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8262BDDE-6E25-4AFC-8266-65A41DD16807}" xr6:coauthVersionLast="47" xr6:coauthVersionMax="47" xr10:uidLastSave="{00000000-0000-0000-0000-000000000000}"/>
  <bookViews>
    <workbookView xWindow="-108" yWindow="-108" windowWidth="23256" windowHeight="12456" xr2:uid="{6EBDA6AD-5D9E-4B95-AF44-5ED84DBD6248}"/>
  </bookViews>
  <sheets>
    <sheet name="master_table " sheetId="2" r:id="rId1"/>
    <sheet name="master table 2 " sheetId="3" r:id="rId2"/>
    <sheet name="master table 3" sheetId="4" r:id="rId3"/>
  </sheets>
  <definedNames>
    <definedName name="ExternalData_4" localSheetId="1" hidden="1">'master table 2 '!$A$1:$O$5001</definedName>
    <definedName name="ExternalData_4" localSheetId="1" hidden="1">'master table 2 '!$A$1:$O$5001</definedName>
    <definedName name="ExternalData_4" localSheetId="0" hidden="1">'master_table '!$A$1:$N$5001</definedName>
    <definedName name="ExternalData_4" localSheetId="0" hidden="1">'master_table '!$A$1:$N$5001</definedName>
    <definedName name="ExternalData_5" localSheetId="2" hidden="1">'master table 3'!$A$1:$R$5001</definedName>
    <definedName name="ExternalData_5" localSheetId="2" hidden="1">'master table 3'!$A$1:$R$5001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ster_table_0e4d504d-60cc-45db-8cd1-86efdc2a39ea" name="master_table" connection="Query - master_table"/>
          <x15:modelTable id="master table 2_97545de1-b1e9-4ebd-8dcb-e318c0dc9a7a" name="master table 2" connection="Query - master table 2"/>
          <x15:modelTable id="master table 3_9e7031c9-f134-46af-900d-1fde2f5b4960" name="master table 3" connection="Query - master table 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4" l="1"/>
  <c r="T2" i="4"/>
  <c r="U2" i="4"/>
  <c r="S3" i="4"/>
  <c r="T3" i="4"/>
  <c r="U3" i="4"/>
  <c r="S4" i="4"/>
  <c r="T4" i="4"/>
  <c r="U4" i="4"/>
  <c r="S5" i="4"/>
  <c r="T5" i="4"/>
  <c r="U5" i="4"/>
  <c r="S6" i="4"/>
  <c r="T6" i="4"/>
  <c r="U6" i="4"/>
  <c r="S7" i="4"/>
  <c r="T7" i="4" s="1"/>
  <c r="U7" i="4"/>
  <c r="S8" i="4"/>
  <c r="T8" i="4"/>
  <c r="U8" i="4"/>
  <c r="S9" i="4"/>
  <c r="T9" i="4"/>
  <c r="U9" i="4"/>
  <c r="S10" i="4"/>
  <c r="T10" i="4"/>
  <c r="U10" i="4"/>
  <c r="S11" i="4"/>
  <c r="T11" i="4"/>
  <c r="U11" i="4"/>
  <c r="S12" i="4"/>
  <c r="T12" i="4"/>
  <c r="U12" i="4"/>
  <c r="S13" i="4"/>
  <c r="T13" i="4" s="1"/>
  <c r="U13" i="4"/>
  <c r="S14" i="4"/>
  <c r="T14" i="4"/>
  <c r="U14" i="4"/>
  <c r="S15" i="4"/>
  <c r="T15" i="4"/>
  <c r="U15" i="4"/>
  <c r="S16" i="4"/>
  <c r="T16" i="4"/>
  <c r="U16" i="4"/>
  <c r="S17" i="4"/>
  <c r="T17" i="4"/>
  <c r="U17" i="4"/>
  <c r="S18" i="4"/>
  <c r="T18" i="4"/>
  <c r="U18" i="4"/>
  <c r="S19" i="4"/>
  <c r="T19" i="4"/>
  <c r="U19" i="4"/>
  <c r="S20" i="4"/>
  <c r="T20" i="4"/>
  <c r="U20" i="4"/>
  <c r="S21" i="4"/>
  <c r="T21" i="4"/>
  <c r="U21" i="4"/>
  <c r="S22" i="4"/>
  <c r="T22" i="4"/>
  <c r="U22" i="4"/>
  <c r="S23" i="4"/>
  <c r="T23" i="4" s="1"/>
  <c r="U23" i="4"/>
  <c r="S24" i="4"/>
  <c r="T24" i="4" s="1"/>
  <c r="U24" i="4"/>
  <c r="S25" i="4"/>
  <c r="T25" i="4"/>
  <c r="U25" i="4"/>
  <c r="S26" i="4"/>
  <c r="T26" i="4"/>
  <c r="U26" i="4"/>
  <c r="S27" i="4"/>
  <c r="T27" i="4"/>
  <c r="U27" i="4"/>
  <c r="S28" i="4"/>
  <c r="T28" i="4"/>
  <c r="U28" i="4"/>
  <c r="S29" i="4"/>
  <c r="T29" i="4" s="1"/>
  <c r="U29" i="4"/>
  <c r="S30" i="4"/>
  <c r="T30" i="4"/>
  <c r="U30" i="4"/>
  <c r="S31" i="4"/>
  <c r="T31" i="4"/>
  <c r="U31" i="4"/>
  <c r="S32" i="4"/>
  <c r="T32" i="4"/>
  <c r="U32" i="4"/>
  <c r="S33" i="4"/>
  <c r="T33" i="4"/>
  <c r="U33" i="4"/>
  <c r="S34" i="4"/>
  <c r="T34" i="4"/>
  <c r="U34" i="4"/>
  <c r="S35" i="4"/>
  <c r="T35" i="4"/>
  <c r="U35" i="4"/>
  <c r="S36" i="4"/>
  <c r="T36" i="4"/>
  <c r="U36" i="4"/>
  <c r="S37" i="4"/>
  <c r="T37" i="4"/>
  <c r="U37" i="4"/>
  <c r="S38" i="4"/>
  <c r="T38" i="4"/>
  <c r="U38" i="4"/>
  <c r="S39" i="4"/>
  <c r="T39" i="4" s="1"/>
  <c r="U39" i="4"/>
  <c r="S40" i="4"/>
  <c r="T40" i="4" s="1"/>
  <c r="U40" i="4"/>
  <c r="S41" i="4"/>
  <c r="T41" i="4"/>
  <c r="U41" i="4"/>
  <c r="S42" i="4"/>
  <c r="T42" i="4"/>
  <c r="U42" i="4"/>
  <c r="S43" i="4"/>
  <c r="T43" i="4"/>
  <c r="U43" i="4"/>
  <c r="S44" i="4"/>
  <c r="T44" i="4"/>
  <c r="U44" i="4"/>
  <c r="S45" i="4"/>
  <c r="T45" i="4"/>
  <c r="U45" i="4"/>
  <c r="S46" i="4"/>
  <c r="T46" i="4"/>
  <c r="U46" i="4"/>
  <c r="S47" i="4"/>
  <c r="T47" i="4"/>
  <c r="U47" i="4"/>
  <c r="S48" i="4"/>
  <c r="T48" i="4"/>
  <c r="U48" i="4"/>
  <c r="S49" i="4"/>
  <c r="T49" i="4"/>
  <c r="U49" i="4"/>
  <c r="S50" i="4"/>
  <c r="T50" i="4"/>
  <c r="U50" i="4"/>
  <c r="S51" i="4"/>
  <c r="T51" i="4" s="1"/>
  <c r="U51" i="4"/>
  <c r="S52" i="4"/>
  <c r="T52" i="4"/>
  <c r="U52" i="4"/>
  <c r="S53" i="4"/>
  <c r="T53" i="4"/>
  <c r="U53" i="4"/>
  <c r="S54" i="4"/>
  <c r="T54" i="4"/>
  <c r="U54" i="4"/>
  <c r="S55" i="4"/>
  <c r="T55" i="4" s="1"/>
  <c r="U55" i="4"/>
  <c r="S56" i="4"/>
  <c r="T56" i="4"/>
  <c r="U56" i="4"/>
  <c r="S57" i="4"/>
  <c r="T57" i="4"/>
  <c r="U57" i="4"/>
  <c r="S58" i="4"/>
  <c r="T58" i="4" s="1"/>
  <c r="U58" i="4"/>
  <c r="S59" i="4"/>
  <c r="T59" i="4"/>
  <c r="U59" i="4"/>
  <c r="S60" i="4"/>
  <c r="T60" i="4"/>
  <c r="U60" i="4"/>
  <c r="S61" i="4"/>
  <c r="T61" i="4"/>
  <c r="U61" i="4"/>
  <c r="S62" i="4"/>
  <c r="T62" i="4" s="1"/>
  <c r="U62" i="4"/>
  <c r="S63" i="4"/>
  <c r="T63" i="4"/>
  <c r="U63" i="4"/>
  <c r="S64" i="4"/>
  <c r="T64" i="4"/>
  <c r="U64" i="4"/>
  <c r="S65" i="4"/>
  <c r="T65" i="4"/>
  <c r="U65" i="4"/>
  <c r="S66" i="4"/>
  <c r="T66" i="4"/>
  <c r="U66" i="4"/>
  <c r="S67" i="4"/>
  <c r="T67" i="4" s="1"/>
  <c r="U67" i="4"/>
  <c r="S68" i="4"/>
  <c r="T68" i="4"/>
  <c r="U68" i="4"/>
  <c r="S69" i="4"/>
  <c r="T69" i="4"/>
  <c r="U69" i="4"/>
  <c r="S70" i="4"/>
  <c r="T70" i="4"/>
  <c r="U70" i="4"/>
  <c r="S71" i="4"/>
  <c r="T71" i="4" s="1"/>
  <c r="U71" i="4"/>
  <c r="S72" i="4"/>
  <c r="T72" i="4"/>
  <c r="U72" i="4"/>
  <c r="S73" i="4"/>
  <c r="T73" i="4" s="1"/>
  <c r="U73" i="4"/>
  <c r="S74" i="4"/>
  <c r="T74" i="4"/>
  <c r="U74" i="4"/>
  <c r="S75" i="4"/>
  <c r="T75" i="4"/>
  <c r="U75" i="4"/>
  <c r="S76" i="4"/>
  <c r="T76" i="4"/>
  <c r="U76" i="4"/>
  <c r="S77" i="4"/>
  <c r="T77" i="4"/>
  <c r="U77" i="4"/>
  <c r="S78" i="4"/>
  <c r="T78" i="4" s="1"/>
  <c r="U78" i="4"/>
  <c r="S79" i="4"/>
  <c r="T79" i="4"/>
  <c r="U79" i="4"/>
  <c r="S80" i="4"/>
  <c r="T80" i="4"/>
  <c r="U80" i="4"/>
  <c r="S81" i="4"/>
  <c r="T81" i="4" s="1"/>
  <c r="U81" i="4"/>
  <c r="S82" i="4"/>
  <c r="T82" i="4"/>
  <c r="U82" i="4"/>
  <c r="S83" i="4"/>
  <c r="T83" i="4"/>
  <c r="U83" i="4"/>
  <c r="S84" i="4"/>
  <c r="T84" i="4"/>
  <c r="U84" i="4"/>
  <c r="S85" i="4"/>
  <c r="T85" i="4"/>
  <c r="U85" i="4"/>
  <c r="S86" i="4"/>
  <c r="T86" i="4"/>
  <c r="U86" i="4"/>
  <c r="S87" i="4"/>
  <c r="T87" i="4" s="1"/>
  <c r="U87" i="4"/>
  <c r="S88" i="4"/>
  <c r="T88" i="4"/>
  <c r="U88" i="4"/>
  <c r="S89" i="4"/>
  <c r="T89" i="4" s="1"/>
  <c r="U89" i="4"/>
  <c r="S90" i="4"/>
  <c r="T90" i="4"/>
  <c r="U90" i="4"/>
  <c r="S91" i="4"/>
  <c r="T91" i="4"/>
  <c r="U91" i="4"/>
  <c r="S92" i="4"/>
  <c r="T92" i="4"/>
  <c r="U92" i="4"/>
  <c r="S93" i="4"/>
  <c r="T93" i="4"/>
  <c r="U93" i="4"/>
  <c r="S94" i="4"/>
  <c r="T94" i="4"/>
  <c r="U94" i="4"/>
  <c r="S95" i="4"/>
  <c r="T95" i="4"/>
  <c r="U95" i="4"/>
  <c r="S96" i="4"/>
  <c r="T96" i="4"/>
  <c r="U96" i="4"/>
  <c r="S97" i="4"/>
  <c r="T97" i="4"/>
  <c r="U97" i="4"/>
  <c r="S98" i="4"/>
  <c r="T98" i="4"/>
  <c r="U98" i="4"/>
  <c r="S99" i="4"/>
  <c r="T99" i="4"/>
  <c r="U99" i="4"/>
  <c r="S100" i="4"/>
  <c r="T100" i="4" s="1"/>
  <c r="U100" i="4"/>
  <c r="S101" i="4"/>
  <c r="T101" i="4"/>
  <c r="U101" i="4"/>
  <c r="S102" i="4"/>
  <c r="T102" i="4"/>
  <c r="U102" i="4"/>
  <c r="S103" i="4"/>
  <c r="T103" i="4" s="1"/>
  <c r="U103" i="4"/>
  <c r="S104" i="4"/>
  <c r="T104" i="4" s="1"/>
  <c r="U104" i="4"/>
  <c r="S105" i="4"/>
  <c r="T105" i="4" s="1"/>
  <c r="U105" i="4"/>
  <c r="S106" i="4"/>
  <c r="T106" i="4"/>
  <c r="U106" i="4"/>
  <c r="S107" i="4"/>
  <c r="T107" i="4"/>
  <c r="U107" i="4"/>
  <c r="S108" i="4"/>
  <c r="T108" i="4"/>
  <c r="U108" i="4"/>
  <c r="S109" i="4"/>
  <c r="T109" i="4" s="1"/>
  <c r="U109" i="4"/>
  <c r="S110" i="4"/>
  <c r="T110" i="4"/>
  <c r="U110" i="4"/>
  <c r="S111" i="4"/>
  <c r="T111" i="4" s="1"/>
  <c r="U111" i="4"/>
  <c r="S112" i="4"/>
  <c r="T112" i="4"/>
  <c r="U112" i="4"/>
  <c r="S113" i="4"/>
  <c r="T113" i="4"/>
  <c r="U113" i="4"/>
  <c r="S114" i="4"/>
  <c r="T114" i="4"/>
  <c r="U114" i="4"/>
  <c r="S115" i="4"/>
  <c r="T115" i="4"/>
  <c r="U115" i="4"/>
  <c r="S116" i="4"/>
  <c r="T116" i="4" s="1"/>
  <c r="U116" i="4"/>
  <c r="S117" i="4"/>
  <c r="T117" i="4"/>
  <c r="U117" i="4"/>
  <c r="S118" i="4"/>
  <c r="T118" i="4"/>
  <c r="U118" i="4"/>
  <c r="S119" i="4"/>
  <c r="T119" i="4" s="1"/>
  <c r="U119" i="4"/>
  <c r="S120" i="4"/>
  <c r="T120" i="4"/>
  <c r="U120" i="4"/>
  <c r="S121" i="4"/>
  <c r="T121" i="4"/>
  <c r="U121" i="4"/>
  <c r="S122" i="4"/>
  <c r="T122" i="4" s="1"/>
  <c r="U122" i="4"/>
  <c r="S123" i="4"/>
  <c r="T123" i="4"/>
  <c r="U123" i="4"/>
  <c r="S124" i="4"/>
  <c r="T124" i="4"/>
  <c r="U124" i="4"/>
  <c r="S125" i="4"/>
  <c r="T125" i="4"/>
  <c r="U125" i="4"/>
  <c r="S126" i="4"/>
  <c r="T126" i="4"/>
  <c r="U126" i="4"/>
  <c r="S127" i="4"/>
  <c r="T127" i="4" s="1"/>
  <c r="U127" i="4"/>
  <c r="S128" i="4"/>
  <c r="T128" i="4"/>
  <c r="U128" i="4"/>
  <c r="S129" i="4"/>
  <c r="T129" i="4"/>
  <c r="U129" i="4"/>
  <c r="S130" i="4"/>
  <c r="T130" i="4"/>
  <c r="U130" i="4"/>
  <c r="S131" i="4"/>
  <c r="T131" i="4"/>
  <c r="U131" i="4"/>
  <c r="S132" i="4"/>
  <c r="T132" i="4" s="1"/>
  <c r="U132" i="4"/>
  <c r="S133" i="4"/>
  <c r="T133" i="4"/>
  <c r="U133" i="4"/>
  <c r="S134" i="4"/>
  <c r="T134" i="4" s="1"/>
  <c r="U134" i="4"/>
  <c r="S135" i="4"/>
  <c r="T135" i="4" s="1"/>
  <c r="U135" i="4"/>
  <c r="S136" i="4"/>
  <c r="T136" i="4"/>
  <c r="U136" i="4"/>
  <c r="S137" i="4"/>
  <c r="T137" i="4"/>
  <c r="U137" i="4"/>
  <c r="S138" i="4"/>
  <c r="T138" i="4" s="1"/>
  <c r="U138" i="4"/>
  <c r="S139" i="4"/>
  <c r="T139" i="4"/>
  <c r="U139" i="4"/>
  <c r="S140" i="4"/>
  <c r="T140" i="4" s="1"/>
  <c r="U140" i="4"/>
  <c r="S141" i="4"/>
  <c r="T141" i="4" s="1"/>
  <c r="U141" i="4"/>
  <c r="S142" i="4"/>
  <c r="T142" i="4"/>
  <c r="U142" i="4"/>
  <c r="S143" i="4"/>
  <c r="T143" i="4"/>
  <c r="U143" i="4"/>
  <c r="S144" i="4"/>
  <c r="T144" i="4"/>
  <c r="U144" i="4"/>
  <c r="S145" i="4"/>
  <c r="T145" i="4" s="1"/>
  <c r="U145" i="4"/>
  <c r="S146" i="4"/>
  <c r="T146" i="4"/>
  <c r="U146" i="4"/>
  <c r="S147" i="4"/>
  <c r="T147" i="4"/>
  <c r="U147" i="4"/>
  <c r="S148" i="4"/>
  <c r="T148" i="4"/>
  <c r="U148" i="4"/>
  <c r="S149" i="4"/>
  <c r="T149" i="4" s="1"/>
  <c r="U149" i="4"/>
  <c r="S150" i="4"/>
  <c r="T150" i="4"/>
  <c r="U150" i="4"/>
  <c r="S151" i="4"/>
  <c r="T151" i="4" s="1"/>
  <c r="U151" i="4"/>
  <c r="S152" i="4"/>
  <c r="T152" i="4"/>
  <c r="U152" i="4"/>
  <c r="S153" i="4"/>
  <c r="T153" i="4"/>
  <c r="U153" i="4"/>
  <c r="S154" i="4"/>
  <c r="T154" i="4"/>
  <c r="U154" i="4"/>
  <c r="S155" i="4"/>
  <c r="T155" i="4"/>
  <c r="U155" i="4"/>
  <c r="S156" i="4"/>
  <c r="T156" i="4"/>
  <c r="U156" i="4"/>
  <c r="S157" i="4"/>
  <c r="T157" i="4"/>
  <c r="U157" i="4"/>
  <c r="S158" i="4"/>
  <c r="T158" i="4" s="1"/>
  <c r="U158" i="4"/>
  <c r="S159" i="4"/>
  <c r="T159" i="4"/>
  <c r="U159" i="4"/>
  <c r="S160" i="4"/>
  <c r="T160" i="4" s="1"/>
  <c r="U160" i="4"/>
  <c r="S161" i="4"/>
  <c r="T161" i="4"/>
  <c r="U161" i="4"/>
  <c r="S162" i="4"/>
  <c r="T162" i="4"/>
  <c r="U162" i="4"/>
  <c r="S163" i="4"/>
  <c r="T163" i="4"/>
  <c r="U163" i="4"/>
  <c r="S164" i="4"/>
  <c r="T164" i="4"/>
  <c r="U164" i="4"/>
  <c r="S165" i="4"/>
  <c r="T165" i="4" s="1"/>
  <c r="U165" i="4"/>
  <c r="S166" i="4"/>
  <c r="T166" i="4"/>
  <c r="U166" i="4"/>
  <c r="S167" i="4"/>
  <c r="T167" i="4" s="1"/>
  <c r="U167" i="4"/>
  <c r="S168" i="4"/>
  <c r="T168" i="4" s="1"/>
  <c r="U168" i="4"/>
  <c r="S169" i="4"/>
  <c r="T169" i="4"/>
  <c r="U169" i="4"/>
  <c r="S170" i="4"/>
  <c r="T170" i="4" s="1"/>
  <c r="U170" i="4"/>
  <c r="S171" i="4"/>
  <c r="T171" i="4"/>
  <c r="U171" i="4"/>
  <c r="S172" i="4"/>
  <c r="T172" i="4"/>
  <c r="U172" i="4"/>
  <c r="S173" i="4"/>
  <c r="T173" i="4"/>
  <c r="U173" i="4"/>
  <c r="S174" i="4"/>
  <c r="T174" i="4"/>
  <c r="U174" i="4"/>
  <c r="S175" i="4"/>
  <c r="T175" i="4" s="1"/>
  <c r="U175" i="4"/>
  <c r="S176" i="4"/>
  <c r="T176" i="4" s="1"/>
  <c r="U176" i="4"/>
  <c r="S177" i="4"/>
  <c r="T177" i="4"/>
  <c r="U177" i="4"/>
  <c r="S178" i="4"/>
  <c r="T178" i="4"/>
  <c r="U178" i="4"/>
  <c r="S179" i="4"/>
  <c r="T179" i="4" s="1"/>
  <c r="U179" i="4"/>
  <c r="S180" i="4"/>
  <c r="T180" i="4"/>
  <c r="U180" i="4"/>
  <c r="S181" i="4"/>
  <c r="T181" i="4" s="1"/>
  <c r="U181" i="4"/>
  <c r="S182" i="4"/>
  <c r="T182" i="4"/>
  <c r="U182" i="4"/>
  <c r="S183" i="4"/>
  <c r="T183" i="4" s="1"/>
  <c r="U183" i="4"/>
  <c r="S184" i="4"/>
  <c r="T184" i="4"/>
  <c r="U184" i="4"/>
  <c r="S185" i="4"/>
  <c r="T185" i="4" s="1"/>
  <c r="U185" i="4"/>
  <c r="S186" i="4"/>
  <c r="T186" i="4"/>
  <c r="U186" i="4"/>
  <c r="S187" i="4"/>
  <c r="T187" i="4" s="1"/>
  <c r="U187" i="4"/>
  <c r="S188" i="4"/>
  <c r="T188" i="4"/>
  <c r="U188" i="4"/>
  <c r="S189" i="4"/>
  <c r="T189" i="4"/>
  <c r="U189" i="4"/>
  <c r="S190" i="4"/>
  <c r="T190" i="4"/>
  <c r="U190" i="4"/>
  <c r="S191" i="4"/>
  <c r="T191" i="4"/>
  <c r="U191" i="4"/>
  <c r="S192" i="4"/>
  <c r="T192" i="4"/>
  <c r="U192" i="4"/>
  <c r="S193" i="4"/>
  <c r="T193" i="4"/>
  <c r="U193" i="4"/>
  <c r="S194" i="4"/>
  <c r="T194" i="4"/>
  <c r="U194" i="4"/>
  <c r="S195" i="4"/>
  <c r="T195" i="4"/>
  <c r="U195" i="4"/>
  <c r="S196" i="4"/>
  <c r="T196" i="4" s="1"/>
  <c r="U196" i="4"/>
  <c r="S197" i="4"/>
  <c r="T197" i="4"/>
  <c r="U197" i="4"/>
  <c r="S198" i="4"/>
  <c r="T198" i="4" s="1"/>
  <c r="U198" i="4"/>
  <c r="S199" i="4"/>
  <c r="T199" i="4" s="1"/>
  <c r="U199" i="4"/>
  <c r="S200" i="4"/>
  <c r="T200" i="4" s="1"/>
  <c r="U200" i="4"/>
  <c r="S201" i="4"/>
  <c r="T201" i="4"/>
  <c r="U201" i="4"/>
  <c r="S202" i="4"/>
  <c r="T202" i="4" s="1"/>
  <c r="U202" i="4"/>
  <c r="S203" i="4"/>
  <c r="T203" i="4"/>
  <c r="U203" i="4"/>
  <c r="S204" i="4"/>
  <c r="T204" i="4"/>
  <c r="U204" i="4"/>
  <c r="S205" i="4"/>
  <c r="T205" i="4" s="1"/>
  <c r="U205" i="4"/>
  <c r="S206" i="4"/>
  <c r="T206" i="4"/>
  <c r="U206" i="4"/>
  <c r="S207" i="4"/>
  <c r="T207" i="4"/>
  <c r="U207" i="4"/>
  <c r="S208" i="4"/>
  <c r="T208" i="4"/>
  <c r="U208" i="4"/>
  <c r="S209" i="4"/>
  <c r="T209" i="4" s="1"/>
  <c r="U209" i="4"/>
  <c r="S210" i="4"/>
  <c r="T210" i="4"/>
  <c r="U210" i="4"/>
  <c r="S211" i="4"/>
  <c r="T211" i="4" s="1"/>
  <c r="U211" i="4"/>
  <c r="S212" i="4"/>
  <c r="T212" i="4"/>
  <c r="U212" i="4"/>
  <c r="S213" i="4"/>
  <c r="T213" i="4"/>
  <c r="U213" i="4"/>
  <c r="S214" i="4"/>
  <c r="T214" i="4" s="1"/>
  <c r="U214" i="4"/>
  <c r="S215" i="4"/>
  <c r="T215" i="4" s="1"/>
  <c r="U215" i="4"/>
  <c r="S216" i="4"/>
  <c r="T216" i="4"/>
  <c r="U216" i="4"/>
  <c r="S217" i="4"/>
  <c r="T217" i="4" s="1"/>
  <c r="U217" i="4"/>
  <c r="S218" i="4"/>
  <c r="T218" i="4"/>
  <c r="U218" i="4"/>
  <c r="S219" i="4"/>
  <c r="T219" i="4"/>
  <c r="U219" i="4"/>
  <c r="S220" i="4"/>
  <c r="T220" i="4" s="1"/>
  <c r="U220" i="4"/>
  <c r="S221" i="4"/>
  <c r="T221" i="4"/>
  <c r="U221" i="4"/>
  <c r="S222" i="4"/>
  <c r="T222" i="4"/>
  <c r="U222" i="4"/>
  <c r="S223" i="4"/>
  <c r="T223" i="4"/>
  <c r="U223" i="4"/>
  <c r="S224" i="4"/>
  <c r="T224" i="4"/>
  <c r="U224" i="4"/>
  <c r="S225" i="4"/>
  <c r="T225" i="4" s="1"/>
  <c r="U225" i="4"/>
  <c r="S226" i="4"/>
  <c r="T226" i="4"/>
  <c r="U226" i="4"/>
  <c r="S227" i="4"/>
  <c r="T227" i="4"/>
  <c r="U227" i="4"/>
  <c r="S228" i="4"/>
  <c r="T228" i="4"/>
  <c r="U228" i="4"/>
  <c r="S229" i="4"/>
  <c r="T229" i="4"/>
  <c r="U229" i="4"/>
  <c r="S230" i="4"/>
  <c r="T230" i="4"/>
  <c r="U230" i="4"/>
  <c r="S231" i="4"/>
  <c r="T231" i="4" s="1"/>
  <c r="U231" i="4"/>
  <c r="S232" i="4"/>
  <c r="T232" i="4"/>
  <c r="U232" i="4"/>
  <c r="S233" i="4"/>
  <c r="T233" i="4"/>
  <c r="U233" i="4"/>
  <c r="S234" i="4"/>
  <c r="T234" i="4" s="1"/>
  <c r="U234" i="4"/>
  <c r="S235" i="4"/>
  <c r="T235" i="4" s="1"/>
  <c r="U235" i="4"/>
  <c r="S236" i="4"/>
  <c r="T236" i="4" s="1"/>
  <c r="U236" i="4"/>
  <c r="S237" i="4"/>
  <c r="T237" i="4"/>
  <c r="U237" i="4"/>
  <c r="S238" i="4"/>
  <c r="T238" i="4"/>
  <c r="U238" i="4"/>
  <c r="S239" i="4"/>
  <c r="T239" i="4"/>
  <c r="U239" i="4"/>
  <c r="S240" i="4"/>
  <c r="T240" i="4"/>
  <c r="U240" i="4"/>
  <c r="S241" i="4"/>
  <c r="T241" i="4"/>
  <c r="U241" i="4"/>
  <c r="S242" i="4"/>
  <c r="T242" i="4"/>
  <c r="U242" i="4"/>
  <c r="S243" i="4"/>
  <c r="T243" i="4" s="1"/>
  <c r="U243" i="4"/>
  <c r="S244" i="4"/>
  <c r="T244" i="4"/>
  <c r="U244" i="4"/>
  <c r="S245" i="4"/>
  <c r="T245" i="4" s="1"/>
  <c r="U245" i="4"/>
  <c r="S246" i="4"/>
  <c r="T246" i="4"/>
  <c r="U246" i="4"/>
  <c r="S247" i="4"/>
  <c r="T247" i="4" s="1"/>
  <c r="U247" i="4"/>
  <c r="S248" i="4"/>
  <c r="T248" i="4"/>
  <c r="U248" i="4"/>
  <c r="S249" i="4"/>
  <c r="T249" i="4" s="1"/>
  <c r="U249" i="4"/>
  <c r="S250" i="4"/>
  <c r="T250" i="4"/>
  <c r="U250" i="4"/>
  <c r="S251" i="4"/>
  <c r="T251" i="4"/>
  <c r="U251" i="4"/>
  <c r="S252" i="4"/>
  <c r="T252" i="4"/>
  <c r="U252" i="4"/>
  <c r="S253" i="4"/>
  <c r="T253" i="4"/>
  <c r="U253" i="4"/>
  <c r="S254" i="4"/>
  <c r="T254" i="4" s="1"/>
  <c r="U254" i="4"/>
  <c r="S255" i="4"/>
  <c r="T255" i="4"/>
  <c r="U255" i="4"/>
  <c r="S256" i="4"/>
  <c r="T256" i="4" s="1"/>
  <c r="U256" i="4"/>
  <c r="S257" i="4"/>
  <c r="T257" i="4"/>
  <c r="U257" i="4"/>
  <c r="S258" i="4"/>
  <c r="T258" i="4"/>
  <c r="U258" i="4"/>
  <c r="S259" i="4"/>
  <c r="T259" i="4"/>
  <c r="U259" i="4"/>
  <c r="S260" i="4"/>
  <c r="T260" i="4" s="1"/>
  <c r="U260" i="4"/>
  <c r="S261" i="4"/>
  <c r="T261" i="4"/>
  <c r="U261" i="4"/>
  <c r="S262" i="4"/>
  <c r="T262" i="4"/>
  <c r="U262" i="4"/>
  <c r="S263" i="4"/>
  <c r="T263" i="4" s="1"/>
  <c r="U263" i="4"/>
  <c r="S264" i="4"/>
  <c r="T264" i="4"/>
  <c r="U264" i="4"/>
  <c r="S265" i="4"/>
  <c r="T265" i="4"/>
  <c r="U265" i="4"/>
  <c r="S266" i="4"/>
  <c r="T266" i="4"/>
  <c r="U266" i="4"/>
  <c r="S267" i="4"/>
  <c r="T267" i="4" s="1"/>
  <c r="U267" i="4"/>
  <c r="S268" i="4"/>
  <c r="T268" i="4"/>
  <c r="U268" i="4"/>
  <c r="S269" i="4"/>
  <c r="T269" i="4" s="1"/>
  <c r="U269" i="4"/>
  <c r="S270" i="4"/>
  <c r="T270" i="4"/>
  <c r="U270" i="4"/>
  <c r="S271" i="4"/>
  <c r="T271" i="4"/>
  <c r="U271" i="4"/>
  <c r="S272" i="4"/>
  <c r="T272" i="4"/>
  <c r="U272" i="4"/>
  <c r="S273" i="4"/>
  <c r="T273" i="4"/>
  <c r="U273" i="4"/>
  <c r="S274" i="4"/>
  <c r="T274" i="4"/>
  <c r="U274" i="4"/>
  <c r="S275" i="4"/>
  <c r="T275" i="4"/>
  <c r="U275" i="4"/>
  <c r="S276" i="4"/>
  <c r="T276" i="4" s="1"/>
  <c r="U276" i="4"/>
  <c r="S277" i="4"/>
  <c r="T277" i="4" s="1"/>
  <c r="U277" i="4"/>
  <c r="S278" i="4"/>
  <c r="T278" i="4" s="1"/>
  <c r="U278" i="4"/>
  <c r="S279" i="4"/>
  <c r="T279" i="4" s="1"/>
  <c r="U279" i="4"/>
  <c r="S280" i="4"/>
  <c r="T280" i="4"/>
  <c r="U280" i="4"/>
  <c r="S281" i="4"/>
  <c r="T281" i="4"/>
  <c r="U281" i="4"/>
  <c r="S282" i="4"/>
  <c r="T282" i="4" s="1"/>
  <c r="U282" i="4"/>
  <c r="S283" i="4"/>
  <c r="T283" i="4" s="1"/>
  <c r="U283" i="4"/>
  <c r="S284" i="4"/>
  <c r="T284" i="4"/>
  <c r="U284" i="4"/>
  <c r="S285" i="4"/>
  <c r="T285" i="4" s="1"/>
  <c r="U285" i="4"/>
  <c r="S286" i="4"/>
  <c r="T286" i="4"/>
  <c r="U286" i="4"/>
  <c r="S287" i="4"/>
  <c r="T287" i="4"/>
  <c r="U287" i="4"/>
  <c r="S288" i="4"/>
  <c r="T288" i="4" s="1"/>
  <c r="U288" i="4"/>
  <c r="S289" i="4"/>
  <c r="T289" i="4"/>
  <c r="U289" i="4"/>
  <c r="S290" i="4"/>
  <c r="T290" i="4"/>
  <c r="U290" i="4"/>
  <c r="S291" i="4"/>
  <c r="T291" i="4"/>
  <c r="U291" i="4"/>
  <c r="S292" i="4"/>
  <c r="T292" i="4"/>
  <c r="U292" i="4"/>
  <c r="S293" i="4"/>
  <c r="T293" i="4"/>
  <c r="U293" i="4"/>
  <c r="S294" i="4"/>
  <c r="T294" i="4" s="1"/>
  <c r="U294" i="4"/>
  <c r="S295" i="4"/>
  <c r="T295" i="4" s="1"/>
  <c r="U295" i="4"/>
  <c r="S296" i="4"/>
  <c r="T296" i="4" s="1"/>
  <c r="U296" i="4"/>
  <c r="S297" i="4"/>
  <c r="T297" i="4"/>
  <c r="U297" i="4"/>
  <c r="S298" i="4"/>
  <c r="T298" i="4"/>
  <c r="U298" i="4"/>
  <c r="S299" i="4"/>
  <c r="T299" i="4"/>
  <c r="U299" i="4"/>
  <c r="S300" i="4"/>
  <c r="T300" i="4" s="1"/>
  <c r="U300" i="4"/>
  <c r="S301" i="4"/>
  <c r="T301" i="4"/>
  <c r="U301" i="4"/>
  <c r="S302" i="4"/>
  <c r="T302" i="4"/>
  <c r="U302" i="4"/>
  <c r="S303" i="4"/>
  <c r="T303" i="4"/>
  <c r="U303" i="4"/>
  <c r="S304" i="4"/>
  <c r="T304" i="4"/>
  <c r="U304" i="4"/>
  <c r="S305" i="4"/>
  <c r="T305" i="4" s="1"/>
  <c r="U305" i="4"/>
  <c r="S306" i="4"/>
  <c r="T306" i="4"/>
  <c r="U306" i="4"/>
  <c r="S307" i="4"/>
  <c r="T307" i="4"/>
  <c r="U307" i="4"/>
  <c r="S308" i="4"/>
  <c r="T308" i="4"/>
  <c r="U308" i="4"/>
  <c r="S309" i="4"/>
  <c r="T309" i="4"/>
  <c r="U309" i="4"/>
  <c r="S310" i="4"/>
  <c r="T310" i="4"/>
  <c r="U310" i="4"/>
  <c r="S311" i="4"/>
  <c r="T311" i="4" s="1"/>
  <c r="U311" i="4"/>
  <c r="S312" i="4"/>
  <c r="T312" i="4"/>
  <c r="U312" i="4"/>
  <c r="S313" i="4"/>
  <c r="T313" i="4"/>
  <c r="U313" i="4"/>
  <c r="S314" i="4"/>
  <c r="T314" i="4"/>
  <c r="U314" i="4"/>
  <c r="S315" i="4"/>
  <c r="T315" i="4"/>
  <c r="U315" i="4"/>
  <c r="S316" i="4"/>
  <c r="T316" i="4" s="1"/>
  <c r="U316" i="4"/>
  <c r="S317" i="4"/>
  <c r="T317" i="4" s="1"/>
  <c r="U317" i="4"/>
  <c r="S318" i="4"/>
  <c r="T318" i="4" s="1"/>
  <c r="U318" i="4"/>
  <c r="S319" i="4"/>
  <c r="T319" i="4"/>
  <c r="U319" i="4"/>
  <c r="S320" i="4"/>
  <c r="T320" i="4"/>
  <c r="U320" i="4"/>
  <c r="S321" i="4"/>
  <c r="T321" i="4"/>
  <c r="U321" i="4"/>
  <c r="S322" i="4"/>
  <c r="T322" i="4"/>
  <c r="U322" i="4"/>
  <c r="S323" i="4"/>
  <c r="T323" i="4" s="1"/>
  <c r="U323" i="4"/>
  <c r="S324" i="4"/>
  <c r="T324" i="4"/>
  <c r="U324" i="4"/>
  <c r="S325" i="4"/>
  <c r="T325" i="4"/>
  <c r="U325" i="4"/>
  <c r="S326" i="4"/>
  <c r="T326" i="4"/>
  <c r="U326" i="4"/>
  <c r="S327" i="4"/>
  <c r="T327" i="4" s="1"/>
  <c r="U327" i="4"/>
  <c r="S328" i="4"/>
  <c r="T328" i="4" s="1"/>
  <c r="U328" i="4"/>
  <c r="S329" i="4"/>
  <c r="T329" i="4"/>
  <c r="U329" i="4"/>
  <c r="S330" i="4"/>
  <c r="T330" i="4"/>
  <c r="U330" i="4"/>
  <c r="S331" i="4"/>
  <c r="T331" i="4"/>
  <c r="U331" i="4"/>
  <c r="S332" i="4"/>
  <c r="T332" i="4"/>
  <c r="U332" i="4"/>
  <c r="S333" i="4"/>
  <c r="T333" i="4"/>
  <c r="U333" i="4"/>
  <c r="S334" i="4"/>
  <c r="T334" i="4" s="1"/>
  <c r="U334" i="4"/>
  <c r="S335" i="4"/>
  <c r="T335" i="4"/>
  <c r="U335" i="4"/>
  <c r="S336" i="4"/>
  <c r="T336" i="4"/>
  <c r="U336" i="4"/>
  <c r="S337" i="4"/>
  <c r="T337" i="4"/>
  <c r="U337" i="4"/>
  <c r="S338" i="4"/>
  <c r="T338" i="4"/>
  <c r="U338" i="4"/>
  <c r="S339" i="4"/>
  <c r="T339" i="4" s="1"/>
  <c r="U339" i="4"/>
  <c r="S340" i="4"/>
  <c r="T340" i="4"/>
  <c r="U340" i="4"/>
  <c r="S341" i="4"/>
  <c r="T341" i="4" s="1"/>
  <c r="U341" i="4"/>
  <c r="S342" i="4"/>
  <c r="T342" i="4"/>
  <c r="U342" i="4"/>
  <c r="S343" i="4"/>
  <c r="T343" i="4" s="1"/>
  <c r="U343" i="4"/>
  <c r="S344" i="4"/>
  <c r="T344" i="4"/>
  <c r="U344" i="4"/>
  <c r="S345" i="4"/>
  <c r="T345" i="4" s="1"/>
  <c r="U345" i="4"/>
  <c r="S346" i="4"/>
  <c r="T346" i="4"/>
  <c r="U346" i="4"/>
  <c r="S347" i="4"/>
  <c r="T347" i="4" s="1"/>
  <c r="U347" i="4"/>
  <c r="S348" i="4"/>
  <c r="T348" i="4"/>
  <c r="U348" i="4"/>
  <c r="S349" i="4"/>
  <c r="T349" i="4"/>
  <c r="U349" i="4"/>
  <c r="S350" i="4"/>
  <c r="T350" i="4"/>
  <c r="U350" i="4"/>
  <c r="S351" i="4"/>
  <c r="T351" i="4"/>
  <c r="U351" i="4"/>
  <c r="S352" i="4"/>
  <c r="T352" i="4" s="1"/>
  <c r="U352" i="4"/>
  <c r="S353" i="4"/>
  <c r="T353" i="4"/>
  <c r="U353" i="4"/>
  <c r="S354" i="4"/>
  <c r="T354" i="4"/>
  <c r="U354" i="4"/>
  <c r="S355" i="4"/>
  <c r="T355" i="4"/>
  <c r="U355" i="4"/>
  <c r="S356" i="4"/>
  <c r="T356" i="4"/>
  <c r="U356" i="4"/>
  <c r="S357" i="4"/>
  <c r="T357" i="4"/>
  <c r="U357" i="4"/>
  <c r="S358" i="4"/>
  <c r="T358" i="4"/>
  <c r="U358" i="4"/>
  <c r="S359" i="4"/>
  <c r="T359" i="4" s="1"/>
  <c r="U359" i="4"/>
  <c r="S360" i="4"/>
  <c r="T360" i="4"/>
  <c r="U360" i="4"/>
  <c r="S361" i="4"/>
  <c r="T361" i="4"/>
  <c r="U361" i="4"/>
  <c r="S362" i="4"/>
  <c r="T362" i="4"/>
  <c r="U362" i="4"/>
  <c r="S363" i="4"/>
  <c r="T363" i="4" s="1"/>
  <c r="U363" i="4"/>
  <c r="S364" i="4"/>
  <c r="T364" i="4"/>
  <c r="U364" i="4"/>
  <c r="S365" i="4"/>
  <c r="T365" i="4"/>
  <c r="U365" i="4"/>
  <c r="S366" i="4"/>
  <c r="T366" i="4"/>
  <c r="U366" i="4"/>
  <c r="S367" i="4"/>
  <c r="T367" i="4" s="1"/>
  <c r="U367" i="4"/>
  <c r="S368" i="4"/>
  <c r="T368" i="4"/>
  <c r="U368" i="4"/>
  <c r="S369" i="4"/>
  <c r="T369" i="4" s="1"/>
  <c r="U369" i="4"/>
  <c r="S370" i="4"/>
  <c r="T370" i="4"/>
  <c r="U370" i="4"/>
  <c r="S371" i="4"/>
  <c r="T371" i="4"/>
  <c r="U371" i="4"/>
  <c r="S372" i="4"/>
  <c r="T372" i="4" s="1"/>
  <c r="U372" i="4"/>
  <c r="S373" i="4"/>
  <c r="T373" i="4"/>
  <c r="U373" i="4"/>
  <c r="S374" i="4"/>
  <c r="T374" i="4"/>
  <c r="U374" i="4"/>
  <c r="S375" i="4"/>
  <c r="T375" i="4" s="1"/>
  <c r="U375" i="4"/>
  <c r="S376" i="4"/>
  <c r="T376" i="4"/>
  <c r="U376" i="4"/>
  <c r="S377" i="4"/>
  <c r="T377" i="4"/>
  <c r="U377" i="4"/>
  <c r="S378" i="4"/>
  <c r="T378" i="4"/>
  <c r="U378" i="4"/>
  <c r="S379" i="4"/>
  <c r="T379" i="4" s="1"/>
  <c r="U379" i="4"/>
  <c r="S380" i="4"/>
  <c r="T380" i="4"/>
  <c r="U380" i="4"/>
  <c r="S381" i="4"/>
  <c r="T381" i="4"/>
  <c r="U381" i="4"/>
  <c r="S382" i="4"/>
  <c r="T382" i="4"/>
  <c r="U382" i="4"/>
  <c r="S383" i="4"/>
  <c r="T383" i="4" s="1"/>
  <c r="U383" i="4"/>
  <c r="S384" i="4"/>
  <c r="T384" i="4"/>
  <c r="U384" i="4"/>
  <c r="S385" i="4"/>
  <c r="T385" i="4"/>
  <c r="U385" i="4"/>
  <c r="S386" i="4"/>
  <c r="T386" i="4"/>
  <c r="U386" i="4"/>
  <c r="S387" i="4"/>
  <c r="T387" i="4"/>
  <c r="U387" i="4"/>
  <c r="S388" i="4"/>
  <c r="T388" i="4"/>
  <c r="U388" i="4"/>
  <c r="S389" i="4"/>
  <c r="T389" i="4"/>
  <c r="U389" i="4"/>
  <c r="S390" i="4"/>
  <c r="T390" i="4" s="1"/>
  <c r="U390" i="4"/>
  <c r="S391" i="4"/>
  <c r="T391" i="4" s="1"/>
  <c r="U391" i="4"/>
  <c r="S392" i="4"/>
  <c r="T392" i="4" s="1"/>
  <c r="U392" i="4"/>
  <c r="S393" i="4"/>
  <c r="T393" i="4"/>
  <c r="U393" i="4"/>
  <c r="S394" i="4"/>
  <c r="T394" i="4" s="1"/>
  <c r="U394" i="4"/>
  <c r="S395" i="4"/>
  <c r="T395" i="4"/>
  <c r="U395" i="4"/>
  <c r="S396" i="4"/>
  <c r="T396" i="4" s="1"/>
  <c r="U396" i="4"/>
  <c r="S397" i="4"/>
  <c r="T397" i="4"/>
  <c r="U397" i="4"/>
  <c r="S398" i="4"/>
  <c r="T398" i="4" s="1"/>
  <c r="U398" i="4"/>
  <c r="S399" i="4"/>
  <c r="T399" i="4"/>
  <c r="U399" i="4"/>
  <c r="S400" i="4"/>
  <c r="T400" i="4"/>
  <c r="U400" i="4"/>
  <c r="S401" i="4"/>
  <c r="T401" i="4"/>
  <c r="U401" i="4"/>
  <c r="S402" i="4"/>
  <c r="T402" i="4"/>
  <c r="U402" i="4"/>
  <c r="S403" i="4"/>
  <c r="T403" i="4"/>
  <c r="U403" i="4"/>
  <c r="S404" i="4"/>
  <c r="T404" i="4"/>
  <c r="U404" i="4"/>
  <c r="S405" i="4"/>
  <c r="T405" i="4" s="1"/>
  <c r="U405" i="4"/>
  <c r="S406" i="4"/>
  <c r="T406" i="4"/>
  <c r="U406" i="4"/>
  <c r="S407" i="4"/>
  <c r="T407" i="4" s="1"/>
  <c r="U407" i="4"/>
  <c r="S408" i="4"/>
  <c r="T408" i="4"/>
  <c r="U408" i="4"/>
  <c r="S409" i="4"/>
  <c r="T409" i="4"/>
  <c r="U409" i="4"/>
  <c r="S410" i="4"/>
  <c r="T410" i="4"/>
  <c r="U410" i="4"/>
  <c r="S411" i="4"/>
  <c r="T411" i="4"/>
  <c r="U411" i="4"/>
  <c r="S412" i="4"/>
  <c r="T412" i="4"/>
  <c r="U412" i="4"/>
  <c r="S413" i="4"/>
  <c r="T413" i="4"/>
  <c r="U413" i="4"/>
  <c r="S414" i="4"/>
  <c r="T414" i="4"/>
  <c r="U414" i="4"/>
  <c r="S415" i="4"/>
  <c r="T415" i="4" s="1"/>
  <c r="U415" i="4"/>
  <c r="S416" i="4"/>
  <c r="T416" i="4" s="1"/>
  <c r="U416" i="4"/>
  <c r="S417" i="4"/>
  <c r="T417" i="4"/>
  <c r="U417" i="4"/>
  <c r="S418" i="4"/>
  <c r="T418" i="4"/>
  <c r="U418" i="4"/>
  <c r="S419" i="4"/>
  <c r="T419" i="4"/>
  <c r="U419" i="4"/>
  <c r="S420" i="4"/>
  <c r="T420" i="4"/>
  <c r="U420" i="4"/>
  <c r="S421" i="4"/>
  <c r="T421" i="4" s="1"/>
  <c r="U421" i="4"/>
  <c r="S422" i="4"/>
  <c r="T422" i="4"/>
  <c r="U422" i="4"/>
  <c r="S423" i="4"/>
  <c r="T423" i="4" s="1"/>
  <c r="U423" i="4"/>
  <c r="S424" i="4"/>
  <c r="T424" i="4"/>
  <c r="U424" i="4"/>
  <c r="S425" i="4"/>
  <c r="T425" i="4"/>
  <c r="U425" i="4"/>
  <c r="S426" i="4"/>
  <c r="T426" i="4"/>
  <c r="U426" i="4"/>
  <c r="S427" i="4"/>
  <c r="T427" i="4"/>
  <c r="U427" i="4"/>
  <c r="S428" i="4"/>
  <c r="T428" i="4"/>
  <c r="U428" i="4"/>
  <c r="S429" i="4"/>
  <c r="T429" i="4"/>
  <c r="U429" i="4"/>
  <c r="S430" i="4"/>
  <c r="T430" i="4"/>
  <c r="U430" i="4"/>
  <c r="S431" i="4"/>
  <c r="T431" i="4"/>
  <c r="U431" i="4"/>
  <c r="S432" i="4"/>
  <c r="T432" i="4" s="1"/>
  <c r="U432" i="4"/>
  <c r="S433" i="4"/>
  <c r="T433" i="4"/>
  <c r="U433" i="4"/>
  <c r="S434" i="4"/>
  <c r="T434" i="4"/>
  <c r="U434" i="4"/>
  <c r="S435" i="4"/>
  <c r="T435" i="4"/>
  <c r="U435" i="4"/>
  <c r="S436" i="4"/>
  <c r="T436" i="4"/>
  <c r="U436" i="4"/>
  <c r="S437" i="4"/>
  <c r="T437" i="4"/>
  <c r="U437" i="4"/>
  <c r="S438" i="4"/>
  <c r="T438" i="4"/>
  <c r="U438" i="4"/>
  <c r="S439" i="4"/>
  <c r="T439" i="4" s="1"/>
  <c r="U439" i="4"/>
  <c r="S440" i="4"/>
  <c r="T440" i="4"/>
  <c r="U440" i="4"/>
  <c r="S441" i="4"/>
  <c r="T441" i="4" s="1"/>
  <c r="U441" i="4"/>
  <c r="S442" i="4"/>
  <c r="T442" i="4" s="1"/>
  <c r="U442" i="4"/>
  <c r="S443" i="4"/>
  <c r="T443" i="4" s="1"/>
  <c r="U443" i="4"/>
  <c r="S444" i="4"/>
  <c r="T444" i="4"/>
  <c r="U444" i="4"/>
  <c r="S445" i="4"/>
  <c r="T445" i="4"/>
  <c r="U445" i="4"/>
  <c r="S446" i="4"/>
  <c r="T446" i="4"/>
  <c r="U446" i="4"/>
  <c r="S447" i="4"/>
  <c r="T447" i="4"/>
  <c r="U447" i="4"/>
  <c r="S448" i="4"/>
  <c r="T448" i="4"/>
  <c r="U448" i="4"/>
  <c r="S449" i="4"/>
  <c r="T449" i="4"/>
  <c r="U449" i="4"/>
  <c r="S450" i="4"/>
  <c r="T450" i="4"/>
  <c r="U450" i="4"/>
  <c r="S451" i="4"/>
  <c r="T451" i="4"/>
  <c r="U451" i="4"/>
  <c r="S452" i="4"/>
  <c r="T452" i="4" s="1"/>
  <c r="U452" i="4"/>
  <c r="S453" i="4"/>
  <c r="T453" i="4" s="1"/>
  <c r="U453" i="4"/>
  <c r="S454" i="4"/>
  <c r="T454" i="4"/>
  <c r="U454" i="4"/>
  <c r="S455" i="4"/>
  <c r="T455" i="4" s="1"/>
  <c r="U455" i="4"/>
  <c r="S456" i="4"/>
  <c r="T456" i="4" s="1"/>
  <c r="U456" i="4"/>
  <c r="S457" i="4"/>
  <c r="T457" i="4"/>
  <c r="U457" i="4"/>
  <c r="S458" i="4"/>
  <c r="T458" i="4"/>
  <c r="U458" i="4"/>
  <c r="S459" i="4"/>
  <c r="T459" i="4" s="1"/>
  <c r="U459" i="4"/>
  <c r="S460" i="4"/>
  <c r="T460" i="4"/>
  <c r="U460" i="4"/>
  <c r="S461" i="4"/>
  <c r="T461" i="4"/>
  <c r="U461" i="4"/>
  <c r="S462" i="4"/>
  <c r="T462" i="4"/>
  <c r="U462" i="4"/>
  <c r="S463" i="4"/>
  <c r="T463" i="4" s="1"/>
  <c r="U463" i="4"/>
  <c r="S464" i="4"/>
  <c r="T464" i="4"/>
  <c r="U464" i="4"/>
  <c r="S465" i="4"/>
  <c r="T465" i="4" s="1"/>
  <c r="U465" i="4"/>
  <c r="S466" i="4"/>
  <c r="T466" i="4"/>
  <c r="U466" i="4"/>
  <c r="S467" i="4"/>
  <c r="T467" i="4"/>
  <c r="U467" i="4"/>
  <c r="S468" i="4"/>
  <c r="T468" i="4"/>
  <c r="U468" i="4"/>
  <c r="S469" i="4"/>
  <c r="T469" i="4"/>
  <c r="U469" i="4"/>
  <c r="S470" i="4"/>
  <c r="T470" i="4" s="1"/>
  <c r="U470" i="4"/>
  <c r="S471" i="4"/>
  <c r="T471" i="4" s="1"/>
  <c r="U471" i="4"/>
  <c r="S472" i="4"/>
  <c r="T472" i="4"/>
  <c r="U472" i="4"/>
  <c r="S473" i="4"/>
  <c r="T473" i="4"/>
  <c r="U473" i="4"/>
  <c r="S474" i="4"/>
  <c r="T474" i="4"/>
  <c r="U474" i="4"/>
  <c r="S475" i="4"/>
  <c r="T475" i="4"/>
  <c r="U475" i="4"/>
  <c r="S476" i="4"/>
  <c r="T476" i="4"/>
  <c r="U476" i="4"/>
  <c r="S477" i="4"/>
  <c r="T477" i="4"/>
  <c r="U477" i="4"/>
  <c r="S478" i="4"/>
  <c r="T478" i="4"/>
  <c r="U478" i="4"/>
  <c r="S479" i="4"/>
  <c r="T479" i="4" s="1"/>
  <c r="U479" i="4"/>
  <c r="S480" i="4"/>
  <c r="T480" i="4" s="1"/>
  <c r="U480" i="4"/>
  <c r="S481" i="4"/>
  <c r="T481" i="4" s="1"/>
  <c r="U481" i="4"/>
  <c r="S482" i="4"/>
  <c r="T482" i="4"/>
  <c r="U482" i="4"/>
  <c r="S483" i="4"/>
  <c r="T483" i="4"/>
  <c r="U483" i="4"/>
  <c r="S484" i="4"/>
  <c r="T484" i="4"/>
  <c r="U484" i="4"/>
  <c r="S485" i="4"/>
  <c r="T485" i="4" s="1"/>
  <c r="U485" i="4"/>
  <c r="S486" i="4"/>
  <c r="T486" i="4"/>
  <c r="U486" i="4"/>
  <c r="S487" i="4"/>
  <c r="T487" i="4" s="1"/>
  <c r="U487" i="4"/>
  <c r="S488" i="4"/>
  <c r="T488" i="4" s="1"/>
  <c r="U488" i="4"/>
  <c r="S489" i="4"/>
  <c r="T489" i="4"/>
  <c r="U489" i="4"/>
  <c r="S490" i="4"/>
  <c r="T490" i="4"/>
  <c r="U490" i="4"/>
  <c r="S491" i="4"/>
  <c r="T491" i="4" s="1"/>
  <c r="U491" i="4"/>
  <c r="S492" i="4"/>
  <c r="T492" i="4" s="1"/>
  <c r="U492" i="4"/>
  <c r="S493" i="4"/>
  <c r="T493" i="4"/>
  <c r="U493" i="4"/>
  <c r="S494" i="4"/>
  <c r="T494" i="4"/>
  <c r="U494" i="4"/>
  <c r="S495" i="4"/>
  <c r="T495" i="4"/>
  <c r="U495" i="4"/>
  <c r="S496" i="4"/>
  <c r="T496" i="4"/>
  <c r="U496" i="4"/>
  <c r="S497" i="4"/>
  <c r="T497" i="4" s="1"/>
  <c r="U497" i="4"/>
  <c r="S498" i="4"/>
  <c r="T498" i="4"/>
  <c r="U498" i="4"/>
  <c r="S499" i="4"/>
  <c r="T499" i="4" s="1"/>
  <c r="U499" i="4"/>
  <c r="S500" i="4"/>
  <c r="T500" i="4"/>
  <c r="U500" i="4"/>
  <c r="S501" i="4"/>
  <c r="T501" i="4"/>
  <c r="U501" i="4"/>
  <c r="S502" i="4"/>
  <c r="T502" i="4"/>
  <c r="U502" i="4"/>
  <c r="S503" i="4"/>
  <c r="T503" i="4" s="1"/>
  <c r="U503" i="4"/>
  <c r="S504" i="4"/>
  <c r="T504" i="4"/>
  <c r="U504" i="4"/>
  <c r="S505" i="4"/>
  <c r="T505" i="4" s="1"/>
  <c r="U505" i="4"/>
  <c r="S506" i="4"/>
  <c r="T506" i="4"/>
  <c r="U506" i="4"/>
  <c r="S507" i="4"/>
  <c r="T507" i="4"/>
  <c r="U507" i="4"/>
  <c r="S508" i="4"/>
  <c r="T508" i="4" s="1"/>
  <c r="U508" i="4"/>
  <c r="S509" i="4"/>
  <c r="T509" i="4"/>
  <c r="U509" i="4"/>
  <c r="S510" i="4"/>
  <c r="T510" i="4"/>
  <c r="U510" i="4"/>
  <c r="S511" i="4"/>
  <c r="T511" i="4"/>
  <c r="U511" i="4"/>
  <c r="S512" i="4"/>
  <c r="T512" i="4"/>
  <c r="U512" i="4"/>
  <c r="S513" i="4"/>
  <c r="T513" i="4"/>
  <c r="U513" i="4"/>
  <c r="S514" i="4"/>
  <c r="T514" i="4"/>
  <c r="U514" i="4"/>
  <c r="S515" i="4"/>
  <c r="T515" i="4"/>
  <c r="U515" i="4"/>
  <c r="S516" i="4"/>
  <c r="T516" i="4" s="1"/>
  <c r="U516" i="4"/>
  <c r="S517" i="4"/>
  <c r="T517" i="4"/>
  <c r="U517" i="4"/>
  <c r="S518" i="4"/>
  <c r="T518" i="4"/>
  <c r="U518" i="4"/>
  <c r="S519" i="4"/>
  <c r="T519" i="4" s="1"/>
  <c r="U519" i="4"/>
  <c r="S520" i="4"/>
  <c r="T520" i="4"/>
  <c r="U520" i="4"/>
  <c r="S521" i="4"/>
  <c r="T521" i="4"/>
  <c r="U521" i="4"/>
  <c r="S522" i="4"/>
  <c r="T522" i="4"/>
  <c r="U522" i="4"/>
  <c r="S523" i="4"/>
  <c r="T523" i="4"/>
  <c r="U523" i="4"/>
  <c r="S524" i="4"/>
  <c r="T524" i="4"/>
  <c r="U524" i="4"/>
  <c r="S525" i="4"/>
  <c r="T525" i="4" s="1"/>
  <c r="U525" i="4"/>
  <c r="S526" i="4"/>
  <c r="T526" i="4" s="1"/>
  <c r="U526" i="4"/>
  <c r="S527" i="4"/>
  <c r="T527" i="4" s="1"/>
  <c r="U527" i="4"/>
  <c r="S528" i="4"/>
  <c r="T528" i="4"/>
  <c r="U528" i="4"/>
  <c r="S529" i="4"/>
  <c r="T529" i="4"/>
  <c r="U529" i="4"/>
  <c r="S530" i="4"/>
  <c r="T530" i="4"/>
  <c r="U530" i="4"/>
  <c r="S531" i="4"/>
  <c r="T531" i="4"/>
  <c r="U531" i="4"/>
  <c r="S532" i="4"/>
  <c r="T532" i="4"/>
  <c r="U532" i="4"/>
  <c r="S533" i="4"/>
  <c r="T533" i="4"/>
  <c r="U533" i="4"/>
  <c r="S534" i="4"/>
  <c r="T534" i="4"/>
  <c r="U534" i="4"/>
  <c r="S535" i="4"/>
  <c r="T535" i="4" s="1"/>
  <c r="U535" i="4"/>
  <c r="S536" i="4"/>
  <c r="T536" i="4"/>
  <c r="U536" i="4"/>
  <c r="S537" i="4"/>
  <c r="T537" i="4" s="1"/>
  <c r="U537" i="4"/>
  <c r="S538" i="4"/>
  <c r="T538" i="4" s="1"/>
  <c r="U538" i="4"/>
  <c r="S539" i="4"/>
  <c r="T539" i="4"/>
  <c r="U539" i="4"/>
  <c r="S540" i="4"/>
  <c r="T540" i="4"/>
  <c r="U540" i="4"/>
  <c r="S541" i="4"/>
  <c r="T541" i="4" s="1"/>
  <c r="U541" i="4"/>
  <c r="S542" i="4"/>
  <c r="T542" i="4"/>
  <c r="U542" i="4"/>
  <c r="S543" i="4"/>
  <c r="T543" i="4" s="1"/>
  <c r="U543" i="4"/>
  <c r="S544" i="4"/>
  <c r="T544" i="4" s="1"/>
  <c r="U544" i="4"/>
  <c r="S545" i="4"/>
  <c r="T545" i="4"/>
  <c r="U545" i="4"/>
  <c r="S546" i="4"/>
  <c r="T546" i="4"/>
  <c r="U546" i="4"/>
  <c r="S547" i="4"/>
  <c r="T547" i="4"/>
  <c r="U547" i="4"/>
  <c r="S548" i="4"/>
  <c r="T548" i="4"/>
  <c r="U548" i="4"/>
  <c r="S549" i="4"/>
  <c r="T549" i="4" s="1"/>
  <c r="U549" i="4"/>
  <c r="S550" i="4"/>
  <c r="T550" i="4"/>
  <c r="U550" i="4"/>
  <c r="S551" i="4"/>
  <c r="T551" i="4" s="1"/>
  <c r="U551" i="4"/>
  <c r="S552" i="4"/>
  <c r="T552" i="4" s="1"/>
  <c r="U552" i="4"/>
  <c r="S553" i="4"/>
  <c r="T553" i="4"/>
  <c r="U553" i="4"/>
  <c r="S554" i="4"/>
  <c r="T554" i="4"/>
  <c r="U554" i="4"/>
  <c r="S555" i="4"/>
  <c r="T555" i="4" s="1"/>
  <c r="U555" i="4"/>
  <c r="S556" i="4"/>
  <c r="T556" i="4"/>
  <c r="U556" i="4"/>
  <c r="S557" i="4"/>
  <c r="T557" i="4"/>
  <c r="U557" i="4"/>
  <c r="S558" i="4"/>
  <c r="T558" i="4"/>
  <c r="U558" i="4"/>
  <c r="S559" i="4"/>
  <c r="T559" i="4"/>
  <c r="U559" i="4"/>
  <c r="S560" i="4"/>
  <c r="T560" i="4"/>
  <c r="U560" i="4"/>
  <c r="S561" i="4"/>
  <c r="T561" i="4"/>
  <c r="U561" i="4"/>
  <c r="S562" i="4"/>
  <c r="T562" i="4"/>
  <c r="U562" i="4"/>
  <c r="S563" i="4"/>
  <c r="T563" i="4" s="1"/>
  <c r="U563" i="4"/>
  <c r="S564" i="4"/>
  <c r="T564" i="4"/>
  <c r="U564" i="4"/>
  <c r="S565" i="4"/>
  <c r="T565" i="4"/>
  <c r="U565" i="4"/>
  <c r="S566" i="4"/>
  <c r="T566" i="4" s="1"/>
  <c r="U566" i="4"/>
  <c r="S567" i="4"/>
  <c r="T567" i="4" s="1"/>
  <c r="U567" i="4"/>
  <c r="S568" i="4"/>
  <c r="T568" i="4"/>
  <c r="U568" i="4"/>
  <c r="S569" i="4"/>
  <c r="T569" i="4"/>
  <c r="U569" i="4"/>
  <c r="S570" i="4"/>
  <c r="T570" i="4"/>
  <c r="U570" i="4"/>
  <c r="S571" i="4"/>
  <c r="T571" i="4"/>
  <c r="U571" i="4"/>
  <c r="S572" i="4"/>
  <c r="T572" i="4" s="1"/>
  <c r="U572" i="4"/>
  <c r="S573" i="4"/>
  <c r="T573" i="4" s="1"/>
  <c r="U573" i="4"/>
  <c r="S574" i="4"/>
  <c r="T574" i="4" s="1"/>
  <c r="U574" i="4"/>
  <c r="S575" i="4"/>
  <c r="T575" i="4" s="1"/>
  <c r="U575" i="4"/>
  <c r="S576" i="4"/>
  <c r="T576" i="4"/>
  <c r="U576" i="4"/>
  <c r="S577" i="4"/>
  <c r="T577" i="4"/>
  <c r="U577" i="4"/>
  <c r="S578" i="4"/>
  <c r="T578" i="4"/>
  <c r="U578" i="4"/>
  <c r="S579" i="4"/>
  <c r="T579" i="4" s="1"/>
  <c r="U579" i="4"/>
  <c r="S580" i="4"/>
  <c r="T580" i="4"/>
  <c r="U580" i="4"/>
  <c r="S581" i="4"/>
  <c r="T581" i="4"/>
  <c r="U581" i="4"/>
  <c r="S582" i="4"/>
  <c r="T582" i="4"/>
  <c r="U582" i="4"/>
  <c r="S583" i="4"/>
  <c r="T583" i="4" s="1"/>
  <c r="U583" i="4"/>
  <c r="S584" i="4"/>
  <c r="T584" i="4" s="1"/>
  <c r="U584" i="4"/>
  <c r="S585" i="4"/>
  <c r="T585" i="4" s="1"/>
  <c r="U585" i="4"/>
  <c r="S586" i="4"/>
  <c r="T586" i="4"/>
  <c r="U586" i="4"/>
  <c r="S587" i="4"/>
  <c r="T587" i="4"/>
  <c r="U587" i="4"/>
  <c r="S588" i="4"/>
  <c r="T588" i="4"/>
  <c r="U588" i="4"/>
  <c r="S589" i="4"/>
  <c r="T589" i="4"/>
  <c r="U589" i="4"/>
  <c r="S590" i="4"/>
  <c r="T590" i="4" s="1"/>
  <c r="U590" i="4"/>
  <c r="S591" i="4"/>
  <c r="T591" i="4"/>
  <c r="U591" i="4"/>
  <c r="S592" i="4"/>
  <c r="T592" i="4"/>
  <c r="U592" i="4"/>
  <c r="S593" i="4"/>
  <c r="T593" i="4"/>
  <c r="U593" i="4"/>
  <c r="S594" i="4"/>
  <c r="T594" i="4"/>
  <c r="U594" i="4"/>
  <c r="S595" i="4"/>
  <c r="T595" i="4" s="1"/>
  <c r="U595" i="4"/>
  <c r="S596" i="4"/>
  <c r="T596" i="4"/>
  <c r="U596" i="4"/>
  <c r="S597" i="4"/>
  <c r="T597" i="4" s="1"/>
  <c r="U597" i="4"/>
  <c r="S598" i="4"/>
  <c r="T598" i="4"/>
  <c r="U598" i="4"/>
  <c r="S599" i="4"/>
  <c r="T599" i="4" s="1"/>
  <c r="U599" i="4"/>
  <c r="S600" i="4"/>
  <c r="T600" i="4"/>
  <c r="U600" i="4"/>
  <c r="S601" i="4"/>
  <c r="T601" i="4" s="1"/>
  <c r="U601" i="4"/>
  <c r="S602" i="4"/>
  <c r="T602" i="4"/>
  <c r="U602" i="4"/>
  <c r="S603" i="4"/>
  <c r="T603" i="4" s="1"/>
  <c r="U603" i="4"/>
  <c r="S604" i="4"/>
  <c r="T604" i="4"/>
  <c r="U604" i="4"/>
  <c r="S605" i="4"/>
  <c r="T605" i="4"/>
  <c r="U605" i="4"/>
  <c r="S606" i="4"/>
  <c r="T606" i="4"/>
  <c r="U606" i="4"/>
  <c r="S607" i="4"/>
  <c r="T607" i="4"/>
  <c r="U607" i="4"/>
  <c r="S608" i="4"/>
  <c r="T608" i="4" s="1"/>
  <c r="U608" i="4"/>
  <c r="S609" i="4"/>
  <c r="T609" i="4" s="1"/>
  <c r="U609" i="4"/>
  <c r="S610" i="4"/>
  <c r="T610" i="4"/>
  <c r="U610" i="4"/>
  <c r="S611" i="4"/>
  <c r="T611" i="4"/>
  <c r="U611" i="4"/>
  <c r="S612" i="4"/>
  <c r="T612" i="4" s="1"/>
  <c r="U612" i="4"/>
  <c r="S613" i="4"/>
  <c r="T613" i="4"/>
  <c r="U613" i="4"/>
  <c r="S614" i="4"/>
  <c r="T614" i="4" s="1"/>
  <c r="U614" i="4"/>
  <c r="S615" i="4"/>
  <c r="T615" i="4" s="1"/>
  <c r="U615" i="4"/>
  <c r="S616" i="4"/>
  <c r="T616" i="4"/>
  <c r="U616" i="4"/>
  <c r="S617" i="4"/>
  <c r="T617" i="4"/>
  <c r="U617" i="4"/>
  <c r="S618" i="4"/>
  <c r="T618" i="4"/>
  <c r="U618" i="4"/>
  <c r="S619" i="4"/>
  <c r="T619" i="4"/>
  <c r="U619" i="4"/>
  <c r="S620" i="4"/>
  <c r="T620" i="4" s="1"/>
  <c r="U620" i="4"/>
  <c r="S621" i="4"/>
  <c r="T621" i="4"/>
  <c r="U621" i="4"/>
  <c r="S622" i="4"/>
  <c r="T622" i="4"/>
  <c r="U622" i="4"/>
  <c r="S623" i="4"/>
  <c r="T623" i="4" s="1"/>
  <c r="U623" i="4"/>
  <c r="S624" i="4"/>
  <c r="T624" i="4" s="1"/>
  <c r="U624" i="4"/>
  <c r="S625" i="4"/>
  <c r="T625" i="4"/>
  <c r="U625" i="4"/>
  <c r="S626" i="4"/>
  <c r="T626" i="4"/>
  <c r="U626" i="4"/>
  <c r="S627" i="4"/>
  <c r="T627" i="4"/>
  <c r="U627" i="4"/>
  <c r="S628" i="4"/>
  <c r="T628" i="4" s="1"/>
  <c r="U628" i="4"/>
  <c r="S629" i="4"/>
  <c r="T629" i="4"/>
  <c r="U629" i="4"/>
  <c r="S630" i="4"/>
  <c r="T630" i="4"/>
  <c r="U630" i="4"/>
  <c r="S631" i="4"/>
  <c r="T631" i="4" s="1"/>
  <c r="U631" i="4"/>
  <c r="S632" i="4"/>
  <c r="T632" i="4" s="1"/>
  <c r="U632" i="4"/>
  <c r="S633" i="4"/>
  <c r="T633" i="4"/>
  <c r="U633" i="4"/>
  <c r="S634" i="4"/>
  <c r="T634" i="4" s="1"/>
  <c r="U634" i="4"/>
  <c r="S635" i="4"/>
  <c r="T635" i="4"/>
  <c r="U635" i="4"/>
  <c r="S636" i="4"/>
  <c r="T636" i="4" s="1"/>
  <c r="U636" i="4"/>
  <c r="S637" i="4"/>
  <c r="T637" i="4"/>
  <c r="U637" i="4"/>
  <c r="S638" i="4"/>
  <c r="T638" i="4"/>
  <c r="U638" i="4"/>
  <c r="S639" i="4"/>
  <c r="T639" i="4" s="1"/>
  <c r="U639" i="4"/>
  <c r="S640" i="4"/>
  <c r="T640" i="4"/>
  <c r="U640" i="4"/>
  <c r="S641" i="4"/>
  <c r="T641" i="4"/>
  <c r="U641" i="4"/>
  <c r="S642" i="4"/>
  <c r="T642" i="4"/>
  <c r="U642" i="4"/>
  <c r="S643" i="4"/>
  <c r="T643" i="4"/>
  <c r="U643" i="4"/>
  <c r="S644" i="4"/>
  <c r="T644" i="4"/>
  <c r="U644" i="4"/>
  <c r="S645" i="4"/>
  <c r="T645" i="4"/>
  <c r="U645" i="4"/>
  <c r="S646" i="4"/>
  <c r="T646" i="4"/>
  <c r="U646" i="4"/>
  <c r="S647" i="4"/>
  <c r="T647" i="4" s="1"/>
  <c r="U647" i="4"/>
  <c r="S648" i="4"/>
  <c r="T648" i="4"/>
  <c r="U648" i="4"/>
  <c r="S649" i="4"/>
  <c r="T649" i="4" s="1"/>
  <c r="U649" i="4"/>
  <c r="S650" i="4"/>
  <c r="T650" i="4" s="1"/>
  <c r="U650" i="4"/>
  <c r="S651" i="4"/>
  <c r="T651" i="4"/>
  <c r="U651" i="4"/>
  <c r="S652" i="4"/>
  <c r="T652" i="4"/>
  <c r="U652" i="4"/>
  <c r="S653" i="4"/>
  <c r="T653" i="4" s="1"/>
  <c r="U653" i="4"/>
  <c r="S654" i="4"/>
  <c r="T654" i="4"/>
  <c r="U654" i="4"/>
  <c r="S655" i="4"/>
  <c r="T655" i="4"/>
  <c r="U655" i="4"/>
  <c r="S656" i="4"/>
  <c r="T656" i="4"/>
  <c r="U656" i="4"/>
  <c r="S657" i="4"/>
  <c r="T657" i="4"/>
  <c r="U657" i="4"/>
  <c r="S658" i="4"/>
  <c r="T658" i="4"/>
  <c r="U658" i="4"/>
  <c r="S659" i="4"/>
  <c r="T659" i="4"/>
  <c r="U659" i="4"/>
  <c r="S660" i="4"/>
  <c r="T660" i="4" s="1"/>
  <c r="U660" i="4"/>
  <c r="S661" i="4"/>
  <c r="T661" i="4" s="1"/>
  <c r="U661" i="4"/>
  <c r="S662" i="4"/>
  <c r="T662" i="4" s="1"/>
  <c r="U662" i="4"/>
  <c r="S663" i="4"/>
  <c r="T663" i="4" s="1"/>
  <c r="U663" i="4"/>
  <c r="S664" i="4"/>
  <c r="T664" i="4"/>
  <c r="U664" i="4"/>
  <c r="S665" i="4"/>
  <c r="T665" i="4" s="1"/>
  <c r="U665" i="4"/>
  <c r="S666" i="4"/>
  <c r="T666" i="4" s="1"/>
  <c r="U666" i="4"/>
  <c r="S667" i="4"/>
  <c r="T667" i="4"/>
  <c r="U667" i="4"/>
  <c r="S668" i="4"/>
  <c r="T668" i="4" s="1"/>
  <c r="U668" i="4"/>
  <c r="S669" i="4"/>
  <c r="T669" i="4"/>
  <c r="U669" i="4"/>
  <c r="S670" i="4"/>
  <c r="T670" i="4"/>
  <c r="U670" i="4"/>
  <c r="S671" i="4"/>
  <c r="T671" i="4"/>
  <c r="U671" i="4"/>
  <c r="S672" i="4"/>
  <c r="T672" i="4" s="1"/>
  <c r="U672" i="4"/>
  <c r="S673" i="4"/>
  <c r="T673" i="4"/>
  <c r="U673" i="4"/>
  <c r="S674" i="4"/>
  <c r="T674" i="4"/>
  <c r="U674" i="4"/>
  <c r="S675" i="4"/>
  <c r="T675" i="4"/>
  <c r="U675" i="4"/>
  <c r="S676" i="4"/>
  <c r="T676" i="4" s="1"/>
  <c r="U676" i="4"/>
  <c r="S677" i="4"/>
  <c r="T677" i="4" s="1"/>
  <c r="U677" i="4"/>
  <c r="S678" i="4"/>
  <c r="T678" i="4"/>
  <c r="U678" i="4"/>
  <c r="S679" i="4"/>
  <c r="T679" i="4" s="1"/>
  <c r="U679" i="4"/>
  <c r="S680" i="4"/>
  <c r="T680" i="4" s="1"/>
  <c r="U680" i="4"/>
  <c r="S681" i="4"/>
  <c r="T681" i="4"/>
  <c r="U681" i="4"/>
  <c r="S682" i="4"/>
  <c r="T682" i="4" s="1"/>
  <c r="U682" i="4"/>
  <c r="S683" i="4"/>
  <c r="T683" i="4"/>
  <c r="U683" i="4"/>
  <c r="S684" i="4"/>
  <c r="T684" i="4"/>
  <c r="U684" i="4"/>
  <c r="S685" i="4"/>
  <c r="T685" i="4"/>
  <c r="U685" i="4"/>
  <c r="S686" i="4"/>
  <c r="T686" i="4" s="1"/>
  <c r="U686" i="4"/>
  <c r="S687" i="4"/>
  <c r="T687" i="4"/>
  <c r="U687" i="4"/>
  <c r="S688" i="4"/>
  <c r="T688" i="4" s="1"/>
  <c r="U688" i="4"/>
  <c r="S689" i="4"/>
  <c r="T689" i="4"/>
  <c r="U689" i="4"/>
  <c r="S690" i="4"/>
  <c r="T690" i="4"/>
  <c r="U690" i="4"/>
  <c r="S691" i="4"/>
  <c r="T691" i="4"/>
  <c r="U691" i="4"/>
  <c r="S692" i="4"/>
  <c r="T692" i="4"/>
  <c r="U692" i="4"/>
  <c r="S693" i="4"/>
  <c r="T693" i="4" s="1"/>
  <c r="U693" i="4"/>
  <c r="S694" i="4"/>
  <c r="T694" i="4"/>
  <c r="U694" i="4"/>
  <c r="S695" i="4"/>
  <c r="T695" i="4" s="1"/>
  <c r="U695" i="4"/>
  <c r="S696" i="4"/>
  <c r="T696" i="4"/>
  <c r="U696" i="4"/>
  <c r="S697" i="4"/>
  <c r="T697" i="4"/>
  <c r="U697" i="4"/>
  <c r="S698" i="4"/>
  <c r="T698" i="4"/>
  <c r="U698" i="4"/>
  <c r="S699" i="4"/>
  <c r="T699" i="4" s="1"/>
  <c r="U699" i="4"/>
  <c r="S700" i="4"/>
  <c r="T700" i="4"/>
  <c r="U700" i="4"/>
  <c r="S701" i="4"/>
  <c r="T701" i="4"/>
  <c r="U701" i="4"/>
  <c r="S702" i="4"/>
  <c r="T702" i="4"/>
  <c r="U702" i="4"/>
  <c r="S703" i="4"/>
  <c r="T703" i="4" s="1"/>
  <c r="U703" i="4"/>
  <c r="S704" i="4"/>
  <c r="T704" i="4"/>
  <c r="U704" i="4"/>
  <c r="S705" i="4"/>
  <c r="T705" i="4"/>
  <c r="U705" i="4"/>
  <c r="S706" i="4"/>
  <c r="T706" i="4"/>
  <c r="U706" i="4"/>
  <c r="S707" i="4"/>
  <c r="T707" i="4"/>
  <c r="U707" i="4"/>
  <c r="S708" i="4"/>
  <c r="T708" i="4"/>
  <c r="U708" i="4"/>
  <c r="S709" i="4"/>
  <c r="T709" i="4"/>
  <c r="U709" i="4"/>
  <c r="S710" i="4"/>
  <c r="T710" i="4" s="1"/>
  <c r="U710" i="4"/>
  <c r="S711" i="4"/>
  <c r="T711" i="4" s="1"/>
  <c r="U711" i="4"/>
  <c r="S712" i="4"/>
  <c r="T712" i="4"/>
  <c r="U712" i="4"/>
  <c r="S713" i="4"/>
  <c r="T713" i="4"/>
  <c r="U713" i="4"/>
  <c r="S714" i="4"/>
  <c r="T714" i="4"/>
  <c r="U714" i="4"/>
  <c r="S715" i="4"/>
  <c r="T715" i="4"/>
  <c r="U715" i="4"/>
  <c r="S716" i="4"/>
  <c r="T716" i="4"/>
  <c r="U716" i="4"/>
  <c r="S717" i="4"/>
  <c r="T717" i="4"/>
  <c r="U717" i="4"/>
  <c r="S718" i="4"/>
  <c r="T718" i="4"/>
  <c r="U718" i="4"/>
  <c r="S719" i="4"/>
  <c r="T719" i="4"/>
  <c r="U719" i="4"/>
  <c r="S720" i="4"/>
  <c r="T720" i="4" s="1"/>
  <c r="U720" i="4"/>
  <c r="S721" i="4"/>
  <c r="T721" i="4" s="1"/>
  <c r="U721" i="4"/>
  <c r="S722" i="4"/>
  <c r="T722" i="4"/>
  <c r="U722" i="4"/>
  <c r="S723" i="4"/>
  <c r="T723" i="4"/>
  <c r="U723" i="4"/>
  <c r="S724" i="4"/>
  <c r="T724" i="4"/>
  <c r="U724" i="4"/>
  <c r="S725" i="4"/>
  <c r="T725" i="4"/>
  <c r="U725" i="4"/>
  <c r="S726" i="4"/>
  <c r="T726" i="4" s="1"/>
  <c r="U726" i="4"/>
  <c r="S727" i="4"/>
  <c r="T727" i="4" s="1"/>
  <c r="U727" i="4"/>
  <c r="S728" i="4"/>
  <c r="T728" i="4"/>
  <c r="U728" i="4"/>
  <c r="S729" i="4"/>
  <c r="T729" i="4"/>
  <c r="U729" i="4"/>
  <c r="S730" i="4"/>
  <c r="T730" i="4"/>
  <c r="U730" i="4"/>
  <c r="S731" i="4"/>
  <c r="T731" i="4"/>
  <c r="U731" i="4"/>
  <c r="S732" i="4"/>
  <c r="T732" i="4" s="1"/>
  <c r="U732" i="4"/>
  <c r="S733" i="4"/>
  <c r="T733" i="4" s="1"/>
  <c r="U733" i="4"/>
  <c r="S734" i="4"/>
  <c r="T734" i="4" s="1"/>
  <c r="U734" i="4"/>
  <c r="S735" i="4"/>
  <c r="T735" i="4"/>
  <c r="U735" i="4"/>
  <c r="S736" i="4"/>
  <c r="T736" i="4"/>
  <c r="U736" i="4"/>
  <c r="S737" i="4"/>
  <c r="T737" i="4" s="1"/>
  <c r="U737" i="4"/>
  <c r="S738" i="4"/>
  <c r="T738" i="4"/>
  <c r="U738" i="4"/>
  <c r="S739" i="4"/>
  <c r="T739" i="4" s="1"/>
  <c r="U739" i="4"/>
  <c r="S740" i="4"/>
  <c r="T740" i="4"/>
  <c r="U740" i="4"/>
  <c r="S741" i="4"/>
  <c r="T741" i="4"/>
  <c r="U741" i="4"/>
  <c r="S742" i="4"/>
  <c r="T742" i="4"/>
  <c r="U742" i="4"/>
  <c r="S743" i="4"/>
  <c r="T743" i="4" s="1"/>
  <c r="U743" i="4"/>
  <c r="S744" i="4"/>
  <c r="T744" i="4" s="1"/>
  <c r="U744" i="4"/>
  <c r="S745" i="4"/>
  <c r="T745" i="4" s="1"/>
  <c r="U745" i="4"/>
  <c r="S746" i="4"/>
  <c r="T746" i="4"/>
  <c r="U746" i="4"/>
  <c r="S747" i="4"/>
  <c r="T747" i="4"/>
  <c r="U747" i="4"/>
  <c r="S748" i="4"/>
  <c r="T748" i="4" s="1"/>
  <c r="U748" i="4"/>
  <c r="S749" i="4"/>
  <c r="T749" i="4"/>
  <c r="U749" i="4"/>
  <c r="S750" i="4"/>
  <c r="T750" i="4" s="1"/>
  <c r="U750" i="4"/>
  <c r="S751" i="4"/>
  <c r="T751" i="4" s="1"/>
  <c r="U751" i="4"/>
  <c r="S752" i="4"/>
  <c r="T752" i="4"/>
  <c r="U752" i="4"/>
  <c r="S753" i="4"/>
  <c r="T753" i="4"/>
  <c r="U753" i="4"/>
  <c r="S754" i="4"/>
  <c r="T754" i="4"/>
  <c r="U754" i="4"/>
  <c r="S755" i="4"/>
  <c r="T755" i="4"/>
  <c r="U755" i="4"/>
  <c r="S756" i="4"/>
  <c r="T756" i="4" s="1"/>
  <c r="U756" i="4"/>
  <c r="S757" i="4"/>
  <c r="T757" i="4"/>
  <c r="U757" i="4"/>
  <c r="S758" i="4"/>
  <c r="T758" i="4"/>
  <c r="U758" i="4"/>
  <c r="S759" i="4"/>
  <c r="T759" i="4" s="1"/>
  <c r="U759" i="4"/>
  <c r="S760" i="4"/>
  <c r="T760" i="4"/>
  <c r="U760" i="4"/>
  <c r="S761" i="4"/>
  <c r="T761" i="4"/>
  <c r="U761" i="4"/>
  <c r="S762" i="4"/>
  <c r="T762" i="4" s="1"/>
  <c r="U762" i="4"/>
  <c r="S763" i="4"/>
  <c r="T763" i="4"/>
  <c r="U763" i="4"/>
  <c r="S764" i="4"/>
  <c r="T764" i="4"/>
  <c r="U764" i="4"/>
  <c r="S765" i="4"/>
  <c r="T765" i="4"/>
  <c r="U765" i="4"/>
  <c r="S766" i="4"/>
  <c r="T766" i="4"/>
  <c r="U766" i="4"/>
  <c r="S767" i="4"/>
  <c r="T767" i="4"/>
  <c r="U767" i="4"/>
  <c r="S768" i="4"/>
  <c r="T768" i="4"/>
  <c r="U768" i="4"/>
  <c r="S769" i="4"/>
  <c r="T769" i="4"/>
  <c r="U769" i="4"/>
  <c r="S770" i="4"/>
  <c r="T770" i="4"/>
  <c r="U770" i="4"/>
  <c r="S771" i="4"/>
  <c r="T771" i="4"/>
  <c r="U771" i="4"/>
  <c r="S772" i="4"/>
  <c r="T772" i="4"/>
  <c r="U772" i="4"/>
  <c r="S773" i="4"/>
  <c r="T773" i="4"/>
  <c r="U773" i="4"/>
  <c r="S774" i="4"/>
  <c r="T774" i="4"/>
  <c r="U774" i="4"/>
  <c r="S775" i="4"/>
  <c r="T775" i="4" s="1"/>
  <c r="U775" i="4"/>
  <c r="S776" i="4"/>
  <c r="T776" i="4"/>
  <c r="U776" i="4"/>
  <c r="S777" i="4"/>
  <c r="T777" i="4"/>
  <c r="U777" i="4"/>
  <c r="S778" i="4"/>
  <c r="T778" i="4"/>
  <c r="U778" i="4"/>
  <c r="S779" i="4"/>
  <c r="T779" i="4"/>
  <c r="U779" i="4"/>
  <c r="S780" i="4"/>
  <c r="T780" i="4"/>
  <c r="U780" i="4"/>
  <c r="S781" i="4"/>
  <c r="T781" i="4" s="1"/>
  <c r="U781" i="4"/>
  <c r="S782" i="4"/>
  <c r="T782" i="4"/>
  <c r="U782" i="4"/>
  <c r="S783" i="4"/>
  <c r="T783" i="4"/>
  <c r="U783" i="4"/>
  <c r="S784" i="4"/>
  <c r="T784" i="4" s="1"/>
  <c r="U784" i="4"/>
  <c r="S785" i="4"/>
  <c r="T785" i="4"/>
  <c r="U785" i="4"/>
  <c r="S786" i="4"/>
  <c r="T786" i="4"/>
  <c r="U786" i="4"/>
  <c r="S787" i="4"/>
  <c r="T787" i="4"/>
  <c r="U787" i="4"/>
  <c r="S788" i="4"/>
  <c r="T788" i="4"/>
  <c r="U788" i="4"/>
  <c r="S789" i="4"/>
  <c r="T789" i="4"/>
  <c r="U789" i="4"/>
  <c r="S790" i="4"/>
  <c r="T790" i="4"/>
  <c r="U790" i="4"/>
  <c r="S791" i="4"/>
  <c r="T791" i="4" s="1"/>
  <c r="U791" i="4"/>
  <c r="S792" i="4"/>
  <c r="T792" i="4" s="1"/>
  <c r="U792" i="4"/>
  <c r="S793" i="4"/>
  <c r="T793" i="4"/>
  <c r="U793" i="4"/>
  <c r="S794" i="4"/>
  <c r="T794" i="4"/>
  <c r="U794" i="4"/>
  <c r="S795" i="4"/>
  <c r="T795" i="4"/>
  <c r="U795" i="4"/>
  <c r="S796" i="4"/>
  <c r="T796" i="4"/>
  <c r="U796" i="4"/>
  <c r="S797" i="4"/>
  <c r="T797" i="4" s="1"/>
  <c r="U797" i="4"/>
  <c r="S798" i="4"/>
  <c r="T798" i="4"/>
  <c r="U798" i="4"/>
  <c r="S799" i="4"/>
  <c r="T799" i="4"/>
  <c r="U799" i="4"/>
  <c r="S800" i="4"/>
  <c r="T800" i="4"/>
  <c r="U800" i="4"/>
  <c r="S801" i="4"/>
  <c r="T801" i="4" s="1"/>
  <c r="U801" i="4"/>
  <c r="S802" i="4"/>
  <c r="T802" i="4"/>
  <c r="U802" i="4"/>
  <c r="S803" i="4"/>
  <c r="T803" i="4"/>
  <c r="U803" i="4"/>
  <c r="S804" i="4"/>
  <c r="T804" i="4"/>
  <c r="U804" i="4"/>
  <c r="S805" i="4"/>
  <c r="T805" i="4"/>
  <c r="U805" i="4"/>
  <c r="S806" i="4"/>
  <c r="T806" i="4"/>
  <c r="U806" i="4"/>
  <c r="S807" i="4"/>
  <c r="T807" i="4" s="1"/>
  <c r="U807" i="4"/>
  <c r="S808" i="4"/>
  <c r="T808" i="4" s="1"/>
  <c r="U808" i="4"/>
  <c r="S809" i="4"/>
  <c r="T809" i="4"/>
  <c r="U809" i="4"/>
  <c r="S810" i="4"/>
  <c r="T810" i="4"/>
  <c r="U810" i="4"/>
  <c r="S811" i="4"/>
  <c r="T811" i="4"/>
  <c r="U811" i="4"/>
  <c r="S812" i="4"/>
  <c r="T812" i="4"/>
  <c r="U812" i="4"/>
  <c r="S813" i="4"/>
  <c r="T813" i="4"/>
  <c r="U813" i="4"/>
  <c r="S814" i="4"/>
  <c r="T814" i="4"/>
  <c r="U814" i="4"/>
  <c r="S815" i="4"/>
  <c r="T815" i="4"/>
  <c r="U815" i="4"/>
  <c r="S816" i="4"/>
  <c r="T816" i="4"/>
  <c r="U816" i="4"/>
  <c r="S817" i="4"/>
  <c r="T817" i="4"/>
  <c r="U817" i="4"/>
  <c r="S818" i="4"/>
  <c r="T818" i="4"/>
  <c r="U818" i="4"/>
  <c r="S819" i="4"/>
  <c r="T819" i="4" s="1"/>
  <c r="U819" i="4"/>
  <c r="S820" i="4"/>
  <c r="T820" i="4"/>
  <c r="U820" i="4"/>
  <c r="S821" i="4"/>
  <c r="T821" i="4"/>
  <c r="U821" i="4"/>
  <c r="S822" i="4"/>
  <c r="T822" i="4"/>
  <c r="U822" i="4"/>
  <c r="S823" i="4"/>
  <c r="T823" i="4" s="1"/>
  <c r="U823" i="4"/>
  <c r="S824" i="4"/>
  <c r="T824" i="4"/>
  <c r="U824" i="4"/>
  <c r="S825" i="4"/>
  <c r="T825" i="4"/>
  <c r="U825" i="4"/>
  <c r="S826" i="4"/>
  <c r="T826" i="4"/>
  <c r="U826" i="4"/>
  <c r="S827" i="4"/>
  <c r="T827" i="4"/>
  <c r="U827" i="4"/>
  <c r="S828" i="4"/>
  <c r="T828" i="4"/>
  <c r="U828" i="4"/>
  <c r="S829" i="4"/>
  <c r="T829" i="4" s="1"/>
  <c r="U829" i="4"/>
  <c r="S830" i="4"/>
  <c r="T830" i="4" s="1"/>
  <c r="U830" i="4"/>
  <c r="S831" i="4"/>
  <c r="T831" i="4"/>
  <c r="U831" i="4"/>
  <c r="S832" i="4"/>
  <c r="T832" i="4"/>
  <c r="U832" i="4"/>
  <c r="S833" i="4"/>
  <c r="T833" i="4"/>
  <c r="U833" i="4"/>
  <c r="S834" i="4"/>
  <c r="T834" i="4"/>
  <c r="U834" i="4"/>
  <c r="S835" i="4"/>
  <c r="T835" i="4" s="1"/>
  <c r="U835" i="4"/>
  <c r="S836" i="4"/>
  <c r="T836" i="4"/>
  <c r="U836" i="4"/>
  <c r="S837" i="4"/>
  <c r="T837" i="4"/>
  <c r="U837" i="4"/>
  <c r="S838" i="4"/>
  <c r="T838" i="4"/>
  <c r="U838" i="4"/>
  <c r="S839" i="4"/>
  <c r="T839" i="4" s="1"/>
  <c r="U839" i="4"/>
  <c r="S840" i="4"/>
  <c r="T840" i="4"/>
  <c r="U840" i="4"/>
  <c r="S841" i="4"/>
  <c r="T841" i="4" s="1"/>
  <c r="U841" i="4"/>
  <c r="S842" i="4"/>
  <c r="T842" i="4" s="1"/>
  <c r="U842" i="4"/>
  <c r="S843" i="4"/>
  <c r="T843" i="4"/>
  <c r="U843" i="4"/>
  <c r="S844" i="4"/>
  <c r="T844" i="4"/>
  <c r="U844" i="4"/>
  <c r="S845" i="4"/>
  <c r="T845" i="4"/>
  <c r="U845" i="4"/>
  <c r="S846" i="4"/>
  <c r="T846" i="4" s="1"/>
  <c r="U846" i="4"/>
  <c r="S847" i="4"/>
  <c r="T847" i="4"/>
  <c r="U847" i="4"/>
  <c r="S848" i="4"/>
  <c r="T848" i="4" s="1"/>
  <c r="U848" i="4"/>
  <c r="S849" i="4"/>
  <c r="T849" i="4"/>
  <c r="U849" i="4"/>
  <c r="S850" i="4"/>
  <c r="T850" i="4"/>
  <c r="U850" i="4"/>
  <c r="S851" i="4"/>
  <c r="T851" i="4"/>
  <c r="U851" i="4"/>
  <c r="S852" i="4"/>
  <c r="T852" i="4"/>
  <c r="U852" i="4"/>
  <c r="S853" i="4"/>
  <c r="T853" i="4" s="1"/>
  <c r="U853" i="4"/>
  <c r="S854" i="4"/>
  <c r="T854" i="4" s="1"/>
  <c r="U854" i="4"/>
  <c r="S855" i="4"/>
  <c r="T855" i="4" s="1"/>
  <c r="U855" i="4"/>
  <c r="S856" i="4"/>
  <c r="T856" i="4"/>
  <c r="U856" i="4"/>
  <c r="S857" i="4"/>
  <c r="T857" i="4" s="1"/>
  <c r="U857" i="4"/>
  <c r="S858" i="4"/>
  <c r="T858" i="4"/>
  <c r="U858" i="4"/>
  <c r="S859" i="4"/>
  <c r="T859" i="4" s="1"/>
  <c r="U859" i="4"/>
  <c r="S860" i="4"/>
  <c r="T860" i="4"/>
  <c r="U860" i="4"/>
  <c r="S861" i="4"/>
  <c r="T861" i="4"/>
  <c r="U861" i="4"/>
  <c r="S862" i="4"/>
  <c r="T862" i="4"/>
  <c r="U862" i="4"/>
  <c r="S863" i="4"/>
  <c r="T863" i="4"/>
  <c r="U863" i="4"/>
  <c r="S864" i="4"/>
  <c r="T864" i="4"/>
  <c r="U864" i="4"/>
  <c r="S865" i="4"/>
  <c r="T865" i="4"/>
  <c r="U865" i="4"/>
  <c r="S866" i="4"/>
  <c r="T866" i="4"/>
  <c r="U866" i="4"/>
  <c r="S867" i="4"/>
  <c r="T867" i="4"/>
  <c r="U867" i="4"/>
  <c r="S868" i="4"/>
  <c r="T868" i="4" s="1"/>
  <c r="U868" i="4"/>
  <c r="S869" i="4"/>
  <c r="T869" i="4" s="1"/>
  <c r="U869" i="4"/>
  <c r="S870" i="4"/>
  <c r="T870" i="4"/>
  <c r="U870" i="4"/>
  <c r="S871" i="4"/>
  <c r="T871" i="4" s="1"/>
  <c r="U871" i="4"/>
  <c r="S872" i="4"/>
  <c r="T872" i="4" s="1"/>
  <c r="U872" i="4"/>
  <c r="S873" i="4"/>
  <c r="T873" i="4"/>
  <c r="U873" i="4"/>
  <c r="S874" i="4"/>
  <c r="T874" i="4"/>
  <c r="U874" i="4"/>
  <c r="S875" i="4"/>
  <c r="T875" i="4"/>
  <c r="U875" i="4"/>
  <c r="S876" i="4"/>
  <c r="T876" i="4" s="1"/>
  <c r="U876" i="4"/>
  <c r="S877" i="4"/>
  <c r="T877" i="4"/>
  <c r="U877" i="4"/>
  <c r="S878" i="4"/>
  <c r="T878" i="4" s="1"/>
  <c r="U878" i="4"/>
  <c r="S879" i="4"/>
  <c r="T879" i="4" s="1"/>
  <c r="U879" i="4"/>
  <c r="S880" i="4"/>
  <c r="T880" i="4"/>
  <c r="U880" i="4"/>
  <c r="S881" i="4"/>
  <c r="T881" i="4"/>
  <c r="U881" i="4"/>
  <c r="S882" i="4"/>
  <c r="T882" i="4"/>
  <c r="U882" i="4"/>
  <c r="S883" i="4"/>
  <c r="T883" i="4"/>
  <c r="U883" i="4"/>
  <c r="S884" i="4"/>
  <c r="T884" i="4" s="1"/>
  <c r="U884" i="4"/>
  <c r="S885" i="4"/>
  <c r="T885" i="4"/>
  <c r="U885" i="4"/>
  <c r="S886" i="4"/>
  <c r="T886" i="4" s="1"/>
  <c r="U886" i="4"/>
  <c r="S887" i="4"/>
  <c r="T887" i="4" s="1"/>
  <c r="U887" i="4"/>
  <c r="S888" i="4"/>
  <c r="T888" i="4" s="1"/>
  <c r="U888" i="4"/>
  <c r="S889" i="4"/>
  <c r="T889" i="4"/>
  <c r="U889" i="4"/>
  <c r="S890" i="4"/>
  <c r="T890" i="4" s="1"/>
  <c r="U890" i="4"/>
  <c r="S891" i="4"/>
  <c r="T891" i="4"/>
  <c r="U891" i="4"/>
  <c r="S892" i="4"/>
  <c r="T892" i="4" s="1"/>
  <c r="U892" i="4"/>
  <c r="S893" i="4"/>
  <c r="T893" i="4"/>
  <c r="U893" i="4"/>
  <c r="S894" i="4"/>
  <c r="T894" i="4" s="1"/>
  <c r="U894" i="4"/>
  <c r="S895" i="4"/>
  <c r="T895" i="4" s="1"/>
  <c r="U895" i="4"/>
  <c r="S896" i="4"/>
  <c r="T896" i="4"/>
  <c r="U896" i="4"/>
  <c r="S897" i="4"/>
  <c r="T897" i="4" s="1"/>
  <c r="U897" i="4"/>
  <c r="S898" i="4"/>
  <c r="T898" i="4"/>
  <c r="U898" i="4"/>
  <c r="S899" i="4"/>
  <c r="T899" i="4"/>
  <c r="U899" i="4"/>
  <c r="S900" i="4"/>
  <c r="T900" i="4" s="1"/>
  <c r="U900" i="4"/>
  <c r="S901" i="4"/>
  <c r="T901" i="4"/>
  <c r="U901" i="4"/>
  <c r="S902" i="4"/>
  <c r="T902" i="4"/>
  <c r="U902" i="4"/>
  <c r="S903" i="4"/>
  <c r="T903" i="4" s="1"/>
  <c r="U903" i="4"/>
  <c r="S904" i="4"/>
  <c r="T904" i="4"/>
  <c r="U904" i="4"/>
  <c r="S905" i="4"/>
  <c r="T905" i="4"/>
  <c r="U905" i="4"/>
  <c r="S906" i="4"/>
  <c r="T906" i="4" s="1"/>
  <c r="U906" i="4"/>
  <c r="S907" i="4"/>
  <c r="T907" i="4"/>
  <c r="U907" i="4"/>
  <c r="S908" i="4"/>
  <c r="T908" i="4"/>
  <c r="U908" i="4"/>
  <c r="S909" i="4"/>
  <c r="T909" i="4" s="1"/>
  <c r="U909" i="4"/>
  <c r="S910" i="4"/>
  <c r="T910" i="4"/>
  <c r="U910" i="4"/>
  <c r="S911" i="4"/>
  <c r="T911" i="4"/>
  <c r="U911" i="4"/>
  <c r="S912" i="4"/>
  <c r="T912" i="4"/>
  <c r="U912" i="4"/>
  <c r="S913" i="4"/>
  <c r="T913" i="4"/>
  <c r="U913" i="4"/>
  <c r="S914" i="4"/>
  <c r="T914" i="4"/>
  <c r="U914" i="4"/>
  <c r="S915" i="4"/>
  <c r="T915" i="4"/>
  <c r="U915" i="4"/>
  <c r="S916" i="4"/>
  <c r="T916" i="4"/>
  <c r="U916" i="4"/>
  <c r="S917" i="4"/>
  <c r="T917" i="4" s="1"/>
  <c r="U917" i="4"/>
  <c r="S918" i="4"/>
  <c r="T918" i="4"/>
  <c r="U918" i="4"/>
  <c r="S919" i="4"/>
  <c r="T919" i="4" s="1"/>
  <c r="U919" i="4"/>
  <c r="S920" i="4"/>
  <c r="T920" i="4" s="1"/>
  <c r="U920" i="4"/>
  <c r="S921" i="4"/>
  <c r="T921" i="4"/>
  <c r="U921" i="4"/>
  <c r="S922" i="4"/>
  <c r="T922" i="4"/>
  <c r="U922" i="4"/>
  <c r="S923" i="4"/>
  <c r="T923" i="4"/>
  <c r="U923" i="4"/>
  <c r="S924" i="4"/>
  <c r="T924" i="4"/>
  <c r="U924" i="4"/>
  <c r="S925" i="4"/>
  <c r="T925" i="4"/>
  <c r="U925" i="4"/>
  <c r="S926" i="4"/>
  <c r="T926" i="4"/>
  <c r="U926" i="4"/>
  <c r="S927" i="4"/>
  <c r="T927" i="4"/>
  <c r="U927" i="4"/>
  <c r="S928" i="4"/>
  <c r="T928" i="4" s="1"/>
  <c r="U928" i="4"/>
  <c r="S929" i="4"/>
  <c r="T929" i="4"/>
  <c r="U929" i="4"/>
  <c r="S930" i="4"/>
  <c r="T930" i="4"/>
  <c r="U930" i="4"/>
  <c r="S931" i="4"/>
  <c r="T931" i="4" s="1"/>
  <c r="U931" i="4"/>
  <c r="S932" i="4"/>
  <c r="T932" i="4"/>
  <c r="U932" i="4"/>
  <c r="S933" i="4"/>
  <c r="T933" i="4" s="1"/>
  <c r="U933" i="4"/>
  <c r="S934" i="4"/>
  <c r="T934" i="4"/>
  <c r="U934" i="4"/>
  <c r="S935" i="4"/>
  <c r="T935" i="4" s="1"/>
  <c r="U935" i="4"/>
  <c r="S936" i="4"/>
  <c r="T936" i="4"/>
  <c r="U936" i="4"/>
  <c r="S937" i="4"/>
  <c r="T937" i="4" s="1"/>
  <c r="U937" i="4"/>
  <c r="S938" i="4"/>
  <c r="T938" i="4"/>
  <c r="U938" i="4"/>
  <c r="S939" i="4"/>
  <c r="T939" i="4" s="1"/>
  <c r="U939" i="4"/>
  <c r="S940" i="4"/>
  <c r="T940" i="4" s="1"/>
  <c r="U940" i="4"/>
  <c r="S941" i="4"/>
  <c r="T941" i="4"/>
  <c r="U941" i="4"/>
  <c r="S942" i="4"/>
  <c r="T942" i="4"/>
  <c r="U942" i="4"/>
  <c r="S943" i="4"/>
  <c r="T943" i="4" s="1"/>
  <c r="U943" i="4"/>
  <c r="S944" i="4"/>
  <c r="T944" i="4" s="1"/>
  <c r="U944" i="4"/>
  <c r="S945" i="4"/>
  <c r="T945" i="4"/>
  <c r="U945" i="4"/>
  <c r="S946" i="4"/>
  <c r="T946" i="4"/>
  <c r="U946" i="4"/>
  <c r="S947" i="4"/>
  <c r="T947" i="4"/>
  <c r="U947" i="4"/>
  <c r="S948" i="4"/>
  <c r="T948" i="4"/>
  <c r="U948" i="4"/>
  <c r="S949" i="4"/>
  <c r="T949" i="4"/>
  <c r="U949" i="4"/>
  <c r="S950" i="4"/>
  <c r="T950" i="4"/>
  <c r="U950" i="4"/>
  <c r="S951" i="4"/>
  <c r="T951" i="4" s="1"/>
  <c r="U951" i="4"/>
  <c r="S952" i="4"/>
  <c r="T952" i="4" s="1"/>
  <c r="U952" i="4"/>
  <c r="S953" i="4"/>
  <c r="T953" i="4"/>
  <c r="U953" i="4"/>
  <c r="S954" i="4"/>
  <c r="T954" i="4"/>
  <c r="U954" i="4"/>
  <c r="S955" i="4"/>
  <c r="T955" i="4" s="1"/>
  <c r="U955" i="4"/>
  <c r="S956" i="4"/>
  <c r="T956" i="4"/>
  <c r="U956" i="4"/>
  <c r="S957" i="4"/>
  <c r="T957" i="4"/>
  <c r="U957" i="4"/>
  <c r="S958" i="4"/>
  <c r="T958" i="4"/>
  <c r="U958" i="4"/>
  <c r="S959" i="4"/>
  <c r="T959" i="4"/>
  <c r="U959" i="4"/>
  <c r="S960" i="4"/>
  <c r="T960" i="4" s="1"/>
  <c r="U960" i="4"/>
  <c r="S961" i="4"/>
  <c r="T961" i="4"/>
  <c r="U961" i="4"/>
  <c r="S962" i="4"/>
  <c r="T962" i="4"/>
  <c r="U962" i="4"/>
  <c r="S963" i="4"/>
  <c r="T963" i="4" s="1"/>
  <c r="U963" i="4"/>
  <c r="S964" i="4"/>
  <c r="T964" i="4"/>
  <c r="U964" i="4"/>
  <c r="S965" i="4"/>
  <c r="T965" i="4"/>
  <c r="U965" i="4"/>
  <c r="S966" i="4"/>
  <c r="T966" i="4" s="1"/>
  <c r="U966" i="4"/>
  <c r="S967" i="4"/>
  <c r="T967" i="4" s="1"/>
  <c r="U967" i="4"/>
  <c r="S968" i="4"/>
  <c r="T968" i="4"/>
  <c r="U968" i="4"/>
  <c r="S969" i="4"/>
  <c r="T969" i="4" s="1"/>
  <c r="U969" i="4"/>
  <c r="S970" i="4"/>
  <c r="T970" i="4"/>
  <c r="U970" i="4"/>
  <c r="S971" i="4"/>
  <c r="T971" i="4"/>
  <c r="U971" i="4"/>
  <c r="S972" i="4"/>
  <c r="T972" i="4"/>
  <c r="U972" i="4"/>
  <c r="S973" i="4"/>
  <c r="T973" i="4" s="1"/>
  <c r="U973" i="4"/>
  <c r="S974" i="4"/>
  <c r="T974" i="4"/>
  <c r="U974" i="4"/>
  <c r="S975" i="4"/>
  <c r="T975" i="4"/>
  <c r="U975" i="4"/>
  <c r="S976" i="4"/>
  <c r="T976" i="4"/>
  <c r="U976" i="4"/>
  <c r="S977" i="4"/>
  <c r="T977" i="4" s="1"/>
  <c r="U977" i="4"/>
  <c r="S978" i="4"/>
  <c r="T978" i="4"/>
  <c r="U978" i="4"/>
  <c r="S979" i="4"/>
  <c r="T979" i="4" s="1"/>
  <c r="U979" i="4"/>
  <c r="S980" i="4"/>
  <c r="T980" i="4" s="1"/>
  <c r="U980" i="4"/>
  <c r="S981" i="4"/>
  <c r="T981" i="4"/>
  <c r="U981" i="4"/>
  <c r="S982" i="4"/>
  <c r="T982" i="4" s="1"/>
  <c r="U982" i="4"/>
  <c r="S983" i="4"/>
  <c r="T983" i="4" s="1"/>
  <c r="U983" i="4"/>
  <c r="S984" i="4"/>
  <c r="T984" i="4"/>
  <c r="U984" i="4"/>
  <c r="S985" i="4"/>
  <c r="T985" i="4" s="1"/>
  <c r="U985" i="4"/>
  <c r="S986" i="4"/>
  <c r="T986" i="4" s="1"/>
  <c r="U986" i="4"/>
  <c r="S987" i="4"/>
  <c r="T987" i="4"/>
  <c r="U987" i="4"/>
  <c r="S988" i="4"/>
  <c r="T988" i="4"/>
  <c r="U988" i="4"/>
  <c r="S989" i="4"/>
  <c r="T989" i="4"/>
  <c r="U989" i="4"/>
  <c r="S990" i="4"/>
  <c r="T990" i="4"/>
  <c r="U990" i="4"/>
  <c r="S991" i="4"/>
  <c r="T991" i="4" s="1"/>
  <c r="U991" i="4"/>
  <c r="S992" i="4"/>
  <c r="T992" i="4"/>
  <c r="U992" i="4"/>
  <c r="S993" i="4"/>
  <c r="T993" i="4" s="1"/>
  <c r="U993" i="4"/>
  <c r="S994" i="4"/>
  <c r="T994" i="4"/>
  <c r="U994" i="4"/>
  <c r="S995" i="4"/>
  <c r="T995" i="4"/>
  <c r="U995" i="4"/>
  <c r="S996" i="4"/>
  <c r="T996" i="4"/>
  <c r="U996" i="4"/>
  <c r="S997" i="4"/>
  <c r="T997" i="4" s="1"/>
  <c r="U997" i="4"/>
  <c r="S998" i="4"/>
  <c r="T998" i="4"/>
  <c r="U998" i="4"/>
  <c r="S999" i="4"/>
  <c r="T999" i="4" s="1"/>
  <c r="U999" i="4"/>
  <c r="S1000" i="4"/>
  <c r="T1000" i="4"/>
  <c r="U1000" i="4"/>
  <c r="S1001" i="4"/>
  <c r="T1001" i="4"/>
  <c r="U1001" i="4"/>
  <c r="S1002" i="4"/>
  <c r="T1002" i="4"/>
  <c r="U1002" i="4"/>
  <c r="S1003" i="4"/>
  <c r="T1003" i="4" s="1"/>
  <c r="U1003" i="4"/>
  <c r="S1004" i="4"/>
  <c r="T1004" i="4" s="1"/>
  <c r="U1004" i="4"/>
  <c r="S1005" i="4"/>
  <c r="T1005" i="4"/>
  <c r="U1005" i="4"/>
  <c r="S1006" i="4"/>
  <c r="T1006" i="4"/>
  <c r="U1006" i="4"/>
  <c r="S1007" i="4"/>
  <c r="T1007" i="4"/>
  <c r="U1007" i="4"/>
  <c r="S1008" i="4"/>
  <c r="T1008" i="4"/>
  <c r="U1008" i="4"/>
  <c r="S1009" i="4"/>
  <c r="T1009" i="4"/>
  <c r="U1009" i="4"/>
  <c r="S1010" i="4"/>
  <c r="T1010" i="4"/>
  <c r="U1010" i="4"/>
  <c r="S1011" i="4"/>
  <c r="T1011" i="4"/>
  <c r="U1011" i="4"/>
  <c r="S1012" i="4"/>
  <c r="T1012" i="4"/>
  <c r="U1012" i="4"/>
  <c r="S1013" i="4"/>
  <c r="T1013" i="4"/>
  <c r="U1013" i="4"/>
  <c r="S1014" i="4"/>
  <c r="T1014" i="4" s="1"/>
  <c r="U1014" i="4"/>
  <c r="S1015" i="4"/>
  <c r="T1015" i="4" s="1"/>
  <c r="U1015" i="4"/>
  <c r="S1016" i="4"/>
  <c r="T1016" i="4"/>
  <c r="U1016" i="4"/>
  <c r="S1017" i="4"/>
  <c r="T1017" i="4"/>
  <c r="U1017" i="4"/>
  <c r="S1018" i="4"/>
  <c r="T1018" i="4"/>
  <c r="U1018" i="4"/>
  <c r="S1019" i="4"/>
  <c r="T1019" i="4"/>
  <c r="U1019" i="4"/>
  <c r="S1020" i="4"/>
  <c r="T1020" i="4"/>
  <c r="U1020" i="4"/>
  <c r="S1021" i="4"/>
  <c r="T1021" i="4"/>
  <c r="U1021" i="4"/>
  <c r="S1022" i="4"/>
  <c r="T1022" i="4"/>
  <c r="U1022" i="4"/>
  <c r="S1023" i="4"/>
  <c r="T1023" i="4"/>
  <c r="U1023" i="4"/>
  <c r="S1024" i="4"/>
  <c r="T1024" i="4"/>
  <c r="U1024" i="4"/>
  <c r="S1025" i="4"/>
  <c r="T1025" i="4" s="1"/>
  <c r="U1025" i="4"/>
  <c r="S1026" i="4"/>
  <c r="T1026" i="4"/>
  <c r="U1026" i="4"/>
  <c r="S1027" i="4"/>
  <c r="T1027" i="4" s="1"/>
  <c r="U1027" i="4"/>
  <c r="S1028" i="4"/>
  <c r="T1028" i="4"/>
  <c r="U1028" i="4"/>
  <c r="S1029" i="4"/>
  <c r="T1029" i="4"/>
  <c r="U1029" i="4"/>
  <c r="S1030" i="4"/>
  <c r="T1030" i="4"/>
  <c r="U1030" i="4"/>
  <c r="S1031" i="4"/>
  <c r="T1031" i="4" s="1"/>
  <c r="U1031" i="4"/>
  <c r="S1032" i="4"/>
  <c r="T1032" i="4"/>
  <c r="U1032" i="4"/>
  <c r="S1033" i="4"/>
  <c r="T1033" i="4"/>
  <c r="U1033" i="4"/>
  <c r="S1034" i="4"/>
  <c r="T1034" i="4"/>
  <c r="U1034" i="4"/>
  <c r="S1035" i="4"/>
  <c r="T1035" i="4"/>
  <c r="U1035" i="4"/>
  <c r="S1036" i="4"/>
  <c r="T1036" i="4" s="1"/>
  <c r="U1036" i="4"/>
  <c r="S1037" i="4"/>
  <c r="T1037" i="4" s="1"/>
  <c r="U1037" i="4"/>
  <c r="S1038" i="4"/>
  <c r="T1038" i="4"/>
  <c r="U1038" i="4"/>
  <c r="S1039" i="4"/>
  <c r="T1039" i="4"/>
  <c r="U1039" i="4"/>
  <c r="S1040" i="4"/>
  <c r="T1040" i="4"/>
  <c r="U1040" i="4"/>
  <c r="S1041" i="4"/>
  <c r="T1041" i="4"/>
  <c r="U1041" i="4"/>
  <c r="S1042" i="4"/>
  <c r="T1042" i="4"/>
  <c r="U1042" i="4"/>
  <c r="S1043" i="4"/>
  <c r="T1043" i="4"/>
  <c r="U1043" i="4"/>
  <c r="S1044" i="4"/>
  <c r="T1044" i="4"/>
  <c r="U1044" i="4"/>
  <c r="S1045" i="4"/>
  <c r="T1045" i="4"/>
  <c r="U1045" i="4"/>
  <c r="S1046" i="4"/>
  <c r="T1046" i="4"/>
  <c r="U1046" i="4"/>
  <c r="S1047" i="4"/>
  <c r="T1047" i="4" s="1"/>
  <c r="U1047" i="4"/>
  <c r="S1048" i="4"/>
  <c r="T1048" i="4"/>
  <c r="U1048" i="4"/>
  <c r="S1049" i="4"/>
  <c r="T1049" i="4"/>
  <c r="U1049" i="4"/>
  <c r="S1050" i="4"/>
  <c r="T1050" i="4"/>
  <c r="U1050" i="4"/>
  <c r="S1051" i="4"/>
  <c r="T1051" i="4"/>
  <c r="U1051" i="4"/>
  <c r="S1052" i="4"/>
  <c r="T1052" i="4"/>
  <c r="U1052" i="4"/>
  <c r="S1053" i="4"/>
  <c r="T1053" i="4" s="1"/>
  <c r="U1053" i="4"/>
  <c r="S1054" i="4"/>
  <c r="T1054" i="4"/>
  <c r="U1054" i="4"/>
  <c r="S1055" i="4"/>
  <c r="T1055" i="4" s="1"/>
  <c r="U1055" i="4"/>
  <c r="S1056" i="4"/>
  <c r="T1056" i="4"/>
  <c r="U1056" i="4"/>
  <c r="S1057" i="4"/>
  <c r="T1057" i="4"/>
  <c r="U1057" i="4"/>
  <c r="S1058" i="4"/>
  <c r="T1058" i="4"/>
  <c r="U1058" i="4"/>
  <c r="S1059" i="4"/>
  <c r="T1059" i="4"/>
  <c r="U1059" i="4"/>
  <c r="S1060" i="4"/>
  <c r="T1060" i="4" s="1"/>
  <c r="U1060" i="4"/>
  <c r="S1061" i="4"/>
  <c r="T1061" i="4"/>
  <c r="U1061" i="4"/>
  <c r="S1062" i="4"/>
  <c r="T1062" i="4"/>
  <c r="U1062" i="4"/>
  <c r="S1063" i="4"/>
  <c r="T1063" i="4" s="1"/>
  <c r="U1063" i="4"/>
  <c r="S1064" i="4"/>
  <c r="T1064" i="4" s="1"/>
  <c r="U1064" i="4"/>
  <c r="S1065" i="4"/>
  <c r="T1065" i="4"/>
  <c r="U1065" i="4"/>
  <c r="S1066" i="4"/>
  <c r="T1066" i="4" s="1"/>
  <c r="U1066" i="4"/>
  <c r="S1067" i="4"/>
  <c r="T1067" i="4"/>
  <c r="U1067" i="4"/>
  <c r="S1068" i="4"/>
  <c r="T1068" i="4"/>
  <c r="U1068" i="4"/>
  <c r="S1069" i="4"/>
  <c r="T1069" i="4"/>
  <c r="U1069" i="4"/>
  <c r="S1070" i="4"/>
  <c r="T1070" i="4"/>
  <c r="U1070" i="4"/>
  <c r="S1071" i="4"/>
  <c r="T1071" i="4" s="1"/>
  <c r="U1071" i="4"/>
  <c r="S1072" i="4"/>
  <c r="T1072" i="4" s="1"/>
  <c r="U1072" i="4"/>
  <c r="S1073" i="4"/>
  <c r="T1073" i="4"/>
  <c r="U1073" i="4"/>
  <c r="S1074" i="4"/>
  <c r="T1074" i="4"/>
  <c r="U1074" i="4"/>
  <c r="S1075" i="4"/>
  <c r="T1075" i="4" s="1"/>
  <c r="U1075" i="4"/>
  <c r="S1076" i="4"/>
  <c r="T1076" i="4" s="1"/>
  <c r="U1076" i="4"/>
  <c r="S1077" i="4"/>
  <c r="T1077" i="4"/>
  <c r="U1077" i="4"/>
  <c r="S1078" i="4"/>
  <c r="T1078" i="4"/>
  <c r="U1078" i="4"/>
  <c r="S1079" i="4"/>
  <c r="T1079" i="4" s="1"/>
  <c r="U1079" i="4"/>
  <c r="S1080" i="4"/>
  <c r="T1080" i="4"/>
  <c r="U1080" i="4"/>
  <c r="S1081" i="4"/>
  <c r="T1081" i="4"/>
  <c r="U1081" i="4"/>
  <c r="S1082" i="4"/>
  <c r="T1082" i="4" s="1"/>
  <c r="U1082" i="4"/>
  <c r="S1083" i="4"/>
  <c r="T1083" i="4" s="1"/>
  <c r="U1083" i="4"/>
  <c r="S1084" i="4"/>
  <c r="T1084" i="4" s="1"/>
  <c r="U1084" i="4"/>
  <c r="S1085" i="4"/>
  <c r="T1085" i="4"/>
  <c r="U1085" i="4"/>
  <c r="S1086" i="4"/>
  <c r="T1086" i="4" s="1"/>
  <c r="U1086" i="4"/>
  <c r="S1087" i="4"/>
  <c r="T1087" i="4"/>
  <c r="U1087" i="4"/>
  <c r="S1088" i="4"/>
  <c r="T1088" i="4" s="1"/>
  <c r="U1088" i="4"/>
  <c r="S1089" i="4"/>
  <c r="T1089" i="4" s="1"/>
  <c r="U1089" i="4"/>
  <c r="S1090" i="4"/>
  <c r="T1090" i="4"/>
  <c r="U1090" i="4"/>
  <c r="S1091" i="4"/>
  <c r="T1091" i="4" s="1"/>
  <c r="U1091" i="4"/>
  <c r="S1092" i="4"/>
  <c r="T1092" i="4"/>
  <c r="U1092" i="4"/>
  <c r="S1093" i="4"/>
  <c r="T1093" i="4"/>
  <c r="U1093" i="4"/>
  <c r="S1094" i="4"/>
  <c r="T1094" i="4" s="1"/>
  <c r="U1094" i="4"/>
  <c r="S1095" i="4"/>
  <c r="T1095" i="4" s="1"/>
  <c r="U1095" i="4"/>
  <c r="S1096" i="4"/>
  <c r="T1096" i="4"/>
  <c r="U1096" i="4"/>
  <c r="S1097" i="4"/>
  <c r="T1097" i="4"/>
  <c r="U1097" i="4"/>
  <c r="S1098" i="4"/>
  <c r="T1098" i="4"/>
  <c r="U1098" i="4"/>
  <c r="S1099" i="4"/>
  <c r="T1099" i="4"/>
  <c r="U1099" i="4"/>
  <c r="S1100" i="4"/>
  <c r="T1100" i="4" s="1"/>
  <c r="U1100" i="4"/>
  <c r="S1101" i="4"/>
  <c r="T1101" i="4"/>
  <c r="U1101" i="4"/>
  <c r="S1102" i="4"/>
  <c r="T1102" i="4" s="1"/>
  <c r="U1102" i="4"/>
  <c r="S1103" i="4"/>
  <c r="T1103" i="4"/>
  <c r="U1103" i="4"/>
  <c r="S1104" i="4"/>
  <c r="T1104" i="4"/>
  <c r="U1104" i="4"/>
  <c r="S1105" i="4"/>
  <c r="T1105" i="4"/>
  <c r="U1105" i="4"/>
  <c r="S1106" i="4"/>
  <c r="T1106" i="4"/>
  <c r="U1106" i="4"/>
  <c r="S1107" i="4"/>
  <c r="T1107" i="4"/>
  <c r="U1107" i="4"/>
  <c r="S1108" i="4"/>
  <c r="T1108" i="4"/>
  <c r="U1108" i="4"/>
  <c r="S1109" i="4"/>
  <c r="T1109" i="4"/>
  <c r="U1109" i="4"/>
  <c r="S1110" i="4"/>
  <c r="T1110" i="4"/>
  <c r="U1110" i="4"/>
  <c r="S1111" i="4"/>
  <c r="T1111" i="4" s="1"/>
  <c r="U1111" i="4"/>
  <c r="S1112" i="4"/>
  <c r="T1112" i="4"/>
  <c r="U1112" i="4"/>
  <c r="S1113" i="4"/>
  <c r="T1113" i="4" s="1"/>
  <c r="U1113" i="4"/>
  <c r="S1114" i="4"/>
  <c r="T1114" i="4"/>
  <c r="U1114" i="4"/>
  <c r="S1115" i="4"/>
  <c r="T1115" i="4"/>
  <c r="U1115" i="4"/>
  <c r="S1116" i="4"/>
  <c r="T1116" i="4"/>
  <c r="U1116" i="4"/>
  <c r="S1117" i="4"/>
  <c r="T1117" i="4" s="1"/>
  <c r="U1117" i="4"/>
  <c r="S1118" i="4"/>
  <c r="T1118" i="4"/>
  <c r="U1118" i="4"/>
  <c r="S1119" i="4"/>
  <c r="T1119" i="4"/>
  <c r="U1119" i="4"/>
  <c r="S1120" i="4"/>
  <c r="T1120" i="4"/>
  <c r="U1120" i="4"/>
  <c r="S1121" i="4"/>
  <c r="T1121" i="4"/>
  <c r="U1121" i="4"/>
  <c r="S1122" i="4"/>
  <c r="T1122" i="4"/>
  <c r="U1122" i="4"/>
  <c r="S1123" i="4"/>
  <c r="T1123" i="4"/>
  <c r="U1123" i="4"/>
  <c r="S1124" i="4"/>
  <c r="T1124" i="4"/>
  <c r="U1124" i="4"/>
  <c r="S1125" i="4"/>
  <c r="T1125" i="4" s="1"/>
  <c r="U1125" i="4"/>
  <c r="S1126" i="4"/>
  <c r="T1126" i="4"/>
  <c r="U1126" i="4"/>
  <c r="S1127" i="4"/>
  <c r="T1127" i="4" s="1"/>
  <c r="U1127" i="4"/>
  <c r="S1128" i="4"/>
  <c r="T1128" i="4" s="1"/>
  <c r="U1128" i="4"/>
  <c r="S1129" i="4"/>
  <c r="T1129" i="4"/>
  <c r="U1129" i="4"/>
  <c r="S1130" i="4"/>
  <c r="T1130" i="4"/>
  <c r="U1130" i="4"/>
  <c r="S1131" i="4"/>
  <c r="T1131" i="4" s="1"/>
  <c r="U1131" i="4"/>
  <c r="S1132" i="4"/>
  <c r="T1132" i="4"/>
  <c r="U1132" i="4"/>
  <c r="S1133" i="4"/>
  <c r="T1133" i="4"/>
  <c r="U1133" i="4"/>
  <c r="S1134" i="4"/>
  <c r="T1134" i="4"/>
  <c r="U1134" i="4"/>
  <c r="S1135" i="4"/>
  <c r="T1135" i="4" s="1"/>
  <c r="U1135" i="4"/>
  <c r="S1136" i="4"/>
  <c r="T1136" i="4"/>
  <c r="U1136" i="4"/>
  <c r="S1137" i="4"/>
  <c r="T1137" i="4"/>
  <c r="U1137" i="4"/>
  <c r="S1138" i="4"/>
  <c r="T1138" i="4"/>
  <c r="U1138" i="4"/>
  <c r="S1139" i="4"/>
  <c r="T1139" i="4" s="1"/>
  <c r="U1139" i="4"/>
  <c r="S1140" i="4"/>
  <c r="T1140" i="4" s="1"/>
  <c r="U1140" i="4"/>
  <c r="S1141" i="4"/>
  <c r="T1141" i="4"/>
  <c r="U1141" i="4"/>
  <c r="S1142" i="4"/>
  <c r="T1142" i="4"/>
  <c r="U1142" i="4"/>
  <c r="S1143" i="4"/>
  <c r="T1143" i="4" s="1"/>
  <c r="U1143" i="4"/>
  <c r="S1144" i="4"/>
  <c r="T1144" i="4"/>
  <c r="U1144" i="4"/>
  <c r="S1145" i="4"/>
  <c r="T1145" i="4" s="1"/>
  <c r="U1145" i="4"/>
  <c r="S1146" i="4"/>
  <c r="T1146" i="4"/>
  <c r="U1146" i="4"/>
  <c r="S1147" i="4"/>
  <c r="T1147" i="4"/>
  <c r="U1147" i="4"/>
  <c r="S1148" i="4"/>
  <c r="T1148" i="4"/>
  <c r="U1148" i="4"/>
  <c r="S1149" i="4"/>
  <c r="T1149" i="4"/>
  <c r="U1149" i="4"/>
  <c r="S1150" i="4"/>
  <c r="T1150" i="4"/>
  <c r="U1150" i="4"/>
  <c r="S1151" i="4"/>
  <c r="T1151" i="4" s="1"/>
  <c r="U1151" i="4"/>
  <c r="S1152" i="4"/>
  <c r="T1152" i="4"/>
  <c r="U1152" i="4"/>
  <c r="S1153" i="4"/>
  <c r="T1153" i="4"/>
  <c r="U1153" i="4"/>
  <c r="S1154" i="4"/>
  <c r="T1154" i="4"/>
  <c r="U1154" i="4"/>
  <c r="S1155" i="4"/>
  <c r="T1155" i="4"/>
  <c r="U1155" i="4"/>
  <c r="S1156" i="4"/>
  <c r="T1156" i="4" s="1"/>
  <c r="U1156" i="4"/>
  <c r="S1157" i="4"/>
  <c r="T1157" i="4"/>
  <c r="U1157" i="4"/>
  <c r="S1158" i="4"/>
  <c r="T1158" i="4"/>
  <c r="U1158" i="4"/>
  <c r="S1159" i="4"/>
  <c r="T1159" i="4" s="1"/>
  <c r="U1159" i="4"/>
  <c r="S1160" i="4"/>
  <c r="T1160" i="4" s="1"/>
  <c r="U1160" i="4"/>
  <c r="S1161" i="4"/>
  <c r="T1161" i="4"/>
  <c r="U1161" i="4"/>
  <c r="S1162" i="4"/>
  <c r="T1162" i="4" s="1"/>
  <c r="U1162" i="4"/>
  <c r="S1163" i="4"/>
  <c r="T1163" i="4"/>
  <c r="U1163" i="4"/>
  <c r="S1164" i="4"/>
  <c r="T1164" i="4"/>
  <c r="U1164" i="4"/>
  <c r="S1165" i="4"/>
  <c r="T1165" i="4"/>
  <c r="U1165" i="4"/>
  <c r="S1166" i="4"/>
  <c r="T1166" i="4" s="1"/>
  <c r="U1166" i="4"/>
  <c r="S1167" i="4"/>
  <c r="T1167" i="4"/>
  <c r="U1167" i="4"/>
  <c r="S1168" i="4"/>
  <c r="T1168" i="4"/>
  <c r="U1168" i="4"/>
  <c r="S1169" i="4"/>
  <c r="T1169" i="4" s="1"/>
  <c r="U1169" i="4"/>
  <c r="S1170" i="4"/>
  <c r="T1170" i="4"/>
  <c r="U1170" i="4"/>
  <c r="S1171" i="4"/>
  <c r="T1171" i="4"/>
  <c r="U1171" i="4"/>
  <c r="S1172" i="4"/>
  <c r="T1172" i="4"/>
  <c r="U1172" i="4"/>
  <c r="S1173" i="4"/>
  <c r="T1173" i="4" s="1"/>
  <c r="U1173" i="4"/>
  <c r="S1174" i="4"/>
  <c r="T1174" i="4"/>
  <c r="U1174" i="4"/>
  <c r="S1175" i="4"/>
  <c r="T1175" i="4" s="1"/>
  <c r="U1175" i="4"/>
  <c r="S1176" i="4"/>
  <c r="T1176" i="4"/>
  <c r="U1176" i="4"/>
  <c r="S1177" i="4"/>
  <c r="T1177" i="4"/>
  <c r="U1177" i="4"/>
  <c r="S1178" i="4"/>
  <c r="T1178" i="4"/>
  <c r="U1178" i="4"/>
  <c r="S1179" i="4"/>
  <c r="T1179" i="4"/>
  <c r="U1179" i="4"/>
  <c r="S1180" i="4"/>
  <c r="T1180" i="4" s="1"/>
  <c r="U1180" i="4"/>
  <c r="S1181" i="4"/>
  <c r="T1181" i="4"/>
  <c r="U1181" i="4"/>
  <c r="S1182" i="4"/>
  <c r="T1182" i="4"/>
  <c r="U1182" i="4"/>
  <c r="S1183" i="4"/>
  <c r="T1183" i="4" s="1"/>
  <c r="U1183" i="4"/>
  <c r="S1184" i="4"/>
  <c r="T1184" i="4" s="1"/>
  <c r="U1184" i="4"/>
  <c r="S1185" i="4"/>
  <c r="T1185" i="4"/>
  <c r="U1185" i="4"/>
  <c r="S1186" i="4"/>
  <c r="T1186" i="4"/>
  <c r="U1186" i="4"/>
  <c r="S1187" i="4"/>
  <c r="T1187" i="4"/>
  <c r="U1187" i="4"/>
  <c r="S1188" i="4"/>
  <c r="T1188" i="4"/>
  <c r="U1188" i="4"/>
  <c r="S1189" i="4"/>
  <c r="T1189" i="4" s="1"/>
  <c r="U1189" i="4"/>
  <c r="S1190" i="4"/>
  <c r="T1190" i="4"/>
  <c r="U1190" i="4"/>
  <c r="S1191" i="4"/>
  <c r="T1191" i="4" s="1"/>
  <c r="U1191" i="4"/>
  <c r="S1192" i="4"/>
  <c r="T1192" i="4" s="1"/>
  <c r="U1192" i="4"/>
  <c r="S1193" i="4"/>
  <c r="T1193" i="4"/>
  <c r="U1193" i="4"/>
  <c r="S1194" i="4"/>
  <c r="T1194" i="4"/>
  <c r="U1194" i="4"/>
  <c r="S1195" i="4"/>
  <c r="T1195" i="4" s="1"/>
  <c r="U1195" i="4"/>
  <c r="S1196" i="4"/>
  <c r="T1196" i="4" s="1"/>
  <c r="U1196" i="4"/>
  <c r="S1197" i="4"/>
  <c r="T1197" i="4"/>
  <c r="U1197" i="4"/>
  <c r="S1198" i="4"/>
  <c r="T1198" i="4" s="1"/>
  <c r="U1198" i="4"/>
  <c r="S1199" i="4"/>
  <c r="T1199" i="4"/>
  <c r="U1199" i="4"/>
  <c r="S1200" i="4"/>
  <c r="T1200" i="4" s="1"/>
  <c r="U1200" i="4"/>
  <c r="S1201" i="4"/>
  <c r="T1201" i="4"/>
  <c r="U1201" i="4"/>
  <c r="S1202" i="4"/>
  <c r="T1202" i="4"/>
  <c r="U1202" i="4"/>
  <c r="S1203" i="4"/>
  <c r="T1203" i="4"/>
  <c r="U1203" i="4"/>
  <c r="S1204" i="4"/>
  <c r="T1204" i="4"/>
  <c r="U1204" i="4"/>
  <c r="S1205" i="4"/>
  <c r="T1205" i="4"/>
  <c r="U1205" i="4"/>
  <c r="S1206" i="4"/>
  <c r="T1206" i="4"/>
  <c r="U1206" i="4"/>
  <c r="S1207" i="4"/>
  <c r="T1207" i="4" s="1"/>
  <c r="U1207" i="4"/>
  <c r="S1208" i="4"/>
  <c r="T1208" i="4"/>
  <c r="U1208" i="4"/>
  <c r="S1209" i="4"/>
  <c r="T1209" i="4" s="1"/>
  <c r="U1209" i="4"/>
  <c r="S1210" i="4"/>
  <c r="T1210" i="4"/>
  <c r="U1210" i="4"/>
  <c r="S1211" i="4"/>
  <c r="T1211" i="4" s="1"/>
  <c r="U1211" i="4"/>
  <c r="S1212" i="4"/>
  <c r="T1212" i="4"/>
  <c r="U1212" i="4"/>
  <c r="S1213" i="4"/>
  <c r="T1213" i="4" s="1"/>
  <c r="U1213" i="4"/>
  <c r="S1214" i="4"/>
  <c r="T1214" i="4" s="1"/>
  <c r="U1214" i="4"/>
  <c r="S1215" i="4"/>
  <c r="T1215" i="4" s="1"/>
  <c r="U1215" i="4"/>
  <c r="S1216" i="4"/>
  <c r="T1216" i="4"/>
  <c r="U1216" i="4"/>
  <c r="S1217" i="4"/>
  <c r="T1217" i="4"/>
  <c r="U1217" i="4"/>
  <c r="S1218" i="4"/>
  <c r="T1218" i="4"/>
  <c r="U1218" i="4"/>
  <c r="S1219" i="4"/>
  <c r="T1219" i="4"/>
  <c r="U1219" i="4"/>
  <c r="S1220" i="4"/>
  <c r="T1220" i="4"/>
  <c r="U1220" i="4"/>
  <c r="S1221" i="4"/>
  <c r="T1221" i="4"/>
  <c r="U1221" i="4"/>
  <c r="S1222" i="4"/>
  <c r="T1222" i="4" s="1"/>
  <c r="U1222" i="4"/>
  <c r="S1223" i="4"/>
  <c r="T1223" i="4" s="1"/>
  <c r="U1223" i="4"/>
  <c r="S1224" i="4"/>
  <c r="T1224" i="4"/>
  <c r="U1224" i="4"/>
  <c r="S1225" i="4"/>
  <c r="T1225" i="4"/>
  <c r="U1225" i="4"/>
  <c r="S1226" i="4"/>
  <c r="T1226" i="4"/>
  <c r="U1226" i="4"/>
  <c r="S1227" i="4"/>
  <c r="T1227" i="4"/>
  <c r="U1227" i="4"/>
  <c r="S1228" i="4"/>
  <c r="T1228" i="4"/>
  <c r="U1228" i="4"/>
  <c r="S1229" i="4"/>
  <c r="T1229" i="4"/>
  <c r="U1229" i="4"/>
  <c r="S1230" i="4"/>
  <c r="T1230" i="4" s="1"/>
  <c r="U1230" i="4"/>
  <c r="S1231" i="4"/>
  <c r="T1231" i="4" s="1"/>
  <c r="U1231" i="4"/>
  <c r="S1232" i="4"/>
  <c r="T1232" i="4" s="1"/>
  <c r="U1232" i="4"/>
  <c r="S1233" i="4"/>
  <c r="T1233" i="4" s="1"/>
  <c r="U1233" i="4"/>
  <c r="S1234" i="4"/>
  <c r="T1234" i="4"/>
  <c r="U1234" i="4"/>
  <c r="S1235" i="4"/>
  <c r="T1235" i="4"/>
  <c r="U1235" i="4"/>
  <c r="S1236" i="4"/>
  <c r="T1236" i="4"/>
  <c r="U1236" i="4"/>
  <c r="S1237" i="4"/>
  <c r="T1237" i="4" s="1"/>
  <c r="U1237" i="4"/>
  <c r="S1238" i="4"/>
  <c r="T1238" i="4" s="1"/>
  <c r="U1238" i="4"/>
  <c r="S1239" i="4"/>
  <c r="T1239" i="4" s="1"/>
  <c r="U1239" i="4"/>
  <c r="S1240" i="4"/>
  <c r="T1240" i="4"/>
  <c r="U1240" i="4"/>
  <c r="S1241" i="4"/>
  <c r="T1241" i="4"/>
  <c r="U1241" i="4"/>
  <c r="S1242" i="4"/>
  <c r="T1242" i="4"/>
  <c r="U1242" i="4"/>
  <c r="S1243" i="4"/>
  <c r="T1243" i="4" s="1"/>
  <c r="U1243" i="4"/>
  <c r="S1244" i="4"/>
  <c r="T1244" i="4" s="1"/>
  <c r="U1244" i="4"/>
  <c r="S1245" i="4"/>
  <c r="T1245" i="4"/>
  <c r="U1245" i="4"/>
  <c r="S1246" i="4"/>
  <c r="T1246" i="4"/>
  <c r="U1246" i="4"/>
  <c r="S1247" i="4"/>
  <c r="T1247" i="4" s="1"/>
  <c r="U1247" i="4"/>
  <c r="S1248" i="4"/>
  <c r="T1248" i="4"/>
  <c r="U1248" i="4"/>
  <c r="S1249" i="4"/>
  <c r="T1249" i="4" s="1"/>
  <c r="U1249" i="4"/>
  <c r="S1250" i="4"/>
  <c r="T1250" i="4"/>
  <c r="U1250" i="4"/>
  <c r="S1251" i="4"/>
  <c r="T1251" i="4"/>
  <c r="U1251" i="4"/>
  <c r="S1252" i="4"/>
  <c r="T1252" i="4"/>
  <c r="U1252" i="4"/>
  <c r="S1253" i="4"/>
  <c r="T1253" i="4" s="1"/>
  <c r="U1253" i="4"/>
  <c r="S1254" i="4"/>
  <c r="T1254" i="4"/>
  <c r="U1254" i="4"/>
  <c r="S1255" i="4"/>
  <c r="T1255" i="4" s="1"/>
  <c r="U1255" i="4"/>
  <c r="S1256" i="4"/>
  <c r="T1256" i="4" s="1"/>
  <c r="U1256" i="4"/>
  <c r="S1257" i="4"/>
  <c r="T1257" i="4"/>
  <c r="U1257" i="4"/>
  <c r="S1258" i="4"/>
  <c r="T1258" i="4"/>
  <c r="U1258" i="4"/>
  <c r="S1259" i="4"/>
  <c r="T1259" i="4"/>
  <c r="U1259" i="4"/>
  <c r="S1260" i="4"/>
  <c r="T1260" i="4" s="1"/>
  <c r="U1260" i="4"/>
  <c r="S1261" i="4"/>
  <c r="T1261" i="4"/>
  <c r="U1261" i="4"/>
  <c r="S1262" i="4"/>
  <c r="T1262" i="4" s="1"/>
  <c r="U1262" i="4"/>
  <c r="S1263" i="4"/>
  <c r="T1263" i="4"/>
  <c r="U1263" i="4"/>
  <c r="S1264" i="4"/>
  <c r="T1264" i="4" s="1"/>
  <c r="U1264" i="4"/>
  <c r="S1265" i="4"/>
  <c r="T1265" i="4"/>
  <c r="U1265" i="4"/>
  <c r="S1266" i="4"/>
  <c r="T1266" i="4"/>
  <c r="U1266" i="4"/>
  <c r="S1267" i="4"/>
  <c r="T1267" i="4"/>
  <c r="U1267" i="4"/>
  <c r="S1268" i="4"/>
  <c r="T1268" i="4"/>
  <c r="U1268" i="4"/>
  <c r="S1269" i="4"/>
  <c r="T1269" i="4"/>
  <c r="U1269" i="4"/>
  <c r="S1270" i="4"/>
  <c r="T1270" i="4"/>
  <c r="U1270" i="4"/>
  <c r="S1271" i="4"/>
  <c r="T1271" i="4" s="1"/>
  <c r="U1271" i="4"/>
  <c r="S1272" i="4"/>
  <c r="T1272" i="4"/>
  <c r="U1272" i="4"/>
  <c r="S1273" i="4"/>
  <c r="T1273" i="4" s="1"/>
  <c r="U1273" i="4"/>
  <c r="S1274" i="4"/>
  <c r="T1274" i="4"/>
  <c r="U1274" i="4"/>
  <c r="S1275" i="4"/>
  <c r="T1275" i="4" s="1"/>
  <c r="U1275" i="4"/>
  <c r="S1276" i="4"/>
  <c r="T1276" i="4"/>
  <c r="U1276" i="4"/>
  <c r="S1277" i="4"/>
  <c r="T1277" i="4"/>
  <c r="U1277" i="4"/>
  <c r="S1278" i="4"/>
  <c r="T1278" i="4"/>
  <c r="U1278" i="4"/>
  <c r="S1279" i="4"/>
  <c r="T1279" i="4" s="1"/>
  <c r="U1279" i="4"/>
  <c r="S1280" i="4"/>
  <c r="T1280" i="4"/>
  <c r="U1280" i="4"/>
  <c r="S1281" i="4"/>
  <c r="T1281" i="4"/>
  <c r="U1281" i="4"/>
  <c r="S1282" i="4"/>
  <c r="T1282" i="4"/>
  <c r="U1282" i="4"/>
  <c r="S1283" i="4"/>
  <c r="T1283" i="4"/>
  <c r="U1283" i="4"/>
  <c r="S1284" i="4"/>
  <c r="T1284" i="4" s="1"/>
  <c r="U1284" i="4"/>
  <c r="S1285" i="4"/>
  <c r="T1285" i="4" s="1"/>
  <c r="U1285" i="4"/>
  <c r="S1286" i="4"/>
  <c r="T1286" i="4" s="1"/>
  <c r="U1286" i="4"/>
  <c r="S1287" i="4"/>
  <c r="T1287" i="4" s="1"/>
  <c r="U1287" i="4"/>
  <c r="S1288" i="4"/>
  <c r="T1288" i="4"/>
  <c r="U1288" i="4"/>
  <c r="S1289" i="4"/>
  <c r="T1289" i="4"/>
  <c r="U1289" i="4"/>
  <c r="S1290" i="4"/>
  <c r="T1290" i="4" s="1"/>
  <c r="U1290" i="4"/>
  <c r="S1291" i="4"/>
  <c r="T1291" i="4"/>
  <c r="U1291" i="4"/>
  <c r="S1292" i="4"/>
  <c r="T1292" i="4"/>
  <c r="U1292" i="4"/>
  <c r="S1293" i="4"/>
  <c r="T1293" i="4" s="1"/>
  <c r="U1293" i="4"/>
  <c r="S1294" i="4"/>
  <c r="T1294" i="4"/>
  <c r="U1294" i="4"/>
  <c r="S1295" i="4"/>
  <c r="T1295" i="4"/>
  <c r="U1295" i="4"/>
  <c r="S1296" i="4"/>
  <c r="T1296" i="4" s="1"/>
  <c r="U1296" i="4"/>
  <c r="S1297" i="4"/>
  <c r="T1297" i="4" s="1"/>
  <c r="U1297" i="4"/>
  <c r="S1298" i="4"/>
  <c r="T1298" i="4"/>
  <c r="U1298" i="4"/>
  <c r="S1299" i="4"/>
  <c r="T1299" i="4"/>
  <c r="U1299" i="4"/>
  <c r="S1300" i="4"/>
  <c r="T1300" i="4"/>
  <c r="U1300" i="4"/>
  <c r="S1301" i="4"/>
  <c r="T1301" i="4"/>
  <c r="U1301" i="4"/>
  <c r="S1302" i="4"/>
  <c r="T1302" i="4"/>
  <c r="U1302" i="4"/>
  <c r="S1303" i="4"/>
  <c r="T1303" i="4" s="1"/>
  <c r="U1303" i="4"/>
  <c r="S1304" i="4"/>
  <c r="T1304" i="4" s="1"/>
  <c r="U1304" i="4"/>
  <c r="S1305" i="4"/>
  <c r="T1305" i="4"/>
  <c r="U1305" i="4"/>
  <c r="S1306" i="4"/>
  <c r="T1306" i="4"/>
  <c r="U1306" i="4"/>
  <c r="S1307" i="4"/>
  <c r="T1307" i="4"/>
  <c r="U1307" i="4"/>
  <c r="S1308" i="4"/>
  <c r="T1308" i="4"/>
  <c r="U1308" i="4"/>
  <c r="S1309" i="4"/>
  <c r="T1309" i="4" s="1"/>
  <c r="U1309" i="4"/>
  <c r="S1310" i="4"/>
  <c r="T1310" i="4"/>
  <c r="U1310" i="4"/>
  <c r="S1311" i="4"/>
  <c r="T1311" i="4"/>
  <c r="U1311" i="4"/>
  <c r="S1312" i="4"/>
  <c r="T1312" i="4"/>
  <c r="U1312" i="4"/>
  <c r="S1313" i="4"/>
  <c r="T1313" i="4" s="1"/>
  <c r="U1313" i="4"/>
  <c r="S1314" i="4"/>
  <c r="T1314" i="4"/>
  <c r="U1314" i="4"/>
  <c r="S1315" i="4"/>
  <c r="T1315" i="4"/>
  <c r="U1315" i="4"/>
  <c r="S1316" i="4"/>
  <c r="T1316" i="4"/>
  <c r="U1316" i="4"/>
  <c r="S1317" i="4"/>
  <c r="T1317" i="4"/>
  <c r="U1317" i="4"/>
  <c r="S1318" i="4"/>
  <c r="T1318" i="4"/>
  <c r="U1318" i="4"/>
  <c r="S1319" i="4"/>
  <c r="T1319" i="4" s="1"/>
  <c r="U1319" i="4"/>
  <c r="S1320" i="4"/>
  <c r="T1320" i="4" s="1"/>
  <c r="U1320" i="4"/>
  <c r="S1321" i="4"/>
  <c r="T1321" i="4"/>
  <c r="U1321" i="4"/>
  <c r="S1322" i="4"/>
  <c r="T1322" i="4"/>
  <c r="U1322" i="4"/>
  <c r="S1323" i="4"/>
  <c r="T1323" i="4"/>
  <c r="U1323" i="4"/>
  <c r="S1324" i="4"/>
  <c r="T1324" i="4"/>
  <c r="U1324" i="4"/>
  <c r="S1325" i="4"/>
  <c r="T1325" i="4"/>
  <c r="U1325" i="4"/>
  <c r="S1326" i="4"/>
  <c r="T1326" i="4"/>
  <c r="U1326" i="4"/>
  <c r="S1327" i="4"/>
  <c r="T1327" i="4"/>
  <c r="U1327" i="4"/>
  <c r="S1328" i="4"/>
  <c r="T1328" i="4"/>
  <c r="U1328" i="4"/>
  <c r="S1329" i="4"/>
  <c r="T1329" i="4"/>
  <c r="U1329" i="4"/>
  <c r="S1330" i="4"/>
  <c r="T1330" i="4"/>
  <c r="U1330" i="4"/>
  <c r="S1331" i="4"/>
  <c r="T1331" i="4" s="1"/>
  <c r="U1331" i="4"/>
  <c r="S1332" i="4"/>
  <c r="T1332" i="4" s="1"/>
  <c r="U1332" i="4"/>
  <c r="S1333" i="4"/>
  <c r="T1333" i="4"/>
  <c r="U1333" i="4"/>
  <c r="S1334" i="4"/>
  <c r="T1334" i="4"/>
  <c r="U1334" i="4"/>
  <c r="S1335" i="4"/>
  <c r="T1335" i="4" s="1"/>
  <c r="U1335" i="4"/>
  <c r="S1336" i="4"/>
  <c r="T1336" i="4" s="1"/>
  <c r="U1336" i="4"/>
  <c r="S1337" i="4"/>
  <c r="T1337" i="4"/>
  <c r="U1337" i="4"/>
  <c r="S1338" i="4"/>
  <c r="T1338" i="4" s="1"/>
  <c r="U1338" i="4"/>
  <c r="S1339" i="4"/>
  <c r="T1339" i="4"/>
  <c r="U1339" i="4"/>
  <c r="S1340" i="4"/>
  <c r="T1340" i="4"/>
  <c r="U1340" i="4"/>
  <c r="S1341" i="4"/>
  <c r="T1341" i="4" s="1"/>
  <c r="U1341" i="4"/>
  <c r="S1342" i="4"/>
  <c r="T1342" i="4" s="1"/>
  <c r="U1342" i="4"/>
  <c r="S1343" i="4"/>
  <c r="T1343" i="4"/>
  <c r="U1343" i="4"/>
  <c r="S1344" i="4"/>
  <c r="T1344" i="4" s="1"/>
  <c r="U1344" i="4"/>
  <c r="S1345" i="4"/>
  <c r="T1345" i="4"/>
  <c r="U1345" i="4"/>
  <c r="S1346" i="4"/>
  <c r="T1346" i="4"/>
  <c r="U1346" i="4"/>
  <c r="S1347" i="4"/>
  <c r="T1347" i="4" s="1"/>
  <c r="U1347" i="4"/>
  <c r="S1348" i="4"/>
  <c r="T1348" i="4"/>
  <c r="U1348" i="4"/>
  <c r="S1349" i="4"/>
  <c r="T1349" i="4"/>
  <c r="U1349" i="4"/>
  <c r="S1350" i="4"/>
  <c r="T1350" i="4" s="1"/>
  <c r="U1350" i="4"/>
  <c r="S1351" i="4"/>
  <c r="T1351" i="4" s="1"/>
  <c r="U1351" i="4"/>
  <c r="S1352" i="4"/>
  <c r="T1352" i="4"/>
  <c r="U1352" i="4"/>
  <c r="S1353" i="4"/>
  <c r="T1353" i="4" s="1"/>
  <c r="U1353" i="4"/>
  <c r="S1354" i="4"/>
  <c r="T1354" i="4" s="1"/>
  <c r="U1354" i="4"/>
  <c r="S1355" i="4"/>
  <c r="T1355" i="4"/>
  <c r="U1355" i="4"/>
  <c r="S1356" i="4"/>
  <c r="T1356" i="4" s="1"/>
  <c r="U1356" i="4"/>
  <c r="S1357" i="4"/>
  <c r="T1357" i="4"/>
  <c r="U1357" i="4"/>
  <c r="S1358" i="4"/>
  <c r="T1358" i="4" s="1"/>
  <c r="U1358" i="4"/>
  <c r="S1359" i="4"/>
  <c r="T1359" i="4"/>
  <c r="U1359" i="4"/>
  <c r="S1360" i="4"/>
  <c r="T1360" i="4" s="1"/>
  <c r="U1360" i="4"/>
  <c r="S1361" i="4"/>
  <c r="T1361" i="4"/>
  <c r="U1361" i="4"/>
  <c r="S1362" i="4"/>
  <c r="T1362" i="4" s="1"/>
  <c r="U1362" i="4"/>
  <c r="S1363" i="4"/>
  <c r="T1363" i="4"/>
  <c r="U1363" i="4"/>
  <c r="S1364" i="4"/>
  <c r="T1364" i="4"/>
  <c r="U1364" i="4"/>
  <c r="S1365" i="4"/>
  <c r="T1365" i="4" s="1"/>
  <c r="U1365" i="4"/>
  <c r="S1366" i="4"/>
  <c r="T1366" i="4"/>
  <c r="U1366" i="4"/>
  <c r="S1367" i="4"/>
  <c r="T1367" i="4"/>
  <c r="U1367" i="4"/>
  <c r="S1368" i="4"/>
  <c r="T1368" i="4" s="1"/>
  <c r="U1368" i="4"/>
  <c r="S1369" i="4"/>
  <c r="T1369" i="4" s="1"/>
  <c r="U1369" i="4"/>
  <c r="S1370" i="4"/>
  <c r="T1370" i="4"/>
  <c r="U1370" i="4"/>
  <c r="S1371" i="4"/>
  <c r="T1371" i="4" s="1"/>
  <c r="U1371" i="4"/>
  <c r="S1372" i="4"/>
  <c r="T1372" i="4"/>
  <c r="U1372" i="4"/>
  <c r="S1373" i="4"/>
  <c r="T1373" i="4"/>
  <c r="U1373" i="4"/>
  <c r="S1374" i="4"/>
  <c r="T1374" i="4" s="1"/>
  <c r="U1374" i="4"/>
  <c r="S1375" i="4"/>
  <c r="T1375" i="4"/>
  <c r="U1375" i="4"/>
  <c r="S1376" i="4"/>
  <c r="T1376" i="4"/>
  <c r="U1376" i="4"/>
  <c r="S1377" i="4"/>
  <c r="T1377" i="4"/>
  <c r="U1377" i="4"/>
  <c r="S1378" i="4"/>
  <c r="T1378" i="4"/>
  <c r="U1378" i="4"/>
  <c r="S1379" i="4"/>
  <c r="T1379" i="4"/>
  <c r="U1379" i="4"/>
  <c r="S1380" i="4"/>
  <c r="T1380" i="4"/>
  <c r="U1380" i="4"/>
  <c r="S1381" i="4"/>
  <c r="T1381" i="4"/>
  <c r="U1381" i="4"/>
  <c r="S1382" i="4"/>
  <c r="T1382" i="4" s="1"/>
  <c r="U1382" i="4"/>
  <c r="S1383" i="4"/>
  <c r="T1383" i="4"/>
  <c r="U1383" i="4"/>
  <c r="S1384" i="4"/>
  <c r="T1384" i="4"/>
  <c r="U1384" i="4"/>
  <c r="S1385" i="4"/>
  <c r="T1385" i="4" s="1"/>
  <c r="U1385" i="4"/>
  <c r="S1386" i="4"/>
  <c r="T1386" i="4"/>
  <c r="U1386" i="4"/>
  <c r="S1387" i="4"/>
  <c r="T1387" i="4"/>
  <c r="U1387" i="4"/>
  <c r="S1388" i="4"/>
  <c r="T1388" i="4"/>
  <c r="U1388" i="4"/>
  <c r="S1389" i="4"/>
  <c r="T1389" i="4"/>
  <c r="U1389" i="4"/>
  <c r="S1390" i="4"/>
  <c r="T1390" i="4" s="1"/>
  <c r="U1390" i="4"/>
  <c r="S1391" i="4"/>
  <c r="T1391" i="4"/>
  <c r="U1391" i="4"/>
  <c r="S1392" i="4"/>
  <c r="T1392" i="4"/>
  <c r="U1392" i="4"/>
  <c r="S1393" i="4"/>
  <c r="T1393" i="4" s="1"/>
  <c r="U1393" i="4"/>
  <c r="S1394" i="4"/>
  <c r="T1394" i="4" s="1"/>
  <c r="U1394" i="4"/>
  <c r="S1395" i="4"/>
  <c r="T1395" i="4"/>
  <c r="U1395" i="4"/>
  <c r="S1396" i="4"/>
  <c r="T1396" i="4"/>
  <c r="U1396" i="4"/>
  <c r="S1397" i="4"/>
  <c r="T1397" i="4" s="1"/>
  <c r="U1397" i="4"/>
  <c r="S1398" i="4"/>
  <c r="T1398" i="4"/>
  <c r="U1398" i="4"/>
  <c r="S1399" i="4"/>
  <c r="T1399" i="4"/>
  <c r="U1399" i="4"/>
  <c r="S1400" i="4"/>
  <c r="T1400" i="4"/>
  <c r="U1400" i="4"/>
  <c r="S1401" i="4"/>
  <c r="T1401" i="4" s="1"/>
  <c r="U1401" i="4"/>
  <c r="S1402" i="4"/>
  <c r="T1402" i="4"/>
  <c r="U1402" i="4"/>
  <c r="S1403" i="4"/>
  <c r="T1403" i="4" s="1"/>
  <c r="U1403" i="4"/>
  <c r="S1404" i="4"/>
  <c r="T1404" i="4" s="1"/>
  <c r="U1404" i="4"/>
  <c r="S1405" i="4"/>
  <c r="T1405" i="4"/>
  <c r="U1405" i="4"/>
  <c r="S1406" i="4"/>
  <c r="T1406" i="4" s="1"/>
  <c r="U1406" i="4"/>
  <c r="S1407" i="4"/>
  <c r="T1407" i="4"/>
  <c r="U1407" i="4"/>
  <c r="S1408" i="4"/>
  <c r="T1408" i="4"/>
  <c r="U1408" i="4"/>
  <c r="S1409" i="4"/>
  <c r="T1409" i="4" s="1"/>
  <c r="U1409" i="4"/>
  <c r="S1410" i="4"/>
  <c r="T1410" i="4" s="1"/>
  <c r="U1410" i="4"/>
  <c r="S1411" i="4"/>
  <c r="T1411" i="4"/>
  <c r="U1411" i="4"/>
  <c r="S1412" i="4"/>
  <c r="T1412" i="4"/>
  <c r="U1412" i="4"/>
  <c r="S1413" i="4"/>
  <c r="T1413" i="4"/>
  <c r="U1413" i="4"/>
  <c r="S1414" i="4"/>
  <c r="T1414" i="4"/>
  <c r="U1414" i="4"/>
  <c r="S1415" i="4"/>
  <c r="T1415" i="4" s="1"/>
  <c r="U1415" i="4"/>
  <c r="S1416" i="4"/>
  <c r="T1416" i="4"/>
  <c r="U1416" i="4"/>
  <c r="S1417" i="4"/>
  <c r="T1417" i="4" s="1"/>
  <c r="U1417" i="4"/>
  <c r="S1418" i="4"/>
  <c r="T1418" i="4"/>
  <c r="U1418" i="4"/>
  <c r="S1419" i="4"/>
  <c r="T1419" i="4"/>
  <c r="U1419" i="4"/>
  <c r="S1420" i="4"/>
  <c r="T1420" i="4"/>
  <c r="U1420" i="4"/>
  <c r="S1421" i="4"/>
  <c r="T1421" i="4" s="1"/>
  <c r="U1421" i="4"/>
  <c r="S1422" i="4"/>
  <c r="T1422" i="4" s="1"/>
  <c r="U1422" i="4"/>
  <c r="S1423" i="4"/>
  <c r="T1423" i="4"/>
  <c r="U1423" i="4"/>
  <c r="S1424" i="4"/>
  <c r="T1424" i="4"/>
  <c r="U1424" i="4"/>
  <c r="S1425" i="4"/>
  <c r="T1425" i="4"/>
  <c r="U1425" i="4"/>
  <c r="S1426" i="4"/>
  <c r="T1426" i="4"/>
  <c r="U1426" i="4"/>
  <c r="S1427" i="4"/>
  <c r="T1427" i="4"/>
  <c r="U1427" i="4"/>
  <c r="S1428" i="4"/>
  <c r="T1428" i="4"/>
  <c r="U1428" i="4"/>
  <c r="S1429" i="4"/>
  <c r="T1429" i="4" s="1"/>
  <c r="U1429" i="4"/>
  <c r="S1430" i="4"/>
  <c r="T1430" i="4"/>
  <c r="U1430" i="4"/>
  <c r="S1431" i="4"/>
  <c r="T1431" i="4"/>
  <c r="U1431" i="4"/>
  <c r="S1432" i="4"/>
  <c r="T1432" i="4" s="1"/>
  <c r="U1432" i="4"/>
  <c r="S1433" i="4"/>
  <c r="T1433" i="4"/>
  <c r="U1433" i="4"/>
  <c r="S1434" i="4"/>
  <c r="T1434" i="4"/>
  <c r="U1434" i="4"/>
  <c r="S1435" i="4"/>
  <c r="T1435" i="4"/>
  <c r="U1435" i="4"/>
  <c r="S1436" i="4"/>
  <c r="T1436" i="4"/>
  <c r="U1436" i="4"/>
  <c r="S1437" i="4"/>
  <c r="T1437" i="4" s="1"/>
  <c r="U1437" i="4"/>
  <c r="S1438" i="4"/>
  <c r="T1438" i="4" s="1"/>
  <c r="U1438" i="4"/>
  <c r="S1439" i="4"/>
  <c r="T1439" i="4"/>
  <c r="U1439" i="4"/>
  <c r="S1440" i="4"/>
  <c r="T1440" i="4"/>
  <c r="U1440" i="4"/>
  <c r="S1441" i="4"/>
  <c r="T1441" i="4"/>
  <c r="U1441" i="4"/>
  <c r="S1442" i="4"/>
  <c r="T1442" i="4"/>
  <c r="U1442" i="4"/>
  <c r="S1443" i="4"/>
  <c r="T1443" i="4" s="1"/>
  <c r="U1443" i="4"/>
  <c r="S1444" i="4"/>
  <c r="T1444" i="4"/>
  <c r="U1444" i="4"/>
  <c r="S1445" i="4"/>
  <c r="T1445" i="4"/>
  <c r="U1445" i="4"/>
  <c r="S1446" i="4"/>
  <c r="T1446" i="4" s="1"/>
  <c r="U1446" i="4"/>
  <c r="S1447" i="4"/>
  <c r="T1447" i="4"/>
  <c r="U1447" i="4"/>
  <c r="S1448" i="4"/>
  <c r="T1448" i="4" s="1"/>
  <c r="U1448" i="4"/>
  <c r="S1449" i="4"/>
  <c r="T1449" i="4" s="1"/>
  <c r="U1449" i="4"/>
  <c r="S1450" i="4"/>
  <c r="T1450" i="4"/>
  <c r="U1450" i="4"/>
  <c r="S1451" i="4"/>
  <c r="T1451" i="4"/>
  <c r="U1451" i="4"/>
  <c r="S1452" i="4"/>
  <c r="T1452" i="4" s="1"/>
  <c r="U1452" i="4"/>
  <c r="S1453" i="4"/>
  <c r="T1453" i="4"/>
  <c r="U1453" i="4"/>
  <c r="S1454" i="4"/>
  <c r="T1454" i="4" s="1"/>
  <c r="U1454" i="4"/>
  <c r="S1455" i="4"/>
  <c r="T1455" i="4"/>
  <c r="U1455" i="4"/>
  <c r="S1456" i="4"/>
  <c r="T1456" i="4"/>
  <c r="U1456" i="4"/>
  <c r="S1457" i="4"/>
  <c r="T1457" i="4"/>
  <c r="U1457" i="4"/>
  <c r="S1458" i="4"/>
  <c r="T1458" i="4" s="1"/>
  <c r="U1458" i="4"/>
  <c r="S1459" i="4"/>
  <c r="T1459" i="4"/>
  <c r="U1459" i="4"/>
  <c r="S1460" i="4"/>
  <c r="T1460" i="4"/>
  <c r="U1460" i="4"/>
  <c r="S1461" i="4"/>
  <c r="T1461" i="4"/>
  <c r="U1461" i="4"/>
  <c r="S1462" i="4"/>
  <c r="T1462" i="4" s="1"/>
  <c r="U1462" i="4"/>
  <c r="S1463" i="4"/>
  <c r="T1463" i="4" s="1"/>
  <c r="U1463" i="4"/>
  <c r="S1464" i="4"/>
  <c r="T1464" i="4"/>
  <c r="U1464" i="4"/>
  <c r="S1465" i="4"/>
  <c r="T1465" i="4" s="1"/>
  <c r="U1465" i="4"/>
  <c r="S1466" i="4"/>
  <c r="T1466" i="4"/>
  <c r="U1466" i="4"/>
  <c r="S1467" i="4"/>
  <c r="T1467" i="4"/>
  <c r="U1467" i="4"/>
  <c r="S1468" i="4"/>
  <c r="T1468" i="4" s="1"/>
  <c r="U1468" i="4"/>
  <c r="S1469" i="4"/>
  <c r="T1469" i="4" s="1"/>
  <c r="U1469" i="4"/>
  <c r="S1470" i="4"/>
  <c r="T1470" i="4" s="1"/>
  <c r="U1470" i="4"/>
  <c r="S1471" i="4"/>
  <c r="T1471" i="4"/>
  <c r="U1471" i="4"/>
  <c r="S1472" i="4"/>
  <c r="T1472" i="4"/>
  <c r="U1472" i="4"/>
  <c r="S1473" i="4"/>
  <c r="T1473" i="4"/>
  <c r="U1473" i="4"/>
  <c r="S1474" i="4"/>
  <c r="T1474" i="4" s="1"/>
  <c r="U1474" i="4"/>
  <c r="S1475" i="4"/>
  <c r="T1475" i="4"/>
  <c r="U1475" i="4"/>
  <c r="S1476" i="4"/>
  <c r="T1476" i="4"/>
  <c r="U1476" i="4"/>
  <c r="S1477" i="4"/>
  <c r="T1477" i="4"/>
  <c r="U1477" i="4"/>
  <c r="S1478" i="4"/>
  <c r="T1478" i="4"/>
  <c r="U1478" i="4"/>
  <c r="S1479" i="4"/>
  <c r="T1479" i="4"/>
  <c r="U1479" i="4"/>
  <c r="S1480" i="4"/>
  <c r="T1480" i="4" s="1"/>
  <c r="U1480" i="4"/>
  <c r="S1481" i="4"/>
  <c r="T1481" i="4"/>
  <c r="U1481" i="4"/>
  <c r="S1482" i="4"/>
  <c r="T1482" i="4"/>
  <c r="U1482" i="4"/>
  <c r="S1483" i="4"/>
  <c r="T1483" i="4"/>
  <c r="U1483" i="4"/>
  <c r="S1484" i="4"/>
  <c r="T1484" i="4"/>
  <c r="U1484" i="4"/>
  <c r="S1485" i="4"/>
  <c r="T1485" i="4" s="1"/>
  <c r="U1485" i="4"/>
  <c r="S1486" i="4"/>
  <c r="T1486" i="4" s="1"/>
  <c r="U1486" i="4"/>
  <c r="S1487" i="4"/>
  <c r="T1487" i="4"/>
  <c r="U1487" i="4"/>
  <c r="S1488" i="4"/>
  <c r="T1488" i="4"/>
  <c r="U1488" i="4"/>
  <c r="S1489" i="4"/>
  <c r="T1489" i="4"/>
  <c r="U1489" i="4"/>
  <c r="S1490" i="4"/>
  <c r="T1490" i="4"/>
  <c r="U1490" i="4"/>
  <c r="S1491" i="4"/>
  <c r="T1491" i="4" s="1"/>
  <c r="U1491" i="4"/>
  <c r="S1492" i="4"/>
  <c r="T1492" i="4"/>
  <c r="U1492" i="4"/>
  <c r="S1493" i="4"/>
  <c r="T1493" i="4"/>
  <c r="U1493" i="4"/>
  <c r="S1494" i="4"/>
  <c r="T1494" i="4"/>
  <c r="U1494" i="4"/>
  <c r="S1495" i="4"/>
  <c r="T1495" i="4"/>
  <c r="U1495" i="4"/>
  <c r="S1496" i="4"/>
  <c r="T1496" i="4" s="1"/>
  <c r="U1496" i="4"/>
  <c r="S1497" i="4"/>
  <c r="T1497" i="4" s="1"/>
  <c r="U1497" i="4"/>
  <c r="S1498" i="4"/>
  <c r="T1498" i="4" s="1"/>
  <c r="U1498" i="4"/>
  <c r="S1499" i="4"/>
  <c r="T1499" i="4"/>
  <c r="U1499" i="4"/>
  <c r="S1500" i="4"/>
  <c r="T1500" i="4"/>
  <c r="U1500" i="4"/>
  <c r="S1501" i="4"/>
  <c r="T1501" i="4"/>
  <c r="U1501" i="4"/>
  <c r="S1502" i="4"/>
  <c r="T1502" i="4" s="1"/>
  <c r="U1502" i="4"/>
  <c r="S1503" i="4"/>
  <c r="T1503" i="4"/>
  <c r="U1503" i="4"/>
  <c r="S1504" i="4"/>
  <c r="T1504" i="4" s="1"/>
  <c r="U1504" i="4"/>
  <c r="S1505" i="4"/>
  <c r="T1505" i="4"/>
  <c r="U1505" i="4"/>
  <c r="S1506" i="4"/>
  <c r="T1506" i="4"/>
  <c r="U1506" i="4"/>
  <c r="S1507" i="4"/>
  <c r="T1507" i="4"/>
  <c r="U1507" i="4"/>
  <c r="S1508" i="4"/>
  <c r="T1508" i="4"/>
  <c r="U1508" i="4"/>
  <c r="S1509" i="4"/>
  <c r="T1509" i="4" s="1"/>
  <c r="U1509" i="4"/>
  <c r="S1510" i="4"/>
  <c r="T1510" i="4"/>
  <c r="U1510" i="4"/>
  <c r="S1511" i="4"/>
  <c r="T1511" i="4"/>
  <c r="U1511" i="4"/>
  <c r="S1512" i="4"/>
  <c r="T1512" i="4"/>
  <c r="U1512" i="4"/>
  <c r="S1513" i="4"/>
  <c r="T1513" i="4" s="1"/>
  <c r="U1513" i="4"/>
  <c r="S1514" i="4"/>
  <c r="T1514" i="4" s="1"/>
  <c r="U1514" i="4"/>
  <c r="S1515" i="4"/>
  <c r="T1515" i="4"/>
  <c r="U1515" i="4"/>
  <c r="S1516" i="4"/>
  <c r="T1516" i="4"/>
  <c r="U1516" i="4"/>
  <c r="S1517" i="4"/>
  <c r="T1517" i="4"/>
  <c r="U1517" i="4"/>
  <c r="S1518" i="4"/>
  <c r="T1518" i="4" s="1"/>
  <c r="U1518" i="4"/>
  <c r="S1519" i="4"/>
  <c r="T1519" i="4"/>
  <c r="U1519" i="4"/>
  <c r="S1520" i="4"/>
  <c r="T1520" i="4" s="1"/>
  <c r="U1520" i="4"/>
  <c r="S1521" i="4"/>
  <c r="T1521" i="4"/>
  <c r="U1521" i="4"/>
  <c r="S1522" i="4"/>
  <c r="T1522" i="4"/>
  <c r="U1522" i="4"/>
  <c r="S1523" i="4"/>
  <c r="T1523" i="4"/>
  <c r="U1523" i="4"/>
  <c r="S1524" i="4"/>
  <c r="T1524" i="4"/>
  <c r="U1524" i="4"/>
  <c r="S1525" i="4"/>
  <c r="T1525" i="4" s="1"/>
  <c r="U1525" i="4"/>
  <c r="S1526" i="4"/>
  <c r="T1526" i="4" s="1"/>
  <c r="U1526" i="4"/>
  <c r="S1527" i="4"/>
  <c r="T1527" i="4"/>
  <c r="U1527" i="4"/>
  <c r="S1528" i="4"/>
  <c r="T1528" i="4"/>
  <c r="U1528" i="4"/>
  <c r="S1529" i="4"/>
  <c r="T1529" i="4" s="1"/>
  <c r="U1529" i="4"/>
  <c r="S1530" i="4"/>
  <c r="T1530" i="4"/>
  <c r="U1530" i="4"/>
  <c r="S1531" i="4"/>
  <c r="T1531" i="4" s="1"/>
  <c r="U1531" i="4"/>
  <c r="S1532" i="4"/>
  <c r="T1532" i="4"/>
  <c r="U1532" i="4"/>
  <c r="S1533" i="4"/>
  <c r="T1533" i="4"/>
  <c r="U1533" i="4"/>
  <c r="S1534" i="4"/>
  <c r="T1534" i="4" s="1"/>
  <c r="U1534" i="4"/>
  <c r="S1535" i="4"/>
  <c r="T1535" i="4"/>
  <c r="U1535" i="4"/>
  <c r="S1536" i="4"/>
  <c r="T1536" i="4"/>
  <c r="U1536" i="4"/>
  <c r="S1537" i="4"/>
  <c r="T1537" i="4" s="1"/>
  <c r="U1537" i="4"/>
  <c r="S1538" i="4"/>
  <c r="T1538" i="4"/>
  <c r="U1538" i="4"/>
  <c r="S1539" i="4"/>
  <c r="T1539" i="4"/>
  <c r="U1539" i="4"/>
  <c r="S1540" i="4"/>
  <c r="T1540" i="4"/>
  <c r="U1540" i="4"/>
  <c r="S1541" i="4"/>
  <c r="T1541" i="4"/>
  <c r="U1541" i="4"/>
  <c r="S1542" i="4"/>
  <c r="T1542" i="4"/>
  <c r="U1542" i="4"/>
  <c r="S1543" i="4"/>
  <c r="T1543" i="4"/>
  <c r="U1543" i="4"/>
  <c r="S1544" i="4"/>
  <c r="T1544" i="4"/>
  <c r="U1544" i="4"/>
  <c r="S1545" i="4"/>
  <c r="T1545" i="4" s="1"/>
  <c r="U1545" i="4"/>
  <c r="S1546" i="4"/>
  <c r="T1546" i="4"/>
  <c r="U1546" i="4"/>
  <c r="S1547" i="4"/>
  <c r="T1547" i="4"/>
  <c r="U1547" i="4"/>
  <c r="S1548" i="4"/>
  <c r="T1548" i="4" s="1"/>
  <c r="U1548" i="4"/>
  <c r="S1549" i="4"/>
  <c r="T1549" i="4"/>
  <c r="U1549" i="4"/>
  <c r="S1550" i="4"/>
  <c r="T1550" i="4" s="1"/>
  <c r="U1550" i="4"/>
  <c r="S1551" i="4"/>
  <c r="T1551" i="4" s="1"/>
  <c r="U1551" i="4"/>
  <c r="S1552" i="4"/>
  <c r="T1552" i="4"/>
  <c r="U1552" i="4"/>
  <c r="S1553" i="4"/>
  <c r="T1553" i="4"/>
  <c r="U1553" i="4"/>
  <c r="S1554" i="4"/>
  <c r="T1554" i="4" s="1"/>
  <c r="U1554" i="4"/>
  <c r="S1555" i="4"/>
  <c r="T1555" i="4"/>
  <c r="U1555" i="4"/>
  <c r="S1556" i="4"/>
  <c r="T1556" i="4"/>
  <c r="U1556" i="4"/>
  <c r="S1557" i="4"/>
  <c r="T1557" i="4" s="1"/>
  <c r="U1557" i="4"/>
  <c r="S1558" i="4"/>
  <c r="T1558" i="4"/>
  <c r="U1558" i="4"/>
  <c r="S1559" i="4"/>
  <c r="T1559" i="4" s="1"/>
  <c r="U1559" i="4"/>
  <c r="S1560" i="4"/>
  <c r="T1560" i="4" s="1"/>
  <c r="U1560" i="4"/>
  <c r="S1561" i="4"/>
  <c r="T1561" i="4" s="1"/>
  <c r="U1561" i="4"/>
  <c r="S1562" i="4"/>
  <c r="T1562" i="4"/>
  <c r="U1562" i="4"/>
  <c r="S1563" i="4"/>
  <c r="T1563" i="4" s="1"/>
  <c r="U1563" i="4"/>
  <c r="S1564" i="4"/>
  <c r="T1564" i="4"/>
  <c r="U1564" i="4"/>
  <c r="S1565" i="4"/>
  <c r="T1565" i="4"/>
  <c r="U1565" i="4"/>
  <c r="S1566" i="4"/>
  <c r="T1566" i="4" s="1"/>
  <c r="U1566" i="4"/>
  <c r="S1567" i="4"/>
  <c r="T1567" i="4"/>
  <c r="U1567" i="4"/>
  <c r="S1568" i="4"/>
  <c r="T1568" i="4"/>
  <c r="U1568" i="4"/>
  <c r="S1569" i="4"/>
  <c r="T1569" i="4" s="1"/>
  <c r="U1569" i="4"/>
  <c r="S1570" i="4"/>
  <c r="T1570" i="4"/>
  <c r="U1570" i="4"/>
  <c r="S1571" i="4"/>
  <c r="T1571" i="4"/>
  <c r="U1571" i="4"/>
  <c r="S1572" i="4"/>
  <c r="T1572" i="4"/>
  <c r="U1572" i="4"/>
  <c r="S1573" i="4"/>
  <c r="T1573" i="4"/>
  <c r="U1573" i="4"/>
  <c r="S1574" i="4"/>
  <c r="T1574" i="4" s="1"/>
  <c r="U1574" i="4"/>
  <c r="S1575" i="4"/>
  <c r="T1575" i="4"/>
  <c r="U1575" i="4"/>
  <c r="S1576" i="4"/>
  <c r="T1576" i="4" s="1"/>
  <c r="U1576" i="4"/>
  <c r="S1577" i="4"/>
  <c r="T1577" i="4" s="1"/>
  <c r="U1577" i="4"/>
  <c r="S1578" i="4"/>
  <c r="T1578" i="4"/>
  <c r="U1578" i="4"/>
  <c r="S1579" i="4"/>
  <c r="T1579" i="4"/>
  <c r="U1579" i="4"/>
  <c r="S1580" i="4"/>
  <c r="T1580" i="4" s="1"/>
  <c r="U1580" i="4"/>
  <c r="S1581" i="4"/>
  <c r="T1581" i="4"/>
  <c r="U1581" i="4"/>
  <c r="S1582" i="4"/>
  <c r="T1582" i="4" s="1"/>
  <c r="U1582" i="4"/>
  <c r="S1583" i="4"/>
  <c r="T1583" i="4" s="1"/>
  <c r="U1583" i="4"/>
  <c r="S1584" i="4"/>
  <c r="T1584" i="4"/>
  <c r="U1584" i="4"/>
  <c r="S1585" i="4"/>
  <c r="T1585" i="4"/>
  <c r="U1585" i="4"/>
  <c r="S1586" i="4"/>
  <c r="T1586" i="4" s="1"/>
  <c r="U1586" i="4"/>
  <c r="S1587" i="4"/>
  <c r="T1587" i="4" s="1"/>
  <c r="U1587" i="4"/>
  <c r="S1588" i="4"/>
  <c r="T1588" i="4"/>
  <c r="U1588" i="4"/>
  <c r="S1589" i="4"/>
  <c r="T1589" i="4" s="1"/>
  <c r="U1589" i="4"/>
  <c r="S1590" i="4"/>
  <c r="T1590" i="4"/>
  <c r="U1590" i="4"/>
  <c r="S1591" i="4"/>
  <c r="T1591" i="4"/>
  <c r="U1591" i="4"/>
  <c r="S1592" i="4"/>
  <c r="T1592" i="4" s="1"/>
  <c r="U1592" i="4"/>
  <c r="S1593" i="4"/>
  <c r="T1593" i="4" s="1"/>
  <c r="U1593" i="4"/>
  <c r="S1594" i="4"/>
  <c r="T1594" i="4"/>
  <c r="U1594" i="4"/>
  <c r="S1595" i="4"/>
  <c r="T1595" i="4"/>
  <c r="U1595" i="4"/>
  <c r="S1596" i="4"/>
  <c r="T1596" i="4"/>
  <c r="U1596" i="4"/>
  <c r="S1597" i="4"/>
  <c r="T1597" i="4"/>
  <c r="U1597" i="4"/>
  <c r="S1598" i="4"/>
  <c r="T1598" i="4" s="1"/>
  <c r="U1598" i="4"/>
  <c r="S1599" i="4"/>
  <c r="T1599" i="4"/>
  <c r="U1599" i="4"/>
  <c r="S1600" i="4"/>
  <c r="T1600" i="4" s="1"/>
  <c r="U1600" i="4"/>
  <c r="S1601" i="4"/>
  <c r="T1601" i="4"/>
  <c r="U1601" i="4"/>
  <c r="S1602" i="4"/>
  <c r="T1602" i="4"/>
  <c r="U1602" i="4"/>
  <c r="S1603" i="4"/>
  <c r="T1603" i="4"/>
  <c r="U1603" i="4"/>
  <c r="S1604" i="4"/>
  <c r="T1604" i="4"/>
  <c r="U1604" i="4"/>
  <c r="S1605" i="4"/>
  <c r="T1605" i="4"/>
  <c r="U1605" i="4"/>
  <c r="S1606" i="4"/>
  <c r="T1606" i="4"/>
  <c r="U1606" i="4"/>
  <c r="S1607" i="4"/>
  <c r="T1607" i="4"/>
  <c r="U1607" i="4"/>
  <c r="S1608" i="4"/>
  <c r="T1608" i="4"/>
  <c r="U1608" i="4"/>
  <c r="S1609" i="4"/>
  <c r="T1609" i="4" s="1"/>
  <c r="U1609" i="4"/>
  <c r="S1610" i="4"/>
  <c r="T1610" i="4"/>
  <c r="U1610" i="4"/>
  <c r="S1611" i="4"/>
  <c r="T1611" i="4" s="1"/>
  <c r="U1611" i="4"/>
  <c r="S1612" i="4"/>
  <c r="T1612" i="4"/>
  <c r="U1612" i="4"/>
  <c r="S1613" i="4"/>
  <c r="T1613" i="4"/>
  <c r="U1613" i="4"/>
  <c r="S1614" i="4"/>
  <c r="T1614" i="4" s="1"/>
  <c r="U1614" i="4"/>
  <c r="S1615" i="4"/>
  <c r="T1615" i="4" s="1"/>
  <c r="U1615" i="4"/>
  <c r="S1616" i="4"/>
  <c r="T1616" i="4" s="1"/>
  <c r="U1616" i="4"/>
  <c r="S1617" i="4"/>
  <c r="T1617" i="4" s="1"/>
  <c r="U1617" i="4"/>
  <c r="S1618" i="4"/>
  <c r="T1618" i="4"/>
  <c r="U1618" i="4"/>
  <c r="S1619" i="4"/>
  <c r="T1619" i="4"/>
  <c r="U1619" i="4"/>
  <c r="S1620" i="4"/>
  <c r="T1620" i="4"/>
  <c r="U1620" i="4"/>
  <c r="S1621" i="4"/>
  <c r="T1621" i="4"/>
  <c r="U1621" i="4"/>
  <c r="S1622" i="4"/>
  <c r="T1622" i="4"/>
  <c r="U1622" i="4"/>
  <c r="S1623" i="4"/>
  <c r="T1623" i="4"/>
  <c r="U1623" i="4"/>
  <c r="S1624" i="4"/>
  <c r="T1624" i="4"/>
  <c r="U1624" i="4"/>
  <c r="S1625" i="4"/>
  <c r="T1625" i="4" s="1"/>
  <c r="U1625" i="4"/>
  <c r="S1626" i="4"/>
  <c r="T1626" i="4" s="1"/>
  <c r="U1626" i="4"/>
  <c r="S1627" i="4"/>
  <c r="T1627" i="4"/>
  <c r="U1627" i="4"/>
  <c r="S1628" i="4"/>
  <c r="T1628" i="4"/>
  <c r="U1628" i="4"/>
  <c r="S1629" i="4"/>
  <c r="T1629" i="4"/>
  <c r="U1629" i="4"/>
  <c r="S1630" i="4"/>
  <c r="T1630" i="4" s="1"/>
  <c r="U1630" i="4"/>
  <c r="S1631" i="4"/>
  <c r="T1631" i="4"/>
  <c r="U1631" i="4"/>
  <c r="S1632" i="4"/>
  <c r="T1632" i="4" s="1"/>
  <c r="U1632" i="4"/>
  <c r="S1633" i="4"/>
  <c r="T1633" i="4"/>
  <c r="U1633" i="4"/>
  <c r="S1634" i="4"/>
  <c r="T1634" i="4"/>
  <c r="U1634" i="4"/>
  <c r="S1635" i="4"/>
  <c r="T1635" i="4"/>
  <c r="U1635" i="4"/>
  <c r="S1636" i="4"/>
  <c r="T1636" i="4"/>
  <c r="U1636" i="4"/>
  <c r="S1637" i="4"/>
  <c r="T1637" i="4" s="1"/>
  <c r="U1637" i="4"/>
  <c r="S1638" i="4"/>
  <c r="T1638" i="4"/>
  <c r="U1638" i="4"/>
  <c r="S1639" i="4"/>
  <c r="T1639" i="4" s="1"/>
  <c r="U1639" i="4"/>
  <c r="S1640" i="4"/>
  <c r="T1640" i="4" s="1"/>
  <c r="U1640" i="4"/>
  <c r="S1641" i="4"/>
  <c r="T1641" i="4" s="1"/>
  <c r="U1641" i="4"/>
  <c r="S1642" i="4"/>
  <c r="T1642" i="4"/>
  <c r="U1642" i="4"/>
  <c r="S1643" i="4"/>
  <c r="T1643" i="4" s="1"/>
  <c r="U1643" i="4"/>
  <c r="S1644" i="4"/>
  <c r="T1644" i="4"/>
  <c r="U1644" i="4"/>
  <c r="S1645" i="4"/>
  <c r="T1645" i="4"/>
  <c r="U1645" i="4"/>
  <c r="S1646" i="4"/>
  <c r="T1646" i="4" s="1"/>
  <c r="U1646" i="4"/>
  <c r="S1647" i="4"/>
  <c r="T1647" i="4"/>
  <c r="U1647" i="4"/>
  <c r="S1648" i="4"/>
  <c r="T1648" i="4"/>
  <c r="U1648" i="4"/>
  <c r="S1649" i="4"/>
  <c r="T1649" i="4"/>
  <c r="U1649" i="4"/>
  <c r="S1650" i="4"/>
  <c r="T1650" i="4"/>
  <c r="U1650" i="4"/>
  <c r="S1651" i="4"/>
  <c r="T1651" i="4" s="1"/>
  <c r="U1651" i="4"/>
  <c r="S1652" i="4"/>
  <c r="T1652" i="4"/>
  <c r="U1652" i="4"/>
  <c r="S1653" i="4"/>
  <c r="T1653" i="4"/>
  <c r="U1653" i="4"/>
  <c r="S1654" i="4"/>
  <c r="T1654" i="4" s="1"/>
  <c r="U1654" i="4"/>
  <c r="S1655" i="4"/>
  <c r="T1655" i="4"/>
  <c r="U1655" i="4"/>
  <c r="S1656" i="4"/>
  <c r="T1656" i="4"/>
  <c r="U1656" i="4"/>
  <c r="S1657" i="4"/>
  <c r="T1657" i="4" s="1"/>
  <c r="U1657" i="4"/>
  <c r="S1658" i="4"/>
  <c r="T1658" i="4" s="1"/>
  <c r="U1658" i="4"/>
  <c r="S1659" i="4"/>
  <c r="T1659" i="4"/>
  <c r="U1659" i="4"/>
  <c r="S1660" i="4"/>
  <c r="T1660" i="4"/>
  <c r="U1660" i="4"/>
  <c r="S1661" i="4"/>
  <c r="T1661" i="4"/>
  <c r="U1661" i="4"/>
  <c r="S1662" i="4"/>
  <c r="T1662" i="4" s="1"/>
  <c r="U1662" i="4"/>
  <c r="S1663" i="4"/>
  <c r="T1663" i="4" s="1"/>
  <c r="U1663" i="4"/>
  <c r="S1664" i="4"/>
  <c r="T1664" i="4"/>
  <c r="U1664" i="4"/>
  <c r="S1665" i="4"/>
  <c r="T1665" i="4" s="1"/>
  <c r="U1665" i="4"/>
  <c r="S1666" i="4"/>
  <c r="T1666" i="4"/>
  <c r="U1666" i="4"/>
  <c r="S1667" i="4"/>
  <c r="T1667" i="4"/>
  <c r="U1667" i="4"/>
  <c r="S1668" i="4"/>
  <c r="T1668" i="4"/>
  <c r="U1668" i="4"/>
  <c r="S1669" i="4"/>
  <c r="T1669" i="4" s="1"/>
  <c r="U1669" i="4"/>
  <c r="S1670" i="4"/>
  <c r="T1670" i="4"/>
  <c r="U1670" i="4"/>
  <c r="S1671" i="4"/>
  <c r="T1671" i="4"/>
  <c r="U1671" i="4"/>
  <c r="S1672" i="4"/>
  <c r="T1672" i="4"/>
  <c r="U1672" i="4"/>
  <c r="S1673" i="4"/>
  <c r="T1673" i="4" s="1"/>
  <c r="U1673" i="4"/>
  <c r="S1674" i="4"/>
  <c r="T1674" i="4"/>
  <c r="U1674" i="4"/>
  <c r="S1675" i="4"/>
  <c r="T1675" i="4" s="1"/>
  <c r="U1675" i="4"/>
  <c r="S1676" i="4"/>
  <c r="T1676" i="4" s="1"/>
  <c r="U1676" i="4"/>
  <c r="S1677" i="4"/>
  <c r="T1677" i="4"/>
  <c r="U1677" i="4"/>
  <c r="S1678" i="4"/>
  <c r="T1678" i="4" s="1"/>
  <c r="U1678" i="4"/>
  <c r="S1679" i="4"/>
  <c r="T1679" i="4"/>
  <c r="U1679" i="4"/>
  <c r="S1680" i="4"/>
  <c r="T1680" i="4"/>
  <c r="U1680" i="4"/>
  <c r="S1681" i="4"/>
  <c r="T1681" i="4" s="1"/>
  <c r="U1681" i="4"/>
  <c r="S1682" i="4"/>
  <c r="T1682" i="4" s="1"/>
  <c r="U1682" i="4"/>
  <c r="S1683" i="4"/>
  <c r="T1683" i="4"/>
  <c r="U1683" i="4"/>
  <c r="S1684" i="4"/>
  <c r="T1684" i="4"/>
  <c r="U1684" i="4"/>
  <c r="S1685" i="4"/>
  <c r="T1685" i="4"/>
  <c r="U1685" i="4"/>
  <c r="S1686" i="4"/>
  <c r="T1686" i="4"/>
  <c r="U1686" i="4"/>
  <c r="S1687" i="4"/>
  <c r="T1687" i="4" s="1"/>
  <c r="U1687" i="4"/>
  <c r="S1688" i="4"/>
  <c r="T1688" i="4"/>
  <c r="U1688" i="4"/>
  <c r="S1689" i="4"/>
  <c r="T1689" i="4" s="1"/>
  <c r="U1689" i="4"/>
  <c r="S1690" i="4"/>
  <c r="T1690" i="4"/>
  <c r="U1690" i="4"/>
  <c r="S1691" i="4"/>
  <c r="T1691" i="4"/>
  <c r="U1691" i="4"/>
  <c r="S1692" i="4"/>
  <c r="T1692" i="4"/>
  <c r="U1692" i="4"/>
  <c r="S1693" i="4"/>
  <c r="T1693" i="4" s="1"/>
  <c r="U1693" i="4"/>
  <c r="S1694" i="4"/>
  <c r="T1694" i="4" s="1"/>
  <c r="U1694" i="4"/>
  <c r="S1695" i="4"/>
  <c r="T1695" i="4"/>
  <c r="U1695" i="4"/>
  <c r="S1696" i="4"/>
  <c r="T1696" i="4"/>
  <c r="U1696" i="4"/>
  <c r="S1697" i="4"/>
  <c r="T1697" i="4"/>
  <c r="U1697" i="4"/>
  <c r="S1698" i="4"/>
  <c r="T1698" i="4"/>
  <c r="U1698" i="4"/>
  <c r="S1699" i="4"/>
  <c r="T1699" i="4"/>
  <c r="U1699" i="4"/>
  <c r="S1700" i="4"/>
  <c r="T1700" i="4"/>
  <c r="U1700" i="4"/>
  <c r="S1701" i="4"/>
  <c r="T1701" i="4"/>
  <c r="U1701" i="4"/>
  <c r="S1702" i="4"/>
  <c r="T1702" i="4"/>
  <c r="U1702" i="4"/>
  <c r="S1703" i="4"/>
  <c r="T1703" i="4"/>
  <c r="U1703" i="4"/>
  <c r="S1704" i="4"/>
  <c r="T1704" i="4" s="1"/>
  <c r="U1704" i="4"/>
  <c r="S1705" i="4"/>
  <c r="T1705" i="4" s="1"/>
  <c r="U1705" i="4"/>
  <c r="S1706" i="4"/>
  <c r="T1706" i="4"/>
  <c r="U1706" i="4"/>
  <c r="S1707" i="4"/>
  <c r="T1707" i="4"/>
  <c r="U1707" i="4"/>
  <c r="S1708" i="4"/>
  <c r="T1708" i="4"/>
  <c r="U1708" i="4"/>
  <c r="S1709" i="4"/>
  <c r="T1709" i="4"/>
  <c r="U1709" i="4"/>
  <c r="S1710" i="4"/>
  <c r="T1710" i="4" s="1"/>
  <c r="U1710" i="4"/>
  <c r="S1711" i="4"/>
  <c r="T1711" i="4" s="1"/>
  <c r="U1711" i="4"/>
  <c r="S1712" i="4"/>
  <c r="T1712" i="4"/>
  <c r="U1712" i="4"/>
  <c r="S1713" i="4"/>
  <c r="T1713" i="4"/>
  <c r="U1713" i="4"/>
  <c r="S1714" i="4"/>
  <c r="T1714" i="4"/>
  <c r="U1714" i="4"/>
  <c r="S1715" i="4"/>
  <c r="T1715" i="4" s="1"/>
  <c r="U1715" i="4"/>
  <c r="S1716" i="4"/>
  <c r="T1716" i="4"/>
  <c r="U1716" i="4"/>
  <c r="S1717" i="4"/>
  <c r="T1717" i="4"/>
  <c r="U1717" i="4"/>
  <c r="S1718" i="4"/>
  <c r="T1718" i="4"/>
  <c r="U1718" i="4"/>
  <c r="S1719" i="4"/>
  <c r="T1719" i="4"/>
  <c r="U1719" i="4"/>
  <c r="S1720" i="4"/>
  <c r="T1720" i="4"/>
  <c r="U1720" i="4"/>
  <c r="S1721" i="4"/>
  <c r="T1721" i="4" s="1"/>
  <c r="U1721" i="4"/>
  <c r="S1722" i="4"/>
  <c r="T1722" i="4"/>
  <c r="U1722" i="4"/>
  <c r="S1723" i="4"/>
  <c r="T1723" i="4"/>
  <c r="U1723" i="4"/>
  <c r="S1724" i="4"/>
  <c r="T1724" i="4"/>
  <c r="U1724" i="4"/>
  <c r="S1725" i="4"/>
  <c r="T1725" i="4"/>
  <c r="U1725" i="4"/>
  <c r="S1726" i="4"/>
  <c r="T1726" i="4" s="1"/>
  <c r="U1726" i="4"/>
  <c r="S1727" i="4"/>
  <c r="T1727" i="4"/>
  <c r="U1727" i="4"/>
  <c r="S1728" i="4"/>
  <c r="T1728" i="4" s="1"/>
  <c r="U1728" i="4"/>
  <c r="S1729" i="4"/>
  <c r="T1729" i="4"/>
  <c r="U1729" i="4"/>
  <c r="S1730" i="4"/>
  <c r="T1730" i="4"/>
  <c r="U1730" i="4"/>
  <c r="S1731" i="4"/>
  <c r="T1731" i="4"/>
  <c r="U1731" i="4"/>
  <c r="S1732" i="4"/>
  <c r="T1732" i="4"/>
  <c r="U1732" i="4"/>
  <c r="S1733" i="4"/>
  <c r="T1733" i="4"/>
  <c r="U1733" i="4"/>
  <c r="S1734" i="4"/>
  <c r="T1734" i="4"/>
  <c r="U1734" i="4"/>
  <c r="S1735" i="4"/>
  <c r="T1735" i="4"/>
  <c r="U1735" i="4"/>
  <c r="S1736" i="4"/>
  <c r="T1736" i="4"/>
  <c r="U1736" i="4"/>
  <c r="S1737" i="4"/>
  <c r="T1737" i="4" s="1"/>
  <c r="U1737" i="4"/>
  <c r="S1738" i="4"/>
  <c r="T1738" i="4"/>
  <c r="U1738" i="4"/>
  <c r="S1739" i="4"/>
  <c r="T1739" i="4" s="1"/>
  <c r="U1739" i="4"/>
  <c r="S1740" i="4"/>
  <c r="T1740" i="4"/>
  <c r="U1740" i="4"/>
  <c r="S1741" i="4"/>
  <c r="T1741" i="4"/>
  <c r="U1741" i="4"/>
  <c r="S1742" i="4"/>
  <c r="T1742" i="4" s="1"/>
  <c r="U1742" i="4"/>
  <c r="S1743" i="4"/>
  <c r="T1743" i="4" s="1"/>
  <c r="U1743" i="4"/>
  <c r="S1744" i="4"/>
  <c r="T1744" i="4" s="1"/>
  <c r="U1744" i="4"/>
  <c r="S1745" i="4"/>
  <c r="T1745" i="4" s="1"/>
  <c r="U1745" i="4"/>
  <c r="S1746" i="4"/>
  <c r="T1746" i="4"/>
  <c r="U1746" i="4"/>
  <c r="S1747" i="4"/>
  <c r="T1747" i="4"/>
  <c r="U1747" i="4"/>
  <c r="S1748" i="4"/>
  <c r="T1748" i="4"/>
  <c r="U1748" i="4"/>
  <c r="S1749" i="4"/>
  <c r="T1749" i="4"/>
  <c r="U1749" i="4"/>
  <c r="S1750" i="4"/>
  <c r="T1750" i="4"/>
  <c r="U1750" i="4"/>
  <c r="S1751" i="4"/>
  <c r="T1751" i="4"/>
  <c r="U1751" i="4"/>
  <c r="S1752" i="4"/>
  <c r="T1752" i="4"/>
  <c r="U1752" i="4"/>
  <c r="S1753" i="4"/>
  <c r="T1753" i="4" s="1"/>
  <c r="U1753" i="4"/>
  <c r="S1754" i="4"/>
  <c r="T1754" i="4" s="1"/>
  <c r="U1754" i="4"/>
  <c r="S1755" i="4"/>
  <c r="T1755" i="4"/>
  <c r="U1755" i="4"/>
  <c r="S1756" i="4"/>
  <c r="T1756" i="4"/>
  <c r="U1756" i="4"/>
  <c r="S1757" i="4"/>
  <c r="T1757" i="4"/>
  <c r="U1757" i="4"/>
  <c r="S1758" i="4"/>
  <c r="T1758" i="4" s="1"/>
  <c r="U1758" i="4"/>
  <c r="S1759" i="4"/>
  <c r="T1759" i="4"/>
  <c r="U1759" i="4"/>
  <c r="S1760" i="4"/>
  <c r="T1760" i="4" s="1"/>
  <c r="U1760" i="4"/>
  <c r="S1761" i="4"/>
  <c r="T1761" i="4"/>
  <c r="U1761" i="4"/>
  <c r="S1762" i="4"/>
  <c r="T1762" i="4"/>
  <c r="U1762" i="4"/>
  <c r="S1763" i="4"/>
  <c r="T1763" i="4"/>
  <c r="U1763" i="4"/>
  <c r="S1764" i="4"/>
  <c r="T1764" i="4"/>
  <c r="U1764" i="4"/>
  <c r="S1765" i="4"/>
  <c r="T1765" i="4" s="1"/>
  <c r="U1765" i="4"/>
  <c r="S1766" i="4"/>
  <c r="T1766" i="4"/>
  <c r="U1766" i="4"/>
  <c r="S1767" i="4"/>
  <c r="T1767" i="4" s="1"/>
  <c r="U1767" i="4"/>
  <c r="S1768" i="4"/>
  <c r="T1768" i="4"/>
  <c r="U1768" i="4"/>
  <c r="S1769" i="4"/>
  <c r="T1769" i="4" s="1"/>
  <c r="U1769" i="4"/>
  <c r="S1770" i="4"/>
  <c r="T1770" i="4"/>
  <c r="U1770" i="4"/>
  <c r="S1771" i="4"/>
  <c r="T1771" i="4" s="1"/>
  <c r="U1771" i="4"/>
  <c r="S1772" i="4"/>
  <c r="T1772" i="4"/>
  <c r="U1772" i="4"/>
  <c r="S1773" i="4"/>
  <c r="T1773" i="4" s="1"/>
  <c r="U1773" i="4"/>
  <c r="S1774" i="4"/>
  <c r="T1774" i="4" s="1"/>
  <c r="U1774" i="4"/>
  <c r="S1775" i="4"/>
  <c r="T1775" i="4" s="1"/>
  <c r="U1775" i="4"/>
  <c r="S1776" i="4"/>
  <c r="T1776" i="4"/>
  <c r="U1776" i="4"/>
  <c r="S1777" i="4"/>
  <c r="T1777" i="4"/>
  <c r="U1777" i="4"/>
  <c r="S1778" i="4"/>
  <c r="T1778" i="4"/>
  <c r="U1778" i="4"/>
  <c r="S1779" i="4"/>
  <c r="T1779" i="4" s="1"/>
  <c r="U1779" i="4"/>
  <c r="S1780" i="4"/>
  <c r="T1780" i="4"/>
  <c r="U1780" i="4"/>
  <c r="S1781" i="4"/>
  <c r="T1781" i="4" s="1"/>
  <c r="U1781" i="4"/>
  <c r="S1782" i="4"/>
  <c r="T1782" i="4" s="1"/>
  <c r="U1782" i="4"/>
  <c r="S1783" i="4"/>
  <c r="T1783" i="4"/>
  <c r="U1783" i="4"/>
  <c r="S1784" i="4"/>
  <c r="T1784" i="4"/>
  <c r="U1784" i="4"/>
  <c r="S1785" i="4"/>
  <c r="T1785" i="4" s="1"/>
  <c r="U1785" i="4"/>
  <c r="S1786" i="4"/>
  <c r="T1786" i="4"/>
  <c r="U1786" i="4"/>
  <c r="S1787" i="4"/>
  <c r="T1787" i="4" s="1"/>
  <c r="U1787" i="4"/>
  <c r="S1788" i="4"/>
  <c r="T1788" i="4"/>
  <c r="U1788" i="4"/>
  <c r="S1789" i="4"/>
  <c r="T1789" i="4"/>
  <c r="U1789" i="4"/>
  <c r="S1790" i="4"/>
  <c r="T1790" i="4" s="1"/>
  <c r="U1790" i="4"/>
  <c r="S1791" i="4"/>
  <c r="T1791" i="4"/>
  <c r="U1791" i="4"/>
  <c r="S1792" i="4"/>
  <c r="T1792" i="4"/>
  <c r="U1792" i="4"/>
  <c r="S1793" i="4"/>
  <c r="T1793" i="4" s="1"/>
  <c r="U1793" i="4"/>
  <c r="S1794" i="4"/>
  <c r="T1794" i="4"/>
  <c r="U1794" i="4"/>
  <c r="S1795" i="4"/>
  <c r="T1795" i="4"/>
  <c r="U1795" i="4"/>
  <c r="S1796" i="4"/>
  <c r="T1796" i="4"/>
  <c r="U1796" i="4"/>
  <c r="S1797" i="4"/>
  <c r="T1797" i="4"/>
  <c r="U1797" i="4"/>
  <c r="S1798" i="4"/>
  <c r="T1798" i="4" s="1"/>
  <c r="U1798" i="4"/>
  <c r="S1799" i="4"/>
  <c r="T1799" i="4"/>
  <c r="U1799" i="4"/>
  <c r="S1800" i="4"/>
  <c r="T1800" i="4"/>
  <c r="U1800" i="4"/>
  <c r="S1801" i="4"/>
  <c r="T1801" i="4" s="1"/>
  <c r="U1801" i="4"/>
  <c r="S1802" i="4"/>
  <c r="T1802" i="4" s="1"/>
  <c r="U1802" i="4"/>
  <c r="S1803" i="4"/>
  <c r="T1803" i="4"/>
  <c r="U1803" i="4"/>
  <c r="S1804" i="4"/>
  <c r="T1804" i="4" s="1"/>
  <c r="U1804" i="4"/>
  <c r="S1805" i="4"/>
  <c r="T1805" i="4"/>
  <c r="U1805" i="4"/>
  <c r="S1806" i="4"/>
  <c r="T1806" i="4"/>
  <c r="U1806" i="4"/>
  <c r="S1807" i="4"/>
  <c r="T1807" i="4"/>
  <c r="U1807" i="4"/>
  <c r="S1808" i="4"/>
  <c r="T1808" i="4"/>
  <c r="U1808" i="4"/>
  <c r="S1809" i="4"/>
  <c r="T1809" i="4"/>
  <c r="U1809" i="4"/>
  <c r="S1810" i="4"/>
  <c r="T1810" i="4"/>
  <c r="U1810" i="4"/>
  <c r="S1811" i="4"/>
  <c r="T1811" i="4"/>
  <c r="U1811" i="4"/>
  <c r="S1812" i="4"/>
  <c r="T1812" i="4"/>
  <c r="U1812" i="4"/>
  <c r="S1813" i="4"/>
  <c r="T1813" i="4" s="1"/>
  <c r="U1813" i="4"/>
  <c r="S1814" i="4"/>
  <c r="T1814" i="4"/>
  <c r="U1814" i="4"/>
  <c r="S1815" i="4"/>
  <c r="T1815" i="4" s="1"/>
  <c r="U1815" i="4"/>
  <c r="S1816" i="4"/>
  <c r="T1816" i="4" s="1"/>
  <c r="U1816" i="4"/>
  <c r="S1817" i="4"/>
  <c r="T1817" i="4"/>
  <c r="U1817" i="4"/>
  <c r="S1818" i="4"/>
  <c r="T1818" i="4"/>
  <c r="U1818" i="4"/>
  <c r="S1819" i="4"/>
  <c r="T1819" i="4"/>
  <c r="U1819" i="4"/>
  <c r="S1820" i="4"/>
  <c r="T1820" i="4" s="1"/>
  <c r="U1820" i="4"/>
  <c r="S1821" i="4"/>
  <c r="T1821" i="4"/>
  <c r="U1821" i="4"/>
  <c r="S1822" i="4"/>
  <c r="T1822" i="4"/>
  <c r="U1822" i="4"/>
  <c r="S1823" i="4"/>
  <c r="T1823" i="4"/>
  <c r="U1823" i="4"/>
  <c r="S1824" i="4"/>
  <c r="T1824" i="4" s="1"/>
  <c r="U1824" i="4"/>
  <c r="S1825" i="4"/>
  <c r="T1825" i="4"/>
  <c r="U1825" i="4"/>
  <c r="S1826" i="4"/>
  <c r="T1826" i="4"/>
  <c r="U1826" i="4"/>
  <c r="S1827" i="4"/>
  <c r="T1827" i="4" s="1"/>
  <c r="U1827" i="4"/>
  <c r="S1828" i="4"/>
  <c r="T1828" i="4"/>
  <c r="U1828" i="4"/>
  <c r="S1829" i="4"/>
  <c r="T1829" i="4"/>
  <c r="U1829" i="4"/>
  <c r="S1830" i="4"/>
  <c r="T1830" i="4"/>
  <c r="U1830" i="4"/>
  <c r="S1831" i="4"/>
  <c r="T1831" i="4" s="1"/>
  <c r="U1831" i="4"/>
  <c r="S1832" i="4"/>
  <c r="T1832" i="4"/>
  <c r="U1832" i="4"/>
  <c r="S1833" i="4"/>
  <c r="T1833" i="4" s="1"/>
  <c r="U1833" i="4"/>
  <c r="S1834" i="4"/>
  <c r="T1834" i="4"/>
  <c r="U1834" i="4"/>
  <c r="S1835" i="4"/>
  <c r="T1835" i="4" s="1"/>
  <c r="U1835" i="4"/>
  <c r="S1836" i="4"/>
  <c r="T1836" i="4" s="1"/>
  <c r="U1836" i="4"/>
  <c r="S1837" i="4"/>
  <c r="T1837" i="4"/>
  <c r="U1837" i="4"/>
  <c r="S1838" i="4"/>
  <c r="T1838" i="4"/>
  <c r="U1838" i="4"/>
  <c r="S1839" i="4"/>
  <c r="T1839" i="4" s="1"/>
  <c r="U1839" i="4"/>
  <c r="S1840" i="4"/>
  <c r="T1840" i="4"/>
  <c r="U1840" i="4"/>
  <c r="S1841" i="4"/>
  <c r="T1841" i="4" s="1"/>
  <c r="U1841" i="4"/>
  <c r="S1842" i="4"/>
  <c r="T1842" i="4"/>
  <c r="U1842" i="4"/>
  <c r="S1843" i="4"/>
  <c r="T1843" i="4"/>
  <c r="U1843" i="4"/>
  <c r="S1844" i="4"/>
  <c r="T1844" i="4"/>
  <c r="U1844" i="4"/>
  <c r="S1845" i="4"/>
  <c r="T1845" i="4"/>
  <c r="U1845" i="4"/>
  <c r="S1846" i="4"/>
  <c r="T1846" i="4" s="1"/>
  <c r="U1846" i="4"/>
  <c r="S1847" i="4"/>
  <c r="T1847" i="4" s="1"/>
  <c r="U1847" i="4"/>
  <c r="S1848" i="4"/>
  <c r="T1848" i="4"/>
  <c r="U1848" i="4"/>
  <c r="S1849" i="4"/>
  <c r="T1849" i="4"/>
  <c r="U1849" i="4"/>
  <c r="S1850" i="4"/>
  <c r="T1850" i="4"/>
  <c r="U1850" i="4"/>
  <c r="S1851" i="4"/>
  <c r="T1851" i="4"/>
  <c r="U1851" i="4"/>
  <c r="S1852" i="4"/>
  <c r="T1852" i="4" s="1"/>
  <c r="U1852" i="4"/>
  <c r="S1853" i="4"/>
  <c r="T1853" i="4"/>
  <c r="U1853" i="4"/>
  <c r="S1854" i="4"/>
  <c r="T1854" i="4"/>
  <c r="U1854" i="4"/>
  <c r="S1855" i="4"/>
  <c r="T1855" i="4"/>
  <c r="U1855" i="4"/>
  <c r="S1856" i="4"/>
  <c r="T1856" i="4" s="1"/>
  <c r="U1856" i="4"/>
  <c r="S1857" i="4"/>
  <c r="T1857" i="4"/>
  <c r="U1857" i="4"/>
  <c r="S1858" i="4"/>
  <c r="T1858" i="4"/>
  <c r="U1858" i="4"/>
  <c r="S1859" i="4"/>
  <c r="T1859" i="4"/>
  <c r="U1859" i="4"/>
  <c r="S1860" i="4"/>
  <c r="T1860" i="4"/>
  <c r="U1860" i="4"/>
  <c r="S1861" i="4"/>
  <c r="T1861" i="4"/>
  <c r="U1861" i="4"/>
  <c r="S1862" i="4"/>
  <c r="T1862" i="4"/>
  <c r="U1862" i="4"/>
  <c r="S1863" i="4"/>
  <c r="T1863" i="4" s="1"/>
  <c r="U1863" i="4"/>
  <c r="S1864" i="4"/>
  <c r="T1864" i="4"/>
  <c r="U1864" i="4"/>
  <c r="S1865" i="4"/>
  <c r="T1865" i="4"/>
  <c r="U1865" i="4"/>
  <c r="S1866" i="4"/>
  <c r="T1866" i="4"/>
  <c r="U1866" i="4"/>
  <c r="S1867" i="4"/>
  <c r="T1867" i="4" s="1"/>
  <c r="U1867" i="4"/>
  <c r="S1868" i="4"/>
  <c r="T1868" i="4" s="1"/>
  <c r="U1868" i="4"/>
  <c r="S1869" i="4"/>
  <c r="T1869" i="4" s="1"/>
  <c r="U1869" i="4"/>
  <c r="S1870" i="4"/>
  <c r="T1870" i="4"/>
  <c r="U1870" i="4"/>
  <c r="S1871" i="4"/>
  <c r="T1871" i="4"/>
  <c r="U1871" i="4"/>
  <c r="S1872" i="4"/>
  <c r="T1872" i="4"/>
  <c r="U1872" i="4"/>
  <c r="S1873" i="4"/>
  <c r="T1873" i="4" s="1"/>
  <c r="U1873" i="4"/>
  <c r="S1874" i="4"/>
  <c r="T1874" i="4"/>
  <c r="U1874" i="4"/>
  <c r="S1875" i="4"/>
  <c r="T1875" i="4"/>
  <c r="U1875" i="4"/>
  <c r="S1876" i="4"/>
  <c r="T1876" i="4"/>
  <c r="U1876" i="4"/>
  <c r="S1877" i="4"/>
  <c r="T1877" i="4"/>
  <c r="U1877" i="4"/>
  <c r="S1878" i="4"/>
  <c r="T1878" i="4"/>
  <c r="U1878" i="4"/>
  <c r="S1879" i="4"/>
  <c r="T1879" i="4" s="1"/>
  <c r="U1879" i="4"/>
  <c r="S1880" i="4"/>
  <c r="T1880" i="4" s="1"/>
  <c r="U1880" i="4"/>
  <c r="S1881" i="4"/>
  <c r="T1881" i="4"/>
  <c r="U1881" i="4"/>
  <c r="S1882" i="4"/>
  <c r="T1882" i="4"/>
  <c r="U1882" i="4"/>
  <c r="S1883" i="4"/>
  <c r="T1883" i="4"/>
  <c r="U1883" i="4"/>
  <c r="S1884" i="4"/>
  <c r="T1884" i="4" s="1"/>
  <c r="U1884" i="4"/>
  <c r="S1885" i="4"/>
  <c r="T1885" i="4" s="1"/>
  <c r="U1885" i="4"/>
  <c r="S1886" i="4"/>
  <c r="T1886" i="4"/>
  <c r="U1886" i="4"/>
  <c r="S1887" i="4"/>
  <c r="T1887" i="4"/>
  <c r="U1887" i="4"/>
  <c r="S1888" i="4"/>
  <c r="T1888" i="4"/>
  <c r="U1888" i="4"/>
  <c r="S1889" i="4"/>
  <c r="T1889" i="4"/>
  <c r="U1889" i="4"/>
  <c r="S1890" i="4"/>
  <c r="T1890" i="4"/>
  <c r="U1890" i="4"/>
  <c r="S1891" i="4"/>
  <c r="T1891" i="4" s="1"/>
  <c r="U1891" i="4"/>
  <c r="S1892" i="4"/>
  <c r="T1892" i="4"/>
  <c r="U1892" i="4"/>
  <c r="S1893" i="4"/>
  <c r="T1893" i="4"/>
  <c r="U1893" i="4"/>
  <c r="S1894" i="4"/>
  <c r="T1894" i="4"/>
  <c r="U1894" i="4"/>
  <c r="S1895" i="4"/>
  <c r="T1895" i="4" s="1"/>
  <c r="U1895" i="4"/>
  <c r="S1896" i="4"/>
  <c r="T1896" i="4" s="1"/>
  <c r="U1896" i="4"/>
  <c r="S1897" i="4"/>
  <c r="T1897" i="4"/>
  <c r="U1897" i="4"/>
  <c r="S1898" i="4"/>
  <c r="T1898" i="4"/>
  <c r="U1898" i="4"/>
  <c r="S1899" i="4"/>
  <c r="T1899" i="4"/>
  <c r="U1899" i="4"/>
  <c r="S1900" i="4"/>
  <c r="T1900" i="4" s="1"/>
  <c r="U1900" i="4"/>
  <c r="S1901" i="4"/>
  <c r="T1901" i="4"/>
  <c r="U1901" i="4"/>
  <c r="S1902" i="4"/>
  <c r="T1902" i="4" s="1"/>
  <c r="U1902" i="4"/>
  <c r="S1903" i="4"/>
  <c r="T1903" i="4"/>
  <c r="U1903" i="4"/>
  <c r="S1904" i="4"/>
  <c r="T1904" i="4"/>
  <c r="U1904" i="4"/>
  <c r="S1905" i="4"/>
  <c r="T1905" i="4"/>
  <c r="U1905" i="4"/>
  <c r="S1906" i="4"/>
  <c r="T1906" i="4"/>
  <c r="U1906" i="4"/>
  <c r="S1907" i="4"/>
  <c r="T1907" i="4"/>
  <c r="U1907" i="4"/>
  <c r="S1908" i="4"/>
  <c r="T1908" i="4"/>
  <c r="U1908" i="4"/>
  <c r="S1909" i="4"/>
  <c r="T1909" i="4"/>
  <c r="U1909" i="4"/>
  <c r="S1910" i="4"/>
  <c r="T1910" i="4"/>
  <c r="U1910" i="4"/>
  <c r="S1911" i="4"/>
  <c r="T1911" i="4" s="1"/>
  <c r="U1911" i="4"/>
  <c r="S1912" i="4"/>
  <c r="T1912" i="4"/>
  <c r="U1912" i="4"/>
  <c r="S1913" i="4"/>
  <c r="T1913" i="4" s="1"/>
  <c r="U1913" i="4"/>
  <c r="S1914" i="4"/>
  <c r="T1914" i="4"/>
  <c r="U1914" i="4"/>
  <c r="S1915" i="4"/>
  <c r="T1915" i="4"/>
  <c r="U1915" i="4"/>
  <c r="S1916" i="4"/>
  <c r="T1916" i="4" s="1"/>
  <c r="U1916" i="4"/>
  <c r="S1917" i="4"/>
  <c r="T1917" i="4"/>
  <c r="U1917" i="4"/>
  <c r="S1918" i="4"/>
  <c r="T1918" i="4"/>
  <c r="U1918" i="4"/>
  <c r="S1919" i="4"/>
  <c r="T1919" i="4" s="1"/>
  <c r="U1919" i="4"/>
  <c r="S1920" i="4"/>
  <c r="T1920" i="4"/>
  <c r="U1920" i="4"/>
  <c r="S1921" i="4"/>
  <c r="T1921" i="4"/>
  <c r="U1921" i="4"/>
  <c r="S1922" i="4"/>
  <c r="T1922" i="4"/>
  <c r="U1922" i="4"/>
  <c r="S1923" i="4"/>
  <c r="T1923" i="4"/>
  <c r="U1923" i="4"/>
  <c r="S1924" i="4"/>
  <c r="T1924" i="4" s="1"/>
  <c r="U1924" i="4"/>
  <c r="S1925" i="4"/>
  <c r="T1925" i="4" s="1"/>
  <c r="U1925" i="4"/>
  <c r="S1926" i="4"/>
  <c r="T1926" i="4"/>
  <c r="U1926" i="4"/>
  <c r="S1927" i="4"/>
  <c r="T1927" i="4" s="1"/>
  <c r="U1927" i="4"/>
  <c r="S1928" i="4"/>
  <c r="T1928" i="4"/>
  <c r="U1928" i="4"/>
  <c r="S1929" i="4"/>
  <c r="T1929" i="4"/>
  <c r="U1929" i="4"/>
  <c r="S1930" i="4"/>
  <c r="T1930" i="4" s="1"/>
  <c r="U1930" i="4"/>
  <c r="S1931" i="4"/>
  <c r="T1931" i="4" s="1"/>
  <c r="U1931" i="4"/>
  <c r="S1932" i="4"/>
  <c r="T1932" i="4" s="1"/>
  <c r="U1932" i="4"/>
  <c r="S1933" i="4"/>
  <c r="T1933" i="4"/>
  <c r="U1933" i="4"/>
  <c r="S1934" i="4"/>
  <c r="T1934" i="4"/>
  <c r="U1934" i="4"/>
  <c r="S1935" i="4"/>
  <c r="T1935" i="4"/>
  <c r="U1935" i="4"/>
  <c r="S1936" i="4"/>
  <c r="T1936" i="4"/>
  <c r="U1936" i="4"/>
  <c r="S1937" i="4"/>
  <c r="T1937" i="4" s="1"/>
  <c r="U1937" i="4"/>
  <c r="S1938" i="4"/>
  <c r="T1938" i="4"/>
  <c r="U1938" i="4"/>
  <c r="S1939" i="4"/>
  <c r="T1939" i="4"/>
  <c r="U1939" i="4"/>
  <c r="S1940" i="4"/>
  <c r="T1940" i="4"/>
  <c r="U1940" i="4"/>
  <c r="S1941" i="4"/>
  <c r="T1941" i="4" s="1"/>
  <c r="U1941" i="4"/>
  <c r="S1942" i="4"/>
  <c r="T1942" i="4"/>
  <c r="U1942" i="4"/>
  <c r="S1943" i="4"/>
  <c r="T1943" i="4" s="1"/>
  <c r="U1943" i="4"/>
  <c r="S1944" i="4"/>
  <c r="T1944" i="4"/>
  <c r="U1944" i="4"/>
  <c r="S1945" i="4"/>
  <c r="T1945" i="4"/>
  <c r="U1945" i="4"/>
  <c r="S1946" i="4"/>
  <c r="T1946" i="4"/>
  <c r="U1946" i="4"/>
  <c r="S1947" i="4"/>
  <c r="T1947" i="4"/>
  <c r="U1947" i="4"/>
  <c r="S1948" i="4"/>
  <c r="T1948" i="4" s="1"/>
  <c r="U1948" i="4"/>
  <c r="S1949" i="4"/>
  <c r="T1949" i="4"/>
  <c r="U1949" i="4"/>
  <c r="S1950" i="4"/>
  <c r="T1950" i="4"/>
  <c r="U1950" i="4"/>
  <c r="S1951" i="4"/>
  <c r="T1951" i="4"/>
  <c r="U1951" i="4"/>
  <c r="S1952" i="4"/>
  <c r="T1952" i="4" s="1"/>
  <c r="U1952" i="4"/>
  <c r="S1953" i="4"/>
  <c r="T1953" i="4"/>
  <c r="U1953" i="4"/>
  <c r="S1954" i="4"/>
  <c r="T1954" i="4"/>
  <c r="U1954" i="4"/>
  <c r="S1955" i="4"/>
  <c r="T1955" i="4"/>
  <c r="U1955" i="4"/>
  <c r="S1956" i="4"/>
  <c r="T1956" i="4"/>
  <c r="U1956" i="4"/>
  <c r="S1957" i="4"/>
  <c r="T1957" i="4"/>
  <c r="U1957" i="4"/>
  <c r="S1958" i="4"/>
  <c r="T1958" i="4"/>
  <c r="U1958" i="4"/>
  <c r="S1959" i="4"/>
  <c r="T1959" i="4" s="1"/>
  <c r="U1959" i="4"/>
  <c r="S1960" i="4"/>
  <c r="T1960" i="4" s="1"/>
  <c r="U1960" i="4"/>
  <c r="S1961" i="4"/>
  <c r="T1961" i="4"/>
  <c r="U1961" i="4"/>
  <c r="S1962" i="4"/>
  <c r="T1962" i="4"/>
  <c r="U1962" i="4"/>
  <c r="S1963" i="4"/>
  <c r="T1963" i="4" s="1"/>
  <c r="U1963" i="4"/>
  <c r="S1964" i="4"/>
  <c r="T1964" i="4" s="1"/>
  <c r="U1964" i="4"/>
  <c r="S1965" i="4"/>
  <c r="T1965" i="4"/>
  <c r="U1965" i="4"/>
  <c r="S1966" i="4"/>
  <c r="T1966" i="4" s="1"/>
  <c r="U1966" i="4"/>
  <c r="S1967" i="4"/>
  <c r="T1967" i="4"/>
  <c r="U1967" i="4"/>
  <c r="S1968" i="4"/>
  <c r="T1968" i="4"/>
  <c r="U1968" i="4"/>
  <c r="S1969" i="4"/>
  <c r="T1969" i="4" s="1"/>
  <c r="U1969" i="4"/>
  <c r="S1970" i="4"/>
  <c r="T1970" i="4"/>
  <c r="U1970" i="4"/>
  <c r="S1971" i="4"/>
  <c r="T1971" i="4"/>
  <c r="U1971" i="4"/>
  <c r="S1972" i="4"/>
  <c r="T1972" i="4"/>
  <c r="U1972" i="4"/>
  <c r="S1973" i="4"/>
  <c r="T1973" i="4"/>
  <c r="U1973" i="4"/>
  <c r="S1974" i="4"/>
  <c r="T1974" i="4" s="1"/>
  <c r="U1974" i="4"/>
  <c r="S1975" i="4"/>
  <c r="T1975" i="4" s="1"/>
  <c r="U1975" i="4"/>
  <c r="S1976" i="4"/>
  <c r="T1976" i="4"/>
  <c r="U1976" i="4"/>
  <c r="S1977" i="4"/>
  <c r="T1977" i="4"/>
  <c r="U1977" i="4"/>
  <c r="S1978" i="4"/>
  <c r="T1978" i="4"/>
  <c r="U1978" i="4"/>
  <c r="S1979" i="4"/>
  <c r="T1979" i="4"/>
  <c r="U1979" i="4"/>
  <c r="S1980" i="4"/>
  <c r="T1980" i="4" s="1"/>
  <c r="U1980" i="4"/>
  <c r="S1981" i="4"/>
  <c r="T1981" i="4"/>
  <c r="U1981" i="4"/>
  <c r="S1982" i="4"/>
  <c r="T1982" i="4"/>
  <c r="U1982" i="4"/>
  <c r="S1983" i="4"/>
  <c r="T1983" i="4" s="1"/>
  <c r="U1983" i="4"/>
  <c r="S1984" i="4"/>
  <c r="T1984" i="4"/>
  <c r="U1984" i="4"/>
  <c r="S1985" i="4"/>
  <c r="T1985" i="4"/>
  <c r="U1985" i="4"/>
  <c r="S1986" i="4"/>
  <c r="T1986" i="4"/>
  <c r="U1986" i="4"/>
  <c r="S1987" i="4"/>
  <c r="T1987" i="4"/>
  <c r="U1987" i="4"/>
  <c r="S1988" i="4"/>
  <c r="T1988" i="4"/>
  <c r="U1988" i="4"/>
  <c r="S1989" i="4"/>
  <c r="T1989" i="4"/>
  <c r="U1989" i="4"/>
  <c r="S1990" i="4"/>
  <c r="T1990" i="4"/>
  <c r="U1990" i="4"/>
  <c r="S1991" i="4"/>
  <c r="T1991" i="4" s="1"/>
  <c r="U1991" i="4"/>
  <c r="S1992" i="4"/>
  <c r="T1992" i="4"/>
  <c r="U1992" i="4"/>
  <c r="S1993" i="4"/>
  <c r="T1993" i="4"/>
  <c r="U1993" i="4"/>
  <c r="S1994" i="4"/>
  <c r="T1994" i="4" s="1"/>
  <c r="U1994" i="4"/>
  <c r="S1995" i="4"/>
  <c r="T1995" i="4"/>
  <c r="U1995" i="4"/>
  <c r="S1996" i="4"/>
  <c r="T1996" i="4" s="1"/>
  <c r="U1996" i="4"/>
  <c r="S1997" i="4"/>
  <c r="T1997" i="4" s="1"/>
  <c r="U1997" i="4"/>
  <c r="S1998" i="4"/>
  <c r="T1998" i="4"/>
  <c r="U1998" i="4"/>
  <c r="S1999" i="4"/>
  <c r="T1999" i="4"/>
  <c r="U1999" i="4"/>
  <c r="S2000" i="4"/>
  <c r="T2000" i="4" s="1"/>
  <c r="U2000" i="4"/>
  <c r="S2001" i="4"/>
  <c r="T2001" i="4"/>
  <c r="U2001" i="4"/>
  <c r="S2002" i="4"/>
  <c r="T2002" i="4"/>
  <c r="U2002" i="4"/>
  <c r="S2003" i="4"/>
  <c r="T2003" i="4"/>
  <c r="U2003" i="4"/>
  <c r="S2004" i="4"/>
  <c r="T2004" i="4"/>
  <c r="U2004" i="4"/>
  <c r="S2005" i="4"/>
  <c r="T2005" i="4"/>
  <c r="U2005" i="4"/>
  <c r="S2006" i="4"/>
  <c r="T2006" i="4"/>
  <c r="U2006" i="4"/>
  <c r="S2007" i="4"/>
  <c r="T2007" i="4" s="1"/>
  <c r="U2007" i="4"/>
  <c r="S2008" i="4"/>
  <c r="T2008" i="4" s="1"/>
  <c r="U2008" i="4"/>
  <c r="S2009" i="4"/>
  <c r="T2009" i="4"/>
  <c r="U2009" i="4"/>
  <c r="S2010" i="4"/>
  <c r="T2010" i="4"/>
  <c r="U2010" i="4"/>
  <c r="S2011" i="4"/>
  <c r="T2011" i="4"/>
  <c r="U2011" i="4"/>
  <c r="S2012" i="4"/>
  <c r="T2012" i="4" s="1"/>
  <c r="U2012" i="4"/>
  <c r="S2013" i="4"/>
  <c r="T2013" i="4"/>
  <c r="U2013" i="4"/>
  <c r="S2014" i="4"/>
  <c r="T2014" i="4"/>
  <c r="U2014" i="4"/>
  <c r="S2015" i="4"/>
  <c r="T2015" i="4"/>
  <c r="U2015" i="4"/>
  <c r="S2016" i="4"/>
  <c r="T2016" i="4"/>
  <c r="U2016" i="4"/>
  <c r="S2017" i="4"/>
  <c r="T2017" i="4" s="1"/>
  <c r="U2017" i="4"/>
  <c r="S2018" i="4"/>
  <c r="T2018" i="4"/>
  <c r="U2018" i="4"/>
  <c r="S2019" i="4"/>
  <c r="T2019" i="4" s="1"/>
  <c r="U2019" i="4"/>
  <c r="S2020" i="4"/>
  <c r="T2020" i="4"/>
  <c r="U2020" i="4"/>
  <c r="S2021" i="4"/>
  <c r="T2021" i="4"/>
  <c r="U2021" i="4"/>
  <c r="S2022" i="4"/>
  <c r="T2022" i="4"/>
  <c r="U2022" i="4"/>
  <c r="S2023" i="4"/>
  <c r="T2023" i="4" s="1"/>
  <c r="U2023" i="4"/>
  <c r="S2024" i="4"/>
  <c r="T2024" i="4"/>
  <c r="U2024" i="4"/>
  <c r="S2025" i="4"/>
  <c r="T2025" i="4"/>
  <c r="U2025" i="4"/>
  <c r="S2026" i="4"/>
  <c r="T2026" i="4"/>
  <c r="U2026" i="4"/>
  <c r="S2027" i="4"/>
  <c r="T2027" i="4"/>
  <c r="U2027" i="4"/>
  <c r="S2028" i="4"/>
  <c r="T2028" i="4" s="1"/>
  <c r="U2028" i="4"/>
  <c r="S2029" i="4"/>
  <c r="T2029" i="4" s="1"/>
  <c r="U2029" i="4"/>
  <c r="S2030" i="4"/>
  <c r="T2030" i="4" s="1"/>
  <c r="U2030" i="4"/>
  <c r="S2031" i="4"/>
  <c r="T2031" i="4"/>
  <c r="U2031" i="4"/>
  <c r="S2032" i="4"/>
  <c r="T2032" i="4"/>
  <c r="U2032" i="4"/>
  <c r="S2033" i="4"/>
  <c r="T2033" i="4"/>
  <c r="U2033" i="4"/>
  <c r="S2034" i="4"/>
  <c r="T2034" i="4"/>
  <c r="U2034" i="4"/>
  <c r="S2035" i="4"/>
  <c r="T2035" i="4"/>
  <c r="U2035" i="4"/>
  <c r="S2036" i="4"/>
  <c r="T2036" i="4"/>
  <c r="U2036" i="4"/>
  <c r="S2037" i="4"/>
  <c r="T2037" i="4"/>
  <c r="U2037" i="4"/>
  <c r="S2038" i="4"/>
  <c r="T2038" i="4"/>
  <c r="U2038" i="4"/>
  <c r="S2039" i="4"/>
  <c r="T2039" i="4" s="1"/>
  <c r="U2039" i="4"/>
  <c r="S2040" i="4"/>
  <c r="T2040" i="4" s="1"/>
  <c r="U2040" i="4"/>
  <c r="S2041" i="4"/>
  <c r="T2041" i="4" s="1"/>
  <c r="U2041" i="4"/>
  <c r="S2042" i="4"/>
  <c r="T2042" i="4"/>
  <c r="U2042" i="4"/>
  <c r="S2043" i="4"/>
  <c r="T2043" i="4"/>
  <c r="U2043" i="4"/>
  <c r="S2044" i="4"/>
  <c r="T2044" i="4" s="1"/>
  <c r="U2044" i="4"/>
  <c r="S2045" i="4"/>
  <c r="T2045" i="4"/>
  <c r="U2045" i="4"/>
  <c r="S2046" i="4"/>
  <c r="T2046" i="4" s="1"/>
  <c r="U2046" i="4"/>
  <c r="S2047" i="4"/>
  <c r="T2047" i="4" s="1"/>
  <c r="U2047" i="4"/>
  <c r="S2048" i="4"/>
  <c r="T2048" i="4"/>
  <c r="U2048" i="4"/>
  <c r="S2049" i="4"/>
  <c r="T2049" i="4"/>
  <c r="U2049" i="4"/>
  <c r="S2050" i="4"/>
  <c r="T2050" i="4"/>
  <c r="U2050" i="4"/>
  <c r="S2051" i="4"/>
  <c r="T2051" i="4"/>
  <c r="U2051" i="4"/>
  <c r="S2052" i="4"/>
  <c r="T2052" i="4" s="1"/>
  <c r="U2052" i="4"/>
  <c r="S2053" i="4"/>
  <c r="T2053" i="4"/>
  <c r="U2053" i="4"/>
  <c r="S2054" i="4"/>
  <c r="T2054" i="4"/>
  <c r="U2054" i="4"/>
  <c r="S2055" i="4"/>
  <c r="T2055" i="4" s="1"/>
  <c r="U2055" i="4"/>
  <c r="S2056" i="4"/>
  <c r="T2056" i="4"/>
  <c r="U2056" i="4"/>
  <c r="S2057" i="4"/>
  <c r="T2057" i="4"/>
  <c r="U2057" i="4"/>
  <c r="S2058" i="4"/>
  <c r="T2058" i="4" s="1"/>
  <c r="U2058" i="4"/>
  <c r="S2059" i="4"/>
  <c r="T2059" i="4"/>
  <c r="U2059" i="4"/>
  <c r="S2060" i="4"/>
  <c r="T2060" i="4" s="1"/>
  <c r="U2060" i="4"/>
  <c r="S2061" i="4"/>
  <c r="T2061" i="4"/>
  <c r="U2061" i="4"/>
  <c r="S2062" i="4"/>
  <c r="T2062" i="4"/>
  <c r="U2062" i="4"/>
  <c r="S2063" i="4"/>
  <c r="T2063" i="4"/>
  <c r="U2063" i="4"/>
  <c r="S2064" i="4"/>
  <c r="T2064" i="4"/>
  <c r="U2064" i="4"/>
  <c r="S2065" i="4"/>
  <c r="T2065" i="4"/>
  <c r="U2065" i="4"/>
  <c r="S2066" i="4"/>
  <c r="T2066" i="4"/>
  <c r="U2066" i="4"/>
  <c r="S2067" i="4"/>
  <c r="T2067" i="4"/>
  <c r="U2067" i="4"/>
  <c r="S2068" i="4"/>
  <c r="T2068" i="4"/>
  <c r="U2068" i="4"/>
  <c r="S2069" i="4"/>
  <c r="T2069" i="4" s="1"/>
  <c r="U2069" i="4"/>
  <c r="S2070" i="4"/>
  <c r="T2070" i="4"/>
  <c r="U2070" i="4"/>
  <c r="S2071" i="4"/>
  <c r="T2071" i="4" s="1"/>
  <c r="U2071" i="4"/>
  <c r="S2072" i="4"/>
  <c r="T2072" i="4"/>
  <c r="U2072" i="4"/>
  <c r="S2073" i="4"/>
  <c r="T2073" i="4"/>
  <c r="U2073" i="4"/>
  <c r="S2074" i="4"/>
  <c r="T2074" i="4"/>
  <c r="U2074" i="4"/>
  <c r="S2075" i="4"/>
  <c r="T2075" i="4"/>
  <c r="U2075" i="4"/>
  <c r="S2076" i="4"/>
  <c r="T2076" i="4" s="1"/>
  <c r="U2076" i="4"/>
  <c r="S2077" i="4"/>
  <c r="T2077" i="4"/>
  <c r="U2077" i="4"/>
  <c r="S2078" i="4"/>
  <c r="T2078" i="4"/>
  <c r="U2078" i="4"/>
  <c r="S2079" i="4"/>
  <c r="T2079" i="4"/>
  <c r="U2079" i="4"/>
  <c r="S2080" i="4"/>
  <c r="T2080" i="4" s="1"/>
  <c r="U2080" i="4"/>
  <c r="S2081" i="4"/>
  <c r="T2081" i="4" s="1"/>
  <c r="U2081" i="4"/>
  <c r="S2082" i="4"/>
  <c r="T2082" i="4"/>
  <c r="U2082" i="4"/>
  <c r="S2083" i="4"/>
  <c r="T2083" i="4"/>
  <c r="U2083" i="4"/>
  <c r="S2084" i="4"/>
  <c r="T2084" i="4"/>
  <c r="U2084" i="4"/>
  <c r="S2085" i="4"/>
  <c r="T2085" i="4"/>
  <c r="U2085" i="4"/>
  <c r="S2086" i="4"/>
  <c r="T2086" i="4"/>
  <c r="U2086" i="4"/>
  <c r="S2087" i="4"/>
  <c r="T2087" i="4" s="1"/>
  <c r="U2087" i="4"/>
  <c r="S2088" i="4"/>
  <c r="T2088" i="4"/>
  <c r="U2088" i="4"/>
  <c r="S2089" i="4"/>
  <c r="T2089" i="4"/>
  <c r="U2089" i="4"/>
  <c r="S2090" i="4"/>
  <c r="T2090" i="4"/>
  <c r="U2090" i="4"/>
  <c r="S2091" i="4"/>
  <c r="T2091" i="4" s="1"/>
  <c r="U2091" i="4"/>
  <c r="S2092" i="4"/>
  <c r="T2092" i="4" s="1"/>
  <c r="U2092" i="4"/>
  <c r="S2093" i="4"/>
  <c r="T2093" i="4" s="1"/>
  <c r="U2093" i="4"/>
  <c r="S2094" i="4"/>
  <c r="T2094" i="4"/>
  <c r="U2094" i="4"/>
  <c r="S2095" i="4"/>
  <c r="T2095" i="4"/>
  <c r="U2095" i="4"/>
  <c r="S2096" i="4"/>
  <c r="T2096" i="4"/>
  <c r="U2096" i="4"/>
  <c r="S2097" i="4"/>
  <c r="T2097" i="4" s="1"/>
  <c r="U2097" i="4"/>
  <c r="S2098" i="4"/>
  <c r="T2098" i="4"/>
  <c r="U2098" i="4"/>
  <c r="S2099" i="4"/>
  <c r="T2099" i="4"/>
  <c r="U2099" i="4"/>
  <c r="S2100" i="4"/>
  <c r="T2100" i="4"/>
  <c r="U2100" i="4"/>
  <c r="S2101" i="4"/>
  <c r="T2101" i="4"/>
  <c r="U2101" i="4"/>
  <c r="S2102" i="4"/>
  <c r="T2102" i="4" s="1"/>
  <c r="U2102" i="4"/>
  <c r="S2103" i="4"/>
  <c r="T2103" i="4" s="1"/>
  <c r="U2103" i="4"/>
  <c r="S2104" i="4"/>
  <c r="T2104" i="4"/>
  <c r="U2104" i="4"/>
  <c r="S2105" i="4"/>
  <c r="T2105" i="4"/>
  <c r="U2105" i="4"/>
  <c r="S2106" i="4"/>
  <c r="T2106" i="4"/>
  <c r="U2106" i="4"/>
  <c r="S2107" i="4"/>
  <c r="T2107" i="4"/>
  <c r="U2107" i="4"/>
  <c r="S2108" i="4"/>
  <c r="T2108" i="4" s="1"/>
  <c r="U2108" i="4"/>
  <c r="S2109" i="4"/>
  <c r="T2109" i="4"/>
  <c r="U2109" i="4"/>
  <c r="S2110" i="4"/>
  <c r="T2110" i="4" s="1"/>
  <c r="U2110" i="4"/>
  <c r="S2111" i="4"/>
  <c r="T2111" i="4"/>
  <c r="U2111" i="4"/>
  <c r="S2112" i="4"/>
  <c r="T2112" i="4"/>
  <c r="U2112" i="4"/>
  <c r="S2113" i="4"/>
  <c r="T2113" i="4"/>
  <c r="U2113" i="4"/>
  <c r="S2114" i="4"/>
  <c r="T2114" i="4"/>
  <c r="U2114" i="4"/>
  <c r="S2115" i="4"/>
  <c r="T2115" i="4"/>
  <c r="U2115" i="4"/>
  <c r="S2116" i="4"/>
  <c r="T2116" i="4"/>
  <c r="U2116" i="4"/>
  <c r="S2117" i="4"/>
  <c r="T2117" i="4"/>
  <c r="U2117" i="4"/>
  <c r="S2118" i="4"/>
  <c r="T2118" i="4"/>
  <c r="U2118" i="4"/>
  <c r="S2119" i="4"/>
  <c r="T2119" i="4" s="1"/>
  <c r="U2119" i="4"/>
  <c r="S2120" i="4"/>
  <c r="T2120" i="4"/>
  <c r="U2120" i="4"/>
  <c r="S2121" i="4"/>
  <c r="T2121" i="4" s="1"/>
  <c r="U2121" i="4"/>
  <c r="S2122" i="4"/>
  <c r="T2122" i="4"/>
  <c r="U2122" i="4"/>
  <c r="S2123" i="4"/>
  <c r="T2123" i="4"/>
  <c r="U2123" i="4"/>
  <c r="S2124" i="4"/>
  <c r="T2124" i="4" s="1"/>
  <c r="U2124" i="4"/>
  <c r="S2125" i="4"/>
  <c r="T2125" i="4" s="1"/>
  <c r="U2125" i="4"/>
  <c r="S2126" i="4"/>
  <c r="T2126" i="4"/>
  <c r="U2126" i="4"/>
  <c r="S2127" i="4"/>
  <c r="T2127" i="4" s="1"/>
  <c r="U2127" i="4"/>
  <c r="S2128" i="4"/>
  <c r="T2128" i="4"/>
  <c r="U2128" i="4"/>
  <c r="S2129" i="4"/>
  <c r="T2129" i="4"/>
  <c r="U2129" i="4"/>
  <c r="S2130" i="4"/>
  <c r="T2130" i="4"/>
  <c r="U2130" i="4"/>
  <c r="S2131" i="4"/>
  <c r="T2131" i="4"/>
  <c r="U2131" i="4"/>
  <c r="S2132" i="4"/>
  <c r="T2132" i="4"/>
  <c r="U2132" i="4"/>
  <c r="S2133" i="4"/>
  <c r="T2133" i="4"/>
  <c r="U2133" i="4"/>
  <c r="S2134" i="4"/>
  <c r="T2134" i="4"/>
  <c r="U2134" i="4"/>
  <c r="S2135" i="4"/>
  <c r="T2135" i="4" s="1"/>
  <c r="U2135" i="4"/>
  <c r="S2136" i="4"/>
  <c r="T2136" i="4" s="1"/>
  <c r="U2136" i="4"/>
  <c r="S2137" i="4"/>
  <c r="T2137" i="4"/>
  <c r="U2137" i="4"/>
  <c r="S2138" i="4"/>
  <c r="T2138" i="4"/>
  <c r="U2138" i="4"/>
  <c r="S2139" i="4"/>
  <c r="T2139" i="4"/>
  <c r="U2139" i="4"/>
  <c r="S2140" i="4"/>
  <c r="T2140" i="4" s="1"/>
  <c r="U2140" i="4"/>
  <c r="S2141" i="4"/>
  <c r="T2141" i="4"/>
  <c r="U2141" i="4"/>
  <c r="S2142" i="4"/>
  <c r="T2142" i="4"/>
  <c r="U2142" i="4"/>
  <c r="S2143" i="4"/>
  <c r="T2143" i="4"/>
  <c r="U2143" i="4"/>
  <c r="S2144" i="4"/>
  <c r="T2144" i="4" s="1"/>
  <c r="U2144" i="4"/>
  <c r="S2145" i="4"/>
  <c r="T2145" i="4"/>
  <c r="U2145" i="4"/>
  <c r="S2146" i="4"/>
  <c r="T2146" i="4"/>
  <c r="U2146" i="4"/>
  <c r="S2147" i="4"/>
  <c r="T2147" i="4" s="1"/>
  <c r="U2147" i="4"/>
  <c r="S2148" i="4"/>
  <c r="T2148" i="4"/>
  <c r="U2148" i="4"/>
  <c r="S2149" i="4"/>
  <c r="T2149" i="4"/>
  <c r="U2149" i="4"/>
  <c r="S2150" i="4"/>
  <c r="T2150" i="4" s="1"/>
  <c r="U2150" i="4"/>
  <c r="S2151" i="4"/>
  <c r="T2151" i="4" s="1"/>
  <c r="U2151" i="4"/>
  <c r="S2152" i="4"/>
  <c r="T2152" i="4"/>
  <c r="U2152" i="4"/>
  <c r="S2153" i="4"/>
  <c r="T2153" i="4"/>
  <c r="U2153" i="4"/>
  <c r="S2154" i="4"/>
  <c r="T2154" i="4"/>
  <c r="U2154" i="4"/>
  <c r="S2155" i="4"/>
  <c r="T2155" i="4"/>
  <c r="U2155" i="4"/>
  <c r="S2156" i="4"/>
  <c r="T2156" i="4" s="1"/>
  <c r="U2156" i="4"/>
  <c r="S2157" i="4"/>
  <c r="T2157" i="4"/>
  <c r="U2157" i="4"/>
  <c r="S2158" i="4"/>
  <c r="T2158" i="4" s="1"/>
  <c r="U2158" i="4"/>
  <c r="S2159" i="4"/>
  <c r="T2159" i="4"/>
  <c r="U2159" i="4"/>
  <c r="S2160" i="4"/>
  <c r="T2160" i="4"/>
  <c r="U2160" i="4"/>
  <c r="S2161" i="4"/>
  <c r="T2161" i="4"/>
  <c r="U2161" i="4"/>
  <c r="S2162" i="4"/>
  <c r="T2162" i="4"/>
  <c r="U2162" i="4"/>
  <c r="S2163" i="4"/>
  <c r="T2163" i="4"/>
  <c r="U2163" i="4"/>
  <c r="S2164" i="4"/>
  <c r="T2164" i="4"/>
  <c r="U2164" i="4"/>
  <c r="S2165" i="4"/>
  <c r="T2165" i="4"/>
  <c r="U2165" i="4"/>
  <c r="S2166" i="4"/>
  <c r="T2166" i="4"/>
  <c r="U2166" i="4"/>
  <c r="S2167" i="4"/>
  <c r="T2167" i="4" s="1"/>
  <c r="U2167" i="4"/>
  <c r="S2168" i="4"/>
  <c r="T2168" i="4"/>
  <c r="U2168" i="4"/>
  <c r="S2169" i="4"/>
  <c r="T2169" i="4" s="1"/>
  <c r="U2169" i="4"/>
  <c r="S2170" i="4"/>
  <c r="T2170" i="4"/>
  <c r="U2170" i="4"/>
  <c r="S2171" i="4"/>
  <c r="T2171" i="4"/>
  <c r="U2171" i="4"/>
  <c r="S2172" i="4"/>
  <c r="T2172" i="4" s="1"/>
  <c r="U2172" i="4"/>
  <c r="S2173" i="4"/>
  <c r="T2173" i="4" s="1"/>
  <c r="U2173" i="4"/>
  <c r="S2174" i="4"/>
  <c r="T2174" i="4"/>
  <c r="U2174" i="4"/>
  <c r="S2175" i="4"/>
  <c r="T2175" i="4" s="1"/>
  <c r="U2175" i="4"/>
  <c r="S2176" i="4"/>
  <c r="T2176" i="4"/>
  <c r="U2176" i="4"/>
  <c r="S2177" i="4"/>
  <c r="T2177" i="4"/>
  <c r="U2177" i="4"/>
  <c r="S2178" i="4"/>
  <c r="T2178" i="4"/>
  <c r="U2178" i="4"/>
  <c r="S2179" i="4"/>
  <c r="T2179" i="4" s="1"/>
  <c r="U2179" i="4"/>
  <c r="S2180" i="4"/>
  <c r="T2180" i="4" s="1"/>
  <c r="U2180" i="4"/>
  <c r="S2181" i="4"/>
  <c r="T2181" i="4"/>
  <c r="U2181" i="4"/>
  <c r="S2182" i="4"/>
  <c r="T2182" i="4"/>
  <c r="U2182" i="4"/>
  <c r="S2183" i="4"/>
  <c r="T2183" i="4" s="1"/>
  <c r="U2183" i="4"/>
  <c r="S2184" i="4"/>
  <c r="T2184" i="4"/>
  <c r="U2184" i="4"/>
  <c r="S2185" i="4"/>
  <c r="T2185" i="4" s="1"/>
  <c r="U2185" i="4"/>
  <c r="S2186" i="4"/>
  <c r="T2186" i="4" s="1"/>
  <c r="U2186" i="4"/>
  <c r="S2187" i="4"/>
  <c r="T2187" i="4"/>
  <c r="U2187" i="4"/>
  <c r="S2188" i="4"/>
  <c r="T2188" i="4" s="1"/>
  <c r="U2188" i="4"/>
  <c r="S2189" i="4"/>
  <c r="T2189" i="4"/>
  <c r="U2189" i="4"/>
  <c r="S2190" i="4"/>
  <c r="T2190" i="4"/>
  <c r="U2190" i="4"/>
  <c r="S2191" i="4"/>
  <c r="T2191" i="4" s="1"/>
  <c r="U2191" i="4"/>
  <c r="S2192" i="4"/>
  <c r="T2192" i="4"/>
  <c r="U2192" i="4"/>
  <c r="S2193" i="4"/>
  <c r="T2193" i="4"/>
  <c r="U2193" i="4"/>
  <c r="S2194" i="4"/>
  <c r="T2194" i="4"/>
  <c r="U2194" i="4"/>
  <c r="S2195" i="4"/>
  <c r="T2195" i="4"/>
  <c r="U2195" i="4"/>
  <c r="S2196" i="4"/>
  <c r="T2196" i="4" s="1"/>
  <c r="U2196" i="4"/>
  <c r="S2197" i="4"/>
  <c r="T2197" i="4" s="1"/>
  <c r="U2197" i="4"/>
  <c r="S2198" i="4"/>
  <c r="T2198" i="4"/>
  <c r="U2198" i="4"/>
  <c r="S2199" i="4"/>
  <c r="T2199" i="4"/>
  <c r="U2199" i="4"/>
  <c r="S2200" i="4"/>
  <c r="T2200" i="4"/>
  <c r="U2200" i="4"/>
  <c r="S2201" i="4"/>
  <c r="T2201" i="4"/>
  <c r="U2201" i="4"/>
  <c r="S2202" i="4"/>
  <c r="T2202" i="4" s="1"/>
  <c r="U2202" i="4"/>
  <c r="S2203" i="4"/>
  <c r="T2203" i="4"/>
  <c r="U2203" i="4"/>
  <c r="S2204" i="4"/>
  <c r="T2204" i="4" s="1"/>
  <c r="U2204" i="4"/>
  <c r="S2205" i="4"/>
  <c r="T2205" i="4"/>
  <c r="U2205" i="4"/>
  <c r="S2206" i="4"/>
  <c r="T2206" i="4"/>
  <c r="U2206" i="4"/>
  <c r="S2207" i="4"/>
  <c r="T2207" i="4"/>
  <c r="U2207" i="4"/>
  <c r="S2208" i="4"/>
  <c r="T2208" i="4" s="1"/>
  <c r="U2208" i="4"/>
  <c r="S2209" i="4"/>
  <c r="T2209" i="4"/>
  <c r="U2209" i="4"/>
  <c r="S2210" i="4"/>
  <c r="T2210" i="4"/>
  <c r="U2210" i="4"/>
  <c r="S2211" i="4"/>
  <c r="T2211" i="4"/>
  <c r="U2211" i="4"/>
  <c r="S2212" i="4"/>
  <c r="T2212" i="4"/>
  <c r="U2212" i="4"/>
  <c r="S2213" i="4"/>
  <c r="T2213" i="4" s="1"/>
  <c r="U2213" i="4"/>
  <c r="S2214" i="4"/>
  <c r="T2214" i="4" s="1"/>
  <c r="U2214" i="4"/>
  <c r="S2215" i="4"/>
  <c r="T2215" i="4"/>
  <c r="U2215" i="4"/>
  <c r="S2216" i="4"/>
  <c r="T2216" i="4"/>
  <c r="U2216" i="4"/>
  <c r="S2217" i="4"/>
  <c r="T2217" i="4"/>
  <c r="U2217" i="4"/>
  <c r="S2218" i="4"/>
  <c r="T2218" i="4"/>
  <c r="U2218" i="4"/>
  <c r="S2219" i="4"/>
  <c r="T2219" i="4"/>
  <c r="U2219" i="4"/>
  <c r="S2220" i="4"/>
  <c r="T2220" i="4" s="1"/>
  <c r="U2220" i="4"/>
  <c r="S2221" i="4"/>
  <c r="T2221" i="4"/>
  <c r="U2221" i="4"/>
  <c r="S2222" i="4"/>
  <c r="T2222" i="4"/>
  <c r="U2222" i="4"/>
  <c r="S2223" i="4"/>
  <c r="T2223" i="4"/>
  <c r="U2223" i="4"/>
  <c r="S2224" i="4"/>
  <c r="T2224" i="4" s="1"/>
  <c r="U2224" i="4"/>
  <c r="S2225" i="4"/>
  <c r="T2225" i="4" s="1"/>
  <c r="U2225" i="4"/>
  <c r="S2226" i="4"/>
  <c r="T2226" i="4"/>
  <c r="U2226" i="4"/>
  <c r="S2227" i="4"/>
  <c r="T2227" i="4"/>
  <c r="U2227" i="4"/>
  <c r="S2228" i="4"/>
  <c r="T2228" i="4"/>
  <c r="U2228" i="4"/>
  <c r="S2229" i="4"/>
  <c r="T2229" i="4"/>
  <c r="U2229" i="4"/>
  <c r="S2230" i="4"/>
  <c r="T2230" i="4"/>
  <c r="U2230" i="4"/>
  <c r="S2231" i="4"/>
  <c r="T2231" i="4"/>
  <c r="U2231" i="4"/>
  <c r="S2232" i="4"/>
  <c r="T2232" i="4"/>
  <c r="U2232" i="4"/>
  <c r="S2233" i="4"/>
  <c r="T2233" i="4"/>
  <c r="U2233" i="4"/>
  <c r="S2234" i="4"/>
  <c r="T2234" i="4"/>
  <c r="U2234" i="4"/>
  <c r="S2235" i="4"/>
  <c r="T2235" i="4" s="1"/>
  <c r="U2235" i="4"/>
  <c r="S2236" i="4"/>
  <c r="T2236" i="4" s="1"/>
  <c r="U2236" i="4"/>
  <c r="S2237" i="4"/>
  <c r="T2237" i="4"/>
  <c r="U2237" i="4"/>
  <c r="S2238" i="4"/>
  <c r="T2238" i="4"/>
  <c r="U2238" i="4"/>
  <c r="S2239" i="4"/>
  <c r="T2239" i="4"/>
  <c r="U2239" i="4"/>
  <c r="S2240" i="4"/>
  <c r="T2240" i="4"/>
  <c r="U2240" i="4"/>
  <c r="S2241" i="4"/>
  <c r="T2241" i="4"/>
  <c r="U2241" i="4"/>
  <c r="S2242" i="4"/>
  <c r="T2242" i="4"/>
  <c r="U2242" i="4"/>
  <c r="S2243" i="4"/>
  <c r="T2243" i="4"/>
  <c r="U2243" i="4"/>
  <c r="S2244" i="4"/>
  <c r="T2244" i="4"/>
  <c r="U2244" i="4"/>
  <c r="S2245" i="4"/>
  <c r="T2245" i="4"/>
  <c r="U2245" i="4"/>
  <c r="S2246" i="4"/>
  <c r="T2246" i="4" s="1"/>
  <c r="U2246" i="4"/>
  <c r="S2247" i="4"/>
  <c r="T2247" i="4"/>
  <c r="U2247" i="4"/>
  <c r="S2248" i="4"/>
  <c r="T2248" i="4"/>
  <c r="U2248" i="4"/>
  <c r="S2249" i="4"/>
  <c r="T2249" i="4"/>
  <c r="U2249" i="4"/>
  <c r="S2250" i="4"/>
  <c r="T2250" i="4"/>
  <c r="U2250" i="4"/>
  <c r="S2251" i="4"/>
  <c r="T2251" i="4" s="1"/>
  <c r="U2251" i="4"/>
  <c r="S2252" i="4"/>
  <c r="T2252" i="4" s="1"/>
  <c r="U2252" i="4"/>
  <c r="S2253" i="4"/>
  <c r="T2253" i="4"/>
  <c r="U2253" i="4"/>
  <c r="S2254" i="4"/>
  <c r="T2254" i="4"/>
  <c r="U2254" i="4"/>
  <c r="S2255" i="4"/>
  <c r="T2255" i="4"/>
  <c r="U2255" i="4"/>
  <c r="S2256" i="4"/>
  <c r="T2256" i="4"/>
  <c r="U2256" i="4"/>
  <c r="S2257" i="4"/>
  <c r="T2257" i="4" s="1"/>
  <c r="U2257" i="4"/>
  <c r="S2258" i="4"/>
  <c r="T2258" i="4"/>
  <c r="U2258" i="4"/>
  <c r="S2259" i="4"/>
  <c r="T2259" i="4" s="1"/>
  <c r="U2259" i="4"/>
  <c r="S2260" i="4"/>
  <c r="T2260" i="4"/>
  <c r="U2260" i="4"/>
  <c r="S2261" i="4"/>
  <c r="T2261" i="4"/>
  <c r="U2261" i="4"/>
  <c r="S2262" i="4"/>
  <c r="T2262" i="4" s="1"/>
  <c r="U2262" i="4"/>
  <c r="S2263" i="4"/>
  <c r="T2263" i="4"/>
  <c r="U2263" i="4"/>
  <c r="S2264" i="4"/>
  <c r="T2264" i="4"/>
  <c r="U2264" i="4"/>
  <c r="S2265" i="4"/>
  <c r="T2265" i="4" s="1"/>
  <c r="U2265" i="4"/>
  <c r="S2266" i="4"/>
  <c r="T2266" i="4"/>
  <c r="U2266" i="4"/>
  <c r="S2267" i="4"/>
  <c r="T2267" i="4"/>
  <c r="U2267" i="4"/>
  <c r="S2268" i="4"/>
  <c r="T2268" i="4" s="1"/>
  <c r="U2268" i="4"/>
  <c r="S2269" i="4"/>
  <c r="T2269" i="4"/>
  <c r="U2269" i="4"/>
  <c r="S2270" i="4"/>
  <c r="T2270" i="4"/>
  <c r="U2270" i="4"/>
  <c r="S2271" i="4"/>
  <c r="T2271" i="4"/>
  <c r="U2271" i="4"/>
  <c r="S2272" i="4"/>
  <c r="T2272" i="4"/>
  <c r="U2272" i="4"/>
  <c r="S2273" i="4"/>
  <c r="T2273" i="4" s="1"/>
  <c r="U2273" i="4"/>
  <c r="S2274" i="4"/>
  <c r="T2274" i="4"/>
  <c r="U2274" i="4"/>
  <c r="S2275" i="4"/>
  <c r="T2275" i="4"/>
  <c r="U2275" i="4"/>
  <c r="S2276" i="4"/>
  <c r="T2276" i="4" s="1"/>
  <c r="U2276" i="4"/>
  <c r="S2277" i="4"/>
  <c r="T2277" i="4"/>
  <c r="U2277" i="4"/>
  <c r="S2278" i="4"/>
  <c r="T2278" i="4"/>
  <c r="U2278" i="4"/>
  <c r="S2279" i="4"/>
  <c r="T2279" i="4"/>
  <c r="U2279" i="4"/>
  <c r="S2280" i="4"/>
  <c r="T2280" i="4"/>
  <c r="U2280" i="4"/>
  <c r="S2281" i="4"/>
  <c r="T2281" i="4"/>
  <c r="U2281" i="4"/>
  <c r="S2282" i="4"/>
  <c r="T2282" i="4"/>
  <c r="U2282" i="4"/>
  <c r="S2283" i="4"/>
  <c r="T2283" i="4"/>
  <c r="U2283" i="4"/>
  <c r="S2284" i="4"/>
  <c r="T2284" i="4" s="1"/>
  <c r="U2284" i="4"/>
  <c r="S2285" i="4"/>
  <c r="T2285" i="4"/>
  <c r="U2285" i="4"/>
  <c r="S2286" i="4"/>
  <c r="T2286" i="4"/>
  <c r="U2286" i="4"/>
  <c r="S2287" i="4"/>
  <c r="T2287" i="4" s="1"/>
  <c r="U2287" i="4"/>
  <c r="S2288" i="4"/>
  <c r="T2288" i="4"/>
  <c r="U2288" i="4"/>
  <c r="S2289" i="4"/>
  <c r="T2289" i="4"/>
  <c r="U2289" i="4"/>
  <c r="S2290" i="4"/>
  <c r="T2290" i="4"/>
  <c r="U2290" i="4"/>
  <c r="S2291" i="4"/>
  <c r="T2291" i="4"/>
  <c r="U2291" i="4"/>
  <c r="S2292" i="4"/>
  <c r="T2292" i="4"/>
  <c r="U2292" i="4"/>
  <c r="S2293" i="4"/>
  <c r="T2293" i="4"/>
  <c r="U2293" i="4"/>
  <c r="S2294" i="4"/>
  <c r="T2294" i="4"/>
  <c r="U2294" i="4"/>
  <c r="S2295" i="4"/>
  <c r="T2295" i="4"/>
  <c r="U2295" i="4"/>
  <c r="S2296" i="4"/>
  <c r="T2296" i="4"/>
  <c r="U2296" i="4"/>
  <c r="S2297" i="4"/>
  <c r="T2297" i="4"/>
  <c r="U2297" i="4"/>
  <c r="S2298" i="4"/>
  <c r="T2298" i="4" s="1"/>
  <c r="U2298" i="4"/>
  <c r="S2299" i="4"/>
  <c r="T2299" i="4"/>
  <c r="U2299" i="4"/>
  <c r="S2300" i="4"/>
  <c r="T2300" i="4" s="1"/>
  <c r="U2300" i="4"/>
  <c r="S2301" i="4"/>
  <c r="T2301" i="4"/>
  <c r="U2301" i="4"/>
  <c r="S2302" i="4"/>
  <c r="T2302" i="4"/>
  <c r="U2302" i="4"/>
  <c r="S2303" i="4"/>
  <c r="T2303" i="4"/>
  <c r="U2303" i="4"/>
  <c r="S2304" i="4"/>
  <c r="T2304" i="4"/>
  <c r="U2304" i="4"/>
  <c r="S2305" i="4"/>
  <c r="T2305" i="4"/>
  <c r="U2305" i="4"/>
  <c r="S2306" i="4"/>
  <c r="T2306" i="4"/>
  <c r="U2306" i="4"/>
  <c r="S2307" i="4"/>
  <c r="T2307" i="4"/>
  <c r="U2307" i="4"/>
  <c r="S2308" i="4"/>
  <c r="T2308" i="4"/>
  <c r="U2308" i="4"/>
  <c r="S2309" i="4"/>
  <c r="T2309" i="4" s="1"/>
  <c r="U2309" i="4"/>
  <c r="S2310" i="4"/>
  <c r="T2310" i="4"/>
  <c r="U2310" i="4"/>
  <c r="S2311" i="4"/>
  <c r="T2311" i="4"/>
  <c r="U2311" i="4"/>
  <c r="S2312" i="4"/>
  <c r="T2312" i="4"/>
  <c r="U2312" i="4"/>
  <c r="S2313" i="4"/>
  <c r="T2313" i="4"/>
  <c r="U2313" i="4"/>
  <c r="S2314" i="4"/>
  <c r="T2314" i="4" s="1"/>
  <c r="U2314" i="4"/>
  <c r="S2315" i="4"/>
  <c r="T2315" i="4"/>
  <c r="U2315" i="4"/>
  <c r="S2316" i="4"/>
  <c r="T2316" i="4" s="1"/>
  <c r="U2316" i="4"/>
  <c r="S2317" i="4"/>
  <c r="T2317" i="4" s="1"/>
  <c r="U2317" i="4"/>
  <c r="S2318" i="4"/>
  <c r="T2318" i="4"/>
  <c r="U2318" i="4"/>
  <c r="S2319" i="4"/>
  <c r="T2319" i="4"/>
  <c r="U2319" i="4"/>
  <c r="S2320" i="4"/>
  <c r="T2320" i="4" s="1"/>
  <c r="U2320" i="4"/>
  <c r="S2321" i="4"/>
  <c r="T2321" i="4"/>
  <c r="U2321" i="4"/>
  <c r="S2322" i="4"/>
  <c r="T2322" i="4"/>
  <c r="U2322" i="4"/>
  <c r="S2323" i="4"/>
  <c r="T2323" i="4"/>
  <c r="U2323" i="4"/>
  <c r="S2324" i="4"/>
  <c r="T2324" i="4"/>
  <c r="U2324" i="4"/>
  <c r="S2325" i="4"/>
  <c r="T2325" i="4"/>
  <c r="U2325" i="4"/>
  <c r="S2326" i="4"/>
  <c r="T2326" i="4"/>
  <c r="U2326" i="4"/>
  <c r="S2327" i="4"/>
  <c r="T2327" i="4"/>
  <c r="U2327" i="4"/>
  <c r="S2328" i="4"/>
  <c r="T2328" i="4"/>
  <c r="U2328" i="4"/>
  <c r="S2329" i="4"/>
  <c r="T2329" i="4"/>
  <c r="U2329" i="4"/>
  <c r="S2330" i="4"/>
  <c r="T2330" i="4"/>
  <c r="U2330" i="4"/>
  <c r="S2331" i="4"/>
  <c r="T2331" i="4" s="1"/>
  <c r="U2331" i="4"/>
  <c r="S2332" i="4"/>
  <c r="T2332" i="4" s="1"/>
  <c r="U2332" i="4"/>
  <c r="S2333" i="4"/>
  <c r="T2333" i="4" s="1"/>
  <c r="U2333" i="4"/>
  <c r="S2334" i="4"/>
  <c r="T2334" i="4"/>
  <c r="U2334" i="4"/>
  <c r="S2335" i="4"/>
  <c r="T2335" i="4"/>
  <c r="U2335" i="4"/>
  <c r="S2336" i="4"/>
  <c r="T2336" i="4"/>
  <c r="U2336" i="4"/>
  <c r="S2337" i="4"/>
  <c r="T2337" i="4" s="1"/>
  <c r="U2337" i="4"/>
  <c r="S2338" i="4"/>
  <c r="T2338" i="4"/>
  <c r="U2338" i="4"/>
  <c r="S2339" i="4"/>
  <c r="T2339" i="4"/>
  <c r="U2339" i="4"/>
  <c r="S2340" i="4"/>
  <c r="T2340" i="4"/>
  <c r="U2340" i="4"/>
  <c r="S2341" i="4"/>
  <c r="T2341" i="4"/>
  <c r="U2341" i="4"/>
  <c r="S2342" i="4"/>
  <c r="T2342" i="4" s="1"/>
  <c r="U2342" i="4"/>
  <c r="S2343" i="4"/>
  <c r="T2343" i="4"/>
  <c r="U2343" i="4"/>
  <c r="S2344" i="4"/>
  <c r="T2344" i="4" s="1"/>
  <c r="U2344" i="4"/>
  <c r="S2345" i="4"/>
  <c r="T2345" i="4"/>
  <c r="U2345" i="4"/>
  <c r="S2346" i="4"/>
  <c r="T2346" i="4"/>
  <c r="U2346" i="4"/>
  <c r="S2347" i="4"/>
  <c r="T2347" i="4"/>
  <c r="U2347" i="4"/>
  <c r="S2348" i="4"/>
  <c r="T2348" i="4" s="1"/>
  <c r="U2348" i="4"/>
  <c r="S2349" i="4"/>
  <c r="T2349" i="4"/>
  <c r="U2349" i="4"/>
  <c r="S2350" i="4"/>
  <c r="T2350" i="4"/>
  <c r="U2350" i="4"/>
  <c r="S2351" i="4"/>
  <c r="T2351" i="4"/>
  <c r="U2351" i="4"/>
  <c r="S2352" i="4"/>
  <c r="T2352" i="4"/>
  <c r="U2352" i="4"/>
  <c r="S2353" i="4"/>
  <c r="T2353" i="4"/>
  <c r="U2353" i="4"/>
  <c r="S2354" i="4"/>
  <c r="T2354" i="4"/>
  <c r="U2354" i="4"/>
  <c r="S2355" i="4"/>
  <c r="T2355" i="4" s="1"/>
  <c r="U2355" i="4"/>
  <c r="S2356" i="4"/>
  <c r="T2356" i="4"/>
  <c r="U2356" i="4"/>
  <c r="S2357" i="4"/>
  <c r="T2357" i="4"/>
  <c r="U2357" i="4"/>
  <c r="S2358" i="4"/>
  <c r="T2358" i="4"/>
  <c r="U2358" i="4"/>
  <c r="S2359" i="4"/>
  <c r="T2359" i="4"/>
  <c r="U2359" i="4"/>
  <c r="S2360" i="4"/>
  <c r="T2360" i="4" s="1"/>
  <c r="U2360" i="4"/>
  <c r="S2361" i="4"/>
  <c r="T2361" i="4"/>
  <c r="U2361" i="4"/>
  <c r="S2362" i="4"/>
  <c r="T2362" i="4"/>
  <c r="U2362" i="4"/>
  <c r="S2363" i="4"/>
  <c r="T2363" i="4"/>
  <c r="U2363" i="4"/>
  <c r="S2364" i="4"/>
  <c r="T2364" i="4" s="1"/>
  <c r="U2364" i="4"/>
  <c r="S2365" i="4"/>
  <c r="T2365" i="4" s="1"/>
  <c r="U2365" i="4"/>
  <c r="S2366" i="4"/>
  <c r="T2366" i="4" s="1"/>
  <c r="U2366" i="4"/>
  <c r="S2367" i="4"/>
  <c r="T2367" i="4"/>
  <c r="U2367" i="4"/>
  <c r="S2368" i="4"/>
  <c r="T2368" i="4"/>
  <c r="U2368" i="4"/>
  <c r="S2369" i="4"/>
  <c r="T2369" i="4"/>
  <c r="U2369" i="4"/>
  <c r="S2370" i="4"/>
  <c r="T2370" i="4"/>
  <c r="U2370" i="4"/>
  <c r="S2371" i="4"/>
  <c r="T2371" i="4" s="1"/>
  <c r="U2371" i="4"/>
  <c r="S2372" i="4"/>
  <c r="T2372" i="4"/>
  <c r="U2372" i="4"/>
  <c r="S2373" i="4"/>
  <c r="T2373" i="4"/>
  <c r="U2373" i="4"/>
  <c r="S2374" i="4"/>
  <c r="T2374" i="4"/>
  <c r="U2374" i="4"/>
  <c r="S2375" i="4"/>
  <c r="T2375" i="4"/>
  <c r="U2375" i="4"/>
  <c r="S2376" i="4"/>
  <c r="T2376" i="4"/>
  <c r="U2376" i="4"/>
  <c r="S2377" i="4"/>
  <c r="T2377" i="4"/>
  <c r="U2377" i="4"/>
  <c r="S2378" i="4"/>
  <c r="T2378" i="4"/>
  <c r="U2378" i="4"/>
  <c r="S2379" i="4"/>
  <c r="T2379" i="4"/>
  <c r="U2379" i="4"/>
  <c r="S2380" i="4"/>
  <c r="T2380" i="4" s="1"/>
  <c r="U2380" i="4"/>
  <c r="S2381" i="4"/>
  <c r="T2381" i="4"/>
  <c r="U2381" i="4"/>
  <c r="S2382" i="4"/>
  <c r="T2382" i="4" s="1"/>
  <c r="U2382" i="4"/>
  <c r="S2383" i="4"/>
  <c r="T2383" i="4"/>
  <c r="U2383" i="4"/>
  <c r="S2384" i="4"/>
  <c r="T2384" i="4"/>
  <c r="U2384" i="4"/>
  <c r="S2385" i="4"/>
  <c r="T2385" i="4"/>
  <c r="U2385" i="4"/>
  <c r="S2386" i="4"/>
  <c r="T2386" i="4"/>
  <c r="U2386" i="4"/>
  <c r="S2387" i="4"/>
  <c r="T2387" i="4"/>
  <c r="U2387" i="4"/>
  <c r="S2388" i="4"/>
  <c r="T2388" i="4"/>
  <c r="U2388" i="4"/>
  <c r="S2389" i="4"/>
  <c r="T2389" i="4"/>
  <c r="U2389" i="4"/>
  <c r="S2390" i="4"/>
  <c r="T2390" i="4"/>
  <c r="U2390" i="4"/>
  <c r="S2391" i="4"/>
  <c r="T2391" i="4"/>
  <c r="U2391" i="4"/>
  <c r="S2392" i="4"/>
  <c r="T2392" i="4"/>
  <c r="U2392" i="4"/>
  <c r="S2393" i="4"/>
  <c r="T2393" i="4" s="1"/>
  <c r="U2393" i="4"/>
  <c r="S2394" i="4"/>
  <c r="T2394" i="4"/>
  <c r="U2394" i="4"/>
  <c r="S2395" i="4"/>
  <c r="T2395" i="4"/>
  <c r="U2395" i="4"/>
  <c r="S2396" i="4"/>
  <c r="T2396" i="4" s="1"/>
  <c r="U2396" i="4"/>
  <c r="S2397" i="4"/>
  <c r="T2397" i="4"/>
  <c r="U2397" i="4"/>
  <c r="S2398" i="4"/>
  <c r="T2398" i="4"/>
  <c r="U2398" i="4"/>
  <c r="S2399" i="4"/>
  <c r="T2399" i="4"/>
  <c r="U2399" i="4"/>
  <c r="S2400" i="4"/>
  <c r="T2400" i="4"/>
  <c r="U2400" i="4"/>
  <c r="S2401" i="4"/>
  <c r="T2401" i="4"/>
  <c r="U2401" i="4"/>
  <c r="S2402" i="4"/>
  <c r="T2402" i="4"/>
  <c r="U2402" i="4"/>
  <c r="S2403" i="4"/>
  <c r="T2403" i="4"/>
  <c r="U2403" i="4"/>
  <c r="S2404" i="4"/>
  <c r="T2404" i="4" s="1"/>
  <c r="U2404" i="4"/>
  <c r="S2405" i="4"/>
  <c r="T2405" i="4" s="1"/>
  <c r="U2405" i="4"/>
  <c r="S2406" i="4"/>
  <c r="T2406" i="4"/>
  <c r="U2406" i="4"/>
  <c r="S2407" i="4"/>
  <c r="T2407" i="4"/>
  <c r="U2407" i="4"/>
  <c r="S2408" i="4"/>
  <c r="T2408" i="4"/>
  <c r="U2408" i="4"/>
  <c r="S2409" i="4"/>
  <c r="T2409" i="4" s="1"/>
  <c r="U2409" i="4"/>
  <c r="S2410" i="4"/>
  <c r="T2410" i="4"/>
  <c r="U2410" i="4"/>
  <c r="S2411" i="4"/>
  <c r="T2411" i="4"/>
  <c r="U2411" i="4"/>
  <c r="S2412" i="4"/>
  <c r="T2412" i="4" s="1"/>
  <c r="U2412" i="4"/>
  <c r="S2413" i="4"/>
  <c r="T2413" i="4"/>
  <c r="U2413" i="4"/>
  <c r="S2414" i="4"/>
  <c r="T2414" i="4"/>
  <c r="U2414" i="4"/>
  <c r="S2415" i="4"/>
  <c r="T2415" i="4" s="1"/>
  <c r="U2415" i="4"/>
  <c r="S2416" i="4"/>
  <c r="T2416" i="4"/>
  <c r="U2416" i="4"/>
  <c r="S2417" i="4"/>
  <c r="T2417" i="4"/>
  <c r="U2417" i="4"/>
  <c r="S2418" i="4"/>
  <c r="T2418" i="4"/>
  <c r="U2418" i="4"/>
  <c r="S2419" i="4"/>
  <c r="T2419" i="4"/>
  <c r="U2419" i="4"/>
  <c r="S2420" i="4"/>
  <c r="T2420" i="4" s="1"/>
  <c r="U2420" i="4"/>
  <c r="S2421" i="4"/>
  <c r="T2421" i="4"/>
  <c r="U2421" i="4"/>
  <c r="S2422" i="4"/>
  <c r="T2422" i="4" s="1"/>
  <c r="U2422" i="4"/>
  <c r="S2423" i="4"/>
  <c r="T2423" i="4"/>
  <c r="U2423" i="4"/>
  <c r="S2424" i="4"/>
  <c r="T2424" i="4"/>
  <c r="U2424" i="4"/>
  <c r="S2425" i="4"/>
  <c r="T2425" i="4"/>
  <c r="U2425" i="4"/>
  <c r="S2426" i="4"/>
  <c r="T2426" i="4"/>
  <c r="U2426" i="4"/>
  <c r="S2427" i="4"/>
  <c r="T2427" i="4"/>
  <c r="U2427" i="4"/>
  <c r="S2428" i="4"/>
  <c r="T2428" i="4" s="1"/>
  <c r="U2428" i="4"/>
  <c r="S2429" i="4"/>
  <c r="T2429" i="4"/>
  <c r="U2429" i="4"/>
  <c r="S2430" i="4"/>
  <c r="T2430" i="4"/>
  <c r="U2430" i="4"/>
  <c r="S2431" i="4"/>
  <c r="T2431" i="4" s="1"/>
  <c r="U2431" i="4"/>
  <c r="S2432" i="4"/>
  <c r="T2432" i="4"/>
  <c r="U2432" i="4"/>
  <c r="S2433" i="4"/>
  <c r="T2433" i="4"/>
  <c r="U2433" i="4"/>
  <c r="S2434" i="4"/>
  <c r="T2434" i="4"/>
  <c r="U2434" i="4"/>
  <c r="S2435" i="4"/>
  <c r="T2435" i="4"/>
  <c r="U2435" i="4"/>
  <c r="S2436" i="4"/>
  <c r="T2436" i="4"/>
  <c r="U2436" i="4"/>
  <c r="S2437" i="4"/>
  <c r="T2437" i="4"/>
  <c r="U2437" i="4"/>
  <c r="S2438" i="4"/>
  <c r="T2438" i="4"/>
  <c r="U2438" i="4"/>
  <c r="S2439" i="4"/>
  <c r="T2439" i="4"/>
  <c r="U2439" i="4"/>
  <c r="S2440" i="4"/>
  <c r="T2440" i="4"/>
  <c r="U2440" i="4"/>
  <c r="S2441" i="4"/>
  <c r="T2441" i="4"/>
  <c r="U2441" i="4"/>
  <c r="S2442" i="4"/>
  <c r="T2442" i="4" s="1"/>
  <c r="U2442" i="4"/>
  <c r="S2443" i="4"/>
  <c r="T2443" i="4"/>
  <c r="U2443" i="4"/>
  <c r="S2444" i="4"/>
  <c r="T2444" i="4" s="1"/>
  <c r="U2444" i="4"/>
  <c r="S2445" i="4"/>
  <c r="T2445" i="4" s="1"/>
  <c r="U2445" i="4"/>
  <c r="S2446" i="4"/>
  <c r="T2446" i="4"/>
  <c r="U2446" i="4"/>
  <c r="S2447" i="4"/>
  <c r="T2447" i="4"/>
  <c r="U2447" i="4"/>
  <c r="S2448" i="4"/>
  <c r="T2448" i="4"/>
  <c r="U2448" i="4"/>
  <c r="S2449" i="4"/>
  <c r="T2449" i="4"/>
  <c r="U2449" i="4"/>
  <c r="S2450" i="4"/>
  <c r="T2450" i="4"/>
  <c r="U2450" i="4"/>
  <c r="S2451" i="4"/>
  <c r="T2451" i="4"/>
  <c r="U2451" i="4"/>
  <c r="S2452" i="4"/>
  <c r="T2452" i="4"/>
  <c r="U2452" i="4"/>
  <c r="S2453" i="4"/>
  <c r="T2453" i="4" s="1"/>
  <c r="U2453" i="4"/>
  <c r="S2454" i="4"/>
  <c r="T2454" i="4"/>
  <c r="U2454" i="4"/>
  <c r="S2455" i="4"/>
  <c r="T2455" i="4"/>
  <c r="U2455" i="4"/>
  <c r="S2456" i="4"/>
  <c r="T2456" i="4" s="1"/>
  <c r="U2456" i="4"/>
  <c r="S2457" i="4"/>
  <c r="T2457" i="4"/>
  <c r="U2457" i="4"/>
  <c r="S2458" i="4"/>
  <c r="T2458" i="4" s="1"/>
  <c r="U2458" i="4"/>
  <c r="S2459" i="4"/>
  <c r="T2459" i="4"/>
  <c r="U2459" i="4"/>
  <c r="S2460" i="4"/>
  <c r="T2460" i="4" s="1"/>
  <c r="U2460" i="4"/>
  <c r="S2461" i="4"/>
  <c r="T2461" i="4"/>
  <c r="U2461" i="4"/>
  <c r="S2462" i="4"/>
  <c r="T2462" i="4" s="1"/>
  <c r="U2462" i="4"/>
  <c r="S2463" i="4"/>
  <c r="T2463" i="4"/>
  <c r="U2463" i="4"/>
  <c r="S2464" i="4"/>
  <c r="T2464" i="4" s="1"/>
  <c r="U2464" i="4"/>
  <c r="S2465" i="4"/>
  <c r="T2465" i="4"/>
  <c r="U2465" i="4"/>
  <c r="S2466" i="4"/>
  <c r="T2466" i="4"/>
  <c r="U2466" i="4"/>
  <c r="S2467" i="4"/>
  <c r="T2467" i="4"/>
  <c r="U2467" i="4"/>
  <c r="S2468" i="4"/>
  <c r="T2468" i="4"/>
  <c r="U2468" i="4"/>
  <c r="S2469" i="4"/>
  <c r="T2469" i="4" s="1"/>
  <c r="U2469" i="4"/>
  <c r="S2470" i="4"/>
  <c r="T2470" i="4"/>
  <c r="U2470" i="4"/>
  <c r="S2471" i="4"/>
  <c r="T2471" i="4"/>
  <c r="U2471" i="4"/>
  <c r="S2472" i="4"/>
  <c r="T2472" i="4"/>
  <c r="U2472" i="4"/>
  <c r="S2473" i="4"/>
  <c r="T2473" i="4" s="1"/>
  <c r="U2473" i="4"/>
  <c r="S2474" i="4"/>
  <c r="T2474" i="4"/>
  <c r="U2474" i="4"/>
  <c r="S2475" i="4"/>
  <c r="T2475" i="4"/>
  <c r="U2475" i="4"/>
  <c r="S2476" i="4"/>
  <c r="T2476" i="4" s="1"/>
  <c r="U2476" i="4"/>
  <c r="S2477" i="4"/>
  <c r="T2477" i="4"/>
  <c r="U2477" i="4"/>
  <c r="S2478" i="4"/>
  <c r="T2478" i="4"/>
  <c r="U2478" i="4"/>
  <c r="S2479" i="4"/>
  <c r="T2479" i="4" s="1"/>
  <c r="U2479" i="4"/>
  <c r="S2480" i="4"/>
  <c r="T2480" i="4" s="1"/>
  <c r="U2480" i="4"/>
  <c r="S2481" i="4"/>
  <c r="T2481" i="4"/>
  <c r="U2481" i="4"/>
  <c r="S2482" i="4"/>
  <c r="T2482" i="4"/>
  <c r="U2482" i="4"/>
  <c r="S2483" i="4"/>
  <c r="T2483" i="4"/>
  <c r="U2483" i="4"/>
  <c r="S2484" i="4"/>
  <c r="T2484" i="4"/>
  <c r="U2484" i="4"/>
  <c r="S2485" i="4"/>
  <c r="T2485" i="4"/>
  <c r="U2485" i="4"/>
  <c r="S2486" i="4"/>
  <c r="T2486" i="4"/>
  <c r="U2486" i="4"/>
  <c r="S2487" i="4"/>
  <c r="T2487" i="4"/>
  <c r="U2487" i="4"/>
  <c r="S2488" i="4"/>
  <c r="T2488" i="4"/>
  <c r="U2488" i="4"/>
  <c r="S2489" i="4"/>
  <c r="T2489" i="4"/>
  <c r="U2489" i="4"/>
  <c r="S2490" i="4"/>
  <c r="T2490" i="4" s="1"/>
  <c r="U2490" i="4"/>
  <c r="S2491" i="4"/>
  <c r="T2491" i="4" s="1"/>
  <c r="U2491" i="4"/>
  <c r="S2492" i="4"/>
  <c r="T2492" i="4" s="1"/>
  <c r="U2492" i="4"/>
  <c r="S2493" i="4"/>
  <c r="T2493" i="4"/>
  <c r="U2493" i="4"/>
  <c r="S2494" i="4"/>
  <c r="T2494" i="4"/>
  <c r="U2494" i="4"/>
  <c r="S2495" i="4"/>
  <c r="T2495" i="4"/>
  <c r="U2495" i="4"/>
  <c r="S2496" i="4"/>
  <c r="T2496" i="4" s="1"/>
  <c r="U2496" i="4"/>
  <c r="S2497" i="4"/>
  <c r="T2497" i="4"/>
  <c r="U2497" i="4"/>
  <c r="S2498" i="4"/>
  <c r="T2498" i="4"/>
  <c r="U2498" i="4"/>
  <c r="S2499" i="4"/>
  <c r="T2499" i="4"/>
  <c r="U2499" i="4"/>
  <c r="S2500" i="4"/>
  <c r="T2500" i="4"/>
  <c r="U2500" i="4"/>
  <c r="S2501" i="4"/>
  <c r="T2501" i="4" s="1"/>
  <c r="U2501" i="4"/>
  <c r="S2502" i="4"/>
  <c r="T2502" i="4" s="1"/>
  <c r="U2502" i="4"/>
  <c r="S2503" i="4"/>
  <c r="T2503" i="4"/>
  <c r="U2503" i="4"/>
  <c r="S2504" i="4"/>
  <c r="T2504" i="4"/>
  <c r="U2504" i="4"/>
  <c r="S2505" i="4"/>
  <c r="T2505" i="4"/>
  <c r="U2505" i="4"/>
  <c r="S2506" i="4"/>
  <c r="T2506" i="4"/>
  <c r="U2506" i="4"/>
  <c r="S2507" i="4"/>
  <c r="T2507" i="4" s="1"/>
  <c r="U2507" i="4"/>
  <c r="S2508" i="4"/>
  <c r="T2508" i="4" s="1"/>
  <c r="U2508" i="4"/>
  <c r="S2509" i="4"/>
  <c r="T2509" i="4"/>
  <c r="U2509" i="4"/>
  <c r="S2510" i="4"/>
  <c r="T2510" i="4"/>
  <c r="U2510" i="4"/>
  <c r="S2511" i="4"/>
  <c r="T2511" i="4"/>
  <c r="U2511" i="4"/>
  <c r="S2512" i="4"/>
  <c r="T2512" i="4"/>
  <c r="U2512" i="4"/>
  <c r="S2513" i="4"/>
  <c r="T2513" i="4" s="1"/>
  <c r="U2513" i="4"/>
  <c r="S2514" i="4"/>
  <c r="T2514" i="4"/>
  <c r="U2514" i="4"/>
  <c r="S2515" i="4"/>
  <c r="T2515" i="4"/>
  <c r="U2515" i="4"/>
  <c r="S2516" i="4"/>
  <c r="T2516" i="4"/>
  <c r="U2516" i="4"/>
  <c r="S2517" i="4"/>
  <c r="T2517" i="4"/>
  <c r="U2517" i="4"/>
  <c r="S2518" i="4"/>
  <c r="T2518" i="4" s="1"/>
  <c r="U2518" i="4"/>
  <c r="S2519" i="4"/>
  <c r="T2519" i="4"/>
  <c r="U2519" i="4"/>
  <c r="S2520" i="4"/>
  <c r="T2520" i="4"/>
  <c r="U2520" i="4"/>
  <c r="S2521" i="4"/>
  <c r="T2521" i="4"/>
  <c r="U2521" i="4"/>
  <c r="S2522" i="4"/>
  <c r="T2522" i="4"/>
  <c r="U2522" i="4"/>
  <c r="S2523" i="4"/>
  <c r="T2523" i="4"/>
  <c r="U2523" i="4"/>
  <c r="S2524" i="4"/>
  <c r="T2524" i="4" s="1"/>
  <c r="U2524" i="4"/>
  <c r="S2525" i="4"/>
  <c r="T2525" i="4"/>
  <c r="U2525" i="4"/>
  <c r="S2526" i="4"/>
  <c r="T2526" i="4"/>
  <c r="U2526" i="4"/>
  <c r="S2527" i="4"/>
  <c r="T2527" i="4"/>
  <c r="U2527" i="4"/>
  <c r="S2528" i="4"/>
  <c r="T2528" i="4"/>
  <c r="U2528" i="4"/>
  <c r="S2529" i="4"/>
  <c r="T2529" i="4" s="1"/>
  <c r="U2529" i="4"/>
  <c r="S2530" i="4"/>
  <c r="T2530" i="4"/>
  <c r="U2530" i="4"/>
  <c r="S2531" i="4"/>
  <c r="T2531" i="4"/>
  <c r="U2531" i="4"/>
  <c r="S2532" i="4"/>
  <c r="T2532" i="4"/>
  <c r="U2532" i="4"/>
  <c r="S2533" i="4"/>
  <c r="T2533" i="4"/>
  <c r="U2533" i="4"/>
  <c r="S2534" i="4"/>
  <c r="T2534" i="4"/>
  <c r="U2534" i="4"/>
  <c r="S2535" i="4"/>
  <c r="T2535" i="4"/>
  <c r="U2535" i="4"/>
  <c r="S2536" i="4"/>
  <c r="T2536" i="4"/>
  <c r="U2536" i="4"/>
  <c r="S2537" i="4"/>
  <c r="T2537" i="4"/>
  <c r="U2537" i="4"/>
  <c r="S2538" i="4"/>
  <c r="T2538" i="4"/>
  <c r="U2538" i="4"/>
  <c r="S2539" i="4"/>
  <c r="T2539" i="4"/>
  <c r="U2539" i="4"/>
  <c r="S2540" i="4"/>
  <c r="T2540" i="4" s="1"/>
  <c r="U2540" i="4"/>
  <c r="S2541" i="4"/>
  <c r="T2541" i="4" s="1"/>
  <c r="U2541" i="4"/>
  <c r="S2542" i="4"/>
  <c r="T2542" i="4"/>
  <c r="U2542" i="4"/>
  <c r="S2543" i="4"/>
  <c r="T2543" i="4"/>
  <c r="U2543" i="4"/>
  <c r="S2544" i="4"/>
  <c r="T2544" i="4"/>
  <c r="U2544" i="4"/>
  <c r="S2545" i="4"/>
  <c r="T2545" i="4"/>
  <c r="U2545" i="4"/>
  <c r="S2546" i="4"/>
  <c r="T2546" i="4"/>
  <c r="U2546" i="4"/>
  <c r="S2547" i="4"/>
  <c r="T2547" i="4"/>
  <c r="U2547" i="4"/>
  <c r="S2548" i="4"/>
  <c r="T2548" i="4"/>
  <c r="U2548" i="4"/>
  <c r="S2549" i="4"/>
  <c r="T2549" i="4"/>
  <c r="U2549" i="4"/>
  <c r="S2550" i="4"/>
  <c r="T2550" i="4"/>
  <c r="U2550" i="4"/>
  <c r="S2551" i="4"/>
  <c r="T2551" i="4"/>
  <c r="U2551" i="4"/>
  <c r="S2552" i="4"/>
  <c r="T2552" i="4" s="1"/>
  <c r="U2552" i="4"/>
  <c r="S2553" i="4"/>
  <c r="T2553" i="4"/>
  <c r="U2553" i="4"/>
  <c r="S2554" i="4"/>
  <c r="T2554" i="4"/>
  <c r="U2554" i="4"/>
  <c r="S2555" i="4"/>
  <c r="T2555" i="4"/>
  <c r="U2555" i="4"/>
  <c r="S2556" i="4"/>
  <c r="T2556" i="4" s="1"/>
  <c r="U2556" i="4"/>
  <c r="S2557" i="4"/>
  <c r="T2557" i="4"/>
  <c r="U2557" i="4"/>
  <c r="S2558" i="4"/>
  <c r="T2558" i="4"/>
  <c r="U2558" i="4"/>
  <c r="S2559" i="4"/>
  <c r="T2559" i="4"/>
  <c r="U2559" i="4"/>
  <c r="S2560" i="4"/>
  <c r="T2560" i="4"/>
  <c r="U2560" i="4"/>
  <c r="S2561" i="4"/>
  <c r="T2561" i="4"/>
  <c r="U2561" i="4"/>
  <c r="S2562" i="4"/>
  <c r="T2562" i="4"/>
  <c r="U2562" i="4"/>
  <c r="S2563" i="4"/>
  <c r="T2563" i="4" s="1"/>
  <c r="U2563" i="4"/>
  <c r="S2564" i="4"/>
  <c r="T2564" i="4"/>
  <c r="U2564" i="4"/>
  <c r="S2565" i="4"/>
  <c r="T2565" i="4"/>
  <c r="U2565" i="4"/>
  <c r="S2566" i="4"/>
  <c r="T2566" i="4"/>
  <c r="U2566" i="4"/>
  <c r="S2567" i="4"/>
  <c r="T2567" i="4"/>
  <c r="U2567" i="4"/>
  <c r="S2568" i="4"/>
  <c r="T2568" i="4" s="1"/>
  <c r="U2568" i="4"/>
  <c r="S2569" i="4"/>
  <c r="T2569" i="4"/>
  <c r="U2569" i="4"/>
  <c r="S2570" i="4"/>
  <c r="T2570" i="4"/>
  <c r="U2570" i="4"/>
  <c r="S2571" i="4"/>
  <c r="T2571" i="4"/>
  <c r="U2571" i="4"/>
  <c r="S2572" i="4"/>
  <c r="T2572" i="4" s="1"/>
  <c r="U2572" i="4"/>
  <c r="S2573" i="4"/>
  <c r="T2573" i="4" s="1"/>
  <c r="U2573" i="4"/>
  <c r="S2574" i="4"/>
  <c r="T2574" i="4" s="1"/>
  <c r="U2574" i="4"/>
  <c r="S2575" i="4"/>
  <c r="T2575" i="4"/>
  <c r="U2575" i="4"/>
  <c r="S2576" i="4"/>
  <c r="T2576" i="4"/>
  <c r="U2576" i="4"/>
  <c r="S2577" i="4"/>
  <c r="T2577" i="4"/>
  <c r="U2577" i="4"/>
  <c r="S2578" i="4"/>
  <c r="T2578" i="4"/>
  <c r="U2578" i="4"/>
  <c r="S2579" i="4"/>
  <c r="T2579" i="4"/>
  <c r="U2579" i="4"/>
  <c r="S2580" i="4"/>
  <c r="T2580" i="4"/>
  <c r="U2580" i="4"/>
  <c r="S2581" i="4"/>
  <c r="T2581" i="4"/>
  <c r="U2581" i="4"/>
  <c r="S2582" i="4"/>
  <c r="T2582" i="4"/>
  <c r="U2582" i="4"/>
  <c r="S2583" i="4"/>
  <c r="T2583" i="4"/>
  <c r="U2583" i="4"/>
  <c r="S2584" i="4"/>
  <c r="T2584" i="4"/>
  <c r="U2584" i="4"/>
  <c r="S2585" i="4"/>
  <c r="T2585" i="4" s="1"/>
  <c r="U2585" i="4"/>
  <c r="S2586" i="4"/>
  <c r="T2586" i="4"/>
  <c r="U2586" i="4"/>
  <c r="S2587" i="4"/>
  <c r="T2587" i="4"/>
  <c r="U2587" i="4"/>
  <c r="S2588" i="4"/>
  <c r="T2588" i="4" s="1"/>
  <c r="U2588" i="4"/>
  <c r="S2589" i="4"/>
  <c r="T2589" i="4" s="1"/>
  <c r="U2589" i="4"/>
  <c r="S2590" i="4"/>
  <c r="T2590" i="4"/>
  <c r="U2590" i="4"/>
  <c r="S2591" i="4"/>
  <c r="T2591" i="4" s="1"/>
  <c r="U2591" i="4"/>
  <c r="S2592" i="4"/>
  <c r="T2592" i="4"/>
  <c r="U2592" i="4"/>
  <c r="S2593" i="4"/>
  <c r="T2593" i="4"/>
  <c r="U2593" i="4"/>
  <c r="S2594" i="4"/>
  <c r="T2594" i="4"/>
  <c r="U2594" i="4"/>
  <c r="S2595" i="4"/>
  <c r="T2595" i="4"/>
  <c r="U2595" i="4"/>
  <c r="S2596" i="4"/>
  <c r="T2596" i="4" s="1"/>
  <c r="U2596" i="4"/>
  <c r="S2597" i="4"/>
  <c r="T2597" i="4"/>
  <c r="U2597" i="4"/>
  <c r="S2598" i="4"/>
  <c r="T2598" i="4"/>
  <c r="U2598" i="4"/>
  <c r="S2599" i="4"/>
  <c r="T2599" i="4"/>
  <c r="U2599" i="4"/>
  <c r="S2600" i="4"/>
  <c r="T2600" i="4" s="1"/>
  <c r="U2600" i="4"/>
  <c r="S2601" i="4"/>
  <c r="T2601" i="4"/>
  <c r="U2601" i="4"/>
  <c r="S2602" i="4"/>
  <c r="T2602" i="4" s="1"/>
  <c r="U2602" i="4"/>
  <c r="S2603" i="4"/>
  <c r="T2603" i="4"/>
  <c r="U2603" i="4"/>
  <c r="S2604" i="4"/>
  <c r="T2604" i="4" s="1"/>
  <c r="U2604" i="4"/>
  <c r="S2605" i="4"/>
  <c r="T2605" i="4"/>
  <c r="U2605" i="4"/>
  <c r="S2606" i="4"/>
  <c r="T2606" i="4"/>
  <c r="U2606" i="4"/>
  <c r="S2607" i="4"/>
  <c r="T2607" i="4"/>
  <c r="U2607" i="4"/>
  <c r="S2608" i="4"/>
  <c r="T2608" i="4"/>
  <c r="U2608" i="4"/>
  <c r="S2609" i="4"/>
  <c r="T2609" i="4"/>
  <c r="U2609" i="4"/>
  <c r="S2610" i="4"/>
  <c r="T2610" i="4"/>
  <c r="U2610" i="4"/>
  <c r="S2611" i="4"/>
  <c r="T2611" i="4" s="1"/>
  <c r="U2611" i="4"/>
  <c r="S2612" i="4"/>
  <c r="T2612" i="4"/>
  <c r="U2612" i="4"/>
  <c r="S2613" i="4"/>
  <c r="T2613" i="4" s="1"/>
  <c r="U2613" i="4"/>
  <c r="S2614" i="4"/>
  <c r="T2614" i="4"/>
  <c r="U2614" i="4"/>
  <c r="S2615" i="4"/>
  <c r="T2615" i="4"/>
  <c r="U2615" i="4"/>
  <c r="S2616" i="4"/>
  <c r="T2616" i="4" s="1"/>
  <c r="U2616" i="4"/>
  <c r="S2617" i="4"/>
  <c r="T2617" i="4"/>
  <c r="U2617" i="4"/>
  <c r="S2618" i="4"/>
  <c r="T2618" i="4"/>
  <c r="U2618" i="4"/>
  <c r="S2619" i="4"/>
  <c r="T2619" i="4" s="1"/>
  <c r="U2619" i="4"/>
  <c r="S2620" i="4"/>
  <c r="T2620" i="4" s="1"/>
  <c r="U2620" i="4"/>
  <c r="S2621" i="4"/>
  <c r="T2621" i="4"/>
  <c r="U2621" i="4"/>
  <c r="S2622" i="4"/>
  <c r="T2622" i="4" s="1"/>
  <c r="U2622" i="4"/>
  <c r="S2623" i="4"/>
  <c r="T2623" i="4"/>
  <c r="U2623" i="4"/>
  <c r="S2624" i="4"/>
  <c r="T2624" i="4"/>
  <c r="U2624" i="4"/>
  <c r="S2625" i="4"/>
  <c r="T2625" i="4" s="1"/>
  <c r="U2625" i="4"/>
  <c r="S2626" i="4"/>
  <c r="T2626" i="4"/>
  <c r="U2626" i="4"/>
  <c r="S2627" i="4"/>
  <c r="T2627" i="4" s="1"/>
  <c r="U2627" i="4"/>
  <c r="S2628" i="4"/>
  <c r="T2628" i="4"/>
  <c r="U2628" i="4"/>
  <c r="S2629" i="4"/>
  <c r="T2629" i="4"/>
  <c r="U2629" i="4"/>
  <c r="S2630" i="4"/>
  <c r="T2630" i="4"/>
  <c r="U2630" i="4"/>
  <c r="S2631" i="4"/>
  <c r="T2631" i="4"/>
  <c r="U2631" i="4"/>
  <c r="S2632" i="4"/>
  <c r="T2632" i="4"/>
  <c r="U2632" i="4"/>
  <c r="S2633" i="4"/>
  <c r="T2633" i="4"/>
  <c r="U2633" i="4"/>
  <c r="S2634" i="4"/>
  <c r="T2634" i="4"/>
  <c r="U2634" i="4"/>
  <c r="S2635" i="4"/>
  <c r="T2635" i="4"/>
  <c r="U2635" i="4"/>
  <c r="S2636" i="4"/>
  <c r="T2636" i="4" s="1"/>
  <c r="U2636" i="4"/>
  <c r="S2637" i="4"/>
  <c r="T2637" i="4"/>
  <c r="U2637" i="4"/>
  <c r="S2638" i="4"/>
  <c r="T2638" i="4" s="1"/>
  <c r="U2638" i="4"/>
  <c r="S2639" i="4"/>
  <c r="T2639" i="4"/>
  <c r="U2639" i="4"/>
  <c r="S2640" i="4"/>
  <c r="T2640" i="4"/>
  <c r="U2640" i="4"/>
  <c r="S2641" i="4"/>
  <c r="T2641" i="4"/>
  <c r="U2641" i="4"/>
  <c r="S2642" i="4"/>
  <c r="T2642" i="4"/>
  <c r="U2642" i="4"/>
  <c r="S2643" i="4"/>
  <c r="T2643" i="4"/>
  <c r="U2643" i="4"/>
  <c r="S2644" i="4"/>
  <c r="T2644" i="4"/>
  <c r="U2644" i="4"/>
  <c r="S2645" i="4"/>
  <c r="T2645" i="4"/>
  <c r="U2645" i="4"/>
  <c r="S2646" i="4"/>
  <c r="T2646" i="4"/>
  <c r="U2646" i="4"/>
  <c r="S2647" i="4"/>
  <c r="T2647" i="4"/>
  <c r="U2647" i="4"/>
  <c r="S2648" i="4"/>
  <c r="T2648" i="4"/>
  <c r="U2648" i="4"/>
  <c r="S2649" i="4"/>
  <c r="T2649" i="4" s="1"/>
  <c r="U2649" i="4"/>
  <c r="S2650" i="4"/>
  <c r="T2650" i="4"/>
  <c r="U2650" i="4"/>
  <c r="S2651" i="4"/>
  <c r="T2651" i="4"/>
  <c r="U2651" i="4"/>
  <c r="S2652" i="4"/>
  <c r="T2652" i="4" s="1"/>
  <c r="U2652" i="4"/>
  <c r="S2653" i="4"/>
  <c r="T2653" i="4" s="1"/>
  <c r="U2653" i="4"/>
  <c r="S2654" i="4"/>
  <c r="T2654" i="4"/>
  <c r="U2654" i="4"/>
  <c r="S2655" i="4"/>
  <c r="T2655" i="4"/>
  <c r="U2655" i="4"/>
  <c r="S2656" i="4"/>
  <c r="T2656" i="4"/>
  <c r="U2656" i="4"/>
  <c r="S2657" i="4"/>
  <c r="T2657" i="4"/>
  <c r="U2657" i="4"/>
  <c r="S2658" i="4"/>
  <c r="T2658" i="4"/>
  <c r="U2658" i="4"/>
  <c r="S2659" i="4"/>
  <c r="T2659" i="4"/>
  <c r="U2659" i="4"/>
  <c r="S2660" i="4"/>
  <c r="T2660" i="4" s="1"/>
  <c r="U2660" i="4"/>
  <c r="S2661" i="4"/>
  <c r="T2661" i="4"/>
  <c r="U2661" i="4"/>
  <c r="S2662" i="4"/>
  <c r="T2662" i="4"/>
  <c r="U2662" i="4"/>
  <c r="S2663" i="4"/>
  <c r="T2663" i="4"/>
  <c r="U2663" i="4"/>
  <c r="S2664" i="4"/>
  <c r="T2664" i="4" s="1"/>
  <c r="U2664" i="4"/>
  <c r="S2665" i="4"/>
  <c r="T2665" i="4" s="1"/>
  <c r="U2665" i="4"/>
  <c r="S2666" i="4"/>
  <c r="T2666" i="4"/>
  <c r="U2666" i="4"/>
  <c r="S2667" i="4"/>
  <c r="T2667" i="4"/>
  <c r="U2667" i="4"/>
  <c r="S2668" i="4"/>
  <c r="T2668" i="4" s="1"/>
  <c r="U2668" i="4"/>
  <c r="S2669" i="4"/>
  <c r="T2669" i="4"/>
  <c r="U2669" i="4"/>
  <c r="S2670" i="4"/>
  <c r="T2670" i="4" s="1"/>
  <c r="U2670" i="4"/>
  <c r="S2671" i="4"/>
  <c r="T2671" i="4" s="1"/>
  <c r="U2671" i="4"/>
  <c r="S2672" i="4"/>
  <c r="T2672" i="4"/>
  <c r="U2672" i="4"/>
  <c r="S2673" i="4"/>
  <c r="T2673" i="4"/>
  <c r="U2673" i="4"/>
  <c r="S2674" i="4"/>
  <c r="T2674" i="4"/>
  <c r="U2674" i="4"/>
  <c r="S2675" i="4"/>
  <c r="T2675" i="4"/>
  <c r="U2675" i="4"/>
  <c r="S2676" i="4"/>
  <c r="T2676" i="4" s="1"/>
  <c r="U2676" i="4"/>
  <c r="S2677" i="4"/>
  <c r="T2677" i="4"/>
  <c r="U2677" i="4"/>
  <c r="S2678" i="4"/>
  <c r="T2678" i="4"/>
  <c r="U2678" i="4"/>
  <c r="S2679" i="4"/>
  <c r="T2679" i="4"/>
  <c r="U2679" i="4"/>
  <c r="S2680" i="4"/>
  <c r="T2680" i="4"/>
  <c r="U2680" i="4"/>
  <c r="S2681" i="4"/>
  <c r="T2681" i="4"/>
  <c r="U2681" i="4"/>
  <c r="S2682" i="4"/>
  <c r="T2682" i="4"/>
  <c r="U2682" i="4"/>
  <c r="S2683" i="4"/>
  <c r="T2683" i="4"/>
  <c r="U2683" i="4"/>
  <c r="S2684" i="4"/>
  <c r="T2684" i="4" s="1"/>
  <c r="U2684" i="4"/>
  <c r="S2685" i="4"/>
  <c r="T2685" i="4"/>
  <c r="U2685" i="4"/>
  <c r="S2686" i="4"/>
  <c r="T2686" i="4"/>
  <c r="U2686" i="4"/>
  <c r="S2687" i="4"/>
  <c r="T2687" i="4" s="1"/>
  <c r="U2687" i="4"/>
  <c r="S2688" i="4"/>
  <c r="T2688" i="4"/>
  <c r="U2688" i="4"/>
  <c r="S2689" i="4"/>
  <c r="T2689" i="4"/>
  <c r="U2689" i="4"/>
  <c r="S2690" i="4"/>
  <c r="T2690" i="4"/>
  <c r="U2690" i="4"/>
  <c r="S2691" i="4"/>
  <c r="T2691" i="4"/>
  <c r="U2691" i="4"/>
  <c r="S2692" i="4"/>
  <c r="T2692" i="4"/>
  <c r="U2692" i="4"/>
  <c r="S2693" i="4"/>
  <c r="T2693" i="4"/>
  <c r="U2693" i="4"/>
  <c r="S2694" i="4"/>
  <c r="T2694" i="4"/>
  <c r="U2694" i="4"/>
  <c r="S2695" i="4"/>
  <c r="T2695" i="4"/>
  <c r="U2695" i="4"/>
  <c r="S2696" i="4"/>
  <c r="T2696" i="4"/>
  <c r="U2696" i="4"/>
  <c r="S2697" i="4"/>
  <c r="T2697" i="4"/>
  <c r="U2697" i="4"/>
  <c r="S2698" i="4"/>
  <c r="T2698" i="4" s="1"/>
  <c r="U2698" i="4"/>
  <c r="S2699" i="4"/>
  <c r="T2699" i="4"/>
  <c r="U2699" i="4"/>
  <c r="S2700" i="4"/>
  <c r="T2700" i="4" s="1"/>
  <c r="U2700" i="4"/>
  <c r="S2701" i="4"/>
  <c r="T2701" i="4"/>
  <c r="U2701" i="4"/>
  <c r="S2702" i="4"/>
  <c r="T2702" i="4"/>
  <c r="U2702" i="4"/>
  <c r="S2703" i="4"/>
  <c r="T2703" i="4"/>
  <c r="U2703" i="4"/>
  <c r="S2704" i="4"/>
  <c r="T2704" i="4"/>
  <c r="U2704" i="4"/>
  <c r="S2705" i="4"/>
  <c r="T2705" i="4"/>
  <c r="U2705" i="4"/>
  <c r="S2706" i="4"/>
  <c r="T2706" i="4"/>
  <c r="U2706" i="4"/>
  <c r="S2707" i="4"/>
  <c r="T2707" i="4"/>
  <c r="U2707" i="4"/>
  <c r="S2708" i="4"/>
  <c r="T2708" i="4"/>
  <c r="U2708" i="4"/>
  <c r="S2709" i="4"/>
  <c r="T2709" i="4" s="1"/>
  <c r="U2709" i="4"/>
  <c r="S2710" i="4"/>
  <c r="T2710" i="4" s="1"/>
  <c r="U2710" i="4"/>
  <c r="S2711" i="4"/>
  <c r="T2711" i="4"/>
  <c r="U2711" i="4"/>
  <c r="S2712" i="4"/>
  <c r="T2712" i="4"/>
  <c r="U2712" i="4"/>
  <c r="S2713" i="4"/>
  <c r="T2713" i="4"/>
  <c r="U2713" i="4"/>
  <c r="S2714" i="4"/>
  <c r="T2714" i="4" s="1"/>
  <c r="U2714" i="4"/>
  <c r="S2715" i="4"/>
  <c r="T2715" i="4"/>
  <c r="U2715" i="4"/>
  <c r="S2716" i="4"/>
  <c r="T2716" i="4" s="1"/>
  <c r="U2716" i="4"/>
  <c r="S2717" i="4"/>
  <c r="T2717" i="4"/>
  <c r="U2717" i="4"/>
  <c r="S2718" i="4"/>
  <c r="T2718" i="4"/>
  <c r="U2718" i="4"/>
  <c r="S2719" i="4"/>
  <c r="T2719" i="4"/>
  <c r="U2719" i="4"/>
  <c r="S2720" i="4"/>
  <c r="T2720" i="4" s="1"/>
  <c r="U2720" i="4"/>
  <c r="S2721" i="4"/>
  <c r="T2721" i="4"/>
  <c r="U2721" i="4"/>
  <c r="S2722" i="4"/>
  <c r="T2722" i="4"/>
  <c r="U2722" i="4"/>
  <c r="S2723" i="4"/>
  <c r="T2723" i="4"/>
  <c r="U2723" i="4"/>
  <c r="S2724" i="4"/>
  <c r="T2724" i="4"/>
  <c r="U2724" i="4"/>
  <c r="S2725" i="4"/>
  <c r="T2725" i="4" s="1"/>
  <c r="U2725" i="4"/>
  <c r="S2726" i="4"/>
  <c r="T2726" i="4"/>
  <c r="U2726" i="4"/>
  <c r="S2727" i="4"/>
  <c r="T2727" i="4"/>
  <c r="U2727" i="4"/>
  <c r="S2728" i="4"/>
  <c r="T2728" i="4"/>
  <c r="U2728" i="4"/>
  <c r="S2729" i="4"/>
  <c r="T2729" i="4"/>
  <c r="U2729" i="4"/>
  <c r="S2730" i="4"/>
  <c r="T2730" i="4"/>
  <c r="U2730" i="4"/>
  <c r="S2731" i="4"/>
  <c r="T2731" i="4"/>
  <c r="U2731" i="4"/>
  <c r="S2732" i="4"/>
  <c r="T2732" i="4" s="1"/>
  <c r="U2732" i="4"/>
  <c r="S2733" i="4"/>
  <c r="T2733" i="4" s="1"/>
  <c r="U2733" i="4"/>
  <c r="S2734" i="4"/>
  <c r="T2734" i="4"/>
  <c r="U2734" i="4"/>
  <c r="S2735" i="4"/>
  <c r="T2735" i="4"/>
  <c r="U2735" i="4"/>
  <c r="S2736" i="4"/>
  <c r="T2736" i="4" s="1"/>
  <c r="U2736" i="4"/>
  <c r="S2737" i="4"/>
  <c r="T2737" i="4"/>
  <c r="U2737" i="4"/>
  <c r="S2738" i="4"/>
  <c r="T2738" i="4"/>
  <c r="U2738" i="4"/>
  <c r="S2739" i="4"/>
  <c r="T2739" i="4"/>
  <c r="U2739" i="4"/>
  <c r="S2740" i="4"/>
  <c r="T2740" i="4"/>
  <c r="U2740" i="4"/>
  <c r="S2741" i="4"/>
  <c r="T2741" i="4"/>
  <c r="U2741" i="4"/>
  <c r="S2742" i="4"/>
  <c r="T2742" i="4"/>
  <c r="U2742" i="4"/>
  <c r="S2743" i="4"/>
  <c r="T2743" i="4"/>
  <c r="U2743" i="4"/>
  <c r="S2744" i="4"/>
  <c r="T2744" i="4" s="1"/>
  <c r="U2744" i="4"/>
  <c r="S2745" i="4"/>
  <c r="T2745" i="4"/>
  <c r="U2745" i="4"/>
  <c r="S2746" i="4"/>
  <c r="T2746" i="4"/>
  <c r="U2746" i="4"/>
  <c r="S2747" i="4"/>
  <c r="T2747" i="4" s="1"/>
  <c r="U2747" i="4"/>
  <c r="S2748" i="4"/>
  <c r="T2748" i="4" s="1"/>
  <c r="U2748" i="4"/>
  <c r="S2749" i="4"/>
  <c r="T2749" i="4"/>
  <c r="U2749" i="4"/>
  <c r="S2750" i="4"/>
  <c r="T2750" i="4" s="1"/>
  <c r="U2750" i="4"/>
  <c r="S2751" i="4"/>
  <c r="T2751" i="4"/>
  <c r="U2751" i="4"/>
  <c r="S2752" i="4"/>
  <c r="T2752" i="4"/>
  <c r="U2752" i="4"/>
  <c r="S2753" i="4"/>
  <c r="T2753" i="4"/>
  <c r="U2753" i="4"/>
  <c r="S2754" i="4"/>
  <c r="T2754" i="4"/>
  <c r="U2754" i="4"/>
  <c r="S2755" i="4"/>
  <c r="T2755" i="4" s="1"/>
  <c r="U2755" i="4"/>
  <c r="S2756" i="4"/>
  <c r="T2756" i="4"/>
  <c r="U2756" i="4"/>
  <c r="S2757" i="4"/>
  <c r="T2757" i="4"/>
  <c r="U2757" i="4"/>
  <c r="S2758" i="4"/>
  <c r="T2758" i="4" s="1"/>
  <c r="U2758" i="4"/>
  <c r="S2759" i="4"/>
  <c r="T2759" i="4"/>
  <c r="U2759" i="4"/>
  <c r="S2760" i="4"/>
  <c r="T2760" i="4"/>
  <c r="U2760" i="4"/>
  <c r="S2761" i="4"/>
  <c r="T2761" i="4" s="1"/>
  <c r="U2761" i="4"/>
  <c r="S2762" i="4"/>
  <c r="T2762" i="4"/>
  <c r="U2762" i="4"/>
  <c r="S2763" i="4"/>
  <c r="T2763" i="4" s="1"/>
  <c r="U2763" i="4"/>
  <c r="S2764" i="4"/>
  <c r="T2764" i="4" s="1"/>
  <c r="U2764" i="4"/>
  <c r="S2765" i="4"/>
  <c r="T2765" i="4"/>
  <c r="U2765" i="4"/>
  <c r="S2766" i="4"/>
  <c r="T2766" i="4"/>
  <c r="U2766" i="4"/>
  <c r="S2767" i="4"/>
  <c r="T2767" i="4" s="1"/>
  <c r="U2767" i="4"/>
  <c r="S2768" i="4"/>
  <c r="T2768" i="4"/>
  <c r="U2768" i="4"/>
  <c r="S2769" i="4"/>
  <c r="T2769" i="4" s="1"/>
  <c r="U2769" i="4"/>
  <c r="S2770" i="4"/>
  <c r="T2770" i="4"/>
  <c r="U2770" i="4"/>
  <c r="S2771" i="4"/>
  <c r="T2771" i="4"/>
  <c r="U2771" i="4"/>
  <c r="S2772" i="4"/>
  <c r="T2772" i="4"/>
  <c r="U2772" i="4"/>
  <c r="S2773" i="4"/>
  <c r="T2773" i="4"/>
  <c r="U2773" i="4"/>
  <c r="S2774" i="4"/>
  <c r="T2774" i="4" s="1"/>
  <c r="U2774" i="4"/>
  <c r="S2775" i="4"/>
  <c r="T2775" i="4"/>
  <c r="U2775" i="4"/>
  <c r="S2776" i="4"/>
  <c r="T2776" i="4"/>
  <c r="U2776" i="4"/>
  <c r="S2777" i="4"/>
  <c r="T2777" i="4"/>
  <c r="U2777" i="4"/>
  <c r="S2778" i="4"/>
  <c r="T2778" i="4" s="1"/>
  <c r="U2778" i="4"/>
  <c r="S2779" i="4"/>
  <c r="T2779" i="4"/>
  <c r="U2779" i="4"/>
  <c r="S2780" i="4"/>
  <c r="T2780" i="4" s="1"/>
  <c r="U2780" i="4"/>
  <c r="S2781" i="4"/>
  <c r="T2781" i="4"/>
  <c r="U2781" i="4"/>
  <c r="S2782" i="4"/>
  <c r="T2782" i="4"/>
  <c r="U2782" i="4"/>
  <c r="S2783" i="4"/>
  <c r="T2783" i="4"/>
  <c r="U2783" i="4"/>
  <c r="S2784" i="4"/>
  <c r="T2784" i="4" s="1"/>
  <c r="U2784" i="4"/>
  <c r="S2785" i="4"/>
  <c r="T2785" i="4" s="1"/>
  <c r="U2785" i="4"/>
  <c r="S2786" i="4"/>
  <c r="T2786" i="4"/>
  <c r="U2786" i="4"/>
  <c r="S2787" i="4"/>
  <c r="T2787" i="4"/>
  <c r="U2787" i="4"/>
  <c r="S2788" i="4"/>
  <c r="T2788" i="4"/>
  <c r="U2788" i="4"/>
  <c r="S2789" i="4"/>
  <c r="T2789" i="4"/>
  <c r="U2789" i="4"/>
  <c r="S2790" i="4"/>
  <c r="T2790" i="4"/>
  <c r="U2790" i="4"/>
  <c r="S2791" i="4"/>
  <c r="T2791" i="4"/>
  <c r="U2791" i="4"/>
  <c r="S2792" i="4"/>
  <c r="T2792" i="4"/>
  <c r="U2792" i="4"/>
  <c r="S2793" i="4"/>
  <c r="T2793" i="4"/>
  <c r="U2793" i="4"/>
  <c r="S2794" i="4"/>
  <c r="T2794" i="4"/>
  <c r="U2794" i="4"/>
  <c r="S2795" i="4"/>
  <c r="T2795" i="4" s="1"/>
  <c r="U2795" i="4"/>
  <c r="S2796" i="4"/>
  <c r="T2796" i="4" s="1"/>
  <c r="U2796" i="4"/>
  <c r="S2797" i="4"/>
  <c r="T2797" i="4"/>
  <c r="U2797" i="4"/>
  <c r="S2798" i="4"/>
  <c r="T2798" i="4"/>
  <c r="U2798" i="4"/>
  <c r="S2799" i="4"/>
  <c r="T2799" i="4"/>
  <c r="U2799" i="4"/>
  <c r="S2800" i="4"/>
  <c r="T2800" i="4"/>
  <c r="U2800" i="4"/>
  <c r="S2801" i="4"/>
  <c r="T2801" i="4"/>
  <c r="U2801" i="4"/>
  <c r="S2802" i="4"/>
  <c r="T2802" i="4"/>
  <c r="U2802" i="4"/>
  <c r="S2803" i="4"/>
  <c r="T2803" i="4"/>
  <c r="U2803" i="4"/>
  <c r="S2804" i="4"/>
  <c r="T2804" i="4"/>
  <c r="U2804" i="4"/>
  <c r="S2805" i="4"/>
  <c r="T2805" i="4"/>
  <c r="U2805" i="4"/>
  <c r="S2806" i="4"/>
  <c r="T2806" i="4" s="1"/>
  <c r="U2806" i="4"/>
  <c r="S2807" i="4"/>
  <c r="T2807" i="4"/>
  <c r="U2807" i="4"/>
  <c r="S2808" i="4"/>
  <c r="T2808" i="4"/>
  <c r="U2808" i="4"/>
  <c r="S2809" i="4"/>
  <c r="T2809" i="4"/>
  <c r="U2809" i="4"/>
  <c r="S2810" i="4"/>
  <c r="T2810" i="4"/>
  <c r="U2810" i="4"/>
  <c r="S2811" i="4"/>
  <c r="T2811" i="4" s="1"/>
  <c r="U2811" i="4"/>
  <c r="S2812" i="4"/>
  <c r="T2812" i="4" s="1"/>
  <c r="U2812" i="4"/>
  <c r="S2813" i="4"/>
  <c r="T2813" i="4"/>
  <c r="U2813" i="4"/>
  <c r="S2814" i="4"/>
  <c r="T2814" i="4"/>
  <c r="U2814" i="4"/>
  <c r="S2815" i="4"/>
  <c r="T2815" i="4"/>
  <c r="U2815" i="4"/>
  <c r="S2816" i="4"/>
  <c r="T2816" i="4"/>
  <c r="U2816" i="4"/>
  <c r="S2817" i="4"/>
  <c r="T2817" i="4" s="1"/>
  <c r="U2817" i="4"/>
  <c r="S2818" i="4"/>
  <c r="T2818" i="4"/>
  <c r="U2818" i="4"/>
  <c r="S2819" i="4"/>
  <c r="T2819" i="4"/>
  <c r="U2819" i="4"/>
  <c r="S2820" i="4"/>
  <c r="T2820" i="4"/>
  <c r="U2820" i="4"/>
  <c r="S2821" i="4"/>
  <c r="T2821" i="4"/>
  <c r="U2821" i="4"/>
  <c r="S2822" i="4"/>
  <c r="T2822" i="4" s="1"/>
  <c r="U2822" i="4"/>
  <c r="S2823" i="4"/>
  <c r="T2823" i="4"/>
  <c r="U2823" i="4"/>
  <c r="S2824" i="4"/>
  <c r="T2824" i="4"/>
  <c r="U2824" i="4"/>
  <c r="S2825" i="4"/>
  <c r="T2825" i="4"/>
  <c r="U2825" i="4"/>
  <c r="S2826" i="4"/>
  <c r="T2826" i="4"/>
  <c r="U2826" i="4"/>
  <c r="S2827" i="4"/>
  <c r="T2827" i="4"/>
  <c r="U2827" i="4"/>
  <c r="S2828" i="4"/>
  <c r="T2828" i="4" s="1"/>
  <c r="U2828" i="4"/>
  <c r="S2829" i="4"/>
  <c r="T2829" i="4" s="1"/>
  <c r="U2829" i="4"/>
  <c r="S2830" i="4"/>
  <c r="T2830" i="4"/>
  <c r="U2830" i="4"/>
  <c r="S2831" i="4"/>
  <c r="T2831" i="4"/>
  <c r="U2831" i="4"/>
  <c r="S2832" i="4"/>
  <c r="T2832" i="4"/>
  <c r="U2832" i="4"/>
  <c r="S2833" i="4"/>
  <c r="T2833" i="4"/>
  <c r="U2833" i="4"/>
  <c r="S2834" i="4"/>
  <c r="T2834" i="4"/>
  <c r="U2834" i="4"/>
  <c r="S2835" i="4"/>
  <c r="T2835" i="4"/>
  <c r="U2835" i="4"/>
  <c r="S2836" i="4"/>
  <c r="T2836" i="4"/>
  <c r="U2836" i="4"/>
  <c r="S2837" i="4"/>
  <c r="T2837" i="4"/>
  <c r="U2837" i="4"/>
  <c r="S2838" i="4"/>
  <c r="T2838" i="4"/>
  <c r="U2838" i="4"/>
  <c r="S2839" i="4"/>
  <c r="T2839" i="4"/>
  <c r="U2839" i="4"/>
  <c r="S2840" i="4"/>
  <c r="T2840" i="4"/>
  <c r="U2840" i="4"/>
  <c r="S2841" i="4"/>
  <c r="T2841" i="4"/>
  <c r="U2841" i="4"/>
  <c r="S2842" i="4"/>
  <c r="T2842" i="4"/>
  <c r="U2842" i="4"/>
  <c r="S2843" i="4"/>
  <c r="T2843" i="4"/>
  <c r="U2843" i="4"/>
  <c r="S2844" i="4"/>
  <c r="T2844" i="4" s="1"/>
  <c r="U2844" i="4"/>
  <c r="S2845" i="4"/>
  <c r="T2845" i="4" s="1"/>
  <c r="U2845" i="4"/>
  <c r="S2846" i="4"/>
  <c r="T2846" i="4"/>
  <c r="U2846" i="4"/>
  <c r="S2847" i="4"/>
  <c r="T2847" i="4"/>
  <c r="U2847" i="4"/>
  <c r="S2848" i="4"/>
  <c r="T2848" i="4"/>
  <c r="U2848" i="4"/>
  <c r="S2849" i="4"/>
  <c r="T2849" i="4"/>
  <c r="U2849" i="4"/>
  <c r="S2850" i="4"/>
  <c r="T2850" i="4"/>
  <c r="U2850" i="4"/>
  <c r="S2851" i="4"/>
  <c r="T2851" i="4"/>
  <c r="U2851" i="4"/>
  <c r="S2852" i="4"/>
  <c r="T2852" i="4"/>
  <c r="U2852" i="4"/>
  <c r="S2853" i="4"/>
  <c r="T2853" i="4"/>
  <c r="U2853" i="4"/>
  <c r="S2854" i="4"/>
  <c r="T2854" i="4"/>
  <c r="U2854" i="4"/>
  <c r="S2855" i="4"/>
  <c r="T2855" i="4"/>
  <c r="U2855" i="4"/>
  <c r="S2856" i="4"/>
  <c r="T2856" i="4" s="1"/>
  <c r="U2856" i="4"/>
  <c r="S2857" i="4"/>
  <c r="T2857" i="4"/>
  <c r="U2857" i="4"/>
  <c r="S2858" i="4"/>
  <c r="T2858" i="4"/>
  <c r="U2858" i="4"/>
  <c r="S2859" i="4"/>
  <c r="T2859" i="4"/>
  <c r="U2859" i="4"/>
  <c r="S2860" i="4"/>
  <c r="T2860" i="4" s="1"/>
  <c r="U2860" i="4"/>
  <c r="S2861" i="4"/>
  <c r="T2861" i="4"/>
  <c r="U2861" i="4"/>
  <c r="S2862" i="4"/>
  <c r="T2862" i="4"/>
  <c r="U2862" i="4"/>
  <c r="S2863" i="4"/>
  <c r="T2863" i="4"/>
  <c r="U2863" i="4"/>
  <c r="S2864" i="4"/>
  <c r="T2864" i="4"/>
  <c r="U2864" i="4"/>
  <c r="S2865" i="4"/>
  <c r="T2865" i="4"/>
  <c r="U2865" i="4"/>
  <c r="S2866" i="4"/>
  <c r="T2866" i="4"/>
  <c r="U2866" i="4"/>
  <c r="S2867" i="4"/>
  <c r="T2867" i="4" s="1"/>
  <c r="U2867" i="4"/>
  <c r="S2868" i="4"/>
  <c r="T2868" i="4"/>
  <c r="U2868" i="4"/>
  <c r="S2869" i="4"/>
  <c r="T2869" i="4"/>
  <c r="U2869" i="4"/>
  <c r="S2870" i="4"/>
  <c r="T2870" i="4"/>
  <c r="U2870" i="4"/>
  <c r="S2871" i="4"/>
  <c r="T2871" i="4"/>
  <c r="U2871" i="4"/>
  <c r="S2872" i="4"/>
  <c r="T2872" i="4" s="1"/>
  <c r="U2872" i="4"/>
  <c r="S2873" i="4"/>
  <c r="T2873" i="4" s="1"/>
  <c r="U2873" i="4"/>
  <c r="S2874" i="4"/>
  <c r="T2874" i="4"/>
  <c r="U2874" i="4"/>
  <c r="S2875" i="4"/>
  <c r="T2875" i="4"/>
  <c r="U2875" i="4"/>
  <c r="S2876" i="4"/>
  <c r="T2876" i="4" s="1"/>
  <c r="U2876" i="4"/>
  <c r="S2877" i="4"/>
  <c r="T2877" i="4"/>
  <c r="U2877" i="4"/>
  <c r="S2878" i="4"/>
  <c r="T2878" i="4" s="1"/>
  <c r="U2878" i="4"/>
  <c r="S2879" i="4"/>
  <c r="T2879" i="4" s="1"/>
  <c r="U2879" i="4"/>
  <c r="S2880" i="4"/>
  <c r="T2880" i="4"/>
  <c r="U2880" i="4"/>
  <c r="S2881" i="4"/>
  <c r="T2881" i="4"/>
  <c r="U2881" i="4"/>
  <c r="S2882" i="4"/>
  <c r="T2882" i="4"/>
  <c r="U2882" i="4"/>
  <c r="S2883" i="4"/>
  <c r="T2883" i="4" s="1"/>
  <c r="U2883" i="4"/>
  <c r="S2884" i="4"/>
  <c r="T2884" i="4"/>
  <c r="U2884" i="4"/>
  <c r="S2885" i="4"/>
  <c r="T2885" i="4"/>
  <c r="U2885" i="4"/>
  <c r="S2886" i="4"/>
  <c r="T2886" i="4"/>
  <c r="U2886" i="4"/>
  <c r="S2887" i="4"/>
  <c r="T2887" i="4"/>
  <c r="U2887" i="4"/>
  <c r="S2888" i="4"/>
  <c r="T2888" i="4"/>
  <c r="U2888" i="4"/>
  <c r="S2889" i="4"/>
  <c r="T2889" i="4"/>
  <c r="U2889" i="4"/>
  <c r="S2890" i="4"/>
  <c r="T2890" i="4" s="1"/>
  <c r="U2890" i="4"/>
  <c r="S2891" i="4"/>
  <c r="T2891" i="4"/>
  <c r="U2891" i="4"/>
  <c r="S2892" i="4"/>
  <c r="T2892" i="4" s="1"/>
  <c r="U2892" i="4"/>
  <c r="S2893" i="4"/>
  <c r="T2893" i="4"/>
  <c r="U2893" i="4"/>
  <c r="S2894" i="4"/>
  <c r="T2894" i="4" s="1"/>
  <c r="U2894" i="4"/>
  <c r="S2895" i="4"/>
  <c r="T2895" i="4"/>
  <c r="U2895" i="4"/>
  <c r="S2896" i="4"/>
  <c r="T2896" i="4" s="1"/>
  <c r="U2896" i="4"/>
  <c r="S2897" i="4"/>
  <c r="T2897" i="4"/>
  <c r="U2897" i="4"/>
  <c r="S2898" i="4"/>
  <c r="T2898" i="4"/>
  <c r="U2898" i="4"/>
  <c r="S2899" i="4"/>
  <c r="T2899" i="4"/>
  <c r="U2899" i="4"/>
  <c r="S2900" i="4"/>
  <c r="T2900" i="4"/>
  <c r="U2900" i="4"/>
  <c r="S2901" i="4"/>
  <c r="T2901" i="4" s="1"/>
  <c r="U2901" i="4"/>
  <c r="S2902" i="4"/>
  <c r="T2902" i="4"/>
  <c r="U2902" i="4"/>
  <c r="S2903" i="4"/>
  <c r="T2903" i="4"/>
  <c r="U2903" i="4"/>
  <c r="S2904" i="4"/>
  <c r="T2904" i="4"/>
  <c r="U2904" i="4"/>
  <c r="S2905" i="4"/>
  <c r="T2905" i="4" s="1"/>
  <c r="U2905" i="4"/>
  <c r="S2906" i="4"/>
  <c r="T2906" i="4"/>
  <c r="U2906" i="4"/>
  <c r="S2907" i="4"/>
  <c r="T2907" i="4" s="1"/>
  <c r="U2907" i="4"/>
  <c r="S2908" i="4"/>
  <c r="T2908" i="4" s="1"/>
  <c r="U2908" i="4"/>
  <c r="S2909" i="4"/>
  <c r="T2909" i="4"/>
  <c r="U2909" i="4"/>
  <c r="S2910" i="4"/>
  <c r="T2910" i="4"/>
  <c r="U2910" i="4"/>
  <c r="S2911" i="4"/>
  <c r="T2911" i="4"/>
  <c r="U2911" i="4"/>
  <c r="S2912" i="4"/>
  <c r="T2912" i="4"/>
  <c r="U2912" i="4"/>
  <c r="S2913" i="4"/>
  <c r="T2913" i="4"/>
  <c r="U2913" i="4"/>
  <c r="S2914" i="4"/>
  <c r="T2914" i="4"/>
  <c r="U2914" i="4"/>
  <c r="S2915" i="4"/>
  <c r="T2915" i="4"/>
  <c r="U2915" i="4"/>
  <c r="S2916" i="4"/>
  <c r="T2916" i="4" s="1"/>
  <c r="U2916" i="4"/>
  <c r="S2917" i="4"/>
  <c r="T2917" i="4"/>
  <c r="U2917" i="4"/>
  <c r="S2918" i="4"/>
  <c r="T2918" i="4" s="1"/>
  <c r="U2918" i="4"/>
  <c r="S2919" i="4"/>
  <c r="T2919" i="4"/>
  <c r="U2919" i="4"/>
  <c r="S2920" i="4"/>
  <c r="T2920" i="4"/>
  <c r="U2920" i="4"/>
  <c r="S2921" i="4"/>
  <c r="T2921" i="4" s="1"/>
  <c r="U2921" i="4"/>
  <c r="S2922" i="4"/>
  <c r="T2922" i="4"/>
  <c r="U2922" i="4"/>
  <c r="S2923" i="4"/>
  <c r="T2923" i="4"/>
  <c r="U2923" i="4"/>
  <c r="S2924" i="4"/>
  <c r="T2924" i="4" s="1"/>
  <c r="U2924" i="4"/>
  <c r="S2925" i="4"/>
  <c r="T2925" i="4"/>
  <c r="U2925" i="4"/>
  <c r="S2926" i="4"/>
  <c r="T2926" i="4"/>
  <c r="U2926" i="4"/>
  <c r="S2927" i="4"/>
  <c r="T2927" i="4" s="1"/>
  <c r="U2927" i="4"/>
  <c r="S2928" i="4"/>
  <c r="T2928" i="4"/>
  <c r="U2928" i="4"/>
  <c r="S2929" i="4"/>
  <c r="T2929" i="4"/>
  <c r="U2929" i="4"/>
  <c r="S2930" i="4"/>
  <c r="T2930" i="4"/>
  <c r="U2930" i="4"/>
  <c r="S2931" i="4"/>
  <c r="T2931" i="4"/>
  <c r="U2931" i="4"/>
  <c r="S2932" i="4"/>
  <c r="T2932" i="4" s="1"/>
  <c r="U2932" i="4"/>
  <c r="S2933" i="4"/>
  <c r="T2933" i="4"/>
  <c r="U2933" i="4"/>
  <c r="S2934" i="4"/>
  <c r="T2934" i="4"/>
  <c r="U2934" i="4"/>
  <c r="S2935" i="4"/>
  <c r="T2935" i="4"/>
  <c r="U2935" i="4"/>
  <c r="S2936" i="4"/>
  <c r="T2936" i="4"/>
  <c r="U2936" i="4"/>
  <c r="S2937" i="4"/>
  <c r="T2937" i="4"/>
  <c r="U2937" i="4"/>
  <c r="S2938" i="4"/>
  <c r="T2938" i="4"/>
  <c r="U2938" i="4"/>
  <c r="S2939" i="4"/>
  <c r="T2939" i="4"/>
  <c r="U2939" i="4"/>
  <c r="S2940" i="4"/>
  <c r="T2940" i="4" s="1"/>
  <c r="U2940" i="4"/>
  <c r="S2941" i="4"/>
  <c r="T2941" i="4" s="1"/>
  <c r="U2941" i="4"/>
  <c r="S2942" i="4"/>
  <c r="T2942" i="4"/>
  <c r="U2942" i="4"/>
  <c r="S2943" i="4"/>
  <c r="T2943" i="4" s="1"/>
  <c r="U2943" i="4"/>
  <c r="S2944" i="4"/>
  <c r="T2944" i="4"/>
  <c r="U2944" i="4"/>
  <c r="S2945" i="4"/>
  <c r="T2945" i="4"/>
  <c r="U2945" i="4"/>
  <c r="S2946" i="4"/>
  <c r="T2946" i="4"/>
  <c r="U2946" i="4"/>
  <c r="S2947" i="4"/>
  <c r="T2947" i="4" s="1"/>
  <c r="U2947" i="4"/>
  <c r="S2948" i="4"/>
  <c r="T2948" i="4"/>
  <c r="U2948" i="4"/>
  <c r="S2949" i="4"/>
  <c r="T2949" i="4"/>
  <c r="U2949" i="4"/>
  <c r="S2950" i="4"/>
  <c r="T2950" i="4"/>
  <c r="U2950" i="4"/>
  <c r="S2951" i="4"/>
  <c r="T2951" i="4"/>
  <c r="U2951" i="4"/>
  <c r="S2952" i="4"/>
  <c r="T2952" i="4" s="1"/>
  <c r="U2952" i="4"/>
  <c r="S2953" i="4"/>
  <c r="T2953" i="4"/>
  <c r="U2953" i="4"/>
  <c r="S2954" i="4"/>
  <c r="T2954" i="4" s="1"/>
  <c r="U2954" i="4"/>
  <c r="S2955" i="4"/>
  <c r="T2955" i="4"/>
  <c r="U2955" i="4"/>
  <c r="S2956" i="4"/>
  <c r="T2956" i="4" s="1"/>
  <c r="U2956" i="4"/>
  <c r="S2957" i="4"/>
  <c r="T2957" i="4"/>
  <c r="U2957" i="4"/>
  <c r="S2958" i="4"/>
  <c r="T2958" i="4" s="1"/>
  <c r="U2958" i="4"/>
  <c r="S2959" i="4"/>
  <c r="T2959" i="4"/>
  <c r="U2959" i="4"/>
  <c r="S2960" i="4"/>
  <c r="T2960" i="4"/>
  <c r="U2960" i="4"/>
  <c r="S2961" i="4"/>
  <c r="T2961" i="4"/>
  <c r="U2961" i="4"/>
  <c r="S2962" i="4"/>
  <c r="T2962" i="4"/>
  <c r="U2962" i="4"/>
  <c r="S2963" i="4"/>
  <c r="T2963" i="4"/>
  <c r="U2963" i="4"/>
  <c r="S2964" i="4"/>
  <c r="T2964" i="4"/>
  <c r="U2964" i="4"/>
  <c r="S2965" i="4"/>
  <c r="T2965" i="4" s="1"/>
  <c r="U2965" i="4"/>
  <c r="S2966" i="4"/>
  <c r="T2966" i="4"/>
  <c r="U2966" i="4"/>
  <c r="S2967" i="4"/>
  <c r="T2967" i="4"/>
  <c r="U2967" i="4"/>
  <c r="S2968" i="4"/>
  <c r="T2968" i="4"/>
  <c r="U2968" i="4"/>
  <c r="S2969" i="4"/>
  <c r="T2969" i="4" s="1"/>
  <c r="U2969" i="4"/>
  <c r="S2970" i="4"/>
  <c r="T2970" i="4" s="1"/>
  <c r="U2970" i="4"/>
  <c r="S2971" i="4"/>
  <c r="T2971" i="4"/>
  <c r="U2971" i="4"/>
  <c r="S2972" i="4"/>
  <c r="T2972" i="4" s="1"/>
  <c r="U2972" i="4"/>
  <c r="S2973" i="4"/>
  <c r="T2973" i="4"/>
  <c r="U2973" i="4"/>
  <c r="S2974" i="4"/>
  <c r="T2974" i="4"/>
  <c r="U2974" i="4"/>
  <c r="S2975" i="4"/>
  <c r="T2975" i="4" s="1"/>
  <c r="U2975" i="4"/>
  <c r="S2976" i="4"/>
  <c r="T2976" i="4" s="1"/>
  <c r="U2976" i="4"/>
  <c r="S2977" i="4"/>
  <c r="T2977" i="4"/>
  <c r="U2977" i="4"/>
  <c r="S2978" i="4"/>
  <c r="T2978" i="4"/>
  <c r="U2978" i="4"/>
  <c r="S2979" i="4"/>
  <c r="T2979" i="4"/>
  <c r="U2979" i="4"/>
  <c r="S2980" i="4"/>
  <c r="T2980" i="4"/>
  <c r="U2980" i="4"/>
  <c r="S2981" i="4"/>
  <c r="T2981" i="4" s="1"/>
  <c r="U2981" i="4"/>
  <c r="S2982" i="4"/>
  <c r="T2982" i="4"/>
  <c r="U2982" i="4"/>
  <c r="S2983" i="4"/>
  <c r="T2983" i="4"/>
  <c r="U2983" i="4"/>
  <c r="S2984" i="4"/>
  <c r="T2984" i="4"/>
  <c r="U2984" i="4"/>
  <c r="S2985" i="4"/>
  <c r="T2985" i="4"/>
  <c r="U2985" i="4"/>
  <c r="S2986" i="4"/>
  <c r="T2986" i="4"/>
  <c r="U2986" i="4"/>
  <c r="S2987" i="4"/>
  <c r="T2987" i="4"/>
  <c r="U2987" i="4"/>
  <c r="S2988" i="4"/>
  <c r="T2988" i="4" s="1"/>
  <c r="U2988" i="4"/>
  <c r="S2989" i="4"/>
  <c r="T2989" i="4"/>
  <c r="U2989" i="4"/>
  <c r="S2990" i="4"/>
  <c r="T2990" i="4"/>
  <c r="U2990" i="4"/>
  <c r="S2991" i="4"/>
  <c r="T2991" i="4"/>
  <c r="U2991" i="4"/>
  <c r="S2992" i="4"/>
  <c r="T2992" i="4" s="1"/>
  <c r="U2992" i="4"/>
  <c r="S2993" i="4"/>
  <c r="T2993" i="4"/>
  <c r="U2993" i="4"/>
  <c r="S2994" i="4"/>
  <c r="T2994" i="4"/>
  <c r="U2994" i="4"/>
  <c r="S2995" i="4"/>
  <c r="T2995" i="4"/>
  <c r="U2995" i="4"/>
  <c r="S2996" i="4"/>
  <c r="T2996" i="4"/>
  <c r="U2996" i="4"/>
  <c r="S2997" i="4"/>
  <c r="T2997" i="4"/>
  <c r="U2997" i="4"/>
  <c r="S2998" i="4"/>
  <c r="T2998" i="4"/>
  <c r="U2998" i="4"/>
  <c r="S2999" i="4"/>
  <c r="T2999" i="4"/>
  <c r="U2999" i="4"/>
  <c r="S3000" i="4"/>
  <c r="T3000" i="4"/>
  <c r="U3000" i="4"/>
  <c r="S3001" i="4"/>
  <c r="T3001" i="4"/>
  <c r="U3001" i="4"/>
  <c r="S3002" i="4"/>
  <c r="T3002" i="4"/>
  <c r="U3002" i="4"/>
  <c r="S3003" i="4"/>
  <c r="T3003" i="4" s="1"/>
  <c r="U3003" i="4"/>
  <c r="S3004" i="4"/>
  <c r="T3004" i="4" s="1"/>
  <c r="U3004" i="4"/>
  <c r="S3005" i="4"/>
  <c r="T3005" i="4"/>
  <c r="U3005" i="4"/>
  <c r="S3006" i="4"/>
  <c r="T3006" i="4"/>
  <c r="U3006" i="4"/>
  <c r="S3007" i="4"/>
  <c r="T3007" i="4"/>
  <c r="U3007" i="4"/>
  <c r="S3008" i="4"/>
  <c r="T3008" i="4"/>
  <c r="U3008" i="4"/>
  <c r="S3009" i="4"/>
  <c r="T3009" i="4"/>
  <c r="U3009" i="4"/>
  <c r="S3010" i="4"/>
  <c r="T3010" i="4"/>
  <c r="U3010" i="4"/>
  <c r="S3011" i="4"/>
  <c r="T3011" i="4"/>
  <c r="U3011" i="4"/>
  <c r="S3012" i="4"/>
  <c r="T3012" i="4"/>
  <c r="U3012" i="4"/>
  <c r="S3013" i="4"/>
  <c r="T3013" i="4"/>
  <c r="U3013" i="4"/>
  <c r="S3014" i="4"/>
  <c r="T3014" i="4" s="1"/>
  <c r="U3014" i="4"/>
  <c r="S3015" i="4"/>
  <c r="T3015" i="4"/>
  <c r="U3015" i="4"/>
  <c r="S3016" i="4"/>
  <c r="T3016" i="4"/>
  <c r="U3016" i="4"/>
  <c r="S3017" i="4"/>
  <c r="T3017" i="4"/>
  <c r="U3017" i="4"/>
  <c r="S3018" i="4"/>
  <c r="T3018" i="4"/>
  <c r="U3018" i="4"/>
  <c r="S3019" i="4"/>
  <c r="T3019" i="4" s="1"/>
  <c r="U3019" i="4"/>
  <c r="S3020" i="4"/>
  <c r="T3020" i="4" s="1"/>
  <c r="U3020" i="4"/>
  <c r="S3021" i="4"/>
  <c r="T3021" i="4" s="1"/>
  <c r="U3021" i="4"/>
  <c r="S3022" i="4"/>
  <c r="T3022" i="4"/>
  <c r="U3022" i="4"/>
  <c r="S3023" i="4"/>
  <c r="T3023" i="4"/>
  <c r="U3023" i="4"/>
  <c r="S3024" i="4"/>
  <c r="T3024" i="4"/>
  <c r="U3024" i="4"/>
  <c r="S3025" i="4"/>
  <c r="T3025" i="4" s="1"/>
  <c r="U3025" i="4"/>
  <c r="S3026" i="4"/>
  <c r="T3026" i="4"/>
  <c r="U3026" i="4"/>
  <c r="S3027" i="4"/>
  <c r="T3027" i="4"/>
  <c r="U3027" i="4"/>
  <c r="S3028" i="4"/>
  <c r="T3028" i="4"/>
  <c r="U3028" i="4"/>
  <c r="S3029" i="4"/>
  <c r="T3029" i="4"/>
  <c r="U3029" i="4"/>
  <c r="S3030" i="4"/>
  <c r="T3030" i="4" s="1"/>
  <c r="U3030" i="4"/>
  <c r="S3031" i="4"/>
  <c r="T3031" i="4"/>
  <c r="U3031" i="4"/>
  <c r="S3032" i="4"/>
  <c r="T3032" i="4" s="1"/>
  <c r="U3032" i="4"/>
  <c r="S3033" i="4"/>
  <c r="T3033" i="4"/>
  <c r="U3033" i="4"/>
  <c r="S3034" i="4"/>
  <c r="T3034" i="4"/>
  <c r="U3034" i="4"/>
  <c r="S3035" i="4"/>
  <c r="T3035" i="4"/>
  <c r="U3035" i="4"/>
  <c r="S3036" i="4"/>
  <c r="T3036" i="4" s="1"/>
  <c r="U3036" i="4"/>
  <c r="S3037" i="4"/>
  <c r="T3037" i="4"/>
  <c r="U3037" i="4"/>
  <c r="S3038" i="4"/>
  <c r="T3038" i="4" s="1"/>
  <c r="U3038" i="4"/>
  <c r="S3039" i="4"/>
  <c r="T3039" i="4"/>
  <c r="U3039" i="4"/>
  <c r="S3040" i="4"/>
  <c r="T3040" i="4"/>
  <c r="U3040" i="4"/>
  <c r="S3041" i="4"/>
  <c r="T3041" i="4" s="1"/>
  <c r="U3041" i="4"/>
  <c r="S3042" i="4"/>
  <c r="T3042" i="4"/>
  <c r="U3042" i="4"/>
  <c r="S3043" i="4"/>
  <c r="T3043" i="4"/>
  <c r="U3043" i="4"/>
  <c r="S3044" i="4"/>
  <c r="T3044" i="4"/>
  <c r="U3044" i="4"/>
  <c r="S3045" i="4"/>
  <c r="T3045" i="4"/>
  <c r="U3045" i="4"/>
  <c r="S3046" i="4"/>
  <c r="T3046" i="4"/>
  <c r="U3046" i="4"/>
  <c r="S3047" i="4"/>
  <c r="T3047" i="4"/>
  <c r="U3047" i="4"/>
  <c r="S3048" i="4"/>
  <c r="T3048" i="4"/>
  <c r="U3048" i="4"/>
  <c r="S3049" i="4"/>
  <c r="T3049" i="4" s="1"/>
  <c r="U3049" i="4"/>
  <c r="S3050" i="4"/>
  <c r="T3050" i="4"/>
  <c r="U3050" i="4"/>
  <c r="S3051" i="4"/>
  <c r="T3051" i="4"/>
  <c r="U3051" i="4"/>
  <c r="S3052" i="4"/>
  <c r="T3052" i="4" s="1"/>
  <c r="U3052" i="4"/>
  <c r="S3053" i="4"/>
  <c r="T3053" i="4"/>
  <c r="U3053" i="4"/>
  <c r="S3054" i="4"/>
  <c r="T3054" i="4"/>
  <c r="U3054" i="4"/>
  <c r="S3055" i="4"/>
  <c r="T3055" i="4"/>
  <c r="U3055" i="4"/>
  <c r="S3056" i="4"/>
  <c r="T3056" i="4"/>
  <c r="U3056" i="4"/>
  <c r="S3057" i="4"/>
  <c r="T3057" i="4"/>
  <c r="U3057" i="4"/>
  <c r="S3058" i="4"/>
  <c r="T3058" i="4"/>
  <c r="U3058" i="4"/>
  <c r="S3059" i="4"/>
  <c r="T3059" i="4"/>
  <c r="U3059" i="4"/>
  <c r="S3060" i="4"/>
  <c r="T3060" i="4" s="1"/>
  <c r="U3060" i="4"/>
  <c r="S3061" i="4"/>
  <c r="T3061" i="4"/>
  <c r="U3061" i="4"/>
  <c r="S3062" i="4"/>
  <c r="T3062" i="4"/>
  <c r="U3062" i="4"/>
  <c r="S3063" i="4"/>
  <c r="T3063" i="4"/>
  <c r="U3063" i="4"/>
  <c r="S3064" i="4"/>
  <c r="T3064" i="4"/>
  <c r="U3064" i="4"/>
  <c r="S3065" i="4"/>
  <c r="T3065" i="4" s="1"/>
  <c r="U3065" i="4"/>
  <c r="S3066" i="4"/>
  <c r="T3066" i="4"/>
  <c r="U3066" i="4"/>
  <c r="S3067" i="4"/>
  <c r="T3067" i="4"/>
  <c r="U3067" i="4"/>
  <c r="S3068" i="4"/>
  <c r="T3068" i="4" s="1"/>
  <c r="U3068" i="4"/>
  <c r="S3069" i="4"/>
  <c r="T3069" i="4"/>
  <c r="U3069" i="4"/>
  <c r="S3070" i="4"/>
  <c r="T3070" i="4"/>
  <c r="U3070" i="4"/>
  <c r="S3071" i="4"/>
  <c r="T3071" i="4" s="1"/>
  <c r="U3071" i="4"/>
  <c r="S3072" i="4"/>
  <c r="T3072" i="4"/>
  <c r="U3072" i="4"/>
  <c r="S3073" i="4"/>
  <c r="T3073" i="4"/>
  <c r="U3073" i="4"/>
  <c r="S3074" i="4"/>
  <c r="T3074" i="4"/>
  <c r="U3074" i="4"/>
  <c r="S3075" i="4"/>
  <c r="T3075" i="4"/>
  <c r="U3075" i="4"/>
  <c r="S3076" i="4"/>
  <c r="T3076" i="4" s="1"/>
  <c r="U3076" i="4"/>
  <c r="S3077" i="4"/>
  <c r="T3077" i="4"/>
  <c r="U3077" i="4"/>
  <c r="S3078" i="4"/>
  <c r="T3078" i="4"/>
  <c r="U3078" i="4"/>
  <c r="S3079" i="4"/>
  <c r="T3079" i="4"/>
  <c r="U3079" i="4"/>
  <c r="S3080" i="4"/>
  <c r="T3080" i="4"/>
  <c r="U3080" i="4"/>
  <c r="S3081" i="4"/>
  <c r="T3081" i="4"/>
  <c r="U3081" i="4"/>
  <c r="S3082" i="4"/>
  <c r="T3082" i="4"/>
  <c r="U3082" i="4"/>
  <c r="S3083" i="4"/>
  <c r="T3083" i="4"/>
  <c r="U3083" i="4"/>
  <c r="S3084" i="4"/>
  <c r="T3084" i="4" s="1"/>
  <c r="U3084" i="4"/>
  <c r="S3085" i="4"/>
  <c r="T3085" i="4" s="1"/>
  <c r="U3085" i="4"/>
  <c r="S3086" i="4"/>
  <c r="T3086" i="4"/>
  <c r="U3086" i="4"/>
  <c r="S3087" i="4"/>
  <c r="T3087" i="4"/>
  <c r="U3087" i="4"/>
  <c r="S3088" i="4"/>
  <c r="T3088" i="4"/>
  <c r="U3088" i="4"/>
  <c r="S3089" i="4"/>
  <c r="T3089" i="4"/>
  <c r="U3089" i="4"/>
  <c r="S3090" i="4"/>
  <c r="T3090" i="4"/>
  <c r="U3090" i="4"/>
  <c r="S3091" i="4"/>
  <c r="T3091" i="4"/>
  <c r="U3091" i="4"/>
  <c r="S3092" i="4"/>
  <c r="T3092" i="4"/>
  <c r="U3092" i="4"/>
  <c r="S3093" i="4"/>
  <c r="T3093" i="4" s="1"/>
  <c r="U3093" i="4"/>
  <c r="S3094" i="4"/>
  <c r="T3094" i="4"/>
  <c r="U3094" i="4"/>
  <c r="S3095" i="4"/>
  <c r="T3095" i="4"/>
  <c r="U3095" i="4"/>
  <c r="S3096" i="4"/>
  <c r="T3096" i="4"/>
  <c r="U3096" i="4"/>
  <c r="S3097" i="4"/>
  <c r="T3097" i="4"/>
  <c r="U3097" i="4"/>
  <c r="S3098" i="4"/>
  <c r="T3098" i="4" s="1"/>
  <c r="U3098" i="4"/>
  <c r="S3099" i="4"/>
  <c r="T3099" i="4"/>
  <c r="U3099" i="4"/>
  <c r="S3100" i="4"/>
  <c r="T3100" i="4" s="1"/>
  <c r="U3100" i="4"/>
  <c r="S3101" i="4"/>
  <c r="T3101" i="4" s="1"/>
  <c r="U3101" i="4"/>
  <c r="S3102" i="4"/>
  <c r="T3102" i="4"/>
  <c r="U3102" i="4"/>
  <c r="S3103" i="4"/>
  <c r="T3103" i="4"/>
  <c r="U3103" i="4"/>
  <c r="S3104" i="4"/>
  <c r="T3104" i="4" s="1"/>
  <c r="U3104" i="4"/>
  <c r="S3105" i="4"/>
  <c r="T3105" i="4"/>
  <c r="U3105" i="4"/>
  <c r="S3106" i="4"/>
  <c r="T3106" i="4"/>
  <c r="U3106" i="4"/>
  <c r="S3107" i="4"/>
  <c r="T3107" i="4"/>
  <c r="U3107" i="4"/>
  <c r="S3108" i="4"/>
  <c r="T3108" i="4"/>
  <c r="U3108" i="4"/>
  <c r="S3109" i="4"/>
  <c r="T3109" i="4"/>
  <c r="U3109" i="4"/>
  <c r="S3110" i="4"/>
  <c r="T3110" i="4"/>
  <c r="U3110" i="4"/>
  <c r="S3111" i="4"/>
  <c r="T3111" i="4"/>
  <c r="U3111" i="4"/>
  <c r="S3112" i="4"/>
  <c r="T3112" i="4" s="1"/>
  <c r="U3112" i="4"/>
  <c r="S3113" i="4"/>
  <c r="T3113" i="4"/>
  <c r="U3113" i="4"/>
  <c r="S3114" i="4"/>
  <c r="T3114" i="4"/>
  <c r="U3114" i="4"/>
  <c r="S3115" i="4"/>
  <c r="T3115" i="4" s="1"/>
  <c r="U3115" i="4"/>
  <c r="S3116" i="4"/>
  <c r="T3116" i="4" s="1"/>
  <c r="U3116" i="4"/>
  <c r="S3117" i="4"/>
  <c r="T3117" i="4"/>
  <c r="U3117" i="4"/>
  <c r="S3118" i="4"/>
  <c r="T3118" i="4"/>
  <c r="U3118" i="4"/>
  <c r="S3119" i="4"/>
  <c r="T3119" i="4"/>
  <c r="U3119" i="4"/>
  <c r="S3120" i="4"/>
  <c r="T3120" i="4"/>
  <c r="U3120" i="4"/>
  <c r="S3121" i="4"/>
  <c r="T3121" i="4" s="1"/>
  <c r="U3121" i="4"/>
  <c r="S3122" i="4"/>
  <c r="T3122" i="4"/>
  <c r="U3122" i="4"/>
  <c r="S3123" i="4"/>
  <c r="T3123" i="4" s="1"/>
  <c r="U3123" i="4"/>
  <c r="S3124" i="4"/>
  <c r="T3124" i="4"/>
  <c r="U3124" i="4"/>
  <c r="S3125" i="4"/>
  <c r="T3125" i="4"/>
  <c r="U3125" i="4"/>
  <c r="S3126" i="4"/>
  <c r="T3126" i="4"/>
  <c r="U3126" i="4"/>
  <c r="S3127" i="4"/>
  <c r="T3127" i="4"/>
  <c r="U3127" i="4"/>
  <c r="S3128" i="4"/>
  <c r="T3128" i="4" s="1"/>
  <c r="U3128" i="4"/>
  <c r="S3129" i="4"/>
  <c r="T3129" i="4"/>
  <c r="U3129" i="4"/>
  <c r="S3130" i="4"/>
  <c r="T3130" i="4"/>
  <c r="U3130" i="4"/>
  <c r="S3131" i="4"/>
  <c r="T3131" i="4"/>
  <c r="U3131" i="4"/>
  <c r="S3132" i="4"/>
  <c r="T3132" i="4" s="1"/>
  <c r="U3132" i="4"/>
  <c r="S3133" i="4"/>
  <c r="T3133" i="4"/>
  <c r="U3133" i="4"/>
  <c r="S3134" i="4"/>
  <c r="T3134" i="4" s="1"/>
  <c r="U3134" i="4"/>
  <c r="S3135" i="4"/>
  <c r="T3135" i="4"/>
  <c r="U3135" i="4"/>
  <c r="S3136" i="4"/>
  <c r="T3136" i="4"/>
  <c r="U3136" i="4"/>
  <c r="S3137" i="4"/>
  <c r="T3137" i="4"/>
  <c r="U3137" i="4"/>
  <c r="S3138" i="4"/>
  <c r="T3138" i="4" s="1"/>
  <c r="U3138" i="4"/>
  <c r="S3139" i="4"/>
  <c r="T3139" i="4" s="1"/>
  <c r="U3139" i="4"/>
  <c r="S3140" i="4"/>
  <c r="T3140" i="4"/>
  <c r="U3140" i="4"/>
  <c r="S3141" i="4"/>
  <c r="T3141" i="4"/>
  <c r="U3141" i="4"/>
  <c r="S3142" i="4"/>
  <c r="T3142" i="4"/>
  <c r="U3142" i="4"/>
  <c r="S3143" i="4"/>
  <c r="T3143" i="4"/>
  <c r="U3143" i="4"/>
  <c r="S3144" i="4"/>
  <c r="T3144" i="4" s="1"/>
  <c r="U3144" i="4"/>
  <c r="S3145" i="4"/>
  <c r="T3145" i="4"/>
  <c r="U3145" i="4"/>
  <c r="S3146" i="4"/>
  <c r="T3146" i="4"/>
  <c r="U3146" i="4"/>
  <c r="S3147" i="4"/>
  <c r="T3147" i="4"/>
  <c r="U3147" i="4"/>
  <c r="S3148" i="4"/>
  <c r="T3148" i="4" s="1"/>
  <c r="U3148" i="4"/>
  <c r="S3149" i="4"/>
  <c r="T3149" i="4"/>
  <c r="U3149" i="4"/>
  <c r="S3150" i="4"/>
  <c r="T3150" i="4" s="1"/>
  <c r="U3150" i="4"/>
  <c r="S3151" i="4"/>
  <c r="T3151" i="4"/>
  <c r="U3151" i="4"/>
  <c r="S3152" i="4"/>
  <c r="T3152" i="4"/>
  <c r="U3152" i="4"/>
  <c r="S3153" i="4"/>
  <c r="T3153" i="4"/>
  <c r="U3153" i="4"/>
  <c r="S3154" i="4"/>
  <c r="T3154" i="4"/>
  <c r="U3154" i="4"/>
  <c r="S3155" i="4"/>
  <c r="T3155" i="4" s="1"/>
  <c r="U3155" i="4"/>
  <c r="S3156" i="4"/>
  <c r="T3156" i="4"/>
  <c r="U3156" i="4"/>
  <c r="S3157" i="4"/>
  <c r="T3157" i="4"/>
  <c r="U3157" i="4"/>
  <c r="S3158" i="4"/>
  <c r="T3158" i="4"/>
  <c r="U3158" i="4"/>
  <c r="S3159" i="4"/>
  <c r="T3159" i="4"/>
  <c r="U3159" i="4"/>
  <c r="S3160" i="4"/>
  <c r="T3160" i="4"/>
  <c r="U3160" i="4"/>
  <c r="S3161" i="4"/>
  <c r="T3161" i="4" s="1"/>
  <c r="U3161" i="4"/>
  <c r="S3162" i="4"/>
  <c r="T3162" i="4"/>
  <c r="U3162" i="4"/>
  <c r="S3163" i="4"/>
  <c r="T3163" i="4"/>
  <c r="U3163" i="4"/>
  <c r="S3164" i="4"/>
  <c r="T3164" i="4" s="1"/>
  <c r="U3164" i="4"/>
  <c r="S3165" i="4"/>
  <c r="T3165" i="4"/>
  <c r="U3165" i="4"/>
  <c r="S3166" i="4"/>
  <c r="T3166" i="4"/>
  <c r="U3166" i="4"/>
  <c r="S3167" i="4"/>
  <c r="T3167" i="4"/>
  <c r="U3167" i="4"/>
  <c r="S3168" i="4"/>
  <c r="T3168" i="4"/>
  <c r="U3168" i="4"/>
  <c r="S3169" i="4"/>
  <c r="T3169" i="4"/>
  <c r="U3169" i="4"/>
  <c r="S3170" i="4"/>
  <c r="T3170" i="4"/>
  <c r="U3170" i="4"/>
  <c r="S3171" i="4"/>
  <c r="T3171" i="4"/>
  <c r="U3171" i="4"/>
  <c r="S3172" i="4"/>
  <c r="T3172" i="4" s="1"/>
  <c r="U3172" i="4"/>
  <c r="S3173" i="4"/>
  <c r="T3173" i="4"/>
  <c r="U3173" i="4"/>
  <c r="S3174" i="4"/>
  <c r="T3174" i="4"/>
  <c r="U3174" i="4"/>
  <c r="S3175" i="4"/>
  <c r="T3175" i="4"/>
  <c r="U3175" i="4"/>
  <c r="S3176" i="4"/>
  <c r="T3176" i="4"/>
  <c r="U3176" i="4"/>
  <c r="S3177" i="4"/>
  <c r="T3177" i="4" s="1"/>
  <c r="U3177" i="4"/>
  <c r="S3178" i="4"/>
  <c r="T3178" i="4" s="1"/>
  <c r="U3178" i="4"/>
  <c r="S3179" i="4"/>
  <c r="T3179" i="4"/>
  <c r="U3179" i="4"/>
  <c r="S3180" i="4"/>
  <c r="T3180" i="4" s="1"/>
  <c r="U3180" i="4"/>
  <c r="S3181" i="4"/>
  <c r="T3181" i="4"/>
  <c r="U3181" i="4"/>
  <c r="S3182" i="4"/>
  <c r="T3182" i="4"/>
  <c r="U3182" i="4"/>
  <c r="S3183" i="4"/>
  <c r="T3183" i="4" s="1"/>
  <c r="U3183" i="4"/>
  <c r="S3184" i="4"/>
  <c r="T3184" i="4" s="1"/>
  <c r="U3184" i="4"/>
  <c r="S3185" i="4"/>
  <c r="T3185" i="4"/>
  <c r="U3185" i="4"/>
  <c r="S3186" i="4"/>
  <c r="T3186" i="4"/>
  <c r="U3186" i="4"/>
  <c r="S3187" i="4"/>
  <c r="T3187" i="4"/>
  <c r="U3187" i="4"/>
  <c r="S3188" i="4"/>
  <c r="T3188" i="4" s="1"/>
  <c r="U3188" i="4"/>
  <c r="S3189" i="4"/>
  <c r="T3189" i="4"/>
  <c r="U3189" i="4"/>
  <c r="S3190" i="4"/>
  <c r="T3190" i="4"/>
  <c r="U3190" i="4"/>
  <c r="S3191" i="4"/>
  <c r="T3191" i="4"/>
  <c r="U3191" i="4"/>
  <c r="S3192" i="4"/>
  <c r="T3192" i="4"/>
  <c r="U3192" i="4"/>
  <c r="S3193" i="4"/>
  <c r="T3193" i="4"/>
  <c r="U3193" i="4"/>
  <c r="S3194" i="4"/>
  <c r="T3194" i="4"/>
  <c r="U3194" i="4"/>
  <c r="S3195" i="4"/>
  <c r="T3195" i="4" s="1"/>
  <c r="U3195" i="4"/>
  <c r="S3196" i="4"/>
  <c r="T3196" i="4" s="1"/>
  <c r="U3196" i="4"/>
  <c r="S3197" i="4"/>
  <c r="T3197" i="4"/>
  <c r="U3197" i="4"/>
  <c r="S3198" i="4"/>
  <c r="T3198" i="4"/>
  <c r="U3198" i="4"/>
  <c r="S3199" i="4"/>
  <c r="T3199" i="4" s="1"/>
  <c r="U3199" i="4"/>
  <c r="S3200" i="4"/>
  <c r="T3200" i="4"/>
  <c r="U3200" i="4"/>
  <c r="S3201" i="4"/>
  <c r="T3201" i="4" s="1"/>
  <c r="U3201" i="4"/>
  <c r="S3202" i="4"/>
  <c r="T3202" i="4"/>
  <c r="U3202" i="4"/>
  <c r="S3203" i="4"/>
  <c r="T3203" i="4"/>
  <c r="U3203" i="4"/>
  <c r="S3204" i="4"/>
  <c r="T3204" i="4"/>
  <c r="U3204" i="4"/>
  <c r="S3205" i="4"/>
  <c r="T3205" i="4"/>
  <c r="U3205" i="4"/>
  <c r="S3206" i="4"/>
  <c r="T3206" i="4" s="1"/>
  <c r="U3206" i="4"/>
  <c r="S3207" i="4"/>
  <c r="T3207" i="4"/>
  <c r="U3207" i="4"/>
  <c r="S3208" i="4"/>
  <c r="T3208" i="4"/>
  <c r="U3208" i="4"/>
  <c r="S3209" i="4"/>
  <c r="T3209" i="4"/>
  <c r="U3209" i="4"/>
  <c r="S3210" i="4"/>
  <c r="T3210" i="4" s="1"/>
  <c r="U3210" i="4"/>
  <c r="S3211" i="4"/>
  <c r="T3211" i="4"/>
  <c r="U3211" i="4"/>
  <c r="S3212" i="4"/>
  <c r="T3212" i="4" s="1"/>
  <c r="U3212" i="4"/>
  <c r="S3213" i="4"/>
  <c r="T3213" i="4"/>
  <c r="U3213" i="4"/>
  <c r="S3214" i="4"/>
  <c r="T3214" i="4"/>
  <c r="U3214" i="4"/>
  <c r="S3215" i="4"/>
  <c r="T3215" i="4"/>
  <c r="U3215" i="4"/>
  <c r="S3216" i="4"/>
  <c r="T3216" i="4"/>
  <c r="U3216" i="4"/>
  <c r="S3217" i="4"/>
  <c r="T3217" i="4"/>
  <c r="U3217" i="4"/>
  <c r="S3218" i="4"/>
  <c r="T3218" i="4"/>
  <c r="U3218" i="4"/>
  <c r="S3219" i="4"/>
  <c r="T3219" i="4"/>
  <c r="U3219" i="4"/>
  <c r="S3220" i="4"/>
  <c r="T3220" i="4"/>
  <c r="U3220" i="4"/>
  <c r="S3221" i="4"/>
  <c r="T3221" i="4" s="1"/>
  <c r="U3221" i="4"/>
  <c r="S3222" i="4"/>
  <c r="T3222" i="4"/>
  <c r="U3222" i="4"/>
  <c r="S3223" i="4"/>
  <c r="T3223" i="4"/>
  <c r="U3223" i="4"/>
  <c r="S3224" i="4"/>
  <c r="T3224" i="4"/>
  <c r="U3224" i="4"/>
  <c r="S3225" i="4"/>
  <c r="T3225" i="4"/>
  <c r="U3225" i="4"/>
  <c r="S3226" i="4"/>
  <c r="T3226" i="4" s="1"/>
  <c r="U3226" i="4"/>
  <c r="S3227" i="4"/>
  <c r="T3227" i="4"/>
  <c r="U3227" i="4"/>
  <c r="S3228" i="4"/>
  <c r="T3228" i="4" s="1"/>
  <c r="U3228" i="4"/>
  <c r="S3229" i="4"/>
  <c r="T3229" i="4" s="1"/>
  <c r="U3229" i="4"/>
  <c r="S3230" i="4"/>
  <c r="T3230" i="4"/>
  <c r="U3230" i="4"/>
  <c r="S3231" i="4"/>
  <c r="T3231" i="4"/>
  <c r="U3231" i="4"/>
  <c r="S3232" i="4"/>
  <c r="T3232" i="4" s="1"/>
  <c r="U3232" i="4"/>
  <c r="S3233" i="4"/>
  <c r="T3233" i="4"/>
  <c r="U3233" i="4"/>
  <c r="S3234" i="4"/>
  <c r="T3234" i="4"/>
  <c r="U3234" i="4"/>
  <c r="S3235" i="4"/>
  <c r="T3235" i="4" s="1"/>
  <c r="U3235" i="4"/>
  <c r="S3236" i="4"/>
  <c r="T3236" i="4"/>
  <c r="U3236" i="4"/>
  <c r="S3237" i="4"/>
  <c r="T3237" i="4" s="1"/>
  <c r="U3237" i="4"/>
  <c r="S3238" i="4"/>
  <c r="T3238" i="4"/>
  <c r="U3238" i="4"/>
  <c r="S3239" i="4"/>
  <c r="T3239" i="4"/>
  <c r="U3239" i="4"/>
  <c r="S3240" i="4"/>
  <c r="T3240" i="4"/>
  <c r="U3240" i="4"/>
  <c r="S3241" i="4"/>
  <c r="T3241" i="4"/>
  <c r="U3241" i="4"/>
  <c r="S3242" i="4"/>
  <c r="T3242" i="4"/>
  <c r="U3242" i="4"/>
  <c r="S3243" i="4"/>
  <c r="T3243" i="4"/>
  <c r="U3243" i="4"/>
  <c r="S3244" i="4"/>
  <c r="T3244" i="4" s="1"/>
  <c r="U3244" i="4"/>
  <c r="S3245" i="4"/>
  <c r="T3245" i="4"/>
  <c r="U3245" i="4"/>
  <c r="S3246" i="4"/>
  <c r="T3246" i="4" s="1"/>
  <c r="U3246" i="4"/>
  <c r="S3247" i="4"/>
  <c r="T3247" i="4"/>
  <c r="U3247" i="4"/>
  <c r="S3248" i="4"/>
  <c r="T3248" i="4" s="1"/>
  <c r="U3248" i="4"/>
  <c r="S3249" i="4"/>
  <c r="T3249" i="4"/>
  <c r="U3249" i="4"/>
  <c r="S3250" i="4"/>
  <c r="T3250" i="4"/>
  <c r="U3250" i="4"/>
  <c r="S3251" i="4"/>
  <c r="T3251" i="4"/>
  <c r="U3251" i="4"/>
  <c r="S3252" i="4"/>
  <c r="T3252" i="4" s="1"/>
  <c r="U3252" i="4"/>
  <c r="S3253" i="4"/>
  <c r="T3253" i="4"/>
  <c r="U3253" i="4"/>
  <c r="S3254" i="4"/>
  <c r="T3254" i="4"/>
  <c r="U3254" i="4"/>
  <c r="S3255" i="4"/>
  <c r="T3255" i="4"/>
  <c r="U3255" i="4"/>
  <c r="S3256" i="4"/>
  <c r="T3256" i="4"/>
  <c r="U3256" i="4"/>
  <c r="S3257" i="4"/>
  <c r="T3257" i="4" s="1"/>
  <c r="U3257" i="4"/>
  <c r="S3258" i="4"/>
  <c r="T3258" i="4"/>
  <c r="U3258" i="4"/>
  <c r="S3259" i="4"/>
  <c r="T3259" i="4" s="1"/>
  <c r="U3259" i="4"/>
  <c r="S3260" i="4"/>
  <c r="T3260" i="4"/>
  <c r="U3260" i="4"/>
  <c r="S3261" i="4"/>
  <c r="T3261" i="4"/>
  <c r="U3261" i="4"/>
  <c r="S3262" i="4"/>
  <c r="T3262" i="4"/>
  <c r="U3262" i="4"/>
  <c r="S3263" i="4"/>
  <c r="T3263" i="4" s="1"/>
  <c r="U3263" i="4"/>
  <c r="S3264" i="4"/>
  <c r="T3264" i="4" s="1"/>
  <c r="U3264" i="4"/>
  <c r="S3265" i="4"/>
  <c r="T3265" i="4"/>
  <c r="U3265" i="4"/>
  <c r="S3266" i="4"/>
  <c r="T3266" i="4"/>
  <c r="U3266" i="4"/>
  <c r="S3267" i="4"/>
  <c r="T3267" i="4"/>
  <c r="U3267" i="4"/>
  <c r="S3268" i="4"/>
  <c r="T3268" i="4"/>
  <c r="U3268" i="4"/>
  <c r="S3269" i="4"/>
  <c r="T3269" i="4"/>
  <c r="U3269" i="4"/>
  <c r="S3270" i="4"/>
  <c r="T3270" i="4"/>
  <c r="U3270" i="4"/>
  <c r="S3271" i="4"/>
  <c r="T3271" i="4"/>
  <c r="U3271" i="4"/>
  <c r="S3272" i="4"/>
  <c r="T3272" i="4"/>
  <c r="U3272" i="4"/>
  <c r="S3273" i="4"/>
  <c r="T3273" i="4"/>
  <c r="U3273" i="4"/>
  <c r="S3274" i="4"/>
  <c r="T3274" i="4" s="1"/>
  <c r="U3274" i="4"/>
  <c r="S3275" i="4"/>
  <c r="T3275" i="4" s="1"/>
  <c r="U3275" i="4"/>
  <c r="S3276" i="4"/>
  <c r="T3276" i="4"/>
  <c r="U3276" i="4"/>
  <c r="S3277" i="4"/>
  <c r="T3277" i="4"/>
  <c r="U3277" i="4"/>
  <c r="S3278" i="4"/>
  <c r="T3278" i="4"/>
  <c r="U3278" i="4"/>
  <c r="S3279" i="4"/>
  <c r="T3279" i="4"/>
  <c r="U3279" i="4"/>
  <c r="S3280" i="4"/>
  <c r="T3280" i="4" s="1"/>
  <c r="U3280" i="4"/>
  <c r="S3281" i="4"/>
  <c r="T3281" i="4"/>
  <c r="U3281" i="4"/>
  <c r="S3282" i="4"/>
  <c r="T3282" i="4"/>
  <c r="U3282" i="4"/>
  <c r="S3283" i="4"/>
  <c r="T3283" i="4"/>
  <c r="U3283" i="4"/>
  <c r="S3284" i="4"/>
  <c r="T3284" i="4"/>
  <c r="U3284" i="4"/>
  <c r="S3285" i="4"/>
  <c r="T3285" i="4" s="1"/>
  <c r="U3285" i="4"/>
  <c r="S3286" i="4"/>
  <c r="T3286" i="4"/>
  <c r="U3286" i="4"/>
  <c r="S3287" i="4"/>
  <c r="T3287" i="4"/>
  <c r="U3287" i="4"/>
  <c r="S3288" i="4"/>
  <c r="T3288" i="4"/>
  <c r="U3288" i="4"/>
  <c r="S3289" i="4"/>
  <c r="T3289" i="4"/>
  <c r="U3289" i="4"/>
  <c r="S3290" i="4"/>
  <c r="T3290" i="4"/>
  <c r="U3290" i="4"/>
  <c r="S3291" i="4"/>
  <c r="T3291" i="4" s="1"/>
  <c r="U3291" i="4"/>
  <c r="S3292" i="4"/>
  <c r="T3292" i="4"/>
  <c r="U3292" i="4"/>
  <c r="S3293" i="4"/>
  <c r="T3293" i="4"/>
  <c r="U3293" i="4"/>
  <c r="S3294" i="4"/>
  <c r="T3294" i="4"/>
  <c r="U3294" i="4"/>
  <c r="S3295" i="4"/>
  <c r="T3295" i="4"/>
  <c r="U3295" i="4"/>
  <c r="S3296" i="4"/>
  <c r="T3296" i="4" s="1"/>
  <c r="U3296" i="4"/>
  <c r="S3297" i="4"/>
  <c r="T3297" i="4"/>
  <c r="U3297" i="4"/>
  <c r="S3298" i="4"/>
  <c r="T3298" i="4"/>
  <c r="U3298" i="4"/>
  <c r="S3299" i="4"/>
  <c r="T3299" i="4"/>
  <c r="U3299" i="4"/>
  <c r="S3300" i="4"/>
  <c r="T3300" i="4"/>
  <c r="U3300" i="4"/>
  <c r="S3301" i="4"/>
  <c r="T3301" i="4"/>
  <c r="U3301" i="4"/>
  <c r="S3302" i="4"/>
  <c r="T3302" i="4"/>
  <c r="U3302" i="4"/>
  <c r="S3303" i="4"/>
  <c r="T3303" i="4"/>
  <c r="U3303" i="4"/>
  <c r="S3304" i="4"/>
  <c r="T3304" i="4"/>
  <c r="U3304" i="4"/>
  <c r="S3305" i="4"/>
  <c r="T3305" i="4"/>
  <c r="U3305" i="4"/>
  <c r="S3306" i="4"/>
  <c r="T3306" i="4"/>
  <c r="U3306" i="4"/>
  <c r="S3307" i="4"/>
  <c r="T3307" i="4" s="1"/>
  <c r="U3307" i="4"/>
  <c r="S3308" i="4"/>
  <c r="T3308" i="4"/>
  <c r="U3308" i="4"/>
  <c r="S3309" i="4"/>
  <c r="T3309" i="4"/>
  <c r="U3309" i="4"/>
  <c r="S3310" i="4"/>
  <c r="T3310" i="4"/>
  <c r="U3310" i="4"/>
  <c r="S3311" i="4"/>
  <c r="T3311" i="4"/>
  <c r="U3311" i="4"/>
  <c r="S3312" i="4"/>
  <c r="T3312" i="4" s="1"/>
  <c r="U3312" i="4"/>
  <c r="S3313" i="4"/>
  <c r="T3313" i="4" s="1"/>
  <c r="U3313" i="4"/>
  <c r="S3314" i="4"/>
  <c r="T3314" i="4"/>
  <c r="U3314" i="4"/>
  <c r="S3315" i="4"/>
  <c r="T3315" i="4"/>
  <c r="U3315" i="4"/>
  <c r="S3316" i="4"/>
  <c r="T3316" i="4"/>
  <c r="U3316" i="4"/>
  <c r="S3317" i="4"/>
  <c r="T3317" i="4"/>
  <c r="U3317" i="4"/>
  <c r="S3318" i="4"/>
  <c r="T3318" i="4"/>
  <c r="U3318" i="4"/>
  <c r="S3319" i="4"/>
  <c r="T3319" i="4"/>
  <c r="U3319" i="4"/>
  <c r="S3320" i="4"/>
  <c r="T3320" i="4"/>
  <c r="U3320" i="4"/>
  <c r="S3321" i="4"/>
  <c r="T3321" i="4"/>
  <c r="U3321" i="4"/>
  <c r="S3322" i="4"/>
  <c r="T3322" i="4"/>
  <c r="U3322" i="4"/>
  <c r="S3323" i="4"/>
  <c r="T3323" i="4" s="1"/>
  <c r="U3323" i="4"/>
  <c r="S3324" i="4"/>
  <c r="T3324" i="4" s="1"/>
  <c r="U3324" i="4"/>
  <c r="S3325" i="4"/>
  <c r="T3325" i="4"/>
  <c r="U3325" i="4"/>
  <c r="S3326" i="4"/>
  <c r="T3326" i="4"/>
  <c r="U3326" i="4"/>
  <c r="S3327" i="4"/>
  <c r="T3327" i="4"/>
  <c r="U3327" i="4"/>
  <c r="S3328" i="4"/>
  <c r="T3328" i="4" s="1"/>
  <c r="U3328" i="4"/>
  <c r="S3329" i="4"/>
  <c r="T3329" i="4"/>
  <c r="U3329" i="4"/>
  <c r="S3330" i="4"/>
  <c r="T3330" i="4" s="1"/>
  <c r="U3330" i="4"/>
  <c r="S3331" i="4"/>
  <c r="T3331" i="4"/>
  <c r="U3331" i="4"/>
  <c r="S3332" i="4"/>
  <c r="T3332" i="4"/>
  <c r="U3332" i="4"/>
  <c r="S3333" i="4"/>
  <c r="T3333" i="4"/>
  <c r="U3333" i="4"/>
  <c r="S3334" i="4"/>
  <c r="T3334" i="4"/>
  <c r="U3334" i="4"/>
  <c r="S3335" i="4"/>
  <c r="T3335" i="4" s="1"/>
  <c r="U3335" i="4"/>
  <c r="S3336" i="4"/>
  <c r="T3336" i="4"/>
  <c r="U3336" i="4"/>
  <c r="S3337" i="4"/>
  <c r="T3337" i="4"/>
  <c r="U3337" i="4"/>
  <c r="S3338" i="4"/>
  <c r="T3338" i="4"/>
  <c r="U3338" i="4"/>
  <c r="S3339" i="4"/>
  <c r="T3339" i="4" s="1"/>
  <c r="U3339" i="4"/>
  <c r="S3340" i="4"/>
  <c r="T3340" i="4"/>
  <c r="U3340" i="4"/>
  <c r="S3341" i="4"/>
  <c r="T3341" i="4" s="1"/>
  <c r="U3341" i="4"/>
  <c r="S3342" i="4"/>
  <c r="T3342" i="4"/>
  <c r="U3342" i="4"/>
  <c r="S3343" i="4"/>
  <c r="T3343" i="4"/>
  <c r="U3343" i="4"/>
  <c r="S3344" i="4"/>
  <c r="T3344" i="4" s="1"/>
  <c r="U3344" i="4"/>
  <c r="S3345" i="4"/>
  <c r="T3345" i="4"/>
  <c r="U3345" i="4"/>
  <c r="S3346" i="4"/>
  <c r="T3346" i="4"/>
  <c r="U3346" i="4"/>
  <c r="S3347" i="4"/>
  <c r="T3347" i="4"/>
  <c r="U3347" i="4"/>
  <c r="S3348" i="4"/>
  <c r="T3348" i="4"/>
  <c r="U3348" i="4"/>
  <c r="S3349" i="4"/>
  <c r="T3349" i="4"/>
  <c r="U3349" i="4"/>
  <c r="S3350" i="4"/>
  <c r="T3350" i="4"/>
  <c r="U3350" i="4"/>
  <c r="S3351" i="4"/>
  <c r="T3351" i="4"/>
  <c r="U3351" i="4"/>
  <c r="S3352" i="4"/>
  <c r="T3352" i="4" s="1"/>
  <c r="U3352" i="4"/>
  <c r="S3353" i="4"/>
  <c r="T3353" i="4"/>
  <c r="U3353" i="4"/>
  <c r="S3354" i="4"/>
  <c r="T3354" i="4"/>
  <c r="U3354" i="4"/>
  <c r="S3355" i="4"/>
  <c r="T3355" i="4" s="1"/>
  <c r="U3355" i="4"/>
  <c r="S3356" i="4"/>
  <c r="T3356" i="4"/>
  <c r="U3356" i="4"/>
  <c r="S3357" i="4"/>
  <c r="T3357" i="4"/>
  <c r="U3357" i="4"/>
  <c r="S3358" i="4"/>
  <c r="T3358" i="4"/>
  <c r="U3358" i="4"/>
  <c r="S3359" i="4"/>
  <c r="T3359" i="4"/>
  <c r="U3359" i="4"/>
  <c r="S3360" i="4"/>
  <c r="T3360" i="4" s="1"/>
  <c r="U3360" i="4"/>
  <c r="S3361" i="4"/>
  <c r="T3361" i="4"/>
  <c r="U3361" i="4"/>
  <c r="S3362" i="4"/>
  <c r="T3362" i="4"/>
  <c r="U3362" i="4"/>
  <c r="S3363" i="4"/>
  <c r="T3363" i="4" s="1"/>
  <c r="U3363" i="4"/>
  <c r="S3364" i="4"/>
  <c r="T3364" i="4"/>
  <c r="U3364" i="4"/>
  <c r="S3365" i="4"/>
  <c r="T3365" i="4"/>
  <c r="U3365" i="4"/>
  <c r="S3366" i="4"/>
  <c r="T3366" i="4"/>
  <c r="U3366" i="4"/>
  <c r="S3367" i="4"/>
  <c r="T3367" i="4"/>
  <c r="U3367" i="4"/>
  <c r="S3368" i="4"/>
  <c r="T3368" i="4"/>
  <c r="U3368" i="4"/>
  <c r="S3369" i="4"/>
  <c r="T3369" i="4"/>
  <c r="U3369" i="4"/>
  <c r="S3370" i="4"/>
  <c r="T3370" i="4"/>
  <c r="U3370" i="4"/>
  <c r="S3371" i="4"/>
  <c r="T3371" i="4" s="1"/>
  <c r="U3371" i="4"/>
  <c r="S3372" i="4"/>
  <c r="T3372" i="4"/>
  <c r="U3372" i="4"/>
  <c r="S3373" i="4"/>
  <c r="T3373" i="4"/>
  <c r="U3373" i="4"/>
  <c r="S3374" i="4"/>
  <c r="T3374" i="4" s="1"/>
  <c r="U3374" i="4"/>
  <c r="S3375" i="4"/>
  <c r="T3375" i="4"/>
  <c r="U3375" i="4"/>
  <c r="S3376" i="4"/>
  <c r="T3376" i="4" s="1"/>
  <c r="U3376" i="4"/>
  <c r="S3377" i="4"/>
  <c r="T3377" i="4"/>
  <c r="U3377" i="4"/>
  <c r="S3378" i="4"/>
  <c r="T3378" i="4"/>
  <c r="U3378" i="4"/>
  <c r="S3379" i="4"/>
  <c r="T3379" i="4"/>
  <c r="U3379" i="4"/>
  <c r="S3380" i="4"/>
  <c r="T3380" i="4" s="1"/>
  <c r="U3380" i="4"/>
  <c r="S3381" i="4"/>
  <c r="T3381" i="4"/>
  <c r="U3381" i="4"/>
  <c r="S3382" i="4"/>
  <c r="T3382" i="4"/>
  <c r="U3382" i="4"/>
  <c r="S3383" i="4"/>
  <c r="T3383" i="4"/>
  <c r="U3383" i="4"/>
  <c r="S3384" i="4"/>
  <c r="T3384" i="4"/>
  <c r="U3384" i="4"/>
  <c r="S3385" i="4"/>
  <c r="T3385" i="4" s="1"/>
  <c r="U3385" i="4"/>
  <c r="S3386" i="4"/>
  <c r="T3386" i="4"/>
  <c r="U3386" i="4"/>
  <c r="S3387" i="4"/>
  <c r="T3387" i="4" s="1"/>
  <c r="U3387" i="4"/>
  <c r="S3388" i="4"/>
  <c r="T3388" i="4"/>
  <c r="U3388" i="4"/>
  <c r="S3389" i="4"/>
  <c r="T3389" i="4"/>
  <c r="U3389" i="4"/>
  <c r="S3390" i="4"/>
  <c r="T3390" i="4"/>
  <c r="U3390" i="4"/>
  <c r="S3391" i="4"/>
  <c r="T3391" i="4" s="1"/>
  <c r="U3391" i="4"/>
  <c r="S3392" i="4"/>
  <c r="T3392" i="4" s="1"/>
  <c r="U3392" i="4"/>
  <c r="S3393" i="4"/>
  <c r="T3393" i="4"/>
  <c r="U3393" i="4"/>
  <c r="S3394" i="4"/>
  <c r="T3394" i="4"/>
  <c r="U3394" i="4"/>
  <c r="S3395" i="4"/>
  <c r="T3395" i="4"/>
  <c r="U3395" i="4"/>
  <c r="S3396" i="4"/>
  <c r="T3396" i="4"/>
  <c r="U3396" i="4"/>
  <c r="S3397" i="4"/>
  <c r="T3397" i="4"/>
  <c r="U3397" i="4"/>
  <c r="S3398" i="4"/>
  <c r="T3398" i="4"/>
  <c r="U3398" i="4"/>
  <c r="S3399" i="4"/>
  <c r="T3399" i="4"/>
  <c r="U3399" i="4"/>
  <c r="S3400" i="4"/>
  <c r="T3400" i="4"/>
  <c r="U3400" i="4"/>
  <c r="S3401" i="4"/>
  <c r="T3401" i="4"/>
  <c r="U3401" i="4"/>
  <c r="S3402" i="4"/>
  <c r="T3402" i="4" s="1"/>
  <c r="U3402" i="4"/>
  <c r="S3403" i="4"/>
  <c r="T3403" i="4" s="1"/>
  <c r="U3403" i="4"/>
  <c r="S3404" i="4"/>
  <c r="T3404" i="4"/>
  <c r="U3404" i="4"/>
  <c r="S3405" i="4"/>
  <c r="T3405" i="4"/>
  <c r="U3405" i="4"/>
  <c r="S3406" i="4"/>
  <c r="T3406" i="4"/>
  <c r="U3406" i="4"/>
  <c r="S3407" i="4"/>
  <c r="T3407" i="4"/>
  <c r="U3407" i="4"/>
  <c r="S3408" i="4"/>
  <c r="T3408" i="4" s="1"/>
  <c r="U3408" i="4"/>
  <c r="S3409" i="4"/>
  <c r="T3409" i="4"/>
  <c r="U3409" i="4"/>
  <c r="S3410" i="4"/>
  <c r="T3410" i="4"/>
  <c r="U3410" i="4"/>
  <c r="S3411" i="4"/>
  <c r="T3411" i="4"/>
  <c r="U3411" i="4"/>
  <c r="S3412" i="4"/>
  <c r="T3412" i="4"/>
  <c r="U3412" i="4"/>
  <c r="S3413" i="4"/>
  <c r="T3413" i="4" s="1"/>
  <c r="U3413" i="4"/>
  <c r="S3414" i="4"/>
  <c r="T3414" i="4"/>
  <c r="U3414" i="4"/>
  <c r="S3415" i="4"/>
  <c r="T3415" i="4"/>
  <c r="U3415" i="4"/>
  <c r="S3416" i="4"/>
  <c r="T3416" i="4"/>
  <c r="U3416" i="4"/>
  <c r="S3417" i="4"/>
  <c r="T3417" i="4"/>
  <c r="U3417" i="4"/>
  <c r="S3418" i="4"/>
  <c r="T3418" i="4"/>
  <c r="U3418" i="4"/>
  <c r="S3419" i="4"/>
  <c r="T3419" i="4" s="1"/>
  <c r="U3419" i="4"/>
  <c r="S3420" i="4"/>
  <c r="T3420" i="4"/>
  <c r="U3420" i="4"/>
  <c r="S3421" i="4"/>
  <c r="T3421" i="4"/>
  <c r="U3421" i="4"/>
  <c r="S3422" i="4"/>
  <c r="T3422" i="4"/>
  <c r="U3422" i="4"/>
  <c r="S3423" i="4"/>
  <c r="T3423" i="4"/>
  <c r="U3423" i="4"/>
  <c r="S3424" i="4"/>
  <c r="T3424" i="4" s="1"/>
  <c r="U3424" i="4"/>
  <c r="S3425" i="4"/>
  <c r="T3425" i="4"/>
  <c r="U3425" i="4"/>
  <c r="S3426" i="4"/>
  <c r="T3426" i="4"/>
  <c r="U3426" i="4"/>
  <c r="S3427" i="4"/>
  <c r="T3427" i="4"/>
  <c r="U3427" i="4"/>
  <c r="S3428" i="4"/>
  <c r="T3428" i="4"/>
  <c r="U3428" i="4"/>
  <c r="S3429" i="4"/>
  <c r="T3429" i="4"/>
  <c r="U3429" i="4"/>
  <c r="S3430" i="4"/>
  <c r="T3430" i="4"/>
  <c r="U3430" i="4"/>
  <c r="S3431" i="4"/>
  <c r="T3431" i="4"/>
  <c r="U3431" i="4"/>
  <c r="S3432" i="4"/>
  <c r="T3432" i="4"/>
  <c r="U3432" i="4"/>
  <c r="S3433" i="4"/>
  <c r="T3433" i="4"/>
  <c r="U3433" i="4"/>
  <c r="S3434" i="4"/>
  <c r="T3434" i="4"/>
  <c r="U3434" i="4"/>
  <c r="S3435" i="4"/>
  <c r="T3435" i="4" s="1"/>
  <c r="U3435" i="4"/>
  <c r="S3436" i="4"/>
  <c r="T3436" i="4"/>
  <c r="U3436" i="4"/>
  <c r="S3437" i="4"/>
  <c r="T3437" i="4"/>
  <c r="U3437" i="4"/>
  <c r="S3438" i="4"/>
  <c r="T3438" i="4"/>
  <c r="U3438" i="4"/>
  <c r="S3439" i="4"/>
  <c r="T3439" i="4"/>
  <c r="U3439" i="4"/>
  <c r="S3440" i="4"/>
  <c r="T3440" i="4" s="1"/>
  <c r="U3440" i="4"/>
  <c r="S3441" i="4"/>
  <c r="T3441" i="4" s="1"/>
  <c r="U3441" i="4"/>
  <c r="S3442" i="4"/>
  <c r="T3442" i="4"/>
  <c r="U3442" i="4"/>
  <c r="S3443" i="4"/>
  <c r="T3443" i="4"/>
  <c r="U3443" i="4"/>
  <c r="S3444" i="4"/>
  <c r="T3444" i="4"/>
  <c r="U3444" i="4"/>
  <c r="S3445" i="4"/>
  <c r="T3445" i="4"/>
  <c r="U3445" i="4"/>
  <c r="S3446" i="4"/>
  <c r="T3446" i="4"/>
  <c r="U3446" i="4"/>
  <c r="S3447" i="4"/>
  <c r="T3447" i="4"/>
  <c r="U3447" i="4"/>
  <c r="S3448" i="4"/>
  <c r="T3448" i="4"/>
  <c r="U3448" i="4"/>
  <c r="S3449" i="4"/>
  <c r="T3449" i="4"/>
  <c r="U3449" i="4"/>
  <c r="S3450" i="4"/>
  <c r="T3450" i="4"/>
  <c r="U3450" i="4"/>
  <c r="S3451" i="4"/>
  <c r="T3451" i="4" s="1"/>
  <c r="U3451" i="4"/>
  <c r="S3452" i="4"/>
  <c r="T3452" i="4" s="1"/>
  <c r="U3452" i="4"/>
  <c r="S3453" i="4"/>
  <c r="T3453" i="4"/>
  <c r="U3453" i="4"/>
  <c r="S3454" i="4"/>
  <c r="T3454" i="4"/>
  <c r="U3454" i="4"/>
  <c r="S3455" i="4"/>
  <c r="T3455" i="4"/>
  <c r="U3455" i="4"/>
  <c r="S3456" i="4"/>
  <c r="T3456" i="4" s="1"/>
  <c r="U3456" i="4"/>
  <c r="S3457" i="4"/>
  <c r="T3457" i="4"/>
  <c r="U3457" i="4"/>
  <c r="S3458" i="4"/>
  <c r="T3458" i="4" s="1"/>
  <c r="U3458" i="4"/>
  <c r="S3459" i="4"/>
  <c r="T3459" i="4"/>
  <c r="U3459" i="4"/>
  <c r="S3460" i="4"/>
  <c r="T3460" i="4"/>
  <c r="U3460" i="4"/>
  <c r="S3461" i="4"/>
  <c r="T3461" i="4"/>
  <c r="U3461" i="4"/>
  <c r="S3462" i="4"/>
  <c r="T3462" i="4"/>
  <c r="U3462" i="4"/>
  <c r="S3463" i="4"/>
  <c r="T3463" i="4" s="1"/>
  <c r="U3463" i="4"/>
  <c r="S3464" i="4"/>
  <c r="T3464" i="4"/>
  <c r="U3464" i="4"/>
  <c r="S3465" i="4"/>
  <c r="T3465" i="4"/>
  <c r="U3465" i="4"/>
  <c r="S3466" i="4"/>
  <c r="T3466" i="4"/>
  <c r="U3466" i="4"/>
  <c r="S3467" i="4"/>
  <c r="T3467" i="4" s="1"/>
  <c r="U3467" i="4"/>
  <c r="S3468" i="4"/>
  <c r="T3468" i="4"/>
  <c r="U3468" i="4"/>
  <c r="S3469" i="4"/>
  <c r="T3469" i="4" s="1"/>
  <c r="U3469" i="4"/>
  <c r="S3470" i="4"/>
  <c r="T3470" i="4"/>
  <c r="U3470" i="4"/>
  <c r="S3471" i="4"/>
  <c r="T3471" i="4"/>
  <c r="U3471" i="4"/>
  <c r="S3472" i="4"/>
  <c r="T3472" i="4" s="1"/>
  <c r="U3472" i="4"/>
  <c r="S3473" i="4"/>
  <c r="T3473" i="4"/>
  <c r="U3473" i="4"/>
  <c r="S3474" i="4"/>
  <c r="T3474" i="4"/>
  <c r="U3474" i="4"/>
  <c r="S3475" i="4"/>
  <c r="T3475" i="4"/>
  <c r="U3475" i="4"/>
  <c r="S3476" i="4"/>
  <c r="T3476" i="4"/>
  <c r="U3476" i="4"/>
  <c r="S3477" i="4"/>
  <c r="T3477" i="4"/>
  <c r="U3477" i="4"/>
  <c r="S3478" i="4"/>
  <c r="T3478" i="4"/>
  <c r="U3478" i="4"/>
  <c r="S3479" i="4"/>
  <c r="T3479" i="4"/>
  <c r="U3479" i="4"/>
  <c r="S3480" i="4"/>
  <c r="T3480" i="4" s="1"/>
  <c r="U3480" i="4"/>
  <c r="S3481" i="4"/>
  <c r="T3481" i="4"/>
  <c r="U3481" i="4"/>
  <c r="S3482" i="4"/>
  <c r="T3482" i="4"/>
  <c r="U3482" i="4"/>
  <c r="S3483" i="4"/>
  <c r="T3483" i="4" s="1"/>
  <c r="U3483" i="4"/>
  <c r="S3484" i="4"/>
  <c r="T3484" i="4"/>
  <c r="U3484" i="4"/>
  <c r="S3485" i="4"/>
  <c r="T3485" i="4"/>
  <c r="U3485" i="4"/>
  <c r="S3486" i="4"/>
  <c r="T3486" i="4"/>
  <c r="U3486" i="4"/>
  <c r="S3487" i="4"/>
  <c r="T3487" i="4"/>
  <c r="U3487" i="4"/>
  <c r="S3488" i="4"/>
  <c r="T3488" i="4" s="1"/>
  <c r="U3488" i="4"/>
  <c r="S3489" i="4"/>
  <c r="T3489" i="4"/>
  <c r="U3489" i="4"/>
  <c r="S3490" i="4"/>
  <c r="T3490" i="4"/>
  <c r="U3490" i="4"/>
  <c r="S3491" i="4"/>
  <c r="T3491" i="4" s="1"/>
  <c r="U3491" i="4"/>
  <c r="S3492" i="4"/>
  <c r="T3492" i="4"/>
  <c r="U3492" i="4"/>
  <c r="S3493" i="4"/>
  <c r="T3493" i="4"/>
  <c r="U3493" i="4"/>
  <c r="S3494" i="4"/>
  <c r="T3494" i="4"/>
  <c r="U3494" i="4"/>
  <c r="S3495" i="4"/>
  <c r="T3495" i="4"/>
  <c r="U3495" i="4"/>
  <c r="S3496" i="4"/>
  <c r="T3496" i="4"/>
  <c r="U3496" i="4"/>
  <c r="S3497" i="4"/>
  <c r="T3497" i="4"/>
  <c r="U3497" i="4"/>
  <c r="S3498" i="4"/>
  <c r="T3498" i="4"/>
  <c r="U3498" i="4"/>
  <c r="S3499" i="4"/>
  <c r="T3499" i="4" s="1"/>
  <c r="U3499" i="4"/>
  <c r="S3500" i="4"/>
  <c r="T3500" i="4"/>
  <c r="U3500" i="4"/>
  <c r="S3501" i="4"/>
  <c r="T3501" i="4"/>
  <c r="U3501" i="4"/>
  <c r="S3502" i="4"/>
  <c r="T3502" i="4" s="1"/>
  <c r="U3502" i="4"/>
  <c r="S3503" i="4"/>
  <c r="T3503" i="4"/>
  <c r="U3503" i="4"/>
  <c r="S3504" i="4"/>
  <c r="T3504" i="4" s="1"/>
  <c r="U3504" i="4"/>
  <c r="S3505" i="4"/>
  <c r="T3505" i="4"/>
  <c r="U3505" i="4"/>
  <c r="S3506" i="4"/>
  <c r="T3506" i="4"/>
  <c r="U3506" i="4"/>
  <c r="S3507" i="4"/>
  <c r="T3507" i="4"/>
  <c r="U3507" i="4"/>
  <c r="S3508" i="4"/>
  <c r="T3508" i="4" s="1"/>
  <c r="U3508" i="4"/>
  <c r="S3509" i="4"/>
  <c r="T3509" i="4"/>
  <c r="U3509" i="4"/>
  <c r="S3510" i="4"/>
  <c r="T3510" i="4"/>
  <c r="U3510" i="4"/>
  <c r="S3511" i="4"/>
  <c r="T3511" i="4"/>
  <c r="U3511" i="4"/>
  <c r="S3512" i="4"/>
  <c r="T3512" i="4"/>
  <c r="U3512" i="4"/>
  <c r="S3513" i="4"/>
  <c r="T3513" i="4" s="1"/>
  <c r="U3513" i="4"/>
  <c r="S3514" i="4"/>
  <c r="T3514" i="4"/>
  <c r="U3514" i="4"/>
  <c r="S3515" i="4"/>
  <c r="T3515" i="4" s="1"/>
  <c r="U3515" i="4"/>
  <c r="S3516" i="4"/>
  <c r="T3516" i="4"/>
  <c r="U3516" i="4"/>
  <c r="S3517" i="4"/>
  <c r="T3517" i="4"/>
  <c r="U3517" i="4"/>
  <c r="S3518" i="4"/>
  <c r="T3518" i="4"/>
  <c r="U3518" i="4"/>
  <c r="S3519" i="4"/>
  <c r="T3519" i="4" s="1"/>
  <c r="U3519" i="4"/>
  <c r="S3520" i="4"/>
  <c r="T3520" i="4" s="1"/>
  <c r="U3520" i="4"/>
  <c r="S3521" i="4"/>
  <c r="T3521" i="4"/>
  <c r="U3521" i="4"/>
  <c r="S3522" i="4"/>
  <c r="T3522" i="4"/>
  <c r="U3522" i="4"/>
  <c r="S3523" i="4"/>
  <c r="T3523" i="4"/>
  <c r="U3523" i="4"/>
  <c r="S3524" i="4"/>
  <c r="T3524" i="4"/>
  <c r="U3524" i="4"/>
  <c r="S3525" i="4"/>
  <c r="T3525" i="4"/>
  <c r="U3525" i="4"/>
  <c r="S3526" i="4"/>
  <c r="T3526" i="4"/>
  <c r="U3526" i="4"/>
  <c r="S3527" i="4"/>
  <c r="T3527" i="4"/>
  <c r="U3527" i="4"/>
  <c r="S3528" i="4"/>
  <c r="T3528" i="4"/>
  <c r="U3528" i="4"/>
  <c r="S3529" i="4"/>
  <c r="T3529" i="4"/>
  <c r="U3529" i="4"/>
  <c r="S3530" i="4"/>
  <c r="T3530" i="4" s="1"/>
  <c r="U3530" i="4"/>
  <c r="S3531" i="4"/>
  <c r="T3531" i="4" s="1"/>
  <c r="U3531" i="4"/>
  <c r="S3532" i="4"/>
  <c r="T3532" i="4"/>
  <c r="U3532" i="4"/>
  <c r="S3533" i="4"/>
  <c r="T3533" i="4"/>
  <c r="U3533" i="4"/>
  <c r="S3534" i="4"/>
  <c r="T3534" i="4"/>
  <c r="U3534" i="4"/>
  <c r="S3535" i="4"/>
  <c r="T3535" i="4"/>
  <c r="U3535" i="4"/>
  <c r="S3536" i="4"/>
  <c r="T3536" i="4" s="1"/>
  <c r="U3536" i="4"/>
  <c r="S3537" i="4"/>
  <c r="T3537" i="4"/>
  <c r="U3537" i="4"/>
  <c r="S3538" i="4"/>
  <c r="T3538" i="4"/>
  <c r="U3538" i="4"/>
  <c r="S3539" i="4"/>
  <c r="T3539" i="4"/>
  <c r="U3539" i="4"/>
  <c r="S3540" i="4"/>
  <c r="T3540" i="4"/>
  <c r="U3540" i="4"/>
  <c r="S3541" i="4"/>
  <c r="T3541" i="4" s="1"/>
  <c r="U3541" i="4"/>
  <c r="S3542" i="4"/>
  <c r="T3542" i="4"/>
  <c r="U3542" i="4"/>
  <c r="S3543" i="4"/>
  <c r="T3543" i="4"/>
  <c r="U3543" i="4"/>
  <c r="S3544" i="4"/>
  <c r="T3544" i="4"/>
  <c r="U3544" i="4"/>
  <c r="S3545" i="4"/>
  <c r="T3545" i="4"/>
  <c r="U3545" i="4"/>
  <c r="S3546" i="4"/>
  <c r="T3546" i="4"/>
  <c r="U3546" i="4"/>
  <c r="S3547" i="4"/>
  <c r="T3547" i="4" s="1"/>
  <c r="U3547" i="4"/>
  <c r="S3548" i="4"/>
  <c r="T3548" i="4"/>
  <c r="U3548" i="4"/>
  <c r="S3549" i="4"/>
  <c r="T3549" i="4"/>
  <c r="U3549" i="4"/>
  <c r="S3550" i="4"/>
  <c r="T3550" i="4"/>
  <c r="U3550" i="4"/>
  <c r="S3551" i="4"/>
  <c r="T3551" i="4"/>
  <c r="U3551" i="4"/>
  <c r="S3552" i="4"/>
  <c r="T3552" i="4" s="1"/>
  <c r="U3552" i="4"/>
  <c r="S3553" i="4"/>
  <c r="T3553" i="4"/>
  <c r="U3553" i="4"/>
  <c r="S3554" i="4"/>
  <c r="T3554" i="4"/>
  <c r="U3554" i="4"/>
  <c r="S3555" i="4"/>
  <c r="T3555" i="4"/>
  <c r="U3555" i="4"/>
  <c r="S3556" i="4"/>
  <c r="T3556" i="4"/>
  <c r="U3556" i="4"/>
  <c r="S3557" i="4"/>
  <c r="T3557" i="4"/>
  <c r="U3557" i="4"/>
  <c r="S3558" i="4"/>
  <c r="T3558" i="4"/>
  <c r="U3558" i="4"/>
  <c r="S3559" i="4"/>
  <c r="T3559" i="4"/>
  <c r="U3559" i="4"/>
  <c r="S3560" i="4"/>
  <c r="T3560" i="4"/>
  <c r="U3560" i="4"/>
  <c r="S3561" i="4"/>
  <c r="T3561" i="4"/>
  <c r="U3561" i="4"/>
  <c r="S3562" i="4"/>
  <c r="T3562" i="4"/>
  <c r="U3562" i="4"/>
  <c r="S3563" i="4"/>
  <c r="T3563" i="4" s="1"/>
  <c r="U3563" i="4"/>
  <c r="S3564" i="4"/>
  <c r="T3564" i="4"/>
  <c r="U3564" i="4"/>
  <c r="S3565" i="4"/>
  <c r="T3565" i="4"/>
  <c r="U3565" i="4"/>
  <c r="S3566" i="4"/>
  <c r="T3566" i="4"/>
  <c r="U3566" i="4"/>
  <c r="S3567" i="4"/>
  <c r="T3567" i="4"/>
  <c r="U3567" i="4"/>
  <c r="S3568" i="4"/>
  <c r="T3568" i="4" s="1"/>
  <c r="U3568" i="4"/>
  <c r="S3569" i="4"/>
  <c r="T3569" i="4" s="1"/>
  <c r="U3569" i="4"/>
  <c r="S3570" i="4"/>
  <c r="T3570" i="4"/>
  <c r="U3570" i="4"/>
  <c r="S3571" i="4"/>
  <c r="T3571" i="4"/>
  <c r="U3571" i="4"/>
  <c r="S3572" i="4"/>
  <c r="T3572" i="4"/>
  <c r="U3572" i="4"/>
  <c r="S3573" i="4"/>
  <c r="T3573" i="4"/>
  <c r="U3573" i="4"/>
  <c r="S3574" i="4"/>
  <c r="T3574" i="4"/>
  <c r="U3574" i="4"/>
  <c r="S3575" i="4"/>
  <c r="T3575" i="4"/>
  <c r="U3575" i="4"/>
  <c r="S3576" i="4"/>
  <c r="T3576" i="4"/>
  <c r="U3576" i="4"/>
  <c r="S3577" i="4"/>
  <c r="T3577" i="4"/>
  <c r="U3577" i="4"/>
  <c r="S3578" i="4"/>
  <c r="T3578" i="4"/>
  <c r="U3578" i="4"/>
  <c r="S3579" i="4"/>
  <c r="T3579" i="4" s="1"/>
  <c r="U3579" i="4"/>
  <c r="S3580" i="4"/>
  <c r="T3580" i="4" s="1"/>
  <c r="U3580" i="4"/>
  <c r="S3581" i="4"/>
  <c r="T3581" i="4"/>
  <c r="U3581" i="4"/>
  <c r="S3582" i="4"/>
  <c r="T3582" i="4"/>
  <c r="U3582" i="4"/>
  <c r="S3583" i="4"/>
  <c r="T3583" i="4"/>
  <c r="U3583" i="4"/>
  <c r="S3584" i="4"/>
  <c r="T3584" i="4" s="1"/>
  <c r="U3584" i="4"/>
  <c r="S3585" i="4"/>
  <c r="T3585" i="4"/>
  <c r="U3585" i="4"/>
  <c r="S3586" i="4"/>
  <c r="T3586" i="4" s="1"/>
  <c r="U3586" i="4"/>
  <c r="S3587" i="4"/>
  <c r="T3587" i="4"/>
  <c r="U3587" i="4"/>
  <c r="S3588" i="4"/>
  <c r="T3588" i="4"/>
  <c r="U3588" i="4"/>
  <c r="S3589" i="4"/>
  <c r="T3589" i="4"/>
  <c r="U3589" i="4"/>
  <c r="S3590" i="4"/>
  <c r="T3590" i="4"/>
  <c r="U3590" i="4"/>
  <c r="S3591" i="4"/>
  <c r="T3591" i="4" s="1"/>
  <c r="U3591" i="4"/>
  <c r="S3592" i="4"/>
  <c r="T3592" i="4"/>
  <c r="U3592" i="4"/>
  <c r="S3593" i="4"/>
  <c r="T3593" i="4"/>
  <c r="U3593" i="4"/>
  <c r="S3594" i="4"/>
  <c r="T3594" i="4"/>
  <c r="U3594" i="4"/>
  <c r="S3595" i="4"/>
  <c r="T3595" i="4" s="1"/>
  <c r="U3595" i="4"/>
  <c r="S3596" i="4"/>
  <c r="T3596" i="4"/>
  <c r="U3596" i="4"/>
  <c r="S3597" i="4"/>
  <c r="T3597" i="4" s="1"/>
  <c r="U3597" i="4"/>
  <c r="S3598" i="4"/>
  <c r="T3598" i="4"/>
  <c r="U3598" i="4"/>
  <c r="S3599" i="4"/>
  <c r="T3599" i="4"/>
  <c r="U3599" i="4"/>
  <c r="S3600" i="4"/>
  <c r="T3600" i="4" s="1"/>
  <c r="U3600" i="4"/>
  <c r="S3601" i="4"/>
  <c r="T3601" i="4"/>
  <c r="U3601" i="4"/>
  <c r="S3602" i="4"/>
  <c r="T3602" i="4"/>
  <c r="U3602" i="4"/>
  <c r="S3603" i="4"/>
  <c r="T3603" i="4"/>
  <c r="U3603" i="4"/>
  <c r="S3604" i="4"/>
  <c r="T3604" i="4"/>
  <c r="U3604" i="4"/>
  <c r="S3605" i="4"/>
  <c r="T3605" i="4"/>
  <c r="U3605" i="4"/>
  <c r="S3606" i="4"/>
  <c r="T3606" i="4"/>
  <c r="U3606" i="4"/>
  <c r="S3607" i="4"/>
  <c r="T3607" i="4"/>
  <c r="U3607" i="4"/>
  <c r="S3608" i="4"/>
  <c r="T3608" i="4" s="1"/>
  <c r="U3608" i="4"/>
  <c r="S3609" i="4"/>
  <c r="T3609" i="4"/>
  <c r="U3609" i="4"/>
  <c r="S3610" i="4"/>
  <c r="T3610" i="4"/>
  <c r="U3610" i="4"/>
  <c r="S3611" i="4"/>
  <c r="T3611" i="4" s="1"/>
  <c r="U3611" i="4"/>
  <c r="S3612" i="4"/>
  <c r="T3612" i="4"/>
  <c r="U3612" i="4"/>
  <c r="S3613" i="4"/>
  <c r="T3613" i="4"/>
  <c r="U3613" i="4"/>
  <c r="S3614" i="4"/>
  <c r="T3614" i="4"/>
  <c r="U3614" i="4"/>
  <c r="S3615" i="4"/>
  <c r="T3615" i="4"/>
  <c r="U3615" i="4"/>
  <c r="S3616" i="4"/>
  <c r="T3616" i="4" s="1"/>
  <c r="U3616" i="4"/>
  <c r="S3617" i="4"/>
  <c r="T3617" i="4"/>
  <c r="U3617" i="4"/>
  <c r="S3618" i="4"/>
  <c r="T3618" i="4"/>
  <c r="U3618" i="4"/>
  <c r="S3619" i="4"/>
  <c r="T3619" i="4" s="1"/>
  <c r="U3619" i="4"/>
  <c r="S3620" i="4"/>
  <c r="T3620" i="4"/>
  <c r="U3620" i="4"/>
  <c r="S3621" i="4"/>
  <c r="T3621" i="4"/>
  <c r="U3621" i="4"/>
  <c r="S3622" i="4"/>
  <c r="T3622" i="4"/>
  <c r="U3622" i="4"/>
  <c r="S3623" i="4"/>
  <c r="T3623" i="4"/>
  <c r="U3623" i="4"/>
  <c r="S3624" i="4"/>
  <c r="T3624" i="4"/>
  <c r="U3624" i="4"/>
  <c r="S3625" i="4"/>
  <c r="T3625" i="4"/>
  <c r="U3625" i="4"/>
  <c r="S3626" i="4"/>
  <c r="T3626" i="4"/>
  <c r="U3626" i="4"/>
  <c r="S3627" i="4"/>
  <c r="T3627" i="4" s="1"/>
  <c r="U3627" i="4"/>
  <c r="S3628" i="4"/>
  <c r="T3628" i="4"/>
  <c r="U3628" i="4"/>
  <c r="S3629" i="4"/>
  <c r="T3629" i="4"/>
  <c r="U3629" i="4"/>
  <c r="S3630" i="4"/>
  <c r="T3630" i="4" s="1"/>
  <c r="U3630" i="4"/>
  <c r="S3631" i="4"/>
  <c r="T3631" i="4"/>
  <c r="U3631" i="4"/>
  <c r="S3632" i="4"/>
  <c r="T3632" i="4" s="1"/>
  <c r="U3632" i="4"/>
  <c r="S3633" i="4"/>
  <c r="T3633" i="4"/>
  <c r="U3633" i="4"/>
  <c r="S3634" i="4"/>
  <c r="T3634" i="4"/>
  <c r="U3634" i="4"/>
  <c r="S3635" i="4"/>
  <c r="T3635" i="4"/>
  <c r="U3635" i="4"/>
  <c r="S3636" i="4"/>
  <c r="T3636" i="4" s="1"/>
  <c r="U3636" i="4"/>
  <c r="S3637" i="4"/>
  <c r="T3637" i="4"/>
  <c r="U3637" i="4"/>
  <c r="S3638" i="4"/>
  <c r="T3638" i="4"/>
  <c r="U3638" i="4"/>
  <c r="S3639" i="4"/>
  <c r="T3639" i="4"/>
  <c r="U3639" i="4"/>
  <c r="S3640" i="4"/>
  <c r="T3640" i="4"/>
  <c r="U3640" i="4"/>
  <c r="S3641" i="4"/>
  <c r="T3641" i="4" s="1"/>
  <c r="U3641" i="4"/>
  <c r="S3642" i="4"/>
  <c r="T3642" i="4"/>
  <c r="U3642" i="4"/>
  <c r="S3643" i="4"/>
  <c r="T3643" i="4" s="1"/>
  <c r="U3643" i="4"/>
  <c r="S3644" i="4"/>
  <c r="T3644" i="4"/>
  <c r="U3644" i="4"/>
  <c r="S3645" i="4"/>
  <c r="T3645" i="4"/>
  <c r="U3645" i="4"/>
  <c r="S3646" i="4"/>
  <c r="T3646" i="4"/>
  <c r="U3646" i="4"/>
  <c r="S3647" i="4"/>
  <c r="T3647" i="4" s="1"/>
  <c r="U3647" i="4"/>
  <c r="S3648" i="4"/>
  <c r="T3648" i="4" s="1"/>
  <c r="U3648" i="4"/>
  <c r="S3649" i="4"/>
  <c r="T3649" i="4"/>
  <c r="U3649" i="4"/>
  <c r="S3650" i="4"/>
  <c r="T3650" i="4"/>
  <c r="U3650" i="4"/>
  <c r="S3651" i="4"/>
  <c r="T3651" i="4"/>
  <c r="U3651" i="4"/>
  <c r="S3652" i="4"/>
  <c r="T3652" i="4"/>
  <c r="U3652" i="4"/>
  <c r="S3653" i="4"/>
  <c r="T3653" i="4"/>
  <c r="U3653" i="4"/>
  <c r="S3654" i="4"/>
  <c r="T3654" i="4"/>
  <c r="U3654" i="4"/>
  <c r="S3655" i="4"/>
  <c r="T3655" i="4"/>
  <c r="U3655" i="4"/>
  <c r="S3656" i="4"/>
  <c r="T3656" i="4"/>
  <c r="U3656" i="4"/>
  <c r="S3657" i="4"/>
  <c r="T3657" i="4"/>
  <c r="U3657" i="4"/>
  <c r="S3658" i="4"/>
  <c r="T3658" i="4" s="1"/>
  <c r="U3658" i="4"/>
  <c r="S3659" i="4"/>
  <c r="T3659" i="4" s="1"/>
  <c r="U3659" i="4"/>
  <c r="S3660" i="4"/>
  <c r="T3660" i="4"/>
  <c r="U3660" i="4"/>
  <c r="S3661" i="4"/>
  <c r="T3661" i="4"/>
  <c r="U3661" i="4"/>
  <c r="S3662" i="4"/>
  <c r="T3662" i="4"/>
  <c r="U3662" i="4"/>
  <c r="S3663" i="4"/>
  <c r="T3663" i="4"/>
  <c r="U3663" i="4"/>
  <c r="S3664" i="4"/>
  <c r="T3664" i="4" s="1"/>
  <c r="U3664" i="4"/>
  <c r="S3665" i="4"/>
  <c r="T3665" i="4"/>
  <c r="U3665" i="4"/>
  <c r="S3666" i="4"/>
  <c r="T3666" i="4"/>
  <c r="U3666" i="4"/>
  <c r="S3667" i="4"/>
  <c r="T3667" i="4"/>
  <c r="U3667" i="4"/>
  <c r="S3668" i="4"/>
  <c r="T3668" i="4"/>
  <c r="U3668" i="4"/>
  <c r="S3669" i="4"/>
  <c r="T3669" i="4" s="1"/>
  <c r="U3669" i="4"/>
  <c r="S3670" i="4"/>
  <c r="T3670" i="4"/>
  <c r="U3670" i="4"/>
  <c r="S3671" i="4"/>
  <c r="T3671" i="4"/>
  <c r="U3671" i="4"/>
  <c r="S3672" i="4"/>
  <c r="T3672" i="4"/>
  <c r="U3672" i="4"/>
  <c r="S3673" i="4"/>
  <c r="T3673" i="4"/>
  <c r="U3673" i="4"/>
  <c r="S3674" i="4"/>
  <c r="T3674" i="4"/>
  <c r="U3674" i="4"/>
  <c r="S3675" i="4"/>
  <c r="T3675" i="4" s="1"/>
  <c r="U3675" i="4"/>
  <c r="S3676" i="4"/>
  <c r="T3676" i="4"/>
  <c r="U3676" i="4"/>
  <c r="S3677" i="4"/>
  <c r="T3677" i="4"/>
  <c r="U3677" i="4"/>
  <c r="S3678" i="4"/>
  <c r="T3678" i="4"/>
  <c r="U3678" i="4"/>
  <c r="S3679" i="4"/>
  <c r="T3679" i="4"/>
  <c r="U3679" i="4"/>
  <c r="S3680" i="4"/>
  <c r="T3680" i="4" s="1"/>
  <c r="U3680" i="4"/>
  <c r="S3681" i="4"/>
  <c r="T3681" i="4"/>
  <c r="U3681" i="4"/>
  <c r="S3682" i="4"/>
  <c r="T3682" i="4"/>
  <c r="U3682" i="4"/>
  <c r="S3683" i="4"/>
  <c r="T3683" i="4"/>
  <c r="U3683" i="4"/>
  <c r="S3684" i="4"/>
  <c r="T3684" i="4"/>
  <c r="U3684" i="4"/>
  <c r="S3685" i="4"/>
  <c r="T3685" i="4"/>
  <c r="U3685" i="4"/>
  <c r="S3686" i="4"/>
  <c r="T3686" i="4"/>
  <c r="U3686" i="4"/>
  <c r="S3687" i="4"/>
  <c r="T3687" i="4"/>
  <c r="U3687" i="4"/>
  <c r="S3688" i="4"/>
  <c r="T3688" i="4"/>
  <c r="U3688" i="4"/>
  <c r="S3689" i="4"/>
  <c r="T3689" i="4"/>
  <c r="U3689" i="4"/>
  <c r="S3690" i="4"/>
  <c r="T3690" i="4"/>
  <c r="U3690" i="4"/>
  <c r="S3691" i="4"/>
  <c r="T3691" i="4" s="1"/>
  <c r="U3691" i="4"/>
  <c r="S3692" i="4"/>
  <c r="T3692" i="4"/>
  <c r="U3692" i="4"/>
  <c r="S3693" i="4"/>
  <c r="T3693" i="4"/>
  <c r="U3693" i="4"/>
  <c r="S3694" i="4"/>
  <c r="T3694" i="4"/>
  <c r="U3694" i="4"/>
  <c r="S3695" i="4"/>
  <c r="T3695" i="4"/>
  <c r="U3695" i="4"/>
  <c r="S3696" i="4"/>
  <c r="T3696" i="4" s="1"/>
  <c r="U3696" i="4"/>
  <c r="S3697" i="4"/>
  <c r="T3697" i="4" s="1"/>
  <c r="U3697" i="4"/>
  <c r="S3698" i="4"/>
  <c r="T3698" i="4"/>
  <c r="U3698" i="4"/>
  <c r="S3699" i="4"/>
  <c r="T3699" i="4"/>
  <c r="U3699" i="4"/>
  <c r="S3700" i="4"/>
  <c r="T3700" i="4"/>
  <c r="U3700" i="4"/>
  <c r="S3701" i="4"/>
  <c r="T3701" i="4"/>
  <c r="U3701" i="4"/>
  <c r="S3702" i="4"/>
  <c r="T3702" i="4"/>
  <c r="U3702" i="4"/>
  <c r="S3703" i="4"/>
  <c r="T3703" i="4"/>
  <c r="U3703" i="4"/>
  <c r="S3704" i="4"/>
  <c r="T3704" i="4"/>
  <c r="U3704" i="4"/>
  <c r="S3705" i="4"/>
  <c r="T3705" i="4"/>
  <c r="U3705" i="4"/>
  <c r="S3706" i="4"/>
  <c r="T3706" i="4"/>
  <c r="U3706" i="4"/>
  <c r="S3707" i="4"/>
  <c r="T3707" i="4" s="1"/>
  <c r="U3707" i="4"/>
  <c r="S3708" i="4"/>
  <c r="T3708" i="4" s="1"/>
  <c r="U3708" i="4"/>
  <c r="S3709" i="4"/>
  <c r="T3709" i="4"/>
  <c r="U3709" i="4"/>
  <c r="S3710" i="4"/>
  <c r="T3710" i="4"/>
  <c r="U3710" i="4"/>
  <c r="S3711" i="4"/>
  <c r="T3711" i="4"/>
  <c r="U3711" i="4"/>
  <c r="S3712" i="4"/>
  <c r="T3712" i="4" s="1"/>
  <c r="U3712" i="4"/>
  <c r="S3713" i="4"/>
  <c r="T3713" i="4"/>
  <c r="U3713" i="4"/>
  <c r="S3714" i="4"/>
  <c r="T3714" i="4" s="1"/>
  <c r="U3714" i="4"/>
  <c r="S3715" i="4"/>
  <c r="T3715" i="4"/>
  <c r="U3715" i="4"/>
  <c r="S3716" i="4"/>
  <c r="T3716" i="4"/>
  <c r="U3716" i="4"/>
  <c r="S3717" i="4"/>
  <c r="T3717" i="4"/>
  <c r="U3717" i="4"/>
  <c r="S3718" i="4"/>
  <c r="T3718" i="4"/>
  <c r="U3718" i="4"/>
  <c r="S3719" i="4"/>
  <c r="T3719" i="4" s="1"/>
  <c r="U3719" i="4"/>
  <c r="S3720" i="4"/>
  <c r="T3720" i="4"/>
  <c r="U3720" i="4"/>
  <c r="S3721" i="4"/>
  <c r="T3721" i="4"/>
  <c r="U3721" i="4"/>
  <c r="S3722" i="4"/>
  <c r="T3722" i="4"/>
  <c r="U3722" i="4"/>
  <c r="S3723" i="4"/>
  <c r="T3723" i="4" s="1"/>
  <c r="U3723" i="4"/>
  <c r="S3724" i="4"/>
  <c r="T3724" i="4"/>
  <c r="U3724" i="4"/>
  <c r="S3725" i="4"/>
  <c r="T3725" i="4" s="1"/>
  <c r="U3725" i="4"/>
  <c r="S3726" i="4"/>
  <c r="T3726" i="4"/>
  <c r="U3726" i="4"/>
  <c r="S3727" i="4"/>
  <c r="T3727" i="4"/>
  <c r="U3727" i="4"/>
  <c r="S3728" i="4"/>
  <c r="T3728" i="4" s="1"/>
  <c r="U3728" i="4"/>
  <c r="S3729" i="4"/>
  <c r="T3729" i="4"/>
  <c r="U3729" i="4"/>
  <c r="S3730" i="4"/>
  <c r="T3730" i="4"/>
  <c r="U3730" i="4"/>
  <c r="S3731" i="4"/>
  <c r="T3731" i="4"/>
  <c r="U3731" i="4"/>
  <c r="S3732" i="4"/>
  <c r="T3732" i="4"/>
  <c r="U3732" i="4"/>
  <c r="S3733" i="4"/>
  <c r="T3733" i="4"/>
  <c r="U3733" i="4"/>
  <c r="S3734" i="4"/>
  <c r="T3734" i="4"/>
  <c r="U3734" i="4"/>
  <c r="S3735" i="4"/>
  <c r="T3735" i="4"/>
  <c r="U3735" i="4"/>
  <c r="S3736" i="4"/>
  <c r="T3736" i="4" s="1"/>
  <c r="U3736" i="4"/>
  <c r="S3737" i="4"/>
  <c r="T3737" i="4"/>
  <c r="U3737" i="4"/>
  <c r="S3738" i="4"/>
  <c r="T3738" i="4"/>
  <c r="U3738" i="4"/>
  <c r="S3739" i="4"/>
  <c r="T3739" i="4" s="1"/>
  <c r="U3739" i="4"/>
  <c r="S3740" i="4"/>
  <c r="T3740" i="4"/>
  <c r="U3740" i="4"/>
  <c r="S3741" i="4"/>
  <c r="T3741" i="4"/>
  <c r="U3741" i="4"/>
  <c r="S3742" i="4"/>
  <c r="T3742" i="4"/>
  <c r="U3742" i="4"/>
  <c r="S3743" i="4"/>
  <c r="T3743" i="4"/>
  <c r="U3743" i="4"/>
  <c r="S3744" i="4"/>
  <c r="T3744" i="4" s="1"/>
  <c r="U3744" i="4"/>
  <c r="S3745" i="4"/>
  <c r="T3745" i="4"/>
  <c r="U3745" i="4"/>
  <c r="S3746" i="4"/>
  <c r="T3746" i="4"/>
  <c r="U3746" i="4"/>
  <c r="S3747" i="4"/>
  <c r="T3747" i="4" s="1"/>
  <c r="U3747" i="4"/>
  <c r="S3748" i="4"/>
  <c r="T3748" i="4"/>
  <c r="U3748" i="4"/>
  <c r="S3749" i="4"/>
  <c r="T3749" i="4"/>
  <c r="U3749" i="4"/>
  <c r="S3750" i="4"/>
  <c r="T3750" i="4"/>
  <c r="U3750" i="4"/>
  <c r="S3751" i="4"/>
  <c r="T3751" i="4"/>
  <c r="U3751" i="4"/>
  <c r="S3752" i="4"/>
  <c r="T3752" i="4"/>
  <c r="U3752" i="4"/>
  <c r="S3753" i="4"/>
  <c r="T3753" i="4"/>
  <c r="U3753" i="4"/>
  <c r="S3754" i="4"/>
  <c r="T3754" i="4"/>
  <c r="U3754" i="4"/>
  <c r="S3755" i="4"/>
  <c r="T3755" i="4" s="1"/>
  <c r="U3755" i="4"/>
  <c r="S3756" i="4"/>
  <c r="T3756" i="4"/>
  <c r="U3756" i="4"/>
  <c r="S3757" i="4"/>
  <c r="T3757" i="4"/>
  <c r="U3757" i="4"/>
  <c r="S3758" i="4"/>
  <c r="T3758" i="4" s="1"/>
  <c r="U3758" i="4"/>
  <c r="S3759" i="4"/>
  <c r="T3759" i="4"/>
  <c r="U3759" i="4"/>
  <c r="S3760" i="4"/>
  <c r="T3760" i="4" s="1"/>
  <c r="U3760" i="4"/>
  <c r="S3761" i="4"/>
  <c r="T3761" i="4"/>
  <c r="U3761" i="4"/>
  <c r="S3762" i="4"/>
  <c r="T3762" i="4"/>
  <c r="U3762" i="4"/>
  <c r="S3763" i="4"/>
  <c r="T3763" i="4"/>
  <c r="U3763" i="4"/>
  <c r="S3764" i="4"/>
  <c r="T3764" i="4" s="1"/>
  <c r="U3764" i="4"/>
  <c r="S3765" i="4"/>
  <c r="T3765" i="4"/>
  <c r="U3765" i="4"/>
  <c r="S3766" i="4"/>
  <c r="T3766" i="4"/>
  <c r="U3766" i="4"/>
  <c r="S3767" i="4"/>
  <c r="T3767" i="4"/>
  <c r="U3767" i="4"/>
  <c r="S3768" i="4"/>
  <c r="T3768" i="4"/>
  <c r="U3768" i="4"/>
  <c r="S3769" i="4"/>
  <c r="T3769" i="4" s="1"/>
  <c r="U3769" i="4"/>
  <c r="S3770" i="4"/>
  <c r="T3770" i="4"/>
  <c r="U3770" i="4"/>
  <c r="S3771" i="4"/>
  <c r="T3771" i="4" s="1"/>
  <c r="U3771" i="4"/>
  <c r="S3772" i="4"/>
  <c r="T3772" i="4"/>
  <c r="U3772" i="4"/>
  <c r="S3773" i="4"/>
  <c r="T3773" i="4"/>
  <c r="U3773" i="4"/>
  <c r="S3774" i="4"/>
  <c r="T3774" i="4"/>
  <c r="U3774" i="4"/>
  <c r="S3775" i="4"/>
  <c r="T3775" i="4" s="1"/>
  <c r="U3775" i="4"/>
  <c r="S3776" i="4"/>
  <c r="T3776" i="4" s="1"/>
  <c r="U3776" i="4"/>
  <c r="S3777" i="4"/>
  <c r="T3777" i="4"/>
  <c r="U3777" i="4"/>
  <c r="S3778" i="4"/>
  <c r="T3778" i="4"/>
  <c r="U3778" i="4"/>
  <c r="S3779" i="4"/>
  <c r="T3779" i="4"/>
  <c r="U3779" i="4"/>
  <c r="S3780" i="4"/>
  <c r="T3780" i="4"/>
  <c r="U3780" i="4"/>
  <c r="S3781" i="4"/>
  <c r="T3781" i="4"/>
  <c r="U3781" i="4"/>
  <c r="S3782" i="4"/>
  <c r="T3782" i="4"/>
  <c r="U3782" i="4"/>
  <c r="S3783" i="4"/>
  <c r="T3783" i="4"/>
  <c r="U3783" i="4"/>
  <c r="S3784" i="4"/>
  <c r="T3784" i="4"/>
  <c r="U3784" i="4"/>
  <c r="S3785" i="4"/>
  <c r="T3785" i="4"/>
  <c r="U3785" i="4"/>
  <c r="S3786" i="4"/>
  <c r="T3786" i="4" s="1"/>
  <c r="U3786" i="4"/>
  <c r="S3787" i="4"/>
  <c r="T3787" i="4" s="1"/>
  <c r="U3787" i="4"/>
  <c r="S3788" i="4"/>
  <c r="T3788" i="4"/>
  <c r="U3788" i="4"/>
  <c r="S3789" i="4"/>
  <c r="T3789" i="4"/>
  <c r="U3789" i="4"/>
  <c r="S3790" i="4"/>
  <c r="T3790" i="4"/>
  <c r="U3790" i="4"/>
  <c r="S3791" i="4"/>
  <c r="T3791" i="4"/>
  <c r="U3791" i="4"/>
  <c r="S3792" i="4"/>
  <c r="T3792" i="4" s="1"/>
  <c r="U3792" i="4"/>
  <c r="S3793" i="4"/>
  <c r="T3793" i="4"/>
  <c r="U3793" i="4"/>
  <c r="S3794" i="4"/>
  <c r="T3794" i="4"/>
  <c r="U3794" i="4"/>
  <c r="S3795" i="4"/>
  <c r="T3795" i="4"/>
  <c r="U3795" i="4"/>
  <c r="S3796" i="4"/>
  <c r="T3796" i="4"/>
  <c r="U3796" i="4"/>
  <c r="S3797" i="4"/>
  <c r="T3797" i="4" s="1"/>
  <c r="U3797" i="4"/>
  <c r="S3798" i="4"/>
  <c r="T3798" i="4"/>
  <c r="U3798" i="4"/>
  <c r="S3799" i="4"/>
  <c r="T3799" i="4"/>
  <c r="U3799" i="4"/>
  <c r="S3800" i="4"/>
  <c r="T3800" i="4"/>
  <c r="U3800" i="4"/>
  <c r="S3801" i="4"/>
  <c r="T3801" i="4"/>
  <c r="U3801" i="4"/>
  <c r="S3802" i="4"/>
  <c r="T3802" i="4"/>
  <c r="U3802" i="4"/>
  <c r="S3803" i="4"/>
  <c r="T3803" i="4" s="1"/>
  <c r="U3803" i="4"/>
  <c r="S3804" i="4"/>
  <c r="T3804" i="4"/>
  <c r="U3804" i="4"/>
  <c r="S3805" i="4"/>
  <c r="T3805" i="4"/>
  <c r="U3805" i="4"/>
  <c r="S3806" i="4"/>
  <c r="T3806" i="4"/>
  <c r="U3806" i="4"/>
  <c r="S3807" i="4"/>
  <c r="T3807" i="4"/>
  <c r="U3807" i="4"/>
  <c r="S3808" i="4"/>
  <c r="T3808" i="4" s="1"/>
  <c r="U3808" i="4"/>
  <c r="S3809" i="4"/>
  <c r="T3809" i="4"/>
  <c r="U3809" i="4"/>
  <c r="S3810" i="4"/>
  <c r="T3810" i="4"/>
  <c r="U3810" i="4"/>
  <c r="S3811" i="4"/>
  <c r="T3811" i="4"/>
  <c r="U3811" i="4"/>
  <c r="S3812" i="4"/>
  <c r="T3812" i="4"/>
  <c r="U3812" i="4"/>
  <c r="S3813" i="4"/>
  <c r="T3813" i="4"/>
  <c r="U3813" i="4"/>
  <c r="S3814" i="4"/>
  <c r="T3814" i="4"/>
  <c r="U3814" i="4"/>
  <c r="S3815" i="4"/>
  <c r="T3815" i="4"/>
  <c r="U3815" i="4"/>
  <c r="S3816" i="4"/>
  <c r="T3816" i="4"/>
  <c r="U3816" i="4"/>
  <c r="S3817" i="4"/>
  <c r="T3817" i="4"/>
  <c r="U3817" i="4"/>
  <c r="S3818" i="4"/>
  <c r="T3818" i="4"/>
  <c r="U3818" i="4"/>
  <c r="S3819" i="4"/>
  <c r="T3819" i="4" s="1"/>
  <c r="U3819" i="4"/>
  <c r="S3820" i="4"/>
  <c r="T3820" i="4"/>
  <c r="U3820" i="4"/>
  <c r="S3821" i="4"/>
  <c r="T3821" i="4"/>
  <c r="U3821" i="4"/>
  <c r="S3822" i="4"/>
  <c r="T3822" i="4"/>
  <c r="U3822" i="4"/>
  <c r="S3823" i="4"/>
  <c r="T3823" i="4"/>
  <c r="U3823" i="4"/>
  <c r="S3824" i="4"/>
  <c r="T3824" i="4" s="1"/>
  <c r="U3824" i="4"/>
  <c r="S3825" i="4"/>
  <c r="T3825" i="4" s="1"/>
  <c r="U3825" i="4"/>
  <c r="S3826" i="4"/>
  <c r="T3826" i="4"/>
  <c r="U3826" i="4"/>
  <c r="S3827" i="4"/>
  <c r="T3827" i="4"/>
  <c r="U3827" i="4"/>
  <c r="S3828" i="4"/>
  <c r="T3828" i="4"/>
  <c r="U3828" i="4"/>
  <c r="S3829" i="4"/>
  <c r="T3829" i="4"/>
  <c r="U3829" i="4"/>
  <c r="S3830" i="4"/>
  <c r="T3830" i="4"/>
  <c r="U3830" i="4"/>
  <c r="S3831" i="4"/>
  <c r="T3831" i="4"/>
  <c r="U3831" i="4"/>
  <c r="S3832" i="4"/>
  <c r="T3832" i="4"/>
  <c r="U3832" i="4"/>
  <c r="S3833" i="4"/>
  <c r="T3833" i="4"/>
  <c r="U3833" i="4"/>
  <c r="S3834" i="4"/>
  <c r="T3834" i="4"/>
  <c r="U3834" i="4"/>
  <c r="S3835" i="4"/>
  <c r="T3835" i="4" s="1"/>
  <c r="U3835" i="4"/>
  <c r="S3836" i="4"/>
  <c r="T3836" i="4" s="1"/>
  <c r="U3836" i="4"/>
  <c r="S3837" i="4"/>
  <c r="T3837" i="4"/>
  <c r="U3837" i="4"/>
  <c r="S3838" i="4"/>
  <c r="T3838" i="4"/>
  <c r="U3838" i="4"/>
  <c r="S3839" i="4"/>
  <c r="T3839" i="4"/>
  <c r="U3839" i="4"/>
  <c r="S3840" i="4"/>
  <c r="T3840" i="4" s="1"/>
  <c r="U3840" i="4"/>
  <c r="S3841" i="4"/>
  <c r="T3841" i="4"/>
  <c r="U3841" i="4"/>
  <c r="S3842" i="4"/>
  <c r="T3842" i="4" s="1"/>
  <c r="U3842" i="4"/>
  <c r="S3843" i="4"/>
  <c r="T3843" i="4"/>
  <c r="U3843" i="4"/>
  <c r="S3844" i="4"/>
  <c r="T3844" i="4"/>
  <c r="U3844" i="4"/>
  <c r="S3845" i="4"/>
  <c r="T3845" i="4"/>
  <c r="U3845" i="4"/>
  <c r="S3846" i="4"/>
  <c r="T3846" i="4"/>
  <c r="U3846" i="4"/>
  <c r="S3847" i="4"/>
  <c r="T3847" i="4" s="1"/>
  <c r="U3847" i="4"/>
  <c r="S3848" i="4"/>
  <c r="T3848" i="4"/>
  <c r="U3848" i="4"/>
  <c r="S3849" i="4"/>
  <c r="T3849" i="4"/>
  <c r="U3849" i="4"/>
  <c r="S3850" i="4"/>
  <c r="T3850" i="4"/>
  <c r="U3850" i="4"/>
  <c r="S3851" i="4"/>
  <c r="T3851" i="4" s="1"/>
  <c r="U3851" i="4"/>
  <c r="S3852" i="4"/>
  <c r="T3852" i="4"/>
  <c r="U3852" i="4"/>
  <c r="S3853" i="4"/>
  <c r="T3853" i="4" s="1"/>
  <c r="U3853" i="4"/>
  <c r="S3854" i="4"/>
  <c r="T3854" i="4"/>
  <c r="U3854" i="4"/>
  <c r="S3855" i="4"/>
  <c r="T3855" i="4"/>
  <c r="U3855" i="4"/>
  <c r="S3856" i="4"/>
  <c r="T3856" i="4" s="1"/>
  <c r="U3856" i="4"/>
  <c r="S3857" i="4"/>
  <c r="T3857" i="4"/>
  <c r="U3857" i="4"/>
  <c r="S3858" i="4"/>
  <c r="T3858" i="4"/>
  <c r="U3858" i="4"/>
  <c r="S3859" i="4"/>
  <c r="T3859" i="4"/>
  <c r="U3859" i="4"/>
  <c r="S3860" i="4"/>
  <c r="T3860" i="4"/>
  <c r="U3860" i="4"/>
  <c r="S3861" i="4"/>
  <c r="T3861" i="4"/>
  <c r="U3861" i="4"/>
  <c r="S3862" i="4"/>
  <c r="T3862" i="4"/>
  <c r="U3862" i="4"/>
  <c r="S3863" i="4"/>
  <c r="T3863" i="4"/>
  <c r="U3863" i="4"/>
  <c r="S3864" i="4"/>
  <c r="T3864" i="4" s="1"/>
  <c r="U3864" i="4"/>
  <c r="S3865" i="4"/>
  <c r="T3865" i="4"/>
  <c r="U3865" i="4"/>
  <c r="S3866" i="4"/>
  <c r="T3866" i="4"/>
  <c r="U3866" i="4"/>
  <c r="S3867" i="4"/>
  <c r="T3867" i="4" s="1"/>
  <c r="U3867" i="4"/>
  <c r="S3868" i="4"/>
  <c r="T3868" i="4"/>
  <c r="U3868" i="4"/>
  <c r="S3869" i="4"/>
  <c r="T3869" i="4"/>
  <c r="U3869" i="4"/>
  <c r="S3870" i="4"/>
  <c r="T3870" i="4"/>
  <c r="U3870" i="4"/>
  <c r="S3871" i="4"/>
  <c r="T3871" i="4"/>
  <c r="U3871" i="4"/>
  <c r="S3872" i="4"/>
  <c r="T3872" i="4" s="1"/>
  <c r="U3872" i="4"/>
  <c r="S3873" i="4"/>
  <c r="T3873" i="4"/>
  <c r="U3873" i="4"/>
  <c r="S3874" i="4"/>
  <c r="T3874" i="4"/>
  <c r="U3874" i="4"/>
  <c r="S3875" i="4"/>
  <c r="T3875" i="4" s="1"/>
  <c r="U3875" i="4"/>
  <c r="S3876" i="4"/>
  <c r="T3876" i="4"/>
  <c r="U3876" i="4"/>
  <c r="S3877" i="4"/>
  <c r="T3877" i="4"/>
  <c r="U3877" i="4"/>
  <c r="S3878" i="4"/>
  <c r="T3878" i="4"/>
  <c r="U3878" i="4"/>
  <c r="S3879" i="4"/>
  <c r="T3879" i="4"/>
  <c r="U3879" i="4"/>
  <c r="S3880" i="4"/>
  <c r="T3880" i="4"/>
  <c r="U3880" i="4"/>
  <c r="S3881" i="4"/>
  <c r="T3881" i="4"/>
  <c r="U3881" i="4"/>
  <c r="S3882" i="4"/>
  <c r="T3882" i="4"/>
  <c r="U3882" i="4"/>
  <c r="S3883" i="4"/>
  <c r="T3883" i="4" s="1"/>
  <c r="U3883" i="4"/>
  <c r="S3884" i="4"/>
  <c r="T3884" i="4"/>
  <c r="U3884" i="4"/>
  <c r="S3885" i="4"/>
  <c r="T3885" i="4"/>
  <c r="U3885" i="4"/>
  <c r="S3886" i="4"/>
  <c r="T3886" i="4" s="1"/>
  <c r="U3886" i="4"/>
  <c r="S3887" i="4"/>
  <c r="T3887" i="4"/>
  <c r="U3887" i="4"/>
  <c r="S3888" i="4"/>
  <c r="T3888" i="4" s="1"/>
  <c r="U3888" i="4"/>
  <c r="S3889" i="4"/>
  <c r="T3889" i="4"/>
  <c r="U3889" i="4"/>
  <c r="S3890" i="4"/>
  <c r="T3890" i="4"/>
  <c r="U3890" i="4"/>
  <c r="S3891" i="4"/>
  <c r="T3891" i="4"/>
  <c r="U3891" i="4"/>
  <c r="S3892" i="4"/>
  <c r="T3892" i="4" s="1"/>
  <c r="U3892" i="4"/>
  <c r="S3893" i="4"/>
  <c r="T3893" i="4"/>
  <c r="U3893" i="4"/>
  <c r="S3894" i="4"/>
  <c r="T3894" i="4"/>
  <c r="U3894" i="4"/>
  <c r="S3895" i="4"/>
  <c r="T3895" i="4"/>
  <c r="U3895" i="4"/>
  <c r="S3896" i="4"/>
  <c r="T3896" i="4"/>
  <c r="U3896" i="4"/>
  <c r="S3897" i="4"/>
  <c r="T3897" i="4" s="1"/>
  <c r="U3897" i="4"/>
  <c r="S3898" i="4"/>
  <c r="T3898" i="4"/>
  <c r="U3898" i="4"/>
  <c r="S3899" i="4"/>
  <c r="T3899" i="4" s="1"/>
  <c r="U3899" i="4"/>
  <c r="S3900" i="4"/>
  <c r="T3900" i="4"/>
  <c r="U3900" i="4"/>
  <c r="S3901" i="4"/>
  <c r="T3901" i="4"/>
  <c r="U3901" i="4"/>
  <c r="S3902" i="4"/>
  <c r="T3902" i="4"/>
  <c r="U3902" i="4"/>
  <c r="S3903" i="4"/>
  <c r="T3903" i="4" s="1"/>
  <c r="U3903" i="4"/>
  <c r="S3904" i="4"/>
  <c r="T3904" i="4" s="1"/>
  <c r="U3904" i="4"/>
  <c r="S3905" i="4"/>
  <c r="T3905" i="4"/>
  <c r="U3905" i="4"/>
  <c r="S3906" i="4"/>
  <c r="T3906" i="4"/>
  <c r="U3906" i="4"/>
  <c r="S3907" i="4"/>
  <c r="T3907" i="4"/>
  <c r="U3907" i="4"/>
  <c r="S3908" i="4"/>
  <c r="T3908" i="4"/>
  <c r="U3908" i="4"/>
  <c r="S3909" i="4"/>
  <c r="T3909" i="4"/>
  <c r="U3909" i="4"/>
  <c r="S3910" i="4"/>
  <c r="T3910" i="4"/>
  <c r="U3910" i="4"/>
  <c r="S3911" i="4"/>
  <c r="T3911" i="4"/>
  <c r="U3911" i="4"/>
  <c r="S3912" i="4"/>
  <c r="T3912" i="4"/>
  <c r="U3912" i="4"/>
  <c r="S3913" i="4"/>
  <c r="T3913" i="4"/>
  <c r="U3913" i="4"/>
  <c r="S3914" i="4"/>
  <c r="T3914" i="4" s="1"/>
  <c r="U3914" i="4"/>
  <c r="S3915" i="4"/>
  <c r="T3915" i="4" s="1"/>
  <c r="U3915" i="4"/>
  <c r="S3916" i="4"/>
  <c r="T3916" i="4"/>
  <c r="U3916" i="4"/>
  <c r="S3917" i="4"/>
  <c r="T3917" i="4"/>
  <c r="U3917" i="4"/>
  <c r="S3918" i="4"/>
  <c r="T3918" i="4"/>
  <c r="U3918" i="4"/>
  <c r="S3919" i="4"/>
  <c r="T3919" i="4"/>
  <c r="U3919" i="4"/>
  <c r="S3920" i="4"/>
  <c r="T3920" i="4" s="1"/>
  <c r="U3920" i="4"/>
  <c r="S3921" i="4"/>
  <c r="T3921" i="4"/>
  <c r="U3921" i="4"/>
  <c r="S3922" i="4"/>
  <c r="T3922" i="4"/>
  <c r="U3922" i="4"/>
  <c r="S3923" i="4"/>
  <c r="T3923" i="4"/>
  <c r="U3923" i="4"/>
  <c r="S3924" i="4"/>
  <c r="T3924" i="4"/>
  <c r="U3924" i="4"/>
  <c r="S3925" i="4"/>
  <c r="T3925" i="4" s="1"/>
  <c r="U3925" i="4"/>
  <c r="S3926" i="4"/>
  <c r="T3926" i="4"/>
  <c r="U3926" i="4"/>
  <c r="S3927" i="4"/>
  <c r="T3927" i="4"/>
  <c r="U3927" i="4"/>
  <c r="S3928" i="4"/>
  <c r="T3928" i="4"/>
  <c r="U3928" i="4"/>
  <c r="S3929" i="4"/>
  <c r="T3929" i="4"/>
  <c r="U3929" i="4"/>
  <c r="S3930" i="4"/>
  <c r="T3930" i="4"/>
  <c r="U3930" i="4"/>
  <c r="S3931" i="4"/>
  <c r="T3931" i="4" s="1"/>
  <c r="U3931" i="4"/>
  <c r="S3932" i="4"/>
  <c r="T3932" i="4"/>
  <c r="U3932" i="4"/>
  <c r="S3933" i="4"/>
  <c r="T3933" i="4"/>
  <c r="U3933" i="4"/>
  <c r="S3934" i="4"/>
  <c r="T3934" i="4"/>
  <c r="U3934" i="4"/>
  <c r="S3935" i="4"/>
  <c r="T3935" i="4"/>
  <c r="U3935" i="4"/>
  <c r="S3936" i="4"/>
  <c r="T3936" i="4" s="1"/>
  <c r="U3936" i="4"/>
  <c r="S3937" i="4"/>
  <c r="T3937" i="4"/>
  <c r="U3937" i="4"/>
  <c r="S3938" i="4"/>
  <c r="T3938" i="4"/>
  <c r="U3938" i="4"/>
  <c r="S3939" i="4"/>
  <c r="T3939" i="4"/>
  <c r="U3939" i="4"/>
  <c r="S3940" i="4"/>
  <c r="T3940" i="4"/>
  <c r="U3940" i="4"/>
  <c r="S3941" i="4"/>
  <c r="T3941" i="4"/>
  <c r="U3941" i="4"/>
  <c r="S3942" i="4"/>
  <c r="T3942" i="4"/>
  <c r="U3942" i="4"/>
  <c r="S3943" i="4"/>
  <c r="T3943" i="4"/>
  <c r="U3943" i="4"/>
  <c r="S3944" i="4"/>
  <c r="T3944" i="4"/>
  <c r="U3944" i="4"/>
  <c r="S3945" i="4"/>
  <c r="T3945" i="4"/>
  <c r="U3945" i="4"/>
  <c r="S3946" i="4"/>
  <c r="T3946" i="4"/>
  <c r="U3946" i="4"/>
  <c r="S3947" i="4"/>
  <c r="T3947" i="4" s="1"/>
  <c r="U3947" i="4"/>
  <c r="S3948" i="4"/>
  <c r="T3948" i="4"/>
  <c r="U3948" i="4"/>
  <c r="S3949" i="4"/>
  <c r="T3949" i="4"/>
  <c r="U3949" i="4"/>
  <c r="S3950" i="4"/>
  <c r="T3950" i="4"/>
  <c r="U3950" i="4"/>
  <c r="S3951" i="4"/>
  <c r="T3951" i="4"/>
  <c r="U3951" i="4"/>
  <c r="S3952" i="4"/>
  <c r="T3952" i="4" s="1"/>
  <c r="U3952" i="4"/>
  <c r="S3953" i="4"/>
  <c r="T3953" i="4"/>
  <c r="U3953" i="4"/>
  <c r="S3954" i="4"/>
  <c r="T3954" i="4"/>
  <c r="U3954" i="4"/>
  <c r="S3955" i="4"/>
  <c r="T3955" i="4"/>
  <c r="U3955" i="4"/>
  <c r="S3956" i="4"/>
  <c r="T3956" i="4"/>
  <c r="U3956" i="4"/>
  <c r="S3957" i="4"/>
  <c r="T3957" i="4"/>
  <c r="U3957" i="4"/>
  <c r="S3958" i="4"/>
  <c r="T3958" i="4"/>
  <c r="U3958" i="4"/>
  <c r="S3959" i="4"/>
  <c r="T3959" i="4"/>
  <c r="U3959" i="4"/>
  <c r="S3960" i="4"/>
  <c r="T3960" i="4"/>
  <c r="U3960" i="4"/>
  <c r="S3961" i="4"/>
  <c r="T3961" i="4"/>
  <c r="U3961" i="4"/>
  <c r="S3962" i="4"/>
  <c r="T3962" i="4"/>
  <c r="U3962" i="4"/>
  <c r="S3963" i="4"/>
  <c r="T3963" i="4" s="1"/>
  <c r="U3963" i="4"/>
  <c r="S3964" i="4"/>
  <c r="T3964" i="4"/>
  <c r="U3964" i="4"/>
  <c r="S3965" i="4"/>
  <c r="T3965" i="4"/>
  <c r="U3965" i="4"/>
  <c r="S3966" i="4"/>
  <c r="T3966" i="4"/>
  <c r="U3966" i="4"/>
  <c r="S3967" i="4"/>
  <c r="T3967" i="4"/>
  <c r="U3967" i="4"/>
  <c r="S3968" i="4"/>
  <c r="T3968" i="4" s="1"/>
  <c r="U3968" i="4"/>
  <c r="S3969" i="4"/>
  <c r="T3969" i="4"/>
  <c r="U3969" i="4"/>
  <c r="S3970" i="4"/>
  <c r="T3970" i="4"/>
  <c r="U3970" i="4"/>
  <c r="S3971" i="4"/>
  <c r="T3971" i="4"/>
  <c r="U3971" i="4"/>
  <c r="S3972" i="4"/>
  <c r="T3972" i="4"/>
  <c r="U3972" i="4"/>
  <c r="S3973" i="4"/>
  <c r="T3973" i="4"/>
  <c r="U3973" i="4"/>
  <c r="S3974" i="4"/>
  <c r="T3974" i="4"/>
  <c r="U3974" i="4"/>
  <c r="S3975" i="4"/>
  <c r="T3975" i="4"/>
  <c r="U3975" i="4"/>
  <c r="S3976" i="4"/>
  <c r="T3976" i="4"/>
  <c r="U3976" i="4"/>
  <c r="S3977" i="4"/>
  <c r="T3977" i="4"/>
  <c r="U3977" i="4"/>
  <c r="S3978" i="4"/>
  <c r="T3978" i="4"/>
  <c r="U3978" i="4"/>
  <c r="S3979" i="4"/>
  <c r="T3979" i="4" s="1"/>
  <c r="U3979" i="4"/>
  <c r="S3980" i="4"/>
  <c r="T3980" i="4"/>
  <c r="U3980" i="4"/>
  <c r="S3981" i="4"/>
  <c r="T3981" i="4"/>
  <c r="U3981" i="4"/>
  <c r="S3982" i="4"/>
  <c r="T3982" i="4"/>
  <c r="U3982" i="4"/>
  <c r="S3983" i="4"/>
  <c r="T3983" i="4"/>
  <c r="U3983" i="4"/>
  <c r="S3984" i="4"/>
  <c r="T3984" i="4" s="1"/>
  <c r="U3984" i="4"/>
  <c r="S3985" i="4"/>
  <c r="T3985" i="4"/>
  <c r="U3985" i="4"/>
  <c r="S3986" i="4"/>
  <c r="T3986" i="4"/>
  <c r="U3986" i="4"/>
  <c r="S3987" i="4"/>
  <c r="T3987" i="4"/>
  <c r="U3987" i="4"/>
  <c r="S3988" i="4"/>
  <c r="T3988" i="4"/>
  <c r="U3988" i="4"/>
  <c r="S3989" i="4"/>
  <c r="T3989" i="4"/>
  <c r="U3989" i="4"/>
  <c r="S3990" i="4"/>
  <c r="T3990" i="4"/>
  <c r="U3990" i="4"/>
  <c r="S3991" i="4"/>
  <c r="T3991" i="4"/>
  <c r="U3991" i="4"/>
  <c r="S3992" i="4"/>
  <c r="T3992" i="4"/>
  <c r="U3992" i="4"/>
  <c r="S3993" i="4"/>
  <c r="T3993" i="4"/>
  <c r="U3993" i="4"/>
  <c r="S3994" i="4"/>
  <c r="T3994" i="4"/>
  <c r="U3994" i="4"/>
  <c r="S3995" i="4"/>
  <c r="T3995" i="4" s="1"/>
  <c r="U3995" i="4"/>
  <c r="S3996" i="4"/>
  <c r="T3996" i="4"/>
  <c r="U3996" i="4"/>
  <c r="S3997" i="4"/>
  <c r="T3997" i="4"/>
  <c r="U3997" i="4"/>
  <c r="S3998" i="4"/>
  <c r="T3998" i="4"/>
  <c r="U3998" i="4"/>
  <c r="S3999" i="4"/>
  <c r="T3999" i="4"/>
  <c r="U3999" i="4"/>
  <c r="S4000" i="4"/>
  <c r="T4000" i="4" s="1"/>
  <c r="U4000" i="4"/>
  <c r="S4001" i="4"/>
  <c r="T4001" i="4"/>
  <c r="U4001" i="4"/>
  <c r="S4002" i="4"/>
  <c r="T4002" i="4"/>
  <c r="U4002" i="4"/>
  <c r="S4003" i="4"/>
  <c r="T4003" i="4"/>
  <c r="U4003" i="4"/>
  <c r="S4004" i="4"/>
  <c r="T4004" i="4"/>
  <c r="U4004" i="4"/>
  <c r="S4005" i="4"/>
  <c r="T4005" i="4"/>
  <c r="U4005" i="4"/>
  <c r="S4006" i="4"/>
  <c r="T4006" i="4"/>
  <c r="U4006" i="4"/>
  <c r="S4007" i="4"/>
  <c r="T4007" i="4"/>
  <c r="U4007" i="4"/>
  <c r="S4008" i="4"/>
  <c r="T4008" i="4"/>
  <c r="U4008" i="4"/>
  <c r="S4009" i="4"/>
  <c r="T4009" i="4"/>
  <c r="U4009" i="4"/>
  <c r="S4010" i="4"/>
  <c r="T4010" i="4"/>
  <c r="U4010" i="4"/>
  <c r="S4011" i="4"/>
  <c r="T4011" i="4" s="1"/>
  <c r="U4011" i="4"/>
  <c r="S4012" i="4"/>
  <c r="T4012" i="4"/>
  <c r="U4012" i="4"/>
  <c r="S4013" i="4"/>
  <c r="T4013" i="4"/>
  <c r="U4013" i="4"/>
  <c r="S4014" i="4"/>
  <c r="T4014" i="4"/>
  <c r="U4014" i="4"/>
  <c r="S4015" i="4"/>
  <c r="T4015" i="4"/>
  <c r="U4015" i="4"/>
  <c r="S4016" i="4"/>
  <c r="T4016" i="4" s="1"/>
  <c r="U4016" i="4"/>
  <c r="S4017" i="4"/>
  <c r="T4017" i="4"/>
  <c r="U4017" i="4"/>
  <c r="S4018" i="4"/>
  <c r="T4018" i="4"/>
  <c r="U4018" i="4"/>
  <c r="S4019" i="4"/>
  <c r="T4019" i="4"/>
  <c r="U4019" i="4"/>
  <c r="S4020" i="4"/>
  <c r="T4020" i="4"/>
  <c r="U4020" i="4"/>
  <c r="S4021" i="4"/>
  <c r="T4021" i="4"/>
  <c r="U4021" i="4"/>
  <c r="S4022" i="4"/>
  <c r="T4022" i="4"/>
  <c r="U4022" i="4"/>
  <c r="S4023" i="4"/>
  <c r="T4023" i="4"/>
  <c r="U4023" i="4"/>
  <c r="S4024" i="4"/>
  <c r="T4024" i="4"/>
  <c r="U4024" i="4"/>
  <c r="S4025" i="4"/>
  <c r="T4025" i="4"/>
  <c r="U4025" i="4"/>
  <c r="S4026" i="4"/>
  <c r="T4026" i="4"/>
  <c r="U4026" i="4"/>
  <c r="S4027" i="4"/>
  <c r="T4027" i="4" s="1"/>
  <c r="U4027" i="4"/>
  <c r="S4028" i="4"/>
  <c r="T4028" i="4"/>
  <c r="U4028" i="4"/>
  <c r="S4029" i="4"/>
  <c r="T4029" i="4"/>
  <c r="U4029" i="4"/>
  <c r="S4030" i="4"/>
  <c r="T4030" i="4"/>
  <c r="U4030" i="4"/>
  <c r="S4031" i="4"/>
  <c r="T4031" i="4"/>
  <c r="U4031" i="4"/>
  <c r="S4032" i="4"/>
  <c r="T4032" i="4" s="1"/>
  <c r="U4032" i="4"/>
  <c r="S4033" i="4"/>
  <c r="T4033" i="4"/>
  <c r="U4033" i="4"/>
  <c r="S4034" i="4"/>
  <c r="T4034" i="4"/>
  <c r="U4034" i="4"/>
  <c r="S4035" i="4"/>
  <c r="T4035" i="4"/>
  <c r="U4035" i="4"/>
  <c r="S4036" i="4"/>
  <c r="T4036" i="4"/>
  <c r="U4036" i="4"/>
  <c r="S4037" i="4"/>
  <c r="T4037" i="4"/>
  <c r="U4037" i="4"/>
  <c r="S4038" i="4"/>
  <c r="T4038" i="4"/>
  <c r="U4038" i="4"/>
  <c r="S4039" i="4"/>
  <c r="T4039" i="4"/>
  <c r="U4039" i="4"/>
  <c r="S4040" i="4"/>
  <c r="T4040" i="4"/>
  <c r="U4040" i="4"/>
  <c r="S4041" i="4"/>
  <c r="T4041" i="4"/>
  <c r="U4041" i="4"/>
  <c r="S4042" i="4"/>
  <c r="T4042" i="4"/>
  <c r="U4042" i="4"/>
  <c r="S4043" i="4"/>
  <c r="T4043" i="4" s="1"/>
  <c r="U4043" i="4"/>
  <c r="S4044" i="4"/>
  <c r="T4044" i="4"/>
  <c r="U4044" i="4"/>
  <c r="S4045" i="4"/>
  <c r="T4045" i="4"/>
  <c r="U4045" i="4"/>
  <c r="S4046" i="4"/>
  <c r="T4046" i="4"/>
  <c r="U4046" i="4"/>
  <c r="S4047" i="4"/>
  <c r="T4047" i="4"/>
  <c r="U4047" i="4"/>
  <c r="S4048" i="4"/>
  <c r="T4048" i="4" s="1"/>
  <c r="U4048" i="4"/>
  <c r="S4049" i="4"/>
  <c r="T4049" i="4"/>
  <c r="U4049" i="4"/>
  <c r="S4050" i="4"/>
  <c r="T4050" i="4"/>
  <c r="U4050" i="4"/>
  <c r="S4051" i="4"/>
  <c r="T4051" i="4"/>
  <c r="U4051" i="4"/>
  <c r="S4052" i="4"/>
  <c r="T4052" i="4"/>
  <c r="U4052" i="4"/>
  <c r="S4053" i="4"/>
  <c r="T4053" i="4"/>
  <c r="U4053" i="4"/>
  <c r="S4054" i="4"/>
  <c r="T4054" i="4"/>
  <c r="U4054" i="4"/>
  <c r="S4055" i="4"/>
  <c r="T4055" i="4"/>
  <c r="U4055" i="4"/>
  <c r="S4056" i="4"/>
  <c r="T4056" i="4"/>
  <c r="U4056" i="4"/>
  <c r="S4057" i="4"/>
  <c r="T4057" i="4"/>
  <c r="U4057" i="4"/>
  <c r="S4058" i="4"/>
  <c r="T4058" i="4"/>
  <c r="U4058" i="4"/>
  <c r="S4059" i="4"/>
  <c r="T4059" i="4" s="1"/>
  <c r="U4059" i="4"/>
  <c r="S4060" i="4"/>
  <c r="T4060" i="4"/>
  <c r="U4060" i="4"/>
  <c r="S4061" i="4"/>
  <c r="T4061" i="4"/>
  <c r="U4061" i="4"/>
  <c r="S4062" i="4"/>
  <c r="T4062" i="4"/>
  <c r="U4062" i="4"/>
  <c r="S4063" i="4"/>
  <c r="T4063" i="4"/>
  <c r="U4063" i="4"/>
  <c r="S4064" i="4"/>
  <c r="T4064" i="4" s="1"/>
  <c r="U4064" i="4"/>
  <c r="S4065" i="4"/>
  <c r="T4065" i="4"/>
  <c r="U4065" i="4"/>
  <c r="S4066" i="4"/>
  <c r="T4066" i="4"/>
  <c r="U4066" i="4"/>
  <c r="S4067" i="4"/>
  <c r="T4067" i="4"/>
  <c r="U4067" i="4"/>
  <c r="S4068" i="4"/>
  <c r="T4068" i="4"/>
  <c r="U4068" i="4"/>
  <c r="S4069" i="4"/>
  <c r="T4069" i="4"/>
  <c r="U4069" i="4"/>
  <c r="S4070" i="4"/>
  <c r="T4070" i="4"/>
  <c r="U4070" i="4"/>
  <c r="S4071" i="4"/>
  <c r="T4071" i="4"/>
  <c r="U4071" i="4"/>
  <c r="S4072" i="4"/>
  <c r="T4072" i="4"/>
  <c r="U4072" i="4"/>
  <c r="S4073" i="4"/>
  <c r="T4073" i="4"/>
  <c r="U4073" i="4"/>
  <c r="S4074" i="4"/>
  <c r="T4074" i="4"/>
  <c r="U4074" i="4"/>
  <c r="S4075" i="4"/>
  <c r="T4075" i="4" s="1"/>
  <c r="U4075" i="4"/>
  <c r="S4076" i="4"/>
  <c r="T4076" i="4"/>
  <c r="U4076" i="4"/>
  <c r="S4077" i="4"/>
  <c r="T4077" i="4"/>
  <c r="U4077" i="4"/>
  <c r="S4078" i="4"/>
  <c r="T4078" i="4"/>
  <c r="U4078" i="4"/>
  <c r="S4079" i="4"/>
  <c r="T4079" i="4"/>
  <c r="U4079" i="4"/>
  <c r="S4080" i="4"/>
  <c r="T4080" i="4" s="1"/>
  <c r="U4080" i="4"/>
  <c r="S4081" i="4"/>
  <c r="T4081" i="4"/>
  <c r="U4081" i="4"/>
  <c r="S4082" i="4"/>
  <c r="T4082" i="4"/>
  <c r="U4082" i="4"/>
  <c r="S4083" i="4"/>
  <c r="T4083" i="4"/>
  <c r="U4083" i="4"/>
  <c r="S4084" i="4"/>
  <c r="T4084" i="4"/>
  <c r="U4084" i="4"/>
  <c r="S4085" i="4"/>
  <c r="T4085" i="4"/>
  <c r="U4085" i="4"/>
  <c r="S4086" i="4"/>
  <c r="T4086" i="4"/>
  <c r="U4086" i="4"/>
  <c r="S4087" i="4"/>
  <c r="T4087" i="4"/>
  <c r="U4087" i="4"/>
  <c r="S4088" i="4"/>
  <c r="T4088" i="4"/>
  <c r="U4088" i="4"/>
  <c r="S4089" i="4"/>
  <c r="T4089" i="4"/>
  <c r="U4089" i="4"/>
  <c r="S4090" i="4"/>
  <c r="T4090" i="4"/>
  <c r="U4090" i="4"/>
  <c r="S4091" i="4"/>
  <c r="T4091" i="4" s="1"/>
  <c r="U4091" i="4"/>
  <c r="S4092" i="4"/>
  <c r="T4092" i="4"/>
  <c r="U4092" i="4"/>
  <c r="S4093" i="4"/>
  <c r="T4093" i="4"/>
  <c r="U4093" i="4"/>
  <c r="S4094" i="4"/>
  <c r="T4094" i="4"/>
  <c r="U4094" i="4"/>
  <c r="S4095" i="4"/>
  <c r="T4095" i="4"/>
  <c r="U4095" i="4"/>
  <c r="S4096" i="4"/>
  <c r="T4096" i="4" s="1"/>
  <c r="U4096" i="4"/>
  <c r="S4097" i="4"/>
  <c r="T4097" i="4"/>
  <c r="U4097" i="4"/>
  <c r="S4098" i="4"/>
  <c r="T4098" i="4"/>
  <c r="U4098" i="4"/>
  <c r="S4099" i="4"/>
  <c r="T4099" i="4"/>
  <c r="U4099" i="4"/>
  <c r="S4100" i="4"/>
  <c r="T4100" i="4"/>
  <c r="U4100" i="4"/>
  <c r="S4101" i="4"/>
  <c r="T4101" i="4"/>
  <c r="U4101" i="4"/>
  <c r="S4102" i="4"/>
  <c r="T4102" i="4"/>
  <c r="U4102" i="4"/>
  <c r="S4103" i="4"/>
  <c r="T4103" i="4"/>
  <c r="U4103" i="4"/>
  <c r="S4104" i="4"/>
  <c r="T4104" i="4"/>
  <c r="U4104" i="4"/>
  <c r="S4105" i="4"/>
  <c r="T4105" i="4"/>
  <c r="U4105" i="4"/>
  <c r="S4106" i="4"/>
  <c r="T4106" i="4"/>
  <c r="U4106" i="4"/>
  <c r="S4107" i="4"/>
  <c r="T4107" i="4" s="1"/>
  <c r="U4107" i="4"/>
  <c r="S4108" i="4"/>
  <c r="T4108" i="4"/>
  <c r="U4108" i="4"/>
  <c r="S4109" i="4"/>
  <c r="T4109" i="4"/>
  <c r="U4109" i="4"/>
  <c r="S4110" i="4"/>
  <c r="T4110" i="4"/>
  <c r="U4110" i="4"/>
  <c r="S4111" i="4"/>
  <c r="T4111" i="4"/>
  <c r="U4111" i="4"/>
  <c r="S4112" i="4"/>
  <c r="T4112" i="4" s="1"/>
  <c r="U4112" i="4"/>
  <c r="S4113" i="4"/>
  <c r="T4113" i="4"/>
  <c r="U4113" i="4"/>
  <c r="S4114" i="4"/>
  <c r="T4114" i="4"/>
  <c r="U4114" i="4"/>
  <c r="S4115" i="4"/>
  <c r="T4115" i="4"/>
  <c r="U4115" i="4"/>
  <c r="S4116" i="4"/>
  <c r="T4116" i="4"/>
  <c r="U4116" i="4"/>
  <c r="S4117" i="4"/>
  <c r="T4117" i="4"/>
  <c r="U4117" i="4"/>
  <c r="S4118" i="4"/>
  <c r="T4118" i="4"/>
  <c r="U4118" i="4"/>
  <c r="S4119" i="4"/>
  <c r="T4119" i="4"/>
  <c r="U4119" i="4"/>
  <c r="S4120" i="4"/>
  <c r="T4120" i="4"/>
  <c r="U4120" i="4"/>
  <c r="S4121" i="4"/>
  <c r="T4121" i="4"/>
  <c r="U4121" i="4"/>
  <c r="S4122" i="4"/>
  <c r="T4122" i="4"/>
  <c r="U4122" i="4"/>
  <c r="S4123" i="4"/>
  <c r="T4123" i="4" s="1"/>
  <c r="U4123" i="4"/>
  <c r="S4124" i="4"/>
  <c r="T4124" i="4"/>
  <c r="U4124" i="4"/>
  <c r="S4125" i="4"/>
  <c r="T4125" i="4"/>
  <c r="U4125" i="4"/>
  <c r="S4126" i="4"/>
  <c r="T4126" i="4"/>
  <c r="U4126" i="4"/>
  <c r="S4127" i="4"/>
  <c r="T4127" i="4"/>
  <c r="U4127" i="4"/>
  <c r="S4128" i="4"/>
  <c r="T4128" i="4" s="1"/>
  <c r="U4128" i="4"/>
  <c r="S4129" i="4"/>
  <c r="T4129" i="4"/>
  <c r="U4129" i="4"/>
  <c r="S4130" i="4"/>
  <c r="T4130" i="4"/>
  <c r="U4130" i="4"/>
  <c r="S4131" i="4"/>
  <c r="T4131" i="4"/>
  <c r="U4131" i="4"/>
  <c r="S4132" i="4"/>
  <c r="T4132" i="4"/>
  <c r="U4132" i="4"/>
  <c r="S4133" i="4"/>
  <c r="T4133" i="4"/>
  <c r="U4133" i="4"/>
  <c r="S4134" i="4"/>
  <c r="T4134" i="4"/>
  <c r="U4134" i="4"/>
  <c r="S4135" i="4"/>
  <c r="T4135" i="4"/>
  <c r="U4135" i="4"/>
  <c r="S4136" i="4"/>
  <c r="T4136" i="4"/>
  <c r="U4136" i="4"/>
  <c r="S4137" i="4"/>
  <c r="T4137" i="4"/>
  <c r="U4137" i="4"/>
  <c r="S4138" i="4"/>
  <c r="T4138" i="4"/>
  <c r="U4138" i="4"/>
  <c r="S4139" i="4"/>
  <c r="T4139" i="4" s="1"/>
  <c r="U4139" i="4"/>
  <c r="S4140" i="4"/>
  <c r="T4140" i="4"/>
  <c r="U4140" i="4"/>
  <c r="S4141" i="4"/>
  <c r="T4141" i="4"/>
  <c r="U4141" i="4"/>
  <c r="S4142" i="4"/>
  <c r="T4142" i="4"/>
  <c r="U4142" i="4"/>
  <c r="S4143" i="4"/>
  <c r="T4143" i="4"/>
  <c r="U4143" i="4"/>
  <c r="S4144" i="4"/>
  <c r="T4144" i="4" s="1"/>
  <c r="U4144" i="4"/>
  <c r="S4145" i="4"/>
  <c r="T4145" i="4"/>
  <c r="U4145" i="4"/>
  <c r="S4146" i="4"/>
  <c r="T4146" i="4"/>
  <c r="U4146" i="4"/>
  <c r="S4147" i="4"/>
  <c r="T4147" i="4"/>
  <c r="U4147" i="4"/>
  <c r="S4148" i="4"/>
  <c r="T4148" i="4"/>
  <c r="U4148" i="4"/>
  <c r="S4149" i="4"/>
  <c r="T4149" i="4"/>
  <c r="U4149" i="4"/>
  <c r="S4150" i="4"/>
  <c r="T4150" i="4"/>
  <c r="U4150" i="4"/>
  <c r="S4151" i="4"/>
  <c r="T4151" i="4"/>
  <c r="U4151" i="4"/>
  <c r="S4152" i="4"/>
  <c r="T4152" i="4"/>
  <c r="U4152" i="4"/>
  <c r="S4153" i="4"/>
  <c r="T4153" i="4"/>
  <c r="U4153" i="4"/>
  <c r="S4154" i="4"/>
  <c r="T4154" i="4"/>
  <c r="U4154" i="4"/>
  <c r="S4155" i="4"/>
  <c r="T4155" i="4" s="1"/>
  <c r="U4155" i="4"/>
  <c r="S4156" i="4"/>
  <c r="T4156" i="4"/>
  <c r="U4156" i="4"/>
  <c r="S4157" i="4"/>
  <c r="T4157" i="4"/>
  <c r="U4157" i="4"/>
  <c r="S4158" i="4"/>
  <c r="T4158" i="4"/>
  <c r="U4158" i="4"/>
  <c r="S4159" i="4"/>
  <c r="T4159" i="4"/>
  <c r="U4159" i="4"/>
  <c r="S4160" i="4"/>
  <c r="T4160" i="4" s="1"/>
  <c r="U4160" i="4"/>
  <c r="S4161" i="4"/>
  <c r="T4161" i="4"/>
  <c r="U4161" i="4"/>
  <c r="S4162" i="4"/>
  <c r="T4162" i="4"/>
  <c r="U4162" i="4"/>
  <c r="S4163" i="4"/>
  <c r="T4163" i="4"/>
  <c r="U4163" i="4"/>
  <c r="S4164" i="4"/>
  <c r="T4164" i="4"/>
  <c r="U4164" i="4"/>
  <c r="S4165" i="4"/>
  <c r="T4165" i="4"/>
  <c r="U4165" i="4"/>
  <c r="S4166" i="4"/>
  <c r="T4166" i="4"/>
  <c r="U4166" i="4"/>
  <c r="S4167" i="4"/>
  <c r="T4167" i="4"/>
  <c r="U4167" i="4"/>
  <c r="S4168" i="4"/>
  <c r="T4168" i="4"/>
  <c r="U4168" i="4"/>
  <c r="S4169" i="4"/>
  <c r="T4169" i="4"/>
  <c r="U4169" i="4"/>
  <c r="S4170" i="4"/>
  <c r="T4170" i="4"/>
  <c r="U4170" i="4"/>
  <c r="S4171" i="4"/>
  <c r="T4171" i="4" s="1"/>
  <c r="U4171" i="4"/>
  <c r="S4172" i="4"/>
  <c r="T4172" i="4"/>
  <c r="U4172" i="4"/>
  <c r="S4173" i="4"/>
  <c r="T4173" i="4"/>
  <c r="U4173" i="4"/>
  <c r="S4174" i="4"/>
  <c r="T4174" i="4"/>
  <c r="U4174" i="4"/>
  <c r="S4175" i="4"/>
  <c r="T4175" i="4"/>
  <c r="U4175" i="4"/>
  <c r="S4176" i="4"/>
  <c r="T4176" i="4" s="1"/>
  <c r="U4176" i="4"/>
  <c r="S4177" i="4"/>
  <c r="T4177" i="4"/>
  <c r="U4177" i="4"/>
  <c r="S4178" i="4"/>
  <c r="T4178" i="4"/>
  <c r="U4178" i="4"/>
  <c r="S4179" i="4"/>
  <c r="T4179" i="4"/>
  <c r="U4179" i="4"/>
  <c r="S4180" i="4"/>
  <c r="T4180" i="4"/>
  <c r="U4180" i="4"/>
  <c r="S4181" i="4"/>
  <c r="T4181" i="4"/>
  <c r="U4181" i="4"/>
  <c r="S4182" i="4"/>
  <c r="T4182" i="4"/>
  <c r="U4182" i="4"/>
  <c r="S4183" i="4"/>
  <c r="T4183" i="4"/>
  <c r="U4183" i="4"/>
  <c r="S4184" i="4"/>
  <c r="T4184" i="4"/>
  <c r="U4184" i="4"/>
  <c r="S4185" i="4"/>
  <c r="T4185" i="4"/>
  <c r="U4185" i="4"/>
  <c r="S4186" i="4"/>
  <c r="T4186" i="4"/>
  <c r="U4186" i="4"/>
  <c r="S4187" i="4"/>
  <c r="T4187" i="4" s="1"/>
  <c r="U4187" i="4"/>
  <c r="S4188" i="4"/>
  <c r="T4188" i="4"/>
  <c r="U4188" i="4"/>
  <c r="S4189" i="4"/>
  <c r="T4189" i="4"/>
  <c r="U4189" i="4"/>
  <c r="S4190" i="4"/>
  <c r="T4190" i="4"/>
  <c r="U4190" i="4"/>
  <c r="S4191" i="4"/>
  <c r="T4191" i="4"/>
  <c r="U4191" i="4"/>
  <c r="S4192" i="4"/>
  <c r="T4192" i="4" s="1"/>
  <c r="U4192" i="4"/>
  <c r="S4193" i="4"/>
  <c r="T4193" i="4"/>
  <c r="U4193" i="4"/>
  <c r="S4194" i="4"/>
  <c r="T4194" i="4"/>
  <c r="U4194" i="4"/>
  <c r="S4195" i="4"/>
  <c r="T4195" i="4"/>
  <c r="U4195" i="4"/>
  <c r="S4196" i="4"/>
  <c r="T4196" i="4"/>
  <c r="U4196" i="4"/>
  <c r="S4197" i="4"/>
  <c r="T4197" i="4"/>
  <c r="U4197" i="4"/>
  <c r="S4198" i="4"/>
  <c r="T4198" i="4"/>
  <c r="U4198" i="4"/>
  <c r="S4199" i="4"/>
  <c r="T4199" i="4"/>
  <c r="U4199" i="4"/>
  <c r="S4200" i="4"/>
  <c r="T4200" i="4"/>
  <c r="U4200" i="4"/>
  <c r="S4201" i="4"/>
  <c r="T4201" i="4"/>
  <c r="U4201" i="4"/>
  <c r="S4202" i="4"/>
  <c r="T4202" i="4"/>
  <c r="U4202" i="4"/>
  <c r="S4203" i="4"/>
  <c r="T4203" i="4" s="1"/>
  <c r="U4203" i="4"/>
  <c r="S4204" i="4"/>
  <c r="T4204" i="4"/>
  <c r="U4204" i="4"/>
  <c r="S4205" i="4"/>
  <c r="T4205" i="4"/>
  <c r="U4205" i="4"/>
  <c r="S4206" i="4"/>
  <c r="T4206" i="4"/>
  <c r="U4206" i="4"/>
  <c r="S4207" i="4"/>
  <c r="T4207" i="4"/>
  <c r="U4207" i="4"/>
  <c r="S4208" i="4"/>
  <c r="T4208" i="4" s="1"/>
  <c r="U4208" i="4"/>
  <c r="S4209" i="4"/>
  <c r="T4209" i="4"/>
  <c r="U4209" i="4"/>
  <c r="S4210" i="4"/>
  <c r="T4210" i="4"/>
  <c r="U4210" i="4"/>
  <c r="S4211" i="4"/>
  <c r="T4211" i="4"/>
  <c r="U4211" i="4"/>
  <c r="S4212" i="4"/>
  <c r="T4212" i="4"/>
  <c r="U4212" i="4"/>
  <c r="S4213" i="4"/>
  <c r="T4213" i="4"/>
  <c r="U4213" i="4"/>
  <c r="S4214" i="4"/>
  <c r="T4214" i="4"/>
  <c r="U4214" i="4"/>
  <c r="S4215" i="4"/>
  <c r="T4215" i="4"/>
  <c r="U4215" i="4"/>
  <c r="S4216" i="4"/>
  <c r="T4216" i="4"/>
  <c r="U4216" i="4"/>
  <c r="S4217" i="4"/>
  <c r="T4217" i="4"/>
  <c r="U4217" i="4"/>
  <c r="S4218" i="4"/>
  <c r="T4218" i="4"/>
  <c r="U4218" i="4"/>
  <c r="S4219" i="4"/>
  <c r="T4219" i="4" s="1"/>
  <c r="U4219" i="4"/>
  <c r="S4220" i="4"/>
  <c r="T4220" i="4"/>
  <c r="U4220" i="4"/>
  <c r="S4221" i="4"/>
  <c r="T4221" i="4"/>
  <c r="U4221" i="4"/>
  <c r="S4222" i="4"/>
  <c r="T4222" i="4"/>
  <c r="U4222" i="4"/>
  <c r="S4223" i="4"/>
  <c r="T4223" i="4"/>
  <c r="U4223" i="4"/>
  <c r="S4224" i="4"/>
  <c r="T4224" i="4" s="1"/>
  <c r="U4224" i="4"/>
  <c r="S4225" i="4"/>
  <c r="T4225" i="4"/>
  <c r="U4225" i="4"/>
  <c r="S4226" i="4"/>
  <c r="T4226" i="4"/>
  <c r="U4226" i="4"/>
  <c r="S4227" i="4"/>
  <c r="T4227" i="4"/>
  <c r="U4227" i="4"/>
  <c r="S4228" i="4"/>
  <c r="T4228" i="4"/>
  <c r="U4228" i="4"/>
  <c r="S4229" i="4"/>
  <c r="T4229" i="4"/>
  <c r="U4229" i="4"/>
  <c r="S4230" i="4"/>
  <c r="T4230" i="4"/>
  <c r="U4230" i="4"/>
  <c r="S4231" i="4"/>
  <c r="T4231" i="4"/>
  <c r="U4231" i="4"/>
  <c r="S4232" i="4"/>
  <c r="T4232" i="4"/>
  <c r="U4232" i="4"/>
  <c r="S4233" i="4"/>
  <c r="T4233" i="4"/>
  <c r="U4233" i="4"/>
  <c r="S4234" i="4"/>
  <c r="T4234" i="4"/>
  <c r="U4234" i="4"/>
  <c r="S4235" i="4"/>
  <c r="T4235" i="4" s="1"/>
  <c r="U4235" i="4"/>
  <c r="S4236" i="4"/>
  <c r="T4236" i="4"/>
  <c r="U4236" i="4"/>
  <c r="S4237" i="4"/>
  <c r="T4237" i="4"/>
  <c r="U4237" i="4"/>
  <c r="S4238" i="4"/>
  <c r="T4238" i="4"/>
  <c r="U4238" i="4"/>
  <c r="S4239" i="4"/>
  <c r="T4239" i="4"/>
  <c r="U4239" i="4"/>
  <c r="S4240" i="4"/>
  <c r="T4240" i="4" s="1"/>
  <c r="U4240" i="4"/>
  <c r="S4241" i="4"/>
  <c r="T4241" i="4"/>
  <c r="U4241" i="4"/>
  <c r="S4242" i="4"/>
  <c r="T4242" i="4"/>
  <c r="U4242" i="4"/>
  <c r="S4243" i="4"/>
  <c r="T4243" i="4"/>
  <c r="U4243" i="4"/>
  <c r="S4244" i="4"/>
  <c r="T4244" i="4"/>
  <c r="U4244" i="4"/>
  <c r="S4245" i="4"/>
  <c r="T4245" i="4"/>
  <c r="U4245" i="4"/>
  <c r="S4246" i="4"/>
  <c r="T4246" i="4"/>
  <c r="U4246" i="4"/>
  <c r="S4247" i="4"/>
  <c r="T4247" i="4"/>
  <c r="U4247" i="4"/>
  <c r="S4248" i="4"/>
  <c r="T4248" i="4"/>
  <c r="U4248" i="4"/>
  <c r="S4249" i="4"/>
  <c r="T4249" i="4"/>
  <c r="U4249" i="4"/>
  <c r="S4250" i="4"/>
  <c r="T4250" i="4"/>
  <c r="U4250" i="4"/>
  <c r="S4251" i="4"/>
  <c r="T4251" i="4" s="1"/>
  <c r="U4251" i="4"/>
  <c r="S4252" i="4"/>
  <c r="T4252" i="4"/>
  <c r="U4252" i="4"/>
  <c r="S4253" i="4"/>
  <c r="T4253" i="4"/>
  <c r="U4253" i="4"/>
  <c r="S4254" i="4"/>
  <c r="T4254" i="4"/>
  <c r="U4254" i="4"/>
  <c r="S4255" i="4"/>
  <c r="T4255" i="4"/>
  <c r="U4255" i="4"/>
  <c r="S4256" i="4"/>
  <c r="T4256" i="4" s="1"/>
  <c r="U4256" i="4"/>
  <c r="S4257" i="4"/>
  <c r="T4257" i="4"/>
  <c r="U4257" i="4"/>
  <c r="S4258" i="4"/>
  <c r="T4258" i="4"/>
  <c r="U4258" i="4"/>
  <c r="S4259" i="4"/>
  <c r="T4259" i="4"/>
  <c r="U4259" i="4"/>
  <c r="S4260" i="4"/>
  <c r="T4260" i="4"/>
  <c r="U4260" i="4"/>
  <c r="S4261" i="4"/>
  <c r="T4261" i="4"/>
  <c r="U4261" i="4"/>
  <c r="S4262" i="4"/>
  <c r="T4262" i="4"/>
  <c r="U4262" i="4"/>
  <c r="S4263" i="4"/>
  <c r="T4263" i="4"/>
  <c r="U4263" i="4"/>
  <c r="S4264" i="4"/>
  <c r="T4264" i="4"/>
  <c r="U4264" i="4"/>
  <c r="S4265" i="4"/>
  <c r="T4265" i="4"/>
  <c r="U4265" i="4"/>
  <c r="S4266" i="4"/>
  <c r="T4266" i="4"/>
  <c r="U4266" i="4"/>
  <c r="S4267" i="4"/>
  <c r="T4267" i="4" s="1"/>
  <c r="U4267" i="4"/>
  <c r="S4268" i="4"/>
  <c r="T4268" i="4"/>
  <c r="U4268" i="4"/>
  <c r="S4269" i="4"/>
  <c r="T4269" i="4"/>
  <c r="U4269" i="4"/>
  <c r="S4270" i="4"/>
  <c r="T4270" i="4"/>
  <c r="U4270" i="4"/>
  <c r="S4271" i="4"/>
  <c r="T4271" i="4"/>
  <c r="U4271" i="4"/>
  <c r="S4272" i="4"/>
  <c r="T4272" i="4" s="1"/>
  <c r="U4272" i="4"/>
  <c r="S4273" i="4"/>
  <c r="T4273" i="4"/>
  <c r="U4273" i="4"/>
  <c r="S4274" i="4"/>
  <c r="T4274" i="4"/>
  <c r="U4274" i="4"/>
  <c r="S4275" i="4"/>
  <c r="T4275" i="4"/>
  <c r="U4275" i="4"/>
  <c r="S4276" i="4"/>
  <c r="T4276" i="4"/>
  <c r="U4276" i="4"/>
  <c r="S4277" i="4"/>
  <c r="T4277" i="4"/>
  <c r="U4277" i="4"/>
  <c r="S4278" i="4"/>
  <c r="T4278" i="4"/>
  <c r="U4278" i="4"/>
  <c r="S4279" i="4"/>
  <c r="T4279" i="4"/>
  <c r="U4279" i="4"/>
  <c r="S4280" i="4"/>
  <c r="T4280" i="4"/>
  <c r="U4280" i="4"/>
  <c r="S4281" i="4"/>
  <c r="T4281" i="4"/>
  <c r="U4281" i="4"/>
  <c r="S4282" i="4"/>
  <c r="T4282" i="4"/>
  <c r="U4282" i="4"/>
  <c r="S4283" i="4"/>
  <c r="T4283" i="4" s="1"/>
  <c r="U4283" i="4"/>
  <c r="S4284" i="4"/>
  <c r="T4284" i="4"/>
  <c r="U4284" i="4"/>
  <c r="S4285" i="4"/>
  <c r="T4285" i="4"/>
  <c r="U4285" i="4"/>
  <c r="S4286" i="4"/>
  <c r="T4286" i="4"/>
  <c r="U4286" i="4"/>
  <c r="S4287" i="4"/>
  <c r="T4287" i="4"/>
  <c r="U4287" i="4"/>
  <c r="S4288" i="4"/>
  <c r="T4288" i="4" s="1"/>
  <c r="U4288" i="4"/>
  <c r="S4289" i="4"/>
  <c r="T4289" i="4"/>
  <c r="U4289" i="4"/>
  <c r="S4290" i="4"/>
  <c r="T4290" i="4"/>
  <c r="U4290" i="4"/>
  <c r="S4291" i="4"/>
  <c r="T4291" i="4"/>
  <c r="U4291" i="4"/>
  <c r="S4292" i="4"/>
  <c r="T4292" i="4"/>
  <c r="U4292" i="4"/>
  <c r="S4293" i="4"/>
  <c r="T4293" i="4"/>
  <c r="U4293" i="4"/>
  <c r="S4294" i="4"/>
  <c r="T4294" i="4"/>
  <c r="U4294" i="4"/>
  <c r="S4295" i="4"/>
  <c r="T4295" i="4"/>
  <c r="U4295" i="4"/>
  <c r="S4296" i="4"/>
  <c r="T4296" i="4"/>
  <c r="U4296" i="4"/>
  <c r="S4297" i="4"/>
  <c r="T4297" i="4"/>
  <c r="U4297" i="4"/>
  <c r="S4298" i="4"/>
  <c r="T4298" i="4"/>
  <c r="U4298" i="4"/>
  <c r="S4299" i="4"/>
  <c r="T4299" i="4" s="1"/>
  <c r="U4299" i="4"/>
  <c r="S4300" i="4"/>
  <c r="T4300" i="4"/>
  <c r="U4300" i="4"/>
  <c r="S4301" i="4"/>
  <c r="T4301" i="4"/>
  <c r="U4301" i="4"/>
  <c r="S4302" i="4"/>
  <c r="T4302" i="4"/>
  <c r="U4302" i="4"/>
  <c r="S4303" i="4"/>
  <c r="T4303" i="4"/>
  <c r="U4303" i="4"/>
  <c r="S4304" i="4"/>
  <c r="T4304" i="4" s="1"/>
  <c r="U4304" i="4"/>
  <c r="S4305" i="4"/>
  <c r="T4305" i="4"/>
  <c r="U4305" i="4"/>
  <c r="S4306" i="4"/>
  <c r="T4306" i="4"/>
  <c r="U4306" i="4"/>
  <c r="S4307" i="4"/>
  <c r="T4307" i="4"/>
  <c r="U4307" i="4"/>
  <c r="S4308" i="4"/>
  <c r="T4308" i="4"/>
  <c r="U4308" i="4"/>
  <c r="S4309" i="4"/>
  <c r="T4309" i="4"/>
  <c r="U4309" i="4"/>
  <c r="S4310" i="4"/>
  <c r="T4310" i="4"/>
  <c r="U4310" i="4"/>
  <c r="S4311" i="4"/>
  <c r="T4311" i="4"/>
  <c r="U4311" i="4"/>
  <c r="S4312" i="4"/>
  <c r="T4312" i="4"/>
  <c r="U4312" i="4"/>
  <c r="S4313" i="4"/>
  <c r="T4313" i="4"/>
  <c r="U4313" i="4"/>
  <c r="S4314" i="4"/>
  <c r="T4314" i="4"/>
  <c r="U4314" i="4"/>
  <c r="S4315" i="4"/>
  <c r="T4315" i="4" s="1"/>
  <c r="U4315" i="4"/>
  <c r="S4316" i="4"/>
  <c r="T4316" i="4"/>
  <c r="U4316" i="4"/>
  <c r="S4317" i="4"/>
  <c r="T4317" i="4"/>
  <c r="U4317" i="4"/>
  <c r="S4318" i="4"/>
  <c r="T4318" i="4"/>
  <c r="U4318" i="4"/>
  <c r="S4319" i="4"/>
  <c r="T4319" i="4"/>
  <c r="U4319" i="4"/>
  <c r="S4320" i="4"/>
  <c r="T4320" i="4" s="1"/>
  <c r="U4320" i="4"/>
  <c r="S4321" i="4"/>
  <c r="T4321" i="4"/>
  <c r="U4321" i="4"/>
  <c r="S4322" i="4"/>
  <c r="T4322" i="4"/>
  <c r="U4322" i="4"/>
  <c r="S4323" i="4"/>
  <c r="T4323" i="4"/>
  <c r="U4323" i="4"/>
  <c r="S4324" i="4"/>
  <c r="T4324" i="4"/>
  <c r="U4324" i="4"/>
  <c r="S4325" i="4"/>
  <c r="T4325" i="4"/>
  <c r="U4325" i="4"/>
  <c r="S4326" i="4"/>
  <c r="T4326" i="4"/>
  <c r="U4326" i="4"/>
  <c r="S4327" i="4"/>
  <c r="T4327" i="4"/>
  <c r="U4327" i="4"/>
  <c r="S4328" i="4"/>
  <c r="T4328" i="4"/>
  <c r="U4328" i="4"/>
  <c r="S4329" i="4"/>
  <c r="T4329" i="4"/>
  <c r="U4329" i="4"/>
  <c r="S4330" i="4"/>
  <c r="T4330" i="4"/>
  <c r="U4330" i="4"/>
  <c r="S4331" i="4"/>
  <c r="T4331" i="4" s="1"/>
  <c r="U4331" i="4"/>
  <c r="S4332" i="4"/>
  <c r="T4332" i="4"/>
  <c r="U4332" i="4"/>
  <c r="S4333" i="4"/>
  <c r="T4333" i="4"/>
  <c r="U4333" i="4"/>
  <c r="S4334" i="4"/>
  <c r="T4334" i="4"/>
  <c r="U4334" i="4"/>
  <c r="S4335" i="4"/>
  <c r="T4335" i="4"/>
  <c r="U4335" i="4"/>
  <c r="S4336" i="4"/>
  <c r="T4336" i="4" s="1"/>
  <c r="U4336" i="4"/>
  <c r="S4337" i="4"/>
  <c r="T4337" i="4"/>
  <c r="U4337" i="4"/>
  <c r="S4338" i="4"/>
  <c r="T4338" i="4"/>
  <c r="U4338" i="4"/>
  <c r="S4339" i="4"/>
  <c r="T4339" i="4"/>
  <c r="U4339" i="4"/>
  <c r="S4340" i="4"/>
  <c r="T4340" i="4"/>
  <c r="U4340" i="4"/>
  <c r="S4341" i="4"/>
  <c r="T4341" i="4"/>
  <c r="U4341" i="4"/>
  <c r="S4342" i="4"/>
  <c r="T4342" i="4"/>
  <c r="U4342" i="4"/>
  <c r="S4343" i="4"/>
  <c r="T4343" i="4"/>
  <c r="U4343" i="4"/>
  <c r="S4344" i="4"/>
  <c r="T4344" i="4"/>
  <c r="U4344" i="4"/>
  <c r="S4345" i="4"/>
  <c r="T4345" i="4"/>
  <c r="U4345" i="4"/>
  <c r="S4346" i="4"/>
  <c r="T4346" i="4"/>
  <c r="U4346" i="4"/>
  <c r="S4347" i="4"/>
  <c r="T4347" i="4" s="1"/>
  <c r="U4347" i="4"/>
  <c r="S4348" i="4"/>
  <c r="T4348" i="4"/>
  <c r="U4348" i="4"/>
  <c r="S4349" i="4"/>
  <c r="T4349" i="4"/>
  <c r="U4349" i="4"/>
  <c r="S4350" i="4"/>
  <c r="T4350" i="4"/>
  <c r="U4350" i="4"/>
  <c r="S4351" i="4"/>
  <c r="T4351" i="4"/>
  <c r="U4351" i="4"/>
  <c r="S4352" i="4"/>
  <c r="T4352" i="4" s="1"/>
  <c r="U4352" i="4"/>
  <c r="S4353" i="4"/>
  <c r="T4353" i="4"/>
  <c r="U4353" i="4"/>
  <c r="S4354" i="4"/>
  <c r="T4354" i="4"/>
  <c r="U4354" i="4"/>
  <c r="S4355" i="4"/>
  <c r="T4355" i="4"/>
  <c r="U4355" i="4"/>
  <c r="S4356" i="4"/>
  <c r="T4356" i="4"/>
  <c r="U4356" i="4"/>
  <c r="S4357" i="4"/>
  <c r="T4357" i="4"/>
  <c r="U4357" i="4"/>
  <c r="S4358" i="4"/>
  <c r="T4358" i="4"/>
  <c r="U4358" i="4"/>
  <c r="S4359" i="4"/>
  <c r="T4359" i="4"/>
  <c r="U4359" i="4"/>
  <c r="S4360" i="4"/>
  <c r="T4360" i="4"/>
  <c r="U4360" i="4"/>
  <c r="S4361" i="4"/>
  <c r="T4361" i="4"/>
  <c r="U4361" i="4"/>
  <c r="S4362" i="4"/>
  <c r="T4362" i="4"/>
  <c r="U4362" i="4"/>
  <c r="S4363" i="4"/>
  <c r="T4363" i="4" s="1"/>
  <c r="U4363" i="4"/>
  <c r="S4364" i="4"/>
  <c r="T4364" i="4"/>
  <c r="U4364" i="4"/>
  <c r="S4365" i="4"/>
  <c r="T4365" i="4"/>
  <c r="U4365" i="4"/>
  <c r="S4366" i="4"/>
  <c r="T4366" i="4"/>
  <c r="U4366" i="4"/>
  <c r="S4367" i="4"/>
  <c r="T4367" i="4"/>
  <c r="U4367" i="4"/>
  <c r="S4368" i="4"/>
  <c r="T4368" i="4" s="1"/>
  <c r="U4368" i="4"/>
  <c r="S4369" i="4"/>
  <c r="T4369" i="4"/>
  <c r="U4369" i="4"/>
  <c r="S4370" i="4"/>
  <c r="T4370" i="4"/>
  <c r="U4370" i="4"/>
  <c r="S4371" i="4"/>
  <c r="T4371" i="4"/>
  <c r="U4371" i="4"/>
  <c r="S4372" i="4"/>
  <c r="T4372" i="4"/>
  <c r="U4372" i="4"/>
  <c r="S4373" i="4"/>
  <c r="T4373" i="4"/>
  <c r="U4373" i="4"/>
  <c r="S4374" i="4"/>
  <c r="T4374" i="4"/>
  <c r="U4374" i="4"/>
  <c r="S4375" i="4"/>
  <c r="T4375" i="4"/>
  <c r="U4375" i="4"/>
  <c r="S4376" i="4"/>
  <c r="T4376" i="4"/>
  <c r="U4376" i="4"/>
  <c r="S4377" i="4"/>
  <c r="T4377" i="4"/>
  <c r="U4377" i="4"/>
  <c r="S4378" i="4"/>
  <c r="T4378" i="4"/>
  <c r="U4378" i="4"/>
  <c r="S4379" i="4"/>
  <c r="T4379" i="4" s="1"/>
  <c r="U4379" i="4"/>
  <c r="S4380" i="4"/>
  <c r="T4380" i="4"/>
  <c r="U4380" i="4"/>
  <c r="S4381" i="4"/>
  <c r="T4381" i="4"/>
  <c r="U4381" i="4"/>
  <c r="S4382" i="4"/>
  <c r="T4382" i="4"/>
  <c r="U4382" i="4"/>
  <c r="S4383" i="4"/>
  <c r="T4383" i="4"/>
  <c r="U4383" i="4"/>
  <c r="S4384" i="4"/>
  <c r="T4384" i="4" s="1"/>
  <c r="U4384" i="4"/>
  <c r="S4385" i="4"/>
  <c r="T4385" i="4"/>
  <c r="U4385" i="4"/>
  <c r="S4386" i="4"/>
  <c r="T4386" i="4"/>
  <c r="U4386" i="4"/>
  <c r="S4387" i="4"/>
  <c r="T4387" i="4"/>
  <c r="U4387" i="4"/>
  <c r="S4388" i="4"/>
  <c r="T4388" i="4"/>
  <c r="U4388" i="4"/>
  <c r="S4389" i="4"/>
  <c r="T4389" i="4"/>
  <c r="U4389" i="4"/>
  <c r="S4390" i="4"/>
  <c r="T4390" i="4"/>
  <c r="U4390" i="4"/>
  <c r="S4391" i="4"/>
  <c r="T4391" i="4"/>
  <c r="U4391" i="4"/>
  <c r="S4392" i="4"/>
  <c r="T4392" i="4"/>
  <c r="U4392" i="4"/>
  <c r="S4393" i="4"/>
  <c r="T4393" i="4"/>
  <c r="U4393" i="4"/>
  <c r="S4394" i="4"/>
  <c r="T4394" i="4"/>
  <c r="U4394" i="4"/>
  <c r="S4395" i="4"/>
  <c r="T4395" i="4" s="1"/>
  <c r="U4395" i="4"/>
  <c r="S4396" i="4"/>
  <c r="T4396" i="4"/>
  <c r="U4396" i="4"/>
  <c r="S4397" i="4"/>
  <c r="T4397" i="4"/>
  <c r="U4397" i="4"/>
  <c r="S4398" i="4"/>
  <c r="T4398" i="4"/>
  <c r="U4398" i="4"/>
  <c r="S4399" i="4"/>
  <c r="T4399" i="4"/>
  <c r="U4399" i="4"/>
  <c r="S4400" i="4"/>
  <c r="T4400" i="4" s="1"/>
  <c r="U4400" i="4"/>
  <c r="S4401" i="4"/>
  <c r="T4401" i="4"/>
  <c r="U4401" i="4"/>
  <c r="S4402" i="4"/>
  <c r="T4402" i="4"/>
  <c r="U4402" i="4"/>
  <c r="S4403" i="4"/>
  <c r="T4403" i="4"/>
  <c r="U4403" i="4"/>
  <c r="S4404" i="4"/>
  <c r="T4404" i="4"/>
  <c r="U4404" i="4"/>
  <c r="S4405" i="4"/>
  <c r="T4405" i="4"/>
  <c r="U4405" i="4"/>
  <c r="S4406" i="4"/>
  <c r="T4406" i="4"/>
  <c r="U4406" i="4"/>
  <c r="S4407" i="4"/>
  <c r="T4407" i="4"/>
  <c r="U4407" i="4"/>
  <c r="S4408" i="4"/>
  <c r="T4408" i="4"/>
  <c r="U4408" i="4"/>
  <c r="S4409" i="4"/>
  <c r="T4409" i="4"/>
  <c r="U4409" i="4"/>
  <c r="S4410" i="4"/>
  <c r="T4410" i="4"/>
  <c r="U4410" i="4"/>
  <c r="S4411" i="4"/>
  <c r="T4411" i="4" s="1"/>
  <c r="U4411" i="4"/>
  <c r="S4412" i="4"/>
  <c r="T4412" i="4"/>
  <c r="U4412" i="4"/>
  <c r="S4413" i="4"/>
  <c r="T4413" i="4"/>
  <c r="U4413" i="4"/>
  <c r="S4414" i="4"/>
  <c r="T4414" i="4"/>
  <c r="U4414" i="4"/>
  <c r="S4415" i="4"/>
  <c r="T4415" i="4"/>
  <c r="U4415" i="4"/>
  <c r="S4416" i="4"/>
  <c r="T4416" i="4" s="1"/>
  <c r="U4416" i="4"/>
  <c r="S4417" i="4"/>
  <c r="T4417" i="4"/>
  <c r="U4417" i="4"/>
  <c r="S4418" i="4"/>
  <c r="T4418" i="4"/>
  <c r="U4418" i="4"/>
  <c r="S4419" i="4"/>
  <c r="T4419" i="4"/>
  <c r="U4419" i="4"/>
  <c r="S4420" i="4"/>
  <c r="T4420" i="4"/>
  <c r="U4420" i="4"/>
  <c r="S4421" i="4"/>
  <c r="T4421" i="4"/>
  <c r="U4421" i="4"/>
  <c r="S4422" i="4"/>
  <c r="T4422" i="4"/>
  <c r="U4422" i="4"/>
  <c r="S4423" i="4"/>
  <c r="T4423" i="4"/>
  <c r="U4423" i="4"/>
  <c r="S4424" i="4"/>
  <c r="T4424" i="4"/>
  <c r="U4424" i="4"/>
  <c r="S4425" i="4"/>
  <c r="T4425" i="4"/>
  <c r="U4425" i="4"/>
  <c r="S4426" i="4"/>
  <c r="T4426" i="4"/>
  <c r="U4426" i="4"/>
  <c r="S4427" i="4"/>
  <c r="T4427" i="4" s="1"/>
  <c r="U4427" i="4"/>
  <c r="S4428" i="4"/>
  <c r="T4428" i="4"/>
  <c r="U4428" i="4"/>
  <c r="S4429" i="4"/>
  <c r="T4429" i="4"/>
  <c r="U4429" i="4"/>
  <c r="S4430" i="4"/>
  <c r="T4430" i="4"/>
  <c r="U4430" i="4"/>
  <c r="S4431" i="4"/>
  <c r="T4431" i="4"/>
  <c r="U4431" i="4"/>
  <c r="S4432" i="4"/>
  <c r="T4432" i="4" s="1"/>
  <c r="U4432" i="4"/>
  <c r="S4433" i="4"/>
  <c r="T4433" i="4"/>
  <c r="U4433" i="4"/>
  <c r="S4434" i="4"/>
  <c r="T4434" i="4"/>
  <c r="U4434" i="4"/>
  <c r="S4435" i="4"/>
  <c r="T4435" i="4"/>
  <c r="U4435" i="4"/>
  <c r="S4436" i="4"/>
  <c r="T4436" i="4"/>
  <c r="U4436" i="4"/>
  <c r="S4437" i="4"/>
  <c r="T4437" i="4"/>
  <c r="U4437" i="4"/>
  <c r="S4438" i="4"/>
  <c r="T4438" i="4"/>
  <c r="U4438" i="4"/>
  <c r="S4439" i="4"/>
  <c r="T4439" i="4"/>
  <c r="U4439" i="4"/>
  <c r="S4440" i="4"/>
  <c r="T4440" i="4"/>
  <c r="U4440" i="4"/>
  <c r="S4441" i="4"/>
  <c r="T4441" i="4"/>
  <c r="U4441" i="4"/>
  <c r="S4442" i="4"/>
  <c r="T4442" i="4"/>
  <c r="U4442" i="4"/>
  <c r="S4443" i="4"/>
  <c r="T4443" i="4" s="1"/>
  <c r="U4443" i="4"/>
  <c r="S4444" i="4"/>
  <c r="T4444" i="4"/>
  <c r="U4444" i="4"/>
  <c r="S4445" i="4"/>
  <c r="T4445" i="4"/>
  <c r="U4445" i="4"/>
  <c r="S4446" i="4"/>
  <c r="T4446" i="4"/>
  <c r="U4446" i="4"/>
  <c r="S4447" i="4"/>
  <c r="T4447" i="4"/>
  <c r="U4447" i="4"/>
  <c r="S4448" i="4"/>
  <c r="T4448" i="4" s="1"/>
  <c r="U4448" i="4"/>
  <c r="S4449" i="4"/>
  <c r="T4449" i="4"/>
  <c r="U4449" i="4"/>
  <c r="S4450" i="4"/>
  <c r="T4450" i="4"/>
  <c r="U4450" i="4"/>
  <c r="S4451" i="4"/>
  <c r="T4451" i="4"/>
  <c r="U4451" i="4"/>
  <c r="S4452" i="4"/>
  <c r="T4452" i="4"/>
  <c r="U4452" i="4"/>
  <c r="S4453" i="4"/>
  <c r="T4453" i="4"/>
  <c r="U4453" i="4"/>
  <c r="S4454" i="4"/>
  <c r="T4454" i="4"/>
  <c r="U4454" i="4"/>
  <c r="S4455" i="4"/>
  <c r="T4455" i="4"/>
  <c r="U4455" i="4"/>
  <c r="S4456" i="4"/>
  <c r="T4456" i="4"/>
  <c r="U4456" i="4"/>
  <c r="S4457" i="4"/>
  <c r="T4457" i="4"/>
  <c r="U4457" i="4"/>
  <c r="S4458" i="4"/>
  <c r="T4458" i="4"/>
  <c r="U4458" i="4"/>
  <c r="S4459" i="4"/>
  <c r="T4459" i="4" s="1"/>
  <c r="U4459" i="4"/>
  <c r="S4460" i="4"/>
  <c r="T4460" i="4"/>
  <c r="U4460" i="4"/>
  <c r="S4461" i="4"/>
  <c r="T4461" i="4"/>
  <c r="U4461" i="4"/>
  <c r="S4462" i="4"/>
  <c r="T4462" i="4"/>
  <c r="U4462" i="4"/>
  <c r="S4463" i="4"/>
  <c r="T4463" i="4"/>
  <c r="U4463" i="4"/>
  <c r="S4464" i="4"/>
  <c r="T4464" i="4" s="1"/>
  <c r="U4464" i="4"/>
  <c r="S4465" i="4"/>
  <c r="T4465" i="4"/>
  <c r="U4465" i="4"/>
  <c r="S4466" i="4"/>
  <c r="T4466" i="4"/>
  <c r="U4466" i="4"/>
  <c r="S4467" i="4"/>
  <c r="T4467" i="4"/>
  <c r="U4467" i="4"/>
  <c r="S4468" i="4"/>
  <c r="T4468" i="4"/>
  <c r="U4468" i="4"/>
  <c r="S4469" i="4"/>
  <c r="T4469" i="4"/>
  <c r="U4469" i="4"/>
  <c r="S4470" i="4"/>
  <c r="T4470" i="4"/>
  <c r="U4470" i="4"/>
  <c r="S4471" i="4"/>
  <c r="T4471" i="4"/>
  <c r="U4471" i="4"/>
  <c r="S4472" i="4"/>
  <c r="T4472" i="4"/>
  <c r="U4472" i="4"/>
  <c r="S4473" i="4"/>
  <c r="T4473" i="4"/>
  <c r="U4473" i="4"/>
  <c r="S4474" i="4"/>
  <c r="T4474" i="4"/>
  <c r="U4474" i="4"/>
  <c r="S4475" i="4"/>
  <c r="T4475" i="4" s="1"/>
  <c r="U4475" i="4"/>
  <c r="S4476" i="4"/>
  <c r="T4476" i="4"/>
  <c r="U4476" i="4"/>
  <c r="S4477" i="4"/>
  <c r="T4477" i="4"/>
  <c r="U4477" i="4"/>
  <c r="S4478" i="4"/>
  <c r="T4478" i="4"/>
  <c r="U4478" i="4"/>
  <c r="S4479" i="4"/>
  <c r="T4479" i="4"/>
  <c r="U4479" i="4"/>
  <c r="S4480" i="4"/>
  <c r="T4480" i="4" s="1"/>
  <c r="U4480" i="4"/>
  <c r="S4481" i="4"/>
  <c r="T4481" i="4"/>
  <c r="U4481" i="4"/>
  <c r="S4482" i="4"/>
  <c r="T4482" i="4"/>
  <c r="U4482" i="4"/>
  <c r="S4483" i="4"/>
  <c r="T4483" i="4"/>
  <c r="U4483" i="4"/>
  <c r="S4484" i="4"/>
  <c r="T4484" i="4"/>
  <c r="U4484" i="4"/>
  <c r="S4485" i="4"/>
  <c r="T4485" i="4"/>
  <c r="U4485" i="4"/>
  <c r="S4486" i="4"/>
  <c r="T4486" i="4"/>
  <c r="U4486" i="4"/>
  <c r="S4487" i="4"/>
  <c r="T4487" i="4"/>
  <c r="U4487" i="4"/>
  <c r="S4488" i="4"/>
  <c r="T4488" i="4"/>
  <c r="U4488" i="4"/>
  <c r="S4489" i="4"/>
  <c r="T4489" i="4"/>
  <c r="U4489" i="4"/>
  <c r="S4490" i="4"/>
  <c r="T4490" i="4"/>
  <c r="U4490" i="4"/>
  <c r="S4491" i="4"/>
  <c r="T4491" i="4" s="1"/>
  <c r="U4491" i="4"/>
  <c r="S4492" i="4"/>
  <c r="T4492" i="4"/>
  <c r="U4492" i="4"/>
  <c r="S4493" i="4"/>
  <c r="T4493" i="4"/>
  <c r="U4493" i="4"/>
  <c r="S4494" i="4"/>
  <c r="T4494" i="4"/>
  <c r="U4494" i="4"/>
  <c r="S4495" i="4"/>
  <c r="T4495" i="4"/>
  <c r="U4495" i="4"/>
  <c r="S4496" i="4"/>
  <c r="T4496" i="4" s="1"/>
  <c r="U4496" i="4"/>
  <c r="S4497" i="4"/>
  <c r="T4497" i="4"/>
  <c r="U4497" i="4"/>
  <c r="S4498" i="4"/>
  <c r="T4498" i="4"/>
  <c r="U4498" i="4"/>
  <c r="S4499" i="4"/>
  <c r="T4499" i="4"/>
  <c r="U4499" i="4"/>
  <c r="S4500" i="4"/>
  <c r="T4500" i="4"/>
  <c r="U4500" i="4"/>
  <c r="S4501" i="4"/>
  <c r="T4501" i="4"/>
  <c r="U4501" i="4"/>
  <c r="S4502" i="4"/>
  <c r="T4502" i="4"/>
  <c r="U4502" i="4"/>
  <c r="S4503" i="4"/>
  <c r="T4503" i="4"/>
  <c r="U4503" i="4"/>
  <c r="S4504" i="4"/>
  <c r="T4504" i="4"/>
  <c r="U4504" i="4"/>
  <c r="S4505" i="4"/>
  <c r="T4505" i="4"/>
  <c r="U4505" i="4"/>
  <c r="S4506" i="4"/>
  <c r="T4506" i="4"/>
  <c r="U4506" i="4"/>
  <c r="S4507" i="4"/>
  <c r="T4507" i="4" s="1"/>
  <c r="U4507" i="4"/>
  <c r="S4508" i="4"/>
  <c r="T4508" i="4"/>
  <c r="U4508" i="4"/>
  <c r="S4509" i="4"/>
  <c r="T4509" i="4"/>
  <c r="U4509" i="4"/>
  <c r="S4510" i="4"/>
  <c r="T4510" i="4"/>
  <c r="U4510" i="4"/>
  <c r="S4511" i="4"/>
  <c r="T4511" i="4"/>
  <c r="U4511" i="4"/>
  <c r="S4512" i="4"/>
  <c r="T4512" i="4" s="1"/>
  <c r="U4512" i="4"/>
  <c r="S4513" i="4"/>
  <c r="T4513" i="4"/>
  <c r="U4513" i="4"/>
  <c r="S4514" i="4"/>
  <c r="T4514" i="4"/>
  <c r="U4514" i="4"/>
  <c r="S4515" i="4"/>
  <c r="T4515" i="4"/>
  <c r="U4515" i="4"/>
  <c r="S4516" i="4"/>
  <c r="T4516" i="4"/>
  <c r="U4516" i="4"/>
  <c r="S4517" i="4"/>
  <c r="T4517" i="4"/>
  <c r="U4517" i="4"/>
  <c r="S4518" i="4"/>
  <c r="T4518" i="4"/>
  <c r="U4518" i="4"/>
  <c r="S4519" i="4"/>
  <c r="T4519" i="4"/>
  <c r="U4519" i="4"/>
  <c r="S4520" i="4"/>
  <c r="T4520" i="4"/>
  <c r="U4520" i="4"/>
  <c r="S4521" i="4"/>
  <c r="T4521" i="4"/>
  <c r="U4521" i="4"/>
  <c r="S4522" i="4"/>
  <c r="T4522" i="4"/>
  <c r="U4522" i="4"/>
  <c r="S4523" i="4"/>
  <c r="T4523" i="4" s="1"/>
  <c r="U4523" i="4"/>
  <c r="S4524" i="4"/>
  <c r="T4524" i="4"/>
  <c r="U4524" i="4"/>
  <c r="S4525" i="4"/>
  <c r="T4525" i="4"/>
  <c r="U4525" i="4"/>
  <c r="S4526" i="4"/>
  <c r="T4526" i="4"/>
  <c r="U4526" i="4"/>
  <c r="S4527" i="4"/>
  <c r="T4527" i="4"/>
  <c r="U4527" i="4"/>
  <c r="S4528" i="4"/>
  <c r="T4528" i="4" s="1"/>
  <c r="U4528" i="4"/>
  <c r="S4529" i="4"/>
  <c r="T4529" i="4"/>
  <c r="U4529" i="4"/>
  <c r="S4530" i="4"/>
  <c r="T4530" i="4"/>
  <c r="U4530" i="4"/>
  <c r="S4531" i="4"/>
  <c r="T4531" i="4"/>
  <c r="U4531" i="4"/>
  <c r="S4532" i="4"/>
  <c r="T4532" i="4"/>
  <c r="U4532" i="4"/>
  <c r="S4533" i="4"/>
  <c r="T4533" i="4"/>
  <c r="U4533" i="4"/>
  <c r="S4534" i="4"/>
  <c r="T4534" i="4"/>
  <c r="U4534" i="4"/>
  <c r="S4535" i="4"/>
  <c r="T4535" i="4"/>
  <c r="U4535" i="4"/>
  <c r="S4536" i="4"/>
  <c r="T4536" i="4"/>
  <c r="U4536" i="4"/>
  <c r="S4537" i="4"/>
  <c r="T4537" i="4"/>
  <c r="U4537" i="4"/>
  <c r="S4538" i="4"/>
  <c r="T4538" i="4"/>
  <c r="U4538" i="4"/>
  <c r="S4539" i="4"/>
  <c r="T4539" i="4" s="1"/>
  <c r="U4539" i="4"/>
  <c r="S4540" i="4"/>
  <c r="T4540" i="4"/>
  <c r="U4540" i="4"/>
  <c r="S4541" i="4"/>
  <c r="T4541" i="4"/>
  <c r="U4541" i="4"/>
  <c r="S4542" i="4"/>
  <c r="T4542" i="4"/>
  <c r="U4542" i="4"/>
  <c r="S4543" i="4"/>
  <c r="T4543" i="4"/>
  <c r="U4543" i="4"/>
  <c r="S4544" i="4"/>
  <c r="T4544" i="4" s="1"/>
  <c r="U4544" i="4"/>
  <c r="S4545" i="4"/>
  <c r="T4545" i="4"/>
  <c r="U4545" i="4"/>
  <c r="S4546" i="4"/>
  <c r="T4546" i="4"/>
  <c r="U4546" i="4"/>
  <c r="S4547" i="4"/>
  <c r="T4547" i="4"/>
  <c r="U4547" i="4"/>
  <c r="S4548" i="4"/>
  <c r="T4548" i="4"/>
  <c r="U4548" i="4"/>
  <c r="S4549" i="4"/>
  <c r="T4549" i="4"/>
  <c r="U4549" i="4"/>
  <c r="S4550" i="4"/>
  <c r="T4550" i="4"/>
  <c r="U4550" i="4"/>
  <c r="S4551" i="4"/>
  <c r="T4551" i="4"/>
  <c r="U4551" i="4"/>
  <c r="S4552" i="4"/>
  <c r="T4552" i="4"/>
  <c r="U4552" i="4"/>
  <c r="S4553" i="4"/>
  <c r="T4553" i="4"/>
  <c r="U4553" i="4"/>
  <c r="S4554" i="4"/>
  <c r="T4554" i="4"/>
  <c r="U4554" i="4"/>
  <c r="S4555" i="4"/>
  <c r="T4555" i="4" s="1"/>
  <c r="U4555" i="4"/>
  <c r="S4556" i="4"/>
  <c r="T4556" i="4"/>
  <c r="U4556" i="4"/>
  <c r="S4557" i="4"/>
  <c r="T4557" i="4"/>
  <c r="U4557" i="4"/>
  <c r="S4558" i="4"/>
  <c r="T4558" i="4"/>
  <c r="U4558" i="4"/>
  <c r="S4559" i="4"/>
  <c r="T4559" i="4"/>
  <c r="U4559" i="4"/>
  <c r="S4560" i="4"/>
  <c r="T4560" i="4" s="1"/>
  <c r="U4560" i="4"/>
  <c r="S4561" i="4"/>
  <c r="T4561" i="4"/>
  <c r="U4561" i="4"/>
  <c r="S4562" i="4"/>
  <c r="T4562" i="4"/>
  <c r="U4562" i="4"/>
  <c r="S4563" i="4"/>
  <c r="T4563" i="4"/>
  <c r="U4563" i="4"/>
  <c r="S4564" i="4"/>
  <c r="T4564" i="4"/>
  <c r="U4564" i="4"/>
  <c r="S4565" i="4"/>
  <c r="T4565" i="4"/>
  <c r="U4565" i="4"/>
  <c r="S4566" i="4"/>
  <c r="T4566" i="4"/>
  <c r="U4566" i="4"/>
  <c r="S4567" i="4"/>
  <c r="T4567" i="4"/>
  <c r="U4567" i="4"/>
  <c r="S4568" i="4"/>
  <c r="T4568" i="4"/>
  <c r="U4568" i="4"/>
  <c r="S4569" i="4"/>
  <c r="T4569" i="4"/>
  <c r="U4569" i="4"/>
  <c r="S4570" i="4"/>
  <c r="T4570" i="4"/>
  <c r="U4570" i="4"/>
  <c r="S4571" i="4"/>
  <c r="T4571" i="4" s="1"/>
  <c r="U4571" i="4"/>
  <c r="S4572" i="4"/>
  <c r="T4572" i="4"/>
  <c r="U4572" i="4"/>
  <c r="S4573" i="4"/>
  <c r="T4573" i="4"/>
  <c r="U4573" i="4"/>
  <c r="S4574" i="4"/>
  <c r="T4574" i="4"/>
  <c r="U4574" i="4"/>
  <c r="S4575" i="4"/>
  <c r="T4575" i="4"/>
  <c r="U4575" i="4"/>
  <c r="S4576" i="4"/>
  <c r="T4576" i="4" s="1"/>
  <c r="U4576" i="4"/>
  <c r="S4577" i="4"/>
  <c r="T4577" i="4"/>
  <c r="U4577" i="4"/>
  <c r="S4578" i="4"/>
  <c r="T4578" i="4"/>
  <c r="U4578" i="4"/>
  <c r="S4579" i="4"/>
  <c r="T4579" i="4"/>
  <c r="U4579" i="4"/>
  <c r="S4580" i="4"/>
  <c r="T4580" i="4"/>
  <c r="U4580" i="4"/>
  <c r="S4581" i="4"/>
  <c r="T4581" i="4"/>
  <c r="U4581" i="4"/>
  <c r="S4582" i="4"/>
  <c r="T4582" i="4"/>
  <c r="U4582" i="4"/>
  <c r="S4583" i="4"/>
  <c r="T4583" i="4"/>
  <c r="U4583" i="4"/>
  <c r="S4584" i="4"/>
  <c r="T4584" i="4"/>
  <c r="U4584" i="4"/>
  <c r="S4585" i="4"/>
  <c r="T4585" i="4"/>
  <c r="U4585" i="4"/>
  <c r="S4586" i="4"/>
  <c r="T4586" i="4"/>
  <c r="U4586" i="4"/>
  <c r="S4587" i="4"/>
  <c r="T4587" i="4" s="1"/>
  <c r="U4587" i="4"/>
  <c r="S4588" i="4"/>
  <c r="T4588" i="4"/>
  <c r="U4588" i="4"/>
  <c r="S4589" i="4"/>
  <c r="T4589" i="4"/>
  <c r="U4589" i="4"/>
  <c r="S4590" i="4"/>
  <c r="T4590" i="4"/>
  <c r="U4590" i="4"/>
  <c r="S4591" i="4"/>
  <c r="T4591" i="4"/>
  <c r="U4591" i="4"/>
  <c r="S4592" i="4"/>
  <c r="T4592" i="4" s="1"/>
  <c r="U4592" i="4"/>
  <c r="S4593" i="4"/>
  <c r="T4593" i="4"/>
  <c r="U4593" i="4"/>
  <c r="S4594" i="4"/>
  <c r="T4594" i="4"/>
  <c r="U4594" i="4"/>
  <c r="S4595" i="4"/>
  <c r="T4595" i="4"/>
  <c r="U4595" i="4"/>
  <c r="S4596" i="4"/>
  <c r="T4596" i="4"/>
  <c r="U4596" i="4"/>
  <c r="S4597" i="4"/>
  <c r="T4597" i="4"/>
  <c r="U4597" i="4"/>
  <c r="S4598" i="4"/>
  <c r="T4598" i="4"/>
  <c r="U4598" i="4"/>
  <c r="S4599" i="4"/>
  <c r="T4599" i="4"/>
  <c r="U4599" i="4"/>
  <c r="S4600" i="4"/>
  <c r="T4600" i="4"/>
  <c r="U4600" i="4"/>
  <c r="S4601" i="4"/>
  <c r="T4601" i="4"/>
  <c r="U4601" i="4"/>
  <c r="S4602" i="4"/>
  <c r="T4602" i="4"/>
  <c r="U4602" i="4"/>
  <c r="S4603" i="4"/>
  <c r="T4603" i="4" s="1"/>
  <c r="U4603" i="4"/>
  <c r="S4604" i="4"/>
  <c r="T4604" i="4"/>
  <c r="U4604" i="4"/>
  <c r="S4605" i="4"/>
  <c r="T4605" i="4"/>
  <c r="U4605" i="4"/>
  <c r="S4606" i="4"/>
  <c r="T4606" i="4"/>
  <c r="U4606" i="4"/>
  <c r="S4607" i="4"/>
  <c r="T4607" i="4"/>
  <c r="U4607" i="4"/>
  <c r="S4608" i="4"/>
  <c r="T4608" i="4" s="1"/>
  <c r="U4608" i="4"/>
  <c r="S4609" i="4"/>
  <c r="T4609" i="4"/>
  <c r="U4609" i="4"/>
  <c r="S4610" i="4"/>
  <c r="T4610" i="4"/>
  <c r="U4610" i="4"/>
  <c r="S4611" i="4"/>
  <c r="T4611" i="4"/>
  <c r="U4611" i="4"/>
  <c r="S4612" i="4"/>
  <c r="T4612" i="4"/>
  <c r="U4612" i="4"/>
  <c r="S4613" i="4"/>
  <c r="T4613" i="4"/>
  <c r="U4613" i="4"/>
  <c r="S4614" i="4"/>
  <c r="T4614" i="4"/>
  <c r="U4614" i="4"/>
  <c r="S4615" i="4"/>
  <c r="T4615" i="4"/>
  <c r="U4615" i="4"/>
  <c r="S4616" i="4"/>
  <c r="T4616" i="4"/>
  <c r="U4616" i="4"/>
  <c r="S4617" i="4"/>
  <c r="T4617" i="4"/>
  <c r="U4617" i="4"/>
  <c r="S4618" i="4"/>
  <c r="T4618" i="4"/>
  <c r="U4618" i="4"/>
  <c r="S4619" i="4"/>
  <c r="T4619" i="4" s="1"/>
  <c r="U4619" i="4"/>
  <c r="S4620" i="4"/>
  <c r="T4620" i="4"/>
  <c r="U4620" i="4"/>
  <c r="S4621" i="4"/>
  <c r="T4621" i="4"/>
  <c r="U4621" i="4"/>
  <c r="S4622" i="4"/>
  <c r="T4622" i="4"/>
  <c r="U4622" i="4"/>
  <c r="S4623" i="4"/>
  <c r="T4623" i="4"/>
  <c r="U4623" i="4"/>
  <c r="S4624" i="4"/>
  <c r="T4624" i="4" s="1"/>
  <c r="U4624" i="4"/>
  <c r="S4625" i="4"/>
  <c r="T4625" i="4"/>
  <c r="U4625" i="4"/>
  <c r="S4626" i="4"/>
  <c r="T4626" i="4"/>
  <c r="U4626" i="4"/>
  <c r="S4627" i="4"/>
  <c r="T4627" i="4"/>
  <c r="U4627" i="4"/>
  <c r="S4628" i="4"/>
  <c r="T4628" i="4"/>
  <c r="U4628" i="4"/>
  <c r="S4629" i="4"/>
  <c r="T4629" i="4"/>
  <c r="U4629" i="4"/>
  <c r="S4630" i="4"/>
  <c r="T4630" i="4"/>
  <c r="U4630" i="4"/>
  <c r="S4631" i="4"/>
  <c r="T4631" i="4"/>
  <c r="U4631" i="4"/>
  <c r="S4632" i="4"/>
  <c r="T4632" i="4"/>
  <c r="U4632" i="4"/>
  <c r="S4633" i="4"/>
  <c r="T4633" i="4"/>
  <c r="U4633" i="4"/>
  <c r="S4634" i="4"/>
  <c r="T4634" i="4"/>
  <c r="U4634" i="4"/>
  <c r="S4635" i="4"/>
  <c r="T4635" i="4" s="1"/>
  <c r="U4635" i="4"/>
  <c r="S4636" i="4"/>
  <c r="T4636" i="4"/>
  <c r="U4636" i="4"/>
  <c r="S4637" i="4"/>
  <c r="T4637" i="4"/>
  <c r="U4637" i="4"/>
  <c r="S4638" i="4"/>
  <c r="T4638" i="4"/>
  <c r="U4638" i="4"/>
  <c r="S4639" i="4"/>
  <c r="T4639" i="4"/>
  <c r="U4639" i="4"/>
  <c r="S4640" i="4"/>
  <c r="T4640" i="4" s="1"/>
  <c r="U4640" i="4"/>
  <c r="S4641" i="4"/>
  <c r="T4641" i="4"/>
  <c r="U4641" i="4"/>
  <c r="S4642" i="4"/>
  <c r="T4642" i="4"/>
  <c r="U4642" i="4"/>
  <c r="S4643" i="4"/>
  <c r="T4643" i="4"/>
  <c r="U4643" i="4"/>
  <c r="S4644" i="4"/>
  <c r="T4644" i="4"/>
  <c r="U4644" i="4"/>
  <c r="S4645" i="4"/>
  <c r="T4645" i="4"/>
  <c r="U4645" i="4"/>
  <c r="S4646" i="4"/>
  <c r="T4646" i="4"/>
  <c r="U4646" i="4"/>
  <c r="S4647" i="4"/>
  <c r="T4647" i="4"/>
  <c r="U4647" i="4"/>
  <c r="S4648" i="4"/>
  <c r="T4648" i="4"/>
  <c r="U4648" i="4"/>
  <c r="S4649" i="4"/>
  <c r="T4649" i="4"/>
  <c r="U4649" i="4"/>
  <c r="S4650" i="4"/>
  <c r="T4650" i="4"/>
  <c r="U4650" i="4"/>
  <c r="S4651" i="4"/>
  <c r="T4651" i="4" s="1"/>
  <c r="U4651" i="4"/>
  <c r="S4652" i="4"/>
  <c r="T4652" i="4"/>
  <c r="U4652" i="4"/>
  <c r="S4653" i="4"/>
  <c r="T4653" i="4"/>
  <c r="U4653" i="4"/>
  <c r="S4654" i="4"/>
  <c r="T4654" i="4"/>
  <c r="U4654" i="4"/>
  <c r="S4655" i="4"/>
  <c r="T4655" i="4"/>
  <c r="U4655" i="4"/>
  <c r="S4656" i="4"/>
  <c r="T4656" i="4" s="1"/>
  <c r="U4656" i="4"/>
  <c r="S4657" i="4"/>
  <c r="T4657" i="4"/>
  <c r="U4657" i="4"/>
  <c r="S4658" i="4"/>
  <c r="T4658" i="4"/>
  <c r="U4658" i="4"/>
  <c r="S4659" i="4"/>
  <c r="T4659" i="4"/>
  <c r="U4659" i="4"/>
  <c r="S4660" i="4"/>
  <c r="T4660" i="4"/>
  <c r="U4660" i="4"/>
  <c r="S4661" i="4"/>
  <c r="T4661" i="4"/>
  <c r="U4661" i="4"/>
  <c r="S4662" i="4"/>
  <c r="T4662" i="4"/>
  <c r="U4662" i="4"/>
  <c r="S4663" i="4"/>
  <c r="T4663" i="4"/>
  <c r="U4663" i="4"/>
  <c r="S4664" i="4"/>
  <c r="T4664" i="4"/>
  <c r="U4664" i="4"/>
  <c r="S4665" i="4"/>
  <c r="T4665" i="4"/>
  <c r="U4665" i="4"/>
  <c r="S4666" i="4"/>
  <c r="T4666" i="4"/>
  <c r="U4666" i="4"/>
  <c r="S4667" i="4"/>
  <c r="T4667" i="4" s="1"/>
  <c r="U4667" i="4"/>
  <c r="S4668" i="4"/>
  <c r="T4668" i="4"/>
  <c r="U4668" i="4"/>
  <c r="S4669" i="4"/>
  <c r="T4669" i="4"/>
  <c r="U4669" i="4"/>
  <c r="S4670" i="4"/>
  <c r="T4670" i="4"/>
  <c r="U4670" i="4"/>
  <c r="S4671" i="4"/>
  <c r="T4671" i="4"/>
  <c r="U4671" i="4"/>
  <c r="S4672" i="4"/>
  <c r="T4672" i="4" s="1"/>
  <c r="U4672" i="4"/>
  <c r="S4673" i="4"/>
  <c r="T4673" i="4"/>
  <c r="U4673" i="4"/>
  <c r="S4674" i="4"/>
  <c r="T4674" i="4"/>
  <c r="U4674" i="4"/>
  <c r="S4675" i="4"/>
  <c r="T4675" i="4"/>
  <c r="U4675" i="4"/>
  <c r="S4676" i="4"/>
  <c r="T4676" i="4"/>
  <c r="U4676" i="4"/>
  <c r="S4677" i="4"/>
  <c r="T4677" i="4"/>
  <c r="U4677" i="4"/>
  <c r="S4678" i="4"/>
  <c r="T4678" i="4"/>
  <c r="U4678" i="4"/>
  <c r="S4679" i="4"/>
  <c r="T4679" i="4"/>
  <c r="U4679" i="4"/>
  <c r="S4680" i="4"/>
  <c r="T4680" i="4"/>
  <c r="U4680" i="4"/>
  <c r="S4681" i="4"/>
  <c r="T4681" i="4"/>
  <c r="U4681" i="4"/>
  <c r="S4682" i="4"/>
  <c r="T4682" i="4"/>
  <c r="U4682" i="4"/>
  <c r="S4683" i="4"/>
  <c r="T4683" i="4" s="1"/>
  <c r="U4683" i="4"/>
  <c r="S4684" i="4"/>
  <c r="T4684" i="4"/>
  <c r="U4684" i="4"/>
  <c r="S4685" i="4"/>
  <c r="T4685" i="4"/>
  <c r="U4685" i="4"/>
  <c r="S4686" i="4"/>
  <c r="T4686" i="4"/>
  <c r="U4686" i="4"/>
  <c r="S4687" i="4"/>
  <c r="T4687" i="4"/>
  <c r="U4687" i="4"/>
  <c r="S4688" i="4"/>
  <c r="T4688" i="4" s="1"/>
  <c r="U4688" i="4"/>
  <c r="S4689" i="4"/>
  <c r="T4689" i="4"/>
  <c r="U4689" i="4"/>
  <c r="S4690" i="4"/>
  <c r="T4690" i="4"/>
  <c r="U4690" i="4"/>
  <c r="S4691" i="4"/>
  <c r="T4691" i="4"/>
  <c r="U4691" i="4"/>
  <c r="S4692" i="4"/>
  <c r="T4692" i="4"/>
  <c r="U4692" i="4"/>
  <c r="S4693" i="4"/>
  <c r="T4693" i="4"/>
  <c r="U4693" i="4"/>
  <c r="S4694" i="4"/>
  <c r="T4694" i="4"/>
  <c r="U4694" i="4"/>
  <c r="S4695" i="4"/>
  <c r="T4695" i="4"/>
  <c r="U4695" i="4"/>
  <c r="S4696" i="4"/>
  <c r="T4696" i="4"/>
  <c r="U4696" i="4"/>
  <c r="S4697" i="4"/>
  <c r="T4697" i="4"/>
  <c r="U4697" i="4"/>
  <c r="S4698" i="4"/>
  <c r="T4698" i="4"/>
  <c r="U4698" i="4"/>
  <c r="S4699" i="4"/>
  <c r="T4699" i="4" s="1"/>
  <c r="U4699" i="4"/>
  <c r="S4700" i="4"/>
  <c r="T4700" i="4"/>
  <c r="U4700" i="4"/>
  <c r="S4701" i="4"/>
  <c r="T4701" i="4"/>
  <c r="U4701" i="4"/>
  <c r="S4702" i="4"/>
  <c r="T4702" i="4"/>
  <c r="U4702" i="4"/>
  <c r="S4703" i="4"/>
  <c r="T4703" i="4"/>
  <c r="U4703" i="4"/>
  <c r="S4704" i="4"/>
  <c r="T4704" i="4" s="1"/>
  <c r="U4704" i="4"/>
  <c r="S4705" i="4"/>
  <c r="T4705" i="4"/>
  <c r="U4705" i="4"/>
  <c r="S4706" i="4"/>
  <c r="T4706" i="4"/>
  <c r="U4706" i="4"/>
  <c r="S4707" i="4"/>
  <c r="T4707" i="4"/>
  <c r="U4707" i="4"/>
  <c r="S4708" i="4"/>
  <c r="T4708" i="4"/>
  <c r="U4708" i="4"/>
  <c r="S4709" i="4"/>
  <c r="T4709" i="4"/>
  <c r="U4709" i="4"/>
  <c r="S4710" i="4"/>
  <c r="T4710" i="4"/>
  <c r="U4710" i="4"/>
  <c r="S4711" i="4"/>
  <c r="T4711" i="4"/>
  <c r="U4711" i="4"/>
  <c r="S4712" i="4"/>
  <c r="T4712" i="4"/>
  <c r="U4712" i="4"/>
  <c r="S4713" i="4"/>
  <c r="T4713" i="4"/>
  <c r="U4713" i="4"/>
  <c r="S4714" i="4"/>
  <c r="T4714" i="4"/>
  <c r="U4714" i="4"/>
  <c r="S4715" i="4"/>
  <c r="T4715" i="4" s="1"/>
  <c r="U4715" i="4"/>
  <c r="S4716" i="4"/>
  <c r="T4716" i="4"/>
  <c r="U4716" i="4"/>
  <c r="S4717" i="4"/>
  <c r="T4717" i="4"/>
  <c r="U4717" i="4"/>
  <c r="S4718" i="4"/>
  <c r="T4718" i="4"/>
  <c r="U4718" i="4"/>
  <c r="S4719" i="4"/>
  <c r="T4719" i="4"/>
  <c r="U4719" i="4"/>
  <c r="S4720" i="4"/>
  <c r="T4720" i="4" s="1"/>
  <c r="U4720" i="4"/>
  <c r="S4721" i="4"/>
  <c r="T4721" i="4"/>
  <c r="U4721" i="4"/>
  <c r="S4722" i="4"/>
  <c r="T4722" i="4"/>
  <c r="U4722" i="4"/>
  <c r="S4723" i="4"/>
  <c r="T4723" i="4"/>
  <c r="U4723" i="4"/>
  <c r="S4724" i="4"/>
  <c r="T4724" i="4"/>
  <c r="U4724" i="4"/>
  <c r="S4725" i="4"/>
  <c r="T4725" i="4"/>
  <c r="U4725" i="4"/>
  <c r="S4726" i="4"/>
  <c r="T4726" i="4"/>
  <c r="U4726" i="4"/>
  <c r="S4727" i="4"/>
  <c r="T4727" i="4"/>
  <c r="U4727" i="4"/>
  <c r="S4728" i="4"/>
  <c r="T4728" i="4"/>
  <c r="U4728" i="4"/>
  <c r="S4729" i="4"/>
  <c r="T4729" i="4"/>
  <c r="U4729" i="4"/>
  <c r="S4730" i="4"/>
  <c r="T4730" i="4"/>
  <c r="U4730" i="4"/>
  <c r="S4731" i="4"/>
  <c r="T4731" i="4" s="1"/>
  <c r="U4731" i="4"/>
  <c r="S4732" i="4"/>
  <c r="T4732" i="4"/>
  <c r="U4732" i="4"/>
  <c r="S4733" i="4"/>
  <c r="T4733" i="4"/>
  <c r="U4733" i="4"/>
  <c r="S4734" i="4"/>
  <c r="T4734" i="4"/>
  <c r="U4734" i="4"/>
  <c r="S4735" i="4"/>
  <c r="T4735" i="4"/>
  <c r="U4735" i="4"/>
  <c r="S4736" i="4"/>
  <c r="T4736" i="4" s="1"/>
  <c r="U4736" i="4"/>
  <c r="S4737" i="4"/>
  <c r="T4737" i="4"/>
  <c r="U4737" i="4"/>
  <c r="S4738" i="4"/>
  <c r="T4738" i="4"/>
  <c r="U4738" i="4"/>
  <c r="S4739" i="4"/>
  <c r="T4739" i="4"/>
  <c r="U4739" i="4"/>
  <c r="S4740" i="4"/>
  <c r="T4740" i="4"/>
  <c r="U4740" i="4"/>
  <c r="S4741" i="4"/>
  <c r="T4741" i="4"/>
  <c r="U4741" i="4"/>
  <c r="S4742" i="4"/>
  <c r="T4742" i="4"/>
  <c r="U4742" i="4"/>
  <c r="S4743" i="4"/>
  <c r="T4743" i="4"/>
  <c r="U4743" i="4"/>
  <c r="S4744" i="4"/>
  <c r="T4744" i="4"/>
  <c r="U4744" i="4"/>
  <c r="S4745" i="4"/>
  <c r="T4745" i="4"/>
  <c r="U4745" i="4"/>
  <c r="S4746" i="4"/>
  <c r="T4746" i="4"/>
  <c r="U4746" i="4"/>
  <c r="S4747" i="4"/>
  <c r="T4747" i="4" s="1"/>
  <c r="U4747" i="4"/>
  <c r="S4748" i="4"/>
  <c r="T4748" i="4"/>
  <c r="U4748" i="4"/>
  <c r="S4749" i="4"/>
  <c r="T4749" i="4"/>
  <c r="U4749" i="4"/>
  <c r="S4750" i="4"/>
  <c r="T4750" i="4"/>
  <c r="U4750" i="4"/>
  <c r="S4751" i="4"/>
  <c r="T4751" i="4"/>
  <c r="U4751" i="4"/>
  <c r="S4752" i="4"/>
  <c r="T4752" i="4" s="1"/>
  <c r="U4752" i="4"/>
  <c r="S4753" i="4"/>
  <c r="T4753" i="4"/>
  <c r="U4753" i="4"/>
  <c r="S4754" i="4"/>
  <c r="T4754" i="4"/>
  <c r="U4754" i="4"/>
  <c r="S4755" i="4"/>
  <c r="T4755" i="4"/>
  <c r="U4755" i="4"/>
  <c r="S4756" i="4"/>
  <c r="T4756" i="4"/>
  <c r="U4756" i="4"/>
  <c r="S4757" i="4"/>
  <c r="T4757" i="4"/>
  <c r="U4757" i="4"/>
  <c r="S4758" i="4"/>
  <c r="T4758" i="4"/>
  <c r="U4758" i="4"/>
  <c r="S4759" i="4"/>
  <c r="T4759" i="4"/>
  <c r="U4759" i="4"/>
  <c r="S4760" i="4"/>
  <c r="T4760" i="4"/>
  <c r="U4760" i="4"/>
  <c r="S4761" i="4"/>
  <c r="T4761" i="4"/>
  <c r="U4761" i="4"/>
  <c r="S4762" i="4"/>
  <c r="T4762" i="4"/>
  <c r="U4762" i="4"/>
  <c r="S4763" i="4"/>
  <c r="T4763" i="4" s="1"/>
  <c r="U4763" i="4"/>
  <c r="S4764" i="4"/>
  <c r="T4764" i="4"/>
  <c r="U4764" i="4"/>
  <c r="S4765" i="4"/>
  <c r="T4765" i="4"/>
  <c r="U4765" i="4"/>
  <c r="S4766" i="4"/>
  <c r="T4766" i="4"/>
  <c r="U4766" i="4"/>
  <c r="S4767" i="4"/>
  <c r="T4767" i="4"/>
  <c r="U4767" i="4"/>
  <c r="S4768" i="4"/>
  <c r="T4768" i="4" s="1"/>
  <c r="U4768" i="4"/>
  <c r="S4769" i="4"/>
  <c r="T4769" i="4"/>
  <c r="U4769" i="4"/>
  <c r="S4770" i="4"/>
  <c r="T4770" i="4"/>
  <c r="U4770" i="4"/>
  <c r="S4771" i="4"/>
  <c r="T4771" i="4"/>
  <c r="U4771" i="4"/>
  <c r="S4772" i="4"/>
  <c r="T4772" i="4"/>
  <c r="U4772" i="4"/>
  <c r="S4773" i="4"/>
  <c r="T4773" i="4"/>
  <c r="U4773" i="4"/>
  <c r="S4774" i="4"/>
  <c r="T4774" i="4"/>
  <c r="U4774" i="4"/>
  <c r="S4775" i="4"/>
  <c r="T4775" i="4"/>
  <c r="U4775" i="4"/>
  <c r="S4776" i="4"/>
  <c r="T4776" i="4"/>
  <c r="U4776" i="4"/>
  <c r="S4777" i="4"/>
  <c r="T4777" i="4"/>
  <c r="U4777" i="4"/>
  <c r="S4778" i="4"/>
  <c r="T4778" i="4"/>
  <c r="U4778" i="4"/>
  <c r="S4779" i="4"/>
  <c r="T4779" i="4" s="1"/>
  <c r="U4779" i="4"/>
  <c r="S4780" i="4"/>
  <c r="T4780" i="4"/>
  <c r="U4780" i="4"/>
  <c r="S4781" i="4"/>
  <c r="T4781" i="4"/>
  <c r="U4781" i="4"/>
  <c r="S4782" i="4"/>
  <c r="T4782" i="4"/>
  <c r="U4782" i="4"/>
  <c r="S4783" i="4"/>
  <c r="T4783" i="4"/>
  <c r="U4783" i="4"/>
  <c r="S4784" i="4"/>
  <c r="T4784" i="4" s="1"/>
  <c r="U4784" i="4"/>
  <c r="S4785" i="4"/>
  <c r="T4785" i="4"/>
  <c r="U4785" i="4"/>
  <c r="S4786" i="4"/>
  <c r="T4786" i="4"/>
  <c r="U4786" i="4"/>
  <c r="S4787" i="4"/>
  <c r="T4787" i="4"/>
  <c r="U4787" i="4"/>
  <c r="S4788" i="4"/>
  <c r="T4788" i="4"/>
  <c r="U4788" i="4"/>
  <c r="S4789" i="4"/>
  <c r="T4789" i="4"/>
  <c r="U4789" i="4"/>
  <c r="S4790" i="4"/>
  <c r="T4790" i="4"/>
  <c r="U4790" i="4"/>
  <c r="S4791" i="4"/>
  <c r="T4791" i="4"/>
  <c r="U4791" i="4"/>
  <c r="S4792" i="4"/>
  <c r="T4792" i="4"/>
  <c r="U4792" i="4"/>
  <c r="S4793" i="4"/>
  <c r="T4793" i="4"/>
  <c r="U4793" i="4"/>
  <c r="S4794" i="4"/>
  <c r="T4794" i="4"/>
  <c r="U4794" i="4"/>
  <c r="S4795" i="4"/>
  <c r="T4795" i="4" s="1"/>
  <c r="U4795" i="4"/>
  <c r="S4796" i="4"/>
  <c r="T4796" i="4"/>
  <c r="U4796" i="4"/>
  <c r="S4797" i="4"/>
  <c r="T4797" i="4"/>
  <c r="U4797" i="4"/>
  <c r="S4798" i="4"/>
  <c r="T4798" i="4"/>
  <c r="U4798" i="4"/>
  <c r="S4799" i="4"/>
  <c r="T4799" i="4"/>
  <c r="U4799" i="4"/>
  <c r="S4800" i="4"/>
  <c r="T4800" i="4" s="1"/>
  <c r="U4800" i="4"/>
  <c r="S4801" i="4"/>
  <c r="T4801" i="4"/>
  <c r="U4801" i="4"/>
  <c r="S4802" i="4"/>
  <c r="T4802" i="4"/>
  <c r="U4802" i="4"/>
  <c r="S4803" i="4"/>
  <c r="T4803" i="4"/>
  <c r="U4803" i="4"/>
  <c r="S4804" i="4"/>
  <c r="T4804" i="4"/>
  <c r="U4804" i="4"/>
  <c r="S4805" i="4"/>
  <c r="T4805" i="4"/>
  <c r="U4805" i="4"/>
  <c r="S4806" i="4"/>
  <c r="T4806" i="4"/>
  <c r="U4806" i="4"/>
  <c r="S4807" i="4"/>
  <c r="T4807" i="4"/>
  <c r="U4807" i="4"/>
  <c r="S4808" i="4"/>
  <c r="T4808" i="4"/>
  <c r="U4808" i="4"/>
  <c r="S4809" i="4"/>
  <c r="T4809" i="4"/>
  <c r="U4809" i="4"/>
  <c r="S4810" i="4"/>
  <c r="T4810" i="4"/>
  <c r="U4810" i="4"/>
  <c r="S4811" i="4"/>
  <c r="T4811" i="4" s="1"/>
  <c r="U4811" i="4"/>
  <c r="S4812" i="4"/>
  <c r="T4812" i="4"/>
  <c r="U4812" i="4"/>
  <c r="S4813" i="4"/>
  <c r="T4813" i="4"/>
  <c r="U4813" i="4"/>
  <c r="S4814" i="4"/>
  <c r="T4814" i="4"/>
  <c r="U4814" i="4"/>
  <c r="S4815" i="4"/>
  <c r="T4815" i="4"/>
  <c r="U4815" i="4"/>
  <c r="S4816" i="4"/>
  <c r="T4816" i="4" s="1"/>
  <c r="U4816" i="4"/>
  <c r="S4817" i="4"/>
  <c r="T4817" i="4"/>
  <c r="U4817" i="4"/>
  <c r="S4818" i="4"/>
  <c r="T4818" i="4"/>
  <c r="U4818" i="4"/>
  <c r="S4819" i="4"/>
  <c r="T4819" i="4"/>
  <c r="U4819" i="4"/>
  <c r="S4820" i="4"/>
  <c r="T4820" i="4"/>
  <c r="U4820" i="4"/>
  <c r="S4821" i="4"/>
  <c r="T4821" i="4"/>
  <c r="U4821" i="4"/>
  <c r="S4822" i="4"/>
  <c r="T4822" i="4"/>
  <c r="U4822" i="4"/>
  <c r="S4823" i="4"/>
  <c r="T4823" i="4"/>
  <c r="U4823" i="4"/>
  <c r="S4824" i="4"/>
  <c r="T4824" i="4"/>
  <c r="U4824" i="4"/>
  <c r="S4825" i="4"/>
  <c r="T4825" i="4"/>
  <c r="U4825" i="4"/>
  <c r="S4826" i="4"/>
  <c r="T4826" i="4"/>
  <c r="U4826" i="4"/>
  <c r="S4827" i="4"/>
  <c r="T4827" i="4" s="1"/>
  <c r="U4827" i="4"/>
  <c r="S4828" i="4"/>
  <c r="T4828" i="4"/>
  <c r="U4828" i="4"/>
  <c r="S4829" i="4"/>
  <c r="T4829" i="4"/>
  <c r="U4829" i="4"/>
  <c r="S4830" i="4"/>
  <c r="T4830" i="4"/>
  <c r="U4830" i="4"/>
  <c r="S4831" i="4"/>
  <c r="T4831" i="4"/>
  <c r="U4831" i="4"/>
  <c r="S4832" i="4"/>
  <c r="T4832" i="4" s="1"/>
  <c r="U4832" i="4"/>
  <c r="S4833" i="4"/>
  <c r="T4833" i="4"/>
  <c r="U4833" i="4"/>
  <c r="S4834" i="4"/>
  <c r="T4834" i="4"/>
  <c r="U4834" i="4"/>
  <c r="S4835" i="4"/>
  <c r="T4835" i="4"/>
  <c r="U4835" i="4"/>
  <c r="S4836" i="4"/>
  <c r="T4836" i="4"/>
  <c r="U4836" i="4"/>
  <c r="S4837" i="4"/>
  <c r="T4837" i="4"/>
  <c r="U4837" i="4"/>
  <c r="S4838" i="4"/>
  <c r="T4838" i="4"/>
  <c r="U4838" i="4"/>
  <c r="S4839" i="4"/>
  <c r="T4839" i="4"/>
  <c r="U4839" i="4"/>
  <c r="S4840" i="4"/>
  <c r="T4840" i="4"/>
  <c r="U4840" i="4"/>
  <c r="S4841" i="4"/>
  <c r="T4841" i="4"/>
  <c r="U4841" i="4"/>
  <c r="S4842" i="4"/>
  <c r="T4842" i="4"/>
  <c r="U4842" i="4"/>
  <c r="S4843" i="4"/>
  <c r="T4843" i="4" s="1"/>
  <c r="U4843" i="4"/>
  <c r="S4844" i="4"/>
  <c r="T4844" i="4"/>
  <c r="U4844" i="4"/>
  <c r="S4845" i="4"/>
  <c r="T4845" i="4"/>
  <c r="U4845" i="4"/>
  <c r="S4846" i="4"/>
  <c r="T4846" i="4"/>
  <c r="U4846" i="4"/>
  <c r="S4847" i="4"/>
  <c r="T4847" i="4"/>
  <c r="U4847" i="4"/>
  <c r="S4848" i="4"/>
  <c r="T4848" i="4" s="1"/>
  <c r="U4848" i="4"/>
  <c r="S4849" i="4"/>
  <c r="T4849" i="4"/>
  <c r="U4849" i="4"/>
  <c r="S4850" i="4"/>
  <c r="T4850" i="4"/>
  <c r="U4850" i="4"/>
  <c r="S4851" i="4"/>
  <c r="T4851" i="4"/>
  <c r="U4851" i="4"/>
  <c r="S4852" i="4"/>
  <c r="T4852" i="4"/>
  <c r="U4852" i="4"/>
  <c r="S4853" i="4"/>
  <c r="T4853" i="4"/>
  <c r="U4853" i="4"/>
  <c r="S4854" i="4"/>
  <c r="T4854" i="4"/>
  <c r="U4854" i="4"/>
  <c r="S4855" i="4"/>
  <c r="T4855" i="4"/>
  <c r="U4855" i="4"/>
  <c r="S4856" i="4"/>
  <c r="T4856" i="4"/>
  <c r="U4856" i="4"/>
  <c r="S4857" i="4"/>
  <c r="T4857" i="4"/>
  <c r="U4857" i="4"/>
  <c r="S4858" i="4"/>
  <c r="T4858" i="4"/>
  <c r="U4858" i="4"/>
  <c r="S4859" i="4"/>
  <c r="T4859" i="4" s="1"/>
  <c r="U4859" i="4"/>
  <c r="S4860" i="4"/>
  <c r="T4860" i="4"/>
  <c r="U4860" i="4"/>
  <c r="S4861" i="4"/>
  <c r="T4861" i="4"/>
  <c r="U4861" i="4"/>
  <c r="S4862" i="4"/>
  <c r="T4862" i="4"/>
  <c r="U4862" i="4"/>
  <c r="S4863" i="4"/>
  <c r="T4863" i="4"/>
  <c r="U4863" i="4"/>
  <c r="S4864" i="4"/>
  <c r="T4864" i="4" s="1"/>
  <c r="U4864" i="4"/>
  <c r="S4865" i="4"/>
  <c r="T4865" i="4"/>
  <c r="U4865" i="4"/>
  <c r="S4866" i="4"/>
  <c r="T4866" i="4"/>
  <c r="U4866" i="4"/>
  <c r="S4867" i="4"/>
  <c r="T4867" i="4"/>
  <c r="U4867" i="4"/>
  <c r="S4868" i="4"/>
  <c r="T4868" i="4"/>
  <c r="U4868" i="4"/>
  <c r="S4869" i="4"/>
  <c r="T4869" i="4"/>
  <c r="U4869" i="4"/>
  <c r="S4870" i="4"/>
  <c r="T4870" i="4"/>
  <c r="U4870" i="4"/>
  <c r="S4871" i="4"/>
  <c r="T4871" i="4"/>
  <c r="U4871" i="4"/>
  <c r="S4872" i="4"/>
  <c r="T4872" i="4"/>
  <c r="U4872" i="4"/>
  <c r="S4873" i="4"/>
  <c r="T4873" i="4"/>
  <c r="U4873" i="4"/>
  <c r="S4874" i="4"/>
  <c r="T4874" i="4"/>
  <c r="U4874" i="4"/>
  <c r="S4875" i="4"/>
  <c r="T4875" i="4" s="1"/>
  <c r="U4875" i="4"/>
  <c r="S4876" i="4"/>
  <c r="T4876" i="4"/>
  <c r="U4876" i="4"/>
  <c r="S4877" i="4"/>
  <c r="T4877" i="4"/>
  <c r="U4877" i="4"/>
  <c r="S4878" i="4"/>
  <c r="T4878" i="4"/>
  <c r="U4878" i="4"/>
  <c r="S4879" i="4"/>
  <c r="T4879" i="4"/>
  <c r="U4879" i="4"/>
  <c r="S4880" i="4"/>
  <c r="T4880" i="4" s="1"/>
  <c r="U4880" i="4"/>
  <c r="S4881" i="4"/>
  <c r="T4881" i="4"/>
  <c r="U4881" i="4"/>
  <c r="S4882" i="4"/>
  <c r="T4882" i="4"/>
  <c r="U4882" i="4"/>
  <c r="S4883" i="4"/>
  <c r="T4883" i="4"/>
  <c r="U4883" i="4"/>
  <c r="S4884" i="4"/>
  <c r="T4884" i="4"/>
  <c r="U4884" i="4"/>
  <c r="S4885" i="4"/>
  <c r="T4885" i="4"/>
  <c r="U4885" i="4"/>
  <c r="S4886" i="4"/>
  <c r="T4886" i="4"/>
  <c r="U4886" i="4"/>
  <c r="S4887" i="4"/>
  <c r="T4887" i="4"/>
  <c r="U4887" i="4"/>
  <c r="S4888" i="4"/>
  <c r="T4888" i="4"/>
  <c r="U4888" i="4"/>
  <c r="S4889" i="4"/>
  <c r="T4889" i="4"/>
  <c r="U4889" i="4"/>
  <c r="S4890" i="4"/>
  <c r="T4890" i="4"/>
  <c r="U4890" i="4"/>
  <c r="S4891" i="4"/>
  <c r="T4891" i="4" s="1"/>
  <c r="U4891" i="4"/>
  <c r="S4892" i="4"/>
  <c r="T4892" i="4"/>
  <c r="U4892" i="4"/>
  <c r="S4893" i="4"/>
  <c r="T4893" i="4"/>
  <c r="U4893" i="4"/>
  <c r="S4894" i="4"/>
  <c r="T4894" i="4"/>
  <c r="U4894" i="4"/>
  <c r="S4895" i="4"/>
  <c r="T4895" i="4"/>
  <c r="U4895" i="4"/>
  <c r="S4896" i="4"/>
  <c r="T4896" i="4" s="1"/>
  <c r="U4896" i="4"/>
  <c r="S4897" i="4"/>
  <c r="T4897" i="4"/>
  <c r="U4897" i="4"/>
  <c r="S4898" i="4"/>
  <c r="T4898" i="4"/>
  <c r="U4898" i="4"/>
  <c r="S4899" i="4"/>
  <c r="T4899" i="4"/>
  <c r="U4899" i="4"/>
  <c r="S4900" i="4"/>
  <c r="T4900" i="4"/>
  <c r="U4900" i="4"/>
  <c r="S4901" i="4"/>
  <c r="T4901" i="4"/>
  <c r="U4901" i="4"/>
  <c r="S4902" i="4"/>
  <c r="T4902" i="4"/>
  <c r="U4902" i="4"/>
  <c r="S4903" i="4"/>
  <c r="T4903" i="4"/>
  <c r="U4903" i="4"/>
  <c r="S4904" i="4"/>
  <c r="T4904" i="4"/>
  <c r="U4904" i="4"/>
  <c r="S4905" i="4"/>
  <c r="T4905" i="4"/>
  <c r="U4905" i="4"/>
  <c r="S4906" i="4"/>
  <c r="T4906" i="4"/>
  <c r="U4906" i="4"/>
  <c r="S4907" i="4"/>
  <c r="T4907" i="4" s="1"/>
  <c r="U4907" i="4"/>
  <c r="S4908" i="4"/>
  <c r="T4908" i="4"/>
  <c r="U4908" i="4"/>
  <c r="S4909" i="4"/>
  <c r="T4909" i="4"/>
  <c r="U4909" i="4"/>
  <c r="S4910" i="4"/>
  <c r="T4910" i="4"/>
  <c r="U4910" i="4"/>
  <c r="S4911" i="4"/>
  <c r="T4911" i="4"/>
  <c r="U4911" i="4"/>
  <c r="S4912" i="4"/>
  <c r="T4912" i="4" s="1"/>
  <c r="U4912" i="4"/>
  <c r="S4913" i="4"/>
  <c r="T4913" i="4"/>
  <c r="U4913" i="4"/>
  <c r="S4914" i="4"/>
  <c r="T4914" i="4"/>
  <c r="U4914" i="4"/>
  <c r="S4915" i="4"/>
  <c r="T4915" i="4"/>
  <c r="U4915" i="4"/>
  <c r="S4916" i="4"/>
  <c r="T4916" i="4"/>
  <c r="U4916" i="4"/>
  <c r="S4917" i="4"/>
  <c r="T4917" i="4"/>
  <c r="U4917" i="4"/>
  <c r="S4918" i="4"/>
  <c r="T4918" i="4"/>
  <c r="U4918" i="4"/>
  <c r="S4919" i="4"/>
  <c r="T4919" i="4"/>
  <c r="U4919" i="4"/>
  <c r="S4920" i="4"/>
  <c r="T4920" i="4"/>
  <c r="U4920" i="4"/>
  <c r="S4921" i="4"/>
  <c r="T4921" i="4"/>
  <c r="U4921" i="4"/>
  <c r="S4922" i="4"/>
  <c r="T4922" i="4"/>
  <c r="U4922" i="4"/>
  <c r="S4923" i="4"/>
  <c r="T4923" i="4" s="1"/>
  <c r="U4923" i="4"/>
  <c r="S4924" i="4"/>
  <c r="T4924" i="4"/>
  <c r="U4924" i="4"/>
  <c r="S4925" i="4"/>
  <c r="T4925" i="4"/>
  <c r="U4925" i="4"/>
  <c r="S4926" i="4"/>
  <c r="T4926" i="4"/>
  <c r="U4926" i="4"/>
  <c r="S4927" i="4"/>
  <c r="T4927" i="4"/>
  <c r="U4927" i="4"/>
  <c r="S4928" i="4"/>
  <c r="T4928" i="4" s="1"/>
  <c r="U4928" i="4"/>
  <c r="S4929" i="4"/>
  <c r="T4929" i="4"/>
  <c r="U4929" i="4"/>
  <c r="S4930" i="4"/>
  <c r="T4930" i="4"/>
  <c r="U4930" i="4"/>
  <c r="S4931" i="4"/>
  <c r="T4931" i="4"/>
  <c r="U4931" i="4"/>
  <c r="S4932" i="4"/>
  <c r="T4932" i="4"/>
  <c r="U4932" i="4"/>
  <c r="S4933" i="4"/>
  <c r="T4933" i="4"/>
  <c r="U4933" i="4"/>
  <c r="S4934" i="4"/>
  <c r="T4934" i="4"/>
  <c r="U4934" i="4"/>
  <c r="S4935" i="4"/>
  <c r="T4935" i="4"/>
  <c r="U4935" i="4"/>
  <c r="S4936" i="4"/>
  <c r="T4936" i="4"/>
  <c r="U4936" i="4"/>
  <c r="S4937" i="4"/>
  <c r="T4937" i="4"/>
  <c r="U4937" i="4"/>
  <c r="S4938" i="4"/>
  <c r="T4938" i="4"/>
  <c r="U4938" i="4"/>
  <c r="S4939" i="4"/>
  <c r="T4939" i="4" s="1"/>
  <c r="U4939" i="4"/>
  <c r="S4940" i="4"/>
  <c r="T4940" i="4"/>
  <c r="U4940" i="4"/>
  <c r="S4941" i="4"/>
  <c r="T4941" i="4"/>
  <c r="U4941" i="4"/>
  <c r="S4942" i="4"/>
  <c r="T4942" i="4"/>
  <c r="U4942" i="4"/>
  <c r="S4943" i="4"/>
  <c r="T4943" i="4"/>
  <c r="U4943" i="4"/>
  <c r="S4944" i="4"/>
  <c r="T4944" i="4" s="1"/>
  <c r="U4944" i="4"/>
  <c r="S4945" i="4"/>
  <c r="T4945" i="4"/>
  <c r="U4945" i="4"/>
  <c r="S4946" i="4"/>
  <c r="T4946" i="4"/>
  <c r="U4946" i="4"/>
  <c r="S4947" i="4"/>
  <c r="T4947" i="4"/>
  <c r="U4947" i="4"/>
  <c r="S4948" i="4"/>
  <c r="T4948" i="4"/>
  <c r="U4948" i="4"/>
  <c r="S4949" i="4"/>
  <c r="T4949" i="4"/>
  <c r="U4949" i="4"/>
  <c r="S4950" i="4"/>
  <c r="T4950" i="4"/>
  <c r="U4950" i="4"/>
  <c r="S4951" i="4"/>
  <c r="T4951" i="4"/>
  <c r="U4951" i="4"/>
  <c r="S4952" i="4"/>
  <c r="T4952" i="4"/>
  <c r="U4952" i="4"/>
  <c r="S4953" i="4"/>
  <c r="T4953" i="4"/>
  <c r="U4953" i="4"/>
  <c r="S4954" i="4"/>
  <c r="T4954" i="4"/>
  <c r="U4954" i="4"/>
  <c r="S4955" i="4"/>
  <c r="T4955" i="4" s="1"/>
  <c r="U4955" i="4"/>
  <c r="S4956" i="4"/>
  <c r="T4956" i="4"/>
  <c r="U4956" i="4"/>
  <c r="S4957" i="4"/>
  <c r="T4957" i="4"/>
  <c r="U4957" i="4"/>
  <c r="S4958" i="4"/>
  <c r="T4958" i="4"/>
  <c r="U4958" i="4"/>
  <c r="S4959" i="4"/>
  <c r="T4959" i="4"/>
  <c r="U4959" i="4"/>
  <c r="S4960" i="4"/>
  <c r="T4960" i="4" s="1"/>
  <c r="U4960" i="4"/>
  <c r="S4961" i="4"/>
  <c r="T4961" i="4"/>
  <c r="U4961" i="4"/>
  <c r="S4962" i="4"/>
  <c r="T4962" i="4"/>
  <c r="U4962" i="4"/>
  <c r="S4963" i="4"/>
  <c r="T4963" i="4"/>
  <c r="U4963" i="4"/>
  <c r="S4964" i="4"/>
  <c r="T4964" i="4"/>
  <c r="U4964" i="4"/>
  <c r="S4965" i="4"/>
  <c r="T4965" i="4"/>
  <c r="U4965" i="4"/>
  <c r="S4966" i="4"/>
  <c r="T4966" i="4"/>
  <c r="U4966" i="4"/>
  <c r="S4967" i="4"/>
  <c r="T4967" i="4"/>
  <c r="U4967" i="4"/>
  <c r="S4968" i="4"/>
  <c r="T4968" i="4"/>
  <c r="U4968" i="4"/>
  <c r="S4969" i="4"/>
  <c r="T4969" i="4"/>
  <c r="U4969" i="4"/>
  <c r="S4970" i="4"/>
  <c r="T4970" i="4"/>
  <c r="U4970" i="4"/>
  <c r="S4971" i="4"/>
  <c r="T4971" i="4" s="1"/>
  <c r="U4971" i="4"/>
  <c r="S4972" i="4"/>
  <c r="T4972" i="4"/>
  <c r="U4972" i="4"/>
  <c r="S4973" i="4"/>
  <c r="T4973" i="4"/>
  <c r="U4973" i="4"/>
  <c r="S4974" i="4"/>
  <c r="T4974" i="4"/>
  <c r="U4974" i="4"/>
  <c r="S4975" i="4"/>
  <c r="T4975" i="4"/>
  <c r="U4975" i="4"/>
  <c r="S4976" i="4"/>
  <c r="T4976" i="4" s="1"/>
  <c r="U4976" i="4"/>
  <c r="S4977" i="4"/>
  <c r="T4977" i="4"/>
  <c r="U4977" i="4"/>
  <c r="S4978" i="4"/>
  <c r="T4978" i="4"/>
  <c r="U4978" i="4"/>
  <c r="S4979" i="4"/>
  <c r="T4979" i="4"/>
  <c r="U4979" i="4"/>
  <c r="S4980" i="4"/>
  <c r="T4980" i="4"/>
  <c r="U4980" i="4"/>
  <c r="S4981" i="4"/>
  <c r="T4981" i="4"/>
  <c r="U4981" i="4"/>
  <c r="S4982" i="4"/>
  <c r="T4982" i="4"/>
  <c r="U4982" i="4"/>
  <c r="S4983" i="4"/>
  <c r="T4983" i="4"/>
  <c r="U4983" i="4"/>
  <c r="S4984" i="4"/>
  <c r="T4984" i="4"/>
  <c r="U4984" i="4"/>
  <c r="S4985" i="4"/>
  <c r="T4985" i="4"/>
  <c r="U4985" i="4"/>
  <c r="S4986" i="4"/>
  <c r="T4986" i="4"/>
  <c r="U4986" i="4"/>
  <c r="S4987" i="4"/>
  <c r="T4987" i="4" s="1"/>
  <c r="U4987" i="4"/>
  <c r="S4988" i="4"/>
  <c r="T4988" i="4"/>
  <c r="U4988" i="4"/>
  <c r="S4989" i="4"/>
  <c r="T4989" i="4"/>
  <c r="U4989" i="4"/>
  <c r="S4990" i="4"/>
  <c r="T4990" i="4"/>
  <c r="U4990" i="4"/>
  <c r="S4991" i="4"/>
  <c r="T4991" i="4"/>
  <c r="U4991" i="4"/>
  <c r="S4992" i="4"/>
  <c r="T4992" i="4" s="1"/>
  <c r="U4992" i="4"/>
  <c r="S4993" i="4"/>
  <c r="T4993" i="4"/>
  <c r="U4993" i="4"/>
  <c r="S4994" i="4"/>
  <c r="T4994" i="4"/>
  <c r="U4994" i="4"/>
  <c r="S4995" i="4"/>
  <c r="T4995" i="4"/>
  <c r="U4995" i="4"/>
  <c r="S4996" i="4"/>
  <c r="T4996" i="4"/>
  <c r="U4996" i="4"/>
  <c r="S4997" i="4"/>
  <c r="T4997" i="4"/>
  <c r="U4997" i="4"/>
  <c r="S4998" i="4"/>
  <c r="T4998" i="4"/>
  <c r="U4998" i="4"/>
  <c r="S4999" i="4"/>
  <c r="T4999" i="4"/>
  <c r="U4999" i="4"/>
  <c r="S5000" i="4"/>
  <c r="T5000" i="4"/>
  <c r="U5000" i="4"/>
  <c r="S5001" i="4"/>
  <c r="T5001" i="4"/>
  <c r="U5001" i="4"/>
  <c r="P2" i="3"/>
  <c r="Q2" i="3"/>
  <c r="P3" i="3"/>
  <c r="Q3" i="3"/>
  <c r="P4" i="3"/>
  <c r="Q4" i="3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44" i="3"/>
  <c r="Q44" i="3"/>
  <c r="P45" i="3"/>
  <c r="Q45" i="3"/>
  <c r="P46" i="3"/>
  <c r="Q46" i="3"/>
  <c r="P47" i="3"/>
  <c r="Q47" i="3"/>
  <c r="P48" i="3"/>
  <c r="Q48" i="3"/>
  <c r="P49" i="3"/>
  <c r="Q49" i="3"/>
  <c r="P50" i="3"/>
  <c r="Q50" i="3"/>
  <c r="P51" i="3"/>
  <c r="Q51" i="3"/>
  <c r="P52" i="3"/>
  <c r="Q52" i="3"/>
  <c r="P53" i="3"/>
  <c r="Q53" i="3"/>
  <c r="P54" i="3"/>
  <c r="Q54" i="3"/>
  <c r="P55" i="3"/>
  <c r="Q55" i="3"/>
  <c r="P56" i="3"/>
  <c r="Q56" i="3"/>
  <c r="P57" i="3"/>
  <c r="Q57" i="3"/>
  <c r="P58" i="3"/>
  <c r="Q58" i="3"/>
  <c r="P59" i="3"/>
  <c r="Q59" i="3"/>
  <c r="P60" i="3"/>
  <c r="Q60" i="3"/>
  <c r="P61" i="3"/>
  <c r="Q61" i="3"/>
  <c r="P62" i="3"/>
  <c r="Q62" i="3"/>
  <c r="P63" i="3"/>
  <c r="Q63" i="3"/>
  <c r="P64" i="3"/>
  <c r="Q64" i="3"/>
  <c r="P65" i="3"/>
  <c r="Q65" i="3"/>
  <c r="P66" i="3"/>
  <c r="Q66" i="3"/>
  <c r="P67" i="3"/>
  <c r="Q67" i="3"/>
  <c r="P68" i="3"/>
  <c r="Q68" i="3"/>
  <c r="P69" i="3"/>
  <c r="Q69" i="3"/>
  <c r="P70" i="3"/>
  <c r="Q70" i="3"/>
  <c r="P71" i="3"/>
  <c r="Q71" i="3"/>
  <c r="P72" i="3"/>
  <c r="Q72" i="3"/>
  <c r="P73" i="3"/>
  <c r="Q73" i="3"/>
  <c r="P74" i="3"/>
  <c r="Q74" i="3"/>
  <c r="P75" i="3"/>
  <c r="Q75" i="3"/>
  <c r="P76" i="3"/>
  <c r="Q76" i="3"/>
  <c r="P77" i="3"/>
  <c r="Q77" i="3"/>
  <c r="P78" i="3"/>
  <c r="Q78" i="3"/>
  <c r="P79" i="3"/>
  <c r="Q79" i="3"/>
  <c r="P80" i="3"/>
  <c r="Q80" i="3"/>
  <c r="P81" i="3"/>
  <c r="Q81" i="3"/>
  <c r="P82" i="3"/>
  <c r="Q82" i="3"/>
  <c r="P83" i="3"/>
  <c r="Q83" i="3"/>
  <c r="P84" i="3"/>
  <c r="Q84" i="3"/>
  <c r="P85" i="3"/>
  <c r="Q85" i="3"/>
  <c r="P86" i="3"/>
  <c r="Q86" i="3"/>
  <c r="P87" i="3"/>
  <c r="Q87" i="3"/>
  <c r="P88" i="3"/>
  <c r="Q88" i="3"/>
  <c r="P89" i="3"/>
  <c r="Q89" i="3"/>
  <c r="P90" i="3"/>
  <c r="Q90" i="3"/>
  <c r="P91" i="3"/>
  <c r="Q91" i="3"/>
  <c r="P92" i="3"/>
  <c r="Q92" i="3"/>
  <c r="P93" i="3"/>
  <c r="Q93" i="3"/>
  <c r="P94" i="3"/>
  <c r="Q94" i="3"/>
  <c r="P95" i="3"/>
  <c r="Q95" i="3"/>
  <c r="P96" i="3"/>
  <c r="Q96" i="3"/>
  <c r="P97" i="3"/>
  <c r="Q97" i="3"/>
  <c r="P98" i="3"/>
  <c r="Q98" i="3"/>
  <c r="P99" i="3"/>
  <c r="Q99" i="3"/>
  <c r="P100" i="3"/>
  <c r="Q100" i="3"/>
  <c r="P101" i="3"/>
  <c r="Q101" i="3"/>
  <c r="P102" i="3"/>
  <c r="Q102" i="3"/>
  <c r="P103" i="3"/>
  <c r="Q103" i="3"/>
  <c r="P104" i="3"/>
  <c r="Q104" i="3"/>
  <c r="P105" i="3"/>
  <c r="Q105" i="3"/>
  <c r="P106" i="3"/>
  <c r="Q106" i="3"/>
  <c r="P107" i="3"/>
  <c r="Q107" i="3"/>
  <c r="P108" i="3"/>
  <c r="Q108" i="3"/>
  <c r="P109" i="3"/>
  <c r="Q109" i="3"/>
  <c r="P110" i="3"/>
  <c r="Q110" i="3"/>
  <c r="P111" i="3"/>
  <c r="Q111" i="3"/>
  <c r="P112" i="3"/>
  <c r="Q112" i="3"/>
  <c r="P113" i="3"/>
  <c r="Q113" i="3"/>
  <c r="P114" i="3"/>
  <c r="Q114" i="3"/>
  <c r="P115" i="3"/>
  <c r="Q115" i="3"/>
  <c r="P116" i="3"/>
  <c r="Q116" i="3"/>
  <c r="P117" i="3"/>
  <c r="Q117" i="3"/>
  <c r="P118" i="3"/>
  <c r="Q118" i="3"/>
  <c r="P119" i="3"/>
  <c r="Q119" i="3"/>
  <c r="P120" i="3"/>
  <c r="Q120" i="3"/>
  <c r="P121" i="3"/>
  <c r="Q121" i="3"/>
  <c r="P122" i="3"/>
  <c r="Q122" i="3"/>
  <c r="P123" i="3"/>
  <c r="Q123" i="3"/>
  <c r="P124" i="3"/>
  <c r="Q124" i="3"/>
  <c r="P125" i="3"/>
  <c r="Q125" i="3"/>
  <c r="P126" i="3"/>
  <c r="Q126" i="3"/>
  <c r="P127" i="3"/>
  <c r="Q127" i="3"/>
  <c r="P128" i="3"/>
  <c r="Q128" i="3"/>
  <c r="P129" i="3"/>
  <c r="Q129" i="3"/>
  <c r="P130" i="3"/>
  <c r="Q130" i="3"/>
  <c r="P131" i="3"/>
  <c r="Q131" i="3"/>
  <c r="P132" i="3"/>
  <c r="Q132" i="3"/>
  <c r="P133" i="3"/>
  <c r="Q133" i="3"/>
  <c r="P134" i="3"/>
  <c r="Q134" i="3"/>
  <c r="P135" i="3"/>
  <c r="Q135" i="3"/>
  <c r="P136" i="3"/>
  <c r="Q136" i="3"/>
  <c r="P137" i="3"/>
  <c r="Q137" i="3"/>
  <c r="P138" i="3"/>
  <c r="Q138" i="3"/>
  <c r="P139" i="3"/>
  <c r="Q139" i="3"/>
  <c r="P140" i="3"/>
  <c r="Q140" i="3"/>
  <c r="P141" i="3"/>
  <c r="Q141" i="3"/>
  <c r="P142" i="3"/>
  <c r="Q142" i="3"/>
  <c r="P143" i="3"/>
  <c r="Q143" i="3"/>
  <c r="P144" i="3"/>
  <c r="Q144" i="3"/>
  <c r="P145" i="3"/>
  <c r="Q145" i="3"/>
  <c r="P146" i="3"/>
  <c r="Q146" i="3"/>
  <c r="P147" i="3"/>
  <c r="Q147" i="3"/>
  <c r="P148" i="3"/>
  <c r="Q148" i="3"/>
  <c r="P149" i="3"/>
  <c r="Q149" i="3"/>
  <c r="P150" i="3"/>
  <c r="Q150" i="3"/>
  <c r="P151" i="3"/>
  <c r="Q151" i="3"/>
  <c r="P152" i="3"/>
  <c r="Q152" i="3"/>
  <c r="P153" i="3"/>
  <c r="Q153" i="3"/>
  <c r="P154" i="3"/>
  <c r="Q154" i="3"/>
  <c r="P155" i="3"/>
  <c r="Q155" i="3"/>
  <c r="P156" i="3"/>
  <c r="Q156" i="3"/>
  <c r="P157" i="3"/>
  <c r="Q157" i="3"/>
  <c r="P158" i="3"/>
  <c r="Q158" i="3"/>
  <c r="P159" i="3"/>
  <c r="Q159" i="3"/>
  <c r="P160" i="3"/>
  <c r="Q160" i="3"/>
  <c r="P161" i="3"/>
  <c r="Q161" i="3"/>
  <c r="P162" i="3"/>
  <c r="Q162" i="3"/>
  <c r="P163" i="3"/>
  <c r="Q163" i="3"/>
  <c r="P164" i="3"/>
  <c r="Q164" i="3"/>
  <c r="P165" i="3"/>
  <c r="Q165" i="3"/>
  <c r="P166" i="3"/>
  <c r="Q166" i="3"/>
  <c r="P167" i="3"/>
  <c r="Q167" i="3"/>
  <c r="P168" i="3"/>
  <c r="Q168" i="3"/>
  <c r="P169" i="3"/>
  <c r="Q169" i="3"/>
  <c r="P170" i="3"/>
  <c r="Q170" i="3"/>
  <c r="P171" i="3"/>
  <c r="Q171" i="3"/>
  <c r="P172" i="3"/>
  <c r="Q172" i="3"/>
  <c r="P173" i="3"/>
  <c r="Q173" i="3"/>
  <c r="P174" i="3"/>
  <c r="Q174" i="3"/>
  <c r="P175" i="3"/>
  <c r="Q175" i="3"/>
  <c r="P176" i="3"/>
  <c r="Q176" i="3"/>
  <c r="P177" i="3"/>
  <c r="Q177" i="3"/>
  <c r="P178" i="3"/>
  <c r="Q178" i="3"/>
  <c r="P179" i="3"/>
  <c r="Q179" i="3"/>
  <c r="P180" i="3"/>
  <c r="Q180" i="3"/>
  <c r="P181" i="3"/>
  <c r="Q181" i="3"/>
  <c r="P182" i="3"/>
  <c r="Q182" i="3"/>
  <c r="P183" i="3"/>
  <c r="Q183" i="3"/>
  <c r="P184" i="3"/>
  <c r="Q184" i="3"/>
  <c r="P185" i="3"/>
  <c r="Q185" i="3"/>
  <c r="P186" i="3"/>
  <c r="Q186" i="3"/>
  <c r="P187" i="3"/>
  <c r="Q187" i="3"/>
  <c r="P188" i="3"/>
  <c r="Q188" i="3"/>
  <c r="P189" i="3"/>
  <c r="Q189" i="3"/>
  <c r="P190" i="3"/>
  <c r="Q190" i="3"/>
  <c r="P191" i="3"/>
  <c r="Q191" i="3"/>
  <c r="P192" i="3"/>
  <c r="Q192" i="3"/>
  <c r="P193" i="3"/>
  <c r="Q193" i="3"/>
  <c r="P194" i="3"/>
  <c r="Q194" i="3"/>
  <c r="P195" i="3"/>
  <c r="Q195" i="3"/>
  <c r="P196" i="3"/>
  <c r="Q196" i="3"/>
  <c r="P197" i="3"/>
  <c r="Q197" i="3"/>
  <c r="P198" i="3"/>
  <c r="Q198" i="3"/>
  <c r="P199" i="3"/>
  <c r="Q199" i="3"/>
  <c r="P200" i="3"/>
  <c r="Q200" i="3"/>
  <c r="P201" i="3"/>
  <c r="Q201" i="3"/>
  <c r="P202" i="3"/>
  <c r="Q202" i="3"/>
  <c r="P203" i="3"/>
  <c r="Q203" i="3"/>
  <c r="P204" i="3"/>
  <c r="Q204" i="3"/>
  <c r="P205" i="3"/>
  <c r="Q205" i="3"/>
  <c r="P206" i="3"/>
  <c r="Q206" i="3"/>
  <c r="P207" i="3"/>
  <c r="Q207" i="3"/>
  <c r="P208" i="3"/>
  <c r="Q208" i="3"/>
  <c r="P209" i="3"/>
  <c r="Q209" i="3"/>
  <c r="P210" i="3"/>
  <c r="Q210" i="3"/>
  <c r="P211" i="3"/>
  <c r="Q211" i="3"/>
  <c r="P212" i="3"/>
  <c r="Q212" i="3"/>
  <c r="P213" i="3"/>
  <c r="Q213" i="3"/>
  <c r="P214" i="3"/>
  <c r="Q214" i="3"/>
  <c r="P215" i="3"/>
  <c r="Q215" i="3"/>
  <c r="P216" i="3"/>
  <c r="Q216" i="3"/>
  <c r="P217" i="3"/>
  <c r="Q217" i="3"/>
  <c r="P218" i="3"/>
  <c r="Q218" i="3"/>
  <c r="P219" i="3"/>
  <c r="Q219" i="3"/>
  <c r="P220" i="3"/>
  <c r="Q220" i="3"/>
  <c r="P221" i="3"/>
  <c r="Q221" i="3"/>
  <c r="P222" i="3"/>
  <c r="Q222" i="3"/>
  <c r="P223" i="3"/>
  <c r="Q223" i="3"/>
  <c r="P224" i="3"/>
  <c r="Q224" i="3"/>
  <c r="P225" i="3"/>
  <c r="Q225" i="3"/>
  <c r="P226" i="3"/>
  <c r="Q226" i="3"/>
  <c r="P227" i="3"/>
  <c r="Q227" i="3"/>
  <c r="P228" i="3"/>
  <c r="Q228" i="3"/>
  <c r="P229" i="3"/>
  <c r="Q229" i="3"/>
  <c r="P230" i="3"/>
  <c r="Q230" i="3"/>
  <c r="P231" i="3"/>
  <c r="Q231" i="3"/>
  <c r="P232" i="3"/>
  <c r="Q232" i="3"/>
  <c r="P233" i="3"/>
  <c r="Q233" i="3"/>
  <c r="P234" i="3"/>
  <c r="Q234" i="3"/>
  <c r="P235" i="3"/>
  <c r="Q235" i="3"/>
  <c r="P236" i="3"/>
  <c r="Q236" i="3"/>
  <c r="P237" i="3"/>
  <c r="Q237" i="3"/>
  <c r="P238" i="3"/>
  <c r="Q238" i="3"/>
  <c r="P239" i="3"/>
  <c r="Q239" i="3"/>
  <c r="P240" i="3"/>
  <c r="Q240" i="3"/>
  <c r="P241" i="3"/>
  <c r="Q241" i="3"/>
  <c r="P242" i="3"/>
  <c r="Q242" i="3"/>
  <c r="P243" i="3"/>
  <c r="Q243" i="3"/>
  <c r="P244" i="3"/>
  <c r="Q244" i="3"/>
  <c r="P245" i="3"/>
  <c r="Q245" i="3"/>
  <c r="P246" i="3"/>
  <c r="Q246" i="3"/>
  <c r="P247" i="3"/>
  <c r="Q247" i="3"/>
  <c r="P248" i="3"/>
  <c r="Q248" i="3"/>
  <c r="P249" i="3"/>
  <c r="Q249" i="3"/>
  <c r="P250" i="3"/>
  <c r="Q250" i="3"/>
  <c r="P251" i="3"/>
  <c r="Q251" i="3"/>
  <c r="P252" i="3"/>
  <c r="Q252" i="3"/>
  <c r="P253" i="3"/>
  <c r="Q253" i="3"/>
  <c r="P254" i="3"/>
  <c r="Q254" i="3"/>
  <c r="P255" i="3"/>
  <c r="Q255" i="3"/>
  <c r="P256" i="3"/>
  <c r="Q256" i="3"/>
  <c r="P257" i="3"/>
  <c r="Q257" i="3"/>
  <c r="P258" i="3"/>
  <c r="Q258" i="3"/>
  <c r="P259" i="3"/>
  <c r="Q259" i="3"/>
  <c r="P260" i="3"/>
  <c r="Q260" i="3"/>
  <c r="P261" i="3"/>
  <c r="Q261" i="3"/>
  <c r="P262" i="3"/>
  <c r="Q262" i="3"/>
  <c r="P263" i="3"/>
  <c r="Q263" i="3"/>
  <c r="P264" i="3"/>
  <c r="Q264" i="3"/>
  <c r="P265" i="3"/>
  <c r="Q265" i="3"/>
  <c r="P266" i="3"/>
  <c r="Q266" i="3"/>
  <c r="P267" i="3"/>
  <c r="Q267" i="3"/>
  <c r="P268" i="3"/>
  <c r="Q268" i="3"/>
  <c r="P269" i="3"/>
  <c r="Q269" i="3"/>
  <c r="P270" i="3"/>
  <c r="Q270" i="3"/>
  <c r="P271" i="3"/>
  <c r="Q271" i="3"/>
  <c r="P272" i="3"/>
  <c r="Q272" i="3"/>
  <c r="P273" i="3"/>
  <c r="Q273" i="3"/>
  <c r="P274" i="3"/>
  <c r="Q274" i="3"/>
  <c r="P275" i="3"/>
  <c r="Q275" i="3"/>
  <c r="P276" i="3"/>
  <c r="Q276" i="3"/>
  <c r="P277" i="3"/>
  <c r="Q277" i="3"/>
  <c r="P278" i="3"/>
  <c r="Q278" i="3"/>
  <c r="P279" i="3"/>
  <c r="Q279" i="3"/>
  <c r="P280" i="3"/>
  <c r="Q280" i="3"/>
  <c r="P281" i="3"/>
  <c r="Q281" i="3"/>
  <c r="P282" i="3"/>
  <c r="Q282" i="3"/>
  <c r="P283" i="3"/>
  <c r="Q283" i="3"/>
  <c r="P284" i="3"/>
  <c r="Q284" i="3"/>
  <c r="P285" i="3"/>
  <c r="Q285" i="3"/>
  <c r="P286" i="3"/>
  <c r="Q286" i="3"/>
  <c r="P287" i="3"/>
  <c r="Q287" i="3"/>
  <c r="P288" i="3"/>
  <c r="Q288" i="3"/>
  <c r="P289" i="3"/>
  <c r="Q289" i="3"/>
  <c r="P290" i="3"/>
  <c r="Q290" i="3"/>
  <c r="P291" i="3"/>
  <c r="Q291" i="3"/>
  <c r="P292" i="3"/>
  <c r="Q292" i="3"/>
  <c r="P293" i="3"/>
  <c r="Q293" i="3"/>
  <c r="P294" i="3"/>
  <c r="Q294" i="3"/>
  <c r="P295" i="3"/>
  <c r="Q295" i="3"/>
  <c r="P296" i="3"/>
  <c r="Q296" i="3"/>
  <c r="P297" i="3"/>
  <c r="Q297" i="3"/>
  <c r="P298" i="3"/>
  <c r="Q298" i="3"/>
  <c r="P299" i="3"/>
  <c r="Q299" i="3"/>
  <c r="P300" i="3"/>
  <c r="Q300" i="3"/>
  <c r="P301" i="3"/>
  <c r="Q301" i="3"/>
  <c r="P302" i="3"/>
  <c r="Q302" i="3"/>
  <c r="P303" i="3"/>
  <c r="Q303" i="3"/>
  <c r="P304" i="3"/>
  <c r="Q304" i="3"/>
  <c r="P305" i="3"/>
  <c r="Q305" i="3"/>
  <c r="P306" i="3"/>
  <c r="Q306" i="3"/>
  <c r="P307" i="3"/>
  <c r="Q307" i="3"/>
  <c r="P308" i="3"/>
  <c r="Q308" i="3"/>
  <c r="P309" i="3"/>
  <c r="Q309" i="3"/>
  <c r="P310" i="3"/>
  <c r="Q310" i="3"/>
  <c r="P311" i="3"/>
  <c r="Q311" i="3"/>
  <c r="P312" i="3"/>
  <c r="Q312" i="3"/>
  <c r="P313" i="3"/>
  <c r="Q313" i="3"/>
  <c r="P314" i="3"/>
  <c r="Q314" i="3"/>
  <c r="P315" i="3"/>
  <c r="Q315" i="3"/>
  <c r="P316" i="3"/>
  <c r="Q316" i="3"/>
  <c r="P317" i="3"/>
  <c r="Q317" i="3"/>
  <c r="P318" i="3"/>
  <c r="Q318" i="3"/>
  <c r="P319" i="3"/>
  <c r="Q319" i="3"/>
  <c r="P320" i="3"/>
  <c r="Q320" i="3"/>
  <c r="P321" i="3"/>
  <c r="Q321" i="3"/>
  <c r="P322" i="3"/>
  <c r="Q322" i="3"/>
  <c r="P323" i="3"/>
  <c r="Q323" i="3"/>
  <c r="P324" i="3"/>
  <c r="Q324" i="3"/>
  <c r="P325" i="3"/>
  <c r="Q325" i="3"/>
  <c r="P326" i="3"/>
  <c r="Q326" i="3"/>
  <c r="P327" i="3"/>
  <c r="Q327" i="3"/>
  <c r="P328" i="3"/>
  <c r="Q328" i="3"/>
  <c r="P329" i="3"/>
  <c r="Q329" i="3"/>
  <c r="P330" i="3"/>
  <c r="Q330" i="3"/>
  <c r="P331" i="3"/>
  <c r="Q331" i="3"/>
  <c r="P332" i="3"/>
  <c r="Q332" i="3"/>
  <c r="P333" i="3"/>
  <c r="Q333" i="3"/>
  <c r="P334" i="3"/>
  <c r="Q334" i="3"/>
  <c r="P335" i="3"/>
  <c r="Q335" i="3"/>
  <c r="P336" i="3"/>
  <c r="Q336" i="3"/>
  <c r="P337" i="3"/>
  <c r="Q337" i="3"/>
  <c r="P338" i="3"/>
  <c r="Q338" i="3"/>
  <c r="P339" i="3"/>
  <c r="Q339" i="3"/>
  <c r="P340" i="3"/>
  <c r="Q340" i="3"/>
  <c r="P341" i="3"/>
  <c r="Q341" i="3"/>
  <c r="P342" i="3"/>
  <c r="Q342" i="3"/>
  <c r="P343" i="3"/>
  <c r="Q343" i="3"/>
  <c r="P344" i="3"/>
  <c r="Q344" i="3"/>
  <c r="P345" i="3"/>
  <c r="Q345" i="3"/>
  <c r="P346" i="3"/>
  <c r="Q346" i="3"/>
  <c r="P347" i="3"/>
  <c r="Q347" i="3"/>
  <c r="P348" i="3"/>
  <c r="Q348" i="3"/>
  <c r="P349" i="3"/>
  <c r="Q349" i="3"/>
  <c r="P350" i="3"/>
  <c r="Q350" i="3"/>
  <c r="P351" i="3"/>
  <c r="Q351" i="3"/>
  <c r="P352" i="3"/>
  <c r="Q352" i="3"/>
  <c r="P353" i="3"/>
  <c r="Q353" i="3"/>
  <c r="P354" i="3"/>
  <c r="Q354" i="3"/>
  <c r="P355" i="3"/>
  <c r="Q355" i="3"/>
  <c r="P356" i="3"/>
  <c r="Q356" i="3"/>
  <c r="P357" i="3"/>
  <c r="Q357" i="3"/>
  <c r="P358" i="3"/>
  <c r="Q358" i="3"/>
  <c r="P359" i="3"/>
  <c r="Q359" i="3"/>
  <c r="P360" i="3"/>
  <c r="Q360" i="3"/>
  <c r="P361" i="3"/>
  <c r="Q361" i="3"/>
  <c r="P362" i="3"/>
  <c r="Q362" i="3"/>
  <c r="P363" i="3"/>
  <c r="Q363" i="3"/>
  <c r="P364" i="3"/>
  <c r="Q364" i="3"/>
  <c r="P365" i="3"/>
  <c r="Q365" i="3"/>
  <c r="P366" i="3"/>
  <c r="Q366" i="3"/>
  <c r="P367" i="3"/>
  <c r="Q367" i="3"/>
  <c r="P368" i="3"/>
  <c r="Q368" i="3"/>
  <c r="P369" i="3"/>
  <c r="Q369" i="3"/>
  <c r="P370" i="3"/>
  <c r="Q370" i="3"/>
  <c r="P371" i="3"/>
  <c r="Q371" i="3"/>
  <c r="P372" i="3"/>
  <c r="Q372" i="3"/>
  <c r="P373" i="3"/>
  <c r="Q373" i="3"/>
  <c r="P374" i="3"/>
  <c r="Q374" i="3"/>
  <c r="P375" i="3"/>
  <c r="Q375" i="3"/>
  <c r="P376" i="3"/>
  <c r="Q376" i="3"/>
  <c r="P377" i="3"/>
  <c r="Q377" i="3"/>
  <c r="P378" i="3"/>
  <c r="Q378" i="3"/>
  <c r="P379" i="3"/>
  <c r="Q379" i="3"/>
  <c r="P380" i="3"/>
  <c r="Q380" i="3"/>
  <c r="P381" i="3"/>
  <c r="Q381" i="3"/>
  <c r="P382" i="3"/>
  <c r="Q382" i="3"/>
  <c r="P383" i="3"/>
  <c r="Q383" i="3"/>
  <c r="P384" i="3"/>
  <c r="Q384" i="3"/>
  <c r="P385" i="3"/>
  <c r="Q385" i="3"/>
  <c r="P386" i="3"/>
  <c r="Q386" i="3"/>
  <c r="P387" i="3"/>
  <c r="Q387" i="3"/>
  <c r="P388" i="3"/>
  <c r="Q388" i="3"/>
  <c r="P389" i="3"/>
  <c r="Q389" i="3"/>
  <c r="P390" i="3"/>
  <c r="Q390" i="3"/>
  <c r="P391" i="3"/>
  <c r="Q391" i="3"/>
  <c r="P392" i="3"/>
  <c r="Q392" i="3"/>
  <c r="P393" i="3"/>
  <c r="Q393" i="3"/>
  <c r="P394" i="3"/>
  <c r="Q394" i="3"/>
  <c r="P395" i="3"/>
  <c r="Q395" i="3"/>
  <c r="P396" i="3"/>
  <c r="Q396" i="3"/>
  <c r="P397" i="3"/>
  <c r="Q397" i="3"/>
  <c r="P398" i="3"/>
  <c r="Q398" i="3"/>
  <c r="P399" i="3"/>
  <c r="Q399" i="3"/>
  <c r="P400" i="3"/>
  <c r="Q400" i="3"/>
  <c r="P401" i="3"/>
  <c r="Q401" i="3"/>
  <c r="P402" i="3"/>
  <c r="Q402" i="3"/>
  <c r="P403" i="3"/>
  <c r="Q403" i="3"/>
  <c r="P404" i="3"/>
  <c r="Q404" i="3"/>
  <c r="P405" i="3"/>
  <c r="Q405" i="3"/>
  <c r="P406" i="3"/>
  <c r="Q406" i="3"/>
  <c r="P407" i="3"/>
  <c r="Q407" i="3"/>
  <c r="P408" i="3"/>
  <c r="Q408" i="3"/>
  <c r="P409" i="3"/>
  <c r="Q409" i="3"/>
  <c r="P410" i="3"/>
  <c r="Q410" i="3"/>
  <c r="P411" i="3"/>
  <c r="Q411" i="3"/>
  <c r="P412" i="3"/>
  <c r="Q412" i="3"/>
  <c r="P413" i="3"/>
  <c r="Q413" i="3"/>
  <c r="P414" i="3"/>
  <c r="Q414" i="3"/>
  <c r="P415" i="3"/>
  <c r="Q415" i="3"/>
  <c r="P416" i="3"/>
  <c r="Q416" i="3"/>
  <c r="P417" i="3"/>
  <c r="Q417" i="3"/>
  <c r="P418" i="3"/>
  <c r="Q418" i="3"/>
  <c r="P419" i="3"/>
  <c r="Q419" i="3"/>
  <c r="P420" i="3"/>
  <c r="Q420" i="3"/>
  <c r="P421" i="3"/>
  <c r="Q421" i="3"/>
  <c r="P422" i="3"/>
  <c r="Q422" i="3"/>
  <c r="P423" i="3"/>
  <c r="Q423" i="3"/>
  <c r="P424" i="3"/>
  <c r="Q424" i="3"/>
  <c r="P425" i="3"/>
  <c r="Q425" i="3"/>
  <c r="P426" i="3"/>
  <c r="Q426" i="3"/>
  <c r="P427" i="3"/>
  <c r="Q427" i="3"/>
  <c r="P428" i="3"/>
  <c r="Q428" i="3"/>
  <c r="P429" i="3"/>
  <c r="Q429" i="3"/>
  <c r="P430" i="3"/>
  <c r="Q430" i="3"/>
  <c r="P431" i="3"/>
  <c r="Q431" i="3"/>
  <c r="P432" i="3"/>
  <c r="Q432" i="3"/>
  <c r="P433" i="3"/>
  <c r="Q433" i="3"/>
  <c r="P434" i="3"/>
  <c r="Q434" i="3"/>
  <c r="P435" i="3"/>
  <c r="Q435" i="3"/>
  <c r="P436" i="3"/>
  <c r="Q436" i="3"/>
  <c r="P437" i="3"/>
  <c r="Q437" i="3"/>
  <c r="P438" i="3"/>
  <c r="Q438" i="3"/>
  <c r="P439" i="3"/>
  <c r="Q439" i="3"/>
  <c r="P440" i="3"/>
  <c r="Q440" i="3"/>
  <c r="P441" i="3"/>
  <c r="Q441" i="3"/>
  <c r="P442" i="3"/>
  <c r="Q442" i="3"/>
  <c r="P443" i="3"/>
  <c r="Q443" i="3"/>
  <c r="P444" i="3"/>
  <c r="Q444" i="3"/>
  <c r="P445" i="3"/>
  <c r="Q445" i="3"/>
  <c r="P446" i="3"/>
  <c r="Q446" i="3"/>
  <c r="P447" i="3"/>
  <c r="Q447" i="3"/>
  <c r="P448" i="3"/>
  <c r="Q448" i="3"/>
  <c r="P449" i="3"/>
  <c r="Q449" i="3"/>
  <c r="P450" i="3"/>
  <c r="Q450" i="3"/>
  <c r="P451" i="3"/>
  <c r="Q451" i="3"/>
  <c r="P452" i="3"/>
  <c r="Q452" i="3"/>
  <c r="P453" i="3"/>
  <c r="Q453" i="3"/>
  <c r="P454" i="3"/>
  <c r="Q454" i="3"/>
  <c r="P455" i="3"/>
  <c r="Q455" i="3"/>
  <c r="P456" i="3"/>
  <c r="Q456" i="3"/>
  <c r="P457" i="3"/>
  <c r="Q457" i="3"/>
  <c r="P458" i="3"/>
  <c r="Q458" i="3"/>
  <c r="P459" i="3"/>
  <c r="Q459" i="3"/>
  <c r="P460" i="3"/>
  <c r="Q460" i="3"/>
  <c r="P461" i="3"/>
  <c r="Q461" i="3"/>
  <c r="P462" i="3"/>
  <c r="Q462" i="3"/>
  <c r="P463" i="3"/>
  <c r="Q463" i="3"/>
  <c r="P464" i="3"/>
  <c r="Q464" i="3"/>
  <c r="P465" i="3"/>
  <c r="Q465" i="3"/>
  <c r="P466" i="3"/>
  <c r="Q466" i="3"/>
  <c r="P467" i="3"/>
  <c r="Q467" i="3"/>
  <c r="P468" i="3"/>
  <c r="Q468" i="3"/>
  <c r="P469" i="3"/>
  <c r="Q469" i="3"/>
  <c r="P470" i="3"/>
  <c r="Q470" i="3"/>
  <c r="P471" i="3"/>
  <c r="Q471" i="3"/>
  <c r="P472" i="3"/>
  <c r="Q472" i="3"/>
  <c r="P473" i="3"/>
  <c r="Q473" i="3"/>
  <c r="P474" i="3"/>
  <c r="Q474" i="3"/>
  <c r="P475" i="3"/>
  <c r="Q475" i="3"/>
  <c r="P476" i="3"/>
  <c r="Q476" i="3"/>
  <c r="P477" i="3"/>
  <c r="Q477" i="3"/>
  <c r="P478" i="3"/>
  <c r="Q478" i="3"/>
  <c r="P479" i="3"/>
  <c r="Q479" i="3"/>
  <c r="P480" i="3"/>
  <c r="Q480" i="3"/>
  <c r="P481" i="3"/>
  <c r="Q481" i="3"/>
  <c r="P482" i="3"/>
  <c r="Q482" i="3"/>
  <c r="P483" i="3"/>
  <c r="Q483" i="3"/>
  <c r="P484" i="3"/>
  <c r="Q484" i="3"/>
  <c r="P485" i="3"/>
  <c r="Q485" i="3"/>
  <c r="P486" i="3"/>
  <c r="Q486" i="3"/>
  <c r="P487" i="3"/>
  <c r="Q487" i="3"/>
  <c r="P488" i="3"/>
  <c r="Q488" i="3"/>
  <c r="P489" i="3"/>
  <c r="Q489" i="3"/>
  <c r="P490" i="3"/>
  <c r="Q490" i="3"/>
  <c r="P491" i="3"/>
  <c r="Q491" i="3"/>
  <c r="P492" i="3"/>
  <c r="Q492" i="3"/>
  <c r="P493" i="3"/>
  <c r="Q493" i="3"/>
  <c r="P494" i="3"/>
  <c r="Q494" i="3"/>
  <c r="P495" i="3"/>
  <c r="Q495" i="3"/>
  <c r="P496" i="3"/>
  <c r="Q496" i="3"/>
  <c r="P497" i="3"/>
  <c r="Q497" i="3"/>
  <c r="P498" i="3"/>
  <c r="Q498" i="3"/>
  <c r="P499" i="3"/>
  <c r="Q499" i="3"/>
  <c r="P500" i="3"/>
  <c r="Q500" i="3"/>
  <c r="P501" i="3"/>
  <c r="Q501" i="3"/>
  <c r="P502" i="3"/>
  <c r="Q502" i="3"/>
  <c r="P503" i="3"/>
  <c r="Q503" i="3"/>
  <c r="P504" i="3"/>
  <c r="Q504" i="3"/>
  <c r="P505" i="3"/>
  <c r="Q505" i="3"/>
  <c r="P506" i="3"/>
  <c r="Q506" i="3"/>
  <c r="P507" i="3"/>
  <c r="Q507" i="3"/>
  <c r="P508" i="3"/>
  <c r="Q508" i="3"/>
  <c r="P509" i="3"/>
  <c r="Q509" i="3"/>
  <c r="P510" i="3"/>
  <c r="Q510" i="3"/>
  <c r="P511" i="3"/>
  <c r="Q511" i="3"/>
  <c r="P512" i="3"/>
  <c r="Q512" i="3"/>
  <c r="P513" i="3"/>
  <c r="Q513" i="3"/>
  <c r="P514" i="3"/>
  <c r="Q514" i="3"/>
  <c r="P515" i="3"/>
  <c r="Q515" i="3"/>
  <c r="P516" i="3"/>
  <c r="Q516" i="3"/>
  <c r="P517" i="3"/>
  <c r="Q517" i="3"/>
  <c r="P518" i="3"/>
  <c r="Q518" i="3"/>
  <c r="P519" i="3"/>
  <c r="Q519" i="3"/>
  <c r="P520" i="3"/>
  <c r="Q520" i="3"/>
  <c r="P521" i="3"/>
  <c r="Q521" i="3"/>
  <c r="P522" i="3"/>
  <c r="Q522" i="3"/>
  <c r="P523" i="3"/>
  <c r="Q523" i="3"/>
  <c r="P524" i="3"/>
  <c r="Q524" i="3"/>
  <c r="P525" i="3"/>
  <c r="Q525" i="3"/>
  <c r="P526" i="3"/>
  <c r="Q526" i="3"/>
  <c r="P527" i="3"/>
  <c r="Q527" i="3"/>
  <c r="P528" i="3"/>
  <c r="Q528" i="3"/>
  <c r="P529" i="3"/>
  <c r="Q529" i="3"/>
  <c r="P530" i="3"/>
  <c r="Q530" i="3"/>
  <c r="P531" i="3"/>
  <c r="Q531" i="3"/>
  <c r="P532" i="3"/>
  <c r="Q532" i="3"/>
  <c r="P533" i="3"/>
  <c r="Q533" i="3"/>
  <c r="P534" i="3"/>
  <c r="Q534" i="3"/>
  <c r="P535" i="3"/>
  <c r="Q535" i="3"/>
  <c r="P536" i="3"/>
  <c r="Q536" i="3"/>
  <c r="P537" i="3"/>
  <c r="Q537" i="3"/>
  <c r="P538" i="3"/>
  <c r="Q538" i="3"/>
  <c r="P539" i="3"/>
  <c r="Q539" i="3"/>
  <c r="P540" i="3"/>
  <c r="Q540" i="3"/>
  <c r="P541" i="3"/>
  <c r="Q541" i="3"/>
  <c r="P542" i="3"/>
  <c r="Q542" i="3"/>
  <c r="P543" i="3"/>
  <c r="Q543" i="3"/>
  <c r="P544" i="3"/>
  <c r="Q544" i="3"/>
  <c r="P545" i="3"/>
  <c r="Q545" i="3"/>
  <c r="P546" i="3"/>
  <c r="Q546" i="3"/>
  <c r="P547" i="3"/>
  <c r="Q547" i="3"/>
  <c r="P548" i="3"/>
  <c r="Q548" i="3"/>
  <c r="P549" i="3"/>
  <c r="Q549" i="3"/>
  <c r="P550" i="3"/>
  <c r="Q550" i="3"/>
  <c r="P551" i="3"/>
  <c r="Q551" i="3"/>
  <c r="P552" i="3"/>
  <c r="Q552" i="3"/>
  <c r="P553" i="3"/>
  <c r="Q553" i="3"/>
  <c r="P554" i="3"/>
  <c r="Q554" i="3"/>
  <c r="P555" i="3"/>
  <c r="Q555" i="3"/>
  <c r="P556" i="3"/>
  <c r="Q556" i="3"/>
  <c r="P557" i="3"/>
  <c r="Q557" i="3"/>
  <c r="P558" i="3"/>
  <c r="Q558" i="3"/>
  <c r="P559" i="3"/>
  <c r="Q559" i="3"/>
  <c r="P560" i="3"/>
  <c r="Q560" i="3"/>
  <c r="P561" i="3"/>
  <c r="Q561" i="3"/>
  <c r="P562" i="3"/>
  <c r="Q562" i="3"/>
  <c r="P563" i="3"/>
  <c r="Q563" i="3"/>
  <c r="P564" i="3"/>
  <c r="Q564" i="3"/>
  <c r="P565" i="3"/>
  <c r="Q565" i="3"/>
  <c r="P566" i="3"/>
  <c r="Q566" i="3"/>
  <c r="P567" i="3"/>
  <c r="Q567" i="3"/>
  <c r="P568" i="3"/>
  <c r="Q568" i="3"/>
  <c r="P569" i="3"/>
  <c r="Q569" i="3"/>
  <c r="P570" i="3"/>
  <c r="Q570" i="3"/>
  <c r="P571" i="3"/>
  <c r="Q571" i="3"/>
  <c r="P572" i="3"/>
  <c r="Q572" i="3"/>
  <c r="P573" i="3"/>
  <c r="Q573" i="3"/>
  <c r="P574" i="3"/>
  <c r="Q574" i="3"/>
  <c r="P575" i="3"/>
  <c r="Q575" i="3"/>
  <c r="P576" i="3"/>
  <c r="Q576" i="3"/>
  <c r="P577" i="3"/>
  <c r="Q577" i="3"/>
  <c r="P578" i="3"/>
  <c r="Q578" i="3"/>
  <c r="P579" i="3"/>
  <c r="Q579" i="3"/>
  <c r="P580" i="3"/>
  <c r="Q580" i="3"/>
  <c r="P581" i="3"/>
  <c r="Q581" i="3"/>
  <c r="P582" i="3"/>
  <c r="Q582" i="3"/>
  <c r="P583" i="3"/>
  <c r="Q583" i="3"/>
  <c r="P584" i="3"/>
  <c r="Q584" i="3"/>
  <c r="P585" i="3"/>
  <c r="Q585" i="3"/>
  <c r="P586" i="3"/>
  <c r="Q586" i="3"/>
  <c r="P587" i="3"/>
  <c r="Q587" i="3"/>
  <c r="P588" i="3"/>
  <c r="Q588" i="3"/>
  <c r="P589" i="3"/>
  <c r="Q589" i="3"/>
  <c r="P590" i="3"/>
  <c r="Q590" i="3"/>
  <c r="P591" i="3"/>
  <c r="Q591" i="3"/>
  <c r="P592" i="3"/>
  <c r="Q592" i="3"/>
  <c r="P593" i="3"/>
  <c r="Q593" i="3"/>
  <c r="P594" i="3"/>
  <c r="Q594" i="3"/>
  <c r="P595" i="3"/>
  <c r="Q595" i="3"/>
  <c r="P596" i="3"/>
  <c r="Q596" i="3"/>
  <c r="P597" i="3"/>
  <c r="Q597" i="3"/>
  <c r="P598" i="3"/>
  <c r="Q598" i="3"/>
  <c r="P599" i="3"/>
  <c r="Q599" i="3"/>
  <c r="P600" i="3"/>
  <c r="Q600" i="3"/>
  <c r="P601" i="3"/>
  <c r="Q601" i="3"/>
  <c r="P602" i="3"/>
  <c r="Q602" i="3"/>
  <c r="P603" i="3"/>
  <c r="Q603" i="3"/>
  <c r="P604" i="3"/>
  <c r="Q604" i="3"/>
  <c r="P605" i="3"/>
  <c r="Q605" i="3"/>
  <c r="P606" i="3"/>
  <c r="Q606" i="3"/>
  <c r="P607" i="3"/>
  <c r="Q607" i="3"/>
  <c r="P608" i="3"/>
  <c r="Q608" i="3"/>
  <c r="P609" i="3"/>
  <c r="Q609" i="3"/>
  <c r="P610" i="3"/>
  <c r="Q610" i="3"/>
  <c r="P611" i="3"/>
  <c r="Q611" i="3"/>
  <c r="P612" i="3"/>
  <c r="Q612" i="3"/>
  <c r="P613" i="3"/>
  <c r="Q613" i="3"/>
  <c r="P614" i="3"/>
  <c r="Q614" i="3"/>
  <c r="P615" i="3"/>
  <c r="Q615" i="3"/>
  <c r="P616" i="3"/>
  <c r="Q616" i="3"/>
  <c r="P617" i="3"/>
  <c r="Q617" i="3"/>
  <c r="P618" i="3"/>
  <c r="Q618" i="3"/>
  <c r="P619" i="3"/>
  <c r="Q619" i="3"/>
  <c r="P620" i="3"/>
  <c r="Q620" i="3"/>
  <c r="P621" i="3"/>
  <c r="Q621" i="3"/>
  <c r="P622" i="3"/>
  <c r="Q622" i="3"/>
  <c r="P623" i="3"/>
  <c r="Q623" i="3"/>
  <c r="P624" i="3"/>
  <c r="Q624" i="3"/>
  <c r="P625" i="3"/>
  <c r="Q625" i="3"/>
  <c r="P626" i="3"/>
  <c r="Q626" i="3"/>
  <c r="P627" i="3"/>
  <c r="Q627" i="3"/>
  <c r="P628" i="3"/>
  <c r="Q628" i="3"/>
  <c r="P629" i="3"/>
  <c r="Q629" i="3"/>
  <c r="P630" i="3"/>
  <c r="Q630" i="3"/>
  <c r="P631" i="3"/>
  <c r="Q631" i="3"/>
  <c r="P632" i="3"/>
  <c r="Q632" i="3"/>
  <c r="P633" i="3"/>
  <c r="Q633" i="3"/>
  <c r="P634" i="3"/>
  <c r="Q634" i="3"/>
  <c r="P635" i="3"/>
  <c r="Q635" i="3"/>
  <c r="P636" i="3"/>
  <c r="Q636" i="3"/>
  <c r="P637" i="3"/>
  <c r="Q637" i="3"/>
  <c r="P638" i="3"/>
  <c r="Q638" i="3"/>
  <c r="P639" i="3"/>
  <c r="Q639" i="3"/>
  <c r="P640" i="3"/>
  <c r="Q640" i="3"/>
  <c r="P641" i="3"/>
  <c r="Q641" i="3"/>
  <c r="P642" i="3"/>
  <c r="Q642" i="3"/>
  <c r="P643" i="3"/>
  <c r="Q643" i="3"/>
  <c r="P644" i="3"/>
  <c r="Q644" i="3"/>
  <c r="P645" i="3"/>
  <c r="Q645" i="3"/>
  <c r="P646" i="3"/>
  <c r="Q646" i="3"/>
  <c r="P647" i="3"/>
  <c r="Q647" i="3"/>
  <c r="P648" i="3"/>
  <c r="Q648" i="3"/>
  <c r="P649" i="3"/>
  <c r="Q649" i="3"/>
  <c r="P650" i="3"/>
  <c r="Q650" i="3"/>
  <c r="P651" i="3"/>
  <c r="Q651" i="3"/>
  <c r="P652" i="3"/>
  <c r="Q652" i="3"/>
  <c r="P653" i="3"/>
  <c r="Q653" i="3"/>
  <c r="P654" i="3"/>
  <c r="Q654" i="3"/>
  <c r="P655" i="3"/>
  <c r="Q655" i="3"/>
  <c r="P656" i="3"/>
  <c r="Q656" i="3"/>
  <c r="P657" i="3"/>
  <c r="Q657" i="3"/>
  <c r="P658" i="3"/>
  <c r="Q658" i="3"/>
  <c r="P659" i="3"/>
  <c r="Q659" i="3"/>
  <c r="P660" i="3"/>
  <c r="Q660" i="3"/>
  <c r="P661" i="3"/>
  <c r="Q661" i="3"/>
  <c r="P662" i="3"/>
  <c r="Q662" i="3"/>
  <c r="P663" i="3"/>
  <c r="Q663" i="3"/>
  <c r="P664" i="3"/>
  <c r="Q664" i="3"/>
  <c r="P665" i="3"/>
  <c r="Q665" i="3"/>
  <c r="P666" i="3"/>
  <c r="Q666" i="3"/>
  <c r="P667" i="3"/>
  <c r="Q667" i="3"/>
  <c r="P668" i="3"/>
  <c r="Q668" i="3"/>
  <c r="P669" i="3"/>
  <c r="Q669" i="3"/>
  <c r="P670" i="3"/>
  <c r="Q670" i="3"/>
  <c r="P671" i="3"/>
  <c r="Q671" i="3"/>
  <c r="P672" i="3"/>
  <c r="Q672" i="3"/>
  <c r="P673" i="3"/>
  <c r="Q673" i="3"/>
  <c r="P674" i="3"/>
  <c r="Q674" i="3"/>
  <c r="P675" i="3"/>
  <c r="Q675" i="3"/>
  <c r="P676" i="3"/>
  <c r="Q676" i="3"/>
  <c r="P677" i="3"/>
  <c r="Q677" i="3"/>
  <c r="P678" i="3"/>
  <c r="Q678" i="3"/>
  <c r="P679" i="3"/>
  <c r="Q679" i="3"/>
  <c r="P680" i="3"/>
  <c r="Q680" i="3"/>
  <c r="P681" i="3"/>
  <c r="Q681" i="3"/>
  <c r="P682" i="3"/>
  <c r="Q682" i="3"/>
  <c r="P683" i="3"/>
  <c r="Q683" i="3"/>
  <c r="P684" i="3"/>
  <c r="Q684" i="3"/>
  <c r="P685" i="3"/>
  <c r="Q685" i="3"/>
  <c r="P686" i="3"/>
  <c r="Q686" i="3"/>
  <c r="P687" i="3"/>
  <c r="Q687" i="3"/>
  <c r="P688" i="3"/>
  <c r="Q688" i="3"/>
  <c r="P689" i="3"/>
  <c r="Q689" i="3"/>
  <c r="P690" i="3"/>
  <c r="Q690" i="3"/>
  <c r="P691" i="3"/>
  <c r="Q691" i="3"/>
  <c r="P692" i="3"/>
  <c r="Q692" i="3"/>
  <c r="P693" i="3"/>
  <c r="Q693" i="3"/>
  <c r="P694" i="3"/>
  <c r="Q694" i="3"/>
  <c r="P695" i="3"/>
  <c r="Q695" i="3"/>
  <c r="P696" i="3"/>
  <c r="Q696" i="3"/>
  <c r="P697" i="3"/>
  <c r="Q697" i="3"/>
  <c r="P698" i="3"/>
  <c r="Q698" i="3"/>
  <c r="P699" i="3"/>
  <c r="Q699" i="3"/>
  <c r="P700" i="3"/>
  <c r="Q700" i="3"/>
  <c r="P701" i="3"/>
  <c r="Q701" i="3"/>
  <c r="P702" i="3"/>
  <c r="Q702" i="3"/>
  <c r="P703" i="3"/>
  <c r="Q703" i="3"/>
  <c r="P704" i="3"/>
  <c r="Q704" i="3"/>
  <c r="P705" i="3"/>
  <c r="Q705" i="3"/>
  <c r="P706" i="3"/>
  <c r="Q706" i="3"/>
  <c r="P707" i="3"/>
  <c r="Q707" i="3"/>
  <c r="P708" i="3"/>
  <c r="Q708" i="3"/>
  <c r="P709" i="3"/>
  <c r="Q709" i="3"/>
  <c r="P710" i="3"/>
  <c r="Q710" i="3"/>
  <c r="P711" i="3"/>
  <c r="Q711" i="3"/>
  <c r="P712" i="3"/>
  <c r="Q712" i="3"/>
  <c r="P713" i="3"/>
  <c r="Q713" i="3"/>
  <c r="P714" i="3"/>
  <c r="Q714" i="3"/>
  <c r="P715" i="3"/>
  <c r="Q715" i="3"/>
  <c r="P716" i="3"/>
  <c r="Q716" i="3"/>
  <c r="P717" i="3"/>
  <c r="Q717" i="3"/>
  <c r="P718" i="3"/>
  <c r="Q718" i="3"/>
  <c r="P719" i="3"/>
  <c r="Q719" i="3"/>
  <c r="P720" i="3"/>
  <c r="Q720" i="3"/>
  <c r="P721" i="3"/>
  <c r="Q721" i="3"/>
  <c r="P722" i="3"/>
  <c r="Q722" i="3"/>
  <c r="P723" i="3"/>
  <c r="Q723" i="3"/>
  <c r="P724" i="3"/>
  <c r="Q724" i="3"/>
  <c r="P725" i="3"/>
  <c r="Q725" i="3"/>
  <c r="P726" i="3"/>
  <c r="Q726" i="3"/>
  <c r="P727" i="3"/>
  <c r="Q727" i="3"/>
  <c r="P728" i="3"/>
  <c r="Q728" i="3"/>
  <c r="P729" i="3"/>
  <c r="Q729" i="3"/>
  <c r="P730" i="3"/>
  <c r="Q730" i="3"/>
  <c r="P731" i="3"/>
  <c r="Q731" i="3"/>
  <c r="P732" i="3"/>
  <c r="Q732" i="3"/>
  <c r="P733" i="3"/>
  <c r="Q733" i="3"/>
  <c r="P734" i="3"/>
  <c r="Q734" i="3"/>
  <c r="P735" i="3"/>
  <c r="Q735" i="3"/>
  <c r="P736" i="3"/>
  <c r="Q736" i="3"/>
  <c r="P737" i="3"/>
  <c r="Q737" i="3"/>
  <c r="P738" i="3"/>
  <c r="Q738" i="3"/>
  <c r="P739" i="3"/>
  <c r="Q739" i="3"/>
  <c r="P740" i="3"/>
  <c r="Q740" i="3"/>
  <c r="P741" i="3"/>
  <c r="Q741" i="3"/>
  <c r="P742" i="3"/>
  <c r="Q742" i="3"/>
  <c r="P743" i="3"/>
  <c r="Q743" i="3"/>
  <c r="P744" i="3"/>
  <c r="Q744" i="3"/>
  <c r="P745" i="3"/>
  <c r="Q745" i="3"/>
  <c r="P746" i="3"/>
  <c r="Q746" i="3"/>
  <c r="P747" i="3"/>
  <c r="Q747" i="3"/>
  <c r="P748" i="3"/>
  <c r="Q748" i="3"/>
  <c r="P749" i="3"/>
  <c r="Q749" i="3"/>
  <c r="P750" i="3"/>
  <c r="Q750" i="3"/>
  <c r="P751" i="3"/>
  <c r="Q751" i="3"/>
  <c r="P752" i="3"/>
  <c r="Q752" i="3"/>
  <c r="P753" i="3"/>
  <c r="Q753" i="3"/>
  <c r="P754" i="3"/>
  <c r="Q754" i="3"/>
  <c r="P755" i="3"/>
  <c r="Q755" i="3"/>
  <c r="P756" i="3"/>
  <c r="Q756" i="3"/>
  <c r="P757" i="3"/>
  <c r="Q757" i="3"/>
  <c r="P758" i="3"/>
  <c r="Q758" i="3"/>
  <c r="P759" i="3"/>
  <c r="Q759" i="3"/>
  <c r="P760" i="3"/>
  <c r="Q760" i="3"/>
  <c r="P761" i="3"/>
  <c r="Q761" i="3"/>
  <c r="P762" i="3"/>
  <c r="Q762" i="3"/>
  <c r="P763" i="3"/>
  <c r="Q763" i="3"/>
  <c r="P764" i="3"/>
  <c r="Q764" i="3"/>
  <c r="P765" i="3"/>
  <c r="Q765" i="3"/>
  <c r="P766" i="3"/>
  <c r="Q766" i="3"/>
  <c r="P767" i="3"/>
  <c r="Q767" i="3"/>
  <c r="P768" i="3"/>
  <c r="Q768" i="3"/>
  <c r="P769" i="3"/>
  <c r="Q769" i="3"/>
  <c r="P770" i="3"/>
  <c r="Q770" i="3"/>
  <c r="P771" i="3"/>
  <c r="Q771" i="3"/>
  <c r="P772" i="3"/>
  <c r="Q772" i="3"/>
  <c r="P773" i="3"/>
  <c r="Q773" i="3"/>
  <c r="P774" i="3"/>
  <c r="Q774" i="3"/>
  <c r="P775" i="3"/>
  <c r="Q775" i="3"/>
  <c r="P776" i="3"/>
  <c r="Q776" i="3"/>
  <c r="P777" i="3"/>
  <c r="Q777" i="3"/>
  <c r="P778" i="3"/>
  <c r="Q778" i="3"/>
  <c r="P779" i="3"/>
  <c r="Q779" i="3"/>
  <c r="P780" i="3"/>
  <c r="Q780" i="3"/>
  <c r="P781" i="3"/>
  <c r="Q781" i="3"/>
  <c r="P782" i="3"/>
  <c r="Q782" i="3"/>
  <c r="P783" i="3"/>
  <c r="Q783" i="3"/>
  <c r="P784" i="3"/>
  <c r="Q784" i="3"/>
  <c r="P785" i="3"/>
  <c r="Q785" i="3"/>
  <c r="P786" i="3"/>
  <c r="Q786" i="3"/>
  <c r="P787" i="3"/>
  <c r="Q787" i="3"/>
  <c r="P788" i="3"/>
  <c r="Q788" i="3"/>
  <c r="P789" i="3"/>
  <c r="Q789" i="3"/>
  <c r="P790" i="3"/>
  <c r="Q790" i="3"/>
  <c r="P791" i="3"/>
  <c r="Q791" i="3"/>
  <c r="P792" i="3"/>
  <c r="Q792" i="3"/>
  <c r="P793" i="3"/>
  <c r="Q793" i="3"/>
  <c r="P794" i="3"/>
  <c r="Q794" i="3"/>
  <c r="P795" i="3"/>
  <c r="Q795" i="3"/>
  <c r="P796" i="3"/>
  <c r="Q796" i="3"/>
  <c r="P797" i="3"/>
  <c r="Q797" i="3"/>
  <c r="P798" i="3"/>
  <c r="Q798" i="3"/>
  <c r="P799" i="3"/>
  <c r="Q799" i="3"/>
  <c r="P800" i="3"/>
  <c r="Q800" i="3"/>
  <c r="P801" i="3"/>
  <c r="Q801" i="3"/>
  <c r="P802" i="3"/>
  <c r="Q802" i="3"/>
  <c r="P803" i="3"/>
  <c r="Q803" i="3"/>
  <c r="P804" i="3"/>
  <c r="Q804" i="3"/>
  <c r="P805" i="3"/>
  <c r="Q805" i="3"/>
  <c r="P806" i="3"/>
  <c r="Q806" i="3"/>
  <c r="P807" i="3"/>
  <c r="Q807" i="3"/>
  <c r="P808" i="3"/>
  <c r="Q808" i="3"/>
  <c r="P809" i="3"/>
  <c r="Q809" i="3"/>
  <c r="P810" i="3"/>
  <c r="Q810" i="3"/>
  <c r="P811" i="3"/>
  <c r="Q811" i="3"/>
  <c r="P812" i="3"/>
  <c r="Q812" i="3"/>
  <c r="P813" i="3"/>
  <c r="Q813" i="3"/>
  <c r="P814" i="3"/>
  <c r="Q814" i="3"/>
  <c r="P815" i="3"/>
  <c r="Q815" i="3"/>
  <c r="P816" i="3"/>
  <c r="Q816" i="3"/>
  <c r="P817" i="3"/>
  <c r="Q817" i="3"/>
  <c r="P818" i="3"/>
  <c r="Q818" i="3"/>
  <c r="P819" i="3"/>
  <c r="Q819" i="3"/>
  <c r="P820" i="3"/>
  <c r="Q820" i="3"/>
  <c r="P821" i="3"/>
  <c r="Q821" i="3"/>
  <c r="P822" i="3"/>
  <c r="Q822" i="3"/>
  <c r="P823" i="3"/>
  <c r="Q823" i="3"/>
  <c r="P824" i="3"/>
  <c r="Q824" i="3"/>
  <c r="P825" i="3"/>
  <c r="Q825" i="3"/>
  <c r="P826" i="3"/>
  <c r="Q826" i="3"/>
  <c r="P827" i="3"/>
  <c r="Q827" i="3"/>
  <c r="P828" i="3"/>
  <c r="Q828" i="3"/>
  <c r="P829" i="3"/>
  <c r="Q829" i="3"/>
  <c r="P830" i="3"/>
  <c r="Q830" i="3"/>
  <c r="P831" i="3"/>
  <c r="Q831" i="3"/>
  <c r="P832" i="3"/>
  <c r="Q832" i="3"/>
  <c r="P833" i="3"/>
  <c r="Q833" i="3"/>
  <c r="P834" i="3"/>
  <c r="Q834" i="3"/>
  <c r="P835" i="3"/>
  <c r="Q835" i="3"/>
  <c r="P836" i="3"/>
  <c r="Q836" i="3"/>
  <c r="P837" i="3"/>
  <c r="Q837" i="3"/>
  <c r="P838" i="3"/>
  <c r="Q838" i="3"/>
  <c r="P839" i="3"/>
  <c r="Q839" i="3"/>
  <c r="P840" i="3"/>
  <c r="Q840" i="3"/>
  <c r="P841" i="3"/>
  <c r="Q841" i="3"/>
  <c r="P842" i="3"/>
  <c r="Q842" i="3"/>
  <c r="P843" i="3"/>
  <c r="Q843" i="3"/>
  <c r="P844" i="3"/>
  <c r="Q844" i="3"/>
  <c r="P845" i="3"/>
  <c r="Q845" i="3"/>
  <c r="P846" i="3"/>
  <c r="Q846" i="3"/>
  <c r="P847" i="3"/>
  <c r="Q847" i="3"/>
  <c r="P848" i="3"/>
  <c r="Q848" i="3"/>
  <c r="P849" i="3"/>
  <c r="Q849" i="3"/>
  <c r="P850" i="3"/>
  <c r="Q850" i="3"/>
  <c r="P851" i="3"/>
  <c r="Q851" i="3"/>
  <c r="P852" i="3"/>
  <c r="Q852" i="3"/>
  <c r="P853" i="3"/>
  <c r="Q853" i="3"/>
  <c r="P854" i="3"/>
  <c r="Q854" i="3"/>
  <c r="P855" i="3"/>
  <c r="Q855" i="3"/>
  <c r="P856" i="3"/>
  <c r="Q856" i="3"/>
  <c r="P857" i="3"/>
  <c r="Q857" i="3"/>
  <c r="P858" i="3"/>
  <c r="Q858" i="3"/>
  <c r="P859" i="3"/>
  <c r="Q859" i="3"/>
  <c r="P860" i="3"/>
  <c r="Q860" i="3"/>
  <c r="P861" i="3"/>
  <c r="Q861" i="3"/>
  <c r="P862" i="3"/>
  <c r="Q862" i="3"/>
  <c r="P863" i="3"/>
  <c r="Q863" i="3"/>
  <c r="P864" i="3"/>
  <c r="Q864" i="3"/>
  <c r="P865" i="3"/>
  <c r="Q865" i="3"/>
  <c r="P866" i="3"/>
  <c r="Q866" i="3"/>
  <c r="P867" i="3"/>
  <c r="Q867" i="3"/>
  <c r="P868" i="3"/>
  <c r="Q868" i="3"/>
  <c r="P869" i="3"/>
  <c r="Q869" i="3"/>
  <c r="P870" i="3"/>
  <c r="Q870" i="3"/>
  <c r="P871" i="3"/>
  <c r="Q871" i="3"/>
  <c r="P872" i="3"/>
  <c r="Q872" i="3"/>
  <c r="P873" i="3"/>
  <c r="Q873" i="3"/>
  <c r="P874" i="3"/>
  <c r="Q874" i="3"/>
  <c r="P875" i="3"/>
  <c r="Q875" i="3"/>
  <c r="P876" i="3"/>
  <c r="Q876" i="3"/>
  <c r="P877" i="3"/>
  <c r="Q877" i="3"/>
  <c r="P878" i="3"/>
  <c r="Q878" i="3"/>
  <c r="P879" i="3"/>
  <c r="Q879" i="3"/>
  <c r="P880" i="3"/>
  <c r="Q880" i="3"/>
  <c r="P881" i="3"/>
  <c r="Q881" i="3"/>
  <c r="P882" i="3"/>
  <c r="Q882" i="3"/>
  <c r="P883" i="3"/>
  <c r="Q883" i="3"/>
  <c r="P884" i="3"/>
  <c r="Q884" i="3"/>
  <c r="P885" i="3"/>
  <c r="Q885" i="3"/>
  <c r="P886" i="3"/>
  <c r="Q886" i="3"/>
  <c r="P887" i="3"/>
  <c r="Q887" i="3"/>
  <c r="P888" i="3"/>
  <c r="Q888" i="3"/>
  <c r="P889" i="3"/>
  <c r="Q889" i="3"/>
  <c r="P890" i="3"/>
  <c r="Q890" i="3"/>
  <c r="P891" i="3"/>
  <c r="Q891" i="3"/>
  <c r="P892" i="3"/>
  <c r="Q892" i="3"/>
  <c r="P893" i="3"/>
  <c r="Q893" i="3"/>
  <c r="P894" i="3"/>
  <c r="Q894" i="3"/>
  <c r="P895" i="3"/>
  <c r="Q895" i="3"/>
  <c r="P896" i="3"/>
  <c r="Q896" i="3"/>
  <c r="P897" i="3"/>
  <c r="Q897" i="3"/>
  <c r="P898" i="3"/>
  <c r="Q898" i="3"/>
  <c r="P899" i="3"/>
  <c r="Q899" i="3"/>
  <c r="P900" i="3"/>
  <c r="Q900" i="3"/>
  <c r="P901" i="3"/>
  <c r="Q901" i="3"/>
  <c r="P902" i="3"/>
  <c r="Q902" i="3"/>
  <c r="P903" i="3"/>
  <c r="Q903" i="3"/>
  <c r="P904" i="3"/>
  <c r="Q904" i="3"/>
  <c r="P905" i="3"/>
  <c r="Q905" i="3"/>
  <c r="P906" i="3"/>
  <c r="Q906" i="3"/>
  <c r="P907" i="3"/>
  <c r="Q907" i="3"/>
  <c r="P908" i="3"/>
  <c r="Q908" i="3"/>
  <c r="P909" i="3"/>
  <c r="Q909" i="3"/>
  <c r="P910" i="3"/>
  <c r="Q910" i="3"/>
  <c r="P911" i="3"/>
  <c r="Q911" i="3"/>
  <c r="P912" i="3"/>
  <c r="Q912" i="3"/>
  <c r="P913" i="3"/>
  <c r="Q913" i="3"/>
  <c r="P914" i="3"/>
  <c r="Q914" i="3"/>
  <c r="P915" i="3"/>
  <c r="Q915" i="3"/>
  <c r="P916" i="3"/>
  <c r="Q916" i="3"/>
  <c r="P917" i="3"/>
  <c r="Q917" i="3"/>
  <c r="P918" i="3"/>
  <c r="Q918" i="3"/>
  <c r="P919" i="3"/>
  <c r="Q919" i="3"/>
  <c r="P920" i="3"/>
  <c r="Q920" i="3"/>
  <c r="P921" i="3"/>
  <c r="Q921" i="3"/>
  <c r="P922" i="3"/>
  <c r="Q922" i="3"/>
  <c r="P923" i="3"/>
  <c r="Q923" i="3"/>
  <c r="P924" i="3"/>
  <c r="Q924" i="3"/>
  <c r="P925" i="3"/>
  <c r="Q925" i="3"/>
  <c r="P926" i="3"/>
  <c r="Q926" i="3"/>
  <c r="P927" i="3"/>
  <c r="Q927" i="3"/>
  <c r="P928" i="3"/>
  <c r="Q928" i="3"/>
  <c r="P929" i="3"/>
  <c r="Q929" i="3"/>
  <c r="P930" i="3"/>
  <c r="Q930" i="3"/>
  <c r="P931" i="3"/>
  <c r="Q931" i="3"/>
  <c r="P932" i="3"/>
  <c r="Q932" i="3"/>
  <c r="P933" i="3"/>
  <c r="Q933" i="3"/>
  <c r="P934" i="3"/>
  <c r="Q934" i="3"/>
  <c r="P935" i="3"/>
  <c r="Q935" i="3"/>
  <c r="P936" i="3"/>
  <c r="Q936" i="3"/>
  <c r="P937" i="3"/>
  <c r="Q937" i="3"/>
  <c r="P938" i="3"/>
  <c r="Q938" i="3"/>
  <c r="P939" i="3"/>
  <c r="Q939" i="3"/>
  <c r="P940" i="3"/>
  <c r="Q940" i="3"/>
  <c r="P941" i="3"/>
  <c r="Q941" i="3"/>
  <c r="P942" i="3"/>
  <c r="Q942" i="3"/>
  <c r="P943" i="3"/>
  <c r="Q943" i="3"/>
  <c r="P944" i="3"/>
  <c r="Q944" i="3"/>
  <c r="P945" i="3"/>
  <c r="Q945" i="3"/>
  <c r="P946" i="3"/>
  <c r="Q946" i="3"/>
  <c r="P947" i="3"/>
  <c r="Q947" i="3"/>
  <c r="P948" i="3"/>
  <c r="Q948" i="3"/>
  <c r="P949" i="3"/>
  <c r="Q949" i="3"/>
  <c r="P950" i="3"/>
  <c r="Q950" i="3"/>
  <c r="P951" i="3"/>
  <c r="Q951" i="3"/>
  <c r="P952" i="3"/>
  <c r="Q952" i="3"/>
  <c r="P953" i="3"/>
  <c r="Q953" i="3"/>
  <c r="P954" i="3"/>
  <c r="Q954" i="3"/>
  <c r="P955" i="3"/>
  <c r="Q955" i="3"/>
  <c r="P956" i="3"/>
  <c r="Q956" i="3"/>
  <c r="P957" i="3"/>
  <c r="Q957" i="3"/>
  <c r="P958" i="3"/>
  <c r="Q958" i="3"/>
  <c r="P959" i="3"/>
  <c r="Q959" i="3"/>
  <c r="P960" i="3"/>
  <c r="Q960" i="3"/>
  <c r="P961" i="3"/>
  <c r="Q961" i="3"/>
  <c r="P962" i="3"/>
  <c r="Q962" i="3"/>
  <c r="P963" i="3"/>
  <c r="Q963" i="3"/>
  <c r="P964" i="3"/>
  <c r="Q964" i="3"/>
  <c r="P965" i="3"/>
  <c r="Q965" i="3"/>
  <c r="P966" i="3"/>
  <c r="Q966" i="3"/>
  <c r="P967" i="3"/>
  <c r="Q967" i="3"/>
  <c r="P968" i="3"/>
  <c r="Q968" i="3"/>
  <c r="P969" i="3"/>
  <c r="Q969" i="3"/>
  <c r="P970" i="3"/>
  <c r="Q970" i="3"/>
  <c r="P971" i="3"/>
  <c r="Q971" i="3"/>
  <c r="P972" i="3"/>
  <c r="Q972" i="3"/>
  <c r="P973" i="3"/>
  <c r="Q973" i="3"/>
  <c r="P974" i="3"/>
  <c r="Q974" i="3"/>
  <c r="P975" i="3"/>
  <c r="Q975" i="3"/>
  <c r="P976" i="3"/>
  <c r="Q976" i="3"/>
  <c r="P977" i="3"/>
  <c r="Q977" i="3"/>
  <c r="P978" i="3"/>
  <c r="Q978" i="3"/>
  <c r="P979" i="3"/>
  <c r="Q979" i="3"/>
  <c r="P980" i="3"/>
  <c r="Q980" i="3"/>
  <c r="P981" i="3"/>
  <c r="Q981" i="3"/>
  <c r="P982" i="3"/>
  <c r="Q982" i="3"/>
  <c r="P983" i="3"/>
  <c r="Q983" i="3"/>
  <c r="P984" i="3"/>
  <c r="Q984" i="3"/>
  <c r="P985" i="3"/>
  <c r="Q985" i="3"/>
  <c r="P986" i="3"/>
  <c r="Q986" i="3"/>
  <c r="P987" i="3"/>
  <c r="Q987" i="3"/>
  <c r="P988" i="3"/>
  <c r="Q988" i="3"/>
  <c r="P989" i="3"/>
  <c r="Q989" i="3"/>
  <c r="P990" i="3"/>
  <c r="Q990" i="3"/>
  <c r="P991" i="3"/>
  <c r="Q991" i="3"/>
  <c r="P992" i="3"/>
  <c r="Q992" i="3"/>
  <c r="P993" i="3"/>
  <c r="Q993" i="3"/>
  <c r="P994" i="3"/>
  <c r="Q994" i="3"/>
  <c r="P995" i="3"/>
  <c r="Q995" i="3"/>
  <c r="P996" i="3"/>
  <c r="Q996" i="3"/>
  <c r="P997" i="3"/>
  <c r="Q997" i="3"/>
  <c r="P998" i="3"/>
  <c r="Q998" i="3"/>
  <c r="P999" i="3"/>
  <c r="Q999" i="3"/>
  <c r="P1000" i="3"/>
  <c r="Q1000" i="3"/>
  <c r="P1001" i="3"/>
  <c r="Q1001" i="3"/>
  <c r="P1002" i="3"/>
  <c r="Q1002" i="3"/>
  <c r="P1003" i="3"/>
  <c r="Q1003" i="3"/>
  <c r="P1004" i="3"/>
  <c r="Q1004" i="3"/>
  <c r="P1005" i="3"/>
  <c r="Q1005" i="3"/>
  <c r="P1006" i="3"/>
  <c r="Q1006" i="3"/>
  <c r="P1007" i="3"/>
  <c r="Q1007" i="3"/>
  <c r="P1008" i="3"/>
  <c r="Q1008" i="3"/>
  <c r="P1009" i="3"/>
  <c r="Q1009" i="3"/>
  <c r="P1010" i="3"/>
  <c r="Q1010" i="3"/>
  <c r="P1011" i="3"/>
  <c r="Q1011" i="3"/>
  <c r="P1012" i="3"/>
  <c r="Q1012" i="3"/>
  <c r="P1013" i="3"/>
  <c r="Q1013" i="3"/>
  <c r="P1014" i="3"/>
  <c r="Q1014" i="3"/>
  <c r="P1015" i="3"/>
  <c r="Q1015" i="3"/>
  <c r="P1016" i="3"/>
  <c r="Q1016" i="3"/>
  <c r="P1017" i="3"/>
  <c r="Q1017" i="3"/>
  <c r="P1018" i="3"/>
  <c r="Q1018" i="3"/>
  <c r="P1019" i="3"/>
  <c r="Q1019" i="3"/>
  <c r="P1020" i="3"/>
  <c r="Q1020" i="3"/>
  <c r="P1021" i="3"/>
  <c r="Q1021" i="3"/>
  <c r="P1022" i="3"/>
  <c r="Q1022" i="3"/>
  <c r="P1023" i="3"/>
  <c r="Q1023" i="3"/>
  <c r="P1024" i="3"/>
  <c r="Q1024" i="3"/>
  <c r="P1025" i="3"/>
  <c r="Q1025" i="3"/>
  <c r="P1026" i="3"/>
  <c r="Q1026" i="3"/>
  <c r="P1027" i="3"/>
  <c r="Q1027" i="3"/>
  <c r="P1028" i="3"/>
  <c r="Q1028" i="3"/>
  <c r="P1029" i="3"/>
  <c r="Q1029" i="3"/>
  <c r="P1030" i="3"/>
  <c r="Q1030" i="3"/>
  <c r="P1031" i="3"/>
  <c r="Q1031" i="3"/>
  <c r="P1032" i="3"/>
  <c r="Q1032" i="3"/>
  <c r="P1033" i="3"/>
  <c r="Q1033" i="3"/>
  <c r="P1034" i="3"/>
  <c r="Q1034" i="3"/>
  <c r="P1035" i="3"/>
  <c r="Q1035" i="3"/>
  <c r="P1036" i="3"/>
  <c r="Q1036" i="3"/>
  <c r="P1037" i="3"/>
  <c r="Q1037" i="3"/>
  <c r="P1038" i="3"/>
  <c r="Q1038" i="3"/>
  <c r="P1039" i="3"/>
  <c r="Q1039" i="3"/>
  <c r="P1040" i="3"/>
  <c r="Q1040" i="3"/>
  <c r="P1041" i="3"/>
  <c r="Q1041" i="3"/>
  <c r="P1042" i="3"/>
  <c r="Q1042" i="3"/>
  <c r="P1043" i="3"/>
  <c r="Q1043" i="3"/>
  <c r="P1044" i="3"/>
  <c r="Q1044" i="3"/>
  <c r="P1045" i="3"/>
  <c r="Q1045" i="3"/>
  <c r="P1046" i="3"/>
  <c r="Q1046" i="3"/>
  <c r="P1047" i="3"/>
  <c r="Q1047" i="3"/>
  <c r="P1048" i="3"/>
  <c r="Q1048" i="3"/>
  <c r="P1049" i="3"/>
  <c r="Q1049" i="3"/>
  <c r="P1050" i="3"/>
  <c r="Q1050" i="3"/>
  <c r="P1051" i="3"/>
  <c r="Q1051" i="3"/>
  <c r="P1052" i="3"/>
  <c r="Q1052" i="3"/>
  <c r="P1053" i="3"/>
  <c r="Q1053" i="3"/>
  <c r="P1054" i="3"/>
  <c r="Q1054" i="3"/>
  <c r="P1055" i="3"/>
  <c r="Q1055" i="3"/>
  <c r="P1056" i="3"/>
  <c r="Q1056" i="3"/>
  <c r="P1057" i="3"/>
  <c r="Q1057" i="3"/>
  <c r="P1058" i="3"/>
  <c r="Q1058" i="3"/>
  <c r="P1059" i="3"/>
  <c r="Q1059" i="3"/>
  <c r="P1060" i="3"/>
  <c r="Q1060" i="3"/>
  <c r="P1061" i="3"/>
  <c r="Q1061" i="3"/>
  <c r="P1062" i="3"/>
  <c r="Q1062" i="3"/>
  <c r="P1063" i="3"/>
  <c r="Q1063" i="3"/>
  <c r="P1064" i="3"/>
  <c r="Q1064" i="3"/>
  <c r="P1065" i="3"/>
  <c r="Q1065" i="3"/>
  <c r="P1066" i="3"/>
  <c r="Q1066" i="3"/>
  <c r="P1067" i="3"/>
  <c r="Q1067" i="3"/>
  <c r="P1068" i="3"/>
  <c r="Q1068" i="3"/>
  <c r="P1069" i="3"/>
  <c r="Q1069" i="3"/>
  <c r="P1070" i="3"/>
  <c r="Q1070" i="3"/>
  <c r="P1071" i="3"/>
  <c r="Q1071" i="3"/>
  <c r="P1072" i="3"/>
  <c r="Q1072" i="3"/>
  <c r="P1073" i="3"/>
  <c r="Q1073" i="3"/>
  <c r="P1074" i="3"/>
  <c r="Q1074" i="3"/>
  <c r="P1075" i="3"/>
  <c r="Q1075" i="3"/>
  <c r="P1076" i="3"/>
  <c r="Q1076" i="3"/>
  <c r="P1077" i="3"/>
  <c r="Q1077" i="3"/>
  <c r="P1078" i="3"/>
  <c r="Q1078" i="3"/>
  <c r="P1079" i="3"/>
  <c r="Q1079" i="3"/>
  <c r="P1080" i="3"/>
  <c r="Q1080" i="3"/>
  <c r="P1081" i="3"/>
  <c r="Q1081" i="3"/>
  <c r="P1082" i="3"/>
  <c r="Q1082" i="3"/>
  <c r="P1083" i="3"/>
  <c r="Q1083" i="3"/>
  <c r="P1084" i="3"/>
  <c r="Q1084" i="3"/>
  <c r="P1085" i="3"/>
  <c r="Q1085" i="3"/>
  <c r="P1086" i="3"/>
  <c r="Q1086" i="3"/>
  <c r="P1087" i="3"/>
  <c r="Q1087" i="3"/>
  <c r="P1088" i="3"/>
  <c r="Q1088" i="3"/>
  <c r="P1089" i="3"/>
  <c r="Q1089" i="3"/>
  <c r="P1090" i="3"/>
  <c r="Q1090" i="3"/>
  <c r="P1091" i="3"/>
  <c r="Q1091" i="3"/>
  <c r="P1092" i="3"/>
  <c r="Q1092" i="3"/>
  <c r="P1093" i="3"/>
  <c r="Q1093" i="3"/>
  <c r="P1094" i="3"/>
  <c r="Q1094" i="3"/>
  <c r="P1095" i="3"/>
  <c r="Q1095" i="3"/>
  <c r="P1096" i="3"/>
  <c r="Q1096" i="3"/>
  <c r="P1097" i="3"/>
  <c r="Q1097" i="3"/>
  <c r="P1098" i="3"/>
  <c r="Q1098" i="3"/>
  <c r="P1099" i="3"/>
  <c r="Q1099" i="3"/>
  <c r="P1100" i="3"/>
  <c r="Q1100" i="3"/>
  <c r="P1101" i="3"/>
  <c r="Q1101" i="3"/>
  <c r="P1102" i="3"/>
  <c r="Q1102" i="3"/>
  <c r="P1103" i="3"/>
  <c r="Q1103" i="3"/>
  <c r="P1104" i="3"/>
  <c r="Q1104" i="3"/>
  <c r="P1105" i="3"/>
  <c r="Q1105" i="3"/>
  <c r="P1106" i="3"/>
  <c r="Q1106" i="3"/>
  <c r="P1107" i="3"/>
  <c r="Q1107" i="3"/>
  <c r="P1108" i="3"/>
  <c r="Q1108" i="3"/>
  <c r="P1109" i="3"/>
  <c r="Q1109" i="3"/>
  <c r="P1110" i="3"/>
  <c r="Q1110" i="3"/>
  <c r="P1111" i="3"/>
  <c r="Q1111" i="3"/>
  <c r="P1112" i="3"/>
  <c r="Q1112" i="3"/>
  <c r="P1113" i="3"/>
  <c r="Q1113" i="3"/>
  <c r="P1114" i="3"/>
  <c r="Q1114" i="3"/>
  <c r="P1115" i="3"/>
  <c r="Q1115" i="3"/>
  <c r="P1116" i="3"/>
  <c r="Q1116" i="3"/>
  <c r="P1117" i="3"/>
  <c r="Q1117" i="3"/>
  <c r="P1118" i="3"/>
  <c r="Q1118" i="3"/>
  <c r="P1119" i="3"/>
  <c r="Q1119" i="3"/>
  <c r="P1120" i="3"/>
  <c r="Q1120" i="3"/>
  <c r="P1121" i="3"/>
  <c r="Q1121" i="3"/>
  <c r="P1122" i="3"/>
  <c r="Q1122" i="3"/>
  <c r="P1123" i="3"/>
  <c r="Q1123" i="3"/>
  <c r="P1124" i="3"/>
  <c r="Q1124" i="3"/>
  <c r="P1125" i="3"/>
  <c r="Q1125" i="3"/>
  <c r="P1126" i="3"/>
  <c r="Q1126" i="3"/>
  <c r="P1127" i="3"/>
  <c r="Q1127" i="3"/>
  <c r="P1128" i="3"/>
  <c r="Q1128" i="3"/>
  <c r="P1129" i="3"/>
  <c r="Q1129" i="3"/>
  <c r="P1130" i="3"/>
  <c r="Q1130" i="3"/>
  <c r="P1131" i="3"/>
  <c r="Q1131" i="3"/>
  <c r="P1132" i="3"/>
  <c r="Q1132" i="3"/>
  <c r="P1133" i="3"/>
  <c r="Q1133" i="3"/>
  <c r="P1134" i="3"/>
  <c r="Q1134" i="3"/>
  <c r="P1135" i="3"/>
  <c r="Q1135" i="3"/>
  <c r="P1136" i="3"/>
  <c r="Q1136" i="3"/>
  <c r="P1137" i="3"/>
  <c r="Q1137" i="3"/>
  <c r="P1138" i="3"/>
  <c r="Q1138" i="3"/>
  <c r="P1139" i="3"/>
  <c r="Q1139" i="3"/>
  <c r="P1140" i="3"/>
  <c r="Q1140" i="3"/>
  <c r="P1141" i="3"/>
  <c r="Q1141" i="3"/>
  <c r="P1142" i="3"/>
  <c r="Q1142" i="3"/>
  <c r="P1143" i="3"/>
  <c r="Q1143" i="3"/>
  <c r="P1144" i="3"/>
  <c r="Q1144" i="3"/>
  <c r="P1145" i="3"/>
  <c r="Q1145" i="3"/>
  <c r="P1146" i="3"/>
  <c r="Q1146" i="3"/>
  <c r="P1147" i="3"/>
  <c r="Q1147" i="3"/>
  <c r="P1148" i="3"/>
  <c r="Q1148" i="3"/>
  <c r="P1149" i="3"/>
  <c r="Q1149" i="3"/>
  <c r="P1150" i="3"/>
  <c r="Q1150" i="3"/>
  <c r="P1151" i="3"/>
  <c r="Q1151" i="3"/>
  <c r="P1152" i="3"/>
  <c r="Q1152" i="3"/>
  <c r="P1153" i="3"/>
  <c r="Q1153" i="3"/>
  <c r="P1154" i="3"/>
  <c r="Q1154" i="3"/>
  <c r="P1155" i="3"/>
  <c r="Q1155" i="3"/>
  <c r="P1156" i="3"/>
  <c r="Q1156" i="3"/>
  <c r="P1157" i="3"/>
  <c r="Q1157" i="3"/>
  <c r="P1158" i="3"/>
  <c r="Q1158" i="3"/>
  <c r="P1159" i="3"/>
  <c r="Q1159" i="3"/>
  <c r="P1160" i="3"/>
  <c r="Q1160" i="3"/>
  <c r="P1161" i="3"/>
  <c r="Q1161" i="3"/>
  <c r="P1162" i="3"/>
  <c r="Q1162" i="3"/>
  <c r="P1163" i="3"/>
  <c r="Q1163" i="3"/>
  <c r="P1164" i="3"/>
  <c r="Q1164" i="3"/>
  <c r="P1165" i="3"/>
  <c r="Q1165" i="3"/>
  <c r="P1166" i="3"/>
  <c r="Q1166" i="3"/>
  <c r="P1167" i="3"/>
  <c r="Q1167" i="3"/>
  <c r="P1168" i="3"/>
  <c r="Q1168" i="3"/>
  <c r="P1169" i="3"/>
  <c r="Q1169" i="3"/>
  <c r="P1170" i="3"/>
  <c r="Q1170" i="3"/>
  <c r="P1171" i="3"/>
  <c r="Q1171" i="3"/>
  <c r="P1172" i="3"/>
  <c r="Q1172" i="3"/>
  <c r="P1173" i="3"/>
  <c r="Q1173" i="3"/>
  <c r="P1174" i="3"/>
  <c r="Q1174" i="3"/>
  <c r="P1175" i="3"/>
  <c r="Q1175" i="3"/>
  <c r="P1176" i="3"/>
  <c r="Q1176" i="3"/>
  <c r="P1177" i="3"/>
  <c r="Q1177" i="3"/>
  <c r="P1178" i="3"/>
  <c r="Q1178" i="3"/>
  <c r="P1179" i="3"/>
  <c r="Q1179" i="3"/>
  <c r="P1180" i="3"/>
  <c r="Q1180" i="3"/>
  <c r="P1181" i="3"/>
  <c r="Q1181" i="3"/>
  <c r="P1182" i="3"/>
  <c r="Q1182" i="3"/>
  <c r="P1183" i="3"/>
  <c r="Q1183" i="3"/>
  <c r="P1184" i="3"/>
  <c r="Q1184" i="3"/>
  <c r="P1185" i="3"/>
  <c r="Q1185" i="3"/>
  <c r="P1186" i="3"/>
  <c r="Q1186" i="3"/>
  <c r="P1187" i="3"/>
  <c r="Q1187" i="3"/>
  <c r="P1188" i="3"/>
  <c r="Q1188" i="3"/>
  <c r="P1189" i="3"/>
  <c r="Q1189" i="3"/>
  <c r="P1190" i="3"/>
  <c r="Q1190" i="3"/>
  <c r="P1191" i="3"/>
  <c r="Q1191" i="3"/>
  <c r="P1192" i="3"/>
  <c r="Q1192" i="3"/>
  <c r="P1193" i="3"/>
  <c r="Q1193" i="3"/>
  <c r="P1194" i="3"/>
  <c r="Q1194" i="3"/>
  <c r="P1195" i="3"/>
  <c r="Q1195" i="3"/>
  <c r="P1196" i="3"/>
  <c r="Q1196" i="3"/>
  <c r="P1197" i="3"/>
  <c r="Q1197" i="3"/>
  <c r="P1198" i="3"/>
  <c r="Q1198" i="3"/>
  <c r="P1199" i="3"/>
  <c r="Q1199" i="3"/>
  <c r="P1200" i="3"/>
  <c r="Q1200" i="3"/>
  <c r="P1201" i="3"/>
  <c r="Q1201" i="3"/>
  <c r="P1202" i="3"/>
  <c r="Q1202" i="3"/>
  <c r="P1203" i="3"/>
  <c r="Q1203" i="3"/>
  <c r="P1204" i="3"/>
  <c r="Q1204" i="3"/>
  <c r="P1205" i="3"/>
  <c r="Q1205" i="3"/>
  <c r="P1206" i="3"/>
  <c r="Q1206" i="3"/>
  <c r="P1207" i="3"/>
  <c r="Q1207" i="3"/>
  <c r="P1208" i="3"/>
  <c r="Q1208" i="3"/>
  <c r="P1209" i="3"/>
  <c r="Q1209" i="3"/>
  <c r="P1210" i="3"/>
  <c r="Q1210" i="3"/>
  <c r="P1211" i="3"/>
  <c r="Q1211" i="3"/>
  <c r="P1212" i="3"/>
  <c r="Q1212" i="3"/>
  <c r="P1213" i="3"/>
  <c r="Q1213" i="3"/>
  <c r="P1214" i="3"/>
  <c r="Q1214" i="3"/>
  <c r="P1215" i="3"/>
  <c r="Q1215" i="3"/>
  <c r="P1216" i="3"/>
  <c r="Q1216" i="3"/>
  <c r="P1217" i="3"/>
  <c r="Q1217" i="3"/>
  <c r="P1218" i="3"/>
  <c r="Q1218" i="3"/>
  <c r="P1219" i="3"/>
  <c r="Q1219" i="3"/>
  <c r="P1220" i="3"/>
  <c r="Q1220" i="3"/>
  <c r="P1221" i="3"/>
  <c r="Q1221" i="3"/>
  <c r="P1222" i="3"/>
  <c r="Q1222" i="3"/>
  <c r="P1223" i="3"/>
  <c r="Q1223" i="3"/>
  <c r="P1224" i="3"/>
  <c r="Q1224" i="3"/>
  <c r="P1225" i="3"/>
  <c r="Q1225" i="3"/>
  <c r="P1226" i="3"/>
  <c r="Q1226" i="3"/>
  <c r="P1227" i="3"/>
  <c r="Q1227" i="3"/>
  <c r="P1228" i="3"/>
  <c r="Q1228" i="3"/>
  <c r="P1229" i="3"/>
  <c r="Q1229" i="3"/>
  <c r="P1230" i="3"/>
  <c r="Q1230" i="3"/>
  <c r="P1231" i="3"/>
  <c r="Q1231" i="3"/>
  <c r="P1232" i="3"/>
  <c r="Q1232" i="3"/>
  <c r="P1233" i="3"/>
  <c r="Q1233" i="3"/>
  <c r="P1234" i="3"/>
  <c r="Q1234" i="3"/>
  <c r="P1235" i="3"/>
  <c r="Q1235" i="3"/>
  <c r="P1236" i="3"/>
  <c r="Q1236" i="3"/>
  <c r="P1237" i="3"/>
  <c r="Q1237" i="3"/>
  <c r="P1238" i="3"/>
  <c r="Q1238" i="3"/>
  <c r="P1239" i="3"/>
  <c r="Q1239" i="3"/>
  <c r="P1240" i="3"/>
  <c r="Q1240" i="3"/>
  <c r="P1241" i="3"/>
  <c r="Q1241" i="3"/>
  <c r="P1242" i="3"/>
  <c r="Q1242" i="3"/>
  <c r="P1243" i="3"/>
  <c r="Q1243" i="3"/>
  <c r="P1244" i="3"/>
  <c r="Q1244" i="3"/>
  <c r="P1245" i="3"/>
  <c r="Q1245" i="3"/>
  <c r="P1246" i="3"/>
  <c r="Q1246" i="3"/>
  <c r="P1247" i="3"/>
  <c r="Q1247" i="3"/>
  <c r="P1248" i="3"/>
  <c r="Q1248" i="3"/>
  <c r="P1249" i="3"/>
  <c r="Q1249" i="3"/>
  <c r="P1250" i="3"/>
  <c r="Q1250" i="3"/>
  <c r="P1251" i="3"/>
  <c r="Q1251" i="3"/>
  <c r="P1252" i="3"/>
  <c r="Q1252" i="3"/>
  <c r="P1253" i="3"/>
  <c r="Q1253" i="3"/>
  <c r="P1254" i="3"/>
  <c r="Q1254" i="3"/>
  <c r="P1255" i="3"/>
  <c r="Q1255" i="3"/>
  <c r="P1256" i="3"/>
  <c r="Q1256" i="3"/>
  <c r="P1257" i="3"/>
  <c r="Q1257" i="3"/>
  <c r="P1258" i="3"/>
  <c r="Q1258" i="3"/>
  <c r="P1259" i="3"/>
  <c r="Q1259" i="3"/>
  <c r="P1260" i="3"/>
  <c r="Q1260" i="3"/>
  <c r="P1261" i="3"/>
  <c r="Q1261" i="3"/>
  <c r="P1262" i="3"/>
  <c r="Q1262" i="3"/>
  <c r="P1263" i="3"/>
  <c r="Q1263" i="3"/>
  <c r="P1264" i="3"/>
  <c r="Q1264" i="3"/>
  <c r="P1265" i="3"/>
  <c r="Q1265" i="3"/>
  <c r="P1266" i="3"/>
  <c r="Q1266" i="3"/>
  <c r="P1267" i="3"/>
  <c r="Q1267" i="3"/>
  <c r="P1268" i="3"/>
  <c r="Q1268" i="3"/>
  <c r="P1269" i="3"/>
  <c r="Q1269" i="3"/>
  <c r="P1270" i="3"/>
  <c r="Q1270" i="3"/>
  <c r="P1271" i="3"/>
  <c r="Q1271" i="3"/>
  <c r="P1272" i="3"/>
  <c r="Q1272" i="3"/>
  <c r="P1273" i="3"/>
  <c r="Q1273" i="3"/>
  <c r="P1274" i="3"/>
  <c r="Q1274" i="3"/>
  <c r="P1275" i="3"/>
  <c r="Q1275" i="3"/>
  <c r="P1276" i="3"/>
  <c r="Q1276" i="3"/>
  <c r="P1277" i="3"/>
  <c r="Q1277" i="3"/>
  <c r="P1278" i="3"/>
  <c r="Q1278" i="3"/>
  <c r="P1279" i="3"/>
  <c r="Q1279" i="3"/>
  <c r="P1280" i="3"/>
  <c r="Q1280" i="3"/>
  <c r="P1281" i="3"/>
  <c r="Q1281" i="3"/>
  <c r="P1282" i="3"/>
  <c r="Q1282" i="3"/>
  <c r="P1283" i="3"/>
  <c r="Q1283" i="3"/>
  <c r="P1284" i="3"/>
  <c r="Q1284" i="3"/>
  <c r="P1285" i="3"/>
  <c r="Q1285" i="3"/>
  <c r="P1286" i="3"/>
  <c r="Q1286" i="3"/>
  <c r="P1287" i="3"/>
  <c r="Q1287" i="3"/>
  <c r="P1288" i="3"/>
  <c r="Q1288" i="3"/>
  <c r="P1289" i="3"/>
  <c r="Q1289" i="3"/>
  <c r="P1290" i="3"/>
  <c r="Q1290" i="3"/>
  <c r="P1291" i="3"/>
  <c r="Q1291" i="3"/>
  <c r="P1292" i="3"/>
  <c r="Q1292" i="3"/>
  <c r="P1293" i="3"/>
  <c r="Q1293" i="3"/>
  <c r="P1294" i="3"/>
  <c r="Q1294" i="3"/>
  <c r="P1295" i="3"/>
  <c r="Q1295" i="3"/>
  <c r="P1296" i="3"/>
  <c r="Q1296" i="3"/>
  <c r="P1297" i="3"/>
  <c r="Q1297" i="3"/>
  <c r="P1298" i="3"/>
  <c r="Q1298" i="3"/>
  <c r="P1299" i="3"/>
  <c r="Q1299" i="3"/>
  <c r="P1300" i="3"/>
  <c r="Q1300" i="3"/>
  <c r="P1301" i="3"/>
  <c r="Q1301" i="3"/>
  <c r="P1302" i="3"/>
  <c r="Q1302" i="3"/>
  <c r="P1303" i="3"/>
  <c r="Q1303" i="3"/>
  <c r="P1304" i="3"/>
  <c r="Q1304" i="3"/>
  <c r="P1305" i="3"/>
  <c r="Q1305" i="3"/>
  <c r="P1306" i="3"/>
  <c r="Q1306" i="3"/>
  <c r="P1307" i="3"/>
  <c r="Q1307" i="3"/>
  <c r="P1308" i="3"/>
  <c r="Q1308" i="3"/>
  <c r="P1309" i="3"/>
  <c r="Q1309" i="3"/>
  <c r="P1310" i="3"/>
  <c r="Q1310" i="3"/>
  <c r="P1311" i="3"/>
  <c r="Q1311" i="3"/>
  <c r="P1312" i="3"/>
  <c r="Q1312" i="3"/>
  <c r="P1313" i="3"/>
  <c r="Q1313" i="3"/>
  <c r="P1314" i="3"/>
  <c r="Q1314" i="3"/>
  <c r="P1315" i="3"/>
  <c r="Q1315" i="3"/>
  <c r="P1316" i="3"/>
  <c r="Q1316" i="3"/>
  <c r="P1317" i="3"/>
  <c r="Q1317" i="3"/>
  <c r="P1318" i="3"/>
  <c r="Q1318" i="3"/>
  <c r="P1319" i="3"/>
  <c r="Q1319" i="3"/>
  <c r="P1320" i="3"/>
  <c r="Q1320" i="3"/>
  <c r="P1321" i="3"/>
  <c r="Q1321" i="3"/>
  <c r="P1322" i="3"/>
  <c r="Q1322" i="3"/>
  <c r="P1323" i="3"/>
  <c r="Q1323" i="3"/>
  <c r="P1324" i="3"/>
  <c r="Q1324" i="3"/>
  <c r="P1325" i="3"/>
  <c r="Q1325" i="3"/>
  <c r="P1326" i="3"/>
  <c r="Q1326" i="3"/>
  <c r="P1327" i="3"/>
  <c r="Q1327" i="3"/>
  <c r="P1328" i="3"/>
  <c r="Q1328" i="3"/>
  <c r="P1329" i="3"/>
  <c r="Q1329" i="3"/>
  <c r="P1330" i="3"/>
  <c r="Q1330" i="3"/>
  <c r="P1331" i="3"/>
  <c r="Q1331" i="3"/>
  <c r="P1332" i="3"/>
  <c r="Q1332" i="3"/>
  <c r="P1333" i="3"/>
  <c r="Q1333" i="3"/>
  <c r="P1334" i="3"/>
  <c r="Q1334" i="3"/>
  <c r="P1335" i="3"/>
  <c r="Q1335" i="3"/>
  <c r="P1336" i="3"/>
  <c r="Q1336" i="3"/>
  <c r="P1337" i="3"/>
  <c r="Q1337" i="3"/>
  <c r="P1338" i="3"/>
  <c r="Q1338" i="3"/>
  <c r="P1339" i="3"/>
  <c r="Q1339" i="3"/>
  <c r="P1340" i="3"/>
  <c r="Q1340" i="3"/>
  <c r="P1341" i="3"/>
  <c r="Q1341" i="3"/>
  <c r="P1342" i="3"/>
  <c r="Q1342" i="3"/>
  <c r="P1343" i="3"/>
  <c r="Q1343" i="3"/>
  <c r="P1344" i="3"/>
  <c r="Q1344" i="3"/>
  <c r="P1345" i="3"/>
  <c r="Q1345" i="3"/>
  <c r="P1346" i="3"/>
  <c r="Q1346" i="3"/>
  <c r="P1347" i="3"/>
  <c r="Q1347" i="3"/>
  <c r="P1348" i="3"/>
  <c r="Q1348" i="3"/>
  <c r="P1349" i="3"/>
  <c r="Q1349" i="3"/>
  <c r="P1350" i="3"/>
  <c r="Q1350" i="3"/>
  <c r="P1351" i="3"/>
  <c r="Q1351" i="3"/>
  <c r="P1352" i="3"/>
  <c r="Q1352" i="3"/>
  <c r="P1353" i="3"/>
  <c r="Q1353" i="3"/>
  <c r="P1354" i="3"/>
  <c r="Q1354" i="3"/>
  <c r="P1355" i="3"/>
  <c r="Q1355" i="3"/>
  <c r="P1356" i="3"/>
  <c r="Q1356" i="3"/>
  <c r="P1357" i="3"/>
  <c r="Q1357" i="3"/>
  <c r="P1358" i="3"/>
  <c r="Q1358" i="3"/>
  <c r="P1359" i="3"/>
  <c r="Q1359" i="3"/>
  <c r="P1360" i="3"/>
  <c r="Q1360" i="3"/>
  <c r="P1361" i="3"/>
  <c r="Q1361" i="3"/>
  <c r="P1362" i="3"/>
  <c r="Q1362" i="3"/>
  <c r="P1363" i="3"/>
  <c r="Q1363" i="3"/>
  <c r="P1364" i="3"/>
  <c r="Q1364" i="3"/>
  <c r="P1365" i="3"/>
  <c r="Q1365" i="3"/>
  <c r="P1366" i="3"/>
  <c r="Q1366" i="3"/>
  <c r="P1367" i="3"/>
  <c r="Q1367" i="3"/>
  <c r="P1368" i="3"/>
  <c r="Q1368" i="3"/>
  <c r="P1369" i="3"/>
  <c r="Q1369" i="3"/>
  <c r="P1370" i="3"/>
  <c r="Q1370" i="3"/>
  <c r="P1371" i="3"/>
  <c r="Q1371" i="3"/>
  <c r="P1372" i="3"/>
  <c r="Q1372" i="3"/>
  <c r="P1373" i="3"/>
  <c r="Q1373" i="3"/>
  <c r="P1374" i="3"/>
  <c r="Q1374" i="3"/>
  <c r="P1375" i="3"/>
  <c r="Q1375" i="3"/>
  <c r="P1376" i="3"/>
  <c r="Q1376" i="3"/>
  <c r="P1377" i="3"/>
  <c r="Q1377" i="3"/>
  <c r="P1378" i="3"/>
  <c r="Q1378" i="3"/>
  <c r="P1379" i="3"/>
  <c r="Q1379" i="3"/>
  <c r="P1380" i="3"/>
  <c r="Q1380" i="3"/>
  <c r="P1381" i="3"/>
  <c r="Q1381" i="3"/>
  <c r="P1382" i="3"/>
  <c r="Q1382" i="3"/>
  <c r="P1383" i="3"/>
  <c r="Q1383" i="3"/>
  <c r="P1384" i="3"/>
  <c r="Q1384" i="3"/>
  <c r="P1385" i="3"/>
  <c r="Q1385" i="3"/>
  <c r="P1386" i="3"/>
  <c r="Q1386" i="3"/>
  <c r="P1387" i="3"/>
  <c r="Q1387" i="3"/>
  <c r="P1388" i="3"/>
  <c r="Q1388" i="3"/>
  <c r="P1389" i="3"/>
  <c r="Q1389" i="3"/>
  <c r="P1390" i="3"/>
  <c r="Q1390" i="3"/>
  <c r="P1391" i="3"/>
  <c r="Q1391" i="3"/>
  <c r="P1392" i="3"/>
  <c r="Q1392" i="3"/>
  <c r="P1393" i="3"/>
  <c r="Q1393" i="3"/>
  <c r="P1394" i="3"/>
  <c r="Q1394" i="3"/>
  <c r="P1395" i="3"/>
  <c r="Q1395" i="3"/>
  <c r="P1396" i="3"/>
  <c r="Q1396" i="3"/>
  <c r="P1397" i="3"/>
  <c r="Q1397" i="3"/>
  <c r="P1398" i="3"/>
  <c r="Q1398" i="3"/>
  <c r="P1399" i="3"/>
  <c r="Q1399" i="3"/>
  <c r="P1400" i="3"/>
  <c r="Q1400" i="3"/>
  <c r="P1401" i="3"/>
  <c r="Q1401" i="3"/>
  <c r="P1402" i="3"/>
  <c r="Q1402" i="3"/>
  <c r="P1403" i="3"/>
  <c r="Q1403" i="3"/>
  <c r="P1404" i="3"/>
  <c r="Q1404" i="3"/>
  <c r="P1405" i="3"/>
  <c r="Q1405" i="3"/>
  <c r="P1406" i="3"/>
  <c r="Q1406" i="3"/>
  <c r="P1407" i="3"/>
  <c r="Q1407" i="3"/>
  <c r="P1408" i="3"/>
  <c r="Q1408" i="3"/>
  <c r="P1409" i="3"/>
  <c r="Q1409" i="3"/>
  <c r="P1410" i="3"/>
  <c r="Q1410" i="3"/>
  <c r="P1411" i="3"/>
  <c r="Q1411" i="3"/>
  <c r="P1412" i="3"/>
  <c r="Q1412" i="3"/>
  <c r="P1413" i="3"/>
  <c r="Q1413" i="3"/>
  <c r="P1414" i="3"/>
  <c r="Q1414" i="3"/>
  <c r="P1415" i="3"/>
  <c r="Q1415" i="3"/>
  <c r="P1416" i="3"/>
  <c r="Q1416" i="3"/>
  <c r="P1417" i="3"/>
  <c r="Q1417" i="3"/>
  <c r="P1418" i="3"/>
  <c r="Q1418" i="3"/>
  <c r="P1419" i="3"/>
  <c r="Q1419" i="3"/>
  <c r="P1420" i="3"/>
  <c r="Q1420" i="3"/>
  <c r="P1421" i="3"/>
  <c r="Q1421" i="3"/>
  <c r="P1422" i="3"/>
  <c r="Q1422" i="3"/>
  <c r="P1423" i="3"/>
  <c r="Q1423" i="3"/>
  <c r="P1424" i="3"/>
  <c r="Q1424" i="3"/>
  <c r="P1425" i="3"/>
  <c r="Q1425" i="3"/>
  <c r="P1426" i="3"/>
  <c r="Q1426" i="3"/>
  <c r="P1427" i="3"/>
  <c r="Q1427" i="3"/>
  <c r="P1428" i="3"/>
  <c r="Q1428" i="3"/>
  <c r="P1429" i="3"/>
  <c r="Q1429" i="3"/>
  <c r="P1430" i="3"/>
  <c r="Q1430" i="3"/>
  <c r="P1431" i="3"/>
  <c r="Q1431" i="3"/>
  <c r="P1432" i="3"/>
  <c r="Q1432" i="3"/>
  <c r="P1433" i="3"/>
  <c r="Q1433" i="3"/>
  <c r="P1434" i="3"/>
  <c r="Q1434" i="3"/>
  <c r="P1435" i="3"/>
  <c r="Q1435" i="3"/>
  <c r="P1436" i="3"/>
  <c r="Q1436" i="3"/>
  <c r="P1437" i="3"/>
  <c r="Q1437" i="3"/>
  <c r="P1438" i="3"/>
  <c r="Q1438" i="3"/>
  <c r="P1439" i="3"/>
  <c r="Q1439" i="3"/>
  <c r="P1440" i="3"/>
  <c r="Q1440" i="3"/>
  <c r="P1441" i="3"/>
  <c r="Q1441" i="3"/>
  <c r="P1442" i="3"/>
  <c r="Q1442" i="3"/>
  <c r="P1443" i="3"/>
  <c r="Q1443" i="3"/>
  <c r="P1444" i="3"/>
  <c r="Q1444" i="3"/>
  <c r="P1445" i="3"/>
  <c r="Q1445" i="3"/>
  <c r="P1446" i="3"/>
  <c r="Q1446" i="3"/>
  <c r="P1447" i="3"/>
  <c r="Q1447" i="3"/>
  <c r="P1448" i="3"/>
  <c r="Q1448" i="3"/>
  <c r="P1449" i="3"/>
  <c r="Q1449" i="3"/>
  <c r="P1450" i="3"/>
  <c r="Q1450" i="3"/>
  <c r="P1451" i="3"/>
  <c r="Q1451" i="3"/>
  <c r="P1452" i="3"/>
  <c r="Q1452" i="3"/>
  <c r="P1453" i="3"/>
  <c r="Q1453" i="3"/>
  <c r="P1454" i="3"/>
  <c r="Q1454" i="3"/>
  <c r="P1455" i="3"/>
  <c r="Q1455" i="3"/>
  <c r="P1456" i="3"/>
  <c r="Q1456" i="3"/>
  <c r="P1457" i="3"/>
  <c r="Q1457" i="3"/>
  <c r="P1458" i="3"/>
  <c r="Q1458" i="3"/>
  <c r="P1459" i="3"/>
  <c r="Q1459" i="3"/>
  <c r="P1460" i="3"/>
  <c r="Q1460" i="3"/>
  <c r="P1461" i="3"/>
  <c r="Q1461" i="3"/>
  <c r="P1462" i="3"/>
  <c r="Q1462" i="3"/>
  <c r="P1463" i="3"/>
  <c r="Q1463" i="3"/>
  <c r="P1464" i="3"/>
  <c r="Q1464" i="3"/>
  <c r="P1465" i="3"/>
  <c r="Q1465" i="3"/>
  <c r="P1466" i="3"/>
  <c r="Q1466" i="3"/>
  <c r="P1467" i="3"/>
  <c r="Q1467" i="3"/>
  <c r="P1468" i="3"/>
  <c r="Q1468" i="3"/>
  <c r="P1469" i="3"/>
  <c r="Q1469" i="3"/>
  <c r="P1470" i="3"/>
  <c r="Q1470" i="3"/>
  <c r="P1471" i="3"/>
  <c r="Q1471" i="3"/>
  <c r="P1472" i="3"/>
  <c r="Q1472" i="3"/>
  <c r="P1473" i="3"/>
  <c r="Q1473" i="3"/>
  <c r="P1474" i="3"/>
  <c r="Q1474" i="3"/>
  <c r="P1475" i="3"/>
  <c r="Q1475" i="3"/>
  <c r="P1476" i="3"/>
  <c r="Q1476" i="3"/>
  <c r="P1477" i="3"/>
  <c r="Q1477" i="3"/>
  <c r="P1478" i="3"/>
  <c r="Q1478" i="3"/>
  <c r="P1479" i="3"/>
  <c r="Q1479" i="3"/>
  <c r="P1480" i="3"/>
  <c r="Q1480" i="3"/>
  <c r="P1481" i="3"/>
  <c r="Q1481" i="3"/>
  <c r="P1482" i="3"/>
  <c r="Q1482" i="3"/>
  <c r="P1483" i="3"/>
  <c r="Q1483" i="3"/>
  <c r="P1484" i="3"/>
  <c r="Q1484" i="3"/>
  <c r="P1485" i="3"/>
  <c r="Q1485" i="3"/>
  <c r="P1486" i="3"/>
  <c r="Q1486" i="3"/>
  <c r="P1487" i="3"/>
  <c r="Q1487" i="3"/>
  <c r="P1488" i="3"/>
  <c r="Q1488" i="3"/>
  <c r="P1489" i="3"/>
  <c r="Q1489" i="3"/>
  <c r="P1490" i="3"/>
  <c r="Q1490" i="3"/>
  <c r="P1491" i="3"/>
  <c r="Q1491" i="3"/>
  <c r="P1492" i="3"/>
  <c r="Q1492" i="3"/>
  <c r="P1493" i="3"/>
  <c r="Q1493" i="3"/>
  <c r="P1494" i="3"/>
  <c r="Q1494" i="3"/>
  <c r="P1495" i="3"/>
  <c r="Q1495" i="3"/>
  <c r="P1496" i="3"/>
  <c r="Q1496" i="3"/>
  <c r="P1497" i="3"/>
  <c r="Q1497" i="3"/>
  <c r="P1498" i="3"/>
  <c r="Q1498" i="3"/>
  <c r="P1499" i="3"/>
  <c r="Q1499" i="3"/>
  <c r="P1500" i="3"/>
  <c r="Q1500" i="3"/>
  <c r="P1501" i="3"/>
  <c r="Q1501" i="3"/>
  <c r="P1502" i="3"/>
  <c r="Q1502" i="3"/>
  <c r="P1503" i="3"/>
  <c r="Q1503" i="3"/>
  <c r="P1504" i="3"/>
  <c r="Q1504" i="3"/>
  <c r="P1505" i="3"/>
  <c r="Q1505" i="3"/>
  <c r="P1506" i="3"/>
  <c r="Q1506" i="3"/>
  <c r="P1507" i="3"/>
  <c r="Q1507" i="3"/>
  <c r="P1508" i="3"/>
  <c r="Q1508" i="3"/>
  <c r="P1509" i="3"/>
  <c r="Q1509" i="3"/>
  <c r="P1510" i="3"/>
  <c r="Q1510" i="3"/>
  <c r="P1511" i="3"/>
  <c r="Q1511" i="3"/>
  <c r="P1512" i="3"/>
  <c r="Q1512" i="3"/>
  <c r="P1513" i="3"/>
  <c r="Q1513" i="3"/>
  <c r="P1514" i="3"/>
  <c r="Q1514" i="3"/>
  <c r="P1515" i="3"/>
  <c r="Q1515" i="3"/>
  <c r="P1516" i="3"/>
  <c r="Q1516" i="3"/>
  <c r="P1517" i="3"/>
  <c r="Q1517" i="3"/>
  <c r="P1518" i="3"/>
  <c r="Q1518" i="3"/>
  <c r="P1519" i="3"/>
  <c r="Q1519" i="3"/>
  <c r="P1520" i="3"/>
  <c r="Q1520" i="3"/>
  <c r="P1521" i="3"/>
  <c r="Q1521" i="3"/>
  <c r="P1522" i="3"/>
  <c r="Q1522" i="3"/>
  <c r="P1523" i="3"/>
  <c r="Q1523" i="3"/>
  <c r="P1524" i="3"/>
  <c r="Q1524" i="3"/>
  <c r="P1525" i="3"/>
  <c r="Q1525" i="3"/>
  <c r="P1526" i="3"/>
  <c r="Q1526" i="3"/>
  <c r="P1527" i="3"/>
  <c r="Q1527" i="3"/>
  <c r="P1528" i="3"/>
  <c r="Q1528" i="3"/>
  <c r="P1529" i="3"/>
  <c r="Q1529" i="3"/>
  <c r="P1530" i="3"/>
  <c r="Q1530" i="3"/>
  <c r="P1531" i="3"/>
  <c r="Q1531" i="3"/>
  <c r="P1532" i="3"/>
  <c r="Q1532" i="3"/>
  <c r="P1533" i="3"/>
  <c r="Q1533" i="3"/>
  <c r="P1534" i="3"/>
  <c r="Q1534" i="3"/>
  <c r="P1535" i="3"/>
  <c r="Q1535" i="3"/>
  <c r="P1536" i="3"/>
  <c r="Q1536" i="3"/>
  <c r="P1537" i="3"/>
  <c r="Q1537" i="3"/>
  <c r="P1538" i="3"/>
  <c r="Q1538" i="3"/>
  <c r="P1539" i="3"/>
  <c r="Q1539" i="3"/>
  <c r="P1540" i="3"/>
  <c r="Q1540" i="3"/>
  <c r="P1541" i="3"/>
  <c r="Q1541" i="3"/>
  <c r="P1542" i="3"/>
  <c r="Q1542" i="3"/>
  <c r="P1543" i="3"/>
  <c r="Q1543" i="3"/>
  <c r="P1544" i="3"/>
  <c r="Q1544" i="3"/>
  <c r="P1545" i="3"/>
  <c r="Q1545" i="3"/>
  <c r="P1546" i="3"/>
  <c r="Q1546" i="3"/>
  <c r="P1547" i="3"/>
  <c r="Q1547" i="3"/>
  <c r="P1548" i="3"/>
  <c r="Q1548" i="3"/>
  <c r="P1549" i="3"/>
  <c r="Q1549" i="3"/>
  <c r="P1550" i="3"/>
  <c r="Q1550" i="3"/>
  <c r="P1551" i="3"/>
  <c r="Q1551" i="3"/>
  <c r="P1552" i="3"/>
  <c r="Q1552" i="3"/>
  <c r="P1553" i="3"/>
  <c r="Q1553" i="3"/>
  <c r="P1554" i="3"/>
  <c r="Q1554" i="3"/>
  <c r="P1555" i="3"/>
  <c r="Q1555" i="3"/>
  <c r="P1556" i="3"/>
  <c r="Q1556" i="3"/>
  <c r="P1557" i="3"/>
  <c r="Q1557" i="3"/>
  <c r="P1558" i="3"/>
  <c r="Q1558" i="3"/>
  <c r="P1559" i="3"/>
  <c r="Q1559" i="3"/>
  <c r="P1560" i="3"/>
  <c r="Q1560" i="3"/>
  <c r="P1561" i="3"/>
  <c r="Q1561" i="3"/>
  <c r="P1562" i="3"/>
  <c r="Q1562" i="3"/>
  <c r="P1563" i="3"/>
  <c r="Q1563" i="3"/>
  <c r="P1564" i="3"/>
  <c r="Q1564" i="3"/>
  <c r="P1565" i="3"/>
  <c r="Q1565" i="3"/>
  <c r="P1566" i="3"/>
  <c r="Q1566" i="3"/>
  <c r="P1567" i="3"/>
  <c r="Q1567" i="3"/>
  <c r="P1568" i="3"/>
  <c r="Q1568" i="3"/>
  <c r="P1569" i="3"/>
  <c r="Q1569" i="3"/>
  <c r="P1570" i="3"/>
  <c r="Q1570" i="3"/>
  <c r="P1571" i="3"/>
  <c r="Q1571" i="3"/>
  <c r="P1572" i="3"/>
  <c r="Q1572" i="3"/>
  <c r="P1573" i="3"/>
  <c r="Q1573" i="3"/>
  <c r="P1574" i="3"/>
  <c r="Q1574" i="3"/>
  <c r="P1575" i="3"/>
  <c r="Q1575" i="3"/>
  <c r="P1576" i="3"/>
  <c r="Q1576" i="3"/>
  <c r="P1577" i="3"/>
  <c r="Q1577" i="3"/>
  <c r="P1578" i="3"/>
  <c r="Q1578" i="3"/>
  <c r="P1579" i="3"/>
  <c r="Q1579" i="3"/>
  <c r="P1580" i="3"/>
  <c r="Q1580" i="3"/>
  <c r="P1581" i="3"/>
  <c r="Q1581" i="3"/>
  <c r="P1582" i="3"/>
  <c r="Q1582" i="3"/>
  <c r="P1583" i="3"/>
  <c r="Q1583" i="3"/>
  <c r="P1584" i="3"/>
  <c r="Q1584" i="3"/>
  <c r="P1585" i="3"/>
  <c r="Q1585" i="3"/>
  <c r="P1586" i="3"/>
  <c r="Q1586" i="3"/>
  <c r="P1587" i="3"/>
  <c r="Q1587" i="3"/>
  <c r="P1588" i="3"/>
  <c r="Q1588" i="3"/>
  <c r="P1589" i="3"/>
  <c r="Q1589" i="3"/>
  <c r="P1590" i="3"/>
  <c r="Q1590" i="3"/>
  <c r="P1591" i="3"/>
  <c r="Q1591" i="3"/>
  <c r="P1592" i="3"/>
  <c r="Q1592" i="3"/>
  <c r="P1593" i="3"/>
  <c r="Q1593" i="3"/>
  <c r="P1594" i="3"/>
  <c r="Q1594" i="3"/>
  <c r="P1595" i="3"/>
  <c r="Q1595" i="3"/>
  <c r="P1596" i="3"/>
  <c r="Q1596" i="3"/>
  <c r="P1597" i="3"/>
  <c r="Q1597" i="3"/>
  <c r="P1598" i="3"/>
  <c r="Q1598" i="3"/>
  <c r="P1599" i="3"/>
  <c r="Q1599" i="3"/>
  <c r="P1600" i="3"/>
  <c r="Q1600" i="3"/>
  <c r="P1601" i="3"/>
  <c r="Q1601" i="3"/>
  <c r="P1602" i="3"/>
  <c r="Q1602" i="3"/>
  <c r="P1603" i="3"/>
  <c r="Q1603" i="3"/>
  <c r="P1604" i="3"/>
  <c r="Q1604" i="3"/>
  <c r="P1605" i="3"/>
  <c r="Q1605" i="3"/>
  <c r="P1606" i="3"/>
  <c r="Q1606" i="3"/>
  <c r="P1607" i="3"/>
  <c r="Q1607" i="3"/>
  <c r="P1608" i="3"/>
  <c r="Q1608" i="3"/>
  <c r="P1609" i="3"/>
  <c r="Q1609" i="3"/>
  <c r="P1610" i="3"/>
  <c r="Q1610" i="3"/>
  <c r="P1611" i="3"/>
  <c r="Q1611" i="3"/>
  <c r="P1612" i="3"/>
  <c r="Q1612" i="3"/>
  <c r="P1613" i="3"/>
  <c r="Q1613" i="3"/>
  <c r="P1614" i="3"/>
  <c r="Q1614" i="3"/>
  <c r="P1615" i="3"/>
  <c r="Q1615" i="3"/>
  <c r="P1616" i="3"/>
  <c r="Q1616" i="3"/>
  <c r="P1617" i="3"/>
  <c r="Q1617" i="3"/>
  <c r="P1618" i="3"/>
  <c r="Q1618" i="3"/>
  <c r="P1619" i="3"/>
  <c r="Q1619" i="3"/>
  <c r="P1620" i="3"/>
  <c r="Q1620" i="3"/>
  <c r="P1621" i="3"/>
  <c r="Q1621" i="3"/>
  <c r="P1622" i="3"/>
  <c r="Q1622" i="3"/>
  <c r="P1623" i="3"/>
  <c r="Q1623" i="3"/>
  <c r="P1624" i="3"/>
  <c r="Q1624" i="3"/>
  <c r="P1625" i="3"/>
  <c r="Q1625" i="3"/>
  <c r="P1626" i="3"/>
  <c r="Q1626" i="3"/>
  <c r="P1627" i="3"/>
  <c r="Q1627" i="3"/>
  <c r="P1628" i="3"/>
  <c r="Q1628" i="3"/>
  <c r="P1629" i="3"/>
  <c r="Q1629" i="3"/>
  <c r="P1630" i="3"/>
  <c r="Q1630" i="3"/>
  <c r="P1631" i="3"/>
  <c r="Q1631" i="3"/>
  <c r="P1632" i="3"/>
  <c r="Q1632" i="3"/>
  <c r="P1633" i="3"/>
  <c r="Q1633" i="3"/>
  <c r="P1634" i="3"/>
  <c r="Q1634" i="3"/>
  <c r="P1635" i="3"/>
  <c r="Q1635" i="3"/>
  <c r="P1636" i="3"/>
  <c r="Q1636" i="3"/>
  <c r="P1637" i="3"/>
  <c r="Q1637" i="3"/>
  <c r="P1638" i="3"/>
  <c r="Q1638" i="3"/>
  <c r="P1639" i="3"/>
  <c r="Q1639" i="3"/>
  <c r="P1640" i="3"/>
  <c r="Q1640" i="3"/>
  <c r="P1641" i="3"/>
  <c r="Q1641" i="3"/>
  <c r="P1642" i="3"/>
  <c r="Q1642" i="3"/>
  <c r="P1643" i="3"/>
  <c r="Q1643" i="3"/>
  <c r="P1644" i="3"/>
  <c r="Q1644" i="3"/>
  <c r="P1645" i="3"/>
  <c r="Q1645" i="3"/>
  <c r="P1646" i="3"/>
  <c r="Q1646" i="3"/>
  <c r="P1647" i="3"/>
  <c r="Q1647" i="3"/>
  <c r="P1648" i="3"/>
  <c r="Q1648" i="3"/>
  <c r="P1649" i="3"/>
  <c r="Q1649" i="3"/>
  <c r="P1650" i="3"/>
  <c r="Q1650" i="3"/>
  <c r="P1651" i="3"/>
  <c r="Q1651" i="3"/>
  <c r="P1652" i="3"/>
  <c r="Q1652" i="3"/>
  <c r="P1653" i="3"/>
  <c r="Q1653" i="3"/>
  <c r="P1654" i="3"/>
  <c r="Q1654" i="3"/>
  <c r="P1655" i="3"/>
  <c r="Q1655" i="3"/>
  <c r="P1656" i="3"/>
  <c r="Q1656" i="3"/>
  <c r="P1657" i="3"/>
  <c r="Q1657" i="3"/>
  <c r="P1658" i="3"/>
  <c r="Q1658" i="3"/>
  <c r="P1659" i="3"/>
  <c r="Q1659" i="3"/>
  <c r="P1660" i="3"/>
  <c r="Q1660" i="3"/>
  <c r="P1661" i="3"/>
  <c r="Q1661" i="3"/>
  <c r="P1662" i="3"/>
  <c r="Q1662" i="3"/>
  <c r="P1663" i="3"/>
  <c r="Q1663" i="3"/>
  <c r="P1664" i="3"/>
  <c r="Q1664" i="3"/>
  <c r="P1665" i="3"/>
  <c r="Q1665" i="3"/>
  <c r="P1666" i="3"/>
  <c r="Q1666" i="3"/>
  <c r="P1667" i="3"/>
  <c r="Q1667" i="3"/>
  <c r="P1668" i="3"/>
  <c r="Q1668" i="3"/>
  <c r="P1669" i="3"/>
  <c r="Q1669" i="3"/>
  <c r="P1670" i="3"/>
  <c r="Q1670" i="3"/>
  <c r="P1671" i="3"/>
  <c r="Q1671" i="3"/>
  <c r="P1672" i="3"/>
  <c r="Q1672" i="3"/>
  <c r="P1673" i="3"/>
  <c r="Q1673" i="3"/>
  <c r="P1674" i="3"/>
  <c r="Q1674" i="3"/>
  <c r="P1675" i="3"/>
  <c r="Q1675" i="3"/>
  <c r="P1676" i="3"/>
  <c r="Q1676" i="3"/>
  <c r="P1677" i="3"/>
  <c r="Q1677" i="3"/>
  <c r="P1678" i="3"/>
  <c r="Q1678" i="3"/>
  <c r="P1679" i="3"/>
  <c r="Q1679" i="3"/>
  <c r="P1680" i="3"/>
  <c r="Q1680" i="3"/>
  <c r="P1681" i="3"/>
  <c r="Q1681" i="3"/>
  <c r="P1682" i="3"/>
  <c r="Q1682" i="3"/>
  <c r="P1683" i="3"/>
  <c r="Q1683" i="3"/>
  <c r="P1684" i="3"/>
  <c r="Q1684" i="3"/>
  <c r="P1685" i="3"/>
  <c r="Q1685" i="3"/>
  <c r="P1686" i="3"/>
  <c r="Q1686" i="3"/>
  <c r="P1687" i="3"/>
  <c r="Q1687" i="3"/>
  <c r="P1688" i="3"/>
  <c r="Q1688" i="3"/>
  <c r="P1689" i="3"/>
  <c r="Q1689" i="3"/>
  <c r="P1690" i="3"/>
  <c r="Q1690" i="3"/>
  <c r="P1691" i="3"/>
  <c r="Q1691" i="3"/>
  <c r="P1692" i="3"/>
  <c r="Q1692" i="3"/>
  <c r="P1693" i="3"/>
  <c r="Q1693" i="3"/>
  <c r="P1694" i="3"/>
  <c r="Q1694" i="3"/>
  <c r="P1695" i="3"/>
  <c r="Q1695" i="3"/>
  <c r="P1696" i="3"/>
  <c r="Q1696" i="3"/>
  <c r="P1697" i="3"/>
  <c r="Q1697" i="3"/>
  <c r="P1698" i="3"/>
  <c r="Q1698" i="3"/>
  <c r="P1699" i="3"/>
  <c r="Q1699" i="3"/>
  <c r="P1700" i="3"/>
  <c r="Q1700" i="3"/>
  <c r="P1701" i="3"/>
  <c r="Q1701" i="3"/>
  <c r="P1702" i="3"/>
  <c r="Q1702" i="3"/>
  <c r="P1703" i="3"/>
  <c r="Q1703" i="3"/>
  <c r="P1704" i="3"/>
  <c r="Q1704" i="3"/>
  <c r="P1705" i="3"/>
  <c r="Q1705" i="3"/>
  <c r="P1706" i="3"/>
  <c r="Q1706" i="3"/>
  <c r="P1707" i="3"/>
  <c r="Q1707" i="3"/>
  <c r="P1708" i="3"/>
  <c r="Q1708" i="3"/>
  <c r="P1709" i="3"/>
  <c r="Q1709" i="3"/>
  <c r="P1710" i="3"/>
  <c r="Q1710" i="3"/>
  <c r="P1711" i="3"/>
  <c r="Q1711" i="3"/>
  <c r="P1712" i="3"/>
  <c r="Q1712" i="3"/>
  <c r="P1713" i="3"/>
  <c r="Q1713" i="3"/>
  <c r="P1714" i="3"/>
  <c r="Q1714" i="3"/>
  <c r="P1715" i="3"/>
  <c r="Q1715" i="3"/>
  <c r="P1716" i="3"/>
  <c r="Q1716" i="3"/>
  <c r="P1717" i="3"/>
  <c r="Q1717" i="3"/>
  <c r="P1718" i="3"/>
  <c r="Q1718" i="3"/>
  <c r="P1719" i="3"/>
  <c r="Q1719" i="3"/>
  <c r="P1720" i="3"/>
  <c r="Q1720" i="3"/>
  <c r="P1721" i="3"/>
  <c r="Q1721" i="3"/>
  <c r="P1722" i="3"/>
  <c r="Q1722" i="3"/>
  <c r="P1723" i="3"/>
  <c r="Q1723" i="3"/>
  <c r="P1724" i="3"/>
  <c r="Q1724" i="3"/>
  <c r="P1725" i="3"/>
  <c r="Q1725" i="3"/>
  <c r="P1726" i="3"/>
  <c r="Q1726" i="3"/>
  <c r="P1727" i="3"/>
  <c r="Q1727" i="3"/>
  <c r="P1728" i="3"/>
  <c r="Q1728" i="3"/>
  <c r="P1729" i="3"/>
  <c r="Q1729" i="3"/>
  <c r="P1730" i="3"/>
  <c r="Q1730" i="3"/>
  <c r="P1731" i="3"/>
  <c r="Q1731" i="3"/>
  <c r="P1732" i="3"/>
  <c r="Q1732" i="3"/>
  <c r="P1733" i="3"/>
  <c r="Q1733" i="3"/>
  <c r="P1734" i="3"/>
  <c r="Q1734" i="3"/>
  <c r="P1735" i="3"/>
  <c r="Q1735" i="3"/>
  <c r="P1736" i="3"/>
  <c r="Q1736" i="3"/>
  <c r="P1737" i="3"/>
  <c r="Q1737" i="3"/>
  <c r="P1738" i="3"/>
  <c r="Q1738" i="3"/>
  <c r="P1739" i="3"/>
  <c r="Q1739" i="3"/>
  <c r="P1740" i="3"/>
  <c r="Q1740" i="3"/>
  <c r="P1741" i="3"/>
  <c r="Q1741" i="3"/>
  <c r="P1742" i="3"/>
  <c r="Q1742" i="3"/>
  <c r="P1743" i="3"/>
  <c r="Q1743" i="3"/>
  <c r="P1744" i="3"/>
  <c r="Q1744" i="3"/>
  <c r="P1745" i="3"/>
  <c r="Q1745" i="3"/>
  <c r="P1746" i="3"/>
  <c r="Q1746" i="3"/>
  <c r="P1747" i="3"/>
  <c r="Q1747" i="3"/>
  <c r="P1748" i="3"/>
  <c r="Q1748" i="3"/>
  <c r="P1749" i="3"/>
  <c r="Q1749" i="3"/>
  <c r="P1750" i="3"/>
  <c r="Q1750" i="3"/>
  <c r="P1751" i="3"/>
  <c r="Q1751" i="3"/>
  <c r="P1752" i="3"/>
  <c r="Q1752" i="3"/>
  <c r="P1753" i="3"/>
  <c r="Q1753" i="3"/>
  <c r="P1754" i="3"/>
  <c r="Q1754" i="3"/>
  <c r="P1755" i="3"/>
  <c r="Q1755" i="3"/>
  <c r="P1756" i="3"/>
  <c r="Q1756" i="3"/>
  <c r="P1757" i="3"/>
  <c r="Q1757" i="3"/>
  <c r="P1758" i="3"/>
  <c r="Q1758" i="3"/>
  <c r="P1759" i="3"/>
  <c r="Q1759" i="3"/>
  <c r="P1760" i="3"/>
  <c r="Q1760" i="3"/>
  <c r="P1761" i="3"/>
  <c r="Q1761" i="3"/>
  <c r="P1762" i="3"/>
  <c r="Q1762" i="3"/>
  <c r="P1763" i="3"/>
  <c r="Q1763" i="3"/>
  <c r="P1764" i="3"/>
  <c r="Q1764" i="3"/>
  <c r="P1765" i="3"/>
  <c r="Q1765" i="3"/>
  <c r="P1766" i="3"/>
  <c r="Q1766" i="3"/>
  <c r="P1767" i="3"/>
  <c r="Q1767" i="3"/>
  <c r="P1768" i="3"/>
  <c r="Q1768" i="3"/>
  <c r="P1769" i="3"/>
  <c r="Q1769" i="3"/>
  <c r="P1770" i="3"/>
  <c r="Q1770" i="3"/>
  <c r="P1771" i="3"/>
  <c r="Q1771" i="3"/>
  <c r="P1772" i="3"/>
  <c r="Q1772" i="3"/>
  <c r="P1773" i="3"/>
  <c r="Q1773" i="3"/>
  <c r="P1774" i="3"/>
  <c r="Q1774" i="3"/>
  <c r="P1775" i="3"/>
  <c r="Q1775" i="3"/>
  <c r="P1776" i="3"/>
  <c r="Q1776" i="3"/>
  <c r="P1777" i="3"/>
  <c r="Q1777" i="3"/>
  <c r="P1778" i="3"/>
  <c r="Q1778" i="3"/>
  <c r="P1779" i="3"/>
  <c r="Q1779" i="3"/>
  <c r="P1780" i="3"/>
  <c r="Q1780" i="3"/>
  <c r="P1781" i="3"/>
  <c r="Q1781" i="3"/>
  <c r="P1782" i="3"/>
  <c r="Q1782" i="3"/>
  <c r="P1783" i="3"/>
  <c r="Q1783" i="3"/>
  <c r="P1784" i="3"/>
  <c r="Q1784" i="3"/>
  <c r="P1785" i="3"/>
  <c r="Q1785" i="3"/>
  <c r="P1786" i="3"/>
  <c r="Q1786" i="3"/>
  <c r="P1787" i="3"/>
  <c r="Q1787" i="3"/>
  <c r="P1788" i="3"/>
  <c r="Q1788" i="3"/>
  <c r="P1789" i="3"/>
  <c r="Q1789" i="3"/>
  <c r="P1790" i="3"/>
  <c r="Q1790" i="3"/>
  <c r="P1791" i="3"/>
  <c r="Q1791" i="3"/>
  <c r="P1792" i="3"/>
  <c r="Q1792" i="3"/>
  <c r="P1793" i="3"/>
  <c r="Q1793" i="3"/>
  <c r="P1794" i="3"/>
  <c r="Q1794" i="3"/>
  <c r="P1795" i="3"/>
  <c r="Q1795" i="3"/>
  <c r="P1796" i="3"/>
  <c r="Q1796" i="3"/>
  <c r="P1797" i="3"/>
  <c r="Q1797" i="3"/>
  <c r="P1798" i="3"/>
  <c r="Q1798" i="3"/>
  <c r="P1799" i="3"/>
  <c r="Q1799" i="3"/>
  <c r="P1800" i="3"/>
  <c r="Q1800" i="3"/>
  <c r="P1801" i="3"/>
  <c r="Q1801" i="3"/>
  <c r="P1802" i="3"/>
  <c r="Q1802" i="3"/>
  <c r="P1803" i="3"/>
  <c r="Q1803" i="3"/>
  <c r="P1804" i="3"/>
  <c r="Q1804" i="3"/>
  <c r="P1805" i="3"/>
  <c r="Q1805" i="3"/>
  <c r="P1806" i="3"/>
  <c r="Q1806" i="3"/>
  <c r="P1807" i="3"/>
  <c r="Q1807" i="3"/>
  <c r="P1808" i="3"/>
  <c r="Q1808" i="3"/>
  <c r="P1809" i="3"/>
  <c r="Q1809" i="3"/>
  <c r="P1810" i="3"/>
  <c r="Q1810" i="3"/>
  <c r="P1811" i="3"/>
  <c r="Q1811" i="3"/>
  <c r="P1812" i="3"/>
  <c r="Q1812" i="3"/>
  <c r="P1813" i="3"/>
  <c r="Q1813" i="3"/>
  <c r="P1814" i="3"/>
  <c r="Q1814" i="3"/>
  <c r="P1815" i="3"/>
  <c r="Q1815" i="3"/>
  <c r="P1816" i="3"/>
  <c r="Q1816" i="3"/>
  <c r="P1817" i="3"/>
  <c r="Q1817" i="3"/>
  <c r="P1818" i="3"/>
  <c r="Q1818" i="3"/>
  <c r="P1819" i="3"/>
  <c r="Q1819" i="3"/>
  <c r="P1820" i="3"/>
  <c r="Q1820" i="3"/>
  <c r="P1821" i="3"/>
  <c r="Q1821" i="3"/>
  <c r="P1822" i="3"/>
  <c r="Q1822" i="3"/>
  <c r="P1823" i="3"/>
  <c r="Q1823" i="3"/>
  <c r="P1824" i="3"/>
  <c r="Q1824" i="3"/>
  <c r="P1825" i="3"/>
  <c r="Q1825" i="3"/>
  <c r="P1826" i="3"/>
  <c r="Q1826" i="3"/>
  <c r="P1827" i="3"/>
  <c r="Q1827" i="3"/>
  <c r="P1828" i="3"/>
  <c r="Q1828" i="3"/>
  <c r="P1829" i="3"/>
  <c r="Q1829" i="3"/>
  <c r="P1830" i="3"/>
  <c r="Q1830" i="3"/>
  <c r="P1831" i="3"/>
  <c r="Q1831" i="3"/>
  <c r="P1832" i="3"/>
  <c r="Q1832" i="3"/>
  <c r="P1833" i="3"/>
  <c r="Q1833" i="3"/>
  <c r="P1834" i="3"/>
  <c r="Q1834" i="3"/>
  <c r="P1835" i="3"/>
  <c r="Q1835" i="3"/>
  <c r="P1836" i="3"/>
  <c r="Q1836" i="3"/>
  <c r="P1837" i="3"/>
  <c r="Q1837" i="3"/>
  <c r="P1838" i="3"/>
  <c r="Q1838" i="3"/>
  <c r="P1839" i="3"/>
  <c r="Q1839" i="3"/>
  <c r="P1840" i="3"/>
  <c r="Q1840" i="3"/>
  <c r="P1841" i="3"/>
  <c r="Q1841" i="3"/>
  <c r="P1842" i="3"/>
  <c r="Q1842" i="3"/>
  <c r="P1843" i="3"/>
  <c r="Q1843" i="3"/>
  <c r="P1844" i="3"/>
  <c r="Q1844" i="3"/>
  <c r="P1845" i="3"/>
  <c r="Q1845" i="3"/>
  <c r="P1846" i="3"/>
  <c r="Q1846" i="3"/>
  <c r="P1847" i="3"/>
  <c r="Q1847" i="3"/>
  <c r="P1848" i="3"/>
  <c r="Q1848" i="3"/>
  <c r="P1849" i="3"/>
  <c r="Q1849" i="3"/>
  <c r="P1850" i="3"/>
  <c r="Q1850" i="3"/>
  <c r="P1851" i="3"/>
  <c r="Q1851" i="3"/>
  <c r="P1852" i="3"/>
  <c r="Q1852" i="3"/>
  <c r="P1853" i="3"/>
  <c r="Q1853" i="3"/>
  <c r="P1854" i="3"/>
  <c r="Q1854" i="3"/>
  <c r="P1855" i="3"/>
  <c r="Q1855" i="3"/>
  <c r="P1856" i="3"/>
  <c r="Q1856" i="3"/>
  <c r="P1857" i="3"/>
  <c r="Q1857" i="3"/>
  <c r="P1858" i="3"/>
  <c r="Q1858" i="3"/>
  <c r="P1859" i="3"/>
  <c r="Q1859" i="3"/>
  <c r="P1860" i="3"/>
  <c r="Q1860" i="3"/>
  <c r="P1861" i="3"/>
  <c r="Q1861" i="3"/>
  <c r="P1862" i="3"/>
  <c r="Q1862" i="3"/>
  <c r="P1863" i="3"/>
  <c r="Q1863" i="3"/>
  <c r="P1864" i="3"/>
  <c r="Q1864" i="3"/>
  <c r="P1865" i="3"/>
  <c r="Q1865" i="3"/>
  <c r="P1866" i="3"/>
  <c r="Q1866" i="3"/>
  <c r="P1867" i="3"/>
  <c r="Q1867" i="3"/>
  <c r="P1868" i="3"/>
  <c r="Q1868" i="3"/>
  <c r="P1869" i="3"/>
  <c r="Q1869" i="3"/>
  <c r="P1870" i="3"/>
  <c r="Q1870" i="3"/>
  <c r="P1871" i="3"/>
  <c r="Q1871" i="3"/>
  <c r="P1872" i="3"/>
  <c r="Q1872" i="3"/>
  <c r="P1873" i="3"/>
  <c r="Q1873" i="3"/>
  <c r="P1874" i="3"/>
  <c r="Q1874" i="3"/>
  <c r="P1875" i="3"/>
  <c r="Q1875" i="3"/>
  <c r="P1876" i="3"/>
  <c r="Q1876" i="3"/>
  <c r="P1877" i="3"/>
  <c r="Q1877" i="3"/>
  <c r="P1878" i="3"/>
  <c r="Q1878" i="3"/>
  <c r="P1879" i="3"/>
  <c r="Q1879" i="3"/>
  <c r="P1880" i="3"/>
  <c r="Q1880" i="3"/>
  <c r="P1881" i="3"/>
  <c r="Q1881" i="3"/>
  <c r="P1882" i="3"/>
  <c r="Q1882" i="3"/>
  <c r="P1883" i="3"/>
  <c r="Q1883" i="3"/>
  <c r="P1884" i="3"/>
  <c r="Q1884" i="3"/>
  <c r="P1885" i="3"/>
  <c r="Q1885" i="3"/>
  <c r="P1886" i="3"/>
  <c r="Q1886" i="3"/>
  <c r="P1887" i="3"/>
  <c r="Q1887" i="3"/>
  <c r="P1888" i="3"/>
  <c r="Q1888" i="3"/>
  <c r="P1889" i="3"/>
  <c r="Q1889" i="3"/>
  <c r="P1890" i="3"/>
  <c r="Q1890" i="3"/>
  <c r="P1891" i="3"/>
  <c r="Q1891" i="3"/>
  <c r="P1892" i="3"/>
  <c r="Q1892" i="3"/>
  <c r="P1893" i="3"/>
  <c r="Q1893" i="3"/>
  <c r="P1894" i="3"/>
  <c r="Q1894" i="3"/>
  <c r="P1895" i="3"/>
  <c r="Q1895" i="3"/>
  <c r="P1896" i="3"/>
  <c r="Q1896" i="3"/>
  <c r="P1897" i="3"/>
  <c r="Q1897" i="3"/>
  <c r="P1898" i="3"/>
  <c r="Q1898" i="3"/>
  <c r="P1899" i="3"/>
  <c r="Q1899" i="3"/>
  <c r="P1900" i="3"/>
  <c r="Q1900" i="3"/>
  <c r="P1901" i="3"/>
  <c r="Q1901" i="3"/>
  <c r="P1902" i="3"/>
  <c r="Q1902" i="3"/>
  <c r="P1903" i="3"/>
  <c r="Q1903" i="3"/>
  <c r="P1904" i="3"/>
  <c r="Q1904" i="3"/>
  <c r="P1905" i="3"/>
  <c r="Q1905" i="3"/>
  <c r="P1906" i="3"/>
  <c r="Q1906" i="3"/>
  <c r="P1907" i="3"/>
  <c r="Q1907" i="3"/>
  <c r="P1908" i="3"/>
  <c r="Q1908" i="3"/>
  <c r="P1909" i="3"/>
  <c r="Q1909" i="3"/>
  <c r="P1910" i="3"/>
  <c r="Q1910" i="3"/>
  <c r="P1911" i="3"/>
  <c r="Q1911" i="3"/>
  <c r="P1912" i="3"/>
  <c r="Q1912" i="3"/>
  <c r="P1913" i="3"/>
  <c r="Q1913" i="3"/>
  <c r="P1914" i="3"/>
  <c r="Q1914" i="3"/>
  <c r="P1915" i="3"/>
  <c r="Q1915" i="3"/>
  <c r="P1916" i="3"/>
  <c r="Q1916" i="3"/>
  <c r="P1917" i="3"/>
  <c r="Q1917" i="3"/>
  <c r="P1918" i="3"/>
  <c r="Q1918" i="3"/>
  <c r="P1919" i="3"/>
  <c r="Q1919" i="3"/>
  <c r="P1920" i="3"/>
  <c r="Q1920" i="3"/>
  <c r="P1921" i="3"/>
  <c r="Q1921" i="3"/>
  <c r="P1922" i="3"/>
  <c r="Q1922" i="3"/>
  <c r="P1923" i="3"/>
  <c r="Q1923" i="3"/>
  <c r="P1924" i="3"/>
  <c r="Q1924" i="3"/>
  <c r="P1925" i="3"/>
  <c r="Q1925" i="3"/>
  <c r="P1926" i="3"/>
  <c r="Q1926" i="3"/>
  <c r="P1927" i="3"/>
  <c r="Q1927" i="3"/>
  <c r="P1928" i="3"/>
  <c r="Q1928" i="3"/>
  <c r="P1929" i="3"/>
  <c r="Q1929" i="3"/>
  <c r="P1930" i="3"/>
  <c r="Q1930" i="3"/>
  <c r="P1931" i="3"/>
  <c r="Q1931" i="3"/>
  <c r="P1932" i="3"/>
  <c r="Q1932" i="3"/>
  <c r="P1933" i="3"/>
  <c r="Q1933" i="3"/>
  <c r="P1934" i="3"/>
  <c r="Q1934" i="3"/>
  <c r="P1935" i="3"/>
  <c r="Q1935" i="3"/>
  <c r="P1936" i="3"/>
  <c r="Q1936" i="3"/>
  <c r="P1937" i="3"/>
  <c r="Q1937" i="3"/>
  <c r="P1938" i="3"/>
  <c r="Q1938" i="3"/>
  <c r="P1939" i="3"/>
  <c r="Q1939" i="3"/>
  <c r="P1940" i="3"/>
  <c r="Q1940" i="3"/>
  <c r="P1941" i="3"/>
  <c r="Q1941" i="3"/>
  <c r="P1942" i="3"/>
  <c r="Q1942" i="3"/>
  <c r="P1943" i="3"/>
  <c r="Q1943" i="3"/>
  <c r="P1944" i="3"/>
  <c r="Q1944" i="3"/>
  <c r="P1945" i="3"/>
  <c r="Q1945" i="3"/>
  <c r="P1946" i="3"/>
  <c r="Q1946" i="3"/>
  <c r="P1947" i="3"/>
  <c r="Q1947" i="3"/>
  <c r="P1948" i="3"/>
  <c r="Q1948" i="3"/>
  <c r="P1949" i="3"/>
  <c r="Q1949" i="3"/>
  <c r="P1950" i="3"/>
  <c r="Q1950" i="3"/>
  <c r="P1951" i="3"/>
  <c r="Q1951" i="3"/>
  <c r="P1952" i="3"/>
  <c r="Q1952" i="3"/>
  <c r="P1953" i="3"/>
  <c r="Q1953" i="3"/>
  <c r="P1954" i="3"/>
  <c r="Q1954" i="3"/>
  <c r="P1955" i="3"/>
  <c r="Q1955" i="3"/>
  <c r="P1956" i="3"/>
  <c r="Q1956" i="3"/>
  <c r="P1957" i="3"/>
  <c r="Q1957" i="3"/>
  <c r="P1958" i="3"/>
  <c r="Q1958" i="3"/>
  <c r="P1959" i="3"/>
  <c r="Q1959" i="3"/>
  <c r="P1960" i="3"/>
  <c r="Q1960" i="3"/>
  <c r="P1961" i="3"/>
  <c r="Q1961" i="3"/>
  <c r="P1962" i="3"/>
  <c r="Q1962" i="3"/>
  <c r="P1963" i="3"/>
  <c r="Q1963" i="3"/>
  <c r="P1964" i="3"/>
  <c r="Q1964" i="3"/>
  <c r="P1965" i="3"/>
  <c r="Q1965" i="3"/>
  <c r="P1966" i="3"/>
  <c r="Q1966" i="3"/>
  <c r="P1967" i="3"/>
  <c r="Q1967" i="3"/>
  <c r="P1968" i="3"/>
  <c r="Q1968" i="3"/>
  <c r="P1969" i="3"/>
  <c r="Q1969" i="3"/>
  <c r="P1970" i="3"/>
  <c r="Q1970" i="3"/>
  <c r="P1971" i="3"/>
  <c r="Q1971" i="3"/>
  <c r="P1972" i="3"/>
  <c r="Q1972" i="3"/>
  <c r="P1973" i="3"/>
  <c r="Q1973" i="3"/>
  <c r="P1974" i="3"/>
  <c r="Q1974" i="3"/>
  <c r="P1975" i="3"/>
  <c r="Q1975" i="3"/>
  <c r="P1976" i="3"/>
  <c r="Q1976" i="3"/>
  <c r="P1977" i="3"/>
  <c r="Q1977" i="3"/>
  <c r="P1978" i="3"/>
  <c r="Q1978" i="3"/>
  <c r="P1979" i="3"/>
  <c r="Q1979" i="3"/>
  <c r="P1980" i="3"/>
  <c r="Q1980" i="3"/>
  <c r="P1981" i="3"/>
  <c r="Q1981" i="3"/>
  <c r="P1982" i="3"/>
  <c r="Q1982" i="3"/>
  <c r="P1983" i="3"/>
  <c r="Q1983" i="3"/>
  <c r="P1984" i="3"/>
  <c r="Q1984" i="3"/>
  <c r="P1985" i="3"/>
  <c r="Q1985" i="3"/>
  <c r="P1986" i="3"/>
  <c r="Q1986" i="3"/>
  <c r="P1987" i="3"/>
  <c r="Q1987" i="3"/>
  <c r="P1988" i="3"/>
  <c r="Q1988" i="3"/>
  <c r="P1989" i="3"/>
  <c r="Q1989" i="3"/>
  <c r="P1990" i="3"/>
  <c r="Q1990" i="3"/>
  <c r="P1991" i="3"/>
  <c r="Q1991" i="3"/>
  <c r="P1992" i="3"/>
  <c r="Q1992" i="3"/>
  <c r="P1993" i="3"/>
  <c r="Q1993" i="3"/>
  <c r="P1994" i="3"/>
  <c r="Q1994" i="3"/>
  <c r="P1995" i="3"/>
  <c r="Q1995" i="3"/>
  <c r="P1996" i="3"/>
  <c r="Q1996" i="3"/>
  <c r="P1997" i="3"/>
  <c r="Q1997" i="3"/>
  <c r="P1998" i="3"/>
  <c r="Q1998" i="3"/>
  <c r="P1999" i="3"/>
  <c r="Q1999" i="3"/>
  <c r="P2000" i="3"/>
  <c r="Q2000" i="3"/>
  <c r="P2001" i="3"/>
  <c r="Q2001" i="3"/>
  <c r="P2002" i="3"/>
  <c r="Q2002" i="3"/>
  <c r="P2003" i="3"/>
  <c r="Q2003" i="3"/>
  <c r="P2004" i="3"/>
  <c r="Q2004" i="3"/>
  <c r="P2005" i="3"/>
  <c r="Q2005" i="3"/>
  <c r="P2006" i="3"/>
  <c r="Q2006" i="3"/>
  <c r="P2007" i="3"/>
  <c r="Q2007" i="3"/>
  <c r="P2008" i="3"/>
  <c r="Q2008" i="3"/>
  <c r="P2009" i="3"/>
  <c r="Q2009" i="3"/>
  <c r="P2010" i="3"/>
  <c r="Q2010" i="3"/>
  <c r="P2011" i="3"/>
  <c r="Q2011" i="3"/>
  <c r="P2012" i="3"/>
  <c r="Q2012" i="3"/>
  <c r="P2013" i="3"/>
  <c r="Q2013" i="3"/>
  <c r="P2014" i="3"/>
  <c r="Q2014" i="3"/>
  <c r="P2015" i="3"/>
  <c r="Q2015" i="3"/>
  <c r="P2016" i="3"/>
  <c r="Q2016" i="3"/>
  <c r="P2017" i="3"/>
  <c r="Q2017" i="3"/>
  <c r="P2018" i="3"/>
  <c r="Q2018" i="3"/>
  <c r="P2019" i="3"/>
  <c r="Q2019" i="3"/>
  <c r="P2020" i="3"/>
  <c r="Q2020" i="3"/>
  <c r="P2021" i="3"/>
  <c r="Q2021" i="3"/>
  <c r="P2022" i="3"/>
  <c r="Q2022" i="3"/>
  <c r="P2023" i="3"/>
  <c r="Q2023" i="3"/>
  <c r="P2024" i="3"/>
  <c r="Q2024" i="3"/>
  <c r="P2025" i="3"/>
  <c r="Q2025" i="3"/>
  <c r="P2026" i="3"/>
  <c r="Q2026" i="3"/>
  <c r="P2027" i="3"/>
  <c r="Q2027" i="3"/>
  <c r="P2028" i="3"/>
  <c r="Q2028" i="3"/>
  <c r="P2029" i="3"/>
  <c r="Q2029" i="3"/>
  <c r="P2030" i="3"/>
  <c r="Q2030" i="3"/>
  <c r="P2031" i="3"/>
  <c r="Q2031" i="3"/>
  <c r="P2032" i="3"/>
  <c r="Q2032" i="3"/>
  <c r="P2033" i="3"/>
  <c r="Q2033" i="3"/>
  <c r="P2034" i="3"/>
  <c r="Q2034" i="3"/>
  <c r="P2035" i="3"/>
  <c r="Q2035" i="3"/>
  <c r="P2036" i="3"/>
  <c r="Q2036" i="3"/>
  <c r="P2037" i="3"/>
  <c r="Q2037" i="3"/>
  <c r="P2038" i="3"/>
  <c r="Q2038" i="3"/>
  <c r="P2039" i="3"/>
  <c r="Q2039" i="3"/>
  <c r="P2040" i="3"/>
  <c r="Q2040" i="3"/>
  <c r="P2041" i="3"/>
  <c r="Q2041" i="3"/>
  <c r="P2042" i="3"/>
  <c r="Q2042" i="3"/>
  <c r="P2043" i="3"/>
  <c r="Q2043" i="3"/>
  <c r="P2044" i="3"/>
  <c r="Q2044" i="3"/>
  <c r="P2045" i="3"/>
  <c r="Q2045" i="3"/>
  <c r="P2046" i="3"/>
  <c r="Q2046" i="3"/>
  <c r="P2047" i="3"/>
  <c r="Q2047" i="3"/>
  <c r="P2048" i="3"/>
  <c r="Q2048" i="3"/>
  <c r="P2049" i="3"/>
  <c r="Q2049" i="3"/>
  <c r="P2050" i="3"/>
  <c r="Q2050" i="3"/>
  <c r="P2051" i="3"/>
  <c r="Q2051" i="3"/>
  <c r="P2052" i="3"/>
  <c r="Q2052" i="3"/>
  <c r="P2053" i="3"/>
  <c r="Q2053" i="3"/>
  <c r="P2054" i="3"/>
  <c r="Q2054" i="3"/>
  <c r="P2055" i="3"/>
  <c r="Q2055" i="3"/>
  <c r="P2056" i="3"/>
  <c r="Q2056" i="3"/>
  <c r="P2057" i="3"/>
  <c r="Q2057" i="3"/>
  <c r="P2058" i="3"/>
  <c r="Q2058" i="3"/>
  <c r="P2059" i="3"/>
  <c r="Q2059" i="3"/>
  <c r="P2060" i="3"/>
  <c r="Q2060" i="3"/>
  <c r="P2061" i="3"/>
  <c r="Q2061" i="3"/>
  <c r="P2062" i="3"/>
  <c r="Q2062" i="3"/>
  <c r="P2063" i="3"/>
  <c r="Q2063" i="3"/>
  <c r="P2064" i="3"/>
  <c r="Q2064" i="3"/>
  <c r="P2065" i="3"/>
  <c r="Q2065" i="3"/>
  <c r="P2066" i="3"/>
  <c r="Q2066" i="3"/>
  <c r="P2067" i="3"/>
  <c r="Q2067" i="3"/>
  <c r="P2068" i="3"/>
  <c r="Q2068" i="3"/>
  <c r="P2069" i="3"/>
  <c r="Q2069" i="3"/>
  <c r="P2070" i="3"/>
  <c r="Q2070" i="3"/>
  <c r="P2071" i="3"/>
  <c r="Q2071" i="3"/>
  <c r="P2072" i="3"/>
  <c r="Q2072" i="3"/>
  <c r="P2073" i="3"/>
  <c r="Q2073" i="3"/>
  <c r="P2074" i="3"/>
  <c r="Q2074" i="3"/>
  <c r="P2075" i="3"/>
  <c r="Q2075" i="3"/>
  <c r="P2076" i="3"/>
  <c r="Q2076" i="3"/>
  <c r="P2077" i="3"/>
  <c r="Q2077" i="3"/>
  <c r="P2078" i="3"/>
  <c r="Q2078" i="3"/>
  <c r="P2079" i="3"/>
  <c r="Q2079" i="3"/>
  <c r="P2080" i="3"/>
  <c r="Q2080" i="3"/>
  <c r="P2081" i="3"/>
  <c r="Q2081" i="3"/>
  <c r="P2082" i="3"/>
  <c r="Q2082" i="3"/>
  <c r="P2083" i="3"/>
  <c r="Q2083" i="3"/>
  <c r="P2084" i="3"/>
  <c r="Q2084" i="3"/>
  <c r="P2085" i="3"/>
  <c r="Q2085" i="3"/>
  <c r="P2086" i="3"/>
  <c r="Q2086" i="3"/>
  <c r="P2087" i="3"/>
  <c r="Q2087" i="3"/>
  <c r="P2088" i="3"/>
  <c r="Q2088" i="3"/>
  <c r="P2089" i="3"/>
  <c r="Q2089" i="3"/>
  <c r="P2090" i="3"/>
  <c r="Q2090" i="3"/>
  <c r="P2091" i="3"/>
  <c r="Q2091" i="3"/>
  <c r="P2092" i="3"/>
  <c r="Q2092" i="3"/>
  <c r="P2093" i="3"/>
  <c r="Q2093" i="3"/>
  <c r="P2094" i="3"/>
  <c r="Q2094" i="3"/>
  <c r="P2095" i="3"/>
  <c r="Q2095" i="3"/>
  <c r="P2096" i="3"/>
  <c r="Q2096" i="3"/>
  <c r="P2097" i="3"/>
  <c r="Q2097" i="3"/>
  <c r="P2098" i="3"/>
  <c r="Q2098" i="3"/>
  <c r="P2099" i="3"/>
  <c r="Q2099" i="3"/>
  <c r="P2100" i="3"/>
  <c r="Q2100" i="3"/>
  <c r="P2101" i="3"/>
  <c r="Q2101" i="3"/>
  <c r="P2102" i="3"/>
  <c r="Q2102" i="3"/>
  <c r="P2103" i="3"/>
  <c r="Q2103" i="3"/>
  <c r="P2104" i="3"/>
  <c r="Q2104" i="3"/>
  <c r="P2105" i="3"/>
  <c r="Q2105" i="3"/>
  <c r="P2106" i="3"/>
  <c r="Q2106" i="3"/>
  <c r="P2107" i="3"/>
  <c r="Q2107" i="3"/>
  <c r="P2108" i="3"/>
  <c r="Q2108" i="3"/>
  <c r="P2109" i="3"/>
  <c r="Q2109" i="3"/>
  <c r="P2110" i="3"/>
  <c r="Q2110" i="3"/>
  <c r="P2111" i="3"/>
  <c r="Q2111" i="3"/>
  <c r="P2112" i="3"/>
  <c r="Q2112" i="3"/>
  <c r="P2113" i="3"/>
  <c r="Q2113" i="3"/>
  <c r="P2114" i="3"/>
  <c r="Q2114" i="3"/>
  <c r="P2115" i="3"/>
  <c r="Q2115" i="3"/>
  <c r="P2116" i="3"/>
  <c r="Q2116" i="3"/>
  <c r="P2117" i="3"/>
  <c r="Q2117" i="3"/>
  <c r="P2118" i="3"/>
  <c r="Q2118" i="3"/>
  <c r="P2119" i="3"/>
  <c r="Q2119" i="3"/>
  <c r="P2120" i="3"/>
  <c r="Q2120" i="3"/>
  <c r="P2121" i="3"/>
  <c r="Q2121" i="3"/>
  <c r="P2122" i="3"/>
  <c r="Q2122" i="3"/>
  <c r="P2123" i="3"/>
  <c r="Q2123" i="3"/>
  <c r="P2124" i="3"/>
  <c r="Q2124" i="3"/>
  <c r="P2125" i="3"/>
  <c r="Q2125" i="3"/>
  <c r="P2126" i="3"/>
  <c r="Q2126" i="3"/>
  <c r="P2127" i="3"/>
  <c r="Q2127" i="3"/>
  <c r="P2128" i="3"/>
  <c r="Q2128" i="3"/>
  <c r="P2129" i="3"/>
  <c r="Q2129" i="3"/>
  <c r="P2130" i="3"/>
  <c r="Q2130" i="3"/>
  <c r="P2131" i="3"/>
  <c r="Q2131" i="3"/>
  <c r="P2132" i="3"/>
  <c r="Q2132" i="3"/>
  <c r="P2133" i="3"/>
  <c r="Q2133" i="3"/>
  <c r="P2134" i="3"/>
  <c r="Q2134" i="3"/>
  <c r="P2135" i="3"/>
  <c r="Q2135" i="3"/>
  <c r="P2136" i="3"/>
  <c r="Q2136" i="3"/>
  <c r="P2137" i="3"/>
  <c r="Q2137" i="3"/>
  <c r="P2138" i="3"/>
  <c r="Q2138" i="3"/>
  <c r="P2139" i="3"/>
  <c r="Q2139" i="3"/>
  <c r="P2140" i="3"/>
  <c r="Q2140" i="3"/>
  <c r="P2141" i="3"/>
  <c r="Q2141" i="3"/>
  <c r="P2142" i="3"/>
  <c r="Q2142" i="3"/>
  <c r="P2143" i="3"/>
  <c r="Q2143" i="3"/>
  <c r="P2144" i="3"/>
  <c r="Q2144" i="3"/>
  <c r="P2145" i="3"/>
  <c r="Q2145" i="3"/>
  <c r="P2146" i="3"/>
  <c r="Q2146" i="3"/>
  <c r="P2147" i="3"/>
  <c r="Q2147" i="3"/>
  <c r="P2148" i="3"/>
  <c r="Q2148" i="3"/>
  <c r="P2149" i="3"/>
  <c r="Q2149" i="3"/>
  <c r="P2150" i="3"/>
  <c r="Q2150" i="3"/>
  <c r="P2151" i="3"/>
  <c r="Q2151" i="3"/>
  <c r="P2152" i="3"/>
  <c r="Q2152" i="3"/>
  <c r="P2153" i="3"/>
  <c r="Q2153" i="3"/>
  <c r="P2154" i="3"/>
  <c r="Q2154" i="3"/>
  <c r="P2155" i="3"/>
  <c r="Q2155" i="3"/>
  <c r="P2156" i="3"/>
  <c r="Q2156" i="3"/>
  <c r="P2157" i="3"/>
  <c r="Q2157" i="3"/>
  <c r="P2158" i="3"/>
  <c r="Q2158" i="3"/>
  <c r="P2159" i="3"/>
  <c r="Q2159" i="3"/>
  <c r="P2160" i="3"/>
  <c r="Q2160" i="3"/>
  <c r="P2161" i="3"/>
  <c r="Q2161" i="3"/>
  <c r="P2162" i="3"/>
  <c r="Q2162" i="3"/>
  <c r="P2163" i="3"/>
  <c r="Q2163" i="3"/>
  <c r="P2164" i="3"/>
  <c r="Q2164" i="3"/>
  <c r="P2165" i="3"/>
  <c r="Q2165" i="3"/>
  <c r="P2166" i="3"/>
  <c r="Q2166" i="3"/>
  <c r="P2167" i="3"/>
  <c r="Q2167" i="3"/>
  <c r="P2168" i="3"/>
  <c r="Q2168" i="3"/>
  <c r="P2169" i="3"/>
  <c r="Q2169" i="3"/>
  <c r="P2170" i="3"/>
  <c r="Q2170" i="3"/>
  <c r="P2171" i="3"/>
  <c r="Q2171" i="3"/>
  <c r="P2172" i="3"/>
  <c r="Q2172" i="3"/>
  <c r="P2173" i="3"/>
  <c r="Q2173" i="3"/>
  <c r="P2174" i="3"/>
  <c r="Q2174" i="3"/>
  <c r="P2175" i="3"/>
  <c r="Q2175" i="3"/>
  <c r="P2176" i="3"/>
  <c r="Q2176" i="3"/>
  <c r="P2177" i="3"/>
  <c r="Q2177" i="3"/>
  <c r="P2178" i="3"/>
  <c r="Q2178" i="3"/>
  <c r="P2179" i="3"/>
  <c r="Q2179" i="3"/>
  <c r="P2180" i="3"/>
  <c r="Q2180" i="3"/>
  <c r="P2181" i="3"/>
  <c r="Q2181" i="3"/>
  <c r="P2182" i="3"/>
  <c r="Q2182" i="3"/>
  <c r="P2183" i="3"/>
  <c r="Q2183" i="3"/>
  <c r="P2184" i="3"/>
  <c r="Q2184" i="3"/>
  <c r="P2185" i="3"/>
  <c r="Q2185" i="3"/>
  <c r="P2186" i="3"/>
  <c r="Q2186" i="3"/>
  <c r="P2187" i="3"/>
  <c r="Q2187" i="3"/>
  <c r="P2188" i="3"/>
  <c r="Q2188" i="3"/>
  <c r="P2189" i="3"/>
  <c r="Q2189" i="3"/>
  <c r="P2190" i="3"/>
  <c r="Q2190" i="3"/>
  <c r="P2191" i="3"/>
  <c r="Q2191" i="3"/>
  <c r="P2192" i="3"/>
  <c r="Q2192" i="3"/>
  <c r="P2193" i="3"/>
  <c r="Q2193" i="3"/>
  <c r="P2194" i="3"/>
  <c r="Q2194" i="3"/>
  <c r="P2195" i="3"/>
  <c r="Q2195" i="3"/>
  <c r="P2196" i="3"/>
  <c r="Q2196" i="3"/>
  <c r="P2197" i="3"/>
  <c r="Q2197" i="3"/>
  <c r="P2198" i="3"/>
  <c r="Q2198" i="3"/>
  <c r="P2199" i="3"/>
  <c r="Q2199" i="3"/>
  <c r="P2200" i="3"/>
  <c r="Q2200" i="3"/>
  <c r="P2201" i="3"/>
  <c r="Q2201" i="3"/>
  <c r="P2202" i="3"/>
  <c r="Q2202" i="3"/>
  <c r="P2203" i="3"/>
  <c r="Q2203" i="3"/>
  <c r="P2204" i="3"/>
  <c r="Q2204" i="3"/>
  <c r="P2205" i="3"/>
  <c r="Q2205" i="3"/>
  <c r="P2206" i="3"/>
  <c r="Q2206" i="3"/>
  <c r="P2207" i="3"/>
  <c r="Q2207" i="3"/>
  <c r="P2208" i="3"/>
  <c r="Q2208" i="3"/>
  <c r="P2209" i="3"/>
  <c r="Q2209" i="3"/>
  <c r="P2210" i="3"/>
  <c r="Q2210" i="3"/>
  <c r="P2211" i="3"/>
  <c r="Q2211" i="3"/>
  <c r="P2212" i="3"/>
  <c r="Q2212" i="3"/>
  <c r="P2213" i="3"/>
  <c r="Q2213" i="3"/>
  <c r="P2214" i="3"/>
  <c r="Q2214" i="3"/>
  <c r="P2215" i="3"/>
  <c r="Q2215" i="3"/>
  <c r="P2216" i="3"/>
  <c r="Q2216" i="3"/>
  <c r="P2217" i="3"/>
  <c r="Q2217" i="3"/>
  <c r="P2218" i="3"/>
  <c r="Q2218" i="3"/>
  <c r="P2219" i="3"/>
  <c r="Q2219" i="3"/>
  <c r="P2220" i="3"/>
  <c r="Q2220" i="3"/>
  <c r="P2221" i="3"/>
  <c r="Q2221" i="3"/>
  <c r="P2222" i="3"/>
  <c r="Q2222" i="3"/>
  <c r="P2223" i="3"/>
  <c r="Q2223" i="3"/>
  <c r="P2224" i="3"/>
  <c r="Q2224" i="3"/>
  <c r="P2225" i="3"/>
  <c r="Q2225" i="3"/>
  <c r="P2226" i="3"/>
  <c r="Q2226" i="3"/>
  <c r="P2227" i="3"/>
  <c r="Q2227" i="3"/>
  <c r="P2228" i="3"/>
  <c r="Q2228" i="3"/>
  <c r="P2229" i="3"/>
  <c r="Q2229" i="3"/>
  <c r="P2230" i="3"/>
  <c r="Q2230" i="3"/>
  <c r="P2231" i="3"/>
  <c r="Q2231" i="3"/>
  <c r="P2232" i="3"/>
  <c r="Q2232" i="3"/>
  <c r="P2233" i="3"/>
  <c r="Q2233" i="3"/>
  <c r="P2234" i="3"/>
  <c r="Q2234" i="3"/>
  <c r="P2235" i="3"/>
  <c r="Q2235" i="3"/>
  <c r="P2236" i="3"/>
  <c r="Q2236" i="3"/>
  <c r="P2237" i="3"/>
  <c r="Q2237" i="3"/>
  <c r="P2238" i="3"/>
  <c r="Q2238" i="3"/>
  <c r="P2239" i="3"/>
  <c r="Q2239" i="3"/>
  <c r="P2240" i="3"/>
  <c r="Q2240" i="3"/>
  <c r="P2241" i="3"/>
  <c r="Q2241" i="3"/>
  <c r="P2242" i="3"/>
  <c r="Q2242" i="3"/>
  <c r="P2243" i="3"/>
  <c r="Q2243" i="3"/>
  <c r="P2244" i="3"/>
  <c r="Q2244" i="3"/>
  <c r="P2245" i="3"/>
  <c r="Q2245" i="3"/>
  <c r="P2246" i="3"/>
  <c r="Q2246" i="3"/>
  <c r="P2247" i="3"/>
  <c r="Q2247" i="3"/>
  <c r="P2248" i="3"/>
  <c r="Q2248" i="3"/>
  <c r="P2249" i="3"/>
  <c r="Q2249" i="3"/>
  <c r="P2250" i="3"/>
  <c r="Q2250" i="3"/>
  <c r="P2251" i="3"/>
  <c r="Q2251" i="3"/>
  <c r="P2252" i="3"/>
  <c r="Q2252" i="3"/>
  <c r="P2253" i="3"/>
  <c r="Q2253" i="3"/>
  <c r="P2254" i="3"/>
  <c r="Q2254" i="3"/>
  <c r="P2255" i="3"/>
  <c r="Q2255" i="3"/>
  <c r="P2256" i="3"/>
  <c r="Q2256" i="3"/>
  <c r="P2257" i="3"/>
  <c r="Q2257" i="3"/>
  <c r="P2258" i="3"/>
  <c r="Q2258" i="3"/>
  <c r="P2259" i="3"/>
  <c r="Q2259" i="3"/>
  <c r="P2260" i="3"/>
  <c r="Q2260" i="3"/>
  <c r="P2261" i="3"/>
  <c r="Q2261" i="3"/>
  <c r="P2262" i="3"/>
  <c r="Q2262" i="3"/>
  <c r="P2263" i="3"/>
  <c r="Q2263" i="3"/>
  <c r="P2264" i="3"/>
  <c r="Q2264" i="3"/>
  <c r="P2265" i="3"/>
  <c r="Q2265" i="3"/>
  <c r="P2266" i="3"/>
  <c r="Q2266" i="3"/>
  <c r="P2267" i="3"/>
  <c r="Q2267" i="3"/>
  <c r="P2268" i="3"/>
  <c r="Q2268" i="3"/>
  <c r="P2269" i="3"/>
  <c r="Q2269" i="3"/>
  <c r="P2270" i="3"/>
  <c r="Q2270" i="3"/>
  <c r="P2271" i="3"/>
  <c r="Q2271" i="3"/>
  <c r="P2272" i="3"/>
  <c r="Q2272" i="3"/>
  <c r="P2273" i="3"/>
  <c r="Q2273" i="3"/>
  <c r="P2274" i="3"/>
  <c r="Q2274" i="3"/>
  <c r="P2275" i="3"/>
  <c r="Q2275" i="3"/>
  <c r="P2276" i="3"/>
  <c r="Q2276" i="3"/>
  <c r="P2277" i="3"/>
  <c r="Q2277" i="3"/>
  <c r="P2278" i="3"/>
  <c r="Q2278" i="3"/>
  <c r="P2279" i="3"/>
  <c r="Q2279" i="3"/>
  <c r="P2280" i="3"/>
  <c r="Q2280" i="3"/>
  <c r="P2281" i="3"/>
  <c r="Q2281" i="3"/>
  <c r="P2282" i="3"/>
  <c r="Q2282" i="3"/>
  <c r="P2283" i="3"/>
  <c r="Q2283" i="3"/>
  <c r="P2284" i="3"/>
  <c r="Q2284" i="3"/>
  <c r="P2285" i="3"/>
  <c r="Q2285" i="3"/>
  <c r="P2286" i="3"/>
  <c r="Q2286" i="3"/>
  <c r="P2287" i="3"/>
  <c r="Q2287" i="3"/>
  <c r="P2288" i="3"/>
  <c r="Q2288" i="3"/>
  <c r="P2289" i="3"/>
  <c r="Q2289" i="3"/>
  <c r="P2290" i="3"/>
  <c r="Q2290" i="3"/>
  <c r="P2291" i="3"/>
  <c r="Q2291" i="3"/>
  <c r="P2292" i="3"/>
  <c r="Q2292" i="3"/>
  <c r="P2293" i="3"/>
  <c r="Q2293" i="3"/>
  <c r="P2294" i="3"/>
  <c r="Q2294" i="3"/>
  <c r="P2295" i="3"/>
  <c r="Q2295" i="3"/>
  <c r="P2296" i="3"/>
  <c r="Q2296" i="3"/>
  <c r="P2297" i="3"/>
  <c r="Q2297" i="3"/>
  <c r="P2298" i="3"/>
  <c r="Q2298" i="3"/>
  <c r="P2299" i="3"/>
  <c r="Q2299" i="3"/>
  <c r="P2300" i="3"/>
  <c r="Q2300" i="3"/>
  <c r="P2301" i="3"/>
  <c r="Q2301" i="3"/>
  <c r="P2302" i="3"/>
  <c r="Q2302" i="3"/>
  <c r="P2303" i="3"/>
  <c r="Q2303" i="3"/>
  <c r="P2304" i="3"/>
  <c r="Q2304" i="3"/>
  <c r="P2305" i="3"/>
  <c r="Q2305" i="3"/>
  <c r="P2306" i="3"/>
  <c r="Q2306" i="3"/>
  <c r="P2307" i="3"/>
  <c r="Q2307" i="3"/>
  <c r="P2308" i="3"/>
  <c r="Q2308" i="3"/>
  <c r="P2309" i="3"/>
  <c r="Q2309" i="3"/>
  <c r="P2310" i="3"/>
  <c r="Q2310" i="3"/>
  <c r="P2311" i="3"/>
  <c r="Q2311" i="3"/>
  <c r="P2312" i="3"/>
  <c r="Q2312" i="3"/>
  <c r="P2313" i="3"/>
  <c r="Q2313" i="3"/>
  <c r="P2314" i="3"/>
  <c r="Q2314" i="3"/>
  <c r="P2315" i="3"/>
  <c r="Q2315" i="3"/>
  <c r="P2316" i="3"/>
  <c r="Q2316" i="3"/>
  <c r="P2317" i="3"/>
  <c r="Q2317" i="3"/>
  <c r="P2318" i="3"/>
  <c r="Q2318" i="3"/>
  <c r="P2319" i="3"/>
  <c r="Q2319" i="3"/>
  <c r="P2320" i="3"/>
  <c r="Q2320" i="3"/>
  <c r="P2321" i="3"/>
  <c r="Q2321" i="3"/>
  <c r="P2322" i="3"/>
  <c r="Q2322" i="3"/>
  <c r="P2323" i="3"/>
  <c r="Q2323" i="3"/>
  <c r="P2324" i="3"/>
  <c r="Q2324" i="3"/>
  <c r="P2325" i="3"/>
  <c r="Q2325" i="3"/>
  <c r="P2326" i="3"/>
  <c r="Q2326" i="3"/>
  <c r="P2327" i="3"/>
  <c r="Q2327" i="3"/>
  <c r="P2328" i="3"/>
  <c r="Q2328" i="3"/>
  <c r="P2329" i="3"/>
  <c r="Q2329" i="3"/>
  <c r="P2330" i="3"/>
  <c r="Q2330" i="3"/>
  <c r="P2331" i="3"/>
  <c r="Q2331" i="3"/>
  <c r="P2332" i="3"/>
  <c r="Q2332" i="3"/>
  <c r="P2333" i="3"/>
  <c r="Q2333" i="3"/>
  <c r="P2334" i="3"/>
  <c r="Q2334" i="3"/>
  <c r="P2335" i="3"/>
  <c r="Q2335" i="3"/>
  <c r="P2336" i="3"/>
  <c r="Q2336" i="3"/>
  <c r="P2337" i="3"/>
  <c r="Q2337" i="3"/>
  <c r="P2338" i="3"/>
  <c r="Q2338" i="3"/>
  <c r="P2339" i="3"/>
  <c r="Q2339" i="3"/>
  <c r="P2340" i="3"/>
  <c r="Q2340" i="3"/>
  <c r="P2341" i="3"/>
  <c r="Q2341" i="3"/>
  <c r="P2342" i="3"/>
  <c r="Q2342" i="3"/>
  <c r="P2343" i="3"/>
  <c r="Q2343" i="3"/>
  <c r="P2344" i="3"/>
  <c r="Q2344" i="3"/>
  <c r="P2345" i="3"/>
  <c r="Q2345" i="3"/>
  <c r="P2346" i="3"/>
  <c r="Q2346" i="3"/>
  <c r="P2347" i="3"/>
  <c r="Q2347" i="3"/>
  <c r="P2348" i="3"/>
  <c r="Q2348" i="3"/>
  <c r="P2349" i="3"/>
  <c r="Q2349" i="3"/>
  <c r="P2350" i="3"/>
  <c r="Q2350" i="3"/>
  <c r="P2351" i="3"/>
  <c r="Q2351" i="3"/>
  <c r="P2352" i="3"/>
  <c r="Q2352" i="3"/>
  <c r="P2353" i="3"/>
  <c r="Q2353" i="3"/>
  <c r="P2354" i="3"/>
  <c r="Q2354" i="3"/>
  <c r="P2355" i="3"/>
  <c r="Q2355" i="3"/>
  <c r="P2356" i="3"/>
  <c r="Q2356" i="3"/>
  <c r="P2357" i="3"/>
  <c r="Q2357" i="3"/>
  <c r="P2358" i="3"/>
  <c r="Q2358" i="3"/>
  <c r="P2359" i="3"/>
  <c r="Q2359" i="3"/>
  <c r="P2360" i="3"/>
  <c r="Q2360" i="3"/>
  <c r="P2361" i="3"/>
  <c r="Q2361" i="3"/>
  <c r="P2362" i="3"/>
  <c r="Q2362" i="3"/>
  <c r="P2363" i="3"/>
  <c r="Q2363" i="3"/>
  <c r="P2364" i="3"/>
  <c r="Q2364" i="3"/>
  <c r="P2365" i="3"/>
  <c r="Q2365" i="3"/>
  <c r="P2366" i="3"/>
  <c r="Q2366" i="3"/>
  <c r="P2367" i="3"/>
  <c r="Q2367" i="3"/>
  <c r="P2368" i="3"/>
  <c r="Q2368" i="3"/>
  <c r="P2369" i="3"/>
  <c r="Q2369" i="3"/>
  <c r="P2370" i="3"/>
  <c r="Q2370" i="3"/>
  <c r="P2371" i="3"/>
  <c r="Q2371" i="3"/>
  <c r="P2372" i="3"/>
  <c r="Q2372" i="3"/>
  <c r="P2373" i="3"/>
  <c r="Q2373" i="3"/>
  <c r="P2374" i="3"/>
  <c r="Q2374" i="3"/>
  <c r="P2375" i="3"/>
  <c r="Q2375" i="3"/>
  <c r="P2376" i="3"/>
  <c r="Q2376" i="3"/>
  <c r="P2377" i="3"/>
  <c r="Q2377" i="3"/>
  <c r="P2378" i="3"/>
  <c r="Q2378" i="3"/>
  <c r="P2379" i="3"/>
  <c r="Q2379" i="3"/>
  <c r="P2380" i="3"/>
  <c r="Q2380" i="3"/>
  <c r="P2381" i="3"/>
  <c r="Q2381" i="3"/>
  <c r="P2382" i="3"/>
  <c r="Q2382" i="3"/>
  <c r="P2383" i="3"/>
  <c r="Q2383" i="3"/>
  <c r="P2384" i="3"/>
  <c r="Q2384" i="3"/>
  <c r="P2385" i="3"/>
  <c r="Q2385" i="3"/>
  <c r="P2386" i="3"/>
  <c r="Q2386" i="3"/>
  <c r="P2387" i="3"/>
  <c r="Q2387" i="3"/>
  <c r="P2388" i="3"/>
  <c r="Q2388" i="3"/>
  <c r="P2389" i="3"/>
  <c r="Q2389" i="3"/>
  <c r="P2390" i="3"/>
  <c r="Q2390" i="3"/>
  <c r="P2391" i="3"/>
  <c r="Q2391" i="3"/>
  <c r="P2392" i="3"/>
  <c r="Q2392" i="3"/>
  <c r="P2393" i="3"/>
  <c r="Q2393" i="3"/>
  <c r="P2394" i="3"/>
  <c r="Q2394" i="3"/>
  <c r="P2395" i="3"/>
  <c r="Q2395" i="3"/>
  <c r="P2396" i="3"/>
  <c r="Q2396" i="3"/>
  <c r="P2397" i="3"/>
  <c r="Q2397" i="3"/>
  <c r="P2398" i="3"/>
  <c r="Q2398" i="3"/>
  <c r="P2399" i="3"/>
  <c r="Q2399" i="3"/>
  <c r="P2400" i="3"/>
  <c r="Q2400" i="3"/>
  <c r="P2401" i="3"/>
  <c r="Q2401" i="3"/>
  <c r="P2402" i="3"/>
  <c r="Q2402" i="3"/>
  <c r="P2403" i="3"/>
  <c r="Q2403" i="3"/>
  <c r="P2404" i="3"/>
  <c r="Q2404" i="3"/>
  <c r="P2405" i="3"/>
  <c r="Q2405" i="3"/>
  <c r="P2406" i="3"/>
  <c r="Q2406" i="3"/>
  <c r="P2407" i="3"/>
  <c r="Q2407" i="3"/>
  <c r="P2408" i="3"/>
  <c r="Q2408" i="3"/>
  <c r="P2409" i="3"/>
  <c r="Q2409" i="3"/>
  <c r="P2410" i="3"/>
  <c r="Q2410" i="3"/>
  <c r="P2411" i="3"/>
  <c r="Q2411" i="3"/>
  <c r="P2412" i="3"/>
  <c r="Q2412" i="3"/>
  <c r="P2413" i="3"/>
  <c r="Q2413" i="3"/>
  <c r="P2414" i="3"/>
  <c r="Q2414" i="3"/>
  <c r="P2415" i="3"/>
  <c r="Q2415" i="3"/>
  <c r="P2416" i="3"/>
  <c r="Q2416" i="3"/>
  <c r="P2417" i="3"/>
  <c r="Q2417" i="3"/>
  <c r="P2418" i="3"/>
  <c r="Q2418" i="3"/>
  <c r="P2419" i="3"/>
  <c r="Q2419" i="3"/>
  <c r="P2420" i="3"/>
  <c r="Q2420" i="3"/>
  <c r="P2421" i="3"/>
  <c r="Q2421" i="3"/>
  <c r="P2422" i="3"/>
  <c r="Q2422" i="3"/>
  <c r="P2423" i="3"/>
  <c r="Q2423" i="3"/>
  <c r="P2424" i="3"/>
  <c r="Q2424" i="3"/>
  <c r="P2425" i="3"/>
  <c r="Q2425" i="3"/>
  <c r="P2426" i="3"/>
  <c r="Q2426" i="3"/>
  <c r="P2427" i="3"/>
  <c r="Q2427" i="3"/>
  <c r="P2428" i="3"/>
  <c r="Q2428" i="3"/>
  <c r="P2429" i="3"/>
  <c r="Q2429" i="3"/>
  <c r="P2430" i="3"/>
  <c r="Q2430" i="3"/>
  <c r="P2431" i="3"/>
  <c r="Q2431" i="3"/>
  <c r="P2432" i="3"/>
  <c r="Q2432" i="3"/>
  <c r="P2433" i="3"/>
  <c r="Q2433" i="3"/>
  <c r="P2434" i="3"/>
  <c r="Q2434" i="3"/>
  <c r="P2435" i="3"/>
  <c r="Q2435" i="3"/>
  <c r="P2436" i="3"/>
  <c r="Q2436" i="3"/>
  <c r="P2437" i="3"/>
  <c r="Q2437" i="3"/>
  <c r="P2438" i="3"/>
  <c r="Q2438" i="3"/>
  <c r="P2439" i="3"/>
  <c r="Q2439" i="3"/>
  <c r="P2440" i="3"/>
  <c r="Q2440" i="3"/>
  <c r="P2441" i="3"/>
  <c r="Q2441" i="3"/>
  <c r="P2442" i="3"/>
  <c r="Q2442" i="3"/>
  <c r="P2443" i="3"/>
  <c r="Q2443" i="3"/>
  <c r="P2444" i="3"/>
  <c r="Q2444" i="3"/>
  <c r="P2445" i="3"/>
  <c r="Q2445" i="3"/>
  <c r="P2446" i="3"/>
  <c r="Q2446" i="3"/>
  <c r="P2447" i="3"/>
  <c r="Q2447" i="3"/>
  <c r="P2448" i="3"/>
  <c r="Q2448" i="3"/>
  <c r="P2449" i="3"/>
  <c r="Q2449" i="3"/>
  <c r="P2450" i="3"/>
  <c r="Q2450" i="3"/>
  <c r="P2451" i="3"/>
  <c r="Q2451" i="3"/>
  <c r="P2452" i="3"/>
  <c r="Q2452" i="3"/>
  <c r="P2453" i="3"/>
  <c r="Q2453" i="3"/>
  <c r="P2454" i="3"/>
  <c r="Q2454" i="3"/>
  <c r="P2455" i="3"/>
  <c r="Q2455" i="3"/>
  <c r="P2456" i="3"/>
  <c r="Q2456" i="3"/>
  <c r="P2457" i="3"/>
  <c r="Q2457" i="3"/>
  <c r="P2458" i="3"/>
  <c r="Q2458" i="3"/>
  <c r="P2459" i="3"/>
  <c r="Q2459" i="3"/>
  <c r="P2460" i="3"/>
  <c r="Q2460" i="3"/>
  <c r="P2461" i="3"/>
  <c r="Q2461" i="3"/>
  <c r="P2462" i="3"/>
  <c r="Q2462" i="3"/>
  <c r="P2463" i="3"/>
  <c r="Q2463" i="3"/>
  <c r="P2464" i="3"/>
  <c r="Q2464" i="3"/>
  <c r="P2465" i="3"/>
  <c r="Q2465" i="3"/>
  <c r="P2466" i="3"/>
  <c r="Q2466" i="3"/>
  <c r="P2467" i="3"/>
  <c r="Q2467" i="3"/>
  <c r="P2468" i="3"/>
  <c r="Q2468" i="3"/>
  <c r="P2469" i="3"/>
  <c r="Q2469" i="3"/>
  <c r="P2470" i="3"/>
  <c r="Q2470" i="3"/>
  <c r="P2471" i="3"/>
  <c r="Q2471" i="3"/>
  <c r="P2472" i="3"/>
  <c r="Q2472" i="3"/>
  <c r="P2473" i="3"/>
  <c r="Q2473" i="3"/>
  <c r="P2474" i="3"/>
  <c r="Q2474" i="3"/>
  <c r="P2475" i="3"/>
  <c r="Q2475" i="3"/>
  <c r="P2476" i="3"/>
  <c r="Q2476" i="3"/>
  <c r="P2477" i="3"/>
  <c r="Q2477" i="3"/>
  <c r="P2478" i="3"/>
  <c r="Q2478" i="3"/>
  <c r="P2479" i="3"/>
  <c r="Q2479" i="3"/>
  <c r="P2480" i="3"/>
  <c r="Q2480" i="3"/>
  <c r="P2481" i="3"/>
  <c r="Q2481" i="3"/>
  <c r="P2482" i="3"/>
  <c r="Q2482" i="3"/>
  <c r="P2483" i="3"/>
  <c r="Q2483" i="3"/>
  <c r="P2484" i="3"/>
  <c r="Q2484" i="3"/>
  <c r="P2485" i="3"/>
  <c r="Q2485" i="3"/>
  <c r="P2486" i="3"/>
  <c r="Q2486" i="3"/>
  <c r="P2487" i="3"/>
  <c r="Q2487" i="3"/>
  <c r="P2488" i="3"/>
  <c r="Q2488" i="3"/>
  <c r="P2489" i="3"/>
  <c r="Q2489" i="3"/>
  <c r="P2490" i="3"/>
  <c r="Q2490" i="3"/>
  <c r="P2491" i="3"/>
  <c r="Q2491" i="3"/>
  <c r="P2492" i="3"/>
  <c r="Q2492" i="3"/>
  <c r="P2493" i="3"/>
  <c r="Q2493" i="3"/>
  <c r="P2494" i="3"/>
  <c r="Q2494" i="3"/>
  <c r="P2495" i="3"/>
  <c r="Q2495" i="3"/>
  <c r="P2496" i="3"/>
  <c r="Q2496" i="3"/>
  <c r="P2497" i="3"/>
  <c r="Q2497" i="3"/>
  <c r="P2498" i="3"/>
  <c r="Q2498" i="3"/>
  <c r="P2499" i="3"/>
  <c r="Q2499" i="3"/>
  <c r="P2500" i="3"/>
  <c r="Q2500" i="3"/>
  <c r="P2501" i="3"/>
  <c r="Q2501" i="3"/>
  <c r="P2502" i="3"/>
  <c r="Q2502" i="3"/>
  <c r="P2503" i="3"/>
  <c r="Q2503" i="3"/>
  <c r="P2504" i="3"/>
  <c r="Q2504" i="3"/>
  <c r="P2505" i="3"/>
  <c r="Q2505" i="3"/>
  <c r="P2506" i="3"/>
  <c r="Q2506" i="3"/>
  <c r="P2507" i="3"/>
  <c r="Q2507" i="3"/>
  <c r="P2508" i="3"/>
  <c r="Q2508" i="3"/>
  <c r="P2509" i="3"/>
  <c r="Q2509" i="3"/>
  <c r="P2510" i="3"/>
  <c r="Q2510" i="3"/>
  <c r="P2511" i="3"/>
  <c r="Q2511" i="3"/>
  <c r="P2512" i="3"/>
  <c r="Q2512" i="3"/>
  <c r="P2513" i="3"/>
  <c r="Q2513" i="3"/>
  <c r="P2514" i="3"/>
  <c r="Q2514" i="3"/>
  <c r="P2515" i="3"/>
  <c r="Q2515" i="3"/>
  <c r="P2516" i="3"/>
  <c r="Q2516" i="3"/>
  <c r="P2517" i="3"/>
  <c r="Q2517" i="3"/>
  <c r="P2518" i="3"/>
  <c r="Q2518" i="3"/>
  <c r="P2519" i="3"/>
  <c r="Q2519" i="3"/>
  <c r="P2520" i="3"/>
  <c r="Q2520" i="3"/>
  <c r="P2521" i="3"/>
  <c r="Q2521" i="3"/>
  <c r="P2522" i="3"/>
  <c r="Q2522" i="3"/>
  <c r="P2523" i="3"/>
  <c r="Q2523" i="3"/>
  <c r="P2524" i="3"/>
  <c r="Q2524" i="3"/>
  <c r="P2525" i="3"/>
  <c r="Q2525" i="3"/>
  <c r="P2526" i="3"/>
  <c r="Q2526" i="3"/>
  <c r="P2527" i="3"/>
  <c r="Q2527" i="3"/>
  <c r="P2528" i="3"/>
  <c r="Q2528" i="3"/>
  <c r="P2529" i="3"/>
  <c r="Q2529" i="3"/>
  <c r="P2530" i="3"/>
  <c r="Q2530" i="3"/>
  <c r="P2531" i="3"/>
  <c r="Q2531" i="3"/>
  <c r="P2532" i="3"/>
  <c r="Q2532" i="3"/>
  <c r="P2533" i="3"/>
  <c r="Q2533" i="3"/>
  <c r="P2534" i="3"/>
  <c r="Q2534" i="3"/>
  <c r="P2535" i="3"/>
  <c r="Q2535" i="3"/>
  <c r="P2536" i="3"/>
  <c r="Q2536" i="3"/>
  <c r="P2537" i="3"/>
  <c r="Q2537" i="3"/>
  <c r="P2538" i="3"/>
  <c r="Q2538" i="3"/>
  <c r="P2539" i="3"/>
  <c r="Q2539" i="3"/>
  <c r="P2540" i="3"/>
  <c r="Q2540" i="3"/>
  <c r="P2541" i="3"/>
  <c r="Q2541" i="3"/>
  <c r="P2542" i="3"/>
  <c r="Q2542" i="3"/>
  <c r="P2543" i="3"/>
  <c r="Q2543" i="3"/>
  <c r="P2544" i="3"/>
  <c r="Q2544" i="3"/>
  <c r="P2545" i="3"/>
  <c r="Q2545" i="3"/>
  <c r="P2546" i="3"/>
  <c r="Q2546" i="3"/>
  <c r="P2547" i="3"/>
  <c r="Q2547" i="3"/>
  <c r="P2548" i="3"/>
  <c r="Q2548" i="3"/>
  <c r="P2549" i="3"/>
  <c r="Q2549" i="3"/>
  <c r="P2550" i="3"/>
  <c r="Q2550" i="3"/>
  <c r="P2551" i="3"/>
  <c r="Q2551" i="3"/>
  <c r="P2552" i="3"/>
  <c r="Q2552" i="3"/>
  <c r="P2553" i="3"/>
  <c r="Q2553" i="3"/>
  <c r="P2554" i="3"/>
  <c r="Q2554" i="3"/>
  <c r="P2555" i="3"/>
  <c r="Q2555" i="3"/>
  <c r="P2556" i="3"/>
  <c r="Q2556" i="3"/>
  <c r="P2557" i="3"/>
  <c r="Q2557" i="3"/>
  <c r="P2558" i="3"/>
  <c r="Q2558" i="3"/>
  <c r="P2559" i="3"/>
  <c r="Q2559" i="3"/>
  <c r="P2560" i="3"/>
  <c r="Q2560" i="3"/>
  <c r="P2561" i="3"/>
  <c r="Q2561" i="3"/>
  <c r="P2562" i="3"/>
  <c r="Q2562" i="3"/>
  <c r="P2563" i="3"/>
  <c r="Q2563" i="3"/>
  <c r="P2564" i="3"/>
  <c r="Q2564" i="3"/>
  <c r="P2565" i="3"/>
  <c r="Q2565" i="3"/>
  <c r="P2566" i="3"/>
  <c r="Q2566" i="3"/>
  <c r="P2567" i="3"/>
  <c r="Q2567" i="3"/>
  <c r="P2568" i="3"/>
  <c r="Q2568" i="3"/>
  <c r="P2569" i="3"/>
  <c r="Q2569" i="3"/>
  <c r="P2570" i="3"/>
  <c r="Q2570" i="3"/>
  <c r="P2571" i="3"/>
  <c r="Q2571" i="3"/>
  <c r="P2572" i="3"/>
  <c r="Q2572" i="3"/>
  <c r="P2573" i="3"/>
  <c r="Q2573" i="3"/>
  <c r="P2574" i="3"/>
  <c r="Q2574" i="3"/>
  <c r="P2575" i="3"/>
  <c r="Q2575" i="3"/>
  <c r="P2576" i="3"/>
  <c r="Q2576" i="3"/>
  <c r="P2577" i="3"/>
  <c r="Q2577" i="3"/>
  <c r="P2578" i="3"/>
  <c r="Q2578" i="3"/>
  <c r="P2579" i="3"/>
  <c r="Q2579" i="3"/>
  <c r="P2580" i="3"/>
  <c r="Q2580" i="3"/>
  <c r="P2581" i="3"/>
  <c r="Q2581" i="3"/>
  <c r="P2582" i="3"/>
  <c r="Q2582" i="3"/>
  <c r="P2583" i="3"/>
  <c r="Q2583" i="3"/>
  <c r="P2584" i="3"/>
  <c r="Q2584" i="3"/>
  <c r="P2585" i="3"/>
  <c r="Q2585" i="3"/>
  <c r="P2586" i="3"/>
  <c r="Q2586" i="3"/>
  <c r="P2587" i="3"/>
  <c r="Q2587" i="3"/>
  <c r="P2588" i="3"/>
  <c r="Q2588" i="3"/>
  <c r="P2589" i="3"/>
  <c r="Q2589" i="3"/>
  <c r="P2590" i="3"/>
  <c r="Q2590" i="3"/>
  <c r="P2591" i="3"/>
  <c r="Q2591" i="3"/>
  <c r="P2592" i="3"/>
  <c r="Q2592" i="3"/>
  <c r="P2593" i="3"/>
  <c r="Q2593" i="3"/>
  <c r="P2594" i="3"/>
  <c r="Q2594" i="3"/>
  <c r="P2595" i="3"/>
  <c r="Q2595" i="3"/>
  <c r="P2596" i="3"/>
  <c r="Q2596" i="3"/>
  <c r="P2597" i="3"/>
  <c r="Q2597" i="3"/>
  <c r="P2598" i="3"/>
  <c r="Q2598" i="3"/>
  <c r="P2599" i="3"/>
  <c r="Q2599" i="3"/>
  <c r="P2600" i="3"/>
  <c r="Q2600" i="3"/>
  <c r="P2601" i="3"/>
  <c r="Q2601" i="3"/>
  <c r="P2602" i="3"/>
  <c r="Q2602" i="3"/>
  <c r="P2603" i="3"/>
  <c r="Q2603" i="3"/>
  <c r="P2604" i="3"/>
  <c r="Q2604" i="3"/>
  <c r="P2605" i="3"/>
  <c r="Q2605" i="3"/>
  <c r="P2606" i="3"/>
  <c r="Q2606" i="3"/>
  <c r="P2607" i="3"/>
  <c r="Q2607" i="3"/>
  <c r="P2608" i="3"/>
  <c r="Q2608" i="3"/>
  <c r="P2609" i="3"/>
  <c r="Q2609" i="3"/>
  <c r="P2610" i="3"/>
  <c r="Q2610" i="3"/>
  <c r="P2611" i="3"/>
  <c r="Q2611" i="3"/>
  <c r="P2612" i="3"/>
  <c r="Q2612" i="3"/>
  <c r="P2613" i="3"/>
  <c r="Q2613" i="3"/>
  <c r="P2614" i="3"/>
  <c r="Q2614" i="3"/>
  <c r="P2615" i="3"/>
  <c r="Q2615" i="3"/>
  <c r="P2616" i="3"/>
  <c r="Q2616" i="3"/>
  <c r="P2617" i="3"/>
  <c r="Q2617" i="3"/>
  <c r="P2618" i="3"/>
  <c r="Q2618" i="3"/>
  <c r="P2619" i="3"/>
  <c r="Q2619" i="3"/>
  <c r="P2620" i="3"/>
  <c r="Q2620" i="3"/>
  <c r="P2621" i="3"/>
  <c r="Q2621" i="3"/>
  <c r="P2622" i="3"/>
  <c r="Q2622" i="3"/>
  <c r="P2623" i="3"/>
  <c r="Q2623" i="3"/>
  <c r="P2624" i="3"/>
  <c r="Q2624" i="3"/>
  <c r="P2625" i="3"/>
  <c r="Q2625" i="3"/>
  <c r="P2626" i="3"/>
  <c r="Q2626" i="3"/>
  <c r="P2627" i="3"/>
  <c r="Q2627" i="3"/>
  <c r="P2628" i="3"/>
  <c r="Q2628" i="3"/>
  <c r="P2629" i="3"/>
  <c r="Q2629" i="3"/>
  <c r="P2630" i="3"/>
  <c r="Q2630" i="3"/>
  <c r="P2631" i="3"/>
  <c r="Q2631" i="3"/>
  <c r="P2632" i="3"/>
  <c r="Q2632" i="3"/>
  <c r="P2633" i="3"/>
  <c r="Q2633" i="3"/>
  <c r="P2634" i="3"/>
  <c r="Q2634" i="3"/>
  <c r="P2635" i="3"/>
  <c r="Q2635" i="3"/>
  <c r="P2636" i="3"/>
  <c r="Q2636" i="3"/>
  <c r="P2637" i="3"/>
  <c r="Q2637" i="3"/>
  <c r="P2638" i="3"/>
  <c r="Q2638" i="3"/>
  <c r="P2639" i="3"/>
  <c r="Q2639" i="3"/>
  <c r="P2640" i="3"/>
  <c r="Q2640" i="3"/>
  <c r="P2641" i="3"/>
  <c r="Q2641" i="3"/>
  <c r="P2642" i="3"/>
  <c r="Q2642" i="3"/>
  <c r="P2643" i="3"/>
  <c r="Q2643" i="3"/>
  <c r="P2644" i="3"/>
  <c r="Q2644" i="3"/>
  <c r="P2645" i="3"/>
  <c r="Q2645" i="3"/>
  <c r="P2646" i="3"/>
  <c r="Q2646" i="3"/>
  <c r="P2647" i="3"/>
  <c r="Q2647" i="3"/>
  <c r="P2648" i="3"/>
  <c r="Q2648" i="3"/>
  <c r="P2649" i="3"/>
  <c r="Q2649" i="3"/>
  <c r="P2650" i="3"/>
  <c r="Q2650" i="3"/>
  <c r="P2651" i="3"/>
  <c r="Q2651" i="3"/>
  <c r="P2652" i="3"/>
  <c r="Q2652" i="3"/>
  <c r="P2653" i="3"/>
  <c r="Q2653" i="3"/>
  <c r="P2654" i="3"/>
  <c r="Q2654" i="3"/>
  <c r="P2655" i="3"/>
  <c r="Q2655" i="3"/>
  <c r="P2656" i="3"/>
  <c r="Q2656" i="3"/>
  <c r="P2657" i="3"/>
  <c r="Q2657" i="3"/>
  <c r="P2658" i="3"/>
  <c r="Q2658" i="3"/>
  <c r="P2659" i="3"/>
  <c r="Q2659" i="3"/>
  <c r="P2660" i="3"/>
  <c r="Q2660" i="3"/>
  <c r="P2661" i="3"/>
  <c r="Q2661" i="3"/>
  <c r="P2662" i="3"/>
  <c r="Q2662" i="3"/>
  <c r="P2663" i="3"/>
  <c r="Q2663" i="3"/>
  <c r="P2664" i="3"/>
  <c r="Q2664" i="3"/>
  <c r="P2665" i="3"/>
  <c r="Q2665" i="3"/>
  <c r="P2666" i="3"/>
  <c r="Q2666" i="3"/>
  <c r="P2667" i="3"/>
  <c r="Q2667" i="3"/>
  <c r="P2668" i="3"/>
  <c r="Q2668" i="3"/>
  <c r="P2669" i="3"/>
  <c r="Q2669" i="3"/>
  <c r="P2670" i="3"/>
  <c r="Q2670" i="3"/>
  <c r="P2671" i="3"/>
  <c r="Q2671" i="3"/>
  <c r="P2672" i="3"/>
  <c r="Q2672" i="3"/>
  <c r="P2673" i="3"/>
  <c r="Q2673" i="3"/>
  <c r="P2674" i="3"/>
  <c r="Q2674" i="3"/>
  <c r="P2675" i="3"/>
  <c r="Q2675" i="3"/>
  <c r="P2676" i="3"/>
  <c r="Q2676" i="3"/>
  <c r="P2677" i="3"/>
  <c r="Q2677" i="3"/>
  <c r="P2678" i="3"/>
  <c r="Q2678" i="3"/>
  <c r="P2679" i="3"/>
  <c r="Q2679" i="3"/>
  <c r="P2680" i="3"/>
  <c r="Q2680" i="3"/>
  <c r="P2681" i="3"/>
  <c r="Q2681" i="3"/>
  <c r="P2682" i="3"/>
  <c r="Q2682" i="3"/>
  <c r="P2683" i="3"/>
  <c r="Q2683" i="3"/>
  <c r="P2684" i="3"/>
  <c r="Q2684" i="3"/>
  <c r="P2685" i="3"/>
  <c r="Q2685" i="3"/>
  <c r="P2686" i="3"/>
  <c r="Q2686" i="3"/>
  <c r="P2687" i="3"/>
  <c r="Q2687" i="3"/>
  <c r="P2688" i="3"/>
  <c r="Q2688" i="3"/>
  <c r="P2689" i="3"/>
  <c r="Q2689" i="3"/>
  <c r="P2690" i="3"/>
  <c r="Q2690" i="3"/>
  <c r="P2691" i="3"/>
  <c r="Q2691" i="3"/>
  <c r="P2692" i="3"/>
  <c r="Q2692" i="3"/>
  <c r="P2693" i="3"/>
  <c r="Q2693" i="3"/>
  <c r="P2694" i="3"/>
  <c r="Q2694" i="3"/>
  <c r="P2695" i="3"/>
  <c r="Q2695" i="3"/>
  <c r="P2696" i="3"/>
  <c r="Q2696" i="3"/>
  <c r="P2697" i="3"/>
  <c r="Q2697" i="3"/>
  <c r="P2698" i="3"/>
  <c r="Q2698" i="3"/>
  <c r="P2699" i="3"/>
  <c r="Q2699" i="3"/>
  <c r="P2700" i="3"/>
  <c r="Q2700" i="3"/>
  <c r="P2701" i="3"/>
  <c r="Q2701" i="3"/>
  <c r="P2702" i="3"/>
  <c r="Q2702" i="3"/>
  <c r="P2703" i="3"/>
  <c r="Q2703" i="3"/>
  <c r="P2704" i="3"/>
  <c r="Q2704" i="3"/>
  <c r="P2705" i="3"/>
  <c r="Q2705" i="3"/>
  <c r="P2706" i="3"/>
  <c r="Q2706" i="3"/>
  <c r="P2707" i="3"/>
  <c r="Q2707" i="3"/>
  <c r="P2708" i="3"/>
  <c r="Q2708" i="3"/>
  <c r="P2709" i="3"/>
  <c r="Q2709" i="3"/>
  <c r="P2710" i="3"/>
  <c r="Q2710" i="3"/>
  <c r="P2711" i="3"/>
  <c r="Q2711" i="3"/>
  <c r="P2712" i="3"/>
  <c r="Q2712" i="3"/>
  <c r="P2713" i="3"/>
  <c r="Q2713" i="3"/>
  <c r="P2714" i="3"/>
  <c r="Q2714" i="3"/>
  <c r="P2715" i="3"/>
  <c r="Q2715" i="3"/>
  <c r="P2716" i="3"/>
  <c r="Q2716" i="3"/>
  <c r="P2717" i="3"/>
  <c r="Q2717" i="3"/>
  <c r="P2718" i="3"/>
  <c r="Q2718" i="3"/>
  <c r="P2719" i="3"/>
  <c r="Q2719" i="3"/>
  <c r="P2720" i="3"/>
  <c r="Q2720" i="3"/>
  <c r="P2721" i="3"/>
  <c r="Q2721" i="3"/>
  <c r="P2722" i="3"/>
  <c r="Q2722" i="3"/>
  <c r="P2723" i="3"/>
  <c r="Q2723" i="3"/>
  <c r="P2724" i="3"/>
  <c r="Q2724" i="3"/>
  <c r="P2725" i="3"/>
  <c r="Q2725" i="3"/>
  <c r="P2726" i="3"/>
  <c r="Q2726" i="3"/>
  <c r="P2727" i="3"/>
  <c r="Q2727" i="3"/>
  <c r="P2728" i="3"/>
  <c r="Q2728" i="3"/>
  <c r="P2729" i="3"/>
  <c r="Q2729" i="3"/>
  <c r="P2730" i="3"/>
  <c r="Q2730" i="3"/>
  <c r="P2731" i="3"/>
  <c r="Q2731" i="3"/>
  <c r="P2732" i="3"/>
  <c r="Q2732" i="3"/>
  <c r="P2733" i="3"/>
  <c r="Q2733" i="3"/>
  <c r="P2734" i="3"/>
  <c r="Q2734" i="3"/>
  <c r="P2735" i="3"/>
  <c r="Q2735" i="3"/>
  <c r="P2736" i="3"/>
  <c r="Q2736" i="3"/>
  <c r="P2737" i="3"/>
  <c r="Q2737" i="3"/>
  <c r="P2738" i="3"/>
  <c r="Q2738" i="3"/>
  <c r="P2739" i="3"/>
  <c r="Q2739" i="3"/>
  <c r="P2740" i="3"/>
  <c r="Q2740" i="3"/>
  <c r="P2741" i="3"/>
  <c r="Q2741" i="3"/>
  <c r="P2742" i="3"/>
  <c r="Q2742" i="3"/>
  <c r="P2743" i="3"/>
  <c r="Q2743" i="3"/>
  <c r="P2744" i="3"/>
  <c r="Q2744" i="3"/>
  <c r="P2745" i="3"/>
  <c r="Q2745" i="3"/>
  <c r="P2746" i="3"/>
  <c r="Q2746" i="3"/>
  <c r="P2747" i="3"/>
  <c r="Q2747" i="3"/>
  <c r="P2748" i="3"/>
  <c r="Q2748" i="3"/>
  <c r="P2749" i="3"/>
  <c r="Q2749" i="3"/>
  <c r="P2750" i="3"/>
  <c r="Q2750" i="3"/>
  <c r="P2751" i="3"/>
  <c r="Q2751" i="3"/>
  <c r="P2752" i="3"/>
  <c r="Q2752" i="3"/>
  <c r="P2753" i="3"/>
  <c r="Q2753" i="3"/>
  <c r="P2754" i="3"/>
  <c r="Q2754" i="3"/>
  <c r="P2755" i="3"/>
  <c r="Q2755" i="3"/>
  <c r="P2756" i="3"/>
  <c r="Q2756" i="3"/>
  <c r="P2757" i="3"/>
  <c r="Q2757" i="3"/>
  <c r="P2758" i="3"/>
  <c r="Q2758" i="3"/>
  <c r="P2759" i="3"/>
  <c r="Q2759" i="3"/>
  <c r="P2760" i="3"/>
  <c r="Q2760" i="3"/>
  <c r="P2761" i="3"/>
  <c r="Q2761" i="3"/>
  <c r="P2762" i="3"/>
  <c r="Q2762" i="3"/>
  <c r="P2763" i="3"/>
  <c r="Q2763" i="3"/>
  <c r="P2764" i="3"/>
  <c r="Q2764" i="3"/>
  <c r="P2765" i="3"/>
  <c r="Q2765" i="3"/>
  <c r="P2766" i="3"/>
  <c r="Q2766" i="3"/>
  <c r="P2767" i="3"/>
  <c r="Q2767" i="3"/>
  <c r="P2768" i="3"/>
  <c r="Q2768" i="3"/>
  <c r="P2769" i="3"/>
  <c r="Q2769" i="3"/>
  <c r="P2770" i="3"/>
  <c r="Q2770" i="3"/>
  <c r="P2771" i="3"/>
  <c r="Q2771" i="3"/>
  <c r="P2772" i="3"/>
  <c r="Q2772" i="3"/>
  <c r="P2773" i="3"/>
  <c r="Q2773" i="3"/>
  <c r="P2774" i="3"/>
  <c r="Q2774" i="3"/>
  <c r="P2775" i="3"/>
  <c r="Q2775" i="3"/>
  <c r="P2776" i="3"/>
  <c r="Q2776" i="3"/>
  <c r="P2777" i="3"/>
  <c r="Q2777" i="3"/>
  <c r="P2778" i="3"/>
  <c r="Q2778" i="3"/>
  <c r="P2779" i="3"/>
  <c r="Q2779" i="3"/>
  <c r="P2780" i="3"/>
  <c r="Q2780" i="3"/>
  <c r="P2781" i="3"/>
  <c r="Q2781" i="3"/>
  <c r="P2782" i="3"/>
  <c r="Q2782" i="3"/>
  <c r="P2783" i="3"/>
  <c r="Q2783" i="3"/>
  <c r="P2784" i="3"/>
  <c r="Q2784" i="3"/>
  <c r="P2785" i="3"/>
  <c r="Q2785" i="3"/>
  <c r="P2786" i="3"/>
  <c r="Q2786" i="3"/>
  <c r="P2787" i="3"/>
  <c r="Q2787" i="3"/>
  <c r="P2788" i="3"/>
  <c r="Q2788" i="3"/>
  <c r="P2789" i="3"/>
  <c r="Q2789" i="3"/>
  <c r="P2790" i="3"/>
  <c r="Q2790" i="3"/>
  <c r="P2791" i="3"/>
  <c r="Q2791" i="3"/>
  <c r="P2792" i="3"/>
  <c r="Q2792" i="3"/>
  <c r="P2793" i="3"/>
  <c r="Q2793" i="3"/>
  <c r="P2794" i="3"/>
  <c r="Q2794" i="3"/>
  <c r="P2795" i="3"/>
  <c r="Q2795" i="3"/>
  <c r="P2796" i="3"/>
  <c r="Q2796" i="3"/>
  <c r="P2797" i="3"/>
  <c r="Q2797" i="3"/>
  <c r="P2798" i="3"/>
  <c r="Q2798" i="3"/>
  <c r="P2799" i="3"/>
  <c r="Q2799" i="3"/>
  <c r="P2800" i="3"/>
  <c r="Q2800" i="3"/>
  <c r="P2801" i="3"/>
  <c r="Q2801" i="3"/>
  <c r="P2802" i="3"/>
  <c r="Q2802" i="3"/>
  <c r="P2803" i="3"/>
  <c r="Q2803" i="3"/>
  <c r="P2804" i="3"/>
  <c r="Q2804" i="3"/>
  <c r="P2805" i="3"/>
  <c r="Q2805" i="3"/>
  <c r="P2806" i="3"/>
  <c r="Q2806" i="3"/>
  <c r="P2807" i="3"/>
  <c r="Q2807" i="3"/>
  <c r="P2808" i="3"/>
  <c r="Q2808" i="3"/>
  <c r="P2809" i="3"/>
  <c r="Q2809" i="3"/>
  <c r="P2810" i="3"/>
  <c r="Q2810" i="3"/>
  <c r="P2811" i="3"/>
  <c r="Q2811" i="3"/>
  <c r="P2812" i="3"/>
  <c r="Q2812" i="3"/>
  <c r="P2813" i="3"/>
  <c r="Q2813" i="3"/>
  <c r="P2814" i="3"/>
  <c r="Q2814" i="3"/>
  <c r="P2815" i="3"/>
  <c r="Q2815" i="3"/>
  <c r="P2816" i="3"/>
  <c r="Q2816" i="3"/>
  <c r="P2817" i="3"/>
  <c r="Q2817" i="3"/>
  <c r="P2818" i="3"/>
  <c r="Q2818" i="3"/>
  <c r="P2819" i="3"/>
  <c r="Q2819" i="3"/>
  <c r="P2820" i="3"/>
  <c r="Q2820" i="3"/>
  <c r="P2821" i="3"/>
  <c r="Q2821" i="3"/>
  <c r="P2822" i="3"/>
  <c r="Q2822" i="3"/>
  <c r="P2823" i="3"/>
  <c r="Q2823" i="3"/>
  <c r="P2824" i="3"/>
  <c r="Q2824" i="3"/>
  <c r="P2825" i="3"/>
  <c r="Q2825" i="3"/>
  <c r="P2826" i="3"/>
  <c r="Q2826" i="3"/>
  <c r="P2827" i="3"/>
  <c r="Q2827" i="3"/>
  <c r="P2828" i="3"/>
  <c r="Q2828" i="3"/>
  <c r="P2829" i="3"/>
  <c r="Q2829" i="3"/>
  <c r="P2830" i="3"/>
  <c r="Q2830" i="3"/>
  <c r="P2831" i="3"/>
  <c r="Q2831" i="3"/>
  <c r="P2832" i="3"/>
  <c r="Q2832" i="3"/>
  <c r="P2833" i="3"/>
  <c r="Q2833" i="3"/>
  <c r="P2834" i="3"/>
  <c r="Q2834" i="3"/>
  <c r="P2835" i="3"/>
  <c r="Q2835" i="3"/>
  <c r="P2836" i="3"/>
  <c r="Q2836" i="3"/>
  <c r="P2837" i="3"/>
  <c r="Q2837" i="3"/>
  <c r="P2838" i="3"/>
  <c r="Q2838" i="3"/>
  <c r="P2839" i="3"/>
  <c r="Q2839" i="3"/>
  <c r="P2840" i="3"/>
  <c r="Q2840" i="3"/>
  <c r="P2841" i="3"/>
  <c r="Q2841" i="3"/>
  <c r="P2842" i="3"/>
  <c r="Q2842" i="3"/>
  <c r="P2843" i="3"/>
  <c r="Q2843" i="3"/>
  <c r="P2844" i="3"/>
  <c r="Q2844" i="3"/>
  <c r="P2845" i="3"/>
  <c r="Q2845" i="3"/>
  <c r="P2846" i="3"/>
  <c r="Q2846" i="3"/>
  <c r="P2847" i="3"/>
  <c r="Q2847" i="3"/>
  <c r="P2848" i="3"/>
  <c r="Q2848" i="3"/>
  <c r="P2849" i="3"/>
  <c r="Q2849" i="3"/>
  <c r="P2850" i="3"/>
  <c r="Q2850" i="3"/>
  <c r="P2851" i="3"/>
  <c r="Q2851" i="3"/>
  <c r="P2852" i="3"/>
  <c r="Q2852" i="3"/>
  <c r="P2853" i="3"/>
  <c r="Q2853" i="3"/>
  <c r="P2854" i="3"/>
  <c r="Q2854" i="3"/>
  <c r="P2855" i="3"/>
  <c r="Q2855" i="3"/>
  <c r="P2856" i="3"/>
  <c r="Q2856" i="3"/>
  <c r="P2857" i="3"/>
  <c r="Q2857" i="3"/>
  <c r="P2858" i="3"/>
  <c r="Q2858" i="3"/>
  <c r="P2859" i="3"/>
  <c r="Q2859" i="3"/>
  <c r="P2860" i="3"/>
  <c r="Q2860" i="3"/>
  <c r="P2861" i="3"/>
  <c r="Q2861" i="3"/>
  <c r="P2862" i="3"/>
  <c r="Q2862" i="3"/>
  <c r="P2863" i="3"/>
  <c r="Q2863" i="3"/>
  <c r="P2864" i="3"/>
  <c r="Q2864" i="3"/>
  <c r="P2865" i="3"/>
  <c r="Q2865" i="3"/>
  <c r="P2866" i="3"/>
  <c r="Q2866" i="3"/>
  <c r="P2867" i="3"/>
  <c r="Q2867" i="3"/>
  <c r="P2868" i="3"/>
  <c r="Q2868" i="3"/>
  <c r="P2869" i="3"/>
  <c r="Q2869" i="3"/>
  <c r="P2870" i="3"/>
  <c r="Q2870" i="3"/>
  <c r="P2871" i="3"/>
  <c r="Q2871" i="3"/>
  <c r="P2872" i="3"/>
  <c r="Q2872" i="3"/>
  <c r="P2873" i="3"/>
  <c r="Q2873" i="3"/>
  <c r="P2874" i="3"/>
  <c r="Q2874" i="3"/>
  <c r="P2875" i="3"/>
  <c r="Q2875" i="3"/>
  <c r="P2876" i="3"/>
  <c r="Q2876" i="3"/>
  <c r="P2877" i="3"/>
  <c r="Q2877" i="3"/>
  <c r="P2878" i="3"/>
  <c r="Q2878" i="3"/>
  <c r="P2879" i="3"/>
  <c r="Q2879" i="3"/>
  <c r="P2880" i="3"/>
  <c r="Q2880" i="3"/>
  <c r="P2881" i="3"/>
  <c r="Q2881" i="3"/>
  <c r="P2882" i="3"/>
  <c r="Q2882" i="3"/>
  <c r="P2883" i="3"/>
  <c r="Q2883" i="3"/>
  <c r="P2884" i="3"/>
  <c r="Q2884" i="3"/>
  <c r="P2885" i="3"/>
  <c r="Q2885" i="3"/>
  <c r="P2886" i="3"/>
  <c r="Q2886" i="3"/>
  <c r="P2887" i="3"/>
  <c r="Q2887" i="3"/>
  <c r="P2888" i="3"/>
  <c r="Q2888" i="3"/>
  <c r="P2889" i="3"/>
  <c r="Q2889" i="3"/>
  <c r="P2890" i="3"/>
  <c r="Q2890" i="3"/>
  <c r="P2891" i="3"/>
  <c r="Q2891" i="3"/>
  <c r="P2892" i="3"/>
  <c r="Q2892" i="3"/>
  <c r="P2893" i="3"/>
  <c r="Q2893" i="3"/>
  <c r="P2894" i="3"/>
  <c r="Q2894" i="3"/>
  <c r="P2895" i="3"/>
  <c r="Q2895" i="3"/>
  <c r="P2896" i="3"/>
  <c r="Q2896" i="3"/>
  <c r="P2897" i="3"/>
  <c r="Q2897" i="3"/>
  <c r="P2898" i="3"/>
  <c r="Q2898" i="3"/>
  <c r="P2899" i="3"/>
  <c r="Q2899" i="3"/>
  <c r="P2900" i="3"/>
  <c r="Q2900" i="3"/>
  <c r="P2901" i="3"/>
  <c r="Q2901" i="3"/>
  <c r="P2902" i="3"/>
  <c r="Q2902" i="3"/>
  <c r="P2903" i="3"/>
  <c r="Q2903" i="3"/>
  <c r="P2904" i="3"/>
  <c r="Q2904" i="3"/>
  <c r="P2905" i="3"/>
  <c r="Q2905" i="3"/>
  <c r="P2906" i="3"/>
  <c r="Q2906" i="3"/>
  <c r="P2907" i="3"/>
  <c r="Q2907" i="3"/>
  <c r="P2908" i="3"/>
  <c r="Q2908" i="3"/>
  <c r="P2909" i="3"/>
  <c r="Q2909" i="3"/>
  <c r="P2910" i="3"/>
  <c r="Q2910" i="3"/>
  <c r="P2911" i="3"/>
  <c r="Q2911" i="3"/>
  <c r="P2912" i="3"/>
  <c r="Q2912" i="3"/>
  <c r="P2913" i="3"/>
  <c r="Q2913" i="3"/>
  <c r="P2914" i="3"/>
  <c r="Q2914" i="3"/>
  <c r="P2915" i="3"/>
  <c r="Q2915" i="3"/>
  <c r="P2916" i="3"/>
  <c r="Q2916" i="3"/>
  <c r="P2917" i="3"/>
  <c r="Q2917" i="3"/>
  <c r="P2918" i="3"/>
  <c r="Q2918" i="3"/>
  <c r="P2919" i="3"/>
  <c r="Q2919" i="3"/>
  <c r="P2920" i="3"/>
  <c r="Q2920" i="3"/>
  <c r="P2921" i="3"/>
  <c r="Q2921" i="3"/>
  <c r="P2922" i="3"/>
  <c r="Q2922" i="3"/>
  <c r="P2923" i="3"/>
  <c r="Q2923" i="3"/>
  <c r="P2924" i="3"/>
  <c r="Q2924" i="3"/>
  <c r="P2925" i="3"/>
  <c r="Q2925" i="3"/>
  <c r="P2926" i="3"/>
  <c r="Q2926" i="3"/>
  <c r="P2927" i="3"/>
  <c r="Q2927" i="3"/>
  <c r="P2928" i="3"/>
  <c r="Q2928" i="3"/>
  <c r="P2929" i="3"/>
  <c r="Q2929" i="3"/>
  <c r="P2930" i="3"/>
  <c r="Q2930" i="3"/>
  <c r="P2931" i="3"/>
  <c r="Q2931" i="3"/>
  <c r="P2932" i="3"/>
  <c r="Q2932" i="3"/>
  <c r="P2933" i="3"/>
  <c r="Q2933" i="3"/>
  <c r="P2934" i="3"/>
  <c r="Q2934" i="3"/>
  <c r="P2935" i="3"/>
  <c r="Q2935" i="3"/>
  <c r="P2936" i="3"/>
  <c r="Q2936" i="3"/>
  <c r="P2937" i="3"/>
  <c r="Q2937" i="3"/>
  <c r="P2938" i="3"/>
  <c r="Q2938" i="3"/>
  <c r="P2939" i="3"/>
  <c r="Q2939" i="3"/>
  <c r="P2940" i="3"/>
  <c r="Q2940" i="3"/>
  <c r="P2941" i="3"/>
  <c r="Q2941" i="3"/>
  <c r="P2942" i="3"/>
  <c r="Q2942" i="3"/>
  <c r="P2943" i="3"/>
  <c r="Q2943" i="3"/>
  <c r="P2944" i="3"/>
  <c r="Q2944" i="3"/>
  <c r="P2945" i="3"/>
  <c r="Q2945" i="3"/>
  <c r="P2946" i="3"/>
  <c r="Q2946" i="3"/>
  <c r="P2947" i="3"/>
  <c r="Q2947" i="3"/>
  <c r="P2948" i="3"/>
  <c r="Q2948" i="3"/>
  <c r="P2949" i="3"/>
  <c r="Q2949" i="3"/>
  <c r="P2950" i="3"/>
  <c r="Q2950" i="3"/>
  <c r="P2951" i="3"/>
  <c r="Q2951" i="3"/>
  <c r="P2952" i="3"/>
  <c r="Q2952" i="3"/>
  <c r="P2953" i="3"/>
  <c r="Q2953" i="3"/>
  <c r="P2954" i="3"/>
  <c r="Q2954" i="3"/>
  <c r="P2955" i="3"/>
  <c r="Q2955" i="3"/>
  <c r="P2956" i="3"/>
  <c r="Q2956" i="3"/>
  <c r="P2957" i="3"/>
  <c r="Q2957" i="3"/>
  <c r="P2958" i="3"/>
  <c r="Q2958" i="3"/>
  <c r="P2959" i="3"/>
  <c r="Q2959" i="3"/>
  <c r="P2960" i="3"/>
  <c r="Q2960" i="3"/>
  <c r="P2961" i="3"/>
  <c r="Q2961" i="3"/>
  <c r="P2962" i="3"/>
  <c r="Q2962" i="3"/>
  <c r="P2963" i="3"/>
  <c r="Q2963" i="3"/>
  <c r="P2964" i="3"/>
  <c r="Q2964" i="3"/>
  <c r="P2965" i="3"/>
  <c r="Q2965" i="3"/>
  <c r="P2966" i="3"/>
  <c r="Q2966" i="3"/>
  <c r="P2967" i="3"/>
  <c r="Q2967" i="3"/>
  <c r="P2968" i="3"/>
  <c r="Q2968" i="3"/>
  <c r="P2969" i="3"/>
  <c r="Q2969" i="3"/>
  <c r="P2970" i="3"/>
  <c r="Q2970" i="3"/>
  <c r="P2971" i="3"/>
  <c r="Q2971" i="3"/>
  <c r="P2972" i="3"/>
  <c r="Q2972" i="3"/>
  <c r="P2973" i="3"/>
  <c r="Q2973" i="3"/>
  <c r="P2974" i="3"/>
  <c r="Q2974" i="3"/>
  <c r="P2975" i="3"/>
  <c r="Q2975" i="3"/>
  <c r="P2976" i="3"/>
  <c r="Q2976" i="3"/>
  <c r="P2977" i="3"/>
  <c r="Q2977" i="3"/>
  <c r="P2978" i="3"/>
  <c r="Q2978" i="3"/>
  <c r="P2979" i="3"/>
  <c r="Q2979" i="3"/>
  <c r="P2980" i="3"/>
  <c r="Q2980" i="3"/>
  <c r="P2981" i="3"/>
  <c r="Q2981" i="3"/>
  <c r="P2982" i="3"/>
  <c r="Q2982" i="3"/>
  <c r="P2983" i="3"/>
  <c r="Q2983" i="3"/>
  <c r="P2984" i="3"/>
  <c r="Q2984" i="3"/>
  <c r="P2985" i="3"/>
  <c r="Q2985" i="3"/>
  <c r="P2986" i="3"/>
  <c r="Q2986" i="3"/>
  <c r="P2987" i="3"/>
  <c r="Q2987" i="3"/>
  <c r="P2988" i="3"/>
  <c r="Q2988" i="3"/>
  <c r="P2989" i="3"/>
  <c r="Q2989" i="3"/>
  <c r="P2990" i="3"/>
  <c r="Q2990" i="3"/>
  <c r="P2991" i="3"/>
  <c r="Q2991" i="3"/>
  <c r="P2992" i="3"/>
  <c r="Q2992" i="3"/>
  <c r="P2993" i="3"/>
  <c r="Q2993" i="3"/>
  <c r="P2994" i="3"/>
  <c r="Q2994" i="3"/>
  <c r="P2995" i="3"/>
  <c r="Q2995" i="3"/>
  <c r="P2996" i="3"/>
  <c r="Q2996" i="3"/>
  <c r="P2997" i="3"/>
  <c r="Q2997" i="3"/>
  <c r="P2998" i="3"/>
  <c r="Q2998" i="3"/>
  <c r="P2999" i="3"/>
  <c r="Q2999" i="3"/>
  <c r="P3000" i="3"/>
  <c r="Q3000" i="3"/>
  <c r="P3001" i="3"/>
  <c r="Q3001" i="3"/>
  <c r="P3002" i="3"/>
  <c r="Q3002" i="3"/>
  <c r="P3003" i="3"/>
  <c r="Q3003" i="3"/>
  <c r="P3004" i="3"/>
  <c r="Q3004" i="3"/>
  <c r="P3005" i="3"/>
  <c r="Q3005" i="3"/>
  <c r="P3006" i="3"/>
  <c r="Q3006" i="3"/>
  <c r="P3007" i="3"/>
  <c r="Q3007" i="3"/>
  <c r="P3008" i="3"/>
  <c r="Q3008" i="3"/>
  <c r="P3009" i="3"/>
  <c r="Q3009" i="3"/>
  <c r="P3010" i="3"/>
  <c r="Q3010" i="3"/>
  <c r="P3011" i="3"/>
  <c r="Q3011" i="3"/>
  <c r="P3012" i="3"/>
  <c r="Q3012" i="3"/>
  <c r="P3013" i="3"/>
  <c r="Q3013" i="3"/>
  <c r="P3014" i="3"/>
  <c r="Q3014" i="3"/>
  <c r="P3015" i="3"/>
  <c r="Q3015" i="3"/>
  <c r="P3016" i="3"/>
  <c r="Q3016" i="3"/>
  <c r="P3017" i="3"/>
  <c r="Q3017" i="3"/>
  <c r="P3018" i="3"/>
  <c r="Q3018" i="3"/>
  <c r="P3019" i="3"/>
  <c r="Q3019" i="3"/>
  <c r="P3020" i="3"/>
  <c r="Q3020" i="3"/>
  <c r="P3021" i="3"/>
  <c r="Q3021" i="3"/>
  <c r="P3022" i="3"/>
  <c r="Q3022" i="3"/>
  <c r="P3023" i="3"/>
  <c r="Q3023" i="3"/>
  <c r="P3024" i="3"/>
  <c r="Q3024" i="3"/>
  <c r="P3025" i="3"/>
  <c r="Q3025" i="3"/>
  <c r="P3026" i="3"/>
  <c r="Q3026" i="3"/>
  <c r="P3027" i="3"/>
  <c r="Q3027" i="3"/>
  <c r="P3028" i="3"/>
  <c r="Q3028" i="3"/>
  <c r="P3029" i="3"/>
  <c r="Q3029" i="3"/>
  <c r="P3030" i="3"/>
  <c r="Q3030" i="3"/>
  <c r="P3031" i="3"/>
  <c r="Q3031" i="3"/>
  <c r="P3032" i="3"/>
  <c r="Q3032" i="3"/>
  <c r="P3033" i="3"/>
  <c r="Q3033" i="3"/>
  <c r="P3034" i="3"/>
  <c r="Q3034" i="3"/>
  <c r="P3035" i="3"/>
  <c r="Q3035" i="3"/>
  <c r="P3036" i="3"/>
  <c r="Q3036" i="3"/>
  <c r="P3037" i="3"/>
  <c r="Q3037" i="3"/>
  <c r="P3038" i="3"/>
  <c r="Q3038" i="3"/>
  <c r="P3039" i="3"/>
  <c r="Q3039" i="3"/>
  <c r="P3040" i="3"/>
  <c r="Q3040" i="3"/>
  <c r="P3041" i="3"/>
  <c r="Q3041" i="3"/>
  <c r="P3042" i="3"/>
  <c r="Q3042" i="3"/>
  <c r="P3043" i="3"/>
  <c r="Q3043" i="3"/>
  <c r="P3044" i="3"/>
  <c r="Q3044" i="3"/>
  <c r="P3045" i="3"/>
  <c r="Q3045" i="3"/>
  <c r="P3046" i="3"/>
  <c r="Q3046" i="3"/>
  <c r="P3047" i="3"/>
  <c r="Q3047" i="3"/>
  <c r="P3048" i="3"/>
  <c r="Q3048" i="3"/>
  <c r="P3049" i="3"/>
  <c r="Q3049" i="3"/>
  <c r="P3050" i="3"/>
  <c r="Q3050" i="3"/>
  <c r="P3051" i="3"/>
  <c r="Q3051" i="3"/>
  <c r="P3052" i="3"/>
  <c r="Q3052" i="3"/>
  <c r="P3053" i="3"/>
  <c r="Q3053" i="3"/>
  <c r="P3054" i="3"/>
  <c r="Q3054" i="3"/>
  <c r="P3055" i="3"/>
  <c r="Q3055" i="3"/>
  <c r="P3056" i="3"/>
  <c r="Q3056" i="3"/>
  <c r="P3057" i="3"/>
  <c r="Q3057" i="3"/>
  <c r="P3058" i="3"/>
  <c r="Q3058" i="3"/>
  <c r="P3059" i="3"/>
  <c r="Q3059" i="3"/>
  <c r="P3060" i="3"/>
  <c r="Q3060" i="3"/>
  <c r="P3061" i="3"/>
  <c r="Q3061" i="3"/>
  <c r="P3062" i="3"/>
  <c r="Q3062" i="3"/>
  <c r="P3063" i="3"/>
  <c r="Q3063" i="3"/>
  <c r="P3064" i="3"/>
  <c r="Q3064" i="3"/>
  <c r="P3065" i="3"/>
  <c r="Q3065" i="3"/>
  <c r="P3066" i="3"/>
  <c r="Q3066" i="3"/>
  <c r="P3067" i="3"/>
  <c r="Q3067" i="3"/>
  <c r="P3068" i="3"/>
  <c r="Q3068" i="3"/>
  <c r="P3069" i="3"/>
  <c r="Q3069" i="3"/>
  <c r="P3070" i="3"/>
  <c r="Q3070" i="3"/>
  <c r="P3071" i="3"/>
  <c r="Q3071" i="3"/>
  <c r="P3072" i="3"/>
  <c r="Q3072" i="3"/>
  <c r="P3073" i="3"/>
  <c r="Q3073" i="3"/>
  <c r="P3074" i="3"/>
  <c r="Q3074" i="3"/>
  <c r="P3075" i="3"/>
  <c r="Q3075" i="3"/>
  <c r="P3076" i="3"/>
  <c r="Q3076" i="3"/>
  <c r="P3077" i="3"/>
  <c r="Q3077" i="3"/>
  <c r="P3078" i="3"/>
  <c r="Q3078" i="3"/>
  <c r="P3079" i="3"/>
  <c r="Q3079" i="3"/>
  <c r="P3080" i="3"/>
  <c r="Q3080" i="3"/>
  <c r="P3081" i="3"/>
  <c r="Q3081" i="3"/>
  <c r="P3082" i="3"/>
  <c r="Q3082" i="3"/>
  <c r="P3083" i="3"/>
  <c r="Q3083" i="3"/>
  <c r="P3084" i="3"/>
  <c r="Q3084" i="3"/>
  <c r="P3085" i="3"/>
  <c r="Q3085" i="3"/>
  <c r="P3086" i="3"/>
  <c r="Q3086" i="3"/>
  <c r="P3087" i="3"/>
  <c r="Q3087" i="3"/>
  <c r="P3088" i="3"/>
  <c r="Q3088" i="3"/>
  <c r="P3089" i="3"/>
  <c r="Q3089" i="3"/>
  <c r="P3090" i="3"/>
  <c r="Q3090" i="3"/>
  <c r="P3091" i="3"/>
  <c r="Q3091" i="3"/>
  <c r="P3092" i="3"/>
  <c r="Q3092" i="3"/>
  <c r="P3093" i="3"/>
  <c r="Q3093" i="3"/>
  <c r="P3094" i="3"/>
  <c r="Q3094" i="3"/>
  <c r="P3095" i="3"/>
  <c r="Q3095" i="3"/>
  <c r="P3096" i="3"/>
  <c r="Q3096" i="3"/>
  <c r="P3097" i="3"/>
  <c r="Q3097" i="3"/>
  <c r="P3098" i="3"/>
  <c r="Q3098" i="3"/>
  <c r="P3099" i="3"/>
  <c r="Q3099" i="3"/>
  <c r="P3100" i="3"/>
  <c r="Q3100" i="3"/>
  <c r="P3101" i="3"/>
  <c r="Q3101" i="3"/>
  <c r="P3102" i="3"/>
  <c r="Q3102" i="3"/>
  <c r="P3103" i="3"/>
  <c r="Q3103" i="3"/>
  <c r="P3104" i="3"/>
  <c r="Q3104" i="3"/>
  <c r="P3105" i="3"/>
  <c r="Q3105" i="3"/>
  <c r="P3106" i="3"/>
  <c r="Q3106" i="3"/>
  <c r="P3107" i="3"/>
  <c r="Q3107" i="3"/>
  <c r="P3108" i="3"/>
  <c r="Q3108" i="3"/>
  <c r="P3109" i="3"/>
  <c r="Q3109" i="3"/>
  <c r="P3110" i="3"/>
  <c r="Q3110" i="3"/>
  <c r="P3111" i="3"/>
  <c r="Q3111" i="3"/>
  <c r="P3112" i="3"/>
  <c r="Q3112" i="3"/>
  <c r="P3113" i="3"/>
  <c r="Q3113" i="3"/>
  <c r="P3114" i="3"/>
  <c r="Q3114" i="3"/>
  <c r="P3115" i="3"/>
  <c r="Q3115" i="3"/>
  <c r="P3116" i="3"/>
  <c r="Q3116" i="3"/>
  <c r="P3117" i="3"/>
  <c r="Q3117" i="3"/>
  <c r="P3118" i="3"/>
  <c r="Q3118" i="3"/>
  <c r="P3119" i="3"/>
  <c r="Q3119" i="3"/>
  <c r="P3120" i="3"/>
  <c r="Q3120" i="3"/>
  <c r="P3121" i="3"/>
  <c r="Q3121" i="3"/>
  <c r="P3122" i="3"/>
  <c r="Q3122" i="3"/>
  <c r="P3123" i="3"/>
  <c r="Q3123" i="3"/>
  <c r="P3124" i="3"/>
  <c r="Q3124" i="3"/>
  <c r="P3125" i="3"/>
  <c r="Q3125" i="3"/>
  <c r="P3126" i="3"/>
  <c r="Q3126" i="3"/>
  <c r="P3127" i="3"/>
  <c r="Q3127" i="3"/>
  <c r="P3128" i="3"/>
  <c r="Q3128" i="3"/>
  <c r="P3129" i="3"/>
  <c r="Q3129" i="3"/>
  <c r="P3130" i="3"/>
  <c r="Q3130" i="3"/>
  <c r="P3131" i="3"/>
  <c r="Q3131" i="3"/>
  <c r="P3132" i="3"/>
  <c r="Q3132" i="3"/>
  <c r="P3133" i="3"/>
  <c r="Q3133" i="3"/>
  <c r="P3134" i="3"/>
  <c r="Q3134" i="3"/>
  <c r="P3135" i="3"/>
  <c r="Q3135" i="3"/>
  <c r="P3136" i="3"/>
  <c r="Q3136" i="3"/>
  <c r="P3137" i="3"/>
  <c r="Q3137" i="3"/>
  <c r="P3138" i="3"/>
  <c r="Q3138" i="3"/>
  <c r="P3139" i="3"/>
  <c r="Q3139" i="3"/>
  <c r="P3140" i="3"/>
  <c r="Q3140" i="3"/>
  <c r="P3141" i="3"/>
  <c r="Q3141" i="3"/>
  <c r="P3142" i="3"/>
  <c r="Q3142" i="3"/>
  <c r="P3143" i="3"/>
  <c r="Q3143" i="3"/>
  <c r="P3144" i="3"/>
  <c r="Q3144" i="3"/>
  <c r="P3145" i="3"/>
  <c r="Q3145" i="3"/>
  <c r="P3146" i="3"/>
  <c r="Q3146" i="3"/>
  <c r="P3147" i="3"/>
  <c r="Q3147" i="3"/>
  <c r="P3148" i="3"/>
  <c r="Q3148" i="3"/>
  <c r="P3149" i="3"/>
  <c r="Q3149" i="3"/>
  <c r="P3150" i="3"/>
  <c r="Q3150" i="3"/>
  <c r="P3151" i="3"/>
  <c r="Q3151" i="3"/>
  <c r="P3152" i="3"/>
  <c r="Q3152" i="3"/>
  <c r="P3153" i="3"/>
  <c r="Q3153" i="3"/>
  <c r="P3154" i="3"/>
  <c r="Q3154" i="3"/>
  <c r="P3155" i="3"/>
  <c r="Q3155" i="3"/>
  <c r="P3156" i="3"/>
  <c r="Q3156" i="3"/>
  <c r="P3157" i="3"/>
  <c r="Q3157" i="3"/>
  <c r="P3158" i="3"/>
  <c r="Q3158" i="3"/>
  <c r="P3159" i="3"/>
  <c r="Q3159" i="3"/>
  <c r="P3160" i="3"/>
  <c r="Q3160" i="3"/>
  <c r="P3161" i="3"/>
  <c r="Q3161" i="3"/>
  <c r="P3162" i="3"/>
  <c r="Q3162" i="3"/>
  <c r="P3163" i="3"/>
  <c r="Q3163" i="3"/>
  <c r="P3164" i="3"/>
  <c r="Q3164" i="3"/>
  <c r="P3165" i="3"/>
  <c r="Q3165" i="3"/>
  <c r="P3166" i="3"/>
  <c r="Q3166" i="3"/>
  <c r="P3167" i="3"/>
  <c r="Q3167" i="3"/>
  <c r="P3168" i="3"/>
  <c r="Q3168" i="3"/>
  <c r="P3169" i="3"/>
  <c r="Q3169" i="3"/>
  <c r="P3170" i="3"/>
  <c r="Q3170" i="3"/>
  <c r="P3171" i="3"/>
  <c r="Q3171" i="3"/>
  <c r="P3172" i="3"/>
  <c r="Q3172" i="3"/>
  <c r="P3173" i="3"/>
  <c r="Q3173" i="3"/>
  <c r="P3174" i="3"/>
  <c r="Q3174" i="3"/>
  <c r="P3175" i="3"/>
  <c r="Q3175" i="3"/>
  <c r="P3176" i="3"/>
  <c r="Q3176" i="3"/>
  <c r="P3177" i="3"/>
  <c r="Q3177" i="3"/>
  <c r="P3178" i="3"/>
  <c r="Q3178" i="3"/>
  <c r="P3179" i="3"/>
  <c r="Q3179" i="3"/>
  <c r="P3180" i="3"/>
  <c r="Q3180" i="3"/>
  <c r="P3181" i="3"/>
  <c r="Q3181" i="3"/>
  <c r="P3182" i="3"/>
  <c r="Q3182" i="3"/>
  <c r="P3183" i="3"/>
  <c r="Q3183" i="3"/>
  <c r="P3184" i="3"/>
  <c r="Q3184" i="3"/>
  <c r="P3185" i="3"/>
  <c r="Q3185" i="3"/>
  <c r="P3186" i="3"/>
  <c r="Q3186" i="3"/>
  <c r="P3187" i="3"/>
  <c r="Q3187" i="3"/>
  <c r="P3188" i="3"/>
  <c r="Q3188" i="3"/>
  <c r="P3189" i="3"/>
  <c r="Q3189" i="3"/>
  <c r="P3190" i="3"/>
  <c r="Q3190" i="3"/>
  <c r="P3191" i="3"/>
  <c r="Q3191" i="3"/>
  <c r="P3192" i="3"/>
  <c r="Q3192" i="3"/>
  <c r="P3193" i="3"/>
  <c r="Q3193" i="3"/>
  <c r="P3194" i="3"/>
  <c r="Q3194" i="3"/>
  <c r="P3195" i="3"/>
  <c r="Q3195" i="3"/>
  <c r="P3196" i="3"/>
  <c r="Q3196" i="3"/>
  <c r="P3197" i="3"/>
  <c r="Q3197" i="3"/>
  <c r="P3198" i="3"/>
  <c r="Q3198" i="3"/>
  <c r="P3199" i="3"/>
  <c r="Q3199" i="3"/>
  <c r="P3200" i="3"/>
  <c r="Q3200" i="3"/>
  <c r="P3201" i="3"/>
  <c r="Q3201" i="3"/>
  <c r="P3202" i="3"/>
  <c r="Q3202" i="3"/>
  <c r="P3203" i="3"/>
  <c r="Q3203" i="3"/>
  <c r="P3204" i="3"/>
  <c r="Q3204" i="3"/>
  <c r="P3205" i="3"/>
  <c r="Q3205" i="3"/>
  <c r="P3206" i="3"/>
  <c r="Q3206" i="3"/>
  <c r="P3207" i="3"/>
  <c r="Q3207" i="3"/>
  <c r="P3208" i="3"/>
  <c r="Q3208" i="3"/>
  <c r="P3209" i="3"/>
  <c r="Q3209" i="3"/>
  <c r="P3210" i="3"/>
  <c r="Q3210" i="3"/>
  <c r="P3211" i="3"/>
  <c r="Q3211" i="3"/>
  <c r="P3212" i="3"/>
  <c r="Q3212" i="3"/>
  <c r="P3213" i="3"/>
  <c r="Q3213" i="3"/>
  <c r="P3214" i="3"/>
  <c r="Q3214" i="3"/>
  <c r="P3215" i="3"/>
  <c r="Q3215" i="3"/>
  <c r="P3216" i="3"/>
  <c r="Q3216" i="3"/>
  <c r="P3217" i="3"/>
  <c r="Q3217" i="3"/>
  <c r="P3218" i="3"/>
  <c r="Q3218" i="3"/>
  <c r="P3219" i="3"/>
  <c r="Q3219" i="3"/>
  <c r="P3220" i="3"/>
  <c r="Q3220" i="3"/>
  <c r="P3221" i="3"/>
  <c r="Q3221" i="3"/>
  <c r="P3222" i="3"/>
  <c r="Q3222" i="3"/>
  <c r="P3223" i="3"/>
  <c r="Q3223" i="3"/>
  <c r="P3224" i="3"/>
  <c r="Q3224" i="3"/>
  <c r="P3225" i="3"/>
  <c r="Q3225" i="3"/>
  <c r="P3226" i="3"/>
  <c r="Q3226" i="3"/>
  <c r="P3227" i="3"/>
  <c r="Q3227" i="3"/>
  <c r="P3228" i="3"/>
  <c r="Q3228" i="3"/>
  <c r="P3229" i="3"/>
  <c r="Q3229" i="3"/>
  <c r="P3230" i="3"/>
  <c r="Q3230" i="3"/>
  <c r="P3231" i="3"/>
  <c r="Q3231" i="3"/>
  <c r="P3232" i="3"/>
  <c r="Q3232" i="3"/>
  <c r="P3233" i="3"/>
  <c r="Q3233" i="3"/>
  <c r="P3234" i="3"/>
  <c r="Q3234" i="3"/>
  <c r="P3235" i="3"/>
  <c r="Q3235" i="3"/>
  <c r="P3236" i="3"/>
  <c r="Q3236" i="3"/>
  <c r="P3237" i="3"/>
  <c r="Q3237" i="3"/>
  <c r="P3238" i="3"/>
  <c r="Q3238" i="3"/>
  <c r="P3239" i="3"/>
  <c r="Q3239" i="3"/>
  <c r="P3240" i="3"/>
  <c r="Q3240" i="3"/>
  <c r="P3241" i="3"/>
  <c r="Q3241" i="3"/>
  <c r="P3242" i="3"/>
  <c r="Q3242" i="3"/>
  <c r="P3243" i="3"/>
  <c r="Q3243" i="3"/>
  <c r="P3244" i="3"/>
  <c r="Q3244" i="3"/>
  <c r="P3245" i="3"/>
  <c r="Q3245" i="3"/>
  <c r="P3246" i="3"/>
  <c r="Q3246" i="3"/>
  <c r="P3247" i="3"/>
  <c r="Q3247" i="3"/>
  <c r="P3248" i="3"/>
  <c r="Q3248" i="3"/>
  <c r="P3249" i="3"/>
  <c r="Q3249" i="3"/>
  <c r="P3250" i="3"/>
  <c r="Q3250" i="3"/>
  <c r="P3251" i="3"/>
  <c r="Q3251" i="3"/>
  <c r="P3252" i="3"/>
  <c r="Q3252" i="3"/>
  <c r="P3253" i="3"/>
  <c r="Q3253" i="3"/>
  <c r="P3254" i="3"/>
  <c r="Q3254" i="3"/>
  <c r="P3255" i="3"/>
  <c r="Q3255" i="3"/>
  <c r="P3256" i="3"/>
  <c r="Q3256" i="3"/>
  <c r="P3257" i="3"/>
  <c r="Q3257" i="3"/>
  <c r="P3258" i="3"/>
  <c r="Q3258" i="3"/>
  <c r="P3259" i="3"/>
  <c r="Q3259" i="3"/>
  <c r="P3260" i="3"/>
  <c r="Q3260" i="3"/>
  <c r="P3261" i="3"/>
  <c r="Q3261" i="3"/>
  <c r="P3262" i="3"/>
  <c r="Q3262" i="3"/>
  <c r="P3263" i="3"/>
  <c r="Q3263" i="3"/>
  <c r="P3264" i="3"/>
  <c r="Q3264" i="3"/>
  <c r="P3265" i="3"/>
  <c r="Q3265" i="3"/>
  <c r="P3266" i="3"/>
  <c r="Q3266" i="3"/>
  <c r="P3267" i="3"/>
  <c r="Q3267" i="3"/>
  <c r="P3268" i="3"/>
  <c r="Q3268" i="3"/>
  <c r="P3269" i="3"/>
  <c r="Q3269" i="3"/>
  <c r="P3270" i="3"/>
  <c r="Q3270" i="3"/>
  <c r="P3271" i="3"/>
  <c r="Q3271" i="3"/>
  <c r="P3272" i="3"/>
  <c r="Q3272" i="3"/>
  <c r="P3273" i="3"/>
  <c r="Q3273" i="3"/>
  <c r="P3274" i="3"/>
  <c r="Q3274" i="3"/>
  <c r="P3275" i="3"/>
  <c r="Q3275" i="3"/>
  <c r="P3276" i="3"/>
  <c r="Q3276" i="3"/>
  <c r="P3277" i="3"/>
  <c r="Q3277" i="3"/>
  <c r="P3278" i="3"/>
  <c r="Q3278" i="3"/>
  <c r="P3279" i="3"/>
  <c r="Q3279" i="3"/>
  <c r="P3280" i="3"/>
  <c r="Q3280" i="3"/>
  <c r="P3281" i="3"/>
  <c r="Q3281" i="3"/>
  <c r="P3282" i="3"/>
  <c r="Q3282" i="3"/>
  <c r="P3283" i="3"/>
  <c r="Q3283" i="3"/>
  <c r="P3284" i="3"/>
  <c r="Q3284" i="3"/>
  <c r="P3285" i="3"/>
  <c r="Q3285" i="3"/>
  <c r="P3286" i="3"/>
  <c r="Q3286" i="3"/>
  <c r="P3287" i="3"/>
  <c r="Q3287" i="3"/>
  <c r="P3288" i="3"/>
  <c r="Q3288" i="3"/>
  <c r="P3289" i="3"/>
  <c r="Q3289" i="3"/>
  <c r="P3290" i="3"/>
  <c r="Q3290" i="3"/>
  <c r="P3291" i="3"/>
  <c r="Q3291" i="3"/>
  <c r="P3292" i="3"/>
  <c r="Q3292" i="3"/>
  <c r="P3293" i="3"/>
  <c r="Q3293" i="3"/>
  <c r="P3294" i="3"/>
  <c r="Q3294" i="3"/>
  <c r="P3295" i="3"/>
  <c r="Q3295" i="3"/>
  <c r="P3296" i="3"/>
  <c r="Q3296" i="3"/>
  <c r="P3297" i="3"/>
  <c r="Q3297" i="3"/>
  <c r="P3298" i="3"/>
  <c r="Q3298" i="3"/>
  <c r="P3299" i="3"/>
  <c r="Q3299" i="3"/>
  <c r="P3300" i="3"/>
  <c r="Q3300" i="3"/>
  <c r="P3301" i="3"/>
  <c r="Q3301" i="3"/>
  <c r="P3302" i="3"/>
  <c r="Q3302" i="3"/>
  <c r="P3303" i="3"/>
  <c r="Q3303" i="3"/>
  <c r="P3304" i="3"/>
  <c r="Q3304" i="3"/>
  <c r="P3305" i="3"/>
  <c r="Q3305" i="3"/>
  <c r="P3306" i="3"/>
  <c r="Q3306" i="3"/>
  <c r="P3307" i="3"/>
  <c r="Q3307" i="3"/>
  <c r="P3308" i="3"/>
  <c r="Q3308" i="3"/>
  <c r="P3309" i="3"/>
  <c r="Q3309" i="3"/>
  <c r="P3310" i="3"/>
  <c r="Q3310" i="3"/>
  <c r="P3311" i="3"/>
  <c r="Q3311" i="3"/>
  <c r="P3312" i="3"/>
  <c r="Q3312" i="3"/>
  <c r="P3313" i="3"/>
  <c r="Q3313" i="3"/>
  <c r="P3314" i="3"/>
  <c r="Q3314" i="3"/>
  <c r="P3315" i="3"/>
  <c r="Q3315" i="3"/>
  <c r="P3316" i="3"/>
  <c r="Q3316" i="3"/>
  <c r="P3317" i="3"/>
  <c r="Q3317" i="3"/>
  <c r="P3318" i="3"/>
  <c r="Q3318" i="3"/>
  <c r="P3319" i="3"/>
  <c r="Q3319" i="3"/>
  <c r="P3320" i="3"/>
  <c r="Q3320" i="3"/>
  <c r="P3321" i="3"/>
  <c r="Q3321" i="3"/>
  <c r="P3322" i="3"/>
  <c r="Q3322" i="3"/>
  <c r="P3323" i="3"/>
  <c r="Q3323" i="3"/>
  <c r="P3324" i="3"/>
  <c r="Q3324" i="3"/>
  <c r="P3325" i="3"/>
  <c r="Q3325" i="3"/>
  <c r="P3326" i="3"/>
  <c r="Q3326" i="3"/>
  <c r="P3327" i="3"/>
  <c r="Q3327" i="3"/>
  <c r="P3328" i="3"/>
  <c r="Q3328" i="3"/>
  <c r="P3329" i="3"/>
  <c r="Q3329" i="3"/>
  <c r="P3330" i="3"/>
  <c r="Q3330" i="3"/>
  <c r="P3331" i="3"/>
  <c r="Q3331" i="3"/>
  <c r="P3332" i="3"/>
  <c r="Q3332" i="3"/>
  <c r="P3333" i="3"/>
  <c r="Q3333" i="3"/>
  <c r="P3334" i="3"/>
  <c r="Q3334" i="3"/>
  <c r="P3335" i="3"/>
  <c r="Q3335" i="3"/>
  <c r="P3336" i="3"/>
  <c r="Q3336" i="3"/>
  <c r="P3337" i="3"/>
  <c r="Q3337" i="3"/>
  <c r="P3338" i="3"/>
  <c r="Q3338" i="3"/>
  <c r="P3339" i="3"/>
  <c r="Q3339" i="3"/>
  <c r="P3340" i="3"/>
  <c r="Q3340" i="3"/>
  <c r="P3341" i="3"/>
  <c r="Q3341" i="3"/>
  <c r="P3342" i="3"/>
  <c r="Q3342" i="3"/>
  <c r="P3343" i="3"/>
  <c r="Q3343" i="3"/>
  <c r="P3344" i="3"/>
  <c r="Q3344" i="3"/>
  <c r="P3345" i="3"/>
  <c r="Q3345" i="3"/>
  <c r="P3346" i="3"/>
  <c r="Q3346" i="3"/>
  <c r="P3347" i="3"/>
  <c r="Q3347" i="3"/>
  <c r="P3348" i="3"/>
  <c r="Q3348" i="3"/>
  <c r="P3349" i="3"/>
  <c r="Q3349" i="3"/>
  <c r="P3350" i="3"/>
  <c r="Q3350" i="3"/>
  <c r="P3351" i="3"/>
  <c r="Q3351" i="3"/>
  <c r="P3352" i="3"/>
  <c r="Q3352" i="3"/>
  <c r="P3353" i="3"/>
  <c r="Q3353" i="3"/>
  <c r="P3354" i="3"/>
  <c r="Q3354" i="3"/>
  <c r="P3355" i="3"/>
  <c r="Q3355" i="3"/>
  <c r="P3356" i="3"/>
  <c r="Q3356" i="3"/>
  <c r="P3357" i="3"/>
  <c r="Q3357" i="3"/>
  <c r="P3358" i="3"/>
  <c r="Q3358" i="3"/>
  <c r="P3359" i="3"/>
  <c r="Q3359" i="3"/>
  <c r="P3360" i="3"/>
  <c r="Q3360" i="3"/>
  <c r="P3361" i="3"/>
  <c r="Q3361" i="3"/>
  <c r="P3362" i="3"/>
  <c r="Q3362" i="3"/>
  <c r="P3363" i="3"/>
  <c r="Q3363" i="3"/>
  <c r="P3364" i="3"/>
  <c r="Q3364" i="3"/>
  <c r="P3365" i="3"/>
  <c r="Q3365" i="3"/>
  <c r="P3366" i="3"/>
  <c r="Q3366" i="3"/>
  <c r="P3367" i="3"/>
  <c r="Q3367" i="3"/>
  <c r="P3368" i="3"/>
  <c r="Q3368" i="3"/>
  <c r="P3369" i="3"/>
  <c r="Q3369" i="3"/>
  <c r="P3370" i="3"/>
  <c r="Q3370" i="3"/>
  <c r="P3371" i="3"/>
  <c r="Q3371" i="3"/>
  <c r="P3372" i="3"/>
  <c r="Q3372" i="3"/>
  <c r="P3373" i="3"/>
  <c r="Q3373" i="3"/>
  <c r="P3374" i="3"/>
  <c r="Q3374" i="3"/>
  <c r="P3375" i="3"/>
  <c r="Q3375" i="3"/>
  <c r="P3376" i="3"/>
  <c r="Q3376" i="3"/>
  <c r="P3377" i="3"/>
  <c r="Q3377" i="3"/>
  <c r="P3378" i="3"/>
  <c r="Q3378" i="3"/>
  <c r="P3379" i="3"/>
  <c r="Q3379" i="3"/>
  <c r="P3380" i="3"/>
  <c r="Q3380" i="3"/>
  <c r="P3381" i="3"/>
  <c r="Q3381" i="3"/>
  <c r="P3382" i="3"/>
  <c r="Q3382" i="3"/>
  <c r="P3383" i="3"/>
  <c r="Q3383" i="3"/>
  <c r="P3384" i="3"/>
  <c r="Q3384" i="3"/>
  <c r="P3385" i="3"/>
  <c r="Q3385" i="3"/>
  <c r="P3386" i="3"/>
  <c r="Q3386" i="3"/>
  <c r="P3387" i="3"/>
  <c r="Q3387" i="3"/>
  <c r="P3388" i="3"/>
  <c r="Q3388" i="3"/>
  <c r="P3389" i="3"/>
  <c r="Q3389" i="3"/>
  <c r="P3390" i="3"/>
  <c r="Q3390" i="3"/>
  <c r="P3391" i="3"/>
  <c r="Q3391" i="3"/>
  <c r="P3392" i="3"/>
  <c r="Q3392" i="3"/>
  <c r="P3393" i="3"/>
  <c r="Q3393" i="3"/>
  <c r="P3394" i="3"/>
  <c r="Q3394" i="3"/>
  <c r="P3395" i="3"/>
  <c r="Q3395" i="3"/>
  <c r="P3396" i="3"/>
  <c r="Q3396" i="3"/>
  <c r="P3397" i="3"/>
  <c r="Q3397" i="3"/>
  <c r="P3398" i="3"/>
  <c r="Q3398" i="3"/>
  <c r="P3399" i="3"/>
  <c r="Q3399" i="3"/>
  <c r="P3400" i="3"/>
  <c r="Q3400" i="3"/>
  <c r="P3401" i="3"/>
  <c r="Q3401" i="3"/>
  <c r="P3402" i="3"/>
  <c r="Q3402" i="3"/>
  <c r="P3403" i="3"/>
  <c r="Q3403" i="3"/>
  <c r="P3404" i="3"/>
  <c r="Q3404" i="3"/>
  <c r="P3405" i="3"/>
  <c r="Q3405" i="3"/>
  <c r="P3406" i="3"/>
  <c r="Q3406" i="3"/>
  <c r="P3407" i="3"/>
  <c r="Q3407" i="3"/>
  <c r="P3408" i="3"/>
  <c r="Q3408" i="3"/>
  <c r="P3409" i="3"/>
  <c r="Q3409" i="3"/>
  <c r="P3410" i="3"/>
  <c r="Q3410" i="3"/>
  <c r="P3411" i="3"/>
  <c r="Q3411" i="3"/>
  <c r="P3412" i="3"/>
  <c r="Q3412" i="3"/>
  <c r="P3413" i="3"/>
  <c r="Q3413" i="3"/>
  <c r="P3414" i="3"/>
  <c r="Q3414" i="3"/>
  <c r="P3415" i="3"/>
  <c r="Q3415" i="3"/>
  <c r="P3416" i="3"/>
  <c r="Q3416" i="3"/>
  <c r="P3417" i="3"/>
  <c r="Q3417" i="3"/>
  <c r="P3418" i="3"/>
  <c r="Q3418" i="3"/>
  <c r="P3419" i="3"/>
  <c r="Q3419" i="3"/>
  <c r="P3420" i="3"/>
  <c r="Q3420" i="3"/>
  <c r="P3421" i="3"/>
  <c r="Q3421" i="3"/>
  <c r="P3422" i="3"/>
  <c r="Q3422" i="3"/>
  <c r="P3423" i="3"/>
  <c r="Q3423" i="3"/>
  <c r="P3424" i="3"/>
  <c r="Q3424" i="3"/>
  <c r="P3425" i="3"/>
  <c r="Q3425" i="3"/>
  <c r="P3426" i="3"/>
  <c r="Q3426" i="3"/>
  <c r="P3427" i="3"/>
  <c r="Q3427" i="3"/>
  <c r="P3428" i="3"/>
  <c r="Q3428" i="3"/>
  <c r="P3429" i="3"/>
  <c r="Q3429" i="3"/>
  <c r="P3430" i="3"/>
  <c r="Q3430" i="3"/>
  <c r="P3431" i="3"/>
  <c r="Q3431" i="3"/>
  <c r="P3432" i="3"/>
  <c r="Q3432" i="3"/>
  <c r="P3433" i="3"/>
  <c r="Q3433" i="3"/>
  <c r="P3434" i="3"/>
  <c r="Q3434" i="3"/>
  <c r="P3435" i="3"/>
  <c r="Q3435" i="3"/>
  <c r="P3436" i="3"/>
  <c r="Q3436" i="3"/>
  <c r="P3437" i="3"/>
  <c r="Q3437" i="3"/>
  <c r="P3438" i="3"/>
  <c r="Q3438" i="3"/>
  <c r="P3439" i="3"/>
  <c r="Q3439" i="3"/>
  <c r="P3440" i="3"/>
  <c r="Q3440" i="3"/>
  <c r="P3441" i="3"/>
  <c r="Q3441" i="3"/>
  <c r="P3442" i="3"/>
  <c r="Q3442" i="3"/>
  <c r="P3443" i="3"/>
  <c r="Q3443" i="3"/>
  <c r="P3444" i="3"/>
  <c r="Q3444" i="3"/>
  <c r="P3445" i="3"/>
  <c r="Q3445" i="3"/>
  <c r="P3446" i="3"/>
  <c r="Q3446" i="3"/>
  <c r="P3447" i="3"/>
  <c r="Q3447" i="3"/>
  <c r="P3448" i="3"/>
  <c r="Q3448" i="3"/>
  <c r="P3449" i="3"/>
  <c r="Q3449" i="3"/>
  <c r="P3450" i="3"/>
  <c r="Q3450" i="3"/>
  <c r="P3451" i="3"/>
  <c r="Q3451" i="3"/>
  <c r="P3452" i="3"/>
  <c r="Q3452" i="3"/>
  <c r="P3453" i="3"/>
  <c r="Q3453" i="3"/>
  <c r="P3454" i="3"/>
  <c r="Q3454" i="3"/>
  <c r="P3455" i="3"/>
  <c r="Q3455" i="3"/>
  <c r="P3456" i="3"/>
  <c r="Q3456" i="3"/>
  <c r="P3457" i="3"/>
  <c r="Q3457" i="3"/>
  <c r="P3458" i="3"/>
  <c r="Q3458" i="3"/>
  <c r="P3459" i="3"/>
  <c r="Q3459" i="3"/>
  <c r="P3460" i="3"/>
  <c r="Q3460" i="3"/>
  <c r="P3461" i="3"/>
  <c r="Q3461" i="3"/>
  <c r="P3462" i="3"/>
  <c r="Q3462" i="3"/>
  <c r="P3463" i="3"/>
  <c r="Q3463" i="3"/>
  <c r="P3464" i="3"/>
  <c r="Q3464" i="3"/>
  <c r="P3465" i="3"/>
  <c r="Q3465" i="3"/>
  <c r="P3466" i="3"/>
  <c r="Q3466" i="3"/>
  <c r="P3467" i="3"/>
  <c r="Q3467" i="3"/>
  <c r="P3468" i="3"/>
  <c r="Q3468" i="3"/>
  <c r="P3469" i="3"/>
  <c r="Q3469" i="3"/>
  <c r="P3470" i="3"/>
  <c r="Q3470" i="3"/>
  <c r="P3471" i="3"/>
  <c r="Q3471" i="3"/>
  <c r="P3472" i="3"/>
  <c r="Q3472" i="3"/>
  <c r="P3473" i="3"/>
  <c r="Q3473" i="3"/>
  <c r="P3474" i="3"/>
  <c r="Q3474" i="3"/>
  <c r="P3475" i="3"/>
  <c r="Q3475" i="3"/>
  <c r="P3476" i="3"/>
  <c r="Q3476" i="3"/>
  <c r="P3477" i="3"/>
  <c r="Q3477" i="3"/>
  <c r="P3478" i="3"/>
  <c r="Q3478" i="3"/>
  <c r="P3479" i="3"/>
  <c r="Q3479" i="3"/>
  <c r="P3480" i="3"/>
  <c r="Q3480" i="3"/>
  <c r="P3481" i="3"/>
  <c r="Q3481" i="3"/>
  <c r="P3482" i="3"/>
  <c r="Q3482" i="3"/>
  <c r="P3483" i="3"/>
  <c r="Q3483" i="3"/>
  <c r="P3484" i="3"/>
  <c r="Q3484" i="3"/>
  <c r="P3485" i="3"/>
  <c r="Q3485" i="3"/>
  <c r="P3486" i="3"/>
  <c r="Q3486" i="3"/>
  <c r="P3487" i="3"/>
  <c r="Q3487" i="3"/>
  <c r="P3488" i="3"/>
  <c r="Q3488" i="3"/>
  <c r="P3489" i="3"/>
  <c r="Q3489" i="3"/>
  <c r="P3490" i="3"/>
  <c r="Q3490" i="3"/>
  <c r="P3491" i="3"/>
  <c r="Q3491" i="3"/>
  <c r="P3492" i="3"/>
  <c r="Q3492" i="3"/>
  <c r="P3493" i="3"/>
  <c r="Q3493" i="3"/>
  <c r="P3494" i="3"/>
  <c r="Q3494" i="3"/>
  <c r="P3495" i="3"/>
  <c r="Q3495" i="3"/>
  <c r="P3496" i="3"/>
  <c r="Q3496" i="3"/>
  <c r="P3497" i="3"/>
  <c r="Q3497" i="3"/>
  <c r="P3498" i="3"/>
  <c r="Q3498" i="3"/>
  <c r="P3499" i="3"/>
  <c r="Q3499" i="3"/>
  <c r="P3500" i="3"/>
  <c r="Q3500" i="3"/>
  <c r="P3501" i="3"/>
  <c r="Q3501" i="3"/>
  <c r="P3502" i="3"/>
  <c r="Q3502" i="3"/>
  <c r="P3503" i="3"/>
  <c r="Q3503" i="3"/>
  <c r="P3504" i="3"/>
  <c r="Q3504" i="3"/>
  <c r="P3505" i="3"/>
  <c r="Q3505" i="3"/>
  <c r="P3506" i="3"/>
  <c r="Q3506" i="3"/>
  <c r="P3507" i="3"/>
  <c r="Q3507" i="3"/>
  <c r="P3508" i="3"/>
  <c r="Q3508" i="3"/>
  <c r="P3509" i="3"/>
  <c r="Q3509" i="3"/>
  <c r="P3510" i="3"/>
  <c r="Q3510" i="3"/>
  <c r="P3511" i="3"/>
  <c r="Q3511" i="3"/>
  <c r="P3512" i="3"/>
  <c r="Q3512" i="3"/>
  <c r="P3513" i="3"/>
  <c r="Q3513" i="3"/>
  <c r="P3514" i="3"/>
  <c r="Q3514" i="3"/>
  <c r="P3515" i="3"/>
  <c r="Q3515" i="3"/>
  <c r="P3516" i="3"/>
  <c r="Q3516" i="3"/>
  <c r="P3517" i="3"/>
  <c r="Q3517" i="3"/>
  <c r="P3518" i="3"/>
  <c r="Q3518" i="3"/>
  <c r="P3519" i="3"/>
  <c r="Q3519" i="3"/>
  <c r="P3520" i="3"/>
  <c r="Q3520" i="3"/>
  <c r="P3521" i="3"/>
  <c r="Q3521" i="3"/>
  <c r="P3522" i="3"/>
  <c r="Q3522" i="3"/>
  <c r="P3523" i="3"/>
  <c r="Q3523" i="3"/>
  <c r="P3524" i="3"/>
  <c r="Q3524" i="3"/>
  <c r="P3525" i="3"/>
  <c r="Q3525" i="3"/>
  <c r="P3526" i="3"/>
  <c r="Q3526" i="3"/>
  <c r="P3527" i="3"/>
  <c r="Q3527" i="3"/>
  <c r="P3528" i="3"/>
  <c r="Q3528" i="3"/>
  <c r="P3529" i="3"/>
  <c r="Q3529" i="3"/>
  <c r="P3530" i="3"/>
  <c r="Q3530" i="3"/>
  <c r="P3531" i="3"/>
  <c r="Q3531" i="3"/>
  <c r="P3532" i="3"/>
  <c r="Q3532" i="3"/>
  <c r="P3533" i="3"/>
  <c r="Q3533" i="3"/>
  <c r="P3534" i="3"/>
  <c r="Q3534" i="3"/>
  <c r="P3535" i="3"/>
  <c r="Q3535" i="3"/>
  <c r="P3536" i="3"/>
  <c r="Q3536" i="3"/>
  <c r="P3537" i="3"/>
  <c r="Q3537" i="3"/>
  <c r="P3538" i="3"/>
  <c r="Q3538" i="3"/>
  <c r="P3539" i="3"/>
  <c r="Q3539" i="3"/>
  <c r="P3540" i="3"/>
  <c r="Q3540" i="3"/>
  <c r="P3541" i="3"/>
  <c r="Q3541" i="3"/>
  <c r="P3542" i="3"/>
  <c r="Q3542" i="3"/>
  <c r="P3543" i="3"/>
  <c r="Q3543" i="3"/>
  <c r="P3544" i="3"/>
  <c r="Q3544" i="3"/>
  <c r="P3545" i="3"/>
  <c r="Q3545" i="3"/>
  <c r="P3546" i="3"/>
  <c r="Q3546" i="3"/>
  <c r="P3547" i="3"/>
  <c r="Q3547" i="3"/>
  <c r="P3548" i="3"/>
  <c r="Q3548" i="3"/>
  <c r="P3549" i="3"/>
  <c r="Q3549" i="3"/>
  <c r="P3550" i="3"/>
  <c r="Q3550" i="3"/>
  <c r="P3551" i="3"/>
  <c r="Q3551" i="3"/>
  <c r="P3552" i="3"/>
  <c r="Q3552" i="3"/>
  <c r="P3553" i="3"/>
  <c r="Q3553" i="3"/>
  <c r="P3554" i="3"/>
  <c r="Q3554" i="3"/>
  <c r="P3555" i="3"/>
  <c r="Q3555" i="3"/>
  <c r="P3556" i="3"/>
  <c r="Q3556" i="3"/>
  <c r="P3557" i="3"/>
  <c r="Q3557" i="3"/>
  <c r="P3558" i="3"/>
  <c r="Q3558" i="3"/>
  <c r="P3559" i="3"/>
  <c r="Q3559" i="3"/>
  <c r="P3560" i="3"/>
  <c r="Q3560" i="3"/>
  <c r="P3561" i="3"/>
  <c r="Q3561" i="3"/>
  <c r="P3562" i="3"/>
  <c r="Q3562" i="3"/>
  <c r="P3563" i="3"/>
  <c r="Q3563" i="3"/>
  <c r="P3564" i="3"/>
  <c r="Q3564" i="3"/>
  <c r="P3565" i="3"/>
  <c r="Q3565" i="3"/>
  <c r="P3566" i="3"/>
  <c r="Q3566" i="3"/>
  <c r="P3567" i="3"/>
  <c r="Q3567" i="3"/>
  <c r="P3568" i="3"/>
  <c r="Q3568" i="3"/>
  <c r="P3569" i="3"/>
  <c r="Q3569" i="3"/>
  <c r="P3570" i="3"/>
  <c r="Q3570" i="3"/>
  <c r="P3571" i="3"/>
  <c r="Q3571" i="3"/>
  <c r="P3572" i="3"/>
  <c r="Q3572" i="3"/>
  <c r="P3573" i="3"/>
  <c r="Q3573" i="3"/>
  <c r="P3574" i="3"/>
  <c r="Q3574" i="3"/>
  <c r="P3575" i="3"/>
  <c r="Q3575" i="3"/>
  <c r="P3576" i="3"/>
  <c r="Q3576" i="3"/>
  <c r="P3577" i="3"/>
  <c r="Q3577" i="3"/>
  <c r="P3578" i="3"/>
  <c r="Q3578" i="3"/>
  <c r="P3579" i="3"/>
  <c r="Q3579" i="3"/>
  <c r="P3580" i="3"/>
  <c r="Q3580" i="3"/>
  <c r="P3581" i="3"/>
  <c r="Q3581" i="3"/>
  <c r="P3582" i="3"/>
  <c r="Q3582" i="3"/>
  <c r="P3583" i="3"/>
  <c r="Q3583" i="3"/>
  <c r="P3584" i="3"/>
  <c r="Q3584" i="3"/>
  <c r="P3585" i="3"/>
  <c r="Q3585" i="3"/>
  <c r="P3586" i="3"/>
  <c r="Q3586" i="3"/>
  <c r="P3587" i="3"/>
  <c r="Q3587" i="3"/>
  <c r="P3588" i="3"/>
  <c r="Q3588" i="3"/>
  <c r="P3589" i="3"/>
  <c r="Q3589" i="3"/>
  <c r="P3590" i="3"/>
  <c r="Q3590" i="3"/>
  <c r="P3591" i="3"/>
  <c r="Q3591" i="3"/>
  <c r="P3592" i="3"/>
  <c r="Q3592" i="3"/>
  <c r="P3593" i="3"/>
  <c r="Q3593" i="3"/>
  <c r="P3594" i="3"/>
  <c r="Q3594" i="3"/>
  <c r="P3595" i="3"/>
  <c r="Q3595" i="3"/>
  <c r="P3596" i="3"/>
  <c r="Q3596" i="3"/>
  <c r="P3597" i="3"/>
  <c r="Q3597" i="3"/>
  <c r="P3598" i="3"/>
  <c r="Q3598" i="3"/>
  <c r="P3599" i="3"/>
  <c r="Q3599" i="3"/>
  <c r="P3600" i="3"/>
  <c r="Q3600" i="3"/>
  <c r="P3601" i="3"/>
  <c r="Q3601" i="3"/>
  <c r="P3602" i="3"/>
  <c r="Q3602" i="3"/>
  <c r="P3603" i="3"/>
  <c r="Q3603" i="3"/>
  <c r="P3604" i="3"/>
  <c r="Q3604" i="3"/>
  <c r="P3605" i="3"/>
  <c r="Q3605" i="3"/>
  <c r="P3606" i="3"/>
  <c r="Q3606" i="3"/>
  <c r="P3607" i="3"/>
  <c r="Q3607" i="3"/>
  <c r="P3608" i="3"/>
  <c r="Q3608" i="3"/>
  <c r="P3609" i="3"/>
  <c r="Q3609" i="3"/>
  <c r="P3610" i="3"/>
  <c r="Q3610" i="3"/>
  <c r="P3611" i="3"/>
  <c r="Q3611" i="3"/>
  <c r="P3612" i="3"/>
  <c r="Q3612" i="3"/>
  <c r="P3613" i="3"/>
  <c r="Q3613" i="3"/>
  <c r="P3614" i="3"/>
  <c r="Q3614" i="3"/>
  <c r="P3615" i="3"/>
  <c r="Q3615" i="3"/>
  <c r="P3616" i="3"/>
  <c r="Q3616" i="3"/>
  <c r="P3617" i="3"/>
  <c r="Q3617" i="3"/>
  <c r="P3618" i="3"/>
  <c r="Q3618" i="3"/>
  <c r="P3619" i="3"/>
  <c r="Q3619" i="3"/>
  <c r="P3620" i="3"/>
  <c r="Q3620" i="3"/>
  <c r="P3621" i="3"/>
  <c r="Q3621" i="3"/>
  <c r="P3622" i="3"/>
  <c r="Q3622" i="3"/>
  <c r="P3623" i="3"/>
  <c r="Q3623" i="3"/>
  <c r="P3624" i="3"/>
  <c r="Q3624" i="3"/>
  <c r="P3625" i="3"/>
  <c r="Q3625" i="3"/>
  <c r="P3626" i="3"/>
  <c r="Q3626" i="3"/>
  <c r="P3627" i="3"/>
  <c r="Q3627" i="3"/>
  <c r="P3628" i="3"/>
  <c r="Q3628" i="3"/>
  <c r="P3629" i="3"/>
  <c r="Q3629" i="3"/>
  <c r="P3630" i="3"/>
  <c r="Q3630" i="3"/>
  <c r="P3631" i="3"/>
  <c r="Q3631" i="3"/>
  <c r="P3632" i="3"/>
  <c r="Q3632" i="3"/>
  <c r="P3633" i="3"/>
  <c r="Q3633" i="3"/>
  <c r="P3634" i="3"/>
  <c r="Q3634" i="3"/>
  <c r="P3635" i="3"/>
  <c r="Q3635" i="3"/>
  <c r="P3636" i="3"/>
  <c r="Q3636" i="3"/>
  <c r="P3637" i="3"/>
  <c r="Q3637" i="3"/>
  <c r="P3638" i="3"/>
  <c r="Q3638" i="3"/>
  <c r="P3639" i="3"/>
  <c r="Q3639" i="3"/>
  <c r="P3640" i="3"/>
  <c r="Q3640" i="3"/>
  <c r="P3641" i="3"/>
  <c r="Q3641" i="3"/>
  <c r="P3642" i="3"/>
  <c r="Q3642" i="3"/>
  <c r="P3643" i="3"/>
  <c r="Q3643" i="3"/>
  <c r="P3644" i="3"/>
  <c r="Q3644" i="3"/>
  <c r="P3645" i="3"/>
  <c r="Q3645" i="3"/>
  <c r="P3646" i="3"/>
  <c r="Q3646" i="3"/>
  <c r="P3647" i="3"/>
  <c r="Q3647" i="3"/>
  <c r="P3648" i="3"/>
  <c r="Q3648" i="3"/>
  <c r="P3649" i="3"/>
  <c r="Q3649" i="3"/>
  <c r="P3650" i="3"/>
  <c r="Q3650" i="3"/>
  <c r="P3651" i="3"/>
  <c r="Q3651" i="3"/>
  <c r="P3652" i="3"/>
  <c r="Q3652" i="3"/>
  <c r="P3653" i="3"/>
  <c r="Q3653" i="3"/>
  <c r="P3654" i="3"/>
  <c r="Q3654" i="3"/>
  <c r="P3655" i="3"/>
  <c r="Q3655" i="3"/>
  <c r="P3656" i="3"/>
  <c r="Q3656" i="3"/>
  <c r="P3657" i="3"/>
  <c r="Q3657" i="3"/>
  <c r="P3658" i="3"/>
  <c r="Q3658" i="3"/>
  <c r="P3659" i="3"/>
  <c r="Q3659" i="3"/>
  <c r="P3660" i="3"/>
  <c r="Q3660" i="3"/>
  <c r="P3661" i="3"/>
  <c r="Q3661" i="3"/>
  <c r="P3662" i="3"/>
  <c r="Q3662" i="3"/>
  <c r="P3663" i="3"/>
  <c r="Q3663" i="3"/>
  <c r="P3664" i="3"/>
  <c r="Q3664" i="3"/>
  <c r="P3665" i="3"/>
  <c r="Q3665" i="3"/>
  <c r="P3666" i="3"/>
  <c r="Q3666" i="3"/>
  <c r="P3667" i="3"/>
  <c r="Q3667" i="3"/>
  <c r="P3668" i="3"/>
  <c r="Q3668" i="3"/>
  <c r="P3669" i="3"/>
  <c r="Q3669" i="3"/>
  <c r="P3670" i="3"/>
  <c r="Q3670" i="3"/>
  <c r="P3671" i="3"/>
  <c r="Q3671" i="3"/>
  <c r="P3672" i="3"/>
  <c r="Q3672" i="3"/>
  <c r="P3673" i="3"/>
  <c r="Q3673" i="3"/>
  <c r="P3674" i="3"/>
  <c r="Q3674" i="3"/>
  <c r="P3675" i="3"/>
  <c r="Q3675" i="3"/>
  <c r="P3676" i="3"/>
  <c r="Q3676" i="3"/>
  <c r="P3677" i="3"/>
  <c r="Q3677" i="3"/>
  <c r="P3678" i="3"/>
  <c r="Q3678" i="3"/>
  <c r="P3679" i="3"/>
  <c r="Q3679" i="3"/>
  <c r="P3680" i="3"/>
  <c r="Q3680" i="3"/>
  <c r="P3681" i="3"/>
  <c r="Q3681" i="3"/>
  <c r="P3682" i="3"/>
  <c r="Q3682" i="3"/>
  <c r="P3683" i="3"/>
  <c r="Q3683" i="3"/>
  <c r="P3684" i="3"/>
  <c r="Q3684" i="3"/>
  <c r="P3685" i="3"/>
  <c r="Q3685" i="3"/>
  <c r="P3686" i="3"/>
  <c r="Q3686" i="3"/>
  <c r="P3687" i="3"/>
  <c r="Q3687" i="3"/>
  <c r="P3688" i="3"/>
  <c r="Q3688" i="3"/>
  <c r="P3689" i="3"/>
  <c r="Q3689" i="3"/>
  <c r="P3690" i="3"/>
  <c r="Q3690" i="3"/>
  <c r="P3691" i="3"/>
  <c r="Q3691" i="3"/>
  <c r="P3692" i="3"/>
  <c r="Q3692" i="3"/>
  <c r="P3693" i="3"/>
  <c r="Q3693" i="3"/>
  <c r="P3694" i="3"/>
  <c r="Q3694" i="3"/>
  <c r="P3695" i="3"/>
  <c r="Q3695" i="3"/>
  <c r="P3696" i="3"/>
  <c r="Q3696" i="3"/>
  <c r="P3697" i="3"/>
  <c r="Q3697" i="3"/>
  <c r="P3698" i="3"/>
  <c r="Q3698" i="3"/>
  <c r="P3699" i="3"/>
  <c r="Q3699" i="3"/>
  <c r="P3700" i="3"/>
  <c r="Q3700" i="3"/>
  <c r="P3701" i="3"/>
  <c r="Q3701" i="3"/>
  <c r="P3702" i="3"/>
  <c r="Q3702" i="3"/>
  <c r="P3703" i="3"/>
  <c r="Q3703" i="3"/>
  <c r="P3704" i="3"/>
  <c r="Q3704" i="3"/>
  <c r="P3705" i="3"/>
  <c r="Q3705" i="3"/>
  <c r="P3706" i="3"/>
  <c r="Q3706" i="3"/>
  <c r="P3707" i="3"/>
  <c r="Q3707" i="3"/>
  <c r="P3708" i="3"/>
  <c r="Q3708" i="3"/>
  <c r="P3709" i="3"/>
  <c r="Q3709" i="3"/>
  <c r="P3710" i="3"/>
  <c r="Q3710" i="3"/>
  <c r="P3711" i="3"/>
  <c r="Q3711" i="3"/>
  <c r="P3712" i="3"/>
  <c r="Q3712" i="3"/>
  <c r="P3713" i="3"/>
  <c r="Q3713" i="3"/>
  <c r="P3714" i="3"/>
  <c r="Q3714" i="3"/>
  <c r="P3715" i="3"/>
  <c r="Q3715" i="3"/>
  <c r="P3716" i="3"/>
  <c r="Q3716" i="3"/>
  <c r="P3717" i="3"/>
  <c r="Q3717" i="3"/>
  <c r="P3718" i="3"/>
  <c r="Q3718" i="3"/>
  <c r="P3719" i="3"/>
  <c r="Q3719" i="3"/>
  <c r="P3720" i="3"/>
  <c r="Q3720" i="3"/>
  <c r="P3721" i="3"/>
  <c r="Q3721" i="3"/>
  <c r="P3722" i="3"/>
  <c r="Q3722" i="3"/>
  <c r="P3723" i="3"/>
  <c r="Q3723" i="3"/>
  <c r="P3724" i="3"/>
  <c r="Q3724" i="3"/>
  <c r="P3725" i="3"/>
  <c r="Q3725" i="3"/>
  <c r="P3726" i="3"/>
  <c r="Q3726" i="3"/>
  <c r="P3727" i="3"/>
  <c r="Q3727" i="3"/>
  <c r="P3728" i="3"/>
  <c r="Q3728" i="3"/>
  <c r="P3729" i="3"/>
  <c r="Q3729" i="3"/>
  <c r="P3730" i="3"/>
  <c r="Q3730" i="3"/>
  <c r="P3731" i="3"/>
  <c r="Q3731" i="3"/>
  <c r="P3732" i="3"/>
  <c r="Q3732" i="3"/>
  <c r="P3733" i="3"/>
  <c r="Q3733" i="3"/>
  <c r="P3734" i="3"/>
  <c r="Q3734" i="3"/>
  <c r="P3735" i="3"/>
  <c r="Q3735" i="3"/>
  <c r="P3736" i="3"/>
  <c r="Q3736" i="3"/>
  <c r="P3737" i="3"/>
  <c r="Q3737" i="3"/>
  <c r="P3738" i="3"/>
  <c r="Q3738" i="3"/>
  <c r="P3739" i="3"/>
  <c r="Q3739" i="3"/>
  <c r="P3740" i="3"/>
  <c r="Q3740" i="3"/>
  <c r="P3741" i="3"/>
  <c r="Q3741" i="3"/>
  <c r="P3742" i="3"/>
  <c r="Q3742" i="3"/>
  <c r="P3743" i="3"/>
  <c r="Q3743" i="3"/>
  <c r="P3744" i="3"/>
  <c r="Q3744" i="3"/>
  <c r="P3745" i="3"/>
  <c r="Q3745" i="3"/>
  <c r="P3746" i="3"/>
  <c r="Q3746" i="3"/>
  <c r="P3747" i="3"/>
  <c r="Q3747" i="3"/>
  <c r="P3748" i="3"/>
  <c r="Q3748" i="3"/>
  <c r="P3749" i="3"/>
  <c r="Q3749" i="3"/>
  <c r="P3750" i="3"/>
  <c r="Q3750" i="3"/>
  <c r="P3751" i="3"/>
  <c r="Q3751" i="3"/>
  <c r="P3752" i="3"/>
  <c r="Q3752" i="3"/>
  <c r="P3753" i="3"/>
  <c r="Q3753" i="3"/>
  <c r="P3754" i="3"/>
  <c r="Q3754" i="3"/>
  <c r="P3755" i="3"/>
  <c r="Q3755" i="3"/>
  <c r="P3756" i="3"/>
  <c r="Q3756" i="3"/>
  <c r="P3757" i="3"/>
  <c r="Q3757" i="3"/>
  <c r="P3758" i="3"/>
  <c r="Q3758" i="3"/>
  <c r="P3759" i="3"/>
  <c r="Q3759" i="3"/>
  <c r="P3760" i="3"/>
  <c r="Q3760" i="3"/>
  <c r="P3761" i="3"/>
  <c r="Q3761" i="3"/>
  <c r="P3762" i="3"/>
  <c r="Q3762" i="3"/>
  <c r="P3763" i="3"/>
  <c r="Q3763" i="3"/>
  <c r="P3764" i="3"/>
  <c r="Q3764" i="3"/>
  <c r="P3765" i="3"/>
  <c r="Q3765" i="3"/>
  <c r="P3766" i="3"/>
  <c r="Q3766" i="3"/>
  <c r="P3767" i="3"/>
  <c r="Q3767" i="3"/>
  <c r="P3768" i="3"/>
  <c r="Q3768" i="3"/>
  <c r="P3769" i="3"/>
  <c r="Q3769" i="3"/>
  <c r="P3770" i="3"/>
  <c r="Q3770" i="3"/>
  <c r="P3771" i="3"/>
  <c r="Q3771" i="3"/>
  <c r="P3772" i="3"/>
  <c r="Q3772" i="3"/>
  <c r="P3773" i="3"/>
  <c r="Q3773" i="3"/>
  <c r="P3774" i="3"/>
  <c r="Q3774" i="3"/>
  <c r="P3775" i="3"/>
  <c r="Q3775" i="3"/>
  <c r="P3776" i="3"/>
  <c r="Q3776" i="3"/>
  <c r="P3777" i="3"/>
  <c r="Q3777" i="3"/>
  <c r="P3778" i="3"/>
  <c r="Q3778" i="3"/>
  <c r="P3779" i="3"/>
  <c r="Q3779" i="3"/>
  <c r="P3780" i="3"/>
  <c r="Q3780" i="3"/>
  <c r="P3781" i="3"/>
  <c r="Q3781" i="3"/>
  <c r="P3782" i="3"/>
  <c r="Q3782" i="3"/>
  <c r="P3783" i="3"/>
  <c r="Q3783" i="3"/>
  <c r="P3784" i="3"/>
  <c r="Q3784" i="3"/>
  <c r="P3785" i="3"/>
  <c r="Q3785" i="3"/>
  <c r="P3786" i="3"/>
  <c r="Q3786" i="3"/>
  <c r="P3787" i="3"/>
  <c r="Q3787" i="3"/>
  <c r="P3788" i="3"/>
  <c r="Q3788" i="3"/>
  <c r="P3789" i="3"/>
  <c r="Q3789" i="3"/>
  <c r="P3790" i="3"/>
  <c r="Q3790" i="3"/>
  <c r="P3791" i="3"/>
  <c r="Q3791" i="3"/>
  <c r="P3792" i="3"/>
  <c r="Q3792" i="3"/>
  <c r="P3793" i="3"/>
  <c r="Q3793" i="3"/>
  <c r="P3794" i="3"/>
  <c r="Q3794" i="3"/>
  <c r="P3795" i="3"/>
  <c r="Q3795" i="3"/>
  <c r="P3796" i="3"/>
  <c r="Q3796" i="3"/>
  <c r="P3797" i="3"/>
  <c r="Q3797" i="3"/>
  <c r="P3798" i="3"/>
  <c r="Q3798" i="3"/>
  <c r="P3799" i="3"/>
  <c r="Q3799" i="3"/>
  <c r="P3800" i="3"/>
  <c r="Q3800" i="3"/>
  <c r="P3801" i="3"/>
  <c r="Q3801" i="3"/>
  <c r="P3802" i="3"/>
  <c r="Q3802" i="3"/>
  <c r="P3803" i="3"/>
  <c r="Q3803" i="3"/>
  <c r="P3804" i="3"/>
  <c r="Q3804" i="3"/>
  <c r="P3805" i="3"/>
  <c r="Q3805" i="3"/>
  <c r="P3806" i="3"/>
  <c r="Q3806" i="3"/>
  <c r="P3807" i="3"/>
  <c r="Q3807" i="3"/>
  <c r="P3808" i="3"/>
  <c r="Q3808" i="3"/>
  <c r="P3809" i="3"/>
  <c r="Q3809" i="3"/>
  <c r="P3810" i="3"/>
  <c r="Q3810" i="3"/>
  <c r="P3811" i="3"/>
  <c r="Q3811" i="3"/>
  <c r="P3812" i="3"/>
  <c r="Q3812" i="3"/>
  <c r="P3813" i="3"/>
  <c r="Q3813" i="3"/>
  <c r="P3814" i="3"/>
  <c r="Q3814" i="3"/>
  <c r="P3815" i="3"/>
  <c r="Q3815" i="3"/>
  <c r="P3816" i="3"/>
  <c r="Q3816" i="3"/>
  <c r="P3817" i="3"/>
  <c r="Q3817" i="3"/>
  <c r="P3818" i="3"/>
  <c r="Q3818" i="3"/>
  <c r="P3819" i="3"/>
  <c r="Q3819" i="3"/>
  <c r="P3820" i="3"/>
  <c r="Q3820" i="3"/>
  <c r="P3821" i="3"/>
  <c r="Q3821" i="3"/>
  <c r="P3822" i="3"/>
  <c r="Q3822" i="3"/>
  <c r="P3823" i="3"/>
  <c r="Q3823" i="3"/>
  <c r="P3824" i="3"/>
  <c r="Q3824" i="3"/>
  <c r="P3825" i="3"/>
  <c r="Q3825" i="3"/>
  <c r="P3826" i="3"/>
  <c r="Q3826" i="3"/>
  <c r="P3827" i="3"/>
  <c r="Q3827" i="3"/>
  <c r="P3828" i="3"/>
  <c r="Q3828" i="3"/>
  <c r="P3829" i="3"/>
  <c r="Q3829" i="3"/>
  <c r="P3830" i="3"/>
  <c r="Q3830" i="3"/>
  <c r="P3831" i="3"/>
  <c r="Q3831" i="3"/>
  <c r="P3832" i="3"/>
  <c r="Q3832" i="3"/>
  <c r="P3833" i="3"/>
  <c r="Q3833" i="3"/>
  <c r="P3834" i="3"/>
  <c r="Q3834" i="3"/>
  <c r="P3835" i="3"/>
  <c r="Q3835" i="3"/>
  <c r="P3836" i="3"/>
  <c r="Q3836" i="3"/>
  <c r="P3837" i="3"/>
  <c r="Q3837" i="3"/>
  <c r="P3838" i="3"/>
  <c r="Q3838" i="3"/>
  <c r="P3839" i="3"/>
  <c r="Q3839" i="3"/>
  <c r="P3840" i="3"/>
  <c r="Q3840" i="3"/>
  <c r="P3841" i="3"/>
  <c r="Q3841" i="3"/>
  <c r="P3842" i="3"/>
  <c r="Q3842" i="3"/>
  <c r="P3843" i="3"/>
  <c r="Q3843" i="3"/>
  <c r="P3844" i="3"/>
  <c r="Q3844" i="3"/>
  <c r="P3845" i="3"/>
  <c r="Q3845" i="3"/>
  <c r="P3846" i="3"/>
  <c r="Q3846" i="3"/>
  <c r="P3847" i="3"/>
  <c r="Q3847" i="3"/>
  <c r="P3848" i="3"/>
  <c r="Q3848" i="3"/>
  <c r="P3849" i="3"/>
  <c r="Q3849" i="3"/>
  <c r="P3850" i="3"/>
  <c r="Q3850" i="3"/>
  <c r="P3851" i="3"/>
  <c r="Q3851" i="3"/>
  <c r="P3852" i="3"/>
  <c r="Q3852" i="3"/>
  <c r="P3853" i="3"/>
  <c r="Q3853" i="3"/>
  <c r="P3854" i="3"/>
  <c r="Q3854" i="3"/>
  <c r="P3855" i="3"/>
  <c r="Q3855" i="3"/>
  <c r="P3856" i="3"/>
  <c r="Q3856" i="3"/>
  <c r="P3857" i="3"/>
  <c r="Q3857" i="3"/>
  <c r="P3858" i="3"/>
  <c r="Q3858" i="3"/>
  <c r="P3859" i="3"/>
  <c r="Q3859" i="3"/>
  <c r="P3860" i="3"/>
  <c r="Q3860" i="3"/>
  <c r="P3861" i="3"/>
  <c r="Q3861" i="3"/>
  <c r="P3862" i="3"/>
  <c r="Q3862" i="3"/>
  <c r="P3863" i="3"/>
  <c r="Q3863" i="3"/>
  <c r="P3864" i="3"/>
  <c r="Q3864" i="3"/>
  <c r="P3865" i="3"/>
  <c r="Q3865" i="3"/>
  <c r="P3866" i="3"/>
  <c r="Q3866" i="3"/>
  <c r="P3867" i="3"/>
  <c r="Q3867" i="3"/>
  <c r="P3868" i="3"/>
  <c r="Q3868" i="3"/>
  <c r="P3869" i="3"/>
  <c r="Q3869" i="3"/>
  <c r="P3870" i="3"/>
  <c r="Q3870" i="3"/>
  <c r="P3871" i="3"/>
  <c r="Q3871" i="3"/>
  <c r="P3872" i="3"/>
  <c r="Q3872" i="3"/>
  <c r="P3873" i="3"/>
  <c r="Q3873" i="3"/>
  <c r="P3874" i="3"/>
  <c r="Q3874" i="3"/>
  <c r="P3875" i="3"/>
  <c r="Q3875" i="3"/>
  <c r="P3876" i="3"/>
  <c r="Q3876" i="3"/>
  <c r="P3877" i="3"/>
  <c r="Q3877" i="3"/>
  <c r="P3878" i="3"/>
  <c r="Q3878" i="3"/>
  <c r="P3879" i="3"/>
  <c r="Q3879" i="3"/>
  <c r="P3880" i="3"/>
  <c r="Q3880" i="3"/>
  <c r="P3881" i="3"/>
  <c r="Q3881" i="3"/>
  <c r="P3882" i="3"/>
  <c r="Q3882" i="3"/>
  <c r="P3883" i="3"/>
  <c r="Q3883" i="3"/>
  <c r="P3884" i="3"/>
  <c r="Q3884" i="3"/>
  <c r="P3885" i="3"/>
  <c r="Q3885" i="3"/>
  <c r="P3886" i="3"/>
  <c r="Q3886" i="3"/>
  <c r="P3887" i="3"/>
  <c r="Q3887" i="3"/>
  <c r="P3888" i="3"/>
  <c r="Q3888" i="3"/>
  <c r="P3889" i="3"/>
  <c r="Q3889" i="3"/>
  <c r="P3890" i="3"/>
  <c r="Q3890" i="3"/>
  <c r="P3891" i="3"/>
  <c r="Q3891" i="3"/>
  <c r="P3892" i="3"/>
  <c r="Q3892" i="3"/>
  <c r="P3893" i="3"/>
  <c r="Q3893" i="3"/>
  <c r="P3894" i="3"/>
  <c r="Q3894" i="3"/>
  <c r="P3895" i="3"/>
  <c r="Q3895" i="3"/>
  <c r="P3896" i="3"/>
  <c r="Q3896" i="3"/>
  <c r="P3897" i="3"/>
  <c r="Q3897" i="3"/>
  <c r="P3898" i="3"/>
  <c r="Q3898" i="3"/>
  <c r="P3899" i="3"/>
  <c r="Q3899" i="3"/>
  <c r="P3900" i="3"/>
  <c r="Q3900" i="3"/>
  <c r="P3901" i="3"/>
  <c r="Q3901" i="3"/>
  <c r="P3902" i="3"/>
  <c r="Q3902" i="3"/>
  <c r="P3903" i="3"/>
  <c r="Q3903" i="3"/>
  <c r="P3904" i="3"/>
  <c r="Q3904" i="3"/>
  <c r="P3905" i="3"/>
  <c r="Q3905" i="3"/>
  <c r="P3906" i="3"/>
  <c r="Q3906" i="3"/>
  <c r="P3907" i="3"/>
  <c r="Q3907" i="3"/>
  <c r="P3908" i="3"/>
  <c r="Q3908" i="3"/>
  <c r="P3909" i="3"/>
  <c r="Q3909" i="3"/>
  <c r="P3910" i="3"/>
  <c r="Q3910" i="3"/>
  <c r="P3911" i="3"/>
  <c r="Q3911" i="3"/>
  <c r="P3912" i="3"/>
  <c r="Q3912" i="3"/>
  <c r="P3913" i="3"/>
  <c r="Q3913" i="3"/>
  <c r="P3914" i="3"/>
  <c r="Q3914" i="3"/>
  <c r="P3915" i="3"/>
  <c r="Q3915" i="3"/>
  <c r="P3916" i="3"/>
  <c r="Q3916" i="3"/>
  <c r="P3917" i="3"/>
  <c r="Q3917" i="3"/>
  <c r="P3918" i="3"/>
  <c r="Q3918" i="3"/>
  <c r="P3919" i="3"/>
  <c r="Q3919" i="3"/>
  <c r="P3920" i="3"/>
  <c r="Q3920" i="3"/>
  <c r="P3921" i="3"/>
  <c r="Q3921" i="3"/>
  <c r="P3922" i="3"/>
  <c r="Q3922" i="3"/>
  <c r="P3923" i="3"/>
  <c r="Q3923" i="3"/>
  <c r="P3924" i="3"/>
  <c r="Q3924" i="3"/>
  <c r="P3925" i="3"/>
  <c r="Q3925" i="3"/>
  <c r="P3926" i="3"/>
  <c r="Q3926" i="3"/>
  <c r="P3927" i="3"/>
  <c r="Q3927" i="3"/>
  <c r="P3928" i="3"/>
  <c r="Q3928" i="3"/>
  <c r="P3929" i="3"/>
  <c r="Q3929" i="3"/>
  <c r="P3930" i="3"/>
  <c r="Q3930" i="3"/>
  <c r="P3931" i="3"/>
  <c r="Q3931" i="3"/>
  <c r="P3932" i="3"/>
  <c r="Q3932" i="3"/>
  <c r="P3933" i="3"/>
  <c r="Q3933" i="3"/>
  <c r="P3934" i="3"/>
  <c r="Q3934" i="3"/>
  <c r="P3935" i="3"/>
  <c r="Q3935" i="3"/>
  <c r="P3936" i="3"/>
  <c r="Q3936" i="3"/>
  <c r="P3937" i="3"/>
  <c r="Q3937" i="3"/>
  <c r="P3938" i="3"/>
  <c r="Q3938" i="3"/>
  <c r="P3939" i="3"/>
  <c r="Q3939" i="3"/>
  <c r="P3940" i="3"/>
  <c r="Q3940" i="3"/>
  <c r="P3941" i="3"/>
  <c r="Q3941" i="3"/>
  <c r="P3942" i="3"/>
  <c r="Q3942" i="3"/>
  <c r="P3943" i="3"/>
  <c r="Q3943" i="3"/>
  <c r="P3944" i="3"/>
  <c r="Q3944" i="3"/>
  <c r="P3945" i="3"/>
  <c r="Q3945" i="3"/>
  <c r="P3946" i="3"/>
  <c r="Q3946" i="3"/>
  <c r="P3947" i="3"/>
  <c r="Q3947" i="3"/>
  <c r="P3948" i="3"/>
  <c r="Q3948" i="3"/>
  <c r="P3949" i="3"/>
  <c r="Q3949" i="3"/>
  <c r="P3950" i="3"/>
  <c r="Q3950" i="3"/>
  <c r="P3951" i="3"/>
  <c r="Q3951" i="3"/>
  <c r="P3952" i="3"/>
  <c r="Q3952" i="3"/>
  <c r="P3953" i="3"/>
  <c r="Q3953" i="3"/>
  <c r="P3954" i="3"/>
  <c r="Q3954" i="3"/>
  <c r="P3955" i="3"/>
  <c r="Q3955" i="3"/>
  <c r="P3956" i="3"/>
  <c r="Q3956" i="3"/>
  <c r="P3957" i="3"/>
  <c r="Q3957" i="3"/>
  <c r="P3958" i="3"/>
  <c r="Q3958" i="3"/>
  <c r="P3959" i="3"/>
  <c r="Q3959" i="3"/>
  <c r="P3960" i="3"/>
  <c r="Q3960" i="3"/>
  <c r="P3961" i="3"/>
  <c r="Q3961" i="3"/>
  <c r="P3962" i="3"/>
  <c r="Q3962" i="3"/>
  <c r="P3963" i="3"/>
  <c r="Q3963" i="3"/>
  <c r="P3964" i="3"/>
  <c r="Q3964" i="3"/>
  <c r="P3965" i="3"/>
  <c r="Q3965" i="3"/>
  <c r="P3966" i="3"/>
  <c r="Q3966" i="3"/>
  <c r="P3967" i="3"/>
  <c r="Q3967" i="3"/>
  <c r="P3968" i="3"/>
  <c r="Q3968" i="3"/>
  <c r="P3969" i="3"/>
  <c r="Q3969" i="3"/>
  <c r="P3970" i="3"/>
  <c r="Q3970" i="3"/>
  <c r="P3971" i="3"/>
  <c r="Q3971" i="3"/>
  <c r="P3972" i="3"/>
  <c r="Q3972" i="3"/>
  <c r="P3973" i="3"/>
  <c r="Q3973" i="3"/>
  <c r="P3974" i="3"/>
  <c r="Q3974" i="3"/>
  <c r="P3975" i="3"/>
  <c r="Q3975" i="3"/>
  <c r="P3976" i="3"/>
  <c r="Q3976" i="3"/>
  <c r="P3977" i="3"/>
  <c r="Q3977" i="3"/>
  <c r="P3978" i="3"/>
  <c r="Q3978" i="3"/>
  <c r="P3979" i="3"/>
  <c r="Q3979" i="3"/>
  <c r="P3980" i="3"/>
  <c r="Q3980" i="3"/>
  <c r="P3981" i="3"/>
  <c r="Q3981" i="3"/>
  <c r="P3982" i="3"/>
  <c r="Q3982" i="3"/>
  <c r="P3983" i="3"/>
  <c r="Q3983" i="3"/>
  <c r="P3984" i="3"/>
  <c r="Q3984" i="3"/>
  <c r="P3985" i="3"/>
  <c r="Q3985" i="3"/>
  <c r="P3986" i="3"/>
  <c r="Q3986" i="3"/>
  <c r="P3987" i="3"/>
  <c r="Q3987" i="3"/>
  <c r="P3988" i="3"/>
  <c r="Q3988" i="3"/>
  <c r="P3989" i="3"/>
  <c r="Q3989" i="3"/>
  <c r="P3990" i="3"/>
  <c r="Q3990" i="3"/>
  <c r="P3991" i="3"/>
  <c r="Q3991" i="3"/>
  <c r="P3992" i="3"/>
  <c r="Q3992" i="3"/>
  <c r="P3993" i="3"/>
  <c r="Q3993" i="3"/>
  <c r="P3994" i="3"/>
  <c r="Q3994" i="3"/>
  <c r="P3995" i="3"/>
  <c r="Q3995" i="3"/>
  <c r="P3996" i="3"/>
  <c r="Q3996" i="3"/>
  <c r="P3997" i="3"/>
  <c r="Q3997" i="3"/>
  <c r="P3998" i="3"/>
  <c r="Q3998" i="3"/>
  <c r="P3999" i="3"/>
  <c r="Q3999" i="3"/>
  <c r="P4000" i="3"/>
  <c r="Q4000" i="3"/>
  <c r="P4001" i="3"/>
  <c r="Q4001" i="3"/>
  <c r="P4002" i="3"/>
  <c r="Q4002" i="3"/>
  <c r="P4003" i="3"/>
  <c r="Q4003" i="3"/>
  <c r="P4004" i="3"/>
  <c r="Q4004" i="3"/>
  <c r="P4005" i="3"/>
  <c r="Q4005" i="3"/>
  <c r="P4006" i="3"/>
  <c r="Q4006" i="3"/>
  <c r="P4007" i="3"/>
  <c r="Q4007" i="3"/>
  <c r="P4008" i="3"/>
  <c r="Q4008" i="3"/>
  <c r="P4009" i="3"/>
  <c r="Q4009" i="3"/>
  <c r="P4010" i="3"/>
  <c r="Q4010" i="3"/>
  <c r="P4011" i="3"/>
  <c r="Q4011" i="3"/>
  <c r="P4012" i="3"/>
  <c r="Q4012" i="3"/>
  <c r="P4013" i="3"/>
  <c r="Q4013" i="3"/>
  <c r="P4014" i="3"/>
  <c r="Q4014" i="3"/>
  <c r="P4015" i="3"/>
  <c r="Q4015" i="3"/>
  <c r="P4016" i="3"/>
  <c r="Q4016" i="3"/>
  <c r="P4017" i="3"/>
  <c r="Q4017" i="3"/>
  <c r="P4018" i="3"/>
  <c r="Q4018" i="3"/>
  <c r="P4019" i="3"/>
  <c r="Q4019" i="3"/>
  <c r="P4020" i="3"/>
  <c r="Q4020" i="3"/>
  <c r="P4021" i="3"/>
  <c r="Q4021" i="3"/>
  <c r="P4022" i="3"/>
  <c r="Q4022" i="3"/>
  <c r="P4023" i="3"/>
  <c r="Q4023" i="3"/>
  <c r="P4024" i="3"/>
  <c r="Q4024" i="3"/>
  <c r="P4025" i="3"/>
  <c r="Q4025" i="3"/>
  <c r="P4026" i="3"/>
  <c r="Q4026" i="3"/>
  <c r="P4027" i="3"/>
  <c r="Q4027" i="3"/>
  <c r="P4028" i="3"/>
  <c r="Q4028" i="3"/>
  <c r="P4029" i="3"/>
  <c r="Q4029" i="3"/>
  <c r="P4030" i="3"/>
  <c r="Q4030" i="3"/>
  <c r="P4031" i="3"/>
  <c r="Q4031" i="3"/>
  <c r="P4032" i="3"/>
  <c r="Q4032" i="3"/>
  <c r="P4033" i="3"/>
  <c r="Q4033" i="3"/>
  <c r="P4034" i="3"/>
  <c r="Q4034" i="3"/>
  <c r="P4035" i="3"/>
  <c r="Q4035" i="3"/>
  <c r="P4036" i="3"/>
  <c r="Q4036" i="3"/>
  <c r="P4037" i="3"/>
  <c r="Q4037" i="3"/>
  <c r="P4038" i="3"/>
  <c r="Q4038" i="3"/>
  <c r="P4039" i="3"/>
  <c r="Q4039" i="3"/>
  <c r="P4040" i="3"/>
  <c r="Q4040" i="3"/>
  <c r="P4041" i="3"/>
  <c r="Q4041" i="3"/>
  <c r="P4042" i="3"/>
  <c r="Q4042" i="3"/>
  <c r="P4043" i="3"/>
  <c r="Q4043" i="3"/>
  <c r="P4044" i="3"/>
  <c r="Q4044" i="3"/>
  <c r="P4045" i="3"/>
  <c r="Q4045" i="3"/>
  <c r="P4046" i="3"/>
  <c r="Q4046" i="3"/>
  <c r="P4047" i="3"/>
  <c r="Q4047" i="3"/>
  <c r="P4048" i="3"/>
  <c r="Q4048" i="3"/>
  <c r="P4049" i="3"/>
  <c r="Q4049" i="3"/>
  <c r="P4050" i="3"/>
  <c r="Q4050" i="3"/>
  <c r="P4051" i="3"/>
  <c r="Q4051" i="3"/>
  <c r="P4052" i="3"/>
  <c r="Q4052" i="3"/>
  <c r="P4053" i="3"/>
  <c r="Q4053" i="3"/>
  <c r="P4054" i="3"/>
  <c r="Q4054" i="3"/>
  <c r="P4055" i="3"/>
  <c r="Q4055" i="3"/>
  <c r="P4056" i="3"/>
  <c r="Q4056" i="3"/>
  <c r="P4057" i="3"/>
  <c r="Q4057" i="3"/>
  <c r="P4058" i="3"/>
  <c r="Q4058" i="3"/>
  <c r="P4059" i="3"/>
  <c r="Q4059" i="3"/>
  <c r="P4060" i="3"/>
  <c r="Q4060" i="3"/>
  <c r="P4061" i="3"/>
  <c r="Q4061" i="3"/>
  <c r="P4062" i="3"/>
  <c r="Q4062" i="3"/>
  <c r="P4063" i="3"/>
  <c r="Q4063" i="3"/>
  <c r="P4064" i="3"/>
  <c r="Q4064" i="3"/>
  <c r="P4065" i="3"/>
  <c r="Q4065" i="3"/>
  <c r="P4066" i="3"/>
  <c r="Q4066" i="3"/>
  <c r="P4067" i="3"/>
  <c r="Q4067" i="3"/>
  <c r="P4068" i="3"/>
  <c r="Q4068" i="3"/>
  <c r="P4069" i="3"/>
  <c r="Q4069" i="3"/>
  <c r="P4070" i="3"/>
  <c r="Q4070" i="3"/>
  <c r="P4071" i="3"/>
  <c r="Q4071" i="3"/>
  <c r="P4072" i="3"/>
  <c r="Q4072" i="3"/>
  <c r="P4073" i="3"/>
  <c r="Q4073" i="3"/>
  <c r="P4074" i="3"/>
  <c r="Q4074" i="3"/>
  <c r="P4075" i="3"/>
  <c r="Q4075" i="3"/>
  <c r="P4076" i="3"/>
  <c r="Q4076" i="3"/>
  <c r="P4077" i="3"/>
  <c r="Q4077" i="3"/>
  <c r="P4078" i="3"/>
  <c r="Q4078" i="3"/>
  <c r="P4079" i="3"/>
  <c r="Q4079" i="3"/>
  <c r="P4080" i="3"/>
  <c r="Q4080" i="3"/>
  <c r="P4081" i="3"/>
  <c r="Q4081" i="3"/>
  <c r="P4082" i="3"/>
  <c r="Q4082" i="3"/>
  <c r="P4083" i="3"/>
  <c r="Q4083" i="3"/>
  <c r="P4084" i="3"/>
  <c r="Q4084" i="3"/>
  <c r="P4085" i="3"/>
  <c r="Q4085" i="3"/>
  <c r="P4086" i="3"/>
  <c r="Q4086" i="3"/>
  <c r="P4087" i="3"/>
  <c r="Q4087" i="3"/>
  <c r="P4088" i="3"/>
  <c r="Q4088" i="3"/>
  <c r="P4089" i="3"/>
  <c r="Q4089" i="3"/>
  <c r="P4090" i="3"/>
  <c r="Q4090" i="3"/>
  <c r="P4091" i="3"/>
  <c r="Q4091" i="3"/>
  <c r="P4092" i="3"/>
  <c r="Q4092" i="3"/>
  <c r="P4093" i="3"/>
  <c r="Q4093" i="3"/>
  <c r="P4094" i="3"/>
  <c r="Q4094" i="3"/>
  <c r="P4095" i="3"/>
  <c r="Q4095" i="3"/>
  <c r="P4096" i="3"/>
  <c r="Q4096" i="3"/>
  <c r="P4097" i="3"/>
  <c r="Q4097" i="3"/>
  <c r="P4098" i="3"/>
  <c r="Q4098" i="3"/>
  <c r="P4099" i="3"/>
  <c r="Q4099" i="3"/>
  <c r="P4100" i="3"/>
  <c r="Q4100" i="3"/>
  <c r="P4101" i="3"/>
  <c r="Q4101" i="3"/>
  <c r="P4102" i="3"/>
  <c r="Q4102" i="3"/>
  <c r="P4103" i="3"/>
  <c r="Q4103" i="3"/>
  <c r="P4104" i="3"/>
  <c r="Q4104" i="3"/>
  <c r="P4105" i="3"/>
  <c r="Q4105" i="3"/>
  <c r="P4106" i="3"/>
  <c r="Q4106" i="3"/>
  <c r="P4107" i="3"/>
  <c r="Q4107" i="3"/>
  <c r="P4108" i="3"/>
  <c r="Q4108" i="3"/>
  <c r="P4109" i="3"/>
  <c r="Q4109" i="3"/>
  <c r="P4110" i="3"/>
  <c r="Q4110" i="3"/>
  <c r="P4111" i="3"/>
  <c r="Q4111" i="3"/>
  <c r="P4112" i="3"/>
  <c r="Q4112" i="3"/>
  <c r="P4113" i="3"/>
  <c r="Q4113" i="3"/>
  <c r="P4114" i="3"/>
  <c r="Q4114" i="3"/>
  <c r="P4115" i="3"/>
  <c r="Q4115" i="3"/>
  <c r="P4116" i="3"/>
  <c r="Q4116" i="3"/>
  <c r="P4117" i="3"/>
  <c r="Q4117" i="3"/>
  <c r="P4118" i="3"/>
  <c r="Q4118" i="3"/>
  <c r="P4119" i="3"/>
  <c r="Q4119" i="3"/>
  <c r="P4120" i="3"/>
  <c r="Q4120" i="3"/>
  <c r="P4121" i="3"/>
  <c r="Q4121" i="3"/>
  <c r="P4122" i="3"/>
  <c r="Q4122" i="3"/>
  <c r="P4123" i="3"/>
  <c r="Q4123" i="3"/>
  <c r="P4124" i="3"/>
  <c r="Q4124" i="3"/>
  <c r="P4125" i="3"/>
  <c r="Q4125" i="3"/>
  <c r="P4126" i="3"/>
  <c r="Q4126" i="3"/>
  <c r="P4127" i="3"/>
  <c r="Q4127" i="3"/>
  <c r="P4128" i="3"/>
  <c r="Q4128" i="3"/>
  <c r="P4129" i="3"/>
  <c r="Q4129" i="3"/>
  <c r="P4130" i="3"/>
  <c r="Q4130" i="3"/>
  <c r="P4131" i="3"/>
  <c r="Q4131" i="3"/>
  <c r="P4132" i="3"/>
  <c r="Q4132" i="3"/>
  <c r="P4133" i="3"/>
  <c r="Q4133" i="3"/>
  <c r="P4134" i="3"/>
  <c r="Q4134" i="3"/>
  <c r="P4135" i="3"/>
  <c r="Q4135" i="3"/>
  <c r="P4136" i="3"/>
  <c r="Q4136" i="3"/>
  <c r="P4137" i="3"/>
  <c r="Q4137" i="3"/>
  <c r="P4138" i="3"/>
  <c r="Q4138" i="3"/>
  <c r="P4139" i="3"/>
  <c r="Q4139" i="3"/>
  <c r="P4140" i="3"/>
  <c r="Q4140" i="3"/>
  <c r="P4141" i="3"/>
  <c r="Q4141" i="3"/>
  <c r="P4142" i="3"/>
  <c r="Q4142" i="3"/>
  <c r="P4143" i="3"/>
  <c r="Q4143" i="3"/>
  <c r="P4144" i="3"/>
  <c r="Q4144" i="3"/>
  <c r="P4145" i="3"/>
  <c r="Q4145" i="3"/>
  <c r="P4146" i="3"/>
  <c r="Q4146" i="3"/>
  <c r="P4147" i="3"/>
  <c r="Q4147" i="3"/>
  <c r="P4148" i="3"/>
  <c r="Q4148" i="3"/>
  <c r="P4149" i="3"/>
  <c r="Q4149" i="3"/>
  <c r="P4150" i="3"/>
  <c r="Q4150" i="3"/>
  <c r="P4151" i="3"/>
  <c r="Q4151" i="3"/>
  <c r="P4152" i="3"/>
  <c r="Q4152" i="3"/>
  <c r="P4153" i="3"/>
  <c r="Q4153" i="3"/>
  <c r="P4154" i="3"/>
  <c r="Q4154" i="3"/>
  <c r="P4155" i="3"/>
  <c r="Q4155" i="3"/>
  <c r="P4156" i="3"/>
  <c r="Q4156" i="3"/>
  <c r="P4157" i="3"/>
  <c r="Q4157" i="3"/>
  <c r="P4158" i="3"/>
  <c r="Q4158" i="3"/>
  <c r="P4159" i="3"/>
  <c r="Q4159" i="3"/>
  <c r="P4160" i="3"/>
  <c r="Q4160" i="3"/>
  <c r="P4161" i="3"/>
  <c r="Q4161" i="3"/>
  <c r="P4162" i="3"/>
  <c r="Q4162" i="3"/>
  <c r="P4163" i="3"/>
  <c r="Q4163" i="3"/>
  <c r="P4164" i="3"/>
  <c r="Q4164" i="3"/>
  <c r="P4165" i="3"/>
  <c r="Q4165" i="3"/>
  <c r="P4166" i="3"/>
  <c r="Q4166" i="3"/>
  <c r="P4167" i="3"/>
  <c r="Q4167" i="3"/>
  <c r="P4168" i="3"/>
  <c r="Q4168" i="3"/>
  <c r="P4169" i="3"/>
  <c r="Q4169" i="3"/>
  <c r="P4170" i="3"/>
  <c r="Q4170" i="3"/>
  <c r="P4171" i="3"/>
  <c r="Q4171" i="3"/>
  <c r="P4172" i="3"/>
  <c r="Q4172" i="3"/>
  <c r="P4173" i="3"/>
  <c r="Q4173" i="3"/>
  <c r="P4174" i="3"/>
  <c r="Q4174" i="3"/>
  <c r="P4175" i="3"/>
  <c r="Q4175" i="3"/>
  <c r="P4176" i="3"/>
  <c r="Q4176" i="3"/>
  <c r="P4177" i="3"/>
  <c r="Q4177" i="3"/>
  <c r="P4178" i="3"/>
  <c r="Q4178" i="3"/>
  <c r="P4179" i="3"/>
  <c r="Q4179" i="3"/>
  <c r="P4180" i="3"/>
  <c r="Q4180" i="3"/>
  <c r="P4181" i="3"/>
  <c r="Q4181" i="3"/>
  <c r="P4182" i="3"/>
  <c r="Q4182" i="3"/>
  <c r="P4183" i="3"/>
  <c r="Q4183" i="3"/>
  <c r="P4184" i="3"/>
  <c r="Q4184" i="3"/>
  <c r="P4185" i="3"/>
  <c r="Q4185" i="3"/>
  <c r="P4186" i="3"/>
  <c r="Q4186" i="3"/>
  <c r="P4187" i="3"/>
  <c r="Q4187" i="3"/>
  <c r="P4188" i="3"/>
  <c r="Q4188" i="3"/>
  <c r="P4189" i="3"/>
  <c r="Q4189" i="3"/>
  <c r="P4190" i="3"/>
  <c r="Q4190" i="3"/>
  <c r="P4191" i="3"/>
  <c r="Q4191" i="3"/>
  <c r="P4192" i="3"/>
  <c r="Q4192" i="3"/>
  <c r="P4193" i="3"/>
  <c r="Q4193" i="3"/>
  <c r="P4194" i="3"/>
  <c r="Q4194" i="3"/>
  <c r="P4195" i="3"/>
  <c r="Q4195" i="3"/>
  <c r="P4196" i="3"/>
  <c r="Q4196" i="3"/>
  <c r="P4197" i="3"/>
  <c r="Q4197" i="3"/>
  <c r="P4198" i="3"/>
  <c r="Q4198" i="3"/>
  <c r="P4199" i="3"/>
  <c r="Q4199" i="3"/>
  <c r="P4200" i="3"/>
  <c r="Q4200" i="3"/>
  <c r="P4201" i="3"/>
  <c r="Q4201" i="3"/>
  <c r="P4202" i="3"/>
  <c r="Q4202" i="3"/>
  <c r="P4203" i="3"/>
  <c r="Q4203" i="3"/>
  <c r="P4204" i="3"/>
  <c r="Q4204" i="3"/>
  <c r="P4205" i="3"/>
  <c r="Q4205" i="3"/>
  <c r="P4206" i="3"/>
  <c r="Q4206" i="3"/>
  <c r="P4207" i="3"/>
  <c r="Q4207" i="3"/>
  <c r="P4208" i="3"/>
  <c r="Q4208" i="3"/>
  <c r="P4209" i="3"/>
  <c r="Q4209" i="3"/>
  <c r="P4210" i="3"/>
  <c r="Q4210" i="3"/>
  <c r="P4211" i="3"/>
  <c r="Q4211" i="3"/>
  <c r="P4212" i="3"/>
  <c r="Q4212" i="3"/>
  <c r="P4213" i="3"/>
  <c r="Q4213" i="3"/>
  <c r="P4214" i="3"/>
  <c r="Q4214" i="3"/>
  <c r="P4215" i="3"/>
  <c r="Q4215" i="3"/>
  <c r="P4216" i="3"/>
  <c r="Q4216" i="3"/>
  <c r="P4217" i="3"/>
  <c r="Q4217" i="3"/>
  <c r="P4218" i="3"/>
  <c r="Q4218" i="3"/>
  <c r="P4219" i="3"/>
  <c r="Q4219" i="3"/>
  <c r="P4220" i="3"/>
  <c r="Q4220" i="3"/>
  <c r="P4221" i="3"/>
  <c r="Q4221" i="3"/>
  <c r="P4222" i="3"/>
  <c r="Q4222" i="3"/>
  <c r="P4223" i="3"/>
  <c r="Q4223" i="3"/>
  <c r="P4224" i="3"/>
  <c r="Q4224" i="3"/>
  <c r="P4225" i="3"/>
  <c r="Q4225" i="3"/>
  <c r="P4226" i="3"/>
  <c r="Q4226" i="3"/>
  <c r="P4227" i="3"/>
  <c r="Q4227" i="3"/>
  <c r="P4228" i="3"/>
  <c r="Q4228" i="3"/>
  <c r="P4229" i="3"/>
  <c r="Q4229" i="3"/>
  <c r="P4230" i="3"/>
  <c r="Q4230" i="3"/>
  <c r="P4231" i="3"/>
  <c r="Q4231" i="3"/>
  <c r="P4232" i="3"/>
  <c r="Q4232" i="3"/>
  <c r="P4233" i="3"/>
  <c r="Q4233" i="3"/>
  <c r="P4234" i="3"/>
  <c r="Q4234" i="3"/>
  <c r="P4235" i="3"/>
  <c r="Q4235" i="3"/>
  <c r="P4236" i="3"/>
  <c r="Q4236" i="3"/>
  <c r="P4237" i="3"/>
  <c r="Q4237" i="3"/>
  <c r="P4238" i="3"/>
  <c r="Q4238" i="3"/>
  <c r="P4239" i="3"/>
  <c r="Q4239" i="3"/>
  <c r="P4240" i="3"/>
  <c r="Q4240" i="3"/>
  <c r="P4241" i="3"/>
  <c r="Q4241" i="3"/>
  <c r="P4242" i="3"/>
  <c r="Q4242" i="3"/>
  <c r="P4243" i="3"/>
  <c r="Q4243" i="3"/>
  <c r="P4244" i="3"/>
  <c r="Q4244" i="3"/>
  <c r="P4245" i="3"/>
  <c r="Q4245" i="3"/>
  <c r="P4246" i="3"/>
  <c r="Q4246" i="3"/>
  <c r="P4247" i="3"/>
  <c r="Q4247" i="3"/>
  <c r="P4248" i="3"/>
  <c r="Q4248" i="3"/>
  <c r="P4249" i="3"/>
  <c r="Q4249" i="3"/>
  <c r="P4250" i="3"/>
  <c r="Q4250" i="3"/>
  <c r="P4251" i="3"/>
  <c r="Q4251" i="3"/>
  <c r="P4252" i="3"/>
  <c r="Q4252" i="3"/>
  <c r="P4253" i="3"/>
  <c r="Q4253" i="3"/>
  <c r="P4254" i="3"/>
  <c r="Q4254" i="3"/>
  <c r="P4255" i="3"/>
  <c r="Q4255" i="3"/>
  <c r="P4256" i="3"/>
  <c r="Q4256" i="3"/>
  <c r="P4257" i="3"/>
  <c r="Q4257" i="3"/>
  <c r="P4258" i="3"/>
  <c r="Q4258" i="3"/>
  <c r="P4259" i="3"/>
  <c r="Q4259" i="3"/>
  <c r="P4260" i="3"/>
  <c r="Q4260" i="3"/>
  <c r="P4261" i="3"/>
  <c r="Q4261" i="3"/>
  <c r="P4262" i="3"/>
  <c r="Q4262" i="3"/>
  <c r="P4263" i="3"/>
  <c r="Q4263" i="3"/>
  <c r="P4264" i="3"/>
  <c r="Q4264" i="3"/>
  <c r="P4265" i="3"/>
  <c r="Q4265" i="3"/>
  <c r="P4266" i="3"/>
  <c r="Q4266" i="3"/>
  <c r="P4267" i="3"/>
  <c r="Q4267" i="3"/>
  <c r="P4268" i="3"/>
  <c r="Q4268" i="3"/>
  <c r="P4269" i="3"/>
  <c r="Q4269" i="3"/>
  <c r="P4270" i="3"/>
  <c r="Q4270" i="3"/>
  <c r="P4271" i="3"/>
  <c r="Q4271" i="3"/>
  <c r="P4272" i="3"/>
  <c r="Q4272" i="3"/>
  <c r="P4273" i="3"/>
  <c r="Q4273" i="3"/>
  <c r="P4274" i="3"/>
  <c r="Q4274" i="3"/>
  <c r="P4275" i="3"/>
  <c r="Q4275" i="3"/>
  <c r="P4276" i="3"/>
  <c r="Q4276" i="3"/>
  <c r="P4277" i="3"/>
  <c r="Q4277" i="3"/>
  <c r="P4278" i="3"/>
  <c r="Q4278" i="3"/>
  <c r="P4279" i="3"/>
  <c r="Q4279" i="3"/>
  <c r="P4280" i="3"/>
  <c r="Q4280" i="3"/>
  <c r="P4281" i="3"/>
  <c r="Q4281" i="3"/>
  <c r="P4282" i="3"/>
  <c r="Q4282" i="3"/>
  <c r="P4283" i="3"/>
  <c r="Q4283" i="3"/>
  <c r="P4284" i="3"/>
  <c r="Q4284" i="3"/>
  <c r="P4285" i="3"/>
  <c r="Q4285" i="3"/>
  <c r="P4286" i="3"/>
  <c r="Q4286" i="3"/>
  <c r="P4287" i="3"/>
  <c r="Q4287" i="3"/>
  <c r="P4288" i="3"/>
  <c r="Q4288" i="3"/>
  <c r="P4289" i="3"/>
  <c r="Q4289" i="3"/>
  <c r="P4290" i="3"/>
  <c r="Q4290" i="3"/>
  <c r="P4291" i="3"/>
  <c r="Q4291" i="3"/>
  <c r="P4292" i="3"/>
  <c r="Q4292" i="3"/>
  <c r="P4293" i="3"/>
  <c r="Q4293" i="3"/>
  <c r="P4294" i="3"/>
  <c r="Q4294" i="3"/>
  <c r="P4295" i="3"/>
  <c r="Q4295" i="3"/>
  <c r="P4296" i="3"/>
  <c r="Q4296" i="3"/>
  <c r="P4297" i="3"/>
  <c r="Q4297" i="3"/>
  <c r="P4298" i="3"/>
  <c r="Q4298" i="3"/>
  <c r="P4299" i="3"/>
  <c r="Q4299" i="3"/>
  <c r="P4300" i="3"/>
  <c r="Q4300" i="3"/>
  <c r="P4301" i="3"/>
  <c r="Q4301" i="3"/>
  <c r="P4302" i="3"/>
  <c r="Q4302" i="3"/>
  <c r="P4303" i="3"/>
  <c r="Q4303" i="3"/>
  <c r="P4304" i="3"/>
  <c r="Q4304" i="3"/>
  <c r="P4305" i="3"/>
  <c r="Q4305" i="3"/>
  <c r="P4306" i="3"/>
  <c r="Q4306" i="3"/>
  <c r="P4307" i="3"/>
  <c r="Q4307" i="3"/>
  <c r="P4308" i="3"/>
  <c r="Q4308" i="3"/>
  <c r="P4309" i="3"/>
  <c r="Q4309" i="3"/>
  <c r="P4310" i="3"/>
  <c r="Q4310" i="3"/>
  <c r="P4311" i="3"/>
  <c r="Q4311" i="3"/>
  <c r="P4312" i="3"/>
  <c r="Q4312" i="3"/>
  <c r="P4313" i="3"/>
  <c r="Q4313" i="3"/>
  <c r="P4314" i="3"/>
  <c r="Q4314" i="3"/>
  <c r="P4315" i="3"/>
  <c r="Q4315" i="3"/>
  <c r="P4316" i="3"/>
  <c r="Q4316" i="3"/>
  <c r="P4317" i="3"/>
  <c r="Q4317" i="3"/>
  <c r="P4318" i="3"/>
  <c r="Q4318" i="3"/>
  <c r="P4319" i="3"/>
  <c r="Q4319" i="3"/>
  <c r="P4320" i="3"/>
  <c r="Q4320" i="3"/>
  <c r="P4321" i="3"/>
  <c r="Q4321" i="3"/>
  <c r="P4322" i="3"/>
  <c r="Q4322" i="3"/>
  <c r="P4323" i="3"/>
  <c r="Q4323" i="3"/>
  <c r="P4324" i="3"/>
  <c r="Q4324" i="3"/>
  <c r="P4325" i="3"/>
  <c r="Q4325" i="3"/>
  <c r="P4326" i="3"/>
  <c r="Q4326" i="3"/>
  <c r="P4327" i="3"/>
  <c r="Q4327" i="3"/>
  <c r="P4328" i="3"/>
  <c r="Q4328" i="3"/>
  <c r="P4329" i="3"/>
  <c r="Q4329" i="3"/>
  <c r="P4330" i="3"/>
  <c r="Q4330" i="3"/>
  <c r="P4331" i="3"/>
  <c r="Q4331" i="3"/>
  <c r="P4332" i="3"/>
  <c r="Q4332" i="3"/>
  <c r="P4333" i="3"/>
  <c r="Q4333" i="3"/>
  <c r="P4334" i="3"/>
  <c r="Q4334" i="3"/>
  <c r="P4335" i="3"/>
  <c r="Q4335" i="3"/>
  <c r="P4336" i="3"/>
  <c r="Q4336" i="3"/>
  <c r="P4337" i="3"/>
  <c r="Q4337" i="3"/>
  <c r="P4338" i="3"/>
  <c r="Q4338" i="3"/>
  <c r="P4339" i="3"/>
  <c r="Q4339" i="3"/>
  <c r="P4340" i="3"/>
  <c r="Q4340" i="3"/>
  <c r="P4341" i="3"/>
  <c r="Q4341" i="3"/>
  <c r="P4342" i="3"/>
  <c r="Q4342" i="3"/>
  <c r="P4343" i="3"/>
  <c r="Q4343" i="3"/>
  <c r="P4344" i="3"/>
  <c r="Q4344" i="3"/>
  <c r="P4345" i="3"/>
  <c r="Q4345" i="3"/>
  <c r="P4346" i="3"/>
  <c r="Q4346" i="3"/>
  <c r="P4347" i="3"/>
  <c r="Q4347" i="3"/>
  <c r="P4348" i="3"/>
  <c r="Q4348" i="3"/>
  <c r="P4349" i="3"/>
  <c r="Q4349" i="3"/>
  <c r="P4350" i="3"/>
  <c r="Q4350" i="3"/>
  <c r="P4351" i="3"/>
  <c r="Q4351" i="3"/>
  <c r="P4352" i="3"/>
  <c r="Q4352" i="3"/>
  <c r="P4353" i="3"/>
  <c r="Q4353" i="3"/>
  <c r="P4354" i="3"/>
  <c r="Q4354" i="3"/>
  <c r="P4355" i="3"/>
  <c r="Q4355" i="3"/>
  <c r="P4356" i="3"/>
  <c r="Q4356" i="3"/>
  <c r="P4357" i="3"/>
  <c r="Q4357" i="3"/>
  <c r="P4358" i="3"/>
  <c r="Q4358" i="3"/>
  <c r="P4359" i="3"/>
  <c r="Q4359" i="3"/>
  <c r="P4360" i="3"/>
  <c r="Q4360" i="3"/>
  <c r="P4361" i="3"/>
  <c r="Q4361" i="3"/>
  <c r="P4362" i="3"/>
  <c r="Q4362" i="3"/>
  <c r="P4363" i="3"/>
  <c r="Q4363" i="3"/>
  <c r="P4364" i="3"/>
  <c r="Q4364" i="3"/>
  <c r="P4365" i="3"/>
  <c r="Q4365" i="3"/>
  <c r="P4366" i="3"/>
  <c r="Q4366" i="3"/>
  <c r="P4367" i="3"/>
  <c r="Q4367" i="3"/>
  <c r="P4368" i="3"/>
  <c r="Q4368" i="3"/>
  <c r="P4369" i="3"/>
  <c r="Q4369" i="3"/>
  <c r="P4370" i="3"/>
  <c r="Q4370" i="3"/>
  <c r="P4371" i="3"/>
  <c r="Q4371" i="3"/>
  <c r="P4372" i="3"/>
  <c r="Q4372" i="3"/>
  <c r="P4373" i="3"/>
  <c r="Q4373" i="3"/>
  <c r="P4374" i="3"/>
  <c r="Q4374" i="3"/>
  <c r="P4375" i="3"/>
  <c r="Q4375" i="3"/>
  <c r="P4376" i="3"/>
  <c r="Q4376" i="3"/>
  <c r="P4377" i="3"/>
  <c r="Q4377" i="3"/>
  <c r="P4378" i="3"/>
  <c r="Q4378" i="3"/>
  <c r="P4379" i="3"/>
  <c r="Q4379" i="3"/>
  <c r="P4380" i="3"/>
  <c r="Q4380" i="3"/>
  <c r="P4381" i="3"/>
  <c r="Q4381" i="3"/>
  <c r="P4382" i="3"/>
  <c r="Q4382" i="3"/>
  <c r="P4383" i="3"/>
  <c r="Q4383" i="3"/>
  <c r="P4384" i="3"/>
  <c r="Q4384" i="3"/>
  <c r="P4385" i="3"/>
  <c r="Q4385" i="3"/>
  <c r="P4386" i="3"/>
  <c r="Q4386" i="3"/>
  <c r="P4387" i="3"/>
  <c r="Q4387" i="3"/>
  <c r="P4388" i="3"/>
  <c r="Q4388" i="3"/>
  <c r="P4389" i="3"/>
  <c r="Q4389" i="3"/>
  <c r="P4390" i="3"/>
  <c r="Q4390" i="3"/>
  <c r="P4391" i="3"/>
  <c r="Q4391" i="3"/>
  <c r="P4392" i="3"/>
  <c r="Q4392" i="3"/>
  <c r="P4393" i="3"/>
  <c r="Q4393" i="3"/>
  <c r="P4394" i="3"/>
  <c r="Q4394" i="3"/>
  <c r="P4395" i="3"/>
  <c r="Q4395" i="3"/>
  <c r="P4396" i="3"/>
  <c r="Q4396" i="3"/>
  <c r="P4397" i="3"/>
  <c r="Q4397" i="3"/>
  <c r="P4398" i="3"/>
  <c r="Q4398" i="3"/>
  <c r="P4399" i="3"/>
  <c r="Q4399" i="3"/>
  <c r="P4400" i="3"/>
  <c r="Q4400" i="3"/>
  <c r="P4401" i="3"/>
  <c r="Q4401" i="3"/>
  <c r="P4402" i="3"/>
  <c r="Q4402" i="3"/>
  <c r="P4403" i="3"/>
  <c r="Q4403" i="3"/>
  <c r="P4404" i="3"/>
  <c r="Q4404" i="3"/>
  <c r="P4405" i="3"/>
  <c r="Q4405" i="3"/>
  <c r="P4406" i="3"/>
  <c r="Q4406" i="3"/>
  <c r="P4407" i="3"/>
  <c r="Q4407" i="3"/>
  <c r="P4408" i="3"/>
  <c r="Q4408" i="3"/>
  <c r="P4409" i="3"/>
  <c r="Q4409" i="3"/>
  <c r="P4410" i="3"/>
  <c r="Q4410" i="3"/>
  <c r="P4411" i="3"/>
  <c r="Q4411" i="3"/>
  <c r="P4412" i="3"/>
  <c r="Q4412" i="3"/>
  <c r="P4413" i="3"/>
  <c r="Q4413" i="3"/>
  <c r="P4414" i="3"/>
  <c r="Q4414" i="3"/>
  <c r="P4415" i="3"/>
  <c r="Q4415" i="3"/>
  <c r="P4416" i="3"/>
  <c r="Q4416" i="3"/>
  <c r="P4417" i="3"/>
  <c r="Q4417" i="3"/>
  <c r="P4418" i="3"/>
  <c r="Q4418" i="3"/>
  <c r="P4419" i="3"/>
  <c r="Q4419" i="3"/>
  <c r="P4420" i="3"/>
  <c r="Q4420" i="3"/>
  <c r="P4421" i="3"/>
  <c r="Q4421" i="3"/>
  <c r="P4422" i="3"/>
  <c r="Q4422" i="3"/>
  <c r="P4423" i="3"/>
  <c r="Q4423" i="3"/>
  <c r="P4424" i="3"/>
  <c r="Q4424" i="3"/>
  <c r="P4425" i="3"/>
  <c r="Q4425" i="3"/>
  <c r="P4426" i="3"/>
  <c r="Q4426" i="3"/>
  <c r="P4427" i="3"/>
  <c r="Q4427" i="3"/>
  <c r="P4428" i="3"/>
  <c r="Q4428" i="3"/>
  <c r="P4429" i="3"/>
  <c r="Q4429" i="3"/>
  <c r="P4430" i="3"/>
  <c r="Q4430" i="3"/>
  <c r="P4431" i="3"/>
  <c r="Q4431" i="3"/>
  <c r="P4432" i="3"/>
  <c r="Q4432" i="3"/>
  <c r="P4433" i="3"/>
  <c r="Q4433" i="3"/>
  <c r="P4434" i="3"/>
  <c r="Q4434" i="3"/>
  <c r="P4435" i="3"/>
  <c r="Q4435" i="3"/>
  <c r="P4436" i="3"/>
  <c r="Q4436" i="3"/>
  <c r="P4437" i="3"/>
  <c r="Q4437" i="3"/>
  <c r="P4438" i="3"/>
  <c r="Q4438" i="3"/>
  <c r="P4439" i="3"/>
  <c r="Q4439" i="3"/>
  <c r="P4440" i="3"/>
  <c r="Q4440" i="3"/>
  <c r="P4441" i="3"/>
  <c r="Q4441" i="3"/>
  <c r="P4442" i="3"/>
  <c r="Q4442" i="3"/>
  <c r="P4443" i="3"/>
  <c r="Q4443" i="3"/>
  <c r="P4444" i="3"/>
  <c r="Q4444" i="3"/>
  <c r="P4445" i="3"/>
  <c r="Q4445" i="3"/>
  <c r="P4446" i="3"/>
  <c r="Q4446" i="3"/>
  <c r="P4447" i="3"/>
  <c r="Q4447" i="3"/>
  <c r="P4448" i="3"/>
  <c r="Q4448" i="3"/>
  <c r="P4449" i="3"/>
  <c r="Q4449" i="3"/>
  <c r="P4450" i="3"/>
  <c r="Q4450" i="3"/>
  <c r="P4451" i="3"/>
  <c r="Q4451" i="3"/>
  <c r="P4452" i="3"/>
  <c r="Q4452" i="3"/>
  <c r="P4453" i="3"/>
  <c r="Q4453" i="3"/>
  <c r="P4454" i="3"/>
  <c r="Q4454" i="3"/>
  <c r="P4455" i="3"/>
  <c r="Q4455" i="3"/>
  <c r="P4456" i="3"/>
  <c r="Q4456" i="3"/>
  <c r="P4457" i="3"/>
  <c r="Q4457" i="3"/>
  <c r="P4458" i="3"/>
  <c r="Q4458" i="3"/>
  <c r="P4459" i="3"/>
  <c r="Q4459" i="3"/>
  <c r="P4460" i="3"/>
  <c r="Q4460" i="3"/>
  <c r="P4461" i="3"/>
  <c r="Q4461" i="3"/>
  <c r="P4462" i="3"/>
  <c r="Q4462" i="3"/>
  <c r="P4463" i="3"/>
  <c r="Q4463" i="3"/>
  <c r="P4464" i="3"/>
  <c r="Q4464" i="3"/>
  <c r="P4465" i="3"/>
  <c r="Q4465" i="3"/>
  <c r="P4466" i="3"/>
  <c r="Q4466" i="3"/>
  <c r="P4467" i="3"/>
  <c r="Q4467" i="3"/>
  <c r="P4468" i="3"/>
  <c r="Q4468" i="3"/>
  <c r="P4469" i="3"/>
  <c r="Q4469" i="3"/>
  <c r="P4470" i="3"/>
  <c r="Q4470" i="3"/>
  <c r="P4471" i="3"/>
  <c r="Q4471" i="3"/>
  <c r="P4472" i="3"/>
  <c r="Q4472" i="3"/>
  <c r="P4473" i="3"/>
  <c r="Q4473" i="3"/>
  <c r="P4474" i="3"/>
  <c r="Q4474" i="3"/>
  <c r="P4475" i="3"/>
  <c r="Q4475" i="3"/>
  <c r="P4476" i="3"/>
  <c r="Q4476" i="3"/>
  <c r="P4477" i="3"/>
  <c r="Q4477" i="3"/>
  <c r="P4478" i="3"/>
  <c r="Q4478" i="3"/>
  <c r="P4479" i="3"/>
  <c r="Q4479" i="3"/>
  <c r="P4480" i="3"/>
  <c r="Q4480" i="3"/>
  <c r="P4481" i="3"/>
  <c r="Q4481" i="3"/>
  <c r="P4482" i="3"/>
  <c r="Q4482" i="3"/>
  <c r="P4483" i="3"/>
  <c r="Q4483" i="3"/>
  <c r="P4484" i="3"/>
  <c r="Q4484" i="3"/>
  <c r="P4485" i="3"/>
  <c r="Q4485" i="3"/>
  <c r="P4486" i="3"/>
  <c r="Q4486" i="3"/>
  <c r="P4487" i="3"/>
  <c r="Q4487" i="3"/>
  <c r="P4488" i="3"/>
  <c r="Q4488" i="3"/>
  <c r="P4489" i="3"/>
  <c r="Q4489" i="3"/>
  <c r="P4490" i="3"/>
  <c r="Q4490" i="3"/>
  <c r="P4491" i="3"/>
  <c r="Q4491" i="3"/>
  <c r="P4492" i="3"/>
  <c r="Q4492" i="3"/>
  <c r="P4493" i="3"/>
  <c r="Q4493" i="3"/>
  <c r="P4494" i="3"/>
  <c r="Q4494" i="3"/>
  <c r="P4495" i="3"/>
  <c r="Q4495" i="3"/>
  <c r="P4496" i="3"/>
  <c r="Q4496" i="3"/>
  <c r="P4497" i="3"/>
  <c r="Q4497" i="3"/>
  <c r="P4498" i="3"/>
  <c r="Q4498" i="3"/>
  <c r="P4499" i="3"/>
  <c r="Q4499" i="3"/>
  <c r="P4500" i="3"/>
  <c r="Q4500" i="3"/>
  <c r="P4501" i="3"/>
  <c r="Q4501" i="3"/>
  <c r="P4502" i="3"/>
  <c r="Q4502" i="3"/>
  <c r="P4503" i="3"/>
  <c r="Q4503" i="3"/>
  <c r="P4504" i="3"/>
  <c r="Q4504" i="3"/>
  <c r="P4505" i="3"/>
  <c r="Q4505" i="3"/>
  <c r="P4506" i="3"/>
  <c r="Q4506" i="3"/>
  <c r="P4507" i="3"/>
  <c r="Q4507" i="3"/>
  <c r="P4508" i="3"/>
  <c r="Q4508" i="3"/>
  <c r="P4509" i="3"/>
  <c r="Q4509" i="3"/>
  <c r="P4510" i="3"/>
  <c r="Q4510" i="3"/>
  <c r="P4511" i="3"/>
  <c r="Q4511" i="3"/>
  <c r="P4512" i="3"/>
  <c r="Q4512" i="3"/>
  <c r="P4513" i="3"/>
  <c r="Q4513" i="3"/>
  <c r="P4514" i="3"/>
  <c r="Q4514" i="3"/>
  <c r="P4515" i="3"/>
  <c r="Q4515" i="3"/>
  <c r="P4516" i="3"/>
  <c r="Q4516" i="3"/>
  <c r="P4517" i="3"/>
  <c r="Q4517" i="3"/>
  <c r="P4518" i="3"/>
  <c r="Q4518" i="3"/>
  <c r="P4519" i="3"/>
  <c r="Q4519" i="3"/>
  <c r="P4520" i="3"/>
  <c r="Q4520" i="3"/>
  <c r="P4521" i="3"/>
  <c r="Q4521" i="3"/>
  <c r="P4522" i="3"/>
  <c r="Q4522" i="3"/>
  <c r="P4523" i="3"/>
  <c r="Q4523" i="3"/>
  <c r="P4524" i="3"/>
  <c r="Q4524" i="3"/>
  <c r="P4525" i="3"/>
  <c r="Q4525" i="3"/>
  <c r="P4526" i="3"/>
  <c r="Q4526" i="3"/>
  <c r="P4527" i="3"/>
  <c r="Q4527" i="3"/>
  <c r="P4528" i="3"/>
  <c r="Q4528" i="3"/>
  <c r="P4529" i="3"/>
  <c r="Q4529" i="3"/>
  <c r="P4530" i="3"/>
  <c r="Q4530" i="3"/>
  <c r="P4531" i="3"/>
  <c r="Q4531" i="3"/>
  <c r="P4532" i="3"/>
  <c r="Q4532" i="3"/>
  <c r="P4533" i="3"/>
  <c r="Q4533" i="3"/>
  <c r="P4534" i="3"/>
  <c r="Q4534" i="3"/>
  <c r="P4535" i="3"/>
  <c r="Q4535" i="3"/>
  <c r="P4536" i="3"/>
  <c r="Q4536" i="3"/>
  <c r="P4537" i="3"/>
  <c r="Q4537" i="3"/>
  <c r="P4538" i="3"/>
  <c r="Q4538" i="3"/>
  <c r="P4539" i="3"/>
  <c r="Q4539" i="3"/>
  <c r="P4540" i="3"/>
  <c r="Q4540" i="3"/>
  <c r="P4541" i="3"/>
  <c r="Q4541" i="3"/>
  <c r="P4542" i="3"/>
  <c r="Q4542" i="3"/>
  <c r="P4543" i="3"/>
  <c r="Q4543" i="3"/>
  <c r="P4544" i="3"/>
  <c r="Q4544" i="3"/>
  <c r="P4545" i="3"/>
  <c r="Q4545" i="3"/>
  <c r="P4546" i="3"/>
  <c r="Q4546" i="3"/>
  <c r="P4547" i="3"/>
  <c r="Q4547" i="3"/>
  <c r="P4548" i="3"/>
  <c r="Q4548" i="3"/>
  <c r="P4549" i="3"/>
  <c r="Q4549" i="3"/>
  <c r="P4550" i="3"/>
  <c r="Q4550" i="3"/>
  <c r="P4551" i="3"/>
  <c r="Q4551" i="3"/>
  <c r="P4552" i="3"/>
  <c r="Q4552" i="3"/>
  <c r="P4553" i="3"/>
  <c r="Q4553" i="3"/>
  <c r="P4554" i="3"/>
  <c r="Q4554" i="3"/>
  <c r="P4555" i="3"/>
  <c r="Q4555" i="3"/>
  <c r="P4556" i="3"/>
  <c r="Q4556" i="3"/>
  <c r="P4557" i="3"/>
  <c r="Q4557" i="3"/>
  <c r="P4558" i="3"/>
  <c r="Q4558" i="3"/>
  <c r="P4559" i="3"/>
  <c r="Q4559" i="3"/>
  <c r="P4560" i="3"/>
  <c r="Q4560" i="3"/>
  <c r="P4561" i="3"/>
  <c r="Q4561" i="3"/>
  <c r="P4562" i="3"/>
  <c r="Q4562" i="3"/>
  <c r="P4563" i="3"/>
  <c r="Q4563" i="3"/>
  <c r="P4564" i="3"/>
  <c r="Q4564" i="3"/>
  <c r="P4565" i="3"/>
  <c r="Q4565" i="3"/>
  <c r="P4566" i="3"/>
  <c r="Q4566" i="3"/>
  <c r="P4567" i="3"/>
  <c r="Q4567" i="3"/>
  <c r="P4568" i="3"/>
  <c r="Q4568" i="3"/>
  <c r="P4569" i="3"/>
  <c r="Q4569" i="3"/>
  <c r="P4570" i="3"/>
  <c r="Q4570" i="3"/>
  <c r="P4571" i="3"/>
  <c r="Q4571" i="3"/>
  <c r="P4572" i="3"/>
  <c r="Q4572" i="3"/>
  <c r="P4573" i="3"/>
  <c r="Q4573" i="3"/>
  <c r="P4574" i="3"/>
  <c r="Q4574" i="3"/>
  <c r="P4575" i="3"/>
  <c r="Q4575" i="3"/>
  <c r="P4576" i="3"/>
  <c r="Q4576" i="3"/>
  <c r="P4577" i="3"/>
  <c r="Q4577" i="3"/>
  <c r="P4578" i="3"/>
  <c r="Q4578" i="3"/>
  <c r="P4579" i="3"/>
  <c r="Q4579" i="3"/>
  <c r="P4580" i="3"/>
  <c r="Q4580" i="3"/>
  <c r="P4581" i="3"/>
  <c r="Q4581" i="3"/>
  <c r="P4582" i="3"/>
  <c r="Q4582" i="3"/>
  <c r="P4583" i="3"/>
  <c r="Q4583" i="3"/>
  <c r="P4584" i="3"/>
  <c r="Q4584" i="3"/>
  <c r="P4585" i="3"/>
  <c r="Q4585" i="3"/>
  <c r="P4586" i="3"/>
  <c r="Q4586" i="3"/>
  <c r="P4587" i="3"/>
  <c r="Q4587" i="3"/>
  <c r="P4588" i="3"/>
  <c r="Q4588" i="3"/>
  <c r="P4589" i="3"/>
  <c r="Q4589" i="3"/>
  <c r="P4590" i="3"/>
  <c r="Q4590" i="3"/>
  <c r="P4591" i="3"/>
  <c r="Q4591" i="3"/>
  <c r="P4592" i="3"/>
  <c r="Q4592" i="3"/>
  <c r="P4593" i="3"/>
  <c r="Q4593" i="3"/>
  <c r="P4594" i="3"/>
  <c r="Q4594" i="3"/>
  <c r="P4595" i="3"/>
  <c r="Q4595" i="3"/>
  <c r="P4596" i="3"/>
  <c r="Q4596" i="3"/>
  <c r="P4597" i="3"/>
  <c r="Q4597" i="3"/>
  <c r="P4598" i="3"/>
  <c r="Q4598" i="3"/>
  <c r="P4599" i="3"/>
  <c r="Q4599" i="3"/>
  <c r="P4600" i="3"/>
  <c r="Q4600" i="3"/>
  <c r="P4601" i="3"/>
  <c r="Q4601" i="3"/>
  <c r="P4602" i="3"/>
  <c r="Q4602" i="3"/>
  <c r="P4603" i="3"/>
  <c r="Q4603" i="3"/>
  <c r="P4604" i="3"/>
  <c r="Q4604" i="3"/>
  <c r="P4605" i="3"/>
  <c r="Q4605" i="3"/>
  <c r="P4606" i="3"/>
  <c r="Q4606" i="3"/>
  <c r="P4607" i="3"/>
  <c r="Q4607" i="3"/>
  <c r="P4608" i="3"/>
  <c r="Q4608" i="3"/>
  <c r="P4609" i="3"/>
  <c r="Q4609" i="3"/>
  <c r="P4610" i="3"/>
  <c r="Q4610" i="3"/>
  <c r="P4611" i="3"/>
  <c r="Q4611" i="3"/>
  <c r="P4612" i="3"/>
  <c r="Q4612" i="3"/>
  <c r="P4613" i="3"/>
  <c r="Q4613" i="3"/>
  <c r="P4614" i="3"/>
  <c r="Q4614" i="3"/>
  <c r="P4615" i="3"/>
  <c r="Q4615" i="3"/>
  <c r="P4616" i="3"/>
  <c r="Q4616" i="3"/>
  <c r="P4617" i="3"/>
  <c r="Q4617" i="3"/>
  <c r="P4618" i="3"/>
  <c r="Q4618" i="3"/>
  <c r="P4619" i="3"/>
  <c r="Q4619" i="3"/>
  <c r="P4620" i="3"/>
  <c r="Q4620" i="3"/>
  <c r="P4621" i="3"/>
  <c r="Q4621" i="3"/>
  <c r="P4622" i="3"/>
  <c r="Q4622" i="3"/>
  <c r="P4623" i="3"/>
  <c r="Q4623" i="3"/>
  <c r="P4624" i="3"/>
  <c r="Q4624" i="3"/>
  <c r="P4625" i="3"/>
  <c r="Q4625" i="3"/>
  <c r="P4626" i="3"/>
  <c r="Q4626" i="3"/>
  <c r="P4627" i="3"/>
  <c r="Q4627" i="3"/>
  <c r="P4628" i="3"/>
  <c r="Q4628" i="3"/>
  <c r="P4629" i="3"/>
  <c r="Q4629" i="3"/>
  <c r="P4630" i="3"/>
  <c r="Q4630" i="3"/>
  <c r="P4631" i="3"/>
  <c r="Q4631" i="3"/>
  <c r="P4632" i="3"/>
  <c r="Q4632" i="3"/>
  <c r="P4633" i="3"/>
  <c r="Q4633" i="3"/>
  <c r="P4634" i="3"/>
  <c r="Q4634" i="3"/>
  <c r="P4635" i="3"/>
  <c r="Q4635" i="3"/>
  <c r="P4636" i="3"/>
  <c r="Q4636" i="3"/>
  <c r="P4637" i="3"/>
  <c r="Q4637" i="3"/>
  <c r="P4638" i="3"/>
  <c r="Q4638" i="3"/>
  <c r="P4639" i="3"/>
  <c r="Q4639" i="3"/>
  <c r="P4640" i="3"/>
  <c r="Q4640" i="3"/>
  <c r="P4641" i="3"/>
  <c r="Q4641" i="3"/>
  <c r="P4642" i="3"/>
  <c r="Q4642" i="3"/>
  <c r="P4643" i="3"/>
  <c r="Q4643" i="3"/>
  <c r="P4644" i="3"/>
  <c r="Q4644" i="3"/>
  <c r="P4645" i="3"/>
  <c r="Q4645" i="3"/>
  <c r="P4646" i="3"/>
  <c r="Q4646" i="3"/>
  <c r="P4647" i="3"/>
  <c r="Q4647" i="3"/>
  <c r="P4648" i="3"/>
  <c r="Q4648" i="3"/>
  <c r="P4649" i="3"/>
  <c r="Q4649" i="3"/>
  <c r="P4650" i="3"/>
  <c r="Q4650" i="3"/>
  <c r="P4651" i="3"/>
  <c r="Q4651" i="3"/>
  <c r="P4652" i="3"/>
  <c r="Q4652" i="3"/>
  <c r="P4653" i="3"/>
  <c r="Q4653" i="3"/>
  <c r="P4654" i="3"/>
  <c r="Q4654" i="3"/>
  <c r="P4655" i="3"/>
  <c r="Q4655" i="3"/>
  <c r="P4656" i="3"/>
  <c r="Q4656" i="3"/>
  <c r="P4657" i="3"/>
  <c r="Q4657" i="3"/>
  <c r="P4658" i="3"/>
  <c r="Q4658" i="3"/>
  <c r="P4659" i="3"/>
  <c r="Q4659" i="3"/>
  <c r="P4660" i="3"/>
  <c r="Q4660" i="3"/>
  <c r="P4661" i="3"/>
  <c r="Q4661" i="3"/>
  <c r="P4662" i="3"/>
  <c r="Q4662" i="3"/>
  <c r="P4663" i="3"/>
  <c r="Q4663" i="3"/>
  <c r="P4664" i="3"/>
  <c r="Q4664" i="3"/>
  <c r="P4665" i="3"/>
  <c r="Q4665" i="3"/>
  <c r="P4666" i="3"/>
  <c r="Q4666" i="3"/>
  <c r="P4667" i="3"/>
  <c r="Q4667" i="3"/>
  <c r="P4668" i="3"/>
  <c r="Q4668" i="3"/>
  <c r="P4669" i="3"/>
  <c r="Q4669" i="3"/>
  <c r="P4670" i="3"/>
  <c r="Q4670" i="3"/>
  <c r="P4671" i="3"/>
  <c r="Q4671" i="3"/>
  <c r="P4672" i="3"/>
  <c r="Q4672" i="3"/>
  <c r="P4673" i="3"/>
  <c r="Q4673" i="3"/>
  <c r="P4674" i="3"/>
  <c r="Q4674" i="3"/>
  <c r="P4675" i="3"/>
  <c r="Q4675" i="3"/>
  <c r="P4676" i="3"/>
  <c r="Q4676" i="3"/>
  <c r="P4677" i="3"/>
  <c r="Q4677" i="3"/>
  <c r="P4678" i="3"/>
  <c r="Q4678" i="3"/>
  <c r="P4679" i="3"/>
  <c r="Q4679" i="3"/>
  <c r="P4680" i="3"/>
  <c r="Q4680" i="3"/>
  <c r="P4681" i="3"/>
  <c r="Q4681" i="3"/>
  <c r="P4682" i="3"/>
  <c r="Q4682" i="3"/>
  <c r="P4683" i="3"/>
  <c r="Q4683" i="3"/>
  <c r="P4684" i="3"/>
  <c r="Q4684" i="3"/>
  <c r="P4685" i="3"/>
  <c r="Q4685" i="3"/>
  <c r="P4686" i="3"/>
  <c r="Q4686" i="3"/>
  <c r="P4687" i="3"/>
  <c r="Q4687" i="3"/>
  <c r="P4688" i="3"/>
  <c r="Q4688" i="3"/>
  <c r="P4689" i="3"/>
  <c r="Q4689" i="3"/>
  <c r="P4690" i="3"/>
  <c r="Q4690" i="3"/>
  <c r="P4691" i="3"/>
  <c r="Q4691" i="3"/>
  <c r="P4692" i="3"/>
  <c r="Q4692" i="3"/>
  <c r="P4693" i="3"/>
  <c r="Q4693" i="3"/>
  <c r="P4694" i="3"/>
  <c r="Q4694" i="3"/>
  <c r="P4695" i="3"/>
  <c r="Q4695" i="3"/>
  <c r="P4696" i="3"/>
  <c r="Q4696" i="3"/>
  <c r="P4697" i="3"/>
  <c r="Q4697" i="3"/>
  <c r="P4698" i="3"/>
  <c r="Q4698" i="3"/>
  <c r="P4699" i="3"/>
  <c r="Q4699" i="3"/>
  <c r="P4700" i="3"/>
  <c r="Q4700" i="3"/>
  <c r="P4701" i="3"/>
  <c r="Q4701" i="3"/>
  <c r="P4702" i="3"/>
  <c r="Q4702" i="3"/>
  <c r="P4703" i="3"/>
  <c r="Q4703" i="3"/>
  <c r="P4704" i="3"/>
  <c r="Q4704" i="3"/>
  <c r="P4705" i="3"/>
  <c r="Q4705" i="3"/>
  <c r="P4706" i="3"/>
  <c r="Q4706" i="3"/>
  <c r="P4707" i="3"/>
  <c r="Q4707" i="3"/>
  <c r="P4708" i="3"/>
  <c r="Q4708" i="3"/>
  <c r="P4709" i="3"/>
  <c r="Q4709" i="3"/>
  <c r="P4710" i="3"/>
  <c r="Q4710" i="3"/>
  <c r="P4711" i="3"/>
  <c r="Q4711" i="3"/>
  <c r="P4712" i="3"/>
  <c r="Q4712" i="3"/>
  <c r="P4713" i="3"/>
  <c r="Q4713" i="3"/>
  <c r="P4714" i="3"/>
  <c r="Q4714" i="3"/>
  <c r="P4715" i="3"/>
  <c r="Q4715" i="3"/>
  <c r="P4716" i="3"/>
  <c r="Q4716" i="3"/>
  <c r="P4717" i="3"/>
  <c r="Q4717" i="3"/>
  <c r="P4718" i="3"/>
  <c r="Q4718" i="3"/>
  <c r="P4719" i="3"/>
  <c r="Q4719" i="3"/>
  <c r="P4720" i="3"/>
  <c r="Q4720" i="3"/>
  <c r="P4721" i="3"/>
  <c r="Q4721" i="3"/>
  <c r="P4722" i="3"/>
  <c r="Q4722" i="3"/>
  <c r="P4723" i="3"/>
  <c r="Q4723" i="3"/>
  <c r="P4724" i="3"/>
  <c r="Q4724" i="3"/>
  <c r="P4725" i="3"/>
  <c r="Q4725" i="3"/>
  <c r="P4726" i="3"/>
  <c r="Q4726" i="3"/>
  <c r="P4727" i="3"/>
  <c r="Q4727" i="3"/>
  <c r="P4728" i="3"/>
  <c r="Q4728" i="3"/>
  <c r="P4729" i="3"/>
  <c r="Q4729" i="3"/>
  <c r="P4730" i="3"/>
  <c r="Q4730" i="3"/>
  <c r="P4731" i="3"/>
  <c r="Q4731" i="3"/>
  <c r="P4732" i="3"/>
  <c r="Q4732" i="3"/>
  <c r="P4733" i="3"/>
  <c r="Q4733" i="3"/>
  <c r="P4734" i="3"/>
  <c r="Q4734" i="3"/>
  <c r="P4735" i="3"/>
  <c r="Q4735" i="3"/>
  <c r="P4736" i="3"/>
  <c r="Q4736" i="3"/>
  <c r="P4737" i="3"/>
  <c r="Q4737" i="3"/>
  <c r="P4738" i="3"/>
  <c r="Q4738" i="3"/>
  <c r="P4739" i="3"/>
  <c r="Q4739" i="3"/>
  <c r="P4740" i="3"/>
  <c r="Q4740" i="3"/>
  <c r="P4741" i="3"/>
  <c r="Q4741" i="3"/>
  <c r="P4742" i="3"/>
  <c r="Q4742" i="3"/>
  <c r="P4743" i="3"/>
  <c r="Q4743" i="3"/>
  <c r="P4744" i="3"/>
  <c r="Q4744" i="3"/>
  <c r="P4745" i="3"/>
  <c r="Q4745" i="3"/>
  <c r="P4746" i="3"/>
  <c r="Q4746" i="3"/>
  <c r="P4747" i="3"/>
  <c r="Q4747" i="3"/>
  <c r="P4748" i="3"/>
  <c r="Q4748" i="3"/>
  <c r="P4749" i="3"/>
  <c r="Q4749" i="3"/>
  <c r="P4750" i="3"/>
  <c r="Q4750" i="3"/>
  <c r="P4751" i="3"/>
  <c r="Q4751" i="3"/>
  <c r="P4752" i="3"/>
  <c r="Q4752" i="3"/>
  <c r="P4753" i="3"/>
  <c r="Q4753" i="3"/>
  <c r="P4754" i="3"/>
  <c r="Q4754" i="3"/>
  <c r="P4755" i="3"/>
  <c r="Q4755" i="3"/>
  <c r="P4756" i="3"/>
  <c r="Q4756" i="3"/>
  <c r="P4757" i="3"/>
  <c r="Q4757" i="3"/>
  <c r="P4758" i="3"/>
  <c r="Q4758" i="3"/>
  <c r="P4759" i="3"/>
  <c r="Q4759" i="3"/>
  <c r="P4760" i="3"/>
  <c r="Q4760" i="3"/>
  <c r="P4761" i="3"/>
  <c r="Q4761" i="3"/>
  <c r="P4762" i="3"/>
  <c r="Q4762" i="3"/>
  <c r="P4763" i="3"/>
  <c r="Q4763" i="3"/>
  <c r="P4764" i="3"/>
  <c r="Q4764" i="3"/>
  <c r="P4765" i="3"/>
  <c r="Q4765" i="3"/>
  <c r="P4766" i="3"/>
  <c r="Q4766" i="3"/>
  <c r="P4767" i="3"/>
  <c r="Q4767" i="3"/>
  <c r="P4768" i="3"/>
  <c r="Q4768" i="3"/>
  <c r="P4769" i="3"/>
  <c r="Q4769" i="3"/>
  <c r="P4770" i="3"/>
  <c r="Q4770" i="3"/>
  <c r="P4771" i="3"/>
  <c r="Q4771" i="3"/>
  <c r="P4772" i="3"/>
  <c r="Q4772" i="3"/>
  <c r="P4773" i="3"/>
  <c r="Q4773" i="3"/>
  <c r="P4774" i="3"/>
  <c r="Q4774" i="3"/>
  <c r="P4775" i="3"/>
  <c r="Q4775" i="3"/>
  <c r="P4776" i="3"/>
  <c r="Q4776" i="3"/>
  <c r="P4777" i="3"/>
  <c r="Q4777" i="3"/>
  <c r="P4778" i="3"/>
  <c r="Q4778" i="3"/>
  <c r="P4779" i="3"/>
  <c r="Q4779" i="3"/>
  <c r="P4780" i="3"/>
  <c r="Q4780" i="3"/>
  <c r="P4781" i="3"/>
  <c r="Q4781" i="3"/>
  <c r="P4782" i="3"/>
  <c r="Q4782" i="3"/>
  <c r="P4783" i="3"/>
  <c r="Q4783" i="3"/>
  <c r="P4784" i="3"/>
  <c r="Q4784" i="3"/>
  <c r="P4785" i="3"/>
  <c r="Q4785" i="3"/>
  <c r="P4786" i="3"/>
  <c r="Q4786" i="3"/>
  <c r="P4787" i="3"/>
  <c r="Q4787" i="3"/>
  <c r="P4788" i="3"/>
  <c r="Q4788" i="3"/>
  <c r="P4789" i="3"/>
  <c r="Q4789" i="3"/>
  <c r="P4790" i="3"/>
  <c r="Q4790" i="3"/>
  <c r="P4791" i="3"/>
  <c r="Q4791" i="3"/>
  <c r="P4792" i="3"/>
  <c r="Q4792" i="3"/>
  <c r="P4793" i="3"/>
  <c r="Q4793" i="3"/>
  <c r="P4794" i="3"/>
  <c r="Q4794" i="3"/>
  <c r="P4795" i="3"/>
  <c r="Q4795" i="3"/>
  <c r="P4796" i="3"/>
  <c r="Q4796" i="3"/>
  <c r="P4797" i="3"/>
  <c r="Q4797" i="3"/>
  <c r="P4798" i="3"/>
  <c r="Q4798" i="3"/>
  <c r="P4799" i="3"/>
  <c r="Q4799" i="3"/>
  <c r="P4800" i="3"/>
  <c r="Q4800" i="3"/>
  <c r="P4801" i="3"/>
  <c r="Q4801" i="3"/>
  <c r="P4802" i="3"/>
  <c r="Q4802" i="3"/>
  <c r="P4803" i="3"/>
  <c r="Q4803" i="3"/>
  <c r="P4804" i="3"/>
  <c r="Q4804" i="3"/>
  <c r="P4805" i="3"/>
  <c r="Q4805" i="3"/>
  <c r="P4806" i="3"/>
  <c r="Q4806" i="3"/>
  <c r="P4807" i="3"/>
  <c r="Q4807" i="3"/>
  <c r="P4808" i="3"/>
  <c r="Q4808" i="3"/>
  <c r="P4809" i="3"/>
  <c r="Q4809" i="3"/>
  <c r="P4810" i="3"/>
  <c r="Q4810" i="3"/>
  <c r="P4811" i="3"/>
  <c r="Q4811" i="3"/>
  <c r="P4812" i="3"/>
  <c r="Q4812" i="3"/>
  <c r="P4813" i="3"/>
  <c r="Q4813" i="3"/>
  <c r="P4814" i="3"/>
  <c r="Q4814" i="3"/>
  <c r="P4815" i="3"/>
  <c r="Q4815" i="3"/>
  <c r="P4816" i="3"/>
  <c r="Q4816" i="3"/>
  <c r="P4817" i="3"/>
  <c r="Q4817" i="3"/>
  <c r="P4818" i="3"/>
  <c r="Q4818" i="3"/>
  <c r="P4819" i="3"/>
  <c r="Q4819" i="3"/>
  <c r="P4820" i="3"/>
  <c r="Q4820" i="3"/>
  <c r="P4821" i="3"/>
  <c r="Q4821" i="3"/>
  <c r="P4822" i="3"/>
  <c r="Q4822" i="3"/>
  <c r="P4823" i="3"/>
  <c r="Q4823" i="3"/>
  <c r="P4824" i="3"/>
  <c r="Q4824" i="3"/>
  <c r="P4825" i="3"/>
  <c r="Q4825" i="3"/>
  <c r="P4826" i="3"/>
  <c r="Q4826" i="3"/>
  <c r="P4827" i="3"/>
  <c r="Q4827" i="3"/>
  <c r="P4828" i="3"/>
  <c r="Q4828" i="3"/>
  <c r="P4829" i="3"/>
  <c r="Q4829" i="3"/>
  <c r="P4830" i="3"/>
  <c r="Q4830" i="3"/>
  <c r="P4831" i="3"/>
  <c r="Q4831" i="3"/>
  <c r="P4832" i="3"/>
  <c r="Q4832" i="3"/>
  <c r="P4833" i="3"/>
  <c r="Q4833" i="3"/>
  <c r="P4834" i="3"/>
  <c r="Q4834" i="3"/>
  <c r="P4835" i="3"/>
  <c r="Q4835" i="3"/>
  <c r="P4836" i="3"/>
  <c r="Q4836" i="3"/>
  <c r="P4837" i="3"/>
  <c r="Q4837" i="3"/>
  <c r="P4838" i="3"/>
  <c r="Q4838" i="3"/>
  <c r="P4839" i="3"/>
  <c r="Q4839" i="3"/>
  <c r="P4840" i="3"/>
  <c r="Q4840" i="3"/>
  <c r="P4841" i="3"/>
  <c r="Q4841" i="3"/>
  <c r="P4842" i="3"/>
  <c r="Q4842" i="3"/>
  <c r="P4843" i="3"/>
  <c r="Q4843" i="3"/>
  <c r="P4844" i="3"/>
  <c r="Q4844" i="3"/>
  <c r="P4845" i="3"/>
  <c r="Q4845" i="3"/>
  <c r="P4846" i="3"/>
  <c r="Q4846" i="3"/>
  <c r="P4847" i="3"/>
  <c r="Q4847" i="3"/>
  <c r="P4848" i="3"/>
  <c r="Q4848" i="3"/>
  <c r="P4849" i="3"/>
  <c r="Q4849" i="3"/>
  <c r="P4850" i="3"/>
  <c r="Q4850" i="3"/>
  <c r="P4851" i="3"/>
  <c r="Q4851" i="3"/>
  <c r="P4852" i="3"/>
  <c r="Q4852" i="3"/>
  <c r="P4853" i="3"/>
  <c r="Q4853" i="3"/>
  <c r="P4854" i="3"/>
  <c r="Q4854" i="3"/>
  <c r="P4855" i="3"/>
  <c r="Q4855" i="3"/>
  <c r="P4856" i="3"/>
  <c r="Q4856" i="3"/>
  <c r="P4857" i="3"/>
  <c r="Q4857" i="3"/>
  <c r="P4858" i="3"/>
  <c r="Q4858" i="3"/>
  <c r="P4859" i="3"/>
  <c r="Q4859" i="3"/>
  <c r="P4860" i="3"/>
  <c r="Q4860" i="3"/>
  <c r="P4861" i="3"/>
  <c r="Q4861" i="3"/>
  <c r="P4862" i="3"/>
  <c r="Q4862" i="3"/>
  <c r="P4863" i="3"/>
  <c r="Q4863" i="3"/>
  <c r="P4864" i="3"/>
  <c r="Q4864" i="3"/>
  <c r="P4865" i="3"/>
  <c r="Q4865" i="3"/>
  <c r="P4866" i="3"/>
  <c r="Q4866" i="3"/>
  <c r="P4867" i="3"/>
  <c r="Q4867" i="3"/>
  <c r="P4868" i="3"/>
  <c r="Q4868" i="3"/>
  <c r="P4869" i="3"/>
  <c r="Q4869" i="3"/>
  <c r="P4870" i="3"/>
  <c r="Q4870" i="3"/>
  <c r="P4871" i="3"/>
  <c r="Q4871" i="3"/>
  <c r="P4872" i="3"/>
  <c r="Q4872" i="3"/>
  <c r="P4873" i="3"/>
  <c r="Q4873" i="3"/>
  <c r="P4874" i="3"/>
  <c r="Q4874" i="3"/>
  <c r="P4875" i="3"/>
  <c r="Q4875" i="3"/>
  <c r="P4876" i="3"/>
  <c r="Q4876" i="3"/>
  <c r="P4877" i="3"/>
  <c r="Q4877" i="3"/>
  <c r="P4878" i="3"/>
  <c r="Q4878" i="3"/>
  <c r="P4879" i="3"/>
  <c r="Q4879" i="3"/>
  <c r="P4880" i="3"/>
  <c r="Q4880" i="3"/>
  <c r="P4881" i="3"/>
  <c r="Q4881" i="3"/>
  <c r="P4882" i="3"/>
  <c r="Q4882" i="3"/>
  <c r="P4883" i="3"/>
  <c r="Q4883" i="3"/>
  <c r="P4884" i="3"/>
  <c r="Q4884" i="3"/>
  <c r="P4885" i="3"/>
  <c r="Q4885" i="3"/>
  <c r="P4886" i="3"/>
  <c r="Q4886" i="3"/>
  <c r="P4887" i="3"/>
  <c r="Q4887" i="3"/>
  <c r="P4888" i="3"/>
  <c r="Q4888" i="3"/>
  <c r="P4889" i="3"/>
  <c r="Q4889" i="3"/>
  <c r="P4890" i="3"/>
  <c r="Q4890" i="3"/>
  <c r="P4891" i="3"/>
  <c r="Q4891" i="3"/>
  <c r="P4892" i="3"/>
  <c r="Q4892" i="3"/>
  <c r="P4893" i="3"/>
  <c r="Q4893" i="3"/>
  <c r="P4894" i="3"/>
  <c r="Q4894" i="3"/>
  <c r="P4895" i="3"/>
  <c r="Q4895" i="3"/>
  <c r="P4896" i="3"/>
  <c r="Q4896" i="3"/>
  <c r="P4897" i="3"/>
  <c r="Q4897" i="3"/>
  <c r="P4898" i="3"/>
  <c r="Q4898" i="3"/>
  <c r="P4899" i="3"/>
  <c r="Q4899" i="3"/>
  <c r="P4900" i="3"/>
  <c r="Q4900" i="3"/>
  <c r="P4901" i="3"/>
  <c r="Q4901" i="3"/>
  <c r="P4902" i="3"/>
  <c r="Q4902" i="3"/>
  <c r="P4903" i="3"/>
  <c r="Q4903" i="3"/>
  <c r="P4904" i="3"/>
  <c r="Q4904" i="3"/>
  <c r="P4905" i="3"/>
  <c r="Q4905" i="3"/>
  <c r="P4906" i="3"/>
  <c r="Q4906" i="3"/>
  <c r="P4907" i="3"/>
  <c r="Q4907" i="3"/>
  <c r="P4908" i="3"/>
  <c r="Q4908" i="3"/>
  <c r="P4909" i="3"/>
  <c r="Q4909" i="3"/>
  <c r="P4910" i="3"/>
  <c r="Q4910" i="3"/>
  <c r="P4911" i="3"/>
  <c r="Q4911" i="3"/>
  <c r="P4912" i="3"/>
  <c r="Q4912" i="3"/>
  <c r="P4913" i="3"/>
  <c r="Q4913" i="3"/>
  <c r="P4914" i="3"/>
  <c r="Q4914" i="3"/>
  <c r="P4915" i="3"/>
  <c r="Q4915" i="3"/>
  <c r="P4916" i="3"/>
  <c r="Q4916" i="3"/>
  <c r="P4917" i="3"/>
  <c r="Q4917" i="3"/>
  <c r="P4918" i="3"/>
  <c r="Q4918" i="3"/>
  <c r="P4919" i="3"/>
  <c r="Q4919" i="3"/>
  <c r="P4920" i="3"/>
  <c r="Q4920" i="3"/>
  <c r="P4921" i="3"/>
  <c r="Q4921" i="3"/>
  <c r="P4922" i="3"/>
  <c r="Q4922" i="3"/>
  <c r="P4923" i="3"/>
  <c r="Q4923" i="3"/>
  <c r="P4924" i="3"/>
  <c r="Q4924" i="3"/>
  <c r="P4925" i="3"/>
  <c r="Q4925" i="3"/>
  <c r="P4926" i="3"/>
  <c r="Q4926" i="3"/>
  <c r="P4927" i="3"/>
  <c r="Q4927" i="3"/>
  <c r="P4928" i="3"/>
  <c r="Q4928" i="3"/>
  <c r="P4929" i="3"/>
  <c r="Q4929" i="3"/>
  <c r="P4930" i="3"/>
  <c r="Q4930" i="3"/>
  <c r="P4931" i="3"/>
  <c r="Q4931" i="3"/>
  <c r="P4932" i="3"/>
  <c r="Q4932" i="3"/>
  <c r="P4933" i="3"/>
  <c r="Q4933" i="3"/>
  <c r="P4934" i="3"/>
  <c r="Q4934" i="3"/>
  <c r="P4935" i="3"/>
  <c r="Q4935" i="3"/>
  <c r="P4936" i="3"/>
  <c r="Q4936" i="3"/>
  <c r="P4937" i="3"/>
  <c r="Q4937" i="3"/>
  <c r="P4938" i="3"/>
  <c r="Q4938" i="3"/>
  <c r="P4939" i="3"/>
  <c r="Q4939" i="3"/>
  <c r="P4940" i="3"/>
  <c r="Q4940" i="3"/>
  <c r="P4941" i="3"/>
  <c r="Q4941" i="3"/>
  <c r="P4942" i="3"/>
  <c r="Q4942" i="3"/>
  <c r="P4943" i="3"/>
  <c r="Q4943" i="3"/>
  <c r="P4944" i="3"/>
  <c r="Q4944" i="3"/>
  <c r="P4945" i="3"/>
  <c r="Q4945" i="3"/>
  <c r="P4946" i="3"/>
  <c r="Q4946" i="3"/>
  <c r="P4947" i="3"/>
  <c r="Q4947" i="3"/>
  <c r="P4948" i="3"/>
  <c r="Q4948" i="3"/>
  <c r="P4949" i="3"/>
  <c r="Q4949" i="3"/>
  <c r="P4950" i="3"/>
  <c r="Q4950" i="3"/>
  <c r="P4951" i="3"/>
  <c r="Q4951" i="3"/>
  <c r="P4952" i="3"/>
  <c r="Q4952" i="3"/>
  <c r="P4953" i="3"/>
  <c r="Q4953" i="3"/>
  <c r="P4954" i="3"/>
  <c r="Q4954" i="3"/>
  <c r="P4955" i="3"/>
  <c r="Q4955" i="3"/>
  <c r="P4956" i="3"/>
  <c r="Q4956" i="3"/>
  <c r="P4957" i="3"/>
  <c r="Q4957" i="3"/>
  <c r="P4958" i="3"/>
  <c r="Q4958" i="3"/>
  <c r="P4959" i="3"/>
  <c r="Q4959" i="3"/>
  <c r="P4960" i="3"/>
  <c r="Q4960" i="3"/>
  <c r="P4961" i="3"/>
  <c r="Q4961" i="3"/>
  <c r="P4962" i="3"/>
  <c r="Q4962" i="3"/>
  <c r="P4963" i="3"/>
  <c r="Q4963" i="3"/>
  <c r="P4964" i="3"/>
  <c r="Q4964" i="3"/>
  <c r="P4965" i="3"/>
  <c r="Q4965" i="3"/>
  <c r="P4966" i="3"/>
  <c r="Q4966" i="3"/>
  <c r="P4967" i="3"/>
  <c r="Q4967" i="3"/>
  <c r="P4968" i="3"/>
  <c r="Q4968" i="3"/>
  <c r="P4969" i="3"/>
  <c r="Q4969" i="3"/>
  <c r="P4970" i="3"/>
  <c r="Q4970" i="3"/>
  <c r="P4971" i="3"/>
  <c r="Q4971" i="3"/>
  <c r="P4972" i="3"/>
  <c r="Q4972" i="3"/>
  <c r="P4973" i="3"/>
  <c r="Q4973" i="3"/>
  <c r="P4974" i="3"/>
  <c r="Q4974" i="3"/>
  <c r="P4975" i="3"/>
  <c r="Q4975" i="3"/>
  <c r="P4976" i="3"/>
  <c r="Q4976" i="3"/>
  <c r="P4977" i="3"/>
  <c r="Q4977" i="3"/>
  <c r="P4978" i="3"/>
  <c r="Q4978" i="3"/>
  <c r="P4979" i="3"/>
  <c r="Q4979" i="3"/>
  <c r="P4980" i="3"/>
  <c r="Q4980" i="3"/>
  <c r="P4981" i="3"/>
  <c r="Q4981" i="3"/>
  <c r="P4982" i="3"/>
  <c r="Q4982" i="3"/>
  <c r="P4983" i="3"/>
  <c r="Q4983" i="3"/>
  <c r="P4984" i="3"/>
  <c r="Q4984" i="3"/>
  <c r="P4985" i="3"/>
  <c r="Q4985" i="3"/>
  <c r="P4986" i="3"/>
  <c r="Q4986" i="3"/>
  <c r="P4987" i="3"/>
  <c r="Q4987" i="3"/>
  <c r="P4988" i="3"/>
  <c r="Q4988" i="3"/>
  <c r="P4989" i="3"/>
  <c r="Q4989" i="3"/>
  <c r="P4990" i="3"/>
  <c r="Q4990" i="3"/>
  <c r="P4991" i="3"/>
  <c r="Q4991" i="3"/>
  <c r="P4992" i="3"/>
  <c r="Q4992" i="3"/>
  <c r="P4993" i="3"/>
  <c r="Q4993" i="3"/>
  <c r="P4994" i="3"/>
  <c r="Q4994" i="3"/>
  <c r="P4995" i="3"/>
  <c r="Q4995" i="3"/>
  <c r="P4996" i="3"/>
  <c r="Q4996" i="3"/>
  <c r="P4997" i="3"/>
  <c r="Q4997" i="3"/>
  <c r="P4998" i="3"/>
  <c r="Q4998" i="3"/>
  <c r="P4999" i="3"/>
  <c r="Q4999" i="3"/>
  <c r="P5000" i="3"/>
  <c r="Q5000" i="3"/>
  <c r="P5001" i="3"/>
  <c r="Q5001" i="3"/>
  <c r="A5002" i="3"/>
  <c r="P2" i="2"/>
  <c r="Q2" i="2"/>
  <c r="R2" i="2"/>
  <c r="S2" i="2"/>
  <c r="T2" i="2"/>
  <c r="U2" i="2"/>
  <c r="V2" i="2"/>
  <c r="X2" i="2"/>
  <c r="Y2" i="2"/>
  <c r="P3" i="2"/>
  <c r="T3" i="2" s="1"/>
  <c r="Q3" i="2"/>
  <c r="R3" i="2"/>
  <c r="S3" i="2"/>
  <c r="U3" i="2"/>
  <c r="V3" i="2"/>
  <c r="X3" i="2"/>
  <c r="Y3" i="2"/>
  <c r="P4" i="2"/>
  <c r="Q4" i="2"/>
  <c r="R4" i="2"/>
  <c r="S4" i="2"/>
  <c r="T4" i="2"/>
  <c r="U4" i="2"/>
  <c r="V4" i="2"/>
  <c r="X4" i="2"/>
  <c r="Y4" i="2"/>
  <c r="P5" i="2"/>
  <c r="Q5" i="2"/>
  <c r="R5" i="2"/>
  <c r="S5" i="2"/>
  <c r="T5" i="2"/>
  <c r="U5" i="2"/>
  <c r="V5" i="2"/>
  <c r="X5" i="2"/>
  <c r="Y5" i="2"/>
  <c r="P6" i="2"/>
  <c r="Q6" i="2"/>
  <c r="R6" i="2"/>
  <c r="S6" i="2"/>
  <c r="T6" i="2"/>
  <c r="U6" i="2"/>
  <c r="V6" i="2"/>
  <c r="X6" i="2"/>
  <c r="Y6" i="2"/>
  <c r="P7" i="2"/>
  <c r="Q7" i="2"/>
  <c r="R7" i="2"/>
  <c r="S7" i="2"/>
  <c r="T7" i="2"/>
  <c r="U7" i="2"/>
  <c r="V7" i="2"/>
  <c r="X7" i="2"/>
  <c r="Y7" i="2"/>
  <c r="P8" i="2"/>
  <c r="Q8" i="2"/>
  <c r="AC2" i="2" s="1"/>
  <c r="R8" i="2"/>
  <c r="AD2" i="2" s="1"/>
  <c r="S8" i="2"/>
  <c r="T8" i="2"/>
  <c r="U8" i="2"/>
  <c r="V8" i="2"/>
  <c r="X8" i="2"/>
  <c r="Y8" i="2"/>
  <c r="P9" i="2"/>
  <c r="Q9" i="2"/>
  <c r="R9" i="2"/>
  <c r="S9" i="2"/>
  <c r="T9" i="2"/>
  <c r="U9" i="2"/>
  <c r="V9" i="2"/>
  <c r="X9" i="2"/>
  <c r="Y9" i="2"/>
  <c r="P10" i="2"/>
  <c r="T10" i="2" s="1"/>
  <c r="Q10" i="2"/>
  <c r="R10" i="2"/>
  <c r="S10" i="2"/>
  <c r="U10" i="2"/>
  <c r="V10" i="2"/>
  <c r="X10" i="2"/>
  <c r="Y10" i="2"/>
  <c r="P11" i="2"/>
  <c r="Q11" i="2"/>
  <c r="R11" i="2"/>
  <c r="S11" i="2"/>
  <c r="T11" i="2"/>
  <c r="U11" i="2"/>
  <c r="V11" i="2"/>
  <c r="X11" i="2"/>
  <c r="Y11" i="2"/>
  <c r="P12" i="2"/>
  <c r="T12" i="2" s="1"/>
  <c r="Q12" i="2"/>
  <c r="R12" i="2"/>
  <c r="S12" i="2"/>
  <c r="U12" i="2"/>
  <c r="V12" i="2"/>
  <c r="X12" i="2"/>
  <c r="Y12" i="2"/>
  <c r="P13" i="2"/>
  <c r="Q13" i="2"/>
  <c r="R13" i="2"/>
  <c r="S13" i="2"/>
  <c r="T13" i="2"/>
  <c r="U13" i="2"/>
  <c r="V13" i="2"/>
  <c r="X13" i="2"/>
  <c r="Y13" i="2" s="1"/>
  <c r="P14" i="2"/>
  <c r="T14" i="2" s="1"/>
  <c r="Q14" i="2"/>
  <c r="R14" i="2"/>
  <c r="S14" i="2"/>
  <c r="U14" i="2"/>
  <c r="V14" i="2"/>
  <c r="X14" i="2"/>
  <c r="Y14" i="2"/>
  <c r="P15" i="2"/>
  <c r="Q15" i="2"/>
  <c r="R15" i="2"/>
  <c r="S15" i="2"/>
  <c r="T15" i="2"/>
  <c r="U15" i="2"/>
  <c r="V15" i="2"/>
  <c r="X15" i="2"/>
  <c r="Y15" i="2" s="1"/>
  <c r="P16" i="2"/>
  <c r="Q16" i="2"/>
  <c r="R16" i="2"/>
  <c r="S16" i="2"/>
  <c r="T16" i="2"/>
  <c r="U16" i="2"/>
  <c r="V16" i="2"/>
  <c r="X16" i="2"/>
  <c r="Y16" i="2"/>
  <c r="P17" i="2"/>
  <c r="T17" i="2" s="1"/>
  <c r="Q17" i="2"/>
  <c r="R17" i="2"/>
  <c r="S17" i="2"/>
  <c r="U17" i="2"/>
  <c r="V17" i="2"/>
  <c r="X17" i="2"/>
  <c r="Y17" i="2"/>
  <c r="P18" i="2"/>
  <c r="T18" i="2" s="1"/>
  <c r="Q18" i="2"/>
  <c r="R18" i="2"/>
  <c r="S18" i="2"/>
  <c r="U18" i="2"/>
  <c r="V18" i="2"/>
  <c r="X18" i="2"/>
  <c r="Y18" i="2"/>
  <c r="P19" i="2"/>
  <c r="T19" i="2" s="1"/>
  <c r="Q19" i="2"/>
  <c r="R19" i="2"/>
  <c r="S19" i="2"/>
  <c r="U19" i="2"/>
  <c r="V19" i="2"/>
  <c r="X19" i="2"/>
  <c r="Y19" i="2"/>
  <c r="P20" i="2"/>
  <c r="T20" i="2" s="1"/>
  <c r="Q20" i="2"/>
  <c r="R20" i="2"/>
  <c r="S20" i="2"/>
  <c r="U20" i="2"/>
  <c r="V20" i="2"/>
  <c r="X20" i="2"/>
  <c r="Y20" i="2"/>
  <c r="P21" i="2"/>
  <c r="Q21" i="2"/>
  <c r="R21" i="2"/>
  <c r="S21" i="2"/>
  <c r="T21" i="2"/>
  <c r="U21" i="2"/>
  <c r="V21" i="2"/>
  <c r="X21" i="2"/>
  <c r="Y21" i="2" s="1"/>
  <c r="P22" i="2"/>
  <c r="Q22" i="2"/>
  <c r="R22" i="2"/>
  <c r="S22" i="2"/>
  <c r="T22" i="2"/>
  <c r="U22" i="2"/>
  <c r="V22" i="2"/>
  <c r="X22" i="2"/>
  <c r="Y22" i="2"/>
  <c r="P23" i="2"/>
  <c r="Q23" i="2"/>
  <c r="R23" i="2"/>
  <c r="S23" i="2"/>
  <c r="T23" i="2"/>
  <c r="U23" i="2"/>
  <c r="V23" i="2"/>
  <c r="X23" i="2"/>
  <c r="Y23" i="2" s="1"/>
  <c r="P24" i="2"/>
  <c r="T24" i="2" s="1"/>
  <c r="Q24" i="2"/>
  <c r="R24" i="2"/>
  <c r="S24" i="2"/>
  <c r="U24" i="2"/>
  <c r="V24" i="2"/>
  <c r="X24" i="2"/>
  <c r="Y24" i="2"/>
  <c r="P25" i="2"/>
  <c r="Q25" i="2"/>
  <c r="R25" i="2"/>
  <c r="S25" i="2"/>
  <c r="T25" i="2"/>
  <c r="U25" i="2"/>
  <c r="V25" i="2"/>
  <c r="X25" i="2"/>
  <c r="Y25" i="2" s="1"/>
  <c r="P26" i="2"/>
  <c r="Q26" i="2"/>
  <c r="R26" i="2"/>
  <c r="S26" i="2"/>
  <c r="T26" i="2"/>
  <c r="U26" i="2"/>
  <c r="V26" i="2"/>
  <c r="X26" i="2"/>
  <c r="Y26" i="2"/>
  <c r="P27" i="2"/>
  <c r="T27" i="2" s="1"/>
  <c r="Q27" i="2"/>
  <c r="R27" i="2"/>
  <c r="S27" i="2"/>
  <c r="U27" i="2"/>
  <c r="V27" i="2"/>
  <c r="X27" i="2"/>
  <c r="Y27" i="2"/>
  <c r="P28" i="2"/>
  <c r="T28" i="2" s="1"/>
  <c r="Q28" i="2"/>
  <c r="R28" i="2"/>
  <c r="S28" i="2"/>
  <c r="U28" i="2"/>
  <c r="V28" i="2"/>
  <c r="X28" i="2"/>
  <c r="Y28" i="2"/>
  <c r="P29" i="2"/>
  <c r="Q29" i="2"/>
  <c r="R29" i="2"/>
  <c r="S29" i="2"/>
  <c r="T29" i="2"/>
  <c r="U29" i="2"/>
  <c r="V29" i="2"/>
  <c r="X29" i="2"/>
  <c r="Y29" i="2" s="1"/>
  <c r="P30" i="2"/>
  <c r="Q30" i="2"/>
  <c r="R30" i="2"/>
  <c r="S30" i="2"/>
  <c r="T30" i="2"/>
  <c r="U30" i="2"/>
  <c r="V30" i="2"/>
  <c r="X30" i="2"/>
  <c r="Y30" i="2"/>
  <c r="P31" i="2"/>
  <c r="Q31" i="2"/>
  <c r="R31" i="2"/>
  <c r="S31" i="2"/>
  <c r="T31" i="2"/>
  <c r="U31" i="2"/>
  <c r="V31" i="2"/>
  <c r="X31" i="2"/>
  <c r="Y31" i="2" s="1"/>
  <c r="P32" i="2"/>
  <c r="Q32" i="2"/>
  <c r="R32" i="2"/>
  <c r="S32" i="2"/>
  <c r="T32" i="2"/>
  <c r="U32" i="2"/>
  <c r="V32" i="2"/>
  <c r="X32" i="2"/>
  <c r="Y32" i="2" s="1"/>
  <c r="P33" i="2"/>
  <c r="T33" i="2" s="1"/>
  <c r="Q33" i="2"/>
  <c r="R33" i="2"/>
  <c r="S33" i="2"/>
  <c r="U33" i="2"/>
  <c r="V33" i="2"/>
  <c r="X33" i="2"/>
  <c r="Y33" i="2"/>
  <c r="P34" i="2"/>
  <c r="Q34" i="2"/>
  <c r="R34" i="2"/>
  <c r="S34" i="2"/>
  <c r="T34" i="2"/>
  <c r="U34" i="2"/>
  <c r="V34" i="2"/>
  <c r="X34" i="2"/>
  <c r="Y34" i="2"/>
  <c r="P35" i="2"/>
  <c r="T35" i="2" s="1"/>
  <c r="Q35" i="2"/>
  <c r="R35" i="2"/>
  <c r="S35" i="2"/>
  <c r="U35" i="2"/>
  <c r="V35" i="2"/>
  <c r="X35" i="2"/>
  <c r="Y35" i="2"/>
  <c r="P36" i="2"/>
  <c r="Q36" i="2"/>
  <c r="R36" i="2"/>
  <c r="S36" i="2"/>
  <c r="T36" i="2"/>
  <c r="U36" i="2"/>
  <c r="V36" i="2"/>
  <c r="X36" i="2"/>
  <c r="Y36" i="2" s="1"/>
  <c r="P37" i="2"/>
  <c r="T37" i="2" s="1"/>
  <c r="Q37" i="2"/>
  <c r="R37" i="2"/>
  <c r="S37" i="2"/>
  <c r="U37" i="2"/>
  <c r="V37" i="2"/>
  <c r="X37" i="2"/>
  <c r="Y37" i="2"/>
  <c r="P38" i="2"/>
  <c r="Q38" i="2"/>
  <c r="R38" i="2"/>
  <c r="S38" i="2"/>
  <c r="T38" i="2"/>
  <c r="U38" i="2"/>
  <c r="V38" i="2"/>
  <c r="X38" i="2"/>
  <c r="Y38" i="2"/>
  <c r="P39" i="2"/>
  <c r="Q39" i="2"/>
  <c r="R39" i="2"/>
  <c r="S39" i="2"/>
  <c r="T39" i="2"/>
  <c r="U39" i="2"/>
  <c r="V39" i="2"/>
  <c r="X39" i="2"/>
  <c r="Y39" i="2"/>
  <c r="P40" i="2"/>
  <c r="T40" i="2" s="1"/>
  <c r="Q40" i="2"/>
  <c r="R40" i="2"/>
  <c r="S40" i="2"/>
  <c r="U40" i="2"/>
  <c r="V40" i="2"/>
  <c r="X40" i="2"/>
  <c r="Y40" i="2"/>
  <c r="P41" i="2"/>
  <c r="Q41" i="2"/>
  <c r="R41" i="2"/>
  <c r="S41" i="2"/>
  <c r="T41" i="2"/>
  <c r="U41" i="2"/>
  <c r="V41" i="2"/>
  <c r="X41" i="2"/>
  <c r="Y41" i="2"/>
  <c r="P42" i="2"/>
  <c r="Q42" i="2"/>
  <c r="R42" i="2"/>
  <c r="S42" i="2"/>
  <c r="T42" i="2"/>
  <c r="U42" i="2"/>
  <c r="V42" i="2"/>
  <c r="X42" i="2"/>
  <c r="Y42" i="2"/>
  <c r="P43" i="2"/>
  <c r="Q43" i="2"/>
  <c r="R43" i="2"/>
  <c r="S43" i="2"/>
  <c r="T43" i="2"/>
  <c r="U43" i="2"/>
  <c r="V43" i="2"/>
  <c r="X43" i="2"/>
  <c r="Y43" i="2" s="1"/>
  <c r="P44" i="2"/>
  <c r="T44" i="2" s="1"/>
  <c r="Q44" i="2"/>
  <c r="R44" i="2"/>
  <c r="S44" i="2"/>
  <c r="U44" i="2"/>
  <c r="V44" i="2"/>
  <c r="X44" i="2"/>
  <c r="Y44" i="2"/>
  <c r="P45" i="2"/>
  <c r="Q45" i="2"/>
  <c r="R45" i="2"/>
  <c r="S45" i="2"/>
  <c r="T45" i="2"/>
  <c r="U45" i="2"/>
  <c r="V45" i="2"/>
  <c r="X45" i="2"/>
  <c r="Y45" i="2" s="1"/>
  <c r="P46" i="2"/>
  <c r="Q46" i="2"/>
  <c r="R46" i="2"/>
  <c r="S46" i="2"/>
  <c r="T46" i="2"/>
  <c r="U46" i="2"/>
  <c r="V46" i="2"/>
  <c r="X46" i="2"/>
  <c r="Y46" i="2" s="1"/>
  <c r="P47" i="2"/>
  <c r="Q47" i="2"/>
  <c r="R47" i="2"/>
  <c r="S47" i="2"/>
  <c r="T47" i="2"/>
  <c r="U47" i="2"/>
  <c r="V47" i="2"/>
  <c r="X47" i="2"/>
  <c r="Y47" i="2" s="1"/>
  <c r="P48" i="2"/>
  <c r="Q48" i="2"/>
  <c r="R48" i="2"/>
  <c r="S48" i="2"/>
  <c r="T48" i="2"/>
  <c r="U48" i="2"/>
  <c r="V48" i="2"/>
  <c r="X48" i="2"/>
  <c r="Y48" i="2"/>
  <c r="P49" i="2"/>
  <c r="T49" i="2" s="1"/>
  <c r="Q49" i="2"/>
  <c r="R49" i="2"/>
  <c r="S49" i="2"/>
  <c r="U49" i="2"/>
  <c r="V49" i="2"/>
  <c r="X49" i="2"/>
  <c r="Y49" i="2"/>
  <c r="P50" i="2"/>
  <c r="Q50" i="2"/>
  <c r="R50" i="2"/>
  <c r="S50" i="2"/>
  <c r="T50" i="2"/>
  <c r="U50" i="2"/>
  <c r="V50" i="2"/>
  <c r="X50" i="2"/>
  <c r="Y50" i="2"/>
  <c r="P51" i="2"/>
  <c r="T51" i="2" s="1"/>
  <c r="Q51" i="2"/>
  <c r="R51" i="2"/>
  <c r="S51" i="2"/>
  <c r="U51" i="2"/>
  <c r="V51" i="2"/>
  <c r="X51" i="2"/>
  <c r="Y51" i="2"/>
  <c r="P52" i="2"/>
  <c r="Q52" i="2"/>
  <c r="R52" i="2"/>
  <c r="S52" i="2"/>
  <c r="T52" i="2"/>
  <c r="U52" i="2"/>
  <c r="V52" i="2"/>
  <c r="X52" i="2"/>
  <c r="Y52" i="2"/>
  <c r="P53" i="2"/>
  <c r="T53" i="2" s="1"/>
  <c r="Q53" i="2"/>
  <c r="R53" i="2"/>
  <c r="S53" i="2"/>
  <c r="U53" i="2"/>
  <c r="V53" i="2"/>
  <c r="X53" i="2"/>
  <c r="Y53" i="2"/>
  <c r="P54" i="2"/>
  <c r="T54" i="2" s="1"/>
  <c r="Q54" i="2"/>
  <c r="R54" i="2"/>
  <c r="S54" i="2"/>
  <c r="U54" i="2"/>
  <c r="V54" i="2"/>
  <c r="X54" i="2"/>
  <c r="Y54" i="2"/>
  <c r="P55" i="2"/>
  <c r="Q55" i="2"/>
  <c r="R55" i="2"/>
  <c r="S55" i="2"/>
  <c r="T55" i="2"/>
  <c r="U55" i="2"/>
  <c r="V55" i="2"/>
  <c r="X55" i="2"/>
  <c r="Y55" i="2"/>
  <c r="P56" i="2"/>
  <c r="T56" i="2" s="1"/>
  <c r="Q56" i="2"/>
  <c r="R56" i="2"/>
  <c r="S56" i="2"/>
  <c r="U56" i="2"/>
  <c r="V56" i="2"/>
  <c r="X56" i="2"/>
  <c r="Y56" i="2"/>
  <c r="P57" i="2"/>
  <c r="Q57" i="2"/>
  <c r="R57" i="2"/>
  <c r="S57" i="2"/>
  <c r="T57" i="2"/>
  <c r="U57" i="2"/>
  <c r="V57" i="2"/>
  <c r="X57" i="2"/>
  <c r="Y57" i="2"/>
  <c r="P58" i="2"/>
  <c r="Q58" i="2"/>
  <c r="R58" i="2"/>
  <c r="S58" i="2"/>
  <c r="T58" i="2"/>
  <c r="U58" i="2"/>
  <c r="V58" i="2"/>
  <c r="X58" i="2"/>
  <c r="Y58" i="2"/>
  <c r="P59" i="2"/>
  <c r="Q59" i="2"/>
  <c r="R59" i="2"/>
  <c r="S59" i="2"/>
  <c r="T59" i="2"/>
  <c r="U59" i="2"/>
  <c r="V59" i="2"/>
  <c r="X59" i="2"/>
  <c r="Y59" i="2"/>
  <c r="P60" i="2"/>
  <c r="T60" i="2" s="1"/>
  <c r="Q60" i="2"/>
  <c r="R60" i="2"/>
  <c r="S60" i="2"/>
  <c r="U60" i="2"/>
  <c r="V60" i="2"/>
  <c r="X60" i="2"/>
  <c r="Y60" i="2" s="1"/>
  <c r="P61" i="2"/>
  <c r="Q61" i="2"/>
  <c r="R61" i="2"/>
  <c r="S61" i="2"/>
  <c r="T61" i="2"/>
  <c r="U61" i="2"/>
  <c r="V61" i="2"/>
  <c r="X61" i="2"/>
  <c r="Y61" i="2" s="1"/>
  <c r="P62" i="2"/>
  <c r="Q62" i="2"/>
  <c r="R62" i="2"/>
  <c r="S62" i="2"/>
  <c r="T62" i="2"/>
  <c r="U62" i="2"/>
  <c r="V62" i="2"/>
  <c r="X62" i="2"/>
  <c r="Y62" i="2"/>
  <c r="P63" i="2"/>
  <c r="Q63" i="2"/>
  <c r="R63" i="2"/>
  <c r="S63" i="2"/>
  <c r="T63" i="2"/>
  <c r="U63" i="2"/>
  <c r="V63" i="2"/>
  <c r="X63" i="2"/>
  <c r="Y63" i="2" s="1"/>
  <c r="P64" i="2"/>
  <c r="Q64" i="2"/>
  <c r="R64" i="2"/>
  <c r="S64" i="2"/>
  <c r="T64" i="2"/>
  <c r="U64" i="2"/>
  <c r="V64" i="2"/>
  <c r="X64" i="2"/>
  <c r="Y64" i="2"/>
  <c r="P65" i="2"/>
  <c r="T65" i="2" s="1"/>
  <c r="Q65" i="2"/>
  <c r="R65" i="2"/>
  <c r="S65" i="2"/>
  <c r="U65" i="2"/>
  <c r="V65" i="2"/>
  <c r="X65" i="2"/>
  <c r="Y65" i="2" s="1"/>
  <c r="P66" i="2"/>
  <c r="T66" i="2" s="1"/>
  <c r="Q66" i="2"/>
  <c r="R66" i="2"/>
  <c r="S66" i="2"/>
  <c r="U66" i="2"/>
  <c r="V66" i="2"/>
  <c r="X66" i="2"/>
  <c r="Y66" i="2"/>
  <c r="P67" i="2"/>
  <c r="T67" i="2" s="1"/>
  <c r="Q67" i="2"/>
  <c r="R67" i="2"/>
  <c r="S67" i="2"/>
  <c r="U67" i="2"/>
  <c r="V67" i="2"/>
  <c r="X67" i="2"/>
  <c r="Y67" i="2"/>
  <c r="P68" i="2"/>
  <c r="T68" i="2" s="1"/>
  <c r="Q68" i="2"/>
  <c r="R68" i="2"/>
  <c r="S68" i="2"/>
  <c r="U68" i="2"/>
  <c r="V68" i="2"/>
  <c r="X68" i="2"/>
  <c r="Y68" i="2"/>
  <c r="P69" i="2"/>
  <c r="T69" i="2" s="1"/>
  <c r="Q69" i="2"/>
  <c r="R69" i="2"/>
  <c r="S69" i="2"/>
  <c r="U69" i="2"/>
  <c r="V69" i="2"/>
  <c r="X69" i="2"/>
  <c r="Y69" i="2"/>
  <c r="P70" i="2"/>
  <c r="T70" i="2" s="1"/>
  <c r="Q70" i="2"/>
  <c r="R70" i="2"/>
  <c r="S70" i="2"/>
  <c r="U70" i="2"/>
  <c r="V70" i="2"/>
  <c r="X70" i="2"/>
  <c r="Y70" i="2"/>
  <c r="P71" i="2"/>
  <c r="Q71" i="2"/>
  <c r="R71" i="2"/>
  <c r="S71" i="2"/>
  <c r="T71" i="2"/>
  <c r="U71" i="2"/>
  <c r="V71" i="2"/>
  <c r="X71" i="2"/>
  <c r="Y71" i="2"/>
  <c r="P72" i="2"/>
  <c r="Q72" i="2"/>
  <c r="R72" i="2"/>
  <c r="S72" i="2"/>
  <c r="T72" i="2"/>
  <c r="U72" i="2"/>
  <c r="V72" i="2"/>
  <c r="X72" i="2"/>
  <c r="Y72" i="2"/>
  <c r="P73" i="2"/>
  <c r="Q73" i="2"/>
  <c r="R73" i="2"/>
  <c r="S73" i="2"/>
  <c r="T73" i="2"/>
  <c r="U73" i="2"/>
  <c r="V73" i="2"/>
  <c r="X73" i="2"/>
  <c r="Y73" i="2"/>
  <c r="P74" i="2"/>
  <c r="Q74" i="2"/>
  <c r="R74" i="2"/>
  <c r="S74" i="2"/>
  <c r="T74" i="2"/>
  <c r="U74" i="2"/>
  <c r="V74" i="2"/>
  <c r="X74" i="2"/>
  <c r="Y74" i="2"/>
  <c r="P75" i="2"/>
  <c r="T75" i="2" s="1"/>
  <c r="Q75" i="2"/>
  <c r="R75" i="2"/>
  <c r="S75" i="2"/>
  <c r="U75" i="2"/>
  <c r="V75" i="2"/>
  <c r="X75" i="2"/>
  <c r="Y75" i="2"/>
  <c r="P76" i="2"/>
  <c r="T76" i="2" s="1"/>
  <c r="Q76" i="2"/>
  <c r="R76" i="2"/>
  <c r="S76" i="2"/>
  <c r="U76" i="2"/>
  <c r="V76" i="2"/>
  <c r="X76" i="2"/>
  <c r="Y76" i="2"/>
  <c r="P77" i="2"/>
  <c r="T77" i="2" s="1"/>
  <c r="Q77" i="2"/>
  <c r="R77" i="2"/>
  <c r="S77" i="2"/>
  <c r="U77" i="2"/>
  <c r="V77" i="2"/>
  <c r="X77" i="2"/>
  <c r="Y77" i="2" s="1"/>
  <c r="P78" i="2"/>
  <c r="Q78" i="2"/>
  <c r="R78" i="2"/>
  <c r="S78" i="2"/>
  <c r="T78" i="2"/>
  <c r="U78" i="2"/>
  <c r="V78" i="2"/>
  <c r="X78" i="2"/>
  <c r="Y78" i="2"/>
  <c r="P79" i="2"/>
  <c r="T79" i="2" s="1"/>
  <c r="Q79" i="2"/>
  <c r="R79" i="2"/>
  <c r="S79" i="2"/>
  <c r="U79" i="2"/>
  <c r="V79" i="2"/>
  <c r="X79" i="2"/>
  <c r="Y79" i="2" s="1"/>
  <c r="P80" i="2"/>
  <c r="Q80" i="2"/>
  <c r="R80" i="2"/>
  <c r="S80" i="2"/>
  <c r="T80" i="2"/>
  <c r="U80" i="2"/>
  <c r="V80" i="2"/>
  <c r="X80" i="2"/>
  <c r="Y80" i="2"/>
  <c r="P81" i="2"/>
  <c r="T81" i="2" s="1"/>
  <c r="Q81" i="2"/>
  <c r="R81" i="2"/>
  <c r="S81" i="2"/>
  <c r="U81" i="2"/>
  <c r="V81" i="2"/>
  <c r="X81" i="2"/>
  <c r="Y81" i="2" s="1"/>
  <c r="P82" i="2"/>
  <c r="Q82" i="2"/>
  <c r="R82" i="2"/>
  <c r="S82" i="2"/>
  <c r="T82" i="2"/>
  <c r="U82" i="2"/>
  <c r="V82" i="2"/>
  <c r="X82" i="2"/>
  <c r="Y82" i="2"/>
  <c r="P83" i="2"/>
  <c r="T83" i="2" s="1"/>
  <c r="Q83" i="2"/>
  <c r="R83" i="2"/>
  <c r="S83" i="2"/>
  <c r="U83" i="2"/>
  <c r="V83" i="2"/>
  <c r="X83" i="2"/>
  <c r="Y83" i="2" s="1"/>
  <c r="P84" i="2"/>
  <c r="Q84" i="2"/>
  <c r="R84" i="2"/>
  <c r="S84" i="2"/>
  <c r="T84" i="2"/>
  <c r="U84" i="2"/>
  <c r="V84" i="2"/>
  <c r="X84" i="2"/>
  <c r="Y84" i="2"/>
  <c r="P85" i="2"/>
  <c r="T85" i="2" s="1"/>
  <c r="Q85" i="2"/>
  <c r="R85" i="2"/>
  <c r="S85" i="2"/>
  <c r="U85" i="2"/>
  <c r="V85" i="2"/>
  <c r="X85" i="2"/>
  <c r="Y85" i="2"/>
  <c r="P86" i="2"/>
  <c r="Q86" i="2"/>
  <c r="R86" i="2"/>
  <c r="S86" i="2"/>
  <c r="T86" i="2"/>
  <c r="U86" i="2"/>
  <c r="V86" i="2"/>
  <c r="X86" i="2"/>
  <c r="Y86" i="2"/>
  <c r="P87" i="2"/>
  <c r="Q87" i="2"/>
  <c r="R87" i="2"/>
  <c r="S87" i="2"/>
  <c r="T87" i="2"/>
  <c r="U87" i="2"/>
  <c r="V87" i="2"/>
  <c r="X87" i="2"/>
  <c r="Y87" i="2"/>
  <c r="P88" i="2"/>
  <c r="Q88" i="2"/>
  <c r="R88" i="2"/>
  <c r="S88" i="2"/>
  <c r="T88" i="2"/>
  <c r="U88" i="2"/>
  <c r="V88" i="2"/>
  <c r="X88" i="2"/>
  <c r="Y88" i="2"/>
  <c r="P89" i="2"/>
  <c r="Q89" i="2"/>
  <c r="R89" i="2"/>
  <c r="S89" i="2"/>
  <c r="T89" i="2"/>
  <c r="U89" i="2"/>
  <c r="V89" i="2"/>
  <c r="X89" i="2"/>
  <c r="Y89" i="2"/>
  <c r="P90" i="2"/>
  <c r="T90" i="2" s="1"/>
  <c r="Q90" i="2"/>
  <c r="R90" i="2"/>
  <c r="S90" i="2"/>
  <c r="U90" i="2"/>
  <c r="V90" i="2"/>
  <c r="X90" i="2"/>
  <c r="Y90" i="2"/>
  <c r="P91" i="2"/>
  <c r="T91" i="2" s="1"/>
  <c r="Q91" i="2"/>
  <c r="R91" i="2"/>
  <c r="S91" i="2"/>
  <c r="U91" i="2"/>
  <c r="V91" i="2"/>
  <c r="X91" i="2"/>
  <c r="Y91" i="2"/>
  <c r="P92" i="2"/>
  <c r="T92" i="2" s="1"/>
  <c r="Q92" i="2"/>
  <c r="R92" i="2"/>
  <c r="S92" i="2"/>
  <c r="U92" i="2"/>
  <c r="V92" i="2"/>
  <c r="X92" i="2"/>
  <c r="Y92" i="2"/>
  <c r="P93" i="2"/>
  <c r="T93" i="2" s="1"/>
  <c r="Q93" i="2"/>
  <c r="R93" i="2"/>
  <c r="S93" i="2"/>
  <c r="U93" i="2"/>
  <c r="V93" i="2"/>
  <c r="X93" i="2"/>
  <c r="Y93" i="2" s="1"/>
  <c r="P94" i="2"/>
  <c r="T94" i="2" s="1"/>
  <c r="Q94" i="2"/>
  <c r="R94" i="2"/>
  <c r="S94" i="2"/>
  <c r="U94" i="2"/>
  <c r="V94" i="2"/>
  <c r="X94" i="2"/>
  <c r="Y94" i="2"/>
  <c r="P95" i="2"/>
  <c r="T95" i="2" s="1"/>
  <c r="Q95" i="2"/>
  <c r="R95" i="2"/>
  <c r="S95" i="2"/>
  <c r="U95" i="2"/>
  <c r="V95" i="2"/>
  <c r="X95" i="2"/>
  <c r="Y95" i="2" s="1"/>
  <c r="P96" i="2"/>
  <c r="Q96" i="2"/>
  <c r="R96" i="2"/>
  <c r="S96" i="2"/>
  <c r="T96" i="2"/>
  <c r="U96" i="2"/>
  <c r="V96" i="2"/>
  <c r="X96" i="2"/>
  <c r="Y96" i="2"/>
  <c r="P97" i="2"/>
  <c r="T97" i="2" s="1"/>
  <c r="Q97" i="2"/>
  <c r="R97" i="2"/>
  <c r="S97" i="2"/>
  <c r="U97" i="2"/>
  <c r="V97" i="2"/>
  <c r="X97" i="2"/>
  <c r="Y97" i="2" s="1"/>
  <c r="P98" i="2"/>
  <c r="T98" i="2" s="1"/>
  <c r="Q98" i="2"/>
  <c r="R98" i="2"/>
  <c r="S98" i="2"/>
  <c r="U98" i="2"/>
  <c r="V98" i="2"/>
  <c r="X98" i="2"/>
  <c r="Y98" i="2"/>
  <c r="P99" i="2"/>
  <c r="T99" i="2" s="1"/>
  <c r="Q99" i="2"/>
  <c r="R99" i="2"/>
  <c r="S99" i="2"/>
  <c r="U99" i="2"/>
  <c r="V99" i="2"/>
  <c r="X99" i="2"/>
  <c r="Y99" i="2" s="1"/>
  <c r="P100" i="2"/>
  <c r="T100" i="2" s="1"/>
  <c r="Q100" i="2"/>
  <c r="R100" i="2"/>
  <c r="S100" i="2"/>
  <c r="U100" i="2"/>
  <c r="V100" i="2"/>
  <c r="X100" i="2"/>
  <c r="Y100" i="2"/>
  <c r="P101" i="2"/>
  <c r="T101" i="2" s="1"/>
  <c r="Q101" i="2"/>
  <c r="R101" i="2"/>
  <c r="S101" i="2"/>
  <c r="U101" i="2"/>
  <c r="V101" i="2"/>
  <c r="X101" i="2"/>
  <c r="Y101" i="2" s="1"/>
  <c r="P102" i="2"/>
  <c r="Q102" i="2"/>
  <c r="R102" i="2"/>
  <c r="S102" i="2"/>
  <c r="T102" i="2"/>
  <c r="U102" i="2"/>
  <c r="V102" i="2"/>
  <c r="X102" i="2"/>
  <c r="Y102" i="2"/>
  <c r="P103" i="2"/>
  <c r="Q103" i="2"/>
  <c r="R103" i="2"/>
  <c r="S103" i="2"/>
  <c r="T103" i="2"/>
  <c r="U103" i="2"/>
  <c r="V103" i="2"/>
  <c r="X103" i="2"/>
  <c r="Y103" i="2"/>
  <c r="P104" i="2"/>
  <c r="Q104" i="2"/>
  <c r="R104" i="2"/>
  <c r="S104" i="2"/>
  <c r="T104" i="2"/>
  <c r="U104" i="2"/>
  <c r="V104" i="2"/>
  <c r="X104" i="2"/>
  <c r="Y104" i="2"/>
  <c r="P105" i="2"/>
  <c r="Q105" i="2"/>
  <c r="R105" i="2"/>
  <c r="S105" i="2"/>
  <c r="T105" i="2"/>
  <c r="U105" i="2"/>
  <c r="V105" i="2"/>
  <c r="X105" i="2"/>
  <c r="Y105" i="2"/>
  <c r="P106" i="2"/>
  <c r="Q106" i="2"/>
  <c r="R106" i="2"/>
  <c r="S106" i="2"/>
  <c r="T106" i="2"/>
  <c r="U106" i="2"/>
  <c r="V106" i="2"/>
  <c r="X106" i="2"/>
  <c r="Y106" i="2"/>
  <c r="P107" i="2"/>
  <c r="T107" i="2" s="1"/>
  <c r="Q107" i="2"/>
  <c r="R107" i="2"/>
  <c r="S107" i="2"/>
  <c r="U107" i="2"/>
  <c r="V107" i="2"/>
  <c r="X107" i="2"/>
  <c r="Y107" i="2"/>
  <c r="P108" i="2"/>
  <c r="T108" i="2" s="1"/>
  <c r="Q108" i="2"/>
  <c r="R108" i="2"/>
  <c r="S108" i="2"/>
  <c r="U108" i="2"/>
  <c r="V108" i="2"/>
  <c r="X108" i="2"/>
  <c r="Y108" i="2"/>
  <c r="P109" i="2"/>
  <c r="T109" i="2" s="1"/>
  <c r="Q109" i="2"/>
  <c r="R109" i="2"/>
  <c r="S109" i="2"/>
  <c r="U109" i="2"/>
  <c r="V109" i="2"/>
  <c r="X109" i="2"/>
  <c r="Y109" i="2" s="1"/>
  <c r="P110" i="2"/>
  <c r="Q110" i="2"/>
  <c r="R110" i="2"/>
  <c r="S110" i="2"/>
  <c r="T110" i="2"/>
  <c r="U110" i="2"/>
  <c r="V110" i="2"/>
  <c r="X110" i="2"/>
  <c r="Y110" i="2"/>
  <c r="P111" i="2"/>
  <c r="T111" i="2" s="1"/>
  <c r="Q111" i="2"/>
  <c r="R111" i="2"/>
  <c r="S111" i="2"/>
  <c r="U111" i="2"/>
  <c r="V111" i="2"/>
  <c r="X111" i="2"/>
  <c r="Y111" i="2" s="1"/>
  <c r="P112" i="2"/>
  <c r="Q112" i="2"/>
  <c r="R112" i="2"/>
  <c r="S112" i="2"/>
  <c r="T112" i="2"/>
  <c r="U112" i="2"/>
  <c r="V112" i="2"/>
  <c r="X112" i="2"/>
  <c r="Y112" i="2"/>
  <c r="P113" i="2"/>
  <c r="T113" i="2" s="1"/>
  <c r="Q113" i="2"/>
  <c r="R113" i="2"/>
  <c r="S113" i="2"/>
  <c r="U113" i="2"/>
  <c r="V113" i="2"/>
  <c r="X113" i="2"/>
  <c r="Y113" i="2" s="1"/>
  <c r="P114" i="2"/>
  <c r="Q114" i="2"/>
  <c r="R114" i="2"/>
  <c r="S114" i="2"/>
  <c r="T114" i="2"/>
  <c r="U114" i="2"/>
  <c r="V114" i="2"/>
  <c r="X114" i="2"/>
  <c r="Y114" i="2"/>
  <c r="P115" i="2"/>
  <c r="T115" i="2" s="1"/>
  <c r="Q115" i="2"/>
  <c r="R115" i="2"/>
  <c r="S115" i="2"/>
  <c r="U115" i="2"/>
  <c r="V115" i="2"/>
  <c r="X115" i="2"/>
  <c r="Y115" i="2"/>
  <c r="P116" i="2"/>
  <c r="T116" i="2" s="1"/>
  <c r="Q116" i="2"/>
  <c r="R116" i="2"/>
  <c r="S116" i="2"/>
  <c r="U116" i="2"/>
  <c r="V116" i="2"/>
  <c r="X116" i="2"/>
  <c r="Y116" i="2" s="1"/>
  <c r="P117" i="2"/>
  <c r="T117" i="2" s="1"/>
  <c r="Q117" i="2"/>
  <c r="R117" i="2"/>
  <c r="S117" i="2"/>
  <c r="U117" i="2"/>
  <c r="V117" i="2"/>
  <c r="X117" i="2"/>
  <c r="Y117" i="2" s="1"/>
  <c r="P118" i="2"/>
  <c r="T118" i="2" s="1"/>
  <c r="Q118" i="2"/>
  <c r="R118" i="2"/>
  <c r="S118" i="2"/>
  <c r="U118" i="2"/>
  <c r="V118" i="2"/>
  <c r="X118" i="2"/>
  <c r="Y118" i="2"/>
  <c r="P119" i="2"/>
  <c r="Q119" i="2"/>
  <c r="R119" i="2"/>
  <c r="S119" i="2"/>
  <c r="T119" i="2"/>
  <c r="U119" i="2"/>
  <c r="V119" i="2"/>
  <c r="X119" i="2"/>
  <c r="Y119" i="2"/>
  <c r="P120" i="2"/>
  <c r="T120" i="2" s="1"/>
  <c r="Q120" i="2"/>
  <c r="R120" i="2"/>
  <c r="S120" i="2"/>
  <c r="U120" i="2"/>
  <c r="V120" i="2"/>
  <c r="X120" i="2"/>
  <c r="Y120" i="2"/>
  <c r="P121" i="2"/>
  <c r="Q121" i="2"/>
  <c r="R121" i="2"/>
  <c r="S121" i="2"/>
  <c r="T121" i="2"/>
  <c r="U121" i="2"/>
  <c r="V121" i="2"/>
  <c r="X121" i="2"/>
  <c r="Y121" i="2"/>
  <c r="P122" i="2"/>
  <c r="T122" i="2" s="1"/>
  <c r="Q122" i="2"/>
  <c r="R122" i="2"/>
  <c r="S122" i="2"/>
  <c r="U122" i="2"/>
  <c r="V122" i="2"/>
  <c r="X122" i="2"/>
  <c r="Y122" i="2"/>
  <c r="P123" i="2"/>
  <c r="Q123" i="2"/>
  <c r="R123" i="2"/>
  <c r="S123" i="2"/>
  <c r="T123" i="2"/>
  <c r="U123" i="2"/>
  <c r="V123" i="2"/>
  <c r="X123" i="2"/>
  <c r="Y123" i="2" s="1"/>
  <c r="P124" i="2"/>
  <c r="T124" i="2" s="1"/>
  <c r="Q124" i="2"/>
  <c r="R124" i="2"/>
  <c r="S124" i="2"/>
  <c r="U124" i="2"/>
  <c r="V124" i="2"/>
  <c r="X124" i="2"/>
  <c r="Y124" i="2"/>
  <c r="P125" i="2"/>
  <c r="Q125" i="2"/>
  <c r="R125" i="2"/>
  <c r="S125" i="2"/>
  <c r="T125" i="2"/>
  <c r="U125" i="2"/>
  <c r="V125" i="2"/>
  <c r="X125" i="2"/>
  <c r="Y125" i="2" s="1"/>
  <c r="P126" i="2"/>
  <c r="Q126" i="2"/>
  <c r="R126" i="2"/>
  <c r="S126" i="2"/>
  <c r="T126" i="2"/>
  <c r="U126" i="2"/>
  <c r="V126" i="2"/>
  <c r="X126" i="2"/>
  <c r="Y126" i="2" s="1"/>
  <c r="P127" i="2"/>
  <c r="T127" i="2" s="1"/>
  <c r="Q127" i="2"/>
  <c r="R127" i="2"/>
  <c r="S127" i="2"/>
  <c r="U127" i="2"/>
  <c r="V127" i="2"/>
  <c r="X127" i="2"/>
  <c r="Y127" i="2" s="1"/>
  <c r="P128" i="2"/>
  <c r="Q128" i="2"/>
  <c r="R128" i="2"/>
  <c r="S128" i="2"/>
  <c r="T128" i="2"/>
  <c r="U128" i="2"/>
  <c r="V128" i="2"/>
  <c r="X128" i="2"/>
  <c r="Y128" i="2"/>
  <c r="P129" i="2"/>
  <c r="T129" i="2" s="1"/>
  <c r="Q129" i="2"/>
  <c r="R129" i="2"/>
  <c r="S129" i="2"/>
  <c r="U129" i="2"/>
  <c r="V129" i="2"/>
  <c r="X129" i="2"/>
  <c r="Y129" i="2" s="1"/>
  <c r="P130" i="2"/>
  <c r="Q130" i="2"/>
  <c r="R130" i="2"/>
  <c r="S130" i="2"/>
  <c r="T130" i="2"/>
  <c r="U130" i="2"/>
  <c r="V130" i="2"/>
  <c r="X130" i="2"/>
  <c r="Y130" i="2"/>
  <c r="P131" i="2"/>
  <c r="T131" i="2" s="1"/>
  <c r="Q131" i="2"/>
  <c r="R131" i="2"/>
  <c r="S131" i="2"/>
  <c r="U131" i="2"/>
  <c r="V131" i="2"/>
  <c r="X131" i="2"/>
  <c r="Y131" i="2" s="1"/>
  <c r="P132" i="2"/>
  <c r="Q132" i="2"/>
  <c r="R132" i="2"/>
  <c r="S132" i="2"/>
  <c r="T132" i="2"/>
  <c r="U132" i="2"/>
  <c r="V132" i="2"/>
  <c r="X132" i="2"/>
  <c r="Y132" i="2"/>
  <c r="P133" i="2"/>
  <c r="T133" i="2" s="1"/>
  <c r="Q133" i="2"/>
  <c r="R133" i="2"/>
  <c r="S133" i="2"/>
  <c r="U133" i="2"/>
  <c r="V133" i="2"/>
  <c r="X133" i="2"/>
  <c r="Y133" i="2"/>
  <c r="P134" i="2"/>
  <c r="Q134" i="2"/>
  <c r="R134" i="2"/>
  <c r="S134" i="2"/>
  <c r="T134" i="2"/>
  <c r="U134" i="2"/>
  <c r="V134" i="2"/>
  <c r="X134" i="2"/>
  <c r="Y134" i="2"/>
  <c r="P135" i="2"/>
  <c r="Q135" i="2"/>
  <c r="R135" i="2"/>
  <c r="S135" i="2"/>
  <c r="T135" i="2"/>
  <c r="U135" i="2"/>
  <c r="V135" i="2"/>
  <c r="X135" i="2"/>
  <c r="Y135" i="2"/>
  <c r="P136" i="2"/>
  <c r="T136" i="2" s="1"/>
  <c r="Q136" i="2"/>
  <c r="R136" i="2"/>
  <c r="S136" i="2"/>
  <c r="U136" i="2"/>
  <c r="V136" i="2"/>
  <c r="X136" i="2"/>
  <c r="Y136" i="2"/>
  <c r="P137" i="2"/>
  <c r="Q137" i="2"/>
  <c r="R137" i="2"/>
  <c r="S137" i="2"/>
  <c r="T137" i="2"/>
  <c r="U137" i="2"/>
  <c r="V137" i="2"/>
  <c r="X137" i="2"/>
  <c r="Y137" i="2"/>
  <c r="P138" i="2"/>
  <c r="Q138" i="2"/>
  <c r="R138" i="2"/>
  <c r="S138" i="2"/>
  <c r="T138" i="2"/>
  <c r="U138" i="2"/>
  <c r="V138" i="2"/>
  <c r="X138" i="2"/>
  <c r="Y138" i="2"/>
  <c r="P139" i="2"/>
  <c r="T139" i="2" s="1"/>
  <c r="Q139" i="2"/>
  <c r="R139" i="2"/>
  <c r="S139" i="2"/>
  <c r="U139" i="2"/>
  <c r="V139" i="2"/>
  <c r="X139" i="2"/>
  <c r="Y139" i="2"/>
  <c r="P140" i="2"/>
  <c r="T140" i="2" s="1"/>
  <c r="Q140" i="2"/>
  <c r="R140" i="2"/>
  <c r="S140" i="2"/>
  <c r="U140" i="2"/>
  <c r="V140" i="2"/>
  <c r="X140" i="2"/>
  <c r="Y140" i="2"/>
  <c r="P141" i="2"/>
  <c r="Q141" i="2"/>
  <c r="R141" i="2"/>
  <c r="S141" i="2"/>
  <c r="T141" i="2"/>
  <c r="U141" i="2"/>
  <c r="V141" i="2"/>
  <c r="X141" i="2"/>
  <c r="Y141" i="2" s="1"/>
  <c r="P142" i="2"/>
  <c r="Q142" i="2"/>
  <c r="R142" i="2"/>
  <c r="S142" i="2"/>
  <c r="T142" i="2"/>
  <c r="U142" i="2"/>
  <c r="V142" i="2"/>
  <c r="X142" i="2"/>
  <c r="Y142" i="2" s="1"/>
  <c r="P143" i="2"/>
  <c r="Q143" i="2"/>
  <c r="R143" i="2"/>
  <c r="S143" i="2"/>
  <c r="T143" i="2"/>
  <c r="U143" i="2"/>
  <c r="V143" i="2"/>
  <c r="X143" i="2"/>
  <c r="Y143" i="2" s="1"/>
  <c r="P144" i="2"/>
  <c r="Q144" i="2"/>
  <c r="R144" i="2"/>
  <c r="S144" i="2"/>
  <c r="T144" i="2"/>
  <c r="U144" i="2"/>
  <c r="V144" i="2"/>
  <c r="X144" i="2"/>
  <c r="Y144" i="2"/>
  <c r="P145" i="2"/>
  <c r="T145" i="2" s="1"/>
  <c r="Q145" i="2"/>
  <c r="R145" i="2"/>
  <c r="S145" i="2"/>
  <c r="U145" i="2"/>
  <c r="V145" i="2"/>
  <c r="X145" i="2"/>
  <c r="Y145" i="2" s="1"/>
  <c r="P146" i="2"/>
  <c r="Q146" i="2"/>
  <c r="R146" i="2"/>
  <c r="S146" i="2"/>
  <c r="T146" i="2"/>
  <c r="U146" i="2"/>
  <c r="V146" i="2"/>
  <c r="X146" i="2"/>
  <c r="Y146" i="2"/>
  <c r="P147" i="2"/>
  <c r="T147" i="2" s="1"/>
  <c r="Q147" i="2"/>
  <c r="R147" i="2"/>
  <c r="S147" i="2"/>
  <c r="U147" i="2"/>
  <c r="V147" i="2"/>
  <c r="X147" i="2"/>
  <c r="Y147" i="2" s="1"/>
  <c r="P148" i="2"/>
  <c r="T148" i="2" s="1"/>
  <c r="Q148" i="2"/>
  <c r="R148" i="2"/>
  <c r="S148" i="2"/>
  <c r="U148" i="2"/>
  <c r="V148" i="2"/>
  <c r="X148" i="2"/>
  <c r="Y148" i="2" s="1"/>
  <c r="P149" i="2"/>
  <c r="T149" i="2" s="1"/>
  <c r="Q149" i="2"/>
  <c r="R149" i="2"/>
  <c r="S149" i="2"/>
  <c r="U149" i="2"/>
  <c r="V149" i="2"/>
  <c r="X149" i="2"/>
  <c r="Y149" i="2" s="1"/>
  <c r="P150" i="2"/>
  <c r="Q150" i="2"/>
  <c r="R150" i="2"/>
  <c r="S150" i="2"/>
  <c r="T150" i="2"/>
  <c r="U150" i="2"/>
  <c r="V150" i="2"/>
  <c r="X150" i="2"/>
  <c r="Y150" i="2"/>
  <c r="P151" i="2"/>
  <c r="Q151" i="2"/>
  <c r="R151" i="2"/>
  <c r="S151" i="2"/>
  <c r="T151" i="2"/>
  <c r="U151" i="2"/>
  <c r="V151" i="2"/>
  <c r="X151" i="2"/>
  <c r="Y151" i="2"/>
  <c r="P152" i="2"/>
  <c r="T152" i="2" s="1"/>
  <c r="Q152" i="2"/>
  <c r="R152" i="2"/>
  <c r="S152" i="2"/>
  <c r="U152" i="2"/>
  <c r="V152" i="2"/>
  <c r="X152" i="2"/>
  <c r="Y152" i="2"/>
  <c r="P153" i="2"/>
  <c r="Q153" i="2"/>
  <c r="R153" i="2"/>
  <c r="S153" i="2"/>
  <c r="T153" i="2"/>
  <c r="U153" i="2"/>
  <c r="V153" i="2"/>
  <c r="X153" i="2"/>
  <c r="Y153" i="2" s="1"/>
  <c r="P154" i="2"/>
  <c r="Q154" i="2"/>
  <c r="R154" i="2"/>
  <c r="S154" i="2"/>
  <c r="T154" i="2"/>
  <c r="U154" i="2"/>
  <c r="V154" i="2"/>
  <c r="X154" i="2"/>
  <c r="Y154" i="2"/>
  <c r="P155" i="2"/>
  <c r="Q155" i="2"/>
  <c r="R155" i="2"/>
  <c r="S155" i="2"/>
  <c r="T155" i="2"/>
  <c r="U155" i="2"/>
  <c r="V155" i="2"/>
  <c r="X155" i="2"/>
  <c r="Y155" i="2" s="1"/>
  <c r="P156" i="2"/>
  <c r="T156" i="2" s="1"/>
  <c r="Q156" i="2"/>
  <c r="R156" i="2"/>
  <c r="S156" i="2"/>
  <c r="U156" i="2"/>
  <c r="V156" i="2"/>
  <c r="X156" i="2"/>
  <c r="Y156" i="2" s="1"/>
  <c r="P157" i="2"/>
  <c r="Q157" i="2"/>
  <c r="R157" i="2"/>
  <c r="S157" i="2"/>
  <c r="T157" i="2"/>
  <c r="U157" i="2"/>
  <c r="V157" i="2"/>
  <c r="X157" i="2"/>
  <c r="Y157" i="2" s="1"/>
  <c r="P158" i="2"/>
  <c r="Q158" i="2"/>
  <c r="R158" i="2"/>
  <c r="S158" i="2"/>
  <c r="T158" i="2"/>
  <c r="U158" i="2"/>
  <c r="V158" i="2"/>
  <c r="X158" i="2"/>
  <c r="Y158" i="2"/>
  <c r="P159" i="2"/>
  <c r="Q159" i="2"/>
  <c r="R159" i="2"/>
  <c r="S159" i="2"/>
  <c r="T159" i="2"/>
  <c r="U159" i="2"/>
  <c r="V159" i="2"/>
  <c r="X159" i="2"/>
  <c r="Y159" i="2" s="1"/>
  <c r="P160" i="2"/>
  <c r="Q160" i="2"/>
  <c r="R160" i="2"/>
  <c r="S160" i="2"/>
  <c r="T160" i="2"/>
  <c r="U160" i="2"/>
  <c r="V160" i="2"/>
  <c r="X160" i="2"/>
  <c r="Y160" i="2" s="1"/>
  <c r="P161" i="2"/>
  <c r="T161" i="2" s="1"/>
  <c r="Q161" i="2"/>
  <c r="R161" i="2"/>
  <c r="S161" i="2"/>
  <c r="U161" i="2"/>
  <c r="V161" i="2"/>
  <c r="X161" i="2"/>
  <c r="Y161" i="2" s="1"/>
  <c r="P162" i="2"/>
  <c r="Q162" i="2"/>
  <c r="R162" i="2"/>
  <c r="S162" i="2"/>
  <c r="T162" i="2"/>
  <c r="U162" i="2"/>
  <c r="V162" i="2"/>
  <c r="X162" i="2"/>
  <c r="Y162" i="2" s="1"/>
  <c r="P163" i="2"/>
  <c r="T163" i="2" s="1"/>
  <c r="Q163" i="2"/>
  <c r="R163" i="2"/>
  <c r="S163" i="2"/>
  <c r="U163" i="2"/>
  <c r="V163" i="2"/>
  <c r="X163" i="2"/>
  <c r="Y163" i="2" s="1"/>
  <c r="P164" i="2"/>
  <c r="Q164" i="2"/>
  <c r="R164" i="2"/>
  <c r="S164" i="2"/>
  <c r="T164" i="2"/>
  <c r="U164" i="2"/>
  <c r="V164" i="2"/>
  <c r="X164" i="2"/>
  <c r="Y164" i="2" s="1"/>
  <c r="P165" i="2"/>
  <c r="T165" i="2" s="1"/>
  <c r="Q165" i="2"/>
  <c r="R165" i="2"/>
  <c r="S165" i="2"/>
  <c r="U165" i="2"/>
  <c r="V165" i="2"/>
  <c r="X165" i="2"/>
  <c r="Y165" i="2"/>
  <c r="P166" i="2"/>
  <c r="Q166" i="2"/>
  <c r="R166" i="2"/>
  <c r="S166" i="2"/>
  <c r="T166" i="2"/>
  <c r="U166" i="2"/>
  <c r="V166" i="2"/>
  <c r="X166" i="2"/>
  <c r="Y166" i="2"/>
  <c r="P167" i="2"/>
  <c r="Q167" i="2"/>
  <c r="R167" i="2"/>
  <c r="S167" i="2"/>
  <c r="T167" i="2"/>
  <c r="U167" i="2"/>
  <c r="V167" i="2"/>
  <c r="X167" i="2"/>
  <c r="Y167" i="2"/>
  <c r="P168" i="2"/>
  <c r="T168" i="2" s="1"/>
  <c r="Q168" i="2"/>
  <c r="R168" i="2"/>
  <c r="S168" i="2"/>
  <c r="U168" i="2"/>
  <c r="V168" i="2"/>
  <c r="X168" i="2"/>
  <c r="Y168" i="2"/>
  <c r="P169" i="2"/>
  <c r="Q169" i="2"/>
  <c r="R169" i="2"/>
  <c r="S169" i="2"/>
  <c r="T169" i="2"/>
  <c r="U169" i="2"/>
  <c r="V169" i="2"/>
  <c r="X169" i="2"/>
  <c r="Y169" i="2"/>
  <c r="P170" i="2"/>
  <c r="T170" i="2" s="1"/>
  <c r="Q170" i="2"/>
  <c r="R170" i="2"/>
  <c r="S170" i="2"/>
  <c r="U170" i="2"/>
  <c r="V170" i="2"/>
  <c r="X170" i="2"/>
  <c r="Y170" i="2"/>
  <c r="P171" i="2"/>
  <c r="Q171" i="2"/>
  <c r="R171" i="2"/>
  <c r="S171" i="2"/>
  <c r="T171" i="2"/>
  <c r="U171" i="2"/>
  <c r="V171" i="2"/>
  <c r="X171" i="2"/>
  <c r="Y171" i="2" s="1"/>
  <c r="P172" i="2"/>
  <c r="T172" i="2" s="1"/>
  <c r="Q172" i="2"/>
  <c r="R172" i="2"/>
  <c r="S172" i="2"/>
  <c r="U172" i="2"/>
  <c r="V172" i="2"/>
  <c r="X172" i="2"/>
  <c r="Y172" i="2"/>
  <c r="P173" i="2"/>
  <c r="Q173" i="2"/>
  <c r="R173" i="2"/>
  <c r="S173" i="2"/>
  <c r="T173" i="2"/>
  <c r="U173" i="2"/>
  <c r="V173" i="2"/>
  <c r="X173" i="2"/>
  <c r="Y173" i="2" s="1"/>
  <c r="P174" i="2"/>
  <c r="T174" i="2" s="1"/>
  <c r="Q174" i="2"/>
  <c r="R174" i="2"/>
  <c r="S174" i="2"/>
  <c r="U174" i="2"/>
  <c r="V174" i="2"/>
  <c r="X174" i="2"/>
  <c r="Y174" i="2" s="1"/>
  <c r="P175" i="2"/>
  <c r="T175" i="2" s="1"/>
  <c r="Q175" i="2"/>
  <c r="R175" i="2"/>
  <c r="S175" i="2"/>
  <c r="U175" i="2"/>
  <c r="V175" i="2"/>
  <c r="X175" i="2"/>
  <c r="Y175" i="2" s="1"/>
  <c r="P176" i="2"/>
  <c r="Q176" i="2"/>
  <c r="R176" i="2"/>
  <c r="S176" i="2"/>
  <c r="T176" i="2"/>
  <c r="U176" i="2"/>
  <c r="V176" i="2"/>
  <c r="X176" i="2"/>
  <c r="Y176" i="2"/>
  <c r="P177" i="2"/>
  <c r="T177" i="2" s="1"/>
  <c r="Q177" i="2"/>
  <c r="R177" i="2"/>
  <c r="S177" i="2"/>
  <c r="U177" i="2"/>
  <c r="V177" i="2"/>
  <c r="X177" i="2"/>
  <c r="Y177" i="2" s="1"/>
  <c r="P178" i="2"/>
  <c r="T178" i="2" s="1"/>
  <c r="Q178" i="2"/>
  <c r="R178" i="2"/>
  <c r="S178" i="2"/>
  <c r="U178" i="2"/>
  <c r="V178" i="2"/>
  <c r="X178" i="2"/>
  <c r="Y178" i="2"/>
  <c r="P179" i="2"/>
  <c r="T179" i="2" s="1"/>
  <c r="Q179" i="2"/>
  <c r="R179" i="2"/>
  <c r="S179" i="2"/>
  <c r="U179" i="2"/>
  <c r="V179" i="2"/>
  <c r="X179" i="2"/>
  <c r="Y179" i="2" s="1"/>
  <c r="P180" i="2"/>
  <c r="T180" i="2" s="1"/>
  <c r="Q180" i="2"/>
  <c r="R180" i="2"/>
  <c r="S180" i="2"/>
  <c r="U180" i="2"/>
  <c r="V180" i="2"/>
  <c r="X180" i="2"/>
  <c r="Y180" i="2" s="1"/>
  <c r="P181" i="2"/>
  <c r="T181" i="2" s="1"/>
  <c r="Q181" i="2"/>
  <c r="R181" i="2"/>
  <c r="S181" i="2"/>
  <c r="U181" i="2"/>
  <c r="V181" i="2"/>
  <c r="X181" i="2"/>
  <c r="Y181" i="2" s="1"/>
  <c r="P182" i="2"/>
  <c r="T182" i="2" s="1"/>
  <c r="Q182" i="2"/>
  <c r="R182" i="2"/>
  <c r="S182" i="2"/>
  <c r="U182" i="2"/>
  <c r="V182" i="2"/>
  <c r="X182" i="2"/>
  <c r="Y182" i="2"/>
  <c r="P183" i="2"/>
  <c r="Q183" i="2"/>
  <c r="R183" i="2"/>
  <c r="S183" i="2"/>
  <c r="T183" i="2"/>
  <c r="U183" i="2"/>
  <c r="V183" i="2"/>
  <c r="X183" i="2"/>
  <c r="Y183" i="2" s="1"/>
  <c r="P184" i="2"/>
  <c r="Q184" i="2"/>
  <c r="R184" i="2"/>
  <c r="S184" i="2"/>
  <c r="T184" i="2"/>
  <c r="U184" i="2"/>
  <c r="V184" i="2"/>
  <c r="X184" i="2"/>
  <c r="Y184" i="2"/>
  <c r="P185" i="2"/>
  <c r="Q185" i="2"/>
  <c r="R185" i="2"/>
  <c r="S185" i="2"/>
  <c r="T185" i="2"/>
  <c r="U185" i="2"/>
  <c r="V185" i="2"/>
  <c r="X185" i="2"/>
  <c r="Y185" i="2" s="1"/>
  <c r="P186" i="2"/>
  <c r="Q186" i="2"/>
  <c r="R186" i="2"/>
  <c r="S186" i="2"/>
  <c r="T186" i="2"/>
  <c r="U186" i="2"/>
  <c r="V186" i="2"/>
  <c r="X186" i="2"/>
  <c r="Y186" i="2"/>
  <c r="P187" i="2"/>
  <c r="Q187" i="2"/>
  <c r="R187" i="2"/>
  <c r="S187" i="2"/>
  <c r="T187" i="2"/>
  <c r="U187" i="2"/>
  <c r="V187" i="2"/>
  <c r="X187" i="2"/>
  <c r="Y187" i="2" s="1"/>
  <c r="P188" i="2"/>
  <c r="T188" i="2" s="1"/>
  <c r="Q188" i="2"/>
  <c r="R188" i="2"/>
  <c r="S188" i="2"/>
  <c r="U188" i="2"/>
  <c r="V188" i="2"/>
  <c r="X188" i="2"/>
  <c r="Y188" i="2"/>
  <c r="P189" i="2"/>
  <c r="Q189" i="2"/>
  <c r="R189" i="2"/>
  <c r="S189" i="2"/>
  <c r="T189" i="2"/>
  <c r="U189" i="2"/>
  <c r="V189" i="2"/>
  <c r="X189" i="2"/>
  <c r="Y189" i="2" s="1"/>
  <c r="P190" i="2"/>
  <c r="Q190" i="2"/>
  <c r="R190" i="2"/>
  <c r="S190" i="2"/>
  <c r="T190" i="2"/>
  <c r="U190" i="2"/>
  <c r="V190" i="2"/>
  <c r="X190" i="2"/>
  <c r="Y190" i="2" s="1"/>
  <c r="P191" i="2"/>
  <c r="T191" i="2" s="1"/>
  <c r="Q191" i="2"/>
  <c r="R191" i="2"/>
  <c r="S191" i="2"/>
  <c r="U191" i="2"/>
  <c r="V191" i="2"/>
  <c r="X191" i="2"/>
  <c r="Y191" i="2" s="1"/>
  <c r="P192" i="2"/>
  <c r="Q192" i="2"/>
  <c r="R192" i="2"/>
  <c r="S192" i="2"/>
  <c r="T192" i="2"/>
  <c r="U192" i="2"/>
  <c r="V192" i="2"/>
  <c r="X192" i="2"/>
  <c r="Y192" i="2" s="1"/>
  <c r="P193" i="2"/>
  <c r="T193" i="2" s="1"/>
  <c r="Q193" i="2"/>
  <c r="R193" i="2"/>
  <c r="S193" i="2"/>
  <c r="U193" i="2"/>
  <c r="V193" i="2"/>
  <c r="X193" i="2"/>
  <c r="Y193" i="2" s="1"/>
  <c r="P194" i="2"/>
  <c r="Q194" i="2"/>
  <c r="R194" i="2"/>
  <c r="S194" i="2"/>
  <c r="T194" i="2"/>
  <c r="U194" i="2"/>
  <c r="V194" i="2"/>
  <c r="X194" i="2"/>
  <c r="Y194" i="2" s="1"/>
  <c r="P195" i="2"/>
  <c r="T195" i="2" s="1"/>
  <c r="Q195" i="2"/>
  <c r="R195" i="2"/>
  <c r="S195" i="2"/>
  <c r="U195" i="2"/>
  <c r="V195" i="2"/>
  <c r="X195" i="2"/>
  <c r="Y195" i="2"/>
  <c r="P196" i="2"/>
  <c r="Q196" i="2"/>
  <c r="R196" i="2"/>
  <c r="S196" i="2"/>
  <c r="T196" i="2"/>
  <c r="U196" i="2"/>
  <c r="V196" i="2"/>
  <c r="X196" i="2"/>
  <c r="Y196" i="2"/>
  <c r="P197" i="2"/>
  <c r="T197" i="2" s="1"/>
  <c r="Q197" i="2"/>
  <c r="R197" i="2"/>
  <c r="S197" i="2"/>
  <c r="U197" i="2"/>
  <c r="V197" i="2"/>
  <c r="X197" i="2"/>
  <c r="Y197" i="2"/>
  <c r="P198" i="2"/>
  <c r="Q198" i="2"/>
  <c r="R198" i="2"/>
  <c r="S198" i="2"/>
  <c r="T198" i="2"/>
  <c r="U198" i="2"/>
  <c r="V198" i="2"/>
  <c r="X198" i="2"/>
  <c r="Y198" i="2"/>
  <c r="P199" i="2"/>
  <c r="Q199" i="2"/>
  <c r="R199" i="2"/>
  <c r="S199" i="2"/>
  <c r="T199" i="2"/>
  <c r="U199" i="2"/>
  <c r="V199" i="2"/>
  <c r="X199" i="2"/>
  <c r="Y199" i="2"/>
  <c r="P200" i="2"/>
  <c r="T200" i="2" s="1"/>
  <c r="Q200" i="2"/>
  <c r="R200" i="2"/>
  <c r="S200" i="2"/>
  <c r="U200" i="2"/>
  <c r="V200" i="2"/>
  <c r="X200" i="2"/>
  <c r="Y200" i="2"/>
  <c r="P201" i="2"/>
  <c r="Q201" i="2"/>
  <c r="R201" i="2"/>
  <c r="S201" i="2"/>
  <c r="T201" i="2"/>
  <c r="U201" i="2"/>
  <c r="V201" i="2"/>
  <c r="X201" i="2"/>
  <c r="Y201" i="2"/>
  <c r="P202" i="2"/>
  <c r="T202" i="2" s="1"/>
  <c r="Q202" i="2"/>
  <c r="R202" i="2"/>
  <c r="S202" i="2"/>
  <c r="U202" i="2"/>
  <c r="V202" i="2"/>
  <c r="X202" i="2"/>
  <c r="Y202" i="2"/>
  <c r="P203" i="2"/>
  <c r="Q203" i="2"/>
  <c r="R203" i="2"/>
  <c r="S203" i="2"/>
  <c r="T203" i="2"/>
  <c r="U203" i="2"/>
  <c r="V203" i="2"/>
  <c r="X203" i="2"/>
  <c r="Y203" i="2"/>
  <c r="P204" i="2"/>
  <c r="T204" i="2" s="1"/>
  <c r="Q204" i="2"/>
  <c r="R204" i="2"/>
  <c r="S204" i="2"/>
  <c r="U204" i="2"/>
  <c r="V204" i="2"/>
  <c r="X204" i="2"/>
  <c r="Y204" i="2"/>
  <c r="P205" i="2"/>
  <c r="Q205" i="2"/>
  <c r="R205" i="2"/>
  <c r="S205" i="2"/>
  <c r="T205" i="2"/>
  <c r="U205" i="2"/>
  <c r="V205" i="2"/>
  <c r="X205" i="2"/>
  <c r="Y205" i="2" s="1"/>
  <c r="P206" i="2"/>
  <c r="T206" i="2" s="1"/>
  <c r="Q206" i="2"/>
  <c r="R206" i="2"/>
  <c r="S206" i="2"/>
  <c r="U206" i="2"/>
  <c r="V206" i="2"/>
  <c r="X206" i="2"/>
  <c r="Y206" i="2" s="1"/>
  <c r="P207" i="2"/>
  <c r="Q207" i="2"/>
  <c r="R207" i="2"/>
  <c r="S207" i="2"/>
  <c r="T207" i="2"/>
  <c r="U207" i="2"/>
  <c r="V207" i="2"/>
  <c r="X207" i="2"/>
  <c r="Y207" i="2" s="1"/>
  <c r="P208" i="2"/>
  <c r="Q208" i="2"/>
  <c r="R208" i="2"/>
  <c r="S208" i="2"/>
  <c r="T208" i="2"/>
  <c r="U208" i="2"/>
  <c r="V208" i="2"/>
  <c r="X208" i="2"/>
  <c r="Y208" i="2"/>
  <c r="P209" i="2"/>
  <c r="T209" i="2" s="1"/>
  <c r="Q209" i="2"/>
  <c r="R209" i="2"/>
  <c r="S209" i="2"/>
  <c r="U209" i="2"/>
  <c r="V209" i="2"/>
  <c r="X209" i="2"/>
  <c r="Y209" i="2" s="1"/>
  <c r="P210" i="2"/>
  <c r="T210" i="2" s="1"/>
  <c r="Q210" i="2"/>
  <c r="R210" i="2"/>
  <c r="S210" i="2"/>
  <c r="U210" i="2"/>
  <c r="V210" i="2"/>
  <c r="X210" i="2"/>
  <c r="Y210" i="2" s="1"/>
  <c r="P211" i="2"/>
  <c r="T211" i="2" s="1"/>
  <c r="Q211" i="2"/>
  <c r="R211" i="2"/>
  <c r="S211" i="2"/>
  <c r="U211" i="2"/>
  <c r="V211" i="2"/>
  <c r="X211" i="2"/>
  <c r="Y211" i="2"/>
  <c r="P212" i="2"/>
  <c r="T212" i="2" s="1"/>
  <c r="Q212" i="2"/>
  <c r="R212" i="2"/>
  <c r="S212" i="2"/>
  <c r="U212" i="2"/>
  <c r="V212" i="2"/>
  <c r="X212" i="2"/>
  <c r="Y212" i="2" s="1"/>
  <c r="P213" i="2"/>
  <c r="T213" i="2" s="1"/>
  <c r="Q213" i="2"/>
  <c r="R213" i="2"/>
  <c r="S213" i="2"/>
  <c r="U213" i="2"/>
  <c r="V213" i="2"/>
  <c r="X213" i="2"/>
  <c r="Y213" i="2" s="1"/>
  <c r="P214" i="2"/>
  <c r="Q214" i="2"/>
  <c r="R214" i="2"/>
  <c r="S214" i="2"/>
  <c r="T214" i="2"/>
  <c r="U214" i="2"/>
  <c r="V214" i="2"/>
  <c r="X214" i="2"/>
  <c r="Y214" i="2"/>
  <c r="P215" i="2"/>
  <c r="Q215" i="2"/>
  <c r="R215" i="2"/>
  <c r="S215" i="2"/>
  <c r="T215" i="2"/>
  <c r="U215" i="2"/>
  <c r="V215" i="2"/>
  <c r="X215" i="2"/>
  <c r="Y215" i="2" s="1"/>
  <c r="P216" i="2"/>
  <c r="Q216" i="2"/>
  <c r="R216" i="2"/>
  <c r="S216" i="2"/>
  <c r="T216" i="2"/>
  <c r="U216" i="2"/>
  <c r="V216" i="2"/>
  <c r="X216" i="2"/>
  <c r="Y216" i="2"/>
  <c r="P217" i="2"/>
  <c r="Q217" i="2"/>
  <c r="R217" i="2"/>
  <c r="S217" i="2"/>
  <c r="T217" i="2"/>
  <c r="U217" i="2"/>
  <c r="V217" i="2"/>
  <c r="X217" i="2"/>
  <c r="Y217" i="2" s="1"/>
  <c r="P218" i="2"/>
  <c r="T218" i="2" s="1"/>
  <c r="Q218" i="2"/>
  <c r="R218" i="2"/>
  <c r="S218" i="2"/>
  <c r="U218" i="2"/>
  <c r="V218" i="2"/>
  <c r="X218" i="2"/>
  <c r="Y218" i="2"/>
  <c r="P219" i="2"/>
  <c r="T219" i="2" s="1"/>
  <c r="Q219" i="2"/>
  <c r="R219" i="2"/>
  <c r="S219" i="2"/>
  <c r="U219" i="2"/>
  <c r="V219" i="2"/>
  <c r="X219" i="2"/>
  <c r="Y219" i="2"/>
  <c r="P220" i="2"/>
  <c r="T220" i="2" s="1"/>
  <c r="Q220" i="2"/>
  <c r="R220" i="2"/>
  <c r="S220" i="2"/>
  <c r="U220" i="2"/>
  <c r="V220" i="2"/>
  <c r="X220" i="2"/>
  <c r="Y220" i="2" s="1"/>
  <c r="P221" i="2"/>
  <c r="T221" i="2" s="1"/>
  <c r="Q221" i="2"/>
  <c r="R221" i="2"/>
  <c r="S221" i="2"/>
  <c r="U221" i="2"/>
  <c r="V221" i="2"/>
  <c r="X221" i="2"/>
  <c r="Y221" i="2" s="1"/>
  <c r="P222" i="2"/>
  <c r="T222" i="2" s="1"/>
  <c r="Q222" i="2"/>
  <c r="R222" i="2"/>
  <c r="S222" i="2"/>
  <c r="U222" i="2"/>
  <c r="V222" i="2"/>
  <c r="X222" i="2"/>
  <c r="Y222" i="2"/>
  <c r="P223" i="2"/>
  <c r="T223" i="2" s="1"/>
  <c r="Q223" i="2"/>
  <c r="R223" i="2"/>
  <c r="S223" i="2"/>
  <c r="U223" i="2"/>
  <c r="V223" i="2"/>
  <c r="X223" i="2"/>
  <c r="Y223" i="2" s="1"/>
  <c r="P224" i="2"/>
  <c r="Q224" i="2"/>
  <c r="R224" i="2"/>
  <c r="S224" i="2"/>
  <c r="T224" i="2"/>
  <c r="U224" i="2"/>
  <c r="V224" i="2"/>
  <c r="X224" i="2"/>
  <c r="Y224" i="2"/>
  <c r="P225" i="2"/>
  <c r="T225" i="2" s="1"/>
  <c r="Q225" i="2"/>
  <c r="R225" i="2"/>
  <c r="S225" i="2"/>
  <c r="U225" i="2"/>
  <c r="V225" i="2"/>
  <c r="X225" i="2"/>
  <c r="Y225" i="2" s="1"/>
  <c r="P226" i="2"/>
  <c r="T226" i="2" s="1"/>
  <c r="Q226" i="2"/>
  <c r="R226" i="2"/>
  <c r="S226" i="2"/>
  <c r="U226" i="2"/>
  <c r="V226" i="2"/>
  <c r="X226" i="2"/>
  <c r="Y226" i="2"/>
  <c r="P227" i="2"/>
  <c r="T227" i="2" s="1"/>
  <c r="Q227" i="2"/>
  <c r="R227" i="2"/>
  <c r="S227" i="2"/>
  <c r="U227" i="2"/>
  <c r="V227" i="2"/>
  <c r="X227" i="2"/>
  <c r="Y227" i="2" s="1"/>
  <c r="P228" i="2"/>
  <c r="T228" i="2" s="1"/>
  <c r="Q228" i="2"/>
  <c r="R228" i="2"/>
  <c r="S228" i="2"/>
  <c r="U228" i="2"/>
  <c r="V228" i="2"/>
  <c r="X228" i="2"/>
  <c r="Y228" i="2"/>
  <c r="P229" i="2"/>
  <c r="T229" i="2" s="1"/>
  <c r="Q229" i="2"/>
  <c r="R229" i="2"/>
  <c r="S229" i="2"/>
  <c r="U229" i="2"/>
  <c r="V229" i="2"/>
  <c r="X229" i="2"/>
  <c r="Y229" i="2" s="1"/>
  <c r="P230" i="2"/>
  <c r="Q230" i="2"/>
  <c r="R230" i="2"/>
  <c r="S230" i="2"/>
  <c r="T230" i="2"/>
  <c r="U230" i="2"/>
  <c r="V230" i="2"/>
  <c r="X230" i="2"/>
  <c r="Y230" i="2"/>
  <c r="P231" i="2"/>
  <c r="Q231" i="2"/>
  <c r="R231" i="2"/>
  <c r="S231" i="2"/>
  <c r="T231" i="2"/>
  <c r="U231" i="2"/>
  <c r="V231" i="2"/>
  <c r="X231" i="2"/>
  <c r="Y231" i="2" s="1"/>
  <c r="P232" i="2"/>
  <c r="Q232" i="2"/>
  <c r="R232" i="2"/>
  <c r="S232" i="2"/>
  <c r="T232" i="2"/>
  <c r="U232" i="2"/>
  <c r="V232" i="2"/>
  <c r="X232" i="2"/>
  <c r="Y232" i="2"/>
  <c r="P233" i="2"/>
  <c r="Q233" i="2"/>
  <c r="R233" i="2"/>
  <c r="S233" i="2"/>
  <c r="T233" i="2"/>
  <c r="U233" i="2"/>
  <c r="V233" i="2"/>
  <c r="X233" i="2"/>
  <c r="Y233" i="2" s="1"/>
  <c r="P234" i="2"/>
  <c r="T234" i="2" s="1"/>
  <c r="Q234" i="2"/>
  <c r="R234" i="2"/>
  <c r="S234" i="2"/>
  <c r="U234" i="2"/>
  <c r="V234" i="2"/>
  <c r="X234" i="2"/>
  <c r="Y234" i="2"/>
  <c r="P235" i="2"/>
  <c r="Q235" i="2"/>
  <c r="R235" i="2"/>
  <c r="S235" i="2"/>
  <c r="T235" i="2"/>
  <c r="U235" i="2"/>
  <c r="V235" i="2"/>
  <c r="X235" i="2"/>
  <c r="Y235" i="2"/>
  <c r="P236" i="2"/>
  <c r="T236" i="2" s="1"/>
  <c r="Q236" i="2"/>
  <c r="R236" i="2"/>
  <c r="S236" i="2"/>
  <c r="U236" i="2"/>
  <c r="V236" i="2"/>
  <c r="X236" i="2"/>
  <c r="Y236" i="2" s="1"/>
  <c r="P237" i="2"/>
  <c r="T237" i="2" s="1"/>
  <c r="Q237" i="2"/>
  <c r="R237" i="2"/>
  <c r="S237" i="2"/>
  <c r="U237" i="2"/>
  <c r="V237" i="2"/>
  <c r="X237" i="2"/>
  <c r="Y237" i="2" s="1"/>
  <c r="P238" i="2"/>
  <c r="T238" i="2" s="1"/>
  <c r="Q238" i="2"/>
  <c r="R238" i="2"/>
  <c r="S238" i="2"/>
  <c r="U238" i="2"/>
  <c r="V238" i="2"/>
  <c r="X238" i="2"/>
  <c r="Y238" i="2"/>
  <c r="P239" i="2"/>
  <c r="T239" i="2" s="1"/>
  <c r="Q239" i="2"/>
  <c r="R239" i="2"/>
  <c r="S239" i="2"/>
  <c r="U239" i="2"/>
  <c r="V239" i="2"/>
  <c r="X239" i="2"/>
  <c r="Y239" i="2" s="1"/>
  <c r="P240" i="2"/>
  <c r="Q240" i="2"/>
  <c r="R240" i="2"/>
  <c r="S240" i="2"/>
  <c r="T240" i="2"/>
  <c r="U240" i="2"/>
  <c r="V240" i="2"/>
  <c r="X240" i="2"/>
  <c r="Y240" i="2"/>
  <c r="P241" i="2"/>
  <c r="T241" i="2" s="1"/>
  <c r="Q241" i="2"/>
  <c r="R241" i="2"/>
  <c r="S241" i="2"/>
  <c r="U241" i="2"/>
  <c r="V241" i="2"/>
  <c r="X241" i="2"/>
  <c r="Y241" i="2" s="1"/>
  <c r="P242" i="2"/>
  <c r="Q242" i="2"/>
  <c r="R242" i="2"/>
  <c r="S242" i="2"/>
  <c r="T242" i="2"/>
  <c r="U242" i="2"/>
  <c r="V242" i="2"/>
  <c r="X242" i="2"/>
  <c r="Y242" i="2"/>
  <c r="P243" i="2"/>
  <c r="T243" i="2" s="1"/>
  <c r="Q243" i="2"/>
  <c r="R243" i="2"/>
  <c r="S243" i="2"/>
  <c r="U243" i="2"/>
  <c r="V243" i="2"/>
  <c r="X243" i="2"/>
  <c r="Y243" i="2"/>
  <c r="P244" i="2"/>
  <c r="Q244" i="2"/>
  <c r="R244" i="2"/>
  <c r="S244" i="2"/>
  <c r="T244" i="2"/>
  <c r="U244" i="2"/>
  <c r="V244" i="2"/>
  <c r="X244" i="2"/>
  <c r="Y244" i="2" s="1"/>
  <c r="P245" i="2"/>
  <c r="T245" i="2" s="1"/>
  <c r="Q245" i="2"/>
  <c r="R245" i="2"/>
  <c r="S245" i="2"/>
  <c r="U245" i="2"/>
  <c r="V245" i="2"/>
  <c r="X245" i="2"/>
  <c r="Y245" i="2" s="1"/>
  <c r="P246" i="2"/>
  <c r="Q246" i="2"/>
  <c r="R246" i="2"/>
  <c r="S246" i="2"/>
  <c r="T246" i="2"/>
  <c r="U246" i="2"/>
  <c r="V246" i="2"/>
  <c r="X246" i="2"/>
  <c r="Y246" i="2"/>
  <c r="P247" i="2"/>
  <c r="Q247" i="2"/>
  <c r="R247" i="2"/>
  <c r="S247" i="2"/>
  <c r="T247" i="2"/>
  <c r="U247" i="2"/>
  <c r="V247" i="2"/>
  <c r="X247" i="2"/>
  <c r="Y247" i="2" s="1"/>
  <c r="P248" i="2"/>
  <c r="T248" i="2" s="1"/>
  <c r="Q248" i="2"/>
  <c r="R248" i="2"/>
  <c r="S248" i="2"/>
  <c r="U248" i="2"/>
  <c r="V248" i="2"/>
  <c r="X248" i="2"/>
  <c r="Y248" i="2"/>
  <c r="P249" i="2"/>
  <c r="Q249" i="2"/>
  <c r="R249" i="2"/>
  <c r="S249" i="2"/>
  <c r="T249" i="2"/>
  <c r="U249" i="2"/>
  <c r="V249" i="2"/>
  <c r="X249" i="2"/>
  <c r="Y249" i="2"/>
  <c r="P250" i="2"/>
  <c r="Q250" i="2"/>
  <c r="R250" i="2"/>
  <c r="S250" i="2"/>
  <c r="T250" i="2"/>
  <c r="U250" i="2"/>
  <c r="V250" i="2"/>
  <c r="X250" i="2"/>
  <c r="Y250" i="2"/>
  <c r="P251" i="2"/>
  <c r="T251" i="2" s="1"/>
  <c r="Q251" i="2"/>
  <c r="R251" i="2"/>
  <c r="S251" i="2"/>
  <c r="U251" i="2"/>
  <c r="V251" i="2"/>
  <c r="X251" i="2"/>
  <c r="Y251" i="2" s="1"/>
  <c r="P252" i="2"/>
  <c r="T252" i="2" s="1"/>
  <c r="Q252" i="2"/>
  <c r="R252" i="2"/>
  <c r="S252" i="2"/>
  <c r="U252" i="2"/>
  <c r="V252" i="2"/>
  <c r="X252" i="2"/>
  <c r="Y252" i="2" s="1"/>
  <c r="P253" i="2"/>
  <c r="Q253" i="2"/>
  <c r="R253" i="2"/>
  <c r="S253" i="2"/>
  <c r="T253" i="2"/>
  <c r="U253" i="2"/>
  <c r="V253" i="2"/>
  <c r="X253" i="2"/>
  <c r="Y253" i="2" s="1"/>
  <c r="P254" i="2"/>
  <c r="Q254" i="2"/>
  <c r="R254" i="2"/>
  <c r="S254" i="2"/>
  <c r="T254" i="2"/>
  <c r="U254" i="2"/>
  <c r="V254" i="2"/>
  <c r="X254" i="2"/>
  <c r="Y254" i="2"/>
  <c r="P255" i="2"/>
  <c r="Q255" i="2"/>
  <c r="R255" i="2"/>
  <c r="S255" i="2"/>
  <c r="T255" i="2"/>
  <c r="U255" i="2"/>
  <c r="V255" i="2"/>
  <c r="X255" i="2"/>
  <c r="Y255" i="2" s="1"/>
  <c r="P256" i="2"/>
  <c r="Q256" i="2"/>
  <c r="R256" i="2"/>
  <c r="S256" i="2"/>
  <c r="T256" i="2"/>
  <c r="U256" i="2"/>
  <c r="V256" i="2"/>
  <c r="X256" i="2"/>
  <c r="Y256" i="2" s="1"/>
  <c r="P257" i="2"/>
  <c r="T257" i="2" s="1"/>
  <c r="Q257" i="2"/>
  <c r="R257" i="2"/>
  <c r="S257" i="2"/>
  <c r="U257" i="2"/>
  <c r="V257" i="2"/>
  <c r="X257" i="2"/>
  <c r="Y257" i="2" s="1"/>
  <c r="P258" i="2"/>
  <c r="Q258" i="2"/>
  <c r="R258" i="2"/>
  <c r="S258" i="2"/>
  <c r="T258" i="2"/>
  <c r="U258" i="2"/>
  <c r="V258" i="2"/>
  <c r="X258" i="2"/>
  <c r="Y258" i="2" s="1"/>
  <c r="P259" i="2"/>
  <c r="T259" i="2" s="1"/>
  <c r="Q259" i="2"/>
  <c r="R259" i="2"/>
  <c r="S259" i="2"/>
  <c r="U259" i="2"/>
  <c r="V259" i="2"/>
  <c r="X259" i="2"/>
  <c r="Y259" i="2"/>
  <c r="P260" i="2"/>
  <c r="Q260" i="2"/>
  <c r="R260" i="2"/>
  <c r="S260" i="2"/>
  <c r="T260" i="2"/>
  <c r="U260" i="2"/>
  <c r="V260" i="2"/>
  <c r="X260" i="2"/>
  <c r="Y260" i="2"/>
  <c r="P261" i="2"/>
  <c r="T261" i="2" s="1"/>
  <c r="Q261" i="2"/>
  <c r="R261" i="2"/>
  <c r="S261" i="2"/>
  <c r="U261" i="2"/>
  <c r="V261" i="2"/>
  <c r="X261" i="2"/>
  <c r="Y261" i="2" s="1"/>
  <c r="P262" i="2"/>
  <c r="T262" i="2" s="1"/>
  <c r="Q262" i="2"/>
  <c r="R262" i="2"/>
  <c r="S262" i="2"/>
  <c r="U262" i="2"/>
  <c r="V262" i="2"/>
  <c r="X262" i="2"/>
  <c r="Y262" i="2"/>
  <c r="P263" i="2"/>
  <c r="Q263" i="2"/>
  <c r="R263" i="2"/>
  <c r="S263" i="2"/>
  <c r="T263" i="2"/>
  <c r="U263" i="2"/>
  <c r="V263" i="2"/>
  <c r="X263" i="2"/>
  <c r="Y263" i="2"/>
  <c r="P264" i="2"/>
  <c r="T264" i="2" s="1"/>
  <c r="Q264" i="2"/>
  <c r="R264" i="2"/>
  <c r="S264" i="2"/>
  <c r="U264" i="2"/>
  <c r="V264" i="2"/>
  <c r="X264" i="2"/>
  <c r="Y264" i="2"/>
  <c r="P265" i="2"/>
  <c r="Q265" i="2"/>
  <c r="R265" i="2"/>
  <c r="S265" i="2"/>
  <c r="T265" i="2"/>
  <c r="U265" i="2"/>
  <c r="V265" i="2"/>
  <c r="X265" i="2"/>
  <c r="Y265" i="2" s="1"/>
  <c r="P266" i="2"/>
  <c r="T266" i="2" s="1"/>
  <c r="Q266" i="2"/>
  <c r="R266" i="2"/>
  <c r="S266" i="2"/>
  <c r="U266" i="2"/>
  <c r="V266" i="2"/>
  <c r="X266" i="2"/>
  <c r="Y266" i="2"/>
  <c r="P267" i="2"/>
  <c r="Q267" i="2"/>
  <c r="R267" i="2"/>
  <c r="S267" i="2"/>
  <c r="T267" i="2"/>
  <c r="U267" i="2"/>
  <c r="V267" i="2"/>
  <c r="X267" i="2"/>
  <c r="Y267" i="2"/>
  <c r="P268" i="2"/>
  <c r="T268" i="2" s="1"/>
  <c r="Q268" i="2"/>
  <c r="R268" i="2"/>
  <c r="S268" i="2"/>
  <c r="U268" i="2"/>
  <c r="V268" i="2"/>
  <c r="X268" i="2"/>
  <c r="Y268" i="2"/>
  <c r="P269" i="2"/>
  <c r="T269" i="2" s="1"/>
  <c r="Q269" i="2"/>
  <c r="R269" i="2"/>
  <c r="S269" i="2"/>
  <c r="U269" i="2"/>
  <c r="V269" i="2"/>
  <c r="X269" i="2"/>
  <c r="Y269" i="2" s="1"/>
  <c r="P270" i="2"/>
  <c r="Q270" i="2"/>
  <c r="R270" i="2"/>
  <c r="S270" i="2"/>
  <c r="T270" i="2"/>
  <c r="U270" i="2"/>
  <c r="V270" i="2"/>
  <c r="X270" i="2"/>
  <c r="Y270" i="2"/>
  <c r="P271" i="2"/>
  <c r="T271" i="2" s="1"/>
  <c r="Q271" i="2"/>
  <c r="R271" i="2"/>
  <c r="S271" i="2"/>
  <c r="U271" i="2"/>
  <c r="V271" i="2"/>
  <c r="X271" i="2"/>
  <c r="Y271" i="2" s="1"/>
  <c r="P272" i="2"/>
  <c r="Q272" i="2"/>
  <c r="R272" i="2"/>
  <c r="S272" i="2"/>
  <c r="T272" i="2"/>
  <c r="U272" i="2"/>
  <c r="V272" i="2"/>
  <c r="X272" i="2"/>
  <c r="Y272" i="2"/>
  <c r="P273" i="2"/>
  <c r="T273" i="2" s="1"/>
  <c r="Q273" i="2"/>
  <c r="R273" i="2"/>
  <c r="S273" i="2"/>
  <c r="U273" i="2"/>
  <c r="V273" i="2"/>
  <c r="X273" i="2"/>
  <c r="Y273" i="2" s="1"/>
  <c r="P274" i="2"/>
  <c r="Q274" i="2"/>
  <c r="R274" i="2"/>
  <c r="S274" i="2"/>
  <c r="T274" i="2"/>
  <c r="U274" i="2"/>
  <c r="V274" i="2"/>
  <c r="X274" i="2"/>
  <c r="Y274" i="2"/>
  <c r="P275" i="2"/>
  <c r="T275" i="2" s="1"/>
  <c r="Q275" i="2"/>
  <c r="R275" i="2"/>
  <c r="S275" i="2"/>
  <c r="U275" i="2"/>
  <c r="V275" i="2"/>
  <c r="X275" i="2"/>
  <c r="Y275" i="2"/>
  <c r="P276" i="2"/>
  <c r="Q276" i="2"/>
  <c r="R276" i="2"/>
  <c r="S276" i="2"/>
  <c r="T276" i="2"/>
  <c r="U276" i="2"/>
  <c r="V276" i="2"/>
  <c r="X276" i="2"/>
  <c r="Y276" i="2" s="1"/>
  <c r="P277" i="2"/>
  <c r="T277" i="2" s="1"/>
  <c r="Q277" i="2"/>
  <c r="R277" i="2"/>
  <c r="S277" i="2"/>
  <c r="U277" i="2"/>
  <c r="V277" i="2"/>
  <c r="X277" i="2"/>
  <c r="Y277" i="2" s="1"/>
  <c r="P278" i="2"/>
  <c r="Q278" i="2"/>
  <c r="R278" i="2"/>
  <c r="S278" i="2"/>
  <c r="T278" i="2"/>
  <c r="U278" i="2"/>
  <c r="V278" i="2"/>
  <c r="X278" i="2"/>
  <c r="Y278" i="2"/>
  <c r="P279" i="2"/>
  <c r="Q279" i="2"/>
  <c r="R279" i="2"/>
  <c r="S279" i="2"/>
  <c r="T279" i="2"/>
  <c r="U279" i="2"/>
  <c r="V279" i="2"/>
  <c r="X279" i="2"/>
  <c r="Y279" i="2"/>
  <c r="P280" i="2"/>
  <c r="Q280" i="2"/>
  <c r="R280" i="2"/>
  <c r="S280" i="2"/>
  <c r="T280" i="2"/>
  <c r="U280" i="2"/>
  <c r="V280" i="2"/>
  <c r="X280" i="2"/>
  <c r="Y280" i="2"/>
  <c r="P281" i="2"/>
  <c r="Q281" i="2"/>
  <c r="R281" i="2"/>
  <c r="S281" i="2"/>
  <c r="T281" i="2"/>
  <c r="U281" i="2"/>
  <c r="V281" i="2"/>
  <c r="X281" i="2"/>
  <c r="Y281" i="2"/>
  <c r="P282" i="2"/>
  <c r="T282" i="2" s="1"/>
  <c r="Q282" i="2"/>
  <c r="R282" i="2"/>
  <c r="S282" i="2"/>
  <c r="U282" i="2"/>
  <c r="V282" i="2"/>
  <c r="X282" i="2"/>
  <c r="Y282" i="2"/>
  <c r="P283" i="2"/>
  <c r="Q283" i="2"/>
  <c r="R283" i="2"/>
  <c r="S283" i="2"/>
  <c r="T283" i="2"/>
  <c r="U283" i="2"/>
  <c r="V283" i="2"/>
  <c r="X283" i="2"/>
  <c r="Y283" i="2"/>
  <c r="P284" i="2"/>
  <c r="T284" i="2" s="1"/>
  <c r="Q284" i="2"/>
  <c r="R284" i="2"/>
  <c r="S284" i="2"/>
  <c r="U284" i="2"/>
  <c r="V284" i="2"/>
  <c r="X284" i="2"/>
  <c r="Y284" i="2" s="1"/>
  <c r="P285" i="2"/>
  <c r="Q285" i="2"/>
  <c r="R285" i="2"/>
  <c r="S285" i="2"/>
  <c r="T285" i="2"/>
  <c r="U285" i="2"/>
  <c r="V285" i="2"/>
  <c r="X285" i="2"/>
  <c r="Y285" i="2" s="1"/>
  <c r="P286" i="2"/>
  <c r="T286" i="2" s="1"/>
  <c r="Q286" i="2"/>
  <c r="R286" i="2"/>
  <c r="S286" i="2"/>
  <c r="U286" i="2"/>
  <c r="V286" i="2"/>
  <c r="X286" i="2"/>
  <c r="Y286" i="2"/>
  <c r="P287" i="2"/>
  <c r="Q287" i="2"/>
  <c r="R287" i="2"/>
  <c r="S287" i="2"/>
  <c r="T287" i="2"/>
  <c r="U287" i="2"/>
  <c r="V287" i="2"/>
  <c r="X287" i="2"/>
  <c r="Y287" i="2" s="1"/>
  <c r="P288" i="2"/>
  <c r="Q288" i="2"/>
  <c r="R288" i="2"/>
  <c r="S288" i="2"/>
  <c r="T288" i="2"/>
  <c r="U288" i="2"/>
  <c r="V288" i="2"/>
  <c r="X288" i="2"/>
  <c r="Y288" i="2" s="1"/>
  <c r="P289" i="2"/>
  <c r="T289" i="2" s="1"/>
  <c r="Q289" i="2"/>
  <c r="R289" i="2"/>
  <c r="S289" i="2"/>
  <c r="U289" i="2"/>
  <c r="V289" i="2"/>
  <c r="X289" i="2"/>
  <c r="Y289" i="2" s="1"/>
  <c r="P290" i="2"/>
  <c r="T290" i="2" s="1"/>
  <c r="Q290" i="2"/>
  <c r="R290" i="2"/>
  <c r="S290" i="2"/>
  <c r="U290" i="2"/>
  <c r="V290" i="2"/>
  <c r="X290" i="2"/>
  <c r="Y290" i="2" s="1"/>
  <c r="P291" i="2"/>
  <c r="T291" i="2" s="1"/>
  <c r="Q291" i="2"/>
  <c r="R291" i="2"/>
  <c r="S291" i="2"/>
  <c r="U291" i="2"/>
  <c r="V291" i="2"/>
  <c r="X291" i="2"/>
  <c r="Y291" i="2"/>
  <c r="P292" i="2"/>
  <c r="T292" i="2" s="1"/>
  <c r="Q292" i="2"/>
  <c r="R292" i="2"/>
  <c r="S292" i="2"/>
  <c r="U292" i="2"/>
  <c r="V292" i="2"/>
  <c r="X292" i="2"/>
  <c r="Y292" i="2"/>
  <c r="P293" i="2"/>
  <c r="T293" i="2" s="1"/>
  <c r="Q293" i="2"/>
  <c r="R293" i="2"/>
  <c r="S293" i="2"/>
  <c r="U293" i="2"/>
  <c r="V293" i="2"/>
  <c r="X293" i="2"/>
  <c r="Y293" i="2"/>
  <c r="P294" i="2"/>
  <c r="T294" i="2" s="1"/>
  <c r="Q294" i="2"/>
  <c r="R294" i="2"/>
  <c r="S294" i="2"/>
  <c r="U294" i="2"/>
  <c r="V294" i="2"/>
  <c r="X294" i="2"/>
  <c r="Y294" i="2"/>
  <c r="P295" i="2"/>
  <c r="Q295" i="2"/>
  <c r="R295" i="2"/>
  <c r="S295" i="2"/>
  <c r="T295" i="2"/>
  <c r="U295" i="2"/>
  <c r="V295" i="2"/>
  <c r="X295" i="2"/>
  <c r="Y295" i="2"/>
  <c r="P296" i="2"/>
  <c r="T296" i="2" s="1"/>
  <c r="Q296" i="2"/>
  <c r="R296" i="2"/>
  <c r="S296" i="2"/>
  <c r="U296" i="2"/>
  <c r="V296" i="2"/>
  <c r="X296" i="2"/>
  <c r="Y296" i="2"/>
  <c r="P297" i="2"/>
  <c r="Q297" i="2"/>
  <c r="R297" i="2"/>
  <c r="S297" i="2"/>
  <c r="T297" i="2"/>
  <c r="U297" i="2"/>
  <c r="V297" i="2"/>
  <c r="X297" i="2"/>
  <c r="Y297" i="2" s="1"/>
  <c r="P298" i="2"/>
  <c r="Q298" i="2"/>
  <c r="R298" i="2"/>
  <c r="S298" i="2"/>
  <c r="T298" i="2"/>
  <c r="U298" i="2"/>
  <c r="V298" i="2"/>
  <c r="X298" i="2"/>
  <c r="Y298" i="2"/>
  <c r="P299" i="2"/>
  <c r="Q299" i="2"/>
  <c r="R299" i="2"/>
  <c r="S299" i="2"/>
  <c r="T299" i="2"/>
  <c r="U299" i="2"/>
  <c r="V299" i="2"/>
  <c r="X299" i="2"/>
  <c r="Y299" i="2"/>
  <c r="P300" i="2"/>
  <c r="T300" i="2" s="1"/>
  <c r="Q300" i="2"/>
  <c r="R300" i="2"/>
  <c r="S300" i="2"/>
  <c r="U300" i="2"/>
  <c r="V300" i="2"/>
  <c r="X300" i="2"/>
  <c r="Y300" i="2"/>
  <c r="P301" i="2"/>
  <c r="Q301" i="2"/>
  <c r="R301" i="2"/>
  <c r="S301" i="2"/>
  <c r="T301" i="2"/>
  <c r="U301" i="2"/>
  <c r="V301" i="2"/>
  <c r="X301" i="2"/>
  <c r="Y301" i="2" s="1"/>
  <c r="P302" i="2"/>
  <c r="Q302" i="2"/>
  <c r="R302" i="2"/>
  <c r="S302" i="2"/>
  <c r="T302" i="2"/>
  <c r="U302" i="2"/>
  <c r="V302" i="2"/>
  <c r="X302" i="2"/>
  <c r="Y302" i="2" s="1"/>
  <c r="P303" i="2"/>
  <c r="Q303" i="2"/>
  <c r="R303" i="2"/>
  <c r="S303" i="2"/>
  <c r="T303" i="2"/>
  <c r="U303" i="2"/>
  <c r="V303" i="2"/>
  <c r="X303" i="2"/>
  <c r="Y303" i="2" s="1"/>
  <c r="P304" i="2"/>
  <c r="Q304" i="2"/>
  <c r="R304" i="2"/>
  <c r="S304" i="2"/>
  <c r="T304" i="2"/>
  <c r="U304" i="2"/>
  <c r="V304" i="2"/>
  <c r="X304" i="2"/>
  <c r="Y304" i="2"/>
  <c r="P305" i="2"/>
  <c r="T305" i="2" s="1"/>
  <c r="Q305" i="2"/>
  <c r="R305" i="2"/>
  <c r="S305" i="2"/>
  <c r="U305" i="2"/>
  <c r="V305" i="2"/>
  <c r="X305" i="2"/>
  <c r="Y305" i="2" s="1"/>
  <c r="P306" i="2"/>
  <c r="T306" i="2" s="1"/>
  <c r="Q306" i="2"/>
  <c r="R306" i="2"/>
  <c r="S306" i="2"/>
  <c r="U306" i="2"/>
  <c r="V306" i="2"/>
  <c r="X306" i="2"/>
  <c r="Y306" i="2"/>
  <c r="P307" i="2"/>
  <c r="T307" i="2" s="1"/>
  <c r="Q307" i="2"/>
  <c r="R307" i="2"/>
  <c r="S307" i="2"/>
  <c r="U307" i="2"/>
  <c r="V307" i="2"/>
  <c r="X307" i="2"/>
  <c r="Y307" i="2"/>
  <c r="P308" i="2"/>
  <c r="T308" i="2" s="1"/>
  <c r="Q308" i="2"/>
  <c r="R308" i="2"/>
  <c r="S308" i="2"/>
  <c r="U308" i="2"/>
  <c r="V308" i="2"/>
  <c r="X308" i="2"/>
  <c r="Y308" i="2"/>
  <c r="P309" i="2"/>
  <c r="T309" i="2" s="1"/>
  <c r="Q309" i="2"/>
  <c r="R309" i="2"/>
  <c r="S309" i="2"/>
  <c r="U309" i="2"/>
  <c r="V309" i="2"/>
  <c r="X309" i="2"/>
  <c r="Y309" i="2" s="1"/>
  <c r="P310" i="2"/>
  <c r="T310" i="2" s="1"/>
  <c r="Q310" i="2"/>
  <c r="R310" i="2"/>
  <c r="S310" i="2"/>
  <c r="U310" i="2"/>
  <c r="V310" i="2"/>
  <c r="X310" i="2"/>
  <c r="Y310" i="2"/>
  <c r="P311" i="2"/>
  <c r="Q311" i="2"/>
  <c r="R311" i="2"/>
  <c r="S311" i="2"/>
  <c r="T311" i="2"/>
  <c r="U311" i="2"/>
  <c r="V311" i="2"/>
  <c r="X311" i="2"/>
  <c r="Y311" i="2" s="1"/>
  <c r="P312" i="2"/>
  <c r="T312" i="2" s="1"/>
  <c r="Q312" i="2"/>
  <c r="R312" i="2"/>
  <c r="S312" i="2"/>
  <c r="U312" i="2"/>
  <c r="V312" i="2"/>
  <c r="X312" i="2"/>
  <c r="Y312" i="2"/>
  <c r="P313" i="2"/>
  <c r="Q313" i="2"/>
  <c r="R313" i="2"/>
  <c r="S313" i="2"/>
  <c r="T313" i="2"/>
  <c r="U313" i="2"/>
  <c r="V313" i="2"/>
  <c r="X313" i="2"/>
  <c r="Y313" i="2" s="1"/>
  <c r="P314" i="2"/>
  <c r="Q314" i="2"/>
  <c r="R314" i="2"/>
  <c r="S314" i="2"/>
  <c r="T314" i="2"/>
  <c r="U314" i="2"/>
  <c r="V314" i="2"/>
  <c r="X314" i="2"/>
  <c r="Y314" i="2"/>
  <c r="P315" i="2"/>
  <c r="Q315" i="2"/>
  <c r="R315" i="2"/>
  <c r="S315" i="2"/>
  <c r="T315" i="2"/>
  <c r="U315" i="2"/>
  <c r="V315" i="2"/>
  <c r="X315" i="2"/>
  <c r="Y315" i="2" s="1"/>
  <c r="P316" i="2"/>
  <c r="T316" i="2" s="1"/>
  <c r="Q316" i="2"/>
  <c r="R316" i="2"/>
  <c r="S316" i="2"/>
  <c r="U316" i="2"/>
  <c r="V316" i="2"/>
  <c r="X316" i="2"/>
  <c r="Y316" i="2" s="1"/>
  <c r="P317" i="2"/>
  <c r="Q317" i="2"/>
  <c r="R317" i="2"/>
  <c r="S317" i="2"/>
  <c r="T317" i="2"/>
  <c r="U317" i="2"/>
  <c r="V317" i="2"/>
  <c r="X317" i="2"/>
  <c r="Y317" i="2" s="1"/>
  <c r="P318" i="2"/>
  <c r="Q318" i="2"/>
  <c r="R318" i="2"/>
  <c r="S318" i="2"/>
  <c r="T318" i="2"/>
  <c r="U318" i="2"/>
  <c r="V318" i="2"/>
  <c r="X318" i="2"/>
  <c r="Y318" i="2"/>
  <c r="P319" i="2"/>
  <c r="Q319" i="2"/>
  <c r="R319" i="2"/>
  <c r="S319" i="2"/>
  <c r="T319" i="2"/>
  <c r="U319" i="2"/>
  <c r="V319" i="2"/>
  <c r="X319" i="2"/>
  <c r="Y319" i="2" s="1"/>
  <c r="P320" i="2"/>
  <c r="Q320" i="2"/>
  <c r="R320" i="2"/>
  <c r="S320" i="2"/>
  <c r="T320" i="2"/>
  <c r="U320" i="2"/>
  <c r="V320" i="2"/>
  <c r="X320" i="2"/>
  <c r="Y320" i="2"/>
  <c r="P321" i="2"/>
  <c r="T321" i="2" s="1"/>
  <c r="Q321" i="2"/>
  <c r="R321" i="2"/>
  <c r="S321" i="2"/>
  <c r="U321" i="2"/>
  <c r="V321" i="2"/>
  <c r="X321" i="2"/>
  <c r="Y321" i="2" s="1"/>
  <c r="P322" i="2"/>
  <c r="T322" i="2" s="1"/>
  <c r="Q322" i="2"/>
  <c r="R322" i="2"/>
  <c r="S322" i="2"/>
  <c r="U322" i="2"/>
  <c r="V322" i="2"/>
  <c r="X322" i="2"/>
  <c r="Y322" i="2"/>
  <c r="P323" i="2"/>
  <c r="T323" i="2" s="1"/>
  <c r="Q323" i="2"/>
  <c r="R323" i="2"/>
  <c r="S323" i="2"/>
  <c r="U323" i="2"/>
  <c r="V323" i="2"/>
  <c r="X323" i="2"/>
  <c r="Y323" i="2" s="1"/>
  <c r="P324" i="2"/>
  <c r="T324" i="2" s="1"/>
  <c r="Q324" i="2"/>
  <c r="R324" i="2"/>
  <c r="S324" i="2"/>
  <c r="U324" i="2"/>
  <c r="V324" i="2"/>
  <c r="X324" i="2"/>
  <c r="Y324" i="2" s="1"/>
  <c r="P325" i="2"/>
  <c r="T325" i="2" s="1"/>
  <c r="Q325" i="2"/>
  <c r="R325" i="2"/>
  <c r="S325" i="2"/>
  <c r="U325" i="2"/>
  <c r="V325" i="2"/>
  <c r="X325" i="2"/>
  <c r="Y325" i="2" s="1"/>
  <c r="P326" i="2"/>
  <c r="T326" i="2" s="1"/>
  <c r="Q326" i="2"/>
  <c r="R326" i="2"/>
  <c r="S326" i="2"/>
  <c r="U326" i="2"/>
  <c r="V326" i="2"/>
  <c r="X326" i="2"/>
  <c r="Y326" i="2"/>
  <c r="P327" i="2"/>
  <c r="Q327" i="2"/>
  <c r="R327" i="2"/>
  <c r="S327" i="2"/>
  <c r="T327" i="2"/>
  <c r="U327" i="2"/>
  <c r="V327" i="2"/>
  <c r="X327" i="2"/>
  <c r="Y327" i="2"/>
  <c r="P328" i="2"/>
  <c r="Q328" i="2"/>
  <c r="R328" i="2"/>
  <c r="S328" i="2"/>
  <c r="T328" i="2"/>
  <c r="U328" i="2"/>
  <c r="V328" i="2"/>
  <c r="X328" i="2"/>
  <c r="Y328" i="2"/>
  <c r="P329" i="2"/>
  <c r="Q329" i="2"/>
  <c r="R329" i="2"/>
  <c r="S329" i="2"/>
  <c r="T329" i="2"/>
  <c r="U329" i="2"/>
  <c r="V329" i="2"/>
  <c r="X329" i="2"/>
  <c r="Y329" i="2"/>
  <c r="P330" i="2"/>
  <c r="Q330" i="2"/>
  <c r="R330" i="2"/>
  <c r="S330" i="2"/>
  <c r="T330" i="2"/>
  <c r="U330" i="2"/>
  <c r="V330" i="2"/>
  <c r="X330" i="2"/>
  <c r="Y330" i="2"/>
  <c r="P331" i="2"/>
  <c r="T331" i="2" s="1"/>
  <c r="Q331" i="2"/>
  <c r="R331" i="2"/>
  <c r="S331" i="2"/>
  <c r="U331" i="2"/>
  <c r="V331" i="2"/>
  <c r="X331" i="2"/>
  <c r="Y331" i="2"/>
  <c r="P332" i="2"/>
  <c r="T332" i="2" s="1"/>
  <c r="Q332" i="2"/>
  <c r="R332" i="2"/>
  <c r="S332" i="2"/>
  <c r="U332" i="2"/>
  <c r="V332" i="2"/>
  <c r="X332" i="2"/>
  <c r="Y332" i="2"/>
  <c r="P333" i="2"/>
  <c r="T333" i="2" s="1"/>
  <c r="Q333" i="2"/>
  <c r="R333" i="2"/>
  <c r="S333" i="2"/>
  <c r="U333" i="2"/>
  <c r="V333" i="2"/>
  <c r="X333" i="2"/>
  <c r="Y333" i="2" s="1"/>
  <c r="P334" i="2"/>
  <c r="Q334" i="2"/>
  <c r="R334" i="2"/>
  <c r="S334" i="2"/>
  <c r="T334" i="2"/>
  <c r="U334" i="2"/>
  <c r="V334" i="2"/>
  <c r="X334" i="2"/>
  <c r="Y334" i="2"/>
  <c r="P335" i="2"/>
  <c r="T335" i="2" s="1"/>
  <c r="Q335" i="2"/>
  <c r="R335" i="2"/>
  <c r="S335" i="2"/>
  <c r="U335" i="2"/>
  <c r="V335" i="2"/>
  <c r="X335" i="2"/>
  <c r="Y335" i="2" s="1"/>
  <c r="P336" i="2"/>
  <c r="Q336" i="2"/>
  <c r="R336" i="2"/>
  <c r="S336" i="2"/>
  <c r="T336" i="2"/>
  <c r="U336" i="2"/>
  <c r="V336" i="2"/>
  <c r="X336" i="2"/>
  <c r="Y336" i="2"/>
  <c r="P337" i="2"/>
  <c r="T337" i="2" s="1"/>
  <c r="Q337" i="2"/>
  <c r="R337" i="2"/>
  <c r="S337" i="2"/>
  <c r="U337" i="2"/>
  <c r="V337" i="2"/>
  <c r="X337" i="2"/>
  <c r="Y337" i="2" s="1"/>
  <c r="P338" i="2"/>
  <c r="Q338" i="2"/>
  <c r="R338" i="2"/>
  <c r="S338" i="2"/>
  <c r="T338" i="2"/>
  <c r="U338" i="2"/>
  <c r="V338" i="2"/>
  <c r="X338" i="2"/>
  <c r="Y338" i="2"/>
  <c r="P339" i="2"/>
  <c r="T339" i="2" s="1"/>
  <c r="Q339" i="2"/>
  <c r="R339" i="2"/>
  <c r="S339" i="2"/>
  <c r="U339" i="2"/>
  <c r="V339" i="2"/>
  <c r="X339" i="2"/>
  <c r="Y339" i="2"/>
  <c r="P340" i="2"/>
  <c r="Q340" i="2"/>
  <c r="R340" i="2"/>
  <c r="S340" i="2"/>
  <c r="T340" i="2"/>
  <c r="U340" i="2"/>
  <c r="V340" i="2"/>
  <c r="X340" i="2"/>
  <c r="Y340" i="2" s="1"/>
  <c r="P341" i="2"/>
  <c r="T341" i="2" s="1"/>
  <c r="Q341" i="2"/>
  <c r="R341" i="2"/>
  <c r="S341" i="2"/>
  <c r="U341" i="2"/>
  <c r="V341" i="2"/>
  <c r="X341" i="2"/>
  <c r="Y341" i="2"/>
  <c r="P342" i="2"/>
  <c r="Q342" i="2"/>
  <c r="R342" i="2"/>
  <c r="S342" i="2"/>
  <c r="T342" i="2"/>
  <c r="U342" i="2"/>
  <c r="V342" i="2"/>
  <c r="X342" i="2"/>
  <c r="Y342" i="2"/>
  <c r="P343" i="2"/>
  <c r="Q343" i="2"/>
  <c r="R343" i="2"/>
  <c r="S343" i="2"/>
  <c r="T343" i="2"/>
  <c r="U343" i="2"/>
  <c r="V343" i="2"/>
  <c r="X343" i="2"/>
  <c r="Y343" i="2"/>
  <c r="P344" i="2"/>
  <c r="Q344" i="2"/>
  <c r="R344" i="2"/>
  <c r="S344" i="2"/>
  <c r="T344" i="2"/>
  <c r="U344" i="2"/>
  <c r="V344" i="2"/>
  <c r="X344" i="2"/>
  <c r="Y344" i="2"/>
  <c r="P345" i="2"/>
  <c r="Q345" i="2"/>
  <c r="R345" i="2"/>
  <c r="S345" i="2"/>
  <c r="T345" i="2"/>
  <c r="U345" i="2"/>
  <c r="V345" i="2"/>
  <c r="X345" i="2"/>
  <c r="Y345" i="2"/>
  <c r="P346" i="2"/>
  <c r="T346" i="2" s="1"/>
  <c r="Q346" i="2"/>
  <c r="R346" i="2"/>
  <c r="S346" i="2"/>
  <c r="U346" i="2"/>
  <c r="V346" i="2"/>
  <c r="X346" i="2"/>
  <c r="Y346" i="2"/>
  <c r="P347" i="2"/>
  <c r="T347" i="2" s="1"/>
  <c r="Q347" i="2"/>
  <c r="R347" i="2"/>
  <c r="S347" i="2"/>
  <c r="U347" i="2"/>
  <c r="V347" i="2"/>
  <c r="X347" i="2"/>
  <c r="Y347" i="2"/>
  <c r="P348" i="2"/>
  <c r="T348" i="2" s="1"/>
  <c r="Q348" i="2"/>
  <c r="R348" i="2"/>
  <c r="S348" i="2"/>
  <c r="U348" i="2"/>
  <c r="V348" i="2"/>
  <c r="X348" i="2"/>
  <c r="Y348" i="2"/>
  <c r="P349" i="2"/>
  <c r="Q349" i="2"/>
  <c r="R349" i="2"/>
  <c r="S349" i="2"/>
  <c r="T349" i="2"/>
  <c r="U349" i="2"/>
  <c r="V349" i="2"/>
  <c r="X349" i="2"/>
  <c r="Y349" i="2" s="1"/>
  <c r="P350" i="2"/>
  <c r="T350" i="2" s="1"/>
  <c r="Q350" i="2"/>
  <c r="R350" i="2"/>
  <c r="S350" i="2"/>
  <c r="U350" i="2"/>
  <c r="V350" i="2"/>
  <c r="X350" i="2"/>
  <c r="Y350" i="2"/>
  <c r="P351" i="2"/>
  <c r="Q351" i="2"/>
  <c r="R351" i="2"/>
  <c r="S351" i="2"/>
  <c r="T351" i="2"/>
  <c r="U351" i="2"/>
  <c r="V351" i="2"/>
  <c r="X351" i="2"/>
  <c r="Y351" i="2" s="1"/>
  <c r="P352" i="2"/>
  <c r="Q352" i="2"/>
  <c r="R352" i="2"/>
  <c r="S352" i="2"/>
  <c r="T352" i="2"/>
  <c r="U352" i="2"/>
  <c r="V352" i="2"/>
  <c r="X352" i="2"/>
  <c r="Y352" i="2" s="1"/>
  <c r="P353" i="2"/>
  <c r="T353" i="2" s="1"/>
  <c r="Q353" i="2"/>
  <c r="R353" i="2"/>
  <c r="S353" i="2"/>
  <c r="U353" i="2"/>
  <c r="V353" i="2"/>
  <c r="X353" i="2"/>
  <c r="Y353" i="2" s="1"/>
  <c r="P354" i="2"/>
  <c r="T354" i="2" s="1"/>
  <c r="Q354" i="2"/>
  <c r="R354" i="2"/>
  <c r="S354" i="2"/>
  <c r="U354" i="2"/>
  <c r="V354" i="2"/>
  <c r="X354" i="2"/>
  <c r="Y354" i="2" s="1"/>
  <c r="P355" i="2"/>
  <c r="T355" i="2" s="1"/>
  <c r="Q355" i="2"/>
  <c r="R355" i="2"/>
  <c r="S355" i="2"/>
  <c r="U355" i="2"/>
  <c r="V355" i="2"/>
  <c r="X355" i="2"/>
  <c r="Y355" i="2"/>
  <c r="P356" i="2"/>
  <c r="Q356" i="2"/>
  <c r="R356" i="2"/>
  <c r="S356" i="2"/>
  <c r="T356" i="2"/>
  <c r="U356" i="2"/>
  <c r="V356" i="2"/>
  <c r="X356" i="2"/>
  <c r="Y356" i="2" s="1"/>
  <c r="P357" i="2"/>
  <c r="T357" i="2" s="1"/>
  <c r="Q357" i="2"/>
  <c r="R357" i="2"/>
  <c r="S357" i="2"/>
  <c r="U357" i="2"/>
  <c r="V357" i="2"/>
  <c r="X357" i="2"/>
  <c r="Y357" i="2"/>
  <c r="P358" i="2"/>
  <c r="Q358" i="2"/>
  <c r="R358" i="2"/>
  <c r="S358" i="2"/>
  <c r="T358" i="2"/>
  <c r="U358" i="2"/>
  <c r="V358" i="2"/>
  <c r="X358" i="2"/>
  <c r="Y358" i="2"/>
  <c r="P359" i="2"/>
  <c r="Q359" i="2"/>
  <c r="R359" i="2"/>
  <c r="S359" i="2"/>
  <c r="T359" i="2"/>
  <c r="U359" i="2"/>
  <c r="V359" i="2"/>
  <c r="X359" i="2"/>
  <c r="Y359" i="2"/>
  <c r="P360" i="2"/>
  <c r="Q360" i="2"/>
  <c r="R360" i="2"/>
  <c r="S360" i="2"/>
  <c r="T360" i="2"/>
  <c r="U360" i="2"/>
  <c r="V360" i="2"/>
  <c r="X360" i="2"/>
  <c r="Y360" i="2"/>
  <c r="P361" i="2"/>
  <c r="Q361" i="2"/>
  <c r="R361" i="2"/>
  <c r="S361" i="2"/>
  <c r="T361" i="2"/>
  <c r="U361" i="2"/>
  <c r="V361" i="2"/>
  <c r="X361" i="2"/>
  <c r="Y361" i="2"/>
  <c r="P362" i="2"/>
  <c r="T362" i="2" s="1"/>
  <c r="Q362" i="2"/>
  <c r="R362" i="2"/>
  <c r="S362" i="2"/>
  <c r="U362" i="2"/>
  <c r="V362" i="2"/>
  <c r="X362" i="2"/>
  <c r="Y362" i="2"/>
  <c r="P363" i="2"/>
  <c r="T363" i="2" s="1"/>
  <c r="Q363" i="2"/>
  <c r="R363" i="2"/>
  <c r="S363" i="2"/>
  <c r="U363" i="2"/>
  <c r="V363" i="2"/>
  <c r="X363" i="2"/>
  <c r="Y363" i="2"/>
  <c r="P364" i="2"/>
  <c r="T364" i="2" s="1"/>
  <c r="Q364" i="2"/>
  <c r="R364" i="2"/>
  <c r="S364" i="2"/>
  <c r="U364" i="2"/>
  <c r="V364" i="2"/>
  <c r="X364" i="2"/>
  <c r="Y364" i="2"/>
  <c r="P365" i="2"/>
  <c r="T365" i="2" s="1"/>
  <c r="Q365" i="2"/>
  <c r="R365" i="2"/>
  <c r="S365" i="2"/>
  <c r="U365" i="2"/>
  <c r="V365" i="2"/>
  <c r="X365" i="2"/>
  <c r="Y365" i="2"/>
  <c r="P366" i="2"/>
  <c r="T366" i="2" s="1"/>
  <c r="Q366" i="2"/>
  <c r="R366" i="2"/>
  <c r="S366" i="2"/>
  <c r="U366" i="2"/>
  <c r="V366" i="2"/>
  <c r="X366" i="2"/>
  <c r="Y366" i="2"/>
  <c r="P367" i="2"/>
  <c r="Q367" i="2"/>
  <c r="R367" i="2"/>
  <c r="S367" i="2"/>
  <c r="T367" i="2"/>
  <c r="U367" i="2"/>
  <c r="V367" i="2"/>
  <c r="X367" i="2"/>
  <c r="Y367" i="2" s="1"/>
  <c r="P368" i="2"/>
  <c r="Q368" i="2"/>
  <c r="R368" i="2"/>
  <c r="S368" i="2"/>
  <c r="T368" i="2"/>
  <c r="U368" i="2"/>
  <c r="V368" i="2"/>
  <c r="X368" i="2"/>
  <c r="Y368" i="2" s="1"/>
  <c r="P369" i="2"/>
  <c r="Q369" i="2"/>
  <c r="R369" i="2"/>
  <c r="S369" i="2"/>
  <c r="T369" i="2"/>
  <c r="U369" i="2"/>
  <c r="V369" i="2"/>
  <c r="X369" i="2"/>
  <c r="Y369" i="2" s="1"/>
  <c r="P370" i="2"/>
  <c r="Q370" i="2"/>
  <c r="R370" i="2"/>
  <c r="S370" i="2"/>
  <c r="T370" i="2"/>
  <c r="U370" i="2"/>
  <c r="V370" i="2"/>
  <c r="X370" i="2"/>
  <c r="Y370" i="2"/>
  <c r="P371" i="2"/>
  <c r="T371" i="2" s="1"/>
  <c r="Q371" i="2"/>
  <c r="R371" i="2"/>
  <c r="S371" i="2"/>
  <c r="U371" i="2"/>
  <c r="V371" i="2"/>
  <c r="X371" i="2"/>
  <c r="Y371" i="2"/>
  <c r="P372" i="2"/>
  <c r="Q372" i="2"/>
  <c r="R372" i="2"/>
  <c r="S372" i="2"/>
  <c r="T372" i="2"/>
  <c r="U372" i="2"/>
  <c r="V372" i="2"/>
  <c r="X372" i="2"/>
  <c r="Y372" i="2" s="1"/>
  <c r="P373" i="2"/>
  <c r="T373" i="2" s="1"/>
  <c r="Q373" i="2"/>
  <c r="R373" i="2"/>
  <c r="S373" i="2"/>
  <c r="U373" i="2"/>
  <c r="V373" i="2"/>
  <c r="X373" i="2"/>
  <c r="Y373" i="2"/>
  <c r="P374" i="2"/>
  <c r="Q374" i="2"/>
  <c r="R374" i="2"/>
  <c r="S374" i="2"/>
  <c r="T374" i="2"/>
  <c r="U374" i="2"/>
  <c r="V374" i="2"/>
  <c r="X374" i="2"/>
  <c r="Y374" i="2"/>
  <c r="P375" i="2"/>
  <c r="Q375" i="2"/>
  <c r="R375" i="2"/>
  <c r="S375" i="2"/>
  <c r="T375" i="2"/>
  <c r="U375" i="2"/>
  <c r="V375" i="2"/>
  <c r="X375" i="2"/>
  <c r="Y375" i="2" s="1"/>
  <c r="P376" i="2"/>
  <c r="T376" i="2" s="1"/>
  <c r="Q376" i="2"/>
  <c r="R376" i="2"/>
  <c r="S376" i="2"/>
  <c r="U376" i="2"/>
  <c r="V376" i="2"/>
  <c r="X376" i="2"/>
  <c r="Y376" i="2"/>
  <c r="P377" i="2"/>
  <c r="Q377" i="2"/>
  <c r="R377" i="2"/>
  <c r="S377" i="2"/>
  <c r="T377" i="2"/>
  <c r="U377" i="2"/>
  <c r="V377" i="2"/>
  <c r="X377" i="2"/>
  <c r="Y377" i="2" s="1"/>
  <c r="P378" i="2"/>
  <c r="T378" i="2" s="1"/>
  <c r="Q378" i="2"/>
  <c r="R378" i="2"/>
  <c r="S378" i="2"/>
  <c r="U378" i="2"/>
  <c r="V378" i="2"/>
  <c r="X378" i="2"/>
  <c r="Y378" i="2"/>
  <c r="P379" i="2"/>
  <c r="T379" i="2" s="1"/>
  <c r="Q379" i="2"/>
  <c r="R379" i="2"/>
  <c r="S379" i="2"/>
  <c r="U379" i="2"/>
  <c r="V379" i="2"/>
  <c r="X379" i="2"/>
  <c r="Y379" i="2" s="1"/>
  <c r="P380" i="2"/>
  <c r="T380" i="2" s="1"/>
  <c r="Q380" i="2"/>
  <c r="R380" i="2"/>
  <c r="S380" i="2"/>
  <c r="U380" i="2"/>
  <c r="V380" i="2"/>
  <c r="X380" i="2"/>
  <c r="Y380" i="2" s="1"/>
  <c r="P381" i="2"/>
  <c r="Q381" i="2"/>
  <c r="R381" i="2"/>
  <c r="S381" i="2"/>
  <c r="T381" i="2"/>
  <c r="U381" i="2"/>
  <c r="V381" i="2"/>
  <c r="X381" i="2"/>
  <c r="Y381" i="2"/>
  <c r="P382" i="2"/>
  <c r="Q382" i="2"/>
  <c r="R382" i="2"/>
  <c r="S382" i="2"/>
  <c r="T382" i="2"/>
  <c r="U382" i="2"/>
  <c r="V382" i="2"/>
  <c r="X382" i="2"/>
  <c r="Y382" i="2"/>
  <c r="P383" i="2"/>
  <c r="T383" i="2" s="1"/>
  <c r="Q383" i="2"/>
  <c r="R383" i="2"/>
  <c r="S383" i="2"/>
  <c r="U383" i="2"/>
  <c r="V383" i="2"/>
  <c r="X383" i="2"/>
  <c r="Y383" i="2" s="1"/>
  <c r="P384" i="2"/>
  <c r="Q384" i="2"/>
  <c r="R384" i="2"/>
  <c r="S384" i="2"/>
  <c r="T384" i="2"/>
  <c r="U384" i="2"/>
  <c r="V384" i="2"/>
  <c r="X384" i="2"/>
  <c r="Y384" i="2"/>
  <c r="P385" i="2"/>
  <c r="T385" i="2" s="1"/>
  <c r="Q385" i="2"/>
  <c r="R385" i="2"/>
  <c r="S385" i="2"/>
  <c r="U385" i="2"/>
  <c r="V385" i="2"/>
  <c r="X385" i="2"/>
  <c r="Y385" i="2" s="1"/>
  <c r="P386" i="2"/>
  <c r="T386" i="2" s="1"/>
  <c r="Q386" i="2"/>
  <c r="R386" i="2"/>
  <c r="S386" i="2"/>
  <c r="U386" i="2"/>
  <c r="V386" i="2"/>
  <c r="X386" i="2"/>
  <c r="Y386" i="2"/>
  <c r="P387" i="2"/>
  <c r="T387" i="2" s="1"/>
  <c r="Q387" i="2"/>
  <c r="R387" i="2"/>
  <c r="S387" i="2"/>
  <c r="U387" i="2"/>
  <c r="V387" i="2"/>
  <c r="X387" i="2"/>
  <c r="Y387" i="2"/>
  <c r="P388" i="2"/>
  <c r="T388" i="2" s="1"/>
  <c r="Q388" i="2"/>
  <c r="R388" i="2"/>
  <c r="S388" i="2"/>
  <c r="U388" i="2"/>
  <c r="V388" i="2"/>
  <c r="X388" i="2"/>
  <c r="Y388" i="2"/>
  <c r="P389" i="2"/>
  <c r="T389" i="2" s="1"/>
  <c r="Q389" i="2"/>
  <c r="R389" i="2"/>
  <c r="S389" i="2"/>
  <c r="U389" i="2"/>
  <c r="V389" i="2"/>
  <c r="X389" i="2"/>
  <c r="Y389" i="2"/>
  <c r="P390" i="2"/>
  <c r="T390" i="2" s="1"/>
  <c r="Q390" i="2"/>
  <c r="R390" i="2"/>
  <c r="S390" i="2"/>
  <c r="U390" i="2"/>
  <c r="V390" i="2"/>
  <c r="X390" i="2"/>
  <c r="Y390" i="2"/>
  <c r="P391" i="2"/>
  <c r="Q391" i="2"/>
  <c r="R391" i="2"/>
  <c r="S391" i="2"/>
  <c r="T391" i="2"/>
  <c r="U391" i="2"/>
  <c r="V391" i="2"/>
  <c r="X391" i="2"/>
  <c r="Y391" i="2" s="1"/>
  <c r="P392" i="2"/>
  <c r="Q392" i="2"/>
  <c r="R392" i="2"/>
  <c r="S392" i="2"/>
  <c r="T392" i="2"/>
  <c r="U392" i="2"/>
  <c r="V392" i="2"/>
  <c r="X392" i="2"/>
  <c r="Y392" i="2"/>
  <c r="P393" i="2"/>
  <c r="Q393" i="2"/>
  <c r="R393" i="2"/>
  <c r="S393" i="2"/>
  <c r="T393" i="2"/>
  <c r="U393" i="2"/>
  <c r="V393" i="2"/>
  <c r="X393" i="2"/>
  <c r="Y393" i="2" s="1"/>
  <c r="P394" i="2"/>
  <c r="Q394" i="2"/>
  <c r="R394" i="2"/>
  <c r="S394" i="2"/>
  <c r="T394" i="2"/>
  <c r="U394" i="2"/>
  <c r="V394" i="2"/>
  <c r="X394" i="2"/>
  <c r="Y394" i="2"/>
  <c r="P395" i="2"/>
  <c r="T395" i="2" s="1"/>
  <c r="Q395" i="2"/>
  <c r="R395" i="2"/>
  <c r="S395" i="2"/>
  <c r="U395" i="2"/>
  <c r="V395" i="2"/>
  <c r="X395" i="2"/>
  <c r="Y395" i="2"/>
  <c r="P396" i="2"/>
  <c r="T396" i="2" s="1"/>
  <c r="Q396" i="2"/>
  <c r="R396" i="2"/>
  <c r="S396" i="2"/>
  <c r="U396" i="2"/>
  <c r="V396" i="2"/>
  <c r="X396" i="2"/>
  <c r="Y396" i="2"/>
  <c r="P397" i="2"/>
  <c r="T397" i="2" s="1"/>
  <c r="Q397" i="2"/>
  <c r="R397" i="2"/>
  <c r="S397" i="2"/>
  <c r="U397" i="2"/>
  <c r="V397" i="2"/>
  <c r="X397" i="2"/>
  <c r="Y397" i="2"/>
  <c r="P398" i="2"/>
  <c r="T398" i="2" s="1"/>
  <c r="Q398" i="2"/>
  <c r="R398" i="2"/>
  <c r="S398" i="2"/>
  <c r="U398" i="2"/>
  <c r="V398" i="2"/>
  <c r="X398" i="2"/>
  <c r="Y398" i="2"/>
  <c r="P399" i="2"/>
  <c r="T399" i="2" s="1"/>
  <c r="Q399" i="2"/>
  <c r="R399" i="2"/>
  <c r="S399" i="2"/>
  <c r="U399" i="2"/>
  <c r="V399" i="2"/>
  <c r="X399" i="2"/>
  <c r="Y399" i="2" s="1"/>
  <c r="P400" i="2"/>
  <c r="Q400" i="2"/>
  <c r="R400" i="2"/>
  <c r="S400" i="2"/>
  <c r="T400" i="2"/>
  <c r="U400" i="2"/>
  <c r="V400" i="2"/>
  <c r="X400" i="2"/>
  <c r="Y400" i="2"/>
  <c r="P401" i="2"/>
  <c r="Q401" i="2"/>
  <c r="R401" i="2"/>
  <c r="S401" i="2"/>
  <c r="T401" i="2"/>
  <c r="U401" i="2"/>
  <c r="V401" i="2"/>
  <c r="X401" i="2"/>
  <c r="Y401" i="2" s="1"/>
  <c r="P402" i="2"/>
  <c r="Q402" i="2"/>
  <c r="R402" i="2"/>
  <c r="S402" i="2"/>
  <c r="T402" i="2"/>
  <c r="U402" i="2"/>
  <c r="V402" i="2"/>
  <c r="X402" i="2"/>
  <c r="Y402" i="2" s="1"/>
  <c r="P403" i="2"/>
  <c r="T403" i="2" s="1"/>
  <c r="Q403" i="2"/>
  <c r="R403" i="2"/>
  <c r="S403" i="2"/>
  <c r="U403" i="2"/>
  <c r="V403" i="2"/>
  <c r="X403" i="2"/>
  <c r="Y403" i="2"/>
  <c r="P404" i="2"/>
  <c r="Q404" i="2"/>
  <c r="R404" i="2"/>
  <c r="S404" i="2"/>
  <c r="T404" i="2"/>
  <c r="U404" i="2"/>
  <c r="V404" i="2"/>
  <c r="X404" i="2"/>
  <c r="Y404" i="2" s="1"/>
  <c r="P405" i="2"/>
  <c r="T405" i="2" s="1"/>
  <c r="Q405" i="2"/>
  <c r="R405" i="2"/>
  <c r="S405" i="2"/>
  <c r="U405" i="2"/>
  <c r="V405" i="2"/>
  <c r="X405" i="2"/>
  <c r="Y405" i="2" s="1"/>
  <c r="P406" i="2"/>
  <c r="Q406" i="2"/>
  <c r="R406" i="2"/>
  <c r="S406" i="2"/>
  <c r="T406" i="2"/>
  <c r="U406" i="2"/>
  <c r="V406" i="2"/>
  <c r="X406" i="2"/>
  <c r="Y406" i="2" s="1"/>
  <c r="P407" i="2"/>
  <c r="Q407" i="2"/>
  <c r="R407" i="2"/>
  <c r="S407" i="2"/>
  <c r="T407" i="2"/>
  <c r="U407" i="2"/>
  <c r="V407" i="2"/>
  <c r="X407" i="2"/>
  <c r="Y407" i="2" s="1"/>
  <c r="P408" i="2"/>
  <c r="Q408" i="2"/>
  <c r="R408" i="2"/>
  <c r="S408" i="2"/>
  <c r="T408" i="2"/>
  <c r="U408" i="2"/>
  <c r="V408" i="2"/>
  <c r="X408" i="2"/>
  <c r="Y408" i="2"/>
  <c r="P409" i="2"/>
  <c r="Q409" i="2"/>
  <c r="R409" i="2"/>
  <c r="S409" i="2"/>
  <c r="T409" i="2"/>
  <c r="U409" i="2"/>
  <c r="V409" i="2"/>
  <c r="X409" i="2"/>
  <c r="Y409" i="2" s="1"/>
  <c r="P410" i="2"/>
  <c r="Q410" i="2"/>
  <c r="R410" i="2"/>
  <c r="S410" i="2"/>
  <c r="T410" i="2"/>
  <c r="U410" i="2"/>
  <c r="V410" i="2"/>
  <c r="X410" i="2"/>
  <c r="Y410" i="2"/>
  <c r="P411" i="2"/>
  <c r="T411" i="2" s="1"/>
  <c r="Q411" i="2"/>
  <c r="R411" i="2"/>
  <c r="S411" i="2"/>
  <c r="U411" i="2"/>
  <c r="V411" i="2"/>
  <c r="X411" i="2"/>
  <c r="Y411" i="2"/>
  <c r="P412" i="2"/>
  <c r="T412" i="2" s="1"/>
  <c r="Q412" i="2"/>
  <c r="R412" i="2"/>
  <c r="S412" i="2"/>
  <c r="U412" i="2"/>
  <c r="V412" i="2"/>
  <c r="X412" i="2"/>
  <c r="Y412" i="2"/>
  <c r="P413" i="2"/>
  <c r="T413" i="2" s="1"/>
  <c r="Q413" i="2"/>
  <c r="R413" i="2"/>
  <c r="S413" i="2"/>
  <c r="U413" i="2"/>
  <c r="V413" i="2"/>
  <c r="X413" i="2"/>
  <c r="Y413" i="2"/>
  <c r="P414" i="2"/>
  <c r="T414" i="2" s="1"/>
  <c r="Q414" i="2"/>
  <c r="R414" i="2"/>
  <c r="S414" i="2"/>
  <c r="U414" i="2"/>
  <c r="V414" i="2"/>
  <c r="X414" i="2"/>
  <c r="Y414" i="2" s="1"/>
  <c r="P415" i="2"/>
  <c r="Q415" i="2"/>
  <c r="R415" i="2"/>
  <c r="S415" i="2"/>
  <c r="T415" i="2"/>
  <c r="U415" i="2"/>
  <c r="V415" i="2"/>
  <c r="X415" i="2"/>
  <c r="Y415" i="2" s="1"/>
  <c r="P416" i="2"/>
  <c r="Q416" i="2"/>
  <c r="R416" i="2"/>
  <c r="S416" i="2"/>
  <c r="T416" i="2"/>
  <c r="U416" i="2"/>
  <c r="V416" i="2"/>
  <c r="X416" i="2"/>
  <c r="Y416" i="2"/>
  <c r="P417" i="2"/>
  <c r="Q417" i="2"/>
  <c r="R417" i="2"/>
  <c r="S417" i="2"/>
  <c r="T417" i="2"/>
  <c r="U417" i="2"/>
  <c r="V417" i="2"/>
  <c r="X417" i="2"/>
  <c r="Y417" i="2" s="1"/>
  <c r="P418" i="2"/>
  <c r="T418" i="2" s="1"/>
  <c r="Q418" i="2"/>
  <c r="R418" i="2"/>
  <c r="S418" i="2"/>
  <c r="U418" i="2"/>
  <c r="V418" i="2"/>
  <c r="X418" i="2"/>
  <c r="Y418" i="2" s="1"/>
  <c r="P419" i="2"/>
  <c r="T419" i="2" s="1"/>
  <c r="Q419" i="2"/>
  <c r="R419" i="2"/>
  <c r="S419" i="2"/>
  <c r="U419" i="2"/>
  <c r="V419" i="2"/>
  <c r="X419" i="2"/>
  <c r="Y419" i="2" s="1"/>
  <c r="P420" i="2"/>
  <c r="T420" i="2" s="1"/>
  <c r="Q420" i="2"/>
  <c r="R420" i="2"/>
  <c r="S420" i="2"/>
  <c r="U420" i="2"/>
  <c r="V420" i="2"/>
  <c r="X420" i="2"/>
  <c r="Y420" i="2"/>
  <c r="P421" i="2"/>
  <c r="T421" i="2" s="1"/>
  <c r="Q421" i="2"/>
  <c r="R421" i="2"/>
  <c r="S421" i="2"/>
  <c r="U421" i="2"/>
  <c r="V421" i="2"/>
  <c r="X421" i="2"/>
  <c r="Y421" i="2" s="1"/>
  <c r="P422" i="2"/>
  <c r="T422" i="2" s="1"/>
  <c r="Q422" i="2"/>
  <c r="R422" i="2"/>
  <c r="S422" i="2"/>
  <c r="U422" i="2"/>
  <c r="V422" i="2"/>
  <c r="X422" i="2"/>
  <c r="Y422" i="2" s="1"/>
  <c r="P423" i="2"/>
  <c r="Q423" i="2"/>
  <c r="R423" i="2"/>
  <c r="S423" i="2"/>
  <c r="T423" i="2"/>
  <c r="U423" i="2"/>
  <c r="V423" i="2"/>
  <c r="X423" i="2"/>
  <c r="Y423" i="2" s="1"/>
  <c r="P424" i="2"/>
  <c r="T424" i="2" s="1"/>
  <c r="Q424" i="2"/>
  <c r="R424" i="2"/>
  <c r="S424" i="2"/>
  <c r="U424" i="2"/>
  <c r="V424" i="2"/>
  <c r="X424" i="2"/>
  <c r="Y424" i="2"/>
  <c r="P425" i="2"/>
  <c r="Q425" i="2"/>
  <c r="R425" i="2"/>
  <c r="S425" i="2"/>
  <c r="T425" i="2"/>
  <c r="U425" i="2"/>
  <c r="V425" i="2"/>
  <c r="X425" i="2"/>
  <c r="Y425" i="2" s="1"/>
  <c r="P426" i="2"/>
  <c r="Q426" i="2"/>
  <c r="R426" i="2"/>
  <c r="S426" i="2"/>
  <c r="T426" i="2"/>
  <c r="U426" i="2"/>
  <c r="V426" i="2"/>
  <c r="X426" i="2"/>
  <c r="Y426" i="2"/>
  <c r="P427" i="2"/>
  <c r="Q427" i="2"/>
  <c r="R427" i="2"/>
  <c r="S427" i="2"/>
  <c r="T427" i="2"/>
  <c r="U427" i="2"/>
  <c r="V427" i="2"/>
  <c r="X427" i="2"/>
  <c r="Y427" i="2"/>
  <c r="P428" i="2"/>
  <c r="T428" i="2" s="1"/>
  <c r="Q428" i="2"/>
  <c r="R428" i="2"/>
  <c r="S428" i="2"/>
  <c r="U428" i="2"/>
  <c r="V428" i="2"/>
  <c r="X428" i="2"/>
  <c r="Y428" i="2" s="1"/>
  <c r="P429" i="2"/>
  <c r="T429" i="2" s="1"/>
  <c r="Q429" i="2"/>
  <c r="R429" i="2"/>
  <c r="S429" i="2"/>
  <c r="U429" i="2"/>
  <c r="V429" i="2"/>
  <c r="X429" i="2"/>
  <c r="Y429" i="2" s="1"/>
  <c r="P430" i="2"/>
  <c r="T430" i="2" s="1"/>
  <c r="Q430" i="2"/>
  <c r="R430" i="2"/>
  <c r="S430" i="2"/>
  <c r="U430" i="2"/>
  <c r="V430" i="2"/>
  <c r="X430" i="2"/>
  <c r="Y430" i="2"/>
  <c r="P431" i="2"/>
  <c r="T431" i="2" s="1"/>
  <c r="Q431" i="2"/>
  <c r="R431" i="2"/>
  <c r="S431" i="2"/>
  <c r="U431" i="2"/>
  <c r="V431" i="2"/>
  <c r="X431" i="2"/>
  <c r="Y431" i="2" s="1"/>
  <c r="P432" i="2"/>
  <c r="Q432" i="2"/>
  <c r="R432" i="2"/>
  <c r="S432" i="2"/>
  <c r="T432" i="2"/>
  <c r="U432" i="2"/>
  <c r="V432" i="2"/>
  <c r="X432" i="2"/>
  <c r="Y432" i="2"/>
  <c r="P433" i="2"/>
  <c r="T433" i="2" s="1"/>
  <c r="Q433" i="2"/>
  <c r="R433" i="2"/>
  <c r="S433" i="2"/>
  <c r="U433" i="2"/>
  <c r="V433" i="2"/>
  <c r="X433" i="2"/>
  <c r="Y433" i="2" s="1"/>
  <c r="P434" i="2"/>
  <c r="T434" i="2" s="1"/>
  <c r="Q434" i="2"/>
  <c r="R434" i="2"/>
  <c r="S434" i="2"/>
  <c r="U434" i="2"/>
  <c r="V434" i="2"/>
  <c r="X434" i="2"/>
  <c r="Y434" i="2" s="1"/>
  <c r="P435" i="2"/>
  <c r="T435" i="2" s="1"/>
  <c r="Q435" i="2"/>
  <c r="R435" i="2"/>
  <c r="S435" i="2"/>
  <c r="U435" i="2"/>
  <c r="V435" i="2"/>
  <c r="X435" i="2"/>
  <c r="Y435" i="2"/>
  <c r="P436" i="2"/>
  <c r="Q436" i="2"/>
  <c r="R436" i="2"/>
  <c r="S436" i="2"/>
  <c r="T436" i="2"/>
  <c r="U436" i="2"/>
  <c r="V436" i="2"/>
  <c r="X436" i="2"/>
  <c r="Y436" i="2"/>
  <c r="P437" i="2"/>
  <c r="T437" i="2" s="1"/>
  <c r="Q437" i="2"/>
  <c r="R437" i="2"/>
  <c r="S437" i="2"/>
  <c r="U437" i="2"/>
  <c r="V437" i="2"/>
  <c r="X437" i="2"/>
  <c r="Y437" i="2" s="1"/>
  <c r="P438" i="2"/>
  <c r="Q438" i="2"/>
  <c r="R438" i="2"/>
  <c r="S438" i="2"/>
  <c r="T438" i="2"/>
  <c r="U438" i="2"/>
  <c r="V438" i="2"/>
  <c r="X438" i="2"/>
  <c r="Y438" i="2" s="1"/>
  <c r="P439" i="2"/>
  <c r="Q439" i="2"/>
  <c r="R439" i="2"/>
  <c r="S439" i="2"/>
  <c r="T439" i="2"/>
  <c r="U439" i="2"/>
  <c r="V439" i="2"/>
  <c r="X439" i="2"/>
  <c r="Y439" i="2" s="1"/>
  <c r="P440" i="2"/>
  <c r="Q440" i="2"/>
  <c r="R440" i="2"/>
  <c r="S440" i="2"/>
  <c r="T440" i="2"/>
  <c r="U440" i="2"/>
  <c r="V440" i="2"/>
  <c r="X440" i="2"/>
  <c r="Y440" i="2"/>
  <c r="P441" i="2"/>
  <c r="Q441" i="2"/>
  <c r="R441" i="2"/>
  <c r="S441" i="2"/>
  <c r="T441" i="2"/>
  <c r="U441" i="2"/>
  <c r="V441" i="2"/>
  <c r="X441" i="2"/>
  <c r="Y441" i="2"/>
  <c r="P442" i="2"/>
  <c r="T442" i="2" s="1"/>
  <c r="Q442" i="2"/>
  <c r="R442" i="2"/>
  <c r="S442" i="2"/>
  <c r="U442" i="2"/>
  <c r="V442" i="2"/>
  <c r="X442" i="2"/>
  <c r="Y442" i="2"/>
  <c r="P443" i="2"/>
  <c r="Q443" i="2"/>
  <c r="R443" i="2"/>
  <c r="S443" i="2"/>
  <c r="T443" i="2"/>
  <c r="U443" i="2"/>
  <c r="V443" i="2"/>
  <c r="X443" i="2"/>
  <c r="Y443" i="2" s="1"/>
  <c r="P444" i="2"/>
  <c r="T444" i="2" s="1"/>
  <c r="Q444" i="2"/>
  <c r="R444" i="2"/>
  <c r="S444" i="2"/>
  <c r="U444" i="2"/>
  <c r="V444" i="2"/>
  <c r="X444" i="2"/>
  <c r="Y444" i="2"/>
  <c r="P445" i="2"/>
  <c r="T445" i="2" s="1"/>
  <c r="Q445" i="2"/>
  <c r="R445" i="2"/>
  <c r="S445" i="2"/>
  <c r="U445" i="2"/>
  <c r="V445" i="2"/>
  <c r="X445" i="2"/>
  <c r="Y445" i="2" s="1"/>
  <c r="P446" i="2"/>
  <c r="T446" i="2" s="1"/>
  <c r="Q446" i="2"/>
  <c r="R446" i="2"/>
  <c r="S446" i="2"/>
  <c r="U446" i="2"/>
  <c r="V446" i="2"/>
  <c r="X446" i="2"/>
  <c r="Y446" i="2"/>
  <c r="P447" i="2"/>
  <c r="Q447" i="2"/>
  <c r="R447" i="2"/>
  <c r="S447" i="2"/>
  <c r="T447" i="2"/>
  <c r="U447" i="2"/>
  <c r="V447" i="2"/>
  <c r="X447" i="2"/>
  <c r="Y447" i="2" s="1"/>
  <c r="P448" i="2"/>
  <c r="Q448" i="2"/>
  <c r="R448" i="2"/>
  <c r="S448" i="2"/>
  <c r="T448" i="2"/>
  <c r="U448" i="2"/>
  <c r="V448" i="2"/>
  <c r="X448" i="2"/>
  <c r="Y448" i="2" s="1"/>
  <c r="P449" i="2"/>
  <c r="Q449" i="2"/>
  <c r="R449" i="2"/>
  <c r="S449" i="2"/>
  <c r="T449" i="2"/>
  <c r="U449" i="2"/>
  <c r="V449" i="2"/>
  <c r="X449" i="2"/>
  <c r="Y449" i="2" s="1"/>
  <c r="P450" i="2"/>
  <c r="Q450" i="2"/>
  <c r="R450" i="2"/>
  <c r="S450" i="2"/>
  <c r="T450" i="2"/>
  <c r="U450" i="2"/>
  <c r="V450" i="2"/>
  <c r="X450" i="2"/>
  <c r="Y450" i="2" s="1"/>
  <c r="P451" i="2"/>
  <c r="T451" i="2" s="1"/>
  <c r="Q451" i="2"/>
  <c r="R451" i="2"/>
  <c r="S451" i="2"/>
  <c r="U451" i="2"/>
  <c r="V451" i="2"/>
  <c r="X451" i="2"/>
  <c r="Y451" i="2" s="1"/>
  <c r="P452" i="2"/>
  <c r="Q452" i="2"/>
  <c r="R452" i="2"/>
  <c r="S452" i="2"/>
  <c r="T452" i="2"/>
  <c r="U452" i="2"/>
  <c r="V452" i="2"/>
  <c r="X452" i="2"/>
  <c r="Y452" i="2" s="1"/>
  <c r="P453" i="2"/>
  <c r="T453" i="2" s="1"/>
  <c r="Q453" i="2"/>
  <c r="R453" i="2"/>
  <c r="S453" i="2"/>
  <c r="U453" i="2"/>
  <c r="V453" i="2"/>
  <c r="X453" i="2"/>
  <c r="Y453" i="2"/>
  <c r="P454" i="2"/>
  <c r="Q454" i="2"/>
  <c r="R454" i="2"/>
  <c r="S454" i="2"/>
  <c r="T454" i="2"/>
  <c r="U454" i="2"/>
  <c r="V454" i="2"/>
  <c r="X454" i="2"/>
  <c r="Y454" i="2" s="1"/>
  <c r="P455" i="2"/>
  <c r="Q455" i="2"/>
  <c r="R455" i="2"/>
  <c r="S455" i="2"/>
  <c r="T455" i="2"/>
  <c r="U455" i="2"/>
  <c r="V455" i="2"/>
  <c r="X455" i="2"/>
  <c r="Y455" i="2"/>
  <c r="P456" i="2"/>
  <c r="Q456" i="2"/>
  <c r="R456" i="2"/>
  <c r="S456" i="2"/>
  <c r="T456" i="2"/>
  <c r="U456" i="2"/>
  <c r="V456" i="2"/>
  <c r="X456" i="2"/>
  <c r="Y456" i="2"/>
  <c r="P457" i="2"/>
  <c r="Q457" i="2"/>
  <c r="R457" i="2"/>
  <c r="S457" i="2"/>
  <c r="T457" i="2"/>
  <c r="U457" i="2"/>
  <c r="V457" i="2"/>
  <c r="X457" i="2"/>
  <c r="Y457" i="2"/>
  <c r="P458" i="2"/>
  <c r="Q458" i="2"/>
  <c r="R458" i="2"/>
  <c r="S458" i="2"/>
  <c r="T458" i="2"/>
  <c r="U458" i="2"/>
  <c r="V458" i="2"/>
  <c r="X458" i="2"/>
  <c r="Y458" i="2"/>
  <c r="P459" i="2"/>
  <c r="T459" i="2" s="1"/>
  <c r="Q459" i="2"/>
  <c r="R459" i="2"/>
  <c r="S459" i="2"/>
  <c r="U459" i="2"/>
  <c r="V459" i="2"/>
  <c r="X459" i="2"/>
  <c r="Y459" i="2"/>
  <c r="P460" i="2"/>
  <c r="T460" i="2" s="1"/>
  <c r="Q460" i="2"/>
  <c r="R460" i="2"/>
  <c r="S460" i="2"/>
  <c r="U460" i="2"/>
  <c r="V460" i="2"/>
  <c r="X460" i="2"/>
  <c r="Y460" i="2"/>
  <c r="P461" i="2"/>
  <c r="Q461" i="2"/>
  <c r="R461" i="2"/>
  <c r="S461" i="2"/>
  <c r="T461" i="2"/>
  <c r="U461" i="2"/>
  <c r="V461" i="2"/>
  <c r="X461" i="2"/>
  <c r="Y461" i="2" s="1"/>
  <c r="P462" i="2"/>
  <c r="Q462" i="2"/>
  <c r="R462" i="2"/>
  <c r="S462" i="2"/>
  <c r="T462" i="2"/>
  <c r="U462" i="2"/>
  <c r="V462" i="2"/>
  <c r="X462" i="2"/>
  <c r="Y462" i="2"/>
  <c r="P463" i="2"/>
  <c r="Q463" i="2"/>
  <c r="R463" i="2"/>
  <c r="S463" i="2"/>
  <c r="T463" i="2"/>
  <c r="U463" i="2"/>
  <c r="V463" i="2"/>
  <c r="X463" i="2"/>
  <c r="Y463" i="2" s="1"/>
  <c r="P464" i="2"/>
  <c r="Q464" i="2"/>
  <c r="R464" i="2"/>
  <c r="S464" i="2"/>
  <c r="T464" i="2"/>
  <c r="U464" i="2"/>
  <c r="V464" i="2"/>
  <c r="X464" i="2"/>
  <c r="Y464" i="2" s="1"/>
  <c r="P465" i="2"/>
  <c r="T465" i="2" s="1"/>
  <c r="Q465" i="2"/>
  <c r="R465" i="2"/>
  <c r="S465" i="2"/>
  <c r="U465" i="2"/>
  <c r="V465" i="2"/>
  <c r="X465" i="2"/>
  <c r="Y465" i="2" s="1"/>
  <c r="P466" i="2"/>
  <c r="Q466" i="2"/>
  <c r="R466" i="2"/>
  <c r="S466" i="2"/>
  <c r="T466" i="2"/>
  <c r="U466" i="2"/>
  <c r="V466" i="2"/>
  <c r="X466" i="2"/>
  <c r="Y466" i="2"/>
  <c r="P467" i="2"/>
  <c r="T467" i="2" s="1"/>
  <c r="Q467" i="2"/>
  <c r="R467" i="2"/>
  <c r="S467" i="2"/>
  <c r="U467" i="2"/>
  <c r="V467" i="2"/>
  <c r="X467" i="2"/>
  <c r="Y467" i="2" s="1"/>
  <c r="P468" i="2"/>
  <c r="T468" i="2" s="1"/>
  <c r="Q468" i="2"/>
  <c r="R468" i="2"/>
  <c r="S468" i="2"/>
  <c r="U468" i="2"/>
  <c r="V468" i="2"/>
  <c r="X468" i="2"/>
  <c r="Y468" i="2"/>
  <c r="P469" i="2"/>
  <c r="T469" i="2" s="1"/>
  <c r="Q469" i="2"/>
  <c r="R469" i="2"/>
  <c r="S469" i="2"/>
  <c r="U469" i="2"/>
  <c r="V469" i="2"/>
  <c r="X469" i="2"/>
  <c r="Y469" i="2" s="1"/>
  <c r="P470" i="2"/>
  <c r="T470" i="2" s="1"/>
  <c r="Q470" i="2"/>
  <c r="R470" i="2"/>
  <c r="S470" i="2"/>
  <c r="U470" i="2"/>
  <c r="V470" i="2"/>
  <c r="X470" i="2"/>
  <c r="Y470" i="2" s="1"/>
  <c r="P471" i="2"/>
  <c r="Q471" i="2"/>
  <c r="R471" i="2"/>
  <c r="S471" i="2"/>
  <c r="T471" i="2"/>
  <c r="U471" i="2"/>
  <c r="V471" i="2"/>
  <c r="X471" i="2"/>
  <c r="Y471" i="2" s="1"/>
  <c r="P472" i="2"/>
  <c r="Q472" i="2"/>
  <c r="R472" i="2"/>
  <c r="S472" i="2"/>
  <c r="T472" i="2"/>
  <c r="U472" i="2"/>
  <c r="V472" i="2"/>
  <c r="X472" i="2"/>
  <c r="Y472" i="2"/>
  <c r="P473" i="2"/>
  <c r="Q473" i="2"/>
  <c r="R473" i="2"/>
  <c r="S473" i="2"/>
  <c r="T473" i="2"/>
  <c r="U473" i="2"/>
  <c r="V473" i="2"/>
  <c r="X473" i="2"/>
  <c r="Y473" i="2" s="1"/>
  <c r="P474" i="2"/>
  <c r="Q474" i="2"/>
  <c r="R474" i="2"/>
  <c r="S474" i="2"/>
  <c r="T474" i="2"/>
  <c r="U474" i="2"/>
  <c r="V474" i="2"/>
  <c r="X474" i="2"/>
  <c r="Y474" i="2"/>
  <c r="P475" i="2"/>
  <c r="Q475" i="2"/>
  <c r="R475" i="2"/>
  <c r="S475" i="2"/>
  <c r="T475" i="2"/>
  <c r="U475" i="2"/>
  <c r="V475" i="2"/>
  <c r="X475" i="2"/>
  <c r="Y475" i="2" s="1"/>
  <c r="P476" i="2"/>
  <c r="T476" i="2" s="1"/>
  <c r="Q476" i="2"/>
  <c r="R476" i="2"/>
  <c r="S476" i="2"/>
  <c r="U476" i="2"/>
  <c r="V476" i="2"/>
  <c r="X476" i="2"/>
  <c r="Y476" i="2"/>
  <c r="P477" i="2"/>
  <c r="Q477" i="2"/>
  <c r="R477" i="2"/>
  <c r="S477" i="2"/>
  <c r="T477" i="2"/>
  <c r="U477" i="2"/>
  <c r="V477" i="2"/>
  <c r="X477" i="2"/>
  <c r="Y477" i="2"/>
  <c r="P478" i="2"/>
  <c r="Q478" i="2"/>
  <c r="R478" i="2"/>
  <c r="S478" i="2"/>
  <c r="T478" i="2"/>
  <c r="U478" i="2"/>
  <c r="V478" i="2"/>
  <c r="X478" i="2"/>
  <c r="Y478" i="2"/>
  <c r="P479" i="2"/>
  <c r="T479" i="2" s="1"/>
  <c r="Q479" i="2"/>
  <c r="R479" i="2"/>
  <c r="S479" i="2"/>
  <c r="U479" i="2"/>
  <c r="V479" i="2"/>
  <c r="X479" i="2"/>
  <c r="Y479" i="2" s="1"/>
  <c r="P480" i="2"/>
  <c r="Q480" i="2"/>
  <c r="R480" i="2"/>
  <c r="S480" i="2"/>
  <c r="T480" i="2"/>
  <c r="U480" i="2"/>
  <c r="V480" i="2"/>
  <c r="X480" i="2"/>
  <c r="Y480" i="2"/>
  <c r="P481" i="2"/>
  <c r="T481" i="2" s="1"/>
  <c r="Q481" i="2"/>
  <c r="R481" i="2"/>
  <c r="S481" i="2"/>
  <c r="U481" i="2"/>
  <c r="V481" i="2"/>
  <c r="X481" i="2"/>
  <c r="Y481" i="2" s="1"/>
  <c r="P482" i="2"/>
  <c r="Q482" i="2"/>
  <c r="R482" i="2"/>
  <c r="S482" i="2"/>
  <c r="T482" i="2"/>
  <c r="U482" i="2"/>
  <c r="V482" i="2"/>
  <c r="X482" i="2"/>
  <c r="Y482" i="2"/>
  <c r="P483" i="2"/>
  <c r="T483" i="2" s="1"/>
  <c r="Q483" i="2"/>
  <c r="R483" i="2"/>
  <c r="S483" i="2"/>
  <c r="U483" i="2"/>
  <c r="V483" i="2"/>
  <c r="X483" i="2"/>
  <c r="Y483" i="2" s="1"/>
  <c r="P484" i="2"/>
  <c r="T484" i="2" s="1"/>
  <c r="Q484" i="2"/>
  <c r="R484" i="2"/>
  <c r="S484" i="2"/>
  <c r="U484" i="2"/>
  <c r="V484" i="2"/>
  <c r="X484" i="2"/>
  <c r="Y484" i="2"/>
  <c r="P485" i="2"/>
  <c r="T485" i="2" s="1"/>
  <c r="Q485" i="2"/>
  <c r="R485" i="2"/>
  <c r="S485" i="2"/>
  <c r="U485" i="2"/>
  <c r="V485" i="2"/>
  <c r="X485" i="2"/>
  <c r="Y485" i="2" s="1"/>
  <c r="P486" i="2"/>
  <c r="T486" i="2" s="1"/>
  <c r="Q486" i="2"/>
  <c r="R486" i="2"/>
  <c r="S486" i="2"/>
  <c r="U486" i="2"/>
  <c r="V486" i="2"/>
  <c r="X486" i="2"/>
  <c r="Y486" i="2" s="1"/>
  <c r="P487" i="2"/>
  <c r="Q487" i="2"/>
  <c r="R487" i="2"/>
  <c r="S487" i="2"/>
  <c r="T487" i="2"/>
  <c r="U487" i="2"/>
  <c r="V487" i="2"/>
  <c r="X487" i="2"/>
  <c r="Y487" i="2" s="1"/>
  <c r="P488" i="2"/>
  <c r="T488" i="2" s="1"/>
  <c r="Q488" i="2"/>
  <c r="R488" i="2"/>
  <c r="S488" i="2"/>
  <c r="U488" i="2"/>
  <c r="V488" i="2"/>
  <c r="X488" i="2"/>
  <c r="Y488" i="2"/>
  <c r="P489" i="2"/>
  <c r="Q489" i="2"/>
  <c r="R489" i="2"/>
  <c r="S489" i="2"/>
  <c r="T489" i="2"/>
  <c r="U489" i="2"/>
  <c r="V489" i="2"/>
  <c r="X489" i="2"/>
  <c r="Y489" i="2"/>
  <c r="P490" i="2"/>
  <c r="T490" i="2" s="1"/>
  <c r="Q490" i="2"/>
  <c r="R490" i="2"/>
  <c r="S490" i="2"/>
  <c r="U490" i="2"/>
  <c r="V490" i="2"/>
  <c r="X490" i="2"/>
  <c r="Y490" i="2"/>
  <c r="P491" i="2"/>
  <c r="T491" i="2" s="1"/>
  <c r="Q491" i="2"/>
  <c r="R491" i="2"/>
  <c r="S491" i="2"/>
  <c r="U491" i="2"/>
  <c r="V491" i="2"/>
  <c r="X491" i="2"/>
  <c r="Y491" i="2" s="1"/>
  <c r="P492" i="2"/>
  <c r="T492" i="2" s="1"/>
  <c r="Q492" i="2"/>
  <c r="R492" i="2"/>
  <c r="S492" i="2"/>
  <c r="U492" i="2"/>
  <c r="V492" i="2"/>
  <c r="X492" i="2"/>
  <c r="Y492" i="2"/>
  <c r="P493" i="2"/>
  <c r="T493" i="2" s="1"/>
  <c r="Q493" i="2"/>
  <c r="R493" i="2"/>
  <c r="S493" i="2"/>
  <c r="U493" i="2"/>
  <c r="V493" i="2"/>
  <c r="X493" i="2"/>
  <c r="Y493" i="2"/>
  <c r="P494" i="2"/>
  <c r="Q494" i="2"/>
  <c r="R494" i="2"/>
  <c r="S494" i="2"/>
  <c r="T494" i="2"/>
  <c r="U494" i="2"/>
  <c r="V494" i="2"/>
  <c r="X494" i="2"/>
  <c r="Y494" i="2" s="1"/>
  <c r="P495" i="2"/>
  <c r="Q495" i="2"/>
  <c r="R495" i="2"/>
  <c r="S495" i="2"/>
  <c r="T495" i="2"/>
  <c r="U495" i="2"/>
  <c r="V495" i="2"/>
  <c r="X495" i="2"/>
  <c r="Y495" i="2" s="1"/>
  <c r="P496" i="2"/>
  <c r="Q496" i="2"/>
  <c r="R496" i="2"/>
  <c r="S496" i="2"/>
  <c r="T496" i="2"/>
  <c r="U496" i="2"/>
  <c r="V496" i="2"/>
  <c r="X496" i="2"/>
  <c r="Y496" i="2" s="1"/>
  <c r="P497" i="2"/>
  <c r="T497" i="2" s="1"/>
  <c r="Q497" i="2"/>
  <c r="R497" i="2"/>
  <c r="S497" i="2"/>
  <c r="U497" i="2"/>
  <c r="V497" i="2"/>
  <c r="X497" i="2"/>
  <c r="Y497" i="2" s="1"/>
  <c r="P498" i="2"/>
  <c r="Q498" i="2"/>
  <c r="R498" i="2"/>
  <c r="S498" i="2"/>
  <c r="T498" i="2"/>
  <c r="U498" i="2"/>
  <c r="V498" i="2"/>
  <c r="X498" i="2"/>
  <c r="Y498" i="2" s="1"/>
  <c r="P499" i="2"/>
  <c r="T499" i="2" s="1"/>
  <c r="Q499" i="2"/>
  <c r="R499" i="2"/>
  <c r="S499" i="2"/>
  <c r="U499" i="2"/>
  <c r="V499" i="2"/>
  <c r="X499" i="2"/>
  <c r="Y499" i="2"/>
  <c r="P500" i="2"/>
  <c r="Q500" i="2"/>
  <c r="R500" i="2"/>
  <c r="S500" i="2"/>
  <c r="T500" i="2"/>
  <c r="U500" i="2"/>
  <c r="V500" i="2"/>
  <c r="X500" i="2"/>
  <c r="Y500" i="2" s="1"/>
  <c r="P501" i="2"/>
  <c r="T501" i="2" s="1"/>
  <c r="Q501" i="2"/>
  <c r="R501" i="2"/>
  <c r="S501" i="2"/>
  <c r="U501" i="2"/>
  <c r="V501" i="2"/>
  <c r="X501" i="2"/>
  <c r="Y501" i="2" s="1"/>
  <c r="P502" i="2"/>
  <c r="T502" i="2" s="1"/>
  <c r="Q502" i="2"/>
  <c r="R502" i="2"/>
  <c r="S502" i="2"/>
  <c r="U502" i="2"/>
  <c r="V502" i="2"/>
  <c r="X502" i="2"/>
  <c r="Y502" i="2" s="1"/>
  <c r="P503" i="2"/>
  <c r="Q503" i="2"/>
  <c r="R503" i="2"/>
  <c r="S503" i="2"/>
  <c r="T503" i="2"/>
  <c r="U503" i="2"/>
  <c r="V503" i="2"/>
  <c r="X503" i="2"/>
  <c r="Y503" i="2"/>
  <c r="P504" i="2"/>
  <c r="T504" i="2" s="1"/>
  <c r="Q504" i="2"/>
  <c r="R504" i="2"/>
  <c r="S504" i="2"/>
  <c r="U504" i="2"/>
  <c r="V504" i="2"/>
  <c r="X504" i="2"/>
  <c r="Y504" i="2"/>
  <c r="P505" i="2"/>
  <c r="Q505" i="2"/>
  <c r="R505" i="2"/>
  <c r="S505" i="2"/>
  <c r="T505" i="2"/>
  <c r="U505" i="2"/>
  <c r="V505" i="2"/>
  <c r="X505" i="2"/>
  <c r="Y505" i="2"/>
  <c r="P506" i="2"/>
  <c r="T506" i="2" s="1"/>
  <c r="Q506" i="2"/>
  <c r="R506" i="2"/>
  <c r="S506" i="2"/>
  <c r="U506" i="2"/>
  <c r="V506" i="2"/>
  <c r="X506" i="2"/>
  <c r="Y506" i="2"/>
  <c r="P507" i="2"/>
  <c r="Q507" i="2"/>
  <c r="R507" i="2"/>
  <c r="S507" i="2"/>
  <c r="T507" i="2"/>
  <c r="U507" i="2"/>
  <c r="V507" i="2"/>
  <c r="X507" i="2"/>
  <c r="Y507" i="2"/>
  <c r="P508" i="2"/>
  <c r="T508" i="2" s="1"/>
  <c r="Q508" i="2"/>
  <c r="R508" i="2"/>
  <c r="S508" i="2"/>
  <c r="U508" i="2"/>
  <c r="V508" i="2"/>
  <c r="X508" i="2"/>
  <c r="Y508" i="2" s="1"/>
  <c r="P509" i="2"/>
  <c r="Q509" i="2"/>
  <c r="R509" i="2"/>
  <c r="S509" i="2"/>
  <c r="T509" i="2"/>
  <c r="U509" i="2"/>
  <c r="V509" i="2"/>
  <c r="X509" i="2"/>
  <c r="Y509" i="2"/>
  <c r="P510" i="2"/>
  <c r="Q510" i="2"/>
  <c r="R510" i="2"/>
  <c r="S510" i="2"/>
  <c r="T510" i="2"/>
  <c r="U510" i="2"/>
  <c r="V510" i="2"/>
  <c r="X510" i="2"/>
  <c r="Y510" i="2" s="1"/>
  <c r="P511" i="2"/>
  <c r="T511" i="2" s="1"/>
  <c r="Q511" i="2"/>
  <c r="R511" i="2"/>
  <c r="S511" i="2"/>
  <c r="U511" i="2"/>
  <c r="V511" i="2"/>
  <c r="X511" i="2"/>
  <c r="Y511" i="2" s="1"/>
  <c r="P512" i="2"/>
  <c r="Q512" i="2"/>
  <c r="R512" i="2"/>
  <c r="S512" i="2"/>
  <c r="T512" i="2"/>
  <c r="U512" i="2"/>
  <c r="V512" i="2"/>
  <c r="X512" i="2"/>
  <c r="Y512" i="2"/>
  <c r="P513" i="2"/>
  <c r="Q513" i="2"/>
  <c r="R513" i="2"/>
  <c r="S513" i="2"/>
  <c r="T513" i="2"/>
  <c r="U513" i="2"/>
  <c r="V513" i="2"/>
  <c r="X513" i="2"/>
  <c r="Y513" i="2" s="1"/>
  <c r="P514" i="2"/>
  <c r="T514" i="2" s="1"/>
  <c r="Q514" i="2"/>
  <c r="R514" i="2"/>
  <c r="S514" i="2"/>
  <c r="U514" i="2"/>
  <c r="V514" i="2"/>
  <c r="X514" i="2"/>
  <c r="Y514" i="2"/>
  <c r="P515" i="2"/>
  <c r="T515" i="2" s="1"/>
  <c r="Q515" i="2"/>
  <c r="R515" i="2"/>
  <c r="S515" i="2"/>
  <c r="U515" i="2"/>
  <c r="V515" i="2"/>
  <c r="X515" i="2"/>
  <c r="Y515" i="2" s="1"/>
  <c r="P516" i="2"/>
  <c r="T516" i="2" s="1"/>
  <c r="Q516" i="2"/>
  <c r="R516" i="2"/>
  <c r="S516" i="2"/>
  <c r="U516" i="2"/>
  <c r="V516" i="2"/>
  <c r="X516" i="2"/>
  <c r="Y516" i="2"/>
  <c r="P517" i="2"/>
  <c r="T517" i="2" s="1"/>
  <c r="Q517" i="2"/>
  <c r="R517" i="2"/>
  <c r="S517" i="2"/>
  <c r="U517" i="2"/>
  <c r="V517" i="2"/>
  <c r="X517" i="2"/>
  <c r="Y517" i="2" s="1"/>
  <c r="P518" i="2"/>
  <c r="T518" i="2" s="1"/>
  <c r="Q518" i="2"/>
  <c r="R518" i="2"/>
  <c r="S518" i="2"/>
  <c r="U518" i="2"/>
  <c r="V518" i="2"/>
  <c r="X518" i="2"/>
  <c r="Y518" i="2"/>
  <c r="P519" i="2"/>
  <c r="Q519" i="2"/>
  <c r="R519" i="2"/>
  <c r="S519" i="2"/>
  <c r="T519" i="2"/>
  <c r="U519" i="2"/>
  <c r="V519" i="2"/>
  <c r="X519" i="2"/>
  <c r="Y519" i="2" s="1"/>
  <c r="P520" i="2"/>
  <c r="Q520" i="2"/>
  <c r="R520" i="2"/>
  <c r="S520" i="2"/>
  <c r="T520" i="2"/>
  <c r="U520" i="2"/>
  <c r="V520" i="2"/>
  <c r="X520" i="2"/>
  <c r="Y520" i="2"/>
  <c r="P521" i="2"/>
  <c r="Q521" i="2"/>
  <c r="R521" i="2"/>
  <c r="S521" i="2"/>
  <c r="T521" i="2"/>
  <c r="U521" i="2"/>
  <c r="V521" i="2"/>
  <c r="X521" i="2"/>
  <c r="Y521" i="2"/>
  <c r="P522" i="2"/>
  <c r="Q522" i="2"/>
  <c r="R522" i="2"/>
  <c r="S522" i="2"/>
  <c r="T522" i="2"/>
  <c r="U522" i="2"/>
  <c r="V522" i="2"/>
  <c r="X522" i="2"/>
  <c r="Y522" i="2"/>
  <c r="P523" i="2"/>
  <c r="T523" i="2" s="1"/>
  <c r="Q523" i="2"/>
  <c r="R523" i="2"/>
  <c r="S523" i="2"/>
  <c r="U523" i="2"/>
  <c r="V523" i="2"/>
  <c r="X523" i="2"/>
  <c r="Y523" i="2"/>
  <c r="P524" i="2"/>
  <c r="T524" i="2" s="1"/>
  <c r="Q524" i="2"/>
  <c r="R524" i="2"/>
  <c r="S524" i="2"/>
  <c r="U524" i="2"/>
  <c r="V524" i="2"/>
  <c r="X524" i="2"/>
  <c r="Y524" i="2" s="1"/>
  <c r="P525" i="2"/>
  <c r="T525" i="2" s="1"/>
  <c r="Q525" i="2"/>
  <c r="R525" i="2"/>
  <c r="S525" i="2"/>
  <c r="U525" i="2"/>
  <c r="V525" i="2"/>
  <c r="X525" i="2"/>
  <c r="Y525" i="2" s="1"/>
  <c r="P526" i="2"/>
  <c r="Q526" i="2"/>
  <c r="R526" i="2"/>
  <c r="S526" i="2"/>
  <c r="T526" i="2"/>
  <c r="U526" i="2"/>
  <c r="V526" i="2"/>
  <c r="X526" i="2"/>
  <c r="Y526" i="2" s="1"/>
  <c r="P527" i="2"/>
  <c r="T527" i="2" s="1"/>
  <c r="Q527" i="2"/>
  <c r="R527" i="2"/>
  <c r="S527" i="2"/>
  <c r="U527" i="2"/>
  <c r="V527" i="2"/>
  <c r="X527" i="2"/>
  <c r="Y527" i="2" s="1"/>
  <c r="P528" i="2"/>
  <c r="Q528" i="2"/>
  <c r="R528" i="2"/>
  <c r="S528" i="2"/>
  <c r="T528" i="2"/>
  <c r="U528" i="2"/>
  <c r="V528" i="2"/>
  <c r="X528" i="2"/>
  <c r="Y528" i="2" s="1"/>
  <c r="P529" i="2"/>
  <c r="T529" i="2" s="1"/>
  <c r="Q529" i="2"/>
  <c r="R529" i="2"/>
  <c r="S529" i="2"/>
  <c r="U529" i="2"/>
  <c r="V529" i="2"/>
  <c r="X529" i="2"/>
  <c r="Y529" i="2" s="1"/>
  <c r="P530" i="2"/>
  <c r="Q530" i="2"/>
  <c r="R530" i="2"/>
  <c r="S530" i="2"/>
  <c r="T530" i="2"/>
  <c r="U530" i="2"/>
  <c r="V530" i="2"/>
  <c r="X530" i="2"/>
  <c r="Y530" i="2" s="1"/>
  <c r="P531" i="2"/>
  <c r="T531" i="2" s="1"/>
  <c r="Q531" i="2"/>
  <c r="R531" i="2"/>
  <c r="S531" i="2"/>
  <c r="U531" i="2"/>
  <c r="V531" i="2"/>
  <c r="X531" i="2"/>
  <c r="Y531" i="2" s="1"/>
  <c r="P532" i="2"/>
  <c r="Q532" i="2"/>
  <c r="R532" i="2"/>
  <c r="S532" i="2"/>
  <c r="T532" i="2"/>
  <c r="U532" i="2"/>
  <c r="V532" i="2"/>
  <c r="X532" i="2"/>
  <c r="Y532" i="2" s="1"/>
  <c r="P533" i="2"/>
  <c r="T533" i="2" s="1"/>
  <c r="Q533" i="2"/>
  <c r="R533" i="2"/>
  <c r="S533" i="2"/>
  <c r="U533" i="2"/>
  <c r="V533" i="2"/>
  <c r="X533" i="2"/>
  <c r="Y533" i="2" s="1"/>
  <c r="P534" i="2"/>
  <c r="Q534" i="2"/>
  <c r="R534" i="2"/>
  <c r="S534" i="2"/>
  <c r="T534" i="2"/>
  <c r="U534" i="2"/>
  <c r="V534" i="2"/>
  <c r="X534" i="2"/>
  <c r="Y534" i="2"/>
  <c r="P535" i="2"/>
  <c r="Q535" i="2"/>
  <c r="R535" i="2"/>
  <c r="S535" i="2"/>
  <c r="T535" i="2"/>
  <c r="U535" i="2"/>
  <c r="V535" i="2"/>
  <c r="X535" i="2"/>
  <c r="Y535" i="2"/>
  <c r="P536" i="2"/>
  <c r="T536" i="2" s="1"/>
  <c r="Q536" i="2"/>
  <c r="R536" i="2"/>
  <c r="S536" i="2"/>
  <c r="U536" i="2"/>
  <c r="V536" i="2"/>
  <c r="X536" i="2"/>
  <c r="Y536" i="2"/>
  <c r="P537" i="2"/>
  <c r="Q537" i="2"/>
  <c r="R537" i="2"/>
  <c r="S537" i="2"/>
  <c r="T537" i="2"/>
  <c r="U537" i="2"/>
  <c r="V537" i="2"/>
  <c r="X537" i="2"/>
  <c r="Y537" i="2"/>
  <c r="P538" i="2"/>
  <c r="T538" i="2" s="1"/>
  <c r="Q538" i="2"/>
  <c r="R538" i="2"/>
  <c r="S538" i="2"/>
  <c r="U538" i="2"/>
  <c r="V538" i="2"/>
  <c r="X538" i="2"/>
  <c r="Y538" i="2"/>
  <c r="P539" i="2"/>
  <c r="Q539" i="2"/>
  <c r="R539" i="2"/>
  <c r="S539" i="2"/>
  <c r="T539" i="2"/>
  <c r="U539" i="2"/>
  <c r="V539" i="2"/>
  <c r="X539" i="2"/>
  <c r="Y539" i="2"/>
  <c r="P540" i="2"/>
  <c r="T540" i="2" s="1"/>
  <c r="Q540" i="2"/>
  <c r="R540" i="2"/>
  <c r="S540" i="2"/>
  <c r="U540" i="2"/>
  <c r="V540" i="2"/>
  <c r="X540" i="2"/>
  <c r="Y540" i="2" s="1"/>
  <c r="P541" i="2"/>
  <c r="Q541" i="2"/>
  <c r="R541" i="2"/>
  <c r="S541" i="2"/>
  <c r="T541" i="2"/>
  <c r="U541" i="2"/>
  <c r="V541" i="2"/>
  <c r="X541" i="2"/>
  <c r="Y541" i="2"/>
  <c r="P542" i="2"/>
  <c r="Q542" i="2"/>
  <c r="R542" i="2"/>
  <c r="S542" i="2"/>
  <c r="T542" i="2"/>
  <c r="U542" i="2"/>
  <c r="V542" i="2"/>
  <c r="X542" i="2"/>
  <c r="Y542" i="2"/>
  <c r="P543" i="2"/>
  <c r="Q543" i="2"/>
  <c r="R543" i="2"/>
  <c r="S543" i="2"/>
  <c r="T543" i="2"/>
  <c r="U543" i="2"/>
  <c r="V543" i="2"/>
  <c r="X543" i="2"/>
  <c r="Y543" i="2" s="1"/>
  <c r="P544" i="2"/>
  <c r="Q544" i="2"/>
  <c r="R544" i="2"/>
  <c r="S544" i="2"/>
  <c r="T544" i="2"/>
  <c r="U544" i="2"/>
  <c r="V544" i="2"/>
  <c r="X544" i="2"/>
  <c r="Y544" i="2" s="1"/>
  <c r="P545" i="2"/>
  <c r="T545" i="2" s="1"/>
  <c r="Q545" i="2"/>
  <c r="R545" i="2"/>
  <c r="S545" i="2"/>
  <c r="U545" i="2"/>
  <c r="V545" i="2"/>
  <c r="X545" i="2"/>
  <c r="Y545" i="2" s="1"/>
  <c r="P546" i="2"/>
  <c r="Q546" i="2"/>
  <c r="R546" i="2"/>
  <c r="S546" i="2"/>
  <c r="T546" i="2"/>
  <c r="U546" i="2"/>
  <c r="V546" i="2"/>
  <c r="X546" i="2"/>
  <c r="Y546" i="2"/>
  <c r="P547" i="2"/>
  <c r="T547" i="2" s="1"/>
  <c r="Q547" i="2"/>
  <c r="R547" i="2"/>
  <c r="S547" i="2"/>
  <c r="U547" i="2"/>
  <c r="V547" i="2"/>
  <c r="X547" i="2"/>
  <c r="Y547" i="2" s="1"/>
  <c r="P548" i="2"/>
  <c r="T548" i="2" s="1"/>
  <c r="Q548" i="2"/>
  <c r="R548" i="2"/>
  <c r="S548" i="2"/>
  <c r="U548" i="2"/>
  <c r="V548" i="2"/>
  <c r="X548" i="2"/>
  <c r="Y548" i="2"/>
  <c r="P549" i="2"/>
  <c r="T549" i="2" s="1"/>
  <c r="Q549" i="2"/>
  <c r="R549" i="2"/>
  <c r="S549" i="2"/>
  <c r="U549" i="2"/>
  <c r="V549" i="2"/>
  <c r="X549" i="2"/>
  <c r="Y549" i="2"/>
  <c r="P550" i="2"/>
  <c r="T550" i="2" s="1"/>
  <c r="Q550" i="2"/>
  <c r="R550" i="2"/>
  <c r="S550" i="2"/>
  <c r="U550" i="2"/>
  <c r="V550" i="2"/>
  <c r="X550" i="2"/>
  <c r="Y550" i="2"/>
  <c r="P551" i="2"/>
  <c r="Q551" i="2"/>
  <c r="R551" i="2"/>
  <c r="S551" i="2"/>
  <c r="T551" i="2"/>
  <c r="U551" i="2"/>
  <c r="V551" i="2"/>
  <c r="X551" i="2"/>
  <c r="Y551" i="2" s="1"/>
  <c r="P552" i="2"/>
  <c r="T552" i="2" s="1"/>
  <c r="Q552" i="2"/>
  <c r="R552" i="2"/>
  <c r="S552" i="2"/>
  <c r="U552" i="2"/>
  <c r="V552" i="2"/>
  <c r="X552" i="2"/>
  <c r="Y552" i="2"/>
  <c r="P553" i="2"/>
  <c r="Q553" i="2"/>
  <c r="R553" i="2"/>
  <c r="S553" i="2"/>
  <c r="T553" i="2"/>
  <c r="U553" i="2"/>
  <c r="V553" i="2"/>
  <c r="X553" i="2"/>
  <c r="Y553" i="2"/>
  <c r="P554" i="2"/>
  <c r="Q554" i="2"/>
  <c r="R554" i="2"/>
  <c r="S554" i="2"/>
  <c r="T554" i="2"/>
  <c r="U554" i="2"/>
  <c r="V554" i="2"/>
  <c r="X554" i="2"/>
  <c r="Y554" i="2"/>
  <c r="P555" i="2"/>
  <c r="Q555" i="2"/>
  <c r="R555" i="2"/>
  <c r="S555" i="2"/>
  <c r="T555" i="2"/>
  <c r="U555" i="2"/>
  <c r="V555" i="2"/>
  <c r="X555" i="2"/>
  <c r="Y555" i="2"/>
  <c r="P556" i="2"/>
  <c r="T556" i="2" s="1"/>
  <c r="Q556" i="2"/>
  <c r="R556" i="2"/>
  <c r="S556" i="2"/>
  <c r="U556" i="2"/>
  <c r="V556" i="2"/>
  <c r="X556" i="2"/>
  <c r="Y556" i="2"/>
  <c r="P557" i="2"/>
  <c r="Q557" i="2"/>
  <c r="R557" i="2"/>
  <c r="S557" i="2"/>
  <c r="T557" i="2"/>
  <c r="U557" i="2"/>
  <c r="V557" i="2"/>
  <c r="X557" i="2"/>
  <c r="Y557" i="2" s="1"/>
  <c r="P558" i="2"/>
  <c r="Q558" i="2"/>
  <c r="R558" i="2"/>
  <c r="S558" i="2"/>
  <c r="T558" i="2"/>
  <c r="U558" i="2"/>
  <c r="V558" i="2"/>
  <c r="X558" i="2"/>
  <c r="Y558" i="2"/>
  <c r="P559" i="2"/>
  <c r="T559" i="2" s="1"/>
  <c r="Q559" i="2"/>
  <c r="R559" i="2"/>
  <c r="S559" i="2"/>
  <c r="U559" i="2"/>
  <c r="V559" i="2"/>
  <c r="X559" i="2"/>
  <c r="Y559" i="2" s="1"/>
  <c r="P560" i="2"/>
  <c r="Q560" i="2"/>
  <c r="R560" i="2"/>
  <c r="S560" i="2"/>
  <c r="T560" i="2"/>
  <c r="U560" i="2"/>
  <c r="V560" i="2"/>
  <c r="X560" i="2"/>
  <c r="Y560" i="2"/>
  <c r="P561" i="2"/>
  <c r="T561" i="2" s="1"/>
  <c r="Q561" i="2"/>
  <c r="R561" i="2"/>
  <c r="S561" i="2"/>
  <c r="U561" i="2"/>
  <c r="V561" i="2"/>
  <c r="X561" i="2"/>
  <c r="Y561" i="2" s="1"/>
  <c r="P562" i="2"/>
  <c r="T562" i="2" s="1"/>
  <c r="Q562" i="2"/>
  <c r="R562" i="2"/>
  <c r="S562" i="2"/>
  <c r="U562" i="2"/>
  <c r="V562" i="2"/>
  <c r="X562" i="2"/>
  <c r="Y562" i="2"/>
  <c r="P563" i="2"/>
  <c r="T563" i="2" s="1"/>
  <c r="Q563" i="2"/>
  <c r="R563" i="2"/>
  <c r="S563" i="2"/>
  <c r="U563" i="2"/>
  <c r="V563" i="2"/>
  <c r="X563" i="2"/>
  <c r="Y563" i="2" s="1"/>
  <c r="P564" i="2"/>
  <c r="T564" i="2" s="1"/>
  <c r="Q564" i="2"/>
  <c r="R564" i="2"/>
  <c r="S564" i="2"/>
  <c r="U564" i="2"/>
  <c r="V564" i="2"/>
  <c r="X564" i="2"/>
  <c r="Y564" i="2"/>
  <c r="P565" i="2"/>
  <c r="T565" i="2" s="1"/>
  <c r="Q565" i="2"/>
  <c r="R565" i="2"/>
  <c r="S565" i="2"/>
  <c r="U565" i="2"/>
  <c r="V565" i="2"/>
  <c r="X565" i="2"/>
  <c r="Y565" i="2" s="1"/>
  <c r="P566" i="2"/>
  <c r="Q566" i="2"/>
  <c r="R566" i="2"/>
  <c r="S566" i="2"/>
  <c r="T566" i="2"/>
  <c r="U566" i="2"/>
  <c r="V566" i="2"/>
  <c r="X566" i="2"/>
  <c r="Y566" i="2"/>
  <c r="P567" i="2"/>
  <c r="Q567" i="2"/>
  <c r="R567" i="2"/>
  <c r="S567" i="2"/>
  <c r="T567" i="2"/>
  <c r="U567" i="2"/>
  <c r="V567" i="2"/>
  <c r="X567" i="2"/>
  <c r="Y567" i="2" s="1"/>
  <c r="P568" i="2"/>
  <c r="Q568" i="2"/>
  <c r="R568" i="2"/>
  <c r="S568" i="2"/>
  <c r="T568" i="2"/>
  <c r="U568" i="2"/>
  <c r="V568" i="2"/>
  <c r="X568" i="2"/>
  <c r="Y568" i="2"/>
  <c r="P569" i="2"/>
  <c r="Q569" i="2"/>
  <c r="R569" i="2"/>
  <c r="S569" i="2"/>
  <c r="T569" i="2"/>
  <c r="U569" i="2"/>
  <c r="V569" i="2"/>
  <c r="X569" i="2"/>
  <c r="Y569" i="2" s="1"/>
  <c r="P570" i="2"/>
  <c r="Q570" i="2"/>
  <c r="R570" i="2"/>
  <c r="S570" i="2"/>
  <c r="T570" i="2"/>
  <c r="U570" i="2"/>
  <c r="V570" i="2"/>
  <c r="X570" i="2"/>
  <c r="Y570" i="2"/>
  <c r="P571" i="2"/>
  <c r="T571" i="2" s="1"/>
  <c r="Q571" i="2"/>
  <c r="R571" i="2"/>
  <c r="S571" i="2"/>
  <c r="U571" i="2"/>
  <c r="V571" i="2"/>
  <c r="X571" i="2"/>
  <c r="Y571" i="2"/>
  <c r="P572" i="2"/>
  <c r="T572" i="2" s="1"/>
  <c r="Q572" i="2"/>
  <c r="R572" i="2"/>
  <c r="S572" i="2"/>
  <c r="U572" i="2"/>
  <c r="V572" i="2"/>
  <c r="X572" i="2"/>
  <c r="Y572" i="2"/>
  <c r="P573" i="2"/>
  <c r="T573" i="2" s="1"/>
  <c r="Q573" i="2"/>
  <c r="R573" i="2"/>
  <c r="S573" i="2"/>
  <c r="U573" i="2"/>
  <c r="V573" i="2"/>
  <c r="X573" i="2"/>
  <c r="Y573" i="2"/>
  <c r="P574" i="2"/>
  <c r="Q574" i="2"/>
  <c r="R574" i="2"/>
  <c r="S574" i="2"/>
  <c r="T574" i="2"/>
  <c r="U574" i="2"/>
  <c r="V574" i="2"/>
  <c r="X574" i="2"/>
  <c r="Y574" i="2" s="1"/>
  <c r="P575" i="2"/>
  <c r="Q575" i="2"/>
  <c r="R575" i="2"/>
  <c r="S575" i="2"/>
  <c r="T575" i="2"/>
  <c r="U575" i="2"/>
  <c r="V575" i="2"/>
  <c r="X575" i="2"/>
  <c r="Y575" i="2" s="1"/>
  <c r="P576" i="2"/>
  <c r="Q576" i="2"/>
  <c r="R576" i="2"/>
  <c r="S576" i="2"/>
  <c r="T576" i="2"/>
  <c r="U576" i="2"/>
  <c r="V576" i="2"/>
  <c r="X576" i="2"/>
  <c r="Y576" i="2"/>
  <c r="P577" i="2"/>
  <c r="Q577" i="2"/>
  <c r="R577" i="2"/>
  <c r="S577" i="2"/>
  <c r="T577" i="2"/>
  <c r="U577" i="2"/>
  <c r="V577" i="2"/>
  <c r="X577" i="2"/>
  <c r="Y577" i="2" s="1"/>
  <c r="P578" i="2"/>
  <c r="Q578" i="2"/>
  <c r="R578" i="2"/>
  <c r="S578" i="2"/>
  <c r="T578" i="2"/>
  <c r="U578" i="2"/>
  <c r="V578" i="2"/>
  <c r="X578" i="2"/>
  <c r="Y578" i="2" s="1"/>
  <c r="P579" i="2"/>
  <c r="T579" i="2" s="1"/>
  <c r="Q579" i="2"/>
  <c r="R579" i="2"/>
  <c r="S579" i="2"/>
  <c r="U579" i="2"/>
  <c r="V579" i="2"/>
  <c r="X579" i="2"/>
  <c r="Y579" i="2" s="1"/>
  <c r="P580" i="2"/>
  <c r="Q580" i="2"/>
  <c r="R580" i="2"/>
  <c r="S580" i="2"/>
  <c r="T580" i="2"/>
  <c r="U580" i="2"/>
  <c r="V580" i="2"/>
  <c r="X580" i="2"/>
  <c r="Y580" i="2"/>
  <c r="P581" i="2"/>
  <c r="T581" i="2" s="1"/>
  <c r="Q581" i="2"/>
  <c r="R581" i="2"/>
  <c r="S581" i="2"/>
  <c r="U581" i="2"/>
  <c r="V581" i="2"/>
  <c r="X581" i="2"/>
  <c r="Y581" i="2" s="1"/>
  <c r="P582" i="2"/>
  <c r="T582" i="2" s="1"/>
  <c r="Q582" i="2"/>
  <c r="R582" i="2"/>
  <c r="S582" i="2"/>
  <c r="U582" i="2"/>
  <c r="V582" i="2"/>
  <c r="X582" i="2"/>
  <c r="Y582" i="2" s="1"/>
  <c r="P583" i="2"/>
  <c r="Q583" i="2"/>
  <c r="R583" i="2"/>
  <c r="S583" i="2"/>
  <c r="T583" i="2"/>
  <c r="U583" i="2"/>
  <c r="V583" i="2"/>
  <c r="X583" i="2"/>
  <c r="Y583" i="2"/>
  <c r="P584" i="2"/>
  <c r="T584" i="2" s="1"/>
  <c r="Q584" i="2"/>
  <c r="R584" i="2"/>
  <c r="S584" i="2"/>
  <c r="U584" i="2"/>
  <c r="V584" i="2"/>
  <c r="X584" i="2"/>
  <c r="Y584" i="2"/>
  <c r="P585" i="2"/>
  <c r="Q585" i="2"/>
  <c r="R585" i="2"/>
  <c r="S585" i="2"/>
  <c r="T585" i="2"/>
  <c r="U585" i="2"/>
  <c r="V585" i="2"/>
  <c r="X585" i="2"/>
  <c r="Y585" i="2"/>
  <c r="P586" i="2"/>
  <c r="T586" i="2" s="1"/>
  <c r="Q586" i="2"/>
  <c r="R586" i="2"/>
  <c r="S586" i="2"/>
  <c r="U586" i="2"/>
  <c r="V586" i="2"/>
  <c r="X586" i="2"/>
  <c r="Y586" i="2"/>
  <c r="P587" i="2"/>
  <c r="Q587" i="2"/>
  <c r="R587" i="2"/>
  <c r="S587" i="2"/>
  <c r="T587" i="2"/>
  <c r="U587" i="2"/>
  <c r="V587" i="2"/>
  <c r="X587" i="2"/>
  <c r="Y587" i="2" s="1"/>
  <c r="P588" i="2"/>
  <c r="T588" i="2" s="1"/>
  <c r="Q588" i="2"/>
  <c r="R588" i="2"/>
  <c r="S588" i="2"/>
  <c r="U588" i="2"/>
  <c r="V588" i="2"/>
  <c r="X588" i="2"/>
  <c r="Y588" i="2" s="1"/>
  <c r="P589" i="2"/>
  <c r="Q589" i="2"/>
  <c r="R589" i="2"/>
  <c r="S589" i="2"/>
  <c r="T589" i="2"/>
  <c r="U589" i="2"/>
  <c r="V589" i="2"/>
  <c r="X589" i="2"/>
  <c r="Y589" i="2" s="1"/>
  <c r="P590" i="2"/>
  <c r="Q590" i="2"/>
  <c r="R590" i="2"/>
  <c r="S590" i="2"/>
  <c r="T590" i="2"/>
  <c r="U590" i="2"/>
  <c r="V590" i="2"/>
  <c r="X590" i="2"/>
  <c r="Y590" i="2" s="1"/>
  <c r="P591" i="2"/>
  <c r="Q591" i="2"/>
  <c r="R591" i="2"/>
  <c r="S591" i="2"/>
  <c r="T591" i="2"/>
  <c r="U591" i="2"/>
  <c r="V591" i="2"/>
  <c r="X591" i="2"/>
  <c r="Y591" i="2" s="1"/>
  <c r="P592" i="2"/>
  <c r="Q592" i="2"/>
  <c r="R592" i="2"/>
  <c r="S592" i="2"/>
  <c r="T592" i="2"/>
  <c r="U592" i="2"/>
  <c r="V592" i="2"/>
  <c r="X592" i="2"/>
  <c r="Y592" i="2"/>
  <c r="P593" i="2"/>
  <c r="T593" i="2" s="1"/>
  <c r="Q593" i="2"/>
  <c r="R593" i="2"/>
  <c r="S593" i="2"/>
  <c r="U593" i="2"/>
  <c r="V593" i="2"/>
  <c r="X593" i="2"/>
  <c r="Y593" i="2" s="1"/>
  <c r="P594" i="2"/>
  <c r="Q594" i="2"/>
  <c r="R594" i="2"/>
  <c r="S594" i="2"/>
  <c r="T594" i="2"/>
  <c r="U594" i="2"/>
  <c r="V594" i="2"/>
  <c r="X594" i="2"/>
  <c r="Y594" i="2"/>
  <c r="P595" i="2"/>
  <c r="T595" i="2" s="1"/>
  <c r="Q595" i="2"/>
  <c r="R595" i="2"/>
  <c r="S595" i="2"/>
  <c r="U595" i="2"/>
  <c r="V595" i="2"/>
  <c r="X595" i="2"/>
  <c r="Y595" i="2"/>
  <c r="P596" i="2"/>
  <c r="Q596" i="2"/>
  <c r="R596" i="2"/>
  <c r="S596" i="2"/>
  <c r="T596" i="2"/>
  <c r="U596" i="2"/>
  <c r="V596" i="2"/>
  <c r="X596" i="2"/>
  <c r="Y596" i="2" s="1"/>
  <c r="P597" i="2"/>
  <c r="T597" i="2" s="1"/>
  <c r="Q597" i="2"/>
  <c r="R597" i="2"/>
  <c r="S597" i="2"/>
  <c r="U597" i="2"/>
  <c r="V597" i="2"/>
  <c r="X597" i="2"/>
  <c r="Y597" i="2"/>
  <c r="P598" i="2"/>
  <c r="Q598" i="2"/>
  <c r="R598" i="2"/>
  <c r="S598" i="2"/>
  <c r="T598" i="2"/>
  <c r="U598" i="2"/>
  <c r="V598" i="2"/>
  <c r="X598" i="2"/>
  <c r="Y598" i="2"/>
  <c r="P599" i="2"/>
  <c r="Q599" i="2"/>
  <c r="R599" i="2"/>
  <c r="S599" i="2"/>
  <c r="T599" i="2"/>
  <c r="U599" i="2"/>
  <c r="V599" i="2"/>
  <c r="X599" i="2"/>
  <c r="Y599" i="2"/>
  <c r="P600" i="2"/>
  <c r="Q600" i="2"/>
  <c r="R600" i="2"/>
  <c r="S600" i="2"/>
  <c r="T600" i="2"/>
  <c r="U600" i="2"/>
  <c r="V600" i="2"/>
  <c r="X600" i="2"/>
  <c r="Y600" i="2"/>
  <c r="P601" i="2"/>
  <c r="Q601" i="2"/>
  <c r="R601" i="2"/>
  <c r="S601" i="2"/>
  <c r="T601" i="2"/>
  <c r="U601" i="2"/>
  <c r="V601" i="2"/>
  <c r="X601" i="2"/>
  <c r="Y601" i="2" s="1"/>
  <c r="P602" i="2"/>
  <c r="Q602" i="2"/>
  <c r="R602" i="2"/>
  <c r="S602" i="2"/>
  <c r="T602" i="2"/>
  <c r="U602" i="2"/>
  <c r="V602" i="2"/>
  <c r="X602" i="2"/>
  <c r="Y602" i="2"/>
  <c r="P603" i="2"/>
  <c r="Q603" i="2"/>
  <c r="R603" i="2"/>
  <c r="S603" i="2"/>
  <c r="T603" i="2"/>
  <c r="U603" i="2"/>
  <c r="V603" i="2"/>
  <c r="X603" i="2"/>
  <c r="Y603" i="2"/>
  <c r="P604" i="2"/>
  <c r="T604" i="2" s="1"/>
  <c r="Q604" i="2"/>
  <c r="R604" i="2"/>
  <c r="S604" i="2"/>
  <c r="U604" i="2"/>
  <c r="V604" i="2"/>
  <c r="X604" i="2"/>
  <c r="Y604" i="2" s="1"/>
  <c r="P605" i="2"/>
  <c r="Q605" i="2"/>
  <c r="R605" i="2"/>
  <c r="S605" i="2"/>
  <c r="T605" i="2"/>
  <c r="U605" i="2"/>
  <c r="V605" i="2"/>
  <c r="X605" i="2"/>
  <c r="Y605" i="2"/>
  <c r="P606" i="2"/>
  <c r="T606" i="2" s="1"/>
  <c r="Q606" i="2"/>
  <c r="R606" i="2"/>
  <c r="S606" i="2"/>
  <c r="U606" i="2"/>
  <c r="V606" i="2"/>
  <c r="X606" i="2"/>
  <c r="Y606" i="2" s="1"/>
  <c r="P607" i="2"/>
  <c r="Q607" i="2"/>
  <c r="R607" i="2"/>
  <c r="S607" i="2"/>
  <c r="T607" i="2"/>
  <c r="U607" i="2"/>
  <c r="V607" i="2"/>
  <c r="X607" i="2"/>
  <c r="Y607" i="2" s="1"/>
  <c r="P608" i="2"/>
  <c r="Q608" i="2"/>
  <c r="R608" i="2"/>
  <c r="S608" i="2"/>
  <c r="T608" i="2"/>
  <c r="U608" i="2"/>
  <c r="V608" i="2"/>
  <c r="X608" i="2"/>
  <c r="Y608" i="2" s="1"/>
  <c r="P609" i="2"/>
  <c r="Q609" i="2"/>
  <c r="R609" i="2"/>
  <c r="S609" i="2"/>
  <c r="T609" i="2"/>
  <c r="U609" i="2"/>
  <c r="V609" i="2"/>
  <c r="X609" i="2"/>
  <c r="Y609" i="2" s="1"/>
  <c r="P610" i="2"/>
  <c r="T610" i="2" s="1"/>
  <c r="Q610" i="2"/>
  <c r="R610" i="2"/>
  <c r="S610" i="2"/>
  <c r="U610" i="2"/>
  <c r="V610" i="2"/>
  <c r="X610" i="2"/>
  <c r="Y610" i="2" s="1"/>
  <c r="P611" i="2"/>
  <c r="T611" i="2" s="1"/>
  <c r="Q611" i="2"/>
  <c r="R611" i="2"/>
  <c r="S611" i="2"/>
  <c r="U611" i="2"/>
  <c r="V611" i="2"/>
  <c r="X611" i="2"/>
  <c r="Y611" i="2" s="1"/>
  <c r="P612" i="2"/>
  <c r="Q612" i="2"/>
  <c r="R612" i="2"/>
  <c r="S612" i="2"/>
  <c r="T612" i="2"/>
  <c r="U612" i="2"/>
  <c r="V612" i="2"/>
  <c r="X612" i="2"/>
  <c r="Y612" i="2"/>
  <c r="P613" i="2"/>
  <c r="T613" i="2" s="1"/>
  <c r="Q613" i="2"/>
  <c r="R613" i="2"/>
  <c r="S613" i="2"/>
  <c r="U613" i="2"/>
  <c r="V613" i="2"/>
  <c r="X613" i="2"/>
  <c r="Y613" i="2"/>
  <c r="P614" i="2"/>
  <c r="Q614" i="2"/>
  <c r="R614" i="2"/>
  <c r="S614" i="2"/>
  <c r="T614" i="2"/>
  <c r="U614" i="2"/>
  <c r="V614" i="2"/>
  <c r="X614" i="2"/>
  <c r="Y614" i="2" s="1"/>
  <c r="P615" i="2"/>
  <c r="Q615" i="2"/>
  <c r="R615" i="2"/>
  <c r="S615" i="2"/>
  <c r="T615" i="2"/>
  <c r="U615" i="2"/>
  <c r="V615" i="2"/>
  <c r="X615" i="2"/>
  <c r="Y615" i="2"/>
  <c r="P616" i="2"/>
  <c r="Q616" i="2"/>
  <c r="R616" i="2"/>
  <c r="S616" i="2"/>
  <c r="T616" i="2"/>
  <c r="U616" i="2"/>
  <c r="V616" i="2"/>
  <c r="X616" i="2"/>
  <c r="Y616" i="2"/>
  <c r="P617" i="2"/>
  <c r="Q617" i="2"/>
  <c r="R617" i="2"/>
  <c r="S617" i="2"/>
  <c r="T617" i="2"/>
  <c r="U617" i="2"/>
  <c r="V617" i="2"/>
  <c r="X617" i="2"/>
  <c r="Y617" i="2"/>
  <c r="P618" i="2"/>
  <c r="T618" i="2" s="1"/>
  <c r="Q618" i="2"/>
  <c r="R618" i="2"/>
  <c r="S618" i="2"/>
  <c r="U618" i="2"/>
  <c r="V618" i="2"/>
  <c r="X618" i="2"/>
  <c r="Y618" i="2"/>
  <c r="P619" i="2"/>
  <c r="T619" i="2" s="1"/>
  <c r="Q619" i="2"/>
  <c r="R619" i="2"/>
  <c r="S619" i="2"/>
  <c r="U619" i="2"/>
  <c r="V619" i="2"/>
  <c r="X619" i="2"/>
  <c r="Y619" i="2" s="1"/>
  <c r="P620" i="2"/>
  <c r="T620" i="2" s="1"/>
  <c r="Q620" i="2"/>
  <c r="R620" i="2"/>
  <c r="S620" i="2"/>
  <c r="U620" i="2"/>
  <c r="V620" i="2"/>
  <c r="X620" i="2"/>
  <c r="Y620" i="2" s="1"/>
  <c r="P621" i="2"/>
  <c r="T621" i="2" s="1"/>
  <c r="Q621" i="2"/>
  <c r="R621" i="2"/>
  <c r="S621" i="2"/>
  <c r="U621" i="2"/>
  <c r="V621" i="2"/>
  <c r="X621" i="2"/>
  <c r="Y621" i="2"/>
  <c r="P622" i="2"/>
  <c r="Q622" i="2"/>
  <c r="R622" i="2"/>
  <c r="S622" i="2"/>
  <c r="T622" i="2"/>
  <c r="U622" i="2"/>
  <c r="V622" i="2"/>
  <c r="X622" i="2"/>
  <c r="Y622" i="2" s="1"/>
  <c r="P623" i="2"/>
  <c r="Q623" i="2"/>
  <c r="R623" i="2"/>
  <c r="S623" i="2"/>
  <c r="T623" i="2"/>
  <c r="U623" i="2"/>
  <c r="V623" i="2"/>
  <c r="X623" i="2"/>
  <c r="Y623" i="2" s="1"/>
  <c r="P624" i="2"/>
  <c r="Q624" i="2"/>
  <c r="R624" i="2"/>
  <c r="S624" i="2"/>
  <c r="T624" i="2"/>
  <c r="U624" i="2"/>
  <c r="V624" i="2"/>
  <c r="X624" i="2"/>
  <c r="Y624" i="2" s="1"/>
  <c r="P625" i="2"/>
  <c r="Q625" i="2"/>
  <c r="R625" i="2"/>
  <c r="S625" i="2"/>
  <c r="T625" i="2"/>
  <c r="U625" i="2"/>
  <c r="V625" i="2"/>
  <c r="X625" i="2"/>
  <c r="Y625" i="2" s="1"/>
  <c r="P626" i="2"/>
  <c r="Q626" i="2"/>
  <c r="R626" i="2"/>
  <c r="S626" i="2"/>
  <c r="T626" i="2"/>
  <c r="U626" i="2"/>
  <c r="V626" i="2"/>
  <c r="X626" i="2"/>
  <c r="Y626" i="2"/>
  <c r="P627" i="2"/>
  <c r="T627" i="2" s="1"/>
  <c r="Q627" i="2"/>
  <c r="R627" i="2"/>
  <c r="S627" i="2"/>
  <c r="U627" i="2"/>
  <c r="V627" i="2"/>
  <c r="X627" i="2"/>
  <c r="Y627" i="2" s="1"/>
  <c r="P628" i="2"/>
  <c r="Q628" i="2"/>
  <c r="R628" i="2"/>
  <c r="S628" i="2"/>
  <c r="T628" i="2"/>
  <c r="U628" i="2"/>
  <c r="V628" i="2"/>
  <c r="X628" i="2"/>
  <c r="Y628" i="2" s="1"/>
  <c r="P629" i="2"/>
  <c r="T629" i="2" s="1"/>
  <c r="Q629" i="2"/>
  <c r="R629" i="2"/>
  <c r="S629" i="2"/>
  <c r="U629" i="2"/>
  <c r="V629" i="2"/>
  <c r="X629" i="2"/>
  <c r="Y629" i="2" s="1"/>
  <c r="P630" i="2"/>
  <c r="Q630" i="2"/>
  <c r="R630" i="2"/>
  <c r="S630" i="2"/>
  <c r="T630" i="2"/>
  <c r="U630" i="2"/>
  <c r="V630" i="2"/>
  <c r="X630" i="2"/>
  <c r="Y630" i="2"/>
  <c r="P631" i="2"/>
  <c r="Q631" i="2"/>
  <c r="R631" i="2"/>
  <c r="S631" i="2"/>
  <c r="T631" i="2"/>
  <c r="U631" i="2"/>
  <c r="V631" i="2"/>
  <c r="X631" i="2"/>
  <c r="Y631" i="2" s="1"/>
  <c r="P632" i="2"/>
  <c r="T632" i="2" s="1"/>
  <c r="Q632" i="2"/>
  <c r="R632" i="2"/>
  <c r="S632" i="2"/>
  <c r="U632" i="2"/>
  <c r="V632" i="2"/>
  <c r="X632" i="2"/>
  <c r="Y632" i="2"/>
  <c r="P633" i="2"/>
  <c r="Q633" i="2"/>
  <c r="R633" i="2"/>
  <c r="S633" i="2"/>
  <c r="T633" i="2"/>
  <c r="U633" i="2"/>
  <c r="V633" i="2"/>
  <c r="X633" i="2"/>
  <c r="Y633" i="2"/>
  <c r="P634" i="2"/>
  <c r="Q634" i="2"/>
  <c r="R634" i="2"/>
  <c r="S634" i="2"/>
  <c r="T634" i="2"/>
  <c r="U634" i="2"/>
  <c r="V634" i="2"/>
  <c r="X634" i="2"/>
  <c r="Y634" i="2"/>
  <c r="P635" i="2"/>
  <c r="T635" i="2" s="1"/>
  <c r="Q635" i="2"/>
  <c r="R635" i="2"/>
  <c r="S635" i="2"/>
  <c r="U635" i="2"/>
  <c r="V635" i="2"/>
  <c r="X635" i="2"/>
  <c r="Y635" i="2" s="1"/>
  <c r="P636" i="2"/>
  <c r="T636" i="2" s="1"/>
  <c r="Q636" i="2"/>
  <c r="R636" i="2"/>
  <c r="S636" i="2"/>
  <c r="U636" i="2"/>
  <c r="V636" i="2"/>
  <c r="X636" i="2"/>
  <c r="Y636" i="2"/>
  <c r="P637" i="2"/>
  <c r="T637" i="2" s="1"/>
  <c r="Q637" i="2"/>
  <c r="R637" i="2"/>
  <c r="S637" i="2"/>
  <c r="U637" i="2"/>
  <c r="V637" i="2"/>
  <c r="X637" i="2"/>
  <c r="Y637" i="2"/>
  <c r="P638" i="2"/>
  <c r="Q638" i="2"/>
  <c r="R638" i="2"/>
  <c r="S638" i="2"/>
  <c r="T638" i="2"/>
  <c r="U638" i="2"/>
  <c r="V638" i="2"/>
  <c r="X638" i="2"/>
  <c r="Y638" i="2" s="1"/>
  <c r="P639" i="2"/>
  <c r="Q639" i="2"/>
  <c r="R639" i="2"/>
  <c r="S639" i="2"/>
  <c r="T639" i="2"/>
  <c r="U639" i="2"/>
  <c r="V639" i="2"/>
  <c r="X639" i="2"/>
  <c r="Y639" i="2" s="1"/>
  <c r="P640" i="2"/>
  <c r="Q640" i="2"/>
  <c r="R640" i="2"/>
  <c r="S640" i="2"/>
  <c r="T640" i="2"/>
  <c r="U640" i="2"/>
  <c r="V640" i="2"/>
  <c r="X640" i="2"/>
  <c r="Y640" i="2" s="1"/>
  <c r="P641" i="2"/>
  <c r="T641" i="2" s="1"/>
  <c r="Q641" i="2"/>
  <c r="R641" i="2"/>
  <c r="S641" i="2"/>
  <c r="U641" i="2"/>
  <c r="V641" i="2"/>
  <c r="X641" i="2"/>
  <c r="Y641" i="2" s="1"/>
  <c r="P642" i="2"/>
  <c r="Q642" i="2"/>
  <c r="R642" i="2"/>
  <c r="S642" i="2"/>
  <c r="T642" i="2"/>
  <c r="U642" i="2"/>
  <c r="V642" i="2"/>
  <c r="X642" i="2"/>
  <c r="Y642" i="2" s="1"/>
  <c r="P643" i="2"/>
  <c r="T643" i="2" s="1"/>
  <c r="Q643" i="2"/>
  <c r="R643" i="2"/>
  <c r="S643" i="2"/>
  <c r="U643" i="2"/>
  <c r="V643" i="2"/>
  <c r="X643" i="2"/>
  <c r="Y643" i="2" s="1"/>
  <c r="P644" i="2"/>
  <c r="T644" i="2" s="1"/>
  <c r="Q644" i="2"/>
  <c r="R644" i="2"/>
  <c r="S644" i="2"/>
  <c r="U644" i="2"/>
  <c r="V644" i="2"/>
  <c r="X644" i="2"/>
  <c r="Y644" i="2" s="1"/>
  <c r="P645" i="2"/>
  <c r="T645" i="2" s="1"/>
  <c r="Q645" i="2"/>
  <c r="R645" i="2"/>
  <c r="S645" i="2"/>
  <c r="U645" i="2"/>
  <c r="V645" i="2"/>
  <c r="X645" i="2"/>
  <c r="Y645" i="2" s="1"/>
  <c r="P646" i="2"/>
  <c r="T646" i="2" s="1"/>
  <c r="Q646" i="2"/>
  <c r="R646" i="2"/>
  <c r="S646" i="2"/>
  <c r="U646" i="2"/>
  <c r="V646" i="2"/>
  <c r="X646" i="2"/>
  <c r="Y646" i="2"/>
  <c r="P647" i="2"/>
  <c r="Q647" i="2"/>
  <c r="R647" i="2"/>
  <c r="S647" i="2"/>
  <c r="T647" i="2"/>
  <c r="U647" i="2"/>
  <c r="V647" i="2"/>
  <c r="X647" i="2"/>
  <c r="Y647" i="2" s="1"/>
  <c r="P648" i="2"/>
  <c r="T648" i="2" s="1"/>
  <c r="Q648" i="2"/>
  <c r="R648" i="2"/>
  <c r="S648" i="2"/>
  <c r="U648" i="2"/>
  <c r="V648" i="2"/>
  <c r="X648" i="2"/>
  <c r="Y648" i="2"/>
  <c r="P649" i="2"/>
  <c r="Q649" i="2"/>
  <c r="R649" i="2"/>
  <c r="S649" i="2"/>
  <c r="T649" i="2"/>
  <c r="U649" i="2"/>
  <c r="V649" i="2"/>
  <c r="X649" i="2"/>
  <c r="Y649" i="2" s="1"/>
  <c r="P650" i="2"/>
  <c r="T650" i="2" s="1"/>
  <c r="Q650" i="2"/>
  <c r="R650" i="2"/>
  <c r="S650" i="2"/>
  <c r="U650" i="2"/>
  <c r="V650" i="2"/>
  <c r="X650" i="2"/>
  <c r="Y650" i="2"/>
  <c r="P651" i="2"/>
  <c r="T651" i="2" s="1"/>
  <c r="Q651" i="2"/>
  <c r="R651" i="2"/>
  <c r="S651" i="2"/>
  <c r="U651" i="2"/>
  <c r="V651" i="2"/>
  <c r="X651" i="2"/>
  <c r="Y651" i="2"/>
  <c r="P652" i="2"/>
  <c r="T652" i="2" s="1"/>
  <c r="Q652" i="2"/>
  <c r="R652" i="2"/>
  <c r="S652" i="2"/>
  <c r="U652" i="2"/>
  <c r="V652" i="2"/>
  <c r="X652" i="2"/>
  <c r="Y652" i="2"/>
  <c r="P653" i="2"/>
  <c r="T653" i="2" s="1"/>
  <c r="Q653" i="2"/>
  <c r="R653" i="2"/>
  <c r="S653" i="2"/>
  <c r="U653" i="2"/>
  <c r="V653" i="2"/>
  <c r="X653" i="2"/>
  <c r="Y653" i="2"/>
  <c r="P654" i="2"/>
  <c r="T654" i="2" s="1"/>
  <c r="Q654" i="2"/>
  <c r="R654" i="2"/>
  <c r="S654" i="2"/>
  <c r="U654" i="2"/>
  <c r="V654" i="2"/>
  <c r="X654" i="2"/>
  <c r="Y654" i="2" s="1"/>
  <c r="P655" i="2"/>
  <c r="T655" i="2" s="1"/>
  <c r="Q655" i="2"/>
  <c r="R655" i="2"/>
  <c r="S655" i="2"/>
  <c r="U655" i="2"/>
  <c r="V655" i="2"/>
  <c r="X655" i="2"/>
  <c r="Y655" i="2" s="1"/>
  <c r="P656" i="2"/>
  <c r="Q656" i="2"/>
  <c r="R656" i="2"/>
  <c r="S656" i="2"/>
  <c r="T656" i="2"/>
  <c r="U656" i="2"/>
  <c r="V656" i="2"/>
  <c r="X656" i="2"/>
  <c r="Y656" i="2" s="1"/>
  <c r="P657" i="2"/>
  <c r="T657" i="2" s="1"/>
  <c r="Q657" i="2"/>
  <c r="R657" i="2"/>
  <c r="S657" i="2"/>
  <c r="U657" i="2"/>
  <c r="V657" i="2"/>
  <c r="X657" i="2"/>
  <c r="Y657" i="2" s="1"/>
  <c r="P658" i="2"/>
  <c r="Q658" i="2"/>
  <c r="R658" i="2"/>
  <c r="S658" i="2"/>
  <c r="T658" i="2"/>
  <c r="U658" i="2"/>
  <c r="V658" i="2"/>
  <c r="X658" i="2"/>
  <c r="Y658" i="2" s="1"/>
  <c r="P659" i="2"/>
  <c r="T659" i="2" s="1"/>
  <c r="Q659" i="2"/>
  <c r="R659" i="2"/>
  <c r="S659" i="2"/>
  <c r="U659" i="2"/>
  <c r="V659" i="2"/>
  <c r="X659" i="2"/>
  <c r="Y659" i="2"/>
  <c r="P660" i="2"/>
  <c r="Q660" i="2"/>
  <c r="R660" i="2"/>
  <c r="S660" i="2"/>
  <c r="T660" i="2"/>
  <c r="U660" i="2"/>
  <c r="V660" i="2"/>
  <c r="X660" i="2"/>
  <c r="Y660" i="2" s="1"/>
  <c r="P661" i="2"/>
  <c r="T661" i="2" s="1"/>
  <c r="Q661" i="2"/>
  <c r="R661" i="2"/>
  <c r="S661" i="2"/>
  <c r="U661" i="2"/>
  <c r="V661" i="2"/>
  <c r="X661" i="2"/>
  <c r="Y661" i="2" s="1"/>
  <c r="P662" i="2"/>
  <c r="Q662" i="2"/>
  <c r="R662" i="2"/>
  <c r="S662" i="2"/>
  <c r="T662" i="2"/>
  <c r="U662" i="2"/>
  <c r="V662" i="2"/>
  <c r="X662" i="2"/>
  <c r="Y662" i="2" s="1"/>
  <c r="P663" i="2"/>
  <c r="Q663" i="2"/>
  <c r="R663" i="2"/>
  <c r="S663" i="2"/>
  <c r="T663" i="2"/>
  <c r="U663" i="2"/>
  <c r="V663" i="2"/>
  <c r="X663" i="2"/>
  <c r="Y663" i="2" s="1"/>
  <c r="P664" i="2"/>
  <c r="Q664" i="2"/>
  <c r="R664" i="2"/>
  <c r="S664" i="2"/>
  <c r="T664" i="2"/>
  <c r="U664" i="2"/>
  <c r="V664" i="2"/>
  <c r="X664" i="2"/>
  <c r="Y664" i="2"/>
  <c r="P665" i="2"/>
  <c r="Q665" i="2"/>
  <c r="R665" i="2"/>
  <c r="S665" i="2"/>
  <c r="T665" i="2"/>
  <c r="U665" i="2"/>
  <c r="V665" i="2"/>
  <c r="X665" i="2"/>
  <c r="Y665" i="2"/>
  <c r="P666" i="2"/>
  <c r="T666" i="2" s="1"/>
  <c r="Q666" i="2"/>
  <c r="R666" i="2"/>
  <c r="S666" i="2"/>
  <c r="U666" i="2"/>
  <c r="V666" i="2"/>
  <c r="X666" i="2"/>
  <c r="Y666" i="2"/>
  <c r="P667" i="2"/>
  <c r="T667" i="2" s="1"/>
  <c r="Q667" i="2"/>
  <c r="R667" i="2"/>
  <c r="S667" i="2"/>
  <c r="U667" i="2"/>
  <c r="V667" i="2"/>
  <c r="X667" i="2"/>
  <c r="Y667" i="2"/>
  <c r="P668" i="2"/>
  <c r="T668" i="2" s="1"/>
  <c r="Q668" i="2"/>
  <c r="R668" i="2"/>
  <c r="S668" i="2"/>
  <c r="U668" i="2"/>
  <c r="V668" i="2"/>
  <c r="X668" i="2"/>
  <c r="Y668" i="2"/>
  <c r="P669" i="2"/>
  <c r="Q669" i="2"/>
  <c r="R669" i="2"/>
  <c r="S669" i="2"/>
  <c r="T669" i="2"/>
  <c r="U669" i="2"/>
  <c r="V669" i="2"/>
  <c r="X669" i="2"/>
  <c r="Y669" i="2"/>
  <c r="P670" i="2"/>
  <c r="T670" i="2" s="1"/>
  <c r="Q670" i="2"/>
  <c r="R670" i="2"/>
  <c r="S670" i="2"/>
  <c r="U670" i="2"/>
  <c r="V670" i="2"/>
  <c r="X670" i="2"/>
  <c r="Y670" i="2"/>
  <c r="P671" i="2"/>
  <c r="Q671" i="2"/>
  <c r="R671" i="2"/>
  <c r="S671" i="2"/>
  <c r="T671" i="2"/>
  <c r="U671" i="2"/>
  <c r="V671" i="2"/>
  <c r="X671" i="2"/>
  <c r="Y671" i="2" s="1"/>
  <c r="P672" i="2"/>
  <c r="T672" i="2" s="1"/>
  <c r="Q672" i="2"/>
  <c r="R672" i="2"/>
  <c r="S672" i="2"/>
  <c r="U672" i="2"/>
  <c r="V672" i="2"/>
  <c r="X672" i="2"/>
  <c r="Y672" i="2" s="1"/>
  <c r="P673" i="2"/>
  <c r="Q673" i="2"/>
  <c r="R673" i="2"/>
  <c r="S673" i="2"/>
  <c r="T673" i="2"/>
  <c r="U673" i="2"/>
  <c r="V673" i="2"/>
  <c r="X673" i="2"/>
  <c r="Y673" i="2" s="1"/>
  <c r="P674" i="2"/>
  <c r="T674" i="2" s="1"/>
  <c r="Q674" i="2"/>
  <c r="R674" i="2"/>
  <c r="S674" i="2"/>
  <c r="U674" i="2"/>
  <c r="V674" i="2"/>
  <c r="X674" i="2"/>
  <c r="Y674" i="2"/>
  <c r="P675" i="2"/>
  <c r="T675" i="2" s="1"/>
  <c r="Q675" i="2"/>
  <c r="R675" i="2"/>
  <c r="S675" i="2"/>
  <c r="U675" i="2"/>
  <c r="V675" i="2"/>
  <c r="X675" i="2"/>
  <c r="Y675" i="2"/>
  <c r="P676" i="2"/>
  <c r="T676" i="2" s="1"/>
  <c r="Q676" i="2"/>
  <c r="R676" i="2"/>
  <c r="S676" i="2"/>
  <c r="U676" i="2"/>
  <c r="V676" i="2"/>
  <c r="X676" i="2"/>
  <c r="Y676" i="2"/>
  <c r="P677" i="2"/>
  <c r="T677" i="2" s="1"/>
  <c r="Q677" i="2"/>
  <c r="R677" i="2"/>
  <c r="S677" i="2"/>
  <c r="U677" i="2"/>
  <c r="V677" i="2"/>
  <c r="X677" i="2"/>
  <c r="Y677" i="2"/>
  <c r="P678" i="2"/>
  <c r="T678" i="2" s="1"/>
  <c r="Q678" i="2"/>
  <c r="R678" i="2"/>
  <c r="S678" i="2"/>
  <c r="U678" i="2"/>
  <c r="V678" i="2"/>
  <c r="X678" i="2"/>
  <c r="Y678" i="2"/>
  <c r="P679" i="2"/>
  <c r="Q679" i="2"/>
  <c r="R679" i="2"/>
  <c r="S679" i="2"/>
  <c r="T679" i="2"/>
  <c r="U679" i="2"/>
  <c r="V679" i="2"/>
  <c r="X679" i="2"/>
  <c r="Y679" i="2" s="1"/>
  <c r="P680" i="2"/>
  <c r="T680" i="2" s="1"/>
  <c r="Q680" i="2"/>
  <c r="R680" i="2"/>
  <c r="S680" i="2"/>
  <c r="U680" i="2"/>
  <c r="V680" i="2"/>
  <c r="X680" i="2"/>
  <c r="Y680" i="2"/>
  <c r="P681" i="2"/>
  <c r="Q681" i="2"/>
  <c r="R681" i="2"/>
  <c r="S681" i="2"/>
  <c r="T681" i="2"/>
  <c r="U681" i="2"/>
  <c r="V681" i="2"/>
  <c r="X681" i="2"/>
  <c r="Y681" i="2" s="1"/>
  <c r="P682" i="2"/>
  <c r="Q682" i="2"/>
  <c r="R682" i="2"/>
  <c r="S682" i="2"/>
  <c r="T682" i="2"/>
  <c r="U682" i="2"/>
  <c r="V682" i="2"/>
  <c r="X682" i="2"/>
  <c r="Y682" i="2"/>
  <c r="P683" i="2"/>
  <c r="Q683" i="2"/>
  <c r="R683" i="2"/>
  <c r="S683" i="2"/>
  <c r="T683" i="2"/>
  <c r="U683" i="2"/>
  <c r="V683" i="2"/>
  <c r="X683" i="2"/>
  <c r="Y683" i="2" s="1"/>
  <c r="P684" i="2"/>
  <c r="T684" i="2" s="1"/>
  <c r="Q684" i="2"/>
  <c r="R684" i="2"/>
  <c r="S684" i="2"/>
  <c r="U684" i="2"/>
  <c r="V684" i="2"/>
  <c r="X684" i="2"/>
  <c r="Y684" i="2"/>
  <c r="P685" i="2"/>
  <c r="T685" i="2" s="1"/>
  <c r="Q685" i="2"/>
  <c r="R685" i="2"/>
  <c r="S685" i="2"/>
  <c r="U685" i="2"/>
  <c r="V685" i="2"/>
  <c r="X685" i="2"/>
  <c r="Y685" i="2" s="1"/>
  <c r="P686" i="2"/>
  <c r="T686" i="2" s="1"/>
  <c r="Q686" i="2"/>
  <c r="R686" i="2"/>
  <c r="S686" i="2"/>
  <c r="U686" i="2"/>
  <c r="V686" i="2"/>
  <c r="X686" i="2"/>
  <c r="Y686" i="2"/>
  <c r="P687" i="2"/>
  <c r="T687" i="2" s="1"/>
  <c r="Q687" i="2"/>
  <c r="R687" i="2"/>
  <c r="S687" i="2"/>
  <c r="U687" i="2"/>
  <c r="V687" i="2"/>
  <c r="X687" i="2"/>
  <c r="Y687" i="2" s="1"/>
  <c r="P688" i="2"/>
  <c r="T688" i="2" s="1"/>
  <c r="Q688" i="2"/>
  <c r="R688" i="2"/>
  <c r="S688" i="2"/>
  <c r="U688" i="2"/>
  <c r="V688" i="2"/>
  <c r="X688" i="2"/>
  <c r="Y688" i="2" s="1"/>
  <c r="P689" i="2"/>
  <c r="Q689" i="2"/>
  <c r="R689" i="2"/>
  <c r="S689" i="2"/>
  <c r="T689" i="2"/>
  <c r="U689" i="2"/>
  <c r="V689" i="2"/>
  <c r="X689" i="2"/>
  <c r="Y689" i="2" s="1"/>
  <c r="P690" i="2"/>
  <c r="Q690" i="2"/>
  <c r="R690" i="2"/>
  <c r="S690" i="2"/>
  <c r="T690" i="2"/>
  <c r="U690" i="2"/>
  <c r="V690" i="2"/>
  <c r="X690" i="2"/>
  <c r="Y690" i="2"/>
  <c r="P691" i="2"/>
  <c r="Q691" i="2"/>
  <c r="R691" i="2"/>
  <c r="S691" i="2"/>
  <c r="T691" i="2"/>
  <c r="U691" i="2"/>
  <c r="V691" i="2"/>
  <c r="X691" i="2"/>
  <c r="Y691" i="2" s="1"/>
  <c r="P692" i="2"/>
  <c r="T692" i="2" s="1"/>
  <c r="Q692" i="2"/>
  <c r="R692" i="2"/>
  <c r="S692" i="2"/>
  <c r="U692" i="2"/>
  <c r="V692" i="2"/>
  <c r="X692" i="2"/>
  <c r="Y692" i="2"/>
  <c r="P693" i="2"/>
  <c r="T693" i="2" s="1"/>
  <c r="Q693" i="2"/>
  <c r="R693" i="2"/>
  <c r="S693" i="2"/>
  <c r="U693" i="2"/>
  <c r="V693" i="2"/>
  <c r="X693" i="2"/>
  <c r="Y693" i="2"/>
  <c r="P694" i="2"/>
  <c r="T694" i="2" s="1"/>
  <c r="Q694" i="2"/>
  <c r="R694" i="2"/>
  <c r="S694" i="2"/>
  <c r="U694" i="2"/>
  <c r="V694" i="2"/>
  <c r="X694" i="2"/>
  <c r="Y694" i="2"/>
  <c r="P695" i="2"/>
  <c r="T695" i="2" s="1"/>
  <c r="Q695" i="2"/>
  <c r="R695" i="2"/>
  <c r="S695" i="2"/>
  <c r="U695" i="2"/>
  <c r="V695" i="2"/>
  <c r="X695" i="2"/>
  <c r="Y695" i="2"/>
  <c r="P696" i="2"/>
  <c r="Q696" i="2"/>
  <c r="R696" i="2"/>
  <c r="S696" i="2"/>
  <c r="T696" i="2"/>
  <c r="U696" i="2"/>
  <c r="V696" i="2"/>
  <c r="X696" i="2"/>
  <c r="Y696" i="2"/>
  <c r="P697" i="2"/>
  <c r="T697" i="2" s="1"/>
  <c r="Q697" i="2"/>
  <c r="R697" i="2"/>
  <c r="S697" i="2"/>
  <c r="U697" i="2"/>
  <c r="V697" i="2"/>
  <c r="X697" i="2"/>
  <c r="Y697" i="2" s="1"/>
  <c r="P698" i="2"/>
  <c r="Q698" i="2"/>
  <c r="R698" i="2"/>
  <c r="S698" i="2"/>
  <c r="T698" i="2"/>
  <c r="U698" i="2"/>
  <c r="V698" i="2"/>
  <c r="X698" i="2"/>
  <c r="Y698" i="2"/>
  <c r="P699" i="2"/>
  <c r="Q699" i="2"/>
  <c r="R699" i="2"/>
  <c r="S699" i="2"/>
  <c r="T699" i="2"/>
  <c r="U699" i="2"/>
  <c r="V699" i="2"/>
  <c r="X699" i="2"/>
  <c r="Y699" i="2" s="1"/>
  <c r="P700" i="2"/>
  <c r="Q700" i="2"/>
  <c r="R700" i="2"/>
  <c r="S700" i="2"/>
  <c r="T700" i="2"/>
  <c r="U700" i="2"/>
  <c r="V700" i="2"/>
  <c r="X700" i="2"/>
  <c r="Y700" i="2" s="1"/>
  <c r="P701" i="2"/>
  <c r="T701" i="2" s="1"/>
  <c r="Q701" i="2"/>
  <c r="R701" i="2"/>
  <c r="S701" i="2"/>
  <c r="U701" i="2"/>
  <c r="V701" i="2"/>
  <c r="X701" i="2"/>
  <c r="Y701" i="2" s="1"/>
  <c r="P702" i="2"/>
  <c r="Q702" i="2"/>
  <c r="R702" i="2"/>
  <c r="S702" i="2"/>
  <c r="T702" i="2"/>
  <c r="U702" i="2"/>
  <c r="V702" i="2"/>
  <c r="X702" i="2"/>
  <c r="Y702" i="2"/>
  <c r="P703" i="2"/>
  <c r="T703" i="2" s="1"/>
  <c r="Q703" i="2"/>
  <c r="R703" i="2"/>
  <c r="S703" i="2"/>
  <c r="U703" i="2"/>
  <c r="V703" i="2"/>
  <c r="X703" i="2"/>
  <c r="Y703" i="2"/>
  <c r="P704" i="2"/>
  <c r="T704" i="2" s="1"/>
  <c r="Q704" i="2"/>
  <c r="R704" i="2"/>
  <c r="S704" i="2"/>
  <c r="U704" i="2"/>
  <c r="V704" i="2"/>
  <c r="X704" i="2"/>
  <c r="Y704" i="2" s="1"/>
  <c r="P705" i="2"/>
  <c r="Q705" i="2"/>
  <c r="R705" i="2"/>
  <c r="S705" i="2"/>
  <c r="T705" i="2"/>
  <c r="U705" i="2"/>
  <c r="V705" i="2"/>
  <c r="X705" i="2"/>
  <c r="Y705" i="2"/>
  <c r="P706" i="2"/>
  <c r="T706" i="2" s="1"/>
  <c r="Q706" i="2"/>
  <c r="R706" i="2"/>
  <c r="S706" i="2"/>
  <c r="U706" i="2"/>
  <c r="V706" i="2"/>
  <c r="X706" i="2"/>
  <c r="Y706" i="2"/>
  <c r="P707" i="2"/>
  <c r="Q707" i="2"/>
  <c r="R707" i="2"/>
  <c r="S707" i="2"/>
  <c r="T707" i="2"/>
  <c r="U707" i="2"/>
  <c r="V707" i="2"/>
  <c r="X707" i="2"/>
  <c r="Y707" i="2"/>
  <c r="P708" i="2"/>
  <c r="T708" i="2" s="1"/>
  <c r="Q708" i="2"/>
  <c r="R708" i="2"/>
  <c r="S708" i="2"/>
  <c r="U708" i="2"/>
  <c r="V708" i="2"/>
  <c r="X708" i="2"/>
  <c r="Y708" i="2"/>
  <c r="P709" i="2"/>
  <c r="T709" i="2" s="1"/>
  <c r="Q709" i="2"/>
  <c r="R709" i="2"/>
  <c r="S709" i="2"/>
  <c r="U709" i="2"/>
  <c r="V709" i="2"/>
  <c r="X709" i="2"/>
  <c r="Y709" i="2"/>
  <c r="P710" i="2"/>
  <c r="T710" i="2" s="1"/>
  <c r="Q710" i="2"/>
  <c r="R710" i="2"/>
  <c r="S710" i="2"/>
  <c r="U710" i="2"/>
  <c r="V710" i="2"/>
  <c r="X710" i="2"/>
  <c r="Y710" i="2" s="1"/>
  <c r="P711" i="2"/>
  <c r="T711" i="2" s="1"/>
  <c r="Q711" i="2"/>
  <c r="R711" i="2"/>
  <c r="S711" i="2"/>
  <c r="U711" i="2"/>
  <c r="V711" i="2"/>
  <c r="X711" i="2"/>
  <c r="Y711" i="2" s="1"/>
  <c r="P712" i="2"/>
  <c r="Q712" i="2"/>
  <c r="R712" i="2"/>
  <c r="S712" i="2"/>
  <c r="T712" i="2"/>
  <c r="U712" i="2"/>
  <c r="V712" i="2"/>
  <c r="X712" i="2"/>
  <c r="Y712" i="2" s="1"/>
  <c r="P713" i="2"/>
  <c r="Q713" i="2"/>
  <c r="R713" i="2"/>
  <c r="S713" i="2"/>
  <c r="T713" i="2"/>
  <c r="U713" i="2"/>
  <c r="V713" i="2"/>
  <c r="X713" i="2"/>
  <c r="Y713" i="2" s="1"/>
  <c r="P714" i="2"/>
  <c r="Q714" i="2"/>
  <c r="R714" i="2"/>
  <c r="S714" i="2"/>
  <c r="T714" i="2"/>
  <c r="U714" i="2"/>
  <c r="V714" i="2"/>
  <c r="X714" i="2"/>
  <c r="Y714" i="2"/>
  <c r="P715" i="2"/>
  <c r="Q715" i="2"/>
  <c r="R715" i="2"/>
  <c r="S715" i="2"/>
  <c r="T715" i="2"/>
  <c r="U715" i="2"/>
  <c r="V715" i="2"/>
  <c r="X715" i="2"/>
  <c r="Y715" i="2" s="1"/>
  <c r="P716" i="2"/>
  <c r="T716" i="2" s="1"/>
  <c r="Q716" i="2"/>
  <c r="R716" i="2"/>
  <c r="S716" i="2"/>
  <c r="U716" i="2"/>
  <c r="V716" i="2"/>
  <c r="X716" i="2"/>
  <c r="Y716" i="2" s="1"/>
  <c r="P717" i="2"/>
  <c r="T717" i="2" s="1"/>
  <c r="Q717" i="2"/>
  <c r="R717" i="2"/>
  <c r="S717" i="2"/>
  <c r="U717" i="2"/>
  <c r="V717" i="2"/>
  <c r="X717" i="2"/>
  <c r="Y717" i="2"/>
  <c r="P718" i="2"/>
  <c r="T718" i="2" s="1"/>
  <c r="Q718" i="2"/>
  <c r="R718" i="2"/>
  <c r="S718" i="2"/>
  <c r="U718" i="2"/>
  <c r="V718" i="2"/>
  <c r="X718" i="2"/>
  <c r="Y718" i="2" s="1"/>
  <c r="P719" i="2"/>
  <c r="T719" i="2" s="1"/>
  <c r="Q719" i="2"/>
  <c r="R719" i="2"/>
  <c r="S719" i="2"/>
  <c r="U719" i="2"/>
  <c r="V719" i="2"/>
  <c r="X719" i="2"/>
  <c r="Y719" i="2"/>
  <c r="P720" i="2"/>
  <c r="T720" i="2" s="1"/>
  <c r="Q720" i="2"/>
  <c r="R720" i="2"/>
  <c r="S720" i="2"/>
  <c r="U720" i="2"/>
  <c r="V720" i="2"/>
  <c r="X720" i="2"/>
  <c r="Y720" i="2"/>
  <c r="P721" i="2"/>
  <c r="Q721" i="2"/>
  <c r="R721" i="2"/>
  <c r="S721" i="2"/>
  <c r="T721" i="2"/>
  <c r="U721" i="2"/>
  <c r="V721" i="2"/>
  <c r="X721" i="2"/>
  <c r="Y721" i="2" s="1"/>
  <c r="P722" i="2"/>
  <c r="T722" i="2" s="1"/>
  <c r="Q722" i="2"/>
  <c r="R722" i="2"/>
  <c r="S722" i="2"/>
  <c r="U722" i="2"/>
  <c r="V722" i="2"/>
  <c r="X722" i="2"/>
  <c r="Y722" i="2"/>
  <c r="P723" i="2"/>
  <c r="Q723" i="2"/>
  <c r="R723" i="2"/>
  <c r="S723" i="2"/>
  <c r="T723" i="2"/>
  <c r="U723" i="2"/>
  <c r="V723" i="2"/>
  <c r="X723" i="2"/>
  <c r="Y723" i="2"/>
  <c r="P724" i="2"/>
  <c r="T724" i="2" s="1"/>
  <c r="Q724" i="2"/>
  <c r="R724" i="2"/>
  <c r="S724" i="2"/>
  <c r="U724" i="2"/>
  <c r="V724" i="2"/>
  <c r="X724" i="2"/>
  <c r="Y724" i="2"/>
  <c r="P725" i="2"/>
  <c r="Q725" i="2"/>
  <c r="R725" i="2"/>
  <c r="S725" i="2"/>
  <c r="T725" i="2"/>
  <c r="U725" i="2"/>
  <c r="V725" i="2"/>
  <c r="X725" i="2"/>
  <c r="Y725" i="2" s="1"/>
  <c r="P726" i="2"/>
  <c r="T726" i="2" s="1"/>
  <c r="Q726" i="2"/>
  <c r="R726" i="2"/>
  <c r="S726" i="2"/>
  <c r="U726" i="2"/>
  <c r="V726" i="2"/>
  <c r="X726" i="2"/>
  <c r="Y726" i="2" s="1"/>
  <c r="P727" i="2"/>
  <c r="Q727" i="2"/>
  <c r="R727" i="2"/>
  <c r="S727" i="2"/>
  <c r="T727" i="2"/>
  <c r="U727" i="2"/>
  <c r="V727" i="2"/>
  <c r="X727" i="2"/>
  <c r="Y727" i="2" s="1"/>
  <c r="P728" i="2"/>
  <c r="T728" i="2" s="1"/>
  <c r="Q728" i="2"/>
  <c r="R728" i="2"/>
  <c r="S728" i="2"/>
  <c r="U728" i="2"/>
  <c r="V728" i="2"/>
  <c r="X728" i="2"/>
  <c r="Y728" i="2"/>
  <c r="P729" i="2"/>
  <c r="Q729" i="2"/>
  <c r="R729" i="2"/>
  <c r="S729" i="2"/>
  <c r="T729" i="2"/>
  <c r="U729" i="2"/>
  <c r="V729" i="2"/>
  <c r="X729" i="2"/>
  <c r="Y729" i="2" s="1"/>
  <c r="P730" i="2"/>
  <c r="Q730" i="2"/>
  <c r="R730" i="2"/>
  <c r="S730" i="2"/>
  <c r="T730" i="2"/>
  <c r="U730" i="2"/>
  <c r="V730" i="2"/>
  <c r="X730" i="2"/>
  <c r="Y730" i="2" s="1"/>
  <c r="P731" i="2"/>
  <c r="T731" i="2" s="1"/>
  <c r="Q731" i="2"/>
  <c r="R731" i="2"/>
  <c r="S731" i="2"/>
  <c r="U731" i="2"/>
  <c r="V731" i="2"/>
  <c r="X731" i="2"/>
  <c r="Y731" i="2" s="1"/>
  <c r="P732" i="2"/>
  <c r="T732" i="2" s="1"/>
  <c r="Q732" i="2"/>
  <c r="R732" i="2"/>
  <c r="S732" i="2"/>
  <c r="U732" i="2"/>
  <c r="V732" i="2"/>
  <c r="X732" i="2"/>
  <c r="Y732" i="2"/>
  <c r="P733" i="2"/>
  <c r="T733" i="2" s="1"/>
  <c r="Q733" i="2"/>
  <c r="R733" i="2"/>
  <c r="S733" i="2"/>
  <c r="U733" i="2"/>
  <c r="V733" i="2"/>
  <c r="X733" i="2"/>
  <c r="Y733" i="2" s="1"/>
  <c r="P734" i="2"/>
  <c r="Q734" i="2"/>
  <c r="R734" i="2"/>
  <c r="S734" i="2"/>
  <c r="T734" i="2"/>
  <c r="U734" i="2"/>
  <c r="V734" i="2"/>
  <c r="X734" i="2"/>
  <c r="Y734" i="2"/>
  <c r="P735" i="2"/>
  <c r="T735" i="2" s="1"/>
  <c r="Q735" i="2"/>
  <c r="R735" i="2"/>
  <c r="S735" i="2"/>
  <c r="U735" i="2"/>
  <c r="V735" i="2"/>
  <c r="X735" i="2"/>
  <c r="Y735" i="2" s="1"/>
  <c r="P736" i="2"/>
  <c r="Q736" i="2"/>
  <c r="R736" i="2"/>
  <c r="S736" i="2"/>
  <c r="T736" i="2"/>
  <c r="U736" i="2"/>
  <c r="V736" i="2"/>
  <c r="X736" i="2"/>
  <c r="Y736" i="2"/>
  <c r="P737" i="2"/>
  <c r="Q737" i="2"/>
  <c r="R737" i="2"/>
  <c r="S737" i="2"/>
  <c r="T737" i="2"/>
  <c r="U737" i="2"/>
  <c r="V737" i="2"/>
  <c r="X737" i="2"/>
  <c r="Y737" i="2"/>
  <c r="P738" i="2"/>
  <c r="Q738" i="2"/>
  <c r="R738" i="2"/>
  <c r="S738" i="2"/>
  <c r="T738" i="2"/>
  <c r="U738" i="2"/>
  <c r="V738" i="2"/>
  <c r="X738" i="2"/>
  <c r="Y738" i="2"/>
  <c r="P739" i="2"/>
  <c r="Q739" i="2"/>
  <c r="R739" i="2"/>
  <c r="S739" i="2"/>
  <c r="T739" i="2"/>
  <c r="U739" i="2"/>
  <c r="V739" i="2"/>
  <c r="X739" i="2"/>
  <c r="Y739" i="2"/>
  <c r="P740" i="2"/>
  <c r="Q740" i="2"/>
  <c r="R740" i="2"/>
  <c r="S740" i="2"/>
  <c r="T740" i="2"/>
  <c r="U740" i="2"/>
  <c r="V740" i="2"/>
  <c r="X740" i="2"/>
  <c r="Y740" i="2"/>
  <c r="P741" i="2"/>
  <c r="T741" i="2" s="1"/>
  <c r="Q741" i="2"/>
  <c r="R741" i="2"/>
  <c r="S741" i="2"/>
  <c r="U741" i="2"/>
  <c r="V741" i="2"/>
  <c r="X741" i="2"/>
  <c r="Y741" i="2" s="1"/>
  <c r="P742" i="2"/>
  <c r="T742" i="2" s="1"/>
  <c r="Q742" i="2"/>
  <c r="R742" i="2"/>
  <c r="S742" i="2"/>
  <c r="U742" i="2"/>
  <c r="V742" i="2"/>
  <c r="X742" i="2"/>
  <c r="Y742" i="2" s="1"/>
  <c r="P743" i="2"/>
  <c r="T743" i="2" s="1"/>
  <c r="Q743" i="2"/>
  <c r="R743" i="2"/>
  <c r="S743" i="2"/>
  <c r="U743" i="2"/>
  <c r="V743" i="2"/>
  <c r="X743" i="2"/>
  <c r="Y743" i="2" s="1"/>
  <c r="P744" i="2"/>
  <c r="Q744" i="2"/>
  <c r="R744" i="2"/>
  <c r="S744" i="2"/>
  <c r="T744" i="2"/>
  <c r="U744" i="2"/>
  <c r="V744" i="2"/>
  <c r="X744" i="2"/>
  <c r="Y744" i="2" s="1"/>
  <c r="P745" i="2"/>
  <c r="Q745" i="2"/>
  <c r="R745" i="2"/>
  <c r="S745" i="2"/>
  <c r="T745" i="2"/>
  <c r="U745" i="2"/>
  <c r="V745" i="2"/>
  <c r="X745" i="2"/>
  <c r="Y745" i="2" s="1"/>
  <c r="P746" i="2"/>
  <c r="Q746" i="2"/>
  <c r="R746" i="2"/>
  <c r="S746" i="2"/>
  <c r="T746" i="2"/>
  <c r="U746" i="2"/>
  <c r="V746" i="2"/>
  <c r="X746" i="2"/>
  <c r="Y746" i="2" s="1"/>
  <c r="P747" i="2"/>
  <c r="Q747" i="2"/>
  <c r="R747" i="2"/>
  <c r="S747" i="2"/>
  <c r="T747" i="2"/>
  <c r="U747" i="2"/>
  <c r="V747" i="2"/>
  <c r="X747" i="2"/>
  <c r="Y747" i="2" s="1"/>
  <c r="P748" i="2"/>
  <c r="T748" i="2" s="1"/>
  <c r="Q748" i="2"/>
  <c r="R748" i="2"/>
  <c r="S748" i="2"/>
  <c r="U748" i="2"/>
  <c r="V748" i="2"/>
  <c r="X748" i="2"/>
  <c r="Y748" i="2"/>
  <c r="P749" i="2"/>
  <c r="T749" i="2" s="1"/>
  <c r="Q749" i="2"/>
  <c r="R749" i="2"/>
  <c r="S749" i="2"/>
  <c r="U749" i="2"/>
  <c r="V749" i="2"/>
  <c r="X749" i="2"/>
  <c r="Y749" i="2"/>
  <c r="P750" i="2"/>
  <c r="T750" i="2" s="1"/>
  <c r="Q750" i="2"/>
  <c r="R750" i="2"/>
  <c r="S750" i="2"/>
  <c r="U750" i="2"/>
  <c r="V750" i="2"/>
  <c r="X750" i="2"/>
  <c r="Y750" i="2" s="1"/>
  <c r="P751" i="2"/>
  <c r="T751" i="2" s="1"/>
  <c r="Q751" i="2"/>
  <c r="R751" i="2"/>
  <c r="S751" i="2"/>
  <c r="U751" i="2"/>
  <c r="V751" i="2"/>
  <c r="X751" i="2"/>
  <c r="Y751" i="2"/>
  <c r="P752" i="2"/>
  <c r="T752" i="2" s="1"/>
  <c r="Q752" i="2"/>
  <c r="R752" i="2"/>
  <c r="S752" i="2"/>
  <c r="U752" i="2"/>
  <c r="V752" i="2"/>
  <c r="X752" i="2"/>
  <c r="Y752" i="2"/>
  <c r="P753" i="2"/>
  <c r="Q753" i="2"/>
  <c r="R753" i="2"/>
  <c r="S753" i="2"/>
  <c r="T753" i="2"/>
  <c r="U753" i="2"/>
  <c r="V753" i="2"/>
  <c r="X753" i="2"/>
  <c r="Y753" i="2" s="1"/>
  <c r="P754" i="2"/>
  <c r="T754" i="2" s="1"/>
  <c r="Q754" i="2"/>
  <c r="R754" i="2"/>
  <c r="S754" i="2"/>
  <c r="U754" i="2"/>
  <c r="V754" i="2"/>
  <c r="X754" i="2"/>
  <c r="Y754" i="2"/>
  <c r="P755" i="2"/>
  <c r="Q755" i="2"/>
  <c r="R755" i="2"/>
  <c r="S755" i="2"/>
  <c r="T755" i="2"/>
  <c r="U755" i="2"/>
  <c r="V755" i="2"/>
  <c r="X755" i="2"/>
  <c r="Y755" i="2" s="1"/>
  <c r="P756" i="2"/>
  <c r="T756" i="2" s="1"/>
  <c r="Q756" i="2"/>
  <c r="R756" i="2"/>
  <c r="S756" i="2"/>
  <c r="U756" i="2"/>
  <c r="V756" i="2"/>
  <c r="X756" i="2"/>
  <c r="Y756" i="2"/>
  <c r="P757" i="2"/>
  <c r="Q757" i="2"/>
  <c r="R757" i="2"/>
  <c r="S757" i="2"/>
  <c r="T757" i="2"/>
  <c r="U757" i="2"/>
  <c r="V757" i="2"/>
  <c r="X757" i="2"/>
  <c r="Y757" i="2" s="1"/>
  <c r="P758" i="2"/>
  <c r="T758" i="2" s="1"/>
  <c r="Q758" i="2"/>
  <c r="R758" i="2"/>
  <c r="S758" i="2"/>
  <c r="U758" i="2"/>
  <c r="V758" i="2"/>
  <c r="X758" i="2"/>
  <c r="Y758" i="2" s="1"/>
  <c r="P759" i="2"/>
  <c r="Q759" i="2"/>
  <c r="R759" i="2"/>
  <c r="S759" i="2"/>
  <c r="T759" i="2"/>
  <c r="U759" i="2"/>
  <c r="V759" i="2"/>
  <c r="X759" i="2"/>
  <c r="Y759" i="2"/>
  <c r="P760" i="2"/>
  <c r="Q760" i="2"/>
  <c r="R760" i="2"/>
  <c r="S760" i="2"/>
  <c r="T760" i="2"/>
  <c r="U760" i="2"/>
  <c r="V760" i="2"/>
  <c r="X760" i="2"/>
  <c r="Y760" i="2"/>
  <c r="P761" i="2"/>
  <c r="Q761" i="2"/>
  <c r="R761" i="2"/>
  <c r="S761" i="2"/>
  <c r="T761" i="2"/>
  <c r="U761" i="2"/>
  <c r="V761" i="2"/>
  <c r="X761" i="2"/>
  <c r="Y761" i="2" s="1"/>
  <c r="P762" i="2"/>
  <c r="Q762" i="2"/>
  <c r="R762" i="2"/>
  <c r="S762" i="2"/>
  <c r="T762" i="2"/>
  <c r="U762" i="2"/>
  <c r="V762" i="2"/>
  <c r="X762" i="2"/>
  <c r="Y762" i="2" s="1"/>
  <c r="P763" i="2"/>
  <c r="T763" i="2" s="1"/>
  <c r="Q763" i="2"/>
  <c r="R763" i="2"/>
  <c r="S763" i="2"/>
  <c r="U763" i="2"/>
  <c r="V763" i="2"/>
  <c r="X763" i="2"/>
  <c r="Y763" i="2" s="1"/>
  <c r="P764" i="2"/>
  <c r="T764" i="2" s="1"/>
  <c r="Q764" i="2"/>
  <c r="R764" i="2"/>
  <c r="S764" i="2"/>
  <c r="U764" i="2"/>
  <c r="V764" i="2"/>
  <c r="X764" i="2"/>
  <c r="Y764" i="2" s="1"/>
  <c r="P765" i="2"/>
  <c r="T765" i="2" s="1"/>
  <c r="Q765" i="2"/>
  <c r="R765" i="2"/>
  <c r="S765" i="2"/>
  <c r="U765" i="2"/>
  <c r="V765" i="2"/>
  <c r="X765" i="2"/>
  <c r="Y765" i="2"/>
  <c r="P766" i="2"/>
  <c r="Q766" i="2"/>
  <c r="R766" i="2"/>
  <c r="S766" i="2"/>
  <c r="T766" i="2"/>
  <c r="U766" i="2"/>
  <c r="V766" i="2"/>
  <c r="X766" i="2"/>
  <c r="Y766" i="2"/>
  <c r="P767" i="2"/>
  <c r="T767" i="2" s="1"/>
  <c r="Q767" i="2"/>
  <c r="R767" i="2"/>
  <c r="S767" i="2"/>
  <c r="U767" i="2"/>
  <c r="V767" i="2"/>
  <c r="X767" i="2"/>
  <c r="Y767" i="2" s="1"/>
  <c r="P768" i="2"/>
  <c r="Q768" i="2"/>
  <c r="R768" i="2"/>
  <c r="S768" i="2"/>
  <c r="T768" i="2"/>
  <c r="U768" i="2"/>
  <c r="V768" i="2"/>
  <c r="X768" i="2"/>
  <c r="Y768" i="2"/>
  <c r="P769" i="2"/>
  <c r="Q769" i="2"/>
  <c r="R769" i="2"/>
  <c r="S769" i="2"/>
  <c r="T769" i="2"/>
  <c r="U769" i="2"/>
  <c r="V769" i="2"/>
  <c r="X769" i="2"/>
  <c r="Y769" i="2"/>
  <c r="P770" i="2"/>
  <c r="T770" i="2" s="1"/>
  <c r="Q770" i="2"/>
  <c r="R770" i="2"/>
  <c r="S770" i="2"/>
  <c r="U770" i="2"/>
  <c r="V770" i="2"/>
  <c r="X770" i="2"/>
  <c r="Y770" i="2"/>
  <c r="P771" i="2"/>
  <c r="Q771" i="2"/>
  <c r="R771" i="2"/>
  <c r="S771" i="2"/>
  <c r="T771" i="2"/>
  <c r="U771" i="2"/>
  <c r="V771" i="2"/>
  <c r="X771" i="2"/>
  <c r="Y771" i="2" s="1"/>
  <c r="P772" i="2"/>
  <c r="T772" i="2" s="1"/>
  <c r="Q772" i="2"/>
  <c r="R772" i="2"/>
  <c r="S772" i="2"/>
  <c r="U772" i="2"/>
  <c r="V772" i="2"/>
  <c r="X772" i="2"/>
  <c r="Y772" i="2"/>
  <c r="P773" i="2"/>
  <c r="T773" i="2" s="1"/>
  <c r="Q773" i="2"/>
  <c r="R773" i="2"/>
  <c r="S773" i="2"/>
  <c r="U773" i="2"/>
  <c r="V773" i="2"/>
  <c r="X773" i="2"/>
  <c r="Y773" i="2" s="1"/>
  <c r="P774" i="2"/>
  <c r="T774" i="2" s="1"/>
  <c r="Q774" i="2"/>
  <c r="R774" i="2"/>
  <c r="S774" i="2"/>
  <c r="U774" i="2"/>
  <c r="V774" i="2"/>
  <c r="X774" i="2"/>
  <c r="Y774" i="2"/>
  <c r="P775" i="2"/>
  <c r="T775" i="2" s="1"/>
  <c r="Q775" i="2"/>
  <c r="R775" i="2"/>
  <c r="S775" i="2"/>
  <c r="U775" i="2"/>
  <c r="V775" i="2"/>
  <c r="X775" i="2"/>
  <c r="Y775" i="2" s="1"/>
  <c r="P776" i="2"/>
  <c r="T776" i="2" s="1"/>
  <c r="Q776" i="2"/>
  <c r="R776" i="2"/>
  <c r="S776" i="2"/>
  <c r="U776" i="2"/>
  <c r="V776" i="2"/>
  <c r="X776" i="2"/>
  <c r="Y776" i="2"/>
  <c r="P777" i="2"/>
  <c r="Q777" i="2"/>
  <c r="R777" i="2"/>
  <c r="S777" i="2"/>
  <c r="T777" i="2"/>
  <c r="U777" i="2"/>
  <c r="V777" i="2"/>
  <c r="X777" i="2"/>
  <c r="Y777" i="2" s="1"/>
  <c r="P778" i="2"/>
  <c r="Q778" i="2"/>
  <c r="R778" i="2"/>
  <c r="S778" i="2"/>
  <c r="T778" i="2"/>
  <c r="U778" i="2"/>
  <c r="V778" i="2"/>
  <c r="X778" i="2"/>
  <c r="Y778" i="2" s="1"/>
  <c r="P779" i="2"/>
  <c r="Q779" i="2"/>
  <c r="R779" i="2"/>
  <c r="S779" i="2"/>
  <c r="T779" i="2"/>
  <c r="U779" i="2"/>
  <c r="V779" i="2"/>
  <c r="X779" i="2"/>
  <c r="Y779" i="2" s="1"/>
  <c r="P780" i="2"/>
  <c r="T780" i="2" s="1"/>
  <c r="Q780" i="2"/>
  <c r="R780" i="2"/>
  <c r="S780" i="2"/>
  <c r="U780" i="2"/>
  <c r="V780" i="2"/>
  <c r="X780" i="2"/>
  <c r="Y780" i="2" s="1"/>
  <c r="P781" i="2"/>
  <c r="T781" i="2" s="1"/>
  <c r="Q781" i="2"/>
  <c r="R781" i="2"/>
  <c r="S781" i="2"/>
  <c r="U781" i="2"/>
  <c r="V781" i="2"/>
  <c r="X781" i="2"/>
  <c r="Y781" i="2" s="1"/>
  <c r="P782" i="2"/>
  <c r="Q782" i="2"/>
  <c r="R782" i="2"/>
  <c r="S782" i="2"/>
  <c r="T782" i="2"/>
  <c r="U782" i="2"/>
  <c r="V782" i="2"/>
  <c r="X782" i="2"/>
  <c r="Y782" i="2"/>
  <c r="P783" i="2"/>
  <c r="T783" i="2" s="1"/>
  <c r="Q783" i="2"/>
  <c r="R783" i="2"/>
  <c r="S783" i="2"/>
  <c r="U783" i="2"/>
  <c r="V783" i="2"/>
  <c r="X783" i="2"/>
  <c r="Y783" i="2" s="1"/>
  <c r="P784" i="2"/>
  <c r="Q784" i="2"/>
  <c r="R784" i="2"/>
  <c r="S784" i="2"/>
  <c r="T784" i="2"/>
  <c r="U784" i="2"/>
  <c r="V784" i="2"/>
  <c r="X784" i="2"/>
  <c r="Y784" i="2"/>
  <c r="P785" i="2"/>
  <c r="Q785" i="2"/>
  <c r="R785" i="2"/>
  <c r="S785" i="2"/>
  <c r="T785" i="2"/>
  <c r="U785" i="2"/>
  <c r="V785" i="2"/>
  <c r="X785" i="2"/>
  <c r="Y785" i="2" s="1"/>
  <c r="P786" i="2"/>
  <c r="Q786" i="2"/>
  <c r="R786" i="2"/>
  <c r="S786" i="2"/>
  <c r="T786" i="2"/>
  <c r="U786" i="2"/>
  <c r="V786" i="2"/>
  <c r="X786" i="2"/>
  <c r="Y786" i="2"/>
  <c r="P787" i="2"/>
  <c r="Q787" i="2"/>
  <c r="R787" i="2"/>
  <c r="S787" i="2"/>
  <c r="T787" i="2"/>
  <c r="U787" i="2"/>
  <c r="V787" i="2"/>
  <c r="X787" i="2"/>
  <c r="Y787" i="2"/>
  <c r="P788" i="2"/>
  <c r="T788" i="2" s="1"/>
  <c r="Q788" i="2"/>
  <c r="R788" i="2"/>
  <c r="S788" i="2"/>
  <c r="U788" i="2"/>
  <c r="V788" i="2"/>
  <c r="X788" i="2"/>
  <c r="Y788" i="2"/>
  <c r="P789" i="2"/>
  <c r="T789" i="2" s="1"/>
  <c r="Q789" i="2"/>
  <c r="R789" i="2"/>
  <c r="S789" i="2"/>
  <c r="U789" i="2"/>
  <c r="V789" i="2"/>
  <c r="X789" i="2"/>
  <c r="Y789" i="2"/>
  <c r="P790" i="2"/>
  <c r="T790" i="2" s="1"/>
  <c r="Q790" i="2"/>
  <c r="R790" i="2"/>
  <c r="S790" i="2"/>
  <c r="U790" i="2"/>
  <c r="V790" i="2"/>
  <c r="X790" i="2"/>
  <c r="Y790" i="2"/>
  <c r="P791" i="2"/>
  <c r="T791" i="2" s="1"/>
  <c r="Q791" i="2"/>
  <c r="R791" i="2"/>
  <c r="S791" i="2"/>
  <c r="U791" i="2"/>
  <c r="V791" i="2"/>
  <c r="X791" i="2"/>
  <c r="Y791" i="2"/>
  <c r="P792" i="2"/>
  <c r="Q792" i="2"/>
  <c r="R792" i="2"/>
  <c r="S792" i="2"/>
  <c r="T792" i="2"/>
  <c r="U792" i="2"/>
  <c r="V792" i="2"/>
  <c r="X792" i="2"/>
  <c r="Y792" i="2" s="1"/>
  <c r="P793" i="2"/>
  <c r="Q793" i="2"/>
  <c r="R793" i="2"/>
  <c r="S793" i="2"/>
  <c r="T793" i="2"/>
  <c r="U793" i="2"/>
  <c r="V793" i="2"/>
  <c r="X793" i="2"/>
  <c r="Y793" i="2" s="1"/>
  <c r="P794" i="2"/>
  <c r="Q794" i="2"/>
  <c r="R794" i="2"/>
  <c r="S794" i="2"/>
  <c r="T794" i="2"/>
  <c r="U794" i="2"/>
  <c r="V794" i="2"/>
  <c r="X794" i="2"/>
  <c r="Y794" i="2"/>
  <c r="P795" i="2"/>
  <c r="Q795" i="2"/>
  <c r="R795" i="2"/>
  <c r="S795" i="2"/>
  <c r="T795" i="2"/>
  <c r="U795" i="2"/>
  <c r="V795" i="2"/>
  <c r="X795" i="2"/>
  <c r="Y795" i="2" s="1"/>
  <c r="P796" i="2"/>
  <c r="Q796" i="2"/>
  <c r="R796" i="2"/>
  <c r="S796" i="2"/>
  <c r="T796" i="2"/>
  <c r="U796" i="2"/>
  <c r="V796" i="2"/>
  <c r="X796" i="2"/>
  <c r="Y796" i="2" s="1"/>
  <c r="P797" i="2"/>
  <c r="T797" i="2" s="1"/>
  <c r="Q797" i="2"/>
  <c r="R797" i="2"/>
  <c r="S797" i="2"/>
  <c r="U797" i="2"/>
  <c r="V797" i="2"/>
  <c r="X797" i="2"/>
  <c r="Y797" i="2" s="1"/>
  <c r="P798" i="2"/>
  <c r="Q798" i="2"/>
  <c r="R798" i="2"/>
  <c r="S798" i="2"/>
  <c r="T798" i="2"/>
  <c r="U798" i="2"/>
  <c r="V798" i="2"/>
  <c r="X798" i="2"/>
  <c r="Y798" i="2"/>
  <c r="P799" i="2"/>
  <c r="T799" i="2" s="1"/>
  <c r="Q799" i="2"/>
  <c r="R799" i="2"/>
  <c r="S799" i="2"/>
  <c r="U799" i="2"/>
  <c r="V799" i="2"/>
  <c r="X799" i="2"/>
  <c r="Y799" i="2" s="1"/>
  <c r="P800" i="2"/>
  <c r="T800" i="2" s="1"/>
  <c r="Q800" i="2"/>
  <c r="R800" i="2"/>
  <c r="S800" i="2"/>
  <c r="U800" i="2"/>
  <c r="V800" i="2"/>
  <c r="X800" i="2"/>
  <c r="Y800" i="2"/>
  <c r="P801" i="2"/>
  <c r="Q801" i="2"/>
  <c r="R801" i="2"/>
  <c r="S801" i="2"/>
  <c r="T801" i="2"/>
  <c r="U801" i="2"/>
  <c r="V801" i="2"/>
  <c r="X801" i="2"/>
  <c r="Y801" i="2" s="1"/>
  <c r="P802" i="2"/>
  <c r="T802" i="2" s="1"/>
  <c r="Q802" i="2"/>
  <c r="R802" i="2"/>
  <c r="S802" i="2"/>
  <c r="U802" i="2"/>
  <c r="V802" i="2"/>
  <c r="X802" i="2"/>
  <c r="Y802" i="2"/>
  <c r="P803" i="2"/>
  <c r="Q803" i="2"/>
  <c r="R803" i="2"/>
  <c r="S803" i="2"/>
  <c r="T803" i="2"/>
  <c r="U803" i="2"/>
  <c r="V803" i="2"/>
  <c r="X803" i="2"/>
  <c r="Y803" i="2"/>
  <c r="P804" i="2"/>
  <c r="Q804" i="2"/>
  <c r="R804" i="2"/>
  <c r="S804" i="2"/>
  <c r="T804" i="2"/>
  <c r="U804" i="2"/>
  <c r="V804" i="2"/>
  <c r="X804" i="2"/>
  <c r="Y804" i="2"/>
  <c r="P805" i="2"/>
  <c r="T805" i="2" s="1"/>
  <c r="Q805" i="2"/>
  <c r="R805" i="2"/>
  <c r="S805" i="2"/>
  <c r="U805" i="2"/>
  <c r="V805" i="2"/>
  <c r="X805" i="2"/>
  <c r="Y805" i="2"/>
  <c r="P806" i="2"/>
  <c r="T806" i="2" s="1"/>
  <c r="Q806" i="2"/>
  <c r="R806" i="2"/>
  <c r="S806" i="2"/>
  <c r="U806" i="2"/>
  <c r="V806" i="2"/>
  <c r="X806" i="2"/>
  <c r="Y806" i="2" s="1"/>
  <c r="P807" i="2"/>
  <c r="T807" i="2" s="1"/>
  <c r="Q807" i="2"/>
  <c r="R807" i="2"/>
  <c r="S807" i="2"/>
  <c r="U807" i="2"/>
  <c r="V807" i="2"/>
  <c r="X807" i="2"/>
  <c r="Y807" i="2" s="1"/>
  <c r="P808" i="2"/>
  <c r="Q808" i="2"/>
  <c r="R808" i="2"/>
  <c r="S808" i="2"/>
  <c r="T808" i="2"/>
  <c r="U808" i="2"/>
  <c r="V808" i="2"/>
  <c r="X808" i="2"/>
  <c r="Y808" i="2" s="1"/>
  <c r="P809" i="2"/>
  <c r="T809" i="2" s="1"/>
  <c r="Q809" i="2"/>
  <c r="R809" i="2"/>
  <c r="S809" i="2"/>
  <c r="U809" i="2"/>
  <c r="V809" i="2"/>
  <c r="X809" i="2"/>
  <c r="Y809" i="2" s="1"/>
  <c r="P810" i="2"/>
  <c r="Q810" i="2"/>
  <c r="R810" i="2"/>
  <c r="S810" i="2"/>
  <c r="T810" i="2"/>
  <c r="U810" i="2"/>
  <c r="V810" i="2"/>
  <c r="X810" i="2"/>
  <c r="Y810" i="2" s="1"/>
  <c r="P811" i="2"/>
  <c r="T811" i="2" s="1"/>
  <c r="Q811" i="2"/>
  <c r="R811" i="2"/>
  <c r="S811" i="2"/>
  <c r="U811" i="2"/>
  <c r="V811" i="2"/>
  <c r="X811" i="2"/>
  <c r="Y811" i="2" s="1"/>
  <c r="P812" i="2"/>
  <c r="Q812" i="2"/>
  <c r="R812" i="2"/>
  <c r="S812" i="2"/>
  <c r="T812" i="2"/>
  <c r="U812" i="2"/>
  <c r="V812" i="2"/>
  <c r="X812" i="2"/>
  <c r="Y812" i="2" s="1"/>
  <c r="P813" i="2"/>
  <c r="T813" i="2" s="1"/>
  <c r="Q813" i="2"/>
  <c r="R813" i="2"/>
  <c r="S813" i="2"/>
  <c r="U813" i="2"/>
  <c r="V813" i="2"/>
  <c r="X813" i="2"/>
  <c r="Y813" i="2"/>
  <c r="P814" i="2"/>
  <c r="Q814" i="2"/>
  <c r="R814" i="2"/>
  <c r="S814" i="2"/>
  <c r="T814" i="2"/>
  <c r="U814" i="2"/>
  <c r="V814" i="2"/>
  <c r="X814" i="2"/>
  <c r="Y814" i="2" s="1"/>
  <c r="P815" i="2"/>
  <c r="T815" i="2" s="1"/>
  <c r="Q815" i="2"/>
  <c r="R815" i="2"/>
  <c r="S815" i="2"/>
  <c r="U815" i="2"/>
  <c r="V815" i="2"/>
  <c r="X815" i="2"/>
  <c r="Y815" i="2"/>
  <c r="P816" i="2"/>
  <c r="Q816" i="2"/>
  <c r="R816" i="2"/>
  <c r="S816" i="2"/>
  <c r="T816" i="2"/>
  <c r="U816" i="2"/>
  <c r="V816" i="2"/>
  <c r="X816" i="2"/>
  <c r="Y816" i="2"/>
  <c r="P817" i="2"/>
  <c r="Q817" i="2"/>
  <c r="R817" i="2"/>
  <c r="S817" i="2"/>
  <c r="T817" i="2"/>
  <c r="U817" i="2"/>
  <c r="V817" i="2"/>
  <c r="X817" i="2"/>
  <c r="Y817" i="2"/>
  <c r="P818" i="2"/>
  <c r="Q818" i="2"/>
  <c r="R818" i="2"/>
  <c r="S818" i="2"/>
  <c r="T818" i="2"/>
  <c r="U818" i="2"/>
  <c r="V818" i="2"/>
  <c r="X818" i="2"/>
  <c r="Y818" i="2"/>
  <c r="P819" i="2"/>
  <c r="Q819" i="2"/>
  <c r="R819" i="2"/>
  <c r="S819" i="2"/>
  <c r="T819" i="2"/>
  <c r="U819" i="2"/>
  <c r="V819" i="2"/>
  <c r="X819" i="2"/>
  <c r="Y819" i="2"/>
  <c r="P820" i="2"/>
  <c r="T820" i="2" s="1"/>
  <c r="Q820" i="2"/>
  <c r="R820" i="2"/>
  <c r="S820" i="2"/>
  <c r="U820" i="2"/>
  <c r="V820" i="2"/>
  <c r="X820" i="2"/>
  <c r="Y820" i="2"/>
  <c r="P821" i="2"/>
  <c r="Q821" i="2"/>
  <c r="R821" i="2"/>
  <c r="S821" i="2"/>
  <c r="T821" i="2"/>
  <c r="U821" i="2"/>
  <c r="V821" i="2"/>
  <c r="X821" i="2"/>
  <c r="Y821" i="2"/>
  <c r="P822" i="2"/>
  <c r="T822" i="2" s="1"/>
  <c r="Q822" i="2"/>
  <c r="R822" i="2"/>
  <c r="S822" i="2"/>
  <c r="U822" i="2"/>
  <c r="V822" i="2"/>
  <c r="X822" i="2"/>
  <c r="Y822" i="2" s="1"/>
  <c r="P823" i="2"/>
  <c r="Q823" i="2"/>
  <c r="R823" i="2"/>
  <c r="S823" i="2"/>
  <c r="T823" i="2"/>
  <c r="U823" i="2"/>
  <c r="V823" i="2"/>
  <c r="X823" i="2"/>
  <c r="Y823" i="2"/>
  <c r="P824" i="2"/>
  <c r="T824" i="2" s="1"/>
  <c r="Q824" i="2"/>
  <c r="R824" i="2"/>
  <c r="S824" i="2"/>
  <c r="U824" i="2"/>
  <c r="V824" i="2"/>
  <c r="X824" i="2"/>
  <c r="Y824" i="2"/>
  <c r="P825" i="2"/>
  <c r="Q825" i="2"/>
  <c r="R825" i="2"/>
  <c r="S825" i="2"/>
  <c r="T825" i="2"/>
  <c r="U825" i="2"/>
  <c r="V825" i="2"/>
  <c r="X825" i="2"/>
  <c r="Y825" i="2" s="1"/>
  <c r="P826" i="2"/>
  <c r="Q826" i="2"/>
  <c r="R826" i="2"/>
  <c r="S826" i="2"/>
  <c r="T826" i="2"/>
  <c r="U826" i="2"/>
  <c r="V826" i="2"/>
  <c r="X826" i="2"/>
  <c r="Y826" i="2"/>
  <c r="P827" i="2"/>
  <c r="T827" i="2" s="1"/>
  <c r="Q827" i="2"/>
  <c r="R827" i="2"/>
  <c r="S827" i="2"/>
  <c r="U827" i="2"/>
  <c r="V827" i="2"/>
  <c r="X827" i="2"/>
  <c r="Y827" i="2" s="1"/>
  <c r="P828" i="2"/>
  <c r="Q828" i="2"/>
  <c r="R828" i="2"/>
  <c r="S828" i="2"/>
  <c r="T828" i="2"/>
  <c r="U828" i="2"/>
  <c r="V828" i="2"/>
  <c r="X828" i="2"/>
  <c r="Y828" i="2"/>
  <c r="P829" i="2"/>
  <c r="T829" i="2" s="1"/>
  <c r="Q829" i="2"/>
  <c r="R829" i="2"/>
  <c r="S829" i="2"/>
  <c r="U829" i="2"/>
  <c r="V829" i="2"/>
  <c r="X829" i="2"/>
  <c r="Y829" i="2" s="1"/>
  <c r="P830" i="2"/>
  <c r="Q830" i="2"/>
  <c r="R830" i="2"/>
  <c r="S830" i="2"/>
  <c r="T830" i="2"/>
  <c r="U830" i="2"/>
  <c r="V830" i="2"/>
  <c r="X830" i="2"/>
  <c r="Y830" i="2"/>
  <c r="P831" i="2"/>
  <c r="T831" i="2" s="1"/>
  <c r="Q831" i="2"/>
  <c r="R831" i="2"/>
  <c r="S831" i="2"/>
  <c r="U831" i="2"/>
  <c r="V831" i="2"/>
  <c r="X831" i="2"/>
  <c r="Y831" i="2"/>
  <c r="P832" i="2"/>
  <c r="Q832" i="2"/>
  <c r="R832" i="2"/>
  <c r="S832" i="2"/>
  <c r="T832" i="2"/>
  <c r="U832" i="2"/>
  <c r="V832" i="2"/>
  <c r="X832" i="2"/>
  <c r="Y832" i="2" s="1"/>
  <c r="P833" i="2"/>
  <c r="Q833" i="2"/>
  <c r="R833" i="2"/>
  <c r="S833" i="2"/>
  <c r="T833" i="2"/>
  <c r="U833" i="2"/>
  <c r="V833" i="2"/>
  <c r="X833" i="2"/>
  <c r="Y833" i="2"/>
  <c r="P834" i="2"/>
  <c r="Q834" i="2"/>
  <c r="R834" i="2"/>
  <c r="S834" i="2"/>
  <c r="T834" i="2"/>
  <c r="U834" i="2"/>
  <c r="V834" i="2"/>
  <c r="X834" i="2"/>
  <c r="Y834" i="2"/>
  <c r="P835" i="2"/>
  <c r="Q835" i="2"/>
  <c r="R835" i="2"/>
  <c r="S835" i="2"/>
  <c r="T835" i="2"/>
  <c r="U835" i="2"/>
  <c r="V835" i="2"/>
  <c r="X835" i="2"/>
  <c r="Y835" i="2"/>
  <c r="P836" i="2"/>
  <c r="Q836" i="2"/>
  <c r="R836" i="2"/>
  <c r="S836" i="2"/>
  <c r="T836" i="2"/>
  <c r="U836" i="2"/>
  <c r="V836" i="2"/>
  <c r="X836" i="2"/>
  <c r="Y836" i="2"/>
  <c r="P837" i="2"/>
  <c r="T837" i="2" s="1"/>
  <c r="Q837" i="2"/>
  <c r="R837" i="2"/>
  <c r="S837" i="2"/>
  <c r="U837" i="2"/>
  <c r="V837" i="2"/>
  <c r="X837" i="2"/>
  <c r="Y837" i="2" s="1"/>
  <c r="P838" i="2"/>
  <c r="T838" i="2" s="1"/>
  <c r="Q838" i="2"/>
  <c r="R838" i="2"/>
  <c r="S838" i="2"/>
  <c r="U838" i="2"/>
  <c r="V838" i="2"/>
  <c r="X838" i="2"/>
  <c r="Y838" i="2"/>
  <c r="P839" i="2"/>
  <c r="Q839" i="2"/>
  <c r="R839" i="2"/>
  <c r="S839" i="2"/>
  <c r="T839" i="2"/>
  <c r="U839" i="2"/>
  <c r="V839" i="2"/>
  <c r="X839" i="2"/>
  <c r="Y839" i="2"/>
  <c r="P840" i="2"/>
  <c r="Q840" i="2"/>
  <c r="R840" i="2"/>
  <c r="S840" i="2"/>
  <c r="T840" i="2"/>
  <c r="U840" i="2"/>
  <c r="V840" i="2"/>
  <c r="X840" i="2"/>
  <c r="Y840" i="2"/>
  <c r="P841" i="2"/>
  <c r="Q841" i="2"/>
  <c r="R841" i="2"/>
  <c r="S841" i="2"/>
  <c r="T841" i="2"/>
  <c r="U841" i="2"/>
  <c r="V841" i="2"/>
  <c r="X841" i="2"/>
  <c r="Y841" i="2" s="1"/>
  <c r="P842" i="2"/>
  <c r="Q842" i="2"/>
  <c r="R842" i="2"/>
  <c r="S842" i="2"/>
  <c r="T842" i="2"/>
  <c r="U842" i="2"/>
  <c r="V842" i="2"/>
  <c r="X842" i="2"/>
  <c r="Y842" i="2" s="1"/>
  <c r="P843" i="2"/>
  <c r="Q843" i="2"/>
  <c r="R843" i="2"/>
  <c r="S843" i="2"/>
  <c r="T843" i="2"/>
  <c r="U843" i="2"/>
  <c r="V843" i="2"/>
  <c r="X843" i="2"/>
  <c r="Y843" i="2" s="1"/>
  <c r="P844" i="2"/>
  <c r="Q844" i="2"/>
  <c r="R844" i="2"/>
  <c r="S844" i="2"/>
  <c r="T844" i="2"/>
  <c r="U844" i="2"/>
  <c r="V844" i="2"/>
  <c r="X844" i="2"/>
  <c r="Y844" i="2"/>
  <c r="P845" i="2"/>
  <c r="T845" i="2" s="1"/>
  <c r="Q845" i="2"/>
  <c r="R845" i="2"/>
  <c r="S845" i="2"/>
  <c r="U845" i="2"/>
  <c r="V845" i="2"/>
  <c r="X845" i="2"/>
  <c r="Y845" i="2"/>
  <c r="P846" i="2"/>
  <c r="T846" i="2" s="1"/>
  <c r="Q846" i="2"/>
  <c r="R846" i="2"/>
  <c r="S846" i="2"/>
  <c r="U846" i="2"/>
  <c r="V846" i="2"/>
  <c r="X846" i="2"/>
  <c r="Y846" i="2" s="1"/>
  <c r="P847" i="2"/>
  <c r="T847" i="2" s="1"/>
  <c r="Q847" i="2"/>
  <c r="R847" i="2"/>
  <c r="S847" i="2"/>
  <c r="U847" i="2"/>
  <c r="V847" i="2"/>
  <c r="X847" i="2"/>
  <c r="Y847" i="2"/>
  <c r="P848" i="2"/>
  <c r="T848" i="2" s="1"/>
  <c r="Q848" i="2"/>
  <c r="R848" i="2"/>
  <c r="S848" i="2"/>
  <c r="U848" i="2"/>
  <c r="V848" i="2"/>
  <c r="X848" i="2"/>
  <c r="Y848" i="2" s="1"/>
  <c r="P849" i="2"/>
  <c r="Q849" i="2"/>
  <c r="R849" i="2"/>
  <c r="S849" i="2"/>
  <c r="T849" i="2"/>
  <c r="U849" i="2"/>
  <c r="V849" i="2"/>
  <c r="X849" i="2"/>
  <c r="Y849" i="2"/>
  <c r="P850" i="2"/>
  <c r="Q850" i="2"/>
  <c r="R850" i="2"/>
  <c r="S850" i="2"/>
  <c r="T850" i="2"/>
  <c r="U850" i="2"/>
  <c r="V850" i="2"/>
  <c r="X850" i="2"/>
  <c r="Y850" i="2"/>
  <c r="P851" i="2"/>
  <c r="Q851" i="2"/>
  <c r="R851" i="2"/>
  <c r="S851" i="2"/>
  <c r="T851" i="2"/>
  <c r="U851" i="2"/>
  <c r="V851" i="2"/>
  <c r="X851" i="2"/>
  <c r="Y851" i="2" s="1"/>
  <c r="P852" i="2"/>
  <c r="Q852" i="2"/>
  <c r="R852" i="2"/>
  <c r="S852" i="2"/>
  <c r="T852" i="2"/>
  <c r="U852" i="2"/>
  <c r="V852" i="2"/>
  <c r="X852" i="2"/>
  <c r="Y852" i="2"/>
  <c r="P853" i="2"/>
  <c r="Q853" i="2"/>
  <c r="R853" i="2"/>
  <c r="S853" i="2"/>
  <c r="T853" i="2"/>
  <c r="U853" i="2"/>
  <c r="V853" i="2"/>
  <c r="X853" i="2"/>
  <c r="Y853" i="2" s="1"/>
  <c r="P854" i="2"/>
  <c r="T854" i="2" s="1"/>
  <c r="Q854" i="2"/>
  <c r="R854" i="2"/>
  <c r="S854" i="2"/>
  <c r="U854" i="2"/>
  <c r="V854" i="2"/>
  <c r="X854" i="2"/>
  <c r="Y854" i="2"/>
  <c r="P855" i="2"/>
  <c r="Q855" i="2"/>
  <c r="R855" i="2"/>
  <c r="S855" i="2"/>
  <c r="T855" i="2"/>
  <c r="U855" i="2"/>
  <c r="V855" i="2"/>
  <c r="X855" i="2"/>
  <c r="Y855" i="2"/>
  <c r="P856" i="2"/>
  <c r="T856" i="2" s="1"/>
  <c r="Q856" i="2"/>
  <c r="R856" i="2"/>
  <c r="S856" i="2"/>
  <c r="U856" i="2"/>
  <c r="V856" i="2"/>
  <c r="X856" i="2"/>
  <c r="Y856" i="2"/>
  <c r="P857" i="2"/>
  <c r="T857" i="2" s="1"/>
  <c r="Q857" i="2"/>
  <c r="R857" i="2"/>
  <c r="S857" i="2"/>
  <c r="U857" i="2"/>
  <c r="V857" i="2"/>
  <c r="X857" i="2"/>
  <c r="Y857" i="2" s="1"/>
  <c r="P858" i="2"/>
  <c r="Q858" i="2"/>
  <c r="R858" i="2"/>
  <c r="S858" i="2"/>
  <c r="T858" i="2"/>
  <c r="U858" i="2"/>
  <c r="V858" i="2"/>
  <c r="X858" i="2"/>
  <c r="Y858" i="2"/>
  <c r="P859" i="2"/>
  <c r="T859" i="2" s="1"/>
  <c r="Q859" i="2"/>
  <c r="R859" i="2"/>
  <c r="S859" i="2"/>
  <c r="U859" i="2"/>
  <c r="V859" i="2"/>
  <c r="X859" i="2"/>
  <c r="Y859" i="2" s="1"/>
  <c r="P860" i="2"/>
  <c r="T860" i="2" s="1"/>
  <c r="Q860" i="2"/>
  <c r="R860" i="2"/>
  <c r="S860" i="2"/>
  <c r="U860" i="2"/>
  <c r="V860" i="2"/>
  <c r="X860" i="2"/>
  <c r="Y860" i="2" s="1"/>
  <c r="P861" i="2"/>
  <c r="T861" i="2" s="1"/>
  <c r="Q861" i="2"/>
  <c r="R861" i="2"/>
  <c r="S861" i="2"/>
  <c r="U861" i="2"/>
  <c r="V861" i="2"/>
  <c r="X861" i="2"/>
  <c r="Y861" i="2"/>
  <c r="P862" i="2"/>
  <c r="T862" i="2" s="1"/>
  <c r="Q862" i="2"/>
  <c r="R862" i="2"/>
  <c r="S862" i="2"/>
  <c r="U862" i="2"/>
  <c r="V862" i="2"/>
  <c r="X862" i="2"/>
  <c r="Y862" i="2" s="1"/>
  <c r="P863" i="2"/>
  <c r="T863" i="2" s="1"/>
  <c r="Q863" i="2"/>
  <c r="R863" i="2"/>
  <c r="S863" i="2"/>
  <c r="U863" i="2"/>
  <c r="V863" i="2"/>
  <c r="X863" i="2"/>
  <c r="Y863" i="2"/>
  <c r="P864" i="2"/>
  <c r="Q864" i="2"/>
  <c r="R864" i="2"/>
  <c r="S864" i="2"/>
  <c r="T864" i="2"/>
  <c r="U864" i="2"/>
  <c r="V864" i="2"/>
  <c r="X864" i="2"/>
  <c r="Y864" i="2" s="1"/>
  <c r="P865" i="2"/>
  <c r="Q865" i="2"/>
  <c r="R865" i="2"/>
  <c r="S865" i="2"/>
  <c r="T865" i="2"/>
  <c r="U865" i="2"/>
  <c r="V865" i="2"/>
  <c r="X865" i="2"/>
  <c r="Y865" i="2"/>
  <c r="P866" i="2"/>
  <c r="Q866" i="2"/>
  <c r="R866" i="2"/>
  <c r="S866" i="2"/>
  <c r="T866" i="2"/>
  <c r="U866" i="2"/>
  <c r="V866" i="2"/>
  <c r="X866" i="2"/>
  <c r="Y866" i="2"/>
  <c r="P867" i="2"/>
  <c r="Q867" i="2"/>
  <c r="R867" i="2"/>
  <c r="S867" i="2"/>
  <c r="T867" i="2"/>
  <c r="U867" i="2"/>
  <c r="V867" i="2"/>
  <c r="X867" i="2"/>
  <c r="Y867" i="2" s="1"/>
  <c r="P868" i="2"/>
  <c r="T868" i="2" s="1"/>
  <c r="Q868" i="2"/>
  <c r="R868" i="2"/>
  <c r="S868" i="2"/>
  <c r="U868" i="2"/>
  <c r="V868" i="2"/>
  <c r="X868" i="2"/>
  <c r="Y868" i="2"/>
  <c r="P869" i="2"/>
  <c r="T869" i="2" s="1"/>
  <c r="Q869" i="2"/>
  <c r="R869" i="2"/>
  <c r="S869" i="2"/>
  <c r="U869" i="2"/>
  <c r="V869" i="2"/>
  <c r="X869" i="2"/>
  <c r="Y869" i="2"/>
  <c r="P870" i="2"/>
  <c r="T870" i="2" s="1"/>
  <c r="Q870" i="2"/>
  <c r="R870" i="2"/>
  <c r="S870" i="2"/>
  <c r="U870" i="2"/>
  <c r="V870" i="2"/>
  <c r="X870" i="2"/>
  <c r="Y870" i="2"/>
  <c r="P871" i="2"/>
  <c r="T871" i="2" s="1"/>
  <c r="Q871" i="2"/>
  <c r="R871" i="2"/>
  <c r="S871" i="2"/>
  <c r="U871" i="2"/>
  <c r="V871" i="2"/>
  <c r="X871" i="2"/>
  <c r="Y871" i="2"/>
  <c r="P872" i="2"/>
  <c r="T872" i="2" s="1"/>
  <c r="Q872" i="2"/>
  <c r="R872" i="2"/>
  <c r="S872" i="2"/>
  <c r="U872" i="2"/>
  <c r="V872" i="2"/>
  <c r="X872" i="2"/>
  <c r="Y872" i="2" s="1"/>
  <c r="P873" i="2"/>
  <c r="T873" i="2" s="1"/>
  <c r="Q873" i="2"/>
  <c r="R873" i="2"/>
  <c r="S873" i="2"/>
  <c r="U873" i="2"/>
  <c r="V873" i="2"/>
  <c r="X873" i="2"/>
  <c r="Y873" i="2" s="1"/>
  <c r="P874" i="2"/>
  <c r="Q874" i="2"/>
  <c r="R874" i="2"/>
  <c r="S874" i="2"/>
  <c r="T874" i="2"/>
  <c r="U874" i="2"/>
  <c r="V874" i="2"/>
  <c r="X874" i="2"/>
  <c r="Y874" i="2" s="1"/>
  <c r="P875" i="2"/>
  <c r="T875" i="2" s="1"/>
  <c r="Q875" i="2"/>
  <c r="R875" i="2"/>
  <c r="S875" i="2"/>
  <c r="U875" i="2"/>
  <c r="V875" i="2"/>
  <c r="X875" i="2"/>
  <c r="Y875" i="2" s="1"/>
  <c r="P876" i="2"/>
  <c r="Q876" i="2"/>
  <c r="R876" i="2"/>
  <c r="S876" i="2"/>
  <c r="T876" i="2"/>
  <c r="U876" i="2"/>
  <c r="V876" i="2"/>
  <c r="X876" i="2"/>
  <c r="Y876" i="2" s="1"/>
  <c r="P877" i="2"/>
  <c r="T877" i="2" s="1"/>
  <c r="Q877" i="2"/>
  <c r="R877" i="2"/>
  <c r="S877" i="2"/>
  <c r="U877" i="2"/>
  <c r="V877" i="2"/>
  <c r="X877" i="2"/>
  <c r="Y877" i="2"/>
  <c r="P878" i="2"/>
  <c r="Q878" i="2"/>
  <c r="R878" i="2"/>
  <c r="S878" i="2"/>
  <c r="T878" i="2"/>
  <c r="U878" i="2"/>
  <c r="V878" i="2"/>
  <c r="X878" i="2"/>
  <c r="Y878" i="2"/>
  <c r="P879" i="2"/>
  <c r="T879" i="2" s="1"/>
  <c r="Q879" i="2"/>
  <c r="R879" i="2"/>
  <c r="S879" i="2"/>
  <c r="U879" i="2"/>
  <c r="V879" i="2"/>
  <c r="X879" i="2"/>
  <c r="Y879" i="2" s="1"/>
  <c r="P880" i="2"/>
  <c r="Q880" i="2"/>
  <c r="R880" i="2"/>
  <c r="S880" i="2"/>
  <c r="T880" i="2"/>
  <c r="U880" i="2"/>
  <c r="V880" i="2"/>
  <c r="X880" i="2"/>
  <c r="Y880" i="2"/>
  <c r="P881" i="2"/>
  <c r="Q881" i="2"/>
  <c r="R881" i="2"/>
  <c r="S881" i="2"/>
  <c r="T881" i="2"/>
  <c r="U881" i="2"/>
  <c r="V881" i="2"/>
  <c r="X881" i="2"/>
  <c r="Y881" i="2"/>
  <c r="P882" i="2"/>
  <c r="Q882" i="2"/>
  <c r="R882" i="2"/>
  <c r="S882" i="2"/>
  <c r="T882" i="2"/>
  <c r="U882" i="2"/>
  <c r="V882" i="2"/>
  <c r="X882" i="2"/>
  <c r="Y882" i="2"/>
  <c r="P883" i="2"/>
  <c r="Q883" i="2"/>
  <c r="R883" i="2"/>
  <c r="S883" i="2"/>
  <c r="T883" i="2"/>
  <c r="U883" i="2"/>
  <c r="V883" i="2"/>
  <c r="X883" i="2"/>
  <c r="Y883" i="2"/>
  <c r="P884" i="2"/>
  <c r="Q884" i="2"/>
  <c r="R884" i="2"/>
  <c r="S884" i="2"/>
  <c r="T884" i="2"/>
  <c r="U884" i="2"/>
  <c r="V884" i="2"/>
  <c r="X884" i="2"/>
  <c r="Y884" i="2"/>
  <c r="P885" i="2"/>
  <c r="Q885" i="2"/>
  <c r="R885" i="2"/>
  <c r="S885" i="2"/>
  <c r="T885" i="2"/>
  <c r="U885" i="2"/>
  <c r="V885" i="2"/>
  <c r="X885" i="2"/>
  <c r="Y885" i="2" s="1"/>
  <c r="P886" i="2"/>
  <c r="T886" i="2" s="1"/>
  <c r="Q886" i="2"/>
  <c r="R886" i="2"/>
  <c r="S886" i="2"/>
  <c r="U886" i="2"/>
  <c r="V886" i="2"/>
  <c r="X886" i="2"/>
  <c r="Y886" i="2"/>
  <c r="P887" i="2"/>
  <c r="Q887" i="2"/>
  <c r="R887" i="2"/>
  <c r="S887" i="2"/>
  <c r="T887" i="2"/>
  <c r="U887" i="2"/>
  <c r="V887" i="2"/>
  <c r="X887" i="2"/>
  <c r="Y887" i="2"/>
  <c r="P888" i="2"/>
  <c r="T888" i="2" s="1"/>
  <c r="Q888" i="2"/>
  <c r="R888" i="2"/>
  <c r="S888" i="2"/>
  <c r="U888" i="2"/>
  <c r="V888" i="2"/>
  <c r="X888" i="2"/>
  <c r="Y888" i="2"/>
  <c r="P889" i="2"/>
  <c r="Q889" i="2"/>
  <c r="R889" i="2"/>
  <c r="S889" i="2"/>
  <c r="T889" i="2"/>
  <c r="U889" i="2"/>
  <c r="V889" i="2"/>
  <c r="X889" i="2"/>
  <c r="Y889" i="2" s="1"/>
  <c r="P890" i="2"/>
  <c r="T890" i="2" s="1"/>
  <c r="Q890" i="2"/>
  <c r="R890" i="2"/>
  <c r="S890" i="2"/>
  <c r="U890" i="2"/>
  <c r="V890" i="2"/>
  <c r="X890" i="2"/>
  <c r="Y890" i="2"/>
  <c r="P891" i="2"/>
  <c r="Q891" i="2"/>
  <c r="R891" i="2"/>
  <c r="S891" i="2"/>
  <c r="T891" i="2"/>
  <c r="U891" i="2"/>
  <c r="V891" i="2"/>
  <c r="X891" i="2"/>
  <c r="Y891" i="2" s="1"/>
  <c r="P892" i="2"/>
  <c r="T892" i="2" s="1"/>
  <c r="Q892" i="2"/>
  <c r="R892" i="2"/>
  <c r="S892" i="2"/>
  <c r="U892" i="2"/>
  <c r="V892" i="2"/>
  <c r="X892" i="2"/>
  <c r="Y892" i="2"/>
  <c r="P893" i="2"/>
  <c r="T893" i="2" s="1"/>
  <c r="Q893" i="2"/>
  <c r="R893" i="2"/>
  <c r="S893" i="2"/>
  <c r="U893" i="2"/>
  <c r="V893" i="2"/>
  <c r="X893" i="2"/>
  <c r="Y893" i="2" s="1"/>
  <c r="P894" i="2"/>
  <c r="T894" i="2" s="1"/>
  <c r="Q894" i="2"/>
  <c r="R894" i="2"/>
  <c r="S894" i="2"/>
  <c r="U894" i="2"/>
  <c r="V894" i="2"/>
  <c r="X894" i="2"/>
  <c r="Y894" i="2" s="1"/>
  <c r="P895" i="2"/>
  <c r="T895" i="2" s="1"/>
  <c r="Q895" i="2"/>
  <c r="R895" i="2"/>
  <c r="S895" i="2"/>
  <c r="U895" i="2"/>
  <c r="V895" i="2"/>
  <c r="X895" i="2"/>
  <c r="Y895" i="2" s="1"/>
  <c r="P896" i="2"/>
  <c r="Q896" i="2"/>
  <c r="R896" i="2"/>
  <c r="S896" i="2"/>
  <c r="T896" i="2"/>
  <c r="U896" i="2"/>
  <c r="V896" i="2"/>
  <c r="X896" i="2"/>
  <c r="Y896" i="2" s="1"/>
  <c r="P897" i="2"/>
  <c r="Q897" i="2"/>
  <c r="R897" i="2"/>
  <c r="S897" i="2"/>
  <c r="T897" i="2"/>
  <c r="U897" i="2"/>
  <c r="V897" i="2"/>
  <c r="X897" i="2"/>
  <c r="Y897" i="2" s="1"/>
  <c r="P898" i="2"/>
  <c r="Q898" i="2"/>
  <c r="R898" i="2"/>
  <c r="S898" i="2"/>
  <c r="T898" i="2"/>
  <c r="U898" i="2"/>
  <c r="V898" i="2"/>
  <c r="X898" i="2"/>
  <c r="Y898" i="2"/>
  <c r="P899" i="2"/>
  <c r="Q899" i="2"/>
  <c r="R899" i="2"/>
  <c r="S899" i="2"/>
  <c r="T899" i="2"/>
  <c r="U899" i="2"/>
  <c r="V899" i="2"/>
  <c r="X899" i="2"/>
  <c r="Y899" i="2" s="1"/>
  <c r="P900" i="2"/>
  <c r="Q900" i="2"/>
  <c r="R900" i="2"/>
  <c r="S900" i="2"/>
  <c r="T900" i="2"/>
  <c r="U900" i="2"/>
  <c r="V900" i="2"/>
  <c r="X900" i="2"/>
  <c r="Y900" i="2"/>
  <c r="P901" i="2"/>
  <c r="T901" i="2" s="1"/>
  <c r="Q901" i="2"/>
  <c r="R901" i="2"/>
  <c r="S901" i="2"/>
  <c r="U901" i="2"/>
  <c r="V901" i="2"/>
  <c r="X901" i="2"/>
  <c r="Y901" i="2"/>
  <c r="P902" i="2"/>
  <c r="Q902" i="2"/>
  <c r="R902" i="2"/>
  <c r="S902" i="2"/>
  <c r="T902" i="2"/>
  <c r="U902" i="2"/>
  <c r="V902" i="2"/>
  <c r="X902" i="2"/>
  <c r="Y902" i="2"/>
  <c r="P903" i="2"/>
  <c r="T903" i="2" s="1"/>
  <c r="Q903" i="2"/>
  <c r="R903" i="2"/>
  <c r="S903" i="2"/>
  <c r="U903" i="2"/>
  <c r="V903" i="2"/>
  <c r="X903" i="2"/>
  <c r="Y903" i="2"/>
  <c r="P904" i="2"/>
  <c r="T904" i="2" s="1"/>
  <c r="Q904" i="2"/>
  <c r="R904" i="2"/>
  <c r="S904" i="2"/>
  <c r="U904" i="2"/>
  <c r="V904" i="2"/>
  <c r="X904" i="2"/>
  <c r="Y904" i="2"/>
  <c r="P905" i="2"/>
  <c r="Q905" i="2"/>
  <c r="R905" i="2"/>
  <c r="S905" i="2"/>
  <c r="T905" i="2"/>
  <c r="U905" i="2"/>
  <c r="V905" i="2"/>
  <c r="X905" i="2"/>
  <c r="Y905" i="2" s="1"/>
  <c r="P906" i="2"/>
  <c r="Q906" i="2"/>
  <c r="R906" i="2"/>
  <c r="S906" i="2"/>
  <c r="T906" i="2"/>
  <c r="U906" i="2"/>
  <c r="V906" i="2"/>
  <c r="X906" i="2"/>
  <c r="Y906" i="2" s="1"/>
  <c r="P907" i="2"/>
  <c r="Q907" i="2"/>
  <c r="R907" i="2"/>
  <c r="S907" i="2"/>
  <c r="T907" i="2"/>
  <c r="U907" i="2"/>
  <c r="V907" i="2"/>
  <c r="X907" i="2"/>
  <c r="Y907" i="2" s="1"/>
  <c r="P908" i="2"/>
  <c r="Q908" i="2"/>
  <c r="R908" i="2"/>
  <c r="S908" i="2"/>
  <c r="T908" i="2"/>
  <c r="U908" i="2"/>
  <c r="V908" i="2"/>
  <c r="X908" i="2"/>
  <c r="Y908" i="2"/>
  <c r="P909" i="2"/>
  <c r="T909" i="2" s="1"/>
  <c r="Q909" i="2"/>
  <c r="R909" i="2"/>
  <c r="S909" i="2"/>
  <c r="U909" i="2"/>
  <c r="V909" i="2"/>
  <c r="X909" i="2"/>
  <c r="Y909" i="2"/>
  <c r="P910" i="2"/>
  <c r="T910" i="2" s="1"/>
  <c r="Q910" i="2"/>
  <c r="R910" i="2"/>
  <c r="S910" i="2"/>
  <c r="U910" i="2"/>
  <c r="V910" i="2"/>
  <c r="X910" i="2"/>
  <c r="Y910" i="2" s="1"/>
  <c r="P911" i="2"/>
  <c r="T911" i="2" s="1"/>
  <c r="Q911" i="2"/>
  <c r="R911" i="2"/>
  <c r="S911" i="2"/>
  <c r="U911" i="2"/>
  <c r="V911" i="2"/>
  <c r="X911" i="2"/>
  <c r="Y911" i="2"/>
  <c r="P912" i="2"/>
  <c r="T912" i="2" s="1"/>
  <c r="Q912" i="2"/>
  <c r="R912" i="2"/>
  <c r="S912" i="2"/>
  <c r="U912" i="2"/>
  <c r="V912" i="2"/>
  <c r="X912" i="2"/>
  <c r="Y912" i="2"/>
  <c r="P913" i="2"/>
  <c r="Q913" i="2"/>
  <c r="R913" i="2"/>
  <c r="S913" i="2"/>
  <c r="T913" i="2"/>
  <c r="U913" i="2"/>
  <c r="V913" i="2"/>
  <c r="X913" i="2"/>
  <c r="Y913" i="2"/>
  <c r="P914" i="2"/>
  <c r="T914" i="2" s="1"/>
  <c r="Q914" i="2"/>
  <c r="R914" i="2"/>
  <c r="S914" i="2"/>
  <c r="U914" i="2"/>
  <c r="V914" i="2"/>
  <c r="X914" i="2"/>
  <c r="Y914" i="2"/>
  <c r="P915" i="2"/>
  <c r="Q915" i="2"/>
  <c r="R915" i="2"/>
  <c r="S915" i="2"/>
  <c r="T915" i="2"/>
  <c r="U915" i="2"/>
  <c r="V915" i="2"/>
  <c r="X915" i="2"/>
  <c r="Y915" i="2" s="1"/>
  <c r="P916" i="2"/>
  <c r="T916" i="2" s="1"/>
  <c r="Q916" i="2"/>
  <c r="R916" i="2"/>
  <c r="S916" i="2"/>
  <c r="U916" i="2"/>
  <c r="V916" i="2"/>
  <c r="X916" i="2"/>
  <c r="Y916" i="2"/>
  <c r="P917" i="2"/>
  <c r="Q917" i="2"/>
  <c r="R917" i="2"/>
  <c r="S917" i="2"/>
  <c r="T917" i="2"/>
  <c r="U917" i="2"/>
  <c r="V917" i="2"/>
  <c r="X917" i="2"/>
  <c r="Y917" i="2" s="1"/>
  <c r="P918" i="2"/>
  <c r="Q918" i="2"/>
  <c r="R918" i="2"/>
  <c r="S918" i="2"/>
  <c r="T918" i="2"/>
  <c r="U918" i="2"/>
  <c r="V918" i="2"/>
  <c r="X918" i="2"/>
  <c r="Y918" i="2"/>
  <c r="P919" i="2"/>
  <c r="T919" i="2" s="1"/>
  <c r="Q919" i="2"/>
  <c r="R919" i="2"/>
  <c r="S919" i="2"/>
  <c r="U919" i="2"/>
  <c r="V919" i="2"/>
  <c r="X919" i="2"/>
  <c r="Y919" i="2" s="1"/>
  <c r="P920" i="2"/>
  <c r="Q920" i="2"/>
  <c r="R920" i="2"/>
  <c r="S920" i="2"/>
  <c r="T920" i="2"/>
  <c r="U920" i="2"/>
  <c r="V920" i="2"/>
  <c r="X920" i="2"/>
  <c r="Y920" i="2"/>
  <c r="P921" i="2"/>
  <c r="T921" i="2" s="1"/>
  <c r="Q921" i="2"/>
  <c r="R921" i="2"/>
  <c r="S921" i="2"/>
  <c r="U921" i="2"/>
  <c r="V921" i="2"/>
  <c r="X921" i="2"/>
  <c r="Y921" i="2" s="1"/>
  <c r="P922" i="2"/>
  <c r="Q922" i="2"/>
  <c r="R922" i="2"/>
  <c r="S922" i="2"/>
  <c r="T922" i="2"/>
  <c r="U922" i="2"/>
  <c r="V922" i="2"/>
  <c r="X922" i="2"/>
  <c r="Y922" i="2"/>
  <c r="P923" i="2"/>
  <c r="T923" i="2" s="1"/>
  <c r="Q923" i="2"/>
  <c r="R923" i="2"/>
  <c r="S923" i="2"/>
  <c r="U923" i="2"/>
  <c r="V923" i="2"/>
  <c r="X923" i="2"/>
  <c r="Y923" i="2" s="1"/>
  <c r="P924" i="2"/>
  <c r="Q924" i="2"/>
  <c r="R924" i="2"/>
  <c r="S924" i="2"/>
  <c r="T924" i="2"/>
  <c r="U924" i="2"/>
  <c r="V924" i="2"/>
  <c r="X924" i="2"/>
  <c r="Y924" i="2"/>
  <c r="P925" i="2"/>
  <c r="T925" i="2" s="1"/>
  <c r="Q925" i="2"/>
  <c r="R925" i="2"/>
  <c r="S925" i="2"/>
  <c r="U925" i="2"/>
  <c r="V925" i="2"/>
  <c r="X925" i="2"/>
  <c r="Y925" i="2"/>
  <c r="P926" i="2"/>
  <c r="T926" i="2" s="1"/>
  <c r="Q926" i="2"/>
  <c r="R926" i="2"/>
  <c r="S926" i="2"/>
  <c r="U926" i="2"/>
  <c r="V926" i="2"/>
  <c r="X926" i="2"/>
  <c r="Y926" i="2"/>
  <c r="P927" i="2"/>
  <c r="T927" i="2" s="1"/>
  <c r="Q927" i="2"/>
  <c r="R927" i="2"/>
  <c r="S927" i="2"/>
  <c r="U927" i="2"/>
  <c r="V927" i="2"/>
  <c r="X927" i="2"/>
  <c r="Y927" i="2"/>
  <c r="P928" i="2"/>
  <c r="T928" i="2" s="1"/>
  <c r="Q928" i="2"/>
  <c r="R928" i="2"/>
  <c r="S928" i="2"/>
  <c r="U928" i="2"/>
  <c r="V928" i="2"/>
  <c r="X928" i="2"/>
  <c r="Y928" i="2"/>
  <c r="P929" i="2"/>
  <c r="Q929" i="2"/>
  <c r="R929" i="2"/>
  <c r="S929" i="2"/>
  <c r="T929" i="2"/>
  <c r="U929" i="2"/>
  <c r="V929" i="2"/>
  <c r="X929" i="2"/>
  <c r="Y929" i="2"/>
  <c r="P930" i="2"/>
  <c r="T930" i="2" s="1"/>
  <c r="Q930" i="2"/>
  <c r="R930" i="2"/>
  <c r="S930" i="2"/>
  <c r="U930" i="2"/>
  <c r="V930" i="2"/>
  <c r="X930" i="2"/>
  <c r="Y930" i="2"/>
  <c r="P931" i="2"/>
  <c r="Q931" i="2"/>
  <c r="R931" i="2"/>
  <c r="S931" i="2"/>
  <c r="T931" i="2"/>
  <c r="U931" i="2"/>
  <c r="V931" i="2"/>
  <c r="X931" i="2"/>
  <c r="Y931" i="2" s="1"/>
  <c r="P932" i="2"/>
  <c r="Q932" i="2"/>
  <c r="R932" i="2"/>
  <c r="S932" i="2"/>
  <c r="T932" i="2"/>
  <c r="U932" i="2"/>
  <c r="V932" i="2"/>
  <c r="X932" i="2"/>
  <c r="Y932" i="2"/>
  <c r="P933" i="2"/>
  <c r="T933" i="2" s="1"/>
  <c r="Q933" i="2"/>
  <c r="R933" i="2"/>
  <c r="S933" i="2"/>
  <c r="U933" i="2"/>
  <c r="V933" i="2"/>
  <c r="X933" i="2"/>
  <c r="Y933" i="2"/>
  <c r="P934" i="2"/>
  <c r="T934" i="2" s="1"/>
  <c r="Q934" i="2"/>
  <c r="R934" i="2"/>
  <c r="S934" i="2"/>
  <c r="U934" i="2"/>
  <c r="V934" i="2"/>
  <c r="X934" i="2"/>
  <c r="Y934" i="2" s="1"/>
  <c r="P935" i="2"/>
  <c r="Q935" i="2"/>
  <c r="R935" i="2"/>
  <c r="S935" i="2"/>
  <c r="T935" i="2"/>
  <c r="U935" i="2"/>
  <c r="V935" i="2"/>
  <c r="X935" i="2"/>
  <c r="Y935" i="2"/>
  <c r="P936" i="2"/>
  <c r="T936" i="2" s="1"/>
  <c r="Q936" i="2"/>
  <c r="R936" i="2"/>
  <c r="S936" i="2"/>
  <c r="U936" i="2"/>
  <c r="V936" i="2"/>
  <c r="X936" i="2"/>
  <c r="Y936" i="2"/>
  <c r="P937" i="2"/>
  <c r="T937" i="2" s="1"/>
  <c r="Q937" i="2"/>
  <c r="R937" i="2"/>
  <c r="S937" i="2"/>
  <c r="U937" i="2"/>
  <c r="V937" i="2"/>
  <c r="X937" i="2"/>
  <c r="Y937" i="2" s="1"/>
  <c r="P938" i="2"/>
  <c r="Q938" i="2"/>
  <c r="R938" i="2"/>
  <c r="S938" i="2"/>
  <c r="T938" i="2"/>
  <c r="U938" i="2"/>
  <c r="V938" i="2"/>
  <c r="X938" i="2"/>
  <c r="Y938" i="2"/>
  <c r="P939" i="2"/>
  <c r="T939" i="2" s="1"/>
  <c r="Q939" i="2"/>
  <c r="R939" i="2"/>
  <c r="S939" i="2"/>
  <c r="U939" i="2"/>
  <c r="V939" i="2"/>
  <c r="X939" i="2"/>
  <c r="Y939" i="2"/>
  <c r="P940" i="2"/>
  <c r="Q940" i="2"/>
  <c r="R940" i="2"/>
  <c r="S940" i="2"/>
  <c r="T940" i="2"/>
  <c r="U940" i="2"/>
  <c r="V940" i="2"/>
  <c r="X940" i="2"/>
  <c r="Y940" i="2" s="1"/>
  <c r="P941" i="2"/>
  <c r="T941" i="2" s="1"/>
  <c r="Q941" i="2"/>
  <c r="R941" i="2"/>
  <c r="S941" i="2"/>
  <c r="U941" i="2"/>
  <c r="V941" i="2"/>
  <c r="X941" i="2"/>
  <c r="Y941" i="2" s="1"/>
  <c r="P942" i="2"/>
  <c r="T942" i="2" s="1"/>
  <c r="Q942" i="2"/>
  <c r="R942" i="2"/>
  <c r="S942" i="2"/>
  <c r="U942" i="2"/>
  <c r="V942" i="2"/>
  <c r="X942" i="2"/>
  <c r="Y942" i="2" s="1"/>
  <c r="P943" i="2"/>
  <c r="T943" i="2" s="1"/>
  <c r="Q943" i="2"/>
  <c r="R943" i="2"/>
  <c r="S943" i="2"/>
  <c r="U943" i="2"/>
  <c r="V943" i="2"/>
  <c r="X943" i="2"/>
  <c r="Y943" i="2"/>
  <c r="P944" i="2"/>
  <c r="T944" i="2" s="1"/>
  <c r="Q944" i="2"/>
  <c r="R944" i="2"/>
  <c r="S944" i="2"/>
  <c r="U944" i="2"/>
  <c r="V944" i="2"/>
  <c r="X944" i="2"/>
  <c r="Y944" i="2" s="1"/>
  <c r="P945" i="2"/>
  <c r="Q945" i="2"/>
  <c r="R945" i="2"/>
  <c r="S945" i="2"/>
  <c r="T945" i="2"/>
  <c r="U945" i="2"/>
  <c r="V945" i="2"/>
  <c r="X945" i="2"/>
  <c r="Y945" i="2"/>
  <c r="P946" i="2"/>
  <c r="T946" i="2" s="1"/>
  <c r="Q946" i="2"/>
  <c r="R946" i="2"/>
  <c r="S946" i="2"/>
  <c r="U946" i="2"/>
  <c r="V946" i="2"/>
  <c r="X946" i="2"/>
  <c r="Y946" i="2"/>
  <c r="P947" i="2"/>
  <c r="Q947" i="2"/>
  <c r="R947" i="2"/>
  <c r="S947" i="2"/>
  <c r="T947" i="2"/>
  <c r="U947" i="2"/>
  <c r="V947" i="2"/>
  <c r="X947" i="2"/>
  <c r="Y947" i="2"/>
  <c r="P948" i="2"/>
  <c r="T948" i="2" s="1"/>
  <c r="Q948" i="2"/>
  <c r="R948" i="2"/>
  <c r="S948" i="2"/>
  <c r="U948" i="2"/>
  <c r="V948" i="2"/>
  <c r="X948" i="2"/>
  <c r="Y948" i="2"/>
  <c r="P949" i="2"/>
  <c r="Q949" i="2"/>
  <c r="R949" i="2"/>
  <c r="S949" i="2"/>
  <c r="T949" i="2"/>
  <c r="U949" i="2"/>
  <c r="V949" i="2"/>
  <c r="X949" i="2"/>
  <c r="Y949" i="2" s="1"/>
  <c r="P950" i="2"/>
  <c r="T950" i="2" s="1"/>
  <c r="Q950" i="2"/>
  <c r="R950" i="2"/>
  <c r="S950" i="2"/>
  <c r="U950" i="2"/>
  <c r="V950" i="2"/>
  <c r="X950" i="2"/>
  <c r="Y950" i="2"/>
  <c r="P951" i="2"/>
  <c r="T951" i="2" s="1"/>
  <c r="Q951" i="2"/>
  <c r="R951" i="2"/>
  <c r="S951" i="2"/>
  <c r="U951" i="2"/>
  <c r="V951" i="2"/>
  <c r="X951" i="2"/>
  <c r="Y951" i="2"/>
  <c r="P952" i="2"/>
  <c r="T952" i="2" s="1"/>
  <c r="Q952" i="2"/>
  <c r="R952" i="2"/>
  <c r="S952" i="2"/>
  <c r="U952" i="2"/>
  <c r="V952" i="2"/>
  <c r="X952" i="2"/>
  <c r="Y952" i="2"/>
  <c r="P953" i="2"/>
  <c r="Q953" i="2"/>
  <c r="R953" i="2"/>
  <c r="S953" i="2"/>
  <c r="T953" i="2"/>
  <c r="U953" i="2"/>
  <c r="V953" i="2"/>
  <c r="X953" i="2"/>
  <c r="Y953" i="2" s="1"/>
  <c r="P954" i="2"/>
  <c r="Q954" i="2"/>
  <c r="R954" i="2"/>
  <c r="S954" i="2"/>
  <c r="T954" i="2"/>
  <c r="U954" i="2"/>
  <c r="V954" i="2"/>
  <c r="X954" i="2"/>
  <c r="Y954" i="2" s="1"/>
  <c r="P955" i="2"/>
  <c r="Q955" i="2"/>
  <c r="R955" i="2"/>
  <c r="S955" i="2"/>
  <c r="T955" i="2"/>
  <c r="U955" i="2"/>
  <c r="V955" i="2"/>
  <c r="X955" i="2"/>
  <c r="Y955" i="2" s="1"/>
  <c r="P956" i="2"/>
  <c r="Q956" i="2"/>
  <c r="R956" i="2"/>
  <c r="S956" i="2"/>
  <c r="T956" i="2"/>
  <c r="U956" i="2"/>
  <c r="V956" i="2"/>
  <c r="X956" i="2"/>
  <c r="Y956" i="2"/>
  <c r="P957" i="2"/>
  <c r="T957" i="2" s="1"/>
  <c r="Q957" i="2"/>
  <c r="R957" i="2"/>
  <c r="S957" i="2"/>
  <c r="U957" i="2"/>
  <c r="V957" i="2"/>
  <c r="X957" i="2"/>
  <c r="Y957" i="2" s="1"/>
  <c r="P958" i="2"/>
  <c r="Q958" i="2"/>
  <c r="R958" i="2"/>
  <c r="S958" i="2"/>
  <c r="T958" i="2"/>
  <c r="U958" i="2"/>
  <c r="V958" i="2"/>
  <c r="X958" i="2"/>
  <c r="Y958" i="2"/>
  <c r="P959" i="2"/>
  <c r="T959" i="2" s="1"/>
  <c r="Q959" i="2"/>
  <c r="R959" i="2"/>
  <c r="S959" i="2"/>
  <c r="U959" i="2"/>
  <c r="V959" i="2"/>
  <c r="X959" i="2"/>
  <c r="Y959" i="2"/>
  <c r="P960" i="2"/>
  <c r="Q960" i="2"/>
  <c r="R960" i="2"/>
  <c r="S960" i="2"/>
  <c r="T960" i="2"/>
  <c r="U960" i="2"/>
  <c r="V960" i="2"/>
  <c r="X960" i="2"/>
  <c r="Y960" i="2" s="1"/>
  <c r="P961" i="2"/>
  <c r="T961" i="2" s="1"/>
  <c r="Q961" i="2"/>
  <c r="R961" i="2"/>
  <c r="S961" i="2"/>
  <c r="U961" i="2"/>
  <c r="V961" i="2"/>
  <c r="X961" i="2"/>
  <c r="Y961" i="2"/>
  <c r="P962" i="2"/>
  <c r="Q962" i="2"/>
  <c r="R962" i="2"/>
  <c r="S962" i="2"/>
  <c r="T962" i="2"/>
  <c r="U962" i="2"/>
  <c r="V962" i="2"/>
  <c r="X962" i="2"/>
  <c r="Y962" i="2"/>
  <c r="P963" i="2"/>
  <c r="Q963" i="2"/>
  <c r="R963" i="2"/>
  <c r="S963" i="2"/>
  <c r="T963" i="2"/>
  <c r="U963" i="2"/>
  <c r="V963" i="2"/>
  <c r="X963" i="2"/>
  <c r="Y963" i="2"/>
  <c r="P964" i="2"/>
  <c r="T964" i="2" s="1"/>
  <c r="Q964" i="2"/>
  <c r="R964" i="2"/>
  <c r="S964" i="2"/>
  <c r="U964" i="2"/>
  <c r="V964" i="2"/>
  <c r="X964" i="2"/>
  <c r="Y964" i="2"/>
  <c r="P965" i="2"/>
  <c r="Q965" i="2"/>
  <c r="R965" i="2"/>
  <c r="S965" i="2"/>
  <c r="T965" i="2"/>
  <c r="U965" i="2"/>
  <c r="V965" i="2"/>
  <c r="X965" i="2"/>
  <c r="Y965" i="2" s="1"/>
  <c r="P966" i="2"/>
  <c r="T966" i="2" s="1"/>
  <c r="Q966" i="2"/>
  <c r="R966" i="2"/>
  <c r="S966" i="2"/>
  <c r="U966" i="2"/>
  <c r="V966" i="2"/>
  <c r="X966" i="2"/>
  <c r="Y966" i="2"/>
  <c r="P967" i="2"/>
  <c r="Q967" i="2"/>
  <c r="R967" i="2"/>
  <c r="S967" i="2"/>
  <c r="T967" i="2"/>
  <c r="U967" i="2"/>
  <c r="V967" i="2"/>
  <c r="X967" i="2"/>
  <c r="Y967" i="2" s="1"/>
  <c r="P968" i="2"/>
  <c r="T968" i="2" s="1"/>
  <c r="Q968" i="2"/>
  <c r="R968" i="2"/>
  <c r="S968" i="2"/>
  <c r="U968" i="2"/>
  <c r="V968" i="2"/>
  <c r="X968" i="2"/>
  <c r="Y968" i="2"/>
  <c r="P969" i="2"/>
  <c r="Q969" i="2"/>
  <c r="R969" i="2"/>
  <c r="S969" i="2"/>
  <c r="T969" i="2"/>
  <c r="U969" i="2"/>
  <c r="V969" i="2"/>
  <c r="X969" i="2"/>
  <c r="Y969" i="2"/>
  <c r="P970" i="2"/>
  <c r="T970" i="2" s="1"/>
  <c r="Q970" i="2"/>
  <c r="R970" i="2"/>
  <c r="S970" i="2"/>
  <c r="U970" i="2"/>
  <c r="V970" i="2"/>
  <c r="X970" i="2"/>
  <c r="Y970" i="2" s="1"/>
  <c r="P971" i="2"/>
  <c r="Q971" i="2"/>
  <c r="R971" i="2"/>
  <c r="S971" i="2"/>
  <c r="T971" i="2"/>
  <c r="U971" i="2"/>
  <c r="V971" i="2"/>
  <c r="X971" i="2"/>
  <c r="Y971" i="2" s="1"/>
  <c r="P972" i="2"/>
  <c r="Q972" i="2"/>
  <c r="R972" i="2"/>
  <c r="S972" i="2"/>
  <c r="T972" i="2"/>
  <c r="U972" i="2"/>
  <c r="V972" i="2"/>
  <c r="X972" i="2"/>
  <c r="Y972" i="2"/>
  <c r="P973" i="2"/>
  <c r="Q973" i="2"/>
  <c r="R973" i="2"/>
  <c r="S973" i="2"/>
  <c r="T973" i="2"/>
  <c r="U973" i="2"/>
  <c r="V973" i="2"/>
  <c r="X973" i="2"/>
  <c r="Y973" i="2" s="1"/>
  <c r="P974" i="2"/>
  <c r="T974" i="2" s="1"/>
  <c r="Q974" i="2"/>
  <c r="R974" i="2"/>
  <c r="S974" i="2"/>
  <c r="U974" i="2"/>
  <c r="V974" i="2"/>
  <c r="X974" i="2"/>
  <c r="Y974" i="2"/>
  <c r="P975" i="2"/>
  <c r="T975" i="2" s="1"/>
  <c r="Q975" i="2"/>
  <c r="R975" i="2"/>
  <c r="S975" i="2"/>
  <c r="U975" i="2"/>
  <c r="V975" i="2"/>
  <c r="X975" i="2"/>
  <c r="Y975" i="2"/>
  <c r="P976" i="2"/>
  <c r="T976" i="2" s="1"/>
  <c r="Q976" i="2"/>
  <c r="R976" i="2"/>
  <c r="S976" i="2"/>
  <c r="U976" i="2"/>
  <c r="V976" i="2"/>
  <c r="X976" i="2"/>
  <c r="Y976" i="2"/>
  <c r="P977" i="2"/>
  <c r="T977" i="2" s="1"/>
  <c r="Q977" i="2"/>
  <c r="R977" i="2"/>
  <c r="S977" i="2"/>
  <c r="U977" i="2"/>
  <c r="V977" i="2"/>
  <c r="X977" i="2"/>
  <c r="Y977" i="2"/>
  <c r="P978" i="2"/>
  <c r="Q978" i="2"/>
  <c r="R978" i="2"/>
  <c r="S978" i="2"/>
  <c r="T978" i="2"/>
  <c r="U978" i="2"/>
  <c r="V978" i="2"/>
  <c r="X978" i="2"/>
  <c r="Y978" i="2" s="1"/>
  <c r="P979" i="2"/>
  <c r="Q979" i="2"/>
  <c r="R979" i="2"/>
  <c r="S979" i="2"/>
  <c r="T979" i="2"/>
  <c r="U979" i="2"/>
  <c r="V979" i="2"/>
  <c r="X979" i="2"/>
  <c r="Y979" i="2" s="1"/>
  <c r="P980" i="2"/>
  <c r="Q980" i="2"/>
  <c r="R980" i="2"/>
  <c r="S980" i="2"/>
  <c r="T980" i="2"/>
  <c r="U980" i="2"/>
  <c r="V980" i="2"/>
  <c r="X980" i="2"/>
  <c r="Y980" i="2"/>
  <c r="P981" i="2"/>
  <c r="Q981" i="2"/>
  <c r="R981" i="2"/>
  <c r="S981" i="2"/>
  <c r="T981" i="2"/>
  <c r="U981" i="2"/>
  <c r="V981" i="2"/>
  <c r="X981" i="2"/>
  <c r="Y981" i="2"/>
  <c r="P982" i="2"/>
  <c r="Q982" i="2"/>
  <c r="R982" i="2"/>
  <c r="S982" i="2"/>
  <c r="T982" i="2"/>
  <c r="U982" i="2"/>
  <c r="V982" i="2"/>
  <c r="X982" i="2"/>
  <c r="Y982" i="2"/>
  <c r="P983" i="2"/>
  <c r="T983" i="2" s="1"/>
  <c r="Q983" i="2"/>
  <c r="R983" i="2"/>
  <c r="S983" i="2"/>
  <c r="U983" i="2"/>
  <c r="V983" i="2"/>
  <c r="X983" i="2"/>
  <c r="Y983" i="2" s="1"/>
  <c r="P984" i="2"/>
  <c r="T984" i="2" s="1"/>
  <c r="Q984" i="2"/>
  <c r="R984" i="2"/>
  <c r="S984" i="2"/>
  <c r="U984" i="2"/>
  <c r="V984" i="2"/>
  <c r="X984" i="2"/>
  <c r="Y984" i="2"/>
  <c r="P985" i="2"/>
  <c r="T985" i="2" s="1"/>
  <c r="Q985" i="2"/>
  <c r="R985" i="2"/>
  <c r="S985" i="2"/>
  <c r="U985" i="2"/>
  <c r="V985" i="2"/>
  <c r="X985" i="2"/>
  <c r="Y985" i="2" s="1"/>
  <c r="P986" i="2"/>
  <c r="T986" i="2" s="1"/>
  <c r="Q986" i="2"/>
  <c r="R986" i="2"/>
  <c r="S986" i="2"/>
  <c r="U986" i="2"/>
  <c r="V986" i="2"/>
  <c r="X986" i="2"/>
  <c r="Y986" i="2"/>
  <c r="P987" i="2"/>
  <c r="Q987" i="2"/>
  <c r="R987" i="2"/>
  <c r="S987" i="2"/>
  <c r="T987" i="2"/>
  <c r="U987" i="2"/>
  <c r="V987" i="2"/>
  <c r="X987" i="2"/>
  <c r="Y987" i="2" s="1"/>
  <c r="P988" i="2"/>
  <c r="Q988" i="2"/>
  <c r="R988" i="2"/>
  <c r="S988" i="2"/>
  <c r="T988" i="2"/>
  <c r="U988" i="2"/>
  <c r="V988" i="2"/>
  <c r="X988" i="2"/>
  <c r="Y988" i="2" s="1"/>
  <c r="P989" i="2"/>
  <c r="Q989" i="2"/>
  <c r="R989" i="2"/>
  <c r="S989" i="2"/>
  <c r="T989" i="2"/>
  <c r="U989" i="2"/>
  <c r="V989" i="2"/>
  <c r="X989" i="2"/>
  <c r="Y989" i="2" s="1"/>
  <c r="P990" i="2"/>
  <c r="Q990" i="2"/>
  <c r="R990" i="2"/>
  <c r="S990" i="2"/>
  <c r="T990" i="2"/>
  <c r="U990" i="2"/>
  <c r="V990" i="2"/>
  <c r="X990" i="2"/>
  <c r="Y990" i="2" s="1"/>
  <c r="P991" i="2"/>
  <c r="T991" i="2" s="1"/>
  <c r="Q991" i="2"/>
  <c r="R991" i="2"/>
  <c r="S991" i="2"/>
  <c r="U991" i="2"/>
  <c r="V991" i="2"/>
  <c r="X991" i="2"/>
  <c r="Y991" i="2"/>
  <c r="P992" i="2"/>
  <c r="Q992" i="2"/>
  <c r="R992" i="2"/>
  <c r="S992" i="2"/>
  <c r="T992" i="2"/>
  <c r="U992" i="2"/>
  <c r="V992" i="2"/>
  <c r="X992" i="2"/>
  <c r="Y992" i="2"/>
  <c r="P993" i="2"/>
  <c r="T993" i="2" s="1"/>
  <c r="Q993" i="2"/>
  <c r="R993" i="2"/>
  <c r="S993" i="2"/>
  <c r="U993" i="2"/>
  <c r="V993" i="2"/>
  <c r="X993" i="2"/>
  <c r="Y993" i="2" s="1"/>
  <c r="P994" i="2"/>
  <c r="Q994" i="2"/>
  <c r="R994" i="2"/>
  <c r="S994" i="2"/>
  <c r="T994" i="2"/>
  <c r="U994" i="2"/>
  <c r="V994" i="2"/>
  <c r="X994" i="2"/>
  <c r="Y994" i="2"/>
  <c r="P995" i="2"/>
  <c r="Q995" i="2"/>
  <c r="R995" i="2"/>
  <c r="S995" i="2"/>
  <c r="T995" i="2"/>
  <c r="U995" i="2"/>
  <c r="V995" i="2"/>
  <c r="X995" i="2"/>
  <c r="Y995" i="2"/>
  <c r="P996" i="2"/>
  <c r="T996" i="2" s="1"/>
  <c r="Q996" i="2"/>
  <c r="R996" i="2"/>
  <c r="S996" i="2"/>
  <c r="U996" i="2"/>
  <c r="V996" i="2"/>
  <c r="X996" i="2"/>
  <c r="Y996" i="2"/>
  <c r="P997" i="2"/>
  <c r="Q997" i="2"/>
  <c r="R997" i="2"/>
  <c r="S997" i="2"/>
  <c r="T997" i="2"/>
  <c r="U997" i="2"/>
  <c r="V997" i="2"/>
  <c r="X997" i="2"/>
  <c r="Y997" i="2" s="1"/>
  <c r="P998" i="2"/>
  <c r="Q998" i="2"/>
  <c r="R998" i="2"/>
  <c r="S998" i="2"/>
  <c r="T998" i="2"/>
  <c r="U998" i="2"/>
  <c r="V998" i="2"/>
  <c r="X998" i="2"/>
  <c r="Y998" i="2"/>
  <c r="P999" i="2"/>
  <c r="T999" i="2" s="1"/>
  <c r="Q999" i="2"/>
  <c r="R999" i="2"/>
  <c r="S999" i="2"/>
  <c r="U999" i="2"/>
  <c r="V999" i="2"/>
  <c r="X999" i="2"/>
  <c r="Y999" i="2" s="1"/>
  <c r="P1000" i="2"/>
  <c r="T1000" i="2" s="1"/>
  <c r="Q1000" i="2"/>
  <c r="R1000" i="2"/>
  <c r="S1000" i="2"/>
  <c r="U1000" i="2"/>
  <c r="V1000" i="2"/>
  <c r="X1000" i="2"/>
  <c r="Y1000" i="2"/>
  <c r="P1001" i="2"/>
  <c r="T1001" i="2" s="1"/>
  <c r="Q1001" i="2"/>
  <c r="R1001" i="2"/>
  <c r="S1001" i="2"/>
  <c r="U1001" i="2"/>
  <c r="V1001" i="2"/>
  <c r="X1001" i="2"/>
  <c r="Y1001" i="2" s="1"/>
  <c r="P1002" i="2"/>
  <c r="Q1002" i="2"/>
  <c r="R1002" i="2"/>
  <c r="S1002" i="2"/>
  <c r="T1002" i="2"/>
  <c r="U1002" i="2"/>
  <c r="V1002" i="2"/>
  <c r="X1002" i="2"/>
  <c r="Y1002" i="2"/>
  <c r="P1003" i="2"/>
  <c r="Q1003" i="2"/>
  <c r="R1003" i="2"/>
  <c r="S1003" i="2"/>
  <c r="T1003" i="2"/>
  <c r="U1003" i="2"/>
  <c r="V1003" i="2"/>
  <c r="X1003" i="2"/>
  <c r="Y1003" i="2" s="1"/>
  <c r="P1004" i="2"/>
  <c r="Q1004" i="2"/>
  <c r="R1004" i="2"/>
  <c r="S1004" i="2"/>
  <c r="T1004" i="2"/>
  <c r="U1004" i="2"/>
  <c r="V1004" i="2"/>
  <c r="X1004" i="2"/>
  <c r="Y1004" i="2" s="1"/>
  <c r="P1005" i="2"/>
  <c r="T1005" i="2" s="1"/>
  <c r="Q1005" i="2"/>
  <c r="R1005" i="2"/>
  <c r="S1005" i="2"/>
  <c r="U1005" i="2"/>
  <c r="V1005" i="2"/>
  <c r="X1005" i="2"/>
  <c r="Y1005" i="2" s="1"/>
  <c r="P1006" i="2"/>
  <c r="T1006" i="2" s="1"/>
  <c r="Q1006" i="2"/>
  <c r="R1006" i="2"/>
  <c r="S1006" i="2"/>
  <c r="U1006" i="2"/>
  <c r="V1006" i="2"/>
  <c r="X1006" i="2"/>
  <c r="Y1006" i="2" s="1"/>
  <c r="P1007" i="2"/>
  <c r="T1007" i="2" s="1"/>
  <c r="Q1007" i="2"/>
  <c r="R1007" i="2"/>
  <c r="S1007" i="2"/>
  <c r="U1007" i="2"/>
  <c r="V1007" i="2"/>
  <c r="X1007" i="2"/>
  <c r="Y1007" i="2" s="1"/>
  <c r="P1008" i="2"/>
  <c r="T1008" i="2" s="1"/>
  <c r="Q1008" i="2"/>
  <c r="R1008" i="2"/>
  <c r="S1008" i="2"/>
  <c r="U1008" i="2"/>
  <c r="V1008" i="2"/>
  <c r="X1008" i="2"/>
  <c r="Y1008" i="2"/>
  <c r="P1009" i="2"/>
  <c r="T1009" i="2" s="1"/>
  <c r="Q1009" i="2"/>
  <c r="R1009" i="2"/>
  <c r="S1009" i="2"/>
  <c r="U1009" i="2"/>
  <c r="V1009" i="2"/>
  <c r="X1009" i="2"/>
  <c r="Y1009" i="2" s="1"/>
  <c r="P1010" i="2"/>
  <c r="T1010" i="2" s="1"/>
  <c r="Q1010" i="2"/>
  <c r="R1010" i="2"/>
  <c r="S1010" i="2"/>
  <c r="U1010" i="2"/>
  <c r="V1010" i="2"/>
  <c r="X1010" i="2"/>
  <c r="Y1010" i="2" s="1"/>
  <c r="P1011" i="2"/>
  <c r="Q1011" i="2"/>
  <c r="R1011" i="2"/>
  <c r="S1011" i="2"/>
  <c r="T1011" i="2"/>
  <c r="U1011" i="2"/>
  <c r="V1011" i="2"/>
  <c r="X1011" i="2"/>
  <c r="Y1011" i="2"/>
  <c r="P1012" i="2"/>
  <c r="T1012" i="2" s="1"/>
  <c r="Q1012" i="2"/>
  <c r="R1012" i="2"/>
  <c r="S1012" i="2"/>
  <c r="U1012" i="2"/>
  <c r="V1012" i="2"/>
  <c r="X1012" i="2"/>
  <c r="Y1012" i="2"/>
  <c r="P1013" i="2"/>
  <c r="Q1013" i="2"/>
  <c r="R1013" i="2"/>
  <c r="S1013" i="2"/>
  <c r="T1013" i="2"/>
  <c r="U1013" i="2"/>
  <c r="V1013" i="2"/>
  <c r="X1013" i="2"/>
  <c r="Y1013" i="2" s="1"/>
  <c r="P1014" i="2"/>
  <c r="T1014" i="2" s="1"/>
  <c r="Q1014" i="2"/>
  <c r="R1014" i="2"/>
  <c r="S1014" i="2"/>
  <c r="U1014" i="2"/>
  <c r="V1014" i="2"/>
  <c r="X1014" i="2"/>
  <c r="Y1014" i="2"/>
  <c r="P1015" i="2"/>
  <c r="Q1015" i="2"/>
  <c r="R1015" i="2"/>
  <c r="S1015" i="2"/>
  <c r="T1015" i="2"/>
  <c r="U1015" i="2"/>
  <c r="V1015" i="2"/>
  <c r="X1015" i="2"/>
  <c r="Y1015" i="2"/>
  <c r="P1016" i="2"/>
  <c r="T1016" i="2" s="1"/>
  <c r="Q1016" i="2"/>
  <c r="R1016" i="2"/>
  <c r="S1016" i="2"/>
  <c r="U1016" i="2"/>
  <c r="V1016" i="2"/>
  <c r="X1016" i="2"/>
  <c r="Y1016" i="2"/>
  <c r="P1017" i="2"/>
  <c r="T1017" i="2" s="1"/>
  <c r="Q1017" i="2"/>
  <c r="R1017" i="2"/>
  <c r="S1017" i="2"/>
  <c r="U1017" i="2"/>
  <c r="V1017" i="2"/>
  <c r="X1017" i="2"/>
  <c r="Y1017" i="2" s="1"/>
  <c r="P1018" i="2"/>
  <c r="T1018" i="2" s="1"/>
  <c r="Q1018" i="2"/>
  <c r="R1018" i="2"/>
  <c r="S1018" i="2"/>
  <c r="U1018" i="2"/>
  <c r="V1018" i="2"/>
  <c r="X1018" i="2"/>
  <c r="Y1018" i="2"/>
  <c r="P1019" i="2"/>
  <c r="T1019" i="2" s="1"/>
  <c r="Q1019" i="2"/>
  <c r="R1019" i="2"/>
  <c r="S1019" i="2"/>
  <c r="U1019" i="2"/>
  <c r="V1019" i="2"/>
  <c r="X1019" i="2"/>
  <c r="Y1019" i="2" s="1"/>
  <c r="P1020" i="2"/>
  <c r="Q1020" i="2"/>
  <c r="R1020" i="2"/>
  <c r="S1020" i="2"/>
  <c r="T1020" i="2"/>
  <c r="U1020" i="2"/>
  <c r="V1020" i="2"/>
  <c r="X1020" i="2"/>
  <c r="Y1020" i="2"/>
  <c r="P1021" i="2"/>
  <c r="Q1021" i="2"/>
  <c r="R1021" i="2"/>
  <c r="S1021" i="2"/>
  <c r="T1021" i="2"/>
  <c r="U1021" i="2"/>
  <c r="V1021" i="2"/>
  <c r="X1021" i="2"/>
  <c r="Y1021" i="2" s="1"/>
  <c r="P1022" i="2"/>
  <c r="Q1022" i="2"/>
  <c r="R1022" i="2"/>
  <c r="S1022" i="2"/>
  <c r="T1022" i="2"/>
  <c r="U1022" i="2"/>
  <c r="V1022" i="2"/>
  <c r="X1022" i="2"/>
  <c r="Y1022" i="2"/>
  <c r="P1023" i="2"/>
  <c r="T1023" i="2" s="1"/>
  <c r="Q1023" i="2"/>
  <c r="R1023" i="2"/>
  <c r="S1023" i="2"/>
  <c r="U1023" i="2"/>
  <c r="V1023" i="2"/>
  <c r="X1023" i="2"/>
  <c r="Y1023" i="2" s="1"/>
  <c r="P1024" i="2"/>
  <c r="Q1024" i="2"/>
  <c r="R1024" i="2"/>
  <c r="S1024" i="2"/>
  <c r="T1024" i="2"/>
  <c r="U1024" i="2"/>
  <c r="V1024" i="2"/>
  <c r="X1024" i="2"/>
  <c r="Y1024" i="2"/>
  <c r="P1025" i="2"/>
  <c r="T1025" i="2" s="1"/>
  <c r="Q1025" i="2"/>
  <c r="R1025" i="2"/>
  <c r="S1025" i="2"/>
  <c r="U1025" i="2"/>
  <c r="V1025" i="2"/>
  <c r="X1025" i="2"/>
  <c r="Y1025" i="2" s="1"/>
  <c r="P1026" i="2"/>
  <c r="Q1026" i="2"/>
  <c r="R1026" i="2"/>
  <c r="S1026" i="2"/>
  <c r="T1026" i="2"/>
  <c r="U1026" i="2"/>
  <c r="V1026" i="2"/>
  <c r="X1026" i="2"/>
  <c r="Y1026" i="2"/>
  <c r="P1027" i="2"/>
  <c r="Q1027" i="2"/>
  <c r="R1027" i="2"/>
  <c r="S1027" i="2"/>
  <c r="T1027" i="2"/>
  <c r="U1027" i="2"/>
  <c r="V1027" i="2"/>
  <c r="X1027" i="2"/>
  <c r="Y1027" i="2"/>
  <c r="P1028" i="2"/>
  <c r="Q1028" i="2"/>
  <c r="R1028" i="2"/>
  <c r="S1028" i="2"/>
  <c r="T1028" i="2"/>
  <c r="U1028" i="2"/>
  <c r="V1028" i="2"/>
  <c r="X1028" i="2"/>
  <c r="Y1028" i="2"/>
  <c r="P1029" i="2"/>
  <c r="Q1029" i="2"/>
  <c r="R1029" i="2"/>
  <c r="S1029" i="2"/>
  <c r="T1029" i="2"/>
  <c r="U1029" i="2"/>
  <c r="V1029" i="2"/>
  <c r="X1029" i="2"/>
  <c r="Y1029" i="2" s="1"/>
  <c r="P1030" i="2"/>
  <c r="Q1030" i="2"/>
  <c r="R1030" i="2"/>
  <c r="S1030" i="2"/>
  <c r="T1030" i="2"/>
  <c r="U1030" i="2"/>
  <c r="V1030" i="2"/>
  <c r="X1030" i="2"/>
  <c r="Y1030" i="2"/>
  <c r="P1031" i="2"/>
  <c r="T1031" i="2" s="1"/>
  <c r="Q1031" i="2"/>
  <c r="R1031" i="2"/>
  <c r="S1031" i="2"/>
  <c r="U1031" i="2"/>
  <c r="V1031" i="2"/>
  <c r="X1031" i="2"/>
  <c r="Y1031" i="2"/>
  <c r="P1032" i="2"/>
  <c r="T1032" i="2" s="1"/>
  <c r="Q1032" i="2"/>
  <c r="R1032" i="2"/>
  <c r="S1032" i="2"/>
  <c r="U1032" i="2"/>
  <c r="V1032" i="2"/>
  <c r="X1032" i="2"/>
  <c r="Y1032" i="2"/>
  <c r="P1033" i="2"/>
  <c r="Q1033" i="2"/>
  <c r="R1033" i="2"/>
  <c r="S1033" i="2"/>
  <c r="T1033" i="2"/>
  <c r="U1033" i="2"/>
  <c r="V1033" i="2"/>
  <c r="X1033" i="2"/>
  <c r="Y1033" i="2" s="1"/>
  <c r="P1034" i="2"/>
  <c r="Q1034" i="2"/>
  <c r="R1034" i="2"/>
  <c r="S1034" i="2"/>
  <c r="T1034" i="2"/>
  <c r="U1034" i="2"/>
  <c r="V1034" i="2"/>
  <c r="X1034" i="2"/>
  <c r="Y1034" i="2" s="1"/>
  <c r="P1035" i="2"/>
  <c r="Q1035" i="2"/>
  <c r="R1035" i="2"/>
  <c r="S1035" i="2"/>
  <c r="T1035" i="2"/>
  <c r="U1035" i="2"/>
  <c r="V1035" i="2"/>
  <c r="X1035" i="2"/>
  <c r="Y1035" i="2" s="1"/>
  <c r="P1036" i="2"/>
  <c r="Q1036" i="2"/>
  <c r="R1036" i="2"/>
  <c r="S1036" i="2"/>
  <c r="T1036" i="2"/>
  <c r="U1036" i="2"/>
  <c r="V1036" i="2"/>
  <c r="X1036" i="2"/>
  <c r="Y1036" i="2" s="1"/>
  <c r="P1037" i="2"/>
  <c r="Q1037" i="2"/>
  <c r="R1037" i="2"/>
  <c r="S1037" i="2"/>
  <c r="T1037" i="2"/>
  <c r="U1037" i="2"/>
  <c r="V1037" i="2"/>
  <c r="X1037" i="2"/>
  <c r="Y1037" i="2" s="1"/>
  <c r="P1038" i="2"/>
  <c r="Q1038" i="2"/>
  <c r="R1038" i="2"/>
  <c r="S1038" i="2"/>
  <c r="T1038" i="2"/>
  <c r="U1038" i="2"/>
  <c r="V1038" i="2"/>
  <c r="X1038" i="2"/>
  <c r="Y1038" i="2"/>
  <c r="P1039" i="2"/>
  <c r="T1039" i="2" s="1"/>
  <c r="Q1039" i="2"/>
  <c r="R1039" i="2"/>
  <c r="S1039" i="2"/>
  <c r="U1039" i="2"/>
  <c r="V1039" i="2"/>
  <c r="X1039" i="2"/>
  <c r="Y1039" i="2"/>
  <c r="P1040" i="2"/>
  <c r="T1040" i="2" s="1"/>
  <c r="Q1040" i="2"/>
  <c r="R1040" i="2"/>
  <c r="S1040" i="2"/>
  <c r="U1040" i="2"/>
  <c r="V1040" i="2"/>
  <c r="X1040" i="2"/>
  <c r="Y1040" i="2"/>
  <c r="P1041" i="2"/>
  <c r="T1041" i="2" s="1"/>
  <c r="Q1041" i="2"/>
  <c r="R1041" i="2"/>
  <c r="S1041" i="2"/>
  <c r="U1041" i="2"/>
  <c r="V1041" i="2"/>
  <c r="X1041" i="2"/>
  <c r="Y1041" i="2"/>
  <c r="P1042" i="2"/>
  <c r="T1042" i="2" s="1"/>
  <c r="Q1042" i="2"/>
  <c r="R1042" i="2"/>
  <c r="S1042" i="2"/>
  <c r="U1042" i="2"/>
  <c r="V1042" i="2"/>
  <c r="X1042" i="2"/>
  <c r="Y1042" i="2" s="1"/>
  <c r="P1043" i="2"/>
  <c r="Q1043" i="2"/>
  <c r="R1043" i="2"/>
  <c r="S1043" i="2"/>
  <c r="T1043" i="2"/>
  <c r="U1043" i="2"/>
  <c r="V1043" i="2"/>
  <c r="X1043" i="2"/>
  <c r="Y1043" i="2"/>
  <c r="P1044" i="2"/>
  <c r="T1044" i="2" s="1"/>
  <c r="Q1044" i="2"/>
  <c r="R1044" i="2"/>
  <c r="S1044" i="2"/>
  <c r="U1044" i="2"/>
  <c r="V1044" i="2"/>
  <c r="X1044" i="2"/>
  <c r="Y1044" i="2"/>
  <c r="P1045" i="2"/>
  <c r="Q1045" i="2"/>
  <c r="R1045" i="2"/>
  <c r="S1045" i="2"/>
  <c r="T1045" i="2"/>
  <c r="U1045" i="2"/>
  <c r="V1045" i="2"/>
  <c r="X1045" i="2"/>
  <c r="Y1045" i="2"/>
  <c r="P1046" i="2"/>
  <c r="Q1046" i="2"/>
  <c r="R1046" i="2"/>
  <c r="S1046" i="2"/>
  <c r="T1046" i="2"/>
  <c r="U1046" i="2"/>
  <c r="V1046" i="2"/>
  <c r="X1046" i="2"/>
  <c r="Y1046" i="2"/>
  <c r="P1047" i="2"/>
  <c r="T1047" i="2" s="1"/>
  <c r="Q1047" i="2"/>
  <c r="R1047" i="2"/>
  <c r="S1047" i="2"/>
  <c r="U1047" i="2"/>
  <c r="V1047" i="2"/>
  <c r="X1047" i="2"/>
  <c r="Y1047" i="2" s="1"/>
  <c r="P1048" i="2"/>
  <c r="T1048" i="2" s="1"/>
  <c r="Q1048" i="2"/>
  <c r="R1048" i="2"/>
  <c r="S1048" i="2"/>
  <c r="U1048" i="2"/>
  <c r="V1048" i="2"/>
  <c r="X1048" i="2"/>
  <c r="Y1048" i="2" s="1"/>
  <c r="P1049" i="2"/>
  <c r="T1049" i="2" s="1"/>
  <c r="Q1049" i="2"/>
  <c r="R1049" i="2"/>
  <c r="S1049" i="2"/>
  <c r="U1049" i="2"/>
  <c r="V1049" i="2"/>
  <c r="X1049" i="2"/>
  <c r="Y1049" i="2"/>
  <c r="P1050" i="2"/>
  <c r="T1050" i="2" s="1"/>
  <c r="Q1050" i="2"/>
  <c r="R1050" i="2"/>
  <c r="S1050" i="2"/>
  <c r="U1050" i="2"/>
  <c r="V1050" i="2"/>
  <c r="X1050" i="2"/>
  <c r="Y1050" i="2" s="1"/>
  <c r="P1051" i="2"/>
  <c r="T1051" i="2" s="1"/>
  <c r="Q1051" i="2"/>
  <c r="R1051" i="2"/>
  <c r="S1051" i="2"/>
  <c r="U1051" i="2"/>
  <c r="V1051" i="2"/>
  <c r="X1051" i="2"/>
  <c r="Y1051" i="2" s="1"/>
  <c r="P1052" i="2"/>
  <c r="Q1052" i="2"/>
  <c r="R1052" i="2"/>
  <c r="S1052" i="2"/>
  <c r="T1052" i="2"/>
  <c r="U1052" i="2"/>
  <c r="V1052" i="2"/>
  <c r="X1052" i="2"/>
  <c r="Y1052" i="2" s="1"/>
  <c r="P1053" i="2"/>
  <c r="T1053" i="2" s="1"/>
  <c r="Q1053" i="2"/>
  <c r="R1053" i="2"/>
  <c r="S1053" i="2"/>
  <c r="U1053" i="2"/>
  <c r="V1053" i="2"/>
  <c r="X1053" i="2"/>
  <c r="Y1053" i="2" s="1"/>
  <c r="P1054" i="2"/>
  <c r="T1054" i="2" s="1"/>
  <c r="Q1054" i="2"/>
  <c r="R1054" i="2"/>
  <c r="S1054" i="2"/>
  <c r="U1054" i="2"/>
  <c r="V1054" i="2"/>
  <c r="X1054" i="2"/>
  <c r="Y1054" i="2" s="1"/>
  <c r="P1055" i="2"/>
  <c r="T1055" i="2" s="1"/>
  <c r="Q1055" i="2"/>
  <c r="R1055" i="2"/>
  <c r="S1055" i="2"/>
  <c r="U1055" i="2"/>
  <c r="V1055" i="2"/>
  <c r="X1055" i="2"/>
  <c r="Y1055" i="2"/>
  <c r="P1056" i="2"/>
  <c r="Q1056" i="2"/>
  <c r="R1056" i="2"/>
  <c r="S1056" i="2"/>
  <c r="T1056" i="2"/>
  <c r="U1056" i="2"/>
  <c r="V1056" i="2"/>
  <c r="X1056" i="2"/>
  <c r="Y1056" i="2" s="1"/>
  <c r="P1057" i="2"/>
  <c r="T1057" i="2" s="1"/>
  <c r="Q1057" i="2"/>
  <c r="R1057" i="2"/>
  <c r="S1057" i="2"/>
  <c r="U1057" i="2"/>
  <c r="V1057" i="2"/>
  <c r="X1057" i="2"/>
  <c r="Y1057" i="2" s="1"/>
  <c r="P1058" i="2"/>
  <c r="T1058" i="2" s="1"/>
  <c r="Q1058" i="2"/>
  <c r="R1058" i="2"/>
  <c r="S1058" i="2"/>
  <c r="U1058" i="2"/>
  <c r="V1058" i="2"/>
  <c r="X1058" i="2"/>
  <c r="Y1058" i="2"/>
  <c r="P1059" i="2"/>
  <c r="Q1059" i="2"/>
  <c r="R1059" i="2"/>
  <c r="S1059" i="2"/>
  <c r="T1059" i="2"/>
  <c r="U1059" i="2"/>
  <c r="V1059" i="2"/>
  <c r="X1059" i="2"/>
  <c r="Y1059" i="2" s="1"/>
  <c r="P1060" i="2"/>
  <c r="Q1060" i="2"/>
  <c r="R1060" i="2"/>
  <c r="S1060" i="2"/>
  <c r="T1060" i="2"/>
  <c r="U1060" i="2"/>
  <c r="V1060" i="2"/>
  <c r="X1060" i="2"/>
  <c r="Y1060" i="2"/>
  <c r="P1061" i="2"/>
  <c r="Q1061" i="2"/>
  <c r="R1061" i="2"/>
  <c r="S1061" i="2"/>
  <c r="T1061" i="2"/>
  <c r="U1061" i="2"/>
  <c r="V1061" i="2"/>
  <c r="X1061" i="2"/>
  <c r="Y1061" i="2"/>
  <c r="P1062" i="2"/>
  <c r="Q1062" i="2"/>
  <c r="R1062" i="2"/>
  <c r="S1062" i="2"/>
  <c r="T1062" i="2"/>
  <c r="U1062" i="2"/>
  <c r="V1062" i="2"/>
  <c r="X1062" i="2"/>
  <c r="Y1062" i="2"/>
  <c r="P1063" i="2"/>
  <c r="T1063" i="2" s="1"/>
  <c r="Q1063" i="2"/>
  <c r="R1063" i="2"/>
  <c r="S1063" i="2"/>
  <c r="U1063" i="2"/>
  <c r="V1063" i="2"/>
  <c r="X1063" i="2"/>
  <c r="Y1063" i="2" s="1"/>
  <c r="P1064" i="2"/>
  <c r="T1064" i="2" s="1"/>
  <c r="Q1064" i="2"/>
  <c r="R1064" i="2"/>
  <c r="S1064" i="2"/>
  <c r="U1064" i="2"/>
  <c r="V1064" i="2"/>
  <c r="X1064" i="2"/>
  <c r="Y1064" i="2"/>
  <c r="P1065" i="2"/>
  <c r="T1065" i="2" s="1"/>
  <c r="Q1065" i="2"/>
  <c r="R1065" i="2"/>
  <c r="S1065" i="2"/>
  <c r="U1065" i="2"/>
  <c r="V1065" i="2"/>
  <c r="X1065" i="2"/>
  <c r="Y1065" i="2" s="1"/>
  <c r="P1066" i="2"/>
  <c r="T1066" i="2" s="1"/>
  <c r="Q1066" i="2"/>
  <c r="R1066" i="2"/>
  <c r="S1066" i="2"/>
  <c r="U1066" i="2"/>
  <c r="V1066" i="2"/>
  <c r="X1066" i="2"/>
  <c r="Y1066" i="2" s="1"/>
  <c r="P1067" i="2"/>
  <c r="Q1067" i="2"/>
  <c r="R1067" i="2"/>
  <c r="S1067" i="2"/>
  <c r="T1067" i="2"/>
  <c r="U1067" i="2"/>
  <c r="V1067" i="2"/>
  <c r="X1067" i="2"/>
  <c r="Y1067" i="2" s="1"/>
  <c r="P1068" i="2"/>
  <c r="Q1068" i="2"/>
  <c r="R1068" i="2"/>
  <c r="S1068" i="2"/>
  <c r="T1068" i="2"/>
  <c r="U1068" i="2"/>
  <c r="V1068" i="2"/>
  <c r="X1068" i="2"/>
  <c r="Y1068" i="2" s="1"/>
  <c r="P1069" i="2"/>
  <c r="T1069" i="2" s="1"/>
  <c r="Q1069" i="2"/>
  <c r="R1069" i="2"/>
  <c r="S1069" i="2"/>
  <c r="U1069" i="2"/>
  <c r="V1069" i="2"/>
  <c r="X1069" i="2"/>
  <c r="Y1069" i="2" s="1"/>
  <c r="P1070" i="2"/>
  <c r="Q1070" i="2"/>
  <c r="R1070" i="2"/>
  <c r="S1070" i="2"/>
  <c r="T1070" i="2"/>
  <c r="U1070" i="2"/>
  <c r="V1070" i="2"/>
  <c r="X1070" i="2"/>
  <c r="Y1070" i="2"/>
  <c r="P1071" i="2"/>
  <c r="T1071" i="2" s="1"/>
  <c r="Q1071" i="2"/>
  <c r="R1071" i="2"/>
  <c r="S1071" i="2"/>
  <c r="U1071" i="2"/>
  <c r="V1071" i="2"/>
  <c r="X1071" i="2"/>
  <c r="Y1071" i="2" s="1"/>
  <c r="P1072" i="2"/>
  <c r="Q1072" i="2"/>
  <c r="R1072" i="2"/>
  <c r="S1072" i="2"/>
  <c r="T1072" i="2"/>
  <c r="U1072" i="2"/>
  <c r="V1072" i="2"/>
  <c r="X1072" i="2"/>
  <c r="Y1072" i="2"/>
  <c r="P1073" i="2"/>
  <c r="T1073" i="2" s="1"/>
  <c r="Q1073" i="2"/>
  <c r="R1073" i="2"/>
  <c r="S1073" i="2"/>
  <c r="U1073" i="2"/>
  <c r="V1073" i="2"/>
  <c r="X1073" i="2"/>
  <c r="Y1073" i="2" s="1"/>
  <c r="P1074" i="2"/>
  <c r="Q1074" i="2"/>
  <c r="R1074" i="2"/>
  <c r="S1074" i="2"/>
  <c r="T1074" i="2"/>
  <c r="U1074" i="2"/>
  <c r="V1074" i="2"/>
  <c r="X1074" i="2"/>
  <c r="Y1074" i="2"/>
  <c r="P1075" i="2"/>
  <c r="Q1075" i="2"/>
  <c r="R1075" i="2"/>
  <c r="S1075" i="2"/>
  <c r="T1075" i="2"/>
  <c r="U1075" i="2"/>
  <c r="V1075" i="2"/>
  <c r="X1075" i="2"/>
  <c r="Y1075" i="2"/>
  <c r="P1076" i="2"/>
  <c r="Q1076" i="2"/>
  <c r="R1076" i="2"/>
  <c r="S1076" i="2"/>
  <c r="T1076" i="2"/>
  <c r="U1076" i="2"/>
  <c r="V1076" i="2"/>
  <c r="X1076" i="2"/>
  <c r="Y1076" i="2"/>
  <c r="P1077" i="2"/>
  <c r="Q1077" i="2"/>
  <c r="R1077" i="2"/>
  <c r="S1077" i="2"/>
  <c r="T1077" i="2"/>
  <c r="U1077" i="2"/>
  <c r="V1077" i="2"/>
  <c r="X1077" i="2"/>
  <c r="Y1077" i="2" s="1"/>
  <c r="P1078" i="2"/>
  <c r="Q1078" i="2"/>
  <c r="R1078" i="2"/>
  <c r="S1078" i="2"/>
  <c r="T1078" i="2"/>
  <c r="U1078" i="2"/>
  <c r="V1078" i="2"/>
  <c r="X1078" i="2"/>
  <c r="Y1078" i="2"/>
  <c r="P1079" i="2"/>
  <c r="T1079" i="2" s="1"/>
  <c r="Q1079" i="2"/>
  <c r="R1079" i="2"/>
  <c r="S1079" i="2"/>
  <c r="U1079" i="2"/>
  <c r="V1079" i="2"/>
  <c r="X1079" i="2"/>
  <c r="Y1079" i="2"/>
  <c r="P1080" i="2"/>
  <c r="T1080" i="2" s="1"/>
  <c r="Q1080" i="2"/>
  <c r="R1080" i="2"/>
  <c r="S1080" i="2"/>
  <c r="U1080" i="2"/>
  <c r="V1080" i="2"/>
  <c r="X1080" i="2"/>
  <c r="Y1080" i="2" s="1"/>
  <c r="P1081" i="2"/>
  <c r="Q1081" i="2"/>
  <c r="R1081" i="2"/>
  <c r="S1081" i="2"/>
  <c r="T1081" i="2"/>
  <c r="U1081" i="2"/>
  <c r="V1081" i="2"/>
  <c r="X1081" i="2"/>
  <c r="Y1081" i="2"/>
  <c r="P1082" i="2"/>
  <c r="Q1082" i="2"/>
  <c r="R1082" i="2"/>
  <c r="S1082" i="2"/>
  <c r="T1082" i="2"/>
  <c r="U1082" i="2"/>
  <c r="V1082" i="2"/>
  <c r="X1082" i="2"/>
  <c r="Y1082" i="2" s="1"/>
  <c r="P1083" i="2"/>
  <c r="Q1083" i="2"/>
  <c r="R1083" i="2"/>
  <c r="S1083" i="2"/>
  <c r="T1083" i="2"/>
  <c r="U1083" i="2"/>
  <c r="V1083" i="2"/>
  <c r="X1083" i="2"/>
  <c r="Y1083" i="2" s="1"/>
  <c r="P1084" i="2"/>
  <c r="Q1084" i="2"/>
  <c r="R1084" i="2"/>
  <c r="S1084" i="2"/>
  <c r="T1084" i="2"/>
  <c r="U1084" i="2"/>
  <c r="V1084" i="2"/>
  <c r="X1084" i="2"/>
  <c r="Y1084" i="2"/>
  <c r="P1085" i="2"/>
  <c r="Q1085" i="2"/>
  <c r="R1085" i="2"/>
  <c r="S1085" i="2"/>
  <c r="T1085" i="2"/>
  <c r="U1085" i="2"/>
  <c r="V1085" i="2"/>
  <c r="X1085" i="2"/>
  <c r="Y1085" i="2" s="1"/>
  <c r="P1086" i="2"/>
  <c r="T1086" i="2" s="1"/>
  <c r="Q1086" i="2"/>
  <c r="R1086" i="2"/>
  <c r="S1086" i="2"/>
  <c r="U1086" i="2"/>
  <c r="V1086" i="2"/>
  <c r="X1086" i="2"/>
  <c r="Y1086" i="2"/>
  <c r="P1087" i="2"/>
  <c r="T1087" i="2" s="1"/>
  <c r="Q1087" i="2"/>
  <c r="R1087" i="2"/>
  <c r="S1087" i="2"/>
  <c r="U1087" i="2"/>
  <c r="V1087" i="2"/>
  <c r="X1087" i="2"/>
  <c r="Y1087" i="2"/>
  <c r="P1088" i="2"/>
  <c r="T1088" i="2" s="1"/>
  <c r="Q1088" i="2"/>
  <c r="R1088" i="2"/>
  <c r="S1088" i="2"/>
  <c r="U1088" i="2"/>
  <c r="V1088" i="2"/>
  <c r="X1088" i="2"/>
  <c r="Y1088" i="2"/>
  <c r="P1089" i="2"/>
  <c r="T1089" i="2" s="1"/>
  <c r="Q1089" i="2"/>
  <c r="R1089" i="2"/>
  <c r="S1089" i="2"/>
  <c r="U1089" i="2"/>
  <c r="V1089" i="2"/>
  <c r="X1089" i="2"/>
  <c r="Y1089" i="2"/>
  <c r="P1090" i="2"/>
  <c r="T1090" i="2" s="1"/>
  <c r="Q1090" i="2"/>
  <c r="R1090" i="2"/>
  <c r="S1090" i="2"/>
  <c r="U1090" i="2"/>
  <c r="V1090" i="2"/>
  <c r="X1090" i="2"/>
  <c r="Y1090" i="2"/>
  <c r="P1091" i="2"/>
  <c r="Q1091" i="2"/>
  <c r="R1091" i="2"/>
  <c r="S1091" i="2"/>
  <c r="T1091" i="2"/>
  <c r="U1091" i="2"/>
  <c r="V1091" i="2"/>
  <c r="X1091" i="2"/>
  <c r="Y1091" i="2" s="1"/>
  <c r="P1092" i="2"/>
  <c r="Q1092" i="2"/>
  <c r="R1092" i="2"/>
  <c r="S1092" i="2"/>
  <c r="T1092" i="2"/>
  <c r="U1092" i="2"/>
  <c r="V1092" i="2"/>
  <c r="X1092" i="2"/>
  <c r="Y1092" i="2"/>
  <c r="P1093" i="2"/>
  <c r="Q1093" i="2"/>
  <c r="R1093" i="2"/>
  <c r="S1093" i="2"/>
  <c r="T1093" i="2"/>
  <c r="U1093" i="2"/>
  <c r="V1093" i="2"/>
  <c r="X1093" i="2"/>
  <c r="Y1093" i="2" s="1"/>
  <c r="P1094" i="2"/>
  <c r="Q1094" i="2"/>
  <c r="R1094" i="2"/>
  <c r="S1094" i="2"/>
  <c r="T1094" i="2"/>
  <c r="U1094" i="2"/>
  <c r="V1094" i="2"/>
  <c r="X1094" i="2"/>
  <c r="Y1094" i="2"/>
  <c r="P1095" i="2"/>
  <c r="T1095" i="2" s="1"/>
  <c r="Q1095" i="2"/>
  <c r="R1095" i="2"/>
  <c r="S1095" i="2"/>
  <c r="U1095" i="2"/>
  <c r="V1095" i="2"/>
  <c r="X1095" i="2"/>
  <c r="Y1095" i="2"/>
  <c r="P1096" i="2"/>
  <c r="T1096" i="2" s="1"/>
  <c r="Q1096" i="2"/>
  <c r="R1096" i="2"/>
  <c r="S1096" i="2"/>
  <c r="U1096" i="2"/>
  <c r="V1096" i="2"/>
  <c r="X1096" i="2"/>
  <c r="Y1096" i="2"/>
  <c r="P1097" i="2"/>
  <c r="T1097" i="2" s="1"/>
  <c r="Q1097" i="2"/>
  <c r="R1097" i="2"/>
  <c r="S1097" i="2"/>
  <c r="U1097" i="2"/>
  <c r="V1097" i="2"/>
  <c r="X1097" i="2"/>
  <c r="Y1097" i="2"/>
  <c r="P1098" i="2"/>
  <c r="T1098" i="2" s="1"/>
  <c r="Q1098" i="2"/>
  <c r="R1098" i="2"/>
  <c r="S1098" i="2"/>
  <c r="U1098" i="2"/>
  <c r="V1098" i="2"/>
  <c r="X1098" i="2"/>
  <c r="Y1098" i="2"/>
  <c r="P1099" i="2"/>
  <c r="T1099" i="2" s="1"/>
  <c r="Q1099" i="2"/>
  <c r="R1099" i="2"/>
  <c r="S1099" i="2"/>
  <c r="U1099" i="2"/>
  <c r="V1099" i="2"/>
  <c r="X1099" i="2"/>
  <c r="Y1099" i="2" s="1"/>
  <c r="P1100" i="2"/>
  <c r="Q1100" i="2"/>
  <c r="R1100" i="2"/>
  <c r="S1100" i="2"/>
  <c r="T1100" i="2"/>
  <c r="U1100" i="2"/>
  <c r="V1100" i="2"/>
  <c r="X1100" i="2"/>
  <c r="Y1100" i="2"/>
  <c r="P1101" i="2"/>
  <c r="T1101" i="2" s="1"/>
  <c r="Q1101" i="2"/>
  <c r="R1101" i="2"/>
  <c r="S1101" i="2"/>
  <c r="U1101" i="2"/>
  <c r="V1101" i="2"/>
  <c r="X1101" i="2"/>
  <c r="Y1101" i="2" s="1"/>
  <c r="P1102" i="2"/>
  <c r="T1102" i="2" s="1"/>
  <c r="Q1102" i="2"/>
  <c r="R1102" i="2"/>
  <c r="S1102" i="2"/>
  <c r="U1102" i="2"/>
  <c r="V1102" i="2"/>
  <c r="X1102" i="2"/>
  <c r="Y1102" i="2"/>
  <c r="P1103" i="2"/>
  <c r="T1103" i="2" s="1"/>
  <c r="Q1103" i="2"/>
  <c r="R1103" i="2"/>
  <c r="S1103" i="2"/>
  <c r="U1103" i="2"/>
  <c r="V1103" i="2"/>
  <c r="X1103" i="2"/>
  <c r="Y1103" i="2"/>
  <c r="P1104" i="2"/>
  <c r="T1104" i="2" s="1"/>
  <c r="Q1104" i="2"/>
  <c r="R1104" i="2"/>
  <c r="S1104" i="2"/>
  <c r="U1104" i="2"/>
  <c r="V1104" i="2"/>
  <c r="X1104" i="2"/>
  <c r="Y1104" i="2" s="1"/>
  <c r="P1105" i="2"/>
  <c r="T1105" i="2" s="1"/>
  <c r="Q1105" i="2"/>
  <c r="R1105" i="2"/>
  <c r="S1105" i="2"/>
  <c r="U1105" i="2"/>
  <c r="V1105" i="2"/>
  <c r="X1105" i="2"/>
  <c r="Y1105" i="2" s="1"/>
  <c r="P1106" i="2"/>
  <c r="T1106" i="2" s="1"/>
  <c r="Q1106" i="2"/>
  <c r="R1106" i="2"/>
  <c r="S1106" i="2"/>
  <c r="U1106" i="2"/>
  <c r="V1106" i="2"/>
  <c r="X1106" i="2"/>
  <c r="Y1106" i="2" s="1"/>
  <c r="P1107" i="2"/>
  <c r="Q1107" i="2"/>
  <c r="R1107" i="2"/>
  <c r="S1107" i="2"/>
  <c r="T1107" i="2"/>
  <c r="U1107" i="2"/>
  <c r="V1107" i="2"/>
  <c r="X1107" i="2"/>
  <c r="Y1107" i="2" s="1"/>
  <c r="P1108" i="2"/>
  <c r="T1108" i="2" s="1"/>
  <c r="Q1108" i="2"/>
  <c r="R1108" i="2"/>
  <c r="S1108" i="2"/>
  <c r="U1108" i="2"/>
  <c r="V1108" i="2"/>
  <c r="X1108" i="2"/>
  <c r="Y1108" i="2"/>
  <c r="P1109" i="2"/>
  <c r="Q1109" i="2"/>
  <c r="R1109" i="2"/>
  <c r="S1109" i="2"/>
  <c r="T1109" i="2"/>
  <c r="U1109" i="2"/>
  <c r="V1109" i="2"/>
  <c r="X1109" i="2"/>
  <c r="Y1109" i="2" s="1"/>
  <c r="P1110" i="2"/>
  <c r="T1110" i="2" s="1"/>
  <c r="Q1110" i="2"/>
  <c r="R1110" i="2"/>
  <c r="S1110" i="2"/>
  <c r="U1110" i="2"/>
  <c r="V1110" i="2"/>
  <c r="X1110" i="2"/>
  <c r="Y1110" i="2"/>
  <c r="P1111" i="2"/>
  <c r="Q1111" i="2"/>
  <c r="R1111" i="2"/>
  <c r="S1111" i="2"/>
  <c r="T1111" i="2"/>
  <c r="U1111" i="2"/>
  <c r="V1111" i="2"/>
  <c r="X1111" i="2"/>
  <c r="Y1111" i="2"/>
  <c r="P1112" i="2"/>
  <c r="T1112" i="2" s="1"/>
  <c r="Q1112" i="2"/>
  <c r="R1112" i="2"/>
  <c r="S1112" i="2"/>
  <c r="U1112" i="2"/>
  <c r="V1112" i="2"/>
  <c r="X1112" i="2"/>
  <c r="Y1112" i="2"/>
  <c r="P1113" i="2"/>
  <c r="T1113" i="2" s="1"/>
  <c r="Q1113" i="2"/>
  <c r="R1113" i="2"/>
  <c r="S1113" i="2"/>
  <c r="U1113" i="2"/>
  <c r="V1113" i="2"/>
  <c r="X1113" i="2"/>
  <c r="Y1113" i="2"/>
  <c r="P1114" i="2"/>
  <c r="T1114" i="2" s="1"/>
  <c r="Q1114" i="2"/>
  <c r="R1114" i="2"/>
  <c r="S1114" i="2"/>
  <c r="U1114" i="2"/>
  <c r="V1114" i="2"/>
  <c r="X1114" i="2"/>
  <c r="Y1114" i="2"/>
  <c r="P1115" i="2"/>
  <c r="Q1115" i="2"/>
  <c r="R1115" i="2"/>
  <c r="S1115" i="2"/>
  <c r="T1115" i="2"/>
  <c r="U1115" i="2"/>
  <c r="V1115" i="2"/>
  <c r="X1115" i="2"/>
  <c r="Y1115" i="2" s="1"/>
  <c r="P1116" i="2"/>
  <c r="Q1116" i="2"/>
  <c r="R1116" i="2"/>
  <c r="S1116" i="2"/>
  <c r="T1116" i="2"/>
  <c r="U1116" i="2"/>
  <c r="V1116" i="2"/>
  <c r="X1116" i="2"/>
  <c r="Y1116" i="2" s="1"/>
  <c r="P1117" i="2"/>
  <c r="T1117" i="2" s="1"/>
  <c r="Q1117" i="2"/>
  <c r="R1117" i="2"/>
  <c r="S1117" i="2"/>
  <c r="U1117" i="2"/>
  <c r="V1117" i="2"/>
  <c r="X1117" i="2"/>
  <c r="Y1117" i="2" s="1"/>
  <c r="P1118" i="2"/>
  <c r="Q1118" i="2"/>
  <c r="R1118" i="2"/>
  <c r="S1118" i="2"/>
  <c r="T1118" i="2"/>
  <c r="U1118" i="2"/>
  <c r="V1118" i="2"/>
  <c r="X1118" i="2"/>
  <c r="Y1118" i="2" s="1"/>
  <c r="P1119" i="2"/>
  <c r="T1119" i="2" s="1"/>
  <c r="Q1119" i="2"/>
  <c r="R1119" i="2"/>
  <c r="S1119" i="2"/>
  <c r="U1119" i="2"/>
  <c r="V1119" i="2"/>
  <c r="X1119" i="2"/>
  <c r="Y1119" i="2" s="1"/>
  <c r="P1120" i="2"/>
  <c r="Q1120" i="2"/>
  <c r="R1120" i="2"/>
  <c r="S1120" i="2"/>
  <c r="T1120" i="2"/>
  <c r="U1120" i="2"/>
  <c r="V1120" i="2"/>
  <c r="X1120" i="2"/>
  <c r="Y1120" i="2" s="1"/>
  <c r="P1121" i="2"/>
  <c r="T1121" i="2" s="1"/>
  <c r="Q1121" i="2"/>
  <c r="R1121" i="2"/>
  <c r="S1121" i="2"/>
  <c r="U1121" i="2"/>
  <c r="V1121" i="2"/>
  <c r="X1121" i="2"/>
  <c r="Y1121" i="2"/>
  <c r="P1122" i="2"/>
  <c r="Q1122" i="2"/>
  <c r="R1122" i="2"/>
  <c r="S1122" i="2"/>
  <c r="T1122" i="2"/>
  <c r="U1122" i="2"/>
  <c r="V1122" i="2"/>
  <c r="X1122" i="2"/>
  <c r="Y1122" i="2"/>
  <c r="P1123" i="2"/>
  <c r="Q1123" i="2"/>
  <c r="R1123" i="2"/>
  <c r="S1123" i="2"/>
  <c r="T1123" i="2"/>
  <c r="U1123" i="2"/>
  <c r="V1123" i="2"/>
  <c r="X1123" i="2"/>
  <c r="Y1123" i="2" s="1"/>
  <c r="P1124" i="2"/>
  <c r="Q1124" i="2"/>
  <c r="R1124" i="2"/>
  <c r="S1124" i="2"/>
  <c r="T1124" i="2"/>
  <c r="U1124" i="2"/>
  <c r="V1124" i="2"/>
  <c r="X1124" i="2"/>
  <c r="Y1124" i="2"/>
  <c r="P1125" i="2"/>
  <c r="Q1125" i="2"/>
  <c r="R1125" i="2"/>
  <c r="S1125" i="2"/>
  <c r="T1125" i="2"/>
  <c r="U1125" i="2"/>
  <c r="V1125" i="2"/>
  <c r="X1125" i="2"/>
  <c r="Y1125" i="2"/>
  <c r="P1126" i="2"/>
  <c r="T1126" i="2" s="1"/>
  <c r="Q1126" i="2"/>
  <c r="R1126" i="2"/>
  <c r="S1126" i="2"/>
  <c r="U1126" i="2"/>
  <c r="V1126" i="2"/>
  <c r="X1126" i="2"/>
  <c r="Y1126" i="2"/>
  <c r="P1127" i="2"/>
  <c r="Q1127" i="2"/>
  <c r="R1127" i="2"/>
  <c r="S1127" i="2"/>
  <c r="T1127" i="2"/>
  <c r="U1127" i="2"/>
  <c r="V1127" i="2"/>
  <c r="X1127" i="2"/>
  <c r="Y1127" i="2"/>
  <c r="P1128" i="2"/>
  <c r="T1128" i="2" s="1"/>
  <c r="Q1128" i="2"/>
  <c r="R1128" i="2"/>
  <c r="S1128" i="2"/>
  <c r="U1128" i="2"/>
  <c r="V1128" i="2"/>
  <c r="X1128" i="2"/>
  <c r="Y1128" i="2" s="1"/>
  <c r="P1129" i="2"/>
  <c r="Q1129" i="2"/>
  <c r="R1129" i="2"/>
  <c r="S1129" i="2"/>
  <c r="T1129" i="2"/>
  <c r="U1129" i="2"/>
  <c r="V1129" i="2"/>
  <c r="X1129" i="2"/>
  <c r="Y1129" i="2"/>
  <c r="P1130" i="2"/>
  <c r="T1130" i="2" s="1"/>
  <c r="Q1130" i="2"/>
  <c r="R1130" i="2"/>
  <c r="S1130" i="2"/>
  <c r="U1130" i="2"/>
  <c r="V1130" i="2"/>
  <c r="X1130" i="2"/>
  <c r="Y1130" i="2"/>
  <c r="P1131" i="2"/>
  <c r="Q1131" i="2"/>
  <c r="R1131" i="2"/>
  <c r="S1131" i="2"/>
  <c r="T1131" i="2"/>
  <c r="U1131" i="2"/>
  <c r="V1131" i="2"/>
  <c r="X1131" i="2"/>
  <c r="Y1131" i="2" s="1"/>
  <c r="P1132" i="2"/>
  <c r="Q1132" i="2"/>
  <c r="R1132" i="2"/>
  <c r="S1132" i="2"/>
  <c r="T1132" i="2"/>
  <c r="U1132" i="2"/>
  <c r="V1132" i="2"/>
  <c r="X1132" i="2"/>
  <c r="Y1132" i="2"/>
  <c r="P1133" i="2"/>
  <c r="Q1133" i="2"/>
  <c r="R1133" i="2"/>
  <c r="S1133" i="2"/>
  <c r="T1133" i="2"/>
  <c r="U1133" i="2"/>
  <c r="V1133" i="2"/>
  <c r="X1133" i="2"/>
  <c r="Y1133" i="2" s="1"/>
  <c r="P1134" i="2"/>
  <c r="T1134" i="2" s="1"/>
  <c r="Q1134" i="2"/>
  <c r="R1134" i="2"/>
  <c r="S1134" i="2"/>
  <c r="U1134" i="2"/>
  <c r="V1134" i="2"/>
  <c r="X1134" i="2"/>
  <c r="Y1134" i="2" s="1"/>
  <c r="P1135" i="2"/>
  <c r="T1135" i="2" s="1"/>
  <c r="Q1135" i="2"/>
  <c r="R1135" i="2"/>
  <c r="S1135" i="2"/>
  <c r="U1135" i="2"/>
  <c r="V1135" i="2"/>
  <c r="X1135" i="2"/>
  <c r="Y1135" i="2"/>
  <c r="P1136" i="2"/>
  <c r="T1136" i="2" s="1"/>
  <c r="Q1136" i="2"/>
  <c r="R1136" i="2"/>
  <c r="S1136" i="2"/>
  <c r="U1136" i="2"/>
  <c r="V1136" i="2"/>
  <c r="X1136" i="2"/>
  <c r="Y1136" i="2" s="1"/>
  <c r="P1137" i="2"/>
  <c r="T1137" i="2" s="1"/>
  <c r="Q1137" i="2"/>
  <c r="R1137" i="2"/>
  <c r="S1137" i="2"/>
  <c r="U1137" i="2"/>
  <c r="V1137" i="2"/>
  <c r="X1137" i="2"/>
  <c r="Y1137" i="2"/>
  <c r="P1138" i="2"/>
  <c r="T1138" i="2" s="1"/>
  <c r="Q1138" i="2"/>
  <c r="R1138" i="2"/>
  <c r="S1138" i="2"/>
  <c r="U1138" i="2"/>
  <c r="V1138" i="2"/>
  <c r="X1138" i="2"/>
  <c r="Y1138" i="2" s="1"/>
  <c r="P1139" i="2"/>
  <c r="Q1139" i="2"/>
  <c r="R1139" i="2"/>
  <c r="S1139" i="2"/>
  <c r="T1139" i="2"/>
  <c r="U1139" i="2"/>
  <c r="V1139" i="2"/>
  <c r="X1139" i="2"/>
  <c r="Y1139" i="2"/>
  <c r="P1140" i="2"/>
  <c r="Q1140" i="2"/>
  <c r="R1140" i="2"/>
  <c r="S1140" i="2"/>
  <c r="T1140" i="2"/>
  <c r="U1140" i="2"/>
  <c r="V1140" i="2"/>
  <c r="X1140" i="2"/>
  <c r="Y1140" i="2"/>
  <c r="P1141" i="2"/>
  <c r="Q1141" i="2"/>
  <c r="R1141" i="2"/>
  <c r="S1141" i="2"/>
  <c r="T1141" i="2"/>
  <c r="U1141" i="2"/>
  <c r="V1141" i="2"/>
  <c r="X1141" i="2"/>
  <c r="Y1141" i="2" s="1"/>
  <c r="P1142" i="2"/>
  <c r="Q1142" i="2"/>
  <c r="R1142" i="2"/>
  <c r="S1142" i="2"/>
  <c r="T1142" i="2"/>
  <c r="U1142" i="2"/>
  <c r="V1142" i="2"/>
  <c r="X1142" i="2"/>
  <c r="Y1142" i="2"/>
  <c r="P1143" i="2"/>
  <c r="Q1143" i="2"/>
  <c r="R1143" i="2"/>
  <c r="S1143" i="2"/>
  <c r="T1143" i="2"/>
  <c r="U1143" i="2"/>
  <c r="V1143" i="2"/>
  <c r="X1143" i="2"/>
  <c r="Y1143" i="2"/>
  <c r="P1144" i="2"/>
  <c r="T1144" i="2" s="1"/>
  <c r="Q1144" i="2"/>
  <c r="R1144" i="2"/>
  <c r="S1144" i="2"/>
  <c r="U1144" i="2"/>
  <c r="V1144" i="2"/>
  <c r="X1144" i="2"/>
  <c r="Y1144" i="2"/>
  <c r="P1145" i="2"/>
  <c r="T1145" i="2" s="1"/>
  <c r="Q1145" i="2"/>
  <c r="R1145" i="2"/>
  <c r="S1145" i="2"/>
  <c r="U1145" i="2"/>
  <c r="V1145" i="2"/>
  <c r="X1145" i="2"/>
  <c r="Y1145" i="2"/>
  <c r="P1146" i="2"/>
  <c r="T1146" i="2" s="1"/>
  <c r="Q1146" i="2"/>
  <c r="R1146" i="2"/>
  <c r="S1146" i="2"/>
  <c r="U1146" i="2"/>
  <c r="V1146" i="2"/>
  <c r="X1146" i="2"/>
  <c r="Y1146" i="2"/>
  <c r="P1147" i="2"/>
  <c r="T1147" i="2" s="1"/>
  <c r="Q1147" i="2"/>
  <c r="R1147" i="2"/>
  <c r="S1147" i="2"/>
  <c r="U1147" i="2"/>
  <c r="V1147" i="2"/>
  <c r="X1147" i="2"/>
  <c r="Y1147" i="2" s="1"/>
  <c r="P1148" i="2"/>
  <c r="Q1148" i="2"/>
  <c r="R1148" i="2"/>
  <c r="S1148" i="2"/>
  <c r="T1148" i="2"/>
  <c r="U1148" i="2"/>
  <c r="V1148" i="2"/>
  <c r="X1148" i="2"/>
  <c r="Y1148" i="2"/>
  <c r="P1149" i="2"/>
  <c r="Q1149" i="2"/>
  <c r="R1149" i="2"/>
  <c r="S1149" i="2"/>
  <c r="T1149" i="2"/>
  <c r="U1149" i="2"/>
  <c r="V1149" i="2"/>
  <c r="X1149" i="2"/>
  <c r="Y1149" i="2" s="1"/>
  <c r="P1150" i="2"/>
  <c r="T1150" i="2" s="1"/>
  <c r="Q1150" i="2"/>
  <c r="R1150" i="2"/>
  <c r="S1150" i="2"/>
  <c r="U1150" i="2"/>
  <c r="V1150" i="2"/>
  <c r="X1150" i="2"/>
  <c r="Y1150" i="2"/>
  <c r="P1151" i="2"/>
  <c r="T1151" i="2" s="1"/>
  <c r="Q1151" i="2"/>
  <c r="R1151" i="2"/>
  <c r="S1151" i="2"/>
  <c r="U1151" i="2"/>
  <c r="V1151" i="2"/>
  <c r="X1151" i="2"/>
  <c r="Y1151" i="2"/>
  <c r="P1152" i="2"/>
  <c r="T1152" i="2" s="1"/>
  <c r="Q1152" i="2"/>
  <c r="R1152" i="2"/>
  <c r="S1152" i="2"/>
  <c r="U1152" i="2"/>
  <c r="V1152" i="2"/>
  <c r="X1152" i="2"/>
  <c r="Y1152" i="2" s="1"/>
  <c r="P1153" i="2"/>
  <c r="T1153" i="2" s="1"/>
  <c r="Q1153" i="2"/>
  <c r="R1153" i="2"/>
  <c r="S1153" i="2"/>
  <c r="U1153" i="2"/>
  <c r="V1153" i="2"/>
  <c r="X1153" i="2"/>
  <c r="Y1153" i="2" s="1"/>
  <c r="P1154" i="2"/>
  <c r="T1154" i="2" s="1"/>
  <c r="Q1154" i="2"/>
  <c r="R1154" i="2"/>
  <c r="S1154" i="2"/>
  <c r="U1154" i="2"/>
  <c r="V1154" i="2"/>
  <c r="X1154" i="2"/>
  <c r="Y1154" i="2" s="1"/>
  <c r="P1155" i="2"/>
  <c r="Q1155" i="2"/>
  <c r="R1155" i="2"/>
  <c r="S1155" i="2"/>
  <c r="T1155" i="2"/>
  <c r="U1155" i="2"/>
  <c r="V1155" i="2"/>
  <c r="X1155" i="2"/>
  <c r="Y1155" i="2" s="1"/>
  <c r="P1156" i="2"/>
  <c r="Q1156" i="2"/>
  <c r="R1156" i="2"/>
  <c r="S1156" i="2"/>
  <c r="T1156" i="2"/>
  <c r="U1156" i="2"/>
  <c r="V1156" i="2"/>
  <c r="X1156" i="2"/>
  <c r="Y1156" i="2"/>
  <c r="P1157" i="2"/>
  <c r="Q1157" i="2"/>
  <c r="R1157" i="2"/>
  <c r="S1157" i="2"/>
  <c r="T1157" i="2"/>
  <c r="U1157" i="2"/>
  <c r="V1157" i="2"/>
  <c r="X1157" i="2"/>
  <c r="Y1157" i="2"/>
  <c r="P1158" i="2"/>
  <c r="T1158" i="2" s="1"/>
  <c r="Q1158" i="2"/>
  <c r="R1158" i="2"/>
  <c r="S1158" i="2"/>
  <c r="U1158" i="2"/>
  <c r="V1158" i="2"/>
  <c r="X1158" i="2"/>
  <c r="Y1158" i="2"/>
  <c r="P1159" i="2"/>
  <c r="Q1159" i="2"/>
  <c r="R1159" i="2"/>
  <c r="S1159" i="2"/>
  <c r="T1159" i="2"/>
  <c r="U1159" i="2"/>
  <c r="V1159" i="2"/>
  <c r="X1159" i="2"/>
  <c r="Y1159" i="2" s="1"/>
  <c r="P1160" i="2"/>
  <c r="T1160" i="2" s="1"/>
  <c r="Q1160" i="2"/>
  <c r="R1160" i="2"/>
  <c r="S1160" i="2"/>
  <c r="U1160" i="2"/>
  <c r="V1160" i="2"/>
  <c r="X1160" i="2"/>
  <c r="Y1160" i="2" s="1"/>
  <c r="P1161" i="2"/>
  <c r="Q1161" i="2"/>
  <c r="R1161" i="2"/>
  <c r="S1161" i="2"/>
  <c r="T1161" i="2"/>
  <c r="U1161" i="2"/>
  <c r="V1161" i="2"/>
  <c r="X1161" i="2"/>
  <c r="Y1161" i="2"/>
  <c r="P1162" i="2"/>
  <c r="Q1162" i="2"/>
  <c r="R1162" i="2"/>
  <c r="S1162" i="2"/>
  <c r="T1162" i="2"/>
  <c r="U1162" i="2"/>
  <c r="V1162" i="2"/>
  <c r="X1162" i="2"/>
  <c r="Y1162" i="2" s="1"/>
  <c r="P1163" i="2"/>
  <c r="Q1163" i="2"/>
  <c r="R1163" i="2"/>
  <c r="S1163" i="2"/>
  <c r="T1163" i="2"/>
  <c r="U1163" i="2"/>
  <c r="V1163" i="2"/>
  <c r="X1163" i="2"/>
  <c r="Y1163" i="2" s="1"/>
  <c r="P1164" i="2"/>
  <c r="Q1164" i="2"/>
  <c r="R1164" i="2"/>
  <c r="S1164" i="2"/>
  <c r="T1164" i="2"/>
  <c r="U1164" i="2"/>
  <c r="V1164" i="2"/>
  <c r="X1164" i="2"/>
  <c r="Y1164" i="2"/>
  <c r="P1165" i="2"/>
  <c r="T1165" i="2" s="1"/>
  <c r="Q1165" i="2"/>
  <c r="R1165" i="2"/>
  <c r="S1165" i="2"/>
  <c r="U1165" i="2"/>
  <c r="V1165" i="2"/>
  <c r="X1165" i="2"/>
  <c r="Y1165" i="2" s="1"/>
  <c r="P1166" i="2"/>
  <c r="Q1166" i="2"/>
  <c r="R1166" i="2"/>
  <c r="S1166" i="2"/>
  <c r="T1166" i="2"/>
  <c r="U1166" i="2"/>
  <c r="V1166" i="2"/>
  <c r="X1166" i="2"/>
  <c r="Y1166" i="2"/>
  <c r="P1167" i="2"/>
  <c r="T1167" i="2" s="1"/>
  <c r="Q1167" i="2"/>
  <c r="R1167" i="2"/>
  <c r="S1167" i="2"/>
  <c r="U1167" i="2"/>
  <c r="V1167" i="2"/>
  <c r="X1167" i="2"/>
  <c r="Y1167" i="2"/>
  <c r="P1168" i="2"/>
  <c r="Q1168" i="2"/>
  <c r="R1168" i="2"/>
  <c r="S1168" i="2"/>
  <c r="T1168" i="2"/>
  <c r="U1168" i="2"/>
  <c r="V1168" i="2"/>
  <c r="X1168" i="2"/>
  <c r="Y1168" i="2"/>
  <c r="P1169" i="2"/>
  <c r="T1169" i="2" s="1"/>
  <c r="Q1169" i="2"/>
  <c r="R1169" i="2"/>
  <c r="S1169" i="2"/>
  <c r="U1169" i="2"/>
  <c r="V1169" i="2"/>
  <c r="X1169" i="2"/>
  <c r="Y1169" i="2"/>
  <c r="P1170" i="2"/>
  <c r="T1170" i="2" s="1"/>
  <c r="Q1170" i="2"/>
  <c r="R1170" i="2"/>
  <c r="S1170" i="2"/>
  <c r="U1170" i="2"/>
  <c r="V1170" i="2"/>
  <c r="X1170" i="2"/>
  <c r="Y1170" i="2" s="1"/>
  <c r="P1171" i="2"/>
  <c r="Q1171" i="2"/>
  <c r="R1171" i="2"/>
  <c r="S1171" i="2"/>
  <c r="T1171" i="2"/>
  <c r="U1171" i="2"/>
  <c r="V1171" i="2"/>
  <c r="X1171" i="2"/>
  <c r="Y1171" i="2"/>
  <c r="P1172" i="2"/>
  <c r="T1172" i="2" s="1"/>
  <c r="Q1172" i="2"/>
  <c r="R1172" i="2"/>
  <c r="S1172" i="2"/>
  <c r="U1172" i="2"/>
  <c r="V1172" i="2"/>
  <c r="X1172" i="2"/>
  <c r="Y1172" i="2"/>
  <c r="P1173" i="2"/>
  <c r="Q1173" i="2"/>
  <c r="R1173" i="2"/>
  <c r="S1173" i="2"/>
  <c r="T1173" i="2"/>
  <c r="U1173" i="2"/>
  <c r="V1173" i="2"/>
  <c r="X1173" i="2"/>
  <c r="Y1173" i="2"/>
  <c r="P1174" i="2"/>
  <c r="T1174" i="2" s="1"/>
  <c r="Q1174" i="2"/>
  <c r="R1174" i="2"/>
  <c r="S1174" i="2"/>
  <c r="U1174" i="2"/>
  <c r="V1174" i="2"/>
  <c r="X1174" i="2"/>
  <c r="Y1174" i="2"/>
  <c r="P1175" i="2"/>
  <c r="Q1175" i="2"/>
  <c r="R1175" i="2"/>
  <c r="S1175" i="2"/>
  <c r="T1175" i="2"/>
  <c r="U1175" i="2"/>
  <c r="V1175" i="2"/>
  <c r="X1175" i="2"/>
  <c r="Y1175" i="2" s="1"/>
  <c r="P1176" i="2"/>
  <c r="T1176" i="2" s="1"/>
  <c r="Q1176" i="2"/>
  <c r="R1176" i="2"/>
  <c r="S1176" i="2"/>
  <c r="U1176" i="2"/>
  <c r="V1176" i="2"/>
  <c r="X1176" i="2"/>
  <c r="Y1176" i="2" s="1"/>
  <c r="P1177" i="2"/>
  <c r="Q1177" i="2"/>
  <c r="R1177" i="2"/>
  <c r="S1177" i="2"/>
  <c r="T1177" i="2"/>
  <c r="U1177" i="2"/>
  <c r="V1177" i="2"/>
  <c r="X1177" i="2"/>
  <c r="Y1177" i="2" s="1"/>
  <c r="P1178" i="2"/>
  <c r="T1178" i="2" s="1"/>
  <c r="Q1178" i="2"/>
  <c r="R1178" i="2"/>
  <c r="S1178" i="2"/>
  <c r="U1178" i="2"/>
  <c r="V1178" i="2"/>
  <c r="X1178" i="2"/>
  <c r="Y1178" i="2"/>
  <c r="P1179" i="2"/>
  <c r="T1179" i="2" s="1"/>
  <c r="Q1179" i="2"/>
  <c r="R1179" i="2"/>
  <c r="S1179" i="2"/>
  <c r="U1179" i="2"/>
  <c r="V1179" i="2"/>
  <c r="X1179" i="2"/>
  <c r="Y1179" i="2" s="1"/>
  <c r="P1180" i="2"/>
  <c r="Q1180" i="2"/>
  <c r="R1180" i="2"/>
  <c r="S1180" i="2"/>
  <c r="T1180" i="2"/>
  <c r="U1180" i="2"/>
  <c r="V1180" i="2"/>
  <c r="X1180" i="2"/>
  <c r="Y1180" i="2"/>
  <c r="P1181" i="2"/>
  <c r="Q1181" i="2"/>
  <c r="R1181" i="2"/>
  <c r="S1181" i="2"/>
  <c r="T1181" i="2"/>
  <c r="U1181" i="2"/>
  <c r="V1181" i="2"/>
  <c r="X1181" i="2"/>
  <c r="Y1181" i="2" s="1"/>
  <c r="P1182" i="2"/>
  <c r="T1182" i="2" s="1"/>
  <c r="Q1182" i="2"/>
  <c r="R1182" i="2"/>
  <c r="S1182" i="2"/>
  <c r="U1182" i="2"/>
  <c r="V1182" i="2"/>
  <c r="X1182" i="2"/>
  <c r="Y1182" i="2"/>
  <c r="P1183" i="2"/>
  <c r="T1183" i="2" s="1"/>
  <c r="Q1183" i="2"/>
  <c r="R1183" i="2"/>
  <c r="S1183" i="2"/>
  <c r="U1183" i="2"/>
  <c r="V1183" i="2"/>
  <c r="X1183" i="2"/>
  <c r="Y1183" i="2"/>
  <c r="P1184" i="2"/>
  <c r="T1184" i="2" s="1"/>
  <c r="Q1184" i="2"/>
  <c r="R1184" i="2"/>
  <c r="S1184" i="2"/>
  <c r="U1184" i="2"/>
  <c r="V1184" i="2"/>
  <c r="X1184" i="2"/>
  <c r="Y1184" i="2"/>
  <c r="P1185" i="2"/>
  <c r="T1185" i="2" s="1"/>
  <c r="Q1185" i="2"/>
  <c r="R1185" i="2"/>
  <c r="S1185" i="2"/>
  <c r="U1185" i="2"/>
  <c r="V1185" i="2"/>
  <c r="X1185" i="2"/>
  <c r="Y1185" i="2"/>
  <c r="P1186" i="2"/>
  <c r="Q1186" i="2"/>
  <c r="R1186" i="2"/>
  <c r="S1186" i="2"/>
  <c r="T1186" i="2"/>
  <c r="U1186" i="2"/>
  <c r="V1186" i="2"/>
  <c r="X1186" i="2"/>
  <c r="Y1186" i="2" s="1"/>
  <c r="P1187" i="2"/>
  <c r="Q1187" i="2"/>
  <c r="R1187" i="2"/>
  <c r="S1187" i="2"/>
  <c r="T1187" i="2"/>
  <c r="U1187" i="2"/>
  <c r="V1187" i="2"/>
  <c r="X1187" i="2"/>
  <c r="Y1187" i="2" s="1"/>
  <c r="P1188" i="2"/>
  <c r="Q1188" i="2"/>
  <c r="R1188" i="2"/>
  <c r="S1188" i="2"/>
  <c r="T1188" i="2"/>
  <c r="U1188" i="2"/>
  <c r="V1188" i="2"/>
  <c r="X1188" i="2"/>
  <c r="Y1188" i="2"/>
  <c r="P1189" i="2"/>
  <c r="Q1189" i="2"/>
  <c r="R1189" i="2"/>
  <c r="S1189" i="2"/>
  <c r="T1189" i="2"/>
  <c r="U1189" i="2"/>
  <c r="V1189" i="2"/>
  <c r="X1189" i="2"/>
  <c r="Y1189" i="2"/>
  <c r="P1190" i="2"/>
  <c r="Q1190" i="2"/>
  <c r="R1190" i="2"/>
  <c r="S1190" i="2"/>
  <c r="T1190" i="2"/>
  <c r="U1190" i="2"/>
  <c r="V1190" i="2"/>
  <c r="X1190" i="2"/>
  <c r="Y1190" i="2"/>
  <c r="P1191" i="2"/>
  <c r="T1191" i="2" s="1"/>
  <c r="Q1191" i="2"/>
  <c r="R1191" i="2"/>
  <c r="S1191" i="2"/>
  <c r="U1191" i="2"/>
  <c r="V1191" i="2"/>
  <c r="X1191" i="2"/>
  <c r="Y1191" i="2"/>
  <c r="P1192" i="2"/>
  <c r="T1192" i="2" s="1"/>
  <c r="Q1192" i="2"/>
  <c r="R1192" i="2"/>
  <c r="S1192" i="2"/>
  <c r="U1192" i="2"/>
  <c r="V1192" i="2"/>
  <c r="X1192" i="2"/>
  <c r="Y1192" i="2"/>
  <c r="P1193" i="2"/>
  <c r="T1193" i="2" s="1"/>
  <c r="Q1193" i="2"/>
  <c r="R1193" i="2"/>
  <c r="S1193" i="2"/>
  <c r="U1193" i="2"/>
  <c r="V1193" i="2"/>
  <c r="X1193" i="2"/>
  <c r="Y1193" i="2"/>
  <c r="P1194" i="2"/>
  <c r="T1194" i="2" s="1"/>
  <c r="Q1194" i="2"/>
  <c r="R1194" i="2"/>
  <c r="S1194" i="2"/>
  <c r="U1194" i="2"/>
  <c r="V1194" i="2"/>
  <c r="X1194" i="2"/>
  <c r="Y1194" i="2" s="1"/>
  <c r="P1195" i="2"/>
  <c r="T1195" i="2" s="1"/>
  <c r="Q1195" i="2"/>
  <c r="R1195" i="2"/>
  <c r="S1195" i="2"/>
  <c r="U1195" i="2"/>
  <c r="V1195" i="2"/>
  <c r="X1195" i="2"/>
  <c r="Y1195" i="2" s="1"/>
  <c r="P1196" i="2"/>
  <c r="Q1196" i="2"/>
  <c r="R1196" i="2"/>
  <c r="S1196" i="2"/>
  <c r="T1196" i="2"/>
  <c r="U1196" i="2"/>
  <c r="V1196" i="2"/>
  <c r="X1196" i="2"/>
  <c r="Y1196" i="2" s="1"/>
  <c r="P1197" i="2"/>
  <c r="Q1197" i="2"/>
  <c r="R1197" i="2"/>
  <c r="S1197" i="2"/>
  <c r="T1197" i="2"/>
  <c r="U1197" i="2"/>
  <c r="V1197" i="2"/>
  <c r="X1197" i="2"/>
  <c r="Y1197" i="2" s="1"/>
  <c r="P1198" i="2"/>
  <c r="T1198" i="2" s="1"/>
  <c r="Q1198" i="2"/>
  <c r="R1198" i="2"/>
  <c r="S1198" i="2"/>
  <c r="U1198" i="2"/>
  <c r="V1198" i="2"/>
  <c r="X1198" i="2"/>
  <c r="Y1198" i="2" s="1"/>
  <c r="P1199" i="2"/>
  <c r="T1199" i="2" s="1"/>
  <c r="Q1199" i="2"/>
  <c r="R1199" i="2"/>
  <c r="S1199" i="2"/>
  <c r="U1199" i="2"/>
  <c r="V1199" i="2"/>
  <c r="X1199" i="2"/>
  <c r="Y1199" i="2"/>
  <c r="P1200" i="2"/>
  <c r="T1200" i="2" s="1"/>
  <c r="Q1200" i="2"/>
  <c r="R1200" i="2"/>
  <c r="S1200" i="2"/>
  <c r="U1200" i="2"/>
  <c r="V1200" i="2"/>
  <c r="X1200" i="2"/>
  <c r="Y1200" i="2" s="1"/>
  <c r="P1201" i="2"/>
  <c r="T1201" i="2" s="1"/>
  <c r="Q1201" i="2"/>
  <c r="R1201" i="2"/>
  <c r="S1201" i="2"/>
  <c r="U1201" i="2"/>
  <c r="V1201" i="2"/>
  <c r="X1201" i="2"/>
  <c r="Y1201" i="2"/>
  <c r="P1202" i="2"/>
  <c r="T1202" i="2" s="1"/>
  <c r="Q1202" i="2"/>
  <c r="R1202" i="2"/>
  <c r="S1202" i="2"/>
  <c r="U1202" i="2"/>
  <c r="V1202" i="2"/>
  <c r="X1202" i="2"/>
  <c r="Y1202" i="2"/>
  <c r="P1203" i="2"/>
  <c r="Q1203" i="2"/>
  <c r="R1203" i="2"/>
  <c r="S1203" i="2"/>
  <c r="T1203" i="2"/>
  <c r="U1203" i="2"/>
  <c r="V1203" i="2"/>
  <c r="X1203" i="2"/>
  <c r="Y1203" i="2"/>
  <c r="P1204" i="2"/>
  <c r="T1204" i="2" s="1"/>
  <c r="Q1204" i="2"/>
  <c r="R1204" i="2"/>
  <c r="S1204" i="2"/>
  <c r="U1204" i="2"/>
  <c r="V1204" i="2"/>
  <c r="X1204" i="2"/>
  <c r="Y1204" i="2"/>
  <c r="P1205" i="2"/>
  <c r="Q1205" i="2"/>
  <c r="R1205" i="2"/>
  <c r="S1205" i="2"/>
  <c r="T1205" i="2"/>
  <c r="U1205" i="2"/>
  <c r="V1205" i="2"/>
  <c r="X1205" i="2"/>
  <c r="Y1205" i="2" s="1"/>
  <c r="P1206" i="2"/>
  <c r="T1206" i="2" s="1"/>
  <c r="Q1206" i="2"/>
  <c r="R1206" i="2"/>
  <c r="S1206" i="2"/>
  <c r="U1206" i="2"/>
  <c r="V1206" i="2"/>
  <c r="X1206" i="2"/>
  <c r="Y1206" i="2"/>
  <c r="P1207" i="2"/>
  <c r="T1207" i="2" s="1"/>
  <c r="Q1207" i="2"/>
  <c r="R1207" i="2"/>
  <c r="S1207" i="2"/>
  <c r="U1207" i="2"/>
  <c r="V1207" i="2"/>
  <c r="X1207" i="2"/>
  <c r="Y1207" i="2"/>
  <c r="P1208" i="2"/>
  <c r="T1208" i="2" s="1"/>
  <c r="Q1208" i="2"/>
  <c r="R1208" i="2"/>
  <c r="S1208" i="2"/>
  <c r="U1208" i="2"/>
  <c r="V1208" i="2"/>
  <c r="X1208" i="2"/>
  <c r="Y1208" i="2"/>
  <c r="P1209" i="2"/>
  <c r="Q1209" i="2"/>
  <c r="R1209" i="2"/>
  <c r="S1209" i="2"/>
  <c r="T1209" i="2"/>
  <c r="U1209" i="2"/>
  <c r="V1209" i="2"/>
  <c r="X1209" i="2"/>
  <c r="Y1209" i="2" s="1"/>
  <c r="P1210" i="2"/>
  <c r="Q1210" i="2"/>
  <c r="R1210" i="2"/>
  <c r="S1210" i="2"/>
  <c r="T1210" i="2"/>
  <c r="U1210" i="2"/>
  <c r="V1210" i="2"/>
  <c r="X1210" i="2"/>
  <c r="Y1210" i="2" s="1"/>
  <c r="P1211" i="2"/>
  <c r="Q1211" i="2"/>
  <c r="R1211" i="2"/>
  <c r="S1211" i="2"/>
  <c r="T1211" i="2"/>
  <c r="U1211" i="2"/>
  <c r="V1211" i="2"/>
  <c r="X1211" i="2"/>
  <c r="Y1211" i="2" s="1"/>
  <c r="P1212" i="2"/>
  <c r="Q1212" i="2"/>
  <c r="R1212" i="2"/>
  <c r="S1212" i="2"/>
  <c r="T1212" i="2"/>
  <c r="U1212" i="2"/>
  <c r="V1212" i="2"/>
  <c r="X1212" i="2"/>
  <c r="Y1212" i="2"/>
  <c r="P1213" i="2"/>
  <c r="Q1213" i="2"/>
  <c r="R1213" i="2"/>
  <c r="S1213" i="2"/>
  <c r="T1213" i="2"/>
  <c r="U1213" i="2"/>
  <c r="V1213" i="2"/>
  <c r="X1213" i="2"/>
  <c r="Y1213" i="2" s="1"/>
  <c r="P1214" i="2"/>
  <c r="T1214" i="2" s="1"/>
  <c r="Q1214" i="2"/>
  <c r="R1214" i="2"/>
  <c r="S1214" i="2"/>
  <c r="U1214" i="2"/>
  <c r="V1214" i="2"/>
  <c r="X1214" i="2"/>
  <c r="Y1214" i="2"/>
  <c r="P1215" i="2"/>
  <c r="T1215" i="2" s="1"/>
  <c r="Q1215" i="2"/>
  <c r="R1215" i="2"/>
  <c r="S1215" i="2"/>
  <c r="U1215" i="2"/>
  <c r="V1215" i="2"/>
  <c r="X1215" i="2"/>
  <c r="Y1215" i="2"/>
  <c r="P1216" i="2"/>
  <c r="T1216" i="2" s="1"/>
  <c r="Q1216" i="2"/>
  <c r="R1216" i="2"/>
  <c r="S1216" i="2"/>
  <c r="U1216" i="2"/>
  <c r="V1216" i="2"/>
  <c r="X1216" i="2"/>
  <c r="Y1216" i="2"/>
  <c r="P1217" i="2"/>
  <c r="T1217" i="2" s="1"/>
  <c r="Q1217" i="2"/>
  <c r="R1217" i="2"/>
  <c r="S1217" i="2"/>
  <c r="U1217" i="2"/>
  <c r="V1217" i="2"/>
  <c r="X1217" i="2"/>
  <c r="Y1217" i="2"/>
  <c r="P1218" i="2"/>
  <c r="T1218" i="2" s="1"/>
  <c r="Q1218" i="2"/>
  <c r="R1218" i="2"/>
  <c r="S1218" i="2"/>
  <c r="U1218" i="2"/>
  <c r="V1218" i="2"/>
  <c r="X1218" i="2"/>
  <c r="Y1218" i="2"/>
  <c r="P1219" i="2"/>
  <c r="Q1219" i="2"/>
  <c r="R1219" i="2"/>
  <c r="S1219" i="2"/>
  <c r="T1219" i="2"/>
  <c r="U1219" i="2"/>
  <c r="V1219" i="2"/>
  <c r="X1219" i="2"/>
  <c r="Y1219" i="2"/>
  <c r="P1220" i="2"/>
  <c r="Q1220" i="2"/>
  <c r="R1220" i="2"/>
  <c r="S1220" i="2"/>
  <c r="T1220" i="2"/>
  <c r="U1220" i="2"/>
  <c r="V1220" i="2"/>
  <c r="X1220" i="2"/>
  <c r="Y1220" i="2"/>
  <c r="P1221" i="2"/>
  <c r="Q1221" i="2"/>
  <c r="R1221" i="2"/>
  <c r="S1221" i="2"/>
  <c r="T1221" i="2"/>
  <c r="U1221" i="2"/>
  <c r="V1221" i="2"/>
  <c r="X1221" i="2"/>
  <c r="Y1221" i="2"/>
  <c r="P1222" i="2"/>
  <c r="Q1222" i="2"/>
  <c r="R1222" i="2"/>
  <c r="S1222" i="2"/>
  <c r="T1222" i="2"/>
  <c r="U1222" i="2"/>
  <c r="V1222" i="2"/>
  <c r="X1222" i="2"/>
  <c r="Y1222" i="2"/>
  <c r="P1223" i="2"/>
  <c r="Q1223" i="2"/>
  <c r="R1223" i="2"/>
  <c r="S1223" i="2"/>
  <c r="T1223" i="2"/>
  <c r="U1223" i="2"/>
  <c r="V1223" i="2"/>
  <c r="X1223" i="2"/>
  <c r="Y1223" i="2"/>
  <c r="P1224" i="2"/>
  <c r="T1224" i="2" s="1"/>
  <c r="Q1224" i="2"/>
  <c r="R1224" i="2"/>
  <c r="S1224" i="2"/>
  <c r="U1224" i="2"/>
  <c r="V1224" i="2"/>
  <c r="X1224" i="2"/>
  <c r="Y1224" i="2"/>
  <c r="P1225" i="2"/>
  <c r="T1225" i="2" s="1"/>
  <c r="Q1225" i="2"/>
  <c r="R1225" i="2"/>
  <c r="S1225" i="2"/>
  <c r="U1225" i="2"/>
  <c r="V1225" i="2"/>
  <c r="X1225" i="2"/>
  <c r="Y1225" i="2"/>
  <c r="P1226" i="2"/>
  <c r="T1226" i="2" s="1"/>
  <c r="Q1226" i="2"/>
  <c r="R1226" i="2"/>
  <c r="S1226" i="2"/>
  <c r="U1226" i="2"/>
  <c r="V1226" i="2"/>
  <c r="X1226" i="2"/>
  <c r="Y1226" i="2" s="1"/>
  <c r="P1227" i="2"/>
  <c r="Q1227" i="2"/>
  <c r="R1227" i="2"/>
  <c r="S1227" i="2"/>
  <c r="T1227" i="2"/>
  <c r="U1227" i="2"/>
  <c r="V1227" i="2"/>
  <c r="X1227" i="2"/>
  <c r="Y1227" i="2" s="1"/>
  <c r="P1228" i="2"/>
  <c r="Q1228" i="2"/>
  <c r="R1228" i="2"/>
  <c r="S1228" i="2"/>
  <c r="T1228" i="2"/>
  <c r="U1228" i="2"/>
  <c r="V1228" i="2"/>
  <c r="X1228" i="2"/>
  <c r="Y1228" i="2"/>
  <c r="P1229" i="2"/>
  <c r="T1229" i="2" s="1"/>
  <c r="Q1229" i="2"/>
  <c r="R1229" i="2"/>
  <c r="S1229" i="2"/>
  <c r="U1229" i="2"/>
  <c r="V1229" i="2"/>
  <c r="X1229" i="2"/>
  <c r="Y1229" i="2" s="1"/>
  <c r="P1230" i="2"/>
  <c r="T1230" i="2" s="1"/>
  <c r="Q1230" i="2"/>
  <c r="R1230" i="2"/>
  <c r="S1230" i="2"/>
  <c r="U1230" i="2"/>
  <c r="V1230" i="2"/>
  <c r="X1230" i="2"/>
  <c r="Y1230" i="2" s="1"/>
  <c r="P1231" i="2"/>
  <c r="T1231" i="2" s="1"/>
  <c r="Q1231" i="2"/>
  <c r="R1231" i="2"/>
  <c r="S1231" i="2"/>
  <c r="U1231" i="2"/>
  <c r="V1231" i="2"/>
  <c r="X1231" i="2"/>
  <c r="Y1231" i="2" s="1"/>
  <c r="P1232" i="2"/>
  <c r="T1232" i="2" s="1"/>
  <c r="Q1232" i="2"/>
  <c r="R1232" i="2"/>
  <c r="S1232" i="2"/>
  <c r="U1232" i="2"/>
  <c r="V1232" i="2"/>
  <c r="X1232" i="2"/>
  <c r="Y1232" i="2"/>
  <c r="P1233" i="2"/>
  <c r="T1233" i="2" s="1"/>
  <c r="Q1233" i="2"/>
  <c r="R1233" i="2"/>
  <c r="S1233" i="2"/>
  <c r="U1233" i="2"/>
  <c r="V1233" i="2"/>
  <c r="X1233" i="2"/>
  <c r="Y1233" i="2" s="1"/>
  <c r="P1234" i="2"/>
  <c r="Q1234" i="2"/>
  <c r="R1234" i="2"/>
  <c r="S1234" i="2"/>
  <c r="T1234" i="2"/>
  <c r="U1234" i="2"/>
  <c r="V1234" i="2"/>
  <c r="X1234" i="2"/>
  <c r="Y1234" i="2"/>
  <c r="P1235" i="2"/>
  <c r="Q1235" i="2"/>
  <c r="R1235" i="2"/>
  <c r="S1235" i="2"/>
  <c r="T1235" i="2"/>
  <c r="U1235" i="2"/>
  <c r="V1235" i="2"/>
  <c r="X1235" i="2"/>
  <c r="Y1235" i="2" s="1"/>
  <c r="P1236" i="2"/>
  <c r="Q1236" i="2"/>
  <c r="R1236" i="2"/>
  <c r="S1236" i="2"/>
  <c r="T1236" i="2"/>
  <c r="U1236" i="2"/>
  <c r="V1236" i="2"/>
  <c r="X1236" i="2"/>
  <c r="Y1236" i="2"/>
  <c r="P1237" i="2"/>
  <c r="Q1237" i="2"/>
  <c r="R1237" i="2"/>
  <c r="S1237" i="2"/>
  <c r="T1237" i="2"/>
  <c r="U1237" i="2"/>
  <c r="V1237" i="2"/>
  <c r="X1237" i="2"/>
  <c r="Y1237" i="2"/>
  <c r="P1238" i="2"/>
  <c r="T1238" i="2" s="1"/>
  <c r="Q1238" i="2"/>
  <c r="R1238" i="2"/>
  <c r="S1238" i="2"/>
  <c r="U1238" i="2"/>
  <c r="V1238" i="2"/>
  <c r="X1238" i="2"/>
  <c r="Y1238" i="2"/>
  <c r="P1239" i="2"/>
  <c r="T1239" i="2" s="1"/>
  <c r="Q1239" i="2"/>
  <c r="R1239" i="2"/>
  <c r="S1239" i="2"/>
  <c r="U1239" i="2"/>
  <c r="V1239" i="2"/>
  <c r="X1239" i="2"/>
  <c r="Y1239" i="2" s="1"/>
  <c r="P1240" i="2"/>
  <c r="T1240" i="2" s="1"/>
  <c r="Q1240" i="2"/>
  <c r="R1240" i="2"/>
  <c r="S1240" i="2"/>
  <c r="U1240" i="2"/>
  <c r="V1240" i="2"/>
  <c r="X1240" i="2"/>
  <c r="Y1240" i="2" s="1"/>
  <c r="P1241" i="2"/>
  <c r="T1241" i="2" s="1"/>
  <c r="Q1241" i="2"/>
  <c r="R1241" i="2"/>
  <c r="S1241" i="2"/>
  <c r="U1241" i="2"/>
  <c r="V1241" i="2"/>
  <c r="X1241" i="2"/>
  <c r="Y1241" i="2"/>
  <c r="P1242" i="2"/>
  <c r="T1242" i="2" s="1"/>
  <c r="Q1242" i="2"/>
  <c r="R1242" i="2"/>
  <c r="S1242" i="2"/>
  <c r="U1242" i="2"/>
  <c r="V1242" i="2"/>
  <c r="X1242" i="2"/>
  <c r="Y1242" i="2"/>
  <c r="P1243" i="2"/>
  <c r="Q1243" i="2"/>
  <c r="R1243" i="2"/>
  <c r="S1243" i="2"/>
  <c r="T1243" i="2"/>
  <c r="U1243" i="2"/>
  <c r="V1243" i="2"/>
  <c r="X1243" i="2"/>
  <c r="Y1243" i="2" s="1"/>
  <c r="P1244" i="2"/>
  <c r="Q1244" i="2"/>
  <c r="R1244" i="2"/>
  <c r="S1244" i="2"/>
  <c r="T1244" i="2"/>
  <c r="U1244" i="2"/>
  <c r="V1244" i="2"/>
  <c r="X1244" i="2"/>
  <c r="Y1244" i="2" s="1"/>
  <c r="P1245" i="2"/>
  <c r="Q1245" i="2"/>
  <c r="R1245" i="2"/>
  <c r="S1245" i="2"/>
  <c r="T1245" i="2"/>
  <c r="U1245" i="2"/>
  <c r="V1245" i="2"/>
  <c r="X1245" i="2"/>
  <c r="Y1245" i="2" s="1"/>
  <c r="P1246" i="2"/>
  <c r="T1246" i="2" s="1"/>
  <c r="Q1246" i="2"/>
  <c r="R1246" i="2"/>
  <c r="S1246" i="2"/>
  <c r="U1246" i="2"/>
  <c r="V1246" i="2"/>
  <c r="X1246" i="2"/>
  <c r="Y1246" i="2" s="1"/>
  <c r="P1247" i="2"/>
  <c r="T1247" i="2" s="1"/>
  <c r="Q1247" i="2"/>
  <c r="R1247" i="2"/>
  <c r="S1247" i="2"/>
  <c r="U1247" i="2"/>
  <c r="V1247" i="2"/>
  <c r="X1247" i="2"/>
  <c r="Y1247" i="2" s="1"/>
  <c r="P1248" i="2"/>
  <c r="T1248" i="2" s="1"/>
  <c r="Q1248" i="2"/>
  <c r="R1248" i="2"/>
  <c r="S1248" i="2"/>
  <c r="U1248" i="2"/>
  <c r="V1248" i="2"/>
  <c r="X1248" i="2"/>
  <c r="Y1248" i="2"/>
  <c r="P1249" i="2"/>
  <c r="T1249" i="2" s="1"/>
  <c r="Q1249" i="2"/>
  <c r="R1249" i="2"/>
  <c r="S1249" i="2"/>
  <c r="U1249" i="2"/>
  <c r="V1249" i="2"/>
  <c r="X1249" i="2"/>
  <c r="Y1249" i="2" s="1"/>
  <c r="P1250" i="2"/>
  <c r="T1250" i="2" s="1"/>
  <c r="Q1250" i="2"/>
  <c r="R1250" i="2"/>
  <c r="S1250" i="2"/>
  <c r="U1250" i="2"/>
  <c r="V1250" i="2"/>
  <c r="X1250" i="2"/>
  <c r="Y1250" i="2"/>
  <c r="P1251" i="2"/>
  <c r="Q1251" i="2"/>
  <c r="R1251" i="2"/>
  <c r="S1251" i="2"/>
  <c r="T1251" i="2"/>
  <c r="U1251" i="2"/>
  <c r="V1251" i="2"/>
  <c r="X1251" i="2"/>
  <c r="Y1251" i="2" s="1"/>
  <c r="P1252" i="2"/>
  <c r="T1252" i="2" s="1"/>
  <c r="Q1252" i="2"/>
  <c r="R1252" i="2"/>
  <c r="S1252" i="2"/>
  <c r="U1252" i="2"/>
  <c r="V1252" i="2"/>
  <c r="X1252" i="2"/>
  <c r="Y1252" i="2"/>
  <c r="P1253" i="2"/>
  <c r="Q1253" i="2"/>
  <c r="R1253" i="2"/>
  <c r="S1253" i="2"/>
  <c r="T1253" i="2"/>
  <c r="U1253" i="2"/>
  <c r="V1253" i="2"/>
  <c r="X1253" i="2"/>
  <c r="Y1253" i="2"/>
  <c r="P1254" i="2"/>
  <c r="Q1254" i="2"/>
  <c r="R1254" i="2"/>
  <c r="S1254" i="2"/>
  <c r="T1254" i="2"/>
  <c r="U1254" i="2"/>
  <c r="V1254" i="2"/>
  <c r="X1254" i="2"/>
  <c r="Y1254" i="2"/>
  <c r="P1255" i="2"/>
  <c r="T1255" i="2" s="1"/>
  <c r="Q1255" i="2"/>
  <c r="R1255" i="2"/>
  <c r="S1255" i="2"/>
  <c r="U1255" i="2"/>
  <c r="V1255" i="2"/>
  <c r="X1255" i="2"/>
  <c r="Y1255" i="2" s="1"/>
  <c r="P1256" i="2"/>
  <c r="T1256" i="2" s="1"/>
  <c r="Q1256" i="2"/>
  <c r="R1256" i="2"/>
  <c r="S1256" i="2"/>
  <c r="U1256" i="2"/>
  <c r="V1256" i="2"/>
  <c r="X1256" i="2"/>
  <c r="Y1256" i="2"/>
  <c r="P1257" i="2"/>
  <c r="T1257" i="2" s="1"/>
  <c r="Q1257" i="2"/>
  <c r="R1257" i="2"/>
  <c r="S1257" i="2"/>
  <c r="U1257" i="2"/>
  <c r="V1257" i="2"/>
  <c r="X1257" i="2"/>
  <c r="Y1257" i="2" s="1"/>
  <c r="P1258" i="2"/>
  <c r="Q1258" i="2"/>
  <c r="R1258" i="2"/>
  <c r="S1258" i="2"/>
  <c r="T1258" i="2"/>
  <c r="U1258" i="2"/>
  <c r="V1258" i="2"/>
  <c r="X1258" i="2"/>
  <c r="Y1258" i="2"/>
  <c r="P1259" i="2"/>
  <c r="T1259" i="2" s="1"/>
  <c r="Q1259" i="2"/>
  <c r="R1259" i="2"/>
  <c r="S1259" i="2"/>
  <c r="U1259" i="2"/>
  <c r="V1259" i="2"/>
  <c r="X1259" i="2"/>
  <c r="Y1259" i="2" s="1"/>
  <c r="P1260" i="2"/>
  <c r="Q1260" i="2"/>
  <c r="R1260" i="2"/>
  <c r="S1260" i="2"/>
  <c r="T1260" i="2"/>
  <c r="U1260" i="2"/>
  <c r="V1260" i="2"/>
  <c r="X1260" i="2"/>
  <c r="Y1260" i="2"/>
  <c r="P1261" i="2"/>
  <c r="T1261" i="2" s="1"/>
  <c r="Q1261" i="2"/>
  <c r="R1261" i="2"/>
  <c r="S1261" i="2"/>
  <c r="U1261" i="2"/>
  <c r="V1261" i="2"/>
  <c r="X1261" i="2"/>
  <c r="Y1261" i="2" s="1"/>
  <c r="P1262" i="2"/>
  <c r="Q1262" i="2"/>
  <c r="R1262" i="2"/>
  <c r="S1262" i="2"/>
  <c r="T1262" i="2"/>
  <c r="U1262" i="2"/>
  <c r="V1262" i="2"/>
  <c r="X1262" i="2"/>
  <c r="Y1262" i="2"/>
  <c r="P1263" i="2"/>
  <c r="T1263" i="2" s="1"/>
  <c r="Q1263" i="2"/>
  <c r="R1263" i="2"/>
  <c r="S1263" i="2"/>
  <c r="U1263" i="2"/>
  <c r="V1263" i="2"/>
  <c r="X1263" i="2"/>
  <c r="Y1263" i="2" s="1"/>
  <c r="P1264" i="2"/>
  <c r="Q1264" i="2"/>
  <c r="R1264" i="2"/>
  <c r="S1264" i="2"/>
  <c r="T1264" i="2"/>
  <c r="U1264" i="2"/>
  <c r="V1264" i="2"/>
  <c r="X1264" i="2"/>
  <c r="Y1264" i="2"/>
  <c r="P1265" i="2"/>
  <c r="T1265" i="2" s="1"/>
  <c r="Q1265" i="2"/>
  <c r="R1265" i="2"/>
  <c r="S1265" i="2"/>
  <c r="U1265" i="2"/>
  <c r="V1265" i="2"/>
  <c r="X1265" i="2"/>
  <c r="Y1265" i="2"/>
  <c r="P1266" i="2"/>
  <c r="Q1266" i="2"/>
  <c r="R1266" i="2"/>
  <c r="S1266" i="2"/>
  <c r="T1266" i="2"/>
  <c r="U1266" i="2"/>
  <c r="V1266" i="2"/>
  <c r="X1266" i="2"/>
  <c r="Y1266" i="2"/>
  <c r="P1267" i="2"/>
  <c r="Q1267" i="2"/>
  <c r="R1267" i="2"/>
  <c r="S1267" i="2"/>
  <c r="T1267" i="2"/>
  <c r="U1267" i="2"/>
  <c r="V1267" i="2"/>
  <c r="X1267" i="2"/>
  <c r="Y1267" i="2"/>
  <c r="P1268" i="2"/>
  <c r="Q1268" i="2"/>
  <c r="R1268" i="2"/>
  <c r="S1268" i="2"/>
  <c r="T1268" i="2"/>
  <c r="U1268" i="2"/>
  <c r="V1268" i="2"/>
  <c r="X1268" i="2"/>
  <c r="Y1268" i="2"/>
  <c r="P1269" i="2"/>
  <c r="Q1269" i="2"/>
  <c r="R1269" i="2"/>
  <c r="S1269" i="2"/>
  <c r="T1269" i="2"/>
  <c r="U1269" i="2"/>
  <c r="V1269" i="2"/>
  <c r="X1269" i="2"/>
  <c r="Y1269" i="2"/>
  <c r="P1270" i="2"/>
  <c r="Q1270" i="2"/>
  <c r="R1270" i="2"/>
  <c r="S1270" i="2"/>
  <c r="T1270" i="2"/>
  <c r="U1270" i="2"/>
  <c r="V1270" i="2"/>
  <c r="X1270" i="2"/>
  <c r="Y1270" i="2"/>
  <c r="P1271" i="2"/>
  <c r="Q1271" i="2"/>
  <c r="R1271" i="2"/>
  <c r="S1271" i="2"/>
  <c r="T1271" i="2"/>
  <c r="U1271" i="2"/>
  <c r="V1271" i="2"/>
  <c r="X1271" i="2"/>
  <c r="Y1271" i="2"/>
  <c r="P1272" i="2"/>
  <c r="T1272" i="2" s="1"/>
  <c r="Q1272" i="2"/>
  <c r="R1272" i="2"/>
  <c r="S1272" i="2"/>
  <c r="U1272" i="2"/>
  <c r="V1272" i="2"/>
  <c r="X1272" i="2"/>
  <c r="Y1272" i="2"/>
  <c r="P1273" i="2"/>
  <c r="Q1273" i="2"/>
  <c r="R1273" i="2"/>
  <c r="S1273" i="2"/>
  <c r="T1273" i="2"/>
  <c r="U1273" i="2"/>
  <c r="V1273" i="2"/>
  <c r="X1273" i="2"/>
  <c r="Y1273" i="2"/>
  <c r="P1274" i="2"/>
  <c r="T1274" i="2" s="1"/>
  <c r="Q1274" i="2"/>
  <c r="R1274" i="2"/>
  <c r="S1274" i="2"/>
  <c r="U1274" i="2"/>
  <c r="V1274" i="2"/>
  <c r="X1274" i="2"/>
  <c r="Y1274" i="2" s="1"/>
  <c r="P1275" i="2"/>
  <c r="Q1275" i="2"/>
  <c r="R1275" i="2"/>
  <c r="S1275" i="2"/>
  <c r="T1275" i="2"/>
  <c r="U1275" i="2"/>
  <c r="V1275" i="2"/>
  <c r="X1275" i="2"/>
  <c r="Y1275" i="2" s="1"/>
  <c r="P1276" i="2"/>
  <c r="Q1276" i="2"/>
  <c r="R1276" i="2"/>
  <c r="S1276" i="2"/>
  <c r="T1276" i="2"/>
  <c r="U1276" i="2"/>
  <c r="V1276" i="2"/>
  <c r="X1276" i="2"/>
  <c r="Y1276" i="2"/>
  <c r="P1277" i="2"/>
  <c r="Q1277" i="2"/>
  <c r="R1277" i="2"/>
  <c r="S1277" i="2"/>
  <c r="T1277" i="2"/>
  <c r="U1277" i="2"/>
  <c r="V1277" i="2"/>
  <c r="X1277" i="2"/>
  <c r="Y1277" i="2" s="1"/>
  <c r="P1278" i="2"/>
  <c r="T1278" i="2" s="1"/>
  <c r="Q1278" i="2"/>
  <c r="R1278" i="2"/>
  <c r="S1278" i="2"/>
  <c r="U1278" i="2"/>
  <c r="V1278" i="2"/>
  <c r="X1278" i="2"/>
  <c r="Y1278" i="2"/>
  <c r="P1279" i="2"/>
  <c r="T1279" i="2" s="1"/>
  <c r="Q1279" i="2"/>
  <c r="R1279" i="2"/>
  <c r="S1279" i="2"/>
  <c r="U1279" i="2"/>
  <c r="V1279" i="2"/>
  <c r="X1279" i="2"/>
  <c r="Y1279" i="2"/>
  <c r="P1280" i="2"/>
  <c r="Q1280" i="2"/>
  <c r="R1280" i="2"/>
  <c r="S1280" i="2"/>
  <c r="T1280" i="2"/>
  <c r="U1280" i="2"/>
  <c r="V1280" i="2"/>
  <c r="X1280" i="2"/>
  <c r="Y1280" i="2"/>
  <c r="P1281" i="2"/>
  <c r="T1281" i="2" s="1"/>
  <c r="Q1281" i="2"/>
  <c r="R1281" i="2"/>
  <c r="S1281" i="2"/>
  <c r="U1281" i="2"/>
  <c r="V1281" i="2"/>
  <c r="X1281" i="2"/>
  <c r="Y1281" i="2" s="1"/>
  <c r="P1282" i="2"/>
  <c r="Q1282" i="2"/>
  <c r="R1282" i="2"/>
  <c r="S1282" i="2"/>
  <c r="T1282" i="2"/>
  <c r="U1282" i="2"/>
  <c r="V1282" i="2"/>
  <c r="X1282" i="2"/>
  <c r="Y1282" i="2"/>
  <c r="P1283" i="2"/>
  <c r="Q1283" i="2"/>
  <c r="R1283" i="2"/>
  <c r="S1283" i="2"/>
  <c r="T1283" i="2"/>
  <c r="U1283" i="2"/>
  <c r="V1283" i="2"/>
  <c r="X1283" i="2"/>
  <c r="Y1283" i="2"/>
  <c r="P1284" i="2"/>
  <c r="T1284" i="2" s="1"/>
  <c r="Q1284" i="2"/>
  <c r="R1284" i="2"/>
  <c r="S1284" i="2"/>
  <c r="U1284" i="2"/>
  <c r="V1284" i="2"/>
  <c r="X1284" i="2"/>
  <c r="Y1284" i="2"/>
  <c r="P1285" i="2"/>
  <c r="Q1285" i="2"/>
  <c r="R1285" i="2"/>
  <c r="S1285" i="2"/>
  <c r="T1285" i="2"/>
  <c r="U1285" i="2"/>
  <c r="V1285" i="2"/>
  <c r="X1285" i="2"/>
  <c r="Y1285" i="2" s="1"/>
  <c r="P1286" i="2"/>
  <c r="T1286" i="2" s="1"/>
  <c r="Q1286" i="2"/>
  <c r="R1286" i="2"/>
  <c r="S1286" i="2"/>
  <c r="U1286" i="2"/>
  <c r="V1286" i="2"/>
  <c r="X1286" i="2"/>
  <c r="Y1286" i="2"/>
  <c r="P1287" i="2"/>
  <c r="T1287" i="2" s="1"/>
  <c r="Q1287" i="2"/>
  <c r="R1287" i="2"/>
  <c r="S1287" i="2"/>
  <c r="U1287" i="2"/>
  <c r="V1287" i="2"/>
  <c r="X1287" i="2"/>
  <c r="Y1287" i="2"/>
  <c r="P1288" i="2"/>
  <c r="T1288" i="2" s="1"/>
  <c r="Q1288" i="2"/>
  <c r="R1288" i="2"/>
  <c r="S1288" i="2"/>
  <c r="U1288" i="2"/>
  <c r="V1288" i="2"/>
  <c r="X1288" i="2"/>
  <c r="Y1288" i="2" s="1"/>
  <c r="P1289" i="2"/>
  <c r="Q1289" i="2"/>
  <c r="R1289" i="2"/>
  <c r="S1289" i="2"/>
  <c r="T1289" i="2"/>
  <c r="U1289" i="2"/>
  <c r="V1289" i="2"/>
  <c r="X1289" i="2"/>
  <c r="Y1289" i="2" s="1"/>
  <c r="P1290" i="2"/>
  <c r="Q1290" i="2"/>
  <c r="R1290" i="2"/>
  <c r="S1290" i="2"/>
  <c r="T1290" i="2"/>
  <c r="U1290" i="2"/>
  <c r="V1290" i="2"/>
  <c r="X1290" i="2"/>
  <c r="Y1290" i="2" s="1"/>
  <c r="P1291" i="2"/>
  <c r="Q1291" i="2"/>
  <c r="R1291" i="2"/>
  <c r="S1291" i="2"/>
  <c r="T1291" i="2"/>
  <c r="U1291" i="2"/>
  <c r="V1291" i="2"/>
  <c r="X1291" i="2"/>
  <c r="Y1291" i="2" s="1"/>
  <c r="P1292" i="2"/>
  <c r="Q1292" i="2"/>
  <c r="R1292" i="2"/>
  <c r="S1292" i="2"/>
  <c r="T1292" i="2"/>
  <c r="U1292" i="2"/>
  <c r="V1292" i="2"/>
  <c r="X1292" i="2"/>
  <c r="Y1292" i="2" s="1"/>
  <c r="P1293" i="2"/>
  <c r="Q1293" i="2"/>
  <c r="R1293" i="2"/>
  <c r="S1293" i="2"/>
  <c r="T1293" i="2"/>
  <c r="U1293" i="2"/>
  <c r="V1293" i="2"/>
  <c r="X1293" i="2"/>
  <c r="Y1293" i="2" s="1"/>
  <c r="P1294" i="2"/>
  <c r="Q1294" i="2"/>
  <c r="R1294" i="2"/>
  <c r="S1294" i="2"/>
  <c r="T1294" i="2"/>
  <c r="U1294" i="2"/>
  <c r="V1294" i="2"/>
  <c r="X1294" i="2"/>
  <c r="Y1294" i="2"/>
  <c r="P1295" i="2"/>
  <c r="T1295" i="2" s="1"/>
  <c r="Q1295" i="2"/>
  <c r="R1295" i="2"/>
  <c r="S1295" i="2"/>
  <c r="U1295" i="2"/>
  <c r="V1295" i="2"/>
  <c r="X1295" i="2"/>
  <c r="Y1295" i="2"/>
  <c r="P1296" i="2"/>
  <c r="T1296" i="2" s="1"/>
  <c r="Q1296" i="2"/>
  <c r="R1296" i="2"/>
  <c r="S1296" i="2"/>
  <c r="U1296" i="2"/>
  <c r="V1296" i="2"/>
  <c r="X1296" i="2"/>
  <c r="Y1296" i="2"/>
  <c r="P1297" i="2"/>
  <c r="T1297" i="2" s="1"/>
  <c r="Q1297" i="2"/>
  <c r="R1297" i="2"/>
  <c r="S1297" i="2"/>
  <c r="U1297" i="2"/>
  <c r="V1297" i="2"/>
  <c r="X1297" i="2"/>
  <c r="Y1297" i="2"/>
  <c r="P1298" i="2"/>
  <c r="T1298" i="2" s="1"/>
  <c r="Q1298" i="2"/>
  <c r="R1298" i="2"/>
  <c r="S1298" i="2"/>
  <c r="U1298" i="2"/>
  <c r="V1298" i="2"/>
  <c r="X1298" i="2"/>
  <c r="Y1298" i="2"/>
  <c r="P1299" i="2"/>
  <c r="Q1299" i="2"/>
  <c r="R1299" i="2"/>
  <c r="S1299" i="2"/>
  <c r="T1299" i="2"/>
  <c r="U1299" i="2"/>
  <c r="V1299" i="2"/>
  <c r="X1299" i="2"/>
  <c r="Y1299" i="2"/>
  <c r="P1300" i="2"/>
  <c r="T1300" i="2" s="1"/>
  <c r="Q1300" i="2"/>
  <c r="R1300" i="2"/>
  <c r="S1300" i="2"/>
  <c r="U1300" i="2"/>
  <c r="V1300" i="2"/>
  <c r="X1300" i="2"/>
  <c r="Y1300" i="2"/>
  <c r="P1301" i="2"/>
  <c r="Q1301" i="2"/>
  <c r="R1301" i="2"/>
  <c r="S1301" i="2"/>
  <c r="T1301" i="2"/>
  <c r="U1301" i="2"/>
  <c r="V1301" i="2"/>
  <c r="X1301" i="2"/>
  <c r="Y1301" i="2" s="1"/>
  <c r="P1302" i="2"/>
  <c r="Q1302" i="2"/>
  <c r="R1302" i="2"/>
  <c r="S1302" i="2"/>
  <c r="T1302" i="2"/>
  <c r="U1302" i="2"/>
  <c r="V1302" i="2"/>
  <c r="X1302" i="2"/>
  <c r="Y1302" i="2"/>
  <c r="P1303" i="2"/>
  <c r="Q1303" i="2"/>
  <c r="R1303" i="2"/>
  <c r="S1303" i="2"/>
  <c r="T1303" i="2"/>
  <c r="U1303" i="2"/>
  <c r="V1303" i="2"/>
  <c r="X1303" i="2"/>
  <c r="Y1303" i="2" s="1"/>
  <c r="P1304" i="2"/>
  <c r="T1304" i="2" s="1"/>
  <c r="Q1304" i="2"/>
  <c r="R1304" i="2"/>
  <c r="S1304" i="2"/>
  <c r="U1304" i="2"/>
  <c r="V1304" i="2"/>
  <c r="X1304" i="2"/>
  <c r="Y1304" i="2"/>
  <c r="P1305" i="2"/>
  <c r="Q1305" i="2"/>
  <c r="R1305" i="2"/>
  <c r="S1305" i="2"/>
  <c r="T1305" i="2"/>
  <c r="U1305" i="2"/>
  <c r="V1305" i="2"/>
  <c r="X1305" i="2"/>
  <c r="Y1305" i="2"/>
  <c r="P1306" i="2"/>
  <c r="T1306" i="2" s="1"/>
  <c r="Q1306" i="2"/>
  <c r="R1306" i="2"/>
  <c r="S1306" i="2"/>
  <c r="U1306" i="2"/>
  <c r="V1306" i="2"/>
  <c r="X1306" i="2"/>
  <c r="Y1306" i="2"/>
  <c r="P1307" i="2"/>
  <c r="T1307" i="2" s="1"/>
  <c r="Q1307" i="2"/>
  <c r="R1307" i="2"/>
  <c r="S1307" i="2"/>
  <c r="U1307" i="2"/>
  <c r="V1307" i="2"/>
  <c r="X1307" i="2"/>
  <c r="Y1307" i="2" s="1"/>
  <c r="P1308" i="2"/>
  <c r="Q1308" i="2"/>
  <c r="R1308" i="2"/>
  <c r="S1308" i="2"/>
  <c r="T1308" i="2"/>
  <c r="U1308" i="2"/>
  <c r="V1308" i="2"/>
  <c r="X1308" i="2"/>
  <c r="Y1308" i="2"/>
  <c r="P1309" i="2"/>
  <c r="T1309" i="2" s="1"/>
  <c r="Q1309" i="2"/>
  <c r="R1309" i="2"/>
  <c r="S1309" i="2"/>
  <c r="U1309" i="2"/>
  <c r="V1309" i="2"/>
  <c r="X1309" i="2"/>
  <c r="Y1309" i="2" s="1"/>
  <c r="P1310" i="2"/>
  <c r="T1310" i="2" s="1"/>
  <c r="Q1310" i="2"/>
  <c r="R1310" i="2"/>
  <c r="S1310" i="2"/>
  <c r="U1310" i="2"/>
  <c r="V1310" i="2"/>
  <c r="X1310" i="2"/>
  <c r="Y1310" i="2"/>
  <c r="P1311" i="2"/>
  <c r="T1311" i="2" s="1"/>
  <c r="Q1311" i="2"/>
  <c r="R1311" i="2"/>
  <c r="S1311" i="2"/>
  <c r="U1311" i="2"/>
  <c r="V1311" i="2"/>
  <c r="X1311" i="2"/>
  <c r="Y1311" i="2"/>
  <c r="P1312" i="2"/>
  <c r="T1312" i="2" s="1"/>
  <c r="Q1312" i="2"/>
  <c r="R1312" i="2"/>
  <c r="S1312" i="2"/>
  <c r="U1312" i="2"/>
  <c r="V1312" i="2"/>
  <c r="X1312" i="2"/>
  <c r="Y1312" i="2" s="1"/>
  <c r="P1313" i="2"/>
  <c r="T1313" i="2" s="1"/>
  <c r="Q1313" i="2"/>
  <c r="R1313" i="2"/>
  <c r="S1313" i="2"/>
  <c r="U1313" i="2"/>
  <c r="V1313" i="2"/>
  <c r="X1313" i="2"/>
  <c r="Y1313" i="2"/>
  <c r="P1314" i="2"/>
  <c r="T1314" i="2" s="1"/>
  <c r="Q1314" i="2"/>
  <c r="R1314" i="2"/>
  <c r="S1314" i="2"/>
  <c r="U1314" i="2"/>
  <c r="V1314" i="2"/>
  <c r="X1314" i="2"/>
  <c r="Y1314" i="2"/>
  <c r="P1315" i="2"/>
  <c r="Q1315" i="2"/>
  <c r="R1315" i="2"/>
  <c r="S1315" i="2"/>
  <c r="T1315" i="2"/>
  <c r="U1315" i="2"/>
  <c r="V1315" i="2"/>
  <c r="X1315" i="2"/>
  <c r="Y1315" i="2"/>
  <c r="P1316" i="2"/>
  <c r="Q1316" i="2"/>
  <c r="R1316" i="2"/>
  <c r="S1316" i="2"/>
  <c r="T1316" i="2"/>
  <c r="U1316" i="2"/>
  <c r="V1316" i="2"/>
  <c r="X1316" i="2"/>
  <c r="Y1316" i="2"/>
  <c r="P1317" i="2"/>
  <c r="Q1317" i="2"/>
  <c r="R1317" i="2"/>
  <c r="S1317" i="2"/>
  <c r="T1317" i="2"/>
  <c r="U1317" i="2"/>
  <c r="V1317" i="2"/>
  <c r="X1317" i="2"/>
  <c r="Y1317" i="2"/>
  <c r="P1318" i="2"/>
  <c r="T1318" i="2" s="1"/>
  <c r="Q1318" i="2"/>
  <c r="R1318" i="2"/>
  <c r="S1318" i="2"/>
  <c r="U1318" i="2"/>
  <c r="V1318" i="2"/>
  <c r="X1318" i="2"/>
  <c r="Y1318" i="2"/>
  <c r="P1319" i="2"/>
  <c r="Q1319" i="2"/>
  <c r="R1319" i="2"/>
  <c r="S1319" i="2"/>
  <c r="T1319" i="2"/>
  <c r="U1319" i="2"/>
  <c r="V1319" i="2"/>
  <c r="X1319" i="2"/>
  <c r="Y1319" i="2" s="1"/>
  <c r="P1320" i="2"/>
  <c r="T1320" i="2" s="1"/>
  <c r="Q1320" i="2"/>
  <c r="R1320" i="2"/>
  <c r="S1320" i="2"/>
  <c r="U1320" i="2"/>
  <c r="V1320" i="2"/>
  <c r="X1320" i="2"/>
  <c r="Y1320" i="2"/>
  <c r="P1321" i="2"/>
  <c r="Q1321" i="2"/>
  <c r="R1321" i="2"/>
  <c r="S1321" i="2"/>
  <c r="T1321" i="2"/>
  <c r="U1321" i="2"/>
  <c r="V1321" i="2"/>
  <c r="X1321" i="2"/>
  <c r="Y1321" i="2"/>
  <c r="P1322" i="2"/>
  <c r="T1322" i="2" s="1"/>
  <c r="Q1322" i="2"/>
  <c r="R1322" i="2"/>
  <c r="S1322" i="2"/>
  <c r="U1322" i="2"/>
  <c r="V1322" i="2"/>
  <c r="X1322" i="2"/>
  <c r="Y1322" i="2" s="1"/>
  <c r="P1323" i="2"/>
  <c r="Q1323" i="2"/>
  <c r="R1323" i="2"/>
  <c r="S1323" i="2"/>
  <c r="T1323" i="2"/>
  <c r="U1323" i="2"/>
  <c r="V1323" i="2"/>
  <c r="X1323" i="2"/>
  <c r="Y1323" i="2" s="1"/>
  <c r="P1324" i="2"/>
  <c r="Q1324" i="2"/>
  <c r="R1324" i="2"/>
  <c r="S1324" i="2"/>
  <c r="T1324" i="2"/>
  <c r="U1324" i="2"/>
  <c r="V1324" i="2"/>
  <c r="X1324" i="2"/>
  <c r="Y1324" i="2"/>
  <c r="P1325" i="2"/>
  <c r="Q1325" i="2"/>
  <c r="R1325" i="2"/>
  <c r="S1325" i="2"/>
  <c r="T1325" i="2"/>
  <c r="U1325" i="2"/>
  <c r="V1325" i="2"/>
  <c r="X1325" i="2"/>
  <c r="Y1325" i="2" s="1"/>
  <c r="P1326" i="2"/>
  <c r="Q1326" i="2"/>
  <c r="R1326" i="2"/>
  <c r="S1326" i="2"/>
  <c r="T1326" i="2"/>
  <c r="U1326" i="2"/>
  <c r="V1326" i="2"/>
  <c r="X1326" i="2"/>
  <c r="Y1326" i="2"/>
  <c r="P1327" i="2"/>
  <c r="T1327" i="2" s="1"/>
  <c r="Q1327" i="2"/>
  <c r="R1327" i="2"/>
  <c r="S1327" i="2"/>
  <c r="U1327" i="2"/>
  <c r="V1327" i="2"/>
  <c r="X1327" i="2"/>
  <c r="Y1327" i="2" s="1"/>
  <c r="P1328" i="2"/>
  <c r="Q1328" i="2"/>
  <c r="R1328" i="2"/>
  <c r="S1328" i="2"/>
  <c r="T1328" i="2"/>
  <c r="U1328" i="2"/>
  <c r="V1328" i="2"/>
  <c r="X1328" i="2"/>
  <c r="Y1328" i="2"/>
  <c r="P1329" i="2"/>
  <c r="T1329" i="2" s="1"/>
  <c r="Q1329" i="2"/>
  <c r="R1329" i="2"/>
  <c r="S1329" i="2"/>
  <c r="U1329" i="2"/>
  <c r="V1329" i="2"/>
  <c r="X1329" i="2"/>
  <c r="Y1329" i="2" s="1"/>
  <c r="P1330" i="2"/>
  <c r="Q1330" i="2"/>
  <c r="R1330" i="2"/>
  <c r="S1330" i="2"/>
  <c r="T1330" i="2"/>
  <c r="U1330" i="2"/>
  <c r="V1330" i="2"/>
  <c r="X1330" i="2"/>
  <c r="Y1330" i="2"/>
  <c r="P1331" i="2"/>
  <c r="Q1331" i="2"/>
  <c r="R1331" i="2"/>
  <c r="S1331" i="2"/>
  <c r="T1331" i="2"/>
  <c r="U1331" i="2"/>
  <c r="V1331" i="2"/>
  <c r="X1331" i="2"/>
  <c r="Y1331" i="2"/>
  <c r="P1332" i="2"/>
  <c r="T1332" i="2" s="1"/>
  <c r="Q1332" i="2"/>
  <c r="R1332" i="2"/>
  <c r="S1332" i="2"/>
  <c r="U1332" i="2"/>
  <c r="V1332" i="2"/>
  <c r="X1332" i="2"/>
  <c r="Y1332" i="2"/>
  <c r="P1333" i="2"/>
  <c r="Q1333" i="2"/>
  <c r="R1333" i="2"/>
  <c r="S1333" i="2"/>
  <c r="T1333" i="2"/>
  <c r="U1333" i="2"/>
  <c r="V1333" i="2"/>
  <c r="X1333" i="2"/>
  <c r="Y1333" i="2"/>
  <c r="P1334" i="2"/>
  <c r="T1334" i="2" s="1"/>
  <c r="Q1334" i="2"/>
  <c r="R1334" i="2"/>
  <c r="S1334" i="2"/>
  <c r="U1334" i="2"/>
  <c r="V1334" i="2"/>
  <c r="X1334" i="2"/>
  <c r="Y1334" i="2"/>
  <c r="P1335" i="2"/>
  <c r="Q1335" i="2"/>
  <c r="R1335" i="2"/>
  <c r="S1335" i="2"/>
  <c r="T1335" i="2"/>
  <c r="U1335" i="2"/>
  <c r="V1335" i="2"/>
  <c r="X1335" i="2"/>
  <c r="Y1335" i="2"/>
  <c r="P1336" i="2"/>
  <c r="T1336" i="2" s="1"/>
  <c r="Q1336" i="2"/>
  <c r="R1336" i="2"/>
  <c r="S1336" i="2"/>
  <c r="U1336" i="2"/>
  <c r="V1336" i="2"/>
  <c r="X1336" i="2"/>
  <c r="Y1336" i="2" s="1"/>
  <c r="P1337" i="2"/>
  <c r="Q1337" i="2"/>
  <c r="R1337" i="2"/>
  <c r="S1337" i="2"/>
  <c r="T1337" i="2"/>
  <c r="U1337" i="2"/>
  <c r="V1337" i="2"/>
  <c r="X1337" i="2"/>
  <c r="Y1337" i="2"/>
  <c r="P1338" i="2"/>
  <c r="Q1338" i="2"/>
  <c r="R1338" i="2"/>
  <c r="S1338" i="2"/>
  <c r="T1338" i="2"/>
  <c r="U1338" i="2"/>
  <c r="V1338" i="2"/>
  <c r="X1338" i="2"/>
  <c r="Y1338" i="2" s="1"/>
  <c r="P1339" i="2"/>
  <c r="Q1339" i="2"/>
  <c r="R1339" i="2"/>
  <c r="S1339" i="2"/>
  <c r="T1339" i="2"/>
  <c r="U1339" i="2"/>
  <c r="V1339" i="2"/>
  <c r="X1339" i="2"/>
  <c r="Y1339" i="2" s="1"/>
  <c r="P1340" i="2"/>
  <c r="Q1340" i="2"/>
  <c r="R1340" i="2"/>
  <c r="S1340" i="2"/>
  <c r="T1340" i="2"/>
  <c r="U1340" i="2"/>
  <c r="V1340" i="2"/>
  <c r="X1340" i="2"/>
  <c r="Y1340" i="2"/>
  <c r="P1341" i="2"/>
  <c r="Q1341" i="2"/>
  <c r="R1341" i="2"/>
  <c r="S1341" i="2"/>
  <c r="T1341" i="2"/>
  <c r="U1341" i="2"/>
  <c r="V1341" i="2"/>
  <c r="X1341" i="2"/>
  <c r="Y1341" i="2" s="1"/>
  <c r="P1342" i="2"/>
  <c r="Q1342" i="2"/>
  <c r="R1342" i="2"/>
  <c r="S1342" i="2"/>
  <c r="T1342" i="2"/>
  <c r="U1342" i="2"/>
  <c r="V1342" i="2"/>
  <c r="X1342" i="2"/>
  <c r="Y1342" i="2"/>
  <c r="P1343" i="2"/>
  <c r="T1343" i="2" s="1"/>
  <c r="Q1343" i="2"/>
  <c r="R1343" i="2"/>
  <c r="S1343" i="2"/>
  <c r="U1343" i="2"/>
  <c r="V1343" i="2"/>
  <c r="X1343" i="2"/>
  <c r="Y1343" i="2"/>
  <c r="P1344" i="2"/>
  <c r="T1344" i="2" s="1"/>
  <c r="Q1344" i="2"/>
  <c r="R1344" i="2"/>
  <c r="S1344" i="2"/>
  <c r="U1344" i="2"/>
  <c r="V1344" i="2"/>
  <c r="X1344" i="2"/>
  <c r="Y1344" i="2"/>
  <c r="P1345" i="2"/>
  <c r="T1345" i="2" s="1"/>
  <c r="Q1345" i="2"/>
  <c r="R1345" i="2"/>
  <c r="S1345" i="2"/>
  <c r="U1345" i="2"/>
  <c r="V1345" i="2"/>
  <c r="X1345" i="2"/>
  <c r="Y1345" i="2"/>
  <c r="P1346" i="2"/>
  <c r="T1346" i="2" s="1"/>
  <c r="Q1346" i="2"/>
  <c r="R1346" i="2"/>
  <c r="S1346" i="2"/>
  <c r="U1346" i="2"/>
  <c r="V1346" i="2"/>
  <c r="X1346" i="2"/>
  <c r="Y1346" i="2"/>
  <c r="P1347" i="2"/>
  <c r="Q1347" i="2"/>
  <c r="R1347" i="2"/>
  <c r="S1347" i="2"/>
  <c r="T1347" i="2"/>
  <c r="U1347" i="2"/>
  <c r="V1347" i="2"/>
  <c r="X1347" i="2"/>
  <c r="Y1347" i="2"/>
  <c r="P1348" i="2"/>
  <c r="T1348" i="2" s="1"/>
  <c r="Q1348" i="2"/>
  <c r="R1348" i="2"/>
  <c r="S1348" i="2"/>
  <c r="U1348" i="2"/>
  <c r="V1348" i="2"/>
  <c r="X1348" i="2"/>
  <c r="Y1348" i="2"/>
  <c r="P1349" i="2"/>
  <c r="Q1349" i="2"/>
  <c r="R1349" i="2"/>
  <c r="S1349" i="2"/>
  <c r="T1349" i="2"/>
  <c r="U1349" i="2"/>
  <c r="V1349" i="2"/>
  <c r="X1349" i="2"/>
  <c r="Y1349" i="2" s="1"/>
  <c r="P1350" i="2"/>
  <c r="Q1350" i="2"/>
  <c r="R1350" i="2"/>
  <c r="S1350" i="2"/>
  <c r="T1350" i="2"/>
  <c r="U1350" i="2"/>
  <c r="V1350" i="2"/>
  <c r="X1350" i="2"/>
  <c r="Y1350" i="2"/>
  <c r="P1351" i="2"/>
  <c r="T1351" i="2" s="1"/>
  <c r="Q1351" i="2"/>
  <c r="R1351" i="2"/>
  <c r="S1351" i="2"/>
  <c r="U1351" i="2"/>
  <c r="V1351" i="2"/>
  <c r="X1351" i="2"/>
  <c r="Y1351" i="2"/>
  <c r="P1352" i="2"/>
  <c r="T1352" i="2" s="1"/>
  <c r="Q1352" i="2"/>
  <c r="R1352" i="2"/>
  <c r="S1352" i="2"/>
  <c r="U1352" i="2"/>
  <c r="V1352" i="2"/>
  <c r="X1352" i="2"/>
  <c r="Y1352" i="2"/>
  <c r="P1353" i="2"/>
  <c r="T1353" i="2" s="1"/>
  <c r="Q1353" i="2"/>
  <c r="R1353" i="2"/>
  <c r="S1353" i="2"/>
  <c r="U1353" i="2"/>
  <c r="V1353" i="2"/>
  <c r="X1353" i="2"/>
  <c r="Y1353" i="2"/>
  <c r="P1354" i="2"/>
  <c r="T1354" i="2" s="1"/>
  <c r="Q1354" i="2"/>
  <c r="R1354" i="2"/>
  <c r="S1354" i="2"/>
  <c r="U1354" i="2"/>
  <c r="V1354" i="2"/>
  <c r="X1354" i="2"/>
  <c r="Y1354" i="2"/>
  <c r="P1355" i="2"/>
  <c r="T1355" i="2" s="1"/>
  <c r="Q1355" i="2"/>
  <c r="R1355" i="2"/>
  <c r="S1355" i="2"/>
  <c r="U1355" i="2"/>
  <c r="V1355" i="2"/>
  <c r="X1355" i="2"/>
  <c r="Y1355" i="2" s="1"/>
  <c r="P1356" i="2"/>
  <c r="Q1356" i="2"/>
  <c r="R1356" i="2"/>
  <c r="S1356" i="2"/>
  <c r="T1356" i="2"/>
  <c r="U1356" i="2"/>
  <c r="V1356" i="2"/>
  <c r="X1356" i="2"/>
  <c r="Y1356" i="2"/>
  <c r="P1357" i="2"/>
  <c r="T1357" i="2" s="1"/>
  <c r="Q1357" i="2"/>
  <c r="R1357" i="2"/>
  <c r="S1357" i="2"/>
  <c r="U1357" i="2"/>
  <c r="V1357" i="2"/>
  <c r="X1357" i="2"/>
  <c r="Y1357" i="2" s="1"/>
  <c r="P1358" i="2"/>
  <c r="T1358" i="2" s="1"/>
  <c r="Q1358" i="2"/>
  <c r="R1358" i="2"/>
  <c r="S1358" i="2"/>
  <c r="U1358" i="2"/>
  <c r="V1358" i="2"/>
  <c r="X1358" i="2"/>
  <c r="Y1358" i="2"/>
  <c r="P1359" i="2"/>
  <c r="T1359" i="2" s="1"/>
  <c r="Q1359" i="2"/>
  <c r="R1359" i="2"/>
  <c r="S1359" i="2"/>
  <c r="U1359" i="2"/>
  <c r="V1359" i="2"/>
  <c r="X1359" i="2"/>
  <c r="Y1359" i="2"/>
  <c r="P1360" i="2"/>
  <c r="Q1360" i="2"/>
  <c r="R1360" i="2"/>
  <c r="S1360" i="2"/>
  <c r="T1360" i="2"/>
  <c r="U1360" i="2"/>
  <c r="V1360" i="2"/>
  <c r="X1360" i="2"/>
  <c r="Y1360" i="2" s="1"/>
  <c r="P1361" i="2"/>
  <c r="T1361" i="2" s="1"/>
  <c r="Q1361" i="2"/>
  <c r="R1361" i="2"/>
  <c r="S1361" i="2"/>
  <c r="U1361" i="2"/>
  <c r="V1361" i="2"/>
  <c r="X1361" i="2"/>
  <c r="Y1361" i="2" s="1"/>
  <c r="P1362" i="2"/>
  <c r="Q1362" i="2"/>
  <c r="R1362" i="2"/>
  <c r="S1362" i="2"/>
  <c r="T1362" i="2"/>
  <c r="U1362" i="2"/>
  <c r="V1362" i="2"/>
  <c r="X1362" i="2"/>
  <c r="Y1362" i="2" s="1"/>
  <c r="P1363" i="2"/>
  <c r="Q1363" i="2"/>
  <c r="R1363" i="2"/>
  <c r="S1363" i="2"/>
  <c r="T1363" i="2"/>
  <c r="U1363" i="2"/>
  <c r="V1363" i="2"/>
  <c r="X1363" i="2"/>
  <c r="Y1363" i="2"/>
  <c r="P1364" i="2"/>
  <c r="T1364" i="2" s="1"/>
  <c r="Q1364" i="2"/>
  <c r="R1364" i="2"/>
  <c r="S1364" i="2"/>
  <c r="U1364" i="2"/>
  <c r="V1364" i="2"/>
  <c r="X1364" i="2"/>
  <c r="Y1364" i="2"/>
  <c r="P1365" i="2"/>
  <c r="Q1365" i="2"/>
  <c r="R1365" i="2"/>
  <c r="S1365" i="2"/>
  <c r="T1365" i="2"/>
  <c r="U1365" i="2"/>
  <c r="V1365" i="2"/>
  <c r="X1365" i="2"/>
  <c r="Y1365" i="2" s="1"/>
  <c r="P1366" i="2"/>
  <c r="T1366" i="2" s="1"/>
  <c r="Q1366" i="2"/>
  <c r="R1366" i="2"/>
  <c r="S1366" i="2"/>
  <c r="U1366" i="2"/>
  <c r="V1366" i="2"/>
  <c r="X1366" i="2"/>
  <c r="Y1366" i="2"/>
  <c r="P1367" i="2"/>
  <c r="T1367" i="2" s="1"/>
  <c r="Q1367" i="2"/>
  <c r="R1367" i="2"/>
  <c r="S1367" i="2"/>
  <c r="U1367" i="2"/>
  <c r="V1367" i="2"/>
  <c r="X1367" i="2"/>
  <c r="Y1367" i="2" s="1"/>
  <c r="P1368" i="2"/>
  <c r="T1368" i="2" s="1"/>
  <c r="Q1368" i="2"/>
  <c r="R1368" i="2"/>
  <c r="S1368" i="2"/>
  <c r="U1368" i="2"/>
  <c r="V1368" i="2"/>
  <c r="X1368" i="2"/>
  <c r="Y1368" i="2"/>
  <c r="P1369" i="2"/>
  <c r="T1369" i="2" s="1"/>
  <c r="Q1369" i="2"/>
  <c r="R1369" i="2"/>
  <c r="S1369" i="2"/>
  <c r="U1369" i="2"/>
  <c r="V1369" i="2"/>
  <c r="X1369" i="2"/>
  <c r="Y1369" i="2" s="1"/>
  <c r="P1370" i="2"/>
  <c r="Q1370" i="2"/>
  <c r="R1370" i="2"/>
  <c r="S1370" i="2"/>
  <c r="T1370" i="2"/>
  <c r="U1370" i="2"/>
  <c r="V1370" i="2"/>
  <c r="X1370" i="2"/>
  <c r="Y1370" i="2" s="1"/>
  <c r="P1371" i="2"/>
  <c r="T1371" i="2" s="1"/>
  <c r="Q1371" i="2"/>
  <c r="R1371" i="2"/>
  <c r="S1371" i="2"/>
  <c r="U1371" i="2"/>
  <c r="V1371" i="2"/>
  <c r="X1371" i="2"/>
  <c r="Y1371" i="2" s="1"/>
  <c r="P1372" i="2"/>
  <c r="Q1372" i="2"/>
  <c r="R1372" i="2"/>
  <c r="S1372" i="2"/>
  <c r="T1372" i="2"/>
  <c r="U1372" i="2"/>
  <c r="V1372" i="2"/>
  <c r="X1372" i="2"/>
  <c r="Y1372" i="2"/>
  <c r="P1373" i="2"/>
  <c r="Q1373" i="2"/>
  <c r="R1373" i="2"/>
  <c r="S1373" i="2"/>
  <c r="T1373" i="2"/>
  <c r="U1373" i="2"/>
  <c r="V1373" i="2"/>
  <c r="X1373" i="2"/>
  <c r="Y1373" i="2" s="1"/>
  <c r="P1374" i="2"/>
  <c r="Q1374" i="2"/>
  <c r="R1374" i="2"/>
  <c r="S1374" i="2"/>
  <c r="T1374" i="2"/>
  <c r="U1374" i="2"/>
  <c r="V1374" i="2"/>
  <c r="X1374" i="2"/>
  <c r="Y1374" i="2" s="1"/>
  <c r="P1375" i="2"/>
  <c r="T1375" i="2" s="1"/>
  <c r="Q1375" i="2"/>
  <c r="R1375" i="2"/>
  <c r="S1375" i="2"/>
  <c r="U1375" i="2"/>
  <c r="V1375" i="2"/>
  <c r="X1375" i="2"/>
  <c r="Y1375" i="2" s="1"/>
  <c r="P1376" i="2"/>
  <c r="Q1376" i="2"/>
  <c r="R1376" i="2"/>
  <c r="S1376" i="2"/>
  <c r="T1376" i="2"/>
  <c r="U1376" i="2"/>
  <c r="V1376" i="2"/>
  <c r="X1376" i="2"/>
  <c r="Y1376" i="2" s="1"/>
  <c r="P1377" i="2"/>
  <c r="T1377" i="2" s="1"/>
  <c r="Q1377" i="2"/>
  <c r="R1377" i="2"/>
  <c r="S1377" i="2"/>
  <c r="U1377" i="2"/>
  <c r="V1377" i="2"/>
  <c r="X1377" i="2"/>
  <c r="Y1377" i="2"/>
  <c r="P1378" i="2"/>
  <c r="Q1378" i="2"/>
  <c r="R1378" i="2"/>
  <c r="S1378" i="2"/>
  <c r="T1378" i="2"/>
  <c r="U1378" i="2"/>
  <c r="V1378" i="2"/>
  <c r="X1378" i="2"/>
  <c r="Y1378" i="2"/>
  <c r="P1379" i="2"/>
  <c r="Q1379" i="2"/>
  <c r="R1379" i="2"/>
  <c r="S1379" i="2"/>
  <c r="T1379" i="2"/>
  <c r="U1379" i="2"/>
  <c r="V1379" i="2"/>
  <c r="X1379" i="2"/>
  <c r="Y1379" i="2" s="1"/>
  <c r="P1380" i="2"/>
  <c r="T1380" i="2" s="1"/>
  <c r="Q1380" i="2"/>
  <c r="R1380" i="2"/>
  <c r="S1380" i="2"/>
  <c r="U1380" i="2"/>
  <c r="V1380" i="2"/>
  <c r="X1380" i="2"/>
  <c r="Y1380" i="2"/>
  <c r="P1381" i="2"/>
  <c r="Q1381" i="2"/>
  <c r="R1381" i="2"/>
  <c r="S1381" i="2"/>
  <c r="T1381" i="2"/>
  <c r="U1381" i="2"/>
  <c r="V1381" i="2"/>
  <c r="X1381" i="2"/>
  <c r="Y1381" i="2" s="1"/>
  <c r="P1382" i="2"/>
  <c r="T1382" i="2" s="1"/>
  <c r="Q1382" i="2"/>
  <c r="R1382" i="2"/>
  <c r="S1382" i="2"/>
  <c r="U1382" i="2"/>
  <c r="V1382" i="2"/>
  <c r="X1382" i="2"/>
  <c r="Y1382" i="2"/>
  <c r="P1383" i="2"/>
  <c r="Q1383" i="2"/>
  <c r="R1383" i="2"/>
  <c r="S1383" i="2"/>
  <c r="T1383" i="2"/>
  <c r="U1383" i="2"/>
  <c r="V1383" i="2"/>
  <c r="X1383" i="2"/>
  <c r="Y1383" i="2" s="1"/>
  <c r="P1384" i="2"/>
  <c r="T1384" i="2" s="1"/>
  <c r="Q1384" i="2"/>
  <c r="R1384" i="2"/>
  <c r="S1384" i="2"/>
  <c r="U1384" i="2"/>
  <c r="V1384" i="2"/>
  <c r="X1384" i="2"/>
  <c r="Y1384" i="2" s="1"/>
  <c r="P1385" i="2"/>
  <c r="Q1385" i="2"/>
  <c r="R1385" i="2"/>
  <c r="S1385" i="2"/>
  <c r="T1385" i="2"/>
  <c r="U1385" i="2"/>
  <c r="V1385" i="2"/>
  <c r="X1385" i="2"/>
  <c r="Y1385" i="2" s="1"/>
  <c r="P1386" i="2"/>
  <c r="T1386" i="2" s="1"/>
  <c r="Q1386" i="2"/>
  <c r="R1386" i="2"/>
  <c r="S1386" i="2"/>
  <c r="U1386" i="2"/>
  <c r="V1386" i="2"/>
  <c r="X1386" i="2"/>
  <c r="Y1386" i="2"/>
  <c r="P1387" i="2"/>
  <c r="T1387" i="2" s="1"/>
  <c r="Q1387" i="2"/>
  <c r="R1387" i="2"/>
  <c r="S1387" i="2"/>
  <c r="U1387" i="2"/>
  <c r="V1387" i="2"/>
  <c r="X1387" i="2"/>
  <c r="Y1387" i="2" s="1"/>
  <c r="P1388" i="2"/>
  <c r="Q1388" i="2"/>
  <c r="R1388" i="2"/>
  <c r="S1388" i="2"/>
  <c r="T1388" i="2"/>
  <c r="U1388" i="2"/>
  <c r="V1388" i="2"/>
  <c r="X1388" i="2"/>
  <c r="Y1388" i="2"/>
  <c r="P1389" i="2"/>
  <c r="T1389" i="2" s="1"/>
  <c r="Q1389" i="2"/>
  <c r="R1389" i="2"/>
  <c r="S1389" i="2"/>
  <c r="U1389" i="2"/>
  <c r="V1389" i="2"/>
  <c r="X1389" i="2"/>
  <c r="Y1389" i="2" s="1"/>
  <c r="P1390" i="2"/>
  <c r="T1390" i="2" s="1"/>
  <c r="Q1390" i="2"/>
  <c r="R1390" i="2"/>
  <c r="S1390" i="2"/>
  <c r="U1390" i="2"/>
  <c r="V1390" i="2"/>
  <c r="X1390" i="2"/>
  <c r="Y1390" i="2"/>
  <c r="P1391" i="2"/>
  <c r="T1391" i="2" s="1"/>
  <c r="Q1391" i="2"/>
  <c r="R1391" i="2"/>
  <c r="S1391" i="2"/>
  <c r="U1391" i="2"/>
  <c r="V1391" i="2"/>
  <c r="X1391" i="2"/>
  <c r="Y1391" i="2" s="1"/>
  <c r="P1392" i="2"/>
  <c r="T1392" i="2" s="1"/>
  <c r="Q1392" i="2"/>
  <c r="R1392" i="2"/>
  <c r="S1392" i="2"/>
  <c r="U1392" i="2"/>
  <c r="V1392" i="2"/>
  <c r="X1392" i="2"/>
  <c r="Y1392" i="2"/>
  <c r="P1393" i="2"/>
  <c r="T1393" i="2" s="1"/>
  <c r="Q1393" i="2"/>
  <c r="R1393" i="2"/>
  <c r="S1393" i="2"/>
  <c r="U1393" i="2"/>
  <c r="V1393" i="2"/>
  <c r="X1393" i="2"/>
  <c r="Y1393" i="2" s="1"/>
  <c r="P1394" i="2"/>
  <c r="T1394" i="2" s="1"/>
  <c r="Q1394" i="2"/>
  <c r="R1394" i="2"/>
  <c r="S1394" i="2"/>
  <c r="U1394" i="2"/>
  <c r="V1394" i="2"/>
  <c r="X1394" i="2"/>
  <c r="Y1394" i="2"/>
  <c r="P1395" i="2"/>
  <c r="Q1395" i="2"/>
  <c r="R1395" i="2"/>
  <c r="S1395" i="2"/>
  <c r="T1395" i="2"/>
  <c r="U1395" i="2"/>
  <c r="V1395" i="2"/>
  <c r="X1395" i="2"/>
  <c r="Y1395" i="2"/>
  <c r="P1396" i="2"/>
  <c r="Q1396" i="2"/>
  <c r="R1396" i="2"/>
  <c r="S1396" i="2"/>
  <c r="T1396" i="2"/>
  <c r="U1396" i="2"/>
  <c r="V1396" i="2"/>
  <c r="X1396" i="2"/>
  <c r="Y1396" i="2"/>
  <c r="P1397" i="2"/>
  <c r="Q1397" i="2"/>
  <c r="R1397" i="2"/>
  <c r="S1397" i="2"/>
  <c r="T1397" i="2"/>
  <c r="U1397" i="2"/>
  <c r="V1397" i="2"/>
  <c r="X1397" i="2"/>
  <c r="Y1397" i="2" s="1"/>
  <c r="P1398" i="2"/>
  <c r="Q1398" i="2"/>
  <c r="R1398" i="2"/>
  <c r="S1398" i="2"/>
  <c r="T1398" i="2"/>
  <c r="U1398" i="2"/>
  <c r="V1398" i="2"/>
  <c r="X1398" i="2"/>
  <c r="Y1398" i="2"/>
  <c r="P1399" i="2"/>
  <c r="T1399" i="2" s="1"/>
  <c r="Q1399" i="2"/>
  <c r="R1399" i="2"/>
  <c r="S1399" i="2"/>
  <c r="U1399" i="2"/>
  <c r="V1399" i="2"/>
  <c r="X1399" i="2"/>
  <c r="Y1399" i="2"/>
  <c r="P1400" i="2"/>
  <c r="T1400" i="2" s="1"/>
  <c r="Q1400" i="2"/>
  <c r="R1400" i="2"/>
  <c r="S1400" i="2"/>
  <c r="U1400" i="2"/>
  <c r="V1400" i="2"/>
  <c r="X1400" i="2"/>
  <c r="Y1400" i="2"/>
  <c r="P1401" i="2"/>
  <c r="T1401" i="2" s="1"/>
  <c r="Q1401" i="2"/>
  <c r="R1401" i="2"/>
  <c r="S1401" i="2"/>
  <c r="U1401" i="2"/>
  <c r="V1401" i="2"/>
  <c r="X1401" i="2"/>
  <c r="Y1401" i="2" s="1"/>
  <c r="P1402" i="2"/>
  <c r="Q1402" i="2"/>
  <c r="R1402" i="2"/>
  <c r="S1402" i="2"/>
  <c r="T1402" i="2"/>
  <c r="U1402" i="2"/>
  <c r="V1402" i="2"/>
  <c r="X1402" i="2"/>
  <c r="Y1402" i="2"/>
  <c r="P1403" i="2"/>
  <c r="T1403" i="2" s="1"/>
  <c r="Q1403" i="2"/>
  <c r="R1403" i="2"/>
  <c r="S1403" i="2"/>
  <c r="U1403" i="2"/>
  <c r="V1403" i="2"/>
  <c r="X1403" i="2"/>
  <c r="Y1403" i="2" s="1"/>
  <c r="P1404" i="2"/>
  <c r="Q1404" i="2"/>
  <c r="R1404" i="2"/>
  <c r="S1404" i="2"/>
  <c r="T1404" i="2"/>
  <c r="U1404" i="2"/>
  <c r="V1404" i="2"/>
  <c r="X1404" i="2"/>
  <c r="Y1404" i="2"/>
  <c r="P1405" i="2"/>
  <c r="Q1405" i="2"/>
  <c r="R1405" i="2"/>
  <c r="S1405" i="2"/>
  <c r="T1405" i="2"/>
  <c r="U1405" i="2"/>
  <c r="V1405" i="2"/>
  <c r="X1405" i="2"/>
  <c r="Y1405" i="2" s="1"/>
  <c r="P1406" i="2"/>
  <c r="Q1406" i="2"/>
  <c r="R1406" i="2"/>
  <c r="S1406" i="2"/>
  <c r="T1406" i="2"/>
  <c r="U1406" i="2"/>
  <c r="V1406" i="2"/>
  <c r="X1406" i="2"/>
  <c r="Y1406" i="2" s="1"/>
  <c r="P1407" i="2"/>
  <c r="T1407" i="2" s="1"/>
  <c r="Q1407" i="2"/>
  <c r="R1407" i="2"/>
  <c r="S1407" i="2"/>
  <c r="U1407" i="2"/>
  <c r="V1407" i="2"/>
  <c r="X1407" i="2"/>
  <c r="Y1407" i="2"/>
  <c r="P1408" i="2"/>
  <c r="Q1408" i="2"/>
  <c r="R1408" i="2"/>
  <c r="S1408" i="2"/>
  <c r="T1408" i="2"/>
  <c r="U1408" i="2"/>
  <c r="V1408" i="2"/>
  <c r="X1408" i="2"/>
  <c r="Y1408" i="2" s="1"/>
  <c r="P1409" i="2"/>
  <c r="T1409" i="2" s="1"/>
  <c r="Q1409" i="2"/>
  <c r="R1409" i="2"/>
  <c r="S1409" i="2"/>
  <c r="U1409" i="2"/>
  <c r="V1409" i="2"/>
  <c r="X1409" i="2"/>
  <c r="Y1409" i="2"/>
  <c r="P1410" i="2"/>
  <c r="Q1410" i="2"/>
  <c r="R1410" i="2"/>
  <c r="S1410" i="2"/>
  <c r="T1410" i="2"/>
  <c r="U1410" i="2"/>
  <c r="V1410" i="2"/>
  <c r="X1410" i="2"/>
  <c r="Y1410" i="2" s="1"/>
  <c r="P1411" i="2"/>
  <c r="Q1411" i="2"/>
  <c r="R1411" i="2"/>
  <c r="S1411" i="2"/>
  <c r="T1411" i="2"/>
  <c r="U1411" i="2"/>
  <c r="V1411" i="2"/>
  <c r="X1411" i="2"/>
  <c r="Y1411" i="2"/>
  <c r="P1412" i="2"/>
  <c r="Q1412" i="2"/>
  <c r="R1412" i="2"/>
  <c r="S1412" i="2"/>
  <c r="T1412" i="2"/>
  <c r="U1412" i="2"/>
  <c r="V1412" i="2"/>
  <c r="X1412" i="2"/>
  <c r="Y1412" i="2"/>
  <c r="P1413" i="2"/>
  <c r="Q1413" i="2"/>
  <c r="R1413" i="2"/>
  <c r="S1413" i="2"/>
  <c r="T1413" i="2"/>
  <c r="U1413" i="2"/>
  <c r="V1413" i="2"/>
  <c r="X1413" i="2"/>
  <c r="Y1413" i="2"/>
  <c r="P1414" i="2"/>
  <c r="T1414" i="2" s="1"/>
  <c r="Q1414" i="2"/>
  <c r="R1414" i="2"/>
  <c r="S1414" i="2"/>
  <c r="U1414" i="2"/>
  <c r="V1414" i="2"/>
  <c r="X1414" i="2"/>
  <c r="Y1414" i="2"/>
  <c r="P1415" i="2"/>
  <c r="T1415" i="2" s="1"/>
  <c r="Q1415" i="2"/>
  <c r="R1415" i="2"/>
  <c r="S1415" i="2"/>
  <c r="U1415" i="2"/>
  <c r="V1415" i="2"/>
  <c r="X1415" i="2"/>
  <c r="Y1415" i="2"/>
  <c r="P1416" i="2"/>
  <c r="T1416" i="2" s="1"/>
  <c r="Q1416" i="2"/>
  <c r="R1416" i="2"/>
  <c r="S1416" i="2"/>
  <c r="U1416" i="2"/>
  <c r="V1416" i="2"/>
  <c r="X1416" i="2"/>
  <c r="Y1416" i="2"/>
  <c r="P1417" i="2"/>
  <c r="T1417" i="2" s="1"/>
  <c r="Q1417" i="2"/>
  <c r="R1417" i="2"/>
  <c r="S1417" i="2"/>
  <c r="U1417" i="2"/>
  <c r="V1417" i="2"/>
  <c r="X1417" i="2"/>
  <c r="Y1417" i="2"/>
  <c r="P1418" i="2"/>
  <c r="Q1418" i="2"/>
  <c r="R1418" i="2"/>
  <c r="S1418" i="2"/>
  <c r="T1418" i="2"/>
  <c r="U1418" i="2"/>
  <c r="V1418" i="2"/>
  <c r="X1418" i="2"/>
  <c r="Y1418" i="2"/>
  <c r="P1419" i="2"/>
  <c r="Q1419" i="2"/>
  <c r="R1419" i="2"/>
  <c r="S1419" i="2"/>
  <c r="T1419" i="2"/>
  <c r="U1419" i="2"/>
  <c r="V1419" i="2"/>
  <c r="X1419" i="2"/>
  <c r="Y1419" i="2" s="1"/>
  <c r="P1420" i="2"/>
  <c r="Q1420" i="2"/>
  <c r="R1420" i="2"/>
  <c r="S1420" i="2"/>
  <c r="T1420" i="2"/>
  <c r="U1420" i="2"/>
  <c r="V1420" i="2"/>
  <c r="X1420" i="2"/>
  <c r="Y1420" i="2" s="1"/>
  <c r="P1421" i="2"/>
  <c r="Q1421" i="2"/>
  <c r="R1421" i="2"/>
  <c r="S1421" i="2"/>
  <c r="T1421" i="2"/>
  <c r="U1421" i="2"/>
  <c r="V1421" i="2"/>
  <c r="X1421" i="2"/>
  <c r="Y1421" i="2" s="1"/>
  <c r="P1422" i="2"/>
  <c r="Q1422" i="2"/>
  <c r="R1422" i="2"/>
  <c r="S1422" i="2"/>
  <c r="T1422" i="2"/>
  <c r="U1422" i="2"/>
  <c r="V1422" i="2"/>
  <c r="X1422" i="2"/>
  <c r="Y1422" i="2"/>
  <c r="P1423" i="2"/>
  <c r="T1423" i="2" s="1"/>
  <c r="Q1423" i="2"/>
  <c r="R1423" i="2"/>
  <c r="S1423" i="2"/>
  <c r="U1423" i="2"/>
  <c r="V1423" i="2"/>
  <c r="X1423" i="2"/>
  <c r="Y1423" i="2"/>
  <c r="P1424" i="2"/>
  <c r="T1424" i="2" s="1"/>
  <c r="Q1424" i="2"/>
  <c r="R1424" i="2"/>
  <c r="S1424" i="2"/>
  <c r="U1424" i="2"/>
  <c r="V1424" i="2"/>
  <c r="X1424" i="2"/>
  <c r="Y1424" i="2"/>
  <c r="P1425" i="2"/>
  <c r="T1425" i="2" s="1"/>
  <c r="Q1425" i="2"/>
  <c r="R1425" i="2"/>
  <c r="S1425" i="2"/>
  <c r="U1425" i="2"/>
  <c r="V1425" i="2"/>
  <c r="X1425" i="2"/>
  <c r="Y1425" i="2"/>
  <c r="P1426" i="2"/>
  <c r="Q1426" i="2"/>
  <c r="R1426" i="2"/>
  <c r="S1426" i="2"/>
  <c r="T1426" i="2"/>
  <c r="U1426" i="2"/>
  <c r="V1426" i="2"/>
  <c r="X1426" i="2"/>
  <c r="Y1426" i="2"/>
  <c r="P1427" i="2"/>
  <c r="Q1427" i="2"/>
  <c r="R1427" i="2"/>
  <c r="S1427" i="2"/>
  <c r="T1427" i="2"/>
  <c r="U1427" i="2"/>
  <c r="V1427" i="2"/>
  <c r="X1427" i="2"/>
  <c r="Y1427" i="2" s="1"/>
  <c r="P1428" i="2"/>
  <c r="T1428" i="2" s="1"/>
  <c r="Q1428" i="2"/>
  <c r="R1428" i="2"/>
  <c r="S1428" i="2"/>
  <c r="U1428" i="2"/>
  <c r="V1428" i="2"/>
  <c r="X1428" i="2"/>
  <c r="Y1428" i="2"/>
  <c r="P1429" i="2"/>
  <c r="Q1429" i="2"/>
  <c r="R1429" i="2"/>
  <c r="S1429" i="2"/>
  <c r="T1429" i="2"/>
  <c r="U1429" i="2"/>
  <c r="V1429" i="2"/>
  <c r="X1429" i="2"/>
  <c r="Y1429" i="2"/>
  <c r="P1430" i="2"/>
  <c r="T1430" i="2" s="1"/>
  <c r="Q1430" i="2"/>
  <c r="R1430" i="2"/>
  <c r="S1430" i="2"/>
  <c r="U1430" i="2"/>
  <c r="V1430" i="2"/>
  <c r="X1430" i="2"/>
  <c r="Y1430" i="2"/>
  <c r="P1431" i="2"/>
  <c r="Q1431" i="2"/>
  <c r="R1431" i="2"/>
  <c r="S1431" i="2"/>
  <c r="T1431" i="2"/>
  <c r="U1431" i="2"/>
  <c r="V1431" i="2"/>
  <c r="X1431" i="2"/>
  <c r="Y1431" i="2"/>
  <c r="P1432" i="2"/>
  <c r="T1432" i="2" s="1"/>
  <c r="Q1432" i="2"/>
  <c r="R1432" i="2"/>
  <c r="S1432" i="2"/>
  <c r="U1432" i="2"/>
  <c r="V1432" i="2"/>
  <c r="X1432" i="2"/>
  <c r="Y1432" i="2" s="1"/>
  <c r="P1433" i="2"/>
  <c r="T1433" i="2" s="1"/>
  <c r="Q1433" i="2"/>
  <c r="R1433" i="2"/>
  <c r="S1433" i="2"/>
  <c r="U1433" i="2"/>
  <c r="V1433" i="2"/>
  <c r="X1433" i="2"/>
  <c r="Y1433" i="2" s="1"/>
  <c r="P1434" i="2"/>
  <c r="T1434" i="2" s="1"/>
  <c r="Q1434" i="2"/>
  <c r="R1434" i="2"/>
  <c r="S1434" i="2"/>
  <c r="U1434" i="2"/>
  <c r="V1434" i="2"/>
  <c r="X1434" i="2"/>
  <c r="Y1434" i="2" s="1"/>
  <c r="P1435" i="2"/>
  <c r="Q1435" i="2"/>
  <c r="R1435" i="2"/>
  <c r="S1435" i="2"/>
  <c r="T1435" i="2"/>
  <c r="U1435" i="2"/>
  <c r="V1435" i="2"/>
  <c r="X1435" i="2"/>
  <c r="Y1435" i="2" s="1"/>
  <c r="P1436" i="2"/>
  <c r="Q1436" i="2"/>
  <c r="R1436" i="2"/>
  <c r="S1436" i="2"/>
  <c r="T1436" i="2"/>
  <c r="U1436" i="2"/>
  <c r="V1436" i="2"/>
  <c r="X1436" i="2"/>
  <c r="Y1436" i="2"/>
  <c r="P1437" i="2"/>
  <c r="Q1437" i="2"/>
  <c r="R1437" i="2"/>
  <c r="S1437" i="2"/>
  <c r="T1437" i="2"/>
  <c r="U1437" i="2"/>
  <c r="V1437" i="2"/>
  <c r="X1437" i="2"/>
  <c r="Y1437" i="2" s="1"/>
  <c r="P1438" i="2"/>
  <c r="T1438" i="2" s="1"/>
  <c r="Q1438" i="2"/>
  <c r="R1438" i="2"/>
  <c r="S1438" i="2"/>
  <c r="U1438" i="2"/>
  <c r="V1438" i="2"/>
  <c r="X1438" i="2"/>
  <c r="Y1438" i="2"/>
  <c r="P1439" i="2"/>
  <c r="T1439" i="2" s="1"/>
  <c r="Q1439" i="2"/>
  <c r="R1439" i="2"/>
  <c r="S1439" i="2"/>
  <c r="U1439" i="2"/>
  <c r="V1439" i="2"/>
  <c r="X1439" i="2"/>
  <c r="Y1439" i="2"/>
  <c r="P1440" i="2"/>
  <c r="Q1440" i="2"/>
  <c r="R1440" i="2"/>
  <c r="S1440" i="2"/>
  <c r="T1440" i="2"/>
  <c r="U1440" i="2"/>
  <c r="V1440" i="2"/>
  <c r="X1440" i="2"/>
  <c r="Y1440" i="2" s="1"/>
  <c r="P1441" i="2"/>
  <c r="T1441" i="2" s="1"/>
  <c r="Q1441" i="2"/>
  <c r="R1441" i="2"/>
  <c r="S1441" i="2"/>
  <c r="U1441" i="2"/>
  <c r="V1441" i="2"/>
  <c r="X1441" i="2"/>
  <c r="Y1441" i="2"/>
  <c r="P1442" i="2"/>
  <c r="Q1442" i="2"/>
  <c r="R1442" i="2"/>
  <c r="S1442" i="2"/>
  <c r="T1442" i="2"/>
  <c r="U1442" i="2"/>
  <c r="V1442" i="2"/>
  <c r="X1442" i="2"/>
  <c r="Y1442" i="2" s="1"/>
  <c r="P1443" i="2"/>
  <c r="Q1443" i="2"/>
  <c r="R1443" i="2"/>
  <c r="S1443" i="2"/>
  <c r="T1443" i="2"/>
  <c r="U1443" i="2"/>
  <c r="V1443" i="2"/>
  <c r="X1443" i="2"/>
  <c r="Y1443" i="2" s="1"/>
  <c r="P1444" i="2"/>
  <c r="Q1444" i="2"/>
  <c r="R1444" i="2"/>
  <c r="S1444" i="2"/>
  <c r="T1444" i="2"/>
  <c r="U1444" i="2"/>
  <c r="V1444" i="2"/>
  <c r="X1444" i="2"/>
  <c r="Y1444" i="2"/>
  <c r="P1445" i="2"/>
  <c r="Q1445" i="2"/>
  <c r="R1445" i="2"/>
  <c r="S1445" i="2"/>
  <c r="T1445" i="2"/>
  <c r="U1445" i="2"/>
  <c r="V1445" i="2"/>
  <c r="X1445" i="2"/>
  <c r="Y1445" i="2"/>
  <c r="P1446" i="2"/>
  <c r="T1446" i="2" s="1"/>
  <c r="Q1446" i="2"/>
  <c r="R1446" i="2"/>
  <c r="S1446" i="2"/>
  <c r="U1446" i="2"/>
  <c r="V1446" i="2"/>
  <c r="X1446" i="2"/>
  <c r="Y1446" i="2"/>
  <c r="P1447" i="2"/>
  <c r="T1447" i="2" s="1"/>
  <c r="Q1447" i="2"/>
  <c r="R1447" i="2"/>
  <c r="S1447" i="2"/>
  <c r="U1447" i="2"/>
  <c r="V1447" i="2"/>
  <c r="X1447" i="2"/>
  <c r="Y1447" i="2"/>
  <c r="P1448" i="2"/>
  <c r="T1448" i="2" s="1"/>
  <c r="Q1448" i="2"/>
  <c r="R1448" i="2"/>
  <c r="S1448" i="2"/>
  <c r="U1448" i="2"/>
  <c r="V1448" i="2"/>
  <c r="X1448" i="2"/>
  <c r="Y1448" i="2" s="1"/>
  <c r="P1449" i="2"/>
  <c r="T1449" i="2" s="1"/>
  <c r="Q1449" i="2"/>
  <c r="R1449" i="2"/>
  <c r="S1449" i="2"/>
  <c r="U1449" i="2"/>
  <c r="V1449" i="2"/>
  <c r="X1449" i="2"/>
  <c r="Y1449" i="2"/>
  <c r="P1450" i="2"/>
  <c r="T1450" i="2" s="1"/>
  <c r="Q1450" i="2"/>
  <c r="R1450" i="2"/>
  <c r="S1450" i="2"/>
  <c r="U1450" i="2"/>
  <c r="V1450" i="2"/>
  <c r="X1450" i="2"/>
  <c r="Y1450" i="2" s="1"/>
  <c r="P1451" i="2"/>
  <c r="T1451" i="2" s="1"/>
  <c r="Q1451" i="2"/>
  <c r="R1451" i="2"/>
  <c r="S1451" i="2"/>
  <c r="U1451" i="2"/>
  <c r="V1451" i="2"/>
  <c r="X1451" i="2"/>
  <c r="Y1451" i="2" s="1"/>
  <c r="P1452" i="2"/>
  <c r="Q1452" i="2"/>
  <c r="R1452" i="2"/>
  <c r="S1452" i="2"/>
  <c r="T1452" i="2"/>
  <c r="U1452" i="2"/>
  <c r="V1452" i="2"/>
  <c r="X1452" i="2"/>
  <c r="Y1452" i="2" s="1"/>
  <c r="P1453" i="2"/>
  <c r="Q1453" i="2"/>
  <c r="R1453" i="2"/>
  <c r="S1453" i="2"/>
  <c r="T1453" i="2"/>
  <c r="U1453" i="2"/>
  <c r="V1453" i="2"/>
  <c r="X1453" i="2"/>
  <c r="Y1453" i="2" s="1"/>
  <c r="P1454" i="2"/>
  <c r="T1454" i="2" s="1"/>
  <c r="Q1454" i="2"/>
  <c r="R1454" i="2"/>
  <c r="S1454" i="2"/>
  <c r="U1454" i="2"/>
  <c r="V1454" i="2"/>
  <c r="X1454" i="2"/>
  <c r="Y1454" i="2" s="1"/>
  <c r="P1455" i="2"/>
  <c r="T1455" i="2" s="1"/>
  <c r="Q1455" i="2"/>
  <c r="R1455" i="2"/>
  <c r="S1455" i="2"/>
  <c r="U1455" i="2"/>
  <c r="V1455" i="2"/>
  <c r="X1455" i="2"/>
  <c r="Y1455" i="2" s="1"/>
  <c r="P1456" i="2"/>
  <c r="Q1456" i="2"/>
  <c r="R1456" i="2"/>
  <c r="S1456" i="2"/>
  <c r="T1456" i="2"/>
  <c r="U1456" i="2"/>
  <c r="V1456" i="2"/>
  <c r="X1456" i="2"/>
  <c r="Y1456" i="2" s="1"/>
  <c r="P1457" i="2"/>
  <c r="T1457" i="2" s="1"/>
  <c r="Q1457" i="2"/>
  <c r="R1457" i="2"/>
  <c r="S1457" i="2"/>
  <c r="U1457" i="2"/>
  <c r="V1457" i="2"/>
  <c r="X1457" i="2"/>
  <c r="Y1457" i="2" s="1"/>
  <c r="P1458" i="2"/>
  <c r="Q1458" i="2"/>
  <c r="R1458" i="2"/>
  <c r="S1458" i="2"/>
  <c r="T1458" i="2"/>
  <c r="U1458" i="2"/>
  <c r="V1458" i="2"/>
  <c r="X1458" i="2"/>
  <c r="Y1458" i="2"/>
  <c r="P1459" i="2"/>
  <c r="Q1459" i="2"/>
  <c r="R1459" i="2"/>
  <c r="S1459" i="2"/>
  <c r="T1459" i="2"/>
  <c r="U1459" i="2"/>
  <c r="V1459" i="2"/>
  <c r="X1459" i="2"/>
  <c r="Y1459" i="2" s="1"/>
  <c r="P1460" i="2"/>
  <c r="T1460" i="2" s="1"/>
  <c r="Q1460" i="2"/>
  <c r="R1460" i="2"/>
  <c r="S1460" i="2"/>
  <c r="U1460" i="2"/>
  <c r="V1460" i="2"/>
  <c r="X1460" i="2"/>
  <c r="Y1460" i="2"/>
  <c r="P1461" i="2"/>
  <c r="Q1461" i="2"/>
  <c r="R1461" i="2"/>
  <c r="S1461" i="2"/>
  <c r="T1461" i="2"/>
  <c r="U1461" i="2"/>
  <c r="V1461" i="2"/>
  <c r="X1461" i="2"/>
  <c r="Y1461" i="2" s="1"/>
  <c r="P1462" i="2"/>
  <c r="Q1462" i="2"/>
  <c r="R1462" i="2"/>
  <c r="S1462" i="2"/>
  <c r="T1462" i="2"/>
  <c r="U1462" i="2"/>
  <c r="V1462" i="2"/>
  <c r="X1462" i="2"/>
  <c r="Y1462" i="2"/>
  <c r="P1463" i="2"/>
  <c r="Q1463" i="2"/>
  <c r="R1463" i="2"/>
  <c r="S1463" i="2"/>
  <c r="T1463" i="2"/>
  <c r="U1463" i="2"/>
  <c r="V1463" i="2"/>
  <c r="X1463" i="2"/>
  <c r="Y1463" i="2"/>
  <c r="P1464" i="2"/>
  <c r="T1464" i="2" s="1"/>
  <c r="Q1464" i="2"/>
  <c r="R1464" i="2"/>
  <c r="S1464" i="2"/>
  <c r="U1464" i="2"/>
  <c r="V1464" i="2"/>
  <c r="X1464" i="2"/>
  <c r="Y1464" i="2"/>
  <c r="P1465" i="2"/>
  <c r="T1465" i="2" s="1"/>
  <c r="Q1465" i="2"/>
  <c r="R1465" i="2"/>
  <c r="S1465" i="2"/>
  <c r="U1465" i="2"/>
  <c r="V1465" i="2"/>
  <c r="X1465" i="2"/>
  <c r="Y1465" i="2"/>
  <c r="P1466" i="2"/>
  <c r="Q1466" i="2"/>
  <c r="R1466" i="2"/>
  <c r="S1466" i="2"/>
  <c r="T1466" i="2"/>
  <c r="U1466" i="2"/>
  <c r="V1466" i="2"/>
  <c r="X1466" i="2"/>
  <c r="Y1466" i="2"/>
  <c r="P1467" i="2"/>
  <c r="Q1467" i="2"/>
  <c r="R1467" i="2"/>
  <c r="S1467" i="2"/>
  <c r="T1467" i="2"/>
  <c r="U1467" i="2"/>
  <c r="V1467" i="2"/>
  <c r="X1467" i="2"/>
  <c r="Y1467" i="2" s="1"/>
  <c r="P1468" i="2"/>
  <c r="Q1468" i="2"/>
  <c r="R1468" i="2"/>
  <c r="S1468" i="2"/>
  <c r="T1468" i="2"/>
  <c r="U1468" i="2"/>
  <c r="V1468" i="2"/>
  <c r="X1468" i="2"/>
  <c r="Y1468" i="2" s="1"/>
  <c r="P1469" i="2"/>
  <c r="T1469" i="2" s="1"/>
  <c r="Q1469" i="2"/>
  <c r="R1469" i="2"/>
  <c r="S1469" i="2"/>
  <c r="U1469" i="2"/>
  <c r="V1469" i="2"/>
  <c r="X1469" i="2"/>
  <c r="Y1469" i="2" s="1"/>
  <c r="P1470" i="2"/>
  <c r="T1470" i="2" s="1"/>
  <c r="Q1470" i="2"/>
  <c r="R1470" i="2"/>
  <c r="S1470" i="2"/>
  <c r="U1470" i="2"/>
  <c r="V1470" i="2"/>
  <c r="X1470" i="2"/>
  <c r="Y1470" i="2"/>
  <c r="P1471" i="2"/>
  <c r="T1471" i="2" s="1"/>
  <c r="Q1471" i="2"/>
  <c r="R1471" i="2"/>
  <c r="S1471" i="2"/>
  <c r="U1471" i="2"/>
  <c r="V1471" i="2"/>
  <c r="X1471" i="2"/>
  <c r="Y1471" i="2"/>
  <c r="P1472" i="2"/>
  <c r="T1472" i="2" s="1"/>
  <c r="Q1472" i="2"/>
  <c r="R1472" i="2"/>
  <c r="S1472" i="2"/>
  <c r="U1472" i="2"/>
  <c r="V1472" i="2"/>
  <c r="X1472" i="2"/>
  <c r="Y1472" i="2" s="1"/>
  <c r="P1473" i="2"/>
  <c r="T1473" i="2" s="1"/>
  <c r="Q1473" i="2"/>
  <c r="R1473" i="2"/>
  <c r="S1473" i="2"/>
  <c r="U1473" i="2"/>
  <c r="V1473" i="2"/>
  <c r="X1473" i="2"/>
  <c r="Y1473" i="2"/>
  <c r="P1474" i="2"/>
  <c r="T1474" i="2" s="1"/>
  <c r="Q1474" i="2"/>
  <c r="R1474" i="2"/>
  <c r="S1474" i="2"/>
  <c r="U1474" i="2"/>
  <c r="V1474" i="2"/>
  <c r="X1474" i="2"/>
  <c r="Y1474" i="2" s="1"/>
  <c r="P1475" i="2"/>
  <c r="Q1475" i="2"/>
  <c r="R1475" i="2"/>
  <c r="S1475" i="2"/>
  <c r="T1475" i="2"/>
  <c r="U1475" i="2"/>
  <c r="V1475" i="2"/>
  <c r="X1475" i="2"/>
  <c r="Y1475" i="2"/>
  <c r="P1476" i="2"/>
  <c r="T1476" i="2" s="1"/>
  <c r="Q1476" i="2"/>
  <c r="R1476" i="2"/>
  <c r="S1476" i="2"/>
  <c r="U1476" i="2"/>
  <c r="V1476" i="2"/>
  <c r="X1476" i="2"/>
  <c r="Y1476" i="2"/>
  <c r="P1477" i="2"/>
  <c r="Q1477" i="2"/>
  <c r="R1477" i="2"/>
  <c r="S1477" i="2"/>
  <c r="T1477" i="2"/>
  <c r="U1477" i="2"/>
  <c r="V1477" i="2"/>
  <c r="X1477" i="2"/>
  <c r="Y1477" i="2"/>
  <c r="P1478" i="2"/>
  <c r="T1478" i="2" s="1"/>
  <c r="Q1478" i="2"/>
  <c r="R1478" i="2"/>
  <c r="S1478" i="2"/>
  <c r="U1478" i="2"/>
  <c r="V1478" i="2"/>
  <c r="X1478" i="2"/>
  <c r="Y1478" i="2"/>
  <c r="P1479" i="2"/>
  <c r="Q1479" i="2"/>
  <c r="R1479" i="2"/>
  <c r="S1479" i="2"/>
  <c r="T1479" i="2"/>
  <c r="U1479" i="2"/>
  <c r="V1479" i="2"/>
  <c r="X1479" i="2"/>
  <c r="Y1479" i="2" s="1"/>
  <c r="P1480" i="2"/>
  <c r="T1480" i="2" s="1"/>
  <c r="Q1480" i="2"/>
  <c r="R1480" i="2"/>
  <c r="S1480" i="2"/>
  <c r="U1480" i="2"/>
  <c r="V1480" i="2"/>
  <c r="X1480" i="2"/>
  <c r="Y1480" i="2"/>
  <c r="P1481" i="2"/>
  <c r="Q1481" i="2"/>
  <c r="R1481" i="2"/>
  <c r="S1481" i="2"/>
  <c r="T1481" i="2"/>
  <c r="U1481" i="2"/>
  <c r="V1481" i="2"/>
  <c r="X1481" i="2"/>
  <c r="Y1481" i="2"/>
  <c r="P1482" i="2"/>
  <c r="Q1482" i="2"/>
  <c r="R1482" i="2"/>
  <c r="S1482" i="2"/>
  <c r="T1482" i="2"/>
  <c r="U1482" i="2"/>
  <c r="V1482" i="2"/>
  <c r="X1482" i="2"/>
  <c r="Y1482" i="2"/>
  <c r="P1483" i="2"/>
  <c r="T1483" i="2" s="1"/>
  <c r="Q1483" i="2"/>
  <c r="R1483" i="2"/>
  <c r="S1483" i="2"/>
  <c r="U1483" i="2"/>
  <c r="V1483" i="2"/>
  <c r="X1483" i="2"/>
  <c r="Y1483" i="2" s="1"/>
  <c r="P1484" i="2"/>
  <c r="Q1484" i="2"/>
  <c r="R1484" i="2"/>
  <c r="S1484" i="2"/>
  <c r="T1484" i="2"/>
  <c r="U1484" i="2"/>
  <c r="V1484" i="2"/>
  <c r="X1484" i="2"/>
  <c r="Y1484" i="2"/>
  <c r="P1485" i="2"/>
  <c r="T1485" i="2" s="1"/>
  <c r="Q1485" i="2"/>
  <c r="R1485" i="2"/>
  <c r="S1485" i="2"/>
  <c r="U1485" i="2"/>
  <c r="V1485" i="2"/>
  <c r="X1485" i="2"/>
  <c r="Y1485" i="2" s="1"/>
  <c r="P1486" i="2"/>
  <c r="Q1486" i="2"/>
  <c r="R1486" i="2"/>
  <c r="S1486" i="2"/>
  <c r="T1486" i="2"/>
  <c r="U1486" i="2"/>
  <c r="V1486" i="2"/>
  <c r="X1486" i="2"/>
  <c r="Y1486" i="2"/>
  <c r="P1487" i="2"/>
  <c r="T1487" i="2" s="1"/>
  <c r="Q1487" i="2"/>
  <c r="R1487" i="2"/>
  <c r="S1487" i="2"/>
  <c r="U1487" i="2"/>
  <c r="V1487" i="2"/>
  <c r="X1487" i="2"/>
  <c r="Y1487" i="2"/>
  <c r="P1488" i="2"/>
  <c r="T1488" i="2" s="1"/>
  <c r="Q1488" i="2"/>
  <c r="R1488" i="2"/>
  <c r="S1488" i="2"/>
  <c r="U1488" i="2"/>
  <c r="V1488" i="2"/>
  <c r="X1488" i="2"/>
  <c r="Y1488" i="2" s="1"/>
  <c r="P1489" i="2"/>
  <c r="T1489" i="2" s="1"/>
  <c r="Q1489" i="2"/>
  <c r="R1489" i="2"/>
  <c r="S1489" i="2"/>
  <c r="U1489" i="2"/>
  <c r="V1489" i="2"/>
  <c r="X1489" i="2"/>
  <c r="Y1489" i="2" s="1"/>
  <c r="P1490" i="2"/>
  <c r="T1490" i="2" s="1"/>
  <c r="Q1490" i="2"/>
  <c r="R1490" i="2"/>
  <c r="S1490" i="2"/>
  <c r="U1490" i="2"/>
  <c r="V1490" i="2"/>
  <c r="X1490" i="2"/>
  <c r="Y1490" i="2"/>
  <c r="P1491" i="2"/>
  <c r="Q1491" i="2"/>
  <c r="R1491" i="2"/>
  <c r="S1491" i="2"/>
  <c r="T1491" i="2"/>
  <c r="U1491" i="2"/>
  <c r="V1491" i="2"/>
  <c r="X1491" i="2"/>
  <c r="Y1491" i="2" s="1"/>
  <c r="P1492" i="2"/>
  <c r="T1492" i="2" s="1"/>
  <c r="Q1492" i="2"/>
  <c r="R1492" i="2"/>
  <c r="S1492" i="2"/>
  <c r="U1492" i="2"/>
  <c r="V1492" i="2"/>
  <c r="X1492" i="2"/>
  <c r="Y1492" i="2"/>
  <c r="P1493" i="2"/>
  <c r="Q1493" i="2"/>
  <c r="R1493" i="2"/>
  <c r="S1493" i="2"/>
  <c r="T1493" i="2"/>
  <c r="U1493" i="2"/>
  <c r="V1493" i="2"/>
  <c r="X1493" i="2"/>
  <c r="Y1493" i="2"/>
  <c r="P1494" i="2"/>
  <c r="Q1494" i="2"/>
  <c r="R1494" i="2"/>
  <c r="S1494" i="2"/>
  <c r="T1494" i="2"/>
  <c r="U1494" i="2"/>
  <c r="V1494" i="2"/>
  <c r="X1494" i="2"/>
  <c r="Y1494" i="2"/>
  <c r="P1495" i="2"/>
  <c r="T1495" i="2" s="1"/>
  <c r="Q1495" i="2"/>
  <c r="R1495" i="2"/>
  <c r="S1495" i="2"/>
  <c r="U1495" i="2"/>
  <c r="V1495" i="2"/>
  <c r="X1495" i="2"/>
  <c r="Y1495" i="2" s="1"/>
  <c r="P1496" i="2"/>
  <c r="T1496" i="2" s="1"/>
  <c r="Q1496" i="2"/>
  <c r="R1496" i="2"/>
  <c r="S1496" i="2"/>
  <c r="U1496" i="2"/>
  <c r="V1496" i="2"/>
  <c r="X1496" i="2"/>
  <c r="Y1496" i="2"/>
  <c r="P1497" i="2"/>
  <c r="Q1497" i="2"/>
  <c r="R1497" i="2"/>
  <c r="S1497" i="2"/>
  <c r="T1497" i="2"/>
  <c r="U1497" i="2"/>
  <c r="V1497" i="2"/>
  <c r="X1497" i="2"/>
  <c r="Y1497" i="2"/>
  <c r="P1498" i="2"/>
  <c r="Q1498" i="2"/>
  <c r="R1498" i="2"/>
  <c r="S1498" i="2"/>
  <c r="T1498" i="2"/>
  <c r="U1498" i="2"/>
  <c r="V1498" i="2"/>
  <c r="X1498" i="2"/>
  <c r="Y1498" i="2" s="1"/>
  <c r="P1499" i="2"/>
  <c r="T1499" i="2" s="1"/>
  <c r="Q1499" i="2"/>
  <c r="R1499" i="2"/>
  <c r="S1499" i="2"/>
  <c r="U1499" i="2"/>
  <c r="V1499" i="2"/>
  <c r="X1499" i="2"/>
  <c r="Y1499" i="2" s="1"/>
  <c r="P1500" i="2"/>
  <c r="Q1500" i="2"/>
  <c r="R1500" i="2"/>
  <c r="S1500" i="2"/>
  <c r="T1500" i="2"/>
  <c r="U1500" i="2"/>
  <c r="V1500" i="2"/>
  <c r="X1500" i="2"/>
  <c r="Y1500" i="2"/>
  <c r="P1501" i="2"/>
  <c r="Q1501" i="2"/>
  <c r="R1501" i="2"/>
  <c r="S1501" i="2"/>
  <c r="T1501" i="2"/>
  <c r="U1501" i="2"/>
  <c r="V1501" i="2"/>
  <c r="X1501" i="2"/>
  <c r="Y1501" i="2" s="1"/>
  <c r="P1502" i="2"/>
  <c r="Q1502" i="2"/>
  <c r="R1502" i="2"/>
  <c r="S1502" i="2"/>
  <c r="T1502" i="2"/>
  <c r="U1502" i="2"/>
  <c r="V1502" i="2"/>
  <c r="X1502" i="2"/>
  <c r="Y1502" i="2" s="1"/>
  <c r="P1503" i="2"/>
  <c r="T1503" i="2" s="1"/>
  <c r="Q1503" i="2"/>
  <c r="R1503" i="2"/>
  <c r="S1503" i="2"/>
  <c r="U1503" i="2"/>
  <c r="V1503" i="2"/>
  <c r="X1503" i="2"/>
  <c r="Y1503" i="2"/>
  <c r="P1504" i="2"/>
  <c r="Q1504" i="2"/>
  <c r="R1504" i="2"/>
  <c r="S1504" i="2"/>
  <c r="T1504" i="2"/>
  <c r="U1504" i="2"/>
  <c r="V1504" i="2"/>
  <c r="X1504" i="2"/>
  <c r="Y1504" i="2"/>
  <c r="P1505" i="2"/>
  <c r="T1505" i="2" s="1"/>
  <c r="Q1505" i="2"/>
  <c r="R1505" i="2"/>
  <c r="S1505" i="2"/>
  <c r="U1505" i="2"/>
  <c r="V1505" i="2"/>
  <c r="X1505" i="2"/>
  <c r="Y1505" i="2"/>
  <c r="P1506" i="2"/>
  <c r="T1506" i="2" s="1"/>
  <c r="Q1506" i="2"/>
  <c r="R1506" i="2"/>
  <c r="S1506" i="2"/>
  <c r="U1506" i="2"/>
  <c r="V1506" i="2"/>
  <c r="X1506" i="2"/>
  <c r="Y1506" i="2" s="1"/>
  <c r="P1507" i="2"/>
  <c r="Q1507" i="2"/>
  <c r="R1507" i="2"/>
  <c r="S1507" i="2"/>
  <c r="T1507" i="2"/>
  <c r="U1507" i="2"/>
  <c r="V1507" i="2"/>
  <c r="X1507" i="2"/>
  <c r="Y1507" i="2" s="1"/>
  <c r="P1508" i="2"/>
  <c r="T1508" i="2" s="1"/>
  <c r="Q1508" i="2"/>
  <c r="R1508" i="2"/>
  <c r="S1508" i="2"/>
  <c r="U1508" i="2"/>
  <c r="V1508" i="2"/>
  <c r="X1508" i="2"/>
  <c r="Y1508" i="2"/>
  <c r="P1509" i="2"/>
  <c r="Q1509" i="2"/>
  <c r="R1509" i="2"/>
  <c r="S1509" i="2"/>
  <c r="T1509" i="2"/>
  <c r="U1509" i="2"/>
  <c r="V1509" i="2"/>
  <c r="X1509" i="2"/>
  <c r="Y1509" i="2" s="1"/>
  <c r="P1510" i="2"/>
  <c r="Q1510" i="2"/>
  <c r="R1510" i="2"/>
  <c r="S1510" i="2"/>
  <c r="T1510" i="2"/>
  <c r="U1510" i="2"/>
  <c r="V1510" i="2"/>
  <c r="X1510" i="2"/>
  <c r="Y1510" i="2"/>
  <c r="P1511" i="2"/>
  <c r="T1511" i="2" s="1"/>
  <c r="Q1511" i="2"/>
  <c r="R1511" i="2"/>
  <c r="S1511" i="2"/>
  <c r="U1511" i="2"/>
  <c r="V1511" i="2"/>
  <c r="X1511" i="2"/>
  <c r="Y1511" i="2" s="1"/>
  <c r="P1512" i="2"/>
  <c r="T1512" i="2" s="1"/>
  <c r="Q1512" i="2"/>
  <c r="R1512" i="2"/>
  <c r="S1512" i="2"/>
  <c r="U1512" i="2"/>
  <c r="V1512" i="2"/>
  <c r="X1512" i="2"/>
  <c r="Y1512" i="2"/>
  <c r="P1513" i="2"/>
  <c r="T1513" i="2" s="1"/>
  <c r="Q1513" i="2"/>
  <c r="R1513" i="2"/>
  <c r="S1513" i="2"/>
  <c r="U1513" i="2"/>
  <c r="V1513" i="2"/>
  <c r="X1513" i="2"/>
  <c r="Y1513" i="2" s="1"/>
  <c r="P1514" i="2"/>
  <c r="Q1514" i="2"/>
  <c r="R1514" i="2"/>
  <c r="S1514" i="2"/>
  <c r="T1514" i="2"/>
  <c r="U1514" i="2"/>
  <c r="V1514" i="2"/>
  <c r="X1514" i="2"/>
  <c r="Y1514" i="2"/>
  <c r="P1515" i="2"/>
  <c r="T1515" i="2" s="1"/>
  <c r="Q1515" i="2"/>
  <c r="R1515" i="2"/>
  <c r="S1515" i="2"/>
  <c r="U1515" i="2"/>
  <c r="V1515" i="2"/>
  <c r="X1515" i="2"/>
  <c r="Y1515" i="2" s="1"/>
  <c r="P1516" i="2"/>
  <c r="Q1516" i="2"/>
  <c r="R1516" i="2"/>
  <c r="S1516" i="2"/>
  <c r="T1516" i="2"/>
  <c r="U1516" i="2"/>
  <c r="V1516" i="2"/>
  <c r="X1516" i="2"/>
  <c r="Y1516" i="2"/>
  <c r="P1517" i="2"/>
  <c r="Q1517" i="2"/>
  <c r="R1517" i="2"/>
  <c r="S1517" i="2"/>
  <c r="T1517" i="2"/>
  <c r="U1517" i="2"/>
  <c r="V1517" i="2"/>
  <c r="X1517" i="2"/>
  <c r="Y1517" i="2" s="1"/>
  <c r="P1518" i="2"/>
  <c r="Q1518" i="2"/>
  <c r="R1518" i="2"/>
  <c r="S1518" i="2"/>
  <c r="T1518" i="2"/>
  <c r="U1518" i="2"/>
  <c r="V1518" i="2"/>
  <c r="X1518" i="2"/>
  <c r="Y1518" i="2" s="1"/>
  <c r="P1519" i="2"/>
  <c r="T1519" i="2" s="1"/>
  <c r="Q1519" i="2"/>
  <c r="R1519" i="2"/>
  <c r="S1519" i="2"/>
  <c r="U1519" i="2"/>
  <c r="V1519" i="2"/>
  <c r="X1519" i="2"/>
  <c r="Y1519" i="2" s="1"/>
  <c r="P1520" i="2"/>
  <c r="Q1520" i="2"/>
  <c r="R1520" i="2"/>
  <c r="S1520" i="2"/>
  <c r="T1520" i="2"/>
  <c r="U1520" i="2"/>
  <c r="V1520" i="2"/>
  <c r="X1520" i="2"/>
  <c r="Y1520" i="2" s="1"/>
  <c r="P1521" i="2"/>
  <c r="T1521" i="2" s="1"/>
  <c r="Q1521" i="2"/>
  <c r="R1521" i="2"/>
  <c r="S1521" i="2"/>
  <c r="U1521" i="2"/>
  <c r="V1521" i="2"/>
  <c r="X1521" i="2"/>
  <c r="Y1521" i="2" s="1"/>
  <c r="P1522" i="2"/>
  <c r="Q1522" i="2"/>
  <c r="R1522" i="2"/>
  <c r="S1522" i="2"/>
  <c r="T1522" i="2"/>
  <c r="U1522" i="2"/>
  <c r="V1522" i="2"/>
  <c r="X1522" i="2"/>
  <c r="Y1522" i="2"/>
  <c r="P1523" i="2"/>
  <c r="Q1523" i="2"/>
  <c r="R1523" i="2"/>
  <c r="S1523" i="2"/>
  <c r="T1523" i="2"/>
  <c r="U1523" i="2"/>
  <c r="V1523" i="2"/>
  <c r="X1523" i="2"/>
  <c r="Y1523" i="2" s="1"/>
  <c r="P1524" i="2"/>
  <c r="Q1524" i="2"/>
  <c r="R1524" i="2"/>
  <c r="S1524" i="2"/>
  <c r="T1524" i="2"/>
  <c r="U1524" i="2"/>
  <c r="V1524" i="2"/>
  <c r="X1524" i="2"/>
  <c r="Y1524" i="2"/>
  <c r="P1525" i="2"/>
  <c r="Q1525" i="2"/>
  <c r="R1525" i="2"/>
  <c r="S1525" i="2"/>
  <c r="T1525" i="2"/>
  <c r="U1525" i="2"/>
  <c r="V1525" i="2"/>
  <c r="X1525" i="2"/>
  <c r="Y1525" i="2"/>
  <c r="P1526" i="2"/>
  <c r="T1526" i="2" s="1"/>
  <c r="Q1526" i="2"/>
  <c r="R1526" i="2"/>
  <c r="S1526" i="2"/>
  <c r="U1526" i="2"/>
  <c r="V1526" i="2"/>
  <c r="X1526" i="2"/>
  <c r="Y1526" i="2"/>
  <c r="P1527" i="2"/>
  <c r="T1527" i="2" s="1"/>
  <c r="Q1527" i="2"/>
  <c r="R1527" i="2"/>
  <c r="S1527" i="2"/>
  <c r="U1527" i="2"/>
  <c r="V1527" i="2"/>
  <c r="X1527" i="2"/>
  <c r="Y1527" i="2"/>
  <c r="P1528" i="2"/>
  <c r="T1528" i="2" s="1"/>
  <c r="Q1528" i="2"/>
  <c r="R1528" i="2"/>
  <c r="S1528" i="2"/>
  <c r="U1528" i="2"/>
  <c r="V1528" i="2"/>
  <c r="X1528" i="2"/>
  <c r="Y1528" i="2"/>
  <c r="P1529" i="2"/>
  <c r="T1529" i="2" s="1"/>
  <c r="Q1529" i="2"/>
  <c r="R1529" i="2"/>
  <c r="S1529" i="2"/>
  <c r="U1529" i="2"/>
  <c r="V1529" i="2"/>
  <c r="X1529" i="2"/>
  <c r="Y1529" i="2" s="1"/>
  <c r="P1530" i="2"/>
  <c r="T1530" i="2" s="1"/>
  <c r="Q1530" i="2"/>
  <c r="R1530" i="2"/>
  <c r="S1530" i="2"/>
  <c r="U1530" i="2"/>
  <c r="V1530" i="2"/>
  <c r="X1530" i="2"/>
  <c r="Y1530" i="2"/>
  <c r="P1531" i="2"/>
  <c r="T1531" i="2" s="1"/>
  <c r="Q1531" i="2"/>
  <c r="R1531" i="2"/>
  <c r="S1531" i="2"/>
  <c r="U1531" i="2"/>
  <c r="V1531" i="2"/>
  <c r="X1531" i="2"/>
  <c r="Y1531" i="2" s="1"/>
  <c r="P1532" i="2"/>
  <c r="Q1532" i="2"/>
  <c r="R1532" i="2"/>
  <c r="S1532" i="2"/>
  <c r="T1532" i="2"/>
  <c r="U1532" i="2"/>
  <c r="V1532" i="2"/>
  <c r="X1532" i="2"/>
  <c r="Y1532" i="2"/>
  <c r="P1533" i="2"/>
  <c r="T1533" i="2" s="1"/>
  <c r="Q1533" i="2"/>
  <c r="R1533" i="2"/>
  <c r="S1533" i="2"/>
  <c r="U1533" i="2"/>
  <c r="V1533" i="2"/>
  <c r="X1533" i="2"/>
  <c r="Y1533" i="2" s="1"/>
  <c r="P1534" i="2"/>
  <c r="T1534" i="2" s="1"/>
  <c r="Q1534" i="2"/>
  <c r="R1534" i="2"/>
  <c r="S1534" i="2"/>
  <c r="U1534" i="2"/>
  <c r="V1534" i="2"/>
  <c r="X1534" i="2"/>
  <c r="Y1534" i="2" s="1"/>
  <c r="P1535" i="2"/>
  <c r="T1535" i="2" s="1"/>
  <c r="Q1535" i="2"/>
  <c r="R1535" i="2"/>
  <c r="S1535" i="2"/>
  <c r="U1535" i="2"/>
  <c r="V1535" i="2"/>
  <c r="X1535" i="2"/>
  <c r="Y1535" i="2" s="1"/>
  <c r="P1536" i="2"/>
  <c r="Q1536" i="2"/>
  <c r="R1536" i="2"/>
  <c r="S1536" i="2"/>
  <c r="T1536" i="2"/>
  <c r="U1536" i="2"/>
  <c r="V1536" i="2"/>
  <c r="X1536" i="2"/>
  <c r="Y1536" i="2" s="1"/>
  <c r="P1537" i="2"/>
  <c r="T1537" i="2" s="1"/>
  <c r="Q1537" i="2"/>
  <c r="R1537" i="2"/>
  <c r="S1537" i="2"/>
  <c r="U1537" i="2"/>
  <c r="V1537" i="2"/>
  <c r="X1537" i="2"/>
  <c r="Y1537" i="2" s="1"/>
  <c r="P1538" i="2"/>
  <c r="Q1538" i="2"/>
  <c r="R1538" i="2"/>
  <c r="S1538" i="2"/>
  <c r="T1538" i="2"/>
  <c r="U1538" i="2"/>
  <c r="V1538" i="2"/>
  <c r="X1538" i="2"/>
  <c r="Y1538" i="2" s="1"/>
  <c r="P1539" i="2"/>
  <c r="Q1539" i="2"/>
  <c r="R1539" i="2"/>
  <c r="S1539" i="2"/>
  <c r="T1539" i="2"/>
  <c r="U1539" i="2"/>
  <c r="V1539" i="2"/>
  <c r="X1539" i="2"/>
  <c r="Y1539" i="2"/>
  <c r="P1540" i="2"/>
  <c r="Q1540" i="2"/>
  <c r="R1540" i="2"/>
  <c r="S1540" i="2"/>
  <c r="T1540" i="2"/>
  <c r="U1540" i="2"/>
  <c r="V1540" i="2"/>
  <c r="X1540" i="2"/>
  <c r="Y1540" i="2"/>
  <c r="P1541" i="2"/>
  <c r="Q1541" i="2"/>
  <c r="R1541" i="2"/>
  <c r="S1541" i="2"/>
  <c r="T1541" i="2"/>
  <c r="U1541" i="2"/>
  <c r="V1541" i="2"/>
  <c r="X1541" i="2"/>
  <c r="Y1541" i="2"/>
  <c r="P1542" i="2"/>
  <c r="T1542" i="2" s="1"/>
  <c r="Q1542" i="2"/>
  <c r="R1542" i="2"/>
  <c r="S1542" i="2"/>
  <c r="U1542" i="2"/>
  <c r="V1542" i="2"/>
  <c r="X1542" i="2"/>
  <c r="Y1542" i="2"/>
  <c r="P1543" i="2"/>
  <c r="T1543" i="2" s="1"/>
  <c r="Q1543" i="2"/>
  <c r="R1543" i="2"/>
  <c r="S1543" i="2"/>
  <c r="U1543" i="2"/>
  <c r="V1543" i="2"/>
  <c r="X1543" i="2"/>
  <c r="Y1543" i="2"/>
  <c r="P1544" i="2"/>
  <c r="T1544" i="2" s="1"/>
  <c r="Q1544" i="2"/>
  <c r="R1544" i="2"/>
  <c r="S1544" i="2"/>
  <c r="U1544" i="2"/>
  <c r="V1544" i="2"/>
  <c r="X1544" i="2"/>
  <c r="Y1544" i="2" s="1"/>
  <c r="P1545" i="2"/>
  <c r="T1545" i="2" s="1"/>
  <c r="Q1545" i="2"/>
  <c r="R1545" i="2"/>
  <c r="S1545" i="2"/>
  <c r="U1545" i="2"/>
  <c r="V1545" i="2"/>
  <c r="X1545" i="2"/>
  <c r="Y1545" i="2"/>
  <c r="P1546" i="2"/>
  <c r="T1546" i="2" s="1"/>
  <c r="Q1546" i="2"/>
  <c r="R1546" i="2"/>
  <c r="S1546" i="2"/>
  <c r="U1546" i="2"/>
  <c r="V1546" i="2"/>
  <c r="X1546" i="2"/>
  <c r="Y1546" i="2" s="1"/>
  <c r="P1547" i="2"/>
  <c r="Q1547" i="2"/>
  <c r="R1547" i="2"/>
  <c r="S1547" i="2"/>
  <c r="T1547" i="2"/>
  <c r="U1547" i="2"/>
  <c r="V1547" i="2"/>
  <c r="X1547" i="2"/>
  <c r="Y1547" i="2" s="1"/>
  <c r="P1548" i="2"/>
  <c r="Q1548" i="2"/>
  <c r="R1548" i="2"/>
  <c r="S1548" i="2"/>
  <c r="T1548" i="2"/>
  <c r="U1548" i="2"/>
  <c r="V1548" i="2"/>
  <c r="X1548" i="2"/>
  <c r="Y1548" i="2" s="1"/>
  <c r="P1549" i="2"/>
  <c r="T1549" i="2" s="1"/>
  <c r="Q1549" i="2"/>
  <c r="R1549" i="2"/>
  <c r="S1549" i="2"/>
  <c r="U1549" i="2"/>
  <c r="V1549" i="2"/>
  <c r="X1549" i="2"/>
  <c r="Y1549" i="2" s="1"/>
  <c r="P1550" i="2"/>
  <c r="T1550" i="2" s="1"/>
  <c r="Q1550" i="2"/>
  <c r="R1550" i="2"/>
  <c r="S1550" i="2"/>
  <c r="U1550" i="2"/>
  <c r="V1550" i="2"/>
  <c r="X1550" i="2"/>
  <c r="Y1550" i="2"/>
  <c r="P1551" i="2"/>
  <c r="T1551" i="2" s="1"/>
  <c r="Q1551" i="2"/>
  <c r="R1551" i="2"/>
  <c r="S1551" i="2"/>
  <c r="U1551" i="2"/>
  <c r="V1551" i="2"/>
  <c r="X1551" i="2"/>
  <c r="Y1551" i="2"/>
  <c r="P1552" i="2"/>
  <c r="T1552" i="2" s="1"/>
  <c r="Q1552" i="2"/>
  <c r="R1552" i="2"/>
  <c r="S1552" i="2"/>
  <c r="U1552" i="2"/>
  <c r="V1552" i="2"/>
  <c r="X1552" i="2"/>
  <c r="Y1552" i="2" s="1"/>
  <c r="P1553" i="2"/>
  <c r="T1553" i="2" s="1"/>
  <c r="Q1553" i="2"/>
  <c r="R1553" i="2"/>
  <c r="S1553" i="2"/>
  <c r="U1553" i="2"/>
  <c r="V1553" i="2"/>
  <c r="X1553" i="2"/>
  <c r="Y1553" i="2"/>
  <c r="P1554" i="2"/>
  <c r="T1554" i="2" s="1"/>
  <c r="Q1554" i="2"/>
  <c r="R1554" i="2"/>
  <c r="S1554" i="2"/>
  <c r="U1554" i="2"/>
  <c r="V1554" i="2"/>
  <c r="X1554" i="2"/>
  <c r="Y1554" i="2" s="1"/>
  <c r="P1555" i="2"/>
  <c r="Q1555" i="2"/>
  <c r="R1555" i="2"/>
  <c r="S1555" i="2"/>
  <c r="T1555" i="2"/>
  <c r="U1555" i="2"/>
  <c r="V1555" i="2"/>
  <c r="X1555" i="2"/>
  <c r="Y1555" i="2" s="1"/>
  <c r="P1556" i="2"/>
  <c r="T1556" i="2" s="1"/>
  <c r="Q1556" i="2"/>
  <c r="R1556" i="2"/>
  <c r="S1556" i="2"/>
  <c r="U1556" i="2"/>
  <c r="V1556" i="2"/>
  <c r="X1556" i="2"/>
  <c r="Y1556" i="2"/>
  <c r="P1557" i="2"/>
  <c r="Q1557" i="2"/>
  <c r="R1557" i="2"/>
  <c r="S1557" i="2"/>
  <c r="T1557" i="2"/>
  <c r="U1557" i="2"/>
  <c r="V1557" i="2"/>
  <c r="X1557" i="2"/>
  <c r="Y1557" i="2"/>
  <c r="P1558" i="2"/>
  <c r="T1558" i="2" s="1"/>
  <c r="Q1558" i="2"/>
  <c r="R1558" i="2"/>
  <c r="S1558" i="2"/>
  <c r="U1558" i="2"/>
  <c r="V1558" i="2"/>
  <c r="X1558" i="2"/>
  <c r="Y1558" i="2"/>
  <c r="P1559" i="2"/>
  <c r="Q1559" i="2"/>
  <c r="R1559" i="2"/>
  <c r="S1559" i="2"/>
  <c r="T1559" i="2"/>
  <c r="U1559" i="2"/>
  <c r="V1559" i="2"/>
  <c r="X1559" i="2"/>
  <c r="Y1559" i="2" s="1"/>
  <c r="P1560" i="2"/>
  <c r="T1560" i="2" s="1"/>
  <c r="Q1560" i="2"/>
  <c r="R1560" i="2"/>
  <c r="S1560" i="2"/>
  <c r="U1560" i="2"/>
  <c r="V1560" i="2"/>
  <c r="X1560" i="2"/>
  <c r="Y1560" i="2"/>
  <c r="P1561" i="2"/>
  <c r="Q1561" i="2"/>
  <c r="R1561" i="2"/>
  <c r="S1561" i="2"/>
  <c r="T1561" i="2"/>
  <c r="U1561" i="2"/>
  <c r="V1561" i="2"/>
  <c r="X1561" i="2"/>
  <c r="Y1561" i="2" s="1"/>
  <c r="P1562" i="2"/>
  <c r="T1562" i="2" s="1"/>
  <c r="Q1562" i="2"/>
  <c r="R1562" i="2"/>
  <c r="S1562" i="2"/>
  <c r="U1562" i="2"/>
  <c r="V1562" i="2"/>
  <c r="X1562" i="2"/>
  <c r="Y1562" i="2"/>
  <c r="P1563" i="2"/>
  <c r="Q1563" i="2"/>
  <c r="R1563" i="2"/>
  <c r="S1563" i="2"/>
  <c r="T1563" i="2"/>
  <c r="U1563" i="2"/>
  <c r="V1563" i="2"/>
  <c r="X1563" i="2"/>
  <c r="Y1563" i="2" s="1"/>
  <c r="P1564" i="2"/>
  <c r="Q1564" i="2"/>
  <c r="R1564" i="2"/>
  <c r="S1564" i="2"/>
  <c r="T1564" i="2"/>
  <c r="U1564" i="2"/>
  <c r="V1564" i="2"/>
  <c r="X1564" i="2"/>
  <c r="Y1564" i="2"/>
  <c r="P1565" i="2"/>
  <c r="Q1565" i="2"/>
  <c r="R1565" i="2"/>
  <c r="S1565" i="2"/>
  <c r="T1565" i="2"/>
  <c r="U1565" i="2"/>
  <c r="V1565" i="2"/>
  <c r="X1565" i="2"/>
  <c r="Y1565" i="2" s="1"/>
  <c r="P1566" i="2"/>
  <c r="Q1566" i="2"/>
  <c r="R1566" i="2"/>
  <c r="S1566" i="2"/>
  <c r="T1566" i="2"/>
  <c r="U1566" i="2"/>
  <c r="V1566" i="2"/>
  <c r="X1566" i="2"/>
  <c r="Y1566" i="2"/>
  <c r="P1567" i="2"/>
  <c r="T1567" i="2" s="1"/>
  <c r="Q1567" i="2"/>
  <c r="R1567" i="2"/>
  <c r="S1567" i="2"/>
  <c r="U1567" i="2"/>
  <c r="V1567" i="2"/>
  <c r="X1567" i="2"/>
  <c r="Y1567" i="2" s="1"/>
  <c r="P1568" i="2"/>
  <c r="T1568" i="2" s="1"/>
  <c r="Q1568" i="2"/>
  <c r="R1568" i="2"/>
  <c r="S1568" i="2"/>
  <c r="U1568" i="2"/>
  <c r="V1568" i="2"/>
  <c r="X1568" i="2"/>
  <c r="Y1568" i="2" s="1"/>
  <c r="P1569" i="2"/>
  <c r="T1569" i="2" s="1"/>
  <c r="Q1569" i="2"/>
  <c r="R1569" i="2"/>
  <c r="S1569" i="2"/>
  <c r="U1569" i="2"/>
  <c r="V1569" i="2"/>
  <c r="X1569" i="2"/>
  <c r="Y1569" i="2"/>
  <c r="P1570" i="2"/>
  <c r="T1570" i="2" s="1"/>
  <c r="Q1570" i="2"/>
  <c r="R1570" i="2"/>
  <c r="S1570" i="2"/>
  <c r="U1570" i="2"/>
  <c r="V1570" i="2"/>
  <c r="X1570" i="2"/>
  <c r="Y1570" i="2" s="1"/>
  <c r="P1571" i="2"/>
  <c r="Q1571" i="2"/>
  <c r="R1571" i="2"/>
  <c r="S1571" i="2"/>
  <c r="T1571" i="2"/>
  <c r="U1571" i="2"/>
  <c r="V1571" i="2"/>
  <c r="X1571" i="2"/>
  <c r="Y1571" i="2"/>
  <c r="P1572" i="2"/>
  <c r="T1572" i="2" s="1"/>
  <c r="Q1572" i="2"/>
  <c r="R1572" i="2"/>
  <c r="S1572" i="2"/>
  <c r="U1572" i="2"/>
  <c r="V1572" i="2"/>
  <c r="X1572" i="2"/>
  <c r="Y1572" i="2"/>
  <c r="P1573" i="2"/>
  <c r="Q1573" i="2"/>
  <c r="R1573" i="2"/>
  <c r="S1573" i="2"/>
  <c r="T1573" i="2"/>
  <c r="U1573" i="2"/>
  <c r="V1573" i="2"/>
  <c r="X1573" i="2"/>
  <c r="Y1573" i="2" s="1"/>
  <c r="P1574" i="2"/>
  <c r="Q1574" i="2"/>
  <c r="R1574" i="2"/>
  <c r="S1574" i="2"/>
  <c r="T1574" i="2"/>
  <c r="U1574" i="2"/>
  <c r="V1574" i="2"/>
  <c r="X1574" i="2"/>
  <c r="Y1574" i="2"/>
  <c r="P1575" i="2"/>
  <c r="Q1575" i="2"/>
  <c r="R1575" i="2"/>
  <c r="S1575" i="2"/>
  <c r="T1575" i="2"/>
  <c r="U1575" i="2"/>
  <c r="V1575" i="2"/>
  <c r="X1575" i="2"/>
  <c r="Y1575" i="2"/>
  <c r="P1576" i="2"/>
  <c r="T1576" i="2" s="1"/>
  <c r="Q1576" i="2"/>
  <c r="R1576" i="2"/>
  <c r="S1576" i="2"/>
  <c r="U1576" i="2"/>
  <c r="V1576" i="2"/>
  <c r="X1576" i="2"/>
  <c r="Y1576" i="2" s="1"/>
  <c r="P1577" i="2"/>
  <c r="Q1577" i="2"/>
  <c r="R1577" i="2"/>
  <c r="S1577" i="2"/>
  <c r="T1577" i="2"/>
  <c r="U1577" i="2"/>
  <c r="V1577" i="2"/>
  <c r="X1577" i="2"/>
  <c r="Y1577" i="2"/>
  <c r="P1578" i="2"/>
  <c r="T1578" i="2" s="1"/>
  <c r="Q1578" i="2"/>
  <c r="R1578" i="2"/>
  <c r="S1578" i="2"/>
  <c r="U1578" i="2"/>
  <c r="V1578" i="2"/>
  <c r="X1578" i="2"/>
  <c r="Y1578" i="2"/>
  <c r="P1579" i="2"/>
  <c r="T1579" i="2" s="1"/>
  <c r="Q1579" i="2"/>
  <c r="R1579" i="2"/>
  <c r="S1579" i="2"/>
  <c r="U1579" i="2"/>
  <c r="V1579" i="2"/>
  <c r="X1579" i="2"/>
  <c r="Y1579" i="2" s="1"/>
  <c r="P1580" i="2"/>
  <c r="Q1580" i="2"/>
  <c r="R1580" i="2"/>
  <c r="S1580" i="2"/>
  <c r="T1580" i="2"/>
  <c r="U1580" i="2"/>
  <c r="V1580" i="2"/>
  <c r="X1580" i="2"/>
  <c r="Y1580" i="2" s="1"/>
  <c r="P1581" i="2"/>
  <c r="T1581" i="2" s="1"/>
  <c r="Q1581" i="2"/>
  <c r="R1581" i="2"/>
  <c r="S1581" i="2"/>
  <c r="U1581" i="2"/>
  <c r="V1581" i="2"/>
  <c r="X1581" i="2"/>
  <c r="Y1581" i="2" s="1"/>
  <c r="P1582" i="2"/>
  <c r="T1582" i="2" s="1"/>
  <c r="Q1582" i="2"/>
  <c r="R1582" i="2"/>
  <c r="S1582" i="2"/>
  <c r="U1582" i="2"/>
  <c r="V1582" i="2"/>
  <c r="X1582" i="2"/>
  <c r="Y1582" i="2"/>
  <c r="P1583" i="2"/>
  <c r="T1583" i="2" s="1"/>
  <c r="Q1583" i="2"/>
  <c r="R1583" i="2"/>
  <c r="S1583" i="2"/>
  <c r="U1583" i="2"/>
  <c r="V1583" i="2"/>
  <c r="X1583" i="2"/>
  <c r="Y1583" i="2"/>
  <c r="P1584" i="2"/>
  <c r="T1584" i="2" s="1"/>
  <c r="Q1584" i="2"/>
  <c r="R1584" i="2"/>
  <c r="S1584" i="2"/>
  <c r="U1584" i="2"/>
  <c r="V1584" i="2"/>
  <c r="X1584" i="2"/>
  <c r="Y1584" i="2"/>
  <c r="P1585" i="2"/>
  <c r="T1585" i="2" s="1"/>
  <c r="Q1585" i="2"/>
  <c r="R1585" i="2"/>
  <c r="S1585" i="2"/>
  <c r="U1585" i="2"/>
  <c r="V1585" i="2"/>
  <c r="X1585" i="2"/>
  <c r="Y1585" i="2"/>
  <c r="P1586" i="2"/>
  <c r="Q1586" i="2"/>
  <c r="R1586" i="2"/>
  <c r="S1586" i="2"/>
  <c r="T1586" i="2"/>
  <c r="U1586" i="2"/>
  <c r="V1586" i="2"/>
  <c r="X1586" i="2"/>
  <c r="Y1586" i="2" s="1"/>
  <c r="P1587" i="2"/>
  <c r="Q1587" i="2"/>
  <c r="R1587" i="2"/>
  <c r="S1587" i="2"/>
  <c r="T1587" i="2"/>
  <c r="U1587" i="2"/>
  <c r="V1587" i="2"/>
  <c r="X1587" i="2"/>
  <c r="Y1587" i="2"/>
  <c r="P1588" i="2"/>
  <c r="Q1588" i="2"/>
  <c r="R1588" i="2"/>
  <c r="S1588" i="2"/>
  <c r="T1588" i="2"/>
  <c r="U1588" i="2"/>
  <c r="V1588" i="2"/>
  <c r="X1588" i="2"/>
  <c r="Y1588" i="2"/>
  <c r="P1589" i="2"/>
  <c r="Q1589" i="2"/>
  <c r="R1589" i="2"/>
  <c r="S1589" i="2"/>
  <c r="T1589" i="2"/>
  <c r="U1589" i="2"/>
  <c r="V1589" i="2"/>
  <c r="X1589" i="2"/>
  <c r="Y1589" i="2" s="1"/>
  <c r="P1590" i="2"/>
  <c r="Q1590" i="2"/>
  <c r="R1590" i="2"/>
  <c r="S1590" i="2"/>
  <c r="T1590" i="2"/>
  <c r="U1590" i="2"/>
  <c r="V1590" i="2"/>
  <c r="X1590" i="2"/>
  <c r="Y1590" i="2"/>
  <c r="P1591" i="2"/>
  <c r="Q1591" i="2"/>
  <c r="R1591" i="2"/>
  <c r="S1591" i="2"/>
  <c r="T1591" i="2"/>
  <c r="U1591" i="2"/>
  <c r="V1591" i="2"/>
  <c r="X1591" i="2"/>
  <c r="Y1591" i="2"/>
  <c r="P1592" i="2"/>
  <c r="T1592" i="2" s="1"/>
  <c r="Q1592" i="2"/>
  <c r="R1592" i="2"/>
  <c r="S1592" i="2"/>
  <c r="U1592" i="2"/>
  <c r="V1592" i="2"/>
  <c r="X1592" i="2"/>
  <c r="Y1592" i="2" s="1"/>
  <c r="P1593" i="2"/>
  <c r="T1593" i="2" s="1"/>
  <c r="Q1593" i="2"/>
  <c r="R1593" i="2"/>
  <c r="S1593" i="2"/>
  <c r="U1593" i="2"/>
  <c r="V1593" i="2"/>
  <c r="X1593" i="2"/>
  <c r="Y1593" i="2" s="1"/>
  <c r="P1594" i="2"/>
  <c r="Q1594" i="2"/>
  <c r="R1594" i="2"/>
  <c r="S1594" i="2"/>
  <c r="T1594" i="2"/>
  <c r="U1594" i="2"/>
  <c r="V1594" i="2"/>
  <c r="X1594" i="2"/>
  <c r="Y1594" i="2"/>
  <c r="P1595" i="2"/>
  <c r="Q1595" i="2"/>
  <c r="R1595" i="2"/>
  <c r="S1595" i="2"/>
  <c r="T1595" i="2"/>
  <c r="U1595" i="2"/>
  <c r="V1595" i="2"/>
  <c r="X1595" i="2"/>
  <c r="Y1595" i="2" s="1"/>
  <c r="P1596" i="2"/>
  <c r="Q1596" i="2"/>
  <c r="R1596" i="2"/>
  <c r="S1596" i="2"/>
  <c r="T1596" i="2"/>
  <c r="U1596" i="2"/>
  <c r="V1596" i="2"/>
  <c r="X1596" i="2"/>
  <c r="Y1596" i="2" s="1"/>
  <c r="P1597" i="2"/>
  <c r="Q1597" i="2"/>
  <c r="R1597" i="2"/>
  <c r="S1597" i="2"/>
  <c r="T1597" i="2"/>
  <c r="U1597" i="2"/>
  <c r="V1597" i="2"/>
  <c r="X1597" i="2"/>
  <c r="Y1597" i="2" s="1"/>
  <c r="P1598" i="2"/>
  <c r="Q1598" i="2"/>
  <c r="R1598" i="2"/>
  <c r="S1598" i="2"/>
  <c r="T1598" i="2"/>
  <c r="U1598" i="2"/>
  <c r="V1598" i="2"/>
  <c r="X1598" i="2"/>
  <c r="Y1598" i="2"/>
  <c r="P1599" i="2"/>
  <c r="T1599" i="2" s="1"/>
  <c r="Q1599" i="2"/>
  <c r="R1599" i="2"/>
  <c r="S1599" i="2"/>
  <c r="U1599" i="2"/>
  <c r="V1599" i="2"/>
  <c r="X1599" i="2"/>
  <c r="Y1599" i="2" s="1"/>
  <c r="P1600" i="2"/>
  <c r="T1600" i="2" s="1"/>
  <c r="Q1600" i="2"/>
  <c r="R1600" i="2"/>
  <c r="S1600" i="2"/>
  <c r="U1600" i="2"/>
  <c r="V1600" i="2"/>
  <c r="X1600" i="2"/>
  <c r="Y1600" i="2" s="1"/>
  <c r="P1601" i="2"/>
  <c r="T1601" i="2" s="1"/>
  <c r="Q1601" i="2"/>
  <c r="R1601" i="2"/>
  <c r="S1601" i="2"/>
  <c r="U1601" i="2"/>
  <c r="V1601" i="2"/>
  <c r="X1601" i="2"/>
  <c r="Y1601" i="2" s="1"/>
  <c r="P1602" i="2"/>
  <c r="Q1602" i="2"/>
  <c r="R1602" i="2"/>
  <c r="S1602" i="2"/>
  <c r="T1602" i="2"/>
  <c r="U1602" i="2"/>
  <c r="V1602" i="2"/>
  <c r="X1602" i="2"/>
  <c r="Y1602" i="2" s="1"/>
  <c r="P1603" i="2"/>
  <c r="Q1603" i="2"/>
  <c r="R1603" i="2"/>
  <c r="S1603" i="2"/>
  <c r="T1603" i="2"/>
  <c r="U1603" i="2"/>
  <c r="V1603" i="2"/>
  <c r="X1603" i="2"/>
  <c r="Y1603" i="2"/>
  <c r="P1604" i="2"/>
  <c r="T1604" i="2" s="1"/>
  <c r="Q1604" i="2"/>
  <c r="R1604" i="2"/>
  <c r="S1604" i="2"/>
  <c r="U1604" i="2"/>
  <c r="V1604" i="2"/>
  <c r="X1604" i="2"/>
  <c r="Y1604" i="2"/>
  <c r="P1605" i="2"/>
  <c r="Q1605" i="2"/>
  <c r="R1605" i="2"/>
  <c r="S1605" i="2"/>
  <c r="T1605" i="2"/>
  <c r="U1605" i="2"/>
  <c r="V1605" i="2"/>
  <c r="X1605" i="2"/>
  <c r="Y1605" i="2"/>
  <c r="P1606" i="2"/>
  <c r="T1606" i="2" s="1"/>
  <c r="Q1606" i="2"/>
  <c r="R1606" i="2"/>
  <c r="S1606" i="2"/>
  <c r="U1606" i="2"/>
  <c r="V1606" i="2"/>
  <c r="X1606" i="2"/>
  <c r="Y1606" i="2"/>
  <c r="P1607" i="2"/>
  <c r="T1607" i="2" s="1"/>
  <c r="Q1607" i="2"/>
  <c r="R1607" i="2"/>
  <c r="S1607" i="2"/>
  <c r="U1607" i="2"/>
  <c r="V1607" i="2"/>
  <c r="X1607" i="2"/>
  <c r="Y1607" i="2" s="1"/>
  <c r="P1608" i="2"/>
  <c r="T1608" i="2" s="1"/>
  <c r="Q1608" i="2"/>
  <c r="R1608" i="2"/>
  <c r="S1608" i="2"/>
  <c r="U1608" i="2"/>
  <c r="V1608" i="2"/>
  <c r="X1608" i="2"/>
  <c r="Y1608" i="2" s="1"/>
  <c r="P1609" i="2"/>
  <c r="T1609" i="2" s="1"/>
  <c r="Q1609" i="2"/>
  <c r="R1609" i="2"/>
  <c r="S1609" i="2"/>
  <c r="U1609" i="2"/>
  <c r="V1609" i="2"/>
  <c r="X1609" i="2"/>
  <c r="Y1609" i="2"/>
  <c r="P1610" i="2"/>
  <c r="Q1610" i="2"/>
  <c r="R1610" i="2"/>
  <c r="S1610" i="2"/>
  <c r="T1610" i="2"/>
  <c r="U1610" i="2"/>
  <c r="V1610" i="2"/>
  <c r="X1610" i="2"/>
  <c r="Y1610" i="2" s="1"/>
  <c r="P1611" i="2"/>
  <c r="T1611" i="2" s="1"/>
  <c r="Q1611" i="2"/>
  <c r="R1611" i="2"/>
  <c r="S1611" i="2"/>
  <c r="U1611" i="2"/>
  <c r="V1611" i="2"/>
  <c r="X1611" i="2"/>
  <c r="Y1611" i="2" s="1"/>
  <c r="P1612" i="2"/>
  <c r="Q1612" i="2"/>
  <c r="R1612" i="2"/>
  <c r="S1612" i="2"/>
  <c r="T1612" i="2"/>
  <c r="U1612" i="2"/>
  <c r="V1612" i="2"/>
  <c r="X1612" i="2"/>
  <c r="Y1612" i="2"/>
  <c r="P1613" i="2"/>
  <c r="T1613" i="2" s="1"/>
  <c r="Q1613" i="2"/>
  <c r="R1613" i="2"/>
  <c r="S1613" i="2"/>
  <c r="U1613" i="2"/>
  <c r="V1613" i="2"/>
  <c r="X1613" i="2"/>
  <c r="Y1613" i="2" s="1"/>
  <c r="P1614" i="2"/>
  <c r="Q1614" i="2"/>
  <c r="R1614" i="2"/>
  <c r="S1614" i="2"/>
  <c r="T1614" i="2"/>
  <c r="U1614" i="2"/>
  <c r="V1614" i="2"/>
  <c r="X1614" i="2"/>
  <c r="Y1614" i="2"/>
  <c r="P1615" i="2"/>
  <c r="T1615" i="2" s="1"/>
  <c r="Q1615" i="2"/>
  <c r="R1615" i="2"/>
  <c r="S1615" i="2"/>
  <c r="U1615" i="2"/>
  <c r="V1615" i="2"/>
  <c r="X1615" i="2"/>
  <c r="Y1615" i="2"/>
  <c r="P1616" i="2"/>
  <c r="Q1616" i="2"/>
  <c r="R1616" i="2"/>
  <c r="S1616" i="2"/>
  <c r="T1616" i="2"/>
  <c r="U1616" i="2"/>
  <c r="V1616" i="2"/>
  <c r="X1616" i="2"/>
  <c r="Y1616" i="2" s="1"/>
  <c r="P1617" i="2"/>
  <c r="T1617" i="2" s="1"/>
  <c r="Q1617" i="2"/>
  <c r="R1617" i="2"/>
  <c r="S1617" i="2"/>
  <c r="U1617" i="2"/>
  <c r="V1617" i="2"/>
  <c r="X1617" i="2"/>
  <c r="Y1617" i="2"/>
  <c r="P1618" i="2"/>
  <c r="Q1618" i="2"/>
  <c r="R1618" i="2"/>
  <c r="S1618" i="2"/>
  <c r="T1618" i="2"/>
  <c r="U1618" i="2"/>
  <c r="V1618" i="2"/>
  <c r="X1618" i="2"/>
  <c r="Y1618" i="2"/>
  <c r="P1619" i="2"/>
  <c r="Q1619" i="2"/>
  <c r="R1619" i="2"/>
  <c r="S1619" i="2"/>
  <c r="T1619" i="2"/>
  <c r="U1619" i="2"/>
  <c r="V1619" i="2"/>
  <c r="X1619" i="2"/>
  <c r="Y1619" i="2"/>
  <c r="P1620" i="2"/>
  <c r="T1620" i="2" s="1"/>
  <c r="Q1620" i="2"/>
  <c r="R1620" i="2"/>
  <c r="S1620" i="2"/>
  <c r="U1620" i="2"/>
  <c r="V1620" i="2"/>
  <c r="X1620" i="2"/>
  <c r="Y1620" i="2"/>
  <c r="P1621" i="2"/>
  <c r="Q1621" i="2"/>
  <c r="R1621" i="2"/>
  <c r="S1621" i="2"/>
  <c r="T1621" i="2"/>
  <c r="U1621" i="2"/>
  <c r="V1621" i="2"/>
  <c r="X1621" i="2"/>
  <c r="Y1621" i="2"/>
  <c r="P1622" i="2"/>
  <c r="T1622" i="2" s="1"/>
  <c r="Q1622" i="2"/>
  <c r="R1622" i="2"/>
  <c r="S1622" i="2"/>
  <c r="U1622" i="2"/>
  <c r="V1622" i="2"/>
  <c r="X1622" i="2"/>
  <c r="Y1622" i="2"/>
  <c r="P1623" i="2"/>
  <c r="Q1623" i="2"/>
  <c r="R1623" i="2"/>
  <c r="S1623" i="2"/>
  <c r="T1623" i="2"/>
  <c r="U1623" i="2"/>
  <c r="V1623" i="2"/>
  <c r="X1623" i="2"/>
  <c r="Y1623" i="2" s="1"/>
  <c r="P1624" i="2"/>
  <c r="T1624" i="2" s="1"/>
  <c r="Q1624" i="2"/>
  <c r="R1624" i="2"/>
  <c r="S1624" i="2"/>
  <c r="U1624" i="2"/>
  <c r="V1624" i="2"/>
  <c r="X1624" i="2"/>
  <c r="Y1624" i="2" s="1"/>
  <c r="P1625" i="2"/>
  <c r="Q1625" i="2"/>
  <c r="R1625" i="2"/>
  <c r="S1625" i="2"/>
  <c r="T1625" i="2"/>
  <c r="U1625" i="2"/>
  <c r="V1625" i="2"/>
  <c r="X1625" i="2"/>
  <c r="Y1625" i="2" s="1"/>
  <c r="P1626" i="2"/>
  <c r="T1626" i="2" s="1"/>
  <c r="Q1626" i="2"/>
  <c r="R1626" i="2"/>
  <c r="S1626" i="2"/>
  <c r="U1626" i="2"/>
  <c r="V1626" i="2"/>
  <c r="X1626" i="2"/>
  <c r="Y1626" i="2" s="1"/>
  <c r="P1627" i="2"/>
  <c r="Q1627" i="2"/>
  <c r="R1627" i="2"/>
  <c r="S1627" i="2"/>
  <c r="T1627" i="2"/>
  <c r="U1627" i="2"/>
  <c r="V1627" i="2"/>
  <c r="X1627" i="2"/>
  <c r="Y1627" i="2" s="1"/>
  <c r="P1628" i="2"/>
  <c r="Q1628" i="2"/>
  <c r="R1628" i="2"/>
  <c r="S1628" i="2"/>
  <c r="T1628" i="2"/>
  <c r="U1628" i="2"/>
  <c r="V1628" i="2"/>
  <c r="X1628" i="2"/>
  <c r="Y1628" i="2"/>
  <c r="P1629" i="2"/>
  <c r="Q1629" i="2"/>
  <c r="R1629" i="2"/>
  <c r="S1629" i="2"/>
  <c r="T1629" i="2"/>
  <c r="U1629" i="2"/>
  <c r="V1629" i="2"/>
  <c r="X1629" i="2"/>
  <c r="Y1629" i="2" s="1"/>
  <c r="P1630" i="2"/>
  <c r="T1630" i="2" s="1"/>
  <c r="Q1630" i="2"/>
  <c r="R1630" i="2"/>
  <c r="S1630" i="2"/>
  <c r="U1630" i="2"/>
  <c r="V1630" i="2"/>
  <c r="X1630" i="2"/>
  <c r="Y1630" i="2"/>
  <c r="P1631" i="2"/>
  <c r="T1631" i="2" s="1"/>
  <c r="Q1631" i="2"/>
  <c r="R1631" i="2"/>
  <c r="S1631" i="2"/>
  <c r="U1631" i="2"/>
  <c r="V1631" i="2"/>
  <c r="X1631" i="2"/>
  <c r="Y1631" i="2"/>
  <c r="P1632" i="2"/>
  <c r="Q1632" i="2"/>
  <c r="R1632" i="2"/>
  <c r="S1632" i="2"/>
  <c r="T1632" i="2"/>
  <c r="U1632" i="2"/>
  <c r="V1632" i="2"/>
  <c r="X1632" i="2"/>
  <c r="Y1632" i="2" s="1"/>
  <c r="P1633" i="2"/>
  <c r="T1633" i="2" s="1"/>
  <c r="Q1633" i="2"/>
  <c r="R1633" i="2"/>
  <c r="S1633" i="2"/>
  <c r="U1633" i="2"/>
  <c r="V1633" i="2"/>
  <c r="X1633" i="2"/>
  <c r="Y1633" i="2" s="1"/>
  <c r="P1634" i="2"/>
  <c r="T1634" i="2" s="1"/>
  <c r="Q1634" i="2"/>
  <c r="R1634" i="2"/>
  <c r="S1634" i="2"/>
  <c r="U1634" i="2"/>
  <c r="V1634" i="2"/>
  <c r="X1634" i="2"/>
  <c r="Y1634" i="2" s="1"/>
  <c r="P1635" i="2"/>
  <c r="Q1635" i="2"/>
  <c r="R1635" i="2"/>
  <c r="S1635" i="2"/>
  <c r="T1635" i="2"/>
  <c r="U1635" i="2"/>
  <c r="V1635" i="2"/>
  <c r="X1635" i="2"/>
  <c r="Y1635" i="2" s="1"/>
  <c r="P1636" i="2"/>
  <c r="Q1636" i="2"/>
  <c r="R1636" i="2"/>
  <c r="S1636" i="2"/>
  <c r="T1636" i="2"/>
  <c r="U1636" i="2"/>
  <c r="V1636" i="2"/>
  <c r="X1636" i="2"/>
  <c r="Y1636" i="2"/>
  <c r="P1637" i="2"/>
  <c r="Q1637" i="2"/>
  <c r="R1637" i="2"/>
  <c r="S1637" i="2"/>
  <c r="T1637" i="2"/>
  <c r="U1637" i="2"/>
  <c r="V1637" i="2"/>
  <c r="X1637" i="2"/>
  <c r="Y1637" i="2"/>
  <c r="P1638" i="2"/>
  <c r="T1638" i="2" s="1"/>
  <c r="Q1638" i="2"/>
  <c r="R1638" i="2"/>
  <c r="S1638" i="2"/>
  <c r="U1638" i="2"/>
  <c r="V1638" i="2"/>
  <c r="X1638" i="2"/>
  <c r="Y1638" i="2"/>
  <c r="P1639" i="2"/>
  <c r="T1639" i="2" s="1"/>
  <c r="Q1639" i="2"/>
  <c r="R1639" i="2"/>
  <c r="S1639" i="2"/>
  <c r="U1639" i="2"/>
  <c r="V1639" i="2"/>
  <c r="X1639" i="2"/>
  <c r="Y1639" i="2" s="1"/>
  <c r="P1640" i="2"/>
  <c r="T1640" i="2" s="1"/>
  <c r="Q1640" i="2"/>
  <c r="R1640" i="2"/>
  <c r="S1640" i="2"/>
  <c r="U1640" i="2"/>
  <c r="V1640" i="2"/>
  <c r="X1640" i="2"/>
  <c r="Y1640" i="2"/>
  <c r="P1641" i="2"/>
  <c r="T1641" i="2" s="1"/>
  <c r="Q1641" i="2"/>
  <c r="R1641" i="2"/>
  <c r="S1641" i="2"/>
  <c r="U1641" i="2"/>
  <c r="V1641" i="2"/>
  <c r="X1641" i="2"/>
  <c r="Y1641" i="2" s="1"/>
  <c r="P1642" i="2"/>
  <c r="T1642" i="2" s="1"/>
  <c r="Q1642" i="2"/>
  <c r="R1642" i="2"/>
  <c r="S1642" i="2"/>
  <c r="U1642" i="2"/>
  <c r="V1642" i="2"/>
  <c r="X1642" i="2"/>
  <c r="Y1642" i="2" s="1"/>
  <c r="P1643" i="2"/>
  <c r="Q1643" i="2"/>
  <c r="R1643" i="2"/>
  <c r="S1643" i="2"/>
  <c r="T1643" i="2"/>
  <c r="U1643" i="2"/>
  <c r="V1643" i="2"/>
  <c r="X1643" i="2"/>
  <c r="Y1643" i="2" s="1"/>
  <c r="P1644" i="2"/>
  <c r="Q1644" i="2"/>
  <c r="R1644" i="2"/>
  <c r="S1644" i="2"/>
  <c r="T1644" i="2"/>
  <c r="U1644" i="2"/>
  <c r="V1644" i="2"/>
  <c r="X1644" i="2"/>
  <c r="Y1644" i="2"/>
  <c r="P1645" i="2"/>
  <c r="Q1645" i="2"/>
  <c r="R1645" i="2"/>
  <c r="S1645" i="2"/>
  <c r="T1645" i="2"/>
  <c r="U1645" i="2"/>
  <c r="V1645" i="2"/>
  <c r="X1645" i="2"/>
  <c r="Y1645" i="2" s="1"/>
  <c r="P1646" i="2"/>
  <c r="Q1646" i="2"/>
  <c r="R1646" i="2"/>
  <c r="S1646" i="2"/>
  <c r="T1646" i="2"/>
  <c r="U1646" i="2"/>
  <c r="V1646" i="2"/>
  <c r="X1646" i="2"/>
  <c r="Y1646" i="2" s="1"/>
  <c r="P1647" i="2"/>
  <c r="T1647" i="2" s="1"/>
  <c r="Q1647" i="2"/>
  <c r="R1647" i="2"/>
  <c r="S1647" i="2"/>
  <c r="U1647" i="2"/>
  <c r="V1647" i="2"/>
  <c r="X1647" i="2"/>
  <c r="Y1647" i="2" s="1"/>
  <c r="P1648" i="2"/>
  <c r="Q1648" i="2"/>
  <c r="R1648" i="2"/>
  <c r="S1648" i="2"/>
  <c r="T1648" i="2"/>
  <c r="U1648" i="2"/>
  <c r="V1648" i="2"/>
  <c r="X1648" i="2"/>
  <c r="Y1648" i="2" s="1"/>
  <c r="P1649" i="2"/>
  <c r="T1649" i="2" s="1"/>
  <c r="Q1649" i="2"/>
  <c r="R1649" i="2"/>
  <c r="S1649" i="2"/>
  <c r="U1649" i="2"/>
  <c r="V1649" i="2"/>
  <c r="X1649" i="2"/>
  <c r="Y1649" i="2" s="1"/>
  <c r="P1650" i="2"/>
  <c r="T1650" i="2" s="1"/>
  <c r="Q1650" i="2"/>
  <c r="R1650" i="2"/>
  <c r="S1650" i="2"/>
  <c r="U1650" i="2"/>
  <c r="V1650" i="2"/>
  <c r="X1650" i="2"/>
  <c r="Y1650" i="2"/>
  <c r="P1651" i="2"/>
  <c r="Q1651" i="2"/>
  <c r="R1651" i="2"/>
  <c r="S1651" i="2"/>
  <c r="T1651" i="2"/>
  <c r="U1651" i="2"/>
  <c r="V1651" i="2"/>
  <c r="X1651" i="2"/>
  <c r="Y1651" i="2"/>
  <c r="P1652" i="2"/>
  <c r="T1652" i="2" s="1"/>
  <c r="Q1652" i="2"/>
  <c r="R1652" i="2"/>
  <c r="S1652" i="2"/>
  <c r="U1652" i="2"/>
  <c r="V1652" i="2"/>
  <c r="X1652" i="2"/>
  <c r="Y1652" i="2"/>
  <c r="P1653" i="2"/>
  <c r="Q1653" i="2"/>
  <c r="R1653" i="2"/>
  <c r="S1653" i="2"/>
  <c r="T1653" i="2"/>
  <c r="U1653" i="2"/>
  <c r="V1653" i="2"/>
  <c r="X1653" i="2"/>
  <c r="Y1653" i="2" s="1"/>
  <c r="P1654" i="2"/>
  <c r="Q1654" i="2"/>
  <c r="R1654" i="2"/>
  <c r="S1654" i="2"/>
  <c r="T1654" i="2"/>
  <c r="U1654" i="2"/>
  <c r="V1654" i="2"/>
  <c r="X1654" i="2"/>
  <c r="Y1654" i="2"/>
  <c r="P1655" i="2"/>
  <c r="Q1655" i="2"/>
  <c r="R1655" i="2"/>
  <c r="S1655" i="2"/>
  <c r="T1655" i="2"/>
  <c r="U1655" i="2"/>
  <c r="V1655" i="2"/>
  <c r="X1655" i="2"/>
  <c r="Y1655" i="2"/>
  <c r="P1656" i="2"/>
  <c r="T1656" i="2" s="1"/>
  <c r="Q1656" i="2"/>
  <c r="R1656" i="2"/>
  <c r="S1656" i="2"/>
  <c r="U1656" i="2"/>
  <c r="V1656" i="2"/>
  <c r="X1656" i="2"/>
  <c r="Y1656" i="2"/>
  <c r="P1657" i="2"/>
  <c r="T1657" i="2" s="1"/>
  <c r="Q1657" i="2"/>
  <c r="R1657" i="2"/>
  <c r="S1657" i="2"/>
  <c r="U1657" i="2"/>
  <c r="V1657" i="2"/>
  <c r="X1657" i="2"/>
  <c r="Y1657" i="2" s="1"/>
  <c r="P1658" i="2"/>
  <c r="Q1658" i="2"/>
  <c r="R1658" i="2"/>
  <c r="S1658" i="2"/>
  <c r="T1658" i="2"/>
  <c r="U1658" i="2"/>
  <c r="V1658" i="2"/>
  <c r="X1658" i="2"/>
  <c r="Y1658" i="2"/>
  <c r="P1659" i="2"/>
  <c r="T1659" i="2" s="1"/>
  <c r="Q1659" i="2"/>
  <c r="R1659" i="2"/>
  <c r="S1659" i="2"/>
  <c r="U1659" i="2"/>
  <c r="V1659" i="2"/>
  <c r="X1659" i="2"/>
  <c r="Y1659" i="2" s="1"/>
  <c r="P1660" i="2"/>
  <c r="Q1660" i="2"/>
  <c r="R1660" i="2"/>
  <c r="S1660" i="2"/>
  <c r="T1660" i="2"/>
  <c r="U1660" i="2"/>
  <c r="V1660" i="2"/>
  <c r="X1660" i="2"/>
  <c r="Y1660" i="2"/>
  <c r="P1661" i="2"/>
  <c r="T1661" i="2" s="1"/>
  <c r="Q1661" i="2"/>
  <c r="R1661" i="2"/>
  <c r="S1661" i="2"/>
  <c r="U1661" i="2"/>
  <c r="V1661" i="2"/>
  <c r="X1661" i="2"/>
  <c r="Y1661" i="2" s="1"/>
  <c r="P1662" i="2"/>
  <c r="T1662" i="2" s="1"/>
  <c r="Q1662" i="2"/>
  <c r="R1662" i="2"/>
  <c r="S1662" i="2"/>
  <c r="U1662" i="2"/>
  <c r="V1662" i="2"/>
  <c r="X1662" i="2"/>
  <c r="Y1662" i="2"/>
  <c r="P1663" i="2"/>
  <c r="T1663" i="2" s="1"/>
  <c r="Q1663" i="2"/>
  <c r="R1663" i="2"/>
  <c r="S1663" i="2"/>
  <c r="U1663" i="2"/>
  <c r="V1663" i="2"/>
  <c r="X1663" i="2"/>
  <c r="Y1663" i="2"/>
  <c r="P1664" i="2"/>
  <c r="T1664" i="2" s="1"/>
  <c r="Q1664" i="2"/>
  <c r="R1664" i="2"/>
  <c r="S1664" i="2"/>
  <c r="U1664" i="2"/>
  <c r="V1664" i="2"/>
  <c r="X1664" i="2"/>
  <c r="Y1664" i="2" s="1"/>
  <c r="P1665" i="2"/>
  <c r="T1665" i="2" s="1"/>
  <c r="Q1665" i="2"/>
  <c r="R1665" i="2"/>
  <c r="S1665" i="2"/>
  <c r="U1665" i="2"/>
  <c r="V1665" i="2"/>
  <c r="X1665" i="2"/>
  <c r="Y1665" i="2"/>
  <c r="P1666" i="2"/>
  <c r="T1666" i="2" s="1"/>
  <c r="Q1666" i="2"/>
  <c r="R1666" i="2"/>
  <c r="S1666" i="2"/>
  <c r="U1666" i="2"/>
  <c r="V1666" i="2"/>
  <c r="X1666" i="2"/>
  <c r="Y1666" i="2" s="1"/>
  <c r="P1667" i="2"/>
  <c r="Q1667" i="2"/>
  <c r="R1667" i="2"/>
  <c r="S1667" i="2"/>
  <c r="T1667" i="2"/>
  <c r="U1667" i="2"/>
  <c r="V1667" i="2"/>
  <c r="X1667" i="2"/>
  <c r="Y1667" i="2"/>
  <c r="P1668" i="2"/>
  <c r="T1668" i="2" s="1"/>
  <c r="Q1668" i="2"/>
  <c r="R1668" i="2"/>
  <c r="S1668" i="2"/>
  <c r="U1668" i="2"/>
  <c r="V1668" i="2"/>
  <c r="X1668" i="2"/>
  <c r="Y1668" i="2"/>
  <c r="P1669" i="2"/>
  <c r="Q1669" i="2"/>
  <c r="R1669" i="2"/>
  <c r="S1669" i="2"/>
  <c r="T1669" i="2"/>
  <c r="U1669" i="2"/>
  <c r="V1669" i="2"/>
  <c r="X1669" i="2"/>
  <c r="Y1669" i="2"/>
  <c r="P1670" i="2"/>
  <c r="T1670" i="2" s="1"/>
  <c r="Q1670" i="2"/>
  <c r="R1670" i="2"/>
  <c r="S1670" i="2"/>
  <c r="U1670" i="2"/>
  <c r="V1670" i="2"/>
  <c r="X1670" i="2"/>
  <c r="Y1670" i="2"/>
  <c r="P1671" i="2"/>
  <c r="Q1671" i="2"/>
  <c r="R1671" i="2"/>
  <c r="S1671" i="2"/>
  <c r="T1671" i="2"/>
  <c r="U1671" i="2"/>
  <c r="V1671" i="2"/>
  <c r="X1671" i="2"/>
  <c r="Y1671" i="2"/>
  <c r="P1672" i="2"/>
  <c r="T1672" i="2" s="1"/>
  <c r="Q1672" i="2"/>
  <c r="R1672" i="2"/>
  <c r="S1672" i="2"/>
  <c r="U1672" i="2"/>
  <c r="V1672" i="2"/>
  <c r="X1672" i="2"/>
  <c r="Y1672" i="2"/>
  <c r="P1673" i="2"/>
  <c r="Q1673" i="2"/>
  <c r="R1673" i="2"/>
  <c r="S1673" i="2"/>
  <c r="T1673" i="2"/>
  <c r="U1673" i="2"/>
  <c r="V1673" i="2"/>
  <c r="X1673" i="2"/>
  <c r="Y1673" i="2" s="1"/>
  <c r="P1674" i="2"/>
  <c r="T1674" i="2" s="1"/>
  <c r="Q1674" i="2"/>
  <c r="R1674" i="2"/>
  <c r="S1674" i="2"/>
  <c r="U1674" i="2"/>
  <c r="V1674" i="2"/>
  <c r="X1674" i="2"/>
  <c r="Y1674" i="2"/>
  <c r="P1675" i="2"/>
  <c r="Q1675" i="2"/>
  <c r="R1675" i="2"/>
  <c r="S1675" i="2"/>
  <c r="T1675" i="2"/>
  <c r="U1675" i="2"/>
  <c r="V1675" i="2"/>
  <c r="X1675" i="2"/>
  <c r="Y1675" i="2" s="1"/>
  <c r="P1676" i="2"/>
  <c r="Q1676" i="2"/>
  <c r="R1676" i="2"/>
  <c r="S1676" i="2"/>
  <c r="T1676" i="2"/>
  <c r="U1676" i="2"/>
  <c r="V1676" i="2"/>
  <c r="X1676" i="2"/>
  <c r="Y1676" i="2"/>
  <c r="P1677" i="2"/>
  <c r="Q1677" i="2"/>
  <c r="R1677" i="2"/>
  <c r="S1677" i="2"/>
  <c r="T1677" i="2"/>
  <c r="U1677" i="2"/>
  <c r="V1677" i="2"/>
  <c r="X1677" i="2"/>
  <c r="Y1677" i="2" s="1"/>
  <c r="P1678" i="2"/>
  <c r="Q1678" i="2"/>
  <c r="R1678" i="2"/>
  <c r="S1678" i="2"/>
  <c r="T1678" i="2"/>
  <c r="U1678" i="2"/>
  <c r="V1678" i="2"/>
  <c r="X1678" i="2"/>
  <c r="Y1678" i="2"/>
  <c r="P1679" i="2"/>
  <c r="T1679" i="2" s="1"/>
  <c r="Q1679" i="2"/>
  <c r="R1679" i="2"/>
  <c r="S1679" i="2"/>
  <c r="U1679" i="2"/>
  <c r="V1679" i="2"/>
  <c r="X1679" i="2"/>
  <c r="Y1679" i="2" s="1"/>
  <c r="P1680" i="2"/>
  <c r="T1680" i="2" s="1"/>
  <c r="Q1680" i="2"/>
  <c r="R1680" i="2"/>
  <c r="S1680" i="2"/>
  <c r="U1680" i="2"/>
  <c r="V1680" i="2"/>
  <c r="X1680" i="2"/>
  <c r="Y1680" i="2"/>
  <c r="P1681" i="2"/>
  <c r="T1681" i="2" s="1"/>
  <c r="Q1681" i="2"/>
  <c r="R1681" i="2"/>
  <c r="S1681" i="2"/>
  <c r="U1681" i="2"/>
  <c r="V1681" i="2"/>
  <c r="X1681" i="2"/>
  <c r="Y1681" i="2"/>
  <c r="P1682" i="2"/>
  <c r="T1682" i="2" s="1"/>
  <c r="Q1682" i="2"/>
  <c r="R1682" i="2"/>
  <c r="S1682" i="2"/>
  <c r="U1682" i="2"/>
  <c r="V1682" i="2"/>
  <c r="X1682" i="2"/>
  <c r="Y1682" i="2"/>
  <c r="P1683" i="2"/>
  <c r="Q1683" i="2"/>
  <c r="R1683" i="2"/>
  <c r="S1683" i="2"/>
  <c r="T1683" i="2"/>
  <c r="U1683" i="2"/>
  <c r="V1683" i="2"/>
  <c r="X1683" i="2"/>
  <c r="Y1683" i="2" s="1"/>
  <c r="P1684" i="2"/>
  <c r="Q1684" i="2"/>
  <c r="R1684" i="2"/>
  <c r="S1684" i="2"/>
  <c r="T1684" i="2"/>
  <c r="U1684" i="2"/>
  <c r="V1684" i="2"/>
  <c r="X1684" i="2"/>
  <c r="Y1684" i="2"/>
  <c r="P1685" i="2"/>
  <c r="Q1685" i="2"/>
  <c r="R1685" i="2"/>
  <c r="S1685" i="2"/>
  <c r="T1685" i="2"/>
  <c r="U1685" i="2"/>
  <c r="V1685" i="2"/>
  <c r="X1685" i="2"/>
  <c r="Y1685" i="2"/>
  <c r="P1686" i="2"/>
  <c r="Q1686" i="2"/>
  <c r="R1686" i="2"/>
  <c r="S1686" i="2"/>
  <c r="T1686" i="2"/>
  <c r="U1686" i="2"/>
  <c r="V1686" i="2"/>
  <c r="X1686" i="2"/>
  <c r="Y1686" i="2"/>
  <c r="P1687" i="2"/>
  <c r="T1687" i="2" s="1"/>
  <c r="Q1687" i="2"/>
  <c r="R1687" i="2"/>
  <c r="S1687" i="2"/>
  <c r="U1687" i="2"/>
  <c r="V1687" i="2"/>
  <c r="X1687" i="2"/>
  <c r="Y1687" i="2" s="1"/>
  <c r="P1688" i="2"/>
  <c r="T1688" i="2" s="1"/>
  <c r="Q1688" i="2"/>
  <c r="R1688" i="2"/>
  <c r="S1688" i="2"/>
  <c r="U1688" i="2"/>
  <c r="V1688" i="2"/>
  <c r="X1688" i="2"/>
  <c r="Y1688" i="2"/>
  <c r="P1689" i="2"/>
  <c r="Q1689" i="2"/>
  <c r="R1689" i="2"/>
  <c r="S1689" i="2"/>
  <c r="T1689" i="2"/>
  <c r="U1689" i="2"/>
  <c r="V1689" i="2"/>
  <c r="X1689" i="2"/>
  <c r="Y1689" i="2"/>
  <c r="P1690" i="2"/>
  <c r="Q1690" i="2"/>
  <c r="R1690" i="2"/>
  <c r="S1690" i="2"/>
  <c r="T1690" i="2"/>
  <c r="U1690" i="2"/>
  <c r="V1690" i="2"/>
  <c r="X1690" i="2"/>
  <c r="Y1690" i="2"/>
  <c r="P1691" i="2"/>
  <c r="T1691" i="2" s="1"/>
  <c r="Q1691" i="2"/>
  <c r="R1691" i="2"/>
  <c r="S1691" i="2"/>
  <c r="U1691" i="2"/>
  <c r="V1691" i="2"/>
  <c r="X1691" i="2"/>
  <c r="Y1691" i="2" s="1"/>
  <c r="P1692" i="2"/>
  <c r="Q1692" i="2"/>
  <c r="R1692" i="2"/>
  <c r="S1692" i="2"/>
  <c r="T1692" i="2"/>
  <c r="U1692" i="2"/>
  <c r="V1692" i="2"/>
  <c r="X1692" i="2"/>
  <c r="Y1692" i="2"/>
  <c r="P1693" i="2"/>
  <c r="Q1693" i="2"/>
  <c r="R1693" i="2"/>
  <c r="S1693" i="2"/>
  <c r="T1693" i="2"/>
  <c r="U1693" i="2"/>
  <c r="V1693" i="2"/>
  <c r="X1693" i="2"/>
  <c r="Y1693" i="2" s="1"/>
  <c r="P1694" i="2"/>
  <c r="Q1694" i="2"/>
  <c r="R1694" i="2"/>
  <c r="S1694" i="2"/>
  <c r="T1694" i="2"/>
  <c r="U1694" i="2"/>
  <c r="V1694" i="2"/>
  <c r="X1694" i="2"/>
  <c r="Y1694" i="2" s="1"/>
  <c r="P1695" i="2"/>
  <c r="T1695" i="2" s="1"/>
  <c r="Q1695" i="2"/>
  <c r="R1695" i="2"/>
  <c r="S1695" i="2"/>
  <c r="U1695" i="2"/>
  <c r="V1695" i="2"/>
  <c r="X1695" i="2"/>
  <c r="Y1695" i="2" s="1"/>
  <c r="P1696" i="2"/>
  <c r="T1696" i="2" s="1"/>
  <c r="Q1696" i="2"/>
  <c r="R1696" i="2"/>
  <c r="S1696" i="2"/>
  <c r="U1696" i="2"/>
  <c r="V1696" i="2"/>
  <c r="X1696" i="2"/>
  <c r="Y1696" i="2"/>
  <c r="P1697" i="2"/>
  <c r="T1697" i="2" s="1"/>
  <c r="Q1697" i="2"/>
  <c r="R1697" i="2"/>
  <c r="S1697" i="2"/>
  <c r="U1697" i="2"/>
  <c r="V1697" i="2"/>
  <c r="X1697" i="2"/>
  <c r="Y1697" i="2" s="1"/>
  <c r="P1698" i="2"/>
  <c r="Q1698" i="2"/>
  <c r="R1698" i="2"/>
  <c r="S1698" i="2"/>
  <c r="T1698" i="2"/>
  <c r="U1698" i="2"/>
  <c r="V1698" i="2"/>
  <c r="X1698" i="2"/>
  <c r="Y1698" i="2"/>
  <c r="P1699" i="2"/>
  <c r="Q1699" i="2"/>
  <c r="R1699" i="2"/>
  <c r="S1699" i="2"/>
  <c r="T1699" i="2"/>
  <c r="U1699" i="2"/>
  <c r="V1699" i="2"/>
  <c r="X1699" i="2"/>
  <c r="Y1699" i="2"/>
  <c r="P1700" i="2"/>
  <c r="T1700" i="2" s="1"/>
  <c r="Q1700" i="2"/>
  <c r="R1700" i="2"/>
  <c r="S1700" i="2"/>
  <c r="U1700" i="2"/>
  <c r="V1700" i="2"/>
  <c r="X1700" i="2"/>
  <c r="Y1700" i="2"/>
  <c r="P1701" i="2"/>
  <c r="Q1701" i="2"/>
  <c r="R1701" i="2"/>
  <c r="S1701" i="2"/>
  <c r="T1701" i="2"/>
  <c r="U1701" i="2"/>
  <c r="V1701" i="2"/>
  <c r="X1701" i="2"/>
  <c r="Y1701" i="2" s="1"/>
  <c r="P1702" i="2"/>
  <c r="Q1702" i="2"/>
  <c r="R1702" i="2"/>
  <c r="S1702" i="2"/>
  <c r="T1702" i="2"/>
  <c r="U1702" i="2"/>
  <c r="V1702" i="2"/>
  <c r="X1702" i="2"/>
  <c r="Y1702" i="2"/>
  <c r="P1703" i="2"/>
  <c r="Q1703" i="2"/>
  <c r="R1703" i="2"/>
  <c r="S1703" i="2"/>
  <c r="T1703" i="2"/>
  <c r="U1703" i="2"/>
  <c r="V1703" i="2"/>
  <c r="X1703" i="2"/>
  <c r="Y1703" i="2"/>
  <c r="P1704" i="2"/>
  <c r="T1704" i="2" s="1"/>
  <c r="Q1704" i="2"/>
  <c r="R1704" i="2"/>
  <c r="S1704" i="2"/>
  <c r="U1704" i="2"/>
  <c r="V1704" i="2"/>
  <c r="X1704" i="2"/>
  <c r="Y1704" i="2"/>
  <c r="P1705" i="2"/>
  <c r="Q1705" i="2"/>
  <c r="R1705" i="2"/>
  <c r="S1705" i="2"/>
  <c r="T1705" i="2"/>
  <c r="U1705" i="2"/>
  <c r="V1705" i="2"/>
  <c r="X1705" i="2"/>
  <c r="Y1705" i="2" s="1"/>
  <c r="P1706" i="2"/>
  <c r="Q1706" i="2"/>
  <c r="R1706" i="2"/>
  <c r="S1706" i="2"/>
  <c r="T1706" i="2"/>
  <c r="U1706" i="2"/>
  <c r="V1706" i="2"/>
  <c r="X1706" i="2"/>
  <c r="Y1706" i="2" s="1"/>
  <c r="P1707" i="2"/>
  <c r="T1707" i="2" s="1"/>
  <c r="Q1707" i="2"/>
  <c r="R1707" i="2"/>
  <c r="S1707" i="2"/>
  <c r="U1707" i="2"/>
  <c r="V1707" i="2"/>
  <c r="X1707" i="2"/>
  <c r="Y1707" i="2" s="1"/>
  <c r="P1708" i="2"/>
  <c r="Q1708" i="2"/>
  <c r="R1708" i="2"/>
  <c r="S1708" i="2"/>
  <c r="T1708" i="2"/>
  <c r="U1708" i="2"/>
  <c r="V1708" i="2"/>
  <c r="X1708" i="2"/>
  <c r="Y1708" i="2"/>
  <c r="P1709" i="2"/>
  <c r="Q1709" i="2"/>
  <c r="R1709" i="2"/>
  <c r="S1709" i="2"/>
  <c r="T1709" i="2"/>
  <c r="U1709" i="2"/>
  <c r="V1709" i="2"/>
  <c r="X1709" i="2"/>
  <c r="Y1709" i="2" s="1"/>
  <c r="P1710" i="2"/>
  <c r="T1710" i="2" s="1"/>
  <c r="Q1710" i="2"/>
  <c r="R1710" i="2"/>
  <c r="S1710" i="2"/>
  <c r="U1710" i="2"/>
  <c r="V1710" i="2"/>
  <c r="X1710" i="2"/>
  <c r="Y1710" i="2"/>
  <c r="P1711" i="2"/>
  <c r="T1711" i="2" s="1"/>
  <c r="Q1711" i="2"/>
  <c r="R1711" i="2"/>
  <c r="S1711" i="2"/>
  <c r="U1711" i="2"/>
  <c r="V1711" i="2"/>
  <c r="X1711" i="2"/>
  <c r="Y1711" i="2"/>
  <c r="P1712" i="2"/>
  <c r="T1712" i="2" s="1"/>
  <c r="Q1712" i="2"/>
  <c r="R1712" i="2"/>
  <c r="S1712" i="2"/>
  <c r="U1712" i="2"/>
  <c r="V1712" i="2"/>
  <c r="X1712" i="2"/>
  <c r="Y1712" i="2"/>
  <c r="P1713" i="2"/>
  <c r="T1713" i="2" s="1"/>
  <c r="Q1713" i="2"/>
  <c r="R1713" i="2"/>
  <c r="S1713" i="2"/>
  <c r="U1713" i="2"/>
  <c r="V1713" i="2"/>
  <c r="X1713" i="2"/>
  <c r="Y1713" i="2"/>
  <c r="P1714" i="2"/>
  <c r="T1714" i="2" s="1"/>
  <c r="Q1714" i="2"/>
  <c r="R1714" i="2"/>
  <c r="S1714" i="2"/>
  <c r="U1714" i="2"/>
  <c r="V1714" i="2"/>
  <c r="X1714" i="2"/>
  <c r="Y1714" i="2" s="1"/>
  <c r="P1715" i="2"/>
  <c r="Q1715" i="2"/>
  <c r="R1715" i="2"/>
  <c r="S1715" i="2"/>
  <c r="T1715" i="2"/>
  <c r="U1715" i="2"/>
  <c r="V1715" i="2"/>
  <c r="X1715" i="2"/>
  <c r="Y1715" i="2"/>
  <c r="P1716" i="2"/>
  <c r="Q1716" i="2"/>
  <c r="R1716" i="2"/>
  <c r="S1716" i="2"/>
  <c r="T1716" i="2"/>
  <c r="U1716" i="2"/>
  <c r="V1716" i="2"/>
  <c r="X1716" i="2"/>
  <c r="Y1716" i="2"/>
  <c r="P1717" i="2"/>
  <c r="Q1717" i="2"/>
  <c r="R1717" i="2"/>
  <c r="S1717" i="2"/>
  <c r="T1717" i="2"/>
  <c r="U1717" i="2"/>
  <c r="V1717" i="2"/>
  <c r="X1717" i="2"/>
  <c r="Y1717" i="2" s="1"/>
  <c r="P1718" i="2"/>
  <c r="Q1718" i="2"/>
  <c r="R1718" i="2"/>
  <c r="S1718" i="2"/>
  <c r="T1718" i="2"/>
  <c r="U1718" i="2"/>
  <c r="V1718" i="2"/>
  <c r="X1718" i="2"/>
  <c r="Y1718" i="2"/>
  <c r="P1719" i="2"/>
  <c r="Q1719" i="2"/>
  <c r="R1719" i="2"/>
  <c r="S1719" i="2"/>
  <c r="T1719" i="2"/>
  <c r="U1719" i="2"/>
  <c r="V1719" i="2"/>
  <c r="X1719" i="2"/>
  <c r="Y1719" i="2" s="1"/>
  <c r="P1720" i="2"/>
  <c r="T1720" i="2" s="1"/>
  <c r="Q1720" i="2"/>
  <c r="R1720" i="2"/>
  <c r="S1720" i="2"/>
  <c r="U1720" i="2"/>
  <c r="V1720" i="2"/>
  <c r="X1720" i="2"/>
  <c r="Y1720" i="2"/>
  <c r="P1721" i="2"/>
  <c r="Q1721" i="2"/>
  <c r="R1721" i="2"/>
  <c r="S1721" i="2"/>
  <c r="T1721" i="2"/>
  <c r="U1721" i="2"/>
  <c r="V1721" i="2"/>
  <c r="X1721" i="2"/>
  <c r="Y1721" i="2"/>
  <c r="P1722" i="2"/>
  <c r="T1722" i="2" s="1"/>
  <c r="Q1722" i="2"/>
  <c r="R1722" i="2"/>
  <c r="S1722" i="2"/>
  <c r="U1722" i="2"/>
  <c r="V1722" i="2"/>
  <c r="X1722" i="2"/>
  <c r="Y1722" i="2" s="1"/>
  <c r="P1723" i="2"/>
  <c r="T1723" i="2" s="1"/>
  <c r="Q1723" i="2"/>
  <c r="R1723" i="2"/>
  <c r="S1723" i="2"/>
  <c r="U1723" i="2"/>
  <c r="V1723" i="2"/>
  <c r="X1723" i="2"/>
  <c r="Y1723" i="2" s="1"/>
  <c r="P1724" i="2"/>
  <c r="Q1724" i="2"/>
  <c r="R1724" i="2"/>
  <c r="S1724" i="2"/>
  <c r="T1724" i="2"/>
  <c r="U1724" i="2"/>
  <c r="V1724" i="2"/>
  <c r="X1724" i="2"/>
  <c r="Y1724" i="2" s="1"/>
  <c r="P1725" i="2"/>
  <c r="T1725" i="2" s="1"/>
  <c r="Q1725" i="2"/>
  <c r="R1725" i="2"/>
  <c r="S1725" i="2"/>
  <c r="U1725" i="2"/>
  <c r="V1725" i="2"/>
  <c r="X1725" i="2"/>
  <c r="Y1725" i="2" s="1"/>
  <c r="P1726" i="2"/>
  <c r="T1726" i="2" s="1"/>
  <c r="Q1726" i="2"/>
  <c r="R1726" i="2"/>
  <c r="S1726" i="2"/>
  <c r="U1726" i="2"/>
  <c r="V1726" i="2"/>
  <c r="X1726" i="2"/>
  <c r="Y1726" i="2" s="1"/>
  <c r="P1727" i="2"/>
  <c r="T1727" i="2" s="1"/>
  <c r="Q1727" i="2"/>
  <c r="R1727" i="2"/>
  <c r="S1727" i="2"/>
  <c r="U1727" i="2"/>
  <c r="V1727" i="2"/>
  <c r="X1727" i="2"/>
  <c r="Y1727" i="2"/>
  <c r="P1728" i="2"/>
  <c r="Q1728" i="2"/>
  <c r="R1728" i="2"/>
  <c r="S1728" i="2"/>
  <c r="T1728" i="2"/>
  <c r="U1728" i="2"/>
  <c r="V1728" i="2"/>
  <c r="X1728" i="2"/>
  <c r="Y1728" i="2"/>
  <c r="P1729" i="2"/>
  <c r="T1729" i="2" s="1"/>
  <c r="Q1729" i="2"/>
  <c r="R1729" i="2"/>
  <c r="S1729" i="2"/>
  <c r="U1729" i="2"/>
  <c r="V1729" i="2"/>
  <c r="X1729" i="2"/>
  <c r="Y1729" i="2"/>
  <c r="P1730" i="2"/>
  <c r="Q1730" i="2"/>
  <c r="R1730" i="2"/>
  <c r="S1730" i="2"/>
  <c r="T1730" i="2"/>
  <c r="U1730" i="2"/>
  <c r="V1730" i="2"/>
  <c r="X1730" i="2"/>
  <c r="Y1730" i="2" s="1"/>
  <c r="P1731" i="2"/>
  <c r="Q1731" i="2"/>
  <c r="R1731" i="2"/>
  <c r="S1731" i="2"/>
  <c r="T1731" i="2"/>
  <c r="U1731" i="2"/>
  <c r="V1731" i="2"/>
  <c r="X1731" i="2"/>
  <c r="Y1731" i="2"/>
  <c r="P1732" i="2"/>
  <c r="T1732" i="2" s="1"/>
  <c r="Q1732" i="2"/>
  <c r="R1732" i="2"/>
  <c r="S1732" i="2"/>
  <c r="U1732" i="2"/>
  <c r="V1732" i="2"/>
  <c r="X1732" i="2"/>
  <c r="Y1732" i="2"/>
  <c r="P1733" i="2"/>
  <c r="Q1733" i="2"/>
  <c r="R1733" i="2"/>
  <c r="S1733" i="2"/>
  <c r="T1733" i="2"/>
  <c r="U1733" i="2"/>
  <c r="V1733" i="2"/>
  <c r="X1733" i="2"/>
  <c r="Y1733" i="2"/>
  <c r="P1734" i="2"/>
  <c r="Q1734" i="2"/>
  <c r="R1734" i="2"/>
  <c r="S1734" i="2"/>
  <c r="T1734" i="2"/>
  <c r="U1734" i="2"/>
  <c r="V1734" i="2"/>
  <c r="X1734" i="2"/>
  <c r="Y1734" i="2"/>
  <c r="P1735" i="2"/>
  <c r="Q1735" i="2"/>
  <c r="R1735" i="2"/>
  <c r="S1735" i="2"/>
  <c r="T1735" i="2"/>
  <c r="U1735" i="2"/>
  <c r="V1735" i="2"/>
  <c r="X1735" i="2"/>
  <c r="Y1735" i="2"/>
  <c r="P1736" i="2"/>
  <c r="T1736" i="2" s="1"/>
  <c r="Q1736" i="2"/>
  <c r="R1736" i="2"/>
  <c r="S1736" i="2"/>
  <c r="U1736" i="2"/>
  <c r="V1736" i="2"/>
  <c r="X1736" i="2"/>
  <c r="Y1736" i="2"/>
  <c r="P1737" i="2"/>
  <c r="T1737" i="2" s="1"/>
  <c r="Q1737" i="2"/>
  <c r="R1737" i="2"/>
  <c r="S1737" i="2"/>
  <c r="U1737" i="2"/>
  <c r="V1737" i="2"/>
  <c r="X1737" i="2"/>
  <c r="Y1737" i="2" s="1"/>
  <c r="P1738" i="2"/>
  <c r="T1738" i="2" s="1"/>
  <c r="Q1738" i="2"/>
  <c r="R1738" i="2"/>
  <c r="S1738" i="2"/>
  <c r="U1738" i="2"/>
  <c r="V1738" i="2"/>
  <c r="X1738" i="2"/>
  <c r="Y1738" i="2"/>
  <c r="P1739" i="2"/>
  <c r="Q1739" i="2"/>
  <c r="R1739" i="2"/>
  <c r="S1739" i="2"/>
  <c r="T1739" i="2"/>
  <c r="U1739" i="2"/>
  <c r="V1739" i="2"/>
  <c r="X1739" i="2"/>
  <c r="Y1739" i="2" s="1"/>
  <c r="P1740" i="2"/>
  <c r="Q1740" i="2"/>
  <c r="R1740" i="2"/>
  <c r="S1740" i="2"/>
  <c r="T1740" i="2"/>
  <c r="U1740" i="2"/>
  <c r="V1740" i="2"/>
  <c r="X1740" i="2"/>
  <c r="Y1740" i="2" s="1"/>
  <c r="P1741" i="2"/>
  <c r="Q1741" i="2"/>
  <c r="R1741" i="2"/>
  <c r="S1741" i="2"/>
  <c r="T1741" i="2"/>
  <c r="U1741" i="2"/>
  <c r="V1741" i="2"/>
  <c r="X1741" i="2"/>
  <c r="Y1741" i="2" s="1"/>
  <c r="P1742" i="2"/>
  <c r="T1742" i="2" s="1"/>
  <c r="Q1742" i="2"/>
  <c r="R1742" i="2"/>
  <c r="S1742" i="2"/>
  <c r="U1742" i="2"/>
  <c r="V1742" i="2"/>
  <c r="X1742" i="2"/>
  <c r="Y1742" i="2"/>
  <c r="P1743" i="2"/>
  <c r="T1743" i="2" s="1"/>
  <c r="Q1743" i="2"/>
  <c r="R1743" i="2"/>
  <c r="S1743" i="2"/>
  <c r="U1743" i="2"/>
  <c r="V1743" i="2"/>
  <c r="X1743" i="2"/>
  <c r="Y1743" i="2"/>
  <c r="P1744" i="2"/>
  <c r="Q1744" i="2"/>
  <c r="R1744" i="2"/>
  <c r="S1744" i="2"/>
  <c r="T1744" i="2"/>
  <c r="U1744" i="2"/>
  <c r="V1744" i="2"/>
  <c r="X1744" i="2"/>
  <c r="Y1744" i="2" s="1"/>
  <c r="P1745" i="2"/>
  <c r="T1745" i="2" s="1"/>
  <c r="Q1745" i="2"/>
  <c r="R1745" i="2"/>
  <c r="S1745" i="2"/>
  <c r="U1745" i="2"/>
  <c r="V1745" i="2"/>
  <c r="X1745" i="2"/>
  <c r="Y1745" i="2" s="1"/>
  <c r="P1746" i="2"/>
  <c r="Q1746" i="2"/>
  <c r="R1746" i="2"/>
  <c r="S1746" i="2"/>
  <c r="T1746" i="2"/>
  <c r="U1746" i="2"/>
  <c r="V1746" i="2"/>
  <c r="X1746" i="2"/>
  <c r="Y1746" i="2" s="1"/>
  <c r="P1747" i="2"/>
  <c r="Q1747" i="2"/>
  <c r="R1747" i="2"/>
  <c r="S1747" i="2"/>
  <c r="T1747" i="2"/>
  <c r="U1747" i="2"/>
  <c r="V1747" i="2"/>
  <c r="X1747" i="2"/>
  <c r="Y1747" i="2" s="1"/>
  <c r="P1748" i="2"/>
  <c r="T1748" i="2" s="1"/>
  <c r="Q1748" i="2"/>
  <c r="R1748" i="2"/>
  <c r="S1748" i="2"/>
  <c r="U1748" i="2"/>
  <c r="V1748" i="2"/>
  <c r="X1748" i="2"/>
  <c r="Y1748" i="2"/>
  <c r="P1749" i="2"/>
  <c r="Q1749" i="2"/>
  <c r="R1749" i="2"/>
  <c r="S1749" i="2"/>
  <c r="T1749" i="2"/>
  <c r="U1749" i="2"/>
  <c r="V1749" i="2"/>
  <c r="X1749" i="2"/>
  <c r="Y1749" i="2"/>
  <c r="P1750" i="2"/>
  <c r="Q1750" i="2"/>
  <c r="R1750" i="2"/>
  <c r="S1750" i="2"/>
  <c r="T1750" i="2"/>
  <c r="U1750" i="2"/>
  <c r="V1750" i="2"/>
  <c r="X1750" i="2"/>
  <c r="Y1750" i="2"/>
  <c r="P1751" i="2"/>
  <c r="T1751" i="2" s="1"/>
  <c r="Q1751" i="2"/>
  <c r="R1751" i="2"/>
  <c r="S1751" i="2"/>
  <c r="U1751" i="2"/>
  <c r="V1751" i="2"/>
  <c r="X1751" i="2"/>
  <c r="Y1751" i="2" s="1"/>
  <c r="P1752" i="2"/>
  <c r="T1752" i="2" s="1"/>
  <c r="Q1752" i="2"/>
  <c r="R1752" i="2"/>
  <c r="S1752" i="2"/>
  <c r="U1752" i="2"/>
  <c r="V1752" i="2"/>
  <c r="X1752" i="2"/>
  <c r="Y1752" i="2" s="1"/>
  <c r="P1753" i="2"/>
  <c r="T1753" i="2" s="1"/>
  <c r="Q1753" i="2"/>
  <c r="R1753" i="2"/>
  <c r="S1753" i="2"/>
  <c r="U1753" i="2"/>
  <c r="V1753" i="2"/>
  <c r="X1753" i="2"/>
  <c r="Y1753" i="2"/>
  <c r="P1754" i="2"/>
  <c r="T1754" i="2" s="1"/>
  <c r="Q1754" i="2"/>
  <c r="R1754" i="2"/>
  <c r="S1754" i="2"/>
  <c r="U1754" i="2"/>
  <c r="V1754" i="2"/>
  <c r="X1754" i="2"/>
  <c r="Y1754" i="2"/>
  <c r="P1755" i="2"/>
  <c r="Q1755" i="2"/>
  <c r="R1755" i="2"/>
  <c r="S1755" i="2"/>
  <c r="T1755" i="2"/>
  <c r="U1755" i="2"/>
  <c r="V1755" i="2"/>
  <c r="X1755" i="2"/>
  <c r="Y1755" i="2" s="1"/>
  <c r="P1756" i="2"/>
  <c r="Q1756" i="2"/>
  <c r="R1756" i="2"/>
  <c r="S1756" i="2"/>
  <c r="T1756" i="2"/>
  <c r="U1756" i="2"/>
  <c r="V1756" i="2"/>
  <c r="X1756" i="2"/>
  <c r="Y1756" i="2" s="1"/>
  <c r="P1757" i="2"/>
  <c r="T1757" i="2" s="1"/>
  <c r="Q1757" i="2"/>
  <c r="R1757" i="2"/>
  <c r="S1757" i="2"/>
  <c r="U1757" i="2"/>
  <c r="V1757" i="2"/>
  <c r="X1757" i="2"/>
  <c r="Y1757" i="2" s="1"/>
  <c r="P1758" i="2"/>
  <c r="T1758" i="2" s="1"/>
  <c r="Q1758" i="2"/>
  <c r="R1758" i="2"/>
  <c r="S1758" i="2"/>
  <c r="U1758" i="2"/>
  <c r="V1758" i="2"/>
  <c r="X1758" i="2"/>
  <c r="Y1758" i="2" s="1"/>
  <c r="P1759" i="2"/>
  <c r="T1759" i="2" s="1"/>
  <c r="Q1759" i="2"/>
  <c r="R1759" i="2"/>
  <c r="S1759" i="2"/>
  <c r="U1759" i="2"/>
  <c r="V1759" i="2"/>
  <c r="X1759" i="2"/>
  <c r="Y1759" i="2"/>
  <c r="P1760" i="2"/>
  <c r="T1760" i="2" s="1"/>
  <c r="Q1760" i="2"/>
  <c r="R1760" i="2"/>
  <c r="S1760" i="2"/>
  <c r="U1760" i="2"/>
  <c r="V1760" i="2"/>
  <c r="X1760" i="2"/>
  <c r="Y1760" i="2"/>
  <c r="P1761" i="2"/>
  <c r="T1761" i="2" s="1"/>
  <c r="Q1761" i="2"/>
  <c r="R1761" i="2"/>
  <c r="S1761" i="2"/>
  <c r="U1761" i="2"/>
  <c r="V1761" i="2"/>
  <c r="X1761" i="2"/>
  <c r="Y1761" i="2"/>
  <c r="P1762" i="2"/>
  <c r="Q1762" i="2"/>
  <c r="R1762" i="2"/>
  <c r="S1762" i="2"/>
  <c r="T1762" i="2"/>
  <c r="U1762" i="2"/>
  <c r="V1762" i="2"/>
  <c r="X1762" i="2"/>
  <c r="Y1762" i="2" s="1"/>
  <c r="P1763" i="2"/>
  <c r="Q1763" i="2"/>
  <c r="R1763" i="2"/>
  <c r="S1763" i="2"/>
  <c r="T1763" i="2"/>
  <c r="U1763" i="2"/>
  <c r="V1763" i="2"/>
  <c r="X1763" i="2"/>
  <c r="Y1763" i="2" s="1"/>
  <c r="P1764" i="2"/>
  <c r="T1764" i="2" s="1"/>
  <c r="Q1764" i="2"/>
  <c r="R1764" i="2"/>
  <c r="S1764" i="2"/>
  <c r="U1764" i="2"/>
  <c r="V1764" i="2"/>
  <c r="X1764" i="2"/>
  <c r="Y1764" i="2"/>
  <c r="P1765" i="2"/>
  <c r="Q1765" i="2"/>
  <c r="R1765" i="2"/>
  <c r="S1765" i="2"/>
  <c r="T1765" i="2"/>
  <c r="U1765" i="2"/>
  <c r="V1765" i="2"/>
  <c r="X1765" i="2"/>
  <c r="Y1765" i="2"/>
  <c r="P1766" i="2"/>
  <c r="T1766" i="2" s="1"/>
  <c r="Q1766" i="2"/>
  <c r="R1766" i="2"/>
  <c r="S1766" i="2"/>
  <c r="U1766" i="2"/>
  <c r="V1766" i="2"/>
  <c r="X1766" i="2"/>
  <c r="Y1766" i="2"/>
  <c r="P1767" i="2"/>
  <c r="Q1767" i="2"/>
  <c r="R1767" i="2"/>
  <c r="S1767" i="2"/>
  <c r="T1767" i="2"/>
  <c r="U1767" i="2"/>
  <c r="V1767" i="2"/>
  <c r="X1767" i="2"/>
  <c r="Y1767" i="2" s="1"/>
  <c r="P1768" i="2"/>
  <c r="T1768" i="2" s="1"/>
  <c r="Q1768" i="2"/>
  <c r="R1768" i="2"/>
  <c r="S1768" i="2"/>
  <c r="U1768" i="2"/>
  <c r="V1768" i="2"/>
  <c r="X1768" i="2"/>
  <c r="Y1768" i="2" s="1"/>
  <c r="P1769" i="2"/>
  <c r="T1769" i="2" s="1"/>
  <c r="Q1769" i="2"/>
  <c r="R1769" i="2"/>
  <c r="S1769" i="2"/>
  <c r="U1769" i="2"/>
  <c r="V1769" i="2"/>
  <c r="X1769" i="2"/>
  <c r="Y1769" i="2" s="1"/>
  <c r="P1770" i="2"/>
  <c r="Q1770" i="2"/>
  <c r="R1770" i="2"/>
  <c r="S1770" i="2"/>
  <c r="T1770" i="2"/>
  <c r="U1770" i="2"/>
  <c r="V1770" i="2"/>
  <c r="X1770" i="2"/>
  <c r="Y1770" i="2"/>
  <c r="P1771" i="2"/>
  <c r="Q1771" i="2"/>
  <c r="R1771" i="2"/>
  <c r="S1771" i="2"/>
  <c r="T1771" i="2"/>
  <c r="U1771" i="2"/>
  <c r="V1771" i="2"/>
  <c r="X1771" i="2"/>
  <c r="Y1771" i="2" s="1"/>
  <c r="P1772" i="2"/>
  <c r="Q1772" i="2"/>
  <c r="R1772" i="2"/>
  <c r="S1772" i="2"/>
  <c r="T1772" i="2"/>
  <c r="U1772" i="2"/>
  <c r="V1772" i="2"/>
  <c r="X1772" i="2"/>
  <c r="Y1772" i="2" s="1"/>
  <c r="P1773" i="2"/>
  <c r="T1773" i="2" s="1"/>
  <c r="Q1773" i="2"/>
  <c r="R1773" i="2"/>
  <c r="S1773" i="2"/>
  <c r="U1773" i="2"/>
  <c r="V1773" i="2"/>
  <c r="X1773" i="2"/>
  <c r="Y1773" i="2" s="1"/>
  <c r="P1774" i="2"/>
  <c r="T1774" i="2" s="1"/>
  <c r="Q1774" i="2"/>
  <c r="R1774" i="2"/>
  <c r="S1774" i="2"/>
  <c r="U1774" i="2"/>
  <c r="V1774" i="2"/>
  <c r="X1774" i="2"/>
  <c r="Y1774" i="2"/>
  <c r="P1775" i="2"/>
  <c r="T1775" i="2" s="1"/>
  <c r="Q1775" i="2"/>
  <c r="R1775" i="2"/>
  <c r="S1775" i="2"/>
  <c r="U1775" i="2"/>
  <c r="V1775" i="2"/>
  <c r="X1775" i="2"/>
  <c r="Y1775" i="2"/>
  <c r="P1776" i="2"/>
  <c r="Q1776" i="2"/>
  <c r="R1776" i="2"/>
  <c r="S1776" i="2"/>
  <c r="T1776" i="2"/>
  <c r="U1776" i="2"/>
  <c r="V1776" i="2"/>
  <c r="X1776" i="2"/>
  <c r="Y1776" i="2" s="1"/>
  <c r="P1777" i="2"/>
  <c r="T1777" i="2" s="1"/>
  <c r="Q1777" i="2"/>
  <c r="R1777" i="2"/>
  <c r="S1777" i="2"/>
  <c r="U1777" i="2"/>
  <c r="V1777" i="2"/>
  <c r="X1777" i="2"/>
  <c r="Y1777" i="2" s="1"/>
  <c r="P1778" i="2"/>
  <c r="T1778" i="2" s="1"/>
  <c r="Q1778" i="2"/>
  <c r="R1778" i="2"/>
  <c r="S1778" i="2"/>
  <c r="U1778" i="2"/>
  <c r="V1778" i="2"/>
  <c r="X1778" i="2"/>
  <c r="Y1778" i="2"/>
  <c r="P1779" i="2"/>
  <c r="Q1779" i="2"/>
  <c r="R1779" i="2"/>
  <c r="S1779" i="2"/>
  <c r="T1779" i="2"/>
  <c r="U1779" i="2"/>
  <c r="V1779" i="2"/>
  <c r="X1779" i="2"/>
  <c r="Y1779" i="2"/>
  <c r="P1780" i="2"/>
  <c r="Q1780" i="2"/>
  <c r="R1780" i="2"/>
  <c r="S1780" i="2"/>
  <c r="T1780" i="2"/>
  <c r="U1780" i="2"/>
  <c r="V1780" i="2"/>
  <c r="X1780" i="2"/>
  <c r="Y1780" i="2"/>
  <c r="P1781" i="2"/>
  <c r="Q1781" i="2"/>
  <c r="R1781" i="2"/>
  <c r="S1781" i="2"/>
  <c r="T1781" i="2"/>
  <c r="U1781" i="2"/>
  <c r="V1781" i="2"/>
  <c r="X1781" i="2"/>
  <c r="Y1781" i="2"/>
  <c r="P1782" i="2"/>
  <c r="Q1782" i="2"/>
  <c r="R1782" i="2"/>
  <c r="S1782" i="2"/>
  <c r="T1782" i="2"/>
  <c r="U1782" i="2"/>
  <c r="V1782" i="2"/>
  <c r="X1782" i="2"/>
  <c r="Y1782" i="2"/>
  <c r="P1783" i="2"/>
  <c r="Q1783" i="2"/>
  <c r="R1783" i="2"/>
  <c r="S1783" i="2"/>
  <c r="T1783" i="2"/>
  <c r="U1783" i="2"/>
  <c r="V1783" i="2"/>
  <c r="X1783" i="2"/>
  <c r="Y1783" i="2"/>
  <c r="P1784" i="2"/>
  <c r="T1784" i="2" s="1"/>
  <c r="Q1784" i="2"/>
  <c r="R1784" i="2"/>
  <c r="S1784" i="2"/>
  <c r="U1784" i="2"/>
  <c r="V1784" i="2"/>
  <c r="X1784" i="2"/>
  <c r="Y1784" i="2"/>
  <c r="P1785" i="2"/>
  <c r="Q1785" i="2"/>
  <c r="R1785" i="2"/>
  <c r="S1785" i="2"/>
  <c r="T1785" i="2"/>
  <c r="U1785" i="2"/>
  <c r="V1785" i="2"/>
  <c r="X1785" i="2"/>
  <c r="Y1785" i="2" s="1"/>
  <c r="P1786" i="2"/>
  <c r="T1786" i="2" s="1"/>
  <c r="Q1786" i="2"/>
  <c r="R1786" i="2"/>
  <c r="S1786" i="2"/>
  <c r="U1786" i="2"/>
  <c r="V1786" i="2"/>
  <c r="X1786" i="2"/>
  <c r="Y1786" i="2" s="1"/>
  <c r="P1787" i="2"/>
  <c r="T1787" i="2" s="1"/>
  <c r="Q1787" i="2"/>
  <c r="R1787" i="2"/>
  <c r="S1787" i="2"/>
  <c r="U1787" i="2"/>
  <c r="V1787" i="2"/>
  <c r="X1787" i="2"/>
  <c r="Y1787" i="2" s="1"/>
  <c r="P1788" i="2"/>
  <c r="Q1788" i="2"/>
  <c r="R1788" i="2"/>
  <c r="S1788" i="2"/>
  <c r="T1788" i="2"/>
  <c r="U1788" i="2"/>
  <c r="V1788" i="2"/>
  <c r="X1788" i="2"/>
  <c r="Y1788" i="2"/>
  <c r="P1789" i="2"/>
  <c r="T1789" i="2" s="1"/>
  <c r="Q1789" i="2"/>
  <c r="R1789" i="2"/>
  <c r="S1789" i="2"/>
  <c r="U1789" i="2"/>
  <c r="V1789" i="2"/>
  <c r="X1789" i="2"/>
  <c r="Y1789" i="2" s="1"/>
  <c r="P1790" i="2"/>
  <c r="T1790" i="2" s="1"/>
  <c r="Q1790" i="2"/>
  <c r="R1790" i="2"/>
  <c r="S1790" i="2"/>
  <c r="U1790" i="2"/>
  <c r="V1790" i="2"/>
  <c r="X1790" i="2"/>
  <c r="Y1790" i="2" s="1"/>
  <c r="P1791" i="2"/>
  <c r="T1791" i="2" s="1"/>
  <c r="Q1791" i="2"/>
  <c r="R1791" i="2"/>
  <c r="S1791" i="2"/>
  <c r="U1791" i="2"/>
  <c r="V1791" i="2"/>
  <c r="X1791" i="2"/>
  <c r="Y1791" i="2"/>
  <c r="P1792" i="2"/>
  <c r="T1792" i="2" s="1"/>
  <c r="Q1792" i="2"/>
  <c r="R1792" i="2"/>
  <c r="S1792" i="2"/>
  <c r="U1792" i="2"/>
  <c r="V1792" i="2"/>
  <c r="X1792" i="2"/>
  <c r="Y1792" i="2" s="1"/>
  <c r="P1793" i="2"/>
  <c r="T1793" i="2" s="1"/>
  <c r="Q1793" i="2"/>
  <c r="R1793" i="2"/>
  <c r="S1793" i="2"/>
  <c r="U1793" i="2"/>
  <c r="V1793" i="2"/>
  <c r="X1793" i="2"/>
  <c r="Y1793" i="2" s="1"/>
  <c r="P1794" i="2"/>
  <c r="T1794" i="2" s="1"/>
  <c r="Q1794" i="2"/>
  <c r="R1794" i="2"/>
  <c r="S1794" i="2"/>
  <c r="U1794" i="2"/>
  <c r="V1794" i="2"/>
  <c r="X1794" i="2"/>
  <c r="Y1794" i="2" s="1"/>
  <c r="P1795" i="2"/>
  <c r="Q1795" i="2"/>
  <c r="R1795" i="2"/>
  <c r="S1795" i="2"/>
  <c r="T1795" i="2"/>
  <c r="U1795" i="2"/>
  <c r="V1795" i="2"/>
  <c r="X1795" i="2"/>
  <c r="Y1795" i="2" s="1"/>
  <c r="P1796" i="2"/>
  <c r="Q1796" i="2"/>
  <c r="R1796" i="2"/>
  <c r="S1796" i="2"/>
  <c r="T1796" i="2"/>
  <c r="U1796" i="2"/>
  <c r="V1796" i="2"/>
  <c r="X1796" i="2"/>
  <c r="Y1796" i="2"/>
  <c r="P1797" i="2"/>
  <c r="Q1797" i="2"/>
  <c r="R1797" i="2"/>
  <c r="S1797" i="2"/>
  <c r="T1797" i="2"/>
  <c r="U1797" i="2"/>
  <c r="V1797" i="2"/>
  <c r="X1797" i="2"/>
  <c r="Y1797" i="2"/>
  <c r="P1798" i="2"/>
  <c r="Q1798" i="2"/>
  <c r="R1798" i="2"/>
  <c r="S1798" i="2"/>
  <c r="T1798" i="2"/>
  <c r="U1798" i="2"/>
  <c r="V1798" i="2"/>
  <c r="X1798" i="2"/>
  <c r="Y1798" i="2"/>
  <c r="P1799" i="2"/>
  <c r="Q1799" i="2"/>
  <c r="R1799" i="2"/>
  <c r="S1799" i="2"/>
  <c r="T1799" i="2"/>
  <c r="U1799" i="2"/>
  <c r="V1799" i="2"/>
  <c r="X1799" i="2"/>
  <c r="Y1799" i="2"/>
  <c r="P1800" i="2"/>
  <c r="T1800" i="2" s="1"/>
  <c r="Q1800" i="2"/>
  <c r="R1800" i="2"/>
  <c r="S1800" i="2"/>
  <c r="U1800" i="2"/>
  <c r="V1800" i="2"/>
  <c r="X1800" i="2"/>
  <c r="Y1800" i="2" s="1"/>
  <c r="P1801" i="2"/>
  <c r="T1801" i="2" s="1"/>
  <c r="Q1801" i="2"/>
  <c r="R1801" i="2"/>
  <c r="S1801" i="2"/>
  <c r="U1801" i="2"/>
  <c r="V1801" i="2"/>
  <c r="X1801" i="2"/>
  <c r="Y1801" i="2" s="1"/>
  <c r="P1802" i="2"/>
  <c r="T1802" i="2" s="1"/>
  <c r="Q1802" i="2"/>
  <c r="R1802" i="2"/>
  <c r="S1802" i="2"/>
  <c r="U1802" i="2"/>
  <c r="V1802" i="2"/>
  <c r="X1802" i="2"/>
  <c r="Y1802" i="2"/>
  <c r="P1803" i="2"/>
  <c r="T1803" i="2" s="1"/>
  <c r="Q1803" i="2"/>
  <c r="R1803" i="2"/>
  <c r="S1803" i="2"/>
  <c r="U1803" i="2"/>
  <c r="V1803" i="2"/>
  <c r="X1803" i="2"/>
  <c r="Y1803" i="2" s="1"/>
  <c r="P1804" i="2"/>
  <c r="Q1804" i="2"/>
  <c r="R1804" i="2"/>
  <c r="S1804" i="2"/>
  <c r="T1804" i="2"/>
  <c r="U1804" i="2"/>
  <c r="V1804" i="2"/>
  <c r="X1804" i="2"/>
  <c r="Y1804" i="2"/>
  <c r="P1805" i="2"/>
  <c r="T1805" i="2" s="1"/>
  <c r="Q1805" i="2"/>
  <c r="R1805" i="2"/>
  <c r="S1805" i="2"/>
  <c r="U1805" i="2"/>
  <c r="V1805" i="2"/>
  <c r="X1805" i="2"/>
  <c r="Y1805" i="2" s="1"/>
  <c r="P1806" i="2"/>
  <c r="T1806" i="2" s="1"/>
  <c r="Q1806" i="2"/>
  <c r="R1806" i="2"/>
  <c r="S1806" i="2"/>
  <c r="U1806" i="2"/>
  <c r="V1806" i="2"/>
  <c r="X1806" i="2"/>
  <c r="Y1806" i="2"/>
  <c r="P1807" i="2"/>
  <c r="T1807" i="2" s="1"/>
  <c r="Q1807" i="2"/>
  <c r="R1807" i="2"/>
  <c r="S1807" i="2"/>
  <c r="U1807" i="2"/>
  <c r="V1807" i="2"/>
  <c r="X1807" i="2"/>
  <c r="Y1807" i="2" s="1"/>
  <c r="P1808" i="2"/>
  <c r="T1808" i="2" s="1"/>
  <c r="Q1808" i="2"/>
  <c r="R1808" i="2"/>
  <c r="S1808" i="2"/>
  <c r="U1808" i="2"/>
  <c r="V1808" i="2"/>
  <c r="X1808" i="2"/>
  <c r="Y1808" i="2" s="1"/>
  <c r="P1809" i="2"/>
  <c r="T1809" i="2" s="1"/>
  <c r="Q1809" i="2"/>
  <c r="R1809" i="2"/>
  <c r="S1809" i="2"/>
  <c r="U1809" i="2"/>
  <c r="V1809" i="2"/>
  <c r="X1809" i="2"/>
  <c r="Y1809" i="2" s="1"/>
  <c r="P1810" i="2"/>
  <c r="T1810" i="2" s="1"/>
  <c r="Q1810" i="2"/>
  <c r="R1810" i="2"/>
  <c r="S1810" i="2"/>
  <c r="U1810" i="2"/>
  <c r="V1810" i="2"/>
  <c r="X1810" i="2"/>
  <c r="Y1810" i="2"/>
  <c r="P1811" i="2"/>
  <c r="Q1811" i="2"/>
  <c r="R1811" i="2"/>
  <c r="S1811" i="2"/>
  <c r="T1811" i="2"/>
  <c r="U1811" i="2"/>
  <c r="V1811" i="2"/>
  <c r="X1811" i="2"/>
  <c r="Y1811" i="2" s="1"/>
  <c r="P1812" i="2"/>
  <c r="T1812" i="2" s="1"/>
  <c r="Q1812" i="2"/>
  <c r="R1812" i="2"/>
  <c r="S1812" i="2"/>
  <c r="U1812" i="2"/>
  <c r="V1812" i="2"/>
  <c r="X1812" i="2"/>
  <c r="Y1812" i="2"/>
  <c r="P1813" i="2"/>
  <c r="Q1813" i="2"/>
  <c r="R1813" i="2"/>
  <c r="S1813" i="2"/>
  <c r="T1813" i="2"/>
  <c r="U1813" i="2"/>
  <c r="V1813" i="2"/>
  <c r="X1813" i="2"/>
  <c r="Y1813" i="2" s="1"/>
  <c r="P1814" i="2"/>
  <c r="T1814" i="2" s="1"/>
  <c r="Q1814" i="2"/>
  <c r="R1814" i="2"/>
  <c r="S1814" i="2"/>
  <c r="U1814" i="2"/>
  <c r="V1814" i="2"/>
  <c r="X1814" i="2"/>
  <c r="Y1814" i="2"/>
  <c r="P1815" i="2"/>
  <c r="Q1815" i="2"/>
  <c r="R1815" i="2"/>
  <c r="S1815" i="2"/>
  <c r="T1815" i="2"/>
  <c r="U1815" i="2"/>
  <c r="V1815" i="2"/>
  <c r="X1815" i="2"/>
  <c r="Y1815" i="2"/>
  <c r="P1816" i="2"/>
  <c r="T1816" i="2" s="1"/>
  <c r="Q1816" i="2"/>
  <c r="R1816" i="2"/>
  <c r="S1816" i="2"/>
  <c r="U1816" i="2"/>
  <c r="V1816" i="2"/>
  <c r="X1816" i="2"/>
  <c r="Y1816" i="2"/>
  <c r="P1817" i="2"/>
  <c r="T1817" i="2" s="1"/>
  <c r="Q1817" i="2"/>
  <c r="R1817" i="2"/>
  <c r="S1817" i="2"/>
  <c r="U1817" i="2"/>
  <c r="V1817" i="2"/>
  <c r="X1817" i="2"/>
  <c r="Y1817" i="2" s="1"/>
  <c r="P1818" i="2"/>
  <c r="Q1818" i="2"/>
  <c r="R1818" i="2"/>
  <c r="S1818" i="2"/>
  <c r="T1818" i="2"/>
  <c r="U1818" i="2"/>
  <c r="V1818" i="2"/>
  <c r="X1818" i="2"/>
  <c r="Y1818" i="2"/>
  <c r="P1819" i="2"/>
  <c r="T1819" i="2" s="1"/>
  <c r="Q1819" i="2"/>
  <c r="R1819" i="2"/>
  <c r="S1819" i="2"/>
  <c r="U1819" i="2"/>
  <c r="V1819" i="2"/>
  <c r="X1819" i="2"/>
  <c r="Y1819" i="2" s="1"/>
  <c r="P1820" i="2"/>
  <c r="Q1820" i="2"/>
  <c r="R1820" i="2"/>
  <c r="S1820" i="2"/>
  <c r="T1820" i="2"/>
  <c r="U1820" i="2"/>
  <c r="V1820" i="2"/>
  <c r="X1820" i="2"/>
  <c r="Y1820" i="2"/>
  <c r="P1821" i="2"/>
  <c r="T1821" i="2" s="1"/>
  <c r="Q1821" i="2"/>
  <c r="R1821" i="2"/>
  <c r="S1821" i="2"/>
  <c r="U1821" i="2"/>
  <c r="V1821" i="2"/>
  <c r="X1821" i="2"/>
  <c r="Y1821" i="2" s="1"/>
  <c r="P1822" i="2"/>
  <c r="Q1822" i="2"/>
  <c r="R1822" i="2"/>
  <c r="S1822" i="2"/>
  <c r="T1822" i="2"/>
  <c r="U1822" i="2"/>
  <c r="V1822" i="2"/>
  <c r="X1822" i="2"/>
  <c r="Y1822" i="2"/>
  <c r="P1823" i="2"/>
  <c r="T1823" i="2" s="1"/>
  <c r="Q1823" i="2"/>
  <c r="R1823" i="2"/>
  <c r="S1823" i="2"/>
  <c r="U1823" i="2"/>
  <c r="V1823" i="2"/>
  <c r="X1823" i="2"/>
  <c r="Y1823" i="2" s="1"/>
  <c r="P1824" i="2"/>
  <c r="T1824" i="2" s="1"/>
  <c r="Q1824" i="2"/>
  <c r="R1824" i="2"/>
  <c r="S1824" i="2"/>
  <c r="U1824" i="2"/>
  <c r="V1824" i="2"/>
  <c r="X1824" i="2"/>
  <c r="Y1824" i="2"/>
  <c r="P1825" i="2"/>
  <c r="T1825" i="2" s="1"/>
  <c r="Q1825" i="2"/>
  <c r="R1825" i="2"/>
  <c r="S1825" i="2"/>
  <c r="U1825" i="2"/>
  <c r="V1825" i="2"/>
  <c r="X1825" i="2"/>
  <c r="Y1825" i="2"/>
  <c r="P1826" i="2"/>
  <c r="T1826" i="2" s="1"/>
  <c r="Q1826" i="2"/>
  <c r="R1826" i="2"/>
  <c r="S1826" i="2"/>
  <c r="U1826" i="2"/>
  <c r="V1826" i="2"/>
  <c r="X1826" i="2"/>
  <c r="Y1826" i="2" s="1"/>
  <c r="P1827" i="2"/>
  <c r="Q1827" i="2"/>
  <c r="R1827" i="2"/>
  <c r="S1827" i="2"/>
  <c r="T1827" i="2"/>
  <c r="U1827" i="2"/>
  <c r="V1827" i="2"/>
  <c r="X1827" i="2"/>
  <c r="Y1827" i="2" s="1"/>
  <c r="P1828" i="2"/>
  <c r="Q1828" i="2"/>
  <c r="R1828" i="2"/>
  <c r="S1828" i="2"/>
  <c r="T1828" i="2"/>
  <c r="U1828" i="2"/>
  <c r="V1828" i="2"/>
  <c r="X1828" i="2"/>
  <c r="Y1828" i="2"/>
  <c r="P1829" i="2"/>
  <c r="Q1829" i="2"/>
  <c r="R1829" i="2"/>
  <c r="S1829" i="2"/>
  <c r="T1829" i="2"/>
  <c r="U1829" i="2"/>
  <c r="V1829" i="2"/>
  <c r="X1829" i="2"/>
  <c r="Y1829" i="2"/>
  <c r="P1830" i="2"/>
  <c r="T1830" i="2" s="1"/>
  <c r="Q1830" i="2"/>
  <c r="R1830" i="2"/>
  <c r="S1830" i="2"/>
  <c r="U1830" i="2"/>
  <c r="V1830" i="2"/>
  <c r="X1830" i="2"/>
  <c r="Y1830" i="2"/>
  <c r="P1831" i="2"/>
  <c r="Q1831" i="2"/>
  <c r="R1831" i="2"/>
  <c r="S1831" i="2"/>
  <c r="T1831" i="2"/>
  <c r="U1831" i="2"/>
  <c r="V1831" i="2"/>
  <c r="X1831" i="2"/>
  <c r="Y1831" i="2" s="1"/>
  <c r="P1832" i="2"/>
  <c r="T1832" i="2" s="1"/>
  <c r="Q1832" i="2"/>
  <c r="R1832" i="2"/>
  <c r="S1832" i="2"/>
  <c r="U1832" i="2"/>
  <c r="V1832" i="2"/>
  <c r="X1832" i="2"/>
  <c r="Y1832" i="2" s="1"/>
  <c r="P1833" i="2"/>
  <c r="T1833" i="2" s="1"/>
  <c r="Q1833" i="2"/>
  <c r="R1833" i="2"/>
  <c r="S1833" i="2"/>
  <c r="U1833" i="2"/>
  <c r="V1833" i="2"/>
  <c r="X1833" i="2"/>
  <c r="Y1833" i="2" s="1"/>
  <c r="P1834" i="2"/>
  <c r="T1834" i="2" s="1"/>
  <c r="Q1834" i="2"/>
  <c r="R1834" i="2"/>
  <c r="S1834" i="2"/>
  <c r="U1834" i="2"/>
  <c r="V1834" i="2"/>
  <c r="X1834" i="2"/>
  <c r="Y1834" i="2"/>
  <c r="P1835" i="2"/>
  <c r="T1835" i="2" s="1"/>
  <c r="Q1835" i="2"/>
  <c r="R1835" i="2"/>
  <c r="S1835" i="2"/>
  <c r="U1835" i="2"/>
  <c r="V1835" i="2"/>
  <c r="X1835" i="2"/>
  <c r="Y1835" i="2" s="1"/>
  <c r="P1836" i="2"/>
  <c r="T1836" i="2" s="1"/>
  <c r="Q1836" i="2"/>
  <c r="R1836" i="2"/>
  <c r="S1836" i="2"/>
  <c r="U1836" i="2"/>
  <c r="V1836" i="2"/>
  <c r="X1836" i="2"/>
  <c r="Y1836" i="2"/>
  <c r="P1837" i="2"/>
  <c r="T1837" i="2" s="1"/>
  <c r="Q1837" i="2"/>
  <c r="R1837" i="2"/>
  <c r="S1837" i="2"/>
  <c r="U1837" i="2"/>
  <c r="V1837" i="2"/>
  <c r="X1837" i="2"/>
  <c r="Y1837" i="2" s="1"/>
  <c r="P1838" i="2"/>
  <c r="T1838" i="2" s="1"/>
  <c r="Q1838" i="2"/>
  <c r="R1838" i="2"/>
  <c r="S1838" i="2"/>
  <c r="U1838" i="2"/>
  <c r="V1838" i="2"/>
  <c r="X1838" i="2"/>
  <c r="Y1838" i="2"/>
  <c r="P1839" i="2"/>
  <c r="T1839" i="2" s="1"/>
  <c r="Q1839" i="2"/>
  <c r="R1839" i="2"/>
  <c r="S1839" i="2"/>
  <c r="U1839" i="2"/>
  <c r="V1839" i="2"/>
  <c r="X1839" i="2"/>
  <c r="Y1839" i="2" s="1"/>
  <c r="P1840" i="2"/>
  <c r="T1840" i="2" s="1"/>
  <c r="Q1840" i="2"/>
  <c r="R1840" i="2"/>
  <c r="S1840" i="2"/>
  <c r="U1840" i="2"/>
  <c r="V1840" i="2"/>
  <c r="X1840" i="2"/>
  <c r="Y1840" i="2"/>
  <c r="P1841" i="2"/>
  <c r="T1841" i="2" s="1"/>
  <c r="Q1841" i="2"/>
  <c r="R1841" i="2"/>
  <c r="S1841" i="2"/>
  <c r="U1841" i="2"/>
  <c r="V1841" i="2"/>
  <c r="X1841" i="2"/>
  <c r="Y1841" i="2" s="1"/>
  <c r="P1842" i="2"/>
  <c r="Q1842" i="2"/>
  <c r="R1842" i="2"/>
  <c r="S1842" i="2"/>
  <c r="T1842" i="2"/>
  <c r="U1842" i="2"/>
  <c r="V1842" i="2"/>
  <c r="X1842" i="2"/>
  <c r="Y1842" i="2"/>
  <c r="P1843" i="2"/>
  <c r="T1843" i="2" s="1"/>
  <c r="Q1843" i="2"/>
  <c r="R1843" i="2"/>
  <c r="S1843" i="2"/>
  <c r="U1843" i="2"/>
  <c r="V1843" i="2"/>
  <c r="X1843" i="2"/>
  <c r="Y1843" i="2"/>
  <c r="P1844" i="2"/>
  <c r="Q1844" i="2"/>
  <c r="R1844" i="2"/>
  <c r="S1844" i="2"/>
  <c r="T1844" i="2"/>
  <c r="U1844" i="2"/>
  <c r="V1844" i="2"/>
  <c r="X1844" i="2"/>
  <c r="Y1844" i="2"/>
  <c r="P1845" i="2"/>
  <c r="Q1845" i="2"/>
  <c r="R1845" i="2"/>
  <c r="S1845" i="2"/>
  <c r="T1845" i="2"/>
  <c r="U1845" i="2"/>
  <c r="V1845" i="2"/>
  <c r="X1845" i="2"/>
  <c r="Y1845" i="2"/>
  <c r="P1846" i="2"/>
  <c r="Q1846" i="2"/>
  <c r="R1846" i="2"/>
  <c r="S1846" i="2"/>
  <c r="T1846" i="2"/>
  <c r="U1846" i="2"/>
  <c r="V1846" i="2"/>
  <c r="X1846" i="2"/>
  <c r="Y1846" i="2"/>
  <c r="P1847" i="2"/>
  <c r="T1847" i="2" s="1"/>
  <c r="Q1847" i="2"/>
  <c r="R1847" i="2"/>
  <c r="S1847" i="2"/>
  <c r="U1847" i="2"/>
  <c r="V1847" i="2"/>
  <c r="X1847" i="2"/>
  <c r="Y1847" i="2" s="1"/>
  <c r="P1848" i="2"/>
  <c r="T1848" i="2" s="1"/>
  <c r="Q1848" i="2"/>
  <c r="R1848" i="2"/>
  <c r="S1848" i="2"/>
  <c r="U1848" i="2"/>
  <c r="V1848" i="2"/>
  <c r="X1848" i="2"/>
  <c r="Y1848" i="2"/>
  <c r="P1849" i="2"/>
  <c r="T1849" i="2" s="1"/>
  <c r="Q1849" i="2"/>
  <c r="R1849" i="2"/>
  <c r="S1849" i="2"/>
  <c r="U1849" i="2"/>
  <c r="V1849" i="2"/>
  <c r="X1849" i="2"/>
  <c r="Y1849" i="2"/>
  <c r="P1850" i="2"/>
  <c r="Q1850" i="2"/>
  <c r="R1850" i="2"/>
  <c r="S1850" i="2"/>
  <c r="T1850" i="2"/>
  <c r="U1850" i="2"/>
  <c r="V1850" i="2"/>
  <c r="X1850" i="2"/>
  <c r="Y1850" i="2" s="1"/>
  <c r="P1851" i="2"/>
  <c r="Q1851" i="2"/>
  <c r="R1851" i="2"/>
  <c r="S1851" i="2"/>
  <c r="T1851" i="2"/>
  <c r="U1851" i="2"/>
  <c r="V1851" i="2"/>
  <c r="X1851" i="2"/>
  <c r="Y1851" i="2" s="1"/>
  <c r="P1852" i="2"/>
  <c r="Q1852" i="2"/>
  <c r="R1852" i="2"/>
  <c r="S1852" i="2"/>
  <c r="T1852" i="2"/>
  <c r="U1852" i="2"/>
  <c r="V1852" i="2"/>
  <c r="X1852" i="2"/>
  <c r="Y1852" i="2" s="1"/>
  <c r="P1853" i="2"/>
  <c r="T1853" i="2" s="1"/>
  <c r="Q1853" i="2"/>
  <c r="R1853" i="2"/>
  <c r="S1853" i="2"/>
  <c r="U1853" i="2"/>
  <c r="V1853" i="2"/>
  <c r="X1853" i="2"/>
  <c r="Y1853" i="2" s="1"/>
  <c r="P1854" i="2"/>
  <c r="T1854" i="2" s="1"/>
  <c r="Q1854" i="2"/>
  <c r="R1854" i="2"/>
  <c r="S1854" i="2"/>
  <c r="U1854" i="2"/>
  <c r="V1854" i="2"/>
  <c r="X1854" i="2"/>
  <c r="Y1854" i="2" s="1"/>
  <c r="P1855" i="2"/>
  <c r="Q1855" i="2"/>
  <c r="R1855" i="2"/>
  <c r="S1855" i="2"/>
  <c r="T1855" i="2"/>
  <c r="U1855" i="2"/>
  <c r="V1855" i="2"/>
  <c r="X1855" i="2"/>
  <c r="Y1855" i="2" s="1"/>
  <c r="P1856" i="2"/>
  <c r="T1856" i="2" s="1"/>
  <c r="Q1856" i="2"/>
  <c r="R1856" i="2"/>
  <c r="S1856" i="2"/>
  <c r="U1856" i="2"/>
  <c r="V1856" i="2"/>
  <c r="X1856" i="2"/>
  <c r="Y1856" i="2"/>
  <c r="P1857" i="2"/>
  <c r="Q1857" i="2"/>
  <c r="R1857" i="2"/>
  <c r="S1857" i="2"/>
  <c r="T1857" i="2"/>
  <c r="U1857" i="2"/>
  <c r="V1857" i="2"/>
  <c r="X1857" i="2"/>
  <c r="Y1857" i="2"/>
  <c r="P1858" i="2"/>
  <c r="Q1858" i="2"/>
  <c r="R1858" i="2"/>
  <c r="S1858" i="2"/>
  <c r="T1858" i="2"/>
  <c r="U1858" i="2"/>
  <c r="V1858" i="2"/>
  <c r="X1858" i="2"/>
  <c r="Y1858" i="2"/>
  <c r="P1859" i="2"/>
  <c r="Q1859" i="2"/>
  <c r="R1859" i="2"/>
  <c r="S1859" i="2"/>
  <c r="T1859" i="2"/>
  <c r="U1859" i="2"/>
  <c r="V1859" i="2"/>
  <c r="X1859" i="2"/>
  <c r="Y1859" i="2"/>
  <c r="P1860" i="2"/>
  <c r="Q1860" i="2"/>
  <c r="R1860" i="2"/>
  <c r="S1860" i="2"/>
  <c r="T1860" i="2"/>
  <c r="U1860" i="2"/>
  <c r="V1860" i="2"/>
  <c r="X1860" i="2"/>
  <c r="Y1860" i="2"/>
  <c r="P1861" i="2"/>
  <c r="T1861" i="2" s="1"/>
  <c r="Q1861" i="2"/>
  <c r="R1861" i="2"/>
  <c r="S1861" i="2"/>
  <c r="U1861" i="2"/>
  <c r="V1861" i="2"/>
  <c r="X1861" i="2"/>
  <c r="Y1861" i="2"/>
  <c r="P1862" i="2"/>
  <c r="T1862" i="2" s="1"/>
  <c r="Q1862" i="2"/>
  <c r="R1862" i="2"/>
  <c r="S1862" i="2"/>
  <c r="U1862" i="2"/>
  <c r="V1862" i="2"/>
  <c r="X1862" i="2"/>
  <c r="Y1862" i="2" s="1"/>
  <c r="P1863" i="2"/>
  <c r="T1863" i="2" s="1"/>
  <c r="Q1863" i="2"/>
  <c r="R1863" i="2"/>
  <c r="S1863" i="2"/>
  <c r="U1863" i="2"/>
  <c r="V1863" i="2"/>
  <c r="X1863" i="2"/>
  <c r="Y1863" i="2"/>
  <c r="P1864" i="2"/>
  <c r="T1864" i="2" s="1"/>
  <c r="Q1864" i="2"/>
  <c r="R1864" i="2"/>
  <c r="S1864" i="2"/>
  <c r="U1864" i="2"/>
  <c r="V1864" i="2"/>
  <c r="X1864" i="2"/>
  <c r="Y1864" i="2" s="1"/>
  <c r="P1865" i="2"/>
  <c r="T1865" i="2" s="1"/>
  <c r="Q1865" i="2"/>
  <c r="R1865" i="2"/>
  <c r="S1865" i="2"/>
  <c r="U1865" i="2"/>
  <c r="V1865" i="2"/>
  <c r="X1865" i="2"/>
  <c r="Y1865" i="2"/>
  <c r="P1866" i="2"/>
  <c r="Q1866" i="2"/>
  <c r="R1866" i="2"/>
  <c r="S1866" i="2"/>
  <c r="T1866" i="2"/>
  <c r="U1866" i="2"/>
  <c r="V1866" i="2"/>
  <c r="X1866" i="2"/>
  <c r="Y1866" i="2" s="1"/>
  <c r="P1867" i="2"/>
  <c r="Q1867" i="2"/>
  <c r="R1867" i="2"/>
  <c r="S1867" i="2"/>
  <c r="T1867" i="2"/>
  <c r="U1867" i="2"/>
  <c r="V1867" i="2"/>
  <c r="X1867" i="2"/>
  <c r="Y1867" i="2" s="1"/>
  <c r="P1868" i="2"/>
  <c r="Q1868" i="2"/>
  <c r="R1868" i="2"/>
  <c r="S1868" i="2"/>
  <c r="T1868" i="2"/>
  <c r="U1868" i="2"/>
  <c r="V1868" i="2"/>
  <c r="X1868" i="2"/>
  <c r="Y1868" i="2" s="1"/>
  <c r="P1869" i="2"/>
  <c r="T1869" i="2" s="1"/>
  <c r="Q1869" i="2"/>
  <c r="R1869" i="2"/>
  <c r="S1869" i="2"/>
  <c r="U1869" i="2"/>
  <c r="V1869" i="2"/>
  <c r="X1869" i="2"/>
  <c r="Y1869" i="2"/>
  <c r="P1870" i="2"/>
  <c r="T1870" i="2" s="1"/>
  <c r="Q1870" i="2"/>
  <c r="R1870" i="2"/>
  <c r="S1870" i="2"/>
  <c r="U1870" i="2"/>
  <c r="V1870" i="2"/>
  <c r="X1870" i="2"/>
  <c r="Y1870" i="2"/>
  <c r="P1871" i="2"/>
  <c r="T1871" i="2" s="1"/>
  <c r="Q1871" i="2"/>
  <c r="R1871" i="2"/>
  <c r="S1871" i="2"/>
  <c r="U1871" i="2"/>
  <c r="V1871" i="2"/>
  <c r="X1871" i="2"/>
  <c r="Y1871" i="2" s="1"/>
  <c r="P1872" i="2"/>
  <c r="T1872" i="2" s="1"/>
  <c r="Q1872" i="2"/>
  <c r="R1872" i="2"/>
  <c r="S1872" i="2"/>
  <c r="U1872" i="2"/>
  <c r="V1872" i="2"/>
  <c r="X1872" i="2"/>
  <c r="Y1872" i="2" s="1"/>
  <c r="P1873" i="2"/>
  <c r="T1873" i="2" s="1"/>
  <c r="Q1873" i="2"/>
  <c r="R1873" i="2"/>
  <c r="S1873" i="2"/>
  <c r="U1873" i="2"/>
  <c r="V1873" i="2"/>
  <c r="X1873" i="2"/>
  <c r="Y1873" i="2"/>
  <c r="P1874" i="2"/>
  <c r="Q1874" i="2"/>
  <c r="R1874" i="2"/>
  <c r="S1874" i="2"/>
  <c r="T1874" i="2"/>
  <c r="U1874" i="2"/>
  <c r="V1874" i="2"/>
  <c r="X1874" i="2"/>
  <c r="Y1874" i="2" s="1"/>
  <c r="P1875" i="2"/>
  <c r="T1875" i="2" s="1"/>
  <c r="Q1875" i="2"/>
  <c r="R1875" i="2"/>
  <c r="S1875" i="2"/>
  <c r="U1875" i="2"/>
  <c r="V1875" i="2"/>
  <c r="X1875" i="2"/>
  <c r="Y1875" i="2"/>
  <c r="P1876" i="2"/>
  <c r="Q1876" i="2"/>
  <c r="R1876" i="2"/>
  <c r="S1876" i="2"/>
  <c r="T1876" i="2"/>
  <c r="U1876" i="2"/>
  <c r="V1876" i="2"/>
  <c r="X1876" i="2"/>
  <c r="Y1876" i="2" s="1"/>
  <c r="P1877" i="2"/>
  <c r="Q1877" i="2"/>
  <c r="R1877" i="2"/>
  <c r="S1877" i="2"/>
  <c r="T1877" i="2"/>
  <c r="U1877" i="2"/>
  <c r="V1877" i="2"/>
  <c r="X1877" i="2"/>
  <c r="Y1877" i="2"/>
  <c r="P1878" i="2"/>
  <c r="Q1878" i="2"/>
  <c r="R1878" i="2"/>
  <c r="S1878" i="2"/>
  <c r="T1878" i="2"/>
  <c r="U1878" i="2"/>
  <c r="V1878" i="2"/>
  <c r="X1878" i="2"/>
  <c r="Y1878" i="2" s="1"/>
  <c r="P1879" i="2"/>
  <c r="T1879" i="2" s="1"/>
  <c r="Q1879" i="2"/>
  <c r="R1879" i="2"/>
  <c r="S1879" i="2"/>
  <c r="U1879" i="2"/>
  <c r="V1879" i="2"/>
  <c r="X1879" i="2"/>
  <c r="Y1879" i="2"/>
  <c r="P1880" i="2"/>
  <c r="Q1880" i="2"/>
  <c r="R1880" i="2"/>
  <c r="S1880" i="2"/>
  <c r="T1880" i="2"/>
  <c r="U1880" i="2"/>
  <c r="V1880" i="2"/>
  <c r="X1880" i="2"/>
  <c r="Y1880" i="2"/>
  <c r="P1881" i="2"/>
  <c r="Q1881" i="2"/>
  <c r="R1881" i="2"/>
  <c r="S1881" i="2"/>
  <c r="T1881" i="2"/>
  <c r="U1881" i="2"/>
  <c r="V1881" i="2"/>
  <c r="X1881" i="2"/>
  <c r="Y1881" i="2"/>
  <c r="P1882" i="2"/>
  <c r="T1882" i="2" s="1"/>
  <c r="Q1882" i="2"/>
  <c r="R1882" i="2"/>
  <c r="S1882" i="2"/>
  <c r="U1882" i="2"/>
  <c r="V1882" i="2"/>
  <c r="X1882" i="2"/>
  <c r="Y1882" i="2" s="1"/>
  <c r="P1883" i="2"/>
  <c r="Q1883" i="2"/>
  <c r="R1883" i="2"/>
  <c r="S1883" i="2"/>
  <c r="T1883" i="2"/>
  <c r="U1883" i="2"/>
  <c r="V1883" i="2"/>
  <c r="X1883" i="2"/>
  <c r="Y1883" i="2"/>
  <c r="P1884" i="2"/>
  <c r="T1884" i="2" s="1"/>
  <c r="Q1884" i="2"/>
  <c r="R1884" i="2"/>
  <c r="S1884" i="2"/>
  <c r="U1884" i="2"/>
  <c r="V1884" i="2"/>
  <c r="X1884" i="2"/>
  <c r="Y1884" i="2" s="1"/>
  <c r="P1885" i="2"/>
  <c r="T1885" i="2" s="1"/>
  <c r="Q1885" i="2"/>
  <c r="R1885" i="2"/>
  <c r="S1885" i="2"/>
  <c r="U1885" i="2"/>
  <c r="V1885" i="2"/>
  <c r="X1885" i="2"/>
  <c r="Y1885" i="2"/>
  <c r="P1886" i="2"/>
  <c r="T1886" i="2" s="1"/>
  <c r="Q1886" i="2"/>
  <c r="R1886" i="2"/>
  <c r="S1886" i="2"/>
  <c r="U1886" i="2"/>
  <c r="V1886" i="2"/>
  <c r="X1886" i="2"/>
  <c r="Y1886" i="2"/>
  <c r="P1887" i="2"/>
  <c r="T1887" i="2" s="1"/>
  <c r="Q1887" i="2"/>
  <c r="R1887" i="2"/>
  <c r="S1887" i="2"/>
  <c r="U1887" i="2"/>
  <c r="V1887" i="2"/>
  <c r="X1887" i="2"/>
  <c r="Y1887" i="2" s="1"/>
  <c r="P1888" i="2"/>
  <c r="T1888" i="2" s="1"/>
  <c r="Q1888" i="2"/>
  <c r="R1888" i="2"/>
  <c r="S1888" i="2"/>
  <c r="U1888" i="2"/>
  <c r="V1888" i="2"/>
  <c r="X1888" i="2"/>
  <c r="Y1888" i="2"/>
  <c r="P1889" i="2"/>
  <c r="T1889" i="2" s="1"/>
  <c r="Q1889" i="2"/>
  <c r="R1889" i="2"/>
  <c r="S1889" i="2"/>
  <c r="U1889" i="2"/>
  <c r="V1889" i="2"/>
  <c r="X1889" i="2"/>
  <c r="Y1889" i="2" s="1"/>
  <c r="P1890" i="2"/>
  <c r="Q1890" i="2"/>
  <c r="R1890" i="2"/>
  <c r="S1890" i="2"/>
  <c r="T1890" i="2"/>
  <c r="U1890" i="2"/>
  <c r="V1890" i="2"/>
  <c r="X1890" i="2"/>
  <c r="Y1890" i="2"/>
  <c r="P1891" i="2"/>
  <c r="T1891" i="2" s="1"/>
  <c r="Q1891" i="2"/>
  <c r="R1891" i="2"/>
  <c r="S1891" i="2"/>
  <c r="U1891" i="2"/>
  <c r="V1891" i="2"/>
  <c r="X1891" i="2"/>
  <c r="Y1891" i="2"/>
  <c r="P1892" i="2"/>
  <c r="Q1892" i="2"/>
  <c r="R1892" i="2"/>
  <c r="S1892" i="2"/>
  <c r="T1892" i="2"/>
  <c r="U1892" i="2"/>
  <c r="V1892" i="2"/>
  <c r="X1892" i="2"/>
  <c r="Y1892" i="2" s="1"/>
  <c r="P1893" i="2"/>
  <c r="T1893" i="2" s="1"/>
  <c r="Q1893" i="2"/>
  <c r="R1893" i="2"/>
  <c r="S1893" i="2"/>
  <c r="U1893" i="2"/>
  <c r="V1893" i="2"/>
  <c r="X1893" i="2"/>
  <c r="Y1893" i="2"/>
  <c r="P1894" i="2"/>
  <c r="T1894" i="2" s="1"/>
  <c r="Q1894" i="2"/>
  <c r="R1894" i="2"/>
  <c r="S1894" i="2"/>
  <c r="U1894" i="2"/>
  <c r="V1894" i="2"/>
  <c r="X1894" i="2"/>
  <c r="Y1894" i="2"/>
  <c r="P1895" i="2"/>
  <c r="T1895" i="2" s="1"/>
  <c r="Q1895" i="2"/>
  <c r="R1895" i="2"/>
  <c r="S1895" i="2"/>
  <c r="U1895" i="2"/>
  <c r="V1895" i="2"/>
  <c r="X1895" i="2"/>
  <c r="Y1895" i="2"/>
  <c r="P1896" i="2"/>
  <c r="T1896" i="2" s="1"/>
  <c r="Q1896" i="2"/>
  <c r="R1896" i="2"/>
  <c r="S1896" i="2"/>
  <c r="U1896" i="2"/>
  <c r="V1896" i="2"/>
  <c r="X1896" i="2"/>
  <c r="Y1896" i="2" s="1"/>
  <c r="P1897" i="2"/>
  <c r="T1897" i="2" s="1"/>
  <c r="Q1897" i="2"/>
  <c r="R1897" i="2"/>
  <c r="S1897" i="2"/>
  <c r="U1897" i="2"/>
  <c r="V1897" i="2"/>
  <c r="X1897" i="2"/>
  <c r="Y1897" i="2"/>
  <c r="P1898" i="2"/>
  <c r="T1898" i="2" s="1"/>
  <c r="Q1898" i="2"/>
  <c r="R1898" i="2"/>
  <c r="S1898" i="2"/>
  <c r="U1898" i="2"/>
  <c r="V1898" i="2"/>
  <c r="X1898" i="2"/>
  <c r="Y1898" i="2" s="1"/>
  <c r="P1899" i="2"/>
  <c r="Q1899" i="2"/>
  <c r="R1899" i="2"/>
  <c r="S1899" i="2"/>
  <c r="T1899" i="2"/>
  <c r="U1899" i="2"/>
  <c r="V1899" i="2"/>
  <c r="X1899" i="2"/>
  <c r="Y1899" i="2" s="1"/>
  <c r="P1900" i="2"/>
  <c r="T1900" i="2" s="1"/>
  <c r="Q1900" i="2"/>
  <c r="R1900" i="2"/>
  <c r="S1900" i="2"/>
  <c r="U1900" i="2"/>
  <c r="V1900" i="2"/>
  <c r="X1900" i="2"/>
  <c r="Y1900" i="2" s="1"/>
  <c r="P1901" i="2"/>
  <c r="Q1901" i="2"/>
  <c r="R1901" i="2"/>
  <c r="S1901" i="2"/>
  <c r="T1901" i="2"/>
  <c r="U1901" i="2"/>
  <c r="V1901" i="2"/>
  <c r="X1901" i="2"/>
  <c r="Y1901" i="2" s="1"/>
  <c r="P1902" i="2"/>
  <c r="T1902" i="2" s="1"/>
  <c r="Q1902" i="2"/>
  <c r="R1902" i="2"/>
  <c r="S1902" i="2"/>
  <c r="U1902" i="2"/>
  <c r="V1902" i="2"/>
  <c r="X1902" i="2"/>
  <c r="Y1902" i="2"/>
  <c r="P1903" i="2"/>
  <c r="Q1903" i="2"/>
  <c r="R1903" i="2"/>
  <c r="S1903" i="2"/>
  <c r="T1903" i="2"/>
  <c r="U1903" i="2"/>
  <c r="V1903" i="2"/>
  <c r="X1903" i="2"/>
  <c r="Y1903" i="2" s="1"/>
  <c r="P1904" i="2"/>
  <c r="T1904" i="2" s="1"/>
  <c r="Q1904" i="2"/>
  <c r="R1904" i="2"/>
  <c r="S1904" i="2"/>
  <c r="U1904" i="2"/>
  <c r="V1904" i="2"/>
  <c r="X1904" i="2"/>
  <c r="Y1904" i="2" s="1"/>
  <c r="P1905" i="2"/>
  <c r="Q1905" i="2"/>
  <c r="R1905" i="2"/>
  <c r="S1905" i="2"/>
  <c r="T1905" i="2"/>
  <c r="U1905" i="2"/>
  <c r="V1905" i="2"/>
  <c r="X1905" i="2"/>
  <c r="Y1905" i="2" s="1"/>
  <c r="P1906" i="2"/>
  <c r="Q1906" i="2"/>
  <c r="R1906" i="2"/>
  <c r="S1906" i="2"/>
  <c r="T1906" i="2"/>
  <c r="U1906" i="2"/>
  <c r="V1906" i="2"/>
  <c r="X1906" i="2"/>
  <c r="Y1906" i="2" s="1"/>
  <c r="P1907" i="2"/>
  <c r="Q1907" i="2"/>
  <c r="R1907" i="2"/>
  <c r="S1907" i="2"/>
  <c r="T1907" i="2"/>
  <c r="U1907" i="2"/>
  <c r="V1907" i="2"/>
  <c r="X1907" i="2"/>
  <c r="Y1907" i="2"/>
  <c r="P1908" i="2"/>
  <c r="Q1908" i="2"/>
  <c r="R1908" i="2"/>
  <c r="S1908" i="2"/>
  <c r="T1908" i="2"/>
  <c r="U1908" i="2"/>
  <c r="V1908" i="2"/>
  <c r="X1908" i="2"/>
  <c r="Y1908" i="2"/>
  <c r="P1909" i="2"/>
  <c r="T1909" i="2" s="1"/>
  <c r="Q1909" i="2"/>
  <c r="R1909" i="2"/>
  <c r="S1909" i="2"/>
  <c r="U1909" i="2"/>
  <c r="V1909" i="2"/>
  <c r="X1909" i="2"/>
  <c r="Y1909" i="2"/>
  <c r="P1910" i="2"/>
  <c r="T1910" i="2" s="1"/>
  <c r="Q1910" i="2"/>
  <c r="R1910" i="2"/>
  <c r="S1910" i="2"/>
  <c r="U1910" i="2"/>
  <c r="V1910" i="2"/>
  <c r="X1910" i="2"/>
  <c r="Y1910" i="2"/>
  <c r="P1911" i="2"/>
  <c r="T1911" i="2" s="1"/>
  <c r="Q1911" i="2"/>
  <c r="R1911" i="2"/>
  <c r="S1911" i="2"/>
  <c r="U1911" i="2"/>
  <c r="V1911" i="2"/>
  <c r="X1911" i="2"/>
  <c r="Y1911" i="2" s="1"/>
  <c r="P1912" i="2"/>
  <c r="Q1912" i="2"/>
  <c r="R1912" i="2"/>
  <c r="S1912" i="2"/>
  <c r="T1912" i="2"/>
  <c r="U1912" i="2"/>
  <c r="V1912" i="2"/>
  <c r="X1912" i="2"/>
  <c r="Y1912" i="2"/>
  <c r="P1913" i="2"/>
  <c r="T1913" i="2" s="1"/>
  <c r="Q1913" i="2"/>
  <c r="R1913" i="2"/>
  <c r="S1913" i="2"/>
  <c r="U1913" i="2"/>
  <c r="V1913" i="2"/>
  <c r="X1913" i="2"/>
  <c r="Y1913" i="2" s="1"/>
  <c r="P1914" i="2"/>
  <c r="Q1914" i="2"/>
  <c r="R1914" i="2"/>
  <c r="S1914" i="2"/>
  <c r="T1914" i="2"/>
  <c r="U1914" i="2"/>
  <c r="V1914" i="2"/>
  <c r="X1914" i="2"/>
  <c r="Y1914" i="2" s="1"/>
  <c r="P1915" i="2"/>
  <c r="Q1915" i="2"/>
  <c r="R1915" i="2"/>
  <c r="S1915" i="2"/>
  <c r="T1915" i="2"/>
  <c r="U1915" i="2"/>
  <c r="V1915" i="2"/>
  <c r="X1915" i="2"/>
  <c r="Y1915" i="2"/>
  <c r="P1916" i="2"/>
  <c r="Q1916" i="2"/>
  <c r="R1916" i="2"/>
  <c r="S1916" i="2"/>
  <c r="T1916" i="2"/>
  <c r="U1916" i="2"/>
  <c r="V1916" i="2"/>
  <c r="X1916" i="2"/>
  <c r="Y1916" i="2" s="1"/>
  <c r="P1917" i="2"/>
  <c r="T1917" i="2" s="1"/>
  <c r="Q1917" i="2"/>
  <c r="R1917" i="2"/>
  <c r="S1917" i="2"/>
  <c r="U1917" i="2"/>
  <c r="V1917" i="2"/>
  <c r="X1917" i="2"/>
  <c r="Y1917" i="2" s="1"/>
  <c r="P1918" i="2"/>
  <c r="T1918" i="2" s="1"/>
  <c r="Q1918" i="2"/>
  <c r="R1918" i="2"/>
  <c r="S1918" i="2"/>
  <c r="U1918" i="2"/>
  <c r="V1918" i="2"/>
  <c r="X1918" i="2"/>
  <c r="Y1918" i="2"/>
  <c r="P1919" i="2"/>
  <c r="T1919" i="2" s="1"/>
  <c r="Q1919" i="2"/>
  <c r="R1919" i="2"/>
  <c r="S1919" i="2"/>
  <c r="U1919" i="2"/>
  <c r="V1919" i="2"/>
  <c r="X1919" i="2"/>
  <c r="Y1919" i="2"/>
  <c r="P1920" i="2"/>
  <c r="T1920" i="2" s="1"/>
  <c r="Q1920" i="2"/>
  <c r="R1920" i="2"/>
  <c r="S1920" i="2"/>
  <c r="U1920" i="2"/>
  <c r="V1920" i="2"/>
  <c r="X1920" i="2"/>
  <c r="Y1920" i="2"/>
  <c r="P1921" i="2"/>
  <c r="T1921" i="2" s="1"/>
  <c r="Q1921" i="2"/>
  <c r="R1921" i="2"/>
  <c r="S1921" i="2"/>
  <c r="U1921" i="2"/>
  <c r="V1921" i="2"/>
  <c r="X1921" i="2"/>
  <c r="Y1921" i="2"/>
  <c r="P1922" i="2"/>
  <c r="Q1922" i="2"/>
  <c r="R1922" i="2"/>
  <c r="S1922" i="2"/>
  <c r="T1922" i="2"/>
  <c r="U1922" i="2"/>
  <c r="V1922" i="2"/>
  <c r="X1922" i="2"/>
  <c r="Y1922" i="2"/>
  <c r="P1923" i="2"/>
  <c r="T1923" i="2" s="1"/>
  <c r="Q1923" i="2"/>
  <c r="R1923" i="2"/>
  <c r="S1923" i="2"/>
  <c r="U1923" i="2"/>
  <c r="V1923" i="2"/>
  <c r="X1923" i="2"/>
  <c r="Y1923" i="2"/>
  <c r="P1924" i="2"/>
  <c r="Q1924" i="2"/>
  <c r="R1924" i="2"/>
  <c r="S1924" i="2"/>
  <c r="T1924" i="2"/>
  <c r="U1924" i="2"/>
  <c r="V1924" i="2"/>
  <c r="X1924" i="2"/>
  <c r="Y1924" i="2"/>
  <c r="P1925" i="2"/>
  <c r="Q1925" i="2"/>
  <c r="R1925" i="2"/>
  <c r="S1925" i="2"/>
  <c r="T1925" i="2"/>
  <c r="U1925" i="2"/>
  <c r="V1925" i="2"/>
  <c r="X1925" i="2"/>
  <c r="Y1925" i="2"/>
  <c r="P1926" i="2"/>
  <c r="Q1926" i="2"/>
  <c r="R1926" i="2"/>
  <c r="S1926" i="2"/>
  <c r="T1926" i="2"/>
  <c r="U1926" i="2"/>
  <c r="V1926" i="2"/>
  <c r="X1926" i="2"/>
  <c r="Y1926" i="2"/>
  <c r="P1927" i="2"/>
  <c r="T1927" i="2" s="1"/>
  <c r="Q1927" i="2"/>
  <c r="R1927" i="2"/>
  <c r="S1927" i="2"/>
  <c r="U1927" i="2"/>
  <c r="V1927" i="2"/>
  <c r="X1927" i="2"/>
  <c r="Y1927" i="2"/>
  <c r="P1928" i="2"/>
  <c r="T1928" i="2" s="1"/>
  <c r="Q1928" i="2"/>
  <c r="R1928" i="2"/>
  <c r="S1928" i="2"/>
  <c r="U1928" i="2"/>
  <c r="V1928" i="2"/>
  <c r="X1928" i="2"/>
  <c r="Y1928" i="2" s="1"/>
  <c r="P1929" i="2"/>
  <c r="T1929" i="2" s="1"/>
  <c r="Q1929" i="2"/>
  <c r="R1929" i="2"/>
  <c r="S1929" i="2"/>
  <c r="U1929" i="2"/>
  <c r="V1929" i="2"/>
  <c r="X1929" i="2"/>
  <c r="Y1929" i="2"/>
  <c r="P1930" i="2"/>
  <c r="T1930" i="2" s="1"/>
  <c r="Q1930" i="2"/>
  <c r="R1930" i="2"/>
  <c r="S1930" i="2"/>
  <c r="U1930" i="2"/>
  <c r="V1930" i="2"/>
  <c r="X1930" i="2"/>
  <c r="Y1930" i="2" s="1"/>
  <c r="P1931" i="2"/>
  <c r="Q1931" i="2"/>
  <c r="R1931" i="2"/>
  <c r="S1931" i="2"/>
  <c r="T1931" i="2"/>
  <c r="U1931" i="2"/>
  <c r="V1931" i="2"/>
  <c r="X1931" i="2"/>
  <c r="Y1931" i="2"/>
  <c r="P1932" i="2"/>
  <c r="T1932" i="2" s="1"/>
  <c r="Q1932" i="2"/>
  <c r="R1932" i="2"/>
  <c r="S1932" i="2"/>
  <c r="U1932" i="2"/>
  <c r="V1932" i="2"/>
  <c r="X1932" i="2"/>
  <c r="Y1932" i="2" s="1"/>
  <c r="P1933" i="2"/>
  <c r="T1933" i="2" s="1"/>
  <c r="Q1933" i="2"/>
  <c r="R1933" i="2"/>
  <c r="S1933" i="2"/>
  <c r="U1933" i="2"/>
  <c r="V1933" i="2"/>
  <c r="X1933" i="2"/>
  <c r="Y1933" i="2"/>
  <c r="P1934" i="2"/>
  <c r="T1934" i="2" s="1"/>
  <c r="Q1934" i="2"/>
  <c r="R1934" i="2"/>
  <c r="S1934" i="2"/>
  <c r="U1934" i="2"/>
  <c r="V1934" i="2"/>
  <c r="X1934" i="2"/>
  <c r="Y1934" i="2"/>
  <c r="P1935" i="2"/>
  <c r="T1935" i="2" s="1"/>
  <c r="Q1935" i="2"/>
  <c r="R1935" i="2"/>
  <c r="S1935" i="2"/>
  <c r="U1935" i="2"/>
  <c r="V1935" i="2"/>
  <c r="X1935" i="2"/>
  <c r="Y1935" i="2" s="1"/>
  <c r="P1936" i="2"/>
  <c r="T1936" i="2" s="1"/>
  <c r="Q1936" i="2"/>
  <c r="R1936" i="2"/>
  <c r="S1936" i="2"/>
  <c r="U1936" i="2"/>
  <c r="V1936" i="2"/>
  <c r="X1936" i="2"/>
  <c r="Y1936" i="2"/>
  <c r="P1937" i="2"/>
  <c r="T1937" i="2" s="1"/>
  <c r="Q1937" i="2"/>
  <c r="R1937" i="2"/>
  <c r="S1937" i="2"/>
  <c r="U1937" i="2"/>
  <c r="V1937" i="2"/>
  <c r="X1937" i="2"/>
  <c r="Y1937" i="2"/>
  <c r="P1938" i="2"/>
  <c r="Q1938" i="2"/>
  <c r="R1938" i="2"/>
  <c r="S1938" i="2"/>
  <c r="T1938" i="2"/>
  <c r="U1938" i="2"/>
  <c r="V1938" i="2"/>
  <c r="X1938" i="2"/>
  <c r="Y1938" i="2"/>
  <c r="P1939" i="2"/>
  <c r="Q1939" i="2"/>
  <c r="R1939" i="2"/>
  <c r="S1939" i="2"/>
  <c r="T1939" i="2"/>
  <c r="U1939" i="2"/>
  <c r="V1939" i="2"/>
  <c r="X1939" i="2"/>
  <c r="Y1939" i="2"/>
  <c r="P1940" i="2"/>
  <c r="Q1940" i="2"/>
  <c r="R1940" i="2"/>
  <c r="S1940" i="2"/>
  <c r="T1940" i="2"/>
  <c r="U1940" i="2"/>
  <c r="V1940" i="2"/>
  <c r="X1940" i="2"/>
  <c r="Y1940" i="2"/>
  <c r="P1941" i="2"/>
  <c r="Q1941" i="2"/>
  <c r="R1941" i="2"/>
  <c r="S1941" i="2"/>
  <c r="T1941" i="2"/>
  <c r="U1941" i="2"/>
  <c r="V1941" i="2"/>
  <c r="X1941" i="2"/>
  <c r="Y1941" i="2"/>
  <c r="P1942" i="2"/>
  <c r="Q1942" i="2"/>
  <c r="R1942" i="2"/>
  <c r="S1942" i="2"/>
  <c r="T1942" i="2"/>
  <c r="U1942" i="2"/>
  <c r="V1942" i="2"/>
  <c r="X1942" i="2"/>
  <c r="Y1942" i="2"/>
  <c r="P1943" i="2"/>
  <c r="T1943" i="2" s="1"/>
  <c r="Q1943" i="2"/>
  <c r="R1943" i="2"/>
  <c r="S1943" i="2"/>
  <c r="U1943" i="2"/>
  <c r="V1943" i="2"/>
  <c r="X1943" i="2"/>
  <c r="Y1943" i="2"/>
  <c r="P1944" i="2"/>
  <c r="T1944" i="2" s="1"/>
  <c r="Q1944" i="2"/>
  <c r="R1944" i="2"/>
  <c r="S1944" i="2"/>
  <c r="U1944" i="2"/>
  <c r="V1944" i="2"/>
  <c r="X1944" i="2"/>
  <c r="Y1944" i="2"/>
  <c r="P1945" i="2"/>
  <c r="T1945" i="2" s="1"/>
  <c r="Q1945" i="2"/>
  <c r="R1945" i="2"/>
  <c r="S1945" i="2"/>
  <c r="U1945" i="2"/>
  <c r="V1945" i="2"/>
  <c r="X1945" i="2"/>
  <c r="Y1945" i="2"/>
  <c r="P1946" i="2"/>
  <c r="T1946" i="2" s="1"/>
  <c r="Q1946" i="2"/>
  <c r="R1946" i="2"/>
  <c r="S1946" i="2"/>
  <c r="U1946" i="2"/>
  <c r="V1946" i="2"/>
  <c r="X1946" i="2"/>
  <c r="Y1946" i="2" s="1"/>
  <c r="P1947" i="2"/>
  <c r="Q1947" i="2"/>
  <c r="R1947" i="2"/>
  <c r="S1947" i="2"/>
  <c r="T1947" i="2"/>
  <c r="U1947" i="2"/>
  <c r="V1947" i="2"/>
  <c r="X1947" i="2"/>
  <c r="Y1947" i="2"/>
  <c r="P1948" i="2"/>
  <c r="T1948" i="2" s="1"/>
  <c r="Q1948" i="2"/>
  <c r="R1948" i="2"/>
  <c r="S1948" i="2"/>
  <c r="U1948" i="2"/>
  <c r="V1948" i="2"/>
  <c r="X1948" i="2"/>
  <c r="Y1948" i="2" s="1"/>
  <c r="P1949" i="2"/>
  <c r="Q1949" i="2"/>
  <c r="R1949" i="2"/>
  <c r="S1949" i="2"/>
  <c r="T1949" i="2"/>
  <c r="U1949" i="2"/>
  <c r="V1949" i="2"/>
  <c r="X1949" i="2"/>
  <c r="Y1949" i="2"/>
  <c r="P1950" i="2"/>
  <c r="T1950" i="2" s="1"/>
  <c r="Q1950" i="2"/>
  <c r="R1950" i="2"/>
  <c r="S1950" i="2"/>
  <c r="U1950" i="2"/>
  <c r="V1950" i="2"/>
  <c r="X1950" i="2"/>
  <c r="Y1950" i="2" s="1"/>
  <c r="P1951" i="2"/>
  <c r="Q1951" i="2"/>
  <c r="R1951" i="2"/>
  <c r="S1951" i="2"/>
  <c r="T1951" i="2"/>
  <c r="U1951" i="2"/>
  <c r="V1951" i="2"/>
  <c r="X1951" i="2"/>
  <c r="Y1951" i="2"/>
  <c r="P1952" i="2"/>
  <c r="T1952" i="2" s="1"/>
  <c r="Q1952" i="2"/>
  <c r="R1952" i="2"/>
  <c r="S1952" i="2"/>
  <c r="U1952" i="2"/>
  <c r="V1952" i="2"/>
  <c r="X1952" i="2"/>
  <c r="Y1952" i="2"/>
  <c r="P1953" i="2"/>
  <c r="Q1953" i="2"/>
  <c r="R1953" i="2"/>
  <c r="S1953" i="2"/>
  <c r="T1953" i="2"/>
  <c r="U1953" i="2"/>
  <c r="V1953" i="2"/>
  <c r="X1953" i="2"/>
  <c r="Y1953" i="2"/>
  <c r="P1954" i="2"/>
  <c r="Q1954" i="2"/>
  <c r="R1954" i="2"/>
  <c r="S1954" i="2"/>
  <c r="T1954" i="2"/>
  <c r="U1954" i="2"/>
  <c r="V1954" i="2"/>
  <c r="X1954" i="2"/>
  <c r="Y1954" i="2"/>
  <c r="P1955" i="2"/>
  <c r="Q1955" i="2"/>
  <c r="R1955" i="2"/>
  <c r="S1955" i="2"/>
  <c r="T1955" i="2"/>
  <c r="U1955" i="2"/>
  <c r="V1955" i="2"/>
  <c r="X1955" i="2"/>
  <c r="Y1955" i="2"/>
  <c r="P1956" i="2"/>
  <c r="Q1956" i="2"/>
  <c r="R1956" i="2"/>
  <c r="S1956" i="2"/>
  <c r="T1956" i="2"/>
  <c r="U1956" i="2"/>
  <c r="V1956" i="2"/>
  <c r="X1956" i="2"/>
  <c r="Y1956" i="2"/>
  <c r="P1957" i="2"/>
  <c r="Q1957" i="2"/>
  <c r="R1957" i="2"/>
  <c r="S1957" i="2"/>
  <c r="T1957" i="2"/>
  <c r="U1957" i="2"/>
  <c r="V1957" i="2"/>
  <c r="X1957" i="2"/>
  <c r="Y1957" i="2"/>
  <c r="P1958" i="2"/>
  <c r="T1958" i="2" s="1"/>
  <c r="Q1958" i="2"/>
  <c r="R1958" i="2"/>
  <c r="S1958" i="2"/>
  <c r="U1958" i="2"/>
  <c r="V1958" i="2"/>
  <c r="X1958" i="2"/>
  <c r="Y1958" i="2"/>
  <c r="P1959" i="2"/>
  <c r="T1959" i="2" s="1"/>
  <c r="Q1959" i="2"/>
  <c r="R1959" i="2"/>
  <c r="S1959" i="2"/>
  <c r="U1959" i="2"/>
  <c r="V1959" i="2"/>
  <c r="X1959" i="2"/>
  <c r="Y1959" i="2"/>
  <c r="P1960" i="2"/>
  <c r="Q1960" i="2"/>
  <c r="R1960" i="2"/>
  <c r="S1960" i="2"/>
  <c r="T1960" i="2"/>
  <c r="U1960" i="2"/>
  <c r="V1960" i="2"/>
  <c r="X1960" i="2"/>
  <c r="Y1960" i="2"/>
  <c r="P1961" i="2"/>
  <c r="T1961" i="2" s="1"/>
  <c r="Q1961" i="2"/>
  <c r="R1961" i="2"/>
  <c r="S1961" i="2"/>
  <c r="U1961" i="2"/>
  <c r="V1961" i="2"/>
  <c r="X1961" i="2"/>
  <c r="Y1961" i="2"/>
  <c r="P1962" i="2"/>
  <c r="Q1962" i="2"/>
  <c r="R1962" i="2"/>
  <c r="S1962" i="2"/>
  <c r="T1962" i="2"/>
  <c r="U1962" i="2"/>
  <c r="V1962" i="2"/>
  <c r="X1962" i="2"/>
  <c r="Y1962" i="2" s="1"/>
  <c r="P1963" i="2"/>
  <c r="Q1963" i="2"/>
  <c r="R1963" i="2"/>
  <c r="S1963" i="2"/>
  <c r="T1963" i="2"/>
  <c r="U1963" i="2"/>
  <c r="V1963" i="2"/>
  <c r="X1963" i="2"/>
  <c r="Y1963" i="2" s="1"/>
  <c r="P1964" i="2"/>
  <c r="Q1964" i="2"/>
  <c r="R1964" i="2"/>
  <c r="S1964" i="2"/>
  <c r="T1964" i="2"/>
  <c r="U1964" i="2"/>
  <c r="V1964" i="2"/>
  <c r="X1964" i="2"/>
  <c r="Y1964" i="2" s="1"/>
  <c r="P1965" i="2"/>
  <c r="T1965" i="2" s="1"/>
  <c r="Q1965" i="2"/>
  <c r="R1965" i="2"/>
  <c r="S1965" i="2"/>
  <c r="U1965" i="2"/>
  <c r="V1965" i="2"/>
  <c r="X1965" i="2"/>
  <c r="Y1965" i="2"/>
  <c r="P1966" i="2"/>
  <c r="T1966" i="2" s="1"/>
  <c r="Q1966" i="2"/>
  <c r="R1966" i="2"/>
  <c r="S1966" i="2"/>
  <c r="U1966" i="2"/>
  <c r="V1966" i="2"/>
  <c r="X1966" i="2"/>
  <c r="Y1966" i="2"/>
  <c r="P1967" i="2"/>
  <c r="T1967" i="2" s="1"/>
  <c r="Q1967" i="2"/>
  <c r="R1967" i="2"/>
  <c r="S1967" i="2"/>
  <c r="U1967" i="2"/>
  <c r="V1967" i="2"/>
  <c r="X1967" i="2"/>
  <c r="Y1967" i="2"/>
  <c r="P1968" i="2"/>
  <c r="T1968" i="2" s="1"/>
  <c r="Q1968" i="2"/>
  <c r="R1968" i="2"/>
  <c r="S1968" i="2"/>
  <c r="U1968" i="2"/>
  <c r="V1968" i="2"/>
  <c r="X1968" i="2"/>
  <c r="Y1968" i="2"/>
  <c r="P1969" i="2"/>
  <c r="T1969" i="2" s="1"/>
  <c r="Q1969" i="2"/>
  <c r="R1969" i="2"/>
  <c r="S1969" i="2"/>
  <c r="U1969" i="2"/>
  <c r="V1969" i="2"/>
  <c r="X1969" i="2"/>
  <c r="Y1969" i="2"/>
  <c r="P1970" i="2"/>
  <c r="Q1970" i="2"/>
  <c r="R1970" i="2"/>
  <c r="S1970" i="2"/>
  <c r="T1970" i="2"/>
  <c r="U1970" i="2"/>
  <c r="V1970" i="2"/>
  <c r="X1970" i="2"/>
  <c r="Y1970" i="2" s="1"/>
  <c r="P1971" i="2"/>
  <c r="Q1971" i="2"/>
  <c r="R1971" i="2"/>
  <c r="S1971" i="2"/>
  <c r="T1971" i="2"/>
  <c r="U1971" i="2"/>
  <c r="V1971" i="2"/>
  <c r="X1971" i="2"/>
  <c r="Y1971" i="2"/>
  <c r="P1972" i="2"/>
  <c r="Q1972" i="2"/>
  <c r="R1972" i="2"/>
  <c r="S1972" i="2"/>
  <c r="T1972" i="2"/>
  <c r="U1972" i="2"/>
  <c r="V1972" i="2"/>
  <c r="X1972" i="2"/>
  <c r="Y1972" i="2" s="1"/>
  <c r="P1973" i="2"/>
  <c r="Q1973" i="2"/>
  <c r="R1973" i="2"/>
  <c r="S1973" i="2"/>
  <c r="T1973" i="2"/>
  <c r="U1973" i="2"/>
  <c r="V1973" i="2"/>
  <c r="X1973" i="2"/>
  <c r="Y1973" i="2"/>
  <c r="P1974" i="2"/>
  <c r="T1974" i="2" s="1"/>
  <c r="Q1974" i="2"/>
  <c r="R1974" i="2"/>
  <c r="S1974" i="2"/>
  <c r="U1974" i="2"/>
  <c r="V1974" i="2"/>
  <c r="X1974" i="2"/>
  <c r="Y1974" i="2" s="1"/>
  <c r="P1975" i="2"/>
  <c r="T1975" i="2" s="1"/>
  <c r="Q1975" i="2"/>
  <c r="R1975" i="2"/>
  <c r="S1975" i="2"/>
  <c r="U1975" i="2"/>
  <c r="V1975" i="2"/>
  <c r="X1975" i="2"/>
  <c r="Y1975" i="2" s="1"/>
  <c r="P1976" i="2"/>
  <c r="Q1976" i="2"/>
  <c r="R1976" i="2"/>
  <c r="S1976" i="2"/>
  <c r="T1976" i="2"/>
  <c r="U1976" i="2"/>
  <c r="V1976" i="2"/>
  <c r="X1976" i="2"/>
  <c r="Y1976" i="2"/>
  <c r="P1977" i="2"/>
  <c r="Q1977" i="2"/>
  <c r="R1977" i="2"/>
  <c r="S1977" i="2"/>
  <c r="T1977" i="2"/>
  <c r="U1977" i="2"/>
  <c r="V1977" i="2"/>
  <c r="X1977" i="2"/>
  <c r="Y1977" i="2" s="1"/>
  <c r="P1978" i="2"/>
  <c r="T1978" i="2" s="1"/>
  <c r="Q1978" i="2"/>
  <c r="R1978" i="2"/>
  <c r="S1978" i="2"/>
  <c r="U1978" i="2"/>
  <c r="V1978" i="2"/>
  <c r="X1978" i="2"/>
  <c r="Y1978" i="2" s="1"/>
  <c r="P1979" i="2"/>
  <c r="Q1979" i="2"/>
  <c r="R1979" i="2"/>
  <c r="S1979" i="2"/>
  <c r="T1979" i="2"/>
  <c r="U1979" i="2"/>
  <c r="V1979" i="2"/>
  <c r="X1979" i="2"/>
  <c r="Y1979" i="2" s="1"/>
  <c r="P1980" i="2"/>
  <c r="T1980" i="2" s="1"/>
  <c r="Q1980" i="2"/>
  <c r="R1980" i="2"/>
  <c r="S1980" i="2"/>
  <c r="U1980" i="2"/>
  <c r="V1980" i="2"/>
  <c r="X1980" i="2"/>
  <c r="Y1980" i="2" s="1"/>
  <c r="P1981" i="2"/>
  <c r="Q1981" i="2"/>
  <c r="R1981" i="2"/>
  <c r="S1981" i="2"/>
  <c r="T1981" i="2"/>
  <c r="U1981" i="2"/>
  <c r="V1981" i="2"/>
  <c r="X1981" i="2"/>
  <c r="Y1981" i="2" s="1"/>
  <c r="P1982" i="2"/>
  <c r="T1982" i="2" s="1"/>
  <c r="Q1982" i="2"/>
  <c r="R1982" i="2"/>
  <c r="S1982" i="2"/>
  <c r="U1982" i="2"/>
  <c r="V1982" i="2"/>
  <c r="X1982" i="2"/>
  <c r="Y1982" i="2"/>
  <c r="P1983" i="2"/>
  <c r="Q1983" i="2"/>
  <c r="R1983" i="2"/>
  <c r="S1983" i="2"/>
  <c r="T1983" i="2"/>
  <c r="U1983" i="2"/>
  <c r="V1983" i="2"/>
  <c r="X1983" i="2"/>
  <c r="Y1983" i="2"/>
  <c r="P1984" i="2"/>
  <c r="T1984" i="2" s="1"/>
  <c r="Q1984" i="2"/>
  <c r="R1984" i="2"/>
  <c r="S1984" i="2"/>
  <c r="U1984" i="2"/>
  <c r="V1984" i="2"/>
  <c r="X1984" i="2"/>
  <c r="Y1984" i="2" s="1"/>
  <c r="P1985" i="2"/>
  <c r="Q1985" i="2"/>
  <c r="R1985" i="2"/>
  <c r="S1985" i="2"/>
  <c r="T1985" i="2"/>
  <c r="U1985" i="2"/>
  <c r="V1985" i="2"/>
  <c r="X1985" i="2"/>
  <c r="Y1985" i="2" s="1"/>
  <c r="P1986" i="2"/>
  <c r="Q1986" i="2"/>
  <c r="R1986" i="2"/>
  <c r="S1986" i="2"/>
  <c r="T1986" i="2"/>
  <c r="U1986" i="2"/>
  <c r="V1986" i="2"/>
  <c r="X1986" i="2"/>
  <c r="Y1986" i="2"/>
  <c r="P1987" i="2"/>
  <c r="T1987" i="2" s="1"/>
  <c r="Q1987" i="2"/>
  <c r="R1987" i="2"/>
  <c r="S1987" i="2"/>
  <c r="U1987" i="2"/>
  <c r="V1987" i="2"/>
  <c r="X1987" i="2"/>
  <c r="Y1987" i="2"/>
  <c r="P1988" i="2"/>
  <c r="Q1988" i="2"/>
  <c r="R1988" i="2"/>
  <c r="S1988" i="2"/>
  <c r="T1988" i="2"/>
  <c r="U1988" i="2"/>
  <c r="V1988" i="2"/>
  <c r="X1988" i="2"/>
  <c r="Y1988" i="2"/>
  <c r="P1989" i="2"/>
  <c r="T1989" i="2" s="1"/>
  <c r="Q1989" i="2"/>
  <c r="R1989" i="2"/>
  <c r="S1989" i="2"/>
  <c r="U1989" i="2"/>
  <c r="V1989" i="2"/>
  <c r="X1989" i="2"/>
  <c r="Y1989" i="2"/>
  <c r="P1990" i="2"/>
  <c r="T1990" i="2" s="1"/>
  <c r="Q1990" i="2"/>
  <c r="R1990" i="2"/>
  <c r="S1990" i="2"/>
  <c r="U1990" i="2"/>
  <c r="V1990" i="2"/>
  <c r="X1990" i="2"/>
  <c r="Y1990" i="2"/>
  <c r="P1991" i="2"/>
  <c r="T1991" i="2" s="1"/>
  <c r="Q1991" i="2"/>
  <c r="R1991" i="2"/>
  <c r="S1991" i="2"/>
  <c r="U1991" i="2"/>
  <c r="V1991" i="2"/>
  <c r="X1991" i="2"/>
  <c r="Y1991" i="2"/>
  <c r="P1992" i="2"/>
  <c r="T1992" i="2" s="1"/>
  <c r="Q1992" i="2"/>
  <c r="R1992" i="2"/>
  <c r="S1992" i="2"/>
  <c r="U1992" i="2"/>
  <c r="V1992" i="2"/>
  <c r="X1992" i="2"/>
  <c r="Y1992" i="2" s="1"/>
  <c r="P1993" i="2"/>
  <c r="T1993" i="2" s="1"/>
  <c r="Q1993" i="2"/>
  <c r="R1993" i="2"/>
  <c r="S1993" i="2"/>
  <c r="U1993" i="2"/>
  <c r="V1993" i="2"/>
  <c r="X1993" i="2"/>
  <c r="Y1993" i="2"/>
  <c r="P1994" i="2"/>
  <c r="T1994" i="2" s="1"/>
  <c r="Q1994" i="2"/>
  <c r="R1994" i="2"/>
  <c r="S1994" i="2"/>
  <c r="U1994" i="2"/>
  <c r="V1994" i="2"/>
  <c r="X1994" i="2"/>
  <c r="Y1994" i="2" s="1"/>
  <c r="P1995" i="2"/>
  <c r="Q1995" i="2"/>
  <c r="R1995" i="2"/>
  <c r="S1995" i="2"/>
  <c r="T1995" i="2"/>
  <c r="U1995" i="2"/>
  <c r="V1995" i="2"/>
  <c r="X1995" i="2"/>
  <c r="Y1995" i="2"/>
  <c r="P1996" i="2"/>
  <c r="Q1996" i="2"/>
  <c r="R1996" i="2"/>
  <c r="S1996" i="2"/>
  <c r="T1996" i="2"/>
  <c r="U1996" i="2"/>
  <c r="V1996" i="2"/>
  <c r="X1996" i="2"/>
  <c r="Y1996" i="2" s="1"/>
  <c r="P1997" i="2"/>
  <c r="Q1997" i="2"/>
  <c r="R1997" i="2"/>
  <c r="S1997" i="2"/>
  <c r="T1997" i="2"/>
  <c r="U1997" i="2"/>
  <c r="V1997" i="2"/>
  <c r="X1997" i="2"/>
  <c r="Y1997" i="2" s="1"/>
  <c r="P1998" i="2"/>
  <c r="T1998" i="2" s="1"/>
  <c r="Q1998" i="2"/>
  <c r="R1998" i="2"/>
  <c r="S1998" i="2"/>
  <c r="U1998" i="2"/>
  <c r="V1998" i="2"/>
  <c r="X1998" i="2"/>
  <c r="Y1998" i="2"/>
  <c r="P1999" i="2"/>
  <c r="Q1999" i="2"/>
  <c r="R1999" i="2"/>
  <c r="S1999" i="2"/>
  <c r="T1999" i="2"/>
  <c r="U1999" i="2"/>
  <c r="V1999" i="2"/>
  <c r="X1999" i="2"/>
  <c r="Y1999" i="2"/>
  <c r="P2000" i="2"/>
  <c r="T2000" i="2" s="1"/>
  <c r="Q2000" i="2"/>
  <c r="R2000" i="2"/>
  <c r="S2000" i="2"/>
  <c r="U2000" i="2"/>
  <c r="V2000" i="2"/>
  <c r="X2000" i="2"/>
  <c r="Y2000" i="2" s="1"/>
  <c r="P2001" i="2"/>
  <c r="T2001" i="2" s="1"/>
  <c r="Q2001" i="2"/>
  <c r="R2001" i="2"/>
  <c r="S2001" i="2"/>
  <c r="U2001" i="2"/>
  <c r="V2001" i="2"/>
  <c r="X2001" i="2"/>
  <c r="Y2001" i="2"/>
  <c r="P2002" i="2"/>
  <c r="Q2002" i="2"/>
  <c r="R2002" i="2"/>
  <c r="S2002" i="2"/>
  <c r="T2002" i="2"/>
  <c r="U2002" i="2"/>
  <c r="V2002" i="2"/>
  <c r="X2002" i="2"/>
  <c r="Y2002" i="2" s="1"/>
  <c r="P2003" i="2"/>
  <c r="T2003" i="2" s="1"/>
  <c r="Q2003" i="2"/>
  <c r="R2003" i="2"/>
  <c r="S2003" i="2"/>
  <c r="U2003" i="2"/>
  <c r="V2003" i="2"/>
  <c r="X2003" i="2"/>
  <c r="Y2003" i="2"/>
  <c r="P2004" i="2"/>
  <c r="Q2004" i="2"/>
  <c r="R2004" i="2"/>
  <c r="S2004" i="2"/>
  <c r="T2004" i="2"/>
  <c r="U2004" i="2"/>
  <c r="V2004" i="2"/>
  <c r="X2004" i="2"/>
  <c r="Y2004" i="2"/>
  <c r="P2005" i="2"/>
  <c r="T2005" i="2" s="1"/>
  <c r="Q2005" i="2"/>
  <c r="R2005" i="2"/>
  <c r="S2005" i="2"/>
  <c r="U2005" i="2"/>
  <c r="V2005" i="2"/>
  <c r="X2005" i="2"/>
  <c r="Y2005" i="2"/>
  <c r="P2006" i="2"/>
  <c r="Q2006" i="2"/>
  <c r="R2006" i="2"/>
  <c r="S2006" i="2"/>
  <c r="T2006" i="2"/>
  <c r="U2006" i="2"/>
  <c r="V2006" i="2"/>
  <c r="X2006" i="2"/>
  <c r="Y2006" i="2" s="1"/>
  <c r="P2007" i="2"/>
  <c r="T2007" i="2" s="1"/>
  <c r="Q2007" i="2"/>
  <c r="R2007" i="2"/>
  <c r="S2007" i="2"/>
  <c r="U2007" i="2"/>
  <c r="V2007" i="2"/>
  <c r="X2007" i="2"/>
  <c r="Y2007" i="2" s="1"/>
  <c r="P2008" i="2"/>
  <c r="Q2008" i="2"/>
  <c r="R2008" i="2"/>
  <c r="S2008" i="2"/>
  <c r="T2008" i="2"/>
  <c r="U2008" i="2"/>
  <c r="V2008" i="2"/>
  <c r="X2008" i="2"/>
  <c r="Y2008" i="2" s="1"/>
  <c r="P2009" i="2"/>
  <c r="T2009" i="2" s="1"/>
  <c r="Q2009" i="2"/>
  <c r="R2009" i="2"/>
  <c r="S2009" i="2"/>
  <c r="U2009" i="2"/>
  <c r="V2009" i="2"/>
  <c r="X2009" i="2"/>
  <c r="Y2009" i="2" s="1"/>
  <c r="P2010" i="2"/>
  <c r="T2010" i="2" s="1"/>
  <c r="Q2010" i="2"/>
  <c r="R2010" i="2"/>
  <c r="S2010" i="2"/>
  <c r="U2010" i="2"/>
  <c r="V2010" i="2"/>
  <c r="X2010" i="2"/>
  <c r="Y2010" i="2" s="1"/>
  <c r="P2011" i="2"/>
  <c r="Q2011" i="2"/>
  <c r="R2011" i="2"/>
  <c r="S2011" i="2"/>
  <c r="T2011" i="2"/>
  <c r="U2011" i="2"/>
  <c r="V2011" i="2"/>
  <c r="X2011" i="2"/>
  <c r="Y2011" i="2"/>
  <c r="P2012" i="2"/>
  <c r="T2012" i="2" s="1"/>
  <c r="Q2012" i="2"/>
  <c r="R2012" i="2"/>
  <c r="S2012" i="2"/>
  <c r="U2012" i="2"/>
  <c r="V2012" i="2"/>
  <c r="X2012" i="2"/>
  <c r="Y2012" i="2" s="1"/>
  <c r="P2013" i="2"/>
  <c r="T2013" i="2" s="1"/>
  <c r="Q2013" i="2"/>
  <c r="R2013" i="2"/>
  <c r="S2013" i="2"/>
  <c r="U2013" i="2"/>
  <c r="V2013" i="2"/>
  <c r="X2013" i="2"/>
  <c r="Y2013" i="2"/>
  <c r="P2014" i="2"/>
  <c r="T2014" i="2" s="1"/>
  <c r="Q2014" i="2"/>
  <c r="R2014" i="2"/>
  <c r="S2014" i="2"/>
  <c r="U2014" i="2"/>
  <c r="V2014" i="2"/>
  <c r="X2014" i="2"/>
  <c r="Y2014" i="2" s="1"/>
  <c r="P2015" i="2"/>
  <c r="T2015" i="2" s="1"/>
  <c r="Q2015" i="2"/>
  <c r="R2015" i="2"/>
  <c r="S2015" i="2"/>
  <c r="U2015" i="2"/>
  <c r="V2015" i="2"/>
  <c r="X2015" i="2"/>
  <c r="Y2015" i="2"/>
  <c r="P2016" i="2"/>
  <c r="T2016" i="2" s="1"/>
  <c r="Q2016" i="2"/>
  <c r="R2016" i="2"/>
  <c r="S2016" i="2"/>
  <c r="U2016" i="2"/>
  <c r="V2016" i="2"/>
  <c r="X2016" i="2"/>
  <c r="Y2016" i="2" s="1"/>
  <c r="P2017" i="2"/>
  <c r="T2017" i="2" s="1"/>
  <c r="Q2017" i="2"/>
  <c r="R2017" i="2"/>
  <c r="S2017" i="2"/>
  <c r="U2017" i="2"/>
  <c r="V2017" i="2"/>
  <c r="X2017" i="2"/>
  <c r="Y2017" i="2"/>
  <c r="P2018" i="2"/>
  <c r="Q2018" i="2"/>
  <c r="R2018" i="2"/>
  <c r="S2018" i="2"/>
  <c r="T2018" i="2"/>
  <c r="U2018" i="2"/>
  <c r="V2018" i="2"/>
  <c r="X2018" i="2"/>
  <c r="Y2018" i="2"/>
  <c r="P2019" i="2"/>
  <c r="Q2019" i="2"/>
  <c r="R2019" i="2"/>
  <c r="S2019" i="2"/>
  <c r="T2019" i="2"/>
  <c r="U2019" i="2"/>
  <c r="V2019" i="2"/>
  <c r="X2019" i="2"/>
  <c r="Y2019" i="2"/>
  <c r="P2020" i="2"/>
  <c r="Q2020" i="2"/>
  <c r="R2020" i="2"/>
  <c r="S2020" i="2"/>
  <c r="T2020" i="2"/>
  <c r="U2020" i="2"/>
  <c r="V2020" i="2"/>
  <c r="X2020" i="2"/>
  <c r="Y2020" i="2"/>
  <c r="P2021" i="2"/>
  <c r="Q2021" i="2"/>
  <c r="R2021" i="2"/>
  <c r="S2021" i="2"/>
  <c r="T2021" i="2"/>
  <c r="U2021" i="2"/>
  <c r="V2021" i="2"/>
  <c r="X2021" i="2"/>
  <c r="Y2021" i="2"/>
  <c r="P2022" i="2"/>
  <c r="T2022" i="2" s="1"/>
  <c r="Q2022" i="2"/>
  <c r="R2022" i="2"/>
  <c r="S2022" i="2"/>
  <c r="U2022" i="2"/>
  <c r="V2022" i="2"/>
  <c r="X2022" i="2"/>
  <c r="Y2022" i="2"/>
  <c r="P2023" i="2"/>
  <c r="T2023" i="2" s="1"/>
  <c r="Q2023" i="2"/>
  <c r="R2023" i="2"/>
  <c r="S2023" i="2"/>
  <c r="U2023" i="2"/>
  <c r="V2023" i="2"/>
  <c r="X2023" i="2"/>
  <c r="Y2023" i="2" s="1"/>
  <c r="P2024" i="2"/>
  <c r="T2024" i="2" s="1"/>
  <c r="Q2024" i="2"/>
  <c r="R2024" i="2"/>
  <c r="S2024" i="2"/>
  <c r="U2024" i="2"/>
  <c r="V2024" i="2"/>
  <c r="X2024" i="2"/>
  <c r="Y2024" i="2"/>
  <c r="P2025" i="2"/>
  <c r="Q2025" i="2"/>
  <c r="R2025" i="2"/>
  <c r="S2025" i="2"/>
  <c r="T2025" i="2"/>
  <c r="U2025" i="2"/>
  <c r="V2025" i="2"/>
  <c r="X2025" i="2"/>
  <c r="Y2025" i="2" s="1"/>
  <c r="P2026" i="2"/>
  <c r="T2026" i="2" s="1"/>
  <c r="Q2026" i="2"/>
  <c r="R2026" i="2"/>
  <c r="S2026" i="2"/>
  <c r="U2026" i="2"/>
  <c r="V2026" i="2"/>
  <c r="X2026" i="2"/>
  <c r="Y2026" i="2" s="1"/>
  <c r="P2027" i="2"/>
  <c r="Q2027" i="2"/>
  <c r="R2027" i="2"/>
  <c r="S2027" i="2"/>
  <c r="T2027" i="2"/>
  <c r="U2027" i="2"/>
  <c r="V2027" i="2"/>
  <c r="X2027" i="2"/>
  <c r="Y2027" i="2" s="1"/>
  <c r="P2028" i="2"/>
  <c r="T2028" i="2" s="1"/>
  <c r="Q2028" i="2"/>
  <c r="R2028" i="2"/>
  <c r="S2028" i="2"/>
  <c r="U2028" i="2"/>
  <c r="V2028" i="2"/>
  <c r="X2028" i="2"/>
  <c r="Y2028" i="2" s="1"/>
  <c r="P2029" i="2"/>
  <c r="Q2029" i="2"/>
  <c r="R2029" i="2"/>
  <c r="S2029" i="2"/>
  <c r="T2029" i="2"/>
  <c r="U2029" i="2"/>
  <c r="V2029" i="2"/>
  <c r="X2029" i="2"/>
  <c r="Y2029" i="2"/>
  <c r="P2030" i="2"/>
  <c r="T2030" i="2" s="1"/>
  <c r="Q2030" i="2"/>
  <c r="R2030" i="2"/>
  <c r="S2030" i="2"/>
  <c r="U2030" i="2"/>
  <c r="V2030" i="2"/>
  <c r="X2030" i="2"/>
  <c r="Y2030" i="2"/>
  <c r="P2031" i="2"/>
  <c r="Q2031" i="2"/>
  <c r="R2031" i="2"/>
  <c r="S2031" i="2"/>
  <c r="T2031" i="2"/>
  <c r="U2031" i="2"/>
  <c r="V2031" i="2"/>
  <c r="X2031" i="2"/>
  <c r="Y2031" i="2" s="1"/>
  <c r="P2032" i="2"/>
  <c r="T2032" i="2" s="1"/>
  <c r="Q2032" i="2"/>
  <c r="R2032" i="2"/>
  <c r="S2032" i="2"/>
  <c r="U2032" i="2"/>
  <c r="V2032" i="2"/>
  <c r="X2032" i="2"/>
  <c r="Y2032" i="2"/>
  <c r="P2033" i="2"/>
  <c r="Q2033" i="2"/>
  <c r="R2033" i="2"/>
  <c r="S2033" i="2"/>
  <c r="T2033" i="2"/>
  <c r="U2033" i="2"/>
  <c r="V2033" i="2"/>
  <c r="X2033" i="2"/>
  <c r="Y2033" i="2"/>
  <c r="P2034" i="2"/>
  <c r="Q2034" i="2"/>
  <c r="R2034" i="2"/>
  <c r="S2034" i="2"/>
  <c r="T2034" i="2"/>
  <c r="U2034" i="2"/>
  <c r="V2034" i="2"/>
  <c r="X2034" i="2"/>
  <c r="Y2034" i="2"/>
  <c r="P2035" i="2"/>
  <c r="Q2035" i="2"/>
  <c r="R2035" i="2"/>
  <c r="S2035" i="2"/>
  <c r="T2035" i="2"/>
  <c r="U2035" i="2"/>
  <c r="V2035" i="2"/>
  <c r="X2035" i="2"/>
  <c r="Y2035" i="2"/>
  <c r="P2036" i="2"/>
  <c r="Q2036" i="2"/>
  <c r="R2036" i="2"/>
  <c r="S2036" i="2"/>
  <c r="T2036" i="2"/>
  <c r="U2036" i="2"/>
  <c r="V2036" i="2"/>
  <c r="X2036" i="2"/>
  <c r="Y2036" i="2"/>
  <c r="P2037" i="2"/>
  <c r="T2037" i="2" s="1"/>
  <c r="Q2037" i="2"/>
  <c r="R2037" i="2"/>
  <c r="S2037" i="2"/>
  <c r="U2037" i="2"/>
  <c r="V2037" i="2"/>
  <c r="X2037" i="2"/>
  <c r="Y2037" i="2"/>
  <c r="P2038" i="2"/>
  <c r="Q2038" i="2"/>
  <c r="R2038" i="2"/>
  <c r="S2038" i="2"/>
  <c r="T2038" i="2"/>
  <c r="U2038" i="2"/>
  <c r="V2038" i="2"/>
  <c r="X2038" i="2"/>
  <c r="Y2038" i="2" s="1"/>
  <c r="P2039" i="2"/>
  <c r="T2039" i="2" s="1"/>
  <c r="Q2039" i="2"/>
  <c r="R2039" i="2"/>
  <c r="S2039" i="2"/>
  <c r="U2039" i="2"/>
  <c r="V2039" i="2"/>
  <c r="X2039" i="2"/>
  <c r="Y2039" i="2" s="1"/>
  <c r="P2040" i="2"/>
  <c r="Q2040" i="2"/>
  <c r="R2040" i="2"/>
  <c r="S2040" i="2"/>
  <c r="T2040" i="2"/>
  <c r="U2040" i="2"/>
  <c r="V2040" i="2"/>
  <c r="X2040" i="2"/>
  <c r="Y2040" i="2"/>
  <c r="P2041" i="2"/>
  <c r="Q2041" i="2"/>
  <c r="R2041" i="2"/>
  <c r="S2041" i="2"/>
  <c r="T2041" i="2"/>
  <c r="U2041" i="2"/>
  <c r="V2041" i="2"/>
  <c r="X2041" i="2"/>
  <c r="Y2041" i="2" s="1"/>
  <c r="P2042" i="2"/>
  <c r="Q2042" i="2"/>
  <c r="R2042" i="2"/>
  <c r="S2042" i="2"/>
  <c r="T2042" i="2"/>
  <c r="U2042" i="2"/>
  <c r="V2042" i="2"/>
  <c r="X2042" i="2"/>
  <c r="Y2042" i="2" s="1"/>
  <c r="P2043" i="2"/>
  <c r="Q2043" i="2"/>
  <c r="R2043" i="2"/>
  <c r="S2043" i="2"/>
  <c r="T2043" i="2"/>
  <c r="U2043" i="2"/>
  <c r="V2043" i="2"/>
  <c r="X2043" i="2"/>
  <c r="Y2043" i="2"/>
  <c r="P2044" i="2"/>
  <c r="T2044" i="2" s="1"/>
  <c r="Q2044" i="2"/>
  <c r="R2044" i="2"/>
  <c r="S2044" i="2"/>
  <c r="U2044" i="2"/>
  <c r="V2044" i="2"/>
  <c r="X2044" i="2"/>
  <c r="Y2044" i="2" s="1"/>
  <c r="P2045" i="2"/>
  <c r="Q2045" i="2"/>
  <c r="R2045" i="2"/>
  <c r="S2045" i="2"/>
  <c r="T2045" i="2"/>
  <c r="U2045" i="2"/>
  <c r="V2045" i="2"/>
  <c r="X2045" i="2"/>
  <c r="Y2045" i="2"/>
  <c r="P2046" i="2"/>
  <c r="T2046" i="2" s="1"/>
  <c r="Q2046" i="2"/>
  <c r="R2046" i="2"/>
  <c r="S2046" i="2"/>
  <c r="U2046" i="2"/>
  <c r="V2046" i="2"/>
  <c r="X2046" i="2"/>
  <c r="Y2046" i="2" s="1"/>
  <c r="P2047" i="2"/>
  <c r="T2047" i="2" s="1"/>
  <c r="Q2047" i="2"/>
  <c r="R2047" i="2"/>
  <c r="S2047" i="2"/>
  <c r="U2047" i="2"/>
  <c r="V2047" i="2"/>
  <c r="X2047" i="2"/>
  <c r="Y2047" i="2"/>
  <c r="P2048" i="2"/>
  <c r="T2048" i="2" s="1"/>
  <c r="Q2048" i="2"/>
  <c r="R2048" i="2"/>
  <c r="S2048" i="2"/>
  <c r="U2048" i="2"/>
  <c r="V2048" i="2"/>
  <c r="X2048" i="2"/>
  <c r="Y2048" i="2"/>
  <c r="P2049" i="2"/>
  <c r="T2049" i="2" s="1"/>
  <c r="Q2049" i="2"/>
  <c r="R2049" i="2"/>
  <c r="S2049" i="2"/>
  <c r="U2049" i="2"/>
  <c r="V2049" i="2"/>
  <c r="X2049" i="2"/>
  <c r="Y2049" i="2"/>
  <c r="P2050" i="2"/>
  <c r="Q2050" i="2"/>
  <c r="R2050" i="2"/>
  <c r="S2050" i="2"/>
  <c r="T2050" i="2"/>
  <c r="U2050" i="2"/>
  <c r="V2050" i="2"/>
  <c r="X2050" i="2"/>
  <c r="Y2050" i="2"/>
  <c r="P2051" i="2"/>
  <c r="T2051" i="2" s="1"/>
  <c r="Q2051" i="2"/>
  <c r="R2051" i="2"/>
  <c r="S2051" i="2"/>
  <c r="U2051" i="2"/>
  <c r="V2051" i="2"/>
  <c r="X2051" i="2"/>
  <c r="Y2051" i="2"/>
  <c r="P2052" i="2"/>
  <c r="Q2052" i="2"/>
  <c r="R2052" i="2"/>
  <c r="S2052" i="2"/>
  <c r="T2052" i="2"/>
  <c r="U2052" i="2"/>
  <c r="V2052" i="2"/>
  <c r="X2052" i="2"/>
  <c r="Y2052" i="2"/>
  <c r="P2053" i="2"/>
  <c r="Q2053" i="2"/>
  <c r="R2053" i="2"/>
  <c r="S2053" i="2"/>
  <c r="T2053" i="2"/>
  <c r="U2053" i="2"/>
  <c r="V2053" i="2"/>
  <c r="X2053" i="2"/>
  <c r="Y2053" i="2"/>
  <c r="P2054" i="2"/>
  <c r="Q2054" i="2"/>
  <c r="R2054" i="2"/>
  <c r="S2054" i="2"/>
  <c r="T2054" i="2"/>
  <c r="U2054" i="2"/>
  <c r="V2054" i="2"/>
  <c r="X2054" i="2"/>
  <c r="Y2054" i="2"/>
  <c r="P2055" i="2"/>
  <c r="T2055" i="2" s="1"/>
  <c r="Q2055" i="2"/>
  <c r="R2055" i="2"/>
  <c r="S2055" i="2"/>
  <c r="U2055" i="2"/>
  <c r="V2055" i="2"/>
  <c r="X2055" i="2"/>
  <c r="Y2055" i="2"/>
  <c r="P2056" i="2"/>
  <c r="Q2056" i="2"/>
  <c r="R2056" i="2"/>
  <c r="S2056" i="2"/>
  <c r="T2056" i="2"/>
  <c r="U2056" i="2"/>
  <c r="V2056" i="2"/>
  <c r="X2056" i="2"/>
  <c r="Y2056" i="2" s="1"/>
  <c r="P2057" i="2"/>
  <c r="Q2057" i="2"/>
  <c r="R2057" i="2"/>
  <c r="S2057" i="2"/>
  <c r="T2057" i="2"/>
  <c r="U2057" i="2"/>
  <c r="V2057" i="2"/>
  <c r="X2057" i="2"/>
  <c r="Y2057" i="2"/>
  <c r="P2058" i="2"/>
  <c r="T2058" i="2" s="1"/>
  <c r="Q2058" i="2"/>
  <c r="R2058" i="2"/>
  <c r="S2058" i="2"/>
  <c r="U2058" i="2"/>
  <c r="V2058" i="2"/>
  <c r="X2058" i="2"/>
  <c r="Y2058" i="2" s="1"/>
  <c r="P2059" i="2"/>
  <c r="Q2059" i="2"/>
  <c r="R2059" i="2"/>
  <c r="S2059" i="2"/>
  <c r="T2059" i="2"/>
  <c r="U2059" i="2"/>
  <c r="V2059" i="2"/>
  <c r="X2059" i="2"/>
  <c r="Y2059" i="2"/>
  <c r="P2060" i="2"/>
  <c r="T2060" i="2" s="1"/>
  <c r="Q2060" i="2"/>
  <c r="R2060" i="2"/>
  <c r="S2060" i="2"/>
  <c r="U2060" i="2"/>
  <c r="V2060" i="2"/>
  <c r="X2060" i="2"/>
  <c r="Y2060" i="2" s="1"/>
  <c r="P2061" i="2"/>
  <c r="T2061" i="2" s="1"/>
  <c r="Q2061" i="2"/>
  <c r="R2061" i="2"/>
  <c r="S2061" i="2"/>
  <c r="U2061" i="2"/>
  <c r="V2061" i="2"/>
  <c r="X2061" i="2"/>
  <c r="Y2061" i="2"/>
  <c r="P2062" i="2"/>
  <c r="T2062" i="2" s="1"/>
  <c r="Q2062" i="2"/>
  <c r="R2062" i="2"/>
  <c r="S2062" i="2"/>
  <c r="U2062" i="2"/>
  <c r="V2062" i="2"/>
  <c r="X2062" i="2"/>
  <c r="Y2062" i="2"/>
  <c r="P2063" i="2"/>
  <c r="T2063" i="2" s="1"/>
  <c r="Q2063" i="2"/>
  <c r="R2063" i="2"/>
  <c r="S2063" i="2"/>
  <c r="U2063" i="2"/>
  <c r="V2063" i="2"/>
  <c r="X2063" i="2"/>
  <c r="Y2063" i="2"/>
  <c r="P2064" i="2"/>
  <c r="T2064" i="2" s="1"/>
  <c r="Q2064" i="2"/>
  <c r="R2064" i="2"/>
  <c r="S2064" i="2"/>
  <c r="U2064" i="2"/>
  <c r="V2064" i="2"/>
  <c r="X2064" i="2"/>
  <c r="Y2064" i="2" s="1"/>
  <c r="P2065" i="2"/>
  <c r="T2065" i="2" s="1"/>
  <c r="Q2065" i="2"/>
  <c r="R2065" i="2"/>
  <c r="S2065" i="2"/>
  <c r="U2065" i="2"/>
  <c r="V2065" i="2"/>
  <c r="X2065" i="2"/>
  <c r="Y2065" i="2"/>
  <c r="P2066" i="2"/>
  <c r="Q2066" i="2"/>
  <c r="R2066" i="2"/>
  <c r="S2066" i="2"/>
  <c r="T2066" i="2"/>
  <c r="U2066" i="2"/>
  <c r="V2066" i="2"/>
  <c r="X2066" i="2"/>
  <c r="Y2066" i="2" s="1"/>
  <c r="P2067" i="2"/>
  <c r="Q2067" i="2"/>
  <c r="R2067" i="2"/>
  <c r="S2067" i="2"/>
  <c r="T2067" i="2"/>
  <c r="U2067" i="2"/>
  <c r="V2067" i="2"/>
  <c r="X2067" i="2"/>
  <c r="Y2067" i="2"/>
  <c r="P2068" i="2"/>
  <c r="Q2068" i="2"/>
  <c r="R2068" i="2"/>
  <c r="S2068" i="2"/>
  <c r="T2068" i="2"/>
  <c r="U2068" i="2"/>
  <c r="V2068" i="2"/>
  <c r="X2068" i="2"/>
  <c r="Y2068" i="2" s="1"/>
  <c r="P2069" i="2"/>
  <c r="Q2069" i="2"/>
  <c r="R2069" i="2"/>
  <c r="S2069" i="2"/>
  <c r="T2069" i="2"/>
  <c r="U2069" i="2"/>
  <c r="V2069" i="2"/>
  <c r="X2069" i="2"/>
  <c r="Y2069" i="2"/>
  <c r="P2070" i="2"/>
  <c r="T2070" i="2" s="1"/>
  <c r="Q2070" i="2"/>
  <c r="R2070" i="2"/>
  <c r="S2070" i="2"/>
  <c r="U2070" i="2"/>
  <c r="V2070" i="2"/>
  <c r="X2070" i="2"/>
  <c r="Y2070" i="2" s="1"/>
  <c r="P2071" i="2"/>
  <c r="T2071" i="2" s="1"/>
  <c r="Q2071" i="2"/>
  <c r="R2071" i="2"/>
  <c r="S2071" i="2"/>
  <c r="U2071" i="2"/>
  <c r="V2071" i="2"/>
  <c r="X2071" i="2"/>
  <c r="Y2071" i="2" s="1"/>
  <c r="P2072" i="2"/>
  <c r="T2072" i="2" s="1"/>
  <c r="Q2072" i="2"/>
  <c r="R2072" i="2"/>
  <c r="S2072" i="2"/>
  <c r="U2072" i="2"/>
  <c r="V2072" i="2"/>
  <c r="X2072" i="2"/>
  <c r="Y2072" i="2" s="1"/>
  <c r="P2073" i="2"/>
  <c r="Q2073" i="2"/>
  <c r="R2073" i="2"/>
  <c r="S2073" i="2"/>
  <c r="T2073" i="2"/>
  <c r="U2073" i="2"/>
  <c r="V2073" i="2"/>
  <c r="X2073" i="2"/>
  <c r="Y2073" i="2" s="1"/>
  <c r="P2074" i="2"/>
  <c r="T2074" i="2" s="1"/>
  <c r="Q2074" i="2"/>
  <c r="R2074" i="2"/>
  <c r="S2074" i="2"/>
  <c r="U2074" i="2"/>
  <c r="V2074" i="2"/>
  <c r="X2074" i="2"/>
  <c r="Y2074" i="2" s="1"/>
  <c r="P2075" i="2"/>
  <c r="Q2075" i="2"/>
  <c r="R2075" i="2"/>
  <c r="S2075" i="2"/>
  <c r="T2075" i="2"/>
  <c r="U2075" i="2"/>
  <c r="V2075" i="2"/>
  <c r="X2075" i="2"/>
  <c r="Y2075" i="2"/>
  <c r="P2076" i="2"/>
  <c r="Q2076" i="2"/>
  <c r="R2076" i="2"/>
  <c r="S2076" i="2"/>
  <c r="T2076" i="2"/>
  <c r="U2076" i="2"/>
  <c r="V2076" i="2"/>
  <c r="X2076" i="2"/>
  <c r="Y2076" i="2" s="1"/>
  <c r="P2077" i="2"/>
  <c r="Q2077" i="2"/>
  <c r="R2077" i="2"/>
  <c r="S2077" i="2"/>
  <c r="T2077" i="2"/>
  <c r="U2077" i="2"/>
  <c r="V2077" i="2"/>
  <c r="X2077" i="2"/>
  <c r="Y2077" i="2" s="1"/>
  <c r="P2078" i="2"/>
  <c r="T2078" i="2" s="1"/>
  <c r="Q2078" i="2"/>
  <c r="R2078" i="2"/>
  <c r="S2078" i="2"/>
  <c r="U2078" i="2"/>
  <c r="V2078" i="2"/>
  <c r="X2078" i="2"/>
  <c r="Y2078" i="2" s="1"/>
  <c r="P2079" i="2"/>
  <c r="Q2079" i="2"/>
  <c r="R2079" i="2"/>
  <c r="S2079" i="2"/>
  <c r="T2079" i="2"/>
  <c r="U2079" i="2"/>
  <c r="V2079" i="2"/>
  <c r="X2079" i="2"/>
  <c r="Y2079" i="2"/>
  <c r="P2080" i="2"/>
  <c r="T2080" i="2" s="1"/>
  <c r="Q2080" i="2"/>
  <c r="R2080" i="2"/>
  <c r="S2080" i="2"/>
  <c r="U2080" i="2"/>
  <c r="V2080" i="2"/>
  <c r="X2080" i="2"/>
  <c r="Y2080" i="2"/>
  <c r="P2081" i="2"/>
  <c r="T2081" i="2" s="1"/>
  <c r="Q2081" i="2"/>
  <c r="R2081" i="2"/>
  <c r="S2081" i="2"/>
  <c r="U2081" i="2"/>
  <c r="V2081" i="2"/>
  <c r="X2081" i="2"/>
  <c r="Y2081" i="2" s="1"/>
  <c r="P2082" i="2"/>
  <c r="Q2082" i="2"/>
  <c r="R2082" i="2"/>
  <c r="S2082" i="2"/>
  <c r="T2082" i="2"/>
  <c r="U2082" i="2"/>
  <c r="V2082" i="2"/>
  <c r="X2082" i="2"/>
  <c r="Y2082" i="2"/>
  <c r="P2083" i="2"/>
  <c r="T2083" i="2" s="1"/>
  <c r="Q2083" i="2"/>
  <c r="R2083" i="2"/>
  <c r="S2083" i="2"/>
  <c r="U2083" i="2"/>
  <c r="V2083" i="2"/>
  <c r="X2083" i="2"/>
  <c r="Y2083" i="2"/>
  <c r="P2084" i="2"/>
  <c r="Q2084" i="2"/>
  <c r="R2084" i="2"/>
  <c r="S2084" i="2"/>
  <c r="T2084" i="2"/>
  <c r="U2084" i="2"/>
  <c r="V2084" i="2"/>
  <c r="X2084" i="2"/>
  <c r="Y2084" i="2" s="1"/>
  <c r="P2085" i="2"/>
  <c r="T2085" i="2" s="1"/>
  <c r="Q2085" i="2"/>
  <c r="R2085" i="2"/>
  <c r="S2085" i="2"/>
  <c r="U2085" i="2"/>
  <c r="V2085" i="2"/>
  <c r="X2085" i="2"/>
  <c r="Y2085" i="2"/>
  <c r="P2086" i="2"/>
  <c r="Q2086" i="2"/>
  <c r="R2086" i="2"/>
  <c r="S2086" i="2"/>
  <c r="T2086" i="2"/>
  <c r="U2086" i="2"/>
  <c r="V2086" i="2"/>
  <c r="X2086" i="2"/>
  <c r="Y2086" i="2"/>
  <c r="P2087" i="2"/>
  <c r="T2087" i="2" s="1"/>
  <c r="Q2087" i="2"/>
  <c r="R2087" i="2"/>
  <c r="S2087" i="2"/>
  <c r="U2087" i="2"/>
  <c r="V2087" i="2"/>
  <c r="X2087" i="2"/>
  <c r="Y2087" i="2" s="1"/>
  <c r="P2088" i="2"/>
  <c r="Q2088" i="2"/>
  <c r="R2088" i="2"/>
  <c r="S2088" i="2"/>
  <c r="T2088" i="2"/>
  <c r="U2088" i="2"/>
  <c r="V2088" i="2"/>
  <c r="X2088" i="2"/>
  <c r="Y2088" i="2" s="1"/>
  <c r="P2089" i="2"/>
  <c r="Q2089" i="2"/>
  <c r="R2089" i="2"/>
  <c r="S2089" i="2"/>
  <c r="T2089" i="2"/>
  <c r="U2089" i="2"/>
  <c r="V2089" i="2"/>
  <c r="X2089" i="2"/>
  <c r="Y2089" i="2"/>
  <c r="P2090" i="2"/>
  <c r="T2090" i="2" s="1"/>
  <c r="Q2090" i="2"/>
  <c r="R2090" i="2"/>
  <c r="S2090" i="2"/>
  <c r="U2090" i="2"/>
  <c r="V2090" i="2"/>
  <c r="X2090" i="2"/>
  <c r="Y2090" i="2" s="1"/>
  <c r="P2091" i="2"/>
  <c r="Q2091" i="2"/>
  <c r="R2091" i="2"/>
  <c r="S2091" i="2"/>
  <c r="T2091" i="2"/>
  <c r="U2091" i="2"/>
  <c r="V2091" i="2"/>
  <c r="X2091" i="2"/>
  <c r="Y2091" i="2"/>
  <c r="P2092" i="2"/>
  <c r="T2092" i="2" s="1"/>
  <c r="Q2092" i="2"/>
  <c r="R2092" i="2"/>
  <c r="S2092" i="2"/>
  <c r="U2092" i="2"/>
  <c r="V2092" i="2"/>
  <c r="X2092" i="2"/>
  <c r="Y2092" i="2" s="1"/>
  <c r="P2093" i="2"/>
  <c r="T2093" i="2" s="1"/>
  <c r="Q2093" i="2"/>
  <c r="R2093" i="2"/>
  <c r="S2093" i="2"/>
  <c r="U2093" i="2"/>
  <c r="V2093" i="2"/>
  <c r="X2093" i="2"/>
  <c r="Y2093" i="2"/>
  <c r="P2094" i="2"/>
  <c r="T2094" i="2" s="1"/>
  <c r="Q2094" i="2"/>
  <c r="R2094" i="2"/>
  <c r="S2094" i="2"/>
  <c r="U2094" i="2"/>
  <c r="V2094" i="2"/>
  <c r="X2094" i="2"/>
  <c r="Y2094" i="2"/>
  <c r="P2095" i="2"/>
  <c r="T2095" i="2" s="1"/>
  <c r="Q2095" i="2"/>
  <c r="R2095" i="2"/>
  <c r="S2095" i="2"/>
  <c r="U2095" i="2"/>
  <c r="V2095" i="2"/>
  <c r="X2095" i="2"/>
  <c r="Y2095" i="2"/>
  <c r="P2096" i="2"/>
  <c r="T2096" i="2" s="1"/>
  <c r="Q2096" i="2"/>
  <c r="R2096" i="2"/>
  <c r="S2096" i="2"/>
  <c r="U2096" i="2"/>
  <c r="V2096" i="2"/>
  <c r="X2096" i="2"/>
  <c r="Y2096" i="2"/>
  <c r="P2097" i="2"/>
  <c r="T2097" i="2" s="1"/>
  <c r="Q2097" i="2"/>
  <c r="R2097" i="2"/>
  <c r="S2097" i="2"/>
  <c r="U2097" i="2"/>
  <c r="V2097" i="2"/>
  <c r="X2097" i="2"/>
  <c r="Y2097" i="2"/>
  <c r="P2098" i="2"/>
  <c r="Q2098" i="2"/>
  <c r="R2098" i="2"/>
  <c r="S2098" i="2"/>
  <c r="T2098" i="2"/>
  <c r="U2098" i="2"/>
  <c r="V2098" i="2"/>
  <c r="X2098" i="2"/>
  <c r="Y2098" i="2"/>
  <c r="P2099" i="2"/>
  <c r="Q2099" i="2"/>
  <c r="R2099" i="2"/>
  <c r="S2099" i="2"/>
  <c r="T2099" i="2"/>
  <c r="U2099" i="2"/>
  <c r="V2099" i="2"/>
  <c r="X2099" i="2"/>
  <c r="Y2099" i="2"/>
  <c r="P2100" i="2"/>
  <c r="Q2100" i="2"/>
  <c r="R2100" i="2"/>
  <c r="S2100" i="2"/>
  <c r="T2100" i="2"/>
  <c r="U2100" i="2"/>
  <c r="V2100" i="2"/>
  <c r="X2100" i="2"/>
  <c r="Y2100" i="2"/>
  <c r="P2101" i="2"/>
  <c r="Q2101" i="2"/>
  <c r="R2101" i="2"/>
  <c r="S2101" i="2"/>
  <c r="T2101" i="2"/>
  <c r="U2101" i="2"/>
  <c r="V2101" i="2"/>
  <c r="X2101" i="2"/>
  <c r="Y2101" i="2"/>
  <c r="P2102" i="2"/>
  <c r="Q2102" i="2"/>
  <c r="R2102" i="2"/>
  <c r="S2102" i="2"/>
  <c r="T2102" i="2"/>
  <c r="U2102" i="2"/>
  <c r="V2102" i="2"/>
  <c r="X2102" i="2"/>
  <c r="Y2102" i="2"/>
  <c r="P2103" i="2"/>
  <c r="T2103" i="2" s="1"/>
  <c r="Q2103" i="2"/>
  <c r="R2103" i="2"/>
  <c r="S2103" i="2"/>
  <c r="U2103" i="2"/>
  <c r="V2103" i="2"/>
  <c r="X2103" i="2"/>
  <c r="Y2103" i="2" s="1"/>
  <c r="P2104" i="2"/>
  <c r="Q2104" i="2"/>
  <c r="R2104" i="2"/>
  <c r="S2104" i="2"/>
  <c r="T2104" i="2"/>
  <c r="U2104" i="2"/>
  <c r="V2104" i="2"/>
  <c r="X2104" i="2"/>
  <c r="Y2104" i="2"/>
  <c r="P2105" i="2"/>
  <c r="T2105" i="2" s="1"/>
  <c r="Q2105" i="2"/>
  <c r="R2105" i="2"/>
  <c r="S2105" i="2"/>
  <c r="U2105" i="2"/>
  <c r="V2105" i="2"/>
  <c r="X2105" i="2"/>
  <c r="Y2105" i="2" s="1"/>
  <c r="P2106" i="2"/>
  <c r="T2106" i="2" s="1"/>
  <c r="Q2106" i="2"/>
  <c r="R2106" i="2"/>
  <c r="S2106" i="2"/>
  <c r="U2106" i="2"/>
  <c r="V2106" i="2"/>
  <c r="X2106" i="2"/>
  <c r="Y2106" i="2" s="1"/>
  <c r="P2107" i="2"/>
  <c r="Q2107" i="2"/>
  <c r="R2107" i="2"/>
  <c r="S2107" i="2"/>
  <c r="T2107" i="2"/>
  <c r="U2107" i="2"/>
  <c r="V2107" i="2"/>
  <c r="X2107" i="2"/>
  <c r="Y2107" i="2" s="1"/>
  <c r="P2108" i="2"/>
  <c r="T2108" i="2" s="1"/>
  <c r="Q2108" i="2"/>
  <c r="R2108" i="2"/>
  <c r="S2108" i="2"/>
  <c r="U2108" i="2"/>
  <c r="V2108" i="2"/>
  <c r="X2108" i="2"/>
  <c r="Y2108" i="2" s="1"/>
  <c r="P2109" i="2"/>
  <c r="T2109" i="2" s="1"/>
  <c r="Q2109" i="2"/>
  <c r="R2109" i="2"/>
  <c r="S2109" i="2"/>
  <c r="U2109" i="2"/>
  <c r="V2109" i="2"/>
  <c r="X2109" i="2"/>
  <c r="Y2109" i="2"/>
  <c r="P2110" i="2"/>
  <c r="T2110" i="2" s="1"/>
  <c r="Q2110" i="2"/>
  <c r="R2110" i="2"/>
  <c r="S2110" i="2"/>
  <c r="U2110" i="2"/>
  <c r="V2110" i="2"/>
  <c r="X2110" i="2"/>
  <c r="Y2110" i="2" s="1"/>
  <c r="P2111" i="2"/>
  <c r="T2111" i="2" s="1"/>
  <c r="Q2111" i="2"/>
  <c r="R2111" i="2"/>
  <c r="S2111" i="2"/>
  <c r="U2111" i="2"/>
  <c r="V2111" i="2"/>
  <c r="X2111" i="2"/>
  <c r="Y2111" i="2"/>
  <c r="P2112" i="2"/>
  <c r="T2112" i="2" s="1"/>
  <c r="Q2112" i="2"/>
  <c r="R2112" i="2"/>
  <c r="S2112" i="2"/>
  <c r="U2112" i="2"/>
  <c r="V2112" i="2"/>
  <c r="X2112" i="2"/>
  <c r="Y2112" i="2"/>
  <c r="P2113" i="2"/>
  <c r="Q2113" i="2"/>
  <c r="R2113" i="2"/>
  <c r="S2113" i="2"/>
  <c r="T2113" i="2"/>
  <c r="U2113" i="2"/>
  <c r="V2113" i="2"/>
  <c r="X2113" i="2"/>
  <c r="Y2113" i="2" s="1"/>
  <c r="P2114" i="2"/>
  <c r="Q2114" i="2"/>
  <c r="R2114" i="2"/>
  <c r="S2114" i="2"/>
  <c r="T2114" i="2"/>
  <c r="U2114" i="2"/>
  <c r="V2114" i="2"/>
  <c r="X2114" i="2"/>
  <c r="Y2114" i="2"/>
  <c r="P2115" i="2"/>
  <c r="Q2115" i="2"/>
  <c r="R2115" i="2"/>
  <c r="S2115" i="2"/>
  <c r="T2115" i="2"/>
  <c r="U2115" i="2"/>
  <c r="V2115" i="2"/>
  <c r="X2115" i="2"/>
  <c r="Y2115" i="2"/>
  <c r="P2116" i="2"/>
  <c r="Q2116" i="2"/>
  <c r="R2116" i="2"/>
  <c r="S2116" i="2"/>
  <c r="T2116" i="2"/>
  <c r="U2116" i="2"/>
  <c r="V2116" i="2"/>
  <c r="X2116" i="2"/>
  <c r="Y2116" i="2"/>
  <c r="P2117" i="2"/>
  <c r="T2117" i="2" s="1"/>
  <c r="Q2117" i="2"/>
  <c r="R2117" i="2"/>
  <c r="S2117" i="2"/>
  <c r="U2117" i="2"/>
  <c r="V2117" i="2"/>
  <c r="X2117" i="2"/>
  <c r="Y2117" i="2"/>
  <c r="P2118" i="2"/>
  <c r="T2118" i="2" s="1"/>
  <c r="Q2118" i="2"/>
  <c r="R2118" i="2"/>
  <c r="S2118" i="2"/>
  <c r="U2118" i="2"/>
  <c r="V2118" i="2"/>
  <c r="X2118" i="2"/>
  <c r="Y2118" i="2" s="1"/>
  <c r="P2119" i="2"/>
  <c r="T2119" i="2" s="1"/>
  <c r="Q2119" i="2"/>
  <c r="R2119" i="2"/>
  <c r="S2119" i="2"/>
  <c r="U2119" i="2"/>
  <c r="V2119" i="2"/>
  <c r="X2119" i="2"/>
  <c r="Y2119" i="2"/>
  <c r="P2120" i="2"/>
  <c r="T2120" i="2" s="1"/>
  <c r="Q2120" i="2"/>
  <c r="R2120" i="2"/>
  <c r="S2120" i="2"/>
  <c r="U2120" i="2"/>
  <c r="V2120" i="2"/>
  <c r="X2120" i="2"/>
  <c r="Y2120" i="2" s="1"/>
  <c r="P2121" i="2"/>
  <c r="T2121" i="2" s="1"/>
  <c r="Q2121" i="2"/>
  <c r="R2121" i="2"/>
  <c r="S2121" i="2"/>
  <c r="U2121" i="2"/>
  <c r="V2121" i="2"/>
  <c r="X2121" i="2"/>
  <c r="Y2121" i="2"/>
  <c r="P2122" i="2"/>
  <c r="Q2122" i="2"/>
  <c r="R2122" i="2"/>
  <c r="S2122" i="2"/>
  <c r="T2122" i="2"/>
  <c r="U2122" i="2"/>
  <c r="V2122" i="2"/>
  <c r="X2122" i="2"/>
  <c r="Y2122" i="2" s="1"/>
  <c r="P2123" i="2"/>
  <c r="Q2123" i="2"/>
  <c r="R2123" i="2"/>
  <c r="S2123" i="2"/>
  <c r="T2123" i="2"/>
  <c r="U2123" i="2"/>
  <c r="V2123" i="2"/>
  <c r="X2123" i="2"/>
  <c r="Y2123" i="2" s="1"/>
  <c r="P2124" i="2"/>
  <c r="Q2124" i="2"/>
  <c r="R2124" i="2"/>
  <c r="S2124" i="2"/>
  <c r="T2124" i="2"/>
  <c r="U2124" i="2"/>
  <c r="V2124" i="2"/>
  <c r="X2124" i="2"/>
  <c r="Y2124" i="2" s="1"/>
  <c r="P2125" i="2"/>
  <c r="T2125" i="2" s="1"/>
  <c r="Q2125" i="2"/>
  <c r="R2125" i="2"/>
  <c r="S2125" i="2"/>
  <c r="U2125" i="2"/>
  <c r="V2125" i="2"/>
  <c r="X2125" i="2"/>
  <c r="Y2125" i="2"/>
  <c r="P2126" i="2"/>
  <c r="T2126" i="2" s="1"/>
  <c r="Q2126" i="2"/>
  <c r="R2126" i="2"/>
  <c r="S2126" i="2"/>
  <c r="U2126" i="2"/>
  <c r="V2126" i="2"/>
  <c r="X2126" i="2"/>
  <c r="Y2126" i="2" s="1"/>
  <c r="P2127" i="2"/>
  <c r="T2127" i="2" s="1"/>
  <c r="Q2127" i="2"/>
  <c r="R2127" i="2"/>
  <c r="S2127" i="2"/>
  <c r="U2127" i="2"/>
  <c r="V2127" i="2"/>
  <c r="X2127" i="2"/>
  <c r="Y2127" i="2" s="1"/>
  <c r="P2128" i="2"/>
  <c r="T2128" i="2" s="1"/>
  <c r="Q2128" i="2"/>
  <c r="R2128" i="2"/>
  <c r="S2128" i="2"/>
  <c r="U2128" i="2"/>
  <c r="V2128" i="2"/>
  <c r="X2128" i="2"/>
  <c r="Y2128" i="2" s="1"/>
  <c r="P2129" i="2"/>
  <c r="T2129" i="2" s="1"/>
  <c r="Q2129" i="2"/>
  <c r="R2129" i="2"/>
  <c r="S2129" i="2"/>
  <c r="U2129" i="2"/>
  <c r="V2129" i="2"/>
  <c r="X2129" i="2"/>
  <c r="Y2129" i="2"/>
  <c r="P2130" i="2"/>
  <c r="Q2130" i="2"/>
  <c r="R2130" i="2"/>
  <c r="S2130" i="2"/>
  <c r="T2130" i="2"/>
  <c r="U2130" i="2"/>
  <c r="V2130" i="2"/>
  <c r="X2130" i="2"/>
  <c r="Y2130" i="2"/>
  <c r="P2131" i="2"/>
  <c r="T2131" i="2" s="1"/>
  <c r="Q2131" i="2"/>
  <c r="R2131" i="2"/>
  <c r="S2131" i="2"/>
  <c r="U2131" i="2"/>
  <c r="V2131" i="2"/>
  <c r="X2131" i="2"/>
  <c r="Y2131" i="2"/>
  <c r="P2132" i="2"/>
  <c r="Q2132" i="2"/>
  <c r="R2132" i="2"/>
  <c r="S2132" i="2"/>
  <c r="T2132" i="2"/>
  <c r="U2132" i="2"/>
  <c r="V2132" i="2"/>
  <c r="X2132" i="2"/>
  <c r="Y2132" i="2" s="1"/>
  <c r="P2133" i="2"/>
  <c r="T2133" i="2" s="1"/>
  <c r="Q2133" i="2"/>
  <c r="R2133" i="2"/>
  <c r="S2133" i="2"/>
  <c r="U2133" i="2"/>
  <c r="V2133" i="2"/>
  <c r="X2133" i="2"/>
  <c r="Y2133" i="2"/>
  <c r="P2134" i="2"/>
  <c r="Q2134" i="2"/>
  <c r="R2134" i="2"/>
  <c r="S2134" i="2"/>
  <c r="T2134" i="2"/>
  <c r="U2134" i="2"/>
  <c r="V2134" i="2"/>
  <c r="X2134" i="2"/>
  <c r="Y2134" i="2" s="1"/>
  <c r="P2135" i="2"/>
  <c r="T2135" i="2" s="1"/>
  <c r="Q2135" i="2"/>
  <c r="R2135" i="2"/>
  <c r="S2135" i="2"/>
  <c r="U2135" i="2"/>
  <c r="V2135" i="2"/>
  <c r="X2135" i="2"/>
  <c r="Y2135" i="2"/>
  <c r="P2136" i="2"/>
  <c r="Q2136" i="2"/>
  <c r="R2136" i="2"/>
  <c r="S2136" i="2"/>
  <c r="T2136" i="2"/>
  <c r="U2136" i="2"/>
  <c r="V2136" i="2"/>
  <c r="X2136" i="2"/>
  <c r="Y2136" i="2"/>
  <c r="P2137" i="2"/>
  <c r="Q2137" i="2"/>
  <c r="R2137" i="2"/>
  <c r="S2137" i="2"/>
  <c r="T2137" i="2"/>
  <c r="U2137" i="2"/>
  <c r="V2137" i="2"/>
  <c r="X2137" i="2"/>
  <c r="Y2137" i="2"/>
  <c r="P2138" i="2"/>
  <c r="T2138" i="2" s="1"/>
  <c r="Q2138" i="2"/>
  <c r="R2138" i="2"/>
  <c r="S2138" i="2"/>
  <c r="U2138" i="2"/>
  <c r="V2138" i="2"/>
  <c r="X2138" i="2"/>
  <c r="Y2138" i="2" s="1"/>
  <c r="P2139" i="2"/>
  <c r="Q2139" i="2"/>
  <c r="R2139" i="2"/>
  <c r="S2139" i="2"/>
  <c r="T2139" i="2"/>
  <c r="U2139" i="2"/>
  <c r="V2139" i="2"/>
  <c r="X2139" i="2"/>
  <c r="Y2139" i="2"/>
  <c r="P2140" i="2"/>
  <c r="T2140" i="2" s="1"/>
  <c r="Q2140" i="2"/>
  <c r="R2140" i="2"/>
  <c r="S2140" i="2"/>
  <c r="U2140" i="2"/>
  <c r="V2140" i="2"/>
  <c r="X2140" i="2"/>
  <c r="Y2140" i="2" s="1"/>
  <c r="P2141" i="2"/>
  <c r="Q2141" i="2"/>
  <c r="R2141" i="2"/>
  <c r="S2141" i="2"/>
  <c r="T2141" i="2"/>
  <c r="U2141" i="2"/>
  <c r="V2141" i="2"/>
  <c r="X2141" i="2"/>
  <c r="Y2141" i="2"/>
  <c r="P2142" i="2"/>
  <c r="T2142" i="2" s="1"/>
  <c r="Q2142" i="2"/>
  <c r="R2142" i="2"/>
  <c r="S2142" i="2"/>
  <c r="U2142" i="2"/>
  <c r="V2142" i="2"/>
  <c r="X2142" i="2"/>
  <c r="Y2142" i="2" s="1"/>
  <c r="P2143" i="2"/>
  <c r="Q2143" i="2"/>
  <c r="R2143" i="2"/>
  <c r="S2143" i="2"/>
  <c r="T2143" i="2"/>
  <c r="U2143" i="2"/>
  <c r="V2143" i="2"/>
  <c r="X2143" i="2"/>
  <c r="Y2143" i="2"/>
  <c r="P2144" i="2"/>
  <c r="T2144" i="2" s="1"/>
  <c r="Q2144" i="2"/>
  <c r="R2144" i="2"/>
  <c r="S2144" i="2"/>
  <c r="U2144" i="2"/>
  <c r="V2144" i="2"/>
  <c r="X2144" i="2"/>
  <c r="Y2144" i="2"/>
  <c r="P2145" i="2"/>
  <c r="Q2145" i="2"/>
  <c r="R2145" i="2"/>
  <c r="S2145" i="2"/>
  <c r="T2145" i="2"/>
  <c r="U2145" i="2"/>
  <c r="V2145" i="2"/>
  <c r="X2145" i="2"/>
  <c r="Y2145" i="2" s="1"/>
  <c r="P2146" i="2"/>
  <c r="Q2146" i="2"/>
  <c r="R2146" i="2"/>
  <c r="S2146" i="2"/>
  <c r="T2146" i="2"/>
  <c r="U2146" i="2"/>
  <c r="V2146" i="2"/>
  <c r="X2146" i="2"/>
  <c r="Y2146" i="2" s="1"/>
  <c r="P2147" i="2"/>
  <c r="Q2147" i="2"/>
  <c r="R2147" i="2"/>
  <c r="S2147" i="2"/>
  <c r="T2147" i="2"/>
  <c r="U2147" i="2"/>
  <c r="V2147" i="2"/>
  <c r="X2147" i="2"/>
  <c r="Y2147" i="2"/>
  <c r="P2148" i="2"/>
  <c r="Q2148" i="2"/>
  <c r="R2148" i="2"/>
  <c r="S2148" i="2"/>
  <c r="T2148" i="2"/>
  <c r="U2148" i="2"/>
  <c r="V2148" i="2"/>
  <c r="X2148" i="2"/>
  <c r="Y2148" i="2"/>
  <c r="P2149" i="2"/>
  <c r="T2149" i="2" s="1"/>
  <c r="Q2149" i="2"/>
  <c r="R2149" i="2"/>
  <c r="S2149" i="2"/>
  <c r="U2149" i="2"/>
  <c r="V2149" i="2"/>
  <c r="X2149" i="2"/>
  <c r="Y2149" i="2"/>
  <c r="P2150" i="2"/>
  <c r="T2150" i="2" s="1"/>
  <c r="Q2150" i="2"/>
  <c r="R2150" i="2"/>
  <c r="S2150" i="2"/>
  <c r="U2150" i="2"/>
  <c r="V2150" i="2"/>
  <c r="X2150" i="2"/>
  <c r="Y2150" i="2"/>
  <c r="P2151" i="2"/>
  <c r="T2151" i="2" s="1"/>
  <c r="Q2151" i="2"/>
  <c r="R2151" i="2"/>
  <c r="S2151" i="2"/>
  <c r="U2151" i="2"/>
  <c r="V2151" i="2"/>
  <c r="X2151" i="2"/>
  <c r="Y2151" i="2"/>
  <c r="P2152" i="2"/>
  <c r="T2152" i="2" s="1"/>
  <c r="Q2152" i="2"/>
  <c r="R2152" i="2"/>
  <c r="S2152" i="2"/>
  <c r="U2152" i="2"/>
  <c r="V2152" i="2"/>
  <c r="X2152" i="2"/>
  <c r="Y2152" i="2"/>
  <c r="P2153" i="2"/>
  <c r="T2153" i="2" s="1"/>
  <c r="Q2153" i="2"/>
  <c r="R2153" i="2"/>
  <c r="S2153" i="2"/>
  <c r="U2153" i="2"/>
  <c r="V2153" i="2"/>
  <c r="X2153" i="2"/>
  <c r="Y2153" i="2"/>
  <c r="P2154" i="2"/>
  <c r="T2154" i="2" s="1"/>
  <c r="Q2154" i="2"/>
  <c r="R2154" i="2"/>
  <c r="S2154" i="2"/>
  <c r="U2154" i="2"/>
  <c r="V2154" i="2"/>
  <c r="X2154" i="2"/>
  <c r="Y2154" i="2" s="1"/>
  <c r="P2155" i="2"/>
  <c r="Q2155" i="2"/>
  <c r="R2155" i="2"/>
  <c r="S2155" i="2"/>
  <c r="T2155" i="2"/>
  <c r="U2155" i="2"/>
  <c r="V2155" i="2"/>
  <c r="X2155" i="2"/>
  <c r="Y2155" i="2"/>
  <c r="P2156" i="2"/>
  <c r="Q2156" i="2"/>
  <c r="R2156" i="2"/>
  <c r="S2156" i="2"/>
  <c r="T2156" i="2"/>
  <c r="U2156" i="2"/>
  <c r="V2156" i="2"/>
  <c r="X2156" i="2"/>
  <c r="Y2156" i="2" s="1"/>
  <c r="P2157" i="2"/>
  <c r="Q2157" i="2"/>
  <c r="R2157" i="2"/>
  <c r="S2157" i="2"/>
  <c r="T2157" i="2"/>
  <c r="U2157" i="2"/>
  <c r="V2157" i="2"/>
  <c r="X2157" i="2"/>
  <c r="Y2157" i="2" s="1"/>
  <c r="P2158" i="2"/>
  <c r="T2158" i="2" s="1"/>
  <c r="Q2158" i="2"/>
  <c r="R2158" i="2"/>
  <c r="S2158" i="2"/>
  <c r="U2158" i="2"/>
  <c r="V2158" i="2"/>
  <c r="X2158" i="2"/>
  <c r="Y2158" i="2"/>
  <c r="P2159" i="2"/>
  <c r="Q2159" i="2"/>
  <c r="R2159" i="2"/>
  <c r="S2159" i="2"/>
  <c r="T2159" i="2"/>
  <c r="U2159" i="2"/>
  <c r="V2159" i="2"/>
  <c r="X2159" i="2"/>
  <c r="Y2159" i="2"/>
  <c r="P2160" i="2"/>
  <c r="T2160" i="2" s="1"/>
  <c r="Q2160" i="2"/>
  <c r="R2160" i="2"/>
  <c r="S2160" i="2"/>
  <c r="U2160" i="2"/>
  <c r="V2160" i="2"/>
  <c r="X2160" i="2"/>
  <c r="Y2160" i="2" s="1"/>
  <c r="P2161" i="2"/>
  <c r="Q2161" i="2"/>
  <c r="R2161" i="2"/>
  <c r="S2161" i="2"/>
  <c r="T2161" i="2"/>
  <c r="U2161" i="2"/>
  <c r="V2161" i="2"/>
  <c r="X2161" i="2"/>
  <c r="Y2161" i="2"/>
  <c r="P2162" i="2"/>
  <c r="Q2162" i="2"/>
  <c r="R2162" i="2"/>
  <c r="S2162" i="2"/>
  <c r="T2162" i="2"/>
  <c r="U2162" i="2"/>
  <c r="V2162" i="2"/>
  <c r="X2162" i="2"/>
  <c r="Y2162" i="2" s="1"/>
  <c r="P2163" i="2"/>
  <c r="Q2163" i="2"/>
  <c r="R2163" i="2"/>
  <c r="S2163" i="2"/>
  <c r="T2163" i="2"/>
  <c r="U2163" i="2"/>
  <c r="V2163" i="2"/>
  <c r="X2163" i="2"/>
  <c r="Y2163" i="2"/>
  <c r="P2164" i="2"/>
  <c r="Q2164" i="2"/>
  <c r="R2164" i="2"/>
  <c r="S2164" i="2"/>
  <c r="T2164" i="2"/>
  <c r="U2164" i="2"/>
  <c r="V2164" i="2"/>
  <c r="X2164" i="2"/>
  <c r="Y2164" i="2"/>
  <c r="P2165" i="2"/>
  <c r="T2165" i="2" s="1"/>
  <c r="Q2165" i="2"/>
  <c r="R2165" i="2"/>
  <c r="S2165" i="2"/>
  <c r="U2165" i="2"/>
  <c r="V2165" i="2"/>
  <c r="X2165" i="2"/>
  <c r="Y2165" i="2"/>
  <c r="P2166" i="2"/>
  <c r="T2166" i="2" s="1"/>
  <c r="Q2166" i="2"/>
  <c r="R2166" i="2"/>
  <c r="S2166" i="2"/>
  <c r="U2166" i="2"/>
  <c r="V2166" i="2"/>
  <c r="X2166" i="2"/>
  <c r="Y2166" i="2"/>
  <c r="P2167" i="2"/>
  <c r="T2167" i="2" s="1"/>
  <c r="Q2167" i="2"/>
  <c r="R2167" i="2"/>
  <c r="S2167" i="2"/>
  <c r="U2167" i="2"/>
  <c r="V2167" i="2"/>
  <c r="X2167" i="2"/>
  <c r="Y2167" i="2" s="1"/>
  <c r="P2168" i="2"/>
  <c r="T2168" i="2" s="1"/>
  <c r="Q2168" i="2"/>
  <c r="R2168" i="2"/>
  <c r="S2168" i="2"/>
  <c r="U2168" i="2"/>
  <c r="V2168" i="2"/>
  <c r="X2168" i="2"/>
  <c r="Y2168" i="2" s="1"/>
  <c r="P2169" i="2"/>
  <c r="T2169" i="2" s="1"/>
  <c r="Q2169" i="2"/>
  <c r="R2169" i="2"/>
  <c r="S2169" i="2"/>
  <c r="U2169" i="2"/>
  <c r="V2169" i="2"/>
  <c r="X2169" i="2"/>
  <c r="Y2169" i="2" s="1"/>
  <c r="P2170" i="2"/>
  <c r="Q2170" i="2"/>
  <c r="R2170" i="2"/>
  <c r="S2170" i="2"/>
  <c r="T2170" i="2"/>
  <c r="U2170" i="2"/>
  <c r="V2170" i="2"/>
  <c r="X2170" i="2"/>
  <c r="Y2170" i="2" s="1"/>
  <c r="P2171" i="2"/>
  <c r="Q2171" i="2"/>
  <c r="R2171" i="2"/>
  <c r="S2171" i="2"/>
  <c r="T2171" i="2"/>
  <c r="U2171" i="2"/>
  <c r="V2171" i="2"/>
  <c r="X2171" i="2"/>
  <c r="Y2171" i="2"/>
  <c r="P2172" i="2"/>
  <c r="Q2172" i="2"/>
  <c r="R2172" i="2"/>
  <c r="S2172" i="2"/>
  <c r="T2172" i="2"/>
  <c r="U2172" i="2"/>
  <c r="V2172" i="2"/>
  <c r="X2172" i="2"/>
  <c r="Y2172" i="2" s="1"/>
  <c r="P2173" i="2"/>
  <c r="T2173" i="2" s="1"/>
  <c r="Q2173" i="2"/>
  <c r="R2173" i="2"/>
  <c r="S2173" i="2"/>
  <c r="U2173" i="2"/>
  <c r="V2173" i="2"/>
  <c r="X2173" i="2"/>
  <c r="Y2173" i="2" s="1"/>
  <c r="P2174" i="2"/>
  <c r="T2174" i="2" s="1"/>
  <c r="Q2174" i="2"/>
  <c r="R2174" i="2"/>
  <c r="S2174" i="2"/>
  <c r="U2174" i="2"/>
  <c r="V2174" i="2"/>
  <c r="X2174" i="2"/>
  <c r="Y2174" i="2"/>
  <c r="P2175" i="2"/>
  <c r="T2175" i="2" s="1"/>
  <c r="Q2175" i="2"/>
  <c r="R2175" i="2"/>
  <c r="S2175" i="2"/>
  <c r="U2175" i="2"/>
  <c r="V2175" i="2"/>
  <c r="X2175" i="2"/>
  <c r="Y2175" i="2"/>
  <c r="P2176" i="2"/>
  <c r="T2176" i="2" s="1"/>
  <c r="Q2176" i="2"/>
  <c r="R2176" i="2"/>
  <c r="S2176" i="2"/>
  <c r="U2176" i="2"/>
  <c r="V2176" i="2"/>
  <c r="X2176" i="2"/>
  <c r="Y2176" i="2"/>
  <c r="P2177" i="2"/>
  <c r="T2177" i="2" s="1"/>
  <c r="Q2177" i="2"/>
  <c r="R2177" i="2"/>
  <c r="S2177" i="2"/>
  <c r="U2177" i="2"/>
  <c r="V2177" i="2"/>
  <c r="X2177" i="2"/>
  <c r="Y2177" i="2" s="1"/>
  <c r="P2178" i="2"/>
  <c r="Q2178" i="2"/>
  <c r="R2178" i="2"/>
  <c r="S2178" i="2"/>
  <c r="T2178" i="2"/>
  <c r="U2178" i="2"/>
  <c r="V2178" i="2"/>
  <c r="X2178" i="2"/>
  <c r="Y2178" i="2"/>
  <c r="P2179" i="2"/>
  <c r="T2179" i="2" s="1"/>
  <c r="Q2179" i="2"/>
  <c r="R2179" i="2"/>
  <c r="S2179" i="2"/>
  <c r="U2179" i="2"/>
  <c r="V2179" i="2"/>
  <c r="X2179" i="2"/>
  <c r="Y2179" i="2"/>
  <c r="P2180" i="2"/>
  <c r="Q2180" i="2"/>
  <c r="R2180" i="2"/>
  <c r="S2180" i="2"/>
  <c r="T2180" i="2"/>
  <c r="U2180" i="2"/>
  <c r="V2180" i="2"/>
  <c r="X2180" i="2"/>
  <c r="Y2180" i="2"/>
  <c r="P2181" i="2"/>
  <c r="Q2181" i="2"/>
  <c r="R2181" i="2"/>
  <c r="S2181" i="2"/>
  <c r="T2181" i="2"/>
  <c r="U2181" i="2"/>
  <c r="V2181" i="2"/>
  <c r="X2181" i="2"/>
  <c r="Y2181" i="2"/>
  <c r="P2182" i="2"/>
  <c r="Q2182" i="2"/>
  <c r="R2182" i="2"/>
  <c r="S2182" i="2"/>
  <c r="T2182" i="2"/>
  <c r="U2182" i="2"/>
  <c r="V2182" i="2"/>
  <c r="X2182" i="2"/>
  <c r="Y2182" i="2"/>
  <c r="P2183" i="2"/>
  <c r="T2183" i="2" s="1"/>
  <c r="Q2183" i="2"/>
  <c r="R2183" i="2"/>
  <c r="S2183" i="2"/>
  <c r="U2183" i="2"/>
  <c r="V2183" i="2"/>
  <c r="X2183" i="2"/>
  <c r="Y2183" i="2" s="1"/>
  <c r="P2184" i="2"/>
  <c r="T2184" i="2" s="1"/>
  <c r="Q2184" i="2"/>
  <c r="R2184" i="2"/>
  <c r="S2184" i="2"/>
  <c r="U2184" i="2"/>
  <c r="V2184" i="2"/>
  <c r="X2184" i="2"/>
  <c r="Y2184" i="2" s="1"/>
  <c r="P2185" i="2"/>
  <c r="Q2185" i="2"/>
  <c r="R2185" i="2"/>
  <c r="S2185" i="2"/>
  <c r="T2185" i="2"/>
  <c r="U2185" i="2"/>
  <c r="V2185" i="2"/>
  <c r="X2185" i="2"/>
  <c r="Y2185" i="2" s="1"/>
  <c r="P2186" i="2"/>
  <c r="T2186" i="2" s="1"/>
  <c r="Q2186" i="2"/>
  <c r="R2186" i="2"/>
  <c r="S2186" i="2"/>
  <c r="U2186" i="2"/>
  <c r="V2186" i="2"/>
  <c r="X2186" i="2"/>
  <c r="Y2186" i="2" s="1"/>
  <c r="P2187" i="2"/>
  <c r="Q2187" i="2"/>
  <c r="R2187" i="2"/>
  <c r="S2187" i="2"/>
  <c r="T2187" i="2"/>
  <c r="U2187" i="2"/>
  <c r="V2187" i="2"/>
  <c r="X2187" i="2"/>
  <c r="Y2187" i="2" s="1"/>
  <c r="P2188" i="2"/>
  <c r="T2188" i="2" s="1"/>
  <c r="Q2188" i="2"/>
  <c r="R2188" i="2"/>
  <c r="S2188" i="2"/>
  <c r="U2188" i="2"/>
  <c r="V2188" i="2"/>
  <c r="X2188" i="2"/>
  <c r="Y2188" i="2" s="1"/>
  <c r="P2189" i="2"/>
  <c r="Q2189" i="2"/>
  <c r="R2189" i="2"/>
  <c r="S2189" i="2"/>
  <c r="T2189" i="2"/>
  <c r="U2189" i="2"/>
  <c r="V2189" i="2"/>
  <c r="X2189" i="2"/>
  <c r="Y2189" i="2" s="1"/>
  <c r="P2190" i="2"/>
  <c r="T2190" i="2" s="1"/>
  <c r="Q2190" i="2"/>
  <c r="R2190" i="2"/>
  <c r="S2190" i="2"/>
  <c r="U2190" i="2"/>
  <c r="V2190" i="2"/>
  <c r="X2190" i="2"/>
  <c r="Y2190" i="2"/>
  <c r="P2191" i="2"/>
  <c r="Q2191" i="2"/>
  <c r="R2191" i="2"/>
  <c r="S2191" i="2"/>
  <c r="T2191" i="2"/>
  <c r="U2191" i="2"/>
  <c r="V2191" i="2"/>
  <c r="X2191" i="2"/>
  <c r="Y2191" i="2" s="1"/>
  <c r="P2192" i="2"/>
  <c r="T2192" i="2" s="1"/>
  <c r="Q2192" i="2"/>
  <c r="R2192" i="2"/>
  <c r="S2192" i="2"/>
  <c r="U2192" i="2"/>
  <c r="V2192" i="2"/>
  <c r="X2192" i="2"/>
  <c r="Y2192" i="2"/>
  <c r="P2193" i="2"/>
  <c r="Q2193" i="2"/>
  <c r="R2193" i="2"/>
  <c r="S2193" i="2"/>
  <c r="T2193" i="2"/>
  <c r="U2193" i="2"/>
  <c r="V2193" i="2"/>
  <c r="X2193" i="2"/>
  <c r="Y2193" i="2"/>
  <c r="P2194" i="2"/>
  <c r="Q2194" i="2"/>
  <c r="R2194" i="2"/>
  <c r="S2194" i="2"/>
  <c r="T2194" i="2"/>
  <c r="U2194" i="2"/>
  <c r="V2194" i="2"/>
  <c r="X2194" i="2"/>
  <c r="Y2194" i="2"/>
  <c r="P2195" i="2"/>
  <c r="T2195" i="2" s="1"/>
  <c r="Q2195" i="2"/>
  <c r="R2195" i="2"/>
  <c r="S2195" i="2"/>
  <c r="U2195" i="2"/>
  <c r="V2195" i="2"/>
  <c r="X2195" i="2"/>
  <c r="Y2195" i="2"/>
  <c r="P2196" i="2"/>
  <c r="Q2196" i="2"/>
  <c r="R2196" i="2"/>
  <c r="S2196" i="2"/>
  <c r="T2196" i="2"/>
  <c r="U2196" i="2"/>
  <c r="V2196" i="2"/>
  <c r="X2196" i="2"/>
  <c r="Y2196" i="2" s="1"/>
  <c r="P2197" i="2"/>
  <c r="T2197" i="2" s="1"/>
  <c r="Q2197" i="2"/>
  <c r="R2197" i="2"/>
  <c r="S2197" i="2"/>
  <c r="U2197" i="2"/>
  <c r="V2197" i="2"/>
  <c r="X2197" i="2"/>
  <c r="Y2197" i="2"/>
  <c r="P2198" i="2"/>
  <c r="T2198" i="2" s="1"/>
  <c r="Q2198" i="2"/>
  <c r="R2198" i="2"/>
  <c r="S2198" i="2"/>
  <c r="U2198" i="2"/>
  <c r="V2198" i="2"/>
  <c r="X2198" i="2"/>
  <c r="Y2198" i="2"/>
  <c r="P2199" i="2"/>
  <c r="T2199" i="2" s="1"/>
  <c r="Q2199" i="2"/>
  <c r="R2199" i="2"/>
  <c r="S2199" i="2"/>
  <c r="U2199" i="2"/>
  <c r="V2199" i="2"/>
  <c r="X2199" i="2"/>
  <c r="Y2199" i="2"/>
  <c r="P2200" i="2"/>
  <c r="Q2200" i="2"/>
  <c r="R2200" i="2"/>
  <c r="S2200" i="2"/>
  <c r="T2200" i="2"/>
  <c r="U2200" i="2"/>
  <c r="V2200" i="2"/>
  <c r="X2200" i="2"/>
  <c r="Y2200" i="2" s="1"/>
  <c r="P2201" i="2"/>
  <c r="T2201" i="2" s="1"/>
  <c r="Q2201" i="2"/>
  <c r="R2201" i="2"/>
  <c r="S2201" i="2"/>
  <c r="U2201" i="2"/>
  <c r="V2201" i="2"/>
  <c r="X2201" i="2"/>
  <c r="Y2201" i="2" s="1"/>
  <c r="P2202" i="2"/>
  <c r="Q2202" i="2"/>
  <c r="R2202" i="2"/>
  <c r="S2202" i="2"/>
  <c r="T2202" i="2"/>
  <c r="U2202" i="2"/>
  <c r="V2202" i="2"/>
  <c r="X2202" i="2"/>
  <c r="Y2202" i="2" s="1"/>
  <c r="P2203" i="2"/>
  <c r="Q2203" i="2"/>
  <c r="R2203" i="2"/>
  <c r="S2203" i="2"/>
  <c r="T2203" i="2"/>
  <c r="U2203" i="2"/>
  <c r="V2203" i="2"/>
  <c r="X2203" i="2"/>
  <c r="Y2203" i="2"/>
  <c r="P2204" i="2"/>
  <c r="Q2204" i="2"/>
  <c r="R2204" i="2"/>
  <c r="S2204" i="2"/>
  <c r="T2204" i="2"/>
  <c r="U2204" i="2"/>
  <c r="V2204" i="2"/>
  <c r="X2204" i="2"/>
  <c r="Y2204" i="2" s="1"/>
  <c r="P2205" i="2"/>
  <c r="Q2205" i="2"/>
  <c r="R2205" i="2"/>
  <c r="S2205" i="2"/>
  <c r="T2205" i="2"/>
  <c r="U2205" i="2"/>
  <c r="V2205" i="2"/>
  <c r="X2205" i="2"/>
  <c r="Y2205" i="2" s="1"/>
  <c r="P2206" i="2"/>
  <c r="T2206" i="2" s="1"/>
  <c r="Q2206" i="2"/>
  <c r="R2206" i="2"/>
  <c r="S2206" i="2"/>
  <c r="U2206" i="2"/>
  <c r="V2206" i="2"/>
  <c r="X2206" i="2"/>
  <c r="Y2206" i="2" s="1"/>
  <c r="P2207" i="2"/>
  <c r="Q2207" i="2"/>
  <c r="R2207" i="2"/>
  <c r="S2207" i="2"/>
  <c r="T2207" i="2"/>
  <c r="U2207" i="2"/>
  <c r="V2207" i="2"/>
  <c r="X2207" i="2"/>
  <c r="Y2207" i="2" s="1"/>
  <c r="P2208" i="2"/>
  <c r="T2208" i="2" s="1"/>
  <c r="Q2208" i="2"/>
  <c r="R2208" i="2"/>
  <c r="S2208" i="2"/>
  <c r="U2208" i="2"/>
  <c r="V2208" i="2"/>
  <c r="X2208" i="2"/>
  <c r="Y2208" i="2"/>
  <c r="P2209" i="2"/>
  <c r="Q2209" i="2"/>
  <c r="R2209" i="2"/>
  <c r="S2209" i="2"/>
  <c r="T2209" i="2"/>
  <c r="U2209" i="2"/>
  <c r="V2209" i="2"/>
  <c r="X2209" i="2"/>
  <c r="Y2209" i="2"/>
  <c r="P2210" i="2"/>
  <c r="Q2210" i="2"/>
  <c r="R2210" i="2"/>
  <c r="S2210" i="2"/>
  <c r="T2210" i="2"/>
  <c r="U2210" i="2"/>
  <c r="V2210" i="2"/>
  <c r="X2210" i="2"/>
  <c r="Y2210" i="2"/>
  <c r="P2211" i="2"/>
  <c r="T2211" i="2" s="1"/>
  <c r="Q2211" i="2"/>
  <c r="R2211" i="2"/>
  <c r="S2211" i="2"/>
  <c r="U2211" i="2"/>
  <c r="V2211" i="2"/>
  <c r="X2211" i="2"/>
  <c r="Y2211" i="2"/>
  <c r="P2212" i="2"/>
  <c r="Q2212" i="2"/>
  <c r="R2212" i="2"/>
  <c r="S2212" i="2"/>
  <c r="T2212" i="2"/>
  <c r="U2212" i="2"/>
  <c r="V2212" i="2"/>
  <c r="X2212" i="2"/>
  <c r="Y2212" i="2" s="1"/>
  <c r="P2213" i="2"/>
  <c r="T2213" i="2" s="1"/>
  <c r="Q2213" i="2"/>
  <c r="R2213" i="2"/>
  <c r="S2213" i="2"/>
  <c r="U2213" i="2"/>
  <c r="V2213" i="2"/>
  <c r="X2213" i="2"/>
  <c r="Y2213" i="2"/>
  <c r="P2214" i="2"/>
  <c r="T2214" i="2" s="1"/>
  <c r="Q2214" i="2"/>
  <c r="R2214" i="2"/>
  <c r="S2214" i="2"/>
  <c r="U2214" i="2"/>
  <c r="V2214" i="2"/>
  <c r="X2214" i="2"/>
  <c r="Y2214" i="2" s="1"/>
  <c r="P2215" i="2"/>
  <c r="T2215" i="2" s="1"/>
  <c r="Q2215" i="2"/>
  <c r="R2215" i="2"/>
  <c r="S2215" i="2"/>
  <c r="U2215" i="2"/>
  <c r="V2215" i="2"/>
  <c r="X2215" i="2"/>
  <c r="Y2215" i="2"/>
  <c r="P2216" i="2"/>
  <c r="Q2216" i="2"/>
  <c r="R2216" i="2"/>
  <c r="S2216" i="2"/>
  <c r="T2216" i="2"/>
  <c r="U2216" i="2"/>
  <c r="V2216" i="2"/>
  <c r="X2216" i="2"/>
  <c r="Y2216" i="2"/>
  <c r="P2217" i="2"/>
  <c r="Q2217" i="2"/>
  <c r="R2217" i="2"/>
  <c r="S2217" i="2"/>
  <c r="T2217" i="2"/>
  <c r="U2217" i="2"/>
  <c r="V2217" i="2"/>
  <c r="X2217" i="2"/>
  <c r="Y2217" i="2"/>
  <c r="P2218" i="2"/>
  <c r="Q2218" i="2"/>
  <c r="R2218" i="2"/>
  <c r="S2218" i="2"/>
  <c r="T2218" i="2"/>
  <c r="U2218" i="2"/>
  <c r="V2218" i="2"/>
  <c r="X2218" i="2"/>
  <c r="Y2218" i="2" s="1"/>
  <c r="P2219" i="2"/>
  <c r="Q2219" i="2"/>
  <c r="R2219" i="2"/>
  <c r="S2219" i="2"/>
  <c r="T2219" i="2"/>
  <c r="U2219" i="2"/>
  <c r="V2219" i="2"/>
  <c r="X2219" i="2"/>
  <c r="Y2219" i="2" s="1"/>
  <c r="P2220" i="2"/>
  <c r="T2220" i="2" s="1"/>
  <c r="Q2220" i="2"/>
  <c r="R2220" i="2"/>
  <c r="S2220" i="2"/>
  <c r="U2220" i="2"/>
  <c r="V2220" i="2"/>
  <c r="X2220" i="2"/>
  <c r="Y2220" i="2" s="1"/>
  <c r="P2221" i="2"/>
  <c r="Q2221" i="2"/>
  <c r="R2221" i="2"/>
  <c r="S2221" i="2"/>
  <c r="T2221" i="2"/>
  <c r="U2221" i="2"/>
  <c r="V2221" i="2"/>
  <c r="X2221" i="2"/>
  <c r="Y2221" i="2"/>
  <c r="P2222" i="2"/>
  <c r="T2222" i="2" s="1"/>
  <c r="Q2222" i="2"/>
  <c r="R2222" i="2"/>
  <c r="S2222" i="2"/>
  <c r="U2222" i="2"/>
  <c r="V2222" i="2"/>
  <c r="X2222" i="2"/>
  <c r="Y2222" i="2"/>
  <c r="P2223" i="2"/>
  <c r="T2223" i="2" s="1"/>
  <c r="Q2223" i="2"/>
  <c r="R2223" i="2"/>
  <c r="S2223" i="2"/>
  <c r="U2223" i="2"/>
  <c r="V2223" i="2"/>
  <c r="X2223" i="2"/>
  <c r="Y2223" i="2" s="1"/>
  <c r="P2224" i="2"/>
  <c r="T2224" i="2" s="1"/>
  <c r="Q2224" i="2"/>
  <c r="R2224" i="2"/>
  <c r="S2224" i="2"/>
  <c r="U2224" i="2"/>
  <c r="V2224" i="2"/>
  <c r="X2224" i="2"/>
  <c r="Y2224" i="2"/>
  <c r="P2225" i="2"/>
  <c r="T2225" i="2" s="1"/>
  <c r="Q2225" i="2"/>
  <c r="R2225" i="2"/>
  <c r="S2225" i="2"/>
  <c r="U2225" i="2"/>
  <c r="V2225" i="2"/>
  <c r="X2225" i="2"/>
  <c r="Y2225" i="2" s="1"/>
  <c r="P2226" i="2"/>
  <c r="Q2226" i="2"/>
  <c r="R2226" i="2"/>
  <c r="S2226" i="2"/>
  <c r="T2226" i="2"/>
  <c r="U2226" i="2"/>
  <c r="V2226" i="2"/>
  <c r="X2226" i="2"/>
  <c r="Y2226" i="2" s="1"/>
  <c r="P2227" i="2"/>
  <c r="Q2227" i="2"/>
  <c r="R2227" i="2"/>
  <c r="S2227" i="2"/>
  <c r="T2227" i="2"/>
  <c r="U2227" i="2"/>
  <c r="V2227" i="2"/>
  <c r="X2227" i="2"/>
  <c r="Y2227" i="2"/>
  <c r="P2228" i="2"/>
  <c r="Q2228" i="2"/>
  <c r="R2228" i="2"/>
  <c r="S2228" i="2"/>
  <c r="T2228" i="2"/>
  <c r="U2228" i="2"/>
  <c r="V2228" i="2"/>
  <c r="X2228" i="2"/>
  <c r="Y2228" i="2" s="1"/>
  <c r="P2229" i="2"/>
  <c r="Q2229" i="2"/>
  <c r="R2229" i="2"/>
  <c r="S2229" i="2"/>
  <c r="T2229" i="2"/>
  <c r="U2229" i="2"/>
  <c r="V2229" i="2"/>
  <c r="X2229" i="2"/>
  <c r="Y2229" i="2"/>
  <c r="P2230" i="2"/>
  <c r="T2230" i="2" s="1"/>
  <c r="Q2230" i="2"/>
  <c r="R2230" i="2"/>
  <c r="S2230" i="2"/>
  <c r="U2230" i="2"/>
  <c r="V2230" i="2"/>
  <c r="X2230" i="2"/>
  <c r="Y2230" i="2" s="1"/>
  <c r="P2231" i="2"/>
  <c r="T2231" i="2" s="1"/>
  <c r="Q2231" i="2"/>
  <c r="R2231" i="2"/>
  <c r="S2231" i="2"/>
  <c r="U2231" i="2"/>
  <c r="V2231" i="2"/>
  <c r="X2231" i="2"/>
  <c r="Y2231" i="2" s="1"/>
  <c r="P2232" i="2"/>
  <c r="T2232" i="2" s="1"/>
  <c r="Q2232" i="2"/>
  <c r="R2232" i="2"/>
  <c r="S2232" i="2"/>
  <c r="U2232" i="2"/>
  <c r="V2232" i="2"/>
  <c r="X2232" i="2"/>
  <c r="Y2232" i="2"/>
  <c r="P2233" i="2"/>
  <c r="Q2233" i="2"/>
  <c r="R2233" i="2"/>
  <c r="S2233" i="2"/>
  <c r="T2233" i="2"/>
  <c r="U2233" i="2"/>
  <c r="V2233" i="2"/>
  <c r="X2233" i="2"/>
  <c r="Y2233" i="2"/>
  <c r="P2234" i="2"/>
  <c r="T2234" i="2" s="1"/>
  <c r="Q2234" i="2"/>
  <c r="R2234" i="2"/>
  <c r="S2234" i="2"/>
  <c r="U2234" i="2"/>
  <c r="V2234" i="2"/>
  <c r="X2234" i="2"/>
  <c r="Y2234" i="2" s="1"/>
  <c r="P2235" i="2"/>
  <c r="Q2235" i="2"/>
  <c r="R2235" i="2"/>
  <c r="S2235" i="2"/>
  <c r="T2235" i="2"/>
  <c r="U2235" i="2"/>
  <c r="V2235" i="2"/>
  <c r="X2235" i="2"/>
  <c r="Y2235" i="2"/>
  <c r="P2236" i="2"/>
  <c r="T2236" i="2" s="1"/>
  <c r="Q2236" i="2"/>
  <c r="R2236" i="2"/>
  <c r="S2236" i="2"/>
  <c r="U2236" i="2"/>
  <c r="V2236" i="2"/>
  <c r="X2236" i="2"/>
  <c r="Y2236" i="2" s="1"/>
  <c r="P2237" i="2"/>
  <c r="Q2237" i="2"/>
  <c r="R2237" i="2"/>
  <c r="S2237" i="2"/>
  <c r="T2237" i="2"/>
  <c r="U2237" i="2"/>
  <c r="V2237" i="2"/>
  <c r="X2237" i="2"/>
  <c r="Y2237" i="2" s="1"/>
  <c r="P2238" i="2"/>
  <c r="T2238" i="2" s="1"/>
  <c r="Q2238" i="2"/>
  <c r="R2238" i="2"/>
  <c r="S2238" i="2"/>
  <c r="U2238" i="2"/>
  <c r="V2238" i="2"/>
  <c r="X2238" i="2"/>
  <c r="Y2238" i="2"/>
  <c r="P2239" i="2"/>
  <c r="Q2239" i="2"/>
  <c r="R2239" i="2"/>
  <c r="S2239" i="2"/>
  <c r="T2239" i="2"/>
  <c r="U2239" i="2"/>
  <c r="V2239" i="2"/>
  <c r="X2239" i="2"/>
  <c r="Y2239" i="2"/>
  <c r="P2240" i="2"/>
  <c r="T2240" i="2" s="1"/>
  <c r="Q2240" i="2"/>
  <c r="R2240" i="2"/>
  <c r="S2240" i="2"/>
  <c r="U2240" i="2"/>
  <c r="V2240" i="2"/>
  <c r="X2240" i="2"/>
  <c r="Y2240" i="2"/>
  <c r="P2241" i="2"/>
  <c r="Q2241" i="2"/>
  <c r="R2241" i="2"/>
  <c r="S2241" i="2"/>
  <c r="T2241" i="2"/>
  <c r="U2241" i="2"/>
  <c r="V2241" i="2"/>
  <c r="X2241" i="2"/>
  <c r="Y2241" i="2" s="1"/>
  <c r="P2242" i="2"/>
  <c r="Q2242" i="2"/>
  <c r="R2242" i="2"/>
  <c r="S2242" i="2"/>
  <c r="T2242" i="2"/>
  <c r="U2242" i="2"/>
  <c r="V2242" i="2"/>
  <c r="X2242" i="2"/>
  <c r="Y2242" i="2"/>
  <c r="P2243" i="2"/>
  <c r="T2243" i="2" s="1"/>
  <c r="Q2243" i="2"/>
  <c r="R2243" i="2"/>
  <c r="S2243" i="2"/>
  <c r="U2243" i="2"/>
  <c r="V2243" i="2"/>
  <c r="X2243" i="2"/>
  <c r="Y2243" i="2"/>
  <c r="P2244" i="2"/>
  <c r="Q2244" i="2"/>
  <c r="R2244" i="2"/>
  <c r="S2244" i="2"/>
  <c r="T2244" i="2"/>
  <c r="U2244" i="2"/>
  <c r="V2244" i="2"/>
  <c r="X2244" i="2"/>
  <c r="Y2244" i="2"/>
  <c r="P2245" i="2"/>
  <c r="T2245" i="2" s="1"/>
  <c r="Q2245" i="2"/>
  <c r="R2245" i="2"/>
  <c r="S2245" i="2"/>
  <c r="U2245" i="2"/>
  <c r="V2245" i="2"/>
  <c r="X2245" i="2"/>
  <c r="Y2245" i="2"/>
  <c r="P2246" i="2"/>
  <c r="Q2246" i="2"/>
  <c r="R2246" i="2"/>
  <c r="S2246" i="2"/>
  <c r="T2246" i="2"/>
  <c r="U2246" i="2"/>
  <c r="V2246" i="2"/>
  <c r="X2246" i="2"/>
  <c r="Y2246" i="2"/>
  <c r="P2247" i="2"/>
  <c r="T2247" i="2" s="1"/>
  <c r="Q2247" i="2"/>
  <c r="R2247" i="2"/>
  <c r="S2247" i="2"/>
  <c r="U2247" i="2"/>
  <c r="V2247" i="2"/>
  <c r="X2247" i="2"/>
  <c r="Y2247" i="2"/>
  <c r="P2248" i="2"/>
  <c r="Q2248" i="2"/>
  <c r="R2248" i="2"/>
  <c r="S2248" i="2"/>
  <c r="T2248" i="2"/>
  <c r="U2248" i="2"/>
  <c r="V2248" i="2"/>
  <c r="X2248" i="2"/>
  <c r="Y2248" i="2" s="1"/>
  <c r="P2249" i="2"/>
  <c r="T2249" i="2" s="1"/>
  <c r="Q2249" i="2"/>
  <c r="R2249" i="2"/>
  <c r="S2249" i="2"/>
  <c r="U2249" i="2"/>
  <c r="V2249" i="2"/>
  <c r="X2249" i="2"/>
  <c r="Y2249" i="2" s="1"/>
  <c r="P2250" i="2"/>
  <c r="Q2250" i="2"/>
  <c r="R2250" i="2"/>
  <c r="S2250" i="2"/>
  <c r="T2250" i="2"/>
  <c r="U2250" i="2"/>
  <c r="V2250" i="2"/>
  <c r="X2250" i="2"/>
  <c r="Y2250" i="2" s="1"/>
  <c r="P2251" i="2"/>
  <c r="Q2251" i="2"/>
  <c r="R2251" i="2"/>
  <c r="S2251" i="2"/>
  <c r="T2251" i="2"/>
  <c r="U2251" i="2"/>
  <c r="V2251" i="2"/>
  <c r="X2251" i="2"/>
  <c r="Y2251" i="2"/>
  <c r="P2252" i="2"/>
  <c r="Q2252" i="2"/>
  <c r="R2252" i="2"/>
  <c r="S2252" i="2"/>
  <c r="T2252" i="2"/>
  <c r="U2252" i="2"/>
  <c r="V2252" i="2"/>
  <c r="X2252" i="2"/>
  <c r="Y2252" i="2" s="1"/>
  <c r="P2253" i="2"/>
  <c r="Q2253" i="2"/>
  <c r="R2253" i="2"/>
  <c r="S2253" i="2"/>
  <c r="T2253" i="2"/>
  <c r="U2253" i="2"/>
  <c r="V2253" i="2"/>
  <c r="X2253" i="2"/>
  <c r="Y2253" i="2"/>
  <c r="P2254" i="2"/>
  <c r="T2254" i="2" s="1"/>
  <c r="Q2254" i="2"/>
  <c r="R2254" i="2"/>
  <c r="S2254" i="2"/>
  <c r="U2254" i="2"/>
  <c r="V2254" i="2"/>
  <c r="X2254" i="2"/>
  <c r="Y2254" i="2"/>
  <c r="P2255" i="2"/>
  <c r="Q2255" i="2"/>
  <c r="R2255" i="2"/>
  <c r="S2255" i="2"/>
  <c r="T2255" i="2"/>
  <c r="U2255" i="2"/>
  <c r="V2255" i="2"/>
  <c r="X2255" i="2"/>
  <c r="Y2255" i="2"/>
  <c r="P2256" i="2"/>
  <c r="T2256" i="2" s="1"/>
  <c r="Q2256" i="2"/>
  <c r="R2256" i="2"/>
  <c r="S2256" i="2"/>
  <c r="U2256" i="2"/>
  <c r="V2256" i="2"/>
  <c r="X2256" i="2"/>
  <c r="Y2256" i="2" s="1"/>
  <c r="P2257" i="2"/>
  <c r="T2257" i="2" s="1"/>
  <c r="Q2257" i="2"/>
  <c r="R2257" i="2"/>
  <c r="S2257" i="2"/>
  <c r="U2257" i="2"/>
  <c r="V2257" i="2"/>
  <c r="X2257" i="2"/>
  <c r="Y2257" i="2"/>
  <c r="P2258" i="2"/>
  <c r="Q2258" i="2"/>
  <c r="R2258" i="2"/>
  <c r="S2258" i="2"/>
  <c r="T2258" i="2"/>
  <c r="U2258" i="2"/>
  <c r="V2258" i="2"/>
  <c r="X2258" i="2"/>
  <c r="Y2258" i="2" s="1"/>
  <c r="P2259" i="2"/>
  <c r="T2259" i="2" s="1"/>
  <c r="Q2259" i="2"/>
  <c r="R2259" i="2"/>
  <c r="S2259" i="2"/>
  <c r="U2259" i="2"/>
  <c r="V2259" i="2"/>
  <c r="X2259" i="2"/>
  <c r="Y2259" i="2"/>
  <c r="P2260" i="2"/>
  <c r="Q2260" i="2"/>
  <c r="R2260" i="2"/>
  <c r="S2260" i="2"/>
  <c r="T2260" i="2"/>
  <c r="U2260" i="2"/>
  <c r="V2260" i="2"/>
  <c r="X2260" i="2"/>
  <c r="Y2260" i="2" s="1"/>
  <c r="P2261" i="2"/>
  <c r="Q2261" i="2"/>
  <c r="R2261" i="2"/>
  <c r="S2261" i="2"/>
  <c r="T2261" i="2"/>
  <c r="U2261" i="2"/>
  <c r="V2261" i="2"/>
  <c r="X2261" i="2"/>
  <c r="Y2261" i="2"/>
  <c r="P2262" i="2"/>
  <c r="Q2262" i="2"/>
  <c r="R2262" i="2"/>
  <c r="S2262" i="2"/>
  <c r="T2262" i="2"/>
  <c r="U2262" i="2"/>
  <c r="V2262" i="2"/>
  <c r="X2262" i="2"/>
  <c r="Y2262" i="2" s="1"/>
  <c r="P2263" i="2"/>
  <c r="T2263" i="2" s="1"/>
  <c r="Q2263" i="2"/>
  <c r="R2263" i="2"/>
  <c r="S2263" i="2"/>
  <c r="U2263" i="2"/>
  <c r="V2263" i="2"/>
  <c r="X2263" i="2"/>
  <c r="Y2263" i="2" s="1"/>
  <c r="P2264" i="2"/>
  <c r="Q2264" i="2"/>
  <c r="R2264" i="2"/>
  <c r="S2264" i="2"/>
  <c r="T2264" i="2"/>
  <c r="U2264" i="2"/>
  <c r="V2264" i="2"/>
  <c r="X2264" i="2"/>
  <c r="Y2264" i="2" s="1"/>
  <c r="P2265" i="2"/>
  <c r="T2265" i="2" s="1"/>
  <c r="Q2265" i="2"/>
  <c r="R2265" i="2"/>
  <c r="S2265" i="2"/>
  <c r="U2265" i="2"/>
  <c r="V2265" i="2"/>
  <c r="X2265" i="2"/>
  <c r="Y2265" i="2" s="1"/>
  <c r="P2266" i="2"/>
  <c r="Q2266" i="2"/>
  <c r="R2266" i="2"/>
  <c r="S2266" i="2"/>
  <c r="T2266" i="2"/>
  <c r="U2266" i="2"/>
  <c r="V2266" i="2"/>
  <c r="X2266" i="2"/>
  <c r="Y2266" i="2" s="1"/>
  <c r="P2267" i="2"/>
  <c r="Q2267" i="2"/>
  <c r="R2267" i="2"/>
  <c r="S2267" i="2"/>
  <c r="T2267" i="2"/>
  <c r="U2267" i="2"/>
  <c r="V2267" i="2"/>
  <c r="X2267" i="2"/>
  <c r="Y2267" i="2"/>
  <c r="P2268" i="2"/>
  <c r="Q2268" i="2"/>
  <c r="R2268" i="2"/>
  <c r="S2268" i="2"/>
  <c r="T2268" i="2"/>
  <c r="U2268" i="2"/>
  <c r="V2268" i="2"/>
  <c r="X2268" i="2"/>
  <c r="Y2268" i="2" s="1"/>
  <c r="P2269" i="2"/>
  <c r="T2269" i="2" s="1"/>
  <c r="Q2269" i="2"/>
  <c r="R2269" i="2"/>
  <c r="S2269" i="2"/>
  <c r="U2269" i="2"/>
  <c r="V2269" i="2"/>
  <c r="X2269" i="2"/>
  <c r="Y2269" i="2"/>
  <c r="P2270" i="2"/>
  <c r="T2270" i="2" s="1"/>
  <c r="Q2270" i="2"/>
  <c r="R2270" i="2"/>
  <c r="S2270" i="2"/>
  <c r="U2270" i="2"/>
  <c r="V2270" i="2"/>
  <c r="X2270" i="2"/>
  <c r="Y2270" i="2" s="1"/>
  <c r="P2271" i="2"/>
  <c r="T2271" i="2" s="1"/>
  <c r="Q2271" i="2"/>
  <c r="R2271" i="2"/>
  <c r="S2271" i="2"/>
  <c r="U2271" i="2"/>
  <c r="V2271" i="2"/>
  <c r="X2271" i="2"/>
  <c r="Y2271" i="2"/>
  <c r="P2272" i="2"/>
  <c r="T2272" i="2" s="1"/>
  <c r="Q2272" i="2"/>
  <c r="R2272" i="2"/>
  <c r="S2272" i="2"/>
  <c r="U2272" i="2"/>
  <c r="V2272" i="2"/>
  <c r="X2272" i="2"/>
  <c r="Y2272" i="2" s="1"/>
  <c r="P2273" i="2"/>
  <c r="T2273" i="2" s="1"/>
  <c r="Q2273" i="2"/>
  <c r="R2273" i="2"/>
  <c r="S2273" i="2"/>
  <c r="U2273" i="2"/>
  <c r="V2273" i="2"/>
  <c r="X2273" i="2"/>
  <c r="Y2273" i="2"/>
  <c r="P2274" i="2"/>
  <c r="Q2274" i="2"/>
  <c r="R2274" i="2"/>
  <c r="S2274" i="2"/>
  <c r="T2274" i="2"/>
  <c r="U2274" i="2"/>
  <c r="V2274" i="2"/>
  <c r="X2274" i="2"/>
  <c r="Y2274" i="2"/>
  <c r="P2275" i="2"/>
  <c r="Q2275" i="2"/>
  <c r="R2275" i="2"/>
  <c r="S2275" i="2"/>
  <c r="T2275" i="2"/>
  <c r="U2275" i="2"/>
  <c r="V2275" i="2"/>
  <c r="X2275" i="2"/>
  <c r="Y2275" i="2"/>
  <c r="P2276" i="2"/>
  <c r="Q2276" i="2"/>
  <c r="R2276" i="2"/>
  <c r="S2276" i="2"/>
  <c r="T2276" i="2"/>
  <c r="U2276" i="2"/>
  <c r="V2276" i="2"/>
  <c r="X2276" i="2"/>
  <c r="Y2276" i="2"/>
  <c r="P2277" i="2"/>
  <c r="Q2277" i="2"/>
  <c r="R2277" i="2"/>
  <c r="S2277" i="2"/>
  <c r="T2277" i="2"/>
  <c r="U2277" i="2"/>
  <c r="V2277" i="2"/>
  <c r="X2277" i="2"/>
  <c r="Y2277" i="2"/>
  <c r="P2278" i="2"/>
  <c r="T2278" i="2" s="1"/>
  <c r="Q2278" i="2"/>
  <c r="R2278" i="2"/>
  <c r="S2278" i="2"/>
  <c r="U2278" i="2"/>
  <c r="V2278" i="2"/>
  <c r="X2278" i="2"/>
  <c r="Y2278" i="2"/>
  <c r="P2279" i="2"/>
  <c r="T2279" i="2" s="1"/>
  <c r="Q2279" i="2"/>
  <c r="R2279" i="2"/>
  <c r="S2279" i="2"/>
  <c r="U2279" i="2"/>
  <c r="V2279" i="2"/>
  <c r="X2279" i="2"/>
  <c r="Y2279" i="2"/>
  <c r="P2280" i="2"/>
  <c r="T2280" i="2" s="1"/>
  <c r="Q2280" i="2"/>
  <c r="R2280" i="2"/>
  <c r="S2280" i="2"/>
  <c r="U2280" i="2"/>
  <c r="V2280" i="2"/>
  <c r="X2280" i="2"/>
  <c r="Y2280" i="2"/>
  <c r="P2281" i="2"/>
  <c r="Q2281" i="2"/>
  <c r="R2281" i="2"/>
  <c r="S2281" i="2"/>
  <c r="T2281" i="2"/>
  <c r="U2281" i="2"/>
  <c r="V2281" i="2"/>
  <c r="X2281" i="2"/>
  <c r="Y2281" i="2" s="1"/>
  <c r="P2282" i="2"/>
  <c r="T2282" i="2" s="1"/>
  <c r="Q2282" i="2"/>
  <c r="R2282" i="2"/>
  <c r="S2282" i="2"/>
  <c r="U2282" i="2"/>
  <c r="V2282" i="2"/>
  <c r="X2282" i="2"/>
  <c r="Y2282" i="2" s="1"/>
  <c r="P2283" i="2"/>
  <c r="Q2283" i="2"/>
  <c r="R2283" i="2"/>
  <c r="S2283" i="2"/>
  <c r="T2283" i="2"/>
  <c r="U2283" i="2"/>
  <c r="V2283" i="2"/>
  <c r="X2283" i="2"/>
  <c r="Y2283" i="2" s="1"/>
  <c r="P2284" i="2"/>
  <c r="Q2284" i="2"/>
  <c r="R2284" i="2"/>
  <c r="S2284" i="2"/>
  <c r="T2284" i="2"/>
  <c r="U2284" i="2"/>
  <c r="V2284" i="2"/>
  <c r="X2284" i="2"/>
  <c r="Y2284" i="2" s="1"/>
  <c r="P2285" i="2"/>
  <c r="T2285" i="2" s="1"/>
  <c r="Q2285" i="2"/>
  <c r="R2285" i="2"/>
  <c r="S2285" i="2"/>
  <c r="U2285" i="2"/>
  <c r="V2285" i="2"/>
  <c r="X2285" i="2"/>
  <c r="Y2285" i="2"/>
  <c r="P2286" i="2"/>
  <c r="T2286" i="2" s="1"/>
  <c r="Q2286" i="2"/>
  <c r="R2286" i="2"/>
  <c r="S2286" i="2"/>
  <c r="U2286" i="2"/>
  <c r="V2286" i="2"/>
  <c r="X2286" i="2"/>
  <c r="Y2286" i="2"/>
  <c r="P2287" i="2"/>
  <c r="Q2287" i="2"/>
  <c r="R2287" i="2"/>
  <c r="S2287" i="2"/>
  <c r="T2287" i="2"/>
  <c r="U2287" i="2"/>
  <c r="V2287" i="2"/>
  <c r="X2287" i="2"/>
  <c r="Y2287" i="2" s="1"/>
  <c r="P2288" i="2"/>
  <c r="T2288" i="2" s="1"/>
  <c r="Q2288" i="2"/>
  <c r="R2288" i="2"/>
  <c r="S2288" i="2"/>
  <c r="U2288" i="2"/>
  <c r="V2288" i="2"/>
  <c r="X2288" i="2"/>
  <c r="Y2288" i="2"/>
  <c r="P2289" i="2"/>
  <c r="Q2289" i="2"/>
  <c r="R2289" i="2"/>
  <c r="S2289" i="2"/>
  <c r="T2289" i="2"/>
  <c r="U2289" i="2"/>
  <c r="V2289" i="2"/>
  <c r="X2289" i="2"/>
  <c r="Y2289" i="2"/>
  <c r="P2290" i="2"/>
  <c r="Q2290" i="2"/>
  <c r="R2290" i="2"/>
  <c r="S2290" i="2"/>
  <c r="T2290" i="2"/>
  <c r="U2290" i="2"/>
  <c r="V2290" i="2"/>
  <c r="X2290" i="2"/>
  <c r="Y2290" i="2"/>
  <c r="P2291" i="2"/>
  <c r="Q2291" i="2"/>
  <c r="R2291" i="2"/>
  <c r="S2291" i="2"/>
  <c r="T2291" i="2"/>
  <c r="U2291" i="2"/>
  <c r="V2291" i="2"/>
  <c r="X2291" i="2"/>
  <c r="Y2291" i="2"/>
  <c r="P2292" i="2"/>
  <c r="Q2292" i="2"/>
  <c r="R2292" i="2"/>
  <c r="S2292" i="2"/>
  <c r="T2292" i="2"/>
  <c r="U2292" i="2"/>
  <c r="V2292" i="2"/>
  <c r="X2292" i="2"/>
  <c r="Y2292" i="2"/>
  <c r="P2293" i="2"/>
  <c r="T2293" i="2" s="1"/>
  <c r="Q2293" i="2"/>
  <c r="R2293" i="2"/>
  <c r="S2293" i="2"/>
  <c r="U2293" i="2"/>
  <c r="V2293" i="2"/>
  <c r="X2293" i="2"/>
  <c r="Y2293" i="2"/>
  <c r="P2294" i="2"/>
  <c r="T2294" i="2" s="1"/>
  <c r="Q2294" i="2"/>
  <c r="R2294" i="2"/>
  <c r="S2294" i="2"/>
  <c r="U2294" i="2"/>
  <c r="V2294" i="2"/>
  <c r="X2294" i="2"/>
  <c r="Y2294" i="2" s="1"/>
  <c r="P2295" i="2"/>
  <c r="T2295" i="2" s="1"/>
  <c r="Q2295" i="2"/>
  <c r="R2295" i="2"/>
  <c r="S2295" i="2"/>
  <c r="U2295" i="2"/>
  <c r="V2295" i="2"/>
  <c r="X2295" i="2"/>
  <c r="Y2295" i="2"/>
  <c r="P2296" i="2"/>
  <c r="T2296" i="2" s="1"/>
  <c r="Q2296" i="2"/>
  <c r="R2296" i="2"/>
  <c r="S2296" i="2"/>
  <c r="U2296" i="2"/>
  <c r="V2296" i="2"/>
  <c r="X2296" i="2"/>
  <c r="Y2296" i="2"/>
  <c r="P2297" i="2"/>
  <c r="Q2297" i="2"/>
  <c r="R2297" i="2"/>
  <c r="S2297" i="2"/>
  <c r="T2297" i="2"/>
  <c r="U2297" i="2"/>
  <c r="V2297" i="2"/>
  <c r="X2297" i="2"/>
  <c r="Y2297" i="2" s="1"/>
  <c r="P2298" i="2"/>
  <c r="T2298" i="2" s="1"/>
  <c r="Q2298" i="2"/>
  <c r="R2298" i="2"/>
  <c r="S2298" i="2"/>
  <c r="U2298" i="2"/>
  <c r="V2298" i="2"/>
  <c r="X2298" i="2"/>
  <c r="Y2298" i="2" s="1"/>
  <c r="P2299" i="2"/>
  <c r="Q2299" i="2"/>
  <c r="R2299" i="2"/>
  <c r="S2299" i="2"/>
  <c r="T2299" i="2"/>
  <c r="U2299" i="2"/>
  <c r="V2299" i="2"/>
  <c r="X2299" i="2"/>
  <c r="Y2299" i="2" s="1"/>
  <c r="P2300" i="2"/>
  <c r="T2300" i="2" s="1"/>
  <c r="Q2300" i="2"/>
  <c r="R2300" i="2"/>
  <c r="S2300" i="2"/>
  <c r="U2300" i="2"/>
  <c r="V2300" i="2"/>
  <c r="X2300" i="2"/>
  <c r="Y2300" i="2" s="1"/>
  <c r="P2301" i="2"/>
  <c r="Q2301" i="2"/>
  <c r="R2301" i="2"/>
  <c r="S2301" i="2"/>
  <c r="T2301" i="2"/>
  <c r="U2301" i="2"/>
  <c r="V2301" i="2"/>
  <c r="X2301" i="2"/>
  <c r="Y2301" i="2" s="1"/>
  <c r="P2302" i="2"/>
  <c r="T2302" i="2" s="1"/>
  <c r="Q2302" i="2"/>
  <c r="R2302" i="2"/>
  <c r="S2302" i="2"/>
  <c r="U2302" i="2"/>
  <c r="V2302" i="2"/>
  <c r="X2302" i="2"/>
  <c r="Y2302" i="2" s="1"/>
  <c r="P2303" i="2"/>
  <c r="T2303" i="2" s="1"/>
  <c r="Q2303" i="2"/>
  <c r="R2303" i="2"/>
  <c r="S2303" i="2"/>
  <c r="U2303" i="2"/>
  <c r="V2303" i="2"/>
  <c r="X2303" i="2"/>
  <c r="Y2303" i="2" s="1"/>
  <c r="P2304" i="2"/>
  <c r="T2304" i="2" s="1"/>
  <c r="Q2304" i="2"/>
  <c r="R2304" i="2"/>
  <c r="S2304" i="2"/>
  <c r="U2304" i="2"/>
  <c r="V2304" i="2"/>
  <c r="X2304" i="2"/>
  <c r="Y2304" i="2"/>
  <c r="P2305" i="2"/>
  <c r="Q2305" i="2"/>
  <c r="R2305" i="2"/>
  <c r="S2305" i="2"/>
  <c r="T2305" i="2"/>
  <c r="U2305" i="2"/>
  <c r="V2305" i="2"/>
  <c r="X2305" i="2"/>
  <c r="Y2305" i="2" s="1"/>
  <c r="P2306" i="2"/>
  <c r="Q2306" i="2"/>
  <c r="R2306" i="2"/>
  <c r="S2306" i="2"/>
  <c r="T2306" i="2"/>
  <c r="U2306" i="2"/>
  <c r="V2306" i="2"/>
  <c r="X2306" i="2"/>
  <c r="Y2306" i="2"/>
  <c r="P2307" i="2"/>
  <c r="Q2307" i="2"/>
  <c r="R2307" i="2"/>
  <c r="S2307" i="2"/>
  <c r="T2307" i="2"/>
  <c r="U2307" i="2"/>
  <c r="V2307" i="2"/>
  <c r="X2307" i="2"/>
  <c r="Y2307" i="2"/>
  <c r="P2308" i="2"/>
  <c r="Q2308" i="2"/>
  <c r="R2308" i="2"/>
  <c r="S2308" i="2"/>
  <c r="T2308" i="2"/>
  <c r="U2308" i="2"/>
  <c r="V2308" i="2"/>
  <c r="X2308" i="2"/>
  <c r="Y2308" i="2"/>
  <c r="P2309" i="2"/>
  <c r="T2309" i="2" s="1"/>
  <c r="Q2309" i="2"/>
  <c r="R2309" i="2"/>
  <c r="S2309" i="2"/>
  <c r="U2309" i="2"/>
  <c r="V2309" i="2"/>
  <c r="X2309" i="2"/>
  <c r="Y2309" i="2"/>
  <c r="P2310" i="2"/>
  <c r="Q2310" i="2"/>
  <c r="R2310" i="2"/>
  <c r="S2310" i="2"/>
  <c r="T2310" i="2"/>
  <c r="U2310" i="2"/>
  <c r="V2310" i="2"/>
  <c r="X2310" i="2"/>
  <c r="Y2310" i="2"/>
  <c r="P2311" i="2"/>
  <c r="T2311" i="2" s="1"/>
  <c r="Q2311" i="2"/>
  <c r="R2311" i="2"/>
  <c r="S2311" i="2"/>
  <c r="U2311" i="2"/>
  <c r="V2311" i="2"/>
  <c r="X2311" i="2"/>
  <c r="Y2311" i="2"/>
  <c r="P2312" i="2"/>
  <c r="Q2312" i="2"/>
  <c r="R2312" i="2"/>
  <c r="S2312" i="2"/>
  <c r="T2312" i="2"/>
  <c r="U2312" i="2"/>
  <c r="V2312" i="2"/>
  <c r="X2312" i="2"/>
  <c r="Y2312" i="2"/>
  <c r="P2313" i="2"/>
  <c r="T2313" i="2" s="1"/>
  <c r="Q2313" i="2"/>
  <c r="R2313" i="2"/>
  <c r="S2313" i="2"/>
  <c r="U2313" i="2"/>
  <c r="V2313" i="2"/>
  <c r="X2313" i="2"/>
  <c r="Y2313" i="2"/>
  <c r="P2314" i="2"/>
  <c r="Q2314" i="2"/>
  <c r="R2314" i="2"/>
  <c r="S2314" i="2"/>
  <c r="T2314" i="2"/>
  <c r="U2314" i="2"/>
  <c r="V2314" i="2"/>
  <c r="X2314" i="2"/>
  <c r="Y2314" i="2" s="1"/>
  <c r="P2315" i="2"/>
  <c r="Q2315" i="2"/>
  <c r="R2315" i="2"/>
  <c r="S2315" i="2"/>
  <c r="T2315" i="2"/>
  <c r="U2315" i="2"/>
  <c r="V2315" i="2"/>
  <c r="X2315" i="2"/>
  <c r="Y2315" i="2" s="1"/>
  <c r="P2316" i="2"/>
  <c r="Q2316" i="2"/>
  <c r="R2316" i="2"/>
  <c r="S2316" i="2"/>
  <c r="T2316" i="2"/>
  <c r="U2316" i="2"/>
  <c r="V2316" i="2"/>
  <c r="X2316" i="2"/>
  <c r="Y2316" i="2" s="1"/>
  <c r="P2317" i="2"/>
  <c r="T2317" i="2" s="1"/>
  <c r="Q2317" i="2"/>
  <c r="R2317" i="2"/>
  <c r="S2317" i="2"/>
  <c r="U2317" i="2"/>
  <c r="V2317" i="2"/>
  <c r="X2317" i="2"/>
  <c r="Y2317" i="2" s="1"/>
  <c r="P2318" i="2"/>
  <c r="T2318" i="2" s="1"/>
  <c r="Q2318" i="2"/>
  <c r="R2318" i="2"/>
  <c r="S2318" i="2"/>
  <c r="U2318" i="2"/>
  <c r="V2318" i="2"/>
  <c r="X2318" i="2"/>
  <c r="Y2318" i="2"/>
  <c r="P2319" i="2"/>
  <c r="T2319" i="2" s="1"/>
  <c r="Q2319" i="2"/>
  <c r="R2319" i="2"/>
  <c r="S2319" i="2"/>
  <c r="U2319" i="2"/>
  <c r="V2319" i="2"/>
  <c r="X2319" i="2"/>
  <c r="Y2319" i="2" s="1"/>
  <c r="P2320" i="2"/>
  <c r="T2320" i="2" s="1"/>
  <c r="Q2320" i="2"/>
  <c r="R2320" i="2"/>
  <c r="S2320" i="2"/>
  <c r="U2320" i="2"/>
  <c r="V2320" i="2"/>
  <c r="X2320" i="2"/>
  <c r="Y2320" i="2" s="1"/>
  <c r="P2321" i="2"/>
  <c r="T2321" i="2" s="1"/>
  <c r="Q2321" i="2"/>
  <c r="R2321" i="2"/>
  <c r="S2321" i="2"/>
  <c r="U2321" i="2"/>
  <c r="V2321" i="2"/>
  <c r="X2321" i="2"/>
  <c r="Y2321" i="2" s="1"/>
  <c r="P2322" i="2"/>
  <c r="Q2322" i="2"/>
  <c r="R2322" i="2"/>
  <c r="S2322" i="2"/>
  <c r="T2322" i="2"/>
  <c r="U2322" i="2"/>
  <c r="V2322" i="2"/>
  <c r="X2322" i="2"/>
  <c r="Y2322" i="2" s="1"/>
  <c r="P2323" i="2"/>
  <c r="Q2323" i="2"/>
  <c r="R2323" i="2"/>
  <c r="S2323" i="2"/>
  <c r="T2323" i="2"/>
  <c r="U2323" i="2"/>
  <c r="V2323" i="2"/>
  <c r="X2323" i="2"/>
  <c r="Y2323" i="2"/>
  <c r="P2324" i="2"/>
  <c r="Q2324" i="2"/>
  <c r="R2324" i="2"/>
  <c r="S2324" i="2"/>
  <c r="T2324" i="2"/>
  <c r="U2324" i="2"/>
  <c r="V2324" i="2"/>
  <c r="X2324" i="2"/>
  <c r="Y2324" i="2" s="1"/>
  <c r="P2325" i="2"/>
  <c r="T2325" i="2" s="1"/>
  <c r="Q2325" i="2"/>
  <c r="R2325" i="2"/>
  <c r="S2325" i="2"/>
  <c r="U2325" i="2"/>
  <c r="V2325" i="2"/>
  <c r="X2325" i="2"/>
  <c r="Y2325" i="2"/>
  <c r="P2326" i="2"/>
  <c r="T2326" i="2" s="1"/>
  <c r="Q2326" i="2"/>
  <c r="R2326" i="2"/>
  <c r="S2326" i="2"/>
  <c r="U2326" i="2"/>
  <c r="V2326" i="2"/>
  <c r="X2326" i="2"/>
  <c r="Y2326" i="2"/>
  <c r="P2327" i="2"/>
  <c r="T2327" i="2" s="1"/>
  <c r="Q2327" i="2"/>
  <c r="R2327" i="2"/>
  <c r="S2327" i="2"/>
  <c r="U2327" i="2"/>
  <c r="V2327" i="2"/>
  <c r="X2327" i="2"/>
  <c r="Y2327" i="2" s="1"/>
  <c r="P2328" i="2"/>
  <c r="T2328" i="2" s="1"/>
  <c r="Q2328" i="2"/>
  <c r="R2328" i="2"/>
  <c r="S2328" i="2"/>
  <c r="U2328" i="2"/>
  <c r="V2328" i="2"/>
  <c r="X2328" i="2"/>
  <c r="Y2328" i="2"/>
  <c r="P2329" i="2"/>
  <c r="T2329" i="2" s="1"/>
  <c r="Q2329" i="2"/>
  <c r="R2329" i="2"/>
  <c r="S2329" i="2"/>
  <c r="U2329" i="2"/>
  <c r="V2329" i="2"/>
  <c r="X2329" i="2"/>
  <c r="Y2329" i="2" s="1"/>
  <c r="P2330" i="2"/>
  <c r="Q2330" i="2"/>
  <c r="R2330" i="2"/>
  <c r="S2330" i="2"/>
  <c r="T2330" i="2"/>
  <c r="U2330" i="2"/>
  <c r="V2330" i="2"/>
  <c r="X2330" i="2"/>
  <c r="Y2330" i="2" s="1"/>
  <c r="P2331" i="2"/>
  <c r="Q2331" i="2"/>
  <c r="R2331" i="2"/>
  <c r="S2331" i="2"/>
  <c r="T2331" i="2"/>
  <c r="U2331" i="2"/>
  <c r="V2331" i="2"/>
  <c r="X2331" i="2"/>
  <c r="Y2331" i="2"/>
  <c r="P2332" i="2"/>
  <c r="Q2332" i="2"/>
  <c r="R2332" i="2"/>
  <c r="S2332" i="2"/>
  <c r="T2332" i="2"/>
  <c r="U2332" i="2"/>
  <c r="V2332" i="2"/>
  <c r="X2332" i="2"/>
  <c r="Y2332" i="2" s="1"/>
  <c r="P2333" i="2"/>
  <c r="T2333" i="2" s="1"/>
  <c r="Q2333" i="2"/>
  <c r="R2333" i="2"/>
  <c r="S2333" i="2"/>
  <c r="U2333" i="2"/>
  <c r="V2333" i="2"/>
  <c r="X2333" i="2"/>
  <c r="Y2333" i="2" s="1"/>
  <c r="P2334" i="2"/>
  <c r="T2334" i="2" s="1"/>
  <c r="Q2334" i="2"/>
  <c r="R2334" i="2"/>
  <c r="S2334" i="2"/>
  <c r="U2334" i="2"/>
  <c r="V2334" i="2"/>
  <c r="X2334" i="2"/>
  <c r="Y2334" i="2"/>
  <c r="P2335" i="2"/>
  <c r="T2335" i="2" s="1"/>
  <c r="Q2335" i="2"/>
  <c r="R2335" i="2"/>
  <c r="S2335" i="2"/>
  <c r="U2335" i="2"/>
  <c r="V2335" i="2"/>
  <c r="X2335" i="2"/>
  <c r="Y2335" i="2"/>
  <c r="P2336" i="2"/>
  <c r="T2336" i="2" s="1"/>
  <c r="Q2336" i="2"/>
  <c r="R2336" i="2"/>
  <c r="S2336" i="2"/>
  <c r="U2336" i="2"/>
  <c r="V2336" i="2"/>
  <c r="X2336" i="2"/>
  <c r="Y2336" i="2"/>
  <c r="P2337" i="2"/>
  <c r="T2337" i="2" s="1"/>
  <c r="Q2337" i="2"/>
  <c r="R2337" i="2"/>
  <c r="S2337" i="2"/>
  <c r="U2337" i="2"/>
  <c r="V2337" i="2"/>
  <c r="X2337" i="2"/>
  <c r="Y2337" i="2" s="1"/>
  <c r="P2338" i="2"/>
  <c r="Q2338" i="2"/>
  <c r="R2338" i="2"/>
  <c r="S2338" i="2"/>
  <c r="T2338" i="2"/>
  <c r="U2338" i="2"/>
  <c r="V2338" i="2"/>
  <c r="X2338" i="2"/>
  <c r="Y2338" i="2"/>
  <c r="P2339" i="2"/>
  <c r="T2339" i="2" s="1"/>
  <c r="Q2339" i="2"/>
  <c r="R2339" i="2"/>
  <c r="S2339" i="2"/>
  <c r="U2339" i="2"/>
  <c r="V2339" i="2"/>
  <c r="X2339" i="2"/>
  <c r="Y2339" i="2"/>
  <c r="P2340" i="2"/>
  <c r="Q2340" i="2"/>
  <c r="R2340" i="2"/>
  <c r="S2340" i="2"/>
  <c r="T2340" i="2"/>
  <c r="U2340" i="2"/>
  <c r="V2340" i="2"/>
  <c r="X2340" i="2"/>
  <c r="Y2340" i="2"/>
  <c r="P2341" i="2"/>
  <c r="T2341" i="2" s="1"/>
  <c r="Q2341" i="2"/>
  <c r="R2341" i="2"/>
  <c r="S2341" i="2"/>
  <c r="U2341" i="2"/>
  <c r="V2341" i="2"/>
  <c r="X2341" i="2"/>
  <c r="Y2341" i="2"/>
  <c r="P2342" i="2"/>
  <c r="Q2342" i="2"/>
  <c r="R2342" i="2"/>
  <c r="S2342" i="2"/>
  <c r="T2342" i="2"/>
  <c r="U2342" i="2"/>
  <c r="V2342" i="2"/>
  <c r="X2342" i="2"/>
  <c r="Y2342" i="2"/>
  <c r="P2343" i="2"/>
  <c r="T2343" i="2" s="1"/>
  <c r="Q2343" i="2"/>
  <c r="R2343" i="2"/>
  <c r="S2343" i="2"/>
  <c r="U2343" i="2"/>
  <c r="V2343" i="2"/>
  <c r="X2343" i="2"/>
  <c r="Y2343" i="2"/>
  <c r="P2344" i="2"/>
  <c r="Q2344" i="2"/>
  <c r="R2344" i="2"/>
  <c r="S2344" i="2"/>
  <c r="T2344" i="2"/>
  <c r="U2344" i="2"/>
  <c r="V2344" i="2"/>
  <c r="X2344" i="2"/>
  <c r="Y2344" i="2" s="1"/>
  <c r="P2345" i="2"/>
  <c r="Q2345" i="2"/>
  <c r="R2345" i="2"/>
  <c r="S2345" i="2"/>
  <c r="T2345" i="2"/>
  <c r="U2345" i="2"/>
  <c r="V2345" i="2"/>
  <c r="X2345" i="2"/>
  <c r="Y2345" i="2"/>
  <c r="P2346" i="2"/>
  <c r="T2346" i="2" s="1"/>
  <c r="Q2346" i="2"/>
  <c r="R2346" i="2"/>
  <c r="S2346" i="2"/>
  <c r="U2346" i="2"/>
  <c r="V2346" i="2"/>
  <c r="X2346" i="2"/>
  <c r="Y2346" i="2" s="1"/>
  <c r="P2347" i="2"/>
  <c r="Q2347" i="2"/>
  <c r="R2347" i="2"/>
  <c r="S2347" i="2"/>
  <c r="T2347" i="2"/>
  <c r="U2347" i="2"/>
  <c r="V2347" i="2"/>
  <c r="X2347" i="2"/>
  <c r="Y2347" i="2"/>
  <c r="P2348" i="2"/>
  <c r="Q2348" i="2"/>
  <c r="R2348" i="2"/>
  <c r="S2348" i="2"/>
  <c r="T2348" i="2"/>
  <c r="U2348" i="2"/>
  <c r="V2348" i="2"/>
  <c r="X2348" i="2"/>
  <c r="Y2348" i="2" s="1"/>
  <c r="P2349" i="2"/>
  <c r="Q2349" i="2"/>
  <c r="R2349" i="2"/>
  <c r="S2349" i="2"/>
  <c r="T2349" i="2"/>
  <c r="U2349" i="2"/>
  <c r="V2349" i="2"/>
  <c r="X2349" i="2"/>
  <c r="Y2349" i="2"/>
  <c r="P2350" i="2"/>
  <c r="T2350" i="2" s="1"/>
  <c r="Q2350" i="2"/>
  <c r="R2350" i="2"/>
  <c r="S2350" i="2"/>
  <c r="U2350" i="2"/>
  <c r="V2350" i="2"/>
  <c r="X2350" i="2"/>
  <c r="Y2350" i="2"/>
  <c r="P2351" i="2"/>
  <c r="Q2351" i="2"/>
  <c r="R2351" i="2"/>
  <c r="S2351" i="2"/>
  <c r="T2351" i="2"/>
  <c r="U2351" i="2"/>
  <c r="V2351" i="2"/>
  <c r="X2351" i="2"/>
  <c r="Y2351" i="2"/>
  <c r="P2352" i="2"/>
  <c r="T2352" i="2" s="1"/>
  <c r="Q2352" i="2"/>
  <c r="R2352" i="2"/>
  <c r="S2352" i="2"/>
  <c r="U2352" i="2"/>
  <c r="V2352" i="2"/>
  <c r="X2352" i="2"/>
  <c r="Y2352" i="2"/>
  <c r="P2353" i="2"/>
  <c r="Q2353" i="2"/>
  <c r="R2353" i="2"/>
  <c r="S2353" i="2"/>
  <c r="T2353" i="2"/>
  <c r="U2353" i="2"/>
  <c r="V2353" i="2"/>
  <c r="X2353" i="2"/>
  <c r="Y2353" i="2"/>
  <c r="P2354" i="2"/>
  <c r="Q2354" i="2"/>
  <c r="R2354" i="2"/>
  <c r="S2354" i="2"/>
  <c r="T2354" i="2"/>
  <c r="U2354" i="2"/>
  <c r="V2354" i="2"/>
  <c r="X2354" i="2"/>
  <c r="Y2354" i="2"/>
  <c r="P2355" i="2"/>
  <c r="Q2355" i="2"/>
  <c r="R2355" i="2"/>
  <c r="S2355" i="2"/>
  <c r="T2355" i="2"/>
  <c r="U2355" i="2"/>
  <c r="V2355" i="2"/>
  <c r="X2355" i="2"/>
  <c r="Y2355" i="2"/>
  <c r="P2356" i="2"/>
  <c r="Q2356" i="2"/>
  <c r="R2356" i="2"/>
  <c r="S2356" i="2"/>
  <c r="T2356" i="2"/>
  <c r="U2356" i="2"/>
  <c r="V2356" i="2"/>
  <c r="X2356" i="2"/>
  <c r="Y2356" i="2"/>
  <c r="P2357" i="2"/>
  <c r="Q2357" i="2"/>
  <c r="R2357" i="2"/>
  <c r="S2357" i="2"/>
  <c r="T2357" i="2"/>
  <c r="U2357" i="2"/>
  <c r="V2357" i="2"/>
  <c r="X2357" i="2"/>
  <c r="Y2357" i="2"/>
  <c r="P2358" i="2"/>
  <c r="Q2358" i="2"/>
  <c r="R2358" i="2"/>
  <c r="S2358" i="2"/>
  <c r="T2358" i="2"/>
  <c r="U2358" i="2"/>
  <c r="V2358" i="2"/>
  <c r="X2358" i="2"/>
  <c r="Y2358" i="2"/>
  <c r="P2359" i="2"/>
  <c r="T2359" i="2" s="1"/>
  <c r="Q2359" i="2"/>
  <c r="R2359" i="2"/>
  <c r="S2359" i="2"/>
  <c r="U2359" i="2"/>
  <c r="V2359" i="2"/>
  <c r="X2359" i="2"/>
  <c r="Y2359" i="2" s="1"/>
  <c r="P2360" i="2"/>
  <c r="T2360" i="2" s="1"/>
  <c r="Q2360" i="2"/>
  <c r="R2360" i="2"/>
  <c r="S2360" i="2"/>
  <c r="U2360" i="2"/>
  <c r="V2360" i="2"/>
  <c r="X2360" i="2"/>
  <c r="Y2360" i="2"/>
  <c r="P2361" i="2"/>
  <c r="T2361" i="2" s="1"/>
  <c r="Q2361" i="2"/>
  <c r="R2361" i="2"/>
  <c r="S2361" i="2"/>
  <c r="U2361" i="2"/>
  <c r="V2361" i="2"/>
  <c r="X2361" i="2"/>
  <c r="Y2361" i="2" s="1"/>
  <c r="P2362" i="2"/>
  <c r="Q2362" i="2"/>
  <c r="R2362" i="2"/>
  <c r="S2362" i="2"/>
  <c r="T2362" i="2"/>
  <c r="U2362" i="2"/>
  <c r="V2362" i="2"/>
  <c r="X2362" i="2"/>
  <c r="Y2362" i="2" s="1"/>
  <c r="P2363" i="2"/>
  <c r="Q2363" i="2"/>
  <c r="R2363" i="2"/>
  <c r="S2363" i="2"/>
  <c r="T2363" i="2"/>
  <c r="U2363" i="2"/>
  <c r="V2363" i="2"/>
  <c r="X2363" i="2"/>
  <c r="Y2363" i="2" s="1"/>
  <c r="P2364" i="2"/>
  <c r="Q2364" i="2"/>
  <c r="R2364" i="2"/>
  <c r="S2364" i="2"/>
  <c r="T2364" i="2"/>
  <c r="U2364" i="2"/>
  <c r="V2364" i="2"/>
  <c r="X2364" i="2"/>
  <c r="Y2364" i="2" s="1"/>
  <c r="P2365" i="2"/>
  <c r="T2365" i="2" s="1"/>
  <c r="Q2365" i="2"/>
  <c r="R2365" i="2"/>
  <c r="S2365" i="2"/>
  <c r="U2365" i="2"/>
  <c r="V2365" i="2"/>
  <c r="X2365" i="2"/>
  <c r="Y2365" i="2" s="1"/>
  <c r="P2366" i="2"/>
  <c r="T2366" i="2" s="1"/>
  <c r="Q2366" i="2"/>
  <c r="R2366" i="2"/>
  <c r="S2366" i="2"/>
  <c r="U2366" i="2"/>
  <c r="V2366" i="2"/>
  <c r="X2366" i="2"/>
  <c r="Y2366" i="2" s="1"/>
  <c r="P2367" i="2"/>
  <c r="Q2367" i="2"/>
  <c r="R2367" i="2"/>
  <c r="S2367" i="2"/>
  <c r="T2367" i="2"/>
  <c r="U2367" i="2"/>
  <c r="V2367" i="2"/>
  <c r="X2367" i="2"/>
  <c r="Y2367" i="2" s="1"/>
  <c r="P2368" i="2"/>
  <c r="T2368" i="2" s="1"/>
  <c r="Q2368" i="2"/>
  <c r="R2368" i="2"/>
  <c r="S2368" i="2"/>
  <c r="U2368" i="2"/>
  <c r="V2368" i="2"/>
  <c r="X2368" i="2"/>
  <c r="Y2368" i="2"/>
  <c r="P2369" i="2"/>
  <c r="Q2369" i="2"/>
  <c r="R2369" i="2"/>
  <c r="S2369" i="2"/>
  <c r="T2369" i="2"/>
  <c r="U2369" i="2"/>
  <c r="V2369" i="2"/>
  <c r="X2369" i="2"/>
  <c r="Y2369" i="2"/>
  <c r="P2370" i="2"/>
  <c r="Q2370" i="2"/>
  <c r="R2370" i="2"/>
  <c r="S2370" i="2"/>
  <c r="T2370" i="2"/>
  <c r="U2370" i="2"/>
  <c r="V2370" i="2"/>
  <c r="X2370" i="2"/>
  <c r="Y2370" i="2"/>
  <c r="P2371" i="2"/>
  <c r="Q2371" i="2"/>
  <c r="R2371" i="2"/>
  <c r="S2371" i="2"/>
  <c r="T2371" i="2"/>
  <c r="U2371" i="2"/>
  <c r="V2371" i="2"/>
  <c r="X2371" i="2"/>
  <c r="Y2371" i="2"/>
  <c r="P2372" i="2"/>
  <c r="Q2372" i="2"/>
  <c r="R2372" i="2"/>
  <c r="S2372" i="2"/>
  <c r="T2372" i="2"/>
  <c r="U2372" i="2"/>
  <c r="V2372" i="2"/>
  <c r="X2372" i="2"/>
  <c r="Y2372" i="2"/>
  <c r="P2373" i="2"/>
  <c r="T2373" i="2" s="1"/>
  <c r="Q2373" i="2"/>
  <c r="R2373" i="2"/>
  <c r="S2373" i="2"/>
  <c r="U2373" i="2"/>
  <c r="V2373" i="2"/>
  <c r="X2373" i="2"/>
  <c r="Y2373" i="2"/>
  <c r="P2374" i="2"/>
  <c r="T2374" i="2" s="1"/>
  <c r="Q2374" i="2"/>
  <c r="R2374" i="2"/>
  <c r="S2374" i="2"/>
  <c r="U2374" i="2"/>
  <c r="V2374" i="2"/>
  <c r="X2374" i="2"/>
  <c r="Y2374" i="2"/>
  <c r="P2375" i="2"/>
  <c r="T2375" i="2" s="1"/>
  <c r="Q2375" i="2"/>
  <c r="R2375" i="2"/>
  <c r="S2375" i="2"/>
  <c r="U2375" i="2"/>
  <c r="V2375" i="2"/>
  <c r="X2375" i="2"/>
  <c r="Y2375" i="2"/>
  <c r="P2376" i="2"/>
  <c r="T2376" i="2" s="1"/>
  <c r="Q2376" i="2"/>
  <c r="R2376" i="2"/>
  <c r="S2376" i="2"/>
  <c r="U2376" i="2"/>
  <c r="V2376" i="2"/>
  <c r="X2376" i="2"/>
  <c r="Y2376" i="2"/>
  <c r="P2377" i="2"/>
  <c r="T2377" i="2" s="1"/>
  <c r="Q2377" i="2"/>
  <c r="R2377" i="2"/>
  <c r="S2377" i="2"/>
  <c r="U2377" i="2"/>
  <c r="V2377" i="2"/>
  <c r="X2377" i="2"/>
  <c r="Y2377" i="2"/>
  <c r="P2378" i="2"/>
  <c r="Q2378" i="2"/>
  <c r="R2378" i="2"/>
  <c r="S2378" i="2"/>
  <c r="T2378" i="2"/>
  <c r="U2378" i="2"/>
  <c r="V2378" i="2"/>
  <c r="X2378" i="2"/>
  <c r="Y2378" i="2" s="1"/>
  <c r="P2379" i="2"/>
  <c r="Q2379" i="2"/>
  <c r="R2379" i="2"/>
  <c r="S2379" i="2"/>
  <c r="T2379" i="2"/>
  <c r="U2379" i="2"/>
  <c r="V2379" i="2"/>
  <c r="X2379" i="2"/>
  <c r="Y2379" i="2" s="1"/>
  <c r="P2380" i="2"/>
  <c r="Q2380" i="2"/>
  <c r="R2380" i="2"/>
  <c r="S2380" i="2"/>
  <c r="T2380" i="2"/>
  <c r="U2380" i="2"/>
  <c r="V2380" i="2"/>
  <c r="X2380" i="2"/>
  <c r="Y2380" i="2"/>
  <c r="P2381" i="2"/>
  <c r="T2381" i="2" s="1"/>
  <c r="Q2381" i="2"/>
  <c r="R2381" i="2"/>
  <c r="S2381" i="2"/>
  <c r="U2381" i="2"/>
  <c r="V2381" i="2"/>
  <c r="X2381" i="2"/>
  <c r="Y2381" i="2" s="1"/>
  <c r="P2382" i="2"/>
  <c r="T2382" i="2" s="1"/>
  <c r="Q2382" i="2"/>
  <c r="R2382" i="2"/>
  <c r="S2382" i="2"/>
  <c r="U2382" i="2"/>
  <c r="V2382" i="2"/>
  <c r="X2382" i="2"/>
  <c r="Y2382" i="2"/>
  <c r="P2383" i="2"/>
  <c r="T2383" i="2" s="1"/>
  <c r="Q2383" i="2"/>
  <c r="R2383" i="2"/>
  <c r="S2383" i="2"/>
  <c r="U2383" i="2"/>
  <c r="V2383" i="2"/>
  <c r="X2383" i="2"/>
  <c r="Y2383" i="2"/>
  <c r="P2384" i="2"/>
  <c r="T2384" i="2" s="1"/>
  <c r="Q2384" i="2"/>
  <c r="R2384" i="2"/>
  <c r="S2384" i="2"/>
  <c r="U2384" i="2"/>
  <c r="V2384" i="2"/>
  <c r="X2384" i="2"/>
  <c r="Y2384" i="2"/>
  <c r="P2385" i="2"/>
  <c r="T2385" i="2" s="1"/>
  <c r="Q2385" i="2"/>
  <c r="R2385" i="2"/>
  <c r="S2385" i="2"/>
  <c r="U2385" i="2"/>
  <c r="V2385" i="2"/>
  <c r="X2385" i="2"/>
  <c r="Y2385" i="2"/>
  <c r="P2386" i="2"/>
  <c r="Q2386" i="2"/>
  <c r="R2386" i="2"/>
  <c r="S2386" i="2"/>
  <c r="T2386" i="2"/>
  <c r="U2386" i="2"/>
  <c r="V2386" i="2"/>
  <c r="X2386" i="2"/>
  <c r="Y2386" i="2" s="1"/>
  <c r="P2387" i="2"/>
  <c r="T2387" i="2" s="1"/>
  <c r="Q2387" i="2"/>
  <c r="R2387" i="2"/>
  <c r="S2387" i="2"/>
  <c r="U2387" i="2"/>
  <c r="V2387" i="2"/>
  <c r="X2387" i="2"/>
  <c r="Y2387" i="2"/>
  <c r="P2388" i="2"/>
  <c r="Q2388" i="2"/>
  <c r="R2388" i="2"/>
  <c r="S2388" i="2"/>
  <c r="T2388" i="2"/>
  <c r="U2388" i="2"/>
  <c r="V2388" i="2"/>
  <c r="X2388" i="2"/>
  <c r="Y2388" i="2"/>
  <c r="P2389" i="2"/>
  <c r="Q2389" i="2"/>
  <c r="R2389" i="2"/>
  <c r="S2389" i="2"/>
  <c r="T2389" i="2"/>
  <c r="U2389" i="2"/>
  <c r="V2389" i="2"/>
  <c r="X2389" i="2"/>
  <c r="Y2389" i="2"/>
  <c r="P2390" i="2"/>
  <c r="Q2390" i="2"/>
  <c r="R2390" i="2"/>
  <c r="S2390" i="2"/>
  <c r="T2390" i="2"/>
  <c r="U2390" i="2"/>
  <c r="V2390" i="2"/>
  <c r="X2390" i="2"/>
  <c r="Y2390" i="2"/>
  <c r="P2391" i="2"/>
  <c r="T2391" i="2" s="1"/>
  <c r="Q2391" i="2"/>
  <c r="R2391" i="2"/>
  <c r="S2391" i="2"/>
  <c r="U2391" i="2"/>
  <c r="V2391" i="2"/>
  <c r="X2391" i="2"/>
  <c r="Y2391" i="2" s="1"/>
  <c r="P2392" i="2"/>
  <c r="T2392" i="2" s="1"/>
  <c r="Q2392" i="2"/>
  <c r="R2392" i="2"/>
  <c r="S2392" i="2"/>
  <c r="U2392" i="2"/>
  <c r="V2392" i="2"/>
  <c r="X2392" i="2"/>
  <c r="Y2392" i="2" s="1"/>
  <c r="P2393" i="2"/>
  <c r="Q2393" i="2"/>
  <c r="R2393" i="2"/>
  <c r="S2393" i="2"/>
  <c r="T2393" i="2"/>
  <c r="U2393" i="2"/>
  <c r="V2393" i="2"/>
  <c r="X2393" i="2"/>
  <c r="Y2393" i="2" s="1"/>
  <c r="P2394" i="2"/>
  <c r="T2394" i="2" s="1"/>
  <c r="Q2394" i="2"/>
  <c r="R2394" i="2"/>
  <c r="S2394" i="2"/>
  <c r="U2394" i="2"/>
  <c r="V2394" i="2"/>
  <c r="X2394" i="2"/>
  <c r="Y2394" i="2" s="1"/>
  <c r="P2395" i="2"/>
  <c r="Q2395" i="2"/>
  <c r="R2395" i="2"/>
  <c r="S2395" i="2"/>
  <c r="T2395" i="2"/>
  <c r="U2395" i="2"/>
  <c r="V2395" i="2"/>
  <c r="X2395" i="2"/>
  <c r="Y2395" i="2" s="1"/>
  <c r="P2396" i="2"/>
  <c r="T2396" i="2" s="1"/>
  <c r="Q2396" i="2"/>
  <c r="R2396" i="2"/>
  <c r="S2396" i="2"/>
  <c r="U2396" i="2"/>
  <c r="V2396" i="2"/>
  <c r="X2396" i="2"/>
  <c r="Y2396" i="2"/>
  <c r="P2397" i="2"/>
  <c r="T2397" i="2" s="1"/>
  <c r="Q2397" i="2"/>
  <c r="R2397" i="2"/>
  <c r="S2397" i="2"/>
  <c r="U2397" i="2"/>
  <c r="V2397" i="2"/>
  <c r="X2397" i="2"/>
  <c r="Y2397" i="2" s="1"/>
  <c r="P2398" i="2"/>
  <c r="T2398" i="2" s="1"/>
  <c r="Q2398" i="2"/>
  <c r="R2398" i="2"/>
  <c r="S2398" i="2"/>
  <c r="U2398" i="2"/>
  <c r="V2398" i="2"/>
  <c r="X2398" i="2"/>
  <c r="Y2398" i="2"/>
  <c r="P2399" i="2"/>
  <c r="T2399" i="2" s="1"/>
  <c r="Q2399" i="2"/>
  <c r="R2399" i="2"/>
  <c r="S2399" i="2"/>
  <c r="U2399" i="2"/>
  <c r="V2399" i="2"/>
  <c r="X2399" i="2"/>
  <c r="Y2399" i="2"/>
  <c r="P2400" i="2"/>
  <c r="T2400" i="2" s="1"/>
  <c r="Q2400" i="2"/>
  <c r="R2400" i="2"/>
  <c r="S2400" i="2"/>
  <c r="U2400" i="2"/>
  <c r="V2400" i="2"/>
  <c r="X2400" i="2"/>
  <c r="Y2400" i="2"/>
  <c r="P2401" i="2"/>
  <c r="T2401" i="2" s="1"/>
  <c r="Q2401" i="2"/>
  <c r="R2401" i="2"/>
  <c r="S2401" i="2"/>
  <c r="U2401" i="2"/>
  <c r="V2401" i="2"/>
  <c r="X2401" i="2"/>
  <c r="Y2401" i="2" s="1"/>
  <c r="P2402" i="2"/>
  <c r="Q2402" i="2"/>
  <c r="R2402" i="2"/>
  <c r="S2402" i="2"/>
  <c r="T2402" i="2"/>
  <c r="U2402" i="2"/>
  <c r="V2402" i="2"/>
  <c r="X2402" i="2"/>
  <c r="Y2402" i="2"/>
  <c r="P2403" i="2"/>
  <c r="T2403" i="2" s="1"/>
  <c r="Q2403" i="2"/>
  <c r="R2403" i="2"/>
  <c r="S2403" i="2"/>
  <c r="U2403" i="2"/>
  <c r="V2403" i="2"/>
  <c r="X2403" i="2"/>
  <c r="Y2403" i="2"/>
  <c r="P2404" i="2"/>
  <c r="Q2404" i="2"/>
  <c r="R2404" i="2"/>
  <c r="S2404" i="2"/>
  <c r="T2404" i="2"/>
  <c r="U2404" i="2"/>
  <c r="V2404" i="2"/>
  <c r="X2404" i="2"/>
  <c r="Y2404" i="2" s="1"/>
  <c r="P2405" i="2"/>
  <c r="T2405" i="2" s="1"/>
  <c r="Q2405" i="2"/>
  <c r="R2405" i="2"/>
  <c r="S2405" i="2"/>
  <c r="U2405" i="2"/>
  <c r="V2405" i="2"/>
  <c r="X2405" i="2"/>
  <c r="Y2405" i="2"/>
  <c r="P2406" i="2"/>
  <c r="T2406" i="2" s="1"/>
  <c r="Q2406" i="2"/>
  <c r="R2406" i="2"/>
  <c r="S2406" i="2"/>
  <c r="U2406" i="2"/>
  <c r="V2406" i="2"/>
  <c r="X2406" i="2"/>
  <c r="Y2406" i="2" s="1"/>
  <c r="P2407" i="2"/>
  <c r="T2407" i="2" s="1"/>
  <c r="Q2407" i="2"/>
  <c r="R2407" i="2"/>
  <c r="S2407" i="2"/>
  <c r="U2407" i="2"/>
  <c r="V2407" i="2"/>
  <c r="X2407" i="2"/>
  <c r="Y2407" i="2"/>
  <c r="P2408" i="2"/>
  <c r="Q2408" i="2"/>
  <c r="R2408" i="2"/>
  <c r="S2408" i="2"/>
  <c r="T2408" i="2"/>
  <c r="U2408" i="2"/>
  <c r="V2408" i="2"/>
  <c r="X2408" i="2"/>
  <c r="Y2408" i="2" s="1"/>
  <c r="P2409" i="2"/>
  <c r="T2409" i="2" s="1"/>
  <c r="Q2409" i="2"/>
  <c r="R2409" i="2"/>
  <c r="S2409" i="2"/>
  <c r="U2409" i="2"/>
  <c r="V2409" i="2"/>
  <c r="X2409" i="2"/>
  <c r="Y2409" i="2" s="1"/>
  <c r="P2410" i="2"/>
  <c r="Q2410" i="2"/>
  <c r="R2410" i="2"/>
  <c r="S2410" i="2"/>
  <c r="T2410" i="2"/>
  <c r="U2410" i="2"/>
  <c r="V2410" i="2"/>
  <c r="X2410" i="2"/>
  <c r="Y2410" i="2" s="1"/>
  <c r="P2411" i="2"/>
  <c r="Q2411" i="2"/>
  <c r="R2411" i="2"/>
  <c r="S2411" i="2"/>
  <c r="T2411" i="2"/>
  <c r="U2411" i="2"/>
  <c r="V2411" i="2"/>
  <c r="X2411" i="2"/>
  <c r="Y2411" i="2"/>
  <c r="P2412" i="2"/>
  <c r="Q2412" i="2"/>
  <c r="R2412" i="2"/>
  <c r="S2412" i="2"/>
  <c r="T2412" i="2"/>
  <c r="U2412" i="2"/>
  <c r="V2412" i="2"/>
  <c r="X2412" i="2"/>
  <c r="Y2412" i="2"/>
  <c r="P2413" i="2"/>
  <c r="Q2413" i="2"/>
  <c r="R2413" i="2"/>
  <c r="S2413" i="2"/>
  <c r="T2413" i="2"/>
  <c r="U2413" i="2"/>
  <c r="V2413" i="2"/>
  <c r="X2413" i="2"/>
  <c r="Y2413" i="2"/>
  <c r="P2414" i="2"/>
  <c r="T2414" i="2" s="1"/>
  <c r="Q2414" i="2"/>
  <c r="R2414" i="2"/>
  <c r="S2414" i="2"/>
  <c r="U2414" i="2"/>
  <c r="V2414" i="2"/>
  <c r="X2414" i="2"/>
  <c r="Y2414" i="2" s="1"/>
  <c r="P2415" i="2"/>
  <c r="Q2415" i="2"/>
  <c r="R2415" i="2"/>
  <c r="S2415" i="2"/>
  <c r="T2415" i="2"/>
  <c r="U2415" i="2"/>
  <c r="V2415" i="2"/>
  <c r="X2415" i="2"/>
  <c r="Y2415" i="2"/>
  <c r="P2416" i="2"/>
  <c r="T2416" i="2" s="1"/>
  <c r="Q2416" i="2"/>
  <c r="R2416" i="2"/>
  <c r="S2416" i="2"/>
  <c r="U2416" i="2"/>
  <c r="V2416" i="2"/>
  <c r="X2416" i="2"/>
  <c r="Y2416" i="2"/>
  <c r="P2417" i="2"/>
  <c r="T2417" i="2" s="1"/>
  <c r="Q2417" i="2"/>
  <c r="R2417" i="2"/>
  <c r="S2417" i="2"/>
  <c r="U2417" i="2"/>
  <c r="V2417" i="2"/>
  <c r="X2417" i="2"/>
  <c r="Y2417" i="2"/>
  <c r="P2418" i="2"/>
  <c r="Q2418" i="2"/>
  <c r="R2418" i="2"/>
  <c r="S2418" i="2"/>
  <c r="T2418" i="2"/>
  <c r="U2418" i="2"/>
  <c r="V2418" i="2"/>
  <c r="X2418" i="2"/>
  <c r="Y2418" i="2"/>
  <c r="P2419" i="2"/>
  <c r="T2419" i="2" s="1"/>
  <c r="Q2419" i="2"/>
  <c r="R2419" i="2"/>
  <c r="S2419" i="2"/>
  <c r="U2419" i="2"/>
  <c r="V2419" i="2"/>
  <c r="X2419" i="2"/>
  <c r="Y2419" i="2"/>
  <c r="P2420" i="2"/>
  <c r="Q2420" i="2"/>
  <c r="R2420" i="2"/>
  <c r="S2420" i="2"/>
  <c r="T2420" i="2"/>
  <c r="U2420" i="2"/>
  <c r="V2420" i="2"/>
  <c r="X2420" i="2"/>
  <c r="Y2420" i="2" s="1"/>
  <c r="P2421" i="2"/>
  <c r="Q2421" i="2"/>
  <c r="R2421" i="2"/>
  <c r="S2421" i="2"/>
  <c r="T2421" i="2"/>
  <c r="U2421" i="2"/>
  <c r="V2421" i="2"/>
  <c r="X2421" i="2"/>
  <c r="Y2421" i="2"/>
  <c r="P2422" i="2"/>
  <c r="Q2422" i="2"/>
  <c r="R2422" i="2"/>
  <c r="S2422" i="2"/>
  <c r="T2422" i="2"/>
  <c r="U2422" i="2"/>
  <c r="V2422" i="2"/>
  <c r="X2422" i="2"/>
  <c r="Y2422" i="2"/>
  <c r="P2423" i="2"/>
  <c r="T2423" i="2" s="1"/>
  <c r="Q2423" i="2"/>
  <c r="R2423" i="2"/>
  <c r="S2423" i="2"/>
  <c r="U2423" i="2"/>
  <c r="V2423" i="2"/>
  <c r="X2423" i="2"/>
  <c r="Y2423" i="2"/>
  <c r="P2424" i="2"/>
  <c r="Q2424" i="2"/>
  <c r="R2424" i="2"/>
  <c r="S2424" i="2"/>
  <c r="T2424" i="2"/>
  <c r="U2424" i="2"/>
  <c r="V2424" i="2"/>
  <c r="X2424" i="2"/>
  <c r="Y2424" i="2" s="1"/>
  <c r="P2425" i="2"/>
  <c r="Q2425" i="2"/>
  <c r="R2425" i="2"/>
  <c r="S2425" i="2"/>
  <c r="T2425" i="2"/>
  <c r="U2425" i="2"/>
  <c r="V2425" i="2"/>
  <c r="X2425" i="2"/>
  <c r="Y2425" i="2"/>
  <c r="P2426" i="2"/>
  <c r="T2426" i="2" s="1"/>
  <c r="Q2426" i="2"/>
  <c r="R2426" i="2"/>
  <c r="S2426" i="2"/>
  <c r="U2426" i="2"/>
  <c r="V2426" i="2"/>
  <c r="X2426" i="2"/>
  <c r="Y2426" i="2" s="1"/>
  <c r="P2427" i="2"/>
  <c r="Q2427" i="2"/>
  <c r="R2427" i="2"/>
  <c r="S2427" i="2"/>
  <c r="T2427" i="2"/>
  <c r="U2427" i="2"/>
  <c r="V2427" i="2"/>
  <c r="X2427" i="2"/>
  <c r="Y2427" i="2" s="1"/>
  <c r="P2428" i="2"/>
  <c r="T2428" i="2" s="1"/>
  <c r="Q2428" i="2"/>
  <c r="R2428" i="2"/>
  <c r="S2428" i="2"/>
  <c r="U2428" i="2"/>
  <c r="V2428" i="2"/>
  <c r="X2428" i="2"/>
  <c r="Y2428" i="2"/>
  <c r="P2429" i="2"/>
  <c r="T2429" i="2" s="1"/>
  <c r="Q2429" i="2"/>
  <c r="R2429" i="2"/>
  <c r="S2429" i="2"/>
  <c r="U2429" i="2"/>
  <c r="V2429" i="2"/>
  <c r="X2429" i="2"/>
  <c r="Y2429" i="2" s="1"/>
  <c r="P2430" i="2"/>
  <c r="T2430" i="2" s="1"/>
  <c r="Q2430" i="2"/>
  <c r="R2430" i="2"/>
  <c r="S2430" i="2"/>
  <c r="U2430" i="2"/>
  <c r="V2430" i="2"/>
  <c r="X2430" i="2"/>
  <c r="Y2430" i="2" s="1"/>
  <c r="P2431" i="2"/>
  <c r="Q2431" i="2"/>
  <c r="R2431" i="2"/>
  <c r="S2431" i="2"/>
  <c r="T2431" i="2"/>
  <c r="U2431" i="2"/>
  <c r="V2431" i="2"/>
  <c r="X2431" i="2"/>
  <c r="Y2431" i="2" s="1"/>
  <c r="P2432" i="2"/>
  <c r="T2432" i="2" s="1"/>
  <c r="Q2432" i="2"/>
  <c r="R2432" i="2"/>
  <c r="S2432" i="2"/>
  <c r="U2432" i="2"/>
  <c r="V2432" i="2"/>
  <c r="X2432" i="2"/>
  <c r="Y2432" i="2"/>
  <c r="P2433" i="2"/>
  <c r="Q2433" i="2"/>
  <c r="R2433" i="2"/>
  <c r="S2433" i="2"/>
  <c r="T2433" i="2"/>
  <c r="U2433" i="2"/>
  <c r="V2433" i="2"/>
  <c r="X2433" i="2"/>
  <c r="Y2433" i="2" s="1"/>
  <c r="P2434" i="2"/>
  <c r="Q2434" i="2"/>
  <c r="R2434" i="2"/>
  <c r="S2434" i="2"/>
  <c r="T2434" i="2"/>
  <c r="U2434" i="2"/>
  <c r="V2434" i="2"/>
  <c r="X2434" i="2"/>
  <c r="Y2434" i="2"/>
  <c r="P2435" i="2"/>
  <c r="Q2435" i="2"/>
  <c r="R2435" i="2"/>
  <c r="S2435" i="2"/>
  <c r="T2435" i="2"/>
  <c r="U2435" i="2"/>
  <c r="V2435" i="2"/>
  <c r="X2435" i="2"/>
  <c r="Y2435" i="2"/>
  <c r="P2436" i="2"/>
  <c r="Q2436" i="2"/>
  <c r="R2436" i="2"/>
  <c r="S2436" i="2"/>
  <c r="T2436" i="2"/>
  <c r="U2436" i="2"/>
  <c r="V2436" i="2"/>
  <c r="X2436" i="2"/>
  <c r="Y2436" i="2"/>
  <c r="P2437" i="2"/>
  <c r="T2437" i="2" s="1"/>
  <c r="Q2437" i="2"/>
  <c r="R2437" i="2"/>
  <c r="S2437" i="2"/>
  <c r="U2437" i="2"/>
  <c r="V2437" i="2"/>
  <c r="X2437" i="2"/>
  <c r="Y2437" i="2"/>
  <c r="P2438" i="2"/>
  <c r="T2438" i="2" s="1"/>
  <c r="Q2438" i="2"/>
  <c r="R2438" i="2"/>
  <c r="S2438" i="2"/>
  <c r="U2438" i="2"/>
  <c r="V2438" i="2"/>
  <c r="X2438" i="2"/>
  <c r="Y2438" i="2"/>
  <c r="P2439" i="2"/>
  <c r="T2439" i="2" s="1"/>
  <c r="Q2439" i="2"/>
  <c r="R2439" i="2"/>
  <c r="S2439" i="2"/>
  <c r="U2439" i="2"/>
  <c r="V2439" i="2"/>
  <c r="X2439" i="2"/>
  <c r="Y2439" i="2" s="1"/>
  <c r="P2440" i="2"/>
  <c r="T2440" i="2" s="1"/>
  <c r="Q2440" i="2"/>
  <c r="R2440" i="2"/>
  <c r="S2440" i="2"/>
  <c r="U2440" i="2"/>
  <c r="V2440" i="2"/>
  <c r="X2440" i="2"/>
  <c r="Y2440" i="2"/>
  <c r="P2441" i="2"/>
  <c r="T2441" i="2" s="1"/>
  <c r="Q2441" i="2"/>
  <c r="R2441" i="2"/>
  <c r="S2441" i="2"/>
  <c r="U2441" i="2"/>
  <c r="V2441" i="2"/>
  <c r="X2441" i="2"/>
  <c r="Y2441" i="2"/>
  <c r="P2442" i="2"/>
  <c r="Q2442" i="2"/>
  <c r="R2442" i="2"/>
  <c r="S2442" i="2"/>
  <c r="T2442" i="2"/>
  <c r="U2442" i="2"/>
  <c r="V2442" i="2"/>
  <c r="X2442" i="2"/>
  <c r="Y2442" i="2" s="1"/>
  <c r="P2443" i="2"/>
  <c r="Q2443" i="2"/>
  <c r="R2443" i="2"/>
  <c r="S2443" i="2"/>
  <c r="T2443" i="2"/>
  <c r="U2443" i="2"/>
  <c r="V2443" i="2"/>
  <c r="X2443" i="2"/>
  <c r="Y2443" i="2" s="1"/>
  <c r="P2444" i="2"/>
  <c r="Q2444" i="2"/>
  <c r="R2444" i="2"/>
  <c r="S2444" i="2"/>
  <c r="T2444" i="2"/>
  <c r="U2444" i="2"/>
  <c r="V2444" i="2"/>
  <c r="X2444" i="2"/>
  <c r="Y2444" i="2"/>
  <c r="P2445" i="2"/>
  <c r="T2445" i="2" s="1"/>
  <c r="Q2445" i="2"/>
  <c r="R2445" i="2"/>
  <c r="S2445" i="2"/>
  <c r="U2445" i="2"/>
  <c r="V2445" i="2"/>
  <c r="X2445" i="2"/>
  <c r="Y2445" i="2" s="1"/>
  <c r="P2446" i="2"/>
  <c r="T2446" i="2" s="1"/>
  <c r="Q2446" i="2"/>
  <c r="R2446" i="2"/>
  <c r="S2446" i="2"/>
  <c r="U2446" i="2"/>
  <c r="V2446" i="2"/>
  <c r="X2446" i="2"/>
  <c r="Y2446" i="2"/>
  <c r="P2447" i="2"/>
  <c r="T2447" i="2" s="1"/>
  <c r="Q2447" i="2"/>
  <c r="R2447" i="2"/>
  <c r="S2447" i="2"/>
  <c r="U2447" i="2"/>
  <c r="V2447" i="2"/>
  <c r="X2447" i="2"/>
  <c r="Y2447" i="2"/>
  <c r="P2448" i="2"/>
  <c r="T2448" i="2" s="1"/>
  <c r="Q2448" i="2"/>
  <c r="R2448" i="2"/>
  <c r="S2448" i="2"/>
  <c r="U2448" i="2"/>
  <c r="V2448" i="2"/>
  <c r="X2448" i="2"/>
  <c r="Y2448" i="2"/>
  <c r="P2449" i="2"/>
  <c r="T2449" i="2" s="1"/>
  <c r="Q2449" i="2"/>
  <c r="R2449" i="2"/>
  <c r="S2449" i="2"/>
  <c r="U2449" i="2"/>
  <c r="V2449" i="2"/>
  <c r="X2449" i="2"/>
  <c r="Y2449" i="2"/>
  <c r="P2450" i="2"/>
  <c r="Q2450" i="2"/>
  <c r="R2450" i="2"/>
  <c r="S2450" i="2"/>
  <c r="T2450" i="2"/>
  <c r="U2450" i="2"/>
  <c r="V2450" i="2"/>
  <c r="X2450" i="2"/>
  <c r="Y2450" i="2"/>
  <c r="P2451" i="2"/>
  <c r="T2451" i="2" s="1"/>
  <c r="Q2451" i="2"/>
  <c r="R2451" i="2"/>
  <c r="S2451" i="2"/>
  <c r="U2451" i="2"/>
  <c r="V2451" i="2"/>
  <c r="X2451" i="2"/>
  <c r="Y2451" i="2"/>
  <c r="P2452" i="2"/>
  <c r="Q2452" i="2"/>
  <c r="R2452" i="2"/>
  <c r="S2452" i="2"/>
  <c r="T2452" i="2"/>
  <c r="U2452" i="2"/>
  <c r="V2452" i="2"/>
  <c r="X2452" i="2"/>
  <c r="Y2452" i="2"/>
  <c r="P2453" i="2"/>
  <c r="Q2453" i="2"/>
  <c r="R2453" i="2"/>
  <c r="S2453" i="2"/>
  <c r="T2453" i="2"/>
  <c r="U2453" i="2"/>
  <c r="V2453" i="2"/>
  <c r="X2453" i="2"/>
  <c r="Y2453" i="2"/>
  <c r="P2454" i="2"/>
  <c r="Q2454" i="2"/>
  <c r="R2454" i="2"/>
  <c r="S2454" i="2"/>
  <c r="T2454" i="2"/>
  <c r="U2454" i="2"/>
  <c r="V2454" i="2"/>
  <c r="X2454" i="2"/>
  <c r="Y2454" i="2"/>
  <c r="P2455" i="2"/>
  <c r="T2455" i="2" s="1"/>
  <c r="Q2455" i="2"/>
  <c r="R2455" i="2"/>
  <c r="S2455" i="2"/>
  <c r="U2455" i="2"/>
  <c r="V2455" i="2"/>
  <c r="X2455" i="2"/>
  <c r="Y2455" i="2"/>
  <c r="P2456" i="2"/>
  <c r="T2456" i="2" s="1"/>
  <c r="Q2456" i="2"/>
  <c r="R2456" i="2"/>
  <c r="S2456" i="2"/>
  <c r="U2456" i="2"/>
  <c r="V2456" i="2"/>
  <c r="X2456" i="2"/>
  <c r="Y2456" i="2" s="1"/>
  <c r="P2457" i="2"/>
  <c r="Q2457" i="2"/>
  <c r="R2457" i="2"/>
  <c r="S2457" i="2"/>
  <c r="T2457" i="2"/>
  <c r="U2457" i="2"/>
  <c r="V2457" i="2"/>
  <c r="X2457" i="2"/>
  <c r="Y2457" i="2"/>
  <c r="P2458" i="2"/>
  <c r="T2458" i="2" s="1"/>
  <c r="Q2458" i="2"/>
  <c r="R2458" i="2"/>
  <c r="S2458" i="2"/>
  <c r="U2458" i="2"/>
  <c r="V2458" i="2"/>
  <c r="X2458" i="2"/>
  <c r="Y2458" i="2" s="1"/>
  <c r="P2459" i="2"/>
  <c r="Q2459" i="2"/>
  <c r="R2459" i="2"/>
  <c r="S2459" i="2"/>
  <c r="T2459" i="2"/>
  <c r="U2459" i="2"/>
  <c r="V2459" i="2"/>
  <c r="X2459" i="2"/>
  <c r="Y2459" i="2"/>
  <c r="P2460" i="2"/>
  <c r="T2460" i="2" s="1"/>
  <c r="Q2460" i="2"/>
  <c r="R2460" i="2"/>
  <c r="S2460" i="2"/>
  <c r="U2460" i="2"/>
  <c r="V2460" i="2"/>
  <c r="X2460" i="2"/>
  <c r="Y2460" i="2"/>
  <c r="P2461" i="2"/>
  <c r="Q2461" i="2"/>
  <c r="R2461" i="2"/>
  <c r="S2461" i="2"/>
  <c r="T2461" i="2"/>
  <c r="U2461" i="2"/>
  <c r="V2461" i="2"/>
  <c r="X2461" i="2"/>
  <c r="Y2461" i="2" s="1"/>
  <c r="P2462" i="2"/>
  <c r="T2462" i="2" s="1"/>
  <c r="Q2462" i="2"/>
  <c r="R2462" i="2"/>
  <c r="S2462" i="2"/>
  <c r="U2462" i="2"/>
  <c r="V2462" i="2"/>
  <c r="X2462" i="2"/>
  <c r="Y2462" i="2" s="1"/>
  <c r="P2463" i="2"/>
  <c r="Q2463" i="2"/>
  <c r="R2463" i="2"/>
  <c r="S2463" i="2"/>
  <c r="T2463" i="2"/>
  <c r="U2463" i="2"/>
  <c r="V2463" i="2"/>
  <c r="X2463" i="2"/>
  <c r="Y2463" i="2"/>
  <c r="P2464" i="2"/>
  <c r="T2464" i="2" s="1"/>
  <c r="Q2464" i="2"/>
  <c r="R2464" i="2"/>
  <c r="S2464" i="2"/>
  <c r="U2464" i="2"/>
  <c r="V2464" i="2"/>
  <c r="X2464" i="2"/>
  <c r="Y2464" i="2"/>
  <c r="P2465" i="2"/>
  <c r="Q2465" i="2"/>
  <c r="R2465" i="2"/>
  <c r="S2465" i="2"/>
  <c r="T2465" i="2"/>
  <c r="U2465" i="2"/>
  <c r="V2465" i="2"/>
  <c r="X2465" i="2"/>
  <c r="Y2465" i="2" s="1"/>
  <c r="P2466" i="2"/>
  <c r="Q2466" i="2"/>
  <c r="R2466" i="2"/>
  <c r="S2466" i="2"/>
  <c r="T2466" i="2"/>
  <c r="U2466" i="2"/>
  <c r="V2466" i="2"/>
  <c r="X2466" i="2"/>
  <c r="Y2466" i="2" s="1"/>
  <c r="P2467" i="2"/>
  <c r="T2467" i="2" s="1"/>
  <c r="Q2467" i="2"/>
  <c r="R2467" i="2"/>
  <c r="S2467" i="2"/>
  <c r="U2467" i="2"/>
  <c r="V2467" i="2"/>
  <c r="X2467" i="2"/>
  <c r="Y2467" i="2"/>
  <c r="P2468" i="2"/>
  <c r="Q2468" i="2"/>
  <c r="R2468" i="2"/>
  <c r="S2468" i="2"/>
  <c r="T2468" i="2"/>
  <c r="U2468" i="2"/>
  <c r="V2468" i="2"/>
  <c r="X2468" i="2"/>
  <c r="Y2468" i="2"/>
  <c r="P2469" i="2"/>
  <c r="T2469" i="2" s="1"/>
  <c r="Q2469" i="2"/>
  <c r="R2469" i="2"/>
  <c r="S2469" i="2"/>
  <c r="U2469" i="2"/>
  <c r="V2469" i="2"/>
  <c r="X2469" i="2"/>
  <c r="Y2469" i="2"/>
  <c r="P2470" i="2"/>
  <c r="T2470" i="2" s="1"/>
  <c r="Q2470" i="2"/>
  <c r="R2470" i="2"/>
  <c r="S2470" i="2"/>
  <c r="U2470" i="2"/>
  <c r="V2470" i="2"/>
  <c r="X2470" i="2"/>
  <c r="Y2470" i="2"/>
  <c r="P2471" i="2"/>
  <c r="T2471" i="2" s="1"/>
  <c r="Q2471" i="2"/>
  <c r="R2471" i="2"/>
  <c r="S2471" i="2"/>
  <c r="U2471" i="2"/>
  <c r="V2471" i="2"/>
  <c r="X2471" i="2"/>
  <c r="Y2471" i="2"/>
  <c r="P2472" i="2"/>
  <c r="T2472" i="2" s="1"/>
  <c r="Q2472" i="2"/>
  <c r="R2472" i="2"/>
  <c r="S2472" i="2"/>
  <c r="U2472" i="2"/>
  <c r="V2472" i="2"/>
  <c r="X2472" i="2"/>
  <c r="Y2472" i="2" s="1"/>
  <c r="P2473" i="2"/>
  <c r="T2473" i="2" s="1"/>
  <c r="Q2473" i="2"/>
  <c r="R2473" i="2"/>
  <c r="S2473" i="2"/>
  <c r="U2473" i="2"/>
  <c r="V2473" i="2"/>
  <c r="X2473" i="2"/>
  <c r="Y2473" i="2"/>
  <c r="P2474" i="2"/>
  <c r="T2474" i="2" s="1"/>
  <c r="Q2474" i="2"/>
  <c r="R2474" i="2"/>
  <c r="S2474" i="2"/>
  <c r="U2474" i="2"/>
  <c r="V2474" i="2"/>
  <c r="X2474" i="2"/>
  <c r="Y2474" i="2" s="1"/>
  <c r="P2475" i="2"/>
  <c r="Q2475" i="2"/>
  <c r="R2475" i="2"/>
  <c r="S2475" i="2"/>
  <c r="T2475" i="2"/>
  <c r="U2475" i="2"/>
  <c r="V2475" i="2"/>
  <c r="X2475" i="2"/>
  <c r="Y2475" i="2"/>
  <c r="P2476" i="2"/>
  <c r="T2476" i="2" s="1"/>
  <c r="Q2476" i="2"/>
  <c r="R2476" i="2"/>
  <c r="S2476" i="2"/>
  <c r="U2476" i="2"/>
  <c r="V2476" i="2"/>
  <c r="X2476" i="2"/>
  <c r="Y2476" i="2"/>
  <c r="P2477" i="2"/>
  <c r="Q2477" i="2"/>
  <c r="R2477" i="2"/>
  <c r="S2477" i="2"/>
  <c r="T2477" i="2"/>
  <c r="U2477" i="2"/>
  <c r="V2477" i="2"/>
  <c r="X2477" i="2"/>
  <c r="Y2477" i="2" s="1"/>
  <c r="P2478" i="2"/>
  <c r="T2478" i="2" s="1"/>
  <c r="Q2478" i="2"/>
  <c r="R2478" i="2"/>
  <c r="S2478" i="2"/>
  <c r="U2478" i="2"/>
  <c r="V2478" i="2"/>
  <c r="X2478" i="2"/>
  <c r="Y2478" i="2" s="1"/>
  <c r="P2479" i="2"/>
  <c r="T2479" i="2" s="1"/>
  <c r="Q2479" i="2"/>
  <c r="R2479" i="2"/>
  <c r="S2479" i="2"/>
  <c r="U2479" i="2"/>
  <c r="V2479" i="2"/>
  <c r="X2479" i="2"/>
  <c r="Y2479" i="2" s="1"/>
  <c r="P2480" i="2"/>
  <c r="T2480" i="2" s="1"/>
  <c r="Q2480" i="2"/>
  <c r="R2480" i="2"/>
  <c r="S2480" i="2"/>
  <c r="U2480" i="2"/>
  <c r="V2480" i="2"/>
  <c r="X2480" i="2"/>
  <c r="Y2480" i="2"/>
  <c r="P2481" i="2"/>
  <c r="T2481" i="2" s="1"/>
  <c r="Q2481" i="2"/>
  <c r="R2481" i="2"/>
  <c r="S2481" i="2"/>
  <c r="U2481" i="2"/>
  <c r="V2481" i="2"/>
  <c r="X2481" i="2"/>
  <c r="Y2481" i="2"/>
  <c r="P2482" i="2"/>
  <c r="Q2482" i="2"/>
  <c r="R2482" i="2"/>
  <c r="S2482" i="2"/>
  <c r="T2482" i="2"/>
  <c r="U2482" i="2"/>
  <c r="V2482" i="2"/>
  <c r="X2482" i="2"/>
  <c r="Y2482" i="2" s="1"/>
  <c r="P2483" i="2"/>
  <c r="Q2483" i="2"/>
  <c r="R2483" i="2"/>
  <c r="S2483" i="2"/>
  <c r="T2483" i="2"/>
  <c r="U2483" i="2"/>
  <c r="V2483" i="2"/>
  <c r="X2483" i="2"/>
  <c r="Y2483" i="2"/>
  <c r="P2484" i="2"/>
  <c r="Q2484" i="2"/>
  <c r="R2484" i="2"/>
  <c r="S2484" i="2"/>
  <c r="T2484" i="2"/>
  <c r="U2484" i="2"/>
  <c r="V2484" i="2"/>
  <c r="X2484" i="2"/>
  <c r="Y2484" i="2" s="1"/>
  <c r="P2485" i="2"/>
  <c r="T2485" i="2" s="1"/>
  <c r="Q2485" i="2"/>
  <c r="R2485" i="2"/>
  <c r="S2485" i="2"/>
  <c r="U2485" i="2"/>
  <c r="V2485" i="2"/>
  <c r="X2485" i="2"/>
  <c r="Y2485" i="2"/>
  <c r="P2486" i="2"/>
  <c r="Q2486" i="2"/>
  <c r="R2486" i="2"/>
  <c r="S2486" i="2"/>
  <c r="T2486" i="2"/>
  <c r="U2486" i="2"/>
  <c r="V2486" i="2"/>
  <c r="X2486" i="2"/>
  <c r="Y2486" i="2"/>
  <c r="P2487" i="2"/>
  <c r="T2487" i="2" s="1"/>
  <c r="Q2487" i="2"/>
  <c r="R2487" i="2"/>
  <c r="S2487" i="2"/>
  <c r="U2487" i="2"/>
  <c r="V2487" i="2"/>
  <c r="X2487" i="2"/>
  <c r="Y2487" i="2"/>
  <c r="P2488" i="2"/>
  <c r="Q2488" i="2"/>
  <c r="R2488" i="2"/>
  <c r="S2488" i="2"/>
  <c r="T2488" i="2"/>
  <c r="U2488" i="2"/>
  <c r="V2488" i="2"/>
  <c r="X2488" i="2"/>
  <c r="Y2488" i="2"/>
  <c r="P2489" i="2"/>
  <c r="Q2489" i="2"/>
  <c r="R2489" i="2"/>
  <c r="S2489" i="2"/>
  <c r="T2489" i="2"/>
  <c r="U2489" i="2"/>
  <c r="V2489" i="2"/>
  <c r="X2489" i="2"/>
  <c r="Y2489" i="2"/>
  <c r="P2490" i="2"/>
  <c r="T2490" i="2" s="1"/>
  <c r="Q2490" i="2"/>
  <c r="R2490" i="2"/>
  <c r="S2490" i="2"/>
  <c r="U2490" i="2"/>
  <c r="V2490" i="2"/>
  <c r="X2490" i="2"/>
  <c r="Y2490" i="2" s="1"/>
  <c r="P2491" i="2"/>
  <c r="Q2491" i="2"/>
  <c r="R2491" i="2"/>
  <c r="S2491" i="2"/>
  <c r="T2491" i="2"/>
  <c r="U2491" i="2"/>
  <c r="V2491" i="2"/>
  <c r="X2491" i="2"/>
  <c r="Y2491" i="2" s="1"/>
  <c r="P2492" i="2"/>
  <c r="T2492" i="2" s="1"/>
  <c r="Q2492" i="2"/>
  <c r="R2492" i="2"/>
  <c r="S2492" i="2"/>
  <c r="U2492" i="2"/>
  <c r="V2492" i="2"/>
  <c r="X2492" i="2"/>
  <c r="Y2492" i="2"/>
  <c r="P2493" i="2"/>
  <c r="T2493" i="2" s="1"/>
  <c r="Q2493" i="2"/>
  <c r="R2493" i="2"/>
  <c r="S2493" i="2"/>
  <c r="U2493" i="2"/>
  <c r="V2493" i="2"/>
  <c r="X2493" i="2"/>
  <c r="Y2493" i="2"/>
  <c r="P2494" i="2"/>
  <c r="T2494" i="2" s="1"/>
  <c r="Q2494" i="2"/>
  <c r="R2494" i="2"/>
  <c r="S2494" i="2"/>
  <c r="U2494" i="2"/>
  <c r="V2494" i="2"/>
  <c r="X2494" i="2"/>
  <c r="Y2494" i="2" s="1"/>
  <c r="P2495" i="2"/>
  <c r="Q2495" i="2"/>
  <c r="R2495" i="2"/>
  <c r="S2495" i="2"/>
  <c r="T2495" i="2"/>
  <c r="U2495" i="2"/>
  <c r="V2495" i="2"/>
  <c r="X2495" i="2"/>
  <c r="Y2495" i="2"/>
  <c r="P2496" i="2"/>
  <c r="T2496" i="2" s="1"/>
  <c r="Q2496" i="2"/>
  <c r="R2496" i="2"/>
  <c r="S2496" i="2"/>
  <c r="U2496" i="2"/>
  <c r="V2496" i="2"/>
  <c r="X2496" i="2"/>
  <c r="Y2496" i="2"/>
  <c r="P2497" i="2"/>
  <c r="Q2497" i="2"/>
  <c r="R2497" i="2"/>
  <c r="S2497" i="2"/>
  <c r="T2497" i="2"/>
  <c r="U2497" i="2"/>
  <c r="V2497" i="2"/>
  <c r="X2497" i="2"/>
  <c r="Y2497" i="2" s="1"/>
  <c r="P2498" i="2"/>
  <c r="Q2498" i="2"/>
  <c r="R2498" i="2"/>
  <c r="S2498" i="2"/>
  <c r="T2498" i="2"/>
  <c r="U2498" i="2"/>
  <c r="V2498" i="2"/>
  <c r="X2498" i="2"/>
  <c r="Y2498" i="2"/>
  <c r="P2499" i="2"/>
  <c r="Q2499" i="2"/>
  <c r="R2499" i="2"/>
  <c r="S2499" i="2"/>
  <c r="T2499" i="2"/>
  <c r="U2499" i="2"/>
  <c r="V2499" i="2"/>
  <c r="X2499" i="2"/>
  <c r="Y2499" i="2"/>
  <c r="P2500" i="2"/>
  <c r="Q2500" i="2"/>
  <c r="R2500" i="2"/>
  <c r="S2500" i="2"/>
  <c r="T2500" i="2"/>
  <c r="U2500" i="2"/>
  <c r="V2500" i="2"/>
  <c r="X2500" i="2"/>
  <c r="Y2500" i="2"/>
  <c r="P2501" i="2"/>
  <c r="T2501" i="2" s="1"/>
  <c r="Q2501" i="2"/>
  <c r="R2501" i="2"/>
  <c r="S2501" i="2"/>
  <c r="U2501" i="2"/>
  <c r="V2501" i="2"/>
  <c r="X2501" i="2"/>
  <c r="Y2501" i="2"/>
  <c r="P2502" i="2"/>
  <c r="T2502" i="2" s="1"/>
  <c r="Q2502" i="2"/>
  <c r="R2502" i="2"/>
  <c r="S2502" i="2"/>
  <c r="U2502" i="2"/>
  <c r="V2502" i="2"/>
  <c r="X2502" i="2"/>
  <c r="Y2502" i="2"/>
  <c r="P2503" i="2"/>
  <c r="T2503" i="2" s="1"/>
  <c r="Q2503" i="2"/>
  <c r="R2503" i="2"/>
  <c r="S2503" i="2"/>
  <c r="U2503" i="2"/>
  <c r="V2503" i="2"/>
  <c r="X2503" i="2"/>
  <c r="Y2503" i="2"/>
  <c r="P2504" i="2"/>
  <c r="T2504" i="2" s="1"/>
  <c r="Q2504" i="2"/>
  <c r="R2504" i="2"/>
  <c r="S2504" i="2"/>
  <c r="U2504" i="2"/>
  <c r="V2504" i="2"/>
  <c r="X2504" i="2"/>
  <c r="Y2504" i="2"/>
  <c r="P2505" i="2"/>
  <c r="T2505" i="2" s="1"/>
  <c r="Q2505" i="2"/>
  <c r="R2505" i="2"/>
  <c r="S2505" i="2"/>
  <c r="U2505" i="2"/>
  <c r="V2505" i="2"/>
  <c r="X2505" i="2"/>
  <c r="Y2505" i="2"/>
  <c r="P2506" i="2"/>
  <c r="Q2506" i="2"/>
  <c r="R2506" i="2"/>
  <c r="S2506" i="2"/>
  <c r="T2506" i="2"/>
  <c r="U2506" i="2"/>
  <c r="V2506" i="2"/>
  <c r="X2506" i="2"/>
  <c r="Y2506" i="2" s="1"/>
  <c r="P2507" i="2"/>
  <c r="Q2507" i="2"/>
  <c r="R2507" i="2"/>
  <c r="S2507" i="2"/>
  <c r="T2507" i="2"/>
  <c r="U2507" i="2"/>
  <c r="V2507" i="2"/>
  <c r="X2507" i="2"/>
  <c r="Y2507" i="2" s="1"/>
  <c r="P2508" i="2"/>
  <c r="Q2508" i="2"/>
  <c r="R2508" i="2"/>
  <c r="S2508" i="2"/>
  <c r="T2508" i="2"/>
  <c r="U2508" i="2"/>
  <c r="V2508" i="2"/>
  <c r="X2508" i="2"/>
  <c r="Y2508" i="2"/>
  <c r="P2509" i="2"/>
  <c r="T2509" i="2" s="1"/>
  <c r="Q2509" i="2"/>
  <c r="R2509" i="2"/>
  <c r="S2509" i="2"/>
  <c r="U2509" i="2"/>
  <c r="V2509" i="2"/>
  <c r="X2509" i="2"/>
  <c r="Y2509" i="2" s="1"/>
  <c r="P2510" i="2"/>
  <c r="T2510" i="2" s="1"/>
  <c r="Q2510" i="2"/>
  <c r="R2510" i="2"/>
  <c r="S2510" i="2"/>
  <c r="U2510" i="2"/>
  <c r="V2510" i="2"/>
  <c r="X2510" i="2"/>
  <c r="Y2510" i="2" s="1"/>
  <c r="P2511" i="2"/>
  <c r="T2511" i="2" s="1"/>
  <c r="Q2511" i="2"/>
  <c r="R2511" i="2"/>
  <c r="S2511" i="2"/>
  <c r="U2511" i="2"/>
  <c r="V2511" i="2"/>
  <c r="X2511" i="2"/>
  <c r="Y2511" i="2"/>
  <c r="P2512" i="2"/>
  <c r="T2512" i="2" s="1"/>
  <c r="Q2512" i="2"/>
  <c r="R2512" i="2"/>
  <c r="S2512" i="2"/>
  <c r="U2512" i="2"/>
  <c r="V2512" i="2"/>
  <c r="X2512" i="2"/>
  <c r="Y2512" i="2" s="1"/>
  <c r="P2513" i="2"/>
  <c r="T2513" i="2" s="1"/>
  <c r="Q2513" i="2"/>
  <c r="R2513" i="2"/>
  <c r="S2513" i="2"/>
  <c r="U2513" i="2"/>
  <c r="V2513" i="2"/>
  <c r="X2513" i="2"/>
  <c r="Y2513" i="2"/>
  <c r="P2514" i="2"/>
  <c r="Q2514" i="2"/>
  <c r="R2514" i="2"/>
  <c r="S2514" i="2"/>
  <c r="T2514" i="2"/>
  <c r="U2514" i="2"/>
  <c r="V2514" i="2"/>
  <c r="X2514" i="2"/>
  <c r="Y2514" i="2"/>
  <c r="P2515" i="2"/>
  <c r="T2515" i="2" s="1"/>
  <c r="Q2515" i="2"/>
  <c r="R2515" i="2"/>
  <c r="S2515" i="2"/>
  <c r="U2515" i="2"/>
  <c r="V2515" i="2"/>
  <c r="X2515" i="2"/>
  <c r="Y2515" i="2"/>
  <c r="P2516" i="2"/>
  <c r="Q2516" i="2"/>
  <c r="R2516" i="2"/>
  <c r="S2516" i="2"/>
  <c r="T2516" i="2"/>
  <c r="U2516" i="2"/>
  <c r="V2516" i="2"/>
  <c r="X2516" i="2"/>
  <c r="Y2516" i="2"/>
  <c r="P2517" i="2"/>
  <c r="Q2517" i="2"/>
  <c r="R2517" i="2"/>
  <c r="S2517" i="2"/>
  <c r="T2517" i="2"/>
  <c r="U2517" i="2"/>
  <c r="V2517" i="2"/>
  <c r="X2517" i="2"/>
  <c r="Y2517" i="2"/>
  <c r="P2518" i="2"/>
  <c r="T2518" i="2" s="1"/>
  <c r="Q2518" i="2"/>
  <c r="R2518" i="2"/>
  <c r="S2518" i="2"/>
  <c r="U2518" i="2"/>
  <c r="V2518" i="2"/>
  <c r="X2518" i="2"/>
  <c r="Y2518" i="2"/>
  <c r="P2519" i="2"/>
  <c r="T2519" i="2" s="1"/>
  <c r="Q2519" i="2"/>
  <c r="R2519" i="2"/>
  <c r="S2519" i="2"/>
  <c r="U2519" i="2"/>
  <c r="V2519" i="2"/>
  <c r="X2519" i="2"/>
  <c r="Y2519" i="2"/>
  <c r="P2520" i="2"/>
  <c r="T2520" i="2" s="1"/>
  <c r="Q2520" i="2"/>
  <c r="R2520" i="2"/>
  <c r="S2520" i="2"/>
  <c r="U2520" i="2"/>
  <c r="V2520" i="2"/>
  <c r="X2520" i="2"/>
  <c r="Y2520" i="2" s="1"/>
  <c r="P2521" i="2"/>
  <c r="T2521" i="2" s="1"/>
  <c r="Q2521" i="2"/>
  <c r="R2521" i="2"/>
  <c r="S2521" i="2"/>
  <c r="U2521" i="2"/>
  <c r="V2521" i="2"/>
  <c r="X2521" i="2"/>
  <c r="Y2521" i="2"/>
  <c r="P2522" i="2"/>
  <c r="T2522" i="2" s="1"/>
  <c r="Q2522" i="2"/>
  <c r="R2522" i="2"/>
  <c r="S2522" i="2"/>
  <c r="U2522" i="2"/>
  <c r="V2522" i="2"/>
  <c r="X2522" i="2"/>
  <c r="Y2522" i="2" s="1"/>
  <c r="P2523" i="2"/>
  <c r="Q2523" i="2"/>
  <c r="R2523" i="2"/>
  <c r="S2523" i="2"/>
  <c r="T2523" i="2"/>
  <c r="U2523" i="2"/>
  <c r="V2523" i="2"/>
  <c r="X2523" i="2"/>
  <c r="Y2523" i="2"/>
  <c r="P2524" i="2"/>
  <c r="T2524" i="2" s="1"/>
  <c r="Q2524" i="2"/>
  <c r="R2524" i="2"/>
  <c r="S2524" i="2"/>
  <c r="U2524" i="2"/>
  <c r="V2524" i="2"/>
  <c r="X2524" i="2"/>
  <c r="Y2524" i="2"/>
  <c r="P2525" i="2"/>
  <c r="T2525" i="2" s="1"/>
  <c r="Q2525" i="2"/>
  <c r="R2525" i="2"/>
  <c r="S2525" i="2"/>
  <c r="U2525" i="2"/>
  <c r="V2525" i="2"/>
  <c r="X2525" i="2"/>
  <c r="Y2525" i="2" s="1"/>
  <c r="P2526" i="2"/>
  <c r="T2526" i="2" s="1"/>
  <c r="Q2526" i="2"/>
  <c r="R2526" i="2"/>
  <c r="S2526" i="2"/>
  <c r="U2526" i="2"/>
  <c r="V2526" i="2"/>
  <c r="X2526" i="2"/>
  <c r="Y2526" i="2" s="1"/>
  <c r="P2527" i="2"/>
  <c r="T2527" i="2" s="1"/>
  <c r="Q2527" i="2"/>
  <c r="R2527" i="2"/>
  <c r="S2527" i="2"/>
  <c r="U2527" i="2"/>
  <c r="V2527" i="2"/>
  <c r="X2527" i="2"/>
  <c r="Y2527" i="2"/>
  <c r="P2528" i="2"/>
  <c r="T2528" i="2" s="1"/>
  <c r="Q2528" i="2"/>
  <c r="R2528" i="2"/>
  <c r="S2528" i="2"/>
  <c r="U2528" i="2"/>
  <c r="V2528" i="2"/>
  <c r="X2528" i="2"/>
  <c r="Y2528" i="2" s="1"/>
  <c r="P2529" i="2"/>
  <c r="T2529" i="2" s="1"/>
  <c r="Q2529" i="2"/>
  <c r="R2529" i="2"/>
  <c r="S2529" i="2"/>
  <c r="U2529" i="2"/>
  <c r="V2529" i="2"/>
  <c r="X2529" i="2"/>
  <c r="Y2529" i="2" s="1"/>
  <c r="P2530" i="2"/>
  <c r="Q2530" i="2"/>
  <c r="R2530" i="2"/>
  <c r="S2530" i="2"/>
  <c r="T2530" i="2"/>
  <c r="U2530" i="2"/>
  <c r="V2530" i="2"/>
  <c r="X2530" i="2"/>
  <c r="Y2530" i="2" s="1"/>
  <c r="P2531" i="2"/>
  <c r="T2531" i="2" s="1"/>
  <c r="Q2531" i="2"/>
  <c r="R2531" i="2"/>
  <c r="S2531" i="2"/>
  <c r="U2531" i="2"/>
  <c r="V2531" i="2"/>
  <c r="X2531" i="2"/>
  <c r="Y2531" i="2"/>
  <c r="P2532" i="2"/>
  <c r="Q2532" i="2"/>
  <c r="R2532" i="2"/>
  <c r="S2532" i="2"/>
  <c r="T2532" i="2"/>
  <c r="U2532" i="2"/>
  <c r="V2532" i="2"/>
  <c r="X2532" i="2"/>
  <c r="Y2532" i="2" s="1"/>
  <c r="P2533" i="2"/>
  <c r="T2533" i="2" s="1"/>
  <c r="Q2533" i="2"/>
  <c r="R2533" i="2"/>
  <c r="S2533" i="2"/>
  <c r="U2533" i="2"/>
  <c r="V2533" i="2"/>
  <c r="X2533" i="2"/>
  <c r="Y2533" i="2"/>
  <c r="P2534" i="2"/>
  <c r="T2534" i="2" s="1"/>
  <c r="Q2534" i="2"/>
  <c r="R2534" i="2"/>
  <c r="S2534" i="2"/>
  <c r="U2534" i="2"/>
  <c r="V2534" i="2"/>
  <c r="X2534" i="2"/>
  <c r="Y2534" i="2"/>
  <c r="P2535" i="2"/>
  <c r="T2535" i="2" s="1"/>
  <c r="Q2535" i="2"/>
  <c r="R2535" i="2"/>
  <c r="S2535" i="2"/>
  <c r="U2535" i="2"/>
  <c r="V2535" i="2"/>
  <c r="X2535" i="2"/>
  <c r="Y2535" i="2"/>
  <c r="P2536" i="2"/>
  <c r="T2536" i="2" s="1"/>
  <c r="Q2536" i="2"/>
  <c r="R2536" i="2"/>
  <c r="S2536" i="2"/>
  <c r="U2536" i="2"/>
  <c r="V2536" i="2"/>
  <c r="X2536" i="2"/>
  <c r="Y2536" i="2" s="1"/>
  <c r="P2537" i="2"/>
  <c r="Q2537" i="2"/>
  <c r="R2537" i="2"/>
  <c r="S2537" i="2"/>
  <c r="T2537" i="2"/>
  <c r="U2537" i="2"/>
  <c r="V2537" i="2"/>
  <c r="X2537" i="2"/>
  <c r="Y2537" i="2"/>
  <c r="P2538" i="2"/>
  <c r="T2538" i="2" s="1"/>
  <c r="Q2538" i="2"/>
  <c r="R2538" i="2"/>
  <c r="S2538" i="2"/>
  <c r="U2538" i="2"/>
  <c r="V2538" i="2"/>
  <c r="X2538" i="2"/>
  <c r="Y2538" i="2" s="1"/>
  <c r="P2539" i="2"/>
  <c r="Q2539" i="2"/>
  <c r="R2539" i="2"/>
  <c r="S2539" i="2"/>
  <c r="T2539" i="2"/>
  <c r="U2539" i="2"/>
  <c r="V2539" i="2"/>
  <c r="X2539" i="2"/>
  <c r="Y2539" i="2"/>
  <c r="P2540" i="2"/>
  <c r="T2540" i="2" s="1"/>
  <c r="Q2540" i="2"/>
  <c r="R2540" i="2"/>
  <c r="S2540" i="2"/>
  <c r="U2540" i="2"/>
  <c r="V2540" i="2"/>
  <c r="X2540" i="2"/>
  <c r="Y2540" i="2"/>
  <c r="P2541" i="2"/>
  <c r="Q2541" i="2"/>
  <c r="R2541" i="2"/>
  <c r="S2541" i="2"/>
  <c r="T2541" i="2"/>
  <c r="U2541" i="2"/>
  <c r="V2541" i="2"/>
  <c r="X2541" i="2"/>
  <c r="Y2541" i="2"/>
  <c r="P2542" i="2"/>
  <c r="T2542" i="2" s="1"/>
  <c r="Q2542" i="2"/>
  <c r="R2542" i="2"/>
  <c r="S2542" i="2"/>
  <c r="U2542" i="2"/>
  <c r="V2542" i="2"/>
  <c r="X2542" i="2"/>
  <c r="Y2542" i="2" s="1"/>
  <c r="P2543" i="2"/>
  <c r="Q2543" i="2"/>
  <c r="R2543" i="2"/>
  <c r="S2543" i="2"/>
  <c r="T2543" i="2"/>
  <c r="U2543" i="2"/>
  <c r="V2543" i="2"/>
  <c r="X2543" i="2"/>
  <c r="Y2543" i="2"/>
  <c r="P2544" i="2"/>
  <c r="T2544" i="2" s="1"/>
  <c r="Q2544" i="2"/>
  <c r="R2544" i="2"/>
  <c r="S2544" i="2"/>
  <c r="U2544" i="2"/>
  <c r="V2544" i="2"/>
  <c r="X2544" i="2"/>
  <c r="Y2544" i="2"/>
  <c r="P2545" i="2"/>
  <c r="Q2545" i="2"/>
  <c r="R2545" i="2"/>
  <c r="S2545" i="2"/>
  <c r="T2545" i="2"/>
  <c r="U2545" i="2"/>
  <c r="V2545" i="2"/>
  <c r="X2545" i="2"/>
  <c r="Y2545" i="2" s="1"/>
  <c r="P2546" i="2"/>
  <c r="Q2546" i="2"/>
  <c r="R2546" i="2"/>
  <c r="S2546" i="2"/>
  <c r="T2546" i="2"/>
  <c r="U2546" i="2"/>
  <c r="V2546" i="2"/>
  <c r="X2546" i="2"/>
  <c r="Y2546" i="2"/>
  <c r="P2547" i="2"/>
  <c r="T2547" i="2" s="1"/>
  <c r="Q2547" i="2"/>
  <c r="R2547" i="2"/>
  <c r="S2547" i="2"/>
  <c r="U2547" i="2"/>
  <c r="V2547" i="2"/>
  <c r="X2547" i="2"/>
  <c r="Y2547" i="2"/>
  <c r="P2548" i="2"/>
  <c r="Q2548" i="2"/>
  <c r="R2548" i="2"/>
  <c r="S2548" i="2"/>
  <c r="T2548" i="2"/>
  <c r="U2548" i="2"/>
  <c r="V2548" i="2"/>
  <c r="X2548" i="2"/>
  <c r="Y2548" i="2"/>
  <c r="P2549" i="2"/>
  <c r="T2549" i="2" s="1"/>
  <c r="Q2549" i="2"/>
  <c r="R2549" i="2"/>
  <c r="S2549" i="2"/>
  <c r="U2549" i="2"/>
  <c r="V2549" i="2"/>
  <c r="X2549" i="2"/>
  <c r="Y2549" i="2"/>
  <c r="P2550" i="2"/>
  <c r="Q2550" i="2"/>
  <c r="R2550" i="2"/>
  <c r="S2550" i="2"/>
  <c r="T2550" i="2"/>
  <c r="U2550" i="2"/>
  <c r="V2550" i="2"/>
  <c r="X2550" i="2"/>
  <c r="Y2550" i="2" s="1"/>
  <c r="P2551" i="2"/>
  <c r="T2551" i="2" s="1"/>
  <c r="Q2551" i="2"/>
  <c r="R2551" i="2"/>
  <c r="S2551" i="2"/>
  <c r="U2551" i="2"/>
  <c r="V2551" i="2"/>
  <c r="X2551" i="2"/>
  <c r="Y2551" i="2"/>
  <c r="P2552" i="2"/>
  <c r="Q2552" i="2"/>
  <c r="R2552" i="2"/>
  <c r="S2552" i="2"/>
  <c r="T2552" i="2"/>
  <c r="U2552" i="2"/>
  <c r="V2552" i="2"/>
  <c r="X2552" i="2"/>
  <c r="Y2552" i="2"/>
  <c r="P2553" i="2"/>
  <c r="T2553" i="2" s="1"/>
  <c r="Q2553" i="2"/>
  <c r="R2553" i="2"/>
  <c r="S2553" i="2"/>
  <c r="U2553" i="2"/>
  <c r="V2553" i="2"/>
  <c r="X2553" i="2"/>
  <c r="Y2553" i="2"/>
  <c r="P2554" i="2"/>
  <c r="Q2554" i="2"/>
  <c r="R2554" i="2"/>
  <c r="S2554" i="2"/>
  <c r="T2554" i="2"/>
  <c r="U2554" i="2"/>
  <c r="V2554" i="2"/>
  <c r="X2554" i="2"/>
  <c r="Y2554" i="2" s="1"/>
  <c r="P2555" i="2"/>
  <c r="Q2555" i="2"/>
  <c r="R2555" i="2"/>
  <c r="S2555" i="2"/>
  <c r="T2555" i="2"/>
  <c r="U2555" i="2"/>
  <c r="V2555" i="2"/>
  <c r="X2555" i="2"/>
  <c r="Y2555" i="2"/>
  <c r="P2556" i="2"/>
  <c r="Q2556" i="2"/>
  <c r="R2556" i="2"/>
  <c r="S2556" i="2"/>
  <c r="T2556" i="2"/>
  <c r="U2556" i="2"/>
  <c r="V2556" i="2"/>
  <c r="X2556" i="2"/>
  <c r="Y2556" i="2"/>
  <c r="P2557" i="2"/>
  <c r="T2557" i="2" s="1"/>
  <c r="Q2557" i="2"/>
  <c r="R2557" i="2"/>
  <c r="S2557" i="2"/>
  <c r="U2557" i="2"/>
  <c r="V2557" i="2"/>
  <c r="X2557" i="2"/>
  <c r="Y2557" i="2"/>
  <c r="P2558" i="2"/>
  <c r="T2558" i="2" s="1"/>
  <c r="Q2558" i="2"/>
  <c r="R2558" i="2"/>
  <c r="S2558" i="2"/>
  <c r="U2558" i="2"/>
  <c r="V2558" i="2"/>
  <c r="X2558" i="2"/>
  <c r="Y2558" i="2" s="1"/>
  <c r="P2559" i="2"/>
  <c r="T2559" i="2" s="1"/>
  <c r="Q2559" i="2"/>
  <c r="R2559" i="2"/>
  <c r="S2559" i="2"/>
  <c r="U2559" i="2"/>
  <c r="V2559" i="2"/>
  <c r="X2559" i="2"/>
  <c r="Y2559" i="2"/>
  <c r="P2560" i="2"/>
  <c r="T2560" i="2" s="1"/>
  <c r="Q2560" i="2"/>
  <c r="R2560" i="2"/>
  <c r="S2560" i="2"/>
  <c r="U2560" i="2"/>
  <c r="V2560" i="2"/>
  <c r="X2560" i="2"/>
  <c r="Y2560" i="2"/>
  <c r="P2561" i="2"/>
  <c r="Q2561" i="2"/>
  <c r="R2561" i="2"/>
  <c r="S2561" i="2"/>
  <c r="T2561" i="2"/>
  <c r="U2561" i="2"/>
  <c r="V2561" i="2"/>
  <c r="X2561" i="2"/>
  <c r="Y2561" i="2"/>
  <c r="P2562" i="2"/>
  <c r="Q2562" i="2"/>
  <c r="R2562" i="2"/>
  <c r="S2562" i="2"/>
  <c r="T2562" i="2"/>
  <c r="U2562" i="2"/>
  <c r="V2562" i="2"/>
  <c r="X2562" i="2"/>
  <c r="Y2562" i="2"/>
  <c r="P2563" i="2"/>
  <c r="Q2563" i="2"/>
  <c r="R2563" i="2"/>
  <c r="S2563" i="2"/>
  <c r="T2563" i="2"/>
  <c r="U2563" i="2"/>
  <c r="V2563" i="2"/>
  <c r="X2563" i="2"/>
  <c r="Y2563" i="2"/>
  <c r="P2564" i="2"/>
  <c r="Q2564" i="2"/>
  <c r="R2564" i="2"/>
  <c r="S2564" i="2"/>
  <c r="T2564" i="2"/>
  <c r="U2564" i="2"/>
  <c r="V2564" i="2"/>
  <c r="X2564" i="2"/>
  <c r="Y2564" i="2"/>
  <c r="P2565" i="2"/>
  <c r="Q2565" i="2"/>
  <c r="R2565" i="2"/>
  <c r="S2565" i="2"/>
  <c r="T2565" i="2"/>
  <c r="U2565" i="2"/>
  <c r="V2565" i="2"/>
  <c r="X2565" i="2"/>
  <c r="Y2565" i="2"/>
  <c r="P2566" i="2"/>
  <c r="T2566" i="2" s="1"/>
  <c r="Q2566" i="2"/>
  <c r="R2566" i="2"/>
  <c r="S2566" i="2"/>
  <c r="U2566" i="2"/>
  <c r="V2566" i="2"/>
  <c r="X2566" i="2"/>
  <c r="Y2566" i="2"/>
  <c r="P2567" i="2"/>
  <c r="T2567" i="2" s="1"/>
  <c r="Q2567" i="2"/>
  <c r="R2567" i="2"/>
  <c r="S2567" i="2"/>
  <c r="U2567" i="2"/>
  <c r="V2567" i="2"/>
  <c r="X2567" i="2"/>
  <c r="Y2567" i="2"/>
  <c r="P2568" i="2"/>
  <c r="T2568" i="2" s="1"/>
  <c r="Q2568" i="2"/>
  <c r="R2568" i="2"/>
  <c r="S2568" i="2"/>
  <c r="U2568" i="2"/>
  <c r="V2568" i="2"/>
  <c r="X2568" i="2"/>
  <c r="Y2568" i="2"/>
  <c r="P2569" i="2"/>
  <c r="Q2569" i="2"/>
  <c r="R2569" i="2"/>
  <c r="S2569" i="2"/>
  <c r="T2569" i="2"/>
  <c r="U2569" i="2"/>
  <c r="V2569" i="2"/>
  <c r="X2569" i="2"/>
  <c r="Y2569" i="2"/>
  <c r="P2570" i="2"/>
  <c r="Q2570" i="2"/>
  <c r="R2570" i="2"/>
  <c r="S2570" i="2"/>
  <c r="T2570" i="2"/>
  <c r="U2570" i="2"/>
  <c r="V2570" i="2"/>
  <c r="X2570" i="2"/>
  <c r="Y2570" i="2" s="1"/>
  <c r="P2571" i="2"/>
  <c r="Q2571" i="2"/>
  <c r="R2571" i="2"/>
  <c r="S2571" i="2"/>
  <c r="T2571" i="2"/>
  <c r="U2571" i="2"/>
  <c r="V2571" i="2"/>
  <c r="X2571" i="2"/>
  <c r="Y2571" i="2" s="1"/>
  <c r="P2572" i="2"/>
  <c r="Q2572" i="2"/>
  <c r="R2572" i="2"/>
  <c r="S2572" i="2"/>
  <c r="T2572" i="2"/>
  <c r="U2572" i="2"/>
  <c r="V2572" i="2"/>
  <c r="X2572" i="2"/>
  <c r="Y2572" i="2"/>
  <c r="P2573" i="2"/>
  <c r="T2573" i="2" s="1"/>
  <c r="Q2573" i="2"/>
  <c r="R2573" i="2"/>
  <c r="S2573" i="2"/>
  <c r="U2573" i="2"/>
  <c r="V2573" i="2"/>
  <c r="X2573" i="2"/>
  <c r="Y2573" i="2" s="1"/>
  <c r="P2574" i="2"/>
  <c r="T2574" i="2" s="1"/>
  <c r="Q2574" i="2"/>
  <c r="R2574" i="2"/>
  <c r="S2574" i="2"/>
  <c r="U2574" i="2"/>
  <c r="V2574" i="2"/>
  <c r="X2574" i="2"/>
  <c r="Y2574" i="2" s="1"/>
  <c r="P2575" i="2"/>
  <c r="Q2575" i="2"/>
  <c r="R2575" i="2"/>
  <c r="S2575" i="2"/>
  <c r="T2575" i="2"/>
  <c r="U2575" i="2"/>
  <c r="V2575" i="2"/>
  <c r="X2575" i="2"/>
  <c r="Y2575" i="2"/>
  <c r="P2576" i="2"/>
  <c r="T2576" i="2" s="1"/>
  <c r="Q2576" i="2"/>
  <c r="R2576" i="2"/>
  <c r="S2576" i="2"/>
  <c r="U2576" i="2"/>
  <c r="V2576" i="2"/>
  <c r="X2576" i="2"/>
  <c r="Y2576" i="2"/>
  <c r="P2577" i="2"/>
  <c r="T2577" i="2" s="1"/>
  <c r="Q2577" i="2"/>
  <c r="R2577" i="2"/>
  <c r="S2577" i="2"/>
  <c r="U2577" i="2"/>
  <c r="V2577" i="2"/>
  <c r="X2577" i="2"/>
  <c r="Y2577" i="2" s="1"/>
  <c r="P2578" i="2"/>
  <c r="Q2578" i="2"/>
  <c r="R2578" i="2"/>
  <c r="S2578" i="2"/>
  <c r="T2578" i="2"/>
  <c r="U2578" i="2"/>
  <c r="V2578" i="2"/>
  <c r="X2578" i="2"/>
  <c r="Y2578" i="2"/>
  <c r="P2579" i="2"/>
  <c r="T2579" i="2" s="1"/>
  <c r="Q2579" i="2"/>
  <c r="R2579" i="2"/>
  <c r="S2579" i="2"/>
  <c r="U2579" i="2"/>
  <c r="V2579" i="2"/>
  <c r="X2579" i="2"/>
  <c r="Y2579" i="2"/>
  <c r="P2580" i="2"/>
  <c r="Q2580" i="2"/>
  <c r="R2580" i="2"/>
  <c r="S2580" i="2"/>
  <c r="T2580" i="2"/>
  <c r="U2580" i="2"/>
  <c r="V2580" i="2"/>
  <c r="X2580" i="2"/>
  <c r="Y2580" i="2"/>
  <c r="P2581" i="2"/>
  <c r="Q2581" i="2"/>
  <c r="R2581" i="2"/>
  <c r="S2581" i="2"/>
  <c r="T2581" i="2"/>
  <c r="U2581" i="2"/>
  <c r="V2581" i="2"/>
  <c r="X2581" i="2"/>
  <c r="Y2581" i="2"/>
  <c r="P2582" i="2"/>
  <c r="Q2582" i="2"/>
  <c r="R2582" i="2"/>
  <c r="S2582" i="2"/>
  <c r="T2582" i="2"/>
  <c r="U2582" i="2"/>
  <c r="V2582" i="2"/>
  <c r="X2582" i="2"/>
  <c r="Y2582" i="2"/>
  <c r="P2583" i="2"/>
  <c r="T2583" i="2" s="1"/>
  <c r="Q2583" i="2"/>
  <c r="R2583" i="2"/>
  <c r="S2583" i="2"/>
  <c r="U2583" i="2"/>
  <c r="V2583" i="2"/>
  <c r="X2583" i="2"/>
  <c r="Y2583" i="2" s="1"/>
  <c r="P2584" i="2"/>
  <c r="T2584" i="2" s="1"/>
  <c r="Q2584" i="2"/>
  <c r="R2584" i="2"/>
  <c r="S2584" i="2"/>
  <c r="U2584" i="2"/>
  <c r="V2584" i="2"/>
  <c r="X2584" i="2"/>
  <c r="Y2584" i="2" s="1"/>
  <c r="P2585" i="2"/>
  <c r="Q2585" i="2"/>
  <c r="R2585" i="2"/>
  <c r="S2585" i="2"/>
  <c r="T2585" i="2"/>
  <c r="U2585" i="2"/>
  <c r="V2585" i="2"/>
  <c r="X2585" i="2"/>
  <c r="Y2585" i="2" s="1"/>
  <c r="P2586" i="2"/>
  <c r="T2586" i="2" s="1"/>
  <c r="Q2586" i="2"/>
  <c r="R2586" i="2"/>
  <c r="S2586" i="2"/>
  <c r="U2586" i="2"/>
  <c r="V2586" i="2"/>
  <c r="X2586" i="2"/>
  <c r="Y2586" i="2" s="1"/>
  <c r="P2587" i="2"/>
  <c r="Q2587" i="2"/>
  <c r="R2587" i="2"/>
  <c r="S2587" i="2"/>
  <c r="T2587" i="2"/>
  <c r="U2587" i="2"/>
  <c r="V2587" i="2"/>
  <c r="X2587" i="2"/>
  <c r="Y2587" i="2" s="1"/>
  <c r="P2588" i="2"/>
  <c r="T2588" i="2" s="1"/>
  <c r="Q2588" i="2"/>
  <c r="R2588" i="2"/>
  <c r="S2588" i="2"/>
  <c r="U2588" i="2"/>
  <c r="V2588" i="2"/>
  <c r="X2588" i="2"/>
  <c r="Y2588" i="2"/>
  <c r="P2589" i="2"/>
  <c r="Q2589" i="2"/>
  <c r="R2589" i="2"/>
  <c r="S2589" i="2"/>
  <c r="T2589" i="2"/>
  <c r="U2589" i="2"/>
  <c r="V2589" i="2"/>
  <c r="X2589" i="2"/>
  <c r="Y2589" i="2" s="1"/>
  <c r="P2590" i="2"/>
  <c r="T2590" i="2" s="1"/>
  <c r="Q2590" i="2"/>
  <c r="R2590" i="2"/>
  <c r="S2590" i="2"/>
  <c r="U2590" i="2"/>
  <c r="V2590" i="2"/>
  <c r="X2590" i="2"/>
  <c r="Y2590" i="2"/>
  <c r="P2591" i="2"/>
  <c r="Q2591" i="2"/>
  <c r="R2591" i="2"/>
  <c r="S2591" i="2"/>
  <c r="T2591" i="2"/>
  <c r="U2591" i="2"/>
  <c r="V2591" i="2"/>
  <c r="X2591" i="2"/>
  <c r="Y2591" i="2"/>
  <c r="P2592" i="2"/>
  <c r="T2592" i="2" s="1"/>
  <c r="Q2592" i="2"/>
  <c r="R2592" i="2"/>
  <c r="S2592" i="2"/>
  <c r="U2592" i="2"/>
  <c r="V2592" i="2"/>
  <c r="X2592" i="2"/>
  <c r="Y2592" i="2"/>
  <c r="P2593" i="2"/>
  <c r="T2593" i="2" s="1"/>
  <c r="Q2593" i="2"/>
  <c r="R2593" i="2"/>
  <c r="S2593" i="2"/>
  <c r="U2593" i="2"/>
  <c r="V2593" i="2"/>
  <c r="X2593" i="2"/>
  <c r="Y2593" i="2" s="1"/>
  <c r="P2594" i="2"/>
  <c r="Q2594" i="2"/>
  <c r="R2594" i="2"/>
  <c r="S2594" i="2"/>
  <c r="T2594" i="2"/>
  <c r="U2594" i="2"/>
  <c r="V2594" i="2"/>
  <c r="X2594" i="2"/>
  <c r="Y2594" i="2"/>
  <c r="P2595" i="2"/>
  <c r="T2595" i="2" s="1"/>
  <c r="Q2595" i="2"/>
  <c r="R2595" i="2"/>
  <c r="S2595" i="2"/>
  <c r="U2595" i="2"/>
  <c r="V2595" i="2"/>
  <c r="X2595" i="2"/>
  <c r="Y2595" i="2"/>
  <c r="P2596" i="2"/>
  <c r="Q2596" i="2"/>
  <c r="R2596" i="2"/>
  <c r="S2596" i="2"/>
  <c r="T2596" i="2"/>
  <c r="U2596" i="2"/>
  <c r="V2596" i="2"/>
  <c r="X2596" i="2"/>
  <c r="Y2596" i="2"/>
  <c r="P2597" i="2"/>
  <c r="T2597" i="2" s="1"/>
  <c r="Q2597" i="2"/>
  <c r="R2597" i="2"/>
  <c r="S2597" i="2"/>
  <c r="U2597" i="2"/>
  <c r="V2597" i="2"/>
  <c r="X2597" i="2"/>
  <c r="Y2597" i="2"/>
  <c r="P2598" i="2"/>
  <c r="T2598" i="2" s="1"/>
  <c r="Q2598" i="2"/>
  <c r="R2598" i="2"/>
  <c r="S2598" i="2"/>
  <c r="U2598" i="2"/>
  <c r="V2598" i="2"/>
  <c r="X2598" i="2"/>
  <c r="Y2598" i="2"/>
  <c r="P2599" i="2"/>
  <c r="T2599" i="2" s="1"/>
  <c r="Q2599" i="2"/>
  <c r="R2599" i="2"/>
  <c r="S2599" i="2"/>
  <c r="U2599" i="2"/>
  <c r="V2599" i="2"/>
  <c r="X2599" i="2"/>
  <c r="Y2599" i="2"/>
  <c r="P2600" i="2"/>
  <c r="Q2600" i="2"/>
  <c r="R2600" i="2"/>
  <c r="S2600" i="2"/>
  <c r="T2600" i="2"/>
  <c r="U2600" i="2"/>
  <c r="V2600" i="2"/>
  <c r="X2600" i="2"/>
  <c r="Y2600" i="2" s="1"/>
  <c r="P2601" i="2"/>
  <c r="T2601" i="2" s="1"/>
  <c r="Q2601" i="2"/>
  <c r="R2601" i="2"/>
  <c r="S2601" i="2"/>
  <c r="U2601" i="2"/>
  <c r="V2601" i="2"/>
  <c r="X2601" i="2"/>
  <c r="Y2601" i="2"/>
  <c r="P2602" i="2"/>
  <c r="Q2602" i="2"/>
  <c r="R2602" i="2"/>
  <c r="S2602" i="2"/>
  <c r="T2602" i="2"/>
  <c r="U2602" i="2"/>
  <c r="V2602" i="2"/>
  <c r="X2602" i="2"/>
  <c r="Y2602" i="2" s="1"/>
  <c r="P2603" i="2"/>
  <c r="Q2603" i="2"/>
  <c r="R2603" i="2"/>
  <c r="S2603" i="2"/>
  <c r="T2603" i="2"/>
  <c r="U2603" i="2"/>
  <c r="V2603" i="2"/>
  <c r="X2603" i="2"/>
  <c r="Y2603" i="2" s="1"/>
  <c r="P2604" i="2"/>
  <c r="Q2604" i="2"/>
  <c r="R2604" i="2"/>
  <c r="S2604" i="2"/>
  <c r="T2604" i="2"/>
  <c r="U2604" i="2"/>
  <c r="V2604" i="2"/>
  <c r="X2604" i="2"/>
  <c r="Y2604" i="2"/>
  <c r="P2605" i="2"/>
  <c r="Q2605" i="2"/>
  <c r="R2605" i="2"/>
  <c r="S2605" i="2"/>
  <c r="T2605" i="2"/>
  <c r="U2605" i="2"/>
  <c r="V2605" i="2"/>
  <c r="X2605" i="2"/>
  <c r="Y2605" i="2" s="1"/>
  <c r="P2606" i="2"/>
  <c r="T2606" i="2" s="1"/>
  <c r="Q2606" i="2"/>
  <c r="R2606" i="2"/>
  <c r="S2606" i="2"/>
  <c r="U2606" i="2"/>
  <c r="V2606" i="2"/>
  <c r="X2606" i="2"/>
  <c r="Y2606" i="2" s="1"/>
  <c r="P2607" i="2"/>
  <c r="Q2607" i="2"/>
  <c r="R2607" i="2"/>
  <c r="S2607" i="2"/>
  <c r="T2607" i="2"/>
  <c r="U2607" i="2"/>
  <c r="V2607" i="2"/>
  <c r="X2607" i="2"/>
  <c r="Y2607" i="2" s="1"/>
  <c r="P2608" i="2"/>
  <c r="T2608" i="2" s="1"/>
  <c r="Q2608" i="2"/>
  <c r="R2608" i="2"/>
  <c r="S2608" i="2"/>
  <c r="U2608" i="2"/>
  <c r="V2608" i="2"/>
  <c r="X2608" i="2"/>
  <c r="Y2608" i="2"/>
  <c r="P2609" i="2"/>
  <c r="Q2609" i="2"/>
  <c r="R2609" i="2"/>
  <c r="S2609" i="2"/>
  <c r="T2609" i="2"/>
  <c r="U2609" i="2"/>
  <c r="V2609" i="2"/>
  <c r="X2609" i="2"/>
  <c r="Y2609" i="2"/>
  <c r="P2610" i="2"/>
  <c r="Q2610" i="2"/>
  <c r="R2610" i="2"/>
  <c r="S2610" i="2"/>
  <c r="T2610" i="2"/>
  <c r="U2610" i="2"/>
  <c r="V2610" i="2"/>
  <c r="X2610" i="2"/>
  <c r="Y2610" i="2"/>
  <c r="P2611" i="2"/>
  <c r="T2611" i="2" s="1"/>
  <c r="Q2611" i="2"/>
  <c r="R2611" i="2"/>
  <c r="S2611" i="2"/>
  <c r="U2611" i="2"/>
  <c r="V2611" i="2"/>
  <c r="X2611" i="2"/>
  <c r="Y2611" i="2"/>
  <c r="P2612" i="2"/>
  <c r="Q2612" i="2"/>
  <c r="R2612" i="2"/>
  <c r="S2612" i="2"/>
  <c r="T2612" i="2"/>
  <c r="U2612" i="2"/>
  <c r="V2612" i="2"/>
  <c r="X2612" i="2"/>
  <c r="Y2612" i="2" s="1"/>
  <c r="P2613" i="2"/>
  <c r="T2613" i="2" s="1"/>
  <c r="Q2613" i="2"/>
  <c r="R2613" i="2"/>
  <c r="S2613" i="2"/>
  <c r="U2613" i="2"/>
  <c r="V2613" i="2"/>
  <c r="X2613" i="2"/>
  <c r="Y2613" i="2"/>
  <c r="P2614" i="2"/>
  <c r="Q2614" i="2"/>
  <c r="R2614" i="2"/>
  <c r="S2614" i="2"/>
  <c r="T2614" i="2"/>
  <c r="U2614" i="2"/>
  <c r="V2614" i="2"/>
  <c r="X2614" i="2"/>
  <c r="Y2614" i="2" s="1"/>
  <c r="P2615" i="2"/>
  <c r="T2615" i="2" s="1"/>
  <c r="Q2615" i="2"/>
  <c r="R2615" i="2"/>
  <c r="S2615" i="2"/>
  <c r="U2615" i="2"/>
  <c r="V2615" i="2"/>
  <c r="X2615" i="2"/>
  <c r="Y2615" i="2"/>
  <c r="P2616" i="2"/>
  <c r="Q2616" i="2"/>
  <c r="R2616" i="2"/>
  <c r="S2616" i="2"/>
  <c r="T2616" i="2"/>
  <c r="U2616" i="2"/>
  <c r="V2616" i="2"/>
  <c r="X2616" i="2"/>
  <c r="Y2616" i="2"/>
  <c r="P2617" i="2"/>
  <c r="Q2617" i="2"/>
  <c r="R2617" i="2"/>
  <c r="S2617" i="2"/>
  <c r="T2617" i="2"/>
  <c r="U2617" i="2"/>
  <c r="V2617" i="2"/>
  <c r="X2617" i="2"/>
  <c r="Y2617" i="2"/>
  <c r="P2618" i="2"/>
  <c r="Q2618" i="2"/>
  <c r="R2618" i="2"/>
  <c r="S2618" i="2"/>
  <c r="T2618" i="2"/>
  <c r="U2618" i="2"/>
  <c r="V2618" i="2"/>
  <c r="X2618" i="2"/>
  <c r="Y2618" i="2" s="1"/>
  <c r="P2619" i="2"/>
  <c r="Q2619" i="2"/>
  <c r="R2619" i="2"/>
  <c r="S2619" i="2"/>
  <c r="T2619" i="2"/>
  <c r="U2619" i="2"/>
  <c r="V2619" i="2"/>
  <c r="X2619" i="2"/>
  <c r="Y2619" i="2"/>
  <c r="P2620" i="2"/>
  <c r="T2620" i="2" s="1"/>
  <c r="Q2620" i="2"/>
  <c r="R2620" i="2"/>
  <c r="S2620" i="2"/>
  <c r="U2620" i="2"/>
  <c r="V2620" i="2"/>
  <c r="X2620" i="2"/>
  <c r="Y2620" i="2"/>
  <c r="P2621" i="2"/>
  <c r="T2621" i="2" s="1"/>
  <c r="Q2621" i="2"/>
  <c r="R2621" i="2"/>
  <c r="S2621" i="2"/>
  <c r="U2621" i="2"/>
  <c r="V2621" i="2"/>
  <c r="X2621" i="2"/>
  <c r="Y2621" i="2"/>
  <c r="P2622" i="2"/>
  <c r="T2622" i="2" s="1"/>
  <c r="Q2622" i="2"/>
  <c r="R2622" i="2"/>
  <c r="S2622" i="2"/>
  <c r="U2622" i="2"/>
  <c r="V2622" i="2"/>
  <c r="X2622" i="2"/>
  <c r="Y2622" i="2" s="1"/>
  <c r="P2623" i="2"/>
  <c r="T2623" i="2" s="1"/>
  <c r="Q2623" i="2"/>
  <c r="R2623" i="2"/>
  <c r="S2623" i="2"/>
  <c r="U2623" i="2"/>
  <c r="V2623" i="2"/>
  <c r="X2623" i="2"/>
  <c r="Y2623" i="2"/>
  <c r="P2624" i="2"/>
  <c r="T2624" i="2" s="1"/>
  <c r="Q2624" i="2"/>
  <c r="R2624" i="2"/>
  <c r="S2624" i="2"/>
  <c r="U2624" i="2"/>
  <c r="V2624" i="2"/>
  <c r="X2624" i="2"/>
  <c r="Y2624" i="2"/>
  <c r="P2625" i="2"/>
  <c r="Q2625" i="2"/>
  <c r="R2625" i="2"/>
  <c r="S2625" i="2"/>
  <c r="T2625" i="2"/>
  <c r="U2625" i="2"/>
  <c r="V2625" i="2"/>
  <c r="X2625" i="2"/>
  <c r="Y2625" i="2"/>
  <c r="P2626" i="2"/>
  <c r="Q2626" i="2"/>
  <c r="R2626" i="2"/>
  <c r="S2626" i="2"/>
  <c r="T2626" i="2"/>
  <c r="U2626" i="2"/>
  <c r="V2626" i="2"/>
  <c r="X2626" i="2"/>
  <c r="Y2626" i="2"/>
  <c r="P2627" i="2"/>
  <c r="Q2627" i="2"/>
  <c r="R2627" i="2"/>
  <c r="S2627" i="2"/>
  <c r="T2627" i="2"/>
  <c r="U2627" i="2"/>
  <c r="V2627" i="2"/>
  <c r="X2627" i="2"/>
  <c r="Y2627" i="2"/>
  <c r="P2628" i="2"/>
  <c r="Q2628" i="2"/>
  <c r="R2628" i="2"/>
  <c r="S2628" i="2"/>
  <c r="T2628" i="2"/>
  <c r="U2628" i="2"/>
  <c r="V2628" i="2"/>
  <c r="X2628" i="2"/>
  <c r="Y2628" i="2"/>
  <c r="P2629" i="2"/>
  <c r="Q2629" i="2"/>
  <c r="R2629" i="2"/>
  <c r="S2629" i="2"/>
  <c r="T2629" i="2"/>
  <c r="U2629" i="2"/>
  <c r="V2629" i="2"/>
  <c r="X2629" i="2"/>
  <c r="Y2629" i="2"/>
  <c r="P2630" i="2"/>
  <c r="T2630" i="2" s="1"/>
  <c r="Q2630" i="2"/>
  <c r="R2630" i="2"/>
  <c r="S2630" i="2"/>
  <c r="U2630" i="2"/>
  <c r="V2630" i="2"/>
  <c r="X2630" i="2"/>
  <c r="Y2630" i="2"/>
  <c r="P2631" i="2"/>
  <c r="T2631" i="2" s="1"/>
  <c r="Q2631" i="2"/>
  <c r="R2631" i="2"/>
  <c r="S2631" i="2"/>
  <c r="U2631" i="2"/>
  <c r="V2631" i="2"/>
  <c r="X2631" i="2"/>
  <c r="Y2631" i="2" s="1"/>
  <c r="P2632" i="2"/>
  <c r="T2632" i="2" s="1"/>
  <c r="Q2632" i="2"/>
  <c r="R2632" i="2"/>
  <c r="S2632" i="2"/>
  <c r="U2632" i="2"/>
  <c r="V2632" i="2"/>
  <c r="X2632" i="2"/>
  <c r="Y2632" i="2"/>
  <c r="P2633" i="2"/>
  <c r="Q2633" i="2"/>
  <c r="R2633" i="2"/>
  <c r="S2633" i="2"/>
  <c r="T2633" i="2"/>
  <c r="U2633" i="2"/>
  <c r="V2633" i="2"/>
  <c r="X2633" i="2"/>
  <c r="Y2633" i="2"/>
  <c r="P2634" i="2"/>
  <c r="Q2634" i="2"/>
  <c r="R2634" i="2"/>
  <c r="S2634" i="2"/>
  <c r="T2634" i="2"/>
  <c r="U2634" i="2"/>
  <c r="V2634" i="2"/>
  <c r="X2634" i="2"/>
  <c r="Y2634" i="2" s="1"/>
  <c r="P2635" i="2"/>
  <c r="Q2635" i="2"/>
  <c r="R2635" i="2"/>
  <c r="S2635" i="2"/>
  <c r="T2635" i="2"/>
  <c r="U2635" i="2"/>
  <c r="V2635" i="2"/>
  <c r="X2635" i="2"/>
  <c r="Y2635" i="2" s="1"/>
  <c r="P2636" i="2"/>
  <c r="Q2636" i="2"/>
  <c r="R2636" i="2"/>
  <c r="S2636" i="2"/>
  <c r="T2636" i="2"/>
  <c r="U2636" i="2"/>
  <c r="V2636" i="2"/>
  <c r="X2636" i="2"/>
  <c r="Y2636" i="2"/>
  <c r="P2637" i="2"/>
  <c r="T2637" i="2" s="1"/>
  <c r="Q2637" i="2"/>
  <c r="R2637" i="2"/>
  <c r="S2637" i="2"/>
  <c r="U2637" i="2"/>
  <c r="V2637" i="2"/>
  <c r="X2637" i="2"/>
  <c r="Y2637" i="2" s="1"/>
  <c r="P2638" i="2"/>
  <c r="T2638" i="2" s="1"/>
  <c r="Q2638" i="2"/>
  <c r="R2638" i="2"/>
  <c r="S2638" i="2"/>
  <c r="U2638" i="2"/>
  <c r="V2638" i="2"/>
  <c r="X2638" i="2"/>
  <c r="Y2638" i="2" s="1"/>
  <c r="P2639" i="2"/>
  <c r="Q2639" i="2"/>
  <c r="R2639" i="2"/>
  <c r="S2639" i="2"/>
  <c r="T2639" i="2"/>
  <c r="U2639" i="2"/>
  <c r="V2639" i="2"/>
  <c r="X2639" i="2"/>
  <c r="Y2639" i="2"/>
  <c r="P2640" i="2"/>
  <c r="T2640" i="2" s="1"/>
  <c r="Q2640" i="2"/>
  <c r="R2640" i="2"/>
  <c r="S2640" i="2"/>
  <c r="U2640" i="2"/>
  <c r="V2640" i="2"/>
  <c r="X2640" i="2"/>
  <c r="Y2640" i="2"/>
  <c r="P2641" i="2"/>
  <c r="T2641" i="2" s="1"/>
  <c r="Q2641" i="2"/>
  <c r="R2641" i="2"/>
  <c r="S2641" i="2"/>
  <c r="U2641" i="2"/>
  <c r="V2641" i="2"/>
  <c r="X2641" i="2"/>
  <c r="Y2641" i="2"/>
  <c r="P2642" i="2"/>
  <c r="Q2642" i="2"/>
  <c r="R2642" i="2"/>
  <c r="S2642" i="2"/>
  <c r="T2642" i="2"/>
  <c r="U2642" i="2"/>
  <c r="V2642" i="2"/>
  <c r="X2642" i="2"/>
  <c r="Y2642" i="2"/>
  <c r="P2643" i="2"/>
  <c r="T2643" i="2" s="1"/>
  <c r="Q2643" i="2"/>
  <c r="R2643" i="2"/>
  <c r="S2643" i="2"/>
  <c r="U2643" i="2"/>
  <c r="V2643" i="2"/>
  <c r="X2643" i="2"/>
  <c r="Y2643" i="2"/>
  <c r="P2644" i="2"/>
  <c r="Q2644" i="2"/>
  <c r="R2644" i="2"/>
  <c r="S2644" i="2"/>
  <c r="T2644" i="2"/>
  <c r="U2644" i="2"/>
  <c r="V2644" i="2"/>
  <c r="X2644" i="2"/>
  <c r="Y2644" i="2"/>
  <c r="P2645" i="2"/>
  <c r="Q2645" i="2"/>
  <c r="R2645" i="2"/>
  <c r="S2645" i="2"/>
  <c r="T2645" i="2"/>
  <c r="U2645" i="2"/>
  <c r="V2645" i="2"/>
  <c r="X2645" i="2"/>
  <c r="Y2645" i="2"/>
  <c r="P2646" i="2"/>
  <c r="T2646" i="2" s="1"/>
  <c r="Q2646" i="2"/>
  <c r="R2646" i="2"/>
  <c r="S2646" i="2"/>
  <c r="U2646" i="2"/>
  <c r="V2646" i="2"/>
  <c r="X2646" i="2"/>
  <c r="Y2646" i="2"/>
  <c r="P2647" i="2"/>
  <c r="T2647" i="2" s="1"/>
  <c r="Q2647" i="2"/>
  <c r="R2647" i="2"/>
  <c r="S2647" i="2"/>
  <c r="U2647" i="2"/>
  <c r="V2647" i="2"/>
  <c r="X2647" i="2"/>
  <c r="Y2647" i="2"/>
  <c r="P2648" i="2"/>
  <c r="T2648" i="2" s="1"/>
  <c r="Q2648" i="2"/>
  <c r="R2648" i="2"/>
  <c r="S2648" i="2"/>
  <c r="U2648" i="2"/>
  <c r="V2648" i="2"/>
  <c r="X2648" i="2"/>
  <c r="Y2648" i="2" s="1"/>
  <c r="P2649" i="2"/>
  <c r="T2649" i="2" s="1"/>
  <c r="Q2649" i="2"/>
  <c r="R2649" i="2"/>
  <c r="S2649" i="2"/>
  <c r="U2649" i="2"/>
  <c r="V2649" i="2"/>
  <c r="X2649" i="2"/>
  <c r="Y2649" i="2"/>
  <c r="P2650" i="2"/>
  <c r="T2650" i="2" s="1"/>
  <c r="Q2650" i="2"/>
  <c r="R2650" i="2"/>
  <c r="S2650" i="2"/>
  <c r="U2650" i="2"/>
  <c r="V2650" i="2"/>
  <c r="X2650" i="2"/>
  <c r="Y2650" i="2" s="1"/>
  <c r="P2651" i="2"/>
  <c r="Q2651" i="2"/>
  <c r="R2651" i="2"/>
  <c r="S2651" i="2"/>
  <c r="T2651" i="2"/>
  <c r="U2651" i="2"/>
  <c r="V2651" i="2"/>
  <c r="X2651" i="2"/>
  <c r="Y2651" i="2"/>
  <c r="P2652" i="2"/>
  <c r="T2652" i="2" s="1"/>
  <c r="Q2652" i="2"/>
  <c r="R2652" i="2"/>
  <c r="S2652" i="2"/>
  <c r="U2652" i="2"/>
  <c r="V2652" i="2"/>
  <c r="X2652" i="2"/>
  <c r="Y2652" i="2"/>
  <c r="P2653" i="2"/>
  <c r="T2653" i="2" s="1"/>
  <c r="Q2653" i="2"/>
  <c r="R2653" i="2"/>
  <c r="S2653" i="2"/>
  <c r="U2653" i="2"/>
  <c r="V2653" i="2"/>
  <c r="X2653" i="2"/>
  <c r="Y2653" i="2" s="1"/>
  <c r="P2654" i="2"/>
  <c r="T2654" i="2" s="1"/>
  <c r="Q2654" i="2"/>
  <c r="R2654" i="2"/>
  <c r="S2654" i="2"/>
  <c r="U2654" i="2"/>
  <c r="V2654" i="2"/>
  <c r="X2654" i="2"/>
  <c r="Y2654" i="2" s="1"/>
  <c r="P2655" i="2"/>
  <c r="T2655" i="2" s="1"/>
  <c r="Q2655" i="2"/>
  <c r="R2655" i="2"/>
  <c r="S2655" i="2"/>
  <c r="U2655" i="2"/>
  <c r="V2655" i="2"/>
  <c r="X2655" i="2"/>
  <c r="Y2655" i="2"/>
  <c r="P2656" i="2"/>
  <c r="T2656" i="2" s="1"/>
  <c r="Q2656" i="2"/>
  <c r="R2656" i="2"/>
  <c r="S2656" i="2"/>
  <c r="U2656" i="2"/>
  <c r="V2656" i="2"/>
  <c r="X2656" i="2"/>
  <c r="Y2656" i="2" s="1"/>
  <c r="P2657" i="2"/>
  <c r="T2657" i="2" s="1"/>
  <c r="Q2657" i="2"/>
  <c r="R2657" i="2"/>
  <c r="S2657" i="2"/>
  <c r="U2657" i="2"/>
  <c r="V2657" i="2"/>
  <c r="X2657" i="2"/>
  <c r="Y2657" i="2" s="1"/>
  <c r="P2658" i="2"/>
  <c r="Q2658" i="2"/>
  <c r="R2658" i="2"/>
  <c r="S2658" i="2"/>
  <c r="T2658" i="2"/>
  <c r="U2658" i="2"/>
  <c r="V2658" i="2"/>
  <c r="X2658" i="2"/>
  <c r="Y2658" i="2" s="1"/>
  <c r="P2659" i="2"/>
  <c r="T2659" i="2" s="1"/>
  <c r="Q2659" i="2"/>
  <c r="R2659" i="2"/>
  <c r="S2659" i="2"/>
  <c r="U2659" i="2"/>
  <c r="V2659" i="2"/>
  <c r="X2659" i="2"/>
  <c r="Y2659" i="2"/>
  <c r="P2660" i="2"/>
  <c r="Q2660" i="2"/>
  <c r="R2660" i="2"/>
  <c r="S2660" i="2"/>
  <c r="T2660" i="2"/>
  <c r="U2660" i="2"/>
  <c r="V2660" i="2"/>
  <c r="X2660" i="2"/>
  <c r="Y2660" i="2"/>
  <c r="P2661" i="2"/>
  <c r="T2661" i="2" s="1"/>
  <c r="Q2661" i="2"/>
  <c r="R2661" i="2"/>
  <c r="S2661" i="2"/>
  <c r="U2661" i="2"/>
  <c r="V2661" i="2"/>
  <c r="X2661" i="2"/>
  <c r="Y2661" i="2"/>
  <c r="P2662" i="2"/>
  <c r="Q2662" i="2"/>
  <c r="R2662" i="2"/>
  <c r="S2662" i="2"/>
  <c r="T2662" i="2"/>
  <c r="U2662" i="2"/>
  <c r="V2662" i="2"/>
  <c r="X2662" i="2"/>
  <c r="Y2662" i="2" s="1"/>
  <c r="P2663" i="2"/>
  <c r="T2663" i="2" s="1"/>
  <c r="Q2663" i="2"/>
  <c r="R2663" i="2"/>
  <c r="S2663" i="2"/>
  <c r="U2663" i="2"/>
  <c r="V2663" i="2"/>
  <c r="X2663" i="2"/>
  <c r="Y2663" i="2"/>
  <c r="P2664" i="2"/>
  <c r="T2664" i="2" s="1"/>
  <c r="Q2664" i="2"/>
  <c r="R2664" i="2"/>
  <c r="S2664" i="2"/>
  <c r="U2664" i="2"/>
  <c r="V2664" i="2"/>
  <c r="X2664" i="2"/>
  <c r="Y2664" i="2" s="1"/>
  <c r="P2665" i="2"/>
  <c r="T2665" i="2" s="1"/>
  <c r="Q2665" i="2"/>
  <c r="R2665" i="2"/>
  <c r="S2665" i="2"/>
  <c r="U2665" i="2"/>
  <c r="V2665" i="2"/>
  <c r="X2665" i="2"/>
  <c r="Y2665" i="2"/>
  <c r="P2666" i="2"/>
  <c r="T2666" i="2" s="1"/>
  <c r="Q2666" i="2"/>
  <c r="R2666" i="2"/>
  <c r="S2666" i="2"/>
  <c r="U2666" i="2"/>
  <c r="V2666" i="2"/>
  <c r="X2666" i="2"/>
  <c r="Y2666" i="2" s="1"/>
  <c r="P2667" i="2"/>
  <c r="Q2667" i="2"/>
  <c r="R2667" i="2"/>
  <c r="S2667" i="2"/>
  <c r="T2667" i="2"/>
  <c r="U2667" i="2"/>
  <c r="V2667" i="2"/>
  <c r="X2667" i="2"/>
  <c r="Y2667" i="2"/>
  <c r="P2668" i="2"/>
  <c r="T2668" i="2" s="1"/>
  <c r="Q2668" i="2"/>
  <c r="R2668" i="2"/>
  <c r="S2668" i="2"/>
  <c r="U2668" i="2"/>
  <c r="V2668" i="2"/>
  <c r="X2668" i="2"/>
  <c r="Y2668" i="2"/>
  <c r="P2669" i="2"/>
  <c r="Q2669" i="2"/>
  <c r="R2669" i="2"/>
  <c r="S2669" i="2"/>
  <c r="T2669" i="2"/>
  <c r="U2669" i="2"/>
  <c r="V2669" i="2"/>
  <c r="X2669" i="2"/>
  <c r="Y2669" i="2"/>
  <c r="P2670" i="2"/>
  <c r="T2670" i="2" s="1"/>
  <c r="Q2670" i="2"/>
  <c r="R2670" i="2"/>
  <c r="S2670" i="2"/>
  <c r="U2670" i="2"/>
  <c r="V2670" i="2"/>
  <c r="X2670" i="2"/>
  <c r="Y2670" i="2" s="1"/>
  <c r="P2671" i="2"/>
  <c r="T2671" i="2" s="1"/>
  <c r="Q2671" i="2"/>
  <c r="R2671" i="2"/>
  <c r="S2671" i="2"/>
  <c r="U2671" i="2"/>
  <c r="V2671" i="2"/>
  <c r="X2671" i="2"/>
  <c r="Y2671" i="2"/>
  <c r="P2672" i="2"/>
  <c r="T2672" i="2" s="1"/>
  <c r="Q2672" i="2"/>
  <c r="R2672" i="2"/>
  <c r="S2672" i="2"/>
  <c r="U2672" i="2"/>
  <c r="V2672" i="2"/>
  <c r="X2672" i="2"/>
  <c r="Y2672" i="2"/>
  <c r="P2673" i="2"/>
  <c r="Q2673" i="2"/>
  <c r="R2673" i="2"/>
  <c r="S2673" i="2"/>
  <c r="T2673" i="2"/>
  <c r="U2673" i="2"/>
  <c r="V2673" i="2"/>
  <c r="X2673" i="2"/>
  <c r="Y2673" i="2"/>
  <c r="P2674" i="2"/>
  <c r="Q2674" i="2"/>
  <c r="R2674" i="2"/>
  <c r="S2674" i="2"/>
  <c r="T2674" i="2"/>
  <c r="U2674" i="2"/>
  <c r="V2674" i="2"/>
  <c r="X2674" i="2"/>
  <c r="Y2674" i="2"/>
  <c r="P2675" i="2"/>
  <c r="Q2675" i="2"/>
  <c r="R2675" i="2"/>
  <c r="S2675" i="2"/>
  <c r="T2675" i="2"/>
  <c r="U2675" i="2"/>
  <c r="V2675" i="2"/>
  <c r="X2675" i="2"/>
  <c r="Y2675" i="2"/>
  <c r="P2676" i="2"/>
  <c r="Q2676" i="2"/>
  <c r="R2676" i="2"/>
  <c r="S2676" i="2"/>
  <c r="T2676" i="2"/>
  <c r="U2676" i="2"/>
  <c r="V2676" i="2"/>
  <c r="X2676" i="2"/>
  <c r="Y2676" i="2"/>
  <c r="P2677" i="2"/>
  <c r="Q2677" i="2"/>
  <c r="R2677" i="2"/>
  <c r="S2677" i="2"/>
  <c r="T2677" i="2"/>
  <c r="U2677" i="2"/>
  <c r="V2677" i="2"/>
  <c r="X2677" i="2"/>
  <c r="Y2677" i="2"/>
  <c r="P2678" i="2"/>
  <c r="Q2678" i="2"/>
  <c r="R2678" i="2"/>
  <c r="S2678" i="2"/>
  <c r="T2678" i="2"/>
  <c r="U2678" i="2"/>
  <c r="V2678" i="2"/>
  <c r="X2678" i="2"/>
  <c r="Y2678" i="2"/>
  <c r="P2679" i="2"/>
  <c r="T2679" i="2" s="1"/>
  <c r="Q2679" i="2"/>
  <c r="R2679" i="2"/>
  <c r="S2679" i="2"/>
  <c r="U2679" i="2"/>
  <c r="V2679" i="2"/>
  <c r="X2679" i="2"/>
  <c r="Y2679" i="2"/>
  <c r="P2680" i="2"/>
  <c r="Q2680" i="2"/>
  <c r="R2680" i="2"/>
  <c r="S2680" i="2"/>
  <c r="T2680" i="2"/>
  <c r="U2680" i="2"/>
  <c r="V2680" i="2"/>
  <c r="X2680" i="2"/>
  <c r="Y2680" i="2"/>
  <c r="P2681" i="2"/>
  <c r="T2681" i="2" s="1"/>
  <c r="Q2681" i="2"/>
  <c r="R2681" i="2"/>
  <c r="S2681" i="2"/>
  <c r="U2681" i="2"/>
  <c r="V2681" i="2"/>
  <c r="X2681" i="2"/>
  <c r="Y2681" i="2"/>
  <c r="P2682" i="2"/>
  <c r="Q2682" i="2"/>
  <c r="R2682" i="2"/>
  <c r="S2682" i="2"/>
  <c r="T2682" i="2"/>
  <c r="U2682" i="2"/>
  <c r="V2682" i="2"/>
  <c r="X2682" i="2"/>
  <c r="Y2682" i="2" s="1"/>
  <c r="P2683" i="2"/>
  <c r="Q2683" i="2"/>
  <c r="R2683" i="2"/>
  <c r="S2683" i="2"/>
  <c r="T2683" i="2"/>
  <c r="U2683" i="2"/>
  <c r="V2683" i="2"/>
  <c r="X2683" i="2"/>
  <c r="Y2683" i="2" s="1"/>
  <c r="P2684" i="2"/>
  <c r="Q2684" i="2"/>
  <c r="R2684" i="2"/>
  <c r="S2684" i="2"/>
  <c r="T2684" i="2"/>
  <c r="U2684" i="2"/>
  <c r="V2684" i="2"/>
  <c r="X2684" i="2"/>
  <c r="Y2684" i="2"/>
  <c r="P2685" i="2"/>
  <c r="T2685" i="2" s="1"/>
  <c r="Q2685" i="2"/>
  <c r="R2685" i="2"/>
  <c r="S2685" i="2"/>
  <c r="U2685" i="2"/>
  <c r="V2685" i="2"/>
  <c r="X2685" i="2"/>
  <c r="Y2685" i="2"/>
  <c r="P2686" i="2"/>
  <c r="T2686" i="2" s="1"/>
  <c r="Q2686" i="2"/>
  <c r="R2686" i="2"/>
  <c r="S2686" i="2"/>
  <c r="U2686" i="2"/>
  <c r="V2686" i="2"/>
  <c r="X2686" i="2"/>
  <c r="Y2686" i="2" s="1"/>
  <c r="P2687" i="2"/>
  <c r="T2687" i="2" s="1"/>
  <c r="Q2687" i="2"/>
  <c r="R2687" i="2"/>
  <c r="S2687" i="2"/>
  <c r="U2687" i="2"/>
  <c r="V2687" i="2"/>
  <c r="X2687" i="2"/>
  <c r="Y2687" i="2"/>
  <c r="P2688" i="2"/>
  <c r="T2688" i="2" s="1"/>
  <c r="Q2688" i="2"/>
  <c r="R2688" i="2"/>
  <c r="S2688" i="2"/>
  <c r="U2688" i="2"/>
  <c r="V2688" i="2"/>
  <c r="X2688" i="2"/>
  <c r="Y2688" i="2"/>
  <c r="P2689" i="2"/>
  <c r="Q2689" i="2"/>
  <c r="R2689" i="2"/>
  <c r="S2689" i="2"/>
  <c r="T2689" i="2"/>
  <c r="U2689" i="2"/>
  <c r="V2689" i="2"/>
  <c r="X2689" i="2"/>
  <c r="Y2689" i="2" s="1"/>
  <c r="P2690" i="2"/>
  <c r="Q2690" i="2"/>
  <c r="R2690" i="2"/>
  <c r="S2690" i="2"/>
  <c r="T2690" i="2"/>
  <c r="U2690" i="2"/>
  <c r="V2690" i="2"/>
  <c r="X2690" i="2"/>
  <c r="Y2690" i="2"/>
  <c r="P2691" i="2"/>
  <c r="Q2691" i="2"/>
  <c r="R2691" i="2"/>
  <c r="S2691" i="2"/>
  <c r="T2691" i="2"/>
  <c r="U2691" i="2"/>
  <c r="V2691" i="2"/>
  <c r="X2691" i="2"/>
  <c r="Y2691" i="2"/>
  <c r="P2692" i="2"/>
  <c r="Q2692" i="2"/>
  <c r="R2692" i="2"/>
  <c r="S2692" i="2"/>
  <c r="T2692" i="2"/>
  <c r="U2692" i="2"/>
  <c r="V2692" i="2"/>
  <c r="X2692" i="2"/>
  <c r="Y2692" i="2"/>
  <c r="P2693" i="2"/>
  <c r="T2693" i="2" s="1"/>
  <c r="Q2693" i="2"/>
  <c r="R2693" i="2"/>
  <c r="S2693" i="2"/>
  <c r="U2693" i="2"/>
  <c r="V2693" i="2"/>
  <c r="X2693" i="2"/>
  <c r="Y2693" i="2"/>
  <c r="P2694" i="2"/>
  <c r="T2694" i="2" s="1"/>
  <c r="Q2694" i="2"/>
  <c r="R2694" i="2"/>
  <c r="S2694" i="2"/>
  <c r="U2694" i="2"/>
  <c r="V2694" i="2"/>
  <c r="X2694" i="2"/>
  <c r="Y2694" i="2" s="1"/>
  <c r="P2695" i="2"/>
  <c r="T2695" i="2" s="1"/>
  <c r="Q2695" i="2"/>
  <c r="R2695" i="2"/>
  <c r="S2695" i="2"/>
  <c r="U2695" i="2"/>
  <c r="V2695" i="2"/>
  <c r="X2695" i="2"/>
  <c r="Y2695" i="2"/>
  <c r="P2696" i="2"/>
  <c r="T2696" i="2" s="1"/>
  <c r="Q2696" i="2"/>
  <c r="R2696" i="2"/>
  <c r="S2696" i="2"/>
  <c r="U2696" i="2"/>
  <c r="V2696" i="2"/>
  <c r="X2696" i="2"/>
  <c r="Y2696" i="2" s="1"/>
  <c r="P2697" i="2"/>
  <c r="T2697" i="2" s="1"/>
  <c r="Q2697" i="2"/>
  <c r="R2697" i="2"/>
  <c r="S2697" i="2"/>
  <c r="U2697" i="2"/>
  <c r="V2697" i="2"/>
  <c r="X2697" i="2"/>
  <c r="Y2697" i="2"/>
  <c r="P2698" i="2"/>
  <c r="Q2698" i="2"/>
  <c r="R2698" i="2"/>
  <c r="S2698" i="2"/>
  <c r="T2698" i="2"/>
  <c r="U2698" i="2"/>
  <c r="V2698" i="2"/>
  <c r="X2698" i="2"/>
  <c r="Y2698" i="2" s="1"/>
  <c r="P2699" i="2"/>
  <c r="Q2699" i="2"/>
  <c r="R2699" i="2"/>
  <c r="S2699" i="2"/>
  <c r="T2699" i="2"/>
  <c r="U2699" i="2"/>
  <c r="V2699" i="2"/>
  <c r="X2699" i="2"/>
  <c r="Y2699" i="2" s="1"/>
  <c r="P2700" i="2"/>
  <c r="Q2700" i="2"/>
  <c r="R2700" i="2"/>
  <c r="S2700" i="2"/>
  <c r="T2700" i="2"/>
  <c r="U2700" i="2"/>
  <c r="V2700" i="2"/>
  <c r="X2700" i="2"/>
  <c r="Y2700" i="2"/>
  <c r="P2701" i="2"/>
  <c r="T2701" i="2" s="1"/>
  <c r="Q2701" i="2"/>
  <c r="R2701" i="2"/>
  <c r="S2701" i="2"/>
  <c r="U2701" i="2"/>
  <c r="V2701" i="2"/>
  <c r="X2701" i="2"/>
  <c r="Y2701" i="2" s="1"/>
  <c r="P2702" i="2"/>
  <c r="T2702" i="2" s="1"/>
  <c r="Q2702" i="2"/>
  <c r="R2702" i="2"/>
  <c r="S2702" i="2"/>
  <c r="U2702" i="2"/>
  <c r="V2702" i="2"/>
  <c r="X2702" i="2"/>
  <c r="Y2702" i="2" s="1"/>
  <c r="P2703" i="2"/>
  <c r="Q2703" i="2"/>
  <c r="R2703" i="2"/>
  <c r="S2703" i="2"/>
  <c r="T2703" i="2"/>
  <c r="U2703" i="2"/>
  <c r="V2703" i="2"/>
  <c r="X2703" i="2"/>
  <c r="Y2703" i="2"/>
  <c r="P2704" i="2"/>
  <c r="T2704" i="2" s="1"/>
  <c r="Q2704" i="2"/>
  <c r="R2704" i="2"/>
  <c r="S2704" i="2"/>
  <c r="U2704" i="2"/>
  <c r="V2704" i="2"/>
  <c r="X2704" i="2"/>
  <c r="Y2704" i="2" s="1"/>
  <c r="P2705" i="2"/>
  <c r="T2705" i="2" s="1"/>
  <c r="Q2705" i="2"/>
  <c r="R2705" i="2"/>
  <c r="S2705" i="2"/>
  <c r="U2705" i="2"/>
  <c r="V2705" i="2"/>
  <c r="X2705" i="2"/>
  <c r="Y2705" i="2"/>
  <c r="P2706" i="2"/>
  <c r="Q2706" i="2"/>
  <c r="R2706" i="2"/>
  <c r="S2706" i="2"/>
  <c r="T2706" i="2"/>
  <c r="U2706" i="2"/>
  <c r="V2706" i="2"/>
  <c r="X2706" i="2"/>
  <c r="Y2706" i="2"/>
  <c r="P2707" i="2"/>
  <c r="T2707" i="2" s="1"/>
  <c r="Q2707" i="2"/>
  <c r="R2707" i="2"/>
  <c r="S2707" i="2"/>
  <c r="U2707" i="2"/>
  <c r="V2707" i="2"/>
  <c r="X2707" i="2"/>
  <c r="Y2707" i="2"/>
  <c r="P2708" i="2"/>
  <c r="Q2708" i="2"/>
  <c r="R2708" i="2"/>
  <c r="S2708" i="2"/>
  <c r="T2708" i="2"/>
  <c r="U2708" i="2"/>
  <c r="V2708" i="2"/>
  <c r="X2708" i="2"/>
  <c r="Y2708" i="2"/>
  <c r="P2709" i="2"/>
  <c r="Q2709" i="2"/>
  <c r="R2709" i="2"/>
  <c r="S2709" i="2"/>
  <c r="T2709" i="2"/>
  <c r="U2709" i="2"/>
  <c r="V2709" i="2"/>
  <c r="X2709" i="2"/>
  <c r="Y2709" i="2"/>
  <c r="P2710" i="2"/>
  <c r="T2710" i="2" s="1"/>
  <c r="Q2710" i="2"/>
  <c r="R2710" i="2"/>
  <c r="S2710" i="2"/>
  <c r="U2710" i="2"/>
  <c r="V2710" i="2"/>
  <c r="X2710" i="2"/>
  <c r="Y2710" i="2"/>
  <c r="P2711" i="2"/>
  <c r="T2711" i="2" s="1"/>
  <c r="Q2711" i="2"/>
  <c r="R2711" i="2"/>
  <c r="S2711" i="2"/>
  <c r="U2711" i="2"/>
  <c r="V2711" i="2"/>
  <c r="X2711" i="2"/>
  <c r="Y2711" i="2" s="1"/>
  <c r="P2712" i="2"/>
  <c r="T2712" i="2" s="1"/>
  <c r="Q2712" i="2"/>
  <c r="R2712" i="2"/>
  <c r="S2712" i="2"/>
  <c r="U2712" i="2"/>
  <c r="V2712" i="2"/>
  <c r="X2712" i="2"/>
  <c r="Y2712" i="2" s="1"/>
  <c r="P2713" i="2"/>
  <c r="Q2713" i="2"/>
  <c r="R2713" i="2"/>
  <c r="S2713" i="2"/>
  <c r="T2713" i="2"/>
  <c r="U2713" i="2"/>
  <c r="V2713" i="2"/>
  <c r="X2713" i="2"/>
  <c r="Y2713" i="2" s="1"/>
  <c r="P2714" i="2"/>
  <c r="T2714" i="2" s="1"/>
  <c r="Q2714" i="2"/>
  <c r="R2714" i="2"/>
  <c r="S2714" i="2"/>
  <c r="U2714" i="2"/>
  <c r="V2714" i="2"/>
  <c r="X2714" i="2"/>
  <c r="Y2714" i="2" s="1"/>
  <c r="P2715" i="2"/>
  <c r="Q2715" i="2"/>
  <c r="R2715" i="2"/>
  <c r="S2715" i="2"/>
  <c r="T2715" i="2"/>
  <c r="U2715" i="2"/>
  <c r="V2715" i="2"/>
  <c r="X2715" i="2"/>
  <c r="Y2715" i="2" s="1"/>
  <c r="P2716" i="2"/>
  <c r="T2716" i="2" s="1"/>
  <c r="Q2716" i="2"/>
  <c r="R2716" i="2"/>
  <c r="S2716" i="2"/>
  <c r="U2716" i="2"/>
  <c r="V2716" i="2"/>
  <c r="X2716" i="2"/>
  <c r="Y2716" i="2"/>
  <c r="P2717" i="2"/>
  <c r="Q2717" i="2"/>
  <c r="R2717" i="2"/>
  <c r="S2717" i="2"/>
  <c r="T2717" i="2"/>
  <c r="U2717" i="2"/>
  <c r="V2717" i="2"/>
  <c r="X2717" i="2"/>
  <c r="Y2717" i="2" s="1"/>
  <c r="P2718" i="2"/>
  <c r="T2718" i="2" s="1"/>
  <c r="Q2718" i="2"/>
  <c r="R2718" i="2"/>
  <c r="S2718" i="2"/>
  <c r="U2718" i="2"/>
  <c r="V2718" i="2"/>
  <c r="X2718" i="2"/>
  <c r="Y2718" i="2"/>
  <c r="P2719" i="2"/>
  <c r="Q2719" i="2"/>
  <c r="R2719" i="2"/>
  <c r="S2719" i="2"/>
  <c r="T2719" i="2"/>
  <c r="U2719" i="2"/>
  <c r="V2719" i="2"/>
  <c r="X2719" i="2"/>
  <c r="Y2719" i="2"/>
  <c r="P2720" i="2"/>
  <c r="T2720" i="2" s="1"/>
  <c r="Q2720" i="2"/>
  <c r="R2720" i="2"/>
  <c r="S2720" i="2"/>
  <c r="U2720" i="2"/>
  <c r="V2720" i="2"/>
  <c r="X2720" i="2"/>
  <c r="Y2720" i="2" s="1"/>
  <c r="P2721" i="2"/>
  <c r="Q2721" i="2"/>
  <c r="R2721" i="2"/>
  <c r="S2721" i="2"/>
  <c r="T2721" i="2"/>
  <c r="U2721" i="2"/>
  <c r="V2721" i="2"/>
  <c r="X2721" i="2"/>
  <c r="Y2721" i="2" s="1"/>
  <c r="P2722" i="2"/>
  <c r="Q2722" i="2"/>
  <c r="R2722" i="2"/>
  <c r="S2722" i="2"/>
  <c r="T2722" i="2"/>
  <c r="U2722" i="2"/>
  <c r="V2722" i="2"/>
  <c r="X2722" i="2"/>
  <c r="Y2722" i="2"/>
  <c r="P2723" i="2"/>
  <c r="T2723" i="2" s="1"/>
  <c r="Q2723" i="2"/>
  <c r="R2723" i="2"/>
  <c r="S2723" i="2"/>
  <c r="U2723" i="2"/>
  <c r="V2723" i="2"/>
  <c r="X2723" i="2"/>
  <c r="Y2723" i="2"/>
  <c r="P2724" i="2"/>
  <c r="Q2724" i="2"/>
  <c r="R2724" i="2"/>
  <c r="S2724" i="2"/>
  <c r="T2724" i="2"/>
  <c r="U2724" i="2"/>
  <c r="V2724" i="2"/>
  <c r="X2724" i="2"/>
  <c r="Y2724" i="2"/>
  <c r="P2725" i="2"/>
  <c r="T2725" i="2" s="1"/>
  <c r="Q2725" i="2"/>
  <c r="R2725" i="2"/>
  <c r="S2725" i="2"/>
  <c r="U2725" i="2"/>
  <c r="V2725" i="2"/>
  <c r="X2725" i="2"/>
  <c r="Y2725" i="2"/>
  <c r="P2726" i="2"/>
  <c r="Q2726" i="2"/>
  <c r="R2726" i="2"/>
  <c r="S2726" i="2"/>
  <c r="T2726" i="2"/>
  <c r="U2726" i="2"/>
  <c r="V2726" i="2"/>
  <c r="X2726" i="2"/>
  <c r="Y2726" i="2"/>
  <c r="P2727" i="2"/>
  <c r="T2727" i="2" s="1"/>
  <c r="Q2727" i="2"/>
  <c r="R2727" i="2"/>
  <c r="S2727" i="2"/>
  <c r="U2727" i="2"/>
  <c r="V2727" i="2"/>
  <c r="X2727" i="2"/>
  <c r="Y2727" i="2" s="1"/>
  <c r="P2728" i="2"/>
  <c r="T2728" i="2" s="1"/>
  <c r="Q2728" i="2"/>
  <c r="R2728" i="2"/>
  <c r="S2728" i="2"/>
  <c r="U2728" i="2"/>
  <c r="V2728" i="2"/>
  <c r="X2728" i="2"/>
  <c r="Y2728" i="2" s="1"/>
  <c r="P2729" i="2"/>
  <c r="Q2729" i="2"/>
  <c r="R2729" i="2"/>
  <c r="S2729" i="2"/>
  <c r="T2729" i="2"/>
  <c r="U2729" i="2"/>
  <c r="V2729" i="2"/>
  <c r="X2729" i="2"/>
  <c r="Y2729" i="2"/>
  <c r="P2730" i="2"/>
  <c r="Q2730" i="2"/>
  <c r="R2730" i="2"/>
  <c r="S2730" i="2"/>
  <c r="T2730" i="2"/>
  <c r="U2730" i="2"/>
  <c r="V2730" i="2"/>
  <c r="X2730" i="2"/>
  <c r="Y2730" i="2" s="1"/>
  <c r="P2731" i="2"/>
  <c r="Q2731" i="2"/>
  <c r="R2731" i="2"/>
  <c r="S2731" i="2"/>
  <c r="T2731" i="2"/>
  <c r="U2731" i="2"/>
  <c r="V2731" i="2"/>
  <c r="X2731" i="2"/>
  <c r="Y2731" i="2" s="1"/>
  <c r="P2732" i="2"/>
  <c r="Q2732" i="2"/>
  <c r="R2732" i="2"/>
  <c r="S2732" i="2"/>
  <c r="T2732" i="2"/>
  <c r="U2732" i="2"/>
  <c r="V2732" i="2"/>
  <c r="X2732" i="2"/>
  <c r="Y2732" i="2"/>
  <c r="P2733" i="2"/>
  <c r="Q2733" i="2"/>
  <c r="R2733" i="2"/>
  <c r="S2733" i="2"/>
  <c r="T2733" i="2"/>
  <c r="U2733" i="2"/>
  <c r="V2733" i="2"/>
  <c r="X2733" i="2"/>
  <c r="Y2733" i="2"/>
  <c r="P2734" i="2"/>
  <c r="T2734" i="2" s="1"/>
  <c r="Q2734" i="2"/>
  <c r="R2734" i="2"/>
  <c r="S2734" i="2"/>
  <c r="U2734" i="2"/>
  <c r="V2734" i="2"/>
  <c r="X2734" i="2"/>
  <c r="Y2734" i="2" s="1"/>
  <c r="P2735" i="2"/>
  <c r="T2735" i="2" s="1"/>
  <c r="Q2735" i="2"/>
  <c r="R2735" i="2"/>
  <c r="S2735" i="2"/>
  <c r="U2735" i="2"/>
  <c r="V2735" i="2"/>
  <c r="X2735" i="2"/>
  <c r="Y2735" i="2"/>
  <c r="P2736" i="2"/>
  <c r="T2736" i="2" s="1"/>
  <c r="Q2736" i="2"/>
  <c r="R2736" i="2"/>
  <c r="S2736" i="2"/>
  <c r="U2736" i="2"/>
  <c r="V2736" i="2"/>
  <c r="X2736" i="2"/>
  <c r="Y2736" i="2"/>
  <c r="P2737" i="2"/>
  <c r="T2737" i="2" s="1"/>
  <c r="Q2737" i="2"/>
  <c r="R2737" i="2"/>
  <c r="S2737" i="2"/>
  <c r="U2737" i="2"/>
  <c r="V2737" i="2"/>
  <c r="X2737" i="2"/>
  <c r="Y2737" i="2"/>
  <c r="P2738" i="2"/>
  <c r="Q2738" i="2"/>
  <c r="R2738" i="2"/>
  <c r="S2738" i="2"/>
  <c r="T2738" i="2"/>
  <c r="U2738" i="2"/>
  <c r="V2738" i="2"/>
  <c r="X2738" i="2"/>
  <c r="Y2738" i="2" s="1"/>
  <c r="P2739" i="2"/>
  <c r="T2739" i="2" s="1"/>
  <c r="Q2739" i="2"/>
  <c r="R2739" i="2"/>
  <c r="S2739" i="2"/>
  <c r="U2739" i="2"/>
  <c r="V2739" i="2"/>
  <c r="X2739" i="2"/>
  <c r="Y2739" i="2"/>
  <c r="P2740" i="2"/>
  <c r="Q2740" i="2"/>
  <c r="R2740" i="2"/>
  <c r="S2740" i="2"/>
  <c r="T2740" i="2"/>
  <c r="U2740" i="2"/>
  <c r="V2740" i="2"/>
  <c r="X2740" i="2"/>
  <c r="Y2740" i="2" s="1"/>
  <c r="P2741" i="2"/>
  <c r="T2741" i="2" s="1"/>
  <c r="Q2741" i="2"/>
  <c r="R2741" i="2"/>
  <c r="S2741" i="2"/>
  <c r="U2741" i="2"/>
  <c r="V2741" i="2"/>
  <c r="X2741" i="2"/>
  <c r="Y2741" i="2"/>
  <c r="P2742" i="2"/>
  <c r="Q2742" i="2"/>
  <c r="R2742" i="2"/>
  <c r="S2742" i="2"/>
  <c r="T2742" i="2"/>
  <c r="U2742" i="2"/>
  <c r="V2742" i="2"/>
  <c r="X2742" i="2"/>
  <c r="Y2742" i="2" s="1"/>
  <c r="P2743" i="2"/>
  <c r="T2743" i="2" s="1"/>
  <c r="Q2743" i="2"/>
  <c r="R2743" i="2"/>
  <c r="S2743" i="2"/>
  <c r="U2743" i="2"/>
  <c r="V2743" i="2"/>
  <c r="X2743" i="2"/>
  <c r="Y2743" i="2"/>
  <c r="P2744" i="2"/>
  <c r="Q2744" i="2"/>
  <c r="R2744" i="2"/>
  <c r="S2744" i="2"/>
  <c r="T2744" i="2"/>
  <c r="U2744" i="2"/>
  <c r="V2744" i="2"/>
  <c r="X2744" i="2"/>
  <c r="Y2744" i="2"/>
  <c r="P2745" i="2"/>
  <c r="T2745" i="2" s="1"/>
  <c r="Q2745" i="2"/>
  <c r="R2745" i="2"/>
  <c r="S2745" i="2"/>
  <c r="U2745" i="2"/>
  <c r="V2745" i="2"/>
  <c r="X2745" i="2"/>
  <c r="Y2745" i="2"/>
  <c r="P2746" i="2"/>
  <c r="Q2746" i="2"/>
  <c r="R2746" i="2"/>
  <c r="S2746" i="2"/>
  <c r="T2746" i="2"/>
  <c r="U2746" i="2"/>
  <c r="V2746" i="2"/>
  <c r="X2746" i="2"/>
  <c r="Y2746" i="2" s="1"/>
  <c r="P2747" i="2"/>
  <c r="Q2747" i="2"/>
  <c r="R2747" i="2"/>
  <c r="S2747" i="2"/>
  <c r="T2747" i="2"/>
  <c r="U2747" i="2"/>
  <c r="V2747" i="2"/>
  <c r="X2747" i="2"/>
  <c r="Y2747" i="2"/>
  <c r="P2748" i="2"/>
  <c r="T2748" i="2" s="1"/>
  <c r="Q2748" i="2"/>
  <c r="R2748" i="2"/>
  <c r="S2748" i="2"/>
  <c r="U2748" i="2"/>
  <c r="V2748" i="2"/>
  <c r="X2748" i="2"/>
  <c r="Y2748" i="2"/>
  <c r="P2749" i="2"/>
  <c r="T2749" i="2" s="1"/>
  <c r="Q2749" i="2"/>
  <c r="R2749" i="2"/>
  <c r="S2749" i="2"/>
  <c r="U2749" i="2"/>
  <c r="V2749" i="2"/>
  <c r="X2749" i="2"/>
  <c r="Y2749" i="2"/>
  <c r="P2750" i="2"/>
  <c r="T2750" i="2" s="1"/>
  <c r="Q2750" i="2"/>
  <c r="R2750" i="2"/>
  <c r="S2750" i="2"/>
  <c r="U2750" i="2"/>
  <c r="V2750" i="2"/>
  <c r="X2750" i="2"/>
  <c r="Y2750" i="2" s="1"/>
  <c r="P2751" i="2"/>
  <c r="T2751" i="2" s="1"/>
  <c r="Q2751" i="2"/>
  <c r="R2751" i="2"/>
  <c r="S2751" i="2"/>
  <c r="U2751" i="2"/>
  <c r="V2751" i="2"/>
  <c r="X2751" i="2"/>
  <c r="Y2751" i="2"/>
  <c r="P2752" i="2"/>
  <c r="T2752" i="2" s="1"/>
  <c r="Q2752" i="2"/>
  <c r="R2752" i="2"/>
  <c r="S2752" i="2"/>
  <c r="U2752" i="2"/>
  <c r="V2752" i="2"/>
  <c r="X2752" i="2"/>
  <c r="Y2752" i="2"/>
  <c r="P2753" i="2"/>
  <c r="Q2753" i="2"/>
  <c r="R2753" i="2"/>
  <c r="S2753" i="2"/>
  <c r="T2753" i="2"/>
  <c r="U2753" i="2"/>
  <c r="V2753" i="2"/>
  <c r="X2753" i="2"/>
  <c r="Y2753" i="2"/>
  <c r="P2754" i="2"/>
  <c r="Q2754" i="2"/>
  <c r="R2754" i="2"/>
  <c r="S2754" i="2"/>
  <c r="T2754" i="2"/>
  <c r="U2754" i="2"/>
  <c r="V2754" i="2"/>
  <c r="X2754" i="2"/>
  <c r="Y2754" i="2"/>
  <c r="P2755" i="2"/>
  <c r="Q2755" i="2"/>
  <c r="R2755" i="2"/>
  <c r="S2755" i="2"/>
  <c r="T2755" i="2"/>
  <c r="U2755" i="2"/>
  <c r="V2755" i="2"/>
  <c r="X2755" i="2"/>
  <c r="Y2755" i="2"/>
  <c r="P2756" i="2"/>
  <c r="Q2756" i="2"/>
  <c r="R2756" i="2"/>
  <c r="S2756" i="2"/>
  <c r="T2756" i="2"/>
  <c r="U2756" i="2"/>
  <c r="V2756" i="2"/>
  <c r="X2756" i="2"/>
  <c r="Y2756" i="2"/>
  <c r="P2757" i="2"/>
  <c r="Q2757" i="2"/>
  <c r="R2757" i="2"/>
  <c r="S2757" i="2"/>
  <c r="T2757" i="2"/>
  <c r="U2757" i="2"/>
  <c r="V2757" i="2"/>
  <c r="X2757" i="2"/>
  <c r="Y2757" i="2"/>
  <c r="P2758" i="2"/>
  <c r="T2758" i="2" s="1"/>
  <c r="Q2758" i="2"/>
  <c r="R2758" i="2"/>
  <c r="S2758" i="2"/>
  <c r="U2758" i="2"/>
  <c r="V2758" i="2"/>
  <c r="X2758" i="2"/>
  <c r="Y2758" i="2"/>
  <c r="P2759" i="2"/>
  <c r="T2759" i="2" s="1"/>
  <c r="Q2759" i="2"/>
  <c r="R2759" i="2"/>
  <c r="S2759" i="2"/>
  <c r="U2759" i="2"/>
  <c r="V2759" i="2"/>
  <c r="X2759" i="2"/>
  <c r="Y2759" i="2"/>
  <c r="P2760" i="2"/>
  <c r="T2760" i="2" s="1"/>
  <c r="Q2760" i="2"/>
  <c r="R2760" i="2"/>
  <c r="S2760" i="2"/>
  <c r="U2760" i="2"/>
  <c r="V2760" i="2"/>
  <c r="X2760" i="2"/>
  <c r="Y2760" i="2"/>
  <c r="P2761" i="2"/>
  <c r="T2761" i="2" s="1"/>
  <c r="Q2761" i="2"/>
  <c r="R2761" i="2"/>
  <c r="S2761" i="2"/>
  <c r="U2761" i="2"/>
  <c r="V2761" i="2"/>
  <c r="X2761" i="2"/>
  <c r="Y2761" i="2"/>
  <c r="P2762" i="2"/>
  <c r="Q2762" i="2"/>
  <c r="R2762" i="2"/>
  <c r="S2762" i="2"/>
  <c r="T2762" i="2"/>
  <c r="U2762" i="2"/>
  <c r="V2762" i="2"/>
  <c r="X2762" i="2"/>
  <c r="Y2762" i="2" s="1"/>
  <c r="P2763" i="2"/>
  <c r="Q2763" i="2"/>
  <c r="R2763" i="2"/>
  <c r="S2763" i="2"/>
  <c r="T2763" i="2"/>
  <c r="U2763" i="2"/>
  <c r="V2763" i="2"/>
  <c r="X2763" i="2"/>
  <c r="Y2763" i="2" s="1"/>
  <c r="P2764" i="2"/>
  <c r="Q2764" i="2"/>
  <c r="R2764" i="2"/>
  <c r="S2764" i="2"/>
  <c r="T2764" i="2"/>
  <c r="U2764" i="2"/>
  <c r="V2764" i="2"/>
  <c r="X2764" i="2"/>
  <c r="Y2764" i="2"/>
  <c r="P2765" i="2"/>
  <c r="T2765" i="2" s="1"/>
  <c r="Q2765" i="2"/>
  <c r="R2765" i="2"/>
  <c r="S2765" i="2"/>
  <c r="U2765" i="2"/>
  <c r="V2765" i="2"/>
  <c r="X2765" i="2"/>
  <c r="Y2765" i="2" s="1"/>
  <c r="P2766" i="2"/>
  <c r="T2766" i="2" s="1"/>
  <c r="Q2766" i="2"/>
  <c r="R2766" i="2"/>
  <c r="S2766" i="2"/>
  <c r="U2766" i="2"/>
  <c r="V2766" i="2"/>
  <c r="X2766" i="2"/>
  <c r="Y2766" i="2"/>
  <c r="P2767" i="2"/>
  <c r="Q2767" i="2"/>
  <c r="R2767" i="2"/>
  <c r="S2767" i="2"/>
  <c r="T2767" i="2"/>
  <c r="U2767" i="2"/>
  <c r="V2767" i="2"/>
  <c r="X2767" i="2"/>
  <c r="Y2767" i="2"/>
  <c r="P2768" i="2"/>
  <c r="T2768" i="2" s="1"/>
  <c r="Q2768" i="2"/>
  <c r="R2768" i="2"/>
  <c r="S2768" i="2"/>
  <c r="U2768" i="2"/>
  <c r="V2768" i="2"/>
  <c r="X2768" i="2"/>
  <c r="Y2768" i="2" s="1"/>
  <c r="P2769" i="2"/>
  <c r="T2769" i="2" s="1"/>
  <c r="Q2769" i="2"/>
  <c r="R2769" i="2"/>
  <c r="S2769" i="2"/>
  <c r="U2769" i="2"/>
  <c r="V2769" i="2"/>
  <c r="X2769" i="2"/>
  <c r="Y2769" i="2" s="1"/>
  <c r="P2770" i="2"/>
  <c r="Q2770" i="2"/>
  <c r="R2770" i="2"/>
  <c r="S2770" i="2"/>
  <c r="T2770" i="2"/>
  <c r="U2770" i="2"/>
  <c r="V2770" i="2"/>
  <c r="X2770" i="2"/>
  <c r="Y2770" i="2"/>
  <c r="P2771" i="2"/>
  <c r="T2771" i="2" s="1"/>
  <c r="Q2771" i="2"/>
  <c r="R2771" i="2"/>
  <c r="S2771" i="2"/>
  <c r="U2771" i="2"/>
  <c r="V2771" i="2"/>
  <c r="X2771" i="2"/>
  <c r="Y2771" i="2"/>
  <c r="P2772" i="2"/>
  <c r="Q2772" i="2"/>
  <c r="R2772" i="2"/>
  <c r="S2772" i="2"/>
  <c r="T2772" i="2"/>
  <c r="U2772" i="2"/>
  <c r="V2772" i="2"/>
  <c r="X2772" i="2"/>
  <c r="Y2772" i="2"/>
  <c r="P2773" i="2"/>
  <c r="Q2773" i="2"/>
  <c r="R2773" i="2"/>
  <c r="S2773" i="2"/>
  <c r="T2773" i="2"/>
  <c r="U2773" i="2"/>
  <c r="V2773" i="2"/>
  <c r="X2773" i="2"/>
  <c r="Y2773" i="2"/>
  <c r="P2774" i="2"/>
  <c r="T2774" i="2" s="1"/>
  <c r="Q2774" i="2"/>
  <c r="R2774" i="2"/>
  <c r="S2774" i="2"/>
  <c r="U2774" i="2"/>
  <c r="V2774" i="2"/>
  <c r="X2774" i="2"/>
  <c r="Y2774" i="2"/>
  <c r="P2775" i="2"/>
  <c r="T2775" i="2" s="1"/>
  <c r="Q2775" i="2"/>
  <c r="R2775" i="2"/>
  <c r="S2775" i="2"/>
  <c r="U2775" i="2"/>
  <c r="V2775" i="2"/>
  <c r="X2775" i="2"/>
  <c r="Y2775" i="2" s="1"/>
  <c r="P2776" i="2"/>
  <c r="T2776" i="2" s="1"/>
  <c r="Q2776" i="2"/>
  <c r="R2776" i="2"/>
  <c r="S2776" i="2"/>
  <c r="U2776" i="2"/>
  <c r="V2776" i="2"/>
  <c r="X2776" i="2"/>
  <c r="Y2776" i="2" s="1"/>
  <c r="P2777" i="2"/>
  <c r="Q2777" i="2"/>
  <c r="R2777" i="2"/>
  <c r="S2777" i="2"/>
  <c r="T2777" i="2"/>
  <c r="U2777" i="2"/>
  <c r="V2777" i="2"/>
  <c r="X2777" i="2"/>
  <c r="Y2777" i="2" s="1"/>
  <c r="P2778" i="2"/>
  <c r="T2778" i="2" s="1"/>
  <c r="Q2778" i="2"/>
  <c r="R2778" i="2"/>
  <c r="S2778" i="2"/>
  <c r="U2778" i="2"/>
  <c r="V2778" i="2"/>
  <c r="X2778" i="2"/>
  <c r="Y2778" i="2" s="1"/>
  <c r="P2779" i="2"/>
  <c r="Q2779" i="2"/>
  <c r="R2779" i="2"/>
  <c r="S2779" i="2"/>
  <c r="T2779" i="2"/>
  <c r="U2779" i="2"/>
  <c r="V2779" i="2"/>
  <c r="X2779" i="2"/>
  <c r="Y2779" i="2" s="1"/>
  <c r="P2780" i="2"/>
  <c r="T2780" i="2" s="1"/>
  <c r="Q2780" i="2"/>
  <c r="R2780" i="2"/>
  <c r="S2780" i="2"/>
  <c r="U2780" i="2"/>
  <c r="V2780" i="2"/>
  <c r="X2780" i="2"/>
  <c r="Y2780" i="2"/>
  <c r="P2781" i="2"/>
  <c r="Q2781" i="2"/>
  <c r="R2781" i="2"/>
  <c r="S2781" i="2"/>
  <c r="T2781" i="2"/>
  <c r="U2781" i="2"/>
  <c r="V2781" i="2"/>
  <c r="X2781" i="2"/>
  <c r="Y2781" i="2" s="1"/>
  <c r="P2782" i="2"/>
  <c r="T2782" i="2" s="1"/>
  <c r="Q2782" i="2"/>
  <c r="R2782" i="2"/>
  <c r="S2782" i="2"/>
  <c r="U2782" i="2"/>
  <c r="V2782" i="2"/>
  <c r="X2782" i="2"/>
  <c r="Y2782" i="2"/>
  <c r="P2783" i="2"/>
  <c r="Q2783" i="2"/>
  <c r="R2783" i="2"/>
  <c r="S2783" i="2"/>
  <c r="T2783" i="2"/>
  <c r="U2783" i="2"/>
  <c r="V2783" i="2"/>
  <c r="X2783" i="2"/>
  <c r="Y2783" i="2"/>
  <c r="P2784" i="2"/>
  <c r="T2784" i="2" s="1"/>
  <c r="Q2784" i="2"/>
  <c r="R2784" i="2"/>
  <c r="S2784" i="2"/>
  <c r="U2784" i="2"/>
  <c r="V2784" i="2"/>
  <c r="X2784" i="2"/>
  <c r="Y2784" i="2" s="1"/>
  <c r="P2785" i="2"/>
  <c r="Q2785" i="2"/>
  <c r="R2785" i="2"/>
  <c r="S2785" i="2"/>
  <c r="T2785" i="2"/>
  <c r="U2785" i="2"/>
  <c r="V2785" i="2"/>
  <c r="X2785" i="2"/>
  <c r="Y2785" i="2" s="1"/>
  <c r="P2786" i="2"/>
  <c r="Q2786" i="2"/>
  <c r="R2786" i="2"/>
  <c r="S2786" i="2"/>
  <c r="T2786" i="2"/>
  <c r="U2786" i="2"/>
  <c r="V2786" i="2"/>
  <c r="X2786" i="2"/>
  <c r="Y2786" i="2"/>
  <c r="P2787" i="2"/>
  <c r="T2787" i="2" s="1"/>
  <c r="Q2787" i="2"/>
  <c r="R2787" i="2"/>
  <c r="S2787" i="2"/>
  <c r="U2787" i="2"/>
  <c r="V2787" i="2"/>
  <c r="X2787" i="2"/>
  <c r="Y2787" i="2"/>
  <c r="P2788" i="2"/>
  <c r="Q2788" i="2"/>
  <c r="R2788" i="2"/>
  <c r="S2788" i="2"/>
  <c r="T2788" i="2"/>
  <c r="U2788" i="2"/>
  <c r="V2788" i="2"/>
  <c r="X2788" i="2"/>
  <c r="Y2788" i="2"/>
  <c r="P2789" i="2"/>
  <c r="T2789" i="2" s="1"/>
  <c r="Q2789" i="2"/>
  <c r="R2789" i="2"/>
  <c r="S2789" i="2"/>
  <c r="U2789" i="2"/>
  <c r="V2789" i="2"/>
  <c r="X2789" i="2"/>
  <c r="Y2789" i="2"/>
  <c r="P2790" i="2"/>
  <c r="Q2790" i="2"/>
  <c r="R2790" i="2"/>
  <c r="S2790" i="2"/>
  <c r="T2790" i="2"/>
  <c r="U2790" i="2"/>
  <c r="V2790" i="2"/>
  <c r="X2790" i="2"/>
  <c r="Y2790" i="2"/>
  <c r="P2791" i="2"/>
  <c r="T2791" i="2" s="1"/>
  <c r="Q2791" i="2"/>
  <c r="R2791" i="2"/>
  <c r="S2791" i="2"/>
  <c r="U2791" i="2"/>
  <c r="V2791" i="2"/>
  <c r="X2791" i="2"/>
  <c r="Y2791" i="2"/>
  <c r="P2792" i="2"/>
  <c r="T2792" i="2" s="1"/>
  <c r="Q2792" i="2"/>
  <c r="R2792" i="2"/>
  <c r="S2792" i="2"/>
  <c r="U2792" i="2"/>
  <c r="V2792" i="2"/>
  <c r="X2792" i="2"/>
  <c r="Y2792" i="2" s="1"/>
  <c r="P2793" i="2"/>
  <c r="T2793" i="2" s="1"/>
  <c r="Q2793" i="2"/>
  <c r="R2793" i="2"/>
  <c r="S2793" i="2"/>
  <c r="U2793" i="2"/>
  <c r="V2793" i="2"/>
  <c r="X2793" i="2"/>
  <c r="Y2793" i="2"/>
  <c r="P2794" i="2"/>
  <c r="T2794" i="2" s="1"/>
  <c r="Q2794" i="2"/>
  <c r="R2794" i="2"/>
  <c r="S2794" i="2"/>
  <c r="U2794" i="2"/>
  <c r="V2794" i="2"/>
  <c r="X2794" i="2"/>
  <c r="Y2794" i="2" s="1"/>
  <c r="P2795" i="2"/>
  <c r="Q2795" i="2"/>
  <c r="R2795" i="2"/>
  <c r="S2795" i="2"/>
  <c r="T2795" i="2"/>
  <c r="U2795" i="2"/>
  <c r="V2795" i="2"/>
  <c r="X2795" i="2"/>
  <c r="Y2795" i="2"/>
  <c r="P2796" i="2"/>
  <c r="Q2796" i="2"/>
  <c r="R2796" i="2"/>
  <c r="S2796" i="2"/>
  <c r="T2796" i="2"/>
  <c r="U2796" i="2"/>
  <c r="V2796" i="2"/>
  <c r="X2796" i="2"/>
  <c r="Y2796" i="2"/>
  <c r="P2797" i="2"/>
  <c r="Q2797" i="2"/>
  <c r="R2797" i="2"/>
  <c r="S2797" i="2"/>
  <c r="T2797" i="2"/>
  <c r="U2797" i="2"/>
  <c r="V2797" i="2"/>
  <c r="X2797" i="2"/>
  <c r="Y2797" i="2"/>
  <c r="P2798" i="2"/>
  <c r="T2798" i="2" s="1"/>
  <c r="Q2798" i="2"/>
  <c r="R2798" i="2"/>
  <c r="S2798" i="2"/>
  <c r="U2798" i="2"/>
  <c r="V2798" i="2"/>
  <c r="X2798" i="2"/>
  <c r="Y2798" i="2" s="1"/>
  <c r="P2799" i="2"/>
  <c r="T2799" i="2" s="1"/>
  <c r="Q2799" i="2"/>
  <c r="R2799" i="2"/>
  <c r="S2799" i="2"/>
  <c r="U2799" i="2"/>
  <c r="V2799" i="2"/>
  <c r="X2799" i="2"/>
  <c r="Y2799" i="2"/>
  <c r="P2800" i="2"/>
  <c r="T2800" i="2" s="1"/>
  <c r="Q2800" i="2"/>
  <c r="R2800" i="2"/>
  <c r="S2800" i="2"/>
  <c r="U2800" i="2"/>
  <c r="V2800" i="2"/>
  <c r="X2800" i="2"/>
  <c r="Y2800" i="2"/>
  <c r="P2801" i="2"/>
  <c r="T2801" i="2" s="1"/>
  <c r="Q2801" i="2"/>
  <c r="R2801" i="2"/>
  <c r="S2801" i="2"/>
  <c r="U2801" i="2"/>
  <c r="V2801" i="2"/>
  <c r="X2801" i="2"/>
  <c r="Y2801" i="2" s="1"/>
  <c r="P2802" i="2"/>
  <c r="Q2802" i="2"/>
  <c r="R2802" i="2"/>
  <c r="S2802" i="2"/>
  <c r="T2802" i="2"/>
  <c r="U2802" i="2"/>
  <c r="V2802" i="2"/>
  <c r="X2802" i="2"/>
  <c r="Y2802" i="2"/>
  <c r="P2803" i="2"/>
  <c r="T2803" i="2" s="1"/>
  <c r="Q2803" i="2"/>
  <c r="R2803" i="2"/>
  <c r="S2803" i="2"/>
  <c r="U2803" i="2"/>
  <c r="V2803" i="2"/>
  <c r="X2803" i="2"/>
  <c r="Y2803" i="2"/>
  <c r="P2804" i="2"/>
  <c r="Q2804" i="2"/>
  <c r="R2804" i="2"/>
  <c r="S2804" i="2"/>
  <c r="T2804" i="2"/>
  <c r="U2804" i="2"/>
  <c r="V2804" i="2"/>
  <c r="X2804" i="2"/>
  <c r="Y2804" i="2" s="1"/>
  <c r="P2805" i="2"/>
  <c r="T2805" i="2" s="1"/>
  <c r="Q2805" i="2"/>
  <c r="R2805" i="2"/>
  <c r="S2805" i="2"/>
  <c r="U2805" i="2"/>
  <c r="V2805" i="2"/>
  <c r="X2805" i="2"/>
  <c r="Y2805" i="2"/>
  <c r="P2806" i="2"/>
  <c r="Q2806" i="2"/>
  <c r="R2806" i="2"/>
  <c r="S2806" i="2"/>
  <c r="T2806" i="2"/>
  <c r="U2806" i="2"/>
  <c r="V2806" i="2"/>
  <c r="X2806" i="2"/>
  <c r="Y2806" i="2" s="1"/>
  <c r="P2807" i="2"/>
  <c r="T2807" i="2" s="1"/>
  <c r="Q2807" i="2"/>
  <c r="R2807" i="2"/>
  <c r="S2807" i="2"/>
  <c r="U2807" i="2"/>
  <c r="V2807" i="2"/>
  <c r="X2807" i="2"/>
  <c r="Y2807" i="2"/>
  <c r="P2808" i="2"/>
  <c r="Q2808" i="2"/>
  <c r="R2808" i="2"/>
  <c r="S2808" i="2"/>
  <c r="T2808" i="2"/>
  <c r="U2808" i="2"/>
  <c r="V2808" i="2"/>
  <c r="X2808" i="2"/>
  <c r="Y2808" i="2" s="1"/>
  <c r="P2809" i="2"/>
  <c r="T2809" i="2" s="1"/>
  <c r="Q2809" i="2"/>
  <c r="R2809" i="2"/>
  <c r="S2809" i="2"/>
  <c r="U2809" i="2"/>
  <c r="V2809" i="2"/>
  <c r="X2809" i="2"/>
  <c r="Y2809" i="2"/>
  <c r="P2810" i="2"/>
  <c r="Q2810" i="2"/>
  <c r="R2810" i="2"/>
  <c r="S2810" i="2"/>
  <c r="T2810" i="2"/>
  <c r="U2810" i="2"/>
  <c r="V2810" i="2"/>
  <c r="X2810" i="2"/>
  <c r="Y2810" i="2" s="1"/>
  <c r="P2811" i="2"/>
  <c r="Q2811" i="2"/>
  <c r="R2811" i="2"/>
  <c r="S2811" i="2"/>
  <c r="T2811" i="2"/>
  <c r="U2811" i="2"/>
  <c r="V2811" i="2"/>
  <c r="X2811" i="2"/>
  <c r="Y2811" i="2" s="1"/>
  <c r="P2812" i="2"/>
  <c r="T2812" i="2" s="1"/>
  <c r="Q2812" i="2"/>
  <c r="R2812" i="2"/>
  <c r="S2812" i="2"/>
  <c r="U2812" i="2"/>
  <c r="V2812" i="2"/>
  <c r="X2812" i="2"/>
  <c r="Y2812" i="2"/>
  <c r="P2813" i="2"/>
  <c r="T2813" i="2" s="1"/>
  <c r="Q2813" i="2"/>
  <c r="R2813" i="2"/>
  <c r="S2813" i="2"/>
  <c r="U2813" i="2"/>
  <c r="V2813" i="2"/>
  <c r="X2813" i="2"/>
  <c r="Y2813" i="2" s="1"/>
  <c r="P2814" i="2"/>
  <c r="T2814" i="2" s="1"/>
  <c r="Q2814" i="2"/>
  <c r="R2814" i="2"/>
  <c r="S2814" i="2"/>
  <c r="U2814" i="2"/>
  <c r="V2814" i="2"/>
  <c r="X2814" i="2"/>
  <c r="Y2814" i="2" s="1"/>
  <c r="P2815" i="2"/>
  <c r="Q2815" i="2"/>
  <c r="R2815" i="2"/>
  <c r="S2815" i="2"/>
  <c r="T2815" i="2"/>
  <c r="U2815" i="2"/>
  <c r="V2815" i="2"/>
  <c r="X2815" i="2"/>
  <c r="Y2815" i="2" s="1"/>
  <c r="P2816" i="2"/>
  <c r="T2816" i="2" s="1"/>
  <c r="Q2816" i="2"/>
  <c r="R2816" i="2"/>
  <c r="S2816" i="2"/>
  <c r="U2816" i="2"/>
  <c r="V2816" i="2"/>
  <c r="X2816" i="2"/>
  <c r="Y2816" i="2"/>
  <c r="P2817" i="2"/>
  <c r="Q2817" i="2"/>
  <c r="R2817" i="2"/>
  <c r="S2817" i="2"/>
  <c r="T2817" i="2"/>
  <c r="U2817" i="2"/>
  <c r="V2817" i="2"/>
  <c r="X2817" i="2"/>
  <c r="Y2817" i="2" s="1"/>
  <c r="P2818" i="2"/>
  <c r="Q2818" i="2"/>
  <c r="R2818" i="2"/>
  <c r="S2818" i="2"/>
  <c r="T2818" i="2"/>
  <c r="U2818" i="2"/>
  <c r="V2818" i="2"/>
  <c r="X2818" i="2"/>
  <c r="Y2818" i="2"/>
  <c r="P2819" i="2"/>
  <c r="Q2819" i="2"/>
  <c r="R2819" i="2"/>
  <c r="S2819" i="2"/>
  <c r="T2819" i="2"/>
  <c r="U2819" i="2"/>
  <c r="V2819" i="2"/>
  <c r="X2819" i="2"/>
  <c r="Y2819" i="2"/>
  <c r="P2820" i="2"/>
  <c r="Q2820" i="2"/>
  <c r="R2820" i="2"/>
  <c r="S2820" i="2"/>
  <c r="T2820" i="2"/>
  <c r="U2820" i="2"/>
  <c r="V2820" i="2"/>
  <c r="X2820" i="2"/>
  <c r="Y2820" i="2"/>
  <c r="P2821" i="2"/>
  <c r="T2821" i="2" s="1"/>
  <c r="Q2821" i="2"/>
  <c r="R2821" i="2"/>
  <c r="S2821" i="2"/>
  <c r="U2821" i="2"/>
  <c r="V2821" i="2"/>
  <c r="X2821" i="2"/>
  <c r="Y2821" i="2"/>
  <c r="P2822" i="2"/>
  <c r="T2822" i="2" s="1"/>
  <c r="Q2822" i="2"/>
  <c r="R2822" i="2"/>
  <c r="S2822" i="2"/>
  <c r="U2822" i="2"/>
  <c r="V2822" i="2"/>
  <c r="X2822" i="2"/>
  <c r="Y2822" i="2"/>
  <c r="P2823" i="2"/>
  <c r="T2823" i="2" s="1"/>
  <c r="Q2823" i="2"/>
  <c r="R2823" i="2"/>
  <c r="S2823" i="2"/>
  <c r="U2823" i="2"/>
  <c r="V2823" i="2"/>
  <c r="X2823" i="2"/>
  <c r="Y2823" i="2" s="1"/>
  <c r="P2824" i="2"/>
  <c r="T2824" i="2" s="1"/>
  <c r="Q2824" i="2"/>
  <c r="R2824" i="2"/>
  <c r="S2824" i="2"/>
  <c r="U2824" i="2"/>
  <c r="V2824" i="2"/>
  <c r="X2824" i="2"/>
  <c r="Y2824" i="2"/>
  <c r="P2825" i="2"/>
  <c r="T2825" i="2" s="1"/>
  <c r="Q2825" i="2"/>
  <c r="R2825" i="2"/>
  <c r="S2825" i="2"/>
  <c r="U2825" i="2"/>
  <c r="V2825" i="2"/>
  <c r="X2825" i="2"/>
  <c r="Y2825" i="2"/>
  <c r="P2826" i="2"/>
  <c r="Q2826" i="2"/>
  <c r="R2826" i="2"/>
  <c r="S2826" i="2"/>
  <c r="T2826" i="2"/>
  <c r="U2826" i="2"/>
  <c r="V2826" i="2"/>
  <c r="X2826" i="2"/>
  <c r="Y2826" i="2" s="1"/>
  <c r="P2827" i="2"/>
  <c r="Q2827" i="2"/>
  <c r="R2827" i="2"/>
  <c r="S2827" i="2"/>
  <c r="T2827" i="2"/>
  <c r="U2827" i="2"/>
  <c r="V2827" i="2"/>
  <c r="X2827" i="2"/>
  <c r="Y2827" i="2" s="1"/>
  <c r="P2828" i="2"/>
  <c r="Q2828" i="2"/>
  <c r="R2828" i="2"/>
  <c r="S2828" i="2"/>
  <c r="T2828" i="2"/>
  <c r="U2828" i="2"/>
  <c r="V2828" i="2"/>
  <c r="X2828" i="2"/>
  <c r="Y2828" i="2"/>
  <c r="P2829" i="2"/>
  <c r="T2829" i="2" s="1"/>
  <c r="Q2829" i="2"/>
  <c r="R2829" i="2"/>
  <c r="S2829" i="2"/>
  <c r="U2829" i="2"/>
  <c r="V2829" i="2"/>
  <c r="X2829" i="2"/>
  <c r="Y2829" i="2" s="1"/>
  <c r="P2830" i="2"/>
  <c r="T2830" i="2" s="1"/>
  <c r="Q2830" i="2"/>
  <c r="R2830" i="2"/>
  <c r="S2830" i="2"/>
  <c r="U2830" i="2"/>
  <c r="V2830" i="2"/>
  <c r="X2830" i="2"/>
  <c r="Y2830" i="2"/>
  <c r="P2831" i="2"/>
  <c r="Q2831" i="2"/>
  <c r="R2831" i="2"/>
  <c r="S2831" i="2"/>
  <c r="T2831" i="2"/>
  <c r="U2831" i="2"/>
  <c r="V2831" i="2"/>
  <c r="X2831" i="2"/>
  <c r="Y2831" i="2"/>
  <c r="P2832" i="2"/>
  <c r="T2832" i="2" s="1"/>
  <c r="Q2832" i="2"/>
  <c r="R2832" i="2"/>
  <c r="S2832" i="2"/>
  <c r="U2832" i="2"/>
  <c r="V2832" i="2"/>
  <c r="X2832" i="2"/>
  <c r="Y2832" i="2" s="1"/>
  <c r="P2833" i="2"/>
  <c r="T2833" i="2" s="1"/>
  <c r="Q2833" i="2"/>
  <c r="R2833" i="2"/>
  <c r="S2833" i="2"/>
  <c r="U2833" i="2"/>
  <c r="V2833" i="2"/>
  <c r="X2833" i="2"/>
  <c r="Y2833" i="2" s="1"/>
  <c r="P2834" i="2"/>
  <c r="Q2834" i="2"/>
  <c r="R2834" i="2"/>
  <c r="S2834" i="2"/>
  <c r="T2834" i="2"/>
  <c r="U2834" i="2"/>
  <c r="V2834" i="2"/>
  <c r="X2834" i="2"/>
  <c r="Y2834" i="2" s="1"/>
  <c r="P2835" i="2"/>
  <c r="T2835" i="2" s="1"/>
  <c r="Q2835" i="2"/>
  <c r="R2835" i="2"/>
  <c r="S2835" i="2"/>
  <c r="U2835" i="2"/>
  <c r="V2835" i="2"/>
  <c r="X2835" i="2"/>
  <c r="Y2835" i="2"/>
  <c r="P2836" i="2"/>
  <c r="Q2836" i="2"/>
  <c r="R2836" i="2"/>
  <c r="S2836" i="2"/>
  <c r="T2836" i="2"/>
  <c r="U2836" i="2"/>
  <c r="V2836" i="2"/>
  <c r="X2836" i="2"/>
  <c r="Y2836" i="2"/>
  <c r="P2837" i="2"/>
  <c r="Q2837" i="2"/>
  <c r="R2837" i="2"/>
  <c r="S2837" i="2"/>
  <c r="T2837" i="2"/>
  <c r="U2837" i="2"/>
  <c r="V2837" i="2"/>
  <c r="X2837" i="2"/>
  <c r="Y2837" i="2"/>
  <c r="P2838" i="2"/>
  <c r="Q2838" i="2"/>
  <c r="R2838" i="2"/>
  <c r="S2838" i="2"/>
  <c r="T2838" i="2"/>
  <c r="U2838" i="2"/>
  <c r="V2838" i="2"/>
  <c r="X2838" i="2"/>
  <c r="Y2838" i="2"/>
  <c r="P2839" i="2"/>
  <c r="T2839" i="2" s="1"/>
  <c r="Q2839" i="2"/>
  <c r="R2839" i="2"/>
  <c r="S2839" i="2"/>
  <c r="U2839" i="2"/>
  <c r="V2839" i="2"/>
  <c r="X2839" i="2"/>
  <c r="Y2839" i="2" s="1"/>
  <c r="P2840" i="2"/>
  <c r="T2840" i="2" s="1"/>
  <c r="Q2840" i="2"/>
  <c r="R2840" i="2"/>
  <c r="S2840" i="2"/>
  <c r="U2840" i="2"/>
  <c r="V2840" i="2"/>
  <c r="X2840" i="2"/>
  <c r="Y2840" i="2" s="1"/>
  <c r="P2841" i="2"/>
  <c r="T2841" i="2" s="1"/>
  <c r="Q2841" i="2"/>
  <c r="R2841" i="2"/>
  <c r="S2841" i="2"/>
  <c r="U2841" i="2"/>
  <c r="V2841" i="2"/>
  <c r="X2841" i="2"/>
  <c r="Y2841" i="2"/>
  <c r="P2842" i="2"/>
  <c r="T2842" i="2" s="1"/>
  <c r="Q2842" i="2"/>
  <c r="R2842" i="2"/>
  <c r="S2842" i="2"/>
  <c r="U2842" i="2"/>
  <c r="V2842" i="2"/>
  <c r="X2842" i="2"/>
  <c r="Y2842" i="2" s="1"/>
  <c r="P2843" i="2"/>
  <c r="Q2843" i="2"/>
  <c r="R2843" i="2"/>
  <c r="S2843" i="2"/>
  <c r="T2843" i="2"/>
  <c r="U2843" i="2"/>
  <c r="V2843" i="2"/>
  <c r="X2843" i="2"/>
  <c r="Y2843" i="2"/>
  <c r="P2844" i="2"/>
  <c r="T2844" i="2" s="1"/>
  <c r="Q2844" i="2"/>
  <c r="R2844" i="2"/>
  <c r="S2844" i="2"/>
  <c r="U2844" i="2"/>
  <c r="V2844" i="2"/>
  <c r="X2844" i="2"/>
  <c r="Y2844" i="2"/>
  <c r="P2845" i="2"/>
  <c r="T2845" i="2" s="1"/>
  <c r="Q2845" i="2"/>
  <c r="R2845" i="2"/>
  <c r="S2845" i="2"/>
  <c r="U2845" i="2"/>
  <c r="V2845" i="2"/>
  <c r="X2845" i="2"/>
  <c r="Y2845" i="2" s="1"/>
  <c r="P2846" i="2"/>
  <c r="T2846" i="2" s="1"/>
  <c r="Q2846" i="2"/>
  <c r="R2846" i="2"/>
  <c r="S2846" i="2"/>
  <c r="U2846" i="2"/>
  <c r="V2846" i="2"/>
  <c r="X2846" i="2"/>
  <c r="Y2846" i="2" s="1"/>
  <c r="P2847" i="2"/>
  <c r="T2847" i="2" s="1"/>
  <c r="Q2847" i="2"/>
  <c r="R2847" i="2"/>
  <c r="S2847" i="2"/>
  <c r="U2847" i="2"/>
  <c r="V2847" i="2"/>
  <c r="X2847" i="2"/>
  <c r="Y2847" i="2"/>
  <c r="P2848" i="2"/>
  <c r="T2848" i="2" s="1"/>
  <c r="Q2848" i="2"/>
  <c r="R2848" i="2"/>
  <c r="S2848" i="2"/>
  <c r="U2848" i="2"/>
  <c r="V2848" i="2"/>
  <c r="X2848" i="2"/>
  <c r="Y2848" i="2" s="1"/>
  <c r="P2849" i="2"/>
  <c r="Q2849" i="2"/>
  <c r="R2849" i="2"/>
  <c r="S2849" i="2"/>
  <c r="T2849" i="2"/>
  <c r="U2849" i="2"/>
  <c r="V2849" i="2"/>
  <c r="X2849" i="2"/>
  <c r="Y2849" i="2" s="1"/>
  <c r="P2850" i="2"/>
  <c r="Q2850" i="2"/>
  <c r="R2850" i="2"/>
  <c r="S2850" i="2"/>
  <c r="T2850" i="2"/>
  <c r="U2850" i="2"/>
  <c r="V2850" i="2"/>
  <c r="X2850" i="2"/>
  <c r="Y2850" i="2" s="1"/>
  <c r="P2851" i="2"/>
  <c r="T2851" i="2" s="1"/>
  <c r="Q2851" i="2"/>
  <c r="R2851" i="2"/>
  <c r="S2851" i="2"/>
  <c r="U2851" i="2"/>
  <c r="V2851" i="2"/>
  <c r="X2851" i="2"/>
  <c r="Y2851" i="2"/>
  <c r="P2852" i="2"/>
  <c r="Q2852" i="2"/>
  <c r="R2852" i="2"/>
  <c r="S2852" i="2"/>
  <c r="T2852" i="2"/>
  <c r="U2852" i="2"/>
  <c r="V2852" i="2"/>
  <c r="X2852" i="2"/>
  <c r="Y2852" i="2"/>
  <c r="P2853" i="2"/>
  <c r="T2853" i="2" s="1"/>
  <c r="Q2853" i="2"/>
  <c r="R2853" i="2"/>
  <c r="S2853" i="2"/>
  <c r="U2853" i="2"/>
  <c r="V2853" i="2"/>
  <c r="X2853" i="2"/>
  <c r="Y2853" i="2"/>
  <c r="P2854" i="2"/>
  <c r="Q2854" i="2"/>
  <c r="R2854" i="2"/>
  <c r="S2854" i="2"/>
  <c r="T2854" i="2"/>
  <c r="U2854" i="2"/>
  <c r="V2854" i="2"/>
  <c r="X2854" i="2"/>
  <c r="Y2854" i="2" s="1"/>
  <c r="P2855" i="2"/>
  <c r="T2855" i="2" s="1"/>
  <c r="Q2855" i="2"/>
  <c r="R2855" i="2"/>
  <c r="S2855" i="2"/>
  <c r="U2855" i="2"/>
  <c r="V2855" i="2"/>
  <c r="X2855" i="2"/>
  <c r="Y2855" i="2"/>
  <c r="P2856" i="2"/>
  <c r="Q2856" i="2"/>
  <c r="R2856" i="2"/>
  <c r="S2856" i="2"/>
  <c r="T2856" i="2"/>
  <c r="U2856" i="2"/>
  <c r="V2856" i="2"/>
  <c r="X2856" i="2"/>
  <c r="Y2856" i="2" s="1"/>
  <c r="P2857" i="2"/>
  <c r="Q2857" i="2"/>
  <c r="R2857" i="2"/>
  <c r="S2857" i="2"/>
  <c r="T2857" i="2"/>
  <c r="U2857" i="2"/>
  <c r="V2857" i="2"/>
  <c r="X2857" i="2"/>
  <c r="Y2857" i="2" s="1"/>
  <c r="P2858" i="2"/>
  <c r="T2858" i="2" s="1"/>
  <c r="Q2858" i="2"/>
  <c r="R2858" i="2"/>
  <c r="S2858" i="2"/>
  <c r="U2858" i="2"/>
  <c r="V2858" i="2"/>
  <c r="X2858" i="2"/>
  <c r="Y2858" i="2" s="1"/>
  <c r="P2859" i="2"/>
  <c r="Q2859" i="2"/>
  <c r="R2859" i="2"/>
  <c r="S2859" i="2"/>
  <c r="T2859" i="2"/>
  <c r="U2859" i="2"/>
  <c r="V2859" i="2"/>
  <c r="X2859" i="2"/>
  <c r="Y2859" i="2" s="1"/>
  <c r="P2860" i="2"/>
  <c r="Q2860" i="2"/>
  <c r="R2860" i="2"/>
  <c r="S2860" i="2"/>
  <c r="T2860" i="2"/>
  <c r="U2860" i="2"/>
  <c r="V2860" i="2"/>
  <c r="X2860" i="2"/>
  <c r="Y2860" i="2"/>
  <c r="P2861" i="2"/>
  <c r="Q2861" i="2"/>
  <c r="R2861" i="2"/>
  <c r="S2861" i="2"/>
  <c r="T2861" i="2"/>
  <c r="U2861" i="2"/>
  <c r="V2861" i="2"/>
  <c r="X2861" i="2"/>
  <c r="Y2861" i="2"/>
  <c r="P2862" i="2"/>
  <c r="T2862" i="2" s="1"/>
  <c r="Q2862" i="2"/>
  <c r="R2862" i="2"/>
  <c r="S2862" i="2"/>
  <c r="U2862" i="2"/>
  <c r="V2862" i="2"/>
  <c r="X2862" i="2"/>
  <c r="Y2862" i="2" s="1"/>
  <c r="P2863" i="2"/>
  <c r="T2863" i="2" s="1"/>
  <c r="Q2863" i="2"/>
  <c r="R2863" i="2"/>
  <c r="S2863" i="2"/>
  <c r="U2863" i="2"/>
  <c r="V2863" i="2"/>
  <c r="X2863" i="2"/>
  <c r="Y2863" i="2"/>
  <c r="P2864" i="2"/>
  <c r="T2864" i="2" s="1"/>
  <c r="Q2864" i="2"/>
  <c r="R2864" i="2"/>
  <c r="S2864" i="2"/>
  <c r="U2864" i="2"/>
  <c r="V2864" i="2"/>
  <c r="X2864" i="2"/>
  <c r="Y2864" i="2"/>
  <c r="P2865" i="2"/>
  <c r="T2865" i="2" s="1"/>
  <c r="Q2865" i="2"/>
  <c r="R2865" i="2"/>
  <c r="S2865" i="2"/>
  <c r="U2865" i="2"/>
  <c r="V2865" i="2"/>
  <c r="X2865" i="2"/>
  <c r="Y2865" i="2"/>
  <c r="P2866" i="2"/>
  <c r="Q2866" i="2"/>
  <c r="R2866" i="2"/>
  <c r="S2866" i="2"/>
  <c r="T2866" i="2"/>
  <c r="U2866" i="2"/>
  <c r="V2866" i="2"/>
  <c r="X2866" i="2"/>
  <c r="Y2866" i="2" s="1"/>
  <c r="P2867" i="2"/>
  <c r="T2867" i="2" s="1"/>
  <c r="Q2867" i="2"/>
  <c r="R2867" i="2"/>
  <c r="S2867" i="2"/>
  <c r="U2867" i="2"/>
  <c r="V2867" i="2"/>
  <c r="X2867" i="2"/>
  <c r="Y2867" i="2"/>
  <c r="P2868" i="2"/>
  <c r="Q2868" i="2"/>
  <c r="R2868" i="2"/>
  <c r="S2868" i="2"/>
  <c r="T2868" i="2"/>
  <c r="U2868" i="2"/>
  <c r="V2868" i="2"/>
  <c r="X2868" i="2"/>
  <c r="Y2868" i="2" s="1"/>
  <c r="P2869" i="2"/>
  <c r="Q2869" i="2"/>
  <c r="R2869" i="2"/>
  <c r="S2869" i="2"/>
  <c r="T2869" i="2"/>
  <c r="U2869" i="2"/>
  <c r="V2869" i="2"/>
  <c r="X2869" i="2"/>
  <c r="Y2869" i="2"/>
  <c r="P2870" i="2"/>
  <c r="Q2870" i="2"/>
  <c r="R2870" i="2"/>
  <c r="S2870" i="2"/>
  <c r="T2870" i="2"/>
  <c r="U2870" i="2"/>
  <c r="V2870" i="2"/>
  <c r="X2870" i="2"/>
  <c r="Y2870" i="2" s="1"/>
  <c r="P2871" i="2"/>
  <c r="T2871" i="2" s="1"/>
  <c r="Q2871" i="2"/>
  <c r="R2871" i="2"/>
  <c r="S2871" i="2"/>
  <c r="U2871" i="2"/>
  <c r="V2871" i="2"/>
  <c r="X2871" i="2"/>
  <c r="Y2871" i="2"/>
  <c r="P2872" i="2"/>
  <c r="Q2872" i="2"/>
  <c r="R2872" i="2"/>
  <c r="S2872" i="2"/>
  <c r="T2872" i="2"/>
  <c r="U2872" i="2"/>
  <c r="V2872" i="2"/>
  <c r="X2872" i="2"/>
  <c r="Y2872" i="2"/>
  <c r="P2873" i="2"/>
  <c r="T2873" i="2" s="1"/>
  <c r="Q2873" i="2"/>
  <c r="R2873" i="2"/>
  <c r="S2873" i="2"/>
  <c r="U2873" i="2"/>
  <c r="V2873" i="2"/>
  <c r="X2873" i="2"/>
  <c r="Y2873" i="2"/>
  <c r="P2874" i="2"/>
  <c r="T2874" i="2" s="1"/>
  <c r="Q2874" i="2"/>
  <c r="R2874" i="2"/>
  <c r="S2874" i="2"/>
  <c r="U2874" i="2"/>
  <c r="V2874" i="2"/>
  <c r="X2874" i="2"/>
  <c r="Y2874" i="2" s="1"/>
  <c r="P2875" i="2"/>
  <c r="Q2875" i="2"/>
  <c r="R2875" i="2"/>
  <c r="S2875" i="2"/>
  <c r="T2875" i="2"/>
  <c r="U2875" i="2"/>
  <c r="V2875" i="2"/>
  <c r="X2875" i="2"/>
  <c r="Y2875" i="2"/>
  <c r="P2876" i="2"/>
  <c r="T2876" i="2" s="1"/>
  <c r="Q2876" i="2"/>
  <c r="R2876" i="2"/>
  <c r="S2876" i="2"/>
  <c r="U2876" i="2"/>
  <c r="V2876" i="2"/>
  <c r="X2876" i="2"/>
  <c r="Y2876" i="2"/>
  <c r="P2877" i="2"/>
  <c r="T2877" i="2" s="1"/>
  <c r="Q2877" i="2"/>
  <c r="R2877" i="2"/>
  <c r="S2877" i="2"/>
  <c r="U2877" i="2"/>
  <c r="V2877" i="2"/>
  <c r="X2877" i="2"/>
  <c r="Y2877" i="2" s="1"/>
  <c r="P2878" i="2"/>
  <c r="T2878" i="2" s="1"/>
  <c r="Q2878" i="2"/>
  <c r="R2878" i="2"/>
  <c r="S2878" i="2"/>
  <c r="U2878" i="2"/>
  <c r="V2878" i="2"/>
  <c r="X2878" i="2"/>
  <c r="Y2878" i="2" s="1"/>
  <c r="P2879" i="2"/>
  <c r="Q2879" i="2"/>
  <c r="R2879" i="2"/>
  <c r="S2879" i="2"/>
  <c r="T2879" i="2"/>
  <c r="U2879" i="2"/>
  <c r="V2879" i="2"/>
  <c r="X2879" i="2"/>
  <c r="Y2879" i="2" s="1"/>
  <c r="P2880" i="2"/>
  <c r="T2880" i="2" s="1"/>
  <c r="Q2880" i="2"/>
  <c r="R2880" i="2"/>
  <c r="S2880" i="2"/>
  <c r="U2880" i="2"/>
  <c r="V2880" i="2"/>
  <c r="X2880" i="2"/>
  <c r="Y2880" i="2"/>
  <c r="P2881" i="2"/>
  <c r="Q2881" i="2"/>
  <c r="R2881" i="2"/>
  <c r="S2881" i="2"/>
  <c r="T2881" i="2"/>
  <c r="U2881" i="2"/>
  <c r="V2881" i="2"/>
  <c r="X2881" i="2"/>
  <c r="Y2881" i="2" s="1"/>
  <c r="P2882" i="2"/>
  <c r="Q2882" i="2"/>
  <c r="R2882" i="2"/>
  <c r="S2882" i="2"/>
  <c r="T2882" i="2"/>
  <c r="U2882" i="2"/>
  <c r="V2882" i="2"/>
  <c r="X2882" i="2"/>
  <c r="Y2882" i="2"/>
  <c r="P2883" i="2"/>
  <c r="Q2883" i="2"/>
  <c r="R2883" i="2"/>
  <c r="S2883" i="2"/>
  <c r="T2883" i="2"/>
  <c r="U2883" i="2"/>
  <c r="V2883" i="2"/>
  <c r="X2883" i="2"/>
  <c r="Y2883" i="2"/>
  <c r="P2884" i="2"/>
  <c r="Q2884" i="2"/>
  <c r="R2884" i="2"/>
  <c r="S2884" i="2"/>
  <c r="T2884" i="2"/>
  <c r="U2884" i="2"/>
  <c r="V2884" i="2"/>
  <c r="X2884" i="2"/>
  <c r="Y2884" i="2"/>
  <c r="P2885" i="2"/>
  <c r="T2885" i="2" s="1"/>
  <c r="Q2885" i="2"/>
  <c r="R2885" i="2"/>
  <c r="S2885" i="2"/>
  <c r="U2885" i="2"/>
  <c r="V2885" i="2"/>
  <c r="X2885" i="2"/>
  <c r="Y2885" i="2"/>
  <c r="P2886" i="2"/>
  <c r="T2886" i="2" s="1"/>
  <c r="Q2886" i="2"/>
  <c r="R2886" i="2"/>
  <c r="S2886" i="2"/>
  <c r="U2886" i="2"/>
  <c r="V2886" i="2"/>
  <c r="X2886" i="2"/>
  <c r="Y2886" i="2"/>
  <c r="P2887" i="2"/>
  <c r="T2887" i="2" s="1"/>
  <c r="Q2887" i="2"/>
  <c r="R2887" i="2"/>
  <c r="S2887" i="2"/>
  <c r="U2887" i="2"/>
  <c r="V2887" i="2"/>
  <c r="X2887" i="2"/>
  <c r="Y2887" i="2" s="1"/>
  <c r="P2888" i="2"/>
  <c r="T2888" i="2" s="1"/>
  <c r="Q2888" i="2"/>
  <c r="R2888" i="2"/>
  <c r="S2888" i="2"/>
  <c r="U2888" i="2"/>
  <c r="V2888" i="2"/>
  <c r="X2888" i="2"/>
  <c r="Y2888" i="2" s="1"/>
  <c r="P2889" i="2"/>
  <c r="T2889" i="2" s="1"/>
  <c r="Q2889" i="2"/>
  <c r="R2889" i="2"/>
  <c r="S2889" i="2"/>
  <c r="U2889" i="2"/>
  <c r="V2889" i="2"/>
  <c r="X2889" i="2"/>
  <c r="Y2889" i="2"/>
  <c r="P2890" i="2"/>
  <c r="Q2890" i="2"/>
  <c r="R2890" i="2"/>
  <c r="S2890" i="2"/>
  <c r="T2890" i="2"/>
  <c r="U2890" i="2"/>
  <c r="V2890" i="2"/>
  <c r="X2890" i="2"/>
  <c r="Y2890" i="2" s="1"/>
  <c r="P2891" i="2"/>
  <c r="Q2891" i="2"/>
  <c r="R2891" i="2"/>
  <c r="S2891" i="2"/>
  <c r="T2891" i="2"/>
  <c r="U2891" i="2"/>
  <c r="V2891" i="2"/>
  <c r="X2891" i="2"/>
  <c r="Y2891" i="2" s="1"/>
  <c r="P2892" i="2"/>
  <c r="Q2892" i="2"/>
  <c r="R2892" i="2"/>
  <c r="S2892" i="2"/>
  <c r="T2892" i="2"/>
  <c r="U2892" i="2"/>
  <c r="V2892" i="2"/>
  <c r="X2892" i="2"/>
  <c r="Y2892" i="2"/>
  <c r="P2893" i="2"/>
  <c r="T2893" i="2" s="1"/>
  <c r="Q2893" i="2"/>
  <c r="R2893" i="2"/>
  <c r="S2893" i="2"/>
  <c r="U2893" i="2"/>
  <c r="V2893" i="2"/>
  <c r="X2893" i="2"/>
  <c r="Y2893" i="2" s="1"/>
  <c r="P2894" i="2"/>
  <c r="T2894" i="2" s="1"/>
  <c r="Q2894" i="2"/>
  <c r="R2894" i="2"/>
  <c r="S2894" i="2"/>
  <c r="U2894" i="2"/>
  <c r="V2894" i="2"/>
  <c r="X2894" i="2"/>
  <c r="Y2894" i="2" s="1"/>
  <c r="P2895" i="2"/>
  <c r="T2895" i="2" s="1"/>
  <c r="Q2895" i="2"/>
  <c r="R2895" i="2"/>
  <c r="S2895" i="2"/>
  <c r="U2895" i="2"/>
  <c r="V2895" i="2"/>
  <c r="X2895" i="2"/>
  <c r="Y2895" i="2"/>
  <c r="P2896" i="2"/>
  <c r="T2896" i="2" s="1"/>
  <c r="Q2896" i="2"/>
  <c r="R2896" i="2"/>
  <c r="S2896" i="2"/>
  <c r="U2896" i="2"/>
  <c r="V2896" i="2"/>
  <c r="X2896" i="2"/>
  <c r="Y2896" i="2" s="1"/>
  <c r="P2897" i="2"/>
  <c r="T2897" i="2" s="1"/>
  <c r="Q2897" i="2"/>
  <c r="R2897" i="2"/>
  <c r="S2897" i="2"/>
  <c r="U2897" i="2"/>
  <c r="V2897" i="2"/>
  <c r="X2897" i="2"/>
  <c r="Y2897" i="2"/>
  <c r="P2898" i="2"/>
  <c r="Q2898" i="2"/>
  <c r="R2898" i="2"/>
  <c r="S2898" i="2"/>
  <c r="T2898" i="2"/>
  <c r="U2898" i="2"/>
  <c r="V2898" i="2"/>
  <c r="X2898" i="2"/>
  <c r="Y2898" i="2" s="1"/>
  <c r="P2899" i="2"/>
  <c r="T2899" i="2" s="1"/>
  <c r="Q2899" i="2"/>
  <c r="R2899" i="2"/>
  <c r="S2899" i="2"/>
  <c r="U2899" i="2"/>
  <c r="V2899" i="2"/>
  <c r="X2899" i="2"/>
  <c r="Y2899" i="2"/>
  <c r="P2900" i="2"/>
  <c r="Q2900" i="2"/>
  <c r="R2900" i="2"/>
  <c r="S2900" i="2"/>
  <c r="T2900" i="2"/>
  <c r="U2900" i="2"/>
  <c r="V2900" i="2"/>
  <c r="X2900" i="2"/>
  <c r="Y2900" i="2"/>
  <c r="P2901" i="2"/>
  <c r="Q2901" i="2"/>
  <c r="R2901" i="2"/>
  <c r="S2901" i="2"/>
  <c r="T2901" i="2"/>
  <c r="U2901" i="2"/>
  <c r="V2901" i="2"/>
  <c r="X2901" i="2"/>
  <c r="Y2901" i="2"/>
  <c r="P2902" i="2"/>
  <c r="Q2902" i="2"/>
  <c r="R2902" i="2"/>
  <c r="S2902" i="2"/>
  <c r="T2902" i="2"/>
  <c r="U2902" i="2"/>
  <c r="V2902" i="2"/>
  <c r="X2902" i="2"/>
  <c r="Y2902" i="2"/>
  <c r="P2903" i="2"/>
  <c r="T2903" i="2" s="1"/>
  <c r="Q2903" i="2"/>
  <c r="R2903" i="2"/>
  <c r="S2903" i="2"/>
  <c r="U2903" i="2"/>
  <c r="V2903" i="2"/>
  <c r="X2903" i="2"/>
  <c r="Y2903" i="2"/>
  <c r="P2904" i="2"/>
  <c r="T2904" i="2" s="1"/>
  <c r="Q2904" i="2"/>
  <c r="R2904" i="2"/>
  <c r="S2904" i="2"/>
  <c r="U2904" i="2"/>
  <c r="V2904" i="2"/>
  <c r="X2904" i="2"/>
  <c r="Y2904" i="2" s="1"/>
  <c r="P2905" i="2"/>
  <c r="Q2905" i="2"/>
  <c r="R2905" i="2"/>
  <c r="S2905" i="2"/>
  <c r="T2905" i="2"/>
  <c r="U2905" i="2"/>
  <c r="V2905" i="2"/>
  <c r="X2905" i="2"/>
  <c r="Y2905" i="2"/>
  <c r="P2906" i="2"/>
  <c r="T2906" i="2" s="1"/>
  <c r="Q2906" i="2"/>
  <c r="R2906" i="2"/>
  <c r="S2906" i="2"/>
  <c r="U2906" i="2"/>
  <c r="V2906" i="2"/>
  <c r="X2906" i="2"/>
  <c r="Y2906" i="2" s="1"/>
  <c r="P2907" i="2"/>
  <c r="Q2907" i="2"/>
  <c r="R2907" i="2"/>
  <c r="S2907" i="2"/>
  <c r="T2907" i="2"/>
  <c r="U2907" i="2"/>
  <c r="V2907" i="2"/>
  <c r="X2907" i="2"/>
  <c r="Y2907" i="2"/>
  <c r="P2908" i="2"/>
  <c r="T2908" i="2" s="1"/>
  <c r="Q2908" i="2"/>
  <c r="R2908" i="2"/>
  <c r="S2908" i="2"/>
  <c r="U2908" i="2"/>
  <c r="V2908" i="2"/>
  <c r="X2908" i="2"/>
  <c r="Y2908" i="2"/>
  <c r="P2909" i="2"/>
  <c r="T2909" i="2" s="1"/>
  <c r="Q2909" i="2"/>
  <c r="R2909" i="2"/>
  <c r="S2909" i="2"/>
  <c r="U2909" i="2"/>
  <c r="V2909" i="2"/>
  <c r="X2909" i="2"/>
  <c r="Y2909" i="2" s="1"/>
  <c r="P2910" i="2"/>
  <c r="T2910" i="2" s="1"/>
  <c r="Q2910" i="2"/>
  <c r="R2910" i="2"/>
  <c r="S2910" i="2"/>
  <c r="U2910" i="2"/>
  <c r="V2910" i="2"/>
  <c r="X2910" i="2"/>
  <c r="Y2910" i="2"/>
  <c r="P2911" i="2"/>
  <c r="T2911" i="2" s="1"/>
  <c r="Q2911" i="2"/>
  <c r="R2911" i="2"/>
  <c r="S2911" i="2"/>
  <c r="U2911" i="2"/>
  <c r="V2911" i="2"/>
  <c r="X2911" i="2"/>
  <c r="Y2911" i="2"/>
  <c r="P2912" i="2"/>
  <c r="T2912" i="2" s="1"/>
  <c r="Q2912" i="2"/>
  <c r="R2912" i="2"/>
  <c r="S2912" i="2"/>
  <c r="U2912" i="2"/>
  <c r="V2912" i="2"/>
  <c r="X2912" i="2"/>
  <c r="Y2912" i="2"/>
  <c r="P2913" i="2"/>
  <c r="Q2913" i="2"/>
  <c r="R2913" i="2"/>
  <c r="S2913" i="2"/>
  <c r="T2913" i="2"/>
  <c r="U2913" i="2"/>
  <c r="V2913" i="2"/>
  <c r="X2913" i="2"/>
  <c r="Y2913" i="2" s="1"/>
  <c r="P2914" i="2"/>
  <c r="Q2914" i="2"/>
  <c r="R2914" i="2"/>
  <c r="S2914" i="2"/>
  <c r="T2914" i="2"/>
  <c r="U2914" i="2"/>
  <c r="V2914" i="2"/>
  <c r="X2914" i="2"/>
  <c r="Y2914" i="2" s="1"/>
  <c r="P2915" i="2"/>
  <c r="T2915" i="2" s="1"/>
  <c r="Q2915" i="2"/>
  <c r="R2915" i="2"/>
  <c r="S2915" i="2"/>
  <c r="U2915" i="2"/>
  <c r="V2915" i="2"/>
  <c r="X2915" i="2"/>
  <c r="Y2915" i="2"/>
  <c r="P2916" i="2"/>
  <c r="Q2916" i="2"/>
  <c r="R2916" i="2"/>
  <c r="S2916" i="2"/>
  <c r="T2916" i="2"/>
  <c r="U2916" i="2"/>
  <c r="V2916" i="2"/>
  <c r="X2916" i="2"/>
  <c r="Y2916" i="2"/>
  <c r="P2917" i="2"/>
  <c r="T2917" i="2" s="1"/>
  <c r="Q2917" i="2"/>
  <c r="R2917" i="2"/>
  <c r="S2917" i="2"/>
  <c r="U2917" i="2"/>
  <c r="V2917" i="2"/>
  <c r="X2917" i="2"/>
  <c r="Y2917" i="2"/>
  <c r="P2918" i="2"/>
  <c r="T2918" i="2" s="1"/>
  <c r="Q2918" i="2"/>
  <c r="R2918" i="2"/>
  <c r="S2918" i="2"/>
  <c r="U2918" i="2"/>
  <c r="V2918" i="2"/>
  <c r="X2918" i="2"/>
  <c r="Y2918" i="2" s="1"/>
  <c r="P2919" i="2"/>
  <c r="T2919" i="2" s="1"/>
  <c r="Q2919" i="2"/>
  <c r="R2919" i="2"/>
  <c r="S2919" i="2"/>
  <c r="U2919" i="2"/>
  <c r="V2919" i="2"/>
  <c r="X2919" i="2"/>
  <c r="Y2919" i="2"/>
  <c r="P2920" i="2"/>
  <c r="T2920" i="2" s="1"/>
  <c r="Q2920" i="2"/>
  <c r="R2920" i="2"/>
  <c r="S2920" i="2"/>
  <c r="U2920" i="2"/>
  <c r="V2920" i="2"/>
  <c r="X2920" i="2"/>
  <c r="Y2920" i="2" s="1"/>
  <c r="P2921" i="2"/>
  <c r="Q2921" i="2"/>
  <c r="R2921" i="2"/>
  <c r="S2921" i="2"/>
  <c r="T2921" i="2"/>
  <c r="U2921" i="2"/>
  <c r="V2921" i="2"/>
  <c r="X2921" i="2"/>
  <c r="Y2921" i="2"/>
  <c r="P2922" i="2"/>
  <c r="T2922" i="2" s="1"/>
  <c r="Q2922" i="2"/>
  <c r="R2922" i="2"/>
  <c r="S2922" i="2"/>
  <c r="U2922" i="2"/>
  <c r="V2922" i="2"/>
  <c r="X2922" i="2"/>
  <c r="Y2922" i="2" s="1"/>
  <c r="P2923" i="2"/>
  <c r="Q2923" i="2"/>
  <c r="R2923" i="2"/>
  <c r="S2923" i="2"/>
  <c r="T2923" i="2"/>
  <c r="U2923" i="2"/>
  <c r="V2923" i="2"/>
  <c r="X2923" i="2"/>
  <c r="Y2923" i="2"/>
  <c r="P2924" i="2"/>
  <c r="T2924" i="2" s="1"/>
  <c r="Q2924" i="2"/>
  <c r="R2924" i="2"/>
  <c r="S2924" i="2"/>
  <c r="U2924" i="2"/>
  <c r="V2924" i="2"/>
  <c r="X2924" i="2"/>
  <c r="Y2924" i="2"/>
  <c r="P2925" i="2"/>
  <c r="Q2925" i="2"/>
  <c r="R2925" i="2"/>
  <c r="S2925" i="2"/>
  <c r="T2925" i="2"/>
  <c r="U2925" i="2"/>
  <c r="V2925" i="2"/>
  <c r="X2925" i="2"/>
  <c r="Y2925" i="2" s="1"/>
  <c r="P2926" i="2"/>
  <c r="T2926" i="2" s="1"/>
  <c r="Q2926" i="2"/>
  <c r="R2926" i="2"/>
  <c r="S2926" i="2"/>
  <c r="U2926" i="2"/>
  <c r="V2926" i="2"/>
  <c r="X2926" i="2"/>
  <c r="Y2926" i="2" s="1"/>
  <c r="P2927" i="2"/>
  <c r="Q2927" i="2"/>
  <c r="R2927" i="2"/>
  <c r="S2927" i="2"/>
  <c r="T2927" i="2"/>
  <c r="U2927" i="2"/>
  <c r="V2927" i="2"/>
  <c r="X2927" i="2"/>
  <c r="Y2927" i="2" s="1"/>
  <c r="P2928" i="2"/>
  <c r="T2928" i="2" s="1"/>
  <c r="Q2928" i="2"/>
  <c r="R2928" i="2"/>
  <c r="S2928" i="2"/>
  <c r="U2928" i="2"/>
  <c r="V2928" i="2"/>
  <c r="X2928" i="2"/>
  <c r="Y2928" i="2"/>
  <c r="P2929" i="2"/>
  <c r="Q2929" i="2"/>
  <c r="R2929" i="2"/>
  <c r="S2929" i="2"/>
  <c r="T2929" i="2"/>
  <c r="U2929" i="2"/>
  <c r="V2929" i="2"/>
  <c r="X2929" i="2"/>
  <c r="Y2929" i="2"/>
  <c r="P2930" i="2"/>
  <c r="Q2930" i="2"/>
  <c r="R2930" i="2"/>
  <c r="S2930" i="2"/>
  <c r="T2930" i="2"/>
  <c r="U2930" i="2"/>
  <c r="V2930" i="2"/>
  <c r="X2930" i="2"/>
  <c r="Y2930" i="2"/>
  <c r="P2931" i="2"/>
  <c r="T2931" i="2" s="1"/>
  <c r="Q2931" i="2"/>
  <c r="R2931" i="2"/>
  <c r="S2931" i="2"/>
  <c r="U2931" i="2"/>
  <c r="V2931" i="2"/>
  <c r="X2931" i="2"/>
  <c r="Y2931" i="2"/>
  <c r="P2932" i="2"/>
  <c r="Q2932" i="2"/>
  <c r="R2932" i="2"/>
  <c r="S2932" i="2"/>
  <c r="T2932" i="2"/>
  <c r="U2932" i="2"/>
  <c r="V2932" i="2"/>
  <c r="X2932" i="2"/>
  <c r="Y2932" i="2"/>
  <c r="P2933" i="2"/>
  <c r="T2933" i="2" s="1"/>
  <c r="Q2933" i="2"/>
  <c r="R2933" i="2"/>
  <c r="S2933" i="2"/>
  <c r="U2933" i="2"/>
  <c r="V2933" i="2"/>
  <c r="X2933" i="2"/>
  <c r="Y2933" i="2"/>
  <c r="P2934" i="2"/>
  <c r="Q2934" i="2"/>
  <c r="R2934" i="2"/>
  <c r="S2934" i="2"/>
  <c r="T2934" i="2"/>
  <c r="U2934" i="2"/>
  <c r="V2934" i="2"/>
  <c r="X2934" i="2"/>
  <c r="Y2934" i="2"/>
  <c r="P2935" i="2"/>
  <c r="T2935" i="2" s="1"/>
  <c r="Q2935" i="2"/>
  <c r="R2935" i="2"/>
  <c r="S2935" i="2"/>
  <c r="U2935" i="2"/>
  <c r="V2935" i="2"/>
  <c r="X2935" i="2"/>
  <c r="Y2935" i="2"/>
  <c r="P2936" i="2"/>
  <c r="Q2936" i="2"/>
  <c r="R2936" i="2"/>
  <c r="S2936" i="2"/>
  <c r="T2936" i="2"/>
  <c r="U2936" i="2"/>
  <c r="V2936" i="2"/>
  <c r="X2936" i="2"/>
  <c r="Y2936" i="2" s="1"/>
  <c r="P2937" i="2"/>
  <c r="T2937" i="2" s="1"/>
  <c r="Q2937" i="2"/>
  <c r="R2937" i="2"/>
  <c r="S2937" i="2"/>
  <c r="U2937" i="2"/>
  <c r="V2937" i="2"/>
  <c r="X2937" i="2"/>
  <c r="Y2937" i="2"/>
  <c r="P2938" i="2"/>
  <c r="Q2938" i="2"/>
  <c r="R2938" i="2"/>
  <c r="S2938" i="2"/>
  <c r="T2938" i="2"/>
  <c r="U2938" i="2"/>
  <c r="V2938" i="2"/>
  <c r="X2938" i="2"/>
  <c r="Y2938" i="2" s="1"/>
  <c r="P2939" i="2"/>
  <c r="Q2939" i="2"/>
  <c r="R2939" i="2"/>
  <c r="S2939" i="2"/>
  <c r="T2939" i="2"/>
  <c r="U2939" i="2"/>
  <c r="V2939" i="2"/>
  <c r="X2939" i="2"/>
  <c r="Y2939" i="2"/>
  <c r="P2940" i="2"/>
  <c r="Q2940" i="2"/>
  <c r="R2940" i="2"/>
  <c r="S2940" i="2"/>
  <c r="T2940" i="2"/>
  <c r="U2940" i="2"/>
  <c r="V2940" i="2"/>
  <c r="X2940" i="2"/>
  <c r="Y2940" i="2"/>
  <c r="P2941" i="2"/>
  <c r="T2941" i="2" s="1"/>
  <c r="Q2941" i="2"/>
  <c r="R2941" i="2"/>
  <c r="S2941" i="2"/>
  <c r="U2941" i="2"/>
  <c r="V2941" i="2"/>
  <c r="X2941" i="2"/>
  <c r="Y2941" i="2" s="1"/>
  <c r="P2942" i="2"/>
  <c r="T2942" i="2" s="1"/>
  <c r="Q2942" i="2"/>
  <c r="R2942" i="2"/>
  <c r="S2942" i="2"/>
  <c r="U2942" i="2"/>
  <c r="V2942" i="2"/>
  <c r="X2942" i="2"/>
  <c r="Y2942" i="2" s="1"/>
  <c r="P2943" i="2"/>
  <c r="Q2943" i="2"/>
  <c r="R2943" i="2"/>
  <c r="S2943" i="2"/>
  <c r="T2943" i="2"/>
  <c r="U2943" i="2"/>
  <c r="V2943" i="2"/>
  <c r="X2943" i="2"/>
  <c r="Y2943" i="2" s="1"/>
  <c r="P2944" i="2"/>
  <c r="T2944" i="2" s="1"/>
  <c r="Q2944" i="2"/>
  <c r="R2944" i="2"/>
  <c r="S2944" i="2"/>
  <c r="U2944" i="2"/>
  <c r="V2944" i="2"/>
  <c r="X2944" i="2"/>
  <c r="Y2944" i="2"/>
  <c r="P2945" i="2"/>
  <c r="Q2945" i="2"/>
  <c r="R2945" i="2"/>
  <c r="S2945" i="2"/>
  <c r="T2945" i="2"/>
  <c r="U2945" i="2"/>
  <c r="V2945" i="2"/>
  <c r="X2945" i="2"/>
  <c r="Y2945" i="2" s="1"/>
  <c r="P2946" i="2"/>
  <c r="Q2946" i="2"/>
  <c r="R2946" i="2"/>
  <c r="S2946" i="2"/>
  <c r="T2946" i="2"/>
  <c r="U2946" i="2"/>
  <c r="V2946" i="2"/>
  <c r="X2946" i="2"/>
  <c r="Y2946" i="2"/>
  <c r="P2947" i="2"/>
  <c r="Q2947" i="2"/>
  <c r="R2947" i="2"/>
  <c r="S2947" i="2"/>
  <c r="T2947" i="2"/>
  <c r="U2947" i="2"/>
  <c r="V2947" i="2"/>
  <c r="X2947" i="2"/>
  <c r="Y2947" i="2"/>
  <c r="P2948" i="2"/>
  <c r="Q2948" i="2"/>
  <c r="R2948" i="2"/>
  <c r="S2948" i="2"/>
  <c r="T2948" i="2"/>
  <c r="U2948" i="2"/>
  <c r="V2948" i="2"/>
  <c r="X2948" i="2"/>
  <c r="Y2948" i="2"/>
  <c r="P2949" i="2"/>
  <c r="Q2949" i="2"/>
  <c r="R2949" i="2"/>
  <c r="S2949" i="2"/>
  <c r="T2949" i="2"/>
  <c r="U2949" i="2"/>
  <c r="V2949" i="2"/>
  <c r="X2949" i="2"/>
  <c r="Y2949" i="2"/>
  <c r="P2950" i="2"/>
  <c r="T2950" i="2" s="1"/>
  <c r="Q2950" i="2"/>
  <c r="R2950" i="2"/>
  <c r="S2950" i="2"/>
  <c r="U2950" i="2"/>
  <c r="V2950" i="2"/>
  <c r="X2950" i="2"/>
  <c r="Y2950" i="2" s="1"/>
  <c r="P2951" i="2"/>
  <c r="T2951" i="2" s="1"/>
  <c r="Q2951" i="2"/>
  <c r="R2951" i="2"/>
  <c r="S2951" i="2"/>
  <c r="U2951" i="2"/>
  <c r="V2951" i="2"/>
  <c r="X2951" i="2"/>
  <c r="Y2951" i="2"/>
  <c r="P2952" i="2"/>
  <c r="T2952" i="2" s="1"/>
  <c r="Q2952" i="2"/>
  <c r="R2952" i="2"/>
  <c r="S2952" i="2"/>
  <c r="U2952" i="2"/>
  <c r="V2952" i="2"/>
  <c r="X2952" i="2"/>
  <c r="Y2952" i="2" s="1"/>
  <c r="P2953" i="2"/>
  <c r="Q2953" i="2"/>
  <c r="R2953" i="2"/>
  <c r="S2953" i="2"/>
  <c r="T2953" i="2"/>
  <c r="U2953" i="2"/>
  <c r="V2953" i="2"/>
  <c r="X2953" i="2"/>
  <c r="Y2953" i="2"/>
  <c r="P2954" i="2"/>
  <c r="Q2954" i="2"/>
  <c r="R2954" i="2"/>
  <c r="S2954" i="2"/>
  <c r="T2954" i="2"/>
  <c r="U2954" i="2"/>
  <c r="V2954" i="2"/>
  <c r="X2954" i="2"/>
  <c r="Y2954" i="2" s="1"/>
  <c r="P2955" i="2"/>
  <c r="Q2955" i="2"/>
  <c r="R2955" i="2"/>
  <c r="S2955" i="2"/>
  <c r="T2955" i="2"/>
  <c r="U2955" i="2"/>
  <c r="V2955" i="2"/>
  <c r="X2955" i="2"/>
  <c r="Y2955" i="2" s="1"/>
  <c r="P2956" i="2"/>
  <c r="Q2956" i="2"/>
  <c r="R2956" i="2"/>
  <c r="S2956" i="2"/>
  <c r="T2956" i="2"/>
  <c r="U2956" i="2"/>
  <c r="V2956" i="2"/>
  <c r="X2956" i="2"/>
  <c r="Y2956" i="2"/>
  <c r="P2957" i="2"/>
  <c r="T2957" i="2" s="1"/>
  <c r="Q2957" i="2"/>
  <c r="R2957" i="2"/>
  <c r="S2957" i="2"/>
  <c r="U2957" i="2"/>
  <c r="V2957" i="2"/>
  <c r="X2957" i="2"/>
  <c r="Y2957" i="2" s="1"/>
  <c r="P2958" i="2"/>
  <c r="T2958" i="2" s="1"/>
  <c r="Q2958" i="2"/>
  <c r="R2958" i="2"/>
  <c r="S2958" i="2"/>
  <c r="U2958" i="2"/>
  <c r="V2958" i="2"/>
  <c r="X2958" i="2"/>
  <c r="Y2958" i="2"/>
  <c r="P2959" i="2"/>
  <c r="Q2959" i="2"/>
  <c r="R2959" i="2"/>
  <c r="S2959" i="2"/>
  <c r="T2959" i="2"/>
  <c r="U2959" i="2"/>
  <c r="V2959" i="2"/>
  <c r="X2959" i="2"/>
  <c r="Y2959" i="2"/>
  <c r="P2960" i="2"/>
  <c r="T2960" i="2" s="1"/>
  <c r="Q2960" i="2"/>
  <c r="R2960" i="2"/>
  <c r="S2960" i="2"/>
  <c r="U2960" i="2"/>
  <c r="V2960" i="2"/>
  <c r="X2960" i="2"/>
  <c r="Y2960" i="2"/>
  <c r="P2961" i="2"/>
  <c r="T2961" i="2" s="1"/>
  <c r="Q2961" i="2"/>
  <c r="R2961" i="2"/>
  <c r="S2961" i="2"/>
  <c r="U2961" i="2"/>
  <c r="V2961" i="2"/>
  <c r="X2961" i="2"/>
  <c r="Y2961" i="2" s="1"/>
  <c r="P2962" i="2"/>
  <c r="Q2962" i="2"/>
  <c r="R2962" i="2"/>
  <c r="S2962" i="2"/>
  <c r="T2962" i="2"/>
  <c r="U2962" i="2"/>
  <c r="V2962" i="2"/>
  <c r="X2962" i="2"/>
  <c r="Y2962" i="2"/>
  <c r="P2963" i="2"/>
  <c r="T2963" i="2" s="1"/>
  <c r="Q2963" i="2"/>
  <c r="R2963" i="2"/>
  <c r="S2963" i="2"/>
  <c r="U2963" i="2"/>
  <c r="V2963" i="2"/>
  <c r="X2963" i="2"/>
  <c r="Y2963" i="2"/>
  <c r="P2964" i="2"/>
  <c r="Q2964" i="2"/>
  <c r="R2964" i="2"/>
  <c r="S2964" i="2"/>
  <c r="T2964" i="2"/>
  <c r="U2964" i="2"/>
  <c r="V2964" i="2"/>
  <c r="X2964" i="2"/>
  <c r="Y2964" i="2"/>
  <c r="P2965" i="2"/>
  <c r="Q2965" i="2"/>
  <c r="R2965" i="2"/>
  <c r="S2965" i="2"/>
  <c r="T2965" i="2"/>
  <c r="U2965" i="2"/>
  <c r="V2965" i="2"/>
  <c r="X2965" i="2"/>
  <c r="Y2965" i="2"/>
  <c r="P2966" i="2"/>
  <c r="Q2966" i="2"/>
  <c r="R2966" i="2"/>
  <c r="S2966" i="2"/>
  <c r="T2966" i="2"/>
  <c r="U2966" i="2"/>
  <c r="V2966" i="2"/>
  <c r="X2966" i="2"/>
  <c r="Y2966" i="2"/>
  <c r="P2967" i="2"/>
  <c r="T2967" i="2" s="1"/>
  <c r="Q2967" i="2"/>
  <c r="R2967" i="2"/>
  <c r="S2967" i="2"/>
  <c r="U2967" i="2"/>
  <c r="V2967" i="2"/>
  <c r="X2967" i="2"/>
  <c r="Y2967" i="2" s="1"/>
  <c r="P2968" i="2"/>
  <c r="T2968" i="2" s="1"/>
  <c r="Q2968" i="2"/>
  <c r="R2968" i="2"/>
  <c r="S2968" i="2"/>
  <c r="U2968" i="2"/>
  <c r="V2968" i="2"/>
  <c r="X2968" i="2"/>
  <c r="Y2968" i="2" s="1"/>
  <c r="P2969" i="2"/>
  <c r="Q2969" i="2"/>
  <c r="R2969" i="2"/>
  <c r="S2969" i="2"/>
  <c r="T2969" i="2"/>
  <c r="U2969" i="2"/>
  <c r="V2969" i="2"/>
  <c r="X2969" i="2"/>
  <c r="Y2969" i="2" s="1"/>
  <c r="P2970" i="2"/>
  <c r="T2970" i="2" s="1"/>
  <c r="Q2970" i="2"/>
  <c r="R2970" i="2"/>
  <c r="S2970" i="2"/>
  <c r="U2970" i="2"/>
  <c r="V2970" i="2"/>
  <c r="X2970" i="2"/>
  <c r="Y2970" i="2" s="1"/>
  <c r="P2971" i="2"/>
  <c r="Q2971" i="2"/>
  <c r="R2971" i="2"/>
  <c r="S2971" i="2"/>
  <c r="T2971" i="2"/>
  <c r="U2971" i="2"/>
  <c r="V2971" i="2"/>
  <c r="X2971" i="2"/>
  <c r="Y2971" i="2" s="1"/>
  <c r="P2972" i="2"/>
  <c r="T2972" i="2" s="1"/>
  <c r="Q2972" i="2"/>
  <c r="R2972" i="2"/>
  <c r="S2972" i="2"/>
  <c r="U2972" i="2"/>
  <c r="V2972" i="2"/>
  <c r="X2972" i="2"/>
  <c r="Y2972" i="2"/>
  <c r="P2973" i="2"/>
  <c r="Q2973" i="2"/>
  <c r="R2973" i="2"/>
  <c r="S2973" i="2"/>
  <c r="T2973" i="2"/>
  <c r="U2973" i="2"/>
  <c r="V2973" i="2"/>
  <c r="X2973" i="2"/>
  <c r="Y2973" i="2" s="1"/>
  <c r="P2974" i="2"/>
  <c r="T2974" i="2" s="1"/>
  <c r="Q2974" i="2"/>
  <c r="R2974" i="2"/>
  <c r="S2974" i="2"/>
  <c r="U2974" i="2"/>
  <c r="V2974" i="2"/>
  <c r="X2974" i="2"/>
  <c r="Y2974" i="2"/>
  <c r="P2975" i="2"/>
  <c r="Q2975" i="2"/>
  <c r="R2975" i="2"/>
  <c r="S2975" i="2"/>
  <c r="T2975" i="2"/>
  <c r="U2975" i="2"/>
  <c r="V2975" i="2"/>
  <c r="X2975" i="2"/>
  <c r="Y2975" i="2"/>
  <c r="P2976" i="2"/>
  <c r="T2976" i="2" s="1"/>
  <c r="Q2976" i="2"/>
  <c r="R2976" i="2"/>
  <c r="S2976" i="2"/>
  <c r="U2976" i="2"/>
  <c r="V2976" i="2"/>
  <c r="X2976" i="2"/>
  <c r="Y2976" i="2" s="1"/>
  <c r="P2977" i="2"/>
  <c r="Q2977" i="2"/>
  <c r="R2977" i="2"/>
  <c r="S2977" i="2"/>
  <c r="T2977" i="2"/>
  <c r="U2977" i="2"/>
  <c r="V2977" i="2"/>
  <c r="X2977" i="2"/>
  <c r="Y2977" i="2" s="1"/>
  <c r="P2978" i="2"/>
  <c r="Q2978" i="2"/>
  <c r="R2978" i="2"/>
  <c r="S2978" i="2"/>
  <c r="T2978" i="2"/>
  <c r="U2978" i="2"/>
  <c r="V2978" i="2"/>
  <c r="X2978" i="2"/>
  <c r="Y2978" i="2"/>
  <c r="P2979" i="2"/>
  <c r="T2979" i="2" s="1"/>
  <c r="Q2979" i="2"/>
  <c r="R2979" i="2"/>
  <c r="S2979" i="2"/>
  <c r="U2979" i="2"/>
  <c r="V2979" i="2"/>
  <c r="X2979" i="2"/>
  <c r="Y2979" i="2"/>
  <c r="P2980" i="2"/>
  <c r="Q2980" i="2"/>
  <c r="R2980" i="2"/>
  <c r="S2980" i="2"/>
  <c r="T2980" i="2"/>
  <c r="U2980" i="2"/>
  <c r="V2980" i="2"/>
  <c r="X2980" i="2"/>
  <c r="Y2980" i="2" s="1"/>
  <c r="P2981" i="2"/>
  <c r="T2981" i="2" s="1"/>
  <c r="Q2981" i="2"/>
  <c r="R2981" i="2"/>
  <c r="S2981" i="2"/>
  <c r="U2981" i="2"/>
  <c r="V2981" i="2"/>
  <c r="X2981" i="2"/>
  <c r="Y2981" i="2"/>
  <c r="P2982" i="2"/>
  <c r="Q2982" i="2"/>
  <c r="R2982" i="2"/>
  <c r="S2982" i="2"/>
  <c r="T2982" i="2"/>
  <c r="U2982" i="2"/>
  <c r="V2982" i="2"/>
  <c r="X2982" i="2"/>
  <c r="Y2982" i="2" s="1"/>
  <c r="P2983" i="2"/>
  <c r="T2983" i="2" s="1"/>
  <c r="Q2983" i="2"/>
  <c r="R2983" i="2"/>
  <c r="S2983" i="2"/>
  <c r="U2983" i="2"/>
  <c r="V2983" i="2"/>
  <c r="X2983" i="2"/>
  <c r="Y2983" i="2"/>
  <c r="P2984" i="2"/>
  <c r="Q2984" i="2"/>
  <c r="R2984" i="2"/>
  <c r="S2984" i="2"/>
  <c r="T2984" i="2"/>
  <c r="U2984" i="2"/>
  <c r="V2984" i="2"/>
  <c r="X2984" i="2"/>
  <c r="Y2984" i="2" s="1"/>
  <c r="P2985" i="2"/>
  <c r="T2985" i="2" s="1"/>
  <c r="Q2985" i="2"/>
  <c r="R2985" i="2"/>
  <c r="S2985" i="2"/>
  <c r="U2985" i="2"/>
  <c r="V2985" i="2"/>
  <c r="X2985" i="2"/>
  <c r="Y2985" i="2"/>
  <c r="P2986" i="2"/>
  <c r="Q2986" i="2"/>
  <c r="R2986" i="2"/>
  <c r="S2986" i="2"/>
  <c r="T2986" i="2"/>
  <c r="U2986" i="2"/>
  <c r="V2986" i="2"/>
  <c r="X2986" i="2"/>
  <c r="Y2986" i="2" s="1"/>
  <c r="P2987" i="2"/>
  <c r="Q2987" i="2"/>
  <c r="R2987" i="2"/>
  <c r="S2987" i="2"/>
  <c r="T2987" i="2"/>
  <c r="U2987" i="2"/>
  <c r="V2987" i="2"/>
  <c r="X2987" i="2"/>
  <c r="Y2987" i="2"/>
  <c r="P2988" i="2"/>
  <c r="Q2988" i="2"/>
  <c r="R2988" i="2"/>
  <c r="S2988" i="2"/>
  <c r="T2988" i="2"/>
  <c r="U2988" i="2"/>
  <c r="V2988" i="2"/>
  <c r="X2988" i="2"/>
  <c r="Y2988" i="2"/>
  <c r="P2989" i="2"/>
  <c r="Q2989" i="2"/>
  <c r="R2989" i="2"/>
  <c r="S2989" i="2"/>
  <c r="T2989" i="2"/>
  <c r="U2989" i="2"/>
  <c r="V2989" i="2"/>
  <c r="X2989" i="2"/>
  <c r="Y2989" i="2"/>
  <c r="P2990" i="2"/>
  <c r="T2990" i="2" s="1"/>
  <c r="Q2990" i="2"/>
  <c r="R2990" i="2"/>
  <c r="S2990" i="2"/>
  <c r="U2990" i="2"/>
  <c r="V2990" i="2"/>
  <c r="X2990" i="2"/>
  <c r="Y2990" i="2" s="1"/>
  <c r="P2991" i="2"/>
  <c r="Q2991" i="2"/>
  <c r="R2991" i="2"/>
  <c r="S2991" i="2"/>
  <c r="T2991" i="2"/>
  <c r="U2991" i="2"/>
  <c r="V2991" i="2"/>
  <c r="X2991" i="2"/>
  <c r="Y2991" i="2"/>
  <c r="P2992" i="2"/>
  <c r="T2992" i="2" s="1"/>
  <c r="Q2992" i="2"/>
  <c r="R2992" i="2"/>
  <c r="S2992" i="2"/>
  <c r="U2992" i="2"/>
  <c r="V2992" i="2"/>
  <c r="X2992" i="2"/>
  <c r="Y2992" i="2"/>
  <c r="P2993" i="2"/>
  <c r="T2993" i="2" s="1"/>
  <c r="Q2993" i="2"/>
  <c r="R2993" i="2"/>
  <c r="S2993" i="2"/>
  <c r="U2993" i="2"/>
  <c r="V2993" i="2"/>
  <c r="X2993" i="2"/>
  <c r="Y2993" i="2" s="1"/>
  <c r="P2994" i="2"/>
  <c r="Q2994" i="2"/>
  <c r="R2994" i="2"/>
  <c r="S2994" i="2"/>
  <c r="T2994" i="2"/>
  <c r="U2994" i="2"/>
  <c r="V2994" i="2"/>
  <c r="X2994" i="2"/>
  <c r="Y2994" i="2" s="1"/>
  <c r="P2995" i="2"/>
  <c r="Q2995" i="2"/>
  <c r="R2995" i="2"/>
  <c r="S2995" i="2"/>
  <c r="T2995" i="2"/>
  <c r="U2995" i="2"/>
  <c r="V2995" i="2"/>
  <c r="X2995" i="2"/>
  <c r="Y2995" i="2"/>
  <c r="P2996" i="2"/>
  <c r="Q2996" i="2"/>
  <c r="R2996" i="2"/>
  <c r="S2996" i="2"/>
  <c r="T2996" i="2"/>
  <c r="U2996" i="2"/>
  <c r="V2996" i="2"/>
  <c r="X2996" i="2"/>
  <c r="Y2996" i="2"/>
  <c r="P2997" i="2"/>
  <c r="Q2997" i="2"/>
  <c r="R2997" i="2"/>
  <c r="S2997" i="2"/>
  <c r="T2997" i="2"/>
  <c r="U2997" i="2"/>
  <c r="V2997" i="2"/>
  <c r="X2997" i="2"/>
  <c r="Y2997" i="2"/>
  <c r="P2998" i="2"/>
  <c r="Q2998" i="2"/>
  <c r="R2998" i="2"/>
  <c r="S2998" i="2"/>
  <c r="T2998" i="2"/>
  <c r="U2998" i="2"/>
  <c r="V2998" i="2"/>
  <c r="X2998" i="2"/>
  <c r="Y2998" i="2"/>
  <c r="P2999" i="2"/>
  <c r="T2999" i="2" s="1"/>
  <c r="Q2999" i="2"/>
  <c r="R2999" i="2"/>
  <c r="S2999" i="2"/>
  <c r="U2999" i="2"/>
  <c r="V2999" i="2"/>
  <c r="X2999" i="2"/>
  <c r="Y2999" i="2"/>
  <c r="P3000" i="2"/>
  <c r="Q3000" i="2"/>
  <c r="R3000" i="2"/>
  <c r="S3000" i="2"/>
  <c r="T3000" i="2"/>
  <c r="U3000" i="2"/>
  <c r="V3000" i="2"/>
  <c r="X3000" i="2"/>
  <c r="Y3000" i="2"/>
  <c r="P3001" i="2"/>
  <c r="Q3001" i="2"/>
  <c r="R3001" i="2"/>
  <c r="S3001" i="2"/>
  <c r="T3001" i="2"/>
  <c r="U3001" i="2"/>
  <c r="V3001" i="2"/>
  <c r="X3001" i="2"/>
  <c r="Y3001" i="2"/>
  <c r="P3002" i="2"/>
  <c r="T3002" i="2" s="1"/>
  <c r="Q3002" i="2"/>
  <c r="R3002" i="2"/>
  <c r="S3002" i="2"/>
  <c r="U3002" i="2"/>
  <c r="V3002" i="2"/>
  <c r="X3002" i="2"/>
  <c r="Y3002" i="2" s="1"/>
  <c r="P3003" i="2"/>
  <c r="Q3003" i="2"/>
  <c r="R3003" i="2"/>
  <c r="S3003" i="2"/>
  <c r="T3003" i="2"/>
  <c r="U3003" i="2"/>
  <c r="V3003" i="2"/>
  <c r="X3003" i="2"/>
  <c r="Y3003" i="2"/>
  <c r="P3004" i="2"/>
  <c r="Q3004" i="2"/>
  <c r="R3004" i="2"/>
  <c r="S3004" i="2"/>
  <c r="T3004" i="2"/>
  <c r="U3004" i="2"/>
  <c r="V3004" i="2"/>
  <c r="X3004" i="2"/>
  <c r="Y3004" i="2"/>
  <c r="P3005" i="2"/>
  <c r="T3005" i="2" s="1"/>
  <c r="Q3005" i="2"/>
  <c r="R3005" i="2"/>
  <c r="S3005" i="2"/>
  <c r="U3005" i="2"/>
  <c r="V3005" i="2"/>
  <c r="X3005" i="2"/>
  <c r="Y3005" i="2" s="1"/>
  <c r="P3006" i="2"/>
  <c r="T3006" i="2" s="1"/>
  <c r="Q3006" i="2"/>
  <c r="R3006" i="2"/>
  <c r="S3006" i="2"/>
  <c r="U3006" i="2"/>
  <c r="V3006" i="2"/>
  <c r="X3006" i="2"/>
  <c r="Y3006" i="2" s="1"/>
  <c r="P3007" i="2"/>
  <c r="T3007" i="2" s="1"/>
  <c r="Q3007" i="2"/>
  <c r="R3007" i="2"/>
  <c r="S3007" i="2"/>
  <c r="U3007" i="2"/>
  <c r="V3007" i="2"/>
  <c r="X3007" i="2"/>
  <c r="Y3007" i="2" s="1"/>
  <c r="P3008" i="2"/>
  <c r="T3008" i="2" s="1"/>
  <c r="Q3008" i="2"/>
  <c r="R3008" i="2"/>
  <c r="S3008" i="2"/>
  <c r="U3008" i="2"/>
  <c r="V3008" i="2"/>
  <c r="X3008" i="2"/>
  <c r="Y3008" i="2"/>
  <c r="P3009" i="2"/>
  <c r="Q3009" i="2"/>
  <c r="R3009" i="2"/>
  <c r="S3009" i="2"/>
  <c r="T3009" i="2"/>
  <c r="U3009" i="2"/>
  <c r="V3009" i="2"/>
  <c r="X3009" i="2"/>
  <c r="Y3009" i="2"/>
  <c r="P3010" i="2"/>
  <c r="Q3010" i="2"/>
  <c r="R3010" i="2"/>
  <c r="S3010" i="2"/>
  <c r="T3010" i="2"/>
  <c r="U3010" i="2"/>
  <c r="V3010" i="2"/>
  <c r="X3010" i="2"/>
  <c r="Y3010" i="2"/>
  <c r="P3011" i="2"/>
  <c r="Q3011" i="2"/>
  <c r="R3011" i="2"/>
  <c r="S3011" i="2"/>
  <c r="T3011" i="2"/>
  <c r="U3011" i="2"/>
  <c r="V3011" i="2"/>
  <c r="X3011" i="2"/>
  <c r="Y3011" i="2"/>
  <c r="P3012" i="2"/>
  <c r="Q3012" i="2"/>
  <c r="R3012" i="2"/>
  <c r="S3012" i="2"/>
  <c r="T3012" i="2"/>
  <c r="U3012" i="2"/>
  <c r="V3012" i="2"/>
  <c r="X3012" i="2"/>
  <c r="Y3012" i="2"/>
  <c r="P3013" i="2"/>
  <c r="T3013" i="2" s="1"/>
  <c r="Q3013" i="2"/>
  <c r="R3013" i="2"/>
  <c r="S3013" i="2"/>
  <c r="U3013" i="2"/>
  <c r="V3013" i="2"/>
  <c r="X3013" i="2"/>
  <c r="Y3013" i="2"/>
  <c r="P3014" i="2"/>
  <c r="T3014" i="2" s="1"/>
  <c r="Q3014" i="2"/>
  <c r="R3014" i="2"/>
  <c r="S3014" i="2"/>
  <c r="U3014" i="2"/>
  <c r="V3014" i="2"/>
  <c r="X3014" i="2"/>
  <c r="Y3014" i="2"/>
  <c r="P3015" i="2"/>
  <c r="T3015" i="2" s="1"/>
  <c r="Q3015" i="2"/>
  <c r="R3015" i="2"/>
  <c r="S3015" i="2"/>
  <c r="U3015" i="2"/>
  <c r="V3015" i="2"/>
  <c r="X3015" i="2"/>
  <c r="Y3015" i="2"/>
  <c r="P3016" i="2"/>
  <c r="T3016" i="2" s="1"/>
  <c r="Q3016" i="2"/>
  <c r="R3016" i="2"/>
  <c r="S3016" i="2"/>
  <c r="U3016" i="2"/>
  <c r="V3016" i="2"/>
  <c r="X3016" i="2"/>
  <c r="Y3016" i="2"/>
  <c r="P3017" i="2"/>
  <c r="Q3017" i="2"/>
  <c r="R3017" i="2"/>
  <c r="S3017" i="2"/>
  <c r="T3017" i="2"/>
  <c r="U3017" i="2"/>
  <c r="V3017" i="2"/>
  <c r="X3017" i="2"/>
  <c r="Y3017" i="2" s="1"/>
  <c r="P3018" i="2"/>
  <c r="Q3018" i="2"/>
  <c r="R3018" i="2"/>
  <c r="S3018" i="2"/>
  <c r="T3018" i="2"/>
  <c r="U3018" i="2"/>
  <c r="V3018" i="2"/>
  <c r="X3018" i="2"/>
  <c r="Y3018" i="2" s="1"/>
  <c r="P3019" i="2"/>
  <c r="Q3019" i="2"/>
  <c r="R3019" i="2"/>
  <c r="S3019" i="2"/>
  <c r="T3019" i="2"/>
  <c r="U3019" i="2"/>
  <c r="V3019" i="2"/>
  <c r="X3019" i="2"/>
  <c r="Y3019" i="2" s="1"/>
  <c r="P3020" i="2"/>
  <c r="Q3020" i="2"/>
  <c r="R3020" i="2"/>
  <c r="S3020" i="2"/>
  <c r="T3020" i="2"/>
  <c r="U3020" i="2"/>
  <c r="V3020" i="2"/>
  <c r="X3020" i="2"/>
  <c r="Y3020" i="2"/>
  <c r="P3021" i="2"/>
  <c r="Q3021" i="2"/>
  <c r="R3021" i="2"/>
  <c r="S3021" i="2"/>
  <c r="T3021" i="2"/>
  <c r="U3021" i="2"/>
  <c r="V3021" i="2"/>
  <c r="X3021" i="2"/>
  <c r="Y3021" i="2" s="1"/>
  <c r="P3022" i="2"/>
  <c r="T3022" i="2" s="1"/>
  <c r="Q3022" i="2"/>
  <c r="R3022" i="2"/>
  <c r="S3022" i="2"/>
  <c r="U3022" i="2"/>
  <c r="V3022" i="2"/>
  <c r="X3022" i="2"/>
  <c r="Y3022" i="2"/>
  <c r="P3023" i="2"/>
  <c r="Q3023" i="2"/>
  <c r="R3023" i="2"/>
  <c r="S3023" i="2"/>
  <c r="T3023" i="2"/>
  <c r="U3023" i="2"/>
  <c r="V3023" i="2"/>
  <c r="X3023" i="2"/>
  <c r="Y3023" i="2"/>
  <c r="P3024" i="2"/>
  <c r="T3024" i="2" s="1"/>
  <c r="Q3024" i="2"/>
  <c r="R3024" i="2"/>
  <c r="S3024" i="2"/>
  <c r="U3024" i="2"/>
  <c r="V3024" i="2"/>
  <c r="X3024" i="2"/>
  <c r="Y3024" i="2" s="1"/>
  <c r="P3025" i="2"/>
  <c r="T3025" i="2" s="1"/>
  <c r="Q3025" i="2"/>
  <c r="R3025" i="2"/>
  <c r="S3025" i="2"/>
  <c r="U3025" i="2"/>
  <c r="V3025" i="2"/>
  <c r="X3025" i="2"/>
  <c r="Y3025" i="2"/>
  <c r="P3026" i="2"/>
  <c r="Q3026" i="2"/>
  <c r="R3026" i="2"/>
  <c r="S3026" i="2"/>
  <c r="T3026" i="2"/>
  <c r="U3026" i="2"/>
  <c r="V3026" i="2"/>
  <c r="X3026" i="2"/>
  <c r="Y3026" i="2"/>
  <c r="P3027" i="2"/>
  <c r="T3027" i="2" s="1"/>
  <c r="Q3027" i="2"/>
  <c r="R3027" i="2"/>
  <c r="S3027" i="2"/>
  <c r="U3027" i="2"/>
  <c r="V3027" i="2"/>
  <c r="X3027" i="2"/>
  <c r="Y3027" i="2"/>
  <c r="P3028" i="2"/>
  <c r="Q3028" i="2"/>
  <c r="R3028" i="2"/>
  <c r="S3028" i="2"/>
  <c r="T3028" i="2"/>
  <c r="U3028" i="2"/>
  <c r="V3028" i="2"/>
  <c r="X3028" i="2"/>
  <c r="Y3028" i="2"/>
  <c r="P3029" i="2"/>
  <c r="Q3029" i="2"/>
  <c r="R3029" i="2"/>
  <c r="S3029" i="2"/>
  <c r="T3029" i="2"/>
  <c r="U3029" i="2"/>
  <c r="V3029" i="2"/>
  <c r="X3029" i="2"/>
  <c r="Y3029" i="2"/>
  <c r="P3030" i="2"/>
  <c r="T3030" i="2" s="1"/>
  <c r="Q3030" i="2"/>
  <c r="R3030" i="2"/>
  <c r="S3030" i="2"/>
  <c r="U3030" i="2"/>
  <c r="V3030" i="2"/>
  <c r="X3030" i="2"/>
  <c r="Y3030" i="2"/>
  <c r="P3031" i="2"/>
  <c r="T3031" i="2" s="1"/>
  <c r="Q3031" i="2"/>
  <c r="R3031" i="2"/>
  <c r="S3031" i="2"/>
  <c r="U3031" i="2"/>
  <c r="V3031" i="2"/>
  <c r="X3031" i="2"/>
  <c r="Y3031" i="2"/>
  <c r="P3032" i="2"/>
  <c r="T3032" i="2" s="1"/>
  <c r="Q3032" i="2"/>
  <c r="R3032" i="2"/>
  <c r="S3032" i="2"/>
  <c r="U3032" i="2"/>
  <c r="V3032" i="2"/>
  <c r="X3032" i="2"/>
  <c r="Y3032" i="2" s="1"/>
  <c r="P3033" i="2"/>
  <c r="T3033" i="2" s="1"/>
  <c r="Q3033" i="2"/>
  <c r="R3033" i="2"/>
  <c r="S3033" i="2"/>
  <c r="U3033" i="2"/>
  <c r="V3033" i="2"/>
  <c r="X3033" i="2"/>
  <c r="Y3033" i="2"/>
  <c r="P3034" i="2"/>
  <c r="T3034" i="2" s="1"/>
  <c r="Q3034" i="2"/>
  <c r="R3034" i="2"/>
  <c r="S3034" i="2"/>
  <c r="U3034" i="2"/>
  <c r="V3034" i="2"/>
  <c r="X3034" i="2"/>
  <c r="Y3034" i="2" s="1"/>
  <c r="P3035" i="2"/>
  <c r="Q3035" i="2"/>
  <c r="R3035" i="2"/>
  <c r="S3035" i="2"/>
  <c r="T3035" i="2"/>
  <c r="U3035" i="2"/>
  <c r="V3035" i="2"/>
  <c r="X3035" i="2"/>
  <c r="Y3035" i="2"/>
  <c r="P3036" i="2"/>
  <c r="T3036" i="2" s="1"/>
  <c r="Q3036" i="2"/>
  <c r="R3036" i="2"/>
  <c r="S3036" i="2"/>
  <c r="U3036" i="2"/>
  <c r="V3036" i="2"/>
  <c r="X3036" i="2"/>
  <c r="Y3036" i="2"/>
  <c r="P3037" i="2"/>
  <c r="T3037" i="2" s="1"/>
  <c r="Q3037" i="2"/>
  <c r="R3037" i="2"/>
  <c r="S3037" i="2"/>
  <c r="U3037" i="2"/>
  <c r="V3037" i="2"/>
  <c r="X3037" i="2"/>
  <c r="Y3037" i="2" s="1"/>
  <c r="P3038" i="2"/>
  <c r="T3038" i="2" s="1"/>
  <c r="Q3038" i="2"/>
  <c r="R3038" i="2"/>
  <c r="S3038" i="2"/>
  <c r="U3038" i="2"/>
  <c r="V3038" i="2"/>
  <c r="X3038" i="2"/>
  <c r="Y3038" i="2" s="1"/>
  <c r="P3039" i="2"/>
  <c r="T3039" i="2" s="1"/>
  <c r="Q3039" i="2"/>
  <c r="R3039" i="2"/>
  <c r="S3039" i="2"/>
  <c r="U3039" i="2"/>
  <c r="V3039" i="2"/>
  <c r="X3039" i="2"/>
  <c r="Y3039" i="2"/>
  <c r="P3040" i="2"/>
  <c r="T3040" i="2" s="1"/>
  <c r="Q3040" i="2"/>
  <c r="R3040" i="2"/>
  <c r="S3040" i="2"/>
  <c r="U3040" i="2"/>
  <c r="V3040" i="2"/>
  <c r="X3040" i="2"/>
  <c r="Y3040" i="2"/>
  <c r="P3041" i="2"/>
  <c r="Q3041" i="2"/>
  <c r="R3041" i="2"/>
  <c r="S3041" i="2"/>
  <c r="T3041" i="2"/>
  <c r="U3041" i="2"/>
  <c r="V3041" i="2"/>
  <c r="X3041" i="2"/>
  <c r="Y3041" i="2" s="1"/>
  <c r="P3042" i="2"/>
  <c r="Q3042" i="2"/>
  <c r="R3042" i="2"/>
  <c r="S3042" i="2"/>
  <c r="T3042" i="2"/>
  <c r="U3042" i="2"/>
  <c r="V3042" i="2"/>
  <c r="X3042" i="2"/>
  <c r="Y3042" i="2" s="1"/>
  <c r="P3043" i="2"/>
  <c r="Q3043" i="2"/>
  <c r="R3043" i="2"/>
  <c r="S3043" i="2"/>
  <c r="T3043" i="2"/>
  <c r="U3043" i="2"/>
  <c r="V3043" i="2"/>
  <c r="X3043" i="2"/>
  <c r="Y3043" i="2"/>
  <c r="P3044" i="2"/>
  <c r="Q3044" i="2"/>
  <c r="R3044" i="2"/>
  <c r="S3044" i="2"/>
  <c r="T3044" i="2"/>
  <c r="U3044" i="2"/>
  <c r="V3044" i="2"/>
  <c r="X3044" i="2"/>
  <c r="Y3044" i="2" s="1"/>
  <c r="P3045" i="2"/>
  <c r="T3045" i="2" s="1"/>
  <c r="Q3045" i="2"/>
  <c r="R3045" i="2"/>
  <c r="S3045" i="2"/>
  <c r="U3045" i="2"/>
  <c r="V3045" i="2"/>
  <c r="X3045" i="2"/>
  <c r="Y3045" i="2"/>
  <c r="P3046" i="2"/>
  <c r="T3046" i="2" s="1"/>
  <c r="Q3046" i="2"/>
  <c r="R3046" i="2"/>
  <c r="S3046" i="2"/>
  <c r="U3046" i="2"/>
  <c r="V3046" i="2"/>
  <c r="X3046" i="2"/>
  <c r="Y3046" i="2"/>
  <c r="P3047" i="2"/>
  <c r="T3047" i="2" s="1"/>
  <c r="Q3047" i="2"/>
  <c r="R3047" i="2"/>
  <c r="S3047" i="2"/>
  <c r="U3047" i="2"/>
  <c r="V3047" i="2"/>
  <c r="X3047" i="2"/>
  <c r="Y3047" i="2"/>
  <c r="P3048" i="2"/>
  <c r="T3048" i="2" s="1"/>
  <c r="Q3048" i="2"/>
  <c r="R3048" i="2"/>
  <c r="S3048" i="2"/>
  <c r="U3048" i="2"/>
  <c r="V3048" i="2"/>
  <c r="X3048" i="2"/>
  <c r="Y3048" i="2"/>
  <c r="P3049" i="2"/>
  <c r="T3049" i="2" s="1"/>
  <c r="Q3049" i="2"/>
  <c r="R3049" i="2"/>
  <c r="S3049" i="2"/>
  <c r="U3049" i="2"/>
  <c r="V3049" i="2"/>
  <c r="X3049" i="2"/>
  <c r="Y3049" i="2"/>
  <c r="P3050" i="2"/>
  <c r="T3050" i="2" s="1"/>
  <c r="Q3050" i="2"/>
  <c r="R3050" i="2"/>
  <c r="S3050" i="2"/>
  <c r="U3050" i="2"/>
  <c r="V3050" i="2"/>
  <c r="X3050" i="2"/>
  <c r="Y3050" i="2" s="1"/>
  <c r="P3051" i="2"/>
  <c r="Q3051" i="2"/>
  <c r="R3051" i="2"/>
  <c r="S3051" i="2"/>
  <c r="T3051" i="2"/>
  <c r="U3051" i="2"/>
  <c r="V3051" i="2"/>
  <c r="X3051" i="2"/>
  <c r="Y3051" i="2" s="1"/>
  <c r="P3052" i="2"/>
  <c r="T3052" i="2" s="1"/>
  <c r="Q3052" i="2"/>
  <c r="R3052" i="2"/>
  <c r="S3052" i="2"/>
  <c r="U3052" i="2"/>
  <c r="V3052" i="2"/>
  <c r="X3052" i="2"/>
  <c r="Y3052" i="2"/>
  <c r="P3053" i="2"/>
  <c r="Q3053" i="2"/>
  <c r="R3053" i="2"/>
  <c r="S3053" i="2"/>
  <c r="T3053" i="2"/>
  <c r="U3053" i="2"/>
  <c r="V3053" i="2"/>
  <c r="X3053" i="2"/>
  <c r="Y3053" i="2"/>
  <c r="P3054" i="2"/>
  <c r="T3054" i="2" s="1"/>
  <c r="Q3054" i="2"/>
  <c r="R3054" i="2"/>
  <c r="S3054" i="2"/>
  <c r="U3054" i="2"/>
  <c r="V3054" i="2"/>
  <c r="X3054" i="2"/>
  <c r="Y3054" i="2" s="1"/>
  <c r="P3055" i="2"/>
  <c r="Q3055" i="2"/>
  <c r="R3055" i="2"/>
  <c r="S3055" i="2"/>
  <c r="T3055" i="2"/>
  <c r="U3055" i="2"/>
  <c r="V3055" i="2"/>
  <c r="X3055" i="2"/>
  <c r="Y3055" i="2"/>
  <c r="P3056" i="2"/>
  <c r="T3056" i="2" s="1"/>
  <c r="Q3056" i="2"/>
  <c r="R3056" i="2"/>
  <c r="S3056" i="2"/>
  <c r="U3056" i="2"/>
  <c r="V3056" i="2"/>
  <c r="X3056" i="2"/>
  <c r="Y3056" i="2"/>
  <c r="P3057" i="2"/>
  <c r="Q3057" i="2"/>
  <c r="R3057" i="2"/>
  <c r="S3057" i="2"/>
  <c r="T3057" i="2"/>
  <c r="U3057" i="2"/>
  <c r="V3057" i="2"/>
  <c r="X3057" i="2"/>
  <c r="Y3057" i="2" s="1"/>
  <c r="P3058" i="2"/>
  <c r="Q3058" i="2"/>
  <c r="R3058" i="2"/>
  <c r="S3058" i="2"/>
  <c r="T3058" i="2"/>
  <c r="U3058" i="2"/>
  <c r="V3058" i="2"/>
  <c r="X3058" i="2"/>
  <c r="Y3058" i="2"/>
  <c r="P3059" i="2"/>
  <c r="T3059" i="2" s="1"/>
  <c r="Q3059" i="2"/>
  <c r="R3059" i="2"/>
  <c r="S3059" i="2"/>
  <c r="U3059" i="2"/>
  <c r="V3059" i="2"/>
  <c r="X3059" i="2"/>
  <c r="Y3059" i="2"/>
  <c r="P3060" i="2"/>
  <c r="Q3060" i="2"/>
  <c r="R3060" i="2"/>
  <c r="S3060" i="2"/>
  <c r="T3060" i="2"/>
  <c r="U3060" i="2"/>
  <c r="V3060" i="2"/>
  <c r="X3060" i="2"/>
  <c r="Y3060" i="2" s="1"/>
  <c r="P3061" i="2"/>
  <c r="T3061" i="2" s="1"/>
  <c r="Q3061" i="2"/>
  <c r="R3061" i="2"/>
  <c r="S3061" i="2"/>
  <c r="U3061" i="2"/>
  <c r="V3061" i="2"/>
  <c r="X3061" i="2"/>
  <c r="Y3061" i="2"/>
  <c r="P3062" i="2"/>
  <c r="Q3062" i="2"/>
  <c r="R3062" i="2"/>
  <c r="S3062" i="2"/>
  <c r="T3062" i="2"/>
  <c r="U3062" i="2"/>
  <c r="V3062" i="2"/>
  <c r="X3062" i="2"/>
  <c r="Y3062" i="2" s="1"/>
  <c r="P3063" i="2"/>
  <c r="T3063" i="2" s="1"/>
  <c r="Q3063" i="2"/>
  <c r="R3063" i="2"/>
  <c r="S3063" i="2"/>
  <c r="U3063" i="2"/>
  <c r="V3063" i="2"/>
  <c r="X3063" i="2"/>
  <c r="Y3063" i="2"/>
  <c r="P3064" i="2"/>
  <c r="Q3064" i="2"/>
  <c r="R3064" i="2"/>
  <c r="S3064" i="2"/>
  <c r="T3064" i="2"/>
  <c r="U3064" i="2"/>
  <c r="V3064" i="2"/>
  <c r="X3064" i="2"/>
  <c r="Y3064" i="2" s="1"/>
  <c r="P3065" i="2"/>
  <c r="T3065" i="2" s="1"/>
  <c r="Q3065" i="2"/>
  <c r="R3065" i="2"/>
  <c r="S3065" i="2"/>
  <c r="U3065" i="2"/>
  <c r="V3065" i="2"/>
  <c r="X3065" i="2"/>
  <c r="Y3065" i="2"/>
  <c r="P3066" i="2"/>
  <c r="Q3066" i="2"/>
  <c r="R3066" i="2"/>
  <c r="S3066" i="2"/>
  <c r="T3066" i="2"/>
  <c r="U3066" i="2"/>
  <c r="V3066" i="2"/>
  <c r="X3066" i="2"/>
  <c r="Y3066" i="2" s="1"/>
  <c r="P3067" i="2"/>
  <c r="Q3067" i="2"/>
  <c r="R3067" i="2"/>
  <c r="S3067" i="2"/>
  <c r="T3067" i="2"/>
  <c r="U3067" i="2"/>
  <c r="V3067" i="2"/>
  <c r="X3067" i="2"/>
  <c r="Y3067" i="2"/>
  <c r="P3068" i="2"/>
  <c r="T3068" i="2" s="1"/>
  <c r="Q3068" i="2"/>
  <c r="R3068" i="2"/>
  <c r="S3068" i="2"/>
  <c r="U3068" i="2"/>
  <c r="V3068" i="2"/>
  <c r="X3068" i="2"/>
  <c r="Y3068" i="2" s="1"/>
  <c r="P3069" i="2"/>
  <c r="T3069" i="2" s="1"/>
  <c r="Q3069" i="2"/>
  <c r="R3069" i="2"/>
  <c r="S3069" i="2"/>
  <c r="U3069" i="2"/>
  <c r="V3069" i="2"/>
  <c r="X3069" i="2"/>
  <c r="Y3069" i="2"/>
  <c r="P3070" i="2"/>
  <c r="T3070" i="2" s="1"/>
  <c r="Q3070" i="2"/>
  <c r="R3070" i="2"/>
  <c r="S3070" i="2"/>
  <c r="U3070" i="2"/>
  <c r="V3070" i="2"/>
  <c r="X3070" i="2"/>
  <c r="Y3070" i="2" s="1"/>
  <c r="P3071" i="2"/>
  <c r="T3071" i="2" s="1"/>
  <c r="Q3071" i="2"/>
  <c r="R3071" i="2"/>
  <c r="S3071" i="2"/>
  <c r="U3071" i="2"/>
  <c r="V3071" i="2"/>
  <c r="X3071" i="2"/>
  <c r="Y3071" i="2"/>
  <c r="P3072" i="2"/>
  <c r="T3072" i="2" s="1"/>
  <c r="Q3072" i="2"/>
  <c r="R3072" i="2"/>
  <c r="S3072" i="2"/>
  <c r="U3072" i="2"/>
  <c r="V3072" i="2"/>
  <c r="X3072" i="2"/>
  <c r="Y3072" i="2" s="1"/>
  <c r="P3073" i="2"/>
  <c r="T3073" i="2" s="1"/>
  <c r="Q3073" i="2"/>
  <c r="R3073" i="2"/>
  <c r="S3073" i="2"/>
  <c r="U3073" i="2"/>
  <c r="V3073" i="2"/>
  <c r="X3073" i="2"/>
  <c r="Y3073" i="2"/>
  <c r="P3074" i="2"/>
  <c r="Q3074" i="2"/>
  <c r="R3074" i="2"/>
  <c r="S3074" i="2"/>
  <c r="T3074" i="2"/>
  <c r="U3074" i="2"/>
  <c r="V3074" i="2"/>
  <c r="X3074" i="2"/>
  <c r="Y3074" i="2" s="1"/>
  <c r="P3075" i="2"/>
  <c r="Q3075" i="2"/>
  <c r="R3075" i="2"/>
  <c r="S3075" i="2"/>
  <c r="T3075" i="2"/>
  <c r="U3075" i="2"/>
  <c r="V3075" i="2"/>
  <c r="X3075" i="2"/>
  <c r="Y3075" i="2"/>
  <c r="P3076" i="2"/>
  <c r="Q3076" i="2"/>
  <c r="R3076" i="2"/>
  <c r="S3076" i="2"/>
  <c r="T3076" i="2"/>
  <c r="U3076" i="2"/>
  <c r="V3076" i="2"/>
  <c r="X3076" i="2"/>
  <c r="Y3076" i="2" s="1"/>
  <c r="P3077" i="2"/>
  <c r="T3077" i="2" s="1"/>
  <c r="Q3077" i="2"/>
  <c r="R3077" i="2"/>
  <c r="S3077" i="2"/>
  <c r="U3077" i="2"/>
  <c r="V3077" i="2"/>
  <c r="X3077" i="2"/>
  <c r="Y3077" i="2"/>
  <c r="P3078" i="2"/>
  <c r="T3078" i="2" s="1"/>
  <c r="Q3078" i="2"/>
  <c r="R3078" i="2"/>
  <c r="S3078" i="2"/>
  <c r="U3078" i="2"/>
  <c r="V3078" i="2"/>
  <c r="X3078" i="2"/>
  <c r="Y3078" i="2"/>
  <c r="P3079" i="2"/>
  <c r="T3079" i="2" s="1"/>
  <c r="Q3079" i="2"/>
  <c r="R3079" i="2"/>
  <c r="S3079" i="2"/>
  <c r="U3079" i="2"/>
  <c r="V3079" i="2"/>
  <c r="X3079" i="2"/>
  <c r="Y3079" i="2"/>
  <c r="P3080" i="2"/>
  <c r="T3080" i="2" s="1"/>
  <c r="Q3080" i="2"/>
  <c r="R3080" i="2"/>
  <c r="S3080" i="2"/>
  <c r="U3080" i="2"/>
  <c r="V3080" i="2"/>
  <c r="X3080" i="2"/>
  <c r="Y3080" i="2"/>
  <c r="P3081" i="2"/>
  <c r="T3081" i="2" s="1"/>
  <c r="Q3081" i="2"/>
  <c r="R3081" i="2"/>
  <c r="S3081" i="2"/>
  <c r="U3081" i="2"/>
  <c r="V3081" i="2"/>
  <c r="X3081" i="2"/>
  <c r="Y3081" i="2"/>
  <c r="P3082" i="2"/>
  <c r="T3082" i="2" s="1"/>
  <c r="Q3082" i="2"/>
  <c r="R3082" i="2"/>
  <c r="S3082" i="2"/>
  <c r="U3082" i="2"/>
  <c r="V3082" i="2"/>
  <c r="X3082" i="2"/>
  <c r="Y3082" i="2" s="1"/>
  <c r="P3083" i="2"/>
  <c r="Q3083" i="2"/>
  <c r="R3083" i="2"/>
  <c r="S3083" i="2"/>
  <c r="T3083" i="2"/>
  <c r="U3083" i="2"/>
  <c r="V3083" i="2"/>
  <c r="X3083" i="2"/>
  <c r="Y3083" i="2"/>
  <c r="P3084" i="2"/>
  <c r="Q3084" i="2"/>
  <c r="R3084" i="2"/>
  <c r="S3084" i="2"/>
  <c r="T3084" i="2"/>
  <c r="U3084" i="2"/>
  <c r="V3084" i="2"/>
  <c r="X3084" i="2"/>
  <c r="Y3084" i="2" s="1"/>
  <c r="P3085" i="2"/>
  <c r="Q3085" i="2"/>
  <c r="R3085" i="2"/>
  <c r="S3085" i="2"/>
  <c r="T3085" i="2"/>
  <c r="U3085" i="2"/>
  <c r="V3085" i="2"/>
  <c r="X3085" i="2"/>
  <c r="Y3085" i="2" s="1"/>
  <c r="P3086" i="2"/>
  <c r="T3086" i="2" s="1"/>
  <c r="Q3086" i="2"/>
  <c r="R3086" i="2"/>
  <c r="S3086" i="2"/>
  <c r="U3086" i="2"/>
  <c r="V3086" i="2"/>
  <c r="X3086" i="2"/>
  <c r="Y3086" i="2" s="1"/>
  <c r="P3087" i="2"/>
  <c r="Q3087" i="2"/>
  <c r="R3087" i="2"/>
  <c r="S3087" i="2"/>
  <c r="T3087" i="2"/>
  <c r="U3087" i="2"/>
  <c r="V3087" i="2"/>
  <c r="X3087" i="2"/>
  <c r="Y3087" i="2"/>
  <c r="P3088" i="2"/>
  <c r="T3088" i="2" s="1"/>
  <c r="Q3088" i="2"/>
  <c r="R3088" i="2"/>
  <c r="S3088" i="2"/>
  <c r="U3088" i="2"/>
  <c r="V3088" i="2"/>
  <c r="X3088" i="2"/>
  <c r="Y3088" i="2"/>
  <c r="P3089" i="2"/>
  <c r="Q3089" i="2"/>
  <c r="R3089" i="2"/>
  <c r="S3089" i="2"/>
  <c r="T3089" i="2"/>
  <c r="U3089" i="2"/>
  <c r="V3089" i="2"/>
  <c r="X3089" i="2"/>
  <c r="Y3089" i="2" s="1"/>
  <c r="P3090" i="2"/>
  <c r="Q3090" i="2"/>
  <c r="R3090" i="2"/>
  <c r="S3090" i="2"/>
  <c r="T3090" i="2"/>
  <c r="U3090" i="2"/>
  <c r="V3090" i="2"/>
  <c r="X3090" i="2"/>
  <c r="Y3090" i="2" s="1"/>
  <c r="P3091" i="2"/>
  <c r="T3091" i="2" s="1"/>
  <c r="Q3091" i="2"/>
  <c r="R3091" i="2"/>
  <c r="S3091" i="2"/>
  <c r="U3091" i="2"/>
  <c r="V3091" i="2"/>
  <c r="X3091" i="2"/>
  <c r="Y3091" i="2"/>
  <c r="P3092" i="2"/>
  <c r="Q3092" i="2"/>
  <c r="R3092" i="2"/>
  <c r="S3092" i="2"/>
  <c r="T3092" i="2"/>
  <c r="U3092" i="2"/>
  <c r="V3092" i="2"/>
  <c r="X3092" i="2"/>
  <c r="Y3092" i="2"/>
  <c r="P3093" i="2"/>
  <c r="T3093" i="2" s="1"/>
  <c r="Q3093" i="2"/>
  <c r="R3093" i="2"/>
  <c r="S3093" i="2"/>
  <c r="U3093" i="2"/>
  <c r="V3093" i="2"/>
  <c r="X3093" i="2"/>
  <c r="Y3093" i="2"/>
  <c r="P3094" i="2"/>
  <c r="T3094" i="2" s="1"/>
  <c r="Q3094" i="2"/>
  <c r="R3094" i="2"/>
  <c r="S3094" i="2"/>
  <c r="U3094" i="2"/>
  <c r="V3094" i="2"/>
  <c r="X3094" i="2"/>
  <c r="Y3094" i="2"/>
  <c r="P3095" i="2"/>
  <c r="T3095" i="2" s="1"/>
  <c r="Q3095" i="2"/>
  <c r="R3095" i="2"/>
  <c r="S3095" i="2"/>
  <c r="U3095" i="2"/>
  <c r="V3095" i="2"/>
  <c r="X3095" i="2"/>
  <c r="Y3095" i="2"/>
  <c r="P3096" i="2"/>
  <c r="T3096" i="2" s="1"/>
  <c r="Q3096" i="2"/>
  <c r="R3096" i="2"/>
  <c r="S3096" i="2"/>
  <c r="U3096" i="2"/>
  <c r="V3096" i="2"/>
  <c r="X3096" i="2"/>
  <c r="Y3096" i="2" s="1"/>
  <c r="P3097" i="2"/>
  <c r="Q3097" i="2"/>
  <c r="R3097" i="2"/>
  <c r="S3097" i="2"/>
  <c r="T3097" i="2"/>
  <c r="U3097" i="2"/>
  <c r="V3097" i="2"/>
  <c r="X3097" i="2"/>
  <c r="Y3097" i="2"/>
  <c r="P3098" i="2"/>
  <c r="T3098" i="2" s="1"/>
  <c r="Q3098" i="2"/>
  <c r="R3098" i="2"/>
  <c r="S3098" i="2"/>
  <c r="U3098" i="2"/>
  <c r="V3098" i="2"/>
  <c r="X3098" i="2"/>
  <c r="Y3098" i="2" s="1"/>
  <c r="P3099" i="2"/>
  <c r="Q3099" i="2"/>
  <c r="R3099" i="2"/>
  <c r="S3099" i="2"/>
  <c r="T3099" i="2"/>
  <c r="U3099" i="2"/>
  <c r="V3099" i="2"/>
  <c r="X3099" i="2"/>
  <c r="Y3099" i="2"/>
  <c r="P3100" i="2"/>
  <c r="T3100" i="2" s="1"/>
  <c r="Q3100" i="2"/>
  <c r="R3100" i="2"/>
  <c r="S3100" i="2"/>
  <c r="U3100" i="2"/>
  <c r="V3100" i="2"/>
  <c r="X3100" i="2"/>
  <c r="Y3100" i="2"/>
  <c r="P3101" i="2"/>
  <c r="Q3101" i="2"/>
  <c r="R3101" i="2"/>
  <c r="S3101" i="2"/>
  <c r="T3101" i="2"/>
  <c r="U3101" i="2"/>
  <c r="V3101" i="2"/>
  <c r="X3101" i="2"/>
  <c r="Y3101" i="2" s="1"/>
  <c r="P3102" i="2"/>
  <c r="T3102" i="2" s="1"/>
  <c r="Q3102" i="2"/>
  <c r="R3102" i="2"/>
  <c r="S3102" i="2"/>
  <c r="U3102" i="2"/>
  <c r="V3102" i="2"/>
  <c r="X3102" i="2"/>
  <c r="Y3102" i="2"/>
  <c r="P3103" i="2"/>
  <c r="Q3103" i="2"/>
  <c r="R3103" i="2"/>
  <c r="S3103" i="2"/>
  <c r="T3103" i="2"/>
  <c r="U3103" i="2"/>
  <c r="V3103" i="2"/>
  <c r="X3103" i="2"/>
  <c r="Y3103" i="2"/>
  <c r="P3104" i="2"/>
  <c r="T3104" i="2" s="1"/>
  <c r="Q3104" i="2"/>
  <c r="R3104" i="2"/>
  <c r="S3104" i="2"/>
  <c r="U3104" i="2"/>
  <c r="V3104" i="2"/>
  <c r="X3104" i="2"/>
  <c r="Y3104" i="2"/>
  <c r="P3105" i="2"/>
  <c r="Q3105" i="2"/>
  <c r="R3105" i="2"/>
  <c r="S3105" i="2"/>
  <c r="T3105" i="2"/>
  <c r="U3105" i="2"/>
  <c r="V3105" i="2"/>
  <c r="X3105" i="2"/>
  <c r="Y3105" i="2" s="1"/>
  <c r="P3106" i="2"/>
  <c r="Q3106" i="2"/>
  <c r="R3106" i="2"/>
  <c r="S3106" i="2"/>
  <c r="T3106" i="2"/>
  <c r="U3106" i="2"/>
  <c r="V3106" i="2"/>
  <c r="X3106" i="2"/>
  <c r="Y3106" i="2"/>
  <c r="P3107" i="2"/>
  <c r="T3107" i="2" s="1"/>
  <c r="Q3107" i="2"/>
  <c r="R3107" i="2"/>
  <c r="S3107" i="2"/>
  <c r="U3107" i="2"/>
  <c r="V3107" i="2"/>
  <c r="X3107" i="2"/>
  <c r="Y3107" i="2"/>
  <c r="P3108" i="2"/>
  <c r="Q3108" i="2"/>
  <c r="R3108" i="2"/>
  <c r="S3108" i="2"/>
  <c r="T3108" i="2"/>
  <c r="U3108" i="2"/>
  <c r="V3108" i="2"/>
  <c r="X3108" i="2"/>
  <c r="Y3108" i="2"/>
  <c r="P3109" i="2"/>
  <c r="T3109" i="2" s="1"/>
  <c r="Q3109" i="2"/>
  <c r="R3109" i="2"/>
  <c r="S3109" i="2"/>
  <c r="U3109" i="2"/>
  <c r="V3109" i="2"/>
  <c r="X3109" i="2"/>
  <c r="Y3109" i="2"/>
  <c r="P3110" i="2"/>
  <c r="Q3110" i="2"/>
  <c r="R3110" i="2"/>
  <c r="S3110" i="2"/>
  <c r="T3110" i="2"/>
  <c r="U3110" i="2"/>
  <c r="V3110" i="2"/>
  <c r="X3110" i="2"/>
  <c r="Y3110" i="2"/>
  <c r="P3111" i="2"/>
  <c r="T3111" i="2" s="1"/>
  <c r="Q3111" i="2"/>
  <c r="R3111" i="2"/>
  <c r="S3111" i="2"/>
  <c r="U3111" i="2"/>
  <c r="V3111" i="2"/>
  <c r="X3111" i="2"/>
  <c r="Y3111" i="2"/>
  <c r="P3112" i="2"/>
  <c r="Q3112" i="2"/>
  <c r="R3112" i="2"/>
  <c r="S3112" i="2"/>
  <c r="T3112" i="2"/>
  <c r="U3112" i="2"/>
  <c r="V3112" i="2"/>
  <c r="X3112" i="2"/>
  <c r="Y3112" i="2" s="1"/>
  <c r="P3113" i="2"/>
  <c r="T3113" i="2" s="1"/>
  <c r="Q3113" i="2"/>
  <c r="R3113" i="2"/>
  <c r="S3113" i="2"/>
  <c r="U3113" i="2"/>
  <c r="V3113" i="2"/>
  <c r="X3113" i="2"/>
  <c r="Y3113" i="2" s="1"/>
  <c r="P3114" i="2"/>
  <c r="Q3114" i="2"/>
  <c r="R3114" i="2"/>
  <c r="S3114" i="2"/>
  <c r="T3114" i="2"/>
  <c r="U3114" i="2"/>
  <c r="V3114" i="2"/>
  <c r="X3114" i="2"/>
  <c r="Y3114" i="2" s="1"/>
  <c r="P3115" i="2"/>
  <c r="Q3115" i="2"/>
  <c r="R3115" i="2"/>
  <c r="S3115" i="2"/>
  <c r="T3115" i="2"/>
  <c r="U3115" i="2"/>
  <c r="V3115" i="2"/>
  <c r="X3115" i="2"/>
  <c r="Y3115" i="2"/>
  <c r="P3116" i="2"/>
  <c r="Q3116" i="2"/>
  <c r="R3116" i="2"/>
  <c r="S3116" i="2"/>
  <c r="T3116" i="2"/>
  <c r="U3116" i="2"/>
  <c r="V3116" i="2"/>
  <c r="X3116" i="2"/>
  <c r="Y3116" i="2"/>
  <c r="P3117" i="2"/>
  <c r="Q3117" i="2"/>
  <c r="R3117" i="2"/>
  <c r="S3117" i="2"/>
  <c r="T3117" i="2"/>
  <c r="U3117" i="2"/>
  <c r="V3117" i="2"/>
  <c r="X3117" i="2"/>
  <c r="Y3117" i="2"/>
  <c r="P3118" i="2"/>
  <c r="T3118" i="2" s="1"/>
  <c r="Q3118" i="2"/>
  <c r="R3118" i="2"/>
  <c r="S3118" i="2"/>
  <c r="U3118" i="2"/>
  <c r="V3118" i="2"/>
  <c r="X3118" i="2"/>
  <c r="Y3118" i="2" s="1"/>
  <c r="P3119" i="2"/>
  <c r="Q3119" i="2"/>
  <c r="R3119" i="2"/>
  <c r="S3119" i="2"/>
  <c r="T3119" i="2"/>
  <c r="U3119" i="2"/>
  <c r="V3119" i="2"/>
  <c r="X3119" i="2"/>
  <c r="Y3119" i="2"/>
  <c r="P3120" i="2"/>
  <c r="T3120" i="2" s="1"/>
  <c r="Q3120" i="2"/>
  <c r="R3120" i="2"/>
  <c r="S3120" i="2"/>
  <c r="U3120" i="2"/>
  <c r="V3120" i="2"/>
  <c r="X3120" i="2"/>
  <c r="Y3120" i="2"/>
  <c r="P3121" i="2"/>
  <c r="Q3121" i="2"/>
  <c r="R3121" i="2"/>
  <c r="S3121" i="2"/>
  <c r="T3121" i="2"/>
  <c r="U3121" i="2"/>
  <c r="V3121" i="2"/>
  <c r="X3121" i="2"/>
  <c r="Y3121" i="2"/>
  <c r="P3122" i="2"/>
  <c r="Q3122" i="2"/>
  <c r="R3122" i="2"/>
  <c r="S3122" i="2"/>
  <c r="T3122" i="2"/>
  <c r="U3122" i="2"/>
  <c r="V3122" i="2"/>
  <c r="X3122" i="2"/>
  <c r="Y3122" i="2"/>
  <c r="P3123" i="2"/>
  <c r="T3123" i="2" s="1"/>
  <c r="Q3123" i="2"/>
  <c r="R3123" i="2"/>
  <c r="S3123" i="2"/>
  <c r="U3123" i="2"/>
  <c r="V3123" i="2"/>
  <c r="X3123" i="2"/>
  <c r="Y3123" i="2"/>
  <c r="P3124" i="2"/>
  <c r="Q3124" i="2"/>
  <c r="R3124" i="2"/>
  <c r="S3124" i="2"/>
  <c r="T3124" i="2"/>
  <c r="U3124" i="2"/>
  <c r="V3124" i="2"/>
  <c r="X3124" i="2"/>
  <c r="Y3124" i="2"/>
  <c r="P3125" i="2"/>
  <c r="Q3125" i="2"/>
  <c r="R3125" i="2"/>
  <c r="S3125" i="2"/>
  <c r="T3125" i="2"/>
  <c r="U3125" i="2"/>
  <c r="V3125" i="2"/>
  <c r="X3125" i="2"/>
  <c r="Y3125" i="2"/>
  <c r="P3126" i="2"/>
  <c r="T3126" i="2" s="1"/>
  <c r="Q3126" i="2"/>
  <c r="R3126" i="2"/>
  <c r="S3126" i="2"/>
  <c r="U3126" i="2"/>
  <c r="V3126" i="2"/>
  <c r="X3126" i="2"/>
  <c r="Y3126" i="2"/>
  <c r="P3127" i="2"/>
  <c r="T3127" i="2" s="1"/>
  <c r="Q3127" i="2"/>
  <c r="R3127" i="2"/>
  <c r="S3127" i="2"/>
  <c r="U3127" i="2"/>
  <c r="V3127" i="2"/>
  <c r="X3127" i="2"/>
  <c r="Y3127" i="2"/>
  <c r="P3128" i="2"/>
  <c r="Q3128" i="2"/>
  <c r="R3128" i="2"/>
  <c r="S3128" i="2"/>
  <c r="T3128" i="2"/>
  <c r="U3128" i="2"/>
  <c r="V3128" i="2"/>
  <c r="X3128" i="2"/>
  <c r="Y3128" i="2" s="1"/>
  <c r="P3129" i="2"/>
  <c r="Q3129" i="2"/>
  <c r="R3129" i="2"/>
  <c r="S3129" i="2"/>
  <c r="T3129" i="2"/>
  <c r="U3129" i="2"/>
  <c r="V3129" i="2"/>
  <c r="X3129" i="2"/>
  <c r="Y3129" i="2"/>
  <c r="P3130" i="2"/>
  <c r="Q3130" i="2"/>
  <c r="R3130" i="2"/>
  <c r="S3130" i="2"/>
  <c r="T3130" i="2"/>
  <c r="U3130" i="2"/>
  <c r="V3130" i="2"/>
  <c r="X3130" i="2"/>
  <c r="Y3130" i="2" s="1"/>
  <c r="P3131" i="2"/>
  <c r="Q3131" i="2"/>
  <c r="R3131" i="2"/>
  <c r="S3131" i="2"/>
  <c r="T3131" i="2"/>
  <c r="U3131" i="2"/>
  <c r="V3131" i="2"/>
  <c r="X3131" i="2"/>
  <c r="Y3131" i="2" s="1"/>
  <c r="P3132" i="2"/>
  <c r="T3132" i="2" s="1"/>
  <c r="Q3132" i="2"/>
  <c r="R3132" i="2"/>
  <c r="S3132" i="2"/>
  <c r="U3132" i="2"/>
  <c r="V3132" i="2"/>
  <c r="X3132" i="2"/>
  <c r="Y3132" i="2"/>
  <c r="P3133" i="2"/>
  <c r="T3133" i="2" s="1"/>
  <c r="Q3133" i="2"/>
  <c r="R3133" i="2"/>
  <c r="S3133" i="2"/>
  <c r="U3133" i="2"/>
  <c r="V3133" i="2"/>
  <c r="X3133" i="2"/>
  <c r="Y3133" i="2"/>
  <c r="P3134" i="2"/>
  <c r="T3134" i="2" s="1"/>
  <c r="Q3134" i="2"/>
  <c r="R3134" i="2"/>
  <c r="S3134" i="2"/>
  <c r="U3134" i="2"/>
  <c r="V3134" i="2"/>
  <c r="X3134" i="2"/>
  <c r="Y3134" i="2"/>
  <c r="P3135" i="2"/>
  <c r="T3135" i="2" s="1"/>
  <c r="Q3135" i="2"/>
  <c r="R3135" i="2"/>
  <c r="S3135" i="2"/>
  <c r="U3135" i="2"/>
  <c r="V3135" i="2"/>
  <c r="X3135" i="2"/>
  <c r="Y3135" i="2"/>
  <c r="P3136" i="2"/>
  <c r="T3136" i="2" s="1"/>
  <c r="Q3136" i="2"/>
  <c r="R3136" i="2"/>
  <c r="S3136" i="2"/>
  <c r="U3136" i="2"/>
  <c r="V3136" i="2"/>
  <c r="X3136" i="2"/>
  <c r="Y3136" i="2"/>
  <c r="P3137" i="2"/>
  <c r="T3137" i="2" s="1"/>
  <c r="Q3137" i="2"/>
  <c r="R3137" i="2"/>
  <c r="S3137" i="2"/>
  <c r="U3137" i="2"/>
  <c r="V3137" i="2"/>
  <c r="X3137" i="2"/>
  <c r="Y3137" i="2"/>
  <c r="P3138" i="2"/>
  <c r="Q3138" i="2"/>
  <c r="R3138" i="2"/>
  <c r="S3138" i="2"/>
  <c r="T3138" i="2"/>
  <c r="U3138" i="2"/>
  <c r="V3138" i="2"/>
  <c r="X3138" i="2"/>
  <c r="Y3138" i="2"/>
  <c r="P3139" i="2"/>
  <c r="Q3139" i="2"/>
  <c r="R3139" i="2"/>
  <c r="S3139" i="2"/>
  <c r="T3139" i="2"/>
  <c r="U3139" i="2"/>
  <c r="V3139" i="2"/>
  <c r="X3139" i="2"/>
  <c r="Y3139" i="2"/>
  <c r="P3140" i="2"/>
  <c r="Q3140" i="2"/>
  <c r="R3140" i="2"/>
  <c r="S3140" i="2"/>
  <c r="T3140" i="2"/>
  <c r="U3140" i="2"/>
  <c r="V3140" i="2"/>
  <c r="X3140" i="2"/>
  <c r="Y3140" i="2"/>
  <c r="P3141" i="2"/>
  <c r="Q3141" i="2"/>
  <c r="R3141" i="2"/>
  <c r="S3141" i="2"/>
  <c r="T3141" i="2"/>
  <c r="U3141" i="2"/>
  <c r="V3141" i="2"/>
  <c r="X3141" i="2"/>
  <c r="Y3141" i="2"/>
  <c r="P3142" i="2"/>
  <c r="Q3142" i="2"/>
  <c r="R3142" i="2"/>
  <c r="S3142" i="2"/>
  <c r="T3142" i="2"/>
  <c r="U3142" i="2"/>
  <c r="V3142" i="2"/>
  <c r="X3142" i="2"/>
  <c r="Y3142" i="2"/>
  <c r="P3143" i="2"/>
  <c r="T3143" i="2" s="1"/>
  <c r="Q3143" i="2"/>
  <c r="R3143" i="2"/>
  <c r="S3143" i="2"/>
  <c r="U3143" i="2"/>
  <c r="V3143" i="2"/>
  <c r="X3143" i="2"/>
  <c r="Y3143" i="2"/>
  <c r="P3144" i="2"/>
  <c r="T3144" i="2" s="1"/>
  <c r="Q3144" i="2"/>
  <c r="R3144" i="2"/>
  <c r="S3144" i="2"/>
  <c r="U3144" i="2"/>
  <c r="V3144" i="2"/>
  <c r="X3144" i="2"/>
  <c r="Y3144" i="2"/>
  <c r="P3145" i="2"/>
  <c r="Q3145" i="2"/>
  <c r="R3145" i="2"/>
  <c r="S3145" i="2"/>
  <c r="T3145" i="2"/>
  <c r="U3145" i="2"/>
  <c r="V3145" i="2"/>
  <c r="X3145" i="2"/>
  <c r="Y3145" i="2" s="1"/>
  <c r="P3146" i="2"/>
  <c r="T3146" i="2" s="1"/>
  <c r="Q3146" i="2"/>
  <c r="R3146" i="2"/>
  <c r="S3146" i="2"/>
  <c r="U3146" i="2"/>
  <c r="V3146" i="2"/>
  <c r="X3146" i="2"/>
  <c r="Y3146" i="2" s="1"/>
  <c r="P3147" i="2"/>
  <c r="Q3147" i="2"/>
  <c r="R3147" i="2"/>
  <c r="S3147" i="2"/>
  <c r="T3147" i="2"/>
  <c r="U3147" i="2"/>
  <c r="V3147" i="2"/>
  <c r="X3147" i="2"/>
  <c r="Y3147" i="2" s="1"/>
  <c r="P3148" i="2"/>
  <c r="Q3148" i="2"/>
  <c r="R3148" i="2"/>
  <c r="S3148" i="2"/>
  <c r="T3148" i="2"/>
  <c r="U3148" i="2"/>
  <c r="V3148" i="2"/>
  <c r="X3148" i="2"/>
  <c r="Y3148" i="2"/>
  <c r="P3149" i="2"/>
  <c r="T3149" i="2" s="1"/>
  <c r="Q3149" i="2"/>
  <c r="R3149" i="2"/>
  <c r="S3149" i="2"/>
  <c r="U3149" i="2"/>
  <c r="V3149" i="2"/>
  <c r="X3149" i="2"/>
  <c r="Y3149" i="2" s="1"/>
  <c r="P3150" i="2"/>
  <c r="T3150" i="2" s="1"/>
  <c r="Q3150" i="2"/>
  <c r="R3150" i="2"/>
  <c r="S3150" i="2"/>
  <c r="U3150" i="2"/>
  <c r="V3150" i="2"/>
  <c r="X3150" i="2"/>
  <c r="Y3150" i="2" s="1"/>
  <c r="P3151" i="2"/>
  <c r="T3151" i="2" s="1"/>
  <c r="Q3151" i="2"/>
  <c r="R3151" i="2"/>
  <c r="S3151" i="2"/>
  <c r="U3151" i="2"/>
  <c r="V3151" i="2"/>
  <c r="X3151" i="2"/>
  <c r="Y3151" i="2"/>
  <c r="P3152" i="2"/>
  <c r="T3152" i="2" s="1"/>
  <c r="Q3152" i="2"/>
  <c r="R3152" i="2"/>
  <c r="S3152" i="2"/>
  <c r="U3152" i="2"/>
  <c r="V3152" i="2"/>
  <c r="X3152" i="2"/>
  <c r="Y3152" i="2"/>
  <c r="P3153" i="2"/>
  <c r="T3153" i="2" s="1"/>
  <c r="Q3153" i="2"/>
  <c r="R3153" i="2"/>
  <c r="S3153" i="2"/>
  <c r="U3153" i="2"/>
  <c r="V3153" i="2"/>
  <c r="X3153" i="2"/>
  <c r="Y3153" i="2" s="1"/>
  <c r="P3154" i="2"/>
  <c r="Q3154" i="2"/>
  <c r="R3154" i="2"/>
  <c r="S3154" i="2"/>
  <c r="T3154" i="2"/>
  <c r="U3154" i="2"/>
  <c r="V3154" i="2"/>
  <c r="X3154" i="2"/>
  <c r="Y3154" i="2"/>
  <c r="P3155" i="2"/>
  <c r="T3155" i="2" s="1"/>
  <c r="Q3155" i="2"/>
  <c r="R3155" i="2"/>
  <c r="S3155" i="2"/>
  <c r="U3155" i="2"/>
  <c r="V3155" i="2"/>
  <c r="X3155" i="2"/>
  <c r="Y3155" i="2"/>
  <c r="P3156" i="2"/>
  <c r="Q3156" i="2"/>
  <c r="R3156" i="2"/>
  <c r="S3156" i="2"/>
  <c r="T3156" i="2"/>
  <c r="U3156" i="2"/>
  <c r="V3156" i="2"/>
  <c r="X3156" i="2"/>
  <c r="Y3156" i="2" s="1"/>
  <c r="P3157" i="2"/>
  <c r="T3157" i="2" s="1"/>
  <c r="Q3157" i="2"/>
  <c r="R3157" i="2"/>
  <c r="S3157" i="2"/>
  <c r="U3157" i="2"/>
  <c r="V3157" i="2"/>
  <c r="X3157" i="2"/>
  <c r="Y3157" i="2"/>
  <c r="P3158" i="2"/>
  <c r="T3158" i="2" s="1"/>
  <c r="Q3158" i="2"/>
  <c r="R3158" i="2"/>
  <c r="S3158" i="2"/>
  <c r="U3158" i="2"/>
  <c r="V3158" i="2"/>
  <c r="X3158" i="2"/>
  <c r="Y3158" i="2" s="1"/>
  <c r="P3159" i="2"/>
  <c r="T3159" i="2" s="1"/>
  <c r="Q3159" i="2"/>
  <c r="R3159" i="2"/>
  <c r="S3159" i="2"/>
  <c r="U3159" i="2"/>
  <c r="V3159" i="2"/>
  <c r="X3159" i="2"/>
  <c r="Y3159" i="2"/>
  <c r="P3160" i="2"/>
  <c r="Q3160" i="2"/>
  <c r="R3160" i="2"/>
  <c r="S3160" i="2"/>
  <c r="T3160" i="2"/>
  <c r="U3160" i="2"/>
  <c r="V3160" i="2"/>
  <c r="X3160" i="2"/>
  <c r="Y3160" i="2" s="1"/>
  <c r="P3161" i="2"/>
  <c r="Q3161" i="2"/>
  <c r="R3161" i="2"/>
  <c r="S3161" i="2"/>
  <c r="T3161" i="2"/>
  <c r="U3161" i="2"/>
  <c r="V3161" i="2"/>
  <c r="X3161" i="2"/>
  <c r="Y3161" i="2" s="1"/>
  <c r="P3162" i="2"/>
  <c r="Q3162" i="2"/>
  <c r="R3162" i="2"/>
  <c r="S3162" i="2"/>
  <c r="T3162" i="2"/>
  <c r="U3162" i="2"/>
  <c r="V3162" i="2"/>
  <c r="X3162" i="2"/>
  <c r="Y3162" i="2" s="1"/>
  <c r="P3163" i="2"/>
  <c r="Q3163" i="2"/>
  <c r="R3163" i="2"/>
  <c r="S3163" i="2"/>
  <c r="T3163" i="2"/>
  <c r="U3163" i="2"/>
  <c r="V3163" i="2"/>
  <c r="X3163" i="2"/>
  <c r="Y3163" i="2"/>
  <c r="P3164" i="2"/>
  <c r="Q3164" i="2"/>
  <c r="R3164" i="2"/>
  <c r="S3164" i="2"/>
  <c r="T3164" i="2"/>
  <c r="U3164" i="2"/>
  <c r="V3164" i="2"/>
  <c r="X3164" i="2"/>
  <c r="Y3164" i="2"/>
  <c r="P3165" i="2"/>
  <c r="Q3165" i="2"/>
  <c r="R3165" i="2"/>
  <c r="S3165" i="2"/>
  <c r="T3165" i="2"/>
  <c r="U3165" i="2"/>
  <c r="V3165" i="2"/>
  <c r="X3165" i="2"/>
  <c r="Y3165" i="2" s="1"/>
  <c r="P3166" i="2"/>
  <c r="T3166" i="2" s="1"/>
  <c r="Q3166" i="2"/>
  <c r="R3166" i="2"/>
  <c r="S3166" i="2"/>
  <c r="U3166" i="2"/>
  <c r="V3166" i="2"/>
  <c r="X3166" i="2"/>
  <c r="Y3166" i="2"/>
  <c r="P3167" i="2"/>
  <c r="T3167" i="2" s="1"/>
  <c r="Q3167" i="2"/>
  <c r="R3167" i="2"/>
  <c r="S3167" i="2"/>
  <c r="U3167" i="2"/>
  <c r="V3167" i="2"/>
  <c r="X3167" i="2"/>
  <c r="Y3167" i="2"/>
  <c r="P3168" i="2"/>
  <c r="T3168" i="2" s="1"/>
  <c r="Q3168" i="2"/>
  <c r="R3168" i="2"/>
  <c r="S3168" i="2"/>
  <c r="U3168" i="2"/>
  <c r="V3168" i="2"/>
  <c r="X3168" i="2"/>
  <c r="Y3168" i="2"/>
  <c r="P3169" i="2"/>
  <c r="Q3169" i="2"/>
  <c r="R3169" i="2"/>
  <c r="S3169" i="2"/>
  <c r="T3169" i="2"/>
  <c r="U3169" i="2"/>
  <c r="V3169" i="2"/>
  <c r="X3169" i="2"/>
  <c r="Y3169" i="2"/>
  <c r="P3170" i="2"/>
  <c r="Q3170" i="2"/>
  <c r="R3170" i="2"/>
  <c r="S3170" i="2"/>
  <c r="T3170" i="2"/>
  <c r="U3170" i="2"/>
  <c r="V3170" i="2"/>
  <c r="X3170" i="2"/>
  <c r="Y3170" i="2"/>
  <c r="P3171" i="2"/>
  <c r="T3171" i="2" s="1"/>
  <c r="Q3171" i="2"/>
  <c r="R3171" i="2"/>
  <c r="S3171" i="2"/>
  <c r="U3171" i="2"/>
  <c r="V3171" i="2"/>
  <c r="X3171" i="2"/>
  <c r="Y3171" i="2"/>
  <c r="P3172" i="2"/>
  <c r="Q3172" i="2"/>
  <c r="R3172" i="2"/>
  <c r="S3172" i="2"/>
  <c r="T3172" i="2"/>
  <c r="U3172" i="2"/>
  <c r="V3172" i="2"/>
  <c r="X3172" i="2"/>
  <c r="Y3172" i="2" s="1"/>
  <c r="P3173" i="2"/>
  <c r="Q3173" i="2"/>
  <c r="R3173" i="2"/>
  <c r="S3173" i="2"/>
  <c r="T3173" i="2"/>
  <c r="U3173" i="2"/>
  <c r="V3173" i="2"/>
  <c r="X3173" i="2"/>
  <c r="Y3173" i="2"/>
  <c r="P3174" i="2"/>
  <c r="T3174" i="2" s="1"/>
  <c r="Q3174" i="2"/>
  <c r="R3174" i="2"/>
  <c r="S3174" i="2"/>
  <c r="U3174" i="2"/>
  <c r="V3174" i="2"/>
  <c r="X3174" i="2"/>
  <c r="Y3174" i="2" s="1"/>
  <c r="P3175" i="2"/>
  <c r="T3175" i="2" s="1"/>
  <c r="Q3175" i="2"/>
  <c r="R3175" i="2"/>
  <c r="S3175" i="2"/>
  <c r="U3175" i="2"/>
  <c r="V3175" i="2"/>
  <c r="X3175" i="2"/>
  <c r="Y3175" i="2"/>
  <c r="P3176" i="2"/>
  <c r="T3176" i="2" s="1"/>
  <c r="Q3176" i="2"/>
  <c r="R3176" i="2"/>
  <c r="S3176" i="2"/>
  <c r="U3176" i="2"/>
  <c r="V3176" i="2"/>
  <c r="X3176" i="2"/>
  <c r="Y3176" i="2" s="1"/>
  <c r="P3177" i="2"/>
  <c r="T3177" i="2" s="1"/>
  <c r="Q3177" i="2"/>
  <c r="R3177" i="2"/>
  <c r="S3177" i="2"/>
  <c r="U3177" i="2"/>
  <c r="V3177" i="2"/>
  <c r="X3177" i="2"/>
  <c r="Y3177" i="2"/>
  <c r="P3178" i="2"/>
  <c r="T3178" i="2" s="1"/>
  <c r="Q3178" i="2"/>
  <c r="R3178" i="2"/>
  <c r="S3178" i="2"/>
  <c r="U3178" i="2"/>
  <c r="V3178" i="2"/>
  <c r="X3178" i="2"/>
  <c r="Y3178" i="2" s="1"/>
  <c r="P3179" i="2"/>
  <c r="Q3179" i="2"/>
  <c r="R3179" i="2"/>
  <c r="S3179" i="2"/>
  <c r="T3179" i="2"/>
  <c r="U3179" i="2"/>
  <c r="V3179" i="2"/>
  <c r="X3179" i="2"/>
  <c r="Y3179" i="2"/>
  <c r="P3180" i="2"/>
  <c r="T3180" i="2" s="1"/>
  <c r="Q3180" i="2"/>
  <c r="R3180" i="2"/>
  <c r="S3180" i="2"/>
  <c r="U3180" i="2"/>
  <c r="V3180" i="2"/>
  <c r="X3180" i="2"/>
  <c r="Y3180" i="2"/>
  <c r="P3181" i="2"/>
  <c r="Q3181" i="2"/>
  <c r="R3181" i="2"/>
  <c r="S3181" i="2"/>
  <c r="T3181" i="2"/>
  <c r="U3181" i="2"/>
  <c r="V3181" i="2"/>
  <c r="X3181" i="2"/>
  <c r="Y3181" i="2"/>
  <c r="P3182" i="2"/>
  <c r="T3182" i="2" s="1"/>
  <c r="Q3182" i="2"/>
  <c r="R3182" i="2"/>
  <c r="S3182" i="2"/>
  <c r="U3182" i="2"/>
  <c r="V3182" i="2"/>
  <c r="X3182" i="2"/>
  <c r="Y3182" i="2" s="1"/>
  <c r="P3183" i="2"/>
  <c r="Q3183" i="2"/>
  <c r="R3183" i="2"/>
  <c r="S3183" i="2"/>
  <c r="T3183" i="2"/>
  <c r="U3183" i="2"/>
  <c r="V3183" i="2"/>
  <c r="X3183" i="2"/>
  <c r="Y3183" i="2"/>
  <c r="P3184" i="2"/>
  <c r="T3184" i="2" s="1"/>
  <c r="Q3184" i="2"/>
  <c r="R3184" i="2"/>
  <c r="S3184" i="2"/>
  <c r="U3184" i="2"/>
  <c r="V3184" i="2"/>
  <c r="X3184" i="2"/>
  <c r="Y3184" i="2"/>
  <c r="P3185" i="2"/>
  <c r="Q3185" i="2"/>
  <c r="R3185" i="2"/>
  <c r="S3185" i="2"/>
  <c r="T3185" i="2"/>
  <c r="U3185" i="2"/>
  <c r="V3185" i="2"/>
  <c r="X3185" i="2"/>
  <c r="Y3185" i="2" s="1"/>
  <c r="P3186" i="2"/>
  <c r="Q3186" i="2"/>
  <c r="R3186" i="2"/>
  <c r="S3186" i="2"/>
  <c r="T3186" i="2"/>
  <c r="U3186" i="2"/>
  <c r="V3186" i="2"/>
  <c r="X3186" i="2"/>
  <c r="Y3186" i="2"/>
  <c r="P3187" i="2"/>
  <c r="Q3187" i="2"/>
  <c r="R3187" i="2"/>
  <c r="S3187" i="2"/>
  <c r="T3187" i="2"/>
  <c r="U3187" i="2"/>
  <c r="V3187" i="2"/>
  <c r="X3187" i="2"/>
  <c r="Y3187" i="2"/>
  <c r="P3188" i="2"/>
  <c r="Q3188" i="2"/>
  <c r="R3188" i="2"/>
  <c r="S3188" i="2"/>
  <c r="T3188" i="2"/>
  <c r="U3188" i="2"/>
  <c r="V3188" i="2"/>
  <c r="X3188" i="2"/>
  <c r="Y3188" i="2"/>
  <c r="P3189" i="2"/>
  <c r="T3189" i="2" s="1"/>
  <c r="Q3189" i="2"/>
  <c r="R3189" i="2"/>
  <c r="S3189" i="2"/>
  <c r="U3189" i="2"/>
  <c r="V3189" i="2"/>
  <c r="X3189" i="2"/>
  <c r="Y3189" i="2"/>
  <c r="P3190" i="2"/>
  <c r="Q3190" i="2"/>
  <c r="R3190" i="2"/>
  <c r="S3190" i="2"/>
  <c r="T3190" i="2"/>
  <c r="U3190" i="2"/>
  <c r="V3190" i="2"/>
  <c r="X3190" i="2"/>
  <c r="Y3190" i="2"/>
  <c r="P3191" i="2"/>
  <c r="T3191" i="2" s="1"/>
  <c r="Q3191" i="2"/>
  <c r="R3191" i="2"/>
  <c r="S3191" i="2"/>
  <c r="U3191" i="2"/>
  <c r="V3191" i="2"/>
  <c r="X3191" i="2"/>
  <c r="Y3191" i="2"/>
  <c r="P3192" i="2"/>
  <c r="Q3192" i="2"/>
  <c r="R3192" i="2"/>
  <c r="S3192" i="2"/>
  <c r="T3192" i="2"/>
  <c r="U3192" i="2"/>
  <c r="V3192" i="2"/>
  <c r="X3192" i="2"/>
  <c r="Y3192" i="2"/>
  <c r="P3193" i="2"/>
  <c r="T3193" i="2" s="1"/>
  <c r="Q3193" i="2"/>
  <c r="R3193" i="2"/>
  <c r="S3193" i="2"/>
  <c r="U3193" i="2"/>
  <c r="V3193" i="2"/>
  <c r="X3193" i="2"/>
  <c r="Y3193" i="2"/>
  <c r="P3194" i="2"/>
  <c r="Q3194" i="2"/>
  <c r="R3194" i="2"/>
  <c r="S3194" i="2"/>
  <c r="T3194" i="2"/>
  <c r="U3194" i="2"/>
  <c r="V3194" i="2"/>
  <c r="X3194" i="2"/>
  <c r="Y3194" i="2" s="1"/>
  <c r="P3195" i="2"/>
  <c r="Q3195" i="2"/>
  <c r="R3195" i="2"/>
  <c r="S3195" i="2"/>
  <c r="T3195" i="2"/>
  <c r="U3195" i="2"/>
  <c r="V3195" i="2"/>
  <c r="X3195" i="2"/>
  <c r="Y3195" i="2" s="1"/>
  <c r="P3196" i="2"/>
  <c r="Q3196" i="2"/>
  <c r="R3196" i="2"/>
  <c r="S3196" i="2"/>
  <c r="T3196" i="2"/>
  <c r="U3196" i="2"/>
  <c r="V3196" i="2"/>
  <c r="X3196" i="2"/>
  <c r="Y3196" i="2"/>
  <c r="P3197" i="2"/>
  <c r="T3197" i="2" s="1"/>
  <c r="Q3197" i="2"/>
  <c r="R3197" i="2"/>
  <c r="S3197" i="2"/>
  <c r="U3197" i="2"/>
  <c r="V3197" i="2"/>
  <c r="X3197" i="2"/>
  <c r="Y3197" i="2"/>
  <c r="P3198" i="2"/>
  <c r="T3198" i="2" s="1"/>
  <c r="Q3198" i="2"/>
  <c r="R3198" i="2"/>
  <c r="S3198" i="2"/>
  <c r="U3198" i="2"/>
  <c r="V3198" i="2"/>
  <c r="X3198" i="2"/>
  <c r="Y3198" i="2"/>
  <c r="P3199" i="2"/>
  <c r="T3199" i="2" s="1"/>
  <c r="Q3199" i="2"/>
  <c r="R3199" i="2"/>
  <c r="S3199" i="2"/>
  <c r="U3199" i="2"/>
  <c r="V3199" i="2"/>
  <c r="X3199" i="2"/>
  <c r="Y3199" i="2"/>
  <c r="P3200" i="2"/>
  <c r="T3200" i="2" s="1"/>
  <c r="Q3200" i="2"/>
  <c r="R3200" i="2"/>
  <c r="S3200" i="2"/>
  <c r="U3200" i="2"/>
  <c r="V3200" i="2"/>
  <c r="X3200" i="2"/>
  <c r="Y3200" i="2"/>
  <c r="P3201" i="2"/>
  <c r="T3201" i="2" s="1"/>
  <c r="Q3201" i="2"/>
  <c r="R3201" i="2"/>
  <c r="S3201" i="2"/>
  <c r="U3201" i="2"/>
  <c r="V3201" i="2"/>
  <c r="X3201" i="2"/>
  <c r="Y3201" i="2"/>
  <c r="P3202" i="2"/>
  <c r="Q3202" i="2"/>
  <c r="R3202" i="2"/>
  <c r="S3202" i="2"/>
  <c r="T3202" i="2"/>
  <c r="U3202" i="2"/>
  <c r="V3202" i="2"/>
  <c r="X3202" i="2"/>
  <c r="Y3202" i="2" s="1"/>
  <c r="P3203" i="2"/>
  <c r="Q3203" i="2"/>
  <c r="R3203" i="2"/>
  <c r="S3203" i="2"/>
  <c r="T3203" i="2"/>
  <c r="U3203" i="2"/>
  <c r="V3203" i="2"/>
  <c r="X3203" i="2"/>
  <c r="Y3203" i="2"/>
  <c r="P3204" i="2"/>
  <c r="Q3204" i="2"/>
  <c r="R3204" i="2"/>
  <c r="S3204" i="2"/>
  <c r="T3204" i="2"/>
  <c r="U3204" i="2"/>
  <c r="V3204" i="2"/>
  <c r="X3204" i="2"/>
  <c r="Y3204" i="2"/>
  <c r="P3205" i="2"/>
  <c r="Q3205" i="2"/>
  <c r="R3205" i="2"/>
  <c r="S3205" i="2"/>
  <c r="T3205" i="2"/>
  <c r="U3205" i="2"/>
  <c r="V3205" i="2"/>
  <c r="X3205" i="2"/>
  <c r="Y3205" i="2"/>
  <c r="P3206" i="2"/>
  <c r="T3206" i="2" s="1"/>
  <c r="Q3206" i="2"/>
  <c r="R3206" i="2"/>
  <c r="S3206" i="2"/>
  <c r="U3206" i="2"/>
  <c r="V3206" i="2"/>
  <c r="X3206" i="2"/>
  <c r="Y3206" i="2"/>
  <c r="P3207" i="2"/>
  <c r="T3207" i="2" s="1"/>
  <c r="Q3207" i="2"/>
  <c r="R3207" i="2"/>
  <c r="S3207" i="2"/>
  <c r="U3207" i="2"/>
  <c r="V3207" i="2"/>
  <c r="X3207" i="2"/>
  <c r="Y3207" i="2"/>
  <c r="P3208" i="2"/>
  <c r="T3208" i="2" s="1"/>
  <c r="Q3208" i="2"/>
  <c r="R3208" i="2"/>
  <c r="S3208" i="2"/>
  <c r="U3208" i="2"/>
  <c r="V3208" i="2"/>
  <c r="X3208" i="2"/>
  <c r="Y3208" i="2"/>
  <c r="P3209" i="2"/>
  <c r="Q3209" i="2"/>
  <c r="R3209" i="2"/>
  <c r="S3209" i="2"/>
  <c r="T3209" i="2"/>
  <c r="U3209" i="2"/>
  <c r="V3209" i="2"/>
  <c r="X3209" i="2"/>
  <c r="Y3209" i="2"/>
  <c r="P3210" i="2"/>
  <c r="T3210" i="2" s="1"/>
  <c r="Q3210" i="2"/>
  <c r="R3210" i="2"/>
  <c r="S3210" i="2"/>
  <c r="U3210" i="2"/>
  <c r="V3210" i="2"/>
  <c r="X3210" i="2"/>
  <c r="Y3210" i="2" s="1"/>
  <c r="P3211" i="2"/>
  <c r="Q3211" i="2"/>
  <c r="R3211" i="2"/>
  <c r="S3211" i="2"/>
  <c r="T3211" i="2"/>
  <c r="U3211" i="2"/>
  <c r="V3211" i="2"/>
  <c r="X3211" i="2"/>
  <c r="Y3211" i="2"/>
  <c r="P3212" i="2"/>
  <c r="T3212" i="2" s="1"/>
  <c r="Q3212" i="2"/>
  <c r="R3212" i="2"/>
  <c r="S3212" i="2"/>
  <c r="U3212" i="2"/>
  <c r="V3212" i="2"/>
  <c r="X3212" i="2"/>
  <c r="Y3212" i="2"/>
  <c r="P3213" i="2"/>
  <c r="Q3213" i="2"/>
  <c r="R3213" i="2"/>
  <c r="S3213" i="2"/>
  <c r="T3213" i="2"/>
  <c r="U3213" i="2"/>
  <c r="V3213" i="2"/>
  <c r="X3213" i="2"/>
  <c r="Y3213" i="2" s="1"/>
  <c r="P3214" i="2"/>
  <c r="T3214" i="2" s="1"/>
  <c r="Q3214" i="2"/>
  <c r="R3214" i="2"/>
  <c r="S3214" i="2"/>
  <c r="U3214" i="2"/>
  <c r="V3214" i="2"/>
  <c r="X3214" i="2"/>
  <c r="Y3214" i="2" s="1"/>
  <c r="P3215" i="2"/>
  <c r="Q3215" i="2"/>
  <c r="R3215" i="2"/>
  <c r="S3215" i="2"/>
  <c r="T3215" i="2"/>
  <c r="U3215" i="2"/>
  <c r="V3215" i="2"/>
  <c r="X3215" i="2"/>
  <c r="Y3215" i="2"/>
  <c r="P3216" i="2"/>
  <c r="T3216" i="2" s="1"/>
  <c r="Q3216" i="2"/>
  <c r="R3216" i="2"/>
  <c r="S3216" i="2"/>
  <c r="U3216" i="2"/>
  <c r="V3216" i="2"/>
  <c r="X3216" i="2"/>
  <c r="Y3216" i="2"/>
  <c r="P3217" i="2"/>
  <c r="Q3217" i="2"/>
  <c r="R3217" i="2"/>
  <c r="S3217" i="2"/>
  <c r="T3217" i="2"/>
  <c r="U3217" i="2"/>
  <c r="V3217" i="2"/>
  <c r="X3217" i="2"/>
  <c r="Y3217" i="2" s="1"/>
  <c r="P3218" i="2"/>
  <c r="Q3218" i="2"/>
  <c r="R3218" i="2"/>
  <c r="S3218" i="2"/>
  <c r="T3218" i="2"/>
  <c r="U3218" i="2"/>
  <c r="V3218" i="2"/>
  <c r="X3218" i="2"/>
  <c r="Y3218" i="2" s="1"/>
  <c r="P3219" i="2"/>
  <c r="T3219" i="2" s="1"/>
  <c r="Q3219" i="2"/>
  <c r="R3219" i="2"/>
  <c r="S3219" i="2"/>
  <c r="U3219" i="2"/>
  <c r="V3219" i="2"/>
  <c r="X3219" i="2"/>
  <c r="Y3219" i="2"/>
  <c r="P3220" i="2"/>
  <c r="Q3220" i="2"/>
  <c r="R3220" i="2"/>
  <c r="S3220" i="2"/>
  <c r="T3220" i="2"/>
  <c r="U3220" i="2"/>
  <c r="V3220" i="2"/>
  <c r="X3220" i="2"/>
  <c r="Y3220" i="2"/>
  <c r="P3221" i="2"/>
  <c r="T3221" i="2" s="1"/>
  <c r="Q3221" i="2"/>
  <c r="R3221" i="2"/>
  <c r="S3221" i="2"/>
  <c r="U3221" i="2"/>
  <c r="V3221" i="2"/>
  <c r="X3221" i="2"/>
  <c r="Y3221" i="2"/>
  <c r="P3222" i="2"/>
  <c r="Q3222" i="2"/>
  <c r="R3222" i="2"/>
  <c r="S3222" i="2"/>
  <c r="T3222" i="2"/>
  <c r="U3222" i="2"/>
  <c r="V3222" i="2"/>
  <c r="X3222" i="2"/>
  <c r="Y3222" i="2"/>
  <c r="P3223" i="2"/>
  <c r="T3223" i="2" s="1"/>
  <c r="Q3223" i="2"/>
  <c r="R3223" i="2"/>
  <c r="S3223" i="2"/>
  <c r="U3223" i="2"/>
  <c r="V3223" i="2"/>
  <c r="X3223" i="2"/>
  <c r="Y3223" i="2" s="1"/>
  <c r="P3224" i="2"/>
  <c r="Q3224" i="2"/>
  <c r="R3224" i="2"/>
  <c r="S3224" i="2"/>
  <c r="T3224" i="2"/>
  <c r="U3224" i="2"/>
  <c r="V3224" i="2"/>
  <c r="X3224" i="2"/>
  <c r="Y3224" i="2" s="1"/>
  <c r="P3225" i="2"/>
  <c r="Q3225" i="2"/>
  <c r="R3225" i="2"/>
  <c r="S3225" i="2"/>
  <c r="T3225" i="2"/>
  <c r="U3225" i="2"/>
  <c r="V3225" i="2"/>
  <c r="X3225" i="2"/>
  <c r="Y3225" i="2" s="1"/>
  <c r="P3226" i="2"/>
  <c r="T3226" i="2" s="1"/>
  <c r="Q3226" i="2"/>
  <c r="R3226" i="2"/>
  <c r="S3226" i="2"/>
  <c r="U3226" i="2"/>
  <c r="V3226" i="2"/>
  <c r="X3226" i="2"/>
  <c r="Y3226" i="2" s="1"/>
  <c r="P3227" i="2"/>
  <c r="Q3227" i="2"/>
  <c r="R3227" i="2"/>
  <c r="S3227" i="2"/>
  <c r="T3227" i="2"/>
  <c r="U3227" i="2"/>
  <c r="V3227" i="2"/>
  <c r="X3227" i="2"/>
  <c r="Y3227" i="2"/>
  <c r="P3228" i="2"/>
  <c r="T3228" i="2" s="1"/>
  <c r="Q3228" i="2"/>
  <c r="R3228" i="2"/>
  <c r="S3228" i="2"/>
  <c r="U3228" i="2"/>
  <c r="V3228" i="2"/>
  <c r="X3228" i="2"/>
  <c r="Y3228" i="2"/>
  <c r="P3229" i="2"/>
  <c r="T3229" i="2" s="1"/>
  <c r="Q3229" i="2"/>
  <c r="R3229" i="2"/>
  <c r="S3229" i="2"/>
  <c r="U3229" i="2"/>
  <c r="V3229" i="2"/>
  <c r="X3229" i="2"/>
  <c r="Y3229" i="2" s="1"/>
  <c r="P3230" i="2"/>
  <c r="T3230" i="2" s="1"/>
  <c r="Q3230" i="2"/>
  <c r="R3230" i="2"/>
  <c r="S3230" i="2"/>
  <c r="U3230" i="2"/>
  <c r="V3230" i="2"/>
  <c r="X3230" i="2"/>
  <c r="Y3230" i="2"/>
  <c r="P3231" i="2"/>
  <c r="T3231" i="2" s="1"/>
  <c r="Q3231" i="2"/>
  <c r="R3231" i="2"/>
  <c r="S3231" i="2"/>
  <c r="U3231" i="2"/>
  <c r="V3231" i="2"/>
  <c r="X3231" i="2"/>
  <c r="Y3231" i="2" s="1"/>
  <c r="P3232" i="2"/>
  <c r="T3232" i="2" s="1"/>
  <c r="Q3232" i="2"/>
  <c r="R3232" i="2"/>
  <c r="S3232" i="2"/>
  <c r="U3232" i="2"/>
  <c r="V3232" i="2"/>
  <c r="X3232" i="2"/>
  <c r="Y3232" i="2"/>
  <c r="P3233" i="2"/>
  <c r="Q3233" i="2"/>
  <c r="R3233" i="2"/>
  <c r="S3233" i="2"/>
  <c r="T3233" i="2"/>
  <c r="U3233" i="2"/>
  <c r="V3233" i="2"/>
  <c r="X3233" i="2"/>
  <c r="Y3233" i="2" s="1"/>
  <c r="P3234" i="2"/>
  <c r="Q3234" i="2"/>
  <c r="R3234" i="2"/>
  <c r="S3234" i="2"/>
  <c r="T3234" i="2"/>
  <c r="U3234" i="2"/>
  <c r="V3234" i="2"/>
  <c r="X3234" i="2"/>
  <c r="Y3234" i="2"/>
  <c r="P3235" i="2"/>
  <c r="Q3235" i="2"/>
  <c r="R3235" i="2"/>
  <c r="S3235" i="2"/>
  <c r="T3235" i="2"/>
  <c r="U3235" i="2"/>
  <c r="V3235" i="2"/>
  <c r="X3235" i="2"/>
  <c r="Y3235" i="2"/>
  <c r="P3236" i="2"/>
  <c r="Q3236" i="2"/>
  <c r="R3236" i="2"/>
  <c r="S3236" i="2"/>
  <c r="T3236" i="2"/>
  <c r="U3236" i="2"/>
  <c r="V3236" i="2"/>
  <c r="X3236" i="2"/>
  <c r="Y3236" i="2" s="1"/>
  <c r="P3237" i="2"/>
  <c r="T3237" i="2" s="1"/>
  <c r="Q3237" i="2"/>
  <c r="R3237" i="2"/>
  <c r="S3237" i="2"/>
  <c r="U3237" i="2"/>
  <c r="V3237" i="2"/>
  <c r="X3237" i="2"/>
  <c r="Y3237" i="2"/>
  <c r="P3238" i="2"/>
  <c r="Q3238" i="2"/>
  <c r="R3238" i="2"/>
  <c r="S3238" i="2"/>
  <c r="T3238" i="2"/>
  <c r="U3238" i="2"/>
  <c r="V3238" i="2"/>
  <c r="X3238" i="2"/>
  <c r="Y3238" i="2" s="1"/>
  <c r="P3239" i="2"/>
  <c r="T3239" i="2" s="1"/>
  <c r="Q3239" i="2"/>
  <c r="R3239" i="2"/>
  <c r="S3239" i="2"/>
  <c r="U3239" i="2"/>
  <c r="V3239" i="2"/>
  <c r="X3239" i="2"/>
  <c r="Y3239" i="2"/>
  <c r="P3240" i="2"/>
  <c r="T3240" i="2" s="1"/>
  <c r="Q3240" i="2"/>
  <c r="R3240" i="2"/>
  <c r="S3240" i="2"/>
  <c r="U3240" i="2"/>
  <c r="V3240" i="2"/>
  <c r="X3240" i="2"/>
  <c r="Y3240" i="2" s="1"/>
  <c r="P3241" i="2"/>
  <c r="T3241" i="2" s="1"/>
  <c r="Q3241" i="2"/>
  <c r="R3241" i="2"/>
  <c r="S3241" i="2"/>
  <c r="U3241" i="2"/>
  <c r="V3241" i="2"/>
  <c r="X3241" i="2"/>
  <c r="Y3241" i="2" s="1"/>
  <c r="P3242" i="2"/>
  <c r="T3242" i="2" s="1"/>
  <c r="Q3242" i="2"/>
  <c r="R3242" i="2"/>
  <c r="S3242" i="2"/>
  <c r="U3242" i="2"/>
  <c r="V3242" i="2"/>
  <c r="X3242" i="2"/>
  <c r="Y3242" i="2" s="1"/>
  <c r="P3243" i="2"/>
  <c r="Q3243" i="2"/>
  <c r="R3243" i="2"/>
  <c r="S3243" i="2"/>
  <c r="T3243" i="2"/>
  <c r="U3243" i="2"/>
  <c r="V3243" i="2"/>
  <c r="X3243" i="2"/>
  <c r="Y3243" i="2" s="1"/>
  <c r="P3244" i="2"/>
  <c r="Q3244" i="2"/>
  <c r="R3244" i="2"/>
  <c r="S3244" i="2"/>
  <c r="T3244" i="2"/>
  <c r="U3244" i="2"/>
  <c r="V3244" i="2"/>
  <c r="X3244" i="2"/>
  <c r="Y3244" i="2"/>
  <c r="P3245" i="2"/>
  <c r="Q3245" i="2"/>
  <c r="R3245" i="2"/>
  <c r="S3245" i="2"/>
  <c r="T3245" i="2"/>
  <c r="U3245" i="2"/>
  <c r="V3245" i="2"/>
  <c r="X3245" i="2"/>
  <c r="Y3245" i="2"/>
  <c r="P3246" i="2"/>
  <c r="T3246" i="2" s="1"/>
  <c r="Q3246" i="2"/>
  <c r="R3246" i="2"/>
  <c r="S3246" i="2"/>
  <c r="U3246" i="2"/>
  <c r="V3246" i="2"/>
  <c r="X3246" i="2"/>
  <c r="Y3246" i="2" s="1"/>
  <c r="P3247" i="2"/>
  <c r="Q3247" i="2"/>
  <c r="R3247" i="2"/>
  <c r="S3247" i="2"/>
  <c r="T3247" i="2"/>
  <c r="U3247" i="2"/>
  <c r="V3247" i="2"/>
  <c r="X3247" i="2"/>
  <c r="Y3247" i="2"/>
  <c r="P3248" i="2"/>
  <c r="T3248" i="2" s="1"/>
  <c r="Q3248" i="2"/>
  <c r="R3248" i="2"/>
  <c r="S3248" i="2"/>
  <c r="U3248" i="2"/>
  <c r="V3248" i="2"/>
  <c r="X3248" i="2"/>
  <c r="Y3248" i="2"/>
  <c r="P3249" i="2"/>
  <c r="Q3249" i="2"/>
  <c r="R3249" i="2"/>
  <c r="S3249" i="2"/>
  <c r="T3249" i="2"/>
  <c r="U3249" i="2"/>
  <c r="V3249" i="2"/>
  <c r="X3249" i="2"/>
  <c r="Y3249" i="2" s="1"/>
  <c r="P3250" i="2"/>
  <c r="Q3250" i="2"/>
  <c r="R3250" i="2"/>
  <c r="S3250" i="2"/>
  <c r="T3250" i="2"/>
  <c r="U3250" i="2"/>
  <c r="V3250" i="2"/>
  <c r="X3250" i="2"/>
  <c r="Y3250" i="2"/>
  <c r="P3251" i="2"/>
  <c r="T3251" i="2" s="1"/>
  <c r="Q3251" i="2"/>
  <c r="R3251" i="2"/>
  <c r="S3251" i="2"/>
  <c r="U3251" i="2"/>
  <c r="V3251" i="2"/>
  <c r="X3251" i="2"/>
  <c r="Y3251" i="2"/>
  <c r="P3252" i="2"/>
  <c r="Q3252" i="2"/>
  <c r="R3252" i="2"/>
  <c r="S3252" i="2"/>
  <c r="T3252" i="2"/>
  <c r="U3252" i="2"/>
  <c r="V3252" i="2"/>
  <c r="X3252" i="2"/>
  <c r="Y3252" i="2" s="1"/>
  <c r="P3253" i="2"/>
  <c r="T3253" i="2" s="1"/>
  <c r="Q3253" i="2"/>
  <c r="R3253" i="2"/>
  <c r="S3253" i="2"/>
  <c r="U3253" i="2"/>
  <c r="V3253" i="2"/>
  <c r="X3253" i="2"/>
  <c r="Y3253" i="2"/>
  <c r="P3254" i="2"/>
  <c r="T3254" i="2" s="1"/>
  <c r="Q3254" i="2"/>
  <c r="R3254" i="2"/>
  <c r="S3254" i="2"/>
  <c r="U3254" i="2"/>
  <c r="V3254" i="2"/>
  <c r="X3254" i="2"/>
  <c r="Y3254" i="2"/>
  <c r="P3255" i="2"/>
  <c r="T3255" i="2" s="1"/>
  <c r="Q3255" i="2"/>
  <c r="R3255" i="2"/>
  <c r="S3255" i="2"/>
  <c r="U3255" i="2"/>
  <c r="V3255" i="2"/>
  <c r="X3255" i="2"/>
  <c r="Y3255" i="2"/>
  <c r="P3256" i="2"/>
  <c r="Q3256" i="2"/>
  <c r="R3256" i="2"/>
  <c r="S3256" i="2"/>
  <c r="T3256" i="2"/>
  <c r="U3256" i="2"/>
  <c r="V3256" i="2"/>
  <c r="X3256" i="2"/>
  <c r="Y3256" i="2" s="1"/>
  <c r="P3257" i="2"/>
  <c r="Q3257" i="2"/>
  <c r="R3257" i="2"/>
  <c r="S3257" i="2"/>
  <c r="T3257" i="2"/>
  <c r="U3257" i="2"/>
  <c r="V3257" i="2"/>
  <c r="X3257" i="2"/>
  <c r="Y3257" i="2"/>
  <c r="P3258" i="2"/>
  <c r="Q3258" i="2"/>
  <c r="R3258" i="2"/>
  <c r="S3258" i="2"/>
  <c r="T3258" i="2"/>
  <c r="U3258" i="2"/>
  <c r="V3258" i="2"/>
  <c r="X3258" i="2"/>
  <c r="Y3258" i="2" s="1"/>
  <c r="P3259" i="2"/>
  <c r="Q3259" i="2"/>
  <c r="R3259" i="2"/>
  <c r="S3259" i="2"/>
  <c r="T3259" i="2"/>
  <c r="U3259" i="2"/>
  <c r="V3259" i="2"/>
  <c r="X3259" i="2"/>
  <c r="Y3259" i="2" s="1"/>
  <c r="P3260" i="2"/>
  <c r="T3260" i="2" s="1"/>
  <c r="Q3260" i="2"/>
  <c r="R3260" i="2"/>
  <c r="S3260" i="2"/>
  <c r="U3260" i="2"/>
  <c r="V3260" i="2"/>
  <c r="X3260" i="2"/>
  <c r="Y3260" i="2"/>
  <c r="P3261" i="2"/>
  <c r="T3261" i="2" s="1"/>
  <c r="Q3261" i="2"/>
  <c r="R3261" i="2"/>
  <c r="S3261" i="2"/>
  <c r="U3261" i="2"/>
  <c r="V3261" i="2"/>
  <c r="X3261" i="2"/>
  <c r="Y3261" i="2"/>
  <c r="P3262" i="2"/>
  <c r="T3262" i="2" s="1"/>
  <c r="Q3262" i="2"/>
  <c r="R3262" i="2"/>
  <c r="S3262" i="2"/>
  <c r="U3262" i="2"/>
  <c r="V3262" i="2"/>
  <c r="X3262" i="2"/>
  <c r="Y3262" i="2" s="1"/>
  <c r="P3263" i="2"/>
  <c r="T3263" i="2" s="1"/>
  <c r="Q3263" i="2"/>
  <c r="R3263" i="2"/>
  <c r="S3263" i="2"/>
  <c r="U3263" i="2"/>
  <c r="V3263" i="2"/>
  <c r="X3263" i="2"/>
  <c r="Y3263" i="2"/>
  <c r="P3264" i="2"/>
  <c r="T3264" i="2" s="1"/>
  <c r="Q3264" i="2"/>
  <c r="R3264" i="2"/>
  <c r="S3264" i="2"/>
  <c r="U3264" i="2"/>
  <c r="V3264" i="2"/>
  <c r="X3264" i="2"/>
  <c r="Y3264" i="2" s="1"/>
  <c r="P3265" i="2"/>
  <c r="T3265" i="2" s="1"/>
  <c r="Q3265" i="2"/>
  <c r="R3265" i="2"/>
  <c r="S3265" i="2"/>
  <c r="U3265" i="2"/>
  <c r="V3265" i="2"/>
  <c r="X3265" i="2"/>
  <c r="Y3265" i="2"/>
  <c r="P3266" i="2"/>
  <c r="Q3266" i="2"/>
  <c r="R3266" i="2"/>
  <c r="S3266" i="2"/>
  <c r="T3266" i="2"/>
  <c r="U3266" i="2"/>
  <c r="V3266" i="2"/>
  <c r="X3266" i="2"/>
  <c r="Y3266" i="2" s="1"/>
  <c r="P3267" i="2"/>
  <c r="Q3267" i="2"/>
  <c r="R3267" i="2"/>
  <c r="S3267" i="2"/>
  <c r="T3267" i="2"/>
  <c r="U3267" i="2"/>
  <c r="V3267" i="2"/>
  <c r="X3267" i="2"/>
  <c r="Y3267" i="2"/>
  <c r="P3268" i="2"/>
  <c r="Q3268" i="2"/>
  <c r="R3268" i="2"/>
  <c r="S3268" i="2"/>
  <c r="T3268" i="2"/>
  <c r="U3268" i="2"/>
  <c r="V3268" i="2"/>
  <c r="X3268" i="2"/>
  <c r="Y3268" i="2"/>
  <c r="P3269" i="2"/>
  <c r="Q3269" i="2"/>
  <c r="R3269" i="2"/>
  <c r="S3269" i="2"/>
  <c r="T3269" i="2"/>
  <c r="U3269" i="2"/>
  <c r="V3269" i="2"/>
  <c r="X3269" i="2"/>
  <c r="Y3269" i="2"/>
  <c r="P3270" i="2"/>
  <c r="T3270" i="2" s="1"/>
  <c r="Q3270" i="2"/>
  <c r="R3270" i="2"/>
  <c r="S3270" i="2"/>
  <c r="U3270" i="2"/>
  <c r="V3270" i="2"/>
  <c r="X3270" i="2"/>
  <c r="Y3270" i="2"/>
  <c r="P3271" i="2"/>
  <c r="T3271" i="2" s="1"/>
  <c r="Q3271" i="2"/>
  <c r="R3271" i="2"/>
  <c r="S3271" i="2"/>
  <c r="U3271" i="2"/>
  <c r="V3271" i="2"/>
  <c r="X3271" i="2"/>
  <c r="Y3271" i="2"/>
  <c r="P3272" i="2"/>
  <c r="T3272" i="2" s="1"/>
  <c r="Q3272" i="2"/>
  <c r="R3272" i="2"/>
  <c r="S3272" i="2"/>
  <c r="U3272" i="2"/>
  <c r="V3272" i="2"/>
  <c r="X3272" i="2"/>
  <c r="Y3272" i="2" s="1"/>
  <c r="P3273" i="2"/>
  <c r="Q3273" i="2"/>
  <c r="R3273" i="2"/>
  <c r="S3273" i="2"/>
  <c r="T3273" i="2"/>
  <c r="U3273" i="2"/>
  <c r="V3273" i="2"/>
  <c r="X3273" i="2"/>
  <c r="Y3273" i="2" s="1"/>
  <c r="P3274" i="2"/>
  <c r="T3274" i="2" s="1"/>
  <c r="Q3274" i="2"/>
  <c r="R3274" i="2"/>
  <c r="S3274" i="2"/>
  <c r="U3274" i="2"/>
  <c r="V3274" i="2"/>
  <c r="X3274" i="2"/>
  <c r="Y3274" i="2" s="1"/>
  <c r="P3275" i="2"/>
  <c r="Q3275" i="2"/>
  <c r="R3275" i="2"/>
  <c r="S3275" i="2"/>
  <c r="T3275" i="2"/>
  <c r="U3275" i="2"/>
  <c r="V3275" i="2"/>
  <c r="X3275" i="2"/>
  <c r="Y3275" i="2" s="1"/>
  <c r="P3276" i="2"/>
  <c r="T3276" i="2" s="1"/>
  <c r="Q3276" i="2"/>
  <c r="R3276" i="2"/>
  <c r="S3276" i="2"/>
  <c r="U3276" i="2"/>
  <c r="V3276" i="2"/>
  <c r="X3276" i="2"/>
  <c r="Y3276" i="2"/>
  <c r="P3277" i="2"/>
  <c r="Q3277" i="2"/>
  <c r="R3277" i="2"/>
  <c r="S3277" i="2"/>
  <c r="T3277" i="2"/>
  <c r="U3277" i="2"/>
  <c r="V3277" i="2"/>
  <c r="X3277" i="2"/>
  <c r="Y3277" i="2" s="1"/>
  <c r="P3278" i="2"/>
  <c r="T3278" i="2" s="1"/>
  <c r="Q3278" i="2"/>
  <c r="R3278" i="2"/>
  <c r="S3278" i="2"/>
  <c r="U3278" i="2"/>
  <c r="V3278" i="2"/>
  <c r="X3278" i="2"/>
  <c r="Y3278" i="2" s="1"/>
  <c r="P3279" i="2"/>
  <c r="Q3279" i="2"/>
  <c r="R3279" i="2"/>
  <c r="S3279" i="2"/>
  <c r="T3279" i="2"/>
  <c r="U3279" i="2"/>
  <c r="V3279" i="2"/>
  <c r="X3279" i="2"/>
  <c r="Y3279" i="2"/>
  <c r="P3280" i="2"/>
  <c r="T3280" i="2" s="1"/>
  <c r="Q3280" i="2"/>
  <c r="R3280" i="2"/>
  <c r="S3280" i="2"/>
  <c r="U3280" i="2"/>
  <c r="V3280" i="2"/>
  <c r="X3280" i="2"/>
  <c r="Y3280" i="2"/>
  <c r="P3281" i="2"/>
  <c r="Q3281" i="2"/>
  <c r="R3281" i="2"/>
  <c r="S3281" i="2"/>
  <c r="T3281" i="2"/>
  <c r="U3281" i="2"/>
  <c r="V3281" i="2"/>
  <c r="X3281" i="2"/>
  <c r="Y3281" i="2" s="1"/>
  <c r="P3282" i="2"/>
  <c r="Q3282" i="2"/>
  <c r="R3282" i="2"/>
  <c r="S3282" i="2"/>
  <c r="T3282" i="2"/>
  <c r="U3282" i="2"/>
  <c r="V3282" i="2"/>
  <c r="X3282" i="2"/>
  <c r="Y3282" i="2"/>
  <c r="P3283" i="2"/>
  <c r="T3283" i="2" s="1"/>
  <c r="Q3283" i="2"/>
  <c r="R3283" i="2"/>
  <c r="S3283" i="2"/>
  <c r="U3283" i="2"/>
  <c r="V3283" i="2"/>
  <c r="X3283" i="2"/>
  <c r="Y3283" i="2"/>
  <c r="P3284" i="2"/>
  <c r="T3284" i="2" s="1"/>
  <c r="Q3284" i="2"/>
  <c r="R3284" i="2"/>
  <c r="S3284" i="2"/>
  <c r="U3284" i="2"/>
  <c r="V3284" i="2"/>
  <c r="X3284" i="2"/>
  <c r="Y3284" i="2"/>
  <c r="P3285" i="2"/>
  <c r="T3285" i="2" s="1"/>
  <c r="Q3285" i="2"/>
  <c r="R3285" i="2"/>
  <c r="S3285" i="2"/>
  <c r="U3285" i="2"/>
  <c r="V3285" i="2"/>
  <c r="X3285" i="2"/>
  <c r="Y3285" i="2"/>
  <c r="P3286" i="2"/>
  <c r="T3286" i="2" s="1"/>
  <c r="Q3286" i="2"/>
  <c r="R3286" i="2"/>
  <c r="S3286" i="2"/>
  <c r="U3286" i="2"/>
  <c r="V3286" i="2"/>
  <c r="X3286" i="2"/>
  <c r="Y3286" i="2"/>
  <c r="P3287" i="2"/>
  <c r="Q3287" i="2"/>
  <c r="R3287" i="2"/>
  <c r="S3287" i="2"/>
  <c r="T3287" i="2"/>
  <c r="U3287" i="2"/>
  <c r="V3287" i="2"/>
  <c r="X3287" i="2"/>
  <c r="Y3287" i="2"/>
  <c r="P3288" i="2"/>
  <c r="Q3288" i="2"/>
  <c r="R3288" i="2"/>
  <c r="S3288" i="2"/>
  <c r="T3288" i="2"/>
  <c r="U3288" i="2"/>
  <c r="V3288" i="2"/>
  <c r="X3288" i="2"/>
  <c r="Y3288" i="2"/>
  <c r="P3289" i="2"/>
  <c r="Q3289" i="2"/>
  <c r="R3289" i="2"/>
  <c r="S3289" i="2"/>
  <c r="T3289" i="2"/>
  <c r="U3289" i="2"/>
  <c r="V3289" i="2"/>
  <c r="X3289" i="2"/>
  <c r="Y3289" i="2"/>
  <c r="P3290" i="2"/>
  <c r="Q3290" i="2"/>
  <c r="R3290" i="2"/>
  <c r="S3290" i="2"/>
  <c r="T3290" i="2"/>
  <c r="U3290" i="2"/>
  <c r="V3290" i="2"/>
  <c r="X3290" i="2"/>
  <c r="Y3290" i="2" s="1"/>
  <c r="P3291" i="2"/>
  <c r="T3291" i="2" s="1"/>
  <c r="Q3291" i="2"/>
  <c r="R3291" i="2"/>
  <c r="S3291" i="2"/>
  <c r="U3291" i="2"/>
  <c r="V3291" i="2"/>
  <c r="X3291" i="2"/>
  <c r="Y3291" i="2" s="1"/>
  <c r="P3292" i="2"/>
  <c r="T3292" i="2" s="1"/>
  <c r="Q3292" i="2"/>
  <c r="R3292" i="2"/>
  <c r="S3292" i="2"/>
  <c r="U3292" i="2"/>
  <c r="V3292" i="2"/>
  <c r="X3292" i="2"/>
  <c r="Y3292" i="2"/>
  <c r="P3293" i="2"/>
  <c r="Q3293" i="2"/>
  <c r="R3293" i="2"/>
  <c r="S3293" i="2"/>
  <c r="T3293" i="2"/>
  <c r="U3293" i="2"/>
  <c r="V3293" i="2"/>
  <c r="X3293" i="2"/>
  <c r="Y3293" i="2"/>
  <c r="P3294" i="2"/>
  <c r="T3294" i="2" s="1"/>
  <c r="Q3294" i="2"/>
  <c r="R3294" i="2"/>
  <c r="S3294" i="2"/>
  <c r="U3294" i="2"/>
  <c r="V3294" i="2"/>
  <c r="X3294" i="2"/>
  <c r="Y3294" i="2" s="1"/>
  <c r="P3295" i="2"/>
  <c r="Q3295" i="2"/>
  <c r="R3295" i="2"/>
  <c r="S3295" i="2"/>
  <c r="T3295" i="2"/>
  <c r="U3295" i="2"/>
  <c r="V3295" i="2"/>
  <c r="X3295" i="2"/>
  <c r="Y3295" i="2"/>
  <c r="P3296" i="2"/>
  <c r="T3296" i="2" s="1"/>
  <c r="Q3296" i="2"/>
  <c r="R3296" i="2"/>
  <c r="S3296" i="2"/>
  <c r="U3296" i="2"/>
  <c r="V3296" i="2"/>
  <c r="X3296" i="2"/>
  <c r="Y3296" i="2"/>
  <c r="P3297" i="2"/>
  <c r="T3297" i="2" s="1"/>
  <c r="Q3297" i="2"/>
  <c r="R3297" i="2"/>
  <c r="S3297" i="2"/>
  <c r="U3297" i="2"/>
  <c r="V3297" i="2"/>
  <c r="X3297" i="2"/>
  <c r="Y3297" i="2" s="1"/>
  <c r="P3298" i="2"/>
  <c r="Q3298" i="2"/>
  <c r="R3298" i="2"/>
  <c r="S3298" i="2"/>
  <c r="T3298" i="2"/>
  <c r="U3298" i="2"/>
  <c r="V3298" i="2"/>
  <c r="X3298" i="2"/>
  <c r="Y3298" i="2"/>
  <c r="P3299" i="2"/>
  <c r="T3299" i="2" s="1"/>
  <c r="Q3299" i="2"/>
  <c r="R3299" i="2"/>
  <c r="S3299" i="2"/>
  <c r="U3299" i="2"/>
  <c r="V3299" i="2"/>
  <c r="X3299" i="2"/>
  <c r="Y3299" i="2"/>
  <c r="P3300" i="2"/>
  <c r="T3300" i="2" s="1"/>
  <c r="Q3300" i="2"/>
  <c r="R3300" i="2"/>
  <c r="S3300" i="2"/>
  <c r="U3300" i="2"/>
  <c r="V3300" i="2"/>
  <c r="X3300" i="2"/>
  <c r="Y3300" i="2" s="1"/>
  <c r="P3301" i="2"/>
  <c r="T3301" i="2" s="1"/>
  <c r="Q3301" i="2"/>
  <c r="R3301" i="2"/>
  <c r="S3301" i="2"/>
  <c r="U3301" i="2"/>
  <c r="V3301" i="2"/>
  <c r="X3301" i="2"/>
  <c r="Y3301" i="2"/>
  <c r="P3302" i="2"/>
  <c r="Q3302" i="2"/>
  <c r="R3302" i="2"/>
  <c r="S3302" i="2"/>
  <c r="T3302" i="2"/>
  <c r="U3302" i="2"/>
  <c r="V3302" i="2"/>
  <c r="X3302" i="2"/>
  <c r="Y3302" i="2" s="1"/>
  <c r="P3303" i="2"/>
  <c r="T3303" i="2" s="1"/>
  <c r="Q3303" i="2"/>
  <c r="R3303" i="2"/>
  <c r="S3303" i="2"/>
  <c r="U3303" i="2"/>
  <c r="V3303" i="2"/>
  <c r="X3303" i="2"/>
  <c r="Y3303" i="2" s="1"/>
  <c r="P3304" i="2"/>
  <c r="T3304" i="2" s="1"/>
  <c r="Q3304" i="2"/>
  <c r="R3304" i="2"/>
  <c r="S3304" i="2"/>
  <c r="U3304" i="2"/>
  <c r="V3304" i="2"/>
  <c r="X3304" i="2"/>
  <c r="Y3304" i="2" s="1"/>
  <c r="P3305" i="2"/>
  <c r="Q3305" i="2"/>
  <c r="R3305" i="2"/>
  <c r="S3305" i="2"/>
  <c r="T3305" i="2"/>
  <c r="U3305" i="2"/>
  <c r="V3305" i="2"/>
  <c r="X3305" i="2"/>
  <c r="Y3305" i="2" s="1"/>
  <c r="P3306" i="2"/>
  <c r="Q3306" i="2"/>
  <c r="R3306" i="2"/>
  <c r="S3306" i="2"/>
  <c r="T3306" i="2"/>
  <c r="U3306" i="2"/>
  <c r="V3306" i="2"/>
  <c r="X3306" i="2"/>
  <c r="Y3306" i="2" s="1"/>
  <c r="P3307" i="2"/>
  <c r="Q3307" i="2"/>
  <c r="R3307" i="2"/>
  <c r="S3307" i="2"/>
  <c r="T3307" i="2"/>
  <c r="U3307" i="2"/>
  <c r="V3307" i="2"/>
  <c r="X3307" i="2"/>
  <c r="Y3307" i="2" s="1"/>
  <c r="P3308" i="2"/>
  <c r="T3308" i="2" s="1"/>
  <c r="Q3308" i="2"/>
  <c r="R3308" i="2"/>
  <c r="S3308" i="2"/>
  <c r="U3308" i="2"/>
  <c r="V3308" i="2"/>
  <c r="X3308" i="2"/>
  <c r="Y3308" i="2" s="1"/>
  <c r="P3309" i="2"/>
  <c r="T3309" i="2" s="1"/>
  <c r="Q3309" i="2"/>
  <c r="R3309" i="2"/>
  <c r="S3309" i="2"/>
  <c r="U3309" i="2"/>
  <c r="V3309" i="2"/>
  <c r="X3309" i="2"/>
  <c r="Y3309" i="2"/>
  <c r="P3310" i="2"/>
  <c r="T3310" i="2" s="1"/>
  <c r="Q3310" i="2"/>
  <c r="R3310" i="2"/>
  <c r="S3310" i="2"/>
  <c r="U3310" i="2"/>
  <c r="V3310" i="2"/>
  <c r="X3310" i="2"/>
  <c r="Y3310" i="2"/>
  <c r="P3311" i="2"/>
  <c r="T3311" i="2" s="1"/>
  <c r="Q3311" i="2"/>
  <c r="R3311" i="2"/>
  <c r="S3311" i="2"/>
  <c r="U3311" i="2"/>
  <c r="V3311" i="2"/>
  <c r="X3311" i="2"/>
  <c r="Y3311" i="2"/>
  <c r="P3312" i="2"/>
  <c r="T3312" i="2" s="1"/>
  <c r="Q3312" i="2"/>
  <c r="R3312" i="2"/>
  <c r="S3312" i="2"/>
  <c r="U3312" i="2"/>
  <c r="V3312" i="2"/>
  <c r="X3312" i="2"/>
  <c r="Y3312" i="2"/>
  <c r="P3313" i="2"/>
  <c r="T3313" i="2" s="1"/>
  <c r="Q3313" i="2"/>
  <c r="R3313" i="2"/>
  <c r="S3313" i="2"/>
  <c r="U3313" i="2"/>
  <c r="V3313" i="2"/>
  <c r="X3313" i="2"/>
  <c r="Y3313" i="2"/>
  <c r="P3314" i="2"/>
  <c r="Q3314" i="2"/>
  <c r="R3314" i="2"/>
  <c r="S3314" i="2"/>
  <c r="T3314" i="2"/>
  <c r="U3314" i="2"/>
  <c r="V3314" i="2"/>
  <c r="X3314" i="2"/>
  <c r="Y3314" i="2" s="1"/>
  <c r="P3315" i="2"/>
  <c r="Q3315" i="2"/>
  <c r="R3315" i="2"/>
  <c r="S3315" i="2"/>
  <c r="T3315" i="2"/>
  <c r="U3315" i="2"/>
  <c r="V3315" i="2"/>
  <c r="X3315" i="2"/>
  <c r="Y3315" i="2"/>
  <c r="P3316" i="2"/>
  <c r="Q3316" i="2"/>
  <c r="R3316" i="2"/>
  <c r="S3316" i="2"/>
  <c r="T3316" i="2"/>
  <c r="U3316" i="2"/>
  <c r="V3316" i="2"/>
  <c r="X3316" i="2"/>
  <c r="Y3316" i="2"/>
  <c r="P3317" i="2"/>
  <c r="Q3317" i="2"/>
  <c r="R3317" i="2"/>
  <c r="S3317" i="2"/>
  <c r="T3317" i="2"/>
  <c r="U3317" i="2"/>
  <c r="V3317" i="2"/>
  <c r="X3317" i="2"/>
  <c r="Y3317" i="2" s="1"/>
  <c r="P3318" i="2"/>
  <c r="T3318" i="2" s="1"/>
  <c r="Q3318" i="2"/>
  <c r="R3318" i="2"/>
  <c r="S3318" i="2"/>
  <c r="U3318" i="2"/>
  <c r="V3318" i="2"/>
  <c r="X3318" i="2"/>
  <c r="Y3318" i="2" s="1"/>
  <c r="P3319" i="2"/>
  <c r="T3319" i="2" s="1"/>
  <c r="Q3319" i="2"/>
  <c r="R3319" i="2"/>
  <c r="S3319" i="2"/>
  <c r="U3319" i="2"/>
  <c r="V3319" i="2"/>
  <c r="X3319" i="2"/>
  <c r="Y3319" i="2"/>
  <c r="P3320" i="2"/>
  <c r="T3320" i="2" s="1"/>
  <c r="Q3320" i="2"/>
  <c r="R3320" i="2"/>
  <c r="S3320" i="2"/>
  <c r="U3320" i="2"/>
  <c r="V3320" i="2"/>
  <c r="X3320" i="2"/>
  <c r="Y3320" i="2" s="1"/>
  <c r="P3321" i="2"/>
  <c r="T3321" i="2" s="1"/>
  <c r="Q3321" i="2"/>
  <c r="R3321" i="2"/>
  <c r="S3321" i="2"/>
  <c r="U3321" i="2"/>
  <c r="V3321" i="2"/>
  <c r="X3321" i="2"/>
  <c r="Y3321" i="2"/>
  <c r="P3322" i="2"/>
  <c r="T3322" i="2" s="1"/>
  <c r="Q3322" i="2"/>
  <c r="R3322" i="2"/>
  <c r="S3322" i="2"/>
  <c r="U3322" i="2"/>
  <c r="V3322" i="2"/>
  <c r="X3322" i="2"/>
  <c r="Y3322" i="2" s="1"/>
  <c r="P3323" i="2"/>
  <c r="Q3323" i="2"/>
  <c r="R3323" i="2"/>
  <c r="S3323" i="2"/>
  <c r="T3323" i="2"/>
  <c r="U3323" i="2"/>
  <c r="V3323" i="2"/>
  <c r="X3323" i="2"/>
  <c r="Y3323" i="2"/>
  <c r="P3324" i="2"/>
  <c r="T3324" i="2" s="1"/>
  <c r="Q3324" i="2"/>
  <c r="R3324" i="2"/>
  <c r="S3324" i="2"/>
  <c r="U3324" i="2"/>
  <c r="V3324" i="2"/>
  <c r="X3324" i="2"/>
  <c r="Y3324" i="2" s="1"/>
  <c r="P3325" i="2"/>
  <c r="Q3325" i="2"/>
  <c r="R3325" i="2"/>
  <c r="S3325" i="2"/>
  <c r="T3325" i="2"/>
  <c r="U3325" i="2"/>
  <c r="V3325" i="2"/>
  <c r="X3325" i="2"/>
  <c r="Y3325" i="2"/>
  <c r="P3326" i="2"/>
  <c r="T3326" i="2" s="1"/>
  <c r="Q3326" i="2"/>
  <c r="R3326" i="2"/>
  <c r="S3326" i="2"/>
  <c r="U3326" i="2"/>
  <c r="V3326" i="2"/>
  <c r="X3326" i="2"/>
  <c r="Y3326" i="2"/>
  <c r="P3327" i="2"/>
  <c r="Q3327" i="2"/>
  <c r="R3327" i="2"/>
  <c r="S3327" i="2"/>
  <c r="T3327" i="2"/>
  <c r="U3327" i="2"/>
  <c r="V3327" i="2"/>
  <c r="X3327" i="2"/>
  <c r="Y3327" i="2"/>
  <c r="P3328" i="2"/>
  <c r="T3328" i="2" s="1"/>
  <c r="Q3328" i="2"/>
  <c r="R3328" i="2"/>
  <c r="S3328" i="2"/>
  <c r="U3328" i="2"/>
  <c r="V3328" i="2"/>
  <c r="X3328" i="2"/>
  <c r="Y3328" i="2"/>
  <c r="P3329" i="2"/>
  <c r="Q3329" i="2"/>
  <c r="R3329" i="2"/>
  <c r="S3329" i="2"/>
  <c r="T3329" i="2"/>
  <c r="U3329" i="2"/>
  <c r="V3329" i="2"/>
  <c r="X3329" i="2"/>
  <c r="Y3329" i="2" s="1"/>
  <c r="P3330" i="2"/>
  <c r="Q3330" i="2"/>
  <c r="R3330" i="2"/>
  <c r="S3330" i="2"/>
  <c r="T3330" i="2"/>
  <c r="U3330" i="2"/>
  <c r="V3330" i="2"/>
  <c r="X3330" i="2"/>
  <c r="Y3330" i="2"/>
  <c r="P3331" i="2"/>
  <c r="Q3331" i="2"/>
  <c r="R3331" i="2"/>
  <c r="S3331" i="2"/>
  <c r="T3331" i="2"/>
  <c r="U3331" i="2"/>
  <c r="V3331" i="2"/>
  <c r="X3331" i="2"/>
  <c r="Y3331" i="2"/>
  <c r="P3332" i="2"/>
  <c r="Q3332" i="2"/>
  <c r="R3332" i="2"/>
  <c r="S3332" i="2"/>
  <c r="T3332" i="2"/>
  <c r="U3332" i="2"/>
  <c r="V3332" i="2"/>
  <c r="X3332" i="2"/>
  <c r="Y3332" i="2"/>
  <c r="P3333" i="2"/>
  <c r="T3333" i="2" s="1"/>
  <c r="Q3333" i="2"/>
  <c r="R3333" i="2"/>
  <c r="S3333" i="2"/>
  <c r="U3333" i="2"/>
  <c r="V3333" i="2"/>
  <c r="X3333" i="2"/>
  <c r="Y3333" i="2" s="1"/>
  <c r="P3334" i="2"/>
  <c r="Q3334" i="2"/>
  <c r="R3334" i="2"/>
  <c r="S3334" i="2"/>
  <c r="T3334" i="2"/>
  <c r="U3334" i="2"/>
  <c r="V3334" i="2"/>
  <c r="X3334" i="2"/>
  <c r="Y3334" i="2"/>
  <c r="P3335" i="2"/>
  <c r="Q3335" i="2"/>
  <c r="R3335" i="2"/>
  <c r="S3335" i="2"/>
  <c r="T3335" i="2"/>
  <c r="U3335" i="2"/>
  <c r="V3335" i="2"/>
  <c r="X3335" i="2"/>
  <c r="Y3335" i="2" s="1"/>
  <c r="P3336" i="2"/>
  <c r="Q3336" i="2"/>
  <c r="R3336" i="2"/>
  <c r="S3336" i="2"/>
  <c r="T3336" i="2"/>
  <c r="U3336" i="2"/>
  <c r="V3336" i="2"/>
  <c r="X3336" i="2"/>
  <c r="Y3336" i="2"/>
  <c r="P3337" i="2"/>
  <c r="T3337" i="2" s="1"/>
  <c r="Q3337" i="2"/>
  <c r="R3337" i="2"/>
  <c r="S3337" i="2"/>
  <c r="U3337" i="2"/>
  <c r="V3337" i="2"/>
  <c r="X3337" i="2"/>
  <c r="Y3337" i="2" s="1"/>
  <c r="P3338" i="2"/>
  <c r="Q3338" i="2"/>
  <c r="R3338" i="2"/>
  <c r="S3338" i="2"/>
  <c r="T3338" i="2"/>
  <c r="U3338" i="2"/>
  <c r="V3338" i="2"/>
  <c r="X3338" i="2"/>
  <c r="Y3338" i="2" s="1"/>
  <c r="P3339" i="2"/>
  <c r="T3339" i="2" s="1"/>
  <c r="Q3339" i="2"/>
  <c r="R3339" i="2"/>
  <c r="S3339" i="2"/>
  <c r="U3339" i="2"/>
  <c r="V3339" i="2"/>
  <c r="X3339" i="2"/>
  <c r="Y3339" i="2" s="1"/>
  <c r="P3340" i="2"/>
  <c r="Q3340" i="2"/>
  <c r="R3340" i="2"/>
  <c r="S3340" i="2"/>
  <c r="T3340" i="2"/>
  <c r="U3340" i="2"/>
  <c r="V3340" i="2"/>
  <c r="X3340" i="2"/>
  <c r="Y3340" i="2"/>
  <c r="P3341" i="2"/>
  <c r="T3341" i="2" s="1"/>
  <c r="Q3341" i="2"/>
  <c r="R3341" i="2"/>
  <c r="S3341" i="2"/>
  <c r="U3341" i="2"/>
  <c r="V3341" i="2"/>
  <c r="X3341" i="2"/>
  <c r="Y3341" i="2"/>
  <c r="P3342" i="2"/>
  <c r="T3342" i="2" s="1"/>
  <c r="Q3342" i="2"/>
  <c r="R3342" i="2"/>
  <c r="S3342" i="2"/>
  <c r="U3342" i="2"/>
  <c r="V3342" i="2"/>
  <c r="X3342" i="2"/>
  <c r="Y3342" i="2"/>
  <c r="P3343" i="2"/>
  <c r="Q3343" i="2"/>
  <c r="R3343" i="2"/>
  <c r="S3343" i="2"/>
  <c r="T3343" i="2"/>
  <c r="U3343" i="2"/>
  <c r="V3343" i="2"/>
  <c r="X3343" i="2"/>
  <c r="Y3343" i="2" s="1"/>
  <c r="P3344" i="2"/>
  <c r="Q3344" i="2"/>
  <c r="R3344" i="2"/>
  <c r="S3344" i="2"/>
  <c r="T3344" i="2"/>
  <c r="U3344" i="2"/>
  <c r="V3344" i="2"/>
  <c r="X3344" i="2"/>
  <c r="Y3344" i="2"/>
  <c r="P3345" i="2"/>
  <c r="Q3345" i="2"/>
  <c r="R3345" i="2"/>
  <c r="S3345" i="2"/>
  <c r="T3345" i="2"/>
  <c r="U3345" i="2"/>
  <c r="V3345" i="2"/>
  <c r="X3345" i="2"/>
  <c r="Y3345" i="2"/>
  <c r="P3346" i="2"/>
  <c r="Q3346" i="2"/>
  <c r="R3346" i="2"/>
  <c r="S3346" i="2"/>
  <c r="T3346" i="2"/>
  <c r="U3346" i="2"/>
  <c r="V3346" i="2"/>
  <c r="X3346" i="2"/>
  <c r="Y3346" i="2"/>
  <c r="P3347" i="2"/>
  <c r="T3347" i="2" s="1"/>
  <c r="Q3347" i="2"/>
  <c r="R3347" i="2"/>
  <c r="S3347" i="2"/>
  <c r="U3347" i="2"/>
  <c r="V3347" i="2"/>
  <c r="X3347" i="2"/>
  <c r="Y3347" i="2"/>
  <c r="P3348" i="2"/>
  <c r="T3348" i="2" s="1"/>
  <c r="Q3348" i="2"/>
  <c r="R3348" i="2"/>
  <c r="S3348" i="2"/>
  <c r="U3348" i="2"/>
  <c r="V3348" i="2"/>
  <c r="X3348" i="2"/>
  <c r="Y3348" i="2"/>
  <c r="P3349" i="2"/>
  <c r="T3349" i="2" s="1"/>
  <c r="Q3349" i="2"/>
  <c r="R3349" i="2"/>
  <c r="S3349" i="2"/>
  <c r="U3349" i="2"/>
  <c r="V3349" i="2"/>
  <c r="X3349" i="2"/>
  <c r="Y3349" i="2" s="1"/>
  <c r="P3350" i="2"/>
  <c r="T3350" i="2" s="1"/>
  <c r="Q3350" i="2"/>
  <c r="R3350" i="2"/>
  <c r="S3350" i="2"/>
  <c r="U3350" i="2"/>
  <c r="V3350" i="2"/>
  <c r="X3350" i="2"/>
  <c r="Y3350" i="2"/>
  <c r="P3351" i="2"/>
  <c r="Q3351" i="2"/>
  <c r="R3351" i="2"/>
  <c r="S3351" i="2"/>
  <c r="T3351" i="2"/>
  <c r="U3351" i="2"/>
  <c r="V3351" i="2"/>
  <c r="X3351" i="2"/>
  <c r="Y3351" i="2" s="1"/>
  <c r="P3352" i="2"/>
  <c r="Q3352" i="2"/>
  <c r="R3352" i="2"/>
  <c r="S3352" i="2"/>
  <c r="T3352" i="2"/>
  <c r="U3352" i="2"/>
  <c r="V3352" i="2"/>
  <c r="X3352" i="2"/>
  <c r="Y3352" i="2" s="1"/>
  <c r="P3353" i="2"/>
  <c r="Q3353" i="2"/>
  <c r="R3353" i="2"/>
  <c r="S3353" i="2"/>
  <c r="T3353" i="2"/>
  <c r="U3353" i="2"/>
  <c r="V3353" i="2"/>
  <c r="X3353" i="2"/>
  <c r="Y3353" i="2" s="1"/>
  <c r="P3354" i="2"/>
  <c r="Q3354" i="2"/>
  <c r="R3354" i="2"/>
  <c r="S3354" i="2"/>
  <c r="T3354" i="2"/>
  <c r="U3354" i="2"/>
  <c r="V3354" i="2"/>
  <c r="X3354" i="2"/>
  <c r="Y3354" i="2" s="1"/>
  <c r="P3355" i="2"/>
  <c r="Q3355" i="2"/>
  <c r="R3355" i="2"/>
  <c r="S3355" i="2"/>
  <c r="T3355" i="2"/>
  <c r="U3355" i="2"/>
  <c r="V3355" i="2"/>
  <c r="X3355" i="2"/>
  <c r="Y3355" i="2"/>
  <c r="P3356" i="2"/>
  <c r="T3356" i="2" s="1"/>
  <c r="Q3356" i="2"/>
  <c r="R3356" i="2"/>
  <c r="S3356" i="2"/>
  <c r="U3356" i="2"/>
  <c r="V3356" i="2"/>
  <c r="X3356" i="2"/>
  <c r="Y3356" i="2" s="1"/>
  <c r="P3357" i="2"/>
  <c r="T3357" i="2" s="1"/>
  <c r="Q3357" i="2"/>
  <c r="R3357" i="2"/>
  <c r="S3357" i="2"/>
  <c r="U3357" i="2"/>
  <c r="V3357" i="2"/>
  <c r="X3357" i="2"/>
  <c r="Y3357" i="2"/>
  <c r="P3358" i="2"/>
  <c r="T3358" i="2" s="1"/>
  <c r="Q3358" i="2"/>
  <c r="R3358" i="2"/>
  <c r="S3358" i="2"/>
  <c r="U3358" i="2"/>
  <c r="V3358" i="2"/>
  <c r="X3358" i="2"/>
  <c r="Y3358" i="2" s="1"/>
  <c r="P3359" i="2"/>
  <c r="T3359" i="2" s="1"/>
  <c r="Q3359" i="2"/>
  <c r="R3359" i="2"/>
  <c r="S3359" i="2"/>
  <c r="U3359" i="2"/>
  <c r="V3359" i="2"/>
  <c r="X3359" i="2"/>
  <c r="Y3359" i="2"/>
  <c r="P3360" i="2"/>
  <c r="Q3360" i="2"/>
  <c r="R3360" i="2"/>
  <c r="S3360" i="2"/>
  <c r="T3360" i="2"/>
  <c r="U3360" i="2"/>
  <c r="V3360" i="2"/>
  <c r="X3360" i="2"/>
  <c r="Y3360" i="2"/>
  <c r="P3361" i="2"/>
  <c r="Q3361" i="2"/>
  <c r="R3361" i="2"/>
  <c r="S3361" i="2"/>
  <c r="T3361" i="2"/>
  <c r="U3361" i="2"/>
  <c r="V3361" i="2"/>
  <c r="X3361" i="2"/>
  <c r="Y3361" i="2" s="1"/>
  <c r="P3362" i="2"/>
  <c r="Q3362" i="2"/>
  <c r="R3362" i="2"/>
  <c r="S3362" i="2"/>
  <c r="T3362" i="2"/>
  <c r="U3362" i="2"/>
  <c r="V3362" i="2"/>
  <c r="X3362" i="2"/>
  <c r="Y3362" i="2"/>
  <c r="P3363" i="2"/>
  <c r="Q3363" i="2"/>
  <c r="R3363" i="2"/>
  <c r="S3363" i="2"/>
  <c r="T3363" i="2"/>
  <c r="U3363" i="2"/>
  <c r="V3363" i="2"/>
  <c r="X3363" i="2"/>
  <c r="Y3363" i="2"/>
  <c r="P3364" i="2"/>
  <c r="T3364" i="2" s="1"/>
  <c r="Q3364" i="2"/>
  <c r="R3364" i="2"/>
  <c r="S3364" i="2"/>
  <c r="U3364" i="2"/>
  <c r="V3364" i="2"/>
  <c r="X3364" i="2"/>
  <c r="Y3364" i="2"/>
  <c r="P3365" i="2"/>
  <c r="T3365" i="2" s="1"/>
  <c r="Q3365" i="2"/>
  <c r="R3365" i="2"/>
  <c r="S3365" i="2"/>
  <c r="U3365" i="2"/>
  <c r="V3365" i="2"/>
  <c r="X3365" i="2"/>
  <c r="Y3365" i="2" s="1"/>
  <c r="P3366" i="2"/>
  <c r="T3366" i="2" s="1"/>
  <c r="Q3366" i="2"/>
  <c r="R3366" i="2"/>
  <c r="S3366" i="2"/>
  <c r="U3366" i="2"/>
  <c r="V3366" i="2"/>
  <c r="X3366" i="2"/>
  <c r="Y3366" i="2"/>
  <c r="P3367" i="2"/>
  <c r="Q3367" i="2"/>
  <c r="R3367" i="2"/>
  <c r="S3367" i="2"/>
  <c r="T3367" i="2"/>
  <c r="U3367" i="2"/>
  <c r="V3367" i="2"/>
  <c r="X3367" i="2"/>
  <c r="Y3367" i="2"/>
  <c r="P3368" i="2"/>
  <c r="Q3368" i="2"/>
  <c r="R3368" i="2"/>
  <c r="S3368" i="2"/>
  <c r="T3368" i="2"/>
  <c r="U3368" i="2"/>
  <c r="V3368" i="2"/>
  <c r="X3368" i="2"/>
  <c r="Y3368" i="2"/>
  <c r="P3369" i="2"/>
  <c r="Q3369" i="2"/>
  <c r="R3369" i="2"/>
  <c r="S3369" i="2"/>
  <c r="T3369" i="2"/>
  <c r="U3369" i="2"/>
  <c r="V3369" i="2"/>
  <c r="X3369" i="2"/>
  <c r="Y3369" i="2" s="1"/>
  <c r="P3370" i="2"/>
  <c r="Q3370" i="2"/>
  <c r="R3370" i="2"/>
  <c r="S3370" i="2"/>
  <c r="T3370" i="2"/>
  <c r="U3370" i="2"/>
  <c r="V3370" i="2"/>
  <c r="X3370" i="2"/>
  <c r="Y3370" i="2" s="1"/>
  <c r="P3371" i="2"/>
  <c r="Q3371" i="2"/>
  <c r="R3371" i="2"/>
  <c r="S3371" i="2"/>
  <c r="T3371" i="2"/>
  <c r="U3371" i="2"/>
  <c r="V3371" i="2"/>
  <c r="X3371" i="2"/>
  <c r="Y3371" i="2"/>
  <c r="P3372" i="2"/>
  <c r="Q3372" i="2"/>
  <c r="R3372" i="2"/>
  <c r="S3372" i="2"/>
  <c r="T3372" i="2"/>
  <c r="U3372" i="2"/>
  <c r="V3372" i="2"/>
  <c r="X3372" i="2"/>
  <c r="Y3372" i="2" s="1"/>
  <c r="P3373" i="2"/>
  <c r="T3373" i="2" s="1"/>
  <c r="Q3373" i="2"/>
  <c r="R3373" i="2"/>
  <c r="S3373" i="2"/>
  <c r="U3373" i="2"/>
  <c r="V3373" i="2"/>
  <c r="X3373" i="2"/>
  <c r="Y3373" i="2"/>
  <c r="P3374" i="2"/>
  <c r="T3374" i="2" s="1"/>
  <c r="Q3374" i="2"/>
  <c r="R3374" i="2"/>
  <c r="S3374" i="2"/>
  <c r="U3374" i="2"/>
  <c r="V3374" i="2"/>
  <c r="X3374" i="2"/>
  <c r="Y3374" i="2"/>
  <c r="P3375" i="2"/>
  <c r="T3375" i="2" s="1"/>
  <c r="Q3375" i="2"/>
  <c r="R3375" i="2"/>
  <c r="S3375" i="2"/>
  <c r="U3375" i="2"/>
  <c r="V3375" i="2"/>
  <c r="X3375" i="2"/>
  <c r="Y3375" i="2" s="1"/>
  <c r="P3376" i="2"/>
  <c r="Q3376" i="2"/>
  <c r="R3376" i="2"/>
  <c r="S3376" i="2"/>
  <c r="T3376" i="2"/>
  <c r="U3376" i="2"/>
  <c r="V3376" i="2"/>
  <c r="X3376" i="2"/>
  <c r="Y3376" i="2"/>
  <c r="P3377" i="2"/>
  <c r="T3377" i="2" s="1"/>
  <c r="Q3377" i="2"/>
  <c r="R3377" i="2"/>
  <c r="S3377" i="2"/>
  <c r="U3377" i="2"/>
  <c r="V3377" i="2"/>
  <c r="X3377" i="2"/>
  <c r="Y3377" i="2"/>
  <c r="P3378" i="2"/>
  <c r="Q3378" i="2"/>
  <c r="R3378" i="2"/>
  <c r="S3378" i="2"/>
  <c r="T3378" i="2"/>
  <c r="U3378" i="2"/>
  <c r="V3378" i="2"/>
  <c r="X3378" i="2"/>
  <c r="Y3378" i="2" s="1"/>
  <c r="P3379" i="2"/>
  <c r="Q3379" i="2"/>
  <c r="R3379" i="2"/>
  <c r="S3379" i="2"/>
  <c r="T3379" i="2"/>
  <c r="U3379" i="2"/>
  <c r="V3379" i="2"/>
  <c r="X3379" i="2"/>
  <c r="Y3379" i="2"/>
  <c r="P3380" i="2"/>
  <c r="Q3380" i="2"/>
  <c r="R3380" i="2"/>
  <c r="S3380" i="2"/>
  <c r="T3380" i="2"/>
  <c r="U3380" i="2"/>
  <c r="V3380" i="2"/>
  <c r="X3380" i="2"/>
  <c r="Y3380" i="2"/>
  <c r="P3381" i="2"/>
  <c r="Q3381" i="2"/>
  <c r="R3381" i="2"/>
  <c r="S3381" i="2"/>
  <c r="T3381" i="2"/>
  <c r="U3381" i="2"/>
  <c r="V3381" i="2"/>
  <c r="X3381" i="2"/>
  <c r="Y3381" i="2"/>
  <c r="P3382" i="2"/>
  <c r="Q3382" i="2"/>
  <c r="R3382" i="2"/>
  <c r="S3382" i="2"/>
  <c r="T3382" i="2"/>
  <c r="U3382" i="2"/>
  <c r="V3382" i="2"/>
  <c r="X3382" i="2"/>
  <c r="Y3382" i="2"/>
  <c r="P3383" i="2"/>
  <c r="Q3383" i="2"/>
  <c r="R3383" i="2"/>
  <c r="S3383" i="2"/>
  <c r="T3383" i="2"/>
  <c r="U3383" i="2"/>
  <c r="V3383" i="2"/>
  <c r="X3383" i="2"/>
  <c r="Y3383" i="2" s="1"/>
  <c r="P3384" i="2"/>
  <c r="T3384" i="2" s="1"/>
  <c r="Q3384" i="2"/>
  <c r="R3384" i="2"/>
  <c r="S3384" i="2"/>
  <c r="U3384" i="2"/>
  <c r="V3384" i="2"/>
  <c r="X3384" i="2"/>
  <c r="Y3384" i="2" s="1"/>
  <c r="P3385" i="2"/>
  <c r="T3385" i="2" s="1"/>
  <c r="Q3385" i="2"/>
  <c r="R3385" i="2"/>
  <c r="S3385" i="2"/>
  <c r="U3385" i="2"/>
  <c r="V3385" i="2"/>
  <c r="X3385" i="2"/>
  <c r="Y3385" i="2"/>
  <c r="P3386" i="2"/>
  <c r="T3386" i="2" s="1"/>
  <c r="Q3386" i="2"/>
  <c r="R3386" i="2"/>
  <c r="S3386" i="2"/>
  <c r="U3386" i="2"/>
  <c r="V3386" i="2"/>
  <c r="X3386" i="2"/>
  <c r="Y3386" i="2"/>
  <c r="P3387" i="2"/>
  <c r="T3387" i="2" s="1"/>
  <c r="Q3387" i="2"/>
  <c r="R3387" i="2"/>
  <c r="S3387" i="2"/>
  <c r="U3387" i="2"/>
  <c r="V3387" i="2"/>
  <c r="X3387" i="2"/>
  <c r="Y3387" i="2" s="1"/>
  <c r="P3388" i="2"/>
  <c r="Q3388" i="2"/>
  <c r="R3388" i="2"/>
  <c r="S3388" i="2"/>
  <c r="T3388" i="2"/>
  <c r="U3388" i="2"/>
  <c r="V3388" i="2"/>
  <c r="X3388" i="2"/>
  <c r="Y3388" i="2"/>
  <c r="P3389" i="2"/>
  <c r="T3389" i="2" s="1"/>
  <c r="Q3389" i="2"/>
  <c r="R3389" i="2"/>
  <c r="S3389" i="2"/>
  <c r="U3389" i="2"/>
  <c r="V3389" i="2"/>
  <c r="X3389" i="2"/>
  <c r="Y3389" i="2" s="1"/>
  <c r="P3390" i="2"/>
  <c r="T3390" i="2" s="1"/>
  <c r="Q3390" i="2"/>
  <c r="R3390" i="2"/>
  <c r="S3390" i="2"/>
  <c r="U3390" i="2"/>
  <c r="V3390" i="2"/>
  <c r="X3390" i="2"/>
  <c r="Y3390" i="2"/>
  <c r="P3391" i="2"/>
  <c r="T3391" i="2" s="1"/>
  <c r="Q3391" i="2"/>
  <c r="R3391" i="2"/>
  <c r="S3391" i="2"/>
  <c r="U3391" i="2"/>
  <c r="V3391" i="2"/>
  <c r="X3391" i="2"/>
  <c r="Y3391" i="2"/>
  <c r="P3392" i="2"/>
  <c r="T3392" i="2" s="1"/>
  <c r="Q3392" i="2"/>
  <c r="R3392" i="2"/>
  <c r="S3392" i="2"/>
  <c r="U3392" i="2"/>
  <c r="V3392" i="2"/>
  <c r="X3392" i="2"/>
  <c r="Y3392" i="2" s="1"/>
  <c r="P3393" i="2"/>
  <c r="T3393" i="2" s="1"/>
  <c r="Q3393" i="2"/>
  <c r="R3393" i="2"/>
  <c r="S3393" i="2"/>
  <c r="U3393" i="2"/>
  <c r="V3393" i="2"/>
  <c r="X3393" i="2"/>
  <c r="Y3393" i="2"/>
  <c r="P3394" i="2"/>
  <c r="T3394" i="2" s="1"/>
  <c r="Q3394" i="2"/>
  <c r="R3394" i="2"/>
  <c r="S3394" i="2"/>
  <c r="U3394" i="2"/>
  <c r="V3394" i="2"/>
  <c r="X3394" i="2"/>
  <c r="Y3394" i="2"/>
  <c r="P3395" i="2"/>
  <c r="Q3395" i="2"/>
  <c r="R3395" i="2"/>
  <c r="S3395" i="2"/>
  <c r="T3395" i="2"/>
  <c r="U3395" i="2"/>
  <c r="V3395" i="2"/>
  <c r="X3395" i="2"/>
  <c r="Y3395" i="2"/>
  <c r="P3396" i="2"/>
  <c r="T3396" i="2" s="1"/>
  <c r="Q3396" i="2"/>
  <c r="R3396" i="2"/>
  <c r="S3396" i="2"/>
  <c r="U3396" i="2"/>
  <c r="V3396" i="2"/>
  <c r="X3396" i="2"/>
  <c r="Y3396" i="2"/>
  <c r="P3397" i="2"/>
  <c r="Q3397" i="2"/>
  <c r="R3397" i="2"/>
  <c r="S3397" i="2"/>
  <c r="T3397" i="2"/>
  <c r="U3397" i="2"/>
  <c r="V3397" i="2"/>
  <c r="X3397" i="2"/>
  <c r="Y3397" i="2" s="1"/>
  <c r="P3398" i="2"/>
  <c r="T3398" i="2" s="1"/>
  <c r="Q3398" i="2"/>
  <c r="R3398" i="2"/>
  <c r="S3398" i="2"/>
  <c r="U3398" i="2"/>
  <c r="V3398" i="2"/>
  <c r="X3398" i="2"/>
  <c r="Y3398" i="2"/>
  <c r="P3399" i="2"/>
  <c r="Q3399" i="2"/>
  <c r="R3399" i="2"/>
  <c r="S3399" i="2"/>
  <c r="T3399" i="2"/>
  <c r="U3399" i="2"/>
  <c r="V3399" i="2"/>
  <c r="X3399" i="2"/>
  <c r="Y3399" i="2"/>
  <c r="P3400" i="2"/>
  <c r="T3400" i="2" s="1"/>
  <c r="Q3400" i="2"/>
  <c r="R3400" i="2"/>
  <c r="S3400" i="2"/>
  <c r="U3400" i="2"/>
  <c r="V3400" i="2"/>
  <c r="X3400" i="2"/>
  <c r="Y3400" i="2" s="1"/>
  <c r="P3401" i="2"/>
  <c r="Q3401" i="2"/>
  <c r="R3401" i="2"/>
  <c r="S3401" i="2"/>
  <c r="T3401" i="2"/>
  <c r="U3401" i="2"/>
  <c r="V3401" i="2"/>
  <c r="X3401" i="2"/>
  <c r="Y3401" i="2" s="1"/>
  <c r="P3402" i="2"/>
  <c r="Q3402" i="2"/>
  <c r="R3402" i="2"/>
  <c r="S3402" i="2"/>
  <c r="T3402" i="2"/>
  <c r="U3402" i="2"/>
  <c r="V3402" i="2"/>
  <c r="X3402" i="2"/>
  <c r="Y3402" i="2"/>
  <c r="P3403" i="2"/>
  <c r="T3403" i="2" s="1"/>
  <c r="Q3403" i="2"/>
  <c r="R3403" i="2"/>
  <c r="S3403" i="2"/>
  <c r="U3403" i="2"/>
  <c r="V3403" i="2"/>
  <c r="X3403" i="2"/>
  <c r="Y3403" i="2" s="1"/>
  <c r="P3404" i="2"/>
  <c r="Q3404" i="2"/>
  <c r="R3404" i="2"/>
  <c r="S3404" i="2"/>
  <c r="T3404" i="2"/>
  <c r="U3404" i="2"/>
  <c r="V3404" i="2"/>
  <c r="X3404" i="2"/>
  <c r="Y3404" i="2"/>
  <c r="P3405" i="2"/>
  <c r="T3405" i="2" s="1"/>
  <c r="Q3405" i="2"/>
  <c r="R3405" i="2"/>
  <c r="S3405" i="2"/>
  <c r="U3405" i="2"/>
  <c r="V3405" i="2"/>
  <c r="X3405" i="2"/>
  <c r="Y3405" i="2" s="1"/>
  <c r="P3406" i="2"/>
  <c r="Q3406" i="2"/>
  <c r="R3406" i="2"/>
  <c r="S3406" i="2"/>
  <c r="T3406" i="2"/>
  <c r="U3406" i="2"/>
  <c r="V3406" i="2"/>
  <c r="X3406" i="2"/>
  <c r="Y3406" i="2"/>
  <c r="P3407" i="2"/>
  <c r="T3407" i="2" s="1"/>
  <c r="Q3407" i="2"/>
  <c r="R3407" i="2"/>
  <c r="S3407" i="2"/>
  <c r="U3407" i="2"/>
  <c r="V3407" i="2"/>
  <c r="X3407" i="2"/>
  <c r="Y3407" i="2" s="1"/>
  <c r="P3408" i="2"/>
  <c r="Q3408" i="2"/>
  <c r="R3408" i="2"/>
  <c r="S3408" i="2"/>
  <c r="T3408" i="2"/>
  <c r="U3408" i="2"/>
  <c r="V3408" i="2"/>
  <c r="X3408" i="2"/>
  <c r="Y3408" i="2"/>
  <c r="P3409" i="2"/>
  <c r="T3409" i="2" s="1"/>
  <c r="Q3409" i="2"/>
  <c r="R3409" i="2"/>
  <c r="S3409" i="2"/>
  <c r="U3409" i="2"/>
  <c r="V3409" i="2"/>
  <c r="X3409" i="2"/>
  <c r="Y3409" i="2" s="1"/>
  <c r="P3410" i="2"/>
  <c r="Q3410" i="2"/>
  <c r="R3410" i="2"/>
  <c r="S3410" i="2"/>
  <c r="T3410" i="2"/>
  <c r="U3410" i="2"/>
  <c r="V3410" i="2"/>
  <c r="X3410" i="2"/>
  <c r="Y3410" i="2"/>
  <c r="P3411" i="2"/>
  <c r="Q3411" i="2"/>
  <c r="R3411" i="2"/>
  <c r="S3411" i="2"/>
  <c r="T3411" i="2"/>
  <c r="U3411" i="2"/>
  <c r="V3411" i="2"/>
  <c r="X3411" i="2"/>
  <c r="Y3411" i="2"/>
  <c r="P3412" i="2"/>
  <c r="Q3412" i="2"/>
  <c r="R3412" i="2"/>
  <c r="S3412" i="2"/>
  <c r="T3412" i="2"/>
  <c r="U3412" i="2"/>
  <c r="V3412" i="2"/>
  <c r="X3412" i="2"/>
  <c r="Y3412" i="2"/>
  <c r="P3413" i="2"/>
  <c r="Q3413" i="2"/>
  <c r="R3413" i="2"/>
  <c r="S3413" i="2"/>
  <c r="T3413" i="2"/>
  <c r="U3413" i="2"/>
  <c r="V3413" i="2"/>
  <c r="X3413" i="2"/>
  <c r="Y3413" i="2"/>
  <c r="P3414" i="2"/>
  <c r="Q3414" i="2"/>
  <c r="R3414" i="2"/>
  <c r="S3414" i="2"/>
  <c r="T3414" i="2"/>
  <c r="U3414" i="2"/>
  <c r="V3414" i="2"/>
  <c r="X3414" i="2"/>
  <c r="Y3414" i="2"/>
  <c r="P3415" i="2"/>
  <c r="Q3415" i="2"/>
  <c r="R3415" i="2"/>
  <c r="S3415" i="2"/>
  <c r="T3415" i="2"/>
  <c r="U3415" i="2"/>
  <c r="V3415" i="2"/>
  <c r="X3415" i="2"/>
  <c r="Y3415" i="2"/>
  <c r="P3416" i="2"/>
  <c r="T3416" i="2" s="1"/>
  <c r="Q3416" i="2"/>
  <c r="R3416" i="2"/>
  <c r="S3416" i="2"/>
  <c r="U3416" i="2"/>
  <c r="V3416" i="2"/>
  <c r="X3416" i="2"/>
  <c r="Y3416" i="2"/>
  <c r="P3417" i="2"/>
  <c r="Q3417" i="2"/>
  <c r="R3417" i="2"/>
  <c r="S3417" i="2"/>
  <c r="T3417" i="2"/>
  <c r="U3417" i="2"/>
  <c r="V3417" i="2"/>
  <c r="X3417" i="2"/>
  <c r="Y3417" i="2" s="1"/>
  <c r="P3418" i="2"/>
  <c r="T3418" i="2" s="1"/>
  <c r="Q3418" i="2"/>
  <c r="R3418" i="2"/>
  <c r="S3418" i="2"/>
  <c r="U3418" i="2"/>
  <c r="V3418" i="2"/>
  <c r="X3418" i="2"/>
  <c r="Y3418" i="2" s="1"/>
  <c r="P3419" i="2"/>
  <c r="Q3419" i="2"/>
  <c r="R3419" i="2"/>
  <c r="S3419" i="2"/>
  <c r="T3419" i="2"/>
  <c r="U3419" i="2"/>
  <c r="V3419" i="2"/>
  <c r="X3419" i="2"/>
  <c r="Y3419" i="2" s="1"/>
  <c r="P3420" i="2"/>
  <c r="Q3420" i="2"/>
  <c r="R3420" i="2"/>
  <c r="S3420" i="2"/>
  <c r="T3420" i="2"/>
  <c r="U3420" i="2"/>
  <c r="V3420" i="2"/>
  <c r="X3420" i="2"/>
  <c r="Y3420" i="2"/>
  <c r="P3421" i="2"/>
  <c r="Q3421" i="2"/>
  <c r="R3421" i="2"/>
  <c r="S3421" i="2"/>
  <c r="T3421" i="2"/>
  <c r="U3421" i="2"/>
  <c r="V3421" i="2"/>
  <c r="X3421" i="2"/>
  <c r="Y3421" i="2" s="1"/>
  <c r="P3422" i="2"/>
  <c r="T3422" i="2" s="1"/>
  <c r="Q3422" i="2"/>
  <c r="R3422" i="2"/>
  <c r="S3422" i="2"/>
  <c r="U3422" i="2"/>
  <c r="V3422" i="2"/>
  <c r="X3422" i="2"/>
  <c r="Y3422" i="2"/>
  <c r="P3423" i="2"/>
  <c r="T3423" i="2" s="1"/>
  <c r="Q3423" i="2"/>
  <c r="R3423" i="2"/>
  <c r="S3423" i="2"/>
  <c r="U3423" i="2"/>
  <c r="V3423" i="2"/>
  <c r="X3423" i="2"/>
  <c r="Y3423" i="2" s="1"/>
  <c r="P3424" i="2"/>
  <c r="T3424" i="2" s="1"/>
  <c r="Q3424" i="2"/>
  <c r="R3424" i="2"/>
  <c r="S3424" i="2"/>
  <c r="U3424" i="2"/>
  <c r="V3424" i="2"/>
  <c r="X3424" i="2"/>
  <c r="Y3424" i="2"/>
  <c r="P3425" i="2"/>
  <c r="T3425" i="2" s="1"/>
  <c r="Q3425" i="2"/>
  <c r="R3425" i="2"/>
  <c r="S3425" i="2"/>
  <c r="U3425" i="2"/>
  <c r="V3425" i="2"/>
  <c r="X3425" i="2"/>
  <c r="Y3425" i="2" s="1"/>
  <c r="P3426" i="2"/>
  <c r="T3426" i="2" s="1"/>
  <c r="Q3426" i="2"/>
  <c r="R3426" i="2"/>
  <c r="S3426" i="2"/>
  <c r="U3426" i="2"/>
  <c r="V3426" i="2"/>
  <c r="X3426" i="2"/>
  <c r="Y3426" i="2"/>
  <c r="P3427" i="2"/>
  <c r="Q3427" i="2"/>
  <c r="R3427" i="2"/>
  <c r="S3427" i="2"/>
  <c r="T3427" i="2"/>
  <c r="U3427" i="2"/>
  <c r="V3427" i="2"/>
  <c r="X3427" i="2"/>
  <c r="Y3427" i="2" s="1"/>
  <c r="P3428" i="2"/>
  <c r="T3428" i="2" s="1"/>
  <c r="Q3428" i="2"/>
  <c r="R3428" i="2"/>
  <c r="S3428" i="2"/>
  <c r="U3428" i="2"/>
  <c r="V3428" i="2"/>
  <c r="X3428" i="2"/>
  <c r="Y3428" i="2"/>
  <c r="P3429" i="2"/>
  <c r="Q3429" i="2"/>
  <c r="R3429" i="2"/>
  <c r="S3429" i="2"/>
  <c r="T3429" i="2"/>
  <c r="U3429" i="2"/>
  <c r="V3429" i="2"/>
  <c r="X3429" i="2"/>
  <c r="Y3429" i="2" s="1"/>
  <c r="P3430" i="2"/>
  <c r="Q3430" i="2"/>
  <c r="R3430" i="2"/>
  <c r="S3430" i="2"/>
  <c r="T3430" i="2"/>
  <c r="U3430" i="2"/>
  <c r="V3430" i="2"/>
  <c r="X3430" i="2"/>
  <c r="Y3430" i="2"/>
  <c r="P3431" i="2"/>
  <c r="T3431" i="2" s="1"/>
  <c r="Q3431" i="2"/>
  <c r="R3431" i="2"/>
  <c r="S3431" i="2"/>
  <c r="U3431" i="2"/>
  <c r="V3431" i="2"/>
  <c r="X3431" i="2"/>
  <c r="Y3431" i="2"/>
  <c r="P3432" i="2"/>
  <c r="T3432" i="2" s="1"/>
  <c r="Q3432" i="2"/>
  <c r="R3432" i="2"/>
  <c r="S3432" i="2"/>
  <c r="U3432" i="2"/>
  <c r="V3432" i="2"/>
  <c r="X3432" i="2"/>
  <c r="Y3432" i="2"/>
  <c r="P3433" i="2"/>
  <c r="T3433" i="2" s="1"/>
  <c r="Q3433" i="2"/>
  <c r="R3433" i="2"/>
  <c r="S3433" i="2"/>
  <c r="U3433" i="2"/>
  <c r="V3433" i="2"/>
  <c r="X3433" i="2"/>
  <c r="Y3433" i="2" s="1"/>
  <c r="P3434" i="2"/>
  <c r="T3434" i="2" s="1"/>
  <c r="Q3434" i="2"/>
  <c r="R3434" i="2"/>
  <c r="S3434" i="2"/>
  <c r="U3434" i="2"/>
  <c r="V3434" i="2"/>
  <c r="X3434" i="2"/>
  <c r="Y3434" i="2"/>
  <c r="P3435" i="2"/>
  <c r="T3435" i="2" s="1"/>
  <c r="Q3435" i="2"/>
  <c r="R3435" i="2"/>
  <c r="S3435" i="2"/>
  <c r="U3435" i="2"/>
  <c r="V3435" i="2"/>
  <c r="X3435" i="2"/>
  <c r="Y3435" i="2" s="1"/>
  <c r="P3436" i="2"/>
  <c r="Q3436" i="2"/>
  <c r="R3436" i="2"/>
  <c r="S3436" i="2"/>
  <c r="T3436" i="2"/>
  <c r="U3436" i="2"/>
  <c r="V3436" i="2"/>
  <c r="X3436" i="2"/>
  <c r="Y3436" i="2"/>
  <c r="P3437" i="2"/>
  <c r="Q3437" i="2"/>
  <c r="R3437" i="2"/>
  <c r="S3437" i="2"/>
  <c r="T3437" i="2"/>
  <c r="U3437" i="2"/>
  <c r="V3437" i="2"/>
  <c r="X3437" i="2"/>
  <c r="Y3437" i="2" s="1"/>
  <c r="P3438" i="2"/>
  <c r="Q3438" i="2"/>
  <c r="R3438" i="2"/>
  <c r="S3438" i="2"/>
  <c r="T3438" i="2"/>
  <c r="U3438" i="2"/>
  <c r="V3438" i="2"/>
  <c r="X3438" i="2"/>
  <c r="Y3438" i="2" s="1"/>
  <c r="P3439" i="2"/>
  <c r="T3439" i="2" s="1"/>
  <c r="Q3439" i="2"/>
  <c r="R3439" i="2"/>
  <c r="S3439" i="2"/>
  <c r="U3439" i="2"/>
  <c r="V3439" i="2"/>
  <c r="X3439" i="2"/>
  <c r="Y3439" i="2"/>
  <c r="P3440" i="2"/>
  <c r="Q3440" i="2"/>
  <c r="R3440" i="2"/>
  <c r="S3440" i="2"/>
  <c r="T3440" i="2"/>
  <c r="U3440" i="2"/>
  <c r="V3440" i="2"/>
  <c r="X3440" i="2"/>
  <c r="Y3440" i="2"/>
  <c r="P3441" i="2"/>
  <c r="T3441" i="2" s="1"/>
  <c r="Q3441" i="2"/>
  <c r="R3441" i="2"/>
  <c r="S3441" i="2"/>
  <c r="U3441" i="2"/>
  <c r="V3441" i="2"/>
  <c r="X3441" i="2"/>
  <c r="Y3441" i="2" s="1"/>
  <c r="P3442" i="2"/>
  <c r="Q3442" i="2"/>
  <c r="R3442" i="2"/>
  <c r="S3442" i="2"/>
  <c r="T3442" i="2"/>
  <c r="U3442" i="2"/>
  <c r="V3442" i="2"/>
  <c r="X3442" i="2"/>
  <c r="Y3442" i="2" s="1"/>
  <c r="P3443" i="2"/>
  <c r="Q3443" i="2"/>
  <c r="R3443" i="2"/>
  <c r="S3443" i="2"/>
  <c r="T3443" i="2"/>
  <c r="U3443" i="2"/>
  <c r="V3443" i="2"/>
  <c r="X3443" i="2"/>
  <c r="Y3443" i="2"/>
  <c r="P3444" i="2"/>
  <c r="T3444" i="2" s="1"/>
  <c r="Q3444" i="2"/>
  <c r="R3444" i="2"/>
  <c r="S3444" i="2"/>
  <c r="U3444" i="2"/>
  <c r="V3444" i="2"/>
  <c r="X3444" i="2"/>
  <c r="Y3444" i="2"/>
  <c r="P3445" i="2"/>
  <c r="Q3445" i="2"/>
  <c r="R3445" i="2"/>
  <c r="S3445" i="2"/>
  <c r="T3445" i="2"/>
  <c r="U3445" i="2"/>
  <c r="V3445" i="2"/>
  <c r="X3445" i="2"/>
  <c r="Y3445" i="2" s="1"/>
  <c r="P3446" i="2"/>
  <c r="T3446" i="2" s="1"/>
  <c r="Q3446" i="2"/>
  <c r="R3446" i="2"/>
  <c r="S3446" i="2"/>
  <c r="U3446" i="2"/>
  <c r="V3446" i="2"/>
  <c r="X3446" i="2"/>
  <c r="Y3446" i="2"/>
  <c r="P3447" i="2"/>
  <c r="T3447" i="2" s="1"/>
  <c r="Q3447" i="2"/>
  <c r="R3447" i="2"/>
  <c r="S3447" i="2"/>
  <c r="U3447" i="2"/>
  <c r="V3447" i="2"/>
  <c r="X3447" i="2"/>
  <c r="Y3447" i="2"/>
  <c r="P3448" i="2"/>
  <c r="T3448" i="2" s="1"/>
  <c r="Q3448" i="2"/>
  <c r="R3448" i="2"/>
  <c r="S3448" i="2"/>
  <c r="U3448" i="2"/>
  <c r="V3448" i="2"/>
  <c r="X3448" i="2"/>
  <c r="Y3448" i="2"/>
  <c r="P3449" i="2"/>
  <c r="T3449" i="2" s="1"/>
  <c r="Q3449" i="2"/>
  <c r="R3449" i="2"/>
  <c r="S3449" i="2"/>
  <c r="U3449" i="2"/>
  <c r="V3449" i="2"/>
  <c r="X3449" i="2"/>
  <c r="Y3449" i="2" s="1"/>
  <c r="P3450" i="2"/>
  <c r="Q3450" i="2"/>
  <c r="R3450" i="2"/>
  <c r="S3450" i="2"/>
  <c r="T3450" i="2"/>
  <c r="U3450" i="2"/>
  <c r="V3450" i="2"/>
  <c r="X3450" i="2"/>
  <c r="Y3450" i="2"/>
  <c r="P3451" i="2"/>
  <c r="T3451" i="2" s="1"/>
  <c r="Q3451" i="2"/>
  <c r="R3451" i="2"/>
  <c r="S3451" i="2"/>
  <c r="U3451" i="2"/>
  <c r="V3451" i="2"/>
  <c r="X3451" i="2"/>
  <c r="Y3451" i="2" s="1"/>
  <c r="P3452" i="2"/>
  <c r="Q3452" i="2"/>
  <c r="R3452" i="2"/>
  <c r="S3452" i="2"/>
  <c r="T3452" i="2"/>
  <c r="U3452" i="2"/>
  <c r="V3452" i="2"/>
  <c r="X3452" i="2"/>
  <c r="Y3452" i="2" s="1"/>
  <c r="P3453" i="2"/>
  <c r="T3453" i="2" s="1"/>
  <c r="Q3453" i="2"/>
  <c r="R3453" i="2"/>
  <c r="S3453" i="2"/>
  <c r="U3453" i="2"/>
  <c r="V3453" i="2"/>
  <c r="X3453" i="2"/>
  <c r="Y3453" i="2" s="1"/>
  <c r="P3454" i="2"/>
  <c r="Q3454" i="2"/>
  <c r="R3454" i="2"/>
  <c r="S3454" i="2"/>
  <c r="T3454" i="2"/>
  <c r="U3454" i="2"/>
  <c r="V3454" i="2"/>
  <c r="X3454" i="2"/>
  <c r="Y3454" i="2" s="1"/>
  <c r="P3455" i="2"/>
  <c r="T3455" i="2" s="1"/>
  <c r="Q3455" i="2"/>
  <c r="R3455" i="2"/>
  <c r="S3455" i="2"/>
  <c r="U3455" i="2"/>
  <c r="V3455" i="2"/>
  <c r="X3455" i="2"/>
  <c r="Y3455" i="2" s="1"/>
  <c r="P3456" i="2"/>
  <c r="Q3456" i="2"/>
  <c r="R3456" i="2"/>
  <c r="S3456" i="2"/>
  <c r="T3456" i="2"/>
  <c r="U3456" i="2"/>
  <c r="V3456" i="2"/>
  <c r="X3456" i="2"/>
  <c r="Y3456" i="2" s="1"/>
  <c r="P3457" i="2"/>
  <c r="T3457" i="2" s="1"/>
  <c r="Q3457" i="2"/>
  <c r="R3457" i="2"/>
  <c r="S3457" i="2"/>
  <c r="U3457" i="2"/>
  <c r="V3457" i="2"/>
  <c r="X3457" i="2"/>
  <c r="Y3457" i="2"/>
  <c r="P3458" i="2"/>
  <c r="Q3458" i="2"/>
  <c r="R3458" i="2"/>
  <c r="S3458" i="2"/>
  <c r="T3458" i="2"/>
  <c r="U3458" i="2"/>
  <c r="V3458" i="2"/>
  <c r="X3458" i="2"/>
  <c r="Y3458" i="2"/>
  <c r="P3459" i="2"/>
  <c r="Q3459" i="2"/>
  <c r="R3459" i="2"/>
  <c r="S3459" i="2"/>
  <c r="T3459" i="2"/>
  <c r="U3459" i="2"/>
  <c r="V3459" i="2"/>
  <c r="X3459" i="2"/>
  <c r="Y3459" i="2" s="1"/>
  <c r="P3460" i="2"/>
  <c r="T3460" i="2" s="1"/>
  <c r="Q3460" i="2"/>
  <c r="R3460" i="2"/>
  <c r="S3460" i="2"/>
  <c r="U3460" i="2"/>
  <c r="V3460" i="2"/>
  <c r="X3460" i="2"/>
  <c r="Y3460" i="2"/>
  <c r="P3461" i="2"/>
  <c r="Q3461" i="2"/>
  <c r="R3461" i="2"/>
  <c r="S3461" i="2"/>
  <c r="T3461" i="2"/>
  <c r="U3461" i="2"/>
  <c r="V3461" i="2"/>
  <c r="X3461" i="2"/>
  <c r="Y3461" i="2"/>
  <c r="P3462" i="2"/>
  <c r="T3462" i="2" s="1"/>
  <c r="Q3462" i="2"/>
  <c r="R3462" i="2"/>
  <c r="S3462" i="2"/>
  <c r="U3462" i="2"/>
  <c r="V3462" i="2"/>
  <c r="X3462" i="2"/>
  <c r="Y3462" i="2"/>
  <c r="P3463" i="2"/>
  <c r="Q3463" i="2"/>
  <c r="R3463" i="2"/>
  <c r="S3463" i="2"/>
  <c r="T3463" i="2"/>
  <c r="U3463" i="2"/>
  <c r="V3463" i="2"/>
  <c r="X3463" i="2"/>
  <c r="Y3463" i="2"/>
  <c r="P3464" i="2"/>
  <c r="T3464" i="2" s="1"/>
  <c r="Q3464" i="2"/>
  <c r="R3464" i="2"/>
  <c r="S3464" i="2"/>
  <c r="U3464" i="2"/>
  <c r="V3464" i="2"/>
  <c r="X3464" i="2"/>
  <c r="Y3464" i="2" s="1"/>
  <c r="P3465" i="2"/>
  <c r="Q3465" i="2"/>
  <c r="R3465" i="2"/>
  <c r="S3465" i="2"/>
  <c r="T3465" i="2"/>
  <c r="U3465" i="2"/>
  <c r="V3465" i="2"/>
  <c r="X3465" i="2"/>
  <c r="Y3465" i="2"/>
  <c r="P3466" i="2"/>
  <c r="T3466" i="2" s="1"/>
  <c r="Q3466" i="2"/>
  <c r="R3466" i="2"/>
  <c r="S3466" i="2"/>
  <c r="U3466" i="2"/>
  <c r="V3466" i="2"/>
  <c r="X3466" i="2"/>
  <c r="Y3466" i="2"/>
  <c r="P3467" i="2"/>
  <c r="Q3467" i="2"/>
  <c r="R3467" i="2"/>
  <c r="S3467" i="2"/>
  <c r="T3467" i="2"/>
  <c r="U3467" i="2"/>
  <c r="V3467" i="2"/>
  <c r="X3467" i="2"/>
  <c r="Y3467" i="2" s="1"/>
  <c r="P3468" i="2"/>
  <c r="Q3468" i="2"/>
  <c r="R3468" i="2"/>
  <c r="S3468" i="2"/>
  <c r="T3468" i="2"/>
  <c r="U3468" i="2"/>
  <c r="V3468" i="2"/>
  <c r="X3468" i="2"/>
  <c r="Y3468" i="2"/>
  <c r="P3469" i="2"/>
  <c r="T3469" i="2" s="1"/>
  <c r="Q3469" i="2"/>
  <c r="R3469" i="2"/>
  <c r="S3469" i="2"/>
  <c r="U3469" i="2"/>
  <c r="V3469" i="2"/>
  <c r="X3469" i="2"/>
  <c r="Y3469" i="2" s="1"/>
  <c r="P3470" i="2"/>
  <c r="T3470" i="2" s="1"/>
  <c r="Q3470" i="2"/>
  <c r="R3470" i="2"/>
  <c r="S3470" i="2"/>
  <c r="U3470" i="2"/>
  <c r="V3470" i="2"/>
  <c r="X3470" i="2"/>
  <c r="Y3470" i="2"/>
  <c r="P3471" i="2"/>
  <c r="T3471" i="2" s="1"/>
  <c r="Q3471" i="2"/>
  <c r="R3471" i="2"/>
  <c r="S3471" i="2"/>
  <c r="U3471" i="2"/>
  <c r="V3471" i="2"/>
  <c r="X3471" i="2"/>
  <c r="Y3471" i="2" s="1"/>
  <c r="P3472" i="2"/>
  <c r="T3472" i="2" s="1"/>
  <c r="Q3472" i="2"/>
  <c r="R3472" i="2"/>
  <c r="S3472" i="2"/>
  <c r="U3472" i="2"/>
  <c r="V3472" i="2"/>
  <c r="X3472" i="2"/>
  <c r="Y3472" i="2"/>
  <c r="P3473" i="2"/>
  <c r="T3473" i="2" s="1"/>
  <c r="Q3473" i="2"/>
  <c r="R3473" i="2"/>
  <c r="S3473" i="2"/>
  <c r="U3473" i="2"/>
  <c r="V3473" i="2"/>
  <c r="X3473" i="2"/>
  <c r="Y3473" i="2" s="1"/>
  <c r="P3474" i="2"/>
  <c r="Q3474" i="2"/>
  <c r="R3474" i="2"/>
  <c r="S3474" i="2"/>
  <c r="T3474" i="2"/>
  <c r="U3474" i="2"/>
  <c r="V3474" i="2"/>
  <c r="X3474" i="2"/>
  <c r="Y3474" i="2"/>
  <c r="P3475" i="2"/>
  <c r="Q3475" i="2"/>
  <c r="R3475" i="2"/>
  <c r="S3475" i="2"/>
  <c r="T3475" i="2"/>
  <c r="U3475" i="2"/>
  <c r="V3475" i="2"/>
  <c r="X3475" i="2"/>
  <c r="Y3475" i="2"/>
  <c r="P3476" i="2"/>
  <c r="Q3476" i="2"/>
  <c r="R3476" i="2"/>
  <c r="S3476" i="2"/>
  <c r="T3476" i="2"/>
  <c r="U3476" i="2"/>
  <c r="V3476" i="2"/>
  <c r="X3476" i="2"/>
  <c r="Y3476" i="2"/>
  <c r="P3477" i="2"/>
  <c r="Q3477" i="2"/>
  <c r="R3477" i="2"/>
  <c r="S3477" i="2"/>
  <c r="T3477" i="2"/>
  <c r="U3477" i="2"/>
  <c r="V3477" i="2"/>
  <c r="X3477" i="2"/>
  <c r="Y3477" i="2" s="1"/>
  <c r="P3478" i="2"/>
  <c r="Q3478" i="2"/>
  <c r="R3478" i="2"/>
  <c r="S3478" i="2"/>
  <c r="T3478" i="2"/>
  <c r="U3478" i="2"/>
  <c r="V3478" i="2"/>
  <c r="X3478" i="2"/>
  <c r="Y3478" i="2"/>
  <c r="P3479" i="2"/>
  <c r="T3479" i="2" s="1"/>
  <c r="Q3479" i="2"/>
  <c r="R3479" i="2"/>
  <c r="S3479" i="2"/>
  <c r="U3479" i="2"/>
  <c r="V3479" i="2"/>
  <c r="X3479" i="2"/>
  <c r="Y3479" i="2" s="1"/>
  <c r="P3480" i="2"/>
  <c r="T3480" i="2" s="1"/>
  <c r="Q3480" i="2"/>
  <c r="R3480" i="2"/>
  <c r="S3480" i="2"/>
  <c r="U3480" i="2"/>
  <c r="V3480" i="2"/>
  <c r="X3480" i="2"/>
  <c r="Y3480" i="2"/>
  <c r="P3481" i="2"/>
  <c r="T3481" i="2" s="1"/>
  <c r="Q3481" i="2"/>
  <c r="R3481" i="2"/>
  <c r="S3481" i="2"/>
  <c r="U3481" i="2"/>
  <c r="V3481" i="2"/>
  <c r="X3481" i="2"/>
  <c r="Y3481" i="2" s="1"/>
  <c r="P3482" i="2"/>
  <c r="Q3482" i="2"/>
  <c r="R3482" i="2"/>
  <c r="S3482" i="2"/>
  <c r="T3482" i="2"/>
  <c r="U3482" i="2"/>
  <c r="V3482" i="2"/>
  <c r="X3482" i="2"/>
  <c r="Y3482" i="2"/>
  <c r="P3483" i="2"/>
  <c r="Q3483" i="2"/>
  <c r="R3483" i="2"/>
  <c r="S3483" i="2"/>
  <c r="T3483" i="2"/>
  <c r="U3483" i="2"/>
  <c r="V3483" i="2"/>
  <c r="X3483" i="2"/>
  <c r="Y3483" i="2" s="1"/>
  <c r="P3484" i="2"/>
  <c r="Q3484" i="2"/>
  <c r="R3484" i="2"/>
  <c r="S3484" i="2"/>
  <c r="T3484" i="2"/>
  <c r="U3484" i="2"/>
  <c r="V3484" i="2"/>
  <c r="X3484" i="2"/>
  <c r="Y3484" i="2" s="1"/>
  <c r="P3485" i="2"/>
  <c r="T3485" i="2" s="1"/>
  <c r="Q3485" i="2"/>
  <c r="R3485" i="2"/>
  <c r="S3485" i="2"/>
  <c r="U3485" i="2"/>
  <c r="V3485" i="2"/>
  <c r="X3485" i="2"/>
  <c r="Y3485" i="2" s="1"/>
  <c r="P3486" i="2"/>
  <c r="Q3486" i="2"/>
  <c r="R3486" i="2"/>
  <c r="S3486" i="2"/>
  <c r="T3486" i="2"/>
  <c r="U3486" i="2"/>
  <c r="V3486" i="2"/>
  <c r="X3486" i="2"/>
  <c r="Y3486" i="2"/>
  <c r="P3487" i="2"/>
  <c r="T3487" i="2" s="1"/>
  <c r="Q3487" i="2"/>
  <c r="R3487" i="2"/>
  <c r="S3487" i="2"/>
  <c r="U3487" i="2"/>
  <c r="V3487" i="2"/>
  <c r="X3487" i="2"/>
  <c r="Y3487" i="2"/>
  <c r="P3488" i="2"/>
  <c r="Q3488" i="2"/>
  <c r="R3488" i="2"/>
  <c r="S3488" i="2"/>
  <c r="T3488" i="2"/>
  <c r="U3488" i="2"/>
  <c r="V3488" i="2"/>
  <c r="X3488" i="2"/>
  <c r="Y3488" i="2" s="1"/>
  <c r="P3489" i="2"/>
  <c r="T3489" i="2" s="1"/>
  <c r="Q3489" i="2"/>
  <c r="R3489" i="2"/>
  <c r="S3489" i="2"/>
  <c r="U3489" i="2"/>
  <c r="V3489" i="2"/>
  <c r="X3489" i="2"/>
  <c r="Y3489" i="2"/>
  <c r="P3490" i="2"/>
  <c r="Q3490" i="2"/>
  <c r="R3490" i="2"/>
  <c r="S3490" i="2"/>
  <c r="T3490" i="2"/>
  <c r="U3490" i="2"/>
  <c r="V3490" i="2"/>
  <c r="X3490" i="2"/>
  <c r="Y3490" i="2" s="1"/>
  <c r="P3491" i="2"/>
  <c r="Q3491" i="2"/>
  <c r="R3491" i="2"/>
  <c r="S3491" i="2"/>
  <c r="T3491" i="2"/>
  <c r="U3491" i="2"/>
  <c r="V3491" i="2"/>
  <c r="X3491" i="2"/>
  <c r="Y3491" i="2"/>
  <c r="P3492" i="2"/>
  <c r="Q3492" i="2"/>
  <c r="R3492" i="2"/>
  <c r="S3492" i="2"/>
  <c r="T3492" i="2"/>
  <c r="U3492" i="2"/>
  <c r="V3492" i="2"/>
  <c r="X3492" i="2"/>
  <c r="Y3492" i="2"/>
  <c r="P3493" i="2"/>
  <c r="Q3493" i="2"/>
  <c r="R3493" i="2"/>
  <c r="S3493" i="2"/>
  <c r="T3493" i="2"/>
  <c r="U3493" i="2"/>
  <c r="V3493" i="2"/>
  <c r="X3493" i="2"/>
  <c r="Y3493" i="2"/>
  <c r="P3494" i="2"/>
  <c r="T3494" i="2" s="1"/>
  <c r="Q3494" i="2"/>
  <c r="R3494" i="2"/>
  <c r="S3494" i="2"/>
  <c r="U3494" i="2"/>
  <c r="V3494" i="2"/>
  <c r="X3494" i="2"/>
  <c r="Y3494" i="2"/>
  <c r="P3495" i="2"/>
  <c r="Q3495" i="2"/>
  <c r="R3495" i="2"/>
  <c r="S3495" i="2"/>
  <c r="T3495" i="2"/>
  <c r="U3495" i="2"/>
  <c r="V3495" i="2"/>
  <c r="X3495" i="2"/>
  <c r="Y3495" i="2" s="1"/>
  <c r="P3496" i="2"/>
  <c r="T3496" i="2" s="1"/>
  <c r="Q3496" i="2"/>
  <c r="R3496" i="2"/>
  <c r="S3496" i="2"/>
  <c r="U3496" i="2"/>
  <c r="V3496" i="2"/>
  <c r="X3496" i="2"/>
  <c r="Y3496" i="2"/>
  <c r="P3497" i="2"/>
  <c r="Q3497" i="2"/>
  <c r="R3497" i="2"/>
  <c r="S3497" i="2"/>
  <c r="T3497" i="2"/>
  <c r="U3497" i="2"/>
  <c r="V3497" i="2"/>
  <c r="X3497" i="2"/>
  <c r="Y3497" i="2"/>
  <c r="P3498" i="2"/>
  <c r="Q3498" i="2"/>
  <c r="R3498" i="2"/>
  <c r="S3498" i="2"/>
  <c r="T3498" i="2"/>
  <c r="U3498" i="2"/>
  <c r="V3498" i="2"/>
  <c r="X3498" i="2"/>
  <c r="Y3498" i="2"/>
  <c r="P3499" i="2"/>
  <c r="Q3499" i="2"/>
  <c r="R3499" i="2"/>
  <c r="S3499" i="2"/>
  <c r="T3499" i="2"/>
  <c r="U3499" i="2"/>
  <c r="V3499" i="2"/>
  <c r="X3499" i="2"/>
  <c r="Y3499" i="2" s="1"/>
  <c r="P3500" i="2"/>
  <c r="Q3500" i="2"/>
  <c r="R3500" i="2"/>
  <c r="S3500" i="2"/>
  <c r="T3500" i="2"/>
  <c r="U3500" i="2"/>
  <c r="V3500" i="2"/>
  <c r="X3500" i="2"/>
  <c r="Y3500" i="2" s="1"/>
  <c r="P3501" i="2"/>
  <c r="T3501" i="2" s="1"/>
  <c r="Q3501" i="2"/>
  <c r="R3501" i="2"/>
  <c r="S3501" i="2"/>
  <c r="U3501" i="2"/>
  <c r="V3501" i="2"/>
  <c r="X3501" i="2"/>
  <c r="Y3501" i="2" s="1"/>
  <c r="P3502" i="2"/>
  <c r="T3502" i="2" s="1"/>
  <c r="Q3502" i="2"/>
  <c r="R3502" i="2"/>
  <c r="S3502" i="2"/>
  <c r="U3502" i="2"/>
  <c r="V3502" i="2"/>
  <c r="X3502" i="2"/>
  <c r="Y3502" i="2" s="1"/>
  <c r="P3503" i="2"/>
  <c r="T3503" i="2" s="1"/>
  <c r="Q3503" i="2"/>
  <c r="R3503" i="2"/>
  <c r="S3503" i="2"/>
  <c r="U3503" i="2"/>
  <c r="V3503" i="2"/>
  <c r="X3503" i="2"/>
  <c r="Y3503" i="2"/>
  <c r="P3504" i="2"/>
  <c r="T3504" i="2" s="1"/>
  <c r="Q3504" i="2"/>
  <c r="R3504" i="2"/>
  <c r="S3504" i="2"/>
  <c r="U3504" i="2"/>
  <c r="V3504" i="2"/>
  <c r="X3504" i="2"/>
  <c r="Y3504" i="2"/>
  <c r="P3505" i="2"/>
  <c r="T3505" i="2" s="1"/>
  <c r="Q3505" i="2"/>
  <c r="R3505" i="2"/>
  <c r="S3505" i="2"/>
  <c r="U3505" i="2"/>
  <c r="V3505" i="2"/>
  <c r="X3505" i="2"/>
  <c r="Y3505" i="2"/>
  <c r="P3506" i="2"/>
  <c r="T3506" i="2" s="1"/>
  <c r="Q3506" i="2"/>
  <c r="R3506" i="2"/>
  <c r="S3506" i="2"/>
  <c r="U3506" i="2"/>
  <c r="V3506" i="2"/>
  <c r="X3506" i="2"/>
  <c r="Y3506" i="2"/>
  <c r="P3507" i="2"/>
  <c r="Q3507" i="2"/>
  <c r="R3507" i="2"/>
  <c r="S3507" i="2"/>
  <c r="T3507" i="2"/>
  <c r="U3507" i="2"/>
  <c r="V3507" i="2"/>
  <c r="X3507" i="2"/>
  <c r="Y3507" i="2" s="1"/>
  <c r="P3508" i="2"/>
  <c r="T3508" i="2" s="1"/>
  <c r="Q3508" i="2"/>
  <c r="R3508" i="2"/>
  <c r="S3508" i="2"/>
  <c r="U3508" i="2"/>
  <c r="V3508" i="2"/>
  <c r="X3508" i="2"/>
  <c r="Y3508" i="2"/>
  <c r="P3509" i="2"/>
  <c r="Q3509" i="2"/>
  <c r="R3509" i="2"/>
  <c r="S3509" i="2"/>
  <c r="T3509" i="2"/>
  <c r="U3509" i="2"/>
  <c r="V3509" i="2"/>
  <c r="X3509" i="2"/>
  <c r="Y3509" i="2"/>
  <c r="P3510" i="2"/>
  <c r="Q3510" i="2"/>
  <c r="R3510" i="2"/>
  <c r="S3510" i="2"/>
  <c r="T3510" i="2"/>
  <c r="U3510" i="2"/>
  <c r="V3510" i="2"/>
  <c r="X3510" i="2"/>
  <c r="Y3510" i="2"/>
  <c r="P3511" i="2"/>
  <c r="Q3511" i="2"/>
  <c r="R3511" i="2"/>
  <c r="S3511" i="2"/>
  <c r="T3511" i="2"/>
  <c r="U3511" i="2"/>
  <c r="V3511" i="2"/>
  <c r="X3511" i="2"/>
  <c r="Y3511" i="2"/>
  <c r="P3512" i="2"/>
  <c r="T3512" i="2" s="1"/>
  <c r="Q3512" i="2"/>
  <c r="R3512" i="2"/>
  <c r="S3512" i="2"/>
  <c r="U3512" i="2"/>
  <c r="V3512" i="2"/>
  <c r="X3512" i="2"/>
  <c r="Y3512" i="2" s="1"/>
  <c r="P3513" i="2"/>
  <c r="T3513" i="2" s="1"/>
  <c r="Q3513" i="2"/>
  <c r="R3513" i="2"/>
  <c r="S3513" i="2"/>
  <c r="U3513" i="2"/>
  <c r="V3513" i="2"/>
  <c r="X3513" i="2"/>
  <c r="Y3513" i="2"/>
  <c r="P3514" i="2"/>
  <c r="Q3514" i="2"/>
  <c r="R3514" i="2"/>
  <c r="S3514" i="2"/>
  <c r="T3514" i="2"/>
  <c r="U3514" i="2"/>
  <c r="V3514" i="2"/>
  <c r="X3514" i="2"/>
  <c r="Y3514" i="2"/>
  <c r="P3515" i="2"/>
  <c r="T3515" i="2" s="1"/>
  <c r="Q3515" i="2"/>
  <c r="R3515" i="2"/>
  <c r="S3515" i="2"/>
  <c r="U3515" i="2"/>
  <c r="V3515" i="2"/>
  <c r="X3515" i="2"/>
  <c r="Y3515" i="2" s="1"/>
  <c r="P3516" i="2"/>
  <c r="Q3516" i="2"/>
  <c r="R3516" i="2"/>
  <c r="S3516" i="2"/>
  <c r="T3516" i="2"/>
  <c r="U3516" i="2"/>
  <c r="V3516" i="2"/>
  <c r="X3516" i="2"/>
  <c r="Y3516" i="2"/>
  <c r="P3517" i="2"/>
  <c r="T3517" i="2" s="1"/>
  <c r="Q3517" i="2"/>
  <c r="R3517" i="2"/>
  <c r="S3517" i="2"/>
  <c r="U3517" i="2"/>
  <c r="V3517" i="2"/>
  <c r="X3517" i="2"/>
  <c r="Y3517" i="2" s="1"/>
  <c r="P3518" i="2"/>
  <c r="T3518" i="2" s="1"/>
  <c r="Q3518" i="2"/>
  <c r="R3518" i="2"/>
  <c r="S3518" i="2"/>
  <c r="U3518" i="2"/>
  <c r="V3518" i="2"/>
  <c r="X3518" i="2"/>
  <c r="Y3518" i="2"/>
  <c r="P3519" i="2"/>
  <c r="T3519" i="2" s="1"/>
  <c r="Q3519" i="2"/>
  <c r="R3519" i="2"/>
  <c r="S3519" i="2"/>
  <c r="U3519" i="2"/>
  <c r="V3519" i="2"/>
  <c r="X3519" i="2"/>
  <c r="Y3519" i="2"/>
  <c r="P3520" i="2"/>
  <c r="Q3520" i="2"/>
  <c r="R3520" i="2"/>
  <c r="S3520" i="2"/>
  <c r="T3520" i="2"/>
  <c r="U3520" i="2"/>
  <c r="V3520" i="2"/>
  <c r="X3520" i="2"/>
  <c r="Y3520" i="2"/>
  <c r="P3521" i="2"/>
  <c r="T3521" i="2" s="1"/>
  <c r="Q3521" i="2"/>
  <c r="R3521" i="2"/>
  <c r="S3521" i="2"/>
  <c r="U3521" i="2"/>
  <c r="V3521" i="2"/>
  <c r="X3521" i="2"/>
  <c r="Y3521" i="2" s="1"/>
  <c r="P3522" i="2"/>
  <c r="Q3522" i="2"/>
  <c r="R3522" i="2"/>
  <c r="S3522" i="2"/>
  <c r="T3522" i="2"/>
  <c r="U3522" i="2"/>
  <c r="V3522" i="2"/>
  <c r="X3522" i="2"/>
  <c r="Y3522" i="2"/>
  <c r="P3523" i="2"/>
  <c r="Q3523" i="2"/>
  <c r="R3523" i="2"/>
  <c r="S3523" i="2"/>
  <c r="T3523" i="2"/>
  <c r="U3523" i="2"/>
  <c r="V3523" i="2"/>
  <c r="X3523" i="2"/>
  <c r="Y3523" i="2" s="1"/>
  <c r="P3524" i="2"/>
  <c r="Q3524" i="2"/>
  <c r="R3524" i="2"/>
  <c r="S3524" i="2"/>
  <c r="T3524" i="2"/>
  <c r="U3524" i="2"/>
  <c r="V3524" i="2"/>
  <c r="X3524" i="2"/>
  <c r="Y3524" i="2"/>
  <c r="P3525" i="2"/>
  <c r="Q3525" i="2"/>
  <c r="R3525" i="2"/>
  <c r="S3525" i="2"/>
  <c r="T3525" i="2"/>
  <c r="U3525" i="2"/>
  <c r="V3525" i="2"/>
  <c r="X3525" i="2"/>
  <c r="Y3525" i="2"/>
  <c r="P3526" i="2"/>
  <c r="Q3526" i="2"/>
  <c r="R3526" i="2"/>
  <c r="S3526" i="2"/>
  <c r="T3526" i="2"/>
  <c r="U3526" i="2"/>
  <c r="V3526" i="2"/>
  <c r="X3526" i="2"/>
  <c r="Y3526" i="2"/>
  <c r="P3527" i="2"/>
  <c r="T3527" i="2" s="1"/>
  <c r="Q3527" i="2"/>
  <c r="R3527" i="2"/>
  <c r="S3527" i="2"/>
  <c r="U3527" i="2"/>
  <c r="V3527" i="2"/>
  <c r="X3527" i="2"/>
  <c r="Y3527" i="2" s="1"/>
  <c r="P3528" i="2"/>
  <c r="T3528" i="2" s="1"/>
  <c r="Q3528" i="2"/>
  <c r="R3528" i="2"/>
  <c r="S3528" i="2"/>
  <c r="U3528" i="2"/>
  <c r="V3528" i="2"/>
  <c r="X3528" i="2"/>
  <c r="Y3528" i="2"/>
  <c r="P3529" i="2"/>
  <c r="T3529" i="2" s="1"/>
  <c r="Q3529" i="2"/>
  <c r="R3529" i="2"/>
  <c r="S3529" i="2"/>
  <c r="U3529" i="2"/>
  <c r="V3529" i="2"/>
  <c r="X3529" i="2"/>
  <c r="Y3529" i="2" s="1"/>
  <c r="P3530" i="2"/>
  <c r="Q3530" i="2"/>
  <c r="R3530" i="2"/>
  <c r="S3530" i="2"/>
  <c r="T3530" i="2"/>
  <c r="U3530" i="2"/>
  <c r="V3530" i="2"/>
  <c r="X3530" i="2"/>
  <c r="Y3530" i="2" s="1"/>
  <c r="P3531" i="2"/>
  <c r="Q3531" i="2"/>
  <c r="R3531" i="2"/>
  <c r="S3531" i="2"/>
  <c r="T3531" i="2"/>
  <c r="U3531" i="2"/>
  <c r="V3531" i="2"/>
  <c r="X3531" i="2"/>
  <c r="Y3531" i="2" s="1"/>
  <c r="P3532" i="2"/>
  <c r="Q3532" i="2"/>
  <c r="R3532" i="2"/>
  <c r="S3532" i="2"/>
  <c r="T3532" i="2"/>
  <c r="U3532" i="2"/>
  <c r="V3532" i="2"/>
  <c r="X3532" i="2"/>
  <c r="Y3532" i="2"/>
  <c r="P3533" i="2"/>
  <c r="Q3533" i="2"/>
  <c r="R3533" i="2"/>
  <c r="S3533" i="2"/>
  <c r="T3533" i="2"/>
  <c r="U3533" i="2"/>
  <c r="V3533" i="2"/>
  <c r="X3533" i="2"/>
  <c r="Y3533" i="2" s="1"/>
  <c r="P3534" i="2"/>
  <c r="T3534" i="2" s="1"/>
  <c r="Q3534" i="2"/>
  <c r="R3534" i="2"/>
  <c r="S3534" i="2"/>
  <c r="U3534" i="2"/>
  <c r="V3534" i="2"/>
  <c r="X3534" i="2"/>
  <c r="Y3534" i="2" s="1"/>
  <c r="P3535" i="2"/>
  <c r="T3535" i="2" s="1"/>
  <c r="Q3535" i="2"/>
  <c r="R3535" i="2"/>
  <c r="S3535" i="2"/>
  <c r="U3535" i="2"/>
  <c r="V3535" i="2"/>
  <c r="X3535" i="2"/>
  <c r="Y3535" i="2" s="1"/>
  <c r="P3536" i="2"/>
  <c r="T3536" i="2" s="1"/>
  <c r="Q3536" i="2"/>
  <c r="R3536" i="2"/>
  <c r="S3536" i="2"/>
  <c r="U3536" i="2"/>
  <c r="V3536" i="2"/>
  <c r="X3536" i="2"/>
  <c r="Y3536" i="2" s="1"/>
  <c r="P3537" i="2"/>
  <c r="T3537" i="2" s="1"/>
  <c r="Q3537" i="2"/>
  <c r="R3537" i="2"/>
  <c r="S3537" i="2"/>
  <c r="U3537" i="2"/>
  <c r="V3537" i="2"/>
  <c r="X3537" i="2"/>
  <c r="Y3537" i="2"/>
  <c r="P3538" i="2"/>
  <c r="T3538" i="2" s="1"/>
  <c r="Q3538" i="2"/>
  <c r="R3538" i="2"/>
  <c r="S3538" i="2"/>
  <c r="U3538" i="2"/>
  <c r="V3538" i="2"/>
  <c r="X3538" i="2"/>
  <c r="Y3538" i="2"/>
  <c r="P3539" i="2"/>
  <c r="Q3539" i="2"/>
  <c r="R3539" i="2"/>
  <c r="S3539" i="2"/>
  <c r="T3539" i="2"/>
  <c r="U3539" i="2"/>
  <c r="V3539" i="2"/>
  <c r="X3539" i="2"/>
  <c r="Y3539" i="2" s="1"/>
  <c r="P3540" i="2"/>
  <c r="T3540" i="2" s="1"/>
  <c r="Q3540" i="2"/>
  <c r="R3540" i="2"/>
  <c r="S3540" i="2"/>
  <c r="U3540" i="2"/>
  <c r="V3540" i="2"/>
  <c r="X3540" i="2"/>
  <c r="Y3540" i="2"/>
  <c r="P3541" i="2"/>
  <c r="Q3541" i="2"/>
  <c r="R3541" i="2"/>
  <c r="S3541" i="2"/>
  <c r="T3541" i="2"/>
  <c r="U3541" i="2"/>
  <c r="V3541" i="2"/>
  <c r="X3541" i="2"/>
  <c r="Y3541" i="2"/>
  <c r="P3542" i="2"/>
  <c r="Q3542" i="2"/>
  <c r="R3542" i="2"/>
  <c r="S3542" i="2"/>
  <c r="T3542" i="2"/>
  <c r="U3542" i="2"/>
  <c r="V3542" i="2"/>
  <c r="X3542" i="2"/>
  <c r="Y3542" i="2"/>
  <c r="P3543" i="2"/>
  <c r="Q3543" i="2"/>
  <c r="R3543" i="2"/>
  <c r="S3543" i="2"/>
  <c r="T3543" i="2"/>
  <c r="U3543" i="2"/>
  <c r="V3543" i="2"/>
  <c r="X3543" i="2"/>
  <c r="Y3543" i="2"/>
  <c r="P3544" i="2"/>
  <c r="T3544" i="2" s="1"/>
  <c r="Q3544" i="2"/>
  <c r="R3544" i="2"/>
  <c r="S3544" i="2"/>
  <c r="U3544" i="2"/>
  <c r="V3544" i="2"/>
  <c r="X3544" i="2"/>
  <c r="Y3544" i="2"/>
  <c r="P3545" i="2"/>
  <c r="Q3545" i="2"/>
  <c r="R3545" i="2"/>
  <c r="S3545" i="2"/>
  <c r="T3545" i="2"/>
  <c r="U3545" i="2"/>
  <c r="V3545" i="2"/>
  <c r="X3545" i="2"/>
  <c r="Y3545" i="2" s="1"/>
  <c r="P3546" i="2"/>
  <c r="Q3546" i="2"/>
  <c r="R3546" i="2"/>
  <c r="S3546" i="2"/>
  <c r="T3546" i="2"/>
  <c r="U3546" i="2"/>
  <c r="V3546" i="2"/>
  <c r="X3546" i="2"/>
  <c r="Y3546" i="2"/>
  <c r="P3547" i="2"/>
  <c r="T3547" i="2" s="1"/>
  <c r="Q3547" i="2"/>
  <c r="R3547" i="2"/>
  <c r="S3547" i="2"/>
  <c r="U3547" i="2"/>
  <c r="V3547" i="2"/>
  <c r="X3547" i="2"/>
  <c r="Y3547" i="2" s="1"/>
  <c r="P3548" i="2"/>
  <c r="Q3548" i="2"/>
  <c r="R3548" i="2"/>
  <c r="S3548" i="2"/>
  <c r="T3548" i="2"/>
  <c r="U3548" i="2"/>
  <c r="V3548" i="2"/>
  <c r="X3548" i="2"/>
  <c r="Y3548" i="2"/>
  <c r="P3549" i="2"/>
  <c r="T3549" i="2" s="1"/>
  <c r="Q3549" i="2"/>
  <c r="R3549" i="2"/>
  <c r="S3549" i="2"/>
  <c r="U3549" i="2"/>
  <c r="V3549" i="2"/>
  <c r="X3549" i="2"/>
  <c r="Y3549" i="2" s="1"/>
  <c r="P3550" i="2"/>
  <c r="T3550" i="2" s="1"/>
  <c r="Q3550" i="2"/>
  <c r="R3550" i="2"/>
  <c r="S3550" i="2"/>
  <c r="U3550" i="2"/>
  <c r="V3550" i="2"/>
  <c r="X3550" i="2"/>
  <c r="Y3550" i="2"/>
  <c r="P3551" i="2"/>
  <c r="T3551" i="2" s="1"/>
  <c r="Q3551" i="2"/>
  <c r="R3551" i="2"/>
  <c r="S3551" i="2"/>
  <c r="U3551" i="2"/>
  <c r="V3551" i="2"/>
  <c r="X3551" i="2"/>
  <c r="Y3551" i="2" s="1"/>
  <c r="P3552" i="2"/>
  <c r="T3552" i="2" s="1"/>
  <c r="Q3552" i="2"/>
  <c r="R3552" i="2"/>
  <c r="S3552" i="2"/>
  <c r="U3552" i="2"/>
  <c r="V3552" i="2"/>
  <c r="X3552" i="2"/>
  <c r="Y3552" i="2"/>
  <c r="P3553" i="2"/>
  <c r="T3553" i="2" s="1"/>
  <c r="Q3553" i="2"/>
  <c r="R3553" i="2"/>
  <c r="S3553" i="2"/>
  <c r="U3553" i="2"/>
  <c r="V3553" i="2"/>
  <c r="X3553" i="2"/>
  <c r="Y3553" i="2"/>
  <c r="P3554" i="2"/>
  <c r="Q3554" i="2"/>
  <c r="R3554" i="2"/>
  <c r="S3554" i="2"/>
  <c r="T3554" i="2"/>
  <c r="U3554" i="2"/>
  <c r="V3554" i="2"/>
  <c r="X3554" i="2"/>
  <c r="Y3554" i="2"/>
  <c r="P3555" i="2"/>
  <c r="Q3555" i="2"/>
  <c r="R3555" i="2"/>
  <c r="S3555" i="2"/>
  <c r="T3555" i="2"/>
  <c r="U3555" i="2"/>
  <c r="V3555" i="2"/>
  <c r="X3555" i="2"/>
  <c r="Y3555" i="2"/>
  <c r="P3556" i="2"/>
  <c r="Q3556" i="2"/>
  <c r="R3556" i="2"/>
  <c r="S3556" i="2"/>
  <c r="T3556" i="2"/>
  <c r="U3556" i="2"/>
  <c r="V3556" i="2"/>
  <c r="X3556" i="2"/>
  <c r="Y3556" i="2"/>
  <c r="P3557" i="2"/>
  <c r="Q3557" i="2"/>
  <c r="R3557" i="2"/>
  <c r="S3557" i="2"/>
  <c r="T3557" i="2"/>
  <c r="U3557" i="2"/>
  <c r="V3557" i="2"/>
  <c r="X3557" i="2"/>
  <c r="Y3557" i="2"/>
  <c r="P3558" i="2"/>
  <c r="Q3558" i="2"/>
  <c r="R3558" i="2"/>
  <c r="S3558" i="2"/>
  <c r="T3558" i="2"/>
  <c r="U3558" i="2"/>
  <c r="V3558" i="2"/>
  <c r="X3558" i="2"/>
  <c r="Y3558" i="2"/>
  <c r="P3559" i="2"/>
  <c r="T3559" i="2" s="1"/>
  <c r="Q3559" i="2"/>
  <c r="R3559" i="2"/>
  <c r="S3559" i="2"/>
  <c r="U3559" i="2"/>
  <c r="V3559" i="2"/>
  <c r="X3559" i="2"/>
  <c r="Y3559" i="2"/>
  <c r="P3560" i="2"/>
  <c r="T3560" i="2" s="1"/>
  <c r="Q3560" i="2"/>
  <c r="R3560" i="2"/>
  <c r="S3560" i="2"/>
  <c r="U3560" i="2"/>
  <c r="V3560" i="2"/>
  <c r="X3560" i="2"/>
  <c r="Y3560" i="2"/>
  <c r="P3561" i="2"/>
  <c r="T3561" i="2" s="1"/>
  <c r="Q3561" i="2"/>
  <c r="R3561" i="2"/>
  <c r="S3561" i="2"/>
  <c r="U3561" i="2"/>
  <c r="V3561" i="2"/>
  <c r="X3561" i="2"/>
  <c r="Y3561" i="2"/>
  <c r="P3562" i="2"/>
  <c r="T3562" i="2" s="1"/>
  <c r="Q3562" i="2"/>
  <c r="R3562" i="2"/>
  <c r="S3562" i="2"/>
  <c r="U3562" i="2"/>
  <c r="V3562" i="2"/>
  <c r="X3562" i="2"/>
  <c r="Y3562" i="2" s="1"/>
  <c r="P3563" i="2"/>
  <c r="T3563" i="2" s="1"/>
  <c r="Q3563" i="2"/>
  <c r="R3563" i="2"/>
  <c r="S3563" i="2"/>
  <c r="U3563" i="2"/>
  <c r="V3563" i="2"/>
  <c r="X3563" i="2"/>
  <c r="Y3563" i="2" s="1"/>
  <c r="P3564" i="2"/>
  <c r="Q3564" i="2"/>
  <c r="R3564" i="2"/>
  <c r="S3564" i="2"/>
  <c r="T3564" i="2"/>
  <c r="U3564" i="2"/>
  <c r="V3564" i="2"/>
  <c r="X3564" i="2"/>
  <c r="Y3564" i="2"/>
  <c r="P3565" i="2"/>
  <c r="Q3565" i="2"/>
  <c r="R3565" i="2"/>
  <c r="S3565" i="2"/>
  <c r="T3565" i="2"/>
  <c r="U3565" i="2"/>
  <c r="V3565" i="2"/>
  <c r="X3565" i="2"/>
  <c r="Y3565" i="2" s="1"/>
  <c r="P3566" i="2"/>
  <c r="Q3566" i="2"/>
  <c r="R3566" i="2"/>
  <c r="S3566" i="2"/>
  <c r="T3566" i="2"/>
  <c r="U3566" i="2"/>
  <c r="V3566" i="2"/>
  <c r="X3566" i="2"/>
  <c r="Y3566" i="2" s="1"/>
  <c r="P3567" i="2"/>
  <c r="T3567" i="2" s="1"/>
  <c r="Q3567" i="2"/>
  <c r="R3567" i="2"/>
  <c r="S3567" i="2"/>
  <c r="U3567" i="2"/>
  <c r="V3567" i="2"/>
  <c r="X3567" i="2"/>
  <c r="Y3567" i="2" s="1"/>
  <c r="P3568" i="2"/>
  <c r="Q3568" i="2"/>
  <c r="R3568" i="2"/>
  <c r="S3568" i="2"/>
  <c r="T3568" i="2"/>
  <c r="U3568" i="2"/>
  <c r="V3568" i="2"/>
  <c r="X3568" i="2"/>
  <c r="Y3568" i="2" s="1"/>
  <c r="P3569" i="2"/>
  <c r="T3569" i="2" s="1"/>
  <c r="Q3569" i="2"/>
  <c r="R3569" i="2"/>
  <c r="S3569" i="2"/>
  <c r="U3569" i="2"/>
  <c r="V3569" i="2"/>
  <c r="X3569" i="2"/>
  <c r="Y3569" i="2"/>
  <c r="P3570" i="2"/>
  <c r="Q3570" i="2"/>
  <c r="R3570" i="2"/>
  <c r="S3570" i="2"/>
  <c r="T3570" i="2"/>
  <c r="U3570" i="2"/>
  <c r="V3570" i="2"/>
  <c r="X3570" i="2"/>
  <c r="Y3570" i="2"/>
  <c r="P3571" i="2"/>
  <c r="Q3571" i="2"/>
  <c r="R3571" i="2"/>
  <c r="S3571" i="2"/>
  <c r="T3571" i="2"/>
  <c r="U3571" i="2"/>
  <c r="V3571" i="2"/>
  <c r="X3571" i="2"/>
  <c r="Y3571" i="2" s="1"/>
  <c r="P3572" i="2"/>
  <c r="T3572" i="2" s="1"/>
  <c r="Q3572" i="2"/>
  <c r="R3572" i="2"/>
  <c r="S3572" i="2"/>
  <c r="U3572" i="2"/>
  <c r="V3572" i="2"/>
  <c r="X3572" i="2"/>
  <c r="Y3572" i="2"/>
  <c r="P3573" i="2"/>
  <c r="Q3573" i="2"/>
  <c r="R3573" i="2"/>
  <c r="S3573" i="2"/>
  <c r="T3573" i="2"/>
  <c r="U3573" i="2"/>
  <c r="V3573" i="2"/>
  <c r="X3573" i="2"/>
  <c r="Y3573" i="2"/>
  <c r="P3574" i="2"/>
  <c r="T3574" i="2" s="1"/>
  <c r="Q3574" i="2"/>
  <c r="R3574" i="2"/>
  <c r="S3574" i="2"/>
  <c r="U3574" i="2"/>
  <c r="V3574" i="2"/>
  <c r="X3574" i="2"/>
  <c r="Y3574" i="2"/>
  <c r="P3575" i="2"/>
  <c r="T3575" i="2" s="1"/>
  <c r="Q3575" i="2"/>
  <c r="R3575" i="2"/>
  <c r="S3575" i="2"/>
  <c r="U3575" i="2"/>
  <c r="V3575" i="2"/>
  <c r="X3575" i="2"/>
  <c r="Y3575" i="2"/>
  <c r="P3576" i="2"/>
  <c r="T3576" i="2" s="1"/>
  <c r="Q3576" i="2"/>
  <c r="R3576" i="2"/>
  <c r="S3576" i="2"/>
  <c r="U3576" i="2"/>
  <c r="V3576" i="2"/>
  <c r="X3576" i="2"/>
  <c r="Y3576" i="2"/>
  <c r="P3577" i="2"/>
  <c r="Q3577" i="2"/>
  <c r="R3577" i="2"/>
  <c r="S3577" i="2"/>
  <c r="T3577" i="2"/>
  <c r="U3577" i="2"/>
  <c r="V3577" i="2"/>
  <c r="X3577" i="2"/>
  <c r="Y3577" i="2" s="1"/>
  <c r="P3578" i="2"/>
  <c r="T3578" i="2" s="1"/>
  <c r="Q3578" i="2"/>
  <c r="R3578" i="2"/>
  <c r="S3578" i="2"/>
  <c r="U3578" i="2"/>
  <c r="V3578" i="2"/>
  <c r="X3578" i="2"/>
  <c r="Y3578" i="2"/>
  <c r="P3579" i="2"/>
  <c r="Q3579" i="2"/>
  <c r="R3579" i="2"/>
  <c r="S3579" i="2"/>
  <c r="T3579" i="2"/>
  <c r="U3579" i="2"/>
  <c r="V3579" i="2"/>
  <c r="X3579" i="2"/>
  <c r="Y3579" i="2" s="1"/>
  <c r="P3580" i="2"/>
  <c r="Q3580" i="2"/>
  <c r="R3580" i="2"/>
  <c r="S3580" i="2"/>
  <c r="T3580" i="2"/>
  <c r="U3580" i="2"/>
  <c r="V3580" i="2"/>
  <c r="X3580" i="2"/>
  <c r="Y3580" i="2" s="1"/>
  <c r="P3581" i="2"/>
  <c r="Q3581" i="2"/>
  <c r="R3581" i="2"/>
  <c r="S3581" i="2"/>
  <c r="T3581" i="2"/>
  <c r="U3581" i="2"/>
  <c r="V3581" i="2"/>
  <c r="X3581" i="2"/>
  <c r="Y3581" i="2" s="1"/>
  <c r="P3582" i="2"/>
  <c r="T3582" i="2" s="1"/>
  <c r="Q3582" i="2"/>
  <c r="R3582" i="2"/>
  <c r="S3582" i="2"/>
  <c r="U3582" i="2"/>
  <c r="V3582" i="2"/>
  <c r="X3582" i="2"/>
  <c r="Y3582" i="2" s="1"/>
  <c r="P3583" i="2"/>
  <c r="T3583" i="2" s="1"/>
  <c r="Q3583" i="2"/>
  <c r="R3583" i="2"/>
  <c r="S3583" i="2"/>
  <c r="U3583" i="2"/>
  <c r="V3583" i="2"/>
  <c r="X3583" i="2"/>
  <c r="Y3583" i="2" s="1"/>
  <c r="P3584" i="2"/>
  <c r="T3584" i="2" s="1"/>
  <c r="Q3584" i="2"/>
  <c r="R3584" i="2"/>
  <c r="S3584" i="2"/>
  <c r="U3584" i="2"/>
  <c r="V3584" i="2"/>
  <c r="X3584" i="2"/>
  <c r="Y3584" i="2"/>
  <c r="P3585" i="2"/>
  <c r="T3585" i="2" s="1"/>
  <c r="Q3585" i="2"/>
  <c r="R3585" i="2"/>
  <c r="S3585" i="2"/>
  <c r="U3585" i="2"/>
  <c r="V3585" i="2"/>
  <c r="X3585" i="2"/>
  <c r="Y3585" i="2" s="1"/>
  <c r="P3586" i="2"/>
  <c r="T3586" i="2" s="1"/>
  <c r="Q3586" i="2"/>
  <c r="R3586" i="2"/>
  <c r="S3586" i="2"/>
  <c r="U3586" i="2"/>
  <c r="V3586" i="2"/>
  <c r="X3586" i="2"/>
  <c r="Y3586" i="2"/>
  <c r="P3587" i="2"/>
  <c r="Q3587" i="2"/>
  <c r="R3587" i="2"/>
  <c r="S3587" i="2"/>
  <c r="T3587" i="2"/>
  <c r="U3587" i="2"/>
  <c r="V3587" i="2"/>
  <c r="X3587" i="2"/>
  <c r="Y3587" i="2" s="1"/>
  <c r="P3588" i="2"/>
  <c r="T3588" i="2" s="1"/>
  <c r="Q3588" i="2"/>
  <c r="R3588" i="2"/>
  <c r="S3588" i="2"/>
  <c r="U3588" i="2"/>
  <c r="V3588" i="2"/>
  <c r="X3588" i="2"/>
  <c r="Y3588" i="2"/>
  <c r="P3589" i="2"/>
  <c r="Q3589" i="2"/>
  <c r="R3589" i="2"/>
  <c r="S3589" i="2"/>
  <c r="T3589" i="2"/>
  <c r="U3589" i="2"/>
  <c r="V3589" i="2"/>
  <c r="X3589" i="2"/>
  <c r="Y3589" i="2" s="1"/>
  <c r="P3590" i="2"/>
  <c r="Q3590" i="2"/>
  <c r="R3590" i="2"/>
  <c r="S3590" i="2"/>
  <c r="T3590" i="2"/>
  <c r="U3590" i="2"/>
  <c r="V3590" i="2"/>
  <c r="X3590" i="2"/>
  <c r="Y3590" i="2"/>
  <c r="P3591" i="2"/>
  <c r="T3591" i="2" s="1"/>
  <c r="Q3591" i="2"/>
  <c r="R3591" i="2"/>
  <c r="S3591" i="2"/>
  <c r="U3591" i="2"/>
  <c r="V3591" i="2"/>
  <c r="X3591" i="2"/>
  <c r="Y3591" i="2" s="1"/>
  <c r="P3592" i="2"/>
  <c r="T3592" i="2" s="1"/>
  <c r="Q3592" i="2"/>
  <c r="R3592" i="2"/>
  <c r="S3592" i="2"/>
  <c r="U3592" i="2"/>
  <c r="V3592" i="2"/>
  <c r="X3592" i="2"/>
  <c r="Y3592" i="2"/>
  <c r="P3593" i="2"/>
  <c r="T3593" i="2" s="1"/>
  <c r="Q3593" i="2"/>
  <c r="R3593" i="2"/>
  <c r="S3593" i="2"/>
  <c r="U3593" i="2"/>
  <c r="V3593" i="2"/>
  <c r="X3593" i="2"/>
  <c r="Y3593" i="2" s="1"/>
  <c r="P3594" i="2"/>
  <c r="Q3594" i="2"/>
  <c r="R3594" i="2"/>
  <c r="S3594" i="2"/>
  <c r="T3594" i="2"/>
  <c r="U3594" i="2"/>
  <c r="V3594" i="2"/>
  <c r="X3594" i="2"/>
  <c r="Y3594" i="2"/>
  <c r="P3595" i="2"/>
  <c r="T3595" i="2" s="1"/>
  <c r="Q3595" i="2"/>
  <c r="R3595" i="2"/>
  <c r="S3595" i="2"/>
  <c r="U3595" i="2"/>
  <c r="V3595" i="2"/>
  <c r="X3595" i="2"/>
  <c r="Y3595" i="2" s="1"/>
  <c r="P3596" i="2"/>
  <c r="Q3596" i="2"/>
  <c r="R3596" i="2"/>
  <c r="S3596" i="2"/>
  <c r="T3596" i="2"/>
  <c r="U3596" i="2"/>
  <c r="V3596" i="2"/>
  <c r="X3596" i="2"/>
  <c r="Y3596" i="2"/>
  <c r="P3597" i="2"/>
  <c r="T3597" i="2" s="1"/>
  <c r="Q3597" i="2"/>
  <c r="R3597" i="2"/>
  <c r="S3597" i="2"/>
  <c r="U3597" i="2"/>
  <c r="V3597" i="2"/>
  <c r="X3597" i="2"/>
  <c r="Y3597" i="2" s="1"/>
  <c r="P3598" i="2"/>
  <c r="Q3598" i="2"/>
  <c r="R3598" i="2"/>
  <c r="S3598" i="2"/>
  <c r="T3598" i="2"/>
  <c r="U3598" i="2"/>
  <c r="V3598" i="2"/>
  <c r="X3598" i="2"/>
  <c r="Y3598" i="2"/>
  <c r="P3599" i="2"/>
  <c r="T3599" i="2" s="1"/>
  <c r="Q3599" i="2"/>
  <c r="R3599" i="2"/>
  <c r="S3599" i="2"/>
  <c r="U3599" i="2"/>
  <c r="V3599" i="2"/>
  <c r="X3599" i="2"/>
  <c r="Y3599" i="2"/>
  <c r="P3600" i="2"/>
  <c r="Q3600" i="2"/>
  <c r="R3600" i="2"/>
  <c r="S3600" i="2"/>
  <c r="T3600" i="2"/>
  <c r="U3600" i="2"/>
  <c r="V3600" i="2"/>
  <c r="X3600" i="2"/>
  <c r="Y3600" i="2" s="1"/>
  <c r="P3601" i="2"/>
  <c r="T3601" i="2" s="1"/>
  <c r="Q3601" i="2"/>
  <c r="R3601" i="2"/>
  <c r="S3601" i="2"/>
  <c r="U3601" i="2"/>
  <c r="V3601" i="2"/>
  <c r="X3601" i="2"/>
  <c r="Y3601" i="2"/>
  <c r="P3602" i="2"/>
  <c r="Q3602" i="2"/>
  <c r="R3602" i="2"/>
  <c r="S3602" i="2"/>
  <c r="T3602" i="2"/>
  <c r="U3602" i="2"/>
  <c r="V3602" i="2"/>
  <c r="X3602" i="2"/>
  <c r="Y3602" i="2" s="1"/>
  <c r="P3603" i="2"/>
  <c r="Q3603" i="2"/>
  <c r="R3603" i="2"/>
  <c r="S3603" i="2"/>
  <c r="T3603" i="2"/>
  <c r="U3603" i="2"/>
  <c r="V3603" i="2"/>
  <c r="X3603" i="2"/>
  <c r="Y3603" i="2"/>
  <c r="P3604" i="2"/>
  <c r="Q3604" i="2"/>
  <c r="R3604" i="2"/>
  <c r="S3604" i="2"/>
  <c r="T3604" i="2"/>
  <c r="U3604" i="2"/>
  <c r="V3604" i="2"/>
  <c r="X3604" i="2"/>
  <c r="Y3604" i="2"/>
  <c r="P3605" i="2"/>
  <c r="Q3605" i="2"/>
  <c r="R3605" i="2"/>
  <c r="S3605" i="2"/>
  <c r="T3605" i="2"/>
  <c r="U3605" i="2"/>
  <c r="V3605" i="2"/>
  <c r="X3605" i="2"/>
  <c r="Y3605" i="2"/>
  <c r="P3606" i="2"/>
  <c r="T3606" i="2" s="1"/>
  <c r="Q3606" i="2"/>
  <c r="R3606" i="2"/>
  <c r="S3606" i="2"/>
  <c r="U3606" i="2"/>
  <c r="V3606" i="2"/>
  <c r="X3606" i="2"/>
  <c r="Y3606" i="2"/>
  <c r="P3607" i="2"/>
  <c r="Q3607" i="2"/>
  <c r="R3607" i="2"/>
  <c r="S3607" i="2"/>
  <c r="T3607" i="2"/>
  <c r="U3607" i="2"/>
  <c r="V3607" i="2"/>
  <c r="X3607" i="2"/>
  <c r="Y3607" i="2"/>
  <c r="P3608" i="2"/>
  <c r="T3608" i="2" s="1"/>
  <c r="Q3608" i="2"/>
  <c r="R3608" i="2"/>
  <c r="S3608" i="2"/>
  <c r="U3608" i="2"/>
  <c r="V3608" i="2"/>
  <c r="X3608" i="2"/>
  <c r="Y3608" i="2" s="1"/>
  <c r="P3609" i="2"/>
  <c r="Q3609" i="2"/>
  <c r="R3609" i="2"/>
  <c r="S3609" i="2"/>
  <c r="T3609" i="2"/>
  <c r="U3609" i="2"/>
  <c r="V3609" i="2"/>
  <c r="X3609" i="2"/>
  <c r="Y3609" i="2"/>
  <c r="P3610" i="2"/>
  <c r="T3610" i="2" s="1"/>
  <c r="Q3610" i="2"/>
  <c r="R3610" i="2"/>
  <c r="S3610" i="2"/>
  <c r="U3610" i="2"/>
  <c r="V3610" i="2"/>
  <c r="X3610" i="2"/>
  <c r="Y3610" i="2"/>
  <c r="P3611" i="2"/>
  <c r="Q3611" i="2"/>
  <c r="R3611" i="2"/>
  <c r="S3611" i="2"/>
  <c r="T3611" i="2"/>
  <c r="U3611" i="2"/>
  <c r="V3611" i="2"/>
  <c r="X3611" i="2"/>
  <c r="Y3611" i="2" s="1"/>
  <c r="P3612" i="2"/>
  <c r="Q3612" i="2"/>
  <c r="R3612" i="2"/>
  <c r="S3612" i="2"/>
  <c r="T3612" i="2"/>
  <c r="U3612" i="2"/>
  <c r="V3612" i="2"/>
  <c r="X3612" i="2"/>
  <c r="Y3612" i="2" s="1"/>
  <c r="P3613" i="2"/>
  <c r="Q3613" i="2"/>
  <c r="R3613" i="2"/>
  <c r="S3613" i="2"/>
  <c r="T3613" i="2"/>
  <c r="U3613" i="2"/>
  <c r="V3613" i="2"/>
  <c r="X3613" i="2"/>
  <c r="Y3613" i="2" s="1"/>
  <c r="P3614" i="2"/>
  <c r="T3614" i="2" s="1"/>
  <c r="Q3614" i="2"/>
  <c r="R3614" i="2"/>
  <c r="S3614" i="2"/>
  <c r="U3614" i="2"/>
  <c r="V3614" i="2"/>
  <c r="X3614" i="2"/>
  <c r="Y3614" i="2"/>
  <c r="P3615" i="2"/>
  <c r="T3615" i="2" s="1"/>
  <c r="Q3615" i="2"/>
  <c r="R3615" i="2"/>
  <c r="S3615" i="2"/>
  <c r="U3615" i="2"/>
  <c r="V3615" i="2"/>
  <c r="X3615" i="2"/>
  <c r="Y3615" i="2"/>
  <c r="P3616" i="2"/>
  <c r="Q3616" i="2"/>
  <c r="R3616" i="2"/>
  <c r="S3616" i="2"/>
  <c r="T3616" i="2"/>
  <c r="U3616" i="2"/>
  <c r="V3616" i="2"/>
  <c r="X3616" i="2"/>
  <c r="Y3616" i="2"/>
  <c r="P3617" i="2"/>
  <c r="T3617" i="2" s="1"/>
  <c r="Q3617" i="2"/>
  <c r="R3617" i="2"/>
  <c r="S3617" i="2"/>
  <c r="U3617" i="2"/>
  <c r="V3617" i="2"/>
  <c r="X3617" i="2"/>
  <c r="Y3617" i="2" s="1"/>
  <c r="P3618" i="2"/>
  <c r="Q3618" i="2"/>
  <c r="R3618" i="2"/>
  <c r="S3618" i="2"/>
  <c r="T3618" i="2"/>
  <c r="U3618" i="2"/>
  <c r="V3618" i="2"/>
  <c r="X3618" i="2"/>
  <c r="Y3618" i="2"/>
  <c r="P3619" i="2"/>
  <c r="Q3619" i="2"/>
  <c r="R3619" i="2"/>
  <c r="S3619" i="2"/>
  <c r="T3619" i="2"/>
  <c r="U3619" i="2"/>
  <c r="V3619" i="2"/>
  <c r="X3619" i="2"/>
  <c r="Y3619" i="2"/>
  <c r="P3620" i="2"/>
  <c r="T3620" i="2" s="1"/>
  <c r="Q3620" i="2"/>
  <c r="R3620" i="2"/>
  <c r="S3620" i="2"/>
  <c r="U3620" i="2"/>
  <c r="V3620" i="2"/>
  <c r="X3620" i="2"/>
  <c r="Y3620" i="2"/>
  <c r="P3621" i="2"/>
  <c r="Q3621" i="2"/>
  <c r="R3621" i="2"/>
  <c r="S3621" i="2"/>
  <c r="T3621" i="2"/>
  <c r="U3621" i="2"/>
  <c r="V3621" i="2"/>
  <c r="X3621" i="2"/>
  <c r="Y3621" i="2"/>
  <c r="P3622" i="2"/>
  <c r="Q3622" i="2"/>
  <c r="R3622" i="2"/>
  <c r="S3622" i="2"/>
  <c r="T3622" i="2"/>
  <c r="U3622" i="2"/>
  <c r="V3622" i="2"/>
  <c r="X3622" i="2"/>
  <c r="Y3622" i="2"/>
  <c r="P3623" i="2"/>
  <c r="Q3623" i="2"/>
  <c r="R3623" i="2"/>
  <c r="S3623" i="2"/>
  <c r="T3623" i="2"/>
  <c r="U3623" i="2"/>
  <c r="V3623" i="2"/>
  <c r="X3623" i="2"/>
  <c r="Y3623" i="2"/>
  <c r="P3624" i="2"/>
  <c r="T3624" i="2" s="1"/>
  <c r="Q3624" i="2"/>
  <c r="R3624" i="2"/>
  <c r="S3624" i="2"/>
  <c r="U3624" i="2"/>
  <c r="V3624" i="2"/>
  <c r="X3624" i="2"/>
  <c r="Y3624" i="2" s="1"/>
  <c r="P3625" i="2"/>
  <c r="T3625" i="2" s="1"/>
  <c r="Q3625" i="2"/>
  <c r="R3625" i="2"/>
  <c r="S3625" i="2"/>
  <c r="U3625" i="2"/>
  <c r="V3625" i="2"/>
  <c r="X3625" i="2"/>
  <c r="Y3625" i="2"/>
  <c r="P3626" i="2"/>
  <c r="Q3626" i="2"/>
  <c r="R3626" i="2"/>
  <c r="S3626" i="2"/>
  <c r="T3626" i="2"/>
  <c r="U3626" i="2"/>
  <c r="V3626" i="2"/>
  <c r="X3626" i="2"/>
  <c r="Y3626" i="2" s="1"/>
  <c r="P3627" i="2"/>
  <c r="Q3627" i="2"/>
  <c r="R3627" i="2"/>
  <c r="S3627" i="2"/>
  <c r="T3627" i="2"/>
  <c r="U3627" i="2"/>
  <c r="V3627" i="2"/>
  <c r="X3627" i="2"/>
  <c r="Y3627" i="2" s="1"/>
  <c r="P3628" i="2"/>
  <c r="Q3628" i="2"/>
  <c r="R3628" i="2"/>
  <c r="S3628" i="2"/>
  <c r="T3628" i="2"/>
  <c r="U3628" i="2"/>
  <c r="V3628" i="2"/>
  <c r="X3628" i="2"/>
  <c r="Y3628" i="2" s="1"/>
  <c r="P3629" i="2"/>
  <c r="T3629" i="2" s="1"/>
  <c r="Q3629" i="2"/>
  <c r="R3629" i="2"/>
  <c r="S3629" i="2"/>
  <c r="U3629" i="2"/>
  <c r="V3629" i="2"/>
  <c r="X3629" i="2"/>
  <c r="Y3629" i="2" s="1"/>
  <c r="P3630" i="2"/>
  <c r="T3630" i="2" s="1"/>
  <c r="Q3630" i="2"/>
  <c r="R3630" i="2"/>
  <c r="S3630" i="2"/>
  <c r="U3630" i="2"/>
  <c r="V3630" i="2"/>
  <c r="X3630" i="2"/>
  <c r="Y3630" i="2"/>
  <c r="P3631" i="2"/>
  <c r="T3631" i="2" s="1"/>
  <c r="Q3631" i="2"/>
  <c r="R3631" i="2"/>
  <c r="S3631" i="2"/>
  <c r="U3631" i="2"/>
  <c r="V3631" i="2"/>
  <c r="X3631" i="2"/>
  <c r="Y3631" i="2"/>
  <c r="P3632" i="2"/>
  <c r="Q3632" i="2"/>
  <c r="R3632" i="2"/>
  <c r="S3632" i="2"/>
  <c r="T3632" i="2"/>
  <c r="U3632" i="2"/>
  <c r="V3632" i="2"/>
  <c r="X3632" i="2"/>
  <c r="Y3632" i="2"/>
  <c r="P3633" i="2"/>
  <c r="T3633" i="2" s="1"/>
  <c r="Q3633" i="2"/>
  <c r="R3633" i="2"/>
  <c r="S3633" i="2"/>
  <c r="U3633" i="2"/>
  <c r="V3633" i="2"/>
  <c r="X3633" i="2"/>
  <c r="Y3633" i="2" s="1"/>
  <c r="P3634" i="2"/>
  <c r="T3634" i="2" s="1"/>
  <c r="Q3634" i="2"/>
  <c r="R3634" i="2"/>
  <c r="S3634" i="2"/>
  <c r="U3634" i="2"/>
  <c r="V3634" i="2"/>
  <c r="X3634" i="2"/>
  <c r="Y3634" i="2"/>
  <c r="P3635" i="2"/>
  <c r="Q3635" i="2"/>
  <c r="R3635" i="2"/>
  <c r="S3635" i="2"/>
  <c r="T3635" i="2"/>
  <c r="U3635" i="2"/>
  <c r="V3635" i="2"/>
  <c r="X3635" i="2"/>
  <c r="Y3635" i="2"/>
  <c r="P3636" i="2"/>
  <c r="Q3636" i="2"/>
  <c r="R3636" i="2"/>
  <c r="S3636" i="2"/>
  <c r="T3636" i="2"/>
  <c r="U3636" i="2"/>
  <c r="V3636" i="2"/>
  <c r="X3636" i="2"/>
  <c r="Y3636" i="2"/>
  <c r="P3637" i="2"/>
  <c r="Q3637" i="2"/>
  <c r="R3637" i="2"/>
  <c r="S3637" i="2"/>
  <c r="T3637" i="2"/>
  <c r="U3637" i="2"/>
  <c r="V3637" i="2"/>
  <c r="X3637" i="2"/>
  <c r="Y3637" i="2"/>
  <c r="P3638" i="2"/>
  <c r="Q3638" i="2"/>
  <c r="R3638" i="2"/>
  <c r="S3638" i="2"/>
  <c r="T3638" i="2"/>
  <c r="U3638" i="2"/>
  <c r="V3638" i="2"/>
  <c r="X3638" i="2"/>
  <c r="Y3638" i="2"/>
  <c r="P3639" i="2"/>
  <c r="T3639" i="2" s="1"/>
  <c r="Q3639" i="2"/>
  <c r="R3639" i="2"/>
  <c r="S3639" i="2"/>
  <c r="U3639" i="2"/>
  <c r="V3639" i="2"/>
  <c r="X3639" i="2"/>
  <c r="Y3639" i="2" s="1"/>
  <c r="P3640" i="2"/>
  <c r="T3640" i="2" s="1"/>
  <c r="Q3640" i="2"/>
  <c r="R3640" i="2"/>
  <c r="S3640" i="2"/>
  <c r="U3640" i="2"/>
  <c r="V3640" i="2"/>
  <c r="X3640" i="2"/>
  <c r="Y3640" i="2" s="1"/>
  <c r="P3641" i="2"/>
  <c r="T3641" i="2" s="1"/>
  <c r="Q3641" i="2"/>
  <c r="R3641" i="2"/>
  <c r="S3641" i="2"/>
  <c r="U3641" i="2"/>
  <c r="V3641" i="2"/>
  <c r="X3641" i="2"/>
  <c r="Y3641" i="2"/>
  <c r="P3642" i="2"/>
  <c r="Q3642" i="2"/>
  <c r="R3642" i="2"/>
  <c r="S3642" i="2"/>
  <c r="T3642" i="2"/>
  <c r="U3642" i="2"/>
  <c r="V3642" i="2"/>
  <c r="X3642" i="2"/>
  <c r="Y3642" i="2"/>
  <c r="P3643" i="2"/>
  <c r="T3643" i="2" s="1"/>
  <c r="Q3643" i="2"/>
  <c r="R3643" i="2"/>
  <c r="S3643" i="2"/>
  <c r="U3643" i="2"/>
  <c r="V3643" i="2"/>
  <c r="X3643" i="2"/>
  <c r="Y3643" i="2" s="1"/>
  <c r="P3644" i="2"/>
  <c r="Q3644" i="2"/>
  <c r="R3644" i="2"/>
  <c r="S3644" i="2"/>
  <c r="T3644" i="2"/>
  <c r="U3644" i="2"/>
  <c r="V3644" i="2"/>
  <c r="X3644" i="2"/>
  <c r="Y3644" i="2"/>
  <c r="P3645" i="2"/>
  <c r="T3645" i="2" s="1"/>
  <c r="Q3645" i="2"/>
  <c r="R3645" i="2"/>
  <c r="S3645" i="2"/>
  <c r="U3645" i="2"/>
  <c r="V3645" i="2"/>
  <c r="X3645" i="2"/>
  <c r="Y3645" i="2" s="1"/>
  <c r="P3646" i="2"/>
  <c r="Q3646" i="2"/>
  <c r="R3646" i="2"/>
  <c r="S3646" i="2"/>
  <c r="T3646" i="2"/>
  <c r="U3646" i="2"/>
  <c r="V3646" i="2"/>
  <c r="X3646" i="2"/>
  <c r="Y3646" i="2"/>
  <c r="P3647" i="2"/>
  <c r="T3647" i="2" s="1"/>
  <c r="Q3647" i="2"/>
  <c r="R3647" i="2"/>
  <c r="S3647" i="2"/>
  <c r="U3647" i="2"/>
  <c r="V3647" i="2"/>
  <c r="X3647" i="2"/>
  <c r="Y3647" i="2" s="1"/>
  <c r="P3648" i="2"/>
  <c r="Q3648" i="2"/>
  <c r="R3648" i="2"/>
  <c r="S3648" i="2"/>
  <c r="T3648" i="2"/>
  <c r="U3648" i="2"/>
  <c r="V3648" i="2"/>
  <c r="X3648" i="2"/>
  <c r="Y3648" i="2" s="1"/>
  <c r="P3649" i="2"/>
  <c r="T3649" i="2" s="1"/>
  <c r="Q3649" i="2"/>
  <c r="R3649" i="2"/>
  <c r="S3649" i="2"/>
  <c r="U3649" i="2"/>
  <c r="V3649" i="2"/>
  <c r="X3649" i="2"/>
  <c r="Y3649" i="2" s="1"/>
  <c r="P3650" i="2"/>
  <c r="Q3650" i="2"/>
  <c r="R3650" i="2"/>
  <c r="S3650" i="2"/>
  <c r="T3650" i="2"/>
  <c r="U3650" i="2"/>
  <c r="V3650" i="2"/>
  <c r="X3650" i="2"/>
  <c r="Y3650" i="2"/>
  <c r="P3651" i="2"/>
  <c r="Q3651" i="2"/>
  <c r="R3651" i="2"/>
  <c r="S3651" i="2"/>
  <c r="T3651" i="2"/>
  <c r="U3651" i="2"/>
  <c r="V3651" i="2"/>
  <c r="X3651" i="2"/>
  <c r="Y3651" i="2" s="1"/>
  <c r="P3652" i="2"/>
  <c r="T3652" i="2" s="1"/>
  <c r="Q3652" i="2"/>
  <c r="R3652" i="2"/>
  <c r="S3652" i="2"/>
  <c r="U3652" i="2"/>
  <c r="V3652" i="2"/>
  <c r="X3652" i="2"/>
  <c r="Y3652" i="2"/>
  <c r="P3653" i="2"/>
  <c r="Q3653" i="2"/>
  <c r="R3653" i="2"/>
  <c r="S3653" i="2"/>
  <c r="T3653" i="2"/>
  <c r="U3653" i="2"/>
  <c r="V3653" i="2"/>
  <c r="X3653" i="2"/>
  <c r="Y3653" i="2" s="1"/>
  <c r="P3654" i="2"/>
  <c r="T3654" i="2" s="1"/>
  <c r="Q3654" i="2"/>
  <c r="R3654" i="2"/>
  <c r="S3654" i="2"/>
  <c r="U3654" i="2"/>
  <c r="V3654" i="2"/>
  <c r="X3654" i="2"/>
  <c r="Y3654" i="2"/>
  <c r="P3655" i="2"/>
  <c r="Q3655" i="2"/>
  <c r="R3655" i="2"/>
  <c r="S3655" i="2"/>
  <c r="T3655" i="2"/>
  <c r="U3655" i="2"/>
  <c r="V3655" i="2"/>
  <c r="X3655" i="2"/>
  <c r="Y3655" i="2" s="1"/>
  <c r="P3656" i="2"/>
  <c r="T3656" i="2" s="1"/>
  <c r="Q3656" i="2"/>
  <c r="R3656" i="2"/>
  <c r="S3656" i="2"/>
  <c r="U3656" i="2"/>
  <c r="V3656" i="2"/>
  <c r="X3656" i="2"/>
  <c r="Y3656" i="2"/>
  <c r="P3657" i="2"/>
  <c r="T3657" i="2" s="1"/>
  <c r="Q3657" i="2"/>
  <c r="R3657" i="2"/>
  <c r="S3657" i="2"/>
  <c r="U3657" i="2"/>
  <c r="V3657" i="2"/>
  <c r="X3657" i="2"/>
  <c r="Y3657" i="2" s="1"/>
  <c r="P3658" i="2"/>
  <c r="Q3658" i="2"/>
  <c r="R3658" i="2"/>
  <c r="S3658" i="2"/>
  <c r="T3658" i="2"/>
  <c r="U3658" i="2"/>
  <c r="V3658" i="2"/>
  <c r="X3658" i="2"/>
  <c r="Y3658" i="2"/>
  <c r="P3659" i="2"/>
  <c r="T3659" i="2" s="1"/>
  <c r="Q3659" i="2"/>
  <c r="R3659" i="2"/>
  <c r="S3659" i="2"/>
  <c r="U3659" i="2"/>
  <c r="V3659" i="2"/>
  <c r="X3659" i="2"/>
  <c r="Y3659" i="2" s="1"/>
  <c r="P3660" i="2"/>
  <c r="Q3660" i="2"/>
  <c r="R3660" i="2"/>
  <c r="S3660" i="2"/>
  <c r="T3660" i="2"/>
  <c r="U3660" i="2"/>
  <c r="V3660" i="2"/>
  <c r="X3660" i="2"/>
  <c r="Y3660" i="2"/>
  <c r="P3661" i="2"/>
  <c r="T3661" i="2" s="1"/>
  <c r="Q3661" i="2"/>
  <c r="R3661" i="2"/>
  <c r="S3661" i="2"/>
  <c r="U3661" i="2"/>
  <c r="V3661" i="2"/>
  <c r="X3661" i="2"/>
  <c r="Y3661" i="2" s="1"/>
  <c r="P3662" i="2"/>
  <c r="Q3662" i="2"/>
  <c r="R3662" i="2"/>
  <c r="S3662" i="2"/>
  <c r="T3662" i="2"/>
  <c r="U3662" i="2"/>
  <c r="V3662" i="2"/>
  <c r="X3662" i="2"/>
  <c r="Y3662" i="2"/>
  <c r="P3663" i="2"/>
  <c r="T3663" i="2" s="1"/>
  <c r="Q3663" i="2"/>
  <c r="R3663" i="2"/>
  <c r="S3663" i="2"/>
  <c r="U3663" i="2"/>
  <c r="V3663" i="2"/>
  <c r="X3663" i="2"/>
  <c r="Y3663" i="2" s="1"/>
  <c r="P3664" i="2"/>
  <c r="Q3664" i="2"/>
  <c r="R3664" i="2"/>
  <c r="S3664" i="2"/>
  <c r="T3664" i="2"/>
  <c r="U3664" i="2"/>
  <c r="V3664" i="2"/>
  <c r="X3664" i="2"/>
  <c r="Y3664" i="2"/>
  <c r="P3665" i="2"/>
  <c r="T3665" i="2" s="1"/>
  <c r="Q3665" i="2"/>
  <c r="R3665" i="2"/>
  <c r="S3665" i="2"/>
  <c r="U3665" i="2"/>
  <c r="V3665" i="2"/>
  <c r="X3665" i="2"/>
  <c r="Y3665" i="2" s="1"/>
  <c r="P3666" i="2"/>
  <c r="Q3666" i="2"/>
  <c r="R3666" i="2"/>
  <c r="S3666" i="2"/>
  <c r="T3666" i="2"/>
  <c r="U3666" i="2"/>
  <c r="V3666" i="2"/>
  <c r="X3666" i="2"/>
  <c r="Y3666" i="2"/>
  <c r="P3667" i="2"/>
  <c r="Q3667" i="2"/>
  <c r="R3667" i="2"/>
  <c r="S3667" i="2"/>
  <c r="T3667" i="2"/>
  <c r="U3667" i="2"/>
  <c r="V3667" i="2"/>
  <c r="X3667" i="2"/>
  <c r="Y3667" i="2" s="1"/>
  <c r="P3668" i="2"/>
  <c r="Q3668" i="2"/>
  <c r="R3668" i="2"/>
  <c r="S3668" i="2"/>
  <c r="T3668" i="2"/>
  <c r="U3668" i="2"/>
  <c r="V3668" i="2"/>
  <c r="X3668" i="2"/>
  <c r="Y3668" i="2"/>
  <c r="P3669" i="2"/>
  <c r="Q3669" i="2"/>
  <c r="R3669" i="2"/>
  <c r="S3669" i="2"/>
  <c r="T3669" i="2"/>
  <c r="U3669" i="2"/>
  <c r="V3669" i="2"/>
  <c r="X3669" i="2"/>
  <c r="Y3669" i="2"/>
  <c r="P3670" i="2"/>
  <c r="Q3670" i="2"/>
  <c r="R3670" i="2"/>
  <c r="S3670" i="2"/>
  <c r="T3670" i="2"/>
  <c r="U3670" i="2"/>
  <c r="V3670" i="2"/>
  <c r="X3670" i="2"/>
  <c r="Y3670" i="2"/>
  <c r="P3671" i="2"/>
  <c r="T3671" i="2" s="1"/>
  <c r="Q3671" i="2"/>
  <c r="R3671" i="2"/>
  <c r="S3671" i="2"/>
  <c r="U3671" i="2"/>
  <c r="V3671" i="2"/>
  <c r="X3671" i="2"/>
  <c r="Y3671" i="2"/>
  <c r="P3672" i="2"/>
  <c r="T3672" i="2" s="1"/>
  <c r="Q3672" i="2"/>
  <c r="R3672" i="2"/>
  <c r="S3672" i="2"/>
  <c r="U3672" i="2"/>
  <c r="V3672" i="2"/>
  <c r="X3672" i="2"/>
  <c r="Y3672" i="2"/>
  <c r="P3673" i="2"/>
  <c r="Q3673" i="2"/>
  <c r="R3673" i="2"/>
  <c r="S3673" i="2"/>
  <c r="T3673" i="2"/>
  <c r="U3673" i="2"/>
  <c r="V3673" i="2"/>
  <c r="X3673" i="2"/>
  <c r="Y3673" i="2"/>
  <c r="P3674" i="2"/>
  <c r="T3674" i="2" s="1"/>
  <c r="Q3674" i="2"/>
  <c r="R3674" i="2"/>
  <c r="S3674" i="2"/>
  <c r="U3674" i="2"/>
  <c r="V3674" i="2"/>
  <c r="X3674" i="2"/>
  <c r="Y3674" i="2" s="1"/>
  <c r="P3675" i="2"/>
  <c r="Q3675" i="2"/>
  <c r="R3675" i="2"/>
  <c r="S3675" i="2"/>
  <c r="T3675" i="2"/>
  <c r="U3675" i="2"/>
  <c r="V3675" i="2"/>
  <c r="X3675" i="2"/>
  <c r="Y3675" i="2" s="1"/>
  <c r="P3676" i="2"/>
  <c r="Q3676" i="2"/>
  <c r="R3676" i="2"/>
  <c r="S3676" i="2"/>
  <c r="T3676" i="2"/>
  <c r="U3676" i="2"/>
  <c r="V3676" i="2"/>
  <c r="X3676" i="2"/>
  <c r="Y3676" i="2"/>
  <c r="P3677" i="2"/>
  <c r="Q3677" i="2"/>
  <c r="R3677" i="2"/>
  <c r="S3677" i="2"/>
  <c r="T3677" i="2"/>
  <c r="U3677" i="2"/>
  <c r="V3677" i="2"/>
  <c r="X3677" i="2"/>
  <c r="Y3677" i="2" s="1"/>
  <c r="P3678" i="2"/>
  <c r="T3678" i="2" s="1"/>
  <c r="Q3678" i="2"/>
  <c r="R3678" i="2"/>
  <c r="S3678" i="2"/>
  <c r="U3678" i="2"/>
  <c r="V3678" i="2"/>
  <c r="X3678" i="2"/>
  <c r="Y3678" i="2"/>
  <c r="P3679" i="2"/>
  <c r="T3679" i="2" s="1"/>
  <c r="Q3679" i="2"/>
  <c r="R3679" i="2"/>
  <c r="S3679" i="2"/>
  <c r="U3679" i="2"/>
  <c r="V3679" i="2"/>
  <c r="X3679" i="2"/>
  <c r="Y3679" i="2"/>
  <c r="P3680" i="2"/>
  <c r="T3680" i="2" s="1"/>
  <c r="Q3680" i="2"/>
  <c r="R3680" i="2"/>
  <c r="S3680" i="2"/>
  <c r="U3680" i="2"/>
  <c r="V3680" i="2"/>
  <c r="X3680" i="2"/>
  <c r="Y3680" i="2"/>
  <c r="P3681" i="2"/>
  <c r="T3681" i="2" s="1"/>
  <c r="Q3681" i="2"/>
  <c r="R3681" i="2"/>
  <c r="S3681" i="2"/>
  <c r="U3681" i="2"/>
  <c r="V3681" i="2"/>
  <c r="X3681" i="2"/>
  <c r="Y3681" i="2"/>
  <c r="P3682" i="2"/>
  <c r="T3682" i="2" s="1"/>
  <c r="Q3682" i="2"/>
  <c r="R3682" i="2"/>
  <c r="S3682" i="2"/>
  <c r="U3682" i="2"/>
  <c r="V3682" i="2"/>
  <c r="X3682" i="2"/>
  <c r="Y3682" i="2"/>
  <c r="P3683" i="2"/>
  <c r="Q3683" i="2"/>
  <c r="R3683" i="2"/>
  <c r="S3683" i="2"/>
  <c r="T3683" i="2"/>
  <c r="U3683" i="2"/>
  <c r="V3683" i="2"/>
  <c r="X3683" i="2"/>
  <c r="Y3683" i="2" s="1"/>
  <c r="P3684" i="2"/>
  <c r="T3684" i="2" s="1"/>
  <c r="Q3684" i="2"/>
  <c r="R3684" i="2"/>
  <c r="S3684" i="2"/>
  <c r="U3684" i="2"/>
  <c r="V3684" i="2"/>
  <c r="X3684" i="2"/>
  <c r="Y3684" i="2"/>
  <c r="P3685" i="2"/>
  <c r="Q3685" i="2"/>
  <c r="R3685" i="2"/>
  <c r="S3685" i="2"/>
  <c r="T3685" i="2"/>
  <c r="U3685" i="2"/>
  <c r="V3685" i="2"/>
  <c r="X3685" i="2"/>
  <c r="Y3685" i="2" s="1"/>
  <c r="P3686" i="2"/>
  <c r="Q3686" i="2"/>
  <c r="R3686" i="2"/>
  <c r="S3686" i="2"/>
  <c r="T3686" i="2"/>
  <c r="U3686" i="2"/>
  <c r="V3686" i="2"/>
  <c r="X3686" i="2"/>
  <c r="Y3686" i="2"/>
  <c r="P3687" i="2"/>
  <c r="T3687" i="2" s="1"/>
  <c r="Q3687" i="2"/>
  <c r="R3687" i="2"/>
  <c r="S3687" i="2"/>
  <c r="U3687" i="2"/>
  <c r="V3687" i="2"/>
  <c r="X3687" i="2"/>
  <c r="Y3687" i="2"/>
  <c r="P3688" i="2"/>
  <c r="T3688" i="2" s="1"/>
  <c r="Q3688" i="2"/>
  <c r="R3688" i="2"/>
  <c r="S3688" i="2"/>
  <c r="U3688" i="2"/>
  <c r="V3688" i="2"/>
  <c r="X3688" i="2"/>
  <c r="Y3688" i="2"/>
  <c r="P3689" i="2"/>
  <c r="Q3689" i="2"/>
  <c r="R3689" i="2"/>
  <c r="S3689" i="2"/>
  <c r="T3689" i="2"/>
  <c r="U3689" i="2"/>
  <c r="V3689" i="2"/>
  <c r="X3689" i="2"/>
  <c r="Y3689" i="2"/>
  <c r="P3690" i="2"/>
  <c r="T3690" i="2" s="1"/>
  <c r="Q3690" i="2"/>
  <c r="R3690" i="2"/>
  <c r="S3690" i="2"/>
  <c r="U3690" i="2"/>
  <c r="V3690" i="2"/>
  <c r="X3690" i="2"/>
  <c r="Y3690" i="2"/>
  <c r="P3691" i="2"/>
  <c r="T3691" i="2" s="1"/>
  <c r="Q3691" i="2"/>
  <c r="R3691" i="2"/>
  <c r="S3691" i="2"/>
  <c r="U3691" i="2"/>
  <c r="V3691" i="2"/>
  <c r="X3691" i="2"/>
  <c r="Y3691" i="2" s="1"/>
  <c r="P3692" i="2"/>
  <c r="Q3692" i="2"/>
  <c r="R3692" i="2"/>
  <c r="S3692" i="2"/>
  <c r="T3692" i="2"/>
  <c r="U3692" i="2"/>
  <c r="V3692" i="2"/>
  <c r="X3692" i="2"/>
  <c r="Y3692" i="2"/>
  <c r="P3693" i="2"/>
  <c r="Q3693" i="2"/>
  <c r="R3693" i="2"/>
  <c r="S3693" i="2"/>
  <c r="T3693" i="2"/>
  <c r="U3693" i="2"/>
  <c r="V3693" i="2"/>
  <c r="X3693" i="2"/>
  <c r="Y3693" i="2" s="1"/>
  <c r="P3694" i="2"/>
  <c r="T3694" i="2" s="1"/>
  <c r="Q3694" i="2"/>
  <c r="R3694" i="2"/>
  <c r="S3694" i="2"/>
  <c r="U3694" i="2"/>
  <c r="V3694" i="2"/>
  <c r="X3694" i="2"/>
  <c r="Y3694" i="2" s="1"/>
  <c r="P3695" i="2"/>
  <c r="T3695" i="2" s="1"/>
  <c r="Q3695" i="2"/>
  <c r="R3695" i="2"/>
  <c r="S3695" i="2"/>
  <c r="U3695" i="2"/>
  <c r="V3695" i="2"/>
  <c r="X3695" i="2"/>
  <c r="Y3695" i="2" s="1"/>
  <c r="P3696" i="2"/>
  <c r="T3696" i="2" s="1"/>
  <c r="Q3696" i="2"/>
  <c r="R3696" i="2"/>
  <c r="S3696" i="2"/>
  <c r="U3696" i="2"/>
  <c r="V3696" i="2"/>
  <c r="X3696" i="2"/>
  <c r="Y3696" i="2"/>
  <c r="P3697" i="2"/>
  <c r="T3697" i="2" s="1"/>
  <c r="Q3697" i="2"/>
  <c r="R3697" i="2"/>
  <c r="S3697" i="2"/>
  <c r="U3697" i="2"/>
  <c r="V3697" i="2"/>
  <c r="X3697" i="2"/>
  <c r="Y3697" i="2" s="1"/>
  <c r="P3698" i="2"/>
  <c r="T3698" i="2" s="1"/>
  <c r="Q3698" i="2"/>
  <c r="R3698" i="2"/>
  <c r="S3698" i="2"/>
  <c r="U3698" i="2"/>
  <c r="V3698" i="2"/>
  <c r="X3698" i="2"/>
  <c r="Y3698" i="2" s="1"/>
  <c r="P3699" i="2"/>
  <c r="Q3699" i="2"/>
  <c r="R3699" i="2"/>
  <c r="S3699" i="2"/>
  <c r="T3699" i="2"/>
  <c r="U3699" i="2"/>
  <c r="V3699" i="2"/>
  <c r="X3699" i="2"/>
  <c r="Y3699" i="2"/>
  <c r="P3700" i="2"/>
  <c r="T3700" i="2" s="1"/>
  <c r="Q3700" i="2"/>
  <c r="R3700" i="2"/>
  <c r="S3700" i="2"/>
  <c r="U3700" i="2"/>
  <c r="V3700" i="2"/>
  <c r="X3700" i="2"/>
  <c r="Y3700" i="2"/>
  <c r="P3701" i="2"/>
  <c r="Q3701" i="2"/>
  <c r="R3701" i="2"/>
  <c r="S3701" i="2"/>
  <c r="T3701" i="2"/>
  <c r="U3701" i="2"/>
  <c r="V3701" i="2"/>
  <c r="X3701" i="2"/>
  <c r="Y3701" i="2" s="1"/>
  <c r="P3702" i="2"/>
  <c r="T3702" i="2" s="1"/>
  <c r="Q3702" i="2"/>
  <c r="R3702" i="2"/>
  <c r="S3702" i="2"/>
  <c r="U3702" i="2"/>
  <c r="V3702" i="2"/>
  <c r="X3702" i="2"/>
  <c r="Y3702" i="2"/>
  <c r="P3703" i="2"/>
  <c r="T3703" i="2" s="1"/>
  <c r="Q3703" i="2"/>
  <c r="R3703" i="2"/>
  <c r="S3703" i="2"/>
  <c r="U3703" i="2"/>
  <c r="V3703" i="2"/>
  <c r="X3703" i="2"/>
  <c r="Y3703" i="2"/>
  <c r="P3704" i="2"/>
  <c r="T3704" i="2" s="1"/>
  <c r="Q3704" i="2"/>
  <c r="R3704" i="2"/>
  <c r="S3704" i="2"/>
  <c r="U3704" i="2"/>
  <c r="V3704" i="2"/>
  <c r="X3704" i="2"/>
  <c r="Y3704" i="2"/>
  <c r="P3705" i="2"/>
  <c r="T3705" i="2" s="1"/>
  <c r="Q3705" i="2"/>
  <c r="R3705" i="2"/>
  <c r="S3705" i="2"/>
  <c r="U3705" i="2"/>
  <c r="V3705" i="2"/>
  <c r="X3705" i="2"/>
  <c r="Y3705" i="2" s="1"/>
  <c r="P3706" i="2"/>
  <c r="Q3706" i="2"/>
  <c r="R3706" i="2"/>
  <c r="S3706" i="2"/>
  <c r="T3706" i="2"/>
  <c r="U3706" i="2"/>
  <c r="V3706" i="2"/>
  <c r="X3706" i="2"/>
  <c r="Y3706" i="2"/>
  <c r="P3707" i="2"/>
  <c r="T3707" i="2" s="1"/>
  <c r="Q3707" i="2"/>
  <c r="R3707" i="2"/>
  <c r="S3707" i="2"/>
  <c r="U3707" i="2"/>
  <c r="V3707" i="2"/>
  <c r="X3707" i="2"/>
  <c r="Y3707" i="2" s="1"/>
  <c r="P3708" i="2"/>
  <c r="Q3708" i="2"/>
  <c r="R3708" i="2"/>
  <c r="S3708" i="2"/>
  <c r="T3708" i="2"/>
  <c r="U3708" i="2"/>
  <c r="V3708" i="2"/>
  <c r="X3708" i="2"/>
  <c r="Y3708" i="2"/>
  <c r="P3709" i="2"/>
  <c r="T3709" i="2" s="1"/>
  <c r="Q3709" i="2"/>
  <c r="R3709" i="2"/>
  <c r="S3709" i="2"/>
  <c r="U3709" i="2"/>
  <c r="V3709" i="2"/>
  <c r="X3709" i="2"/>
  <c r="Y3709" i="2" s="1"/>
  <c r="P3710" i="2"/>
  <c r="Q3710" i="2"/>
  <c r="R3710" i="2"/>
  <c r="S3710" i="2"/>
  <c r="T3710" i="2"/>
  <c r="U3710" i="2"/>
  <c r="V3710" i="2"/>
  <c r="X3710" i="2"/>
  <c r="Y3710" i="2"/>
  <c r="P3711" i="2"/>
  <c r="T3711" i="2" s="1"/>
  <c r="Q3711" i="2"/>
  <c r="R3711" i="2"/>
  <c r="S3711" i="2"/>
  <c r="U3711" i="2"/>
  <c r="V3711" i="2"/>
  <c r="X3711" i="2"/>
  <c r="Y3711" i="2" s="1"/>
  <c r="P3712" i="2"/>
  <c r="Q3712" i="2"/>
  <c r="R3712" i="2"/>
  <c r="S3712" i="2"/>
  <c r="T3712" i="2"/>
  <c r="U3712" i="2"/>
  <c r="V3712" i="2"/>
  <c r="X3712" i="2"/>
  <c r="Y3712" i="2"/>
  <c r="P3713" i="2"/>
  <c r="T3713" i="2" s="1"/>
  <c r="Q3713" i="2"/>
  <c r="R3713" i="2"/>
  <c r="S3713" i="2"/>
  <c r="U3713" i="2"/>
  <c r="V3713" i="2"/>
  <c r="X3713" i="2"/>
  <c r="Y3713" i="2"/>
  <c r="P3714" i="2"/>
  <c r="Q3714" i="2"/>
  <c r="R3714" i="2"/>
  <c r="S3714" i="2"/>
  <c r="T3714" i="2"/>
  <c r="U3714" i="2"/>
  <c r="V3714" i="2"/>
  <c r="X3714" i="2"/>
  <c r="Y3714" i="2" s="1"/>
  <c r="P3715" i="2"/>
  <c r="Q3715" i="2"/>
  <c r="R3715" i="2"/>
  <c r="S3715" i="2"/>
  <c r="T3715" i="2"/>
  <c r="U3715" i="2"/>
  <c r="V3715" i="2"/>
  <c r="X3715" i="2"/>
  <c r="Y3715" i="2"/>
  <c r="P3716" i="2"/>
  <c r="T3716" i="2" s="1"/>
  <c r="Q3716" i="2"/>
  <c r="R3716" i="2"/>
  <c r="S3716" i="2"/>
  <c r="U3716" i="2"/>
  <c r="V3716" i="2"/>
  <c r="X3716" i="2"/>
  <c r="Y3716" i="2"/>
  <c r="P3717" i="2"/>
  <c r="Q3717" i="2"/>
  <c r="R3717" i="2"/>
  <c r="S3717" i="2"/>
  <c r="T3717" i="2"/>
  <c r="U3717" i="2"/>
  <c r="V3717" i="2"/>
  <c r="X3717" i="2"/>
  <c r="Y3717" i="2"/>
  <c r="P3718" i="2"/>
  <c r="T3718" i="2" s="1"/>
  <c r="Q3718" i="2"/>
  <c r="R3718" i="2"/>
  <c r="S3718" i="2"/>
  <c r="U3718" i="2"/>
  <c r="V3718" i="2"/>
  <c r="X3718" i="2"/>
  <c r="Y3718" i="2"/>
  <c r="P3719" i="2"/>
  <c r="Q3719" i="2"/>
  <c r="R3719" i="2"/>
  <c r="S3719" i="2"/>
  <c r="T3719" i="2"/>
  <c r="U3719" i="2"/>
  <c r="V3719" i="2"/>
  <c r="X3719" i="2"/>
  <c r="Y3719" i="2"/>
  <c r="P3720" i="2"/>
  <c r="T3720" i="2" s="1"/>
  <c r="Q3720" i="2"/>
  <c r="R3720" i="2"/>
  <c r="S3720" i="2"/>
  <c r="U3720" i="2"/>
  <c r="V3720" i="2"/>
  <c r="X3720" i="2"/>
  <c r="Y3720" i="2" s="1"/>
  <c r="P3721" i="2"/>
  <c r="Q3721" i="2"/>
  <c r="R3721" i="2"/>
  <c r="S3721" i="2"/>
  <c r="T3721" i="2"/>
  <c r="U3721" i="2"/>
  <c r="V3721" i="2"/>
  <c r="X3721" i="2"/>
  <c r="Y3721" i="2"/>
  <c r="P3722" i="2"/>
  <c r="T3722" i="2" s="1"/>
  <c r="Q3722" i="2"/>
  <c r="R3722" i="2"/>
  <c r="S3722" i="2"/>
  <c r="U3722" i="2"/>
  <c r="V3722" i="2"/>
  <c r="X3722" i="2"/>
  <c r="Y3722" i="2"/>
  <c r="P3723" i="2"/>
  <c r="Q3723" i="2"/>
  <c r="R3723" i="2"/>
  <c r="S3723" i="2"/>
  <c r="T3723" i="2"/>
  <c r="U3723" i="2"/>
  <c r="V3723" i="2"/>
  <c r="X3723" i="2"/>
  <c r="Y3723" i="2" s="1"/>
  <c r="P3724" i="2"/>
  <c r="Q3724" i="2"/>
  <c r="R3724" i="2"/>
  <c r="S3724" i="2"/>
  <c r="T3724" i="2"/>
  <c r="U3724" i="2"/>
  <c r="V3724" i="2"/>
  <c r="X3724" i="2"/>
  <c r="Y3724" i="2"/>
  <c r="P3725" i="2"/>
  <c r="Q3725" i="2"/>
  <c r="R3725" i="2"/>
  <c r="S3725" i="2"/>
  <c r="T3725" i="2"/>
  <c r="U3725" i="2"/>
  <c r="V3725" i="2"/>
  <c r="X3725" i="2"/>
  <c r="Y3725" i="2" s="1"/>
  <c r="P3726" i="2"/>
  <c r="T3726" i="2" s="1"/>
  <c r="Q3726" i="2"/>
  <c r="R3726" i="2"/>
  <c r="S3726" i="2"/>
  <c r="U3726" i="2"/>
  <c r="V3726" i="2"/>
  <c r="X3726" i="2"/>
  <c r="Y3726" i="2"/>
  <c r="P3727" i="2"/>
  <c r="T3727" i="2" s="1"/>
  <c r="Q3727" i="2"/>
  <c r="R3727" i="2"/>
  <c r="S3727" i="2"/>
  <c r="U3727" i="2"/>
  <c r="V3727" i="2"/>
  <c r="X3727" i="2"/>
  <c r="Y3727" i="2" s="1"/>
  <c r="P3728" i="2"/>
  <c r="T3728" i="2" s="1"/>
  <c r="Q3728" i="2"/>
  <c r="R3728" i="2"/>
  <c r="S3728" i="2"/>
  <c r="U3728" i="2"/>
  <c r="V3728" i="2"/>
  <c r="X3728" i="2"/>
  <c r="Y3728" i="2"/>
  <c r="P3729" i="2"/>
  <c r="T3729" i="2" s="1"/>
  <c r="Q3729" i="2"/>
  <c r="R3729" i="2"/>
  <c r="S3729" i="2"/>
  <c r="U3729" i="2"/>
  <c r="V3729" i="2"/>
  <c r="X3729" i="2"/>
  <c r="Y3729" i="2" s="1"/>
  <c r="P3730" i="2"/>
  <c r="Q3730" i="2"/>
  <c r="R3730" i="2"/>
  <c r="S3730" i="2"/>
  <c r="T3730" i="2"/>
  <c r="U3730" i="2"/>
  <c r="V3730" i="2"/>
  <c r="X3730" i="2"/>
  <c r="Y3730" i="2"/>
  <c r="P3731" i="2"/>
  <c r="Q3731" i="2"/>
  <c r="R3731" i="2"/>
  <c r="S3731" i="2"/>
  <c r="T3731" i="2"/>
  <c r="U3731" i="2"/>
  <c r="V3731" i="2"/>
  <c r="X3731" i="2"/>
  <c r="Y3731" i="2"/>
  <c r="P3732" i="2"/>
  <c r="Q3732" i="2"/>
  <c r="R3732" i="2"/>
  <c r="S3732" i="2"/>
  <c r="T3732" i="2"/>
  <c r="U3732" i="2"/>
  <c r="V3732" i="2"/>
  <c r="X3732" i="2"/>
  <c r="Y3732" i="2"/>
  <c r="P3733" i="2"/>
  <c r="Q3733" i="2"/>
  <c r="R3733" i="2"/>
  <c r="S3733" i="2"/>
  <c r="T3733" i="2"/>
  <c r="U3733" i="2"/>
  <c r="V3733" i="2"/>
  <c r="X3733" i="2"/>
  <c r="Y3733" i="2" s="1"/>
  <c r="P3734" i="2"/>
  <c r="T3734" i="2" s="1"/>
  <c r="Q3734" i="2"/>
  <c r="R3734" i="2"/>
  <c r="S3734" i="2"/>
  <c r="U3734" i="2"/>
  <c r="V3734" i="2"/>
  <c r="X3734" i="2"/>
  <c r="Y3734" i="2"/>
  <c r="P3735" i="2"/>
  <c r="T3735" i="2" s="1"/>
  <c r="Q3735" i="2"/>
  <c r="R3735" i="2"/>
  <c r="S3735" i="2"/>
  <c r="U3735" i="2"/>
  <c r="V3735" i="2"/>
  <c r="X3735" i="2"/>
  <c r="Y3735" i="2" s="1"/>
  <c r="P3736" i="2"/>
  <c r="T3736" i="2" s="1"/>
  <c r="Q3736" i="2"/>
  <c r="R3736" i="2"/>
  <c r="S3736" i="2"/>
  <c r="U3736" i="2"/>
  <c r="V3736" i="2"/>
  <c r="X3736" i="2"/>
  <c r="Y3736" i="2"/>
  <c r="P3737" i="2"/>
  <c r="T3737" i="2" s="1"/>
  <c r="Q3737" i="2"/>
  <c r="R3737" i="2"/>
  <c r="S3737" i="2"/>
  <c r="U3737" i="2"/>
  <c r="V3737" i="2"/>
  <c r="X3737" i="2"/>
  <c r="Y3737" i="2" s="1"/>
  <c r="P3738" i="2"/>
  <c r="Q3738" i="2"/>
  <c r="R3738" i="2"/>
  <c r="S3738" i="2"/>
  <c r="T3738" i="2"/>
  <c r="U3738" i="2"/>
  <c r="V3738" i="2"/>
  <c r="X3738" i="2"/>
  <c r="Y3738" i="2"/>
  <c r="P3739" i="2"/>
  <c r="Q3739" i="2"/>
  <c r="R3739" i="2"/>
  <c r="S3739" i="2"/>
  <c r="T3739" i="2"/>
  <c r="U3739" i="2"/>
  <c r="V3739" i="2"/>
  <c r="X3739" i="2"/>
  <c r="Y3739" i="2" s="1"/>
  <c r="P3740" i="2"/>
  <c r="Q3740" i="2"/>
  <c r="R3740" i="2"/>
  <c r="S3740" i="2"/>
  <c r="T3740" i="2"/>
  <c r="U3740" i="2"/>
  <c r="V3740" i="2"/>
  <c r="X3740" i="2"/>
  <c r="Y3740" i="2" s="1"/>
  <c r="P3741" i="2"/>
  <c r="T3741" i="2" s="1"/>
  <c r="Q3741" i="2"/>
  <c r="R3741" i="2"/>
  <c r="S3741" i="2"/>
  <c r="U3741" i="2"/>
  <c r="V3741" i="2"/>
  <c r="X3741" i="2"/>
  <c r="Y3741" i="2" s="1"/>
  <c r="P3742" i="2"/>
  <c r="Q3742" i="2"/>
  <c r="R3742" i="2"/>
  <c r="S3742" i="2"/>
  <c r="T3742" i="2"/>
  <c r="U3742" i="2"/>
  <c r="V3742" i="2"/>
  <c r="X3742" i="2"/>
  <c r="Y3742" i="2"/>
  <c r="P3743" i="2"/>
  <c r="T3743" i="2" s="1"/>
  <c r="Q3743" i="2"/>
  <c r="R3743" i="2"/>
  <c r="S3743" i="2"/>
  <c r="U3743" i="2"/>
  <c r="V3743" i="2"/>
  <c r="X3743" i="2"/>
  <c r="Y3743" i="2" s="1"/>
  <c r="P3744" i="2"/>
  <c r="Q3744" i="2"/>
  <c r="R3744" i="2"/>
  <c r="S3744" i="2"/>
  <c r="T3744" i="2"/>
  <c r="U3744" i="2"/>
  <c r="V3744" i="2"/>
  <c r="X3744" i="2"/>
  <c r="Y3744" i="2" s="1"/>
  <c r="P3745" i="2"/>
  <c r="T3745" i="2" s="1"/>
  <c r="Q3745" i="2"/>
  <c r="R3745" i="2"/>
  <c r="S3745" i="2"/>
  <c r="U3745" i="2"/>
  <c r="V3745" i="2"/>
  <c r="X3745" i="2"/>
  <c r="Y3745" i="2" s="1"/>
  <c r="P3746" i="2"/>
  <c r="Q3746" i="2"/>
  <c r="R3746" i="2"/>
  <c r="S3746" i="2"/>
  <c r="T3746" i="2"/>
  <c r="U3746" i="2"/>
  <c r="V3746" i="2"/>
  <c r="X3746" i="2"/>
  <c r="Y3746" i="2" s="1"/>
  <c r="P3747" i="2"/>
  <c r="Q3747" i="2"/>
  <c r="R3747" i="2"/>
  <c r="S3747" i="2"/>
  <c r="T3747" i="2"/>
  <c r="U3747" i="2"/>
  <c r="V3747" i="2"/>
  <c r="X3747" i="2"/>
  <c r="Y3747" i="2"/>
  <c r="P3748" i="2"/>
  <c r="Q3748" i="2"/>
  <c r="R3748" i="2"/>
  <c r="S3748" i="2"/>
  <c r="T3748" i="2"/>
  <c r="U3748" i="2"/>
  <c r="V3748" i="2"/>
  <c r="X3748" i="2"/>
  <c r="Y3748" i="2"/>
  <c r="P3749" i="2"/>
  <c r="Q3749" i="2"/>
  <c r="R3749" i="2"/>
  <c r="S3749" i="2"/>
  <c r="T3749" i="2"/>
  <c r="U3749" i="2"/>
  <c r="V3749" i="2"/>
  <c r="X3749" i="2"/>
  <c r="Y3749" i="2"/>
  <c r="P3750" i="2"/>
  <c r="T3750" i="2" s="1"/>
  <c r="Q3750" i="2"/>
  <c r="R3750" i="2"/>
  <c r="S3750" i="2"/>
  <c r="U3750" i="2"/>
  <c r="V3750" i="2"/>
  <c r="X3750" i="2"/>
  <c r="Y3750" i="2"/>
  <c r="P3751" i="2"/>
  <c r="T3751" i="2" s="1"/>
  <c r="Q3751" i="2"/>
  <c r="R3751" i="2"/>
  <c r="S3751" i="2"/>
  <c r="U3751" i="2"/>
  <c r="V3751" i="2"/>
  <c r="X3751" i="2"/>
  <c r="Y3751" i="2" s="1"/>
  <c r="P3752" i="2"/>
  <c r="T3752" i="2" s="1"/>
  <c r="Q3752" i="2"/>
  <c r="R3752" i="2"/>
  <c r="S3752" i="2"/>
  <c r="U3752" i="2"/>
  <c r="V3752" i="2"/>
  <c r="X3752" i="2"/>
  <c r="Y3752" i="2"/>
  <c r="P3753" i="2"/>
  <c r="T3753" i="2" s="1"/>
  <c r="Q3753" i="2"/>
  <c r="R3753" i="2"/>
  <c r="S3753" i="2"/>
  <c r="U3753" i="2"/>
  <c r="V3753" i="2"/>
  <c r="X3753" i="2"/>
  <c r="Y3753" i="2"/>
  <c r="P3754" i="2"/>
  <c r="Q3754" i="2"/>
  <c r="R3754" i="2"/>
  <c r="S3754" i="2"/>
  <c r="T3754" i="2"/>
  <c r="U3754" i="2"/>
  <c r="V3754" i="2"/>
  <c r="X3754" i="2"/>
  <c r="Y3754" i="2"/>
  <c r="P3755" i="2"/>
  <c r="Q3755" i="2"/>
  <c r="R3755" i="2"/>
  <c r="S3755" i="2"/>
  <c r="T3755" i="2"/>
  <c r="U3755" i="2"/>
  <c r="V3755" i="2"/>
  <c r="X3755" i="2"/>
  <c r="Y3755" i="2" s="1"/>
  <c r="P3756" i="2"/>
  <c r="Q3756" i="2"/>
  <c r="R3756" i="2"/>
  <c r="S3756" i="2"/>
  <c r="T3756" i="2"/>
  <c r="U3756" i="2"/>
  <c r="V3756" i="2"/>
  <c r="X3756" i="2"/>
  <c r="Y3756" i="2" s="1"/>
  <c r="P3757" i="2"/>
  <c r="T3757" i="2" s="1"/>
  <c r="Q3757" i="2"/>
  <c r="R3757" i="2"/>
  <c r="S3757" i="2"/>
  <c r="U3757" i="2"/>
  <c r="V3757" i="2"/>
  <c r="X3757" i="2"/>
  <c r="Y3757" i="2" s="1"/>
  <c r="P3758" i="2"/>
  <c r="Q3758" i="2"/>
  <c r="R3758" i="2"/>
  <c r="S3758" i="2"/>
  <c r="T3758" i="2"/>
  <c r="U3758" i="2"/>
  <c r="V3758" i="2"/>
  <c r="X3758" i="2"/>
  <c r="Y3758" i="2" s="1"/>
  <c r="P3759" i="2"/>
  <c r="T3759" i="2" s="1"/>
  <c r="Q3759" i="2"/>
  <c r="R3759" i="2"/>
  <c r="S3759" i="2"/>
  <c r="U3759" i="2"/>
  <c r="V3759" i="2"/>
  <c r="X3759" i="2"/>
  <c r="Y3759" i="2"/>
  <c r="P3760" i="2"/>
  <c r="Q3760" i="2"/>
  <c r="R3760" i="2"/>
  <c r="S3760" i="2"/>
  <c r="T3760" i="2"/>
  <c r="U3760" i="2"/>
  <c r="V3760" i="2"/>
  <c r="X3760" i="2"/>
  <c r="Y3760" i="2"/>
  <c r="P3761" i="2"/>
  <c r="T3761" i="2" s="1"/>
  <c r="Q3761" i="2"/>
  <c r="R3761" i="2"/>
  <c r="S3761" i="2"/>
  <c r="U3761" i="2"/>
  <c r="V3761" i="2"/>
  <c r="X3761" i="2"/>
  <c r="Y3761" i="2" s="1"/>
  <c r="P3762" i="2"/>
  <c r="T3762" i="2" s="1"/>
  <c r="Q3762" i="2"/>
  <c r="R3762" i="2"/>
  <c r="S3762" i="2"/>
  <c r="U3762" i="2"/>
  <c r="V3762" i="2"/>
  <c r="X3762" i="2"/>
  <c r="Y3762" i="2" s="1"/>
  <c r="P3763" i="2"/>
  <c r="Q3763" i="2"/>
  <c r="R3763" i="2"/>
  <c r="S3763" i="2"/>
  <c r="T3763" i="2"/>
  <c r="U3763" i="2"/>
  <c r="V3763" i="2"/>
  <c r="X3763" i="2"/>
  <c r="Y3763" i="2" s="1"/>
  <c r="P3764" i="2"/>
  <c r="T3764" i="2" s="1"/>
  <c r="Q3764" i="2"/>
  <c r="R3764" i="2"/>
  <c r="S3764" i="2"/>
  <c r="U3764" i="2"/>
  <c r="V3764" i="2"/>
  <c r="X3764" i="2"/>
  <c r="Y3764" i="2"/>
  <c r="P3765" i="2"/>
  <c r="Q3765" i="2"/>
  <c r="R3765" i="2"/>
  <c r="S3765" i="2"/>
  <c r="T3765" i="2"/>
  <c r="U3765" i="2"/>
  <c r="V3765" i="2"/>
  <c r="X3765" i="2"/>
  <c r="Y3765" i="2" s="1"/>
  <c r="P3766" i="2"/>
  <c r="T3766" i="2" s="1"/>
  <c r="Q3766" i="2"/>
  <c r="R3766" i="2"/>
  <c r="S3766" i="2"/>
  <c r="U3766" i="2"/>
  <c r="V3766" i="2"/>
  <c r="X3766" i="2"/>
  <c r="Y3766" i="2"/>
  <c r="P3767" i="2"/>
  <c r="Q3767" i="2"/>
  <c r="R3767" i="2"/>
  <c r="S3767" i="2"/>
  <c r="T3767" i="2"/>
  <c r="U3767" i="2"/>
  <c r="V3767" i="2"/>
  <c r="X3767" i="2"/>
  <c r="Y3767" i="2"/>
  <c r="P3768" i="2"/>
  <c r="T3768" i="2" s="1"/>
  <c r="Q3768" i="2"/>
  <c r="R3768" i="2"/>
  <c r="S3768" i="2"/>
  <c r="U3768" i="2"/>
  <c r="V3768" i="2"/>
  <c r="X3768" i="2"/>
  <c r="Y3768" i="2" s="1"/>
  <c r="P3769" i="2"/>
  <c r="T3769" i="2" s="1"/>
  <c r="Q3769" i="2"/>
  <c r="R3769" i="2"/>
  <c r="S3769" i="2"/>
  <c r="U3769" i="2"/>
  <c r="V3769" i="2"/>
  <c r="X3769" i="2"/>
  <c r="Y3769" i="2"/>
  <c r="P3770" i="2"/>
  <c r="Q3770" i="2"/>
  <c r="R3770" i="2"/>
  <c r="S3770" i="2"/>
  <c r="T3770" i="2"/>
  <c r="U3770" i="2"/>
  <c r="V3770" i="2"/>
  <c r="X3770" i="2"/>
  <c r="Y3770" i="2"/>
  <c r="P3771" i="2"/>
  <c r="T3771" i="2" s="1"/>
  <c r="Q3771" i="2"/>
  <c r="R3771" i="2"/>
  <c r="S3771" i="2"/>
  <c r="U3771" i="2"/>
  <c r="V3771" i="2"/>
  <c r="X3771" i="2"/>
  <c r="Y3771" i="2" s="1"/>
  <c r="P3772" i="2"/>
  <c r="Q3772" i="2"/>
  <c r="R3772" i="2"/>
  <c r="S3772" i="2"/>
  <c r="T3772" i="2"/>
  <c r="U3772" i="2"/>
  <c r="V3772" i="2"/>
  <c r="X3772" i="2"/>
  <c r="Y3772" i="2" s="1"/>
  <c r="P3773" i="2"/>
  <c r="T3773" i="2" s="1"/>
  <c r="Q3773" i="2"/>
  <c r="R3773" i="2"/>
  <c r="S3773" i="2"/>
  <c r="U3773" i="2"/>
  <c r="V3773" i="2"/>
  <c r="X3773" i="2"/>
  <c r="Y3773" i="2" s="1"/>
  <c r="P3774" i="2"/>
  <c r="T3774" i="2" s="1"/>
  <c r="Q3774" i="2"/>
  <c r="R3774" i="2"/>
  <c r="S3774" i="2"/>
  <c r="U3774" i="2"/>
  <c r="V3774" i="2"/>
  <c r="X3774" i="2"/>
  <c r="Y3774" i="2"/>
  <c r="P3775" i="2"/>
  <c r="T3775" i="2" s="1"/>
  <c r="Q3775" i="2"/>
  <c r="R3775" i="2"/>
  <c r="S3775" i="2"/>
  <c r="U3775" i="2"/>
  <c r="V3775" i="2"/>
  <c r="X3775" i="2"/>
  <c r="Y3775" i="2"/>
  <c r="P3776" i="2"/>
  <c r="Q3776" i="2"/>
  <c r="R3776" i="2"/>
  <c r="S3776" i="2"/>
  <c r="T3776" i="2"/>
  <c r="U3776" i="2"/>
  <c r="V3776" i="2"/>
  <c r="X3776" i="2"/>
  <c r="Y3776" i="2" s="1"/>
  <c r="P3777" i="2"/>
  <c r="T3777" i="2" s="1"/>
  <c r="Q3777" i="2"/>
  <c r="R3777" i="2"/>
  <c r="S3777" i="2"/>
  <c r="U3777" i="2"/>
  <c r="V3777" i="2"/>
  <c r="X3777" i="2"/>
  <c r="Y3777" i="2" s="1"/>
  <c r="P3778" i="2"/>
  <c r="Q3778" i="2"/>
  <c r="R3778" i="2"/>
  <c r="S3778" i="2"/>
  <c r="T3778" i="2"/>
  <c r="U3778" i="2"/>
  <c r="V3778" i="2"/>
  <c r="X3778" i="2"/>
  <c r="Y3778" i="2" s="1"/>
  <c r="P3779" i="2"/>
  <c r="Q3779" i="2"/>
  <c r="R3779" i="2"/>
  <c r="S3779" i="2"/>
  <c r="T3779" i="2"/>
  <c r="U3779" i="2"/>
  <c r="V3779" i="2"/>
  <c r="X3779" i="2"/>
  <c r="Y3779" i="2" s="1"/>
  <c r="P3780" i="2"/>
  <c r="Q3780" i="2"/>
  <c r="R3780" i="2"/>
  <c r="S3780" i="2"/>
  <c r="T3780" i="2"/>
  <c r="U3780" i="2"/>
  <c r="V3780" i="2"/>
  <c r="X3780" i="2"/>
  <c r="Y3780" i="2"/>
  <c r="P3781" i="2"/>
  <c r="Q3781" i="2"/>
  <c r="R3781" i="2"/>
  <c r="S3781" i="2"/>
  <c r="T3781" i="2"/>
  <c r="U3781" i="2"/>
  <c r="V3781" i="2"/>
  <c r="X3781" i="2"/>
  <c r="Y3781" i="2"/>
  <c r="P3782" i="2"/>
  <c r="Q3782" i="2"/>
  <c r="R3782" i="2"/>
  <c r="S3782" i="2"/>
  <c r="T3782" i="2"/>
  <c r="U3782" i="2"/>
  <c r="V3782" i="2"/>
  <c r="X3782" i="2"/>
  <c r="Y3782" i="2"/>
  <c r="P3783" i="2"/>
  <c r="T3783" i="2" s="1"/>
  <c r="Q3783" i="2"/>
  <c r="R3783" i="2"/>
  <c r="S3783" i="2"/>
  <c r="U3783" i="2"/>
  <c r="V3783" i="2"/>
  <c r="X3783" i="2"/>
  <c r="Y3783" i="2"/>
  <c r="P3784" i="2"/>
  <c r="T3784" i="2" s="1"/>
  <c r="Q3784" i="2"/>
  <c r="R3784" i="2"/>
  <c r="S3784" i="2"/>
  <c r="U3784" i="2"/>
  <c r="V3784" i="2"/>
  <c r="X3784" i="2"/>
  <c r="Y3784" i="2"/>
  <c r="P3785" i="2"/>
  <c r="T3785" i="2" s="1"/>
  <c r="Q3785" i="2"/>
  <c r="R3785" i="2"/>
  <c r="S3785" i="2"/>
  <c r="U3785" i="2"/>
  <c r="V3785" i="2"/>
  <c r="X3785" i="2"/>
  <c r="Y3785" i="2"/>
  <c r="P3786" i="2"/>
  <c r="T3786" i="2" s="1"/>
  <c r="Q3786" i="2"/>
  <c r="R3786" i="2"/>
  <c r="S3786" i="2"/>
  <c r="U3786" i="2"/>
  <c r="V3786" i="2"/>
  <c r="X3786" i="2"/>
  <c r="Y3786" i="2" s="1"/>
  <c r="P3787" i="2"/>
  <c r="T3787" i="2" s="1"/>
  <c r="Q3787" i="2"/>
  <c r="R3787" i="2"/>
  <c r="S3787" i="2"/>
  <c r="U3787" i="2"/>
  <c r="V3787" i="2"/>
  <c r="X3787" i="2"/>
  <c r="Y3787" i="2" s="1"/>
  <c r="P3788" i="2"/>
  <c r="Q3788" i="2"/>
  <c r="R3788" i="2"/>
  <c r="S3788" i="2"/>
  <c r="T3788" i="2"/>
  <c r="U3788" i="2"/>
  <c r="V3788" i="2"/>
  <c r="X3788" i="2"/>
  <c r="Y3788" i="2"/>
  <c r="P3789" i="2"/>
  <c r="Q3789" i="2"/>
  <c r="R3789" i="2"/>
  <c r="S3789" i="2"/>
  <c r="T3789" i="2"/>
  <c r="U3789" i="2"/>
  <c r="V3789" i="2"/>
  <c r="X3789" i="2"/>
  <c r="Y3789" i="2" s="1"/>
  <c r="P3790" i="2"/>
  <c r="T3790" i="2" s="1"/>
  <c r="Q3790" i="2"/>
  <c r="R3790" i="2"/>
  <c r="S3790" i="2"/>
  <c r="U3790" i="2"/>
  <c r="V3790" i="2"/>
  <c r="X3790" i="2"/>
  <c r="Y3790" i="2" s="1"/>
  <c r="P3791" i="2"/>
  <c r="T3791" i="2" s="1"/>
  <c r="Q3791" i="2"/>
  <c r="R3791" i="2"/>
  <c r="S3791" i="2"/>
  <c r="U3791" i="2"/>
  <c r="V3791" i="2"/>
  <c r="X3791" i="2"/>
  <c r="Y3791" i="2"/>
  <c r="P3792" i="2"/>
  <c r="T3792" i="2" s="1"/>
  <c r="Q3792" i="2"/>
  <c r="R3792" i="2"/>
  <c r="S3792" i="2"/>
  <c r="U3792" i="2"/>
  <c r="V3792" i="2"/>
  <c r="X3792" i="2"/>
  <c r="Y3792" i="2" s="1"/>
  <c r="P3793" i="2"/>
  <c r="T3793" i="2" s="1"/>
  <c r="Q3793" i="2"/>
  <c r="R3793" i="2"/>
  <c r="S3793" i="2"/>
  <c r="U3793" i="2"/>
  <c r="V3793" i="2"/>
  <c r="X3793" i="2"/>
  <c r="Y3793" i="2"/>
  <c r="P3794" i="2"/>
  <c r="T3794" i="2" s="1"/>
  <c r="Q3794" i="2"/>
  <c r="R3794" i="2"/>
  <c r="S3794" i="2"/>
  <c r="U3794" i="2"/>
  <c r="V3794" i="2"/>
  <c r="X3794" i="2"/>
  <c r="Y3794" i="2"/>
  <c r="P3795" i="2"/>
  <c r="Q3795" i="2"/>
  <c r="R3795" i="2"/>
  <c r="S3795" i="2"/>
  <c r="T3795" i="2"/>
  <c r="U3795" i="2"/>
  <c r="V3795" i="2"/>
  <c r="X3795" i="2"/>
  <c r="Y3795" i="2"/>
  <c r="P3796" i="2"/>
  <c r="T3796" i="2" s="1"/>
  <c r="Q3796" i="2"/>
  <c r="R3796" i="2"/>
  <c r="S3796" i="2"/>
  <c r="U3796" i="2"/>
  <c r="V3796" i="2"/>
  <c r="X3796" i="2"/>
  <c r="Y3796" i="2"/>
  <c r="P3797" i="2"/>
  <c r="Q3797" i="2"/>
  <c r="R3797" i="2"/>
  <c r="S3797" i="2"/>
  <c r="T3797" i="2"/>
  <c r="U3797" i="2"/>
  <c r="V3797" i="2"/>
  <c r="X3797" i="2"/>
  <c r="Y3797" i="2"/>
  <c r="P3798" i="2"/>
  <c r="Q3798" i="2"/>
  <c r="R3798" i="2"/>
  <c r="S3798" i="2"/>
  <c r="T3798" i="2"/>
  <c r="U3798" i="2"/>
  <c r="V3798" i="2"/>
  <c r="X3798" i="2"/>
  <c r="Y3798" i="2"/>
  <c r="P3799" i="2"/>
  <c r="Q3799" i="2"/>
  <c r="R3799" i="2"/>
  <c r="S3799" i="2"/>
  <c r="T3799" i="2"/>
  <c r="U3799" i="2"/>
  <c r="V3799" i="2"/>
  <c r="X3799" i="2"/>
  <c r="Y3799" i="2"/>
  <c r="P3800" i="2"/>
  <c r="T3800" i="2" s="1"/>
  <c r="Q3800" i="2"/>
  <c r="R3800" i="2"/>
  <c r="S3800" i="2"/>
  <c r="U3800" i="2"/>
  <c r="V3800" i="2"/>
  <c r="X3800" i="2"/>
  <c r="Y3800" i="2" s="1"/>
  <c r="P3801" i="2"/>
  <c r="Q3801" i="2"/>
  <c r="R3801" i="2"/>
  <c r="S3801" i="2"/>
  <c r="T3801" i="2"/>
  <c r="U3801" i="2"/>
  <c r="V3801" i="2"/>
  <c r="X3801" i="2"/>
  <c r="Y3801" i="2" s="1"/>
  <c r="P3802" i="2"/>
  <c r="Q3802" i="2"/>
  <c r="R3802" i="2"/>
  <c r="S3802" i="2"/>
  <c r="T3802" i="2"/>
  <c r="U3802" i="2"/>
  <c r="V3802" i="2"/>
  <c r="X3802" i="2"/>
  <c r="Y3802" i="2"/>
  <c r="P3803" i="2"/>
  <c r="T3803" i="2" s="1"/>
  <c r="Q3803" i="2"/>
  <c r="R3803" i="2"/>
  <c r="S3803" i="2"/>
  <c r="U3803" i="2"/>
  <c r="V3803" i="2"/>
  <c r="X3803" i="2"/>
  <c r="Y3803" i="2" s="1"/>
  <c r="P3804" i="2"/>
  <c r="Q3804" i="2"/>
  <c r="R3804" i="2"/>
  <c r="S3804" i="2"/>
  <c r="T3804" i="2"/>
  <c r="U3804" i="2"/>
  <c r="V3804" i="2"/>
  <c r="X3804" i="2"/>
  <c r="Y3804" i="2"/>
  <c r="P3805" i="2"/>
  <c r="Q3805" i="2"/>
  <c r="R3805" i="2"/>
  <c r="S3805" i="2"/>
  <c r="T3805" i="2"/>
  <c r="U3805" i="2"/>
  <c r="V3805" i="2"/>
  <c r="X3805" i="2"/>
  <c r="Y3805" i="2" s="1"/>
  <c r="P3806" i="2"/>
  <c r="T3806" i="2" s="1"/>
  <c r="Q3806" i="2"/>
  <c r="R3806" i="2"/>
  <c r="S3806" i="2"/>
  <c r="U3806" i="2"/>
  <c r="V3806" i="2"/>
  <c r="X3806" i="2"/>
  <c r="Y3806" i="2"/>
  <c r="P3807" i="2"/>
  <c r="T3807" i="2" s="1"/>
  <c r="Q3807" i="2"/>
  <c r="R3807" i="2"/>
  <c r="S3807" i="2"/>
  <c r="U3807" i="2"/>
  <c r="V3807" i="2"/>
  <c r="X3807" i="2"/>
  <c r="Y3807" i="2"/>
  <c r="P3808" i="2"/>
  <c r="T3808" i="2" s="1"/>
  <c r="Q3808" i="2"/>
  <c r="R3808" i="2"/>
  <c r="S3808" i="2"/>
  <c r="U3808" i="2"/>
  <c r="V3808" i="2"/>
  <c r="X3808" i="2"/>
  <c r="Y3808" i="2"/>
  <c r="P3809" i="2"/>
  <c r="T3809" i="2" s="1"/>
  <c r="Q3809" i="2"/>
  <c r="R3809" i="2"/>
  <c r="S3809" i="2"/>
  <c r="U3809" i="2"/>
  <c r="V3809" i="2"/>
  <c r="X3809" i="2"/>
  <c r="Y3809" i="2"/>
  <c r="P3810" i="2"/>
  <c r="T3810" i="2" s="1"/>
  <c r="Q3810" i="2"/>
  <c r="R3810" i="2"/>
  <c r="S3810" i="2"/>
  <c r="U3810" i="2"/>
  <c r="V3810" i="2"/>
  <c r="X3810" i="2"/>
  <c r="Y3810" i="2"/>
  <c r="P3811" i="2"/>
  <c r="Q3811" i="2"/>
  <c r="R3811" i="2"/>
  <c r="S3811" i="2"/>
  <c r="T3811" i="2"/>
  <c r="U3811" i="2"/>
  <c r="V3811" i="2"/>
  <c r="X3811" i="2"/>
  <c r="Y3811" i="2"/>
  <c r="P3812" i="2"/>
  <c r="Q3812" i="2"/>
  <c r="R3812" i="2"/>
  <c r="S3812" i="2"/>
  <c r="T3812" i="2"/>
  <c r="U3812" i="2"/>
  <c r="V3812" i="2"/>
  <c r="X3812" i="2"/>
  <c r="Y3812" i="2"/>
  <c r="P3813" i="2"/>
  <c r="Q3813" i="2"/>
  <c r="R3813" i="2"/>
  <c r="S3813" i="2"/>
  <c r="T3813" i="2"/>
  <c r="U3813" i="2"/>
  <c r="V3813" i="2"/>
  <c r="X3813" i="2"/>
  <c r="Y3813" i="2"/>
  <c r="P3814" i="2"/>
  <c r="Q3814" i="2"/>
  <c r="R3814" i="2"/>
  <c r="S3814" i="2"/>
  <c r="T3814" i="2"/>
  <c r="U3814" i="2"/>
  <c r="V3814" i="2"/>
  <c r="X3814" i="2"/>
  <c r="Y3814" i="2"/>
  <c r="P3815" i="2"/>
  <c r="T3815" i="2" s="1"/>
  <c r="Q3815" i="2"/>
  <c r="R3815" i="2"/>
  <c r="S3815" i="2"/>
  <c r="U3815" i="2"/>
  <c r="V3815" i="2"/>
  <c r="X3815" i="2"/>
  <c r="Y3815" i="2"/>
  <c r="P3816" i="2"/>
  <c r="T3816" i="2" s="1"/>
  <c r="Q3816" i="2"/>
  <c r="R3816" i="2"/>
  <c r="S3816" i="2"/>
  <c r="U3816" i="2"/>
  <c r="V3816" i="2"/>
  <c r="X3816" i="2"/>
  <c r="Y3816" i="2"/>
  <c r="P3817" i="2"/>
  <c r="T3817" i="2" s="1"/>
  <c r="Q3817" i="2"/>
  <c r="R3817" i="2"/>
  <c r="S3817" i="2"/>
  <c r="U3817" i="2"/>
  <c r="V3817" i="2"/>
  <c r="X3817" i="2"/>
  <c r="Y3817" i="2"/>
  <c r="P3818" i="2"/>
  <c r="T3818" i="2" s="1"/>
  <c r="Q3818" i="2"/>
  <c r="R3818" i="2"/>
  <c r="S3818" i="2"/>
  <c r="U3818" i="2"/>
  <c r="V3818" i="2"/>
  <c r="X3818" i="2"/>
  <c r="Y3818" i="2"/>
  <c r="P3819" i="2"/>
  <c r="T3819" i="2" s="1"/>
  <c r="Q3819" i="2"/>
  <c r="R3819" i="2"/>
  <c r="S3819" i="2"/>
  <c r="U3819" i="2"/>
  <c r="V3819" i="2"/>
  <c r="X3819" i="2"/>
  <c r="Y3819" i="2" s="1"/>
  <c r="P3820" i="2"/>
  <c r="Q3820" i="2"/>
  <c r="R3820" i="2"/>
  <c r="S3820" i="2"/>
  <c r="T3820" i="2"/>
  <c r="U3820" i="2"/>
  <c r="V3820" i="2"/>
  <c r="X3820" i="2"/>
  <c r="Y3820" i="2"/>
  <c r="P3821" i="2"/>
  <c r="T3821" i="2" s="1"/>
  <c r="Q3821" i="2"/>
  <c r="R3821" i="2"/>
  <c r="S3821" i="2"/>
  <c r="U3821" i="2"/>
  <c r="V3821" i="2"/>
  <c r="X3821" i="2"/>
  <c r="Y3821" i="2" s="1"/>
  <c r="P3822" i="2"/>
  <c r="Q3822" i="2"/>
  <c r="R3822" i="2"/>
  <c r="S3822" i="2"/>
  <c r="T3822" i="2"/>
  <c r="U3822" i="2"/>
  <c r="V3822" i="2"/>
  <c r="X3822" i="2"/>
  <c r="Y3822" i="2" s="1"/>
  <c r="P3823" i="2"/>
  <c r="T3823" i="2" s="1"/>
  <c r="Q3823" i="2"/>
  <c r="R3823" i="2"/>
  <c r="S3823" i="2"/>
  <c r="U3823" i="2"/>
  <c r="V3823" i="2"/>
  <c r="X3823" i="2"/>
  <c r="Y3823" i="2" s="1"/>
  <c r="P3824" i="2"/>
  <c r="Q3824" i="2"/>
  <c r="R3824" i="2"/>
  <c r="S3824" i="2"/>
  <c r="T3824" i="2"/>
  <c r="U3824" i="2"/>
  <c r="V3824" i="2"/>
  <c r="X3824" i="2"/>
  <c r="Y3824" i="2" s="1"/>
  <c r="P3825" i="2"/>
  <c r="T3825" i="2" s="1"/>
  <c r="Q3825" i="2"/>
  <c r="R3825" i="2"/>
  <c r="S3825" i="2"/>
  <c r="U3825" i="2"/>
  <c r="V3825" i="2"/>
  <c r="X3825" i="2"/>
  <c r="Y3825" i="2"/>
  <c r="P3826" i="2"/>
  <c r="Q3826" i="2"/>
  <c r="R3826" i="2"/>
  <c r="S3826" i="2"/>
  <c r="T3826" i="2"/>
  <c r="U3826" i="2"/>
  <c r="V3826" i="2"/>
  <c r="X3826" i="2"/>
  <c r="Y3826" i="2"/>
  <c r="P3827" i="2"/>
  <c r="Q3827" i="2"/>
  <c r="R3827" i="2"/>
  <c r="S3827" i="2"/>
  <c r="T3827" i="2"/>
  <c r="U3827" i="2"/>
  <c r="V3827" i="2"/>
  <c r="X3827" i="2"/>
  <c r="Y3827" i="2" s="1"/>
  <c r="P3828" i="2"/>
  <c r="Q3828" i="2"/>
  <c r="R3828" i="2"/>
  <c r="S3828" i="2"/>
  <c r="T3828" i="2"/>
  <c r="U3828" i="2"/>
  <c r="V3828" i="2"/>
  <c r="X3828" i="2"/>
  <c r="Y3828" i="2"/>
  <c r="P3829" i="2"/>
  <c r="Q3829" i="2"/>
  <c r="R3829" i="2"/>
  <c r="S3829" i="2"/>
  <c r="T3829" i="2"/>
  <c r="U3829" i="2"/>
  <c r="V3829" i="2"/>
  <c r="X3829" i="2"/>
  <c r="Y3829" i="2" s="1"/>
  <c r="P3830" i="2"/>
  <c r="T3830" i="2" s="1"/>
  <c r="Q3830" i="2"/>
  <c r="R3830" i="2"/>
  <c r="S3830" i="2"/>
  <c r="U3830" i="2"/>
  <c r="V3830" i="2"/>
  <c r="X3830" i="2"/>
  <c r="Y3830" i="2"/>
  <c r="P3831" i="2"/>
  <c r="T3831" i="2" s="1"/>
  <c r="Q3831" i="2"/>
  <c r="R3831" i="2"/>
  <c r="S3831" i="2"/>
  <c r="U3831" i="2"/>
  <c r="V3831" i="2"/>
  <c r="X3831" i="2"/>
  <c r="Y3831" i="2" s="1"/>
  <c r="P3832" i="2"/>
  <c r="T3832" i="2" s="1"/>
  <c r="Q3832" i="2"/>
  <c r="R3832" i="2"/>
  <c r="S3832" i="2"/>
  <c r="U3832" i="2"/>
  <c r="V3832" i="2"/>
  <c r="X3832" i="2"/>
  <c r="Y3832" i="2" s="1"/>
  <c r="P3833" i="2"/>
  <c r="Q3833" i="2"/>
  <c r="R3833" i="2"/>
  <c r="S3833" i="2"/>
  <c r="T3833" i="2"/>
  <c r="U3833" i="2"/>
  <c r="V3833" i="2"/>
  <c r="X3833" i="2"/>
  <c r="Y3833" i="2" s="1"/>
  <c r="P3834" i="2"/>
  <c r="T3834" i="2" s="1"/>
  <c r="Q3834" i="2"/>
  <c r="R3834" i="2"/>
  <c r="S3834" i="2"/>
  <c r="U3834" i="2"/>
  <c r="V3834" i="2"/>
  <c r="X3834" i="2"/>
  <c r="Y3834" i="2"/>
  <c r="P3835" i="2"/>
  <c r="Q3835" i="2"/>
  <c r="R3835" i="2"/>
  <c r="S3835" i="2"/>
  <c r="T3835" i="2"/>
  <c r="U3835" i="2"/>
  <c r="V3835" i="2"/>
  <c r="X3835" i="2"/>
  <c r="Y3835" i="2" s="1"/>
  <c r="P3836" i="2"/>
  <c r="Q3836" i="2"/>
  <c r="R3836" i="2"/>
  <c r="S3836" i="2"/>
  <c r="T3836" i="2"/>
  <c r="U3836" i="2"/>
  <c r="V3836" i="2"/>
  <c r="X3836" i="2"/>
  <c r="Y3836" i="2"/>
  <c r="P3837" i="2"/>
  <c r="Q3837" i="2"/>
  <c r="R3837" i="2"/>
  <c r="S3837" i="2"/>
  <c r="T3837" i="2"/>
  <c r="U3837" i="2"/>
  <c r="V3837" i="2"/>
  <c r="X3837" i="2"/>
  <c r="Y3837" i="2" s="1"/>
  <c r="P3838" i="2"/>
  <c r="T3838" i="2" s="1"/>
  <c r="Q3838" i="2"/>
  <c r="R3838" i="2"/>
  <c r="S3838" i="2"/>
  <c r="U3838" i="2"/>
  <c r="V3838" i="2"/>
  <c r="X3838" i="2"/>
  <c r="Y3838" i="2" s="1"/>
  <c r="P3839" i="2"/>
  <c r="T3839" i="2" s="1"/>
  <c r="Q3839" i="2"/>
  <c r="R3839" i="2"/>
  <c r="S3839" i="2"/>
  <c r="U3839" i="2"/>
  <c r="V3839" i="2"/>
  <c r="X3839" i="2"/>
  <c r="Y3839" i="2" s="1"/>
  <c r="P3840" i="2"/>
  <c r="T3840" i="2" s="1"/>
  <c r="Q3840" i="2"/>
  <c r="R3840" i="2"/>
  <c r="S3840" i="2"/>
  <c r="U3840" i="2"/>
  <c r="V3840" i="2"/>
  <c r="X3840" i="2"/>
  <c r="Y3840" i="2"/>
  <c r="P3841" i="2"/>
  <c r="T3841" i="2" s="1"/>
  <c r="Q3841" i="2"/>
  <c r="R3841" i="2"/>
  <c r="S3841" i="2"/>
  <c r="U3841" i="2"/>
  <c r="V3841" i="2"/>
  <c r="X3841" i="2"/>
  <c r="Y3841" i="2" s="1"/>
  <c r="P3842" i="2"/>
  <c r="T3842" i="2" s="1"/>
  <c r="Q3842" i="2"/>
  <c r="R3842" i="2"/>
  <c r="S3842" i="2"/>
  <c r="U3842" i="2"/>
  <c r="V3842" i="2"/>
  <c r="X3842" i="2"/>
  <c r="Y3842" i="2"/>
  <c r="P3843" i="2"/>
  <c r="Q3843" i="2"/>
  <c r="R3843" i="2"/>
  <c r="S3843" i="2"/>
  <c r="T3843" i="2"/>
  <c r="U3843" i="2"/>
  <c r="V3843" i="2"/>
  <c r="X3843" i="2"/>
  <c r="Y3843" i="2"/>
  <c r="P3844" i="2"/>
  <c r="T3844" i="2" s="1"/>
  <c r="Q3844" i="2"/>
  <c r="R3844" i="2"/>
  <c r="S3844" i="2"/>
  <c r="U3844" i="2"/>
  <c r="V3844" i="2"/>
  <c r="X3844" i="2"/>
  <c r="Y3844" i="2"/>
  <c r="P3845" i="2"/>
  <c r="Q3845" i="2"/>
  <c r="R3845" i="2"/>
  <c r="S3845" i="2"/>
  <c r="T3845" i="2"/>
  <c r="U3845" i="2"/>
  <c r="V3845" i="2"/>
  <c r="X3845" i="2"/>
  <c r="Y3845" i="2" s="1"/>
  <c r="P3846" i="2"/>
  <c r="Q3846" i="2"/>
  <c r="R3846" i="2"/>
  <c r="S3846" i="2"/>
  <c r="T3846" i="2"/>
  <c r="U3846" i="2"/>
  <c r="V3846" i="2"/>
  <c r="X3846" i="2"/>
  <c r="Y3846" i="2"/>
  <c r="P3847" i="2"/>
  <c r="T3847" i="2" s="1"/>
  <c r="Q3847" i="2"/>
  <c r="R3847" i="2"/>
  <c r="S3847" i="2"/>
  <c r="U3847" i="2"/>
  <c r="V3847" i="2"/>
  <c r="X3847" i="2"/>
  <c r="Y3847" i="2"/>
  <c r="P3848" i="2"/>
  <c r="T3848" i="2" s="1"/>
  <c r="Q3848" i="2"/>
  <c r="R3848" i="2"/>
  <c r="S3848" i="2"/>
  <c r="U3848" i="2"/>
  <c r="V3848" i="2"/>
  <c r="X3848" i="2"/>
  <c r="Y3848" i="2"/>
  <c r="P3849" i="2"/>
  <c r="T3849" i="2" s="1"/>
  <c r="Q3849" i="2"/>
  <c r="R3849" i="2"/>
  <c r="S3849" i="2"/>
  <c r="U3849" i="2"/>
  <c r="V3849" i="2"/>
  <c r="X3849" i="2"/>
  <c r="Y3849" i="2" s="1"/>
  <c r="P3850" i="2"/>
  <c r="Q3850" i="2"/>
  <c r="R3850" i="2"/>
  <c r="S3850" i="2"/>
  <c r="T3850" i="2"/>
  <c r="U3850" i="2"/>
  <c r="V3850" i="2"/>
  <c r="X3850" i="2"/>
  <c r="Y3850" i="2"/>
  <c r="P3851" i="2"/>
  <c r="T3851" i="2" s="1"/>
  <c r="Q3851" i="2"/>
  <c r="R3851" i="2"/>
  <c r="S3851" i="2"/>
  <c r="U3851" i="2"/>
  <c r="V3851" i="2"/>
  <c r="X3851" i="2"/>
  <c r="Y3851" i="2" s="1"/>
  <c r="P3852" i="2"/>
  <c r="Q3852" i="2"/>
  <c r="R3852" i="2"/>
  <c r="S3852" i="2"/>
  <c r="T3852" i="2"/>
  <c r="U3852" i="2"/>
  <c r="V3852" i="2"/>
  <c r="X3852" i="2"/>
  <c r="Y3852" i="2"/>
  <c r="P3853" i="2"/>
  <c r="T3853" i="2" s="1"/>
  <c r="Q3853" i="2"/>
  <c r="R3853" i="2"/>
  <c r="S3853" i="2"/>
  <c r="U3853" i="2"/>
  <c r="V3853" i="2"/>
  <c r="X3853" i="2"/>
  <c r="Y3853" i="2" s="1"/>
  <c r="P3854" i="2"/>
  <c r="Q3854" i="2"/>
  <c r="R3854" i="2"/>
  <c r="S3854" i="2"/>
  <c r="T3854" i="2"/>
  <c r="U3854" i="2"/>
  <c r="V3854" i="2"/>
  <c r="X3854" i="2"/>
  <c r="Y3854" i="2"/>
  <c r="P3855" i="2"/>
  <c r="T3855" i="2" s="1"/>
  <c r="Q3855" i="2"/>
  <c r="R3855" i="2"/>
  <c r="S3855" i="2"/>
  <c r="U3855" i="2"/>
  <c r="V3855" i="2"/>
  <c r="X3855" i="2"/>
  <c r="Y3855" i="2"/>
  <c r="P3856" i="2"/>
  <c r="Q3856" i="2"/>
  <c r="R3856" i="2"/>
  <c r="S3856" i="2"/>
  <c r="T3856" i="2"/>
  <c r="U3856" i="2"/>
  <c r="V3856" i="2"/>
  <c r="X3856" i="2"/>
  <c r="Y3856" i="2" s="1"/>
  <c r="P3857" i="2"/>
  <c r="T3857" i="2" s="1"/>
  <c r="Q3857" i="2"/>
  <c r="R3857" i="2"/>
  <c r="S3857" i="2"/>
  <c r="U3857" i="2"/>
  <c r="V3857" i="2"/>
  <c r="X3857" i="2"/>
  <c r="Y3857" i="2"/>
  <c r="P3858" i="2"/>
  <c r="Q3858" i="2"/>
  <c r="R3858" i="2"/>
  <c r="S3858" i="2"/>
  <c r="T3858" i="2"/>
  <c r="U3858" i="2"/>
  <c r="V3858" i="2"/>
  <c r="X3858" i="2"/>
  <c r="Y3858" i="2" s="1"/>
  <c r="P3859" i="2"/>
  <c r="Q3859" i="2"/>
  <c r="R3859" i="2"/>
  <c r="S3859" i="2"/>
  <c r="T3859" i="2"/>
  <c r="U3859" i="2"/>
  <c r="V3859" i="2"/>
  <c r="X3859" i="2"/>
  <c r="Y3859" i="2"/>
  <c r="P3860" i="2"/>
  <c r="Q3860" i="2"/>
  <c r="R3860" i="2"/>
  <c r="S3860" i="2"/>
  <c r="T3860" i="2"/>
  <c r="U3860" i="2"/>
  <c r="V3860" i="2"/>
  <c r="X3860" i="2"/>
  <c r="Y3860" i="2"/>
  <c r="P3861" i="2"/>
  <c r="Q3861" i="2"/>
  <c r="R3861" i="2"/>
  <c r="S3861" i="2"/>
  <c r="T3861" i="2"/>
  <c r="U3861" i="2"/>
  <c r="V3861" i="2"/>
  <c r="X3861" i="2"/>
  <c r="Y3861" i="2"/>
  <c r="P3862" i="2"/>
  <c r="T3862" i="2" s="1"/>
  <c r="Q3862" i="2"/>
  <c r="R3862" i="2"/>
  <c r="S3862" i="2"/>
  <c r="U3862" i="2"/>
  <c r="V3862" i="2"/>
  <c r="X3862" i="2"/>
  <c r="Y3862" i="2"/>
  <c r="P3863" i="2"/>
  <c r="Q3863" i="2"/>
  <c r="R3863" i="2"/>
  <c r="S3863" i="2"/>
  <c r="T3863" i="2"/>
  <c r="U3863" i="2"/>
  <c r="V3863" i="2"/>
  <c r="X3863" i="2"/>
  <c r="Y3863" i="2"/>
  <c r="P3864" i="2"/>
  <c r="T3864" i="2" s="1"/>
  <c r="Q3864" i="2"/>
  <c r="R3864" i="2"/>
  <c r="S3864" i="2"/>
  <c r="U3864" i="2"/>
  <c r="V3864" i="2"/>
  <c r="X3864" i="2"/>
  <c r="Y3864" i="2"/>
  <c r="P3865" i="2"/>
  <c r="Q3865" i="2"/>
  <c r="R3865" i="2"/>
  <c r="S3865" i="2"/>
  <c r="T3865" i="2"/>
  <c r="U3865" i="2"/>
  <c r="V3865" i="2"/>
  <c r="X3865" i="2"/>
  <c r="Y3865" i="2"/>
  <c r="P3866" i="2"/>
  <c r="T3866" i="2" s="1"/>
  <c r="Q3866" i="2"/>
  <c r="R3866" i="2"/>
  <c r="S3866" i="2"/>
  <c r="U3866" i="2"/>
  <c r="V3866" i="2"/>
  <c r="X3866" i="2"/>
  <c r="Y3866" i="2" s="1"/>
  <c r="P3867" i="2"/>
  <c r="Q3867" i="2"/>
  <c r="R3867" i="2"/>
  <c r="S3867" i="2"/>
  <c r="T3867" i="2"/>
  <c r="U3867" i="2"/>
  <c r="V3867" i="2"/>
  <c r="X3867" i="2"/>
  <c r="Y3867" i="2" s="1"/>
  <c r="P3868" i="2"/>
  <c r="Q3868" i="2"/>
  <c r="R3868" i="2"/>
  <c r="S3868" i="2"/>
  <c r="T3868" i="2"/>
  <c r="U3868" i="2"/>
  <c r="V3868" i="2"/>
  <c r="X3868" i="2"/>
  <c r="Y3868" i="2"/>
  <c r="P3869" i="2"/>
  <c r="Q3869" i="2"/>
  <c r="R3869" i="2"/>
  <c r="S3869" i="2"/>
  <c r="T3869" i="2"/>
  <c r="U3869" i="2"/>
  <c r="V3869" i="2"/>
  <c r="X3869" i="2"/>
  <c r="Y3869" i="2" s="1"/>
  <c r="P3870" i="2"/>
  <c r="T3870" i="2" s="1"/>
  <c r="Q3870" i="2"/>
  <c r="R3870" i="2"/>
  <c r="S3870" i="2"/>
  <c r="U3870" i="2"/>
  <c r="V3870" i="2"/>
  <c r="X3870" i="2"/>
  <c r="Y3870" i="2"/>
  <c r="P3871" i="2"/>
  <c r="T3871" i="2" s="1"/>
  <c r="Q3871" i="2"/>
  <c r="R3871" i="2"/>
  <c r="S3871" i="2"/>
  <c r="U3871" i="2"/>
  <c r="V3871" i="2"/>
  <c r="X3871" i="2"/>
  <c r="Y3871" i="2"/>
  <c r="P3872" i="2"/>
  <c r="T3872" i="2" s="1"/>
  <c r="Q3872" i="2"/>
  <c r="R3872" i="2"/>
  <c r="S3872" i="2"/>
  <c r="U3872" i="2"/>
  <c r="V3872" i="2"/>
  <c r="X3872" i="2"/>
  <c r="Y3872" i="2"/>
  <c r="P3873" i="2"/>
  <c r="T3873" i="2" s="1"/>
  <c r="Q3873" i="2"/>
  <c r="R3873" i="2"/>
  <c r="S3873" i="2"/>
  <c r="U3873" i="2"/>
  <c r="V3873" i="2"/>
  <c r="X3873" i="2"/>
  <c r="Y3873" i="2"/>
  <c r="P3874" i="2"/>
  <c r="Q3874" i="2"/>
  <c r="R3874" i="2"/>
  <c r="S3874" i="2"/>
  <c r="T3874" i="2"/>
  <c r="U3874" i="2"/>
  <c r="V3874" i="2"/>
  <c r="X3874" i="2"/>
  <c r="Y3874" i="2"/>
  <c r="P3875" i="2"/>
  <c r="Q3875" i="2"/>
  <c r="R3875" i="2"/>
  <c r="S3875" i="2"/>
  <c r="T3875" i="2"/>
  <c r="U3875" i="2"/>
  <c r="V3875" i="2"/>
  <c r="X3875" i="2"/>
  <c r="Y3875" i="2"/>
  <c r="P3876" i="2"/>
  <c r="Q3876" i="2"/>
  <c r="R3876" i="2"/>
  <c r="S3876" i="2"/>
  <c r="T3876" i="2"/>
  <c r="U3876" i="2"/>
  <c r="V3876" i="2"/>
  <c r="X3876" i="2"/>
  <c r="Y3876" i="2"/>
  <c r="P3877" i="2"/>
  <c r="Q3877" i="2"/>
  <c r="R3877" i="2"/>
  <c r="S3877" i="2"/>
  <c r="T3877" i="2"/>
  <c r="U3877" i="2"/>
  <c r="V3877" i="2"/>
  <c r="X3877" i="2"/>
  <c r="Y3877" i="2"/>
  <c r="P3878" i="2"/>
  <c r="Q3878" i="2"/>
  <c r="R3878" i="2"/>
  <c r="S3878" i="2"/>
  <c r="T3878" i="2"/>
  <c r="U3878" i="2"/>
  <c r="V3878" i="2"/>
  <c r="X3878" i="2"/>
  <c r="Y3878" i="2"/>
  <c r="P3879" i="2"/>
  <c r="Q3879" i="2"/>
  <c r="R3879" i="2"/>
  <c r="S3879" i="2"/>
  <c r="T3879" i="2"/>
  <c r="U3879" i="2"/>
  <c r="V3879" i="2"/>
  <c r="X3879" i="2"/>
  <c r="Y3879" i="2"/>
  <c r="P3880" i="2"/>
  <c r="T3880" i="2" s="1"/>
  <c r="Q3880" i="2"/>
  <c r="R3880" i="2"/>
  <c r="S3880" i="2"/>
  <c r="U3880" i="2"/>
  <c r="V3880" i="2"/>
  <c r="X3880" i="2"/>
  <c r="Y3880" i="2" s="1"/>
  <c r="P3881" i="2"/>
  <c r="T3881" i="2" s="1"/>
  <c r="Q3881" i="2"/>
  <c r="R3881" i="2"/>
  <c r="S3881" i="2"/>
  <c r="U3881" i="2"/>
  <c r="V3881" i="2"/>
  <c r="X3881" i="2"/>
  <c r="Y3881" i="2"/>
  <c r="P3882" i="2"/>
  <c r="Q3882" i="2"/>
  <c r="R3882" i="2"/>
  <c r="S3882" i="2"/>
  <c r="T3882" i="2"/>
  <c r="U3882" i="2"/>
  <c r="V3882" i="2"/>
  <c r="X3882" i="2"/>
  <c r="Y3882" i="2"/>
  <c r="P3883" i="2"/>
  <c r="Q3883" i="2"/>
  <c r="R3883" i="2"/>
  <c r="S3883" i="2"/>
  <c r="T3883" i="2"/>
  <c r="U3883" i="2"/>
  <c r="V3883" i="2"/>
  <c r="X3883" i="2"/>
  <c r="Y3883" i="2" s="1"/>
  <c r="P3884" i="2"/>
  <c r="Q3884" i="2"/>
  <c r="R3884" i="2"/>
  <c r="S3884" i="2"/>
  <c r="T3884" i="2"/>
  <c r="U3884" i="2"/>
  <c r="V3884" i="2"/>
  <c r="X3884" i="2"/>
  <c r="Y3884" i="2" s="1"/>
  <c r="P3885" i="2"/>
  <c r="T3885" i="2" s="1"/>
  <c r="Q3885" i="2"/>
  <c r="R3885" i="2"/>
  <c r="S3885" i="2"/>
  <c r="U3885" i="2"/>
  <c r="V3885" i="2"/>
  <c r="X3885" i="2"/>
  <c r="Y3885" i="2" s="1"/>
  <c r="P3886" i="2"/>
  <c r="T3886" i="2" s="1"/>
  <c r="Q3886" i="2"/>
  <c r="R3886" i="2"/>
  <c r="S3886" i="2"/>
  <c r="U3886" i="2"/>
  <c r="V3886" i="2"/>
  <c r="X3886" i="2"/>
  <c r="Y3886" i="2"/>
  <c r="P3887" i="2"/>
  <c r="T3887" i="2" s="1"/>
  <c r="Q3887" i="2"/>
  <c r="R3887" i="2"/>
  <c r="S3887" i="2"/>
  <c r="U3887" i="2"/>
  <c r="V3887" i="2"/>
  <c r="X3887" i="2"/>
  <c r="Y3887" i="2"/>
  <c r="P3888" i="2"/>
  <c r="Q3888" i="2"/>
  <c r="R3888" i="2"/>
  <c r="S3888" i="2"/>
  <c r="T3888" i="2"/>
  <c r="U3888" i="2"/>
  <c r="V3888" i="2"/>
  <c r="X3888" i="2"/>
  <c r="Y3888" i="2"/>
  <c r="P3889" i="2"/>
  <c r="T3889" i="2" s="1"/>
  <c r="Q3889" i="2"/>
  <c r="R3889" i="2"/>
  <c r="S3889" i="2"/>
  <c r="U3889" i="2"/>
  <c r="V3889" i="2"/>
  <c r="X3889" i="2"/>
  <c r="Y3889" i="2"/>
  <c r="P3890" i="2"/>
  <c r="Q3890" i="2"/>
  <c r="R3890" i="2"/>
  <c r="S3890" i="2"/>
  <c r="T3890" i="2"/>
  <c r="U3890" i="2"/>
  <c r="V3890" i="2"/>
  <c r="X3890" i="2"/>
  <c r="Y3890" i="2" s="1"/>
  <c r="P3891" i="2"/>
  <c r="Q3891" i="2"/>
  <c r="R3891" i="2"/>
  <c r="S3891" i="2"/>
  <c r="T3891" i="2"/>
  <c r="U3891" i="2"/>
  <c r="V3891" i="2"/>
  <c r="X3891" i="2"/>
  <c r="Y3891" i="2" s="1"/>
  <c r="P3892" i="2"/>
  <c r="Q3892" i="2"/>
  <c r="R3892" i="2"/>
  <c r="S3892" i="2"/>
  <c r="T3892" i="2"/>
  <c r="U3892" i="2"/>
  <c r="V3892" i="2"/>
  <c r="X3892" i="2"/>
  <c r="Y3892" i="2"/>
  <c r="P3893" i="2"/>
  <c r="Q3893" i="2"/>
  <c r="R3893" i="2"/>
  <c r="S3893" i="2"/>
  <c r="T3893" i="2"/>
  <c r="U3893" i="2"/>
  <c r="V3893" i="2"/>
  <c r="X3893" i="2"/>
  <c r="Y3893" i="2"/>
  <c r="P3894" i="2"/>
  <c r="T3894" i="2" s="1"/>
  <c r="Q3894" i="2"/>
  <c r="R3894" i="2"/>
  <c r="S3894" i="2"/>
  <c r="U3894" i="2"/>
  <c r="V3894" i="2"/>
  <c r="X3894" i="2"/>
  <c r="Y3894" i="2"/>
  <c r="P3895" i="2"/>
  <c r="Q3895" i="2"/>
  <c r="R3895" i="2"/>
  <c r="S3895" i="2"/>
  <c r="T3895" i="2"/>
  <c r="U3895" i="2"/>
  <c r="V3895" i="2"/>
  <c r="X3895" i="2"/>
  <c r="Y3895" i="2"/>
  <c r="P3896" i="2"/>
  <c r="T3896" i="2" s="1"/>
  <c r="Q3896" i="2"/>
  <c r="R3896" i="2"/>
  <c r="S3896" i="2"/>
  <c r="U3896" i="2"/>
  <c r="V3896" i="2"/>
  <c r="X3896" i="2"/>
  <c r="Y3896" i="2"/>
  <c r="P3897" i="2"/>
  <c r="T3897" i="2" s="1"/>
  <c r="Q3897" i="2"/>
  <c r="R3897" i="2"/>
  <c r="S3897" i="2"/>
  <c r="U3897" i="2"/>
  <c r="V3897" i="2"/>
  <c r="X3897" i="2"/>
  <c r="Y3897" i="2"/>
  <c r="P3898" i="2"/>
  <c r="T3898" i="2" s="1"/>
  <c r="Q3898" i="2"/>
  <c r="R3898" i="2"/>
  <c r="S3898" i="2"/>
  <c r="U3898" i="2"/>
  <c r="V3898" i="2"/>
  <c r="X3898" i="2"/>
  <c r="Y3898" i="2"/>
  <c r="P3899" i="2"/>
  <c r="Q3899" i="2"/>
  <c r="R3899" i="2"/>
  <c r="S3899" i="2"/>
  <c r="T3899" i="2"/>
  <c r="U3899" i="2"/>
  <c r="V3899" i="2"/>
  <c r="X3899" i="2"/>
  <c r="Y3899" i="2" s="1"/>
  <c r="P3900" i="2"/>
  <c r="Q3900" i="2"/>
  <c r="R3900" i="2"/>
  <c r="S3900" i="2"/>
  <c r="T3900" i="2"/>
  <c r="U3900" i="2"/>
  <c r="V3900" i="2"/>
  <c r="X3900" i="2"/>
  <c r="Y3900" i="2"/>
  <c r="P3901" i="2"/>
  <c r="T3901" i="2" s="1"/>
  <c r="Q3901" i="2"/>
  <c r="R3901" i="2"/>
  <c r="S3901" i="2"/>
  <c r="U3901" i="2"/>
  <c r="V3901" i="2"/>
  <c r="X3901" i="2"/>
  <c r="Y3901" i="2" s="1"/>
  <c r="P3902" i="2"/>
  <c r="T3902" i="2" s="1"/>
  <c r="Q3902" i="2"/>
  <c r="R3902" i="2"/>
  <c r="S3902" i="2"/>
  <c r="U3902" i="2"/>
  <c r="V3902" i="2"/>
  <c r="X3902" i="2"/>
  <c r="Y3902" i="2"/>
  <c r="P3903" i="2"/>
  <c r="T3903" i="2" s="1"/>
  <c r="Q3903" i="2"/>
  <c r="R3903" i="2"/>
  <c r="S3903" i="2"/>
  <c r="U3903" i="2"/>
  <c r="V3903" i="2"/>
  <c r="X3903" i="2"/>
  <c r="Y3903" i="2" s="1"/>
  <c r="P3904" i="2"/>
  <c r="T3904" i="2" s="1"/>
  <c r="Q3904" i="2"/>
  <c r="R3904" i="2"/>
  <c r="S3904" i="2"/>
  <c r="U3904" i="2"/>
  <c r="V3904" i="2"/>
  <c r="X3904" i="2"/>
  <c r="Y3904" i="2" s="1"/>
  <c r="P3905" i="2"/>
  <c r="T3905" i="2" s="1"/>
  <c r="Q3905" i="2"/>
  <c r="R3905" i="2"/>
  <c r="S3905" i="2"/>
  <c r="U3905" i="2"/>
  <c r="V3905" i="2"/>
  <c r="X3905" i="2"/>
  <c r="Y3905" i="2" s="1"/>
  <c r="P3906" i="2"/>
  <c r="T3906" i="2" s="1"/>
  <c r="Q3906" i="2"/>
  <c r="R3906" i="2"/>
  <c r="S3906" i="2"/>
  <c r="U3906" i="2"/>
  <c r="V3906" i="2"/>
  <c r="X3906" i="2"/>
  <c r="Y3906" i="2"/>
  <c r="P3907" i="2"/>
  <c r="Q3907" i="2"/>
  <c r="R3907" i="2"/>
  <c r="S3907" i="2"/>
  <c r="T3907" i="2"/>
  <c r="U3907" i="2"/>
  <c r="V3907" i="2"/>
  <c r="X3907" i="2"/>
  <c r="Y3907" i="2" s="1"/>
  <c r="P3908" i="2"/>
  <c r="Q3908" i="2"/>
  <c r="R3908" i="2"/>
  <c r="S3908" i="2"/>
  <c r="T3908" i="2"/>
  <c r="U3908" i="2"/>
  <c r="V3908" i="2"/>
  <c r="X3908" i="2"/>
  <c r="Y3908" i="2"/>
  <c r="P3909" i="2"/>
  <c r="Q3909" i="2"/>
  <c r="R3909" i="2"/>
  <c r="S3909" i="2"/>
  <c r="T3909" i="2"/>
  <c r="U3909" i="2"/>
  <c r="V3909" i="2"/>
  <c r="X3909" i="2"/>
  <c r="Y3909" i="2" s="1"/>
  <c r="P3910" i="2"/>
  <c r="Q3910" i="2"/>
  <c r="R3910" i="2"/>
  <c r="S3910" i="2"/>
  <c r="T3910" i="2"/>
  <c r="U3910" i="2"/>
  <c r="V3910" i="2"/>
  <c r="X3910" i="2"/>
  <c r="Y3910" i="2"/>
  <c r="P3911" i="2"/>
  <c r="T3911" i="2" s="1"/>
  <c r="Q3911" i="2"/>
  <c r="R3911" i="2"/>
  <c r="S3911" i="2"/>
  <c r="U3911" i="2"/>
  <c r="V3911" i="2"/>
  <c r="X3911" i="2"/>
  <c r="Y3911" i="2"/>
  <c r="P3912" i="2"/>
  <c r="T3912" i="2" s="1"/>
  <c r="Q3912" i="2"/>
  <c r="R3912" i="2"/>
  <c r="S3912" i="2"/>
  <c r="U3912" i="2"/>
  <c r="V3912" i="2"/>
  <c r="X3912" i="2"/>
  <c r="Y3912" i="2"/>
  <c r="P3913" i="2"/>
  <c r="T3913" i="2" s="1"/>
  <c r="Q3913" i="2"/>
  <c r="R3913" i="2"/>
  <c r="S3913" i="2"/>
  <c r="U3913" i="2"/>
  <c r="V3913" i="2"/>
  <c r="X3913" i="2"/>
  <c r="Y3913" i="2"/>
  <c r="P3914" i="2"/>
  <c r="Q3914" i="2"/>
  <c r="R3914" i="2"/>
  <c r="S3914" i="2"/>
  <c r="T3914" i="2"/>
  <c r="U3914" i="2"/>
  <c r="V3914" i="2"/>
  <c r="X3914" i="2"/>
  <c r="Y3914" i="2" s="1"/>
  <c r="P3915" i="2"/>
  <c r="T3915" i="2" s="1"/>
  <c r="Q3915" i="2"/>
  <c r="R3915" i="2"/>
  <c r="S3915" i="2"/>
  <c r="U3915" i="2"/>
  <c r="V3915" i="2"/>
  <c r="X3915" i="2"/>
  <c r="Y3915" i="2" s="1"/>
  <c r="P3916" i="2"/>
  <c r="Q3916" i="2"/>
  <c r="R3916" i="2"/>
  <c r="S3916" i="2"/>
  <c r="T3916" i="2"/>
  <c r="U3916" i="2"/>
  <c r="V3916" i="2"/>
  <c r="X3916" i="2"/>
  <c r="Y3916" i="2"/>
  <c r="P3917" i="2"/>
  <c r="Q3917" i="2"/>
  <c r="R3917" i="2"/>
  <c r="S3917" i="2"/>
  <c r="T3917" i="2"/>
  <c r="U3917" i="2"/>
  <c r="V3917" i="2"/>
  <c r="X3917" i="2"/>
  <c r="Y3917" i="2" s="1"/>
  <c r="P3918" i="2"/>
  <c r="Q3918" i="2"/>
  <c r="R3918" i="2"/>
  <c r="S3918" i="2"/>
  <c r="T3918" i="2"/>
  <c r="U3918" i="2"/>
  <c r="V3918" i="2"/>
  <c r="X3918" i="2"/>
  <c r="Y3918" i="2" s="1"/>
  <c r="P3919" i="2"/>
  <c r="T3919" i="2" s="1"/>
  <c r="Q3919" i="2"/>
  <c r="R3919" i="2"/>
  <c r="S3919" i="2"/>
  <c r="U3919" i="2"/>
  <c r="V3919" i="2"/>
  <c r="X3919" i="2"/>
  <c r="Y3919" i="2"/>
  <c r="P3920" i="2"/>
  <c r="Q3920" i="2"/>
  <c r="R3920" i="2"/>
  <c r="S3920" i="2"/>
  <c r="T3920" i="2"/>
  <c r="U3920" i="2"/>
  <c r="V3920" i="2"/>
  <c r="X3920" i="2"/>
  <c r="Y3920" i="2"/>
  <c r="P3921" i="2"/>
  <c r="T3921" i="2" s="1"/>
  <c r="Q3921" i="2"/>
  <c r="R3921" i="2"/>
  <c r="S3921" i="2"/>
  <c r="U3921" i="2"/>
  <c r="V3921" i="2"/>
  <c r="X3921" i="2"/>
  <c r="Y3921" i="2"/>
  <c r="P3922" i="2"/>
  <c r="T3922" i="2" s="1"/>
  <c r="Q3922" i="2"/>
  <c r="R3922" i="2"/>
  <c r="S3922" i="2"/>
  <c r="U3922" i="2"/>
  <c r="V3922" i="2"/>
  <c r="X3922" i="2"/>
  <c r="Y3922" i="2" s="1"/>
  <c r="P3923" i="2"/>
  <c r="Q3923" i="2"/>
  <c r="R3923" i="2"/>
  <c r="S3923" i="2"/>
  <c r="T3923" i="2"/>
  <c r="U3923" i="2"/>
  <c r="V3923" i="2"/>
  <c r="X3923" i="2"/>
  <c r="Y3923" i="2"/>
  <c r="P3924" i="2"/>
  <c r="T3924" i="2" s="1"/>
  <c r="Q3924" i="2"/>
  <c r="R3924" i="2"/>
  <c r="S3924" i="2"/>
  <c r="U3924" i="2"/>
  <c r="V3924" i="2"/>
  <c r="X3924" i="2"/>
  <c r="Y3924" i="2"/>
  <c r="P3925" i="2"/>
  <c r="Q3925" i="2"/>
  <c r="R3925" i="2"/>
  <c r="S3925" i="2"/>
  <c r="T3925" i="2"/>
  <c r="U3925" i="2"/>
  <c r="V3925" i="2"/>
  <c r="X3925" i="2"/>
  <c r="Y3925" i="2"/>
  <c r="P3926" i="2"/>
  <c r="T3926" i="2" s="1"/>
  <c r="Q3926" i="2"/>
  <c r="R3926" i="2"/>
  <c r="S3926" i="2"/>
  <c r="U3926" i="2"/>
  <c r="V3926" i="2"/>
  <c r="X3926" i="2"/>
  <c r="Y3926" i="2"/>
  <c r="P3927" i="2"/>
  <c r="Q3927" i="2"/>
  <c r="R3927" i="2"/>
  <c r="S3927" i="2"/>
  <c r="T3927" i="2"/>
  <c r="U3927" i="2"/>
  <c r="V3927" i="2"/>
  <c r="X3927" i="2"/>
  <c r="Y3927" i="2"/>
  <c r="P3928" i="2"/>
  <c r="T3928" i="2" s="1"/>
  <c r="Q3928" i="2"/>
  <c r="R3928" i="2"/>
  <c r="S3928" i="2"/>
  <c r="U3928" i="2"/>
  <c r="V3928" i="2"/>
  <c r="X3928" i="2"/>
  <c r="Y3928" i="2"/>
  <c r="P3929" i="2"/>
  <c r="Q3929" i="2"/>
  <c r="R3929" i="2"/>
  <c r="S3929" i="2"/>
  <c r="T3929" i="2"/>
  <c r="U3929" i="2"/>
  <c r="V3929" i="2"/>
  <c r="X3929" i="2"/>
  <c r="Y3929" i="2" s="1"/>
  <c r="P3930" i="2"/>
  <c r="Q3930" i="2"/>
  <c r="R3930" i="2"/>
  <c r="S3930" i="2"/>
  <c r="T3930" i="2"/>
  <c r="U3930" i="2"/>
  <c r="V3930" i="2"/>
  <c r="X3930" i="2"/>
  <c r="Y3930" i="2"/>
  <c r="P3931" i="2"/>
  <c r="T3931" i="2" s="1"/>
  <c r="Q3931" i="2"/>
  <c r="R3931" i="2"/>
  <c r="S3931" i="2"/>
  <c r="U3931" i="2"/>
  <c r="V3931" i="2"/>
  <c r="X3931" i="2"/>
  <c r="Y3931" i="2" s="1"/>
  <c r="P3932" i="2"/>
  <c r="Q3932" i="2"/>
  <c r="R3932" i="2"/>
  <c r="S3932" i="2"/>
  <c r="T3932" i="2"/>
  <c r="U3932" i="2"/>
  <c r="V3932" i="2"/>
  <c r="X3932" i="2"/>
  <c r="Y3932" i="2"/>
  <c r="P3933" i="2"/>
  <c r="T3933" i="2" s="1"/>
  <c r="Q3933" i="2"/>
  <c r="R3933" i="2"/>
  <c r="S3933" i="2"/>
  <c r="U3933" i="2"/>
  <c r="V3933" i="2"/>
  <c r="X3933" i="2"/>
  <c r="Y3933" i="2" s="1"/>
  <c r="P3934" i="2"/>
  <c r="Q3934" i="2"/>
  <c r="R3934" i="2"/>
  <c r="S3934" i="2"/>
  <c r="T3934" i="2"/>
  <c r="U3934" i="2"/>
  <c r="V3934" i="2"/>
  <c r="X3934" i="2"/>
  <c r="Y3934" i="2"/>
  <c r="P3935" i="2"/>
  <c r="T3935" i="2" s="1"/>
  <c r="Q3935" i="2"/>
  <c r="R3935" i="2"/>
  <c r="S3935" i="2"/>
  <c r="U3935" i="2"/>
  <c r="V3935" i="2"/>
  <c r="X3935" i="2"/>
  <c r="Y3935" i="2"/>
  <c r="P3936" i="2"/>
  <c r="Q3936" i="2"/>
  <c r="R3936" i="2"/>
  <c r="S3936" i="2"/>
  <c r="T3936" i="2"/>
  <c r="U3936" i="2"/>
  <c r="V3936" i="2"/>
  <c r="X3936" i="2"/>
  <c r="Y3936" i="2" s="1"/>
  <c r="P3937" i="2"/>
  <c r="T3937" i="2" s="1"/>
  <c r="Q3937" i="2"/>
  <c r="R3937" i="2"/>
  <c r="S3937" i="2"/>
  <c r="U3937" i="2"/>
  <c r="V3937" i="2"/>
  <c r="X3937" i="2"/>
  <c r="Y3937" i="2"/>
  <c r="P3938" i="2"/>
  <c r="Q3938" i="2"/>
  <c r="R3938" i="2"/>
  <c r="S3938" i="2"/>
  <c r="T3938" i="2"/>
  <c r="U3938" i="2"/>
  <c r="V3938" i="2"/>
  <c r="X3938" i="2"/>
  <c r="Y3938" i="2" s="1"/>
  <c r="P3939" i="2"/>
  <c r="Q3939" i="2"/>
  <c r="R3939" i="2"/>
  <c r="S3939" i="2"/>
  <c r="T3939" i="2"/>
  <c r="U3939" i="2"/>
  <c r="V3939" i="2"/>
  <c r="X3939" i="2"/>
  <c r="Y3939" i="2" s="1"/>
  <c r="P3940" i="2"/>
  <c r="T3940" i="2" s="1"/>
  <c r="Q3940" i="2"/>
  <c r="R3940" i="2"/>
  <c r="S3940" i="2"/>
  <c r="U3940" i="2"/>
  <c r="V3940" i="2"/>
  <c r="X3940" i="2"/>
  <c r="Y3940" i="2"/>
  <c r="P3941" i="2"/>
  <c r="Q3941" i="2"/>
  <c r="R3941" i="2"/>
  <c r="S3941" i="2"/>
  <c r="T3941" i="2"/>
  <c r="U3941" i="2"/>
  <c r="V3941" i="2"/>
  <c r="X3941" i="2"/>
  <c r="Y3941" i="2"/>
  <c r="P3942" i="2"/>
  <c r="T3942" i="2" s="1"/>
  <c r="Q3942" i="2"/>
  <c r="R3942" i="2"/>
  <c r="S3942" i="2"/>
  <c r="U3942" i="2"/>
  <c r="V3942" i="2"/>
  <c r="X3942" i="2"/>
  <c r="Y3942" i="2"/>
  <c r="P3943" i="2"/>
  <c r="T3943" i="2" s="1"/>
  <c r="Q3943" i="2"/>
  <c r="R3943" i="2"/>
  <c r="S3943" i="2"/>
  <c r="U3943" i="2"/>
  <c r="V3943" i="2"/>
  <c r="X3943" i="2"/>
  <c r="Y3943" i="2" s="1"/>
  <c r="P3944" i="2"/>
  <c r="T3944" i="2" s="1"/>
  <c r="Q3944" i="2"/>
  <c r="R3944" i="2"/>
  <c r="S3944" i="2"/>
  <c r="U3944" i="2"/>
  <c r="V3944" i="2"/>
  <c r="X3944" i="2"/>
  <c r="Y3944" i="2" s="1"/>
  <c r="P3945" i="2"/>
  <c r="Q3945" i="2"/>
  <c r="R3945" i="2"/>
  <c r="S3945" i="2"/>
  <c r="T3945" i="2"/>
  <c r="U3945" i="2"/>
  <c r="V3945" i="2"/>
  <c r="X3945" i="2"/>
  <c r="Y3945" i="2" s="1"/>
  <c r="P3946" i="2"/>
  <c r="T3946" i="2" s="1"/>
  <c r="Q3946" i="2"/>
  <c r="R3946" i="2"/>
  <c r="S3946" i="2"/>
  <c r="U3946" i="2"/>
  <c r="V3946" i="2"/>
  <c r="X3946" i="2"/>
  <c r="Y3946" i="2" s="1"/>
  <c r="P3947" i="2"/>
  <c r="Q3947" i="2"/>
  <c r="R3947" i="2"/>
  <c r="S3947" i="2"/>
  <c r="T3947" i="2"/>
  <c r="U3947" i="2"/>
  <c r="V3947" i="2"/>
  <c r="X3947" i="2"/>
  <c r="Y3947" i="2" s="1"/>
  <c r="P3948" i="2"/>
  <c r="Q3948" i="2"/>
  <c r="R3948" i="2"/>
  <c r="S3948" i="2"/>
  <c r="T3948" i="2"/>
  <c r="U3948" i="2"/>
  <c r="V3948" i="2"/>
  <c r="X3948" i="2"/>
  <c r="Y3948" i="2"/>
  <c r="P3949" i="2"/>
  <c r="Q3949" i="2"/>
  <c r="R3949" i="2"/>
  <c r="S3949" i="2"/>
  <c r="T3949" i="2"/>
  <c r="U3949" i="2"/>
  <c r="V3949" i="2"/>
  <c r="X3949" i="2"/>
  <c r="Y3949" i="2" s="1"/>
  <c r="P3950" i="2"/>
  <c r="T3950" i="2" s="1"/>
  <c r="Q3950" i="2"/>
  <c r="R3950" i="2"/>
  <c r="S3950" i="2"/>
  <c r="U3950" i="2"/>
  <c r="V3950" i="2"/>
  <c r="X3950" i="2"/>
  <c r="Y3950" i="2" s="1"/>
  <c r="P3951" i="2"/>
  <c r="T3951" i="2" s="1"/>
  <c r="Q3951" i="2"/>
  <c r="R3951" i="2"/>
  <c r="S3951" i="2"/>
  <c r="U3951" i="2"/>
  <c r="V3951" i="2"/>
  <c r="X3951" i="2"/>
  <c r="Y3951" i="2"/>
  <c r="P3952" i="2"/>
  <c r="T3952" i="2" s="1"/>
  <c r="Q3952" i="2"/>
  <c r="R3952" i="2"/>
  <c r="S3952" i="2"/>
  <c r="U3952" i="2"/>
  <c r="V3952" i="2"/>
  <c r="X3952" i="2"/>
  <c r="Y3952" i="2"/>
  <c r="P3953" i="2"/>
  <c r="T3953" i="2" s="1"/>
  <c r="Q3953" i="2"/>
  <c r="R3953" i="2"/>
  <c r="S3953" i="2"/>
  <c r="U3953" i="2"/>
  <c r="V3953" i="2"/>
  <c r="X3953" i="2"/>
  <c r="Y3953" i="2"/>
  <c r="P3954" i="2"/>
  <c r="T3954" i="2" s="1"/>
  <c r="Q3954" i="2"/>
  <c r="R3954" i="2"/>
  <c r="S3954" i="2"/>
  <c r="U3954" i="2"/>
  <c r="V3954" i="2"/>
  <c r="X3954" i="2"/>
  <c r="Y3954" i="2"/>
  <c r="P3955" i="2"/>
  <c r="Q3955" i="2"/>
  <c r="R3955" i="2"/>
  <c r="S3955" i="2"/>
  <c r="T3955" i="2"/>
  <c r="U3955" i="2"/>
  <c r="V3955" i="2"/>
  <c r="X3955" i="2"/>
  <c r="Y3955" i="2" s="1"/>
  <c r="P3956" i="2"/>
  <c r="T3956" i="2" s="1"/>
  <c r="Q3956" i="2"/>
  <c r="R3956" i="2"/>
  <c r="S3956" i="2"/>
  <c r="U3956" i="2"/>
  <c r="V3956" i="2"/>
  <c r="X3956" i="2"/>
  <c r="Y3956" i="2"/>
  <c r="P3957" i="2"/>
  <c r="Q3957" i="2"/>
  <c r="R3957" i="2"/>
  <c r="S3957" i="2"/>
  <c r="T3957" i="2"/>
  <c r="U3957" i="2"/>
  <c r="V3957" i="2"/>
  <c r="X3957" i="2"/>
  <c r="Y3957" i="2"/>
  <c r="P3958" i="2"/>
  <c r="Q3958" i="2"/>
  <c r="R3958" i="2"/>
  <c r="S3958" i="2"/>
  <c r="T3958" i="2"/>
  <c r="U3958" i="2"/>
  <c r="V3958" i="2"/>
  <c r="X3958" i="2"/>
  <c r="Y3958" i="2"/>
  <c r="P3959" i="2"/>
  <c r="Q3959" i="2"/>
  <c r="R3959" i="2"/>
  <c r="S3959" i="2"/>
  <c r="T3959" i="2"/>
  <c r="U3959" i="2"/>
  <c r="V3959" i="2"/>
  <c r="X3959" i="2"/>
  <c r="Y3959" i="2"/>
  <c r="P3960" i="2"/>
  <c r="T3960" i="2" s="1"/>
  <c r="Q3960" i="2"/>
  <c r="R3960" i="2"/>
  <c r="S3960" i="2"/>
  <c r="U3960" i="2"/>
  <c r="V3960" i="2"/>
  <c r="X3960" i="2"/>
  <c r="Y3960" i="2"/>
  <c r="P3961" i="2"/>
  <c r="T3961" i="2" s="1"/>
  <c r="Q3961" i="2"/>
  <c r="R3961" i="2"/>
  <c r="S3961" i="2"/>
  <c r="U3961" i="2"/>
  <c r="V3961" i="2"/>
  <c r="X3961" i="2"/>
  <c r="Y3961" i="2" s="1"/>
  <c r="P3962" i="2"/>
  <c r="Q3962" i="2"/>
  <c r="R3962" i="2"/>
  <c r="S3962" i="2"/>
  <c r="T3962" i="2"/>
  <c r="U3962" i="2"/>
  <c r="V3962" i="2"/>
  <c r="X3962" i="2"/>
  <c r="Y3962" i="2"/>
  <c r="P3963" i="2"/>
  <c r="T3963" i="2" s="1"/>
  <c r="Q3963" i="2"/>
  <c r="R3963" i="2"/>
  <c r="S3963" i="2"/>
  <c r="U3963" i="2"/>
  <c r="V3963" i="2"/>
  <c r="X3963" i="2"/>
  <c r="Y3963" i="2" s="1"/>
  <c r="P3964" i="2"/>
  <c r="Q3964" i="2"/>
  <c r="R3964" i="2"/>
  <c r="S3964" i="2"/>
  <c r="T3964" i="2"/>
  <c r="U3964" i="2"/>
  <c r="V3964" i="2"/>
  <c r="X3964" i="2"/>
  <c r="Y3964" i="2"/>
  <c r="P3965" i="2"/>
  <c r="T3965" i="2" s="1"/>
  <c r="Q3965" i="2"/>
  <c r="R3965" i="2"/>
  <c r="S3965" i="2"/>
  <c r="U3965" i="2"/>
  <c r="V3965" i="2"/>
  <c r="X3965" i="2"/>
  <c r="Y3965" i="2" s="1"/>
  <c r="P3966" i="2"/>
  <c r="Q3966" i="2"/>
  <c r="R3966" i="2"/>
  <c r="S3966" i="2"/>
  <c r="T3966" i="2"/>
  <c r="U3966" i="2"/>
  <c r="V3966" i="2"/>
  <c r="X3966" i="2"/>
  <c r="Y3966" i="2"/>
  <c r="P3967" i="2"/>
  <c r="T3967" i="2" s="1"/>
  <c r="Q3967" i="2"/>
  <c r="R3967" i="2"/>
  <c r="S3967" i="2"/>
  <c r="U3967" i="2"/>
  <c r="V3967" i="2"/>
  <c r="X3967" i="2"/>
  <c r="Y3967" i="2"/>
  <c r="P3968" i="2"/>
  <c r="Q3968" i="2"/>
  <c r="R3968" i="2"/>
  <c r="S3968" i="2"/>
  <c r="T3968" i="2"/>
  <c r="U3968" i="2"/>
  <c r="V3968" i="2"/>
  <c r="X3968" i="2"/>
  <c r="Y3968" i="2"/>
  <c r="P3969" i="2"/>
  <c r="T3969" i="2" s="1"/>
  <c r="Q3969" i="2"/>
  <c r="R3969" i="2"/>
  <c r="S3969" i="2"/>
  <c r="U3969" i="2"/>
  <c r="V3969" i="2"/>
  <c r="X3969" i="2"/>
  <c r="Y3969" i="2"/>
  <c r="P3970" i="2"/>
  <c r="Q3970" i="2"/>
  <c r="R3970" i="2"/>
  <c r="S3970" i="2"/>
  <c r="T3970" i="2"/>
  <c r="U3970" i="2"/>
  <c r="V3970" i="2"/>
  <c r="X3970" i="2"/>
  <c r="Y3970" i="2" s="1"/>
  <c r="P3971" i="2"/>
  <c r="Q3971" i="2"/>
  <c r="R3971" i="2"/>
  <c r="S3971" i="2"/>
  <c r="T3971" i="2"/>
  <c r="U3971" i="2"/>
  <c r="V3971" i="2"/>
  <c r="X3971" i="2"/>
  <c r="Y3971" i="2" s="1"/>
  <c r="P3972" i="2"/>
  <c r="Q3972" i="2"/>
  <c r="R3972" i="2"/>
  <c r="S3972" i="2"/>
  <c r="T3972" i="2"/>
  <c r="U3972" i="2"/>
  <c r="V3972" i="2"/>
  <c r="X3972" i="2"/>
  <c r="Y3972" i="2"/>
  <c r="P3973" i="2"/>
  <c r="Q3973" i="2"/>
  <c r="R3973" i="2"/>
  <c r="S3973" i="2"/>
  <c r="T3973" i="2"/>
  <c r="U3973" i="2"/>
  <c r="V3973" i="2"/>
  <c r="X3973" i="2"/>
  <c r="Y3973" i="2"/>
  <c r="P3974" i="2"/>
  <c r="T3974" i="2" s="1"/>
  <c r="Q3974" i="2"/>
  <c r="R3974" i="2"/>
  <c r="S3974" i="2"/>
  <c r="U3974" i="2"/>
  <c r="V3974" i="2"/>
  <c r="X3974" i="2"/>
  <c r="Y3974" i="2"/>
  <c r="P3975" i="2"/>
  <c r="Q3975" i="2"/>
  <c r="R3975" i="2"/>
  <c r="S3975" i="2"/>
  <c r="T3975" i="2"/>
  <c r="U3975" i="2"/>
  <c r="V3975" i="2"/>
  <c r="X3975" i="2"/>
  <c r="Y3975" i="2"/>
  <c r="P3976" i="2"/>
  <c r="T3976" i="2" s="1"/>
  <c r="Q3976" i="2"/>
  <c r="R3976" i="2"/>
  <c r="S3976" i="2"/>
  <c r="U3976" i="2"/>
  <c r="V3976" i="2"/>
  <c r="X3976" i="2"/>
  <c r="Y3976" i="2"/>
  <c r="P3977" i="2"/>
  <c r="Q3977" i="2"/>
  <c r="R3977" i="2"/>
  <c r="S3977" i="2"/>
  <c r="T3977" i="2"/>
  <c r="U3977" i="2"/>
  <c r="V3977" i="2"/>
  <c r="X3977" i="2"/>
  <c r="Y3977" i="2"/>
  <c r="P3978" i="2"/>
  <c r="T3978" i="2" s="1"/>
  <c r="Q3978" i="2"/>
  <c r="R3978" i="2"/>
  <c r="S3978" i="2"/>
  <c r="U3978" i="2"/>
  <c r="V3978" i="2"/>
  <c r="X3978" i="2"/>
  <c r="Y3978" i="2"/>
  <c r="P3979" i="2"/>
  <c r="Q3979" i="2"/>
  <c r="R3979" i="2"/>
  <c r="S3979" i="2"/>
  <c r="T3979" i="2"/>
  <c r="U3979" i="2"/>
  <c r="V3979" i="2"/>
  <c r="X3979" i="2"/>
  <c r="Y3979" i="2" s="1"/>
  <c r="P3980" i="2"/>
  <c r="Q3980" i="2"/>
  <c r="R3980" i="2"/>
  <c r="S3980" i="2"/>
  <c r="T3980" i="2"/>
  <c r="U3980" i="2"/>
  <c r="V3980" i="2"/>
  <c r="X3980" i="2"/>
  <c r="Y3980" i="2"/>
  <c r="P3981" i="2"/>
  <c r="Q3981" i="2"/>
  <c r="R3981" i="2"/>
  <c r="S3981" i="2"/>
  <c r="T3981" i="2"/>
  <c r="U3981" i="2"/>
  <c r="V3981" i="2"/>
  <c r="X3981" i="2"/>
  <c r="Y3981" i="2" s="1"/>
  <c r="P3982" i="2"/>
  <c r="T3982" i="2" s="1"/>
  <c r="Q3982" i="2"/>
  <c r="R3982" i="2"/>
  <c r="S3982" i="2"/>
  <c r="U3982" i="2"/>
  <c r="V3982" i="2"/>
  <c r="X3982" i="2"/>
  <c r="Y3982" i="2"/>
  <c r="P3983" i="2"/>
  <c r="T3983" i="2" s="1"/>
  <c r="Q3983" i="2"/>
  <c r="R3983" i="2"/>
  <c r="S3983" i="2"/>
  <c r="U3983" i="2"/>
  <c r="V3983" i="2"/>
  <c r="X3983" i="2"/>
  <c r="Y3983" i="2" s="1"/>
  <c r="P3984" i="2"/>
  <c r="T3984" i="2" s="1"/>
  <c r="Q3984" i="2"/>
  <c r="R3984" i="2"/>
  <c r="S3984" i="2"/>
  <c r="U3984" i="2"/>
  <c r="V3984" i="2"/>
  <c r="X3984" i="2"/>
  <c r="Y3984" i="2" s="1"/>
  <c r="P3985" i="2"/>
  <c r="T3985" i="2" s="1"/>
  <c r="Q3985" i="2"/>
  <c r="R3985" i="2"/>
  <c r="S3985" i="2"/>
  <c r="U3985" i="2"/>
  <c r="V3985" i="2"/>
  <c r="X3985" i="2"/>
  <c r="Y3985" i="2"/>
  <c r="P3986" i="2"/>
  <c r="Q3986" i="2"/>
  <c r="R3986" i="2"/>
  <c r="S3986" i="2"/>
  <c r="T3986" i="2"/>
  <c r="U3986" i="2"/>
  <c r="V3986" i="2"/>
  <c r="X3986" i="2"/>
  <c r="Y3986" i="2"/>
  <c r="P3987" i="2"/>
  <c r="Q3987" i="2"/>
  <c r="R3987" i="2"/>
  <c r="S3987" i="2"/>
  <c r="T3987" i="2"/>
  <c r="U3987" i="2"/>
  <c r="V3987" i="2"/>
  <c r="X3987" i="2"/>
  <c r="Y3987" i="2"/>
  <c r="P3988" i="2"/>
  <c r="Q3988" i="2"/>
  <c r="R3988" i="2"/>
  <c r="S3988" i="2"/>
  <c r="T3988" i="2"/>
  <c r="U3988" i="2"/>
  <c r="V3988" i="2"/>
  <c r="X3988" i="2"/>
  <c r="Y3988" i="2"/>
  <c r="P3989" i="2"/>
  <c r="Q3989" i="2"/>
  <c r="R3989" i="2"/>
  <c r="S3989" i="2"/>
  <c r="T3989" i="2"/>
  <c r="U3989" i="2"/>
  <c r="V3989" i="2"/>
  <c r="X3989" i="2"/>
  <c r="Y3989" i="2"/>
  <c r="P3990" i="2"/>
  <c r="Q3990" i="2"/>
  <c r="R3990" i="2"/>
  <c r="S3990" i="2"/>
  <c r="T3990" i="2"/>
  <c r="U3990" i="2"/>
  <c r="V3990" i="2"/>
  <c r="X3990" i="2"/>
  <c r="Y3990" i="2"/>
  <c r="P3991" i="2"/>
  <c r="T3991" i="2" s="1"/>
  <c r="Q3991" i="2"/>
  <c r="R3991" i="2"/>
  <c r="S3991" i="2"/>
  <c r="U3991" i="2"/>
  <c r="V3991" i="2"/>
  <c r="X3991" i="2"/>
  <c r="Y3991" i="2"/>
  <c r="P3992" i="2"/>
  <c r="T3992" i="2" s="1"/>
  <c r="Q3992" i="2"/>
  <c r="R3992" i="2"/>
  <c r="S3992" i="2"/>
  <c r="U3992" i="2"/>
  <c r="V3992" i="2"/>
  <c r="X3992" i="2"/>
  <c r="Y3992" i="2" s="1"/>
  <c r="P3993" i="2"/>
  <c r="T3993" i="2" s="1"/>
  <c r="Q3993" i="2"/>
  <c r="R3993" i="2"/>
  <c r="S3993" i="2"/>
  <c r="U3993" i="2"/>
  <c r="V3993" i="2"/>
  <c r="X3993" i="2"/>
  <c r="Y3993" i="2"/>
  <c r="P3994" i="2"/>
  <c r="T3994" i="2" s="1"/>
  <c r="Q3994" i="2"/>
  <c r="R3994" i="2"/>
  <c r="S3994" i="2"/>
  <c r="U3994" i="2"/>
  <c r="V3994" i="2"/>
  <c r="X3994" i="2"/>
  <c r="Y3994" i="2"/>
  <c r="P3995" i="2"/>
  <c r="Q3995" i="2"/>
  <c r="R3995" i="2"/>
  <c r="S3995" i="2"/>
  <c r="T3995" i="2"/>
  <c r="U3995" i="2"/>
  <c r="V3995" i="2"/>
  <c r="X3995" i="2"/>
  <c r="Y3995" i="2" s="1"/>
  <c r="P3996" i="2"/>
  <c r="Q3996" i="2"/>
  <c r="R3996" i="2"/>
  <c r="S3996" i="2"/>
  <c r="T3996" i="2"/>
  <c r="U3996" i="2"/>
  <c r="V3996" i="2"/>
  <c r="X3996" i="2"/>
  <c r="Y3996" i="2" s="1"/>
  <c r="P3997" i="2"/>
  <c r="Q3997" i="2"/>
  <c r="R3997" i="2"/>
  <c r="S3997" i="2"/>
  <c r="T3997" i="2"/>
  <c r="U3997" i="2"/>
  <c r="V3997" i="2"/>
  <c r="X3997" i="2"/>
  <c r="Y3997" i="2" s="1"/>
  <c r="P3998" i="2"/>
  <c r="T3998" i="2" s="1"/>
  <c r="Q3998" i="2"/>
  <c r="R3998" i="2"/>
  <c r="S3998" i="2"/>
  <c r="U3998" i="2"/>
  <c r="V3998" i="2"/>
  <c r="X3998" i="2"/>
  <c r="Y3998" i="2"/>
  <c r="P3999" i="2"/>
  <c r="T3999" i="2" s="1"/>
  <c r="Q3999" i="2"/>
  <c r="R3999" i="2"/>
  <c r="S3999" i="2"/>
  <c r="U3999" i="2"/>
  <c r="V3999" i="2"/>
  <c r="X3999" i="2"/>
  <c r="Y3999" i="2"/>
  <c r="P4000" i="2"/>
  <c r="T4000" i="2" s="1"/>
  <c r="Q4000" i="2"/>
  <c r="R4000" i="2"/>
  <c r="S4000" i="2"/>
  <c r="U4000" i="2"/>
  <c r="V4000" i="2"/>
  <c r="X4000" i="2"/>
  <c r="Y4000" i="2"/>
  <c r="P4001" i="2"/>
  <c r="T4001" i="2" s="1"/>
  <c r="Q4001" i="2"/>
  <c r="R4001" i="2"/>
  <c r="S4001" i="2"/>
  <c r="U4001" i="2"/>
  <c r="V4001" i="2"/>
  <c r="X4001" i="2"/>
  <c r="Y4001" i="2" s="1"/>
  <c r="P4002" i="2"/>
  <c r="T4002" i="2" s="1"/>
  <c r="Q4002" i="2"/>
  <c r="R4002" i="2"/>
  <c r="S4002" i="2"/>
  <c r="U4002" i="2"/>
  <c r="V4002" i="2"/>
  <c r="X4002" i="2"/>
  <c r="Y4002" i="2" s="1"/>
  <c r="P4003" i="2"/>
  <c r="Q4003" i="2"/>
  <c r="R4003" i="2"/>
  <c r="S4003" i="2"/>
  <c r="T4003" i="2"/>
  <c r="U4003" i="2"/>
  <c r="V4003" i="2"/>
  <c r="X4003" i="2"/>
  <c r="Y4003" i="2" s="1"/>
  <c r="P4004" i="2"/>
  <c r="T4004" i="2" s="1"/>
  <c r="Q4004" i="2"/>
  <c r="R4004" i="2"/>
  <c r="S4004" i="2"/>
  <c r="U4004" i="2"/>
  <c r="V4004" i="2"/>
  <c r="X4004" i="2"/>
  <c r="Y4004" i="2"/>
  <c r="P4005" i="2"/>
  <c r="Q4005" i="2"/>
  <c r="R4005" i="2"/>
  <c r="S4005" i="2"/>
  <c r="T4005" i="2"/>
  <c r="U4005" i="2"/>
  <c r="V4005" i="2"/>
  <c r="X4005" i="2"/>
  <c r="Y4005" i="2"/>
  <c r="P4006" i="2"/>
  <c r="T4006" i="2" s="1"/>
  <c r="Q4006" i="2"/>
  <c r="R4006" i="2"/>
  <c r="S4006" i="2"/>
  <c r="U4006" i="2"/>
  <c r="V4006" i="2"/>
  <c r="X4006" i="2"/>
  <c r="Y4006" i="2"/>
  <c r="P4007" i="2"/>
  <c r="Q4007" i="2"/>
  <c r="R4007" i="2"/>
  <c r="S4007" i="2"/>
  <c r="T4007" i="2"/>
  <c r="U4007" i="2"/>
  <c r="V4007" i="2"/>
  <c r="X4007" i="2"/>
  <c r="Y4007" i="2" s="1"/>
  <c r="P4008" i="2"/>
  <c r="T4008" i="2" s="1"/>
  <c r="Q4008" i="2"/>
  <c r="R4008" i="2"/>
  <c r="S4008" i="2"/>
  <c r="U4008" i="2"/>
  <c r="V4008" i="2"/>
  <c r="X4008" i="2"/>
  <c r="Y4008" i="2"/>
  <c r="P4009" i="2"/>
  <c r="Q4009" i="2"/>
  <c r="R4009" i="2"/>
  <c r="S4009" i="2"/>
  <c r="T4009" i="2"/>
  <c r="U4009" i="2"/>
  <c r="V4009" i="2"/>
  <c r="X4009" i="2"/>
  <c r="Y4009" i="2"/>
  <c r="P4010" i="2"/>
  <c r="Q4010" i="2"/>
  <c r="R4010" i="2"/>
  <c r="S4010" i="2"/>
  <c r="T4010" i="2"/>
  <c r="U4010" i="2"/>
  <c r="V4010" i="2"/>
  <c r="X4010" i="2"/>
  <c r="Y4010" i="2"/>
  <c r="P4011" i="2"/>
  <c r="T4011" i="2" s="1"/>
  <c r="Q4011" i="2"/>
  <c r="R4011" i="2"/>
  <c r="S4011" i="2"/>
  <c r="U4011" i="2"/>
  <c r="V4011" i="2"/>
  <c r="X4011" i="2"/>
  <c r="Y4011" i="2" s="1"/>
  <c r="P4012" i="2"/>
  <c r="Q4012" i="2"/>
  <c r="R4012" i="2"/>
  <c r="S4012" i="2"/>
  <c r="T4012" i="2"/>
  <c r="U4012" i="2"/>
  <c r="V4012" i="2"/>
  <c r="X4012" i="2"/>
  <c r="Y4012" i="2"/>
  <c r="P4013" i="2"/>
  <c r="T4013" i="2" s="1"/>
  <c r="Q4013" i="2"/>
  <c r="R4013" i="2"/>
  <c r="S4013" i="2"/>
  <c r="U4013" i="2"/>
  <c r="V4013" i="2"/>
  <c r="X4013" i="2"/>
  <c r="Y4013" i="2" s="1"/>
  <c r="P4014" i="2"/>
  <c r="Q4014" i="2"/>
  <c r="R4014" i="2"/>
  <c r="S4014" i="2"/>
  <c r="T4014" i="2"/>
  <c r="U4014" i="2"/>
  <c r="V4014" i="2"/>
  <c r="X4014" i="2"/>
  <c r="Y4014" i="2"/>
  <c r="P4015" i="2"/>
  <c r="T4015" i="2" s="1"/>
  <c r="Q4015" i="2"/>
  <c r="R4015" i="2"/>
  <c r="S4015" i="2"/>
  <c r="U4015" i="2"/>
  <c r="V4015" i="2"/>
  <c r="X4015" i="2"/>
  <c r="Y4015" i="2"/>
  <c r="P4016" i="2"/>
  <c r="Q4016" i="2"/>
  <c r="R4016" i="2"/>
  <c r="S4016" i="2"/>
  <c r="T4016" i="2"/>
  <c r="U4016" i="2"/>
  <c r="V4016" i="2"/>
  <c r="X4016" i="2"/>
  <c r="Y4016" i="2"/>
  <c r="P4017" i="2"/>
  <c r="T4017" i="2" s="1"/>
  <c r="Q4017" i="2"/>
  <c r="R4017" i="2"/>
  <c r="S4017" i="2"/>
  <c r="U4017" i="2"/>
  <c r="V4017" i="2"/>
  <c r="X4017" i="2"/>
  <c r="Y4017" i="2" s="1"/>
  <c r="P4018" i="2"/>
  <c r="Q4018" i="2"/>
  <c r="R4018" i="2"/>
  <c r="S4018" i="2"/>
  <c r="T4018" i="2"/>
  <c r="U4018" i="2"/>
  <c r="V4018" i="2"/>
  <c r="X4018" i="2"/>
  <c r="Y4018" i="2"/>
  <c r="P4019" i="2"/>
  <c r="Q4019" i="2"/>
  <c r="R4019" i="2"/>
  <c r="S4019" i="2"/>
  <c r="T4019" i="2"/>
  <c r="U4019" i="2"/>
  <c r="V4019" i="2"/>
  <c r="X4019" i="2"/>
  <c r="Y4019" i="2"/>
  <c r="P4020" i="2"/>
  <c r="Q4020" i="2"/>
  <c r="R4020" i="2"/>
  <c r="S4020" i="2"/>
  <c r="T4020" i="2"/>
  <c r="U4020" i="2"/>
  <c r="V4020" i="2"/>
  <c r="X4020" i="2"/>
  <c r="Y4020" i="2"/>
  <c r="P4021" i="2"/>
  <c r="Q4021" i="2"/>
  <c r="R4021" i="2"/>
  <c r="S4021" i="2"/>
  <c r="T4021" i="2"/>
  <c r="U4021" i="2"/>
  <c r="V4021" i="2"/>
  <c r="X4021" i="2"/>
  <c r="Y4021" i="2"/>
  <c r="P4022" i="2"/>
  <c r="Q4022" i="2"/>
  <c r="R4022" i="2"/>
  <c r="S4022" i="2"/>
  <c r="T4022" i="2"/>
  <c r="U4022" i="2"/>
  <c r="V4022" i="2"/>
  <c r="X4022" i="2"/>
  <c r="Y4022" i="2"/>
  <c r="P4023" i="2"/>
  <c r="Q4023" i="2"/>
  <c r="R4023" i="2"/>
  <c r="S4023" i="2"/>
  <c r="T4023" i="2"/>
  <c r="U4023" i="2"/>
  <c r="V4023" i="2"/>
  <c r="X4023" i="2"/>
  <c r="Y4023" i="2"/>
  <c r="P4024" i="2"/>
  <c r="T4024" i="2" s="1"/>
  <c r="Q4024" i="2"/>
  <c r="R4024" i="2"/>
  <c r="S4024" i="2"/>
  <c r="U4024" i="2"/>
  <c r="V4024" i="2"/>
  <c r="X4024" i="2"/>
  <c r="Y4024" i="2" s="1"/>
  <c r="P4025" i="2"/>
  <c r="Q4025" i="2"/>
  <c r="R4025" i="2"/>
  <c r="S4025" i="2"/>
  <c r="T4025" i="2"/>
  <c r="U4025" i="2"/>
  <c r="V4025" i="2"/>
  <c r="X4025" i="2"/>
  <c r="Y4025" i="2"/>
  <c r="P4026" i="2"/>
  <c r="T4026" i="2" s="1"/>
  <c r="Q4026" i="2"/>
  <c r="R4026" i="2"/>
  <c r="S4026" i="2"/>
  <c r="U4026" i="2"/>
  <c r="V4026" i="2"/>
  <c r="X4026" i="2"/>
  <c r="Y4026" i="2" s="1"/>
  <c r="P4027" i="2"/>
  <c r="Q4027" i="2"/>
  <c r="R4027" i="2"/>
  <c r="S4027" i="2"/>
  <c r="T4027" i="2"/>
  <c r="U4027" i="2"/>
  <c r="V4027" i="2"/>
  <c r="X4027" i="2"/>
  <c r="Y4027" i="2" s="1"/>
  <c r="P4028" i="2"/>
  <c r="Q4028" i="2"/>
  <c r="R4028" i="2"/>
  <c r="S4028" i="2"/>
  <c r="T4028" i="2"/>
  <c r="U4028" i="2"/>
  <c r="V4028" i="2"/>
  <c r="X4028" i="2"/>
  <c r="Y4028" i="2"/>
  <c r="P4029" i="2"/>
  <c r="Q4029" i="2"/>
  <c r="R4029" i="2"/>
  <c r="S4029" i="2"/>
  <c r="T4029" i="2"/>
  <c r="U4029" i="2"/>
  <c r="V4029" i="2"/>
  <c r="X4029" i="2"/>
  <c r="Y4029" i="2" s="1"/>
  <c r="P4030" i="2"/>
  <c r="T4030" i="2" s="1"/>
  <c r="Q4030" i="2"/>
  <c r="R4030" i="2"/>
  <c r="S4030" i="2"/>
  <c r="U4030" i="2"/>
  <c r="V4030" i="2"/>
  <c r="X4030" i="2"/>
  <c r="Y4030" i="2"/>
  <c r="P4031" i="2"/>
  <c r="T4031" i="2" s="1"/>
  <c r="Q4031" i="2"/>
  <c r="R4031" i="2"/>
  <c r="S4031" i="2"/>
  <c r="U4031" i="2"/>
  <c r="V4031" i="2"/>
  <c r="X4031" i="2"/>
  <c r="Y4031" i="2"/>
  <c r="P4032" i="2"/>
  <c r="Q4032" i="2"/>
  <c r="R4032" i="2"/>
  <c r="S4032" i="2"/>
  <c r="T4032" i="2"/>
  <c r="U4032" i="2"/>
  <c r="V4032" i="2"/>
  <c r="X4032" i="2"/>
  <c r="Y4032" i="2"/>
  <c r="P4033" i="2"/>
  <c r="T4033" i="2" s="1"/>
  <c r="Q4033" i="2"/>
  <c r="R4033" i="2"/>
  <c r="S4033" i="2"/>
  <c r="U4033" i="2"/>
  <c r="V4033" i="2"/>
  <c r="X4033" i="2"/>
  <c r="Y4033" i="2" s="1"/>
  <c r="P4034" i="2"/>
  <c r="T4034" i="2" s="1"/>
  <c r="Q4034" i="2"/>
  <c r="R4034" i="2"/>
  <c r="S4034" i="2"/>
  <c r="U4034" i="2"/>
  <c r="V4034" i="2"/>
  <c r="X4034" i="2"/>
  <c r="Y4034" i="2"/>
  <c r="P4035" i="2"/>
  <c r="Q4035" i="2"/>
  <c r="R4035" i="2"/>
  <c r="S4035" i="2"/>
  <c r="T4035" i="2"/>
  <c r="U4035" i="2"/>
  <c r="V4035" i="2"/>
  <c r="X4035" i="2"/>
  <c r="Y4035" i="2" s="1"/>
  <c r="P4036" i="2"/>
  <c r="T4036" i="2" s="1"/>
  <c r="Q4036" i="2"/>
  <c r="R4036" i="2"/>
  <c r="S4036" i="2"/>
  <c r="U4036" i="2"/>
  <c r="V4036" i="2"/>
  <c r="X4036" i="2"/>
  <c r="Y4036" i="2"/>
  <c r="P4037" i="2"/>
  <c r="Q4037" i="2"/>
  <c r="R4037" i="2"/>
  <c r="S4037" i="2"/>
  <c r="T4037" i="2"/>
  <c r="U4037" i="2"/>
  <c r="V4037" i="2"/>
  <c r="X4037" i="2"/>
  <c r="Y4037" i="2" s="1"/>
  <c r="P4038" i="2"/>
  <c r="Q4038" i="2"/>
  <c r="R4038" i="2"/>
  <c r="S4038" i="2"/>
  <c r="T4038" i="2"/>
  <c r="U4038" i="2"/>
  <c r="V4038" i="2"/>
  <c r="X4038" i="2"/>
  <c r="Y4038" i="2"/>
  <c r="P4039" i="2"/>
  <c r="T4039" i="2" s="1"/>
  <c r="Q4039" i="2"/>
  <c r="R4039" i="2"/>
  <c r="S4039" i="2"/>
  <c r="U4039" i="2"/>
  <c r="V4039" i="2"/>
  <c r="X4039" i="2"/>
  <c r="Y4039" i="2" s="1"/>
  <c r="P4040" i="2"/>
  <c r="T4040" i="2" s="1"/>
  <c r="Q4040" i="2"/>
  <c r="R4040" i="2"/>
  <c r="S4040" i="2"/>
  <c r="U4040" i="2"/>
  <c r="V4040" i="2"/>
  <c r="X4040" i="2"/>
  <c r="Y4040" i="2" s="1"/>
  <c r="P4041" i="2"/>
  <c r="T4041" i="2" s="1"/>
  <c r="Q4041" i="2"/>
  <c r="R4041" i="2"/>
  <c r="S4041" i="2"/>
  <c r="U4041" i="2"/>
  <c r="V4041" i="2"/>
  <c r="X4041" i="2"/>
  <c r="Y4041" i="2"/>
  <c r="P4042" i="2"/>
  <c r="Q4042" i="2"/>
  <c r="R4042" i="2"/>
  <c r="S4042" i="2"/>
  <c r="T4042" i="2"/>
  <c r="U4042" i="2"/>
  <c r="V4042" i="2"/>
  <c r="X4042" i="2"/>
  <c r="Y4042" i="2" s="1"/>
  <c r="P4043" i="2"/>
  <c r="T4043" i="2" s="1"/>
  <c r="Q4043" i="2"/>
  <c r="R4043" i="2"/>
  <c r="S4043" i="2"/>
  <c r="U4043" i="2"/>
  <c r="V4043" i="2"/>
  <c r="X4043" i="2"/>
  <c r="Y4043" i="2" s="1"/>
  <c r="P4044" i="2"/>
  <c r="Q4044" i="2"/>
  <c r="R4044" i="2"/>
  <c r="S4044" i="2"/>
  <c r="T4044" i="2"/>
  <c r="U4044" i="2"/>
  <c r="V4044" i="2"/>
  <c r="X4044" i="2"/>
  <c r="Y4044" i="2"/>
  <c r="P4045" i="2"/>
  <c r="T4045" i="2" s="1"/>
  <c r="Q4045" i="2"/>
  <c r="R4045" i="2"/>
  <c r="S4045" i="2"/>
  <c r="U4045" i="2"/>
  <c r="V4045" i="2"/>
  <c r="X4045" i="2"/>
  <c r="Y4045" i="2" s="1"/>
  <c r="P4046" i="2"/>
  <c r="Q4046" i="2"/>
  <c r="R4046" i="2"/>
  <c r="S4046" i="2"/>
  <c r="T4046" i="2"/>
  <c r="U4046" i="2"/>
  <c r="V4046" i="2"/>
  <c r="X4046" i="2"/>
  <c r="Y4046" i="2" s="1"/>
  <c r="P4047" i="2"/>
  <c r="T4047" i="2" s="1"/>
  <c r="Q4047" i="2"/>
  <c r="R4047" i="2"/>
  <c r="S4047" i="2"/>
  <c r="U4047" i="2"/>
  <c r="V4047" i="2"/>
  <c r="X4047" i="2"/>
  <c r="Y4047" i="2"/>
  <c r="P4048" i="2"/>
  <c r="Q4048" i="2"/>
  <c r="R4048" i="2"/>
  <c r="S4048" i="2"/>
  <c r="T4048" i="2"/>
  <c r="U4048" i="2"/>
  <c r="V4048" i="2"/>
  <c r="X4048" i="2"/>
  <c r="Y4048" i="2" s="1"/>
  <c r="P4049" i="2"/>
  <c r="T4049" i="2" s="1"/>
  <c r="Q4049" i="2"/>
  <c r="R4049" i="2"/>
  <c r="S4049" i="2"/>
  <c r="U4049" i="2"/>
  <c r="V4049" i="2"/>
  <c r="X4049" i="2"/>
  <c r="Y4049" i="2"/>
  <c r="P4050" i="2"/>
  <c r="T4050" i="2" s="1"/>
  <c r="Q4050" i="2"/>
  <c r="R4050" i="2"/>
  <c r="S4050" i="2"/>
  <c r="U4050" i="2"/>
  <c r="V4050" i="2"/>
  <c r="X4050" i="2"/>
  <c r="Y4050" i="2" s="1"/>
  <c r="P4051" i="2"/>
  <c r="Q4051" i="2"/>
  <c r="R4051" i="2"/>
  <c r="S4051" i="2"/>
  <c r="T4051" i="2"/>
  <c r="U4051" i="2"/>
  <c r="V4051" i="2"/>
  <c r="X4051" i="2"/>
  <c r="Y4051" i="2"/>
  <c r="P4052" i="2"/>
  <c r="Q4052" i="2"/>
  <c r="R4052" i="2"/>
  <c r="S4052" i="2"/>
  <c r="T4052" i="2"/>
  <c r="U4052" i="2"/>
  <c r="V4052" i="2"/>
  <c r="X4052" i="2"/>
  <c r="Y4052" i="2"/>
  <c r="P4053" i="2"/>
  <c r="Q4053" i="2"/>
  <c r="R4053" i="2"/>
  <c r="S4053" i="2"/>
  <c r="T4053" i="2"/>
  <c r="U4053" i="2"/>
  <c r="V4053" i="2"/>
  <c r="X4053" i="2"/>
  <c r="Y4053" i="2"/>
  <c r="P4054" i="2"/>
  <c r="Q4054" i="2"/>
  <c r="R4054" i="2"/>
  <c r="S4054" i="2"/>
  <c r="T4054" i="2"/>
  <c r="U4054" i="2"/>
  <c r="V4054" i="2"/>
  <c r="X4054" i="2"/>
  <c r="Y4054" i="2"/>
  <c r="P4055" i="2"/>
  <c r="Q4055" i="2"/>
  <c r="R4055" i="2"/>
  <c r="S4055" i="2"/>
  <c r="T4055" i="2"/>
  <c r="U4055" i="2"/>
  <c r="V4055" i="2"/>
  <c r="X4055" i="2"/>
  <c r="Y4055" i="2"/>
  <c r="P4056" i="2"/>
  <c r="T4056" i="2" s="1"/>
  <c r="Q4056" i="2"/>
  <c r="R4056" i="2"/>
  <c r="S4056" i="2"/>
  <c r="U4056" i="2"/>
  <c r="V4056" i="2"/>
  <c r="X4056" i="2"/>
  <c r="Y4056" i="2"/>
  <c r="P4057" i="2"/>
  <c r="Q4057" i="2"/>
  <c r="R4057" i="2"/>
  <c r="S4057" i="2"/>
  <c r="T4057" i="2"/>
  <c r="U4057" i="2"/>
  <c r="V4057" i="2"/>
  <c r="X4057" i="2"/>
  <c r="Y4057" i="2"/>
  <c r="P4058" i="2"/>
  <c r="T4058" i="2" s="1"/>
  <c r="Q4058" i="2"/>
  <c r="R4058" i="2"/>
  <c r="S4058" i="2"/>
  <c r="U4058" i="2"/>
  <c r="V4058" i="2"/>
  <c r="X4058" i="2"/>
  <c r="Y4058" i="2"/>
  <c r="P4059" i="2"/>
  <c r="T4059" i="2" s="1"/>
  <c r="Q4059" i="2"/>
  <c r="R4059" i="2"/>
  <c r="S4059" i="2"/>
  <c r="U4059" i="2"/>
  <c r="V4059" i="2"/>
  <c r="X4059" i="2"/>
  <c r="Y4059" i="2" s="1"/>
  <c r="P4060" i="2"/>
  <c r="Q4060" i="2"/>
  <c r="R4060" i="2"/>
  <c r="S4060" i="2"/>
  <c r="T4060" i="2"/>
  <c r="U4060" i="2"/>
  <c r="V4060" i="2"/>
  <c r="X4060" i="2"/>
  <c r="Y4060" i="2"/>
  <c r="P4061" i="2"/>
  <c r="Q4061" i="2"/>
  <c r="R4061" i="2"/>
  <c r="S4061" i="2"/>
  <c r="T4061" i="2"/>
  <c r="U4061" i="2"/>
  <c r="V4061" i="2"/>
  <c r="X4061" i="2"/>
  <c r="Y4061" i="2" s="1"/>
  <c r="P4062" i="2"/>
  <c r="T4062" i="2" s="1"/>
  <c r="Q4062" i="2"/>
  <c r="R4062" i="2"/>
  <c r="S4062" i="2"/>
  <c r="U4062" i="2"/>
  <c r="V4062" i="2"/>
  <c r="X4062" i="2"/>
  <c r="Y4062" i="2"/>
  <c r="P4063" i="2"/>
  <c r="T4063" i="2" s="1"/>
  <c r="Q4063" i="2"/>
  <c r="R4063" i="2"/>
  <c r="S4063" i="2"/>
  <c r="U4063" i="2"/>
  <c r="V4063" i="2"/>
  <c r="X4063" i="2"/>
  <c r="Y4063" i="2" s="1"/>
  <c r="P4064" i="2"/>
  <c r="T4064" i="2" s="1"/>
  <c r="Q4064" i="2"/>
  <c r="R4064" i="2"/>
  <c r="S4064" i="2"/>
  <c r="U4064" i="2"/>
  <c r="V4064" i="2"/>
  <c r="X4064" i="2"/>
  <c r="Y4064" i="2"/>
  <c r="P4065" i="2"/>
  <c r="T4065" i="2" s="1"/>
  <c r="Q4065" i="2"/>
  <c r="R4065" i="2"/>
  <c r="S4065" i="2"/>
  <c r="U4065" i="2"/>
  <c r="V4065" i="2"/>
  <c r="X4065" i="2"/>
  <c r="Y4065" i="2"/>
  <c r="P4066" i="2"/>
  <c r="Q4066" i="2"/>
  <c r="R4066" i="2"/>
  <c r="S4066" i="2"/>
  <c r="T4066" i="2"/>
  <c r="U4066" i="2"/>
  <c r="V4066" i="2"/>
  <c r="X4066" i="2"/>
  <c r="Y4066" i="2"/>
  <c r="P4067" i="2"/>
  <c r="Q4067" i="2"/>
  <c r="R4067" i="2"/>
  <c r="S4067" i="2"/>
  <c r="T4067" i="2"/>
  <c r="U4067" i="2"/>
  <c r="V4067" i="2"/>
  <c r="X4067" i="2"/>
  <c r="Y4067" i="2"/>
  <c r="P4068" i="2"/>
  <c r="Q4068" i="2"/>
  <c r="R4068" i="2"/>
  <c r="S4068" i="2"/>
  <c r="T4068" i="2"/>
  <c r="U4068" i="2"/>
  <c r="V4068" i="2"/>
  <c r="X4068" i="2"/>
  <c r="Y4068" i="2"/>
  <c r="P4069" i="2"/>
  <c r="Q4069" i="2"/>
  <c r="R4069" i="2"/>
  <c r="S4069" i="2"/>
  <c r="T4069" i="2"/>
  <c r="U4069" i="2"/>
  <c r="V4069" i="2"/>
  <c r="X4069" i="2"/>
  <c r="Y4069" i="2"/>
  <c r="P4070" i="2"/>
  <c r="Q4070" i="2"/>
  <c r="R4070" i="2"/>
  <c r="S4070" i="2"/>
  <c r="T4070" i="2"/>
  <c r="U4070" i="2"/>
  <c r="V4070" i="2"/>
  <c r="X4070" i="2"/>
  <c r="Y4070" i="2"/>
  <c r="P4071" i="2"/>
  <c r="T4071" i="2" s="1"/>
  <c r="Q4071" i="2"/>
  <c r="R4071" i="2"/>
  <c r="S4071" i="2"/>
  <c r="U4071" i="2"/>
  <c r="V4071" i="2"/>
  <c r="X4071" i="2"/>
  <c r="Y4071" i="2"/>
  <c r="P4072" i="2"/>
  <c r="T4072" i="2" s="1"/>
  <c r="Q4072" i="2"/>
  <c r="R4072" i="2"/>
  <c r="S4072" i="2"/>
  <c r="U4072" i="2"/>
  <c r="V4072" i="2"/>
  <c r="X4072" i="2"/>
  <c r="Y4072" i="2"/>
  <c r="P4073" i="2"/>
  <c r="T4073" i="2" s="1"/>
  <c r="Q4073" i="2"/>
  <c r="R4073" i="2"/>
  <c r="S4073" i="2"/>
  <c r="U4073" i="2"/>
  <c r="V4073" i="2"/>
  <c r="X4073" i="2"/>
  <c r="Y4073" i="2"/>
  <c r="P4074" i="2"/>
  <c r="Q4074" i="2"/>
  <c r="R4074" i="2"/>
  <c r="S4074" i="2"/>
  <c r="T4074" i="2"/>
  <c r="U4074" i="2"/>
  <c r="V4074" i="2"/>
  <c r="X4074" i="2"/>
  <c r="Y4074" i="2"/>
  <c r="P4075" i="2"/>
  <c r="Q4075" i="2"/>
  <c r="R4075" i="2"/>
  <c r="S4075" i="2"/>
  <c r="T4075" i="2"/>
  <c r="U4075" i="2"/>
  <c r="V4075" i="2"/>
  <c r="X4075" i="2"/>
  <c r="Y4075" i="2" s="1"/>
  <c r="P4076" i="2"/>
  <c r="Q4076" i="2"/>
  <c r="R4076" i="2"/>
  <c r="S4076" i="2"/>
  <c r="T4076" i="2"/>
  <c r="U4076" i="2"/>
  <c r="V4076" i="2"/>
  <c r="X4076" i="2"/>
  <c r="Y4076" i="2" s="1"/>
  <c r="P4077" i="2"/>
  <c r="Q4077" i="2"/>
  <c r="R4077" i="2"/>
  <c r="S4077" i="2"/>
  <c r="T4077" i="2"/>
  <c r="U4077" i="2"/>
  <c r="V4077" i="2"/>
  <c r="X4077" i="2"/>
  <c r="Y4077" i="2" s="1"/>
  <c r="P4078" i="2"/>
  <c r="Q4078" i="2"/>
  <c r="R4078" i="2"/>
  <c r="S4078" i="2"/>
  <c r="T4078" i="2"/>
  <c r="U4078" i="2"/>
  <c r="V4078" i="2"/>
  <c r="X4078" i="2"/>
  <c r="Y4078" i="2"/>
  <c r="P4079" i="2"/>
  <c r="T4079" i="2" s="1"/>
  <c r="Q4079" i="2"/>
  <c r="R4079" i="2"/>
  <c r="S4079" i="2"/>
  <c r="U4079" i="2"/>
  <c r="V4079" i="2"/>
  <c r="X4079" i="2"/>
  <c r="Y4079" i="2" s="1"/>
  <c r="P4080" i="2"/>
  <c r="Q4080" i="2"/>
  <c r="R4080" i="2"/>
  <c r="S4080" i="2"/>
  <c r="T4080" i="2"/>
  <c r="U4080" i="2"/>
  <c r="V4080" i="2"/>
  <c r="X4080" i="2"/>
  <c r="Y4080" i="2"/>
  <c r="P4081" i="2"/>
  <c r="T4081" i="2" s="1"/>
  <c r="Q4081" i="2"/>
  <c r="R4081" i="2"/>
  <c r="S4081" i="2"/>
  <c r="U4081" i="2"/>
  <c r="V4081" i="2"/>
  <c r="X4081" i="2"/>
  <c r="Y4081" i="2"/>
  <c r="P4082" i="2"/>
  <c r="T4082" i="2" s="1"/>
  <c r="Q4082" i="2"/>
  <c r="R4082" i="2"/>
  <c r="S4082" i="2"/>
  <c r="U4082" i="2"/>
  <c r="V4082" i="2"/>
  <c r="X4082" i="2"/>
  <c r="Y4082" i="2" s="1"/>
  <c r="P4083" i="2"/>
  <c r="Q4083" i="2"/>
  <c r="R4083" i="2"/>
  <c r="S4083" i="2"/>
  <c r="T4083" i="2"/>
  <c r="U4083" i="2"/>
  <c r="V4083" i="2"/>
  <c r="X4083" i="2"/>
  <c r="Y4083" i="2" s="1"/>
  <c r="P4084" i="2"/>
  <c r="T4084" i="2" s="1"/>
  <c r="Q4084" i="2"/>
  <c r="R4084" i="2"/>
  <c r="S4084" i="2"/>
  <c r="U4084" i="2"/>
  <c r="V4084" i="2"/>
  <c r="X4084" i="2"/>
  <c r="Y4084" i="2"/>
  <c r="P4085" i="2"/>
  <c r="Q4085" i="2"/>
  <c r="R4085" i="2"/>
  <c r="S4085" i="2"/>
  <c r="T4085" i="2"/>
  <c r="U4085" i="2"/>
  <c r="V4085" i="2"/>
  <c r="X4085" i="2"/>
  <c r="Y4085" i="2"/>
  <c r="P4086" i="2"/>
  <c r="T4086" i="2" s="1"/>
  <c r="Q4086" i="2"/>
  <c r="R4086" i="2"/>
  <c r="S4086" i="2"/>
  <c r="U4086" i="2"/>
  <c r="V4086" i="2"/>
  <c r="X4086" i="2"/>
  <c r="Y4086" i="2"/>
  <c r="P4087" i="2"/>
  <c r="T4087" i="2" s="1"/>
  <c r="Q4087" i="2"/>
  <c r="R4087" i="2"/>
  <c r="S4087" i="2"/>
  <c r="U4087" i="2"/>
  <c r="V4087" i="2"/>
  <c r="X4087" i="2"/>
  <c r="Y4087" i="2"/>
  <c r="P4088" i="2"/>
  <c r="T4088" i="2" s="1"/>
  <c r="Q4088" i="2"/>
  <c r="R4088" i="2"/>
  <c r="S4088" i="2"/>
  <c r="U4088" i="2"/>
  <c r="V4088" i="2"/>
  <c r="X4088" i="2"/>
  <c r="Y4088" i="2"/>
  <c r="P4089" i="2"/>
  <c r="Q4089" i="2"/>
  <c r="R4089" i="2"/>
  <c r="S4089" i="2"/>
  <c r="T4089" i="2"/>
  <c r="U4089" i="2"/>
  <c r="V4089" i="2"/>
  <c r="X4089" i="2"/>
  <c r="Y4089" i="2" s="1"/>
  <c r="P4090" i="2"/>
  <c r="Q4090" i="2"/>
  <c r="R4090" i="2"/>
  <c r="S4090" i="2"/>
  <c r="T4090" i="2"/>
  <c r="U4090" i="2"/>
  <c r="V4090" i="2"/>
  <c r="X4090" i="2"/>
  <c r="Y4090" i="2"/>
  <c r="P4091" i="2"/>
  <c r="T4091" i="2" s="1"/>
  <c r="Q4091" i="2"/>
  <c r="R4091" i="2"/>
  <c r="S4091" i="2"/>
  <c r="U4091" i="2"/>
  <c r="V4091" i="2"/>
  <c r="X4091" i="2"/>
  <c r="Y4091" i="2" s="1"/>
  <c r="P4092" i="2"/>
  <c r="Q4092" i="2"/>
  <c r="R4092" i="2"/>
  <c r="S4092" i="2"/>
  <c r="T4092" i="2"/>
  <c r="U4092" i="2"/>
  <c r="V4092" i="2"/>
  <c r="X4092" i="2"/>
  <c r="Y4092" i="2" s="1"/>
  <c r="P4093" i="2"/>
  <c r="T4093" i="2" s="1"/>
  <c r="Q4093" i="2"/>
  <c r="R4093" i="2"/>
  <c r="S4093" i="2"/>
  <c r="U4093" i="2"/>
  <c r="V4093" i="2"/>
  <c r="X4093" i="2"/>
  <c r="Y4093" i="2" s="1"/>
  <c r="P4094" i="2"/>
  <c r="Q4094" i="2"/>
  <c r="R4094" i="2"/>
  <c r="S4094" i="2"/>
  <c r="T4094" i="2"/>
  <c r="U4094" i="2"/>
  <c r="V4094" i="2"/>
  <c r="X4094" i="2"/>
  <c r="Y4094" i="2" s="1"/>
  <c r="P4095" i="2"/>
  <c r="T4095" i="2" s="1"/>
  <c r="Q4095" i="2"/>
  <c r="R4095" i="2"/>
  <c r="S4095" i="2"/>
  <c r="U4095" i="2"/>
  <c r="V4095" i="2"/>
  <c r="X4095" i="2"/>
  <c r="Y4095" i="2"/>
  <c r="P4096" i="2"/>
  <c r="T4096" i="2" s="1"/>
  <c r="Q4096" i="2"/>
  <c r="R4096" i="2"/>
  <c r="S4096" i="2"/>
  <c r="U4096" i="2"/>
  <c r="V4096" i="2"/>
  <c r="X4096" i="2"/>
  <c r="Y4096" i="2" s="1"/>
  <c r="P4097" i="2"/>
  <c r="T4097" i="2" s="1"/>
  <c r="Q4097" i="2"/>
  <c r="R4097" i="2"/>
  <c r="S4097" i="2"/>
  <c r="U4097" i="2"/>
  <c r="V4097" i="2"/>
  <c r="X4097" i="2"/>
  <c r="Y4097" i="2"/>
  <c r="P4098" i="2"/>
  <c r="Q4098" i="2"/>
  <c r="R4098" i="2"/>
  <c r="S4098" i="2"/>
  <c r="T4098" i="2"/>
  <c r="U4098" i="2"/>
  <c r="V4098" i="2"/>
  <c r="X4098" i="2"/>
  <c r="Y4098" i="2"/>
  <c r="P4099" i="2"/>
  <c r="Q4099" i="2"/>
  <c r="R4099" i="2"/>
  <c r="S4099" i="2"/>
  <c r="T4099" i="2"/>
  <c r="U4099" i="2"/>
  <c r="V4099" i="2"/>
  <c r="X4099" i="2"/>
  <c r="Y4099" i="2"/>
  <c r="P4100" i="2"/>
  <c r="Q4100" i="2"/>
  <c r="R4100" i="2"/>
  <c r="S4100" i="2"/>
  <c r="T4100" i="2"/>
  <c r="U4100" i="2"/>
  <c r="V4100" i="2"/>
  <c r="X4100" i="2"/>
  <c r="Y4100" i="2"/>
  <c r="P4101" i="2"/>
  <c r="Q4101" i="2"/>
  <c r="R4101" i="2"/>
  <c r="S4101" i="2"/>
  <c r="T4101" i="2"/>
  <c r="U4101" i="2"/>
  <c r="V4101" i="2"/>
  <c r="X4101" i="2"/>
  <c r="Y4101" i="2"/>
  <c r="P4102" i="2"/>
  <c r="T4102" i="2" s="1"/>
  <c r="Q4102" i="2"/>
  <c r="R4102" i="2"/>
  <c r="S4102" i="2"/>
  <c r="U4102" i="2"/>
  <c r="V4102" i="2"/>
  <c r="X4102" i="2"/>
  <c r="Y4102" i="2"/>
  <c r="P4103" i="2"/>
  <c r="Q4103" i="2"/>
  <c r="R4103" i="2"/>
  <c r="S4103" i="2"/>
  <c r="T4103" i="2"/>
  <c r="U4103" i="2"/>
  <c r="V4103" i="2"/>
  <c r="X4103" i="2"/>
  <c r="Y4103" i="2"/>
  <c r="P4104" i="2"/>
  <c r="T4104" i="2" s="1"/>
  <c r="Q4104" i="2"/>
  <c r="R4104" i="2"/>
  <c r="S4104" i="2"/>
  <c r="U4104" i="2"/>
  <c r="V4104" i="2"/>
  <c r="X4104" i="2"/>
  <c r="Y4104" i="2"/>
  <c r="P4105" i="2"/>
  <c r="Q4105" i="2"/>
  <c r="R4105" i="2"/>
  <c r="S4105" i="2"/>
  <c r="T4105" i="2"/>
  <c r="U4105" i="2"/>
  <c r="V4105" i="2"/>
  <c r="X4105" i="2"/>
  <c r="Y4105" i="2"/>
  <c r="P4106" i="2"/>
  <c r="T4106" i="2" s="1"/>
  <c r="Q4106" i="2"/>
  <c r="R4106" i="2"/>
  <c r="S4106" i="2"/>
  <c r="U4106" i="2"/>
  <c r="V4106" i="2"/>
  <c r="X4106" i="2"/>
  <c r="Y4106" i="2"/>
  <c r="P4107" i="2"/>
  <c r="Q4107" i="2"/>
  <c r="R4107" i="2"/>
  <c r="S4107" i="2"/>
  <c r="T4107" i="2"/>
  <c r="U4107" i="2"/>
  <c r="V4107" i="2"/>
  <c r="X4107" i="2"/>
  <c r="Y4107" i="2" s="1"/>
  <c r="P4108" i="2"/>
  <c r="Q4108" i="2"/>
  <c r="R4108" i="2"/>
  <c r="S4108" i="2"/>
  <c r="T4108" i="2"/>
  <c r="U4108" i="2"/>
  <c r="V4108" i="2"/>
  <c r="X4108" i="2"/>
  <c r="Y4108" i="2"/>
  <c r="P4109" i="2"/>
  <c r="Q4109" i="2"/>
  <c r="R4109" i="2"/>
  <c r="S4109" i="2"/>
  <c r="T4109" i="2"/>
  <c r="U4109" i="2"/>
  <c r="V4109" i="2"/>
  <c r="X4109" i="2"/>
  <c r="Y4109" i="2" s="1"/>
  <c r="P4110" i="2"/>
  <c r="T4110" i="2" s="1"/>
  <c r="Q4110" i="2"/>
  <c r="R4110" i="2"/>
  <c r="S4110" i="2"/>
  <c r="U4110" i="2"/>
  <c r="V4110" i="2"/>
  <c r="X4110" i="2"/>
  <c r="Y4110" i="2"/>
  <c r="P4111" i="2"/>
  <c r="T4111" i="2" s="1"/>
  <c r="Q4111" i="2"/>
  <c r="R4111" i="2"/>
  <c r="S4111" i="2"/>
  <c r="U4111" i="2"/>
  <c r="V4111" i="2"/>
  <c r="X4111" i="2"/>
  <c r="Y4111" i="2" s="1"/>
  <c r="P4112" i="2"/>
  <c r="T4112" i="2" s="1"/>
  <c r="Q4112" i="2"/>
  <c r="R4112" i="2"/>
  <c r="S4112" i="2"/>
  <c r="U4112" i="2"/>
  <c r="V4112" i="2"/>
  <c r="X4112" i="2"/>
  <c r="Y4112" i="2"/>
  <c r="P4113" i="2"/>
  <c r="T4113" i="2" s="1"/>
  <c r="Q4113" i="2"/>
  <c r="R4113" i="2"/>
  <c r="S4113" i="2"/>
  <c r="U4113" i="2"/>
  <c r="V4113" i="2"/>
  <c r="X4113" i="2"/>
  <c r="Y4113" i="2" s="1"/>
  <c r="P4114" i="2"/>
  <c r="T4114" i="2" s="1"/>
  <c r="Q4114" i="2"/>
  <c r="R4114" i="2"/>
  <c r="S4114" i="2"/>
  <c r="U4114" i="2"/>
  <c r="V4114" i="2"/>
  <c r="X4114" i="2"/>
  <c r="Y4114" i="2"/>
  <c r="P4115" i="2"/>
  <c r="Q4115" i="2"/>
  <c r="R4115" i="2"/>
  <c r="S4115" i="2"/>
  <c r="T4115" i="2"/>
  <c r="U4115" i="2"/>
  <c r="V4115" i="2"/>
  <c r="X4115" i="2"/>
  <c r="Y4115" i="2" s="1"/>
  <c r="P4116" i="2"/>
  <c r="Q4116" i="2"/>
  <c r="R4116" i="2"/>
  <c r="S4116" i="2"/>
  <c r="T4116" i="2"/>
  <c r="U4116" i="2"/>
  <c r="V4116" i="2"/>
  <c r="X4116" i="2"/>
  <c r="Y4116" i="2"/>
  <c r="P4117" i="2"/>
  <c r="Q4117" i="2"/>
  <c r="R4117" i="2"/>
  <c r="S4117" i="2"/>
  <c r="T4117" i="2"/>
  <c r="U4117" i="2"/>
  <c r="V4117" i="2"/>
  <c r="X4117" i="2"/>
  <c r="Y4117" i="2" s="1"/>
  <c r="P4118" i="2"/>
  <c r="Q4118" i="2"/>
  <c r="R4118" i="2"/>
  <c r="S4118" i="2"/>
  <c r="T4118" i="2"/>
  <c r="U4118" i="2"/>
  <c r="V4118" i="2"/>
  <c r="X4118" i="2"/>
  <c r="Y4118" i="2"/>
  <c r="P4119" i="2"/>
  <c r="T4119" i="2" s="1"/>
  <c r="Q4119" i="2"/>
  <c r="R4119" i="2"/>
  <c r="S4119" i="2"/>
  <c r="U4119" i="2"/>
  <c r="V4119" i="2"/>
  <c r="X4119" i="2"/>
  <c r="Y4119" i="2"/>
  <c r="P4120" i="2"/>
  <c r="T4120" i="2" s="1"/>
  <c r="Q4120" i="2"/>
  <c r="R4120" i="2"/>
  <c r="S4120" i="2"/>
  <c r="U4120" i="2"/>
  <c r="V4120" i="2"/>
  <c r="X4120" i="2"/>
  <c r="Y4120" i="2"/>
  <c r="P4121" i="2"/>
  <c r="T4121" i="2" s="1"/>
  <c r="Q4121" i="2"/>
  <c r="R4121" i="2"/>
  <c r="S4121" i="2"/>
  <c r="U4121" i="2"/>
  <c r="V4121" i="2"/>
  <c r="X4121" i="2"/>
  <c r="Y4121" i="2"/>
  <c r="P4122" i="2"/>
  <c r="Q4122" i="2"/>
  <c r="R4122" i="2"/>
  <c r="S4122" i="2"/>
  <c r="T4122" i="2"/>
  <c r="U4122" i="2"/>
  <c r="V4122" i="2"/>
  <c r="X4122" i="2"/>
  <c r="Y4122" i="2" s="1"/>
  <c r="P4123" i="2"/>
  <c r="T4123" i="2" s="1"/>
  <c r="Q4123" i="2"/>
  <c r="R4123" i="2"/>
  <c r="S4123" i="2"/>
  <c r="U4123" i="2"/>
  <c r="V4123" i="2"/>
  <c r="X4123" i="2"/>
  <c r="Y4123" i="2" s="1"/>
  <c r="P4124" i="2"/>
  <c r="Q4124" i="2"/>
  <c r="R4124" i="2"/>
  <c r="S4124" i="2"/>
  <c r="T4124" i="2"/>
  <c r="U4124" i="2"/>
  <c r="V4124" i="2"/>
  <c r="X4124" i="2"/>
  <c r="Y4124" i="2"/>
  <c r="P4125" i="2"/>
  <c r="Q4125" i="2"/>
  <c r="R4125" i="2"/>
  <c r="S4125" i="2"/>
  <c r="T4125" i="2"/>
  <c r="U4125" i="2"/>
  <c r="V4125" i="2"/>
  <c r="X4125" i="2"/>
  <c r="Y4125" i="2" s="1"/>
  <c r="P4126" i="2"/>
  <c r="Q4126" i="2"/>
  <c r="R4126" i="2"/>
  <c r="S4126" i="2"/>
  <c r="T4126" i="2"/>
  <c r="U4126" i="2"/>
  <c r="V4126" i="2"/>
  <c r="X4126" i="2"/>
  <c r="Y4126" i="2" s="1"/>
  <c r="P4127" i="2"/>
  <c r="T4127" i="2" s="1"/>
  <c r="Q4127" i="2"/>
  <c r="R4127" i="2"/>
  <c r="S4127" i="2"/>
  <c r="U4127" i="2"/>
  <c r="V4127" i="2"/>
  <c r="X4127" i="2"/>
  <c r="Y4127" i="2"/>
  <c r="P4128" i="2"/>
  <c r="Q4128" i="2"/>
  <c r="R4128" i="2"/>
  <c r="S4128" i="2"/>
  <c r="T4128" i="2"/>
  <c r="U4128" i="2"/>
  <c r="V4128" i="2"/>
  <c r="X4128" i="2"/>
  <c r="Y4128" i="2"/>
  <c r="P4129" i="2"/>
  <c r="T4129" i="2" s="1"/>
  <c r="Q4129" i="2"/>
  <c r="R4129" i="2"/>
  <c r="S4129" i="2"/>
  <c r="U4129" i="2"/>
  <c r="V4129" i="2"/>
  <c r="X4129" i="2"/>
  <c r="Y4129" i="2" s="1"/>
  <c r="P4130" i="2"/>
  <c r="T4130" i="2" s="1"/>
  <c r="Q4130" i="2"/>
  <c r="R4130" i="2"/>
  <c r="S4130" i="2"/>
  <c r="U4130" i="2"/>
  <c r="V4130" i="2"/>
  <c r="X4130" i="2"/>
  <c r="Y4130" i="2" s="1"/>
  <c r="P4131" i="2"/>
  <c r="Q4131" i="2"/>
  <c r="R4131" i="2"/>
  <c r="S4131" i="2"/>
  <c r="T4131" i="2"/>
  <c r="U4131" i="2"/>
  <c r="V4131" i="2"/>
  <c r="X4131" i="2"/>
  <c r="Y4131" i="2" s="1"/>
  <c r="P4132" i="2"/>
  <c r="T4132" i="2" s="1"/>
  <c r="Q4132" i="2"/>
  <c r="R4132" i="2"/>
  <c r="S4132" i="2"/>
  <c r="U4132" i="2"/>
  <c r="V4132" i="2"/>
  <c r="X4132" i="2"/>
  <c r="Y4132" i="2"/>
  <c r="P4133" i="2"/>
  <c r="Q4133" i="2"/>
  <c r="R4133" i="2"/>
  <c r="S4133" i="2"/>
  <c r="T4133" i="2"/>
  <c r="U4133" i="2"/>
  <c r="V4133" i="2"/>
  <c r="X4133" i="2"/>
  <c r="Y4133" i="2"/>
  <c r="P4134" i="2"/>
  <c r="T4134" i="2" s="1"/>
  <c r="Q4134" i="2"/>
  <c r="R4134" i="2"/>
  <c r="S4134" i="2"/>
  <c r="U4134" i="2"/>
  <c r="V4134" i="2"/>
  <c r="X4134" i="2"/>
  <c r="Y4134" i="2"/>
  <c r="P4135" i="2"/>
  <c r="T4135" i="2" s="1"/>
  <c r="Q4135" i="2"/>
  <c r="R4135" i="2"/>
  <c r="S4135" i="2"/>
  <c r="U4135" i="2"/>
  <c r="V4135" i="2"/>
  <c r="X4135" i="2"/>
  <c r="Y4135" i="2"/>
  <c r="P4136" i="2"/>
  <c r="T4136" i="2" s="1"/>
  <c r="Q4136" i="2"/>
  <c r="R4136" i="2"/>
  <c r="S4136" i="2"/>
  <c r="U4136" i="2"/>
  <c r="V4136" i="2"/>
  <c r="X4136" i="2"/>
  <c r="Y4136" i="2"/>
  <c r="P4137" i="2"/>
  <c r="T4137" i="2" s="1"/>
  <c r="Q4137" i="2"/>
  <c r="R4137" i="2"/>
  <c r="S4137" i="2"/>
  <c r="U4137" i="2"/>
  <c r="V4137" i="2"/>
  <c r="X4137" i="2"/>
  <c r="Y4137" i="2" s="1"/>
  <c r="P4138" i="2"/>
  <c r="Q4138" i="2"/>
  <c r="R4138" i="2"/>
  <c r="S4138" i="2"/>
  <c r="T4138" i="2"/>
  <c r="U4138" i="2"/>
  <c r="V4138" i="2"/>
  <c r="X4138" i="2"/>
  <c r="Y4138" i="2"/>
  <c r="P4139" i="2"/>
  <c r="T4139" i="2" s="1"/>
  <c r="Q4139" i="2"/>
  <c r="R4139" i="2"/>
  <c r="S4139" i="2"/>
  <c r="U4139" i="2"/>
  <c r="V4139" i="2"/>
  <c r="X4139" i="2"/>
  <c r="Y4139" i="2" s="1"/>
  <c r="P4140" i="2"/>
  <c r="Q4140" i="2"/>
  <c r="R4140" i="2"/>
  <c r="S4140" i="2"/>
  <c r="T4140" i="2"/>
  <c r="U4140" i="2"/>
  <c r="V4140" i="2"/>
  <c r="X4140" i="2"/>
  <c r="Y4140" i="2"/>
  <c r="P4141" i="2"/>
  <c r="T4141" i="2" s="1"/>
  <c r="Q4141" i="2"/>
  <c r="R4141" i="2"/>
  <c r="S4141" i="2"/>
  <c r="U4141" i="2"/>
  <c r="V4141" i="2"/>
  <c r="X4141" i="2"/>
  <c r="Y4141" i="2" s="1"/>
  <c r="P4142" i="2"/>
  <c r="Q4142" i="2"/>
  <c r="R4142" i="2"/>
  <c r="S4142" i="2"/>
  <c r="T4142" i="2"/>
  <c r="U4142" i="2"/>
  <c r="V4142" i="2"/>
  <c r="X4142" i="2"/>
  <c r="Y4142" i="2"/>
  <c r="P4143" i="2"/>
  <c r="T4143" i="2" s="1"/>
  <c r="Q4143" i="2"/>
  <c r="R4143" i="2"/>
  <c r="S4143" i="2"/>
  <c r="U4143" i="2"/>
  <c r="V4143" i="2"/>
  <c r="X4143" i="2"/>
  <c r="Y4143" i="2"/>
  <c r="P4144" i="2"/>
  <c r="Q4144" i="2"/>
  <c r="R4144" i="2"/>
  <c r="S4144" i="2"/>
  <c r="T4144" i="2"/>
  <c r="U4144" i="2"/>
  <c r="V4144" i="2"/>
  <c r="X4144" i="2"/>
  <c r="Y4144" i="2"/>
  <c r="P4145" i="2"/>
  <c r="T4145" i="2" s="1"/>
  <c r="Q4145" i="2"/>
  <c r="R4145" i="2"/>
  <c r="S4145" i="2"/>
  <c r="U4145" i="2"/>
  <c r="V4145" i="2"/>
  <c r="X4145" i="2"/>
  <c r="Y4145" i="2"/>
  <c r="P4146" i="2"/>
  <c r="Q4146" i="2"/>
  <c r="R4146" i="2"/>
  <c r="S4146" i="2"/>
  <c r="T4146" i="2"/>
  <c r="U4146" i="2"/>
  <c r="V4146" i="2"/>
  <c r="X4146" i="2"/>
  <c r="Y4146" i="2"/>
  <c r="P4147" i="2"/>
  <c r="Q4147" i="2"/>
  <c r="R4147" i="2"/>
  <c r="S4147" i="2"/>
  <c r="T4147" i="2"/>
  <c r="U4147" i="2"/>
  <c r="V4147" i="2"/>
  <c r="X4147" i="2"/>
  <c r="Y4147" i="2"/>
  <c r="P4148" i="2"/>
  <c r="Q4148" i="2"/>
  <c r="R4148" i="2"/>
  <c r="S4148" i="2"/>
  <c r="T4148" i="2"/>
  <c r="U4148" i="2"/>
  <c r="V4148" i="2"/>
  <c r="X4148" i="2"/>
  <c r="Y4148" i="2"/>
  <c r="P4149" i="2"/>
  <c r="Q4149" i="2"/>
  <c r="R4149" i="2"/>
  <c r="S4149" i="2"/>
  <c r="T4149" i="2"/>
  <c r="U4149" i="2"/>
  <c r="V4149" i="2"/>
  <c r="X4149" i="2"/>
  <c r="Y4149" i="2"/>
  <c r="P4150" i="2"/>
  <c r="Q4150" i="2"/>
  <c r="R4150" i="2"/>
  <c r="S4150" i="2"/>
  <c r="T4150" i="2"/>
  <c r="U4150" i="2"/>
  <c r="V4150" i="2"/>
  <c r="X4150" i="2"/>
  <c r="Y4150" i="2"/>
  <c r="P4151" i="2"/>
  <c r="Q4151" i="2"/>
  <c r="R4151" i="2"/>
  <c r="S4151" i="2"/>
  <c r="T4151" i="2"/>
  <c r="U4151" i="2"/>
  <c r="V4151" i="2"/>
  <c r="X4151" i="2"/>
  <c r="Y4151" i="2"/>
  <c r="P4152" i="2"/>
  <c r="T4152" i="2" s="1"/>
  <c r="Q4152" i="2"/>
  <c r="R4152" i="2"/>
  <c r="S4152" i="2"/>
  <c r="U4152" i="2"/>
  <c r="V4152" i="2"/>
  <c r="X4152" i="2"/>
  <c r="Y4152" i="2" s="1"/>
  <c r="P4153" i="2"/>
  <c r="Q4153" i="2"/>
  <c r="R4153" i="2"/>
  <c r="S4153" i="2"/>
  <c r="T4153" i="2"/>
  <c r="U4153" i="2"/>
  <c r="V4153" i="2"/>
  <c r="X4153" i="2"/>
  <c r="Y4153" i="2"/>
  <c r="P4154" i="2"/>
  <c r="T4154" i="2" s="1"/>
  <c r="Q4154" i="2"/>
  <c r="R4154" i="2"/>
  <c r="S4154" i="2"/>
  <c r="U4154" i="2"/>
  <c r="V4154" i="2"/>
  <c r="X4154" i="2"/>
  <c r="Y4154" i="2"/>
  <c r="P4155" i="2"/>
  <c r="Q4155" i="2"/>
  <c r="R4155" i="2"/>
  <c r="S4155" i="2"/>
  <c r="T4155" i="2"/>
  <c r="U4155" i="2"/>
  <c r="V4155" i="2"/>
  <c r="X4155" i="2"/>
  <c r="Y4155" i="2" s="1"/>
  <c r="P4156" i="2"/>
  <c r="Q4156" i="2"/>
  <c r="R4156" i="2"/>
  <c r="S4156" i="2"/>
  <c r="T4156" i="2"/>
  <c r="U4156" i="2"/>
  <c r="V4156" i="2"/>
  <c r="X4156" i="2"/>
  <c r="Y4156" i="2"/>
  <c r="P4157" i="2"/>
  <c r="Q4157" i="2"/>
  <c r="R4157" i="2"/>
  <c r="S4157" i="2"/>
  <c r="T4157" i="2"/>
  <c r="U4157" i="2"/>
  <c r="V4157" i="2"/>
  <c r="X4157" i="2"/>
  <c r="Y4157" i="2" s="1"/>
  <c r="P4158" i="2"/>
  <c r="T4158" i="2" s="1"/>
  <c r="Q4158" i="2"/>
  <c r="R4158" i="2"/>
  <c r="S4158" i="2"/>
  <c r="U4158" i="2"/>
  <c r="V4158" i="2"/>
  <c r="X4158" i="2"/>
  <c r="Y4158" i="2"/>
  <c r="P4159" i="2"/>
  <c r="T4159" i="2" s="1"/>
  <c r="Q4159" i="2"/>
  <c r="R4159" i="2"/>
  <c r="S4159" i="2"/>
  <c r="U4159" i="2"/>
  <c r="V4159" i="2"/>
  <c r="X4159" i="2"/>
  <c r="Y4159" i="2" s="1"/>
  <c r="P4160" i="2"/>
  <c r="T4160" i="2" s="1"/>
  <c r="Q4160" i="2"/>
  <c r="R4160" i="2"/>
  <c r="S4160" i="2"/>
  <c r="U4160" i="2"/>
  <c r="V4160" i="2"/>
  <c r="X4160" i="2"/>
  <c r="Y4160" i="2" s="1"/>
  <c r="P4161" i="2"/>
  <c r="T4161" i="2" s="1"/>
  <c r="Q4161" i="2"/>
  <c r="R4161" i="2"/>
  <c r="S4161" i="2"/>
  <c r="U4161" i="2"/>
  <c r="V4161" i="2"/>
  <c r="X4161" i="2"/>
  <c r="Y4161" i="2"/>
  <c r="P4162" i="2"/>
  <c r="Q4162" i="2"/>
  <c r="R4162" i="2"/>
  <c r="S4162" i="2"/>
  <c r="T4162" i="2"/>
  <c r="U4162" i="2"/>
  <c r="V4162" i="2"/>
  <c r="X4162" i="2"/>
  <c r="Y4162" i="2" s="1"/>
  <c r="P4163" i="2"/>
  <c r="Q4163" i="2"/>
  <c r="R4163" i="2"/>
  <c r="S4163" i="2"/>
  <c r="T4163" i="2"/>
  <c r="U4163" i="2"/>
  <c r="V4163" i="2"/>
  <c r="X4163" i="2"/>
  <c r="Y4163" i="2"/>
  <c r="P4164" i="2"/>
  <c r="Q4164" i="2"/>
  <c r="R4164" i="2"/>
  <c r="S4164" i="2"/>
  <c r="T4164" i="2"/>
  <c r="U4164" i="2"/>
  <c r="V4164" i="2"/>
  <c r="X4164" i="2"/>
  <c r="Y4164" i="2"/>
  <c r="P4165" i="2"/>
  <c r="Q4165" i="2"/>
  <c r="R4165" i="2"/>
  <c r="S4165" i="2"/>
  <c r="T4165" i="2"/>
  <c r="U4165" i="2"/>
  <c r="V4165" i="2"/>
  <c r="X4165" i="2"/>
  <c r="Y4165" i="2"/>
  <c r="P4166" i="2"/>
  <c r="Q4166" i="2"/>
  <c r="R4166" i="2"/>
  <c r="S4166" i="2"/>
  <c r="T4166" i="2"/>
  <c r="U4166" i="2"/>
  <c r="V4166" i="2"/>
  <c r="X4166" i="2"/>
  <c r="Y4166" i="2"/>
  <c r="P4167" i="2"/>
  <c r="T4167" i="2" s="1"/>
  <c r="Q4167" i="2"/>
  <c r="R4167" i="2"/>
  <c r="S4167" i="2"/>
  <c r="U4167" i="2"/>
  <c r="V4167" i="2"/>
  <c r="X4167" i="2"/>
  <c r="Y4167" i="2"/>
  <c r="P4168" i="2"/>
  <c r="T4168" i="2" s="1"/>
  <c r="Q4168" i="2"/>
  <c r="R4168" i="2"/>
  <c r="S4168" i="2"/>
  <c r="U4168" i="2"/>
  <c r="V4168" i="2"/>
  <c r="X4168" i="2"/>
  <c r="Y4168" i="2"/>
  <c r="P4169" i="2"/>
  <c r="T4169" i="2" s="1"/>
  <c r="Q4169" i="2"/>
  <c r="R4169" i="2"/>
  <c r="S4169" i="2"/>
  <c r="U4169" i="2"/>
  <c r="V4169" i="2"/>
  <c r="X4169" i="2"/>
  <c r="Y4169" i="2"/>
  <c r="P4170" i="2"/>
  <c r="Q4170" i="2"/>
  <c r="R4170" i="2"/>
  <c r="S4170" i="2"/>
  <c r="T4170" i="2"/>
  <c r="U4170" i="2"/>
  <c r="V4170" i="2"/>
  <c r="X4170" i="2"/>
  <c r="Y4170" i="2"/>
  <c r="P4171" i="2"/>
  <c r="Q4171" i="2"/>
  <c r="R4171" i="2"/>
  <c r="S4171" i="2"/>
  <c r="T4171" i="2"/>
  <c r="U4171" i="2"/>
  <c r="V4171" i="2"/>
  <c r="X4171" i="2"/>
  <c r="Y4171" i="2" s="1"/>
  <c r="P4172" i="2"/>
  <c r="Q4172" i="2"/>
  <c r="R4172" i="2"/>
  <c r="S4172" i="2"/>
  <c r="T4172" i="2"/>
  <c r="U4172" i="2"/>
  <c r="V4172" i="2"/>
  <c r="X4172" i="2"/>
  <c r="Y4172" i="2" s="1"/>
  <c r="P4173" i="2"/>
  <c r="Q4173" i="2"/>
  <c r="R4173" i="2"/>
  <c r="S4173" i="2"/>
  <c r="T4173" i="2"/>
  <c r="U4173" i="2"/>
  <c r="V4173" i="2"/>
  <c r="X4173" i="2"/>
  <c r="Y4173" i="2" s="1"/>
  <c r="P4174" i="2"/>
  <c r="Q4174" i="2"/>
  <c r="R4174" i="2"/>
  <c r="S4174" i="2"/>
  <c r="T4174" i="2"/>
  <c r="U4174" i="2"/>
  <c r="V4174" i="2"/>
  <c r="X4174" i="2"/>
  <c r="Y4174" i="2"/>
  <c r="P4175" i="2"/>
  <c r="T4175" i="2" s="1"/>
  <c r="Q4175" i="2"/>
  <c r="R4175" i="2"/>
  <c r="S4175" i="2"/>
  <c r="U4175" i="2"/>
  <c r="V4175" i="2"/>
  <c r="X4175" i="2"/>
  <c r="Y4175" i="2"/>
  <c r="P4176" i="2"/>
  <c r="T4176" i="2" s="1"/>
  <c r="Q4176" i="2"/>
  <c r="R4176" i="2"/>
  <c r="S4176" i="2"/>
  <c r="U4176" i="2"/>
  <c r="V4176" i="2"/>
  <c r="X4176" i="2"/>
  <c r="Y4176" i="2" s="1"/>
  <c r="P4177" i="2"/>
  <c r="T4177" i="2" s="1"/>
  <c r="Q4177" i="2"/>
  <c r="R4177" i="2"/>
  <c r="S4177" i="2"/>
  <c r="U4177" i="2"/>
  <c r="V4177" i="2"/>
  <c r="X4177" i="2"/>
  <c r="Y4177" i="2" s="1"/>
  <c r="P4178" i="2"/>
  <c r="T4178" i="2" s="1"/>
  <c r="Q4178" i="2"/>
  <c r="R4178" i="2"/>
  <c r="S4178" i="2"/>
  <c r="U4178" i="2"/>
  <c r="V4178" i="2"/>
  <c r="X4178" i="2"/>
  <c r="Y4178" i="2"/>
  <c r="P4179" i="2"/>
  <c r="Q4179" i="2"/>
  <c r="R4179" i="2"/>
  <c r="S4179" i="2"/>
  <c r="T4179" i="2"/>
  <c r="U4179" i="2"/>
  <c r="V4179" i="2"/>
  <c r="X4179" i="2"/>
  <c r="Y4179" i="2"/>
  <c r="P4180" i="2"/>
  <c r="T4180" i="2" s="1"/>
  <c r="Q4180" i="2"/>
  <c r="R4180" i="2"/>
  <c r="S4180" i="2"/>
  <c r="U4180" i="2"/>
  <c r="V4180" i="2"/>
  <c r="X4180" i="2"/>
  <c r="Y4180" i="2"/>
  <c r="P4181" i="2"/>
  <c r="Q4181" i="2"/>
  <c r="R4181" i="2"/>
  <c r="S4181" i="2"/>
  <c r="T4181" i="2"/>
  <c r="U4181" i="2"/>
  <c r="V4181" i="2"/>
  <c r="X4181" i="2"/>
  <c r="Y4181" i="2" s="1"/>
  <c r="P4182" i="2"/>
  <c r="T4182" i="2" s="1"/>
  <c r="Q4182" i="2"/>
  <c r="R4182" i="2"/>
  <c r="S4182" i="2"/>
  <c r="U4182" i="2"/>
  <c r="V4182" i="2"/>
  <c r="X4182" i="2"/>
  <c r="Y4182" i="2"/>
  <c r="P4183" i="2"/>
  <c r="T4183" i="2" s="1"/>
  <c r="Q4183" i="2"/>
  <c r="R4183" i="2"/>
  <c r="S4183" i="2"/>
  <c r="U4183" i="2"/>
  <c r="V4183" i="2"/>
  <c r="X4183" i="2"/>
  <c r="Y4183" i="2" s="1"/>
  <c r="P4184" i="2"/>
  <c r="T4184" i="2" s="1"/>
  <c r="Q4184" i="2"/>
  <c r="R4184" i="2"/>
  <c r="S4184" i="2"/>
  <c r="U4184" i="2"/>
  <c r="V4184" i="2"/>
  <c r="X4184" i="2"/>
  <c r="Y4184" i="2"/>
  <c r="P4185" i="2"/>
  <c r="T4185" i="2" s="1"/>
  <c r="Q4185" i="2"/>
  <c r="R4185" i="2"/>
  <c r="S4185" i="2"/>
  <c r="U4185" i="2"/>
  <c r="V4185" i="2"/>
  <c r="X4185" i="2"/>
  <c r="Y4185" i="2"/>
  <c r="P4186" i="2"/>
  <c r="Q4186" i="2"/>
  <c r="R4186" i="2"/>
  <c r="S4186" i="2"/>
  <c r="T4186" i="2"/>
  <c r="U4186" i="2"/>
  <c r="V4186" i="2"/>
  <c r="X4186" i="2"/>
  <c r="Y4186" i="2"/>
  <c r="P4187" i="2"/>
  <c r="T4187" i="2" s="1"/>
  <c r="Q4187" i="2"/>
  <c r="R4187" i="2"/>
  <c r="S4187" i="2"/>
  <c r="U4187" i="2"/>
  <c r="V4187" i="2"/>
  <c r="X4187" i="2"/>
  <c r="Y4187" i="2" s="1"/>
  <c r="P4188" i="2"/>
  <c r="Q4188" i="2"/>
  <c r="R4188" i="2"/>
  <c r="S4188" i="2"/>
  <c r="T4188" i="2"/>
  <c r="U4188" i="2"/>
  <c r="V4188" i="2"/>
  <c r="X4188" i="2"/>
  <c r="Y4188" i="2"/>
  <c r="P4189" i="2"/>
  <c r="T4189" i="2" s="1"/>
  <c r="Q4189" i="2"/>
  <c r="R4189" i="2"/>
  <c r="S4189" i="2"/>
  <c r="U4189" i="2"/>
  <c r="V4189" i="2"/>
  <c r="X4189" i="2"/>
  <c r="Y4189" i="2" s="1"/>
  <c r="P4190" i="2"/>
  <c r="Q4190" i="2"/>
  <c r="R4190" i="2"/>
  <c r="S4190" i="2"/>
  <c r="T4190" i="2"/>
  <c r="U4190" i="2"/>
  <c r="V4190" i="2"/>
  <c r="X4190" i="2"/>
  <c r="Y4190" i="2"/>
  <c r="P4191" i="2"/>
  <c r="T4191" i="2" s="1"/>
  <c r="Q4191" i="2"/>
  <c r="R4191" i="2"/>
  <c r="S4191" i="2"/>
  <c r="U4191" i="2"/>
  <c r="V4191" i="2"/>
  <c r="X4191" i="2"/>
  <c r="Y4191" i="2"/>
  <c r="P4192" i="2"/>
  <c r="Q4192" i="2"/>
  <c r="R4192" i="2"/>
  <c r="S4192" i="2"/>
  <c r="T4192" i="2"/>
  <c r="U4192" i="2"/>
  <c r="V4192" i="2"/>
  <c r="X4192" i="2"/>
  <c r="Y4192" i="2"/>
  <c r="P4193" i="2"/>
  <c r="T4193" i="2" s="1"/>
  <c r="Q4193" i="2"/>
  <c r="R4193" i="2"/>
  <c r="S4193" i="2"/>
  <c r="U4193" i="2"/>
  <c r="V4193" i="2"/>
  <c r="X4193" i="2"/>
  <c r="Y4193" i="2"/>
  <c r="P4194" i="2"/>
  <c r="Q4194" i="2"/>
  <c r="R4194" i="2"/>
  <c r="S4194" i="2"/>
  <c r="T4194" i="2"/>
  <c r="U4194" i="2"/>
  <c r="V4194" i="2"/>
  <c r="X4194" i="2"/>
  <c r="Y4194" i="2" s="1"/>
  <c r="P4195" i="2"/>
  <c r="Q4195" i="2"/>
  <c r="R4195" i="2"/>
  <c r="S4195" i="2"/>
  <c r="T4195" i="2"/>
  <c r="U4195" i="2"/>
  <c r="V4195" i="2"/>
  <c r="X4195" i="2"/>
  <c r="Y4195" i="2"/>
  <c r="P4196" i="2"/>
  <c r="Q4196" i="2"/>
  <c r="R4196" i="2"/>
  <c r="S4196" i="2"/>
  <c r="T4196" i="2"/>
  <c r="U4196" i="2"/>
  <c r="V4196" i="2"/>
  <c r="X4196" i="2"/>
  <c r="Y4196" i="2"/>
  <c r="P4197" i="2"/>
  <c r="Q4197" i="2"/>
  <c r="R4197" i="2"/>
  <c r="S4197" i="2"/>
  <c r="T4197" i="2"/>
  <c r="U4197" i="2"/>
  <c r="V4197" i="2"/>
  <c r="X4197" i="2"/>
  <c r="Y4197" i="2"/>
  <c r="P4198" i="2"/>
  <c r="T4198" i="2" s="1"/>
  <c r="Q4198" i="2"/>
  <c r="R4198" i="2"/>
  <c r="S4198" i="2"/>
  <c r="U4198" i="2"/>
  <c r="V4198" i="2"/>
  <c r="X4198" i="2"/>
  <c r="Y4198" i="2"/>
  <c r="P4199" i="2"/>
  <c r="Q4199" i="2"/>
  <c r="R4199" i="2"/>
  <c r="S4199" i="2"/>
  <c r="T4199" i="2"/>
  <c r="U4199" i="2"/>
  <c r="V4199" i="2"/>
  <c r="X4199" i="2"/>
  <c r="Y4199" i="2"/>
  <c r="P4200" i="2"/>
  <c r="T4200" i="2" s="1"/>
  <c r="Q4200" i="2"/>
  <c r="R4200" i="2"/>
  <c r="S4200" i="2"/>
  <c r="U4200" i="2"/>
  <c r="V4200" i="2"/>
  <c r="X4200" i="2"/>
  <c r="Y4200" i="2"/>
  <c r="P4201" i="2"/>
  <c r="Q4201" i="2"/>
  <c r="R4201" i="2"/>
  <c r="S4201" i="2"/>
  <c r="T4201" i="2"/>
  <c r="U4201" i="2"/>
  <c r="V4201" i="2"/>
  <c r="X4201" i="2"/>
  <c r="Y4201" i="2"/>
  <c r="P4202" i="2"/>
  <c r="T4202" i="2" s="1"/>
  <c r="Q4202" i="2"/>
  <c r="R4202" i="2"/>
  <c r="S4202" i="2"/>
  <c r="U4202" i="2"/>
  <c r="V4202" i="2"/>
  <c r="X4202" i="2"/>
  <c r="Y4202" i="2"/>
  <c r="P4203" i="2"/>
  <c r="Q4203" i="2"/>
  <c r="R4203" i="2"/>
  <c r="S4203" i="2"/>
  <c r="T4203" i="2"/>
  <c r="U4203" i="2"/>
  <c r="V4203" i="2"/>
  <c r="X4203" i="2"/>
  <c r="Y4203" i="2" s="1"/>
  <c r="P4204" i="2"/>
  <c r="Q4204" i="2"/>
  <c r="R4204" i="2"/>
  <c r="S4204" i="2"/>
  <c r="T4204" i="2"/>
  <c r="U4204" i="2"/>
  <c r="V4204" i="2"/>
  <c r="X4204" i="2"/>
  <c r="Y4204" i="2"/>
  <c r="P4205" i="2"/>
  <c r="Q4205" i="2"/>
  <c r="R4205" i="2"/>
  <c r="S4205" i="2"/>
  <c r="T4205" i="2"/>
  <c r="U4205" i="2"/>
  <c r="V4205" i="2"/>
  <c r="X4205" i="2"/>
  <c r="Y4205" i="2" s="1"/>
  <c r="P4206" i="2"/>
  <c r="T4206" i="2" s="1"/>
  <c r="Q4206" i="2"/>
  <c r="R4206" i="2"/>
  <c r="S4206" i="2"/>
  <c r="U4206" i="2"/>
  <c r="V4206" i="2"/>
  <c r="X4206" i="2"/>
  <c r="Y4206" i="2" s="1"/>
  <c r="P4207" i="2"/>
  <c r="T4207" i="2" s="1"/>
  <c r="Q4207" i="2"/>
  <c r="R4207" i="2"/>
  <c r="S4207" i="2"/>
  <c r="U4207" i="2"/>
  <c r="V4207" i="2"/>
  <c r="X4207" i="2"/>
  <c r="Y4207" i="2"/>
  <c r="P4208" i="2"/>
  <c r="Q4208" i="2"/>
  <c r="R4208" i="2"/>
  <c r="S4208" i="2"/>
  <c r="T4208" i="2"/>
  <c r="U4208" i="2"/>
  <c r="V4208" i="2"/>
  <c r="X4208" i="2"/>
  <c r="Y4208" i="2" s="1"/>
  <c r="P4209" i="2"/>
  <c r="T4209" i="2" s="1"/>
  <c r="Q4209" i="2"/>
  <c r="R4209" i="2"/>
  <c r="S4209" i="2"/>
  <c r="U4209" i="2"/>
  <c r="V4209" i="2"/>
  <c r="X4209" i="2"/>
  <c r="Y4209" i="2" s="1"/>
  <c r="P4210" i="2"/>
  <c r="Q4210" i="2"/>
  <c r="R4210" i="2"/>
  <c r="S4210" i="2"/>
  <c r="T4210" i="2"/>
  <c r="U4210" i="2"/>
  <c r="V4210" i="2"/>
  <c r="X4210" i="2"/>
  <c r="Y4210" i="2" s="1"/>
  <c r="P4211" i="2"/>
  <c r="Q4211" i="2"/>
  <c r="R4211" i="2"/>
  <c r="S4211" i="2"/>
  <c r="T4211" i="2"/>
  <c r="U4211" i="2"/>
  <c r="V4211" i="2"/>
  <c r="X4211" i="2"/>
  <c r="Y4211" i="2" s="1"/>
  <c r="P4212" i="2"/>
  <c r="Q4212" i="2"/>
  <c r="R4212" i="2"/>
  <c r="S4212" i="2"/>
  <c r="T4212" i="2"/>
  <c r="U4212" i="2"/>
  <c r="V4212" i="2"/>
  <c r="X4212" i="2"/>
  <c r="Y4212" i="2"/>
  <c r="P4213" i="2"/>
  <c r="Q4213" i="2"/>
  <c r="R4213" i="2"/>
  <c r="S4213" i="2"/>
  <c r="T4213" i="2"/>
  <c r="U4213" i="2"/>
  <c r="V4213" i="2"/>
  <c r="X4213" i="2"/>
  <c r="Y4213" i="2"/>
  <c r="P4214" i="2"/>
  <c r="Q4214" i="2"/>
  <c r="R4214" i="2"/>
  <c r="S4214" i="2"/>
  <c r="T4214" i="2"/>
  <c r="U4214" i="2"/>
  <c r="V4214" i="2"/>
  <c r="X4214" i="2"/>
  <c r="Y4214" i="2"/>
  <c r="P4215" i="2"/>
  <c r="T4215" i="2" s="1"/>
  <c r="Q4215" i="2"/>
  <c r="R4215" i="2"/>
  <c r="S4215" i="2"/>
  <c r="U4215" i="2"/>
  <c r="V4215" i="2"/>
  <c r="X4215" i="2"/>
  <c r="Y4215" i="2"/>
  <c r="P4216" i="2"/>
  <c r="T4216" i="2" s="1"/>
  <c r="Q4216" i="2"/>
  <c r="R4216" i="2"/>
  <c r="S4216" i="2"/>
  <c r="U4216" i="2"/>
  <c r="V4216" i="2"/>
  <c r="X4216" i="2"/>
  <c r="Y4216" i="2" s="1"/>
  <c r="P4217" i="2"/>
  <c r="T4217" i="2" s="1"/>
  <c r="Q4217" i="2"/>
  <c r="R4217" i="2"/>
  <c r="S4217" i="2"/>
  <c r="U4217" i="2"/>
  <c r="V4217" i="2"/>
  <c r="X4217" i="2"/>
  <c r="Y4217" i="2"/>
  <c r="P4218" i="2"/>
  <c r="T4218" i="2" s="1"/>
  <c r="Q4218" i="2"/>
  <c r="R4218" i="2"/>
  <c r="S4218" i="2"/>
  <c r="U4218" i="2"/>
  <c r="V4218" i="2"/>
  <c r="X4218" i="2"/>
  <c r="Y4218" i="2" s="1"/>
  <c r="P4219" i="2"/>
  <c r="Q4219" i="2"/>
  <c r="R4219" i="2"/>
  <c r="S4219" i="2"/>
  <c r="T4219" i="2"/>
  <c r="U4219" i="2"/>
  <c r="V4219" i="2"/>
  <c r="X4219" i="2"/>
  <c r="Y4219" i="2" s="1"/>
  <c r="P4220" i="2"/>
  <c r="Q4220" i="2"/>
  <c r="R4220" i="2"/>
  <c r="S4220" i="2"/>
  <c r="T4220" i="2"/>
  <c r="U4220" i="2"/>
  <c r="V4220" i="2"/>
  <c r="X4220" i="2"/>
  <c r="Y4220" i="2"/>
  <c r="P4221" i="2"/>
  <c r="Q4221" i="2"/>
  <c r="R4221" i="2"/>
  <c r="S4221" i="2"/>
  <c r="T4221" i="2"/>
  <c r="U4221" i="2"/>
  <c r="V4221" i="2"/>
  <c r="X4221" i="2"/>
  <c r="Y4221" i="2" s="1"/>
  <c r="P4222" i="2"/>
  <c r="T4222" i="2" s="1"/>
  <c r="Q4222" i="2"/>
  <c r="R4222" i="2"/>
  <c r="S4222" i="2"/>
  <c r="U4222" i="2"/>
  <c r="V4222" i="2"/>
  <c r="X4222" i="2"/>
  <c r="Y4222" i="2" s="1"/>
  <c r="P4223" i="2"/>
  <c r="T4223" i="2" s="1"/>
  <c r="Q4223" i="2"/>
  <c r="R4223" i="2"/>
  <c r="S4223" i="2"/>
  <c r="U4223" i="2"/>
  <c r="V4223" i="2"/>
  <c r="X4223" i="2"/>
  <c r="Y4223" i="2"/>
  <c r="P4224" i="2"/>
  <c r="T4224" i="2" s="1"/>
  <c r="Q4224" i="2"/>
  <c r="R4224" i="2"/>
  <c r="S4224" i="2"/>
  <c r="U4224" i="2"/>
  <c r="V4224" i="2"/>
  <c r="X4224" i="2"/>
  <c r="Y4224" i="2"/>
  <c r="P4225" i="2"/>
  <c r="T4225" i="2" s="1"/>
  <c r="Q4225" i="2"/>
  <c r="R4225" i="2"/>
  <c r="S4225" i="2"/>
  <c r="U4225" i="2"/>
  <c r="V4225" i="2"/>
  <c r="X4225" i="2"/>
  <c r="Y4225" i="2"/>
  <c r="P4226" i="2"/>
  <c r="T4226" i="2" s="1"/>
  <c r="Q4226" i="2"/>
  <c r="R4226" i="2"/>
  <c r="S4226" i="2"/>
  <c r="U4226" i="2"/>
  <c r="V4226" i="2"/>
  <c r="X4226" i="2"/>
  <c r="Y4226" i="2"/>
  <c r="P4227" i="2"/>
  <c r="Q4227" i="2"/>
  <c r="R4227" i="2"/>
  <c r="S4227" i="2"/>
  <c r="T4227" i="2"/>
  <c r="U4227" i="2"/>
  <c r="V4227" i="2"/>
  <c r="X4227" i="2"/>
  <c r="Y4227" i="2" s="1"/>
  <c r="P4228" i="2"/>
  <c r="T4228" i="2" s="1"/>
  <c r="Q4228" i="2"/>
  <c r="R4228" i="2"/>
  <c r="S4228" i="2"/>
  <c r="U4228" i="2"/>
  <c r="V4228" i="2"/>
  <c r="X4228" i="2"/>
  <c r="Y4228" i="2"/>
  <c r="P4229" i="2"/>
  <c r="Q4229" i="2"/>
  <c r="R4229" i="2"/>
  <c r="S4229" i="2"/>
  <c r="T4229" i="2"/>
  <c r="U4229" i="2"/>
  <c r="V4229" i="2"/>
  <c r="X4229" i="2"/>
  <c r="Y4229" i="2"/>
  <c r="P4230" i="2"/>
  <c r="Q4230" i="2"/>
  <c r="R4230" i="2"/>
  <c r="S4230" i="2"/>
  <c r="T4230" i="2"/>
  <c r="U4230" i="2"/>
  <c r="V4230" i="2"/>
  <c r="X4230" i="2"/>
  <c r="Y4230" i="2"/>
  <c r="P4231" i="2"/>
  <c r="Q4231" i="2"/>
  <c r="R4231" i="2"/>
  <c r="S4231" i="2"/>
  <c r="T4231" i="2"/>
  <c r="U4231" i="2"/>
  <c r="V4231" i="2"/>
  <c r="X4231" i="2"/>
  <c r="Y4231" i="2"/>
  <c r="P4232" i="2"/>
  <c r="T4232" i="2" s="1"/>
  <c r="Q4232" i="2"/>
  <c r="R4232" i="2"/>
  <c r="S4232" i="2"/>
  <c r="U4232" i="2"/>
  <c r="V4232" i="2"/>
  <c r="X4232" i="2"/>
  <c r="Y4232" i="2"/>
  <c r="P4233" i="2"/>
  <c r="T4233" i="2" s="1"/>
  <c r="Q4233" i="2"/>
  <c r="R4233" i="2"/>
  <c r="S4233" i="2"/>
  <c r="U4233" i="2"/>
  <c r="V4233" i="2"/>
  <c r="X4233" i="2"/>
  <c r="Y4233" i="2" s="1"/>
  <c r="P4234" i="2"/>
  <c r="Q4234" i="2"/>
  <c r="R4234" i="2"/>
  <c r="S4234" i="2"/>
  <c r="T4234" i="2"/>
  <c r="U4234" i="2"/>
  <c r="V4234" i="2"/>
  <c r="X4234" i="2"/>
  <c r="Y4234" i="2"/>
  <c r="P4235" i="2"/>
  <c r="T4235" i="2" s="1"/>
  <c r="Q4235" i="2"/>
  <c r="R4235" i="2"/>
  <c r="S4235" i="2"/>
  <c r="U4235" i="2"/>
  <c r="V4235" i="2"/>
  <c r="X4235" i="2"/>
  <c r="Y4235" i="2" s="1"/>
  <c r="P4236" i="2"/>
  <c r="Q4236" i="2"/>
  <c r="R4236" i="2"/>
  <c r="S4236" i="2"/>
  <c r="T4236" i="2"/>
  <c r="U4236" i="2"/>
  <c r="V4236" i="2"/>
  <c r="X4236" i="2"/>
  <c r="Y4236" i="2"/>
  <c r="P4237" i="2"/>
  <c r="T4237" i="2" s="1"/>
  <c r="Q4237" i="2"/>
  <c r="R4237" i="2"/>
  <c r="S4237" i="2"/>
  <c r="U4237" i="2"/>
  <c r="V4237" i="2"/>
  <c r="X4237" i="2"/>
  <c r="Y4237" i="2" s="1"/>
  <c r="P4238" i="2"/>
  <c r="Q4238" i="2"/>
  <c r="R4238" i="2"/>
  <c r="S4238" i="2"/>
  <c r="T4238" i="2"/>
  <c r="U4238" i="2"/>
  <c r="V4238" i="2"/>
  <c r="X4238" i="2"/>
  <c r="Y4238" i="2"/>
  <c r="P4239" i="2"/>
  <c r="T4239" i="2" s="1"/>
  <c r="Q4239" i="2"/>
  <c r="R4239" i="2"/>
  <c r="S4239" i="2"/>
  <c r="U4239" i="2"/>
  <c r="V4239" i="2"/>
  <c r="X4239" i="2"/>
  <c r="Y4239" i="2"/>
  <c r="P4240" i="2"/>
  <c r="Q4240" i="2"/>
  <c r="R4240" i="2"/>
  <c r="S4240" i="2"/>
  <c r="T4240" i="2"/>
  <c r="U4240" i="2"/>
  <c r="V4240" i="2"/>
  <c r="X4240" i="2"/>
  <c r="Y4240" i="2" s="1"/>
  <c r="P4241" i="2"/>
  <c r="T4241" i="2" s="1"/>
  <c r="Q4241" i="2"/>
  <c r="R4241" i="2"/>
  <c r="S4241" i="2"/>
  <c r="U4241" i="2"/>
  <c r="V4241" i="2"/>
  <c r="X4241" i="2"/>
  <c r="Y4241" i="2"/>
  <c r="P4242" i="2"/>
  <c r="Q4242" i="2"/>
  <c r="R4242" i="2"/>
  <c r="S4242" i="2"/>
  <c r="T4242" i="2"/>
  <c r="U4242" i="2"/>
  <c r="V4242" i="2"/>
  <c r="X4242" i="2"/>
  <c r="Y4242" i="2"/>
  <c r="P4243" i="2"/>
  <c r="Q4243" i="2"/>
  <c r="R4243" i="2"/>
  <c r="S4243" i="2"/>
  <c r="T4243" i="2"/>
  <c r="U4243" i="2"/>
  <c r="V4243" i="2"/>
  <c r="X4243" i="2"/>
  <c r="Y4243" i="2" s="1"/>
  <c r="P4244" i="2"/>
  <c r="Q4244" i="2"/>
  <c r="R4244" i="2"/>
  <c r="S4244" i="2"/>
  <c r="T4244" i="2"/>
  <c r="U4244" i="2"/>
  <c r="V4244" i="2"/>
  <c r="X4244" i="2"/>
  <c r="Y4244" i="2"/>
  <c r="P4245" i="2"/>
  <c r="Q4245" i="2"/>
  <c r="R4245" i="2"/>
  <c r="S4245" i="2"/>
  <c r="T4245" i="2"/>
  <c r="U4245" i="2"/>
  <c r="V4245" i="2"/>
  <c r="X4245" i="2"/>
  <c r="Y4245" i="2"/>
  <c r="P4246" i="2"/>
  <c r="T4246" i="2" s="1"/>
  <c r="Q4246" i="2"/>
  <c r="R4246" i="2"/>
  <c r="S4246" i="2"/>
  <c r="U4246" i="2"/>
  <c r="V4246" i="2"/>
  <c r="X4246" i="2"/>
  <c r="Y4246" i="2"/>
  <c r="P4247" i="2"/>
  <c r="Q4247" i="2"/>
  <c r="R4247" i="2"/>
  <c r="S4247" i="2"/>
  <c r="T4247" i="2"/>
  <c r="U4247" i="2"/>
  <c r="V4247" i="2"/>
  <c r="X4247" i="2"/>
  <c r="Y4247" i="2"/>
  <c r="P4248" i="2"/>
  <c r="T4248" i="2" s="1"/>
  <c r="Q4248" i="2"/>
  <c r="R4248" i="2"/>
  <c r="S4248" i="2"/>
  <c r="U4248" i="2"/>
  <c r="V4248" i="2"/>
  <c r="X4248" i="2"/>
  <c r="Y4248" i="2"/>
  <c r="P4249" i="2"/>
  <c r="Q4249" i="2"/>
  <c r="R4249" i="2"/>
  <c r="S4249" i="2"/>
  <c r="T4249" i="2"/>
  <c r="U4249" i="2"/>
  <c r="V4249" i="2"/>
  <c r="X4249" i="2"/>
  <c r="Y4249" i="2"/>
  <c r="P4250" i="2"/>
  <c r="T4250" i="2" s="1"/>
  <c r="Q4250" i="2"/>
  <c r="R4250" i="2"/>
  <c r="S4250" i="2"/>
  <c r="U4250" i="2"/>
  <c r="V4250" i="2"/>
  <c r="X4250" i="2"/>
  <c r="Y4250" i="2"/>
  <c r="P4251" i="2"/>
  <c r="Q4251" i="2"/>
  <c r="R4251" i="2"/>
  <c r="S4251" i="2"/>
  <c r="T4251" i="2"/>
  <c r="U4251" i="2"/>
  <c r="V4251" i="2"/>
  <c r="X4251" i="2"/>
  <c r="Y4251" i="2" s="1"/>
  <c r="P4252" i="2"/>
  <c r="Q4252" i="2"/>
  <c r="R4252" i="2"/>
  <c r="S4252" i="2"/>
  <c r="T4252" i="2"/>
  <c r="U4252" i="2"/>
  <c r="V4252" i="2"/>
  <c r="X4252" i="2"/>
  <c r="Y4252" i="2" s="1"/>
  <c r="P4253" i="2"/>
  <c r="Q4253" i="2"/>
  <c r="R4253" i="2"/>
  <c r="S4253" i="2"/>
  <c r="T4253" i="2"/>
  <c r="U4253" i="2"/>
  <c r="V4253" i="2"/>
  <c r="X4253" i="2"/>
  <c r="Y4253" i="2" s="1"/>
  <c r="P4254" i="2"/>
  <c r="Q4254" i="2"/>
  <c r="R4254" i="2"/>
  <c r="S4254" i="2"/>
  <c r="T4254" i="2"/>
  <c r="U4254" i="2"/>
  <c r="V4254" i="2"/>
  <c r="X4254" i="2"/>
  <c r="Y4254" i="2"/>
  <c r="P4255" i="2"/>
  <c r="T4255" i="2" s="1"/>
  <c r="Q4255" i="2"/>
  <c r="R4255" i="2"/>
  <c r="S4255" i="2"/>
  <c r="U4255" i="2"/>
  <c r="V4255" i="2"/>
  <c r="X4255" i="2"/>
  <c r="Y4255" i="2" s="1"/>
  <c r="P4256" i="2"/>
  <c r="Q4256" i="2"/>
  <c r="R4256" i="2"/>
  <c r="S4256" i="2"/>
  <c r="T4256" i="2"/>
  <c r="U4256" i="2"/>
  <c r="V4256" i="2"/>
  <c r="X4256" i="2"/>
  <c r="Y4256" i="2"/>
  <c r="P4257" i="2"/>
  <c r="T4257" i="2" s="1"/>
  <c r="Q4257" i="2"/>
  <c r="R4257" i="2"/>
  <c r="S4257" i="2"/>
  <c r="U4257" i="2"/>
  <c r="V4257" i="2"/>
  <c r="X4257" i="2"/>
  <c r="Y4257" i="2"/>
  <c r="P4258" i="2"/>
  <c r="Q4258" i="2"/>
  <c r="R4258" i="2"/>
  <c r="S4258" i="2"/>
  <c r="T4258" i="2"/>
  <c r="U4258" i="2"/>
  <c r="V4258" i="2"/>
  <c r="X4258" i="2"/>
  <c r="Y4258" i="2" s="1"/>
  <c r="P4259" i="2"/>
  <c r="Q4259" i="2"/>
  <c r="R4259" i="2"/>
  <c r="S4259" i="2"/>
  <c r="T4259" i="2"/>
  <c r="U4259" i="2"/>
  <c r="V4259" i="2"/>
  <c r="X4259" i="2"/>
  <c r="Y4259" i="2"/>
  <c r="P4260" i="2"/>
  <c r="Q4260" i="2"/>
  <c r="R4260" i="2"/>
  <c r="S4260" i="2"/>
  <c r="T4260" i="2"/>
  <c r="U4260" i="2"/>
  <c r="V4260" i="2"/>
  <c r="X4260" i="2"/>
  <c r="Y4260" i="2"/>
  <c r="P4261" i="2"/>
  <c r="Q4261" i="2"/>
  <c r="R4261" i="2"/>
  <c r="S4261" i="2"/>
  <c r="T4261" i="2"/>
  <c r="U4261" i="2"/>
  <c r="V4261" i="2"/>
  <c r="X4261" i="2"/>
  <c r="Y4261" i="2"/>
  <c r="P4262" i="2"/>
  <c r="T4262" i="2" s="1"/>
  <c r="Q4262" i="2"/>
  <c r="R4262" i="2"/>
  <c r="S4262" i="2"/>
  <c r="U4262" i="2"/>
  <c r="V4262" i="2"/>
  <c r="X4262" i="2"/>
  <c r="Y4262" i="2"/>
  <c r="P4263" i="2"/>
  <c r="T4263" i="2" s="1"/>
  <c r="Q4263" i="2"/>
  <c r="R4263" i="2"/>
  <c r="S4263" i="2"/>
  <c r="U4263" i="2"/>
  <c r="V4263" i="2"/>
  <c r="X4263" i="2"/>
  <c r="Y4263" i="2" s="1"/>
  <c r="P4264" i="2"/>
  <c r="T4264" i="2" s="1"/>
  <c r="Q4264" i="2"/>
  <c r="R4264" i="2"/>
  <c r="S4264" i="2"/>
  <c r="U4264" i="2"/>
  <c r="V4264" i="2"/>
  <c r="X4264" i="2"/>
  <c r="Y4264" i="2"/>
  <c r="P4265" i="2"/>
  <c r="Q4265" i="2"/>
  <c r="R4265" i="2"/>
  <c r="S4265" i="2"/>
  <c r="T4265" i="2"/>
  <c r="U4265" i="2"/>
  <c r="V4265" i="2"/>
  <c r="X4265" i="2"/>
  <c r="Y4265" i="2"/>
  <c r="P4266" i="2"/>
  <c r="Q4266" i="2"/>
  <c r="R4266" i="2"/>
  <c r="S4266" i="2"/>
  <c r="T4266" i="2"/>
  <c r="U4266" i="2"/>
  <c r="V4266" i="2"/>
  <c r="X4266" i="2"/>
  <c r="Y4266" i="2"/>
  <c r="P4267" i="2"/>
  <c r="Q4267" i="2"/>
  <c r="R4267" i="2"/>
  <c r="S4267" i="2"/>
  <c r="T4267" i="2"/>
  <c r="U4267" i="2"/>
  <c r="V4267" i="2"/>
  <c r="X4267" i="2"/>
  <c r="Y4267" i="2" s="1"/>
  <c r="P4268" i="2"/>
  <c r="Q4268" i="2"/>
  <c r="R4268" i="2"/>
  <c r="S4268" i="2"/>
  <c r="T4268" i="2"/>
  <c r="U4268" i="2"/>
  <c r="V4268" i="2"/>
  <c r="X4268" i="2"/>
  <c r="Y4268" i="2" s="1"/>
  <c r="P4269" i="2"/>
  <c r="Q4269" i="2"/>
  <c r="R4269" i="2"/>
  <c r="S4269" i="2"/>
  <c r="T4269" i="2"/>
  <c r="U4269" i="2"/>
  <c r="V4269" i="2"/>
  <c r="X4269" i="2"/>
  <c r="Y4269" i="2" s="1"/>
  <c r="P4270" i="2"/>
  <c r="T4270" i="2" s="1"/>
  <c r="Q4270" i="2"/>
  <c r="R4270" i="2"/>
  <c r="S4270" i="2"/>
  <c r="U4270" i="2"/>
  <c r="V4270" i="2"/>
  <c r="X4270" i="2"/>
  <c r="Y4270" i="2"/>
  <c r="P4271" i="2"/>
  <c r="T4271" i="2" s="1"/>
  <c r="Q4271" i="2"/>
  <c r="R4271" i="2"/>
  <c r="S4271" i="2"/>
  <c r="U4271" i="2"/>
  <c r="V4271" i="2"/>
  <c r="X4271" i="2"/>
  <c r="Y4271" i="2" s="1"/>
  <c r="P4272" i="2"/>
  <c r="T4272" i="2" s="1"/>
  <c r="Q4272" i="2"/>
  <c r="R4272" i="2"/>
  <c r="S4272" i="2"/>
  <c r="U4272" i="2"/>
  <c r="V4272" i="2"/>
  <c r="X4272" i="2"/>
  <c r="Y4272" i="2"/>
  <c r="P4273" i="2"/>
  <c r="T4273" i="2" s="1"/>
  <c r="Q4273" i="2"/>
  <c r="R4273" i="2"/>
  <c r="S4273" i="2"/>
  <c r="U4273" i="2"/>
  <c r="V4273" i="2"/>
  <c r="X4273" i="2"/>
  <c r="Y4273" i="2" s="1"/>
  <c r="P4274" i="2"/>
  <c r="T4274" i="2" s="1"/>
  <c r="Q4274" i="2"/>
  <c r="R4274" i="2"/>
  <c r="S4274" i="2"/>
  <c r="U4274" i="2"/>
  <c r="V4274" i="2"/>
  <c r="X4274" i="2"/>
  <c r="Y4274" i="2"/>
  <c r="P4275" i="2"/>
  <c r="Q4275" i="2"/>
  <c r="R4275" i="2"/>
  <c r="S4275" i="2"/>
  <c r="T4275" i="2"/>
  <c r="U4275" i="2"/>
  <c r="V4275" i="2"/>
  <c r="X4275" i="2"/>
  <c r="Y4275" i="2" s="1"/>
  <c r="P4276" i="2"/>
  <c r="T4276" i="2" s="1"/>
  <c r="Q4276" i="2"/>
  <c r="R4276" i="2"/>
  <c r="S4276" i="2"/>
  <c r="U4276" i="2"/>
  <c r="V4276" i="2"/>
  <c r="X4276" i="2"/>
  <c r="Y4276" i="2"/>
  <c r="P4277" i="2"/>
  <c r="Q4277" i="2"/>
  <c r="R4277" i="2"/>
  <c r="S4277" i="2"/>
  <c r="T4277" i="2"/>
  <c r="U4277" i="2"/>
  <c r="V4277" i="2"/>
  <c r="X4277" i="2"/>
  <c r="Y4277" i="2" s="1"/>
  <c r="P4278" i="2"/>
  <c r="Q4278" i="2"/>
  <c r="R4278" i="2"/>
  <c r="S4278" i="2"/>
  <c r="T4278" i="2"/>
  <c r="U4278" i="2"/>
  <c r="V4278" i="2"/>
  <c r="X4278" i="2"/>
  <c r="Y4278" i="2"/>
  <c r="P4279" i="2"/>
  <c r="T4279" i="2" s="1"/>
  <c r="Q4279" i="2"/>
  <c r="R4279" i="2"/>
  <c r="S4279" i="2"/>
  <c r="U4279" i="2"/>
  <c r="V4279" i="2"/>
  <c r="X4279" i="2"/>
  <c r="Y4279" i="2" s="1"/>
  <c r="P4280" i="2"/>
  <c r="T4280" i="2" s="1"/>
  <c r="Q4280" i="2"/>
  <c r="R4280" i="2"/>
  <c r="S4280" i="2"/>
  <c r="U4280" i="2"/>
  <c r="V4280" i="2"/>
  <c r="X4280" i="2"/>
  <c r="Y4280" i="2"/>
  <c r="P4281" i="2"/>
  <c r="T4281" i="2" s="1"/>
  <c r="Q4281" i="2"/>
  <c r="R4281" i="2"/>
  <c r="S4281" i="2"/>
  <c r="U4281" i="2"/>
  <c r="V4281" i="2"/>
  <c r="X4281" i="2"/>
  <c r="Y4281" i="2"/>
  <c r="P4282" i="2"/>
  <c r="Q4282" i="2"/>
  <c r="R4282" i="2"/>
  <c r="S4282" i="2"/>
  <c r="T4282" i="2"/>
  <c r="U4282" i="2"/>
  <c r="V4282" i="2"/>
  <c r="X4282" i="2"/>
  <c r="Y4282" i="2"/>
  <c r="P4283" i="2"/>
  <c r="T4283" i="2" s="1"/>
  <c r="Q4283" i="2"/>
  <c r="R4283" i="2"/>
  <c r="S4283" i="2"/>
  <c r="U4283" i="2"/>
  <c r="V4283" i="2"/>
  <c r="X4283" i="2"/>
  <c r="Y4283" i="2" s="1"/>
  <c r="P4284" i="2"/>
  <c r="Q4284" i="2"/>
  <c r="R4284" i="2"/>
  <c r="S4284" i="2"/>
  <c r="T4284" i="2"/>
  <c r="U4284" i="2"/>
  <c r="V4284" i="2"/>
  <c r="X4284" i="2"/>
  <c r="Y4284" i="2"/>
  <c r="P4285" i="2"/>
  <c r="T4285" i="2" s="1"/>
  <c r="Q4285" i="2"/>
  <c r="R4285" i="2"/>
  <c r="S4285" i="2"/>
  <c r="U4285" i="2"/>
  <c r="V4285" i="2"/>
  <c r="X4285" i="2"/>
  <c r="Y4285" i="2" s="1"/>
  <c r="P4286" i="2"/>
  <c r="Q4286" i="2"/>
  <c r="R4286" i="2"/>
  <c r="S4286" i="2"/>
  <c r="T4286" i="2"/>
  <c r="U4286" i="2"/>
  <c r="V4286" i="2"/>
  <c r="X4286" i="2"/>
  <c r="Y4286" i="2" s="1"/>
  <c r="P4287" i="2"/>
  <c r="T4287" i="2" s="1"/>
  <c r="Q4287" i="2"/>
  <c r="R4287" i="2"/>
  <c r="S4287" i="2"/>
  <c r="U4287" i="2"/>
  <c r="V4287" i="2"/>
  <c r="X4287" i="2"/>
  <c r="Y4287" i="2"/>
  <c r="P4288" i="2"/>
  <c r="Q4288" i="2"/>
  <c r="R4288" i="2"/>
  <c r="S4288" i="2"/>
  <c r="T4288" i="2"/>
  <c r="U4288" i="2"/>
  <c r="V4288" i="2"/>
  <c r="X4288" i="2"/>
  <c r="Y4288" i="2"/>
  <c r="P4289" i="2"/>
  <c r="T4289" i="2" s="1"/>
  <c r="Q4289" i="2"/>
  <c r="R4289" i="2"/>
  <c r="S4289" i="2"/>
  <c r="U4289" i="2"/>
  <c r="V4289" i="2"/>
  <c r="X4289" i="2"/>
  <c r="Y4289" i="2"/>
  <c r="P4290" i="2"/>
  <c r="Q4290" i="2"/>
  <c r="R4290" i="2"/>
  <c r="S4290" i="2"/>
  <c r="T4290" i="2"/>
  <c r="U4290" i="2"/>
  <c r="V4290" i="2"/>
  <c r="X4290" i="2"/>
  <c r="Y4290" i="2" s="1"/>
  <c r="P4291" i="2"/>
  <c r="Q4291" i="2"/>
  <c r="R4291" i="2"/>
  <c r="S4291" i="2"/>
  <c r="T4291" i="2"/>
  <c r="U4291" i="2"/>
  <c r="V4291" i="2"/>
  <c r="X4291" i="2"/>
  <c r="Y4291" i="2" s="1"/>
  <c r="P4292" i="2"/>
  <c r="T4292" i="2" s="1"/>
  <c r="Q4292" i="2"/>
  <c r="R4292" i="2"/>
  <c r="S4292" i="2"/>
  <c r="U4292" i="2"/>
  <c r="V4292" i="2"/>
  <c r="X4292" i="2"/>
  <c r="Y4292" i="2"/>
  <c r="P4293" i="2"/>
  <c r="Q4293" i="2"/>
  <c r="R4293" i="2"/>
  <c r="S4293" i="2"/>
  <c r="T4293" i="2"/>
  <c r="U4293" i="2"/>
  <c r="V4293" i="2"/>
  <c r="X4293" i="2"/>
  <c r="Y4293" i="2" s="1"/>
  <c r="P4294" i="2"/>
  <c r="T4294" i="2" s="1"/>
  <c r="Q4294" i="2"/>
  <c r="R4294" i="2"/>
  <c r="S4294" i="2"/>
  <c r="U4294" i="2"/>
  <c r="V4294" i="2"/>
  <c r="X4294" i="2"/>
  <c r="Y4294" i="2"/>
  <c r="P4295" i="2"/>
  <c r="Q4295" i="2"/>
  <c r="R4295" i="2"/>
  <c r="S4295" i="2"/>
  <c r="T4295" i="2"/>
  <c r="U4295" i="2"/>
  <c r="V4295" i="2"/>
  <c r="X4295" i="2"/>
  <c r="Y4295" i="2"/>
  <c r="P4296" i="2"/>
  <c r="T4296" i="2" s="1"/>
  <c r="Q4296" i="2"/>
  <c r="R4296" i="2"/>
  <c r="S4296" i="2"/>
  <c r="U4296" i="2"/>
  <c r="V4296" i="2"/>
  <c r="X4296" i="2"/>
  <c r="Y4296" i="2"/>
  <c r="P4297" i="2"/>
  <c r="T4297" i="2" s="1"/>
  <c r="Q4297" i="2"/>
  <c r="R4297" i="2"/>
  <c r="S4297" i="2"/>
  <c r="U4297" i="2"/>
  <c r="V4297" i="2"/>
  <c r="X4297" i="2"/>
  <c r="Y4297" i="2" s="1"/>
  <c r="P4298" i="2"/>
  <c r="T4298" i="2" s="1"/>
  <c r="Q4298" i="2"/>
  <c r="R4298" i="2"/>
  <c r="S4298" i="2"/>
  <c r="U4298" i="2"/>
  <c r="V4298" i="2"/>
  <c r="X4298" i="2"/>
  <c r="Y4298" i="2"/>
  <c r="P4299" i="2"/>
  <c r="T4299" i="2" s="1"/>
  <c r="Q4299" i="2"/>
  <c r="R4299" i="2"/>
  <c r="S4299" i="2"/>
  <c r="U4299" i="2"/>
  <c r="V4299" i="2"/>
  <c r="X4299" i="2"/>
  <c r="Y4299" i="2" s="1"/>
  <c r="P4300" i="2"/>
  <c r="Q4300" i="2"/>
  <c r="R4300" i="2"/>
  <c r="S4300" i="2"/>
  <c r="T4300" i="2"/>
  <c r="U4300" i="2"/>
  <c r="V4300" i="2"/>
  <c r="X4300" i="2"/>
  <c r="Y4300" i="2"/>
  <c r="P4301" i="2"/>
  <c r="T4301" i="2" s="1"/>
  <c r="Q4301" i="2"/>
  <c r="R4301" i="2"/>
  <c r="S4301" i="2"/>
  <c r="U4301" i="2"/>
  <c r="V4301" i="2"/>
  <c r="X4301" i="2"/>
  <c r="Y4301" i="2" s="1"/>
  <c r="P4302" i="2"/>
  <c r="Q4302" i="2"/>
  <c r="R4302" i="2"/>
  <c r="S4302" i="2"/>
  <c r="T4302" i="2"/>
  <c r="U4302" i="2"/>
  <c r="V4302" i="2"/>
  <c r="X4302" i="2"/>
  <c r="Y4302" i="2" s="1"/>
  <c r="P4303" i="2"/>
  <c r="T4303" i="2" s="1"/>
  <c r="Q4303" i="2"/>
  <c r="R4303" i="2"/>
  <c r="S4303" i="2"/>
  <c r="U4303" i="2"/>
  <c r="V4303" i="2"/>
  <c r="X4303" i="2"/>
  <c r="Y4303" i="2"/>
  <c r="P4304" i="2"/>
  <c r="Q4304" i="2"/>
  <c r="R4304" i="2"/>
  <c r="S4304" i="2"/>
  <c r="T4304" i="2"/>
  <c r="U4304" i="2"/>
  <c r="V4304" i="2"/>
  <c r="X4304" i="2"/>
  <c r="Y4304" i="2"/>
  <c r="P4305" i="2"/>
  <c r="T4305" i="2" s="1"/>
  <c r="Q4305" i="2"/>
  <c r="R4305" i="2"/>
  <c r="S4305" i="2"/>
  <c r="U4305" i="2"/>
  <c r="V4305" i="2"/>
  <c r="X4305" i="2"/>
  <c r="Y4305" i="2" s="1"/>
  <c r="P4306" i="2"/>
  <c r="Q4306" i="2"/>
  <c r="R4306" i="2"/>
  <c r="S4306" i="2"/>
  <c r="T4306" i="2"/>
  <c r="U4306" i="2"/>
  <c r="V4306" i="2"/>
  <c r="X4306" i="2"/>
  <c r="Y4306" i="2"/>
  <c r="P4307" i="2"/>
  <c r="Q4307" i="2"/>
  <c r="R4307" i="2"/>
  <c r="S4307" i="2"/>
  <c r="T4307" i="2"/>
  <c r="U4307" i="2"/>
  <c r="V4307" i="2"/>
  <c r="X4307" i="2"/>
  <c r="Y4307" i="2"/>
  <c r="P4308" i="2"/>
  <c r="Q4308" i="2"/>
  <c r="R4308" i="2"/>
  <c r="S4308" i="2"/>
  <c r="T4308" i="2"/>
  <c r="U4308" i="2"/>
  <c r="V4308" i="2"/>
  <c r="X4308" i="2"/>
  <c r="Y4308" i="2"/>
  <c r="P4309" i="2"/>
  <c r="Q4309" i="2"/>
  <c r="R4309" i="2"/>
  <c r="S4309" i="2"/>
  <c r="T4309" i="2"/>
  <c r="U4309" i="2"/>
  <c r="V4309" i="2"/>
  <c r="X4309" i="2"/>
  <c r="Y4309" i="2"/>
  <c r="P4310" i="2"/>
  <c r="T4310" i="2" s="1"/>
  <c r="Q4310" i="2"/>
  <c r="R4310" i="2"/>
  <c r="S4310" i="2"/>
  <c r="U4310" i="2"/>
  <c r="V4310" i="2"/>
  <c r="X4310" i="2"/>
  <c r="Y4310" i="2"/>
  <c r="P4311" i="2"/>
  <c r="Q4311" i="2"/>
  <c r="R4311" i="2"/>
  <c r="S4311" i="2"/>
  <c r="T4311" i="2"/>
  <c r="U4311" i="2"/>
  <c r="V4311" i="2"/>
  <c r="X4311" i="2"/>
  <c r="Y4311" i="2"/>
  <c r="P4312" i="2"/>
  <c r="T4312" i="2" s="1"/>
  <c r="Q4312" i="2"/>
  <c r="R4312" i="2"/>
  <c r="S4312" i="2"/>
  <c r="U4312" i="2"/>
  <c r="V4312" i="2"/>
  <c r="X4312" i="2"/>
  <c r="Y4312" i="2" s="1"/>
  <c r="P4313" i="2"/>
  <c r="Q4313" i="2"/>
  <c r="R4313" i="2"/>
  <c r="S4313" i="2"/>
  <c r="T4313" i="2"/>
  <c r="U4313" i="2"/>
  <c r="V4313" i="2"/>
  <c r="X4313" i="2"/>
  <c r="Y4313" i="2"/>
  <c r="P4314" i="2"/>
  <c r="T4314" i="2" s="1"/>
  <c r="Q4314" i="2"/>
  <c r="R4314" i="2"/>
  <c r="S4314" i="2"/>
  <c r="U4314" i="2"/>
  <c r="V4314" i="2"/>
  <c r="X4314" i="2"/>
  <c r="Y4314" i="2" s="1"/>
  <c r="P4315" i="2"/>
  <c r="Q4315" i="2"/>
  <c r="R4315" i="2"/>
  <c r="S4315" i="2"/>
  <c r="T4315" i="2"/>
  <c r="U4315" i="2"/>
  <c r="V4315" i="2"/>
  <c r="X4315" i="2"/>
  <c r="Y4315" i="2" s="1"/>
  <c r="P4316" i="2"/>
  <c r="Q4316" i="2"/>
  <c r="R4316" i="2"/>
  <c r="S4316" i="2"/>
  <c r="T4316" i="2"/>
  <c r="U4316" i="2"/>
  <c r="V4316" i="2"/>
  <c r="X4316" i="2"/>
  <c r="Y4316" i="2"/>
  <c r="P4317" i="2"/>
  <c r="Q4317" i="2"/>
  <c r="R4317" i="2"/>
  <c r="S4317" i="2"/>
  <c r="T4317" i="2"/>
  <c r="U4317" i="2"/>
  <c r="V4317" i="2"/>
  <c r="X4317" i="2"/>
  <c r="Y4317" i="2" s="1"/>
  <c r="P4318" i="2"/>
  <c r="T4318" i="2" s="1"/>
  <c r="Q4318" i="2"/>
  <c r="R4318" i="2"/>
  <c r="S4318" i="2"/>
  <c r="U4318" i="2"/>
  <c r="V4318" i="2"/>
  <c r="X4318" i="2"/>
  <c r="Y4318" i="2"/>
  <c r="P4319" i="2"/>
  <c r="T4319" i="2" s="1"/>
  <c r="Q4319" i="2"/>
  <c r="R4319" i="2"/>
  <c r="S4319" i="2"/>
  <c r="U4319" i="2"/>
  <c r="V4319" i="2"/>
  <c r="X4319" i="2"/>
  <c r="Y4319" i="2"/>
  <c r="P4320" i="2"/>
  <c r="T4320" i="2" s="1"/>
  <c r="Q4320" i="2"/>
  <c r="R4320" i="2"/>
  <c r="S4320" i="2"/>
  <c r="U4320" i="2"/>
  <c r="V4320" i="2"/>
  <c r="X4320" i="2"/>
  <c r="Y4320" i="2"/>
  <c r="P4321" i="2"/>
  <c r="T4321" i="2" s="1"/>
  <c r="Q4321" i="2"/>
  <c r="R4321" i="2"/>
  <c r="S4321" i="2"/>
  <c r="U4321" i="2"/>
  <c r="V4321" i="2"/>
  <c r="X4321" i="2"/>
  <c r="Y4321" i="2"/>
  <c r="P4322" i="2"/>
  <c r="T4322" i="2" s="1"/>
  <c r="Q4322" i="2"/>
  <c r="R4322" i="2"/>
  <c r="S4322" i="2"/>
  <c r="U4322" i="2"/>
  <c r="V4322" i="2"/>
  <c r="X4322" i="2"/>
  <c r="Y4322" i="2"/>
  <c r="P4323" i="2"/>
  <c r="Q4323" i="2"/>
  <c r="R4323" i="2"/>
  <c r="S4323" i="2"/>
  <c r="T4323" i="2"/>
  <c r="U4323" i="2"/>
  <c r="V4323" i="2"/>
  <c r="X4323" i="2"/>
  <c r="Y4323" i="2"/>
  <c r="P4324" i="2"/>
  <c r="Q4324" i="2"/>
  <c r="R4324" i="2"/>
  <c r="S4324" i="2"/>
  <c r="T4324" i="2"/>
  <c r="U4324" i="2"/>
  <c r="V4324" i="2"/>
  <c r="X4324" i="2"/>
  <c r="Y4324" i="2"/>
  <c r="P4325" i="2"/>
  <c r="Q4325" i="2"/>
  <c r="R4325" i="2"/>
  <c r="S4325" i="2"/>
  <c r="T4325" i="2"/>
  <c r="U4325" i="2"/>
  <c r="V4325" i="2"/>
  <c r="X4325" i="2"/>
  <c r="Y4325" i="2"/>
  <c r="P4326" i="2"/>
  <c r="Q4326" i="2"/>
  <c r="R4326" i="2"/>
  <c r="S4326" i="2"/>
  <c r="T4326" i="2"/>
  <c r="U4326" i="2"/>
  <c r="V4326" i="2"/>
  <c r="X4326" i="2"/>
  <c r="Y4326" i="2"/>
  <c r="P4327" i="2"/>
  <c r="T4327" i="2" s="1"/>
  <c r="Q4327" i="2"/>
  <c r="R4327" i="2"/>
  <c r="S4327" i="2"/>
  <c r="U4327" i="2"/>
  <c r="V4327" i="2"/>
  <c r="X4327" i="2"/>
  <c r="Y4327" i="2"/>
  <c r="P4328" i="2"/>
  <c r="T4328" i="2" s="1"/>
  <c r="Q4328" i="2"/>
  <c r="R4328" i="2"/>
  <c r="S4328" i="2"/>
  <c r="U4328" i="2"/>
  <c r="V4328" i="2"/>
  <c r="X4328" i="2"/>
  <c r="Y4328" i="2"/>
  <c r="P4329" i="2"/>
  <c r="T4329" i="2" s="1"/>
  <c r="Q4329" i="2"/>
  <c r="R4329" i="2"/>
  <c r="S4329" i="2"/>
  <c r="U4329" i="2"/>
  <c r="V4329" i="2"/>
  <c r="X4329" i="2"/>
  <c r="Y4329" i="2"/>
  <c r="P4330" i="2"/>
  <c r="Q4330" i="2"/>
  <c r="R4330" i="2"/>
  <c r="S4330" i="2"/>
  <c r="T4330" i="2"/>
  <c r="U4330" i="2"/>
  <c r="V4330" i="2"/>
  <c r="X4330" i="2"/>
  <c r="Y4330" i="2"/>
  <c r="P4331" i="2"/>
  <c r="T4331" i="2" s="1"/>
  <c r="Q4331" i="2"/>
  <c r="R4331" i="2"/>
  <c r="S4331" i="2"/>
  <c r="U4331" i="2"/>
  <c r="V4331" i="2"/>
  <c r="X4331" i="2"/>
  <c r="Y4331" i="2" s="1"/>
  <c r="P4332" i="2"/>
  <c r="Q4332" i="2"/>
  <c r="R4332" i="2"/>
  <c r="S4332" i="2"/>
  <c r="T4332" i="2"/>
  <c r="U4332" i="2"/>
  <c r="V4332" i="2"/>
  <c r="X4332" i="2"/>
  <c r="Y4332" i="2" s="1"/>
  <c r="P4333" i="2"/>
  <c r="T4333" i="2" s="1"/>
  <c r="Q4333" i="2"/>
  <c r="R4333" i="2"/>
  <c r="S4333" i="2"/>
  <c r="U4333" i="2"/>
  <c r="V4333" i="2"/>
  <c r="X4333" i="2"/>
  <c r="Y4333" i="2" s="1"/>
  <c r="P4334" i="2"/>
  <c r="Q4334" i="2"/>
  <c r="R4334" i="2"/>
  <c r="S4334" i="2"/>
  <c r="T4334" i="2"/>
  <c r="U4334" i="2"/>
  <c r="V4334" i="2"/>
  <c r="X4334" i="2"/>
  <c r="Y4334" i="2"/>
  <c r="P4335" i="2"/>
  <c r="T4335" i="2" s="1"/>
  <c r="Q4335" i="2"/>
  <c r="R4335" i="2"/>
  <c r="S4335" i="2"/>
  <c r="U4335" i="2"/>
  <c r="V4335" i="2"/>
  <c r="X4335" i="2"/>
  <c r="Y4335" i="2" s="1"/>
  <c r="P4336" i="2"/>
  <c r="Q4336" i="2"/>
  <c r="R4336" i="2"/>
  <c r="S4336" i="2"/>
  <c r="T4336" i="2"/>
  <c r="U4336" i="2"/>
  <c r="V4336" i="2"/>
  <c r="X4336" i="2"/>
  <c r="Y4336" i="2" s="1"/>
  <c r="P4337" i="2"/>
  <c r="T4337" i="2" s="1"/>
  <c r="Q4337" i="2"/>
  <c r="R4337" i="2"/>
  <c r="S4337" i="2"/>
  <c r="U4337" i="2"/>
  <c r="V4337" i="2"/>
  <c r="X4337" i="2"/>
  <c r="Y4337" i="2" s="1"/>
  <c r="P4338" i="2"/>
  <c r="Q4338" i="2"/>
  <c r="R4338" i="2"/>
  <c r="S4338" i="2"/>
  <c r="T4338" i="2"/>
  <c r="U4338" i="2"/>
  <c r="V4338" i="2"/>
  <c r="X4338" i="2"/>
  <c r="Y4338" i="2"/>
  <c r="P4339" i="2"/>
  <c r="Q4339" i="2"/>
  <c r="R4339" i="2"/>
  <c r="S4339" i="2"/>
  <c r="T4339" i="2"/>
  <c r="U4339" i="2"/>
  <c r="V4339" i="2"/>
  <c r="X4339" i="2"/>
  <c r="Y4339" i="2" s="1"/>
  <c r="P4340" i="2"/>
  <c r="T4340" i="2" s="1"/>
  <c r="Q4340" i="2"/>
  <c r="R4340" i="2"/>
  <c r="S4340" i="2"/>
  <c r="U4340" i="2"/>
  <c r="V4340" i="2"/>
  <c r="X4340" i="2"/>
  <c r="Y4340" i="2"/>
  <c r="P4341" i="2"/>
  <c r="Q4341" i="2"/>
  <c r="R4341" i="2"/>
  <c r="S4341" i="2"/>
  <c r="T4341" i="2"/>
  <c r="U4341" i="2"/>
  <c r="V4341" i="2"/>
  <c r="X4341" i="2"/>
  <c r="Y4341" i="2" s="1"/>
  <c r="P4342" i="2"/>
  <c r="T4342" i="2" s="1"/>
  <c r="Q4342" i="2"/>
  <c r="R4342" i="2"/>
  <c r="S4342" i="2"/>
  <c r="U4342" i="2"/>
  <c r="V4342" i="2"/>
  <c r="X4342" i="2"/>
  <c r="Y4342" i="2"/>
  <c r="P4343" i="2"/>
  <c r="T4343" i="2" s="1"/>
  <c r="Q4343" i="2"/>
  <c r="R4343" i="2"/>
  <c r="S4343" i="2"/>
  <c r="U4343" i="2"/>
  <c r="V4343" i="2"/>
  <c r="X4343" i="2"/>
  <c r="Y4343" i="2" s="1"/>
  <c r="P4344" i="2"/>
  <c r="T4344" i="2" s="1"/>
  <c r="Q4344" i="2"/>
  <c r="R4344" i="2"/>
  <c r="S4344" i="2"/>
  <c r="U4344" i="2"/>
  <c r="V4344" i="2"/>
  <c r="X4344" i="2"/>
  <c r="Y4344" i="2"/>
  <c r="P4345" i="2"/>
  <c r="T4345" i="2" s="1"/>
  <c r="Q4345" i="2"/>
  <c r="R4345" i="2"/>
  <c r="S4345" i="2"/>
  <c r="U4345" i="2"/>
  <c r="V4345" i="2"/>
  <c r="X4345" i="2"/>
  <c r="Y4345" i="2"/>
  <c r="P4346" i="2"/>
  <c r="Q4346" i="2"/>
  <c r="R4346" i="2"/>
  <c r="S4346" i="2"/>
  <c r="T4346" i="2"/>
  <c r="U4346" i="2"/>
  <c r="V4346" i="2"/>
  <c r="X4346" i="2"/>
  <c r="Y4346" i="2"/>
  <c r="P4347" i="2"/>
  <c r="T4347" i="2" s="1"/>
  <c r="Q4347" i="2"/>
  <c r="R4347" i="2"/>
  <c r="S4347" i="2"/>
  <c r="U4347" i="2"/>
  <c r="V4347" i="2"/>
  <c r="X4347" i="2"/>
  <c r="Y4347" i="2" s="1"/>
  <c r="P4348" i="2"/>
  <c r="Q4348" i="2"/>
  <c r="R4348" i="2"/>
  <c r="S4348" i="2"/>
  <c r="T4348" i="2"/>
  <c r="U4348" i="2"/>
  <c r="V4348" i="2"/>
  <c r="X4348" i="2"/>
  <c r="Y4348" i="2" s="1"/>
  <c r="P4349" i="2"/>
  <c r="T4349" i="2" s="1"/>
  <c r="Q4349" i="2"/>
  <c r="R4349" i="2"/>
  <c r="S4349" i="2"/>
  <c r="U4349" i="2"/>
  <c r="V4349" i="2"/>
  <c r="X4349" i="2"/>
  <c r="Y4349" i="2" s="1"/>
  <c r="P4350" i="2"/>
  <c r="Q4350" i="2"/>
  <c r="R4350" i="2"/>
  <c r="S4350" i="2"/>
  <c r="T4350" i="2"/>
  <c r="U4350" i="2"/>
  <c r="V4350" i="2"/>
  <c r="X4350" i="2"/>
  <c r="Y4350" i="2" s="1"/>
  <c r="P4351" i="2"/>
  <c r="T4351" i="2" s="1"/>
  <c r="Q4351" i="2"/>
  <c r="R4351" i="2"/>
  <c r="S4351" i="2"/>
  <c r="U4351" i="2"/>
  <c r="V4351" i="2"/>
  <c r="X4351" i="2"/>
  <c r="Y4351" i="2" s="1"/>
  <c r="P4352" i="2"/>
  <c r="Q4352" i="2"/>
  <c r="R4352" i="2"/>
  <c r="S4352" i="2"/>
  <c r="T4352" i="2"/>
  <c r="U4352" i="2"/>
  <c r="V4352" i="2"/>
  <c r="X4352" i="2"/>
  <c r="Y4352" i="2" s="1"/>
  <c r="P4353" i="2"/>
  <c r="T4353" i="2" s="1"/>
  <c r="Q4353" i="2"/>
  <c r="R4353" i="2"/>
  <c r="S4353" i="2"/>
  <c r="U4353" i="2"/>
  <c r="V4353" i="2"/>
  <c r="X4353" i="2"/>
  <c r="Y4353" i="2"/>
  <c r="P4354" i="2"/>
  <c r="Q4354" i="2"/>
  <c r="R4354" i="2"/>
  <c r="S4354" i="2"/>
  <c r="T4354" i="2"/>
  <c r="U4354" i="2"/>
  <c r="V4354" i="2"/>
  <c r="X4354" i="2"/>
  <c r="Y4354" i="2"/>
  <c r="P4355" i="2"/>
  <c r="Q4355" i="2"/>
  <c r="R4355" i="2"/>
  <c r="S4355" i="2"/>
  <c r="T4355" i="2"/>
  <c r="U4355" i="2"/>
  <c r="V4355" i="2"/>
  <c r="X4355" i="2"/>
  <c r="Y4355" i="2"/>
  <c r="P4356" i="2"/>
  <c r="Q4356" i="2"/>
  <c r="R4356" i="2"/>
  <c r="S4356" i="2"/>
  <c r="T4356" i="2"/>
  <c r="U4356" i="2"/>
  <c r="V4356" i="2"/>
  <c r="X4356" i="2"/>
  <c r="Y4356" i="2"/>
  <c r="P4357" i="2"/>
  <c r="Q4357" i="2"/>
  <c r="R4357" i="2"/>
  <c r="S4357" i="2"/>
  <c r="T4357" i="2"/>
  <c r="U4357" i="2"/>
  <c r="V4357" i="2"/>
  <c r="X4357" i="2"/>
  <c r="Y4357" i="2"/>
  <c r="P4358" i="2"/>
  <c r="T4358" i="2" s="1"/>
  <c r="Q4358" i="2"/>
  <c r="R4358" i="2"/>
  <c r="S4358" i="2"/>
  <c r="U4358" i="2"/>
  <c r="V4358" i="2"/>
  <c r="X4358" i="2"/>
  <c r="Y4358" i="2"/>
  <c r="P4359" i="2"/>
  <c r="Q4359" i="2"/>
  <c r="R4359" i="2"/>
  <c r="S4359" i="2"/>
  <c r="T4359" i="2"/>
  <c r="U4359" i="2"/>
  <c r="V4359" i="2"/>
  <c r="X4359" i="2"/>
  <c r="Y4359" i="2"/>
  <c r="P4360" i="2"/>
  <c r="T4360" i="2" s="1"/>
  <c r="Q4360" i="2"/>
  <c r="R4360" i="2"/>
  <c r="S4360" i="2"/>
  <c r="U4360" i="2"/>
  <c r="V4360" i="2"/>
  <c r="X4360" i="2"/>
  <c r="Y4360" i="2"/>
  <c r="P4361" i="2"/>
  <c r="Q4361" i="2"/>
  <c r="R4361" i="2"/>
  <c r="S4361" i="2"/>
  <c r="T4361" i="2"/>
  <c r="U4361" i="2"/>
  <c r="V4361" i="2"/>
  <c r="X4361" i="2"/>
  <c r="Y4361" i="2"/>
  <c r="P4362" i="2"/>
  <c r="T4362" i="2" s="1"/>
  <c r="Q4362" i="2"/>
  <c r="R4362" i="2"/>
  <c r="S4362" i="2"/>
  <c r="U4362" i="2"/>
  <c r="V4362" i="2"/>
  <c r="X4362" i="2"/>
  <c r="Y4362" i="2"/>
  <c r="P4363" i="2"/>
  <c r="Q4363" i="2"/>
  <c r="R4363" i="2"/>
  <c r="S4363" i="2"/>
  <c r="T4363" i="2"/>
  <c r="U4363" i="2"/>
  <c r="V4363" i="2"/>
  <c r="X4363" i="2"/>
  <c r="Y4363" i="2" s="1"/>
  <c r="P4364" i="2"/>
  <c r="Q4364" i="2"/>
  <c r="R4364" i="2"/>
  <c r="S4364" i="2"/>
  <c r="T4364" i="2"/>
  <c r="U4364" i="2"/>
  <c r="V4364" i="2"/>
  <c r="X4364" i="2"/>
  <c r="Y4364" i="2"/>
  <c r="P4365" i="2"/>
  <c r="Q4365" i="2"/>
  <c r="R4365" i="2"/>
  <c r="S4365" i="2"/>
  <c r="T4365" i="2"/>
  <c r="U4365" i="2"/>
  <c r="V4365" i="2"/>
  <c r="X4365" i="2"/>
  <c r="Y4365" i="2" s="1"/>
  <c r="P4366" i="2"/>
  <c r="T4366" i="2" s="1"/>
  <c r="Q4366" i="2"/>
  <c r="R4366" i="2"/>
  <c r="S4366" i="2"/>
  <c r="U4366" i="2"/>
  <c r="V4366" i="2"/>
  <c r="X4366" i="2"/>
  <c r="Y4366" i="2"/>
  <c r="P4367" i="2"/>
  <c r="T4367" i="2" s="1"/>
  <c r="Q4367" i="2"/>
  <c r="R4367" i="2"/>
  <c r="S4367" i="2"/>
  <c r="U4367" i="2"/>
  <c r="V4367" i="2"/>
  <c r="X4367" i="2"/>
  <c r="Y4367" i="2" s="1"/>
  <c r="P4368" i="2"/>
  <c r="T4368" i="2" s="1"/>
  <c r="Q4368" i="2"/>
  <c r="R4368" i="2"/>
  <c r="S4368" i="2"/>
  <c r="U4368" i="2"/>
  <c r="V4368" i="2"/>
  <c r="X4368" i="2"/>
  <c r="Y4368" i="2"/>
  <c r="P4369" i="2"/>
  <c r="T4369" i="2" s="1"/>
  <c r="Q4369" i="2"/>
  <c r="R4369" i="2"/>
  <c r="S4369" i="2"/>
  <c r="U4369" i="2"/>
  <c r="V4369" i="2"/>
  <c r="X4369" i="2"/>
  <c r="Y4369" i="2" s="1"/>
  <c r="P4370" i="2"/>
  <c r="T4370" i="2" s="1"/>
  <c r="Q4370" i="2"/>
  <c r="R4370" i="2"/>
  <c r="S4370" i="2"/>
  <c r="U4370" i="2"/>
  <c r="V4370" i="2"/>
  <c r="X4370" i="2"/>
  <c r="Y4370" i="2"/>
  <c r="P4371" i="2"/>
  <c r="Q4371" i="2"/>
  <c r="R4371" i="2"/>
  <c r="S4371" i="2"/>
  <c r="T4371" i="2"/>
  <c r="U4371" i="2"/>
  <c r="V4371" i="2"/>
  <c r="X4371" i="2"/>
  <c r="Y4371" i="2" s="1"/>
  <c r="P4372" i="2"/>
  <c r="Q4372" i="2"/>
  <c r="R4372" i="2"/>
  <c r="S4372" i="2"/>
  <c r="T4372" i="2"/>
  <c r="U4372" i="2"/>
  <c r="V4372" i="2"/>
  <c r="X4372" i="2"/>
  <c r="Y4372" i="2"/>
  <c r="P4373" i="2"/>
  <c r="Q4373" i="2"/>
  <c r="R4373" i="2"/>
  <c r="S4373" i="2"/>
  <c r="T4373" i="2"/>
  <c r="U4373" i="2"/>
  <c r="V4373" i="2"/>
  <c r="X4373" i="2"/>
  <c r="Y4373" i="2" s="1"/>
  <c r="P4374" i="2"/>
  <c r="Q4374" i="2"/>
  <c r="R4374" i="2"/>
  <c r="S4374" i="2"/>
  <c r="T4374" i="2"/>
  <c r="U4374" i="2"/>
  <c r="V4374" i="2"/>
  <c r="X4374" i="2"/>
  <c r="Y4374" i="2"/>
  <c r="P4375" i="2"/>
  <c r="T4375" i="2" s="1"/>
  <c r="Q4375" i="2"/>
  <c r="R4375" i="2"/>
  <c r="S4375" i="2"/>
  <c r="U4375" i="2"/>
  <c r="V4375" i="2"/>
  <c r="X4375" i="2"/>
  <c r="Y4375" i="2"/>
  <c r="P4376" i="2"/>
  <c r="T4376" i="2" s="1"/>
  <c r="Q4376" i="2"/>
  <c r="R4376" i="2"/>
  <c r="S4376" i="2"/>
  <c r="U4376" i="2"/>
  <c r="V4376" i="2"/>
  <c r="X4376" i="2"/>
  <c r="Y4376" i="2"/>
  <c r="P4377" i="2"/>
  <c r="T4377" i="2" s="1"/>
  <c r="Q4377" i="2"/>
  <c r="R4377" i="2"/>
  <c r="S4377" i="2"/>
  <c r="U4377" i="2"/>
  <c r="V4377" i="2"/>
  <c r="X4377" i="2"/>
  <c r="Y4377" i="2"/>
  <c r="P4378" i="2"/>
  <c r="Q4378" i="2"/>
  <c r="R4378" i="2"/>
  <c r="S4378" i="2"/>
  <c r="T4378" i="2"/>
  <c r="U4378" i="2"/>
  <c r="V4378" i="2"/>
  <c r="X4378" i="2"/>
  <c r="Y4378" i="2" s="1"/>
  <c r="P4379" i="2"/>
  <c r="T4379" i="2" s="1"/>
  <c r="Q4379" i="2"/>
  <c r="R4379" i="2"/>
  <c r="S4379" i="2"/>
  <c r="U4379" i="2"/>
  <c r="V4379" i="2"/>
  <c r="X4379" i="2"/>
  <c r="Y4379" i="2" s="1"/>
  <c r="P4380" i="2"/>
  <c r="Q4380" i="2"/>
  <c r="R4380" i="2"/>
  <c r="S4380" i="2"/>
  <c r="T4380" i="2"/>
  <c r="U4380" i="2"/>
  <c r="V4380" i="2"/>
  <c r="X4380" i="2"/>
  <c r="Y4380" i="2"/>
  <c r="P4381" i="2"/>
  <c r="Q4381" i="2"/>
  <c r="R4381" i="2"/>
  <c r="S4381" i="2"/>
  <c r="T4381" i="2"/>
  <c r="U4381" i="2"/>
  <c r="V4381" i="2"/>
  <c r="X4381" i="2"/>
  <c r="Y4381" i="2" s="1"/>
  <c r="P4382" i="2"/>
  <c r="Q4382" i="2"/>
  <c r="R4382" i="2"/>
  <c r="S4382" i="2"/>
  <c r="T4382" i="2"/>
  <c r="U4382" i="2"/>
  <c r="V4382" i="2"/>
  <c r="X4382" i="2"/>
  <c r="Y4382" i="2" s="1"/>
  <c r="P4383" i="2"/>
  <c r="T4383" i="2" s="1"/>
  <c r="Q4383" i="2"/>
  <c r="R4383" i="2"/>
  <c r="S4383" i="2"/>
  <c r="U4383" i="2"/>
  <c r="V4383" i="2"/>
  <c r="X4383" i="2"/>
  <c r="Y4383" i="2"/>
  <c r="P4384" i="2"/>
  <c r="Q4384" i="2"/>
  <c r="R4384" i="2"/>
  <c r="S4384" i="2"/>
  <c r="T4384" i="2"/>
  <c r="U4384" i="2"/>
  <c r="V4384" i="2"/>
  <c r="X4384" i="2"/>
  <c r="Y4384" i="2"/>
  <c r="P4385" i="2"/>
  <c r="T4385" i="2" s="1"/>
  <c r="Q4385" i="2"/>
  <c r="R4385" i="2"/>
  <c r="S4385" i="2"/>
  <c r="U4385" i="2"/>
  <c r="V4385" i="2"/>
  <c r="X4385" i="2"/>
  <c r="Y4385" i="2" s="1"/>
  <c r="P4386" i="2"/>
  <c r="T4386" i="2" s="1"/>
  <c r="Q4386" i="2"/>
  <c r="R4386" i="2"/>
  <c r="S4386" i="2"/>
  <c r="U4386" i="2"/>
  <c r="V4386" i="2"/>
  <c r="X4386" i="2"/>
  <c r="Y4386" i="2" s="1"/>
  <c r="P4387" i="2"/>
  <c r="Q4387" i="2"/>
  <c r="R4387" i="2"/>
  <c r="S4387" i="2"/>
  <c r="T4387" i="2"/>
  <c r="U4387" i="2"/>
  <c r="V4387" i="2"/>
  <c r="X4387" i="2"/>
  <c r="Y4387" i="2" s="1"/>
  <c r="P4388" i="2"/>
  <c r="T4388" i="2" s="1"/>
  <c r="Q4388" i="2"/>
  <c r="R4388" i="2"/>
  <c r="S4388" i="2"/>
  <c r="U4388" i="2"/>
  <c r="V4388" i="2"/>
  <c r="X4388" i="2"/>
  <c r="Y4388" i="2"/>
  <c r="P4389" i="2"/>
  <c r="Q4389" i="2"/>
  <c r="R4389" i="2"/>
  <c r="S4389" i="2"/>
  <c r="T4389" i="2"/>
  <c r="U4389" i="2"/>
  <c r="V4389" i="2"/>
  <c r="X4389" i="2"/>
  <c r="Y4389" i="2"/>
  <c r="P4390" i="2"/>
  <c r="T4390" i="2" s="1"/>
  <c r="Q4390" i="2"/>
  <c r="R4390" i="2"/>
  <c r="S4390" i="2"/>
  <c r="U4390" i="2"/>
  <c r="V4390" i="2"/>
  <c r="X4390" i="2"/>
  <c r="Y4390" i="2"/>
  <c r="P4391" i="2"/>
  <c r="T4391" i="2" s="1"/>
  <c r="Q4391" i="2"/>
  <c r="R4391" i="2"/>
  <c r="S4391" i="2"/>
  <c r="U4391" i="2"/>
  <c r="V4391" i="2"/>
  <c r="X4391" i="2"/>
  <c r="Y4391" i="2"/>
  <c r="P4392" i="2"/>
  <c r="T4392" i="2" s="1"/>
  <c r="Q4392" i="2"/>
  <c r="R4392" i="2"/>
  <c r="S4392" i="2"/>
  <c r="U4392" i="2"/>
  <c r="V4392" i="2"/>
  <c r="X4392" i="2"/>
  <c r="Y4392" i="2"/>
  <c r="P4393" i="2"/>
  <c r="T4393" i="2" s="1"/>
  <c r="Q4393" i="2"/>
  <c r="R4393" i="2"/>
  <c r="S4393" i="2"/>
  <c r="U4393" i="2"/>
  <c r="V4393" i="2"/>
  <c r="X4393" i="2"/>
  <c r="Y4393" i="2" s="1"/>
  <c r="P4394" i="2"/>
  <c r="Q4394" i="2"/>
  <c r="R4394" i="2"/>
  <c r="S4394" i="2"/>
  <c r="T4394" i="2"/>
  <c r="U4394" i="2"/>
  <c r="V4394" i="2"/>
  <c r="X4394" i="2"/>
  <c r="Y4394" i="2"/>
  <c r="P4395" i="2"/>
  <c r="T4395" i="2" s="1"/>
  <c r="Q4395" i="2"/>
  <c r="R4395" i="2"/>
  <c r="S4395" i="2"/>
  <c r="U4395" i="2"/>
  <c r="V4395" i="2"/>
  <c r="X4395" i="2"/>
  <c r="Y4395" i="2" s="1"/>
  <c r="P4396" i="2"/>
  <c r="Q4396" i="2"/>
  <c r="R4396" i="2"/>
  <c r="S4396" i="2"/>
  <c r="T4396" i="2"/>
  <c r="U4396" i="2"/>
  <c r="V4396" i="2"/>
  <c r="X4396" i="2"/>
  <c r="Y4396" i="2"/>
  <c r="P4397" i="2"/>
  <c r="T4397" i="2" s="1"/>
  <c r="Q4397" i="2"/>
  <c r="R4397" i="2"/>
  <c r="S4397" i="2"/>
  <c r="U4397" i="2"/>
  <c r="V4397" i="2"/>
  <c r="X4397" i="2"/>
  <c r="Y4397" i="2" s="1"/>
  <c r="P4398" i="2"/>
  <c r="Q4398" i="2"/>
  <c r="R4398" i="2"/>
  <c r="S4398" i="2"/>
  <c r="T4398" i="2"/>
  <c r="U4398" i="2"/>
  <c r="V4398" i="2"/>
  <c r="X4398" i="2"/>
  <c r="Y4398" i="2"/>
  <c r="P4399" i="2"/>
  <c r="T4399" i="2" s="1"/>
  <c r="Q4399" i="2"/>
  <c r="R4399" i="2"/>
  <c r="S4399" i="2"/>
  <c r="U4399" i="2"/>
  <c r="V4399" i="2"/>
  <c r="X4399" i="2"/>
  <c r="Y4399" i="2"/>
  <c r="P4400" i="2"/>
  <c r="Q4400" i="2"/>
  <c r="R4400" i="2"/>
  <c r="S4400" i="2"/>
  <c r="T4400" i="2"/>
  <c r="U4400" i="2"/>
  <c r="V4400" i="2"/>
  <c r="X4400" i="2"/>
  <c r="Y4400" i="2"/>
  <c r="P4401" i="2"/>
  <c r="T4401" i="2" s="1"/>
  <c r="Q4401" i="2"/>
  <c r="R4401" i="2"/>
  <c r="S4401" i="2"/>
  <c r="U4401" i="2"/>
  <c r="V4401" i="2"/>
  <c r="X4401" i="2"/>
  <c r="Y4401" i="2"/>
  <c r="P4402" i="2"/>
  <c r="Q4402" i="2"/>
  <c r="R4402" i="2"/>
  <c r="S4402" i="2"/>
  <c r="T4402" i="2"/>
  <c r="U4402" i="2"/>
  <c r="V4402" i="2"/>
  <c r="X4402" i="2"/>
  <c r="Y4402" i="2"/>
  <c r="P4403" i="2"/>
  <c r="Q4403" i="2"/>
  <c r="R4403" i="2"/>
  <c r="S4403" i="2"/>
  <c r="T4403" i="2"/>
  <c r="U4403" i="2"/>
  <c r="V4403" i="2"/>
  <c r="X4403" i="2"/>
  <c r="Y4403" i="2"/>
  <c r="P4404" i="2"/>
  <c r="Q4404" i="2"/>
  <c r="R4404" i="2"/>
  <c r="S4404" i="2"/>
  <c r="T4404" i="2"/>
  <c r="U4404" i="2"/>
  <c r="V4404" i="2"/>
  <c r="X4404" i="2"/>
  <c r="Y4404" i="2"/>
  <c r="P4405" i="2"/>
  <c r="Q4405" i="2"/>
  <c r="R4405" i="2"/>
  <c r="S4405" i="2"/>
  <c r="T4405" i="2"/>
  <c r="U4405" i="2"/>
  <c r="V4405" i="2"/>
  <c r="X4405" i="2"/>
  <c r="Y4405" i="2"/>
  <c r="P4406" i="2"/>
  <c r="Q4406" i="2"/>
  <c r="R4406" i="2"/>
  <c r="S4406" i="2"/>
  <c r="T4406" i="2"/>
  <c r="U4406" i="2"/>
  <c r="V4406" i="2"/>
  <c r="X4406" i="2"/>
  <c r="Y4406" i="2"/>
  <c r="P4407" i="2"/>
  <c r="Q4407" i="2"/>
  <c r="R4407" i="2"/>
  <c r="S4407" i="2"/>
  <c r="T4407" i="2"/>
  <c r="U4407" i="2"/>
  <c r="V4407" i="2"/>
  <c r="X4407" i="2"/>
  <c r="Y4407" i="2"/>
  <c r="P4408" i="2"/>
  <c r="T4408" i="2" s="1"/>
  <c r="Q4408" i="2"/>
  <c r="R4408" i="2"/>
  <c r="S4408" i="2"/>
  <c r="U4408" i="2"/>
  <c r="V4408" i="2"/>
  <c r="X4408" i="2"/>
  <c r="Y4408" i="2" s="1"/>
  <c r="P4409" i="2"/>
  <c r="Q4409" i="2"/>
  <c r="R4409" i="2"/>
  <c r="S4409" i="2"/>
  <c r="T4409" i="2"/>
  <c r="U4409" i="2"/>
  <c r="V4409" i="2"/>
  <c r="X4409" i="2"/>
  <c r="Y4409" i="2"/>
  <c r="P4410" i="2"/>
  <c r="T4410" i="2" s="1"/>
  <c r="Q4410" i="2"/>
  <c r="R4410" i="2"/>
  <c r="S4410" i="2"/>
  <c r="U4410" i="2"/>
  <c r="V4410" i="2"/>
  <c r="X4410" i="2"/>
  <c r="Y4410" i="2"/>
  <c r="P4411" i="2"/>
  <c r="Q4411" i="2"/>
  <c r="R4411" i="2"/>
  <c r="S4411" i="2"/>
  <c r="T4411" i="2"/>
  <c r="U4411" i="2"/>
  <c r="V4411" i="2"/>
  <c r="X4411" i="2"/>
  <c r="Y4411" i="2" s="1"/>
  <c r="P4412" i="2"/>
  <c r="Q4412" i="2"/>
  <c r="R4412" i="2"/>
  <c r="S4412" i="2"/>
  <c r="T4412" i="2"/>
  <c r="U4412" i="2"/>
  <c r="V4412" i="2"/>
  <c r="X4412" i="2"/>
  <c r="Y4412" i="2"/>
  <c r="P4413" i="2"/>
  <c r="Q4413" i="2"/>
  <c r="R4413" i="2"/>
  <c r="S4413" i="2"/>
  <c r="T4413" i="2"/>
  <c r="U4413" i="2"/>
  <c r="V4413" i="2"/>
  <c r="X4413" i="2"/>
  <c r="Y4413" i="2" s="1"/>
  <c r="P4414" i="2"/>
  <c r="T4414" i="2" s="1"/>
  <c r="Q4414" i="2"/>
  <c r="R4414" i="2"/>
  <c r="S4414" i="2"/>
  <c r="U4414" i="2"/>
  <c r="V4414" i="2"/>
  <c r="X4414" i="2"/>
  <c r="Y4414" i="2"/>
  <c r="P4415" i="2"/>
  <c r="T4415" i="2" s="1"/>
  <c r="Q4415" i="2"/>
  <c r="R4415" i="2"/>
  <c r="S4415" i="2"/>
  <c r="U4415" i="2"/>
  <c r="V4415" i="2"/>
  <c r="X4415" i="2"/>
  <c r="Y4415" i="2" s="1"/>
  <c r="P4416" i="2"/>
  <c r="T4416" i="2" s="1"/>
  <c r="Q4416" i="2"/>
  <c r="R4416" i="2"/>
  <c r="S4416" i="2"/>
  <c r="U4416" i="2"/>
  <c r="V4416" i="2"/>
  <c r="X4416" i="2"/>
  <c r="Y4416" i="2" s="1"/>
  <c r="P4417" i="2"/>
  <c r="T4417" i="2" s="1"/>
  <c r="Q4417" i="2"/>
  <c r="R4417" i="2"/>
  <c r="S4417" i="2"/>
  <c r="U4417" i="2"/>
  <c r="V4417" i="2"/>
  <c r="X4417" i="2"/>
  <c r="Y4417" i="2"/>
  <c r="P4418" i="2"/>
  <c r="Q4418" i="2"/>
  <c r="R4418" i="2"/>
  <c r="S4418" i="2"/>
  <c r="T4418" i="2"/>
  <c r="U4418" i="2"/>
  <c r="V4418" i="2"/>
  <c r="X4418" i="2"/>
  <c r="Y4418" i="2" s="1"/>
  <c r="P4419" i="2"/>
  <c r="Q4419" i="2"/>
  <c r="R4419" i="2"/>
  <c r="S4419" i="2"/>
  <c r="T4419" i="2"/>
  <c r="U4419" i="2"/>
  <c r="V4419" i="2"/>
  <c r="X4419" i="2"/>
  <c r="Y4419" i="2"/>
  <c r="P4420" i="2"/>
  <c r="Q4420" i="2"/>
  <c r="R4420" i="2"/>
  <c r="S4420" i="2"/>
  <c r="T4420" i="2"/>
  <c r="U4420" i="2"/>
  <c r="V4420" i="2"/>
  <c r="X4420" i="2"/>
  <c r="Y4420" i="2"/>
  <c r="P4421" i="2"/>
  <c r="Q4421" i="2"/>
  <c r="R4421" i="2"/>
  <c r="S4421" i="2"/>
  <c r="T4421" i="2"/>
  <c r="U4421" i="2"/>
  <c r="V4421" i="2"/>
  <c r="X4421" i="2"/>
  <c r="Y4421" i="2"/>
  <c r="P4422" i="2"/>
  <c r="Q4422" i="2"/>
  <c r="R4422" i="2"/>
  <c r="S4422" i="2"/>
  <c r="T4422" i="2"/>
  <c r="U4422" i="2"/>
  <c r="V4422" i="2"/>
  <c r="X4422" i="2"/>
  <c r="Y4422" i="2"/>
  <c r="P4423" i="2"/>
  <c r="T4423" i="2" s="1"/>
  <c r="Q4423" i="2"/>
  <c r="R4423" i="2"/>
  <c r="S4423" i="2"/>
  <c r="U4423" i="2"/>
  <c r="V4423" i="2"/>
  <c r="X4423" i="2"/>
  <c r="Y4423" i="2"/>
  <c r="P4424" i="2"/>
  <c r="T4424" i="2" s="1"/>
  <c r="Q4424" i="2"/>
  <c r="R4424" i="2"/>
  <c r="S4424" i="2"/>
  <c r="U4424" i="2"/>
  <c r="V4424" i="2"/>
  <c r="X4424" i="2"/>
  <c r="Y4424" i="2"/>
  <c r="P4425" i="2"/>
  <c r="T4425" i="2" s="1"/>
  <c r="Q4425" i="2"/>
  <c r="R4425" i="2"/>
  <c r="S4425" i="2"/>
  <c r="U4425" i="2"/>
  <c r="V4425" i="2"/>
  <c r="X4425" i="2"/>
  <c r="Y4425" i="2"/>
  <c r="P4426" i="2"/>
  <c r="Q4426" i="2"/>
  <c r="R4426" i="2"/>
  <c r="S4426" i="2"/>
  <c r="T4426" i="2"/>
  <c r="U4426" i="2"/>
  <c r="V4426" i="2"/>
  <c r="X4426" i="2"/>
  <c r="Y4426" i="2"/>
  <c r="P4427" i="2"/>
  <c r="Q4427" i="2"/>
  <c r="R4427" i="2"/>
  <c r="S4427" i="2"/>
  <c r="T4427" i="2"/>
  <c r="U4427" i="2"/>
  <c r="V4427" i="2"/>
  <c r="X4427" i="2"/>
  <c r="Y4427" i="2" s="1"/>
  <c r="P4428" i="2"/>
  <c r="Q4428" i="2"/>
  <c r="R4428" i="2"/>
  <c r="S4428" i="2"/>
  <c r="T4428" i="2"/>
  <c r="U4428" i="2"/>
  <c r="V4428" i="2"/>
  <c r="X4428" i="2"/>
  <c r="Y4428" i="2" s="1"/>
  <c r="P4429" i="2"/>
  <c r="Q4429" i="2"/>
  <c r="R4429" i="2"/>
  <c r="S4429" i="2"/>
  <c r="T4429" i="2"/>
  <c r="U4429" i="2"/>
  <c r="V4429" i="2"/>
  <c r="X4429" i="2"/>
  <c r="Y4429" i="2" s="1"/>
  <c r="P4430" i="2"/>
  <c r="Q4430" i="2"/>
  <c r="R4430" i="2"/>
  <c r="S4430" i="2"/>
  <c r="T4430" i="2"/>
  <c r="U4430" i="2"/>
  <c r="V4430" i="2"/>
  <c r="X4430" i="2"/>
  <c r="Y4430" i="2"/>
  <c r="P4431" i="2"/>
  <c r="T4431" i="2" s="1"/>
  <c r="Q4431" i="2"/>
  <c r="R4431" i="2"/>
  <c r="S4431" i="2"/>
  <c r="U4431" i="2"/>
  <c r="V4431" i="2"/>
  <c r="X4431" i="2"/>
  <c r="Y4431" i="2"/>
  <c r="P4432" i="2"/>
  <c r="T4432" i="2" s="1"/>
  <c r="Q4432" i="2"/>
  <c r="R4432" i="2"/>
  <c r="S4432" i="2"/>
  <c r="U4432" i="2"/>
  <c r="V4432" i="2"/>
  <c r="X4432" i="2"/>
  <c r="Y4432" i="2" s="1"/>
  <c r="P4433" i="2"/>
  <c r="T4433" i="2" s="1"/>
  <c r="Q4433" i="2"/>
  <c r="R4433" i="2"/>
  <c r="S4433" i="2"/>
  <c r="U4433" i="2"/>
  <c r="V4433" i="2"/>
  <c r="X4433" i="2"/>
  <c r="Y4433" i="2" s="1"/>
  <c r="P4434" i="2"/>
  <c r="T4434" i="2" s="1"/>
  <c r="Q4434" i="2"/>
  <c r="R4434" i="2"/>
  <c r="S4434" i="2"/>
  <c r="U4434" i="2"/>
  <c r="V4434" i="2"/>
  <c r="X4434" i="2"/>
  <c r="Y4434" i="2"/>
  <c r="P4435" i="2"/>
  <c r="Q4435" i="2"/>
  <c r="R4435" i="2"/>
  <c r="S4435" i="2"/>
  <c r="T4435" i="2"/>
  <c r="U4435" i="2"/>
  <c r="V4435" i="2"/>
  <c r="X4435" i="2"/>
  <c r="Y4435" i="2"/>
  <c r="P4436" i="2"/>
  <c r="T4436" i="2" s="1"/>
  <c r="Q4436" i="2"/>
  <c r="R4436" i="2"/>
  <c r="S4436" i="2"/>
  <c r="U4436" i="2"/>
  <c r="V4436" i="2"/>
  <c r="X4436" i="2"/>
  <c r="Y4436" i="2"/>
  <c r="P4437" i="2"/>
  <c r="Q4437" i="2"/>
  <c r="R4437" i="2"/>
  <c r="S4437" i="2"/>
  <c r="T4437" i="2"/>
  <c r="U4437" i="2"/>
  <c r="V4437" i="2"/>
  <c r="X4437" i="2"/>
  <c r="Y4437" i="2" s="1"/>
  <c r="P4438" i="2"/>
  <c r="T4438" i="2" s="1"/>
  <c r="Q4438" i="2"/>
  <c r="R4438" i="2"/>
  <c r="S4438" i="2"/>
  <c r="U4438" i="2"/>
  <c r="V4438" i="2"/>
  <c r="X4438" i="2"/>
  <c r="Y4438" i="2"/>
  <c r="P4439" i="2"/>
  <c r="T4439" i="2" s="1"/>
  <c r="Q4439" i="2"/>
  <c r="R4439" i="2"/>
  <c r="S4439" i="2"/>
  <c r="U4439" i="2"/>
  <c r="V4439" i="2"/>
  <c r="X4439" i="2"/>
  <c r="Y4439" i="2" s="1"/>
  <c r="P4440" i="2"/>
  <c r="T4440" i="2" s="1"/>
  <c r="Q4440" i="2"/>
  <c r="R4440" i="2"/>
  <c r="S4440" i="2"/>
  <c r="U4440" i="2"/>
  <c r="V4440" i="2"/>
  <c r="X4440" i="2"/>
  <c r="Y4440" i="2"/>
  <c r="P4441" i="2"/>
  <c r="T4441" i="2" s="1"/>
  <c r="Q4441" i="2"/>
  <c r="R4441" i="2"/>
  <c r="S4441" i="2"/>
  <c r="U4441" i="2"/>
  <c r="V4441" i="2"/>
  <c r="X4441" i="2"/>
  <c r="Y4441" i="2"/>
  <c r="P4442" i="2"/>
  <c r="Q4442" i="2"/>
  <c r="R4442" i="2"/>
  <c r="S4442" i="2"/>
  <c r="T4442" i="2"/>
  <c r="U4442" i="2"/>
  <c r="V4442" i="2"/>
  <c r="X4442" i="2"/>
  <c r="Y4442" i="2"/>
  <c r="P4443" i="2"/>
  <c r="T4443" i="2" s="1"/>
  <c r="Q4443" i="2"/>
  <c r="R4443" i="2"/>
  <c r="S4443" i="2"/>
  <c r="U4443" i="2"/>
  <c r="V4443" i="2"/>
  <c r="X4443" i="2"/>
  <c r="Y4443" i="2" s="1"/>
  <c r="P4444" i="2"/>
  <c r="Q4444" i="2"/>
  <c r="R4444" i="2"/>
  <c r="S4444" i="2"/>
  <c r="T4444" i="2"/>
  <c r="U4444" i="2"/>
  <c r="V4444" i="2"/>
  <c r="X4444" i="2"/>
  <c r="Y4444" i="2"/>
  <c r="P4445" i="2"/>
  <c r="T4445" i="2" s="1"/>
  <c r="Q4445" i="2"/>
  <c r="R4445" i="2"/>
  <c r="S4445" i="2"/>
  <c r="U4445" i="2"/>
  <c r="V4445" i="2"/>
  <c r="X4445" i="2"/>
  <c r="Y4445" i="2" s="1"/>
  <c r="P4446" i="2"/>
  <c r="Q4446" i="2"/>
  <c r="R4446" i="2"/>
  <c r="S4446" i="2"/>
  <c r="T4446" i="2"/>
  <c r="U4446" i="2"/>
  <c r="V4446" i="2"/>
  <c r="X4446" i="2"/>
  <c r="Y4446" i="2"/>
  <c r="P4447" i="2"/>
  <c r="T4447" i="2" s="1"/>
  <c r="Q4447" i="2"/>
  <c r="R4447" i="2"/>
  <c r="S4447" i="2"/>
  <c r="U4447" i="2"/>
  <c r="V4447" i="2"/>
  <c r="X4447" i="2"/>
  <c r="Y4447" i="2"/>
  <c r="P4448" i="2"/>
  <c r="Q4448" i="2"/>
  <c r="R4448" i="2"/>
  <c r="S4448" i="2"/>
  <c r="T4448" i="2"/>
  <c r="U4448" i="2"/>
  <c r="V4448" i="2"/>
  <c r="X4448" i="2"/>
  <c r="Y4448" i="2"/>
  <c r="P4449" i="2"/>
  <c r="T4449" i="2" s="1"/>
  <c r="Q4449" i="2"/>
  <c r="R4449" i="2"/>
  <c r="S4449" i="2"/>
  <c r="U4449" i="2"/>
  <c r="V4449" i="2"/>
  <c r="X4449" i="2"/>
  <c r="Y4449" i="2"/>
  <c r="P4450" i="2"/>
  <c r="Q4450" i="2"/>
  <c r="R4450" i="2"/>
  <c r="S4450" i="2"/>
  <c r="T4450" i="2"/>
  <c r="U4450" i="2"/>
  <c r="V4450" i="2"/>
  <c r="X4450" i="2"/>
  <c r="Y4450" i="2" s="1"/>
  <c r="P4451" i="2"/>
  <c r="Q4451" i="2"/>
  <c r="R4451" i="2"/>
  <c r="S4451" i="2"/>
  <c r="T4451" i="2"/>
  <c r="U4451" i="2"/>
  <c r="V4451" i="2"/>
  <c r="X4451" i="2"/>
  <c r="Y4451" i="2"/>
  <c r="P4452" i="2"/>
  <c r="Q4452" i="2"/>
  <c r="R4452" i="2"/>
  <c r="S4452" i="2"/>
  <c r="T4452" i="2"/>
  <c r="U4452" i="2"/>
  <c r="V4452" i="2"/>
  <c r="X4452" i="2"/>
  <c r="Y4452" i="2"/>
  <c r="P4453" i="2"/>
  <c r="Q4453" i="2"/>
  <c r="R4453" i="2"/>
  <c r="S4453" i="2"/>
  <c r="T4453" i="2"/>
  <c r="U4453" i="2"/>
  <c r="V4453" i="2"/>
  <c r="X4453" i="2"/>
  <c r="Y4453" i="2"/>
  <c r="P4454" i="2"/>
  <c r="T4454" i="2" s="1"/>
  <c r="Q4454" i="2"/>
  <c r="R4454" i="2"/>
  <c r="S4454" i="2"/>
  <c r="U4454" i="2"/>
  <c r="V4454" i="2"/>
  <c r="X4454" i="2"/>
  <c r="Y4454" i="2"/>
  <c r="P4455" i="2"/>
  <c r="Q4455" i="2"/>
  <c r="R4455" i="2"/>
  <c r="S4455" i="2"/>
  <c r="T4455" i="2"/>
  <c r="U4455" i="2"/>
  <c r="V4455" i="2"/>
  <c r="X4455" i="2"/>
  <c r="Y4455" i="2"/>
  <c r="P4456" i="2"/>
  <c r="T4456" i="2" s="1"/>
  <c r="Q4456" i="2"/>
  <c r="R4456" i="2"/>
  <c r="S4456" i="2"/>
  <c r="U4456" i="2"/>
  <c r="V4456" i="2"/>
  <c r="X4456" i="2"/>
  <c r="Y4456" i="2"/>
  <c r="P4457" i="2"/>
  <c r="Q4457" i="2"/>
  <c r="R4457" i="2"/>
  <c r="S4457" i="2"/>
  <c r="T4457" i="2"/>
  <c r="U4457" i="2"/>
  <c r="V4457" i="2"/>
  <c r="X4457" i="2"/>
  <c r="Y4457" i="2"/>
  <c r="P4458" i="2"/>
  <c r="T4458" i="2" s="1"/>
  <c r="Q4458" i="2"/>
  <c r="R4458" i="2"/>
  <c r="S4458" i="2"/>
  <c r="U4458" i="2"/>
  <c r="V4458" i="2"/>
  <c r="X4458" i="2"/>
  <c r="Y4458" i="2"/>
  <c r="P4459" i="2"/>
  <c r="Q4459" i="2"/>
  <c r="R4459" i="2"/>
  <c r="S4459" i="2"/>
  <c r="T4459" i="2"/>
  <c r="U4459" i="2"/>
  <c r="V4459" i="2"/>
  <c r="X4459" i="2"/>
  <c r="Y4459" i="2" s="1"/>
  <c r="P4460" i="2"/>
  <c r="Q4460" i="2"/>
  <c r="R4460" i="2"/>
  <c r="S4460" i="2"/>
  <c r="T4460" i="2"/>
  <c r="U4460" i="2"/>
  <c r="V4460" i="2"/>
  <c r="X4460" i="2"/>
  <c r="Y4460" i="2"/>
  <c r="P4461" i="2"/>
  <c r="Q4461" i="2"/>
  <c r="R4461" i="2"/>
  <c r="S4461" i="2"/>
  <c r="T4461" i="2"/>
  <c r="U4461" i="2"/>
  <c r="V4461" i="2"/>
  <c r="X4461" i="2"/>
  <c r="Y4461" i="2" s="1"/>
  <c r="P4462" i="2"/>
  <c r="T4462" i="2" s="1"/>
  <c r="Q4462" i="2"/>
  <c r="R4462" i="2"/>
  <c r="S4462" i="2"/>
  <c r="U4462" i="2"/>
  <c r="V4462" i="2"/>
  <c r="X4462" i="2"/>
  <c r="Y4462" i="2" s="1"/>
  <c r="P4463" i="2"/>
  <c r="T4463" i="2" s="1"/>
  <c r="Q4463" i="2"/>
  <c r="R4463" i="2"/>
  <c r="S4463" i="2"/>
  <c r="U4463" i="2"/>
  <c r="V4463" i="2"/>
  <c r="X4463" i="2"/>
  <c r="Y4463" i="2"/>
  <c r="P4464" i="2"/>
  <c r="Q4464" i="2"/>
  <c r="R4464" i="2"/>
  <c r="S4464" i="2"/>
  <c r="T4464" i="2"/>
  <c r="U4464" i="2"/>
  <c r="V4464" i="2"/>
  <c r="X4464" i="2"/>
  <c r="Y4464" i="2" s="1"/>
  <c r="P4465" i="2"/>
  <c r="T4465" i="2" s="1"/>
  <c r="Q4465" i="2"/>
  <c r="R4465" i="2"/>
  <c r="S4465" i="2"/>
  <c r="U4465" i="2"/>
  <c r="V4465" i="2"/>
  <c r="X4465" i="2"/>
  <c r="Y4465" i="2" s="1"/>
  <c r="P4466" i="2"/>
  <c r="Q4466" i="2"/>
  <c r="R4466" i="2"/>
  <c r="S4466" i="2"/>
  <c r="T4466" i="2"/>
  <c r="U4466" i="2"/>
  <c r="V4466" i="2"/>
  <c r="X4466" i="2"/>
  <c r="Y4466" i="2" s="1"/>
  <c r="P4467" i="2"/>
  <c r="Q4467" i="2"/>
  <c r="R4467" i="2"/>
  <c r="S4467" i="2"/>
  <c r="T4467" i="2"/>
  <c r="U4467" i="2"/>
  <c r="V4467" i="2"/>
  <c r="X4467" i="2"/>
  <c r="Y4467" i="2" s="1"/>
  <c r="P4468" i="2"/>
  <c r="Q4468" i="2"/>
  <c r="R4468" i="2"/>
  <c r="S4468" i="2"/>
  <c r="T4468" i="2"/>
  <c r="U4468" i="2"/>
  <c r="V4468" i="2"/>
  <c r="X4468" i="2"/>
  <c r="Y4468" i="2"/>
  <c r="P4469" i="2"/>
  <c r="Q4469" i="2"/>
  <c r="R4469" i="2"/>
  <c r="S4469" i="2"/>
  <c r="T4469" i="2"/>
  <c r="U4469" i="2"/>
  <c r="V4469" i="2"/>
  <c r="X4469" i="2"/>
  <c r="Y4469" i="2"/>
  <c r="P4470" i="2"/>
  <c r="Q4470" i="2"/>
  <c r="R4470" i="2"/>
  <c r="S4470" i="2"/>
  <c r="T4470" i="2"/>
  <c r="U4470" i="2"/>
  <c r="V4470" i="2"/>
  <c r="X4470" i="2"/>
  <c r="Y4470" i="2"/>
  <c r="P4471" i="2"/>
  <c r="T4471" i="2" s="1"/>
  <c r="Q4471" i="2"/>
  <c r="R4471" i="2"/>
  <c r="S4471" i="2"/>
  <c r="U4471" i="2"/>
  <c r="V4471" i="2"/>
  <c r="X4471" i="2"/>
  <c r="Y4471" i="2"/>
  <c r="P4472" i="2"/>
  <c r="T4472" i="2" s="1"/>
  <c r="Q4472" i="2"/>
  <c r="R4472" i="2"/>
  <c r="S4472" i="2"/>
  <c r="U4472" i="2"/>
  <c r="V4472" i="2"/>
  <c r="X4472" i="2"/>
  <c r="Y4472" i="2" s="1"/>
  <c r="P4473" i="2"/>
  <c r="T4473" i="2" s="1"/>
  <c r="Q4473" i="2"/>
  <c r="R4473" i="2"/>
  <c r="S4473" i="2"/>
  <c r="U4473" i="2"/>
  <c r="V4473" i="2"/>
  <c r="X4473" i="2"/>
  <c r="Y4473" i="2"/>
  <c r="P4474" i="2"/>
  <c r="T4474" i="2" s="1"/>
  <c r="Q4474" i="2"/>
  <c r="R4474" i="2"/>
  <c r="S4474" i="2"/>
  <c r="U4474" i="2"/>
  <c r="V4474" i="2"/>
  <c r="X4474" i="2"/>
  <c r="Y4474" i="2" s="1"/>
  <c r="P4475" i="2"/>
  <c r="Q4475" i="2"/>
  <c r="R4475" i="2"/>
  <c r="S4475" i="2"/>
  <c r="T4475" i="2"/>
  <c r="U4475" i="2"/>
  <c r="V4475" i="2"/>
  <c r="X4475" i="2"/>
  <c r="Y4475" i="2" s="1"/>
  <c r="P4476" i="2"/>
  <c r="Q4476" i="2"/>
  <c r="R4476" i="2"/>
  <c r="S4476" i="2"/>
  <c r="T4476" i="2"/>
  <c r="U4476" i="2"/>
  <c r="V4476" i="2"/>
  <c r="X4476" i="2"/>
  <c r="Y4476" i="2"/>
  <c r="P4477" i="2"/>
  <c r="Q4477" i="2"/>
  <c r="R4477" i="2"/>
  <c r="S4477" i="2"/>
  <c r="T4477" i="2"/>
  <c r="U4477" i="2"/>
  <c r="V4477" i="2"/>
  <c r="X4477" i="2"/>
  <c r="Y4477" i="2" s="1"/>
  <c r="P4478" i="2"/>
  <c r="T4478" i="2" s="1"/>
  <c r="Q4478" i="2"/>
  <c r="R4478" i="2"/>
  <c r="S4478" i="2"/>
  <c r="U4478" i="2"/>
  <c r="V4478" i="2"/>
  <c r="X4478" i="2"/>
  <c r="Y4478" i="2" s="1"/>
  <c r="P4479" i="2"/>
  <c r="T4479" i="2" s="1"/>
  <c r="Q4479" i="2"/>
  <c r="R4479" i="2"/>
  <c r="S4479" i="2"/>
  <c r="U4479" i="2"/>
  <c r="V4479" i="2"/>
  <c r="X4479" i="2"/>
  <c r="Y4479" i="2"/>
  <c r="P4480" i="2"/>
  <c r="T4480" i="2" s="1"/>
  <c r="Q4480" i="2"/>
  <c r="R4480" i="2"/>
  <c r="S4480" i="2"/>
  <c r="U4480" i="2"/>
  <c r="V4480" i="2"/>
  <c r="X4480" i="2"/>
  <c r="Y4480" i="2"/>
  <c r="P4481" i="2"/>
  <c r="T4481" i="2" s="1"/>
  <c r="Q4481" i="2"/>
  <c r="R4481" i="2"/>
  <c r="S4481" i="2"/>
  <c r="U4481" i="2"/>
  <c r="V4481" i="2"/>
  <c r="X4481" i="2"/>
  <c r="Y4481" i="2"/>
  <c r="P4482" i="2"/>
  <c r="T4482" i="2" s="1"/>
  <c r="Q4482" i="2"/>
  <c r="R4482" i="2"/>
  <c r="S4482" i="2"/>
  <c r="U4482" i="2"/>
  <c r="V4482" i="2"/>
  <c r="X4482" i="2"/>
  <c r="Y4482" i="2"/>
  <c r="P4483" i="2"/>
  <c r="Q4483" i="2"/>
  <c r="R4483" i="2"/>
  <c r="S4483" i="2"/>
  <c r="T4483" i="2"/>
  <c r="U4483" i="2"/>
  <c r="V4483" i="2"/>
  <c r="X4483" i="2"/>
  <c r="Y4483" i="2" s="1"/>
  <c r="P4484" i="2"/>
  <c r="T4484" i="2" s="1"/>
  <c r="Q4484" i="2"/>
  <c r="R4484" i="2"/>
  <c r="S4484" i="2"/>
  <c r="U4484" i="2"/>
  <c r="V4484" i="2"/>
  <c r="X4484" i="2"/>
  <c r="Y4484" i="2"/>
  <c r="P4485" i="2"/>
  <c r="Q4485" i="2"/>
  <c r="R4485" i="2"/>
  <c r="S4485" i="2"/>
  <c r="T4485" i="2"/>
  <c r="U4485" i="2"/>
  <c r="V4485" i="2"/>
  <c r="X4485" i="2"/>
  <c r="Y4485" i="2"/>
  <c r="P4486" i="2"/>
  <c r="Q4486" i="2"/>
  <c r="R4486" i="2"/>
  <c r="S4486" i="2"/>
  <c r="T4486" i="2"/>
  <c r="U4486" i="2"/>
  <c r="V4486" i="2"/>
  <c r="X4486" i="2"/>
  <c r="Y4486" i="2"/>
  <c r="P4487" i="2"/>
  <c r="Q4487" i="2"/>
  <c r="R4487" i="2"/>
  <c r="S4487" i="2"/>
  <c r="T4487" i="2"/>
  <c r="U4487" i="2"/>
  <c r="V4487" i="2"/>
  <c r="X4487" i="2"/>
  <c r="Y4487" i="2"/>
  <c r="P4488" i="2"/>
  <c r="T4488" i="2" s="1"/>
  <c r="Q4488" i="2"/>
  <c r="R4488" i="2"/>
  <c r="S4488" i="2"/>
  <c r="U4488" i="2"/>
  <c r="V4488" i="2"/>
  <c r="X4488" i="2"/>
  <c r="Y4488" i="2"/>
  <c r="P4489" i="2"/>
  <c r="T4489" i="2" s="1"/>
  <c r="Q4489" i="2"/>
  <c r="R4489" i="2"/>
  <c r="S4489" i="2"/>
  <c r="U4489" i="2"/>
  <c r="V4489" i="2"/>
  <c r="X4489" i="2"/>
  <c r="Y4489" i="2" s="1"/>
  <c r="P4490" i="2"/>
  <c r="Q4490" i="2"/>
  <c r="R4490" i="2"/>
  <c r="S4490" i="2"/>
  <c r="T4490" i="2"/>
  <c r="U4490" i="2"/>
  <c r="V4490" i="2"/>
  <c r="X4490" i="2"/>
  <c r="Y4490" i="2"/>
  <c r="P4491" i="2"/>
  <c r="T4491" i="2" s="1"/>
  <c r="Q4491" i="2"/>
  <c r="R4491" i="2"/>
  <c r="S4491" i="2"/>
  <c r="U4491" i="2"/>
  <c r="V4491" i="2"/>
  <c r="X4491" i="2"/>
  <c r="Y4491" i="2" s="1"/>
  <c r="P4492" i="2"/>
  <c r="Q4492" i="2"/>
  <c r="R4492" i="2"/>
  <c r="S4492" i="2"/>
  <c r="T4492" i="2"/>
  <c r="U4492" i="2"/>
  <c r="V4492" i="2"/>
  <c r="X4492" i="2"/>
  <c r="Y4492" i="2"/>
  <c r="P4493" i="2"/>
  <c r="T4493" i="2" s="1"/>
  <c r="Q4493" i="2"/>
  <c r="R4493" i="2"/>
  <c r="S4493" i="2"/>
  <c r="U4493" i="2"/>
  <c r="V4493" i="2"/>
  <c r="X4493" i="2"/>
  <c r="Y4493" i="2" s="1"/>
  <c r="P4494" i="2"/>
  <c r="Q4494" i="2"/>
  <c r="R4494" i="2"/>
  <c r="S4494" i="2"/>
  <c r="T4494" i="2"/>
  <c r="U4494" i="2"/>
  <c r="V4494" i="2"/>
  <c r="X4494" i="2"/>
  <c r="Y4494" i="2"/>
  <c r="P4495" i="2"/>
  <c r="T4495" i="2" s="1"/>
  <c r="Q4495" i="2"/>
  <c r="R4495" i="2"/>
  <c r="S4495" i="2"/>
  <c r="U4495" i="2"/>
  <c r="V4495" i="2"/>
  <c r="X4495" i="2"/>
  <c r="Y4495" i="2"/>
  <c r="P4496" i="2"/>
  <c r="Q4496" i="2"/>
  <c r="R4496" i="2"/>
  <c r="S4496" i="2"/>
  <c r="T4496" i="2"/>
  <c r="U4496" i="2"/>
  <c r="V4496" i="2"/>
  <c r="X4496" i="2"/>
  <c r="Y4496" i="2" s="1"/>
  <c r="P4497" i="2"/>
  <c r="T4497" i="2" s="1"/>
  <c r="Q4497" i="2"/>
  <c r="R4497" i="2"/>
  <c r="S4497" i="2"/>
  <c r="U4497" i="2"/>
  <c r="V4497" i="2"/>
  <c r="X4497" i="2"/>
  <c r="Y4497" i="2"/>
  <c r="P4498" i="2"/>
  <c r="Q4498" i="2"/>
  <c r="R4498" i="2"/>
  <c r="S4498" i="2"/>
  <c r="T4498" i="2"/>
  <c r="U4498" i="2"/>
  <c r="V4498" i="2"/>
  <c r="X4498" i="2"/>
  <c r="Y4498" i="2"/>
  <c r="P4499" i="2"/>
  <c r="Q4499" i="2"/>
  <c r="R4499" i="2"/>
  <c r="S4499" i="2"/>
  <c r="T4499" i="2"/>
  <c r="U4499" i="2"/>
  <c r="V4499" i="2"/>
  <c r="X4499" i="2"/>
  <c r="Y4499" i="2" s="1"/>
  <c r="P4500" i="2"/>
  <c r="Q4500" i="2"/>
  <c r="R4500" i="2"/>
  <c r="S4500" i="2"/>
  <c r="T4500" i="2"/>
  <c r="U4500" i="2"/>
  <c r="V4500" i="2"/>
  <c r="X4500" i="2"/>
  <c r="Y4500" i="2"/>
  <c r="P4501" i="2"/>
  <c r="Q4501" i="2"/>
  <c r="R4501" i="2"/>
  <c r="S4501" i="2"/>
  <c r="T4501" i="2"/>
  <c r="U4501" i="2"/>
  <c r="V4501" i="2"/>
  <c r="X4501" i="2"/>
  <c r="Y4501" i="2"/>
  <c r="P4502" i="2"/>
  <c r="T4502" i="2" s="1"/>
  <c r="Q4502" i="2"/>
  <c r="R4502" i="2"/>
  <c r="S4502" i="2"/>
  <c r="U4502" i="2"/>
  <c r="V4502" i="2"/>
  <c r="X4502" i="2"/>
  <c r="Y4502" i="2"/>
  <c r="P4503" i="2"/>
  <c r="Q4503" i="2"/>
  <c r="R4503" i="2"/>
  <c r="S4503" i="2"/>
  <c r="T4503" i="2"/>
  <c r="U4503" i="2"/>
  <c r="V4503" i="2"/>
  <c r="X4503" i="2"/>
  <c r="Y4503" i="2"/>
  <c r="P4504" i="2"/>
  <c r="T4504" i="2" s="1"/>
  <c r="Q4504" i="2"/>
  <c r="R4504" i="2"/>
  <c r="S4504" i="2"/>
  <c r="U4504" i="2"/>
  <c r="V4504" i="2"/>
  <c r="X4504" i="2"/>
  <c r="Y4504" i="2"/>
  <c r="P4505" i="2"/>
  <c r="T4505" i="2" s="1"/>
  <c r="Q4505" i="2"/>
  <c r="R4505" i="2"/>
  <c r="S4505" i="2"/>
  <c r="U4505" i="2"/>
  <c r="V4505" i="2"/>
  <c r="X4505" i="2"/>
  <c r="Y4505" i="2" s="1"/>
  <c r="P4506" i="2"/>
  <c r="T4506" i="2" s="1"/>
  <c r="Q4506" i="2"/>
  <c r="R4506" i="2"/>
  <c r="S4506" i="2"/>
  <c r="U4506" i="2"/>
  <c r="V4506" i="2"/>
  <c r="X4506" i="2"/>
  <c r="Y4506" i="2" s="1"/>
  <c r="P4507" i="2"/>
  <c r="T4507" i="2" s="1"/>
  <c r="Q4507" i="2"/>
  <c r="R4507" i="2"/>
  <c r="S4507" i="2"/>
  <c r="U4507" i="2"/>
  <c r="V4507" i="2"/>
  <c r="X4507" i="2"/>
  <c r="Y4507" i="2" s="1"/>
  <c r="P4508" i="2"/>
  <c r="Q4508" i="2"/>
  <c r="R4508" i="2"/>
  <c r="S4508" i="2"/>
  <c r="T4508" i="2"/>
  <c r="U4508" i="2"/>
  <c r="V4508" i="2"/>
  <c r="X4508" i="2"/>
  <c r="Y4508" i="2"/>
  <c r="P4509" i="2"/>
  <c r="Q4509" i="2"/>
  <c r="R4509" i="2"/>
  <c r="S4509" i="2"/>
  <c r="T4509" i="2"/>
  <c r="U4509" i="2"/>
  <c r="V4509" i="2"/>
  <c r="X4509" i="2"/>
  <c r="Y4509" i="2" s="1"/>
  <c r="P4510" i="2"/>
  <c r="Q4510" i="2"/>
  <c r="R4510" i="2"/>
  <c r="S4510" i="2"/>
  <c r="T4510" i="2"/>
  <c r="U4510" i="2"/>
  <c r="V4510" i="2"/>
  <c r="X4510" i="2"/>
  <c r="Y4510" i="2" s="1"/>
  <c r="P4511" i="2"/>
  <c r="T4511" i="2" s="1"/>
  <c r="Q4511" i="2"/>
  <c r="R4511" i="2"/>
  <c r="S4511" i="2"/>
  <c r="U4511" i="2"/>
  <c r="V4511" i="2"/>
  <c r="X4511" i="2"/>
  <c r="Y4511" i="2"/>
  <c r="P4512" i="2"/>
  <c r="Q4512" i="2"/>
  <c r="R4512" i="2"/>
  <c r="S4512" i="2"/>
  <c r="T4512" i="2"/>
  <c r="U4512" i="2"/>
  <c r="V4512" i="2"/>
  <c r="X4512" i="2"/>
  <c r="Y4512" i="2"/>
  <c r="P4513" i="2"/>
  <c r="T4513" i="2" s="1"/>
  <c r="Q4513" i="2"/>
  <c r="R4513" i="2"/>
  <c r="S4513" i="2"/>
  <c r="U4513" i="2"/>
  <c r="V4513" i="2"/>
  <c r="X4513" i="2"/>
  <c r="Y4513" i="2" s="1"/>
  <c r="P4514" i="2"/>
  <c r="Q4514" i="2"/>
  <c r="R4514" i="2"/>
  <c r="S4514" i="2"/>
  <c r="T4514" i="2"/>
  <c r="U4514" i="2"/>
  <c r="V4514" i="2"/>
  <c r="X4514" i="2"/>
  <c r="Y4514" i="2"/>
  <c r="P4515" i="2"/>
  <c r="Q4515" i="2"/>
  <c r="R4515" i="2"/>
  <c r="S4515" i="2"/>
  <c r="T4515" i="2"/>
  <c r="U4515" i="2"/>
  <c r="V4515" i="2"/>
  <c r="X4515" i="2"/>
  <c r="Y4515" i="2"/>
  <c r="P4516" i="2"/>
  <c r="Q4516" i="2"/>
  <c r="R4516" i="2"/>
  <c r="S4516" i="2"/>
  <c r="T4516" i="2"/>
  <c r="U4516" i="2"/>
  <c r="V4516" i="2"/>
  <c r="X4516" i="2"/>
  <c r="Y4516" i="2"/>
  <c r="P4517" i="2"/>
  <c r="Q4517" i="2"/>
  <c r="R4517" i="2"/>
  <c r="S4517" i="2"/>
  <c r="T4517" i="2"/>
  <c r="U4517" i="2"/>
  <c r="V4517" i="2"/>
  <c r="X4517" i="2"/>
  <c r="Y4517" i="2"/>
  <c r="P4518" i="2"/>
  <c r="T4518" i="2" s="1"/>
  <c r="Q4518" i="2"/>
  <c r="R4518" i="2"/>
  <c r="S4518" i="2"/>
  <c r="U4518" i="2"/>
  <c r="V4518" i="2"/>
  <c r="X4518" i="2"/>
  <c r="Y4518" i="2"/>
  <c r="P4519" i="2"/>
  <c r="Q4519" i="2"/>
  <c r="R4519" i="2"/>
  <c r="S4519" i="2"/>
  <c r="T4519" i="2"/>
  <c r="U4519" i="2"/>
  <c r="V4519" i="2"/>
  <c r="X4519" i="2"/>
  <c r="Y4519" i="2" s="1"/>
  <c r="P4520" i="2"/>
  <c r="T4520" i="2" s="1"/>
  <c r="Q4520" i="2"/>
  <c r="R4520" i="2"/>
  <c r="S4520" i="2"/>
  <c r="U4520" i="2"/>
  <c r="V4520" i="2"/>
  <c r="X4520" i="2"/>
  <c r="Y4520" i="2"/>
  <c r="P4521" i="2"/>
  <c r="Q4521" i="2"/>
  <c r="R4521" i="2"/>
  <c r="S4521" i="2"/>
  <c r="T4521" i="2"/>
  <c r="U4521" i="2"/>
  <c r="V4521" i="2"/>
  <c r="X4521" i="2"/>
  <c r="Y4521" i="2" s="1"/>
  <c r="P4522" i="2"/>
  <c r="T4522" i="2" s="1"/>
  <c r="Q4522" i="2"/>
  <c r="R4522" i="2"/>
  <c r="S4522" i="2"/>
  <c r="U4522" i="2"/>
  <c r="V4522" i="2"/>
  <c r="X4522" i="2"/>
  <c r="Y4522" i="2"/>
  <c r="P4523" i="2"/>
  <c r="Q4523" i="2"/>
  <c r="R4523" i="2"/>
  <c r="S4523" i="2"/>
  <c r="T4523" i="2"/>
  <c r="U4523" i="2"/>
  <c r="V4523" i="2"/>
  <c r="X4523" i="2"/>
  <c r="Y4523" i="2" s="1"/>
  <c r="P4524" i="2"/>
  <c r="T4524" i="2" s="1"/>
  <c r="Q4524" i="2"/>
  <c r="R4524" i="2"/>
  <c r="S4524" i="2"/>
  <c r="U4524" i="2"/>
  <c r="V4524" i="2"/>
  <c r="X4524" i="2"/>
  <c r="Y4524" i="2"/>
  <c r="P4525" i="2"/>
  <c r="Q4525" i="2"/>
  <c r="R4525" i="2"/>
  <c r="S4525" i="2"/>
  <c r="T4525" i="2"/>
  <c r="U4525" i="2"/>
  <c r="V4525" i="2"/>
  <c r="X4525" i="2"/>
  <c r="Y4525" i="2" s="1"/>
  <c r="P4526" i="2"/>
  <c r="T4526" i="2" s="1"/>
  <c r="Q4526" i="2"/>
  <c r="R4526" i="2"/>
  <c r="S4526" i="2"/>
  <c r="U4526" i="2"/>
  <c r="V4526" i="2"/>
  <c r="X4526" i="2"/>
  <c r="Y4526" i="2"/>
  <c r="P4527" i="2"/>
  <c r="T4527" i="2" s="1"/>
  <c r="Q4527" i="2"/>
  <c r="R4527" i="2"/>
  <c r="S4527" i="2"/>
  <c r="U4527" i="2"/>
  <c r="V4527" i="2"/>
  <c r="X4527" i="2"/>
  <c r="Y4527" i="2" s="1"/>
  <c r="P4528" i="2"/>
  <c r="T4528" i="2" s="1"/>
  <c r="Q4528" i="2"/>
  <c r="R4528" i="2"/>
  <c r="S4528" i="2"/>
  <c r="U4528" i="2"/>
  <c r="V4528" i="2"/>
  <c r="X4528" i="2"/>
  <c r="Y4528" i="2"/>
  <c r="P4529" i="2"/>
  <c r="T4529" i="2" s="1"/>
  <c r="Q4529" i="2"/>
  <c r="R4529" i="2"/>
  <c r="S4529" i="2"/>
  <c r="U4529" i="2"/>
  <c r="V4529" i="2"/>
  <c r="X4529" i="2"/>
  <c r="Y4529" i="2" s="1"/>
  <c r="P4530" i="2"/>
  <c r="T4530" i="2" s="1"/>
  <c r="Q4530" i="2"/>
  <c r="R4530" i="2"/>
  <c r="S4530" i="2"/>
  <c r="U4530" i="2"/>
  <c r="V4530" i="2"/>
  <c r="X4530" i="2"/>
  <c r="Y4530" i="2"/>
  <c r="P4531" i="2"/>
  <c r="Q4531" i="2"/>
  <c r="R4531" i="2"/>
  <c r="S4531" i="2"/>
  <c r="T4531" i="2"/>
  <c r="U4531" i="2"/>
  <c r="V4531" i="2"/>
  <c r="X4531" i="2"/>
  <c r="Y4531" i="2" s="1"/>
  <c r="P4532" i="2"/>
  <c r="Q4532" i="2"/>
  <c r="R4532" i="2"/>
  <c r="S4532" i="2"/>
  <c r="T4532" i="2"/>
  <c r="U4532" i="2"/>
  <c r="V4532" i="2"/>
  <c r="X4532" i="2"/>
  <c r="Y4532" i="2"/>
  <c r="P4533" i="2"/>
  <c r="Q4533" i="2"/>
  <c r="R4533" i="2"/>
  <c r="S4533" i="2"/>
  <c r="T4533" i="2"/>
  <c r="U4533" i="2"/>
  <c r="V4533" i="2"/>
  <c r="X4533" i="2"/>
  <c r="Y4533" i="2" s="1"/>
  <c r="P4534" i="2"/>
  <c r="Q4534" i="2"/>
  <c r="R4534" i="2"/>
  <c r="S4534" i="2"/>
  <c r="T4534" i="2"/>
  <c r="U4534" i="2"/>
  <c r="V4534" i="2"/>
  <c r="X4534" i="2"/>
  <c r="Y4534" i="2"/>
  <c r="P4535" i="2"/>
  <c r="T4535" i="2" s="1"/>
  <c r="Q4535" i="2"/>
  <c r="R4535" i="2"/>
  <c r="S4535" i="2"/>
  <c r="U4535" i="2"/>
  <c r="V4535" i="2"/>
  <c r="X4535" i="2"/>
  <c r="Y4535" i="2"/>
  <c r="P4536" i="2"/>
  <c r="Q4536" i="2"/>
  <c r="R4536" i="2"/>
  <c r="S4536" i="2"/>
  <c r="T4536" i="2"/>
  <c r="U4536" i="2"/>
  <c r="V4536" i="2"/>
  <c r="X4536" i="2"/>
  <c r="Y4536" i="2"/>
  <c r="P4537" i="2"/>
  <c r="T4537" i="2" s="1"/>
  <c r="Q4537" i="2"/>
  <c r="R4537" i="2"/>
  <c r="S4537" i="2"/>
  <c r="U4537" i="2"/>
  <c r="V4537" i="2"/>
  <c r="X4537" i="2"/>
  <c r="Y4537" i="2"/>
  <c r="P4538" i="2"/>
  <c r="Q4538" i="2"/>
  <c r="R4538" i="2"/>
  <c r="S4538" i="2"/>
  <c r="T4538" i="2"/>
  <c r="U4538" i="2"/>
  <c r="V4538" i="2"/>
  <c r="X4538" i="2"/>
  <c r="Y4538" i="2"/>
  <c r="P4539" i="2"/>
  <c r="Q4539" i="2"/>
  <c r="R4539" i="2"/>
  <c r="S4539" i="2"/>
  <c r="T4539" i="2"/>
  <c r="U4539" i="2"/>
  <c r="V4539" i="2"/>
  <c r="X4539" i="2"/>
  <c r="Y4539" i="2" s="1"/>
  <c r="P4540" i="2"/>
  <c r="Q4540" i="2"/>
  <c r="R4540" i="2"/>
  <c r="S4540" i="2"/>
  <c r="T4540" i="2"/>
  <c r="U4540" i="2"/>
  <c r="V4540" i="2"/>
  <c r="X4540" i="2"/>
  <c r="Y4540" i="2" s="1"/>
  <c r="P4541" i="2"/>
  <c r="Q4541" i="2"/>
  <c r="R4541" i="2"/>
  <c r="S4541" i="2"/>
  <c r="T4541" i="2"/>
  <c r="U4541" i="2"/>
  <c r="V4541" i="2"/>
  <c r="X4541" i="2"/>
  <c r="Y4541" i="2" s="1"/>
  <c r="P4542" i="2"/>
  <c r="Q4542" i="2"/>
  <c r="R4542" i="2"/>
  <c r="S4542" i="2"/>
  <c r="T4542" i="2"/>
  <c r="U4542" i="2"/>
  <c r="V4542" i="2"/>
  <c r="X4542" i="2"/>
  <c r="Y4542" i="2"/>
  <c r="P4543" i="2"/>
  <c r="T4543" i="2" s="1"/>
  <c r="Q4543" i="2"/>
  <c r="R4543" i="2"/>
  <c r="S4543" i="2"/>
  <c r="U4543" i="2"/>
  <c r="V4543" i="2"/>
  <c r="X4543" i="2"/>
  <c r="Y4543" i="2"/>
  <c r="P4544" i="2"/>
  <c r="T4544" i="2" s="1"/>
  <c r="Q4544" i="2"/>
  <c r="R4544" i="2"/>
  <c r="S4544" i="2"/>
  <c r="U4544" i="2"/>
  <c r="V4544" i="2"/>
  <c r="X4544" i="2"/>
  <c r="Y4544" i="2" s="1"/>
  <c r="P4545" i="2"/>
  <c r="T4545" i="2" s="1"/>
  <c r="Q4545" i="2"/>
  <c r="R4545" i="2"/>
  <c r="S4545" i="2"/>
  <c r="U4545" i="2"/>
  <c r="V4545" i="2"/>
  <c r="X4545" i="2"/>
  <c r="Y4545" i="2" s="1"/>
  <c r="P4546" i="2"/>
  <c r="Q4546" i="2"/>
  <c r="R4546" i="2"/>
  <c r="S4546" i="2"/>
  <c r="T4546" i="2"/>
  <c r="U4546" i="2"/>
  <c r="V4546" i="2"/>
  <c r="X4546" i="2"/>
  <c r="Y4546" i="2"/>
  <c r="P4547" i="2"/>
  <c r="Q4547" i="2"/>
  <c r="R4547" i="2"/>
  <c r="S4547" i="2"/>
  <c r="T4547" i="2"/>
  <c r="U4547" i="2"/>
  <c r="V4547" i="2"/>
  <c r="X4547" i="2"/>
  <c r="Y4547" i="2"/>
  <c r="P4548" i="2"/>
  <c r="T4548" i="2" s="1"/>
  <c r="Q4548" i="2"/>
  <c r="R4548" i="2"/>
  <c r="S4548" i="2"/>
  <c r="U4548" i="2"/>
  <c r="V4548" i="2"/>
  <c r="X4548" i="2"/>
  <c r="Y4548" i="2"/>
  <c r="P4549" i="2"/>
  <c r="Q4549" i="2"/>
  <c r="R4549" i="2"/>
  <c r="S4549" i="2"/>
  <c r="T4549" i="2"/>
  <c r="U4549" i="2"/>
  <c r="V4549" i="2"/>
  <c r="X4549" i="2"/>
  <c r="Y4549" i="2" s="1"/>
  <c r="P4550" i="2"/>
  <c r="T4550" i="2" s="1"/>
  <c r="Q4550" i="2"/>
  <c r="R4550" i="2"/>
  <c r="S4550" i="2"/>
  <c r="U4550" i="2"/>
  <c r="V4550" i="2"/>
  <c r="X4550" i="2"/>
  <c r="Y4550" i="2"/>
  <c r="P4551" i="2"/>
  <c r="T4551" i="2" s="1"/>
  <c r="Q4551" i="2"/>
  <c r="R4551" i="2"/>
  <c r="S4551" i="2"/>
  <c r="U4551" i="2"/>
  <c r="V4551" i="2"/>
  <c r="X4551" i="2"/>
  <c r="Y4551" i="2" s="1"/>
  <c r="P4552" i="2"/>
  <c r="Q4552" i="2"/>
  <c r="R4552" i="2"/>
  <c r="S4552" i="2"/>
  <c r="T4552" i="2"/>
  <c r="U4552" i="2"/>
  <c r="V4552" i="2"/>
  <c r="X4552" i="2"/>
  <c r="Y4552" i="2" s="1"/>
  <c r="P4553" i="2"/>
  <c r="T4553" i="2" s="1"/>
  <c r="Q4553" i="2"/>
  <c r="R4553" i="2"/>
  <c r="S4553" i="2"/>
  <c r="U4553" i="2"/>
  <c r="V4553" i="2"/>
  <c r="X4553" i="2"/>
  <c r="Y4553" i="2" s="1"/>
  <c r="P4554" i="2"/>
  <c r="Q4554" i="2"/>
  <c r="R4554" i="2"/>
  <c r="S4554" i="2"/>
  <c r="T4554" i="2"/>
  <c r="U4554" i="2"/>
  <c r="V4554" i="2"/>
  <c r="X4554" i="2"/>
  <c r="Y4554" i="2" s="1"/>
  <c r="P4555" i="2"/>
  <c r="T4555" i="2" s="1"/>
  <c r="Q4555" i="2"/>
  <c r="R4555" i="2"/>
  <c r="S4555" i="2"/>
  <c r="U4555" i="2"/>
  <c r="V4555" i="2"/>
  <c r="X4555" i="2"/>
  <c r="Y4555" i="2" s="1"/>
  <c r="P4556" i="2"/>
  <c r="Q4556" i="2"/>
  <c r="R4556" i="2"/>
  <c r="S4556" i="2"/>
  <c r="T4556" i="2"/>
  <c r="U4556" i="2"/>
  <c r="V4556" i="2"/>
  <c r="X4556" i="2"/>
  <c r="Y4556" i="2" s="1"/>
  <c r="P4557" i="2"/>
  <c r="T4557" i="2" s="1"/>
  <c r="Q4557" i="2"/>
  <c r="R4557" i="2"/>
  <c r="S4557" i="2"/>
  <c r="U4557" i="2"/>
  <c r="V4557" i="2"/>
  <c r="X4557" i="2"/>
  <c r="Y4557" i="2" s="1"/>
  <c r="P4558" i="2"/>
  <c r="Q4558" i="2"/>
  <c r="R4558" i="2"/>
  <c r="S4558" i="2"/>
  <c r="T4558" i="2"/>
  <c r="U4558" i="2"/>
  <c r="V4558" i="2"/>
  <c r="X4558" i="2"/>
  <c r="Y4558" i="2" s="1"/>
  <c r="P4559" i="2"/>
  <c r="T4559" i="2" s="1"/>
  <c r="Q4559" i="2"/>
  <c r="R4559" i="2"/>
  <c r="S4559" i="2"/>
  <c r="U4559" i="2"/>
  <c r="V4559" i="2"/>
  <c r="X4559" i="2"/>
  <c r="Y4559" i="2"/>
  <c r="P4560" i="2"/>
  <c r="Q4560" i="2"/>
  <c r="R4560" i="2"/>
  <c r="S4560" i="2"/>
  <c r="T4560" i="2"/>
  <c r="U4560" i="2"/>
  <c r="V4560" i="2"/>
  <c r="X4560" i="2"/>
  <c r="Y4560" i="2" s="1"/>
  <c r="P4561" i="2"/>
  <c r="T4561" i="2" s="1"/>
  <c r="Q4561" i="2"/>
  <c r="R4561" i="2"/>
  <c r="S4561" i="2"/>
  <c r="U4561" i="2"/>
  <c r="V4561" i="2"/>
  <c r="X4561" i="2"/>
  <c r="Y4561" i="2"/>
  <c r="P4562" i="2"/>
  <c r="Q4562" i="2"/>
  <c r="R4562" i="2"/>
  <c r="S4562" i="2"/>
  <c r="T4562" i="2"/>
  <c r="U4562" i="2"/>
  <c r="V4562" i="2"/>
  <c r="X4562" i="2"/>
  <c r="Y4562" i="2"/>
  <c r="P4563" i="2"/>
  <c r="Q4563" i="2"/>
  <c r="R4563" i="2"/>
  <c r="S4563" i="2"/>
  <c r="T4563" i="2"/>
  <c r="U4563" i="2"/>
  <c r="V4563" i="2"/>
  <c r="X4563" i="2"/>
  <c r="Y4563" i="2"/>
  <c r="P4564" i="2"/>
  <c r="Q4564" i="2"/>
  <c r="R4564" i="2"/>
  <c r="S4564" i="2"/>
  <c r="T4564" i="2"/>
  <c r="U4564" i="2"/>
  <c r="V4564" i="2"/>
  <c r="X4564" i="2"/>
  <c r="Y4564" i="2"/>
  <c r="P4565" i="2"/>
  <c r="Q4565" i="2"/>
  <c r="R4565" i="2"/>
  <c r="S4565" i="2"/>
  <c r="T4565" i="2"/>
  <c r="U4565" i="2"/>
  <c r="V4565" i="2"/>
  <c r="X4565" i="2"/>
  <c r="Y4565" i="2"/>
  <c r="P4566" i="2"/>
  <c r="T4566" i="2" s="1"/>
  <c r="Q4566" i="2"/>
  <c r="R4566" i="2"/>
  <c r="S4566" i="2"/>
  <c r="U4566" i="2"/>
  <c r="V4566" i="2"/>
  <c r="X4566" i="2"/>
  <c r="Y4566" i="2"/>
  <c r="P4567" i="2"/>
  <c r="Q4567" i="2"/>
  <c r="R4567" i="2"/>
  <c r="S4567" i="2"/>
  <c r="T4567" i="2"/>
  <c r="U4567" i="2"/>
  <c r="V4567" i="2"/>
  <c r="X4567" i="2"/>
  <c r="Y4567" i="2"/>
  <c r="P4568" i="2"/>
  <c r="T4568" i="2" s="1"/>
  <c r="Q4568" i="2"/>
  <c r="R4568" i="2"/>
  <c r="S4568" i="2"/>
  <c r="U4568" i="2"/>
  <c r="V4568" i="2"/>
  <c r="X4568" i="2"/>
  <c r="Y4568" i="2"/>
  <c r="P4569" i="2"/>
  <c r="Q4569" i="2"/>
  <c r="R4569" i="2"/>
  <c r="S4569" i="2"/>
  <c r="T4569" i="2"/>
  <c r="U4569" i="2"/>
  <c r="V4569" i="2"/>
  <c r="X4569" i="2"/>
  <c r="Y4569" i="2" s="1"/>
  <c r="P4570" i="2"/>
  <c r="T4570" i="2" s="1"/>
  <c r="Q4570" i="2"/>
  <c r="R4570" i="2"/>
  <c r="S4570" i="2"/>
  <c r="U4570" i="2"/>
  <c r="V4570" i="2"/>
  <c r="X4570" i="2"/>
  <c r="Y4570" i="2"/>
  <c r="P4571" i="2"/>
  <c r="Q4571" i="2"/>
  <c r="R4571" i="2"/>
  <c r="S4571" i="2"/>
  <c r="T4571" i="2"/>
  <c r="U4571" i="2"/>
  <c r="V4571" i="2"/>
  <c r="X4571" i="2"/>
  <c r="Y4571" i="2" s="1"/>
  <c r="P4572" i="2"/>
  <c r="Q4572" i="2"/>
  <c r="R4572" i="2"/>
  <c r="S4572" i="2"/>
  <c r="T4572" i="2"/>
  <c r="U4572" i="2"/>
  <c r="V4572" i="2"/>
  <c r="X4572" i="2"/>
  <c r="Y4572" i="2"/>
  <c r="P4573" i="2"/>
  <c r="Q4573" i="2"/>
  <c r="R4573" i="2"/>
  <c r="S4573" i="2"/>
  <c r="T4573" i="2"/>
  <c r="U4573" i="2"/>
  <c r="V4573" i="2"/>
  <c r="X4573" i="2"/>
  <c r="Y4573" i="2" s="1"/>
  <c r="P4574" i="2"/>
  <c r="Q4574" i="2"/>
  <c r="R4574" i="2"/>
  <c r="S4574" i="2"/>
  <c r="T4574" i="2"/>
  <c r="U4574" i="2"/>
  <c r="V4574" i="2"/>
  <c r="X4574" i="2"/>
  <c r="Y4574" i="2"/>
  <c r="P4575" i="2"/>
  <c r="T4575" i="2" s="1"/>
  <c r="Q4575" i="2"/>
  <c r="R4575" i="2"/>
  <c r="S4575" i="2"/>
  <c r="U4575" i="2"/>
  <c r="V4575" i="2"/>
  <c r="X4575" i="2"/>
  <c r="Y4575" i="2"/>
  <c r="P4576" i="2"/>
  <c r="Q4576" i="2"/>
  <c r="R4576" i="2"/>
  <c r="S4576" i="2"/>
  <c r="T4576" i="2"/>
  <c r="U4576" i="2"/>
  <c r="V4576" i="2"/>
  <c r="X4576" i="2"/>
  <c r="Y4576" i="2"/>
  <c r="P4577" i="2"/>
  <c r="T4577" i="2" s="1"/>
  <c r="Q4577" i="2"/>
  <c r="R4577" i="2"/>
  <c r="S4577" i="2"/>
  <c r="U4577" i="2"/>
  <c r="V4577" i="2"/>
  <c r="X4577" i="2"/>
  <c r="Y4577" i="2" s="1"/>
  <c r="P4578" i="2"/>
  <c r="Q4578" i="2"/>
  <c r="R4578" i="2"/>
  <c r="S4578" i="2"/>
  <c r="T4578" i="2"/>
  <c r="U4578" i="2"/>
  <c r="V4578" i="2"/>
  <c r="X4578" i="2"/>
  <c r="Y4578" i="2"/>
  <c r="P4579" i="2"/>
  <c r="Q4579" i="2"/>
  <c r="R4579" i="2"/>
  <c r="S4579" i="2"/>
  <c r="T4579" i="2"/>
  <c r="U4579" i="2"/>
  <c r="V4579" i="2"/>
  <c r="X4579" i="2"/>
  <c r="Y4579" i="2"/>
  <c r="P4580" i="2"/>
  <c r="Q4580" i="2"/>
  <c r="R4580" i="2"/>
  <c r="S4580" i="2"/>
  <c r="T4580" i="2"/>
  <c r="U4580" i="2"/>
  <c r="V4580" i="2"/>
  <c r="X4580" i="2"/>
  <c r="Y4580" i="2"/>
  <c r="P4581" i="2"/>
  <c r="Q4581" i="2"/>
  <c r="R4581" i="2"/>
  <c r="S4581" i="2"/>
  <c r="T4581" i="2"/>
  <c r="U4581" i="2"/>
  <c r="V4581" i="2"/>
  <c r="X4581" i="2"/>
  <c r="Y4581" i="2"/>
  <c r="P4582" i="2"/>
  <c r="Q4582" i="2"/>
  <c r="R4582" i="2"/>
  <c r="S4582" i="2"/>
  <c r="T4582" i="2"/>
  <c r="U4582" i="2"/>
  <c r="V4582" i="2"/>
  <c r="X4582" i="2"/>
  <c r="Y4582" i="2"/>
  <c r="P4583" i="2"/>
  <c r="Q4583" i="2"/>
  <c r="R4583" i="2"/>
  <c r="S4583" i="2"/>
  <c r="T4583" i="2"/>
  <c r="U4583" i="2"/>
  <c r="V4583" i="2"/>
  <c r="X4583" i="2"/>
  <c r="Y4583" i="2"/>
  <c r="P4584" i="2"/>
  <c r="Q4584" i="2"/>
  <c r="R4584" i="2"/>
  <c r="S4584" i="2"/>
  <c r="T4584" i="2"/>
  <c r="U4584" i="2"/>
  <c r="V4584" i="2"/>
  <c r="X4584" i="2"/>
  <c r="Y4584" i="2"/>
  <c r="P4585" i="2"/>
  <c r="Q4585" i="2"/>
  <c r="R4585" i="2"/>
  <c r="S4585" i="2"/>
  <c r="T4585" i="2"/>
  <c r="U4585" i="2"/>
  <c r="V4585" i="2"/>
  <c r="X4585" i="2"/>
  <c r="Y4585" i="2"/>
  <c r="P4586" i="2"/>
  <c r="Q4586" i="2"/>
  <c r="R4586" i="2"/>
  <c r="S4586" i="2"/>
  <c r="T4586" i="2"/>
  <c r="U4586" i="2"/>
  <c r="V4586" i="2"/>
  <c r="X4586" i="2"/>
  <c r="Y4586" i="2"/>
  <c r="P4587" i="2"/>
  <c r="Q4587" i="2"/>
  <c r="R4587" i="2"/>
  <c r="S4587" i="2"/>
  <c r="T4587" i="2"/>
  <c r="U4587" i="2"/>
  <c r="V4587" i="2"/>
  <c r="X4587" i="2"/>
  <c r="Y4587" i="2"/>
  <c r="P4588" i="2"/>
  <c r="T4588" i="2" s="1"/>
  <c r="Q4588" i="2"/>
  <c r="R4588" i="2"/>
  <c r="S4588" i="2"/>
  <c r="U4588" i="2"/>
  <c r="V4588" i="2"/>
  <c r="X4588" i="2"/>
  <c r="Y4588" i="2"/>
  <c r="P4589" i="2"/>
  <c r="Q4589" i="2"/>
  <c r="R4589" i="2"/>
  <c r="S4589" i="2"/>
  <c r="T4589" i="2"/>
  <c r="U4589" i="2"/>
  <c r="V4589" i="2"/>
  <c r="X4589" i="2"/>
  <c r="Y4589" i="2" s="1"/>
  <c r="P4590" i="2"/>
  <c r="T4590" i="2" s="1"/>
  <c r="Q4590" i="2"/>
  <c r="R4590" i="2"/>
  <c r="S4590" i="2"/>
  <c r="U4590" i="2"/>
  <c r="V4590" i="2"/>
  <c r="X4590" i="2"/>
  <c r="Y4590" i="2"/>
  <c r="P4591" i="2"/>
  <c r="Q4591" i="2"/>
  <c r="R4591" i="2"/>
  <c r="S4591" i="2"/>
  <c r="T4591" i="2"/>
  <c r="U4591" i="2"/>
  <c r="V4591" i="2"/>
  <c r="X4591" i="2"/>
  <c r="Y4591" i="2"/>
  <c r="P4592" i="2"/>
  <c r="Q4592" i="2"/>
  <c r="R4592" i="2"/>
  <c r="S4592" i="2"/>
  <c r="T4592" i="2"/>
  <c r="U4592" i="2"/>
  <c r="V4592" i="2"/>
  <c r="X4592" i="2"/>
  <c r="Y4592" i="2" s="1"/>
  <c r="P4593" i="2"/>
  <c r="T4593" i="2" s="1"/>
  <c r="Q4593" i="2"/>
  <c r="R4593" i="2"/>
  <c r="S4593" i="2"/>
  <c r="U4593" i="2"/>
  <c r="V4593" i="2"/>
  <c r="X4593" i="2"/>
  <c r="Y4593" i="2" s="1"/>
  <c r="P4594" i="2"/>
  <c r="Q4594" i="2"/>
  <c r="R4594" i="2"/>
  <c r="S4594" i="2"/>
  <c r="T4594" i="2"/>
  <c r="U4594" i="2"/>
  <c r="V4594" i="2"/>
  <c r="X4594" i="2"/>
  <c r="Y4594" i="2" s="1"/>
  <c r="P4595" i="2"/>
  <c r="T4595" i="2" s="1"/>
  <c r="Q4595" i="2"/>
  <c r="R4595" i="2"/>
  <c r="S4595" i="2"/>
  <c r="U4595" i="2"/>
  <c r="V4595" i="2"/>
  <c r="X4595" i="2"/>
  <c r="Y4595" i="2" s="1"/>
  <c r="P4596" i="2"/>
  <c r="Q4596" i="2"/>
  <c r="R4596" i="2"/>
  <c r="S4596" i="2"/>
  <c r="T4596" i="2"/>
  <c r="U4596" i="2"/>
  <c r="V4596" i="2"/>
  <c r="X4596" i="2"/>
  <c r="Y4596" i="2" s="1"/>
  <c r="P4597" i="2"/>
  <c r="Q4597" i="2"/>
  <c r="R4597" i="2"/>
  <c r="S4597" i="2"/>
  <c r="T4597" i="2"/>
  <c r="U4597" i="2"/>
  <c r="V4597" i="2"/>
  <c r="X4597" i="2"/>
  <c r="Y4597" i="2"/>
  <c r="P4598" i="2"/>
  <c r="Q4598" i="2"/>
  <c r="R4598" i="2"/>
  <c r="S4598" i="2"/>
  <c r="T4598" i="2"/>
  <c r="U4598" i="2"/>
  <c r="V4598" i="2"/>
  <c r="X4598" i="2"/>
  <c r="Y4598" i="2"/>
  <c r="P4599" i="2"/>
  <c r="T4599" i="2" s="1"/>
  <c r="Q4599" i="2"/>
  <c r="R4599" i="2"/>
  <c r="S4599" i="2"/>
  <c r="U4599" i="2"/>
  <c r="V4599" i="2"/>
  <c r="X4599" i="2"/>
  <c r="Y4599" i="2"/>
  <c r="P4600" i="2"/>
  <c r="T4600" i="2" s="1"/>
  <c r="Q4600" i="2"/>
  <c r="R4600" i="2"/>
  <c r="S4600" i="2"/>
  <c r="U4600" i="2"/>
  <c r="V4600" i="2"/>
  <c r="X4600" i="2"/>
  <c r="Y4600" i="2"/>
  <c r="P4601" i="2"/>
  <c r="Q4601" i="2"/>
  <c r="R4601" i="2"/>
  <c r="S4601" i="2"/>
  <c r="T4601" i="2"/>
  <c r="U4601" i="2"/>
  <c r="V4601" i="2"/>
  <c r="X4601" i="2"/>
  <c r="Y4601" i="2" s="1"/>
  <c r="P4602" i="2"/>
  <c r="T4602" i="2" s="1"/>
  <c r="Q4602" i="2"/>
  <c r="R4602" i="2"/>
  <c r="S4602" i="2"/>
  <c r="U4602" i="2"/>
  <c r="V4602" i="2"/>
  <c r="X4602" i="2"/>
  <c r="Y4602" i="2"/>
  <c r="P4603" i="2"/>
  <c r="Q4603" i="2"/>
  <c r="R4603" i="2"/>
  <c r="S4603" i="2"/>
  <c r="T4603" i="2"/>
  <c r="U4603" i="2"/>
  <c r="V4603" i="2"/>
  <c r="X4603" i="2"/>
  <c r="Y4603" i="2" s="1"/>
  <c r="P4604" i="2"/>
  <c r="Q4604" i="2"/>
  <c r="R4604" i="2"/>
  <c r="S4604" i="2"/>
  <c r="T4604" i="2"/>
  <c r="U4604" i="2"/>
  <c r="V4604" i="2"/>
  <c r="X4604" i="2"/>
  <c r="Y4604" i="2"/>
  <c r="P4605" i="2"/>
  <c r="Q4605" i="2"/>
  <c r="R4605" i="2"/>
  <c r="S4605" i="2"/>
  <c r="T4605" i="2"/>
  <c r="U4605" i="2"/>
  <c r="V4605" i="2"/>
  <c r="X4605" i="2"/>
  <c r="Y4605" i="2" s="1"/>
  <c r="P4606" i="2"/>
  <c r="T4606" i="2" s="1"/>
  <c r="Q4606" i="2"/>
  <c r="R4606" i="2"/>
  <c r="S4606" i="2"/>
  <c r="U4606" i="2"/>
  <c r="V4606" i="2"/>
  <c r="X4606" i="2"/>
  <c r="Y4606" i="2"/>
  <c r="P4607" i="2"/>
  <c r="Q4607" i="2"/>
  <c r="R4607" i="2"/>
  <c r="S4607" i="2"/>
  <c r="T4607" i="2"/>
  <c r="U4607" i="2"/>
  <c r="V4607" i="2"/>
  <c r="X4607" i="2"/>
  <c r="Y4607" i="2" s="1"/>
  <c r="P4608" i="2"/>
  <c r="T4608" i="2" s="1"/>
  <c r="Q4608" i="2"/>
  <c r="R4608" i="2"/>
  <c r="S4608" i="2"/>
  <c r="U4608" i="2"/>
  <c r="V4608" i="2"/>
  <c r="X4608" i="2"/>
  <c r="Y4608" i="2"/>
  <c r="P4609" i="2"/>
  <c r="T4609" i="2" s="1"/>
  <c r="Q4609" i="2"/>
  <c r="R4609" i="2"/>
  <c r="S4609" i="2"/>
  <c r="U4609" i="2"/>
  <c r="V4609" i="2"/>
  <c r="X4609" i="2"/>
  <c r="Y4609" i="2" s="1"/>
  <c r="P4610" i="2"/>
  <c r="T4610" i="2" s="1"/>
  <c r="Q4610" i="2"/>
  <c r="R4610" i="2"/>
  <c r="S4610" i="2"/>
  <c r="U4610" i="2"/>
  <c r="V4610" i="2"/>
  <c r="X4610" i="2"/>
  <c r="Y4610" i="2"/>
  <c r="P4611" i="2"/>
  <c r="T4611" i="2" s="1"/>
  <c r="Q4611" i="2"/>
  <c r="R4611" i="2"/>
  <c r="S4611" i="2"/>
  <c r="U4611" i="2"/>
  <c r="V4611" i="2"/>
  <c r="X4611" i="2"/>
  <c r="Y4611" i="2" s="1"/>
  <c r="P4612" i="2"/>
  <c r="Q4612" i="2"/>
  <c r="R4612" i="2"/>
  <c r="S4612" i="2"/>
  <c r="T4612" i="2"/>
  <c r="U4612" i="2"/>
  <c r="V4612" i="2"/>
  <c r="X4612" i="2"/>
  <c r="Y4612" i="2"/>
  <c r="P4613" i="2"/>
  <c r="Q4613" i="2"/>
  <c r="R4613" i="2"/>
  <c r="S4613" i="2"/>
  <c r="T4613" i="2"/>
  <c r="U4613" i="2"/>
  <c r="V4613" i="2"/>
  <c r="X4613" i="2"/>
  <c r="Y4613" i="2" s="1"/>
  <c r="P4614" i="2"/>
  <c r="Q4614" i="2"/>
  <c r="R4614" i="2"/>
  <c r="S4614" i="2"/>
  <c r="T4614" i="2"/>
  <c r="U4614" i="2"/>
  <c r="V4614" i="2"/>
  <c r="X4614" i="2"/>
  <c r="Y4614" i="2"/>
  <c r="P4615" i="2"/>
  <c r="T4615" i="2" s="1"/>
  <c r="Q4615" i="2"/>
  <c r="R4615" i="2"/>
  <c r="S4615" i="2"/>
  <c r="U4615" i="2"/>
  <c r="V4615" i="2"/>
  <c r="X4615" i="2"/>
  <c r="Y4615" i="2"/>
  <c r="P4616" i="2"/>
  <c r="Q4616" i="2"/>
  <c r="R4616" i="2"/>
  <c r="S4616" i="2"/>
  <c r="T4616" i="2"/>
  <c r="U4616" i="2"/>
  <c r="V4616" i="2"/>
  <c r="X4616" i="2"/>
  <c r="Y4616" i="2"/>
  <c r="P4617" i="2"/>
  <c r="T4617" i="2" s="1"/>
  <c r="Q4617" i="2"/>
  <c r="R4617" i="2"/>
  <c r="S4617" i="2"/>
  <c r="U4617" i="2"/>
  <c r="V4617" i="2"/>
  <c r="X4617" i="2"/>
  <c r="Y4617" i="2"/>
  <c r="P4618" i="2"/>
  <c r="Q4618" i="2"/>
  <c r="R4618" i="2"/>
  <c r="S4618" i="2"/>
  <c r="T4618" i="2"/>
  <c r="U4618" i="2"/>
  <c r="V4618" i="2"/>
  <c r="X4618" i="2"/>
  <c r="Y4618" i="2"/>
  <c r="P4619" i="2"/>
  <c r="Q4619" i="2"/>
  <c r="R4619" i="2"/>
  <c r="S4619" i="2"/>
  <c r="T4619" i="2"/>
  <c r="U4619" i="2"/>
  <c r="V4619" i="2"/>
  <c r="X4619" i="2"/>
  <c r="Y4619" i="2"/>
  <c r="P4620" i="2"/>
  <c r="Q4620" i="2"/>
  <c r="R4620" i="2"/>
  <c r="S4620" i="2"/>
  <c r="T4620" i="2"/>
  <c r="U4620" i="2"/>
  <c r="V4620" i="2"/>
  <c r="X4620" i="2"/>
  <c r="Y4620" i="2"/>
  <c r="P4621" i="2"/>
  <c r="Q4621" i="2"/>
  <c r="R4621" i="2"/>
  <c r="S4621" i="2"/>
  <c r="T4621" i="2"/>
  <c r="U4621" i="2"/>
  <c r="V4621" i="2"/>
  <c r="X4621" i="2"/>
  <c r="Y4621" i="2" s="1"/>
  <c r="P4622" i="2"/>
  <c r="T4622" i="2" s="1"/>
  <c r="Q4622" i="2"/>
  <c r="R4622" i="2"/>
  <c r="S4622" i="2"/>
  <c r="U4622" i="2"/>
  <c r="V4622" i="2"/>
  <c r="X4622" i="2"/>
  <c r="Y4622" i="2" s="1"/>
  <c r="P4623" i="2"/>
  <c r="Q4623" i="2"/>
  <c r="R4623" i="2"/>
  <c r="S4623" i="2"/>
  <c r="T4623" i="2"/>
  <c r="U4623" i="2"/>
  <c r="V4623" i="2"/>
  <c r="X4623" i="2"/>
  <c r="Y4623" i="2"/>
  <c r="P4624" i="2"/>
  <c r="T4624" i="2" s="1"/>
  <c r="Q4624" i="2"/>
  <c r="R4624" i="2"/>
  <c r="S4624" i="2"/>
  <c r="U4624" i="2"/>
  <c r="V4624" i="2"/>
  <c r="X4624" i="2"/>
  <c r="Y4624" i="2"/>
  <c r="P4625" i="2"/>
  <c r="T4625" i="2" s="1"/>
  <c r="Q4625" i="2"/>
  <c r="R4625" i="2"/>
  <c r="S4625" i="2"/>
  <c r="U4625" i="2"/>
  <c r="V4625" i="2"/>
  <c r="X4625" i="2"/>
  <c r="Y4625" i="2"/>
  <c r="P4626" i="2"/>
  <c r="T4626" i="2" s="1"/>
  <c r="Q4626" i="2"/>
  <c r="R4626" i="2"/>
  <c r="S4626" i="2"/>
  <c r="U4626" i="2"/>
  <c r="V4626" i="2"/>
  <c r="X4626" i="2"/>
  <c r="Y4626" i="2"/>
  <c r="P4627" i="2"/>
  <c r="Q4627" i="2"/>
  <c r="R4627" i="2"/>
  <c r="S4627" i="2"/>
  <c r="T4627" i="2"/>
  <c r="U4627" i="2"/>
  <c r="V4627" i="2"/>
  <c r="X4627" i="2"/>
  <c r="Y4627" i="2" s="1"/>
  <c r="P4628" i="2"/>
  <c r="T4628" i="2" s="1"/>
  <c r="Q4628" i="2"/>
  <c r="R4628" i="2"/>
  <c r="S4628" i="2"/>
  <c r="U4628" i="2"/>
  <c r="V4628" i="2"/>
  <c r="X4628" i="2"/>
  <c r="Y4628" i="2"/>
  <c r="P4629" i="2"/>
  <c r="Q4629" i="2"/>
  <c r="R4629" i="2"/>
  <c r="S4629" i="2"/>
  <c r="T4629" i="2"/>
  <c r="U4629" i="2"/>
  <c r="V4629" i="2"/>
  <c r="X4629" i="2"/>
  <c r="Y4629" i="2" s="1"/>
  <c r="P4630" i="2"/>
  <c r="Q4630" i="2"/>
  <c r="R4630" i="2"/>
  <c r="S4630" i="2"/>
  <c r="T4630" i="2"/>
  <c r="U4630" i="2"/>
  <c r="V4630" i="2"/>
  <c r="X4630" i="2"/>
  <c r="Y4630" i="2"/>
  <c r="P4631" i="2"/>
  <c r="T4631" i="2" s="1"/>
  <c r="Q4631" i="2"/>
  <c r="R4631" i="2"/>
  <c r="S4631" i="2"/>
  <c r="U4631" i="2"/>
  <c r="V4631" i="2"/>
  <c r="X4631" i="2"/>
  <c r="Y4631" i="2" s="1"/>
  <c r="P4632" i="2"/>
  <c r="Q4632" i="2"/>
  <c r="R4632" i="2"/>
  <c r="S4632" i="2"/>
  <c r="T4632" i="2"/>
  <c r="U4632" i="2"/>
  <c r="V4632" i="2"/>
  <c r="X4632" i="2"/>
  <c r="Y4632" i="2" s="1"/>
  <c r="P4633" i="2"/>
  <c r="T4633" i="2" s="1"/>
  <c r="Q4633" i="2"/>
  <c r="R4633" i="2"/>
  <c r="S4633" i="2"/>
  <c r="U4633" i="2"/>
  <c r="V4633" i="2"/>
  <c r="X4633" i="2"/>
  <c r="Y4633" i="2"/>
  <c r="P4634" i="2"/>
  <c r="Q4634" i="2"/>
  <c r="R4634" i="2"/>
  <c r="S4634" i="2"/>
  <c r="T4634" i="2"/>
  <c r="U4634" i="2"/>
  <c r="V4634" i="2"/>
  <c r="X4634" i="2"/>
  <c r="Y4634" i="2"/>
  <c r="P4635" i="2"/>
  <c r="T4635" i="2" s="1"/>
  <c r="Q4635" i="2"/>
  <c r="R4635" i="2"/>
  <c r="S4635" i="2"/>
  <c r="U4635" i="2"/>
  <c r="V4635" i="2"/>
  <c r="X4635" i="2"/>
  <c r="Y4635" i="2"/>
  <c r="P4636" i="2"/>
  <c r="T4636" i="2" s="1"/>
  <c r="Q4636" i="2"/>
  <c r="R4636" i="2"/>
  <c r="S4636" i="2"/>
  <c r="U4636" i="2"/>
  <c r="V4636" i="2"/>
  <c r="X4636" i="2"/>
  <c r="Y4636" i="2"/>
  <c r="P4637" i="2"/>
  <c r="Q4637" i="2"/>
  <c r="R4637" i="2"/>
  <c r="S4637" i="2"/>
  <c r="T4637" i="2"/>
  <c r="U4637" i="2"/>
  <c r="V4637" i="2"/>
  <c r="X4637" i="2"/>
  <c r="Y4637" i="2" s="1"/>
  <c r="P4638" i="2"/>
  <c r="T4638" i="2" s="1"/>
  <c r="Q4638" i="2"/>
  <c r="R4638" i="2"/>
  <c r="S4638" i="2"/>
  <c r="U4638" i="2"/>
  <c r="V4638" i="2"/>
  <c r="X4638" i="2"/>
  <c r="Y4638" i="2" s="1"/>
  <c r="P4639" i="2"/>
  <c r="Q4639" i="2"/>
  <c r="R4639" i="2"/>
  <c r="S4639" i="2"/>
  <c r="T4639" i="2"/>
  <c r="U4639" i="2"/>
  <c r="V4639" i="2"/>
  <c r="X4639" i="2"/>
  <c r="Y4639" i="2"/>
  <c r="P4640" i="2"/>
  <c r="T4640" i="2" s="1"/>
  <c r="Q4640" i="2"/>
  <c r="R4640" i="2"/>
  <c r="S4640" i="2"/>
  <c r="U4640" i="2"/>
  <c r="V4640" i="2"/>
  <c r="X4640" i="2"/>
  <c r="Y4640" i="2" s="1"/>
  <c r="P4641" i="2"/>
  <c r="T4641" i="2" s="1"/>
  <c r="Q4641" i="2"/>
  <c r="R4641" i="2"/>
  <c r="S4641" i="2"/>
  <c r="U4641" i="2"/>
  <c r="V4641" i="2"/>
  <c r="X4641" i="2"/>
  <c r="Y4641" i="2"/>
  <c r="P4642" i="2"/>
  <c r="T4642" i="2" s="1"/>
  <c r="Q4642" i="2"/>
  <c r="R4642" i="2"/>
  <c r="S4642" i="2"/>
  <c r="U4642" i="2"/>
  <c r="V4642" i="2"/>
  <c r="X4642" i="2"/>
  <c r="Y4642" i="2"/>
  <c r="P4643" i="2"/>
  <c r="Q4643" i="2"/>
  <c r="R4643" i="2"/>
  <c r="S4643" i="2"/>
  <c r="T4643" i="2"/>
  <c r="U4643" i="2"/>
  <c r="V4643" i="2"/>
  <c r="X4643" i="2"/>
  <c r="Y4643" i="2"/>
  <c r="P4644" i="2"/>
  <c r="T4644" i="2" s="1"/>
  <c r="Q4644" i="2"/>
  <c r="R4644" i="2"/>
  <c r="S4644" i="2"/>
  <c r="U4644" i="2"/>
  <c r="V4644" i="2"/>
  <c r="X4644" i="2"/>
  <c r="Y4644" i="2"/>
  <c r="P4645" i="2"/>
  <c r="Q4645" i="2"/>
  <c r="R4645" i="2"/>
  <c r="S4645" i="2"/>
  <c r="T4645" i="2"/>
  <c r="U4645" i="2"/>
  <c r="V4645" i="2"/>
  <c r="X4645" i="2"/>
  <c r="Y4645" i="2" s="1"/>
  <c r="P4646" i="2"/>
  <c r="T4646" i="2" s="1"/>
  <c r="Q4646" i="2"/>
  <c r="R4646" i="2"/>
  <c r="S4646" i="2"/>
  <c r="U4646" i="2"/>
  <c r="V4646" i="2"/>
  <c r="X4646" i="2"/>
  <c r="Y4646" i="2"/>
  <c r="P4647" i="2"/>
  <c r="Q4647" i="2"/>
  <c r="R4647" i="2"/>
  <c r="S4647" i="2"/>
  <c r="T4647" i="2"/>
  <c r="U4647" i="2"/>
  <c r="V4647" i="2"/>
  <c r="X4647" i="2"/>
  <c r="Y4647" i="2" s="1"/>
  <c r="P4648" i="2"/>
  <c r="Q4648" i="2"/>
  <c r="R4648" i="2"/>
  <c r="S4648" i="2"/>
  <c r="T4648" i="2"/>
  <c r="U4648" i="2"/>
  <c r="V4648" i="2"/>
  <c r="X4648" i="2"/>
  <c r="Y4648" i="2"/>
  <c r="P4649" i="2"/>
  <c r="T4649" i="2" s="1"/>
  <c r="Q4649" i="2"/>
  <c r="R4649" i="2"/>
  <c r="S4649" i="2"/>
  <c r="U4649" i="2"/>
  <c r="V4649" i="2"/>
  <c r="X4649" i="2"/>
  <c r="Y4649" i="2" s="1"/>
  <c r="P4650" i="2"/>
  <c r="Q4650" i="2"/>
  <c r="R4650" i="2"/>
  <c r="S4650" i="2"/>
  <c r="T4650" i="2"/>
  <c r="U4650" i="2"/>
  <c r="V4650" i="2"/>
  <c r="X4650" i="2"/>
  <c r="Y4650" i="2"/>
  <c r="P4651" i="2"/>
  <c r="T4651" i="2" s="1"/>
  <c r="Q4651" i="2"/>
  <c r="R4651" i="2"/>
  <c r="S4651" i="2"/>
  <c r="U4651" i="2"/>
  <c r="V4651" i="2"/>
  <c r="X4651" i="2"/>
  <c r="Y4651" i="2"/>
  <c r="P4652" i="2"/>
  <c r="Q4652" i="2"/>
  <c r="R4652" i="2"/>
  <c r="S4652" i="2"/>
  <c r="T4652" i="2"/>
  <c r="U4652" i="2"/>
  <c r="V4652" i="2"/>
  <c r="X4652" i="2"/>
  <c r="Y4652" i="2"/>
  <c r="P4653" i="2"/>
  <c r="T4653" i="2" s="1"/>
  <c r="Q4653" i="2"/>
  <c r="R4653" i="2"/>
  <c r="S4653" i="2"/>
  <c r="U4653" i="2"/>
  <c r="V4653" i="2"/>
  <c r="X4653" i="2"/>
  <c r="Y4653" i="2" s="1"/>
  <c r="P4654" i="2"/>
  <c r="T4654" i="2" s="1"/>
  <c r="Q4654" i="2"/>
  <c r="R4654" i="2"/>
  <c r="S4654" i="2"/>
  <c r="U4654" i="2"/>
  <c r="V4654" i="2"/>
  <c r="X4654" i="2"/>
  <c r="Y4654" i="2" s="1"/>
  <c r="P4655" i="2"/>
  <c r="T4655" i="2" s="1"/>
  <c r="Q4655" i="2"/>
  <c r="R4655" i="2"/>
  <c r="S4655" i="2"/>
  <c r="U4655" i="2"/>
  <c r="V4655" i="2"/>
  <c r="X4655" i="2"/>
  <c r="Y4655" i="2"/>
  <c r="P4656" i="2"/>
  <c r="T4656" i="2" s="1"/>
  <c r="Q4656" i="2"/>
  <c r="R4656" i="2"/>
  <c r="S4656" i="2"/>
  <c r="U4656" i="2"/>
  <c r="V4656" i="2"/>
  <c r="X4656" i="2"/>
  <c r="Y4656" i="2" s="1"/>
  <c r="P4657" i="2"/>
  <c r="T4657" i="2" s="1"/>
  <c r="Q4657" i="2"/>
  <c r="R4657" i="2"/>
  <c r="S4657" i="2"/>
  <c r="U4657" i="2"/>
  <c r="V4657" i="2"/>
  <c r="X4657" i="2"/>
  <c r="Y4657" i="2"/>
  <c r="P4658" i="2"/>
  <c r="T4658" i="2" s="1"/>
  <c r="Q4658" i="2"/>
  <c r="R4658" i="2"/>
  <c r="S4658" i="2"/>
  <c r="U4658" i="2"/>
  <c r="V4658" i="2"/>
  <c r="X4658" i="2"/>
  <c r="Y4658" i="2"/>
  <c r="P4659" i="2"/>
  <c r="Q4659" i="2"/>
  <c r="R4659" i="2"/>
  <c r="S4659" i="2"/>
  <c r="T4659" i="2"/>
  <c r="U4659" i="2"/>
  <c r="V4659" i="2"/>
  <c r="X4659" i="2"/>
  <c r="Y4659" i="2"/>
  <c r="P4660" i="2"/>
  <c r="Q4660" i="2"/>
  <c r="R4660" i="2"/>
  <c r="S4660" i="2"/>
  <c r="T4660" i="2"/>
  <c r="U4660" i="2"/>
  <c r="V4660" i="2"/>
  <c r="X4660" i="2"/>
  <c r="Y4660" i="2"/>
  <c r="P4661" i="2"/>
  <c r="Q4661" i="2"/>
  <c r="R4661" i="2"/>
  <c r="S4661" i="2"/>
  <c r="T4661" i="2"/>
  <c r="U4661" i="2"/>
  <c r="V4661" i="2"/>
  <c r="X4661" i="2"/>
  <c r="Y4661" i="2"/>
  <c r="P4662" i="2"/>
  <c r="T4662" i="2" s="1"/>
  <c r="Q4662" i="2"/>
  <c r="R4662" i="2"/>
  <c r="S4662" i="2"/>
  <c r="U4662" i="2"/>
  <c r="V4662" i="2"/>
  <c r="X4662" i="2"/>
  <c r="Y4662" i="2"/>
  <c r="P4663" i="2"/>
  <c r="T4663" i="2" s="1"/>
  <c r="Q4663" i="2"/>
  <c r="R4663" i="2"/>
  <c r="S4663" i="2"/>
  <c r="U4663" i="2"/>
  <c r="V4663" i="2"/>
  <c r="X4663" i="2"/>
  <c r="Y4663" i="2" s="1"/>
  <c r="P4664" i="2"/>
  <c r="T4664" i="2" s="1"/>
  <c r="Q4664" i="2"/>
  <c r="R4664" i="2"/>
  <c r="S4664" i="2"/>
  <c r="U4664" i="2"/>
  <c r="V4664" i="2"/>
  <c r="X4664" i="2"/>
  <c r="Y4664" i="2"/>
  <c r="P4665" i="2"/>
  <c r="T4665" i="2" s="1"/>
  <c r="Q4665" i="2"/>
  <c r="R4665" i="2"/>
  <c r="S4665" i="2"/>
  <c r="U4665" i="2"/>
  <c r="V4665" i="2"/>
  <c r="X4665" i="2"/>
  <c r="Y4665" i="2" s="1"/>
  <c r="P4666" i="2"/>
  <c r="Q4666" i="2"/>
  <c r="R4666" i="2"/>
  <c r="S4666" i="2"/>
  <c r="T4666" i="2"/>
  <c r="U4666" i="2"/>
  <c r="V4666" i="2"/>
  <c r="X4666" i="2"/>
  <c r="Y4666" i="2"/>
  <c r="P4667" i="2"/>
  <c r="T4667" i="2" s="1"/>
  <c r="Q4667" i="2"/>
  <c r="R4667" i="2"/>
  <c r="S4667" i="2"/>
  <c r="U4667" i="2"/>
  <c r="V4667" i="2"/>
  <c r="X4667" i="2"/>
  <c r="Y4667" i="2" s="1"/>
  <c r="P4668" i="2"/>
  <c r="Q4668" i="2"/>
  <c r="R4668" i="2"/>
  <c r="S4668" i="2"/>
  <c r="T4668" i="2"/>
  <c r="U4668" i="2"/>
  <c r="V4668" i="2"/>
  <c r="X4668" i="2"/>
  <c r="Y4668" i="2"/>
  <c r="P4669" i="2"/>
  <c r="T4669" i="2" s="1"/>
  <c r="Q4669" i="2"/>
  <c r="R4669" i="2"/>
  <c r="S4669" i="2"/>
  <c r="U4669" i="2"/>
  <c r="V4669" i="2"/>
  <c r="X4669" i="2"/>
  <c r="Y4669" i="2" s="1"/>
  <c r="P4670" i="2"/>
  <c r="Q4670" i="2"/>
  <c r="R4670" i="2"/>
  <c r="S4670" i="2"/>
  <c r="T4670" i="2"/>
  <c r="U4670" i="2"/>
  <c r="V4670" i="2"/>
  <c r="X4670" i="2"/>
  <c r="Y4670" i="2"/>
  <c r="P4671" i="2"/>
  <c r="T4671" i="2" s="1"/>
  <c r="Q4671" i="2"/>
  <c r="R4671" i="2"/>
  <c r="S4671" i="2"/>
  <c r="U4671" i="2"/>
  <c r="V4671" i="2"/>
  <c r="X4671" i="2"/>
  <c r="Y4671" i="2"/>
  <c r="P4672" i="2"/>
  <c r="Q4672" i="2"/>
  <c r="R4672" i="2"/>
  <c r="S4672" i="2"/>
  <c r="T4672" i="2"/>
  <c r="U4672" i="2"/>
  <c r="V4672" i="2"/>
  <c r="X4672" i="2"/>
  <c r="Y4672" i="2" s="1"/>
  <c r="P4673" i="2"/>
  <c r="T4673" i="2" s="1"/>
  <c r="Q4673" i="2"/>
  <c r="R4673" i="2"/>
  <c r="S4673" i="2"/>
  <c r="U4673" i="2"/>
  <c r="V4673" i="2"/>
  <c r="X4673" i="2"/>
  <c r="Y4673" i="2"/>
  <c r="P4674" i="2"/>
  <c r="Q4674" i="2"/>
  <c r="R4674" i="2"/>
  <c r="S4674" i="2"/>
  <c r="T4674" i="2"/>
  <c r="U4674" i="2"/>
  <c r="V4674" i="2"/>
  <c r="X4674" i="2"/>
  <c r="Y4674" i="2"/>
  <c r="P4675" i="2"/>
  <c r="Q4675" i="2"/>
  <c r="R4675" i="2"/>
  <c r="S4675" i="2"/>
  <c r="T4675" i="2"/>
  <c r="U4675" i="2"/>
  <c r="V4675" i="2"/>
  <c r="X4675" i="2"/>
  <c r="Y4675" i="2"/>
  <c r="P4676" i="2"/>
  <c r="Q4676" i="2"/>
  <c r="R4676" i="2"/>
  <c r="S4676" i="2"/>
  <c r="T4676" i="2"/>
  <c r="U4676" i="2"/>
  <c r="V4676" i="2"/>
  <c r="X4676" i="2"/>
  <c r="Y4676" i="2"/>
  <c r="P4677" i="2"/>
  <c r="Q4677" i="2"/>
  <c r="R4677" i="2"/>
  <c r="S4677" i="2"/>
  <c r="T4677" i="2"/>
  <c r="U4677" i="2"/>
  <c r="V4677" i="2"/>
  <c r="X4677" i="2"/>
  <c r="Y4677" i="2"/>
  <c r="P4678" i="2"/>
  <c r="Q4678" i="2"/>
  <c r="R4678" i="2"/>
  <c r="S4678" i="2"/>
  <c r="T4678" i="2"/>
  <c r="U4678" i="2"/>
  <c r="V4678" i="2"/>
  <c r="X4678" i="2"/>
  <c r="Y4678" i="2"/>
  <c r="P4679" i="2"/>
  <c r="Q4679" i="2"/>
  <c r="R4679" i="2"/>
  <c r="S4679" i="2"/>
  <c r="T4679" i="2"/>
  <c r="U4679" i="2"/>
  <c r="V4679" i="2"/>
  <c r="X4679" i="2"/>
  <c r="Y4679" i="2"/>
  <c r="P4680" i="2"/>
  <c r="T4680" i="2" s="1"/>
  <c r="Q4680" i="2"/>
  <c r="R4680" i="2"/>
  <c r="S4680" i="2"/>
  <c r="U4680" i="2"/>
  <c r="V4680" i="2"/>
  <c r="X4680" i="2"/>
  <c r="Y4680" i="2"/>
  <c r="P4681" i="2"/>
  <c r="Q4681" i="2"/>
  <c r="R4681" i="2"/>
  <c r="S4681" i="2"/>
  <c r="T4681" i="2"/>
  <c r="U4681" i="2"/>
  <c r="V4681" i="2"/>
  <c r="X4681" i="2"/>
  <c r="Y4681" i="2" s="1"/>
  <c r="P4682" i="2"/>
  <c r="T4682" i="2" s="1"/>
  <c r="Q4682" i="2"/>
  <c r="R4682" i="2"/>
  <c r="S4682" i="2"/>
  <c r="U4682" i="2"/>
  <c r="V4682" i="2"/>
  <c r="X4682" i="2"/>
  <c r="Y4682" i="2" s="1"/>
  <c r="P4683" i="2"/>
  <c r="Q4683" i="2"/>
  <c r="R4683" i="2"/>
  <c r="S4683" i="2"/>
  <c r="T4683" i="2"/>
  <c r="U4683" i="2"/>
  <c r="V4683" i="2"/>
  <c r="X4683" i="2"/>
  <c r="Y4683" i="2" s="1"/>
  <c r="P4684" i="2"/>
  <c r="Q4684" i="2"/>
  <c r="R4684" i="2"/>
  <c r="S4684" i="2"/>
  <c r="T4684" i="2"/>
  <c r="U4684" i="2"/>
  <c r="V4684" i="2"/>
  <c r="X4684" i="2"/>
  <c r="Y4684" i="2"/>
  <c r="P4685" i="2"/>
  <c r="T4685" i="2" s="1"/>
  <c r="Q4685" i="2"/>
  <c r="R4685" i="2"/>
  <c r="S4685" i="2"/>
  <c r="U4685" i="2"/>
  <c r="V4685" i="2"/>
  <c r="X4685" i="2"/>
  <c r="Y4685" i="2" s="1"/>
  <c r="P4686" i="2"/>
  <c r="Q4686" i="2"/>
  <c r="R4686" i="2"/>
  <c r="S4686" i="2"/>
  <c r="T4686" i="2"/>
  <c r="U4686" i="2"/>
  <c r="V4686" i="2"/>
  <c r="X4686" i="2"/>
  <c r="Y4686" i="2"/>
  <c r="P4687" i="2"/>
  <c r="Q4687" i="2"/>
  <c r="R4687" i="2"/>
  <c r="S4687" i="2"/>
  <c r="T4687" i="2"/>
  <c r="U4687" i="2"/>
  <c r="V4687" i="2"/>
  <c r="X4687" i="2"/>
  <c r="Y4687" i="2"/>
  <c r="P4688" i="2"/>
  <c r="Q4688" i="2"/>
  <c r="R4688" i="2"/>
  <c r="S4688" i="2"/>
  <c r="T4688" i="2"/>
  <c r="U4688" i="2"/>
  <c r="V4688" i="2"/>
  <c r="X4688" i="2"/>
  <c r="Y4688" i="2" s="1"/>
  <c r="P4689" i="2"/>
  <c r="T4689" i="2" s="1"/>
  <c r="Q4689" i="2"/>
  <c r="R4689" i="2"/>
  <c r="S4689" i="2"/>
  <c r="U4689" i="2"/>
  <c r="V4689" i="2"/>
  <c r="X4689" i="2"/>
  <c r="Y4689" i="2"/>
  <c r="P4690" i="2"/>
  <c r="Q4690" i="2"/>
  <c r="R4690" i="2"/>
  <c r="S4690" i="2"/>
  <c r="T4690" i="2"/>
  <c r="U4690" i="2"/>
  <c r="V4690" i="2"/>
  <c r="X4690" i="2"/>
  <c r="Y4690" i="2"/>
  <c r="P4691" i="2"/>
  <c r="T4691" i="2" s="1"/>
  <c r="Q4691" i="2"/>
  <c r="R4691" i="2"/>
  <c r="S4691" i="2"/>
  <c r="U4691" i="2"/>
  <c r="V4691" i="2"/>
  <c r="X4691" i="2"/>
  <c r="Y4691" i="2"/>
  <c r="P4692" i="2"/>
  <c r="T4692" i="2" s="1"/>
  <c r="Q4692" i="2"/>
  <c r="R4692" i="2"/>
  <c r="S4692" i="2"/>
  <c r="U4692" i="2"/>
  <c r="V4692" i="2"/>
  <c r="X4692" i="2"/>
  <c r="Y4692" i="2"/>
  <c r="P4693" i="2"/>
  <c r="Q4693" i="2"/>
  <c r="R4693" i="2"/>
  <c r="S4693" i="2"/>
  <c r="T4693" i="2"/>
  <c r="U4693" i="2"/>
  <c r="V4693" i="2"/>
  <c r="X4693" i="2"/>
  <c r="Y4693" i="2" s="1"/>
  <c r="P4694" i="2"/>
  <c r="T4694" i="2" s="1"/>
  <c r="Q4694" i="2"/>
  <c r="R4694" i="2"/>
  <c r="S4694" i="2"/>
  <c r="U4694" i="2"/>
  <c r="V4694" i="2"/>
  <c r="X4694" i="2"/>
  <c r="Y4694" i="2"/>
  <c r="P4695" i="2"/>
  <c r="Q4695" i="2"/>
  <c r="R4695" i="2"/>
  <c r="S4695" i="2"/>
  <c r="T4695" i="2"/>
  <c r="U4695" i="2"/>
  <c r="V4695" i="2"/>
  <c r="X4695" i="2"/>
  <c r="Y4695" i="2" s="1"/>
  <c r="P4696" i="2"/>
  <c r="Q4696" i="2"/>
  <c r="R4696" i="2"/>
  <c r="S4696" i="2"/>
  <c r="T4696" i="2"/>
  <c r="U4696" i="2"/>
  <c r="V4696" i="2"/>
  <c r="X4696" i="2"/>
  <c r="Y4696" i="2"/>
  <c r="P4697" i="2"/>
  <c r="Q4697" i="2"/>
  <c r="R4697" i="2"/>
  <c r="S4697" i="2"/>
  <c r="T4697" i="2"/>
  <c r="U4697" i="2"/>
  <c r="V4697" i="2"/>
  <c r="X4697" i="2"/>
  <c r="Y4697" i="2" s="1"/>
  <c r="P4698" i="2"/>
  <c r="T4698" i="2" s="1"/>
  <c r="Q4698" i="2"/>
  <c r="R4698" i="2"/>
  <c r="S4698" i="2"/>
  <c r="U4698" i="2"/>
  <c r="V4698" i="2"/>
  <c r="X4698" i="2"/>
  <c r="Y4698" i="2"/>
  <c r="P4699" i="2"/>
  <c r="T4699" i="2" s="1"/>
  <c r="Q4699" i="2"/>
  <c r="R4699" i="2"/>
  <c r="S4699" i="2"/>
  <c r="U4699" i="2"/>
  <c r="V4699" i="2"/>
  <c r="X4699" i="2"/>
  <c r="Y4699" i="2" s="1"/>
  <c r="P4700" i="2"/>
  <c r="T4700" i="2" s="1"/>
  <c r="Q4700" i="2"/>
  <c r="R4700" i="2"/>
  <c r="S4700" i="2"/>
  <c r="U4700" i="2"/>
  <c r="V4700" i="2"/>
  <c r="X4700" i="2"/>
  <c r="Y4700" i="2"/>
  <c r="P4701" i="2"/>
  <c r="T4701" i="2" s="1"/>
  <c r="Q4701" i="2"/>
  <c r="R4701" i="2"/>
  <c r="S4701" i="2"/>
  <c r="U4701" i="2"/>
  <c r="V4701" i="2"/>
  <c r="X4701" i="2"/>
  <c r="Y4701" i="2" s="1"/>
  <c r="P4702" i="2"/>
  <c r="Q4702" i="2"/>
  <c r="R4702" i="2"/>
  <c r="S4702" i="2"/>
  <c r="T4702" i="2"/>
  <c r="U4702" i="2"/>
  <c r="V4702" i="2"/>
  <c r="X4702" i="2"/>
  <c r="Y4702" i="2"/>
  <c r="P4703" i="2"/>
  <c r="T4703" i="2" s="1"/>
  <c r="Q4703" i="2"/>
  <c r="R4703" i="2"/>
  <c r="S4703" i="2"/>
  <c r="U4703" i="2"/>
  <c r="V4703" i="2"/>
  <c r="X4703" i="2"/>
  <c r="Y4703" i="2"/>
  <c r="P4704" i="2"/>
  <c r="Q4704" i="2"/>
  <c r="R4704" i="2"/>
  <c r="S4704" i="2"/>
  <c r="T4704" i="2"/>
  <c r="U4704" i="2"/>
  <c r="V4704" i="2"/>
  <c r="X4704" i="2"/>
  <c r="Y4704" i="2"/>
  <c r="P4705" i="2"/>
  <c r="T4705" i="2" s="1"/>
  <c r="Q4705" i="2"/>
  <c r="R4705" i="2"/>
  <c r="S4705" i="2"/>
  <c r="U4705" i="2"/>
  <c r="V4705" i="2"/>
  <c r="X4705" i="2"/>
  <c r="Y4705" i="2" s="1"/>
  <c r="P4706" i="2"/>
  <c r="Q4706" i="2"/>
  <c r="R4706" i="2"/>
  <c r="S4706" i="2"/>
  <c r="T4706" i="2"/>
  <c r="U4706" i="2"/>
  <c r="V4706" i="2"/>
  <c r="X4706" i="2"/>
  <c r="Y4706" i="2"/>
  <c r="P4707" i="2"/>
  <c r="T4707" i="2" s="1"/>
  <c r="Q4707" i="2"/>
  <c r="R4707" i="2"/>
  <c r="S4707" i="2"/>
  <c r="U4707" i="2"/>
  <c r="V4707" i="2"/>
  <c r="X4707" i="2"/>
  <c r="Y4707" i="2"/>
  <c r="P4708" i="2"/>
  <c r="Q4708" i="2"/>
  <c r="R4708" i="2"/>
  <c r="S4708" i="2"/>
  <c r="T4708" i="2"/>
  <c r="U4708" i="2"/>
  <c r="V4708" i="2"/>
  <c r="X4708" i="2"/>
  <c r="Y4708" i="2" s="1"/>
  <c r="P4709" i="2"/>
  <c r="Q4709" i="2"/>
  <c r="R4709" i="2"/>
  <c r="S4709" i="2"/>
  <c r="T4709" i="2"/>
  <c r="U4709" i="2"/>
  <c r="V4709" i="2"/>
  <c r="X4709" i="2"/>
  <c r="Y4709" i="2"/>
  <c r="P4710" i="2"/>
  <c r="Q4710" i="2"/>
  <c r="R4710" i="2"/>
  <c r="S4710" i="2"/>
  <c r="T4710" i="2"/>
  <c r="U4710" i="2"/>
  <c r="V4710" i="2"/>
  <c r="X4710" i="2"/>
  <c r="Y4710" i="2"/>
  <c r="P4711" i="2"/>
  <c r="Q4711" i="2"/>
  <c r="R4711" i="2"/>
  <c r="S4711" i="2"/>
  <c r="T4711" i="2"/>
  <c r="U4711" i="2"/>
  <c r="V4711" i="2"/>
  <c r="X4711" i="2"/>
  <c r="Y4711" i="2"/>
  <c r="P4712" i="2"/>
  <c r="T4712" i="2" s="1"/>
  <c r="Q4712" i="2"/>
  <c r="R4712" i="2"/>
  <c r="S4712" i="2"/>
  <c r="U4712" i="2"/>
  <c r="V4712" i="2"/>
  <c r="X4712" i="2"/>
  <c r="Y4712" i="2"/>
  <c r="P4713" i="2"/>
  <c r="Q4713" i="2"/>
  <c r="R4713" i="2"/>
  <c r="S4713" i="2"/>
  <c r="T4713" i="2"/>
  <c r="U4713" i="2"/>
  <c r="V4713" i="2"/>
  <c r="X4713" i="2"/>
  <c r="Y4713" i="2"/>
  <c r="P4714" i="2"/>
  <c r="T4714" i="2" s="1"/>
  <c r="Q4714" i="2"/>
  <c r="R4714" i="2"/>
  <c r="S4714" i="2"/>
  <c r="U4714" i="2"/>
  <c r="V4714" i="2"/>
  <c r="X4714" i="2"/>
  <c r="Y4714" i="2"/>
  <c r="P4715" i="2"/>
  <c r="Q4715" i="2"/>
  <c r="R4715" i="2"/>
  <c r="S4715" i="2"/>
  <c r="T4715" i="2"/>
  <c r="U4715" i="2"/>
  <c r="V4715" i="2"/>
  <c r="X4715" i="2"/>
  <c r="Y4715" i="2"/>
  <c r="P4716" i="2"/>
  <c r="T4716" i="2" s="1"/>
  <c r="Q4716" i="2"/>
  <c r="R4716" i="2"/>
  <c r="S4716" i="2"/>
  <c r="U4716" i="2"/>
  <c r="V4716" i="2"/>
  <c r="X4716" i="2"/>
  <c r="Y4716" i="2"/>
  <c r="P4717" i="2"/>
  <c r="Q4717" i="2"/>
  <c r="R4717" i="2"/>
  <c r="S4717" i="2"/>
  <c r="T4717" i="2"/>
  <c r="U4717" i="2"/>
  <c r="V4717" i="2"/>
  <c r="X4717" i="2"/>
  <c r="Y4717" i="2" s="1"/>
  <c r="P4718" i="2"/>
  <c r="T4718" i="2" s="1"/>
  <c r="Q4718" i="2"/>
  <c r="R4718" i="2"/>
  <c r="S4718" i="2"/>
  <c r="U4718" i="2"/>
  <c r="V4718" i="2"/>
  <c r="X4718" i="2"/>
  <c r="Y4718" i="2"/>
  <c r="P4719" i="2"/>
  <c r="Q4719" i="2"/>
  <c r="R4719" i="2"/>
  <c r="S4719" i="2"/>
  <c r="T4719" i="2"/>
  <c r="U4719" i="2"/>
  <c r="V4719" i="2"/>
  <c r="X4719" i="2"/>
  <c r="Y4719" i="2"/>
  <c r="P4720" i="2"/>
  <c r="Q4720" i="2"/>
  <c r="R4720" i="2"/>
  <c r="S4720" i="2"/>
  <c r="T4720" i="2"/>
  <c r="U4720" i="2"/>
  <c r="V4720" i="2"/>
  <c r="X4720" i="2"/>
  <c r="Y4720" i="2"/>
  <c r="P4721" i="2"/>
  <c r="Q4721" i="2"/>
  <c r="R4721" i="2"/>
  <c r="S4721" i="2"/>
  <c r="T4721" i="2"/>
  <c r="U4721" i="2"/>
  <c r="V4721" i="2"/>
  <c r="X4721" i="2"/>
  <c r="Y4721" i="2"/>
  <c r="P4722" i="2"/>
  <c r="Q4722" i="2"/>
  <c r="R4722" i="2"/>
  <c r="S4722" i="2"/>
  <c r="T4722" i="2"/>
  <c r="U4722" i="2"/>
  <c r="V4722" i="2"/>
  <c r="X4722" i="2"/>
  <c r="Y4722" i="2"/>
  <c r="P4723" i="2"/>
  <c r="T4723" i="2" s="1"/>
  <c r="Q4723" i="2"/>
  <c r="R4723" i="2"/>
  <c r="S4723" i="2"/>
  <c r="U4723" i="2"/>
  <c r="V4723" i="2"/>
  <c r="X4723" i="2"/>
  <c r="Y4723" i="2"/>
  <c r="P4724" i="2"/>
  <c r="Q4724" i="2"/>
  <c r="R4724" i="2"/>
  <c r="S4724" i="2"/>
  <c r="T4724" i="2"/>
  <c r="U4724" i="2"/>
  <c r="V4724" i="2"/>
  <c r="X4724" i="2"/>
  <c r="Y4724" i="2"/>
  <c r="P4725" i="2"/>
  <c r="T4725" i="2" s="1"/>
  <c r="Q4725" i="2"/>
  <c r="R4725" i="2"/>
  <c r="S4725" i="2"/>
  <c r="U4725" i="2"/>
  <c r="V4725" i="2"/>
  <c r="X4725" i="2"/>
  <c r="Y4725" i="2"/>
  <c r="P4726" i="2"/>
  <c r="Q4726" i="2"/>
  <c r="R4726" i="2"/>
  <c r="S4726" i="2"/>
  <c r="T4726" i="2"/>
  <c r="U4726" i="2"/>
  <c r="V4726" i="2"/>
  <c r="X4726" i="2"/>
  <c r="Y4726" i="2" s="1"/>
  <c r="P4727" i="2"/>
  <c r="T4727" i="2" s="1"/>
  <c r="Q4727" i="2"/>
  <c r="R4727" i="2"/>
  <c r="S4727" i="2"/>
  <c r="U4727" i="2"/>
  <c r="V4727" i="2"/>
  <c r="X4727" i="2"/>
  <c r="Y4727" i="2" s="1"/>
  <c r="P4728" i="2"/>
  <c r="Q4728" i="2"/>
  <c r="R4728" i="2"/>
  <c r="S4728" i="2"/>
  <c r="T4728" i="2"/>
  <c r="U4728" i="2"/>
  <c r="V4728" i="2"/>
  <c r="X4728" i="2"/>
  <c r="Y4728" i="2" s="1"/>
  <c r="P4729" i="2"/>
  <c r="Q4729" i="2"/>
  <c r="R4729" i="2"/>
  <c r="S4729" i="2"/>
  <c r="T4729" i="2"/>
  <c r="U4729" i="2"/>
  <c r="V4729" i="2"/>
  <c r="X4729" i="2"/>
  <c r="Y4729" i="2"/>
  <c r="P4730" i="2"/>
  <c r="T4730" i="2" s="1"/>
  <c r="Q4730" i="2"/>
  <c r="R4730" i="2"/>
  <c r="S4730" i="2"/>
  <c r="U4730" i="2"/>
  <c r="V4730" i="2"/>
  <c r="X4730" i="2"/>
  <c r="Y4730" i="2" s="1"/>
  <c r="P4731" i="2"/>
  <c r="Q4731" i="2"/>
  <c r="R4731" i="2"/>
  <c r="S4731" i="2"/>
  <c r="T4731" i="2"/>
  <c r="U4731" i="2"/>
  <c r="V4731" i="2"/>
  <c r="X4731" i="2"/>
  <c r="Y4731" i="2"/>
  <c r="P4732" i="2"/>
  <c r="T4732" i="2" s="1"/>
  <c r="Q4732" i="2"/>
  <c r="R4732" i="2"/>
  <c r="S4732" i="2"/>
  <c r="U4732" i="2"/>
  <c r="V4732" i="2"/>
  <c r="X4732" i="2"/>
  <c r="Y4732" i="2"/>
  <c r="P4733" i="2"/>
  <c r="Q4733" i="2"/>
  <c r="R4733" i="2"/>
  <c r="S4733" i="2"/>
  <c r="T4733" i="2"/>
  <c r="U4733" i="2"/>
  <c r="V4733" i="2"/>
  <c r="X4733" i="2"/>
  <c r="Y4733" i="2"/>
  <c r="P4734" i="2"/>
  <c r="T4734" i="2" s="1"/>
  <c r="Q4734" i="2"/>
  <c r="R4734" i="2"/>
  <c r="S4734" i="2"/>
  <c r="U4734" i="2"/>
  <c r="V4734" i="2"/>
  <c r="X4734" i="2"/>
  <c r="Y4734" i="2"/>
  <c r="P4735" i="2"/>
  <c r="T4735" i="2" s="1"/>
  <c r="Q4735" i="2"/>
  <c r="R4735" i="2"/>
  <c r="S4735" i="2"/>
  <c r="U4735" i="2"/>
  <c r="V4735" i="2"/>
  <c r="X4735" i="2"/>
  <c r="Y4735" i="2"/>
  <c r="P4736" i="2"/>
  <c r="Q4736" i="2"/>
  <c r="R4736" i="2"/>
  <c r="S4736" i="2"/>
  <c r="T4736" i="2"/>
  <c r="U4736" i="2"/>
  <c r="V4736" i="2"/>
  <c r="X4736" i="2"/>
  <c r="Y4736" i="2"/>
  <c r="P4737" i="2"/>
  <c r="Q4737" i="2"/>
  <c r="R4737" i="2"/>
  <c r="S4737" i="2"/>
  <c r="T4737" i="2"/>
  <c r="U4737" i="2"/>
  <c r="V4737" i="2"/>
  <c r="X4737" i="2"/>
  <c r="Y4737" i="2"/>
  <c r="P4738" i="2"/>
  <c r="Q4738" i="2"/>
  <c r="R4738" i="2"/>
  <c r="S4738" i="2"/>
  <c r="T4738" i="2"/>
  <c r="U4738" i="2"/>
  <c r="V4738" i="2"/>
  <c r="X4738" i="2"/>
  <c r="Y4738" i="2"/>
  <c r="P4739" i="2"/>
  <c r="Q4739" i="2"/>
  <c r="R4739" i="2"/>
  <c r="S4739" i="2"/>
  <c r="T4739" i="2"/>
  <c r="U4739" i="2"/>
  <c r="V4739" i="2"/>
  <c r="X4739" i="2"/>
  <c r="Y4739" i="2"/>
  <c r="P4740" i="2"/>
  <c r="Q4740" i="2"/>
  <c r="R4740" i="2"/>
  <c r="S4740" i="2"/>
  <c r="T4740" i="2"/>
  <c r="U4740" i="2"/>
  <c r="V4740" i="2"/>
  <c r="X4740" i="2"/>
  <c r="Y4740" i="2" s="1"/>
  <c r="P4741" i="2"/>
  <c r="T4741" i="2" s="1"/>
  <c r="Q4741" i="2"/>
  <c r="R4741" i="2"/>
  <c r="S4741" i="2"/>
  <c r="U4741" i="2"/>
  <c r="V4741" i="2"/>
  <c r="X4741" i="2"/>
  <c r="Y4741" i="2"/>
  <c r="P4742" i="2"/>
  <c r="T4742" i="2" s="1"/>
  <c r="Q4742" i="2"/>
  <c r="R4742" i="2"/>
  <c r="S4742" i="2"/>
  <c r="U4742" i="2"/>
  <c r="V4742" i="2"/>
  <c r="X4742" i="2"/>
  <c r="Y4742" i="2" s="1"/>
  <c r="P4743" i="2"/>
  <c r="T4743" i="2" s="1"/>
  <c r="Q4743" i="2"/>
  <c r="R4743" i="2"/>
  <c r="S4743" i="2"/>
  <c r="U4743" i="2"/>
  <c r="V4743" i="2"/>
  <c r="X4743" i="2"/>
  <c r="Y4743" i="2"/>
  <c r="P4744" i="2"/>
  <c r="T4744" i="2" s="1"/>
  <c r="Q4744" i="2"/>
  <c r="R4744" i="2"/>
  <c r="S4744" i="2"/>
  <c r="U4744" i="2"/>
  <c r="V4744" i="2"/>
  <c r="X4744" i="2"/>
  <c r="Y4744" i="2" s="1"/>
  <c r="P4745" i="2"/>
  <c r="Q4745" i="2"/>
  <c r="R4745" i="2"/>
  <c r="S4745" i="2"/>
  <c r="T4745" i="2"/>
  <c r="U4745" i="2"/>
  <c r="V4745" i="2"/>
  <c r="X4745" i="2"/>
  <c r="Y4745" i="2"/>
  <c r="P4746" i="2"/>
  <c r="T4746" i="2" s="1"/>
  <c r="Q4746" i="2"/>
  <c r="R4746" i="2"/>
  <c r="S4746" i="2"/>
  <c r="U4746" i="2"/>
  <c r="V4746" i="2"/>
  <c r="X4746" i="2"/>
  <c r="Y4746" i="2" s="1"/>
  <c r="P4747" i="2"/>
  <c r="Q4747" i="2"/>
  <c r="R4747" i="2"/>
  <c r="S4747" i="2"/>
  <c r="T4747" i="2"/>
  <c r="U4747" i="2"/>
  <c r="V4747" i="2"/>
  <c r="X4747" i="2"/>
  <c r="Y4747" i="2"/>
  <c r="P4748" i="2"/>
  <c r="T4748" i="2" s="1"/>
  <c r="Q4748" i="2"/>
  <c r="R4748" i="2"/>
  <c r="S4748" i="2"/>
  <c r="U4748" i="2"/>
  <c r="V4748" i="2"/>
  <c r="X4748" i="2"/>
  <c r="Y4748" i="2"/>
  <c r="P4749" i="2"/>
  <c r="Q4749" i="2"/>
  <c r="R4749" i="2"/>
  <c r="S4749" i="2"/>
  <c r="T4749" i="2"/>
  <c r="U4749" i="2"/>
  <c r="V4749" i="2"/>
  <c r="X4749" i="2"/>
  <c r="Y4749" i="2"/>
  <c r="P4750" i="2"/>
  <c r="T4750" i="2" s="1"/>
  <c r="Q4750" i="2"/>
  <c r="R4750" i="2"/>
  <c r="S4750" i="2"/>
  <c r="U4750" i="2"/>
  <c r="V4750" i="2"/>
  <c r="X4750" i="2"/>
  <c r="Y4750" i="2"/>
  <c r="P4751" i="2"/>
  <c r="Q4751" i="2"/>
  <c r="R4751" i="2"/>
  <c r="S4751" i="2"/>
  <c r="T4751" i="2"/>
  <c r="U4751" i="2"/>
  <c r="V4751" i="2"/>
  <c r="X4751" i="2"/>
  <c r="Y4751" i="2"/>
  <c r="P4752" i="2"/>
  <c r="Q4752" i="2"/>
  <c r="R4752" i="2"/>
  <c r="S4752" i="2"/>
  <c r="T4752" i="2"/>
  <c r="U4752" i="2"/>
  <c r="V4752" i="2"/>
  <c r="X4752" i="2"/>
  <c r="Y4752" i="2"/>
  <c r="P4753" i="2"/>
  <c r="Q4753" i="2"/>
  <c r="R4753" i="2"/>
  <c r="S4753" i="2"/>
  <c r="T4753" i="2"/>
  <c r="U4753" i="2"/>
  <c r="V4753" i="2"/>
  <c r="X4753" i="2"/>
  <c r="Y4753" i="2"/>
  <c r="P4754" i="2"/>
  <c r="Q4754" i="2"/>
  <c r="R4754" i="2"/>
  <c r="S4754" i="2"/>
  <c r="T4754" i="2"/>
  <c r="U4754" i="2"/>
  <c r="V4754" i="2"/>
  <c r="X4754" i="2"/>
  <c r="Y4754" i="2"/>
  <c r="P4755" i="2"/>
  <c r="T4755" i="2" s="1"/>
  <c r="Q4755" i="2"/>
  <c r="R4755" i="2"/>
  <c r="S4755" i="2"/>
  <c r="U4755" i="2"/>
  <c r="V4755" i="2"/>
  <c r="X4755" i="2"/>
  <c r="Y4755" i="2"/>
  <c r="P4756" i="2"/>
  <c r="Q4756" i="2"/>
  <c r="R4756" i="2"/>
  <c r="S4756" i="2"/>
  <c r="T4756" i="2"/>
  <c r="U4756" i="2"/>
  <c r="V4756" i="2"/>
  <c r="X4756" i="2"/>
  <c r="Y4756" i="2"/>
  <c r="P4757" i="2"/>
  <c r="T4757" i="2" s="1"/>
  <c r="Q4757" i="2"/>
  <c r="R4757" i="2"/>
  <c r="S4757" i="2"/>
  <c r="U4757" i="2"/>
  <c r="V4757" i="2"/>
  <c r="X4757" i="2"/>
  <c r="Y4757" i="2"/>
  <c r="P4758" i="2"/>
  <c r="Q4758" i="2"/>
  <c r="R4758" i="2"/>
  <c r="S4758" i="2"/>
  <c r="T4758" i="2"/>
  <c r="U4758" i="2"/>
  <c r="V4758" i="2"/>
  <c r="X4758" i="2"/>
  <c r="Y4758" i="2" s="1"/>
  <c r="P4759" i="2"/>
  <c r="T4759" i="2" s="1"/>
  <c r="Q4759" i="2"/>
  <c r="R4759" i="2"/>
  <c r="S4759" i="2"/>
  <c r="U4759" i="2"/>
  <c r="V4759" i="2"/>
  <c r="X4759" i="2"/>
  <c r="Y4759" i="2" s="1"/>
  <c r="P4760" i="2"/>
  <c r="Q4760" i="2"/>
  <c r="R4760" i="2"/>
  <c r="S4760" i="2"/>
  <c r="T4760" i="2"/>
  <c r="U4760" i="2"/>
  <c r="V4760" i="2"/>
  <c r="X4760" i="2"/>
  <c r="Y4760" i="2" s="1"/>
  <c r="P4761" i="2"/>
  <c r="Q4761" i="2"/>
  <c r="R4761" i="2"/>
  <c r="S4761" i="2"/>
  <c r="T4761" i="2"/>
  <c r="U4761" i="2"/>
  <c r="V4761" i="2"/>
  <c r="X4761" i="2"/>
  <c r="Y4761" i="2"/>
  <c r="P4762" i="2"/>
  <c r="T4762" i="2" s="1"/>
  <c r="Q4762" i="2"/>
  <c r="R4762" i="2"/>
  <c r="S4762" i="2"/>
  <c r="U4762" i="2"/>
  <c r="V4762" i="2"/>
  <c r="X4762" i="2"/>
  <c r="Y4762" i="2" s="1"/>
  <c r="P4763" i="2"/>
  <c r="Q4763" i="2"/>
  <c r="R4763" i="2"/>
  <c r="S4763" i="2"/>
  <c r="T4763" i="2"/>
  <c r="U4763" i="2"/>
  <c r="V4763" i="2"/>
  <c r="X4763" i="2"/>
  <c r="Y4763" i="2"/>
  <c r="P4764" i="2"/>
  <c r="T4764" i="2" s="1"/>
  <c r="Q4764" i="2"/>
  <c r="R4764" i="2"/>
  <c r="S4764" i="2"/>
  <c r="U4764" i="2"/>
  <c r="V4764" i="2"/>
  <c r="X4764" i="2"/>
  <c r="Y4764" i="2"/>
  <c r="P4765" i="2"/>
  <c r="Q4765" i="2"/>
  <c r="R4765" i="2"/>
  <c r="S4765" i="2"/>
  <c r="T4765" i="2"/>
  <c r="U4765" i="2"/>
  <c r="V4765" i="2"/>
  <c r="X4765" i="2"/>
  <c r="Y4765" i="2"/>
  <c r="P4766" i="2"/>
  <c r="T4766" i="2" s="1"/>
  <c r="Q4766" i="2"/>
  <c r="R4766" i="2"/>
  <c r="S4766" i="2"/>
  <c r="U4766" i="2"/>
  <c r="V4766" i="2"/>
  <c r="X4766" i="2"/>
  <c r="Y4766" i="2"/>
  <c r="P4767" i="2"/>
  <c r="T4767" i="2" s="1"/>
  <c r="Q4767" i="2"/>
  <c r="R4767" i="2"/>
  <c r="S4767" i="2"/>
  <c r="U4767" i="2"/>
  <c r="V4767" i="2"/>
  <c r="X4767" i="2"/>
  <c r="Y4767" i="2"/>
  <c r="P4768" i="2"/>
  <c r="Q4768" i="2"/>
  <c r="R4768" i="2"/>
  <c r="S4768" i="2"/>
  <c r="T4768" i="2"/>
  <c r="U4768" i="2"/>
  <c r="V4768" i="2"/>
  <c r="X4768" i="2"/>
  <c r="Y4768" i="2"/>
  <c r="P4769" i="2"/>
  <c r="Q4769" i="2"/>
  <c r="R4769" i="2"/>
  <c r="S4769" i="2"/>
  <c r="T4769" i="2"/>
  <c r="U4769" i="2"/>
  <c r="V4769" i="2"/>
  <c r="X4769" i="2"/>
  <c r="Y4769" i="2"/>
  <c r="P4770" i="2"/>
  <c r="Q4770" i="2"/>
  <c r="R4770" i="2"/>
  <c r="S4770" i="2"/>
  <c r="T4770" i="2"/>
  <c r="U4770" i="2"/>
  <c r="V4770" i="2"/>
  <c r="X4770" i="2"/>
  <c r="Y4770" i="2"/>
  <c r="P4771" i="2"/>
  <c r="Q4771" i="2"/>
  <c r="R4771" i="2"/>
  <c r="S4771" i="2"/>
  <c r="T4771" i="2"/>
  <c r="U4771" i="2"/>
  <c r="V4771" i="2"/>
  <c r="X4771" i="2"/>
  <c r="Y4771" i="2"/>
  <c r="P4772" i="2"/>
  <c r="Q4772" i="2"/>
  <c r="R4772" i="2"/>
  <c r="S4772" i="2"/>
  <c r="T4772" i="2"/>
  <c r="U4772" i="2"/>
  <c r="V4772" i="2"/>
  <c r="X4772" i="2"/>
  <c r="Y4772" i="2" s="1"/>
  <c r="P4773" i="2"/>
  <c r="T4773" i="2" s="1"/>
  <c r="Q4773" i="2"/>
  <c r="R4773" i="2"/>
  <c r="S4773" i="2"/>
  <c r="U4773" i="2"/>
  <c r="V4773" i="2"/>
  <c r="X4773" i="2"/>
  <c r="Y4773" i="2"/>
  <c r="P4774" i="2"/>
  <c r="T4774" i="2" s="1"/>
  <c r="Q4774" i="2"/>
  <c r="R4774" i="2"/>
  <c r="S4774" i="2"/>
  <c r="U4774" i="2"/>
  <c r="V4774" i="2"/>
  <c r="X4774" i="2"/>
  <c r="Y4774" i="2" s="1"/>
  <c r="P4775" i="2"/>
  <c r="T4775" i="2" s="1"/>
  <c r="Q4775" i="2"/>
  <c r="R4775" i="2"/>
  <c r="S4775" i="2"/>
  <c r="U4775" i="2"/>
  <c r="V4775" i="2"/>
  <c r="X4775" i="2"/>
  <c r="Y4775" i="2"/>
  <c r="P4776" i="2"/>
  <c r="T4776" i="2" s="1"/>
  <c r="Q4776" i="2"/>
  <c r="R4776" i="2"/>
  <c r="S4776" i="2"/>
  <c r="U4776" i="2"/>
  <c r="V4776" i="2"/>
  <c r="X4776" i="2"/>
  <c r="Y4776" i="2" s="1"/>
  <c r="P4777" i="2"/>
  <c r="Q4777" i="2"/>
  <c r="R4777" i="2"/>
  <c r="S4777" i="2"/>
  <c r="T4777" i="2"/>
  <c r="U4777" i="2"/>
  <c r="V4777" i="2"/>
  <c r="X4777" i="2"/>
  <c r="Y4777" i="2"/>
  <c r="P4778" i="2"/>
  <c r="T4778" i="2" s="1"/>
  <c r="Q4778" i="2"/>
  <c r="R4778" i="2"/>
  <c r="S4778" i="2"/>
  <c r="U4778" i="2"/>
  <c r="V4778" i="2"/>
  <c r="X4778" i="2"/>
  <c r="Y4778" i="2" s="1"/>
  <c r="P4779" i="2"/>
  <c r="Q4779" i="2"/>
  <c r="R4779" i="2"/>
  <c r="S4779" i="2"/>
  <c r="T4779" i="2"/>
  <c r="U4779" i="2"/>
  <c r="V4779" i="2"/>
  <c r="X4779" i="2"/>
  <c r="Y4779" i="2"/>
  <c r="P4780" i="2"/>
  <c r="T4780" i="2" s="1"/>
  <c r="Q4780" i="2"/>
  <c r="R4780" i="2"/>
  <c r="S4780" i="2"/>
  <c r="U4780" i="2"/>
  <c r="V4780" i="2"/>
  <c r="X4780" i="2"/>
  <c r="Y4780" i="2"/>
  <c r="P4781" i="2"/>
  <c r="Q4781" i="2"/>
  <c r="R4781" i="2"/>
  <c r="S4781" i="2"/>
  <c r="T4781" i="2"/>
  <c r="U4781" i="2"/>
  <c r="V4781" i="2"/>
  <c r="X4781" i="2"/>
  <c r="Y4781" i="2"/>
  <c r="P4782" i="2"/>
  <c r="T4782" i="2" s="1"/>
  <c r="Q4782" i="2"/>
  <c r="R4782" i="2"/>
  <c r="S4782" i="2"/>
  <c r="U4782" i="2"/>
  <c r="V4782" i="2"/>
  <c r="X4782" i="2"/>
  <c r="Y4782" i="2"/>
  <c r="P4783" i="2"/>
  <c r="Q4783" i="2"/>
  <c r="R4783" i="2"/>
  <c r="S4783" i="2"/>
  <c r="T4783" i="2"/>
  <c r="U4783" i="2"/>
  <c r="V4783" i="2"/>
  <c r="X4783" i="2"/>
  <c r="Y4783" i="2"/>
  <c r="P4784" i="2"/>
  <c r="Q4784" i="2"/>
  <c r="R4784" i="2"/>
  <c r="S4784" i="2"/>
  <c r="T4784" i="2"/>
  <c r="U4784" i="2"/>
  <c r="V4784" i="2"/>
  <c r="X4784" i="2"/>
  <c r="Y4784" i="2"/>
  <c r="P4785" i="2"/>
  <c r="Q4785" i="2"/>
  <c r="R4785" i="2"/>
  <c r="S4785" i="2"/>
  <c r="T4785" i="2"/>
  <c r="U4785" i="2"/>
  <c r="V4785" i="2"/>
  <c r="X4785" i="2"/>
  <c r="Y4785" i="2"/>
  <c r="P4786" i="2"/>
  <c r="Q4786" i="2"/>
  <c r="R4786" i="2"/>
  <c r="S4786" i="2"/>
  <c r="T4786" i="2"/>
  <c r="U4786" i="2"/>
  <c r="V4786" i="2"/>
  <c r="X4786" i="2"/>
  <c r="Y4786" i="2"/>
  <c r="P4787" i="2"/>
  <c r="T4787" i="2" s="1"/>
  <c r="Q4787" i="2"/>
  <c r="R4787" i="2"/>
  <c r="S4787" i="2"/>
  <c r="U4787" i="2"/>
  <c r="V4787" i="2"/>
  <c r="X4787" i="2"/>
  <c r="Y4787" i="2"/>
  <c r="P4788" i="2"/>
  <c r="Q4788" i="2"/>
  <c r="R4788" i="2"/>
  <c r="S4788" i="2"/>
  <c r="T4788" i="2"/>
  <c r="U4788" i="2"/>
  <c r="V4788" i="2"/>
  <c r="X4788" i="2"/>
  <c r="Y4788" i="2"/>
  <c r="P4789" i="2"/>
  <c r="T4789" i="2" s="1"/>
  <c r="Q4789" i="2"/>
  <c r="R4789" i="2"/>
  <c r="S4789" i="2"/>
  <c r="U4789" i="2"/>
  <c r="V4789" i="2"/>
  <c r="X4789" i="2"/>
  <c r="Y4789" i="2"/>
  <c r="P4790" i="2"/>
  <c r="Q4790" i="2"/>
  <c r="R4790" i="2"/>
  <c r="S4790" i="2"/>
  <c r="T4790" i="2"/>
  <c r="U4790" i="2"/>
  <c r="V4790" i="2"/>
  <c r="X4790" i="2"/>
  <c r="Y4790" i="2" s="1"/>
  <c r="P4791" i="2"/>
  <c r="T4791" i="2" s="1"/>
  <c r="Q4791" i="2"/>
  <c r="R4791" i="2"/>
  <c r="S4791" i="2"/>
  <c r="U4791" i="2"/>
  <c r="V4791" i="2"/>
  <c r="X4791" i="2"/>
  <c r="Y4791" i="2" s="1"/>
  <c r="P4792" i="2"/>
  <c r="Q4792" i="2"/>
  <c r="R4792" i="2"/>
  <c r="S4792" i="2"/>
  <c r="T4792" i="2"/>
  <c r="U4792" i="2"/>
  <c r="V4792" i="2"/>
  <c r="X4792" i="2"/>
  <c r="Y4792" i="2" s="1"/>
  <c r="P4793" i="2"/>
  <c r="Q4793" i="2"/>
  <c r="R4793" i="2"/>
  <c r="S4793" i="2"/>
  <c r="T4793" i="2"/>
  <c r="U4793" i="2"/>
  <c r="V4793" i="2"/>
  <c r="X4793" i="2"/>
  <c r="Y4793" i="2"/>
  <c r="P4794" i="2"/>
  <c r="T4794" i="2" s="1"/>
  <c r="Q4794" i="2"/>
  <c r="R4794" i="2"/>
  <c r="S4794" i="2"/>
  <c r="U4794" i="2"/>
  <c r="V4794" i="2"/>
  <c r="X4794" i="2"/>
  <c r="Y4794" i="2" s="1"/>
  <c r="P4795" i="2"/>
  <c r="Q4795" i="2"/>
  <c r="R4795" i="2"/>
  <c r="S4795" i="2"/>
  <c r="T4795" i="2"/>
  <c r="U4795" i="2"/>
  <c r="V4795" i="2"/>
  <c r="X4795" i="2"/>
  <c r="Y4795" i="2"/>
  <c r="P4796" i="2"/>
  <c r="T4796" i="2" s="1"/>
  <c r="Q4796" i="2"/>
  <c r="R4796" i="2"/>
  <c r="S4796" i="2"/>
  <c r="U4796" i="2"/>
  <c r="V4796" i="2"/>
  <c r="X4796" i="2"/>
  <c r="Y4796" i="2"/>
  <c r="P4797" i="2"/>
  <c r="Q4797" i="2"/>
  <c r="R4797" i="2"/>
  <c r="S4797" i="2"/>
  <c r="T4797" i="2"/>
  <c r="U4797" i="2"/>
  <c r="V4797" i="2"/>
  <c r="X4797" i="2"/>
  <c r="Y4797" i="2"/>
  <c r="P4798" i="2"/>
  <c r="T4798" i="2" s="1"/>
  <c r="Q4798" i="2"/>
  <c r="R4798" i="2"/>
  <c r="S4798" i="2"/>
  <c r="U4798" i="2"/>
  <c r="V4798" i="2"/>
  <c r="X4798" i="2"/>
  <c r="Y4798" i="2"/>
  <c r="P4799" i="2"/>
  <c r="T4799" i="2" s="1"/>
  <c r="Q4799" i="2"/>
  <c r="R4799" i="2"/>
  <c r="S4799" i="2"/>
  <c r="U4799" i="2"/>
  <c r="V4799" i="2"/>
  <c r="X4799" i="2"/>
  <c r="Y4799" i="2"/>
  <c r="P4800" i="2"/>
  <c r="Q4800" i="2"/>
  <c r="R4800" i="2"/>
  <c r="S4800" i="2"/>
  <c r="T4800" i="2"/>
  <c r="U4800" i="2"/>
  <c r="V4800" i="2"/>
  <c r="X4800" i="2"/>
  <c r="Y4800" i="2"/>
  <c r="P4801" i="2"/>
  <c r="Q4801" i="2"/>
  <c r="R4801" i="2"/>
  <c r="S4801" i="2"/>
  <c r="T4801" i="2"/>
  <c r="U4801" i="2"/>
  <c r="V4801" i="2"/>
  <c r="X4801" i="2"/>
  <c r="Y4801" i="2"/>
  <c r="P4802" i="2"/>
  <c r="Q4802" i="2"/>
  <c r="R4802" i="2"/>
  <c r="S4802" i="2"/>
  <c r="T4802" i="2"/>
  <c r="U4802" i="2"/>
  <c r="V4802" i="2"/>
  <c r="X4802" i="2"/>
  <c r="Y4802" i="2"/>
  <c r="P4803" i="2"/>
  <c r="Q4803" i="2"/>
  <c r="R4803" i="2"/>
  <c r="S4803" i="2"/>
  <c r="T4803" i="2"/>
  <c r="U4803" i="2"/>
  <c r="V4803" i="2"/>
  <c r="X4803" i="2"/>
  <c r="Y4803" i="2"/>
  <c r="P4804" i="2"/>
  <c r="Q4804" i="2"/>
  <c r="R4804" i="2"/>
  <c r="S4804" i="2"/>
  <c r="T4804" i="2"/>
  <c r="U4804" i="2"/>
  <c r="V4804" i="2"/>
  <c r="X4804" i="2"/>
  <c r="Y4804" i="2" s="1"/>
  <c r="P4805" i="2"/>
  <c r="T4805" i="2" s="1"/>
  <c r="Q4805" i="2"/>
  <c r="R4805" i="2"/>
  <c r="S4805" i="2"/>
  <c r="U4805" i="2"/>
  <c r="V4805" i="2"/>
  <c r="X4805" i="2"/>
  <c r="Y4805" i="2"/>
  <c r="P4806" i="2"/>
  <c r="T4806" i="2" s="1"/>
  <c r="Q4806" i="2"/>
  <c r="R4806" i="2"/>
  <c r="S4806" i="2"/>
  <c r="U4806" i="2"/>
  <c r="V4806" i="2"/>
  <c r="X4806" i="2"/>
  <c r="Y4806" i="2" s="1"/>
  <c r="P4807" i="2"/>
  <c r="T4807" i="2" s="1"/>
  <c r="Q4807" i="2"/>
  <c r="R4807" i="2"/>
  <c r="S4807" i="2"/>
  <c r="U4807" i="2"/>
  <c r="V4807" i="2"/>
  <c r="X4807" i="2"/>
  <c r="Y4807" i="2"/>
  <c r="P4808" i="2"/>
  <c r="T4808" i="2" s="1"/>
  <c r="Q4808" i="2"/>
  <c r="R4808" i="2"/>
  <c r="S4808" i="2"/>
  <c r="U4808" i="2"/>
  <c r="V4808" i="2"/>
  <c r="X4808" i="2"/>
  <c r="Y4808" i="2" s="1"/>
  <c r="P4809" i="2"/>
  <c r="Q4809" i="2"/>
  <c r="R4809" i="2"/>
  <c r="S4809" i="2"/>
  <c r="T4809" i="2"/>
  <c r="U4809" i="2"/>
  <c r="V4809" i="2"/>
  <c r="X4809" i="2"/>
  <c r="Y4809" i="2"/>
  <c r="P4810" i="2"/>
  <c r="T4810" i="2" s="1"/>
  <c r="Q4810" i="2"/>
  <c r="R4810" i="2"/>
  <c r="S4810" i="2"/>
  <c r="U4810" i="2"/>
  <c r="V4810" i="2"/>
  <c r="X4810" i="2"/>
  <c r="Y4810" i="2" s="1"/>
  <c r="P4811" i="2"/>
  <c r="Q4811" i="2"/>
  <c r="R4811" i="2"/>
  <c r="S4811" i="2"/>
  <c r="T4811" i="2"/>
  <c r="U4811" i="2"/>
  <c r="V4811" i="2"/>
  <c r="X4811" i="2"/>
  <c r="Y4811" i="2"/>
  <c r="P4812" i="2"/>
  <c r="T4812" i="2" s="1"/>
  <c r="Q4812" i="2"/>
  <c r="R4812" i="2"/>
  <c r="S4812" i="2"/>
  <c r="U4812" i="2"/>
  <c r="V4812" i="2"/>
  <c r="X4812" i="2"/>
  <c r="Y4812" i="2"/>
  <c r="P4813" i="2"/>
  <c r="Q4813" i="2"/>
  <c r="R4813" i="2"/>
  <c r="S4813" i="2"/>
  <c r="T4813" i="2"/>
  <c r="U4813" i="2"/>
  <c r="V4813" i="2"/>
  <c r="X4813" i="2"/>
  <c r="Y4813" i="2"/>
  <c r="P4814" i="2"/>
  <c r="T4814" i="2" s="1"/>
  <c r="Q4814" i="2"/>
  <c r="R4814" i="2"/>
  <c r="S4814" i="2"/>
  <c r="U4814" i="2"/>
  <c r="V4814" i="2"/>
  <c r="X4814" i="2"/>
  <c r="Y4814" i="2"/>
  <c r="P4815" i="2"/>
  <c r="Q4815" i="2"/>
  <c r="R4815" i="2"/>
  <c r="S4815" i="2"/>
  <c r="T4815" i="2"/>
  <c r="U4815" i="2"/>
  <c r="V4815" i="2"/>
  <c r="X4815" i="2"/>
  <c r="Y4815" i="2"/>
  <c r="P4816" i="2"/>
  <c r="Q4816" i="2"/>
  <c r="R4816" i="2"/>
  <c r="S4816" i="2"/>
  <c r="T4816" i="2"/>
  <c r="U4816" i="2"/>
  <c r="V4816" i="2"/>
  <c r="X4816" i="2"/>
  <c r="Y4816" i="2"/>
  <c r="P4817" i="2"/>
  <c r="Q4817" i="2"/>
  <c r="R4817" i="2"/>
  <c r="S4817" i="2"/>
  <c r="T4817" i="2"/>
  <c r="U4817" i="2"/>
  <c r="V4817" i="2"/>
  <c r="X4817" i="2"/>
  <c r="Y4817" i="2"/>
  <c r="P4818" i="2"/>
  <c r="Q4818" i="2"/>
  <c r="R4818" i="2"/>
  <c r="S4818" i="2"/>
  <c r="T4818" i="2"/>
  <c r="U4818" i="2"/>
  <c r="V4818" i="2"/>
  <c r="X4818" i="2"/>
  <c r="Y4818" i="2"/>
  <c r="P4819" i="2"/>
  <c r="T4819" i="2" s="1"/>
  <c r="Q4819" i="2"/>
  <c r="R4819" i="2"/>
  <c r="S4819" i="2"/>
  <c r="U4819" i="2"/>
  <c r="V4819" i="2"/>
  <c r="X4819" i="2"/>
  <c r="Y4819" i="2"/>
  <c r="P4820" i="2"/>
  <c r="Q4820" i="2"/>
  <c r="R4820" i="2"/>
  <c r="S4820" i="2"/>
  <c r="T4820" i="2"/>
  <c r="U4820" i="2"/>
  <c r="V4820" i="2"/>
  <c r="X4820" i="2"/>
  <c r="Y4820" i="2"/>
  <c r="P4821" i="2"/>
  <c r="T4821" i="2" s="1"/>
  <c r="Q4821" i="2"/>
  <c r="R4821" i="2"/>
  <c r="S4821" i="2"/>
  <c r="U4821" i="2"/>
  <c r="V4821" i="2"/>
  <c r="X4821" i="2"/>
  <c r="Y4821" i="2"/>
  <c r="P4822" i="2"/>
  <c r="Q4822" i="2"/>
  <c r="R4822" i="2"/>
  <c r="S4822" i="2"/>
  <c r="T4822" i="2"/>
  <c r="U4822" i="2"/>
  <c r="V4822" i="2"/>
  <c r="X4822" i="2"/>
  <c r="Y4822" i="2" s="1"/>
  <c r="P4823" i="2"/>
  <c r="T4823" i="2" s="1"/>
  <c r="Q4823" i="2"/>
  <c r="R4823" i="2"/>
  <c r="S4823" i="2"/>
  <c r="U4823" i="2"/>
  <c r="V4823" i="2"/>
  <c r="X4823" i="2"/>
  <c r="Y4823" i="2" s="1"/>
  <c r="P4824" i="2"/>
  <c r="Q4824" i="2"/>
  <c r="R4824" i="2"/>
  <c r="S4824" i="2"/>
  <c r="T4824" i="2"/>
  <c r="U4824" i="2"/>
  <c r="V4824" i="2"/>
  <c r="X4824" i="2"/>
  <c r="Y4824" i="2" s="1"/>
  <c r="P4825" i="2"/>
  <c r="Q4825" i="2"/>
  <c r="R4825" i="2"/>
  <c r="S4825" i="2"/>
  <c r="T4825" i="2"/>
  <c r="U4825" i="2"/>
  <c r="V4825" i="2"/>
  <c r="X4825" i="2"/>
  <c r="Y4825" i="2"/>
  <c r="P4826" i="2"/>
  <c r="T4826" i="2" s="1"/>
  <c r="Q4826" i="2"/>
  <c r="R4826" i="2"/>
  <c r="S4826" i="2"/>
  <c r="U4826" i="2"/>
  <c r="V4826" i="2"/>
  <c r="X4826" i="2"/>
  <c r="Y4826" i="2" s="1"/>
  <c r="P4827" i="2"/>
  <c r="Q4827" i="2"/>
  <c r="R4827" i="2"/>
  <c r="S4827" i="2"/>
  <c r="T4827" i="2"/>
  <c r="U4827" i="2"/>
  <c r="V4827" i="2"/>
  <c r="X4827" i="2"/>
  <c r="Y4827" i="2"/>
  <c r="P4828" i="2"/>
  <c r="T4828" i="2" s="1"/>
  <c r="Q4828" i="2"/>
  <c r="R4828" i="2"/>
  <c r="S4828" i="2"/>
  <c r="U4828" i="2"/>
  <c r="V4828" i="2"/>
  <c r="X4828" i="2"/>
  <c r="Y4828" i="2"/>
  <c r="P4829" i="2"/>
  <c r="Q4829" i="2"/>
  <c r="R4829" i="2"/>
  <c r="S4829" i="2"/>
  <c r="T4829" i="2"/>
  <c r="U4829" i="2"/>
  <c r="V4829" i="2"/>
  <c r="X4829" i="2"/>
  <c r="Y4829" i="2"/>
  <c r="P4830" i="2"/>
  <c r="T4830" i="2" s="1"/>
  <c r="Q4830" i="2"/>
  <c r="R4830" i="2"/>
  <c r="S4830" i="2"/>
  <c r="U4830" i="2"/>
  <c r="V4830" i="2"/>
  <c r="X4830" i="2"/>
  <c r="Y4830" i="2"/>
  <c r="P4831" i="2"/>
  <c r="T4831" i="2" s="1"/>
  <c r="Q4831" i="2"/>
  <c r="R4831" i="2"/>
  <c r="S4831" i="2"/>
  <c r="U4831" i="2"/>
  <c r="V4831" i="2"/>
  <c r="X4831" i="2"/>
  <c r="Y4831" i="2"/>
  <c r="P4832" i="2"/>
  <c r="Q4832" i="2"/>
  <c r="R4832" i="2"/>
  <c r="S4832" i="2"/>
  <c r="T4832" i="2"/>
  <c r="U4832" i="2"/>
  <c r="V4832" i="2"/>
  <c r="X4832" i="2"/>
  <c r="Y4832" i="2"/>
  <c r="P4833" i="2"/>
  <c r="Q4833" i="2"/>
  <c r="R4833" i="2"/>
  <c r="S4833" i="2"/>
  <c r="T4833" i="2"/>
  <c r="U4833" i="2"/>
  <c r="V4833" i="2"/>
  <c r="X4833" i="2"/>
  <c r="Y4833" i="2"/>
  <c r="P4834" i="2"/>
  <c r="Q4834" i="2"/>
  <c r="R4834" i="2"/>
  <c r="S4834" i="2"/>
  <c r="T4834" i="2"/>
  <c r="U4834" i="2"/>
  <c r="V4834" i="2"/>
  <c r="X4834" i="2"/>
  <c r="Y4834" i="2"/>
  <c r="P4835" i="2"/>
  <c r="Q4835" i="2"/>
  <c r="R4835" i="2"/>
  <c r="S4835" i="2"/>
  <c r="T4835" i="2"/>
  <c r="U4835" i="2"/>
  <c r="V4835" i="2"/>
  <c r="X4835" i="2"/>
  <c r="Y4835" i="2"/>
  <c r="P4836" i="2"/>
  <c r="Q4836" i="2"/>
  <c r="R4836" i="2"/>
  <c r="S4836" i="2"/>
  <c r="T4836" i="2"/>
  <c r="U4836" i="2"/>
  <c r="V4836" i="2"/>
  <c r="X4836" i="2"/>
  <c r="Y4836" i="2" s="1"/>
  <c r="P4837" i="2"/>
  <c r="T4837" i="2" s="1"/>
  <c r="Q4837" i="2"/>
  <c r="R4837" i="2"/>
  <c r="S4837" i="2"/>
  <c r="U4837" i="2"/>
  <c r="V4837" i="2"/>
  <c r="X4837" i="2"/>
  <c r="Y4837" i="2"/>
  <c r="P4838" i="2"/>
  <c r="T4838" i="2" s="1"/>
  <c r="Q4838" i="2"/>
  <c r="R4838" i="2"/>
  <c r="S4838" i="2"/>
  <c r="U4838" i="2"/>
  <c r="V4838" i="2"/>
  <c r="X4838" i="2"/>
  <c r="Y4838" i="2" s="1"/>
  <c r="P4839" i="2"/>
  <c r="T4839" i="2" s="1"/>
  <c r="Q4839" i="2"/>
  <c r="R4839" i="2"/>
  <c r="S4839" i="2"/>
  <c r="U4839" i="2"/>
  <c r="V4839" i="2"/>
  <c r="X4839" i="2"/>
  <c r="Y4839" i="2"/>
  <c r="P4840" i="2"/>
  <c r="T4840" i="2" s="1"/>
  <c r="Q4840" i="2"/>
  <c r="R4840" i="2"/>
  <c r="S4840" i="2"/>
  <c r="U4840" i="2"/>
  <c r="V4840" i="2"/>
  <c r="X4840" i="2"/>
  <c r="Y4840" i="2" s="1"/>
  <c r="P4841" i="2"/>
  <c r="Q4841" i="2"/>
  <c r="R4841" i="2"/>
  <c r="S4841" i="2"/>
  <c r="T4841" i="2"/>
  <c r="U4841" i="2"/>
  <c r="V4841" i="2"/>
  <c r="X4841" i="2"/>
  <c r="Y4841" i="2"/>
  <c r="P4842" i="2"/>
  <c r="T4842" i="2" s="1"/>
  <c r="Q4842" i="2"/>
  <c r="R4842" i="2"/>
  <c r="S4842" i="2"/>
  <c r="U4842" i="2"/>
  <c r="V4842" i="2"/>
  <c r="X4842" i="2"/>
  <c r="Y4842" i="2" s="1"/>
  <c r="P4843" i="2"/>
  <c r="Q4843" i="2"/>
  <c r="R4843" i="2"/>
  <c r="S4843" i="2"/>
  <c r="T4843" i="2"/>
  <c r="U4843" i="2"/>
  <c r="V4843" i="2"/>
  <c r="X4843" i="2"/>
  <c r="Y4843" i="2"/>
  <c r="P4844" i="2"/>
  <c r="T4844" i="2" s="1"/>
  <c r="Q4844" i="2"/>
  <c r="R4844" i="2"/>
  <c r="S4844" i="2"/>
  <c r="U4844" i="2"/>
  <c r="V4844" i="2"/>
  <c r="X4844" i="2"/>
  <c r="Y4844" i="2"/>
  <c r="P4845" i="2"/>
  <c r="Q4845" i="2"/>
  <c r="R4845" i="2"/>
  <c r="S4845" i="2"/>
  <c r="T4845" i="2"/>
  <c r="U4845" i="2"/>
  <c r="V4845" i="2"/>
  <c r="X4845" i="2"/>
  <c r="Y4845" i="2"/>
  <c r="P4846" i="2"/>
  <c r="T4846" i="2" s="1"/>
  <c r="Q4846" i="2"/>
  <c r="R4846" i="2"/>
  <c r="S4846" i="2"/>
  <c r="U4846" i="2"/>
  <c r="V4846" i="2"/>
  <c r="X4846" i="2"/>
  <c r="Y4846" i="2"/>
  <c r="P4847" i="2"/>
  <c r="Q4847" i="2"/>
  <c r="R4847" i="2"/>
  <c r="S4847" i="2"/>
  <c r="T4847" i="2"/>
  <c r="U4847" i="2"/>
  <c r="V4847" i="2"/>
  <c r="X4847" i="2"/>
  <c r="Y4847" i="2"/>
  <c r="P4848" i="2"/>
  <c r="Q4848" i="2"/>
  <c r="R4848" i="2"/>
  <c r="S4848" i="2"/>
  <c r="T4848" i="2"/>
  <c r="U4848" i="2"/>
  <c r="V4848" i="2"/>
  <c r="X4848" i="2"/>
  <c r="Y4848" i="2"/>
  <c r="P4849" i="2"/>
  <c r="Q4849" i="2"/>
  <c r="R4849" i="2"/>
  <c r="S4849" i="2"/>
  <c r="T4849" i="2"/>
  <c r="U4849" i="2"/>
  <c r="V4849" i="2"/>
  <c r="X4849" i="2"/>
  <c r="Y4849" i="2"/>
  <c r="P4850" i="2"/>
  <c r="Q4850" i="2"/>
  <c r="R4850" i="2"/>
  <c r="S4850" i="2"/>
  <c r="T4850" i="2"/>
  <c r="U4850" i="2"/>
  <c r="V4850" i="2"/>
  <c r="X4850" i="2"/>
  <c r="Y4850" i="2"/>
  <c r="P4851" i="2"/>
  <c r="T4851" i="2" s="1"/>
  <c r="Q4851" i="2"/>
  <c r="R4851" i="2"/>
  <c r="S4851" i="2"/>
  <c r="U4851" i="2"/>
  <c r="V4851" i="2"/>
  <c r="X4851" i="2"/>
  <c r="Y4851" i="2"/>
  <c r="P4852" i="2"/>
  <c r="Q4852" i="2"/>
  <c r="R4852" i="2"/>
  <c r="S4852" i="2"/>
  <c r="T4852" i="2"/>
  <c r="U4852" i="2"/>
  <c r="V4852" i="2"/>
  <c r="X4852" i="2"/>
  <c r="Y4852" i="2"/>
  <c r="P4853" i="2"/>
  <c r="T4853" i="2" s="1"/>
  <c r="Q4853" i="2"/>
  <c r="R4853" i="2"/>
  <c r="S4853" i="2"/>
  <c r="U4853" i="2"/>
  <c r="V4853" i="2"/>
  <c r="X4853" i="2"/>
  <c r="Y4853" i="2"/>
  <c r="P4854" i="2"/>
  <c r="Q4854" i="2"/>
  <c r="R4854" i="2"/>
  <c r="S4854" i="2"/>
  <c r="T4854" i="2"/>
  <c r="U4854" i="2"/>
  <c r="V4854" i="2"/>
  <c r="X4854" i="2"/>
  <c r="Y4854" i="2" s="1"/>
  <c r="P4855" i="2"/>
  <c r="T4855" i="2" s="1"/>
  <c r="Q4855" i="2"/>
  <c r="R4855" i="2"/>
  <c r="S4855" i="2"/>
  <c r="U4855" i="2"/>
  <c r="V4855" i="2"/>
  <c r="X4855" i="2"/>
  <c r="Y4855" i="2" s="1"/>
  <c r="P4856" i="2"/>
  <c r="Q4856" i="2"/>
  <c r="R4856" i="2"/>
  <c r="S4856" i="2"/>
  <c r="T4856" i="2"/>
  <c r="U4856" i="2"/>
  <c r="V4856" i="2"/>
  <c r="X4856" i="2"/>
  <c r="Y4856" i="2" s="1"/>
  <c r="P4857" i="2"/>
  <c r="Q4857" i="2"/>
  <c r="R4857" i="2"/>
  <c r="S4857" i="2"/>
  <c r="T4857" i="2"/>
  <c r="U4857" i="2"/>
  <c r="V4857" i="2"/>
  <c r="X4857" i="2"/>
  <c r="Y4857" i="2"/>
  <c r="P4858" i="2"/>
  <c r="T4858" i="2" s="1"/>
  <c r="Q4858" i="2"/>
  <c r="R4858" i="2"/>
  <c r="S4858" i="2"/>
  <c r="U4858" i="2"/>
  <c r="V4858" i="2"/>
  <c r="X4858" i="2"/>
  <c r="Y4858" i="2" s="1"/>
  <c r="P4859" i="2"/>
  <c r="Q4859" i="2"/>
  <c r="R4859" i="2"/>
  <c r="S4859" i="2"/>
  <c r="T4859" i="2"/>
  <c r="U4859" i="2"/>
  <c r="V4859" i="2"/>
  <c r="X4859" i="2"/>
  <c r="Y4859" i="2"/>
  <c r="P4860" i="2"/>
  <c r="T4860" i="2" s="1"/>
  <c r="Q4860" i="2"/>
  <c r="R4860" i="2"/>
  <c r="S4860" i="2"/>
  <c r="U4860" i="2"/>
  <c r="V4860" i="2"/>
  <c r="X4860" i="2"/>
  <c r="Y4860" i="2"/>
  <c r="P4861" i="2"/>
  <c r="Q4861" i="2"/>
  <c r="R4861" i="2"/>
  <c r="S4861" i="2"/>
  <c r="T4861" i="2"/>
  <c r="U4861" i="2"/>
  <c r="V4861" i="2"/>
  <c r="X4861" i="2"/>
  <c r="Y4861" i="2"/>
  <c r="P4862" i="2"/>
  <c r="T4862" i="2" s="1"/>
  <c r="Q4862" i="2"/>
  <c r="R4862" i="2"/>
  <c r="S4862" i="2"/>
  <c r="U4862" i="2"/>
  <c r="V4862" i="2"/>
  <c r="X4862" i="2"/>
  <c r="Y4862" i="2"/>
  <c r="P4863" i="2"/>
  <c r="T4863" i="2" s="1"/>
  <c r="Q4863" i="2"/>
  <c r="R4863" i="2"/>
  <c r="S4863" i="2"/>
  <c r="U4863" i="2"/>
  <c r="V4863" i="2"/>
  <c r="X4863" i="2"/>
  <c r="Y4863" i="2"/>
  <c r="P4864" i="2"/>
  <c r="Q4864" i="2"/>
  <c r="R4864" i="2"/>
  <c r="S4864" i="2"/>
  <c r="T4864" i="2"/>
  <c r="U4864" i="2"/>
  <c r="V4864" i="2"/>
  <c r="X4864" i="2"/>
  <c r="Y4864" i="2"/>
  <c r="P4865" i="2"/>
  <c r="Q4865" i="2"/>
  <c r="R4865" i="2"/>
  <c r="S4865" i="2"/>
  <c r="T4865" i="2"/>
  <c r="U4865" i="2"/>
  <c r="V4865" i="2"/>
  <c r="X4865" i="2"/>
  <c r="Y4865" i="2"/>
  <c r="P4866" i="2"/>
  <c r="Q4866" i="2"/>
  <c r="R4866" i="2"/>
  <c r="S4866" i="2"/>
  <c r="T4866" i="2"/>
  <c r="U4866" i="2"/>
  <c r="V4866" i="2"/>
  <c r="X4866" i="2"/>
  <c r="Y4866" i="2"/>
  <c r="P4867" i="2"/>
  <c r="Q4867" i="2"/>
  <c r="R4867" i="2"/>
  <c r="S4867" i="2"/>
  <c r="T4867" i="2"/>
  <c r="U4867" i="2"/>
  <c r="V4867" i="2"/>
  <c r="X4867" i="2"/>
  <c r="Y4867" i="2"/>
  <c r="P4868" i="2"/>
  <c r="Q4868" i="2"/>
  <c r="R4868" i="2"/>
  <c r="S4868" i="2"/>
  <c r="T4868" i="2"/>
  <c r="U4868" i="2"/>
  <c r="V4868" i="2"/>
  <c r="X4868" i="2"/>
  <c r="Y4868" i="2" s="1"/>
  <c r="P4869" i="2"/>
  <c r="T4869" i="2" s="1"/>
  <c r="Q4869" i="2"/>
  <c r="R4869" i="2"/>
  <c r="S4869" i="2"/>
  <c r="U4869" i="2"/>
  <c r="V4869" i="2"/>
  <c r="X4869" i="2"/>
  <c r="Y4869" i="2"/>
  <c r="P4870" i="2"/>
  <c r="T4870" i="2" s="1"/>
  <c r="Q4870" i="2"/>
  <c r="R4870" i="2"/>
  <c r="S4870" i="2"/>
  <c r="U4870" i="2"/>
  <c r="V4870" i="2"/>
  <c r="X4870" i="2"/>
  <c r="Y4870" i="2" s="1"/>
  <c r="P4871" i="2"/>
  <c r="T4871" i="2" s="1"/>
  <c r="Q4871" i="2"/>
  <c r="R4871" i="2"/>
  <c r="S4871" i="2"/>
  <c r="U4871" i="2"/>
  <c r="V4871" i="2"/>
  <c r="X4871" i="2"/>
  <c r="Y4871" i="2"/>
  <c r="P4872" i="2"/>
  <c r="T4872" i="2" s="1"/>
  <c r="Q4872" i="2"/>
  <c r="R4872" i="2"/>
  <c r="S4872" i="2"/>
  <c r="U4872" i="2"/>
  <c r="V4872" i="2"/>
  <c r="X4872" i="2"/>
  <c r="Y4872" i="2" s="1"/>
  <c r="P4873" i="2"/>
  <c r="Q4873" i="2"/>
  <c r="R4873" i="2"/>
  <c r="S4873" i="2"/>
  <c r="T4873" i="2"/>
  <c r="U4873" i="2"/>
  <c r="V4873" i="2"/>
  <c r="X4873" i="2"/>
  <c r="Y4873" i="2"/>
  <c r="P4874" i="2"/>
  <c r="T4874" i="2" s="1"/>
  <c r="Q4874" i="2"/>
  <c r="R4874" i="2"/>
  <c r="S4874" i="2"/>
  <c r="U4874" i="2"/>
  <c r="V4874" i="2"/>
  <c r="X4874" i="2"/>
  <c r="Y4874" i="2" s="1"/>
  <c r="P4875" i="2"/>
  <c r="Q4875" i="2"/>
  <c r="R4875" i="2"/>
  <c r="S4875" i="2"/>
  <c r="T4875" i="2"/>
  <c r="U4875" i="2"/>
  <c r="V4875" i="2"/>
  <c r="X4875" i="2"/>
  <c r="Y4875" i="2"/>
  <c r="P4876" i="2"/>
  <c r="T4876" i="2" s="1"/>
  <c r="Q4876" i="2"/>
  <c r="R4876" i="2"/>
  <c r="S4876" i="2"/>
  <c r="U4876" i="2"/>
  <c r="V4876" i="2"/>
  <c r="X4876" i="2"/>
  <c r="Y4876" i="2"/>
  <c r="P4877" i="2"/>
  <c r="Q4877" i="2"/>
  <c r="R4877" i="2"/>
  <c r="S4877" i="2"/>
  <c r="T4877" i="2"/>
  <c r="U4877" i="2"/>
  <c r="V4877" i="2"/>
  <c r="X4877" i="2"/>
  <c r="Y4877" i="2"/>
  <c r="P4878" i="2"/>
  <c r="T4878" i="2" s="1"/>
  <c r="Q4878" i="2"/>
  <c r="R4878" i="2"/>
  <c r="S4878" i="2"/>
  <c r="U4878" i="2"/>
  <c r="V4878" i="2"/>
  <c r="X4878" i="2"/>
  <c r="Y4878" i="2"/>
  <c r="P4879" i="2"/>
  <c r="Q4879" i="2"/>
  <c r="R4879" i="2"/>
  <c r="S4879" i="2"/>
  <c r="T4879" i="2"/>
  <c r="U4879" i="2"/>
  <c r="V4879" i="2"/>
  <c r="X4879" i="2"/>
  <c r="Y4879" i="2"/>
  <c r="P4880" i="2"/>
  <c r="Q4880" i="2"/>
  <c r="R4880" i="2"/>
  <c r="S4880" i="2"/>
  <c r="T4880" i="2"/>
  <c r="U4880" i="2"/>
  <c r="V4880" i="2"/>
  <c r="X4880" i="2"/>
  <c r="Y4880" i="2"/>
  <c r="P4881" i="2"/>
  <c r="Q4881" i="2"/>
  <c r="R4881" i="2"/>
  <c r="S4881" i="2"/>
  <c r="T4881" i="2"/>
  <c r="U4881" i="2"/>
  <c r="V4881" i="2"/>
  <c r="X4881" i="2"/>
  <c r="Y4881" i="2"/>
  <c r="P4882" i="2"/>
  <c r="Q4882" i="2"/>
  <c r="R4882" i="2"/>
  <c r="S4882" i="2"/>
  <c r="T4882" i="2"/>
  <c r="U4882" i="2"/>
  <c r="V4882" i="2"/>
  <c r="X4882" i="2"/>
  <c r="Y4882" i="2"/>
  <c r="P4883" i="2"/>
  <c r="T4883" i="2" s="1"/>
  <c r="Q4883" i="2"/>
  <c r="R4883" i="2"/>
  <c r="S4883" i="2"/>
  <c r="U4883" i="2"/>
  <c r="V4883" i="2"/>
  <c r="X4883" i="2"/>
  <c r="Y4883" i="2"/>
  <c r="P4884" i="2"/>
  <c r="Q4884" i="2"/>
  <c r="R4884" i="2"/>
  <c r="S4884" i="2"/>
  <c r="T4884" i="2"/>
  <c r="U4884" i="2"/>
  <c r="V4884" i="2"/>
  <c r="X4884" i="2"/>
  <c r="Y4884" i="2"/>
  <c r="P4885" i="2"/>
  <c r="T4885" i="2" s="1"/>
  <c r="Q4885" i="2"/>
  <c r="R4885" i="2"/>
  <c r="S4885" i="2"/>
  <c r="U4885" i="2"/>
  <c r="V4885" i="2"/>
  <c r="X4885" i="2"/>
  <c r="Y4885" i="2"/>
  <c r="P4886" i="2"/>
  <c r="Q4886" i="2"/>
  <c r="R4886" i="2"/>
  <c r="S4886" i="2"/>
  <c r="T4886" i="2"/>
  <c r="U4886" i="2"/>
  <c r="V4886" i="2"/>
  <c r="X4886" i="2"/>
  <c r="Y4886" i="2" s="1"/>
  <c r="P4887" i="2"/>
  <c r="T4887" i="2" s="1"/>
  <c r="Q4887" i="2"/>
  <c r="R4887" i="2"/>
  <c r="S4887" i="2"/>
  <c r="U4887" i="2"/>
  <c r="V4887" i="2"/>
  <c r="X4887" i="2"/>
  <c r="Y4887" i="2" s="1"/>
  <c r="P4888" i="2"/>
  <c r="Q4888" i="2"/>
  <c r="R4888" i="2"/>
  <c r="S4888" i="2"/>
  <c r="T4888" i="2"/>
  <c r="U4888" i="2"/>
  <c r="V4888" i="2"/>
  <c r="X4888" i="2"/>
  <c r="Y4888" i="2" s="1"/>
  <c r="P4889" i="2"/>
  <c r="Q4889" i="2"/>
  <c r="R4889" i="2"/>
  <c r="S4889" i="2"/>
  <c r="T4889" i="2"/>
  <c r="U4889" i="2"/>
  <c r="V4889" i="2"/>
  <c r="X4889" i="2"/>
  <c r="Y4889" i="2"/>
  <c r="P4890" i="2"/>
  <c r="T4890" i="2" s="1"/>
  <c r="Q4890" i="2"/>
  <c r="R4890" i="2"/>
  <c r="S4890" i="2"/>
  <c r="U4890" i="2"/>
  <c r="V4890" i="2"/>
  <c r="X4890" i="2"/>
  <c r="Y4890" i="2" s="1"/>
  <c r="P4891" i="2"/>
  <c r="Q4891" i="2"/>
  <c r="R4891" i="2"/>
  <c r="S4891" i="2"/>
  <c r="T4891" i="2"/>
  <c r="U4891" i="2"/>
  <c r="V4891" i="2"/>
  <c r="X4891" i="2"/>
  <c r="Y4891" i="2"/>
  <c r="P4892" i="2"/>
  <c r="T4892" i="2" s="1"/>
  <c r="Q4892" i="2"/>
  <c r="R4892" i="2"/>
  <c r="S4892" i="2"/>
  <c r="U4892" i="2"/>
  <c r="V4892" i="2"/>
  <c r="X4892" i="2"/>
  <c r="Y4892" i="2"/>
  <c r="P4893" i="2"/>
  <c r="Q4893" i="2"/>
  <c r="R4893" i="2"/>
  <c r="S4893" i="2"/>
  <c r="T4893" i="2"/>
  <c r="U4893" i="2"/>
  <c r="V4893" i="2"/>
  <c r="X4893" i="2"/>
  <c r="Y4893" i="2"/>
  <c r="P4894" i="2"/>
  <c r="T4894" i="2" s="1"/>
  <c r="Q4894" i="2"/>
  <c r="R4894" i="2"/>
  <c r="S4894" i="2"/>
  <c r="U4894" i="2"/>
  <c r="V4894" i="2"/>
  <c r="X4894" i="2"/>
  <c r="Y4894" i="2"/>
  <c r="P4895" i="2"/>
  <c r="T4895" i="2" s="1"/>
  <c r="Q4895" i="2"/>
  <c r="R4895" i="2"/>
  <c r="S4895" i="2"/>
  <c r="U4895" i="2"/>
  <c r="V4895" i="2"/>
  <c r="X4895" i="2"/>
  <c r="Y4895" i="2"/>
  <c r="P4896" i="2"/>
  <c r="Q4896" i="2"/>
  <c r="R4896" i="2"/>
  <c r="S4896" i="2"/>
  <c r="T4896" i="2"/>
  <c r="U4896" i="2"/>
  <c r="V4896" i="2"/>
  <c r="X4896" i="2"/>
  <c r="Y4896" i="2"/>
  <c r="P4897" i="2"/>
  <c r="Q4897" i="2"/>
  <c r="R4897" i="2"/>
  <c r="S4897" i="2"/>
  <c r="T4897" i="2"/>
  <c r="U4897" i="2"/>
  <c r="V4897" i="2"/>
  <c r="X4897" i="2"/>
  <c r="Y4897" i="2"/>
  <c r="P4898" i="2"/>
  <c r="Q4898" i="2"/>
  <c r="R4898" i="2"/>
  <c r="S4898" i="2"/>
  <c r="T4898" i="2"/>
  <c r="U4898" i="2"/>
  <c r="V4898" i="2"/>
  <c r="X4898" i="2"/>
  <c r="Y4898" i="2"/>
  <c r="P4899" i="2"/>
  <c r="Q4899" i="2"/>
  <c r="R4899" i="2"/>
  <c r="S4899" i="2"/>
  <c r="T4899" i="2"/>
  <c r="U4899" i="2"/>
  <c r="V4899" i="2"/>
  <c r="X4899" i="2"/>
  <c r="Y4899" i="2"/>
  <c r="P4900" i="2"/>
  <c r="Q4900" i="2"/>
  <c r="R4900" i="2"/>
  <c r="S4900" i="2"/>
  <c r="T4900" i="2"/>
  <c r="U4900" i="2"/>
  <c r="V4900" i="2"/>
  <c r="X4900" i="2"/>
  <c r="Y4900" i="2" s="1"/>
  <c r="P4901" i="2"/>
  <c r="T4901" i="2" s="1"/>
  <c r="Q4901" i="2"/>
  <c r="R4901" i="2"/>
  <c r="S4901" i="2"/>
  <c r="U4901" i="2"/>
  <c r="V4901" i="2"/>
  <c r="X4901" i="2"/>
  <c r="Y4901" i="2"/>
  <c r="P4902" i="2"/>
  <c r="T4902" i="2" s="1"/>
  <c r="Q4902" i="2"/>
  <c r="R4902" i="2"/>
  <c r="S4902" i="2"/>
  <c r="U4902" i="2"/>
  <c r="V4902" i="2"/>
  <c r="X4902" i="2"/>
  <c r="Y4902" i="2" s="1"/>
  <c r="P4903" i="2"/>
  <c r="T4903" i="2" s="1"/>
  <c r="Q4903" i="2"/>
  <c r="R4903" i="2"/>
  <c r="S4903" i="2"/>
  <c r="U4903" i="2"/>
  <c r="V4903" i="2"/>
  <c r="X4903" i="2"/>
  <c r="Y4903" i="2"/>
  <c r="P4904" i="2"/>
  <c r="T4904" i="2" s="1"/>
  <c r="Q4904" i="2"/>
  <c r="R4904" i="2"/>
  <c r="S4904" i="2"/>
  <c r="U4904" i="2"/>
  <c r="V4904" i="2"/>
  <c r="X4904" i="2"/>
  <c r="Y4904" i="2" s="1"/>
  <c r="P4905" i="2"/>
  <c r="Q4905" i="2"/>
  <c r="R4905" i="2"/>
  <c r="S4905" i="2"/>
  <c r="T4905" i="2"/>
  <c r="U4905" i="2"/>
  <c r="V4905" i="2"/>
  <c r="X4905" i="2"/>
  <c r="Y4905" i="2"/>
  <c r="P4906" i="2"/>
  <c r="T4906" i="2" s="1"/>
  <c r="Q4906" i="2"/>
  <c r="R4906" i="2"/>
  <c r="S4906" i="2"/>
  <c r="U4906" i="2"/>
  <c r="V4906" i="2"/>
  <c r="X4906" i="2"/>
  <c r="Y4906" i="2" s="1"/>
  <c r="P4907" i="2"/>
  <c r="Q4907" i="2"/>
  <c r="R4907" i="2"/>
  <c r="S4907" i="2"/>
  <c r="T4907" i="2"/>
  <c r="U4907" i="2"/>
  <c r="V4907" i="2"/>
  <c r="X4907" i="2"/>
  <c r="Y4907" i="2"/>
  <c r="P4908" i="2"/>
  <c r="T4908" i="2" s="1"/>
  <c r="Q4908" i="2"/>
  <c r="R4908" i="2"/>
  <c r="S4908" i="2"/>
  <c r="U4908" i="2"/>
  <c r="V4908" i="2"/>
  <c r="X4908" i="2"/>
  <c r="Y4908" i="2"/>
  <c r="P4909" i="2"/>
  <c r="Q4909" i="2"/>
  <c r="R4909" i="2"/>
  <c r="S4909" i="2"/>
  <c r="T4909" i="2"/>
  <c r="U4909" i="2"/>
  <c r="V4909" i="2"/>
  <c r="X4909" i="2"/>
  <c r="Y4909" i="2"/>
  <c r="P4910" i="2"/>
  <c r="T4910" i="2" s="1"/>
  <c r="Q4910" i="2"/>
  <c r="R4910" i="2"/>
  <c r="S4910" i="2"/>
  <c r="U4910" i="2"/>
  <c r="V4910" i="2"/>
  <c r="X4910" i="2"/>
  <c r="Y4910" i="2"/>
  <c r="P4911" i="2"/>
  <c r="Q4911" i="2"/>
  <c r="R4911" i="2"/>
  <c r="S4911" i="2"/>
  <c r="T4911" i="2"/>
  <c r="U4911" i="2"/>
  <c r="V4911" i="2"/>
  <c r="X4911" i="2"/>
  <c r="Y4911" i="2"/>
  <c r="P4912" i="2"/>
  <c r="Q4912" i="2"/>
  <c r="R4912" i="2"/>
  <c r="S4912" i="2"/>
  <c r="T4912" i="2"/>
  <c r="U4912" i="2"/>
  <c r="V4912" i="2"/>
  <c r="X4912" i="2"/>
  <c r="Y4912" i="2"/>
  <c r="P4913" i="2"/>
  <c r="Q4913" i="2"/>
  <c r="R4913" i="2"/>
  <c r="S4913" i="2"/>
  <c r="T4913" i="2"/>
  <c r="U4913" i="2"/>
  <c r="V4913" i="2"/>
  <c r="X4913" i="2"/>
  <c r="Y4913" i="2"/>
  <c r="P4914" i="2"/>
  <c r="Q4914" i="2"/>
  <c r="R4914" i="2"/>
  <c r="S4914" i="2"/>
  <c r="T4914" i="2"/>
  <c r="U4914" i="2"/>
  <c r="V4914" i="2"/>
  <c r="X4914" i="2"/>
  <c r="Y4914" i="2"/>
  <c r="P4915" i="2"/>
  <c r="T4915" i="2" s="1"/>
  <c r="Q4915" i="2"/>
  <c r="R4915" i="2"/>
  <c r="S4915" i="2"/>
  <c r="U4915" i="2"/>
  <c r="V4915" i="2"/>
  <c r="X4915" i="2"/>
  <c r="Y4915" i="2"/>
  <c r="P4916" i="2"/>
  <c r="Q4916" i="2"/>
  <c r="R4916" i="2"/>
  <c r="S4916" i="2"/>
  <c r="T4916" i="2"/>
  <c r="U4916" i="2"/>
  <c r="V4916" i="2"/>
  <c r="X4916" i="2"/>
  <c r="Y4916" i="2"/>
  <c r="P4917" i="2"/>
  <c r="T4917" i="2" s="1"/>
  <c r="Q4917" i="2"/>
  <c r="R4917" i="2"/>
  <c r="S4917" i="2"/>
  <c r="U4917" i="2"/>
  <c r="V4917" i="2"/>
  <c r="X4917" i="2"/>
  <c r="Y4917" i="2"/>
  <c r="P4918" i="2"/>
  <c r="Q4918" i="2"/>
  <c r="R4918" i="2"/>
  <c r="S4918" i="2"/>
  <c r="T4918" i="2"/>
  <c r="U4918" i="2"/>
  <c r="V4918" i="2"/>
  <c r="X4918" i="2"/>
  <c r="Y4918" i="2" s="1"/>
  <c r="P4919" i="2"/>
  <c r="T4919" i="2" s="1"/>
  <c r="Q4919" i="2"/>
  <c r="R4919" i="2"/>
  <c r="S4919" i="2"/>
  <c r="U4919" i="2"/>
  <c r="V4919" i="2"/>
  <c r="X4919" i="2"/>
  <c r="Y4919" i="2" s="1"/>
  <c r="P4920" i="2"/>
  <c r="Q4920" i="2"/>
  <c r="R4920" i="2"/>
  <c r="S4920" i="2"/>
  <c r="T4920" i="2"/>
  <c r="U4920" i="2"/>
  <c r="V4920" i="2"/>
  <c r="X4920" i="2"/>
  <c r="Y4920" i="2" s="1"/>
  <c r="P4921" i="2"/>
  <c r="Q4921" i="2"/>
  <c r="R4921" i="2"/>
  <c r="S4921" i="2"/>
  <c r="T4921" i="2"/>
  <c r="U4921" i="2"/>
  <c r="V4921" i="2"/>
  <c r="X4921" i="2"/>
  <c r="Y4921" i="2"/>
  <c r="P4922" i="2"/>
  <c r="T4922" i="2" s="1"/>
  <c r="Q4922" i="2"/>
  <c r="R4922" i="2"/>
  <c r="S4922" i="2"/>
  <c r="U4922" i="2"/>
  <c r="V4922" i="2"/>
  <c r="X4922" i="2"/>
  <c r="Y4922" i="2" s="1"/>
  <c r="P4923" i="2"/>
  <c r="Q4923" i="2"/>
  <c r="R4923" i="2"/>
  <c r="S4923" i="2"/>
  <c r="T4923" i="2"/>
  <c r="U4923" i="2"/>
  <c r="V4923" i="2"/>
  <c r="X4923" i="2"/>
  <c r="Y4923" i="2"/>
  <c r="P4924" i="2"/>
  <c r="T4924" i="2" s="1"/>
  <c r="Q4924" i="2"/>
  <c r="R4924" i="2"/>
  <c r="S4924" i="2"/>
  <c r="U4924" i="2"/>
  <c r="V4924" i="2"/>
  <c r="X4924" i="2"/>
  <c r="Y4924" i="2"/>
  <c r="P4925" i="2"/>
  <c r="Q4925" i="2"/>
  <c r="R4925" i="2"/>
  <c r="S4925" i="2"/>
  <c r="T4925" i="2"/>
  <c r="U4925" i="2"/>
  <c r="V4925" i="2"/>
  <c r="X4925" i="2"/>
  <c r="Y4925" i="2"/>
  <c r="P4926" i="2"/>
  <c r="T4926" i="2" s="1"/>
  <c r="Q4926" i="2"/>
  <c r="R4926" i="2"/>
  <c r="S4926" i="2"/>
  <c r="U4926" i="2"/>
  <c r="V4926" i="2"/>
  <c r="X4926" i="2"/>
  <c r="Y4926" i="2"/>
  <c r="P4927" i="2"/>
  <c r="T4927" i="2" s="1"/>
  <c r="Q4927" i="2"/>
  <c r="R4927" i="2"/>
  <c r="S4927" i="2"/>
  <c r="U4927" i="2"/>
  <c r="V4927" i="2"/>
  <c r="X4927" i="2"/>
  <c r="Y4927" i="2"/>
  <c r="P4928" i="2"/>
  <c r="Q4928" i="2"/>
  <c r="R4928" i="2"/>
  <c r="S4928" i="2"/>
  <c r="T4928" i="2"/>
  <c r="U4928" i="2"/>
  <c r="V4928" i="2"/>
  <c r="X4928" i="2"/>
  <c r="Y4928" i="2"/>
  <c r="P4929" i="2"/>
  <c r="Q4929" i="2"/>
  <c r="R4929" i="2"/>
  <c r="S4929" i="2"/>
  <c r="T4929" i="2"/>
  <c r="U4929" i="2"/>
  <c r="V4929" i="2"/>
  <c r="X4929" i="2"/>
  <c r="Y4929" i="2"/>
  <c r="P4930" i="2"/>
  <c r="Q4930" i="2"/>
  <c r="R4930" i="2"/>
  <c r="S4930" i="2"/>
  <c r="T4930" i="2"/>
  <c r="U4930" i="2"/>
  <c r="V4930" i="2"/>
  <c r="X4930" i="2"/>
  <c r="Y4930" i="2"/>
  <c r="P4931" i="2"/>
  <c r="Q4931" i="2"/>
  <c r="R4931" i="2"/>
  <c r="S4931" i="2"/>
  <c r="T4931" i="2"/>
  <c r="U4931" i="2"/>
  <c r="V4931" i="2"/>
  <c r="X4931" i="2"/>
  <c r="Y4931" i="2"/>
  <c r="P4932" i="2"/>
  <c r="Q4932" i="2"/>
  <c r="R4932" i="2"/>
  <c r="S4932" i="2"/>
  <c r="T4932" i="2"/>
  <c r="U4932" i="2"/>
  <c r="V4932" i="2"/>
  <c r="X4932" i="2"/>
  <c r="Y4932" i="2" s="1"/>
  <c r="P4933" i="2"/>
  <c r="T4933" i="2" s="1"/>
  <c r="Q4933" i="2"/>
  <c r="R4933" i="2"/>
  <c r="S4933" i="2"/>
  <c r="U4933" i="2"/>
  <c r="V4933" i="2"/>
  <c r="X4933" i="2"/>
  <c r="Y4933" i="2"/>
  <c r="P4934" i="2"/>
  <c r="T4934" i="2" s="1"/>
  <c r="Q4934" i="2"/>
  <c r="R4934" i="2"/>
  <c r="S4934" i="2"/>
  <c r="U4934" i="2"/>
  <c r="V4934" i="2"/>
  <c r="X4934" i="2"/>
  <c r="Y4934" i="2" s="1"/>
  <c r="P4935" i="2"/>
  <c r="T4935" i="2" s="1"/>
  <c r="Q4935" i="2"/>
  <c r="R4935" i="2"/>
  <c r="S4935" i="2"/>
  <c r="U4935" i="2"/>
  <c r="V4935" i="2"/>
  <c r="X4935" i="2"/>
  <c r="Y4935" i="2"/>
  <c r="P4936" i="2"/>
  <c r="T4936" i="2" s="1"/>
  <c r="Q4936" i="2"/>
  <c r="R4936" i="2"/>
  <c r="S4936" i="2"/>
  <c r="U4936" i="2"/>
  <c r="V4936" i="2"/>
  <c r="X4936" i="2"/>
  <c r="Y4936" i="2" s="1"/>
  <c r="P4937" i="2"/>
  <c r="Q4937" i="2"/>
  <c r="R4937" i="2"/>
  <c r="S4937" i="2"/>
  <c r="T4937" i="2"/>
  <c r="U4937" i="2"/>
  <c r="V4937" i="2"/>
  <c r="X4937" i="2"/>
  <c r="Y4937" i="2"/>
  <c r="P4938" i="2"/>
  <c r="T4938" i="2" s="1"/>
  <c r="Q4938" i="2"/>
  <c r="R4938" i="2"/>
  <c r="S4938" i="2"/>
  <c r="U4938" i="2"/>
  <c r="V4938" i="2"/>
  <c r="X4938" i="2"/>
  <c r="Y4938" i="2" s="1"/>
  <c r="P4939" i="2"/>
  <c r="Q4939" i="2"/>
  <c r="R4939" i="2"/>
  <c r="S4939" i="2"/>
  <c r="T4939" i="2"/>
  <c r="U4939" i="2"/>
  <c r="V4939" i="2"/>
  <c r="X4939" i="2"/>
  <c r="Y4939" i="2"/>
  <c r="P4940" i="2"/>
  <c r="T4940" i="2" s="1"/>
  <c r="Q4940" i="2"/>
  <c r="R4940" i="2"/>
  <c r="S4940" i="2"/>
  <c r="U4940" i="2"/>
  <c r="V4940" i="2"/>
  <c r="X4940" i="2"/>
  <c r="Y4940" i="2"/>
  <c r="P4941" i="2"/>
  <c r="Q4941" i="2"/>
  <c r="R4941" i="2"/>
  <c r="S4941" i="2"/>
  <c r="T4941" i="2"/>
  <c r="U4941" i="2"/>
  <c r="V4941" i="2"/>
  <c r="X4941" i="2"/>
  <c r="Y4941" i="2"/>
  <c r="P4942" i="2"/>
  <c r="T4942" i="2" s="1"/>
  <c r="Q4942" i="2"/>
  <c r="R4942" i="2"/>
  <c r="S4942" i="2"/>
  <c r="U4942" i="2"/>
  <c r="V4942" i="2"/>
  <c r="X4942" i="2"/>
  <c r="Y4942" i="2"/>
  <c r="P4943" i="2"/>
  <c r="Q4943" i="2"/>
  <c r="R4943" i="2"/>
  <c r="S4943" i="2"/>
  <c r="T4943" i="2"/>
  <c r="U4943" i="2"/>
  <c r="V4943" i="2"/>
  <c r="X4943" i="2"/>
  <c r="Y4943" i="2"/>
  <c r="P4944" i="2"/>
  <c r="Q4944" i="2"/>
  <c r="R4944" i="2"/>
  <c r="S4944" i="2"/>
  <c r="T4944" i="2"/>
  <c r="U4944" i="2"/>
  <c r="V4944" i="2"/>
  <c r="X4944" i="2"/>
  <c r="Y4944" i="2"/>
  <c r="P4945" i="2"/>
  <c r="Q4945" i="2"/>
  <c r="R4945" i="2"/>
  <c r="S4945" i="2"/>
  <c r="T4945" i="2"/>
  <c r="U4945" i="2"/>
  <c r="V4945" i="2"/>
  <c r="X4945" i="2"/>
  <c r="Y4945" i="2"/>
  <c r="P4946" i="2"/>
  <c r="Q4946" i="2"/>
  <c r="R4946" i="2"/>
  <c r="S4946" i="2"/>
  <c r="T4946" i="2"/>
  <c r="U4946" i="2"/>
  <c r="V4946" i="2"/>
  <c r="X4946" i="2"/>
  <c r="Y4946" i="2"/>
  <c r="P4947" i="2"/>
  <c r="T4947" i="2" s="1"/>
  <c r="Q4947" i="2"/>
  <c r="R4947" i="2"/>
  <c r="S4947" i="2"/>
  <c r="U4947" i="2"/>
  <c r="V4947" i="2"/>
  <c r="X4947" i="2"/>
  <c r="Y4947" i="2"/>
  <c r="P4948" i="2"/>
  <c r="Q4948" i="2"/>
  <c r="R4948" i="2"/>
  <c r="S4948" i="2"/>
  <c r="T4948" i="2"/>
  <c r="U4948" i="2"/>
  <c r="V4948" i="2"/>
  <c r="X4948" i="2"/>
  <c r="Y4948" i="2"/>
  <c r="P4949" i="2"/>
  <c r="T4949" i="2" s="1"/>
  <c r="Q4949" i="2"/>
  <c r="R4949" i="2"/>
  <c r="S4949" i="2"/>
  <c r="U4949" i="2"/>
  <c r="V4949" i="2"/>
  <c r="X4949" i="2"/>
  <c r="Y4949" i="2"/>
  <c r="P4950" i="2"/>
  <c r="Q4950" i="2"/>
  <c r="R4950" i="2"/>
  <c r="S4950" i="2"/>
  <c r="T4950" i="2"/>
  <c r="U4950" i="2"/>
  <c r="V4950" i="2"/>
  <c r="X4950" i="2"/>
  <c r="Y4950" i="2" s="1"/>
  <c r="P4951" i="2"/>
  <c r="T4951" i="2" s="1"/>
  <c r="Q4951" i="2"/>
  <c r="R4951" i="2"/>
  <c r="S4951" i="2"/>
  <c r="U4951" i="2"/>
  <c r="V4951" i="2"/>
  <c r="X4951" i="2"/>
  <c r="Y4951" i="2" s="1"/>
  <c r="P4952" i="2"/>
  <c r="Q4952" i="2"/>
  <c r="R4952" i="2"/>
  <c r="S4952" i="2"/>
  <c r="T4952" i="2"/>
  <c r="U4952" i="2"/>
  <c r="V4952" i="2"/>
  <c r="X4952" i="2"/>
  <c r="Y4952" i="2" s="1"/>
  <c r="P4953" i="2"/>
  <c r="Q4953" i="2"/>
  <c r="R4953" i="2"/>
  <c r="S4953" i="2"/>
  <c r="T4953" i="2"/>
  <c r="U4953" i="2"/>
  <c r="V4953" i="2"/>
  <c r="X4953" i="2"/>
  <c r="Y4953" i="2"/>
  <c r="P4954" i="2"/>
  <c r="T4954" i="2" s="1"/>
  <c r="Q4954" i="2"/>
  <c r="R4954" i="2"/>
  <c r="S4954" i="2"/>
  <c r="U4954" i="2"/>
  <c r="V4954" i="2"/>
  <c r="X4954" i="2"/>
  <c r="Y4954" i="2" s="1"/>
  <c r="P4955" i="2"/>
  <c r="Q4955" i="2"/>
  <c r="R4955" i="2"/>
  <c r="S4955" i="2"/>
  <c r="T4955" i="2"/>
  <c r="U4955" i="2"/>
  <c r="V4955" i="2"/>
  <c r="X4955" i="2"/>
  <c r="Y4955" i="2"/>
  <c r="P4956" i="2"/>
  <c r="T4956" i="2" s="1"/>
  <c r="Q4956" i="2"/>
  <c r="R4956" i="2"/>
  <c r="S4956" i="2"/>
  <c r="U4956" i="2"/>
  <c r="V4956" i="2"/>
  <c r="X4956" i="2"/>
  <c r="Y4956" i="2"/>
  <c r="P4957" i="2"/>
  <c r="Q4957" i="2"/>
  <c r="R4957" i="2"/>
  <c r="S4957" i="2"/>
  <c r="T4957" i="2"/>
  <c r="U4957" i="2"/>
  <c r="V4957" i="2"/>
  <c r="X4957" i="2"/>
  <c r="Y4957" i="2"/>
  <c r="P4958" i="2"/>
  <c r="T4958" i="2" s="1"/>
  <c r="Q4958" i="2"/>
  <c r="R4958" i="2"/>
  <c r="S4958" i="2"/>
  <c r="U4958" i="2"/>
  <c r="V4958" i="2"/>
  <c r="X4958" i="2"/>
  <c r="Y4958" i="2"/>
  <c r="P4959" i="2"/>
  <c r="T4959" i="2" s="1"/>
  <c r="Q4959" i="2"/>
  <c r="R4959" i="2"/>
  <c r="S4959" i="2"/>
  <c r="U4959" i="2"/>
  <c r="V4959" i="2"/>
  <c r="X4959" i="2"/>
  <c r="Y4959" i="2"/>
  <c r="P4960" i="2"/>
  <c r="Q4960" i="2"/>
  <c r="R4960" i="2"/>
  <c r="S4960" i="2"/>
  <c r="T4960" i="2"/>
  <c r="U4960" i="2"/>
  <c r="V4960" i="2"/>
  <c r="X4960" i="2"/>
  <c r="Y4960" i="2"/>
  <c r="P4961" i="2"/>
  <c r="Q4961" i="2"/>
  <c r="R4961" i="2"/>
  <c r="S4961" i="2"/>
  <c r="T4961" i="2"/>
  <c r="U4961" i="2"/>
  <c r="V4961" i="2"/>
  <c r="X4961" i="2"/>
  <c r="Y4961" i="2"/>
  <c r="P4962" i="2"/>
  <c r="Q4962" i="2"/>
  <c r="R4962" i="2"/>
  <c r="S4962" i="2"/>
  <c r="T4962" i="2"/>
  <c r="U4962" i="2"/>
  <c r="V4962" i="2"/>
  <c r="X4962" i="2"/>
  <c r="Y4962" i="2"/>
  <c r="P4963" i="2"/>
  <c r="Q4963" i="2"/>
  <c r="R4963" i="2"/>
  <c r="S4963" i="2"/>
  <c r="T4963" i="2"/>
  <c r="U4963" i="2"/>
  <c r="V4963" i="2"/>
  <c r="X4963" i="2"/>
  <c r="Y4963" i="2"/>
  <c r="P4964" i="2"/>
  <c r="Q4964" i="2"/>
  <c r="R4964" i="2"/>
  <c r="S4964" i="2"/>
  <c r="T4964" i="2"/>
  <c r="U4964" i="2"/>
  <c r="V4964" i="2"/>
  <c r="X4964" i="2"/>
  <c r="Y4964" i="2" s="1"/>
  <c r="P4965" i="2"/>
  <c r="T4965" i="2" s="1"/>
  <c r="Q4965" i="2"/>
  <c r="R4965" i="2"/>
  <c r="S4965" i="2"/>
  <c r="U4965" i="2"/>
  <c r="V4965" i="2"/>
  <c r="X4965" i="2"/>
  <c r="Y4965" i="2"/>
  <c r="P4966" i="2"/>
  <c r="T4966" i="2" s="1"/>
  <c r="Q4966" i="2"/>
  <c r="R4966" i="2"/>
  <c r="S4966" i="2"/>
  <c r="U4966" i="2"/>
  <c r="V4966" i="2"/>
  <c r="X4966" i="2"/>
  <c r="Y4966" i="2" s="1"/>
  <c r="P4967" i="2"/>
  <c r="T4967" i="2" s="1"/>
  <c r="Q4967" i="2"/>
  <c r="R4967" i="2"/>
  <c r="S4967" i="2"/>
  <c r="U4967" i="2"/>
  <c r="V4967" i="2"/>
  <c r="X4967" i="2"/>
  <c r="Y4967" i="2"/>
  <c r="P4968" i="2"/>
  <c r="T4968" i="2" s="1"/>
  <c r="Q4968" i="2"/>
  <c r="R4968" i="2"/>
  <c r="S4968" i="2"/>
  <c r="U4968" i="2"/>
  <c r="V4968" i="2"/>
  <c r="X4968" i="2"/>
  <c r="Y4968" i="2" s="1"/>
  <c r="P4969" i="2"/>
  <c r="Q4969" i="2"/>
  <c r="R4969" i="2"/>
  <c r="S4969" i="2"/>
  <c r="T4969" i="2"/>
  <c r="U4969" i="2"/>
  <c r="V4969" i="2"/>
  <c r="X4969" i="2"/>
  <c r="Y4969" i="2"/>
  <c r="P4970" i="2"/>
  <c r="T4970" i="2" s="1"/>
  <c r="Q4970" i="2"/>
  <c r="R4970" i="2"/>
  <c r="S4970" i="2"/>
  <c r="U4970" i="2"/>
  <c r="V4970" i="2"/>
  <c r="X4970" i="2"/>
  <c r="Y4970" i="2" s="1"/>
  <c r="P4971" i="2"/>
  <c r="Q4971" i="2"/>
  <c r="R4971" i="2"/>
  <c r="S4971" i="2"/>
  <c r="T4971" i="2"/>
  <c r="U4971" i="2"/>
  <c r="V4971" i="2"/>
  <c r="X4971" i="2"/>
  <c r="Y4971" i="2"/>
  <c r="P4972" i="2"/>
  <c r="T4972" i="2" s="1"/>
  <c r="Q4972" i="2"/>
  <c r="R4972" i="2"/>
  <c r="S4972" i="2"/>
  <c r="U4972" i="2"/>
  <c r="V4972" i="2"/>
  <c r="X4972" i="2"/>
  <c r="Y4972" i="2"/>
  <c r="P4973" i="2"/>
  <c r="Q4973" i="2"/>
  <c r="R4973" i="2"/>
  <c r="S4973" i="2"/>
  <c r="T4973" i="2"/>
  <c r="U4973" i="2"/>
  <c r="V4973" i="2"/>
  <c r="X4973" i="2"/>
  <c r="Y4973" i="2"/>
  <c r="P4974" i="2"/>
  <c r="T4974" i="2" s="1"/>
  <c r="Q4974" i="2"/>
  <c r="R4974" i="2"/>
  <c r="S4974" i="2"/>
  <c r="U4974" i="2"/>
  <c r="V4974" i="2"/>
  <c r="X4974" i="2"/>
  <c r="Y4974" i="2"/>
  <c r="P4975" i="2"/>
  <c r="Q4975" i="2"/>
  <c r="R4975" i="2"/>
  <c r="S4975" i="2"/>
  <c r="T4975" i="2"/>
  <c r="U4975" i="2"/>
  <c r="V4975" i="2"/>
  <c r="X4975" i="2"/>
  <c r="Y4975" i="2"/>
  <c r="P4976" i="2"/>
  <c r="Q4976" i="2"/>
  <c r="R4976" i="2"/>
  <c r="S4976" i="2"/>
  <c r="T4976" i="2"/>
  <c r="U4976" i="2"/>
  <c r="V4976" i="2"/>
  <c r="X4976" i="2"/>
  <c r="Y4976" i="2"/>
  <c r="P4977" i="2"/>
  <c r="Q4977" i="2"/>
  <c r="R4977" i="2"/>
  <c r="S4977" i="2"/>
  <c r="T4977" i="2"/>
  <c r="U4977" i="2"/>
  <c r="V4977" i="2"/>
  <c r="X4977" i="2"/>
  <c r="Y4977" i="2"/>
  <c r="P4978" i="2"/>
  <c r="Q4978" i="2"/>
  <c r="R4978" i="2"/>
  <c r="S4978" i="2"/>
  <c r="T4978" i="2"/>
  <c r="U4978" i="2"/>
  <c r="V4978" i="2"/>
  <c r="X4978" i="2"/>
  <c r="Y4978" i="2"/>
  <c r="P4979" i="2"/>
  <c r="T4979" i="2" s="1"/>
  <c r="Q4979" i="2"/>
  <c r="R4979" i="2"/>
  <c r="S4979" i="2"/>
  <c r="U4979" i="2"/>
  <c r="V4979" i="2"/>
  <c r="X4979" i="2"/>
  <c r="Y4979" i="2"/>
  <c r="P4980" i="2"/>
  <c r="Q4980" i="2"/>
  <c r="R4980" i="2"/>
  <c r="S4980" i="2"/>
  <c r="T4980" i="2"/>
  <c r="U4980" i="2"/>
  <c r="V4980" i="2"/>
  <c r="X4980" i="2"/>
  <c r="Y4980" i="2"/>
  <c r="P4981" i="2"/>
  <c r="T4981" i="2" s="1"/>
  <c r="Q4981" i="2"/>
  <c r="R4981" i="2"/>
  <c r="S4981" i="2"/>
  <c r="U4981" i="2"/>
  <c r="V4981" i="2"/>
  <c r="X4981" i="2"/>
  <c r="Y4981" i="2"/>
  <c r="P4982" i="2"/>
  <c r="Q4982" i="2"/>
  <c r="R4982" i="2"/>
  <c r="S4982" i="2"/>
  <c r="T4982" i="2"/>
  <c r="U4982" i="2"/>
  <c r="V4982" i="2"/>
  <c r="X4982" i="2"/>
  <c r="Y4982" i="2" s="1"/>
  <c r="P4983" i="2"/>
  <c r="T4983" i="2" s="1"/>
  <c r="Q4983" i="2"/>
  <c r="R4983" i="2"/>
  <c r="S4983" i="2"/>
  <c r="U4983" i="2"/>
  <c r="V4983" i="2"/>
  <c r="X4983" i="2"/>
  <c r="Y4983" i="2" s="1"/>
  <c r="P4984" i="2"/>
  <c r="Q4984" i="2"/>
  <c r="R4984" i="2"/>
  <c r="S4984" i="2"/>
  <c r="T4984" i="2"/>
  <c r="U4984" i="2"/>
  <c r="V4984" i="2"/>
  <c r="X4984" i="2"/>
  <c r="Y4984" i="2" s="1"/>
  <c r="P4985" i="2"/>
  <c r="Q4985" i="2"/>
  <c r="R4985" i="2"/>
  <c r="S4985" i="2"/>
  <c r="T4985" i="2"/>
  <c r="U4985" i="2"/>
  <c r="V4985" i="2"/>
  <c r="X4985" i="2"/>
  <c r="Y4985" i="2"/>
  <c r="P4986" i="2"/>
  <c r="T4986" i="2" s="1"/>
  <c r="Q4986" i="2"/>
  <c r="R4986" i="2"/>
  <c r="S4986" i="2"/>
  <c r="U4986" i="2"/>
  <c r="V4986" i="2"/>
  <c r="X4986" i="2"/>
  <c r="Y4986" i="2" s="1"/>
  <c r="P4987" i="2"/>
  <c r="Q4987" i="2"/>
  <c r="R4987" i="2"/>
  <c r="S4987" i="2"/>
  <c r="T4987" i="2"/>
  <c r="U4987" i="2"/>
  <c r="V4987" i="2"/>
  <c r="X4987" i="2"/>
  <c r="Y4987" i="2"/>
  <c r="P4988" i="2"/>
  <c r="T4988" i="2" s="1"/>
  <c r="Q4988" i="2"/>
  <c r="R4988" i="2"/>
  <c r="S4988" i="2"/>
  <c r="U4988" i="2"/>
  <c r="V4988" i="2"/>
  <c r="X4988" i="2"/>
  <c r="Y4988" i="2"/>
  <c r="P4989" i="2"/>
  <c r="Q4989" i="2"/>
  <c r="R4989" i="2"/>
  <c r="S4989" i="2"/>
  <c r="T4989" i="2"/>
  <c r="U4989" i="2"/>
  <c r="V4989" i="2"/>
  <c r="X4989" i="2"/>
  <c r="Y4989" i="2"/>
  <c r="P4990" i="2"/>
  <c r="T4990" i="2" s="1"/>
  <c r="Q4990" i="2"/>
  <c r="R4990" i="2"/>
  <c r="S4990" i="2"/>
  <c r="U4990" i="2"/>
  <c r="V4990" i="2"/>
  <c r="X4990" i="2"/>
  <c r="Y4990" i="2"/>
  <c r="P4991" i="2"/>
  <c r="T4991" i="2" s="1"/>
  <c r="Q4991" i="2"/>
  <c r="R4991" i="2"/>
  <c r="S4991" i="2"/>
  <c r="U4991" i="2"/>
  <c r="V4991" i="2"/>
  <c r="X4991" i="2"/>
  <c r="Y4991" i="2"/>
  <c r="P4992" i="2"/>
  <c r="Q4992" i="2"/>
  <c r="R4992" i="2"/>
  <c r="S4992" i="2"/>
  <c r="T4992" i="2"/>
  <c r="U4992" i="2"/>
  <c r="V4992" i="2"/>
  <c r="X4992" i="2"/>
  <c r="Y4992" i="2"/>
  <c r="P4993" i="2"/>
  <c r="Q4993" i="2"/>
  <c r="R4993" i="2"/>
  <c r="S4993" i="2"/>
  <c r="T4993" i="2"/>
  <c r="U4993" i="2"/>
  <c r="V4993" i="2"/>
  <c r="X4993" i="2"/>
  <c r="Y4993" i="2"/>
  <c r="P4994" i="2"/>
  <c r="Q4994" i="2"/>
  <c r="R4994" i="2"/>
  <c r="S4994" i="2"/>
  <c r="T4994" i="2"/>
  <c r="U4994" i="2"/>
  <c r="V4994" i="2"/>
  <c r="X4994" i="2"/>
  <c r="Y4994" i="2"/>
  <c r="P4995" i="2"/>
  <c r="Q4995" i="2"/>
  <c r="R4995" i="2"/>
  <c r="S4995" i="2"/>
  <c r="T4995" i="2"/>
  <c r="U4995" i="2"/>
  <c r="V4995" i="2"/>
  <c r="X4995" i="2"/>
  <c r="Y4995" i="2"/>
  <c r="P4996" i="2"/>
  <c r="Q4996" i="2"/>
  <c r="R4996" i="2"/>
  <c r="S4996" i="2"/>
  <c r="T4996" i="2"/>
  <c r="U4996" i="2"/>
  <c r="V4996" i="2"/>
  <c r="X4996" i="2"/>
  <c r="Y4996" i="2" s="1"/>
  <c r="P4997" i="2"/>
  <c r="T4997" i="2" s="1"/>
  <c r="Q4997" i="2"/>
  <c r="R4997" i="2"/>
  <c r="S4997" i="2"/>
  <c r="U4997" i="2"/>
  <c r="V4997" i="2"/>
  <c r="X4997" i="2"/>
  <c r="Y4997" i="2"/>
  <c r="P4998" i="2"/>
  <c r="T4998" i="2" s="1"/>
  <c r="Q4998" i="2"/>
  <c r="R4998" i="2"/>
  <c r="S4998" i="2"/>
  <c r="U4998" i="2"/>
  <c r="V4998" i="2"/>
  <c r="X4998" i="2"/>
  <c r="Y4998" i="2" s="1"/>
  <c r="P4999" i="2"/>
  <c r="T4999" i="2" s="1"/>
  <c r="Q4999" i="2"/>
  <c r="R4999" i="2"/>
  <c r="S4999" i="2"/>
  <c r="U4999" i="2"/>
  <c r="V4999" i="2"/>
  <c r="X4999" i="2"/>
  <c r="Y4999" i="2"/>
  <c r="P5000" i="2"/>
  <c r="T5000" i="2" s="1"/>
  <c r="Q5000" i="2"/>
  <c r="R5000" i="2"/>
  <c r="S5000" i="2"/>
  <c r="U5000" i="2"/>
  <c r="V5000" i="2"/>
  <c r="X5000" i="2"/>
  <c r="Y5000" i="2" s="1"/>
  <c r="P5001" i="2"/>
  <c r="Q5001" i="2"/>
  <c r="R5001" i="2"/>
  <c r="S5001" i="2"/>
  <c r="T5001" i="2"/>
  <c r="U5001" i="2"/>
  <c r="V5001" i="2"/>
  <c r="X5001" i="2"/>
  <c r="Y5001" i="2"/>
  <c r="AF2" i="2" l="1"/>
  <c r="AE2" i="2"/>
  <c r="AB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574AD4-6317-4614-8348-227A5AAFB7AF}" keepAlive="1" name="Query - Cost_Data" description="Connection to the 'Cost_Data' query in the workbook." type="5" refreshedVersion="0" background="1">
    <dbPr connection="Provider=Microsoft.Mashup.OleDb.1;Data Source=$Workbook$;Location=Cost_Data;Extended Properties=&quot;&quot;" command="SELECT * FROM [Cost_Data]"/>
  </connection>
  <connection id="2" xr16:uid="{CF3C38C2-E5CA-4515-A6A3-470642C78D39}" keepAlive="1" name="Query - Cost_Data (2)" description="Connection to the 'Cost_Data (2)' query in the workbook." type="5" refreshedVersion="0" background="1">
    <dbPr connection="Provider=Microsoft.Mashup.OleDb.1;Data Source=$Workbook$;Location=&quot;Cost_Data (2)&quot;;Extended Properties=&quot;&quot;" command="SELECT * FROM [Cost_Data (2)]"/>
  </connection>
  <connection id="3" xr16:uid="{F7C76FF5-9D43-41F5-8EF7-A1C04BE5F718}" keepAlive="1" name="Query - Customer_Master" description="Connection to the 'Customer_Master' query in the workbook." type="5" refreshedVersion="0" background="1">
    <dbPr connection="Provider=Microsoft.Mashup.OleDb.1;Data Source=$Workbook$;Location=Customer_Master;Extended Properties=&quot;&quot;" command="SELECT * FROM [Customer_Master]"/>
  </connection>
  <connection id="4" xr16:uid="{53DDDAC7-4C53-49A4-8041-E63CCA78579F}" keepAlive="1" name="Query - Discount_Data" description="Connection to the 'Discount_Data' query in the workbook." type="5" refreshedVersion="0" background="1">
    <dbPr connection="Provider=Microsoft.Mashup.OleDb.1;Data Source=$Workbook$;Location=Discount_Data;Extended Properties=&quot;&quot;" command="SELECT * FROM [Discount_Data]"/>
  </connection>
  <connection id="5" xr16:uid="{9B12ECFB-EB84-4F9A-9EC3-5F6FAF95EC58}" keepAlive="1" name="Query - master table" description="Connection to the 'master table' query in the workbook." type="5" refreshedVersion="0" background="1">
    <dbPr connection="Provider=Microsoft.Mashup.OleDb.1;Data Source=$Workbook$;Location=&quot;master table&quot;;Extended Properties=&quot;&quot;" command="SELECT * FROM [master table]"/>
  </connection>
  <connection id="6" xr16:uid="{2DA5F767-7453-40DC-A34A-FC9767BC21D0}" keepAlive="1" name="Query - master table (2)" description="Connection to the 'master table (2)' query in the workbook." type="5" refreshedVersion="8" background="1" saveData="1">
    <dbPr connection="Provider=Microsoft.Mashup.OleDb.1;Data Source=$Workbook$;Location=&quot;master table (2)&quot;;Extended Properties=&quot;&quot;" command="SELECT * FROM [master table (2)]"/>
  </connection>
  <connection id="7" xr16:uid="{9C8A6989-0B0B-4FF9-8F3C-49D4933589E2}" name="Query - master table 2" description="Connection to the 'master table 2' query in the workbook." type="100" refreshedVersion="8" minRefreshableVersion="5">
    <extLst>
      <ext xmlns:x15="http://schemas.microsoft.com/office/spreadsheetml/2010/11/main" uri="{DE250136-89BD-433C-8126-D09CA5730AF9}">
        <x15:connection id="6f249891-ed30-4e5a-84fe-266ad03477e3"/>
      </ext>
    </extLst>
  </connection>
  <connection id="8" xr16:uid="{F942DEF4-25F8-4EC5-8F32-B320D8D34D62}" keepAlive="1" name="Query - master table 2 (2)" description="Connection to the 'master table 2 (2)' query in the workbook." type="5" refreshedVersion="8" background="1" saveData="1">
    <dbPr connection="Provider=Microsoft.Mashup.OleDb.1;Data Source=$Workbook$;Location=&quot;master table 2 (2)&quot;;Extended Properties=&quot;&quot;" command="SELECT * FROM [master table 2 (2)]"/>
  </connection>
  <connection id="9" xr16:uid="{2E478EED-D738-473E-9A73-ED218E8FB1BC}" name="Query - master table 3" description="Connection to the 'master table 3' query in the workbook." type="100" refreshedVersion="8" minRefreshableVersion="5">
    <extLst>
      <ext xmlns:x15="http://schemas.microsoft.com/office/spreadsheetml/2010/11/main" uri="{DE250136-89BD-433C-8126-D09CA5730AF9}">
        <x15:connection id="86ad4fad-e2ca-48de-9ccf-abd122e75bd6"/>
      </ext>
    </extLst>
  </connection>
  <connection id="10" xr16:uid="{D7AFB4FC-FF21-4955-B8DB-CF1AA1A85A7E}" keepAlive="1" name="Query - master table 3 (2)" description="Connection to the 'master table 3 (2)' query in the workbook." type="5" refreshedVersion="8" background="1" saveData="1">
    <dbPr connection="Provider=Microsoft.Mashup.OleDb.1;Data Source=$Workbook$;Location=&quot;master table 3 (2)&quot;;Extended Properties=&quot;&quot;" command="SELECT * FROM [master table 3 (2)]"/>
  </connection>
  <connection id="11" xr16:uid="{E0D79788-8E21-49A6-B968-A90A5D2B196F}" name="Query - master_table" description="Connection to the 'master_table' query in the workbook." type="100" refreshedVersion="8" minRefreshableVersion="5">
    <extLst>
      <ext xmlns:x15="http://schemas.microsoft.com/office/spreadsheetml/2010/11/main" uri="{DE250136-89BD-433C-8126-D09CA5730AF9}">
        <x15:connection id="f632641e-826a-4fb5-8584-737d39157a9e"/>
      </ext>
    </extLst>
  </connection>
  <connection id="12" xr16:uid="{9C46F680-9077-4465-9499-ADC2CE3866D2}" keepAlive="1" name="Query - Sales_Data" description="Connection to the 'Sales_Data' query in the workbook." type="5" refreshedVersion="0" background="1">
    <dbPr connection="Provider=Microsoft.Mashup.OleDb.1;Data Source=$Workbook$;Location=Sales_Data;Extended Properties=&quot;&quot;" command="SELECT * FROM [Sales_Data]"/>
  </connection>
  <connection id="13" xr16:uid="{B844BE6E-F839-4C75-B547-F1BFD17680EB}" keepAlive="1" name="Query - Sales_Data (2)" description="Connection to the 'Sales_Data (2)' query in the workbook." type="5" refreshedVersion="0" background="1">
    <dbPr connection="Provider=Microsoft.Mashup.OleDb.1;Data Source=$Workbook$;Location=&quot;Sales_Data (2)&quot;;Extended Properties=&quot;&quot;" command="SELECT * FROM [Sales_Data (2)]"/>
  </connection>
  <connection id="14" xr16:uid="{7EDD1E72-300E-473C-B515-BEBEC3417132}" keepAlive="1" name="Query - Sales_Data (3)" description="Connection to the 'Sales_Data (3)' query in the workbook." type="5" refreshedVersion="0" background="1">
    <dbPr connection="Provider=Microsoft.Mashup.OleDb.1;Data Source=$Workbook$;Location=&quot;Sales_Data (3)&quot;;Extended Properties=&quot;&quot;" command="SELECT * FROM [Sales_Data (3)]"/>
  </connection>
  <connection id="15" xr16:uid="{75DFFE44-5EE2-4A53-9BCF-3CA69EE0292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<sst xmlns="http://schemas.openxmlformats.org/spreadsheetml/2006/main" count="110068" uniqueCount="487">
  <si>
    <t>P1070</t>
  </si>
  <si>
    <t>Washing Machine 8kg</t>
  </si>
  <si>
    <t>Karnataka</t>
  </si>
  <si>
    <t>C646</t>
  </si>
  <si>
    <t>P1014</t>
  </si>
  <si>
    <t>Tablet M8</t>
  </si>
  <si>
    <t>Punjab</t>
  </si>
  <si>
    <t>C557</t>
  </si>
  <si>
    <t>Jharkhand</t>
  </si>
  <si>
    <t>C501</t>
  </si>
  <si>
    <t>P1076</t>
  </si>
  <si>
    <t>Monitor 27 Inch</t>
  </si>
  <si>
    <t>Odisha</t>
  </si>
  <si>
    <t>C628</t>
  </si>
  <si>
    <t>P1077</t>
  </si>
  <si>
    <t>Router Dual Band</t>
  </si>
  <si>
    <t>Kerala</t>
  </si>
  <si>
    <t>C552</t>
  </si>
  <si>
    <t>P1059</t>
  </si>
  <si>
    <t>Refrigerator 250L</t>
  </si>
  <si>
    <t>C586</t>
  </si>
  <si>
    <t>P1008</t>
  </si>
  <si>
    <t>LED TV 43 Inch</t>
  </si>
  <si>
    <t>Maharashtra</t>
  </si>
  <si>
    <t>C546</t>
  </si>
  <si>
    <t>P1194</t>
  </si>
  <si>
    <t>Bihar</t>
  </si>
  <si>
    <t>C604</t>
  </si>
  <si>
    <t>C647</t>
  </si>
  <si>
    <t>P1015</t>
  </si>
  <si>
    <t>Air Conditioner 1 Ton</t>
  </si>
  <si>
    <t>Uttar Pradesh</t>
  </si>
  <si>
    <t>C573</t>
  </si>
  <si>
    <t>P1086</t>
  </si>
  <si>
    <t>Laptop Pro 15</t>
  </si>
  <si>
    <t>P1135</t>
  </si>
  <si>
    <t>Refrigerator 190L</t>
  </si>
  <si>
    <t>C622</t>
  </si>
  <si>
    <t>P1044</t>
  </si>
  <si>
    <t>Printer Inkjet</t>
  </si>
  <si>
    <t>C642</t>
  </si>
  <si>
    <t>C649</t>
  </si>
  <si>
    <t>P1084</t>
  </si>
  <si>
    <t>Monitor 24 Inch</t>
  </si>
  <si>
    <t>C563</t>
  </si>
  <si>
    <t>P1178</t>
  </si>
  <si>
    <t>C571</t>
  </si>
  <si>
    <t>P1131</t>
  </si>
  <si>
    <t>Gujarat</t>
  </si>
  <si>
    <t>C509</t>
  </si>
  <si>
    <t>P1174</t>
  </si>
  <si>
    <t>Bluetooth Speaker Mini</t>
  </si>
  <si>
    <t>Haryana</t>
  </si>
  <si>
    <t>C529</t>
  </si>
  <si>
    <t>P1083</t>
  </si>
  <si>
    <t>Wireless Earbuds</t>
  </si>
  <si>
    <t>Andhra Pradesh</t>
  </si>
  <si>
    <t>C522</t>
  </si>
  <si>
    <t>P1121</t>
  </si>
  <si>
    <t>C525</t>
  </si>
  <si>
    <t>P1007</t>
  </si>
  <si>
    <t>Delhi</t>
  </si>
  <si>
    <t>C630</t>
  </si>
  <si>
    <t>P1066</t>
  </si>
  <si>
    <t>Bluetooth Speaker Max</t>
  </si>
  <si>
    <t>C564</t>
  </si>
  <si>
    <t>P1146</t>
  </si>
  <si>
    <t>Printer Laser</t>
  </si>
  <si>
    <t>C617</t>
  </si>
  <si>
    <t>P1092</t>
  </si>
  <si>
    <t>C644</t>
  </si>
  <si>
    <t>C508</t>
  </si>
  <si>
    <t>P1037</t>
  </si>
  <si>
    <t>C574</t>
  </si>
  <si>
    <t>P1110</t>
  </si>
  <si>
    <t>Microwave 28L</t>
  </si>
  <si>
    <t>C544</t>
  </si>
  <si>
    <t>P1139</t>
  </si>
  <si>
    <t>Vacuum Cleaner Pro</t>
  </si>
  <si>
    <t>P1005</t>
  </si>
  <si>
    <t>Iron Box Steam</t>
  </si>
  <si>
    <t>Rajasthan</t>
  </si>
  <si>
    <t>C587</t>
  </si>
  <si>
    <t>P1034</t>
  </si>
  <si>
    <t>Tablet S10</t>
  </si>
  <si>
    <t>C503</t>
  </si>
  <si>
    <t>P1028</t>
  </si>
  <si>
    <t>Telangana</t>
  </si>
  <si>
    <t>C601</t>
  </si>
  <si>
    <t>P1091</t>
  </si>
  <si>
    <t>C502</t>
  </si>
  <si>
    <t>P1009</t>
  </si>
  <si>
    <t>P1082</t>
  </si>
  <si>
    <t>Laptop Air 14</t>
  </si>
  <si>
    <t>C514</t>
  </si>
  <si>
    <t>P1130</t>
  </si>
  <si>
    <t>Home Theater 5.1</t>
  </si>
  <si>
    <t>C568</t>
  </si>
  <si>
    <t>P1122</t>
  </si>
  <si>
    <t>Smartwatch Fit</t>
  </si>
  <si>
    <t>P1156</t>
  </si>
  <si>
    <t>Smartphone X20</t>
  </si>
  <si>
    <t>C533</t>
  </si>
  <si>
    <t>P1198</t>
  </si>
  <si>
    <t>C554</t>
  </si>
  <si>
    <t>West Bengal</t>
  </si>
  <si>
    <t>C562</t>
  </si>
  <si>
    <t>P1038</t>
  </si>
  <si>
    <t>C548</t>
  </si>
  <si>
    <t>P1073</t>
  </si>
  <si>
    <t>Tamil Nadu</t>
  </si>
  <si>
    <t>C599</t>
  </si>
  <si>
    <t>P1186</t>
  </si>
  <si>
    <t>C572</t>
  </si>
  <si>
    <t>P1052</t>
  </si>
  <si>
    <t>P1041</t>
  </si>
  <si>
    <t>C582</t>
  </si>
  <si>
    <t>P1196</t>
  </si>
  <si>
    <t>C581</t>
  </si>
  <si>
    <t>P1159</t>
  </si>
  <si>
    <t>LED TV 32 Inch</t>
  </si>
  <si>
    <t>C636</t>
  </si>
  <si>
    <t>P1149</t>
  </si>
  <si>
    <t>C607</t>
  </si>
  <si>
    <t>P1172</t>
  </si>
  <si>
    <t>P1185</t>
  </si>
  <si>
    <t>C542</t>
  </si>
  <si>
    <t>C648</t>
  </si>
  <si>
    <t>P1176</t>
  </si>
  <si>
    <t>P1118</t>
  </si>
  <si>
    <t>Madhya Pradesh</t>
  </si>
  <si>
    <t>C631</t>
  </si>
  <si>
    <t>C540</t>
  </si>
  <si>
    <t>P1155</t>
  </si>
  <si>
    <t>Assam</t>
  </si>
  <si>
    <t>C579</t>
  </si>
  <si>
    <t>P1166</t>
  </si>
  <si>
    <t>C632</t>
  </si>
  <si>
    <t>P1141</t>
  </si>
  <si>
    <t>P1094</t>
  </si>
  <si>
    <t>C616</t>
  </si>
  <si>
    <t>P1143</t>
  </si>
  <si>
    <t>C634</t>
  </si>
  <si>
    <t>P1054</t>
  </si>
  <si>
    <t>C606</t>
  </si>
  <si>
    <t>P1184</t>
  </si>
  <si>
    <t>C551</t>
  </si>
  <si>
    <t>P1024</t>
  </si>
  <si>
    <t>C619</t>
  </si>
  <si>
    <t>P1169</t>
  </si>
  <si>
    <t>C556</t>
  </si>
  <si>
    <t>P1133</t>
  </si>
  <si>
    <t>P1126</t>
  </si>
  <si>
    <t>P1171</t>
  </si>
  <si>
    <t>P1193</t>
  </si>
  <si>
    <t>P1021</t>
  </si>
  <si>
    <t>C592</t>
  </si>
  <si>
    <t>C526</t>
  </si>
  <si>
    <t>P1097</t>
  </si>
  <si>
    <t>P1112</t>
  </si>
  <si>
    <t>P1195</t>
  </si>
  <si>
    <t>C541</t>
  </si>
  <si>
    <t>C513</t>
  </si>
  <si>
    <t>P1067</t>
  </si>
  <si>
    <t>Smartwatch Ultra</t>
  </si>
  <si>
    <t>P1010</t>
  </si>
  <si>
    <t>C520</t>
  </si>
  <si>
    <t>C625</t>
  </si>
  <si>
    <t>P1107</t>
  </si>
  <si>
    <t>P1160</t>
  </si>
  <si>
    <t>C639</t>
  </si>
  <si>
    <t>P1164</t>
  </si>
  <si>
    <t>P1165</t>
  </si>
  <si>
    <t>P1170</t>
  </si>
  <si>
    <t>Smartphone A12</t>
  </si>
  <si>
    <t>C537</t>
  </si>
  <si>
    <t>P1134</t>
  </si>
  <si>
    <t>C535</t>
  </si>
  <si>
    <t>P1002</t>
  </si>
  <si>
    <t>C506</t>
  </si>
  <si>
    <t>P1017</t>
  </si>
  <si>
    <t>P1181</t>
  </si>
  <si>
    <t>P1116</t>
  </si>
  <si>
    <t>C596</t>
  </si>
  <si>
    <t>P1179</t>
  </si>
  <si>
    <t>C575</t>
  </si>
  <si>
    <t>P1001</t>
  </si>
  <si>
    <t>C583</t>
  </si>
  <si>
    <t>P1189</t>
  </si>
  <si>
    <t>C567</t>
  </si>
  <si>
    <t>C641</t>
  </si>
  <si>
    <t>C560</t>
  </si>
  <si>
    <t>P1075</t>
  </si>
  <si>
    <t>Air Conditioner 1.5 Ton</t>
  </si>
  <si>
    <t>C591</t>
  </si>
  <si>
    <t>P1148</t>
  </si>
  <si>
    <t>P1136</t>
  </si>
  <si>
    <t>Washing Machine 7kg</t>
  </si>
  <si>
    <t>C536</t>
  </si>
  <si>
    <t>P1154</t>
  </si>
  <si>
    <t>P1093</t>
  </si>
  <si>
    <t>C524</t>
  </si>
  <si>
    <t>P1117</t>
  </si>
  <si>
    <t>P1011</t>
  </si>
  <si>
    <t>P1032</t>
  </si>
  <si>
    <t>C507</t>
  </si>
  <si>
    <t>P1029</t>
  </si>
  <si>
    <t>P1100</t>
  </si>
  <si>
    <t>C633</t>
  </si>
  <si>
    <t>P1145</t>
  </si>
  <si>
    <t>C618</t>
  </si>
  <si>
    <t>C561</t>
  </si>
  <si>
    <t>P1018</t>
  </si>
  <si>
    <t>P1085</t>
  </si>
  <si>
    <t>P1151</t>
  </si>
  <si>
    <t>P1199</t>
  </si>
  <si>
    <t>P1043</t>
  </si>
  <si>
    <t>C598</t>
  </si>
  <si>
    <t>P1069</t>
  </si>
  <si>
    <t>P1089</t>
  </si>
  <si>
    <t>C624</t>
  </si>
  <si>
    <t>C547</t>
  </si>
  <si>
    <t>C538</t>
  </si>
  <si>
    <t>P1000</t>
  </si>
  <si>
    <t>C570</t>
  </si>
  <si>
    <t>C638</t>
  </si>
  <si>
    <t>P1180</t>
  </si>
  <si>
    <t>C550</t>
  </si>
  <si>
    <t>C584</t>
  </si>
  <si>
    <t>C580</t>
  </si>
  <si>
    <t>P1035</t>
  </si>
  <si>
    <t>C559</t>
  </si>
  <si>
    <t>P1065</t>
  </si>
  <si>
    <t>C516</t>
  </si>
  <si>
    <t>P1157</t>
  </si>
  <si>
    <t>C505</t>
  </si>
  <si>
    <t>C594</t>
  </si>
  <si>
    <t>C578</t>
  </si>
  <si>
    <t>P1175</t>
  </si>
  <si>
    <t>P1173</t>
  </si>
  <si>
    <t>P1047</t>
  </si>
  <si>
    <t>P1016</t>
  </si>
  <si>
    <t>Microwave 20L</t>
  </si>
  <si>
    <t>P1003</t>
  </si>
  <si>
    <t>C500</t>
  </si>
  <si>
    <t>P1030</t>
  </si>
  <si>
    <t>P1046</t>
  </si>
  <si>
    <t>C615</t>
  </si>
  <si>
    <t>P1098</t>
  </si>
  <si>
    <t>C621</t>
  </si>
  <si>
    <t>C600</t>
  </si>
  <si>
    <t>C590</t>
  </si>
  <si>
    <t>P1120</t>
  </si>
  <si>
    <t>C512</t>
  </si>
  <si>
    <t>P1031</t>
  </si>
  <si>
    <t>C523</t>
  </si>
  <si>
    <t>P1026</t>
  </si>
  <si>
    <t>P1042</t>
  </si>
  <si>
    <t>C576</t>
  </si>
  <si>
    <t>P1177</t>
  </si>
  <si>
    <t>C528</t>
  </si>
  <si>
    <t>C521</t>
  </si>
  <si>
    <t>P1188</t>
  </si>
  <si>
    <t>C511</t>
  </si>
  <si>
    <t>C515</t>
  </si>
  <si>
    <t>C517</t>
  </si>
  <si>
    <t>C543</t>
  </si>
  <si>
    <t>P1144</t>
  </si>
  <si>
    <t>C614</t>
  </si>
  <si>
    <t>P1161</t>
  </si>
  <si>
    <t>P1187</t>
  </si>
  <si>
    <t>C626</t>
  </si>
  <si>
    <t>C539</t>
  </si>
  <si>
    <t>P1051</t>
  </si>
  <si>
    <t>P1049</t>
  </si>
  <si>
    <t>C643</t>
  </si>
  <si>
    <t>P1124</t>
  </si>
  <si>
    <t>P1137</t>
  </si>
  <si>
    <t>C555</t>
  </si>
  <si>
    <t>P1168</t>
  </si>
  <si>
    <t>C640</t>
  </si>
  <si>
    <t>P1080</t>
  </si>
  <si>
    <t>P1006</t>
  </si>
  <si>
    <t>P1063</t>
  </si>
  <si>
    <t>C635</t>
  </si>
  <si>
    <t>P1105</t>
  </si>
  <si>
    <t>P1101</t>
  </si>
  <si>
    <t>P1109</t>
  </si>
  <si>
    <t>P1078</t>
  </si>
  <si>
    <t>C627</t>
  </si>
  <si>
    <t>C527</t>
  </si>
  <si>
    <t>C531</t>
  </si>
  <si>
    <t>C510</t>
  </si>
  <si>
    <t>P1013</t>
  </si>
  <si>
    <t>P1163</t>
  </si>
  <si>
    <t>C504</t>
  </si>
  <si>
    <t>P1096</t>
  </si>
  <si>
    <t>P1053</t>
  </si>
  <si>
    <t>P1152</t>
  </si>
  <si>
    <t>C610</t>
  </si>
  <si>
    <t>P1025</t>
  </si>
  <si>
    <t>P1056</t>
  </si>
  <si>
    <t>C595</t>
  </si>
  <si>
    <t>P1027</t>
  </si>
  <si>
    <t>P1022</t>
  </si>
  <si>
    <t>C589</t>
  </si>
  <si>
    <t>C534</t>
  </si>
  <si>
    <t>P1048</t>
  </si>
  <si>
    <t>P1074</t>
  </si>
  <si>
    <t>P1115</t>
  </si>
  <si>
    <t>P1088</t>
  </si>
  <si>
    <t>P1012</t>
  </si>
  <si>
    <t>P1087</t>
  </si>
  <si>
    <t>P1045</t>
  </si>
  <si>
    <t>C611</t>
  </si>
  <si>
    <t>P1050</t>
  </si>
  <si>
    <t>C518</t>
  </si>
  <si>
    <t>C608</t>
  </si>
  <si>
    <t>P1153</t>
  </si>
  <si>
    <t>P1060</t>
  </si>
  <si>
    <t>P1102</t>
  </si>
  <si>
    <t>P1119</t>
  </si>
  <si>
    <t>P1071</t>
  </si>
  <si>
    <t>P1064</t>
  </si>
  <si>
    <t>C597</t>
  </si>
  <si>
    <t>P1191</t>
  </si>
  <si>
    <t>P1182</t>
  </si>
  <si>
    <t>C588</t>
  </si>
  <si>
    <t>C558</t>
  </si>
  <si>
    <t>P1183</t>
  </si>
  <si>
    <t>P1019</t>
  </si>
  <si>
    <t>C569</t>
  </si>
  <si>
    <t>P1150</t>
  </si>
  <si>
    <t>P1114</t>
  </si>
  <si>
    <t>P1108</t>
  </si>
  <si>
    <t>C530</t>
  </si>
  <si>
    <t>P1140</t>
  </si>
  <si>
    <t>C613</t>
  </si>
  <si>
    <t>P1072</t>
  </si>
  <si>
    <t>C602</t>
  </si>
  <si>
    <t>P1162</t>
  </si>
  <si>
    <t>C593</t>
  </si>
  <si>
    <t>P1111</t>
  </si>
  <si>
    <t>C609</t>
  </si>
  <si>
    <t>P1128</t>
  </si>
  <si>
    <t>P1057</t>
  </si>
  <si>
    <t>P1192</t>
  </si>
  <si>
    <t>C566</t>
  </si>
  <si>
    <t>C645</t>
  </si>
  <si>
    <t>P1095</t>
  </si>
  <si>
    <t>C585</t>
  </si>
  <si>
    <t>P1068</t>
  </si>
  <si>
    <t>C605</t>
  </si>
  <si>
    <t>C629</t>
  </si>
  <si>
    <t>C553</t>
  </si>
  <si>
    <t>P1132</t>
  </si>
  <si>
    <t>P1167</t>
  </si>
  <si>
    <t>C549</t>
  </si>
  <si>
    <t>C519</t>
  </si>
  <si>
    <t>P1103</t>
  </si>
  <si>
    <t>P1004</t>
  </si>
  <si>
    <t>C577</t>
  </si>
  <si>
    <t>P1197</t>
  </si>
  <si>
    <t>P1147</t>
  </si>
  <si>
    <t>C623</t>
  </si>
  <si>
    <t>P1099</t>
  </si>
  <si>
    <t>P1079</t>
  </si>
  <si>
    <t>C565</t>
  </si>
  <si>
    <t>P1127</t>
  </si>
  <si>
    <t>C620</t>
  </si>
  <si>
    <t>P1023</t>
  </si>
  <si>
    <t>P1158</t>
  </si>
  <si>
    <t>P1129</t>
  </si>
  <si>
    <t>P1123</t>
  </si>
  <si>
    <t>C532</t>
  </si>
  <si>
    <t>P1040</t>
  </si>
  <si>
    <t>P1106</t>
  </si>
  <si>
    <t>P1104</t>
  </si>
  <si>
    <t>P1039</t>
  </si>
  <si>
    <t>C637</t>
  </si>
  <si>
    <t>C603</t>
  </si>
  <si>
    <t>C612</t>
  </si>
  <si>
    <t>P1138</t>
  </si>
  <si>
    <t>P1033</t>
  </si>
  <si>
    <t>P1125</t>
  </si>
  <si>
    <t>P1081</t>
  </si>
  <si>
    <t>P1061</t>
  </si>
  <si>
    <t>P1062</t>
  </si>
  <si>
    <t>P1020</t>
  </si>
  <si>
    <t>P1142</t>
  </si>
  <si>
    <t>P1036</t>
  </si>
  <si>
    <t>P1190</t>
  </si>
  <si>
    <t>P1058</t>
  </si>
  <si>
    <t>P1113</t>
  </si>
  <si>
    <t>P1055</t>
  </si>
  <si>
    <t>C545</t>
  </si>
  <si>
    <t>P1090</t>
  </si>
  <si>
    <t>marginal loss</t>
  </si>
  <si>
    <t xml:space="preserve">hvlm count </t>
  </si>
  <si>
    <t xml:space="preserve">total margin amount </t>
  </si>
  <si>
    <t xml:space="preserve">total revenue </t>
  </si>
  <si>
    <t>average margin %</t>
  </si>
  <si>
    <t>margin loss</t>
  </si>
  <si>
    <t xml:space="preserve">expected margin ampunt </t>
  </si>
  <si>
    <t xml:space="preserve">expected margin </t>
  </si>
  <si>
    <t xml:space="preserve">year </t>
  </si>
  <si>
    <t xml:space="preserve">month </t>
  </si>
  <si>
    <t>hvlm</t>
  </si>
  <si>
    <t>cost check</t>
  </si>
  <si>
    <t>total margin</t>
  </si>
  <si>
    <t>total revenue</t>
  </si>
  <si>
    <t>margin %</t>
  </si>
  <si>
    <t>margin amount</t>
  </si>
  <si>
    <t>Total_Cost</t>
  </si>
  <si>
    <t>Cost_Data.Other_Cost</t>
  </si>
  <si>
    <t>Cost_Data.Freight_Cost</t>
  </si>
  <si>
    <t>Cost_Data.Packaging_Cost</t>
  </si>
  <si>
    <t>Cost_Data.Base_Cost</t>
  </si>
  <si>
    <t>Cost_Data.Product_ID</t>
  </si>
  <si>
    <t>Product_Name</t>
  </si>
  <si>
    <t>state_name</t>
  </si>
  <si>
    <t>Invoice_Amount</t>
  </si>
  <si>
    <t>Selling_Price</t>
  </si>
  <si>
    <t>Quantity</t>
  </si>
  <si>
    <t>Customer_ID</t>
  </si>
  <si>
    <t>Product_ID</t>
  </si>
  <si>
    <t>Invoice_Date</t>
  </si>
  <si>
    <t>Clearance</t>
  </si>
  <si>
    <t>INV</t>
  </si>
  <si>
    <t>Festive</t>
  </si>
  <si>
    <t>None</t>
  </si>
  <si>
    <t>Seasonal</t>
  </si>
  <si>
    <t>net relization</t>
  </si>
  <si>
    <t>Discount_Data.Promo_Scheme</t>
  </si>
  <si>
    <t>Discount_Data.Discount_%</t>
  </si>
  <si>
    <t>Discount_Data.Discount_Amount</t>
  </si>
  <si>
    <t>Discount_Data.Product_ID.1</t>
  </si>
  <si>
    <t>Discount_Data.invoice_number</t>
  </si>
  <si>
    <t>Discount_Data.Invoice_ID.1</t>
  </si>
  <si>
    <t>Discount_Data.Product_ID</t>
  </si>
  <si>
    <t>Wholesaler</t>
  </si>
  <si>
    <t>Vijay</t>
  </si>
  <si>
    <t>Ravi</t>
  </si>
  <si>
    <t>Distributor</t>
  </si>
  <si>
    <t>Naina</t>
  </si>
  <si>
    <t>Rahul</t>
  </si>
  <si>
    <t>Farhan</t>
  </si>
  <si>
    <t>Nikita</t>
  </si>
  <si>
    <t>Retailer</t>
  </si>
  <si>
    <t>Ayesha</t>
  </si>
  <si>
    <t>Kavita</t>
  </si>
  <si>
    <t>Sachin</t>
  </si>
  <si>
    <t>Akshay</t>
  </si>
  <si>
    <t>Isha</t>
  </si>
  <si>
    <t>Suman</t>
  </si>
  <si>
    <t>Suresh</t>
  </si>
  <si>
    <t>Riddhi</t>
  </si>
  <si>
    <t>Sneha</t>
  </si>
  <si>
    <t>Rohan</t>
  </si>
  <si>
    <t>Prakash</t>
  </si>
  <si>
    <t>Arjun</t>
  </si>
  <si>
    <t>Neha</t>
  </si>
  <si>
    <t>Amit</t>
  </si>
  <si>
    <t>Kunal</t>
  </si>
  <si>
    <t>Aditya</t>
  </si>
  <si>
    <t>Manoj</t>
  </si>
  <si>
    <t>Meera</t>
  </si>
  <si>
    <t>Reema</t>
  </si>
  <si>
    <t>Harsh</t>
  </si>
  <si>
    <t>Kabir</t>
  </si>
  <si>
    <t>Divya</t>
  </si>
  <si>
    <t>Pooja</t>
  </si>
  <si>
    <t>Tanvi</t>
  </si>
  <si>
    <t>Sameer</t>
  </si>
  <si>
    <t>Aryan</t>
  </si>
  <si>
    <t>Dev</t>
  </si>
  <si>
    <t>Anjali</t>
  </si>
  <si>
    <t>Simran</t>
  </si>
  <si>
    <t>Mona</t>
  </si>
  <si>
    <t>Zoya</t>
  </si>
  <si>
    <t>Anita</t>
  </si>
  <si>
    <t xml:space="preserve">margin amount </t>
  </si>
  <si>
    <t>Customer_Master.state_name</t>
  </si>
  <si>
    <t>Customer_Master.Customer_Type</t>
  </si>
  <si>
    <t>Customer_Master.Customer_Name</t>
  </si>
  <si>
    <t>Customer_Master.Customer_ID</t>
  </si>
  <si>
    <t>Cost_Data.Total_Cost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</si>
</sst>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9" fontId="0" fillId="0" borderId="0" xfId="1" applyFont="1"/>
    <xf numFmtId="2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15A06AA1-9632-456A-A0D8-B0998E251638}" autoFormatId="16" applyNumberFormats="0" applyBorderFormats="0" applyFontFormats="0" applyPatternFormats="0" applyAlignmentFormats="0" applyWidthHeightFormats="0">
  <queryTableRefresh nextId="29" unboundColumnsRight="11">
    <queryTableFields count="25">
      <queryTableField id="1" name="Invoice_Date" tableColumnId="1"/>
      <queryTableField id="2" name="Product_ID" tableColumnId="2"/>
      <queryTableField id="3" name="Customer_ID" tableColumnId="3"/>
      <queryTableField id="4" name="Quantity" tableColumnId="4"/>
      <queryTableField id="5" name="Selling_Price" tableColumnId="5"/>
      <queryTableField id="6" name="Invoice_Amount" tableColumnId="6"/>
      <queryTableField id="7" name="state_name" tableColumnId="7"/>
      <queryTableField id="8" name="Product_Name" tableColumnId="8"/>
      <queryTableField id="9" name="Cost_Data.Product_ID" tableColumnId="9"/>
      <queryTableField id="10" name="Cost_Data.Base_Cost" tableColumnId="10"/>
      <queryTableField id="11" name="Cost_Data.Packaging_Cost" tableColumnId="11"/>
      <queryTableField id="12" name="Cost_Data.Freight_Cost" tableColumnId="12"/>
      <queryTableField id="13" name="Cost_Data.Other_Cost" tableColumnId="13"/>
      <queryTableField id="14" name="Cost_Data.Total_Cost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21F23E0B-E82D-46BC-B4BC-6F0E2B778827}" autoFormatId="16" applyNumberFormats="0" applyBorderFormats="0" applyFontFormats="0" applyPatternFormats="0" applyAlignmentFormats="0" applyWidthHeightFormats="0">
  <queryTableRefresh nextId="18" unboundColumnsRight="2">
    <queryTableFields count="17">
      <queryTableField id="1" name="Invoice_Date" tableColumnId="1"/>
      <queryTableField id="2" name="Product_ID" tableColumnId="2"/>
      <queryTableField id="3" name="Customer_ID" tableColumnId="3"/>
      <queryTableField id="4" name="Quantity" tableColumnId="4"/>
      <queryTableField id="5" name="Selling_Price" tableColumnId="5"/>
      <queryTableField id="6" name="Invoice_Amount" tableColumnId="6"/>
      <queryTableField id="7" name="state_name" tableColumnId="7"/>
      <queryTableField id="8" name="Product_Name" tableColumnId="8"/>
      <queryTableField id="9" name="Discount_Data.Product_ID" tableColumnId="9"/>
      <queryTableField id="10" name="Discount_Data.Invoice_ID.1" tableColumnId="10"/>
      <queryTableField id="11" name="Discount_Data.invoice_number" tableColumnId="11"/>
      <queryTableField id="12" name="Discount_Data.Product_ID.1" tableColumnId="12"/>
      <queryTableField id="13" name="Discount_Data.Discount_Amount" tableColumnId="13"/>
      <queryTableField id="14" name="Discount_Data.Discount_%" tableColumnId="14"/>
      <queryTableField id="15" name="Discount_Data.Promo_Scheme" tableColumnId="15"/>
      <queryTableField id="16" dataBound="0" tableColumnId="16"/>
      <queryTableField id="17" dataBound="0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2EF6290F-51AC-44D2-BB3A-4CE9D7AA86D5}" autoFormatId="16" applyNumberFormats="0" applyBorderFormats="0" applyFontFormats="0" applyPatternFormats="0" applyAlignmentFormats="0" applyWidthHeightFormats="0">
  <queryTableRefresh nextId="22" unboundColumnsRight="3">
    <queryTableFields count="21">
      <queryTableField id="1" name="Invoice_Date" tableColumnId="1"/>
      <queryTableField id="2" name="Product_ID" tableColumnId="2"/>
      <queryTableField id="3" name="Customer_ID" tableColumnId="3"/>
      <queryTableField id="4" name="Quantity" tableColumnId="4"/>
      <queryTableField id="5" name="Selling_Price" tableColumnId="5"/>
      <queryTableField id="6" name="Invoice_Amount" tableColumnId="6"/>
      <queryTableField id="7" name="state_name" tableColumnId="7"/>
      <queryTableField id="8" name="Product_Name" tableColumnId="8"/>
      <queryTableField id="9" name="Cost_Data.Product_ID" tableColumnId="9"/>
      <queryTableField id="10" name="Cost_Data.Base_Cost" tableColumnId="10"/>
      <queryTableField id="11" name="Cost_Data.Packaging_Cost" tableColumnId="11"/>
      <queryTableField id="12" name="Cost_Data.Freight_Cost" tableColumnId="12"/>
      <queryTableField id="13" name="Cost_Data.Other_Cost" tableColumnId="13"/>
      <queryTableField id="14" name="Cost_Data.Total_Cost" tableColumnId="14"/>
      <queryTableField id="15" name="Customer_Master.Customer_ID" tableColumnId="15"/>
      <queryTableField id="16" name="Customer_Master.Customer_Name" tableColumnId="16"/>
      <queryTableField id="17" name="Customer_Master.Customer_Type" tableColumnId="17"/>
      <queryTableField id="18" name="Customer_Master.state_name" tableColumnId="18"/>
      <queryTableField id="19" dataBound="0" tableColumnId="19"/>
      <queryTableField id="20" dataBound="0" tableColumnId="20"/>
      <queryTableField id="21" dataBound="0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927095-9E50-44CD-8555-AD0FD54EE3AE}" name="master_table12" displayName="master_table12" ref="A1:Y5001" tableType="queryTable" totalsRowShown="0">
  <autoFilter ref="A1:Y5001" xr:uid="{CAF25B6E-1233-413C-AC01-8EB5E2164944}"/>
  <tableColumns count="25">
    <tableColumn id="1" xr3:uid="{DF1C37A7-7DEF-4A07-8839-85708BECFF15}" uniqueName="1" name="Invoice_Date" queryTableFieldId="1" dataDxfId="41"/>
    <tableColumn id="2" xr3:uid="{B4C00C60-B2D5-49ED-83CE-F03F9EA10752}" uniqueName="2" name="Product_ID" queryTableFieldId="2" dataDxfId="40"/>
    <tableColumn id="3" xr3:uid="{0A7390D1-D212-4BDA-9289-9B9D25AE8710}" uniqueName="3" name="Customer_ID" queryTableFieldId="3" dataDxfId="39"/>
    <tableColumn id="4" xr3:uid="{021DBA61-7379-429F-9511-D9AD2245525D}" uniqueName="4" name="Quantity" queryTableFieldId="4"/>
    <tableColumn id="5" xr3:uid="{5BAC3FA2-26A9-4AEF-BBC5-97C93045E8EE}" uniqueName="5" name="Selling_Price" queryTableFieldId="5"/>
    <tableColumn id="6" xr3:uid="{1C25D071-D762-4A9B-94D9-F7B96C4797BC}" uniqueName="6" name="Invoice_Amount" queryTableFieldId="6"/>
    <tableColumn id="7" xr3:uid="{152A6B6F-BFDD-424C-AD10-AD81ADA0F471}" uniqueName="7" name="state_name" queryTableFieldId="7" dataDxfId="38"/>
    <tableColumn id="8" xr3:uid="{4A211C13-EBD1-472D-9A98-DDAE474A797A}" uniqueName="8" name="Product_Name" queryTableFieldId="8" dataDxfId="37"/>
    <tableColumn id="9" xr3:uid="{BDCF7645-C349-4850-A986-0021AFDAB562}" uniqueName="9" name="Cost_Data.Product_ID" queryTableFieldId="9" dataDxfId="36"/>
    <tableColumn id="10" xr3:uid="{F090155C-46AF-45B0-9CF5-99D66FC51B9F}" uniqueName="10" name="Cost_Data.Base_Cost" queryTableFieldId="10"/>
    <tableColumn id="11" xr3:uid="{B7782ED0-0D7F-4C13-A8D1-69F0670872A0}" uniqueName="11" name="Cost_Data.Packaging_Cost" queryTableFieldId="11"/>
    <tableColumn id="12" xr3:uid="{39CECFF2-6151-45B8-BEEA-E62CD430B862}" uniqueName="12" name="Cost_Data.Freight_Cost" queryTableFieldId="12"/>
    <tableColumn id="13" xr3:uid="{F1C7CF1F-7911-42F9-BD31-642F3326CB5A}" uniqueName="13" name="Cost_Data.Other_Cost" queryTableFieldId="13"/>
    <tableColumn id="14" xr3:uid="{00231F1A-F196-4066-83E0-C15139B92DF3}" uniqueName="14" name="Total_Cost" queryTableFieldId="14"/>
    <tableColumn id="15" xr3:uid="{3A893A4A-FA1C-4B81-8320-32D9E8B50BBE}" uniqueName="15" name="margin amount" queryTableFieldId="15" dataDxfId="35"/>
    <tableColumn id="16" xr3:uid="{DFD032F4-3925-46F6-8078-68F227C4F51C}" uniqueName="16" name="margin %" queryTableFieldId="16" dataDxfId="34" dataCellStyle="Percent">
      <calculatedColumnFormula>O2/E2</calculatedColumnFormula>
    </tableColumn>
    <tableColumn id="17" xr3:uid="{3FF14343-F053-436C-AB53-F1FC600C47C1}" uniqueName="17" name="total revenue" queryTableFieldId="17" dataDxfId="33">
      <calculatedColumnFormula>E2*D2</calculatedColumnFormula>
    </tableColumn>
    <tableColumn id="18" xr3:uid="{E15EB856-8A1C-4AB4-A6DD-D5169A86B739}" uniqueName="18" name="total margin" queryTableFieldId="18" dataDxfId="32">
      <calculatedColumnFormula>O2*D2</calculatedColumnFormula>
    </tableColumn>
    <tableColumn id="19" xr3:uid="{E076AAB0-0080-4497-A337-EE74B3070096}" uniqueName="19" name="cost check" queryTableFieldId="19" dataDxfId="31">
      <calculatedColumnFormula>J2+K2+L2+M2</calculatedColumnFormula>
    </tableColumn>
    <tableColumn id="20" xr3:uid="{82872972-ACCA-444B-90D1-622FA111EE51}" uniqueName="20" name="hvlm" queryTableFieldId="20" dataDxfId="30">
      <calculatedColumnFormula>IF(AND((D2) &gt; 20, (P2) &lt;0.1),"hvlm", "")</calculatedColumnFormula>
    </tableColumn>
    <tableColumn id="21" xr3:uid="{6B9ED7D7-2BBB-49EE-B818-D14EE3BC37DA}" uniqueName="21" name="month " queryTableFieldId="21" dataDxfId="29">
      <calculatedColumnFormula>TEXT((A2), "MMM _ YYYY")</calculatedColumnFormula>
    </tableColumn>
    <tableColumn id="22" xr3:uid="{484A5D9E-E858-455F-B828-ACF5B7C2C083}" uniqueName="22" name="year " queryTableFieldId="22" dataDxfId="28">
      <calculatedColumnFormula>TEXT((A2),"YYYY")</calculatedColumnFormula>
    </tableColumn>
    <tableColumn id="23" xr3:uid="{DEB0B16D-750D-47A5-83DA-3A3ADEFA960B}" uniqueName="23" name="expected margin " queryTableFieldId="23" dataCellStyle="Percent"/>
    <tableColumn id="24" xr3:uid="{CFE564E3-9BD7-4EE0-9193-0500DC382962}" uniqueName="24" name="expected margin ampunt " queryTableFieldId="24" dataDxfId="27">
      <calculatedColumnFormula>E2*W2</calculatedColumnFormula>
    </tableColumn>
    <tableColumn id="25" xr3:uid="{403BD87B-F914-4EF9-A0D0-4821C5F1152C}" uniqueName="25" name="margin loss" queryTableFieldId="25" dataDxfId="26">
      <calculatedColumnFormula>MAX((X2-O2),0)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1FF2AE-35BF-41A2-8370-66895DB3E4FA}" name="master_table_215" displayName="master_table_215" ref="A1:Q5002" tableType="queryTable" totalsRowCount="1">
  <autoFilter ref="A1:Q5001" xr:uid="{4B0ACE20-BDFC-4A95-A209-6E2A9672AFA1}"/>
  <sortState xmlns:xlrd2="http://schemas.microsoft.com/office/spreadsheetml/2017/richdata2" ref="A2:Q5001">
    <sortCondition ref="K1:K5001"/>
  </sortState>
  <tableColumns count="17">
    <tableColumn id="1" xr3:uid="{CB3EB55F-F838-4153-94FD-1D1E9E6C24EF}" uniqueName="1" name="Invoice_Date" totalsRowFunction="count" queryTableFieldId="1" dataDxfId="24" totalsRowDxfId="25"/>
    <tableColumn id="2" xr3:uid="{8204A826-3922-4CD8-A6FB-2F058E0A15D0}" uniqueName="2" name="Product_ID" queryTableFieldId="2" dataDxfId="22" totalsRowDxfId="23"/>
    <tableColumn id="3" xr3:uid="{3562F8E2-DA0F-4126-80F3-01395192EC56}" uniqueName="3" name="Customer_ID" queryTableFieldId="3" dataDxfId="20" totalsRowDxfId="21"/>
    <tableColumn id="4" xr3:uid="{B30FC3BE-00C0-41A0-A94B-6AFE7B2FE4D4}" uniqueName="4" name="Quantity" queryTableFieldId="4"/>
    <tableColumn id="5" xr3:uid="{70599B84-13DB-4766-B6E8-7C85F881A132}" uniqueName="5" name="Selling_Price" queryTableFieldId="5"/>
    <tableColumn id="6" xr3:uid="{38764344-D7CA-41BA-9AED-CD8AA66CD523}" uniqueName="6" name="Invoice_Amount" queryTableFieldId="6"/>
    <tableColumn id="7" xr3:uid="{84DD84C4-0EE8-4113-B63A-0665BBB1BC37}" uniqueName="7" name="state_name" queryTableFieldId="7" dataDxfId="18" totalsRowDxfId="19"/>
    <tableColumn id="8" xr3:uid="{1BF590F0-68F0-4570-A94F-88D7D8451420}" uniqueName="8" name="Product_Name" queryTableFieldId="8" dataDxfId="16" totalsRowDxfId="17"/>
    <tableColumn id="9" xr3:uid="{60EE3BED-7F73-4D06-AA56-4AEF235726F5}" uniqueName="9" name="Discount_Data.Product_ID" queryTableFieldId="9" dataDxfId="14" totalsRowDxfId="15"/>
    <tableColumn id="10" xr3:uid="{0855D0EA-114A-4ECA-B224-DD111BD64BC0}" uniqueName="10" name="Discount_Data.Invoice_ID.1" queryTableFieldId="10"/>
    <tableColumn id="11" xr3:uid="{C4F10F07-B18E-4B69-A2BA-85F8EFF7B31E}" uniqueName="11" name="Discount_Data.invoice_number" queryTableFieldId="11"/>
    <tableColumn id="12" xr3:uid="{58F560E8-9976-4ECA-B0FD-A7823EC03833}" uniqueName="12" name="Discount_Data.Product_ID.1" queryTableFieldId="12"/>
    <tableColumn id="13" xr3:uid="{88F7C113-21AB-40AB-B87E-106BFD6FD8F7}" uniqueName="13" name="Discount_Data.Discount_Amount" queryTableFieldId="13"/>
    <tableColumn id="14" xr3:uid="{5E54AD65-0088-4AD5-B3CE-D0F176CFF5A5}" uniqueName="14" name="Discount_Data.Discount_%" queryTableFieldId="14"/>
    <tableColumn id="15" xr3:uid="{8D26D034-48B9-44BE-B8C9-E82A910BEBC4}" uniqueName="15" name="Discount_Data.Promo_Scheme" queryTableFieldId="15"/>
    <tableColumn id="16" xr3:uid="{7CDA0387-4246-450D-86F3-682378517FC0}" uniqueName="16" name="net relization" queryTableFieldId="16" dataDxfId="13">
      <calculatedColumnFormula>E2 - M2</calculatedColumnFormula>
    </tableColumn>
    <tableColumn id="17" xr3:uid="{2AA0A87A-ABF6-43F8-917C-2A9EE0082071}" uniqueName="17" name="month " queryTableFieldId="17" dataDxfId="12">
      <calculatedColumnFormula>TEXT((A2),"MMM _ YYYY")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3B0EA1-EA27-472D-BA3E-2DC05B045E20}" name="master_table_316" displayName="master_table_316" ref="A1:U5001" tableType="queryTable" totalsRowShown="0">
  <autoFilter ref="A1:U5001" xr:uid="{EEBC3512-29A6-4AAF-B663-5D12EA59ED5B}"/>
  <tableColumns count="21">
    <tableColumn id="1" xr3:uid="{C1FA29F6-067C-447C-A58A-CE14A4137967}" uniqueName="1" name="Invoice_Date" queryTableFieldId="1" dataDxfId="11"/>
    <tableColumn id="2" xr3:uid="{FA17F9A1-247E-4B4A-9EF8-451D8DEA9AA6}" uniqueName="2" name="Product_ID" queryTableFieldId="2" dataDxfId="10"/>
    <tableColumn id="3" xr3:uid="{530F840C-9B9F-41A0-9F34-62D9ACB8C498}" uniqueName="3" name="Customer_ID" queryTableFieldId="3" dataDxfId="9"/>
    <tableColumn id="4" xr3:uid="{965084B3-1E57-4F78-A62A-DEC8CB30E06B}" uniqueName="4" name="Quantity" queryTableFieldId="4"/>
    <tableColumn id="5" xr3:uid="{C6EA2778-3110-4160-A948-1F9D628F089F}" uniqueName="5" name="Selling_Price" queryTableFieldId="5"/>
    <tableColumn id="6" xr3:uid="{7A910757-6542-4C2E-8D9D-FE6DDF86534F}" uniqueName="6" name="Invoice_Amount" queryTableFieldId="6"/>
    <tableColumn id="7" xr3:uid="{E4C2C0D2-AB22-4F7A-B462-FAA3C748FDD4}" uniqueName="7" name="state_name" queryTableFieldId="7" dataDxfId="8"/>
    <tableColumn id="8" xr3:uid="{FE6E7256-C513-4F53-892C-0797935A3CBC}" uniqueName="8" name="Product_Name" queryTableFieldId="8" dataDxfId="7"/>
    <tableColumn id="9" xr3:uid="{549874DF-1A2F-4C9E-A1C5-9782E3D5CE87}" uniqueName="9" name="Cost_Data.Product_ID" queryTableFieldId="9" dataDxfId="6"/>
    <tableColumn id="10" xr3:uid="{B7E34798-35AE-45E6-A3CC-9D7DB3A4D0C2}" uniqueName="10" name="Cost_Data.Base_Cost" queryTableFieldId="10"/>
    <tableColumn id="11" xr3:uid="{5B414ECD-8999-4AF8-8EEC-058EC3DEDCE3}" uniqueName="11" name="Cost_Data.Packaging_Cost" queryTableFieldId="11"/>
    <tableColumn id="12" xr3:uid="{C6915959-6CD5-4A5B-BAC0-2D9765E8C2A1}" uniqueName="12" name="Cost_Data.Freight_Cost" queryTableFieldId="12"/>
    <tableColumn id="13" xr3:uid="{1E032001-36C6-4862-8EB0-74D594948291}" uniqueName="13" name="Cost_Data.Other_Cost" queryTableFieldId="13"/>
    <tableColumn id="14" xr3:uid="{088D2A1A-5930-40EC-AFBC-5D48C6ADBC1B}" uniqueName="14" name="Cost_Data.Total_Cost" queryTableFieldId="14"/>
    <tableColumn id="15" xr3:uid="{5EA4A9BE-8F7C-44C9-AA14-C26D66951797}" uniqueName="15" name="Customer_Master.Customer_ID" queryTableFieldId="15" dataDxfId="5"/>
    <tableColumn id="16" xr3:uid="{BF8FA5CF-D123-46EA-8531-023D701521AD}" uniqueName="16" name="Customer_Master.Customer_Name" queryTableFieldId="16" dataDxfId="4"/>
    <tableColumn id="17" xr3:uid="{AA38873D-F0ED-4F0D-AF23-67FCBACEE054}" uniqueName="17" name="Customer_Master.Customer_Type" queryTableFieldId="17" dataDxfId="3"/>
    <tableColumn id="18" xr3:uid="{C5A4BF8F-3DA9-47F5-8F94-F2C251F7C1EA}" uniqueName="18" name="Customer_Master.state_name" queryTableFieldId="18" dataDxfId="2"/>
    <tableColumn id="19" xr3:uid="{9BF4B2B4-849E-47CA-A462-19129469606A}" uniqueName="19" name="margin amount " queryTableFieldId="19" dataDxfId="1">
      <calculatedColumnFormula>E2 - N2</calculatedColumnFormula>
    </tableColumn>
    <tableColumn id="20" xr3:uid="{51E4E26B-BBEE-41DD-B583-E13B1A283559}" uniqueName="20" name="margin %" queryTableFieldId="20" dataCellStyle="Percent">
      <calculatedColumnFormula>S2/E2</calculatedColumnFormula>
    </tableColumn>
    <tableColumn id="21" xr3:uid="{F346386F-169A-4C48-B58E-8F3A47EB703A}" uniqueName="21" name="year " queryTableFieldId="21" dataDxfId="0">
      <calculatedColumnFormula>TEXT((A2),"YYYY")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A9F69-8C97-4C40-ACB6-09EF16C99638}">
  <dimension ref="A1:AF5001"/>
  <sheetViews>
    <sheetView tabSelected="1" zoomScale="103" workbookViewId="0">
      <selection activeCell="A2" sqref="A2"/>
    </sheetView>
  </sheetViews>
  <sheetFormatPr defaultRowHeight="14.4" x14ac:dyDescent="0.3"/>
  <cols>
    <col min="1" max="1" width="14.21875" bestFit="1" customWidth="1"/>
    <col min="2" max="2" width="12.6640625" bestFit="1" customWidth="1"/>
    <col min="3" max="3" width="14.109375" bestFit="1" customWidth="1"/>
    <col min="4" max="4" width="10.5546875" bestFit="1" customWidth="1"/>
    <col min="5" max="5" width="13.77734375" customWidth="1"/>
    <col min="6" max="6" width="17.33203125" customWidth="1"/>
    <col min="7" max="7" width="14.5546875" customWidth="1"/>
    <col min="8" max="8" width="20.21875" customWidth="1"/>
    <col min="9" max="9" width="22" customWidth="1"/>
    <col min="10" max="10" width="21.109375" customWidth="1"/>
    <col min="11" max="11" width="25.88671875" customWidth="1"/>
    <col min="12" max="12" width="23" customWidth="1"/>
    <col min="13" max="13" width="22" customWidth="1"/>
    <col min="14" max="14" width="21.44140625" customWidth="1"/>
    <col min="15" max="15" width="15.6640625" customWidth="1"/>
    <col min="16" max="16" width="17.6640625" style="1" customWidth="1"/>
    <col min="17" max="17" width="18" customWidth="1"/>
    <col min="18" max="18" width="12.5546875" customWidth="1"/>
    <col min="19" max="19" width="15" customWidth="1"/>
    <col min="21" max="21" width="18.109375" customWidth="1"/>
    <col min="23" max="23" width="14.77734375" style="1" customWidth="1"/>
    <col min="24" max="24" width="21" customWidth="1"/>
    <col min="25" max="25" width="14.109375" customWidth="1"/>
    <col min="28" max="28" width="19" customWidth="1"/>
    <col min="29" max="29" width="13.88671875" customWidth="1"/>
    <col min="30" max="30" width="19.21875" customWidth="1"/>
    <col min="31" max="31" width="11.44140625" customWidth="1"/>
    <col min="32" max="32" width="11.88671875" customWidth="1"/>
  </cols>
  <sheetData>
    <row r="1" spans="1:32" x14ac:dyDescent="0.3">
      <c r="A1" t="s">
        <v>426</v>
      </c>
      <c r="B1" t="s">
        <v>425</v>
      </c>
      <c r="C1" t="s">
        <v>424</v>
      </c>
      <c r="D1" t="s">
        <v>423</v>
      </c>
      <c r="E1" t="s">
        <v>422</v>
      </c>
      <c r="F1" t="s">
        <v>421</v>
      </c>
      <c r="G1" t="s">
        <v>420</v>
      </c>
      <c r="H1" t="s">
        <v>419</v>
      </c>
      <c r="I1" t="s">
        <v>418</v>
      </c>
      <c r="J1" t="s">
        <v>417</v>
      </c>
      <c r="K1" t="s">
        <v>416</v>
      </c>
      <c r="L1" t="s">
        <v>415</v>
      </c>
      <c r="M1" t="s">
        <v>414</v>
      </c>
      <c r="N1" t="s">
        <v>413</v>
      </c>
      <c r="O1" t="s">
        <v>412</v>
      </c>
      <c r="P1" s="1" t="s">
        <v>411</v>
      </c>
      <c r="Q1" t="s">
        <v>410</v>
      </c>
      <c r="R1" t="s">
        <v>409</v>
      </c>
      <c r="S1" t="s">
        <v>408</v>
      </c>
      <c r="T1" t="s">
        <v>407</v>
      </c>
      <c r="U1" t="s">
        <v>406</v>
      </c>
      <c r="V1" t="s">
        <v>405</v>
      </c>
      <c r="W1" s="1" t="s">
        <v>404</v>
      </c>
      <c r="X1" t="s">
        <v>403</v>
      </c>
      <c r="Y1" t="s">
        <v>402</v>
      </c>
      <c r="AB1" t="s">
        <v>401</v>
      </c>
      <c r="AC1" t="s">
        <v>400</v>
      </c>
      <c r="AD1" t="s">
        <v>399</v>
      </c>
      <c r="AE1" t="s">
        <v>398</v>
      </c>
      <c r="AF1" t="s">
        <v>397</v>
      </c>
    </row>
    <row r="2" spans="1:32" x14ac:dyDescent="0.3">
      <c r="A2" s="3">
        <v>44927</v>
      </c>
      <c r="B2" t="s">
        <v>25</v>
      </c>
      <c r="C2" t="s">
        <v>88</v>
      </c>
      <c r="D2">
        <v>23</v>
      </c>
      <c r="E2">
        <v>311.26</v>
      </c>
      <c r="F2">
        <v>7158.98</v>
      </c>
      <c r="G2" t="s">
        <v>87</v>
      </c>
      <c r="H2" t="s">
        <v>11</v>
      </c>
      <c r="I2" t="s">
        <v>25</v>
      </c>
      <c r="J2">
        <v>112.1</v>
      </c>
      <c r="K2">
        <v>6.32</v>
      </c>
      <c r="L2">
        <v>1.4</v>
      </c>
      <c r="M2">
        <v>4.13</v>
      </c>
      <c r="N2">
        <v>123.95</v>
      </c>
      <c r="O2">
        <v>187.31</v>
      </c>
      <c r="P2" s="1">
        <f>O2/E2</f>
        <v>0.60177986249437776</v>
      </c>
      <c r="Q2">
        <f>E2*D2</f>
        <v>7158.98</v>
      </c>
      <c r="R2">
        <f>O2*D2</f>
        <v>4308.13</v>
      </c>
      <c r="S2">
        <f>J2+K2+L2+M2</f>
        <v>123.94999999999999</v>
      </c>
      <c r="T2" t="str">
        <f>IF(AND((D2) &gt; 20, (P2) &lt;0.1),"hvlm", "")</f>
        <v/>
      </c>
      <c r="U2" t="str">
        <f>TEXT((A2), "MMM _ YYYY")</f>
        <v>Jan  2023</v>
      </c>
      <c r="V2" t="str">
        <f>TEXT((A2),"YYYY")</f>
        <v>2023</v>
      </c>
      <c r="W2" s="1">
        <v>0.2631</v>
      </c>
      <c r="X2" s="2">
        <f>E2*W2</f>
        <v>81.892505999999997</v>
      </c>
      <c r="Y2" s="2">
        <f>MAX((X2-O2),0)</f>
        <v>0</v>
      </c>
      <c r="AB2" s="1">
        <f>AVERAGE(master_table12[margin %])</f>
        <v>0.26309040063864919</v>
      </c>
      <c r="AC2">
        <f>SUM(master_table12[total revenue])</f>
        <v>28616279.469999913</v>
      </c>
      <c r="AD2">
        <f>SUM(master_table12[total margin])</f>
        <v>12691116.650000025</v>
      </c>
      <c r="AE2">
        <f>COUNTIF(master_table12[hvlm],"HVLM")</f>
        <v>732</v>
      </c>
      <c r="AF2" s="2">
        <f>SUM(master_table12[margin loss])</f>
        <v>98904.884483000162</v>
      </c>
    </row>
    <row r="3" spans="1:32" x14ac:dyDescent="0.3">
      <c r="A3" s="3">
        <v>45052</v>
      </c>
      <c r="B3" t="s">
        <v>25</v>
      </c>
      <c r="C3" t="s">
        <v>290</v>
      </c>
      <c r="D3">
        <v>11</v>
      </c>
      <c r="E3">
        <v>313.70999999999998</v>
      </c>
      <c r="F3">
        <v>3450.81</v>
      </c>
      <c r="G3" t="s">
        <v>61</v>
      </c>
      <c r="H3" t="s">
        <v>11</v>
      </c>
      <c r="I3" t="s">
        <v>25</v>
      </c>
      <c r="J3">
        <v>112.1</v>
      </c>
      <c r="K3">
        <v>6.32</v>
      </c>
      <c r="L3">
        <v>1.4</v>
      </c>
      <c r="M3">
        <v>4.13</v>
      </c>
      <c r="N3">
        <v>123.95</v>
      </c>
      <c r="O3">
        <v>189.76</v>
      </c>
      <c r="P3" s="1">
        <f>O3/E3</f>
        <v>0.60488986643715537</v>
      </c>
      <c r="Q3">
        <f>E3*D3</f>
        <v>3450.81</v>
      </c>
      <c r="R3">
        <f>O3*D3</f>
        <v>2087.3599999999997</v>
      </c>
      <c r="S3">
        <f>J3+K3+L3+M3</f>
        <v>123.94999999999999</v>
      </c>
      <c r="T3" t="str">
        <f>IF(AND((D3) &gt; 20, (P3) &lt;0.1),"hvlm", "")</f>
        <v/>
      </c>
      <c r="U3" t="str">
        <f>TEXT((A3), "MMM _ YYYY")</f>
        <v>May  2023</v>
      </c>
      <c r="V3" t="str">
        <f>TEXT((A3),"YYYY")</f>
        <v>2023</v>
      </c>
      <c r="W3" s="1">
        <v>0.2631</v>
      </c>
      <c r="X3" s="2">
        <f>E3*W3</f>
        <v>82.537100999999993</v>
      </c>
      <c r="Y3" s="2">
        <f>MAX((X3-O3),0)</f>
        <v>0</v>
      </c>
    </row>
    <row r="4" spans="1:32" x14ac:dyDescent="0.3">
      <c r="A4" s="3">
        <v>44942</v>
      </c>
      <c r="B4" t="s">
        <v>223</v>
      </c>
      <c r="C4" t="s">
        <v>201</v>
      </c>
      <c r="D4">
        <v>29</v>
      </c>
      <c r="E4">
        <v>55.61</v>
      </c>
      <c r="F4">
        <v>1612.69</v>
      </c>
      <c r="G4" t="s">
        <v>87</v>
      </c>
      <c r="H4" t="s">
        <v>99</v>
      </c>
      <c r="I4" t="s">
        <v>223</v>
      </c>
      <c r="J4">
        <v>190.32</v>
      </c>
      <c r="K4">
        <v>9.76</v>
      </c>
      <c r="L4">
        <v>2.85</v>
      </c>
      <c r="M4">
        <v>0.6</v>
      </c>
      <c r="N4">
        <v>203.53</v>
      </c>
      <c r="O4">
        <v>-147.91999999999999</v>
      </c>
      <c r="P4" s="1">
        <f>O4/E4</f>
        <v>-2.6599532458190969</v>
      </c>
      <c r="Q4">
        <f>E4*D4</f>
        <v>1612.69</v>
      </c>
      <c r="R4">
        <f>O4*D4</f>
        <v>-4289.6799999999994</v>
      </c>
      <c r="S4">
        <f>J4+K4+L4+M4</f>
        <v>203.52999999999997</v>
      </c>
      <c r="T4" t="str">
        <f>IF(AND((D4) &gt; 20, (P4) &lt;0.1),"hvlm", "")</f>
        <v>hvlm</v>
      </c>
      <c r="U4" t="str">
        <f>TEXT((A4), "MMM _ YYYY")</f>
        <v>Jan  2023</v>
      </c>
      <c r="V4" t="str">
        <f>TEXT((A4),"YYYY")</f>
        <v>2023</v>
      </c>
      <c r="W4" s="1">
        <v>0.2631</v>
      </c>
      <c r="X4" s="2">
        <f>E4*W4</f>
        <v>14.630991</v>
      </c>
      <c r="Y4" s="2">
        <f>MAX((X4-O4),0)</f>
        <v>162.55099099999998</v>
      </c>
    </row>
    <row r="5" spans="1:32" x14ac:dyDescent="0.3">
      <c r="A5" s="3">
        <v>44928</v>
      </c>
      <c r="B5" t="s">
        <v>281</v>
      </c>
      <c r="C5" t="s">
        <v>261</v>
      </c>
      <c r="D5">
        <v>28</v>
      </c>
      <c r="E5">
        <v>374.66</v>
      </c>
      <c r="F5">
        <v>10490.48</v>
      </c>
      <c r="G5" t="s">
        <v>87</v>
      </c>
      <c r="H5" t="s">
        <v>11</v>
      </c>
      <c r="I5" t="s">
        <v>281</v>
      </c>
      <c r="J5">
        <v>101.58</v>
      </c>
      <c r="K5">
        <v>6.17</v>
      </c>
      <c r="L5">
        <v>7.62</v>
      </c>
      <c r="M5">
        <v>4</v>
      </c>
      <c r="N5">
        <v>119.37</v>
      </c>
      <c r="O5">
        <v>255.29</v>
      </c>
      <c r="P5" s="1">
        <f>O5/E5</f>
        <v>0.68139112795601342</v>
      </c>
      <c r="Q5">
        <f>E5*D5</f>
        <v>10490.480000000001</v>
      </c>
      <c r="R5">
        <f>O5*D5</f>
        <v>7148.12</v>
      </c>
      <c r="S5">
        <f>J5+K5+L5+M5</f>
        <v>119.37</v>
      </c>
      <c r="T5" t="str">
        <f>IF(AND((D5) &gt; 20, (P5) &lt;0.1),"hvlm", "")</f>
        <v/>
      </c>
      <c r="U5" t="str">
        <f>TEXT((A5), "MMM _ YYYY")</f>
        <v>Jan  2023</v>
      </c>
      <c r="V5" t="str">
        <f>TEXT((A5),"YYYY")</f>
        <v>2023</v>
      </c>
      <c r="W5" s="1">
        <v>0.2631</v>
      </c>
      <c r="X5" s="2">
        <f>E5*W5</f>
        <v>98.573046000000005</v>
      </c>
      <c r="Y5" s="2">
        <f>MAX((X5-O5),0)</f>
        <v>0</v>
      </c>
    </row>
    <row r="6" spans="1:32" x14ac:dyDescent="0.3">
      <c r="A6" s="3">
        <v>45030</v>
      </c>
      <c r="B6" t="s">
        <v>186</v>
      </c>
      <c r="C6" t="s">
        <v>142</v>
      </c>
      <c r="D6">
        <v>38</v>
      </c>
      <c r="E6">
        <v>281.39999999999998</v>
      </c>
      <c r="F6">
        <v>10693.2</v>
      </c>
      <c r="G6" t="s">
        <v>31</v>
      </c>
      <c r="H6" t="s">
        <v>5</v>
      </c>
      <c r="I6" t="s">
        <v>186</v>
      </c>
      <c r="J6">
        <v>160.63</v>
      </c>
      <c r="K6">
        <v>14.82</v>
      </c>
      <c r="L6">
        <v>8.09</v>
      </c>
      <c r="M6">
        <v>3.66</v>
      </c>
      <c r="N6">
        <v>187.2</v>
      </c>
      <c r="O6">
        <v>94.2</v>
      </c>
      <c r="P6" s="1">
        <f>O6/E6</f>
        <v>0.33475479744136466</v>
      </c>
      <c r="Q6">
        <f>E6*D6</f>
        <v>10693.199999999999</v>
      </c>
      <c r="R6">
        <f>O6*D6</f>
        <v>3579.6</v>
      </c>
      <c r="S6">
        <f>J6+K6+L6+M6</f>
        <v>187.2</v>
      </c>
      <c r="T6" t="str">
        <f>IF(AND((D6) &gt; 20, (P6) &lt;0.1),"hvlm", "")</f>
        <v/>
      </c>
      <c r="U6" t="str">
        <f>TEXT((A6), "MMM _ YYYY")</f>
        <v>Apr  2023</v>
      </c>
      <c r="V6" t="str">
        <f>TEXT((A6),"YYYY")</f>
        <v>2023</v>
      </c>
      <c r="W6" s="1">
        <v>0.2631</v>
      </c>
      <c r="X6" s="2">
        <f>E6*W6</f>
        <v>74.036339999999996</v>
      </c>
      <c r="Y6" s="2">
        <f>MAX((X6-O6),0)</f>
        <v>0</v>
      </c>
    </row>
    <row r="7" spans="1:32" x14ac:dyDescent="0.3">
      <c r="A7" s="3">
        <v>44929</v>
      </c>
      <c r="B7" t="s">
        <v>384</v>
      </c>
      <c r="C7" t="s">
        <v>381</v>
      </c>
      <c r="D7">
        <v>14</v>
      </c>
      <c r="E7">
        <v>276.39999999999998</v>
      </c>
      <c r="F7">
        <v>3869.6</v>
      </c>
      <c r="G7" t="s">
        <v>134</v>
      </c>
      <c r="H7" t="s">
        <v>242</v>
      </c>
      <c r="I7" t="s">
        <v>384</v>
      </c>
      <c r="J7">
        <v>28.44</v>
      </c>
      <c r="K7">
        <v>6.62</v>
      </c>
      <c r="L7">
        <v>1.96</v>
      </c>
      <c r="M7">
        <v>3.67</v>
      </c>
      <c r="N7">
        <v>40.69</v>
      </c>
      <c r="O7">
        <v>235.71</v>
      </c>
      <c r="P7" s="1">
        <f>O7/E7</f>
        <v>0.85278581765557171</v>
      </c>
      <c r="Q7">
        <f>E7*D7</f>
        <v>3869.5999999999995</v>
      </c>
      <c r="R7">
        <f>O7*D7</f>
        <v>3299.94</v>
      </c>
      <c r="S7">
        <f>J7+K7+L7+M7</f>
        <v>40.690000000000005</v>
      </c>
      <c r="T7" t="str">
        <f>IF(AND((D7) &gt; 20, (P7) &lt;0.1),"hvlm", "")</f>
        <v/>
      </c>
      <c r="U7" t="str">
        <f>TEXT((A7), "MMM _ YYYY")</f>
        <v>Jan  2023</v>
      </c>
      <c r="V7" t="str">
        <f>TEXT((A7),"YYYY")</f>
        <v>2023</v>
      </c>
      <c r="W7" s="1">
        <v>0.2631</v>
      </c>
      <c r="X7" s="2">
        <f>E7*W7</f>
        <v>72.720839999999995</v>
      </c>
      <c r="Y7" s="2">
        <f>MAX((X7-O7),0)</f>
        <v>0</v>
      </c>
    </row>
    <row r="8" spans="1:32" x14ac:dyDescent="0.3">
      <c r="A8" s="3">
        <v>44984</v>
      </c>
      <c r="B8" t="s">
        <v>384</v>
      </c>
      <c r="C8" t="s">
        <v>210</v>
      </c>
      <c r="D8">
        <v>17</v>
      </c>
      <c r="E8">
        <v>56.16</v>
      </c>
      <c r="F8">
        <v>954.72</v>
      </c>
      <c r="G8" t="s">
        <v>23</v>
      </c>
      <c r="H8" t="s">
        <v>242</v>
      </c>
      <c r="I8" t="s">
        <v>384</v>
      </c>
      <c r="J8">
        <v>28.44</v>
      </c>
      <c r="K8">
        <v>6.62</v>
      </c>
      <c r="L8">
        <v>1.96</v>
      </c>
      <c r="M8">
        <v>3.67</v>
      </c>
      <c r="N8">
        <v>40.69</v>
      </c>
      <c r="O8">
        <v>15.47</v>
      </c>
      <c r="P8" s="1">
        <f>O8/E8</f>
        <v>0.27546296296296297</v>
      </c>
      <c r="Q8">
        <f>E8*D8</f>
        <v>954.71999999999991</v>
      </c>
      <c r="R8">
        <f>O8*D8</f>
        <v>262.99</v>
      </c>
      <c r="S8">
        <f>J8+K8+L8+M8</f>
        <v>40.690000000000005</v>
      </c>
      <c r="T8" t="str">
        <f>IF(AND((D8) &gt; 20, (P8) &lt;0.1),"hvlm", "")</f>
        <v/>
      </c>
      <c r="U8" t="str">
        <f>TEXT((A8), "MMM _ YYYY")</f>
        <v>Feb  2023</v>
      </c>
      <c r="V8" t="str">
        <f>TEXT((A8),"YYYY")</f>
        <v>2023</v>
      </c>
      <c r="W8" s="1">
        <v>0.2631</v>
      </c>
      <c r="X8" s="2">
        <f>E8*W8</f>
        <v>14.775696</v>
      </c>
      <c r="Y8" s="2">
        <f>MAX((X8-O8),0)</f>
        <v>0</v>
      </c>
    </row>
    <row r="9" spans="1:32" x14ac:dyDescent="0.3">
      <c r="A9" s="3">
        <v>45079</v>
      </c>
      <c r="B9" t="s">
        <v>178</v>
      </c>
      <c r="C9" t="s">
        <v>113</v>
      </c>
      <c r="D9">
        <v>14</v>
      </c>
      <c r="E9">
        <v>183.79</v>
      </c>
      <c r="F9">
        <v>2573.06</v>
      </c>
      <c r="G9" t="s">
        <v>105</v>
      </c>
      <c r="H9" t="s">
        <v>55</v>
      </c>
      <c r="I9" t="s">
        <v>178</v>
      </c>
      <c r="J9">
        <v>40.42</v>
      </c>
      <c r="K9">
        <v>8.98</v>
      </c>
      <c r="L9">
        <v>6.43</v>
      </c>
      <c r="M9">
        <v>0.96</v>
      </c>
      <c r="N9">
        <v>56.79</v>
      </c>
      <c r="O9">
        <v>127</v>
      </c>
      <c r="P9" s="1">
        <f>O9/E9</f>
        <v>0.69100603950160511</v>
      </c>
      <c r="Q9">
        <f>E9*D9</f>
        <v>2573.06</v>
      </c>
      <c r="R9">
        <f>O9*D9</f>
        <v>1778</v>
      </c>
      <c r="S9">
        <f>J9+K9+L9+M9</f>
        <v>56.790000000000006</v>
      </c>
      <c r="T9" t="str">
        <f>IF(AND((D9) &gt; 20, (P9) &lt;0.1),"hvlm", "")</f>
        <v/>
      </c>
      <c r="U9" t="str">
        <f>TEXT((A9), "MMM _ YYYY")</f>
        <v>Jun  2023</v>
      </c>
      <c r="V9" t="str">
        <f>TEXT((A9),"YYYY")</f>
        <v>2023</v>
      </c>
      <c r="W9" s="1">
        <v>0.2631</v>
      </c>
      <c r="X9" s="2">
        <f>E9*W9</f>
        <v>48.355148999999997</v>
      </c>
      <c r="Y9" s="2">
        <f>MAX((X9-O9),0)</f>
        <v>0</v>
      </c>
    </row>
    <row r="10" spans="1:32" x14ac:dyDescent="0.3">
      <c r="A10" s="3">
        <v>44930</v>
      </c>
      <c r="B10" t="s">
        <v>329</v>
      </c>
      <c r="C10" t="s">
        <v>244</v>
      </c>
      <c r="D10">
        <v>14</v>
      </c>
      <c r="E10">
        <v>389.6</v>
      </c>
      <c r="F10">
        <v>5454.4</v>
      </c>
      <c r="G10" t="s">
        <v>26</v>
      </c>
      <c r="H10" t="s">
        <v>1</v>
      </c>
      <c r="I10" t="s">
        <v>329</v>
      </c>
      <c r="J10">
        <v>25.72</v>
      </c>
      <c r="K10">
        <v>6.87</v>
      </c>
      <c r="L10">
        <v>7.83</v>
      </c>
      <c r="M10">
        <v>4.1100000000000003</v>
      </c>
      <c r="N10">
        <v>44.53</v>
      </c>
      <c r="O10">
        <v>345.07</v>
      </c>
      <c r="P10" s="1">
        <f>O10/E10</f>
        <v>0.88570328542094445</v>
      </c>
      <c r="Q10">
        <f>E10*D10</f>
        <v>5454.4000000000005</v>
      </c>
      <c r="R10">
        <f>O10*D10</f>
        <v>4830.9799999999996</v>
      </c>
      <c r="S10">
        <f>J10+K10+L10+M10</f>
        <v>44.529999999999994</v>
      </c>
      <c r="T10" t="str">
        <f>IF(AND((D10) &gt; 20, (P10) &lt;0.1),"hvlm", "")</f>
        <v/>
      </c>
      <c r="U10" t="str">
        <f>TEXT((A10), "MMM _ YYYY")</f>
        <v>Jan  2023</v>
      </c>
      <c r="V10" t="str">
        <f>TEXT((A10),"YYYY")</f>
        <v>2023</v>
      </c>
      <c r="W10" s="1">
        <v>0.2631</v>
      </c>
      <c r="X10" s="2">
        <f>E10*W10</f>
        <v>102.50376</v>
      </c>
      <c r="Y10" s="2">
        <f>MAX((X10-O10),0)</f>
        <v>0</v>
      </c>
    </row>
    <row r="11" spans="1:32" x14ac:dyDescent="0.3">
      <c r="A11" s="3">
        <v>44931</v>
      </c>
      <c r="B11" t="s">
        <v>89</v>
      </c>
      <c r="C11" t="s">
        <v>49</v>
      </c>
      <c r="D11">
        <v>20</v>
      </c>
      <c r="E11">
        <v>170.64</v>
      </c>
      <c r="F11">
        <v>3412.8</v>
      </c>
      <c r="G11" t="s">
        <v>48</v>
      </c>
      <c r="H11" t="s">
        <v>78</v>
      </c>
      <c r="I11" t="s">
        <v>89</v>
      </c>
      <c r="J11">
        <v>185.45</v>
      </c>
      <c r="K11">
        <v>3.52</v>
      </c>
      <c r="L11">
        <v>1.31</v>
      </c>
      <c r="M11">
        <v>2.3199999999999998</v>
      </c>
      <c r="N11">
        <v>192.6</v>
      </c>
      <c r="O11">
        <v>-21.96</v>
      </c>
      <c r="P11" s="1">
        <f>O11/E11</f>
        <v>-0.12869198312236288</v>
      </c>
      <c r="Q11">
        <f>E11*D11</f>
        <v>3412.7999999999997</v>
      </c>
      <c r="R11">
        <f>O11*D11</f>
        <v>-439.20000000000005</v>
      </c>
      <c r="S11">
        <f>J11+K11+L11+M11</f>
        <v>192.6</v>
      </c>
      <c r="T11" t="str">
        <f>IF(AND((D11) &gt; 20, (P11) &lt;0.1),"hvlm", "")</f>
        <v/>
      </c>
      <c r="U11" t="str">
        <f>TEXT((A11), "MMM _ YYYY")</f>
        <v>Jan  2023</v>
      </c>
      <c r="V11" t="str">
        <f>TEXT((A11),"YYYY")</f>
        <v>2023</v>
      </c>
      <c r="W11" s="1">
        <v>0.2631</v>
      </c>
      <c r="X11" s="2">
        <f>E11*W11</f>
        <v>44.895384</v>
      </c>
      <c r="Y11" s="2">
        <f>MAX((X11-O11),0)</f>
        <v>66.855384000000001</v>
      </c>
    </row>
    <row r="12" spans="1:32" x14ac:dyDescent="0.3">
      <c r="A12" s="3">
        <v>45024</v>
      </c>
      <c r="B12" t="s">
        <v>89</v>
      </c>
      <c r="C12" t="s">
        <v>339</v>
      </c>
      <c r="D12">
        <v>35</v>
      </c>
      <c r="E12">
        <v>258.94</v>
      </c>
      <c r="F12">
        <v>9062.9</v>
      </c>
      <c r="G12" t="s">
        <v>2</v>
      </c>
      <c r="H12" t="s">
        <v>78</v>
      </c>
      <c r="I12" t="s">
        <v>89</v>
      </c>
      <c r="J12">
        <v>185.45</v>
      </c>
      <c r="K12">
        <v>3.52</v>
      </c>
      <c r="L12">
        <v>1.31</v>
      </c>
      <c r="M12">
        <v>2.3199999999999998</v>
      </c>
      <c r="N12">
        <v>192.6</v>
      </c>
      <c r="O12">
        <v>66.34</v>
      </c>
      <c r="P12" s="1">
        <f>O12/E12</f>
        <v>0.25619834710743805</v>
      </c>
      <c r="Q12">
        <f>E12*D12</f>
        <v>9062.9</v>
      </c>
      <c r="R12">
        <f>O12*D12</f>
        <v>2321.9</v>
      </c>
      <c r="S12">
        <f>J12+K12+L12+M12</f>
        <v>192.6</v>
      </c>
      <c r="T12" t="str">
        <f>IF(AND((D12) &gt; 20, (P12) &lt;0.1),"hvlm", "")</f>
        <v/>
      </c>
      <c r="U12" t="str">
        <f>TEXT((A12), "MMM _ YYYY")</f>
        <v>Apr  2023</v>
      </c>
      <c r="V12" t="str">
        <f>TEXT((A12),"YYYY")</f>
        <v>2023</v>
      </c>
      <c r="W12" s="1">
        <v>0.2631</v>
      </c>
      <c r="X12" s="2">
        <f>E12*W12</f>
        <v>68.127114000000006</v>
      </c>
      <c r="Y12" s="2">
        <f>MAX((X12-O12),0)</f>
        <v>1.7871140000000025</v>
      </c>
    </row>
    <row r="13" spans="1:32" x14ac:dyDescent="0.3">
      <c r="A13" s="3">
        <v>45065</v>
      </c>
      <c r="B13" t="s">
        <v>89</v>
      </c>
      <c r="C13" t="s">
        <v>217</v>
      </c>
      <c r="D13">
        <v>9</v>
      </c>
      <c r="E13">
        <v>169.87</v>
      </c>
      <c r="F13">
        <v>1528.83</v>
      </c>
      <c r="G13" t="s">
        <v>52</v>
      </c>
      <c r="H13" t="s">
        <v>78</v>
      </c>
      <c r="I13" t="s">
        <v>89</v>
      </c>
      <c r="J13">
        <v>185.45</v>
      </c>
      <c r="K13">
        <v>3.52</v>
      </c>
      <c r="L13">
        <v>1.31</v>
      </c>
      <c r="M13">
        <v>2.3199999999999998</v>
      </c>
      <c r="N13">
        <v>192.6</v>
      </c>
      <c r="O13">
        <v>-22.73</v>
      </c>
      <c r="P13" s="1">
        <f>O13/E13</f>
        <v>-0.13380820627538706</v>
      </c>
      <c r="Q13">
        <f>E13*D13</f>
        <v>1528.83</v>
      </c>
      <c r="R13">
        <f>O13*D13</f>
        <v>-204.57</v>
      </c>
      <c r="S13">
        <f>J13+K13+L13+M13</f>
        <v>192.6</v>
      </c>
      <c r="T13" t="str">
        <f>IF(AND((D13) &gt; 20, (P13) &lt;0.1),"hvlm", "")</f>
        <v/>
      </c>
      <c r="U13" t="str">
        <f>TEXT((A13), "MMM _ YYYY")</f>
        <v>May  2023</v>
      </c>
      <c r="V13" t="str">
        <f>TEXT((A13),"YYYY")</f>
        <v>2023</v>
      </c>
      <c r="W13" s="1">
        <v>0.2631</v>
      </c>
      <c r="X13" s="2">
        <f>E13*W13</f>
        <v>44.692796999999999</v>
      </c>
      <c r="Y13" s="2">
        <f>MAX((X13-O13),0)</f>
        <v>67.422797000000003</v>
      </c>
    </row>
    <row r="14" spans="1:32" x14ac:dyDescent="0.3">
      <c r="A14" s="3">
        <v>44932</v>
      </c>
      <c r="B14" t="s">
        <v>388</v>
      </c>
      <c r="C14" t="s">
        <v>343</v>
      </c>
      <c r="D14">
        <v>13</v>
      </c>
      <c r="E14">
        <v>172.47</v>
      </c>
      <c r="F14">
        <v>2242.11</v>
      </c>
      <c r="G14" t="s">
        <v>6</v>
      </c>
      <c r="H14" t="s">
        <v>11</v>
      </c>
      <c r="I14" t="s">
        <v>388</v>
      </c>
      <c r="J14">
        <v>112.4</v>
      </c>
      <c r="K14">
        <v>4.37</v>
      </c>
      <c r="L14">
        <v>2.98</v>
      </c>
      <c r="M14">
        <v>4.0199999999999996</v>
      </c>
      <c r="N14">
        <v>123.77</v>
      </c>
      <c r="O14">
        <v>48.7</v>
      </c>
      <c r="P14" s="1">
        <f>O14/E14</f>
        <v>0.28236794804893606</v>
      </c>
      <c r="Q14">
        <f>E14*D14</f>
        <v>2242.11</v>
      </c>
      <c r="R14">
        <f>O14*D14</f>
        <v>633.1</v>
      </c>
      <c r="S14">
        <f>J14+K14+L14+M14</f>
        <v>123.77000000000001</v>
      </c>
      <c r="T14" t="str">
        <f>IF(AND((D14) &gt; 20, (P14) &lt;0.1),"hvlm", "")</f>
        <v/>
      </c>
      <c r="U14" t="str">
        <f>TEXT((A14), "MMM _ YYYY")</f>
        <v>Jan  2023</v>
      </c>
      <c r="V14" t="str">
        <f>TEXT((A14),"YYYY")</f>
        <v>2023</v>
      </c>
      <c r="W14" s="1">
        <v>0.2631</v>
      </c>
      <c r="X14" s="2">
        <f>E14*W14</f>
        <v>45.376857000000001</v>
      </c>
      <c r="Y14" s="2">
        <f>MAX((X14-O14),0)</f>
        <v>0</v>
      </c>
    </row>
    <row r="15" spans="1:32" x14ac:dyDescent="0.3">
      <c r="A15" s="3">
        <v>44998</v>
      </c>
      <c r="B15" t="s">
        <v>388</v>
      </c>
      <c r="C15" t="s">
        <v>135</v>
      </c>
      <c r="D15">
        <v>2</v>
      </c>
      <c r="E15">
        <v>208.84</v>
      </c>
      <c r="F15">
        <v>417.68</v>
      </c>
      <c r="G15" t="s">
        <v>134</v>
      </c>
      <c r="H15" t="s">
        <v>11</v>
      </c>
      <c r="I15" t="s">
        <v>388</v>
      </c>
      <c r="J15">
        <v>112.4</v>
      </c>
      <c r="K15">
        <v>4.37</v>
      </c>
      <c r="L15">
        <v>2.98</v>
      </c>
      <c r="M15">
        <v>4.0199999999999996</v>
      </c>
      <c r="N15">
        <v>123.77</v>
      </c>
      <c r="O15">
        <v>85.07</v>
      </c>
      <c r="P15" s="1">
        <f>O15/E15</f>
        <v>0.4073453361425014</v>
      </c>
      <c r="Q15">
        <f>E15*D15</f>
        <v>417.68</v>
      </c>
      <c r="R15">
        <f>O15*D15</f>
        <v>170.14</v>
      </c>
      <c r="S15">
        <f>J15+K15+L15+M15</f>
        <v>123.77000000000001</v>
      </c>
      <c r="T15" t="str">
        <f>IF(AND((D15) &gt; 20, (P15) &lt;0.1),"hvlm", "")</f>
        <v/>
      </c>
      <c r="U15" t="str">
        <f>TEXT((A15), "MMM _ YYYY")</f>
        <v>Mar  2023</v>
      </c>
      <c r="V15" t="str">
        <f>TEXT((A15),"YYYY")</f>
        <v>2023</v>
      </c>
      <c r="W15" s="1">
        <v>0.2631</v>
      </c>
      <c r="X15" s="2">
        <f>E15*W15</f>
        <v>54.945804000000003</v>
      </c>
      <c r="Y15" s="2">
        <f>MAX((X15-O15),0)</f>
        <v>0</v>
      </c>
    </row>
    <row r="16" spans="1:32" x14ac:dyDescent="0.3">
      <c r="A16" s="3">
        <v>44937</v>
      </c>
      <c r="B16" t="s">
        <v>79</v>
      </c>
      <c r="C16" t="s">
        <v>314</v>
      </c>
      <c r="D16">
        <v>41</v>
      </c>
      <c r="E16">
        <v>313.10000000000002</v>
      </c>
      <c r="F16">
        <v>12837.1</v>
      </c>
      <c r="G16" t="s">
        <v>2</v>
      </c>
      <c r="H16" t="s">
        <v>80</v>
      </c>
      <c r="I16" t="s">
        <v>79</v>
      </c>
      <c r="J16">
        <v>199.27</v>
      </c>
      <c r="K16">
        <v>11.88</v>
      </c>
      <c r="L16">
        <v>8.77</v>
      </c>
      <c r="M16">
        <v>3.98</v>
      </c>
      <c r="N16">
        <v>223.9</v>
      </c>
      <c r="O16">
        <v>89.2</v>
      </c>
      <c r="P16" s="1">
        <f>O16/E16</f>
        <v>0.28489300542957519</v>
      </c>
      <c r="Q16">
        <f>E16*D16</f>
        <v>12837.1</v>
      </c>
      <c r="R16">
        <f>O16*D16</f>
        <v>3657.2000000000003</v>
      </c>
      <c r="S16">
        <f>J16+K16+L16+M16</f>
        <v>223.9</v>
      </c>
      <c r="T16" t="str">
        <f>IF(AND((D16) &gt; 20, (P16) &lt;0.1),"hvlm", "")</f>
        <v/>
      </c>
      <c r="U16" t="str">
        <f>TEXT((A16), "MMM _ YYYY")</f>
        <v>Jan  2023</v>
      </c>
      <c r="V16" t="str">
        <f>TEXT((A16),"YYYY")</f>
        <v>2023</v>
      </c>
      <c r="W16" s="1">
        <v>0.2631</v>
      </c>
      <c r="X16" s="2">
        <f>E16*W16</f>
        <v>82.376609999999999</v>
      </c>
      <c r="Y16" s="2">
        <f>MAX((X16-O16),0)</f>
        <v>0</v>
      </c>
    </row>
    <row r="17" spans="1:25" x14ac:dyDescent="0.3">
      <c r="A17" s="3">
        <v>45056</v>
      </c>
      <c r="B17" t="s">
        <v>79</v>
      </c>
      <c r="C17" t="s">
        <v>208</v>
      </c>
      <c r="D17">
        <v>5</v>
      </c>
      <c r="E17">
        <v>343.24</v>
      </c>
      <c r="F17">
        <v>1716.2</v>
      </c>
      <c r="G17" t="s">
        <v>6</v>
      </c>
      <c r="H17" t="s">
        <v>80</v>
      </c>
      <c r="I17" t="s">
        <v>79</v>
      </c>
      <c r="J17">
        <v>199.27</v>
      </c>
      <c r="K17">
        <v>11.88</v>
      </c>
      <c r="L17">
        <v>8.77</v>
      </c>
      <c r="M17">
        <v>3.98</v>
      </c>
      <c r="N17">
        <v>223.9</v>
      </c>
      <c r="O17">
        <v>119.34</v>
      </c>
      <c r="P17" s="1">
        <f>O17/E17</f>
        <v>0.34768674979606107</v>
      </c>
      <c r="Q17">
        <f>E17*D17</f>
        <v>1716.2</v>
      </c>
      <c r="R17">
        <f>O17*D17</f>
        <v>596.70000000000005</v>
      </c>
      <c r="S17">
        <f>J17+K17+L17+M17</f>
        <v>223.9</v>
      </c>
      <c r="T17" t="str">
        <f>IF(AND((D17) &gt; 20, (P17) &lt;0.1),"hvlm", "")</f>
        <v/>
      </c>
      <c r="U17" t="str">
        <f>TEXT((A17), "MMM _ YYYY")</f>
        <v>May  2023</v>
      </c>
      <c r="V17" t="str">
        <f>TEXT((A17),"YYYY")</f>
        <v>2023</v>
      </c>
      <c r="W17" s="1">
        <v>0.2631</v>
      </c>
      <c r="X17" s="2">
        <f>E17*W17</f>
        <v>90.306443999999999</v>
      </c>
      <c r="Y17" s="2">
        <f>MAX((X17-O17),0)</f>
        <v>0</v>
      </c>
    </row>
    <row r="18" spans="1:25" x14ac:dyDescent="0.3">
      <c r="A18" s="3">
        <v>44933</v>
      </c>
      <c r="B18" t="s">
        <v>246</v>
      </c>
      <c r="C18" t="s">
        <v>381</v>
      </c>
      <c r="D18">
        <v>27</v>
      </c>
      <c r="E18">
        <v>240.05</v>
      </c>
      <c r="F18">
        <v>6481.35</v>
      </c>
      <c r="G18" t="s">
        <v>134</v>
      </c>
      <c r="H18" t="s">
        <v>22</v>
      </c>
      <c r="I18" t="s">
        <v>246</v>
      </c>
      <c r="J18">
        <v>105.99</v>
      </c>
      <c r="K18">
        <v>6.75</v>
      </c>
      <c r="L18">
        <v>7.89</v>
      </c>
      <c r="M18">
        <v>3.66</v>
      </c>
      <c r="N18">
        <v>124.29</v>
      </c>
      <c r="O18">
        <v>115.76</v>
      </c>
      <c r="P18" s="1">
        <f>O18/E18</f>
        <v>0.48223286815246824</v>
      </c>
      <c r="Q18">
        <f>E18*D18</f>
        <v>6481.35</v>
      </c>
      <c r="R18">
        <f>O18*D18</f>
        <v>3125.52</v>
      </c>
      <c r="S18">
        <f>J18+K18+L18+M18</f>
        <v>124.28999999999999</v>
      </c>
      <c r="T18" t="str">
        <f>IF(AND((D18) &gt; 20, (P18) &lt;0.1),"hvlm", "")</f>
        <v/>
      </c>
      <c r="U18" t="str">
        <f>TEXT((A18), "MMM _ YYYY")</f>
        <v>Jan  2023</v>
      </c>
      <c r="V18" t="str">
        <f>TEXT((A18),"YYYY")</f>
        <v>2023</v>
      </c>
      <c r="W18" s="1">
        <v>0.2631</v>
      </c>
      <c r="X18" s="2">
        <f>E18*W18</f>
        <v>63.157155000000003</v>
      </c>
      <c r="Y18" s="2">
        <f>MAX((X18-O18),0)</f>
        <v>0</v>
      </c>
    </row>
    <row r="19" spans="1:25" x14ac:dyDescent="0.3">
      <c r="A19" s="3">
        <v>45071</v>
      </c>
      <c r="B19" t="s">
        <v>282</v>
      </c>
      <c r="C19" t="s">
        <v>306</v>
      </c>
      <c r="D19">
        <v>29</v>
      </c>
      <c r="E19">
        <v>78.77</v>
      </c>
      <c r="F19">
        <v>2284.33</v>
      </c>
      <c r="G19" t="s">
        <v>2</v>
      </c>
      <c r="H19" t="s">
        <v>101</v>
      </c>
      <c r="I19" t="s">
        <v>282</v>
      </c>
      <c r="J19">
        <v>30.06</v>
      </c>
      <c r="K19">
        <v>8.91</v>
      </c>
      <c r="L19">
        <v>9.31</v>
      </c>
      <c r="M19">
        <v>3.73</v>
      </c>
      <c r="N19">
        <v>52.01</v>
      </c>
      <c r="O19">
        <v>26.76</v>
      </c>
      <c r="P19" s="1">
        <f>O19/E19</f>
        <v>0.33972324489018668</v>
      </c>
      <c r="Q19">
        <f>E19*D19</f>
        <v>2284.33</v>
      </c>
      <c r="R19">
        <f>O19*D19</f>
        <v>776.04000000000008</v>
      </c>
      <c r="S19">
        <f>J19+K19+L19+M19</f>
        <v>52.01</v>
      </c>
      <c r="T19" t="str">
        <f>IF(AND((D19) &gt; 20, (P19) &lt;0.1),"hvlm", "")</f>
        <v/>
      </c>
      <c r="U19" t="str">
        <f>TEXT((A19), "MMM _ YYYY")</f>
        <v>May  2023</v>
      </c>
      <c r="V19" t="str">
        <f>TEXT((A19),"YYYY")</f>
        <v>2023</v>
      </c>
      <c r="W19" s="1">
        <v>0.2631</v>
      </c>
      <c r="X19" s="2">
        <f>E19*W19</f>
        <v>20.724387</v>
      </c>
      <c r="Y19" s="2">
        <f>MAX((X19-O19),0)</f>
        <v>0</v>
      </c>
    </row>
    <row r="20" spans="1:25" x14ac:dyDescent="0.3">
      <c r="A20" s="3">
        <v>44934</v>
      </c>
      <c r="B20" t="s">
        <v>207</v>
      </c>
      <c r="C20" t="s">
        <v>357</v>
      </c>
      <c r="D20">
        <v>35</v>
      </c>
      <c r="E20">
        <v>184.23</v>
      </c>
      <c r="F20">
        <v>6448.05</v>
      </c>
      <c r="G20" t="s">
        <v>2</v>
      </c>
      <c r="H20" t="s">
        <v>193</v>
      </c>
      <c r="I20" t="s">
        <v>207</v>
      </c>
      <c r="J20">
        <v>87.81</v>
      </c>
      <c r="K20">
        <v>14.88</v>
      </c>
      <c r="L20">
        <v>2.0299999999999998</v>
      </c>
      <c r="M20">
        <v>2.38</v>
      </c>
      <c r="N20">
        <v>107.1</v>
      </c>
      <c r="O20">
        <v>77.13</v>
      </c>
      <c r="P20" s="1">
        <f>O20/E20</f>
        <v>0.41866145578895947</v>
      </c>
      <c r="Q20">
        <f>E20*D20</f>
        <v>6448.0499999999993</v>
      </c>
      <c r="R20">
        <f>O20*D20</f>
        <v>2699.5499999999997</v>
      </c>
      <c r="S20">
        <f>J20+K20+L20+M20</f>
        <v>107.1</v>
      </c>
      <c r="T20" t="str">
        <f>IF(AND((D20) &gt; 20, (P20) &lt;0.1),"hvlm", "")</f>
        <v/>
      </c>
      <c r="U20" t="str">
        <f>TEXT((A20), "MMM _ YYYY")</f>
        <v>Jan  2023</v>
      </c>
      <c r="V20" t="str">
        <f>TEXT((A20),"YYYY")</f>
        <v>2023</v>
      </c>
      <c r="W20" s="1">
        <v>0.2631</v>
      </c>
      <c r="X20" s="2">
        <f>E20*W20</f>
        <v>48.470912999999996</v>
      </c>
      <c r="Y20" s="2">
        <f>MAX((X20-O20),0)</f>
        <v>0</v>
      </c>
    </row>
    <row r="21" spans="1:25" x14ac:dyDescent="0.3">
      <c r="A21" s="3">
        <v>44963</v>
      </c>
      <c r="B21" t="s">
        <v>60</v>
      </c>
      <c r="C21" t="s">
        <v>201</v>
      </c>
      <c r="D21">
        <v>46</v>
      </c>
      <c r="E21">
        <v>201.2</v>
      </c>
      <c r="F21">
        <v>9255.2000000000007</v>
      </c>
      <c r="G21" t="s">
        <v>87</v>
      </c>
      <c r="H21" t="s">
        <v>22</v>
      </c>
      <c r="I21" t="s">
        <v>60</v>
      </c>
      <c r="J21">
        <v>152.66999999999999</v>
      </c>
      <c r="K21">
        <v>11.37</v>
      </c>
      <c r="L21">
        <v>5.19</v>
      </c>
      <c r="M21">
        <v>0.27</v>
      </c>
      <c r="N21">
        <v>169.5</v>
      </c>
      <c r="O21">
        <v>31.7</v>
      </c>
      <c r="P21" s="1">
        <f>O21/E21</f>
        <v>0.15755467196819087</v>
      </c>
      <c r="Q21">
        <f>E21*D21</f>
        <v>9255.1999999999989</v>
      </c>
      <c r="R21">
        <f>O21*D21</f>
        <v>1458.2</v>
      </c>
      <c r="S21">
        <f>J21+K21+L21+M21</f>
        <v>169.5</v>
      </c>
      <c r="T21" t="str">
        <f>IF(AND((D21) &gt; 20, (P21) &lt;0.1),"hvlm", "")</f>
        <v/>
      </c>
      <c r="U21" t="str">
        <f>TEXT((A21), "MMM _ YYYY")</f>
        <v>Feb  2023</v>
      </c>
      <c r="V21" t="str">
        <f>TEXT((A21),"YYYY")</f>
        <v>2023</v>
      </c>
      <c r="W21" s="1">
        <v>0.2631</v>
      </c>
      <c r="X21" s="2">
        <f>E21*W21</f>
        <v>52.935719999999996</v>
      </c>
      <c r="Y21" s="2">
        <f>MAX((X21-O21),0)</f>
        <v>21.235719999999997</v>
      </c>
    </row>
    <row r="22" spans="1:25" x14ac:dyDescent="0.3">
      <c r="A22" s="3">
        <v>45062</v>
      </c>
      <c r="B22" t="s">
        <v>60</v>
      </c>
      <c r="C22" t="s">
        <v>367</v>
      </c>
      <c r="D22">
        <v>14</v>
      </c>
      <c r="E22">
        <v>109.25</v>
      </c>
      <c r="F22">
        <v>1529.5</v>
      </c>
      <c r="G22" t="s">
        <v>87</v>
      </c>
      <c r="H22" t="s">
        <v>22</v>
      </c>
      <c r="I22" t="s">
        <v>60</v>
      </c>
      <c r="J22">
        <v>152.66999999999999</v>
      </c>
      <c r="K22">
        <v>11.37</v>
      </c>
      <c r="L22">
        <v>5.19</v>
      </c>
      <c r="M22">
        <v>0.27</v>
      </c>
      <c r="N22">
        <v>169.5</v>
      </c>
      <c r="O22">
        <v>-60.25</v>
      </c>
      <c r="P22" s="1">
        <f>O22/E22</f>
        <v>-0.55148741418764302</v>
      </c>
      <c r="Q22">
        <f>E22*D22</f>
        <v>1529.5</v>
      </c>
      <c r="R22">
        <f>O22*D22</f>
        <v>-843.5</v>
      </c>
      <c r="S22">
        <f>J22+K22+L22+M22</f>
        <v>169.5</v>
      </c>
      <c r="T22" t="str">
        <f>IF(AND((D22) &gt; 20, (P22) &lt;0.1),"hvlm", "")</f>
        <v/>
      </c>
      <c r="U22" t="str">
        <f>TEXT((A22), "MMM _ YYYY")</f>
        <v>May  2023</v>
      </c>
      <c r="V22" t="str">
        <f>TEXT((A22),"YYYY")</f>
        <v>2023</v>
      </c>
      <c r="W22" s="1">
        <v>0.2631</v>
      </c>
      <c r="X22" s="2">
        <f>E22*W22</f>
        <v>28.743675</v>
      </c>
      <c r="Y22" s="2">
        <f>MAX((X22-O22),0)</f>
        <v>88.993674999999996</v>
      </c>
    </row>
    <row r="23" spans="1:25" x14ac:dyDescent="0.3">
      <c r="A23" s="3">
        <v>44935</v>
      </c>
      <c r="B23" t="s">
        <v>112</v>
      </c>
      <c r="C23" t="s">
        <v>263</v>
      </c>
      <c r="D23">
        <v>45</v>
      </c>
      <c r="E23">
        <v>50.5</v>
      </c>
      <c r="F23">
        <v>2272.5</v>
      </c>
      <c r="G23" t="s">
        <v>6</v>
      </c>
      <c r="H23" t="s">
        <v>96</v>
      </c>
      <c r="I23" t="s">
        <v>112</v>
      </c>
      <c r="J23">
        <v>84.08</v>
      </c>
      <c r="K23">
        <v>3.36</v>
      </c>
      <c r="L23">
        <v>7.52</v>
      </c>
      <c r="M23">
        <v>1.26</v>
      </c>
      <c r="N23">
        <v>96.22</v>
      </c>
      <c r="O23">
        <v>-45.72</v>
      </c>
      <c r="P23" s="1">
        <f>O23/E23</f>
        <v>-0.90534653465346537</v>
      </c>
      <c r="Q23">
        <f>E23*D23</f>
        <v>2272.5</v>
      </c>
      <c r="R23">
        <f>O23*D23</f>
        <v>-2057.4</v>
      </c>
      <c r="S23">
        <f>J23+K23+L23+M23</f>
        <v>96.22</v>
      </c>
      <c r="T23" t="str">
        <f>IF(AND((D23) &gt; 20, (P23) &lt;0.1),"hvlm", "")</f>
        <v>hvlm</v>
      </c>
      <c r="U23" t="str">
        <f>TEXT((A23), "MMM _ YYYY")</f>
        <v>Jan  2023</v>
      </c>
      <c r="V23" t="str">
        <f>TEXT((A23),"YYYY")</f>
        <v>2023</v>
      </c>
      <c r="W23" s="1">
        <v>0.2631</v>
      </c>
      <c r="X23" s="2">
        <f>E23*W23</f>
        <v>13.28655</v>
      </c>
      <c r="Y23" s="2">
        <f>MAX((X23-O23),0)</f>
        <v>59.006549999999997</v>
      </c>
    </row>
    <row r="24" spans="1:25" x14ac:dyDescent="0.3">
      <c r="A24" s="3">
        <v>44986</v>
      </c>
      <c r="B24" t="s">
        <v>21</v>
      </c>
      <c r="C24" t="s">
        <v>118</v>
      </c>
      <c r="D24">
        <v>18</v>
      </c>
      <c r="E24">
        <v>158.26</v>
      </c>
      <c r="F24">
        <v>2848.68</v>
      </c>
      <c r="G24" t="s">
        <v>81</v>
      </c>
      <c r="H24" t="s">
        <v>22</v>
      </c>
      <c r="I24" t="s">
        <v>21</v>
      </c>
      <c r="J24">
        <v>118.26</v>
      </c>
      <c r="K24">
        <v>2.81</v>
      </c>
      <c r="L24">
        <v>5.33</v>
      </c>
      <c r="M24">
        <v>2.2799999999999998</v>
      </c>
      <c r="N24">
        <v>128.68</v>
      </c>
      <c r="O24">
        <v>29.58</v>
      </c>
      <c r="P24" s="1">
        <f>O24/E24</f>
        <v>0.18690762037154049</v>
      </c>
      <c r="Q24">
        <f>E24*D24</f>
        <v>2848.68</v>
      </c>
      <c r="R24">
        <f>O24*D24</f>
        <v>532.43999999999994</v>
      </c>
      <c r="S24">
        <f>J24+K24+L24+M24</f>
        <v>128.68</v>
      </c>
      <c r="T24" t="str">
        <f>IF(AND((D24) &gt; 20, (P24) &lt;0.1),"hvlm", "")</f>
        <v/>
      </c>
      <c r="U24" t="str">
        <f>TEXT((A24), "MMM _ YYYY")</f>
        <v>Mar  2023</v>
      </c>
      <c r="V24" t="str">
        <f>TEXT((A24),"YYYY")</f>
        <v>2023</v>
      </c>
      <c r="W24" s="1">
        <v>0.2631</v>
      </c>
      <c r="X24" s="2">
        <f>E24*W24</f>
        <v>41.638205999999997</v>
      </c>
      <c r="Y24" s="2">
        <f>MAX((X24-O24),0)</f>
        <v>12.058205999999998</v>
      </c>
    </row>
    <row r="25" spans="1:25" x14ac:dyDescent="0.3">
      <c r="A25" s="3">
        <v>45055</v>
      </c>
      <c r="B25" t="s">
        <v>21</v>
      </c>
      <c r="C25" t="s">
        <v>132</v>
      </c>
      <c r="D25">
        <v>29</v>
      </c>
      <c r="E25">
        <v>65.13</v>
      </c>
      <c r="F25">
        <v>1888.77</v>
      </c>
      <c r="G25" t="s">
        <v>31</v>
      </c>
      <c r="H25" t="s">
        <v>22</v>
      </c>
      <c r="I25" t="s">
        <v>21</v>
      </c>
      <c r="J25">
        <v>118.26</v>
      </c>
      <c r="K25">
        <v>2.81</v>
      </c>
      <c r="L25">
        <v>5.33</v>
      </c>
      <c r="M25">
        <v>2.2799999999999998</v>
      </c>
      <c r="N25">
        <v>128.68</v>
      </c>
      <c r="O25">
        <v>-63.55</v>
      </c>
      <c r="P25" s="1">
        <f>O25/E25</f>
        <v>-0.97574082604022727</v>
      </c>
      <c r="Q25">
        <f>E25*D25</f>
        <v>1888.77</v>
      </c>
      <c r="R25">
        <f>O25*D25</f>
        <v>-1842.9499999999998</v>
      </c>
      <c r="S25">
        <f>J25+K25+L25+M25</f>
        <v>128.68</v>
      </c>
      <c r="T25" t="str">
        <f>IF(AND((D25) &gt; 20, (P25) &lt;0.1),"hvlm", "")</f>
        <v>hvlm</v>
      </c>
      <c r="U25" t="str">
        <f>TEXT((A25), "MMM _ YYYY")</f>
        <v>May  2023</v>
      </c>
      <c r="V25" t="str">
        <f>TEXT((A25),"YYYY")</f>
        <v>2023</v>
      </c>
      <c r="W25" s="1">
        <v>0.2631</v>
      </c>
      <c r="X25" s="2">
        <f>E25*W25</f>
        <v>17.135702999999999</v>
      </c>
      <c r="Y25" s="2">
        <f>MAX((X25-O25),0)</f>
        <v>80.68570299999999</v>
      </c>
    </row>
    <row r="26" spans="1:25" x14ac:dyDescent="0.3">
      <c r="A26" s="3">
        <v>44936</v>
      </c>
      <c r="B26" t="s">
        <v>54</v>
      </c>
      <c r="C26" t="s">
        <v>327</v>
      </c>
      <c r="D26">
        <v>2</v>
      </c>
      <c r="E26">
        <v>306.12</v>
      </c>
      <c r="F26">
        <v>612.24</v>
      </c>
      <c r="G26" t="s">
        <v>31</v>
      </c>
      <c r="H26" t="s">
        <v>55</v>
      </c>
      <c r="I26" t="s">
        <v>54</v>
      </c>
      <c r="J26">
        <v>94.02</v>
      </c>
      <c r="K26">
        <v>7.91</v>
      </c>
      <c r="L26">
        <v>8.89</v>
      </c>
      <c r="M26">
        <v>2.59</v>
      </c>
      <c r="N26">
        <v>113.41</v>
      </c>
      <c r="O26">
        <v>192.71</v>
      </c>
      <c r="P26" s="1">
        <f>O26/E26</f>
        <v>0.62952436952828961</v>
      </c>
      <c r="Q26">
        <f>E26*D26</f>
        <v>612.24</v>
      </c>
      <c r="R26">
        <f>O26*D26</f>
        <v>385.42</v>
      </c>
      <c r="S26">
        <f>J26+K26+L26+M26</f>
        <v>113.41</v>
      </c>
      <c r="T26" t="str">
        <f>IF(AND((D26) &gt; 20, (P26) &lt;0.1),"hvlm", "")</f>
        <v/>
      </c>
      <c r="U26" t="str">
        <f>TEXT((A26), "MMM _ YYYY")</f>
        <v>Jan  2023</v>
      </c>
      <c r="V26" t="str">
        <f>TEXT((A26),"YYYY")</f>
        <v>2023</v>
      </c>
      <c r="W26" s="1">
        <v>0.2631</v>
      </c>
      <c r="X26" s="2">
        <f>E26*W26</f>
        <v>80.540171999999998</v>
      </c>
      <c r="Y26" s="2">
        <f>MAX((X26-O26),0)</f>
        <v>0</v>
      </c>
    </row>
    <row r="27" spans="1:25" x14ac:dyDescent="0.3">
      <c r="A27" s="3">
        <v>44985</v>
      </c>
      <c r="B27" t="s">
        <v>54</v>
      </c>
      <c r="C27" t="s">
        <v>316</v>
      </c>
      <c r="D27">
        <v>39</v>
      </c>
      <c r="E27">
        <v>137.97999999999999</v>
      </c>
      <c r="F27">
        <v>5381.22</v>
      </c>
      <c r="G27" t="s">
        <v>87</v>
      </c>
      <c r="H27" t="s">
        <v>55</v>
      </c>
      <c r="I27" t="s">
        <v>54</v>
      </c>
      <c r="J27">
        <v>94.02</v>
      </c>
      <c r="K27">
        <v>7.91</v>
      </c>
      <c r="L27">
        <v>8.89</v>
      </c>
      <c r="M27">
        <v>2.59</v>
      </c>
      <c r="N27">
        <v>113.41</v>
      </c>
      <c r="O27">
        <v>24.57</v>
      </c>
      <c r="P27" s="1">
        <f>O27/E27</f>
        <v>0.17806928540368172</v>
      </c>
      <c r="Q27">
        <f>E27*D27</f>
        <v>5381.2199999999993</v>
      </c>
      <c r="R27">
        <f>O27*D27</f>
        <v>958.23</v>
      </c>
      <c r="S27">
        <f>J27+K27+L27+M27</f>
        <v>113.41</v>
      </c>
      <c r="T27" t="str">
        <f>IF(AND((D27) &gt; 20, (P27) &lt;0.1),"hvlm", "")</f>
        <v/>
      </c>
      <c r="U27" t="str">
        <f>TEXT((A27), "MMM _ YYYY")</f>
        <v>Feb  2023</v>
      </c>
      <c r="V27" t="str">
        <f>TEXT((A27),"YYYY")</f>
        <v>2023</v>
      </c>
      <c r="W27" s="1">
        <v>0.2631</v>
      </c>
      <c r="X27" s="2">
        <f>E27*W27</f>
        <v>36.302537999999998</v>
      </c>
      <c r="Y27" s="2">
        <f>MAX((X27-O27),0)</f>
        <v>11.732537999999998</v>
      </c>
    </row>
    <row r="28" spans="1:25" x14ac:dyDescent="0.3">
      <c r="A28" s="3">
        <v>45067</v>
      </c>
      <c r="B28" t="s">
        <v>54</v>
      </c>
      <c r="C28" t="s">
        <v>348</v>
      </c>
      <c r="D28">
        <v>40</v>
      </c>
      <c r="E28">
        <v>149.74</v>
      </c>
      <c r="F28">
        <v>5989.6</v>
      </c>
      <c r="G28" t="s">
        <v>6</v>
      </c>
      <c r="H28" t="s">
        <v>55</v>
      </c>
      <c r="I28" t="s">
        <v>54</v>
      </c>
      <c r="J28">
        <v>94.02</v>
      </c>
      <c r="K28">
        <v>7.91</v>
      </c>
      <c r="L28">
        <v>8.89</v>
      </c>
      <c r="M28">
        <v>2.59</v>
      </c>
      <c r="N28">
        <v>113.41</v>
      </c>
      <c r="O28">
        <v>36.33</v>
      </c>
      <c r="P28" s="1">
        <f>O28/E28</f>
        <v>0.24262054227327365</v>
      </c>
      <c r="Q28">
        <f>E28*D28</f>
        <v>5989.6</v>
      </c>
      <c r="R28">
        <f>O28*D28</f>
        <v>1453.1999999999998</v>
      </c>
      <c r="S28">
        <f>J28+K28+L28+M28</f>
        <v>113.41</v>
      </c>
      <c r="T28" t="str">
        <f>IF(AND((D28) &gt; 20, (P28) &lt;0.1),"hvlm", "")</f>
        <v/>
      </c>
      <c r="U28" t="str">
        <f>TEXT((A28), "MMM _ YYYY")</f>
        <v>May  2023</v>
      </c>
      <c r="V28" t="str">
        <f>TEXT((A28),"YYYY")</f>
        <v>2023</v>
      </c>
      <c r="W28" s="1">
        <v>0.2631</v>
      </c>
      <c r="X28" s="2">
        <f>E28*W28</f>
        <v>39.396594</v>
      </c>
      <c r="Y28" s="2">
        <f>MAX((X28-O28),0)</f>
        <v>3.066594000000002</v>
      </c>
    </row>
    <row r="29" spans="1:25" x14ac:dyDescent="0.3">
      <c r="A29" s="3">
        <v>45072</v>
      </c>
      <c r="B29" t="s">
        <v>54</v>
      </c>
      <c r="C29" t="s">
        <v>244</v>
      </c>
      <c r="D29">
        <v>22</v>
      </c>
      <c r="E29">
        <v>164.93</v>
      </c>
      <c r="F29">
        <v>3628.46</v>
      </c>
      <c r="G29" t="s">
        <v>26</v>
      </c>
      <c r="H29" t="s">
        <v>55</v>
      </c>
      <c r="I29" t="s">
        <v>54</v>
      </c>
      <c r="J29">
        <v>94.02</v>
      </c>
      <c r="K29">
        <v>7.91</v>
      </c>
      <c r="L29">
        <v>8.89</v>
      </c>
      <c r="M29">
        <v>2.59</v>
      </c>
      <c r="N29">
        <v>113.41</v>
      </c>
      <c r="O29">
        <v>51.52</v>
      </c>
      <c r="P29" s="1">
        <f>O29/E29</f>
        <v>0.3123749469471897</v>
      </c>
      <c r="Q29">
        <f>E29*D29</f>
        <v>3628.46</v>
      </c>
      <c r="R29">
        <f>O29*D29</f>
        <v>1133.44</v>
      </c>
      <c r="S29">
        <f>J29+K29+L29+M29</f>
        <v>113.41</v>
      </c>
      <c r="T29" t="str">
        <f>IF(AND((D29) &gt; 20, (P29) &lt;0.1),"hvlm", "")</f>
        <v/>
      </c>
      <c r="U29" t="str">
        <f>TEXT((A29), "MMM _ YYYY")</f>
        <v>May  2023</v>
      </c>
      <c r="V29" t="str">
        <f>TEXT((A29),"YYYY")</f>
        <v>2023</v>
      </c>
      <c r="W29" s="1">
        <v>0.2631</v>
      </c>
      <c r="X29" s="2">
        <f>E29*W29</f>
        <v>43.393083000000004</v>
      </c>
      <c r="Y29" s="2">
        <f>MAX((X29-O29),0)</f>
        <v>0</v>
      </c>
    </row>
    <row r="30" spans="1:25" x14ac:dyDescent="0.3">
      <c r="A30" s="3">
        <v>45006</v>
      </c>
      <c r="B30" t="s">
        <v>165</v>
      </c>
      <c r="C30" t="s">
        <v>290</v>
      </c>
      <c r="D30">
        <v>19</v>
      </c>
      <c r="E30">
        <v>278.20999999999998</v>
      </c>
      <c r="F30">
        <v>5285.99</v>
      </c>
      <c r="G30" t="s">
        <v>61</v>
      </c>
      <c r="H30" t="s">
        <v>55</v>
      </c>
      <c r="I30" t="s">
        <v>165</v>
      </c>
      <c r="J30">
        <v>194.36</v>
      </c>
      <c r="K30">
        <v>3.73</v>
      </c>
      <c r="L30">
        <v>6.28</v>
      </c>
      <c r="M30">
        <v>3.22</v>
      </c>
      <c r="N30">
        <v>207.59</v>
      </c>
      <c r="O30">
        <v>70.62</v>
      </c>
      <c r="P30" s="1">
        <f>O30/E30</f>
        <v>0.25383702958197046</v>
      </c>
      <c r="Q30">
        <f>E30*D30</f>
        <v>5285.99</v>
      </c>
      <c r="R30">
        <f>O30*D30</f>
        <v>1341.7800000000002</v>
      </c>
      <c r="S30">
        <f>J30+K30+L30+M30</f>
        <v>207.59</v>
      </c>
      <c r="T30" t="str">
        <f>IF(AND((D30) &gt; 20, (P30) &lt;0.1),"hvlm", "")</f>
        <v/>
      </c>
      <c r="U30" t="str">
        <f>TEXT((A30), "MMM _ YYYY")</f>
        <v>Mar  2023</v>
      </c>
      <c r="V30" t="str">
        <f>TEXT((A30),"YYYY")</f>
        <v>2023</v>
      </c>
      <c r="W30" s="1">
        <v>0.2631</v>
      </c>
      <c r="X30" s="2">
        <f>E30*W30</f>
        <v>73.197051000000002</v>
      </c>
      <c r="Y30" s="2">
        <f>MAX((X30-O30),0)</f>
        <v>2.5770509999999973</v>
      </c>
    </row>
    <row r="31" spans="1:25" x14ac:dyDescent="0.3">
      <c r="A31" s="3">
        <v>45012</v>
      </c>
      <c r="B31" t="s">
        <v>165</v>
      </c>
      <c r="C31" t="s">
        <v>65</v>
      </c>
      <c r="D31">
        <v>1</v>
      </c>
      <c r="E31">
        <v>263.97000000000003</v>
      </c>
      <c r="F31">
        <v>263.97000000000003</v>
      </c>
      <c r="G31" t="s">
        <v>48</v>
      </c>
      <c r="H31" t="s">
        <v>55</v>
      </c>
      <c r="I31" t="s">
        <v>165</v>
      </c>
      <c r="J31">
        <v>194.36</v>
      </c>
      <c r="K31">
        <v>3.73</v>
      </c>
      <c r="L31">
        <v>6.28</v>
      </c>
      <c r="M31">
        <v>3.22</v>
      </c>
      <c r="N31">
        <v>207.59</v>
      </c>
      <c r="O31">
        <v>56.38</v>
      </c>
      <c r="P31" s="1">
        <f>O31/E31</f>
        <v>0.21358487706936394</v>
      </c>
      <c r="Q31">
        <f>E31*D31</f>
        <v>263.97000000000003</v>
      </c>
      <c r="R31">
        <f>O31*D31</f>
        <v>56.38</v>
      </c>
      <c r="S31">
        <f>J31+K31+L31+M31</f>
        <v>207.59</v>
      </c>
      <c r="T31" t="str">
        <f>IF(AND((D31) &gt; 20, (P31) &lt;0.1),"hvlm", "")</f>
        <v/>
      </c>
      <c r="U31" t="str">
        <f>TEXT((A31), "MMM _ YYYY")</f>
        <v>Mar  2023</v>
      </c>
      <c r="V31" t="str">
        <f>TEXT((A31),"YYYY")</f>
        <v>2023</v>
      </c>
      <c r="W31" s="1">
        <v>0.2631</v>
      </c>
      <c r="X31" s="2">
        <f>E31*W31</f>
        <v>69.450507000000002</v>
      </c>
      <c r="Y31" s="2">
        <f>MAX((X31-O31),0)</f>
        <v>13.070506999999999</v>
      </c>
    </row>
    <row r="32" spans="1:25" x14ac:dyDescent="0.3">
      <c r="A32" s="3">
        <v>44938</v>
      </c>
      <c r="B32" t="s">
        <v>66</v>
      </c>
      <c r="C32" t="s">
        <v>361</v>
      </c>
      <c r="D32">
        <v>45</v>
      </c>
      <c r="E32">
        <v>311.44</v>
      </c>
      <c r="F32">
        <v>14014.8</v>
      </c>
      <c r="G32" t="s">
        <v>8</v>
      </c>
      <c r="H32" t="s">
        <v>67</v>
      </c>
      <c r="I32" t="s">
        <v>66</v>
      </c>
      <c r="J32">
        <v>134.6</v>
      </c>
      <c r="K32">
        <v>11.28</v>
      </c>
      <c r="L32">
        <v>9.24</v>
      </c>
      <c r="M32">
        <v>2.78</v>
      </c>
      <c r="N32">
        <v>157.9</v>
      </c>
      <c r="O32">
        <v>153.54</v>
      </c>
      <c r="P32" s="1">
        <f>O32/E32</f>
        <v>0.49300025687130744</v>
      </c>
      <c r="Q32">
        <f>E32*D32</f>
        <v>14014.8</v>
      </c>
      <c r="R32">
        <f>O32*D32</f>
        <v>6909.2999999999993</v>
      </c>
      <c r="S32">
        <f>J32+K32+L32+M32</f>
        <v>157.9</v>
      </c>
      <c r="T32" t="str">
        <f>IF(AND((D32) &gt; 20, (P32) &lt;0.1),"hvlm", "")</f>
        <v/>
      </c>
      <c r="U32" t="str">
        <f>TEXT((A32), "MMM _ YYYY")</f>
        <v>Jan  2023</v>
      </c>
      <c r="V32" t="str">
        <f>TEXT((A32),"YYYY")</f>
        <v>2023</v>
      </c>
      <c r="W32" s="1">
        <v>0.2631</v>
      </c>
      <c r="X32" s="2">
        <f>E32*W32</f>
        <v>81.939864</v>
      </c>
      <c r="Y32" s="2">
        <f>MAX((X32-O32),0)</f>
        <v>0</v>
      </c>
    </row>
    <row r="33" spans="1:25" x14ac:dyDescent="0.3">
      <c r="A33" s="3">
        <v>45092</v>
      </c>
      <c r="B33" t="s">
        <v>66</v>
      </c>
      <c r="C33" t="s">
        <v>249</v>
      </c>
      <c r="D33">
        <v>17</v>
      </c>
      <c r="E33">
        <v>92.92</v>
      </c>
      <c r="F33">
        <v>1579.64</v>
      </c>
      <c r="G33" t="s">
        <v>105</v>
      </c>
      <c r="H33" t="s">
        <v>67</v>
      </c>
      <c r="I33" t="s">
        <v>66</v>
      </c>
      <c r="J33">
        <v>134.6</v>
      </c>
      <c r="K33">
        <v>11.28</v>
      </c>
      <c r="L33">
        <v>9.24</v>
      </c>
      <c r="M33">
        <v>2.78</v>
      </c>
      <c r="N33">
        <v>157.9</v>
      </c>
      <c r="O33">
        <v>-64.98</v>
      </c>
      <c r="P33" s="1">
        <f>O33/E33</f>
        <v>-0.6993112354713733</v>
      </c>
      <c r="Q33">
        <f>E33*D33</f>
        <v>1579.64</v>
      </c>
      <c r="R33">
        <f>O33*D33</f>
        <v>-1104.6600000000001</v>
      </c>
      <c r="S33">
        <f>J33+K33+L33+M33</f>
        <v>157.9</v>
      </c>
      <c r="T33" t="str">
        <f>IF(AND((D33) &gt; 20, (P33) &lt;0.1),"hvlm", "")</f>
        <v/>
      </c>
      <c r="U33" t="str">
        <f>TEXT((A33), "MMM _ YYYY")</f>
        <v>Jun  2023</v>
      </c>
      <c r="V33" t="str">
        <f>TEXT((A33),"YYYY")</f>
        <v>2023</v>
      </c>
      <c r="W33" s="1">
        <v>0.2631</v>
      </c>
      <c r="X33" s="2">
        <f>E33*W33</f>
        <v>24.447251999999999</v>
      </c>
      <c r="Y33" s="2">
        <f>MAX((X33-O33),0)</f>
        <v>89.42725200000001</v>
      </c>
    </row>
    <row r="34" spans="1:25" x14ac:dyDescent="0.3">
      <c r="A34" s="3">
        <v>44953</v>
      </c>
      <c r="B34" t="s">
        <v>203</v>
      </c>
      <c r="C34" t="s">
        <v>299</v>
      </c>
      <c r="D34">
        <v>38</v>
      </c>
      <c r="E34">
        <v>172.26</v>
      </c>
      <c r="F34">
        <v>6545.88</v>
      </c>
      <c r="G34" t="s">
        <v>23</v>
      </c>
      <c r="H34" t="s">
        <v>193</v>
      </c>
      <c r="I34" t="s">
        <v>203</v>
      </c>
      <c r="J34">
        <v>143.85</v>
      </c>
      <c r="K34">
        <v>10.93</v>
      </c>
      <c r="L34">
        <v>1.3</v>
      </c>
      <c r="M34">
        <v>3.25</v>
      </c>
      <c r="N34">
        <v>159.33000000000001</v>
      </c>
      <c r="O34">
        <v>12.93</v>
      </c>
      <c r="P34" s="1">
        <f>O34/E34</f>
        <v>7.5060954371299199E-2</v>
      </c>
      <c r="Q34">
        <f>E34*D34</f>
        <v>6545.8799999999992</v>
      </c>
      <c r="R34">
        <f>O34*D34</f>
        <v>491.34</v>
      </c>
      <c r="S34">
        <f>J34+K34+L34+M34</f>
        <v>159.33000000000001</v>
      </c>
      <c r="T34" t="str">
        <f>IF(AND((D34) &gt; 20, (P34) &lt;0.1),"hvlm", "")</f>
        <v>hvlm</v>
      </c>
      <c r="U34" t="str">
        <f>TEXT((A34), "MMM _ YYYY")</f>
        <v>Jan  2023</v>
      </c>
      <c r="V34" t="str">
        <f>TEXT((A34),"YYYY")</f>
        <v>2023</v>
      </c>
      <c r="W34" s="1">
        <v>0.2631</v>
      </c>
      <c r="X34" s="2">
        <f>E34*W34</f>
        <v>45.321605999999996</v>
      </c>
      <c r="Y34" s="2">
        <f>MAX((X34-O34),0)</f>
        <v>32.391605999999996</v>
      </c>
    </row>
    <row r="35" spans="1:25" x14ac:dyDescent="0.3">
      <c r="A35" s="3">
        <v>45085</v>
      </c>
      <c r="B35" t="s">
        <v>203</v>
      </c>
      <c r="C35" t="s">
        <v>348</v>
      </c>
      <c r="D35">
        <v>44</v>
      </c>
      <c r="E35">
        <v>60.8</v>
      </c>
      <c r="F35">
        <v>2675.2</v>
      </c>
      <c r="G35" t="s">
        <v>6</v>
      </c>
      <c r="H35" t="s">
        <v>193</v>
      </c>
      <c r="I35" t="s">
        <v>203</v>
      </c>
      <c r="J35">
        <v>143.85</v>
      </c>
      <c r="K35">
        <v>10.93</v>
      </c>
      <c r="L35">
        <v>1.3</v>
      </c>
      <c r="M35">
        <v>3.25</v>
      </c>
      <c r="N35">
        <v>159.33000000000001</v>
      </c>
      <c r="O35">
        <v>-98.53</v>
      </c>
      <c r="P35" s="1">
        <f>O35/E35</f>
        <v>-1.6205592105263158</v>
      </c>
      <c r="Q35">
        <f>E35*D35</f>
        <v>2675.2</v>
      </c>
      <c r="R35">
        <f>O35*D35</f>
        <v>-4335.32</v>
      </c>
      <c r="S35">
        <f>J35+K35+L35+M35</f>
        <v>159.33000000000001</v>
      </c>
      <c r="T35" t="str">
        <f>IF(AND((D35) &gt; 20, (P35) &lt;0.1),"hvlm", "")</f>
        <v>hvlm</v>
      </c>
      <c r="U35" t="str">
        <f>TEXT((A35), "MMM _ YYYY")</f>
        <v>Jun  2023</v>
      </c>
      <c r="V35" t="str">
        <f>TEXT((A35),"YYYY")</f>
        <v>2023</v>
      </c>
      <c r="W35" s="1">
        <v>0.2631</v>
      </c>
      <c r="X35" s="2">
        <f>E35*W35</f>
        <v>15.99648</v>
      </c>
      <c r="Y35" s="2">
        <f>MAX((X35-O35),0)</f>
        <v>114.52648000000001</v>
      </c>
    </row>
    <row r="36" spans="1:25" x14ac:dyDescent="0.3">
      <c r="A36" s="3">
        <v>45087</v>
      </c>
      <c r="B36" t="s">
        <v>203</v>
      </c>
      <c r="C36" t="s">
        <v>327</v>
      </c>
      <c r="D36">
        <v>1</v>
      </c>
      <c r="E36">
        <v>188.29</v>
      </c>
      <c r="F36">
        <v>188.29</v>
      </c>
      <c r="G36" t="s">
        <v>31</v>
      </c>
      <c r="H36" t="s">
        <v>193</v>
      </c>
      <c r="I36" t="s">
        <v>203</v>
      </c>
      <c r="J36">
        <v>143.85</v>
      </c>
      <c r="K36">
        <v>10.93</v>
      </c>
      <c r="L36">
        <v>1.3</v>
      </c>
      <c r="M36">
        <v>3.25</v>
      </c>
      <c r="N36">
        <v>159.33000000000001</v>
      </c>
      <c r="O36">
        <v>28.96</v>
      </c>
      <c r="P36" s="1">
        <f>O36/E36</f>
        <v>0.15380530033459028</v>
      </c>
      <c r="Q36">
        <f>E36*D36</f>
        <v>188.29</v>
      </c>
      <c r="R36">
        <f>O36*D36</f>
        <v>28.96</v>
      </c>
      <c r="S36">
        <f>J36+K36+L36+M36</f>
        <v>159.33000000000001</v>
      </c>
      <c r="T36" t="str">
        <f>IF(AND((D36) &gt; 20, (P36) &lt;0.1),"hvlm", "")</f>
        <v/>
      </c>
      <c r="U36" t="str">
        <f>TEXT((A36), "MMM _ YYYY")</f>
        <v>Jun  2023</v>
      </c>
      <c r="V36" t="str">
        <f>TEXT((A36),"YYYY")</f>
        <v>2023</v>
      </c>
      <c r="W36" s="1">
        <v>0.2631</v>
      </c>
      <c r="X36" s="2">
        <f>E36*W36</f>
        <v>49.539099</v>
      </c>
      <c r="Y36" s="2">
        <f>MAX((X36-O36),0)</f>
        <v>20.579098999999999</v>
      </c>
    </row>
    <row r="37" spans="1:25" x14ac:dyDescent="0.3">
      <c r="A37" s="3">
        <v>44939</v>
      </c>
      <c r="B37" t="s">
        <v>145</v>
      </c>
      <c r="C37" t="s">
        <v>369</v>
      </c>
      <c r="D37">
        <v>40</v>
      </c>
      <c r="E37">
        <v>170.76</v>
      </c>
      <c r="F37">
        <v>6830.4</v>
      </c>
      <c r="G37" t="s">
        <v>26</v>
      </c>
      <c r="H37" t="s">
        <v>11</v>
      </c>
      <c r="I37" t="s">
        <v>145</v>
      </c>
      <c r="J37">
        <v>118.77</v>
      </c>
      <c r="K37">
        <v>2.9</v>
      </c>
      <c r="L37">
        <v>6.75</v>
      </c>
      <c r="M37">
        <v>1.86</v>
      </c>
      <c r="N37">
        <v>130.28</v>
      </c>
      <c r="O37">
        <v>40.479999999999997</v>
      </c>
      <c r="P37" s="1">
        <f>O37/E37</f>
        <v>0.23705785898336845</v>
      </c>
      <c r="Q37">
        <f>E37*D37</f>
        <v>6830.4</v>
      </c>
      <c r="R37">
        <f>O37*D37</f>
        <v>1619.1999999999998</v>
      </c>
      <c r="S37">
        <f>J37+K37+L37+M37</f>
        <v>130.28000000000003</v>
      </c>
      <c r="T37" t="str">
        <f>IF(AND((D37) &gt; 20, (P37) &lt;0.1),"hvlm", "")</f>
        <v/>
      </c>
      <c r="U37" t="str">
        <f>TEXT((A37), "MMM _ YYYY")</f>
        <v>Jan  2023</v>
      </c>
      <c r="V37" t="str">
        <f>TEXT((A37),"YYYY")</f>
        <v>2023</v>
      </c>
      <c r="W37" s="1">
        <v>0.2631</v>
      </c>
      <c r="X37" s="2">
        <f>E37*W37</f>
        <v>44.926955999999997</v>
      </c>
      <c r="Y37" s="2">
        <f>MAX((X37-O37),0)</f>
        <v>4.4469560000000001</v>
      </c>
    </row>
    <row r="38" spans="1:25" x14ac:dyDescent="0.3">
      <c r="A38" s="3">
        <v>44940</v>
      </c>
      <c r="B38" t="s">
        <v>117</v>
      </c>
      <c r="C38" t="s">
        <v>57</v>
      </c>
      <c r="D38">
        <v>48</v>
      </c>
      <c r="E38">
        <v>232.8</v>
      </c>
      <c r="F38">
        <v>11174.4</v>
      </c>
      <c r="G38" t="s">
        <v>56</v>
      </c>
      <c r="H38" t="s">
        <v>30</v>
      </c>
      <c r="I38" t="s">
        <v>117</v>
      </c>
      <c r="J38">
        <v>87.91</v>
      </c>
      <c r="K38">
        <v>4.96</v>
      </c>
      <c r="L38">
        <v>9.99</v>
      </c>
      <c r="M38">
        <v>4.2</v>
      </c>
      <c r="N38">
        <v>107.06</v>
      </c>
      <c r="O38">
        <v>125.74</v>
      </c>
      <c r="P38" s="1">
        <f>O38/E38</f>
        <v>0.54012027491408932</v>
      </c>
      <c r="Q38">
        <f>E38*D38</f>
        <v>11174.400000000001</v>
      </c>
      <c r="R38">
        <f>O38*D38</f>
        <v>6035.5199999999995</v>
      </c>
      <c r="S38">
        <f>J38+K38+L38+M38</f>
        <v>107.05999999999999</v>
      </c>
      <c r="T38" t="str">
        <f>IF(AND((D38) &gt; 20, (P38) &lt;0.1),"hvlm", "")</f>
        <v/>
      </c>
      <c r="U38" t="str">
        <f>TEXT((A38), "MMM _ YYYY")</f>
        <v>Jan  2023</v>
      </c>
      <c r="V38" t="str">
        <f>TEXT((A38),"YYYY")</f>
        <v>2023</v>
      </c>
      <c r="W38" s="1">
        <v>0.2631</v>
      </c>
      <c r="X38" s="2">
        <f>E38*W38</f>
        <v>61.249680000000005</v>
      </c>
      <c r="Y38" s="2">
        <f>MAX((X38-O38),0)</f>
        <v>0</v>
      </c>
    </row>
    <row r="39" spans="1:25" x14ac:dyDescent="0.3">
      <c r="A39" s="3">
        <v>45084</v>
      </c>
      <c r="B39" t="s">
        <v>293</v>
      </c>
      <c r="C39" t="s">
        <v>380</v>
      </c>
      <c r="D39">
        <v>47</v>
      </c>
      <c r="E39">
        <v>155.79</v>
      </c>
      <c r="F39">
        <v>7322.13</v>
      </c>
      <c r="G39" t="s">
        <v>81</v>
      </c>
      <c r="H39" t="s">
        <v>5</v>
      </c>
      <c r="I39" t="s">
        <v>293</v>
      </c>
      <c r="J39">
        <v>176.04</v>
      </c>
      <c r="K39">
        <v>11.75</v>
      </c>
      <c r="L39">
        <v>3.23</v>
      </c>
      <c r="M39">
        <v>2.8</v>
      </c>
      <c r="N39">
        <v>193.82</v>
      </c>
      <c r="O39">
        <v>-38.03</v>
      </c>
      <c r="P39" s="1">
        <f>O39/E39</f>
        <v>-0.24411066178830479</v>
      </c>
      <c r="Q39">
        <f>E39*D39</f>
        <v>7322.1299999999992</v>
      </c>
      <c r="R39">
        <f>O39*D39</f>
        <v>-1787.41</v>
      </c>
      <c r="S39">
        <f>J39+K39+L39+M39</f>
        <v>193.82</v>
      </c>
      <c r="T39" t="str">
        <f>IF(AND((D39) &gt; 20, (P39) &lt;0.1),"hvlm", "")</f>
        <v>hvlm</v>
      </c>
      <c r="U39" t="str">
        <f>TEXT((A39), "MMM _ YYYY")</f>
        <v>Jun  2023</v>
      </c>
      <c r="V39" t="str">
        <f>TEXT((A39),"YYYY")</f>
        <v>2023</v>
      </c>
      <c r="W39" s="1">
        <v>0.2631</v>
      </c>
      <c r="X39" s="2">
        <f>E39*W39</f>
        <v>40.988348999999999</v>
      </c>
      <c r="Y39" s="2">
        <f>MAX((X39-O39),0)</f>
        <v>79.018349000000001</v>
      </c>
    </row>
    <row r="40" spans="1:25" x14ac:dyDescent="0.3">
      <c r="A40" s="3">
        <v>44941</v>
      </c>
      <c r="B40" t="s">
        <v>95</v>
      </c>
      <c r="C40" t="s">
        <v>208</v>
      </c>
      <c r="D40">
        <v>24</v>
      </c>
      <c r="E40">
        <v>175.99</v>
      </c>
      <c r="F40">
        <v>4223.76</v>
      </c>
      <c r="G40" t="s">
        <v>6</v>
      </c>
      <c r="H40" t="s">
        <v>96</v>
      </c>
      <c r="I40" t="s">
        <v>95</v>
      </c>
      <c r="J40">
        <v>169.65</v>
      </c>
      <c r="K40">
        <v>9.06</v>
      </c>
      <c r="L40">
        <v>3.26</v>
      </c>
      <c r="M40">
        <v>0.8</v>
      </c>
      <c r="N40">
        <v>182.77</v>
      </c>
      <c r="O40">
        <v>-6.78</v>
      </c>
      <c r="P40" s="1">
        <f>O40/E40</f>
        <v>-3.8524916188419793E-2</v>
      </c>
      <c r="Q40">
        <f>E40*D40</f>
        <v>4223.76</v>
      </c>
      <c r="R40">
        <f>O40*D40</f>
        <v>-162.72</v>
      </c>
      <c r="S40">
        <f>J40+K40+L40+M40</f>
        <v>182.77</v>
      </c>
      <c r="T40" t="str">
        <f>IF(AND((D40) &gt; 20, (P40) &lt;0.1),"hvlm", "")</f>
        <v>hvlm</v>
      </c>
      <c r="U40" t="str">
        <f>TEXT((A40), "MMM _ YYYY")</f>
        <v>Jan  2023</v>
      </c>
      <c r="V40" t="str">
        <f>TEXT((A40),"YYYY")</f>
        <v>2023</v>
      </c>
      <c r="W40" s="1">
        <v>0.2631</v>
      </c>
      <c r="X40" s="2">
        <f>E40*W40</f>
        <v>46.302969000000004</v>
      </c>
      <c r="Y40" s="2">
        <f>MAX((X40-O40),0)</f>
        <v>53.082969000000006</v>
      </c>
    </row>
    <row r="41" spans="1:25" x14ac:dyDescent="0.3">
      <c r="A41" s="3">
        <v>44969</v>
      </c>
      <c r="B41" t="s">
        <v>95</v>
      </c>
      <c r="C41" t="s">
        <v>367</v>
      </c>
      <c r="D41">
        <v>36</v>
      </c>
      <c r="E41">
        <v>80.900000000000006</v>
      </c>
      <c r="F41">
        <v>2912.4</v>
      </c>
      <c r="G41" t="s">
        <v>87</v>
      </c>
      <c r="H41" t="s">
        <v>96</v>
      </c>
      <c r="I41" t="s">
        <v>95</v>
      </c>
      <c r="J41">
        <v>169.65</v>
      </c>
      <c r="K41">
        <v>9.06</v>
      </c>
      <c r="L41">
        <v>3.26</v>
      </c>
      <c r="M41">
        <v>0.8</v>
      </c>
      <c r="N41">
        <v>182.77</v>
      </c>
      <c r="O41">
        <v>-101.87</v>
      </c>
      <c r="P41" s="1">
        <f>O41/E41</f>
        <v>-1.2592088998763906</v>
      </c>
      <c r="Q41">
        <f>E41*D41</f>
        <v>2912.4</v>
      </c>
      <c r="R41">
        <f>O41*D41</f>
        <v>-3667.32</v>
      </c>
      <c r="S41">
        <f>J41+K41+L41+M41</f>
        <v>182.77</v>
      </c>
      <c r="T41" t="str">
        <f>IF(AND((D41) &gt; 20, (P41) &lt;0.1),"hvlm", "")</f>
        <v>hvlm</v>
      </c>
      <c r="U41" t="str">
        <f>TEXT((A41), "MMM _ YYYY")</f>
        <v>Feb  2023</v>
      </c>
      <c r="V41" t="str">
        <f>TEXT((A41),"YYYY")</f>
        <v>2023</v>
      </c>
      <c r="W41" s="1">
        <v>0.2631</v>
      </c>
      <c r="X41" s="2">
        <f>E41*W41</f>
        <v>21.284790000000001</v>
      </c>
      <c r="Y41" s="2">
        <f>MAX((X41-O41),0)</f>
        <v>123.15479000000001</v>
      </c>
    </row>
    <row r="42" spans="1:25" x14ac:dyDescent="0.3">
      <c r="A42" s="3">
        <v>44977</v>
      </c>
      <c r="B42" t="s">
        <v>95</v>
      </c>
      <c r="C42" t="s">
        <v>306</v>
      </c>
      <c r="D42">
        <v>7</v>
      </c>
      <c r="E42">
        <v>234.27</v>
      </c>
      <c r="F42">
        <v>1639.89</v>
      </c>
      <c r="G42" t="s">
        <v>2</v>
      </c>
      <c r="H42" t="s">
        <v>96</v>
      </c>
      <c r="I42" t="s">
        <v>95</v>
      </c>
      <c r="J42">
        <v>169.65</v>
      </c>
      <c r="K42">
        <v>9.06</v>
      </c>
      <c r="L42">
        <v>3.26</v>
      </c>
      <c r="M42">
        <v>0.8</v>
      </c>
      <c r="N42">
        <v>182.77</v>
      </c>
      <c r="O42">
        <v>51.5</v>
      </c>
      <c r="P42" s="1">
        <f>O42/E42</f>
        <v>0.21983181798779186</v>
      </c>
      <c r="Q42">
        <f>E42*D42</f>
        <v>1639.89</v>
      </c>
      <c r="R42">
        <f>O42*D42</f>
        <v>360.5</v>
      </c>
      <c r="S42">
        <f>J42+K42+L42+M42</f>
        <v>182.77</v>
      </c>
      <c r="T42" t="str">
        <f>IF(AND((D42) &gt; 20, (P42) &lt;0.1),"hvlm", "")</f>
        <v/>
      </c>
      <c r="U42" t="str">
        <f>TEXT((A42), "MMM _ YYYY")</f>
        <v>Feb  2023</v>
      </c>
      <c r="V42" t="str">
        <f>TEXT((A42),"YYYY")</f>
        <v>2023</v>
      </c>
      <c r="W42" s="1">
        <v>0.2631</v>
      </c>
      <c r="X42" s="2">
        <f>E42*W42</f>
        <v>61.636437000000001</v>
      </c>
      <c r="Y42" s="2">
        <f>MAX((X42-O42),0)</f>
        <v>10.136437000000001</v>
      </c>
    </row>
    <row r="43" spans="1:25" x14ac:dyDescent="0.3">
      <c r="A43" s="3">
        <v>45112</v>
      </c>
      <c r="B43" t="s">
        <v>95</v>
      </c>
      <c r="C43" t="s">
        <v>40</v>
      </c>
      <c r="D43">
        <v>25</v>
      </c>
      <c r="E43">
        <v>373.61</v>
      </c>
      <c r="F43">
        <v>9340.25</v>
      </c>
      <c r="G43" t="s">
        <v>23</v>
      </c>
      <c r="H43" t="s">
        <v>96</v>
      </c>
      <c r="I43" t="s">
        <v>95</v>
      </c>
      <c r="J43">
        <v>169.65</v>
      </c>
      <c r="K43">
        <v>9.06</v>
      </c>
      <c r="L43">
        <v>3.26</v>
      </c>
      <c r="M43">
        <v>0.8</v>
      </c>
      <c r="N43">
        <v>182.77</v>
      </c>
      <c r="O43">
        <v>190.84</v>
      </c>
      <c r="P43" s="1">
        <f>O43/E43</f>
        <v>0.51080003211905467</v>
      </c>
      <c r="Q43">
        <f>E43*D43</f>
        <v>9340.25</v>
      </c>
      <c r="R43">
        <f>O43*D43</f>
        <v>4771</v>
      </c>
      <c r="S43">
        <f>J43+K43+L43+M43</f>
        <v>182.77</v>
      </c>
      <c r="T43" t="str">
        <f>IF(AND((D43) &gt; 20, (P43) &lt;0.1),"hvlm", "")</f>
        <v/>
      </c>
      <c r="U43" t="str">
        <f>TEXT((A43), "MMM _ YYYY")</f>
        <v>Jul  2023</v>
      </c>
      <c r="V43" t="str">
        <f>TEXT((A43),"YYYY")</f>
        <v>2023</v>
      </c>
      <c r="W43" s="1">
        <v>0.2631</v>
      </c>
      <c r="X43" s="2">
        <f>E43*W43</f>
        <v>98.296790999999999</v>
      </c>
      <c r="Y43" s="2">
        <f>MAX((X43-O43),0)</f>
        <v>0</v>
      </c>
    </row>
    <row r="44" spans="1:25" x14ac:dyDescent="0.3">
      <c r="A44" s="3">
        <v>44946</v>
      </c>
      <c r="B44" t="s">
        <v>4</v>
      </c>
      <c r="C44" t="s">
        <v>361</v>
      </c>
      <c r="D44">
        <v>2</v>
      </c>
      <c r="E44">
        <v>314.42</v>
      </c>
      <c r="F44">
        <v>628.84</v>
      </c>
      <c r="G44" t="s">
        <v>8</v>
      </c>
      <c r="H44" t="s">
        <v>5</v>
      </c>
      <c r="I44" t="s">
        <v>4</v>
      </c>
      <c r="J44">
        <v>170.93</v>
      </c>
      <c r="K44">
        <v>2.4</v>
      </c>
      <c r="L44">
        <v>6.2</v>
      </c>
      <c r="M44">
        <v>2.41</v>
      </c>
      <c r="N44">
        <v>181.94</v>
      </c>
      <c r="O44">
        <v>132.47999999999999</v>
      </c>
      <c r="P44" s="1">
        <f>O44/E44</f>
        <v>0.42134724254182299</v>
      </c>
      <c r="Q44">
        <f>E44*D44</f>
        <v>628.84</v>
      </c>
      <c r="R44">
        <f>O44*D44</f>
        <v>264.95999999999998</v>
      </c>
      <c r="S44">
        <f>J44+K44+L44+M44</f>
        <v>181.94</v>
      </c>
      <c r="T44" t="str">
        <f>IF(AND((D44) &gt; 20, (P44) &lt;0.1),"hvlm", "")</f>
        <v/>
      </c>
      <c r="U44" t="str">
        <f>TEXT((A44), "MMM _ YYYY")</f>
        <v>Jan  2023</v>
      </c>
      <c r="V44" t="str">
        <f>TEXT((A44),"YYYY")</f>
        <v>2023</v>
      </c>
      <c r="W44" s="1">
        <v>0.2631</v>
      </c>
      <c r="X44" s="2">
        <f>E44*W44</f>
        <v>82.72390200000001</v>
      </c>
      <c r="Y44" s="2">
        <f>MAX((X44-O44),0)</f>
        <v>0</v>
      </c>
    </row>
    <row r="45" spans="1:25" x14ac:dyDescent="0.3">
      <c r="A45" s="3">
        <v>44955</v>
      </c>
      <c r="B45" t="s">
        <v>4</v>
      </c>
      <c r="C45" t="s">
        <v>189</v>
      </c>
      <c r="D45">
        <v>7</v>
      </c>
      <c r="E45">
        <v>176.43</v>
      </c>
      <c r="F45">
        <v>1235.01</v>
      </c>
      <c r="G45" t="s">
        <v>81</v>
      </c>
      <c r="H45" t="s">
        <v>5</v>
      </c>
      <c r="I45" t="s">
        <v>4</v>
      </c>
      <c r="J45">
        <v>170.93</v>
      </c>
      <c r="K45">
        <v>2.4</v>
      </c>
      <c r="L45">
        <v>6.2</v>
      </c>
      <c r="M45">
        <v>2.41</v>
      </c>
      <c r="N45">
        <v>181.94</v>
      </c>
      <c r="O45">
        <v>-5.50999999999999</v>
      </c>
      <c r="P45" s="1">
        <f>O45/E45</f>
        <v>-3.1230516352094256E-2</v>
      </c>
      <c r="Q45">
        <f>E45*D45</f>
        <v>1235.01</v>
      </c>
      <c r="R45">
        <f>O45*D45</f>
        <v>-38.569999999999929</v>
      </c>
      <c r="S45">
        <f>J45+K45+L45+M45</f>
        <v>181.94</v>
      </c>
      <c r="T45" t="str">
        <f>IF(AND((D45) &gt; 20, (P45) &lt;0.1),"hvlm", "")</f>
        <v/>
      </c>
      <c r="U45" t="str">
        <f>TEXT((A45), "MMM _ YYYY")</f>
        <v>Jan  2023</v>
      </c>
      <c r="V45" t="str">
        <f>TEXT((A45),"YYYY")</f>
        <v>2023</v>
      </c>
      <c r="W45" s="1">
        <v>0.2631</v>
      </c>
      <c r="X45" s="2">
        <f>E45*W45</f>
        <v>46.418733000000003</v>
      </c>
      <c r="Y45" s="2">
        <f>MAX((X45-O45),0)</f>
        <v>51.928732999999994</v>
      </c>
    </row>
    <row r="46" spans="1:25" x14ac:dyDescent="0.3">
      <c r="A46" s="3">
        <v>44980</v>
      </c>
      <c r="B46" t="s">
        <v>4</v>
      </c>
      <c r="C46" t="s">
        <v>162</v>
      </c>
      <c r="D46">
        <v>2</v>
      </c>
      <c r="E46">
        <v>121.94</v>
      </c>
      <c r="F46">
        <v>243.88</v>
      </c>
      <c r="G46" t="s">
        <v>6</v>
      </c>
      <c r="H46" t="s">
        <v>5</v>
      </c>
      <c r="I46" t="s">
        <v>4</v>
      </c>
      <c r="J46">
        <v>170.93</v>
      </c>
      <c r="K46">
        <v>2.4</v>
      </c>
      <c r="L46">
        <v>6.2</v>
      </c>
      <c r="M46">
        <v>2.41</v>
      </c>
      <c r="N46">
        <v>181.94</v>
      </c>
      <c r="O46">
        <v>-60</v>
      </c>
      <c r="P46" s="1">
        <f>O46/E46</f>
        <v>-0.49204526816467115</v>
      </c>
      <c r="Q46">
        <f>E46*D46</f>
        <v>243.88</v>
      </c>
      <c r="R46">
        <f>O46*D46</f>
        <v>-120</v>
      </c>
      <c r="S46">
        <f>J46+K46+L46+M46</f>
        <v>181.94</v>
      </c>
      <c r="T46" t="str">
        <f>IF(AND((D46) &gt; 20, (P46) &lt;0.1),"hvlm", "")</f>
        <v/>
      </c>
      <c r="U46" t="str">
        <f>TEXT((A46), "MMM _ YYYY")</f>
        <v>Feb  2023</v>
      </c>
      <c r="V46" t="str">
        <f>TEXT((A46),"YYYY")</f>
        <v>2023</v>
      </c>
      <c r="W46" s="1">
        <v>0.2631</v>
      </c>
      <c r="X46" s="2">
        <f>E46*W46</f>
        <v>32.082414</v>
      </c>
      <c r="Y46" s="2">
        <f>MAX((X46-O46),0)</f>
        <v>92.082414</v>
      </c>
    </row>
    <row r="47" spans="1:25" x14ac:dyDescent="0.3">
      <c r="A47" s="3">
        <v>44943</v>
      </c>
      <c r="B47" t="s">
        <v>345</v>
      </c>
      <c r="C47" t="s">
        <v>265</v>
      </c>
      <c r="D47">
        <v>3</v>
      </c>
      <c r="E47">
        <v>246.86</v>
      </c>
      <c r="F47">
        <v>740.58</v>
      </c>
      <c r="G47" t="s">
        <v>2</v>
      </c>
      <c r="H47" t="s">
        <v>39</v>
      </c>
      <c r="I47" t="s">
        <v>345</v>
      </c>
      <c r="J47">
        <v>65.540000000000006</v>
      </c>
      <c r="K47">
        <v>13.66</v>
      </c>
      <c r="L47">
        <v>8.8000000000000007</v>
      </c>
      <c r="M47">
        <v>1.96</v>
      </c>
      <c r="N47">
        <v>89.96</v>
      </c>
      <c r="O47">
        <v>156.9</v>
      </c>
      <c r="P47" s="1">
        <f>O47/E47</f>
        <v>0.63558292149396423</v>
      </c>
      <c r="Q47">
        <f>E47*D47</f>
        <v>740.58</v>
      </c>
      <c r="R47">
        <f>O47*D47</f>
        <v>470.70000000000005</v>
      </c>
      <c r="S47">
        <f>J47+K47+L47+M47</f>
        <v>89.96</v>
      </c>
      <c r="T47" t="str">
        <f>IF(AND((D47) &gt; 20, (P47) &lt;0.1),"hvlm", "")</f>
        <v/>
      </c>
      <c r="U47" t="str">
        <f>TEXT((A47), "MMM _ YYYY")</f>
        <v>Jan  2023</v>
      </c>
      <c r="V47" t="str">
        <f>TEXT((A47),"YYYY")</f>
        <v>2023</v>
      </c>
      <c r="W47" s="1">
        <v>0.2631</v>
      </c>
      <c r="X47" s="2">
        <f>E47*W47</f>
        <v>64.94886600000001</v>
      </c>
      <c r="Y47" s="2">
        <f>MAX((X47-O47),0)</f>
        <v>0</v>
      </c>
    </row>
    <row r="48" spans="1:25" x14ac:dyDescent="0.3">
      <c r="A48" s="3">
        <v>45075</v>
      </c>
      <c r="B48" t="s">
        <v>345</v>
      </c>
      <c r="C48" t="s">
        <v>275</v>
      </c>
      <c r="D48">
        <v>28</v>
      </c>
      <c r="E48">
        <v>180.35</v>
      </c>
      <c r="F48">
        <v>5049.8</v>
      </c>
      <c r="G48" t="s">
        <v>2</v>
      </c>
      <c r="H48" t="s">
        <v>39</v>
      </c>
      <c r="I48" t="s">
        <v>345</v>
      </c>
      <c r="J48">
        <v>65.540000000000006</v>
      </c>
      <c r="K48">
        <v>13.66</v>
      </c>
      <c r="L48">
        <v>8.8000000000000007</v>
      </c>
      <c r="M48">
        <v>1.96</v>
      </c>
      <c r="N48">
        <v>89.96</v>
      </c>
      <c r="O48">
        <v>90.39</v>
      </c>
      <c r="P48" s="1">
        <f>O48/E48</f>
        <v>0.50119212642084832</v>
      </c>
      <c r="Q48">
        <f>E48*D48</f>
        <v>5049.8</v>
      </c>
      <c r="R48">
        <f>O48*D48</f>
        <v>2530.92</v>
      </c>
      <c r="S48">
        <f>J48+K48+L48+M48</f>
        <v>89.96</v>
      </c>
      <c r="T48" t="str">
        <f>IF(AND((D48) &gt; 20, (P48) &lt;0.1),"hvlm", "")</f>
        <v/>
      </c>
      <c r="U48" t="str">
        <f>TEXT((A48), "MMM _ YYYY")</f>
        <v>May  2023</v>
      </c>
      <c r="V48" t="str">
        <f>TEXT((A48),"YYYY")</f>
        <v>2023</v>
      </c>
      <c r="W48" s="1">
        <v>0.2631</v>
      </c>
      <c r="X48" s="2">
        <f>E48*W48</f>
        <v>47.450085000000001</v>
      </c>
      <c r="Y48" s="2">
        <f>MAX((X48-O48),0)</f>
        <v>0</v>
      </c>
    </row>
    <row r="49" spans="1:25" x14ac:dyDescent="0.3">
      <c r="A49" s="3">
        <v>44983</v>
      </c>
      <c r="B49" t="s">
        <v>241</v>
      </c>
      <c r="C49" t="s">
        <v>227</v>
      </c>
      <c r="D49">
        <v>47</v>
      </c>
      <c r="E49">
        <v>170.81</v>
      </c>
      <c r="F49">
        <v>8028.07</v>
      </c>
      <c r="G49" t="s">
        <v>8</v>
      </c>
      <c r="H49" t="s">
        <v>242</v>
      </c>
      <c r="I49" t="s">
        <v>241</v>
      </c>
      <c r="J49">
        <v>60.06</v>
      </c>
      <c r="K49">
        <v>6.6</v>
      </c>
      <c r="L49">
        <v>1.3</v>
      </c>
      <c r="M49">
        <v>2.65</v>
      </c>
      <c r="N49">
        <v>70.61</v>
      </c>
      <c r="O49">
        <v>100.2</v>
      </c>
      <c r="P49" s="1">
        <f>O49/E49</f>
        <v>0.58661670862361692</v>
      </c>
      <c r="Q49">
        <f>E49*D49</f>
        <v>8028.07</v>
      </c>
      <c r="R49">
        <f>O49*D49</f>
        <v>4709.4000000000005</v>
      </c>
      <c r="S49">
        <f>J49+K49+L49+M49</f>
        <v>70.61</v>
      </c>
      <c r="T49" t="str">
        <f>IF(AND((D49) &gt; 20, (P49) &lt;0.1),"hvlm", "")</f>
        <v/>
      </c>
      <c r="U49" t="str">
        <f>TEXT((A49), "MMM _ YYYY")</f>
        <v>Feb  2023</v>
      </c>
      <c r="V49" t="str">
        <f>TEXT((A49),"YYYY")</f>
        <v>2023</v>
      </c>
      <c r="W49" s="1">
        <v>0.2631</v>
      </c>
      <c r="X49" s="2">
        <f>E49*W49</f>
        <v>44.940111000000002</v>
      </c>
      <c r="Y49" s="2">
        <f>MAX((X49-O49),0)</f>
        <v>0</v>
      </c>
    </row>
    <row r="50" spans="1:25" x14ac:dyDescent="0.3">
      <c r="A50" s="3">
        <v>44944</v>
      </c>
      <c r="B50" t="s">
        <v>373</v>
      </c>
      <c r="C50" t="s">
        <v>280</v>
      </c>
      <c r="D50">
        <v>45</v>
      </c>
      <c r="E50">
        <v>93.32</v>
      </c>
      <c r="F50">
        <v>4199.3999999999996</v>
      </c>
      <c r="G50" t="s">
        <v>26</v>
      </c>
      <c r="H50" t="s">
        <v>5</v>
      </c>
      <c r="I50" t="s">
        <v>373</v>
      </c>
      <c r="J50">
        <v>178.08</v>
      </c>
      <c r="K50">
        <v>7.7</v>
      </c>
      <c r="L50">
        <v>5.48</v>
      </c>
      <c r="M50">
        <v>2.72</v>
      </c>
      <c r="N50">
        <v>193.98</v>
      </c>
      <c r="O50">
        <v>-100.66</v>
      </c>
      <c r="P50" s="1">
        <f>O50/E50</f>
        <v>-1.0786540934419204</v>
      </c>
      <c r="Q50">
        <f>E50*D50</f>
        <v>4199.3999999999996</v>
      </c>
      <c r="R50">
        <f>O50*D50</f>
        <v>-4529.7</v>
      </c>
      <c r="S50">
        <f>J50+K50+L50+M50</f>
        <v>193.98</v>
      </c>
      <c r="T50" t="str">
        <f>IF(AND((D50) &gt; 20, (P50) &lt;0.1),"hvlm", "")</f>
        <v>hvlm</v>
      </c>
      <c r="U50" t="str">
        <f>TEXT((A50), "MMM _ YYYY")</f>
        <v>Jan  2023</v>
      </c>
      <c r="V50" t="str">
        <f>TEXT((A50),"YYYY")</f>
        <v>2023</v>
      </c>
      <c r="W50" s="1">
        <v>0.2631</v>
      </c>
      <c r="X50" s="2">
        <f>E50*W50</f>
        <v>24.552491999999997</v>
      </c>
      <c r="Y50" s="2">
        <f>MAX((X50-O50),0)</f>
        <v>125.212492</v>
      </c>
    </row>
    <row r="51" spans="1:25" x14ac:dyDescent="0.3">
      <c r="A51" s="3">
        <v>44954</v>
      </c>
      <c r="B51" t="s">
        <v>180</v>
      </c>
      <c r="C51" t="s">
        <v>121</v>
      </c>
      <c r="D51">
        <v>35</v>
      </c>
      <c r="E51">
        <v>345.22</v>
      </c>
      <c r="F51">
        <v>12082.7</v>
      </c>
      <c r="G51" t="s">
        <v>105</v>
      </c>
      <c r="H51" t="s">
        <v>22</v>
      </c>
      <c r="I51" t="s">
        <v>180</v>
      </c>
      <c r="J51">
        <v>91.4</v>
      </c>
      <c r="K51">
        <v>7.16</v>
      </c>
      <c r="L51">
        <v>3.8</v>
      </c>
      <c r="M51">
        <v>2.21</v>
      </c>
      <c r="N51">
        <v>104.57</v>
      </c>
      <c r="O51">
        <v>240.65</v>
      </c>
      <c r="P51" s="1">
        <f>O51/E51</f>
        <v>0.69709170963443601</v>
      </c>
      <c r="Q51">
        <f>E51*D51</f>
        <v>12082.7</v>
      </c>
      <c r="R51">
        <f>O51*D51</f>
        <v>8422.75</v>
      </c>
      <c r="S51">
        <f>J51+K51+L51+M51</f>
        <v>104.57</v>
      </c>
      <c r="T51" t="str">
        <f>IF(AND((D51) &gt; 20, (P51) &lt;0.1),"hvlm", "")</f>
        <v/>
      </c>
      <c r="U51" t="str">
        <f>TEXT((A51), "MMM _ YYYY")</f>
        <v>Jan  2023</v>
      </c>
      <c r="V51" t="str">
        <f>TEXT((A51),"YYYY")</f>
        <v>2023</v>
      </c>
      <c r="W51" s="1">
        <v>0.2631</v>
      </c>
      <c r="X51" s="2">
        <f>E51*W51</f>
        <v>90.827382000000014</v>
      </c>
      <c r="Y51" s="2">
        <f>MAX((X51-O51),0)</f>
        <v>0</v>
      </c>
    </row>
    <row r="52" spans="1:25" x14ac:dyDescent="0.3">
      <c r="A52" s="3">
        <v>44999</v>
      </c>
      <c r="B52" t="s">
        <v>180</v>
      </c>
      <c r="C52" t="s">
        <v>175</v>
      </c>
      <c r="D52">
        <v>5</v>
      </c>
      <c r="E52">
        <v>357.76</v>
      </c>
      <c r="F52">
        <v>1788.8</v>
      </c>
      <c r="G52" t="s">
        <v>56</v>
      </c>
      <c r="H52" t="s">
        <v>22</v>
      </c>
      <c r="I52" t="s">
        <v>180</v>
      </c>
      <c r="J52">
        <v>91.4</v>
      </c>
      <c r="K52">
        <v>7.16</v>
      </c>
      <c r="L52">
        <v>3.8</v>
      </c>
      <c r="M52">
        <v>2.21</v>
      </c>
      <c r="N52">
        <v>104.57</v>
      </c>
      <c r="O52">
        <v>253.19</v>
      </c>
      <c r="P52" s="1">
        <f>O52/E52</f>
        <v>0.70770907871198574</v>
      </c>
      <c r="Q52">
        <f>E52*D52</f>
        <v>1788.8</v>
      </c>
      <c r="R52">
        <f>O52*D52</f>
        <v>1265.95</v>
      </c>
      <c r="S52">
        <f>J52+K52+L52+M52</f>
        <v>104.57</v>
      </c>
      <c r="T52" t="str">
        <f>IF(AND((D52) &gt; 20, (P52) &lt;0.1),"hvlm", "")</f>
        <v/>
      </c>
      <c r="U52" t="str">
        <f>TEXT((A52), "MMM _ YYYY")</f>
        <v>Mar  2023</v>
      </c>
      <c r="V52" t="str">
        <f>TEXT((A52),"YYYY")</f>
        <v>2023</v>
      </c>
      <c r="W52" s="1">
        <v>0.2631</v>
      </c>
      <c r="X52" s="2">
        <f>E52*W52</f>
        <v>94.126655999999997</v>
      </c>
      <c r="Y52" s="2">
        <f>MAX((X52-O52),0)</f>
        <v>0</v>
      </c>
    </row>
    <row r="53" spans="1:25" x14ac:dyDescent="0.3">
      <c r="A53" s="3">
        <v>44945</v>
      </c>
      <c r="B53" t="s">
        <v>172</v>
      </c>
      <c r="C53" t="s">
        <v>126</v>
      </c>
      <c r="D53">
        <v>4</v>
      </c>
      <c r="E53">
        <v>78.010000000000005</v>
      </c>
      <c r="F53">
        <v>312.04000000000002</v>
      </c>
      <c r="G53" t="s">
        <v>31</v>
      </c>
      <c r="H53" t="s">
        <v>67</v>
      </c>
      <c r="I53" t="s">
        <v>172</v>
      </c>
      <c r="J53">
        <v>124.34</v>
      </c>
      <c r="K53">
        <v>14.47</v>
      </c>
      <c r="L53">
        <v>4.72</v>
      </c>
      <c r="M53">
        <v>3.94</v>
      </c>
      <c r="N53">
        <v>147.47</v>
      </c>
      <c r="O53">
        <v>-69.459999999999994</v>
      </c>
      <c r="P53" s="1">
        <f>O53/E53</f>
        <v>-0.89039866683758484</v>
      </c>
      <c r="Q53">
        <f>E53*D53</f>
        <v>312.04000000000002</v>
      </c>
      <c r="R53">
        <f>O53*D53</f>
        <v>-277.83999999999997</v>
      </c>
      <c r="S53">
        <f>J53+K53+L53+M53</f>
        <v>147.47</v>
      </c>
      <c r="T53" t="str">
        <f>IF(AND((D53) &gt; 20, (P53) &lt;0.1),"hvlm", "")</f>
        <v/>
      </c>
      <c r="U53" t="str">
        <f>TEXT((A53), "MMM _ YYYY")</f>
        <v>Jan  2023</v>
      </c>
      <c r="V53" t="str">
        <f>TEXT((A53),"YYYY")</f>
        <v>2023</v>
      </c>
      <c r="W53" s="1">
        <v>0.2631</v>
      </c>
      <c r="X53" s="2">
        <f>E53*W53</f>
        <v>20.524431</v>
      </c>
      <c r="Y53" s="2">
        <f>MAX((X53-O53),0)</f>
        <v>89.984431000000001</v>
      </c>
    </row>
    <row r="54" spans="1:25" x14ac:dyDescent="0.3">
      <c r="A54" s="3">
        <v>44987</v>
      </c>
      <c r="B54" t="s">
        <v>172</v>
      </c>
      <c r="C54" t="s">
        <v>185</v>
      </c>
      <c r="D54">
        <v>15</v>
      </c>
      <c r="E54">
        <v>265.89</v>
      </c>
      <c r="F54">
        <v>3988.35</v>
      </c>
      <c r="G54" t="s">
        <v>6</v>
      </c>
      <c r="H54" t="s">
        <v>67</v>
      </c>
      <c r="I54" t="s">
        <v>172</v>
      </c>
      <c r="J54">
        <v>124.34</v>
      </c>
      <c r="K54">
        <v>14.47</v>
      </c>
      <c r="L54">
        <v>4.72</v>
      </c>
      <c r="M54">
        <v>3.94</v>
      </c>
      <c r="N54">
        <v>147.47</v>
      </c>
      <c r="O54">
        <v>118.42</v>
      </c>
      <c r="P54" s="1">
        <f>O54/E54</f>
        <v>0.44537214637632105</v>
      </c>
      <c r="Q54">
        <f>E54*D54</f>
        <v>3988.35</v>
      </c>
      <c r="R54">
        <f>O54*D54</f>
        <v>1776.3</v>
      </c>
      <c r="S54">
        <f>J54+K54+L54+M54</f>
        <v>147.47</v>
      </c>
      <c r="T54" t="str">
        <f>IF(AND((D54) &gt; 20, (P54) &lt;0.1),"hvlm", "")</f>
        <v/>
      </c>
      <c r="U54" t="str">
        <f>TEXT((A54), "MMM _ YYYY")</f>
        <v>Mar  2023</v>
      </c>
      <c r="V54" t="str">
        <f>TEXT((A54),"YYYY")</f>
        <v>2023</v>
      </c>
      <c r="W54" s="1">
        <v>0.2631</v>
      </c>
      <c r="X54" s="2">
        <f>E54*W54</f>
        <v>69.955658999999997</v>
      </c>
      <c r="Y54" s="2">
        <f>MAX((X54-O54),0)</f>
        <v>0</v>
      </c>
    </row>
    <row r="55" spans="1:25" x14ac:dyDescent="0.3">
      <c r="A55" s="3">
        <v>45004</v>
      </c>
      <c r="B55" t="s">
        <v>172</v>
      </c>
      <c r="C55" t="s">
        <v>41</v>
      </c>
      <c r="D55">
        <v>23</v>
      </c>
      <c r="E55">
        <v>365.1</v>
      </c>
      <c r="F55">
        <v>8397.2999999999993</v>
      </c>
      <c r="G55" t="s">
        <v>23</v>
      </c>
      <c r="H55" t="s">
        <v>67</v>
      </c>
      <c r="I55" t="s">
        <v>172</v>
      </c>
      <c r="J55">
        <v>124.34</v>
      </c>
      <c r="K55">
        <v>14.47</v>
      </c>
      <c r="L55">
        <v>4.72</v>
      </c>
      <c r="M55">
        <v>3.94</v>
      </c>
      <c r="N55">
        <v>147.47</v>
      </c>
      <c r="O55">
        <v>217.63</v>
      </c>
      <c r="P55" s="1">
        <f>O55/E55</f>
        <v>0.5960832648589427</v>
      </c>
      <c r="Q55">
        <f>E55*D55</f>
        <v>8397.3000000000011</v>
      </c>
      <c r="R55">
        <f>O55*D55</f>
        <v>5005.49</v>
      </c>
      <c r="S55">
        <f>J55+K55+L55+M55</f>
        <v>147.47</v>
      </c>
      <c r="T55" t="str">
        <f>IF(AND((D55) &gt; 20, (P55) &lt;0.1),"hvlm", "")</f>
        <v/>
      </c>
      <c r="U55" t="str">
        <f>TEXT((A55), "MMM _ YYYY")</f>
        <v>Mar  2023</v>
      </c>
      <c r="V55" t="str">
        <f>TEXT((A55),"YYYY")</f>
        <v>2023</v>
      </c>
      <c r="W55" s="1">
        <v>0.2631</v>
      </c>
      <c r="X55" s="2">
        <f>E55*W55</f>
        <v>96.057810000000003</v>
      </c>
      <c r="Y55" s="2">
        <f>MAX((X55-O55),0)</f>
        <v>0</v>
      </c>
    </row>
    <row r="56" spans="1:25" x14ac:dyDescent="0.3">
      <c r="A56" s="3">
        <v>45040</v>
      </c>
      <c r="B56" t="s">
        <v>172</v>
      </c>
      <c r="C56" t="s">
        <v>166</v>
      </c>
      <c r="D56">
        <v>7</v>
      </c>
      <c r="E56">
        <v>378.23</v>
      </c>
      <c r="F56">
        <v>2647.61</v>
      </c>
      <c r="G56" t="s">
        <v>8</v>
      </c>
      <c r="H56" t="s">
        <v>67</v>
      </c>
      <c r="I56" t="s">
        <v>172</v>
      </c>
      <c r="J56">
        <v>124.34</v>
      </c>
      <c r="K56">
        <v>14.47</v>
      </c>
      <c r="L56">
        <v>4.72</v>
      </c>
      <c r="M56">
        <v>3.94</v>
      </c>
      <c r="N56">
        <v>147.47</v>
      </c>
      <c r="O56">
        <v>230.76</v>
      </c>
      <c r="P56" s="1">
        <f>O56/E56</f>
        <v>0.6101049625889009</v>
      </c>
      <c r="Q56">
        <f>E56*D56</f>
        <v>2647.61</v>
      </c>
      <c r="R56">
        <f>O56*D56</f>
        <v>1615.32</v>
      </c>
      <c r="S56">
        <f>J56+K56+L56+M56</f>
        <v>147.47</v>
      </c>
      <c r="T56" t="str">
        <f>IF(AND((D56) &gt; 20, (P56) &lt;0.1),"hvlm", "")</f>
        <v/>
      </c>
      <c r="U56" t="str">
        <f>TEXT((A56), "MMM _ YYYY")</f>
        <v>Apr  2023</v>
      </c>
      <c r="V56" t="str">
        <f>TEXT((A56),"YYYY")</f>
        <v>2023</v>
      </c>
      <c r="W56" s="1">
        <v>0.2631</v>
      </c>
      <c r="X56" s="2">
        <f>E56*W56</f>
        <v>99.512313000000006</v>
      </c>
      <c r="Y56" s="2">
        <f>MAX((X56-O56),0)</f>
        <v>0</v>
      </c>
    </row>
    <row r="57" spans="1:25" x14ac:dyDescent="0.3">
      <c r="A57" s="3">
        <v>44947</v>
      </c>
      <c r="B57" t="s">
        <v>269</v>
      </c>
      <c r="C57" t="s">
        <v>290</v>
      </c>
      <c r="D57">
        <v>20</v>
      </c>
      <c r="E57">
        <v>53.33</v>
      </c>
      <c r="F57">
        <v>1066.5999999999999</v>
      </c>
      <c r="G57" t="s">
        <v>61</v>
      </c>
      <c r="H57" t="s">
        <v>1</v>
      </c>
      <c r="I57" t="s">
        <v>269</v>
      </c>
      <c r="J57">
        <v>28.26</v>
      </c>
      <c r="K57">
        <v>9.35</v>
      </c>
      <c r="L57">
        <v>6.61</v>
      </c>
      <c r="M57">
        <v>4.2</v>
      </c>
      <c r="N57">
        <v>48.42</v>
      </c>
      <c r="O57">
        <v>4.91</v>
      </c>
      <c r="P57" s="1">
        <f>O57/E57</f>
        <v>9.206825426589163E-2</v>
      </c>
      <c r="Q57">
        <f>E57*D57</f>
        <v>1066.5999999999999</v>
      </c>
      <c r="R57">
        <f>O57*D57</f>
        <v>98.2</v>
      </c>
      <c r="S57">
        <f>J57+K57+L57+M57</f>
        <v>48.42</v>
      </c>
      <c r="T57" t="str">
        <f>IF(AND((D57) &gt; 20, (P57) &lt;0.1),"hvlm", "")</f>
        <v/>
      </c>
      <c r="U57" t="str">
        <f>TEXT((A57), "MMM _ YYYY")</f>
        <v>Jan  2023</v>
      </c>
      <c r="V57" t="str">
        <f>TEXT((A57),"YYYY")</f>
        <v>2023</v>
      </c>
      <c r="W57" s="1">
        <v>0.2631</v>
      </c>
      <c r="X57" s="2">
        <f>E57*W57</f>
        <v>14.031122999999999</v>
      </c>
      <c r="Y57" s="2">
        <f>MAX((X57-O57),0)</f>
        <v>9.121122999999999</v>
      </c>
    </row>
    <row r="58" spans="1:25" x14ac:dyDescent="0.3">
      <c r="A58" s="3">
        <v>44948</v>
      </c>
      <c r="B58" t="s">
        <v>262</v>
      </c>
      <c r="C58" t="s">
        <v>348</v>
      </c>
      <c r="D58">
        <v>15</v>
      </c>
      <c r="E58">
        <v>385.65</v>
      </c>
      <c r="F58">
        <v>5784.75</v>
      </c>
      <c r="G58" t="s">
        <v>6</v>
      </c>
      <c r="H58" t="s">
        <v>84</v>
      </c>
      <c r="I58" t="s">
        <v>262</v>
      </c>
      <c r="J58">
        <v>43.17</v>
      </c>
      <c r="K58">
        <v>13.84</v>
      </c>
      <c r="L58">
        <v>9.83</v>
      </c>
      <c r="M58">
        <v>0.79</v>
      </c>
      <c r="N58">
        <v>67.63</v>
      </c>
      <c r="O58">
        <v>318.02</v>
      </c>
      <c r="P58" s="1">
        <f>O58/E58</f>
        <v>0.82463373525217165</v>
      </c>
      <c r="Q58">
        <f>E58*D58</f>
        <v>5784.75</v>
      </c>
      <c r="R58">
        <f>O58*D58</f>
        <v>4770.2999999999993</v>
      </c>
      <c r="S58">
        <f>J58+K58+L58+M58</f>
        <v>67.63000000000001</v>
      </c>
      <c r="T58" t="str">
        <f>IF(AND((D58) &gt; 20, (P58) &lt;0.1),"hvlm", "")</f>
        <v/>
      </c>
      <c r="U58" t="str">
        <f>TEXT((A58), "MMM _ YYYY")</f>
        <v>Jan  2023</v>
      </c>
      <c r="V58" t="str">
        <f>TEXT((A58),"YYYY")</f>
        <v>2023</v>
      </c>
      <c r="W58" s="1">
        <v>0.2631</v>
      </c>
      <c r="X58" s="2">
        <f>E58*W58</f>
        <v>101.46451499999999</v>
      </c>
      <c r="Y58" s="2">
        <f>MAX((X58-O58),0)</f>
        <v>0</v>
      </c>
    </row>
    <row r="59" spans="1:25" x14ac:dyDescent="0.3">
      <c r="A59" s="3">
        <v>45115</v>
      </c>
      <c r="B59" t="s">
        <v>262</v>
      </c>
      <c r="C59" t="s">
        <v>146</v>
      </c>
      <c r="D59">
        <v>48</v>
      </c>
      <c r="E59">
        <v>112.2</v>
      </c>
      <c r="F59">
        <v>5385.6</v>
      </c>
      <c r="G59" t="s">
        <v>130</v>
      </c>
      <c r="H59" t="s">
        <v>84</v>
      </c>
      <c r="I59" t="s">
        <v>262</v>
      </c>
      <c r="J59">
        <v>43.17</v>
      </c>
      <c r="K59">
        <v>13.84</v>
      </c>
      <c r="L59">
        <v>9.83</v>
      </c>
      <c r="M59">
        <v>0.79</v>
      </c>
      <c r="N59">
        <v>67.63</v>
      </c>
      <c r="O59">
        <v>44.57</v>
      </c>
      <c r="P59" s="1">
        <f>O59/E59</f>
        <v>0.39723707664884134</v>
      </c>
      <c r="Q59">
        <f>E59*D59</f>
        <v>5385.6</v>
      </c>
      <c r="R59">
        <f>O59*D59</f>
        <v>2139.36</v>
      </c>
      <c r="S59">
        <f>J59+K59+L59+M59</f>
        <v>67.63000000000001</v>
      </c>
      <c r="T59" t="str">
        <f>IF(AND((D59) &gt; 20, (P59) &lt;0.1),"hvlm", "")</f>
        <v/>
      </c>
      <c r="U59" t="str">
        <f>TEXT((A59), "MMM _ YYYY")</f>
        <v>Jul  2023</v>
      </c>
      <c r="V59" t="str">
        <f>TEXT((A59),"YYYY")</f>
        <v>2023</v>
      </c>
      <c r="W59" s="1">
        <v>0.2631</v>
      </c>
      <c r="X59" s="2">
        <f>E59*W59</f>
        <v>29.519819999999999</v>
      </c>
      <c r="Y59" s="2">
        <f>MAX((X59-O59),0)</f>
        <v>0</v>
      </c>
    </row>
    <row r="60" spans="1:25" x14ac:dyDescent="0.3">
      <c r="A60" s="3">
        <v>45126</v>
      </c>
      <c r="B60" t="s">
        <v>262</v>
      </c>
      <c r="C60" t="s">
        <v>317</v>
      </c>
      <c r="D60">
        <v>16</v>
      </c>
      <c r="E60">
        <v>270.91000000000003</v>
      </c>
      <c r="F60">
        <v>4334.5600000000004</v>
      </c>
      <c r="G60" t="s">
        <v>87</v>
      </c>
      <c r="H60" t="s">
        <v>84</v>
      </c>
      <c r="I60" t="s">
        <v>262</v>
      </c>
      <c r="J60">
        <v>43.17</v>
      </c>
      <c r="K60">
        <v>13.84</v>
      </c>
      <c r="L60">
        <v>9.83</v>
      </c>
      <c r="M60">
        <v>0.79</v>
      </c>
      <c r="N60">
        <v>67.63</v>
      </c>
      <c r="O60">
        <v>203.28</v>
      </c>
      <c r="P60" s="1">
        <f>O60/E60</f>
        <v>0.75035989812114723</v>
      </c>
      <c r="Q60">
        <f>E60*D60</f>
        <v>4334.5600000000004</v>
      </c>
      <c r="R60">
        <f>O60*D60</f>
        <v>3252.48</v>
      </c>
      <c r="S60">
        <f>J60+K60+L60+M60</f>
        <v>67.63000000000001</v>
      </c>
      <c r="T60" t="str">
        <f>IF(AND((D60) &gt; 20, (P60) &lt;0.1),"hvlm", "")</f>
        <v/>
      </c>
      <c r="U60" t="str">
        <f>TEXT((A60), "MMM _ YYYY")</f>
        <v>Jul  2023</v>
      </c>
      <c r="V60" t="str">
        <f>TEXT((A60),"YYYY")</f>
        <v>2023</v>
      </c>
      <c r="W60" s="1">
        <v>0.2631</v>
      </c>
      <c r="X60" s="2">
        <f>E60*W60</f>
        <v>71.276421000000013</v>
      </c>
      <c r="Y60" s="2">
        <f>MAX((X60-O60),0)</f>
        <v>0</v>
      </c>
    </row>
    <row r="61" spans="1:25" x14ac:dyDescent="0.3">
      <c r="A61" s="3">
        <v>45076</v>
      </c>
      <c r="B61" t="s">
        <v>155</v>
      </c>
      <c r="C61" t="s">
        <v>3</v>
      </c>
      <c r="D61">
        <v>38</v>
      </c>
      <c r="E61">
        <v>326.47000000000003</v>
      </c>
      <c r="F61">
        <v>12405.86</v>
      </c>
      <c r="G61" t="s">
        <v>2</v>
      </c>
      <c r="H61" t="s">
        <v>120</v>
      </c>
      <c r="I61" t="s">
        <v>155</v>
      </c>
      <c r="J61">
        <v>61.98</v>
      </c>
      <c r="K61">
        <v>9.33</v>
      </c>
      <c r="L61">
        <v>2.91</v>
      </c>
      <c r="M61">
        <v>2.69</v>
      </c>
      <c r="N61">
        <v>76.91</v>
      </c>
      <c r="O61">
        <v>249.56</v>
      </c>
      <c r="P61" s="1">
        <f>O61/E61</f>
        <v>0.76441939535026182</v>
      </c>
      <c r="Q61">
        <f>E61*D61</f>
        <v>12405.86</v>
      </c>
      <c r="R61">
        <f>O61*D61</f>
        <v>9483.2800000000007</v>
      </c>
      <c r="S61">
        <f>J61+K61+L61+M61</f>
        <v>76.91</v>
      </c>
      <c r="T61" t="str">
        <f>IF(AND((D61) &gt; 20, (P61) &lt;0.1),"hvlm", "")</f>
        <v/>
      </c>
      <c r="U61" t="str">
        <f>TEXT((A61), "MMM _ YYYY")</f>
        <v>May  2023</v>
      </c>
      <c r="V61" t="str">
        <f>TEXT((A61),"YYYY")</f>
        <v>2023</v>
      </c>
      <c r="W61" s="1">
        <v>0.2631</v>
      </c>
      <c r="X61" s="2">
        <f>E61*W61</f>
        <v>85.89425700000001</v>
      </c>
      <c r="Y61" s="2">
        <f>MAX((X61-O61),0)</f>
        <v>0</v>
      </c>
    </row>
    <row r="62" spans="1:25" x14ac:dyDescent="0.3">
      <c r="A62" s="3">
        <v>44949</v>
      </c>
      <c r="B62" t="s">
        <v>340</v>
      </c>
      <c r="C62" t="s">
        <v>328</v>
      </c>
      <c r="D62">
        <v>49</v>
      </c>
      <c r="E62">
        <v>230.34</v>
      </c>
      <c r="F62">
        <v>11286.66</v>
      </c>
      <c r="G62" t="s">
        <v>81</v>
      </c>
      <c r="H62" t="s">
        <v>34</v>
      </c>
      <c r="I62" t="s">
        <v>340</v>
      </c>
      <c r="J62">
        <v>131.75</v>
      </c>
      <c r="K62">
        <v>11.31</v>
      </c>
      <c r="L62">
        <v>5.27</v>
      </c>
      <c r="M62">
        <v>1.96</v>
      </c>
      <c r="N62">
        <v>150.29</v>
      </c>
      <c r="O62">
        <v>80.05</v>
      </c>
      <c r="P62" s="1">
        <f>O62/E62</f>
        <v>0.34752973864721715</v>
      </c>
      <c r="Q62">
        <f>E62*D62</f>
        <v>11286.66</v>
      </c>
      <c r="R62">
        <f>O62*D62</f>
        <v>3922.45</v>
      </c>
      <c r="S62">
        <f>J62+K62+L62+M62</f>
        <v>150.29000000000002</v>
      </c>
      <c r="T62" t="str">
        <f>IF(AND((D62) &gt; 20, (P62) &lt;0.1),"hvlm", "")</f>
        <v/>
      </c>
      <c r="U62" t="str">
        <f>TEXT((A62), "MMM _ YYYY")</f>
        <v>Jan  2023</v>
      </c>
      <c r="V62" t="str">
        <f>TEXT((A62),"YYYY")</f>
        <v>2023</v>
      </c>
      <c r="W62" s="1">
        <v>0.2631</v>
      </c>
      <c r="X62" s="2">
        <f>E62*W62</f>
        <v>60.602454000000002</v>
      </c>
      <c r="Y62" s="2">
        <f>MAX((X62-O62),0)</f>
        <v>0</v>
      </c>
    </row>
    <row r="63" spans="1:25" x14ac:dyDescent="0.3">
      <c r="A63" s="3">
        <v>44950</v>
      </c>
      <c r="B63" t="s">
        <v>283</v>
      </c>
      <c r="C63" t="s">
        <v>106</v>
      </c>
      <c r="D63">
        <v>32</v>
      </c>
      <c r="E63">
        <v>394.06</v>
      </c>
      <c r="F63">
        <v>12609.92</v>
      </c>
      <c r="G63" t="s">
        <v>105</v>
      </c>
      <c r="H63" t="s">
        <v>99</v>
      </c>
      <c r="I63" t="s">
        <v>283</v>
      </c>
      <c r="J63">
        <v>199.25</v>
      </c>
      <c r="K63">
        <v>11.4</v>
      </c>
      <c r="L63">
        <v>6.36</v>
      </c>
      <c r="M63">
        <v>4.91</v>
      </c>
      <c r="N63">
        <v>221.92</v>
      </c>
      <c r="O63">
        <v>172.14</v>
      </c>
      <c r="P63" s="1">
        <f>O63/E63</f>
        <v>0.43683702989392476</v>
      </c>
      <c r="Q63">
        <f>E63*D63</f>
        <v>12609.92</v>
      </c>
      <c r="R63">
        <f>O63*D63</f>
        <v>5508.48</v>
      </c>
      <c r="S63">
        <f>J63+K63+L63+M63</f>
        <v>221.92000000000002</v>
      </c>
      <c r="T63" t="str">
        <f>IF(AND((D63) &gt; 20, (P63) &lt;0.1),"hvlm", "")</f>
        <v/>
      </c>
      <c r="U63" t="str">
        <f>TEXT((A63), "MMM _ YYYY")</f>
        <v>Jan  2023</v>
      </c>
      <c r="V63" t="str">
        <f>TEXT((A63),"YYYY")</f>
        <v>2023</v>
      </c>
      <c r="W63" s="1">
        <v>0.2631</v>
      </c>
      <c r="X63" s="2">
        <f>E63*W63</f>
        <v>103.67718600000001</v>
      </c>
      <c r="Y63" s="2">
        <f>MAX((X63-O63),0)</f>
        <v>0</v>
      </c>
    </row>
    <row r="64" spans="1:25" x14ac:dyDescent="0.3">
      <c r="A64" s="3">
        <v>44996</v>
      </c>
      <c r="B64" t="s">
        <v>283</v>
      </c>
      <c r="C64" t="s">
        <v>324</v>
      </c>
      <c r="D64">
        <v>30</v>
      </c>
      <c r="E64">
        <v>328.5</v>
      </c>
      <c r="F64">
        <v>9855</v>
      </c>
      <c r="G64" t="s">
        <v>130</v>
      </c>
      <c r="H64" t="s">
        <v>99</v>
      </c>
      <c r="I64" t="s">
        <v>283</v>
      </c>
      <c r="J64">
        <v>199.25</v>
      </c>
      <c r="K64">
        <v>11.4</v>
      </c>
      <c r="L64">
        <v>6.36</v>
      </c>
      <c r="M64">
        <v>4.91</v>
      </c>
      <c r="N64">
        <v>221.92</v>
      </c>
      <c r="O64">
        <v>106.58</v>
      </c>
      <c r="P64" s="1">
        <f>O64/E64</f>
        <v>0.32444444444444442</v>
      </c>
      <c r="Q64">
        <f>E64*D64</f>
        <v>9855</v>
      </c>
      <c r="R64">
        <f>O64*D64</f>
        <v>3197.4</v>
      </c>
      <c r="S64">
        <f>J64+K64+L64+M64</f>
        <v>221.92000000000002</v>
      </c>
      <c r="T64" t="str">
        <f>IF(AND((D64) &gt; 20, (P64) &lt;0.1),"hvlm", "")</f>
        <v/>
      </c>
      <c r="U64" t="str">
        <f>TEXT((A64), "MMM _ YYYY")</f>
        <v>Mar  2023</v>
      </c>
      <c r="V64" t="str">
        <f>TEXT((A64),"YYYY")</f>
        <v>2023</v>
      </c>
      <c r="W64" s="1">
        <v>0.2631</v>
      </c>
      <c r="X64" s="2">
        <f>E64*W64</f>
        <v>86.428349999999995</v>
      </c>
      <c r="Y64" s="2">
        <f>MAX((X64-O64),0)</f>
        <v>0</v>
      </c>
    </row>
    <row r="65" spans="1:25" x14ac:dyDescent="0.3">
      <c r="A65" s="3">
        <v>45000</v>
      </c>
      <c r="B65" t="s">
        <v>283</v>
      </c>
      <c r="C65" t="s">
        <v>258</v>
      </c>
      <c r="D65">
        <v>31</v>
      </c>
      <c r="E65">
        <v>363.58</v>
      </c>
      <c r="F65">
        <v>11270.98</v>
      </c>
      <c r="G65" t="s">
        <v>87</v>
      </c>
      <c r="H65" t="s">
        <v>99</v>
      </c>
      <c r="I65" t="s">
        <v>283</v>
      </c>
      <c r="J65">
        <v>199.25</v>
      </c>
      <c r="K65">
        <v>11.4</v>
      </c>
      <c r="L65">
        <v>6.36</v>
      </c>
      <c r="M65">
        <v>4.91</v>
      </c>
      <c r="N65">
        <v>221.92</v>
      </c>
      <c r="O65">
        <v>141.66</v>
      </c>
      <c r="P65" s="1">
        <f>O65/E65</f>
        <v>0.38962539193575008</v>
      </c>
      <c r="Q65">
        <f>E65*D65</f>
        <v>11270.98</v>
      </c>
      <c r="R65">
        <f>O65*D65</f>
        <v>4391.46</v>
      </c>
      <c r="S65">
        <f>J65+K65+L65+M65</f>
        <v>221.92000000000002</v>
      </c>
      <c r="T65" t="str">
        <f>IF(AND((D65) &gt; 20, (P65) &lt;0.1),"hvlm", "")</f>
        <v/>
      </c>
      <c r="U65" t="str">
        <f>TEXT((A65), "MMM _ YYYY")</f>
        <v>Mar  2023</v>
      </c>
      <c r="V65" t="str">
        <f>TEXT((A65),"YYYY")</f>
        <v>2023</v>
      </c>
      <c r="W65" s="1">
        <v>0.2631</v>
      </c>
      <c r="X65" s="2">
        <f>E65*W65</f>
        <v>95.657898000000003</v>
      </c>
      <c r="Y65" s="2">
        <f>MAX((X65-O65),0)</f>
        <v>0</v>
      </c>
    </row>
    <row r="66" spans="1:25" x14ac:dyDescent="0.3">
      <c r="A66" s="3">
        <v>44952</v>
      </c>
      <c r="B66" t="s">
        <v>370</v>
      </c>
      <c r="C66" t="s">
        <v>278</v>
      </c>
      <c r="D66">
        <v>1</v>
      </c>
      <c r="E66">
        <v>254.24</v>
      </c>
      <c r="F66">
        <v>254.24</v>
      </c>
      <c r="G66" t="s">
        <v>6</v>
      </c>
      <c r="H66" t="s">
        <v>36</v>
      </c>
      <c r="I66" t="s">
        <v>370</v>
      </c>
      <c r="J66">
        <v>175.36</v>
      </c>
      <c r="K66">
        <v>3.16</v>
      </c>
      <c r="L66">
        <v>9.7799999999999994</v>
      </c>
      <c r="M66">
        <v>3.69</v>
      </c>
      <c r="N66">
        <v>191.99</v>
      </c>
      <c r="O66">
        <v>62.25</v>
      </c>
      <c r="P66" s="1">
        <f>O66/E66</f>
        <v>0.24484738829452485</v>
      </c>
      <c r="Q66">
        <f>E66*D66</f>
        <v>254.24</v>
      </c>
      <c r="R66">
        <f>O66*D66</f>
        <v>62.25</v>
      </c>
      <c r="S66">
        <f>J66+K66+L66+M66</f>
        <v>191.99</v>
      </c>
      <c r="T66" t="str">
        <f>IF(AND((D66) &gt; 20, (P66) &lt;0.1),"hvlm", "")</f>
        <v/>
      </c>
      <c r="U66" t="str">
        <f>TEXT((A66), "MMM _ YYYY")</f>
        <v>Jan  2023</v>
      </c>
      <c r="V66" t="str">
        <f>TEXT((A66),"YYYY")</f>
        <v>2023</v>
      </c>
      <c r="W66" s="1">
        <v>0.2631</v>
      </c>
      <c r="X66" s="2">
        <f>E66*W66</f>
        <v>66.890544000000006</v>
      </c>
      <c r="Y66" s="2">
        <f>MAX((X66-O66),0)</f>
        <v>4.6405440000000056</v>
      </c>
    </row>
    <row r="67" spans="1:25" x14ac:dyDescent="0.3">
      <c r="A67" s="3">
        <v>44974</v>
      </c>
      <c r="B67" t="s">
        <v>370</v>
      </c>
      <c r="C67" t="s">
        <v>337</v>
      </c>
      <c r="D67">
        <v>40</v>
      </c>
      <c r="E67">
        <v>382.13</v>
      </c>
      <c r="F67">
        <v>15285.2</v>
      </c>
      <c r="G67" t="s">
        <v>26</v>
      </c>
      <c r="H67" t="s">
        <v>36</v>
      </c>
      <c r="I67" t="s">
        <v>370</v>
      </c>
      <c r="J67">
        <v>175.36</v>
      </c>
      <c r="K67">
        <v>3.16</v>
      </c>
      <c r="L67">
        <v>9.7799999999999994</v>
      </c>
      <c r="M67">
        <v>3.69</v>
      </c>
      <c r="N67">
        <v>191.99</v>
      </c>
      <c r="O67">
        <v>190.14</v>
      </c>
      <c r="P67" s="1">
        <f>O67/E67</f>
        <v>0.49757935781016926</v>
      </c>
      <c r="Q67">
        <f>E67*D67</f>
        <v>15285.2</v>
      </c>
      <c r="R67">
        <f>O67*D67</f>
        <v>7605.5999999999995</v>
      </c>
      <c r="S67">
        <f>J67+K67+L67+M67</f>
        <v>191.99</v>
      </c>
      <c r="T67" t="str">
        <f>IF(AND((D67) &gt; 20, (P67) &lt;0.1),"hvlm", "")</f>
        <v/>
      </c>
      <c r="U67" t="str">
        <f>TEXT((A67), "MMM _ YYYY")</f>
        <v>Feb  2023</v>
      </c>
      <c r="V67" t="str">
        <f>TEXT((A67),"YYYY")</f>
        <v>2023</v>
      </c>
      <c r="W67" s="1">
        <v>0.2631</v>
      </c>
      <c r="X67" s="2">
        <f>E67*W67</f>
        <v>100.538403</v>
      </c>
      <c r="Y67" s="2">
        <f>MAX((X67-O67),0)</f>
        <v>0</v>
      </c>
    </row>
    <row r="68" spans="1:25" x14ac:dyDescent="0.3">
      <c r="A68" s="3">
        <v>45127</v>
      </c>
      <c r="B68" t="s">
        <v>370</v>
      </c>
      <c r="C68" t="s">
        <v>32</v>
      </c>
      <c r="D68">
        <v>28</v>
      </c>
      <c r="E68">
        <v>160.71</v>
      </c>
      <c r="F68">
        <v>4499.88</v>
      </c>
      <c r="G68" t="s">
        <v>31</v>
      </c>
      <c r="H68" t="s">
        <v>36</v>
      </c>
      <c r="I68" t="s">
        <v>370</v>
      </c>
      <c r="J68">
        <v>175.36</v>
      </c>
      <c r="K68">
        <v>3.16</v>
      </c>
      <c r="L68">
        <v>9.7799999999999994</v>
      </c>
      <c r="M68">
        <v>3.69</v>
      </c>
      <c r="N68">
        <v>191.99</v>
      </c>
      <c r="O68">
        <v>-31.28</v>
      </c>
      <c r="P68" s="1">
        <f>O68/E68</f>
        <v>-0.19463630141248212</v>
      </c>
      <c r="Q68">
        <f>E68*D68</f>
        <v>4499.88</v>
      </c>
      <c r="R68">
        <f>O68*D68</f>
        <v>-875.84</v>
      </c>
      <c r="S68">
        <f>J68+K68+L68+M68</f>
        <v>191.99</v>
      </c>
      <c r="T68" t="str">
        <f>IF(AND((D68) &gt; 20, (P68) &lt;0.1),"hvlm", "")</f>
        <v>hvlm</v>
      </c>
      <c r="U68" t="str">
        <f>TEXT((A68), "MMM _ YYYY")</f>
        <v>Jul  2023</v>
      </c>
      <c r="V68" t="str">
        <f>TEXT((A68),"YYYY")</f>
        <v>2023</v>
      </c>
      <c r="W68" s="1">
        <v>0.2631</v>
      </c>
      <c r="X68" s="2">
        <f>E68*W68</f>
        <v>42.282800999999999</v>
      </c>
      <c r="Y68" s="2">
        <f>MAX((X68-O68),0)</f>
        <v>73.562801000000007</v>
      </c>
    </row>
    <row r="69" spans="1:25" x14ac:dyDescent="0.3">
      <c r="A69" s="3">
        <v>44951</v>
      </c>
      <c r="B69" t="s">
        <v>147</v>
      </c>
      <c r="C69" t="s">
        <v>194</v>
      </c>
      <c r="D69">
        <v>42</v>
      </c>
      <c r="E69">
        <v>70.3</v>
      </c>
      <c r="F69">
        <v>2952.6</v>
      </c>
      <c r="G69" t="s">
        <v>2</v>
      </c>
      <c r="H69" t="s">
        <v>67</v>
      </c>
      <c r="I69" t="s">
        <v>147</v>
      </c>
      <c r="J69">
        <v>178.46</v>
      </c>
      <c r="K69">
        <v>8.9600000000000009</v>
      </c>
      <c r="L69">
        <v>5.13</v>
      </c>
      <c r="M69">
        <v>2.6</v>
      </c>
      <c r="N69">
        <v>195.15</v>
      </c>
      <c r="O69">
        <v>-124.85</v>
      </c>
      <c r="P69" s="1">
        <f>O69/E69</f>
        <v>-1.7759601706970127</v>
      </c>
      <c r="Q69">
        <f>E69*D69</f>
        <v>2952.6</v>
      </c>
      <c r="R69">
        <f>O69*D69</f>
        <v>-5243.7</v>
      </c>
      <c r="S69">
        <f>J69+K69+L69+M69</f>
        <v>195.15</v>
      </c>
      <c r="T69" t="str">
        <f>IF(AND((D69) &gt; 20, (P69) &lt;0.1),"hvlm", "")</f>
        <v>hvlm</v>
      </c>
      <c r="U69" t="str">
        <f>TEXT((A69), "MMM _ YYYY")</f>
        <v>Jan  2023</v>
      </c>
      <c r="V69" t="str">
        <f>TEXT((A69),"YYYY")</f>
        <v>2023</v>
      </c>
      <c r="W69" s="1">
        <v>0.2631</v>
      </c>
      <c r="X69" s="2">
        <f>E69*W69</f>
        <v>18.495929999999998</v>
      </c>
      <c r="Y69" s="2">
        <f>MAX((X69-O69),0)</f>
        <v>143.34592999999998</v>
      </c>
    </row>
    <row r="70" spans="1:25" x14ac:dyDescent="0.3">
      <c r="A70" s="3">
        <v>45089</v>
      </c>
      <c r="B70" t="s">
        <v>147</v>
      </c>
      <c r="C70" t="s">
        <v>76</v>
      </c>
      <c r="D70">
        <v>16</v>
      </c>
      <c r="E70">
        <v>83.97</v>
      </c>
      <c r="F70">
        <v>1343.52</v>
      </c>
      <c r="G70" t="s">
        <v>31</v>
      </c>
      <c r="H70" t="s">
        <v>67</v>
      </c>
      <c r="I70" t="s">
        <v>147</v>
      </c>
      <c r="J70">
        <v>178.46</v>
      </c>
      <c r="K70">
        <v>8.9600000000000009</v>
      </c>
      <c r="L70">
        <v>5.13</v>
      </c>
      <c r="M70">
        <v>2.6</v>
      </c>
      <c r="N70">
        <v>195.15</v>
      </c>
      <c r="O70">
        <v>-111.18</v>
      </c>
      <c r="P70" s="1">
        <f>O70/E70</f>
        <v>-1.3240443015362631</v>
      </c>
      <c r="Q70">
        <f>E70*D70</f>
        <v>1343.52</v>
      </c>
      <c r="R70">
        <f>O70*D70</f>
        <v>-1778.88</v>
      </c>
      <c r="S70">
        <f>J70+K70+L70+M70</f>
        <v>195.15</v>
      </c>
      <c r="T70" t="str">
        <f>IF(AND((D70) &gt; 20, (P70) &lt;0.1),"hvlm", "")</f>
        <v/>
      </c>
      <c r="U70" t="str">
        <f>TEXT((A70), "MMM _ YYYY")</f>
        <v>Jun  2023</v>
      </c>
      <c r="V70" t="str">
        <f>TEXT((A70),"YYYY")</f>
        <v>2023</v>
      </c>
      <c r="W70" s="1">
        <v>0.2631</v>
      </c>
      <c r="X70" s="2">
        <f>E70*W70</f>
        <v>22.092507000000001</v>
      </c>
      <c r="Y70" s="2">
        <f>MAX((X70-O70),0)</f>
        <v>133.27250700000002</v>
      </c>
    </row>
    <row r="71" spans="1:25" x14ac:dyDescent="0.3">
      <c r="A71" s="3">
        <v>44956</v>
      </c>
      <c r="B71" t="s">
        <v>256</v>
      </c>
      <c r="C71" t="s">
        <v>395</v>
      </c>
      <c r="D71">
        <v>45</v>
      </c>
      <c r="E71">
        <v>141.16999999999999</v>
      </c>
      <c r="F71">
        <v>6352.65</v>
      </c>
      <c r="G71" t="s">
        <v>8</v>
      </c>
      <c r="H71" t="s">
        <v>75</v>
      </c>
      <c r="I71" t="s">
        <v>256</v>
      </c>
      <c r="J71">
        <v>183.38</v>
      </c>
      <c r="K71">
        <v>6.46</v>
      </c>
      <c r="L71">
        <v>8.75</v>
      </c>
      <c r="M71">
        <v>4.38</v>
      </c>
      <c r="N71">
        <v>202.97</v>
      </c>
      <c r="O71">
        <v>-61.8</v>
      </c>
      <c r="P71" s="1">
        <f>O71/E71</f>
        <v>-0.4377700644612878</v>
      </c>
      <c r="Q71">
        <f>E71*D71</f>
        <v>6352.65</v>
      </c>
      <c r="R71">
        <f>O71*D71</f>
        <v>-2781</v>
      </c>
      <c r="S71">
        <f>J71+K71+L71+M71</f>
        <v>202.97</v>
      </c>
      <c r="T71" t="str">
        <f>IF(AND((D71) &gt; 20, (P71) &lt;0.1),"hvlm", "")</f>
        <v>hvlm</v>
      </c>
      <c r="U71" t="str">
        <f>TEXT((A71), "MMM _ YYYY")</f>
        <v>Jan  2023</v>
      </c>
      <c r="V71" t="str">
        <f>TEXT((A71),"YYYY")</f>
        <v>2023</v>
      </c>
      <c r="W71" s="1">
        <v>0.2631</v>
      </c>
      <c r="X71" s="2">
        <f>E71*W71</f>
        <v>37.141826999999999</v>
      </c>
      <c r="Y71" s="2">
        <f>MAX((X71-O71),0)</f>
        <v>98.941826999999989</v>
      </c>
    </row>
    <row r="72" spans="1:25" x14ac:dyDescent="0.3">
      <c r="A72" s="3">
        <v>44965</v>
      </c>
      <c r="B72" t="s">
        <v>256</v>
      </c>
      <c r="C72" t="s">
        <v>68</v>
      </c>
      <c r="D72">
        <v>1</v>
      </c>
      <c r="E72">
        <v>255.83</v>
      </c>
      <c r="F72">
        <v>255.83</v>
      </c>
      <c r="G72" t="s">
        <v>56</v>
      </c>
      <c r="H72" t="s">
        <v>75</v>
      </c>
      <c r="I72" t="s">
        <v>256</v>
      </c>
      <c r="J72">
        <v>183.38</v>
      </c>
      <c r="K72">
        <v>6.46</v>
      </c>
      <c r="L72">
        <v>8.75</v>
      </c>
      <c r="M72">
        <v>4.38</v>
      </c>
      <c r="N72">
        <v>202.97</v>
      </c>
      <c r="O72">
        <v>52.86</v>
      </c>
      <c r="P72" s="1">
        <f>O72/E72</f>
        <v>0.20662158464605401</v>
      </c>
      <c r="Q72">
        <f>E72*D72</f>
        <v>255.83</v>
      </c>
      <c r="R72">
        <f>O72*D72</f>
        <v>52.86</v>
      </c>
      <c r="S72">
        <f>J72+K72+L72+M72</f>
        <v>202.97</v>
      </c>
      <c r="T72" t="str">
        <f>IF(AND((D72) &gt; 20, (P72) &lt;0.1),"hvlm", "")</f>
        <v/>
      </c>
      <c r="U72" t="str">
        <f>TEXT((A72), "MMM _ YYYY")</f>
        <v>Feb  2023</v>
      </c>
      <c r="V72" t="str">
        <f>TEXT((A72),"YYYY")</f>
        <v>2023</v>
      </c>
      <c r="W72" s="1">
        <v>0.2631</v>
      </c>
      <c r="X72" s="2">
        <f>E72*W72</f>
        <v>67.308873000000006</v>
      </c>
      <c r="Y72" s="2">
        <f>MAX((X72-O72),0)</f>
        <v>14.448873000000006</v>
      </c>
    </row>
    <row r="73" spans="1:25" x14ac:dyDescent="0.3">
      <c r="A73" s="3">
        <v>44957</v>
      </c>
      <c r="B73" t="s">
        <v>322</v>
      </c>
      <c r="C73" t="s">
        <v>347</v>
      </c>
      <c r="D73">
        <v>13</v>
      </c>
      <c r="E73">
        <v>350.14</v>
      </c>
      <c r="F73">
        <v>4551.82</v>
      </c>
      <c r="G73" t="s">
        <v>26</v>
      </c>
      <c r="H73" t="s">
        <v>96</v>
      </c>
      <c r="I73" t="s">
        <v>322</v>
      </c>
      <c r="J73">
        <v>39.22</v>
      </c>
      <c r="K73">
        <v>11.24</v>
      </c>
      <c r="L73">
        <v>6.43</v>
      </c>
      <c r="M73">
        <v>4.1900000000000004</v>
      </c>
      <c r="N73">
        <v>61.08</v>
      </c>
      <c r="O73">
        <v>289.06</v>
      </c>
      <c r="P73" s="1">
        <f>O73/E73</f>
        <v>0.8255554920888788</v>
      </c>
      <c r="Q73">
        <f>E73*D73</f>
        <v>4551.82</v>
      </c>
      <c r="R73">
        <f>O73*D73</f>
        <v>3757.78</v>
      </c>
      <c r="S73">
        <f>J73+K73+L73+M73</f>
        <v>61.08</v>
      </c>
      <c r="T73" t="str">
        <f>IF(AND((D73) &gt; 20, (P73) &lt;0.1),"hvlm", "")</f>
        <v/>
      </c>
      <c r="U73" t="str">
        <f>TEXT((A73), "MMM _ YYYY")</f>
        <v>Jan  2023</v>
      </c>
      <c r="V73" t="str">
        <f>TEXT((A73),"YYYY")</f>
        <v>2023</v>
      </c>
      <c r="W73" s="1">
        <v>0.2631</v>
      </c>
      <c r="X73" s="2">
        <f>E73*W73</f>
        <v>92.121833999999993</v>
      </c>
      <c r="Y73" s="2">
        <f>MAX((X73-O73),0)</f>
        <v>0</v>
      </c>
    </row>
    <row r="74" spans="1:25" x14ac:dyDescent="0.3">
      <c r="A74" s="3">
        <v>44994</v>
      </c>
      <c r="B74" t="s">
        <v>322</v>
      </c>
      <c r="C74" t="s">
        <v>198</v>
      </c>
      <c r="D74">
        <v>26</v>
      </c>
      <c r="E74">
        <v>382.84</v>
      </c>
      <c r="F74">
        <v>9953.84</v>
      </c>
      <c r="G74" t="s">
        <v>26</v>
      </c>
      <c r="H74" t="s">
        <v>96</v>
      </c>
      <c r="I74" t="s">
        <v>322</v>
      </c>
      <c r="J74">
        <v>39.22</v>
      </c>
      <c r="K74">
        <v>11.24</v>
      </c>
      <c r="L74">
        <v>6.43</v>
      </c>
      <c r="M74">
        <v>4.1900000000000004</v>
      </c>
      <c r="N74">
        <v>61.08</v>
      </c>
      <c r="O74">
        <v>321.76</v>
      </c>
      <c r="P74" s="1">
        <f>O74/E74</f>
        <v>0.84045554278549794</v>
      </c>
      <c r="Q74">
        <f>E74*D74</f>
        <v>9953.84</v>
      </c>
      <c r="R74">
        <f>O74*D74</f>
        <v>8365.76</v>
      </c>
      <c r="S74">
        <f>J74+K74+L74+M74</f>
        <v>61.08</v>
      </c>
      <c r="T74" t="str">
        <f>IF(AND((D74) &gt; 20, (P74) &lt;0.1),"hvlm", "")</f>
        <v/>
      </c>
      <c r="U74" t="str">
        <f>TEXT((A74), "MMM _ YYYY")</f>
        <v>Mar  2023</v>
      </c>
      <c r="V74" t="str">
        <f>TEXT((A74),"YYYY")</f>
        <v>2023</v>
      </c>
      <c r="W74" s="1">
        <v>0.2631</v>
      </c>
      <c r="X74" s="2">
        <f>E74*W74</f>
        <v>100.72520399999999</v>
      </c>
      <c r="Y74" s="2">
        <f>MAX((X74-O74),0)</f>
        <v>0</v>
      </c>
    </row>
    <row r="75" spans="1:25" x14ac:dyDescent="0.3">
      <c r="A75" s="3">
        <v>44997</v>
      </c>
      <c r="B75" t="s">
        <v>322</v>
      </c>
      <c r="C75" t="s">
        <v>271</v>
      </c>
      <c r="D75">
        <v>34</v>
      </c>
      <c r="E75">
        <v>200.64</v>
      </c>
      <c r="F75">
        <v>6821.76</v>
      </c>
      <c r="G75" t="s">
        <v>56</v>
      </c>
      <c r="H75" t="s">
        <v>96</v>
      </c>
      <c r="I75" t="s">
        <v>322</v>
      </c>
      <c r="J75">
        <v>39.22</v>
      </c>
      <c r="K75">
        <v>11.24</v>
      </c>
      <c r="L75">
        <v>6.43</v>
      </c>
      <c r="M75">
        <v>4.1900000000000004</v>
      </c>
      <c r="N75">
        <v>61.08</v>
      </c>
      <c r="O75">
        <v>139.56</v>
      </c>
      <c r="P75" s="1">
        <f>O75/E75</f>
        <v>0.69557416267942584</v>
      </c>
      <c r="Q75">
        <f>E75*D75</f>
        <v>6821.7599999999993</v>
      </c>
      <c r="R75">
        <f>O75*D75</f>
        <v>4745.04</v>
      </c>
      <c r="S75">
        <f>J75+K75+L75+M75</f>
        <v>61.08</v>
      </c>
      <c r="T75" t="str">
        <f>IF(AND((D75) &gt; 20, (P75) &lt;0.1),"hvlm", "")</f>
        <v/>
      </c>
      <c r="U75" t="str">
        <f>TEXT((A75), "MMM _ YYYY")</f>
        <v>Mar  2023</v>
      </c>
      <c r="V75" t="str">
        <f>TEXT((A75),"YYYY")</f>
        <v>2023</v>
      </c>
      <c r="W75" s="1">
        <v>0.2631</v>
      </c>
      <c r="X75" s="2">
        <f>E75*W75</f>
        <v>52.788383999999994</v>
      </c>
      <c r="Y75" s="2">
        <f>MAX((X75-O75),0)</f>
        <v>0</v>
      </c>
    </row>
    <row r="76" spans="1:25" x14ac:dyDescent="0.3">
      <c r="A76" s="3">
        <v>45063</v>
      </c>
      <c r="B76" t="s">
        <v>322</v>
      </c>
      <c r="C76" t="s">
        <v>90</v>
      </c>
      <c r="D76">
        <v>38</v>
      </c>
      <c r="E76">
        <v>305.31</v>
      </c>
      <c r="F76">
        <v>11601.78</v>
      </c>
      <c r="G76" t="s">
        <v>87</v>
      </c>
      <c r="H76" t="s">
        <v>96</v>
      </c>
      <c r="I76" t="s">
        <v>322</v>
      </c>
      <c r="J76">
        <v>39.22</v>
      </c>
      <c r="K76">
        <v>11.24</v>
      </c>
      <c r="L76">
        <v>6.43</v>
      </c>
      <c r="M76">
        <v>4.1900000000000004</v>
      </c>
      <c r="N76">
        <v>61.08</v>
      </c>
      <c r="O76">
        <v>244.23</v>
      </c>
      <c r="P76" s="1">
        <f>O76/E76</f>
        <v>0.79994104352952733</v>
      </c>
      <c r="Q76">
        <f>E76*D76</f>
        <v>11601.78</v>
      </c>
      <c r="R76">
        <f>O76*D76</f>
        <v>9280.74</v>
      </c>
      <c r="S76">
        <f>J76+K76+L76+M76</f>
        <v>61.08</v>
      </c>
      <c r="T76" t="str">
        <f>IF(AND((D76) &gt; 20, (P76) &lt;0.1),"hvlm", "")</f>
        <v/>
      </c>
      <c r="U76" t="str">
        <f>TEXT((A76), "MMM _ YYYY")</f>
        <v>May  2023</v>
      </c>
      <c r="V76" t="str">
        <f>TEXT((A76),"YYYY")</f>
        <v>2023</v>
      </c>
      <c r="W76" s="1">
        <v>0.2631</v>
      </c>
      <c r="X76" s="2">
        <f>E76*W76</f>
        <v>80.327061</v>
      </c>
      <c r="Y76" s="2">
        <f>MAX((X76-O76),0)</f>
        <v>0</v>
      </c>
    </row>
    <row r="77" spans="1:25" x14ac:dyDescent="0.3">
      <c r="A77" s="3">
        <v>44958</v>
      </c>
      <c r="B77" t="s">
        <v>18</v>
      </c>
      <c r="C77" t="s">
        <v>284</v>
      </c>
      <c r="D77">
        <v>49</v>
      </c>
      <c r="E77">
        <v>181.13</v>
      </c>
      <c r="F77">
        <v>8875.3700000000008</v>
      </c>
      <c r="G77" t="s">
        <v>56</v>
      </c>
      <c r="H77" t="s">
        <v>19</v>
      </c>
      <c r="I77" t="s">
        <v>18</v>
      </c>
      <c r="J77">
        <v>33.58</v>
      </c>
      <c r="K77">
        <v>13.93</v>
      </c>
      <c r="L77">
        <v>5.97</v>
      </c>
      <c r="M77">
        <v>4.78</v>
      </c>
      <c r="N77">
        <v>58.26</v>
      </c>
      <c r="O77">
        <v>122.87</v>
      </c>
      <c r="P77" s="1">
        <f>O77/E77</f>
        <v>0.67835256445646774</v>
      </c>
      <c r="Q77">
        <f>E77*D77</f>
        <v>8875.369999999999</v>
      </c>
      <c r="R77">
        <f>O77*D77</f>
        <v>6020.63</v>
      </c>
      <c r="S77">
        <f>J77+K77+L77+M77</f>
        <v>58.26</v>
      </c>
      <c r="T77" t="str">
        <f>IF(AND((D77) &gt; 20, (P77) &lt;0.1),"hvlm", "")</f>
        <v/>
      </c>
      <c r="U77" t="str">
        <f>TEXT((A77), "MMM _ YYYY")</f>
        <v>Feb  2023</v>
      </c>
      <c r="V77" t="str">
        <f>TEXT((A77),"YYYY")</f>
        <v>2023</v>
      </c>
      <c r="W77" s="1">
        <v>0.2631</v>
      </c>
      <c r="X77" s="2">
        <f>E77*W77</f>
        <v>47.655302999999996</v>
      </c>
      <c r="Y77" s="2">
        <f>MAX((X77-O77),0)</f>
        <v>0</v>
      </c>
    </row>
    <row r="78" spans="1:25" x14ac:dyDescent="0.3">
      <c r="A78" s="3">
        <v>44975</v>
      </c>
      <c r="B78" t="s">
        <v>18</v>
      </c>
      <c r="C78" t="s">
        <v>299</v>
      </c>
      <c r="D78">
        <v>23</v>
      </c>
      <c r="E78">
        <v>75.63</v>
      </c>
      <c r="F78">
        <v>1739.49</v>
      </c>
      <c r="G78" t="s">
        <v>23</v>
      </c>
      <c r="H78" t="s">
        <v>19</v>
      </c>
      <c r="I78" t="s">
        <v>18</v>
      </c>
      <c r="J78">
        <v>33.58</v>
      </c>
      <c r="K78">
        <v>13.93</v>
      </c>
      <c r="L78">
        <v>5.97</v>
      </c>
      <c r="M78">
        <v>4.78</v>
      </c>
      <c r="N78">
        <v>58.26</v>
      </c>
      <c r="O78">
        <v>17.37</v>
      </c>
      <c r="P78" s="1">
        <f>O78/E78</f>
        <v>0.22967076556921859</v>
      </c>
      <c r="Q78">
        <f>E78*D78</f>
        <v>1739.4899999999998</v>
      </c>
      <c r="R78">
        <f>O78*D78</f>
        <v>399.51000000000005</v>
      </c>
      <c r="S78">
        <f>J78+K78+L78+M78</f>
        <v>58.26</v>
      </c>
      <c r="T78" t="str">
        <f>IF(AND((D78) &gt; 20, (P78) &lt;0.1),"hvlm", "")</f>
        <v/>
      </c>
      <c r="U78" t="str">
        <f>TEXT((A78), "MMM _ YYYY")</f>
        <v>Feb  2023</v>
      </c>
      <c r="V78" t="str">
        <f>TEXT((A78),"YYYY")</f>
        <v>2023</v>
      </c>
      <c r="W78" s="1">
        <v>0.2631</v>
      </c>
      <c r="X78" s="2">
        <f>E78*W78</f>
        <v>19.898253</v>
      </c>
      <c r="Y78" s="2">
        <f>MAX((X78-O78),0)</f>
        <v>2.5282529999999994</v>
      </c>
    </row>
    <row r="79" spans="1:25" x14ac:dyDescent="0.3">
      <c r="A79" s="3">
        <v>45005</v>
      </c>
      <c r="B79" t="s">
        <v>254</v>
      </c>
      <c r="C79" t="s">
        <v>264</v>
      </c>
      <c r="D79">
        <v>45</v>
      </c>
      <c r="E79">
        <v>162.82</v>
      </c>
      <c r="F79">
        <v>7326.9</v>
      </c>
      <c r="G79" t="s">
        <v>130</v>
      </c>
      <c r="H79" t="s">
        <v>22</v>
      </c>
      <c r="I79" t="s">
        <v>254</v>
      </c>
      <c r="J79">
        <v>88.04</v>
      </c>
      <c r="K79">
        <v>9.59</v>
      </c>
      <c r="L79">
        <v>4.58</v>
      </c>
      <c r="M79">
        <v>0.93</v>
      </c>
      <c r="N79">
        <v>103.14</v>
      </c>
      <c r="O79">
        <v>59.68</v>
      </c>
      <c r="P79" s="1">
        <f>O79/E79</f>
        <v>0.36653973713303034</v>
      </c>
      <c r="Q79">
        <f>E79*D79</f>
        <v>7326.9</v>
      </c>
      <c r="R79">
        <f>O79*D79</f>
        <v>2685.6</v>
      </c>
      <c r="S79">
        <f>J79+K79+L79+M79</f>
        <v>103.14000000000001</v>
      </c>
      <c r="T79" t="str">
        <f>IF(AND((D79) &gt; 20, (P79) &lt;0.1),"hvlm", "")</f>
        <v/>
      </c>
      <c r="U79" t="str">
        <f>TEXT((A79), "MMM _ YYYY")</f>
        <v>Mar  2023</v>
      </c>
      <c r="V79" t="str">
        <f>TEXT((A79),"YYYY")</f>
        <v>2023</v>
      </c>
      <c r="W79" s="1">
        <v>0.2631</v>
      </c>
      <c r="X79" s="2">
        <f>E79*W79</f>
        <v>42.837941999999998</v>
      </c>
      <c r="Y79" s="2">
        <f>MAX((X79-O79),0)</f>
        <v>0</v>
      </c>
    </row>
    <row r="80" spans="1:25" x14ac:dyDescent="0.3">
      <c r="A80" s="3">
        <v>45100</v>
      </c>
      <c r="B80" t="s">
        <v>254</v>
      </c>
      <c r="C80" t="s">
        <v>53</v>
      </c>
      <c r="D80">
        <v>7</v>
      </c>
      <c r="E80">
        <v>179.16</v>
      </c>
      <c r="F80">
        <v>1254.1199999999999</v>
      </c>
      <c r="G80" t="s">
        <v>52</v>
      </c>
      <c r="H80" t="s">
        <v>22</v>
      </c>
      <c r="I80" t="s">
        <v>254</v>
      </c>
      <c r="J80">
        <v>88.04</v>
      </c>
      <c r="K80">
        <v>9.59</v>
      </c>
      <c r="L80">
        <v>4.58</v>
      </c>
      <c r="M80">
        <v>0.93</v>
      </c>
      <c r="N80">
        <v>103.14</v>
      </c>
      <c r="O80">
        <v>76.02</v>
      </c>
      <c r="P80" s="1">
        <f>O80/E80</f>
        <v>0.42431346282652377</v>
      </c>
      <c r="Q80">
        <f>E80*D80</f>
        <v>1254.1199999999999</v>
      </c>
      <c r="R80">
        <f>O80*D80</f>
        <v>532.14</v>
      </c>
      <c r="S80">
        <f>J80+K80+L80+M80</f>
        <v>103.14000000000001</v>
      </c>
      <c r="T80" t="str">
        <f>IF(AND((D80) &gt; 20, (P80) &lt;0.1),"hvlm", "")</f>
        <v/>
      </c>
      <c r="U80" t="str">
        <f>TEXT((A80), "MMM _ YYYY")</f>
        <v>Jun  2023</v>
      </c>
      <c r="V80" t="str">
        <f>TEXT((A80),"YYYY")</f>
        <v>2023</v>
      </c>
      <c r="W80" s="1">
        <v>0.2631</v>
      </c>
      <c r="X80" s="2">
        <f>E80*W80</f>
        <v>47.136995999999996</v>
      </c>
      <c r="Y80" s="2">
        <f>MAX((X80-O80),0)</f>
        <v>0</v>
      </c>
    </row>
    <row r="81" spans="1:25" x14ac:dyDescent="0.3">
      <c r="A81" s="3">
        <v>44959</v>
      </c>
      <c r="B81" t="s">
        <v>239</v>
      </c>
      <c r="C81" t="s">
        <v>235</v>
      </c>
      <c r="D81">
        <v>1</v>
      </c>
      <c r="E81">
        <v>55.89</v>
      </c>
      <c r="F81">
        <v>55.89</v>
      </c>
      <c r="G81" t="s">
        <v>130</v>
      </c>
      <c r="H81" t="s">
        <v>15</v>
      </c>
      <c r="I81" t="s">
        <v>239</v>
      </c>
      <c r="J81">
        <v>145.37</v>
      </c>
      <c r="K81">
        <v>3.31</v>
      </c>
      <c r="L81">
        <v>1.05</v>
      </c>
      <c r="M81">
        <v>0.28999999999999998</v>
      </c>
      <c r="N81">
        <v>150.02000000000001</v>
      </c>
      <c r="O81">
        <v>-94.13</v>
      </c>
      <c r="P81" s="1">
        <f>O81/E81</f>
        <v>-1.6842011093218823</v>
      </c>
      <c r="Q81">
        <f>E81*D81</f>
        <v>55.89</v>
      </c>
      <c r="R81">
        <f>O81*D81</f>
        <v>-94.13</v>
      </c>
      <c r="S81">
        <f>J81+K81+L81+M81</f>
        <v>150.02000000000001</v>
      </c>
      <c r="T81" t="str">
        <f>IF(AND((D81) &gt; 20, (P81) &lt;0.1),"hvlm", "")</f>
        <v/>
      </c>
      <c r="U81" t="str">
        <f>TEXT((A81), "MMM _ YYYY")</f>
        <v>Feb  2023</v>
      </c>
      <c r="V81" t="str">
        <f>TEXT((A81),"YYYY")</f>
        <v>2023</v>
      </c>
      <c r="W81" s="1">
        <v>0.2631</v>
      </c>
      <c r="X81" s="2">
        <f>E81*W81</f>
        <v>14.704658999999999</v>
      </c>
      <c r="Y81" s="2">
        <f>MAX((X81-O81),0)</f>
        <v>108.83465899999999</v>
      </c>
    </row>
    <row r="82" spans="1:25" x14ac:dyDescent="0.3">
      <c r="A82" s="3">
        <v>44966</v>
      </c>
      <c r="B82" t="s">
        <v>239</v>
      </c>
      <c r="C82" t="s">
        <v>118</v>
      </c>
      <c r="D82">
        <v>48</v>
      </c>
      <c r="E82">
        <v>314.7</v>
      </c>
      <c r="F82">
        <v>15105.6</v>
      </c>
      <c r="G82" t="s">
        <v>81</v>
      </c>
      <c r="H82" t="s">
        <v>15</v>
      </c>
      <c r="I82" t="s">
        <v>239</v>
      </c>
      <c r="J82">
        <v>145.37</v>
      </c>
      <c r="K82">
        <v>3.31</v>
      </c>
      <c r="L82">
        <v>1.05</v>
      </c>
      <c r="M82">
        <v>0.28999999999999998</v>
      </c>
      <c r="N82">
        <v>150.02000000000001</v>
      </c>
      <c r="O82">
        <v>164.68</v>
      </c>
      <c r="P82" s="1">
        <f>O82/E82</f>
        <v>0.5232920241499841</v>
      </c>
      <c r="Q82">
        <f>E82*D82</f>
        <v>15105.599999999999</v>
      </c>
      <c r="R82">
        <f>O82*D82</f>
        <v>7904.64</v>
      </c>
      <c r="S82">
        <f>J82+K82+L82+M82</f>
        <v>150.02000000000001</v>
      </c>
      <c r="T82" t="str">
        <f>IF(AND((D82) &gt; 20, (P82) &lt;0.1),"hvlm", "")</f>
        <v/>
      </c>
      <c r="U82" t="str">
        <f>TEXT((A82), "MMM _ YYYY")</f>
        <v>Feb  2023</v>
      </c>
      <c r="V82" t="str">
        <f>TEXT((A82),"YYYY")</f>
        <v>2023</v>
      </c>
      <c r="W82" s="1">
        <v>0.2631</v>
      </c>
      <c r="X82" s="2">
        <f>E82*W82</f>
        <v>82.797569999999993</v>
      </c>
      <c r="Y82" s="2">
        <f>MAX((X82-O82),0)</f>
        <v>0</v>
      </c>
    </row>
    <row r="83" spans="1:25" x14ac:dyDescent="0.3">
      <c r="A83" s="3">
        <v>45043</v>
      </c>
      <c r="B83" t="s">
        <v>239</v>
      </c>
      <c r="C83" t="s">
        <v>314</v>
      </c>
      <c r="D83">
        <v>47</v>
      </c>
      <c r="E83">
        <v>367.33</v>
      </c>
      <c r="F83">
        <v>17264.509999999998</v>
      </c>
      <c r="G83" t="s">
        <v>2</v>
      </c>
      <c r="H83" t="s">
        <v>15</v>
      </c>
      <c r="I83" t="s">
        <v>239</v>
      </c>
      <c r="J83">
        <v>145.37</v>
      </c>
      <c r="K83">
        <v>3.31</v>
      </c>
      <c r="L83">
        <v>1.05</v>
      </c>
      <c r="M83">
        <v>0.28999999999999998</v>
      </c>
      <c r="N83">
        <v>150.02000000000001</v>
      </c>
      <c r="O83">
        <v>217.31</v>
      </c>
      <c r="P83" s="1">
        <f>O83/E83</f>
        <v>0.59159339013965651</v>
      </c>
      <c r="Q83">
        <f>E83*D83</f>
        <v>17264.509999999998</v>
      </c>
      <c r="R83">
        <f>O83*D83</f>
        <v>10213.57</v>
      </c>
      <c r="S83">
        <f>J83+K83+L83+M83</f>
        <v>150.02000000000001</v>
      </c>
      <c r="T83" t="str">
        <f>IF(AND((D83) &gt; 20, (P83) &lt;0.1),"hvlm", "")</f>
        <v/>
      </c>
      <c r="U83" t="str">
        <f>TEXT((A83), "MMM _ YYYY")</f>
        <v>Apr  2023</v>
      </c>
      <c r="V83" t="str">
        <f>TEXT((A83),"YYYY")</f>
        <v>2023</v>
      </c>
      <c r="W83" s="1">
        <v>0.2631</v>
      </c>
      <c r="X83" s="2">
        <f>E83*W83</f>
        <v>96.644522999999992</v>
      </c>
      <c r="Y83" s="2">
        <f>MAX((X83-O83),0)</f>
        <v>0</v>
      </c>
    </row>
    <row r="84" spans="1:25" x14ac:dyDescent="0.3">
      <c r="A84" s="3">
        <v>45008</v>
      </c>
      <c r="B84" t="s">
        <v>204</v>
      </c>
      <c r="C84" t="s">
        <v>46</v>
      </c>
      <c r="D84">
        <v>45</v>
      </c>
      <c r="E84">
        <v>322.54000000000002</v>
      </c>
      <c r="F84">
        <v>14514.3</v>
      </c>
      <c r="G84" t="s">
        <v>8</v>
      </c>
      <c r="H84" t="s">
        <v>67</v>
      </c>
      <c r="I84" t="s">
        <v>204</v>
      </c>
      <c r="J84">
        <v>146.91999999999999</v>
      </c>
      <c r="K84">
        <v>11.58</v>
      </c>
      <c r="L84">
        <v>4.84</v>
      </c>
      <c r="M84">
        <v>1.92</v>
      </c>
      <c r="N84">
        <v>165.26</v>
      </c>
      <c r="O84">
        <v>157.28</v>
      </c>
      <c r="P84" s="1">
        <f>O84/E84</f>
        <v>0.48762944130960501</v>
      </c>
      <c r="Q84">
        <f>E84*D84</f>
        <v>14514.300000000001</v>
      </c>
      <c r="R84">
        <f>O84*D84</f>
        <v>7077.6</v>
      </c>
      <c r="S84">
        <f>J84+K84+L84+M84</f>
        <v>165.26</v>
      </c>
      <c r="T84" t="str">
        <f>IF(AND((D84) &gt; 20, (P84) &lt;0.1),"hvlm", "")</f>
        <v/>
      </c>
      <c r="U84" t="str">
        <f>TEXT((A84), "MMM _ YYYY")</f>
        <v>Mar  2023</v>
      </c>
      <c r="V84" t="str">
        <f>TEXT((A84),"YYYY")</f>
        <v>2023</v>
      </c>
      <c r="W84" s="1">
        <v>0.2631</v>
      </c>
      <c r="X84" s="2">
        <f>E84*W84</f>
        <v>84.860274000000004</v>
      </c>
      <c r="Y84" s="2">
        <f>MAX((X84-O84),0)</f>
        <v>0</v>
      </c>
    </row>
    <row r="85" spans="1:25" x14ac:dyDescent="0.3">
      <c r="A85" s="3">
        <v>45031</v>
      </c>
      <c r="B85" t="s">
        <v>204</v>
      </c>
      <c r="C85" t="s">
        <v>357</v>
      </c>
      <c r="D85">
        <v>10</v>
      </c>
      <c r="E85">
        <v>293.45</v>
      </c>
      <c r="F85">
        <v>2934.5</v>
      </c>
      <c r="G85" t="s">
        <v>2</v>
      </c>
      <c r="H85" t="s">
        <v>67</v>
      </c>
      <c r="I85" t="s">
        <v>204</v>
      </c>
      <c r="J85">
        <v>146.91999999999999</v>
      </c>
      <c r="K85">
        <v>11.58</v>
      </c>
      <c r="L85">
        <v>4.84</v>
      </c>
      <c r="M85">
        <v>1.92</v>
      </c>
      <c r="N85">
        <v>165.26</v>
      </c>
      <c r="O85">
        <v>128.19</v>
      </c>
      <c r="P85" s="1">
        <f>O85/E85</f>
        <v>0.4368376214005793</v>
      </c>
      <c r="Q85">
        <f>E85*D85</f>
        <v>2934.5</v>
      </c>
      <c r="R85">
        <f>O85*D85</f>
        <v>1281.9000000000001</v>
      </c>
      <c r="S85">
        <f>J85+K85+L85+M85</f>
        <v>165.26</v>
      </c>
      <c r="T85" t="str">
        <f>IF(AND((D85) &gt; 20, (P85) &lt;0.1),"hvlm", "")</f>
        <v/>
      </c>
      <c r="U85" t="str">
        <f>TEXT((A85), "MMM _ YYYY")</f>
        <v>Apr  2023</v>
      </c>
      <c r="V85" t="str">
        <f>TEXT((A85),"YYYY")</f>
        <v>2023</v>
      </c>
      <c r="W85" s="1">
        <v>0.2631</v>
      </c>
      <c r="X85" s="2">
        <f>E85*W85</f>
        <v>77.206694999999996</v>
      </c>
      <c r="Y85" s="2">
        <f>MAX((X85-O85),0)</f>
        <v>0</v>
      </c>
    </row>
    <row r="86" spans="1:25" x14ac:dyDescent="0.3">
      <c r="A86" s="3">
        <v>44960</v>
      </c>
      <c r="B86" t="s">
        <v>267</v>
      </c>
      <c r="C86" t="s">
        <v>255</v>
      </c>
      <c r="D86">
        <v>14</v>
      </c>
      <c r="E86">
        <v>186.6</v>
      </c>
      <c r="F86">
        <v>2612.4</v>
      </c>
      <c r="G86" t="s">
        <v>26</v>
      </c>
      <c r="H86" t="s">
        <v>15</v>
      </c>
      <c r="I86" t="s">
        <v>267</v>
      </c>
      <c r="J86">
        <v>196.48</v>
      </c>
      <c r="K86">
        <v>3.86</v>
      </c>
      <c r="L86">
        <v>8.5299999999999994</v>
      </c>
      <c r="M86">
        <v>4.54</v>
      </c>
      <c r="N86">
        <v>213.41</v>
      </c>
      <c r="O86">
        <v>-26.81</v>
      </c>
      <c r="P86" s="1">
        <f>O86/E86</f>
        <v>-0.14367631296891747</v>
      </c>
      <c r="Q86">
        <f>E86*D86</f>
        <v>2612.4</v>
      </c>
      <c r="R86">
        <f>O86*D86</f>
        <v>-375.34</v>
      </c>
      <c r="S86">
        <f>J86+K86+L86+M86</f>
        <v>213.41</v>
      </c>
      <c r="T86" t="str">
        <f>IF(AND((D86) &gt; 20, (P86) &lt;0.1),"hvlm", "")</f>
        <v/>
      </c>
      <c r="U86" t="str">
        <f>TEXT((A86), "MMM _ YYYY")</f>
        <v>Feb  2023</v>
      </c>
      <c r="V86" t="str">
        <f>TEXT((A86),"YYYY")</f>
        <v>2023</v>
      </c>
      <c r="W86" s="1">
        <v>0.2631</v>
      </c>
      <c r="X86" s="2">
        <f>E86*W86</f>
        <v>49.094459999999998</v>
      </c>
      <c r="Y86" s="2">
        <f>MAX((X86-O86),0)</f>
        <v>75.90446</v>
      </c>
    </row>
    <row r="87" spans="1:25" x14ac:dyDescent="0.3">
      <c r="A87" s="3">
        <v>45016</v>
      </c>
      <c r="B87" t="s">
        <v>267</v>
      </c>
      <c r="C87" t="s">
        <v>20</v>
      </c>
      <c r="D87">
        <v>27</v>
      </c>
      <c r="E87">
        <v>140.22999999999999</v>
      </c>
      <c r="F87">
        <v>3786.21</v>
      </c>
      <c r="G87" t="s">
        <v>2</v>
      </c>
      <c r="H87" t="s">
        <v>15</v>
      </c>
      <c r="I87" t="s">
        <v>267</v>
      </c>
      <c r="J87">
        <v>196.48</v>
      </c>
      <c r="K87">
        <v>3.86</v>
      </c>
      <c r="L87">
        <v>8.5299999999999994</v>
      </c>
      <c r="M87">
        <v>4.54</v>
      </c>
      <c r="N87">
        <v>213.41</v>
      </c>
      <c r="O87">
        <v>-73.180000000000007</v>
      </c>
      <c r="P87" s="1">
        <f>O87/E87</f>
        <v>-0.52185694929758264</v>
      </c>
      <c r="Q87">
        <f>E87*D87</f>
        <v>3786.2099999999996</v>
      </c>
      <c r="R87">
        <f>O87*D87</f>
        <v>-1975.8600000000001</v>
      </c>
      <c r="S87">
        <f>J87+K87+L87+M87</f>
        <v>213.41</v>
      </c>
      <c r="T87" t="str">
        <f>IF(AND((D87) &gt; 20, (P87) &lt;0.1),"hvlm", "")</f>
        <v>hvlm</v>
      </c>
      <c r="U87" t="str">
        <f>TEXT((A87), "MMM _ YYYY")</f>
        <v>Mar  2023</v>
      </c>
      <c r="V87" t="str">
        <f>TEXT((A87),"YYYY")</f>
        <v>2023</v>
      </c>
      <c r="W87" s="1">
        <v>0.2631</v>
      </c>
      <c r="X87" s="2">
        <f>E87*W87</f>
        <v>36.894512999999996</v>
      </c>
      <c r="Y87" s="2">
        <f>MAX((X87-O87),0)</f>
        <v>110.074513</v>
      </c>
    </row>
    <row r="88" spans="1:25" x14ac:dyDescent="0.3">
      <c r="A88" s="3">
        <v>44961</v>
      </c>
      <c r="B88" t="s">
        <v>69</v>
      </c>
      <c r="C88" t="s">
        <v>341</v>
      </c>
      <c r="D88">
        <v>29</v>
      </c>
      <c r="E88">
        <v>279.08</v>
      </c>
      <c r="F88">
        <v>8093.32</v>
      </c>
      <c r="G88" t="s">
        <v>130</v>
      </c>
      <c r="H88" t="s">
        <v>43</v>
      </c>
      <c r="I88" t="s">
        <v>69</v>
      </c>
      <c r="J88">
        <v>34.89</v>
      </c>
      <c r="K88">
        <v>8.15</v>
      </c>
      <c r="L88">
        <v>8.48</v>
      </c>
      <c r="M88">
        <v>3.11</v>
      </c>
      <c r="N88">
        <v>54.63</v>
      </c>
      <c r="O88">
        <v>224.45</v>
      </c>
      <c r="P88" s="1">
        <f>O88/E88</f>
        <v>0.80424967751182452</v>
      </c>
      <c r="Q88">
        <f>E88*D88</f>
        <v>8093.32</v>
      </c>
      <c r="R88">
        <f>O88*D88</f>
        <v>6509.0499999999993</v>
      </c>
      <c r="S88">
        <f>J88+K88+L88+M88</f>
        <v>54.629999999999995</v>
      </c>
      <c r="T88" t="str">
        <f>IF(AND((D88) &gt; 20, (P88) &lt;0.1),"hvlm", "")</f>
        <v/>
      </c>
      <c r="U88" t="str">
        <f>TEXT((A88), "MMM _ YYYY")</f>
        <v>Feb  2023</v>
      </c>
      <c r="V88" t="str">
        <f>TEXT((A88),"YYYY")</f>
        <v>2023</v>
      </c>
      <c r="W88" s="1">
        <v>0.2631</v>
      </c>
      <c r="X88" s="2">
        <f>E88*W88</f>
        <v>73.425947999999991</v>
      </c>
      <c r="Y88" s="2">
        <f>MAX((X88-O88),0)</f>
        <v>0</v>
      </c>
    </row>
    <row r="89" spans="1:25" x14ac:dyDescent="0.3">
      <c r="A89" s="3">
        <v>44970</v>
      </c>
      <c r="B89" t="s">
        <v>69</v>
      </c>
      <c r="C89" t="s">
        <v>76</v>
      </c>
      <c r="D89">
        <v>9</v>
      </c>
      <c r="E89">
        <v>120.68</v>
      </c>
      <c r="F89">
        <v>1086.1199999999999</v>
      </c>
      <c r="G89" t="s">
        <v>31</v>
      </c>
      <c r="H89" t="s">
        <v>43</v>
      </c>
      <c r="I89" t="s">
        <v>69</v>
      </c>
      <c r="J89">
        <v>34.89</v>
      </c>
      <c r="K89">
        <v>8.15</v>
      </c>
      <c r="L89">
        <v>8.48</v>
      </c>
      <c r="M89">
        <v>3.11</v>
      </c>
      <c r="N89">
        <v>54.63</v>
      </c>
      <c r="O89">
        <v>66.05</v>
      </c>
      <c r="P89" s="1">
        <f>O89/E89</f>
        <v>0.54731521378853165</v>
      </c>
      <c r="Q89">
        <f>E89*D89</f>
        <v>1086.1200000000001</v>
      </c>
      <c r="R89">
        <f>O89*D89</f>
        <v>594.44999999999993</v>
      </c>
      <c r="S89">
        <f>J89+K89+L89+M89</f>
        <v>54.629999999999995</v>
      </c>
      <c r="T89" t="str">
        <f>IF(AND((D89) &gt; 20, (P89) &lt;0.1),"hvlm", "")</f>
        <v/>
      </c>
      <c r="U89" t="str">
        <f>TEXT((A89), "MMM _ YYYY")</f>
        <v>Feb  2023</v>
      </c>
      <c r="V89" t="str">
        <f>TEXT((A89),"YYYY")</f>
        <v>2023</v>
      </c>
      <c r="W89" s="1">
        <v>0.2631</v>
      </c>
      <c r="X89" s="2">
        <f>E89*W89</f>
        <v>31.750908000000003</v>
      </c>
      <c r="Y89" s="2">
        <f>MAX((X89-O89),0)</f>
        <v>0</v>
      </c>
    </row>
    <row r="90" spans="1:25" x14ac:dyDescent="0.3">
      <c r="A90" s="3">
        <v>45116</v>
      </c>
      <c r="B90" t="s">
        <v>69</v>
      </c>
      <c r="C90" t="s">
        <v>97</v>
      </c>
      <c r="D90">
        <v>12</v>
      </c>
      <c r="E90">
        <v>325.49</v>
      </c>
      <c r="F90">
        <v>3905.88</v>
      </c>
      <c r="G90" t="s">
        <v>6</v>
      </c>
      <c r="H90" t="s">
        <v>43</v>
      </c>
      <c r="I90" t="s">
        <v>69</v>
      </c>
      <c r="J90">
        <v>34.89</v>
      </c>
      <c r="K90">
        <v>8.15</v>
      </c>
      <c r="L90">
        <v>8.48</v>
      </c>
      <c r="M90">
        <v>3.11</v>
      </c>
      <c r="N90">
        <v>54.63</v>
      </c>
      <c r="O90">
        <v>270.86</v>
      </c>
      <c r="P90" s="1">
        <f>O90/E90</f>
        <v>0.8321607422655074</v>
      </c>
      <c r="Q90">
        <f>E90*D90</f>
        <v>3905.88</v>
      </c>
      <c r="R90">
        <f>O90*D90</f>
        <v>3250.32</v>
      </c>
      <c r="S90">
        <f>J90+K90+L90+M90</f>
        <v>54.629999999999995</v>
      </c>
      <c r="T90" t="str">
        <f>IF(AND((D90) &gt; 20, (P90) &lt;0.1),"hvlm", "")</f>
        <v/>
      </c>
      <c r="U90" t="str">
        <f>TEXT((A90), "MMM _ YYYY")</f>
        <v>Jul  2023</v>
      </c>
      <c r="V90" t="str">
        <f>TEXT((A90),"YYYY")</f>
        <v>2023</v>
      </c>
      <c r="W90" s="1">
        <v>0.2631</v>
      </c>
      <c r="X90" s="2">
        <f>E90*W90</f>
        <v>85.636419000000004</v>
      </c>
      <c r="Y90" s="2">
        <f>MAX((X90-O90),0)</f>
        <v>0</v>
      </c>
    </row>
    <row r="91" spans="1:25" x14ac:dyDescent="0.3">
      <c r="A91" s="3">
        <v>45114</v>
      </c>
      <c r="B91" t="s">
        <v>83</v>
      </c>
      <c r="C91" t="s">
        <v>369</v>
      </c>
      <c r="D91">
        <v>41</v>
      </c>
      <c r="E91">
        <v>89.04</v>
      </c>
      <c r="F91">
        <v>3650.64</v>
      </c>
      <c r="G91" t="s">
        <v>26</v>
      </c>
      <c r="H91" t="s">
        <v>84</v>
      </c>
      <c r="I91" t="s">
        <v>83</v>
      </c>
      <c r="J91">
        <v>79.45</v>
      </c>
      <c r="K91">
        <v>9.6199999999999992</v>
      </c>
      <c r="L91">
        <v>4.1399999999999997</v>
      </c>
      <c r="M91">
        <v>0.35</v>
      </c>
      <c r="N91">
        <v>93.56</v>
      </c>
      <c r="O91">
        <v>-4.5199999999999996</v>
      </c>
      <c r="P91" s="1">
        <f>O91/E91</f>
        <v>-5.0763701707097923E-2</v>
      </c>
      <c r="Q91">
        <f>E91*D91</f>
        <v>3650.6400000000003</v>
      </c>
      <c r="R91">
        <f>O91*D91</f>
        <v>-185.32</v>
      </c>
      <c r="S91">
        <f>J91+K91+L91+M91</f>
        <v>93.56</v>
      </c>
      <c r="T91" t="str">
        <f>IF(AND((D91) &gt; 20, (P91) &lt;0.1),"hvlm", "")</f>
        <v>hvlm</v>
      </c>
      <c r="U91" t="str">
        <f>TEXT((A91), "MMM _ YYYY")</f>
        <v>Jul  2023</v>
      </c>
      <c r="V91" t="str">
        <f>TEXT((A91),"YYYY")</f>
        <v>2023</v>
      </c>
      <c r="W91" s="1">
        <v>0.2631</v>
      </c>
      <c r="X91" s="2">
        <f>E91*W91</f>
        <v>23.426424000000001</v>
      </c>
      <c r="Y91" s="2">
        <f>MAX((X91-O91),0)</f>
        <v>27.946424</v>
      </c>
    </row>
    <row r="92" spans="1:25" x14ac:dyDescent="0.3">
      <c r="A92" s="3">
        <v>44962</v>
      </c>
      <c r="B92" t="s">
        <v>114</v>
      </c>
      <c r="C92" t="s">
        <v>253</v>
      </c>
      <c r="D92">
        <v>3</v>
      </c>
      <c r="E92">
        <v>139.03</v>
      </c>
      <c r="F92">
        <v>417.09</v>
      </c>
      <c r="G92" t="s">
        <v>8</v>
      </c>
      <c r="H92" t="s">
        <v>11</v>
      </c>
      <c r="I92" t="s">
        <v>114</v>
      </c>
      <c r="J92">
        <v>120.08</v>
      </c>
      <c r="K92">
        <v>12.95</v>
      </c>
      <c r="L92">
        <v>9.08</v>
      </c>
      <c r="M92">
        <v>2.95</v>
      </c>
      <c r="N92">
        <v>145.06</v>
      </c>
      <c r="O92">
        <v>-6.03</v>
      </c>
      <c r="P92" s="1">
        <f>O92/E92</f>
        <v>-4.3371934114939226E-2</v>
      </c>
      <c r="Q92">
        <f>E92*D92</f>
        <v>417.09000000000003</v>
      </c>
      <c r="R92">
        <f>O92*D92</f>
        <v>-18.09</v>
      </c>
      <c r="S92">
        <f>J92+K92+L92+M92</f>
        <v>145.06</v>
      </c>
      <c r="T92" t="str">
        <f>IF(AND((D92) &gt; 20, (P92) &lt;0.1),"hvlm", "")</f>
        <v/>
      </c>
      <c r="U92" t="str">
        <f>TEXT((A92), "MMM _ YYYY")</f>
        <v>Feb  2023</v>
      </c>
      <c r="V92" t="str">
        <f>TEXT((A92),"YYYY")</f>
        <v>2023</v>
      </c>
      <c r="W92" s="1">
        <v>0.2631</v>
      </c>
      <c r="X92" s="2">
        <f>E92*W92</f>
        <v>36.578792999999997</v>
      </c>
      <c r="Y92" s="2">
        <f>MAX((X92-O92),0)</f>
        <v>42.608792999999999</v>
      </c>
    </row>
    <row r="93" spans="1:25" x14ac:dyDescent="0.3">
      <c r="A93" s="3">
        <v>45098</v>
      </c>
      <c r="B93" t="s">
        <v>114</v>
      </c>
      <c r="C93" t="s">
        <v>335</v>
      </c>
      <c r="D93">
        <v>38</v>
      </c>
      <c r="E93">
        <v>199.51</v>
      </c>
      <c r="F93">
        <v>7581.38</v>
      </c>
      <c r="G93" t="s">
        <v>87</v>
      </c>
      <c r="H93" t="s">
        <v>11</v>
      </c>
      <c r="I93" t="s">
        <v>114</v>
      </c>
      <c r="J93">
        <v>120.08</v>
      </c>
      <c r="K93">
        <v>12.95</v>
      </c>
      <c r="L93">
        <v>9.08</v>
      </c>
      <c r="M93">
        <v>2.95</v>
      </c>
      <c r="N93">
        <v>145.06</v>
      </c>
      <c r="O93">
        <v>54.45</v>
      </c>
      <c r="P93" s="1">
        <f>O93/E93</f>
        <v>0.27291865069420079</v>
      </c>
      <c r="Q93">
        <f>E93*D93</f>
        <v>7581.3799999999992</v>
      </c>
      <c r="R93">
        <f>O93*D93</f>
        <v>2069.1</v>
      </c>
      <c r="S93">
        <f>J93+K93+L93+M93</f>
        <v>145.06</v>
      </c>
      <c r="T93" t="str">
        <f>IF(AND((D93) &gt; 20, (P93) &lt;0.1),"hvlm", "")</f>
        <v/>
      </c>
      <c r="U93" t="str">
        <f>TEXT((A93), "MMM _ YYYY")</f>
        <v>Jun  2023</v>
      </c>
      <c r="V93" t="str">
        <f>TEXT((A93),"YYYY")</f>
        <v>2023</v>
      </c>
      <c r="W93" s="1">
        <v>0.2631</v>
      </c>
      <c r="X93" s="2">
        <f>E93*W93</f>
        <v>52.491081000000001</v>
      </c>
      <c r="Y93" s="2">
        <f>MAX((X93-O93),0)</f>
        <v>0</v>
      </c>
    </row>
    <row r="94" spans="1:25" x14ac:dyDescent="0.3">
      <c r="A94" s="3">
        <v>45107</v>
      </c>
      <c r="B94" t="s">
        <v>390</v>
      </c>
      <c r="C94" t="s">
        <v>71</v>
      </c>
      <c r="D94">
        <v>14</v>
      </c>
      <c r="E94">
        <v>268.82</v>
      </c>
      <c r="F94">
        <v>3763.48</v>
      </c>
      <c r="G94" t="s">
        <v>61</v>
      </c>
      <c r="H94" t="s">
        <v>193</v>
      </c>
      <c r="I94" t="s">
        <v>390</v>
      </c>
      <c r="J94">
        <v>65.66</v>
      </c>
      <c r="K94">
        <v>6.92</v>
      </c>
      <c r="L94">
        <v>6.62</v>
      </c>
      <c r="M94">
        <v>0.26</v>
      </c>
      <c r="N94">
        <v>79.459999999999994</v>
      </c>
      <c r="O94">
        <v>189.36</v>
      </c>
      <c r="P94" s="1">
        <f>O94/E94</f>
        <v>0.7044118741165093</v>
      </c>
      <c r="Q94">
        <f>E94*D94</f>
        <v>3763.48</v>
      </c>
      <c r="R94">
        <f>O94*D94</f>
        <v>2651.04</v>
      </c>
      <c r="S94">
        <f>J94+K94+L94+M94</f>
        <v>79.460000000000008</v>
      </c>
      <c r="T94" t="str">
        <f>IF(AND((D94) &gt; 20, (P94) &lt;0.1),"hvlm", "")</f>
        <v/>
      </c>
      <c r="U94" t="str">
        <f>TEXT((A94), "MMM _ YYYY")</f>
        <v>Jun  2023</v>
      </c>
      <c r="V94" t="str">
        <f>TEXT((A94),"YYYY")</f>
        <v>2023</v>
      </c>
      <c r="W94" s="1">
        <v>0.2631</v>
      </c>
      <c r="X94" s="2">
        <f>E94*W94</f>
        <v>70.726541999999995</v>
      </c>
      <c r="Y94" s="2">
        <f>MAX((X94-O94),0)</f>
        <v>0</v>
      </c>
    </row>
    <row r="95" spans="1:25" x14ac:dyDescent="0.3">
      <c r="A95" s="3">
        <v>44964</v>
      </c>
      <c r="B95" t="s">
        <v>288</v>
      </c>
      <c r="C95" t="s">
        <v>28</v>
      </c>
      <c r="D95">
        <v>24</v>
      </c>
      <c r="E95">
        <v>69.849999999999994</v>
      </c>
      <c r="F95">
        <v>1676.4</v>
      </c>
      <c r="G95" t="s">
        <v>6</v>
      </c>
      <c r="H95" t="s">
        <v>55</v>
      </c>
      <c r="I95" t="s">
        <v>288</v>
      </c>
      <c r="J95">
        <v>84.86</v>
      </c>
      <c r="K95">
        <v>8.58</v>
      </c>
      <c r="L95">
        <v>1.78</v>
      </c>
      <c r="M95">
        <v>4.79</v>
      </c>
      <c r="N95">
        <v>100.01</v>
      </c>
      <c r="O95">
        <v>-30.16</v>
      </c>
      <c r="P95" s="1">
        <f>O95/E95</f>
        <v>-0.43178239083750897</v>
      </c>
      <c r="Q95">
        <f>E95*D95</f>
        <v>1676.3999999999999</v>
      </c>
      <c r="R95">
        <f>O95*D95</f>
        <v>-723.84</v>
      </c>
      <c r="S95">
        <f>J95+K95+L95+M95</f>
        <v>100.01</v>
      </c>
      <c r="T95" t="str">
        <f>IF(AND((D95) &gt; 20, (P95) &lt;0.1),"hvlm", "")</f>
        <v>hvlm</v>
      </c>
      <c r="U95" t="str">
        <f>TEXT((A95), "MMM _ YYYY")</f>
        <v>Feb  2023</v>
      </c>
      <c r="V95" t="str">
        <f>TEXT((A95),"YYYY")</f>
        <v>2023</v>
      </c>
      <c r="W95" s="1">
        <v>0.2631</v>
      </c>
      <c r="X95" s="2">
        <f>E95*W95</f>
        <v>18.377534999999998</v>
      </c>
      <c r="Y95" s="2">
        <f>MAX((X95-O95),0)</f>
        <v>48.537534999999998</v>
      </c>
    </row>
    <row r="96" spans="1:25" x14ac:dyDescent="0.3">
      <c r="A96" s="3">
        <v>44967</v>
      </c>
      <c r="B96" t="s">
        <v>274</v>
      </c>
      <c r="C96" t="s">
        <v>299</v>
      </c>
      <c r="D96">
        <v>10</v>
      </c>
      <c r="E96">
        <v>194.66</v>
      </c>
      <c r="F96">
        <v>1946.6</v>
      </c>
      <c r="G96" t="s">
        <v>23</v>
      </c>
      <c r="H96" t="s">
        <v>67</v>
      </c>
      <c r="I96" t="s">
        <v>274</v>
      </c>
      <c r="J96">
        <v>98.54</v>
      </c>
      <c r="K96">
        <v>3.14</v>
      </c>
      <c r="L96">
        <v>1.68</v>
      </c>
      <c r="M96">
        <v>1.49</v>
      </c>
      <c r="N96">
        <v>104.85</v>
      </c>
      <c r="O96">
        <v>89.81</v>
      </c>
      <c r="P96" s="1">
        <f>O96/E96</f>
        <v>0.46136854001849381</v>
      </c>
      <c r="Q96">
        <f>E96*D96</f>
        <v>1946.6</v>
      </c>
      <c r="R96">
        <f>O96*D96</f>
        <v>898.1</v>
      </c>
      <c r="S96">
        <f>J96+K96+L96+M96</f>
        <v>104.85000000000001</v>
      </c>
      <c r="T96" t="str">
        <f>IF(AND((D96) &gt; 20, (P96) &lt;0.1),"hvlm", "")</f>
        <v/>
      </c>
      <c r="U96" t="str">
        <f>TEXT((A96), "MMM _ YYYY")</f>
        <v>Feb  2023</v>
      </c>
      <c r="V96" t="str">
        <f>TEXT((A96),"YYYY")</f>
        <v>2023</v>
      </c>
      <c r="W96" s="1">
        <v>0.2631</v>
      </c>
      <c r="X96" s="2">
        <f>E96*W96</f>
        <v>51.215046000000001</v>
      </c>
      <c r="Y96" s="2">
        <f>MAX((X96-O96),0)</f>
        <v>0</v>
      </c>
    </row>
    <row r="97" spans="1:25" x14ac:dyDescent="0.3">
      <c r="A97" s="3">
        <v>45015</v>
      </c>
      <c r="B97" t="s">
        <v>375</v>
      </c>
      <c r="C97" t="s">
        <v>44</v>
      </c>
      <c r="D97">
        <v>48</v>
      </c>
      <c r="E97">
        <v>284.48</v>
      </c>
      <c r="F97">
        <v>13655.04</v>
      </c>
      <c r="G97" t="s">
        <v>8</v>
      </c>
      <c r="H97" t="s">
        <v>67</v>
      </c>
      <c r="I97" t="s">
        <v>375</v>
      </c>
      <c r="J97">
        <v>158.1</v>
      </c>
      <c r="K97">
        <v>5.18</v>
      </c>
      <c r="L97">
        <v>3.65</v>
      </c>
      <c r="M97">
        <v>2.9</v>
      </c>
      <c r="N97">
        <v>169.83</v>
      </c>
      <c r="O97">
        <v>114.65</v>
      </c>
      <c r="P97" s="1">
        <f>O97/E97</f>
        <v>0.40301602924634422</v>
      </c>
      <c r="Q97">
        <f>E97*D97</f>
        <v>13655.04</v>
      </c>
      <c r="R97">
        <f>O97*D97</f>
        <v>5503.2000000000007</v>
      </c>
      <c r="S97">
        <f>J97+K97+L97+M97</f>
        <v>169.83</v>
      </c>
      <c r="T97" t="str">
        <f>IF(AND((D97) &gt; 20, (P97) &lt;0.1),"hvlm", "")</f>
        <v/>
      </c>
      <c r="U97" t="str">
        <f>TEXT((A97), "MMM _ YYYY")</f>
        <v>Mar  2023</v>
      </c>
      <c r="V97" t="str">
        <f>TEXT((A97),"YYYY")</f>
        <v>2023</v>
      </c>
      <c r="W97" s="1">
        <v>0.2631</v>
      </c>
      <c r="X97" s="2">
        <f>E97*W97</f>
        <v>74.846688</v>
      </c>
      <c r="Y97" s="2">
        <f>MAX((X97-O97),0)</f>
        <v>0</v>
      </c>
    </row>
    <row r="98" spans="1:25" x14ac:dyDescent="0.3">
      <c r="A98" s="3">
        <v>45060</v>
      </c>
      <c r="B98" t="s">
        <v>375</v>
      </c>
      <c r="C98" t="s">
        <v>73</v>
      </c>
      <c r="D98">
        <v>5</v>
      </c>
      <c r="E98">
        <v>73.959999999999994</v>
      </c>
      <c r="F98">
        <v>369.8</v>
      </c>
      <c r="G98" t="s">
        <v>23</v>
      </c>
      <c r="H98" t="s">
        <v>67</v>
      </c>
      <c r="I98" t="s">
        <v>375</v>
      </c>
      <c r="J98">
        <v>158.1</v>
      </c>
      <c r="K98">
        <v>5.18</v>
      </c>
      <c r="L98">
        <v>3.65</v>
      </c>
      <c r="M98">
        <v>2.9</v>
      </c>
      <c r="N98">
        <v>169.83</v>
      </c>
      <c r="O98">
        <v>-95.87</v>
      </c>
      <c r="P98" s="1">
        <f>O98/E98</f>
        <v>-1.2962412114656572</v>
      </c>
      <c r="Q98">
        <f>E98*D98</f>
        <v>369.79999999999995</v>
      </c>
      <c r="R98">
        <f>O98*D98</f>
        <v>-479.35</v>
      </c>
      <c r="S98">
        <f>J98+K98+L98+M98</f>
        <v>169.83</v>
      </c>
      <c r="T98" t="str">
        <f>IF(AND((D98) &gt; 20, (P98) &lt;0.1),"hvlm", "")</f>
        <v/>
      </c>
      <c r="U98" t="str">
        <f>TEXT((A98), "MMM _ YYYY")</f>
        <v>May  2023</v>
      </c>
      <c r="V98" t="str">
        <f>TEXT((A98),"YYYY")</f>
        <v>2023</v>
      </c>
      <c r="W98" s="1">
        <v>0.2631</v>
      </c>
      <c r="X98" s="2">
        <f>E98*W98</f>
        <v>19.458876</v>
      </c>
      <c r="Y98" s="2">
        <f>MAX((X98-O98),0)</f>
        <v>115.32887600000001</v>
      </c>
    </row>
    <row r="99" spans="1:25" x14ac:dyDescent="0.3">
      <c r="A99" s="3">
        <v>45081</v>
      </c>
      <c r="B99" t="s">
        <v>375</v>
      </c>
      <c r="C99" t="s">
        <v>161</v>
      </c>
      <c r="D99">
        <v>11</v>
      </c>
      <c r="E99">
        <v>388.2</v>
      </c>
      <c r="F99">
        <v>4270.2</v>
      </c>
      <c r="G99" t="s">
        <v>26</v>
      </c>
      <c r="H99" t="s">
        <v>67</v>
      </c>
      <c r="I99" t="s">
        <v>375</v>
      </c>
      <c r="J99">
        <v>158.1</v>
      </c>
      <c r="K99">
        <v>5.18</v>
      </c>
      <c r="L99">
        <v>3.65</v>
      </c>
      <c r="M99">
        <v>2.9</v>
      </c>
      <c r="N99">
        <v>169.83</v>
      </c>
      <c r="O99">
        <v>218.37</v>
      </c>
      <c r="P99" s="1">
        <f>O99/E99</f>
        <v>0.56251931993817628</v>
      </c>
      <c r="Q99">
        <f>E99*D99</f>
        <v>4270.2</v>
      </c>
      <c r="R99">
        <f>O99*D99</f>
        <v>2402.0700000000002</v>
      </c>
      <c r="S99">
        <f>J99+K99+L99+M99</f>
        <v>169.83</v>
      </c>
      <c r="T99" t="str">
        <f>IF(AND((D99) &gt; 20, (P99) &lt;0.1),"hvlm", "")</f>
        <v/>
      </c>
      <c r="U99" t="str">
        <f>TEXT((A99), "MMM _ YYYY")</f>
        <v>Jun  2023</v>
      </c>
      <c r="V99" t="str">
        <f>TEXT((A99),"YYYY")</f>
        <v>2023</v>
      </c>
      <c r="W99" s="1">
        <v>0.2631</v>
      </c>
      <c r="X99" s="2">
        <f>E99*W99</f>
        <v>102.13542</v>
      </c>
      <c r="Y99" s="2">
        <f>MAX((X99-O99),0)</f>
        <v>0</v>
      </c>
    </row>
    <row r="100" spans="1:25" x14ac:dyDescent="0.3">
      <c r="A100" s="3">
        <v>44968</v>
      </c>
      <c r="B100" t="s">
        <v>103</v>
      </c>
      <c r="C100" t="s">
        <v>118</v>
      </c>
      <c r="D100">
        <v>13</v>
      </c>
      <c r="E100">
        <v>197.08</v>
      </c>
      <c r="F100">
        <v>2562.04</v>
      </c>
      <c r="G100" t="s">
        <v>81</v>
      </c>
      <c r="H100" t="s">
        <v>5</v>
      </c>
      <c r="I100" t="s">
        <v>103</v>
      </c>
      <c r="J100">
        <v>176.29</v>
      </c>
      <c r="K100">
        <v>6.93</v>
      </c>
      <c r="L100">
        <v>5.26</v>
      </c>
      <c r="M100">
        <v>1.1499999999999999</v>
      </c>
      <c r="N100">
        <v>189.63</v>
      </c>
      <c r="O100">
        <v>7.4500000000000197</v>
      </c>
      <c r="P100" s="1">
        <f>O100/E100</f>
        <v>3.78019078546784E-2</v>
      </c>
      <c r="Q100">
        <f>E100*D100</f>
        <v>2562.04</v>
      </c>
      <c r="R100">
        <f>O100*D100</f>
        <v>96.85000000000025</v>
      </c>
      <c r="S100">
        <f>J100+K100+L100+M100</f>
        <v>189.63</v>
      </c>
      <c r="T100" t="str">
        <f>IF(AND((D100) &gt; 20, (P100) &lt;0.1),"hvlm", "")</f>
        <v/>
      </c>
      <c r="U100" t="str">
        <f>TEXT((A100), "MMM _ YYYY")</f>
        <v>Feb  2023</v>
      </c>
      <c r="V100" t="str">
        <f>TEXT((A100),"YYYY")</f>
        <v>2023</v>
      </c>
      <c r="W100" s="1">
        <v>0.2631</v>
      </c>
      <c r="X100" s="2">
        <f>E100*W100</f>
        <v>51.851748000000001</v>
      </c>
      <c r="Y100" s="2">
        <f>MAX((X100-O100),0)</f>
        <v>44.401747999999984</v>
      </c>
    </row>
    <row r="101" spans="1:25" x14ac:dyDescent="0.3">
      <c r="A101" s="3">
        <v>44982</v>
      </c>
      <c r="B101" t="s">
        <v>103</v>
      </c>
      <c r="C101" t="s">
        <v>76</v>
      </c>
      <c r="D101">
        <v>9</v>
      </c>
      <c r="E101">
        <v>285.3</v>
      </c>
      <c r="F101">
        <v>2567.6999999999998</v>
      </c>
      <c r="G101" t="s">
        <v>31</v>
      </c>
      <c r="H101" t="s">
        <v>5</v>
      </c>
      <c r="I101" t="s">
        <v>103</v>
      </c>
      <c r="J101">
        <v>176.29</v>
      </c>
      <c r="K101">
        <v>6.93</v>
      </c>
      <c r="L101">
        <v>5.26</v>
      </c>
      <c r="M101">
        <v>1.1499999999999999</v>
      </c>
      <c r="N101">
        <v>189.63</v>
      </c>
      <c r="O101">
        <v>95.67</v>
      </c>
      <c r="P101" s="1">
        <f>O101/E101</f>
        <v>0.33533123028391165</v>
      </c>
      <c r="Q101">
        <f>E101*D101</f>
        <v>2567.7000000000003</v>
      </c>
      <c r="R101">
        <f>O101*D101</f>
        <v>861.03</v>
      </c>
      <c r="S101">
        <f>J101+K101+L101+M101</f>
        <v>189.63</v>
      </c>
      <c r="T101" t="str">
        <f>IF(AND((D101) &gt; 20, (P101) &lt;0.1),"hvlm", "")</f>
        <v/>
      </c>
      <c r="U101" t="str">
        <f>TEXT((A101), "MMM _ YYYY")</f>
        <v>Feb  2023</v>
      </c>
      <c r="V101" t="str">
        <f>TEXT((A101),"YYYY")</f>
        <v>2023</v>
      </c>
      <c r="W101" s="1">
        <v>0.2631</v>
      </c>
      <c r="X101" s="2">
        <f>E101*W101</f>
        <v>75.062430000000006</v>
      </c>
      <c r="Y101" s="2">
        <f>MAX((X101-O101),0)</f>
        <v>0</v>
      </c>
    </row>
    <row r="102" spans="1:25" x14ac:dyDescent="0.3">
      <c r="A102" s="3">
        <v>45102</v>
      </c>
      <c r="B102" t="s">
        <v>216</v>
      </c>
      <c r="C102" t="s">
        <v>82</v>
      </c>
      <c r="D102">
        <v>47</v>
      </c>
      <c r="E102">
        <v>172.76</v>
      </c>
      <c r="F102">
        <v>8119.72</v>
      </c>
      <c r="G102" t="s">
        <v>81</v>
      </c>
      <c r="H102" t="s">
        <v>96</v>
      </c>
      <c r="I102" t="s">
        <v>216</v>
      </c>
      <c r="J102">
        <v>142.59</v>
      </c>
      <c r="K102">
        <v>14.14</v>
      </c>
      <c r="L102">
        <v>5.81</v>
      </c>
      <c r="M102">
        <v>0.46</v>
      </c>
      <c r="N102">
        <v>163</v>
      </c>
      <c r="O102">
        <v>9.7599999999999891</v>
      </c>
      <c r="P102" s="1">
        <f>O102/E102</f>
        <v>5.6494558925677181E-2</v>
      </c>
      <c r="Q102">
        <f>E102*D102</f>
        <v>8119.7199999999993</v>
      </c>
      <c r="R102">
        <f>O102*D102</f>
        <v>458.71999999999952</v>
      </c>
      <c r="S102">
        <f>J102+K102+L102+M102</f>
        <v>163.00000000000003</v>
      </c>
      <c r="T102" t="str">
        <f>IF(AND((D102) &gt; 20, (P102) &lt;0.1),"hvlm", "")</f>
        <v>hvlm</v>
      </c>
      <c r="U102" t="str">
        <f>TEXT((A102), "MMM _ YYYY")</f>
        <v>Jun  2023</v>
      </c>
      <c r="V102" t="str">
        <f>TEXT((A102),"YYYY")</f>
        <v>2023</v>
      </c>
      <c r="W102" s="1">
        <v>0.2631</v>
      </c>
      <c r="X102" s="2">
        <f>E102*W102</f>
        <v>45.453156</v>
      </c>
      <c r="Y102" s="2">
        <f>MAX((X102-O102),0)</f>
        <v>35.693156000000009</v>
      </c>
    </row>
    <row r="103" spans="1:25" x14ac:dyDescent="0.3">
      <c r="A103" s="3">
        <v>44971</v>
      </c>
      <c r="B103" t="s">
        <v>325</v>
      </c>
      <c r="C103" t="s">
        <v>337</v>
      </c>
      <c r="D103">
        <v>14</v>
      </c>
      <c r="E103">
        <v>104.14</v>
      </c>
      <c r="F103">
        <v>1457.96</v>
      </c>
      <c r="G103" t="s">
        <v>26</v>
      </c>
      <c r="H103" t="s">
        <v>34</v>
      </c>
      <c r="I103" t="s">
        <v>325</v>
      </c>
      <c r="J103">
        <v>36.61</v>
      </c>
      <c r="K103">
        <v>4.1500000000000004</v>
      </c>
      <c r="L103">
        <v>7.24</v>
      </c>
      <c r="M103">
        <v>0.51</v>
      </c>
      <c r="N103">
        <v>48.51</v>
      </c>
      <c r="O103">
        <v>55.63</v>
      </c>
      <c r="P103" s="1">
        <f>O103/E103</f>
        <v>0.53418475129633192</v>
      </c>
      <c r="Q103">
        <f>E103*D103</f>
        <v>1457.96</v>
      </c>
      <c r="R103">
        <f>O103*D103</f>
        <v>778.82</v>
      </c>
      <c r="S103">
        <f>J103+K103+L103+M103</f>
        <v>48.51</v>
      </c>
      <c r="T103" t="str">
        <f>IF(AND((D103) &gt; 20, (P103) &lt;0.1),"hvlm", "")</f>
        <v/>
      </c>
      <c r="U103" t="str">
        <f>TEXT((A103), "MMM _ YYYY")</f>
        <v>Feb  2023</v>
      </c>
      <c r="V103" t="str">
        <f>TEXT((A103),"YYYY")</f>
        <v>2023</v>
      </c>
      <c r="W103" s="1">
        <v>0.2631</v>
      </c>
      <c r="X103" s="2">
        <f>E103*W103</f>
        <v>27.399234</v>
      </c>
      <c r="Y103" s="2">
        <f>MAX((X103-O103),0)</f>
        <v>0</v>
      </c>
    </row>
    <row r="104" spans="1:25" x14ac:dyDescent="0.3">
      <c r="A104" s="3">
        <v>45007</v>
      </c>
      <c r="B104" t="s">
        <v>38</v>
      </c>
      <c r="C104" t="s">
        <v>395</v>
      </c>
      <c r="D104">
        <v>43</v>
      </c>
      <c r="E104">
        <v>297.85000000000002</v>
      </c>
      <c r="F104">
        <v>12807.55</v>
      </c>
      <c r="G104" t="s">
        <v>8</v>
      </c>
      <c r="H104" t="s">
        <v>39</v>
      </c>
      <c r="I104" t="s">
        <v>38</v>
      </c>
      <c r="J104">
        <v>62.75</v>
      </c>
      <c r="K104">
        <v>2.1</v>
      </c>
      <c r="L104">
        <v>5.33</v>
      </c>
      <c r="M104">
        <v>1.68</v>
      </c>
      <c r="N104">
        <v>71.86</v>
      </c>
      <c r="O104">
        <v>225.99</v>
      </c>
      <c r="P104" s="1">
        <f>O104/E104</f>
        <v>0.75873761960718478</v>
      </c>
      <c r="Q104">
        <f>E104*D104</f>
        <v>12807.550000000001</v>
      </c>
      <c r="R104">
        <f>O104*D104</f>
        <v>9717.57</v>
      </c>
      <c r="S104">
        <f>J104+K104+L104+M104</f>
        <v>71.86</v>
      </c>
      <c r="T104" t="str">
        <f>IF(AND((D104) &gt; 20, (P104) &lt;0.1),"hvlm", "")</f>
        <v/>
      </c>
      <c r="U104" t="str">
        <f>TEXT((A104), "MMM _ YYYY")</f>
        <v>Mar  2023</v>
      </c>
      <c r="V104" t="str">
        <f>TEXT((A104),"YYYY")</f>
        <v>2023</v>
      </c>
      <c r="W104" s="1">
        <v>0.2631</v>
      </c>
      <c r="X104" s="2">
        <f>E104*W104</f>
        <v>78.364335000000011</v>
      </c>
      <c r="Y104" s="2">
        <f>MAX((X104-O104),0)</f>
        <v>0</v>
      </c>
    </row>
    <row r="105" spans="1:25" x14ac:dyDescent="0.3">
      <c r="A105" s="3">
        <v>45090</v>
      </c>
      <c r="B105" t="s">
        <v>38</v>
      </c>
      <c r="C105" t="s">
        <v>208</v>
      </c>
      <c r="D105">
        <v>15</v>
      </c>
      <c r="E105">
        <v>201.43</v>
      </c>
      <c r="F105">
        <v>3021.45</v>
      </c>
      <c r="G105" t="s">
        <v>6</v>
      </c>
      <c r="H105" t="s">
        <v>39</v>
      </c>
      <c r="I105" t="s">
        <v>38</v>
      </c>
      <c r="J105">
        <v>62.75</v>
      </c>
      <c r="K105">
        <v>2.1</v>
      </c>
      <c r="L105">
        <v>5.33</v>
      </c>
      <c r="M105">
        <v>1.68</v>
      </c>
      <c r="N105">
        <v>71.86</v>
      </c>
      <c r="O105">
        <v>129.57</v>
      </c>
      <c r="P105" s="1">
        <f>O105/E105</f>
        <v>0.64325075708682911</v>
      </c>
      <c r="Q105">
        <f>E105*D105</f>
        <v>3021.4500000000003</v>
      </c>
      <c r="R105">
        <f>O105*D105</f>
        <v>1943.55</v>
      </c>
      <c r="S105">
        <f>J105+K105+L105+M105</f>
        <v>71.86</v>
      </c>
      <c r="T105" t="str">
        <f>IF(AND((D105) &gt; 20, (P105) &lt;0.1),"hvlm", "")</f>
        <v/>
      </c>
      <c r="U105" t="str">
        <f>TEXT((A105), "MMM _ YYYY")</f>
        <v>Jun  2023</v>
      </c>
      <c r="V105" t="str">
        <f>TEXT((A105),"YYYY")</f>
        <v>2023</v>
      </c>
      <c r="W105" s="1">
        <v>0.2631</v>
      </c>
      <c r="X105" s="2">
        <f>E105*W105</f>
        <v>52.996233000000004</v>
      </c>
      <c r="Y105" s="2">
        <f>MAX((X105-O105),0)</f>
        <v>0</v>
      </c>
    </row>
    <row r="106" spans="1:25" x14ac:dyDescent="0.3">
      <c r="A106" s="3">
        <v>44972</v>
      </c>
      <c r="B106" t="s">
        <v>153</v>
      </c>
      <c r="C106" t="s">
        <v>106</v>
      </c>
      <c r="D106">
        <v>36</v>
      </c>
      <c r="E106">
        <v>218.59</v>
      </c>
      <c r="F106">
        <v>7869.24</v>
      </c>
      <c r="G106" t="s">
        <v>105</v>
      </c>
      <c r="H106" t="s">
        <v>75</v>
      </c>
      <c r="I106" t="s">
        <v>153</v>
      </c>
      <c r="J106">
        <v>145.58000000000001</v>
      </c>
      <c r="K106">
        <v>13.85</v>
      </c>
      <c r="L106">
        <v>1.02</v>
      </c>
      <c r="M106">
        <v>3.54</v>
      </c>
      <c r="N106">
        <v>163.99</v>
      </c>
      <c r="O106">
        <v>54.6</v>
      </c>
      <c r="P106" s="1">
        <f>O106/E106</f>
        <v>0.24978269820211355</v>
      </c>
      <c r="Q106">
        <f>E106*D106</f>
        <v>7869.24</v>
      </c>
      <c r="R106">
        <f>O106*D106</f>
        <v>1965.6000000000001</v>
      </c>
      <c r="S106">
        <f>J106+K106+L106+M106</f>
        <v>163.99</v>
      </c>
      <c r="T106" t="str">
        <f>IF(AND((D106) &gt; 20, (P106) &lt;0.1),"hvlm", "")</f>
        <v/>
      </c>
      <c r="U106" t="str">
        <f>TEXT((A106), "MMM _ YYYY")</f>
        <v>Feb  2023</v>
      </c>
      <c r="V106" t="str">
        <f>TEXT((A106),"YYYY")</f>
        <v>2023</v>
      </c>
      <c r="W106" s="1">
        <v>0.2631</v>
      </c>
      <c r="X106" s="2">
        <f>E106*W106</f>
        <v>57.511029000000001</v>
      </c>
      <c r="Y106" s="2">
        <f>MAX((X106-O106),0)</f>
        <v>2.9110289999999992</v>
      </c>
    </row>
    <row r="107" spans="1:25" x14ac:dyDescent="0.3">
      <c r="A107" s="3">
        <v>45048</v>
      </c>
      <c r="B107" t="s">
        <v>153</v>
      </c>
      <c r="C107" t="s">
        <v>250</v>
      </c>
      <c r="D107">
        <v>42</v>
      </c>
      <c r="E107">
        <v>324.70999999999998</v>
      </c>
      <c r="F107">
        <v>13637.82</v>
      </c>
      <c r="G107" t="s">
        <v>130</v>
      </c>
      <c r="H107" t="s">
        <v>75</v>
      </c>
      <c r="I107" t="s">
        <v>153</v>
      </c>
      <c r="J107">
        <v>145.58000000000001</v>
      </c>
      <c r="K107">
        <v>13.85</v>
      </c>
      <c r="L107">
        <v>1.02</v>
      </c>
      <c r="M107">
        <v>3.54</v>
      </c>
      <c r="N107">
        <v>163.99</v>
      </c>
      <c r="O107">
        <v>160.72</v>
      </c>
      <c r="P107" s="1">
        <f>O107/E107</f>
        <v>0.49496473776600663</v>
      </c>
      <c r="Q107">
        <f>E107*D107</f>
        <v>13637.82</v>
      </c>
      <c r="R107">
        <f>O107*D107</f>
        <v>6750.24</v>
      </c>
      <c r="S107">
        <f>J107+K107+L107+M107</f>
        <v>163.99</v>
      </c>
      <c r="T107" t="str">
        <f>IF(AND((D107) &gt; 20, (P107) &lt;0.1),"hvlm", "")</f>
        <v/>
      </c>
      <c r="U107" t="str">
        <f>TEXT((A107), "MMM _ YYYY")</f>
        <v>May  2023</v>
      </c>
      <c r="V107" t="str">
        <f>TEXT((A107),"YYYY")</f>
        <v>2023</v>
      </c>
      <c r="W107" s="1">
        <v>0.2631</v>
      </c>
      <c r="X107" s="2">
        <f>E107*W107</f>
        <v>85.431201000000001</v>
      </c>
      <c r="Y107" s="2">
        <f>MAX((X107-O107),0)</f>
        <v>0</v>
      </c>
    </row>
    <row r="108" spans="1:25" x14ac:dyDescent="0.3">
      <c r="A108" s="3">
        <v>44979</v>
      </c>
      <c r="B108" t="s">
        <v>313</v>
      </c>
      <c r="C108" t="s">
        <v>59</v>
      </c>
      <c r="D108">
        <v>35</v>
      </c>
      <c r="E108">
        <v>355.61</v>
      </c>
      <c r="F108">
        <v>12446.35</v>
      </c>
      <c r="G108" t="s">
        <v>56</v>
      </c>
      <c r="H108" t="s">
        <v>22</v>
      </c>
      <c r="I108" t="s">
        <v>313</v>
      </c>
      <c r="J108">
        <v>92.04</v>
      </c>
      <c r="K108">
        <v>4.93</v>
      </c>
      <c r="L108">
        <v>5.47</v>
      </c>
      <c r="M108">
        <v>2.61</v>
      </c>
      <c r="N108">
        <v>105.05</v>
      </c>
      <c r="O108">
        <v>250.56</v>
      </c>
      <c r="P108" s="1">
        <f>O108/E108</f>
        <v>0.70459210933325833</v>
      </c>
      <c r="Q108">
        <f>E108*D108</f>
        <v>12446.35</v>
      </c>
      <c r="R108">
        <f>O108*D108</f>
        <v>8769.6</v>
      </c>
      <c r="S108">
        <f>J108+K108+L108+M108</f>
        <v>105.05</v>
      </c>
      <c r="T108" t="str">
        <f>IF(AND((D108) &gt; 20, (P108) &lt;0.1),"hvlm", "")</f>
        <v/>
      </c>
      <c r="U108" t="str">
        <f>TEXT((A108), "MMM _ YYYY")</f>
        <v>Feb  2023</v>
      </c>
      <c r="V108" t="str">
        <f>TEXT((A108),"YYYY")</f>
        <v>2023</v>
      </c>
      <c r="W108" s="1">
        <v>0.2631</v>
      </c>
      <c r="X108" s="2">
        <f>E108*W108</f>
        <v>93.560991000000001</v>
      </c>
      <c r="Y108" s="2">
        <f>MAX((X108-O108),0)</f>
        <v>0</v>
      </c>
    </row>
    <row r="109" spans="1:25" x14ac:dyDescent="0.3">
      <c r="A109" s="3">
        <v>45019</v>
      </c>
      <c r="B109" t="s">
        <v>313</v>
      </c>
      <c r="C109" t="s">
        <v>258</v>
      </c>
      <c r="D109">
        <v>23</v>
      </c>
      <c r="E109">
        <v>232.49</v>
      </c>
      <c r="F109">
        <v>5347.27</v>
      </c>
      <c r="G109" t="s">
        <v>87</v>
      </c>
      <c r="H109" t="s">
        <v>22</v>
      </c>
      <c r="I109" t="s">
        <v>313</v>
      </c>
      <c r="J109">
        <v>92.04</v>
      </c>
      <c r="K109">
        <v>4.93</v>
      </c>
      <c r="L109">
        <v>5.47</v>
      </c>
      <c r="M109">
        <v>2.61</v>
      </c>
      <c r="N109">
        <v>105.05</v>
      </c>
      <c r="O109">
        <v>127.44</v>
      </c>
      <c r="P109" s="1">
        <f>O109/E109</f>
        <v>0.54815260871435323</v>
      </c>
      <c r="Q109">
        <f>E109*D109</f>
        <v>5347.27</v>
      </c>
      <c r="R109">
        <f>O109*D109</f>
        <v>2931.12</v>
      </c>
      <c r="S109">
        <f>J109+K109+L109+M109</f>
        <v>105.05</v>
      </c>
      <c r="T109" t="str">
        <f>IF(AND((D109) &gt; 20, (P109) &lt;0.1),"hvlm", "")</f>
        <v/>
      </c>
      <c r="U109" t="str">
        <f>TEXT((A109), "MMM _ YYYY")</f>
        <v>Apr  2023</v>
      </c>
      <c r="V109" t="str">
        <f>TEXT((A109),"YYYY")</f>
        <v>2023</v>
      </c>
      <c r="W109" s="1">
        <v>0.2631</v>
      </c>
      <c r="X109" s="2">
        <f>E109*W109</f>
        <v>61.168119000000004</v>
      </c>
      <c r="Y109" s="2">
        <f>MAX((X109-O109),0)</f>
        <v>0</v>
      </c>
    </row>
    <row r="110" spans="1:25" x14ac:dyDescent="0.3">
      <c r="A110" s="3">
        <v>44973</v>
      </c>
      <c r="B110" t="s">
        <v>226</v>
      </c>
      <c r="C110" t="s">
        <v>185</v>
      </c>
      <c r="D110">
        <v>10</v>
      </c>
      <c r="E110">
        <v>235.24</v>
      </c>
      <c r="F110">
        <v>2352.4</v>
      </c>
      <c r="G110" t="s">
        <v>6</v>
      </c>
      <c r="H110" t="s">
        <v>101</v>
      </c>
      <c r="I110" t="s">
        <v>226</v>
      </c>
      <c r="J110">
        <v>167.92</v>
      </c>
      <c r="K110">
        <v>2.2999999999999998</v>
      </c>
      <c r="L110">
        <v>5.69</v>
      </c>
      <c r="M110">
        <v>2.97</v>
      </c>
      <c r="N110">
        <v>178.88</v>
      </c>
      <c r="O110">
        <v>56.36</v>
      </c>
      <c r="P110" s="1">
        <f>O110/E110</f>
        <v>0.23958510457405202</v>
      </c>
      <c r="Q110">
        <f>E110*D110</f>
        <v>2352.4</v>
      </c>
      <c r="R110">
        <f>O110*D110</f>
        <v>563.6</v>
      </c>
      <c r="S110">
        <f>J110+K110+L110+M110</f>
        <v>178.88</v>
      </c>
      <c r="T110" t="str">
        <f>IF(AND((D110) &gt; 20, (P110) &lt;0.1),"hvlm", "")</f>
        <v/>
      </c>
      <c r="U110" t="str">
        <f>TEXT((A110), "MMM _ YYYY")</f>
        <v>Feb  2023</v>
      </c>
      <c r="V110" t="str">
        <f>TEXT((A110),"YYYY")</f>
        <v>2023</v>
      </c>
      <c r="W110" s="1">
        <v>0.2631</v>
      </c>
      <c r="X110" s="2">
        <f>E110*W110</f>
        <v>61.891643999999999</v>
      </c>
      <c r="Y110" s="2">
        <f>MAX((X110-O110),0)</f>
        <v>5.531644</v>
      </c>
    </row>
    <row r="111" spans="1:25" x14ac:dyDescent="0.3">
      <c r="A111" s="3">
        <v>45049</v>
      </c>
      <c r="B111" t="s">
        <v>307</v>
      </c>
      <c r="C111" t="s">
        <v>140</v>
      </c>
      <c r="D111">
        <v>13</v>
      </c>
      <c r="E111">
        <v>76.180000000000007</v>
      </c>
      <c r="F111">
        <v>990.34</v>
      </c>
      <c r="G111" t="s">
        <v>105</v>
      </c>
      <c r="H111" t="s">
        <v>15</v>
      </c>
      <c r="I111" t="s">
        <v>307</v>
      </c>
      <c r="J111">
        <v>115.11</v>
      </c>
      <c r="K111">
        <v>13.06</v>
      </c>
      <c r="L111">
        <v>4.01</v>
      </c>
      <c r="M111">
        <v>2.34</v>
      </c>
      <c r="N111">
        <v>134.52000000000001</v>
      </c>
      <c r="O111">
        <v>-58.34</v>
      </c>
      <c r="P111" s="1">
        <f>O111/E111</f>
        <v>-0.76581779994749277</v>
      </c>
      <c r="Q111">
        <f>E111*D111</f>
        <v>990.34000000000015</v>
      </c>
      <c r="R111">
        <f>O111*D111</f>
        <v>-758.42000000000007</v>
      </c>
      <c r="S111">
        <f>J111+K111+L111+M111</f>
        <v>134.51999999999998</v>
      </c>
      <c r="T111" t="str">
        <f>IF(AND((D111) &gt; 20, (P111) &lt;0.1),"hvlm", "")</f>
        <v/>
      </c>
      <c r="U111" t="str">
        <f>TEXT((A111), "MMM _ YYYY")</f>
        <v>May  2023</v>
      </c>
      <c r="V111" t="str">
        <f>TEXT((A111),"YYYY")</f>
        <v>2023</v>
      </c>
      <c r="W111" s="1">
        <v>0.2631</v>
      </c>
      <c r="X111" s="2">
        <f>E111*W111</f>
        <v>20.042958000000002</v>
      </c>
      <c r="Y111" s="2">
        <f>MAX((X111-O111),0)</f>
        <v>78.382958000000002</v>
      </c>
    </row>
    <row r="112" spans="1:25" x14ac:dyDescent="0.3">
      <c r="A112" s="3">
        <v>45122</v>
      </c>
      <c r="B112" t="s">
        <v>307</v>
      </c>
      <c r="C112" t="s">
        <v>9</v>
      </c>
      <c r="D112">
        <v>6</v>
      </c>
      <c r="E112">
        <v>288.07</v>
      </c>
      <c r="F112">
        <v>1728.42</v>
      </c>
      <c r="G112" t="s">
        <v>8</v>
      </c>
      <c r="H112" t="s">
        <v>15</v>
      </c>
      <c r="I112" t="s">
        <v>307</v>
      </c>
      <c r="J112">
        <v>115.11</v>
      </c>
      <c r="K112">
        <v>13.06</v>
      </c>
      <c r="L112">
        <v>4.01</v>
      </c>
      <c r="M112">
        <v>2.34</v>
      </c>
      <c r="N112">
        <v>134.52000000000001</v>
      </c>
      <c r="O112">
        <v>153.55000000000001</v>
      </c>
      <c r="P112" s="1">
        <f>O112/E112</f>
        <v>0.53303016627902944</v>
      </c>
      <c r="Q112">
        <f>E112*D112</f>
        <v>1728.42</v>
      </c>
      <c r="R112">
        <f>O112*D112</f>
        <v>921.30000000000007</v>
      </c>
      <c r="S112">
        <f>J112+K112+L112+M112</f>
        <v>134.51999999999998</v>
      </c>
      <c r="T112" t="str">
        <f>IF(AND((D112) &gt; 20, (P112) &lt;0.1),"hvlm", "")</f>
        <v/>
      </c>
      <c r="U112" t="str">
        <f>TEXT((A112), "MMM _ YYYY")</f>
        <v>Jul  2023</v>
      </c>
      <c r="V112" t="str">
        <f>TEXT((A112),"YYYY")</f>
        <v>2023</v>
      </c>
      <c r="W112" s="1">
        <v>0.2631</v>
      </c>
      <c r="X112" s="2">
        <f>E112*W112</f>
        <v>75.791217000000003</v>
      </c>
      <c r="Y112" s="2">
        <f>MAX((X112-O112),0)</f>
        <v>0</v>
      </c>
    </row>
    <row r="113" spans="1:25" x14ac:dyDescent="0.3">
      <c r="A113" s="3">
        <v>44976</v>
      </c>
      <c r="B113" t="s">
        <v>58</v>
      </c>
      <c r="C113" t="s">
        <v>3</v>
      </c>
      <c r="D113">
        <v>35</v>
      </c>
      <c r="E113">
        <v>259.95</v>
      </c>
      <c r="F113">
        <v>9098.25</v>
      </c>
      <c r="G113" t="s">
        <v>2</v>
      </c>
      <c r="H113" t="s">
        <v>30</v>
      </c>
      <c r="I113" t="s">
        <v>58</v>
      </c>
      <c r="J113">
        <v>69.45</v>
      </c>
      <c r="K113">
        <v>10.11</v>
      </c>
      <c r="L113">
        <v>1.6</v>
      </c>
      <c r="M113">
        <v>2.86</v>
      </c>
      <c r="N113">
        <v>84.02</v>
      </c>
      <c r="O113">
        <v>175.93</v>
      </c>
      <c r="P113" s="1">
        <f>O113/E113</f>
        <v>0.67678399692248514</v>
      </c>
      <c r="Q113">
        <f>E113*D113</f>
        <v>9098.25</v>
      </c>
      <c r="R113">
        <f>O113*D113</f>
        <v>6157.55</v>
      </c>
      <c r="S113">
        <f>J113+K113+L113+M113</f>
        <v>84.02</v>
      </c>
      <c r="T113" t="str">
        <f>IF(AND((D113) &gt; 20, (P113) &lt;0.1),"hvlm", "")</f>
        <v/>
      </c>
      <c r="U113" t="str">
        <f>TEXT((A113), "MMM _ YYYY")</f>
        <v>Feb  2023</v>
      </c>
      <c r="V113" t="str">
        <f>TEXT((A113),"YYYY")</f>
        <v>2023</v>
      </c>
      <c r="W113" s="1">
        <v>0.2631</v>
      </c>
      <c r="X113" s="2">
        <f>E113*W113</f>
        <v>68.392844999999994</v>
      </c>
      <c r="Y113" s="2">
        <f>MAX((X113-O113),0)</f>
        <v>0</v>
      </c>
    </row>
    <row r="114" spans="1:25" x14ac:dyDescent="0.3">
      <c r="A114" s="3">
        <v>45044</v>
      </c>
      <c r="B114" t="s">
        <v>58</v>
      </c>
      <c r="C114" t="s">
        <v>76</v>
      </c>
      <c r="D114">
        <v>26</v>
      </c>
      <c r="E114">
        <v>193.01</v>
      </c>
      <c r="F114">
        <v>5018.26</v>
      </c>
      <c r="G114" t="s">
        <v>31</v>
      </c>
      <c r="H114" t="s">
        <v>30</v>
      </c>
      <c r="I114" t="s">
        <v>58</v>
      </c>
      <c r="J114">
        <v>69.45</v>
      </c>
      <c r="K114">
        <v>10.11</v>
      </c>
      <c r="L114">
        <v>1.6</v>
      </c>
      <c r="M114">
        <v>2.86</v>
      </c>
      <c r="N114">
        <v>84.02</v>
      </c>
      <c r="O114">
        <v>108.99</v>
      </c>
      <c r="P114" s="1">
        <f>O114/E114</f>
        <v>0.56468576757680944</v>
      </c>
      <c r="Q114">
        <f>E114*D114</f>
        <v>5018.26</v>
      </c>
      <c r="R114">
        <f>O114*D114</f>
        <v>2833.74</v>
      </c>
      <c r="S114">
        <f>J114+K114+L114+M114</f>
        <v>84.02</v>
      </c>
      <c r="T114" t="str">
        <f>IF(AND((D114) &gt; 20, (P114) &lt;0.1),"hvlm", "")</f>
        <v/>
      </c>
      <c r="U114" t="str">
        <f>TEXT((A114), "MMM _ YYYY")</f>
        <v>Apr  2023</v>
      </c>
      <c r="V114" t="str">
        <f>TEXT((A114),"YYYY")</f>
        <v>2023</v>
      </c>
      <c r="W114" s="1">
        <v>0.2631</v>
      </c>
      <c r="X114" s="2">
        <f>E114*W114</f>
        <v>50.780930999999995</v>
      </c>
      <c r="Y114" s="2">
        <f>MAX((X114-O114),0)</f>
        <v>0</v>
      </c>
    </row>
    <row r="115" spans="1:25" x14ac:dyDescent="0.3">
      <c r="A115" s="3">
        <v>45091</v>
      </c>
      <c r="B115" t="s">
        <v>58</v>
      </c>
      <c r="C115" t="s">
        <v>166</v>
      </c>
      <c r="D115">
        <v>34</v>
      </c>
      <c r="E115">
        <v>168.34</v>
      </c>
      <c r="F115">
        <v>5723.56</v>
      </c>
      <c r="G115" t="s">
        <v>8</v>
      </c>
      <c r="H115" t="s">
        <v>30</v>
      </c>
      <c r="I115" t="s">
        <v>58</v>
      </c>
      <c r="J115">
        <v>69.45</v>
      </c>
      <c r="K115">
        <v>10.11</v>
      </c>
      <c r="L115">
        <v>1.6</v>
      </c>
      <c r="M115">
        <v>2.86</v>
      </c>
      <c r="N115">
        <v>84.02</v>
      </c>
      <c r="O115">
        <v>84.32</v>
      </c>
      <c r="P115" s="1">
        <f>O115/E115</f>
        <v>0.50089105381965071</v>
      </c>
      <c r="Q115">
        <f>E115*D115</f>
        <v>5723.56</v>
      </c>
      <c r="R115">
        <f>O115*D115</f>
        <v>2866.8799999999997</v>
      </c>
      <c r="S115">
        <f>J115+K115+L115+M115</f>
        <v>84.02</v>
      </c>
      <c r="T115" t="str">
        <f>IF(AND((D115) &gt; 20, (P115) &lt;0.1),"hvlm", "")</f>
        <v/>
      </c>
      <c r="U115" t="str">
        <f>TEXT((A115), "MMM _ YYYY")</f>
        <v>Jun  2023</v>
      </c>
      <c r="V115" t="str">
        <f>TEXT((A115),"YYYY")</f>
        <v>2023</v>
      </c>
      <c r="W115" s="1">
        <v>0.2631</v>
      </c>
      <c r="X115" s="2">
        <f>E115*W115</f>
        <v>44.290254000000004</v>
      </c>
      <c r="Y115" s="2">
        <f>MAX((X115-O115),0)</f>
        <v>0</v>
      </c>
    </row>
    <row r="116" spans="1:25" x14ac:dyDescent="0.3">
      <c r="A116" s="3">
        <v>45101</v>
      </c>
      <c r="B116" t="s">
        <v>315</v>
      </c>
      <c r="C116" t="s">
        <v>265</v>
      </c>
      <c r="D116">
        <v>26</v>
      </c>
      <c r="E116">
        <v>257.24</v>
      </c>
      <c r="F116">
        <v>6688.24</v>
      </c>
      <c r="G116" t="s">
        <v>2</v>
      </c>
      <c r="H116" t="s">
        <v>96</v>
      </c>
      <c r="I116" t="s">
        <v>315</v>
      </c>
      <c r="J116">
        <v>164.38</v>
      </c>
      <c r="K116">
        <v>12.48</v>
      </c>
      <c r="L116">
        <v>7.78</v>
      </c>
      <c r="M116">
        <v>4.26</v>
      </c>
      <c r="N116">
        <v>188.9</v>
      </c>
      <c r="O116">
        <v>68.34</v>
      </c>
      <c r="P116" s="1">
        <f>O116/E116</f>
        <v>0.26566630384077128</v>
      </c>
      <c r="Q116">
        <f>E116*D116</f>
        <v>6688.24</v>
      </c>
      <c r="R116">
        <f>O116*D116</f>
        <v>1776.8400000000001</v>
      </c>
      <c r="S116">
        <f>J116+K116+L116+M116</f>
        <v>188.89999999999998</v>
      </c>
      <c r="T116" t="str">
        <f>IF(AND((D116) &gt; 20, (P116) &lt;0.1),"hvlm", "")</f>
        <v/>
      </c>
      <c r="U116" t="str">
        <f>TEXT((A116), "MMM _ YYYY")</f>
        <v>Jun  2023</v>
      </c>
      <c r="V116" t="str">
        <f>TEXT((A116),"YYYY")</f>
        <v>2023</v>
      </c>
      <c r="W116" s="1">
        <v>0.2631</v>
      </c>
      <c r="X116" s="2">
        <f>E116*W116</f>
        <v>67.679844000000003</v>
      </c>
      <c r="Y116" s="2">
        <f>MAX((X116-O116),0)</f>
        <v>0</v>
      </c>
    </row>
    <row r="117" spans="1:25" x14ac:dyDescent="0.3">
      <c r="A117" s="3">
        <v>44978</v>
      </c>
      <c r="B117" t="s">
        <v>363</v>
      </c>
      <c r="C117" t="s">
        <v>17</v>
      </c>
      <c r="D117">
        <v>42</v>
      </c>
      <c r="E117">
        <v>230.68</v>
      </c>
      <c r="F117">
        <v>9688.56</v>
      </c>
      <c r="G117" t="s">
        <v>16</v>
      </c>
      <c r="H117" t="s">
        <v>78</v>
      </c>
      <c r="I117" t="s">
        <v>363</v>
      </c>
      <c r="J117">
        <v>119.87</v>
      </c>
      <c r="K117">
        <v>8.42</v>
      </c>
      <c r="L117">
        <v>7.49</v>
      </c>
      <c r="M117">
        <v>3.78</v>
      </c>
      <c r="N117">
        <v>139.56</v>
      </c>
      <c r="O117">
        <v>91.12</v>
      </c>
      <c r="P117" s="1">
        <f>O117/E117</f>
        <v>0.39500606901335183</v>
      </c>
      <c r="Q117">
        <f>E117*D117</f>
        <v>9688.56</v>
      </c>
      <c r="R117">
        <f>O117*D117</f>
        <v>3827.04</v>
      </c>
      <c r="S117">
        <f>J117+K117+L117+M117</f>
        <v>139.56</v>
      </c>
      <c r="T117" t="str">
        <f>IF(AND((D117) &gt; 20, (P117) &lt;0.1),"hvlm", "")</f>
        <v/>
      </c>
      <c r="U117" t="str">
        <f>TEXT((A117), "MMM _ YYYY")</f>
        <v>Feb  2023</v>
      </c>
      <c r="V117" t="str">
        <f>TEXT((A117),"YYYY")</f>
        <v>2023</v>
      </c>
      <c r="W117" s="1">
        <v>0.2631</v>
      </c>
      <c r="X117" s="2">
        <f>E117*W117</f>
        <v>60.691908000000005</v>
      </c>
      <c r="Y117" s="2">
        <f>MAX((X117-O117),0)</f>
        <v>0</v>
      </c>
    </row>
    <row r="118" spans="1:25" x14ac:dyDescent="0.3">
      <c r="A118" s="3">
        <v>45025</v>
      </c>
      <c r="B118" t="s">
        <v>363</v>
      </c>
      <c r="C118" t="s">
        <v>251</v>
      </c>
      <c r="D118">
        <v>4</v>
      </c>
      <c r="E118">
        <v>151.81</v>
      </c>
      <c r="F118">
        <v>607.24</v>
      </c>
      <c r="G118" t="s">
        <v>26</v>
      </c>
      <c r="H118" t="s">
        <v>78</v>
      </c>
      <c r="I118" t="s">
        <v>363</v>
      </c>
      <c r="J118">
        <v>119.87</v>
      </c>
      <c r="K118">
        <v>8.42</v>
      </c>
      <c r="L118">
        <v>7.49</v>
      </c>
      <c r="M118">
        <v>3.78</v>
      </c>
      <c r="N118">
        <v>139.56</v>
      </c>
      <c r="O118">
        <v>12.25</v>
      </c>
      <c r="P118" s="1">
        <f>O118/E118</f>
        <v>8.0692971477504774E-2</v>
      </c>
      <c r="Q118">
        <f>E118*D118</f>
        <v>607.24</v>
      </c>
      <c r="R118">
        <f>O118*D118</f>
        <v>49</v>
      </c>
      <c r="S118">
        <f>J118+K118+L118+M118</f>
        <v>139.56</v>
      </c>
      <c r="T118" t="str">
        <f>IF(AND((D118) &gt; 20, (P118) &lt;0.1),"hvlm", "")</f>
        <v/>
      </c>
      <c r="U118" t="str">
        <f>TEXT((A118), "MMM _ YYYY")</f>
        <v>Apr  2023</v>
      </c>
      <c r="V118" t="str">
        <f>TEXT((A118),"YYYY")</f>
        <v>2023</v>
      </c>
      <c r="W118" s="1">
        <v>0.2631</v>
      </c>
      <c r="X118" s="2">
        <f>E118*W118</f>
        <v>39.941211000000003</v>
      </c>
      <c r="Y118" s="2">
        <f>MAX((X118-O118),0)</f>
        <v>27.691211000000003</v>
      </c>
    </row>
    <row r="119" spans="1:25" x14ac:dyDescent="0.3">
      <c r="A119" s="3">
        <v>45022</v>
      </c>
      <c r="B119" t="s">
        <v>297</v>
      </c>
      <c r="C119" t="s">
        <v>127</v>
      </c>
      <c r="D119">
        <v>24</v>
      </c>
      <c r="E119">
        <v>259.55</v>
      </c>
      <c r="F119">
        <v>6229.2</v>
      </c>
      <c r="G119" t="s">
        <v>56</v>
      </c>
      <c r="H119" t="s">
        <v>5</v>
      </c>
      <c r="I119" t="s">
        <v>297</v>
      </c>
      <c r="J119">
        <v>78.08</v>
      </c>
      <c r="K119">
        <v>2.67</v>
      </c>
      <c r="L119">
        <v>5.74</v>
      </c>
      <c r="M119">
        <v>1.39</v>
      </c>
      <c r="N119">
        <v>87.88</v>
      </c>
      <c r="O119">
        <v>171.67</v>
      </c>
      <c r="P119" s="1">
        <f>O119/E119</f>
        <v>0.66141398574455779</v>
      </c>
      <c r="Q119">
        <f>E119*D119</f>
        <v>6229.2000000000007</v>
      </c>
      <c r="R119">
        <f>O119*D119</f>
        <v>4120.08</v>
      </c>
      <c r="S119">
        <f>J119+K119+L119+M119</f>
        <v>87.88</v>
      </c>
      <c r="T119" t="str">
        <f>IF(AND((D119) &gt; 20, (P119) &lt;0.1),"hvlm", "")</f>
        <v/>
      </c>
      <c r="U119" t="str">
        <f>TEXT((A119), "MMM _ YYYY")</f>
        <v>Apr  2023</v>
      </c>
      <c r="V119" t="str">
        <f>TEXT((A119),"YYYY")</f>
        <v>2023</v>
      </c>
      <c r="W119" s="1">
        <v>0.2631</v>
      </c>
      <c r="X119" s="2">
        <f>E119*W119</f>
        <v>68.287604999999999</v>
      </c>
      <c r="Y119" s="2">
        <f>MAX((X119-O119),0)</f>
        <v>0</v>
      </c>
    </row>
    <row r="120" spans="1:25" x14ac:dyDescent="0.3">
      <c r="A120" s="3">
        <v>44981</v>
      </c>
      <c r="B120" t="s">
        <v>298</v>
      </c>
      <c r="C120" t="s">
        <v>68</v>
      </c>
      <c r="D120">
        <v>15</v>
      </c>
      <c r="E120">
        <v>64.27</v>
      </c>
      <c r="F120">
        <v>964.05</v>
      </c>
      <c r="G120" t="s">
        <v>56</v>
      </c>
      <c r="H120" t="s">
        <v>197</v>
      </c>
      <c r="I120" t="s">
        <v>298</v>
      </c>
      <c r="J120">
        <v>183.88</v>
      </c>
      <c r="K120">
        <v>7.94</v>
      </c>
      <c r="L120">
        <v>2.2200000000000002</v>
      </c>
      <c r="M120">
        <v>2.8</v>
      </c>
      <c r="N120">
        <v>196.84</v>
      </c>
      <c r="O120">
        <v>-132.57</v>
      </c>
      <c r="P120" s="1">
        <f>O120/E120</f>
        <v>-2.0627042165862766</v>
      </c>
      <c r="Q120">
        <f>E120*D120</f>
        <v>964.05</v>
      </c>
      <c r="R120">
        <f>O120*D120</f>
        <v>-1988.55</v>
      </c>
      <c r="S120">
        <f>J120+K120+L120+M120</f>
        <v>196.84</v>
      </c>
      <c r="T120" t="str">
        <f>IF(AND((D120) &gt; 20, (P120) &lt;0.1),"hvlm", "")</f>
        <v/>
      </c>
      <c r="U120" t="str">
        <f>TEXT((A120), "MMM _ YYYY")</f>
        <v>Feb  2023</v>
      </c>
      <c r="V120" t="str">
        <f>TEXT((A120),"YYYY")</f>
        <v>2023</v>
      </c>
      <c r="W120" s="1">
        <v>0.2631</v>
      </c>
      <c r="X120" s="2">
        <f>E120*W120</f>
        <v>16.909437</v>
      </c>
      <c r="Y120" s="2">
        <f>MAX((X120-O120),0)</f>
        <v>149.47943699999999</v>
      </c>
    </row>
    <row r="121" spans="1:25" x14ac:dyDescent="0.3">
      <c r="A121" s="3">
        <v>45093</v>
      </c>
      <c r="B121" t="s">
        <v>143</v>
      </c>
      <c r="C121" t="s">
        <v>331</v>
      </c>
      <c r="D121">
        <v>3</v>
      </c>
      <c r="E121">
        <v>153.63999999999999</v>
      </c>
      <c r="F121">
        <v>460.92</v>
      </c>
      <c r="G121" t="s">
        <v>134</v>
      </c>
      <c r="H121" t="s">
        <v>101</v>
      </c>
      <c r="I121" t="s">
        <v>143</v>
      </c>
      <c r="J121">
        <v>27.81</v>
      </c>
      <c r="K121">
        <v>2.2400000000000002</v>
      </c>
      <c r="L121">
        <v>8.2100000000000009</v>
      </c>
      <c r="M121">
        <v>4.55</v>
      </c>
      <c r="N121">
        <v>42.81</v>
      </c>
      <c r="O121">
        <v>110.83</v>
      </c>
      <c r="P121" s="1">
        <f>O121/E121</f>
        <v>0.72136162457693309</v>
      </c>
      <c r="Q121">
        <f>E121*D121</f>
        <v>460.91999999999996</v>
      </c>
      <c r="R121">
        <f>O121*D121</f>
        <v>332.49</v>
      </c>
      <c r="S121">
        <f>J121+K121+L121+M121</f>
        <v>42.809999999999995</v>
      </c>
      <c r="T121" t="str">
        <f>IF(AND((D121) &gt; 20, (P121) &lt;0.1),"hvlm", "")</f>
        <v/>
      </c>
      <c r="U121" t="str">
        <f>TEXT((A121), "MMM _ YYYY")</f>
        <v>Jun  2023</v>
      </c>
      <c r="V121" t="str">
        <f>TEXT((A121),"YYYY")</f>
        <v>2023</v>
      </c>
      <c r="W121" s="1">
        <v>0.2631</v>
      </c>
      <c r="X121" s="2">
        <f>E121*W121</f>
        <v>40.422683999999997</v>
      </c>
      <c r="Y121" s="2">
        <f>MAX((X121-O121),0)</f>
        <v>0</v>
      </c>
    </row>
    <row r="122" spans="1:25" x14ac:dyDescent="0.3">
      <c r="A122" s="3">
        <v>45109</v>
      </c>
      <c r="B122" t="s">
        <v>394</v>
      </c>
      <c r="C122" t="s">
        <v>121</v>
      </c>
      <c r="D122">
        <v>20</v>
      </c>
      <c r="E122">
        <v>355.4</v>
      </c>
      <c r="F122">
        <v>7108</v>
      </c>
      <c r="G122" t="s">
        <v>105</v>
      </c>
      <c r="H122" t="s">
        <v>64</v>
      </c>
      <c r="I122" t="s">
        <v>394</v>
      </c>
      <c r="J122">
        <v>186.44</v>
      </c>
      <c r="K122">
        <v>11.06</v>
      </c>
      <c r="L122">
        <v>9.81</v>
      </c>
      <c r="M122">
        <v>0.23</v>
      </c>
      <c r="N122">
        <v>207.54</v>
      </c>
      <c r="O122">
        <v>147.86000000000001</v>
      </c>
      <c r="P122" s="1">
        <f>O122/E122</f>
        <v>0.41603826674169958</v>
      </c>
      <c r="Q122">
        <f>E122*D122</f>
        <v>7108</v>
      </c>
      <c r="R122">
        <f>O122*D122</f>
        <v>2957.2000000000003</v>
      </c>
      <c r="S122">
        <f>J122+K122+L122+M122</f>
        <v>207.54</v>
      </c>
      <c r="T122" t="str">
        <f>IF(AND((D122) &gt; 20, (P122) &lt;0.1),"hvlm", "")</f>
        <v/>
      </c>
      <c r="U122" t="str">
        <f>TEXT((A122), "MMM _ YYYY")</f>
        <v>Jul  2023</v>
      </c>
      <c r="V122" t="str">
        <f>TEXT((A122),"YYYY")</f>
        <v>2023</v>
      </c>
      <c r="W122" s="1">
        <v>0.2631</v>
      </c>
      <c r="X122" s="2">
        <f>E122*W122</f>
        <v>93.505739999999989</v>
      </c>
      <c r="Y122" s="2">
        <f>MAX((X122-O122),0)</f>
        <v>0</v>
      </c>
    </row>
    <row r="123" spans="1:25" x14ac:dyDescent="0.3">
      <c r="A123" s="3">
        <v>45111</v>
      </c>
      <c r="B123" t="s">
        <v>392</v>
      </c>
      <c r="C123" t="s">
        <v>264</v>
      </c>
      <c r="D123">
        <v>27</v>
      </c>
      <c r="E123">
        <v>218.27</v>
      </c>
      <c r="F123">
        <v>5893.29</v>
      </c>
      <c r="G123" t="s">
        <v>130</v>
      </c>
      <c r="H123" t="s">
        <v>30</v>
      </c>
      <c r="I123" t="s">
        <v>392</v>
      </c>
      <c r="J123">
        <v>145.16999999999999</v>
      </c>
      <c r="K123">
        <v>9.49</v>
      </c>
      <c r="L123">
        <v>4.67</v>
      </c>
      <c r="M123">
        <v>0.62</v>
      </c>
      <c r="N123">
        <v>159.94999999999999</v>
      </c>
      <c r="O123">
        <v>58.32</v>
      </c>
      <c r="P123" s="1">
        <f>O123/E123</f>
        <v>0.26719200989600034</v>
      </c>
      <c r="Q123">
        <f>E123*D123</f>
        <v>5893.29</v>
      </c>
      <c r="R123">
        <f>O123*D123</f>
        <v>1574.64</v>
      </c>
      <c r="S123">
        <f>J123+K123+L123+M123</f>
        <v>159.94999999999999</v>
      </c>
      <c r="T123" t="str">
        <f>IF(AND((D123) &gt; 20, (P123) &lt;0.1),"hvlm", "")</f>
        <v/>
      </c>
      <c r="U123" t="str">
        <f>TEXT((A123), "MMM _ YYYY")</f>
        <v>Jul  2023</v>
      </c>
      <c r="V123" t="str">
        <f>TEXT((A123),"YYYY")</f>
        <v>2023</v>
      </c>
      <c r="W123" s="1">
        <v>0.2631</v>
      </c>
      <c r="X123" s="2">
        <f>E123*W123</f>
        <v>57.426837000000006</v>
      </c>
      <c r="Y123" s="2">
        <f>MAX((X123-O123),0)</f>
        <v>0</v>
      </c>
    </row>
    <row r="124" spans="1:25" x14ac:dyDescent="0.3">
      <c r="A124" s="3">
        <v>45051</v>
      </c>
      <c r="B124" t="s">
        <v>319</v>
      </c>
      <c r="C124" t="s">
        <v>70</v>
      </c>
      <c r="D124">
        <v>30</v>
      </c>
      <c r="E124">
        <v>286.18</v>
      </c>
      <c r="F124">
        <v>8585.4</v>
      </c>
      <c r="G124" t="s">
        <v>8</v>
      </c>
      <c r="H124" t="s">
        <v>22</v>
      </c>
      <c r="I124" t="s">
        <v>319</v>
      </c>
      <c r="J124">
        <v>49.92</v>
      </c>
      <c r="K124">
        <v>2.0699999999999998</v>
      </c>
      <c r="L124">
        <v>3.28</v>
      </c>
      <c r="M124">
        <v>3.99</v>
      </c>
      <c r="N124">
        <v>59.26</v>
      </c>
      <c r="O124">
        <v>226.92</v>
      </c>
      <c r="P124" s="1">
        <f>O124/E124</f>
        <v>0.79292752812914946</v>
      </c>
      <c r="Q124">
        <f>E124*D124</f>
        <v>8585.4</v>
      </c>
      <c r="R124">
        <f>O124*D124</f>
        <v>6807.5999999999995</v>
      </c>
      <c r="S124">
        <f>J124+K124+L124+M124</f>
        <v>59.260000000000005</v>
      </c>
      <c r="T124" t="str">
        <f>IF(AND((D124) &gt; 20, (P124) &lt;0.1),"hvlm", "")</f>
        <v/>
      </c>
      <c r="U124" t="str">
        <f>TEXT((A124), "MMM _ YYYY")</f>
        <v>May  2023</v>
      </c>
      <c r="V124" t="str">
        <f>TEXT((A124),"YYYY")</f>
        <v>2023</v>
      </c>
      <c r="W124" s="1">
        <v>0.2631</v>
      </c>
      <c r="X124" s="2">
        <f>E124*W124</f>
        <v>75.293958000000003</v>
      </c>
      <c r="Y124" s="2">
        <f>MAX((X124-O124),0)</f>
        <v>0</v>
      </c>
    </row>
    <row r="125" spans="1:25" x14ac:dyDescent="0.3">
      <c r="A125" s="3">
        <v>44988</v>
      </c>
      <c r="B125" t="s">
        <v>238</v>
      </c>
      <c r="C125" t="s">
        <v>194</v>
      </c>
      <c r="D125">
        <v>18</v>
      </c>
      <c r="E125">
        <v>110.41</v>
      </c>
      <c r="F125">
        <v>1987.38</v>
      </c>
      <c r="G125" t="s">
        <v>2</v>
      </c>
      <c r="H125" t="s">
        <v>120</v>
      </c>
      <c r="I125" t="s">
        <v>238</v>
      </c>
      <c r="J125">
        <v>177.38</v>
      </c>
      <c r="K125">
        <v>11.44</v>
      </c>
      <c r="L125">
        <v>3.83</v>
      </c>
      <c r="M125">
        <v>4.26</v>
      </c>
      <c r="N125">
        <v>196.91</v>
      </c>
      <c r="O125">
        <v>-86.5</v>
      </c>
      <c r="P125" s="1">
        <f>O125/E125</f>
        <v>-0.78344352866588174</v>
      </c>
      <c r="Q125">
        <f>E125*D125</f>
        <v>1987.3799999999999</v>
      </c>
      <c r="R125">
        <f>O125*D125</f>
        <v>-1557</v>
      </c>
      <c r="S125">
        <f>J125+K125+L125+M125</f>
        <v>196.91</v>
      </c>
      <c r="T125" t="str">
        <f>IF(AND((D125) &gt; 20, (P125) &lt;0.1),"hvlm", "")</f>
        <v/>
      </c>
      <c r="U125" t="str">
        <f>TEXT((A125), "MMM _ YYYY")</f>
        <v>Mar  2023</v>
      </c>
      <c r="V125" t="str">
        <f>TEXT((A125),"YYYY")</f>
        <v>2023</v>
      </c>
      <c r="W125" s="1">
        <v>0.2631</v>
      </c>
      <c r="X125" s="2">
        <f>E125*W125</f>
        <v>29.048870999999998</v>
      </c>
      <c r="Y125" s="2">
        <f>MAX((X125-O125),0)</f>
        <v>115.54887099999999</v>
      </c>
    </row>
    <row r="126" spans="1:25" x14ac:dyDescent="0.3">
      <c r="A126" s="3">
        <v>45066</v>
      </c>
      <c r="B126" t="s">
        <v>386</v>
      </c>
      <c r="C126" t="s">
        <v>316</v>
      </c>
      <c r="D126">
        <v>49</v>
      </c>
      <c r="E126">
        <v>248.6</v>
      </c>
      <c r="F126">
        <v>12181.4</v>
      </c>
      <c r="G126" t="s">
        <v>87</v>
      </c>
      <c r="H126" t="s">
        <v>15</v>
      </c>
      <c r="I126" t="s">
        <v>386</v>
      </c>
      <c r="J126">
        <v>59.03</v>
      </c>
      <c r="K126">
        <v>14.68</v>
      </c>
      <c r="L126">
        <v>2.77</v>
      </c>
      <c r="M126">
        <v>1.29</v>
      </c>
      <c r="N126">
        <v>77.77</v>
      </c>
      <c r="O126">
        <v>170.83</v>
      </c>
      <c r="P126" s="1">
        <f>O126/E126</f>
        <v>0.68716814159292039</v>
      </c>
      <c r="Q126">
        <f>E126*D126</f>
        <v>12181.4</v>
      </c>
      <c r="R126">
        <f>O126*D126</f>
        <v>8370.67</v>
      </c>
      <c r="S126">
        <f>J126+K126+L126+M126</f>
        <v>77.77000000000001</v>
      </c>
      <c r="T126" t="str">
        <f>IF(AND((D126) &gt; 20, (P126) &lt;0.1),"hvlm", "")</f>
        <v/>
      </c>
      <c r="U126" t="str">
        <f>TEXT((A126), "MMM _ YYYY")</f>
        <v>May  2023</v>
      </c>
      <c r="V126" t="str">
        <f>TEXT((A126),"YYYY")</f>
        <v>2023</v>
      </c>
      <c r="W126" s="1">
        <v>0.2631</v>
      </c>
      <c r="X126" s="2">
        <f>E126*W126</f>
        <v>65.406660000000002</v>
      </c>
      <c r="Y126" s="2">
        <f>MAX((X126-O126),0)</f>
        <v>0</v>
      </c>
    </row>
    <row r="127" spans="1:25" x14ac:dyDescent="0.3">
      <c r="A127" s="3">
        <v>45068</v>
      </c>
      <c r="B127" t="s">
        <v>386</v>
      </c>
      <c r="C127" t="s">
        <v>247</v>
      </c>
      <c r="D127">
        <v>26</v>
      </c>
      <c r="E127">
        <v>182.3</v>
      </c>
      <c r="F127">
        <v>4739.8</v>
      </c>
      <c r="G127" t="s">
        <v>23</v>
      </c>
      <c r="H127" t="s">
        <v>15</v>
      </c>
      <c r="I127" t="s">
        <v>386</v>
      </c>
      <c r="J127">
        <v>59.03</v>
      </c>
      <c r="K127">
        <v>14.68</v>
      </c>
      <c r="L127">
        <v>2.77</v>
      </c>
      <c r="M127">
        <v>1.29</v>
      </c>
      <c r="N127">
        <v>77.77</v>
      </c>
      <c r="O127">
        <v>104.53</v>
      </c>
      <c r="P127" s="1">
        <f>O127/E127</f>
        <v>0.57339550191991218</v>
      </c>
      <c r="Q127">
        <f>E127*D127</f>
        <v>4739.8</v>
      </c>
      <c r="R127">
        <f>O127*D127</f>
        <v>2717.78</v>
      </c>
      <c r="S127">
        <f>J127+K127+L127+M127</f>
        <v>77.77000000000001</v>
      </c>
      <c r="T127" t="str">
        <f>IF(AND((D127) &gt; 20, (P127) &lt;0.1),"hvlm", "")</f>
        <v/>
      </c>
      <c r="U127" t="str">
        <f>TEXT((A127), "MMM _ YYYY")</f>
        <v>May  2023</v>
      </c>
      <c r="V127" t="str">
        <f>TEXT((A127),"YYYY")</f>
        <v>2023</v>
      </c>
      <c r="W127" s="1">
        <v>0.2631</v>
      </c>
      <c r="X127" s="2">
        <f>E127*W127</f>
        <v>47.96313</v>
      </c>
      <c r="Y127" s="2">
        <f>MAX((X127-O127),0)</f>
        <v>0</v>
      </c>
    </row>
    <row r="128" spans="1:25" x14ac:dyDescent="0.3">
      <c r="A128" s="3">
        <v>44989</v>
      </c>
      <c r="B128" t="s">
        <v>270</v>
      </c>
      <c r="C128" t="s">
        <v>374</v>
      </c>
      <c r="D128">
        <v>24</v>
      </c>
      <c r="E128">
        <v>194.57</v>
      </c>
      <c r="F128">
        <v>4669.68</v>
      </c>
      <c r="G128" t="s">
        <v>52</v>
      </c>
      <c r="H128" t="s">
        <v>1</v>
      </c>
      <c r="I128" t="s">
        <v>270</v>
      </c>
      <c r="J128">
        <v>180.96</v>
      </c>
      <c r="K128">
        <v>12.93</v>
      </c>
      <c r="L128">
        <v>6.74</v>
      </c>
      <c r="M128">
        <v>0.01</v>
      </c>
      <c r="N128">
        <v>200.64</v>
      </c>
      <c r="O128">
        <v>-6.0699999999999896</v>
      </c>
      <c r="P128" s="1">
        <f>O128/E128</f>
        <v>-3.119699850953379E-2</v>
      </c>
      <c r="Q128">
        <f>E128*D128</f>
        <v>4669.68</v>
      </c>
      <c r="R128">
        <f>O128*D128</f>
        <v>-145.67999999999975</v>
      </c>
      <c r="S128">
        <f>J128+K128+L128+M128</f>
        <v>200.64000000000001</v>
      </c>
      <c r="T128" t="str">
        <f>IF(AND((D128) &gt; 20, (P128) &lt;0.1),"hvlm", "")</f>
        <v>hvlm</v>
      </c>
      <c r="U128" t="str">
        <f>TEXT((A128), "MMM _ YYYY")</f>
        <v>Mar  2023</v>
      </c>
      <c r="V128" t="str">
        <f>TEXT((A128),"YYYY")</f>
        <v>2023</v>
      </c>
      <c r="W128" s="1">
        <v>0.2631</v>
      </c>
      <c r="X128" s="2">
        <f>E128*W128</f>
        <v>51.191367</v>
      </c>
      <c r="Y128" s="2">
        <f>MAX((X128-O128),0)</f>
        <v>57.261366999999993</v>
      </c>
    </row>
    <row r="129" spans="1:25" x14ac:dyDescent="0.3">
      <c r="A129" s="3">
        <v>45082</v>
      </c>
      <c r="B129" t="s">
        <v>270</v>
      </c>
      <c r="C129" t="s">
        <v>3</v>
      </c>
      <c r="D129">
        <v>9</v>
      </c>
      <c r="E129">
        <v>228.63</v>
      </c>
      <c r="F129">
        <v>2057.67</v>
      </c>
      <c r="G129" t="s">
        <v>2</v>
      </c>
      <c r="H129" t="s">
        <v>1</v>
      </c>
      <c r="I129" t="s">
        <v>270</v>
      </c>
      <c r="J129">
        <v>180.96</v>
      </c>
      <c r="K129">
        <v>12.93</v>
      </c>
      <c r="L129">
        <v>6.74</v>
      </c>
      <c r="M129">
        <v>0.01</v>
      </c>
      <c r="N129">
        <v>200.64</v>
      </c>
      <c r="O129">
        <v>27.99</v>
      </c>
      <c r="P129" s="1">
        <f>O129/E129</f>
        <v>0.12242487862485238</v>
      </c>
      <c r="Q129">
        <f>E129*D129</f>
        <v>2057.67</v>
      </c>
      <c r="R129">
        <f>O129*D129</f>
        <v>251.91</v>
      </c>
      <c r="S129">
        <f>J129+K129+L129+M129</f>
        <v>200.64000000000001</v>
      </c>
      <c r="T129" t="str">
        <f>IF(AND((D129) &gt; 20, (P129) &lt;0.1),"hvlm", "")</f>
        <v/>
      </c>
      <c r="U129" t="str">
        <f>TEXT((A129), "MMM _ YYYY")</f>
        <v>Jun  2023</v>
      </c>
      <c r="V129" t="str">
        <f>TEXT((A129),"YYYY")</f>
        <v>2023</v>
      </c>
      <c r="W129" s="1">
        <v>0.2631</v>
      </c>
      <c r="X129" s="2">
        <f>E129*W129</f>
        <v>60.152552999999997</v>
      </c>
      <c r="Y129" s="2">
        <f>MAX((X129-O129),0)</f>
        <v>32.162553000000003</v>
      </c>
    </row>
    <row r="130" spans="1:25" x14ac:dyDescent="0.3">
      <c r="A130" s="3">
        <v>44990</v>
      </c>
      <c r="B130" t="s">
        <v>387</v>
      </c>
      <c r="C130" t="s">
        <v>3</v>
      </c>
      <c r="D130">
        <v>23</v>
      </c>
      <c r="E130">
        <v>218.87</v>
      </c>
      <c r="F130">
        <v>5034.01</v>
      </c>
      <c r="G130" t="s">
        <v>2</v>
      </c>
      <c r="H130" t="s">
        <v>43</v>
      </c>
      <c r="I130" t="s">
        <v>387</v>
      </c>
      <c r="J130">
        <v>73.010000000000005</v>
      </c>
      <c r="K130">
        <v>8.3800000000000008</v>
      </c>
      <c r="L130">
        <v>5.55</v>
      </c>
      <c r="M130">
        <v>2.94</v>
      </c>
      <c r="N130">
        <v>89.88</v>
      </c>
      <c r="O130">
        <v>128.99</v>
      </c>
      <c r="P130" s="1">
        <f>O130/E130</f>
        <v>0.58934527344999321</v>
      </c>
      <c r="Q130">
        <f>E130*D130</f>
        <v>5034.01</v>
      </c>
      <c r="R130">
        <f>O130*D130</f>
        <v>2966.7700000000004</v>
      </c>
      <c r="S130">
        <f>J130+K130+L130+M130</f>
        <v>89.88</v>
      </c>
      <c r="T130" t="str">
        <f>IF(AND((D130) &gt; 20, (P130) &lt;0.1),"hvlm", "")</f>
        <v/>
      </c>
      <c r="U130" t="str">
        <f>TEXT((A130), "MMM _ YYYY")</f>
        <v>Mar  2023</v>
      </c>
      <c r="V130" t="str">
        <f>TEXT((A130),"YYYY")</f>
        <v>2023</v>
      </c>
      <c r="W130" s="1">
        <v>0.2631</v>
      </c>
      <c r="X130" s="2">
        <f>E130*W130</f>
        <v>57.584696999999998</v>
      </c>
      <c r="Y130" s="2">
        <f>MAX((X130-O130),0)</f>
        <v>0</v>
      </c>
    </row>
    <row r="131" spans="1:25" x14ac:dyDescent="0.3">
      <c r="A131" s="3">
        <v>44991</v>
      </c>
      <c r="B131" t="s">
        <v>182</v>
      </c>
      <c r="C131" t="s">
        <v>290</v>
      </c>
      <c r="D131">
        <v>12</v>
      </c>
      <c r="E131">
        <v>210.73</v>
      </c>
      <c r="F131">
        <v>2528.7600000000002</v>
      </c>
      <c r="G131" t="s">
        <v>61</v>
      </c>
      <c r="H131" t="s">
        <v>67</v>
      </c>
      <c r="I131" t="s">
        <v>182</v>
      </c>
      <c r="J131">
        <v>156.27000000000001</v>
      </c>
      <c r="K131">
        <v>9.65</v>
      </c>
      <c r="L131">
        <v>7.15</v>
      </c>
      <c r="M131">
        <v>4.96</v>
      </c>
      <c r="N131">
        <v>178.03</v>
      </c>
      <c r="O131">
        <v>32.700000000000003</v>
      </c>
      <c r="P131" s="1">
        <f>O131/E131</f>
        <v>0.15517486831490535</v>
      </c>
      <c r="Q131">
        <f>E131*D131</f>
        <v>2528.7599999999998</v>
      </c>
      <c r="R131">
        <f>O131*D131</f>
        <v>392.40000000000003</v>
      </c>
      <c r="S131">
        <f>J131+K131+L131+M131</f>
        <v>178.03000000000003</v>
      </c>
      <c r="T131" t="str">
        <f>IF(AND((D131) &gt; 20, (P131) &lt;0.1),"hvlm", "")</f>
        <v/>
      </c>
      <c r="U131" t="str">
        <f>TEXT((A131), "MMM _ YYYY")</f>
        <v>Mar  2023</v>
      </c>
      <c r="V131" t="str">
        <f>TEXT((A131),"YYYY")</f>
        <v>2023</v>
      </c>
      <c r="W131" s="1">
        <v>0.2631</v>
      </c>
      <c r="X131" s="2">
        <f>E131*W131</f>
        <v>55.443062999999995</v>
      </c>
      <c r="Y131" s="2">
        <f>MAX((X131-O131),0)</f>
        <v>22.743062999999992</v>
      </c>
    </row>
    <row r="132" spans="1:25" x14ac:dyDescent="0.3">
      <c r="A132" s="3">
        <v>44992</v>
      </c>
      <c r="B132" t="s">
        <v>372</v>
      </c>
      <c r="C132" t="s">
        <v>37</v>
      </c>
      <c r="D132">
        <v>23</v>
      </c>
      <c r="E132">
        <v>390.88</v>
      </c>
      <c r="F132">
        <v>8990.24</v>
      </c>
      <c r="G132" t="s">
        <v>12</v>
      </c>
      <c r="H132" t="s">
        <v>39</v>
      </c>
      <c r="I132" t="s">
        <v>372</v>
      </c>
      <c r="J132">
        <v>105.72</v>
      </c>
      <c r="K132">
        <v>4.9800000000000004</v>
      </c>
      <c r="L132">
        <v>7.59</v>
      </c>
      <c r="M132">
        <v>0.79</v>
      </c>
      <c r="N132">
        <v>119.08</v>
      </c>
      <c r="O132">
        <v>271.8</v>
      </c>
      <c r="P132" s="1">
        <f>O132/E132</f>
        <v>0.69535407286123618</v>
      </c>
      <c r="Q132">
        <f>E132*D132</f>
        <v>8990.24</v>
      </c>
      <c r="R132">
        <f>O132*D132</f>
        <v>6251.4000000000005</v>
      </c>
      <c r="S132">
        <f>J132+K132+L132+M132</f>
        <v>119.08000000000001</v>
      </c>
      <c r="T132" t="str">
        <f>IF(AND((D132) &gt; 20, (P132) &lt;0.1),"hvlm", "")</f>
        <v/>
      </c>
      <c r="U132" t="str">
        <f>TEXT((A132), "MMM _ YYYY")</f>
        <v>Mar  2023</v>
      </c>
      <c r="V132" t="str">
        <f>TEXT((A132),"YYYY")</f>
        <v>2023</v>
      </c>
      <c r="W132" s="1">
        <v>0.2631</v>
      </c>
      <c r="X132" s="2">
        <f>E132*W132</f>
        <v>102.84052799999999</v>
      </c>
      <c r="Y132" s="2">
        <f>MAX((X132-O132),0)</f>
        <v>0</v>
      </c>
    </row>
    <row r="133" spans="1:25" x14ac:dyDescent="0.3">
      <c r="A133" s="3">
        <v>44993</v>
      </c>
      <c r="B133" t="s">
        <v>312</v>
      </c>
      <c r="C133" t="s">
        <v>167</v>
      </c>
      <c r="D133">
        <v>21</v>
      </c>
      <c r="E133">
        <v>65.930000000000007</v>
      </c>
      <c r="F133">
        <v>1384.53</v>
      </c>
      <c r="G133" t="s">
        <v>12</v>
      </c>
      <c r="H133" t="s">
        <v>5</v>
      </c>
      <c r="I133" t="s">
        <v>312</v>
      </c>
      <c r="J133">
        <v>33.72</v>
      </c>
      <c r="K133">
        <v>10.9</v>
      </c>
      <c r="L133">
        <v>6.62</v>
      </c>
      <c r="M133">
        <v>2.58</v>
      </c>
      <c r="N133">
        <v>53.82</v>
      </c>
      <c r="O133">
        <v>12.11</v>
      </c>
      <c r="P133" s="1">
        <f>O133/E133</f>
        <v>0.18367966024571514</v>
      </c>
      <c r="Q133">
        <f>E133*D133</f>
        <v>1384.5300000000002</v>
      </c>
      <c r="R133">
        <f>O133*D133</f>
        <v>254.31</v>
      </c>
      <c r="S133">
        <f>J133+K133+L133+M133</f>
        <v>53.819999999999993</v>
      </c>
      <c r="T133" t="str">
        <f>IF(AND((D133) &gt; 20, (P133) &lt;0.1),"hvlm", "")</f>
        <v/>
      </c>
      <c r="U133" t="str">
        <f>TEXT((A133), "MMM _ YYYY")</f>
        <v>Mar  2023</v>
      </c>
      <c r="V133" t="str">
        <f>TEXT((A133),"YYYY")</f>
        <v>2023</v>
      </c>
      <c r="W133" s="1">
        <v>0.2631</v>
      </c>
      <c r="X133" s="2">
        <f>E133*W133</f>
        <v>17.346183000000003</v>
      </c>
      <c r="Y133" s="2">
        <f>MAX((X133-O133),0)</f>
        <v>5.236183000000004</v>
      </c>
    </row>
    <row r="134" spans="1:25" x14ac:dyDescent="0.3">
      <c r="A134" s="3">
        <v>45014</v>
      </c>
      <c r="B134" t="s">
        <v>312</v>
      </c>
      <c r="C134" t="s">
        <v>268</v>
      </c>
      <c r="D134">
        <v>7</v>
      </c>
      <c r="E134">
        <v>170.74</v>
      </c>
      <c r="F134">
        <v>1195.18</v>
      </c>
      <c r="G134" t="s">
        <v>16</v>
      </c>
      <c r="H134" t="s">
        <v>5</v>
      </c>
      <c r="I134" t="s">
        <v>312</v>
      </c>
      <c r="J134">
        <v>33.72</v>
      </c>
      <c r="K134">
        <v>10.9</v>
      </c>
      <c r="L134">
        <v>6.62</v>
      </c>
      <c r="M134">
        <v>2.58</v>
      </c>
      <c r="N134">
        <v>53.82</v>
      </c>
      <c r="O134">
        <v>116.92</v>
      </c>
      <c r="P134" s="1">
        <f>O134/E134</f>
        <v>0.68478388192573503</v>
      </c>
      <c r="Q134">
        <f>E134*D134</f>
        <v>1195.18</v>
      </c>
      <c r="R134">
        <f>O134*D134</f>
        <v>818.44</v>
      </c>
      <c r="S134">
        <f>J134+K134+L134+M134</f>
        <v>53.819999999999993</v>
      </c>
      <c r="T134" t="str">
        <f>IF(AND((D134) &gt; 20, (P134) &lt;0.1),"hvlm", "")</f>
        <v/>
      </c>
      <c r="U134" t="str">
        <f>TEXT((A134), "MMM _ YYYY")</f>
        <v>Mar  2023</v>
      </c>
      <c r="V134" t="str">
        <f>TEXT((A134),"YYYY")</f>
        <v>2023</v>
      </c>
      <c r="W134" s="1">
        <v>0.2631</v>
      </c>
      <c r="X134" s="2">
        <f>E134*W134</f>
        <v>44.921694000000002</v>
      </c>
      <c r="Y134" s="2">
        <f>MAX((X134-O134),0)</f>
        <v>0</v>
      </c>
    </row>
    <row r="135" spans="1:25" x14ac:dyDescent="0.3">
      <c r="A135" s="3">
        <v>44995</v>
      </c>
      <c r="B135" t="s">
        <v>382</v>
      </c>
      <c r="C135" t="s">
        <v>217</v>
      </c>
      <c r="D135">
        <v>8</v>
      </c>
      <c r="E135">
        <v>253.68</v>
      </c>
      <c r="F135">
        <v>2029.44</v>
      </c>
      <c r="G135" t="s">
        <v>52</v>
      </c>
      <c r="H135" t="s">
        <v>84</v>
      </c>
      <c r="I135" t="s">
        <v>382</v>
      </c>
      <c r="J135">
        <v>95.7</v>
      </c>
      <c r="K135">
        <v>11.64</v>
      </c>
      <c r="L135">
        <v>4.18</v>
      </c>
      <c r="M135">
        <v>4.8099999999999996</v>
      </c>
      <c r="N135">
        <v>116.33</v>
      </c>
      <c r="O135">
        <v>137.35</v>
      </c>
      <c r="P135" s="1">
        <f>O135/E135</f>
        <v>0.54143014821822766</v>
      </c>
      <c r="Q135">
        <f>E135*D135</f>
        <v>2029.44</v>
      </c>
      <c r="R135">
        <f>O135*D135</f>
        <v>1098.8</v>
      </c>
      <c r="S135">
        <f>J135+K135+L135+M135</f>
        <v>116.33000000000001</v>
      </c>
      <c r="T135" t="str">
        <f>IF(AND((D135) &gt; 20, (P135) &lt;0.1),"hvlm", "")</f>
        <v/>
      </c>
      <c r="U135" t="str">
        <f>TEXT((A135), "MMM _ YYYY")</f>
        <v>Mar  2023</v>
      </c>
      <c r="V135" t="str">
        <f>TEXT((A135),"YYYY")</f>
        <v>2023</v>
      </c>
      <c r="W135" s="1">
        <v>0.2631</v>
      </c>
      <c r="X135" s="2">
        <f>E135*W135</f>
        <v>66.743207999999996</v>
      </c>
      <c r="Y135" s="2">
        <f>MAX((X135-O135),0)</f>
        <v>0</v>
      </c>
    </row>
    <row r="136" spans="1:25" x14ac:dyDescent="0.3">
      <c r="A136" s="3">
        <v>45057</v>
      </c>
      <c r="B136" t="s">
        <v>338</v>
      </c>
      <c r="C136" t="s">
        <v>73</v>
      </c>
      <c r="D136">
        <v>35</v>
      </c>
      <c r="E136">
        <v>109.37</v>
      </c>
      <c r="F136">
        <v>3827.95</v>
      </c>
      <c r="G136" t="s">
        <v>23</v>
      </c>
      <c r="H136" t="s">
        <v>75</v>
      </c>
      <c r="I136" t="s">
        <v>338</v>
      </c>
      <c r="J136">
        <v>80.42</v>
      </c>
      <c r="K136">
        <v>4.59</v>
      </c>
      <c r="L136">
        <v>8.26</v>
      </c>
      <c r="M136">
        <v>1.1499999999999999</v>
      </c>
      <c r="N136">
        <v>94.42</v>
      </c>
      <c r="O136">
        <v>14.95</v>
      </c>
      <c r="P136" s="1">
        <f>O136/E136</f>
        <v>0.13669196306116849</v>
      </c>
      <c r="Q136">
        <f>E136*D136</f>
        <v>3827.9500000000003</v>
      </c>
      <c r="R136">
        <f>O136*D136</f>
        <v>523.25</v>
      </c>
      <c r="S136">
        <f>J136+K136+L136+M136</f>
        <v>94.420000000000016</v>
      </c>
      <c r="T136" t="str">
        <f>IF(AND((D136) &gt; 20, (P136) &lt;0.1),"hvlm", "")</f>
        <v/>
      </c>
      <c r="U136" t="str">
        <f>TEXT((A136), "MMM _ YYYY")</f>
        <v>May  2023</v>
      </c>
      <c r="V136" t="str">
        <f>TEXT((A136),"YYYY")</f>
        <v>2023</v>
      </c>
      <c r="W136" s="1">
        <v>0.2631</v>
      </c>
      <c r="X136" s="2">
        <f>E136*W136</f>
        <v>28.775247</v>
      </c>
      <c r="Y136" s="2">
        <f>MAX((X136-O136),0)</f>
        <v>13.825247000000001</v>
      </c>
    </row>
    <row r="137" spans="1:25" x14ac:dyDescent="0.3">
      <c r="A137" s="3">
        <v>45001</v>
      </c>
      <c r="B137" t="s">
        <v>385</v>
      </c>
      <c r="C137" t="s">
        <v>167</v>
      </c>
      <c r="D137">
        <v>33</v>
      </c>
      <c r="E137">
        <v>133.54</v>
      </c>
      <c r="F137">
        <v>4406.82</v>
      </c>
      <c r="G137" t="s">
        <v>12</v>
      </c>
      <c r="H137" t="s">
        <v>242</v>
      </c>
      <c r="I137" t="s">
        <v>385</v>
      </c>
      <c r="J137">
        <v>25.82</v>
      </c>
      <c r="K137">
        <v>9.7200000000000006</v>
      </c>
      <c r="L137">
        <v>8.6300000000000008</v>
      </c>
      <c r="M137">
        <v>3.15</v>
      </c>
      <c r="N137">
        <v>47.32</v>
      </c>
      <c r="O137">
        <v>86.22</v>
      </c>
      <c r="P137" s="1">
        <f>O137/E137</f>
        <v>0.64564924367230792</v>
      </c>
      <c r="Q137">
        <f>E137*D137</f>
        <v>4406.82</v>
      </c>
      <c r="R137">
        <f>O137*D137</f>
        <v>2845.2599999999998</v>
      </c>
      <c r="S137">
        <f>J137+K137+L137+M137</f>
        <v>47.32</v>
      </c>
      <c r="T137" t="str">
        <f>IF(AND((D137) &gt; 20, (P137) &lt;0.1),"hvlm", "")</f>
        <v/>
      </c>
      <c r="U137" t="str">
        <f>TEXT((A137), "MMM _ YYYY")</f>
        <v>Mar  2023</v>
      </c>
      <c r="V137" t="str">
        <f>TEXT((A137),"YYYY")</f>
        <v>2023</v>
      </c>
      <c r="W137" s="1">
        <v>0.2631</v>
      </c>
      <c r="X137" s="2">
        <f>E137*W137</f>
        <v>35.134374000000001</v>
      </c>
      <c r="Y137" s="2">
        <f>MAX((X137-O137),0)</f>
        <v>0</v>
      </c>
    </row>
    <row r="138" spans="1:25" x14ac:dyDescent="0.3">
      <c r="A138" s="3">
        <v>45103</v>
      </c>
      <c r="B138" t="s">
        <v>385</v>
      </c>
      <c r="C138" t="s">
        <v>220</v>
      </c>
      <c r="D138">
        <v>39</v>
      </c>
      <c r="E138">
        <v>125.21</v>
      </c>
      <c r="F138">
        <v>4883.1899999999996</v>
      </c>
      <c r="G138" t="s">
        <v>81</v>
      </c>
      <c r="H138" t="s">
        <v>242</v>
      </c>
      <c r="I138" t="s">
        <v>385</v>
      </c>
      <c r="J138">
        <v>25.82</v>
      </c>
      <c r="K138">
        <v>9.7200000000000006</v>
      </c>
      <c r="L138">
        <v>8.6300000000000008</v>
      </c>
      <c r="M138">
        <v>3.15</v>
      </c>
      <c r="N138">
        <v>47.32</v>
      </c>
      <c r="O138">
        <v>77.89</v>
      </c>
      <c r="P138" s="1">
        <f>O138/E138</f>
        <v>0.62207491414423777</v>
      </c>
      <c r="Q138">
        <f>E138*D138</f>
        <v>4883.1899999999996</v>
      </c>
      <c r="R138">
        <f>O138*D138</f>
        <v>3037.71</v>
      </c>
      <c r="S138">
        <f>J138+K138+L138+M138</f>
        <v>47.32</v>
      </c>
      <c r="T138" t="str">
        <f>IF(AND((D138) &gt; 20, (P138) &lt;0.1),"hvlm", "")</f>
        <v/>
      </c>
      <c r="U138" t="str">
        <f>TEXT((A138), "MMM _ YYYY")</f>
        <v>Jun  2023</v>
      </c>
      <c r="V138" t="str">
        <f>TEXT((A138),"YYYY")</f>
        <v>2023</v>
      </c>
      <c r="W138" s="1">
        <v>0.2631</v>
      </c>
      <c r="X138" s="2">
        <f>E138*W138</f>
        <v>32.942751000000001</v>
      </c>
      <c r="Y138" s="2">
        <f>MAX((X138-O138),0)</f>
        <v>0</v>
      </c>
    </row>
    <row r="139" spans="1:25" x14ac:dyDescent="0.3">
      <c r="A139" s="3">
        <v>45002</v>
      </c>
      <c r="B139" t="s">
        <v>287</v>
      </c>
      <c r="C139" t="s">
        <v>20</v>
      </c>
      <c r="D139">
        <v>4</v>
      </c>
      <c r="E139">
        <v>119.73</v>
      </c>
      <c r="F139">
        <v>478.92</v>
      </c>
      <c r="G139" t="s">
        <v>2</v>
      </c>
      <c r="H139" t="s">
        <v>43</v>
      </c>
      <c r="I139" t="s">
        <v>287</v>
      </c>
      <c r="J139">
        <v>33.56</v>
      </c>
      <c r="K139">
        <v>12.39</v>
      </c>
      <c r="L139">
        <v>4.62</v>
      </c>
      <c r="M139">
        <v>0.03</v>
      </c>
      <c r="N139">
        <v>50.6</v>
      </c>
      <c r="O139">
        <v>69.13</v>
      </c>
      <c r="P139" s="1">
        <f>O139/E139</f>
        <v>0.57738244383195514</v>
      </c>
      <c r="Q139">
        <f>E139*D139</f>
        <v>478.92</v>
      </c>
      <c r="R139">
        <f>O139*D139</f>
        <v>276.52</v>
      </c>
      <c r="S139">
        <f>J139+K139+L139+M139</f>
        <v>50.6</v>
      </c>
      <c r="T139" t="str">
        <f>IF(AND((D139) &gt; 20, (P139) &lt;0.1),"hvlm", "")</f>
        <v/>
      </c>
      <c r="U139" t="str">
        <f>TEXT((A139), "MMM _ YYYY")</f>
        <v>Mar  2023</v>
      </c>
      <c r="V139" t="str">
        <f>TEXT((A139),"YYYY")</f>
        <v>2023</v>
      </c>
      <c r="W139" s="1">
        <v>0.2631</v>
      </c>
      <c r="X139" s="2">
        <f>E139*W139</f>
        <v>31.500963000000002</v>
      </c>
      <c r="Y139" s="2">
        <f>MAX((X139-O139),0)</f>
        <v>0</v>
      </c>
    </row>
    <row r="140" spans="1:25" x14ac:dyDescent="0.3">
      <c r="A140" s="3">
        <v>45017</v>
      </c>
      <c r="B140" t="s">
        <v>192</v>
      </c>
      <c r="C140" t="s">
        <v>144</v>
      </c>
      <c r="D140">
        <v>15</v>
      </c>
      <c r="E140">
        <v>135.78</v>
      </c>
      <c r="F140">
        <v>2036.7</v>
      </c>
      <c r="G140" t="s">
        <v>31</v>
      </c>
      <c r="H140" t="s">
        <v>193</v>
      </c>
      <c r="I140" t="s">
        <v>192</v>
      </c>
      <c r="J140">
        <v>89.89</v>
      </c>
      <c r="K140">
        <v>11.19</v>
      </c>
      <c r="L140">
        <v>2.27</v>
      </c>
      <c r="M140">
        <v>0.23</v>
      </c>
      <c r="N140">
        <v>103.58</v>
      </c>
      <c r="O140">
        <v>32.200000000000003</v>
      </c>
      <c r="P140" s="1">
        <f>O140/E140</f>
        <v>0.23714832817793491</v>
      </c>
      <c r="Q140">
        <f>E140*D140</f>
        <v>2036.7</v>
      </c>
      <c r="R140">
        <f>O140*D140</f>
        <v>483.00000000000006</v>
      </c>
      <c r="S140">
        <f>J140+K140+L140+M140</f>
        <v>103.58</v>
      </c>
      <c r="T140" t="str">
        <f>IF(AND((D140) &gt; 20, (P140) &lt;0.1),"hvlm", "")</f>
        <v/>
      </c>
      <c r="U140" t="str">
        <f>TEXT((A140), "MMM _ YYYY")</f>
        <v>Apr  2023</v>
      </c>
      <c r="V140" t="str">
        <f>TEXT((A140),"YYYY")</f>
        <v>2023</v>
      </c>
      <c r="W140" s="1">
        <v>0.2631</v>
      </c>
      <c r="X140" s="2">
        <f>E140*W140</f>
        <v>35.723717999999998</v>
      </c>
      <c r="Y140" s="2">
        <f>MAX((X140-O140),0)</f>
        <v>3.5237179999999952</v>
      </c>
    </row>
    <row r="141" spans="1:25" x14ac:dyDescent="0.3">
      <c r="A141" s="3">
        <v>45121</v>
      </c>
      <c r="B141" t="s">
        <v>192</v>
      </c>
      <c r="C141" t="s">
        <v>299</v>
      </c>
      <c r="D141">
        <v>19</v>
      </c>
      <c r="E141">
        <v>203.69</v>
      </c>
      <c r="F141">
        <v>3870.11</v>
      </c>
      <c r="G141" t="s">
        <v>23</v>
      </c>
      <c r="H141" t="s">
        <v>193</v>
      </c>
      <c r="I141" t="s">
        <v>192</v>
      </c>
      <c r="J141">
        <v>89.89</v>
      </c>
      <c r="K141">
        <v>11.19</v>
      </c>
      <c r="L141">
        <v>2.27</v>
      </c>
      <c r="M141">
        <v>0.23</v>
      </c>
      <c r="N141">
        <v>103.58</v>
      </c>
      <c r="O141">
        <v>100.11</v>
      </c>
      <c r="P141" s="1">
        <f>O141/E141</f>
        <v>0.49148215425401348</v>
      </c>
      <c r="Q141">
        <f>E141*D141</f>
        <v>3870.11</v>
      </c>
      <c r="R141">
        <f>O141*D141</f>
        <v>1902.09</v>
      </c>
      <c r="S141">
        <f>J141+K141+L141+M141</f>
        <v>103.58</v>
      </c>
      <c r="T141" t="str">
        <f>IF(AND((D141) &gt; 20, (P141) &lt;0.1),"hvlm", "")</f>
        <v/>
      </c>
      <c r="U141" t="str">
        <f>TEXT((A141), "MMM _ YYYY")</f>
        <v>Jul  2023</v>
      </c>
      <c r="V141" t="str">
        <f>TEXT((A141),"YYYY")</f>
        <v>2023</v>
      </c>
      <c r="W141" s="1">
        <v>0.2631</v>
      </c>
      <c r="X141" s="2">
        <f>E141*W141</f>
        <v>53.590839000000003</v>
      </c>
      <c r="Y141" s="2">
        <f>MAX((X141-O141),0)</f>
        <v>0</v>
      </c>
    </row>
    <row r="142" spans="1:25" x14ac:dyDescent="0.3">
      <c r="A142" s="3">
        <v>45003</v>
      </c>
      <c r="B142" t="s">
        <v>139</v>
      </c>
      <c r="C142" t="s">
        <v>354</v>
      </c>
      <c r="D142">
        <v>6</v>
      </c>
      <c r="E142">
        <v>223.68</v>
      </c>
      <c r="F142">
        <v>1342.08</v>
      </c>
      <c r="G142" t="s">
        <v>31</v>
      </c>
      <c r="H142" t="s">
        <v>19</v>
      </c>
      <c r="I142" t="s">
        <v>139</v>
      </c>
      <c r="J142">
        <v>119.29</v>
      </c>
      <c r="K142">
        <v>12.33</v>
      </c>
      <c r="L142">
        <v>7.96</v>
      </c>
      <c r="M142">
        <v>0.17</v>
      </c>
      <c r="N142">
        <v>139.75</v>
      </c>
      <c r="O142">
        <v>83.93</v>
      </c>
      <c r="P142" s="1">
        <f>O142/E142</f>
        <v>0.37522353361945637</v>
      </c>
      <c r="Q142">
        <f>E142*D142</f>
        <v>1342.08</v>
      </c>
      <c r="R142">
        <f>O142*D142</f>
        <v>503.58000000000004</v>
      </c>
      <c r="S142">
        <f>J142+K142+L142+M142</f>
        <v>139.75</v>
      </c>
      <c r="T142" t="str">
        <f>IF(AND((D142) &gt; 20, (P142) &lt;0.1),"hvlm", "")</f>
        <v/>
      </c>
      <c r="U142" t="str">
        <f>TEXT((A142), "MMM _ YYYY")</f>
        <v>Mar  2023</v>
      </c>
      <c r="V142" t="str">
        <f>TEXT((A142),"YYYY")</f>
        <v>2023</v>
      </c>
      <c r="W142" s="1">
        <v>0.2631</v>
      </c>
      <c r="X142" s="2">
        <f>E142*W142</f>
        <v>58.850208000000002</v>
      </c>
      <c r="Y142" s="2">
        <f>MAX((X142-O142),0)</f>
        <v>0</v>
      </c>
    </row>
    <row r="143" spans="1:25" x14ac:dyDescent="0.3">
      <c r="A143" s="3">
        <v>45034</v>
      </c>
      <c r="B143" t="s">
        <v>10</v>
      </c>
      <c r="C143" t="s">
        <v>208</v>
      </c>
      <c r="D143">
        <v>6</v>
      </c>
      <c r="E143">
        <v>187.48</v>
      </c>
      <c r="F143">
        <v>1124.8800000000001</v>
      </c>
      <c r="G143" t="s">
        <v>6</v>
      </c>
      <c r="H143" t="s">
        <v>11</v>
      </c>
      <c r="I143" t="s">
        <v>10</v>
      </c>
      <c r="J143">
        <v>61.29</v>
      </c>
      <c r="K143">
        <v>11.98</v>
      </c>
      <c r="L143">
        <v>4.66</v>
      </c>
      <c r="M143">
        <v>1.92</v>
      </c>
      <c r="N143">
        <v>79.849999999999994</v>
      </c>
      <c r="O143">
        <v>107.63</v>
      </c>
      <c r="P143" s="1">
        <f>O143/E143</f>
        <v>0.5740879027096224</v>
      </c>
      <c r="Q143">
        <f>E143*D143</f>
        <v>1124.8799999999999</v>
      </c>
      <c r="R143">
        <f>O143*D143</f>
        <v>645.78</v>
      </c>
      <c r="S143">
        <f>J143+K143+L143+M143</f>
        <v>79.849999999999994</v>
      </c>
      <c r="T143" t="str">
        <f>IF(AND((D143) &gt; 20, (P143) &lt;0.1),"hvlm", "")</f>
        <v/>
      </c>
      <c r="U143" t="str">
        <f>TEXT((A143), "MMM _ YYYY")</f>
        <v>Apr  2023</v>
      </c>
      <c r="V143" t="str">
        <f>TEXT((A143),"YYYY")</f>
        <v>2023</v>
      </c>
      <c r="W143" s="1">
        <v>0.2631</v>
      </c>
      <c r="X143" s="2">
        <f>E143*W143</f>
        <v>49.325987999999995</v>
      </c>
      <c r="Y143" s="2">
        <f>MAX((X143-O143),0)</f>
        <v>0</v>
      </c>
    </row>
    <row r="144" spans="1:25" x14ac:dyDescent="0.3">
      <c r="A144" s="3">
        <v>45021</v>
      </c>
      <c r="B144" t="s">
        <v>366</v>
      </c>
      <c r="C144" t="s">
        <v>20</v>
      </c>
      <c r="D144">
        <v>49</v>
      </c>
      <c r="E144">
        <v>144.30000000000001</v>
      </c>
      <c r="F144">
        <v>7070.7</v>
      </c>
      <c r="G144" t="s">
        <v>2</v>
      </c>
      <c r="H144" t="s">
        <v>5</v>
      </c>
      <c r="I144" t="s">
        <v>366</v>
      </c>
      <c r="J144">
        <v>66.790000000000006</v>
      </c>
      <c r="K144">
        <v>14.12</v>
      </c>
      <c r="L144">
        <v>6.7</v>
      </c>
      <c r="M144">
        <v>4.13</v>
      </c>
      <c r="N144">
        <v>91.74</v>
      </c>
      <c r="O144">
        <v>52.56</v>
      </c>
      <c r="P144" s="1">
        <f>O144/E144</f>
        <v>0.36424116424116421</v>
      </c>
      <c r="Q144">
        <f>E144*D144</f>
        <v>7070.7000000000007</v>
      </c>
      <c r="R144">
        <f>O144*D144</f>
        <v>2575.44</v>
      </c>
      <c r="S144">
        <f>J144+K144+L144+M144</f>
        <v>91.740000000000009</v>
      </c>
      <c r="T144" t="str">
        <f>IF(AND((D144) &gt; 20, (P144) &lt;0.1),"hvlm", "")</f>
        <v/>
      </c>
      <c r="U144" t="str">
        <f>TEXT((A144), "MMM _ YYYY")</f>
        <v>Apr  2023</v>
      </c>
      <c r="V144" t="str">
        <f>TEXT((A144),"YYYY")</f>
        <v>2023</v>
      </c>
      <c r="W144" s="1">
        <v>0.2631</v>
      </c>
      <c r="X144" s="2">
        <f>E144*W144</f>
        <v>37.965330000000002</v>
      </c>
      <c r="Y144" s="2">
        <f>MAX((X144-O144),0)</f>
        <v>0</v>
      </c>
    </row>
    <row r="145" spans="1:25" x14ac:dyDescent="0.3">
      <c r="A145" s="3">
        <v>45009</v>
      </c>
      <c r="B145" t="s">
        <v>286</v>
      </c>
      <c r="C145" t="s">
        <v>228</v>
      </c>
      <c r="D145">
        <v>8</v>
      </c>
      <c r="E145">
        <v>247.37</v>
      </c>
      <c r="F145">
        <v>1978.96</v>
      </c>
      <c r="G145" t="s">
        <v>16</v>
      </c>
      <c r="H145" t="s">
        <v>30</v>
      </c>
      <c r="I145" t="s">
        <v>286</v>
      </c>
      <c r="J145">
        <v>154.91999999999999</v>
      </c>
      <c r="K145">
        <v>4.67</v>
      </c>
      <c r="L145">
        <v>6.09</v>
      </c>
      <c r="M145">
        <v>0.22</v>
      </c>
      <c r="N145">
        <v>165.9</v>
      </c>
      <c r="O145">
        <v>81.47</v>
      </c>
      <c r="P145" s="1">
        <f>O145/E145</f>
        <v>0.32934470631038526</v>
      </c>
      <c r="Q145">
        <f>E145*D145</f>
        <v>1978.96</v>
      </c>
      <c r="R145">
        <f>O145*D145</f>
        <v>651.76</v>
      </c>
      <c r="S145">
        <f>J145+K145+L145+M145</f>
        <v>165.89999999999998</v>
      </c>
      <c r="T145" t="str">
        <f>IF(AND((D145) &gt; 20, (P145) &lt;0.1),"hvlm", "")</f>
        <v/>
      </c>
      <c r="U145" t="str">
        <f>TEXT((A145), "MMM _ YYYY")</f>
        <v>Mar  2023</v>
      </c>
      <c r="V145" t="str">
        <f>TEXT((A145),"YYYY")</f>
        <v>2023</v>
      </c>
      <c r="W145" s="1">
        <v>0.2631</v>
      </c>
      <c r="X145" s="2">
        <f>E145*W145</f>
        <v>65.083047000000008</v>
      </c>
      <c r="Y145" s="2">
        <f>MAX((X145-O145),0)</f>
        <v>0</v>
      </c>
    </row>
    <row r="146" spans="1:25" x14ac:dyDescent="0.3">
      <c r="A146" s="3">
        <v>45010</v>
      </c>
      <c r="B146" t="s">
        <v>279</v>
      </c>
      <c r="C146" t="s">
        <v>59</v>
      </c>
      <c r="D146">
        <v>39</v>
      </c>
      <c r="E146">
        <v>190.86</v>
      </c>
      <c r="F146">
        <v>7443.54</v>
      </c>
      <c r="G146" t="s">
        <v>56</v>
      </c>
      <c r="H146" t="s">
        <v>67</v>
      </c>
      <c r="I146" t="s">
        <v>279</v>
      </c>
      <c r="J146">
        <v>102.82</v>
      </c>
      <c r="K146">
        <v>7.51</v>
      </c>
      <c r="L146">
        <v>5.14</v>
      </c>
      <c r="M146">
        <v>4.74</v>
      </c>
      <c r="N146">
        <v>120.21</v>
      </c>
      <c r="O146">
        <v>70.650000000000006</v>
      </c>
      <c r="P146" s="1">
        <f>O146/E146</f>
        <v>0.37016661427224146</v>
      </c>
      <c r="Q146">
        <f>E146*D146</f>
        <v>7443.5400000000009</v>
      </c>
      <c r="R146">
        <f>O146*D146</f>
        <v>2755.3500000000004</v>
      </c>
      <c r="S146">
        <f>J146+K146+L146+M146</f>
        <v>120.21</v>
      </c>
      <c r="T146" t="str">
        <f>IF(AND((D146) &gt; 20, (P146) &lt;0.1),"hvlm", "")</f>
        <v/>
      </c>
      <c r="U146" t="str">
        <f>TEXT((A146), "MMM _ YYYY")</f>
        <v>Mar  2023</v>
      </c>
      <c r="V146" t="str">
        <f>TEXT((A146),"YYYY")</f>
        <v>2023</v>
      </c>
      <c r="W146" s="1">
        <v>0.2631</v>
      </c>
      <c r="X146" s="2">
        <f>E146*W146</f>
        <v>50.215266000000007</v>
      </c>
      <c r="Y146" s="2">
        <f>MAX((X146-O146),0)</f>
        <v>0</v>
      </c>
    </row>
    <row r="147" spans="1:25" x14ac:dyDescent="0.3">
      <c r="A147" s="3">
        <v>45011</v>
      </c>
      <c r="B147" t="s">
        <v>35</v>
      </c>
      <c r="C147" t="s">
        <v>228</v>
      </c>
      <c r="D147">
        <v>13</v>
      </c>
      <c r="E147">
        <v>388.46</v>
      </c>
      <c r="F147">
        <v>5049.9799999999996</v>
      </c>
      <c r="G147" t="s">
        <v>16</v>
      </c>
      <c r="H147" t="s">
        <v>36</v>
      </c>
      <c r="I147" t="s">
        <v>35</v>
      </c>
      <c r="J147">
        <v>162.53</v>
      </c>
      <c r="K147">
        <v>4.17</v>
      </c>
      <c r="L147">
        <v>4.6399999999999997</v>
      </c>
      <c r="M147">
        <v>3.49</v>
      </c>
      <c r="N147">
        <v>174.83</v>
      </c>
      <c r="O147">
        <v>213.63</v>
      </c>
      <c r="P147" s="1">
        <f>O147/E147</f>
        <v>0.54994079184472022</v>
      </c>
      <c r="Q147">
        <f>E147*D147</f>
        <v>5049.9799999999996</v>
      </c>
      <c r="R147">
        <f>O147*D147</f>
        <v>2777.19</v>
      </c>
      <c r="S147">
        <f>J147+K147+L147+M147</f>
        <v>174.82999999999998</v>
      </c>
      <c r="T147" t="str">
        <f>IF(AND((D147) &gt; 20, (P147) &lt;0.1),"hvlm", "")</f>
        <v/>
      </c>
      <c r="U147" t="str">
        <f>TEXT((A147), "MMM _ YYYY")</f>
        <v>Mar  2023</v>
      </c>
      <c r="V147" t="str">
        <f>TEXT((A147),"YYYY")</f>
        <v>2023</v>
      </c>
      <c r="W147" s="1">
        <v>0.2631</v>
      </c>
      <c r="X147" s="2">
        <f>E147*W147</f>
        <v>102.20382599999999</v>
      </c>
      <c r="Y147" s="2">
        <f>MAX((X147-O147),0)</f>
        <v>0</v>
      </c>
    </row>
    <row r="148" spans="1:25" x14ac:dyDescent="0.3">
      <c r="A148" s="3">
        <v>45096</v>
      </c>
      <c r="B148" t="s">
        <v>35</v>
      </c>
      <c r="C148" t="s">
        <v>221</v>
      </c>
      <c r="D148">
        <v>17</v>
      </c>
      <c r="E148">
        <v>299.88</v>
      </c>
      <c r="F148">
        <v>5097.96</v>
      </c>
      <c r="G148" t="s">
        <v>2</v>
      </c>
      <c r="H148" t="s">
        <v>36</v>
      </c>
      <c r="I148" t="s">
        <v>35</v>
      </c>
      <c r="J148">
        <v>162.53</v>
      </c>
      <c r="K148">
        <v>4.17</v>
      </c>
      <c r="L148">
        <v>4.6399999999999997</v>
      </c>
      <c r="M148">
        <v>3.49</v>
      </c>
      <c r="N148">
        <v>174.83</v>
      </c>
      <c r="O148">
        <v>125.05</v>
      </c>
      <c r="P148" s="1">
        <f>O148/E148</f>
        <v>0.41700013338668801</v>
      </c>
      <c r="Q148">
        <f>E148*D148</f>
        <v>5097.96</v>
      </c>
      <c r="R148">
        <f>O148*D148</f>
        <v>2125.85</v>
      </c>
      <c r="S148">
        <f>J148+K148+L148+M148</f>
        <v>174.82999999999998</v>
      </c>
      <c r="T148" t="str">
        <f>IF(AND((D148) &gt; 20, (P148) &lt;0.1),"hvlm", "")</f>
        <v/>
      </c>
      <c r="U148" t="str">
        <f>TEXT((A148), "MMM _ YYYY")</f>
        <v>Jun  2023</v>
      </c>
      <c r="V148" t="str">
        <f>TEXT((A148),"YYYY")</f>
        <v>2023</v>
      </c>
      <c r="W148" s="1">
        <v>0.2631</v>
      </c>
      <c r="X148" s="2">
        <f>E148*W148</f>
        <v>78.898427999999996</v>
      </c>
      <c r="Y148" s="2">
        <f>MAX((X148-O148),0)</f>
        <v>0</v>
      </c>
    </row>
    <row r="149" spans="1:25" x14ac:dyDescent="0.3">
      <c r="A149" s="3">
        <v>45023</v>
      </c>
      <c r="B149" t="s">
        <v>213</v>
      </c>
      <c r="C149" t="s">
        <v>150</v>
      </c>
      <c r="D149">
        <v>15</v>
      </c>
      <c r="E149">
        <v>205.38</v>
      </c>
      <c r="F149">
        <v>3080.7</v>
      </c>
      <c r="G149" t="s">
        <v>31</v>
      </c>
      <c r="H149" t="s">
        <v>55</v>
      </c>
      <c r="I149" t="s">
        <v>213</v>
      </c>
      <c r="J149">
        <v>68.77</v>
      </c>
      <c r="K149">
        <v>9.14</v>
      </c>
      <c r="L149">
        <v>7.34</v>
      </c>
      <c r="M149">
        <v>2.63</v>
      </c>
      <c r="N149">
        <v>87.88</v>
      </c>
      <c r="O149">
        <v>117.5</v>
      </c>
      <c r="P149" s="1">
        <f>O149/E149</f>
        <v>0.57211023468692179</v>
      </c>
      <c r="Q149">
        <f>E149*D149</f>
        <v>3080.7</v>
      </c>
      <c r="R149">
        <f>O149*D149</f>
        <v>1762.5</v>
      </c>
      <c r="S149">
        <f>J149+K149+L149+M149</f>
        <v>87.88</v>
      </c>
      <c r="T149" t="str">
        <f>IF(AND((D149) &gt; 20, (P149) &lt;0.1),"hvlm", "")</f>
        <v/>
      </c>
      <c r="U149" t="str">
        <f>TEXT((A149), "MMM _ YYYY")</f>
        <v>Apr  2023</v>
      </c>
      <c r="V149" t="str">
        <f>TEXT((A149),"YYYY")</f>
        <v>2023</v>
      </c>
      <c r="W149" s="1">
        <v>0.2631</v>
      </c>
      <c r="X149" s="2">
        <f>E149*W149</f>
        <v>54.035477999999998</v>
      </c>
      <c r="Y149" s="2">
        <f>MAX((X149-O149),0)</f>
        <v>0</v>
      </c>
    </row>
    <row r="150" spans="1:25" x14ac:dyDescent="0.3">
      <c r="A150" s="3">
        <v>45013</v>
      </c>
      <c r="B150" t="s">
        <v>45</v>
      </c>
      <c r="C150" t="s">
        <v>208</v>
      </c>
      <c r="D150">
        <v>6</v>
      </c>
      <c r="E150">
        <v>305</v>
      </c>
      <c r="F150">
        <v>1830</v>
      </c>
      <c r="G150" t="s">
        <v>6</v>
      </c>
      <c r="H150" t="s">
        <v>15</v>
      </c>
      <c r="I150" t="s">
        <v>45</v>
      </c>
      <c r="J150">
        <v>128.35</v>
      </c>
      <c r="K150">
        <v>13.94</v>
      </c>
      <c r="L150">
        <v>8.11</v>
      </c>
      <c r="M150">
        <v>2.23</v>
      </c>
      <c r="N150">
        <v>152.63</v>
      </c>
      <c r="O150">
        <v>152.37</v>
      </c>
      <c r="P150" s="1">
        <f>O150/E150</f>
        <v>0.49957377049180329</v>
      </c>
      <c r="Q150">
        <f>E150*D150</f>
        <v>1830</v>
      </c>
      <c r="R150">
        <f>O150*D150</f>
        <v>914.22</v>
      </c>
      <c r="S150">
        <f>J150+K150+L150+M150</f>
        <v>152.62999999999997</v>
      </c>
      <c r="T150" t="str">
        <f>IF(AND((D150) &gt; 20, (P150) &lt;0.1),"hvlm", "")</f>
        <v/>
      </c>
      <c r="U150" t="str">
        <f>TEXT((A150), "MMM _ YYYY")</f>
        <v>Mar  2023</v>
      </c>
      <c r="V150" t="str">
        <f>TEXT((A150),"YYYY")</f>
        <v>2023</v>
      </c>
      <c r="W150" s="1">
        <v>0.2631</v>
      </c>
      <c r="X150" s="2">
        <f>E150*W150</f>
        <v>80.245500000000007</v>
      </c>
      <c r="Y150" s="2">
        <f>MAX((X150-O150),0)</f>
        <v>0</v>
      </c>
    </row>
    <row r="151" spans="1:25" x14ac:dyDescent="0.3">
      <c r="A151" s="3">
        <v>45086</v>
      </c>
      <c r="B151" t="s">
        <v>33</v>
      </c>
      <c r="C151" t="s">
        <v>102</v>
      </c>
      <c r="D151">
        <v>6</v>
      </c>
      <c r="E151">
        <v>107.98</v>
      </c>
      <c r="F151">
        <v>647.88</v>
      </c>
      <c r="G151" t="s">
        <v>8</v>
      </c>
      <c r="H151" t="s">
        <v>34</v>
      </c>
      <c r="I151" t="s">
        <v>33</v>
      </c>
      <c r="J151">
        <v>43.97</v>
      </c>
      <c r="K151">
        <v>4.62</v>
      </c>
      <c r="L151">
        <v>9.1999999999999993</v>
      </c>
      <c r="M151">
        <v>1.3</v>
      </c>
      <c r="N151">
        <v>59.09</v>
      </c>
      <c r="O151">
        <v>48.89</v>
      </c>
      <c r="P151" s="1">
        <f>O151/E151</f>
        <v>0.45276903130209295</v>
      </c>
      <c r="Q151">
        <f>E151*D151</f>
        <v>647.88</v>
      </c>
      <c r="R151">
        <f>O151*D151</f>
        <v>293.34000000000003</v>
      </c>
      <c r="S151">
        <f>J151+K151+L151+M151</f>
        <v>59.089999999999989</v>
      </c>
      <c r="T151" t="str">
        <f>IF(AND((D151) &gt; 20, (P151) &lt;0.1),"hvlm", "")</f>
        <v/>
      </c>
      <c r="U151" t="str">
        <f>TEXT((A151), "MMM _ YYYY")</f>
        <v>Jun  2023</v>
      </c>
      <c r="V151" t="str">
        <f>TEXT((A151),"YYYY")</f>
        <v>2023</v>
      </c>
      <c r="W151" s="1">
        <v>0.2631</v>
      </c>
      <c r="X151" s="2">
        <f>E151*W151</f>
        <v>28.409538000000001</v>
      </c>
      <c r="Y151" s="2">
        <f>MAX((X151-O151),0)</f>
        <v>0</v>
      </c>
    </row>
    <row r="152" spans="1:25" x14ac:dyDescent="0.3">
      <c r="A152" s="3">
        <v>45042</v>
      </c>
      <c r="B152" t="s">
        <v>219</v>
      </c>
      <c r="C152" t="s">
        <v>272</v>
      </c>
      <c r="D152">
        <v>45</v>
      </c>
      <c r="E152">
        <v>350.13</v>
      </c>
      <c r="F152">
        <v>15755.85</v>
      </c>
      <c r="G152" t="s">
        <v>26</v>
      </c>
      <c r="H152" t="s">
        <v>30</v>
      </c>
      <c r="I152" t="s">
        <v>219</v>
      </c>
      <c r="J152">
        <v>95</v>
      </c>
      <c r="K152">
        <v>3.8</v>
      </c>
      <c r="L152">
        <v>8.43</v>
      </c>
      <c r="M152">
        <v>4.9800000000000004</v>
      </c>
      <c r="N152">
        <v>112.21</v>
      </c>
      <c r="O152">
        <v>237.92</v>
      </c>
      <c r="P152" s="1">
        <f>O152/E152</f>
        <v>0.6795190357867078</v>
      </c>
      <c r="Q152">
        <f>E152*D152</f>
        <v>15755.85</v>
      </c>
      <c r="R152">
        <f>O152*D152</f>
        <v>10706.4</v>
      </c>
      <c r="S152">
        <f>J152+K152+L152+M152</f>
        <v>112.21</v>
      </c>
      <c r="T152" t="str">
        <f>IF(AND((D152) &gt; 20, (P152) &lt;0.1),"hvlm", "")</f>
        <v/>
      </c>
      <c r="U152" t="str">
        <f>TEXT((A152), "MMM _ YYYY")</f>
        <v>Apr  2023</v>
      </c>
      <c r="V152" t="str">
        <f>TEXT((A152),"YYYY")</f>
        <v>2023</v>
      </c>
      <c r="W152" s="1">
        <v>0.2631</v>
      </c>
      <c r="X152" s="2">
        <f>E152*W152</f>
        <v>92.119202999999999</v>
      </c>
      <c r="Y152" s="2">
        <f>MAX((X152-O152),0)</f>
        <v>0</v>
      </c>
    </row>
    <row r="153" spans="1:25" x14ac:dyDescent="0.3">
      <c r="A153" s="3">
        <v>45018</v>
      </c>
      <c r="B153" t="s">
        <v>252</v>
      </c>
      <c r="C153" t="s">
        <v>302</v>
      </c>
      <c r="D153">
        <v>34</v>
      </c>
      <c r="E153">
        <v>300.14999999999998</v>
      </c>
      <c r="F153">
        <v>10205.1</v>
      </c>
      <c r="G153" t="s">
        <v>87</v>
      </c>
      <c r="H153" t="s">
        <v>43</v>
      </c>
      <c r="I153" t="s">
        <v>252</v>
      </c>
      <c r="J153">
        <v>65.260000000000005</v>
      </c>
      <c r="K153">
        <v>13.7</v>
      </c>
      <c r="L153">
        <v>5.48</v>
      </c>
      <c r="M153">
        <v>4.53</v>
      </c>
      <c r="N153">
        <v>88.97</v>
      </c>
      <c r="O153">
        <v>211.18</v>
      </c>
      <c r="P153" s="1">
        <f>O153/E153</f>
        <v>0.70358154256205241</v>
      </c>
      <c r="Q153">
        <f>E153*D153</f>
        <v>10205.099999999999</v>
      </c>
      <c r="R153">
        <f>O153*D153</f>
        <v>7180.12</v>
      </c>
      <c r="S153">
        <f>J153+K153+L153+M153</f>
        <v>88.970000000000013</v>
      </c>
      <c r="T153" t="str">
        <f>IF(AND((D153) &gt; 20, (P153) &lt;0.1),"hvlm", "")</f>
        <v/>
      </c>
      <c r="U153" t="str">
        <f>TEXT((A153), "MMM _ YYYY")</f>
        <v>Apr  2023</v>
      </c>
      <c r="V153" t="str">
        <f>TEXT((A153),"YYYY")</f>
        <v>2023</v>
      </c>
      <c r="W153" s="1">
        <v>0.2631</v>
      </c>
      <c r="X153" s="2">
        <f>E153*W153</f>
        <v>78.969465</v>
      </c>
      <c r="Y153" s="2">
        <f>MAX((X153-O153),0)</f>
        <v>0</v>
      </c>
    </row>
    <row r="154" spans="1:25" x14ac:dyDescent="0.3">
      <c r="A154" s="3">
        <v>45020</v>
      </c>
      <c r="B154" t="s">
        <v>119</v>
      </c>
      <c r="C154" t="s">
        <v>348</v>
      </c>
      <c r="D154">
        <v>48</v>
      </c>
      <c r="E154">
        <v>289.14999999999998</v>
      </c>
      <c r="F154">
        <v>13879.2</v>
      </c>
      <c r="G154" t="s">
        <v>6</v>
      </c>
      <c r="H154" t="s">
        <v>120</v>
      </c>
      <c r="I154" t="s">
        <v>119</v>
      </c>
      <c r="J154">
        <v>158.41</v>
      </c>
      <c r="K154">
        <v>2.16</v>
      </c>
      <c r="L154">
        <v>9.6</v>
      </c>
      <c r="M154">
        <v>0.09</v>
      </c>
      <c r="N154">
        <v>170.26</v>
      </c>
      <c r="O154">
        <v>118.89</v>
      </c>
      <c r="P154" s="1">
        <f>O154/E154</f>
        <v>0.41117067266124852</v>
      </c>
      <c r="Q154">
        <f>E154*D154</f>
        <v>13879.199999999999</v>
      </c>
      <c r="R154">
        <f>O154*D154</f>
        <v>5706.72</v>
      </c>
      <c r="S154">
        <f>J154+K154+L154+M154</f>
        <v>170.26</v>
      </c>
      <c r="T154" t="str">
        <f>IF(AND((D154) &gt; 20, (P154) &lt;0.1),"hvlm", "")</f>
        <v/>
      </c>
      <c r="U154" t="str">
        <f>TEXT((A154), "MMM _ YYYY")</f>
        <v>Apr  2023</v>
      </c>
      <c r="V154" t="str">
        <f>TEXT((A154),"YYYY")</f>
        <v>2023</v>
      </c>
      <c r="W154" s="1">
        <v>0.2631</v>
      </c>
      <c r="X154" s="2">
        <f>E154*W154</f>
        <v>76.075364999999991</v>
      </c>
      <c r="Y154" s="2">
        <f>MAX((X154-O154),0)</f>
        <v>0</v>
      </c>
    </row>
    <row r="155" spans="1:25" x14ac:dyDescent="0.3">
      <c r="A155" s="3">
        <v>45028</v>
      </c>
      <c r="B155" t="s">
        <v>119</v>
      </c>
      <c r="C155" t="s">
        <v>268</v>
      </c>
      <c r="D155">
        <v>17</v>
      </c>
      <c r="E155">
        <v>140.97</v>
      </c>
      <c r="F155">
        <v>2396.4899999999998</v>
      </c>
      <c r="G155" t="s">
        <v>16</v>
      </c>
      <c r="H155" t="s">
        <v>120</v>
      </c>
      <c r="I155" t="s">
        <v>119</v>
      </c>
      <c r="J155">
        <v>158.41</v>
      </c>
      <c r="K155">
        <v>2.16</v>
      </c>
      <c r="L155">
        <v>9.6</v>
      </c>
      <c r="M155">
        <v>0.09</v>
      </c>
      <c r="N155">
        <v>170.26</v>
      </c>
      <c r="O155">
        <v>-29.29</v>
      </c>
      <c r="P155" s="1">
        <f>O155/E155</f>
        <v>-0.20777470383769597</v>
      </c>
      <c r="Q155">
        <f>E155*D155</f>
        <v>2396.4899999999998</v>
      </c>
      <c r="R155">
        <f>O155*D155</f>
        <v>-497.93</v>
      </c>
      <c r="S155">
        <f>J155+K155+L155+M155</f>
        <v>170.26</v>
      </c>
      <c r="T155" t="str">
        <f>IF(AND((D155) &gt; 20, (P155) &lt;0.1),"hvlm", "")</f>
        <v/>
      </c>
      <c r="U155" t="str">
        <f>TEXT((A155), "MMM _ YYYY")</f>
        <v>Apr  2023</v>
      </c>
      <c r="V155" t="str">
        <f>TEXT((A155),"YYYY")</f>
        <v>2023</v>
      </c>
      <c r="W155" s="1">
        <v>0.2631</v>
      </c>
      <c r="X155" s="2">
        <f>E155*W155</f>
        <v>37.089207000000002</v>
      </c>
      <c r="Y155" s="2">
        <f>MAX((X155-O155),0)</f>
        <v>66.379207000000008</v>
      </c>
    </row>
    <row r="156" spans="1:25" x14ac:dyDescent="0.3">
      <c r="A156" s="3">
        <v>45059</v>
      </c>
      <c r="B156" t="s">
        <v>119</v>
      </c>
      <c r="C156" t="s">
        <v>208</v>
      </c>
      <c r="D156">
        <v>13</v>
      </c>
      <c r="E156">
        <v>128.57</v>
      </c>
      <c r="F156">
        <v>1671.41</v>
      </c>
      <c r="G156" t="s">
        <v>6</v>
      </c>
      <c r="H156" t="s">
        <v>120</v>
      </c>
      <c r="I156" t="s">
        <v>119</v>
      </c>
      <c r="J156">
        <v>158.41</v>
      </c>
      <c r="K156">
        <v>2.16</v>
      </c>
      <c r="L156">
        <v>9.6</v>
      </c>
      <c r="M156">
        <v>0.09</v>
      </c>
      <c r="N156">
        <v>170.26</v>
      </c>
      <c r="O156">
        <v>-41.69</v>
      </c>
      <c r="P156" s="1">
        <f>O156/E156</f>
        <v>-0.32425915843509373</v>
      </c>
      <c r="Q156">
        <f>E156*D156</f>
        <v>1671.4099999999999</v>
      </c>
      <c r="R156">
        <f>O156*D156</f>
        <v>-541.97</v>
      </c>
      <c r="S156">
        <f>J156+K156+L156+M156</f>
        <v>170.26</v>
      </c>
      <c r="T156" t="str">
        <f>IF(AND((D156) &gt; 20, (P156) &lt;0.1),"hvlm", "")</f>
        <v/>
      </c>
      <c r="U156" t="str">
        <f>TEXT((A156), "MMM _ YYYY")</f>
        <v>May  2023</v>
      </c>
      <c r="V156" t="str">
        <f>TEXT((A156),"YYYY")</f>
        <v>2023</v>
      </c>
      <c r="W156" s="1">
        <v>0.2631</v>
      </c>
      <c r="X156" s="2">
        <f>E156*W156</f>
        <v>33.826766999999997</v>
      </c>
      <c r="Y156" s="2">
        <f>MAX((X156-O156),0)</f>
        <v>75.516766999999987</v>
      </c>
    </row>
    <row r="157" spans="1:25" x14ac:dyDescent="0.3">
      <c r="A157" s="3">
        <v>45123</v>
      </c>
      <c r="B157" t="s">
        <v>200</v>
      </c>
      <c r="C157" t="s">
        <v>156</v>
      </c>
      <c r="D157">
        <v>2</v>
      </c>
      <c r="E157">
        <v>87.97</v>
      </c>
      <c r="F157">
        <v>175.94</v>
      </c>
      <c r="G157" t="s">
        <v>8</v>
      </c>
      <c r="H157" t="s">
        <v>78</v>
      </c>
      <c r="I157" t="s">
        <v>200</v>
      </c>
      <c r="J157">
        <v>177.8</v>
      </c>
      <c r="K157">
        <v>9.8800000000000008</v>
      </c>
      <c r="L157">
        <v>4.1100000000000003</v>
      </c>
      <c r="M157">
        <v>3.74</v>
      </c>
      <c r="N157">
        <v>195.53</v>
      </c>
      <c r="O157">
        <v>-107.56</v>
      </c>
      <c r="P157" s="1">
        <f>O157/E157</f>
        <v>-1.2226895532567921</v>
      </c>
      <c r="Q157">
        <f>E157*D157</f>
        <v>175.94</v>
      </c>
      <c r="R157">
        <f>O157*D157</f>
        <v>-215.12</v>
      </c>
      <c r="S157">
        <f>J157+K157+L157+M157</f>
        <v>195.53000000000003</v>
      </c>
      <c r="T157" t="str">
        <f>IF(AND((D157) &gt; 20, (P157) &lt;0.1),"hvlm", "")</f>
        <v/>
      </c>
      <c r="U157" t="str">
        <f>TEXT((A157), "MMM _ YYYY")</f>
        <v>Jul  2023</v>
      </c>
      <c r="V157" t="str">
        <f>TEXT((A157),"YYYY")</f>
        <v>2023</v>
      </c>
      <c r="W157" s="1">
        <v>0.2631</v>
      </c>
      <c r="X157" s="2">
        <f>E157*W157</f>
        <v>23.144907</v>
      </c>
      <c r="Y157" s="2">
        <f>MAX((X157-O157),0)</f>
        <v>130.70490699999999</v>
      </c>
    </row>
    <row r="158" spans="1:25" x14ac:dyDescent="0.3">
      <c r="A158" s="3">
        <v>45108</v>
      </c>
      <c r="B158" t="s">
        <v>349</v>
      </c>
      <c r="C158" t="s">
        <v>317</v>
      </c>
      <c r="D158">
        <v>13</v>
      </c>
      <c r="E158">
        <v>221.64</v>
      </c>
      <c r="F158">
        <v>2881.32</v>
      </c>
      <c r="G158" t="s">
        <v>87</v>
      </c>
      <c r="H158" t="s">
        <v>51</v>
      </c>
      <c r="I158" t="s">
        <v>349</v>
      </c>
      <c r="J158">
        <v>49.67</v>
      </c>
      <c r="K158">
        <v>3.39</v>
      </c>
      <c r="L158">
        <v>4.26</v>
      </c>
      <c r="M158">
        <v>4.47</v>
      </c>
      <c r="N158">
        <v>61.79</v>
      </c>
      <c r="O158">
        <v>159.85</v>
      </c>
      <c r="P158" s="1">
        <f>O158/E158</f>
        <v>0.72121458220537815</v>
      </c>
      <c r="Q158">
        <f>E158*D158</f>
        <v>2881.3199999999997</v>
      </c>
      <c r="R158">
        <f>O158*D158</f>
        <v>2078.0499999999997</v>
      </c>
      <c r="S158">
        <f>J158+K158+L158+M158</f>
        <v>61.79</v>
      </c>
      <c r="T158" t="str">
        <f>IF(AND((D158) &gt; 20, (P158) &lt;0.1),"hvlm", "")</f>
        <v/>
      </c>
      <c r="U158" t="str">
        <f>TEXT((A158), "MMM _ YYYY")</f>
        <v>Jul  2023</v>
      </c>
      <c r="V158" t="str">
        <f>TEXT((A158),"YYYY")</f>
        <v>2023</v>
      </c>
      <c r="W158" s="1">
        <v>0.2631</v>
      </c>
      <c r="X158" s="2">
        <f>E158*W158</f>
        <v>58.313483999999995</v>
      </c>
      <c r="Y158" s="2">
        <f>MAX((X158-O158),0)</f>
        <v>0</v>
      </c>
    </row>
    <row r="159" spans="1:25" x14ac:dyDescent="0.3">
      <c r="A159" s="3">
        <v>45029</v>
      </c>
      <c r="B159" t="s">
        <v>296</v>
      </c>
      <c r="C159" t="s">
        <v>24</v>
      </c>
      <c r="D159">
        <v>31</v>
      </c>
      <c r="E159">
        <v>155.22</v>
      </c>
      <c r="F159">
        <v>4811.82</v>
      </c>
      <c r="G159" t="s">
        <v>23</v>
      </c>
      <c r="H159" t="s">
        <v>36</v>
      </c>
      <c r="I159" t="s">
        <v>296</v>
      </c>
      <c r="J159">
        <v>94.03</v>
      </c>
      <c r="K159">
        <v>13.06</v>
      </c>
      <c r="L159">
        <v>8.75</v>
      </c>
      <c r="M159">
        <v>4.3</v>
      </c>
      <c r="N159">
        <v>120.14</v>
      </c>
      <c r="O159">
        <v>35.08</v>
      </c>
      <c r="P159" s="1">
        <f>O159/E159</f>
        <v>0.22600180389125113</v>
      </c>
      <c r="Q159">
        <f>E159*D159</f>
        <v>4811.82</v>
      </c>
      <c r="R159">
        <f>O159*D159</f>
        <v>1087.48</v>
      </c>
      <c r="S159">
        <f>J159+K159+L159+M159</f>
        <v>120.14</v>
      </c>
      <c r="T159" t="str">
        <f>IF(AND((D159) &gt; 20, (P159) &lt;0.1),"hvlm", "")</f>
        <v/>
      </c>
      <c r="U159" t="str">
        <f>TEXT((A159), "MMM _ YYYY")</f>
        <v>Apr  2023</v>
      </c>
      <c r="V159" t="str">
        <f>TEXT((A159),"YYYY")</f>
        <v>2023</v>
      </c>
      <c r="W159" s="1">
        <v>0.2631</v>
      </c>
      <c r="X159" s="2">
        <f>E159*W159</f>
        <v>40.838382000000003</v>
      </c>
      <c r="Y159" s="2">
        <f>MAX((X159-O159),0)</f>
        <v>5.7583820000000046</v>
      </c>
    </row>
    <row r="160" spans="1:25" x14ac:dyDescent="0.3">
      <c r="A160" s="3">
        <v>45119</v>
      </c>
      <c r="B160" t="s">
        <v>296</v>
      </c>
      <c r="C160" t="s">
        <v>237</v>
      </c>
      <c r="D160">
        <v>34</v>
      </c>
      <c r="E160">
        <v>244.06</v>
      </c>
      <c r="F160">
        <v>8298.0400000000009</v>
      </c>
      <c r="G160" t="s">
        <v>81</v>
      </c>
      <c r="H160" t="s">
        <v>36</v>
      </c>
      <c r="I160" t="s">
        <v>296</v>
      </c>
      <c r="J160">
        <v>94.03</v>
      </c>
      <c r="K160">
        <v>13.06</v>
      </c>
      <c r="L160">
        <v>8.75</v>
      </c>
      <c r="M160">
        <v>4.3</v>
      </c>
      <c r="N160">
        <v>120.14</v>
      </c>
      <c r="O160">
        <v>123.92</v>
      </c>
      <c r="P160" s="1">
        <f>O160/E160</f>
        <v>0.50774399737769405</v>
      </c>
      <c r="Q160">
        <f>E160*D160</f>
        <v>8298.0400000000009</v>
      </c>
      <c r="R160">
        <f>O160*D160</f>
        <v>4213.28</v>
      </c>
      <c r="S160">
        <f>J160+K160+L160+M160</f>
        <v>120.14</v>
      </c>
      <c r="T160" t="str">
        <f>IF(AND((D160) &gt; 20, (P160) &lt;0.1),"hvlm", "")</f>
        <v/>
      </c>
      <c r="U160" t="str">
        <f>TEXT((A160), "MMM _ YYYY")</f>
        <v>Jul  2023</v>
      </c>
      <c r="V160" t="str">
        <f>TEXT((A160),"YYYY")</f>
        <v>2023</v>
      </c>
      <c r="W160" s="1">
        <v>0.2631</v>
      </c>
      <c r="X160" s="2">
        <f>E160*W160</f>
        <v>64.212186000000003</v>
      </c>
      <c r="Y160" s="2">
        <f>MAX((X160-O160),0)</f>
        <v>0</v>
      </c>
    </row>
    <row r="161" spans="1:25" x14ac:dyDescent="0.3">
      <c r="A161" s="3">
        <v>45026</v>
      </c>
      <c r="B161" t="s">
        <v>169</v>
      </c>
      <c r="C161" t="s">
        <v>76</v>
      </c>
      <c r="D161">
        <v>44</v>
      </c>
      <c r="E161">
        <v>300.41000000000003</v>
      </c>
      <c r="F161">
        <v>13218.04</v>
      </c>
      <c r="G161" t="s">
        <v>31</v>
      </c>
      <c r="H161" t="s">
        <v>11</v>
      </c>
      <c r="I161" t="s">
        <v>169</v>
      </c>
      <c r="J161">
        <v>31.92</v>
      </c>
      <c r="K161">
        <v>9.7799999999999994</v>
      </c>
      <c r="L161">
        <v>2.39</v>
      </c>
      <c r="M161">
        <v>2.16</v>
      </c>
      <c r="N161">
        <v>46.25</v>
      </c>
      <c r="O161">
        <v>254.16</v>
      </c>
      <c r="P161" s="1">
        <f>O161/E161</f>
        <v>0.84604374022169693</v>
      </c>
      <c r="Q161">
        <f>E161*D161</f>
        <v>13218.04</v>
      </c>
      <c r="R161">
        <f>O161*D161</f>
        <v>11183.039999999999</v>
      </c>
      <c r="S161">
        <f>J161+K161+L161+M161</f>
        <v>46.25</v>
      </c>
      <c r="T161" t="str">
        <f>IF(AND((D161) &gt; 20, (P161) &lt;0.1),"hvlm", "")</f>
        <v/>
      </c>
      <c r="U161" t="str">
        <f>TEXT((A161), "MMM _ YYYY")</f>
        <v>Apr  2023</v>
      </c>
      <c r="V161" t="str">
        <f>TEXT((A161),"YYYY")</f>
        <v>2023</v>
      </c>
      <c r="W161" s="1">
        <v>0.2631</v>
      </c>
      <c r="X161" s="2">
        <f>E161*W161</f>
        <v>79.03787100000001</v>
      </c>
      <c r="Y161" s="2">
        <f>MAX((X161-O161),0)</f>
        <v>0</v>
      </c>
    </row>
    <row r="162" spans="1:25" x14ac:dyDescent="0.3">
      <c r="A162" s="3">
        <v>45033</v>
      </c>
      <c r="B162" t="s">
        <v>169</v>
      </c>
      <c r="C162" t="s">
        <v>251</v>
      </c>
      <c r="D162">
        <v>42</v>
      </c>
      <c r="E162">
        <v>288.94</v>
      </c>
      <c r="F162">
        <v>12135.48</v>
      </c>
      <c r="G162" t="s">
        <v>26</v>
      </c>
      <c r="H162" t="s">
        <v>11</v>
      </c>
      <c r="I162" t="s">
        <v>169</v>
      </c>
      <c r="J162">
        <v>31.92</v>
      </c>
      <c r="K162">
        <v>9.7799999999999994</v>
      </c>
      <c r="L162">
        <v>2.39</v>
      </c>
      <c r="M162">
        <v>2.16</v>
      </c>
      <c r="N162">
        <v>46.25</v>
      </c>
      <c r="O162">
        <v>242.69</v>
      </c>
      <c r="P162" s="1">
        <f>O162/E162</f>
        <v>0.83993216584758079</v>
      </c>
      <c r="Q162">
        <f>E162*D162</f>
        <v>12135.48</v>
      </c>
      <c r="R162">
        <f>O162*D162</f>
        <v>10192.98</v>
      </c>
      <c r="S162">
        <f>J162+K162+L162+M162</f>
        <v>46.25</v>
      </c>
      <c r="T162" t="str">
        <f>IF(AND((D162) &gt; 20, (P162) &lt;0.1),"hvlm", "")</f>
        <v/>
      </c>
      <c r="U162" t="str">
        <f>TEXT((A162), "MMM _ YYYY")</f>
        <v>Apr  2023</v>
      </c>
      <c r="V162" t="str">
        <f>TEXT((A162),"YYYY")</f>
        <v>2023</v>
      </c>
      <c r="W162" s="1">
        <v>0.2631</v>
      </c>
      <c r="X162" s="2">
        <f>E162*W162</f>
        <v>76.020114000000007</v>
      </c>
      <c r="Y162" s="2">
        <f>MAX((X162-O162),0)</f>
        <v>0</v>
      </c>
    </row>
    <row r="163" spans="1:25" x14ac:dyDescent="0.3">
      <c r="A163" s="3">
        <v>45094</v>
      </c>
      <c r="B163" t="s">
        <v>365</v>
      </c>
      <c r="C163" t="s">
        <v>302</v>
      </c>
      <c r="D163">
        <v>3</v>
      </c>
      <c r="E163">
        <v>360.25</v>
      </c>
      <c r="F163">
        <v>1080.75</v>
      </c>
      <c r="G163" t="s">
        <v>87</v>
      </c>
      <c r="H163" t="s">
        <v>19</v>
      </c>
      <c r="I163" t="s">
        <v>365</v>
      </c>
      <c r="J163">
        <v>197.35</v>
      </c>
      <c r="K163">
        <v>14.13</v>
      </c>
      <c r="L163">
        <v>8.02</v>
      </c>
      <c r="M163">
        <v>1.36</v>
      </c>
      <c r="N163">
        <v>220.86</v>
      </c>
      <c r="O163">
        <v>139.38999999999999</v>
      </c>
      <c r="P163" s="1">
        <f>O163/E163</f>
        <v>0.38692574600971541</v>
      </c>
      <c r="Q163">
        <f>E163*D163</f>
        <v>1080.75</v>
      </c>
      <c r="R163">
        <f>O163*D163</f>
        <v>418.16999999999996</v>
      </c>
      <c r="S163">
        <f>J163+K163+L163+M163</f>
        <v>220.86</v>
      </c>
      <c r="T163" t="str">
        <f>IF(AND((D163) &gt; 20, (P163) &lt;0.1),"hvlm", "")</f>
        <v/>
      </c>
      <c r="U163" t="str">
        <f>TEXT((A163), "MMM _ YYYY")</f>
        <v>Jun  2023</v>
      </c>
      <c r="V163" t="str">
        <f>TEXT((A163),"YYYY")</f>
        <v>2023</v>
      </c>
      <c r="W163" s="1">
        <v>0.2631</v>
      </c>
      <c r="X163" s="2">
        <f>E163*W163</f>
        <v>94.781774999999996</v>
      </c>
      <c r="Y163" s="2">
        <f>MAX((X163-O163),0)</f>
        <v>0</v>
      </c>
    </row>
    <row r="164" spans="1:25" x14ac:dyDescent="0.3">
      <c r="A164" s="3">
        <v>45027</v>
      </c>
      <c r="B164" t="s">
        <v>356</v>
      </c>
      <c r="C164" t="s">
        <v>82</v>
      </c>
      <c r="D164">
        <v>37</v>
      </c>
      <c r="E164">
        <v>332.08</v>
      </c>
      <c r="F164">
        <v>12286.96</v>
      </c>
      <c r="G164" t="s">
        <v>81</v>
      </c>
      <c r="H164" t="s">
        <v>75</v>
      </c>
      <c r="I164" t="s">
        <v>356</v>
      </c>
      <c r="J164">
        <v>116.71</v>
      </c>
      <c r="K164">
        <v>4.96</v>
      </c>
      <c r="L164">
        <v>6.38</v>
      </c>
      <c r="M164">
        <v>3.85</v>
      </c>
      <c r="N164">
        <v>131.9</v>
      </c>
      <c r="O164">
        <v>200.18</v>
      </c>
      <c r="P164" s="1">
        <f>O164/E164</f>
        <v>0.6028065526379186</v>
      </c>
      <c r="Q164">
        <f>E164*D164</f>
        <v>12286.96</v>
      </c>
      <c r="R164">
        <f>O164*D164</f>
        <v>7406.66</v>
      </c>
      <c r="S164">
        <f>J164+K164+L164+M164</f>
        <v>131.89999999999998</v>
      </c>
      <c r="T164" t="str">
        <f>IF(AND((D164) &gt; 20, (P164) &lt;0.1),"hvlm", "")</f>
        <v/>
      </c>
      <c r="U164" t="str">
        <f>TEXT((A164), "MMM _ YYYY")</f>
        <v>Apr  2023</v>
      </c>
      <c r="V164" t="str">
        <f>TEXT((A164),"YYYY")</f>
        <v>2023</v>
      </c>
      <c r="W164" s="1">
        <v>0.2631</v>
      </c>
      <c r="X164" s="2">
        <f>E164*W164</f>
        <v>87.370247999999989</v>
      </c>
      <c r="Y164" s="2">
        <f>MAX((X164-O164),0)</f>
        <v>0</v>
      </c>
    </row>
    <row r="165" spans="1:25" x14ac:dyDescent="0.3">
      <c r="A165" s="3">
        <v>45038</v>
      </c>
      <c r="B165" t="s">
        <v>320</v>
      </c>
      <c r="C165" t="s">
        <v>150</v>
      </c>
      <c r="D165">
        <v>48</v>
      </c>
      <c r="E165">
        <v>292.39999999999998</v>
      </c>
      <c r="F165">
        <v>14035.2</v>
      </c>
      <c r="G165" t="s">
        <v>31</v>
      </c>
      <c r="H165" t="s">
        <v>75</v>
      </c>
      <c r="I165" t="s">
        <v>320</v>
      </c>
      <c r="J165">
        <v>90.74</v>
      </c>
      <c r="K165">
        <v>6.93</v>
      </c>
      <c r="L165">
        <v>9.8699999999999992</v>
      </c>
      <c r="M165">
        <v>4.26</v>
      </c>
      <c r="N165">
        <v>111.8</v>
      </c>
      <c r="O165">
        <v>180.6</v>
      </c>
      <c r="P165" s="1">
        <f>O165/E165</f>
        <v>0.61764705882352944</v>
      </c>
      <c r="Q165">
        <f>E165*D165</f>
        <v>14035.199999999999</v>
      </c>
      <c r="R165">
        <f>O165*D165</f>
        <v>8668.7999999999993</v>
      </c>
      <c r="S165">
        <f>J165+K165+L165+M165</f>
        <v>111.8</v>
      </c>
      <c r="T165" t="str">
        <f>IF(AND((D165) &gt; 20, (P165) &lt;0.1),"hvlm", "")</f>
        <v/>
      </c>
      <c r="U165" t="str">
        <f>TEXT((A165), "MMM _ YYYY")</f>
        <v>Apr  2023</v>
      </c>
      <c r="V165" t="str">
        <f>TEXT((A165),"YYYY")</f>
        <v>2023</v>
      </c>
      <c r="W165" s="1">
        <v>0.2631</v>
      </c>
      <c r="X165" s="2">
        <f>E165*W165</f>
        <v>76.93043999999999</v>
      </c>
      <c r="Y165" s="2">
        <f>MAX((X165-O165),0)</f>
        <v>0</v>
      </c>
    </row>
    <row r="166" spans="1:25" x14ac:dyDescent="0.3">
      <c r="A166" s="3">
        <v>45041</v>
      </c>
      <c r="B166" t="s">
        <v>320</v>
      </c>
      <c r="C166" t="s">
        <v>305</v>
      </c>
      <c r="D166">
        <v>49</v>
      </c>
      <c r="E166">
        <v>339.34</v>
      </c>
      <c r="F166">
        <v>16627.66</v>
      </c>
      <c r="G166" t="s">
        <v>2</v>
      </c>
      <c r="H166" t="s">
        <v>75</v>
      </c>
      <c r="I166" t="s">
        <v>320</v>
      </c>
      <c r="J166">
        <v>90.74</v>
      </c>
      <c r="K166">
        <v>6.93</v>
      </c>
      <c r="L166">
        <v>9.8699999999999992</v>
      </c>
      <c r="M166">
        <v>4.26</v>
      </c>
      <c r="N166">
        <v>111.8</v>
      </c>
      <c r="O166">
        <v>227.54</v>
      </c>
      <c r="P166" s="1">
        <f>O166/E166</f>
        <v>0.67053692461837688</v>
      </c>
      <c r="Q166">
        <f>E166*D166</f>
        <v>16627.66</v>
      </c>
      <c r="R166">
        <f>O166*D166</f>
        <v>11149.46</v>
      </c>
      <c r="S166">
        <f>J166+K166+L166+M166</f>
        <v>111.8</v>
      </c>
      <c r="T166" t="str">
        <f>IF(AND((D166) &gt; 20, (P166) &lt;0.1),"hvlm", "")</f>
        <v/>
      </c>
      <c r="U166" t="str">
        <f>TEXT((A166), "MMM _ YYYY")</f>
        <v>Apr  2023</v>
      </c>
      <c r="V166" t="str">
        <f>TEXT((A166),"YYYY")</f>
        <v>2023</v>
      </c>
      <c r="W166" s="1">
        <v>0.2631</v>
      </c>
      <c r="X166" s="2">
        <f>E166*W166</f>
        <v>89.280353999999988</v>
      </c>
      <c r="Y166" s="2">
        <f>MAX((X166-O166),0)</f>
        <v>0</v>
      </c>
    </row>
    <row r="167" spans="1:25" x14ac:dyDescent="0.3">
      <c r="A167" s="3">
        <v>45058</v>
      </c>
      <c r="B167" t="s">
        <v>320</v>
      </c>
      <c r="C167" t="s">
        <v>175</v>
      </c>
      <c r="D167">
        <v>19</v>
      </c>
      <c r="E167">
        <v>294.08</v>
      </c>
      <c r="F167">
        <v>5587.52</v>
      </c>
      <c r="G167" t="s">
        <v>56</v>
      </c>
      <c r="H167" t="s">
        <v>75</v>
      </c>
      <c r="I167" t="s">
        <v>320</v>
      </c>
      <c r="J167">
        <v>90.74</v>
      </c>
      <c r="K167">
        <v>6.93</v>
      </c>
      <c r="L167">
        <v>9.8699999999999992</v>
      </c>
      <c r="M167">
        <v>4.26</v>
      </c>
      <c r="N167">
        <v>111.8</v>
      </c>
      <c r="O167">
        <v>182.28</v>
      </c>
      <c r="P167" s="1">
        <f>O167/E167</f>
        <v>0.61983133841131666</v>
      </c>
      <c r="Q167">
        <f>E167*D167</f>
        <v>5587.5199999999995</v>
      </c>
      <c r="R167">
        <f>O167*D167</f>
        <v>3463.32</v>
      </c>
      <c r="S167">
        <f>J167+K167+L167+M167</f>
        <v>111.8</v>
      </c>
      <c r="T167" t="str">
        <f>IF(AND((D167) &gt; 20, (P167) &lt;0.1),"hvlm", "")</f>
        <v/>
      </c>
      <c r="U167" t="str">
        <f>TEXT((A167), "MMM _ YYYY")</f>
        <v>May  2023</v>
      </c>
      <c r="V167" t="str">
        <f>TEXT((A167),"YYYY")</f>
        <v>2023</v>
      </c>
      <c r="W167" s="1">
        <v>0.2631</v>
      </c>
      <c r="X167" s="2">
        <f>E167*W167</f>
        <v>77.372447999999991</v>
      </c>
      <c r="Y167" s="2">
        <f>MAX((X167-O167),0)</f>
        <v>0</v>
      </c>
    </row>
    <row r="168" spans="1:25" x14ac:dyDescent="0.3">
      <c r="A168" s="3">
        <v>45050</v>
      </c>
      <c r="B168" t="s">
        <v>359</v>
      </c>
      <c r="C168" t="s">
        <v>194</v>
      </c>
      <c r="D168">
        <v>18</v>
      </c>
      <c r="E168">
        <v>395.98</v>
      </c>
      <c r="F168">
        <v>7127.64</v>
      </c>
      <c r="G168" t="s">
        <v>2</v>
      </c>
      <c r="H168" t="s">
        <v>174</v>
      </c>
      <c r="I168" t="s">
        <v>359</v>
      </c>
      <c r="J168">
        <v>169.25</v>
      </c>
      <c r="K168">
        <v>14.04</v>
      </c>
      <c r="L168">
        <v>5.24</v>
      </c>
      <c r="M168">
        <v>0.18</v>
      </c>
      <c r="N168">
        <v>188.71</v>
      </c>
      <c r="O168">
        <v>207.27</v>
      </c>
      <c r="P168" s="1">
        <f>O168/E168</f>
        <v>0.5234355270468205</v>
      </c>
      <c r="Q168">
        <f>E168*D168</f>
        <v>7127.64</v>
      </c>
      <c r="R168">
        <f>O168*D168</f>
        <v>3730.86</v>
      </c>
      <c r="S168">
        <f>J168+K168+L168+M168</f>
        <v>188.71</v>
      </c>
      <c r="T168" t="str">
        <f>IF(AND((D168) &gt; 20, (P168) &lt;0.1),"hvlm", "")</f>
        <v/>
      </c>
      <c r="U168" t="str">
        <f>TEXT((A168), "MMM _ YYYY")</f>
        <v>May  2023</v>
      </c>
      <c r="V168" t="str">
        <f>TEXT((A168),"YYYY")</f>
        <v>2023</v>
      </c>
      <c r="W168" s="1">
        <v>0.2631</v>
      </c>
      <c r="X168" s="2">
        <f>E168*W168</f>
        <v>104.182338</v>
      </c>
      <c r="Y168" s="2">
        <f>MAX((X168-O168),0)</f>
        <v>0</v>
      </c>
    </row>
    <row r="169" spans="1:25" x14ac:dyDescent="0.3">
      <c r="A169" s="3">
        <v>45110</v>
      </c>
      <c r="B169" t="s">
        <v>377</v>
      </c>
      <c r="C169" t="s">
        <v>131</v>
      </c>
      <c r="D169">
        <v>26</v>
      </c>
      <c r="E169">
        <v>241.43</v>
      </c>
      <c r="F169">
        <v>6277.18</v>
      </c>
      <c r="G169" t="s">
        <v>130</v>
      </c>
      <c r="H169" t="s">
        <v>174</v>
      </c>
      <c r="I169" t="s">
        <v>377</v>
      </c>
      <c r="J169">
        <v>122.43</v>
      </c>
      <c r="K169">
        <v>11.38</v>
      </c>
      <c r="L169">
        <v>2.64</v>
      </c>
      <c r="M169">
        <v>1.65</v>
      </c>
      <c r="N169">
        <v>138.1</v>
      </c>
      <c r="O169">
        <v>103.33</v>
      </c>
      <c r="P169" s="1">
        <f>O169/E169</f>
        <v>0.4279915503458559</v>
      </c>
      <c r="Q169">
        <f>E169*D169</f>
        <v>6277.18</v>
      </c>
      <c r="R169">
        <f>O169*D169</f>
        <v>2686.58</v>
      </c>
      <c r="S169">
        <f>J169+K169+L169+M169</f>
        <v>138.1</v>
      </c>
      <c r="T169" t="str">
        <f>IF(AND((D169) &gt; 20, (P169) &lt;0.1),"hvlm", "")</f>
        <v/>
      </c>
      <c r="U169" t="str">
        <f>TEXT((A169), "MMM _ YYYY")</f>
        <v>Jul  2023</v>
      </c>
      <c r="V169" t="str">
        <f>TEXT((A169),"YYYY")</f>
        <v>2023</v>
      </c>
      <c r="W169" s="1">
        <v>0.2631</v>
      </c>
      <c r="X169" s="2">
        <f>E169*W169</f>
        <v>63.520233000000005</v>
      </c>
      <c r="Y169" s="2">
        <f>MAX((X169-O169),0)</f>
        <v>0</v>
      </c>
    </row>
    <row r="170" spans="1:25" x14ac:dyDescent="0.3">
      <c r="A170" s="3">
        <v>45032</v>
      </c>
      <c r="B170" t="s">
        <v>234</v>
      </c>
      <c r="C170" t="s">
        <v>187</v>
      </c>
      <c r="D170">
        <v>27</v>
      </c>
      <c r="E170">
        <v>296.43</v>
      </c>
      <c r="F170">
        <v>8003.61</v>
      </c>
      <c r="G170" t="s">
        <v>26</v>
      </c>
      <c r="H170" t="s">
        <v>15</v>
      </c>
      <c r="I170" t="s">
        <v>234</v>
      </c>
      <c r="J170">
        <v>102.68</v>
      </c>
      <c r="K170">
        <v>7.32</v>
      </c>
      <c r="L170">
        <v>8.57</v>
      </c>
      <c r="M170">
        <v>0.64</v>
      </c>
      <c r="N170">
        <v>119.21</v>
      </c>
      <c r="O170">
        <v>177.22</v>
      </c>
      <c r="P170" s="1">
        <f>O170/E170</f>
        <v>0.59784772121580132</v>
      </c>
      <c r="Q170">
        <f>E170*D170</f>
        <v>8003.6100000000006</v>
      </c>
      <c r="R170">
        <f>O170*D170</f>
        <v>4784.9399999999996</v>
      </c>
      <c r="S170">
        <f>J170+K170+L170+M170</f>
        <v>119.21</v>
      </c>
      <c r="T170" t="str">
        <f>IF(AND((D170) &gt; 20, (P170) &lt;0.1),"hvlm", "")</f>
        <v/>
      </c>
      <c r="U170" t="str">
        <f>TEXT((A170), "MMM _ YYYY")</f>
        <v>Apr  2023</v>
      </c>
      <c r="V170" t="str">
        <f>TEXT((A170),"YYYY")</f>
        <v>2023</v>
      </c>
      <c r="W170" s="1">
        <v>0.2631</v>
      </c>
      <c r="X170" s="2">
        <f>E170*W170</f>
        <v>77.990733000000006</v>
      </c>
      <c r="Y170" s="2">
        <f>MAX((X170-O170),0)</f>
        <v>0</v>
      </c>
    </row>
    <row r="171" spans="1:25" x14ac:dyDescent="0.3">
      <c r="A171" s="3">
        <v>45046</v>
      </c>
      <c r="B171" t="s">
        <v>285</v>
      </c>
      <c r="C171" t="s">
        <v>20</v>
      </c>
      <c r="D171">
        <v>2</v>
      </c>
      <c r="E171">
        <v>105.32</v>
      </c>
      <c r="F171">
        <v>210.64</v>
      </c>
      <c r="G171" t="s">
        <v>2</v>
      </c>
      <c r="H171" t="s">
        <v>51</v>
      </c>
      <c r="I171" t="s">
        <v>285</v>
      </c>
      <c r="J171">
        <v>31.43</v>
      </c>
      <c r="K171">
        <v>2.63</v>
      </c>
      <c r="L171">
        <v>5.36</v>
      </c>
      <c r="M171">
        <v>4.66</v>
      </c>
      <c r="N171">
        <v>44.08</v>
      </c>
      <c r="O171">
        <v>61.24</v>
      </c>
      <c r="P171" s="1">
        <f>O171/E171</f>
        <v>0.58146600835548812</v>
      </c>
      <c r="Q171">
        <f>E171*D171</f>
        <v>210.64</v>
      </c>
      <c r="R171">
        <f>O171*D171</f>
        <v>122.48</v>
      </c>
      <c r="S171">
        <f>J171+K171+L171+M171</f>
        <v>44.08</v>
      </c>
      <c r="T171" t="str">
        <f>IF(AND((D171) &gt; 20, (P171) &lt;0.1),"hvlm", "")</f>
        <v/>
      </c>
      <c r="U171" t="str">
        <f>TEXT((A171), "MMM _ YYYY")</f>
        <v>Apr  2023</v>
      </c>
      <c r="V171" t="str">
        <f>TEXT((A171),"YYYY")</f>
        <v>2023</v>
      </c>
      <c r="W171" s="1">
        <v>0.2631</v>
      </c>
      <c r="X171" s="2">
        <f>E171*W171</f>
        <v>27.709691999999997</v>
      </c>
      <c r="Y171" s="2">
        <f>MAX((X171-O171),0)</f>
        <v>0</v>
      </c>
    </row>
    <row r="172" spans="1:25" x14ac:dyDescent="0.3">
      <c r="A172" s="3">
        <v>45083</v>
      </c>
      <c r="B172" t="s">
        <v>285</v>
      </c>
      <c r="C172" t="s">
        <v>135</v>
      </c>
      <c r="D172">
        <v>38</v>
      </c>
      <c r="E172">
        <v>395.41</v>
      </c>
      <c r="F172">
        <v>15025.58</v>
      </c>
      <c r="G172" t="s">
        <v>134</v>
      </c>
      <c r="H172" t="s">
        <v>51</v>
      </c>
      <c r="I172" t="s">
        <v>285</v>
      </c>
      <c r="J172">
        <v>31.43</v>
      </c>
      <c r="K172">
        <v>2.63</v>
      </c>
      <c r="L172">
        <v>5.36</v>
      </c>
      <c r="M172">
        <v>4.66</v>
      </c>
      <c r="N172">
        <v>44.08</v>
      </c>
      <c r="O172">
        <v>351.33</v>
      </c>
      <c r="P172" s="1">
        <f>O172/E172</f>
        <v>0.88852077590349243</v>
      </c>
      <c r="Q172">
        <f>E172*D172</f>
        <v>15025.580000000002</v>
      </c>
      <c r="R172">
        <f>O172*D172</f>
        <v>13350.539999999999</v>
      </c>
      <c r="S172">
        <f>J172+K172+L172+M172</f>
        <v>44.08</v>
      </c>
      <c r="T172" t="str">
        <f>IF(AND((D172) &gt; 20, (P172) &lt;0.1),"hvlm", "")</f>
        <v/>
      </c>
      <c r="U172" t="str">
        <f>TEXT((A172), "MMM _ YYYY")</f>
        <v>Jun  2023</v>
      </c>
      <c r="V172" t="str">
        <f>TEXT((A172),"YYYY")</f>
        <v>2023</v>
      </c>
      <c r="W172" s="1">
        <v>0.2631</v>
      </c>
      <c r="X172" s="2">
        <f>E172*W172</f>
        <v>104.03237100000001</v>
      </c>
      <c r="Y172" s="2">
        <f>MAX((X172-O172),0)</f>
        <v>0</v>
      </c>
    </row>
    <row r="173" spans="1:25" x14ac:dyDescent="0.3">
      <c r="A173" s="3">
        <v>45035</v>
      </c>
      <c r="B173" t="s">
        <v>309</v>
      </c>
      <c r="C173" t="s">
        <v>251</v>
      </c>
      <c r="D173">
        <v>6</v>
      </c>
      <c r="E173">
        <v>188.2</v>
      </c>
      <c r="F173">
        <v>1129.2</v>
      </c>
      <c r="G173" t="s">
        <v>26</v>
      </c>
      <c r="H173" t="s">
        <v>101</v>
      </c>
      <c r="I173" t="s">
        <v>309</v>
      </c>
      <c r="J173">
        <v>150.69999999999999</v>
      </c>
      <c r="K173">
        <v>6.11</v>
      </c>
      <c r="L173">
        <v>7.22</v>
      </c>
      <c r="M173">
        <v>4.47</v>
      </c>
      <c r="N173">
        <v>168.5</v>
      </c>
      <c r="O173">
        <v>19.7</v>
      </c>
      <c r="P173" s="1">
        <f>O173/E173</f>
        <v>0.10467587672688629</v>
      </c>
      <c r="Q173">
        <f>E173*D173</f>
        <v>1129.1999999999998</v>
      </c>
      <c r="R173">
        <f>O173*D173</f>
        <v>118.19999999999999</v>
      </c>
      <c r="S173">
        <f>J173+K173+L173+M173</f>
        <v>168.5</v>
      </c>
      <c r="T173" t="str">
        <f>IF(AND((D173) &gt; 20, (P173) &lt;0.1),"hvlm", "")</f>
        <v/>
      </c>
      <c r="U173" t="str">
        <f>TEXT((A173), "MMM _ YYYY")</f>
        <v>Apr  2023</v>
      </c>
      <c r="V173" t="str">
        <f>TEXT((A173),"YYYY")</f>
        <v>2023</v>
      </c>
      <c r="W173" s="1">
        <v>0.2631</v>
      </c>
      <c r="X173" s="2">
        <f>E173*W173</f>
        <v>49.515419999999999</v>
      </c>
      <c r="Y173" s="2">
        <f>MAX((X173-O173),0)</f>
        <v>29.81542</v>
      </c>
    </row>
    <row r="174" spans="1:25" x14ac:dyDescent="0.3">
      <c r="A174" s="3">
        <v>45036</v>
      </c>
      <c r="B174" t="s">
        <v>318</v>
      </c>
      <c r="C174" t="s">
        <v>121</v>
      </c>
      <c r="D174">
        <v>15</v>
      </c>
      <c r="E174">
        <v>139.19</v>
      </c>
      <c r="F174">
        <v>2087.85</v>
      </c>
      <c r="G174" t="s">
        <v>105</v>
      </c>
      <c r="H174" t="s">
        <v>36</v>
      </c>
      <c r="I174" t="s">
        <v>318</v>
      </c>
      <c r="J174">
        <v>73.63</v>
      </c>
      <c r="K174">
        <v>9.85</v>
      </c>
      <c r="L174">
        <v>5.35</v>
      </c>
      <c r="M174">
        <v>0.57999999999999996</v>
      </c>
      <c r="N174">
        <v>89.41</v>
      </c>
      <c r="O174">
        <v>49.78</v>
      </c>
      <c r="P174" s="1">
        <f>O174/E174</f>
        <v>0.35764063510309652</v>
      </c>
      <c r="Q174">
        <f>E174*D174</f>
        <v>2087.85</v>
      </c>
      <c r="R174">
        <f>O174*D174</f>
        <v>746.7</v>
      </c>
      <c r="S174">
        <f>J174+K174+L174+M174</f>
        <v>89.409999999999982</v>
      </c>
      <c r="T174" t="str">
        <f>IF(AND((D174) &gt; 20, (P174) &lt;0.1),"hvlm", "")</f>
        <v/>
      </c>
      <c r="U174" t="str">
        <f>TEXT((A174), "MMM _ YYYY")</f>
        <v>Apr  2023</v>
      </c>
      <c r="V174" t="str">
        <f>TEXT((A174),"YYYY")</f>
        <v>2023</v>
      </c>
      <c r="W174" s="1">
        <v>0.2631</v>
      </c>
      <c r="X174" s="2">
        <f>E174*W174</f>
        <v>36.620888999999998</v>
      </c>
      <c r="Y174" s="2">
        <f>MAX((X174-O174),0)</f>
        <v>0</v>
      </c>
    </row>
    <row r="175" spans="1:25" x14ac:dyDescent="0.3">
      <c r="A175" s="3">
        <v>45077</v>
      </c>
      <c r="B175" t="s">
        <v>318</v>
      </c>
      <c r="C175" t="s">
        <v>201</v>
      </c>
      <c r="D175">
        <v>14</v>
      </c>
      <c r="E175">
        <v>63.76</v>
      </c>
      <c r="F175">
        <v>892.64</v>
      </c>
      <c r="G175" t="s">
        <v>87</v>
      </c>
      <c r="H175" t="s">
        <v>36</v>
      </c>
      <c r="I175" t="s">
        <v>318</v>
      </c>
      <c r="J175">
        <v>73.63</v>
      </c>
      <c r="K175">
        <v>9.85</v>
      </c>
      <c r="L175">
        <v>5.35</v>
      </c>
      <c r="M175">
        <v>0.57999999999999996</v>
      </c>
      <c r="N175">
        <v>89.41</v>
      </c>
      <c r="O175">
        <v>-25.65</v>
      </c>
      <c r="P175" s="1">
        <f>O175/E175</f>
        <v>-0.40228983688833125</v>
      </c>
      <c r="Q175">
        <f>E175*D175</f>
        <v>892.64</v>
      </c>
      <c r="R175">
        <f>O175*D175</f>
        <v>-359.09999999999997</v>
      </c>
      <c r="S175">
        <f>J175+K175+L175+M175</f>
        <v>89.409999999999982</v>
      </c>
      <c r="T175" t="str">
        <f>IF(AND((D175) &gt; 20, (P175) &lt;0.1),"hvlm", "")</f>
        <v/>
      </c>
      <c r="U175" t="str">
        <f>TEXT((A175), "MMM _ YYYY")</f>
        <v>May  2023</v>
      </c>
      <c r="V175" t="str">
        <f>TEXT((A175),"YYYY")</f>
        <v>2023</v>
      </c>
      <c r="W175" s="1">
        <v>0.2631</v>
      </c>
      <c r="X175" s="2">
        <f>E175*W175</f>
        <v>16.775255999999999</v>
      </c>
      <c r="Y175" s="2">
        <f>MAX((X175-O175),0)</f>
        <v>42.425255999999997</v>
      </c>
    </row>
    <row r="176" spans="1:25" x14ac:dyDescent="0.3">
      <c r="A176" s="3">
        <v>45037</v>
      </c>
      <c r="B176" t="s">
        <v>122</v>
      </c>
      <c r="C176" t="s">
        <v>317</v>
      </c>
      <c r="D176">
        <v>4</v>
      </c>
      <c r="E176">
        <v>104.89</v>
      </c>
      <c r="F176">
        <v>419.56</v>
      </c>
      <c r="G176" t="s">
        <v>87</v>
      </c>
      <c r="H176" t="s">
        <v>1</v>
      </c>
      <c r="I176" t="s">
        <v>122</v>
      </c>
      <c r="J176">
        <v>150.75</v>
      </c>
      <c r="K176">
        <v>3.34</v>
      </c>
      <c r="L176">
        <v>9.5399999999999991</v>
      </c>
      <c r="M176">
        <v>0.97</v>
      </c>
      <c r="N176">
        <v>164.6</v>
      </c>
      <c r="O176">
        <v>-59.71</v>
      </c>
      <c r="P176" s="1">
        <f>O176/E176</f>
        <v>-0.56926303746782347</v>
      </c>
      <c r="Q176">
        <f>E176*D176</f>
        <v>419.56</v>
      </c>
      <c r="R176">
        <f>O176*D176</f>
        <v>-238.84</v>
      </c>
      <c r="S176">
        <f>J176+K176+L176+M176</f>
        <v>164.6</v>
      </c>
      <c r="T176" t="str">
        <f>IF(AND((D176) &gt; 20, (P176) &lt;0.1),"hvlm", "")</f>
        <v/>
      </c>
      <c r="U176" t="str">
        <f>TEXT((A176), "MMM _ YYYY")</f>
        <v>Apr  2023</v>
      </c>
      <c r="V176" t="str">
        <f>TEXT((A176),"YYYY")</f>
        <v>2023</v>
      </c>
      <c r="W176" s="1">
        <v>0.2631</v>
      </c>
      <c r="X176" s="2">
        <f>E176*W176</f>
        <v>27.596558999999999</v>
      </c>
      <c r="Y176" s="2">
        <f>MAX((X176-O176),0)</f>
        <v>87.306558999999993</v>
      </c>
    </row>
    <row r="177" spans="1:25" x14ac:dyDescent="0.3">
      <c r="A177" s="3">
        <v>45106</v>
      </c>
      <c r="B177" t="s">
        <v>122</v>
      </c>
      <c r="C177" t="s">
        <v>85</v>
      </c>
      <c r="D177">
        <v>43</v>
      </c>
      <c r="E177">
        <v>204.11</v>
      </c>
      <c r="F177">
        <v>8776.73</v>
      </c>
      <c r="G177" t="s">
        <v>8</v>
      </c>
      <c r="H177" t="s">
        <v>1</v>
      </c>
      <c r="I177" t="s">
        <v>122</v>
      </c>
      <c r="J177">
        <v>150.75</v>
      </c>
      <c r="K177">
        <v>3.34</v>
      </c>
      <c r="L177">
        <v>9.5399999999999991</v>
      </c>
      <c r="M177">
        <v>0.97</v>
      </c>
      <c r="N177">
        <v>164.6</v>
      </c>
      <c r="O177">
        <v>39.51</v>
      </c>
      <c r="P177" s="1">
        <f>O177/E177</f>
        <v>0.19357209347900639</v>
      </c>
      <c r="Q177">
        <f>E177*D177</f>
        <v>8776.7300000000014</v>
      </c>
      <c r="R177">
        <f>O177*D177</f>
        <v>1698.9299999999998</v>
      </c>
      <c r="S177">
        <f>J177+K177+L177+M177</f>
        <v>164.6</v>
      </c>
      <c r="T177" t="str">
        <f>IF(AND((D177) &gt; 20, (P177) &lt;0.1),"hvlm", "")</f>
        <v/>
      </c>
      <c r="U177" t="str">
        <f>TEXT((A177), "MMM _ YYYY")</f>
        <v>Jun  2023</v>
      </c>
      <c r="V177" t="str">
        <f>TEXT((A177),"YYYY")</f>
        <v>2023</v>
      </c>
      <c r="W177" s="1">
        <v>0.2631</v>
      </c>
      <c r="X177" s="2">
        <f>E177*W177</f>
        <v>53.701341000000006</v>
      </c>
      <c r="Y177" s="2">
        <f>MAX((X177-O177),0)</f>
        <v>14.191341000000008</v>
      </c>
    </row>
    <row r="178" spans="1:25" x14ac:dyDescent="0.3">
      <c r="A178" s="3">
        <v>45069</v>
      </c>
      <c r="B178" t="s">
        <v>74</v>
      </c>
      <c r="C178" t="s">
        <v>220</v>
      </c>
      <c r="D178">
        <v>45</v>
      </c>
      <c r="E178">
        <v>335.47</v>
      </c>
      <c r="F178">
        <v>15096.15</v>
      </c>
      <c r="G178" t="s">
        <v>81</v>
      </c>
      <c r="H178" t="s">
        <v>75</v>
      </c>
      <c r="I178" t="s">
        <v>74</v>
      </c>
      <c r="J178">
        <v>144.51</v>
      </c>
      <c r="K178">
        <v>12.73</v>
      </c>
      <c r="L178">
        <v>2.96</v>
      </c>
      <c r="M178">
        <v>3.48</v>
      </c>
      <c r="N178">
        <v>163.68</v>
      </c>
      <c r="O178">
        <v>171.79</v>
      </c>
      <c r="P178" s="1">
        <f>O178/E178</f>
        <v>0.5120875190031895</v>
      </c>
      <c r="Q178">
        <f>E178*D178</f>
        <v>15096.150000000001</v>
      </c>
      <c r="R178">
        <f>O178*D178</f>
        <v>7730.5499999999993</v>
      </c>
      <c r="S178">
        <f>J178+K178+L178+M178</f>
        <v>163.67999999999998</v>
      </c>
      <c r="T178" t="str">
        <f>IF(AND((D178) &gt; 20, (P178) &lt;0.1),"hvlm", "")</f>
        <v/>
      </c>
      <c r="U178" t="str">
        <f>TEXT((A178), "MMM _ YYYY")</f>
        <v>May  2023</v>
      </c>
      <c r="V178" t="str">
        <f>TEXT((A178),"YYYY")</f>
        <v>2023</v>
      </c>
      <c r="W178" s="1">
        <v>0.2631</v>
      </c>
      <c r="X178" s="2">
        <f>E178*W178</f>
        <v>88.262157000000002</v>
      </c>
      <c r="Y178" s="2">
        <f>MAX((X178-O178),0)</f>
        <v>0</v>
      </c>
    </row>
    <row r="179" spans="1:25" x14ac:dyDescent="0.3">
      <c r="A179" s="3">
        <v>45039</v>
      </c>
      <c r="B179" t="s">
        <v>154</v>
      </c>
      <c r="C179" t="s">
        <v>335</v>
      </c>
      <c r="D179">
        <v>40</v>
      </c>
      <c r="E179">
        <v>82.62</v>
      </c>
      <c r="F179">
        <v>3304.8</v>
      </c>
      <c r="G179" t="s">
        <v>87</v>
      </c>
      <c r="H179" t="s">
        <v>39</v>
      </c>
      <c r="I179" t="s">
        <v>154</v>
      </c>
      <c r="J179">
        <v>143.80000000000001</v>
      </c>
      <c r="K179">
        <v>12.89</v>
      </c>
      <c r="L179">
        <v>7.03</v>
      </c>
      <c r="M179">
        <v>2.64</v>
      </c>
      <c r="N179">
        <v>166.36</v>
      </c>
      <c r="O179">
        <v>-83.74</v>
      </c>
      <c r="P179" s="1">
        <f>O179/E179</f>
        <v>-1.0135560396998304</v>
      </c>
      <c r="Q179">
        <f>E179*D179</f>
        <v>3304.8</v>
      </c>
      <c r="R179">
        <f>O179*D179</f>
        <v>-3349.6</v>
      </c>
      <c r="S179">
        <f>J179+K179+L179+M179</f>
        <v>166.35999999999999</v>
      </c>
      <c r="T179" t="str">
        <f>IF(AND((D179) &gt; 20, (P179) &lt;0.1),"hvlm", "")</f>
        <v>hvlm</v>
      </c>
      <c r="U179" t="str">
        <f>TEXT((A179), "MMM _ YYYY")</f>
        <v>Apr  2023</v>
      </c>
      <c r="V179" t="str">
        <f>TEXT((A179),"YYYY")</f>
        <v>2023</v>
      </c>
      <c r="W179" s="1">
        <v>0.2631</v>
      </c>
      <c r="X179" s="2">
        <f>E179*W179</f>
        <v>21.737322000000002</v>
      </c>
      <c r="Y179" s="2">
        <f>MAX((X179-O179),0)</f>
        <v>105.477322</v>
      </c>
    </row>
    <row r="180" spans="1:25" x14ac:dyDescent="0.3">
      <c r="A180" s="3">
        <v>45061</v>
      </c>
      <c r="B180" t="s">
        <v>393</v>
      </c>
      <c r="C180" t="s">
        <v>190</v>
      </c>
      <c r="D180">
        <v>44</v>
      </c>
      <c r="E180">
        <v>218.52</v>
      </c>
      <c r="F180">
        <v>9614.8799999999992</v>
      </c>
      <c r="G180" t="s">
        <v>48</v>
      </c>
      <c r="H180" t="s">
        <v>75</v>
      </c>
      <c r="I180" t="s">
        <v>393</v>
      </c>
      <c r="J180">
        <v>184.37</v>
      </c>
      <c r="K180">
        <v>10.24</v>
      </c>
      <c r="L180">
        <v>2.19</v>
      </c>
      <c r="M180">
        <v>4.8099999999999996</v>
      </c>
      <c r="N180">
        <v>201.61</v>
      </c>
      <c r="O180">
        <v>16.91</v>
      </c>
      <c r="P180" s="1">
        <f>O180/E180</f>
        <v>7.7384221123924582E-2</v>
      </c>
      <c r="Q180">
        <f>E180*D180</f>
        <v>9614.880000000001</v>
      </c>
      <c r="R180">
        <f>O180*D180</f>
        <v>744.04</v>
      </c>
      <c r="S180">
        <f>J180+K180+L180+M180</f>
        <v>201.61</v>
      </c>
      <c r="T180" t="str">
        <f>IF(AND((D180) &gt; 20, (P180) &lt;0.1),"hvlm", "")</f>
        <v>hvlm</v>
      </c>
      <c r="U180" t="str">
        <f>TEXT((A180), "MMM _ YYYY")</f>
        <v>May  2023</v>
      </c>
      <c r="V180" t="str">
        <f>TEXT((A180),"YYYY")</f>
        <v>2023</v>
      </c>
      <c r="W180" s="1">
        <v>0.2631</v>
      </c>
      <c r="X180" s="2">
        <f>E180*W180</f>
        <v>57.492612000000001</v>
      </c>
      <c r="Y180" s="2">
        <f>MAX((X180-O180),0)</f>
        <v>40.582611999999997</v>
      </c>
    </row>
    <row r="181" spans="1:25" x14ac:dyDescent="0.3">
      <c r="A181" s="3">
        <v>45045</v>
      </c>
      <c r="B181" t="s">
        <v>389</v>
      </c>
      <c r="C181" t="s">
        <v>258</v>
      </c>
      <c r="D181">
        <v>31</v>
      </c>
      <c r="E181">
        <v>346.35</v>
      </c>
      <c r="F181">
        <v>10736.85</v>
      </c>
      <c r="G181" t="s">
        <v>87</v>
      </c>
      <c r="H181" t="s">
        <v>75</v>
      </c>
      <c r="I181" t="s">
        <v>389</v>
      </c>
      <c r="J181">
        <v>182.57</v>
      </c>
      <c r="K181">
        <v>11.19</v>
      </c>
      <c r="L181">
        <v>7.94</v>
      </c>
      <c r="M181">
        <v>4.0999999999999996</v>
      </c>
      <c r="N181">
        <v>205.8</v>
      </c>
      <c r="O181">
        <v>140.55000000000001</v>
      </c>
      <c r="P181" s="1">
        <f>O181/E181</f>
        <v>0.4058033780857514</v>
      </c>
      <c r="Q181">
        <f>E181*D181</f>
        <v>10736.85</v>
      </c>
      <c r="R181">
        <f>O181*D181</f>
        <v>4357.05</v>
      </c>
      <c r="S181">
        <f>J181+K181+L181+M181</f>
        <v>205.79999999999998</v>
      </c>
      <c r="T181" t="str">
        <f>IF(AND((D181) &gt; 20, (P181) &lt;0.1),"hvlm", "")</f>
        <v/>
      </c>
      <c r="U181" t="str">
        <f>TEXT((A181), "MMM _ YYYY")</f>
        <v>Apr  2023</v>
      </c>
      <c r="V181" t="str">
        <f>TEXT((A181),"YYYY")</f>
        <v>2023</v>
      </c>
      <c r="W181" s="1">
        <v>0.2631</v>
      </c>
      <c r="X181" s="2">
        <f>E181*W181</f>
        <v>91.124684999999999</v>
      </c>
      <c r="Y181" s="2">
        <f>MAX((X181-O181),0)</f>
        <v>0</v>
      </c>
    </row>
    <row r="182" spans="1:25" x14ac:dyDescent="0.3">
      <c r="A182" s="3">
        <v>45047</v>
      </c>
      <c r="B182" t="s">
        <v>129</v>
      </c>
      <c r="C182" t="s">
        <v>28</v>
      </c>
      <c r="D182">
        <v>28</v>
      </c>
      <c r="E182">
        <v>57.57</v>
      </c>
      <c r="F182">
        <v>1611.96</v>
      </c>
      <c r="G182" t="s">
        <v>6</v>
      </c>
      <c r="H182" t="s">
        <v>1</v>
      </c>
      <c r="I182" t="s">
        <v>129</v>
      </c>
      <c r="J182">
        <v>63.4</v>
      </c>
      <c r="K182">
        <v>7.88</v>
      </c>
      <c r="L182">
        <v>5.77</v>
      </c>
      <c r="M182">
        <v>4.41</v>
      </c>
      <c r="N182">
        <v>81.459999999999994</v>
      </c>
      <c r="O182">
        <v>-23.89</v>
      </c>
      <c r="P182" s="1">
        <f>O182/E182</f>
        <v>-0.41497307625499391</v>
      </c>
      <c r="Q182">
        <f>E182*D182</f>
        <v>1611.96</v>
      </c>
      <c r="R182">
        <f>O182*D182</f>
        <v>-668.92000000000007</v>
      </c>
      <c r="S182">
        <f>J182+K182+L182+M182</f>
        <v>81.459999999999994</v>
      </c>
      <c r="T182" t="str">
        <f>IF(AND((D182) &gt; 20, (P182) &lt;0.1),"hvlm", "")</f>
        <v>hvlm</v>
      </c>
      <c r="U182" t="str">
        <f>TEXT((A182), "MMM _ YYYY")</f>
        <v>May  2023</v>
      </c>
      <c r="V182" t="str">
        <f>TEXT((A182),"YYYY")</f>
        <v>2023</v>
      </c>
      <c r="W182" s="1">
        <v>0.2631</v>
      </c>
      <c r="X182" s="2">
        <f>E182*W182</f>
        <v>15.146667000000001</v>
      </c>
      <c r="Y182" s="2">
        <f>MAX((X182-O182),0)</f>
        <v>39.036667000000001</v>
      </c>
    </row>
    <row r="183" spans="1:25" x14ac:dyDescent="0.3">
      <c r="A183" s="3">
        <v>45097</v>
      </c>
      <c r="B183" t="s">
        <v>129</v>
      </c>
      <c r="C183" t="s">
        <v>222</v>
      </c>
      <c r="D183">
        <v>49</v>
      </c>
      <c r="E183">
        <v>264.22000000000003</v>
      </c>
      <c r="F183">
        <v>12946.78</v>
      </c>
      <c r="G183" t="s">
        <v>134</v>
      </c>
      <c r="H183" t="s">
        <v>1</v>
      </c>
      <c r="I183" t="s">
        <v>129</v>
      </c>
      <c r="J183">
        <v>63.4</v>
      </c>
      <c r="K183">
        <v>7.88</v>
      </c>
      <c r="L183">
        <v>5.77</v>
      </c>
      <c r="M183">
        <v>4.41</v>
      </c>
      <c r="N183">
        <v>81.459999999999994</v>
      </c>
      <c r="O183">
        <v>182.76</v>
      </c>
      <c r="P183" s="1">
        <f>O183/E183</f>
        <v>0.69169631367799556</v>
      </c>
      <c r="Q183">
        <f>E183*D183</f>
        <v>12946.78</v>
      </c>
      <c r="R183">
        <f>O183*D183</f>
        <v>8955.24</v>
      </c>
      <c r="S183">
        <f>J183+K183+L183+M183</f>
        <v>81.459999999999994</v>
      </c>
      <c r="T183" t="str">
        <f>IF(AND((D183) &gt; 20, (P183) &lt;0.1),"hvlm", "")</f>
        <v/>
      </c>
      <c r="U183" t="str">
        <f>TEXT((A183), "MMM _ YYYY")</f>
        <v>Jun  2023</v>
      </c>
      <c r="V183" t="str">
        <f>TEXT((A183),"YYYY")</f>
        <v>2023</v>
      </c>
      <c r="W183" s="1">
        <v>0.2631</v>
      </c>
      <c r="X183" s="2">
        <f>E183*W183</f>
        <v>69.516282000000004</v>
      </c>
      <c r="Y183" s="2">
        <f>MAX((X183-O183),0)</f>
        <v>0</v>
      </c>
    </row>
    <row r="184" spans="1:25" x14ac:dyDescent="0.3">
      <c r="A184" s="3">
        <v>45053</v>
      </c>
      <c r="B184" t="s">
        <v>98</v>
      </c>
      <c r="C184" t="s">
        <v>201</v>
      </c>
      <c r="D184">
        <v>13</v>
      </c>
      <c r="E184">
        <v>136.03</v>
      </c>
      <c r="F184">
        <v>1768.39</v>
      </c>
      <c r="G184" t="s">
        <v>87</v>
      </c>
      <c r="H184" t="s">
        <v>99</v>
      </c>
      <c r="I184" t="s">
        <v>98</v>
      </c>
      <c r="J184">
        <v>57.3</v>
      </c>
      <c r="K184">
        <v>9.02</v>
      </c>
      <c r="L184">
        <v>4.6500000000000004</v>
      </c>
      <c r="M184">
        <v>3.31</v>
      </c>
      <c r="N184">
        <v>74.28</v>
      </c>
      <c r="O184">
        <v>61.75</v>
      </c>
      <c r="P184" s="1">
        <f>O184/E184</f>
        <v>0.4539439829449386</v>
      </c>
      <c r="Q184">
        <f>E184*D184</f>
        <v>1768.39</v>
      </c>
      <c r="R184">
        <f>O184*D184</f>
        <v>802.75</v>
      </c>
      <c r="S184">
        <f>J184+K184+L184+M184</f>
        <v>74.28</v>
      </c>
      <c r="T184" t="str">
        <f>IF(AND((D184) &gt; 20, (P184) &lt;0.1),"hvlm", "")</f>
        <v/>
      </c>
      <c r="U184" t="str">
        <f>TEXT((A184), "MMM _ YYYY")</f>
        <v>May  2023</v>
      </c>
      <c r="V184" t="str">
        <f>TEXT((A184),"YYYY")</f>
        <v>2023</v>
      </c>
      <c r="W184" s="1">
        <v>0.2631</v>
      </c>
      <c r="X184" s="2">
        <f>E184*W184</f>
        <v>35.789493</v>
      </c>
      <c r="Y184" s="2">
        <f>MAX((X184-O184),0)</f>
        <v>0</v>
      </c>
    </row>
    <row r="185" spans="1:25" x14ac:dyDescent="0.3">
      <c r="A185" s="3">
        <v>45070</v>
      </c>
      <c r="B185" t="s">
        <v>152</v>
      </c>
      <c r="C185" t="s">
        <v>82</v>
      </c>
      <c r="D185">
        <v>5</v>
      </c>
      <c r="E185">
        <v>112.72</v>
      </c>
      <c r="F185">
        <v>563.6</v>
      </c>
      <c r="G185" t="s">
        <v>81</v>
      </c>
      <c r="H185" t="s">
        <v>5</v>
      </c>
      <c r="I185" t="s">
        <v>152</v>
      </c>
      <c r="J185">
        <v>68.36</v>
      </c>
      <c r="K185">
        <v>7.09</v>
      </c>
      <c r="L185">
        <v>2.2599999999999998</v>
      </c>
      <c r="M185">
        <v>2.61</v>
      </c>
      <c r="N185">
        <v>80.319999999999993</v>
      </c>
      <c r="O185">
        <v>32.4</v>
      </c>
      <c r="P185" s="1">
        <f>O185/E185</f>
        <v>0.28743789921930446</v>
      </c>
      <c r="Q185">
        <f>E185*D185</f>
        <v>563.6</v>
      </c>
      <c r="R185">
        <f>O185*D185</f>
        <v>162</v>
      </c>
      <c r="S185">
        <f>J185+K185+L185+M185</f>
        <v>80.320000000000007</v>
      </c>
      <c r="T185" t="str">
        <f>IF(AND((D185) &gt; 20, (P185) &lt;0.1),"hvlm", "")</f>
        <v/>
      </c>
      <c r="U185" t="str">
        <f>TEXT((A185), "MMM _ YYYY")</f>
        <v>May  2023</v>
      </c>
      <c r="V185" t="str">
        <f>TEXT((A185),"YYYY")</f>
        <v>2023</v>
      </c>
      <c r="W185" s="1">
        <v>0.2631</v>
      </c>
      <c r="X185" s="2">
        <f>E185*W185</f>
        <v>29.656631999999998</v>
      </c>
      <c r="Y185" s="2">
        <f>MAX((X185-O185),0)</f>
        <v>0</v>
      </c>
    </row>
    <row r="186" spans="1:25" x14ac:dyDescent="0.3">
      <c r="A186" s="3">
        <v>45078</v>
      </c>
      <c r="B186" t="s">
        <v>152</v>
      </c>
      <c r="C186" t="s">
        <v>264</v>
      </c>
      <c r="D186">
        <v>47</v>
      </c>
      <c r="E186">
        <v>201.12</v>
      </c>
      <c r="F186">
        <v>9452.64</v>
      </c>
      <c r="G186" t="s">
        <v>130</v>
      </c>
      <c r="H186" t="s">
        <v>5</v>
      </c>
      <c r="I186" t="s">
        <v>152</v>
      </c>
      <c r="J186">
        <v>68.36</v>
      </c>
      <c r="K186">
        <v>7.09</v>
      </c>
      <c r="L186">
        <v>2.2599999999999998</v>
      </c>
      <c r="M186">
        <v>2.61</v>
      </c>
      <c r="N186">
        <v>80.319999999999993</v>
      </c>
      <c r="O186">
        <v>120.8</v>
      </c>
      <c r="P186" s="1">
        <f>O186/E186</f>
        <v>0.60063643595863159</v>
      </c>
      <c r="Q186">
        <f>E186*D186</f>
        <v>9452.64</v>
      </c>
      <c r="R186">
        <f>O186*D186</f>
        <v>5677.5999999999995</v>
      </c>
      <c r="S186">
        <f>J186+K186+L186+M186</f>
        <v>80.320000000000007</v>
      </c>
      <c r="T186" t="str">
        <f>IF(AND((D186) &gt; 20, (P186) &lt;0.1),"hvlm", "")</f>
        <v/>
      </c>
      <c r="U186" t="str">
        <f>TEXT((A186), "MMM _ YYYY")</f>
        <v>Jun  2023</v>
      </c>
      <c r="V186" t="str">
        <f>TEXT((A186),"YYYY")</f>
        <v>2023</v>
      </c>
      <c r="W186" s="1">
        <v>0.2631</v>
      </c>
      <c r="X186" s="2">
        <f>E186*W186</f>
        <v>52.914672000000003</v>
      </c>
      <c r="Y186" s="2">
        <f>MAX((X186-O186),0)</f>
        <v>0</v>
      </c>
    </row>
    <row r="187" spans="1:25" x14ac:dyDescent="0.3">
      <c r="A187" s="3">
        <v>45080</v>
      </c>
      <c r="B187" t="s">
        <v>152</v>
      </c>
      <c r="C187" t="s">
        <v>13</v>
      </c>
      <c r="D187">
        <v>43</v>
      </c>
      <c r="E187">
        <v>276.64999999999998</v>
      </c>
      <c r="F187">
        <v>11895.95</v>
      </c>
      <c r="G187" t="s">
        <v>12</v>
      </c>
      <c r="H187" t="s">
        <v>5</v>
      </c>
      <c r="I187" t="s">
        <v>152</v>
      </c>
      <c r="J187">
        <v>68.36</v>
      </c>
      <c r="K187">
        <v>7.09</v>
      </c>
      <c r="L187">
        <v>2.2599999999999998</v>
      </c>
      <c r="M187">
        <v>2.61</v>
      </c>
      <c r="N187">
        <v>80.319999999999993</v>
      </c>
      <c r="O187">
        <v>196.33</v>
      </c>
      <c r="P187" s="1">
        <f>O187/E187</f>
        <v>0.70966925718416785</v>
      </c>
      <c r="Q187">
        <f>E187*D187</f>
        <v>11895.949999999999</v>
      </c>
      <c r="R187">
        <f>O187*D187</f>
        <v>8442.19</v>
      </c>
      <c r="S187">
        <f>J187+K187+L187+M187</f>
        <v>80.320000000000007</v>
      </c>
      <c r="T187" t="str">
        <f>IF(AND((D187) &gt; 20, (P187) &lt;0.1),"hvlm", "")</f>
        <v/>
      </c>
      <c r="U187" t="str">
        <f>TEXT((A187), "MMM _ YYYY")</f>
        <v>Jun  2023</v>
      </c>
      <c r="V187" t="str">
        <f>TEXT((A187),"YYYY")</f>
        <v>2023</v>
      </c>
      <c r="W187" s="1">
        <v>0.2631</v>
      </c>
      <c r="X187" s="2">
        <f>E187*W187</f>
        <v>72.786614999999998</v>
      </c>
      <c r="Y187" s="2">
        <f>MAX((X187-O187),0)</f>
        <v>0</v>
      </c>
    </row>
    <row r="188" spans="1:25" x14ac:dyDescent="0.3">
      <c r="A188" s="3">
        <v>45054</v>
      </c>
      <c r="B188" t="s">
        <v>151</v>
      </c>
      <c r="C188" t="s">
        <v>7</v>
      </c>
      <c r="D188">
        <v>24</v>
      </c>
      <c r="E188">
        <v>285.85000000000002</v>
      </c>
      <c r="F188">
        <v>6860.4</v>
      </c>
      <c r="G188" t="s">
        <v>6</v>
      </c>
      <c r="H188" t="s">
        <v>30</v>
      </c>
      <c r="I188" t="s">
        <v>151</v>
      </c>
      <c r="J188">
        <v>194.24</v>
      </c>
      <c r="K188">
        <v>11.5</v>
      </c>
      <c r="L188">
        <v>6.16</v>
      </c>
      <c r="M188">
        <v>4.6500000000000004</v>
      </c>
      <c r="N188">
        <v>216.55</v>
      </c>
      <c r="O188">
        <v>69.3</v>
      </c>
      <c r="P188" s="1">
        <f>O188/E188</f>
        <v>0.24243484344936153</v>
      </c>
      <c r="Q188">
        <f>E188*D188</f>
        <v>6860.4000000000005</v>
      </c>
      <c r="R188">
        <f>O188*D188</f>
        <v>1663.1999999999998</v>
      </c>
      <c r="S188">
        <f>J188+K188+L188+M188</f>
        <v>216.55</v>
      </c>
      <c r="T188" t="str">
        <f>IF(AND((D188) &gt; 20, (P188) &lt;0.1),"hvlm", "")</f>
        <v/>
      </c>
      <c r="U188" t="str">
        <f>TEXT((A188), "MMM _ YYYY")</f>
        <v>May  2023</v>
      </c>
      <c r="V188" t="str">
        <f>TEXT((A188),"YYYY")</f>
        <v>2023</v>
      </c>
      <c r="W188" s="1">
        <v>0.2631</v>
      </c>
      <c r="X188" s="2">
        <f>E188*W188</f>
        <v>75.207135000000008</v>
      </c>
      <c r="Y188" s="2">
        <f>MAX((X188-O188),0)</f>
        <v>5.9071350000000109</v>
      </c>
    </row>
    <row r="189" spans="1:25" x14ac:dyDescent="0.3">
      <c r="A189" s="3">
        <v>45074</v>
      </c>
      <c r="B189" t="s">
        <v>151</v>
      </c>
      <c r="C189" t="s">
        <v>327</v>
      </c>
      <c r="D189">
        <v>3</v>
      </c>
      <c r="E189">
        <v>239.93</v>
      </c>
      <c r="F189">
        <v>719.79</v>
      </c>
      <c r="G189" t="s">
        <v>31</v>
      </c>
      <c r="H189" t="s">
        <v>30</v>
      </c>
      <c r="I189" t="s">
        <v>151</v>
      </c>
      <c r="J189">
        <v>194.24</v>
      </c>
      <c r="K189">
        <v>11.5</v>
      </c>
      <c r="L189">
        <v>6.16</v>
      </c>
      <c r="M189">
        <v>4.6500000000000004</v>
      </c>
      <c r="N189">
        <v>216.55</v>
      </c>
      <c r="O189">
        <v>23.38</v>
      </c>
      <c r="P189" s="1">
        <f>O189/E189</f>
        <v>9.7445088150710624E-2</v>
      </c>
      <c r="Q189">
        <f>E189*D189</f>
        <v>719.79</v>
      </c>
      <c r="R189">
        <f>O189*D189</f>
        <v>70.14</v>
      </c>
      <c r="S189">
        <f>J189+K189+L189+M189</f>
        <v>216.55</v>
      </c>
      <c r="T189" t="str">
        <f>IF(AND((D189) &gt; 20, (P189) &lt;0.1),"hvlm", "")</f>
        <v/>
      </c>
      <c r="U189" t="str">
        <f>TEXT((A189), "MMM _ YYYY")</f>
        <v>May  2023</v>
      </c>
      <c r="V189" t="str">
        <f>TEXT((A189),"YYYY")</f>
        <v>2023</v>
      </c>
      <c r="W189" s="1">
        <v>0.2631</v>
      </c>
      <c r="X189" s="2">
        <f>E189*W189</f>
        <v>63.125582999999999</v>
      </c>
      <c r="Y189" s="2">
        <f>MAX((X189-O189),0)</f>
        <v>39.745582999999996</v>
      </c>
    </row>
    <row r="190" spans="1:25" x14ac:dyDescent="0.3">
      <c r="A190" s="3">
        <v>45073</v>
      </c>
      <c r="B190" t="s">
        <v>47</v>
      </c>
      <c r="C190" t="s">
        <v>167</v>
      </c>
      <c r="D190">
        <v>49</v>
      </c>
      <c r="E190">
        <v>198.53</v>
      </c>
      <c r="F190">
        <v>9727.9699999999993</v>
      </c>
      <c r="G190" t="s">
        <v>12</v>
      </c>
      <c r="H190" t="s">
        <v>43</v>
      </c>
      <c r="I190" t="s">
        <v>47</v>
      </c>
      <c r="J190">
        <v>75.400000000000006</v>
      </c>
      <c r="K190">
        <v>7.61</v>
      </c>
      <c r="L190">
        <v>6.7</v>
      </c>
      <c r="M190">
        <v>1.67</v>
      </c>
      <c r="N190">
        <v>91.38</v>
      </c>
      <c r="O190">
        <v>107.15</v>
      </c>
      <c r="P190" s="1">
        <f>O190/E190</f>
        <v>0.53971691935727606</v>
      </c>
      <c r="Q190">
        <f>E190*D190</f>
        <v>9727.9699999999993</v>
      </c>
      <c r="R190">
        <f>O190*D190</f>
        <v>5250.35</v>
      </c>
      <c r="S190">
        <f>J190+K190+L190+M190</f>
        <v>91.38000000000001</v>
      </c>
      <c r="T190" t="str">
        <f>IF(AND((D190) &gt; 20, (P190) &lt;0.1),"hvlm", "")</f>
        <v/>
      </c>
      <c r="U190" t="str">
        <f>TEXT((A190), "MMM _ YYYY")</f>
        <v>May  2023</v>
      </c>
      <c r="V190" t="str">
        <f>TEXT((A190),"YYYY")</f>
        <v>2023</v>
      </c>
      <c r="W190" s="1">
        <v>0.2631</v>
      </c>
      <c r="X190" s="2">
        <f>E190*W190</f>
        <v>52.233243000000002</v>
      </c>
      <c r="Y190" s="2">
        <f>MAX((X190-O190),0)</f>
        <v>0</v>
      </c>
    </row>
    <row r="191" spans="1:25" x14ac:dyDescent="0.3">
      <c r="A191" s="3">
        <v>45120</v>
      </c>
      <c r="B191" t="s">
        <v>176</v>
      </c>
      <c r="C191" t="s">
        <v>348</v>
      </c>
      <c r="D191">
        <v>41</v>
      </c>
      <c r="E191">
        <v>271.18</v>
      </c>
      <c r="F191">
        <v>11118.38</v>
      </c>
      <c r="G191" t="s">
        <v>6</v>
      </c>
      <c r="H191" t="s">
        <v>99</v>
      </c>
      <c r="I191" t="s">
        <v>176</v>
      </c>
      <c r="J191">
        <v>35.909999999999997</v>
      </c>
      <c r="K191">
        <v>11.02</v>
      </c>
      <c r="L191">
        <v>8.5399999999999991</v>
      </c>
      <c r="M191">
        <v>0.53</v>
      </c>
      <c r="N191">
        <v>56</v>
      </c>
      <c r="O191">
        <v>215.18</v>
      </c>
      <c r="P191" s="1">
        <f>O191/E191</f>
        <v>0.79349509550851838</v>
      </c>
      <c r="Q191">
        <f>E191*D191</f>
        <v>11118.380000000001</v>
      </c>
      <c r="R191">
        <f>O191*D191</f>
        <v>8822.380000000001</v>
      </c>
      <c r="S191">
        <f>J191+K191+L191+M191</f>
        <v>55.999999999999993</v>
      </c>
      <c r="T191" t="str">
        <f>IF(AND((D191) &gt; 20, (P191) &lt;0.1),"hvlm", "")</f>
        <v/>
      </c>
      <c r="U191" t="str">
        <f>TEXT((A191), "MMM _ YYYY")</f>
        <v>Jul  2023</v>
      </c>
      <c r="V191" t="str">
        <f>TEXT((A191),"YYYY")</f>
        <v>2023</v>
      </c>
      <c r="W191" s="1">
        <v>0.2631</v>
      </c>
      <c r="X191" s="2">
        <f>E191*W191</f>
        <v>71.347458000000003</v>
      </c>
      <c r="Y191" s="2">
        <f>MAX((X191-O191),0)</f>
        <v>0</v>
      </c>
    </row>
    <row r="192" spans="1:25" x14ac:dyDescent="0.3">
      <c r="A192" s="3">
        <v>45064</v>
      </c>
      <c r="B192" t="s">
        <v>259</v>
      </c>
      <c r="C192" t="s">
        <v>140</v>
      </c>
      <c r="D192">
        <v>22</v>
      </c>
      <c r="E192">
        <v>133.15</v>
      </c>
      <c r="F192">
        <v>2929.3</v>
      </c>
      <c r="G192" t="s">
        <v>105</v>
      </c>
      <c r="H192" t="s">
        <v>5</v>
      </c>
      <c r="I192" t="s">
        <v>259</v>
      </c>
      <c r="J192">
        <v>195.16</v>
      </c>
      <c r="K192">
        <v>3.33</v>
      </c>
      <c r="L192">
        <v>9.66</v>
      </c>
      <c r="M192">
        <v>3.38</v>
      </c>
      <c r="N192">
        <v>211.53</v>
      </c>
      <c r="O192">
        <v>-78.38</v>
      </c>
      <c r="P192" s="1">
        <f>O192/E192</f>
        <v>-0.5886594066841907</v>
      </c>
      <c r="Q192">
        <f>E192*D192</f>
        <v>2929.3</v>
      </c>
      <c r="R192">
        <f>O192*D192</f>
        <v>-1724.36</v>
      </c>
      <c r="S192">
        <f>J192+K192+L192+M192</f>
        <v>211.53</v>
      </c>
      <c r="T192" t="str">
        <f>IF(AND((D192) &gt; 20, (P192) &lt;0.1),"hvlm", "")</f>
        <v>hvlm</v>
      </c>
      <c r="U192" t="str">
        <f>TEXT((A192), "MMM _ YYYY")</f>
        <v>May  2023</v>
      </c>
      <c r="V192" t="str">
        <f>TEXT((A192),"YYYY")</f>
        <v>2023</v>
      </c>
      <c r="W192" s="1">
        <v>0.2631</v>
      </c>
      <c r="X192" s="2">
        <f>E192*W192</f>
        <v>35.031765</v>
      </c>
      <c r="Y192" s="2">
        <f>MAX((X192-O192),0)</f>
        <v>113.411765</v>
      </c>
    </row>
    <row r="193" spans="1:25" x14ac:dyDescent="0.3">
      <c r="A193" s="3">
        <v>45088</v>
      </c>
      <c r="B193" t="s">
        <v>336</v>
      </c>
      <c r="C193" t="s">
        <v>220</v>
      </c>
      <c r="D193">
        <v>25</v>
      </c>
      <c r="E193">
        <v>160.72</v>
      </c>
      <c r="F193">
        <v>4018</v>
      </c>
      <c r="G193" t="s">
        <v>81</v>
      </c>
      <c r="H193" t="s">
        <v>80</v>
      </c>
      <c r="I193" t="s">
        <v>336</v>
      </c>
      <c r="J193">
        <v>135.09</v>
      </c>
      <c r="K193">
        <v>14.97</v>
      </c>
      <c r="L193">
        <v>2.66</v>
      </c>
      <c r="M193">
        <v>4.4000000000000004</v>
      </c>
      <c r="N193">
        <v>157.12</v>
      </c>
      <c r="O193">
        <v>3.5999999999999899</v>
      </c>
      <c r="P193" s="1">
        <f>O193/E193</f>
        <v>2.2399203583872512E-2</v>
      </c>
      <c r="Q193">
        <f>E193*D193</f>
        <v>4018</v>
      </c>
      <c r="R193">
        <f>O193*D193</f>
        <v>89.999999999999744</v>
      </c>
      <c r="S193">
        <f>J193+K193+L193+M193</f>
        <v>157.12</v>
      </c>
      <c r="T193" t="str">
        <f>IF(AND((D193) &gt; 20, (P193) &lt;0.1),"hvlm", "")</f>
        <v>hvlm</v>
      </c>
      <c r="U193" t="str">
        <f>TEXT((A193), "MMM _ YYYY")</f>
        <v>Jun  2023</v>
      </c>
      <c r="V193" t="str">
        <f>TEXT((A193),"YYYY")</f>
        <v>2023</v>
      </c>
      <c r="W193" s="1">
        <v>0.2631</v>
      </c>
      <c r="X193" s="2">
        <f>E193*W193</f>
        <v>42.285432</v>
      </c>
      <c r="Y193" s="2">
        <f>MAX((X193-O193),0)</f>
        <v>38.685432000000013</v>
      </c>
    </row>
    <row r="194" spans="1:25" x14ac:dyDescent="0.3">
      <c r="A194" s="3">
        <v>45105</v>
      </c>
      <c r="B194" t="s">
        <v>209</v>
      </c>
      <c r="C194" t="s">
        <v>94</v>
      </c>
      <c r="D194">
        <v>30</v>
      </c>
      <c r="E194">
        <v>357.92</v>
      </c>
      <c r="F194">
        <v>10737.6</v>
      </c>
      <c r="G194" t="s">
        <v>31</v>
      </c>
      <c r="H194" t="s">
        <v>36</v>
      </c>
      <c r="I194" t="s">
        <v>209</v>
      </c>
      <c r="J194">
        <v>129.46</v>
      </c>
      <c r="K194">
        <v>4.66</v>
      </c>
      <c r="L194">
        <v>4.93</v>
      </c>
      <c r="M194">
        <v>0.01</v>
      </c>
      <c r="N194">
        <v>139.06</v>
      </c>
      <c r="O194">
        <v>218.86</v>
      </c>
      <c r="P194" s="1">
        <f>O194/E194</f>
        <v>0.61147742512293246</v>
      </c>
      <c r="Q194">
        <f>E194*D194</f>
        <v>10737.6</v>
      </c>
      <c r="R194">
        <f>O194*D194</f>
        <v>6565.8</v>
      </c>
      <c r="S194">
        <f>J194+K194+L194+M194</f>
        <v>139.06</v>
      </c>
      <c r="T194" t="str">
        <f>IF(AND((D194) &gt; 20, (P194) &lt;0.1),"hvlm", "")</f>
        <v/>
      </c>
      <c r="U194" t="str">
        <f>TEXT((A194), "MMM _ YYYY")</f>
        <v>Jun  2023</v>
      </c>
      <c r="V194" t="str">
        <f>TEXT((A194),"YYYY")</f>
        <v>2023</v>
      </c>
      <c r="W194" s="1">
        <v>0.2631</v>
      </c>
      <c r="X194" s="2">
        <f>E194*W194</f>
        <v>94.168751999999998</v>
      </c>
      <c r="Y194" s="2">
        <f>MAX((X194-O194),0)</f>
        <v>0</v>
      </c>
    </row>
    <row r="195" spans="1:25" x14ac:dyDescent="0.3">
      <c r="A195" s="3">
        <v>45113</v>
      </c>
      <c r="B195" t="s">
        <v>133</v>
      </c>
      <c r="C195" t="s">
        <v>217</v>
      </c>
      <c r="D195">
        <v>9</v>
      </c>
      <c r="E195">
        <v>301.89</v>
      </c>
      <c r="F195">
        <v>2717.01</v>
      </c>
      <c r="G195" t="s">
        <v>52</v>
      </c>
      <c r="H195" t="s">
        <v>55</v>
      </c>
      <c r="I195" t="s">
        <v>133</v>
      </c>
      <c r="J195">
        <v>145.58000000000001</v>
      </c>
      <c r="K195">
        <v>9.02</v>
      </c>
      <c r="L195">
        <v>5.86</v>
      </c>
      <c r="M195">
        <v>0.05</v>
      </c>
      <c r="N195">
        <v>160.51</v>
      </c>
      <c r="O195">
        <v>141.38</v>
      </c>
      <c r="P195" s="1">
        <f>O195/E195</f>
        <v>0.46831627413958726</v>
      </c>
      <c r="Q195">
        <f>E195*D195</f>
        <v>2717.0099999999998</v>
      </c>
      <c r="R195">
        <f>O195*D195</f>
        <v>1272.42</v>
      </c>
      <c r="S195">
        <f>J195+K195+L195+M195</f>
        <v>160.51000000000005</v>
      </c>
      <c r="T195" t="str">
        <f>IF(AND((D195) &gt; 20, (P195) &lt;0.1),"hvlm", "")</f>
        <v/>
      </c>
      <c r="U195" t="str">
        <f>TEXT((A195), "MMM _ YYYY")</f>
        <v>Jul  2023</v>
      </c>
      <c r="V195" t="str">
        <f>TEXT((A195),"YYYY")</f>
        <v>2023</v>
      </c>
      <c r="W195" s="1">
        <v>0.2631</v>
      </c>
      <c r="X195" s="2">
        <f>E195*W195</f>
        <v>79.427258999999992</v>
      </c>
      <c r="Y195" s="2">
        <f>MAX((X195-O195),0)</f>
        <v>0</v>
      </c>
    </row>
    <row r="196" spans="1:25" x14ac:dyDescent="0.3">
      <c r="A196" s="3">
        <v>45124</v>
      </c>
      <c r="B196" t="s">
        <v>371</v>
      </c>
      <c r="C196" t="s">
        <v>253</v>
      </c>
      <c r="D196">
        <v>15</v>
      </c>
      <c r="E196">
        <v>386.45</v>
      </c>
      <c r="F196">
        <v>5796.75</v>
      </c>
      <c r="G196" t="s">
        <v>8</v>
      </c>
      <c r="H196" t="s">
        <v>193</v>
      </c>
      <c r="I196" t="s">
        <v>371</v>
      </c>
      <c r="J196">
        <v>171.58</v>
      </c>
      <c r="K196">
        <v>12.03</v>
      </c>
      <c r="L196">
        <v>8.6199999999999992</v>
      </c>
      <c r="M196">
        <v>1.42</v>
      </c>
      <c r="N196">
        <v>193.65</v>
      </c>
      <c r="O196">
        <v>192.8</v>
      </c>
      <c r="P196" s="1">
        <f>O196/E196</f>
        <v>0.49890024582740333</v>
      </c>
      <c r="Q196">
        <f>E196*D196</f>
        <v>5796.75</v>
      </c>
      <c r="R196">
        <f>O196*D196</f>
        <v>2892</v>
      </c>
      <c r="S196">
        <f>J196+K196+L196+M196</f>
        <v>193.65</v>
      </c>
      <c r="T196" t="str">
        <f>IF(AND((D196) &gt; 20, (P196) &lt;0.1),"hvlm", "")</f>
        <v/>
      </c>
      <c r="U196" t="str">
        <f>TEXT((A196), "MMM _ YYYY")</f>
        <v>Jul  2023</v>
      </c>
      <c r="V196" t="str">
        <f>TEXT((A196),"YYYY")</f>
        <v>2023</v>
      </c>
      <c r="W196" s="1">
        <v>0.2631</v>
      </c>
      <c r="X196" s="2">
        <f>E196*W196</f>
        <v>101.674995</v>
      </c>
      <c r="Y196" s="2">
        <f>MAX((X196-O196),0)</f>
        <v>0</v>
      </c>
    </row>
    <row r="197" spans="1:25" x14ac:dyDescent="0.3">
      <c r="A197" s="3">
        <v>45095</v>
      </c>
      <c r="B197" t="s">
        <v>124</v>
      </c>
      <c r="C197" t="s">
        <v>27</v>
      </c>
      <c r="D197">
        <v>37</v>
      </c>
      <c r="E197">
        <v>155.72</v>
      </c>
      <c r="F197">
        <v>5761.64</v>
      </c>
      <c r="G197" t="s">
        <v>26</v>
      </c>
      <c r="H197" t="s">
        <v>22</v>
      </c>
      <c r="I197" t="s">
        <v>124</v>
      </c>
      <c r="J197">
        <v>52.41</v>
      </c>
      <c r="K197">
        <v>3.81</v>
      </c>
      <c r="L197">
        <v>9.7100000000000009</v>
      </c>
      <c r="M197">
        <v>2.37</v>
      </c>
      <c r="N197">
        <v>68.3</v>
      </c>
      <c r="O197">
        <v>87.42</v>
      </c>
      <c r="P197" s="1">
        <f>O197/E197</f>
        <v>0.56139224248651431</v>
      </c>
      <c r="Q197">
        <f>E197*D197</f>
        <v>5761.64</v>
      </c>
      <c r="R197">
        <f>O197*D197</f>
        <v>3234.54</v>
      </c>
      <c r="S197">
        <f>J197+K197+L197+M197</f>
        <v>68.300000000000011</v>
      </c>
      <c r="T197" t="str">
        <f>IF(AND((D197) &gt; 20, (P197) &lt;0.1),"hvlm", "")</f>
        <v/>
      </c>
      <c r="U197" t="str">
        <f>TEXT((A197), "MMM _ YYYY")</f>
        <v>Jun  2023</v>
      </c>
      <c r="V197" t="str">
        <f>TEXT((A197),"YYYY")</f>
        <v>2023</v>
      </c>
      <c r="W197" s="1">
        <v>0.2631</v>
      </c>
      <c r="X197" s="2">
        <f>E197*W197</f>
        <v>40.969932</v>
      </c>
      <c r="Y197" s="2">
        <f>MAX((X197-O197),0)</f>
        <v>0</v>
      </c>
    </row>
    <row r="198" spans="1:25" x14ac:dyDescent="0.3">
      <c r="A198" s="3">
        <v>45099</v>
      </c>
      <c r="B198" t="s">
        <v>326</v>
      </c>
      <c r="C198" t="s">
        <v>49</v>
      </c>
      <c r="D198">
        <v>1</v>
      </c>
      <c r="E198">
        <v>133.66</v>
      </c>
      <c r="F198">
        <v>133.66</v>
      </c>
      <c r="G198" t="s">
        <v>48</v>
      </c>
      <c r="H198" t="s">
        <v>5</v>
      </c>
      <c r="I198" t="s">
        <v>326</v>
      </c>
      <c r="J198">
        <v>82.57</v>
      </c>
      <c r="K198">
        <v>12.03</v>
      </c>
      <c r="L198">
        <v>9.6199999999999992</v>
      </c>
      <c r="M198">
        <v>0.33</v>
      </c>
      <c r="N198">
        <v>104.55</v>
      </c>
      <c r="O198">
        <v>29.11</v>
      </c>
      <c r="P198" s="1">
        <f>O198/E198</f>
        <v>0.21779141104294478</v>
      </c>
      <c r="Q198">
        <f>E198*D198</f>
        <v>133.66</v>
      </c>
      <c r="R198">
        <f>O198*D198</f>
        <v>29.11</v>
      </c>
      <c r="S198">
        <f>J198+K198+L198+M198</f>
        <v>104.55</v>
      </c>
      <c r="T198" t="str">
        <f>IF(AND((D198) &gt; 20, (P198) &lt;0.1),"hvlm", "")</f>
        <v/>
      </c>
      <c r="U198" t="str">
        <f>TEXT((A198), "MMM _ YYYY")</f>
        <v>Jun  2023</v>
      </c>
      <c r="V198" t="str">
        <f>TEXT((A198),"YYYY")</f>
        <v>2023</v>
      </c>
      <c r="W198" s="1">
        <v>0.2631</v>
      </c>
      <c r="X198" s="2">
        <f>E198*W198</f>
        <v>35.165945999999998</v>
      </c>
      <c r="Y198" s="2">
        <f>MAX((X198-O198),0)</f>
        <v>6.0559459999999987</v>
      </c>
    </row>
    <row r="199" spans="1:25" x14ac:dyDescent="0.3">
      <c r="A199" s="3">
        <v>45104</v>
      </c>
      <c r="B199" t="s">
        <v>362</v>
      </c>
      <c r="C199" t="s">
        <v>113</v>
      </c>
      <c r="D199">
        <v>19</v>
      </c>
      <c r="E199">
        <v>90.76</v>
      </c>
      <c r="F199">
        <v>1724.44</v>
      </c>
      <c r="G199" t="s">
        <v>105</v>
      </c>
      <c r="H199" t="s">
        <v>1</v>
      </c>
      <c r="I199" t="s">
        <v>362</v>
      </c>
      <c r="J199">
        <v>20.47</v>
      </c>
      <c r="K199">
        <v>9.9</v>
      </c>
      <c r="L199">
        <v>6</v>
      </c>
      <c r="M199">
        <v>3.86</v>
      </c>
      <c r="N199">
        <v>40.229999999999997</v>
      </c>
      <c r="O199">
        <v>50.53</v>
      </c>
      <c r="P199" s="1">
        <f>O199/E199</f>
        <v>0.55674305861613038</v>
      </c>
      <c r="Q199">
        <f>E199*D199</f>
        <v>1724.44</v>
      </c>
      <c r="R199">
        <f>O199*D199</f>
        <v>960.07</v>
      </c>
      <c r="S199">
        <f>J199+K199+L199+M199</f>
        <v>40.229999999999997</v>
      </c>
      <c r="T199" t="str">
        <f>IF(AND((D199) &gt; 20, (P199) &lt;0.1),"hvlm", "")</f>
        <v/>
      </c>
      <c r="U199" t="str">
        <f>TEXT((A199), "MMM _ YYYY")</f>
        <v>Jun  2023</v>
      </c>
      <c r="V199" t="str">
        <f>TEXT((A199),"YYYY")</f>
        <v>2023</v>
      </c>
      <c r="W199" s="1">
        <v>0.2631</v>
      </c>
      <c r="X199" s="2">
        <f>E199*W199</f>
        <v>23.878956000000002</v>
      </c>
      <c r="Y199" s="2">
        <f>MAX((X199-O199),0)</f>
        <v>0</v>
      </c>
    </row>
    <row r="200" spans="1:25" x14ac:dyDescent="0.3">
      <c r="A200" s="3">
        <v>45117</v>
      </c>
      <c r="B200" t="s">
        <v>181</v>
      </c>
      <c r="C200" t="s">
        <v>295</v>
      </c>
      <c r="D200">
        <v>10</v>
      </c>
      <c r="E200">
        <v>342.55</v>
      </c>
      <c r="F200">
        <v>3425.5</v>
      </c>
      <c r="G200" t="s">
        <v>130</v>
      </c>
      <c r="H200" t="s">
        <v>34</v>
      </c>
      <c r="I200" t="s">
        <v>181</v>
      </c>
      <c r="J200">
        <v>82.11</v>
      </c>
      <c r="K200">
        <v>10.47</v>
      </c>
      <c r="L200">
        <v>1.78</v>
      </c>
      <c r="M200">
        <v>1.92</v>
      </c>
      <c r="N200">
        <v>96.28</v>
      </c>
      <c r="O200">
        <v>246.27</v>
      </c>
      <c r="P200" s="1">
        <f>O200/E200</f>
        <v>0.71893154284046124</v>
      </c>
      <c r="Q200">
        <f>E200*D200</f>
        <v>3425.5</v>
      </c>
      <c r="R200">
        <f>O200*D200</f>
        <v>2462.7000000000003</v>
      </c>
      <c r="S200">
        <f>J200+K200+L200+M200</f>
        <v>96.28</v>
      </c>
      <c r="T200" t="str">
        <f>IF(AND((D200) &gt; 20, (P200) &lt;0.1),"hvlm", "")</f>
        <v/>
      </c>
      <c r="U200" t="str">
        <f>TEXT((A200), "MMM _ YYYY")</f>
        <v>Jul  2023</v>
      </c>
      <c r="V200" t="str">
        <f>TEXT((A200),"YYYY")</f>
        <v>2023</v>
      </c>
      <c r="W200" s="1">
        <v>0.2631</v>
      </c>
      <c r="X200" s="2">
        <f>E200*W200</f>
        <v>90.124904999999998</v>
      </c>
      <c r="Y200" s="2">
        <f>MAX((X200-O200),0)</f>
        <v>0</v>
      </c>
    </row>
    <row r="201" spans="1:25" x14ac:dyDescent="0.3">
      <c r="A201" s="3">
        <v>45125</v>
      </c>
      <c r="B201" t="s">
        <v>125</v>
      </c>
      <c r="C201" t="s">
        <v>85</v>
      </c>
      <c r="D201">
        <v>17</v>
      </c>
      <c r="E201">
        <v>312.55</v>
      </c>
      <c r="F201">
        <v>5313.35</v>
      </c>
      <c r="G201" t="s">
        <v>8</v>
      </c>
      <c r="H201" t="s">
        <v>67</v>
      </c>
      <c r="I201" t="s">
        <v>125</v>
      </c>
      <c r="J201">
        <v>116.2</v>
      </c>
      <c r="K201">
        <v>3.01</v>
      </c>
      <c r="L201">
        <v>7.83</v>
      </c>
      <c r="M201">
        <v>4.09</v>
      </c>
      <c r="N201">
        <v>131.13</v>
      </c>
      <c r="O201">
        <v>181.42</v>
      </c>
      <c r="P201" s="1">
        <f>O201/E201</f>
        <v>0.58045112781954877</v>
      </c>
      <c r="Q201">
        <f>E201*D201</f>
        <v>5313.35</v>
      </c>
      <c r="R201">
        <f>O201*D201</f>
        <v>3084.14</v>
      </c>
      <c r="S201">
        <f>J201+K201+L201+M201</f>
        <v>131.13</v>
      </c>
      <c r="T201" t="str">
        <f>IF(AND((D201) &gt; 20, (P201) &lt;0.1),"hvlm", "")</f>
        <v/>
      </c>
      <c r="U201" t="str">
        <f>TEXT((A201), "MMM _ YYYY")</f>
        <v>Jul  2023</v>
      </c>
      <c r="V201" t="str">
        <f>TEXT((A201),"YYYY")</f>
        <v>2023</v>
      </c>
      <c r="W201" s="1">
        <v>0.2631</v>
      </c>
      <c r="X201" s="2">
        <f>E201*W201</f>
        <v>82.231904999999998</v>
      </c>
      <c r="Y201" s="2">
        <f>MAX((X201-O201),0)</f>
        <v>0</v>
      </c>
    </row>
    <row r="202" spans="1:25" x14ac:dyDescent="0.3">
      <c r="A202" s="3">
        <v>45118</v>
      </c>
      <c r="B202" t="s">
        <v>391</v>
      </c>
      <c r="C202" t="s">
        <v>358</v>
      </c>
      <c r="D202">
        <v>6</v>
      </c>
      <c r="E202">
        <v>240.82</v>
      </c>
      <c r="F202">
        <v>1444.92</v>
      </c>
      <c r="G202" t="s">
        <v>2</v>
      </c>
      <c r="H202" t="s">
        <v>22</v>
      </c>
      <c r="I202" t="s">
        <v>391</v>
      </c>
      <c r="J202">
        <v>77.88</v>
      </c>
      <c r="K202">
        <v>5.07</v>
      </c>
      <c r="L202">
        <v>6.82</v>
      </c>
      <c r="M202">
        <v>4.72</v>
      </c>
      <c r="N202">
        <v>94.49</v>
      </c>
      <c r="O202">
        <v>146.33000000000001</v>
      </c>
      <c r="P202" s="1">
        <f>O202/E202</f>
        <v>0.60763225645710495</v>
      </c>
      <c r="Q202">
        <f>E202*D202</f>
        <v>1444.92</v>
      </c>
      <c r="R202">
        <f>O202*D202</f>
        <v>877.98</v>
      </c>
      <c r="S202">
        <f>J202+K202+L202+M202</f>
        <v>94.489999999999981</v>
      </c>
      <c r="T202" t="str">
        <f>IF(AND((D202) &gt; 20, (P202) &lt;0.1),"hvlm", "")</f>
        <v/>
      </c>
      <c r="U202" t="str">
        <f>TEXT((A202), "MMM _ YYYY")</f>
        <v>Jul  2023</v>
      </c>
      <c r="V202" t="str">
        <f>TEXT((A202),"YYYY")</f>
        <v>2023</v>
      </c>
      <c r="W202" s="1">
        <v>0.2631</v>
      </c>
      <c r="X202" s="2">
        <f>E202*W202</f>
        <v>63.359741999999997</v>
      </c>
      <c r="Y202" s="2">
        <f>MAX((X202-O202),0)</f>
        <v>0</v>
      </c>
    </row>
    <row r="203" spans="1:25" x14ac:dyDescent="0.3">
      <c r="A203" s="3">
        <v>45128</v>
      </c>
      <c r="B203" t="s">
        <v>363</v>
      </c>
      <c r="C203" t="s">
        <v>236</v>
      </c>
      <c r="D203">
        <v>21</v>
      </c>
      <c r="E203">
        <v>106.33</v>
      </c>
      <c r="F203">
        <v>2232.9299999999998</v>
      </c>
      <c r="G203" t="s">
        <v>2</v>
      </c>
      <c r="H203" t="s">
        <v>78</v>
      </c>
      <c r="I203" t="s">
        <v>363</v>
      </c>
      <c r="J203">
        <v>119.87</v>
      </c>
      <c r="K203">
        <v>8.42</v>
      </c>
      <c r="L203">
        <v>7.49</v>
      </c>
      <c r="M203">
        <v>3.78</v>
      </c>
      <c r="N203">
        <v>139.56</v>
      </c>
      <c r="O203">
        <v>-33.229999999999997</v>
      </c>
      <c r="P203" s="1">
        <f>O203/E203</f>
        <v>-0.31251763378162323</v>
      </c>
      <c r="Q203">
        <f>E203*D203</f>
        <v>2232.9299999999998</v>
      </c>
      <c r="R203">
        <f>O203*D203</f>
        <v>-697.82999999999993</v>
      </c>
      <c r="S203">
        <f>J203+K203+L203+M203</f>
        <v>139.56</v>
      </c>
      <c r="T203" t="str">
        <f>IF(AND((D203) &gt; 20, (P203) &lt;0.1),"hvlm", "")</f>
        <v>hvlm</v>
      </c>
      <c r="U203" t="str">
        <f>TEXT((A203), "MMM _ YYYY")</f>
        <v>Jul  2023</v>
      </c>
      <c r="V203" t="str">
        <f>TEXT((A203),"YYYY")</f>
        <v>2023</v>
      </c>
      <c r="W203" s="1">
        <v>0.2631</v>
      </c>
      <c r="X203" s="2">
        <f>E203*W203</f>
        <v>27.975422999999999</v>
      </c>
      <c r="Y203" s="2">
        <f>MAX((X203-O203),0)</f>
        <v>61.205422999999996</v>
      </c>
    </row>
    <row r="204" spans="1:25" x14ac:dyDescent="0.3">
      <c r="A204" s="3">
        <v>45129</v>
      </c>
      <c r="B204" t="s">
        <v>390</v>
      </c>
      <c r="C204" t="s">
        <v>27</v>
      </c>
      <c r="D204">
        <v>8</v>
      </c>
      <c r="E204">
        <v>193.27</v>
      </c>
      <c r="F204">
        <v>1546.16</v>
      </c>
      <c r="G204" t="s">
        <v>26</v>
      </c>
      <c r="H204" t="s">
        <v>193</v>
      </c>
      <c r="I204" t="s">
        <v>390</v>
      </c>
      <c r="J204">
        <v>65.66</v>
      </c>
      <c r="K204">
        <v>6.92</v>
      </c>
      <c r="L204">
        <v>6.62</v>
      </c>
      <c r="M204">
        <v>0.26</v>
      </c>
      <c r="N204">
        <v>79.459999999999994</v>
      </c>
      <c r="O204">
        <v>113.81</v>
      </c>
      <c r="P204" s="1">
        <f>O204/E204</f>
        <v>0.58886531794898322</v>
      </c>
      <c r="Q204">
        <f>E204*D204</f>
        <v>1546.16</v>
      </c>
      <c r="R204">
        <f>O204*D204</f>
        <v>910.48</v>
      </c>
      <c r="S204">
        <f>J204+K204+L204+M204</f>
        <v>79.460000000000008</v>
      </c>
      <c r="T204" t="str">
        <f>IF(AND((D204) &gt; 20, (P204) &lt;0.1),"hvlm", "")</f>
        <v/>
      </c>
      <c r="U204" t="str">
        <f>TEXT((A204), "MMM _ YYYY")</f>
        <v>Jul  2023</v>
      </c>
      <c r="V204" t="str">
        <f>TEXT((A204),"YYYY")</f>
        <v>2023</v>
      </c>
      <c r="W204" s="1">
        <v>0.2631</v>
      </c>
      <c r="X204" s="2">
        <f>E204*W204</f>
        <v>50.849337000000006</v>
      </c>
      <c r="Y204" s="2">
        <f>MAX((X204-O204),0)</f>
        <v>0</v>
      </c>
    </row>
    <row r="205" spans="1:25" x14ac:dyDescent="0.3">
      <c r="A205" s="3">
        <v>45130</v>
      </c>
      <c r="B205" t="s">
        <v>243</v>
      </c>
      <c r="C205" t="s">
        <v>205</v>
      </c>
      <c r="D205">
        <v>10</v>
      </c>
      <c r="E205">
        <v>281.55</v>
      </c>
      <c r="F205">
        <v>2815.5</v>
      </c>
      <c r="G205" t="s">
        <v>56</v>
      </c>
      <c r="H205" t="s">
        <v>67</v>
      </c>
      <c r="I205" t="s">
        <v>243</v>
      </c>
      <c r="J205">
        <v>187.57</v>
      </c>
      <c r="K205">
        <v>14.01</v>
      </c>
      <c r="L205">
        <v>2.0299999999999998</v>
      </c>
      <c r="M205">
        <v>0.57999999999999996</v>
      </c>
      <c r="N205">
        <v>204.19</v>
      </c>
      <c r="O205">
        <v>77.36</v>
      </c>
      <c r="P205" s="1">
        <f>O205/E205</f>
        <v>0.27476469543597937</v>
      </c>
      <c r="Q205">
        <f>E205*D205</f>
        <v>2815.5</v>
      </c>
      <c r="R205">
        <f>O205*D205</f>
        <v>773.6</v>
      </c>
      <c r="S205">
        <f>J205+K205+L205+M205</f>
        <v>204.19</v>
      </c>
      <c r="T205" t="str">
        <f>IF(AND((D205) &gt; 20, (P205) &lt;0.1),"hvlm", "")</f>
        <v/>
      </c>
      <c r="U205" t="str">
        <f>TEXT((A205), "MMM _ YYYY")</f>
        <v>Jul  2023</v>
      </c>
      <c r="V205" t="str">
        <f>TEXT((A205),"YYYY")</f>
        <v>2023</v>
      </c>
      <c r="W205" s="1">
        <v>0.2631</v>
      </c>
      <c r="X205" s="2">
        <f>E205*W205</f>
        <v>74.075805000000003</v>
      </c>
      <c r="Y205" s="2">
        <f>MAX((X205-O205),0)</f>
        <v>0</v>
      </c>
    </row>
    <row r="206" spans="1:25" x14ac:dyDescent="0.3">
      <c r="A206" s="3">
        <v>45131</v>
      </c>
      <c r="B206" t="s">
        <v>168</v>
      </c>
      <c r="C206" t="s">
        <v>347</v>
      </c>
      <c r="D206">
        <v>10</v>
      </c>
      <c r="E206">
        <v>271.8</v>
      </c>
      <c r="F206">
        <v>2718</v>
      </c>
      <c r="G206" t="s">
        <v>26</v>
      </c>
      <c r="H206" t="s">
        <v>164</v>
      </c>
      <c r="I206" t="s">
        <v>168</v>
      </c>
      <c r="J206">
        <v>44.09</v>
      </c>
      <c r="K206">
        <v>12.76</v>
      </c>
      <c r="L206">
        <v>7.68</v>
      </c>
      <c r="M206">
        <v>1.41</v>
      </c>
      <c r="N206">
        <v>65.94</v>
      </c>
      <c r="O206">
        <v>205.86</v>
      </c>
      <c r="P206" s="1">
        <f>O206/E206</f>
        <v>0.75739514348785875</v>
      </c>
      <c r="Q206">
        <f>E206*D206</f>
        <v>2718</v>
      </c>
      <c r="R206">
        <f>O206*D206</f>
        <v>2058.6000000000004</v>
      </c>
      <c r="S206">
        <f>J206+K206+L206+M206</f>
        <v>65.94</v>
      </c>
      <c r="T206" t="str">
        <f>IF(AND((D206) &gt; 20, (P206) &lt;0.1),"hvlm", "")</f>
        <v/>
      </c>
      <c r="U206" t="str">
        <f>TEXT((A206), "MMM _ YYYY")</f>
        <v>Jul  2023</v>
      </c>
      <c r="V206" t="str">
        <f>TEXT((A206),"YYYY")</f>
        <v>2023</v>
      </c>
      <c r="W206" s="1">
        <v>0.2631</v>
      </c>
      <c r="X206" s="2">
        <f>E206*W206</f>
        <v>71.510580000000004</v>
      </c>
      <c r="Y206" s="2">
        <f>MAX((X206-O206),0)</f>
        <v>0</v>
      </c>
    </row>
    <row r="207" spans="1:25" x14ac:dyDescent="0.3">
      <c r="A207" s="3">
        <v>45132</v>
      </c>
      <c r="B207" t="s">
        <v>384</v>
      </c>
      <c r="C207" t="s">
        <v>343</v>
      </c>
      <c r="D207">
        <v>10</v>
      </c>
      <c r="E207">
        <v>183.92</v>
      </c>
      <c r="F207">
        <v>1839.2</v>
      </c>
      <c r="G207" t="s">
        <v>6</v>
      </c>
      <c r="H207" t="s">
        <v>242</v>
      </c>
      <c r="I207" t="s">
        <v>384</v>
      </c>
      <c r="J207">
        <v>28.44</v>
      </c>
      <c r="K207">
        <v>6.62</v>
      </c>
      <c r="L207">
        <v>1.96</v>
      </c>
      <c r="M207">
        <v>3.67</v>
      </c>
      <c r="N207">
        <v>40.69</v>
      </c>
      <c r="O207">
        <v>143.22999999999999</v>
      </c>
      <c r="P207" s="1">
        <f>O207/E207</f>
        <v>0.77876250543714653</v>
      </c>
      <c r="Q207">
        <f>E207*D207</f>
        <v>1839.1999999999998</v>
      </c>
      <c r="R207">
        <f>O207*D207</f>
        <v>1432.3</v>
      </c>
      <c r="S207">
        <f>J207+K207+L207+M207</f>
        <v>40.690000000000005</v>
      </c>
      <c r="T207" t="str">
        <f>IF(AND((D207) &gt; 20, (P207) &lt;0.1),"hvlm", "")</f>
        <v/>
      </c>
      <c r="U207" t="str">
        <f>TEXT((A207), "MMM _ YYYY")</f>
        <v>Jul  2023</v>
      </c>
      <c r="V207" t="str">
        <f>TEXT((A207),"YYYY")</f>
        <v>2023</v>
      </c>
      <c r="W207" s="1">
        <v>0.2631</v>
      </c>
      <c r="X207" s="2">
        <f>E207*W207</f>
        <v>48.389351999999995</v>
      </c>
      <c r="Y207" s="2">
        <f>MAX((X207-O207),0)</f>
        <v>0</v>
      </c>
    </row>
    <row r="208" spans="1:25" x14ac:dyDescent="0.3">
      <c r="A208" s="3">
        <v>45133</v>
      </c>
      <c r="B208" t="s">
        <v>330</v>
      </c>
      <c r="C208" t="s">
        <v>71</v>
      </c>
      <c r="D208">
        <v>9</v>
      </c>
      <c r="E208">
        <v>264.64999999999998</v>
      </c>
      <c r="F208">
        <v>2381.85</v>
      </c>
      <c r="G208" t="s">
        <v>61</v>
      </c>
      <c r="H208" t="s">
        <v>197</v>
      </c>
      <c r="I208" t="s">
        <v>330</v>
      </c>
      <c r="J208">
        <v>46.39</v>
      </c>
      <c r="K208">
        <v>11.59</v>
      </c>
      <c r="L208">
        <v>3.5</v>
      </c>
      <c r="M208">
        <v>2.86</v>
      </c>
      <c r="N208">
        <v>64.34</v>
      </c>
      <c r="O208">
        <v>200.31</v>
      </c>
      <c r="P208" s="1">
        <f>O208/E208</f>
        <v>0.75688645380691488</v>
      </c>
      <c r="Q208">
        <f>E208*D208</f>
        <v>2381.85</v>
      </c>
      <c r="R208">
        <f>O208*D208</f>
        <v>1802.79</v>
      </c>
      <c r="S208">
        <f>J208+K208+L208+M208</f>
        <v>64.34</v>
      </c>
      <c r="T208" t="str">
        <f>IF(AND((D208) &gt; 20, (P208) &lt;0.1),"hvlm", "")</f>
        <v/>
      </c>
      <c r="U208" t="str">
        <f>TEXT((A208), "MMM _ YYYY")</f>
        <v>Jul  2023</v>
      </c>
      <c r="V208" t="str">
        <f>TEXT((A208),"YYYY")</f>
        <v>2023</v>
      </c>
      <c r="W208" s="1">
        <v>0.2631</v>
      </c>
      <c r="X208" s="2">
        <f>E208*W208</f>
        <v>69.629414999999995</v>
      </c>
      <c r="Y208" s="2">
        <f>MAX((X208-O208),0)</f>
        <v>0</v>
      </c>
    </row>
    <row r="209" spans="1:25" x14ac:dyDescent="0.3">
      <c r="A209" s="3">
        <v>45134</v>
      </c>
      <c r="B209" t="s">
        <v>270</v>
      </c>
      <c r="C209" t="s">
        <v>140</v>
      </c>
      <c r="D209">
        <v>28</v>
      </c>
      <c r="E209">
        <v>334.81</v>
      </c>
      <c r="F209">
        <v>9374.68</v>
      </c>
      <c r="G209" t="s">
        <v>105</v>
      </c>
      <c r="H209" t="s">
        <v>1</v>
      </c>
      <c r="I209" t="s">
        <v>270</v>
      </c>
      <c r="J209">
        <v>180.96</v>
      </c>
      <c r="K209">
        <v>12.93</v>
      </c>
      <c r="L209">
        <v>6.74</v>
      </c>
      <c r="M209">
        <v>0.01</v>
      </c>
      <c r="N209">
        <v>200.64</v>
      </c>
      <c r="O209">
        <v>134.16999999999999</v>
      </c>
      <c r="P209" s="1">
        <f>O209/E209</f>
        <v>0.40073474507929868</v>
      </c>
      <c r="Q209">
        <f>E209*D209</f>
        <v>9374.68</v>
      </c>
      <c r="R209">
        <f>O209*D209</f>
        <v>3756.7599999999998</v>
      </c>
      <c r="S209">
        <f>J209+K209+L209+M209</f>
        <v>200.64000000000001</v>
      </c>
      <c r="T209" t="str">
        <f>IF(AND((D209) &gt; 20, (P209) &lt;0.1),"hvlm", "")</f>
        <v/>
      </c>
      <c r="U209" t="str">
        <f>TEXT((A209), "MMM _ YYYY")</f>
        <v>Jul  2023</v>
      </c>
      <c r="V209" t="str">
        <f>TEXT((A209),"YYYY")</f>
        <v>2023</v>
      </c>
      <c r="W209" s="1">
        <v>0.2631</v>
      </c>
      <c r="X209" s="2">
        <f>E209*W209</f>
        <v>88.088510999999997</v>
      </c>
      <c r="Y209" s="2">
        <f>MAX((X209-O209),0)</f>
        <v>0</v>
      </c>
    </row>
    <row r="210" spans="1:25" x14ac:dyDescent="0.3">
      <c r="A210" s="3">
        <v>45135</v>
      </c>
      <c r="B210" t="s">
        <v>214</v>
      </c>
      <c r="C210" t="s">
        <v>292</v>
      </c>
      <c r="D210">
        <v>24</v>
      </c>
      <c r="E210">
        <v>59.2</v>
      </c>
      <c r="F210">
        <v>1420.8</v>
      </c>
      <c r="G210" t="s">
        <v>81</v>
      </c>
      <c r="H210" t="s">
        <v>11</v>
      </c>
      <c r="I210" t="s">
        <v>214</v>
      </c>
      <c r="J210">
        <v>101.16</v>
      </c>
      <c r="K210">
        <v>6.92</v>
      </c>
      <c r="L210">
        <v>9.59</v>
      </c>
      <c r="M210">
        <v>1.63</v>
      </c>
      <c r="N210">
        <v>119.3</v>
      </c>
      <c r="O210">
        <v>-60.1</v>
      </c>
      <c r="P210" s="1">
        <f>O210/E210</f>
        <v>-1.0152027027027026</v>
      </c>
      <c r="Q210">
        <f>E210*D210</f>
        <v>1420.8000000000002</v>
      </c>
      <c r="R210">
        <f>O210*D210</f>
        <v>-1442.4</v>
      </c>
      <c r="S210">
        <f>J210+K210+L210+M210</f>
        <v>119.3</v>
      </c>
      <c r="T210" t="str">
        <f>IF(AND((D210) &gt; 20, (P210) &lt;0.1),"hvlm", "")</f>
        <v>hvlm</v>
      </c>
      <c r="U210" t="str">
        <f>TEXT((A210), "MMM _ YYYY")</f>
        <v>Jul  2023</v>
      </c>
      <c r="V210" t="str">
        <f>TEXT((A210),"YYYY")</f>
        <v>2023</v>
      </c>
      <c r="W210" s="1">
        <v>0.2631</v>
      </c>
      <c r="X210" s="2">
        <f>E210*W210</f>
        <v>15.575520000000001</v>
      </c>
      <c r="Y210" s="2">
        <f>MAX((X210-O210),0)</f>
        <v>75.675520000000006</v>
      </c>
    </row>
    <row r="211" spans="1:25" x14ac:dyDescent="0.3">
      <c r="A211" s="3">
        <v>45136</v>
      </c>
      <c r="B211" t="s">
        <v>274</v>
      </c>
      <c r="C211" t="s">
        <v>217</v>
      </c>
      <c r="D211">
        <v>19</v>
      </c>
      <c r="E211">
        <v>207.72</v>
      </c>
      <c r="F211">
        <v>3946.68</v>
      </c>
      <c r="G211" t="s">
        <v>52</v>
      </c>
      <c r="H211" t="s">
        <v>67</v>
      </c>
      <c r="I211" t="s">
        <v>274</v>
      </c>
      <c r="J211">
        <v>98.54</v>
      </c>
      <c r="K211">
        <v>3.14</v>
      </c>
      <c r="L211">
        <v>1.68</v>
      </c>
      <c r="M211">
        <v>1.49</v>
      </c>
      <c r="N211">
        <v>104.85</v>
      </c>
      <c r="O211">
        <v>102.87</v>
      </c>
      <c r="P211" s="1">
        <f>O211/E211</f>
        <v>0.49523396880415949</v>
      </c>
      <c r="Q211">
        <f>E211*D211</f>
        <v>3946.68</v>
      </c>
      <c r="R211">
        <f>O211*D211</f>
        <v>1954.5300000000002</v>
      </c>
      <c r="S211">
        <f>J211+K211+L211+M211</f>
        <v>104.85000000000001</v>
      </c>
      <c r="T211" t="str">
        <f>IF(AND((D211) &gt; 20, (P211) &lt;0.1),"hvlm", "")</f>
        <v/>
      </c>
      <c r="U211" t="str">
        <f>TEXT((A211), "MMM _ YYYY")</f>
        <v>Jul  2023</v>
      </c>
      <c r="V211" t="str">
        <f>TEXT((A211),"YYYY")</f>
        <v>2023</v>
      </c>
      <c r="W211" s="1">
        <v>0.2631</v>
      </c>
      <c r="X211" s="2">
        <f>E211*W211</f>
        <v>54.651131999999997</v>
      </c>
      <c r="Y211" s="2">
        <f>MAX((X211-O211),0)</f>
        <v>0</v>
      </c>
    </row>
    <row r="212" spans="1:25" x14ac:dyDescent="0.3">
      <c r="A212" s="3">
        <v>45137</v>
      </c>
      <c r="B212" t="s">
        <v>128</v>
      </c>
      <c r="C212" t="s">
        <v>161</v>
      </c>
      <c r="D212">
        <v>33</v>
      </c>
      <c r="E212">
        <v>315.49</v>
      </c>
      <c r="F212">
        <v>10411.17</v>
      </c>
      <c r="G212" t="s">
        <v>26</v>
      </c>
      <c r="H212" t="s">
        <v>39</v>
      </c>
      <c r="I212" t="s">
        <v>128</v>
      </c>
      <c r="J212">
        <v>112.74</v>
      </c>
      <c r="K212">
        <v>9.7100000000000009</v>
      </c>
      <c r="L212">
        <v>8.27</v>
      </c>
      <c r="M212">
        <v>4.95</v>
      </c>
      <c r="N212">
        <v>135.66999999999999</v>
      </c>
      <c r="O212">
        <v>179.82</v>
      </c>
      <c r="P212" s="1">
        <f>O212/E212</f>
        <v>0.5699705220450727</v>
      </c>
      <c r="Q212">
        <f>E212*D212</f>
        <v>10411.17</v>
      </c>
      <c r="R212">
        <f>O212*D212</f>
        <v>5934.0599999999995</v>
      </c>
      <c r="S212">
        <f>J212+K212+L212+M212</f>
        <v>135.66999999999999</v>
      </c>
      <c r="T212" t="str">
        <f>IF(AND((D212) &gt; 20, (P212) &lt;0.1),"hvlm", "")</f>
        <v/>
      </c>
      <c r="U212" t="str">
        <f>TEXT((A212), "MMM _ YYYY")</f>
        <v>Jul  2023</v>
      </c>
      <c r="V212" t="str">
        <f>TEXT((A212),"YYYY")</f>
        <v>2023</v>
      </c>
      <c r="W212" s="1">
        <v>0.2631</v>
      </c>
      <c r="X212" s="2">
        <f>E212*W212</f>
        <v>83.005419000000003</v>
      </c>
      <c r="Y212" s="2">
        <f>MAX((X212-O212),0)</f>
        <v>0</v>
      </c>
    </row>
    <row r="213" spans="1:25" x14ac:dyDescent="0.3">
      <c r="A213" s="3">
        <v>45138</v>
      </c>
      <c r="B213" t="s">
        <v>45</v>
      </c>
      <c r="C213" t="s">
        <v>280</v>
      </c>
      <c r="D213">
        <v>4</v>
      </c>
      <c r="E213">
        <v>241.15</v>
      </c>
      <c r="F213">
        <v>964.6</v>
      </c>
      <c r="G213" t="s">
        <v>26</v>
      </c>
      <c r="H213" t="s">
        <v>15</v>
      </c>
      <c r="I213" t="s">
        <v>45</v>
      </c>
      <c r="J213">
        <v>128.35</v>
      </c>
      <c r="K213">
        <v>13.94</v>
      </c>
      <c r="L213">
        <v>8.11</v>
      </c>
      <c r="M213">
        <v>2.23</v>
      </c>
      <c r="N213">
        <v>152.63</v>
      </c>
      <c r="O213">
        <v>88.52</v>
      </c>
      <c r="P213" s="1">
        <f>O213/E213</f>
        <v>0.36707443499896325</v>
      </c>
      <c r="Q213">
        <f>E213*D213</f>
        <v>964.6</v>
      </c>
      <c r="R213">
        <f>O213*D213</f>
        <v>354.08</v>
      </c>
      <c r="S213">
        <f>J213+K213+L213+M213</f>
        <v>152.62999999999997</v>
      </c>
      <c r="T213" t="str">
        <f>IF(AND((D213) &gt; 20, (P213) &lt;0.1),"hvlm", "")</f>
        <v/>
      </c>
      <c r="U213" t="str">
        <f>TEXT((A213), "MMM _ YYYY")</f>
        <v>Jul  2023</v>
      </c>
      <c r="V213" t="str">
        <f>TEXT((A213),"YYYY")</f>
        <v>2023</v>
      </c>
      <c r="W213" s="1">
        <v>0.2631</v>
      </c>
      <c r="X213" s="2">
        <f>E213*W213</f>
        <v>63.446565</v>
      </c>
      <c r="Y213" s="2">
        <f>MAX((X213-O213),0)</f>
        <v>0</v>
      </c>
    </row>
    <row r="214" spans="1:25" x14ac:dyDescent="0.3">
      <c r="A214" s="3">
        <v>45139</v>
      </c>
      <c r="B214" t="s">
        <v>349</v>
      </c>
      <c r="C214" t="s">
        <v>148</v>
      </c>
      <c r="D214">
        <v>3</v>
      </c>
      <c r="E214">
        <v>278.02</v>
      </c>
      <c r="F214">
        <v>834.06</v>
      </c>
      <c r="G214" t="s">
        <v>16</v>
      </c>
      <c r="H214" t="s">
        <v>51</v>
      </c>
      <c r="I214" t="s">
        <v>349</v>
      </c>
      <c r="J214">
        <v>49.67</v>
      </c>
      <c r="K214">
        <v>3.39</v>
      </c>
      <c r="L214">
        <v>4.26</v>
      </c>
      <c r="M214">
        <v>4.47</v>
      </c>
      <c r="N214">
        <v>61.79</v>
      </c>
      <c r="O214">
        <v>216.23</v>
      </c>
      <c r="P214" s="1">
        <f>O214/E214</f>
        <v>0.77774980217250556</v>
      </c>
      <c r="Q214">
        <f>E214*D214</f>
        <v>834.06</v>
      </c>
      <c r="R214">
        <f>O214*D214</f>
        <v>648.68999999999994</v>
      </c>
      <c r="S214">
        <f>J214+K214+L214+M214</f>
        <v>61.79</v>
      </c>
      <c r="T214" t="str">
        <f>IF(AND((D214) &gt; 20, (P214) &lt;0.1),"hvlm", "")</f>
        <v/>
      </c>
      <c r="U214" t="str">
        <f>TEXT((A214), "MMM _ YYYY")</f>
        <v>Aug  2023</v>
      </c>
      <c r="V214" t="str">
        <f>TEXT((A214),"YYYY")</f>
        <v>2023</v>
      </c>
      <c r="W214" s="1">
        <v>0.2631</v>
      </c>
      <c r="X214" s="2">
        <f>E214*W214</f>
        <v>73.147061999999991</v>
      </c>
      <c r="Y214" s="2">
        <f>MAX((X214-O214),0)</f>
        <v>0</v>
      </c>
    </row>
    <row r="215" spans="1:25" x14ac:dyDescent="0.3">
      <c r="A215" s="3">
        <v>45140</v>
      </c>
      <c r="B215" t="s">
        <v>377</v>
      </c>
      <c r="C215" t="s">
        <v>280</v>
      </c>
      <c r="D215">
        <v>42</v>
      </c>
      <c r="E215">
        <v>230.84</v>
      </c>
      <c r="F215">
        <v>9695.2800000000007</v>
      </c>
      <c r="G215" t="s">
        <v>26</v>
      </c>
      <c r="H215" t="s">
        <v>174</v>
      </c>
      <c r="I215" t="s">
        <v>377</v>
      </c>
      <c r="J215">
        <v>122.43</v>
      </c>
      <c r="K215">
        <v>11.38</v>
      </c>
      <c r="L215">
        <v>2.64</v>
      </c>
      <c r="M215">
        <v>1.65</v>
      </c>
      <c r="N215">
        <v>138.1</v>
      </c>
      <c r="O215">
        <v>92.74</v>
      </c>
      <c r="P215" s="1">
        <f>O215/E215</f>
        <v>0.40175012996014553</v>
      </c>
      <c r="Q215">
        <f>E215*D215</f>
        <v>9695.2800000000007</v>
      </c>
      <c r="R215">
        <f>O215*D215</f>
        <v>3895.08</v>
      </c>
      <c r="S215">
        <f>J215+K215+L215+M215</f>
        <v>138.1</v>
      </c>
      <c r="T215" t="str">
        <f>IF(AND((D215) &gt; 20, (P215) &lt;0.1),"hvlm", "")</f>
        <v/>
      </c>
      <c r="U215" t="str">
        <f>TEXT((A215), "MMM _ YYYY")</f>
        <v>Aug  2023</v>
      </c>
      <c r="V215" t="str">
        <f>TEXT((A215),"YYYY")</f>
        <v>2023</v>
      </c>
      <c r="W215" s="1">
        <v>0.2631</v>
      </c>
      <c r="X215" s="2">
        <f>E215*W215</f>
        <v>60.734003999999999</v>
      </c>
      <c r="Y215" s="2">
        <f>MAX((X215-O215),0)</f>
        <v>0</v>
      </c>
    </row>
    <row r="216" spans="1:25" x14ac:dyDescent="0.3">
      <c r="A216" s="3">
        <v>45141</v>
      </c>
      <c r="B216" t="s">
        <v>294</v>
      </c>
      <c r="C216" t="s">
        <v>263</v>
      </c>
      <c r="D216">
        <v>12</v>
      </c>
      <c r="E216">
        <v>397.16</v>
      </c>
      <c r="F216">
        <v>4765.92</v>
      </c>
      <c r="G216" t="s">
        <v>6</v>
      </c>
      <c r="H216" t="s">
        <v>120</v>
      </c>
      <c r="I216" t="s">
        <v>294</v>
      </c>
      <c r="J216">
        <v>82.53</v>
      </c>
      <c r="K216">
        <v>9.7899999999999991</v>
      </c>
      <c r="L216">
        <v>4.0999999999999996</v>
      </c>
      <c r="M216">
        <v>0.9</v>
      </c>
      <c r="N216">
        <v>97.32</v>
      </c>
      <c r="O216">
        <v>299.83999999999997</v>
      </c>
      <c r="P216" s="1">
        <f>O216/E216</f>
        <v>0.75496021754456633</v>
      </c>
      <c r="Q216">
        <f>E216*D216</f>
        <v>4765.92</v>
      </c>
      <c r="R216">
        <f>O216*D216</f>
        <v>3598.08</v>
      </c>
      <c r="S216">
        <f>J216+K216+L216+M216</f>
        <v>97.32</v>
      </c>
      <c r="T216" t="str">
        <f>IF(AND((D216) &gt; 20, (P216) &lt;0.1),"hvlm", "")</f>
        <v/>
      </c>
      <c r="U216" t="str">
        <f>TEXT((A216), "MMM _ YYYY")</f>
        <v>Aug  2023</v>
      </c>
      <c r="V216" t="str">
        <f>TEXT((A216),"YYYY")</f>
        <v>2023</v>
      </c>
      <c r="W216" s="1">
        <v>0.2631</v>
      </c>
      <c r="X216" s="2">
        <f>E216*W216</f>
        <v>104.49279600000001</v>
      </c>
      <c r="Y216" s="2">
        <f>MAX((X216-O216),0)</f>
        <v>0</v>
      </c>
    </row>
    <row r="217" spans="1:25" x14ac:dyDescent="0.3">
      <c r="A217" s="3">
        <v>45142</v>
      </c>
      <c r="B217" t="s">
        <v>182</v>
      </c>
      <c r="C217" t="s">
        <v>198</v>
      </c>
      <c r="D217">
        <v>18</v>
      </c>
      <c r="E217">
        <v>69.12</v>
      </c>
      <c r="F217">
        <v>1244.1600000000001</v>
      </c>
      <c r="G217" t="s">
        <v>26</v>
      </c>
      <c r="H217" t="s">
        <v>67</v>
      </c>
      <c r="I217" t="s">
        <v>182</v>
      </c>
      <c r="J217">
        <v>156.27000000000001</v>
      </c>
      <c r="K217">
        <v>9.65</v>
      </c>
      <c r="L217">
        <v>7.15</v>
      </c>
      <c r="M217">
        <v>4.96</v>
      </c>
      <c r="N217">
        <v>178.03</v>
      </c>
      <c r="O217">
        <v>-108.91</v>
      </c>
      <c r="P217" s="1">
        <f>O217/E217</f>
        <v>-1.5756655092592591</v>
      </c>
      <c r="Q217">
        <f>E217*D217</f>
        <v>1244.1600000000001</v>
      </c>
      <c r="R217">
        <f>O217*D217</f>
        <v>-1960.3799999999999</v>
      </c>
      <c r="S217">
        <f>J217+K217+L217+M217</f>
        <v>178.03000000000003</v>
      </c>
      <c r="T217" t="str">
        <f>IF(AND((D217) &gt; 20, (P217) &lt;0.1),"hvlm", "")</f>
        <v/>
      </c>
      <c r="U217" t="str">
        <f>TEXT((A217), "MMM _ YYYY")</f>
        <v>Aug  2023</v>
      </c>
      <c r="V217" t="str">
        <f>TEXT((A217),"YYYY")</f>
        <v>2023</v>
      </c>
      <c r="W217" s="1">
        <v>0.2631</v>
      </c>
      <c r="X217" s="2">
        <f>E217*W217</f>
        <v>18.185472000000001</v>
      </c>
      <c r="Y217" s="2">
        <f>MAX((X217-O217),0)</f>
        <v>127.095472</v>
      </c>
    </row>
    <row r="218" spans="1:25" x14ac:dyDescent="0.3">
      <c r="A218" s="3">
        <v>45143</v>
      </c>
      <c r="B218" t="s">
        <v>158</v>
      </c>
      <c r="C218" t="s">
        <v>32</v>
      </c>
      <c r="D218">
        <v>23</v>
      </c>
      <c r="E218">
        <v>221.87</v>
      </c>
      <c r="F218">
        <v>5103.01</v>
      </c>
      <c r="G218" t="s">
        <v>31</v>
      </c>
      <c r="H218" t="s">
        <v>64</v>
      </c>
      <c r="I218" t="s">
        <v>158</v>
      </c>
      <c r="J218">
        <v>159.97</v>
      </c>
      <c r="K218">
        <v>11.7</v>
      </c>
      <c r="L218">
        <v>2.98</v>
      </c>
      <c r="M218">
        <v>2.29</v>
      </c>
      <c r="N218">
        <v>176.94</v>
      </c>
      <c r="O218">
        <v>44.93</v>
      </c>
      <c r="P218" s="1">
        <f>O218/E218</f>
        <v>0.20250597196556541</v>
      </c>
      <c r="Q218">
        <f>E218*D218</f>
        <v>5103.01</v>
      </c>
      <c r="R218">
        <f>O218*D218</f>
        <v>1033.3900000000001</v>
      </c>
      <c r="S218">
        <f>J218+K218+L218+M218</f>
        <v>176.93999999999997</v>
      </c>
      <c r="T218" t="str">
        <f>IF(AND((D218) &gt; 20, (P218) &lt;0.1),"hvlm", "")</f>
        <v/>
      </c>
      <c r="U218" t="str">
        <f>TEXT((A218), "MMM _ YYYY")</f>
        <v>Aug  2023</v>
      </c>
      <c r="V218" t="str">
        <f>TEXT((A218),"YYYY")</f>
        <v>2023</v>
      </c>
      <c r="W218" s="1">
        <v>0.2631</v>
      </c>
      <c r="X218" s="2">
        <f>E218*W218</f>
        <v>58.373997000000003</v>
      </c>
      <c r="Y218" s="2">
        <f>MAX((X218-O218),0)</f>
        <v>13.443997000000003</v>
      </c>
    </row>
    <row r="219" spans="1:25" x14ac:dyDescent="0.3">
      <c r="A219" s="3">
        <v>45144</v>
      </c>
      <c r="B219" t="s">
        <v>232</v>
      </c>
      <c r="C219" t="s">
        <v>113</v>
      </c>
      <c r="D219">
        <v>20</v>
      </c>
      <c r="E219">
        <v>82</v>
      </c>
      <c r="F219">
        <v>1640</v>
      </c>
      <c r="G219" t="s">
        <v>105</v>
      </c>
      <c r="H219" t="s">
        <v>51</v>
      </c>
      <c r="I219" t="s">
        <v>232</v>
      </c>
      <c r="J219">
        <v>89.16</v>
      </c>
      <c r="K219">
        <v>11.34</v>
      </c>
      <c r="L219">
        <v>6.12</v>
      </c>
      <c r="M219">
        <v>3</v>
      </c>
      <c r="N219">
        <v>109.62</v>
      </c>
      <c r="O219">
        <v>-27.62</v>
      </c>
      <c r="P219" s="1">
        <f>O219/E219</f>
        <v>-0.33682926829268295</v>
      </c>
      <c r="Q219">
        <f>E219*D219</f>
        <v>1640</v>
      </c>
      <c r="R219">
        <f>O219*D219</f>
        <v>-552.4</v>
      </c>
      <c r="S219">
        <f>J219+K219+L219+M219</f>
        <v>109.62</v>
      </c>
      <c r="T219" t="str">
        <f>IF(AND((D219) &gt; 20, (P219) &lt;0.1),"hvlm", "")</f>
        <v/>
      </c>
      <c r="U219" t="str">
        <f>TEXT((A219), "MMM _ YYYY")</f>
        <v>Aug  2023</v>
      </c>
      <c r="V219" t="str">
        <f>TEXT((A219),"YYYY")</f>
        <v>2023</v>
      </c>
      <c r="W219" s="1">
        <v>0.2631</v>
      </c>
      <c r="X219" s="2">
        <f>E219*W219</f>
        <v>21.574200000000001</v>
      </c>
      <c r="Y219" s="2">
        <f>MAX((X219-O219),0)</f>
        <v>49.194200000000002</v>
      </c>
    </row>
    <row r="220" spans="1:25" x14ac:dyDescent="0.3">
      <c r="A220" s="3">
        <v>45145</v>
      </c>
      <c r="B220" t="s">
        <v>288</v>
      </c>
      <c r="C220" t="s">
        <v>146</v>
      </c>
      <c r="D220">
        <v>6</v>
      </c>
      <c r="E220">
        <v>105.92</v>
      </c>
      <c r="F220">
        <v>635.52</v>
      </c>
      <c r="G220" t="s">
        <v>130</v>
      </c>
      <c r="H220" t="s">
        <v>55</v>
      </c>
      <c r="I220" t="s">
        <v>288</v>
      </c>
      <c r="J220">
        <v>84.86</v>
      </c>
      <c r="K220">
        <v>8.58</v>
      </c>
      <c r="L220">
        <v>1.78</v>
      </c>
      <c r="M220">
        <v>4.79</v>
      </c>
      <c r="N220">
        <v>100.01</v>
      </c>
      <c r="O220">
        <v>5.91</v>
      </c>
      <c r="P220" s="1">
        <f>O220/E220</f>
        <v>5.5796827794561937E-2</v>
      </c>
      <c r="Q220">
        <f>E220*D220</f>
        <v>635.52</v>
      </c>
      <c r="R220">
        <f>O220*D220</f>
        <v>35.46</v>
      </c>
      <c r="S220">
        <f>J220+K220+L220+M220</f>
        <v>100.01</v>
      </c>
      <c r="T220" t="str">
        <f>IF(AND((D220) &gt; 20, (P220) &lt;0.1),"hvlm", "")</f>
        <v/>
      </c>
      <c r="U220" t="str">
        <f>TEXT((A220), "MMM _ YYYY")</f>
        <v>Aug  2023</v>
      </c>
      <c r="V220" t="str">
        <f>TEXT((A220),"YYYY")</f>
        <v>2023</v>
      </c>
      <c r="W220" s="1">
        <v>0.2631</v>
      </c>
      <c r="X220" s="2">
        <f>E220*W220</f>
        <v>27.867552</v>
      </c>
      <c r="Y220" s="2">
        <f>MAX((X220-O220),0)</f>
        <v>21.957552</v>
      </c>
    </row>
    <row r="221" spans="1:25" x14ac:dyDescent="0.3">
      <c r="A221" s="3">
        <v>45146</v>
      </c>
      <c r="B221" t="s">
        <v>269</v>
      </c>
      <c r="C221" t="s">
        <v>353</v>
      </c>
      <c r="D221">
        <v>34</v>
      </c>
      <c r="E221">
        <v>184.06</v>
      </c>
      <c r="F221">
        <v>6258.04</v>
      </c>
      <c r="G221" t="s">
        <v>105</v>
      </c>
      <c r="H221" t="s">
        <v>1</v>
      </c>
      <c r="I221" t="s">
        <v>269</v>
      </c>
      <c r="J221">
        <v>28.26</v>
      </c>
      <c r="K221">
        <v>9.35</v>
      </c>
      <c r="L221">
        <v>6.61</v>
      </c>
      <c r="M221">
        <v>4.2</v>
      </c>
      <c r="N221">
        <v>48.42</v>
      </c>
      <c r="O221">
        <v>135.63999999999999</v>
      </c>
      <c r="P221" s="1">
        <f>O221/E221</f>
        <v>0.7369336086058893</v>
      </c>
      <c r="Q221">
        <f>E221*D221</f>
        <v>6258.04</v>
      </c>
      <c r="R221">
        <f>O221*D221</f>
        <v>4611.7599999999993</v>
      </c>
      <c r="S221">
        <f>J221+K221+L221+M221</f>
        <v>48.42</v>
      </c>
      <c r="T221" t="str">
        <f>IF(AND((D221) &gt; 20, (P221) &lt;0.1),"hvlm", "")</f>
        <v/>
      </c>
      <c r="U221" t="str">
        <f>TEXT((A221), "MMM _ YYYY")</f>
        <v>Aug  2023</v>
      </c>
      <c r="V221" t="str">
        <f>TEXT((A221),"YYYY")</f>
        <v>2023</v>
      </c>
      <c r="W221" s="1">
        <v>0.2631</v>
      </c>
      <c r="X221" s="2">
        <f>E221*W221</f>
        <v>48.426186000000001</v>
      </c>
      <c r="Y221" s="2">
        <f>MAX((X221-O221),0)</f>
        <v>0</v>
      </c>
    </row>
    <row r="222" spans="1:25" x14ac:dyDescent="0.3">
      <c r="A222" s="3">
        <v>45147</v>
      </c>
      <c r="B222" t="s">
        <v>294</v>
      </c>
      <c r="C222" t="s">
        <v>278</v>
      </c>
      <c r="D222">
        <v>42</v>
      </c>
      <c r="E222">
        <v>104.44</v>
      </c>
      <c r="F222">
        <v>4386.4799999999996</v>
      </c>
      <c r="G222" t="s">
        <v>6</v>
      </c>
      <c r="H222" t="s">
        <v>120</v>
      </c>
      <c r="I222" t="s">
        <v>294</v>
      </c>
      <c r="J222">
        <v>82.53</v>
      </c>
      <c r="K222">
        <v>9.7899999999999991</v>
      </c>
      <c r="L222">
        <v>4.0999999999999996</v>
      </c>
      <c r="M222">
        <v>0.9</v>
      </c>
      <c r="N222">
        <v>97.32</v>
      </c>
      <c r="O222">
        <v>7.12</v>
      </c>
      <c r="P222" s="1">
        <f>O222/E222</f>
        <v>6.8173113749521258E-2</v>
      </c>
      <c r="Q222">
        <f>E222*D222</f>
        <v>4386.4799999999996</v>
      </c>
      <c r="R222">
        <f>O222*D222</f>
        <v>299.04000000000002</v>
      </c>
      <c r="S222">
        <f>J222+K222+L222+M222</f>
        <v>97.32</v>
      </c>
      <c r="T222" t="str">
        <f>IF(AND((D222) &gt; 20, (P222) &lt;0.1),"hvlm", "")</f>
        <v>hvlm</v>
      </c>
      <c r="U222" t="str">
        <f>TEXT((A222), "MMM _ YYYY")</f>
        <v>Aug  2023</v>
      </c>
      <c r="V222" t="str">
        <f>TEXT((A222),"YYYY")</f>
        <v>2023</v>
      </c>
      <c r="W222" s="1">
        <v>0.2631</v>
      </c>
      <c r="X222" s="2">
        <f>E222*W222</f>
        <v>27.478164</v>
      </c>
      <c r="Y222" s="2">
        <f>MAX((X222-O222),0)</f>
        <v>20.358163999999999</v>
      </c>
    </row>
    <row r="223" spans="1:25" x14ac:dyDescent="0.3">
      <c r="A223" s="3">
        <v>45148</v>
      </c>
      <c r="B223" t="s">
        <v>79</v>
      </c>
      <c r="C223" t="s">
        <v>231</v>
      </c>
      <c r="D223">
        <v>2</v>
      </c>
      <c r="E223">
        <v>387.29</v>
      </c>
      <c r="F223">
        <v>774.58</v>
      </c>
      <c r="G223" t="s">
        <v>2</v>
      </c>
      <c r="H223" t="s">
        <v>80</v>
      </c>
      <c r="I223" t="s">
        <v>79</v>
      </c>
      <c r="J223">
        <v>199.27</v>
      </c>
      <c r="K223">
        <v>11.88</v>
      </c>
      <c r="L223">
        <v>8.77</v>
      </c>
      <c r="M223">
        <v>3.98</v>
      </c>
      <c r="N223">
        <v>223.9</v>
      </c>
      <c r="O223">
        <v>163.38999999999999</v>
      </c>
      <c r="P223" s="1">
        <f>O223/E223</f>
        <v>0.42188024477781499</v>
      </c>
      <c r="Q223">
        <f>E223*D223</f>
        <v>774.58</v>
      </c>
      <c r="R223">
        <f>O223*D223</f>
        <v>326.77999999999997</v>
      </c>
      <c r="S223">
        <f>J223+K223+L223+M223</f>
        <v>223.9</v>
      </c>
      <c r="T223" t="str">
        <f>IF(AND((D223) &gt; 20, (P223) &lt;0.1),"hvlm", "")</f>
        <v/>
      </c>
      <c r="U223" t="str">
        <f>TEXT((A223), "MMM _ YYYY")</f>
        <v>Aug  2023</v>
      </c>
      <c r="V223" t="str">
        <f>TEXT((A223),"YYYY")</f>
        <v>2023</v>
      </c>
      <c r="W223" s="1">
        <v>0.2631</v>
      </c>
      <c r="X223" s="2">
        <f>E223*W223</f>
        <v>101.895999</v>
      </c>
      <c r="Y223" s="2">
        <f>MAX((X223-O223),0)</f>
        <v>0</v>
      </c>
    </row>
    <row r="224" spans="1:25" x14ac:dyDescent="0.3">
      <c r="A224" s="3">
        <v>45149</v>
      </c>
      <c r="B224" t="s">
        <v>107</v>
      </c>
      <c r="C224" t="s">
        <v>57</v>
      </c>
      <c r="D224">
        <v>30</v>
      </c>
      <c r="E224">
        <v>381.38</v>
      </c>
      <c r="F224">
        <v>11441.4</v>
      </c>
      <c r="G224" t="s">
        <v>56</v>
      </c>
      <c r="H224" t="s">
        <v>67</v>
      </c>
      <c r="I224" t="s">
        <v>107</v>
      </c>
      <c r="J224">
        <v>122.87</v>
      </c>
      <c r="K224">
        <v>13.7</v>
      </c>
      <c r="L224">
        <v>8.5299999999999994</v>
      </c>
      <c r="M224">
        <v>0.19</v>
      </c>
      <c r="N224">
        <v>145.29</v>
      </c>
      <c r="O224">
        <v>236.09</v>
      </c>
      <c r="P224" s="1">
        <f>O224/E224</f>
        <v>0.6190413760553779</v>
      </c>
      <c r="Q224">
        <f>E224*D224</f>
        <v>11441.4</v>
      </c>
      <c r="R224">
        <f>O224*D224</f>
        <v>7082.7</v>
      </c>
      <c r="S224">
        <f>J224+K224+L224+M224</f>
        <v>145.29</v>
      </c>
      <c r="T224" t="str">
        <f>IF(AND((D224) &gt; 20, (P224) &lt;0.1),"hvlm", "")</f>
        <v/>
      </c>
      <c r="U224" t="str">
        <f>TEXT((A224), "MMM _ YYYY")</f>
        <v>Aug  2023</v>
      </c>
      <c r="V224" t="str">
        <f>TEXT((A224),"YYYY")</f>
        <v>2023</v>
      </c>
      <c r="W224" s="1">
        <v>0.2631</v>
      </c>
      <c r="X224" s="2">
        <f>E224*W224</f>
        <v>100.341078</v>
      </c>
      <c r="Y224" s="2">
        <f>MAX((X224-O224),0)</f>
        <v>0</v>
      </c>
    </row>
    <row r="225" spans="1:25" x14ac:dyDescent="0.3">
      <c r="A225" s="3">
        <v>45150</v>
      </c>
      <c r="B225" t="s">
        <v>149</v>
      </c>
      <c r="C225" t="s">
        <v>339</v>
      </c>
      <c r="D225">
        <v>9</v>
      </c>
      <c r="E225">
        <v>167.64</v>
      </c>
      <c r="F225">
        <v>1508.76</v>
      </c>
      <c r="G225" t="s">
        <v>2</v>
      </c>
      <c r="H225" t="s">
        <v>11</v>
      </c>
      <c r="I225" t="s">
        <v>149</v>
      </c>
      <c r="J225">
        <v>125.26</v>
      </c>
      <c r="K225">
        <v>5.74</v>
      </c>
      <c r="L225">
        <v>1.68</v>
      </c>
      <c r="M225">
        <v>0.83</v>
      </c>
      <c r="N225">
        <v>133.51</v>
      </c>
      <c r="O225">
        <v>34.130000000000003</v>
      </c>
      <c r="P225" s="1">
        <f>O225/E225</f>
        <v>0.20359102839417803</v>
      </c>
      <c r="Q225">
        <f>E225*D225</f>
        <v>1508.7599999999998</v>
      </c>
      <c r="R225">
        <f>O225*D225</f>
        <v>307.17</v>
      </c>
      <c r="S225">
        <f>J225+K225+L225+M225</f>
        <v>133.51000000000002</v>
      </c>
      <c r="T225" t="str">
        <f>IF(AND((D225) &gt; 20, (P225) &lt;0.1),"hvlm", "")</f>
        <v/>
      </c>
      <c r="U225" t="str">
        <f>TEXT((A225), "MMM _ YYYY")</f>
        <v>Aug  2023</v>
      </c>
      <c r="V225" t="str">
        <f>TEXT((A225),"YYYY")</f>
        <v>2023</v>
      </c>
      <c r="W225" s="1">
        <v>0.2631</v>
      </c>
      <c r="X225" s="2">
        <f>E225*W225</f>
        <v>44.106083999999996</v>
      </c>
      <c r="Y225" s="2">
        <f>MAX((X225-O225),0)</f>
        <v>9.9760839999999931</v>
      </c>
    </row>
    <row r="226" spans="1:25" x14ac:dyDescent="0.3">
      <c r="A226" s="3">
        <v>45151</v>
      </c>
      <c r="B226" t="s">
        <v>333</v>
      </c>
      <c r="C226" t="s">
        <v>272</v>
      </c>
      <c r="D226">
        <v>27</v>
      </c>
      <c r="E226">
        <v>273.91000000000003</v>
      </c>
      <c r="F226">
        <v>7395.57</v>
      </c>
      <c r="G226" t="s">
        <v>26</v>
      </c>
      <c r="H226" t="s">
        <v>174</v>
      </c>
      <c r="I226" t="s">
        <v>333</v>
      </c>
      <c r="J226">
        <v>125.33</v>
      </c>
      <c r="K226">
        <v>13.8</v>
      </c>
      <c r="L226">
        <v>9.11</v>
      </c>
      <c r="M226">
        <v>0.55000000000000004</v>
      </c>
      <c r="N226">
        <v>148.79</v>
      </c>
      <c r="O226">
        <v>125.12</v>
      </c>
      <c r="P226" s="1">
        <f>O226/E226</f>
        <v>0.45679237705815778</v>
      </c>
      <c r="Q226">
        <f>E226*D226</f>
        <v>7395.5700000000006</v>
      </c>
      <c r="R226">
        <f>O226*D226</f>
        <v>3378.2400000000002</v>
      </c>
      <c r="S226">
        <f>J226+K226+L226+M226</f>
        <v>148.79000000000002</v>
      </c>
      <c r="T226" t="str">
        <f>IF(AND((D226) &gt; 20, (P226) &lt;0.1),"hvlm", "")</f>
        <v/>
      </c>
      <c r="U226" t="str">
        <f>TEXT((A226), "MMM _ YYYY")</f>
        <v>Aug  2023</v>
      </c>
      <c r="V226" t="str">
        <f>TEXT((A226),"YYYY")</f>
        <v>2023</v>
      </c>
      <c r="W226" s="1">
        <v>0.2631</v>
      </c>
      <c r="X226" s="2">
        <f>E226*W226</f>
        <v>72.065721000000011</v>
      </c>
      <c r="Y226" s="2">
        <f>MAX((X226-O226),0)</f>
        <v>0</v>
      </c>
    </row>
    <row r="227" spans="1:25" x14ac:dyDescent="0.3">
      <c r="A227" s="3">
        <v>45152</v>
      </c>
      <c r="B227" t="s">
        <v>125</v>
      </c>
      <c r="C227" t="s">
        <v>44</v>
      </c>
      <c r="D227">
        <v>42</v>
      </c>
      <c r="E227">
        <v>236.81</v>
      </c>
      <c r="F227">
        <v>9946.02</v>
      </c>
      <c r="G227" t="s">
        <v>8</v>
      </c>
      <c r="H227" t="s">
        <v>67</v>
      </c>
      <c r="I227" t="s">
        <v>125</v>
      </c>
      <c r="J227">
        <v>116.2</v>
      </c>
      <c r="K227">
        <v>3.01</v>
      </c>
      <c r="L227">
        <v>7.83</v>
      </c>
      <c r="M227">
        <v>4.09</v>
      </c>
      <c r="N227">
        <v>131.13</v>
      </c>
      <c r="O227">
        <v>105.68</v>
      </c>
      <c r="P227" s="1">
        <f>O227/E227</f>
        <v>0.44626493813605844</v>
      </c>
      <c r="Q227">
        <f>E227*D227</f>
        <v>9946.02</v>
      </c>
      <c r="R227">
        <f>O227*D227</f>
        <v>4438.5600000000004</v>
      </c>
      <c r="S227">
        <f>J227+K227+L227+M227</f>
        <v>131.13</v>
      </c>
      <c r="T227" t="str">
        <f>IF(AND((D227) &gt; 20, (P227) &lt;0.1),"hvlm", "")</f>
        <v/>
      </c>
      <c r="U227" t="str">
        <f>TEXT((A227), "MMM _ YYYY")</f>
        <v>Aug  2023</v>
      </c>
      <c r="V227" t="str">
        <f>TEXT((A227),"YYYY")</f>
        <v>2023</v>
      </c>
      <c r="W227" s="1">
        <v>0.2631</v>
      </c>
      <c r="X227" s="2">
        <f>E227*W227</f>
        <v>62.304710999999998</v>
      </c>
      <c r="Y227" s="2">
        <f>MAX((X227-O227),0)</f>
        <v>0</v>
      </c>
    </row>
    <row r="228" spans="1:25" x14ac:dyDescent="0.3">
      <c r="A228" s="3">
        <v>45153</v>
      </c>
      <c r="B228" t="s">
        <v>276</v>
      </c>
      <c r="C228" t="s">
        <v>228</v>
      </c>
      <c r="D228">
        <v>34</v>
      </c>
      <c r="E228">
        <v>335.46</v>
      </c>
      <c r="F228">
        <v>11405.64</v>
      </c>
      <c r="G228" t="s">
        <v>16</v>
      </c>
      <c r="H228" t="s">
        <v>34</v>
      </c>
      <c r="I228" t="s">
        <v>276</v>
      </c>
      <c r="J228">
        <v>156.26</v>
      </c>
      <c r="K228">
        <v>9.51</v>
      </c>
      <c r="L228">
        <v>7.48</v>
      </c>
      <c r="M228">
        <v>4.32</v>
      </c>
      <c r="N228">
        <v>177.57</v>
      </c>
      <c r="O228">
        <v>157.88999999999999</v>
      </c>
      <c r="P228" s="1">
        <f>O228/E228</f>
        <v>0.47066714362368089</v>
      </c>
      <c r="Q228">
        <f>E228*D228</f>
        <v>11405.64</v>
      </c>
      <c r="R228">
        <f>O228*D228</f>
        <v>5368.2599999999993</v>
      </c>
      <c r="S228">
        <f>J228+K228+L228+M228</f>
        <v>177.56999999999996</v>
      </c>
      <c r="T228" t="str">
        <f>IF(AND((D228) &gt; 20, (P228) &lt;0.1),"hvlm", "")</f>
        <v/>
      </c>
      <c r="U228" t="str">
        <f>TEXT((A228), "MMM _ YYYY")</f>
        <v>Aug  2023</v>
      </c>
      <c r="V228" t="str">
        <f>TEXT((A228),"YYYY")</f>
        <v>2023</v>
      </c>
      <c r="W228" s="1">
        <v>0.2631</v>
      </c>
      <c r="X228" s="2">
        <f>E228*W228</f>
        <v>88.259525999999994</v>
      </c>
      <c r="Y228" s="2">
        <f>MAX((X228-O228),0)</f>
        <v>0</v>
      </c>
    </row>
    <row r="229" spans="1:25" x14ac:dyDescent="0.3">
      <c r="A229" s="3">
        <v>45154</v>
      </c>
      <c r="B229" t="s">
        <v>203</v>
      </c>
      <c r="C229" t="s">
        <v>327</v>
      </c>
      <c r="D229">
        <v>40</v>
      </c>
      <c r="E229">
        <v>269.61</v>
      </c>
      <c r="F229">
        <v>10784.4</v>
      </c>
      <c r="G229" t="s">
        <v>31</v>
      </c>
      <c r="H229" t="s">
        <v>193</v>
      </c>
      <c r="I229" t="s">
        <v>203</v>
      </c>
      <c r="J229">
        <v>143.85</v>
      </c>
      <c r="K229">
        <v>10.93</v>
      </c>
      <c r="L229">
        <v>1.3</v>
      </c>
      <c r="M229">
        <v>3.25</v>
      </c>
      <c r="N229">
        <v>159.33000000000001</v>
      </c>
      <c r="O229">
        <v>110.28</v>
      </c>
      <c r="P229" s="1">
        <f>O229/E229</f>
        <v>0.40903527317236005</v>
      </c>
      <c r="Q229">
        <f>E229*D229</f>
        <v>10784.400000000001</v>
      </c>
      <c r="R229">
        <f>O229*D229</f>
        <v>4411.2</v>
      </c>
      <c r="S229">
        <f>J229+K229+L229+M229</f>
        <v>159.33000000000001</v>
      </c>
      <c r="T229" t="str">
        <f>IF(AND((D229) &gt; 20, (P229) &lt;0.1),"hvlm", "")</f>
        <v/>
      </c>
      <c r="U229" t="str">
        <f>TEXT((A229), "MMM _ YYYY")</f>
        <v>Aug  2023</v>
      </c>
      <c r="V229" t="str">
        <f>TEXT((A229),"YYYY")</f>
        <v>2023</v>
      </c>
      <c r="W229" s="1">
        <v>0.2631</v>
      </c>
      <c r="X229" s="2">
        <f>E229*W229</f>
        <v>70.934391000000005</v>
      </c>
      <c r="Y229" s="2">
        <f>MAX((X229-O229),0)</f>
        <v>0</v>
      </c>
    </row>
    <row r="230" spans="1:25" x14ac:dyDescent="0.3">
      <c r="A230" s="3">
        <v>45155</v>
      </c>
      <c r="B230" t="s">
        <v>95</v>
      </c>
      <c r="C230" t="s">
        <v>335</v>
      </c>
      <c r="D230">
        <v>24</v>
      </c>
      <c r="E230">
        <v>50.09</v>
      </c>
      <c r="F230">
        <v>1202.1600000000001</v>
      </c>
      <c r="G230" t="s">
        <v>87</v>
      </c>
      <c r="H230" t="s">
        <v>96</v>
      </c>
      <c r="I230" t="s">
        <v>95</v>
      </c>
      <c r="J230">
        <v>169.65</v>
      </c>
      <c r="K230">
        <v>9.06</v>
      </c>
      <c r="L230">
        <v>3.26</v>
      </c>
      <c r="M230">
        <v>0.8</v>
      </c>
      <c r="N230">
        <v>182.77</v>
      </c>
      <c r="O230">
        <v>-132.68</v>
      </c>
      <c r="P230" s="1">
        <f>O230/E230</f>
        <v>-2.6488321022160113</v>
      </c>
      <c r="Q230">
        <f>E230*D230</f>
        <v>1202.1600000000001</v>
      </c>
      <c r="R230">
        <f>O230*D230</f>
        <v>-3184.32</v>
      </c>
      <c r="S230">
        <f>J230+K230+L230+M230</f>
        <v>182.77</v>
      </c>
      <c r="T230" t="str">
        <f>IF(AND((D230) &gt; 20, (P230) &lt;0.1),"hvlm", "")</f>
        <v>hvlm</v>
      </c>
      <c r="U230" t="str">
        <f>TEXT((A230), "MMM _ YYYY")</f>
        <v>Aug  2023</v>
      </c>
      <c r="V230" t="str">
        <f>TEXT((A230),"YYYY")</f>
        <v>2023</v>
      </c>
      <c r="W230" s="1">
        <v>0.2631</v>
      </c>
      <c r="X230" s="2">
        <f>E230*W230</f>
        <v>13.178679000000001</v>
      </c>
      <c r="Y230" s="2">
        <f>MAX((X230-O230),0)</f>
        <v>145.858679</v>
      </c>
    </row>
    <row r="231" spans="1:25" x14ac:dyDescent="0.3">
      <c r="A231" s="3">
        <v>45156</v>
      </c>
      <c r="B231" t="s">
        <v>180</v>
      </c>
      <c r="C231" t="s">
        <v>358</v>
      </c>
      <c r="D231">
        <v>49</v>
      </c>
      <c r="E231">
        <v>317.11</v>
      </c>
      <c r="F231">
        <v>15538.39</v>
      </c>
      <c r="G231" t="s">
        <v>2</v>
      </c>
      <c r="H231" t="s">
        <v>22</v>
      </c>
      <c r="I231" t="s">
        <v>180</v>
      </c>
      <c r="J231">
        <v>91.4</v>
      </c>
      <c r="K231">
        <v>7.16</v>
      </c>
      <c r="L231">
        <v>3.8</v>
      </c>
      <c r="M231">
        <v>2.21</v>
      </c>
      <c r="N231">
        <v>104.57</v>
      </c>
      <c r="O231">
        <v>212.54</v>
      </c>
      <c r="P231" s="1">
        <f>O231/E231</f>
        <v>0.67024061051370176</v>
      </c>
      <c r="Q231">
        <f>E231*D231</f>
        <v>15538.390000000001</v>
      </c>
      <c r="R231">
        <f>O231*D231</f>
        <v>10414.459999999999</v>
      </c>
      <c r="S231">
        <f>J231+K231+L231+M231</f>
        <v>104.57</v>
      </c>
      <c r="T231" t="str">
        <f>IF(AND((D231) &gt; 20, (P231) &lt;0.1),"hvlm", "")</f>
        <v/>
      </c>
      <c r="U231" t="str">
        <f>TEXT((A231), "MMM _ YYYY")</f>
        <v>Aug  2023</v>
      </c>
      <c r="V231" t="str">
        <f>TEXT((A231),"YYYY")</f>
        <v>2023</v>
      </c>
      <c r="W231" s="1">
        <v>0.2631</v>
      </c>
      <c r="X231" s="2">
        <f>E231*W231</f>
        <v>83.431640999999999</v>
      </c>
      <c r="Y231" s="2">
        <f>MAX((X231-O231),0)</f>
        <v>0</v>
      </c>
    </row>
    <row r="232" spans="1:25" x14ac:dyDescent="0.3">
      <c r="A232" s="3">
        <v>45157</v>
      </c>
      <c r="B232" t="s">
        <v>378</v>
      </c>
      <c r="C232" t="s">
        <v>353</v>
      </c>
      <c r="D232">
        <v>17</v>
      </c>
      <c r="E232">
        <v>311.39999999999998</v>
      </c>
      <c r="F232">
        <v>5293.8</v>
      </c>
      <c r="G232" t="s">
        <v>105</v>
      </c>
      <c r="H232" t="s">
        <v>101</v>
      </c>
      <c r="I232" t="s">
        <v>378</v>
      </c>
      <c r="J232">
        <v>153.38</v>
      </c>
      <c r="K232">
        <v>9.9</v>
      </c>
      <c r="L232">
        <v>6.29</v>
      </c>
      <c r="M232">
        <v>2.4</v>
      </c>
      <c r="N232">
        <v>171.97</v>
      </c>
      <c r="O232">
        <v>139.43</v>
      </c>
      <c r="P232" s="1">
        <f>O232/E232</f>
        <v>0.44775208734746313</v>
      </c>
      <c r="Q232">
        <f>E232*D232</f>
        <v>5293.7999999999993</v>
      </c>
      <c r="R232">
        <f>O232*D232</f>
        <v>2370.31</v>
      </c>
      <c r="S232">
        <f>J232+K232+L232+M232</f>
        <v>171.97</v>
      </c>
      <c r="T232" t="str">
        <f>IF(AND((D232) &gt; 20, (P232) &lt;0.1),"hvlm", "")</f>
        <v/>
      </c>
      <c r="U232" t="str">
        <f>TEXT((A232), "MMM _ YYYY")</f>
        <v>Aug  2023</v>
      </c>
      <c r="V232" t="str">
        <f>TEXT((A232),"YYYY")</f>
        <v>2023</v>
      </c>
      <c r="W232" s="1">
        <v>0.2631</v>
      </c>
      <c r="X232" s="2">
        <f>E232*W232</f>
        <v>81.929339999999996</v>
      </c>
      <c r="Y232" s="2">
        <f>MAX((X232-O232),0)</f>
        <v>0</v>
      </c>
    </row>
    <row r="233" spans="1:25" x14ac:dyDescent="0.3">
      <c r="A233" s="3">
        <v>45158</v>
      </c>
      <c r="B233" t="s">
        <v>388</v>
      </c>
      <c r="C233" t="s">
        <v>253</v>
      </c>
      <c r="D233">
        <v>29</v>
      </c>
      <c r="E233">
        <v>228.4</v>
      </c>
      <c r="F233">
        <v>6623.6</v>
      </c>
      <c r="G233" t="s">
        <v>8</v>
      </c>
      <c r="H233" t="s">
        <v>11</v>
      </c>
      <c r="I233" t="s">
        <v>388</v>
      </c>
      <c r="J233">
        <v>112.4</v>
      </c>
      <c r="K233">
        <v>4.37</v>
      </c>
      <c r="L233">
        <v>2.98</v>
      </c>
      <c r="M233">
        <v>4.0199999999999996</v>
      </c>
      <c r="N233">
        <v>123.77</v>
      </c>
      <c r="O233">
        <v>104.63</v>
      </c>
      <c r="P233" s="1">
        <f>O233/E233</f>
        <v>0.45809982486865147</v>
      </c>
      <c r="Q233">
        <f>E233*D233</f>
        <v>6623.6</v>
      </c>
      <c r="R233">
        <f>O233*D233</f>
        <v>3034.27</v>
      </c>
      <c r="S233">
        <f>J233+K233+L233+M233</f>
        <v>123.77000000000001</v>
      </c>
      <c r="T233" t="str">
        <f>IF(AND((D233) &gt; 20, (P233) &lt;0.1),"hvlm", "")</f>
        <v/>
      </c>
      <c r="U233" t="str">
        <f>TEXT((A233), "MMM _ YYYY")</f>
        <v>Aug  2023</v>
      </c>
      <c r="V233" t="str">
        <f>TEXT((A233),"YYYY")</f>
        <v>2023</v>
      </c>
      <c r="W233" s="1">
        <v>0.2631</v>
      </c>
      <c r="X233" s="2">
        <f>E233*W233</f>
        <v>60.092040000000004</v>
      </c>
      <c r="Y233" s="2">
        <f>MAX((X233-O233),0)</f>
        <v>0</v>
      </c>
    </row>
    <row r="234" spans="1:25" x14ac:dyDescent="0.3">
      <c r="A234" s="3">
        <v>45159</v>
      </c>
      <c r="B234" t="s">
        <v>389</v>
      </c>
      <c r="C234" t="s">
        <v>249</v>
      </c>
      <c r="D234">
        <v>36</v>
      </c>
      <c r="E234">
        <v>366.02</v>
      </c>
      <c r="F234">
        <v>13176.72</v>
      </c>
      <c r="G234" t="s">
        <v>105</v>
      </c>
      <c r="H234" t="s">
        <v>75</v>
      </c>
      <c r="I234" t="s">
        <v>389</v>
      </c>
      <c r="J234">
        <v>182.57</v>
      </c>
      <c r="K234">
        <v>11.19</v>
      </c>
      <c r="L234">
        <v>7.94</v>
      </c>
      <c r="M234">
        <v>4.0999999999999996</v>
      </c>
      <c r="N234">
        <v>205.8</v>
      </c>
      <c r="O234">
        <v>160.22</v>
      </c>
      <c r="P234" s="1">
        <f>O234/E234</f>
        <v>0.43773564286104588</v>
      </c>
      <c r="Q234">
        <f>E234*D234</f>
        <v>13176.72</v>
      </c>
      <c r="R234">
        <f>O234*D234</f>
        <v>5767.92</v>
      </c>
      <c r="S234">
        <f>J234+K234+L234+M234</f>
        <v>205.79999999999998</v>
      </c>
      <c r="T234" t="str">
        <f>IF(AND((D234) &gt; 20, (P234) &lt;0.1),"hvlm", "")</f>
        <v/>
      </c>
      <c r="U234" t="str">
        <f>TEXT((A234), "MMM _ YYYY")</f>
        <v>Aug  2023</v>
      </c>
      <c r="V234" t="str">
        <f>TEXT((A234),"YYYY")</f>
        <v>2023</v>
      </c>
      <c r="W234" s="1">
        <v>0.2631</v>
      </c>
      <c r="X234" s="2">
        <f>E234*W234</f>
        <v>96.29986199999999</v>
      </c>
      <c r="Y234" s="2">
        <f>MAX((X234-O234),0)</f>
        <v>0</v>
      </c>
    </row>
    <row r="235" spans="1:25" x14ac:dyDescent="0.3">
      <c r="A235" s="3">
        <v>45160</v>
      </c>
      <c r="B235" t="s">
        <v>248</v>
      </c>
      <c r="C235" t="s">
        <v>339</v>
      </c>
      <c r="D235">
        <v>12</v>
      </c>
      <c r="E235">
        <v>367.96</v>
      </c>
      <c r="F235">
        <v>4415.5200000000004</v>
      </c>
      <c r="G235" t="s">
        <v>2</v>
      </c>
      <c r="H235" t="s">
        <v>193</v>
      </c>
      <c r="I235" t="s">
        <v>248</v>
      </c>
      <c r="J235">
        <v>106.47</v>
      </c>
      <c r="K235">
        <v>7.31</v>
      </c>
      <c r="L235">
        <v>9.77</v>
      </c>
      <c r="M235">
        <v>1.96</v>
      </c>
      <c r="N235">
        <v>125.51</v>
      </c>
      <c r="O235">
        <v>242.45</v>
      </c>
      <c r="P235" s="1">
        <f>O235/E235</f>
        <v>0.65890314164583108</v>
      </c>
      <c r="Q235">
        <f>E235*D235</f>
        <v>4415.5199999999995</v>
      </c>
      <c r="R235">
        <f>O235*D235</f>
        <v>2909.3999999999996</v>
      </c>
      <c r="S235">
        <f>J235+K235+L235+M235</f>
        <v>125.50999999999999</v>
      </c>
      <c r="T235" t="str">
        <f>IF(AND((D235) &gt; 20, (P235) &lt;0.1),"hvlm", "")</f>
        <v/>
      </c>
      <c r="U235" t="str">
        <f>TEXT((A235), "MMM _ YYYY")</f>
        <v>Aug  2023</v>
      </c>
      <c r="V235" t="str">
        <f>TEXT((A235),"YYYY")</f>
        <v>2023</v>
      </c>
      <c r="W235" s="1">
        <v>0.2631</v>
      </c>
      <c r="X235" s="2">
        <f>E235*W235</f>
        <v>96.810276000000002</v>
      </c>
      <c r="Y235" s="2">
        <f>MAX((X235-O235),0)</f>
        <v>0</v>
      </c>
    </row>
    <row r="236" spans="1:25" x14ac:dyDescent="0.3">
      <c r="A236" s="3">
        <v>45161</v>
      </c>
      <c r="B236" t="s">
        <v>300</v>
      </c>
      <c r="C236" t="s">
        <v>352</v>
      </c>
      <c r="D236">
        <v>31</v>
      </c>
      <c r="E236">
        <v>233.37</v>
      </c>
      <c r="F236">
        <v>7234.47</v>
      </c>
      <c r="G236" t="s">
        <v>110</v>
      </c>
      <c r="H236" t="s">
        <v>51</v>
      </c>
      <c r="I236" t="s">
        <v>300</v>
      </c>
      <c r="J236">
        <v>62.6</v>
      </c>
      <c r="K236">
        <v>5.03</v>
      </c>
      <c r="L236">
        <v>6.02</v>
      </c>
      <c r="M236">
        <v>2.13</v>
      </c>
      <c r="N236">
        <v>75.78</v>
      </c>
      <c r="O236">
        <v>157.59</v>
      </c>
      <c r="P236" s="1">
        <f>O236/E236</f>
        <v>0.67527959892016964</v>
      </c>
      <c r="Q236">
        <f>E236*D236</f>
        <v>7234.47</v>
      </c>
      <c r="R236">
        <f>O236*D236</f>
        <v>4885.29</v>
      </c>
      <c r="S236">
        <f>J236+K236+L236+M236</f>
        <v>75.779999999999987</v>
      </c>
      <c r="T236" t="str">
        <f>IF(AND((D236) &gt; 20, (P236) &lt;0.1),"hvlm", "")</f>
        <v/>
      </c>
      <c r="U236" t="str">
        <f>TEXT((A236), "MMM _ YYYY")</f>
        <v>Aug  2023</v>
      </c>
      <c r="V236" t="str">
        <f>TEXT((A236),"YYYY")</f>
        <v>2023</v>
      </c>
      <c r="W236" s="1">
        <v>0.2631</v>
      </c>
      <c r="X236" s="2">
        <f>E236*W236</f>
        <v>61.399647000000002</v>
      </c>
      <c r="Y236" s="2">
        <f>MAX((X236-O236),0)</f>
        <v>0</v>
      </c>
    </row>
    <row r="237" spans="1:25" x14ac:dyDescent="0.3">
      <c r="A237" s="3">
        <v>45162</v>
      </c>
      <c r="B237" t="s">
        <v>60</v>
      </c>
      <c r="C237" t="s">
        <v>210</v>
      </c>
      <c r="D237">
        <v>49</v>
      </c>
      <c r="E237">
        <v>262.8</v>
      </c>
      <c r="F237">
        <v>12877.2</v>
      </c>
      <c r="G237" t="s">
        <v>23</v>
      </c>
      <c r="H237" t="s">
        <v>22</v>
      </c>
      <c r="I237" t="s">
        <v>60</v>
      </c>
      <c r="J237">
        <v>152.66999999999999</v>
      </c>
      <c r="K237">
        <v>11.37</v>
      </c>
      <c r="L237">
        <v>5.19</v>
      </c>
      <c r="M237">
        <v>0.27</v>
      </c>
      <c r="N237">
        <v>169.5</v>
      </c>
      <c r="O237">
        <v>93.3</v>
      </c>
      <c r="P237" s="1">
        <f>O237/E237</f>
        <v>0.3550228310502283</v>
      </c>
      <c r="Q237">
        <f>E237*D237</f>
        <v>12877.2</v>
      </c>
      <c r="R237">
        <f>O237*D237</f>
        <v>4571.7</v>
      </c>
      <c r="S237">
        <f>J237+K237+L237+M237</f>
        <v>169.5</v>
      </c>
      <c r="T237" t="str">
        <f>IF(AND((D237) &gt; 20, (P237) &lt;0.1),"hvlm", "")</f>
        <v/>
      </c>
      <c r="U237" t="str">
        <f>TEXT((A237), "MMM _ YYYY")</f>
        <v>Aug  2023</v>
      </c>
      <c r="V237" t="str">
        <f>TEXT((A237),"YYYY")</f>
        <v>2023</v>
      </c>
      <c r="W237" s="1">
        <v>0.2631</v>
      </c>
      <c r="X237" s="2">
        <f>E237*W237</f>
        <v>69.142679999999999</v>
      </c>
      <c r="Y237" s="2">
        <f>MAX((X237-O237),0)</f>
        <v>0</v>
      </c>
    </row>
    <row r="238" spans="1:25" x14ac:dyDescent="0.3">
      <c r="A238" s="3">
        <v>45163</v>
      </c>
      <c r="B238" t="s">
        <v>365</v>
      </c>
      <c r="C238" t="s">
        <v>331</v>
      </c>
      <c r="D238">
        <v>9</v>
      </c>
      <c r="E238">
        <v>398.78</v>
      </c>
      <c r="F238">
        <v>3589.02</v>
      </c>
      <c r="G238" t="s">
        <v>134</v>
      </c>
      <c r="H238" t="s">
        <v>19</v>
      </c>
      <c r="I238" t="s">
        <v>365</v>
      </c>
      <c r="J238">
        <v>197.35</v>
      </c>
      <c r="K238">
        <v>14.13</v>
      </c>
      <c r="L238">
        <v>8.02</v>
      </c>
      <c r="M238">
        <v>1.36</v>
      </c>
      <c r="N238">
        <v>220.86</v>
      </c>
      <c r="O238">
        <v>177.92</v>
      </c>
      <c r="P238" s="1">
        <f>O238/E238</f>
        <v>0.44616079041075279</v>
      </c>
      <c r="Q238">
        <f>E238*D238</f>
        <v>3589.0199999999995</v>
      </c>
      <c r="R238">
        <f>O238*D238</f>
        <v>1601.28</v>
      </c>
      <c r="S238">
        <f>J238+K238+L238+M238</f>
        <v>220.86</v>
      </c>
      <c r="T238" t="str">
        <f>IF(AND((D238) &gt; 20, (P238) &lt;0.1),"hvlm", "")</f>
        <v/>
      </c>
      <c r="U238" t="str">
        <f>TEXT((A238), "MMM _ YYYY")</f>
        <v>Aug  2023</v>
      </c>
      <c r="V238" t="str">
        <f>TEXT((A238),"YYYY")</f>
        <v>2023</v>
      </c>
      <c r="W238" s="1">
        <v>0.2631</v>
      </c>
      <c r="X238" s="2">
        <f>E238*W238</f>
        <v>104.91901799999999</v>
      </c>
      <c r="Y238" s="2">
        <f>MAX((X238-O238),0)</f>
        <v>0</v>
      </c>
    </row>
    <row r="239" spans="1:25" x14ac:dyDescent="0.3">
      <c r="A239" s="3">
        <v>45164</v>
      </c>
      <c r="B239" t="s">
        <v>33</v>
      </c>
      <c r="C239" t="s">
        <v>217</v>
      </c>
      <c r="D239">
        <v>19</v>
      </c>
      <c r="E239">
        <v>154.59</v>
      </c>
      <c r="F239">
        <v>2937.21</v>
      </c>
      <c r="G239" t="s">
        <v>52</v>
      </c>
      <c r="H239" t="s">
        <v>34</v>
      </c>
      <c r="I239" t="s">
        <v>33</v>
      </c>
      <c r="J239">
        <v>43.97</v>
      </c>
      <c r="K239">
        <v>4.62</v>
      </c>
      <c r="L239">
        <v>9.1999999999999993</v>
      </c>
      <c r="M239">
        <v>1.3</v>
      </c>
      <c r="N239">
        <v>59.09</v>
      </c>
      <c r="O239">
        <v>95.5</v>
      </c>
      <c r="P239" s="1">
        <f>O239/E239</f>
        <v>0.61776311533734396</v>
      </c>
      <c r="Q239">
        <f>E239*D239</f>
        <v>2937.21</v>
      </c>
      <c r="R239">
        <f>O239*D239</f>
        <v>1814.5</v>
      </c>
      <c r="S239">
        <f>J239+K239+L239+M239</f>
        <v>59.089999999999989</v>
      </c>
      <c r="T239" t="str">
        <f>IF(AND((D239) &gt; 20, (P239) &lt;0.1),"hvlm", "")</f>
        <v/>
      </c>
      <c r="U239" t="str">
        <f>TEXT((A239), "MMM _ YYYY")</f>
        <v>Aug  2023</v>
      </c>
      <c r="V239" t="str">
        <f>TEXT((A239),"YYYY")</f>
        <v>2023</v>
      </c>
      <c r="W239" s="1">
        <v>0.2631</v>
      </c>
      <c r="X239" s="2">
        <f>E239*W239</f>
        <v>40.672629000000001</v>
      </c>
      <c r="Y239" s="2">
        <f>MAX((X239-O239),0)</f>
        <v>0</v>
      </c>
    </row>
    <row r="240" spans="1:25" x14ac:dyDescent="0.3">
      <c r="A240" s="3">
        <v>45165</v>
      </c>
      <c r="B240" t="s">
        <v>115</v>
      </c>
      <c r="C240" t="s">
        <v>118</v>
      </c>
      <c r="D240">
        <v>46</v>
      </c>
      <c r="E240">
        <v>163.62</v>
      </c>
      <c r="F240">
        <v>7526.52</v>
      </c>
      <c r="G240" t="s">
        <v>81</v>
      </c>
      <c r="H240" t="s">
        <v>99</v>
      </c>
      <c r="I240" t="s">
        <v>115</v>
      </c>
      <c r="J240">
        <v>168.1</v>
      </c>
      <c r="K240">
        <v>8.48</v>
      </c>
      <c r="L240">
        <v>7.43</v>
      </c>
      <c r="M240">
        <v>1.36</v>
      </c>
      <c r="N240">
        <v>185.37</v>
      </c>
      <c r="O240">
        <v>-21.75</v>
      </c>
      <c r="P240" s="1">
        <f>O240/E240</f>
        <v>-0.13292995966263293</v>
      </c>
      <c r="Q240">
        <f>E240*D240</f>
        <v>7526.52</v>
      </c>
      <c r="R240">
        <f>O240*D240</f>
        <v>-1000.5</v>
      </c>
      <c r="S240">
        <f>J240+K240+L240+M240</f>
        <v>185.37</v>
      </c>
      <c r="T240" t="str">
        <f>IF(AND((D240) &gt; 20, (P240) &lt;0.1),"hvlm", "")</f>
        <v>hvlm</v>
      </c>
      <c r="U240" t="str">
        <f>TEXT((A240), "MMM _ YYYY")</f>
        <v>Aug  2023</v>
      </c>
      <c r="V240" t="str">
        <f>TEXT((A240),"YYYY")</f>
        <v>2023</v>
      </c>
      <c r="W240" s="1">
        <v>0.2631</v>
      </c>
      <c r="X240" s="2">
        <f>E240*W240</f>
        <v>43.048422000000002</v>
      </c>
      <c r="Y240" s="2">
        <f>MAX((X240-O240),0)</f>
        <v>64.798422000000002</v>
      </c>
    </row>
    <row r="241" spans="1:25" x14ac:dyDescent="0.3">
      <c r="A241" s="3">
        <v>45166</v>
      </c>
      <c r="B241" t="s">
        <v>153</v>
      </c>
      <c r="C241" t="s">
        <v>73</v>
      </c>
      <c r="D241">
        <v>46</v>
      </c>
      <c r="E241">
        <v>113.97</v>
      </c>
      <c r="F241">
        <v>5242.62</v>
      </c>
      <c r="G241" t="s">
        <v>23</v>
      </c>
      <c r="H241" t="s">
        <v>75</v>
      </c>
      <c r="I241" t="s">
        <v>153</v>
      </c>
      <c r="J241">
        <v>145.58000000000001</v>
      </c>
      <c r="K241">
        <v>13.85</v>
      </c>
      <c r="L241">
        <v>1.02</v>
      </c>
      <c r="M241">
        <v>3.54</v>
      </c>
      <c r="N241">
        <v>163.99</v>
      </c>
      <c r="O241">
        <v>-50.02</v>
      </c>
      <c r="P241" s="1">
        <f>O241/E241</f>
        <v>-0.4388874265157498</v>
      </c>
      <c r="Q241">
        <f>E241*D241</f>
        <v>5242.62</v>
      </c>
      <c r="R241">
        <f>O241*D241</f>
        <v>-2300.92</v>
      </c>
      <c r="S241">
        <f>J241+K241+L241+M241</f>
        <v>163.99</v>
      </c>
      <c r="T241" t="str">
        <f>IF(AND((D241) &gt; 20, (P241) &lt;0.1),"hvlm", "")</f>
        <v>hvlm</v>
      </c>
      <c r="U241" t="str">
        <f>TEXT((A241), "MMM _ YYYY")</f>
        <v>Aug  2023</v>
      </c>
      <c r="V241" t="str">
        <f>TEXT((A241),"YYYY")</f>
        <v>2023</v>
      </c>
      <c r="W241" s="1">
        <v>0.2631</v>
      </c>
      <c r="X241" s="2">
        <f>E241*W241</f>
        <v>29.985506999999998</v>
      </c>
      <c r="Y241" s="2">
        <f>MAX((X241-O241),0)</f>
        <v>80.005506999999994</v>
      </c>
    </row>
    <row r="242" spans="1:25" x14ac:dyDescent="0.3">
      <c r="A242" s="3">
        <v>45167</v>
      </c>
      <c r="B242" t="s">
        <v>293</v>
      </c>
      <c r="C242" t="s">
        <v>68</v>
      </c>
      <c r="D242">
        <v>17</v>
      </c>
      <c r="E242">
        <v>363.55</v>
      </c>
      <c r="F242">
        <v>6180.35</v>
      </c>
      <c r="G242" t="s">
        <v>56</v>
      </c>
      <c r="H242" t="s">
        <v>5</v>
      </c>
      <c r="I242" t="s">
        <v>293</v>
      </c>
      <c r="J242">
        <v>176.04</v>
      </c>
      <c r="K242">
        <v>11.75</v>
      </c>
      <c r="L242">
        <v>3.23</v>
      </c>
      <c r="M242">
        <v>2.8</v>
      </c>
      <c r="N242">
        <v>193.82</v>
      </c>
      <c r="O242">
        <v>169.73</v>
      </c>
      <c r="P242" s="1">
        <f>O242/E242</f>
        <v>0.46686838124054458</v>
      </c>
      <c r="Q242">
        <f>E242*D242</f>
        <v>6180.35</v>
      </c>
      <c r="R242">
        <f>O242*D242</f>
        <v>2885.41</v>
      </c>
      <c r="S242">
        <f>J242+K242+L242+M242</f>
        <v>193.82</v>
      </c>
      <c r="T242" t="str">
        <f>IF(AND((D242) &gt; 20, (P242) &lt;0.1),"hvlm", "")</f>
        <v/>
      </c>
      <c r="U242" t="str">
        <f>TEXT((A242), "MMM _ YYYY")</f>
        <v>Aug  2023</v>
      </c>
      <c r="V242" t="str">
        <f>TEXT((A242),"YYYY")</f>
        <v>2023</v>
      </c>
      <c r="W242" s="1">
        <v>0.2631</v>
      </c>
      <c r="X242" s="2">
        <f>E242*W242</f>
        <v>95.650005000000007</v>
      </c>
      <c r="Y242" s="2">
        <f>MAX((X242-O242),0)</f>
        <v>0</v>
      </c>
    </row>
    <row r="243" spans="1:25" x14ac:dyDescent="0.3">
      <c r="A243" s="3">
        <v>45168</v>
      </c>
      <c r="B243" t="s">
        <v>14</v>
      </c>
      <c r="C243" t="s">
        <v>187</v>
      </c>
      <c r="D243">
        <v>2</v>
      </c>
      <c r="E243">
        <v>310.57</v>
      </c>
      <c r="F243">
        <v>621.14</v>
      </c>
      <c r="G243" t="s">
        <v>26</v>
      </c>
      <c r="H243" t="s">
        <v>15</v>
      </c>
      <c r="I243" t="s">
        <v>14</v>
      </c>
      <c r="J243">
        <v>67.87</v>
      </c>
      <c r="K243">
        <v>3.13</v>
      </c>
      <c r="L243">
        <v>3.92</v>
      </c>
      <c r="M243">
        <v>0.18</v>
      </c>
      <c r="N243">
        <v>75.099999999999994</v>
      </c>
      <c r="O243">
        <v>235.47</v>
      </c>
      <c r="P243" s="1">
        <f>O243/E243</f>
        <v>0.75818656019576913</v>
      </c>
      <c r="Q243">
        <f>E243*D243</f>
        <v>621.14</v>
      </c>
      <c r="R243">
        <f>O243*D243</f>
        <v>470.94</v>
      </c>
      <c r="S243">
        <f>J243+K243+L243+M243</f>
        <v>75.100000000000009</v>
      </c>
      <c r="T243" t="str">
        <f>IF(AND((D243) &gt; 20, (P243) &lt;0.1),"hvlm", "")</f>
        <v/>
      </c>
      <c r="U243" t="str">
        <f>TEXT((A243), "MMM _ YYYY")</f>
        <v>Aug  2023</v>
      </c>
      <c r="V243" t="str">
        <f>TEXT((A243),"YYYY")</f>
        <v>2023</v>
      </c>
      <c r="W243" s="1">
        <v>0.2631</v>
      </c>
      <c r="X243" s="2">
        <f>E243*W243</f>
        <v>81.710966999999997</v>
      </c>
      <c r="Y243" s="2">
        <f>MAX((X243-O243),0)</f>
        <v>0</v>
      </c>
    </row>
    <row r="244" spans="1:25" x14ac:dyDescent="0.3">
      <c r="A244" s="3">
        <v>45169</v>
      </c>
      <c r="B244" t="s">
        <v>186</v>
      </c>
      <c r="C244" t="s">
        <v>97</v>
      </c>
      <c r="D244">
        <v>40</v>
      </c>
      <c r="E244">
        <v>86.97</v>
      </c>
      <c r="F244">
        <v>3478.8</v>
      </c>
      <c r="G244" t="s">
        <v>6</v>
      </c>
      <c r="H244" t="s">
        <v>5</v>
      </c>
      <c r="I244" t="s">
        <v>186</v>
      </c>
      <c r="J244">
        <v>160.63</v>
      </c>
      <c r="K244">
        <v>14.82</v>
      </c>
      <c r="L244">
        <v>8.09</v>
      </c>
      <c r="M244">
        <v>3.66</v>
      </c>
      <c r="N244">
        <v>187.2</v>
      </c>
      <c r="O244">
        <v>-100.23</v>
      </c>
      <c r="P244" s="1">
        <f>O244/E244</f>
        <v>-1.1524663677130045</v>
      </c>
      <c r="Q244">
        <f>E244*D244</f>
        <v>3478.8</v>
      </c>
      <c r="R244">
        <f>O244*D244</f>
        <v>-4009.2000000000003</v>
      </c>
      <c r="S244">
        <f>J244+K244+L244+M244</f>
        <v>187.2</v>
      </c>
      <c r="T244" t="str">
        <f>IF(AND((D244) &gt; 20, (P244) &lt;0.1),"hvlm", "")</f>
        <v>hvlm</v>
      </c>
      <c r="U244" t="str">
        <f>TEXT((A244), "MMM _ YYYY")</f>
        <v>Aug  2023</v>
      </c>
      <c r="V244" t="str">
        <f>TEXT((A244),"YYYY")</f>
        <v>2023</v>
      </c>
      <c r="W244" s="1">
        <v>0.2631</v>
      </c>
      <c r="X244" s="2">
        <f>E244*W244</f>
        <v>22.881806999999998</v>
      </c>
      <c r="Y244" s="2">
        <f>MAX((X244-O244),0)</f>
        <v>123.111807</v>
      </c>
    </row>
    <row r="245" spans="1:25" x14ac:dyDescent="0.3">
      <c r="A245" s="3">
        <v>45170</v>
      </c>
      <c r="B245" t="s">
        <v>129</v>
      </c>
      <c r="C245" t="s">
        <v>328</v>
      </c>
      <c r="D245">
        <v>5</v>
      </c>
      <c r="E245">
        <v>393.62</v>
      </c>
      <c r="F245">
        <v>1968.1</v>
      </c>
      <c r="G245" t="s">
        <v>81</v>
      </c>
      <c r="H245" t="s">
        <v>1</v>
      </c>
      <c r="I245" t="s">
        <v>129</v>
      </c>
      <c r="J245">
        <v>63.4</v>
      </c>
      <c r="K245">
        <v>7.88</v>
      </c>
      <c r="L245">
        <v>5.77</v>
      </c>
      <c r="M245">
        <v>4.41</v>
      </c>
      <c r="N245">
        <v>81.459999999999994</v>
      </c>
      <c r="O245">
        <v>312.16000000000003</v>
      </c>
      <c r="P245" s="1">
        <f>O245/E245</f>
        <v>0.79304913368223162</v>
      </c>
      <c r="Q245">
        <f>E245*D245</f>
        <v>1968.1</v>
      </c>
      <c r="R245">
        <f>O245*D245</f>
        <v>1560.8000000000002</v>
      </c>
      <c r="S245">
        <f>J245+K245+L245+M245</f>
        <v>81.459999999999994</v>
      </c>
      <c r="T245" t="str">
        <f>IF(AND((D245) &gt; 20, (P245) &lt;0.1),"hvlm", "")</f>
        <v/>
      </c>
      <c r="U245" t="str">
        <f>TEXT((A245), "MMM _ YYYY")</f>
        <v>Sep  2023</v>
      </c>
      <c r="V245" t="str">
        <f>TEXT((A245),"YYYY")</f>
        <v>2023</v>
      </c>
      <c r="W245" s="1">
        <v>0.2631</v>
      </c>
      <c r="X245" s="2">
        <f>E245*W245</f>
        <v>103.56142200000001</v>
      </c>
      <c r="Y245" s="2">
        <f>MAX((X245-O245),0)</f>
        <v>0</v>
      </c>
    </row>
    <row r="246" spans="1:25" x14ac:dyDescent="0.3">
      <c r="A246" s="3">
        <v>45171</v>
      </c>
      <c r="B246" t="s">
        <v>390</v>
      </c>
      <c r="C246" t="s">
        <v>167</v>
      </c>
      <c r="D246">
        <v>39</v>
      </c>
      <c r="E246">
        <v>305.83999999999997</v>
      </c>
      <c r="F246">
        <v>11927.76</v>
      </c>
      <c r="G246" t="s">
        <v>12</v>
      </c>
      <c r="H246" t="s">
        <v>193</v>
      </c>
      <c r="I246" t="s">
        <v>390</v>
      </c>
      <c r="J246">
        <v>65.66</v>
      </c>
      <c r="K246">
        <v>6.92</v>
      </c>
      <c r="L246">
        <v>6.62</v>
      </c>
      <c r="M246">
        <v>0.26</v>
      </c>
      <c r="N246">
        <v>79.459999999999994</v>
      </c>
      <c r="O246">
        <v>226.38</v>
      </c>
      <c r="P246" s="1">
        <f>O246/E246</f>
        <v>0.74019094951608688</v>
      </c>
      <c r="Q246">
        <f>E246*D246</f>
        <v>11927.759999999998</v>
      </c>
      <c r="R246">
        <f>O246*D246</f>
        <v>8828.82</v>
      </c>
      <c r="S246">
        <f>J246+K246+L246+M246</f>
        <v>79.460000000000008</v>
      </c>
      <c r="T246" t="str">
        <f>IF(AND((D246) &gt; 20, (P246) &lt;0.1),"hvlm", "")</f>
        <v/>
      </c>
      <c r="U246" t="str">
        <f>TEXT((A246), "MMM _ YYYY")</f>
        <v>Sep  2023</v>
      </c>
      <c r="V246" t="str">
        <f>TEXT((A246),"YYYY")</f>
        <v>2023</v>
      </c>
      <c r="W246" s="1">
        <v>0.2631</v>
      </c>
      <c r="X246" s="2">
        <f>E246*W246</f>
        <v>80.466504</v>
      </c>
      <c r="Y246" s="2">
        <f>MAX((X246-O246),0)</f>
        <v>0</v>
      </c>
    </row>
    <row r="247" spans="1:25" x14ac:dyDescent="0.3">
      <c r="A247" s="3">
        <v>45172</v>
      </c>
      <c r="B247" t="s">
        <v>351</v>
      </c>
      <c r="C247" t="s">
        <v>299</v>
      </c>
      <c r="D247">
        <v>48</v>
      </c>
      <c r="E247">
        <v>347.68</v>
      </c>
      <c r="F247">
        <v>16688.64</v>
      </c>
      <c r="G247" t="s">
        <v>23</v>
      </c>
      <c r="H247" t="s">
        <v>78</v>
      </c>
      <c r="I247" t="s">
        <v>351</v>
      </c>
      <c r="J247">
        <v>192.57</v>
      </c>
      <c r="K247">
        <v>12.9</v>
      </c>
      <c r="L247">
        <v>7.49</v>
      </c>
      <c r="M247">
        <v>3.72</v>
      </c>
      <c r="N247">
        <v>216.68</v>
      </c>
      <c r="O247">
        <v>131</v>
      </c>
      <c r="P247" s="1">
        <f>O247/E247</f>
        <v>0.37678324896456511</v>
      </c>
      <c r="Q247">
        <f>E247*D247</f>
        <v>16688.64</v>
      </c>
      <c r="R247">
        <f>O247*D247</f>
        <v>6288</v>
      </c>
      <c r="S247">
        <f>J247+K247+L247+M247</f>
        <v>216.68</v>
      </c>
      <c r="T247" t="str">
        <f>IF(AND((D247) &gt; 20, (P247) &lt;0.1),"hvlm", "")</f>
        <v/>
      </c>
      <c r="U247" t="str">
        <f>TEXT((A247), "MMM _ YYYY")</f>
        <v>Sep  2023</v>
      </c>
      <c r="V247" t="str">
        <f>TEXT((A247),"YYYY")</f>
        <v>2023</v>
      </c>
      <c r="W247" s="1">
        <v>0.2631</v>
      </c>
      <c r="X247" s="2">
        <f>E247*W247</f>
        <v>91.474608000000003</v>
      </c>
      <c r="Y247" s="2">
        <f>MAX((X247-O247),0)</f>
        <v>0</v>
      </c>
    </row>
    <row r="248" spans="1:25" x14ac:dyDescent="0.3">
      <c r="A248" s="3">
        <v>45173</v>
      </c>
      <c r="B248" t="s">
        <v>172</v>
      </c>
      <c r="C248" t="s">
        <v>211</v>
      </c>
      <c r="D248">
        <v>16</v>
      </c>
      <c r="E248">
        <v>66.849999999999994</v>
      </c>
      <c r="F248">
        <v>1069.5999999999999</v>
      </c>
      <c r="G248" t="s">
        <v>87</v>
      </c>
      <c r="H248" t="s">
        <v>67</v>
      </c>
      <c r="I248" t="s">
        <v>172</v>
      </c>
      <c r="J248">
        <v>124.34</v>
      </c>
      <c r="K248">
        <v>14.47</v>
      </c>
      <c r="L248">
        <v>4.72</v>
      </c>
      <c r="M248">
        <v>3.94</v>
      </c>
      <c r="N248">
        <v>147.47</v>
      </c>
      <c r="O248">
        <v>-80.62</v>
      </c>
      <c r="P248" s="1">
        <f>O248/E248</f>
        <v>-1.2059835452505612</v>
      </c>
      <c r="Q248">
        <f>E248*D248</f>
        <v>1069.5999999999999</v>
      </c>
      <c r="R248">
        <f>O248*D248</f>
        <v>-1289.92</v>
      </c>
      <c r="S248">
        <f>J248+K248+L248+M248</f>
        <v>147.47</v>
      </c>
      <c r="T248" t="str">
        <f>IF(AND((D248) &gt; 20, (P248) &lt;0.1),"hvlm", "")</f>
        <v/>
      </c>
      <c r="U248" t="str">
        <f>TEXT((A248), "MMM _ YYYY")</f>
        <v>Sep  2023</v>
      </c>
      <c r="V248" t="str">
        <f>TEXT((A248),"YYYY")</f>
        <v>2023</v>
      </c>
      <c r="W248" s="1">
        <v>0.2631</v>
      </c>
      <c r="X248" s="2">
        <f>E248*W248</f>
        <v>17.588234999999997</v>
      </c>
      <c r="Y248" s="2">
        <f>MAX((X248-O248),0)</f>
        <v>98.208235000000002</v>
      </c>
    </row>
    <row r="249" spans="1:25" x14ac:dyDescent="0.3">
      <c r="A249" s="3">
        <v>45174</v>
      </c>
      <c r="B249" t="s">
        <v>375</v>
      </c>
      <c r="C249" t="s">
        <v>275</v>
      </c>
      <c r="D249">
        <v>17</v>
      </c>
      <c r="E249">
        <v>226.74</v>
      </c>
      <c r="F249">
        <v>3854.58</v>
      </c>
      <c r="G249" t="s">
        <v>2</v>
      </c>
      <c r="H249" t="s">
        <v>67</v>
      </c>
      <c r="I249" t="s">
        <v>375</v>
      </c>
      <c r="J249">
        <v>158.1</v>
      </c>
      <c r="K249">
        <v>5.18</v>
      </c>
      <c r="L249">
        <v>3.65</v>
      </c>
      <c r="M249">
        <v>2.9</v>
      </c>
      <c r="N249">
        <v>169.83</v>
      </c>
      <c r="O249">
        <v>56.91</v>
      </c>
      <c r="P249" s="1">
        <f>O249/E249</f>
        <v>0.25099232601217253</v>
      </c>
      <c r="Q249">
        <f>E249*D249</f>
        <v>3854.58</v>
      </c>
      <c r="R249">
        <f>O249*D249</f>
        <v>967.46999999999991</v>
      </c>
      <c r="S249">
        <f>J249+K249+L249+M249</f>
        <v>169.83</v>
      </c>
      <c r="T249" t="str">
        <f>IF(AND((D249) &gt; 20, (P249) &lt;0.1),"hvlm", "")</f>
        <v/>
      </c>
      <c r="U249" t="str">
        <f>TEXT((A249), "MMM _ YYYY")</f>
        <v>Sep  2023</v>
      </c>
      <c r="V249" t="str">
        <f>TEXT((A249),"YYYY")</f>
        <v>2023</v>
      </c>
      <c r="W249" s="1">
        <v>0.2631</v>
      </c>
      <c r="X249" s="2">
        <f>E249*W249</f>
        <v>59.655294000000005</v>
      </c>
      <c r="Y249" s="2">
        <f>MAX((X249-O249),0)</f>
        <v>2.7452940000000083</v>
      </c>
    </row>
    <row r="250" spans="1:25" x14ac:dyDescent="0.3">
      <c r="A250" s="3">
        <v>45175</v>
      </c>
      <c r="B250" t="s">
        <v>386</v>
      </c>
      <c r="C250" t="s">
        <v>289</v>
      </c>
      <c r="D250">
        <v>27</v>
      </c>
      <c r="E250">
        <v>294.51</v>
      </c>
      <c r="F250">
        <v>7951.77</v>
      </c>
      <c r="G250" t="s">
        <v>130</v>
      </c>
      <c r="H250" t="s">
        <v>15</v>
      </c>
      <c r="I250" t="s">
        <v>386</v>
      </c>
      <c r="J250">
        <v>59.03</v>
      </c>
      <c r="K250">
        <v>14.68</v>
      </c>
      <c r="L250">
        <v>2.77</v>
      </c>
      <c r="M250">
        <v>1.29</v>
      </c>
      <c r="N250">
        <v>77.77</v>
      </c>
      <c r="O250">
        <v>216.74</v>
      </c>
      <c r="P250" s="1">
        <f>O250/E250</f>
        <v>0.73593426369223458</v>
      </c>
      <c r="Q250">
        <f>E250*D250</f>
        <v>7951.7699999999995</v>
      </c>
      <c r="R250">
        <f>O250*D250</f>
        <v>5851.9800000000005</v>
      </c>
      <c r="S250">
        <f>J250+K250+L250+M250</f>
        <v>77.77000000000001</v>
      </c>
      <c r="T250" t="str">
        <f>IF(AND((D250) &gt; 20, (P250) &lt;0.1),"hvlm", "")</f>
        <v/>
      </c>
      <c r="U250" t="str">
        <f>TEXT((A250), "MMM _ YYYY")</f>
        <v>Sep  2023</v>
      </c>
      <c r="V250" t="str">
        <f>TEXT((A250),"YYYY")</f>
        <v>2023</v>
      </c>
      <c r="W250" s="1">
        <v>0.2631</v>
      </c>
      <c r="X250" s="2">
        <f>E250*W250</f>
        <v>77.485580999999996</v>
      </c>
      <c r="Y250" s="2">
        <f>MAX((X250-O250),0)</f>
        <v>0</v>
      </c>
    </row>
    <row r="251" spans="1:25" x14ac:dyDescent="0.3">
      <c r="A251" s="3">
        <v>45176</v>
      </c>
      <c r="B251" t="s">
        <v>18</v>
      </c>
      <c r="C251" t="s">
        <v>27</v>
      </c>
      <c r="D251">
        <v>7</v>
      </c>
      <c r="E251">
        <v>240.03</v>
      </c>
      <c r="F251">
        <v>1680.21</v>
      </c>
      <c r="G251" t="s">
        <v>26</v>
      </c>
      <c r="H251" t="s">
        <v>19</v>
      </c>
      <c r="I251" t="s">
        <v>18</v>
      </c>
      <c r="J251">
        <v>33.58</v>
      </c>
      <c r="K251">
        <v>13.93</v>
      </c>
      <c r="L251">
        <v>5.97</v>
      </c>
      <c r="M251">
        <v>4.78</v>
      </c>
      <c r="N251">
        <v>58.26</v>
      </c>
      <c r="O251">
        <v>181.77</v>
      </c>
      <c r="P251" s="1">
        <f>O251/E251</f>
        <v>0.75728033995750532</v>
      </c>
      <c r="Q251">
        <f>E251*D251</f>
        <v>1680.21</v>
      </c>
      <c r="R251">
        <f>O251*D251</f>
        <v>1272.3900000000001</v>
      </c>
      <c r="S251">
        <f>J251+K251+L251+M251</f>
        <v>58.26</v>
      </c>
      <c r="T251" t="str">
        <f>IF(AND((D251) &gt; 20, (P251) &lt;0.1),"hvlm", "")</f>
        <v/>
      </c>
      <c r="U251" t="str">
        <f>TEXT((A251), "MMM _ YYYY")</f>
        <v>Sep  2023</v>
      </c>
      <c r="V251" t="str">
        <f>TEXT((A251),"YYYY")</f>
        <v>2023</v>
      </c>
      <c r="W251" s="1">
        <v>0.2631</v>
      </c>
      <c r="X251" s="2">
        <f>E251*W251</f>
        <v>63.151893000000001</v>
      </c>
      <c r="Y251" s="2">
        <f>MAX((X251-O251),0)</f>
        <v>0</v>
      </c>
    </row>
    <row r="252" spans="1:25" x14ac:dyDescent="0.3">
      <c r="A252" s="3">
        <v>45177</v>
      </c>
      <c r="B252" t="s">
        <v>276</v>
      </c>
      <c r="C252" t="s">
        <v>189</v>
      </c>
      <c r="D252">
        <v>8</v>
      </c>
      <c r="E252">
        <v>283.33</v>
      </c>
      <c r="F252">
        <v>2266.64</v>
      </c>
      <c r="G252" t="s">
        <v>81</v>
      </c>
      <c r="H252" t="s">
        <v>34</v>
      </c>
      <c r="I252" t="s">
        <v>276</v>
      </c>
      <c r="J252">
        <v>156.26</v>
      </c>
      <c r="K252">
        <v>9.51</v>
      </c>
      <c r="L252">
        <v>7.48</v>
      </c>
      <c r="M252">
        <v>4.32</v>
      </c>
      <c r="N252">
        <v>177.57</v>
      </c>
      <c r="O252">
        <v>105.76</v>
      </c>
      <c r="P252" s="1">
        <f>O252/E252</f>
        <v>0.37327497970564366</v>
      </c>
      <c r="Q252">
        <f>E252*D252</f>
        <v>2266.64</v>
      </c>
      <c r="R252">
        <f>O252*D252</f>
        <v>846.08</v>
      </c>
      <c r="S252">
        <f>J252+K252+L252+M252</f>
        <v>177.56999999999996</v>
      </c>
      <c r="T252" t="str">
        <f>IF(AND((D252) &gt; 20, (P252) &lt;0.1),"hvlm", "")</f>
        <v/>
      </c>
      <c r="U252" t="str">
        <f>TEXT((A252), "MMM _ YYYY")</f>
        <v>Sep  2023</v>
      </c>
      <c r="V252" t="str">
        <f>TEXT((A252),"YYYY")</f>
        <v>2023</v>
      </c>
      <c r="W252" s="1">
        <v>0.2631</v>
      </c>
      <c r="X252" s="2">
        <f>E252*W252</f>
        <v>74.544122999999999</v>
      </c>
      <c r="Y252" s="2">
        <f>MAX((X252-O252),0)</f>
        <v>0</v>
      </c>
    </row>
    <row r="253" spans="1:25" x14ac:dyDescent="0.3">
      <c r="A253" s="3">
        <v>45178</v>
      </c>
      <c r="B253" t="s">
        <v>74</v>
      </c>
      <c r="C253" t="s">
        <v>94</v>
      </c>
      <c r="D253">
        <v>8</v>
      </c>
      <c r="E253">
        <v>336.26</v>
      </c>
      <c r="F253">
        <v>2690.08</v>
      </c>
      <c r="G253" t="s">
        <v>31</v>
      </c>
      <c r="H253" t="s">
        <v>75</v>
      </c>
      <c r="I253" t="s">
        <v>74</v>
      </c>
      <c r="J253">
        <v>144.51</v>
      </c>
      <c r="K253">
        <v>12.73</v>
      </c>
      <c r="L253">
        <v>2.96</v>
      </c>
      <c r="M253">
        <v>3.48</v>
      </c>
      <c r="N253">
        <v>163.68</v>
      </c>
      <c r="O253">
        <v>172.58</v>
      </c>
      <c r="P253" s="1">
        <f>O253/E253</f>
        <v>0.51323380717302092</v>
      </c>
      <c r="Q253">
        <f>E253*D253</f>
        <v>2690.08</v>
      </c>
      <c r="R253">
        <f>O253*D253</f>
        <v>1380.64</v>
      </c>
      <c r="S253">
        <f>J253+K253+L253+M253</f>
        <v>163.67999999999998</v>
      </c>
      <c r="T253" t="str">
        <f>IF(AND((D253) &gt; 20, (P253) &lt;0.1),"hvlm", "")</f>
        <v/>
      </c>
      <c r="U253" t="str">
        <f>TEXT((A253), "MMM _ YYYY")</f>
        <v>Sep  2023</v>
      </c>
      <c r="V253" t="str">
        <f>TEXT((A253),"YYYY")</f>
        <v>2023</v>
      </c>
      <c r="W253" s="1">
        <v>0.2631</v>
      </c>
      <c r="X253" s="2">
        <f>E253*W253</f>
        <v>88.470005999999998</v>
      </c>
      <c r="Y253" s="2">
        <f>MAX((X253-O253),0)</f>
        <v>0</v>
      </c>
    </row>
    <row r="254" spans="1:25" x14ac:dyDescent="0.3">
      <c r="A254" s="3">
        <v>45179</v>
      </c>
      <c r="B254" t="s">
        <v>293</v>
      </c>
      <c r="C254" t="s">
        <v>306</v>
      </c>
      <c r="D254">
        <v>23</v>
      </c>
      <c r="E254">
        <v>181.02</v>
      </c>
      <c r="F254">
        <v>4163.46</v>
      </c>
      <c r="G254" t="s">
        <v>2</v>
      </c>
      <c r="H254" t="s">
        <v>5</v>
      </c>
      <c r="I254" t="s">
        <v>293</v>
      </c>
      <c r="J254">
        <v>176.04</v>
      </c>
      <c r="K254">
        <v>11.75</v>
      </c>
      <c r="L254">
        <v>3.23</v>
      </c>
      <c r="M254">
        <v>2.8</v>
      </c>
      <c r="N254">
        <v>193.82</v>
      </c>
      <c r="O254">
        <v>-12.8</v>
      </c>
      <c r="P254" s="1">
        <f>O254/E254</f>
        <v>-7.0710418738260963E-2</v>
      </c>
      <c r="Q254">
        <f>E254*D254</f>
        <v>4163.46</v>
      </c>
      <c r="R254">
        <f>O254*D254</f>
        <v>-294.40000000000003</v>
      </c>
      <c r="S254">
        <f>J254+K254+L254+M254</f>
        <v>193.82</v>
      </c>
      <c r="T254" t="str">
        <f>IF(AND((D254) &gt; 20, (P254) &lt;0.1),"hvlm", "")</f>
        <v>hvlm</v>
      </c>
      <c r="U254" t="str">
        <f>TEXT((A254), "MMM _ YYYY")</f>
        <v>Sep  2023</v>
      </c>
      <c r="V254" t="str">
        <f>TEXT((A254),"YYYY")</f>
        <v>2023</v>
      </c>
      <c r="W254" s="1">
        <v>0.2631</v>
      </c>
      <c r="X254" s="2">
        <f>E254*W254</f>
        <v>47.626362</v>
      </c>
      <c r="Y254" s="2">
        <f>MAX((X254-O254),0)</f>
        <v>60.426361999999997</v>
      </c>
    </row>
    <row r="255" spans="1:25" x14ac:dyDescent="0.3">
      <c r="A255" s="3">
        <v>45180</v>
      </c>
      <c r="B255" t="s">
        <v>54</v>
      </c>
      <c r="C255" t="s">
        <v>162</v>
      </c>
      <c r="D255">
        <v>32</v>
      </c>
      <c r="E255">
        <v>347.03</v>
      </c>
      <c r="F255">
        <v>11104.96</v>
      </c>
      <c r="G255" t="s">
        <v>6</v>
      </c>
      <c r="H255" t="s">
        <v>55</v>
      </c>
      <c r="I255" t="s">
        <v>54</v>
      </c>
      <c r="J255">
        <v>94.02</v>
      </c>
      <c r="K255">
        <v>7.91</v>
      </c>
      <c r="L255">
        <v>8.89</v>
      </c>
      <c r="M255">
        <v>2.59</v>
      </c>
      <c r="N255">
        <v>113.41</v>
      </c>
      <c r="O255">
        <v>233.62</v>
      </c>
      <c r="P255" s="1">
        <f>O255/E255</f>
        <v>0.67319828256923042</v>
      </c>
      <c r="Q255">
        <f>E255*D255</f>
        <v>11104.96</v>
      </c>
      <c r="R255">
        <f>O255*D255</f>
        <v>7475.84</v>
      </c>
      <c r="S255">
        <f>J255+K255+L255+M255</f>
        <v>113.41</v>
      </c>
      <c r="T255" t="str">
        <f>IF(AND((D255) &gt; 20, (P255) &lt;0.1),"hvlm", "")</f>
        <v/>
      </c>
      <c r="U255" t="str">
        <f>TEXT((A255), "MMM _ YYYY")</f>
        <v>Sep  2023</v>
      </c>
      <c r="V255" t="str">
        <f>TEXT((A255),"YYYY")</f>
        <v>2023</v>
      </c>
      <c r="W255" s="1">
        <v>0.2631</v>
      </c>
      <c r="X255" s="2">
        <f>E255*W255</f>
        <v>91.303592999999992</v>
      </c>
      <c r="Y255" s="2">
        <f>MAX((X255-O255),0)</f>
        <v>0</v>
      </c>
    </row>
    <row r="256" spans="1:25" x14ac:dyDescent="0.3">
      <c r="A256" s="3">
        <v>45181</v>
      </c>
      <c r="B256" t="s">
        <v>372</v>
      </c>
      <c r="C256" t="s">
        <v>88</v>
      </c>
      <c r="D256">
        <v>43</v>
      </c>
      <c r="E256">
        <v>107.02</v>
      </c>
      <c r="F256">
        <v>4601.8599999999997</v>
      </c>
      <c r="G256" t="s">
        <v>87</v>
      </c>
      <c r="H256" t="s">
        <v>39</v>
      </c>
      <c r="I256" t="s">
        <v>372</v>
      </c>
      <c r="J256">
        <v>105.72</v>
      </c>
      <c r="K256">
        <v>4.9800000000000004</v>
      </c>
      <c r="L256">
        <v>7.59</v>
      </c>
      <c r="M256">
        <v>0.79</v>
      </c>
      <c r="N256">
        <v>119.08</v>
      </c>
      <c r="O256">
        <v>-12.06</v>
      </c>
      <c r="P256" s="1">
        <f>O256/E256</f>
        <v>-0.11268921696879089</v>
      </c>
      <c r="Q256">
        <f>E256*D256</f>
        <v>4601.8599999999997</v>
      </c>
      <c r="R256">
        <f>O256*D256</f>
        <v>-518.58000000000004</v>
      </c>
      <c r="S256">
        <f>J256+K256+L256+M256</f>
        <v>119.08000000000001</v>
      </c>
      <c r="T256" t="str">
        <f>IF(AND((D256) &gt; 20, (P256) &lt;0.1),"hvlm", "")</f>
        <v>hvlm</v>
      </c>
      <c r="U256" t="str">
        <f>TEXT((A256), "MMM _ YYYY")</f>
        <v>Sep  2023</v>
      </c>
      <c r="V256" t="str">
        <f>TEXT((A256),"YYYY")</f>
        <v>2023</v>
      </c>
      <c r="W256" s="1">
        <v>0.2631</v>
      </c>
      <c r="X256" s="2">
        <f>E256*W256</f>
        <v>28.156962</v>
      </c>
      <c r="Y256" s="2">
        <f>MAX((X256-O256),0)</f>
        <v>40.216962000000002</v>
      </c>
    </row>
    <row r="257" spans="1:25" x14ac:dyDescent="0.3">
      <c r="A257" s="3">
        <v>45182</v>
      </c>
      <c r="B257" t="s">
        <v>218</v>
      </c>
      <c r="C257" t="s">
        <v>111</v>
      </c>
      <c r="D257">
        <v>47</v>
      </c>
      <c r="E257">
        <v>144.81</v>
      </c>
      <c r="F257">
        <v>6806.07</v>
      </c>
      <c r="G257" t="s">
        <v>110</v>
      </c>
      <c r="H257" t="s">
        <v>174</v>
      </c>
      <c r="I257" t="s">
        <v>218</v>
      </c>
      <c r="J257">
        <v>30.42</v>
      </c>
      <c r="K257">
        <v>4.67</v>
      </c>
      <c r="L257">
        <v>8.25</v>
      </c>
      <c r="M257">
        <v>0.32</v>
      </c>
      <c r="N257">
        <v>43.66</v>
      </c>
      <c r="O257">
        <v>101.15</v>
      </c>
      <c r="P257" s="1">
        <f>O257/E257</f>
        <v>0.69850148470409501</v>
      </c>
      <c r="Q257">
        <f>E257*D257</f>
        <v>6806.07</v>
      </c>
      <c r="R257">
        <f>O257*D257</f>
        <v>4754.05</v>
      </c>
      <c r="S257">
        <f>J257+K257+L257+M257</f>
        <v>43.660000000000004</v>
      </c>
      <c r="T257" t="str">
        <f>IF(AND((D257) &gt; 20, (P257) &lt;0.1),"hvlm", "")</f>
        <v/>
      </c>
      <c r="U257" t="str">
        <f>TEXT((A257), "MMM _ YYYY")</f>
        <v>Sep  2023</v>
      </c>
      <c r="V257" t="str">
        <f>TEXT((A257),"YYYY")</f>
        <v>2023</v>
      </c>
      <c r="W257" s="1">
        <v>0.2631</v>
      </c>
      <c r="X257" s="2">
        <f>E257*W257</f>
        <v>38.099511</v>
      </c>
      <c r="Y257" s="2">
        <f>MAX((X257-O257),0)</f>
        <v>0</v>
      </c>
    </row>
    <row r="258" spans="1:25" x14ac:dyDescent="0.3">
      <c r="A258" s="3">
        <v>45183</v>
      </c>
      <c r="B258" t="s">
        <v>267</v>
      </c>
      <c r="C258" t="s">
        <v>179</v>
      </c>
      <c r="D258">
        <v>18</v>
      </c>
      <c r="E258">
        <v>65.17</v>
      </c>
      <c r="F258">
        <v>1173.06</v>
      </c>
      <c r="G258" t="s">
        <v>23</v>
      </c>
      <c r="H258" t="s">
        <v>15</v>
      </c>
      <c r="I258" t="s">
        <v>267</v>
      </c>
      <c r="J258">
        <v>196.48</v>
      </c>
      <c r="K258">
        <v>3.86</v>
      </c>
      <c r="L258">
        <v>8.5299999999999994</v>
      </c>
      <c r="M258">
        <v>4.54</v>
      </c>
      <c r="N258">
        <v>213.41</v>
      </c>
      <c r="O258">
        <v>-148.24</v>
      </c>
      <c r="P258" s="1">
        <f>O258/E258</f>
        <v>-2.2746662574804359</v>
      </c>
      <c r="Q258">
        <f>E258*D258</f>
        <v>1173.06</v>
      </c>
      <c r="R258">
        <f>O258*D258</f>
        <v>-2668.32</v>
      </c>
      <c r="S258">
        <f>J258+K258+L258+M258</f>
        <v>213.41</v>
      </c>
      <c r="T258" t="str">
        <f>IF(AND((D258) &gt; 20, (P258) &lt;0.1),"hvlm", "")</f>
        <v/>
      </c>
      <c r="U258" t="str">
        <f>TEXT((A258), "MMM _ YYYY")</f>
        <v>Sep  2023</v>
      </c>
      <c r="V258" t="str">
        <f>TEXT((A258),"YYYY")</f>
        <v>2023</v>
      </c>
      <c r="W258" s="1">
        <v>0.2631</v>
      </c>
      <c r="X258" s="2">
        <f>E258*W258</f>
        <v>17.146227</v>
      </c>
      <c r="Y258" s="2">
        <f>MAX((X258-O258),0)</f>
        <v>165.38622700000002</v>
      </c>
    </row>
    <row r="259" spans="1:25" x14ac:dyDescent="0.3">
      <c r="A259" s="3">
        <v>45184</v>
      </c>
      <c r="B259" t="s">
        <v>98</v>
      </c>
      <c r="C259" t="s">
        <v>53</v>
      </c>
      <c r="D259">
        <v>38</v>
      </c>
      <c r="E259">
        <v>177.55</v>
      </c>
      <c r="F259">
        <v>6746.9</v>
      </c>
      <c r="G259" t="s">
        <v>52</v>
      </c>
      <c r="H259" t="s">
        <v>99</v>
      </c>
      <c r="I259" t="s">
        <v>98</v>
      </c>
      <c r="J259">
        <v>57.3</v>
      </c>
      <c r="K259">
        <v>9.02</v>
      </c>
      <c r="L259">
        <v>4.6500000000000004</v>
      </c>
      <c r="M259">
        <v>3.31</v>
      </c>
      <c r="N259">
        <v>74.28</v>
      </c>
      <c r="O259">
        <v>103.27</v>
      </c>
      <c r="P259" s="1">
        <f>O259/E259</f>
        <v>0.58163897493663752</v>
      </c>
      <c r="Q259">
        <f>E259*D259</f>
        <v>6746.9000000000005</v>
      </c>
      <c r="R259">
        <f>O259*D259</f>
        <v>3924.2599999999998</v>
      </c>
      <c r="S259">
        <f>J259+K259+L259+M259</f>
        <v>74.28</v>
      </c>
      <c r="T259" t="str">
        <f>IF(AND((D259) &gt; 20, (P259) &lt;0.1),"hvlm", "")</f>
        <v/>
      </c>
      <c r="U259" t="str">
        <f>TEXT((A259), "MMM _ YYYY")</f>
        <v>Sep  2023</v>
      </c>
      <c r="V259" t="str">
        <f>TEXT((A259),"YYYY")</f>
        <v>2023</v>
      </c>
      <c r="W259" s="1">
        <v>0.2631</v>
      </c>
      <c r="X259" s="2">
        <f>E259*W259</f>
        <v>46.713405000000002</v>
      </c>
      <c r="Y259" s="2">
        <f>MAX((X259-O259),0)</f>
        <v>0</v>
      </c>
    </row>
    <row r="260" spans="1:25" x14ac:dyDescent="0.3">
      <c r="A260" s="3">
        <v>45185</v>
      </c>
      <c r="B260" t="s">
        <v>310</v>
      </c>
      <c r="C260" t="s">
        <v>108</v>
      </c>
      <c r="D260">
        <v>12</v>
      </c>
      <c r="E260">
        <v>182.97</v>
      </c>
      <c r="F260">
        <v>2195.64</v>
      </c>
      <c r="G260" t="s">
        <v>2</v>
      </c>
      <c r="H260" t="s">
        <v>164</v>
      </c>
      <c r="I260" t="s">
        <v>310</v>
      </c>
      <c r="J260">
        <v>189.3</v>
      </c>
      <c r="K260">
        <v>3.14</v>
      </c>
      <c r="L260">
        <v>4.0199999999999996</v>
      </c>
      <c r="M260">
        <v>2.46</v>
      </c>
      <c r="N260">
        <v>198.92</v>
      </c>
      <c r="O260">
        <v>-15.95</v>
      </c>
      <c r="P260" s="1">
        <f>O260/E260</f>
        <v>-8.7172760561840743E-2</v>
      </c>
      <c r="Q260">
        <f>E260*D260</f>
        <v>2195.64</v>
      </c>
      <c r="R260">
        <f>O260*D260</f>
        <v>-191.39999999999998</v>
      </c>
      <c r="S260">
        <f>J260+K260+L260+M260</f>
        <v>198.92000000000002</v>
      </c>
      <c r="T260" t="str">
        <f>IF(AND((D260) &gt; 20, (P260) &lt;0.1),"hvlm", "")</f>
        <v/>
      </c>
      <c r="U260" t="str">
        <f>TEXT((A260), "MMM _ YYYY")</f>
        <v>Sep  2023</v>
      </c>
      <c r="V260" t="str">
        <f>TEXT((A260),"YYYY")</f>
        <v>2023</v>
      </c>
      <c r="W260" s="1">
        <v>0.2631</v>
      </c>
      <c r="X260" s="2">
        <f>E260*W260</f>
        <v>48.139406999999999</v>
      </c>
      <c r="Y260" s="2">
        <f>MAX((X260-O260),0)</f>
        <v>64.089406999999994</v>
      </c>
    </row>
    <row r="261" spans="1:25" x14ac:dyDescent="0.3">
      <c r="A261" s="3">
        <v>45186</v>
      </c>
      <c r="B261" t="s">
        <v>303</v>
      </c>
      <c r="C261" t="s">
        <v>275</v>
      </c>
      <c r="D261">
        <v>15</v>
      </c>
      <c r="E261">
        <v>331.84</v>
      </c>
      <c r="F261">
        <v>4977.6000000000004</v>
      </c>
      <c r="G261" t="s">
        <v>2</v>
      </c>
      <c r="H261" t="s">
        <v>19</v>
      </c>
      <c r="I261" t="s">
        <v>303</v>
      </c>
      <c r="J261">
        <v>126.54</v>
      </c>
      <c r="K261">
        <v>8.16</v>
      </c>
      <c r="L261">
        <v>5.82</v>
      </c>
      <c r="M261">
        <v>2.09</v>
      </c>
      <c r="N261">
        <v>142.61000000000001</v>
      </c>
      <c r="O261">
        <v>189.23</v>
      </c>
      <c r="P261" s="1">
        <f>O261/E261</f>
        <v>0.57024469623915142</v>
      </c>
      <c r="Q261">
        <f>E261*D261</f>
        <v>4977.5999999999995</v>
      </c>
      <c r="R261">
        <f>O261*D261</f>
        <v>2838.45</v>
      </c>
      <c r="S261">
        <f>J261+K261+L261+M261</f>
        <v>142.61000000000001</v>
      </c>
      <c r="T261" t="str">
        <f>IF(AND((D261) &gt; 20, (P261) &lt;0.1),"hvlm", "")</f>
        <v/>
      </c>
      <c r="U261" t="str">
        <f>TEXT((A261), "MMM _ YYYY")</f>
        <v>Sep  2023</v>
      </c>
      <c r="V261" t="str">
        <f>TEXT((A261),"YYYY")</f>
        <v>2023</v>
      </c>
      <c r="W261" s="1">
        <v>0.2631</v>
      </c>
      <c r="X261" s="2">
        <f>E261*W261</f>
        <v>87.307103999999995</v>
      </c>
      <c r="Y261" s="2">
        <f>MAX((X261-O261),0)</f>
        <v>0</v>
      </c>
    </row>
    <row r="262" spans="1:25" x14ac:dyDescent="0.3">
      <c r="A262" s="3">
        <v>45187</v>
      </c>
      <c r="B262" t="s">
        <v>232</v>
      </c>
      <c r="C262" t="s">
        <v>299</v>
      </c>
      <c r="D262">
        <v>28</v>
      </c>
      <c r="E262">
        <v>278.60000000000002</v>
      </c>
      <c r="F262">
        <v>7800.8</v>
      </c>
      <c r="G262" t="s">
        <v>23</v>
      </c>
      <c r="H262" t="s">
        <v>51</v>
      </c>
      <c r="I262" t="s">
        <v>232</v>
      </c>
      <c r="J262">
        <v>89.16</v>
      </c>
      <c r="K262">
        <v>11.34</v>
      </c>
      <c r="L262">
        <v>6.12</v>
      </c>
      <c r="M262">
        <v>3</v>
      </c>
      <c r="N262">
        <v>109.62</v>
      </c>
      <c r="O262">
        <v>168.98</v>
      </c>
      <c r="P262" s="1">
        <f>O262/E262</f>
        <v>0.60653266331658284</v>
      </c>
      <c r="Q262">
        <f>E262*D262</f>
        <v>7800.8000000000011</v>
      </c>
      <c r="R262">
        <f>O262*D262</f>
        <v>4731.4399999999996</v>
      </c>
      <c r="S262">
        <f>J262+K262+L262+M262</f>
        <v>109.62</v>
      </c>
      <c r="T262" t="str">
        <f>IF(AND((D262) &gt; 20, (P262) &lt;0.1),"hvlm", "")</f>
        <v/>
      </c>
      <c r="U262" t="str">
        <f>TEXT((A262), "MMM _ YYYY")</f>
        <v>Sep  2023</v>
      </c>
      <c r="V262" t="str">
        <f>TEXT((A262),"YYYY")</f>
        <v>2023</v>
      </c>
      <c r="W262" s="1">
        <v>0.2631</v>
      </c>
      <c r="X262" s="2">
        <f>E262*W262</f>
        <v>73.299660000000003</v>
      </c>
      <c r="Y262" s="2">
        <f>MAX((X262-O262),0)</f>
        <v>0</v>
      </c>
    </row>
    <row r="263" spans="1:25" x14ac:dyDescent="0.3">
      <c r="A263" s="3">
        <v>45188</v>
      </c>
      <c r="B263" t="s">
        <v>340</v>
      </c>
      <c r="C263" t="s">
        <v>46</v>
      </c>
      <c r="D263">
        <v>38</v>
      </c>
      <c r="E263">
        <v>202.85</v>
      </c>
      <c r="F263">
        <v>7708.3</v>
      </c>
      <c r="G263" t="s">
        <v>8</v>
      </c>
      <c r="H263" t="s">
        <v>34</v>
      </c>
      <c r="I263" t="s">
        <v>340</v>
      </c>
      <c r="J263">
        <v>131.75</v>
      </c>
      <c r="K263">
        <v>11.31</v>
      </c>
      <c r="L263">
        <v>5.27</v>
      </c>
      <c r="M263">
        <v>1.96</v>
      </c>
      <c r="N263">
        <v>150.29</v>
      </c>
      <c r="O263">
        <v>52.56</v>
      </c>
      <c r="P263" s="1">
        <f>O263/E263</f>
        <v>0.25910771506038949</v>
      </c>
      <c r="Q263">
        <f>E263*D263</f>
        <v>7708.3</v>
      </c>
      <c r="R263">
        <f>O263*D263</f>
        <v>1997.2800000000002</v>
      </c>
      <c r="S263">
        <f>J263+K263+L263+M263</f>
        <v>150.29000000000002</v>
      </c>
      <c r="T263" t="str">
        <f>IF(AND((D263) &gt; 20, (P263) &lt;0.1),"hvlm", "")</f>
        <v/>
      </c>
      <c r="U263" t="str">
        <f>TEXT((A263), "MMM _ YYYY")</f>
        <v>Sep  2023</v>
      </c>
      <c r="V263" t="str">
        <f>TEXT((A263),"YYYY")</f>
        <v>2023</v>
      </c>
      <c r="W263" s="1">
        <v>0.2631</v>
      </c>
      <c r="X263" s="2">
        <f>E263*W263</f>
        <v>53.369835000000002</v>
      </c>
      <c r="Y263" s="2">
        <f>MAX((X263-O263),0)</f>
        <v>0.80983499999999964</v>
      </c>
    </row>
    <row r="264" spans="1:25" x14ac:dyDescent="0.3">
      <c r="A264" s="3">
        <v>45189</v>
      </c>
      <c r="B264" t="s">
        <v>360</v>
      </c>
      <c r="C264" t="s">
        <v>135</v>
      </c>
      <c r="D264">
        <v>31</v>
      </c>
      <c r="E264">
        <v>278.24</v>
      </c>
      <c r="F264">
        <v>8625.44</v>
      </c>
      <c r="G264" t="s">
        <v>134</v>
      </c>
      <c r="H264" t="s">
        <v>43</v>
      </c>
      <c r="I264" t="s">
        <v>360</v>
      </c>
      <c r="J264">
        <v>195.36</v>
      </c>
      <c r="K264">
        <v>5.07</v>
      </c>
      <c r="L264">
        <v>4.7300000000000004</v>
      </c>
      <c r="M264">
        <v>2.11</v>
      </c>
      <c r="N264">
        <v>207.27</v>
      </c>
      <c r="O264">
        <v>70.97</v>
      </c>
      <c r="P264" s="1">
        <f>O264/E264</f>
        <v>0.25506756756756754</v>
      </c>
      <c r="Q264">
        <f>E264*D264</f>
        <v>8625.44</v>
      </c>
      <c r="R264">
        <f>O264*D264</f>
        <v>2200.0700000000002</v>
      </c>
      <c r="S264">
        <f>J264+K264+L264+M264</f>
        <v>207.27</v>
      </c>
      <c r="T264" t="str">
        <f>IF(AND((D264) &gt; 20, (P264) &lt;0.1),"hvlm", "")</f>
        <v/>
      </c>
      <c r="U264" t="str">
        <f>TEXT((A264), "MMM _ YYYY")</f>
        <v>Sep  2023</v>
      </c>
      <c r="V264" t="str">
        <f>TEXT((A264),"YYYY")</f>
        <v>2023</v>
      </c>
      <c r="W264" s="1">
        <v>0.2631</v>
      </c>
      <c r="X264" s="2">
        <f>E264*W264</f>
        <v>73.204943999999998</v>
      </c>
      <c r="Y264" s="2">
        <f>MAX((X264-O264),0)</f>
        <v>2.2349439999999987</v>
      </c>
    </row>
    <row r="265" spans="1:25" x14ac:dyDescent="0.3">
      <c r="A265" s="3">
        <v>45190</v>
      </c>
      <c r="B265" t="s">
        <v>346</v>
      </c>
      <c r="C265" t="s">
        <v>116</v>
      </c>
      <c r="D265">
        <v>9</v>
      </c>
      <c r="E265">
        <v>68.47</v>
      </c>
      <c r="F265">
        <v>616.23</v>
      </c>
      <c r="G265" t="s">
        <v>12</v>
      </c>
      <c r="H265" t="s">
        <v>11</v>
      </c>
      <c r="I265" t="s">
        <v>346</v>
      </c>
      <c r="J265">
        <v>106.61</v>
      </c>
      <c r="K265">
        <v>4.42</v>
      </c>
      <c r="L265">
        <v>1.46</v>
      </c>
      <c r="M265">
        <v>4.2699999999999996</v>
      </c>
      <c r="N265">
        <v>116.76</v>
      </c>
      <c r="O265">
        <v>-48.29</v>
      </c>
      <c r="P265" s="1">
        <f>O265/E265</f>
        <v>-0.70527238206513798</v>
      </c>
      <c r="Q265">
        <f>E265*D265</f>
        <v>616.23</v>
      </c>
      <c r="R265">
        <f>O265*D265</f>
        <v>-434.61</v>
      </c>
      <c r="S265">
        <f>J265+K265+L265+M265</f>
        <v>116.75999999999999</v>
      </c>
      <c r="T265" t="str">
        <f>IF(AND((D265) &gt; 20, (P265) &lt;0.1),"hvlm", "")</f>
        <v/>
      </c>
      <c r="U265" t="str">
        <f>TEXT((A265), "MMM _ YYYY")</f>
        <v>Sep  2023</v>
      </c>
      <c r="V265" t="str">
        <f>TEXT((A265),"YYYY")</f>
        <v>2023</v>
      </c>
      <c r="W265" s="1">
        <v>0.2631</v>
      </c>
      <c r="X265" s="2">
        <f>E265*W265</f>
        <v>18.014457</v>
      </c>
      <c r="Y265" s="2">
        <f>MAX((X265-O265),0)</f>
        <v>66.304456999999999</v>
      </c>
    </row>
    <row r="266" spans="1:25" x14ac:dyDescent="0.3">
      <c r="A266" s="3">
        <v>45191</v>
      </c>
      <c r="B266" t="s">
        <v>356</v>
      </c>
      <c r="C266" t="s">
        <v>161</v>
      </c>
      <c r="D266">
        <v>8</v>
      </c>
      <c r="E266">
        <v>113.1</v>
      </c>
      <c r="F266">
        <v>904.8</v>
      </c>
      <c r="G266" t="s">
        <v>26</v>
      </c>
      <c r="H266" t="s">
        <v>75</v>
      </c>
      <c r="I266" t="s">
        <v>356</v>
      </c>
      <c r="J266">
        <v>116.71</v>
      </c>
      <c r="K266">
        <v>4.96</v>
      </c>
      <c r="L266">
        <v>6.38</v>
      </c>
      <c r="M266">
        <v>3.85</v>
      </c>
      <c r="N266">
        <v>131.9</v>
      </c>
      <c r="O266">
        <v>-18.8</v>
      </c>
      <c r="P266" s="1">
        <f>O266/E266</f>
        <v>-0.16622458001768348</v>
      </c>
      <c r="Q266">
        <f>E266*D266</f>
        <v>904.8</v>
      </c>
      <c r="R266">
        <f>O266*D266</f>
        <v>-150.4</v>
      </c>
      <c r="S266">
        <f>J266+K266+L266+M266</f>
        <v>131.89999999999998</v>
      </c>
      <c r="T266" t="str">
        <f>IF(AND((D266) &gt; 20, (P266) &lt;0.1),"hvlm", "")</f>
        <v/>
      </c>
      <c r="U266" t="str">
        <f>TEXT((A266), "MMM _ YYYY")</f>
        <v>Sep  2023</v>
      </c>
      <c r="V266" t="str">
        <f>TEXT((A266),"YYYY")</f>
        <v>2023</v>
      </c>
      <c r="W266" s="1">
        <v>0.2631</v>
      </c>
      <c r="X266" s="2">
        <f>E266*W266</f>
        <v>29.756609999999998</v>
      </c>
      <c r="Y266" s="2">
        <f>MAX((X266-O266),0)</f>
        <v>48.556609999999999</v>
      </c>
    </row>
    <row r="267" spans="1:25" x14ac:dyDescent="0.3">
      <c r="A267" s="3">
        <v>45192</v>
      </c>
      <c r="B267" t="s">
        <v>329</v>
      </c>
      <c r="C267" t="s">
        <v>233</v>
      </c>
      <c r="D267">
        <v>46</v>
      </c>
      <c r="E267">
        <v>269.43</v>
      </c>
      <c r="F267">
        <v>12393.78</v>
      </c>
      <c r="G267" t="s">
        <v>61</v>
      </c>
      <c r="H267" t="s">
        <v>1</v>
      </c>
      <c r="I267" t="s">
        <v>329</v>
      </c>
      <c r="J267">
        <v>25.72</v>
      </c>
      <c r="K267">
        <v>6.87</v>
      </c>
      <c r="L267">
        <v>7.83</v>
      </c>
      <c r="M267">
        <v>4.1100000000000003</v>
      </c>
      <c r="N267">
        <v>44.53</v>
      </c>
      <c r="O267">
        <v>224.9</v>
      </c>
      <c r="P267" s="1">
        <f>O267/E267</f>
        <v>0.83472516052406931</v>
      </c>
      <c r="Q267">
        <f>E267*D267</f>
        <v>12393.78</v>
      </c>
      <c r="R267">
        <f>O267*D267</f>
        <v>10345.4</v>
      </c>
      <c r="S267">
        <f>J267+K267+L267+M267</f>
        <v>44.529999999999994</v>
      </c>
      <c r="T267" t="str">
        <f>IF(AND((D267) &gt; 20, (P267) &lt;0.1),"hvlm", "")</f>
        <v/>
      </c>
      <c r="U267" t="str">
        <f>TEXT((A267), "MMM _ YYYY")</f>
        <v>Sep  2023</v>
      </c>
      <c r="V267" t="str">
        <f>TEXT((A267),"YYYY")</f>
        <v>2023</v>
      </c>
      <c r="W267" s="1">
        <v>0.2631</v>
      </c>
      <c r="X267" s="2">
        <f>E267*W267</f>
        <v>70.887033000000002</v>
      </c>
      <c r="Y267" s="2">
        <f>MAX((X267-O267),0)</f>
        <v>0</v>
      </c>
    </row>
    <row r="268" spans="1:25" x14ac:dyDescent="0.3">
      <c r="A268" s="3">
        <v>45193</v>
      </c>
      <c r="B268" t="s">
        <v>294</v>
      </c>
      <c r="C268" t="s">
        <v>179</v>
      </c>
      <c r="D268">
        <v>19</v>
      </c>
      <c r="E268">
        <v>274.48</v>
      </c>
      <c r="F268">
        <v>5215.12</v>
      </c>
      <c r="G268" t="s">
        <v>23</v>
      </c>
      <c r="H268" t="s">
        <v>120</v>
      </c>
      <c r="I268" t="s">
        <v>294</v>
      </c>
      <c r="J268">
        <v>82.53</v>
      </c>
      <c r="K268">
        <v>9.7899999999999991</v>
      </c>
      <c r="L268">
        <v>4.0999999999999996</v>
      </c>
      <c r="M268">
        <v>0.9</v>
      </c>
      <c r="N268">
        <v>97.32</v>
      </c>
      <c r="O268">
        <v>177.16</v>
      </c>
      <c r="P268" s="1">
        <f>O268/E268</f>
        <v>0.64543864762459924</v>
      </c>
      <c r="Q268">
        <f>E268*D268</f>
        <v>5215.1200000000008</v>
      </c>
      <c r="R268">
        <f>O268*D268</f>
        <v>3366.04</v>
      </c>
      <c r="S268">
        <f>J268+K268+L268+M268</f>
        <v>97.32</v>
      </c>
      <c r="T268" t="str">
        <f>IF(AND((D268) &gt; 20, (P268) &lt;0.1),"hvlm", "")</f>
        <v/>
      </c>
      <c r="U268" t="str">
        <f>TEXT((A268), "MMM _ YYYY")</f>
        <v>Sep  2023</v>
      </c>
      <c r="V268" t="str">
        <f>TEXT((A268),"YYYY")</f>
        <v>2023</v>
      </c>
      <c r="W268" s="1">
        <v>0.2631</v>
      </c>
      <c r="X268" s="2">
        <f>E268*W268</f>
        <v>72.215688</v>
      </c>
      <c r="Y268" s="2">
        <f>MAX((X268-O268),0)</f>
        <v>0</v>
      </c>
    </row>
    <row r="269" spans="1:25" x14ac:dyDescent="0.3">
      <c r="A269" s="3">
        <v>45194</v>
      </c>
      <c r="B269" t="s">
        <v>38</v>
      </c>
      <c r="C269" t="s">
        <v>49</v>
      </c>
      <c r="D269">
        <v>8</v>
      </c>
      <c r="E269">
        <v>320.95</v>
      </c>
      <c r="F269">
        <v>2567.6</v>
      </c>
      <c r="G269" t="s">
        <v>48</v>
      </c>
      <c r="H269" t="s">
        <v>39</v>
      </c>
      <c r="I269" t="s">
        <v>38</v>
      </c>
      <c r="J269">
        <v>62.75</v>
      </c>
      <c r="K269">
        <v>2.1</v>
      </c>
      <c r="L269">
        <v>5.33</v>
      </c>
      <c r="M269">
        <v>1.68</v>
      </c>
      <c r="N269">
        <v>71.86</v>
      </c>
      <c r="O269">
        <v>249.09</v>
      </c>
      <c r="P269" s="1">
        <f>O269/E269</f>
        <v>0.77610219660383239</v>
      </c>
      <c r="Q269">
        <f>E269*D269</f>
        <v>2567.6</v>
      </c>
      <c r="R269">
        <f>O269*D269</f>
        <v>1992.72</v>
      </c>
      <c r="S269">
        <f>J269+K269+L269+M269</f>
        <v>71.86</v>
      </c>
      <c r="T269" t="str">
        <f>IF(AND((D269) &gt; 20, (P269) &lt;0.1),"hvlm", "")</f>
        <v/>
      </c>
      <c r="U269" t="str">
        <f>TEXT((A269), "MMM _ YYYY")</f>
        <v>Sep  2023</v>
      </c>
      <c r="V269" t="str">
        <f>TEXT((A269),"YYYY")</f>
        <v>2023</v>
      </c>
      <c r="W269" s="1">
        <v>0.2631</v>
      </c>
      <c r="X269" s="2">
        <f>E269*W269</f>
        <v>84.441945000000004</v>
      </c>
      <c r="Y269" s="2">
        <f>MAX((X269-O269),0)</f>
        <v>0</v>
      </c>
    </row>
    <row r="270" spans="1:25" x14ac:dyDescent="0.3">
      <c r="A270" s="3">
        <v>45195</v>
      </c>
      <c r="B270" t="s">
        <v>332</v>
      </c>
      <c r="C270" t="s">
        <v>102</v>
      </c>
      <c r="D270">
        <v>34</v>
      </c>
      <c r="E270">
        <v>191.05</v>
      </c>
      <c r="F270">
        <v>6495.7</v>
      </c>
      <c r="G270" t="s">
        <v>8</v>
      </c>
      <c r="H270" t="s">
        <v>78</v>
      </c>
      <c r="I270" t="s">
        <v>332</v>
      </c>
      <c r="J270">
        <v>118.54</v>
      </c>
      <c r="K270">
        <v>8.9700000000000006</v>
      </c>
      <c r="L270">
        <v>4.57</v>
      </c>
      <c r="M270">
        <v>0.42</v>
      </c>
      <c r="N270">
        <v>132.5</v>
      </c>
      <c r="O270">
        <v>58.55</v>
      </c>
      <c r="P270" s="1">
        <f>O270/E270</f>
        <v>0.30646427636744306</v>
      </c>
      <c r="Q270">
        <f>E270*D270</f>
        <v>6495.7000000000007</v>
      </c>
      <c r="R270">
        <f>O270*D270</f>
        <v>1990.6999999999998</v>
      </c>
      <c r="S270">
        <f>J270+K270+L270+M270</f>
        <v>132.5</v>
      </c>
      <c r="T270" t="str">
        <f>IF(AND((D270) &gt; 20, (P270) &lt;0.1),"hvlm", "")</f>
        <v/>
      </c>
      <c r="U270" t="str">
        <f>TEXT((A270), "MMM _ YYYY")</f>
        <v>Sep  2023</v>
      </c>
      <c r="V270" t="str">
        <f>TEXT((A270),"YYYY")</f>
        <v>2023</v>
      </c>
      <c r="W270" s="1">
        <v>0.2631</v>
      </c>
      <c r="X270" s="2">
        <f>E270*W270</f>
        <v>50.265255000000003</v>
      </c>
      <c r="Y270" s="2">
        <f>MAX((X270-O270),0)</f>
        <v>0</v>
      </c>
    </row>
    <row r="271" spans="1:25" x14ac:dyDescent="0.3">
      <c r="A271" s="3">
        <v>45196</v>
      </c>
      <c r="B271" t="s">
        <v>246</v>
      </c>
      <c r="C271" t="s">
        <v>177</v>
      </c>
      <c r="D271">
        <v>4</v>
      </c>
      <c r="E271">
        <v>302.89</v>
      </c>
      <c r="F271">
        <v>1211.56</v>
      </c>
      <c r="G271" t="s">
        <v>48</v>
      </c>
      <c r="H271" t="s">
        <v>22</v>
      </c>
      <c r="I271" t="s">
        <v>246</v>
      </c>
      <c r="J271">
        <v>105.99</v>
      </c>
      <c r="K271">
        <v>6.75</v>
      </c>
      <c r="L271">
        <v>7.89</v>
      </c>
      <c r="M271">
        <v>3.66</v>
      </c>
      <c r="N271">
        <v>124.29</v>
      </c>
      <c r="O271">
        <v>178.6</v>
      </c>
      <c r="P271" s="1">
        <f>O271/E271</f>
        <v>0.58965300934332598</v>
      </c>
      <c r="Q271">
        <f>E271*D271</f>
        <v>1211.56</v>
      </c>
      <c r="R271">
        <f>O271*D271</f>
        <v>714.4</v>
      </c>
      <c r="S271">
        <f>J271+K271+L271+M271</f>
        <v>124.28999999999999</v>
      </c>
      <c r="T271" t="str">
        <f>IF(AND((D271) &gt; 20, (P271) &lt;0.1),"hvlm", "")</f>
        <v/>
      </c>
      <c r="U271" t="str">
        <f>TEXT((A271), "MMM _ YYYY")</f>
        <v>Sep  2023</v>
      </c>
      <c r="V271" t="str">
        <f>TEXT((A271),"YYYY")</f>
        <v>2023</v>
      </c>
      <c r="W271" s="1">
        <v>0.2631</v>
      </c>
      <c r="X271" s="2">
        <f>E271*W271</f>
        <v>79.690359000000001</v>
      </c>
      <c r="Y271" s="2">
        <f>MAX((X271-O271),0)</f>
        <v>0</v>
      </c>
    </row>
    <row r="272" spans="1:25" x14ac:dyDescent="0.3">
      <c r="A272" s="3">
        <v>45197</v>
      </c>
      <c r="B272" t="s">
        <v>245</v>
      </c>
      <c r="C272" t="s">
        <v>235</v>
      </c>
      <c r="D272">
        <v>31</v>
      </c>
      <c r="E272">
        <v>289.39</v>
      </c>
      <c r="F272">
        <v>8971.09</v>
      </c>
      <c r="G272" t="s">
        <v>130</v>
      </c>
      <c r="H272" t="s">
        <v>1</v>
      </c>
      <c r="I272" t="s">
        <v>245</v>
      </c>
      <c r="J272">
        <v>106.7</v>
      </c>
      <c r="K272">
        <v>8.23</v>
      </c>
      <c r="L272">
        <v>3.79</v>
      </c>
      <c r="M272">
        <v>0</v>
      </c>
      <c r="N272">
        <v>118.72</v>
      </c>
      <c r="O272">
        <v>170.67</v>
      </c>
      <c r="P272" s="1">
        <f>O272/E272</f>
        <v>0.58975776633608623</v>
      </c>
      <c r="Q272">
        <f>E272*D272</f>
        <v>8971.09</v>
      </c>
      <c r="R272">
        <f>O272*D272</f>
        <v>5290.7699999999995</v>
      </c>
      <c r="S272">
        <f>J272+K272+L272+M272</f>
        <v>118.72000000000001</v>
      </c>
      <c r="T272" t="str">
        <f>IF(AND((D272) &gt; 20, (P272) &lt;0.1),"hvlm", "")</f>
        <v/>
      </c>
      <c r="U272" t="str">
        <f>TEXT((A272), "MMM _ YYYY")</f>
        <v>Sep  2023</v>
      </c>
      <c r="V272" t="str">
        <f>TEXT((A272),"YYYY")</f>
        <v>2023</v>
      </c>
      <c r="W272" s="1">
        <v>0.2631</v>
      </c>
      <c r="X272" s="2">
        <f>E272*W272</f>
        <v>76.138508999999999</v>
      </c>
      <c r="Y272" s="2">
        <f>MAX((X272-O272),0)</f>
        <v>0</v>
      </c>
    </row>
    <row r="273" spans="1:25" x14ac:dyDescent="0.3">
      <c r="A273" s="3">
        <v>45198</v>
      </c>
      <c r="B273" t="s">
        <v>382</v>
      </c>
      <c r="C273" t="s">
        <v>348</v>
      </c>
      <c r="D273">
        <v>38</v>
      </c>
      <c r="E273">
        <v>387.19</v>
      </c>
      <c r="F273">
        <v>14713.22</v>
      </c>
      <c r="G273" t="s">
        <v>6</v>
      </c>
      <c r="H273" t="s">
        <v>84</v>
      </c>
      <c r="I273" t="s">
        <v>382</v>
      </c>
      <c r="J273">
        <v>95.7</v>
      </c>
      <c r="K273">
        <v>11.64</v>
      </c>
      <c r="L273">
        <v>4.18</v>
      </c>
      <c r="M273">
        <v>4.8099999999999996</v>
      </c>
      <c r="N273">
        <v>116.33</v>
      </c>
      <c r="O273">
        <v>270.86</v>
      </c>
      <c r="P273" s="1">
        <f>O273/E273</f>
        <v>0.69955319093984869</v>
      </c>
      <c r="Q273">
        <f>E273*D273</f>
        <v>14713.22</v>
      </c>
      <c r="R273">
        <f>O273*D273</f>
        <v>10292.68</v>
      </c>
      <c r="S273">
        <f>J273+K273+L273+M273</f>
        <v>116.33000000000001</v>
      </c>
      <c r="T273" t="str">
        <f>IF(AND((D273) &gt; 20, (P273) &lt;0.1),"hvlm", "")</f>
        <v/>
      </c>
      <c r="U273" t="str">
        <f>TEXT((A273), "MMM _ YYYY")</f>
        <v>Sep  2023</v>
      </c>
      <c r="V273" t="str">
        <f>TEXT((A273),"YYYY")</f>
        <v>2023</v>
      </c>
      <c r="W273" s="1">
        <v>0.2631</v>
      </c>
      <c r="X273" s="2">
        <f>E273*W273</f>
        <v>101.86968899999999</v>
      </c>
      <c r="Y273" s="2">
        <f>MAX((X273-O273),0)</f>
        <v>0</v>
      </c>
    </row>
    <row r="274" spans="1:25" x14ac:dyDescent="0.3">
      <c r="A274" s="3">
        <v>45199</v>
      </c>
      <c r="B274" t="s">
        <v>91</v>
      </c>
      <c r="C274" t="s">
        <v>208</v>
      </c>
      <c r="D274">
        <v>3</v>
      </c>
      <c r="E274">
        <v>125.3</v>
      </c>
      <c r="F274">
        <v>375.9</v>
      </c>
      <c r="G274" t="s">
        <v>6</v>
      </c>
      <c r="H274" t="s">
        <v>80</v>
      </c>
      <c r="I274" t="s">
        <v>91</v>
      </c>
      <c r="J274">
        <v>147.05000000000001</v>
      </c>
      <c r="K274">
        <v>3.92</v>
      </c>
      <c r="L274">
        <v>9.27</v>
      </c>
      <c r="M274">
        <v>2.61</v>
      </c>
      <c r="N274">
        <v>162.85</v>
      </c>
      <c r="O274">
        <v>-37.549999999999997</v>
      </c>
      <c r="P274" s="1">
        <f>O274/E274</f>
        <v>-0.29968076616121309</v>
      </c>
      <c r="Q274">
        <f>E274*D274</f>
        <v>375.9</v>
      </c>
      <c r="R274">
        <f>O274*D274</f>
        <v>-112.64999999999999</v>
      </c>
      <c r="S274">
        <f>J274+K274+L274+M274</f>
        <v>162.85000000000002</v>
      </c>
      <c r="T274" t="str">
        <f>IF(AND((D274) &gt; 20, (P274) &lt;0.1),"hvlm", "")</f>
        <v/>
      </c>
      <c r="U274" t="str">
        <f>TEXT((A274), "MMM _ YYYY")</f>
        <v>Sep  2023</v>
      </c>
      <c r="V274" t="str">
        <f>TEXT((A274),"YYYY")</f>
        <v>2023</v>
      </c>
      <c r="W274" s="1">
        <v>0.2631</v>
      </c>
      <c r="X274" s="2">
        <f>E274*W274</f>
        <v>32.966430000000003</v>
      </c>
      <c r="Y274" s="2">
        <f>MAX((X274-O274),0)</f>
        <v>70.51643</v>
      </c>
    </row>
    <row r="275" spans="1:25" x14ac:dyDescent="0.3">
      <c r="A275" s="3">
        <v>45200</v>
      </c>
      <c r="B275" t="s">
        <v>25</v>
      </c>
      <c r="C275" t="s">
        <v>260</v>
      </c>
      <c r="D275">
        <v>35</v>
      </c>
      <c r="E275">
        <v>243.09</v>
      </c>
      <c r="F275">
        <v>8508.15</v>
      </c>
      <c r="G275" t="s">
        <v>31</v>
      </c>
      <c r="H275" t="s">
        <v>11</v>
      </c>
      <c r="I275" t="s">
        <v>25</v>
      </c>
      <c r="J275">
        <v>112.1</v>
      </c>
      <c r="K275">
        <v>6.32</v>
      </c>
      <c r="L275">
        <v>1.4</v>
      </c>
      <c r="M275">
        <v>4.13</v>
      </c>
      <c r="N275">
        <v>123.95</v>
      </c>
      <c r="O275">
        <v>119.14</v>
      </c>
      <c r="P275" s="1">
        <f>O275/E275</f>
        <v>0.49010654490106542</v>
      </c>
      <c r="Q275">
        <f>E275*D275</f>
        <v>8508.15</v>
      </c>
      <c r="R275">
        <f>O275*D275</f>
        <v>4169.8999999999996</v>
      </c>
      <c r="S275">
        <f>J275+K275+L275+M275</f>
        <v>123.94999999999999</v>
      </c>
      <c r="T275" t="str">
        <f>IF(AND((D275) &gt; 20, (P275) &lt;0.1),"hvlm", "")</f>
        <v/>
      </c>
      <c r="U275" t="str">
        <f>TEXT((A275), "MMM _ YYYY")</f>
        <v>Oct  2023</v>
      </c>
      <c r="V275" t="str">
        <f>TEXT((A275),"YYYY")</f>
        <v>2023</v>
      </c>
      <c r="W275" s="1">
        <v>0.2631</v>
      </c>
      <c r="X275" s="2">
        <f>E275*W275</f>
        <v>63.956979000000004</v>
      </c>
      <c r="Y275" s="2">
        <f>MAX((X275-O275),0)</f>
        <v>0</v>
      </c>
    </row>
    <row r="276" spans="1:25" x14ac:dyDescent="0.3">
      <c r="A276" s="3">
        <v>45201</v>
      </c>
      <c r="B276" t="s">
        <v>202</v>
      </c>
      <c r="C276" t="s">
        <v>167</v>
      </c>
      <c r="D276">
        <v>19</v>
      </c>
      <c r="E276">
        <v>260.62</v>
      </c>
      <c r="F276">
        <v>4951.78</v>
      </c>
      <c r="G276" t="s">
        <v>12</v>
      </c>
      <c r="H276" t="s">
        <v>64</v>
      </c>
      <c r="I276" t="s">
        <v>202</v>
      </c>
      <c r="J276">
        <v>88.01</v>
      </c>
      <c r="K276">
        <v>10.88</v>
      </c>
      <c r="L276">
        <v>8.4</v>
      </c>
      <c r="M276">
        <v>0.31</v>
      </c>
      <c r="N276">
        <v>107.6</v>
      </c>
      <c r="O276">
        <v>153.02000000000001</v>
      </c>
      <c r="P276" s="1">
        <f>O276/E276</f>
        <v>0.58713836236666417</v>
      </c>
      <c r="Q276">
        <f>E276*D276</f>
        <v>4951.78</v>
      </c>
      <c r="R276">
        <f>O276*D276</f>
        <v>2907.38</v>
      </c>
      <c r="S276">
        <f>J276+K276+L276+M276</f>
        <v>107.60000000000001</v>
      </c>
      <c r="T276" t="str">
        <f>IF(AND((D276) &gt; 20, (P276) &lt;0.1),"hvlm", "")</f>
        <v/>
      </c>
      <c r="U276" t="str">
        <f>TEXT((A276), "MMM _ YYYY")</f>
        <v>Oct  2023</v>
      </c>
      <c r="V276" t="str">
        <f>TEXT((A276),"YYYY")</f>
        <v>2023</v>
      </c>
      <c r="W276" s="1">
        <v>0.2631</v>
      </c>
      <c r="X276" s="2">
        <f>E276*W276</f>
        <v>68.569122000000007</v>
      </c>
      <c r="Y276" s="2">
        <f>MAX((X276-O276),0)</f>
        <v>0</v>
      </c>
    </row>
    <row r="277" spans="1:25" x14ac:dyDescent="0.3">
      <c r="A277" s="3">
        <v>45202</v>
      </c>
      <c r="B277" t="s">
        <v>293</v>
      </c>
      <c r="C277" t="s">
        <v>229</v>
      </c>
      <c r="D277">
        <v>43</v>
      </c>
      <c r="E277">
        <v>399.53</v>
      </c>
      <c r="F277">
        <v>17179.79</v>
      </c>
      <c r="G277" t="s">
        <v>16</v>
      </c>
      <c r="H277" t="s">
        <v>5</v>
      </c>
      <c r="I277" t="s">
        <v>293</v>
      </c>
      <c r="J277">
        <v>176.04</v>
      </c>
      <c r="K277">
        <v>11.75</v>
      </c>
      <c r="L277">
        <v>3.23</v>
      </c>
      <c r="M277">
        <v>2.8</v>
      </c>
      <c r="N277">
        <v>193.82</v>
      </c>
      <c r="O277">
        <v>205.71</v>
      </c>
      <c r="P277" s="1">
        <f>O277/E277</f>
        <v>0.51487998398117796</v>
      </c>
      <c r="Q277">
        <f>E277*D277</f>
        <v>17179.789999999997</v>
      </c>
      <c r="R277">
        <f>O277*D277</f>
        <v>8845.5300000000007</v>
      </c>
      <c r="S277">
        <f>J277+K277+L277+M277</f>
        <v>193.82</v>
      </c>
      <c r="T277" t="str">
        <f>IF(AND((D277) &gt; 20, (P277) &lt;0.1),"hvlm", "")</f>
        <v/>
      </c>
      <c r="U277" t="str">
        <f>TEXT((A277), "MMM _ YYYY")</f>
        <v>Oct  2023</v>
      </c>
      <c r="V277" t="str">
        <f>TEXT((A277),"YYYY")</f>
        <v>2023</v>
      </c>
      <c r="W277" s="1">
        <v>0.2631</v>
      </c>
      <c r="X277" s="2">
        <f>E277*W277</f>
        <v>105.11634299999999</v>
      </c>
      <c r="Y277" s="2">
        <f>MAX((X277-O277),0)</f>
        <v>0</v>
      </c>
    </row>
    <row r="278" spans="1:25" x14ac:dyDescent="0.3">
      <c r="A278" s="3">
        <v>45203</v>
      </c>
      <c r="B278" t="s">
        <v>366</v>
      </c>
      <c r="C278" t="s">
        <v>73</v>
      </c>
      <c r="D278">
        <v>29</v>
      </c>
      <c r="E278">
        <v>120.41</v>
      </c>
      <c r="F278">
        <v>3491.89</v>
      </c>
      <c r="G278" t="s">
        <v>23</v>
      </c>
      <c r="H278" t="s">
        <v>5</v>
      </c>
      <c r="I278" t="s">
        <v>366</v>
      </c>
      <c r="J278">
        <v>66.790000000000006</v>
      </c>
      <c r="K278">
        <v>14.12</v>
      </c>
      <c r="L278">
        <v>6.7</v>
      </c>
      <c r="M278">
        <v>4.13</v>
      </c>
      <c r="N278">
        <v>91.74</v>
      </c>
      <c r="O278">
        <v>28.67</v>
      </c>
      <c r="P278" s="1">
        <f>O278/E278</f>
        <v>0.23810314757910475</v>
      </c>
      <c r="Q278">
        <f>E278*D278</f>
        <v>3491.89</v>
      </c>
      <c r="R278">
        <f>O278*D278</f>
        <v>831.43000000000006</v>
      </c>
      <c r="S278">
        <f>J278+K278+L278+M278</f>
        <v>91.740000000000009</v>
      </c>
      <c r="T278" t="str">
        <f>IF(AND((D278) &gt; 20, (P278) &lt;0.1),"hvlm", "")</f>
        <v/>
      </c>
      <c r="U278" t="str">
        <f>TEXT((A278), "MMM _ YYYY")</f>
        <v>Oct  2023</v>
      </c>
      <c r="V278" t="str">
        <f>TEXT((A278),"YYYY")</f>
        <v>2023</v>
      </c>
      <c r="W278" s="1">
        <v>0.2631</v>
      </c>
      <c r="X278" s="2">
        <f>E278*W278</f>
        <v>31.679870999999999</v>
      </c>
      <c r="Y278" s="2">
        <f>MAX((X278-O278),0)</f>
        <v>3.0098709999999969</v>
      </c>
    </row>
    <row r="279" spans="1:25" x14ac:dyDescent="0.3">
      <c r="A279" s="3">
        <v>45204</v>
      </c>
      <c r="B279" t="s">
        <v>69</v>
      </c>
      <c r="C279" t="s">
        <v>59</v>
      </c>
      <c r="D279">
        <v>10</v>
      </c>
      <c r="E279">
        <v>233.13</v>
      </c>
      <c r="F279">
        <v>2331.3000000000002</v>
      </c>
      <c r="G279" t="s">
        <v>56</v>
      </c>
      <c r="H279" t="s">
        <v>43</v>
      </c>
      <c r="I279" t="s">
        <v>69</v>
      </c>
      <c r="J279">
        <v>34.89</v>
      </c>
      <c r="K279">
        <v>8.15</v>
      </c>
      <c r="L279">
        <v>8.48</v>
      </c>
      <c r="M279">
        <v>3.11</v>
      </c>
      <c r="N279">
        <v>54.63</v>
      </c>
      <c r="O279">
        <v>178.5</v>
      </c>
      <c r="P279" s="1">
        <f>O279/E279</f>
        <v>0.76566722429545753</v>
      </c>
      <c r="Q279">
        <f>E279*D279</f>
        <v>2331.3000000000002</v>
      </c>
      <c r="R279">
        <f>O279*D279</f>
        <v>1785</v>
      </c>
      <c r="S279">
        <f>J279+K279+L279+M279</f>
        <v>54.629999999999995</v>
      </c>
      <c r="T279" t="str">
        <f>IF(AND((D279) &gt; 20, (P279) &lt;0.1),"hvlm", "")</f>
        <v/>
      </c>
      <c r="U279" t="str">
        <f>TEXT((A279), "MMM _ YYYY")</f>
        <v>Oct  2023</v>
      </c>
      <c r="V279" t="str">
        <f>TEXT((A279),"YYYY")</f>
        <v>2023</v>
      </c>
      <c r="W279" s="1">
        <v>0.2631</v>
      </c>
      <c r="X279" s="2">
        <f>E279*W279</f>
        <v>61.336503</v>
      </c>
      <c r="Y279" s="2">
        <f>MAX((X279-O279),0)</f>
        <v>0</v>
      </c>
    </row>
    <row r="280" spans="1:25" x14ac:dyDescent="0.3">
      <c r="A280" s="3">
        <v>45205</v>
      </c>
      <c r="B280" t="s">
        <v>91</v>
      </c>
      <c r="C280" t="s">
        <v>271</v>
      </c>
      <c r="D280">
        <v>12</v>
      </c>
      <c r="E280">
        <v>171.16</v>
      </c>
      <c r="F280">
        <v>2053.92</v>
      </c>
      <c r="G280" t="s">
        <v>56</v>
      </c>
      <c r="H280" t="s">
        <v>80</v>
      </c>
      <c r="I280" t="s">
        <v>91</v>
      </c>
      <c r="J280">
        <v>147.05000000000001</v>
      </c>
      <c r="K280">
        <v>3.92</v>
      </c>
      <c r="L280">
        <v>9.27</v>
      </c>
      <c r="M280">
        <v>2.61</v>
      </c>
      <c r="N280">
        <v>162.85</v>
      </c>
      <c r="O280">
        <v>8.31</v>
      </c>
      <c r="P280" s="1">
        <f>O280/E280</f>
        <v>4.8551063332554337E-2</v>
      </c>
      <c r="Q280">
        <f>E280*D280</f>
        <v>2053.92</v>
      </c>
      <c r="R280">
        <f>O280*D280</f>
        <v>99.72</v>
      </c>
      <c r="S280">
        <f>J280+K280+L280+M280</f>
        <v>162.85000000000002</v>
      </c>
      <c r="T280" t="str">
        <f>IF(AND((D280) &gt; 20, (P280) &lt;0.1),"hvlm", "")</f>
        <v/>
      </c>
      <c r="U280" t="str">
        <f>TEXT((A280), "MMM _ YYYY")</f>
        <v>Oct  2023</v>
      </c>
      <c r="V280" t="str">
        <f>TEXT((A280),"YYYY")</f>
        <v>2023</v>
      </c>
      <c r="W280" s="1">
        <v>0.2631</v>
      </c>
      <c r="X280" s="2">
        <f>E280*W280</f>
        <v>45.032195999999999</v>
      </c>
      <c r="Y280" s="2">
        <f>MAX((X280-O280),0)</f>
        <v>36.722195999999997</v>
      </c>
    </row>
    <row r="281" spans="1:25" x14ac:dyDescent="0.3">
      <c r="A281" s="3">
        <v>45206</v>
      </c>
      <c r="B281" t="s">
        <v>192</v>
      </c>
      <c r="C281" t="s">
        <v>268</v>
      </c>
      <c r="D281">
        <v>46</v>
      </c>
      <c r="E281">
        <v>234.06</v>
      </c>
      <c r="F281">
        <v>10766.76</v>
      </c>
      <c r="G281" t="s">
        <v>16</v>
      </c>
      <c r="H281" t="s">
        <v>193</v>
      </c>
      <c r="I281" t="s">
        <v>192</v>
      </c>
      <c r="J281">
        <v>89.89</v>
      </c>
      <c r="K281">
        <v>11.19</v>
      </c>
      <c r="L281">
        <v>2.27</v>
      </c>
      <c r="M281">
        <v>0.23</v>
      </c>
      <c r="N281">
        <v>103.58</v>
      </c>
      <c r="O281">
        <v>130.47999999999999</v>
      </c>
      <c r="P281" s="1">
        <f>O281/E281</f>
        <v>0.55746389814577457</v>
      </c>
      <c r="Q281">
        <f>E281*D281</f>
        <v>10766.76</v>
      </c>
      <c r="R281">
        <f>O281*D281</f>
        <v>6002.08</v>
      </c>
      <c r="S281">
        <f>J281+K281+L281+M281</f>
        <v>103.58</v>
      </c>
      <c r="T281" t="str">
        <f>IF(AND((D281) &gt; 20, (P281) &lt;0.1),"hvlm", "")</f>
        <v/>
      </c>
      <c r="U281" t="str">
        <f>TEXT((A281), "MMM _ YYYY")</f>
        <v>Oct  2023</v>
      </c>
      <c r="V281" t="str">
        <f>TEXT((A281),"YYYY")</f>
        <v>2023</v>
      </c>
      <c r="W281" s="1">
        <v>0.2631</v>
      </c>
      <c r="X281" s="2">
        <f>E281*W281</f>
        <v>61.581186000000002</v>
      </c>
      <c r="Y281" s="2">
        <f>MAX((X281-O281),0)</f>
        <v>0</v>
      </c>
    </row>
    <row r="282" spans="1:25" x14ac:dyDescent="0.3">
      <c r="A282" s="3">
        <v>45207</v>
      </c>
      <c r="B282" t="s">
        <v>200</v>
      </c>
      <c r="C282" t="s">
        <v>167</v>
      </c>
      <c r="D282">
        <v>30</v>
      </c>
      <c r="E282">
        <v>131.25</v>
      </c>
      <c r="F282">
        <v>3937.5</v>
      </c>
      <c r="G282" t="s">
        <v>12</v>
      </c>
      <c r="H282" t="s">
        <v>78</v>
      </c>
      <c r="I282" t="s">
        <v>200</v>
      </c>
      <c r="J282">
        <v>177.8</v>
      </c>
      <c r="K282">
        <v>9.8800000000000008</v>
      </c>
      <c r="L282">
        <v>4.1100000000000003</v>
      </c>
      <c r="M282">
        <v>3.74</v>
      </c>
      <c r="N282">
        <v>195.53</v>
      </c>
      <c r="O282">
        <v>-64.28</v>
      </c>
      <c r="P282" s="1">
        <f>O282/E282</f>
        <v>-0.48975238095238094</v>
      </c>
      <c r="Q282">
        <f>E282*D282</f>
        <v>3937.5</v>
      </c>
      <c r="R282">
        <f>O282*D282</f>
        <v>-1928.4</v>
      </c>
      <c r="S282">
        <f>J282+K282+L282+M282</f>
        <v>195.53000000000003</v>
      </c>
      <c r="T282" t="str">
        <f>IF(AND((D282) &gt; 20, (P282) &lt;0.1),"hvlm", "")</f>
        <v>hvlm</v>
      </c>
      <c r="U282" t="str">
        <f>TEXT((A282), "MMM _ YYYY")</f>
        <v>Oct  2023</v>
      </c>
      <c r="V282" t="str">
        <f>TEXT((A282),"YYYY")</f>
        <v>2023</v>
      </c>
      <c r="W282" s="1">
        <v>0.2631</v>
      </c>
      <c r="X282" s="2">
        <f>E282*W282</f>
        <v>34.531874999999999</v>
      </c>
      <c r="Y282" s="2">
        <f>MAX((X282-O282),0)</f>
        <v>98.811875000000001</v>
      </c>
    </row>
    <row r="283" spans="1:25" x14ac:dyDescent="0.3">
      <c r="A283" s="3">
        <v>45208</v>
      </c>
      <c r="B283" t="s">
        <v>377</v>
      </c>
      <c r="C283" t="s">
        <v>290</v>
      </c>
      <c r="D283">
        <v>30</v>
      </c>
      <c r="E283">
        <v>66.66</v>
      </c>
      <c r="F283">
        <v>1999.8</v>
      </c>
      <c r="G283" t="s">
        <v>61</v>
      </c>
      <c r="H283" t="s">
        <v>174</v>
      </c>
      <c r="I283" t="s">
        <v>377</v>
      </c>
      <c r="J283">
        <v>122.43</v>
      </c>
      <c r="K283">
        <v>11.38</v>
      </c>
      <c r="L283">
        <v>2.64</v>
      </c>
      <c r="M283">
        <v>1.65</v>
      </c>
      <c r="N283">
        <v>138.1</v>
      </c>
      <c r="O283">
        <v>-71.44</v>
      </c>
      <c r="P283" s="1">
        <f>O283/E283</f>
        <v>-1.0717071707170718</v>
      </c>
      <c r="Q283">
        <f>E283*D283</f>
        <v>1999.8</v>
      </c>
      <c r="R283">
        <f>O283*D283</f>
        <v>-2143.1999999999998</v>
      </c>
      <c r="S283">
        <f>J283+K283+L283+M283</f>
        <v>138.1</v>
      </c>
      <c r="T283" t="str">
        <f>IF(AND((D283) &gt; 20, (P283) &lt;0.1),"hvlm", "")</f>
        <v>hvlm</v>
      </c>
      <c r="U283" t="str">
        <f>TEXT((A283), "MMM _ YYYY")</f>
        <v>Oct  2023</v>
      </c>
      <c r="V283" t="str">
        <f>TEXT((A283),"YYYY")</f>
        <v>2023</v>
      </c>
      <c r="W283" s="1">
        <v>0.2631</v>
      </c>
      <c r="X283" s="2">
        <f>E283*W283</f>
        <v>17.538246000000001</v>
      </c>
      <c r="Y283" s="2">
        <f>MAX((X283-O283),0)</f>
        <v>88.978245999999999</v>
      </c>
    </row>
    <row r="284" spans="1:25" x14ac:dyDescent="0.3">
      <c r="A284" s="3">
        <v>45209</v>
      </c>
      <c r="B284" t="s">
        <v>223</v>
      </c>
      <c r="C284" t="s">
        <v>62</v>
      </c>
      <c r="D284">
        <v>18</v>
      </c>
      <c r="E284">
        <v>250.4</v>
      </c>
      <c r="F284">
        <v>4507.2</v>
      </c>
      <c r="G284" t="s">
        <v>61</v>
      </c>
      <c r="H284" t="s">
        <v>99</v>
      </c>
      <c r="I284" t="s">
        <v>223</v>
      </c>
      <c r="J284">
        <v>190.32</v>
      </c>
      <c r="K284">
        <v>9.76</v>
      </c>
      <c r="L284">
        <v>2.85</v>
      </c>
      <c r="M284">
        <v>0.6</v>
      </c>
      <c r="N284">
        <v>203.53</v>
      </c>
      <c r="O284">
        <v>46.87</v>
      </c>
      <c r="P284" s="1">
        <f>O284/E284</f>
        <v>0.1871805111821086</v>
      </c>
      <c r="Q284">
        <f>E284*D284</f>
        <v>4507.2</v>
      </c>
      <c r="R284">
        <f>O284*D284</f>
        <v>843.66</v>
      </c>
      <c r="S284">
        <f>J284+K284+L284+M284</f>
        <v>203.52999999999997</v>
      </c>
      <c r="T284" t="str">
        <f>IF(AND((D284) &gt; 20, (P284) &lt;0.1),"hvlm", "")</f>
        <v/>
      </c>
      <c r="U284" t="str">
        <f>TEXT((A284), "MMM _ YYYY")</f>
        <v>Oct  2023</v>
      </c>
      <c r="V284" t="str">
        <f>TEXT((A284),"YYYY")</f>
        <v>2023</v>
      </c>
      <c r="W284" s="1">
        <v>0.2631</v>
      </c>
      <c r="X284" s="2">
        <f>E284*W284</f>
        <v>65.880240000000001</v>
      </c>
      <c r="Y284" s="2">
        <f>MAX((X284-O284),0)</f>
        <v>19.010240000000003</v>
      </c>
    </row>
    <row r="285" spans="1:25" x14ac:dyDescent="0.3">
      <c r="A285" s="3">
        <v>45210</v>
      </c>
      <c r="B285" t="s">
        <v>355</v>
      </c>
      <c r="C285" t="s">
        <v>73</v>
      </c>
      <c r="D285">
        <v>24</v>
      </c>
      <c r="E285">
        <v>167.55</v>
      </c>
      <c r="F285">
        <v>4021.2</v>
      </c>
      <c r="G285" t="s">
        <v>23</v>
      </c>
      <c r="H285" t="s">
        <v>75</v>
      </c>
      <c r="I285" t="s">
        <v>355</v>
      </c>
      <c r="J285">
        <v>166.95</v>
      </c>
      <c r="K285">
        <v>6.33</v>
      </c>
      <c r="L285">
        <v>5.45</v>
      </c>
      <c r="M285">
        <v>1.19</v>
      </c>
      <c r="N285">
        <v>179.92</v>
      </c>
      <c r="O285">
        <v>-12.37</v>
      </c>
      <c r="P285" s="1">
        <f>O285/E285</f>
        <v>-7.3828707848403452E-2</v>
      </c>
      <c r="Q285">
        <f>E285*D285</f>
        <v>4021.2000000000003</v>
      </c>
      <c r="R285">
        <f>O285*D285</f>
        <v>-296.88</v>
      </c>
      <c r="S285">
        <f>J285+K285+L285+M285</f>
        <v>179.92</v>
      </c>
      <c r="T285" t="str">
        <f>IF(AND((D285) &gt; 20, (P285) &lt;0.1),"hvlm", "")</f>
        <v>hvlm</v>
      </c>
      <c r="U285" t="str">
        <f>TEXT((A285), "MMM _ YYYY")</f>
        <v>Oct  2023</v>
      </c>
      <c r="V285" t="str">
        <f>TEXT((A285),"YYYY")</f>
        <v>2023</v>
      </c>
      <c r="W285" s="1">
        <v>0.2631</v>
      </c>
      <c r="X285" s="2">
        <f>E285*W285</f>
        <v>44.082405000000001</v>
      </c>
      <c r="Y285" s="2">
        <f>MAX((X285-O285),0)</f>
        <v>56.452404999999999</v>
      </c>
    </row>
    <row r="286" spans="1:25" x14ac:dyDescent="0.3">
      <c r="A286" s="3">
        <v>45211</v>
      </c>
      <c r="B286" t="s">
        <v>330</v>
      </c>
      <c r="C286" t="s">
        <v>361</v>
      </c>
      <c r="D286">
        <v>32</v>
      </c>
      <c r="E286">
        <v>113.68</v>
      </c>
      <c r="F286">
        <v>3637.76</v>
      </c>
      <c r="G286" t="s">
        <v>8</v>
      </c>
      <c r="H286" t="s">
        <v>197</v>
      </c>
      <c r="I286" t="s">
        <v>330</v>
      </c>
      <c r="J286">
        <v>46.39</v>
      </c>
      <c r="K286">
        <v>11.59</v>
      </c>
      <c r="L286">
        <v>3.5</v>
      </c>
      <c r="M286">
        <v>2.86</v>
      </c>
      <c r="N286">
        <v>64.34</v>
      </c>
      <c r="O286">
        <v>49.34</v>
      </c>
      <c r="P286" s="1">
        <f>O286/E286</f>
        <v>0.4340253342716397</v>
      </c>
      <c r="Q286">
        <f>E286*D286</f>
        <v>3637.76</v>
      </c>
      <c r="R286">
        <f>O286*D286</f>
        <v>1578.88</v>
      </c>
      <c r="S286">
        <f>J286+K286+L286+M286</f>
        <v>64.34</v>
      </c>
      <c r="T286" t="str">
        <f>IF(AND((D286) &gt; 20, (P286) &lt;0.1),"hvlm", "")</f>
        <v/>
      </c>
      <c r="U286" t="str">
        <f>TEXT((A286), "MMM _ YYYY")</f>
        <v>Oct  2023</v>
      </c>
      <c r="V286" t="str">
        <f>TEXT((A286),"YYYY")</f>
        <v>2023</v>
      </c>
      <c r="W286" s="1">
        <v>0.2631</v>
      </c>
      <c r="X286" s="2">
        <f>E286*W286</f>
        <v>29.909208000000003</v>
      </c>
      <c r="Y286" s="2">
        <f>MAX((X286-O286),0)</f>
        <v>0</v>
      </c>
    </row>
    <row r="287" spans="1:25" x14ac:dyDescent="0.3">
      <c r="A287" s="3">
        <v>45212</v>
      </c>
      <c r="B287" t="s">
        <v>60</v>
      </c>
      <c r="C287" t="s">
        <v>305</v>
      </c>
      <c r="D287">
        <v>9</v>
      </c>
      <c r="E287">
        <v>163.38</v>
      </c>
      <c r="F287">
        <v>1470.42</v>
      </c>
      <c r="G287" t="s">
        <v>2</v>
      </c>
      <c r="H287" t="s">
        <v>22</v>
      </c>
      <c r="I287" t="s">
        <v>60</v>
      </c>
      <c r="J287">
        <v>152.66999999999999</v>
      </c>
      <c r="K287">
        <v>11.37</v>
      </c>
      <c r="L287">
        <v>5.19</v>
      </c>
      <c r="M287">
        <v>0.27</v>
      </c>
      <c r="N287">
        <v>169.5</v>
      </c>
      <c r="O287">
        <v>-6.12</v>
      </c>
      <c r="P287" s="1">
        <f>O287/E287</f>
        <v>-3.7458685273595298E-2</v>
      </c>
      <c r="Q287">
        <f>E287*D287</f>
        <v>1470.42</v>
      </c>
      <c r="R287">
        <f>O287*D287</f>
        <v>-55.08</v>
      </c>
      <c r="S287">
        <f>J287+K287+L287+M287</f>
        <v>169.5</v>
      </c>
      <c r="T287" t="str">
        <f>IF(AND((D287) &gt; 20, (P287) &lt;0.1),"hvlm", "")</f>
        <v/>
      </c>
      <c r="U287" t="str">
        <f>TEXT((A287), "MMM _ YYYY")</f>
        <v>Oct  2023</v>
      </c>
      <c r="V287" t="str">
        <f>TEXT((A287),"YYYY")</f>
        <v>2023</v>
      </c>
      <c r="W287" s="1">
        <v>0.2631</v>
      </c>
      <c r="X287" s="2">
        <f>E287*W287</f>
        <v>42.985278000000001</v>
      </c>
      <c r="Y287" s="2">
        <f>MAX((X287-O287),0)</f>
        <v>49.105277999999998</v>
      </c>
    </row>
    <row r="288" spans="1:25" x14ac:dyDescent="0.3">
      <c r="A288" s="3">
        <v>45213</v>
      </c>
      <c r="B288" t="s">
        <v>173</v>
      </c>
      <c r="C288" t="s">
        <v>166</v>
      </c>
      <c r="D288">
        <v>47</v>
      </c>
      <c r="E288">
        <v>67.25</v>
      </c>
      <c r="F288">
        <v>3160.75</v>
      </c>
      <c r="G288" t="s">
        <v>8</v>
      </c>
      <c r="H288" t="s">
        <v>174</v>
      </c>
      <c r="I288" t="s">
        <v>173</v>
      </c>
      <c r="J288">
        <v>92.05</v>
      </c>
      <c r="K288">
        <v>9.99</v>
      </c>
      <c r="L288">
        <v>1.7</v>
      </c>
      <c r="M288">
        <v>3.85</v>
      </c>
      <c r="N288">
        <v>107.59</v>
      </c>
      <c r="O288">
        <v>-40.340000000000003</v>
      </c>
      <c r="P288" s="1">
        <f>O288/E288</f>
        <v>-0.59985130111524165</v>
      </c>
      <c r="Q288">
        <f>E288*D288</f>
        <v>3160.75</v>
      </c>
      <c r="R288">
        <f>O288*D288</f>
        <v>-1895.9800000000002</v>
      </c>
      <c r="S288">
        <f>J288+K288+L288+M288</f>
        <v>107.58999999999999</v>
      </c>
      <c r="T288" t="str">
        <f>IF(AND((D288) &gt; 20, (P288) &lt;0.1),"hvlm", "")</f>
        <v>hvlm</v>
      </c>
      <c r="U288" t="str">
        <f>TEXT((A288), "MMM _ YYYY")</f>
        <v>Oct  2023</v>
      </c>
      <c r="V288" t="str">
        <f>TEXT((A288),"YYYY")</f>
        <v>2023</v>
      </c>
      <c r="W288" s="1">
        <v>0.2631</v>
      </c>
      <c r="X288" s="2">
        <f>E288*W288</f>
        <v>17.693474999999999</v>
      </c>
      <c r="Y288" s="2">
        <f>MAX((X288-O288),0)</f>
        <v>58.033475000000003</v>
      </c>
    </row>
    <row r="289" spans="1:25" x14ac:dyDescent="0.3">
      <c r="A289" s="3">
        <v>45214</v>
      </c>
      <c r="B289" t="s">
        <v>223</v>
      </c>
      <c r="C289" t="s">
        <v>354</v>
      </c>
      <c r="D289">
        <v>24</v>
      </c>
      <c r="E289">
        <v>382.65</v>
      </c>
      <c r="F289">
        <v>9183.6</v>
      </c>
      <c r="G289" t="s">
        <v>31</v>
      </c>
      <c r="H289" t="s">
        <v>99</v>
      </c>
      <c r="I289" t="s">
        <v>223</v>
      </c>
      <c r="J289">
        <v>190.32</v>
      </c>
      <c r="K289">
        <v>9.76</v>
      </c>
      <c r="L289">
        <v>2.85</v>
      </c>
      <c r="M289">
        <v>0.6</v>
      </c>
      <c r="N289">
        <v>203.53</v>
      </c>
      <c r="O289">
        <v>179.12</v>
      </c>
      <c r="P289" s="1">
        <f>O289/E289</f>
        <v>0.46810401149875869</v>
      </c>
      <c r="Q289">
        <f>E289*D289</f>
        <v>9183.5999999999985</v>
      </c>
      <c r="R289">
        <f>O289*D289</f>
        <v>4298.88</v>
      </c>
      <c r="S289">
        <f>J289+K289+L289+M289</f>
        <v>203.52999999999997</v>
      </c>
      <c r="T289" t="str">
        <f>IF(AND((D289) &gt; 20, (P289) &lt;0.1),"hvlm", "")</f>
        <v/>
      </c>
      <c r="U289" t="str">
        <f>TEXT((A289), "MMM _ YYYY")</f>
        <v>Oct  2023</v>
      </c>
      <c r="V289" t="str">
        <f>TEXT((A289),"YYYY")</f>
        <v>2023</v>
      </c>
      <c r="W289" s="1">
        <v>0.2631</v>
      </c>
      <c r="X289" s="2">
        <f>E289*W289</f>
        <v>100.67521499999999</v>
      </c>
      <c r="Y289" s="2">
        <f>MAX((X289-O289),0)</f>
        <v>0</v>
      </c>
    </row>
    <row r="290" spans="1:25" x14ac:dyDescent="0.3">
      <c r="A290" s="3">
        <v>45215</v>
      </c>
      <c r="B290" t="s">
        <v>301</v>
      </c>
      <c r="C290" t="s">
        <v>339</v>
      </c>
      <c r="D290">
        <v>26</v>
      </c>
      <c r="E290">
        <v>253.4</v>
      </c>
      <c r="F290">
        <v>6588.4</v>
      </c>
      <c r="G290" t="s">
        <v>2</v>
      </c>
      <c r="H290" t="s">
        <v>96</v>
      </c>
      <c r="I290" t="s">
        <v>301</v>
      </c>
      <c r="J290">
        <v>185.44</v>
      </c>
      <c r="K290">
        <v>14.96</v>
      </c>
      <c r="L290">
        <v>8.56</v>
      </c>
      <c r="M290">
        <v>0.55000000000000004</v>
      </c>
      <c r="N290">
        <v>209.51</v>
      </c>
      <c r="O290">
        <v>43.89</v>
      </c>
      <c r="P290" s="1">
        <f>O290/E290</f>
        <v>0.17320441988950275</v>
      </c>
      <c r="Q290">
        <f>E290*D290</f>
        <v>6588.4000000000005</v>
      </c>
      <c r="R290">
        <f>O290*D290</f>
        <v>1141.1400000000001</v>
      </c>
      <c r="S290">
        <f>J290+K290+L290+M290</f>
        <v>209.51000000000002</v>
      </c>
      <c r="T290" t="str">
        <f>IF(AND((D290) &gt; 20, (P290) &lt;0.1),"hvlm", "")</f>
        <v/>
      </c>
      <c r="U290" t="str">
        <f>TEXT((A290), "MMM _ YYYY")</f>
        <v>Oct  2023</v>
      </c>
      <c r="V290" t="str">
        <f>TEXT((A290),"YYYY")</f>
        <v>2023</v>
      </c>
      <c r="W290" s="1">
        <v>0.2631</v>
      </c>
      <c r="X290" s="2">
        <f>E290*W290</f>
        <v>66.669539999999998</v>
      </c>
      <c r="Y290" s="2">
        <f>MAX((X290-O290),0)</f>
        <v>22.779539999999997</v>
      </c>
    </row>
    <row r="291" spans="1:25" x14ac:dyDescent="0.3">
      <c r="A291" s="3">
        <v>45216</v>
      </c>
      <c r="B291" t="s">
        <v>283</v>
      </c>
      <c r="C291" t="s">
        <v>328</v>
      </c>
      <c r="D291">
        <v>3</v>
      </c>
      <c r="E291">
        <v>335.17</v>
      </c>
      <c r="F291">
        <v>1005.51</v>
      </c>
      <c r="G291" t="s">
        <v>81</v>
      </c>
      <c r="H291" t="s">
        <v>99</v>
      </c>
      <c r="I291" t="s">
        <v>283</v>
      </c>
      <c r="J291">
        <v>199.25</v>
      </c>
      <c r="K291">
        <v>11.4</v>
      </c>
      <c r="L291">
        <v>6.36</v>
      </c>
      <c r="M291">
        <v>4.91</v>
      </c>
      <c r="N291">
        <v>221.92</v>
      </c>
      <c r="O291">
        <v>113.25</v>
      </c>
      <c r="P291" s="1">
        <f>O291/E291</f>
        <v>0.33788823582062832</v>
      </c>
      <c r="Q291">
        <f>E291*D291</f>
        <v>1005.51</v>
      </c>
      <c r="R291">
        <f>O291*D291</f>
        <v>339.75</v>
      </c>
      <c r="S291">
        <f>J291+K291+L291+M291</f>
        <v>221.92000000000002</v>
      </c>
      <c r="T291" t="str">
        <f>IF(AND((D291) &gt; 20, (P291) &lt;0.1),"hvlm", "")</f>
        <v/>
      </c>
      <c r="U291" t="str">
        <f>TEXT((A291), "MMM _ YYYY")</f>
        <v>Oct  2023</v>
      </c>
      <c r="V291" t="str">
        <f>TEXT((A291),"YYYY")</f>
        <v>2023</v>
      </c>
      <c r="W291" s="1">
        <v>0.2631</v>
      </c>
      <c r="X291" s="2">
        <f>E291*W291</f>
        <v>88.183227000000002</v>
      </c>
      <c r="Y291" s="2">
        <f>MAX((X291-O291),0)</f>
        <v>0</v>
      </c>
    </row>
    <row r="292" spans="1:25" x14ac:dyDescent="0.3">
      <c r="A292" s="3">
        <v>45217</v>
      </c>
      <c r="B292" t="s">
        <v>202</v>
      </c>
      <c r="C292" t="s">
        <v>46</v>
      </c>
      <c r="D292">
        <v>23</v>
      </c>
      <c r="E292">
        <v>198.09</v>
      </c>
      <c r="F292">
        <v>4556.07</v>
      </c>
      <c r="G292" t="s">
        <v>8</v>
      </c>
      <c r="H292" t="s">
        <v>64</v>
      </c>
      <c r="I292" t="s">
        <v>202</v>
      </c>
      <c r="J292">
        <v>88.01</v>
      </c>
      <c r="K292">
        <v>10.88</v>
      </c>
      <c r="L292">
        <v>8.4</v>
      </c>
      <c r="M292">
        <v>0.31</v>
      </c>
      <c r="N292">
        <v>107.6</v>
      </c>
      <c r="O292">
        <v>90.49</v>
      </c>
      <c r="P292" s="1">
        <f>O292/E292</f>
        <v>0.45681255994749859</v>
      </c>
      <c r="Q292">
        <f>E292*D292</f>
        <v>4556.07</v>
      </c>
      <c r="R292">
        <f>O292*D292</f>
        <v>2081.27</v>
      </c>
      <c r="S292">
        <f>J292+K292+L292+M292</f>
        <v>107.60000000000001</v>
      </c>
      <c r="T292" t="str">
        <f>IF(AND((D292) &gt; 20, (P292) &lt;0.1),"hvlm", "")</f>
        <v/>
      </c>
      <c r="U292" t="str">
        <f>TEXT((A292), "MMM _ YYYY")</f>
        <v>Oct  2023</v>
      </c>
      <c r="V292" t="str">
        <f>TEXT((A292),"YYYY")</f>
        <v>2023</v>
      </c>
      <c r="W292" s="1">
        <v>0.2631</v>
      </c>
      <c r="X292" s="2">
        <f>E292*W292</f>
        <v>52.117479000000003</v>
      </c>
      <c r="Y292" s="2">
        <f>MAX((X292-O292),0)</f>
        <v>0</v>
      </c>
    </row>
    <row r="293" spans="1:25" x14ac:dyDescent="0.3">
      <c r="A293" s="3">
        <v>45218</v>
      </c>
      <c r="B293" t="s">
        <v>303</v>
      </c>
      <c r="C293" t="s">
        <v>358</v>
      </c>
      <c r="D293">
        <v>11</v>
      </c>
      <c r="E293">
        <v>366.16</v>
      </c>
      <c r="F293">
        <v>4027.76</v>
      </c>
      <c r="G293" t="s">
        <v>2</v>
      </c>
      <c r="H293" t="s">
        <v>19</v>
      </c>
      <c r="I293" t="s">
        <v>303</v>
      </c>
      <c r="J293">
        <v>126.54</v>
      </c>
      <c r="K293">
        <v>8.16</v>
      </c>
      <c r="L293">
        <v>5.82</v>
      </c>
      <c r="M293">
        <v>2.09</v>
      </c>
      <c r="N293">
        <v>142.61000000000001</v>
      </c>
      <c r="O293">
        <v>223.55</v>
      </c>
      <c r="P293" s="1">
        <f>O293/E293</f>
        <v>0.6105254533537251</v>
      </c>
      <c r="Q293">
        <f>E293*D293</f>
        <v>4027.76</v>
      </c>
      <c r="R293">
        <f>O293*D293</f>
        <v>2459.0500000000002</v>
      </c>
      <c r="S293">
        <f>J293+K293+L293+M293</f>
        <v>142.61000000000001</v>
      </c>
      <c r="T293" t="str">
        <f>IF(AND((D293) &gt; 20, (P293) &lt;0.1),"hvlm", "")</f>
        <v/>
      </c>
      <c r="U293" t="str">
        <f>TEXT((A293), "MMM _ YYYY")</f>
        <v>Oct  2023</v>
      </c>
      <c r="V293" t="str">
        <f>TEXT((A293),"YYYY")</f>
        <v>2023</v>
      </c>
      <c r="W293" s="1">
        <v>0.2631</v>
      </c>
      <c r="X293" s="2">
        <f>E293*W293</f>
        <v>96.336696000000003</v>
      </c>
      <c r="Y293" s="2">
        <f>MAX((X293-O293),0)</f>
        <v>0</v>
      </c>
    </row>
    <row r="294" spans="1:25" x14ac:dyDescent="0.3">
      <c r="A294" s="3">
        <v>45219</v>
      </c>
      <c r="B294" t="s">
        <v>252</v>
      </c>
      <c r="C294" t="s">
        <v>314</v>
      </c>
      <c r="D294">
        <v>10</v>
      </c>
      <c r="E294">
        <v>219.16</v>
      </c>
      <c r="F294">
        <v>2191.6</v>
      </c>
      <c r="G294" t="s">
        <v>2</v>
      </c>
      <c r="H294" t="s">
        <v>43</v>
      </c>
      <c r="I294" t="s">
        <v>252</v>
      </c>
      <c r="J294">
        <v>65.260000000000005</v>
      </c>
      <c r="K294">
        <v>13.7</v>
      </c>
      <c r="L294">
        <v>5.48</v>
      </c>
      <c r="M294">
        <v>4.53</v>
      </c>
      <c r="N294">
        <v>88.97</v>
      </c>
      <c r="O294">
        <v>130.19</v>
      </c>
      <c r="P294" s="1">
        <f>O294/E294</f>
        <v>0.5940408833728783</v>
      </c>
      <c r="Q294">
        <f>E294*D294</f>
        <v>2191.6</v>
      </c>
      <c r="R294">
        <f>O294*D294</f>
        <v>1301.9000000000001</v>
      </c>
      <c r="S294">
        <f>J294+K294+L294+M294</f>
        <v>88.970000000000013</v>
      </c>
      <c r="T294" t="str">
        <f>IF(AND((D294) &gt; 20, (P294) &lt;0.1),"hvlm", "")</f>
        <v/>
      </c>
      <c r="U294" t="str">
        <f>TEXT((A294), "MMM _ YYYY")</f>
        <v>Oct  2023</v>
      </c>
      <c r="V294" t="str">
        <f>TEXT((A294),"YYYY")</f>
        <v>2023</v>
      </c>
      <c r="W294" s="1">
        <v>0.2631</v>
      </c>
      <c r="X294" s="2">
        <f>E294*W294</f>
        <v>57.660995999999997</v>
      </c>
      <c r="Y294" s="2">
        <f>MAX((X294-O294),0)</f>
        <v>0</v>
      </c>
    </row>
    <row r="295" spans="1:25" x14ac:dyDescent="0.3">
      <c r="A295" s="3">
        <v>45220</v>
      </c>
      <c r="B295" t="s">
        <v>376</v>
      </c>
      <c r="C295" t="s">
        <v>328</v>
      </c>
      <c r="D295">
        <v>36</v>
      </c>
      <c r="E295">
        <v>250.88</v>
      </c>
      <c r="F295">
        <v>9031.68</v>
      </c>
      <c r="G295" t="s">
        <v>81</v>
      </c>
      <c r="H295" t="s">
        <v>43</v>
      </c>
      <c r="I295" t="s">
        <v>376</v>
      </c>
      <c r="J295">
        <v>26.63</v>
      </c>
      <c r="K295">
        <v>12.16</v>
      </c>
      <c r="L295">
        <v>5.61</v>
      </c>
      <c r="M295">
        <v>3.68</v>
      </c>
      <c r="N295">
        <v>48.08</v>
      </c>
      <c r="O295">
        <v>202.8</v>
      </c>
      <c r="P295" s="1">
        <f>O295/E295</f>
        <v>0.80835459183673475</v>
      </c>
      <c r="Q295">
        <f>E295*D295</f>
        <v>9031.68</v>
      </c>
      <c r="R295">
        <f>O295*D295</f>
        <v>7300.8</v>
      </c>
      <c r="S295">
        <f>J295+K295+L295+M295</f>
        <v>48.08</v>
      </c>
      <c r="T295" t="str">
        <f>IF(AND((D295) &gt; 20, (P295) &lt;0.1),"hvlm", "")</f>
        <v/>
      </c>
      <c r="U295" t="str">
        <f>TEXT((A295), "MMM _ YYYY")</f>
        <v>Oct  2023</v>
      </c>
      <c r="V295" t="str">
        <f>TEXT((A295),"YYYY")</f>
        <v>2023</v>
      </c>
      <c r="W295" s="1">
        <v>0.2631</v>
      </c>
      <c r="X295" s="2">
        <f>E295*W295</f>
        <v>66.006528000000003</v>
      </c>
      <c r="Y295" s="2">
        <f>MAX((X295-O295),0)</f>
        <v>0</v>
      </c>
    </row>
    <row r="296" spans="1:25" x14ac:dyDescent="0.3">
      <c r="A296" s="3">
        <v>45221</v>
      </c>
      <c r="B296" t="s">
        <v>171</v>
      </c>
      <c r="C296" t="s">
        <v>224</v>
      </c>
      <c r="D296">
        <v>13</v>
      </c>
      <c r="E296">
        <v>222.13</v>
      </c>
      <c r="F296">
        <v>2887.69</v>
      </c>
      <c r="G296" t="s">
        <v>56</v>
      </c>
      <c r="H296" t="s">
        <v>80</v>
      </c>
      <c r="I296" t="s">
        <v>171</v>
      </c>
      <c r="J296">
        <v>57.64</v>
      </c>
      <c r="K296">
        <v>12.75</v>
      </c>
      <c r="L296">
        <v>4.16</v>
      </c>
      <c r="M296">
        <v>3.77</v>
      </c>
      <c r="N296">
        <v>78.319999999999993</v>
      </c>
      <c r="O296">
        <v>143.81</v>
      </c>
      <c r="P296" s="1">
        <f>O296/E296</f>
        <v>0.6474136766758205</v>
      </c>
      <c r="Q296">
        <f>E296*D296</f>
        <v>2887.69</v>
      </c>
      <c r="R296">
        <f>O296*D296</f>
        <v>1869.53</v>
      </c>
      <c r="S296">
        <f>J296+K296+L296+M296</f>
        <v>78.319999999999993</v>
      </c>
      <c r="T296" t="str">
        <f>IF(AND((D296) &gt; 20, (P296) &lt;0.1),"hvlm", "")</f>
        <v/>
      </c>
      <c r="U296" t="str">
        <f>TEXT((A296), "MMM _ YYYY")</f>
        <v>Oct  2023</v>
      </c>
      <c r="V296" t="str">
        <f>TEXT((A296),"YYYY")</f>
        <v>2023</v>
      </c>
      <c r="W296" s="1">
        <v>0.2631</v>
      </c>
      <c r="X296" s="2">
        <f>E296*W296</f>
        <v>58.442402999999999</v>
      </c>
      <c r="Y296" s="2">
        <f>MAX((X296-O296),0)</f>
        <v>0</v>
      </c>
    </row>
    <row r="297" spans="1:25" x14ac:dyDescent="0.3">
      <c r="A297" s="3">
        <v>45222</v>
      </c>
      <c r="B297" t="s">
        <v>50</v>
      </c>
      <c r="C297" t="s">
        <v>121</v>
      </c>
      <c r="D297">
        <v>29</v>
      </c>
      <c r="E297">
        <v>306.64999999999998</v>
      </c>
      <c r="F297">
        <v>8892.85</v>
      </c>
      <c r="G297" t="s">
        <v>105</v>
      </c>
      <c r="H297" t="s">
        <v>51</v>
      </c>
      <c r="I297" t="s">
        <v>50</v>
      </c>
      <c r="J297">
        <v>94.1</v>
      </c>
      <c r="K297">
        <v>5.33</v>
      </c>
      <c r="L297">
        <v>1.93</v>
      </c>
      <c r="M297">
        <v>0.37</v>
      </c>
      <c r="N297">
        <v>101.73</v>
      </c>
      <c r="O297">
        <v>204.92</v>
      </c>
      <c r="P297" s="1">
        <f>O297/E297</f>
        <v>0.66825370944073048</v>
      </c>
      <c r="Q297">
        <f>E297*D297</f>
        <v>8892.8499999999985</v>
      </c>
      <c r="R297">
        <f>O297*D297</f>
        <v>5942.6799999999994</v>
      </c>
      <c r="S297">
        <f>J297+K297+L297+M297</f>
        <v>101.73</v>
      </c>
      <c r="T297" t="str">
        <f>IF(AND((D297) &gt; 20, (P297) &lt;0.1),"hvlm", "")</f>
        <v/>
      </c>
      <c r="U297" t="str">
        <f>TEXT((A297), "MMM _ YYYY")</f>
        <v>Oct  2023</v>
      </c>
      <c r="V297" t="str">
        <f>TEXT((A297),"YYYY")</f>
        <v>2023</v>
      </c>
      <c r="W297" s="1">
        <v>0.2631</v>
      </c>
      <c r="X297" s="2">
        <f>E297*W297</f>
        <v>80.679614999999998</v>
      </c>
      <c r="Y297" s="2">
        <f>MAX((X297-O297),0)</f>
        <v>0</v>
      </c>
    </row>
    <row r="298" spans="1:25" x14ac:dyDescent="0.3">
      <c r="A298" s="3">
        <v>45223</v>
      </c>
      <c r="B298" t="s">
        <v>171</v>
      </c>
      <c r="C298" t="s">
        <v>317</v>
      </c>
      <c r="D298">
        <v>38</v>
      </c>
      <c r="E298">
        <v>248.33</v>
      </c>
      <c r="F298">
        <v>9436.5400000000009</v>
      </c>
      <c r="G298" t="s">
        <v>87</v>
      </c>
      <c r="H298" t="s">
        <v>80</v>
      </c>
      <c r="I298" t="s">
        <v>171</v>
      </c>
      <c r="J298">
        <v>57.64</v>
      </c>
      <c r="K298">
        <v>12.75</v>
      </c>
      <c r="L298">
        <v>4.16</v>
      </c>
      <c r="M298">
        <v>3.77</v>
      </c>
      <c r="N298">
        <v>78.319999999999993</v>
      </c>
      <c r="O298">
        <v>170.01</v>
      </c>
      <c r="P298" s="1">
        <f>O298/E298</f>
        <v>0.68461321628478222</v>
      </c>
      <c r="Q298">
        <f>E298*D298</f>
        <v>9436.5400000000009</v>
      </c>
      <c r="R298">
        <f>O298*D298</f>
        <v>6460.3799999999992</v>
      </c>
      <c r="S298">
        <f>J298+K298+L298+M298</f>
        <v>78.319999999999993</v>
      </c>
      <c r="T298" t="str">
        <f>IF(AND((D298) &gt; 20, (P298) &lt;0.1),"hvlm", "")</f>
        <v/>
      </c>
      <c r="U298" t="str">
        <f>TEXT((A298), "MMM _ YYYY")</f>
        <v>Oct  2023</v>
      </c>
      <c r="V298" t="str">
        <f>TEXT((A298),"YYYY")</f>
        <v>2023</v>
      </c>
      <c r="W298" s="1">
        <v>0.2631</v>
      </c>
      <c r="X298" s="2">
        <f>E298*W298</f>
        <v>65.335622999999998</v>
      </c>
      <c r="Y298" s="2">
        <f>MAX((X298-O298),0)</f>
        <v>0</v>
      </c>
    </row>
    <row r="299" spans="1:25" x14ac:dyDescent="0.3">
      <c r="A299" s="3">
        <v>45224</v>
      </c>
      <c r="B299" t="s">
        <v>307</v>
      </c>
      <c r="C299" t="s">
        <v>13</v>
      </c>
      <c r="D299">
        <v>13</v>
      </c>
      <c r="E299">
        <v>145.06</v>
      </c>
      <c r="F299">
        <v>1885.78</v>
      </c>
      <c r="G299" t="s">
        <v>12</v>
      </c>
      <c r="H299" t="s">
        <v>15</v>
      </c>
      <c r="I299" t="s">
        <v>307</v>
      </c>
      <c r="J299">
        <v>115.11</v>
      </c>
      <c r="K299">
        <v>13.06</v>
      </c>
      <c r="L299">
        <v>4.01</v>
      </c>
      <c r="M299">
        <v>2.34</v>
      </c>
      <c r="N299">
        <v>134.52000000000001</v>
      </c>
      <c r="O299">
        <v>10.54</v>
      </c>
      <c r="P299" s="1">
        <f>O299/E299</f>
        <v>7.2659589135530112E-2</v>
      </c>
      <c r="Q299">
        <f>E299*D299</f>
        <v>1885.78</v>
      </c>
      <c r="R299">
        <f>O299*D299</f>
        <v>137.01999999999998</v>
      </c>
      <c r="S299">
        <f>J299+K299+L299+M299</f>
        <v>134.51999999999998</v>
      </c>
      <c r="T299" t="str">
        <f>IF(AND((D299) &gt; 20, (P299) &lt;0.1),"hvlm", "")</f>
        <v/>
      </c>
      <c r="U299" t="str">
        <f>TEXT((A299), "MMM _ YYYY")</f>
        <v>Oct  2023</v>
      </c>
      <c r="V299" t="str">
        <f>TEXT((A299),"YYYY")</f>
        <v>2023</v>
      </c>
      <c r="W299" s="1">
        <v>0.2631</v>
      </c>
      <c r="X299" s="2">
        <f>E299*W299</f>
        <v>38.165286000000002</v>
      </c>
      <c r="Y299" s="2">
        <f>MAX((X299-O299),0)</f>
        <v>27.625286000000003</v>
      </c>
    </row>
    <row r="300" spans="1:25" x14ac:dyDescent="0.3">
      <c r="A300" s="3">
        <v>45225</v>
      </c>
      <c r="B300" t="s">
        <v>321</v>
      </c>
      <c r="C300" t="s">
        <v>278</v>
      </c>
      <c r="D300">
        <v>26</v>
      </c>
      <c r="E300">
        <v>100.94</v>
      </c>
      <c r="F300">
        <v>2624.44</v>
      </c>
      <c r="G300" t="s">
        <v>6</v>
      </c>
      <c r="H300" t="s">
        <v>120</v>
      </c>
      <c r="I300" t="s">
        <v>321</v>
      </c>
      <c r="J300">
        <v>56.91</v>
      </c>
      <c r="K300">
        <v>11.28</v>
      </c>
      <c r="L300">
        <v>8.34</v>
      </c>
      <c r="M300">
        <v>2.58</v>
      </c>
      <c r="N300">
        <v>79.11</v>
      </c>
      <c r="O300">
        <v>21.83</v>
      </c>
      <c r="P300" s="1">
        <f>O300/E300</f>
        <v>0.21626708936001585</v>
      </c>
      <c r="Q300">
        <f>E300*D300</f>
        <v>2624.44</v>
      </c>
      <c r="R300">
        <f>O300*D300</f>
        <v>567.57999999999993</v>
      </c>
      <c r="S300">
        <f>J300+K300+L300+M300</f>
        <v>79.11</v>
      </c>
      <c r="T300" t="str">
        <f>IF(AND((D300) &gt; 20, (P300) &lt;0.1),"hvlm", "")</f>
        <v/>
      </c>
      <c r="U300" t="str">
        <f>TEXT((A300), "MMM _ YYYY")</f>
        <v>Oct  2023</v>
      </c>
      <c r="V300" t="str">
        <f>TEXT((A300),"YYYY")</f>
        <v>2023</v>
      </c>
      <c r="W300" s="1">
        <v>0.2631</v>
      </c>
      <c r="X300" s="2">
        <f>E300*W300</f>
        <v>26.557313999999998</v>
      </c>
      <c r="Y300" s="2">
        <f>MAX((X300-O300),0)</f>
        <v>4.7273139999999998</v>
      </c>
    </row>
    <row r="301" spans="1:25" x14ac:dyDescent="0.3">
      <c r="A301" s="3">
        <v>45226</v>
      </c>
      <c r="B301" t="s">
        <v>216</v>
      </c>
      <c r="C301" t="s">
        <v>306</v>
      </c>
      <c r="D301">
        <v>20</v>
      </c>
      <c r="E301">
        <v>262.14</v>
      </c>
      <c r="F301">
        <v>5242.8</v>
      </c>
      <c r="G301" t="s">
        <v>2</v>
      </c>
      <c r="H301" t="s">
        <v>96</v>
      </c>
      <c r="I301" t="s">
        <v>216</v>
      </c>
      <c r="J301">
        <v>142.59</v>
      </c>
      <c r="K301">
        <v>14.14</v>
      </c>
      <c r="L301">
        <v>5.81</v>
      </c>
      <c r="M301">
        <v>0.46</v>
      </c>
      <c r="N301">
        <v>163</v>
      </c>
      <c r="O301">
        <v>99.14</v>
      </c>
      <c r="P301" s="1">
        <f>O301/E301</f>
        <v>0.37819485770962086</v>
      </c>
      <c r="Q301">
        <f>E301*D301</f>
        <v>5242.7999999999993</v>
      </c>
      <c r="R301">
        <f>O301*D301</f>
        <v>1982.8</v>
      </c>
      <c r="S301">
        <f>J301+K301+L301+M301</f>
        <v>163.00000000000003</v>
      </c>
      <c r="T301" t="str">
        <f>IF(AND((D301) &gt; 20, (P301) &lt;0.1),"hvlm", "")</f>
        <v/>
      </c>
      <c r="U301" t="str">
        <f>TEXT((A301), "MMM _ YYYY")</f>
        <v>Oct  2023</v>
      </c>
      <c r="V301" t="str">
        <f>TEXT((A301),"YYYY")</f>
        <v>2023</v>
      </c>
      <c r="W301" s="1">
        <v>0.2631</v>
      </c>
      <c r="X301" s="2">
        <f>E301*W301</f>
        <v>68.969033999999994</v>
      </c>
      <c r="Y301" s="2">
        <f>MAX((X301-O301),0)</f>
        <v>0</v>
      </c>
    </row>
    <row r="302" spans="1:25" x14ac:dyDescent="0.3">
      <c r="A302" s="3">
        <v>45227</v>
      </c>
      <c r="B302" t="s">
        <v>394</v>
      </c>
      <c r="C302" t="s">
        <v>37</v>
      </c>
      <c r="D302">
        <v>5</v>
      </c>
      <c r="E302">
        <v>221.21</v>
      </c>
      <c r="F302">
        <v>1106.05</v>
      </c>
      <c r="G302" t="s">
        <v>12</v>
      </c>
      <c r="H302" t="s">
        <v>64</v>
      </c>
      <c r="I302" t="s">
        <v>394</v>
      </c>
      <c r="J302">
        <v>186.44</v>
      </c>
      <c r="K302">
        <v>11.06</v>
      </c>
      <c r="L302">
        <v>9.81</v>
      </c>
      <c r="M302">
        <v>0.23</v>
      </c>
      <c r="N302">
        <v>207.54</v>
      </c>
      <c r="O302">
        <v>13.67</v>
      </c>
      <c r="P302" s="1">
        <f>O302/E302</f>
        <v>6.1796482979973776E-2</v>
      </c>
      <c r="Q302">
        <f>E302*D302</f>
        <v>1106.05</v>
      </c>
      <c r="R302">
        <f>O302*D302</f>
        <v>68.349999999999994</v>
      </c>
      <c r="S302">
        <f>J302+K302+L302+M302</f>
        <v>207.54</v>
      </c>
      <c r="T302" t="str">
        <f>IF(AND((D302) &gt; 20, (P302) &lt;0.1),"hvlm", "")</f>
        <v/>
      </c>
      <c r="U302" t="str">
        <f>TEXT((A302), "MMM _ YYYY")</f>
        <v>Oct  2023</v>
      </c>
      <c r="V302" t="str">
        <f>TEXT((A302),"YYYY")</f>
        <v>2023</v>
      </c>
      <c r="W302" s="1">
        <v>0.2631</v>
      </c>
      <c r="X302" s="2">
        <f>E302*W302</f>
        <v>58.200351000000005</v>
      </c>
      <c r="Y302" s="2">
        <f>MAX((X302-O302),0)</f>
        <v>44.530351000000003</v>
      </c>
    </row>
    <row r="303" spans="1:25" x14ac:dyDescent="0.3">
      <c r="A303" s="3">
        <v>45228</v>
      </c>
      <c r="B303" t="s">
        <v>133</v>
      </c>
      <c r="C303" t="s">
        <v>62</v>
      </c>
      <c r="D303">
        <v>20</v>
      </c>
      <c r="E303">
        <v>83.59</v>
      </c>
      <c r="F303">
        <v>1671.8</v>
      </c>
      <c r="G303" t="s">
        <v>61</v>
      </c>
      <c r="H303" t="s">
        <v>55</v>
      </c>
      <c r="I303" t="s">
        <v>133</v>
      </c>
      <c r="J303">
        <v>145.58000000000001</v>
      </c>
      <c r="K303">
        <v>9.02</v>
      </c>
      <c r="L303">
        <v>5.86</v>
      </c>
      <c r="M303">
        <v>0.05</v>
      </c>
      <c r="N303">
        <v>160.51</v>
      </c>
      <c r="O303">
        <v>-76.92</v>
      </c>
      <c r="P303" s="1">
        <f>O303/E303</f>
        <v>-0.92020576623998085</v>
      </c>
      <c r="Q303">
        <f>E303*D303</f>
        <v>1671.8000000000002</v>
      </c>
      <c r="R303">
        <f>O303*D303</f>
        <v>-1538.4</v>
      </c>
      <c r="S303">
        <f>J303+K303+L303+M303</f>
        <v>160.51000000000005</v>
      </c>
      <c r="T303" t="str">
        <f>IF(AND((D303) &gt; 20, (P303) &lt;0.1),"hvlm", "")</f>
        <v/>
      </c>
      <c r="U303" t="str">
        <f>TEXT((A303), "MMM _ YYYY")</f>
        <v>Oct  2023</v>
      </c>
      <c r="V303" t="str">
        <f>TEXT((A303),"YYYY")</f>
        <v>2023</v>
      </c>
      <c r="W303" s="1">
        <v>0.2631</v>
      </c>
      <c r="X303" s="2">
        <f>E303*W303</f>
        <v>21.992529000000001</v>
      </c>
      <c r="Y303" s="2">
        <f>MAX((X303-O303),0)</f>
        <v>98.912529000000006</v>
      </c>
    </row>
    <row r="304" spans="1:25" x14ac:dyDescent="0.3">
      <c r="A304" s="3">
        <v>45229</v>
      </c>
      <c r="B304" t="s">
        <v>74</v>
      </c>
      <c r="C304" t="s">
        <v>380</v>
      </c>
      <c r="D304">
        <v>14</v>
      </c>
      <c r="E304">
        <v>188.47</v>
      </c>
      <c r="F304">
        <v>2638.58</v>
      </c>
      <c r="G304" t="s">
        <v>81</v>
      </c>
      <c r="H304" t="s">
        <v>75</v>
      </c>
      <c r="I304" t="s">
        <v>74</v>
      </c>
      <c r="J304">
        <v>144.51</v>
      </c>
      <c r="K304">
        <v>12.73</v>
      </c>
      <c r="L304">
        <v>2.96</v>
      </c>
      <c r="M304">
        <v>3.48</v>
      </c>
      <c r="N304">
        <v>163.68</v>
      </c>
      <c r="O304">
        <v>24.79</v>
      </c>
      <c r="P304" s="1">
        <f>O304/E304</f>
        <v>0.13153286995277763</v>
      </c>
      <c r="Q304">
        <f>E304*D304</f>
        <v>2638.58</v>
      </c>
      <c r="R304">
        <f>O304*D304</f>
        <v>347.06</v>
      </c>
      <c r="S304">
        <f>J304+K304+L304+M304</f>
        <v>163.67999999999998</v>
      </c>
      <c r="T304" t="str">
        <f>IF(AND((D304) &gt; 20, (P304) &lt;0.1),"hvlm", "")</f>
        <v/>
      </c>
      <c r="U304" t="str">
        <f>TEXT((A304), "MMM _ YYYY")</f>
        <v>Oct  2023</v>
      </c>
      <c r="V304" t="str">
        <f>TEXT((A304),"YYYY")</f>
        <v>2023</v>
      </c>
      <c r="W304" s="1">
        <v>0.2631</v>
      </c>
      <c r="X304" s="2">
        <f>E304*W304</f>
        <v>49.586457000000003</v>
      </c>
      <c r="Y304" s="2">
        <f>MAX((X304-O304),0)</f>
        <v>24.796457000000004</v>
      </c>
    </row>
    <row r="305" spans="1:25" x14ac:dyDescent="0.3">
      <c r="A305" s="3">
        <v>45230</v>
      </c>
      <c r="B305" t="s">
        <v>151</v>
      </c>
      <c r="C305" t="s">
        <v>179</v>
      </c>
      <c r="D305">
        <v>45</v>
      </c>
      <c r="E305">
        <v>230.17</v>
      </c>
      <c r="F305">
        <v>10357.65</v>
      </c>
      <c r="G305" t="s">
        <v>23</v>
      </c>
      <c r="H305" t="s">
        <v>30</v>
      </c>
      <c r="I305" t="s">
        <v>151</v>
      </c>
      <c r="J305">
        <v>194.24</v>
      </c>
      <c r="K305">
        <v>11.5</v>
      </c>
      <c r="L305">
        <v>6.16</v>
      </c>
      <c r="M305">
        <v>4.6500000000000004</v>
      </c>
      <c r="N305">
        <v>216.55</v>
      </c>
      <c r="O305">
        <v>13.62</v>
      </c>
      <c r="P305" s="1">
        <f>O305/E305</f>
        <v>5.9173654255550247E-2</v>
      </c>
      <c r="Q305">
        <f>E305*D305</f>
        <v>10357.65</v>
      </c>
      <c r="R305">
        <f>O305*D305</f>
        <v>612.9</v>
      </c>
      <c r="S305">
        <f>J305+K305+L305+M305</f>
        <v>216.55</v>
      </c>
      <c r="T305" t="str">
        <f>IF(AND((D305) &gt; 20, (P305) &lt;0.1),"hvlm", "")</f>
        <v>hvlm</v>
      </c>
      <c r="U305" t="str">
        <f>TEXT((A305), "MMM _ YYYY")</f>
        <v>Oct  2023</v>
      </c>
      <c r="V305" t="str">
        <f>TEXT((A305),"YYYY")</f>
        <v>2023</v>
      </c>
      <c r="W305" s="1">
        <v>0.2631</v>
      </c>
      <c r="X305" s="2">
        <f>E305*W305</f>
        <v>60.557727</v>
      </c>
      <c r="Y305" s="2">
        <f>MAX((X305-O305),0)</f>
        <v>46.937727000000002</v>
      </c>
    </row>
    <row r="306" spans="1:25" x14ac:dyDescent="0.3">
      <c r="A306" s="3">
        <v>45231</v>
      </c>
      <c r="B306" t="s">
        <v>168</v>
      </c>
      <c r="C306" t="s">
        <v>157</v>
      </c>
      <c r="D306">
        <v>14</v>
      </c>
      <c r="E306">
        <v>339.41</v>
      </c>
      <c r="F306">
        <v>4751.74</v>
      </c>
      <c r="G306" t="s">
        <v>110</v>
      </c>
      <c r="H306" t="s">
        <v>164</v>
      </c>
      <c r="I306" t="s">
        <v>168</v>
      </c>
      <c r="J306">
        <v>44.09</v>
      </c>
      <c r="K306">
        <v>12.76</v>
      </c>
      <c r="L306">
        <v>7.68</v>
      </c>
      <c r="M306">
        <v>1.41</v>
      </c>
      <c r="N306">
        <v>65.94</v>
      </c>
      <c r="O306">
        <v>273.47000000000003</v>
      </c>
      <c r="P306" s="1">
        <f>O306/E306</f>
        <v>0.80572169352700274</v>
      </c>
      <c r="Q306">
        <f>E306*D306</f>
        <v>4751.7400000000007</v>
      </c>
      <c r="R306">
        <f>O306*D306</f>
        <v>3828.5800000000004</v>
      </c>
      <c r="S306">
        <f>J306+K306+L306+M306</f>
        <v>65.94</v>
      </c>
      <c r="T306" t="str">
        <f>IF(AND((D306) &gt; 20, (P306) &lt;0.1),"hvlm", "")</f>
        <v/>
      </c>
      <c r="U306" t="str">
        <f>TEXT((A306), "MMM _ YYYY")</f>
        <v>Nov  2023</v>
      </c>
      <c r="V306" t="str">
        <f>TEXT((A306),"YYYY")</f>
        <v>2023</v>
      </c>
      <c r="W306" s="1">
        <v>0.2631</v>
      </c>
      <c r="X306" s="2">
        <f>E306*W306</f>
        <v>89.298771000000002</v>
      </c>
      <c r="Y306" s="2">
        <f>MAX((X306-O306),0)</f>
        <v>0</v>
      </c>
    </row>
    <row r="307" spans="1:25" x14ac:dyDescent="0.3">
      <c r="A307" s="3">
        <v>45232</v>
      </c>
      <c r="B307" t="s">
        <v>262</v>
      </c>
      <c r="C307" t="s">
        <v>244</v>
      </c>
      <c r="D307">
        <v>8</v>
      </c>
      <c r="E307">
        <v>76.64</v>
      </c>
      <c r="F307">
        <v>613.12</v>
      </c>
      <c r="G307" t="s">
        <v>26</v>
      </c>
      <c r="H307" t="s">
        <v>84</v>
      </c>
      <c r="I307" t="s">
        <v>262</v>
      </c>
      <c r="J307">
        <v>43.17</v>
      </c>
      <c r="K307">
        <v>13.84</v>
      </c>
      <c r="L307">
        <v>9.83</v>
      </c>
      <c r="M307">
        <v>0.79</v>
      </c>
      <c r="N307">
        <v>67.63</v>
      </c>
      <c r="O307">
        <v>9.0100000000000104</v>
      </c>
      <c r="P307" s="1">
        <f>O307/E307</f>
        <v>0.11756263048016714</v>
      </c>
      <c r="Q307">
        <f>E307*D307</f>
        <v>613.12</v>
      </c>
      <c r="R307">
        <f>O307*D307</f>
        <v>72.080000000000084</v>
      </c>
      <c r="S307">
        <f>J307+K307+L307+M307</f>
        <v>67.63000000000001</v>
      </c>
      <c r="T307" t="str">
        <f>IF(AND((D307) &gt; 20, (P307) &lt;0.1),"hvlm", "")</f>
        <v/>
      </c>
      <c r="U307" t="str">
        <f>TEXT((A307), "MMM _ YYYY")</f>
        <v>Nov  2023</v>
      </c>
      <c r="V307" t="str">
        <f>TEXT((A307),"YYYY")</f>
        <v>2023</v>
      </c>
      <c r="W307" s="1">
        <v>0.2631</v>
      </c>
      <c r="X307" s="2">
        <f>E307*W307</f>
        <v>20.163983999999999</v>
      </c>
      <c r="Y307" s="2">
        <f>MAX((X307-O307),0)</f>
        <v>11.153983999999989</v>
      </c>
    </row>
    <row r="308" spans="1:25" x14ac:dyDescent="0.3">
      <c r="A308" s="3">
        <v>45233</v>
      </c>
      <c r="B308" t="s">
        <v>363</v>
      </c>
      <c r="C308" t="s">
        <v>20</v>
      </c>
      <c r="D308">
        <v>48</v>
      </c>
      <c r="E308">
        <v>171.97</v>
      </c>
      <c r="F308">
        <v>8254.56</v>
      </c>
      <c r="G308" t="s">
        <v>2</v>
      </c>
      <c r="H308" t="s">
        <v>78</v>
      </c>
      <c r="I308" t="s">
        <v>363</v>
      </c>
      <c r="J308">
        <v>119.87</v>
      </c>
      <c r="K308">
        <v>8.42</v>
      </c>
      <c r="L308">
        <v>7.49</v>
      </c>
      <c r="M308">
        <v>3.78</v>
      </c>
      <c r="N308">
        <v>139.56</v>
      </c>
      <c r="O308">
        <v>32.409999999999997</v>
      </c>
      <c r="P308" s="1">
        <f>O308/E308</f>
        <v>0.18846310402977262</v>
      </c>
      <c r="Q308">
        <f>E308*D308</f>
        <v>8254.56</v>
      </c>
      <c r="R308">
        <f>O308*D308</f>
        <v>1555.6799999999998</v>
      </c>
      <c r="S308">
        <f>J308+K308+L308+M308</f>
        <v>139.56</v>
      </c>
      <c r="T308" t="str">
        <f>IF(AND((D308) &gt; 20, (P308) &lt;0.1),"hvlm", "")</f>
        <v/>
      </c>
      <c r="U308" t="str">
        <f>TEXT((A308), "MMM _ YYYY")</f>
        <v>Nov  2023</v>
      </c>
      <c r="V308" t="str">
        <f>TEXT((A308),"YYYY")</f>
        <v>2023</v>
      </c>
      <c r="W308" s="1">
        <v>0.2631</v>
      </c>
      <c r="X308" s="2">
        <f>E308*W308</f>
        <v>45.245306999999997</v>
      </c>
      <c r="Y308" s="2">
        <f>MAX((X308-O308),0)</f>
        <v>12.835307</v>
      </c>
    </row>
    <row r="309" spans="1:25" x14ac:dyDescent="0.3">
      <c r="A309" s="3">
        <v>45234</v>
      </c>
      <c r="B309" t="s">
        <v>393</v>
      </c>
      <c r="C309" t="s">
        <v>132</v>
      </c>
      <c r="D309">
        <v>13</v>
      </c>
      <c r="E309">
        <v>337.93</v>
      </c>
      <c r="F309">
        <v>4393.09</v>
      </c>
      <c r="G309" t="s">
        <v>31</v>
      </c>
      <c r="H309" t="s">
        <v>75</v>
      </c>
      <c r="I309" t="s">
        <v>393</v>
      </c>
      <c r="J309">
        <v>184.37</v>
      </c>
      <c r="K309">
        <v>10.24</v>
      </c>
      <c r="L309">
        <v>2.19</v>
      </c>
      <c r="M309">
        <v>4.8099999999999996</v>
      </c>
      <c r="N309">
        <v>201.61</v>
      </c>
      <c r="O309">
        <v>136.32</v>
      </c>
      <c r="P309" s="1">
        <f>O309/E309</f>
        <v>0.40339715325659159</v>
      </c>
      <c r="Q309">
        <f>E309*D309</f>
        <v>4393.09</v>
      </c>
      <c r="R309">
        <f>O309*D309</f>
        <v>1772.1599999999999</v>
      </c>
      <c r="S309">
        <f>J309+K309+L309+M309</f>
        <v>201.61</v>
      </c>
      <c r="T309" t="str">
        <f>IF(AND((D309) &gt; 20, (P309) &lt;0.1),"hvlm", "")</f>
        <v/>
      </c>
      <c r="U309" t="str">
        <f>TEXT((A309), "MMM _ YYYY")</f>
        <v>Nov  2023</v>
      </c>
      <c r="V309" t="str">
        <f>TEXT((A309),"YYYY")</f>
        <v>2023</v>
      </c>
      <c r="W309" s="1">
        <v>0.2631</v>
      </c>
      <c r="X309" s="2">
        <f>E309*W309</f>
        <v>88.909383000000005</v>
      </c>
      <c r="Y309" s="2">
        <f>MAX((X309-O309),0)</f>
        <v>0</v>
      </c>
    </row>
    <row r="310" spans="1:25" x14ac:dyDescent="0.3">
      <c r="A310" s="3">
        <v>45235</v>
      </c>
      <c r="B310" t="s">
        <v>14</v>
      </c>
      <c r="C310" t="s">
        <v>37</v>
      </c>
      <c r="D310">
        <v>24</v>
      </c>
      <c r="E310">
        <v>276.95</v>
      </c>
      <c r="F310">
        <v>6646.8</v>
      </c>
      <c r="G310" t="s">
        <v>12</v>
      </c>
      <c r="H310" t="s">
        <v>15</v>
      </c>
      <c r="I310" t="s">
        <v>14</v>
      </c>
      <c r="J310">
        <v>67.87</v>
      </c>
      <c r="K310">
        <v>3.13</v>
      </c>
      <c r="L310">
        <v>3.92</v>
      </c>
      <c r="M310">
        <v>0.18</v>
      </c>
      <c r="N310">
        <v>75.099999999999994</v>
      </c>
      <c r="O310">
        <v>201.85</v>
      </c>
      <c r="P310" s="1">
        <f>O310/E310</f>
        <v>0.7288319191189746</v>
      </c>
      <c r="Q310">
        <f>E310*D310</f>
        <v>6646.7999999999993</v>
      </c>
      <c r="R310">
        <f>O310*D310</f>
        <v>4844.3999999999996</v>
      </c>
      <c r="S310">
        <f>J310+K310+L310+M310</f>
        <v>75.100000000000009</v>
      </c>
      <c r="T310" t="str">
        <f>IF(AND((D310) &gt; 20, (P310) &lt;0.1),"hvlm", "")</f>
        <v/>
      </c>
      <c r="U310" t="str">
        <f>TEXT((A310), "MMM _ YYYY")</f>
        <v>Nov  2023</v>
      </c>
      <c r="V310" t="str">
        <f>TEXT((A310),"YYYY")</f>
        <v>2023</v>
      </c>
      <c r="W310" s="1">
        <v>0.2631</v>
      </c>
      <c r="X310" s="2">
        <f>E310*W310</f>
        <v>72.865544999999997</v>
      </c>
      <c r="Y310" s="2">
        <f>MAX((X310-O310),0)</f>
        <v>0</v>
      </c>
    </row>
    <row r="311" spans="1:25" x14ac:dyDescent="0.3">
      <c r="A311" s="3">
        <v>45236</v>
      </c>
      <c r="B311" t="s">
        <v>372</v>
      </c>
      <c r="C311" t="s">
        <v>73</v>
      </c>
      <c r="D311">
        <v>15</v>
      </c>
      <c r="E311">
        <v>151.49</v>
      </c>
      <c r="F311">
        <v>2272.35</v>
      </c>
      <c r="G311" t="s">
        <v>23</v>
      </c>
      <c r="H311" t="s">
        <v>39</v>
      </c>
      <c r="I311" t="s">
        <v>372</v>
      </c>
      <c r="J311">
        <v>105.72</v>
      </c>
      <c r="K311">
        <v>4.9800000000000004</v>
      </c>
      <c r="L311">
        <v>7.59</v>
      </c>
      <c r="M311">
        <v>0.79</v>
      </c>
      <c r="N311">
        <v>119.08</v>
      </c>
      <c r="O311">
        <v>32.409999999999997</v>
      </c>
      <c r="P311" s="1">
        <f>O311/E311</f>
        <v>0.21394151429137234</v>
      </c>
      <c r="Q311">
        <f>E311*D311</f>
        <v>2272.3500000000004</v>
      </c>
      <c r="R311">
        <f>O311*D311</f>
        <v>486.15</v>
      </c>
      <c r="S311">
        <f>J311+K311+L311+M311</f>
        <v>119.08000000000001</v>
      </c>
      <c r="T311" t="str">
        <f>IF(AND((D311) &gt; 20, (P311) &lt;0.1),"hvlm", "")</f>
        <v/>
      </c>
      <c r="U311" t="str">
        <f>TEXT((A311), "MMM _ YYYY")</f>
        <v>Nov  2023</v>
      </c>
      <c r="V311" t="str">
        <f>TEXT((A311),"YYYY")</f>
        <v>2023</v>
      </c>
      <c r="W311" s="1">
        <v>0.2631</v>
      </c>
      <c r="X311" s="2">
        <f>E311*W311</f>
        <v>39.857019000000001</v>
      </c>
      <c r="Y311" s="2">
        <f>MAX((X311-O311),0)</f>
        <v>7.4470190000000045</v>
      </c>
    </row>
    <row r="312" spans="1:25" x14ac:dyDescent="0.3">
      <c r="A312" s="3">
        <v>45237</v>
      </c>
      <c r="B312" t="s">
        <v>390</v>
      </c>
      <c r="C312" t="s">
        <v>161</v>
      </c>
      <c r="D312">
        <v>1</v>
      </c>
      <c r="E312">
        <v>345.87</v>
      </c>
      <c r="F312">
        <v>345.87</v>
      </c>
      <c r="G312" t="s">
        <v>26</v>
      </c>
      <c r="H312" t="s">
        <v>193</v>
      </c>
      <c r="I312" t="s">
        <v>390</v>
      </c>
      <c r="J312">
        <v>65.66</v>
      </c>
      <c r="K312">
        <v>6.92</v>
      </c>
      <c r="L312">
        <v>6.62</v>
      </c>
      <c r="M312">
        <v>0.26</v>
      </c>
      <c r="N312">
        <v>79.459999999999994</v>
      </c>
      <c r="O312">
        <v>266.41000000000003</v>
      </c>
      <c r="P312" s="1">
        <f>O312/E312</f>
        <v>0.77026050250093969</v>
      </c>
      <c r="Q312">
        <f>E312*D312</f>
        <v>345.87</v>
      </c>
      <c r="R312">
        <f>O312*D312</f>
        <v>266.41000000000003</v>
      </c>
      <c r="S312">
        <f>J312+K312+L312+M312</f>
        <v>79.460000000000008</v>
      </c>
      <c r="T312" t="str">
        <f>IF(AND((D312) &gt; 20, (P312) &lt;0.1),"hvlm", "")</f>
        <v/>
      </c>
      <c r="U312" t="str">
        <f>TEXT((A312), "MMM _ YYYY")</f>
        <v>Nov  2023</v>
      </c>
      <c r="V312" t="str">
        <f>TEXT((A312),"YYYY")</f>
        <v>2023</v>
      </c>
      <c r="W312" s="1">
        <v>0.2631</v>
      </c>
      <c r="X312" s="2">
        <f>E312*W312</f>
        <v>90.998396999999997</v>
      </c>
      <c r="Y312" s="2">
        <f>MAX((X312-O312),0)</f>
        <v>0</v>
      </c>
    </row>
    <row r="313" spans="1:25" x14ac:dyDescent="0.3">
      <c r="A313" s="3">
        <v>45238</v>
      </c>
      <c r="B313" t="s">
        <v>330</v>
      </c>
      <c r="C313" t="s">
        <v>140</v>
      </c>
      <c r="D313">
        <v>22</v>
      </c>
      <c r="E313">
        <v>222.65</v>
      </c>
      <c r="F313">
        <v>4898.3</v>
      </c>
      <c r="G313" t="s">
        <v>105</v>
      </c>
      <c r="H313" t="s">
        <v>197</v>
      </c>
      <c r="I313" t="s">
        <v>330</v>
      </c>
      <c r="J313">
        <v>46.39</v>
      </c>
      <c r="K313">
        <v>11.59</v>
      </c>
      <c r="L313">
        <v>3.5</v>
      </c>
      <c r="M313">
        <v>2.86</v>
      </c>
      <c r="N313">
        <v>64.34</v>
      </c>
      <c r="O313">
        <v>158.31</v>
      </c>
      <c r="P313" s="1">
        <f>O313/E313</f>
        <v>0.71102627442173816</v>
      </c>
      <c r="Q313">
        <f>E313*D313</f>
        <v>4898.3</v>
      </c>
      <c r="R313">
        <f>O313*D313</f>
        <v>3482.82</v>
      </c>
      <c r="S313">
        <f>J313+K313+L313+M313</f>
        <v>64.34</v>
      </c>
      <c r="T313" t="str">
        <f>IF(AND((D313) &gt; 20, (P313) &lt;0.1),"hvlm", "")</f>
        <v/>
      </c>
      <c r="U313" t="str">
        <f>TEXT((A313), "MMM _ YYYY")</f>
        <v>Nov  2023</v>
      </c>
      <c r="V313" t="str">
        <f>TEXT((A313),"YYYY")</f>
        <v>2023</v>
      </c>
      <c r="W313" s="1">
        <v>0.2631</v>
      </c>
      <c r="X313" s="2">
        <f>E313*W313</f>
        <v>58.579215000000005</v>
      </c>
      <c r="Y313" s="2">
        <f>MAX((X313-O313),0)</f>
        <v>0</v>
      </c>
    </row>
    <row r="314" spans="1:25" x14ac:dyDescent="0.3">
      <c r="A314" s="3">
        <v>45239</v>
      </c>
      <c r="B314" t="s">
        <v>300</v>
      </c>
      <c r="C314" t="s">
        <v>106</v>
      </c>
      <c r="D314">
        <v>34</v>
      </c>
      <c r="E314">
        <v>224.42</v>
      </c>
      <c r="F314">
        <v>7630.28</v>
      </c>
      <c r="G314" t="s">
        <v>105</v>
      </c>
      <c r="H314" t="s">
        <v>51</v>
      </c>
      <c r="I314" t="s">
        <v>300</v>
      </c>
      <c r="J314">
        <v>62.6</v>
      </c>
      <c r="K314">
        <v>5.03</v>
      </c>
      <c r="L314">
        <v>6.02</v>
      </c>
      <c r="M314">
        <v>2.13</v>
      </c>
      <c r="N314">
        <v>75.78</v>
      </c>
      <c r="O314">
        <v>148.63999999999999</v>
      </c>
      <c r="P314" s="1">
        <f>O314/E314</f>
        <v>0.66232956064521875</v>
      </c>
      <c r="Q314">
        <f>E314*D314</f>
        <v>7630.28</v>
      </c>
      <c r="R314">
        <f>O314*D314</f>
        <v>5053.7599999999993</v>
      </c>
      <c r="S314">
        <f>J314+K314+L314+M314</f>
        <v>75.779999999999987</v>
      </c>
      <c r="T314" t="str">
        <f>IF(AND((D314) &gt; 20, (P314) &lt;0.1),"hvlm", "")</f>
        <v/>
      </c>
      <c r="U314" t="str">
        <f>TEXT((A314), "MMM _ YYYY")</f>
        <v>Nov  2023</v>
      </c>
      <c r="V314" t="str">
        <f>TEXT((A314),"YYYY")</f>
        <v>2023</v>
      </c>
      <c r="W314" s="1">
        <v>0.2631</v>
      </c>
      <c r="X314" s="2">
        <f>E314*W314</f>
        <v>59.044901999999993</v>
      </c>
      <c r="Y314" s="2">
        <f>MAX((X314-O314),0)</f>
        <v>0</v>
      </c>
    </row>
    <row r="315" spans="1:25" x14ac:dyDescent="0.3">
      <c r="A315" s="3">
        <v>45240</v>
      </c>
      <c r="B315" t="s">
        <v>86</v>
      </c>
      <c r="C315" t="s">
        <v>271</v>
      </c>
      <c r="D315">
        <v>40</v>
      </c>
      <c r="E315">
        <v>391.81</v>
      </c>
      <c r="F315">
        <v>15672.4</v>
      </c>
      <c r="G315" t="s">
        <v>56</v>
      </c>
      <c r="H315" t="s">
        <v>75</v>
      </c>
      <c r="I315" t="s">
        <v>86</v>
      </c>
      <c r="J315">
        <v>83.04</v>
      </c>
      <c r="K315">
        <v>6.62</v>
      </c>
      <c r="L315">
        <v>2.66</v>
      </c>
      <c r="M315">
        <v>2.31</v>
      </c>
      <c r="N315">
        <v>94.63</v>
      </c>
      <c r="O315">
        <v>297.18</v>
      </c>
      <c r="P315" s="1">
        <f>O315/E315</f>
        <v>0.75847987544983542</v>
      </c>
      <c r="Q315">
        <f>E315*D315</f>
        <v>15672.4</v>
      </c>
      <c r="R315">
        <f>O315*D315</f>
        <v>11887.2</v>
      </c>
      <c r="S315">
        <f>J315+K315+L315+M315</f>
        <v>94.63000000000001</v>
      </c>
      <c r="T315" t="str">
        <f>IF(AND((D315) &gt; 20, (P315) &lt;0.1),"hvlm", "")</f>
        <v/>
      </c>
      <c r="U315" t="str">
        <f>TEXT((A315), "MMM _ YYYY")</f>
        <v>Nov  2023</v>
      </c>
      <c r="V315" t="str">
        <f>TEXT((A315),"YYYY")</f>
        <v>2023</v>
      </c>
      <c r="W315" s="1">
        <v>0.2631</v>
      </c>
      <c r="X315" s="2">
        <f>E315*W315</f>
        <v>103.085211</v>
      </c>
      <c r="Y315" s="2">
        <f>MAX((X315-O315),0)</f>
        <v>0</v>
      </c>
    </row>
    <row r="316" spans="1:25" x14ac:dyDescent="0.3">
      <c r="A316" s="3">
        <v>45241</v>
      </c>
      <c r="B316" t="s">
        <v>223</v>
      </c>
      <c r="C316" t="s">
        <v>137</v>
      </c>
      <c r="D316">
        <v>3</v>
      </c>
      <c r="E316">
        <v>381.49</v>
      </c>
      <c r="F316">
        <v>1144.47</v>
      </c>
      <c r="G316" t="s">
        <v>81</v>
      </c>
      <c r="H316" t="s">
        <v>99</v>
      </c>
      <c r="I316" t="s">
        <v>223</v>
      </c>
      <c r="J316">
        <v>190.32</v>
      </c>
      <c r="K316">
        <v>9.76</v>
      </c>
      <c r="L316">
        <v>2.85</v>
      </c>
      <c r="M316">
        <v>0.6</v>
      </c>
      <c r="N316">
        <v>203.53</v>
      </c>
      <c r="O316">
        <v>177.96</v>
      </c>
      <c r="P316" s="1">
        <f>O316/E316</f>
        <v>0.46648667068599442</v>
      </c>
      <c r="Q316">
        <f>E316*D316</f>
        <v>1144.47</v>
      </c>
      <c r="R316">
        <f>O316*D316</f>
        <v>533.88</v>
      </c>
      <c r="S316">
        <f>J316+K316+L316+M316</f>
        <v>203.52999999999997</v>
      </c>
      <c r="T316" t="str">
        <f>IF(AND((D316) &gt; 20, (P316) &lt;0.1),"hvlm", "")</f>
        <v/>
      </c>
      <c r="U316" t="str">
        <f>TEXT((A316), "MMM _ YYYY")</f>
        <v>Nov  2023</v>
      </c>
      <c r="V316" t="str">
        <f>TEXT((A316),"YYYY")</f>
        <v>2023</v>
      </c>
      <c r="W316" s="1">
        <v>0.2631</v>
      </c>
      <c r="X316" s="2">
        <f>E316*W316</f>
        <v>100.370019</v>
      </c>
      <c r="Y316" s="2">
        <f>MAX((X316-O316),0)</f>
        <v>0</v>
      </c>
    </row>
    <row r="317" spans="1:25" x14ac:dyDescent="0.3">
      <c r="A317" s="3">
        <v>45242</v>
      </c>
      <c r="B317" t="s">
        <v>129</v>
      </c>
      <c r="C317" t="s">
        <v>221</v>
      </c>
      <c r="D317">
        <v>26</v>
      </c>
      <c r="E317">
        <v>175.49</v>
      </c>
      <c r="F317">
        <v>4562.74</v>
      </c>
      <c r="G317" t="s">
        <v>2</v>
      </c>
      <c r="H317" t="s">
        <v>1</v>
      </c>
      <c r="I317" t="s">
        <v>129</v>
      </c>
      <c r="J317">
        <v>63.4</v>
      </c>
      <c r="K317">
        <v>7.88</v>
      </c>
      <c r="L317">
        <v>5.77</v>
      </c>
      <c r="M317">
        <v>4.41</v>
      </c>
      <c r="N317">
        <v>81.459999999999994</v>
      </c>
      <c r="O317">
        <v>94.03</v>
      </c>
      <c r="P317" s="1">
        <f>O317/E317</f>
        <v>0.53581400649609667</v>
      </c>
      <c r="Q317">
        <f>E317*D317</f>
        <v>4562.74</v>
      </c>
      <c r="R317">
        <f>O317*D317</f>
        <v>2444.7800000000002</v>
      </c>
      <c r="S317">
        <f>J317+K317+L317+M317</f>
        <v>81.459999999999994</v>
      </c>
      <c r="T317" t="str">
        <f>IF(AND((D317) &gt; 20, (P317) &lt;0.1),"hvlm", "")</f>
        <v/>
      </c>
      <c r="U317" t="str">
        <f>TEXT((A317), "MMM _ YYYY")</f>
        <v>Nov  2023</v>
      </c>
      <c r="V317" t="str">
        <f>TEXT((A317),"YYYY")</f>
        <v>2023</v>
      </c>
      <c r="W317" s="1">
        <v>0.2631</v>
      </c>
      <c r="X317" s="2">
        <f>E317*W317</f>
        <v>46.171419</v>
      </c>
      <c r="Y317" s="2">
        <f>MAX((X317-O317),0)</f>
        <v>0</v>
      </c>
    </row>
    <row r="318" spans="1:25" x14ac:dyDescent="0.3">
      <c r="A318" s="3">
        <v>45243</v>
      </c>
      <c r="B318" t="s">
        <v>83</v>
      </c>
      <c r="C318" t="s">
        <v>90</v>
      </c>
      <c r="D318">
        <v>14</v>
      </c>
      <c r="E318">
        <v>99.2</v>
      </c>
      <c r="F318">
        <v>1388.8</v>
      </c>
      <c r="G318" t="s">
        <v>87</v>
      </c>
      <c r="H318" t="s">
        <v>84</v>
      </c>
      <c r="I318" t="s">
        <v>83</v>
      </c>
      <c r="J318">
        <v>79.45</v>
      </c>
      <c r="K318">
        <v>9.6199999999999992</v>
      </c>
      <c r="L318">
        <v>4.1399999999999997</v>
      </c>
      <c r="M318">
        <v>0.35</v>
      </c>
      <c r="N318">
        <v>93.56</v>
      </c>
      <c r="O318">
        <v>5.64</v>
      </c>
      <c r="P318" s="1">
        <f>O318/E318</f>
        <v>5.6854838709677412E-2</v>
      </c>
      <c r="Q318">
        <f>E318*D318</f>
        <v>1388.8</v>
      </c>
      <c r="R318">
        <f>O318*D318</f>
        <v>78.959999999999994</v>
      </c>
      <c r="S318">
        <f>J318+K318+L318+M318</f>
        <v>93.56</v>
      </c>
      <c r="T318" t="str">
        <f>IF(AND((D318) &gt; 20, (P318) &lt;0.1),"hvlm", "")</f>
        <v/>
      </c>
      <c r="U318" t="str">
        <f>TEXT((A318), "MMM _ YYYY")</f>
        <v>Nov  2023</v>
      </c>
      <c r="V318" t="str">
        <f>TEXT((A318),"YYYY")</f>
        <v>2023</v>
      </c>
      <c r="W318" s="1">
        <v>0.2631</v>
      </c>
      <c r="X318" s="2">
        <f>E318*W318</f>
        <v>26.099520000000002</v>
      </c>
      <c r="Y318" s="2">
        <f>MAX((X318-O318),0)</f>
        <v>20.459520000000001</v>
      </c>
    </row>
    <row r="319" spans="1:25" x14ac:dyDescent="0.3">
      <c r="A319" s="3">
        <v>45244</v>
      </c>
      <c r="B319" t="s">
        <v>362</v>
      </c>
      <c r="C319" t="s">
        <v>247</v>
      </c>
      <c r="D319">
        <v>41</v>
      </c>
      <c r="E319">
        <v>163.98</v>
      </c>
      <c r="F319">
        <v>6723.18</v>
      </c>
      <c r="G319" t="s">
        <v>23</v>
      </c>
      <c r="H319" t="s">
        <v>1</v>
      </c>
      <c r="I319" t="s">
        <v>362</v>
      </c>
      <c r="J319">
        <v>20.47</v>
      </c>
      <c r="K319">
        <v>9.9</v>
      </c>
      <c r="L319">
        <v>6</v>
      </c>
      <c r="M319">
        <v>3.86</v>
      </c>
      <c r="N319">
        <v>40.229999999999997</v>
      </c>
      <c r="O319">
        <v>123.75</v>
      </c>
      <c r="P319" s="1">
        <f>O319/E319</f>
        <v>0.75466520307354557</v>
      </c>
      <c r="Q319">
        <f>E319*D319</f>
        <v>6723.1799999999994</v>
      </c>
      <c r="R319">
        <f>O319*D319</f>
        <v>5073.75</v>
      </c>
      <c r="S319">
        <f>J319+K319+L319+M319</f>
        <v>40.229999999999997</v>
      </c>
      <c r="T319" t="str">
        <f>IF(AND((D319) &gt; 20, (P319) &lt;0.1),"hvlm", "")</f>
        <v/>
      </c>
      <c r="U319" t="str">
        <f>TEXT((A319), "MMM _ YYYY")</f>
        <v>Nov  2023</v>
      </c>
      <c r="V319" t="str">
        <f>TEXT((A319),"YYYY")</f>
        <v>2023</v>
      </c>
      <c r="W319" s="1">
        <v>0.2631</v>
      </c>
      <c r="X319" s="2">
        <f>E319*W319</f>
        <v>43.143138</v>
      </c>
      <c r="Y319" s="2">
        <f>MAX((X319-O319),0)</f>
        <v>0</v>
      </c>
    </row>
    <row r="320" spans="1:25" x14ac:dyDescent="0.3">
      <c r="A320" s="3">
        <v>45245</v>
      </c>
      <c r="B320" t="s">
        <v>392</v>
      </c>
      <c r="C320" t="s">
        <v>217</v>
      </c>
      <c r="D320">
        <v>8</v>
      </c>
      <c r="E320">
        <v>60.67</v>
      </c>
      <c r="F320">
        <v>485.36</v>
      </c>
      <c r="G320" t="s">
        <v>52</v>
      </c>
      <c r="H320" t="s">
        <v>30</v>
      </c>
      <c r="I320" t="s">
        <v>392</v>
      </c>
      <c r="J320">
        <v>145.16999999999999</v>
      </c>
      <c r="K320">
        <v>9.49</v>
      </c>
      <c r="L320">
        <v>4.67</v>
      </c>
      <c r="M320">
        <v>0.62</v>
      </c>
      <c r="N320">
        <v>159.94999999999999</v>
      </c>
      <c r="O320">
        <v>-99.28</v>
      </c>
      <c r="P320" s="1">
        <f>O320/E320</f>
        <v>-1.6363936047469918</v>
      </c>
      <c r="Q320">
        <f>E320*D320</f>
        <v>485.36</v>
      </c>
      <c r="R320">
        <f>O320*D320</f>
        <v>-794.24</v>
      </c>
      <c r="S320">
        <f>J320+K320+L320+M320</f>
        <v>159.94999999999999</v>
      </c>
      <c r="T320" t="str">
        <f>IF(AND((D320) &gt; 20, (P320) &lt;0.1),"hvlm", "")</f>
        <v/>
      </c>
      <c r="U320" t="str">
        <f>TEXT((A320), "MMM _ YYYY")</f>
        <v>Nov  2023</v>
      </c>
      <c r="V320" t="str">
        <f>TEXT((A320),"YYYY")</f>
        <v>2023</v>
      </c>
      <c r="W320" s="1">
        <v>0.2631</v>
      </c>
      <c r="X320" s="2">
        <f>E320*W320</f>
        <v>15.962277</v>
      </c>
      <c r="Y320" s="2">
        <f>MAX((X320-O320),0)</f>
        <v>115.242277</v>
      </c>
    </row>
    <row r="321" spans="1:25" x14ac:dyDescent="0.3">
      <c r="A321" s="3">
        <v>45246</v>
      </c>
      <c r="B321" t="s">
        <v>351</v>
      </c>
      <c r="C321" t="s">
        <v>247</v>
      </c>
      <c r="D321">
        <v>49</v>
      </c>
      <c r="E321">
        <v>57.27</v>
      </c>
      <c r="F321">
        <v>2806.23</v>
      </c>
      <c r="G321" t="s">
        <v>23</v>
      </c>
      <c r="H321" t="s">
        <v>78</v>
      </c>
      <c r="I321" t="s">
        <v>351</v>
      </c>
      <c r="J321">
        <v>192.57</v>
      </c>
      <c r="K321">
        <v>12.9</v>
      </c>
      <c r="L321">
        <v>7.49</v>
      </c>
      <c r="M321">
        <v>3.72</v>
      </c>
      <c r="N321">
        <v>216.68</v>
      </c>
      <c r="O321">
        <v>-159.41</v>
      </c>
      <c r="P321" s="1">
        <f>O321/E321</f>
        <v>-2.7834817530993536</v>
      </c>
      <c r="Q321">
        <f>E321*D321</f>
        <v>2806.23</v>
      </c>
      <c r="R321">
        <f>O321*D321</f>
        <v>-7811.09</v>
      </c>
      <c r="S321">
        <f>J321+K321+L321+M321</f>
        <v>216.68</v>
      </c>
      <c r="T321" t="str">
        <f>IF(AND((D321) &gt; 20, (P321) &lt;0.1),"hvlm", "")</f>
        <v>hvlm</v>
      </c>
      <c r="U321" t="str">
        <f>TEXT((A321), "MMM _ YYYY")</f>
        <v>Nov  2023</v>
      </c>
      <c r="V321" t="str">
        <f>TEXT((A321),"YYYY")</f>
        <v>2023</v>
      </c>
      <c r="W321" s="1">
        <v>0.2631</v>
      </c>
      <c r="X321" s="2">
        <f>E321*W321</f>
        <v>15.067737000000001</v>
      </c>
      <c r="Y321" s="2">
        <f>MAX((X321-O321),0)</f>
        <v>174.47773699999999</v>
      </c>
    </row>
    <row r="322" spans="1:25" x14ac:dyDescent="0.3">
      <c r="A322" s="3">
        <v>45247</v>
      </c>
      <c r="B322" t="s">
        <v>169</v>
      </c>
      <c r="C322" t="s">
        <v>162</v>
      </c>
      <c r="D322">
        <v>16</v>
      </c>
      <c r="E322">
        <v>188.43</v>
      </c>
      <c r="F322">
        <v>3014.88</v>
      </c>
      <c r="G322" t="s">
        <v>6</v>
      </c>
      <c r="H322" t="s">
        <v>11</v>
      </c>
      <c r="I322" t="s">
        <v>169</v>
      </c>
      <c r="J322">
        <v>31.92</v>
      </c>
      <c r="K322">
        <v>9.7799999999999994</v>
      </c>
      <c r="L322">
        <v>2.39</v>
      </c>
      <c r="M322">
        <v>2.16</v>
      </c>
      <c r="N322">
        <v>46.25</v>
      </c>
      <c r="O322">
        <v>142.18</v>
      </c>
      <c r="P322" s="1">
        <f>O322/E322</f>
        <v>0.75455076155601553</v>
      </c>
      <c r="Q322">
        <f>E322*D322</f>
        <v>3014.88</v>
      </c>
      <c r="R322">
        <f>O322*D322</f>
        <v>2274.88</v>
      </c>
      <c r="S322">
        <f>J322+K322+L322+M322</f>
        <v>46.25</v>
      </c>
      <c r="T322" t="str">
        <f>IF(AND((D322) &gt; 20, (P322) &lt;0.1),"hvlm", "")</f>
        <v/>
      </c>
      <c r="U322" t="str">
        <f>TEXT((A322), "MMM _ YYYY")</f>
        <v>Nov  2023</v>
      </c>
      <c r="V322" t="str">
        <f>TEXT((A322),"YYYY")</f>
        <v>2023</v>
      </c>
      <c r="W322" s="1">
        <v>0.2631</v>
      </c>
      <c r="X322" s="2">
        <f>E322*W322</f>
        <v>49.575932999999999</v>
      </c>
      <c r="Y322" s="2">
        <f>MAX((X322-O322),0)</f>
        <v>0</v>
      </c>
    </row>
    <row r="323" spans="1:25" x14ac:dyDescent="0.3">
      <c r="A323" s="3">
        <v>45248</v>
      </c>
      <c r="B323" t="s">
        <v>45</v>
      </c>
      <c r="C323" t="s">
        <v>314</v>
      </c>
      <c r="D323">
        <v>42</v>
      </c>
      <c r="E323">
        <v>379.36</v>
      </c>
      <c r="F323">
        <v>15933.12</v>
      </c>
      <c r="G323" t="s">
        <v>2</v>
      </c>
      <c r="H323" t="s">
        <v>15</v>
      </c>
      <c r="I323" t="s">
        <v>45</v>
      </c>
      <c r="J323">
        <v>128.35</v>
      </c>
      <c r="K323">
        <v>13.94</v>
      </c>
      <c r="L323">
        <v>8.11</v>
      </c>
      <c r="M323">
        <v>2.23</v>
      </c>
      <c r="N323">
        <v>152.63</v>
      </c>
      <c r="O323">
        <v>226.73</v>
      </c>
      <c r="P323" s="1">
        <f>O323/E323</f>
        <v>0.5976644875579924</v>
      </c>
      <c r="Q323">
        <f>E323*D323</f>
        <v>15933.12</v>
      </c>
      <c r="R323">
        <f>O323*D323</f>
        <v>9522.66</v>
      </c>
      <c r="S323">
        <f>J323+K323+L323+M323</f>
        <v>152.62999999999997</v>
      </c>
      <c r="T323" t="str">
        <f>IF(AND((D323) &gt; 20, (P323) &lt;0.1),"hvlm", "")</f>
        <v/>
      </c>
      <c r="U323" t="str">
        <f>TEXT((A323), "MMM _ YYYY")</f>
        <v>Nov  2023</v>
      </c>
      <c r="V323" t="str">
        <f>TEXT((A323),"YYYY")</f>
        <v>2023</v>
      </c>
      <c r="W323" s="1">
        <v>0.2631</v>
      </c>
      <c r="X323" s="2">
        <f>E323*W323</f>
        <v>99.809616000000005</v>
      </c>
      <c r="Y323" s="2">
        <f>MAX((X323-O323),0)</f>
        <v>0</v>
      </c>
    </row>
    <row r="324" spans="1:25" x14ac:dyDescent="0.3">
      <c r="A324" s="3">
        <v>45249</v>
      </c>
      <c r="B324" t="s">
        <v>203</v>
      </c>
      <c r="C324" t="s">
        <v>191</v>
      </c>
      <c r="D324">
        <v>21</v>
      </c>
      <c r="E324">
        <v>354.98</v>
      </c>
      <c r="F324">
        <v>7454.58</v>
      </c>
      <c r="G324" t="s">
        <v>26</v>
      </c>
      <c r="H324" t="s">
        <v>193</v>
      </c>
      <c r="I324" t="s">
        <v>203</v>
      </c>
      <c r="J324">
        <v>143.85</v>
      </c>
      <c r="K324">
        <v>10.93</v>
      </c>
      <c r="L324">
        <v>1.3</v>
      </c>
      <c r="M324">
        <v>3.25</v>
      </c>
      <c r="N324">
        <v>159.33000000000001</v>
      </c>
      <c r="O324">
        <v>195.65</v>
      </c>
      <c r="P324" s="1">
        <f>O324/E324</f>
        <v>0.55115781170770184</v>
      </c>
      <c r="Q324">
        <f>E324*D324</f>
        <v>7454.58</v>
      </c>
      <c r="R324">
        <f>O324*D324</f>
        <v>4108.6500000000005</v>
      </c>
      <c r="S324">
        <f>J324+K324+L324+M324</f>
        <v>159.33000000000001</v>
      </c>
      <c r="T324" t="str">
        <f>IF(AND((D324) &gt; 20, (P324) &lt;0.1),"hvlm", "")</f>
        <v/>
      </c>
      <c r="U324" t="str">
        <f>TEXT((A324), "MMM _ YYYY")</f>
        <v>Nov  2023</v>
      </c>
      <c r="V324" t="str">
        <f>TEXT((A324),"YYYY")</f>
        <v>2023</v>
      </c>
      <c r="W324" s="1">
        <v>0.2631</v>
      </c>
      <c r="X324" s="2">
        <f>E324*W324</f>
        <v>93.395238000000006</v>
      </c>
      <c r="Y324" s="2">
        <f>MAX((X324-O324),0)</f>
        <v>0</v>
      </c>
    </row>
    <row r="325" spans="1:25" x14ac:dyDescent="0.3">
      <c r="A325" s="3">
        <v>45250</v>
      </c>
      <c r="B325" t="s">
        <v>330</v>
      </c>
      <c r="C325" t="s">
        <v>236</v>
      </c>
      <c r="D325">
        <v>10</v>
      </c>
      <c r="E325">
        <v>229</v>
      </c>
      <c r="F325">
        <v>2290</v>
      </c>
      <c r="G325" t="s">
        <v>2</v>
      </c>
      <c r="H325" t="s">
        <v>197</v>
      </c>
      <c r="I325" t="s">
        <v>330</v>
      </c>
      <c r="J325">
        <v>46.39</v>
      </c>
      <c r="K325">
        <v>11.59</v>
      </c>
      <c r="L325">
        <v>3.5</v>
      </c>
      <c r="M325">
        <v>2.86</v>
      </c>
      <c r="N325">
        <v>64.34</v>
      </c>
      <c r="O325">
        <v>164.66</v>
      </c>
      <c r="P325" s="1">
        <f>O325/E325</f>
        <v>0.71903930131004368</v>
      </c>
      <c r="Q325">
        <f>E325*D325</f>
        <v>2290</v>
      </c>
      <c r="R325">
        <f>O325*D325</f>
        <v>1646.6</v>
      </c>
      <c r="S325">
        <f>J325+K325+L325+M325</f>
        <v>64.34</v>
      </c>
      <c r="T325" t="str">
        <f>IF(AND((D325) &gt; 20, (P325) &lt;0.1),"hvlm", "")</f>
        <v/>
      </c>
      <c r="U325" t="str">
        <f>TEXT((A325), "MMM _ YYYY")</f>
        <v>Nov  2023</v>
      </c>
      <c r="V325" t="str">
        <f>TEXT((A325),"YYYY")</f>
        <v>2023</v>
      </c>
      <c r="W325" s="1">
        <v>0.2631</v>
      </c>
      <c r="X325" s="2">
        <f>E325*W325</f>
        <v>60.249899999999997</v>
      </c>
      <c r="Y325" s="2">
        <f>MAX((X325-O325),0)</f>
        <v>0</v>
      </c>
    </row>
    <row r="326" spans="1:25" x14ac:dyDescent="0.3">
      <c r="A326" s="3">
        <v>45251</v>
      </c>
      <c r="B326" t="s">
        <v>226</v>
      </c>
      <c r="C326" t="s">
        <v>233</v>
      </c>
      <c r="D326">
        <v>25</v>
      </c>
      <c r="E326">
        <v>247.83</v>
      </c>
      <c r="F326">
        <v>6195.75</v>
      </c>
      <c r="G326" t="s">
        <v>61</v>
      </c>
      <c r="H326" t="s">
        <v>101</v>
      </c>
      <c r="I326" t="s">
        <v>226</v>
      </c>
      <c r="J326">
        <v>167.92</v>
      </c>
      <c r="K326">
        <v>2.2999999999999998</v>
      </c>
      <c r="L326">
        <v>5.69</v>
      </c>
      <c r="M326">
        <v>2.97</v>
      </c>
      <c r="N326">
        <v>178.88</v>
      </c>
      <c r="O326">
        <v>68.95</v>
      </c>
      <c r="P326" s="1">
        <f>O326/E326</f>
        <v>0.27821490537868698</v>
      </c>
      <c r="Q326">
        <f>E326*D326</f>
        <v>6195.75</v>
      </c>
      <c r="R326">
        <f>O326*D326</f>
        <v>1723.75</v>
      </c>
      <c r="S326">
        <f>J326+K326+L326+M326</f>
        <v>178.88</v>
      </c>
      <c r="T326" t="str">
        <f>IF(AND((D326) &gt; 20, (P326) &lt;0.1),"hvlm", "")</f>
        <v/>
      </c>
      <c r="U326" t="str">
        <f>TEXT((A326), "MMM _ YYYY")</f>
        <v>Nov  2023</v>
      </c>
      <c r="V326" t="str">
        <f>TEXT((A326),"YYYY")</f>
        <v>2023</v>
      </c>
      <c r="W326" s="1">
        <v>0.2631</v>
      </c>
      <c r="X326" s="2">
        <f>E326*W326</f>
        <v>65.204073000000008</v>
      </c>
      <c r="Y326" s="2">
        <f>MAX((X326-O326),0)</f>
        <v>0</v>
      </c>
    </row>
    <row r="327" spans="1:25" x14ac:dyDescent="0.3">
      <c r="A327" s="3">
        <v>45252</v>
      </c>
      <c r="B327" t="s">
        <v>257</v>
      </c>
      <c r="C327" t="s">
        <v>364</v>
      </c>
      <c r="D327">
        <v>38</v>
      </c>
      <c r="E327">
        <v>52.08</v>
      </c>
      <c r="F327">
        <v>1979.04</v>
      </c>
      <c r="G327" t="s">
        <v>8</v>
      </c>
      <c r="H327" t="s">
        <v>242</v>
      </c>
      <c r="I327" t="s">
        <v>257</v>
      </c>
      <c r="J327">
        <v>153.96</v>
      </c>
      <c r="K327">
        <v>6.29</v>
      </c>
      <c r="L327">
        <v>5.75</v>
      </c>
      <c r="M327">
        <v>1.99</v>
      </c>
      <c r="N327">
        <v>167.99</v>
      </c>
      <c r="O327">
        <v>-115.91</v>
      </c>
      <c r="P327" s="1">
        <f>O327/E327</f>
        <v>-2.2256144393241168</v>
      </c>
      <c r="Q327">
        <f>E327*D327</f>
        <v>1979.04</v>
      </c>
      <c r="R327">
        <f>O327*D327</f>
        <v>-4404.58</v>
      </c>
      <c r="S327">
        <f>J327+K327+L327+M327</f>
        <v>167.99</v>
      </c>
      <c r="T327" t="str">
        <f>IF(AND((D327) &gt; 20, (P327) &lt;0.1),"hvlm", "")</f>
        <v>hvlm</v>
      </c>
      <c r="U327" t="str">
        <f>TEXT((A327), "MMM _ YYYY")</f>
        <v>Nov  2023</v>
      </c>
      <c r="V327" t="str">
        <f>TEXT((A327),"YYYY")</f>
        <v>2023</v>
      </c>
      <c r="W327" s="1">
        <v>0.2631</v>
      </c>
      <c r="X327" s="2">
        <f>E327*W327</f>
        <v>13.702247999999999</v>
      </c>
      <c r="Y327" s="2">
        <f>MAX((X327-O327),0)</f>
        <v>129.61224799999999</v>
      </c>
    </row>
    <row r="328" spans="1:25" x14ac:dyDescent="0.3">
      <c r="A328" s="3">
        <v>45253</v>
      </c>
      <c r="B328" t="s">
        <v>384</v>
      </c>
      <c r="C328" t="s">
        <v>255</v>
      </c>
      <c r="D328">
        <v>22</v>
      </c>
      <c r="E328">
        <v>125.43</v>
      </c>
      <c r="F328">
        <v>2759.46</v>
      </c>
      <c r="G328" t="s">
        <v>26</v>
      </c>
      <c r="H328" t="s">
        <v>242</v>
      </c>
      <c r="I328" t="s">
        <v>384</v>
      </c>
      <c r="J328">
        <v>28.44</v>
      </c>
      <c r="K328">
        <v>6.62</v>
      </c>
      <c r="L328">
        <v>1.96</v>
      </c>
      <c r="M328">
        <v>3.67</v>
      </c>
      <c r="N328">
        <v>40.69</v>
      </c>
      <c r="O328">
        <v>84.74</v>
      </c>
      <c r="P328" s="1">
        <f>O328/E328</f>
        <v>0.67559594993223304</v>
      </c>
      <c r="Q328">
        <f>E328*D328</f>
        <v>2759.46</v>
      </c>
      <c r="R328">
        <f>O328*D328</f>
        <v>1864.28</v>
      </c>
      <c r="S328">
        <f>J328+K328+L328+M328</f>
        <v>40.690000000000005</v>
      </c>
      <c r="T328" t="str">
        <f>IF(AND((D328) &gt; 20, (P328) &lt;0.1),"hvlm", "")</f>
        <v/>
      </c>
      <c r="U328" t="str">
        <f>TEXT((A328), "MMM _ YYYY")</f>
        <v>Nov  2023</v>
      </c>
      <c r="V328" t="str">
        <f>TEXT((A328),"YYYY")</f>
        <v>2023</v>
      </c>
      <c r="W328" s="1">
        <v>0.2631</v>
      </c>
      <c r="X328" s="2">
        <f>E328*W328</f>
        <v>33.000633000000001</v>
      </c>
      <c r="Y328" s="2">
        <f>MAX((X328-O328),0)</f>
        <v>0</v>
      </c>
    </row>
    <row r="329" spans="1:25" x14ac:dyDescent="0.3">
      <c r="A329" s="3">
        <v>45254</v>
      </c>
      <c r="B329" t="s">
        <v>274</v>
      </c>
      <c r="C329" t="s">
        <v>247</v>
      </c>
      <c r="D329">
        <v>49</v>
      </c>
      <c r="E329">
        <v>58.67</v>
      </c>
      <c r="F329">
        <v>2874.83</v>
      </c>
      <c r="G329" t="s">
        <v>23</v>
      </c>
      <c r="H329" t="s">
        <v>67</v>
      </c>
      <c r="I329" t="s">
        <v>274</v>
      </c>
      <c r="J329">
        <v>98.54</v>
      </c>
      <c r="K329">
        <v>3.14</v>
      </c>
      <c r="L329">
        <v>1.68</v>
      </c>
      <c r="M329">
        <v>1.49</v>
      </c>
      <c r="N329">
        <v>104.85</v>
      </c>
      <c r="O329">
        <v>-46.18</v>
      </c>
      <c r="P329" s="1">
        <f>O329/E329</f>
        <v>-0.78711436850178962</v>
      </c>
      <c r="Q329">
        <f>E329*D329</f>
        <v>2874.83</v>
      </c>
      <c r="R329">
        <f>O329*D329</f>
        <v>-2262.8200000000002</v>
      </c>
      <c r="S329">
        <f>J329+K329+L329+M329</f>
        <v>104.85000000000001</v>
      </c>
      <c r="T329" t="str">
        <f>IF(AND((D329) &gt; 20, (P329) &lt;0.1),"hvlm", "")</f>
        <v>hvlm</v>
      </c>
      <c r="U329" t="str">
        <f>TEXT((A329), "MMM _ YYYY")</f>
        <v>Nov  2023</v>
      </c>
      <c r="V329" t="str">
        <f>TEXT((A329),"YYYY")</f>
        <v>2023</v>
      </c>
      <c r="W329" s="1">
        <v>0.2631</v>
      </c>
      <c r="X329" s="2">
        <f>E329*W329</f>
        <v>15.436077000000001</v>
      </c>
      <c r="Y329" s="2">
        <f>MAX((X329-O329),0)</f>
        <v>61.616077000000004</v>
      </c>
    </row>
    <row r="330" spans="1:25" x14ac:dyDescent="0.3">
      <c r="A330" s="3">
        <v>45255</v>
      </c>
      <c r="B330" t="s">
        <v>86</v>
      </c>
      <c r="C330" t="s">
        <v>118</v>
      </c>
      <c r="D330">
        <v>48</v>
      </c>
      <c r="E330">
        <v>314.08999999999997</v>
      </c>
      <c r="F330">
        <v>15076.32</v>
      </c>
      <c r="G330" t="s">
        <v>81</v>
      </c>
      <c r="H330" t="s">
        <v>75</v>
      </c>
      <c r="I330" t="s">
        <v>86</v>
      </c>
      <c r="J330">
        <v>83.04</v>
      </c>
      <c r="K330">
        <v>6.62</v>
      </c>
      <c r="L330">
        <v>2.66</v>
      </c>
      <c r="M330">
        <v>2.31</v>
      </c>
      <c r="N330">
        <v>94.63</v>
      </c>
      <c r="O330">
        <v>219.46</v>
      </c>
      <c r="P330" s="1">
        <f>O330/E330</f>
        <v>0.69871692826896759</v>
      </c>
      <c r="Q330">
        <f>E330*D330</f>
        <v>15076.32</v>
      </c>
      <c r="R330">
        <f>O330*D330</f>
        <v>10534.08</v>
      </c>
      <c r="S330">
        <f>J330+K330+L330+M330</f>
        <v>94.63000000000001</v>
      </c>
      <c r="T330" t="str">
        <f>IF(AND((D330) &gt; 20, (P330) &lt;0.1),"hvlm", "")</f>
        <v/>
      </c>
      <c r="U330" t="str">
        <f>TEXT((A330), "MMM _ YYYY")</f>
        <v>Nov  2023</v>
      </c>
      <c r="V330" t="str">
        <f>TEXT((A330),"YYYY")</f>
        <v>2023</v>
      </c>
      <c r="W330" s="1">
        <v>0.2631</v>
      </c>
      <c r="X330" s="2">
        <f>E330*W330</f>
        <v>82.637079</v>
      </c>
      <c r="Y330" s="2">
        <f>MAX((X330-O330),0)</f>
        <v>0</v>
      </c>
    </row>
    <row r="331" spans="1:25" x14ac:dyDescent="0.3">
      <c r="A331" s="3">
        <v>45256</v>
      </c>
      <c r="B331" t="s">
        <v>145</v>
      </c>
      <c r="C331" t="s">
        <v>357</v>
      </c>
      <c r="D331">
        <v>47</v>
      </c>
      <c r="E331">
        <v>100.98</v>
      </c>
      <c r="F331">
        <v>4746.0600000000004</v>
      </c>
      <c r="G331" t="s">
        <v>2</v>
      </c>
      <c r="H331" t="s">
        <v>11</v>
      </c>
      <c r="I331" t="s">
        <v>145</v>
      </c>
      <c r="J331">
        <v>118.77</v>
      </c>
      <c r="K331">
        <v>2.9</v>
      </c>
      <c r="L331">
        <v>6.75</v>
      </c>
      <c r="M331">
        <v>1.86</v>
      </c>
      <c r="N331">
        <v>130.28</v>
      </c>
      <c r="O331">
        <v>-29.3</v>
      </c>
      <c r="P331" s="1">
        <f>O331/E331</f>
        <v>-0.29015646662705485</v>
      </c>
      <c r="Q331">
        <f>E331*D331</f>
        <v>4746.0600000000004</v>
      </c>
      <c r="R331">
        <f>O331*D331</f>
        <v>-1377.1000000000001</v>
      </c>
      <c r="S331">
        <f>J331+K331+L331+M331</f>
        <v>130.28000000000003</v>
      </c>
      <c r="T331" t="str">
        <f>IF(AND((D331) &gt; 20, (P331) &lt;0.1),"hvlm", "")</f>
        <v>hvlm</v>
      </c>
      <c r="U331" t="str">
        <f>TEXT((A331), "MMM _ YYYY")</f>
        <v>Nov  2023</v>
      </c>
      <c r="V331" t="str">
        <f>TEXT((A331),"YYYY")</f>
        <v>2023</v>
      </c>
      <c r="W331" s="1">
        <v>0.2631</v>
      </c>
      <c r="X331" s="2">
        <f>E331*W331</f>
        <v>26.567838000000002</v>
      </c>
      <c r="Y331" s="2">
        <f>MAX((X331-O331),0)</f>
        <v>55.867838000000006</v>
      </c>
    </row>
    <row r="332" spans="1:25" x14ac:dyDescent="0.3">
      <c r="A332" s="3">
        <v>45257</v>
      </c>
      <c r="B332" t="s">
        <v>107</v>
      </c>
      <c r="C332" t="s">
        <v>237</v>
      </c>
      <c r="D332">
        <v>46</v>
      </c>
      <c r="E332">
        <v>354.17</v>
      </c>
      <c r="F332">
        <v>16291.82</v>
      </c>
      <c r="G332" t="s">
        <v>81</v>
      </c>
      <c r="H332" t="s">
        <v>67</v>
      </c>
      <c r="I332" t="s">
        <v>107</v>
      </c>
      <c r="J332">
        <v>122.87</v>
      </c>
      <c r="K332">
        <v>13.7</v>
      </c>
      <c r="L332">
        <v>8.5299999999999994</v>
      </c>
      <c r="M332">
        <v>0.19</v>
      </c>
      <c r="N332">
        <v>145.29</v>
      </c>
      <c r="O332">
        <v>208.88</v>
      </c>
      <c r="P332" s="1">
        <f>O332/E332</f>
        <v>0.58977327272213909</v>
      </c>
      <c r="Q332">
        <f>E332*D332</f>
        <v>16291.820000000002</v>
      </c>
      <c r="R332">
        <f>O332*D332</f>
        <v>9608.48</v>
      </c>
      <c r="S332">
        <f>J332+K332+L332+M332</f>
        <v>145.29</v>
      </c>
      <c r="T332" t="str">
        <f>IF(AND((D332) &gt; 20, (P332) &lt;0.1),"hvlm", "")</f>
        <v/>
      </c>
      <c r="U332" t="str">
        <f>TEXT((A332), "MMM _ YYYY")</f>
        <v>Nov  2023</v>
      </c>
      <c r="V332" t="str">
        <f>TEXT((A332),"YYYY")</f>
        <v>2023</v>
      </c>
      <c r="W332" s="1">
        <v>0.2631</v>
      </c>
      <c r="X332" s="2">
        <f>E332*W332</f>
        <v>93.182127000000008</v>
      </c>
      <c r="Y332" s="2">
        <f>MAX((X332-O332),0)</f>
        <v>0</v>
      </c>
    </row>
    <row r="333" spans="1:25" x14ac:dyDescent="0.3">
      <c r="A333" s="3">
        <v>45258</v>
      </c>
      <c r="B333" t="s">
        <v>329</v>
      </c>
      <c r="C333" t="s">
        <v>237</v>
      </c>
      <c r="D333">
        <v>4</v>
      </c>
      <c r="E333">
        <v>275.16000000000003</v>
      </c>
      <c r="F333">
        <v>1100.6400000000001</v>
      </c>
      <c r="G333" t="s">
        <v>81</v>
      </c>
      <c r="H333" t="s">
        <v>1</v>
      </c>
      <c r="I333" t="s">
        <v>329</v>
      </c>
      <c r="J333">
        <v>25.72</v>
      </c>
      <c r="K333">
        <v>6.87</v>
      </c>
      <c r="L333">
        <v>7.83</v>
      </c>
      <c r="M333">
        <v>4.1100000000000003</v>
      </c>
      <c r="N333">
        <v>44.53</v>
      </c>
      <c r="O333">
        <v>230.63</v>
      </c>
      <c r="P333" s="1">
        <f>O333/E333</f>
        <v>0.83816688472161638</v>
      </c>
      <c r="Q333">
        <f>E333*D333</f>
        <v>1100.6400000000001</v>
      </c>
      <c r="R333">
        <f>O333*D333</f>
        <v>922.52</v>
      </c>
      <c r="S333">
        <f>J333+K333+L333+M333</f>
        <v>44.529999999999994</v>
      </c>
      <c r="T333" t="str">
        <f>IF(AND((D333) &gt; 20, (P333) &lt;0.1),"hvlm", "")</f>
        <v/>
      </c>
      <c r="U333" t="str">
        <f>TEXT((A333), "MMM _ YYYY")</f>
        <v>Nov  2023</v>
      </c>
      <c r="V333" t="str">
        <f>TEXT((A333),"YYYY")</f>
        <v>2023</v>
      </c>
      <c r="W333" s="1">
        <v>0.2631</v>
      </c>
      <c r="X333" s="2">
        <f>E333*W333</f>
        <v>72.394596000000007</v>
      </c>
      <c r="Y333" s="2">
        <f>MAX((X333-O333),0)</f>
        <v>0</v>
      </c>
    </row>
    <row r="334" spans="1:25" x14ac:dyDescent="0.3">
      <c r="A334" s="3">
        <v>45259</v>
      </c>
      <c r="B334" t="s">
        <v>173</v>
      </c>
      <c r="C334" t="s">
        <v>331</v>
      </c>
      <c r="D334">
        <v>4</v>
      </c>
      <c r="E334">
        <v>130.30000000000001</v>
      </c>
      <c r="F334">
        <v>521.20000000000005</v>
      </c>
      <c r="G334" t="s">
        <v>134</v>
      </c>
      <c r="H334" t="s">
        <v>174</v>
      </c>
      <c r="I334" t="s">
        <v>173</v>
      </c>
      <c r="J334">
        <v>92.05</v>
      </c>
      <c r="K334">
        <v>9.99</v>
      </c>
      <c r="L334">
        <v>1.7</v>
      </c>
      <c r="M334">
        <v>3.85</v>
      </c>
      <c r="N334">
        <v>107.59</v>
      </c>
      <c r="O334">
        <v>22.71</v>
      </c>
      <c r="P334" s="1">
        <f>O334/E334</f>
        <v>0.17429009976976209</v>
      </c>
      <c r="Q334">
        <f>E334*D334</f>
        <v>521.20000000000005</v>
      </c>
      <c r="R334">
        <f>O334*D334</f>
        <v>90.84</v>
      </c>
      <c r="S334">
        <f>J334+K334+L334+M334</f>
        <v>107.58999999999999</v>
      </c>
      <c r="T334" t="str">
        <f>IF(AND((D334) &gt; 20, (P334) &lt;0.1),"hvlm", "")</f>
        <v/>
      </c>
      <c r="U334" t="str">
        <f>TEXT((A334), "MMM _ YYYY")</f>
        <v>Nov  2023</v>
      </c>
      <c r="V334" t="str">
        <f>TEXT((A334),"YYYY")</f>
        <v>2023</v>
      </c>
      <c r="W334" s="1">
        <v>0.2631</v>
      </c>
      <c r="X334" s="2">
        <f>E334*W334</f>
        <v>34.281930000000003</v>
      </c>
      <c r="Y334" s="2">
        <f>MAX((X334-O334),0)</f>
        <v>11.571930000000002</v>
      </c>
    </row>
    <row r="335" spans="1:25" x14ac:dyDescent="0.3">
      <c r="A335" s="3">
        <v>45260</v>
      </c>
      <c r="B335" t="s">
        <v>259</v>
      </c>
      <c r="C335" t="s">
        <v>157</v>
      </c>
      <c r="D335">
        <v>30</v>
      </c>
      <c r="E335">
        <v>105.2</v>
      </c>
      <c r="F335">
        <v>3156</v>
      </c>
      <c r="G335" t="s">
        <v>110</v>
      </c>
      <c r="H335" t="s">
        <v>5</v>
      </c>
      <c r="I335" t="s">
        <v>259</v>
      </c>
      <c r="J335">
        <v>195.16</v>
      </c>
      <c r="K335">
        <v>3.33</v>
      </c>
      <c r="L335">
        <v>9.66</v>
      </c>
      <c r="M335">
        <v>3.38</v>
      </c>
      <c r="N335">
        <v>211.53</v>
      </c>
      <c r="O335">
        <v>-106.33</v>
      </c>
      <c r="P335" s="1">
        <f>O335/E335</f>
        <v>-1.0107414448669201</v>
      </c>
      <c r="Q335">
        <f>E335*D335</f>
        <v>3156</v>
      </c>
      <c r="R335">
        <f>O335*D335</f>
        <v>-3189.9</v>
      </c>
      <c r="S335">
        <f>J335+K335+L335+M335</f>
        <v>211.53</v>
      </c>
      <c r="T335" t="str">
        <f>IF(AND((D335) &gt; 20, (P335) &lt;0.1),"hvlm", "")</f>
        <v>hvlm</v>
      </c>
      <c r="U335" t="str">
        <f>TEXT((A335), "MMM _ YYYY")</f>
        <v>Nov  2023</v>
      </c>
      <c r="V335" t="str">
        <f>TEXT((A335),"YYYY")</f>
        <v>2023</v>
      </c>
      <c r="W335" s="1">
        <v>0.2631</v>
      </c>
      <c r="X335" s="2">
        <f>E335*W335</f>
        <v>27.67812</v>
      </c>
      <c r="Y335" s="2">
        <f>MAX((X335-O335),0)</f>
        <v>134.00811999999999</v>
      </c>
    </row>
    <row r="336" spans="1:25" x14ac:dyDescent="0.3">
      <c r="A336" s="3">
        <v>45261</v>
      </c>
      <c r="B336" t="s">
        <v>332</v>
      </c>
      <c r="C336" t="s">
        <v>94</v>
      </c>
      <c r="D336">
        <v>2</v>
      </c>
      <c r="E336">
        <v>269.67</v>
      </c>
      <c r="F336">
        <v>539.34</v>
      </c>
      <c r="G336" t="s">
        <v>31</v>
      </c>
      <c r="H336" t="s">
        <v>78</v>
      </c>
      <c r="I336" t="s">
        <v>332</v>
      </c>
      <c r="J336">
        <v>118.54</v>
      </c>
      <c r="K336">
        <v>8.9700000000000006</v>
      </c>
      <c r="L336">
        <v>4.57</v>
      </c>
      <c r="M336">
        <v>0.42</v>
      </c>
      <c r="N336">
        <v>132.5</v>
      </c>
      <c r="O336">
        <v>137.16999999999999</v>
      </c>
      <c r="P336" s="1">
        <f>O336/E336</f>
        <v>0.50865873104164339</v>
      </c>
      <c r="Q336">
        <f>E336*D336</f>
        <v>539.34</v>
      </c>
      <c r="R336">
        <f>O336*D336</f>
        <v>274.33999999999997</v>
      </c>
      <c r="S336">
        <f>J336+K336+L336+M336</f>
        <v>132.5</v>
      </c>
      <c r="T336" t="str">
        <f>IF(AND((D336) &gt; 20, (P336) &lt;0.1),"hvlm", "")</f>
        <v/>
      </c>
      <c r="U336" t="str">
        <f>TEXT((A336), "MMM _ YYYY")</f>
        <v>Dec  2023</v>
      </c>
      <c r="V336" t="str">
        <f>TEXT((A336),"YYYY")</f>
        <v>2023</v>
      </c>
      <c r="W336" s="1">
        <v>0.2631</v>
      </c>
      <c r="X336" s="2">
        <f>E336*W336</f>
        <v>70.950177000000011</v>
      </c>
      <c r="Y336" s="2">
        <f>MAX((X336-O336),0)</f>
        <v>0</v>
      </c>
    </row>
    <row r="337" spans="1:25" x14ac:dyDescent="0.3">
      <c r="A337" s="3">
        <v>45262</v>
      </c>
      <c r="B337" t="s">
        <v>153</v>
      </c>
      <c r="C337" t="s">
        <v>357</v>
      </c>
      <c r="D337">
        <v>29</v>
      </c>
      <c r="E337">
        <v>365.29</v>
      </c>
      <c r="F337">
        <v>10593.41</v>
      </c>
      <c r="G337" t="s">
        <v>2</v>
      </c>
      <c r="H337" t="s">
        <v>75</v>
      </c>
      <c r="I337" t="s">
        <v>153</v>
      </c>
      <c r="J337">
        <v>145.58000000000001</v>
      </c>
      <c r="K337">
        <v>13.85</v>
      </c>
      <c r="L337">
        <v>1.02</v>
      </c>
      <c r="M337">
        <v>3.54</v>
      </c>
      <c r="N337">
        <v>163.99</v>
      </c>
      <c r="O337">
        <v>201.3</v>
      </c>
      <c r="P337" s="1">
        <f>O337/E337</f>
        <v>0.55106901366037941</v>
      </c>
      <c r="Q337">
        <f>E337*D337</f>
        <v>10593.41</v>
      </c>
      <c r="R337">
        <f>O337*D337</f>
        <v>5837.7000000000007</v>
      </c>
      <c r="S337">
        <f>J337+K337+L337+M337</f>
        <v>163.99</v>
      </c>
      <c r="T337" t="str">
        <f>IF(AND((D337) &gt; 20, (P337) &lt;0.1),"hvlm", "")</f>
        <v/>
      </c>
      <c r="U337" t="str">
        <f>TEXT((A337), "MMM _ YYYY")</f>
        <v>Dec  2023</v>
      </c>
      <c r="V337" t="str">
        <f>TEXT((A337),"YYYY")</f>
        <v>2023</v>
      </c>
      <c r="W337" s="1">
        <v>0.2631</v>
      </c>
      <c r="X337" s="2">
        <f>E337*W337</f>
        <v>96.107799</v>
      </c>
      <c r="Y337" s="2">
        <f>MAX((X337-O337),0)</f>
        <v>0</v>
      </c>
    </row>
    <row r="338" spans="1:25" x14ac:dyDescent="0.3">
      <c r="A338" s="3">
        <v>45263</v>
      </c>
      <c r="B338" t="s">
        <v>72</v>
      </c>
      <c r="C338" t="s">
        <v>177</v>
      </c>
      <c r="D338">
        <v>43</v>
      </c>
      <c r="E338">
        <v>301.43</v>
      </c>
      <c r="F338">
        <v>12961.49</v>
      </c>
      <c r="G338" t="s">
        <v>48</v>
      </c>
      <c r="H338" t="s">
        <v>36</v>
      </c>
      <c r="I338" t="s">
        <v>72</v>
      </c>
      <c r="J338">
        <v>92.94</v>
      </c>
      <c r="K338">
        <v>6.39</v>
      </c>
      <c r="L338">
        <v>4.4000000000000004</v>
      </c>
      <c r="M338">
        <v>0.44</v>
      </c>
      <c r="N338">
        <v>104.17</v>
      </c>
      <c r="O338">
        <v>197.26</v>
      </c>
      <c r="P338" s="1">
        <f>O338/E338</f>
        <v>0.65441396012341169</v>
      </c>
      <c r="Q338">
        <f>E338*D338</f>
        <v>12961.49</v>
      </c>
      <c r="R338">
        <f>O338*D338</f>
        <v>8482.18</v>
      </c>
      <c r="S338">
        <f>J338+K338+L338+M338</f>
        <v>104.17</v>
      </c>
      <c r="T338" t="str">
        <f>IF(AND((D338) &gt; 20, (P338) &lt;0.1),"hvlm", "")</f>
        <v/>
      </c>
      <c r="U338" t="str">
        <f>TEXT((A338), "MMM _ YYYY")</f>
        <v>Dec  2023</v>
      </c>
      <c r="V338" t="str">
        <f>TEXT((A338),"YYYY")</f>
        <v>2023</v>
      </c>
      <c r="W338" s="1">
        <v>0.2631</v>
      </c>
      <c r="X338" s="2">
        <f>E338*W338</f>
        <v>79.306233000000006</v>
      </c>
      <c r="Y338" s="2">
        <f>MAX((X338-O338),0)</f>
        <v>0</v>
      </c>
    </row>
    <row r="339" spans="1:25" x14ac:dyDescent="0.3">
      <c r="A339" s="3">
        <v>45264</v>
      </c>
      <c r="B339" t="s">
        <v>54</v>
      </c>
      <c r="C339" t="s">
        <v>205</v>
      </c>
      <c r="D339">
        <v>36</v>
      </c>
      <c r="E339">
        <v>171.99</v>
      </c>
      <c r="F339">
        <v>6191.64</v>
      </c>
      <c r="G339" t="s">
        <v>56</v>
      </c>
      <c r="H339" t="s">
        <v>55</v>
      </c>
      <c r="I339" t="s">
        <v>54</v>
      </c>
      <c r="J339">
        <v>94.02</v>
      </c>
      <c r="K339">
        <v>7.91</v>
      </c>
      <c r="L339">
        <v>8.89</v>
      </c>
      <c r="M339">
        <v>2.59</v>
      </c>
      <c r="N339">
        <v>113.41</v>
      </c>
      <c r="O339">
        <v>58.58</v>
      </c>
      <c r="P339" s="1">
        <f>O339/E339</f>
        <v>0.34060119774405484</v>
      </c>
      <c r="Q339">
        <f>E339*D339</f>
        <v>6191.64</v>
      </c>
      <c r="R339">
        <f>O339*D339</f>
        <v>2108.88</v>
      </c>
      <c r="S339">
        <f>J339+K339+L339+M339</f>
        <v>113.41</v>
      </c>
      <c r="T339" t="str">
        <f>IF(AND((D339) &gt; 20, (P339) &lt;0.1),"hvlm", "")</f>
        <v/>
      </c>
      <c r="U339" t="str">
        <f>TEXT((A339), "MMM _ YYYY")</f>
        <v>Dec  2023</v>
      </c>
      <c r="V339" t="str">
        <f>TEXT((A339),"YYYY")</f>
        <v>2023</v>
      </c>
      <c r="W339" s="1">
        <v>0.2631</v>
      </c>
      <c r="X339" s="2">
        <f>E339*W339</f>
        <v>45.250569000000006</v>
      </c>
      <c r="Y339" s="2">
        <f>MAX((X339-O339),0)</f>
        <v>0</v>
      </c>
    </row>
    <row r="340" spans="1:25" x14ac:dyDescent="0.3">
      <c r="A340" s="3">
        <v>45265</v>
      </c>
      <c r="B340" t="s">
        <v>332</v>
      </c>
      <c r="C340" t="s">
        <v>237</v>
      </c>
      <c r="D340">
        <v>21</v>
      </c>
      <c r="E340">
        <v>255.58</v>
      </c>
      <c r="F340">
        <v>5367.18</v>
      </c>
      <c r="G340" t="s">
        <v>81</v>
      </c>
      <c r="H340" t="s">
        <v>78</v>
      </c>
      <c r="I340" t="s">
        <v>332</v>
      </c>
      <c r="J340">
        <v>118.54</v>
      </c>
      <c r="K340">
        <v>8.9700000000000006</v>
      </c>
      <c r="L340">
        <v>4.57</v>
      </c>
      <c r="M340">
        <v>0.42</v>
      </c>
      <c r="N340">
        <v>132.5</v>
      </c>
      <c r="O340">
        <v>123.08</v>
      </c>
      <c r="P340" s="1">
        <f>O340/E340</f>
        <v>0.48157132795993424</v>
      </c>
      <c r="Q340">
        <f>E340*D340</f>
        <v>5367.18</v>
      </c>
      <c r="R340">
        <f>O340*D340</f>
        <v>2584.6799999999998</v>
      </c>
      <c r="S340">
        <f>J340+K340+L340+M340</f>
        <v>132.5</v>
      </c>
      <c r="T340" t="str">
        <f>IF(AND((D340) &gt; 20, (P340) &lt;0.1),"hvlm", "")</f>
        <v/>
      </c>
      <c r="U340" t="str">
        <f>TEXT((A340), "MMM _ YYYY")</f>
        <v>Dec  2023</v>
      </c>
      <c r="V340" t="str">
        <f>TEXT((A340),"YYYY")</f>
        <v>2023</v>
      </c>
      <c r="W340" s="1">
        <v>0.2631</v>
      </c>
      <c r="X340" s="2">
        <f>E340*W340</f>
        <v>67.243098000000003</v>
      </c>
      <c r="Y340" s="2">
        <f>MAX((X340-O340),0)</f>
        <v>0</v>
      </c>
    </row>
    <row r="341" spans="1:25" x14ac:dyDescent="0.3">
      <c r="A341" s="3">
        <v>45266</v>
      </c>
      <c r="B341" t="s">
        <v>368</v>
      </c>
      <c r="C341" t="s">
        <v>62</v>
      </c>
      <c r="D341">
        <v>21</v>
      </c>
      <c r="E341">
        <v>158.77000000000001</v>
      </c>
      <c r="F341">
        <v>3334.17</v>
      </c>
      <c r="G341" t="s">
        <v>61</v>
      </c>
      <c r="H341" t="s">
        <v>11</v>
      </c>
      <c r="I341" t="s">
        <v>368</v>
      </c>
      <c r="J341">
        <v>23.99</v>
      </c>
      <c r="K341">
        <v>8.91</v>
      </c>
      <c r="L341">
        <v>3.37</v>
      </c>
      <c r="M341">
        <v>4.34</v>
      </c>
      <c r="N341">
        <v>40.61</v>
      </c>
      <c r="O341">
        <v>118.16</v>
      </c>
      <c r="P341" s="1">
        <f>O341/E341</f>
        <v>0.74422120047867979</v>
      </c>
      <c r="Q341">
        <f>E341*D341</f>
        <v>3334.17</v>
      </c>
      <c r="R341">
        <f>O341*D341</f>
        <v>2481.36</v>
      </c>
      <c r="S341">
        <f>J341+K341+L341+M341</f>
        <v>40.61</v>
      </c>
      <c r="T341" t="str">
        <f>IF(AND((D341) &gt; 20, (P341) &lt;0.1),"hvlm", "")</f>
        <v/>
      </c>
      <c r="U341" t="str">
        <f>TEXT((A341), "MMM _ YYYY")</f>
        <v>Dec  2023</v>
      </c>
      <c r="V341" t="str">
        <f>TEXT((A341),"YYYY")</f>
        <v>2023</v>
      </c>
      <c r="W341" s="1">
        <v>0.2631</v>
      </c>
      <c r="X341" s="2">
        <f>E341*W341</f>
        <v>41.772387000000002</v>
      </c>
      <c r="Y341" s="2">
        <f>MAX((X341-O341),0)</f>
        <v>0</v>
      </c>
    </row>
    <row r="342" spans="1:25" x14ac:dyDescent="0.3">
      <c r="A342" s="3">
        <v>45267</v>
      </c>
      <c r="B342" t="s">
        <v>384</v>
      </c>
      <c r="C342" t="s">
        <v>24</v>
      </c>
      <c r="D342">
        <v>48</v>
      </c>
      <c r="E342">
        <v>399.7</v>
      </c>
      <c r="F342">
        <v>19185.599999999999</v>
      </c>
      <c r="G342" t="s">
        <v>23</v>
      </c>
      <c r="H342" t="s">
        <v>242</v>
      </c>
      <c r="I342" t="s">
        <v>384</v>
      </c>
      <c r="J342">
        <v>28.44</v>
      </c>
      <c r="K342">
        <v>6.62</v>
      </c>
      <c r="L342">
        <v>1.96</v>
      </c>
      <c r="M342">
        <v>3.67</v>
      </c>
      <c r="N342">
        <v>40.69</v>
      </c>
      <c r="O342">
        <v>359.01</v>
      </c>
      <c r="P342" s="1">
        <f>O342/E342</f>
        <v>0.89819864898674007</v>
      </c>
      <c r="Q342">
        <f>E342*D342</f>
        <v>19185.599999999999</v>
      </c>
      <c r="R342">
        <f>O342*D342</f>
        <v>17232.48</v>
      </c>
      <c r="S342">
        <f>J342+K342+L342+M342</f>
        <v>40.690000000000005</v>
      </c>
      <c r="T342" t="str">
        <f>IF(AND((D342) &gt; 20, (P342) &lt;0.1),"hvlm", "")</f>
        <v/>
      </c>
      <c r="U342" t="str">
        <f>TEXT((A342), "MMM _ YYYY")</f>
        <v>Dec  2023</v>
      </c>
      <c r="V342" t="str">
        <f>TEXT((A342),"YYYY")</f>
        <v>2023</v>
      </c>
      <c r="W342" s="1">
        <v>0.2631</v>
      </c>
      <c r="X342" s="2">
        <f>E342*W342</f>
        <v>105.16107</v>
      </c>
      <c r="Y342" s="2">
        <f>MAX((X342-O342),0)</f>
        <v>0</v>
      </c>
    </row>
    <row r="343" spans="1:25" x14ac:dyDescent="0.3">
      <c r="A343" s="3">
        <v>45268</v>
      </c>
      <c r="B343" t="s">
        <v>38</v>
      </c>
      <c r="C343" t="s">
        <v>27</v>
      </c>
      <c r="D343">
        <v>21</v>
      </c>
      <c r="E343">
        <v>312.08999999999997</v>
      </c>
      <c r="F343">
        <v>6553.89</v>
      </c>
      <c r="G343" t="s">
        <v>26</v>
      </c>
      <c r="H343" t="s">
        <v>39</v>
      </c>
      <c r="I343" t="s">
        <v>38</v>
      </c>
      <c r="J343">
        <v>62.75</v>
      </c>
      <c r="K343">
        <v>2.1</v>
      </c>
      <c r="L343">
        <v>5.33</v>
      </c>
      <c r="M343">
        <v>1.68</v>
      </c>
      <c r="N343">
        <v>71.86</v>
      </c>
      <c r="O343">
        <v>240.23</v>
      </c>
      <c r="P343" s="1">
        <f>O343/E343</f>
        <v>0.76974590662949793</v>
      </c>
      <c r="Q343">
        <f>E343*D343</f>
        <v>6553.8899999999994</v>
      </c>
      <c r="R343">
        <f>O343*D343</f>
        <v>5044.83</v>
      </c>
      <c r="S343">
        <f>J343+K343+L343+M343</f>
        <v>71.86</v>
      </c>
      <c r="T343" t="str">
        <f>IF(AND((D343) &gt; 20, (P343) &lt;0.1),"hvlm", "")</f>
        <v/>
      </c>
      <c r="U343" t="str">
        <f>TEXT((A343), "MMM _ YYYY")</f>
        <v>Dec  2023</v>
      </c>
      <c r="V343" t="str">
        <f>TEXT((A343),"YYYY")</f>
        <v>2023</v>
      </c>
      <c r="W343" s="1">
        <v>0.2631</v>
      </c>
      <c r="X343" s="2">
        <f>E343*W343</f>
        <v>82.110878999999997</v>
      </c>
      <c r="Y343" s="2">
        <f>MAX((X343-O343),0)</f>
        <v>0</v>
      </c>
    </row>
    <row r="344" spans="1:25" x14ac:dyDescent="0.3">
      <c r="A344" s="3">
        <v>45269</v>
      </c>
      <c r="B344" t="s">
        <v>273</v>
      </c>
      <c r="C344" t="s">
        <v>324</v>
      </c>
      <c r="D344">
        <v>4</v>
      </c>
      <c r="E344">
        <v>265.02999999999997</v>
      </c>
      <c r="F344">
        <v>1060.1199999999999</v>
      </c>
      <c r="G344" t="s">
        <v>130</v>
      </c>
      <c r="H344" t="s">
        <v>5</v>
      </c>
      <c r="I344" t="s">
        <v>273</v>
      </c>
      <c r="J344">
        <v>196.02</v>
      </c>
      <c r="K344">
        <v>2.72</v>
      </c>
      <c r="L344">
        <v>3.45</v>
      </c>
      <c r="M344">
        <v>3.58</v>
      </c>
      <c r="N344">
        <v>205.77</v>
      </c>
      <c r="O344">
        <v>59.26</v>
      </c>
      <c r="P344" s="1">
        <f>O344/E344</f>
        <v>0.22359732860430895</v>
      </c>
      <c r="Q344">
        <f>E344*D344</f>
        <v>1060.1199999999999</v>
      </c>
      <c r="R344">
        <f>O344*D344</f>
        <v>237.04</v>
      </c>
      <c r="S344">
        <f>J344+K344+L344+M344</f>
        <v>205.77</v>
      </c>
      <c r="T344" t="str">
        <f>IF(AND((D344) &gt; 20, (P344) &lt;0.1),"hvlm", "")</f>
        <v/>
      </c>
      <c r="U344" t="str">
        <f>TEXT((A344), "MMM _ YYYY")</f>
        <v>Dec  2023</v>
      </c>
      <c r="V344" t="str">
        <f>TEXT((A344),"YYYY")</f>
        <v>2023</v>
      </c>
      <c r="W344" s="1">
        <v>0.2631</v>
      </c>
      <c r="X344" s="2">
        <f>E344*W344</f>
        <v>69.729392999999988</v>
      </c>
      <c r="Y344" s="2">
        <f>MAX((X344-O344),0)</f>
        <v>10.46939299999999</v>
      </c>
    </row>
    <row r="345" spans="1:25" x14ac:dyDescent="0.3">
      <c r="A345" s="3">
        <v>45270</v>
      </c>
      <c r="B345" t="s">
        <v>366</v>
      </c>
      <c r="C345" t="s">
        <v>302</v>
      </c>
      <c r="D345">
        <v>1</v>
      </c>
      <c r="E345">
        <v>198.14</v>
      </c>
      <c r="F345">
        <v>198.14</v>
      </c>
      <c r="G345" t="s">
        <v>87</v>
      </c>
      <c r="H345" t="s">
        <v>5</v>
      </c>
      <c r="I345" t="s">
        <v>366</v>
      </c>
      <c r="J345">
        <v>66.790000000000006</v>
      </c>
      <c r="K345">
        <v>14.12</v>
      </c>
      <c r="L345">
        <v>6.7</v>
      </c>
      <c r="M345">
        <v>4.13</v>
      </c>
      <c r="N345">
        <v>91.74</v>
      </c>
      <c r="O345">
        <v>106.4</v>
      </c>
      <c r="P345" s="1">
        <f>O345/E345</f>
        <v>0.53699404461491884</v>
      </c>
      <c r="Q345">
        <f>E345*D345</f>
        <v>198.14</v>
      </c>
      <c r="R345">
        <f>O345*D345</f>
        <v>106.4</v>
      </c>
      <c r="S345">
        <f>J345+K345+L345+M345</f>
        <v>91.740000000000009</v>
      </c>
      <c r="T345" t="str">
        <f>IF(AND((D345) &gt; 20, (P345) &lt;0.1),"hvlm", "")</f>
        <v/>
      </c>
      <c r="U345" t="str">
        <f>TEXT((A345), "MMM _ YYYY")</f>
        <v>Dec  2023</v>
      </c>
      <c r="V345" t="str">
        <f>TEXT((A345),"YYYY")</f>
        <v>2023</v>
      </c>
      <c r="W345" s="1">
        <v>0.2631</v>
      </c>
      <c r="X345" s="2">
        <f>E345*W345</f>
        <v>52.130633999999993</v>
      </c>
      <c r="Y345" s="2">
        <f>MAX((X345-O345),0)</f>
        <v>0</v>
      </c>
    </row>
    <row r="346" spans="1:25" x14ac:dyDescent="0.3">
      <c r="A346" s="3">
        <v>45271</v>
      </c>
      <c r="B346" t="s">
        <v>259</v>
      </c>
      <c r="C346" t="s">
        <v>247</v>
      </c>
      <c r="D346">
        <v>26</v>
      </c>
      <c r="E346">
        <v>266.35000000000002</v>
      </c>
      <c r="F346">
        <v>6925.1</v>
      </c>
      <c r="G346" t="s">
        <v>23</v>
      </c>
      <c r="H346" t="s">
        <v>5</v>
      </c>
      <c r="I346" t="s">
        <v>259</v>
      </c>
      <c r="J346">
        <v>195.16</v>
      </c>
      <c r="K346">
        <v>3.33</v>
      </c>
      <c r="L346">
        <v>9.66</v>
      </c>
      <c r="M346">
        <v>3.38</v>
      </c>
      <c r="N346">
        <v>211.53</v>
      </c>
      <c r="O346">
        <v>54.82</v>
      </c>
      <c r="P346" s="1">
        <f>O346/E346</f>
        <v>0.20581941055002814</v>
      </c>
      <c r="Q346">
        <f>E346*D346</f>
        <v>6925.1</v>
      </c>
      <c r="R346">
        <f>O346*D346</f>
        <v>1425.32</v>
      </c>
      <c r="S346">
        <f>J346+K346+L346+M346</f>
        <v>211.53</v>
      </c>
      <c r="T346" t="str">
        <f>IF(AND((D346) &gt; 20, (P346) &lt;0.1),"hvlm", "")</f>
        <v/>
      </c>
      <c r="U346" t="str">
        <f>TEXT((A346), "MMM _ YYYY")</f>
        <v>Dec  2023</v>
      </c>
      <c r="V346" t="str">
        <f>TEXT((A346),"YYYY")</f>
        <v>2023</v>
      </c>
      <c r="W346" s="1">
        <v>0.2631</v>
      </c>
      <c r="X346" s="2">
        <f>E346*W346</f>
        <v>70.076685000000012</v>
      </c>
      <c r="Y346" s="2">
        <f>MAX((X346-O346),0)</f>
        <v>15.256685000000012</v>
      </c>
    </row>
    <row r="347" spans="1:25" x14ac:dyDescent="0.3">
      <c r="A347" s="3">
        <v>45272</v>
      </c>
      <c r="B347" t="s">
        <v>373</v>
      </c>
      <c r="C347" t="s">
        <v>253</v>
      </c>
      <c r="D347">
        <v>2</v>
      </c>
      <c r="E347">
        <v>169.57</v>
      </c>
      <c r="F347">
        <v>339.14</v>
      </c>
      <c r="G347" t="s">
        <v>8</v>
      </c>
      <c r="H347" t="s">
        <v>5</v>
      </c>
      <c r="I347" t="s">
        <v>373</v>
      </c>
      <c r="J347">
        <v>178.08</v>
      </c>
      <c r="K347">
        <v>7.7</v>
      </c>
      <c r="L347">
        <v>5.48</v>
      </c>
      <c r="M347">
        <v>2.72</v>
      </c>
      <c r="N347">
        <v>193.98</v>
      </c>
      <c r="O347">
        <v>-24.41</v>
      </c>
      <c r="P347" s="1">
        <f>O347/E347</f>
        <v>-0.14395235006192134</v>
      </c>
      <c r="Q347">
        <f>E347*D347</f>
        <v>339.14</v>
      </c>
      <c r="R347">
        <f>O347*D347</f>
        <v>-48.82</v>
      </c>
      <c r="S347">
        <f>J347+K347+L347+M347</f>
        <v>193.98</v>
      </c>
      <c r="T347" t="str">
        <f>IF(AND((D347) &gt; 20, (P347) &lt;0.1),"hvlm", "")</f>
        <v/>
      </c>
      <c r="U347" t="str">
        <f>TEXT((A347), "MMM _ YYYY")</f>
        <v>Dec  2023</v>
      </c>
      <c r="V347" t="str">
        <f>TEXT((A347),"YYYY")</f>
        <v>2023</v>
      </c>
      <c r="W347" s="1">
        <v>0.2631</v>
      </c>
      <c r="X347" s="2">
        <f>E347*W347</f>
        <v>44.613866999999999</v>
      </c>
      <c r="Y347" s="2">
        <f>MAX((X347-O347),0)</f>
        <v>69.023866999999996</v>
      </c>
    </row>
    <row r="348" spans="1:25" x14ac:dyDescent="0.3">
      <c r="A348" s="3">
        <v>45273</v>
      </c>
      <c r="B348" t="s">
        <v>129</v>
      </c>
      <c r="C348" t="s">
        <v>244</v>
      </c>
      <c r="D348">
        <v>9</v>
      </c>
      <c r="E348">
        <v>60.1</v>
      </c>
      <c r="F348">
        <v>540.9</v>
      </c>
      <c r="G348" t="s">
        <v>26</v>
      </c>
      <c r="H348" t="s">
        <v>1</v>
      </c>
      <c r="I348" t="s">
        <v>129</v>
      </c>
      <c r="J348">
        <v>63.4</v>
      </c>
      <c r="K348">
        <v>7.88</v>
      </c>
      <c r="L348">
        <v>5.77</v>
      </c>
      <c r="M348">
        <v>4.41</v>
      </c>
      <c r="N348">
        <v>81.459999999999994</v>
      </c>
      <c r="O348">
        <v>-21.36</v>
      </c>
      <c r="P348" s="1">
        <f>O348/E348</f>
        <v>-0.35540765391014972</v>
      </c>
      <c r="Q348">
        <f>E348*D348</f>
        <v>540.9</v>
      </c>
      <c r="R348">
        <f>O348*D348</f>
        <v>-192.24</v>
      </c>
      <c r="S348">
        <f>J348+K348+L348+M348</f>
        <v>81.459999999999994</v>
      </c>
      <c r="T348" t="str">
        <f>IF(AND((D348) &gt; 20, (P348) &lt;0.1),"hvlm", "")</f>
        <v/>
      </c>
      <c r="U348" t="str">
        <f>TEXT((A348), "MMM _ YYYY")</f>
        <v>Dec  2023</v>
      </c>
      <c r="V348" t="str">
        <f>TEXT((A348),"YYYY")</f>
        <v>2023</v>
      </c>
      <c r="W348" s="1">
        <v>0.2631</v>
      </c>
      <c r="X348" s="2">
        <f>E348*W348</f>
        <v>15.81231</v>
      </c>
      <c r="Y348" s="2">
        <f>MAX((X348-O348),0)</f>
        <v>37.172309999999996</v>
      </c>
    </row>
    <row r="349" spans="1:25" x14ac:dyDescent="0.3">
      <c r="A349" s="3">
        <v>45274</v>
      </c>
      <c r="B349" t="s">
        <v>60</v>
      </c>
      <c r="C349" t="s">
        <v>102</v>
      </c>
      <c r="D349">
        <v>45</v>
      </c>
      <c r="E349">
        <v>188.28</v>
      </c>
      <c r="F349">
        <v>8472.6</v>
      </c>
      <c r="G349" t="s">
        <v>8</v>
      </c>
      <c r="H349" t="s">
        <v>22</v>
      </c>
      <c r="I349" t="s">
        <v>60</v>
      </c>
      <c r="J349">
        <v>152.66999999999999</v>
      </c>
      <c r="K349">
        <v>11.37</v>
      </c>
      <c r="L349">
        <v>5.19</v>
      </c>
      <c r="M349">
        <v>0.27</v>
      </c>
      <c r="N349">
        <v>169.5</v>
      </c>
      <c r="O349">
        <v>18.78</v>
      </c>
      <c r="P349" s="1">
        <f>O349/E349</f>
        <v>9.9745060548119824E-2</v>
      </c>
      <c r="Q349">
        <f>E349*D349</f>
        <v>8472.6</v>
      </c>
      <c r="R349">
        <f>O349*D349</f>
        <v>845.1</v>
      </c>
      <c r="S349">
        <f>J349+K349+L349+M349</f>
        <v>169.5</v>
      </c>
      <c r="T349" t="str">
        <f>IF(AND((D349) &gt; 20, (P349) &lt;0.1),"hvlm", "")</f>
        <v>hvlm</v>
      </c>
      <c r="U349" t="str">
        <f>TEXT((A349), "MMM _ YYYY")</f>
        <v>Dec  2023</v>
      </c>
      <c r="V349" t="str">
        <f>TEXT((A349),"YYYY")</f>
        <v>2023</v>
      </c>
      <c r="W349" s="1">
        <v>0.2631</v>
      </c>
      <c r="X349" s="2">
        <f>E349*W349</f>
        <v>49.536467999999999</v>
      </c>
      <c r="Y349" s="2">
        <f>MAX((X349-O349),0)</f>
        <v>30.756467999999998</v>
      </c>
    </row>
    <row r="350" spans="1:25" x14ac:dyDescent="0.3">
      <c r="A350" s="3">
        <v>45275</v>
      </c>
      <c r="B350" t="s">
        <v>42</v>
      </c>
      <c r="C350" t="s">
        <v>237</v>
      </c>
      <c r="D350">
        <v>18</v>
      </c>
      <c r="E350">
        <v>375.67</v>
      </c>
      <c r="F350">
        <v>6762.06</v>
      </c>
      <c r="G350" t="s">
        <v>81</v>
      </c>
      <c r="H350" t="s">
        <v>43</v>
      </c>
      <c r="I350" t="s">
        <v>42</v>
      </c>
      <c r="J350">
        <v>128.5</v>
      </c>
      <c r="K350">
        <v>9.1300000000000008</v>
      </c>
      <c r="L350">
        <v>6.79</v>
      </c>
      <c r="M350">
        <v>2.99</v>
      </c>
      <c r="N350">
        <v>147.41</v>
      </c>
      <c r="O350">
        <v>228.26</v>
      </c>
      <c r="P350" s="1">
        <f>O350/E350</f>
        <v>0.60760774083637226</v>
      </c>
      <c r="Q350">
        <f>E350*D350</f>
        <v>6762.06</v>
      </c>
      <c r="R350">
        <f>O350*D350</f>
        <v>4108.68</v>
      </c>
      <c r="S350">
        <f>J350+K350+L350+M350</f>
        <v>147.41</v>
      </c>
      <c r="T350" t="str">
        <f>IF(AND((D350) &gt; 20, (P350) &lt;0.1),"hvlm", "")</f>
        <v/>
      </c>
      <c r="U350" t="str">
        <f>TEXT((A350), "MMM _ YYYY")</f>
        <v>Dec  2023</v>
      </c>
      <c r="V350" t="str">
        <f>TEXT((A350),"YYYY")</f>
        <v>2023</v>
      </c>
      <c r="W350" s="1">
        <v>0.2631</v>
      </c>
      <c r="X350" s="2">
        <f>E350*W350</f>
        <v>98.838777000000007</v>
      </c>
      <c r="Y350" s="2">
        <f>MAX((X350-O350),0)</f>
        <v>0</v>
      </c>
    </row>
    <row r="351" spans="1:25" x14ac:dyDescent="0.3">
      <c r="A351" s="3">
        <v>45276</v>
      </c>
      <c r="B351" t="s">
        <v>344</v>
      </c>
      <c r="C351" t="s">
        <v>361</v>
      </c>
      <c r="D351">
        <v>48</v>
      </c>
      <c r="E351">
        <v>269.20999999999998</v>
      </c>
      <c r="F351">
        <v>12922.08</v>
      </c>
      <c r="G351" t="s">
        <v>8</v>
      </c>
      <c r="H351" t="s">
        <v>193</v>
      </c>
      <c r="I351" t="s">
        <v>344</v>
      </c>
      <c r="J351">
        <v>109.67</v>
      </c>
      <c r="K351">
        <v>2.87</v>
      </c>
      <c r="L351">
        <v>3.4</v>
      </c>
      <c r="M351">
        <v>1.23</v>
      </c>
      <c r="N351">
        <v>117.17</v>
      </c>
      <c r="O351">
        <v>152.04</v>
      </c>
      <c r="P351" s="1">
        <f>O351/E351</f>
        <v>0.56476356747520529</v>
      </c>
      <c r="Q351">
        <f>E351*D351</f>
        <v>12922.079999999998</v>
      </c>
      <c r="R351">
        <f>O351*D351</f>
        <v>7297.92</v>
      </c>
      <c r="S351">
        <f>J351+K351+L351+M351</f>
        <v>117.17000000000002</v>
      </c>
      <c r="T351" t="str">
        <f>IF(AND((D351) &gt; 20, (P351) &lt;0.1),"hvlm", "")</f>
        <v/>
      </c>
      <c r="U351" t="str">
        <f>TEXT((A351), "MMM _ YYYY")</f>
        <v>Dec  2023</v>
      </c>
      <c r="V351" t="str">
        <f>TEXT((A351),"YYYY")</f>
        <v>2023</v>
      </c>
      <c r="W351" s="1">
        <v>0.2631</v>
      </c>
      <c r="X351" s="2">
        <f>E351*W351</f>
        <v>70.829150999999996</v>
      </c>
      <c r="Y351" s="2">
        <f>MAX((X351-O351),0)</f>
        <v>0</v>
      </c>
    </row>
    <row r="352" spans="1:25" x14ac:dyDescent="0.3">
      <c r="A352" s="3">
        <v>45277</v>
      </c>
      <c r="B352" t="s">
        <v>60</v>
      </c>
      <c r="C352" t="s">
        <v>369</v>
      </c>
      <c r="D352">
        <v>48</v>
      </c>
      <c r="E352">
        <v>79.38</v>
      </c>
      <c r="F352">
        <v>3810.24</v>
      </c>
      <c r="G352" t="s">
        <v>26</v>
      </c>
      <c r="H352" t="s">
        <v>22</v>
      </c>
      <c r="I352" t="s">
        <v>60</v>
      </c>
      <c r="J352">
        <v>152.66999999999999</v>
      </c>
      <c r="K352">
        <v>11.37</v>
      </c>
      <c r="L352">
        <v>5.19</v>
      </c>
      <c r="M352">
        <v>0.27</v>
      </c>
      <c r="N352">
        <v>169.5</v>
      </c>
      <c r="O352">
        <v>-90.12</v>
      </c>
      <c r="P352" s="1">
        <f>O352/E352</f>
        <v>-1.1352985638699926</v>
      </c>
      <c r="Q352">
        <f>E352*D352</f>
        <v>3810.24</v>
      </c>
      <c r="R352">
        <f>O352*D352</f>
        <v>-4325.76</v>
      </c>
      <c r="S352">
        <f>J352+K352+L352+M352</f>
        <v>169.5</v>
      </c>
      <c r="T352" t="str">
        <f>IF(AND((D352) &gt; 20, (P352) &lt;0.1),"hvlm", "")</f>
        <v>hvlm</v>
      </c>
      <c r="U352" t="str">
        <f>TEXT((A352), "MMM _ YYYY")</f>
        <v>Dec  2023</v>
      </c>
      <c r="V352" t="str">
        <f>TEXT((A352),"YYYY")</f>
        <v>2023</v>
      </c>
      <c r="W352" s="1">
        <v>0.2631</v>
      </c>
      <c r="X352" s="2">
        <f>E352*W352</f>
        <v>20.884878</v>
      </c>
      <c r="Y352" s="2">
        <f>MAX((X352-O352),0)</f>
        <v>111.00487800000001</v>
      </c>
    </row>
    <row r="353" spans="1:25" x14ac:dyDescent="0.3">
      <c r="A353" s="3">
        <v>45278</v>
      </c>
      <c r="B353" t="s">
        <v>100</v>
      </c>
      <c r="C353" t="s">
        <v>156</v>
      </c>
      <c r="D353">
        <v>42</v>
      </c>
      <c r="E353">
        <v>359.75</v>
      </c>
      <c r="F353">
        <v>15109.5</v>
      </c>
      <c r="G353" t="s">
        <v>8</v>
      </c>
      <c r="H353" t="s">
        <v>101</v>
      </c>
      <c r="I353" t="s">
        <v>100</v>
      </c>
      <c r="J353">
        <v>163.36000000000001</v>
      </c>
      <c r="K353">
        <v>8.32</v>
      </c>
      <c r="L353">
        <v>2.46</v>
      </c>
      <c r="M353">
        <v>4.09</v>
      </c>
      <c r="N353">
        <v>178.23</v>
      </c>
      <c r="O353">
        <v>181.52</v>
      </c>
      <c r="P353" s="1">
        <f>O353/E353</f>
        <v>0.5045726198749132</v>
      </c>
      <c r="Q353">
        <f>E353*D353</f>
        <v>15109.5</v>
      </c>
      <c r="R353">
        <f>O353*D353</f>
        <v>7623.84</v>
      </c>
      <c r="S353">
        <f>J353+K353+L353+M353</f>
        <v>178.23000000000002</v>
      </c>
      <c r="T353" t="str">
        <f>IF(AND((D353) &gt; 20, (P353) &lt;0.1),"hvlm", "")</f>
        <v/>
      </c>
      <c r="U353" t="str">
        <f>TEXT((A353), "MMM _ YYYY")</f>
        <v>Dec  2023</v>
      </c>
      <c r="V353" t="str">
        <f>TEXT((A353),"YYYY")</f>
        <v>2023</v>
      </c>
      <c r="W353" s="1">
        <v>0.2631</v>
      </c>
      <c r="X353" s="2">
        <f>E353*W353</f>
        <v>94.650225000000006</v>
      </c>
      <c r="Y353" s="2">
        <f>MAX((X353-O353),0)</f>
        <v>0</v>
      </c>
    </row>
    <row r="354" spans="1:25" x14ac:dyDescent="0.3">
      <c r="A354" s="3">
        <v>45279</v>
      </c>
      <c r="B354" t="s">
        <v>349</v>
      </c>
      <c r="C354" t="s">
        <v>324</v>
      </c>
      <c r="D354">
        <v>41</v>
      </c>
      <c r="E354">
        <v>144.11000000000001</v>
      </c>
      <c r="F354">
        <v>5908.51</v>
      </c>
      <c r="G354" t="s">
        <v>130</v>
      </c>
      <c r="H354" t="s">
        <v>51</v>
      </c>
      <c r="I354" t="s">
        <v>349</v>
      </c>
      <c r="J354">
        <v>49.67</v>
      </c>
      <c r="K354">
        <v>3.39</v>
      </c>
      <c r="L354">
        <v>4.26</v>
      </c>
      <c r="M354">
        <v>4.47</v>
      </c>
      <c r="N354">
        <v>61.79</v>
      </c>
      <c r="O354">
        <v>82.32</v>
      </c>
      <c r="P354" s="1">
        <f>O354/E354</f>
        <v>0.5712303101797237</v>
      </c>
      <c r="Q354">
        <f>E354*D354</f>
        <v>5908.51</v>
      </c>
      <c r="R354">
        <f>O354*D354</f>
        <v>3375.12</v>
      </c>
      <c r="S354">
        <f>J354+K354+L354+M354</f>
        <v>61.79</v>
      </c>
      <c r="T354" t="str">
        <f>IF(AND((D354) &gt; 20, (P354) &lt;0.1),"hvlm", "")</f>
        <v/>
      </c>
      <c r="U354" t="str">
        <f>TEXT((A354), "MMM _ YYYY")</f>
        <v>Dec  2023</v>
      </c>
      <c r="V354" t="str">
        <f>TEXT((A354),"YYYY")</f>
        <v>2023</v>
      </c>
      <c r="W354" s="1">
        <v>0.2631</v>
      </c>
      <c r="X354" s="2">
        <f>E354*W354</f>
        <v>37.915341000000005</v>
      </c>
      <c r="Y354" s="2">
        <f>MAX((X354-O354),0)</f>
        <v>0</v>
      </c>
    </row>
    <row r="355" spans="1:25" x14ac:dyDescent="0.3">
      <c r="A355" s="3">
        <v>45280</v>
      </c>
      <c r="B355" t="s">
        <v>286</v>
      </c>
      <c r="C355" t="s">
        <v>118</v>
      </c>
      <c r="D355">
        <v>11</v>
      </c>
      <c r="E355">
        <v>135.32</v>
      </c>
      <c r="F355">
        <v>1488.52</v>
      </c>
      <c r="G355" t="s">
        <v>81</v>
      </c>
      <c r="H355" t="s">
        <v>30</v>
      </c>
      <c r="I355" t="s">
        <v>286</v>
      </c>
      <c r="J355">
        <v>154.91999999999999</v>
      </c>
      <c r="K355">
        <v>4.67</v>
      </c>
      <c r="L355">
        <v>6.09</v>
      </c>
      <c r="M355">
        <v>0.22</v>
      </c>
      <c r="N355">
        <v>165.9</v>
      </c>
      <c r="O355">
        <v>-30.58</v>
      </c>
      <c r="P355" s="1">
        <f>O355/E355</f>
        <v>-0.22598285545373928</v>
      </c>
      <c r="Q355">
        <f>E355*D355</f>
        <v>1488.52</v>
      </c>
      <c r="R355">
        <f>O355*D355</f>
        <v>-336.38</v>
      </c>
      <c r="S355">
        <f>J355+K355+L355+M355</f>
        <v>165.89999999999998</v>
      </c>
      <c r="T355" t="str">
        <f>IF(AND((D355) &gt; 20, (P355) &lt;0.1),"hvlm", "")</f>
        <v/>
      </c>
      <c r="U355" t="str">
        <f>TEXT((A355), "MMM _ YYYY")</f>
        <v>Dec  2023</v>
      </c>
      <c r="V355" t="str">
        <f>TEXT((A355),"YYYY")</f>
        <v>2023</v>
      </c>
      <c r="W355" s="1">
        <v>0.2631</v>
      </c>
      <c r="X355" s="2">
        <f>E355*W355</f>
        <v>35.602691999999998</v>
      </c>
      <c r="Y355" s="2">
        <f>MAX((X355-O355),0)</f>
        <v>66.182692000000003</v>
      </c>
    </row>
    <row r="356" spans="1:25" x14ac:dyDescent="0.3">
      <c r="A356" s="3">
        <v>45281</v>
      </c>
      <c r="B356" t="s">
        <v>360</v>
      </c>
      <c r="C356" t="s">
        <v>175</v>
      </c>
      <c r="D356">
        <v>25</v>
      </c>
      <c r="E356">
        <v>153.97999999999999</v>
      </c>
      <c r="F356">
        <v>3849.5</v>
      </c>
      <c r="G356" t="s">
        <v>56</v>
      </c>
      <c r="H356" t="s">
        <v>43</v>
      </c>
      <c r="I356" t="s">
        <v>360</v>
      </c>
      <c r="J356">
        <v>195.36</v>
      </c>
      <c r="K356">
        <v>5.07</v>
      </c>
      <c r="L356">
        <v>4.7300000000000004</v>
      </c>
      <c r="M356">
        <v>2.11</v>
      </c>
      <c r="N356">
        <v>207.27</v>
      </c>
      <c r="O356">
        <v>-53.29</v>
      </c>
      <c r="P356" s="1">
        <f>O356/E356</f>
        <v>-0.34608390700090924</v>
      </c>
      <c r="Q356">
        <f>E356*D356</f>
        <v>3849.4999999999995</v>
      </c>
      <c r="R356">
        <f>O356*D356</f>
        <v>-1332.25</v>
      </c>
      <c r="S356">
        <f>J356+K356+L356+M356</f>
        <v>207.27</v>
      </c>
      <c r="T356" t="str">
        <f>IF(AND((D356) &gt; 20, (P356) &lt;0.1),"hvlm", "")</f>
        <v>hvlm</v>
      </c>
      <c r="U356" t="str">
        <f>TEXT((A356), "MMM _ YYYY")</f>
        <v>Dec  2023</v>
      </c>
      <c r="V356" t="str">
        <f>TEXT((A356),"YYYY")</f>
        <v>2023</v>
      </c>
      <c r="W356" s="1">
        <v>0.2631</v>
      </c>
      <c r="X356" s="2">
        <f>E356*W356</f>
        <v>40.512138</v>
      </c>
      <c r="Y356" s="2">
        <f>MAX((X356-O356),0)</f>
        <v>93.802137999999999</v>
      </c>
    </row>
    <row r="357" spans="1:25" x14ac:dyDescent="0.3">
      <c r="A357" s="3">
        <v>45282</v>
      </c>
      <c r="B357" t="s">
        <v>213</v>
      </c>
      <c r="C357" t="s">
        <v>162</v>
      </c>
      <c r="D357">
        <v>26</v>
      </c>
      <c r="E357">
        <v>252.02</v>
      </c>
      <c r="F357">
        <v>6552.52</v>
      </c>
      <c r="G357" t="s">
        <v>6</v>
      </c>
      <c r="H357" t="s">
        <v>55</v>
      </c>
      <c r="I357" t="s">
        <v>213</v>
      </c>
      <c r="J357">
        <v>68.77</v>
      </c>
      <c r="K357">
        <v>9.14</v>
      </c>
      <c r="L357">
        <v>7.34</v>
      </c>
      <c r="M357">
        <v>2.63</v>
      </c>
      <c r="N357">
        <v>87.88</v>
      </c>
      <c r="O357">
        <v>164.14</v>
      </c>
      <c r="P357" s="1">
        <f>O357/E357</f>
        <v>0.65129751607015307</v>
      </c>
      <c r="Q357">
        <f>E357*D357</f>
        <v>6552.52</v>
      </c>
      <c r="R357">
        <f>O357*D357</f>
        <v>4267.6399999999994</v>
      </c>
      <c r="S357">
        <f>J357+K357+L357+M357</f>
        <v>87.88</v>
      </c>
      <c r="T357" t="str">
        <f>IF(AND((D357) &gt; 20, (P357) &lt;0.1),"hvlm", "")</f>
        <v/>
      </c>
      <c r="U357" t="str">
        <f>TEXT((A357), "MMM _ YYYY")</f>
        <v>Dec  2023</v>
      </c>
      <c r="V357" t="str">
        <f>TEXT((A357),"YYYY")</f>
        <v>2023</v>
      </c>
      <c r="W357" s="1">
        <v>0.2631</v>
      </c>
      <c r="X357" s="2">
        <f>E357*W357</f>
        <v>66.306461999999996</v>
      </c>
      <c r="Y357" s="2">
        <f>MAX((X357-O357),0)</f>
        <v>0</v>
      </c>
    </row>
    <row r="358" spans="1:25" x14ac:dyDescent="0.3">
      <c r="A358" s="3">
        <v>45283</v>
      </c>
      <c r="B358" t="s">
        <v>50</v>
      </c>
      <c r="C358" t="s">
        <v>284</v>
      </c>
      <c r="D358">
        <v>36</v>
      </c>
      <c r="E358">
        <v>240.64</v>
      </c>
      <c r="F358">
        <v>8663.0400000000009</v>
      </c>
      <c r="G358" t="s">
        <v>56</v>
      </c>
      <c r="H358" t="s">
        <v>51</v>
      </c>
      <c r="I358" t="s">
        <v>50</v>
      </c>
      <c r="J358">
        <v>94.1</v>
      </c>
      <c r="K358">
        <v>5.33</v>
      </c>
      <c r="L358">
        <v>1.93</v>
      </c>
      <c r="M358">
        <v>0.37</v>
      </c>
      <c r="N358">
        <v>101.73</v>
      </c>
      <c r="O358">
        <v>138.91</v>
      </c>
      <c r="P358" s="1">
        <f>O358/E358</f>
        <v>0.57725232712765961</v>
      </c>
      <c r="Q358">
        <f>E358*D358</f>
        <v>8663.0399999999991</v>
      </c>
      <c r="R358">
        <f>O358*D358</f>
        <v>5000.76</v>
      </c>
      <c r="S358">
        <f>J358+K358+L358+M358</f>
        <v>101.73</v>
      </c>
      <c r="T358" t="str">
        <f>IF(AND((D358) &gt; 20, (P358) &lt;0.1),"hvlm", "")</f>
        <v/>
      </c>
      <c r="U358" t="str">
        <f>TEXT((A358), "MMM _ YYYY")</f>
        <v>Dec  2023</v>
      </c>
      <c r="V358" t="str">
        <f>TEXT((A358),"YYYY")</f>
        <v>2023</v>
      </c>
      <c r="W358" s="1">
        <v>0.2631</v>
      </c>
      <c r="X358" s="2">
        <f>E358*W358</f>
        <v>63.312383999999994</v>
      </c>
      <c r="Y358" s="2">
        <f>MAX((X358-O358),0)</f>
        <v>0</v>
      </c>
    </row>
    <row r="359" spans="1:25" x14ac:dyDescent="0.3">
      <c r="A359" s="3">
        <v>45284</v>
      </c>
      <c r="B359" t="s">
        <v>383</v>
      </c>
      <c r="C359" t="s">
        <v>251</v>
      </c>
      <c r="D359">
        <v>42</v>
      </c>
      <c r="E359">
        <v>221.99</v>
      </c>
      <c r="F359">
        <v>9323.58</v>
      </c>
      <c r="G359" t="s">
        <v>26</v>
      </c>
      <c r="H359" t="s">
        <v>19</v>
      </c>
      <c r="I359" t="s">
        <v>383</v>
      </c>
      <c r="J359">
        <v>64.77</v>
      </c>
      <c r="K359">
        <v>9.25</v>
      </c>
      <c r="L359">
        <v>8.1999999999999993</v>
      </c>
      <c r="M359">
        <v>4.66</v>
      </c>
      <c r="N359">
        <v>86.88</v>
      </c>
      <c r="O359">
        <v>135.11000000000001</v>
      </c>
      <c r="P359" s="1">
        <f>O359/E359</f>
        <v>0.60863101941528897</v>
      </c>
      <c r="Q359">
        <f>E359*D359</f>
        <v>9323.58</v>
      </c>
      <c r="R359">
        <f>O359*D359</f>
        <v>5674.6200000000008</v>
      </c>
      <c r="S359">
        <f>J359+K359+L359+M359</f>
        <v>86.88</v>
      </c>
      <c r="T359" t="str">
        <f>IF(AND((D359) &gt; 20, (P359) &lt;0.1),"hvlm", "")</f>
        <v/>
      </c>
      <c r="U359" t="str">
        <f>TEXT((A359), "MMM _ YYYY")</f>
        <v>Dec  2023</v>
      </c>
      <c r="V359" t="str">
        <f>TEXT((A359),"YYYY")</f>
        <v>2023</v>
      </c>
      <c r="W359" s="1">
        <v>0.2631</v>
      </c>
      <c r="X359" s="2">
        <f>E359*W359</f>
        <v>58.405569</v>
      </c>
      <c r="Y359" s="2">
        <f>MAX((X359-O359),0)</f>
        <v>0</v>
      </c>
    </row>
    <row r="360" spans="1:25" x14ac:dyDescent="0.3">
      <c r="A360" s="3">
        <v>45285</v>
      </c>
      <c r="B360" t="s">
        <v>346</v>
      </c>
      <c r="C360" t="s">
        <v>354</v>
      </c>
      <c r="D360">
        <v>35</v>
      </c>
      <c r="E360">
        <v>301.14</v>
      </c>
      <c r="F360">
        <v>10539.9</v>
      </c>
      <c r="G360" t="s">
        <v>31</v>
      </c>
      <c r="H360" t="s">
        <v>11</v>
      </c>
      <c r="I360" t="s">
        <v>346</v>
      </c>
      <c r="J360">
        <v>106.61</v>
      </c>
      <c r="K360">
        <v>4.42</v>
      </c>
      <c r="L360">
        <v>1.46</v>
      </c>
      <c r="M360">
        <v>4.2699999999999996</v>
      </c>
      <c r="N360">
        <v>116.76</v>
      </c>
      <c r="O360">
        <v>184.38</v>
      </c>
      <c r="P360" s="1">
        <f>O360/E360</f>
        <v>0.61227336122733611</v>
      </c>
      <c r="Q360">
        <f>E360*D360</f>
        <v>10539.9</v>
      </c>
      <c r="R360">
        <f>O360*D360</f>
        <v>6453.3</v>
      </c>
      <c r="S360">
        <f>J360+K360+L360+M360</f>
        <v>116.75999999999999</v>
      </c>
      <c r="T360" t="str">
        <f>IF(AND((D360) &gt; 20, (P360) &lt;0.1),"hvlm", "")</f>
        <v/>
      </c>
      <c r="U360" t="str">
        <f>TEXT((A360), "MMM _ YYYY")</f>
        <v>Dec  2023</v>
      </c>
      <c r="V360" t="str">
        <f>TEXT((A360),"YYYY")</f>
        <v>2023</v>
      </c>
      <c r="W360" s="1">
        <v>0.2631</v>
      </c>
      <c r="X360" s="2">
        <f>E360*W360</f>
        <v>79.229934</v>
      </c>
      <c r="Y360" s="2">
        <f>MAX((X360-O360),0)</f>
        <v>0</v>
      </c>
    </row>
    <row r="361" spans="1:25" x14ac:dyDescent="0.3">
      <c r="A361" s="3">
        <v>45286</v>
      </c>
      <c r="B361" t="s">
        <v>143</v>
      </c>
      <c r="C361" t="s">
        <v>353</v>
      </c>
      <c r="D361">
        <v>38</v>
      </c>
      <c r="E361">
        <v>160.79</v>
      </c>
      <c r="F361">
        <v>6110.02</v>
      </c>
      <c r="G361" t="s">
        <v>105</v>
      </c>
      <c r="H361" t="s">
        <v>101</v>
      </c>
      <c r="I361" t="s">
        <v>143</v>
      </c>
      <c r="J361">
        <v>27.81</v>
      </c>
      <c r="K361">
        <v>2.2400000000000002</v>
      </c>
      <c r="L361">
        <v>8.2100000000000009</v>
      </c>
      <c r="M361">
        <v>4.55</v>
      </c>
      <c r="N361">
        <v>42.81</v>
      </c>
      <c r="O361">
        <v>117.98</v>
      </c>
      <c r="P361" s="1">
        <f>O361/E361</f>
        <v>0.73375209901113259</v>
      </c>
      <c r="Q361">
        <f>E361*D361</f>
        <v>6110.0199999999995</v>
      </c>
      <c r="R361">
        <f>O361*D361</f>
        <v>4483.24</v>
      </c>
      <c r="S361">
        <f>J361+K361+L361+M361</f>
        <v>42.809999999999995</v>
      </c>
      <c r="T361" t="str">
        <f>IF(AND((D361) &gt; 20, (P361) &lt;0.1),"hvlm", "")</f>
        <v/>
      </c>
      <c r="U361" t="str">
        <f>TEXT((A361), "MMM _ YYYY")</f>
        <v>Dec  2023</v>
      </c>
      <c r="V361" t="str">
        <f>TEXT((A361),"YYYY")</f>
        <v>2023</v>
      </c>
      <c r="W361" s="1">
        <v>0.2631</v>
      </c>
      <c r="X361" s="2">
        <f>E361*W361</f>
        <v>42.303849</v>
      </c>
      <c r="Y361" s="2">
        <f>MAX((X361-O361),0)</f>
        <v>0</v>
      </c>
    </row>
    <row r="362" spans="1:25" x14ac:dyDescent="0.3">
      <c r="A362" s="3">
        <v>45287</v>
      </c>
      <c r="B362" t="s">
        <v>129</v>
      </c>
      <c r="C362" t="s">
        <v>250</v>
      </c>
      <c r="D362">
        <v>3</v>
      </c>
      <c r="E362">
        <v>323.72000000000003</v>
      </c>
      <c r="F362">
        <v>971.16</v>
      </c>
      <c r="G362" t="s">
        <v>130</v>
      </c>
      <c r="H362" t="s">
        <v>1</v>
      </c>
      <c r="I362" t="s">
        <v>129</v>
      </c>
      <c r="J362">
        <v>63.4</v>
      </c>
      <c r="K362">
        <v>7.88</v>
      </c>
      <c r="L362">
        <v>5.77</v>
      </c>
      <c r="M362">
        <v>4.41</v>
      </c>
      <c r="N362">
        <v>81.459999999999994</v>
      </c>
      <c r="O362">
        <v>242.26</v>
      </c>
      <c r="P362" s="1">
        <f>O362/E362</f>
        <v>0.74836278265167422</v>
      </c>
      <c r="Q362">
        <f>E362*D362</f>
        <v>971.16000000000008</v>
      </c>
      <c r="R362">
        <f>O362*D362</f>
        <v>726.78</v>
      </c>
      <c r="S362">
        <f>J362+K362+L362+M362</f>
        <v>81.459999999999994</v>
      </c>
      <c r="T362" t="str">
        <f>IF(AND((D362) &gt; 20, (P362) &lt;0.1),"hvlm", "")</f>
        <v/>
      </c>
      <c r="U362" t="str">
        <f>TEXT((A362), "MMM _ YYYY")</f>
        <v>Dec  2023</v>
      </c>
      <c r="V362" t="str">
        <f>TEXT((A362),"YYYY")</f>
        <v>2023</v>
      </c>
      <c r="W362" s="1">
        <v>0.2631</v>
      </c>
      <c r="X362" s="2">
        <f>E362*W362</f>
        <v>85.170732000000001</v>
      </c>
      <c r="Y362" s="2">
        <f>MAX((X362-O362),0)</f>
        <v>0</v>
      </c>
    </row>
    <row r="363" spans="1:25" x14ac:dyDescent="0.3">
      <c r="A363" s="3">
        <v>45288</v>
      </c>
      <c r="B363" t="s">
        <v>173</v>
      </c>
      <c r="C363" t="s">
        <v>327</v>
      </c>
      <c r="D363">
        <v>41</v>
      </c>
      <c r="E363">
        <v>111.36</v>
      </c>
      <c r="F363">
        <v>4565.76</v>
      </c>
      <c r="G363" t="s">
        <v>31</v>
      </c>
      <c r="H363" t="s">
        <v>174</v>
      </c>
      <c r="I363" t="s">
        <v>173</v>
      </c>
      <c r="J363">
        <v>92.05</v>
      </c>
      <c r="K363">
        <v>9.99</v>
      </c>
      <c r="L363">
        <v>1.7</v>
      </c>
      <c r="M363">
        <v>3.85</v>
      </c>
      <c r="N363">
        <v>107.59</v>
      </c>
      <c r="O363">
        <v>3.77</v>
      </c>
      <c r="P363" s="1">
        <f>O363/E363</f>
        <v>3.3854166666666664E-2</v>
      </c>
      <c r="Q363">
        <f>E363*D363</f>
        <v>4565.76</v>
      </c>
      <c r="R363">
        <f>O363*D363</f>
        <v>154.57</v>
      </c>
      <c r="S363">
        <f>J363+K363+L363+M363</f>
        <v>107.58999999999999</v>
      </c>
      <c r="T363" t="str">
        <f>IF(AND((D363) &gt; 20, (P363) &lt;0.1),"hvlm", "")</f>
        <v>hvlm</v>
      </c>
      <c r="U363" t="str">
        <f>TEXT((A363), "MMM _ YYYY")</f>
        <v>Dec  2023</v>
      </c>
      <c r="V363" t="str">
        <f>TEXT((A363),"YYYY")</f>
        <v>2023</v>
      </c>
      <c r="W363" s="1">
        <v>0.2631</v>
      </c>
      <c r="X363" s="2">
        <f>E363*W363</f>
        <v>29.298815999999999</v>
      </c>
      <c r="Y363" s="2">
        <f>MAX((X363-O363),0)</f>
        <v>25.528815999999999</v>
      </c>
    </row>
    <row r="364" spans="1:25" x14ac:dyDescent="0.3">
      <c r="A364" s="3">
        <v>45289</v>
      </c>
      <c r="B364" t="s">
        <v>234</v>
      </c>
      <c r="C364" t="s">
        <v>278</v>
      </c>
      <c r="D364">
        <v>35</v>
      </c>
      <c r="E364">
        <v>323.92</v>
      </c>
      <c r="F364">
        <v>11337.2</v>
      </c>
      <c r="G364" t="s">
        <v>6</v>
      </c>
      <c r="H364" t="s">
        <v>15</v>
      </c>
      <c r="I364" t="s">
        <v>234</v>
      </c>
      <c r="J364">
        <v>102.68</v>
      </c>
      <c r="K364">
        <v>7.32</v>
      </c>
      <c r="L364">
        <v>8.57</v>
      </c>
      <c r="M364">
        <v>0.64</v>
      </c>
      <c r="N364">
        <v>119.21</v>
      </c>
      <c r="O364">
        <v>204.71</v>
      </c>
      <c r="P364" s="1">
        <f>O364/E364</f>
        <v>0.63197703136576933</v>
      </c>
      <c r="Q364">
        <f>E364*D364</f>
        <v>11337.2</v>
      </c>
      <c r="R364">
        <f>O364*D364</f>
        <v>7164.85</v>
      </c>
      <c r="S364">
        <f>J364+K364+L364+M364</f>
        <v>119.21</v>
      </c>
      <c r="T364" t="str">
        <f>IF(AND((D364) &gt; 20, (P364) &lt;0.1),"hvlm", "")</f>
        <v/>
      </c>
      <c r="U364" t="str">
        <f>TEXT((A364), "MMM _ YYYY")</f>
        <v>Dec  2023</v>
      </c>
      <c r="V364" t="str">
        <f>TEXT((A364),"YYYY")</f>
        <v>2023</v>
      </c>
      <c r="W364" s="1">
        <v>0.2631</v>
      </c>
      <c r="X364" s="2">
        <f>E364*W364</f>
        <v>85.223352000000006</v>
      </c>
      <c r="Y364" s="2">
        <f>MAX((X364-O364),0)</f>
        <v>0</v>
      </c>
    </row>
    <row r="365" spans="1:25" x14ac:dyDescent="0.3">
      <c r="A365" s="3">
        <v>45290</v>
      </c>
      <c r="B365" t="s">
        <v>393</v>
      </c>
      <c r="C365" t="s">
        <v>341</v>
      </c>
      <c r="D365">
        <v>40</v>
      </c>
      <c r="E365">
        <v>282.33</v>
      </c>
      <c r="F365">
        <v>11293.2</v>
      </c>
      <c r="G365" t="s">
        <v>130</v>
      </c>
      <c r="H365" t="s">
        <v>75</v>
      </c>
      <c r="I365" t="s">
        <v>393</v>
      </c>
      <c r="J365">
        <v>184.37</v>
      </c>
      <c r="K365">
        <v>10.24</v>
      </c>
      <c r="L365">
        <v>2.19</v>
      </c>
      <c r="M365">
        <v>4.8099999999999996</v>
      </c>
      <c r="N365">
        <v>201.61</v>
      </c>
      <c r="O365">
        <v>80.72</v>
      </c>
      <c r="P365" s="1">
        <f>O365/E365</f>
        <v>0.28590656324159675</v>
      </c>
      <c r="Q365">
        <f>E365*D365</f>
        <v>11293.199999999999</v>
      </c>
      <c r="R365">
        <f>O365*D365</f>
        <v>3228.8</v>
      </c>
      <c r="S365">
        <f>J365+K365+L365+M365</f>
        <v>201.61</v>
      </c>
      <c r="T365" t="str">
        <f>IF(AND((D365) &gt; 20, (P365) &lt;0.1),"hvlm", "")</f>
        <v/>
      </c>
      <c r="U365" t="str">
        <f>TEXT((A365), "MMM _ YYYY")</f>
        <v>Dec  2023</v>
      </c>
      <c r="V365" t="str">
        <f>TEXT((A365),"YYYY")</f>
        <v>2023</v>
      </c>
      <c r="W365" s="1">
        <v>0.2631</v>
      </c>
      <c r="X365" s="2">
        <f>E365*W365</f>
        <v>74.28102299999999</v>
      </c>
      <c r="Y365" s="2">
        <f>MAX((X365-O365),0)</f>
        <v>0</v>
      </c>
    </row>
    <row r="366" spans="1:25" x14ac:dyDescent="0.3">
      <c r="A366" s="3">
        <v>45291</v>
      </c>
      <c r="B366" t="s">
        <v>267</v>
      </c>
      <c r="C366" t="s">
        <v>156</v>
      </c>
      <c r="D366">
        <v>22</v>
      </c>
      <c r="E366">
        <v>289.12</v>
      </c>
      <c r="F366">
        <v>6360.64</v>
      </c>
      <c r="G366" t="s">
        <v>8</v>
      </c>
      <c r="H366" t="s">
        <v>15</v>
      </c>
      <c r="I366" t="s">
        <v>267</v>
      </c>
      <c r="J366">
        <v>196.48</v>
      </c>
      <c r="K366">
        <v>3.86</v>
      </c>
      <c r="L366">
        <v>8.5299999999999994</v>
      </c>
      <c r="M366">
        <v>4.54</v>
      </c>
      <c r="N366">
        <v>213.41</v>
      </c>
      <c r="O366">
        <v>75.709999999999994</v>
      </c>
      <c r="P366" s="1">
        <f>O366/E366</f>
        <v>0.26186358605423349</v>
      </c>
      <c r="Q366">
        <f>E366*D366</f>
        <v>6360.64</v>
      </c>
      <c r="R366">
        <f>O366*D366</f>
        <v>1665.62</v>
      </c>
      <c r="S366">
        <f>J366+K366+L366+M366</f>
        <v>213.41</v>
      </c>
      <c r="T366" t="str">
        <f>IF(AND((D366) &gt; 20, (P366) &lt;0.1),"hvlm", "")</f>
        <v/>
      </c>
      <c r="U366" t="str">
        <f>TEXT((A366), "MMM _ YYYY")</f>
        <v>Dec  2023</v>
      </c>
      <c r="V366" t="str">
        <f>TEXT((A366),"YYYY")</f>
        <v>2023</v>
      </c>
      <c r="W366" s="1">
        <v>0.2631</v>
      </c>
      <c r="X366" s="2">
        <f>E366*W366</f>
        <v>76.067471999999995</v>
      </c>
      <c r="Y366" s="2">
        <f>MAX((X366-O366),0)</f>
        <v>0.35747200000000134</v>
      </c>
    </row>
    <row r="367" spans="1:25" x14ac:dyDescent="0.3">
      <c r="A367" s="3">
        <v>45292</v>
      </c>
      <c r="B367" t="s">
        <v>300</v>
      </c>
      <c r="C367" t="s">
        <v>187</v>
      </c>
      <c r="D367">
        <v>8</v>
      </c>
      <c r="E367">
        <v>218.54</v>
      </c>
      <c r="F367">
        <v>1748.32</v>
      </c>
      <c r="G367" t="s">
        <v>26</v>
      </c>
      <c r="H367" t="s">
        <v>51</v>
      </c>
      <c r="I367" t="s">
        <v>300</v>
      </c>
      <c r="J367">
        <v>62.6</v>
      </c>
      <c r="K367">
        <v>5.03</v>
      </c>
      <c r="L367">
        <v>6.02</v>
      </c>
      <c r="M367">
        <v>2.13</v>
      </c>
      <c r="N367">
        <v>75.78</v>
      </c>
      <c r="O367">
        <v>142.76</v>
      </c>
      <c r="P367" s="1">
        <f>O367/E367</f>
        <v>0.65324425734419322</v>
      </c>
      <c r="Q367">
        <f>E367*D367</f>
        <v>1748.32</v>
      </c>
      <c r="R367">
        <f>O367*D367</f>
        <v>1142.08</v>
      </c>
      <c r="S367">
        <f>J367+K367+L367+M367</f>
        <v>75.779999999999987</v>
      </c>
      <c r="T367" t="str">
        <f>IF(AND((D367) &gt; 20, (P367) &lt;0.1),"hvlm", "")</f>
        <v/>
      </c>
      <c r="U367" t="str">
        <f>TEXT((A367), "MMM _ YYYY")</f>
        <v>Jan  2024</v>
      </c>
      <c r="V367" t="str">
        <f>TEXT((A367),"YYYY")</f>
        <v>2024</v>
      </c>
      <c r="W367" s="1">
        <v>0.2631</v>
      </c>
      <c r="X367" s="2">
        <f>E367*W367</f>
        <v>57.497873999999996</v>
      </c>
      <c r="Y367" s="2">
        <f>MAX((X367-O367),0)</f>
        <v>0</v>
      </c>
    </row>
    <row r="368" spans="1:25" x14ac:dyDescent="0.3">
      <c r="A368" s="3">
        <v>45293</v>
      </c>
      <c r="B368" t="s">
        <v>35</v>
      </c>
      <c r="C368" t="s">
        <v>228</v>
      </c>
      <c r="D368">
        <v>15</v>
      </c>
      <c r="E368">
        <v>283.45</v>
      </c>
      <c r="F368">
        <v>4251.75</v>
      </c>
      <c r="G368" t="s">
        <v>16</v>
      </c>
      <c r="H368" t="s">
        <v>36</v>
      </c>
      <c r="I368" t="s">
        <v>35</v>
      </c>
      <c r="J368">
        <v>162.53</v>
      </c>
      <c r="K368">
        <v>4.17</v>
      </c>
      <c r="L368">
        <v>4.6399999999999997</v>
      </c>
      <c r="M368">
        <v>3.49</v>
      </c>
      <c r="N368">
        <v>174.83</v>
      </c>
      <c r="O368">
        <v>108.62</v>
      </c>
      <c r="P368" s="1">
        <f>O368/E368</f>
        <v>0.38320691479978836</v>
      </c>
      <c r="Q368">
        <f>E368*D368</f>
        <v>4251.75</v>
      </c>
      <c r="R368">
        <f>O368*D368</f>
        <v>1629.3000000000002</v>
      </c>
      <c r="S368">
        <f>J368+K368+L368+M368</f>
        <v>174.82999999999998</v>
      </c>
      <c r="T368" t="str">
        <f>IF(AND((D368) &gt; 20, (P368) &lt;0.1),"hvlm", "")</f>
        <v/>
      </c>
      <c r="U368" t="str">
        <f>TEXT((A368), "MMM _ YYYY")</f>
        <v>Jan  2024</v>
      </c>
      <c r="V368" t="str">
        <f>TEXT((A368),"YYYY")</f>
        <v>2024</v>
      </c>
      <c r="W368" s="1">
        <v>0.2631</v>
      </c>
      <c r="X368" s="2">
        <f>E368*W368</f>
        <v>74.575694999999996</v>
      </c>
      <c r="Y368" s="2">
        <f>MAX((X368-O368),0)</f>
        <v>0</v>
      </c>
    </row>
    <row r="369" spans="1:25" x14ac:dyDescent="0.3">
      <c r="A369" s="3">
        <v>45294</v>
      </c>
      <c r="B369" t="s">
        <v>246</v>
      </c>
      <c r="C369" t="s">
        <v>261</v>
      </c>
      <c r="D369">
        <v>45</v>
      </c>
      <c r="E369">
        <v>77.930000000000007</v>
      </c>
      <c r="F369">
        <v>3506.85</v>
      </c>
      <c r="G369" t="s">
        <v>87</v>
      </c>
      <c r="H369" t="s">
        <v>22</v>
      </c>
      <c r="I369" t="s">
        <v>246</v>
      </c>
      <c r="J369">
        <v>105.99</v>
      </c>
      <c r="K369">
        <v>6.75</v>
      </c>
      <c r="L369">
        <v>7.89</v>
      </c>
      <c r="M369">
        <v>3.66</v>
      </c>
      <c r="N369">
        <v>124.29</v>
      </c>
      <c r="O369">
        <v>-46.36</v>
      </c>
      <c r="P369" s="1">
        <f>O369/E369</f>
        <v>-0.59489285255998969</v>
      </c>
      <c r="Q369">
        <f>E369*D369</f>
        <v>3506.8500000000004</v>
      </c>
      <c r="R369">
        <f>O369*D369</f>
        <v>-2086.1999999999998</v>
      </c>
      <c r="S369">
        <f>J369+K369+L369+M369</f>
        <v>124.28999999999999</v>
      </c>
      <c r="T369" t="str">
        <f>IF(AND((D369) &gt; 20, (P369) &lt;0.1),"hvlm", "")</f>
        <v>hvlm</v>
      </c>
      <c r="U369" t="str">
        <f>TEXT((A369), "MMM _ YYYY")</f>
        <v>Jan  2024</v>
      </c>
      <c r="V369" t="str">
        <f>TEXT((A369),"YYYY")</f>
        <v>2024</v>
      </c>
      <c r="W369" s="1">
        <v>0.2631</v>
      </c>
      <c r="X369" s="2">
        <f>E369*W369</f>
        <v>20.503383000000003</v>
      </c>
      <c r="Y369" s="2">
        <f>MAX((X369-O369),0)</f>
        <v>66.863382999999999</v>
      </c>
    </row>
    <row r="370" spans="1:25" x14ac:dyDescent="0.3">
      <c r="A370" s="3">
        <v>45295</v>
      </c>
      <c r="B370" t="s">
        <v>159</v>
      </c>
      <c r="C370" t="s">
        <v>306</v>
      </c>
      <c r="D370">
        <v>7</v>
      </c>
      <c r="E370">
        <v>348.04</v>
      </c>
      <c r="F370">
        <v>2436.2800000000002</v>
      </c>
      <c r="G370" t="s">
        <v>2</v>
      </c>
      <c r="H370" t="s">
        <v>64</v>
      </c>
      <c r="I370" t="s">
        <v>159</v>
      </c>
      <c r="J370">
        <v>154.97999999999999</v>
      </c>
      <c r="K370">
        <v>5.0599999999999996</v>
      </c>
      <c r="L370">
        <v>4.8</v>
      </c>
      <c r="M370">
        <v>2.66</v>
      </c>
      <c r="N370">
        <v>167.5</v>
      </c>
      <c r="O370">
        <v>180.54</v>
      </c>
      <c r="P370" s="1">
        <f>O370/E370</f>
        <v>0.51873347891047006</v>
      </c>
      <c r="Q370">
        <f>E370*D370</f>
        <v>2436.2800000000002</v>
      </c>
      <c r="R370">
        <f>O370*D370</f>
        <v>1263.78</v>
      </c>
      <c r="S370">
        <f>J370+K370+L370+M370</f>
        <v>167.5</v>
      </c>
      <c r="T370" t="str">
        <f>IF(AND((D370) &gt; 20, (P370) &lt;0.1),"hvlm", "")</f>
        <v/>
      </c>
      <c r="U370" t="str">
        <f>TEXT((A370), "MMM _ YYYY")</f>
        <v>Jan  2024</v>
      </c>
      <c r="V370" t="str">
        <f>TEXT((A370),"YYYY")</f>
        <v>2024</v>
      </c>
      <c r="W370" s="1">
        <v>0.2631</v>
      </c>
      <c r="X370" s="2">
        <f>E370*W370</f>
        <v>91.569324000000009</v>
      </c>
      <c r="Y370" s="2">
        <f>MAX((X370-O370),0)</f>
        <v>0</v>
      </c>
    </row>
    <row r="371" spans="1:25" x14ac:dyDescent="0.3">
      <c r="A371" s="3">
        <v>45296</v>
      </c>
      <c r="B371" t="s">
        <v>192</v>
      </c>
      <c r="C371" t="s">
        <v>264</v>
      </c>
      <c r="D371">
        <v>19</v>
      </c>
      <c r="E371">
        <v>69.44</v>
      </c>
      <c r="F371">
        <v>1319.36</v>
      </c>
      <c r="G371" t="s">
        <v>130</v>
      </c>
      <c r="H371" t="s">
        <v>193</v>
      </c>
      <c r="I371" t="s">
        <v>192</v>
      </c>
      <c r="J371">
        <v>89.89</v>
      </c>
      <c r="K371">
        <v>11.19</v>
      </c>
      <c r="L371">
        <v>2.27</v>
      </c>
      <c r="M371">
        <v>0.23</v>
      </c>
      <c r="N371">
        <v>103.58</v>
      </c>
      <c r="O371">
        <v>-34.14</v>
      </c>
      <c r="P371" s="1">
        <f>O371/E371</f>
        <v>-0.49164746543778803</v>
      </c>
      <c r="Q371">
        <f>E371*D371</f>
        <v>1319.36</v>
      </c>
      <c r="R371">
        <f>O371*D371</f>
        <v>-648.66</v>
      </c>
      <c r="S371">
        <f>J371+K371+L371+M371</f>
        <v>103.58</v>
      </c>
      <c r="T371" t="str">
        <f>IF(AND((D371) &gt; 20, (P371) &lt;0.1),"hvlm", "")</f>
        <v/>
      </c>
      <c r="U371" t="str">
        <f>TEXT((A371), "MMM _ YYYY")</f>
        <v>Jan  2024</v>
      </c>
      <c r="V371" t="str">
        <f>TEXT((A371),"YYYY")</f>
        <v>2024</v>
      </c>
      <c r="W371" s="1">
        <v>0.2631</v>
      </c>
      <c r="X371" s="2">
        <f>E371*W371</f>
        <v>18.269663999999999</v>
      </c>
      <c r="Y371" s="2">
        <f>MAX((X371-O371),0)</f>
        <v>52.409663999999999</v>
      </c>
    </row>
    <row r="372" spans="1:25" x14ac:dyDescent="0.3">
      <c r="A372" s="3">
        <v>45297</v>
      </c>
      <c r="B372" t="s">
        <v>322</v>
      </c>
      <c r="C372" t="s">
        <v>357</v>
      </c>
      <c r="D372">
        <v>40</v>
      </c>
      <c r="E372">
        <v>102.06</v>
      </c>
      <c r="F372">
        <v>4082.4</v>
      </c>
      <c r="G372" t="s">
        <v>2</v>
      </c>
      <c r="H372" t="s">
        <v>96</v>
      </c>
      <c r="I372" t="s">
        <v>322</v>
      </c>
      <c r="J372">
        <v>39.22</v>
      </c>
      <c r="K372">
        <v>11.24</v>
      </c>
      <c r="L372">
        <v>6.43</v>
      </c>
      <c r="M372">
        <v>4.1900000000000004</v>
      </c>
      <c r="N372">
        <v>61.08</v>
      </c>
      <c r="O372">
        <v>40.98</v>
      </c>
      <c r="P372" s="1">
        <f>O372/E372</f>
        <v>0.40152851263962369</v>
      </c>
      <c r="Q372">
        <f>E372*D372</f>
        <v>4082.4</v>
      </c>
      <c r="R372">
        <f>O372*D372</f>
        <v>1639.1999999999998</v>
      </c>
      <c r="S372">
        <f>J372+K372+L372+M372</f>
        <v>61.08</v>
      </c>
      <c r="T372" t="str">
        <f>IF(AND((D372) &gt; 20, (P372) &lt;0.1),"hvlm", "")</f>
        <v/>
      </c>
      <c r="U372" t="str">
        <f>TEXT((A372), "MMM _ YYYY")</f>
        <v>Jan  2024</v>
      </c>
      <c r="V372" t="str">
        <f>TEXT((A372),"YYYY")</f>
        <v>2024</v>
      </c>
      <c r="W372" s="1">
        <v>0.2631</v>
      </c>
      <c r="X372" s="2">
        <f>E372*W372</f>
        <v>26.851986</v>
      </c>
      <c r="Y372" s="2">
        <f>MAX((X372-O372),0)</f>
        <v>0</v>
      </c>
    </row>
    <row r="373" spans="1:25" x14ac:dyDescent="0.3">
      <c r="A373" s="3">
        <v>45298</v>
      </c>
      <c r="B373" t="s">
        <v>310</v>
      </c>
      <c r="C373" t="s">
        <v>249</v>
      </c>
      <c r="D373">
        <v>42</v>
      </c>
      <c r="E373">
        <v>251.88</v>
      </c>
      <c r="F373">
        <v>10578.96</v>
      </c>
      <c r="G373" t="s">
        <v>105</v>
      </c>
      <c r="H373" t="s">
        <v>164</v>
      </c>
      <c r="I373" t="s">
        <v>310</v>
      </c>
      <c r="J373">
        <v>189.3</v>
      </c>
      <c r="K373">
        <v>3.14</v>
      </c>
      <c r="L373">
        <v>4.0199999999999996</v>
      </c>
      <c r="M373">
        <v>2.46</v>
      </c>
      <c r="N373">
        <v>198.92</v>
      </c>
      <c r="O373">
        <v>52.96</v>
      </c>
      <c r="P373" s="1">
        <f>O373/E373</f>
        <v>0.21025885342226458</v>
      </c>
      <c r="Q373">
        <f>E373*D373</f>
        <v>10578.96</v>
      </c>
      <c r="R373">
        <f>O373*D373</f>
        <v>2224.3200000000002</v>
      </c>
      <c r="S373">
        <f>J373+K373+L373+M373</f>
        <v>198.92000000000002</v>
      </c>
      <c r="T373" t="str">
        <f>IF(AND((D373) &gt; 20, (P373) &lt;0.1),"hvlm", "")</f>
        <v/>
      </c>
      <c r="U373" t="str">
        <f>TEXT((A373), "MMM _ YYYY")</f>
        <v>Jan  2024</v>
      </c>
      <c r="V373" t="str">
        <f>TEXT((A373),"YYYY")</f>
        <v>2024</v>
      </c>
      <c r="W373" s="1">
        <v>0.2631</v>
      </c>
      <c r="X373" s="2">
        <f>E373*W373</f>
        <v>66.269627999999997</v>
      </c>
      <c r="Y373" s="2">
        <f>MAX((X373-O373),0)</f>
        <v>13.309627999999996</v>
      </c>
    </row>
    <row r="374" spans="1:25" x14ac:dyDescent="0.3">
      <c r="A374" s="3">
        <v>45299</v>
      </c>
      <c r="B374" t="s">
        <v>313</v>
      </c>
      <c r="C374" t="s">
        <v>289</v>
      </c>
      <c r="D374">
        <v>17</v>
      </c>
      <c r="E374">
        <v>308.79000000000002</v>
      </c>
      <c r="F374">
        <v>5249.43</v>
      </c>
      <c r="G374" t="s">
        <v>130</v>
      </c>
      <c r="H374" t="s">
        <v>22</v>
      </c>
      <c r="I374" t="s">
        <v>313</v>
      </c>
      <c r="J374">
        <v>92.04</v>
      </c>
      <c r="K374">
        <v>4.93</v>
      </c>
      <c r="L374">
        <v>5.47</v>
      </c>
      <c r="M374">
        <v>2.61</v>
      </c>
      <c r="N374">
        <v>105.05</v>
      </c>
      <c r="O374">
        <v>203.74</v>
      </c>
      <c r="P374" s="1">
        <f>O374/E374</f>
        <v>0.65980115936396899</v>
      </c>
      <c r="Q374">
        <f>E374*D374</f>
        <v>5249.43</v>
      </c>
      <c r="R374">
        <f>O374*D374</f>
        <v>3463.58</v>
      </c>
      <c r="S374">
        <f>J374+K374+L374+M374</f>
        <v>105.05</v>
      </c>
      <c r="T374" t="str">
        <f>IF(AND((D374) &gt; 20, (P374) &lt;0.1),"hvlm", "")</f>
        <v/>
      </c>
      <c r="U374" t="str">
        <f>TEXT((A374), "MMM _ YYYY")</f>
        <v>Jan  2024</v>
      </c>
      <c r="V374" t="str">
        <f>TEXT((A374),"YYYY")</f>
        <v>2024</v>
      </c>
      <c r="W374" s="1">
        <v>0.2631</v>
      </c>
      <c r="X374" s="2">
        <f>E374*W374</f>
        <v>81.242649</v>
      </c>
      <c r="Y374" s="2">
        <f>MAX((X374-O374),0)</f>
        <v>0</v>
      </c>
    </row>
    <row r="375" spans="1:25" x14ac:dyDescent="0.3">
      <c r="A375" s="3">
        <v>45300</v>
      </c>
      <c r="B375" t="s">
        <v>160</v>
      </c>
      <c r="C375" t="s">
        <v>381</v>
      </c>
      <c r="D375">
        <v>1</v>
      </c>
      <c r="E375">
        <v>76.69</v>
      </c>
      <c r="F375">
        <v>76.69</v>
      </c>
      <c r="G375" t="s">
        <v>134</v>
      </c>
      <c r="H375" t="s">
        <v>99</v>
      </c>
      <c r="I375" t="s">
        <v>160</v>
      </c>
      <c r="J375">
        <v>48.26</v>
      </c>
      <c r="K375">
        <v>6.05</v>
      </c>
      <c r="L375">
        <v>6.29</v>
      </c>
      <c r="M375">
        <v>1.49</v>
      </c>
      <c r="N375">
        <v>62.09</v>
      </c>
      <c r="O375">
        <v>14.6</v>
      </c>
      <c r="P375" s="1">
        <f>O375/E375</f>
        <v>0.19037684183074716</v>
      </c>
      <c r="Q375">
        <f>E375*D375</f>
        <v>76.69</v>
      </c>
      <c r="R375">
        <f>O375*D375</f>
        <v>14.6</v>
      </c>
      <c r="S375">
        <f>J375+K375+L375+M375</f>
        <v>62.089999999999996</v>
      </c>
      <c r="T375" t="str">
        <f>IF(AND((D375) &gt; 20, (P375) &lt;0.1),"hvlm", "")</f>
        <v/>
      </c>
      <c r="U375" t="str">
        <f>TEXT((A375), "MMM _ YYYY")</f>
        <v>Jan  2024</v>
      </c>
      <c r="V375" t="str">
        <f>TEXT((A375),"YYYY")</f>
        <v>2024</v>
      </c>
      <c r="W375" s="1">
        <v>0.2631</v>
      </c>
      <c r="X375" s="2">
        <f>E375*W375</f>
        <v>20.177139</v>
      </c>
      <c r="Y375" s="2">
        <f>MAX((X375-O375),0)</f>
        <v>5.5771390000000007</v>
      </c>
    </row>
    <row r="376" spans="1:25" x14ac:dyDescent="0.3">
      <c r="A376" s="3">
        <v>45301</v>
      </c>
      <c r="B376" t="s">
        <v>204</v>
      </c>
      <c r="C376" t="s">
        <v>233</v>
      </c>
      <c r="D376">
        <v>45</v>
      </c>
      <c r="E376">
        <v>372.27</v>
      </c>
      <c r="F376">
        <v>16752.150000000001</v>
      </c>
      <c r="G376" t="s">
        <v>61</v>
      </c>
      <c r="H376" t="s">
        <v>67</v>
      </c>
      <c r="I376" t="s">
        <v>204</v>
      </c>
      <c r="J376">
        <v>146.91999999999999</v>
      </c>
      <c r="K376">
        <v>11.58</v>
      </c>
      <c r="L376">
        <v>4.84</v>
      </c>
      <c r="M376">
        <v>1.92</v>
      </c>
      <c r="N376">
        <v>165.26</v>
      </c>
      <c r="O376">
        <v>207.01</v>
      </c>
      <c r="P376" s="1">
        <f>O376/E376</f>
        <v>0.55607489187954984</v>
      </c>
      <c r="Q376">
        <f>E376*D376</f>
        <v>16752.149999999998</v>
      </c>
      <c r="R376">
        <f>O376*D376</f>
        <v>9315.4499999999989</v>
      </c>
      <c r="S376">
        <f>J376+K376+L376+M376</f>
        <v>165.26</v>
      </c>
      <c r="T376" t="str">
        <f>IF(AND((D376) &gt; 20, (P376) &lt;0.1),"hvlm", "")</f>
        <v/>
      </c>
      <c r="U376" t="str">
        <f>TEXT((A376), "MMM _ YYYY")</f>
        <v>Jan  2024</v>
      </c>
      <c r="V376" t="str">
        <f>TEXT((A376),"YYYY")</f>
        <v>2024</v>
      </c>
      <c r="W376" s="1">
        <v>0.2631</v>
      </c>
      <c r="X376" s="2">
        <f>E376*W376</f>
        <v>97.944237000000001</v>
      </c>
      <c r="Y376" s="2">
        <f>MAX((X376-O376),0)</f>
        <v>0</v>
      </c>
    </row>
    <row r="377" spans="1:25" x14ac:dyDescent="0.3">
      <c r="A377" s="3">
        <v>45302</v>
      </c>
      <c r="B377" t="s">
        <v>223</v>
      </c>
      <c r="C377" t="s">
        <v>135</v>
      </c>
      <c r="D377">
        <v>29</v>
      </c>
      <c r="E377">
        <v>390.76</v>
      </c>
      <c r="F377">
        <v>11332.04</v>
      </c>
      <c r="G377" t="s">
        <v>134</v>
      </c>
      <c r="H377" t="s">
        <v>99</v>
      </c>
      <c r="I377" t="s">
        <v>223</v>
      </c>
      <c r="J377">
        <v>190.32</v>
      </c>
      <c r="K377">
        <v>9.76</v>
      </c>
      <c r="L377">
        <v>2.85</v>
      </c>
      <c r="M377">
        <v>0.6</v>
      </c>
      <c r="N377">
        <v>203.53</v>
      </c>
      <c r="O377">
        <v>187.23</v>
      </c>
      <c r="P377" s="1">
        <f>O377/E377</f>
        <v>0.47914320810727812</v>
      </c>
      <c r="Q377">
        <f>E377*D377</f>
        <v>11332.039999999999</v>
      </c>
      <c r="R377">
        <f>O377*D377</f>
        <v>5429.67</v>
      </c>
      <c r="S377">
        <f>J377+K377+L377+M377</f>
        <v>203.52999999999997</v>
      </c>
      <c r="T377" t="str">
        <f>IF(AND((D377) &gt; 20, (P377) &lt;0.1),"hvlm", "")</f>
        <v/>
      </c>
      <c r="U377" t="str">
        <f>TEXT((A377), "MMM _ YYYY")</f>
        <v>Jan  2024</v>
      </c>
      <c r="V377" t="str">
        <f>TEXT((A377),"YYYY")</f>
        <v>2024</v>
      </c>
      <c r="W377" s="1">
        <v>0.2631</v>
      </c>
      <c r="X377" s="2">
        <f>E377*W377</f>
        <v>102.80895599999999</v>
      </c>
      <c r="Y377" s="2">
        <f>MAX((X377-O377),0)</f>
        <v>0</v>
      </c>
    </row>
    <row r="378" spans="1:25" x14ac:dyDescent="0.3">
      <c r="A378" s="3">
        <v>45303</v>
      </c>
      <c r="B378" t="s">
        <v>66</v>
      </c>
      <c r="C378" t="s">
        <v>353</v>
      </c>
      <c r="D378">
        <v>13</v>
      </c>
      <c r="E378">
        <v>262.08</v>
      </c>
      <c r="F378">
        <v>3407.04</v>
      </c>
      <c r="G378" t="s">
        <v>105</v>
      </c>
      <c r="H378" t="s">
        <v>67</v>
      </c>
      <c r="I378" t="s">
        <v>66</v>
      </c>
      <c r="J378">
        <v>134.6</v>
      </c>
      <c r="K378">
        <v>11.28</v>
      </c>
      <c r="L378">
        <v>9.24</v>
      </c>
      <c r="M378">
        <v>2.78</v>
      </c>
      <c r="N378">
        <v>157.9</v>
      </c>
      <c r="O378">
        <v>104.18</v>
      </c>
      <c r="P378" s="1">
        <f>O378/E378</f>
        <v>0.39751221001221004</v>
      </c>
      <c r="Q378">
        <f>E378*D378</f>
        <v>3407.04</v>
      </c>
      <c r="R378">
        <f>O378*D378</f>
        <v>1354.3400000000001</v>
      </c>
      <c r="S378">
        <f>J378+K378+L378+M378</f>
        <v>157.9</v>
      </c>
      <c r="T378" t="str">
        <f>IF(AND((D378) &gt; 20, (P378) &lt;0.1),"hvlm", "")</f>
        <v/>
      </c>
      <c r="U378" t="str">
        <f>TEXT((A378), "MMM _ YYYY")</f>
        <v>Jan  2024</v>
      </c>
      <c r="V378" t="str">
        <f>TEXT((A378),"YYYY")</f>
        <v>2024</v>
      </c>
      <c r="W378" s="1">
        <v>0.2631</v>
      </c>
      <c r="X378" s="2">
        <f>E378*W378</f>
        <v>68.953248000000002</v>
      </c>
      <c r="Y378" s="2">
        <f>MAX((X378-O378),0)</f>
        <v>0</v>
      </c>
    </row>
    <row r="379" spans="1:25" x14ac:dyDescent="0.3">
      <c r="A379" s="3">
        <v>45304</v>
      </c>
      <c r="B379" t="s">
        <v>245</v>
      </c>
      <c r="C379" t="s">
        <v>131</v>
      </c>
      <c r="D379">
        <v>48</v>
      </c>
      <c r="E379">
        <v>218.44</v>
      </c>
      <c r="F379">
        <v>10485.120000000001</v>
      </c>
      <c r="G379" t="s">
        <v>130</v>
      </c>
      <c r="H379" t="s">
        <v>1</v>
      </c>
      <c r="I379" t="s">
        <v>245</v>
      </c>
      <c r="J379">
        <v>106.7</v>
      </c>
      <c r="K379">
        <v>8.23</v>
      </c>
      <c r="L379">
        <v>3.79</v>
      </c>
      <c r="M379">
        <v>0</v>
      </c>
      <c r="N379">
        <v>118.72</v>
      </c>
      <c r="O379">
        <v>99.72</v>
      </c>
      <c r="P379" s="1">
        <f>O379/E379</f>
        <v>0.45650979674052372</v>
      </c>
      <c r="Q379">
        <f>E379*D379</f>
        <v>10485.119999999999</v>
      </c>
      <c r="R379">
        <f>O379*D379</f>
        <v>4786.5599999999995</v>
      </c>
      <c r="S379">
        <f>J379+K379+L379+M379</f>
        <v>118.72000000000001</v>
      </c>
      <c r="T379" t="str">
        <f>IF(AND((D379) &gt; 20, (P379) &lt;0.1),"hvlm", "")</f>
        <v/>
      </c>
      <c r="U379" t="str">
        <f>TEXT((A379), "MMM _ YYYY")</f>
        <v>Jan  2024</v>
      </c>
      <c r="V379" t="str">
        <f>TEXT((A379),"YYYY")</f>
        <v>2024</v>
      </c>
      <c r="W379" s="1">
        <v>0.2631</v>
      </c>
      <c r="X379" s="2">
        <f>E379*W379</f>
        <v>57.471564000000001</v>
      </c>
      <c r="Y379" s="2">
        <f>MAX((X379-O379),0)</f>
        <v>0</v>
      </c>
    </row>
    <row r="380" spans="1:25" x14ac:dyDescent="0.3">
      <c r="A380" s="3">
        <v>45305</v>
      </c>
      <c r="B380" t="s">
        <v>138</v>
      </c>
      <c r="C380" t="s">
        <v>228</v>
      </c>
      <c r="D380">
        <v>29</v>
      </c>
      <c r="E380">
        <v>309.49</v>
      </c>
      <c r="F380">
        <v>8975.2099999999991</v>
      </c>
      <c r="G380" t="s">
        <v>16</v>
      </c>
      <c r="H380" t="s">
        <v>51</v>
      </c>
      <c r="I380" t="s">
        <v>138</v>
      </c>
      <c r="J380">
        <v>164.91</v>
      </c>
      <c r="K380">
        <v>11.78</v>
      </c>
      <c r="L380">
        <v>1.81</v>
      </c>
      <c r="M380">
        <v>0.03</v>
      </c>
      <c r="N380">
        <v>178.53</v>
      </c>
      <c r="O380">
        <v>130.96</v>
      </c>
      <c r="P380" s="1">
        <f>O380/E380</f>
        <v>0.423147759216776</v>
      </c>
      <c r="Q380">
        <f>E380*D380</f>
        <v>8975.2100000000009</v>
      </c>
      <c r="R380">
        <f>O380*D380</f>
        <v>3797.84</v>
      </c>
      <c r="S380">
        <f>J380+K380+L380+M380</f>
        <v>178.53</v>
      </c>
      <c r="T380" t="str">
        <f>IF(AND((D380) &gt; 20, (P380) &lt;0.1),"hvlm", "")</f>
        <v/>
      </c>
      <c r="U380" t="str">
        <f>TEXT((A380), "MMM _ YYYY")</f>
        <v>Jan  2024</v>
      </c>
      <c r="V380" t="str">
        <f>TEXT((A380),"YYYY")</f>
        <v>2024</v>
      </c>
      <c r="W380" s="1">
        <v>0.2631</v>
      </c>
      <c r="X380" s="2">
        <f>E380*W380</f>
        <v>81.426819000000009</v>
      </c>
      <c r="Y380" s="2">
        <f>MAX((X380-O380),0)</f>
        <v>0</v>
      </c>
    </row>
    <row r="381" spans="1:25" x14ac:dyDescent="0.3">
      <c r="A381" s="3">
        <v>45306</v>
      </c>
      <c r="B381" t="s">
        <v>114</v>
      </c>
      <c r="C381" t="s">
        <v>341</v>
      </c>
      <c r="D381">
        <v>41</v>
      </c>
      <c r="E381">
        <v>164.93</v>
      </c>
      <c r="F381">
        <v>6762.13</v>
      </c>
      <c r="G381" t="s">
        <v>130</v>
      </c>
      <c r="H381" t="s">
        <v>11</v>
      </c>
      <c r="I381" t="s">
        <v>114</v>
      </c>
      <c r="J381">
        <v>120.08</v>
      </c>
      <c r="K381">
        <v>12.95</v>
      </c>
      <c r="L381">
        <v>9.08</v>
      </c>
      <c r="M381">
        <v>2.95</v>
      </c>
      <c r="N381">
        <v>145.06</v>
      </c>
      <c r="O381">
        <v>19.87</v>
      </c>
      <c r="P381" s="1">
        <f>O381/E381</f>
        <v>0.12047535318013702</v>
      </c>
      <c r="Q381">
        <f>E381*D381</f>
        <v>6762.13</v>
      </c>
      <c r="R381">
        <f>O381*D381</f>
        <v>814.67000000000007</v>
      </c>
      <c r="S381">
        <f>J381+K381+L381+M381</f>
        <v>145.06</v>
      </c>
      <c r="T381" t="str">
        <f>IF(AND((D381) &gt; 20, (P381) &lt;0.1),"hvlm", "")</f>
        <v/>
      </c>
      <c r="U381" t="str">
        <f>TEXT((A381), "MMM _ YYYY")</f>
        <v>Jan  2024</v>
      </c>
      <c r="V381" t="str">
        <f>TEXT((A381),"YYYY")</f>
        <v>2024</v>
      </c>
      <c r="W381" s="1">
        <v>0.2631</v>
      </c>
      <c r="X381" s="2">
        <f>E381*W381</f>
        <v>43.393083000000004</v>
      </c>
      <c r="Y381" s="2">
        <f>MAX((X381-O381),0)</f>
        <v>23.523083000000003</v>
      </c>
    </row>
    <row r="382" spans="1:25" x14ac:dyDescent="0.3">
      <c r="A382" s="3">
        <v>45307</v>
      </c>
      <c r="B382" t="s">
        <v>240</v>
      </c>
      <c r="C382" t="s">
        <v>208</v>
      </c>
      <c r="D382">
        <v>42</v>
      </c>
      <c r="E382">
        <v>222.64</v>
      </c>
      <c r="F382">
        <v>9350.8799999999992</v>
      </c>
      <c r="G382" t="s">
        <v>6</v>
      </c>
      <c r="H382" t="s">
        <v>55</v>
      </c>
      <c r="I382" t="s">
        <v>240</v>
      </c>
      <c r="J382">
        <v>34.92</v>
      </c>
      <c r="K382">
        <v>8.34</v>
      </c>
      <c r="L382">
        <v>1.93</v>
      </c>
      <c r="M382">
        <v>0.02</v>
      </c>
      <c r="N382">
        <v>45.21</v>
      </c>
      <c r="O382">
        <v>177.43</v>
      </c>
      <c r="P382" s="1">
        <f>O382/E382</f>
        <v>0.79693675889328075</v>
      </c>
      <c r="Q382">
        <f>E382*D382</f>
        <v>9350.8799999999992</v>
      </c>
      <c r="R382">
        <f>O382*D382</f>
        <v>7452.06</v>
      </c>
      <c r="S382">
        <f>J382+K382+L382+M382</f>
        <v>45.210000000000008</v>
      </c>
      <c r="T382" t="str">
        <f>IF(AND((D382) &gt; 20, (P382) &lt;0.1),"hvlm", "")</f>
        <v/>
      </c>
      <c r="U382" t="str">
        <f>TEXT((A382), "MMM _ YYYY")</f>
        <v>Jan  2024</v>
      </c>
      <c r="V382" t="str">
        <f>TEXT((A382),"YYYY")</f>
        <v>2024</v>
      </c>
      <c r="W382" s="1">
        <v>0.2631</v>
      </c>
      <c r="X382" s="2">
        <f>E382*W382</f>
        <v>58.576583999999997</v>
      </c>
      <c r="Y382" s="2">
        <f>MAX((X382-O382),0)</f>
        <v>0</v>
      </c>
    </row>
    <row r="383" spans="1:25" x14ac:dyDescent="0.3">
      <c r="A383" s="3">
        <v>45308</v>
      </c>
      <c r="B383" t="s">
        <v>351</v>
      </c>
      <c r="C383" t="s">
        <v>229</v>
      </c>
      <c r="D383">
        <v>6</v>
      </c>
      <c r="E383">
        <v>370.65</v>
      </c>
      <c r="F383">
        <v>2223.9</v>
      </c>
      <c r="G383" t="s">
        <v>16</v>
      </c>
      <c r="H383" t="s">
        <v>78</v>
      </c>
      <c r="I383" t="s">
        <v>351</v>
      </c>
      <c r="J383">
        <v>192.57</v>
      </c>
      <c r="K383">
        <v>12.9</v>
      </c>
      <c r="L383">
        <v>7.49</v>
      </c>
      <c r="M383">
        <v>3.72</v>
      </c>
      <c r="N383">
        <v>216.68</v>
      </c>
      <c r="O383">
        <v>153.97</v>
      </c>
      <c r="P383" s="1">
        <f>O383/E383</f>
        <v>0.41540536894644547</v>
      </c>
      <c r="Q383">
        <f>E383*D383</f>
        <v>2223.8999999999996</v>
      </c>
      <c r="R383">
        <f>O383*D383</f>
        <v>923.81999999999994</v>
      </c>
      <c r="S383">
        <f>J383+K383+L383+M383</f>
        <v>216.68</v>
      </c>
      <c r="T383" t="str">
        <f>IF(AND((D383) &gt; 20, (P383) &lt;0.1),"hvlm", "")</f>
        <v/>
      </c>
      <c r="U383" t="str">
        <f>TEXT((A383), "MMM _ YYYY")</f>
        <v>Jan  2024</v>
      </c>
      <c r="V383" t="str">
        <f>TEXT((A383),"YYYY")</f>
        <v>2024</v>
      </c>
      <c r="W383" s="1">
        <v>0.2631</v>
      </c>
      <c r="X383" s="2">
        <f>E383*W383</f>
        <v>97.518014999999991</v>
      </c>
      <c r="Y383" s="2">
        <f>MAX((X383-O383),0)</f>
        <v>0</v>
      </c>
    </row>
    <row r="384" spans="1:25" x14ac:dyDescent="0.3">
      <c r="A384" s="3">
        <v>45309</v>
      </c>
      <c r="B384" t="s">
        <v>377</v>
      </c>
      <c r="C384" t="s">
        <v>97</v>
      </c>
      <c r="D384">
        <v>5</v>
      </c>
      <c r="E384">
        <v>384.48</v>
      </c>
      <c r="F384">
        <v>1922.4</v>
      </c>
      <c r="G384" t="s">
        <v>6</v>
      </c>
      <c r="H384" t="s">
        <v>174</v>
      </c>
      <c r="I384" t="s">
        <v>377</v>
      </c>
      <c r="J384">
        <v>122.43</v>
      </c>
      <c r="K384">
        <v>11.38</v>
      </c>
      <c r="L384">
        <v>2.64</v>
      </c>
      <c r="M384">
        <v>1.65</v>
      </c>
      <c r="N384">
        <v>138.1</v>
      </c>
      <c r="O384">
        <v>246.38</v>
      </c>
      <c r="P384" s="1">
        <f>O384/E384</f>
        <v>0.64081356637536413</v>
      </c>
      <c r="Q384">
        <f>E384*D384</f>
        <v>1922.4</v>
      </c>
      <c r="R384">
        <f>O384*D384</f>
        <v>1231.9000000000001</v>
      </c>
      <c r="S384">
        <f>J384+K384+L384+M384</f>
        <v>138.1</v>
      </c>
      <c r="T384" t="str">
        <f>IF(AND((D384) &gt; 20, (P384) &lt;0.1),"hvlm", "")</f>
        <v/>
      </c>
      <c r="U384" t="str">
        <f>TEXT((A384), "MMM _ YYYY")</f>
        <v>Jan  2024</v>
      </c>
      <c r="V384" t="str">
        <f>TEXT((A384),"YYYY")</f>
        <v>2024</v>
      </c>
      <c r="W384" s="1">
        <v>0.2631</v>
      </c>
      <c r="X384" s="2">
        <f>E384*W384</f>
        <v>101.156688</v>
      </c>
      <c r="Y384" s="2">
        <f>MAX((X384-O384),0)</f>
        <v>0</v>
      </c>
    </row>
    <row r="385" spans="1:25" x14ac:dyDescent="0.3">
      <c r="A385" s="3">
        <v>45310</v>
      </c>
      <c r="B385" t="s">
        <v>219</v>
      </c>
      <c r="C385" t="s">
        <v>97</v>
      </c>
      <c r="D385">
        <v>34</v>
      </c>
      <c r="E385">
        <v>374.47</v>
      </c>
      <c r="F385">
        <v>12731.98</v>
      </c>
      <c r="G385" t="s">
        <v>6</v>
      </c>
      <c r="H385" t="s">
        <v>30</v>
      </c>
      <c r="I385" t="s">
        <v>219</v>
      </c>
      <c r="J385">
        <v>95</v>
      </c>
      <c r="K385">
        <v>3.8</v>
      </c>
      <c r="L385">
        <v>8.43</v>
      </c>
      <c r="M385">
        <v>4.9800000000000004</v>
      </c>
      <c r="N385">
        <v>112.21</v>
      </c>
      <c r="O385">
        <v>262.26</v>
      </c>
      <c r="P385" s="1">
        <f>O385/E385</f>
        <v>0.70034982775656252</v>
      </c>
      <c r="Q385">
        <f>E385*D385</f>
        <v>12731.980000000001</v>
      </c>
      <c r="R385">
        <f>O385*D385</f>
        <v>8916.84</v>
      </c>
      <c r="S385">
        <f>J385+K385+L385+M385</f>
        <v>112.21</v>
      </c>
      <c r="T385" t="str">
        <f>IF(AND((D385) &gt; 20, (P385) &lt;0.1),"hvlm", "")</f>
        <v/>
      </c>
      <c r="U385" t="str">
        <f>TEXT((A385), "MMM _ YYYY")</f>
        <v>Jan  2024</v>
      </c>
      <c r="V385" t="str">
        <f>TEXT((A385),"YYYY")</f>
        <v>2024</v>
      </c>
      <c r="W385" s="1">
        <v>0.2631</v>
      </c>
      <c r="X385" s="2">
        <f>E385*W385</f>
        <v>98.523057000000009</v>
      </c>
      <c r="Y385" s="2">
        <f>MAX((X385-O385),0)</f>
        <v>0</v>
      </c>
    </row>
    <row r="386" spans="1:25" x14ac:dyDescent="0.3">
      <c r="A386" s="3">
        <v>45311</v>
      </c>
      <c r="B386" t="s">
        <v>188</v>
      </c>
      <c r="C386" t="s">
        <v>28</v>
      </c>
      <c r="D386">
        <v>11</v>
      </c>
      <c r="E386">
        <v>141.86000000000001</v>
      </c>
      <c r="F386">
        <v>1560.46</v>
      </c>
      <c r="G386" t="s">
        <v>6</v>
      </c>
      <c r="H386" t="s">
        <v>120</v>
      </c>
      <c r="I386" t="s">
        <v>188</v>
      </c>
      <c r="J386">
        <v>79.42</v>
      </c>
      <c r="K386">
        <v>3.6</v>
      </c>
      <c r="L386">
        <v>9.1300000000000008</v>
      </c>
      <c r="M386">
        <v>2.34</v>
      </c>
      <c r="N386">
        <v>94.49</v>
      </c>
      <c r="O386">
        <v>47.37</v>
      </c>
      <c r="P386" s="1">
        <f>O386/E386</f>
        <v>0.33392076695333422</v>
      </c>
      <c r="Q386">
        <f>E386*D386</f>
        <v>1560.46</v>
      </c>
      <c r="R386">
        <f>O386*D386</f>
        <v>521.06999999999994</v>
      </c>
      <c r="S386">
        <f>J386+K386+L386+M386</f>
        <v>94.49</v>
      </c>
      <c r="T386" t="str">
        <f>IF(AND((D386) &gt; 20, (P386) &lt;0.1),"hvlm", "")</f>
        <v/>
      </c>
      <c r="U386" t="str">
        <f>TEXT((A386), "MMM _ YYYY")</f>
        <v>Jan  2024</v>
      </c>
      <c r="V386" t="str">
        <f>TEXT((A386),"YYYY")</f>
        <v>2024</v>
      </c>
      <c r="W386" s="1">
        <v>0.2631</v>
      </c>
      <c r="X386" s="2">
        <f>E386*W386</f>
        <v>37.323366000000007</v>
      </c>
      <c r="Y386" s="2">
        <f>MAX((X386-O386),0)</f>
        <v>0</v>
      </c>
    </row>
    <row r="387" spans="1:25" x14ac:dyDescent="0.3">
      <c r="A387" s="3">
        <v>45312</v>
      </c>
      <c r="B387" t="s">
        <v>154</v>
      </c>
      <c r="C387" t="s">
        <v>264</v>
      </c>
      <c r="D387">
        <v>9</v>
      </c>
      <c r="E387">
        <v>131.36000000000001</v>
      </c>
      <c r="F387">
        <v>1182.24</v>
      </c>
      <c r="G387" t="s">
        <v>130</v>
      </c>
      <c r="H387" t="s">
        <v>39</v>
      </c>
      <c r="I387" t="s">
        <v>154</v>
      </c>
      <c r="J387">
        <v>143.80000000000001</v>
      </c>
      <c r="K387">
        <v>12.89</v>
      </c>
      <c r="L387">
        <v>7.03</v>
      </c>
      <c r="M387">
        <v>2.64</v>
      </c>
      <c r="N387">
        <v>166.36</v>
      </c>
      <c r="O387">
        <v>-35</v>
      </c>
      <c r="P387" s="1">
        <f>O387/E387</f>
        <v>-0.26644336175395855</v>
      </c>
      <c r="Q387">
        <f>E387*D387</f>
        <v>1182.2400000000002</v>
      </c>
      <c r="R387">
        <f>O387*D387</f>
        <v>-315</v>
      </c>
      <c r="S387">
        <f>J387+K387+L387+M387</f>
        <v>166.35999999999999</v>
      </c>
      <c r="T387" t="str">
        <f>IF(AND((D387) &gt; 20, (P387) &lt;0.1),"hvlm", "")</f>
        <v/>
      </c>
      <c r="U387" t="str">
        <f>TEXT((A387), "MMM _ YYYY")</f>
        <v>Jan  2024</v>
      </c>
      <c r="V387" t="str">
        <f>TEXT((A387),"YYYY")</f>
        <v>2024</v>
      </c>
      <c r="W387" s="1">
        <v>0.2631</v>
      </c>
      <c r="X387" s="2">
        <f>E387*W387</f>
        <v>34.560816000000003</v>
      </c>
      <c r="Y387" s="2">
        <f>MAX((X387-O387),0)</f>
        <v>69.560816000000003</v>
      </c>
    </row>
    <row r="388" spans="1:25" x14ac:dyDescent="0.3">
      <c r="A388" s="3">
        <v>45313</v>
      </c>
      <c r="B388" t="s">
        <v>325</v>
      </c>
      <c r="C388" t="s">
        <v>227</v>
      </c>
      <c r="D388">
        <v>38</v>
      </c>
      <c r="E388">
        <v>154.18</v>
      </c>
      <c r="F388">
        <v>5858.84</v>
      </c>
      <c r="G388" t="s">
        <v>8</v>
      </c>
      <c r="H388" t="s">
        <v>34</v>
      </c>
      <c r="I388" t="s">
        <v>325</v>
      </c>
      <c r="J388">
        <v>36.61</v>
      </c>
      <c r="K388">
        <v>4.1500000000000004</v>
      </c>
      <c r="L388">
        <v>7.24</v>
      </c>
      <c r="M388">
        <v>0.51</v>
      </c>
      <c r="N388">
        <v>48.51</v>
      </c>
      <c r="O388">
        <v>105.67</v>
      </c>
      <c r="P388" s="1">
        <f>O388/E388</f>
        <v>0.68536775197820732</v>
      </c>
      <c r="Q388">
        <f>E388*D388</f>
        <v>5858.84</v>
      </c>
      <c r="R388">
        <f>O388*D388</f>
        <v>4015.46</v>
      </c>
      <c r="S388">
        <f>J388+K388+L388+M388</f>
        <v>48.51</v>
      </c>
      <c r="T388" t="str">
        <f>IF(AND((D388) &gt; 20, (P388) &lt;0.1),"hvlm", "")</f>
        <v/>
      </c>
      <c r="U388" t="str">
        <f>TEXT((A388), "MMM _ YYYY")</f>
        <v>Jan  2024</v>
      </c>
      <c r="V388" t="str">
        <f>TEXT((A388),"YYYY")</f>
        <v>2024</v>
      </c>
      <c r="W388" s="1">
        <v>0.2631</v>
      </c>
      <c r="X388" s="2">
        <f>E388*W388</f>
        <v>40.564758000000005</v>
      </c>
      <c r="Y388" s="2">
        <f>MAX((X388-O388),0)</f>
        <v>0</v>
      </c>
    </row>
    <row r="389" spans="1:25" x14ac:dyDescent="0.3">
      <c r="A389" s="3">
        <v>45314</v>
      </c>
      <c r="B389" t="s">
        <v>362</v>
      </c>
      <c r="C389" t="s">
        <v>27</v>
      </c>
      <c r="D389">
        <v>40</v>
      </c>
      <c r="E389">
        <v>204.46</v>
      </c>
      <c r="F389">
        <v>8178.4</v>
      </c>
      <c r="G389" t="s">
        <v>26</v>
      </c>
      <c r="H389" t="s">
        <v>1</v>
      </c>
      <c r="I389" t="s">
        <v>362</v>
      </c>
      <c r="J389">
        <v>20.47</v>
      </c>
      <c r="K389">
        <v>9.9</v>
      </c>
      <c r="L389">
        <v>6</v>
      </c>
      <c r="M389">
        <v>3.86</v>
      </c>
      <c r="N389">
        <v>40.229999999999997</v>
      </c>
      <c r="O389">
        <v>164.23</v>
      </c>
      <c r="P389" s="1">
        <f>O389/E389</f>
        <v>0.80323779712413179</v>
      </c>
      <c r="Q389">
        <f>E389*D389</f>
        <v>8178.4000000000005</v>
      </c>
      <c r="R389">
        <f>O389*D389</f>
        <v>6569.2</v>
      </c>
      <c r="S389">
        <f>J389+K389+L389+M389</f>
        <v>40.229999999999997</v>
      </c>
      <c r="T389" t="str">
        <f>IF(AND((D389) &gt; 20, (P389) &lt;0.1),"hvlm", "")</f>
        <v/>
      </c>
      <c r="U389" t="str">
        <f>TEXT((A389), "MMM _ YYYY")</f>
        <v>Jan  2024</v>
      </c>
      <c r="V389" t="str">
        <f>TEXT((A389),"YYYY")</f>
        <v>2024</v>
      </c>
      <c r="W389" s="1">
        <v>0.2631</v>
      </c>
      <c r="X389" s="2">
        <f>E389*W389</f>
        <v>53.793426000000004</v>
      </c>
      <c r="Y389" s="2">
        <f>MAX((X389-O389),0)</f>
        <v>0</v>
      </c>
    </row>
    <row r="390" spans="1:25" x14ac:dyDescent="0.3">
      <c r="A390" s="3">
        <v>45315</v>
      </c>
      <c r="B390" t="s">
        <v>387</v>
      </c>
      <c r="C390" t="s">
        <v>367</v>
      </c>
      <c r="D390">
        <v>41</v>
      </c>
      <c r="E390">
        <v>159.96</v>
      </c>
      <c r="F390">
        <v>6558.36</v>
      </c>
      <c r="G390" t="s">
        <v>87</v>
      </c>
      <c r="H390" t="s">
        <v>43</v>
      </c>
      <c r="I390" t="s">
        <v>387</v>
      </c>
      <c r="J390">
        <v>73.010000000000005</v>
      </c>
      <c r="K390">
        <v>8.3800000000000008</v>
      </c>
      <c r="L390">
        <v>5.55</v>
      </c>
      <c r="M390">
        <v>2.94</v>
      </c>
      <c r="N390">
        <v>89.88</v>
      </c>
      <c r="O390">
        <v>70.08</v>
      </c>
      <c r="P390" s="1">
        <f>O390/E390</f>
        <v>0.43810952738184544</v>
      </c>
      <c r="Q390">
        <f>E390*D390</f>
        <v>6558.3600000000006</v>
      </c>
      <c r="R390">
        <f>O390*D390</f>
        <v>2873.2799999999997</v>
      </c>
      <c r="S390">
        <f>J390+K390+L390+M390</f>
        <v>89.88</v>
      </c>
      <c r="T390" t="str">
        <f>IF(AND((D390) &gt; 20, (P390) &lt;0.1),"hvlm", "")</f>
        <v/>
      </c>
      <c r="U390" t="str">
        <f>TEXT((A390), "MMM _ YYYY")</f>
        <v>Jan  2024</v>
      </c>
      <c r="V390" t="str">
        <f>TEXT((A390),"YYYY")</f>
        <v>2024</v>
      </c>
      <c r="W390" s="1">
        <v>0.2631</v>
      </c>
      <c r="X390" s="2">
        <f>E390*W390</f>
        <v>42.085476</v>
      </c>
      <c r="Y390" s="2">
        <f>MAX((X390-O390),0)</f>
        <v>0</v>
      </c>
    </row>
    <row r="391" spans="1:25" x14ac:dyDescent="0.3">
      <c r="A391" s="3">
        <v>45316</v>
      </c>
      <c r="B391" t="s">
        <v>338</v>
      </c>
      <c r="C391" t="s">
        <v>71</v>
      </c>
      <c r="D391">
        <v>9</v>
      </c>
      <c r="E391">
        <v>180.97</v>
      </c>
      <c r="F391">
        <v>1628.73</v>
      </c>
      <c r="G391" t="s">
        <v>61</v>
      </c>
      <c r="H391" t="s">
        <v>75</v>
      </c>
      <c r="I391" t="s">
        <v>338</v>
      </c>
      <c r="J391">
        <v>80.42</v>
      </c>
      <c r="K391">
        <v>4.59</v>
      </c>
      <c r="L391">
        <v>8.26</v>
      </c>
      <c r="M391">
        <v>1.1499999999999999</v>
      </c>
      <c r="N391">
        <v>94.42</v>
      </c>
      <c r="O391">
        <v>86.55</v>
      </c>
      <c r="P391" s="1">
        <f>O391/E391</f>
        <v>0.47825606454108416</v>
      </c>
      <c r="Q391">
        <f>E391*D391</f>
        <v>1628.73</v>
      </c>
      <c r="R391">
        <f>O391*D391</f>
        <v>778.94999999999993</v>
      </c>
      <c r="S391">
        <f>J391+K391+L391+M391</f>
        <v>94.420000000000016</v>
      </c>
      <c r="T391" t="str">
        <f>IF(AND((D391) &gt; 20, (P391) &lt;0.1),"hvlm", "")</f>
        <v/>
      </c>
      <c r="U391" t="str">
        <f>TEXT((A391), "MMM _ YYYY")</f>
        <v>Jan  2024</v>
      </c>
      <c r="V391" t="str">
        <f>TEXT((A391),"YYYY")</f>
        <v>2024</v>
      </c>
      <c r="W391" s="1">
        <v>0.2631</v>
      </c>
      <c r="X391" s="2">
        <f>E391*W391</f>
        <v>47.613207000000003</v>
      </c>
      <c r="Y391" s="2">
        <f>MAX((X391-O391),0)</f>
        <v>0</v>
      </c>
    </row>
    <row r="392" spans="1:25" x14ac:dyDescent="0.3">
      <c r="A392" s="3">
        <v>45317</v>
      </c>
      <c r="B392" t="s">
        <v>169</v>
      </c>
      <c r="C392" t="s">
        <v>144</v>
      </c>
      <c r="D392">
        <v>8</v>
      </c>
      <c r="E392">
        <v>267.22000000000003</v>
      </c>
      <c r="F392">
        <v>2137.7600000000002</v>
      </c>
      <c r="G392" t="s">
        <v>31</v>
      </c>
      <c r="H392" t="s">
        <v>11</v>
      </c>
      <c r="I392" t="s">
        <v>169</v>
      </c>
      <c r="J392">
        <v>31.92</v>
      </c>
      <c r="K392">
        <v>9.7799999999999994</v>
      </c>
      <c r="L392">
        <v>2.39</v>
      </c>
      <c r="M392">
        <v>2.16</v>
      </c>
      <c r="N392">
        <v>46.25</v>
      </c>
      <c r="O392">
        <v>220.97</v>
      </c>
      <c r="P392" s="1">
        <f>O392/E392</f>
        <v>0.82692163760197579</v>
      </c>
      <c r="Q392">
        <f>E392*D392</f>
        <v>2137.7600000000002</v>
      </c>
      <c r="R392">
        <f>O392*D392</f>
        <v>1767.76</v>
      </c>
      <c r="S392">
        <f>J392+K392+L392+M392</f>
        <v>46.25</v>
      </c>
      <c r="T392" t="str">
        <f>IF(AND((D392) &gt; 20, (P392) &lt;0.1),"hvlm", "")</f>
        <v/>
      </c>
      <c r="U392" t="str">
        <f>TEXT((A392), "MMM _ YYYY")</f>
        <v>Jan  2024</v>
      </c>
      <c r="V392" t="str">
        <f>TEXT((A392),"YYYY")</f>
        <v>2024</v>
      </c>
      <c r="W392" s="1">
        <v>0.2631</v>
      </c>
      <c r="X392" s="2">
        <f>E392*W392</f>
        <v>70.305582000000001</v>
      </c>
      <c r="Y392" s="2">
        <f>MAX((X392-O392),0)</f>
        <v>0</v>
      </c>
    </row>
    <row r="393" spans="1:25" x14ac:dyDescent="0.3">
      <c r="A393" s="3">
        <v>45318</v>
      </c>
      <c r="B393" t="s">
        <v>279</v>
      </c>
      <c r="C393" t="s">
        <v>111</v>
      </c>
      <c r="D393">
        <v>44</v>
      </c>
      <c r="E393">
        <v>316.88</v>
      </c>
      <c r="F393">
        <v>13942.72</v>
      </c>
      <c r="G393" t="s">
        <v>110</v>
      </c>
      <c r="H393" t="s">
        <v>67</v>
      </c>
      <c r="I393" t="s">
        <v>279</v>
      </c>
      <c r="J393">
        <v>102.82</v>
      </c>
      <c r="K393">
        <v>7.51</v>
      </c>
      <c r="L393">
        <v>5.14</v>
      </c>
      <c r="M393">
        <v>4.74</v>
      </c>
      <c r="N393">
        <v>120.21</v>
      </c>
      <c r="O393">
        <v>196.67</v>
      </c>
      <c r="P393" s="1">
        <f>O393/E393</f>
        <v>0.62064503913153246</v>
      </c>
      <c r="Q393">
        <f>E393*D393</f>
        <v>13942.72</v>
      </c>
      <c r="R393">
        <f>O393*D393</f>
        <v>8653.48</v>
      </c>
      <c r="S393">
        <f>J393+K393+L393+M393</f>
        <v>120.21</v>
      </c>
      <c r="T393" t="str">
        <f>IF(AND((D393) &gt; 20, (P393) &lt;0.1),"hvlm", "")</f>
        <v/>
      </c>
      <c r="U393" t="str">
        <f>TEXT((A393), "MMM _ YYYY")</f>
        <v>Jan  2024</v>
      </c>
      <c r="V393" t="str">
        <f>TEXT((A393),"YYYY")</f>
        <v>2024</v>
      </c>
      <c r="W393" s="1">
        <v>0.2631</v>
      </c>
      <c r="X393" s="2">
        <f>E393*W393</f>
        <v>83.371127999999999</v>
      </c>
      <c r="Y393" s="2">
        <f>MAX((X393-O393),0)</f>
        <v>0</v>
      </c>
    </row>
    <row r="394" spans="1:25" x14ac:dyDescent="0.3">
      <c r="A394" s="3">
        <v>45319</v>
      </c>
      <c r="B394" t="s">
        <v>310</v>
      </c>
      <c r="C394" t="s">
        <v>350</v>
      </c>
      <c r="D394">
        <v>40</v>
      </c>
      <c r="E394">
        <v>307.45</v>
      </c>
      <c r="F394">
        <v>12298</v>
      </c>
      <c r="G394" t="s">
        <v>26</v>
      </c>
      <c r="H394" t="s">
        <v>164</v>
      </c>
      <c r="I394" t="s">
        <v>310</v>
      </c>
      <c r="J394">
        <v>189.3</v>
      </c>
      <c r="K394">
        <v>3.14</v>
      </c>
      <c r="L394">
        <v>4.0199999999999996</v>
      </c>
      <c r="M394">
        <v>2.46</v>
      </c>
      <c r="N394">
        <v>198.92</v>
      </c>
      <c r="O394">
        <v>108.53</v>
      </c>
      <c r="P394" s="1">
        <f>O394/E394</f>
        <v>0.35300048788420885</v>
      </c>
      <c r="Q394">
        <f>E394*D394</f>
        <v>12298</v>
      </c>
      <c r="R394">
        <f>O394*D394</f>
        <v>4341.2</v>
      </c>
      <c r="S394">
        <f>J394+K394+L394+M394</f>
        <v>198.92000000000002</v>
      </c>
      <c r="T394" t="str">
        <f>IF(AND((D394) &gt; 20, (P394) &lt;0.1),"hvlm", "")</f>
        <v/>
      </c>
      <c r="U394" t="str">
        <f>TEXT((A394), "MMM _ YYYY")</f>
        <v>Jan  2024</v>
      </c>
      <c r="V394" t="str">
        <f>TEXT((A394),"YYYY")</f>
        <v>2024</v>
      </c>
      <c r="W394" s="1">
        <v>0.2631</v>
      </c>
      <c r="X394" s="2">
        <f>E394*W394</f>
        <v>80.890095000000002</v>
      </c>
      <c r="Y394" s="2">
        <f>MAX((X394-O394),0)</f>
        <v>0</v>
      </c>
    </row>
    <row r="395" spans="1:25" x14ac:dyDescent="0.3">
      <c r="A395" s="3">
        <v>45320</v>
      </c>
      <c r="B395" t="s">
        <v>238</v>
      </c>
      <c r="C395" t="s">
        <v>44</v>
      </c>
      <c r="D395">
        <v>3</v>
      </c>
      <c r="E395">
        <v>335.05</v>
      </c>
      <c r="F395">
        <v>1005.15</v>
      </c>
      <c r="G395" t="s">
        <v>8</v>
      </c>
      <c r="H395" t="s">
        <v>120</v>
      </c>
      <c r="I395" t="s">
        <v>238</v>
      </c>
      <c r="J395">
        <v>177.38</v>
      </c>
      <c r="K395">
        <v>11.44</v>
      </c>
      <c r="L395">
        <v>3.83</v>
      </c>
      <c r="M395">
        <v>4.26</v>
      </c>
      <c r="N395">
        <v>196.91</v>
      </c>
      <c r="O395">
        <v>138.13999999999999</v>
      </c>
      <c r="P395" s="1">
        <f>O395/E395</f>
        <v>0.41229667213848675</v>
      </c>
      <c r="Q395">
        <f>E395*D395</f>
        <v>1005.1500000000001</v>
      </c>
      <c r="R395">
        <f>O395*D395</f>
        <v>414.41999999999996</v>
      </c>
      <c r="S395">
        <f>J395+K395+L395+M395</f>
        <v>196.91</v>
      </c>
      <c r="T395" t="str">
        <f>IF(AND((D395) &gt; 20, (P395) &lt;0.1),"hvlm", "")</f>
        <v/>
      </c>
      <c r="U395" t="str">
        <f>TEXT((A395), "MMM _ YYYY")</f>
        <v>Jan  2024</v>
      </c>
      <c r="V395" t="str">
        <f>TEXT((A395),"YYYY")</f>
        <v>2024</v>
      </c>
      <c r="W395" s="1">
        <v>0.2631</v>
      </c>
      <c r="X395" s="2">
        <f>E395*W395</f>
        <v>88.151655000000005</v>
      </c>
      <c r="Y395" s="2">
        <f>MAX((X395-O395),0)</f>
        <v>0</v>
      </c>
    </row>
    <row r="396" spans="1:25" x14ac:dyDescent="0.3">
      <c r="A396" s="3">
        <v>45321</v>
      </c>
      <c r="B396" t="s">
        <v>311</v>
      </c>
      <c r="C396" t="s">
        <v>261</v>
      </c>
      <c r="D396">
        <v>13</v>
      </c>
      <c r="E396">
        <v>61.26</v>
      </c>
      <c r="F396">
        <v>796.38</v>
      </c>
      <c r="G396" t="s">
        <v>87</v>
      </c>
      <c r="H396" t="s">
        <v>19</v>
      </c>
      <c r="I396" t="s">
        <v>311</v>
      </c>
      <c r="J396">
        <v>170.65</v>
      </c>
      <c r="K396">
        <v>12.98</v>
      </c>
      <c r="L396">
        <v>9.2100000000000009</v>
      </c>
      <c r="M396">
        <v>1.82</v>
      </c>
      <c r="N396">
        <v>194.66</v>
      </c>
      <c r="O396">
        <v>-133.4</v>
      </c>
      <c r="P396" s="1">
        <f>O396/E396</f>
        <v>-2.1776036565458701</v>
      </c>
      <c r="Q396">
        <f>E396*D396</f>
        <v>796.38</v>
      </c>
      <c r="R396">
        <f>O396*D396</f>
        <v>-1734.2</v>
      </c>
      <c r="S396">
        <f>J396+K396+L396+M396</f>
        <v>194.66</v>
      </c>
      <c r="T396" t="str">
        <f>IF(AND((D396) &gt; 20, (P396) &lt;0.1),"hvlm", "")</f>
        <v/>
      </c>
      <c r="U396" t="str">
        <f>TEXT((A396), "MMM _ YYYY")</f>
        <v>Jan  2024</v>
      </c>
      <c r="V396" t="str">
        <f>TEXT((A396),"YYYY")</f>
        <v>2024</v>
      </c>
      <c r="W396" s="1">
        <v>0.2631</v>
      </c>
      <c r="X396" s="2">
        <f>E396*W396</f>
        <v>16.117505999999999</v>
      </c>
      <c r="Y396" s="2">
        <f>MAX((X396-O396),0)</f>
        <v>149.517506</v>
      </c>
    </row>
    <row r="397" spans="1:25" x14ac:dyDescent="0.3">
      <c r="A397" s="3">
        <v>45322</v>
      </c>
      <c r="B397" t="s">
        <v>338</v>
      </c>
      <c r="C397" t="s">
        <v>343</v>
      </c>
      <c r="D397">
        <v>19</v>
      </c>
      <c r="E397">
        <v>66.709999999999994</v>
      </c>
      <c r="F397">
        <v>1267.49</v>
      </c>
      <c r="G397" t="s">
        <v>6</v>
      </c>
      <c r="H397" t="s">
        <v>75</v>
      </c>
      <c r="I397" t="s">
        <v>338</v>
      </c>
      <c r="J397">
        <v>80.42</v>
      </c>
      <c r="K397">
        <v>4.59</v>
      </c>
      <c r="L397">
        <v>8.26</v>
      </c>
      <c r="M397">
        <v>1.1499999999999999</v>
      </c>
      <c r="N397">
        <v>94.42</v>
      </c>
      <c r="O397">
        <v>-27.71</v>
      </c>
      <c r="P397" s="1">
        <f>O397/E397</f>
        <v>-0.41538000299805133</v>
      </c>
      <c r="Q397">
        <f>E397*D397</f>
        <v>1267.4899999999998</v>
      </c>
      <c r="R397">
        <f>O397*D397</f>
        <v>-526.49</v>
      </c>
      <c r="S397">
        <f>J397+K397+L397+M397</f>
        <v>94.420000000000016</v>
      </c>
      <c r="T397" t="str">
        <f>IF(AND((D397) &gt; 20, (P397) &lt;0.1),"hvlm", "")</f>
        <v/>
      </c>
      <c r="U397" t="str">
        <f>TEXT((A397), "MMM _ YYYY")</f>
        <v>Jan  2024</v>
      </c>
      <c r="V397" t="str">
        <f>TEXT((A397),"YYYY")</f>
        <v>2024</v>
      </c>
      <c r="W397" s="1">
        <v>0.2631</v>
      </c>
      <c r="X397" s="2">
        <f>E397*W397</f>
        <v>17.551400999999998</v>
      </c>
      <c r="Y397" s="2">
        <f>MAX((X397-O397),0)</f>
        <v>45.261400999999999</v>
      </c>
    </row>
    <row r="398" spans="1:25" x14ac:dyDescent="0.3">
      <c r="A398" s="3">
        <v>45323</v>
      </c>
      <c r="B398" t="s">
        <v>10</v>
      </c>
      <c r="C398" t="s">
        <v>183</v>
      </c>
      <c r="D398">
        <v>34</v>
      </c>
      <c r="E398">
        <v>326.27999999999997</v>
      </c>
      <c r="F398">
        <v>11093.52</v>
      </c>
      <c r="G398" t="s">
        <v>2</v>
      </c>
      <c r="H398" t="s">
        <v>11</v>
      </c>
      <c r="I398" t="s">
        <v>10</v>
      </c>
      <c r="J398">
        <v>61.29</v>
      </c>
      <c r="K398">
        <v>11.98</v>
      </c>
      <c r="L398">
        <v>4.66</v>
      </c>
      <c r="M398">
        <v>1.92</v>
      </c>
      <c r="N398">
        <v>79.849999999999994</v>
      </c>
      <c r="O398">
        <v>246.43</v>
      </c>
      <c r="P398" s="1">
        <f>O398/E398</f>
        <v>0.75527154591148715</v>
      </c>
      <c r="Q398">
        <f>E398*D398</f>
        <v>11093.519999999999</v>
      </c>
      <c r="R398">
        <f>O398*D398</f>
        <v>8378.6200000000008</v>
      </c>
      <c r="S398">
        <f>J398+K398+L398+M398</f>
        <v>79.849999999999994</v>
      </c>
      <c r="T398" t="str">
        <f>IF(AND((D398) &gt; 20, (P398) &lt;0.1),"hvlm", "")</f>
        <v/>
      </c>
      <c r="U398" t="str">
        <f>TEXT((A398), "MMM _ YYYY")</f>
        <v>Feb  2024</v>
      </c>
      <c r="V398" t="str">
        <f>TEXT((A398),"YYYY")</f>
        <v>2024</v>
      </c>
      <c r="W398" s="1">
        <v>0.2631</v>
      </c>
      <c r="X398" s="2">
        <f>E398*W398</f>
        <v>85.844268</v>
      </c>
      <c r="Y398" s="2">
        <f>MAX((X398-O398),0)</f>
        <v>0</v>
      </c>
    </row>
    <row r="399" spans="1:25" x14ac:dyDescent="0.3">
      <c r="A399" s="3">
        <v>45324</v>
      </c>
      <c r="B399" t="s">
        <v>371</v>
      </c>
      <c r="C399" t="s">
        <v>265</v>
      </c>
      <c r="D399">
        <v>32</v>
      </c>
      <c r="E399">
        <v>236.58</v>
      </c>
      <c r="F399">
        <v>7570.56</v>
      </c>
      <c r="G399" t="s">
        <v>2</v>
      </c>
      <c r="H399" t="s">
        <v>193</v>
      </c>
      <c r="I399" t="s">
        <v>371</v>
      </c>
      <c r="J399">
        <v>171.58</v>
      </c>
      <c r="K399">
        <v>12.03</v>
      </c>
      <c r="L399">
        <v>8.6199999999999992</v>
      </c>
      <c r="M399">
        <v>1.42</v>
      </c>
      <c r="N399">
        <v>193.65</v>
      </c>
      <c r="O399">
        <v>42.93</v>
      </c>
      <c r="P399" s="1">
        <f>O399/E399</f>
        <v>0.18146081663707836</v>
      </c>
      <c r="Q399">
        <f>E399*D399</f>
        <v>7570.56</v>
      </c>
      <c r="R399">
        <f>O399*D399</f>
        <v>1373.76</v>
      </c>
      <c r="S399">
        <f>J399+K399+L399+M399</f>
        <v>193.65</v>
      </c>
      <c r="T399" t="str">
        <f>IF(AND((D399) &gt; 20, (P399) &lt;0.1),"hvlm", "")</f>
        <v/>
      </c>
      <c r="U399" t="str">
        <f>TEXT((A399), "MMM _ YYYY")</f>
        <v>Feb  2024</v>
      </c>
      <c r="V399" t="str">
        <f>TEXT((A399),"YYYY")</f>
        <v>2024</v>
      </c>
      <c r="W399" s="1">
        <v>0.2631</v>
      </c>
      <c r="X399" s="2">
        <f>E399*W399</f>
        <v>62.244198000000004</v>
      </c>
      <c r="Y399" s="2">
        <f>MAX((X399-O399),0)</f>
        <v>19.314198000000005</v>
      </c>
    </row>
    <row r="400" spans="1:25" x14ac:dyDescent="0.3">
      <c r="A400" s="3">
        <v>45325</v>
      </c>
      <c r="B400" t="s">
        <v>163</v>
      </c>
      <c r="C400" t="s">
        <v>224</v>
      </c>
      <c r="D400">
        <v>49</v>
      </c>
      <c r="E400">
        <v>252.35</v>
      </c>
      <c r="F400">
        <v>12365.15</v>
      </c>
      <c r="G400" t="s">
        <v>56</v>
      </c>
      <c r="H400" t="s">
        <v>164</v>
      </c>
      <c r="I400" t="s">
        <v>163</v>
      </c>
      <c r="J400">
        <v>184.75</v>
      </c>
      <c r="K400">
        <v>8.1999999999999993</v>
      </c>
      <c r="L400">
        <v>6.01</v>
      </c>
      <c r="M400">
        <v>4.95</v>
      </c>
      <c r="N400">
        <v>203.91</v>
      </c>
      <c r="O400">
        <v>48.44</v>
      </c>
      <c r="P400" s="1">
        <f>O400/E400</f>
        <v>0.19195561719833565</v>
      </c>
      <c r="Q400">
        <f>E400*D400</f>
        <v>12365.15</v>
      </c>
      <c r="R400">
        <f>O400*D400</f>
        <v>2373.56</v>
      </c>
      <c r="S400">
        <f>J400+K400+L400+M400</f>
        <v>203.90999999999997</v>
      </c>
      <c r="T400" t="str">
        <f>IF(AND((D400) &gt; 20, (P400) &lt;0.1),"hvlm", "")</f>
        <v/>
      </c>
      <c r="U400" t="str">
        <f>TEXT((A400), "MMM _ YYYY")</f>
        <v>Feb  2024</v>
      </c>
      <c r="V400" t="str">
        <f>TEXT((A400),"YYYY")</f>
        <v>2024</v>
      </c>
      <c r="W400" s="1">
        <v>0.2631</v>
      </c>
      <c r="X400" s="2">
        <f>E400*W400</f>
        <v>66.393284999999992</v>
      </c>
      <c r="Y400" s="2">
        <f>MAX((X400-O400),0)</f>
        <v>17.953284999999994</v>
      </c>
    </row>
    <row r="401" spans="1:25" x14ac:dyDescent="0.3">
      <c r="A401" s="3">
        <v>45326</v>
      </c>
      <c r="B401" t="s">
        <v>158</v>
      </c>
      <c r="C401" t="s">
        <v>271</v>
      </c>
      <c r="D401">
        <v>16</v>
      </c>
      <c r="E401">
        <v>68.41</v>
      </c>
      <c r="F401">
        <v>1094.56</v>
      </c>
      <c r="G401" t="s">
        <v>56</v>
      </c>
      <c r="H401" t="s">
        <v>64</v>
      </c>
      <c r="I401" t="s">
        <v>158</v>
      </c>
      <c r="J401">
        <v>159.97</v>
      </c>
      <c r="K401">
        <v>11.7</v>
      </c>
      <c r="L401">
        <v>2.98</v>
      </c>
      <c r="M401">
        <v>2.29</v>
      </c>
      <c r="N401">
        <v>176.94</v>
      </c>
      <c r="O401">
        <v>-108.53</v>
      </c>
      <c r="P401" s="1">
        <f>O401/E401</f>
        <v>-1.5864639672562493</v>
      </c>
      <c r="Q401">
        <f>E401*D401</f>
        <v>1094.56</v>
      </c>
      <c r="R401">
        <f>O401*D401</f>
        <v>-1736.48</v>
      </c>
      <c r="S401">
        <f>J401+K401+L401+M401</f>
        <v>176.93999999999997</v>
      </c>
      <c r="T401" t="str">
        <f>IF(AND((D401) &gt; 20, (P401) &lt;0.1),"hvlm", "")</f>
        <v/>
      </c>
      <c r="U401" t="str">
        <f>TEXT((A401), "MMM _ YYYY")</f>
        <v>Feb  2024</v>
      </c>
      <c r="V401" t="str">
        <f>TEXT((A401),"YYYY")</f>
        <v>2024</v>
      </c>
      <c r="W401" s="1">
        <v>0.2631</v>
      </c>
      <c r="X401" s="2">
        <f>E401*W401</f>
        <v>17.998670999999998</v>
      </c>
      <c r="Y401" s="2">
        <f>MAX((X401-O401),0)</f>
        <v>126.528671</v>
      </c>
    </row>
    <row r="402" spans="1:25" x14ac:dyDescent="0.3">
      <c r="A402" s="3">
        <v>45327</v>
      </c>
      <c r="B402" t="s">
        <v>276</v>
      </c>
      <c r="C402" t="s">
        <v>183</v>
      </c>
      <c r="D402">
        <v>36</v>
      </c>
      <c r="E402">
        <v>139.36000000000001</v>
      </c>
      <c r="F402">
        <v>5016.96</v>
      </c>
      <c r="G402" t="s">
        <v>2</v>
      </c>
      <c r="H402" t="s">
        <v>34</v>
      </c>
      <c r="I402" t="s">
        <v>276</v>
      </c>
      <c r="J402">
        <v>156.26</v>
      </c>
      <c r="K402">
        <v>9.51</v>
      </c>
      <c r="L402">
        <v>7.48</v>
      </c>
      <c r="M402">
        <v>4.32</v>
      </c>
      <c r="N402">
        <v>177.57</v>
      </c>
      <c r="O402">
        <v>-38.21</v>
      </c>
      <c r="P402" s="1">
        <f>O402/E402</f>
        <v>-0.27418197474167622</v>
      </c>
      <c r="Q402">
        <f>E402*D402</f>
        <v>5016.9600000000009</v>
      </c>
      <c r="R402">
        <f>O402*D402</f>
        <v>-1375.56</v>
      </c>
      <c r="S402">
        <f>J402+K402+L402+M402</f>
        <v>177.56999999999996</v>
      </c>
      <c r="T402" t="str">
        <f>IF(AND((D402) &gt; 20, (P402) &lt;0.1),"hvlm", "")</f>
        <v>hvlm</v>
      </c>
      <c r="U402" t="str">
        <f>TEXT((A402), "MMM _ YYYY")</f>
        <v>Feb  2024</v>
      </c>
      <c r="V402" t="str">
        <f>TEXT((A402),"YYYY")</f>
        <v>2024</v>
      </c>
      <c r="W402" s="1">
        <v>0.2631</v>
      </c>
      <c r="X402" s="2">
        <f>E402*W402</f>
        <v>36.665616000000007</v>
      </c>
      <c r="Y402" s="2">
        <f>MAX((X402-O402),0)</f>
        <v>74.875616000000008</v>
      </c>
    </row>
    <row r="403" spans="1:25" x14ac:dyDescent="0.3">
      <c r="A403" s="3">
        <v>45328</v>
      </c>
      <c r="B403" t="s">
        <v>286</v>
      </c>
      <c r="C403" t="s">
        <v>244</v>
      </c>
      <c r="D403">
        <v>18</v>
      </c>
      <c r="E403">
        <v>273.42</v>
      </c>
      <c r="F403">
        <v>4921.5600000000004</v>
      </c>
      <c r="G403" t="s">
        <v>26</v>
      </c>
      <c r="H403" t="s">
        <v>30</v>
      </c>
      <c r="I403" t="s">
        <v>286</v>
      </c>
      <c r="J403">
        <v>154.91999999999999</v>
      </c>
      <c r="K403">
        <v>4.67</v>
      </c>
      <c r="L403">
        <v>6.09</v>
      </c>
      <c r="M403">
        <v>0.22</v>
      </c>
      <c r="N403">
        <v>165.9</v>
      </c>
      <c r="O403">
        <v>107.52</v>
      </c>
      <c r="P403" s="1">
        <f>O403/E403</f>
        <v>0.39324116743471577</v>
      </c>
      <c r="Q403">
        <f>E403*D403</f>
        <v>4921.5600000000004</v>
      </c>
      <c r="R403">
        <f>O403*D403</f>
        <v>1935.36</v>
      </c>
      <c r="S403">
        <f>J403+K403+L403+M403</f>
        <v>165.89999999999998</v>
      </c>
      <c r="T403" t="str">
        <f>IF(AND((D403) &gt; 20, (P403) &lt;0.1),"hvlm", "")</f>
        <v/>
      </c>
      <c r="U403" t="str">
        <f>TEXT((A403), "MMM _ YYYY")</f>
        <v>Feb  2024</v>
      </c>
      <c r="V403" t="str">
        <f>TEXT((A403),"YYYY")</f>
        <v>2024</v>
      </c>
      <c r="W403" s="1">
        <v>0.2631</v>
      </c>
      <c r="X403" s="2">
        <f>E403*W403</f>
        <v>71.936802</v>
      </c>
      <c r="Y403" s="2">
        <f>MAX((X403-O403),0)</f>
        <v>0</v>
      </c>
    </row>
    <row r="404" spans="1:25" x14ac:dyDescent="0.3">
      <c r="A404" s="3">
        <v>45329</v>
      </c>
      <c r="B404" t="s">
        <v>47</v>
      </c>
      <c r="C404" t="s">
        <v>131</v>
      </c>
      <c r="D404">
        <v>14</v>
      </c>
      <c r="E404">
        <v>350.71</v>
      </c>
      <c r="F404">
        <v>4909.9399999999996</v>
      </c>
      <c r="G404" t="s">
        <v>130</v>
      </c>
      <c r="H404" t="s">
        <v>43</v>
      </c>
      <c r="I404" t="s">
        <v>47</v>
      </c>
      <c r="J404">
        <v>75.400000000000006</v>
      </c>
      <c r="K404">
        <v>7.61</v>
      </c>
      <c r="L404">
        <v>6.7</v>
      </c>
      <c r="M404">
        <v>1.67</v>
      </c>
      <c r="N404">
        <v>91.38</v>
      </c>
      <c r="O404">
        <v>259.33</v>
      </c>
      <c r="P404" s="1">
        <f>O404/E404</f>
        <v>0.73944284451541165</v>
      </c>
      <c r="Q404">
        <f>E404*D404</f>
        <v>4909.9399999999996</v>
      </c>
      <c r="R404">
        <f>O404*D404</f>
        <v>3630.62</v>
      </c>
      <c r="S404">
        <f>J404+K404+L404+M404</f>
        <v>91.38000000000001</v>
      </c>
      <c r="T404" t="str">
        <f>IF(AND((D404) &gt; 20, (P404) &lt;0.1),"hvlm", "")</f>
        <v/>
      </c>
      <c r="U404" t="str">
        <f>TEXT((A404), "MMM _ YYYY")</f>
        <v>Feb  2024</v>
      </c>
      <c r="V404" t="str">
        <f>TEXT((A404),"YYYY")</f>
        <v>2024</v>
      </c>
      <c r="W404" s="1">
        <v>0.2631</v>
      </c>
      <c r="X404" s="2">
        <f>E404*W404</f>
        <v>92.271800999999996</v>
      </c>
      <c r="Y404" s="2">
        <f>MAX((X404-O404),0)</f>
        <v>0</v>
      </c>
    </row>
    <row r="405" spans="1:25" x14ac:dyDescent="0.3">
      <c r="A405" s="3">
        <v>45330</v>
      </c>
      <c r="B405" t="s">
        <v>286</v>
      </c>
      <c r="C405" t="s">
        <v>85</v>
      </c>
      <c r="D405">
        <v>30</v>
      </c>
      <c r="E405">
        <v>370.94</v>
      </c>
      <c r="F405">
        <v>11128.2</v>
      </c>
      <c r="G405" t="s">
        <v>8</v>
      </c>
      <c r="H405" t="s">
        <v>30</v>
      </c>
      <c r="I405" t="s">
        <v>286</v>
      </c>
      <c r="J405">
        <v>154.91999999999999</v>
      </c>
      <c r="K405">
        <v>4.67</v>
      </c>
      <c r="L405">
        <v>6.09</v>
      </c>
      <c r="M405">
        <v>0.22</v>
      </c>
      <c r="N405">
        <v>165.9</v>
      </c>
      <c r="O405">
        <v>205.04</v>
      </c>
      <c r="P405" s="1">
        <f>O405/E405</f>
        <v>0.55275785841375957</v>
      </c>
      <c r="Q405">
        <f>E405*D405</f>
        <v>11128.2</v>
      </c>
      <c r="R405">
        <f>O405*D405</f>
        <v>6151.2</v>
      </c>
      <c r="S405">
        <f>J405+K405+L405+M405</f>
        <v>165.89999999999998</v>
      </c>
      <c r="T405" t="str">
        <f>IF(AND((D405) &gt; 20, (P405) &lt;0.1),"hvlm", "")</f>
        <v/>
      </c>
      <c r="U405" t="str">
        <f>TEXT((A405), "MMM _ YYYY")</f>
        <v>Feb  2024</v>
      </c>
      <c r="V405" t="str">
        <f>TEXT((A405),"YYYY")</f>
        <v>2024</v>
      </c>
      <c r="W405" s="1">
        <v>0.2631</v>
      </c>
      <c r="X405" s="2">
        <f>E405*W405</f>
        <v>97.594313999999997</v>
      </c>
      <c r="Y405" s="2">
        <f>MAX((X405-O405),0)</f>
        <v>0</v>
      </c>
    </row>
    <row r="406" spans="1:25" x14ac:dyDescent="0.3">
      <c r="A406" s="3">
        <v>45331</v>
      </c>
      <c r="B406" t="s">
        <v>212</v>
      </c>
      <c r="C406" t="s">
        <v>220</v>
      </c>
      <c r="D406">
        <v>2</v>
      </c>
      <c r="E406">
        <v>225.15</v>
      </c>
      <c r="F406">
        <v>450.3</v>
      </c>
      <c r="G406" t="s">
        <v>81</v>
      </c>
      <c r="H406" t="s">
        <v>39</v>
      </c>
      <c r="I406" t="s">
        <v>212</v>
      </c>
      <c r="J406">
        <v>180.54</v>
      </c>
      <c r="K406">
        <v>3.36</v>
      </c>
      <c r="L406">
        <v>8.02</v>
      </c>
      <c r="M406">
        <v>2.02</v>
      </c>
      <c r="N406">
        <v>193.94</v>
      </c>
      <c r="O406">
        <v>31.21</v>
      </c>
      <c r="P406" s="1">
        <f>O406/E406</f>
        <v>0.13861869864534754</v>
      </c>
      <c r="Q406">
        <f>E406*D406</f>
        <v>450.3</v>
      </c>
      <c r="R406">
        <f>O406*D406</f>
        <v>62.42</v>
      </c>
      <c r="S406">
        <f>J406+K406+L406+M406</f>
        <v>193.94000000000003</v>
      </c>
      <c r="T406" t="str">
        <f>IF(AND((D406) &gt; 20, (P406) &lt;0.1),"hvlm", "")</f>
        <v/>
      </c>
      <c r="U406" t="str">
        <f>TEXT((A406), "MMM _ YYYY")</f>
        <v>Feb  2024</v>
      </c>
      <c r="V406" t="str">
        <f>TEXT((A406),"YYYY")</f>
        <v>2024</v>
      </c>
      <c r="W406" s="1">
        <v>0.2631</v>
      </c>
      <c r="X406" s="2">
        <f>E406*W406</f>
        <v>59.236965000000005</v>
      </c>
      <c r="Y406" s="2">
        <f>MAX((X406-O406),0)</f>
        <v>28.026965000000004</v>
      </c>
    </row>
    <row r="407" spans="1:25" x14ac:dyDescent="0.3">
      <c r="A407" s="3">
        <v>45332</v>
      </c>
      <c r="B407" t="s">
        <v>362</v>
      </c>
      <c r="C407" t="s">
        <v>118</v>
      </c>
      <c r="D407">
        <v>13</v>
      </c>
      <c r="E407">
        <v>240.92</v>
      </c>
      <c r="F407">
        <v>3131.96</v>
      </c>
      <c r="G407" t="s">
        <v>81</v>
      </c>
      <c r="H407" t="s">
        <v>1</v>
      </c>
      <c r="I407" t="s">
        <v>362</v>
      </c>
      <c r="J407">
        <v>20.47</v>
      </c>
      <c r="K407">
        <v>9.9</v>
      </c>
      <c r="L407">
        <v>6</v>
      </c>
      <c r="M407">
        <v>3.86</v>
      </c>
      <c r="N407">
        <v>40.229999999999997</v>
      </c>
      <c r="O407">
        <v>200.69</v>
      </c>
      <c r="P407" s="1">
        <f>O407/E407</f>
        <v>0.83301510874979245</v>
      </c>
      <c r="Q407">
        <f>E407*D407</f>
        <v>3131.96</v>
      </c>
      <c r="R407">
        <f>O407*D407</f>
        <v>2608.9699999999998</v>
      </c>
      <c r="S407">
        <f>J407+K407+L407+M407</f>
        <v>40.229999999999997</v>
      </c>
      <c r="T407" t="str">
        <f>IF(AND((D407) &gt; 20, (P407) &lt;0.1),"hvlm", "")</f>
        <v/>
      </c>
      <c r="U407" t="str">
        <f>TEXT((A407), "MMM _ YYYY")</f>
        <v>Feb  2024</v>
      </c>
      <c r="V407" t="str">
        <f>TEXT((A407),"YYYY")</f>
        <v>2024</v>
      </c>
      <c r="W407" s="1">
        <v>0.2631</v>
      </c>
      <c r="X407" s="2">
        <f>E407*W407</f>
        <v>63.386051999999999</v>
      </c>
      <c r="Y407" s="2">
        <f>MAX((X407-O407),0)</f>
        <v>0</v>
      </c>
    </row>
    <row r="408" spans="1:25" x14ac:dyDescent="0.3">
      <c r="A408" s="3">
        <v>45333</v>
      </c>
      <c r="B408" t="s">
        <v>385</v>
      </c>
      <c r="C408" t="s">
        <v>157</v>
      </c>
      <c r="D408">
        <v>27</v>
      </c>
      <c r="E408">
        <v>341.57</v>
      </c>
      <c r="F408">
        <v>9222.39</v>
      </c>
      <c r="G408" t="s">
        <v>110</v>
      </c>
      <c r="H408" t="s">
        <v>242</v>
      </c>
      <c r="I408" t="s">
        <v>385</v>
      </c>
      <c r="J408">
        <v>25.82</v>
      </c>
      <c r="K408">
        <v>9.7200000000000006</v>
      </c>
      <c r="L408">
        <v>8.6300000000000008</v>
      </c>
      <c r="M408">
        <v>3.15</v>
      </c>
      <c r="N408">
        <v>47.32</v>
      </c>
      <c r="O408">
        <v>294.25</v>
      </c>
      <c r="P408" s="1">
        <f>O408/E408</f>
        <v>0.86146324325906842</v>
      </c>
      <c r="Q408">
        <f>E408*D408</f>
        <v>9222.39</v>
      </c>
      <c r="R408">
        <f>O408*D408</f>
        <v>7944.75</v>
      </c>
      <c r="S408">
        <f>J408+K408+L408+M408</f>
        <v>47.32</v>
      </c>
      <c r="T408" t="str">
        <f>IF(AND((D408) &gt; 20, (P408) &lt;0.1),"hvlm", "")</f>
        <v/>
      </c>
      <c r="U408" t="str">
        <f>TEXT((A408), "MMM _ YYYY")</f>
        <v>Feb  2024</v>
      </c>
      <c r="V408" t="str">
        <f>TEXT((A408),"YYYY")</f>
        <v>2024</v>
      </c>
      <c r="W408" s="1">
        <v>0.2631</v>
      </c>
      <c r="X408" s="2">
        <f>E408*W408</f>
        <v>89.867066999999992</v>
      </c>
      <c r="Y408" s="2">
        <f>MAX((X408-O408),0)</f>
        <v>0</v>
      </c>
    </row>
    <row r="409" spans="1:25" x14ac:dyDescent="0.3">
      <c r="A409" s="3">
        <v>45334</v>
      </c>
      <c r="B409" t="s">
        <v>336</v>
      </c>
      <c r="C409" t="s">
        <v>328</v>
      </c>
      <c r="D409">
        <v>17</v>
      </c>
      <c r="E409">
        <v>238.17</v>
      </c>
      <c r="F409">
        <v>4048.89</v>
      </c>
      <c r="G409" t="s">
        <v>81</v>
      </c>
      <c r="H409" t="s">
        <v>80</v>
      </c>
      <c r="I409" t="s">
        <v>336</v>
      </c>
      <c r="J409">
        <v>135.09</v>
      </c>
      <c r="K409">
        <v>14.97</v>
      </c>
      <c r="L409">
        <v>2.66</v>
      </c>
      <c r="M409">
        <v>4.4000000000000004</v>
      </c>
      <c r="N409">
        <v>157.12</v>
      </c>
      <c r="O409">
        <v>81.05</v>
      </c>
      <c r="P409" s="1">
        <f>O409/E409</f>
        <v>0.34030314481252888</v>
      </c>
      <c r="Q409">
        <f>E409*D409</f>
        <v>4048.89</v>
      </c>
      <c r="R409">
        <f>O409*D409</f>
        <v>1377.85</v>
      </c>
      <c r="S409">
        <f>J409+K409+L409+M409</f>
        <v>157.12</v>
      </c>
      <c r="T409" t="str">
        <f>IF(AND((D409) &gt; 20, (P409) &lt;0.1),"hvlm", "")</f>
        <v/>
      </c>
      <c r="U409" t="str">
        <f>TEXT((A409), "MMM _ YYYY")</f>
        <v>Feb  2024</v>
      </c>
      <c r="V409" t="str">
        <f>TEXT((A409),"YYYY")</f>
        <v>2024</v>
      </c>
      <c r="W409" s="1">
        <v>0.2631</v>
      </c>
      <c r="X409" s="2">
        <f>E409*W409</f>
        <v>62.662526999999997</v>
      </c>
      <c r="Y409" s="2">
        <f>MAX((X409-O409),0)</f>
        <v>0</v>
      </c>
    </row>
    <row r="410" spans="1:25" x14ac:dyDescent="0.3">
      <c r="A410" s="3">
        <v>45335</v>
      </c>
      <c r="B410" t="s">
        <v>304</v>
      </c>
      <c r="C410" t="s">
        <v>291</v>
      </c>
      <c r="D410">
        <v>31</v>
      </c>
      <c r="E410">
        <v>230.9</v>
      </c>
      <c r="F410">
        <v>7157.9</v>
      </c>
      <c r="G410" t="s">
        <v>16</v>
      </c>
      <c r="H410" t="s">
        <v>22</v>
      </c>
      <c r="I410" t="s">
        <v>304</v>
      </c>
      <c r="J410">
        <v>124.63</v>
      </c>
      <c r="K410">
        <v>12.93</v>
      </c>
      <c r="L410">
        <v>5.64</v>
      </c>
      <c r="M410">
        <v>3.31</v>
      </c>
      <c r="N410">
        <v>146.51</v>
      </c>
      <c r="O410">
        <v>84.39</v>
      </c>
      <c r="P410" s="1">
        <f>O410/E410</f>
        <v>0.36548289302728454</v>
      </c>
      <c r="Q410">
        <f>E410*D410</f>
        <v>7157.9000000000005</v>
      </c>
      <c r="R410">
        <f>O410*D410</f>
        <v>2616.09</v>
      </c>
      <c r="S410">
        <f>J410+K410+L410+M410</f>
        <v>146.51</v>
      </c>
      <c r="T410" t="str">
        <f>IF(AND((D410) &gt; 20, (P410) &lt;0.1),"hvlm", "")</f>
        <v/>
      </c>
      <c r="U410" t="str">
        <f>TEXT((A410), "MMM _ YYYY")</f>
        <v>Feb  2024</v>
      </c>
      <c r="V410" t="str">
        <f>TEXT((A410),"YYYY")</f>
        <v>2024</v>
      </c>
      <c r="W410" s="1">
        <v>0.2631</v>
      </c>
      <c r="X410" s="2">
        <f>E410*W410</f>
        <v>60.749790000000004</v>
      </c>
      <c r="Y410" s="2">
        <f>MAX((X410-O410),0)</f>
        <v>0</v>
      </c>
    </row>
    <row r="411" spans="1:25" x14ac:dyDescent="0.3">
      <c r="A411" s="3">
        <v>45336</v>
      </c>
      <c r="B411" t="s">
        <v>92</v>
      </c>
      <c r="C411" t="s">
        <v>290</v>
      </c>
      <c r="D411">
        <v>15</v>
      </c>
      <c r="E411">
        <v>366.78</v>
      </c>
      <c r="F411">
        <v>5501.7</v>
      </c>
      <c r="G411" t="s">
        <v>61</v>
      </c>
      <c r="H411" t="s">
        <v>93</v>
      </c>
      <c r="I411" t="s">
        <v>92</v>
      </c>
      <c r="J411">
        <v>70.36</v>
      </c>
      <c r="K411">
        <v>6.8</v>
      </c>
      <c r="L411">
        <v>2.1</v>
      </c>
      <c r="M411">
        <v>1.08</v>
      </c>
      <c r="N411">
        <v>80.34</v>
      </c>
      <c r="O411">
        <v>286.44</v>
      </c>
      <c r="P411" s="1">
        <f>O411/E411</f>
        <v>0.78095861279240963</v>
      </c>
      <c r="Q411">
        <f>E411*D411</f>
        <v>5501.7</v>
      </c>
      <c r="R411">
        <f>O411*D411</f>
        <v>4296.6000000000004</v>
      </c>
      <c r="S411">
        <f>J411+K411+L411+M411</f>
        <v>80.339999999999989</v>
      </c>
      <c r="T411" t="str">
        <f>IF(AND((D411) &gt; 20, (P411) &lt;0.1),"hvlm", "")</f>
        <v/>
      </c>
      <c r="U411" t="str">
        <f>TEXT((A411), "MMM _ YYYY")</f>
        <v>Feb  2024</v>
      </c>
      <c r="V411" t="str">
        <f>TEXT((A411),"YYYY")</f>
        <v>2024</v>
      </c>
      <c r="W411" s="1">
        <v>0.2631</v>
      </c>
      <c r="X411" s="2">
        <f>E411*W411</f>
        <v>96.499817999999991</v>
      </c>
      <c r="Y411" s="2">
        <f>MAX((X411-O411),0)</f>
        <v>0</v>
      </c>
    </row>
    <row r="412" spans="1:25" x14ac:dyDescent="0.3">
      <c r="A412" s="3">
        <v>45337</v>
      </c>
      <c r="B412" t="s">
        <v>334</v>
      </c>
      <c r="C412" t="s">
        <v>352</v>
      </c>
      <c r="D412">
        <v>20</v>
      </c>
      <c r="E412">
        <v>326.48</v>
      </c>
      <c r="F412">
        <v>6529.6</v>
      </c>
      <c r="G412" t="s">
        <v>110</v>
      </c>
      <c r="H412" t="s">
        <v>80</v>
      </c>
      <c r="I412" t="s">
        <v>334</v>
      </c>
      <c r="J412">
        <v>22.46</v>
      </c>
      <c r="K412">
        <v>11.76</v>
      </c>
      <c r="L412">
        <v>7.29</v>
      </c>
      <c r="M412">
        <v>1.26</v>
      </c>
      <c r="N412">
        <v>42.77</v>
      </c>
      <c r="O412">
        <v>283.70999999999998</v>
      </c>
      <c r="P412" s="1">
        <f>O412/E412</f>
        <v>0.86899656946826742</v>
      </c>
      <c r="Q412">
        <f>E412*D412</f>
        <v>6529.6</v>
      </c>
      <c r="R412">
        <f>O412*D412</f>
        <v>5674.2</v>
      </c>
      <c r="S412">
        <f>J412+K412+L412+M412</f>
        <v>42.769999999999996</v>
      </c>
      <c r="T412" t="str">
        <f>IF(AND((D412) &gt; 20, (P412) &lt;0.1),"hvlm", "")</f>
        <v/>
      </c>
      <c r="U412" t="str">
        <f>TEXT((A412), "MMM _ YYYY")</f>
        <v>Feb  2024</v>
      </c>
      <c r="V412" t="str">
        <f>TEXT((A412),"YYYY")</f>
        <v>2024</v>
      </c>
      <c r="W412" s="1">
        <v>0.2631</v>
      </c>
      <c r="X412" s="2">
        <f>E412*W412</f>
        <v>85.896888000000004</v>
      </c>
      <c r="Y412" s="2">
        <f>MAX((X412-O412),0)</f>
        <v>0</v>
      </c>
    </row>
    <row r="413" spans="1:25" x14ac:dyDescent="0.3">
      <c r="A413" s="3">
        <v>45338</v>
      </c>
      <c r="B413" t="s">
        <v>308</v>
      </c>
      <c r="C413" t="s">
        <v>27</v>
      </c>
      <c r="D413">
        <v>5</v>
      </c>
      <c r="E413">
        <v>368.18</v>
      </c>
      <c r="F413">
        <v>1840.9</v>
      </c>
      <c r="G413" t="s">
        <v>26</v>
      </c>
      <c r="H413" t="s">
        <v>67</v>
      </c>
      <c r="I413" t="s">
        <v>308</v>
      </c>
      <c r="J413">
        <v>136.43</v>
      </c>
      <c r="K413">
        <v>8.89</v>
      </c>
      <c r="L413">
        <v>9.5</v>
      </c>
      <c r="M413">
        <v>0.6</v>
      </c>
      <c r="N413">
        <v>155.41999999999999</v>
      </c>
      <c r="O413">
        <v>212.76</v>
      </c>
      <c r="P413" s="1">
        <f>O413/E413</f>
        <v>0.57786952034331029</v>
      </c>
      <c r="Q413">
        <f>E413*D413</f>
        <v>1840.9</v>
      </c>
      <c r="R413">
        <f>O413*D413</f>
        <v>1063.8</v>
      </c>
      <c r="S413">
        <f>J413+K413+L413+M413</f>
        <v>155.41999999999999</v>
      </c>
      <c r="T413" t="str">
        <f>IF(AND((D413) &gt; 20, (P413) &lt;0.1),"hvlm", "")</f>
        <v/>
      </c>
      <c r="U413" t="str">
        <f>TEXT((A413), "MMM _ YYYY")</f>
        <v>Feb  2024</v>
      </c>
      <c r="V413" t="str">
        <f>TEXT((A413),"YYYY")</f>
        <v>2024</v>
      </c>
      <c r="W413" s="1">
        <v>0.2631</v>
      </c>
      <c r="X413" s="2">
        <f>E413*W413</f>
        <v>96.868158000000008</v>
      </c>
      <c r="Y413" s="2">
        <f>MAX((X413-O413),0)</f>
        <v>0</v>
      </c>
    </row>
    <row r="414" spans="1:25" x14ac:dyDescent="0.3">
      <c r="A414" s="3">
        <v>45339</v>
      </c>
      <c r="B414" t="s">
        <v>344</v>
      </c>
      <c r="C414" t="s">
        <v>331</v>
      </c>
      <c r="D414">
        <v>7</v>
      </c>
      <c r="E414">
        <v>126.39</v>
      </c>
      <c r="F414">
        <v>884.73</v>
      </c>
      <c r="G414" t="s">
        <v>134</v>
      </c>
      <c r="H414" t="s">
        <v>193</v>
      </c>
      <c r="I414" t="s">
        <v>344</v>
      </c>
      <c r="J414">
        <v>109.67</v>
      </c>
      <c r="K414">
        <v>2.87</v>
      </c>
      <c r="L414">
        <v>3.4</v>
      </c>
      <c r="M414">
        <v>1.23</v>
      </c>
      <c r="N414">
        <v>117.17</v>
      </c>
      <c r="O414">
        <v>9.2200000000000006</v>
      </c>
      <c r="P414" s="1">
        <f>O414/E414</f>
        <v>7.294880924123745E-2</v>
      </c>
      <c r="Q414">
        <f>E414*D414</f>
        <v>884.73</v>
      </c>
      <c r="R414">
        <f>O414*D414</f>
        <v>64.540000000000006</v>
      </c>
      <c r="S414">
        <f>J414+K414+L414+M414</f>
        <v>117.17000000000002</v>
      </c>
      <c r="T414" t="str">
        <f>IF(AND((D414) &gt; 20, (P414) &lt;0.1),"hvlm", "")</f>
        <v/>
      </c>
      <c r="U414" t="str">
        <f>TEXT((A414), "MMM _ YYYY")</f>
        <v>Feb  2024</v>
      </c>
      <c r="V414" t="str">
        <f>TEXT((A414),"YYYY")</f>
        <v>2024</v>
      </c>
      <c r="W414" s="1">
        <v>0.2631</v>
      </c>
      <c r="X414" s="2">
        <f>E414*W414</f>
        <v>33.253208999999998</v>
      </c>
      <c r="Y414" s="2">
        <f>MAX((X414-O414),0)</f>
        <v>24.033208999999999</v>
      </c>
    </row>
    <row r="415" spans="1:25" x14ac:dyDescent="0.3">
      <c r="A415" s="3">
        <v>45340</v>
      </c>
      <c r="B415" t="s">
        <v>312</v>
      </c>
      <c r="C415" t="s">
        <v>211</v>
      </c>
      <c r="D415">
        <v>18</v>
      </c>
      <c r="E415">
        <v>233.53</v>
      </c>
      <c r="F415">
        <v>4203.54</v>
      </c>
      <c r="G415" t="s">
        <v>87</v>
      </c>
      <c r="H415" t="s">
        <v>5</v>
      </c>
      <c r="I415" t="s">
        <v>312</v>
      </c>
      <c r="J415">
        <v>33.72</v>
      </c>
      <c r="K415">
        <v>10.9</v>
      </c>
      <c r="L415">
        <v>6.62</v>
      </c>
      <c r="M415">
        <v>2.58</v>
      </c>
      <c r="N415">
        <v>53.82</v>
      </c>
      <c r="O415">
        <v>179.71</v>
      </c>
      <c r="P415" s="1">
        <f>O415/E415</f>
        <v>0.76953710444054302</v>
      </c>
      <c r="Q415">
        <f>E415*D415</f>
        <v>4203.54</v>
      </c>
      <c r="R415">
        <f>O415*D415</f>
        <v>3234.78</v>
      </c>
      <c r="S415">
        <f>J415+K415+L415+M415</f>
        <v>53.819999999999993</v>
      </c>
      <c r="T415" t="str">
        <f>IF(AND((D415) &gt; 20, (P415) &lt;0.1),"hvlm", "")</f>
        <v/>
      </c>
      <c r="U415" t="str">
        <f>TEXT((A415), "MMM _ YYYY")</f>
        <v>Feb  2024</v>
      </c>
      <c r="V415" t="str">
        <f>TEXT((A415),"YYYY")</f>
        <v>2024</v>
      </c>
      <c r="W415" s="1">
        <v>0.2631</v>
      </c>
      <c r="X415" s="2">
        <f>E415*W415</f>
        <v>61.441743000000002</v>
      </c>
      <c r="Y415" s="2">
        <f>MAX((X415-O415),0)</f>
        <v>0</v>
      </c>
    </row>
    <row r="416" spans="1:25" x14ac:dyDescent="0.3">
      <c r="A416" s="3">
        <v>45341</v>
      </c>
      <c r="B416" t="s">
        <v>297</v>
      </c>
      <c r="C416" t="s">
        <v>102</v>
      </c>
      <c r="D416">
        <v>11</v>
      </c>
      <c r="E416">
        <v>344.87</v>
      </c>
      <c r="F416">
        <v>3793.57</v>
      </c>
      <c r="G416" t="s">
        <v>8</v>
      </c>
      <c r="H416" t="s">
        <v>5</v>
      </c>
      <c r="I416" t="s">
        <v>297</v>
      </c>
      <c r="J416">
        <v>78.08</v>
      </c>
      <c r="K416">
        <v>2.67</v>
      </c>
      <c r="L416">
        <v>5.74</v>
      </c>
      <c r="M416">
        <v>1.39</v>
      </c>
      <c r="N416">
        <v>87.88</v>
      </c>
      <c r="O416">
        <v>256.99</v>
      </c>
      <c r="P416" s="1">
        <f>O416/E416</f>
        <v>0.74517934294081833</v>
      </c>
      <c r="Q416">
        <f>E416*D416</f>
        <v>3793.57</v>
      </c>
      <c r="R416">
        <f>O416*D416</f>
        <v>2826.8900000000003</v>
      </c>
      <c r="S416">
        <f>J416+K416+L416+M416</f>
        <v>87.88</v>
      </c>
      <c r="T416" t="str">
        <f>IF(AND((D416) &gt; 20, (P416) &lt;0.1),"hvlm", "")</f>
        <v/>
      </c>
      <c r="U416" t="str">
        <f>TEXT((A416), "MMM _ YYYY")</f>
        <v>Feb  2024</v>
      </c>
      <c r="V416" t="str">
        <f>TEXT((A416),"YYYY")</f>
        <v>2024</v>
      </c>
      <c r="W416" s="1">
        <v>0.2631</v>
      </c>
      <c r="X416" s="2">
        <f>E416*W416</f>
        <v>90.735297000000003</v>
      </c>
      <c r="Y416" s="2">
        <f>MAX((X416-O416),0)</f>
        <v>0</v>
      </c>
    </row>
    <row r="417" spans="1:25" x14ac:dyDescent="0.3">
      <c r="A417" s="3">
        <v>45342</v>
      </c>
      <c r="B417" t="s">
        <v>103</v>
      </c>
      <c r="C417" t="s">
        <v>20</v>
      </c>
      <c r="D417">
        <v>32</v>
      </c>
      <c r="E417">
        <v>88.9</v>
      </c>
      <c r="F417">
        <v>2844.8</v>
      </c>
      <c r="G417" t="s">
        <v>2</v>
      </c>
      <c r="H417" t="s">
        <v>5</v>
      </c>
      <c r="I417" t="s">
        <v>103</v>
      </c>
      <c r="J417">
        <v>176.29</v>
      </c>
      <c r="K417">
        <v>6.93</v>
      </c>
      <c r="L417">
        <v>5.26</v>
      </c>
      <c r="M417">
        <v>1.1499999999999999</v>
      </c>
      <c r="N417">
        <v>189.63</v>
      </c>
      <c r="O417">
        <v>-100.73</v>
      </c>
      <c r="P417" s="1">
        <f>O417/E417</f>
        <v>-1.1330708661417324</v>
      </c>
      <c r="Q417">
        <f>E417*D417</f>
        <v>2844.8</v>
      </c>
      <c r="R417">
        <f>O417*D417</f>
        <v>-3223.36</v>
      </c>
      <c r="S417">
        <f>J417+K417+L417+M417</f>
        <v>189.63</v>
      </c>
      <c r="T417" t="str">
        <f>IF(AND((D417) &gt; 20, (P417) &lt;0.1),"hvlm", "")</f>
        <v>hvlm</v>
      </c>
      <c r="U417" t="str">
        <f>TEXT((A417), "MMM _ YYYY")</f>
        <v>Feb  2024</v>
      </c>
      <c r="V417" t="str">
        <f>TEXT((A417),"YYYY")</f>
        <v>2024</v>
      </c>
      <c r="W417" s="1">
        <v>0.2631</v>
      </c>
      <c r="X417" s="2">
        <f>E417*W417</f>
        <v>23.389590000000002</v>
      </c>
      <c r="Y417" s="2">
        <f>MAX((X417-O417),0)</f>
        <v>124.11959</v>
      </c>
    </row>
    <row r="418" spans="1:25" x14ac:dyDescent="0.3">
      <c r="A418" s="3">
        <v>45343</v>
      </c>
      <c r="B418" t="s">
        <v>310</v>
      </c>
      <c r="C418" t="s">
        <v>337</v>
      </c>
      <c r="D418">
        <v>27</v>
      </c>
      <c r="E418">
        <v>328.13</v>
      </c>
      <c r="F418">
        <v>8859.51</v>
      </c>
      <c r="G418" t="s">
        <v>26</v>
      </c>
      <c r="H418" t="s">
        <v>164</v>
      </c>
      <c r="I418" t="s">
        <v>310</v>
      </c>
      <c r="J418">
        <v>189.3</v>
      </c>
      <c r="K418">
        <v>3.14</v>
      </c>
      <c r="L418">
        <v>4.0199999999999996</v>
      </c>
      <c r="M418">
        <v>2.46</v>
      </c>
      <c r="N418">
        <v>198.92</v>
      </c>
      <c r="O418">
        <v>129.21</v>
      </c>
      <c r="P418" s="1">
        <f>O418/E418</f>
        <v>0.39377685673361174</v>
      </c>
      <c r="Q418">
        <f>E418*D418</f>
        <v>8859.51</v>
      </c>
      <c r="R418">
        <f>O418*D418</f>
        <v>3488.67</v>
      </c>
      <c r="S418">
        <f>J418+K418+L418+M418</f>
        <v>198.92000000000002</v>
      </c>
      <c r="T418" t="str">
        <f>IF(AND((D418) &gt; 20, (P418) &lt;0.1),"hvlm", "")</f>
        <v/>
      </c>
      <c r="U418" t="str">
        <f>TEXT((A418), "MMM _ YYYY")</f>
        <v>Feb  2024</v>
      </c>
      <c r="V418" t="str">
        <f>TEXT((A418),"YYYY")</f>
        <v>2024</v>
      </c>
      <c r="W418" s="1">
        <v>0.2631</v>
      </c>
      <c r="X418" s="2">
        <f>E418*W418</f>
        <v>86.331002999999995</v>
      </c>
      <c r="Y418" s="2">
        <f>MAX((X418-O418),0)</f>
        <v>0</v>
      </c>
    </row>
    <row r="419" spans="1:25" x14ac:dyDescent="0.3">
      <c r="A419" s="3">
        <v>45344</v>
      </c>
      <c r="B419" t="s">
        <v>389</v>
      </c>
      <c r="C419" t="s">
        <v>352</v>
      </c>
      <c r="D419">
        <v>26</v>
      </c>
      <c r="E419">
        <v>114.04</v>
      </c>
      <c r="F419">
        <v>2965.04</v>
      </c>
      <c r="G419" t="s">
        <v>110</v>
      </c>
      <c r="H419" t="s">
        <v>75</v>
      </c>
      <c r="I419" t="s">
        <v>389</v>
      </c>
      <c r="J419">
        <v>182.57</v>
      </c>
      <c r="K419">
        <v>11.19</v>
      </c>
      <c r="L419">
        <v>7.94</v>
      </c>
      <c r="M419">
        <v>4.0999999999999996</v>
      </c>
      <c r="N419">
        <v>205.8</v>
      </c>
      <c r="O419">
        <v>-91.76</v>
      </c>
      <c r="P419" s="1">
        <f>O419/E419</f>
        <v>-0.80462995440196428</v>
      </c>
      <c r="Q419">
        <f>E419*D419</f>
        <v>2965.04</v>
      </c>
      <c r="R419">
        <f>O419*D419</f>
        <v>-2385.7600000000002</v>
      </c>
      <c r="S419">
        <f>J419+K419+L419+M419</f>
        <v>205.79999999999998</v>
      </c>
      <c r="T419" t="str">
        <f>IF(AND((D419) &gt; 20, (P419) &lt;0.1),"hvlm", "")</f>
        <v>hvlm</v>
      </c>
      <c r="U419" t="str">
        <f>TEXT((A419), "MMM _ YYYY")</f>
        <v>Feb  2024</v>
      </c>
      <c r="V419" t="str">
        <f>TEXT((A419),"YYYY")</f>
        <v>2024</v>
      </c>
      <c r="W419" s="1">
        <v>0.2631</v>
      </c>
      <c r="X419" s="2">
        <f>E419*W419</f>
        <v>30.003924000000001</v>
      </c>
      <c r="Y419" s="2">
        <f>MAX((X419-O419),0)</f>
        <v>121.763924</v>
      </c>
    </row>
    <row r="420" spans="1:25" x14ac:dyDescent="0.3">
      <c r="A420" s="3">
        <v>45345</v>
      </c>
      <c r="B420" t="s">
        <v>323</v>
      </c>
      <c r="C420" t="s">
        <v>278</v>
      </c>
      <c r="D420">
        <v>37</v>
      </c>
      <c r="E420">
        <v>332.84</v>
      </c>
      <c r="F420">
        <v>12315.08</v>
      </c>
      <c r="G420" t="s">
        <v>6</v>
      </c>
      <c r="H420" t="s">
        <v>75</v>
      </c>
      <c r="I420" t="s">
        <v>323</v>
      </c>
      <c r="J420">
        <v>145.44999999999999</v>
      </c>
      <c r="K420">
        <v>12.67</v>
      </c>
      <c r="L420">
        <v>4.05</v>
      </c>
      <c r="M420">
        <v>4.42</v>
      </c>
      <c r="N420">
        <v>166.59</v>
      </c>
      <c r="O420">
        <v>166.25</v>
      </c>
      <c r="P420" s="1">
        <f>O420/E420</f>
        <v>0.49948924408124029</v>
      </c>
      <c r="Q420">
        <f>E420*D420</f>
        <v>12315.08</v>
      </c>
      <c r="R420">
        <f>O420*D420</f>
        <v>6151.25</v>
      </c>
      <c r="S420">
        <f>J420+K420+L420+M420</f>
        <v>166.58999999999997</v>
      </c>
      <c r="T420" t="str">
        <f>IF(AND((D420) &gt; 20, (P420) &lt;0.1),"hvlm", "")</f>
        <v/>
      </c>
      <c r="U420" t="str">
        <f>TEXT((A420), "MMM _ YYYY")</f>
        <v>Feb  2024</v>
      </c>
      <c r="V420" t="str">
        <f>TEXT((A420),"YYYY")</f>
        <v>2024</v>
      </c>
      <c r="W420" s="1">
        <v>0.2631</v>
      </c>
      <c r="X420" s="2">
        <f>E420*W420</f>
        <v>87.57020399999999</v>
      </c>
      <c r="Y420" s="2">
        <f>MAX((X420-O420),0)</f>
        <v>0</v>
      </c>
    </row>
    <row r="421" spans="1:25" x14ac:dyDescent="0.3">
      <c r="A421" s="3">
        <v>45346</v>
      </c>
      <c r="B421" t="s">
        <v>192</v>
      </c>
      <c r="C421" t="s">
        <v>381</v>
      </c>
      <c r="D421">
        <v>45</v>
      </c>
      <c r="E421">
        <v>264.2</v>
      </c>
      <c r="F421">
        <v>11889</v>
      </c>
      <c r="G421" t="s">
        <v>134</v>
      </c>
      <c r="H421" t="s">
        <v>193</v>
      </c>
      <c r="I421" t="s">
        <v>192</v>
      </c>
      <c r="J421">
        <v>89.89</v>
      </c>
      <c r="K421">
        <v>11.19</v>
      </c>
      <c r="L421">
        <v>2.27</v>
      </c>
      <c r="M421">
        <v>0.23</v>
      </c>
      <c r="N421">
        <v>103.58</v>
      </c>
      <c r="O421">
        <v>160.62</v>
      </c>
      <c r="P421" s="1">
        <f>O421/E421</f>
        <v>0.60794852384557163</v>
      </c>
      <c r="Q421">
        <f>E421*D421</f>
        <v>11889</v>
      </c>
      <c r="R421">
        <f>O421*D421</f>
        <v>7227.9000000000005</v>
      </c>
      <c r="S421">
        <f>J421+K421+L421+M421</f>
        <v>103.58</v>
      </c>
      <c r="T421" t="str">
        <f>IF(AND((D421) &gt; 20, (P421) &lt;0.1),"hvlm", "")</f>
        <v/>
      </c>
      <c r="U421" t="str">
        <f>TEXT((A421), "MMM _ YYYY")</f>
        <v>Feb  2024</v>
      </c>
      <c r="V421" t="str">
        <f>TEXT((A421),"YYYY")</f>
        <v>2024</v>
      </c>
      <c r="W421" s="1">
        <v>0.2631</v>
      </c>
      <c r="X421" s="2">
        <f>E421*W421</f>
        <v>69.511020000000002</v>
      </c>
      <c r="Y421" s="2">
        <f>MAX((X421-O421),0)</f>
        <v>0</v>
      </c>
    </row>
    <row r="422" spans="1:25" x14ac:dyDescent="0.3">
      <c r="A422" s="3">
        <v>45347</v>
      </c>
      <c r="B422" t="s">
        <v>103</v>
      </c>
      <c r="C422" t="s">
        <v>253</v>
      </c>
      <c r="D422">
        <v>28</v>
      </c>
      <c r="E422">
        <v>117.63</v>
      </c>
      <c r="F422">
        <v>3293.64</v>
      </c>
      <c r="G422" t="s">
        <v>8</v>
      </c>
      <c r="H422" t="s">
        <v>5</v>
      </c>
      <c r="I422" t="s">
        <v>103</v>
      </c>
      <c r="J422">
        <v>176.29</v>
      </c>
      <c r="K422">
        <v>6.93</v>
      </c>
      <c r="L422">
        <v>5.26</v>
      </c>
      <c r="M422">
        <v>1.1499999999999999</v>
      </c>
      <c r="N422">
        <v>189.63</v>
      </c>
      <c r="O422">
        <v>-72</v>
      </c>
      <c r="P422" s="1">
        <f>O422/E422</f>
        <v>-0.61208875286916609</v>
      </c>
      <c r="Q422">
        <f>E422*D422</f>
        <v>3293.64</v>
      </c>
      <c r="R422">
        <f>O422*D422</f>
        <v>-2016</v>
      </c>
      <c r="S422">
        <f>J422+K422+L422+M422</f>
        <v>189.63</v>
      </c>
      <c r="T422" t="str">
        <f>IF(AND((D422) &gt; 20, (P422) &lt;0.1),"hvlm", "")</f>
        <v>hvlm</v>
      </c>
      <c r="U422" t="str">
        <f>TEXT((A422), "MMM _ YYYY")</f>
        <v>Feb  2024</v>
      </c>
      <c r="V422" t="str">
        <f>TEXT((A422),"YYYY")</f>
        <v>2024</v>
      </c>
      <c r="W422" s="1">
        <v>0.2631</v>
      </c>
      <c r="X422" s="2">
        <f>E422*W422</f>
        <v>30.948452999999997</v>
      </c>
      <c r="Y422" s="2">
        <f>MAX((X422-O422),0)</f>
        <v>102.948453</v>
      </c>
    </row>
    <row r="423" spans="1:25" x14ac:dyDescent="0.3">
      <c r="A423" s="3">
        <v>45348</v>
      </c>
      <c r="B423" t="s">
        <v>389</v>
      </c>
      <c r="C423" t="s">
        <v>265</v>
      </c>
      <c r="D423">
        <v>2</v>
      </c>
      <c r="E423">
        <v>215.67</v>
      </c>
      <c r="F423">
        <v>431.34</v>
      </c>
      <c r="G423" t="s">
        <v>2</v>
      </c>
      <c r="H423" t="s">
        <v>75</v>
      </c>
      <c r="I423" t="s">
        <v>389</v>
      </c>
      <c r="J423">
        <v>182.57</v>
      </c>
      <c r="K423">
        <v>11.19</v>
      </c>
      <c r="L423">
        <v>7.94</v>
      </c>
      <c r="M423">
        <v>4.0999999999999996</v>
      </c>
      <c r="N423">
        <v>205.8</v>
      </c>
      <c r="O423">
        <v>9.8699999999999797</v>
      </c>
      <c r="P423" s="1">
        <f>O423/E423</f>
        <v>4.5764362220058329E-2</v>
      </c>
      <c r="Q423">
        <f>E423*D423</f>
        <v>431.34</v>
      </c>
      <c r="R423">
        <f>O423*D423</f>
        <v>19.739999999999959</v>
      </c>
      <c r="S423">
        <f>J423+K423+L423+M423</f>
        <v>205.79999999999998</v>
      </c>
      <c r="T423" t="str">
        <f>IF(AND((D423) &gt; 20, (P423) &lt;0.1),"hvlm", "")</f>
        <v/>
      </c>
      <c r="U423" t="str">
        <f>TEXT((A423), "MMM _ YYYY")</f>
        <v>Feb  2024</v>
      </c>
      <c r="V423" t="str">
        <f>TEXT((A423),"YYYY")</f>
        <v>2024</v>
      </c>
      <c r="W423" s="1">
        <v>0.2631</v>
      </c>
      <c r="X423" s="2">
        <f>E423*W423</f>
        <v>56.742776999999997</v>
      </c>
      <c r="Y423" s="2">
        <f>MAX((X423-O423),0)</f>
        <v>46.872777000000013</v>
      </c>
    </row>
    <row r="424" spans="1:25" x14ac:dyDescent="0.3">
      <c r="A424" s="3">
        <v>45349</v>
      </c>
      <c r="B424" t="s">
        <v>195</v>
      </c>
      <c r="C424" t="s">
        <v>381</v>
      </c>
      <c r="D424">
        <v>20</v>
      </c>
      <c r="E424">
        <v>288.67</v>
      </c>
      <c r="F424">
        <v>5773.4</v>
      </c>
      <c r="G424" t="s">
        <v>134</v>
      </c>
      <c r="H424" t="s">
        <v>39</v>
      </c>
      <c r="I424" t="s">
        <v>195</v>
      </c>
      <c r="J424">
        <v>36.380000000000003</v>
      </c>
      <c r="K424">
        <v>11.81</v>
      </c>
      <c r="L424">
        <v>6.49</v>
      </c>
      <c r="M424">
        <v>1.29</v>
      </c>
      <c r="N424">
        <v>55.97</v>
      </c>
      <c r="O424">
        <v>232.7</v>
      </c>
      <c r="P424" s="1">
        <f>O424/E424</f>
        <v>0.80611078394013913</v>
      </c>
      <c r="Q424">
        <f>E424*D424</f>
        <v>5773.4000000000005</v>
      </c>
      <c r="R424">
        <f>O424*D424</f>
        <v>4654</v>
      </c>
      <c r="S424">
        <f>J424+K424+L424+M424</f>
        <v>55.970000000000006</v>
      </c>
      <c r="T424" t="str">
        <f>IF(AND((D424) &gt; 20, (P424) &lt;0.1),"hvlm", "")</f>
        <v/>
      </c>
      <c r="U424" t="str">
        <f>TEXT((A424), "MMM _ YYYY")</f>
        <v>Feb  2024</v>
      </c>
      <c r="V424" t="str">
        <f>TEXT((A424),"YYYY")</f>
        <v>2024</v>
      </c>
      <c r="W424" s="1">
        <v>0.2631</v>
      </c>
      <c r="X424" s="2">
        <f>E424*W424</f>
        <v>75.949077000000003</v>
      </c>
      <c r="Y424" s="2">
        <f>MAX((X424-O424),0)</f>
        <v>0</v>
      </c>
    </row>
    <row r="425" spans="1:25" x14ac:dyDescent="0.3">
      <c r="A425" s="3">
        <v>45350</v>
      </c>
      <c r="B425" t="s">
        <v>66</v>
      </c>
      <c r="C425" t="s">
        <v>222</v>
      </c>
      <c r="D425">
        <v>4</v>
      </c>
      <c r="E425">
        <v>271.85000000000002</v>
      </c>
      <c r="F425">
        <v>1087.4000000000001</v>
      </c>
      <c r="G425" t="s">
        <v>134</v>
      </c>
      <c r="H425" t="s">
        <v>67</v>
      </c>
      <c r="I425" t="s">
        <v>66</v>
      </c>
      <c r="J425">
        <v>134.6</v>
      </c>
      <c r="K425">
        <v>11.28</v>
      </c>
      <c r="L425">
        <v>9.24</v>
      </c>
      <c r="M425">
        <v>2.78</v>
      </c>
      <c r="N425">
        <v>157.9</v>
      </c>
      <c r="O425">
        <v>113.95</v>
      </c>
      <c r="P425" s="1">
        <f>O425/E425</f>
        <v>0.41916498068787933</v>
      </c>
      <c r="Q425">
        <f>E425*D425</f>
        <v>1087.4000000000001</v>
      </c>
      <c r="R425">
        <f>O425*D425</f>
        <v>455.8</v>
      </c>
      <c r="S425">
        <f>J425+K425+L425+M425</f>
        <v>157.9</v>
      </c>
      <c r="T425" t="str">
        <f>IF(AND((D425) &gt; 20, (P425) &lt;0.1),"hvlm", "")</f>
        <v/>
      </c>
      <c r="U425" t="str">
        <f>TEXT((A425), "MMM _ YYYY")</f>
        <v>Feb  2024</v>
      </c>
      <c r="V425" t="str">
        <f>TEXT((A425),"YYYY")</f>
        <v>2024</v>
      </c>
      <c r="W425" s="1">
        <v>0.2631</v>
      </c>
      <c r="X425" s="2">
        <f>E425*W425</f>
        <v>71.523735000000002</v>
      </c>
      <c r="Y425" s="2">
        <f>MAX((X425-O425),0)</f>
        <v>0</v>
      </c>
    </row>
    <row r="426" spans="1:25" x14ac:dyDescent="0.3">
      <c r="A426" s="3">
        <v>45351</v>
      </c>
      <c r="B426" t="s">
        <v>18</v>
      </c>
      <c r="C426" t="s">
        <v>237</v>
      </c>
      <c r="D426">
        <v>13</v>
      </c>
      <c r="E426">
        <v>199.54</v>
      </c>
      <c r="F426">
        <v>2594.02</v>
      </c>
      <c r="G426" t="s">
        <v>81</v>
      </c>
      <c r="H426" t="s">
        <v>19</v>
      </c>
      <c r="I426" t="s">
        <v>18</v>
      </c>
      <c r="J426">
        <v>33.58</v>
      </c>
      <c r="K426">
        <v>13.93</v>
      </c>
      <c r="L426">
        <v>5.97</v>
      </c>
      <c r="M426">
        <v>4.78</v>
      </c>
      <c r="N426">
        <v>58.26</v>
      </c>
      <c r="O426">
        <v>141.28</v>
      </c>
      <c r="P426" s="1">
        <f>O426/E426</f>
        <v>0.7080284654705824</v>
      </c>
      <c r="Q426">
        <f>E426*D426</f>
        <v>2594.02</v>
      </c>
      <c r="R426">
        <f>O426*D426</f>
        <v>1836.64</v>
      </c>
      <c r="S426">
        <f>J426+K426+L426+M426</f>
        <v>58.26</v>
      </c>
      <c r="T426" t="str">
        <f>IF(AND((D426) &gt; 20, (P426) &lt;0.1),"hvlm", "")</f>
        <v/>
      </c>
      <c r="U426" t="str">
        <f>TEXT((A426), "MMM _ YYYY")</f>
        <v>Feb  2024</v>
      </c>
      <c r="V426" t="str">
        <f>TEXT((A426),"YYYY")</f>
        <v>2024</v>
      </c>
      <c r="W426" s="1">
        <v>0.2631</v>
      </c>
      <c r="X426" s="2">
        <f>E426*W426</f>
        <v>52.498973999999997</v>
      </c>
      <c r="Y426" s="2">
        <f>MAX((X426-O426),0)</f>
        <v>0</v>
      </c>
    </row>
    <row r="427" spans="1:25" x14ac:dyDescent="0.3">
      <c r="A427" s="3">
        <v>45352</v>
      </c>
      <c r="B427" t="s">
        <v>69</v>
      </c>
      <c r="C427" t="s">
        <v>348</v>
      </c>
      <c r="D427">
        <v>24</v>
      </c>
      <c r="E427">
        <v>364.78</v>
      </c>
      <c r="F427">
        <v>8754.7199999999993</v>
      </c>
      <c r="G427" t="s">
        <v>6</v>
      </c>
      <c r="H427" t="s">
        <v>43</v>
      </c>
      <c r="I427" t="s">
        <v>69</v>
      </c>
      <c r="J427">
        <v>34.89</v>
      </c>
      <c r="K427">
        <v>8.15</v>
      </c>
      <c r="L427">
        <v>8.48</v>
      </c>
      <c r="M427">
        <v>3.11</v>
      </c>
      <c r="N427">
        <v>54.63</v>
      </c>
      <c r="O427">
        <v>310.14999999999998</v>
      </c>
      <c r="P427" s="1">
        <f>O427/E427</f>
        <v>0.85023849991775868</v>
      </c>
      <c r="Q427">
        <f>E427*D427</f>
        <v>8754.7199999999993</v>
      </c>
      <c r="R427">
        <f>O427*D427</f>
        <v>7443.5999999999995</v>
      </c>
      <c r="S427">
        <f>J427+K427+L427+M427</f>
        <v>54.629999999999995</v>
      </c>
      <c r="T427" t="str">
        <f>IF(AND((D427) &gt; 20, (P427) &lt;0.1),"hvlm", "")</f>
        <v/>
      </c>
      <c r="U427" t="str">
        <f>TEXT((A427), "MMM _ YYYY")</f>
        <v>Mar  2024</v>
      </c>
      <c r="V427" t="str">
        <f>TEXT((A427),"YYYY")</f>
        <v>2024</v>
      </c>
      <c r="W427" s="1">
        <v>0.2631</v>
      </c>
      <c r="X427" s="2">
        <f>E427*W427</f>
        <v>95.973617999999988</v>
      </c>
      <c r="Y427" s="2">
        <f>MAX((X427-O427),0)</f>
        <v>0</v>
      </c>
    </row>
    <row r="428" spans="1:25" x14ac:dyDescent="0.3">
      <c r="A428" s="3">
        <v>45353</v>
      </c>
      <c r="B428" t="s">
        <v>169</v>
      </c>
      <c r="C428" t="s">
        <v>53</v>
      </c>
      <c r="D428">
        <v>48</v>
      </c>
      <c r="E428">
        <v>231.74</v>
      </c>
      <c r="F428">
        <v>11123.52</v>
      </c>
      <c r="G428" t="s">
        <v>52</v>
      </c>
      <c r="H428" t="s">
        <v>11</v>
      </c>
      <c r="I428" t="s">
        <v>169</v>
      </c>
      <c r="J428">
        <v>31.92</v>
      </c>
      <c r="K428">
        <v>9.7799999999999994</v>
      </c>
      <c r="L428">
        <v>2.39</v>
      </c>
      <c r="M428">
        <v>2.16</v>
      </c>
      <c r="N428">
        <v>46.25</v>
      </c>
      <c r="O428">
        <v>185.49</v>
      </c>
      <c r="P428" s="1">
        <f>O428/E428</f>
        <v>0.80042288771899539</v>
      </c>
      <c r="Q428">
        <f>E428*D428</f>
        <v>11123.52</v>
      </c>
      <c r="R428">
        <f>O428*D428</f>
        <v>8903.52</v>
      </c>
      <c r="S428">
        <f>J428+K428+L428+M428</f>
        <v>46.25</v>
      </c>
      <c r="T428" t="str">
        <f>IF(AND((D428) &gt; 20, (P428) &lt;0.1),"hvlm", "")</f>
        <v/>
      </c>
      <c r="U428" t="str">
        <f>TEXT((A428), "MMM _ YYYY")</f>
        <v>Mar  2024</v>
      </c>
      <c r="V428" t="str">
        <f>TEXT((A428),"YYYY")</f>
        <v>2024</v>
      </c>
      <c r="W428" s="1">
        <v>0.2631</v>
      </c>
      <c r="X428" s="2">
        <f>E428*W428</f>
        <v>60.970794000000005</v>
      </c>
      <c r="Y428" s="2">
        <f>MAX((X428-O428),0)</f>
        <v>0</v>
      </c>
    </row>
    <row r="429" spans="1:25" x14ac:dyDescent="0.3">
      <c r="A429" s="3">
        <v>45354</v>
      </c>
      <c r="B429" t="s">
        <v>307</v>
      </c>
      <c r="C429" t="s">
        <v>324</v>
      </c>
      <c r="D429">
        <v>38</v>
      </c>
      <c r="E429">
        <v>227.05</v>
      </c>
      <c r="F429">
        <v>8627.9</v>
      </c>
      <c r="G429" t="s">
        <v>130</v>
      </c>
      <c r="H429" t="s">
        <v>15</v>
      </c>
      <c r="I429" t="s">
        <v>307</v>
      </c>
      <c r="J429">
        <v>115.11</v>
      </c>
      <c r="K429">
        <v>13.06</v>
      </c>
      <c r="L429">
        <v>4.01</v>
      </c>
      <c r="M429">
        <v>2.34</v>
      </c>
      <c r="N429">
        <v>134.52000000000001</v>
      </c>
      <c r="O429">
        <v>92.53</v>
      </c>
      <c r="P429" s="1">
        <f>O429/E429</f>
        <v>0.40753138075313805</v>
      </c>
      <c r="Q429">
        <f>E429*D429</f>
        <v>8627.9</v>
      </c>
      <c r="R429">
        <f>O429*D429</f>
        <v>3516.14</v>
      </c>
      <c r="S429">
        <f>J429+K429+L429+M429</f>
        <v>134.51999999999998</v>
      </c>
      <c r="T429" t="str">
        <f>IF(AND((D429) &gt; 20, (P429) &lt;0.1),"hvlm", "")</f>
        <v/>
      </c>
      <c r="U429" t="str">
        <f>TEXT((A429), "MMM _ YYYY")</f>
        <v>Mar  2024</v>
      </c>
      <c r="V429" t="str">
        <f>TEXT((A429),"YYYY")</f>
        <v>2024</v>
      </c>
      <c r="W429" s="1">
        <v>0.2631</v>
      </c>
      <c r="X429" s="2">
        <f>E429*W429</f>
        <v>59.736855000000006</v>
      </c>
      <c r="Y429" s="2">
        <f>MAX((X429-O429),0)</f>
        <v>0</v>
      </c>
    </row>
    <row r="430" spans="1:25" x14ac:dyDescent="0.3">
      <c r="A430" s="3">
        <v>45355</v>
      </c>
      <c r="B430" t="s">
        <v>83</v>
      </c>
      <c r="C430" t="s">
        <v>7</v>
      </c>
      <c r="D430">
        <v>40</v>
      </c>
      <c r="E430">
        <v>71.790000000000006</v>
      </c>
      <c r="F430">
        <v>2871.6</v>
      </c>
      <c r="G430" t="s">
        <v>6</v>
      </c>
      <c r="H430" t="s">
        <v>84</v>
      </c>
      <c r="I430" t="s">
        <v>83</v>
      </c>
      <c r="J430">
        <v>79.45</v>
      </c>
      <c r="K430">
        <v>9.6199999999999992</v>
      </c>
      <c r="L430">
        <v>4.1399999999999997</v>
      </c>
      <c r="M430">
        <v>0.35</v>
      </c>
      <c r="N430">
        <v>93.56</v>
      </c>
      <c r="O430">
        <v>-21.77</v>
      </c>
      <c r="P430" s="1">
        <f>O430/E430</f>
        <v>-0.30324557737846491</v>
      </c>
      <c r="Q430">
        <f>E430*D430</f>
        <v>2871.6000000000004</v>
      </c>
      <c r="R430">
        <f>O430*D430</f>
        <v>-870.8</v>
      </c>
      <c r="S430">
        <f>J430+K430+L430+M430</f>
        <v>93.56</v>
      </c>
      <c r="T430" t="str">
        <f>IF(AND((D430) &gt; 20, (P430) &lt;0.1),"hvlm", "")</f>
        <v>hvlm</v>
      </c>
      <c r="U430" t="str">
        <f>TEXT((A430), "MMM _ YYYY")</f>
        <v>Mar  2024</v>
      </c>
      <c r="V430" t="str">
        <f>TEXT((A430),"YYYY")</f>
        <v>2024</v>
      </c>
      <c r="W430" s="1">
        <v>0.2631</v>
      </c>
      <c r="X430" s="2">
        <f>E430*W430</f>
        <v>18.887949000000003</v>
      </c>
      <c r="Y430" s="2">
        <f>MAX((X430-O430),0)</f>
        <v>40.657949000000002</v>
      </c>
    </row>
    <row r="431" spans="1:25" x14ac:dyDescent="0.3">
      <c r="A431" s="3">
        <v>45356</v>
      </c>
      <c r="B431" t="s">
        <v>153</v>
      </c>
      <c r="C431" t="s">
        <v>347</v>
      </c>
      <c r="D431">
        <v>48</v>
      </c>
      <c r="E431">
        <v>372.74</v>
      </c>
      <c r="F431">
        <v>17891.52</v>
      </c>
      <c r="G431" t="s">
        <v>26</v>
      </c>
      <c r="H431" t="s">
        <v>75</v>
      </c>
      <c r="I431" t="s">
        <v>153</v>
      </c>
      <c r="J431">
        <v>145.58000000000001</v>
      </c>
      <c r="K431">
        <v>13.85</v>
      </c>
      <c r="L431">
        <v>1.02</v>
      </c>
      <c r="M431">
        <v>3.54</v>
      </c>
      <c r="N431">
        <v>163.99</v>
      </c>
      <c r="O431">
        <v>208.75</v>
      </c>
      <c r="P431" s="1">
        <f>O431/E431</f>
        <v>0.56004185222943603</v>
      </c>
      <c r="Q431">
        <f>E431*D431</f>
        <v>17891.52</v>
      </c>
      <c r="R431">
        <f>O431*D431</f>
        <v>10020</v>
      </c>
      <c r="S431">
        <f>J431+K431+L431+M431</f>
        <v>163.99</v>
      </c>
      <c r="T431" t="str">
        <f>IF(AND((D431) &gt; 20, (P431) &lt;0.1),"hvlm", "")</f>
        <v/>
      </c>
      <c r="U431" t="str">
        <f>TEXT((A431), "MMM _ YYYY")</f>
        <v>Mar  2024</v>
      </c>
      <c r="V431" t="str">
        <f>TEXT((A431),"YYYY")</f>
        <v>2024</v>
      </c>
      <c r="W431" s="1">
        <v>0.2631</v>
      </c>
      <c r="X431" s="2">
        <f>E431*W431</f>
        <v>98.06789400000001</v>
      </c>
      <c r="Y431" s="2">
        <f>MAX((X431-O431),0)</f>
        <v>0</v>
      </c>
    </row>
    <row r="432" spans="1:25" x14ac:dyDescent="0.3">
      <c r="A432" s="3">
        <v>45357</v>
      </c>
      <c r="B432" t="s">
        <v>286</v>
      </c>
      <c r="C432" t="s">
        <v>224</v>
      </c>
      <c r="D432">
        <v>45</v>
      </c>
      <c r="E432">
        <v>111.99</v>
      </c>
      <c r="F432">
        <v>5039.55</v>
      </c>
      <c r="G432" t="s">
        <v>56</v>
      </c>
      <c r="H432" t="s">
        <v>30</v>
      </c>
      <c r="I432" t="s">
        <v>286</v>
      </c>
      <c r="J432">
        <v>154.91999999999999</v>
      </c>
      <c r="K432">
        <v>4.67</v>
      </c>
      <c r="L432">
        <v>6.09</v>
      </c>
      <c r="M432">
        <v>0.22</v>
      </c>
      <c r="N432">
        <v>165.9</v>
      </c>
      <c r="O432">
        <v>-53.91</v>
      </c>
      <c r="P432" s="1">
        <f>O432/E432</f>
        <v>-0.48138226627377445</v>
      </c>
      <c r="Q432">
        <f>E432*D432</f>
        <v>5039.55</v>
      </c>
      <c r="R432">
        <f>O432*D432</f>
        <v>-2425.9499999999998</v>
      </c>
      <c r="S432">
        <f>J432+K432+L432+M432</f>
        <v>165.89999999999998</v>
      </c>
      <c r="T432" t="str">
        <f>IF(AND((D432) &gt; 20, (P432) &lt;0.1),"hvlm", "")</f>
        <v>hvlm</v>
      </c>
      <c r="U432" t="str">
        <f>TEXT((A432), "MMM _ YYYY")</f>
        <v>Mar  2024</v>
      </c>
      <c r="V432" t="str">
        <f>TEXT((A432),"YYYY")</f>
        <v>2024</v>
      </c>
      <c r="W432" s="1">
        <v>0.2631</v>
      </c>
      <c r="X432" s="2">
        <f>E432*W432</f>
        <v>29.464568999999997</v>
      </c>
      <c r="Y432" s="2">
        <f>MAX((X432-O432),0)</f>
        <v>83.374568999999994</v>
      </c>
    </row>
    <row r="433" spans="1:25" x14ac:dyDescent="0.3">
      <c r="A433" s="3">
        <v>45358</v>
      </c>
      <c r="B433" t="s">
        <v>165</v>
      </c>
      <c r="C433" t="s">
        <v>348</v>
      </c>
      <c r="D433">
        <v>29</v>
      </c>
      <c r="E433">
        <v>234.92</v>
      </c>
      <c r="F433">
        <v>6812.68</v>
      </c>
      <c r="G433" t="s">
        <v>6</v>
      </c>
      <c r="H433" t="s">
        <v>55</v>
      </c>
      <c r="I433" t="s">
        <v>165</v>
      </c>
      <c r="J433">
        <v>194.36</v>
      </c>
      <c r="K433">
        <v>3.73</v>
      </c>
      <c r="L433">
        <v>6.28</v>
      </c>
      <c r="M433">
        <v>3.22</v>
      </c>
      <c r="N433">
        <v>207.59</v>
      </c>
      <c r="O433">
        <v>27.33</v>
      </c>
      <c r="P433" s="1">
        <f>O433/E433</f>
        <v>0.11633747658777456</v>
      </c>
      <c r="Q433">
        <f>E433*D433</f>
        <v>6812.6799999999994</v>
      </c>
      <c r="R433">
        <f>O433*D433</f>
        <v>792.56999999999994</v>
      </c>
      <c r="S433">
        <f>J433+K433+L433+M433</f>
        <v>207.59</v>
      </c>
      <c r="T433" t="str">
        <f>IF(AND((D433) &gt; 20, (P433) &lt;0.1),"hvlm", "")</f>
        <v/>
      </c>
      <c r="U433" t="str">
        <f>TEXT((A433), "MMM _ YYYY")</f>
        <v>Mar  2024</v>
      </c>
      <c r="V433" t="str">
        <f>TEXT((A433),"YYYY")</f>
        <v>2024</v>
      </c>
      <c r="W433" s="1">
        <v>0.2631</v>
      </c>
      <c r="X433" s="2">
        <f>E433*W433</f>
        <v>61.807451999999998</v>
      </c>
      <c r="Y433" s="2">
        <f>MAX((X433-O433),0)</f>
        <v>34.477452</v>
      </c>
    </row>
    <row r="434" spans="1:25" x14ac:dyDescent="0.3">
      <c r="A434" s="3">
        <v>45359</v>
      </c>
      <c r="B434" t="s">
        <v>248</v>
      </c>
      <c r="C434" t="s">
        <v>352</v>
      </c>
      <c r="D434">
        <v>36</v>
      </c>
      <c r="E434">
        <v>331.25</v>
      </c>
      <c r="F434">
        <v>11925</v>
      </c>
      <c r="G434" t="s">
        <v>110</v>
      </c>
      <c r="H434" t="s">
        <v>193</v>
      </c>
      <c r="I434" t="s">
        <v>248</v>
      </c>
      <c r="J434">
        <v>106.47</v>
      </c>
      <c r="K434">
        <v>7.31</v>
      </c>
      <c r="L434">
        <v>9.77</v>
      </c>
      <c r="M434">
        <v>1.96</v>
      </c>
      <c r="N434">
        <v>125.51</v>
      </c>
      <c r="O434">
        <v>205.74</v>
      </c>
      <c r="P434" s="1">
        <f>O434/E434</f>
        <v>0.62110188679245282</v>
      </c>
      <c r="Q434">
        <f>E434*D434</f>
        <v>11925</v>
      </c>
      <c r="R434">
        <f>O434*D434</f>
        <v>7406.64</v>
      </c>
      <c r="S434">
        <f>J434+K434+L434+M434</f>
        <v>125.50999999999999</v>
      </c>
      <c r="T434" t="str">
        <f>IF(AND((D434) &gt; 20, (P434) &lt;0.1),"hvlm", "")</f>
        <v/>
      </c>
      <c r="U434" t="str">
        <f>TEXT((A434), "MMM _ YYYY")</f>
        <v>Mar  2024</v>
      </c>
      <c r="V434" t="str">
        <f>TEXT((A434),"YYYY")</f>
        <v>2024</v>
      </c>
      <c r="W434" s="1">
        <v>0.2631</v>
      </c>
      <c r="X434" s="2">
        <f>E434*W434</f>
        <v>87.151875000000004</v>
      </c>
      <c r="Y434" s="2">
        <f>MAX((X434-O434),0)</f>
        <v>0</v>
      </c>
    </row>
    <row r="435" spans="1:25" x14ac:dyDescent="0.3">
      <c r="A435" s="3">
        <v>45360</v>
      </c>
      <c r="B435" t="s">
        <v>215</v>
      </c>
      <c r="C435" t="s">
        <v>179</v>
      </c>
      <c r="D435">
        <v>2</v>
      </c>
      <c r="E435">
        <v>125.41</v>
      </c>
      <c r="F435">
        <v>250.82</v>
      </c>
      <c r="G435" t="s">
        <v>23</v>
      </c>
      <c r="H435" t="s">
        <v>197</v>
      </c>
      <c r="I435" t="s">
        <v>215</v>
      </c>
      <c r="J435">
        <v>35.21</v>
      </c>
      <c r="K435">
        <v>11.68</v>
      </c>
      <c r="L435">
        <v>3.82</v>
      </c>
      <c r="M435">
        <v>0.66</v>
      </c>
      <c r="N435">
        <v>51.37</v>
      </c>
      <c r="O435">
        <v>74.040000000000006</v>
      </c>
      <c r="P435" s="1">
        <f>O435/E435</f>
        <v>0.59038354198229814</v>
      </c>
      <c r="Q435">
        <f>E435*D435</f>
        <v>250.82</v>
      </c>
      <c r="R435">
        <f>O435*D435</f>
        <v>148.08000000000001</v>
      </c>
      <c r="S435">
        <f>J435+K435+L435+M435</f>
        <v>51.37</v>
      </c>
      <c r="T435" t="str">
        <f>IF(AND((D435) &gt; 20, (P435) &lt;0.1),"hvlm", "")</f>
        <v/>
      </c>
      <c r="U435" t="str">
        <f>TEXT((A435), "MMM _ YYYY")</f>
        <v>Mar  2024</v>
      </c>
      <c r="V435" t="str">
        <f>TEXT((A435),"YYYY")</f>
        <v>2024</v>
      </c>
      <c r="W435" s="1">
        <v>0.2631</v>
      </c>
      <c r="X435" s="2">
        <f>E435*W435</f>
        <v>32.995370999999999</v>
      </c>
      <c r="Y435" s="2">
        <f>MAX((X435-O435),0)</f>
        <v>0</v>
      </c>
    </row>
    <row r="436" spans="1:25" x14ac:dyDescent="0.3">
      <c r="A436" s="3">
        <v>45361</v>
      </c>
      <c r="B436" t="s">
        <v>287</v>
      </c>
      <c r="C436" t="s">
        <v>272</v>
      </c>
      <c r="D436">
        <v>41</v>
      </c>
      <c r="E436">
        <v>234.58</v>
      </c>
      <c r="F436">
        <v>9617.7800000000007</v>
      </c>
      <c r="G436" t="s">
        <v>26</v>
      </c>
      <c r="H436" t="s">
        <v>43</v>
      </c>
      <c r="I436" t="s">
        <v>287</v>
      </c>
      <c r="J436">
        <v>33.56</v>
      </c>
      <c r="K436">
        <v>12.39</v>
      </c>
      <c r="L436">
        <v>4.62</v>
      </c>
      <c r="M436">
        <v>0.03</v>
      </c>
      <c r="N436">
        <v>50.6</v>
      </c>
      <c r="O436">
        <v>183.98</v>
      </c>
      <c r="P436" s="1">
        <f>O436/E436</f>
        <v>0.7842953363458095</v>
      </c>
      <c r="Q436">
        <f>E436*D436</f>
        <v>9617.7800000000007</v>
      </c>
      <c r="R436">
        <f>O436*D436</f>
        <v>7543.1799999999994</v>
      </c>
      <c r="S436">
        <f>J436+K436+L436+M436</f>
        <v>50.6</v>
      </c>
      <c r="T436" t="str">
        <f>IF(AND((D436) &gt; 20, (P436) &lt;0.1),"hvlm", "")</f>
        <v/>
      </c>
      <c r="U436" t="str">
        <f>TEXT((A436), "MMM _ YYYY")</f>
        <v>Mar  2024</v>
      </c>
      <c r="V436" t="str">
        <f>TEXT((A436),"YYYY")</f>
        <v>2024</v>
      </c>
      <c r="W436" s="1">
        <v>0.2631</v>
      </c>
      <c r="X436" s="2">
        <f>E436*W436</f>
        <v>61.717998000000001</v>
      </c>
      <c r="Y436" s="2">
        <f>MAX((X436-O436),0)</f>
        <v>0</v>
      </c>
    </row>
    <row r="437" spans="1:25" x14ac:dyDescent="0.3">
      <c r="A437" s="3">
        <v>45362</v>
      </c>
      <c r="B437" t="s">
        <v>109</v>
      </c>
      <c r="C437" t="s">
        <v>331</v>
      </c>
      <c r="D437">
        <v>18</v>
      </c>
      <c r="E437">
        <v>134.24</v>
      </c>
      <c r="F437">
        <v>2416.3200000000002</v>
      </c>
      <c r="G437" t="s">
        <v>134</v>
      </c>
      <c r="H437" t="s">
        <v>1</v>
      </c>
      <c r="I437" t="s">
        <v>109</v>
      </c>
      <c r="J437">
        <v>50.54</v>
      </c>
      <c r="K437">
        <v>11.57</v>
      </c>
      <c r="L437">
        <v>9.66</v>
      </c>
      <c r="M437">
        <v>4.1500000000000004</v>
      </c>
      <c r="N437">
        <v>75.92</v>
      </c>
      <c r="O437">
        <v>58.32</v>
      </c>
      <c r="P437" s="1">
        <f>O437/E437</f>
        <v>0.43444576877234803</v>
      </c>
      <c r="Q437">
        <f>E437*D437</f>
        <v>2416.3200000000002</v>
      </c>
      <c r="R437">
        <f>O437*D437</f>
        <v>1049.76</v>
      </c>
      <c r="S437">
        <f>J437+K437+L437+M437</f>
        <v>75.92</v>
      </c>
      <c r="T437" t="str">
        <f>IF(AND((D437) &gt; 20, (P437) &lt;0.1),"hvlm", "")</f>
        <v/>
      </c>
      <c r="U437" t="str">
        <f>TEXT((A437), "MMM _ YYYY")</f>
        <v>Mar  2024</v>
      </c>
      <c r="V437" t="str">
        <f>TEXT((A437),"YYYY")</f>
        <v>2024</v>
      </c>
      <c r="W437" s="1">
        <v>0.2631</v>
      </c>
      <c r="X437" s="2">
        <f>E437*W437</f>
        <v>35.318544000000003</v>
      </c>
      <c r="Y437" s="2">
        <f>MAX((X437-O437),0)</f>
        <v>0</v>
      </c>
    </row>
    <row r="438" spans="1:25" x14ac:dyDescent="0.3">
      <c r="A438" s="3">
        <v>45363</v>
      </c>
      <c r="B438" t="s">
        <v>154</v>
      </c>
      <c r="C438" t="s">
        <v>189</v>
      </c>
      <c r="D438">
        <v>49</v>
      </c>
      <c r="E438">
        <v>315.89</v>
      </c>
      <c r="F438">
        <v>15478.61</v>
      </c>
      <c r="G438" t="s">
        <v>81</v>
      </c>
      <c r="H438" t="s">
        <v>39</v>
      </c>
      <c r="I438" t="s">
        <v>154</v>
      </c>
      <c r="J438">
        <v>143.80000000000001</v>
      </c>
      <c r="K438">
        <v>12.89</v>
      </c>
      <c r="L438">
        <v>7.03</v>
      </c>
      <c r="M438">
        <v>2.64</v>
      </c>
      <c r="N438">
        <v>166.36</v>
      </c>
      <c r="O438">
        <v>149.53</v>
      </c>
      <c r="P438" s="1">
        <f>O438/E438</f>
        <v>0.47336098008800537</v>
      </c>
      <c r="Q438">
        <f>E438*D438</f>
        <v>15478.609999999999</v>
      </c>
      <c r="R438">
        <f>O438*D438</f>
        <v>7326.97</v>
      </c>
      <c r="S438">
        <f>J438+K438+L438+M438</f>
        <v>166.35999999999999</v>
      </c>
      <c r="T438" t="str">
        <f>IF(AND((D438) &gt; 20, (P438) &lt;0.1),"hvlm", "")</f>
        <v/>
      </c>
      <c r="U438" t="str">
        <f>TEXT((A438), "MMM _ YYYY")</f>
        <v>Mar  2024</v>
      </c>
      <c r="V438" t="str">
        <f>TEXT((A438),"YYYY")</f>
        <v>2024</v>
      </c>
      <c r="W438" s="1">
        <v>0.2631</v>
      </c>
      <c r="X438" s="2">
        <f>E438*W438</f>
        <v>83.110658999999998</v>
      </c>
      <c r="Y438" s="2">
        <f>MAX((X438-O438),0)</f>
        <v>0</v>
      </c>
    </row>
    <row r="439" spans="1:25" x14ac:dyDescent="0.3">
      <c r="A439" s="3">
        <v>45364</v>
      </c>
      <c r="B439" t="s">
        <v>239</v>
      </c>
      <c r="C439" t="s">
        <v>108</v>
      </c>
      <c r="D439">
        <v>8</v>
      </c>
      <c r="E439">
        <v>247.52</v>
      </c>
      <c r="F439">
        <v>1980.16</v>
      </c>
      <c r="G439" t="s">
        <v>2</v>
      </c>
      <c r="H439" t="s">
        <v>15</v>
      </c>
      <c r="I439" t="s">
        <v>239</v>
      </c>
      <c r="J439">
        <v>145.37</v>
      </c>
      <c r="K439">
        <v>3.31</v>
      </c>
      <c r="L439">
        <v>1.05</v>
      </c>
      <c r="M439">
        <v>0.28999999999999998</v>
      </c>
      <c r="N439">
        <v>150.02000000000001</v>
      </c>
      <c r="O439">
        <v>97.5</v>
      </c>
      <c r="P439" s="1">
        <f>O439/E439</f>
        <v>0.39390756302521007</v>
      </c>
      <c r="Q439">
        <f>E439*D439</f>
        <v>1980.16</v>
      </c>
      <c r="R439">
        <f>O439*D439</f>
        <v>780</v>
      </c>
      <c r="S439">
        <f>J439+K439+L439+M439</f>
        <v>150.02000000000001</v>
      </c>
      <c r="T439" t="str">
        <f>IF(AND((D439) &gt; 20, (P439) &lt;0.1),"hvlm", "")</f>
        <v/>
      </c>
      <c r="U439" t="str">
        <f>TEXT((A439), "MMM _ YYYY")</f>
        <v>Mar  2024</v>
      </c>
      <c r="V439" t="str">
        <f>TEXT((A439),"YYYY")</f>
        <v>2024</v>
      </c>
      <c r="W439" s="1">
        <v>0.2631</v>
      </c>
      <c r="X439" s="2">
        <f>E439*W439</f>
        <v>65.122512</v>
      </c>
      <c r="Y439" s="2">
        <f>MAX((X439-O439),0)</f>
        <v>0</v>
      </c>
    </row>
    <row r="440" spans="1:25" x14ac:dyDescent="0.3">
      <c r="A440" s="3">
        <v>45365</v>
      </c>
      <c r="B440" t="s">
        <v>21</v>
      </c>
      <c r="C440" t="s">
        <v>146</v>
      </c>
      <c r="D440">
        <v>15</v>
      </c>
      <c r="E440">
        <v>349.59</v>
      </c>
      <c r="F440">
        <v>5243.85</v>
      </c>
      <c r="G440" t="s">
        <v>130</v>
      </c>
      <c r="H440" t="s">
        <v>22</v>
      </c>
      <c r="I440" t="s">
        <v>21</v>
      </c>
      <c r="J440">
        <v>118.26</v>
      </c>
      <c r="K440">
        <v>2.81</v>
      </c>
      <c r="L440">
        <v>5.33</v>
      </c>
      <c r="M440">
        <v>2.2799999999999998</v>
      </c>
      <c r="N440">
        <v>128.68</v>
      </c>
      <c r="O440">
        <v>220.91</v>
      </c>
      <c r="P440" s="1">
        <f>O440/E440</f>
        <v>0.63191166795388887</v>
      </c>
      <c r="Q440">
        <f>E440*D440</f>
        <v>5243.8499999999995</v>
      </c>
      <c r="R440">
        <f>O440*D440</f>
        <v>3313.65</v>
      </c>
      <c r="S440">
        <f>J440+K440+L440+M440</f>
        <v>128.68</v>
      </c>
      <c r="T440" t="str">
        <f>IF(AND((D440) &gt; 20, (P440) &lt;0.1),"hvlm", "")</f>
        <v/>
      </c>
      <c r="U440" t="str">
        <f>TEXT((A440), "MMM _ YYYY")</f>
        <v>Mar  2024</v>
      </c>
      <c r="V440" t="str">
        <f>TEXT((A440),"YYYY")</f>
        <v>2024</v>
      </c>
      <c r="W440" s="1">
        <v>0.2631</v>
      </c>
      <c r="X440" s="2">
        <f>E440*W440</f>
        <v>91.977128999999991</v>
      </c>
      <c r="Y440" s="2">
        <f>MAX((X440-O440),0)</f>
        <v>0</v>
      </c>
    </row>
    <row r="441" spans="1:25" x14ac:dyDescent="0.3">
      <c r="A441" s="3">
        <v>45366</v>
      </c>
      <c r="B441" t="s">
        <v>178</v>
      </c>
      <c r="C441" t="s">
        <v>337</v>
      </c>
      <c r="D441">
        <v>41</v>
      </c>
      <c r="E441">
        <v>363.1</v>
      </c>
      <c r="F441">
        <v>14887.1</v>
      </c>
      <c r="G441" t="s">
        <v>26</v>
      </c>
      <c r="H441" t="s">
        <v>55</v>
      </c>
      <c r="I441" t="s">
        <v>178</v>
      </c>
      <c r="J441">
        <v>40.42</v>
      </c>
      <c r="K441">
        <v>8.98</v>
      </c>
      <c r="L441">
        <v>6.43</v>
      </c>
      <c r="M441">
        <v>0.96</v>
      </c>
      <c r="N441">
        <v>56.79</v>
      </c>
      <c r="O441">
        <v>306.31</v>
      </c>
      <c r="P441" s="1">
        <f>O441/E441</f>
        <v>0.84359680528779946</v>
      </c>
      <c r="Q441">
        <f>E441*D441</f>
        <v>14887.1</v>
      </c>
      <c r="R441">
        <f>O441*D441</f>
        <v>12558.710000000001</v>
      </c>
      <c r="S441">
        <f>J441+K441+L441+M441</f>
        <v>56.790000000000006</v>
      </c>
      <c r="T441" t="str">
        <f>IF(AND((D441) &gt; 20, (P441) &lt;0.1),"hvlm", "")</f>
        <v/>
      </c>
      <c r="U441" t="str">
        <f>TEXT((A441), "MMM _ YYYY")</f>
        <v>Mar  2024</v>
      </c>
      <c r="V441" t="str">
        <f>TEXT((A441),"YYYY")</f>
        <v>2024</v>
      </c>
      <c r="W441" s="1">
        <v>0.2631</v>
      </c>
      <c r="X441" s="2">
        <f>E441*W441</f>
        <v>95.531610000000001</v>
      </c>
      <c r="Y441" s="2">
        <f>MAX((X441-O441),0)</f>
        <v>0</v>
      </c>
    </row>
    <row r="442" spans="1:25" x14ac:dyDescent="0.3">
      <c r="A442" s="3">
        <v>45367</v>
      </c>
      <c r="B442" t="s">
        <v>42</v>
      </c>
      <c r="C442" t="s">
        <v>144</v>
      </c>
      <c r="D442">
        <v>17</v>
      </c>
      <c r="E442">
        <v>277.06</v>
      </c>
      <c r="F442">
        <v>4710.0200000000004</v>
      </c>
      <c r="G442" t="s">
        <v>31</v>
      </c>
      <c r="H442" t="s">
        <v>43</v>
      </c>
      <c r="I442" t="s">
        <v>42</v>
      </c>
      <c r="J442">
        <v>128.5</v>
      </c>
      <c r="K442">
        <v>9.1300000000000008</v>
      </c>
      <c r="L442">
        <v>6.79</v>
      </c>
      <c r="M442">
        <v>2.99</v>
      </c>
      <c r="N442">
        <v>147.41</v>
      </c>
      <c r="O442">
        <v>129.65</v>
      </c>
      <c r="P442" s="1">
        <f>O442/E442</f>
        <v>0.4679491806828846</v>
      </c>
      <c r="Q442">
        <f>E442*D442</f>
        <v>4710.0200000000004</v>
      </c>
      <c r="R442">
        <f>O442*D442</f>
        <v>2204.0500000000002</v>
      </c>
      <c r="S442">
        <f>J442+K442+L442+M442</f>
        <v>147.41</v>
      </c>
      <c r="T442" t="str">
        <f>IF(AND((D442) &gt; 20, (P442) &lt;0.1),"hvlm", "")</f>
        <v/>
      </c>
      <c r="U442" t="str">
        <f>TEXT((A442), "MMM _ YYYY")</f>
        <v>Mar  2024</v>
      </c>
      <c r="V442" t="str">
        <f>TEXT((A442),"YYYY")</f>
        <v>2024</v>
      </c>
      <c r="W442" s="1">
        <v>0.2631</v>
      </c>
      <c r="X442" s="2">
        <f>E442*W442</f>
        <v>72.894486000000001</v>
      </c>
      <c r="Y442" s="2">
        <f>MAX((X442-O442),0)</f>
        <v>0</v>
      </c>
    </row>
    <row r="443" spans="1:25" x14ac:dyDescent="0.3">
      <c r="A443" s="3">
        <v>45368</v>
      </c>
      <c r="B443" t="s">
        <v>300</v>
      </c>
      <c r="C443" t="s">
        <v>260</v>
      </c>
      <c r="D443">
        <v>23</v>
      </c>
      <c r="E443">
        <v>303.89</v>
      </c>
      <c r="F443">
        <v>6989.47</v>
      </c>
      <c r="G443" t="s">
        <v>31</v>
      </c>
      <c r="H443" t="s">
        <v>51</v>
      </c>
      <c r="I443" t="s">
        <v>300</v>
      </c>
      <c r="J443">
        <v>62.6</v>
      </c>
      <c r="K443">
        <v>5.03</v>
      </c>
      <c r="L443">
        <v>6.02</v>
      </c>
      <c r="M443">
        <v>2.13</v>
      </c>
      <c r="N443">
        <v>75.78</v>
      </c>
      <c r="O443">
        <v>228.11</v>
      </c>
      <c r="P443" s="1">
        <f>O443/E443</f>
        <v>0.75063345289413941</v>
      </c>
      <c r="Q443">
        <f>E443*D443</f>
        <v>6989.4699999999993</v>
      </c>
      <c r="R443">
        <f>O443*D443</f>
        <v>5246.5300000000007</v>
      </c>
      <c r="S443">
        <f>J443+K443+L443+M443</f>
        <v>75.779999999999987</v>
      </c>
      <c r="T443" t="str">
        <f>IF(AND((D443) &gt; 20, (P443) &lt;0.1),"hvlm", "")</f>
        <v/>
      </c>
      <c r="U443" t="str">
        <f>TEXT((A443), "MMM _ YYYY")</f>
        <v>Mar  2024</v>
      </c>
      <c r="V443" t="str">
        <f>TEXT((A443),"YYYY")</f>
        <v>2024</v>
      </c>
      <c r="W443" s="1">
        <v>0.2631</v>
      </c>
      <c r="X443" s="2">
        <f>E443*W443</f>
        <v>79.953458999999995</v>
      </c>
      <c r="Y443" s="2">
        <f>MAX((X443-O443),0)</f>
        <v>0</v>
      </c>
    </row>
    <row r="444" spans="1:25" x14ac:dyDescent="0.3">
      <c r="A444" s="3">
        <v>45369</v>
      </c>
      <c r="B444" t="s">
        <v>322</v>
      </c>
      <c r="C444" t="s">
        <v>127</v>
      </c>
      <c r="D444">
        <v>2</v>
      </c>
      <c r="E444">
        <v>242.23</v>
      </c>
      <c r="F444">
        <v>484.46</v>
      </c>
      <c r="G444" t="s">
        <v>56</v>
      </c>
      <c r="H444" t="s">
        <v>96</v>
      </c>
      <c r="I444" t="s">
        <v>322</v>
      </c>
      <c r="J444">
        <v>39.22</v>
      </c>
      <c r="K444">
        <v>11.24</v>
      </c>
      <c r="L444">
        <v>6.43</v>
      </c>
      <c r="M444">
        <v>4.1900000000000004</v>
      </c>
      <c r="N444">
        <v>61.08</v>
      </c>
      <c r="O444">
        <v>181.15</v>
      </c>
      <c r="P444" s="1">
        <f>O444/E444</f>
        <v>0.74784295917103583</v>
      </c>
      <c r="Q444">
        <f>E444*D444</f>
        <v>484.46</v>
      </c>
      <c r="R444">
        <f>O444*D444</f>
        <v>362.3</v>
      </c>
      <c r="S444">
        <f>J444+K444+L444+M444</f>
        <v>61.08</v>
      </c>
      <c r="T444" t="str">
        <f>IF(AND((D444) &gt; 20, (P444) &lt;0.1),"hvlm", "")</f>
        <v/>
      </c>
      <c r="U444" t="str">
        <f>TEXT((A444), "MMM _ YYYY")</f>
        <v>Mar  2024</v>
      </c>
      <c r="V444" t="str">
        <f>TEXT((A444),"YYYY")</f>
        <v>2024</v>
      </c>
      <c r="W444" s="1">
        <v>0.2631</v>
      </c>
      <c r="X444" s="2">
        <f>E444*W444</f>
        <v>63.730712999999994</v>
      </c>
      <c r="Y444" s="2">
        <f>MAX((X444-O444),0)</f>
        <v>0</v>
      </c>
    </row>
    <row r="445" spans="1:25" x14ac:dyDescent="0.3">
      <c r="A445" s="3">
        <v>45370</v>
      </c>
      <c r="B445" t="s">
        <v>240</v>
      </c>
      <c r="C445" t="s">
        <v>361</v>
      </c>
      <c r="D445">
        <v>6</v>
      </c>
      <c r="E445">
        <v>184.55</v>
      </c>
      <c r="F445">
        <v>1107.3</v>
      </c>
      <c r="G445" t="s">
        <v>8</v>
      </c>
      <c r="H445" t="s">
        <v>55</v>
      </c>
      <c r="I445" t="s">
        <v>240</v>
      </c>
      <c r="J445">
        <v>34.92</v>
      </c>
      <c r="K445">
        <v>8.34</v>
      </c>
      <c r="L445">
        <v>1.93</v>
      </c>
      <c r="M445">
        <v>0.02</v>
      </c>
      <c r="N445">
        <v>45.21</v>
      </c>
      <c r="O445">
        <v>139.34</v>
      </c>
      <c r="P445" s="1">
        <f>O445/E445</f>
        <v>0.75502573828230823</v>
      </c>
      <c r="Q445">
        <f>E445*D445</f>
        <v>1107.3000000000002</v>
      </c>
      <c r="R445">
        <f>O445*D445</f>
        <v>836.04</v>
      </c>
      <c r="S445">
        <f>J445+K445+L445+M445</f>
        <v>45.210000000000008</v>
      </c>
      <c r="T445" t="str">
        <f>IF(AND((D445) &gt; 20, (P445) &lt;0.1),"hvlm", "")</f>
        <v/>
      </c>
      <c r="U445" t="str">
        <f>TEXT((A445), "MMM _ YYYY")</f>
        <v>Mar  2024</v>
      </c>
      <c r="V445" t="str">
        <f>TEXT((A445),"YYYY")</f>
        <v>2024</v>
      </c>
      <c r="W445" s="1">
        <v>0.2631</v>
      </c>
      <c r="X445" s="2">
        <f>E445*W445</f>
        <v>48.555105000000005</v>
      </c>
      <c r="Y445" s="2">
        <f>MAX((X445-O445),0)</f>
        <v>0</v>
      </c>
    </row>
    <row r="446" spans="1:25" x14ac:dyDescent="0.3">
      <c r="A446" s="3">
        <v>45371</v>
      </c>
      <c r="B446" t="s">
        <v>154</v>
      </c>
      <c r="C446" t="s">
        <v>71</v>
      </c>
      <c r="D446">
        <v>29</v>
      </c>
      <c r="E446">
        <v>276.83999999999997</v>
      </c>
      <c r="F446">
        <v>8028.36</v>
      </c>
      <c r="G446" t="s">
        <v>61</v>
      </c>
      <c r="H446" t="s">
        <v>39</v>
      </c>
      <c r="I446" t="s">
        <v>154</v>
      </c>
      <c r="J446">
        <v>143.80000000000001</v>
      </c>
      <c r="K446">
        <v>12.89</v>
      </c>
      <c r="L446">
        <v>7.03</v>
      </c>
      <c r="M446">
        <v>2.64</v>
      </c>
      <c r="N446">
        <v>166.36</v>
      </c>
      <c r="O446">
        <v>110.48</v>
      </c>
      <c r="P446" s="1">
        <f>O446/E446</f>
        <v>0.39907527813899729</v>
      </c>
      <c r="Q446">
        <f>E446*D446</f>
        <v>8028.36</v>
      </c>
      <c r="R446">
        <f>O446*D446</f>
        <v>3203.92</v>
      </c>
      <c r="S446">
        <f>J446+K446+L446+M446</f>
        <v>166.35999999999999</v>
      </c>
      <c r="T446" t="str">
        <f>IF(AND((D446) &gt; 20, (P446) &lt;0.1),"hvlm", "")</f>
        <v/>
      </c>
      <c r="U446" t="str">
        <f>TEXT((A446), "MMM _ YYYY")</f>
        <v>Mar  2024</v>
      </c>
      <c r="V446" t="str">
        <f>TEXT((A446),"YYYY")</f>
        <v>2024</v>
      </c>
      <c r="W446" s="1">
        <v>0.2631</v>
      </c>
      <c r="X446" s="2">
        <f>E446*W446</f>
        <v>72.836603999999994</v>
      </c>
      <c r="Y446" s="2">
        <f>MAX((X446-O446),0)</f>
        <v>0</v>
      </c>
    </row>
    <row r="447" spans="1:25" x14ac:dyDescent="0.3">
      <c r="A447" s="3">
        <v>45372</v>
      </c>
      <c r="B447" t="s">
        <v>362</v>
      </c>
      <c r="C447" t="s">
        <v>185</v>
      </c>
      <c r="D447">
        <v>27</v>
      </c>
      <c r="E447">
        <v>367.9</v>
      </c>
      <c r="F447">
        <v>9933.2999999999993</v>
      </c>
      <c r="G447" t="s">
        <v>6</v>
      </c>
      <c r="H447" t="s">
        <v>1</v>
      </c>
      <c r="I447" t="s">
        <v>362</v>
      </c>
      <c r="J447">
        <v>20.47</v>
      </c>
      <c r="K447">
        <v>9.9</v>
      </c>
      <c r="L447">
        <v>6</v>
      </c>
      <c r="M447">
        <v>3.86</v>
      </c>
      <c r="N447">
        <v>40.229999999999997</v>
      </c>
      <c r="O447">
        <v>327.67</v>
      </c>
      <c r="P447" s="1">
        <f>O447/E447</f>
        <v>0.89064963305246003</v>
      </c>
      <c r="Q447">
        <f>E447*D447</f>
        <v>9933.2999999999993</v>
      </c>
      <c r="R447">
        <f>O447*D447</f>
        <v>8847.09</v>
      </c>
      <c r="S447">
        <f>J447+K447+L447+M447</f>
        <v>40.229999999999997</v>
      </c>
      <c r="T447" t="str">
        <f>IF(AND((D447) &gt; 20, (P447) &lt;0.1),"hvlm", "")</f>
        <v/>
      </c>
      <c r="U447" t="str">
        <f>TEXT((A447), "MMM _ YYYY")</f>
        <v>Mar  2024</v>
      </c>
      <c r="V447" t="str">
        <f>TEXT((A447),"YYYY")</f>
        <v>2024</v>
      </c>
      <c r="W447" s="1">
        <v>0.2631</v>
      </c>
      <c r="X447" s="2">
        <f>E447*W447</f>
        <v>96.794489999999996</v>
      </c>
      <c r="Y447" s="2">
        <f>MAX((X447-O447),0)</f>
        <v>0</v>
      </c>
    </row>
    <row r="448" spans="1:25" x14ac:dyDescent="0.3">
      <c r="A448" s="3">
        <v>45373</v>
      </c>
      <c r="B448" t="s">
        <v>133</v>
      </c>
      <c r="C448" t="s">
        <v>161</v>
      </c>
      <c r="D448">
        <v>37</v>
      </c>
      <c r="E448">
        <v>195.84</v>
      </c>
      <c r="F448">
        <v>7246.08</v>
      </c>
      <c r="G448" t="s">
        <v>26</v>
      </c>
      <c r="H448" t="s">
        <v>55</v>
      </c>
      <c r="I448" t="s">
        <v>133</v>
      </c>
      <c r="J448">
        <v>145.58000000000001</v>
      </c>
      <c r="K448">
        <v>9.02</v>
      </c>
      <c r="L448">
        <v>5.86</v>
      </c>
      <c r="M448">
        <v>0.05</v>
      </c>
      <c r="N448">
        <v>160.51</v>
      </c>
      <c r="O448">
        <v>35.33</v>
      </c>
      <c r="P448" s="1">
        <f>O448/E448</f>
        <v>0.18040236928104575</v>
      </c>
      <c r="Q448">
        <f>E448*D448</f>
        <v>7246.08</v>
      </c>
      <c r="R448">
        <f>O448*D448</f>
        <v>1307.21</v>
      </c>
      <c r="S448">
        <f>J448+K448+L448+M448</f>
        <v>160.51000000000005</v>
      </c>
      <c r="T448" t="str">
        <f>IF(AND((D448) &gt; 20, (P448) &lt;0.1),"hvlm", "")</f>
        <v/>
      </c>
      <c r="U448" t="str">
        <f>TEXT((A448), "MMM _ YYYY")</f>
        <v>Mar  2024</v>
      </c>
      <c r="V448" t="str">
        <f>TEXT((A448),"YYYY")</f>
        <v>2024</v>
      </c>
      <c r="W448" s="1">
        <v>0.2631</v>
      </c>
      <c r="X448" s="2">
        <f>E448*W448</f>
        <v>51.525503999999998</v>
      </c>
      <c r="Y448" s="2">
        <f>MAX((X448-O448),0)</f>
        <v>16.195504</v>
      </c>
    </row>
    <row r="449" spans="1:25" x14ac:dyDescent="0.3">
      <c r="A449" s="3">
        <v>45374</v>
      </c>
      <c r="B449" t="s">
        <v>182</v>
      </c>
      <c r="C449" t="s">
        <v>289</v>
      </c>
      <c r="D449">
        <v>49</v>
      </c>
      <c r="E449">
        <v>160.04</v>
      </c>
      <c r="F449">
        <v>7841.96</v>
      </c>
      <c r="G449" t="s">
        <v>130</v>
      </c>
      <c r="H449" t="s">
        <v>67</v>
      </c>
      <c r="I449" t="s">
        <v>182</v>
      </c>
      <c r="J449">
        <v>156.27000000000001</v>
      </c>
      <c r="K449">
        <v>9.65</v>
      </c>
      <c r="L449">
        <v>7.15</v>
      </c>
      <c r="M449">
        <v>4.96</v>
      </c>
      <c r="N449">
        <v>178.03</v>
      </c>
      <c r="O449">
        <v>-17.989999999999998</v>
      </c>
      <c r="P449" s="1">
        <f>O449/E449</f>
        <v>-0.11240939765058734</v>
      </c>
      <c r="Q449">
        <f>E449*D449</f>
        <v>7841.96</v>
      </c>
      <c r="R449">
        <f>O449*D449</f>
        <v>-881.50999999999988</v>
      </c>
      <c r="S449">
        <f>J449+K449+L449+M449</f>
        <v>178.03000000000003</v>
      </c>
      <c r="T449" t="str">
        <f>IF(AND((D449) &gt; 20, (P449) &lt;0.1),"hvlm", "")</f>
        <v>hvlm</v>
      </c>
      <c r="U449" t="str">
        <f>TEXT((A449), "MMM _ YYYY")</f>
        <v>Mar  2024</v>
      </c>
      <c r="V449" t="str">
        <f>TEXT((A449),"YYYY")</f>
        <v>2024</v>
      </c>
      <c r="W449" s="1">
        <v>0.2631</v>
      </c>
      <c r="X449" s="2">
        <f>E449*W449</f>
        <v>42.106524</v>
      </c>
      <c r="Y449" s="2">
        <f>MAX((X449-O449),0)</f>
        <v>60.096524000000002</v>
      </c>
    </row>
    <row r="450" spans="1:25" x14ac:dyDescent="0.3">
      <c r="A450" s="3">
        <v>45375</v>
      </c>
      <c r="B450" t="s">
        <v>318</v>
      </c>
      <c r="C450" t="s">
        <v>358</v>
      </c>
      <c r="D450">
        <v>34</v>
      </c>
      <c r="E450">
        <v>185.95</v>
      </c>
      <c r="F450">
        <v>6322.3</v>
      </c>
      <c r="G450" t="s">
        <v>2</v>
      </c>
      <c r="H450" t="s">
        <v>36</v>
      </c>
      <c r="I450" t="s">
        <v>318</v>
      </c>
      <c r="J450">
        <v>73.63</v>
      </c>
      <c r="K450">
        <v>9.85</v>
      </c>
      <c r="L450">
        <v>5.35</v>
      </c>
      <c r="M450">
        <v>0.57999999999999996</v>
      </c>
      <c r="N450">
        <v>89.41</v>
      </c>
      <c r="O450">
        <v>96.54</v>
      </c>
      <c r="P450" s="1">
        <f>O450/E450</f>
        <v>0.51917182038182319</v>
      </c>
      <c r="Q450">
        <f>E450*D450</f>
        <v>6322.2999999999993</v>
      </c>
      <c r="R450">
        <f>O450*D450</f>
        <v>3282.36</v>
      </c>
      <c r="S450">
        <f>J450+K450+L450+M450</f>
        <v>89.409999999999982</v>
      </c>
      <c r="T450" t="str">
        <f>IF(AND((D450) &gt; 20, (P450) &lt;0.1),"hvlm", "")</f>
        <v/>
      </c>
      <c r="U450" t="str">
        <f>TEXT((A450), "MMM _ YYYY")</f>
        <v>Mar  2024</v>
      </c>
      <c r="V450" t="str">
        <f>TEXT((A450),"YYYY")</f>
        <v>2024</v>
      </c>
      <c r="W450" s="1">
        <v>0.2631</v>
      </c>
      <c r="X450" s="2">
        <f>E450*W450</f>
        <v>48.923444999999994</v>
      </c>
      <c r="Y450" s="2">
        <f>MAX((X450-O450),0)</f>
        <v>0</v>
      </c>
    </row>
    <row r="451" spans="1:25" x14ac:dyDescent="0.3">
      <c r="A451" s="3">
        <v>45376</v>
      </c>
      <c r="B451" t="s">
        <v>298</v>
      </c>
      <c r="C451" t="s">
        <v>46</v>
      </c>
      <c r="D451">
        <v>18</v>
      </c>
      <c r="E451">
        <v>202.39</v>
      </c>
      <c r="F451">
        <v>3643.02</v>
      </c>
      <c r="G451" t="s">
        <v>8</v>
      </c>
      <c r="H451" t="s">
        <v>197</v>
      </c>
      <c r="I451" t="s">
        <v>298</v>
      </c>
      <c r="J451">
        <v>183.88</v>
      </c>
      <c r="K451">
        <v>7.94</v>
      </c>
      <c r="L451">
        <v>2.2200000000000002</v>
      </c>
      <c r="M451">
        <v>2.8</v>
      </c>
      <c r="N451">
        <v>196.84</v>
      </c>
      <c r="O451">
        <v>5.5499999999999803</v>
      </c>
      <c r="P451" s="1">
        <f>O451/E451</f>
        <v>2.7422303473491678E-2</v>
      </c>
      <c r="Q451">
        <f>E451*D451</f>
        <v>3643.0199999999995</v>
      </c>
      <c r="R451">
        <f>O451*D451</f>
        <v>99.89999999999965</v>
      </c>
      <c r="S451">
        <f>J451+K451+L451+M451</f>
        <v>196.84</v>
      </c>
      <c r="T451" t="str">
        <f>IF(AND((D451) &gt; 20, (P451) &lt;0.1),"hvlm", "")</f>
        <v/>
      </c>
      <c r="U451" t="str">
        <f>TEXT((A451), "MMM _ YYYY")</f>
        <v>Mar  2024</v>
      </c>
      <c r="V451" t="str">
        <f>TEXT((A451),"YYYY")</f>
        <v>2024</v>
      </c>
      <c r="W451" s="1">
        <v>0.2631</v>
      </c>
      <c r="X451" s="2">
        <f>E451*W451</f>
        <v>53.248808999999994</v>
      </c>
      <c r="Y451" s="2">
        <f>MAX((X451-O451),0)</f>
        <v>47.698809000000011</v>
      </c>
    </row>
    <row r="452" spans="1:25" x14ac:dyDescent="0.3">
      <c r="A452" s="3">
        <v>45377</v>
      </c>
      <c r="B452" t="s">
        <v>203</v>
      </c>
      <c r="C452" t="s">
        <v>65</v>
      </c>
      <c r="D452">
        <v>42</v>
      </c>
      <c r="E452">
        <v>75.75</v>
      </c>
      <c r="F452">
        <v>3181.5</v>
      </c>
      <c r="G452" t="s">
        <v>48</v>
      </c>
      <c r="H452" t="s">
        <v>193</v>
      </c>
      <c r="I452" t="s">
        <v>203</v>
      </c>
      <c r="J452">
        <v>143.85</v>
      </c>
      <c r="K452">
        <v>10.93</v>
      </c>
      <c r="L452">
        <v>1.3</v>
      </c>
      <c r="M452">
        <v>3.25</v>
      </c>
      <c r="N452">
        <v>159.33000000000001</v>
      </c>
      <c r="O452">
        <v>-83.58</v>
      </c>
      <c r="P452" s="1">
        <f>O452/E452</f>
        <v>-1.1033663366336632</v>
      </c>
      <c r="Q452">
        <f>E452*D452</f>
        <v>3181.5</v>
      </c>
      <c r="R452">
        <f>O452*D452</f>
        <v>-3510.36</v>
      </c>
      <c r="S452">
        <f>J452+K452+L452+M452</f>
        <v>159.33000000000001</v>
      </c>
      <c r="T452" t="str">
        <f>IF(AND((D452) &gt; 20, (P452) &lt;0.1),"hvlm", "")</f>
        <v>hvlm</v>
      </c>
      <c r="U452" t="str">
        <f>TEXT((A452), "MMM _ YYYY")</f>
        <v>Mar  2024</v>
      </c>
      <c r="V452" t="str">
        <f>TEXT((A452),"YYYY")</f>
        <v>2024</v>
      </c>
      <c r="W452" s="1">
        <v>0.2631</v>
      </c>
      <c r="X452" s="2">
        <f>E452*W452</f>
        <v>19.929825000000001</v>
      </c>
      <c r="Y452" s="2">
        <f>MAX((X452-O452),0)</f>
        <v>103.50982500000001</v>
      </c>
    </row>
    <row r="453" spans="1:25" x14ac:dyDescent="0.3">
      <c r="A453" s="3">
        <v>45378</v>
      </c>
      <c r="B453" t="s">
        <v>355</v>
      </c>
      <c r="C453" t="s">
        <v>381</v>
      </c>
      <c r="D453">
        <v>10</v>
      </c>
      <c r="E453">
        <v>224.45</v>
      </c>
      <c r="F453">
        <v>2244.5</v>
      </c>
      <c r="G453" t="s">
        <v>134</v>
      </c>
      <c r="H453" t="s">
        <v>75</v>
      </c>
      <c r="I453" t="s">
        <v>355</v>
      </c>
      <c r="J453">
        <v>166.95</v>
      </c>
      <c r="K453">
        <v>6.33</v>
      </c>
      <c r="L453">
        <v>5.45</v>
      </c>
      <c r="M453">
        <v>1.19</v>
      </c>
      <c r="N453">
        <v>179.92</v>
      </c>
      <c r="O453">
        <v>44.53</v>
      </c>
      <c r="P453" s="1">
        <f>O453/E453</f>
        <v>0.19839607930496772</v>
      </c>
      <c r="Q453">
        <f>E453*D453</f>
        <v>2244.5</v>
      </c>
      <c r="R453">
        <f>O453*D453</f>
        <v>445.3</v>
      </c>
      <c r="S453">
        <f>J453+K453+L453+M453</f>
        <v>179.92</v>
      </c>
      <c r="T453" t="str">
        <f>IF(AND((D453) &gt; 20, (P453) &lt;0.1),"hvlm", "")</f>
        <v/>
      </c>
      <c r="U453" t="str">
        <f>TEXT((A453), "MMM _ YYYY")</f>
        <v>Mar  2024</v>
      </c>
      <c r="V453" t="str">
        <f>TEXT((A453),"YYYY")</f>
        <v>2024</v>
      </c>
      <c r="W453" s="1">
        <v>0.2631</v>
      </c>
      <c r="X453" s="2">
        <f>E453*W453</f>
        <v>59.052794999999996</v>
      </c>
      <c r="Y453" s="2">
        <f>MAX((X453-O453),0)</f>
        <v>14.522794999999995</v>
      </c>
    </row>
    <row r="454" spans="1:25" x14ac:dyDescent="0.3">
      <c r="A454" s="3">
        <v>45379</v>
      </c>
      <c r="B454" t="s">
        <v>240</v>
      </c>
      <c r="C454" t="s">
        <v>255</v>
      </c>
      <c r="D454">
        <v>38</v>
      </c>
      <c r="E454">
        <v>223.01</v>
      </c>
      <c r="F454">
        <v>8474.3799999999992</v>
      </c>
      <c r="G454" t="s">
        <v>26</v>
      </c>
      <c r="H454" t="s">
        <v>55</v>
      </c>
      <c r="I454" t="s">
        <v>240</v>
      </c>
      <c r="J454">
        <v>34.92</v>
      </c>
      <c r="K454">
        <v>8.34</v>
      </c>
      <c r="L454">
        <v>1.93</v>
      </c>
      <c r="M454">
        <v>0.02</v>
      </c>
      <c r="N454">
        <v>45.21</v>
      </c>
      <c r="O454">
        <v>177.8</v>
      </c>
      <c r="P454" s="1">
        <f>O454/E454</f>
        <v>0.79727366485807816</v>
      </c>
      <c r="Q454">
        <f>E454*D454</f>
        <v>8474.3799999999992</v>
      </c>
      <c r="R454">
        <f>O454*D454</f>
        <v>6756.4000000000005</v>
      </c>
      <c r="S454">
        <f>J454+K454+L454+M454</f>
        <v>45.210000000000008</v>
      </c>
      <c r="T454" t="str">
        <f>IF(AND((D454) &gt; 20, (P454) &lt;0.1),"hvlm", "")</f>
        <v/>
      </c>
      <c r="U454" t="str">
        <f>TEXT((A454), "MMM _ YYYY")</f>
        <v>Mar  2024</v>
      </c>
      <c r="V454" t="str">
        <f>TEXT((A454),"YYYY")</f>
        <v>2024</v>
      </c>
      <c r="W454" s="1">
        <v>0.2631</v>
      </c>
      <c r="X454" s="2">
        <f>E454*W454</f>
        <v>58.673930999999996</v>
      </c>
      <c r="Y454" s="2">
        <f>MAX((X454-O454),0)</f>
        <v>0</v>
      </c>
    </row>
    <row r="455" spans="1:25" x14ac:dyDescent="0.3">
      <c r="A455" s="3">
        <v>45380</v>
      </c>
      <c r="B455" t="s">
        <v>390</v>
      </c>
      <c r="C455" t="s">
        <v>289</v>
      </c>
      <c r="D455">
        <v>44</v>
      </c>
      <c r="E455">
        <v>255.96</v>
      </c>
      <c r="F455">
        <v>11262.24</v>
      </c>
      <c r="G455" t="s">
        <v>130</v>
      </c>
      <c r="H455" t="s">
        <v>193</v>
      </c>
      <c r="I455" t="s">
        <v>390</v>
      </c>
      <c r="J455">
        <v>65.66</v>
      </c>
      <c r="K455">
        <v>6.92</v>
      </c>
      <c r="L455">
        <v>6.62</v>
      </c>
      <c r="M455">
        <v>0.26</v>
      </c>
      <c r="N455">
        <v>79.459999999999994</v>
      </c>
      <c r="O455">
        <v>176.5</v>
      </c>
      <c r="P455" s="1">
        <f>O455/E455</f>
        <v>0.6895608688857634</v>
      </c>
      <c r="Q455">
        <f>E455*D455</f>
        <v>11262.24</v>
      </c>
      <c r="R455">
        <f>O455*D455</f>
        <v>7766</v>
      </c>
      <c r="S455">
        <f>J455+K455+L455+M455</f>
        <v>79.460000000000008</v>
      </c>
      <c r="T455" t="str">
        <f>IF(AND((D455) &gt; 20, (P455) &lt;0.1),"hvlm", "")</f>
        <v/>
      </c>
      <c r="U455" t="str">
        <f>TEXT((A455), "MMM _ YYYY")</f>
        <v>Mar  2024</v>
      </c>
      <c r="V455" t="str">
        <f>TEXT((A455),"YYYY")</f>
        <v>2024</v>
      </c>
      <c r="W455" s="1">
        <v>0.2631</v>
      </c>
      <c r="X455" s="2">
        <f>E455*W455</f>
        <v>67.343075999999996</v>
      </c>
      <c r="Y455" s="2">
        <f>MAX((X455-O455),0)</f>
        <v>0</v>
      </c>
    </row>
    <row r="456" spans="1:25" x14ac:dyDescent="0.3">
      <c r="A456" s="3">
        <v>45381</v>
      </c>
      <c r="B456" t="s">
        <v>216</v>
      </c>
      <c r="C456" t="s">
        <v>116</v>
      </c>
      <c r="D456">
        <v>17</v>
      </c>
      <c r="E456">
        <v>176.99</v>
      </c>
      <c r="F456">
        <v>3008.83</v>
      </c>
      <c r="G456" t="s">
        <v>12</v>
      </c>
      <c r="H456" t="s">
        <v>96</v>
      </c>
      <c r="I456" t="s">
        <v>216</v>
      </c>
      <c r="J456">
        <v>142.59</v>
      </c>
      <c r="K456">
        <v>14.14</v>
      </c>
      <c r="L456">
        <v>5.81</v>
      </c>
      <c r="M456">
        <v>0.46</v>
      </c>
      <c r="N456">
        <v>163</v>
      </c>
      <c r="O456">
        <v>13.99</v>
      </c>
      <c r="P456" s="1">
        <f>O456/E456</f>
        <v>7.9044013786089606E-2</v>
      </c>
      <c r="Q456">
        <f>E456*D456</f>
        <v>3008.83</v>
      </c>
      <c r="R456">
        <f>O456*D456</f>
        <v>237.83</v>
      </c>
      <c r="S456">
        <f>J456+K456+L456+M456</f>
        <v>163.00000000000003</v>
      </c>
      <c r="T456" t="str">
        <f>IF(AND((D456) &gt; 20, (P456) &lt;0.1),"hvlm", "")</f>
        <v/>
      </c>
      <c r="U456" t="str">
        <f>TEXT((A456), "MMM _ YYYY")</f>
        <v>Mar  2024</v>
      </c>
      <c r="V456" t="str">
        <f>TEXT((A456),"YYYY")</f>
        <v>2024</v>
      </c>
      <c r="W456" s="1">
        <v>0.2631</v>
      </c>
      <c r="X456" s="2">
        <f>E456*W456</f>
        <v>46.566069000000006</v>
      </c>
      <c r="Y456" s="2">
        <f>MAX((X456-O456),0)</f>
        <v>32.576069000000004</v>
      </c>
    </row>
    <row r="457" spans="1:25" x14ac:dyDescent="0.3">
      <c r="A457" s="3">
        <v>45382</v>
      </c>
      <c r="B457" t="s">
        <v>4</v>
      </c>
      <c r="C457" t="s">
        <v>106</v>
      </c>
      <c r="D457">
        <v>13</v>
      </c>
      <c r="E457">
        <v>264.58999999999997</v>
      </c>
      <c r="F457">
        <v>3439.67</v>
      </c>
      <c r="G457" t="s">
        <v>105</v>
      </c>
      <c r="H457" t="s">
        <v>5</v>
      </c>
      <c r="I457" t="s">
        <v>4</v>
      </c>
      <c r="J457">
        <v>170.93</v>
      </c>
      <c r="K457">
        <v>2.4</v>
      </c>
      <c r="L457">
        <v>6.2</v>
      </c>
      <c r="M457">
        <v>2.41</v>
      </c>
      <c r="N457">
        <v>181.94</v>
      </c>
      <c r="O457">
        <v>82.65</v>
      </c>
      <c r="P457" s="1">
        <f>O457/E457</f>
        <v>0.3123700820136816</v>
      </c>
      <c r="Q457">
        <f>E457*D457</f>
        <v>3439.6699999999996</v>
      </c>
      <c r="R457">
        <f>O457*D457</f>
        <v>1074.45</v>
      </c>
      <c r="S457">
        <f>J457+K457+L457+M457</f>
        <v>181.94</v>
      </c>
      <c r="T457" t="str">
        <f>IF(AND((D457) &gt; 20, (P457) &lt;0.1),"hvlm", "")</f>
        <v/>
      </c>
      <c r="U457" t="str">
        <f>TEXT((A457), "MMM _ YYYY")</f>
        <v>Mar  2024</v>
      </c>
      <c r="V457" t="str">
        <f>TEXT((A457),"YYYY")</f>
        <v>2024</v>
      </c>
      <c r="W457" s="1">
        <v>0.2631</v>
      </c>
      <c r="X457" s="2">
        <f>E457*W457</f>
        <v>69.613628999999989</v>
      </c>
      <c r="Y457" s="2">
        <f>MAX((X457-O457),0)</f>
        <v>0</v>
      </c>
    </row>
    <row r="458" spans="1:25" x14ac:dyDescent="0.3">
      <c r="A458" s="3">
        <v>45383</v>
      </c>
      <c r="B458" t="s">
        <v>257</v>
      </c>
      <c r="C458" t="s">
        <v>231</v>
      </c>
      <c r="D458">
        <v>48</v>
      </c>
      <c r="E458">
        <v>357.38</v>
      </c>
      <c r="F458">
        <v>17154.240000000002</v>
      </c>
      <c r="G458" t="s">
        <v>2</v>
      </c>
      <c r="H458" t="s">
        <v>242</v>
      </c>
      <c r="I458" t="s">
        <v>257</v>
      </c>
      <c r="J458">
        <v>153.96</v>
      </c>
      <c r="K458">
        <v>6.29</v>
      </c>
      <c r="L458">
        <v>5.75</v>
      </c>
      <c r="M458">
        <v>1.99</v>
      </c>
      <c r="N458">
        <v>167.99</v>
      </c>
      <c r="O458">
        <v>189.39</v>
      </c>
      <c r="P458" s="1">
        <f>O458/E458</f>
        <v>0.52994011976047906</v>
      </c>
      <c r="Q458">
        <f>E458*D458</f>
        <v>17154.239999999998</v>
      </c>
      <c r="R458">
        <f>O458*D458</f>
        <v>9090.7199999999993</v>
      </c>
      <c r="S458">
        <f>J458+K458+L458+M458</f>
        <v>167.99</v>
      </c>
      <c r="T458" t="str">
        <f>IF(AND((D458) &gt; 20, (P458) &lt;0.1),"hvlm", "")</f>
        <v/>
      </c>
      <c r="U458" t="str">
        <f>TEXT((A458), "MMM _ YYYY")</f>
        <v>Apr  2024</v>
      </c>
      <c r="V458" t="str">
        <f>TEXT((A458),"YYYY")</f>
        <v>2024</v>
      </c>
      <c r="W458" s="1">
        <v>0.2631</v>
      </c>
      <c r="X458" s="2">
        <f>E458*W458</f>
        <v>94.026678000000004</v>
      </c>
      <c r="Y458" s="2">
        <f>MAX((X458-O458),0)</f>
        <v>0</v>
      </c>
    </row>
    <row r="459" spans="1:25" x14ac:dyDescent="0.3">
      <c r="A459" s="3">
        <v>45384</v>
      </c>
      <c r="B459" t="s">
        <v>238</v>
      </c>
      <c r="C459" t="s">
        <v>217</v>
      </c>
      <c r="D459">
        <v>42</v>
      </c>
      <c r="E459">
        <v>384.41</v>
      </c>
      <c r="F459">
        <v>16145.22</v>
      </c>
      <c r="G459" t="s">
        <v>52</v>
      </c>
      <c r="H459" t="s">
        <v>120</v>
      </c>
      <c r="I459" t="s">
        <v>238</v>
      </c>
      <c r="J459">
        <v>177.38</v>
      </c>
      <c r="K459">
        <v>11.44</v>
      </c>
      <c r="L459">
        <v>3.83</v>
      </c>
      <c r="M459">
        <v>4.26</v>
      </c>
      <c r="N459">
        <v>196.91</v>
      </c>
      <c r="O459">
        <v>187.5</v>
      </c>
      <c r="P459" s="1">
        <f>O459/E459</f>
        <v>0.48776046408782286</v>
      </c>
      <c r="Q459">
        <f>E459*D459</f>
        <v>16145.220000000001</v>
      </c>
      <c r="R459">
        <f>O459*D459</f>
        <v>7875</v>
      </c>
      <c r="S459">
        <f>J459+K459+L459+M459</f>
        <v>196.91</v>
      </c>
      <c r="T459" t="str">
        <f>IF(AND((D459) &gt; 20, (P459) &lt;0.1),"hvlm", "")</f>
        <v/>
      </c>
      <c r="U459" t="str">
        <f>TEXT((A459), "MMM _ YYYY")</f>
        <v>Apr  2024</v>
      </c>
      <c r="V459" t="str">
        <f>TEXT((A459),"YYYY")</f>
        <v>2024</v>
      </c>
      <c r="W459" s="1">
        <v>0.2631</v>
      </c>
      <c r="X459" s="2">
        <f>E459*W459</f>
        <v>101.138271</v>
      </c>
      <c r="Y459" s="2">
        <f>MAX((X459-O459),0)</f>
        <v>0</v>
      </c>
    </row>
    <row r="460" spans="1:25" x14ac:dyDescent="0.3">
      <c r="A460" s="3">
        <v>45385</v>
      </c>
      <c r="B460" t="s">
        <v>33</v>
      </c>
      <c r="C460" t="s">
        <v>211</v>
      </c>
      <c r="D460">
        <v>27</v>
      </c>
      <c r="E460">
        <v>254.26</v>
      </c>
      <c r="F460">
        <v>6865.02</v>
      </c>
      <c r="G460" t="s">
        <v>87</v>
      </c>
      <c r="H460" t="s">
        <v>34</v>
      </c>
      <c r="I460" t="s">
        <v>33</v>
      </c>
      <c r="J460">
        <v>43.97</v>
      </c>
      <c r="K460">
        <v>4.62</v>
      </c>
      <c r="L460">
        <v>9.1999999999999993</v>
      </c>
      <c r="M460">
        <v>1.3</v>
      </c>
      <c r="N460">
        <v>59.09</v>
      </c>
      <c r="O460">
        <v>195.17</v>
      </c>
      <c r="P460" s="1">
        <f>O460/E460</f>
        <v>0.76760009439156762</v>
      </c>
      <c r="Q460">
        <f>E460*D460</f>
        <v>6865.0199999999995</v>
      </c>
      <c r="R460">
        <f>O460*D460</f>
        <v>5269.5899999999992</v>
      </c>
      <c r="S460">
        <f>J460+K460+L460+M460</f>
        <v>59.089999999999989</v>
      </c>
      <c r="T460" t="str">
        <f>IF(AND((D460) &gt; 20, (P460) &lt;0.1),"hvlm", "")</f>
        <v/>
      </c>
      <c r="U460" t="str">
        <f>TEXT((A460), "MMM _ YYYY")</f>
        <v>Apr  2024</v>
      </c>
      <c r="V460" t="str">
        <f>TEXT((A460),"YYYY")</f>
        <v>2024</v>
      </c>
      <c r="W460" s="1">
        <v>0.2631</v>
      </c>
      <c r="X460" s="2">
        <f>E460*W460</f>
        <v>66.895805999999993</v>
      </c>
      <c r="Y460" s="2">
        <f>MAX((X460-O460),0)</f>
        <v>0</v>
      </c>
    </row>
    <row r="461" spans="1:25" x14ac:dyDescent="0.3">
      <c r="A461" s="3">
        <v>45386</v>
      </c>
      <c r="B461" t="s">
        <v>218</v>
      </c>
      <c r="C461" t="s">
        <v>53</v>
      </c>
      <c r="D461">
        <v>2</v>
      </c>
      <c r="E461">
        <v>64.91</v>
      </c>
      <c r="F461">
        <v>129.82</v>
      </c>
      <c r="G461" t="s">
        <v>52</v>
      </c>
      <c r="H461" t="s">
        <v>174</v>
      </c>
      <c r="I461" t="s">
        <v>218</v>
      </c>
      <c r="J461">
        <v>30.42</v>
      </c>
      <c r="K461">
        <v>4.67</v>
      </c>
      <c r="L461">
        <v>8.25</v>
      </c>
      <c r="M461">
        <v>0.32</v>
      </c>
      <c r="N461">
        <v>43.66</v>
      </c>
      <c r="O461">
        <v>21.25</v>
      </c>
      <c r="P461" s="1">
        <f>O461/E461</f>
        <v>0.32737636727776925</v>
      </c>
      <c r="Q461">
        <f>E461*D461</f>
        <v>129.82</v>
      </c>
      <c r="R461">
        <f>O461*D461</f>
        <v>42.5</v>
      </c>
      <c r="S461">
        <f>J461+K461+L461+M461</f>
        <v>43.660000000000004</v>
      </c>
      <c r="T461" t="str">
        <f>IF(AND((D461) &gt; 20, (P461) &lt;0.1),"hvlm", "")</f>
        <v/>
      </c>
      <c r="U461" t="str">
        <f>TEXT((A461), "MMM _ YYYY")</f>
        <v>Apr  2024</v>
      </c>
      <c r="V461" t="str">
        <f>TEXT((A461),"YYYY")</f>
        <v>2024</v>
      </c>
      <c r="W461" s="1">
        <v>0.2631</v>
      </c>
      <c r="X461" s="2">
        <f>E461*W461</f>
        <v>17.077821</v>
      </c>
      <c r="Y461" s="2">
        <f>MAX((X461-O461),0)</f>
        <v>0</v>
      </c>
    </row>
    <row r="462" spans="1:25" x14ac:dyDescent="0.3">
      <c r="A462" s="3">
        <v>45387</v>
      </c>
      <c r="B462" t="s">
        <v>313</v>
      </c>
      <c r="C462" t="s">
        <v>261</v>
      </c>
      <c r="D462">
        <v>34</v>
      </c>
      <c r="E462">
        <v>389.23</v>
      </c>
      <c r="F462">
        <v>13233.82</v>
      </c>
      <c r="G462" t="s">
        <v>87</v>
      </c>
      <c r="H462" t="s">
        <v>22</v>
      </c>
      <c r="I462" t="s">
        <v>313</v>
      </c>
      <c r="J462">
        <v>92.04</v>
      </c>
      <c r="K462">
        <v>4.93</v>
      </c>
      <c r="L462">
        <v>5.47</v>
      </c>
      <c r="M462">
        <v>2.61</v>
      </c>
      <c r="N462">
        <v>105.05</v>
      </c>
      <c r="O462">
        <v>284.18</v>
      </c>
      <c r="P462" s="1">
        <f>O462/E462</f>
        <v>0.73010816226909536</v>
      </c>
      <c r="Q462">
        <f>E462*D462</f>
        <v>13233.82</v>
      </c>
      <c r="R462">
        <f>O462*D462</f>
        <v>9662.1200000000008</v>
      </c>
      <c r="S462">
        <f>J462+K462+L462+M462</f>
        <v>105.05</v>
      </c>
      <c r="T462" t="str">
        <f>IF(AND((D462) &gt; 20, (P462) &lt;0.1),"hvlm", "")</f>
        <v/>
      </c>
      <c r="U462" t="str">
        <f>TEXT((A462), "MMM _ YYYY")</f>
        <v>Apr  2024</v>
      </c>
      <c r="V462" t="str">
        <f>TEXT((A462),"YYYY")</f>
        <v>2024</v>
      </c>
      <c r="W462" s="1">
        <v>0.2631</v>
      </c>
      <c r="X462" s="2">
        <f>E462*W462</f>
        <v>102.406413</v>
      </c>
      <c r="Y462" s="2">
        <f>MAX((X462-O462),0)</f>
        <v>0</v>
      </c>
    </row>
    <row r="463" spans="1:25" x14ac:dyDescent="0.3">
      <c r="A463" s="3">
        <v>45388</v>
      </c>
      <c r="B463" t="s">
        <v>168</v>
      </c>
      <c r="C463" t="s">
        <v>167</v>
      </c>
      <c r="D463">
        <v>31</v>
      </c>
      <c r="E463">
        <v>297.05</v>
      </c>
      <c r="F463">
        <v>9208.5499999999993</v>
      </c>
      <c r="G463" t="s">
        <v>12</v>
      </c>
      <c r="H463" t="s">
        <v>164</v>
      </c>
      <c r="I463" t="s">
        <v>168</v>
      </c>
      <c r="J463">
        <v>44.09</v>
      </c>
      <c r="K463">
        <v>12.76</v>
      </c>
      <c r="L463">
        <v>7.68</v>
      </c>
      <c r="M463">
        <v>1.41</v>
      </c>
      <c r="N463">
        <v>65.94</v>
      </c>
      <c r="O463">
        <v>231.11</v>
      </c>
      <c r="P463" s="1">
        <f>O463/E463</f>
        <v>0.77801716882679683</v>
      </c>
      <c r="Q463">
        <f>E463*D463</f>
        <v>9208.5500000000011</v>
      </c>
      <c r="R463">
        <f>O463*D463</f>
        <v>7164.4100000000008</v>
      </c>
      <c r="S463">
        <f>J463+K463+L463+M463</f>
        <v>65.94</v>
      </c>
      <c r="T463" t="str">
        <f>IF(AND((D463) &gt; 20, (P463) &lt;0.1),"hvlm", "")</f>
        <v/>
      </c>
      <c r="U463" t="str">
        <f>TEXT((A463), "MMM _ YYYY")</f>
        <v>Apr  2024</v>
      </c>
      <c r="V463" t="str">
        <f>TEXT((A463),"YYYY")</f>
        <v>2024</v>
      </c>
      <c r="W463" s="1">
        <v>0.2631</v>
      </c>
      <c r="X463" s="2">
        <f>E463*W463</f>
        <v>78.153855000000007</v>
      </c>
      <c r="Y463" s="2">
        <f>MAX((X463-O463),0)</f>
        <v>0</v>
      </c>
    </row>
    <row r="464" spans="1:25" x14ac:dyDescent="0.3">
      <c r="A464" s="3">
        <v>45389</v>
      </c>
      <c r="B464" t="s">
        <v>98</v>
      </c>
      <c r="C464" t="s">
        <v>161</v>
      </c>
      <c r="D464">
        <v>23</v>
      </c>
      <c r="E464">
        <v>167.59</v>
      </c>
      <c r="F464">
        <v>3854.57</v>
      </c>
      <c r="G464" t="s">
        <v>26</v>
      </c>
      <c r="H464" t="s">
        <v>99</v>
      </c>
      <c r="I464" t="s">
        <v>98</v>
      </c>
      <c r="J464">
        <v>57.3</v>
      </c>
      <c r="K464">
        <v>9.02</v>
      </c>
      <c r="L464">
        <v>4.6500000000000004</v>
      </c>
      <c r="M464">
        <v>3.31</v>
      </c>
      <c r="N464">
        <v>74.28</v>
      </c>
      <c r="O464">
        <v>93.31</v>
      </c>
      <c r="P464" s="1">
        <f>O464/E464</f>
        <v>0.5567754639298288</v>
      </c>
      <c r="Q464">
        <f>E464*D464</f>
        <v>3854.57</v>
      </c>
      <c r="R464">
        <f>O464*D464</f>
        <v>2146.13</v>
      </c>
      <c r="S464">
        <f>J464+K464+L464+M464</f>
        <v>74.28</v>
      </c>
      <c r="T464" t="str">
        <f>IF(AND((D464) &gt; 20, (P464) &lt;0.1),"hvlm", "")</f>
        <v/>
      </c>
      <c r="U464" t="str">
        <f>TEXT((A464), "MMM _ YYYY")</f>
        <v>Apr  2024</v>
      </c>
      <c r="V464" t="str">
        <f>TEXT((A464),"YYYY")</f>
        <v>2024</v>
      </c>
      <c r="W464" s="1">
        <v>0.2631</v>
      </c>
      <c r="X464" s="2">
        <f>E464*W464</f>
        <v>44.092928999999998</v>
      </c>
      <c r="Y464" s="2">
        <f>MAX((X464-O464),0)</f>
        <v>0</v>
      </c>
    </row>
    <row r="465" spans="1:25" x14ac:dyDescent="0.3">
      <c r="A465" s="3">
        <v>45390</v>
      </c>
      <c r="B465" t="s">
        <v>173</v>
      </c>
      <c r="C465" t="s">
        <v>324</v>
      </c>
      <c r="D465">
        <v>7</v>
      </c>
      <c r="E465">
        <v>101.51</v>
      </c>
      <c r="F465">
        <v>710.57</v>
      </c>
      <c r="G465" t="s">
        <v>130</v>
      </c>
      <c r="H465" t="s">
        <v>174</v>
      </c>
      <c r="I465" t="s">
        <v>173</v>
      </c>
      <c r="J465">
        <v>92.05</v>
      </c>
      <c r="K465">
        <v>9.99</v>
      </c>
      <c r="L465">
        <v>1.7</v>
      </c>
      <c r="M465">
        <v>3.85</v>
      </c>
      <c r="N465">
        <v>107.59</v>
      </c>
      <c r="O465">
        <v>-6.08</v>
      </c>
      <c r="P465" s="1">
        <f>O465/E465</f>
        <v>-5.9895576790463992E-2</v>
      </c>
      <c r="Q465">
        <f>E465*D465</f>
        <v>710.57</v>
      </c>
      <c r="R465">
        <f>O465*D465</f>
        <v>-42.56</v>
      </c>
      <c r="S465">
        <f>J465+K465+L465+M465</f>
        <v>107.58999999999999</v>
      </c>
      <c r="T465" t="str">
        <f>IF(AND((D465) &gt; 20, (P465) &lt;0.1),"hvlm", "")</f>
        <v/>
      </c>
      <c r="U465" t="str">
        <f>TEXT((A465), "MMM _ YYYY")</f>
        <v>Apr  2024</v>
      </c>
      <c r="V465" t="str">
        <f>TEXT((A465),"YYYY")</f>
        <v>2024</v>
      </c>
      <c r="W465" s="1">
        <v>0.2631</v>
      </c>
      <c r="X465" s="2">
        <f>E465*W465</f>
        <v>26.707281000000002</v>
      </c>
      <c r="Y465" s="2">
        <f>MAX((X465-O465),0)</f>
        <v>32.787281</v>
      </c>
    </row>
    <row r="466" spans="1:25" x14ac:dyDescent="0.3">
      <c r="A466" s="3">
        <v>45391</v>
      </c>
      <c r="B466" t="s">
        <v>388</v>
      </c>
      <c r="C466" t="s">
        <v>335</v>
      </c>
      <c r="D466">
        <v>38</v>
      </c>
      <c r="E466">
        <v>100.2</v>
      </c>
      <c r="F466">
        <v>3807.6</v>
      </c>
      <c r="G466" t="s">
        <v>87</v>
      </c>
      <c r="H466" t="s">
        <v>11</v>
      </c>
      <c r="I466" t="s">
        <v>388</v>
      </c>
      <c r="J466">
        <v>112.4</v>
      </c>
      <c r="K466">
        <v>4.37</v>
      </c>
      <c r="L466">
        <v>2.98</v>
      </c>
      <c r="M466">
        <v>4.0199999999999996</v>
      </c>
      <c r="N466">
        <v>123.77</v>
      </c>
      <c r="O466">
        <v>-23.57</v>
      </c>
      <c r="P466" s="1">
        <f>O466/E466</f>
        <v>-0.23522954091816367</v>
      </c>
      <c r="Q466">
        <f>E466*D466</f>
        <v>3807.6</v>
      </c>
      <c r="R466">
        <f>O466*D466</f>
        <v>-895.66</v>
      </c>
      <c r="S466">
        <f>J466+K466+L466+M466</f>
        <v>123.77000000000001</v>
      </c>
      <c r="T466" t="str">
        <f>IF(AND((D466) &gt; 20, (P466) &lt;0.1),"hvlm", "")</f>
        <v>hvlm</v>
      </c>
      <c r="U466" t="str">
        <f>TEXT((A466), "MMM _ YYYY")</f>
        <v>Apr  2024</v>
      </c>
      <c r="V466" t="str">
        <f>TEXT((A466),"YYYY")</f>
        <v>2024</v>
      </c>
      <c r="W466" s="1">
        <v>0.2631</v>
      </c>
      <c r="X466" s="2">
        <f>E466*W466</f>
        <v>26.36262</v>
      </c>
      <c r="Y466" s="2">
        <f>MAX((X466-O466),0)</f>
        <v>49.93262</v>
      </c>
    </row>
    <row r="467" spans="1:25" x14ac:dyDescent="0.3">
      <c r="A467" s="3">
        <v>45392</v>
      </c>
      <c r="B467" t="s">
        <v>332</v>
      </c>
      <c r="C467" t="s">
        <v>314</v>
      </c>
      <c r="D467">
        <v>33</v>
      </c>
      <c r="E467">
        <v>108.71</v>
      </c>
      <c r="F467">
        <v>3587.43</v>
      </c>
      <c r="G467" t="s">
        <v>2</v>
      </c>
      <c r="H467" t="s">
        <v>78</v>
      </c>
      <c r="I467" t="s">
        <v>332</v>
      </c>
      <c r="J467">
        <v>118.54</v>
      </c>
      <c r="K467">
        <v>8.9700000000000006</v>
      </c>
      <c r="L467">
        <v>4.57</v>
      </c>
      <c r="M467">
        <v>0.42</v>
      </c>
      <c r="N467">
        <v>132.5</v>
      </c>
      <c r="O467">
        <v>-23.79</v>
      </c>
      <c r="P467" s="1">
        <f>O467/E467</f>
        <v>-0.21883911323705271</v>
      </c>
      <c r="Q467">
        <f>E467*D467</f>
        <v>3587.43</v>
      </c>
      <c r="R467">
        <f>O467*D467</f>
        <v>-785.06999999999994</v>
      </c>
      <c r="S467">
        <f>J467+K467+L467+M467</f>
        <v>132.5</v>
      </c>
      <c r="T467" t="str">
        <f>IF(AND((D467) &gt; 20, (P467) &lt;0.1),"hvlm", "")</f>
        <v>hvlm</v>
      </c>
      <c r="U467" t="str">
        <f>TEXT((A467), "MMM _ YYYY")</f>
        <v>Apr  2024</v>
      </c>
      <c r="V467" t="str">
        <f>TEXT((A467),"YYYY")</f>
        <v>2024</v>
      </c>
      <c r="W467" s="1">
        <v>0.2631</v>
      </c>
      <c r="X467" s="2">
        <f>E467*W467</f>
        <v>28.601600999999999</v>
      </c>
      <c r="Y467" s="2">
        <f>MAX((X467-O467),0)</f>
        <v>52.391600999999994</v>
      </c>
    </row>
    <row r="468" spans="1:25" x14ac:dyDescent="0.3">
      <c r="A468" s="3">
        <v>45393</v>
      </c>
      <c r="B468" t="s">
        <v>376</v>
      </c>
      <c r="C468" t="s">
        <v>348</v>
      </c>
      <c r="D468">
        <v>12</v>
      </c>
      <c r="E468">
        <v>65.95</v>
      </c>
      <c r="F468">
        <v>791.4</v>
      </c>
      <c r="G468" t="s">
        <v>6</v>
      </c>
      <c r="H468" t="s">
        <v>43</v>
      </c>
      <c r="I468" t="s">
        <v>376</v>
      </c>
      <c r="J468">
        <v>26.63</v>
      </c>
      <c r="K468">
        <v>12.16</v>
      </c>
      <c r="L468">
        <v>5.61</v>
      </c>
      <c r="M468">
        <v>3.68</v>
      </c>
      <c r="N468">
        <v>48.08</v>
      </c>
      <c r="O468">
        <v>17.87</v>
      </c>
      <c r="P468" s="1">
        <f>O468/E468</f>
        <v>0.2709628506444276</v>
      </c>
      <c r="Q468">
        <f>E468*D468</f>
        <v>791.40000000000009</v>
      </c>
      <c r="R468">
        <f>O468*D468</f>
        <v>214.44</v>
      </c>
      <c r="S468">
        <f>J468+K468+L468+M468</f>
        <v>48.08</v>
      </c>
      <c r="T468" t="str">
        <f>IF(AND((D468) &gt; 20, (P468) &lt;0.1),"hvlm", "")</f>
        <v/>
      </c>
      <c r="U468" t="str">
        <f>TEXT((A468), "MMM _ YYYY")</f>
        <v>Apr  2024</v>
      </c>
      <c r="V468" t="str">
        <f>TEXT((A468),"YYYY")</f>
        <v>2024</v>
      </c>
      <c r="W468" s="1">
        <v>0.2631</v>
      </c>
      <c r="X468" s="2">
        <f>E468*W468</f>
        <v>17.351445000000002</v>
      </c>
      <c r="Y468" s="2">
        <f>MAX((X468-O468),0)</f>
        <v>0</v>
      </c>
    </row>
    <row r="469" spans="1:25" x14ac:dyDescent="0.3">
      <c r="A469" s="3">
        <v>45394</v>
      </c>
      <c r="B469" t="s">
        <v>366</v>
      </c>
      <c r="C469" t="s">
        <v>249</v>
      </c>
      <c r="D469">
        <v>45</v>
      </c>
      <c r="E469">
        <v>365.75</v>
      </c>
      <c r="F469">
        <v>16458.75</v>
      </c>
      <c r="G469" t="s">
        <v>105</v>
      </c>
      <c r="H469" t="s">
        <v>5</v>
      </c>
      <c r="I469" t="s">
        <v>366</v>
      </c>
      <c r="J469">
        <v>66.790000000000006</v>
      </c>
      <c r="K469">
        <v>14.12</v>
      </c>
      <c r="L469">
        <v>6.7</v>
      </c>
      <c r="M469">
        <v>4.13</v>
      </c>
      <c r="N469">
        <v>91.74</v>
      </c>
      <c r="O469">
        <v>274.01</v>
      </c>
      <c r="P469" s="1">
        <f>O469/E469</f>
        <v>0.74917293233082705</v>
      </c>
      <c r="Q469">
        <f>E469*D469</f>
        <v>16458.75</v>
      </c>
      <c r="R469">
        <f>O469*D469</f>
        <v>12330.449999999999</v>
      </c>
      <c r="S469">
        <f>J469+K469+L469+M469</f>
        <v>91.740000000000009</v>
      </c>
      <c r="T469" t="str">
        <f>IF(AND((D469) &gt; 20, (P469) &lt;0.1),"hvlm", "")</f>
        <v/>
      </c>
      <c r="U469" t="str">
        <f>TEXT((A469), "MMM _ YYYY")</f>
        <v>Apr  2024</v>
      </c>
      <c r="V469" t="str">
        <f>TEXT((A469),"YYYY")</f>
        <v>2024</v>
      </c>
      <c r="W469" s="1">
        <v>0.2631</v>
      </c>
      <c r="X469" s="2">
        <f>E469*W469</f>
        <v>96.228825000000001</v>
      </c>
      <c r="Y469" s="2">
        <f>MAX((X469-O469),0)</f>
        <v>0</v>
      </c>
    </row>
    <row r="470" spans="1:25" x14ac:dyDescent="0.3">
      <c r="A470" s="3">
        <v>45395</v>
      </c>
      <c r="B470" t="s">
        <v>246</v>
      </c>
      <c r="C470" t="s">
        <v>233</v>
      </c>
      <c r="D470">
        <v>12</v>
      </c>
      <c r="E470">
        <v>239.27</v>
      </c>
      <c r="F470">
        <v>2871.24</v>
      </c>
      <c r="G470" t="s">
        <v>61</v>
      </c>
      <c r="H470" t="s">
        <v>22</v>
      </c>
      <c r="I470" t="s">
        <v>246</v>
      </c>
      <c r="J470">
        <v>105.99</v>
      </c>
      <c r="K470">
        <v>6.75</v>
      </c>
      <c r="L470">
        <v>7.89</v>
      </c>
      <c r="M470">
        <v>3.66</v>
      </c>
      <c r="N470">
        <v>124.29</v>
      </c>
      <c r="O470">
        <v>114.98</v>
      </c>
      <c r="P470" s="1">
        <f>O470/E470</f>
        <v>0.48054499101433529</v>
      </c>
      <c r="Q470">
        <f>E470*D470</f>
        <v>2871.2400000000002</v>
      </c>
      <c r="R470">
        <f>O470*D470</f>
        <v>1379.76</v>
      </c>
      <c r="S470">
        <f>J470+K470+L470+M470</f>
        <v>124.28999999999999</v>
      </c>
      <c r="T470" t="str">
        <f>IF(AND((D470) &gt; 20, (P470) &lt;0.1),"hvlm", "")</f>
        <v/>
      </c>
      <c r="U470" t="str">
        <f>TEXT((A470), "MMM _ YYYY")</f>
        <v>Apr  2024</v>
      </c>
      <c r="V470" t="str">
        <f>TEXT((A470),"YYYY")</f>
        <v>2024</v>
      </c>
      <c r="W470" s="1">
        <v>0.2631</v>
      </c>
      <c r="X470" s="2">
        <f>E470*W470</f>
        <v>62.951937000000001</v>
      </c>
      <c r="Y470" s="2">
        <f>MAX((X470-O470),0)</f>
        <v>0</v>
      </c>
    </row>
    <row r="471" spans="1:25" x14ac:dyDescent="0.3">
      <c r="A471" s="3">
        <v>45396</v>
      </c>
      <c r="B471" t="s">
        <v>182</v>
      </c>
      <c r="C471" t="s">
        <v>175</v>
      </c>
      <c r="D471">
        <v>19</v>
      </c>
      <c r="E471">
        <v>294.99</v>
      </c>
      <c r="F471">
        <v>5604.81</v>
      </c>
      <c r="G471" t="s">
        <v>56</v>
      </c>
      <c r="H471" t="s">
        <v>67</v>
      </c>
      <c r="I471" t="s">
        <v>182</v>
      </c>
      <c r="J471">
        <v>156.27000000000001</v>
      </c>
      <c r="K471">
        <v>9.65</v>
      </c>
      <c r="L471">
        <v>7.15</v>
      </c>
      <c r="M471">
        <v>4.96</v>
      </c>
      <c r="N471">
        <v>178.03</v>
      </c>
      <c r="O471">
        <v>116.96</v>
      </c>
      <c r="P471" s="1">
        <f>O471/E471</f>
        <v>0.39648801654293364</v>
      </c>
      <c r="Q471">
        <f>E471*D471</f>
        <v>5604.81</v>
      </c>
      <c r="R471">
        <f>O471*D471</f>
        <v>2222.2399999999998</v>
      </c>
      <c r="S471">
        <f>J471+K471+L471+M471</f>
        <v>178.03000000000003</v>
      </c>
      <c r="T471" t="str">
        <f>IF(AND((D471) &gt; 20, (P471) &lt;0.1),"hvlm", "")</f>
        <v/>
      </c>
      <c r="U471" t="str">
        <f>TEXT((A471), "MMM _ YYYY")</f>
        <v>Apr  2024</v>
      </c>
      <c r="V471" t="str">
        <f>TEXT((A471),"YYYY")</f>
        <v>2024</v>
      </c>
      <c r="W471" s="1">
        <v>0.2631</v>
      </c>
      <c r="X471" s="2">
        <f>E471*W471</f>
        <v>77.611868999999999</v>
      </c>
      <c r="Y471" s="2">
        <f>MAX((X471-O471),0)</f>
        <v>0</v>
      </c>
    </row>
    <row r="472" spans="1:25" x14ac:dyDescent="0.3">
      <c r="A472" s="3">
        <v>45397</v>
      </c>
      <c r="B472" t="s">
        <v>373</v>
      </c>
      <c r="C472" t="s">
        <v>190</v>
      </c>
      <c r="D472">
        <v>9</v>
      </c>
      <c r="E472">
        <v>339.84</v>
      </c>
      <c r="F472">
        <v>3058.56</v>
      </c>
      <c r="G472" t="s">
        <v>48</v>
      </c>
      <c r="H472" t="s">
        <v>5</v>
      </c>
      <c r="I472" t="s">
        <v>373</v>
      </c>
      <c r="J472">
        <v>178.08</v>
      </c>
      <c r="K472">
        <v>7.7</v>
      </c>
      <c r="L472">
        <v>5.48</v>
      </c>
      <c r="M472">
        <v>2.72</v>
      </c>
      <c r="N472">
        <v>193.98</v>
      </c>
      <c r="O472">
        <v>145.86000000000001</v>
      </c>
      <c r="P472" s="1">
        <f>O472/E472</f>
        <v>0.42920197740113003</v>
      </c>
      <c r="Q472">
        <f>E472*D472</f>
        <v>3058.56</v>
      </c>
      <c r="R472">
        <f>O472*D472</f>
        <v>1312.7400000000002</v>
      </c>
      <c r="S472">
        <f>J472+K472+L472+M472</f>
        <v>193.98</v>
      </c>
      <c r="T472" t="str">
        <f>IF(AND((D472) &gt; 20, (P472) &lt;0.1),"hvlm", "")</f>
        <v/>
      </c>
      <c r="U472" t="str">
        <f>TEXT((A472), "MMM _ YYYY")</f>
        <v>Apr  2024</v>
      </c>
      <c r="V472" t="str">
        <f>TEXT((A472),"YYYY")</f>
        <v>2024</v>
      </c>
      <c r="W472" s="1">
        <v>0.2631</v>
      </c>
      <c r="X472" s="2">
        <f>E472*W472</f>
        <v>89.411903999999993</v>
      </c>
      <c r="Y472" s="2">
        <f>MAX((X472-O472),0)</f>
        <v>0</v>
      </c>
    </row>
    <row r="473" spans="1:25" x14ac:dyDescent="0.3">
      <c r="A473" s="3">
        <v>45398</v>
      </c>
      <c r="B473" t="s">
        <v>389</v>
      </c>
      <c r="C473" t="s">
        <v>343</v>
      </c>
      <c r="D473">
        <v>10</v>
      </c>
      <c r="E473">
        <v>327.04000000000002</v>
      </c>
      <c r="F473">
        <v>3270.4</v>
      </c>
      <c r="G473" t="s">
        <v>6</v>
      </c>
      <c r="H473" t="s">
        <v>75</v>
      </c>
      <c r="I473" t="s">
        <v>389</v>
      </c>
      <c r="J473">
        <v>182.57</v>
      </c>
      <c r="K473">
        <v>11.19</v>
      </c>
      <c r="L473">
        <v>7.94</v>
      </c>
      <c r="M473">
        <v>4.0999999999999996</v>
      </c>
      <c r="N473">
        <v>205.8</v>
      </c>
      <c r="O473">
        <v>121.24</v>
      </c>
      <c r="P473" s="1">
        <f>O473/E473</f>
        <v>0.37071917808219174</v>
      </c>
      <c r="Q473">
        <f>E473*D473</f>
        <v>3270.4</v>
      </c>
      <c r="R473">
        <f>O473*D473</f>
        <v>1212.3999999999999</v>
      </c>
      <c r="S473">
        <f>J473+K473+L473+M473</f>
        <v>205.79999999999998</v>
      </c>
      <c r="T473" t="str">
        <f>IF(AND((D473) &gt; 20, (P473) &lt;0.1),"hvlm", "")</f>
        <v/>
      </c>
      <c r="U473" t="str">
        <f>TEXT((A473), "MMM _ YYYY")</f>
        <v>Apr  2024</v>
      </c>
      <c r="V473" t="str">
        <f>TEXT((A473),"YYYY")</f>
        <v>2024</v>
      </c>
      <c r="W473" s="1">
        <v>0.2631</v>
      </c>
      <c r="X473" s="2">
        <f>E473*W473</f>
        <v>86.044224</v>
      </c>
      <c r="Y473" s="2">
        <f>MAX((X473-O473),0)</f>
        <v>0</v>
      </c>
    </row>
    <row r="474" spans="1:25" x14ac:dyDescent="0.3">
      <c r="A474" s="3">
        <v>45399</v>
      </c>
      <c r="B474" t="s">
        <v>147</v>
      </c>
      <c r="C474" t="s">
        <v>261</v>
      </c>
      <c r="D474">
        <v>17</v>
      </c>
      <c r="E474">
        <v>358.91</v>
      </c>
      <c r="F474">
        <v>6101.47</v>
      </c>
      <c r="G474" t="s">
        <v>87</v>
      </c>
      <c r="H474" t="s">
        <v>67</v>
      </c>
      <c r="I474" t="s">
        <v>147</v>
      </c>
      <c r="J474">
        <v>178.46</v>
      </c>
      <c r="K474">
        <v>8.9600000000000009</v>
      </c>
      <c r="L474">
        <v>5.13</v>
      </c>
      <c r="M474">
        <v>2.6</v>
      </c>
      <c r="N474">
        <v>195.15</v>
      </c>
      <c r="O474">
        <v>163.76</v>
      </c>
      <c r="P474" s="1">
        <f>O474/E474</f>
        <v>0.45627037418851518</v>
      </c>
      <c r="Q474">
        <f>E474*D474</f>
        <v>6101.47</v>
      </c>
      <c r="R474">
        <f>O474*D474</f>
        <v>2783.92</v>
      </c>
      <c r="S474">
        <f>J474+K474+L474+M474</f>
        <v>195.15</v>
      </c>
      <c r="T474" t="str">
        <f>IF(AND((D474) &gt; 20, (P474) &lt;0.1),"hvlm", "")</f>
        <v/>
      </c>
      <c r="U474" t="str">
        <f>TEXT((A474), "MMM _ YYYY")</f>
        <v>Apr  2024</v>
      </c>
      <c r="V474" t="str">
        <f>TEXT((A474),"YYYY")</f>
        <v>2024</v>
      </c>
      <c r="W474" s="1">
        <v>0.2631</v>
      </c>
      <c r="X474" s="2">
        <f>E474*W474</f>
        <v>94.429221000000013</v>
      </c>
      <c r="Y474" s="2">
        <f>MAX((X474-O474),0)</f>
        <v>0</v>
      </c>
    </row>
    <row r="475" spans="1:25" x14ac:dyDescent="0.3">
      <c r="A475" s="3">
        <v>45400</v>
      </c>
      <c r="B475" t="s">
        <v>230</v>
      </c>
      <c r="C475" t="s">
        <v>278</v>
      </c>
      <c r="D475">
        <v>40</v>
      </c>
      <c r="E475">
        <v>388.54</v>
      </c>
      <c r="F475">
        <v>15541.6</v>
      </c>
      <c r="G475" t="s">
        <v>6</v>
      </c>
      <c r="H475" t="s">
        <v>99</v>
      </c>
      <c r="I475" t="s">
        <v>230</v>
      </c>
      <c r="J475">
        <v>98.2</v>
      </c>
      <c r="K475">
        <v>9.34</v>
      </c>
      <c r="L475">
        <v>5.21</v>
      </c>
      <c r="M475">
        <v>0.05</v>
      </c>
      <c r="N475">
        <v>112.8</v>
      </c>
      <c r="O475">
        <v>275.74</v>
      </c>
      <c r="P475" s="1">
        <f>O475/E475</f>
        <v>0.70968240078241618</v>
      </c>
      <c r="Q475">
        <f>E475*D475</f>
        <v>15541.6</v>
      </c>
      <c r="R475">
        <f>O475*D475</f>
        <v>11029.6</v>
      </c>
      <c r="S475">
        <f>J475+K475+L475+M475</f>
        <v>112.8</v>
      </c>
      <c r="T475" t="str">
        <f>IF(AND((D475) &gt; 20, (P475) &lt;0.1),"hvlm", "")</f>
        <v/>
      </c>
      <c r="U475" t="str">
        <f>TEXT((A475), "MMM _ YYYY")</f>
        <v>Apr  2024</v>
      </c>
      <c r="V475" t="str">
        <f>TEXT((A475),"YYYY")</f>
        <v>2024</v>
      </c>
      <c r="W475" s="1">
        <v>0.2631</v>
      </c>
      <c r="X475" s="2">
        <f>E475*W475</f>
        <v>102.224874</v>
      </c>
      <c r="Y475" s="2">
        <f>MAX((X475-O475),0)</f>
        <v>0</v>
      </c>
    </row>
    <row r="476" spans="1:25" x14ac:dyDescent="0.3">
      <c r="A476" s="3">
        <v>45401</v>
      </c>
      <c r="B476" t="s">
        <v>315</v>
      </c>
      <c r="C476" t="s">
        <v>210</v>
      </c>
      <c r="D476">
        <v>39</v>
      </c>
      <c r="E476">
        <v>203.67</v>
      </c>
      <c r="F476">
        <v>7943.13</v>
      </c>
      <c r="G476" t="s">
        <v>23</v>
      </c>
      <c r="H476" t="s">
        <v>96</v>
      </c>
      <c r="I476" t="s">
        <v>315</v>
      </c>
      <c r="J476">
        <v>164.38</v>
      </c>
      <c r="K476">
        <v>12.48</v>
      </c>
      <c r="L476">
        <v>7.78</v>
      </c>
      <c r="M476">
        <v>4.26</v>
      </c>
      <c r="N476">
        <v>188.9</v>
      </c>
      <c r="O476">
        <v>14.77</v>
      </c>
      <c r="P476" s="1">
        <f>O476/E476</f>
        <v>7.2519271370354008E-2</v>
      </c>
      <c r="Q476">
        <f>E476*D476</f>
        <v>7943.1299999999992</v>
      </c>
      <c r="R476">
        <f>O476*D476</f>
        <v>576.03</v>
      </c>
      <c r="S476">
        <f>J476+K476+L476+M476</f>
        <v>188.89999999999998</v>
      </c>
      <c r="T476" t="str">
        <f>IF(AND((D476) &gt; 20, (P476) &lt;0.1),"hvlm", "")</f>
        <v>hvlm</v>
      </c>
      <c r="U476" t="str">
        <f>TEXT((A476), "MMM _ YYYY")</f>
        <v>Apr  2024</v>
      </c>
      <c r="V476" t="str">
        <f>TEXT((A476),"YYYY")</f>
        <v>2024</v>
      </c>
      <c r="W476" s="1">
        <v>0.2631</v>
      </c>
      <c r="X476" s="2">
        <f>E476*W476</f>
        <v>53.585576999999994</v>
      </c>
      <c r="Y476" s="2">
        <f>MAX((X476-O476),0)</f>
        <v>38.81557699999999</v>
      </c>
    </row>
    <row r="477" spans="1:25" x14ac:dyDescent="0.3">
      <c r="A477" s="3">
        <v>45402</v>
      </c>
      <c r="B477" t="s">
        <v>4</v>
      </c>
      <c r="C477" t="s">
        <v>3</v>
      </c>
      <c r="D477">
        <v>41</v>
      </c>
      <c r="E477">
        <v>382.62</v>
      </c>
      <c r="F477">
        <v>15687.42</v>
      </c>
      <c r="G477" t="s">
        <v>2</v>
      </c>
      <c r="H477" t="s">
        <v>5</v>
      </c>
      <c r="I477" t="s">
        <v>4</v>
      </c>
      <c r="J477">
        <v>170.93</v>
      </c>
      <c r="K477">
        <v>2.4</v>
      </c>
      <c r="L477">
        <v>6.2</v>
      </c>
      <c r="M477">
        <v>2.41</v>
      </c>
      <c r="N477">
        <v>181.94</v>
      </c>
      <c r="O477">
        <v>200.68</v>
      </c>
      <c r="P477" s="1">
        <f>O477/E477</f>
        <v>0.52448904918718309</v>
      </c>
      <c r="Q477">
        <f>E477*D477</f>
        <v>15687.42</v>
      </c>
      <c r="R477">
        <f>O477*D477</f>
        <v>8227.880000000001</v>
      </c>
      <c r="S477">
        <f>J477+K477+L477+M477</f>
        <v>181.94</v>
      </c>
      <c r="T477" t="str">
        <f>IF(AND((D477) &gt; 20, (P477) &lt;0.1),"hvlm", "")</f>
        <v/>
      </c>
      <c r="U477" t="str">
        <f>TEXT((A477), "MMM _ YYYY")</f>
        <v>Apr  2024</v>
      </c>
      <c r="V477" t="str">
        <f>TEXT((A477),"YYYY")</f>
        <v>2024</v>
      </c>
      <c r="W477" s="1">
        <v>0.2631</v>
      </c>
      <c r="X477" s="2">
        <f>E477*W477</f>
        <v>100.667322</v>
      </c>
      <c r="Y477" s="2">
        <f>MAX((X477-O477),0)</f>
        <v>0</v>
      </c>
    </row>
    <row r="478" spans="1:25" x14ac:dyDescent="0.3">
      <c r="A478" s="3">
        <v>45403</v>
      </c>
      <c r="B478" t="s">
        <v>163</v>
      </c>
      <c r="C478" t="s">
        <v>150</v>
      </c>
      <c r="D478">
        <v>10</v>
      </c>
      <c r="E478">
        <v>303.14999999999998</v>
      </c>
      <c r="F478">
        <v>3031.5</v>
      </c>
      <c r="G478" t="s">
        <v>31</v>
      </c>
      <c r="H478" t="s">
        <v>164</v>
      </c>
      <c r="I478" t="s">
        <v>163</v>
      </c>
      <c r="J478">
        <v>184.75</v>
      </c>
      <c r="K478">
        <v>8.1999999999999993</v>
      </c>
      <c r="L478">
        <v>6.01</v>
      </c>
      <c r="M478">
        <v>4.95</v>
      </c>
      <c r="N478">
        <v>203.91</v>
      </c>
      <c r="O478">
        <v>99.24</v>
      </c>
      <c r="P478" s="1">
        <f>O478/E478</f>
        <v>0.32736269173676397</v>
      </c>
      <c r="Q478">
        <f>E478*D478</f>
        <v>3031.5</v>
      </c>
      <c r="R478">
        <f>O478*D478</f>
        <v>992.4</v>
      </c>
      <c r="S478">
        <f>J478+K478+L478+M478</f>
        <v>203.90999999999997</v>
      </c>
      <c r="T478" t="str">
        <f>IF(AND((D478) &gt; 20, (P478) &lt;0.1),"hvlm", "")</f>
        <v/>
      </c>
      <c r="U478" t="str">
        <f>TEXT((A478), "MMM _ YYYY")</f>
        <v>Apr  2024</v>
      </c>
      <c r="V478" t="str">
        <f>TEXT((A478),"YYYY")</f>
        <v>2024</v>
      </c>
      <c r="W478" s="1">
        <v>0.2631</v>
      </c>
      <c r="X478" s="2">
        <f>E478*W478</f>
        <v>79.758764999999997</v>
      </c>
      <c r="Y478" s="2">
        <f>MAX((X478-O478),0)</f>
        <v>0</v>
      </c>
    </row>
    <row r="479" spans="1:25" x14ac:dyDescent="0.3">
      <c r="A479" s="3">
        <v>45404</v>
      </c>
      <c r="B479" t="s">
        <v>388</v>
      </c>
      <c r="C479" t="s">
        <v>306</v>
      </c>
      <c r="D479">
        <v>12</v>
      </c>
      <c r="E479">
        <v>74.73</v>
      </c>
      <c r="F479">
        <v>896.76</v>
      </c>
      <c r="G479" t="s">
        <v>2</v>
      </c>
      <c r="H479" t="s">
        <v>11</v>
      </c>
      <c r="I479" t="s">
        <v>388</v>
      </c>
      <c r="J479">
        <v>112.4</v>
      </c>
      <c r="K479">
        <v>4.37</v>
      </c>
      <c r="L479">
        <v>2.98</v>
      </c>
      <c r="M479">
        <v>4.0199999999999996</v>
      </c>
      <c r="N479">
        <v>123.77</v>
      </c>
      <c r="O479">
        <v>-49.04</v>
      </c>
      <c r="P479" s="1">
        <f>O479/E479</f>
        <v>-0.65622909139569108</v>
      </c>
      <c r="Q479">
        <f>E479*D479</f>
        <v>896.76</v>
      </c>
      <c r="R479">
        <f>O479*D479</f>
        <v>-588.48</v>
      </c>
      <c r="S479">
        <f>J479+K479+L479+M479</f>
        <v>123.77000000000001</v>
      </c>
      <c r="T479" t="str">
        <f>IF(AND((D479) &gt; 20, (P479) &lt;0.1),"hvlm", "")</f>
        <v/>
      </c>
      <c r="U479" t="str">
        <f>TEXT((A479), "MMM _ YYYY")</f>
        <v>Apr  2024</v>
      </c>
      <c r="V479" t="str">
        <f>TEXT((A479),"YYYY")</f>
        <v>2024</v>
      </c>
      <c r="W479" s="1">
        <v>0.2631</v>
      </c>
      <c r="X479" s="2">
        <f>E479*W479</f>
        <v>19.661463000000001</v>
      </c>
      <c r="Y479" s="2">
        <f>MAX((X479-O479),0)</f>
        <v>68.701463000000004</v>
      </c>
    </row>
    <row r="480" spans="1:25" x14ac:dyDescent="0.3">
      <c r="A480" s="3">
        <v>45405</v>
      </c>
      <c r="B480" t="s">
        <v>336</v>
      </c>
      <c r="C480" t="s">
        <v>337</v>
      </c>
      <c r="D480">
        <v>15</v>
      </c>
      <c r="E480">
        <v>288.62</v>
      </c>
      <c r="F480">
        <v>4329.3</v>
      </c>
      <c r="G480" t="s">
        <v>26</v>
      </c>
      <c r="H480" t="s">
        <v>80</v>
      </c>
      <c r="I480" t="s">
        <v>336</v>
      </c>
      <c r="J480">
        <v>135.09</v>
      </c>
      <c r="K480">
        <v>14.97</v>
      </c>
      <c r="L480">
        <v>2.66</v>
      </c>
      <c r="M480">
        <v>4.4000000000000004</v>
      </c>
      <c r="N480">
        <v>157.12</v>
      </c>
      <c r="O480">
        <v>131.5</v>
      </c>
      <c r="P480" s="1">
        <f>O480/E480</f>
        <v>0.45561638140115029</v>
      </c>
      <c r="Q480">
        <f>E480*D480</f>
        <v>4329.3</v>
      </c>
      <c r="R480">
        <f>O480*D480</f>
        <v>1972.5</v>
      </c>
      <c r="S480">
        <f>J480+K480+L480+M480</f>
        <v>157.12</v>
      </c>
      <c r="T480" t="str">
        <f>IF(AND((D480) &gt; 20, (P480) &lt;0.1),"hvlm", "")</f>
        <v/>
      </c>
      <c r="U480" t="str">
        <f>TEXT((A480), "MMM _ YYYY")</f>
        <v>Apr  2024</v>
      </c>
      <c r="V480" t="str">
        <f>TEXT((A480),"YYYY")</f>
        <v>2024</v>
      </c>
      <c r="W480" s="1">
        <v>0.2631</v>
      </c>
      <c r="X480" s="2">
        <f>E480*W480</f>
        <v>75.935922000000005</v>
      </c>
      <c r="Y480" s="2">
        <f>MAX((X480-O480),0)</f>
        <v>0</v>
      </c>
    </row>
    <row r="481" spans="1:25" x14ac:dyDescent="0.3">
      <c r="A481" s="3">
        <v>45406</v>
      </c>
      <c r="B481" t="s">
        <v>212</v>
      </c>
      <c r="C481" t="s">
        <v>220</v>
      </c>
      <c r="D481">
        <v>31</v>
      </c>
      <c r="E481">
        <v>290.35000000000002</v>
      </c>
      <c r="F481">
        <v>9000.85</v>
      </c>
      <c r="G481" t="s">
        <v>81</v>
      </c>
      <c r="H481" t="s">
        <v>39</v>
      </c>
      <c r="I481" t="s">
        <v>212</v>
      </c>
      <c r="J481">
        <v>180.54</v>
      </c>
      <c r="K481">
        <v>3.36</v>
      </c>
      <c r="L481">
        <v>8.02</v>
      </c>
      <c r="M481">
        <v>2.02</v>
      </c>
      <c r="N481">
        <v>193.94</v>
      </c>
      <c r="O481">
        <v>96.41</v>
      </c>
      <c r="P481" s="1">
        <f>O481/E481</f>
        <v>0.33204752884449801</v>
      </c>
      <c r="Q481">
        <f>E481*D481</f>
        <v>9000.85</v>
      </c>
      <c r="R481">
        <f>O481*D481</f>
        <v>2988.71</v>
      </c>
      <c r="S481">
        <f>J481+K481+L481+M481</f>
        <v>193.94000000000003</v>
      </c>
      <c r="T481" t="str">
        <f>IF(AND((D481) &gt; 20, (P481) &lt;0.1),"hvlm", "")</f>
        <v/>
      </c>
      <c r="U481" t="str">
        <f>TEXT((A481), "MMM _ YYYY")</f>
        <v>Apr  2024</v>
      </c>
      <c r="V481" t="str">
        <f>TEXT((A481),"YYYY")</f>
        <v>2024</v>
      </c>
      <c r="W481" s="1">
        <v>0.2631</v>
      </c>
      <c r="X481" s="2">
        <f>E481*W481</f>
        <v>76.391085000000004</v>
      </c>
      <c r="Y481" s="2">
        <f>MAX((X481-O481),0)</f>
        <v>0</v>
      </c>
    </row>
    <row r="482" spans="1:25" x14ac:dyDescent="0.3">
      <c r="A482" s="3">
        <v>45407</v>
      </c>
      <c r="B482" t="s">
        <v>383</v>
      </c>
      <c r="C482" t="s">
        <v>13</v>
      </c>
      <c r="D482">
        <v>15</v>
      </c>
      <c r="E482">
        <v>367.05</v>
      </c>
      <c r="F482">
        <v>5505.75</v>
      </c>
      <c r="G482" t="s">
        <v>12</v>
      </c>
      <c r="H482" t="s">
        <v>19</v>
      </c>
      <c r="I482" t="s">
        <v>383</v>
      </c>
      <c r="J482">
        <v>64.77</v>
      </c>
      <c r="K482">
        <v>9.25</v>
      </c>
      <c r="L482">
        <v>8.1999999999999993</v>
      </c>
      <c r="M482">
        <v>4.66</v>
      </c>
      <c r="N482">
        <v>86.88</v>
      </c>
      <c r="O482">
        <v>280.17</v>
      </c>
      <c r="P482" s="1">
        <f>O482/E482</f>
        <v>0.76330200245198199</v>
      </c>
      <c r="Q482">
        <f>E482*D482</f>
        <v>5505.75</v>
      </c>
      <c r="R482">
        <f>O482*D482</f>
        <v>4202.55</v>
      </c>
      <c r="S482">
        <f>J482+K482+L482+M482</f>
        <v>86.88</v>
      </c>
      <c r="T482" t="str">
        <f>IF(AND((D482) &gt; 20, (P482) &lt;0.1),"hvlm", "")</f>
        <v/>
      </c>
      <c r="U482" t="str">
        <f>TEXT((A482), "MMM _ YYYY")</f>
        <v>Apr  2024</v>
      </c>
      <c r="V482" t="str">
        <f>TEXT((A482),"YYYY")</f>
        <v>2024</v>
      </c>
      <c r="W482" s="1">
        <v>0.2631</v>
      </c>
      <c r="X482" s="2">
        <f>E482*W482</f>
        <v>96.570855000000009</v>
      </c>
      <c r="Y482" s="2">
        <f>MAX((X482-O482),0)</f>
        <v>0</v>
      </c>
    </row>
    <row r="483" spans="1:25" x14ac:dyDescent="0.3">
      <c r="A483" s="3">
        <v>45408</v>
      </c>
      <c r="B483" t="s">
        <v>14</v>
      </c>
      <c r="C483" t="s">
        <v>146</v>
      </c>
      <c r="D483">
        <v>28</v>
      </c>
      <c r="E483">
        <v>180.53</v>
      </c>
      <c r="F483">
        <v>5054.84</v>
      </c>
      <c r="G483" t="s">
        <v>130</v>
      </c>
      <c r="H483" t="s">
        <v>15</v>
      </c>
      <c r="I483" t="s">
        <v>14</v>
      </c>
      <c r="J483">
        <v>67.87</v>
      </c>
      <c r="K483">
        <v>3.13</v>
      </c>
      <c r="L483">
        <v>3.92</v>
      </c>
      <c r="M483">
        <v>0.18</v>
      </c>
      <c r="N483">
        <v>75.099999999999994</v>
      </c>
      <c r="O483">
        <v>105.43</v>
      </c>
      <c r="P483" s="1">
        <f>O483/E483</f>
        <v>0.58400265883786628</v>
      </c>
      <c r="Q483">
        <f>E483*D483</f>
        <v>5054.84</v>
      </c>
      <c r="R483">
        <f>O483*D483</f>
        <v>2952.04</v>
      </c>
      <c r="S483">
        <f>J483+K483+L483+M483</f>
        <v>75.100000000000009</v>
      </c>
      <c r="T483" t="str">
        <f>IF(AND((D483) &gt; 20, (P483) &lt;0.1),"hvlm", "")</f>
        <v/>
      </c>
      <c r="U483" t="str">
        <f>TEXT((A483), "MMM _ YYYY")</f>
        <v>Apr  2024</v>
      </c>
      <c r="V483" t="str">
        <f>TEXT((A483),"YYYY")</f>
        <v>2024</v>
      </c>
      <c r="W483" s="1">
        <v>0.2631</v>
      </c>
      <c r="X483" s="2">
        <f>E483*W483</f>
        <v>47.497442999999997</v>
      </c>
      <c r="Y483" s="2">
        <f>MAX((X483-O483),0)</f>
        <v>0</v>
      </c>
    </row>
    <row r="484" spans="1:25" x14ac:dyDescent="0.3">
      <c r="A484" s="3">
        <v>45409</v>
      </c>
      <c r="B484" t="s">
        <v>276</v>
      </c>
      <c r="C484" t="s">
        <v>228</v>
      </c>
      <c r="D484">
        <v>4</v>
      </c>
      <c r="E484">
        <v>254.72</v>
      </c>
      <c r="F484">
        <v>1018.88</v>
      </c>
      <c r="G484" t="s">
        <v>16</v>
      </c>
      <c r="H484" t="s">
        <v>34</v>
      </c>
      <c r="I484" t="s">
        <v>276</v>
      </c>
      <c r="J484">
        <v>156.26</v>
      </c>
      <c r="K484">
        <v>9.51</v>
      </c>
      <c r="L484">
        <v>7.48</v>
      </c>
      <c r="M484">
        <v>4.32</v>
      </c>
      <c r="N484">
        <v>177.57</v>
      </c>
      <c r="O484">
        <v>77.150000000000006</v>
      </c>
      <c r="P484" s="1">
        <f>O484/E484</f>
        <v>0.30288159547738697</v>
      </c>
      <c r="Q484">
        <f>E484*D484</f>
        <v>1018.88</v>
      </c>
      <c r="R484">
        <f>O484*D484</f>
        <v>308.60000000000002</v>
      </c>
      <c r="S484">
        <f>J484+K484+L484+M484</f>
        <v>177.56999999999996</v>
      </c>
      <c r="T484" t="str">
        <f>IF(AND((D484) &gt; 20, (P484) &lt;0.1),"hvlm", "")</f>
        <v/>
      </c>
      <c r="U484" t="str">
        <f>TEXT((A484), "MMM _ YYYY")</f>
        <v>Apr  2024</v>
      </c>
      <c r="V484" t="str">
        <f>TEXT((A484),"YYYY")</f>
        <v>2024</v>
      </c>
      <c r="W484" s="1">
        <v>0.2631</v>
      </c>
      <c r="X484" s="2">
        <f>E484*W484</f>
        <v>67.016831999999994</v>
      </c>
      <c r="Y484" s="2">
        <f>MAX((X484-O484),0)</f>
        <v>0</v>
      </c>
    </row>
    <row r="485" spans="1:25" x14ac:dyDescent="0.3">
      <c r="A485" s="3">
        <v>45410</v>
      </c>
      <c r="B485" t="s">
        <v>160</v>
      </c>
      <c r="C485" t="s">
        <v>65</v>
      </c>
      <c r="D485">
        <v>36</v>
      </c>
      <c r="E485">
        <v>54.27</v>
      </c>
      <c r="F485">
        <v>1953.72</v>
      </c>
      <c r="G485" t="s">
        <v>48</v>
      </c>
      <c r="H485" t="s">
        <v>99</v>
      </c>
      <c r="I485" t="s">
        <v>160</v>
      </c>
      <c r="J485">
        <v>48.26</v>
      </c>
      <c r="K485">
        <v>6.05</v>
      </c>
      <c r="L485">
        <v>6.29</v>
      </c>
      <c r="M485">
        <v>1.49</v>
      </c>
      <c r="N485">
        <v>62.09</v>
      </c>
      <c r="O485">
        <v>-7.82</v>
      </c>
      <c r="P485" s="1">
        <f>O485/E485</f>
        <v>-0.14409434309931823</v>
      </c>
      <c r="Q485">
        <f>E485*D485</f>
        <v>1953.72</v>
      </c>
      <c r="R485">
        <f>O485*D485</f>
        <v>-281.52</v>
      </c>
      <c r="S485">
        <f>J485+K485+L485+M485</f>
        <v>62.089999999999996</v>
      </c>
      <c r="T485" t="str">
        <f>IF(AND((D485) &gt; 20, (P485) &lt;0.1),"hvlm", "")</f>
        <v>hvlm</v>
      </c>
      <c r="U485" t="str">
        <f>TEXT((A485), "MMM _ YYYY")</f>
        <v>Apr  2024</v>
      </c>
      <c r="V485" t="str">
        <f>TEXT((A485),"YYYY")</f>
        <v>2024</v>
      </c>
      <c r="W485" s="1">
        <v>0.2631</v>
      </c>
      <c r="X485" s="2">
        <f>E485*W485</f>
        <v>14.278437</v>
      </c>
      <c r="Y485" s="2">
        <f>MAX((X485-O485),0)</f>
        <v>22.098437000000001</v>
      </c>
    </row>
    <row r="486" spans="1:25" x14ac:dyDescent="0.3">
      <c r="A486" s="3">
        <v>45411</v>
      </c>
      <c r="B486" t="s">
        <v>182</v>
      </c>
      <c r="C486" t="s">
        <v>13</v>
      </c>
      <c r="D486">
        <v>1</v>
      </c>
      <c r="E486">
        <v>166.23</v>
      </c>
      <c r="F486">
        <v>166.23</v>
      </c>
      <c r="G486" t="s">
        <v>12</v>
      </c>
      <c r="H486" t="s">
        <v>67</v>
      </c>
      <c r="I486" t="s">
        <v>182</v>
      </c>
      <c r="J486">
        <v>156.27000000000001</v>
      </c>
      <c r="K486">
        <v>9.65</v>
      </c>
      <c r="L486">
        <v>7.15</v>
      </c>
      <c r="M486">
        <v>4.96</v>
      </c>
      <c r="N486">
        <v>178.03</v>
      </c>
      <c r="O486">
        <v>-11.8</v>
      </c>
      <c r="P486" s="1">
        <f>O486/E486</f>
        <v>-7.0985983276183606E-2</v>
      </c>
      <c r="Q486">
        <f>E486*D486</f>
        <v>166.23</v>
      </c>
      <c r="R486">
        <f>O486*D486</f>
        <v>-11.8</v>
      </c>
      <c r="S486">
        <f>J486+K486+L486+M486</f>
        <v>178.03000000000003</v>
      </c>
      <c r="T486" t="str">
        <f>IF(AND((D486) &gt; 20, (P486) &lt;0.1),"hvlm", "")</f>
        <v/>
      </c>
      <c r="U486" t="str">
        <f>TEXT((A486), "MMM _ YYYY")</f>
        <v>Apr  2024</v>
      </c>
      <c r="V486" t="str">
        <f>TEXT((A486),"YYYY")</f>
        <v>2024</v>
      </c>
      <c r="W486" s="1">
        <v>0.2631</v>
      </c>
      <c r="X486" s="2">
        <f>E486*W486</f>
        <v>43.735112999999998</v>
      </c>
      <c r="Y486" s="2">
        <f>MAX((X486-O486),0)</f>
        <v>55.535112999999996</v>
      </c>
    </row>
    <row r="487" spans="1:25" x14ac:dyDescent="0.3">
      <c r="A487" s="3">
        <v>45412</v>
      </c>
      <c r="B487" t="s">
        <v>273</v>
      </c>
      <c r="C487" t="s">
        <v>166</v>
      </c>
      <c r="D487">
        <v>44</v>
      </c>
      <c r="E487">
        <v>71.790000000000006</v>
      </c>
      <c r="F487">
        <v>3158.76</v>
      </c>
      <c r="G487" t="s">
        <v>8</v>
      </c>
      <c r="H487" t="s">
        <v>5</v>
      </c>
      <c r="I487" t="s">
        <v>273</v>
      </c>
      <c r="J487">
        <v>196.02</v>
      </c>
      <c r="K487">
        <v>2.72</v>
      </c>
      <c r="L487">
        <v>3.45</v>
      </c>
      <c r="M487">
        <v>3.58</v>
      </c>
      <c r="N487">
        <v>205.77</v>
      </c>
      <c r="O487">
        <v>-133.97999999999999</v>
      </c>
      <c r="P487" s="1">
        <f>O487/E487</f>
        <v>-1.8662766402005848</v>
      </c>
      <c r="Q487">
        <f>E487*D487</f>
        <v>3158.76</v>
      </c>
      <c r="R487">
        <f>O487*D487</f>
        <v>-5895.12</v>
      </c>
      <c r="S487">
        <f>J487+K487+L487+M487</f>
        <v>205.77</v>
      </c>
      <c r="T487" t="str">
        <f>IF(AND((D487) &gt; 20, (P487) &lt;0.1),"hvlm", "")</f>
        <v>hvlm</v>
      </c>
      <c r="U487" t="str">
        <f>TEXT((A487), "MMM _ YYYY")</f>
        <v>Apr  2024</v>
      </c>
      <c r="V487" t="str">
        <f>TEXT((A487),"YYYY")</f>
        <v>2024</v>
      </c>
      <c r="W487" s="1">
        <v>0.2631</v>
      </c>
      <c r="X487" s="2">
        <f>E487*W487</f>
        <v>18.887949000000003</v>
      </c>
      <c r="Y487" s="2">
        <f>MAX((X487-O487),0)</f>
        <v>152.86794899999998</v>
      </c>
    </row>
    <row r="488" spans="1:25" x14ac:dyDescent="0.3">
      <c r="A488" s="3">
        <v>45413</v>
      </c>
      <c r="B488" t="s">
        <v>256</v>
      </c>
      <c r="C488" t="s">
        <v>264</v>
      </c>
      <c r="D488">
        <v>34</v>
      </c>
      <c r="E488">
        <v>232.66</v>
      </c>
      <c r="F488">
        <v>7910.44</v>
      </c>
      <c r="G488" t="s">
        <v>130</v>
      </c>
      <c r="H488" t="s">
        <v>75</v>
      </c>
      <c r="I488" t="s">
        <v>256</v>
      </c>
      <c r="J488">
        <v>183.38</v>
      </c>
      <c r="K488">
        <v>6.46</v>
      </c>
      <c r="L488">
        <v>8.75</v>
      </c>
      <c r="M488">
        <v>4.38</v>
      </c>
      <c r="N488">
        <v>202.97</v>
      </c>
      <c r="O488">
        <v>29.69</v>
      </c>
      <c r="P488" s="1">
        <f>O488/E488</f>
        <v>0.12761110633542508</v>
      </c>
      <c r="Q488">
        <f>E488*D488</f>
        <v>7910.44</v>
      </c>
      <c r="R488">
        <f>O488*D488</f>
        <v>1009.46</v>
      </c>
      <c r="S488">
        <f>J488+K488+L488+M488</f>
        <v>202.97</v>
      </c>
      <c r="T488" t="str">
        <f>IF(AND((D488) &gt; 20, (P488) &lt;0.1),"hvlm", "")</f>
        <v/>
      </c>
      <c r="U488" t="str">
        <f>TEXT((A488), "MMM _ YYYY")</f>
        <v>May  2024</v>
      </c>
      <c r="V488" t="str">
        <f>TEXT((A488),"YYYY")</f>
        <v>2024</v>
      </c>
      <c r="W488" s="1">
        <v>0.2631</v>
      </c>
      <c r="X488" s="2">
        <f>E488*W488</f>
        <v>61.212845999999999</v>
      </c>
      <c r="Y488" s="2">
        <f>MAX((X488-O488),0)</f>
        <v>31.522845999999998</v>
      </c>
    </row>
    <row r="489" spans="1:25" x14ac:dyDescent="0.3">
      <c r="A489" s="3">
        <v>45414</v>
      </c>
      <c r="B489" t="s">
        <v>100</v>
      </c>
      <c r="C489" t="s">
        <v>37</v>
      </c>
      <c r="D489">
        <v>47</v>
      </c>
      <c r="E489">
        <v>336.11</v>
      </c>
      <c r="F489">
        <v>15797.17</v>
      </c>
      <c r="G489" t="s">
        <v>12</v>
      </c>
      <c r="H489" t="s">
        <v>101</v>
      </c>
      <c r="I489" t="s">
        <v>100</v>
      </c>
      <c r="J489">
        <v>163.36000000000001</v>
      </c>
      <c r="K489">
        <v>8.32</v>
      </c>
      <c r="L489">
        <v>2.46</v>
      </c>
      <c r="M489">
        <v>4.09</v>
      </c>
      <c r="N489">
        <v>178.23</v>
      </c>
      <c r="O489">
        <v>157.88</v>
      </c>
      <c r="P489" s="1">
        <f>O489/E489</f>
        <v>0.46972717265181041</v>
      </c>
      <c r="Q489">
        <f>E489*D489</f>
        <v>15797.17</v>
      </c>
      <c r="R489">
        <f>O489*D489</f>
        <v>7420.36</v>
      </c>
      <c r="S489">
        <f>J489+K489+L489+M489</f>
        <v>178.23000000000002</v>
      </c>
      <c r="T489" t="str">
        <f>IF(AND((D489) &gt; 20, (P489) &lt;0.1),"hvlm", "")</f>
        <v/>
      </c>
      <c r="U489" t="str">
        <f>TEXT((A489), "MMM _ YYYY")</f>
        <v>May  2024</v>
      </c>
      <c r="V489" t="str">
        <f>TEXT((A489),"YYYY")</f>
        <v>2024</v>
      </c>
      <c r="W489" s="1">
        <v>0.2631</v>
      </c>
      <c r="X489" s="2">
        <f>E489*W489</f>
        <v>88.430541000000005</v>
      </c>
      <c r="Y489" s="2">
        <f>MAX((X489-O489),0)</f>
        <v>0</v>
      </c>
    </row>
    <row r="490" spans="1:25" x14ac:dyDescent="0.3">
      <c r="A490" s="3">
        <v>45415</v>
      </c>
      <c r="B490" t="s">
        <v>133</v>
      </c>
      <c r="C490" t="s">
        <v>191</v>
      </c>
      <c r="D490">
        <v>17</v>
      </c>
      <c r="E490">
        <v>122.25</v>
      </c>
      <c r="F490">
        <v>2078.25</v>
      </c>
      <c r="G490" t="s">
        <v>26</v>
      </c>
      <c r="H490" t="s">
        <v>55</v>
      </c>
      <c r="I490" t="s">
        <v>133</v>
      </c>
      <c r="J490">
        <v>145.58000000000001</v>
      </c>
      <c r="K490">
        <v>9.02</v>
      </c>
      <c r="L490">
        <v>5.86</v>
      </c>
      <c r="M490">
        <v>0.05</v>
      </c>
      <c r="N490">
        <v>160.51</v>
      </c>
      <c r="O490">
        <v>-38.26</v>
      </c>
      <c r="P490" s="1">
        <f>O490/E490</f>
        <v>-0.31296523517382413</v>
      </c>
      <c r="Q490">
        <f>E490*D490</f>
        <v>2078.25</v>
      </c>
      <c r="R490">
        <f>O490*D490</f>
        <v>-650.41999999999996</v>
      </c>
      <c r="S490">
        <f>J490+K490+L490+M490</f>
        <v>160.51000000000005</v>
      </c>
      <c r="T490" t="str">
        <f>IF(AND((D490) &gt; 20, (P490) &lt;0.1),"hvlm", "")</f>
        <v/>
      </c>
      <c r="U490" t="str">
        <f>TEXT((A490), "MMM _ YYYY")</f>
        <v>May  2024</v>
      </c>
      <c r="V490" t="str">
        <f>TEXT((A490),"YYYY")</f>
        <v>2024</v>
      </c>
      <c r="W490" s="1">
        <v>0.2631</v>
      </c>
      <c r="X490" s="2">
        <f>E490*W490</f>
        <v>32.163975000000001</v>
      </c>
      <c r="Y490" s="2">
        <f>MAX((X490-O490),0)</f>
        <v>70.423974999999999</v>
      </c>
    </row>
    <row r="491" spans="1:25" x14ac:dyDescent="0.3">
      <c r="A491" s="3">
        <v>45416</v>
      </c>
      <c r="B491" t="s">
        <v>83</v>
      </c>
      <c r="C491" t="s">
        <v>354</v>
      </c>
      <c r="D491">
        <v>39</v>
      </c>
      <c r="E491">
        <v>234.6</v>
      </c>
      <c r="F491">
        <v>9149.4</v>
      </c>
      <c r="G491" t="s">
        <v>31</v>
      </c>
      <c r="H491" t="s">
        <v>84</v>
      </c>
      <c r="I491" t="s">
        <v>83</v>
      </c>
      <c r="J491">
        <v>79.45</v>
      </c>
      <c r="K491">
        <v>9.6199999999999992</v>
      </c>
      <c r="L491">
        <v>4.1399999999999997</v>
      </c>
      <c r="M491">
        <v>0.35</v>
      </c>
      <c r="N491">
        <v>93.56</v>
      </c>
      <c r="O491">
        <v>141.04</v>
      </c>
      <c r="P491" s="1">
        <f>O491/E491</f>
        <v>0.60119352088661548</v>
      </c>
      <c r="Q491">
        <f>E491*D491</f>
        <v>9149.4</v>
      </c>
      <c r="R491">
        <f>O491*D491</f>
        <v>5500.5599999999995</v>
      </c>
      <c r="S491">
        <f>J491+K491+L491+M491</f>
        <v>93.56</v>
      </c>
      <c r="T491" t="str">
        <f>IF(AND((D491) &gt; 20, (P491) &lt;0.1),"hvlm", "")</f>
        <v/>
      </c>
      <c r="U491" t="str">
        <f>TEXT((A491), "MMM _ YYYY")</f>
        <v>May  2024</v>
      </c>
      <c r="V491" t="str">
        <f>TEXT((A491),"YYYY")</f>
        <v>2024</v>
      </c>
      <c r="W491" s="1">
        <v>0.2631</v>
      </c>
      <c r="X491" s="2">
        <f>E491*W491</f>
        <v>61.723259999999996</v>
      </c>
      <c r="Y491" s="2">
        <f>MAX((X491-O491),0)</f>
        <v>0</v>
      </c>
    </row>
    <row r="492" spans="1:25" x14ac:dyDescent="0.3">
      <c r="A492" s="3">
        <v>45417</v>
      </c>
      <c r="B492" t="s">
        <v>35</v>
      </c>
      <c r="C492" t="s">
        <v>59</v>
      </c>
      <c r="D492">
        <v>38</v>
      </c>
      <c r="E492">
        <v>121.4</v>
      </c>
      <c r="F492">
        <v>4613.2</v>
      </c>
      <c r="G492" t="s">
        <v>56</v>
      </c>
      <c r="H492" t="s">
        <v>36</v>
      </c>
      <c r="I492" t="s">
        <v>35</v>
      </c>
      <c r="J492">
        <v>162.53</v>
      </c>
      <c r="K492">
        <v>4.17</v>
      </c>
      <c r="L492">
        <v>4.6399999999999997</v>
      </c>
      <c r="M492">
        <v>3.49</v>
      </c>
      <c r="N492">
        <v>174.83</v>
      </c>
      <c r="O492">
        <v>-53.43</v>
      </c>
      <c r="P492" s="1">
        <f>O492/E492</f>
        <v>-0.44011532125205927</v>
      </c>
      <c r="Q492">
        <f>E492*D492</f>
        <v>4613.2</v>
      </c>
      <c r="R492">
        <f>O492*D492</f>
        <v>-2030.34</v>
      </c>
      <c r="S492">
        <f>J492+K492+L492+M492</f>
        <v>174.82999999999998</v>
      </c>
      <c r="T492" t="str">
        <f>IF(AND((D492) &gt; 20, (P492) &lt;0.1),"hvlm", "")</f>
        <v>hvlm</v>
      </c>
      <c r="U492" t="str">
        <f>TEXT((A492), "MMM _ YYYY")</f>
        <v>May  2024</v>
      </c>
      <c r="V492" t="str">
        <f>TEXT((A492),"YYYY")</f>
        <v>2024</v>
      </c>
      <c r="W492" s="1">
        <v>0.2631</v>
      </c>
      <c r="X492" s="2">
        <f>E492*W492</f>
        <v>31.940340000000003</v>
      </c>
      <c r="Y492" s="2">
        <f>MAX((X492-O492),0)</f>
        <v>85.370339999999999</v>
      </c>
    </row>
    <row r="493" spans="1:25" x14ac:dyDescent="0.3">
      <c r="A493" s="3">
        <v>45418</v>
      </c>
      <c r="B493" t="s">
        <v>141</v>
      </c>
      <c r="C493" t="s">
        <v>135</v>
      </c>
      <c r="D493">
        <v>44</v>
      </c>
      <c r="E493">
        <v>92.24</v>
      </c>
      <c r="F493">
        <v>4058.56</v>
      </c>
      <c r="G493" t="s">
        <v>134</v>
      </c>
      <c r="H493" t="s">
        <v>93</v>
      </c>
      <c r="I493" t="s">
        <v>141</v>
      </c>
      <c r="J493">
        <v>131.11000000000001</v>
      </c>
      <c r="K493">
        <v>12.12</v>
      </c>
      <c r="L493">
        <v>1.61</v>
      </c>
      <c r="M493">
        <v>1.1399999999999999</v>
      </c>
      <c r="N493">
        <v>145.97999999999999</v>
      </c>
      <c r="O493">
        <v>-53.74</v>
      </c>
      <c r="P493" s="1">
        <f>O493/E493</f>
        <v>-0.58261058109280139</v>
      </c>
      <c r="Q493">
        <f>E493*D493</f>
        <v>4058.56</v>
      </c>
      <c r="R493">
        <f>O493*D493</f>
        <v>-2364.56</v>
      </c>
      <c r="S493">
        <f>J493+K493+L493+M493</f>
        <v>145.98000000000002</v>
      </c>
      <c r="T493" t="str">
        <f>IF(AND((D493) &gt; 20, (P493) &lt;0.1),"hvlm", "")</f>
        <v>hvlm</v>
      </c>
      <c r="U493" t="str">
        <f>TEXT((A493), "MMM _ YYYY")</f>
        <v>May  2024</v>
      </c>
      <c r="V493" t="str">
        <f>TEXT((A493),"YYYY")</f>
        <v>2024</v>
      </c>
      <c r="W493" s="1">
        <v>0.2631</v>
      </c>
      <c r="X493" s="2">
        <f>E493*W493</f>
        <v>24.268343999999999</v>
      </c>
      <c r="Y493" s="2">
        <f>MAX((X493-O493),0)</f>
        <v>78.008343999999994</v>
      </c>
    </row>
    <row r="494" spans="1:25" x14ac:dyDescent="0.3">
      <c r="A494" s="3">
        <v>45419</v>
      </c>
      <c r="B494" t="s">
        <v>285</v>
      </c>
      <c r="C494" t="s">
        <v>65</v>
      </c>
      <c r="D494">
        <v>33</v>
      </c>
      <c r="E494">
        <v>228.85</v>
      </c>
      <c r="F494">
        <v>7552.05</v>
      </c>
      <c r="G494" t="s">
        <v>48</v>
      </c>
      <c r="H494" t="s">
        <v>51</v>
      </c>
      <c r="I494" t="s">
        <v>285</v>
      </c>
      <c r="J494">
        <v>31.43</v>
      </c>
      <c r="K494">
        <v>2.63</v>
      </c>
      <c r="L494">
        <v>5.36</v>
      </c>
      <c r="M494">
        <v>4.66</v>
      </c>
      <c r="N494">
        <v>44.08</v>
      </c>
      <c r="O494">
        <v>184.77</v>
      </c>
      <c r="P494" s="1">
        <f>O494/E494</f>
        <v>0.80738474983613728</v>
      </c>
      <c r="Q494">
        <f>E494*D494</f>
        <v>7552.05</v>
      </c>
      <c r="R494">
        <f>O494*D494</f>
        <v>6097.4100000000008</v>
      </c>
      <c r="S494">
        <f>J494+K494+L494+M494</f>
        <v>44.08</v>
      </c>
      <c r="T494" t="str">
        <f>IF(AND((D494) &gt; 20, (P494) &lt;0.1),"hvlm", "")</f>
        <v/>
      </c>
      <c r="U494" t="str">
        <f>TEXT((A494), "MMM _ YYYY")</f>
        <v>May  2024</v>
      </c>
      <c r="V494" t="str">
        <f>TEXT((A494),"YYYY")</f>
        <v>2024</v>
      </c>
      <c r="W494" s="1">
        <v>0.2631</v>
      </c>
      <c r="X494" s="2">
        <f>E494*W494</f>
        <v>60.210434999999997</v>
      </c>
      <c r="Y494" s="2">
        <f>MAX((X494-O494),0)</f>
        <v>0</v>
      </c>
    </row>
    <row r="495" spans="1:25" x14ac:dyDescent="0.3">
      <c r="A495" s="3">
        <v>45420</v>
      </c>
      <c r="B495" t="s">
        <v>294</v>
      </c>
      <c r="C495" t="s">
        <v>111</v>
      </c>
      <c r="D495">
        <v>21</v>
      </c>
      <c r="E495">
        <v>77.7</v>
      </c>
      <c r="F495">
        <v>1631.7</v>
      </c>
      <c r="G495" t="s">
        <v>110</v>
      </c>
      <c r="H495" t="s">
        <v>120</v>
      </c>
      <c r="I495" t="s">
        <v>294</v>
      </c>
      <c r="J495">
        <v>82.53</v>
      </c>
      <c r="K495">
        <v>9.7899999999999991</v>
      </c>
      <c r="L495">
        <v>4.0999999999999996</v>
      </c>
      <c r="M495">
        <v>0.9</v>
      </c>
      <c r="N495">
        <v>97.32</v>
      </c>
      <c r="O495">
        <v>-19.62</v>
      </c>
      <c r="P495" s="1">
        <f>O495/E495</f>
        <v>-0.25250965250965252</v>
      </c>
      <c r="Q495">
        <f>E495*D495</f>
        <v>1631.7</v>
      </c>
      <c r="R495">
        <f>O495*D495</f>
        <v>-412.02000000000004</v>
      </c>
      <c r="S495">
        <f>J495+K495+L495+M495</f>
        <v>97.32</v>
      </c>
      <c r="T495" t="str">
        <f>IF(AND((D495) &gt; 20, (P495) &lt;0.1),"hvlm", "")</f>
        <v>hvlm</v>
      </c>
      <c r="U495" t="str">
        <f>TEXT((A495), "MMM _ YYYY")</f>
        <v>May  2024</v>
      </c>
      <c r="V495" t="str">
        <f>TEXT((A495),"YYYY")</f>
        <v>2024</v>
      </c>
      <c r="W495" s="1">
        <v>0.2631</v>
      </c>
      <c r="X495" s="2">
        <f>E495*W495</f>
        <v>20.442869999999999</v>
      </c>
      <c r="Y495" s="2">
        <f>MAX((X495-O495),0)</f>
        <v>40.062870000000004</v>
      </c>
    </row>
    <row r="496" spans="1:25" x14ac:dyDescent="0.3">
      <c r="A496" s="3">
        <v>45421</v>
      </c>
      <c r="B496" t="s">
        <v>234</v>
      </c>
      <c r="C496" t="s">
        <v>32</v>
      </c>
      <c r="D496">
        <v>26</v>
      </c>
      <c r="E496">
        <v>255.57</v>
      </c>
      <c r="F496">
        <v>6644.82</v>
      </c>
      <c r="G496" t="s">
        <v>31</v>
      </c>
      <c r="H496" t="s">
        <v>15</v>
      </c>
      <c r="I496" t="s">
        <v>234</v>
      </c>
      <c r="J496">
        <v>102.68</v>
      </c>
      <c r="K496">
        <v>7.32</v>
      </c>
      <c r="L496">
        <v>8.57</v>
      </c>
      <c r="M496">
        <v>0.64</v>
      </c>
      <c r="N496">
        <v>119.21</v>
      </c>
      <c r="O496">
        <v>136.36000000000001</v>
      </c>
      <c r="P496" s="1">
        <f>O496/E496</f>
        <v>0.53355245138318275</v>
      </c>
      <c r="Q496">
        <f>E496*D496</f>
        <v>6644.82</v>
      </c>
      <c r="R496">
        <f>O496*D496</f>
        <v>3545.3600000000006</v>
      </c>
      <c r="S496">
        <f>J496+K496+L496+M496</f>
        <v>119.21</v>
      </c>
      <c r="T496" t="str">
        <f>IF(AND((D496) &gt; 20, (P496) &lt;0.1),"hvlm", "")</f>
        <v/>
      </c>
      <c r="U496" t="str">
        <f>TEXT((A496), "MMM _ YYYY")</f>
        <v>May  2024</v>
      </c>
      <c r="V496" t="str">
        <f>TEXT((A496),"YYYY")</f>
        <v>2024</v>
      </c>
      <c r="W496" s="1">
        <v>0.2631</v>
      </c>
      <c r="X496" s="2">
        <f>E496*W496</f>
        <v>67.240466999999995</v>
      </c>
      <c r="Y496" s="2">
        <f>MAX((X496-O496),0)</f>
        <v>0</v>
      </c>
    </row>
    <row r="497" spans="1:25" x14ac:dyDescent="0.3">
      <c r="A497" s="3">
        <v>45422</v>
      </c>
      <c r="B497" t="s">
        <v>209</v>
      </c>
      <c r="C497" t="s">
        <v>233</v>
      </c>
      <c r="D497">
        <v>46</v>
      </c>
      <c r="E497">
        <v>60.97</v>
      </c>
      <c r="F497">
        <v>2804.62</v>
      </c>
      <c r="G497" t="s">
        <v>61</v>
      </c>
      <c r="H497" t="s">
        <v>36</v>
      </c>
      <c r="I497" t="s">
        <v>209</v>
      </c>
      <c r="J497">
        <v>129.46</v>
      </c>
      <c r="K497">
        <v>4.66</v>
      </c>
      <c r="L497">
        <v>4.93</v>
      </c>
      <c r="M497">
        <v>0.01</v>
      </c>
      <c r="N497">
        <v>139.06</v>
      </c>
      <c r="O497">
        <v>-78.09</v>
      </c>
      <c r="P497" s="1">
        <f>O497/E497</f>
        <v>-1.2807938330326392</v>
      </c>
      <c r="Q497">
        <f>E497*D497</f>
        <v>2804.62</v>
      </c>
      <c r="R497">
        <f>O497*D497</f>
        <v>-3592.1400000000003</v>
      </c>
      <c r="S497">
        <f>J497+K497+L497+M497</f>
        <v>139.06</v>
      </c>
      <c r="T497" t="str">
        <f>IF(AND((D497) &gt; 20, (P497) &lt;0.1),"hvlm", "")</f>
        <v>hvlm</v>
      </c>
      <c r="U497" t="str">
        <f>TEXT((A497), "MMM _ YYYY")</f>
        <v>May  2024</v>
      </c>
      <c r="V497" t="str">
        <f>TEXT((A497),"YYYY")</f>
        <v>2024</v>
      </c>
      <c r="W497" s="1">
        <v>0.2631</v>
      </c>
      <c r="X497" s="2">
        <f>E497*W497</f>
        <v>16.041207</v>
      </c>
      <c r="Y497" s="2">
        <f>MAX((X497-O497),0)</f>
        <v>94.131207000000003</v>
      </c>
    </row>
    <row r="498" spans="1:25" x14ac:dyDescent="0.3">
      <c r="A498" s="3">
        <v>45423</v>
      </c>
      <c r="B498" t="s">
        <v>186</v>
      </c>
      <c r="C498" t="s">
        <v>369</v>
      </c>
      <c r="D498">
        <v>36</v>
      </c>
      <c r="E498">
        <v>87.35</v>
      </c>
      <c r="F498">
        <v>3144.6</v>
      </c>
      <c r="G498" t="s">
        <v>26</v>
      </c>
      <c r="H498" t="s">
        <v>5</v>
      </c>
      <c r="I498" t="s">
        <v>186</v>
      </c>
      <c r="J498">
        <v>160.63</v>
      </c>
      <c r="K498">
        <v>14.82</v>
      </c>
      <c r="L498">
        <v>8.09</v>
      </c>
      <c r="M498">
        <v>3.66</v>
      </c>
      <c r="N498">
        <v>187.2</v>
      </c>
      <c r="O498">
        <v>-99.85</v>
      </c>
      <c r="P498" s="1">
        <f>O498/E498</f>
        <v>-1.1431024613623355</v>
      </c>
      <c r="Q498">
        <f>E498*D498</f>
        <v>3144.6</v>
      </c>
      <c r="R498">
        <f>O498*D498</f>
        <v>-3594.6</v>
      </c>
      <c r="S498">
        <f>J498+K498+L498+M498</f>
        <v>187.2</v>
      </c>
      <c r="T498" t="str">
        <f>IF(AND((D498) &gt; 20, (P498) &lt;0.1),"hvlm", "")</f>
        <v>hvlm</v>
      </c>
      <c r="U498" t="str">
        <f>TEXT((A498), "MMM _ YYYY")</f>
        <v>May  2024</v>
      </c>
      <c r="V498" t="str">
        <f>TEXT((A498),"YYYY")</f>
        <v>2024</v>
      </c>
      <c r="W498" s="1">
        <v>0.2631</v>
      </c>
      <c r="X498" s="2">
        <f>E498*W498</f>
        <v>22.981784999999999</v>
      </c>
      <c r="Y498" s="2">
        <f>MAX((X498-O498),0)</f>
        <v>122.831785</v>
      </c>
    </row>
    <row r="499" spans="1:25" x14ac:dyDescent="0.3">
      <c r="A499" s="3">
        <v>45424</v>
      </c>
      <c r="B499" t="s">
        <v>128</v>
      </c>
      <c r="C499" t="s">
        <v>57</v>
      </c>
      <c r="D499">
        <v>5</v>
      </c>
      <c r="E499">
        <v>242.5</v>
      </c>
      <c r="F499">
        <v>1212.5</v>
      </c>
      <c r="G499" t="s">
        <v>56</v>
      </c>
      <c r="H499" t="s">
        <v>39</v>
      </c>
      <c r="I499" t="s">
        <v>128</v>
      </c>
      <c r="J499">
        <v>112.74</v>
      </c>
      <c r="K499">
        <v>9.7100000000000009</v>
      </c>
      <c r="L499">
        <v>8.27</v>
      </c>
      <c r="M499">
        <v>4.95</v>
      </c>
      <c r="N499">
        <v>135.66999999999999</v>
      </c>
      <c r="O499">
        <v>106.83</v>
      </c>
      <c r="P499" s="1">
        <f>O499/E499</f>
        <v>0.44053608247422682</v>
      </c>
      <c r="Q499">
        <f>E499*D499</f>
        <v>1212.5</v>
      </c>
      <c r="R499">
        <f>O499*D499</f>
        <v>534.15</v>
      </c>
      <c r="S499">
        <f>J499+K499+L499+M499</f>
        <v>135.66999999999999</v>
      </c>
      <c r="T499" t="str">
        <f>IF(AND((D499) &gt; 20, (P499) &lt;0.1),"hvlm", "")</f>
        <v/>
      </c>
      <c r="U499" t="str">
        <f>TEXT((A499), "MMM _ YYYY")</f>
        <v>May  2024</v>
      </c>
      <c r="V499" t="str">
        <f>TEXT((A499),"YYYY")</f>
        <v>2024</v>
      </c>
      <c r="W499" s="1">
        <v>0.2631</v>
      </c>
      <c r="X499" s="2">
        <f>E499*W499</f>
        <v>63.801749999999998</v>
      </c>
      <c r="Y499" s="2">
        <f>MAX((X499-O499),0)</f>
        <v>0</v>
      </c>
    </row>
    <row r="500" spans="1:25" x14ac:dyDescent="0.3">
      <c r="A500" s="3">
        <v>45425</v>
      </c>
      <c r="B500" t="s">
        <v>10</v>
      </c>
      <c r="C500" t="s">
        <v>142</v>
      </c>
      <c r="D500">
        <v>33</v>
      </c>
      <c r="E500">
        <v>256.99</v>
      </c>
      <c r="F500">
        <v>8480.67</v>
      </c>
      <c r="G500" t="s">
        <v>31</v>
      </c>
      <c r="H500" t="s">
        <v>11</v>
      </c>
      <c r="I500" t="s">
        <v>10</v>
      </c>
      <c r="J500">
        <v>61.29</v>
      </c>
      <c r="K500">
        <v>11.98</v>
      </c>
      <c r="L500">
        <v>4.66</v>
      </c>
      <c r="M500">
        <v>1.92</v>
      </c>
      <c r="N500">
        <v>79.849999999999994</v>
      </c>
      <c r="O500">
        <v>177.14</v>
      </c>
      <c r="P500" s="1">
        <f>O500/E500</f>
        <v>0.68928752091521062</v>
      </c>
      <c r="Q500">
        <f>E500*D500</f>
        <v>8480.67</v>
      </c>
      <c r="R500">
        <f>O500*D500</f>
        <v>5845.62</v>
      </c>
      <c r="S500">
        <f>J500+K500+L500+M500</f>
        <v>79.849999999999994</v>
      </c>
      <c r="T500" t="str">
        <f>IF(AND((D500) &gt; 20, (P500) &lt;0.1),"hvlm", "")</f>
        <v/>
      </c>
      <c r="U500" t="str">
        <f>TEXT((A500), "MMM _ YYYY")</f>
        <v>May  2024</v>
      </c>
      <c r="V500" t="str">
        <f>TEXT((A500),"YYYY")</f>
        <v>2024</v>
      </c>
      <c r="W500" s="1">
        <v>0.2631</v>
      </c>
      <c r="X500" s="2">
        <f>E500*W500</f>
        <v>67.614069000000001</v>
      </c>
      <c r="Y500" s="2">
        <f>MAX((X500-O500),0)</f>
        <v>0</v>
      </c>
    </row>
    <row r="501" spans="1:25" x14ac:dyDescent="0.3">
      <c r="A501" s="3">
        <v>45426</v>
      </c>
      <c r="B501" t="s">
        <v>47</v>
      </c>
      <c r="C501" t="s">
        <v>224</v>
      </c>
      <c r="D501">
        <v>1</v>
      </c>
      <c r="E501">
        <v>60.15</v>
      </c>
      <c r="F501">
        <v>60.15</v>
      </c>
      <c r="G501" t="s">
        <v>56</v>
      </c>
      <c r="H501" t="s">
        <v>43</v>
      </c>
      <c r="I501" t="s">
        <v>47</v>
      </c>
      <c r="J501">
        <v>75.400000000000006</v>
      </c>
      <c r="K501">
        <v>7.61</v>
      </c>
      <c r="L501">
        <v>6.7</v>
      </c>
      <c r="M501">
        <v>1.67</v>
      </c>
      <c r="N501">
        <v>91.38</v>
      </c>
      <c r="O501">
        <v>-31.23</v>
      </c>
      <c r="P501" s="1">
        <f>O501/E501</f>
        <v>-0.51920199501246889</v>
      </c>
      <c r="Q501">
        <f>E501*D501</f>
        <v>60.15</v>
      </c>
      <c r="R501">
        <f>O501*D501</f>
        <v>-31.23</v>
      </c>
      <c r="S501">
        <f>J501+K501+L501+M501</f>
        <v>91.38000000000001</v>
      </c>
      <c r="T501" t="str">
        <f>IF(AND((D501) &gt; 20, (P501) &lt;0.1),"hvlm", "")</f>
        <v/>
      </c>
      <c r="U501" t="str">
        <f>TEXT((A501), "MMM _ YYYY")</f>
        <v>May  2024</v>
      </c>
      <c r="V501" t="str">
        <f>TEXT((A501),"YYYY")</f>
        <v>2024</v>
      </c>
      <c r="W501" s="1">
        <v>0.2631</v>
      </c>
      <c r="X501" s="2">
        <f>E501*W501</f>
        <v>15.825464999999999</v>
      </c>
      <c r="Y501" s="2">
        <f>MAX((X501-O501),0)</f>
        <v>47.055464999999998</v>
      </c>
    </row>
    <row r="502" spans="1:25" x14ac:dyDescent="0.3">
      <c r="A502" s="3">
        <v>45427</v>
      </c>
      <c r="B502" t="s">
        <v>219</v>
      </c>
      <c r="C502" t="s">
        <v>123</v>
      </c>
      <c r="D502">
        <v>6</v>
      </c>
      <c r="E502">
        <v>250.68</v>
      </c>
      <c r="F502">
        <v>1504.08</v>
      </c>
      <c r="G502" t="s">
        <v>8</v>
      </c>
      <c r="H502" t="s">
        <v>30</v>
      </c>
      <c r="I502" t="s">
        <v>219</v>
      </c>
      <c r="J502">
        <v>95</v>
      </c>
      <c r="K502">
        <v>3.8</v>
      </c>
      <c r="L502">
        <v>8.43</v>
      </c>
      <c r="M502">
        <v>4.9800000000000004</v>
      </c>
      <c r="N502">
        <v>112.21</v>
      </c>
      <c r="O502">
        <v>138.47</v>
      </c>
      <c r="P502" s="1">
        <f>O502/E502</f>
        <v>0.55237753310994098</v>
      </c>
      <c r="Q502">
        <f>E502*D502</f>
        <v>1504.08</v>
      </c>
      <c r="R502">
        <f>O502*D502</f>
        <v>830.81999999999994</v>
      </c>
      <c r="S502">
        <f>J502+K502+L502+M502</f>
        <v>112.21</v>
      </c>
      <c r="T502" t="str">
        <f>IF(AND((D502) &gt; 20, (P502) &lt;0.1),"hvlm", "")</f>
        <v/>
      </c>
      <c r="U502" t="str">
        <f>TEXT((A502), "MMM _ YYYY")</f>
        <v>May  2024</v>
      </c>
      <c r="V502" t="str">
        <f>TEXT((A502),"YYYY")</f>
        <v>2024</v>
      </c>
      <c r="W502" s="1">
        <v>0.2631</v>
      </c>
      <c r="X502" s="2">
        <f>E502*W502</f>
        <v>65.953907999999998</v>
      </c>
      <c r="Y502" s="2">
        <f>MAX((X502-O502),0)</f>
        <v>0</v>
      </c>
    </row>
    <row r="503" spans="1:25" x14ac:dyDescent="0.3">
      <c r="A503" s="3">
        <v>45428</v>
      </c>
      <c r="B503" t="s">
        <v>310</v>
      </c>
      <c r="C503" t="s">
        <v>237</v>
      </c>
      <c r="D503">
        <v>37</v>
      </c>
      <c r="E503">
        <v>343.48</v>
      </c>
      <c r="F503">
        <v>12708.76</v>
      </c>
      <c r="G503" t="s">
        <v>81</v>
      </c>
      <c r="H503" t="s">
        <v>164</v>
      </c>
      <c r="I503" t="s">
        <v>310</v>
      </c>
      <c r="J503">
        <v>189.3</v>
      </c>
      <c r="K503">
        <v>3.14</v>
      </c>
      <c r="L503">
        <v>4.0199999999999996</v>
      </c>
      <c r="M503">
        <v>2.46</v>
      </c>
      <c r="N503">
        <v>198.92</v>
      </c>
      <c r="O503">
        <v>144.56</v>
      </c>
      <c r="P503" s="1">
        <f>O503/E503</f>
        <v>0.4208687550949109</v>
      </c>
      <c r="Q503">
        <f>E503*D503</f>
        <v>12708.76</v>
      </c>
      <c r="R503">
        <f>O503*D503</f>
        <v>5348.72</v>
      </c>
      <c r="S503">
        <f>J503+K503+L503+M503</f>
        <v>198.92000000000002</v>
      </c>
      <c r="T503" t="str">
        <f>IF(AND((D503) &gt; 20, (P503) &lt;0.1),"hvlm", "")</f>
        <v/>
      </c>
      <c r="U503" t="str">
        <f>TEXT((A503), "MMM _ YYYY")</f>
        <v>May  2024</v>
      </c>
      <c r="V503" t="str">
        <f>TEXT((A503),"YYYY")</f>
        <v>2024</v>
      </c>
      <c r="W503" s="1">
        <v>0.2631</v>
      </c>
      <c r="X503" s="2">
        <f>E503*W503</f>
        <v>90.369588000000007</v>
      </c>
      <c r="Y503" s="2">
        <f>MAX((X503-O503),0)</f>
        <v>0</v>
      </c>
    </row>
    <row r="504" spans="1:25" x14ac:dyDescent="0.3">
      <c r="A504" s="3">
        <v>45429</v>
      </c>
      <c r="B504" t="s">
        <v>200</v>
      </c>
      <c r="C504" t="s">
        <v>395</v>
      </c>
      <c r="D504">
        <v>2</v>
      </c>
      <c r="E504">
        <v>302.81</v>
      </c>
      <c r="F504">
        <v>605.62</v>
      </c>
      <c r="G504" t="s">
        <v>8</v>
      </c>
      <c r="H504" t="s">
        <v>78</v>
      </c>
      <c r="I504" t="s">
        <v>200</v>
      </c>
      <c r="J504">
        <v>177.8</v>
      </c>
      <c r="K504">
        <v>9.8800000000000008</v>
      </c>
      <c r="L504">
        <v>4.1100000000000003</v>
      </c>
      <c r="M504">
        <v>3.74</v>
      </c>
      <c r="N504">
        <v>195.53</v>
      </c>
      <c r="O504">
        <v>107.28</v>
      </c>
      <c r="P504" s="1">
        <f>O504/E504</f>
        <v>0.35428156269608008</v>
      </c>
      <c r="Q504">
        <f>E504*D504</f>
        <v>605.62</v>
      </c>
      <c r="R504">
        <f>O504*D504</f>
        <v>214.56</v>
      </c>
      <c r="S504">
        <f>J504+K504+L504+M504</f>
        <v>195.53000000000003</v>
      </c>
      <c r="T504" t="str">
        <f>IF(AND((D504) &gt; 20, (P504) &lt;0.1),"hvlm", "")</f>
        <v/>
      </c>
      <c r="U504" t="str">
        <f>TEXT((A504), "MMM _ YYYY")</f>
        <v>May  2024</v>
      </c>
      <c r="V504" t="str">
        <f>TEXT((A504),"YYYY")</f>
        <v>2024</v>
      </c>
      <c r="W504" s="1">
        <v>0.2631</v>
      </c>
      <c r="X504" s="2">
        <f>E504*W504</f>
        <v>79.669311000000008</v>
      </c>
      <c r="Y504" s="2">
        <f>MAX((X504-O504),0)</f>
        <v>0</v>
      </c>
    </row>
    <row r="505" spans="1:25" x14ac:dyDescent="0.3">
      <c r="A505" s="3">
        <v>45430</v>
      </c>
      <c r="B505" t="s">
        <v>282</v>
      </c>
      <c r="C505" t="s">
        <v>361</v>
      </c>
      <c r="D505">
        <v>5</v>
      </c>
      <c r="E505">
        <v>95.91</v>
      </c>
      <c r="F505">
        <v>479.55</v>
      </c>
      <c r="G505" t="s">
        <v>8</v>
      </c>
      <c r="H505" t="s">
        <v>101</v>
      </c>
      <c r="I505" t="s">
        <v>282</v>
      </c>
      <c r="J505">
        <v>30.06</v>
      </c>
      <c r="K505">
        <v>8.91</v>
      </c>
      <c r="L505">
        <v>9.31</v>
      </c>
      <c r="M505">
        <v>3.73</v>
      </c>
      <c r="N505">
        <v>52.01</v>
      </c>
      <c r="O505">
        <v>43.9</v>
      </c>
      <c r="P505" s="1">
        <f>O505/E505</f>
        <v>0.4577207798978209</v>
      </c>
      <c r="Q505">
        <f>E505*D505</f>
        <v>479.54999999999995</v>
      </c>
      <c r="R505">
        <f>O505*D505</f>
        <v>219.5</v>
      </c>
      <c r="S505">
        <f>J505+K505+L505+M505</f>
        <v>52.01</v>
      </c>
      <c r="T505" t="str">
        <f>IF(AND((D505) &gt; 20, (P505) &lt;0.1),"hvlm", "")</f>
        <v/>
      </c>
      <c r="U505" t="str">
        <f>TEXT((A505), "MMM _ YYYY")</f>
        <v>May  2024</v>
      </c>
      <c r="V505" t="str">
        <f>TEXT((A505),"YYYY")</f>
        <v>2024</v>
      </c>
      <c r="W505" s="1">
        <v>0.2631</v>
      </c>
      <c r="X505" s="2">
        <f>E505*W505</f>
        <v>25.233920999999999</v>
      </c>
      <c r="Y505" s="2">
        <f>MAX((X505-O505),0)</f>
        <v>0</v>
      </c>
    </row>
    <row r="506" spans="1:25" x14ac:dyDescent="0.3">
      <c r="A506" s="3">
        <v>45431</v>
      </c>
      <c r="B506" t="s">
        <v>139</v>
      </c>
      <c r="C506" t="s">
        <v>264</v>
      </c>
      <c r="D506">
        <v>26</v>
      </c>
      <c r="E506">
        <v>257.37</v>
      </c>
      <c r="F506">
        <v>6691.62</v>
      </c>
      <c r="G506" t="s">
        <v>130</v>
      </c>
      <c r="H506" t="s">
        <v>19</v>
      </c>
      <c r="I506" t="s">
        <v>139</v>
      </c>
      <c r="J506">
        <v>119.29</v>
      </c>
      <c r="K506">
        <v>12.33</v>
      </c>
      <c r="L506">
        <v>7.96</v>
      </c>
      <c r="M506">
        <v>0.17</v>
      </c>
      <c r="N506">
        <v>139.75</v>
      </c>
      <c r="O506">
        <v>117.62</v>
      </c>
      <c r="P506" s="1">
        <f>O506/E506</f>
        <v>0.45700742122236471</v>
      </c>
      <c r="Q506">
        <f>E506*D506</f>
        <v>6691.62</v>
      </c>
      <c r="R506">
        <f>O506*D506</f>
        <v>3058.12</v>
      </c>
      <c r="S506">
        <f>J506+K506+L506+M506</f>
        <v>139.75</v>
      </c>
      <c r="T506" t="str">
        <f>IF(AND((D506) &gt; 20, (P506) &lt;0.1),"hvlm", "")</f>
        <v/>
      </c>
      <c r="U506" t="str">
        <f>TEXT((A506), "MMM _ YYYY")</f>
        <v>May  2024</v>
      </c>
      <c r="V506" t="str">
        <f>TEXT((A506),"YYYY")</f>
        <v>2024</v>
      </c>
      <c r="W506" s="1">
        <v>0.2631</v>
      </c>
      <c r="X506" s="2">
        <f>E506*W506</f>
        <v>67.714047000000008</v>
      </c>
      <c r="Y506" s="2">
        <f>MAX((X506-O506),0)</f>
        <v>0</v>
      </c>
    </row>
    <row r="507" spans="1:25" x14ac:dyDescent="0.3">
      <c r="A507" s="3">
        <v>45432</v>
      </c>
      <c r="B507" t="s">
        <v>168</v>
      </c>
      <c r="C507" t="s">
        <v>224</v>
      </c>
      <c r="D507">
        <v>41</v>
      </c>
      <c r="E507">
        <v>285.29000000000002</v>
      </c>
      <c r="F507">
        <v>11696.89</v>
      </c>
      <c r="G507" t="s">
        <v>56</v>
      </c>
      <c r="H507" t="s">
        <v>164</v>
      </c>
      <c r="I507" t="s">
        <v>168</v>
      </c>
      <c r="J507">
        <v>44.09</v>
      </c>
      <c r="K507">
        <v>12.76</v>
      </c>
      <c r="L507">
        <v>7.68</v>
      </c>
      <c r="M507">
        <v>1.41</v>
      </c>
      <c r="N507">
        <v>65.94</v>
      </c>
      <c r="O507">
        <v>219.35</v>
      </c>
      <c r="P507" s="1">
        <f>O507/E507</f>
        <v>0.76886676714921653</v>
      </c>
      <c r="Q507">
        <f>E507*D507</f>
        <v>11696.890000000001</v>
      </c>
      <c r="R507">
        <f>O507*D507</f>
        <v>8993.35</v>
      </c>
      <c r="S507">
        <f>J507+K507+L507+M507</f>
        <v>65.94</v>
      </c>
      <c r="T507" t="str">
        <f>IF(AND((D507) &gt; 20, (P507) &lt;0.1),"hvlm", "")</f>
        <v/>
      </c>
      <c r="U507" t="str">
        <f>TEXT((A507), "MMM _ YYYY")</f>
        <v>May  2024</v>
      </c>
      <c r="V507" t="str">
        <f>TEXT((A507),"YYYY")</f>
        <v>2024</v>
      </c>
      <c r="W507" s="1">
        <v>0.2631</v>
      </c>
      <c r="X507" s="2">
        <f>E507*W507</f>
        <v>75.059799000000012</v>
      </c>
      <c r="Y507" s="2">
        <f>MAX((X507-O507),0)</f>
        <v>0</v>
      </c>
    </row>
    <row r="508" spans="1:25" x14ac:dyDescent="0.3">
      <c r="A508" s="3">
        <v>45433</v>
      </c>
      <c r="B508" t="s">
        <v>109</v>
      </c>
      <c r="C508" t="s">
        <v>302</v>
      </c>
      <c r="D508">
        <v>47</v>
      </c>
      <c r="E508">
        <v>63.03</v>
      </c>
      <c r="F508">
        <v>2962.41</v>
      </c>
      <c r="G508" t="s">
        <v>87</v>
      </c>
      <c r="H508" t="s">
        <v>1</v>
      </c>
      <c r="I508" t="s">
        <v>109</v>
      </c>
      <c r="J508">
        <v>50.54</v>
      </c>
      <c r="K508">
        <v>11.57</v>
      </c>
      <c r="L508">
        <v>9.66</v>
      </c>
      <c r="M508">
        <v>4.1500000000000004</v>
      </c>
      <c r="N508">
        <v>75.92</v>
      </c>
      <c r="O508">
        <v>-12.89</v>
      </c>
      <c r="P508" s="1">
        <f>O508/E508</f>
        <v>-0.20450579089322546</v>
      </c>
      <c r="Q508">
        <f>E508*D508</f>
        <v>2962.41</v>
      </c>
      <c r="R508">
        <f>O508*D508</f>
        <v>-605.83000000000004</v>
      </c>
      <c r="S508">
        <f>J508+K508+L508+M508</f>
        <v>75.92</v>
      </c>
      <c r="T508" t="str">
        <f>IF(AND((D508) &gt; 20, (P508) &lt;0.1),"hvlm", "")</f>
        <v>hvlm</v>
      </c>
      <c r="U508" t="str">
        <f>TEXT((A508), "MMM _ YYYY")</f>
        <v>May  2024</v>
      </c>
      <c r="V508" t="str">
        <f>TEXT((A508),"YYYY")</f>
        <v>2024</v>
      </c>
      <c r="W508" s="1">
        <v>0.2631</v>
      </c>
      <c r="X508" s="2">
        <f>E508*W508</f>
        <v>16.583193000000001</v>
      </c>
      <c r="Y508" s="2">
        <f>MAX((X508-O508),0)</f>
        <v>29.473193000000002</v>
      </c>
    </row>
    <row r="509" spans="1:25" x14ac:dyDescent="0.3">
      <c r="A509" s="3">
        <v>45434</v>
      </c>
      <c r="B509" t="s">
        <v>107</v>
      </c>
      <c r="C509" t="s">
        <v>3</v>
      </c>
      <c r="D509">
        <v>13</v>
      </c>
      <c r="E509">
        <v>349.37</v>
      </c>
      <c r="F509">
        <v>4541.8100000000004</v>
      </c>
      <c r="G509" t="s">
        <v>2</v>
      </c>
      <c r="H509" t="s">
        <v>67</v>
      </c>
      <c r="I509" t="s">
        <v>107</v>
      </c>
      <c r="J509">
        <v>122.87</v>
      </c>
      <c r="K509">
        <v>13.7</v>
      </c>
      <c r="L509">
        <v>8.5299999999999994</v>
      </c>
      <c r="M509">
        <v>0.19</v>
      </c>
      <c r="N509">
        <v>145.29</v>
      </c>
      <c r="O509">
        <v>204.08</v>
      </c>
      <c r="P509" s="1">
        <f>O509/E509</f>
        <v>0.58413716117583081</v>
      </c>
      <c r="Q509">
        <f>E509*D509</f>
        <v>4541.8100000000004</v>
      </c>
      <c r="R509">
        <f>O509*D509</f>
        <v>2653.04</v>
      </c>
      <c r="S509">
        <f>J509+K509+L509+M509</f>
        <v>145.29</v>
      </c>
      <c r="T509" t="str">
        <f>IF(AND((D509) &gt; 20, (P509) &lt;0.1),"hvlm", "")</f>
        <v/>
      </c>
      <c r="U509" t="str">
        <f>TEXT((A509), "MMM _ YYYY")</f>
        <v>May  2024</v>
      </c>
      <c r="V509" t="str">
        <f>TEXT((A509),"YYYY")</f>
        <v>2024</v>
      </c>
      <c r="W509" s="1">
        <v>0.2631</v>
      </c>
      <c r="X509" s="2">
        <f>E509*W509</f>
        <v>91.919246999999999</v>
      </c>
      <c r="Y509" s="2">
        <f>MAX((X509-O509),0)</f>
        <v>0</v>
      </c>
    </row>
    <row r="510" spans="1:25" x14ac:dyDescent="0.3">
      <c r="A510" s="3">
        <v>45435</v>
      </c>
      <c r="B510" t="s">
        <v>336</v>
      </c>
      <c r="C510" t="s">
        <v>9</v>
      </c>
      <c r="D510">
        <v>12</v>
      </c>
      <c r="E510">
        <v>367.19</v>
      </c>
      <c r="F510">
        <v>4406.28</v>
      </c>
      <c r="G510" t="s">
        <v>8</v>
      </c>
      <c r="H510" t="s">
        <v>80</v>
      </c>
      <c r="I510" t="s">
        <v>336</v>
      </c>
      <c r="J510">
        <v>135.09</v>
      </c>
      <c r="K510">
        <v>14.97</v>
      </c>
      <c r="L510">
        <v>2.66</v>
      </c>
      <c r="M510">
        <v>4.4000000000000004</v>
      </c>
      <c r="N510">
        <v>157.12</v>
      </c>
      <c r="O510">
        <v>210.07</v>
      </c>
      <c r="P510" s="1">
        <f>O510/E510</f>
        <v>0.57210163675481351</v>
      </c>
      <c r="Q510">
        <f>E510*D510</f>
        <v>4406.28</v>
      </c>
      <c r="R510">
        <f>O510*D510</f>
        <v>2520.84</v>
      </c>
      <c r="S510">
        <f>J510+K510+L510+M510</f>
        <v>157.12</v>
      </c>
      <c r="T510" t="str">
        <f>IF(AND((D510) &gt; 20, (P510) &lt;0.1),"hvlm", "")</f>
        <v/>
      </c>
      <c r="U510" t="str">
        <f>TEXT((A510), "MMM _ YYYY")</f>
        <v>May  2024</v>
      </c>
      <c r="V510" t="str">
        <f>TEXT((A510),"YYYY")</f>
        <v>2024</v>
      </c>
      <c r="W510" s="1">
        <v>0.2631</v>
      </c>
      <c r="X510" s="2">
        <f>E510*W510</f>
        <v>96.607688999999993</v>
      </c>
      <c r="Y510" s="2">
        <f>MAX((X510-O510),0)</f>
        <v>0</v>
      </c>
    </row>
    <row r="511" spans="1:25" x14ac:dyDescent="0.3">
      <c r="A511" s="3">
        <v>45436</v>
      </c>
      <c r="B511" t="s">
        <v>371</v>
      </c>
      <c r="C511" t="s">
        <v>49</v>
      </c>
      <c r="D511">
        <v>5</v>
      </c>
      <c r="E511">
        <v>347.66</v>
      </c>
      <c r="F511">
        <v>1738.3</v>
      </c>
      <c r="G511" t="s">
        <v>48</v>
      </c>
      <c r="H511" t="s">
        <v>193</v>
      </c>
      <c r="I511" t="s">
        <v>371</v>
      </c>
      <c r="J511">
        <v>171.58</v>
      </c>
      <c r="K511">
        <v>12.03</v>
      </c>
      <c r="L511">
        <v>8.6199999999999992</v>
      </c>
      <c r="M511">
        <v>1.42</v>
      </c>
      <c r="N511">
        <v>193.65</v>
      </c>
      <c r="O511">
        <v>154.01</v>
      </c>
      <c r="P511" s="1">
        <f>O511/E511</f>
        <v>0.44299027785767697</v>
      </c>
      <c r="Q511">
        <f>E511*D511</f>
        <v>1738.3000000000002</v>
      </c>
      <c r="R511">
        <f>O511*D511</f>
        <v>770.05</v>
      </c>
      <c r="S511">
        <f>J511+K511+L511+M511</f>
        <v>193.65</v>
      </c>
      <c r="T511" t="str">
        <f>IF(AND((D511) &gt; 20, (P511) &lt;0.1),"hvlm", "")</f>
        <v/>
      </c>
      <c r="U511" t="str">
        <f>TEXT((A511), "MMM _ YYYY")</f>
        <v>May  2024</v>
      </c>
      <c r="V511" t="str">
        <f>TEXT((A511),"YYYY")</f>
        <v>2024</v>
      </c>
      <c r="W511" s="1">
        <v>0.2631</v>
      </c>
      <c r="X511" s="2">
        <f>E511*W511</f>
        <v>91.469346000000002</v>
      </c>
      <c r="Y511" s="2">
        <f>MAX((X511-O511),0)</f>
        <v>0</v>
      </c>
    </row>
    <row r="512" spans="1:25" x14ac:dyDescent="0.3">
      <c r="A512" s="3">
        <v>45437</v>
      </c>
      <c r="B512" t="s">
        <v>0</v>
      </c>
      <c r="C512" t="s">
        <v>220</v>
      </c>
      <c r="D512">
        <v>2</v>
      </c>
      <c r="E512">
        <v>338.62</v>
      </c>
      <c r="F512">
        <v>677.24</v>
      </c>
      <c r="G512" t="s">
        <v>81</v>
      </c>
      <c r="H512" t="s">
        <v>1</v>
      </c>
      <c r="I512" t="s">
        <v>0</v>
      </c>
      <c r="J512">
        <v>91.01</v>
      </c>
      <c r="K512">
        <v>14.58</v>
      </c>
      <c r="L512">
        <v>9.9</v>
      </c>
      <c r="M512">
        <v>2.0099999999999998</v>
      </c>
      <c r="N512">
        <v>117.5</v>
      </c>
      <c r="O512">
        <v>221.12</v>
      </c>
      <c r="P512" s="1">
        <f>O512/E512</f>
        <v>0.65300336660563463</v>
      </c>
      <c r="Q512">
        <f>E512*D512</f>
        <v>677.24</v>
      </c>
      <c r="R512">
        <f>O512*D512</f>
        <v>442.24</v>
      </c>
      <c r="S512">
        <f>J512+K512+L512+M512</f>
        <v>117.50000000000001</v>
      </c>
      <c r="T512" t="str">
        <f>IF(AND((D512) &gt; 20, (P512) &lt;0.1),"hvlm", "")</f>
        <v/>
      </c>
      <c r="U512" t="str">
        <f>TEXT((A512), "MMM _ YYYY")</f>
        <v>May  2024</v>
      </c>
      <c r="V512" t="str">
        <f>TEXT((A512),"YYYY")</f>
        <v>2024</v>
      </c>
      <c r="W512" s="1">
        <v>0.2631</v>
      </c>
      <c r="X512" s="2">
        <f>E512*W512</f>
        <v>89.090922000000006</v>
      </c>
      <c r="Y512" s="2">
        <f>MAX((X512-O512),0)</f>
        <v>0</v>
      </c>
    </row>
    <row r="513" spans="1:25" x14ac:dyDescent="0.3">
      <c r="A513" s="3">
        <v>45438</v>
      </c>
      <c r="B513" t="s">
        <v>391</v>
      </c>
      <c r="C513" t="s">
        <v>229</v>
      </c>
      <c r="D513">
        <v>4</v>
      </c>
      <c r="E513">
        <v>310.74</v>
      </c>
      <c r="F513">
        <v>1242.96</v>
      </c>
      <c r="G513" t="s">
        <v>16</v>
      </c>
      <c r="H513" t="s">
        <v>22</v>
      </c>
      <c r="I513" t="s">
        <v>391</v>
      </c>
      <c r="J513">
        <v>77.88</v>
      </c>
      <c r="K513">
        <v>5.07</v>
      </c>
      <c r="L513">
        <v>6.82</v>
      </c>
      <c r="M513">
        <v>4.72</v>
      </c>
      <c r="N513">
        <v>94.49</v>
      </c>
      <c r="O513">
        <v>216.25</v>
      </c>
      <c r="P513" s="1">
        <f>O513/E513</f>
        <v>0.69591941816309455</v>
      </c>
      <c r="Q513">
        <f>E513*D513</f>
        <v>1242.96</v>
      </c>
      <c r="R513">
        <f>O513*D513</f>
        <v>865</v>
      </c>
      <c r="S513">
        <f>J513+K513+L513+M513</f>
        <v>94.489999999999981</v>
      </c>
      <c r="T513" t="str">
        <f>IF(AND((D513) &gt; 20, (P513) &lt;0.1),"hvlm", "")</f>
        <v/>
      </c>
      <c r="U513" t="str">
        <f>TEXT((A513), "MMM _ YYYY")</f>
        <v>May  2024</v>
      </c>
      <c r="V513" t="str">
        <f>TEXT((A513),"YYYY")</f>
        <v>2024</v>
      </c>
      <c r="W513" s="1">
        <v>0.2631</v>
      </c>
      <c r="X513" s="2">
        <f>E513*W513</f>
        <v>81.755694000000005</v>
      </c>
      <c r="Y513" s="2">
        <f>MAX((X513-O513),0)</f>
        <v>0</v>
      </c>
    </row>
    <row r="514" spans="1:25" x14ac:dyDescent="0.3">
      <c r="A514" s="3">
        <v>45439</v>
      </c>
      <c r="B514" t="s">
        <v>394</v>
      </c>
      <c r="C514" t="s">
        <v>170</v>
      </c>
      <c r="D514">
        <v>27</v>
      </c>
      <c r="E514">
        <v>271.7</v>
      </c>
      <c r="F514">
        <v>7335.9</v>
      </c>
      <c r="G514" t="s">
        <v>81</v>
      </c>
      <c r="H514" t="s">
        <v>64</v>
      </c>
      <c r="I514" t="s">
        <v>394</v>
      </c>
      <c r="J514">
        <v>186.44</v>
      </c>
      <c r="K514">
        <v>11.06</v>
      </c>
      <c r="L514">
        <v>9.81</v>
      </c>
      <c r="M514">
        <v>0.23</v>
      </c>
      <c r="N514">
        <v>207.54</v>
      </c>
      <c r="O514">
        <v>64.16</v>
      </c>
      <c r="P514" s="1">
        <f>O514/E514</f>
        <v>0.23614280456385719</v>
      </c>
      <c r="Q514">
        <f>E514*D514</f>
        <v>7335.9</v>
      </c>
      <c r="R514">
        <f>O514*D514</f>
        <v>1732.32</v>
      </c>
      <c r="S514">
        <f>J514+K514+L514+M514</f>
        <v>207.54</v>
      </c>
      <c r="T514" t="str">
        <f>IF(AND((D514) &gt; 20, (P514) &lt;0.1),"hvlm", "")</f>
        <v/>
      </c>
      <c r="U514" t="str">
        <f>TEXT((A514), "MMM _ YYYY")</f>
        <v>May  2024</v>
      </c>
      <c r="V514" t="str">
        <f>TEXT((A514),"YYYY")</f>
        <v>2024</v>
      </c>
      <c r="W514" s="1">
        <v>0.2631</v>
      </c>
      <c r="X514" s="2">
        <f>E514*W514</f>
        <v>71.484269999999995</v>
      </c>
      <c r="Y514" s="2">
        <f>MAX((X514-O514),0)</f>
        <v>7.3242699999999985</v>
      </c>
    </row>
    <row r="515" spans="1:25" x14ac:dyDescent="0.3">
      <c r="A515" s="3">
        <v>45440</v>
      </c>
      <c r="B515" t="s">
        <v>149</v>
      </c>
      <c r="C515" t="s">
        <v>331</v>
      </c>
      <c r="D515">
        <v>10</v>
      </c>
      <c r="E515">
        <v>287.52</v>
      </c>
      <c r="F515">
        <v>2875.2</v>
      </c>
      <c r="G515" t="s">
        <v>134</v>
      </c>
      <c r="H515" t="s">
        <v>11</v>
      </c>
      <c r="I515" t="s">
        <v>149</v>
      </c>
      <c r="J515">
        <v>125.26</v>
      </c>
      <c r="K515">
        <v>5.74</v>
      </c>
      <c r="L515">
        <v>1.68</v>
      </c>
      <c r="M515">
        <v>0.83</v>
      </c>
      <c r="N515">
        <v>133.51</v>
      </c>
      <c r="O515">
        <v>154.01</v>
      </c>
      <c r="P515" s="1">
        <f>O515/E515</f>
        <v>0.53564969393433504</v>
      </c>
      <c r="Q515">
        <f>E515*D515</f>
        <v>2875.2</v>
      </c>
      <c r="R515">
        <f>O515*D515</f>
        <v>1540.1</v>
      </c>
      <c r="S515">
        <f>J515+K515+L515+M515</f>
        <v>133.51000000000002</v>
      </c>
      <c r="T515" t="str">
        <f>IF(AND((D515) &gt; 20, (P515) &lt;0.1),"hvlm", "")</f>
        <v/>
      </c>
      <c r="U515" t="str">
        <f>TEXT((A515), "MMM _ YYYY")</f>
        <v>May  2024</v>
      </c>
      <c r="V515" t="str">
        <f>TEXT((A515),"YYYY")</f>
        <v>2024</v>
      </c>
      <c r="W515" s="1">
        <v>0.2631</v>
      </c>
      <c r="X515" s="2">
        <f>E515*W515</f>
        <v>75.646512000000001</v>
      </c>
      <c r="Y515" s="2">
        <f>MAX((X515-O515),0)</f>
        <v>0</v>
      </c>
    </row>
    <row r="516" spans="1:25" x14ac:dyDescent="0.3">
      <c r="A516" s="3">
        <v>45441</v>
      </c>
      <c r="B516" t="s">
        <v>262</v>
      </c>
      <c r="C516" t="s">
        <v>41</v>
      </c>
      <c r="D516">
        <v>13</v>
      </c>
      <c r="E516">
        <v>332.24</v>
      </c>
      <c r="F516">
        <v>4319.12</v>
      </c>
      <c r="G516" t="s">
        <v>23</v>
      </c>
      <c r="H516" t="s">
        <v>84</v>
      </c>
      <c r="I516" t="s">
        <v>262</v>
      </c>
      <c r="J516">
        <v>43.17</v>
      </c>
      <c r="K516">
        <v>13.84</v>
      </c>
      <c r="L516">
        <v>9.83</v>
      </c>
      <c r="M516">
        <v>0.79</v>
      </c>
      <c r="N516">
        <v>67.63</v>
      </c>
      <c r="O516">
        <v>264.61</v>
      </c>
      <c r="P516" s="1">
        <f>O516/E516</f>
        <v>0.79644233084517213</v>
      </c>
      <c r="Q516">
        <f>E516*D516</f>
        <v>4319.12</v>
      </c>
      <c r="R516">
        <f>O516*D516</f>
        <v>3439.9300000000003</v>
      </c>
      <c r="S516">
        <f>J516+K516+L516+M516</f>
        <v>67.63000000000001</v>
      </c>
      <c r="T516" t="str">
        <f>IF(AND((D516) &gt; 20, (P516) &lt;0.1),"hvlm", "")</f>
        <v/>
      </c>
      <c r="U516" t="str">
        <f>TEXT((A516), "MMM _ YYYY")</f>
        <v>May  2024</v>
      </c>
      <c r="V516" t="str">
        <f>TEXT((A516),"YYYY")</f>
        <v>2024</v>
      </c>
      <c r="W516" s="1">
        <v>0.2631</v>
      </c>
      <c r="X516" s="2">
        <f>E516*W516</f>
        <v>87.412344000000004</v>
      </c>
      <c r="Y516" s="2">
        <f>MAX((X516-O516),0)</f>
        <v>0</v>
      </c>
    </row>
    <row r="517" spans="1:25" x14ac:dyDescent="0.3">
      <c r="A517" s="3">
        <v>45442</v>
      </c>
      <c r="B517" t="s">
        <v>115</v>
      </c>
      <c r="C517" t="s">
        <v>291</v>
      </c>
      <c r="D517">
        <v>44</v>
      </c>
      <c r="E517">
        <v>281.87</v>
      </c>
      <c r="F517">
        <v>12402.28</v>
      </c>
      <c r="G517" t="s">
        <v>16</v>
      </c>
      <c r="H517" t="s">
        <v>99</v>
      </c>
      <c r="I517" t="s">
        <v>115</v>
      </c>
      <c r="J517">
        <v>168.1</v>
      </c>
      <c r="K517">
        <v>8.48</v>
      </c>
      <c r="L517">
        <v>7.43</v>
      </c>
      <c r="M517">
        <v>1.36</v>
      </c>
      <c r="N517">
        <v>185.37</v>
      </c>
      <c r="O517">
        <v>96.5</v>
      </c>
      <c r="P517" s="1">
        <f>O517/E517</f>
        <v>0.34235640543512968</v>
      </c>
      <c r="Q517">
        <f>E517*D517</f>
        <v>12402.28</v>
      </c>
      <c r="R517">
        <f>O517*D517</f>
        <v>4246</v>
      </c>
      <c r="S517">
        <f>J517+K517+L517+M517</f>
        <v>185.37</v>
      </c>
      <c r="T517" t="str">
        <f>IF(AND((D517) &gt; 20, (P517) &lt;0.1),"hvlm", "")</f>
        <v/>
      </c>
      <c r="U517" t="str">
        <f>TEXT((A517), "MMM _ YYYY")</f>
        <v>May  2024</v>
      </c>
      <c r="V517" t="str">
        <f>TEXT((A517),"YYYY")</f>
        <v>2024</v>
      </c>
      <c r="W517" s="1">
        <v>0.2631</v>
      </c>
      <c r="X517" s="2">
        <f>E517*W517</f>
        <v>74.159997000000004</v>
      </c>
      <c r="Y517" s="2">
        <f>MAX((X517-O517),0)</f>
        <v>0</v>
      </c>
    </row>
    <row r="518" spans="1:25" x14ac:dyDescent="0.3">
      <c r="A518" s="3">
        <v>45443</v>
      </c>
      <c r="B518" t="s">
        <v>329</v>
      </c>
      <c r="C518" t="s">
        <v>27</v>
      </c>
      <c r="D518">
        <v>2</v>
      </c>
      <c r="E518">
        <v>164.7</v>
      </c>
      <c r="F518">
        <v>329.4</v>
      </c>
      <c r="G518" t="s">
        <v>26</v>
      </c>
      <c r="H518" t="s">
        <v>1</v>
      </c>
      <c r="I518" t="s">
        <v>329</v>
      </c>
      <c r="J518">
        <v>25.72</v>
      </c>
      <c r="K518">
        <v>6.87</v>
      </c>
      <c r="L518">
        <v>7.83</v>
      </c>
      <c r="M518">
        <v>4.1100000000000003</v>
      </c>
      <c r="N518">
        <v>44.53</v>
      </c>
      <c r="O518">
        <v>120.17</v>
      </c>
      <c r="P518" s="1">
        <f>O518/E518</f>
        <v>0.72962962962962974</v>
      </c>
      <c r="Q518">
        <f>E518*D518</f>
        <v>329.4</v>
      </c>
      <c r="R518">
        <f>O518*D518</f>
        <v>240.34</v>
      </c>
      <c r="S518">
        <f>J518+K518+L518+M518</f>
        <v>44.529999999999994</v>
      </c>
      <c r="T518" t="str">
        <f>IF(AND((D518) &gt; 20, (P518) &lt;0.1),"hvlm", "")</f>
        <v/>
      </c>
      <c r="U518" t="str">
        <f>TEXT((A518), "MMM _ YYYY")</f>
        <v>May  2024</v>
      </c>
      <c r="V518" t="str">
        <f>TEXT((A518),"YYYY")</f>
        <v>2024</v>
      </c>
      <c r="W518" s="1">
        <v>0.2631</v>
      </c>
      <c r="X518" s="2">
        <f>E518*W518</f>
        <v>43.332569999999997</v>
      </c>
      <c r="Y518" s="2">
        <f>MAX((X518-O518),0)</f>
        <v>0</v>
      </c>
    </row>
    <row r="519" spans="1:25" x14ac:dyDescent="0.3">
      <c r="A519" s="3">
        <v>45444</v>
      </c>
      <c r="B519" t="s">
        <v>230</v>
      </c>
      <c r="C519" t="s">
        <v>187</v>
      </c>
      <c r="D519">
        <v>26</v>
      </c>
      <c r="E519">
        <v>181.59</v>
      </c>
      <c r="F519">
        <v>4721.34</v>
      </c>
      <c r="G519" t="s">
        <v>26</v>
      </c>
      <c r="H519" t="s">
        <v>99</v>
      </c>
      <c r="I519" t="s">
        <v>230</v>
      </c>
      <c r="J519">
        <v>98.2</v>
      </c>
      <c r="K519">
        <v>9.34</v>
      </c>
      <c r="L519">
        <v>5.21</v>
      </c>
      <c r="M519">
        <v>0.05</v>
      </c>
      <c r="N519">
        <v>112.8</v>
      </c>
      <c r="O519">
        <v>68.790000000000006</v>
      </c>
      <c r="P519" s="1">
        <f>O519/E519</f>
        <v>0.37882041962663143</v>
      </c>
      <c r="Q519">
        <f>E519*D519</f>
        <v>4721.34</v>
      </c>
      <c r="R519">
        <f>O519*D519</f>
        <v>1788.5400000000002</v>
      </c>
      <c r="S519">
        <f>J519+K519+L519+M519</f>
        <v>112.8</v>
      </c>
      <c r="T519" t="str">
        <f>IF(AND((D519) &gt; 20, (P519) &lt;0.1),"hvlm", "")</f>
        <v/>
      </c>
      <c r="U519" t="str">
        <f>TEXT((A519), "MMM _ YYYY")</f>
        <v>Jun  2024</v>
      </c>
      <c r="V519" t="str">
        <f>TEXT((A519),"YYYY")</f>
        <v>2024</v>
      </c>
      <c r="W519" s="1">
        <v>0.2631</v>
      </c>
      <c r="X519" s="2">
        <f>E519*W519</f>
        <v>47.776329000000004</v>
      </c>
      <c r="Y519" s="2">
        <f>MAX((X519-O519),0)</f>
        <v>0</v>
      </c>
    </row>
    <row r="520" spans="1:25" x14ac:dyDescent="0.3">
      <c r="A520" s="3">
        <v>45445</v>
      </c>
      <c r="B520" t="s">
        <v>54</v>
      </c>
      <c r="C520" t="s">
        <v>13</v>
      </c>
      <c r="D520">
        <v>15</v>
      </c>
      <c r="E520">
        <v>363.97</v>
      </c>
      <c r="F520">
        <v>5459.55</v>
      </c>
      <c r="G520" t="s">
        <v>12</v>
      </c>
      <c r="H520" t="s">
        <v>55</v>
      </c>
      <c r="I520" t="s">
        <v>54</v>
      </c>
      <c r="J520">
        <v>94.02</v>
      </c>
      <c r="K520">
        <v>7.91</v>
      </c>
      <c r="L520">
        <v>8.89</v>
      </c>
      <c r="M520">
        <v>2.59</v>
      </c>
      <c r="N520">
        <v>113.41</v>
      </c>
      <c r="O520">
        <v>250.56</v>
      </c>
      <c r="P520" s="1">
        <f>O520/E520</f>
        <v>0.6884083853064813</v>
      </c>
      <c r="Q520">
        <f>E520*D520</f>
        <v>5459.55</v>
      </c>
      <c r="R520">
        <f>O520*D520</f>
        <v>3758.4</v>
      </c>
      <c r="S520">
        <f>J520+K520+L520+M520</f>
        <v>113.41</v>
      </c>
      <c r="T520" t="str">
        <f>IF(AND((D520) &gt; 20, (P520) &lt;0.1),"hvlm", "")</f>
        <v/>
      </c>
      <c r="U520" t="str">
        <f>TEXT((A520), "MMM _ YYYY")</f>
        <v>Jun  2024</v>
      </c>
      <c r="V520" t="str">
        <f>TEXT((A520),"YYYY")</f>
        <v>2024</v>
      </c>
      <c r="W520" s="1">
        <v>0.2631</v>
      </c>
      <c r="X520" s="2">
        <f>E520*W520</f>
        <v>95.760507000000004</v>
      </c>
      <c r="Y520" s="2">
        <f>MAX((X520-O520),0)</f>
        <v>0</v>
      </c>
    </row>
    <row r="521" spans="1:25" x14ac:dyDescent="0.3">
      <c r="A521" s="3">
        <v>45446</v>
      </c>
      <c r="B521" t="s">
        <v>160</v>
      </c>
      <c r="C521" t="s">
        <v>7</v>
      </c>
      <c r="D521">
        <v>46</v>
      </c>
      <c r="E521">
        <v>55.99</v>
      </c>
      <c r="F521">
        <v>2575.54</v>
      </c>
      <c r="G521" t="s">
        <v>6</v>
      </c>
      <c r="H521" t="s">
        <v>99</v>
      </c>
      <c r="I521" t="s">
        <v>160</v>
      </c>
      <c r="J521">
        <v>48.26</v>
      </c>
      <c r="K521">
        <v>6.05</v>
      </c>
      <c r="L521">
        <v>6.29</v>
      </c>
      <c r="M521">
        <v>1.49</v>
      </c>
      <c r="N521">
        <v>62.09</v>
      </c>
      <c r="O521">
        <v>-6.1</v>
      </c>
      <c r="P521" s="1">
        <f>O521/E521</f>
        <v>-0.10894802643329166</v>
      </c>
      <c r="Q521">
        <f>E521*D521</f>
        <v>2575.54</v>
      </c>
      <c r="R521">
        <f>O521*D521</f>
        <v>-280.59999999999997</v>
      </c>
      <c r="S521">
        <f>J521+K521+L521+M521</f>
        <v>62.089999999999996</v>
      </c>
      <c r="T521" t="str">
        <f>IF(AND((D521) &gt; 20, (P521) &lt;0.1),"hvlm", "")</f>
        <v>hvlm</v>
      </c>
      <c r="U521" t="str">
        <f>TEXT((A521), "MMM _ YYYY")</f>
        <v>Jun  2024</v>
      </c>
      <c r="V521" t="str">
        <f>TEXT((A521),"YYYY")</f>
        <v>2024</v>
      </c>
      <c r="W521" s="1">
        <v>0.2631</v>
      </c>
      <c r="X521" s="2">
        <f>E521*W521</f>
        <v>14.730969</v>
      </c>
      <c r="Y521" s="2">
        <f>MAX((X521-O521),0)</f>
        <v>20.830969</v>
      </c>
    </row>
    <row r="522" spans="1:25" x14ac:dyDescent="0.3">
      <c r="A522" s="3">
        <v>45447</v>
      </c>
      <c r="B522" t="s">
        <v>202</v>
      </c>
      <c r="C522" t="s">
        <v>348</v>
      </c>
      <c r="D522">
        <v>10</v>
      </c>
      <c r="E522">
        <v>294.58999999999997</v>
      </c>
      <c r="F522">
        <v>2945.9</v>
      </c>
      <c r="G522" t="s">
        <v>6</v>
      </c>
      <c r="H522" t="s">
        <v>64</v>
      </c>
      <c r="I522" t="s">
        <v>202</v>
      </c>
      <c r="J522">
        <v>88.01</v>
      </c>
      <c r="K522">
        <v>10.88</v>
      </c>
      <c r="L522">
        <v>8.4</v>
      </c>
      <c r="M522">
        <v>0.31</v>
      </c>
      <c r="N522">
        <v>107.6</v>
      </c>
      <c r="O522">
        <v>186.99</v>
      </c>
      <c r="P522" s="1">
        <f>O522/E522</f>
        <v>0.6347465969652738</v>
      </c>
      <c r="Q522">
        <f>E522*D522</f>
        <v>2945.8999999999996</v>
      </c>
      <c r="R522">
        <f>O522*D522</f>
        <v>1869.9</v>
      </c>
      <c r="S522">
        <f>J522+K522+L522+M522</f>
        <v>107.60000000000001</v>
      </c>
      <c r="T522" t="str">
        <f>IF(AND((D522) &gt; 20, (P522) &lt;0.1),"hvlm", "")</f>
        <v/>
      </c>
      <c r="U522" t="str">
        <f>TEXT((A522), "MMM _ YYYY")</f>
        <v>Jun  2024</v>
      </c>
      <c r="V522" t="str">
        <f>TEXT((A522),"YYYY")</f>
        <v>2024</v>
      </c>
      <c r="W522" s="1">
        <v>0.2631</v>
      </c>
      <c r="X522" s="2">
        <f>E522*W522</f>
        <v>77.50662899999999</v>
      </c>
      <c r="Y522" s="2">
        <f>MAX((X522-O522),0)</f>
        <v>0</v>
      </c>
    </row>
    <row r="523" spans="1:25" x14ac:dyDescent="0.3">
      <c r="A523" s="3">
        <v>45448</v>
      </c>
      <c r="B523" t="s">
        <v>282</v>
      </c>
      <c r="C523" t="s">
        <v>208</v>
      </c>
      <c r="D523">
        <v>22</v>
      </c>
      <c r="E523">
        <v>384.17</v>
      </c>
      <c r="F523">
        <v>8451.74</v>
      </c>
      <c r="G523" t="s">
        <v>6</v>
      </c>
      <c r="H523" t="s">
        <v>101</v>
      </c>
      <c r="I523" t="s">
        <v>282</v>
      </c>
      <c r="J523">
        <v>30.06</v>
      </c>
      <c r="K523">
        <v>8.91</v>
      </c>
      <c r="L523">
        <v>9.31</v>
      </c>
      <c r="M523">
        <v>3.73</v>
      </c>
      <c r="N523">
        <v>52.01</v>
      </c>
      <c r="O523">
        <v>332.16</v>
      </c>
      <c r="P523" s="1">
        <f>O523/E523</f>
        <v>0.86461722674857489</v>
      </c>
      <c r="Q523">
        <f>E523*D523</f>
        <v>8451.74</v>
      </c>
      <c r="R523">
        <f>O523*D523</f>
        <v>7307.52</v>
      </c>
      <c r="S523">
        <f>J523+K523+L523+M523</f>
        <v>52.01</v>
      </c>
      <c r="T523" t="str">
        <f>IF(AND((D523) &gt; 20, (P523) &lt;0.1),"hvlm", "")</f>
        <v/>
      </c>
      <c r="U523" t="str">
        <f>TEXT((A523), "MMM _ YYYY")</f>
        <v>Jun  2024</v>
      </c>
      <c r="V523" t="str">
        <f>TEXT((A523),"YYYY")</f>
        <v>2024</v>
      </c>
      <c r="W523" s="1">
        <v>0.2631</v>
      </c>
      <c r="X523" s="2">
        <f>E523*W523</f>
        <v>101.07512700000001</v>
      </c>
      <c r="Y523" s="2">
        <f>MAX((X523-O523),0)</f>
        <v>0</v>
      </c>
    </row>
    <row r="524" spans="1:25" x14ac:dyDescent="0.3">
      <c r="A524" s="3">
        <v>45449</v>
      </c>
      <c r="B524" t="s">
        <v>297</v>
      </c>
      <c r="C524" t="s">
        <v>76</v>
      </c>
      <c r="D524">
        <v>40</v>
      </c>
      <c r="E524">
        <v>297.18</v>
      </c>
      <c r="F524">
        <v>11887.2</v>
      </c>
      <c r="G524" t="s">
        <v>31</v>
      </c>
      <c r="H524" t="s">
        <v>5</v>
      </c>
      <c r="I524" t="s">
        <v>297</v>
      </c>
      <c r="J524">
        <v>78.08</v>
      </c>
      <c r="K524">
        <v>2.67</v>
      </c>
      <c r="L524">
        <v>5.74</v>
      </c>
      <c r="M524">
        <v>1.39</v>
      </c>
      <c r="N524">
        <v>87.88</v>
      </c>
      <c r="O524">
        <v>209.3</v>
      </c>
      <c r="P524" s="1">
        <f>O524/E524</f>
        <v>0.70428696412948388</v>
      </c>
      <c r="Q524">
        <f>E524*D524</f>
        <v>11887.2</v>
      </c>
      <c r="R524">
        <f>O524*D524</f>
        <v>8372</v>
      </c>
      <c r="S524">
        <f>J524+K524+L524+M524</f>
        <v>87.88</v>
      </c>
      <c r="T524" t="str">
        <f>IF(AND((D524) &gt; 20, (P524) &lt;0.1),"hvlm", "")</f>
        <v/>
      </c>
      <c r="U524" t="str">
        <f>TEXT((A524), "MMM _ YYYY")</f>
        <v>Jun  2024</v>
      </c>
      <c r="V524" t="str">
        <f>TEXT((A524),"YYYY")</f>
        <v>2024</v>
      </c>
      <c r="W524" s="1">
        <v>0.2631</v>
      </c>
      <c r="X524" s="2">
        <f>E524*W524</f>
        <v>78.188057999999998</v>
      </c>
      <c r="Y524" s="2">
        <f>MAX((X524-O524),0)</f>
        <v>0</v>
      </c>
    </row>
    <row r="525" spans="1:25" x14ac:dyDescent="0.3">
      <c r="A525" s="3">
        <v>45450</v>
      </c>
      <c r="B525" t="s">
        <v>344</v>
      </c>
      <c r="C525" t="s">
        <v>183</v>
      </c>
      <c r="D525">
        <v>25</v>
      </c>
      <c r="E525">
        <v>397.87</v>
      </c>
      <c r="F525">
        <v>9946.75</v>
      </c>
      <c r="G525" t="s">
        <v>2</v>
      </c>
      <c r="H525" t="s">
        <v>193</v>
      </c>
      <c r="I525" t="s">
        <v>344</v>
      </c>
      <c r="J525">
        <v>109.67</v>
      </c>
      <c r="K525">
        <v>2.87</v>
      </c>
      <c r="L525">
        <v>3.4</v>
      </c>
      <c r="M525">
        <v>1.23</v>
      </c>
      <c r="N525">
        <v>117.17</v>
      </c>
      <c r="O525">
        <v>280.7</v>
      </c>
      <c r="P525" s="1">
        <f>O525/E525</f>
        <v>0.70550682383693164</v>
      </c>
      <c r="Q525">
        <f>E525*D525</f>
        <v>9946.75</v>
      </c>
      <c r="R525">
        <f>O525*D525</f>
        <v>7017.5</v>
      </c>
      <c r="S525">
        <f>J525+K525+L525+M525</f>
        <v>117.17000000000002</v>
      </c>
      <c r="T525" t="str">
        <f>IF(AND((D525) &gt; 20, (P525) &lt;0.1),"hvlm", "")</f>
        <v/>
      </c>
      <c r="U525" t="str">
        <f>TEXT((A525), "MMM _ YYYY")</f>
        <v>Jun  2024</v>
      </c>
      <c r="V525" t="str">
        <f>TEXT((A525),"YYYY")</f>
        <v>2024</v>
      </c>
      <c r="W525" s="1">
        <v>0.2631</v>
      </c>
      <c r="X525" s="2">
        <f>E525*W525</f>
        <v>104.679597</v>
      </c>
      <c r="Y525" s="2">
        <f>MAX((X525-O525),0)</f>
        <v>0</v>
      </c>
    </row>
    <row r="526" spans="1:25" x14ac:dyDescent="0.3">
      <c r="A526" s="3">
        <v>45451</v>
      </c>
      <c r="B526" t="s">
        <v>153</v>
      </c>
      <c r="C526" t="s">
        <v>57</v>
      </c>
      <c r="D526">
        <v>15</v>
      </c>
      <c r="E526">
        <v>290.64</v>
      </c>
      <c r="F526">
        <v>4359.6000000000004</v>
      </c>
      <c r="G526" t="s">
        <v>56</v>
      </c>
      <c r="H526" t="s">
        <v>75</v>
      </c>
      <c r="I526" t="s">
        <v>153</v>
      </c>
      <c r="J526">
        <v>145.58000000000001</v>
      </c>
      <c r="K526">
        <v>13.85</v>
      </c>
      <c r="L526">
        <v>1.02</v>
      </c>
      <c r="M526">
        <v>3.54</v>
      </c>
      <c r="N526">
        <v>163.99</v>
      </c>
      <c r="O526">
        <v>126.65</v>
      </c>
      <c r="P526" s="1">
        <f>O526/E526</f>
        <v>0.43576245527112584</v>
      </c>
      <c r="Q526">
        <f>E526*D526</f>
        <v>4359.5999999999995</v>
      </c>
      <c r="R526">
        <f>O526*D526</f>
        <v>1899.75</v>
      </c>
      <c r="S526">
        <f>J526+K526+L526+M526</f>
        <v>163.99</v>
      </c>
      <c r="T526" t="str">
        <f>IF(AND((D526) &gt; 20, (P526) &lt;0.1),"hvlm", "")</f>
        <v/>
      </c>
      <c r="U526" t="str">
        <f>TEXT((A526), "MMM _ YYYY")</f>
        <v>Jun  2024</v>
      </c>
      <c r="V526" t="str">
        <f>TEXT((A526),"YYYY")</f>
        <v>2024</v>
      </c>
      <c r="W526" s="1">
        <v>0.2631</v>
      </c>
      <c r="X526" s="2">
        <f>E526*W526</f>
        <v>76.467383999999996</v>
      </c>
      <c r="Y526" s="2">
        <f>MAX((X526-O526),0)</f>
        <v>0</v>
      </c>
    </row>
    <row r="527" spans="1:25" x14ac:dyDescent="0.3">
      <c r="A527" s="3">
        <v>45452</v>
      </c>
      <c r="B527" t="s">
        <v>321</v>
      </c>
      <c r="C527" t="s">
        <v>57</v>
      </c>
      <c r="D527">
        <v>13</v>
      </c>
      <c r="E527">
        <v>62.03</v>
      </c>
      <c r="F527">
        <v>806.39</v>
      </c>
      <c r="G527" t="s">
        <v>56</v>
      </c>
      <c r="H527" t="s">
        <v>120</v>
      </c>
      <c r="I527" t="s">
        <v>321</v>
      </c>
      <c r="J527">
        <v>56.91</v>
      </c>
      <c r="K527">
        <v>11.28</v>
      </c>
      <c r="L527">
        <v>8.34</v>
      </c>
      <c r="M527">
        <v>2.58</v>
      </c>
      <c r="N527">
        <v>79.11</v>
      </c>
      <c r="O527">
        <v>-17.079999999999998</v>
      </c>
      <c r="P527" s="1">
        <f>O527/E527</f>
        <v>-0.27535063678865063</v>
      </c>
      <c r="Q527">
        <f>E527*D527</f>
        <v>806.39</v>
      </c>
      <c r="R527">
        <f>O527*D527</f>
        <v>-222.03999999999996</v>
      </c>
      <c r="S527">
        <f>J527+K527+L527+M527</f>
        <v>79.11</v>
      </c>
      <c r="T527" t="str">
        <f>IF(AND((D527) &gt; 20, (P527) &lt;0.1),"hvlm", "")</f>
        <v/>
      </c>
      <c r="U527" t="str">
        <f>TEXT((A527), "MMM _ YYYY")</f>
        <v>Jun  2024</v>
      </c>
      <c r="V527" t="str">
        <f>TEXT((A527),"YYYY")</f>
        <v>2024</v>
      </c>
      <c r="W527" s="1">
        <v>0.2631</v>
      </c>
      <c r="X527" s="2">
        <f>E527*W527</f>
        <v>16.320093</v>
      </c>
      <c r="Y527" s="2">
        <f>MAX((X527-O527),0)</f>
        <v>33.400092999999998</v>
      </c>
    </row>
    <row r="528" spans="1:25" x14ac:dyDescent="0.3">
      <c r="A528" s="3">
        <v>45453</v>
      </c>
      <c r="B528" t="s">
        <v>124</v>
      </c>
      <c r="C528" t="s">
        <v>142</v>
      </c>
      <c r="D528">
        <v>8</v>
      </c>
      <c r="E528">
        <v>339.45</v>
      </c>
      <c r="F528">
        <v>2715.6</v>
      </c>
      <c r="G528" t="s">
        <v>31</v>
      </c>
      <c r="H528" t="s">
        <v>22</v>
      </c>
      <c r="I528" t="s">
        <v>124</v>
      </c>
      <c r="J528">
        <v>52.41</v>
      </c>
      <c r="K528">
        <v>3.81</v>
      </c>
      <c r="L528">
        <v>9.7100000000000009</v>
      </c>
      <c r="M528">
        <v>2.37</v>
      </c>
      <c r="N528">
        <v>68.3</v>
      </c>
      <c r="O528">
        <v>271.14999999999998</v>
      </c>
      <c r="P528" s="1">
        <f>O528/E528</f>
        <v>0.79879216379437323</v>
      </c>
      <c r="Q528">
        <f>E528*D528</f>
        <v>2715.6</v>
      </c>
      <c r="R528">
        <f>O528*D528</f>
        <v>2169.1999999999998</v>
      </c>
      <c r="S528">
        <f>J528+K528+L528+M528</f>
        <v>68.300000000000011</v>
      </c>
      <c r="T528" t="str">
        <f>IF(AND((D528) &gt; 20, (P528) &lt;0.1),"hvlm", "")</f>
        <v/>
      </c>
      <c r="U528" t="str">
        <f>TEXT((A528), "MMM _ YYYY")</f>
        <v>Jun  2024</v>
      </c>
      <c r="V528" t="str">
        <f>TEXT((A528),"YYYY")</f>
        <v>2024</v>
      </c>
      <c r="W528" s="1">
        <v>0.2631</v>
      </c>
      <c r="X528" s="2">
        <f>E528*W528</f>
        <v>89.309294999999992</v>
      </c>
      <c r="Y528" s="2">
        <f>MAX((X528-O528),0)</f>
        <v>0</v>
      </c>
    </row>
    <row r="529" spans="1:25" x14ac:dyDescent="0.3">
      <c r="A529" s="3">
        <v>45454</v>
      </c>
      <c r="B529" t="s">
        <v>285</v>
      </c>
      <c r="C529" t="s">
        <v>237</v>
      </c>
      <c r="D529">
        <v>21</v>
      </c>
      <c r="E529">
        <v>149.62</v>
      </c>
      <c r="F529">
        <v>3142.02</v>
      </c>
      <c r="G529" t="s">
        <v>81</v>
      </c>
      <c r="H529" t="s">
        <v>51</v>
      </c>
      <c r="I529" t="s">
        <v>285</v>
      </c>
      <c r="J529">
        <v>31.43</v>
      </c>
      <c r="K529">
        <v>2.63</v>
      </c>
      <c r="L529">
        <v>5.36</v>
      </c>
      <c r="M529">
        <v>4.66</v>
      </c>
      <c r="N529">
        <v>44.08</v>
      </c>
      <c r="O529">
        <v>105.54</v>
      </c>
      <c r="P529" s="1">
        <f>O529/E529</f>
        <v>0.70538698035022063</v>
      </c>
      <c r="Q529">
        <f>E529*D529</f>
        <v>3142.02</v>
      </c>
      <c r="R529">
        <f>O529*D529</f>
        <v>2216.34</v>
      </c>
      <c r="S529">
        <f>J529+K529+L529+M529</f>
        <v>44.08</v>
      </c>
      <c r="T529" t="str">
        <f>IF(AND((D529) &gt; 20, (P529) &lt;0.1),"hvlm", "")</f>
        <v/>
      </c>
      <c r="U529" t="str">
        <f>TEXT((A529), "MMM _ YYYY")</f>
        <v>Jun  2024</v>
      </c>
      <c r="V529" t="str">
        <f>TEXT((A529),"YYYY")</f>
        <v>2024</v>
      </c>
      <c r="W529" s="1">
        <v>0.2631</v>
      </c>
      <c r="X529" s="2">
        <f>E529*W529</f>
        <v>39.365022000000003</v>
      </c>
      <c r="Y529" s="2">
        <f>MAX((X529-O529),0)</f>
        <v>0</v>
      </c>
    </row>
    <row r="530" spans="1:25" x14ac:dyDescent="0.3">
      <c r="A530" s="3">
        <v>45455</v>
      </c>
      <c r="B530" t="s">
        <v>246</v>
      </c>
      <c r="C530" t="s">
        <v>266</v>
      </c>
      <c r="D530">
        <v>21</v>
      </c>
      <c r="E530">
        <v>206.12</v>
      </c>
      <c r="F530">
        <v>4328.5200000000004</v>
      </c>
      <c r="G530" t="s">
        <v>56</v>
      </c>
      <c r="H530" t="s">
        <v>22</v>
      </c>
      <c r="I530" t="s">
        <v>246</v>
      </c>
      <c r="J530">
        <v>105.99</v>
      </c>
      <c r="K530">
        <v>6.75</v>
      </c>
      <c r="L530">
        <v>7.89</v>
      </c>
      <c r="M530">
        <v>3.66</v>
      </c>
      <c r="N530">
        <v>124.29</v>
      </c>
      <c r="O530">
        <v>81.83</v>
      </c>
      <c r="P530" s="1">
        <f>O530/E530</f>
        <v>0.3970017465554046</v>
      </c>
      <c r="Q530">
        <f>E530*D530</f>
        <v>4328.5200000000004</v>
      </c>
      <c r="R530">
        <f>O530*D530</f>
        <v>1718.43</v>
      </c>
      <c r="S530">
        <f>J530+K530+L530+M530</f>
        <v>124.28999999999999</v>
      </c>
      <c r="T530" t="str">
        <f>IF(AND((D530) &gt; 20, (P530) &lt;0.1),"hvlm", "")</f>
        <v/>
      </c>
      <c r="U530" t="str">
        <f>TEXT((A530), "MMM _ YYYY")</f>
        <v>Jun  2024</v>
      </c>
      <c r="V530" t="str">
        <f>TEXT((A530),"YYYY")</f>
        <v>2024</v>
      </c>
      <c r="W530" s="1">
        <v>0.2631</v>
      </c>
      <c r="X530" s="2">
        <f>E530*W530</f>
        <v>54.230172000000003</v>
      </c>
      <c r="Y530" s="2">
        <f>MAX((X530-O530),0)</f>
        <v>0</v>
      </c>
    </row>
    <row r="531" spans="1:25" x14ac:dyDescent="0.3">
      <c r="A531" s="3">
        <v>45456</v>
      </c>
      <c r="B531" t="s">
        <v>98</v>
      </c>
      <c r="C531" t="s">
        <v>157</v>
      </c>
      <c r="D531">
        <v>22</v>
      </c>
      <c r="E531">
        <v>159.22999999999999</v>
      </c>
      <c r="F531">
        <v>3503.06</v>
      </c>
      <c r="G531" t="s">
        <v>110</v>
      </c>
      <c r="H531" t="s">
        <v>99</v>
      </c>
      <c r="I531" t="s">
        <v>98</v>
      </c>
      <c r="J531">
        <v>57.3</v>
      </c>
      <c r="K531">
        <v>9.02</v>
      </c>
      <c r="L531">
        <v>4.6500000000000004</v>
      </c>
      <c r="M531">
        <v>3.31</v>
      </c>
      <c r="N531">
        <v>74.28</v>
      </c>
      <c r="O531">
        <v>84.95</v>
      </c>
      <c r="P531" s="1">
        <f>O531/E531</f>
        <v>0.53350499277774299</v>
      </c>
      <c r="Q531">
        <f>E531*D531</f>
        <v>3503.06</v>
      </c>
      <c r="R531">
        <f>O531*D531</f>
        <v>1868.9</v>
      </c>
      <c r="S531">
        <f>J531+K531+L531+M531</f>
        <v>74.28</v>
      </c>
      <c r="T531" t="str">
        <f>IF(AND((D531) &gt; 20, (P531) &lt;0.1),"hvlm", "")</f>
        <v/>
      </c>
      <c r="U531" t="str">
        <f>TEXT((A531), "MMM _ YYYY")</f>
        <v>Jun  2024</v>
      </c>
      <c r="V531" t="str">
        <f>TEXT((A531),"YYYY")</f>
        <v>2024</v>
      </c>
      <c r="W531" s="1">
        <v>0.2631</v>
      </c>
      <c r="X531" s="2">
        <f>E531*W531</f>
        <v>41.893412999999995</v>
      </c>
      <c r="Y531" s="2">
        <f>MAX((X531-O531),0)</f>
        <v>0</v>
      </c>
    </row>
    <row r="532" spans="1:25" x14ac:dyDescent="0.3">
      <c r="A532" s="3">
        <v>45457</v>
      </c>
      <c r="B532" t="s">
        <v>336</v>
      </c>
      <c r="C532" t="s">
        <v>59</v>
      </c>
      <c r="D532">
        <v>46</v>
      </c>
      <c r="E532">
        <v>143.99</v>
      </c>
      <c r="F532">
        <v>6623.54</v>
      </c>
      <c r="G532" t="s">
        <v>56</v>
      </c>
      <c r="H532" t="s">
        <v>80</v>
      </c>
      <c r="I532" t="s">
        <v>336</v>
      </c>
      <c r="J532">
        <v>135.09</v>
      </c>
      <c r="K532">
        <v>14.97</v>
      </c>
      <c r="L532">
        <v>2.66</v>
      </c>
      <c r="M532">
        <v>4.4000000000000004</v>
      </c>
      <c r="N532">
        <v>157.12</v>
      </c>
      <c r="O532">
        <v>-13.13</v>
      </c>
      <c r="P532" s="1">
        <f>O532/E532</f>
        <v>-9.1186887978331826E-2</v>
      </c>
      <c r="Q532">
        <f>E532*D532</f>
        <v>6623.5400000000009</v>
      </c>
      <c r="R532">
        <f>O532*D532</f>
        <v>-603.98</v>
      </c>
      <c r="S532">
        <f>J532+K532+L532+M532</f>
        <v>157.12</v>
      </c>
      <c r="T532" t="str">
        <f>IF(AND((D532) &gt; 20, (P532) &lt;0.1),"hvlm", "")</f>
        <v>hvlm</v>
      </c>
      <c r="U532" t="str">
        <f>TEXT((A532), "MMM _ YYYY")</f>
        <v>Jun  2024</v>
      </c>
      <c r="V532" t="str">
        <f>TEXT((A532),"YYYY")</f>
        <v>2024</v>
      </c>
      <c r="W532" s="1">
        <v>0.2631</v>
      </c>
      <c r="X532" s="2">
        <f>E532*W532</f>
        <v>37.883769000000001</v>
      </c>
      <c r="Y532" s="2">
        <f>MAX((X532-O532),0)</f>
        <v>51.013769000000003</v>
      </c>
    </row>
    <row r="533" spans="1:25" x14ac:dyDescent="0.3">
      <c r="A533" s="3">
        <v>45458</v>
      </c>
      <c r="B533" t="s">
        <v>129</v>
      </c>
      <c r="C533" t="s">
        <v>183</v>
      </c>
      <c r="D533">
        <v>33</v>
      </c>
      <c r="E533">
        <v>200.99</v>
      </c>
      <c r="F533">
        <v>6632.67</v>
      </c>
      <c r="G533" t="s">
        <v>2</v>
      </c>
      <c r="H533" t="s">
        <v>1</v>
      </c>
      <c r="I533" t="s">
        <v>129</v>
      </c>
      <c r="J533">
        <v>63.4</v>
      </c>
      <c r="K533">
        <v>7.88</v>
      </c>
      <c r="L533">
        <v>5.77</v>
      </c>
      <c r="M533">
        <v>4.41</v>
      </c>
      <c r="N533">
        <v>81.459999999999994</v>
      </c>
      <c r="O533">
        <v>119.53</v>
      </c>
      <c r="P533" s="1">
        <f>O533/E533</f>
        <v>0.59470620428877052</v>
      </c>
      <c r="Q533">
        <f>E533*D533</f>
        <v>6632.67</v>
      </c>
      <c r="R533">
        <f>O533*D533</f>
        <v>3944.4900000000002</v>
      </c>
      <c r="S533">
        <f>J533+K533+L533+M533</f>
        <v>81.459999999999994</v>
      </c>
      <c r="T533" t="str">
        <f>IF(AND((D533) &gt; 20, (P533) &lt;0.1),"hvlm", "")</f>
        <v/>
      </c>
      <c r="U533" t="str">
        <f>TEXT((A533), "MMM _ YYYY")</f>
        <v>Jun  2024</v>
      </c>
      <c r="V533" t="str">
        <f>TEXT((A533),"YYYY")</f>
        <v>2024</v>
      </c>
      <c r="W533" s="1">
        <v>0.2631</v>
      </c>
      <c r="X533" s="2">
        <f>E533*W533</f>
        <v>52.880469000000005</v>
      </c>
      <c r="Y533" s="2">
        <f>MAX((X533-O533),0)</f>
        <v>0</v>
      </c>
    </row>
    <row r="534" spans="1:25" x14ac:dyDescent="0.3">
      <c r="A534" s="3">
        <v>45459</v>
      </c>
      <c r="B534" t="s">
        <v>122</v>
      </c>
      <c r="C534" t="s">
        <v>177</v>
      </c>
      <c r="D534">
        <v>45</v>
      </c>
      <c r="E534">
        <v>182.56</v>
      </c>
      <c r="F534">
        <v>8215.2000000000007</v>
      </c>
      <c r="G534" t="s">
        <v>48</v>
      </c>
      <c r="H534" t="s">
        <v>1</v>
      </c>
      <c r="I534" t="s">
        <v>122</v>
      </c>
      <c r="J534">
        <v>150.75</v>
      </c>
      <c r="K534">
        <v>3.34</v>
      </c>
      <c r="L534">
        <v>9.5399999999999991</v>
      </c>
      <c r="M534">
        <v>0.97</v>
      </c>
      <c r="N534">
        <v>164.6</v>
      </c>
      <c r="O534">
        <v>17.96</v>
      </c>
      <c r="P534" s="1">
        <f>O534/E534</f>
        <v>9.8378615249780893E-2</v>
      </c>
      <c r="Q534">
        <f>E534*D534</f>
        <v>8215.2000000000007</v>
      </c>
      <c r="R534">
        <f>O534*D534</f>
        <v>808.2</v>
      </c>
      <c r="S534">
        <f>J534+K534+L534+M534</f>
        <v>164.6</v>
      </c>
      <c r="T534" t="str">
        <f>IF(AND((D534) &gt; 20, (P534) &lt;0.1),"hvlm", "")</f>
        <v>hvlm</v>
      </c>
      <c r="U534" t="str">
        <f>TEXT((A534), "MMM _ YYYY")</f>
        <v>Jun  2024</v>
      </c>
      <c r="V534" t="str">
        <f>TEXT((A534),"YYYY")</f>
        <v>2024</v>
      </c>
      <c r="W534" s="1">
        <v>0.2631</v>
      </c>
      <c r="X534" s="2">
        <f>E534*W534</f>
        <v>48.031536000000003</v>
      </c>
      <c r="Y534" s="2">
        <f>MAX((X534-O534),0)</f>
        <v>30.071536000000002</v>
      </c>
    </row>
    <row r="535" spans="1:25" x14ac:dyDescent="0.3">
      <c r="A535" s="3">
        <v>45460</v>
      </c>
      <c r="B535" t="s">
        <v>202</v>
      </c>
      <c r="C535" t="s">
        <v>317</v>
      </c>
      <c r="D535">
        <v>27</v>
      </c>
      <c r="E535">
        <v>271.67</v>
      </c>
      <c r="F535">
        <v>7335.09</v>
      </c>
      <c r="G535" t="s">
        <v>87</v>
      </c>
      <c r="H535" t="s">
        <v>64</v>
      </c>
      <c r="I535" t="s">
        <v>202</v>
      </c>
      <c r="J535">
        <v>88.01</v>
      </c>
      <c r="K535">
        <v>10.88</v>
      </c>
      <c r="L535">
        <v>8.4</v>
      </c>
      <c r="M535">
        <v>0.31</v>
      </c>
      <c r="N535">
        <v>107.6</v>
      </c>
      <c r="O535">
        <v>164.07</v>
      </c>
      <c r="P535" s="1">
        <f>O535/E535</f>
        <v>0.60393124010748334</v>
      </c>
      <c r="Q535">
        <f>E535*D535</f>
        <v>7335.09</v>
      </c>
      <c r="R535">
        <f>O535*D535</f>
        <v>4429.8899999999994</v>
      </c>
      <c r="S535">
        <f>J535+K535+L535+M535</f>
        <v>107.60000000000001</v>
      </c>
      <c r="T535" t="str">
        <f>IF(AND((D535) &gt; 20, (P535) &lt;0.1),"hvlm", "")</f>
        <v/>
      </c>
      <c r="U535" t="str">
        <f>TEXT((A535), "MMM _ YYYY")</f>
        <v>Jun  2024</v>
      </c>
      <c r="V535" t="str">
        <f>TEXT((A535),"YYYY")</f>
        <v>2024</v>
      </c>
      <c r="W535" s="1">
        <v>0.2631</v>
      </c>
      <c r="X535" s="2">
        <f>E535*W535</f>
        <v>71.476376999999999</v>
      </c>
      <c r="Y535" s="2">
        <f>MAX((X535-O535),0)</f>
        <v>0</v>
      </c>
    </row>
    <row r="536" spans="1:25" x14ac:dyDescent="0.3">
      <c r="A536" s="3">
        <v>45461</v>
      </c>
      <c r="B536" t="s">
        <v>388</v>
      </c>
      <c r="C536" t="s">
        <v>104</v>
      </c>
      <c r="D536">
        <v>40</v>
      </c>
      <c r="E536">
        <v>334.6</v>
      </c>
      <c r="F536">
        <v>13384</v>
      </c>
      <c r="G536" t="s">
        <v>2</v>
      </c>
      <c r="H536" t="s">
        <v>11</v>
      </c>
      <c r="I536" t="s">
        <v>388</v>
      </c>
      <c r="J536">
        <v>112.4</v>
      </c>
      <c r="K536">
        <v>4.37</v>
      </c>
      <c r="L536">
        <v>2.98</v>
      </c>
      <c r="M536">
        <v>4.0199999999999996</v>
      </c>
      <c r="N536">
        <v>123.77</v>
      </c>
      <c r="O536">
        <v>210.83</v>
      </c>
      <c r="P536" s="1">
        <f>O536/E536</f>
        <v>0.63009563658099221</v>
      </c>
      <c r="Q536">
        <f>E536*D536</f>
        <v>13384</v>
      </c>
      <c r="R536">
        <f>O536*D536</f>
        <v>8433.2000000000007</v>
      </c>
      <c r="S536">
        <f>J536+K536+L536+M536</f>
        <v>123.77000000000001</v>
      </c>
      <c r="T536" t="str">
        <f>IF(AND((D536) &gt; 20, (P536) &lt;0.1),"hvlm", "")</f>
        <v/>
      </c>
      <c r="U536" t="str">
        <f>TEXT((A536), "MMM _ YYYY")</f>
        <v>Jun  2024</v>
      </c>
      <c r="V536" t="str">
        <f>TEXT((A536),"YYYY")</f>
        <v>2024</v>
      </c>
      <c r="W536" s="1">
        <v>0.2631</v>
      </c>
      <c r="X536" s="2">
        <f>E536*W536</f>
        <v>88.033260000000013</v>
      </c>
      <c r="Y536" s="2">
        <f>MAX((X536-O536),0)</f>
        <v>0</v>
      </c>
    </row>
    <row r="537" spans="1:25" x14ac:dyDescent="0.3">
      <c r="A537" s="3">
        <v>45462</v>
      </c>
      <c r="B537" t="s">
        <v>196</v>
      </c>
      <c r="C537" t="s">
        <v>97</v>
      </c>
      <c r="D537">
        <v>22</v>
      </c>
      <c r="E537">
        <v>153.97999999999999</v>
      </c>
      <c r="F537">
        <v>3387.56</v>
      </c>
      <c r="G537" t="s">
        <v>6</v>
      </c>
      <c r="H537" t="s">
        <v>197</v>
      </c>
      <c r="I537" t="s">
        <v>196</v>
      </c>
      <c r="J537">
        <v>126.19</v>
      </c>
      <c r="K537">
        <v>13.42</v>
      </c>
      <c r="L537">
        <v>7.94</v>
      </c>
      <c r="M537">
        <v>0.95</v>
      </c>
      <c r="N537">
        <v>148.5</v>
      </c>
      <c r="O537">
        <v>5.4799999999999898</v>
      </c>
      <c r="P537" s="1">
        <f>O537/E537</f>
        <v>3.5589037537342445E-2</v>
      </c>
      <c r="Q537">
        <f>E537*D537</f>
        <v>3387.56</v>
      </c>
      <c r="R537">
        <f>O537*D537</f>
        <v>120.55999999999977</v>
      </c>
      <c r="S537">
        <f>J537+K537+L537+M537</f>
        <v>148.49999999999997</v>
      </c>
      <c r="T537" t="str">
        <f>IF(AND((D537) &gt; 20, (P537) &lt;0.1),"hvlm", "")</f>
        <v>hvlm</v>
      </c>
      <c r="U537" t="str">
        <f>TEXT((A537), "MMM _ YYYY")</f>
        <v>Jun  2024</v>
      </c>
      <c r="V537" t="str">
        <f>TEXT((A537),"YYYY")</f>
        <v>2024</v>
      </c>
      <c r="W537" s="1">
        <v>0.2631</v>
      </c>
      <c r="X537" s="2">
        <f>E537*W537</f>
        <v>40.512138</v>
      </c>
      <c r="Y537" s="2">
        <f>MAX((X537-O537),0)</f>
        <v>35.03213800000001</v>
      </c>
    </row>
    <row r="538" spans="1:25" x14ac:dyDescent="0.3">
      <c r="A538" s="3">
        <v>45463</v>
      </c>
      <c r="B538" t="s">
        <v>300</v>
      </c>
      <c r="C538" t="s">
        <v>191</v>
      </c>
      <c r="D538">
        <v>30</v>
      </c>
      <c r="E538">
        <v>124.8</v>
      </c>
      <c r="F538">
        <v>3744</v>
      </c>
      <c r="G538" t="s">
        <v>26</v>
      </c>
      <c r="H538" t="s">
        <v>51</v>
      </c>
      <c r="I538" t="s">
        <v>300</v>
      </c>
      <c r="J538">
        <v>62.6</v>
      </c>
      <c r="K538">
        <v>5.03</v>
      </c>
      <c r="L538">
        <v>6.02</v>
      </c>
      <c r="M538">
        <v>2.13</v>
      </c>
      <c r="N538">
        <v>75.78</v>
      </c>
      <c r="O538">
        <v>49.02</v>
      </c>
      <c r="P538" s="1">
        <f>O538/E538</f>
        <v>0.39278846153846159</v>
      </c>
      <c r="Q538">
        <f>E538*D538</f>
        <v>3744</v>
      </c>
      <c r="R538">
        <f>O538*D538</f>
        <v>1470.6000000000001</v>
      </c>
      <c r="S538">
        <f>J538+K538+L538+M538</f>
        <v>75.779999999999987</v>
      </c>
      <c r="T538" t="str">
        <f>IF(AND((D538) &gt; 20, (P538) &lt;0.1),"hvlm", "")</f>
        <v/>
      </c>
      <c r="U538" t="str">
        <f>TEXT((A538), "MMM _ YYYY")</f>
        <v>Jun  2024</v>
      </c>
      <c r="V538" t="str">
        <f>TEXT((A538),"YYYY")</f>
        <v>2024</v>
      </c>
      <c r="W538" s="1">
        <v>0.2631</v>
      </c>
      <c r="X538" s="2">
        <f>E538*W538</f>
        <v>32.834879999999998</v>
      </c>
      <c r="Y538" s="2">
        <f>MAX((X538-O538),0)</f>
        <v>0</v>
      </c>
    </row>
    <row r="539" spans="1:25" x14ac:dyDescent="0.3">
      <c r="A539" s="3">
        <v>45464</v>
      </c>
      <c r="B539" t="s">
        <v>21</v>
      </c>
      <c r="C539" t="s">
        <v>353</v>
      </c>
      <c r="D539">
        <v>9</v>
      </c>
      <c r="E539">
        <v>283.41000000000003</v>
      </c>
      <c r="F539">
        <v>2550.69</v>
      </c>
      <c r="G539" t="s">
        <v>105</v>
      </c>
      <c r="H539" t="s">
        <v>22</v>
      </c>
      <c r="I539" t="s">
        <v>21</v>
      </c>
      <c r="J539">
        <v>118.26</v>
      </c>
      <c r="K539">
        <v>2.81</v>
      </c>
      <c r="L539">
        <v>5.33</v>
      </c>
      <c r="M539">
        <v>2.2799999999999998</v>
      </c>
      <c r="N539">
        <v>128.68</v>
      </c>
      <c r="O539">
        <v>154.72999999999999</v>
      </c>
      <c r="P539" s="1">
        <f>O539/E539</f>
        <v>0.54595815249991175</v>
      </c>
      <c r="Q539">
        <f>E539*D539</f>
        <v>2550.69</v>
      </c>
      <c r="R539">
        <f>O539*D539</f>
        <v>1392.57</v>
      </c>
      <c r="S539">
        <f>J539+K539+L539+M539</f>
        <v>128.68</v>
      </c>
      <c r="T539" t="str">
        <f>IF(AND((D539) &gt; 20, (P539) &lt;0.1),"hvlm", "")</f>
        <v/>
      </c>
      <c r="U539" t="str">
        <f>TEXT((A539), "MMM _ YYYY")</f>
        <v>Jun  2024</v>
      </c>
      <c r="V539" t="str">
        <f>TEXT((A539),"YYYY")</f>
        <v>2024</v>
      </c>
      <c r="W539" s="1">
        <v>0.2631</v>
      </c>
      <c r="X539" s="2">
        <f>E539*W539</f>
        <v>74.565171000000007</v>
      </c>
      <c r="Y539" s="2">
        <f>MAX((X539-O539),0)</f>
        <v>0</v>
      </c>
    </row>
    <row r="540" spans="1:25" x14ac:dyDescent="0.3">
      <c r="A540" s="3">
        <v>45465</v>
      </c>
      <c r="B540" t="s">
        <v>4</v>
      </c>
      <c r="C540" t="s">
        <v>104</v>
      </c>
      <c r="D540">
        <v>45</v>
      </c>
      <c r="E540">
        <v>284.61</v>
      </c>
      <c r="F540">
        <v>12807.45</v>
      </c>
      <c r="G540" t="s">
        <v>2</v>
      </c>
      <c r="H540" t="s">
        <v>5</v>
      </c>
      <c r="I540" t="s">
        <v>4</v>
      </c>
      <c r="J540">
        <v>170.93</v>
      </c>
      <c r="K540">
        <v>2.4</v>
      </c>
      <c r="L540">
        <v>6.2</v>
      </c>
      <c r="M540">
        <v>2.41</v>
      </c>
      <c r="N540">
        <v>181.94</v>
      </c>
      <c r="O540">
        <v>102.67</v>
      </c>
      <c r="P540" s="1">
        <f>O540/E540</f>
        <v>0.36073925722919081</v>
      </c>
      <c r="Q540">
        <f>E540*D540</f>
        <v>12807.45</v>
      </c>
      <c r="R540">
        <f>O540*D540</f>
        <v>4620.1499999999996</v>
      </c>
      <c r="S540">
        <f>J540+K540+L540+M540</f>
        <v>181.94</v>
      </c>
      <c r="T540" t="str">
        <f>IF(AND((D540) &gt; 20, (P540) &lt;0.1),"hvlm", "")</f>
        <v/>
      </c>
      <c r="U540" t="str">
        <f>TEXT((A540), "MMM _ YYYY")</f>
        <v>Jun  2024</v>
      </c>
      <c r="V540" t="str">
        <f>TEXT((A540),"YYYY")</f>
        <v>2024</v>
      </c>
      <c r="W540" s="1">
        <v>0.2631</v>
      </c>
      <c r="X540" s="2">
        <f>E540*W540</f>
        <v>74.880891000000005</v>
      </c>
      <c r="Y540" s="2">
        <f>MAX((X540-O540),0)</f>
        <v>0</v>
      </c>
    </row>
    <row r="541" spans="1:25" x14ac:dyDescent="0.3">
      <c r="A541" s="3">
        <v>45466</v>
      </c>
      <c r="B541" t="s">
        <v>91</v>
      </c>
      <c r="C541" t="s">
        <v>249</v>
      </c>
      <c r="D541">
        <v>35</v>
      </c>
      <c r="E541">
        <v>365.4</v>
      </c>
      <c r="F541">
        <v>12789</v>
      </c>
      <c r="G541" t="s">
        <v>105</v>
      </c>
      <c r="H541" t="s">
        <v>80</v>
      </c>
      <c r="I541" t="s">
        <v>91</v>
      </c>
      <c r="J541">
        <v>147.05000000000001</v>
      </c>
      <c r="K541">
        <v>3.92</v>
      </c>
      <c r="L541">
        <v>9.27</v>
      </c>
      <c r="M541">
        <v>2.61</v>
      </c>
      <c r="N541">
        <v>162.85</v>
      </c>
      <c r="O541">
        <v>202.55</v>
      </c>
      <c r="P541" s="1">
        <f>O541/E541</f>
        <v>0.55432402846195961</v>
      </c>
      <c r="Q541">
        <f>E541*D541</f>
        <v>12789</v>
      </c>
      <c r="R541">
        <f>O541*D541</f>
        <v>7089.25</v>
      </c>
      <c r="S541">
        <f>J541+K541+L541+M541</f>
        <v>162.85000000000002</v>
      </c>
      <c r="T541" t="str">
        <f>IF(AND((D541) &gt; 20, (P541) &lt;0.1),"hvlm", "")</f>
        <v/>
      </c>
      <c r="U541" t="str">
        <f>TEXT((A541), "MMM _ YYYY")</f>
        <v>Jun  2024</v>
      </c>
      <c r="V541" t="str">
        <f>TEXT((A541),"YYYY")</f>
        <v>2024</v>
      </c>
      <c r="W541" s="1">
        <v>0.2631</v>
      </c>
      <c r="X541" s="2">
        <f>E541*W541</f>
        <v>96.136739999999989</v>
      </c>
      <c r="Y541" s="2">
        <f>MAX((X541-O541),0)</f>
        <v>0</v>
      </c>
    </row>
    <row r="542" spans="1:25" x14ac:dyDescent="0.3">
      <c r="A542" s="3">
        <v>45467</v>
      </c>
      <c r="B542" t="s">
        <v>58</v>
      </c>
      <c r="C542" t="s">
        <v>183</v>
      </c>
      <c r="D542">
        <v>18</v>
      </c>
      <c r="E542">
        <v>55.58</v>
      </c>
      <c r="F542">
        <v>1000.44</v>
      </c>
      <c r="G542" t="s">
        <v>2</v>
      </c>
      <c r="H542" t="s">
        <v>30</v>
      </c>
      <c r="I542" t="s">
        <v>58</v>
      </c>
      <c r="J542">
        <v>69.45</v>
      </c>
      <c r="K542">
        <v>10.11</v>
      </c>
      <c r="L542">
        <v>1.6</v>
      </c>
      <c r="M542">
        <v>2.86</v>
      </c>
      <c r="N542">
        <v>84.02</v>
      </c>
      <c r="O542">
        <v>-28.44</v>
      </c>
      <c r="P542" s="1">
        <f>O542/E542</f>
        <v>-0.51169485426412387</v>
      </c>
      <c r="Q542">
        <f>E542*D542</f>
        <v>1000.4399999999999</v>
      </c>
      <c r="R542">
        <f>O542*D542</f>
        <v>-511.92</v>
      </c>
      <c r="S542">
        <f>J542+K542+L542+M542</f>
        <v>84.02</v>
      </c>
      <c r="T542" t="str">
        <f>IF(AND((D542) &gt; 20, (P542) &lt;0.1),"hvlm", "")</f>
        <v/>
      </c>
      <c r="U542" t="str">
        <f>TEXT((A542), "MMM _ YYYY")</f>
        <v>Jun  2024</v>
      </c>
      <c r="V542" t="str">
        <f>TEXT((A542),"YYYY")</f>
        <v>2024</v>
      </c>
      <c r="W542" s="1">
        <v>0.2631</v>
      </c>
      <c r="X542" s="2">
        <f>E542*W542</f>
        <v>14.623097999999999</v>
      </c>
      <c r="Y542" s="2">
        <f>MAX((X542-O542),0)</f>
        <v>43.063097999999997</v>
      </c>
    </row>
    <row r="543" spans="1:25" x14ac:dyDescent="0.3">
      <c r="A543" s="3">
        <v>45468</v>
      </c>
      <c r="B543" t="s">
        <v>252</v>
      </c>
      <c r="C543" t="s">
        <v>135</v>
      </c>
      <c r="D543">
        <v>42</v>
      </c>
      <c r="E543">
        <v>348.56</v>
      </c>
      <c r="F543">
        <v>14639.52</v>
      </c>
      <c r="G543" t="s">
        <v>134</v>
      </c>
      <c r="H543" t="s">
        <v>43</v>
      </c>
      <c r="I543" t="s">
        <v>252</v>
      </c>
      <c r="J543">
        <v>65.260000000000005</v>
      </c>
      <c r="K543">
        <v>13.7</v>
      </c>
      <c r="L543">
        <v>5.48</v>
      </c>
      <c r="M543">
        <v>4.53</v>
      </c>
      <c r="N543">
        <v>88.97</v>
      </c>
      <c r="O543">
        <v>259.58999999999997</v>
      </c>
      <c r="P543" s="1">
        <f>O543/E543</f>
        <v>0.74474982786320854</v>
      </c>
      <c r="Q543">
        <f>E543*D543</f>
        <v>14639.52</v>
      </c>
      <c r="R543">
        <f>O543*D543</f>
        <v>10902.779999999999</v>
      </c>
      <c r="S543">
        <f>J543+K543+L543+M543</f>
        <v>88.970000000000013</v>
      </c>
      <c r="T543" t="str">
        <f>IF(AND((D543) &gt; 20, (P543) &lt;0.1),"hvlm", "")</f>
        <v/>
      </c>
      <c r="U543" t="str">
        <f>TEXT((A543), "MMM _ YYYY")</f>
        <v>Jun  2024</v>
      </c>
      <c r="V543" t="str">
        <f>TEXT((A543),"YYYY")</f>
        <v>2024</v>
      </c>
      <c r="W543" s="1">
        <v>0.2631</v>
      </c>
      <c r="X543" s="2">
        <f>E543*W543</f>
        <v>91.706136000000001</v>
      </c>
      <c r="Y543" s="2">
        <f>MAX((X543-O543),0)</f>
        <v>0</v>
      </c>
    </row>
    <row r="544" spans="1:25" x14ac:dyDescent="0.3">
      <c r="A544" s="3">
        <v>45469</v>
      </c>
      <c r="B544" t="s">
        <v>276</v>
      </c>
      <c r="C544" t="s">
        <v>20</v>
      </c>
      <c r="D544">
        <v>5</v>
      </c>
      <c r="E544">
        <v>232.35</v>
      </c>
      <c r="F544">
        <v>1161.75</v>
      </c>
      <c r="G544" t="s">
        <v>2</v>
      </c>
      <c r="H544" t="s">
        <v>34</v>
      </c>
      <c r="I544" t="s">
        <v>276</v>
      </c>
      <c r="J544">
        <v>156.26</v>
      </c>
      <c r="K544">
        <v>9.51</v>
      </c>
      <c r="L544">
        <v>7.48</v>
      </c>
      <c r="M544">
        <v>4.32</v>
      </c>
      <c r="N544">
        <v>177.57</v>
      </c>
      <c r="O544">
        <v>54.78</v>
      </c>
      <c r="P544" s="1">
        <f>O544/E544</f>
        <v>0.2357650096836669</v>
      </c>
      <c r="Q544">
        <f>E544*D544</f>
        <v>1161.75</v>
      </c>
      <c r="R544">
        <f>O544*D544</f>
        <v>273.89999999999998</v>
      </c>
      <c r="S544">
        <f>J544+K544+L544+M544</f>
        <v>177.56999999999996</v>
      </c>
      <c r="T544" t="str">
        <f>IF(AND((D544) &gt; 20, (P544) &lt;0.1),"hvlm", "")</f>
        <v/>
      </c>
      <c r="U544" t="str">
        <f>TEXT((A544), "MMM _ YYYY")</f>
        <v>Jun  2024</v>
      </c>
      <c r="V544" t="str">
        <f>TEXT((A544),"YYYY")</f>
        <v>2024</v>
      </c>
      <c r="W544" s="1">
        <v>0.2631</v>
      </c>
      <c r="X544" s="2">
        <f>E544*W544</f>
        <v>61.131284999999998</v>
      </c>
      <c r="Y544" s="2">
        <f>MAX((X544-O544),0)</f>
        <v>6.3512849999999972</v>
      </c>
    </row>
    <row r="545" spans="1:25" x14ac:dyDescent="0.3">
      <c r="A545" s="3">
        <v>45470</v>
      </c>
      <c r="B545" t="s">
        <v>149</v>
      </c>
      <c r="C545" t="s">
        <v>175</v>
      </c>
      <c r="D545">
        <v>27</v>
      </c>
      <c r="E545">
        <v>267.45999999999998</v>
      </c>
      <c r="F545">
        <v>7221.42</v>
      </c>
      <c r="G545" t="s">
        <v>56</v>
      </c>
      <c r="H545" t="s">
        <v>11</v>
      </c>
      <c r="I545" t="s">
        <v>149</v>
      </c>
      <c r="J545">
        <v>125.26</v>
      </c>
      <c r="K545">
        <v>5.74</v>
      </c>
      <c r="L545">
        <v>1.68</v>
      </c>
      <c r="M545">
        <v>0.83</v>
      </c>
      <c r="N545">
        <v>133.51</v>
      </c>
      <c r="O545">
        <v>133.94999999999999</v>
      </c>
      <c r="P545" s="1">
        <f>O545/E545</f>
        <v>0.50082255290510735</v>
      </c>
      <c r="Q545">
        <f>E545*D545</f>
        <v>7221.4199999999992</v>
      </c>
      <c r="R545">
        <f>O545*D545</f>
        <v>3616.6499999999996</v>
      </c>
      <c r="S545">
        <f>J545+K545+L545+M545</f>
        <v>133.51000000000002</v>
      </c>
      <c r="T545" t="str">
        <f>IF(AND((D545) &gt; 20, (P545) &lt;0.1),"hvlm", "")</f>
        <v/>
      </c>
      <c r="U545" t="str">
        <f>TEXT((A545), "MMM _ YYYY")</f>
        <v>Jun  2024</v>
      </c>
      <c r="V545" t="str">
        <f>TEXT((A545),"YYYY")</f>
        <v>2024</v>
      </c>
      <c r="W545" s="1">
        <v>0.2631</v>
      </c>
      <c r="X545" s="2">
        <f>E545*W545</f>
        <v>70.368725999999995</v>
      </c>
      <c r="Y545" s="2">
        <f>MAX((X545-O545),0)</f>
        <v>0</v>
      </c>
    </row>
    <row r="546" spans="1:25" x14ac:dyDescent="0.3">
      <c r="A546" s="3">
        <v>45471</v>
      </c>
      <c r="B546" t="s">
        <v>322</v>
      </c>
      <c r="C546" t="s">
        <v>210</v>
      </c>
      <c r="D546">
        <v>6</v>
      </c>
      <c r="E546">
        <v>81.98</v>
      </c>
      <c r="F546">
        <v>491.88</v>
      </c>
      <c r="G546" t="s">
        <v>23</v>
      </c>
      <c r="H546" t="s">
        <v>96</v>
      </c>
      <c r="I546" t="s">
        <v>322</v>
      </c>
      <c r="J546">
        <v>39.22</v>
      </c>
      <c r="K546">
        <v>11.24</v>
      </c>
      <c r="L546">
        <v>6.43</v>
      </c>
      <c r="M546">
        <v>4.1900000000000004</v>
      </c>
      <c r="N546">
        <v>61.08</v>
      </c>
      <c r="O546">
        <v>20.9</v>
      </c>
      <c r="P546" s="1">
        <f>O546/E546</f>
        <v>0.25494022932422539</v>
      </c>
      <c r="Q546">
        <f>E546*D546</f>
        <v>491.88</v>
      </c>
      <c r="R546">
        <f>O546*D546</f>
        <v>125.39999999999999</v>
      </c>
      <c r="S546">
        <f>J546+K546+L546+M546</f>
        <v>61.08</v>
      </c>
      <c r="T546" t="str">
        <f>IF(AND((D546) &gt; 20, (P546) &lt;0.1),"hvlm", "")</f>
        <v/>
      </c>
      <c r="U546" t="str">
        <f>TEXT((A546), "MMM _ YYYY")</f>
        <v>Jun  2024</v>
      </c>
      <c r="V546" t="str">
        <f>TEXT((A546),"YYYY")</f>
        <v>2024</v>
      </c>
      <c r="W546" s="1">
        <v>0.2631</v>
      </c>
      <c r="X546" s="2">
        <f>E546*W546</f>
        <v>21.568938000000003</v>
      </c>
      <c r="Y546" s="2">
        <f>MAX((X546-O546),0)</f>
        <v>0.66893800000000425</v>
      </c>
    </row>
    <row r="547" spans="1:25" x14ac:dyDescent="0.3">
      <c r="A547" s="3">
        <v>45472</v>
      </c>
      <c r="B547" t="s">
        <v>214</v>
      </c>
      <c r="C547" t="s">
        <v>361</v>
      </c>
      <c r="D547">
        <v>32</v>
      </c>
      <c r="E547">
        <v>201.42</v>
      </c>
      <c r="F547">
        <v>6445.44</v>
      </c>
      <c r="G547" t="s">
        <v>8</v>
      </c>
      <c r="H547" t="s">
        <v>11</v>
      </c>
      <c r="I547" t="s">
        <v>214</v>
      </c>
      <c r="J547">
        <v>101.16</v>
      </c>
      <c r="K547">
        <v>6.92</v>
      </c>
      <c r="L547">
        <v>9.59</v>
      </c>
      <c r="M547">
        <v>1.63</v>
      </c>
      <c r="N547">
        <v>119.3</v>
      </c>
      <c r="O547">
        <v>82.12</v>
      </c>
      <c r="P547" s="1">
        <f>O547/E547</f>
        <v>0.40770529242379111</v>
      </c>
      <c r="Q547">
        <f>E547*D547</f>
        <v>6445.44</v>
      </c>
      <c r="R547">
        <f>O547*D547</f>
        <v>2627.84</v>
      </c>
      <c r="S547">
        <f>J547+K547+L547+M547</f>
        <v>119.3</v>
      </c>
      <c r="T547" t="str">
        <f>IF(AND((D547) &gt; 20, (P547) &lt;0.1),"hvlm", "")</f>
        <v/>
      </c>
      <c r="U547" t="str">
        <f>TEXT((A547), "MMM _ YYYY")</f>
        <v>Jun  2024</v>
      </c>
      <c r="V547" t="str">
        <f>TEXT((A547),"YYYY")</f>
        <v>2024</v>
      </c>
      <c r="W547" s="1">
        <v>0.2631</v>
      </c>
      <c r="X547" s="2">
        <f>E547*W547</f>
        <v>52.993601999999996</v>
      </c>
      <c r="Y547" s="2">
        <f>MAX((X547-O547),0)</f>
        <v>0</v>
      </c>
    </row>
    <row r="548" spans="1:25" x14ac:dyDescent="0.3">
      <c r="A548" s="3">
        <v>45473</v>
      </c>
      <c r="B548" t="s">
        <v>307</v>
      </c>
      <c r="C548" t="s">
        <v>306</v>
      </c>
      <c r="D548">
        <v>8</v>
      </c>
      <c r="E548">
        <v>129.56</v>
      </c>
      <c r="F548">
        <v>1036.48</v>
      </c>
      <c r="G548" t="s">
        <v>2</v>
      </c>
      <c r="H548" t="s">
        <v>15</v>
      </c>
      <c r="I548" t="s">
        <v>307</v>
      </c>
      <c r="J548">
        <v>115.11</v>
      </c>
      <c r="K548">
        <v>13.06</v>
      </c>
      <c r="L548">
        <v>4.01</v>
      </c>
      <c r="M548">
        <v>2.34</v>
      </c>
      <c r="N548">
        <v>134.52000000000001</v>
      </c>
      <c r="O548">
        <v>-4.9600000000000097</v>
      </c>
      <c r="P548" s="1">
        <f>O548/E548</f>
        <v>-3.8283420808891709E-2</v>
      </c>
      <c r="Q548">
        <f>E548*D548</f>
        <v>1036.48</v>
      </c>
      <c r="R548">
        <f>O548*D548</f>
        <v>-39.680000000000078</v>
      </c>
      <c r="S548">
        <f>J548+K548+L548+M548</f>
        <v>134.51999999999998</v>
      </c>
      <c r="T548" t="str">
        <f>IF(AND((D548) &gt; 20, (P548) &lt;0.1),"hvlm", "")</f>
        <v/>
      </c>
      <c r="U548" t="str">
        <f>TEXT((A548), "MMM _ YYYY")</f>
        <v>Jun  2024</v>
      </c>
      <c r="V548" t="str">
        <f>TEXT((A548),"YYYY")</f>
        <v>2024</v>
      </c>
      <c r="W548" s="1">
        <v>0.2631</v>
      </c>
      <c r="X548" s="2">
        <f>E548*W548</f>
        <v>34.087235999999997</v>
      </c>
      <c r="Y548" s="2">
        <f>MAX((X548-O548),0)</f>
        <v>39.047236000000005</v>
      </c>
    </row>
    <row r="549" spans="1:25" x14ac:dyDescent="0.3">
      <c r="A549" s="3">
        <v>45474</v>
      </c>
      <c r="B549" t="s">
        <v>318</v>
      </c>
      <c r="C549" t="s">
        <v>237</v>
      </c>
      <c r="D549">
        <v>39</v>
      </c>
      <c r="E549">
        <v>138.97999999999999</v>
      </c>
      <c r="F549">
        <v>5420.22</v>
      </c>
      <c r="G549" t="s">
        <v>81</v>
      </c>
      <c r="H549" t="s">
        <v>36</v>
      </c>
      <c r="I549" t="s">
        <v>318</v>
      </c>
      <c r="J549">
        <v>73.63</v>
      </c>
      <c r="K549">
        <v>9.85</v>
      </c>
      <c r="L549">
        <v>5.35</v>
      </c>
      <c r="M549">
        <v>0.57999999999999996</v>
      </c>
      <c r="N549">
        <v>89.41</v>
      </c>
      <c r="O549">
        <v>49.57</v>
      </c>
      <c r="P549" s="1">
        <f>O549/E549</f>
        <v>0.35667002446395168</v>
      </c>
      <c r="Q549">
        <f>E549*D549</f>
        <v>5420.2199999999993</v>
      </c>
      <c r="R549">
        <f>O549*D549</f>
        <v>1933.23</v>
      </c>
      <c r="S549">
        <f>J549+K549+L549+M549</f>
        <v>89.409999999999982</v>
      </c>
      <c r="T549" t="str">
        <f>IF(AND((D549) &gt; 20, (P549) &lt;0.1),"hvlm", "")</f>
        <v/>
      </c>
      <c r="U549" t="str">
        <f>TEXT((A549), "MMM _ YYYY")</f>
        <v>Jul  2024</v>
      </c>
      <c r="V549" t="str">
        <f>TEXT((A549),"YYYY")</f>
        <v>2024</v>
      </c>
      <c r="W549" s="1">
        <v>0.2631</v>
      </c>
      <c r="X549" s="2">
        <f>E549*W549</f>
        <v>36.565638</v>
      </c>
      <c r="Y549" s="2">
        <f>MAX((X549-O549),0)</f>
        <v>0</v>
      </c>
    </row>
    <row r="550" spans="1:25" x14ac:dyDescent="0.3">
      <c r="A550" s="3">
        <v>45475</v>
      </c>
      <c r="B550" t="s">
        <v>396</v>
      </c>
      <c r="C550" t="s">
        <v>347</v>
      </c>
      <c r="D550">
        <v>21</v>
      </c>
      <c r="E550">
        <v>226.43</v>
      </c>
      <c r="F550">
        <v>4755.03</v>
      </c>
      <c r="G550" t="s">
        <v>26</v>
      </c>
      <c r="H550" t="s">
        <v>99</v>
      </c>
      <c r="I550" t="s">
        <v>396</v>
      </c>
      <c r="J550">
        <v>124.61</v>
      </c>
      <c r="K550">
        <v>2.04</v>
      </c>
      <c r="L550">
        <v>4.2699999999999996</v>
      </c>
      <c r="M550">
        <v>4.49</v>
      </c>
      <c r="N550">
        <v>135.41</v>
      </c>
      <c r="O550">
        <v>91.02</v>
      </c>
      <c r="P550" s="1">
        <f>O550/E550</f>
        <v>0.40197853641301945</v>
      </c>
      <c r="Q550">
        <f>E550*D550</f>
        <v>4755.03</v>
      </c>
      <c r="R550">
        <f>O550*D550</f>
        <v>1911.4199999999998</v>
      </c>
      <c r="S550">
        <f>J550+K550+L550+M550</f>
        <v>135.41000000000003</v>
      </c>
      <c r="T550" t="str">
        <f>IF(AND((D550) &gt; 20, (P550) &lt;0.1),"hvlm", "")</f>
        <v/>
      </c>
      <c r="U550" t="str">
        <f>TEXT((A550), "MMM _ YYYY")</f>
        <v>Jul  2024</v>
      </c>
      <c r="V550" t="str">
        <f>TEXT((A550),"YYYY")</f>
        <v>2024</v>
      </c>
      <c r="W550" s="1">
        <v>0.2631</v>
      </c>
      <c r="X550" s="2">
        <f>E550*W550</f>
        <v>59.573733000000004</v>
      </c>
      <c r="Y550" s="2">
        <f>MAX((X550-O550),0)</f>
        <v>0</v>
      </c>
    </row>
    <row r="551" spans="1:25" x14ac:dyDescent="0.3">
      <c r="A551" s="3">
        <v>45476</v>
      </c>
      <c r="B551" t="s">
        <v>390</v>
      </c>
      <c r="C551" t="s">
        <v>20</v>
      </c>
      <c r="D551">
        <v>18</v>
      </c>
      <c r="E551">
        <v>334.36</v>
      </c>
      <c r="F551">
        <v>6018.48</v>
      </c>
      <c r="G551" t="s">
        <v>2</v>
      </c>
      <c r="H551" t="s">
        <v>193</v>
      </c>
      <c r="I551" t="s">
        <v>390</v>
      </c>
      <c r="J551">
        <v>65.66</v>
      </c>
      <c r="K551">
        <v>6.92</v>
      </c>
      <c r="L551">
        <v>6.62</v>
      </c>
      <c r="M551">
        <v>0.26</v>
      </c>
      <c r="N551">
        <v>79.459999999999994</v>
      </c>
      <c r="O551">
        <v>254.9</v>
      </c>
      <c r="P551" s="1">
        <f>O551/E551</f>
        <v>0.76235195597559513</v>
      </c>
      <c r="Q551">
        <f>E551*D551</f>
        <v>6018.4800000000005</v>
      </c>
      <c r="R551">
        <f>O551*D551</f>
        <v>4588.2</v>
      </c>
      <c r="S551">
        <f>J551+K551+L551+M551</f>
        <v>79.460000000000008</v>
      </c>
      <c r="T551" t="str">
        <f>IF(AND((D551) &gt; 20, (P551) &lt;0.1),"hvlm", "")</f>
        <v/>
      </c>
      <c r="U551" t="str">
        <f>TEXT((A551), "MMM _ YYYY")</f>
        <v>Jul  2024</v>
      </c>
      <c r="V551" t="str">
        <f>TEXT((A551),"YYYY")</f>
        <v>2024</v>
      </c>
      <c r="W551" s="1">
        <v>0.2631</v>
      </c>
      <c r="X551" s="2">
        <f>E551*W551</f>
        <v>87.970116000000004</v>
      </c>
      <c r="Y551" s="2">
        <f>MAX((X551-O551),0)</f>
        <v>0</v>
      </c>
    </row>
    <row r="552" spans="1:25" x14ac:dyDescent="0.3">
      <c r="A552" s="3">
        <v>45477</v>
      </c>
      <c r="B552" t="s">
        <v>163</v>
      </c>
      <c r="C552" t="s">
        <v>102</v>
      </c>
      <c r="D552">
        <v>14</v>
      </c>
      <c r="E552">
        <v>310.32</v>
      </c>
      <c r="F552">
        <v>4344.4799999999996</v>
      </c>
      <c r="G552" t="s">
        <v>8</v>
      </c>
      <c r="H552" t="s">
        <v>164</v>
      </c>
      <c r="I552" t="s">
        <v>163</v>
      </c>
      <c r="J552">
        <v>184.75</v>
      </c>
      <c r="K552">
        <v>8.1999999999999993</v>
      </c>
      <c r="L552">
        <v>6.01</v>
      </c>
      <c r="M552">
        <v>4.95</v>
      </c>
      <c r="N552">
        <v>203.91</v>
      </c>
      <c r="O552">
        <v>106.41</v>
      </c>
      <c r="P552" s="1">
        <f>O552/E552</f>
        <v>0.34290409899458624</v>
      </c>
      <c r="Q552">
        <f>E552*D552</f>
        <v>4344.4799999999996</v>
      </c>
      <c r="R552">
        <f>O552*D552</f>
        <v>1489.74</v>
      </c>
      <c r="S552">
        <f>J552+K552+L552+M552</f>
        <v>203.90999999999997</v>
      </c>
      <c r="T552" t="str">
        <f>IF(AND((D552) &gt; 20, (P552) &lt;0.1),"hvlm", "")</f>
        <v/>
      </c>
      <c r="U552" t="str">
        <f>TEXT((A552), "MMM _ YYYY")</f>
        <v>Jul  2024</v>
      </c>
      <c r="V552" t="str">
        <f>TEXT((A552),"YYYY")</f>
        <v>2024</v>
      </c>
      <c r="W552" s="1">
        <v>0.2631</v>
      </c>
      <c r="X552" s="2">
        <f>E552*W552</f>
        <v>81.645191999999994</v>
      </c>
      <c r="Y552" s="2">
        <f>MAX((X552-O552),0)</f>
        <v>0</v>
      </c>
    </row>
    <row r="553" spans="1:25" x14ac:dyDescent="0.3">
      <c r="A553" s="3">
        <v>45478</v>
      </c>
      <c r="B553" t="s">
        <v>274</v>
      </c>
      <c r="C553" t="s">
        <v>183</v>
      </c>
      <c r="D553">
        <v>15</v>
      </c>
      <c r="E553">
        <v>256.85000000000002</v>
      </c>
      <c r="F553">
        <v>3852.75</v>
      </c>
      <c r="G553" t="s">
        <v>2</v>
      </c>
      <c r="H553" t="s">
        <v>67</v>
      </c>
      <c r="I553" t="s">
        <v>274</v>
      </c>
      <c r="J553">
        <v>98.54</v>
      </c>
      <c r="K553">
        <v>3.14</v>
      </c>
      <c r="L553">
        <v>1.68</v>
      </c>
      <c r="M553">
        <v>1.49</v>
      </c>
      <c r="N553">
        <v>104.85</v>
      </c>
      <c r="O553">
        <v>152</v>
      </c>
      <c r="P553" s="1">
        <f>O553/E553</f>
        <v>0.59178508857309708</v>
      </c>
      <c r="Q553">
        <f>E553*D553</f>
        <v>3852.7500000000005</v>
      </c>
      <c r="R553">
        <f>O553*D553</f>
        <v>2280</v>
      </c>
      <c r="S553">
        <f>J553+K553+L553+M553</f>
        <v>104.85000000000001</v>
      </c>
      <c r="T553" t="str">
        <f>IF(AND((D553) &gt; 20, (P553) &lt;0.1),"hvlm", "")</f>
        <v/>
      </c>
      <c r="U553" t="str">
        <f>TEXT((A553), "MMM _ YYYY")</f>
        <v>Jul  2024</v>
      </c>
      <c r="V553" t="str">
        <f>TEXT((A553),"YYYY")</f>
        <v>2024</v>
      </c>
      <c r="W553" s="1">
        <v>0.2631</v>
      </c>
      <c r="X553" s="2">
        <f>E553*W553</f>
        <v>67.577235000000002</v>
      </c>
      <c r="Y553" s="2">
        <f>MAX((X553-O553),0)</f>
        <v>0</v>
      </c>
    </row>
    <row r="554" spans="1:25" x14ac:dyDescent="0.3">
      <c r="A554" s="3">
        <v>45479</v>
      </c>
      <c r="B554" t="s">
        <v>214</v>
      </c>
      <c r="C554" t="s">
        <v>224</v>
      </c>
      <c r="D554">
        <v>42</v>
      </c>
      <c r="E554">
        <v>238.8</v>
      </c>
      <c r="F554">
        <v>10029.6</v>
      </c>
      <c r="G554" t="s">
        <v>56</v>
      </c>
      <c r="H554" t="s">
        <v>11</v>
      </c>
      <c r="I554" t="s">
        <v>214</v>
      </c>
      <c r="J554">
        <v>101.16</v>
      </c>
      <c r="K554">
        <v>6.92</v>
      </c>
      <c r="L554">
        <v>9.59</v>
      </c>
      <c r="M554">
        <v>1.63</v>
      </c>
      <c r="N554">
        <v>119.3</v>
      </c>
      <c r="O554">
        <v>119.5</v>
      </c>
      <c r="P554" s="1">
        <f>O554/E554</f>
        <v>0.50041876046901168</v>
      </c>
      <c r="Q554">
        <f>E554*D554</f>
        <v>10029.6</v>
      </c>
      <c r="R554">
        <f>O554*D554</f>
        <v>5019</v>
      </c>
      <c r="S554">
        <f>J554+K554+L554+M554</f>
        <v>119.3</v>
      </c>
      <c r="T554" t="str">
        <f>IF(AND((D554) &gt; 20, (P554) &lt;0.1),"hvlm", "")</f>
        <v/>
      </c>
      <c r="U554" t="str">
        <f>TEXT((A554), "MMM _ YYYY")</f>
        <v>Jul  2024</v>
      </c>
      <c r="V554" t="str">
        <f>TEXT((A554),"YYYY")</f>
        <v>2024</v>
      </c>
      <c r="W554" s="1">
        <v>0.2631</v>
      </c>
      <c r="X554" s="2">
        <f>E554*W554</f>
        <v>62.828280000000007</v>
      </c>
      <c r="Y554" s="2">
        <f>MAX((X554-O554),0)</f>
        <v>0</v>
      </c>
    </row>
    <row r="555" spans="1:25" x14ac:dyDescent="0.3">
      <c r="A555" s="3">
        <v>45480</v>
      </c>
      <c r="B555" t="s">
        <v>212</v>
      </c>
      <c r="C555" t="s">
        <v>90</v>
      </c>
      <c r="D555">
        <v>26</v>
      </c>
      <c r="E555">
        <v>199.56</v>
      </c>
      <c r="F555">
        <v>5188.5600000000004</v>
      </c>
      <c r="G555" t="s">
        <v>87</v>
      </c>
      <c r="H555" t="s">
        <v>39</v>
      </c>
      <c r="I555" t="s">
        <v>212</v>
      </c>
      <c r="J555">
        <v>180.54</v>
      </c>
      <c r="K555">
        <v>3.36</v>
      </c>
      <c r="L555">
        <v>8.02</v>
      </c>
      <c r="M555">
        <v>2.02</v>
      </c>
      <c r="N555">
        <v>193.94</v>
      </c>
      <c r="O555">
        <v>5.62</v>
      </c>
      <c r="P555" s="1">
        <f>O555/E555</f>
        <v>2.8161956303868512E-2</v>
      </c>
      <c r="Q555">
        <f>E555*D555</f>
        <v>5188.5600000000004</v>
      </c>
      <c r="R555">
        <f>O555*D555</f>
        <v>146.12</v>
      </c>
      <c r="S555">
        <f>J555+K555+L555+M555</f>
        <v>193.94000000000003</v>
      </c>
      <c r="T555" t="str">
        <f>IF(AND((D555) &gt; 20, (P555) &lt;0.1),"hvlm", "")</f>
        <v>hvlm</v>
      </c>
      <c r="U555" t="str">
        <f>TEXT((A555), "MMM _ YYYY")</f>
        <v>Jul  2024</v>
      </c>
      <c r="V555" t="str">
        <f>TEXT((A555),"YYYY")</f>
        <v>2024</v>
      </c>
      <c r="W555" s="1">
        <v>0.2631</v>
      </c>
      <c r="X555" s="2">
        <f>E555*W555</f>
        <v>52.504235999999999</v>
      </c>
      <c r="Y555" s="2">
        <f>MAX((X555-O555),0)</f>
        <v>46.884236000000001</v>
      </c>
    </row>
    <row r="556" spans="1:25" x14ac:dyDescent="0.3">
      <c r="A556" s="3">
        <v>45481</v>
      </c>
      <c r="B556" t="s">
        <v>365</v>
      </c>
      <c r="C556" t="s">
        <v>7</v>
      </c>
      <c r="D556">
        <v>44</v>
      </c>
      <c r="E556">
        <v>390.45</v>
      </c>
      <c r="F556">
        <v>17179.8</v>
      </c>
      <c r="G556" t="s">
        <v>6</v>
      </c>
      <c r="H556" t="s">
        <v>19</v>
      </c>
      <c r="I556" t="s">
        <v>365</v>
      </c>
      <c r="J556">
        <v>197.35</v>
      </c>
      <c r="K556">
        <v>14.13</v>
      </c>
      <c r="L556">
        <v>8.02</v>
      </c>
      <c r="M556">
        <v>1.36</v>
      </c>
      <c r="N556">
        <v>220.86</v>
      </c>
      <c r="O556">
        <v>169.59</v>
      </c>
      <c r="P556" s="1">
        <f>O556/E556</f>
        <v>0.43434498655397619</v>
      </c>
      <c r="Q556">
        <f>E556*D556</f>
        <v>17179.8</v>
      </c>
      <c r="R556">
        <f>O556*D556</f>
        <v>7461.96</v>
      </c>
      <c r="S556">
        <f>J556+K556+L556+M556</f>
        <v>220.86</v>
      </c>
      <c r="T556" t="str">
        <f>IF(AND((D556) &gt; 20, (P556) &lt;0.1),"hvlm", "")</f>
        <v/>
      </c>
      <c r="U556" t="str">
        <f>TEXT((A556), "MMM _ YYYY")</f>
        <v>Jul  2024</v>
      </c>
      <c r="V556" t="str">
        <f>TEXT((A556),"YYYY")</f>
        <v>2024</v>
      </c>
      <c r="W556" s="1">
        <v>0.2631</v>
      </c>
      <c r="X556" s="2">
        <f>E556*W556</f>
        <v>102.727395</v>
      </c>
      <c r="Y556" s="2">
        <f>MAX((X556-O556),0)</f>
        <v>0</v>
      </c>
    </row>
    <row r="557" spans="1:25" x14ac:dyDescent="0.3">
      <c r="A557" s="3">
        <v>45482</v>
      </c>
      <c r="B557" t="s">
        <v>18</v>
      </c>
      <c r="C557" t="s">
        <v>291</v>
      </c>
      <c r="D557">
        <v>32</v>
      </c>
      <c r="E557">
        <v>246.07</v>
      </c>
      <c r="F557">
        <v>7874.24</v>
      </c>
      <c r="G557" t="s">
        <v>16</v>
      </c>
      <c r="H557" t="s">
        <v>19</v>
      </c>
      <c r="I557" t="s">
        <v>18</v>
      </c>
      <c r="J557">
        <v>33.58</v>
      </c>
      <c r="K557">
        <v>13.93</v>
      </c>
      <c r="L557">
        <v>5.97</v>
      </c>
      <c r="M557">
        <v>4.78</v>
      </c>
      <c r="N557">
        <v>58.26</v>
      </c>
      <c r="O557">
        <v>187.81</v>
      </c>
      <c r="P557" s="1">
        <f>O557/E557</f>
        <v>0.76323810297882722</v>
      </c>
      <c r="Q557">
        <f>E557*D557</f>
        <v>7874.24</v>
      </c>
      <c r="R557">
        <f>O557*D557</f>
        <v>6009.92</v>
      </c>
      <c r="S557">
        <f>J557+K557+L557+M557</f>
        <v>58.26</v>
      </c>
      <c r="T557" t="str">
        <f>IF(AND((D557) &gt; 20, (P557) &lt;0.1),"hvlm", "")</f>
        <v/>
      </c>
      <c r="U557" t="str">
        <f>TEXT((A557), "MMM _ YYYY")</f>
        <v>Jul  2024</v>
      </c>
      <c r="V557" t="str">
        <f>TEXT((A557),"YYYY")</f>
        <v>2024</v>
      </c>
      <c r="W557" s="1">
        <v>0.2631</v>
      </c>
      <c r="X557" s="2">
        <f>E557*W557</f>
        <v>64.741016999999999</v>
      </c>
      <c r="Y557" s="2">
        <f>MAX((X557-O557),0)</f>
        <v>0</v>
      </c>
    </row>
    <row r="558" spans="1:25" x14ac:dyDescent="0.3">
      <c r="A558" s="3">
        <v>45483</v>
      </c>
      <c r="B558" t="s">
        <v>136</v>
      </c>
      <c r="C558" t="s">
        <v>335</v>
      </c>
      <c r="D558">
        <v>39</v>
      </c>
      <c r="E558">
        <v>138.88999999999999</v>
      </c>
      <c r="F558">
        <v>5416.71</v>
      </c>
      <c r="G558" t="s">
        <v>87</v>
      </c>
      <c r="H558" t="s">
        <v>15</v>
      </c>
      <c r="I558" t="s">
        <v>136</v>
      </c>
      <c r="J558">
        <v>81.48</v>
      </c>
      <c r="K558">
        <v>6.45</v>
      </c>
      <c r="L558">
        <v>7.34</v>
      </c>
      <c r="M558">
        <v>0.87</v>
      </c>
      <c r="N558">
        <v>96.14</v>
      </c>
      <c r="O558">
        <v>42.75</v>
      </c>
      <c r="P558" s="1">
        <f>O558/E558</f>
        <v>0.30779753761969908</v>
      </c>
      <c r="Q558">
        <f>E558*D558</f>
        <v>5416.7099999999991</v>
      </c>
      <c r="R558">
        <f>O558*D558</f>
        <v>1667.25</v>
      </c>
      <c r="S558">
        <f>J558+K558+L558+M558</f>
        <v>96.140000000000015</v>
      </c>
      <c r="T558" t="str">
        <f>IF(AND((D558) &gt; 20, (P558) &lt;0.1),"hvlm", "")</f>
        <v/>
      </c>
      <c r="U558" t="str">
        <f>TEXT((A558), "MMM _ YYYY")</f>
        <v>Jul  2024</v>
      </c>
      <c r="V558" t="str">
        <f>TEXT((A558),"YYYY")</f>
        <v>2024</v>
      </c>
      <c r="W558" s="1">
        <v>0.2631</v>
      </c>
      <c r="X558" s="2">
        <f>E558*W558</f>
        <v>36.541958999999999</v>
      </c>
      <c r="Y558" s="2">
        <f>MAX((X558-O558),0)</f>
        <v>0</v>
      </c>
    </row>
    <row r="559" spans="1:25" x14ac:dyDescent="0.3">
      <c r="A559" s="3">
        <v>45484</v>
      </c>
      <c r="B559" t="s">
        <v>310</v>
      </c>
      <c r="C559" t="s">
        <v>118</v>
      </c>
      <c r="D559">
        <v>28</v>
      </c>
      <c r="E559">
        <v>130.53</v>
      </c>
      <c r="F559">
        <v>3654.84</v>
      </c>
      <c r="G559" t="s">
        <v>81</v>
      </c>
      <c r="H559" t="s">
        <v>164</v>
      </c>
      <c r="I559" t="s">
        <v>310</v>
      </c>
      <c r="J559">
        <v>189.3</v>
      </c>
      <c r="K559">
        <v>3.14</v>
      </c>
      <c r="L559">
        <v>4.0199999999999996</v>
      </c>
      <c r="M559">
        <v>2.46</v>
      </c>
      <c r="N559">
        <v>198.92</v>
      </c>
      <c r="O559">
        <v>-68.39</v>
      </c>
      <c r="P559" s="1">
        <f>O559/E559</f>
        <v>-0.52394085650808242</v>
      </c>
      <c r="Q559">
        <f>E559*D559</f>
        <v>3654.84</v>
      </c>
      <c r="R559">
        <f>O559*D559</f>
        <v>-1914.92</v>
      </c>
      <c r="S559">
        <f>J559+K559+L559+M559</f>
        <v>198.92000000000002</v>
      </c>
      <c r="T559" t="str">
        <f>IF(AND((D559) &gt; 20, (P559) &lt;0.1),"hvlm", "")</f>
        <v>hvlm</v>
      </c>
      <c r="U559" t="str">
        <f>TEXT((A559), "MMM _ YYYY")</f>
        <v>Jul  2024</v>
      </c>
      <c r="V559" t="str">
        <f>TEXT((A559),"YYYY")</f>
        <v>2024</v>
      </c>
      <c r="W559" s="1">
        <v>0.2631</v>
      </c>
      <c r="X559" s="2">
        <f>E559*W559</f>
        <v>34.342443000000003</v>
      </c>
      <c r="Y559" s="2">
        <f>MAX((X559-O559),0)</f>
        <v>102.732443</v>
      </c>
    </row>
    <row r="560" spans="1:25" x14ac:dyDescent="0.3">
      <c r="A560" s="3">
        <v>45485</v>
      </c>
      <c r="B560" t="s">
        <v>209</v>
      </c>
      <c r="C560" t="s">
        <v>126</v>
      </c>
      <c r="D560">
        <v>39</v>
      </c>
      <c r="E560">
        <v>263.97000000000003</v>
      </c>
      <c r="F560">
        <v>10294.83</v>
      </c>
      <c r="G560" t="s">
        <v>31</v>
      </c>
      <c r="H560" t="s">
        <v>36</v>
      </c>
      <c r="I560" t="s">
        <v>209</v>
      </c>
      <c r="J560">
        <v>129.46</v>
      </c>
      <c r="K560">
        <v>4.66</v>
      </c>
      <c r="L560">
        <v>4.93</v>
      </c>
      <c r="M560">
        <v>0.01</v>
      </c>
      <c r="N560">
        <v>139.06</v>
      </c>
      <c r="O560">
        <v>124.91</v>
      </c>
      <c r="P560" s="1">
        <f>O560/E560</f>
        <v>0.4731977118611963</v>
      </c>
      <c r="Q560">
        <f>E560*D560</f>
        <v>10294.830000000002</v>
      </c>
      <c r="R560">
        <f>O560*D560</f>
        <v>4871.49</v>
      </c>
      <c r="S560">
        <f>J560+K560+L560+M560</f>
        <v>139.06</v>
      </c>
      <c r="T560" t="str">
        <f>IF(AND((D560) &gt; 20, (P560) &lt;0.1),"hvlm", "")</f>
        <v/>
      </c>
      <c r="U560" t="str">
        <f>TEXT((A560), "MMM _ YYYY")</f>
        <v>Jul  2024</v>
      </c>
      <c r="V560" t="str">
        <f>TEXT((A560),"YYYY")</f>
        <v>2024</v>
      </c>
      <c r="W560" s="1">
        <v>0.2631</v>
      </c>
      <c r="X560" s="2">
        <f>E560*W560</f>
        <v>69.450507000000002</v>
      </c>
      <c r="Y560" s="2">
        <f>MAX((X560-O560),0)</f>
        <v>0</v>
      </c>
    </row>
    <row r="561" spans="1:25" x14ac:dyDescent="0.3">
      <c r="A561" s="3">
        <v>45486</v>
      </c>
      <c r="B561" t="s">
        <v>66</v>
      </c>
      <c r="C561" t="s">
        <v>142</v>
      </c>
      <c r="D561">
        <v>43</v>
      </c>
      <c r="E561">
        <v>232.99</v>
      </c>
      <c r="F561">
        <v>10018.57</v>
      </c>
      <c r="G561" t="s">
        <v>31</v>
      </c>
      <c r="H561" t="s">
        <v>67</v>
      </c>
      <c r="I561" t="s">
        <v>66</v>
      </c>
      <c r="J561">
        <v>134.6</v>
      </c>
      <c r="K561">
        <v>11.28</v>
      </c>
      <c r="L561">
        <v>9.24</v>
      </c>
      <c r="M561">
        <v>2.78</v>
      </c>
      <c r="N561">
        <v>157.9</v>
      </c>
      <c r="O561">
        <v>75.09</v>
      </c>
      <c r="P561" s="1">
        <f>O561/E561</f>
        <v>0.32228851023649085</v>
      </c>
      <c r="Q561">
        <f>E561*D561</f>
        <v>10018.57</v>
      </c>
      <c r="R561">
        <f>O561*D561</f>
        <v>3228.8700000000003</v>
      </c>
      <c r="S561">
        <f>J561+K561+L561+M561</f>
        <v>157.9</v>
      </c>
      <c r="T561" t="str">
        <f>IF(AND((D561) &gt; 20, (P561) &lt;0.1),"hvlm", "")</f>
        <v/>
      </c>
      <c r="U561" t="str">
        <f>TEXT((A561), "MMM _ YYYY")</f>
        <v>Jul  2024</v>
      </c>
      <c r="V561" t="str">
        <f>TEXT((A561),"YYYY")</f>
        <v>2024</v>
      </c>
      <c r="W561" s="1">
        <v>0.2631</v>
      </c>
      <c r="X561" s="2">
        <f>E561*W561</f>
        <v>61.299669000000002</v>
      </c>
      <c r="Y561" s="2">
        <f>MAX((X561-O561),0)</f>
        <v>0</v>
      </c>
    </row>
    <row r="562" spans="1:25" x14ac:dyDescent="0.3">
      <c r="A562" s="3">
        <v>45487</v>
      </c>
      <c r="B562" t="s">
        <v>294</v>
      </c>
      <c r="C562" t="s">
        <v>27</v>
      </c>
      <c r="D562">
        <v>32</v>
      </c>
      <c r="E562">
        <v>52.69</v>
      </c>
      <c r="F562">
        <v>1686.08</v>
      </c>
      <c r="G562" t="s">
        <v>26</v>
      </c>
      <c r="H562" t="s">
        <v>120</v>
      </c>
      <c r="I562" t="s">
        <v>294</v>
      </c>
      <c r="J562">
        <v>82.53</v>
      </c>
      <c r="K562">
        <v>9.7899999999999991</v>
      </c>
      <c r="L562">
        <v>4.0999999999999996</v>
      </c>
      <c r="M562">
        <v>0.9</v>
      </c>
      <c r="N562">
        <v>97.32</v>
      </c>
      <c r="O562">
        <v>-44.63</v>
      </c>
      <c r="P562" s="1">
        <f>O562/E562</f>
        <v>-0.84702979692541291</v>
      </c>
      <c r="Q562">
        <f>E562*D562</f>
        <v>1686.08</v>
      </c>
      <c r="R562">
        <f>O562*D562</f>
        <v>-1428.16</v>
      </c>
      <c r="S562">
        <f>J562+K562+L562+M562</f>
        <v>97.32</v>
      </c>
      <c r="T562" t="str">
        <f>IF(AND((D562) &gt; 20, (P562) &lt;0.1),"hvlm", "")</f>
        <v>hvlm</v>
      </c>
      <c r="U562" t="str">
        <f>TEXT((A562), "MMM _ YYYY")</f>
        <v>Jul  2024</v>
      </c>
      <c r="V562" t="str">
        <f>TEXT((A562),"YYYY")</f>
        <v>2024</v>
      </c>
      <c r="W562" s="1">
        <v>0.2631</v>
      </c>
      <c r="X562" s="2">
        <f>E562*W562</f>
        <v>13.862738999999999</v>
      </c>
      <c r="Y562" s="2">
        <f>MAX((X562-O562),0)</f>
        <v>58.492739</v>
      </c>
    </row>
    <row r="563" spans="1:25" x14ac:dyDescent="0.3">
      <c r="A563" s="3">
        <v>45488</v>
      </c>
      <c r="B563" t="s">
        <v>326</v>
      </c>
      <c r="C563" t="s">
        <v>244</v>
      </c>
      <c r="D563">
        <v>13</v>
      </c>
      <c r="E563">
        <v>340.52</v>
      </c>
      <c r="F563">
        <v>4426.76</v>
      </c>
      <c r="G563" t="s">
        <v>26</v>
      </c>
      <c r="H563" t="s">
        <v>5</v>
      </c>
      <c r="I563" t="s">
        <v>326</v>
      </c>
      <c r="J563">
        <v>82.57</v>
      </c>
      <c r="K563">
        <v>12.03</v>
      </c>
      <c r="L563">
        <v>9.6199999999999992</v>
      </c>
      <c r="M563">
        <v>0.33</v>
      </c>
      <c r="N563">
        <v>104.55</v>
      </c>
      <c r="O563">
        <v>235.97</v>
      </c>
      <c r="P563" s="1">
        <f>O563/E563</f>
        <v>0.69296957594267594</v>
      </c>
      <c r="Q563">
        <f>E563*D563</f>
        <v>4426.76</v>
      </c>
      <c r="R563">
        <f>O563*D563</f>
        <v>3067.61</v>
      </c>
      <c r="S563">
        <f>J563+K563+L563+M563</f>
        <v>104.55</v>
      </c>
      <c r="T563" t="str">
        <f>IF(AND((D563) &gt; 20, (P563) &lt;0.1),"hvlm", "")</f>
        <v/>
      </c>
      <c r="U563" t="str">
        <f>TEXT((A563), "MMM _ YYYY")</f>
        <v>Jul  2024</v>
      </c>
      <c r="V563" t="str">
        <f>TEXT((A563),"YYYY")</f>
        <v>2024</v>
      </c>
      <c r="W563" s="1">
        <v>0.2631</v>
      </c>
      <c r="X563" s="2">
        <f>E563*W563</f>
        <v>89.590812</v>
      </c>
      <c r="Y563" s="2">
        <f>MAX((X563-O563),0)</f>
        <v>0</v>
      </c>
    </row>
    <row r="564" spans="1:25" x14ac:dyDescent="0.3">
      <c r="A564" s="3">
        <v>45489</v>
      </c>
      <c r="B564" t="s">
        <v>351</v>
      </c>
      <c r="C564" t="s">
        <v>191</v>
      </c>
      <c r="D564">
        <v>15</v>
      </c>
      <c r="E564">
        <v>296.44</v>
      </c>
      <c r="F564">
        <v>4446.6000000000004</v>
      </c>
      <c r="G564" t="s">
        <v>26</v>
      </c>
      <c r="H564" t="s">
        <v>78</v>
      </c>
      <c r="I564" t="s">
        <v>351</v>
      </c>
      <c r="J564">
        <v>192.57</v>
      </c>
      <c r="K564">
        <v>12.9</v>
      </c>
      <c r="L564">
        <v>7.49</v>
      </c>
      <c r="M564">
        <v>3.72</v>
      </c>
      <c r="N564">
        <v>216.68</v>
      </c>
      <c r="O564">
        <v>79.760000000000005</v>
      </c>
      <c r="P564" s="1">
        <f>O564/E564</f>
        <v>0.26905950613952234</v>
      </c>
      <c r="Q564">
        <f>E564*D564</f>
        <v>4446.6000000000004</v>
      </c>
      <c r="R564">
        <f>O564*D564</f>
        <v>1196.4000000000001</v>
      </c>
      <c r="S564">
        <f>J564+K564+L564+M564</f>
        <v>216.68</v>
      </c>
      <c r="T564" t="str">
        <f>IF(AND((D564) &gt; 20, (P564) &lt;0.1),"hvlm", "")</f>
        <v/>
      </c>
      <c r="U564" t="str">
        <f>TEXT((A564), "MMM _ YYYY")</f>
        <v>Jul  2024</v>
      </c>
      <c r="V564" t="str">
        <f>TEXT((A564),"YYYY")</f>
        <v>2024</v>
      </c>
      <c r="W564" s="1">
        <v>0.2631</v>
      </c>
      <c r="X564" s="2">
        <f>E564*W564</f>
        <v>77.993364</v>
      </c>
      <c r="Y564" s="2">
        <f>MAX((X564-O564),0)</f>
        <v>0</v>
      </c>
    </row>
    <row r="565" spans="1:25" x14ac:dyDescent="0.3">
      <c r="A565" s="3">
        <v>45490</v>
      </c>
      <c r="B565" t="s">
        <v>50</v>
      </c>
      <c r="C565" t="s">
        <v>162</v>
      </c>
      <c r="D565">
        <v>18</v>
      </c>
      <c r="E565">
        <v>281.64</v>
      </c>
      <c r="F565">
        <v>5069.5200000000004</v>
      </c>
      <c r="G565" t="s">
        <v>6</v>
      </c>
      <c r="H565" t="s">
        <v>51</v>
      </c>
      <c r="I565" t="s">
        <v>50</v>
      </c>
      <c r="J565">
        <v>94.1</v>
      </c>
      <c r="K565">
        <v>5.33</v>
      </c>
      <c r="L565">
        <v>1.93</v>
      </c>
      <c r="M565">
        <v>0.37</v>
      </c>
      <c r="N565">
        <v>101.73</v>
      </c>
      <c r="O565">
        <v>179.91</v>
      </c>
      <c r="P565" s="1">
        <f>O565/E565</f>
        <v>0.63879420536855558</v>
      </c>
      <c r="Q565">
        <f>E565*D565</f>
        <v>5069.5199999999995</v>
      </c>
      <c r="R565">
        <f>O565*D565</f>
        <v>3238.38</v>
      </c>
      <c r="S565">
        <f>J565+K565+L565+M565</f>
        <v>101.73</v>
      </c>
      <c r="T565" t="str">
        <f>IF(AND((D565) &gt; 20, (P565) &lt;0.1),"hvlm", "")</f>
        <v/>
      </c>
      <c r="U565" t="str">
        <f>TEXT((A565), "MMM _ YYYY")</f>
        <v>Jul  2024</v>
      </c>
      <c r="V565" t="str">
        <f>TEXT((A565),"YYYY")</f>
        <v>2024</v>
      </c>
      <c r="W565" s="1">
        <v>0.2631</v>
      </c>
      <c r="X565" s="2">
        <f>E565*W565</f>
        <v>74.09948399999999</v>
      </c>
      <c r="Y565" s="2">
        <f>MAX((X565-O565),0)</f>
        <v>0</v>
      </c>
    </row>
    <row r="566" spans="1:25" x14ac:dyDescent="0.3">
      <c r="A566" s="3">
        <v>45491</v>
      </c>
      <c r="B566" t="s">
        <v>307</v>
      </c>
      <c r="C566" t="s">
        <v>235</v>
      </c>
      <c r="D566">
        <v>39</v>
      </c>
      <c r="E566">
        <v>74.069999999999993</v>
      </c>
      <c r="F566">
        <v>2888.73</v>
      </c>
      <c r="G566" t="s">
        <v>130</v>
      </c>
      <c r="H566" t="s">
        <v>15</v>
      </c>
      <c r="I566" t="s">
        <v>307</v>
      </c>
      <c r="J566">
        <v>115.11</v>
      </c>
      <c r="K566">
        <v>13.06</v>
      </c>
      <c r="L566">
        <v>4.01</v>
      </c>
      <c r="M566">
        <v>2.34</v>
      </c>
      <c r="N566">
        <v>134.52000000000001</v>
      </c>
      <c r="O566">
        <v>-60.45</v>
      </c>
      <c r="P566" s="1">
        <f>O566/E566</f>
        <v>-0.81611988659376278</v>
      </c>
      <c r="Q566">
        <f>E566*D566</f>
        <v>2888.7299999999996</v>
      </c>
      <c r="R566">
        <f>O566*D566</f>
        <v>-2357.5500000000002</v>
      </c>
      <c r="S566">
        <f>J566+K566+L566+M566</f>
        <v>134.51999999999998</v>
      </c>
      <c r="T566" t="str">
        <f>IF(AND((D566) &gt; 20, (P566) &lt;0.1),"hvlm", "")</f>
        <v>hvlm</v>
      </c>
      <c r="U566" t="str">
        <f>TEXT((A566), "MMM _ YYYY")</f>
        <v>Jul  2024</v>
      </c>
      <c r="V566" t="str">
        <f>TEXT((A566),"YYYY")</f>
        <v>2024</v>
      </c>
      <c r="W566" s="1">
        <v>0.2631</v>
      </c>
      <c r="X566" s="2">
        <f>E566*W566</f>
        <v>19.487817</v>
      </c>
      <c r="Y566" s="2">
        <f>MAX((X566-O566),0)</f>
        <v>79.937816999999995</v>
      </c>
    </row>
    <row r="567" spans="1:25" x14ac:dyDescent="0.3">
      <c r="A567" s="3">
        <v>45492</v>
      </c>
      <c r="B567" t="s">
        <v>168</v>
      </c>
      <c r="C567" t="s">
        <v>339</v>
      </c>
      <c r="D567">
        <v>6</v>
      </c>
      <c r="E567">
        <v>176.72</v>
      </c>
      <c r="F567">
        <v>1060.32</v>
      </c>
      <c r="G567" t="s">
        <v>2</v>
      </c>
      <c r="H567" t="s">
        <v>164</v>
      </c>
      <c r="I567" t="s">
        <v>168</v>
      </c>
      <c r="J567">
        <v>44.09</v>
      </c>
      <c r="K567">
        <v>12.76</v>
      </c>
      <c r="L567">
        <v>7.68</v>
      </c>
      <c r="M567">
        <v>1.41</v>
      </c>
      <c r="N567">
        <v>65.94</v>
      </c>
      <c r="O567">
        <v>110.78</v>
      </c>
      <c r="P567" s="1">
        <f>O567/E567</f>
        <v>0.62686736079674066</v>
      </c>
      <c r="Q567">
        <f>E567*D567</f>
        <v>1060.32</v>
      </c>
      <c r="R567">
        <f>O567*D567</f>
        <v>664.68000000000006</v>
      </c>
      <c r="S567">
        <f>J567+K567+L567+M567</f>
        <v>65.94</v>
      </c>
      <c r="T567" t="str">
        <f>IF(AND((D567) &gt; 20, (P567) &lt;0.1),"hvlm", "")</f>
        <v/>
      </c>
      <c r="U567" t="str">
        <f>TEXT((A567), "MMM _ YYYY")</f>
        <v>Jul  2024</v>
      </c>
      <c r="V567" t="str">
        <f>TEXT((A567),"YYYY")</f>
        <v>2024</v>
      </c>
      <c r="W567" s="1">
        <v>0.2631</v>
      </c>
      <c r="X567" s="2">
        <f>E567*W567</f>
        <v>46.495032000000002</v>
      </c>
      <c r="Y567" s="2">
        <f>MAX((X567-O567),0)</f>
        <v>0</v>
      </c>
    </row>
    <row r="568" spans="1:25" x14ac:dyDescent="0.3">
      <c r="A568" s="3">
        <v>45493</v>
      </c>
      <c r="B568" t="s">
        <v>169</v>
      </c>
      <c r="C568" t="s">
        <v>49</v>
      </c>
      <c r="D568">
        <v>11</v>
      </c>
      <c r="E568">
        <v>377.38</v>
      </c>
      <c r="F568">
        <v>4151.18</v>
      </c>
      <c r="G568" t="s">
        <v>48</v>
      </c>
      <c r="H568" t="s">
        <v>11</v>
      </c>
      <c r="I568" t="s">
        <v>169</v>
      </c>
      <c r="J568">
        <v>31.92</v>
      </c>
      <c r="K568">
        <v>9.7799999999999994</v>
      </c>
      <c r="L568">
        <v>2.39</v>
      </c>
      <c r="M568">
        <v>2.16</v>
      </c>
      <c r="N568">
        <v>46.25</v>
      </c>
      <c r="O568">
        <v>331.13</v>
      </c>
      <c r="P568" s="1">
        <f>O568/E568</f>
        <v>0.8774444856643171</v>
      </c>
      <c r="Q568">
        <f>E568*D568</f>
        <v>4151.18</v>
      </c>
      <c r="R568">
        <f>O568*D568</f>
        <v>3642.43</v>
      </c>
      <c r="S568">
        <f>J568+K568+L568+M568</f>
        <v>46.25</v>
      </c>
      <c r="T568" t="str">
        <f>IF(AND((D568) &gt; 20, (P568) &lt;0.1),"hvlm", "")</f>
        <v/>
      </c>
      <c r="U568" t="str">
        <f>TEXT((A568), "MMM _ YYYY")</f>
        <v>Jul  2024</v>
      </c>
      <c r="V568" t="str">
        <f>TEXT((A568),"YYYY")</f>
        <v>2024</v>
      </c>
      <c r="W568" s="1">
        <v>0.2631</v>
      </c>
      <c r="X568" s="2">
        <f>E568*W568</f>
        <v>99.288678000000004</v>
      </c>
      <c r="Y568" s="2">
        <f>MAX((X568-O568),0)</f>
        <v>0</v>
      </c>
    </row>
    <row r="569" spans="1:25" x14ac:dyDescent="0.3">
      <c r="A569" s="3">
        <v>45494</v>
      </c>
      <c r="B569" t="s">
        <v>129</v>
      </c>
      <c r="C569" t="s">
        <v>224</v>
      </c>
      <c r="D569">
        <v>32</v>
      </c>
      <c r="E569">
        <v>351.91</v>
      </c>
      <c r="F569">
        <v>11261.12</v>
      </c>
      <c r="G569" t="s">
        <v>56</v>
      </c>
      <c r="H569" t="s">
        <v>1</v>
      </c>
      <c r="I569" t="s">
        <v>129</v>
      </c>
      <c r="J569">
        <v>63.4</v>
      </c>
      <c r="K569">
        <v>7.88</v>
      </c>
      <c r="L569">
        <v>5.77</v>
      </c>
      <c r="M569">
        <v>4.41</v>
      </c>
      <c r="N569">
        <v>81.459999999999994</v>
      </c>
      <c r="O569">
        <v>270.45</v>
      </c>
      <c r="P569" s="1">
        <f>O569/E569</f>
        <v>0.76852036031939974</v>
      </c>
      <c r="Q569">
        <f>E569*D569</f>
        <v>11261.12</v>
      </c>
      <c r="R569">
        <f>O569*D569</f>
        <v>8654.4</v>
      </c>
      <c r="S569">
        <f>J569+K569+L569+M569</f>
        <v>81.459999999999994</v>
      </c>
      <c r="T569" t="str">
        <f>IF(AND((D569) &gt; 20, (P569) &lt;0.1),"hvlm", "")</f>
        <v/>
      </c>
      <c r="U569" t="str">
        <f>TEXT((A569), "MMM _ YYYY")</f>
        <v>Jul  2024</v>
      </c>
      <c r="V569" t="str">
        <f>TEXT((A569),"YYYY")</f>
        <v>2024</v>
      </c>
      <c r="W569" s="1">
        <v>0.2631</v>
      </c>
      <c r="X569" s="2">
        <f>E569*W569</f>
        <v>92.58752100000001</v>
      </c>
      <c r="Y569" s="2">
        <f>MAX((X569-O569),0)</f>
        <v>0</v>
      </c>
    </row>
    <row r="570" spans="1:25" x14ac:dyDescent="0.3">
      <c r="A570" s="3">
        <v>45495</v>
      </c>
      <c r="B570" t="s">
        <v>195</v>
      </c>
      <c r="C570" t="s">
        <v>305</v>
      </c>
      <c r="D570">
        <v>40</v>
      </c>
      <c r="E570">
        <v>149.94</v>
      </c>
      <c r="F570">
        <v>5997.6</v>
      </c>
      <c r="G570" t="s">
        <v>2</v>
      </c>
      <c r="H570" t="s">
        <v>39</v>
      </c>
      <c r="I570" t="s">
        <v>195</v>
      </c>
      <c r="J570">
        <v>36.380000000000003</v>
      </c>
      <c r="K570">
        <v>11.81</v>
      </c>
      <c r="L570">
        <v>6.49</v>
      </c>
      <c r="M570">
        <v>1.29</v>
      </c>
      <c r="N570">
        <v>55.97</v>
      </c>
      <c r="O570">
        <v>93.97</v>
      </c>
      <c r="P570" s="1">
        <f>O570/E570</f>
        <v>0.62671735360810987</v>
      </c>
      <c r="Q570">
        <f>E570*D570</f>
        <v>5997.6</v>
      </c>
      <c r="R570">
        <f>O570*D570</f>
        <v>3758.8</v>
      </c>
      <c r="S570">
        <f>J570+K570+L570+M570</f>
        <v>55.970000000000006</v>
      </c>
      <c r="T570" t="str">
        <f>IF(AND((D570) &gt; 20, (P570) &lt;0.1),"hvlm", "")</f>
        <v/>
      </c>
      <c r="U570" t="str">
        <f>TEXT((A570), "MMM _ YYYY")</f>
        <v>Jul  2024</v>
      </c>
      <c r="V570" t="str">
        <f>TEXT((A570),"YYYY")</f>
        <v>2024</v>
      </c>
      <c r="W570" s="1">
        <v>0.2631</v>
      </c>
      <c r="X570" s="2">
        <f>E570*W570</f>
        <v>39.449213999999998</v>
      </c>
      <c r="Y570" s="2">
        <f>MAX((X570-O570),0)</f>
        <v>0</v>
      </c>
    </row>
    <row r="571" spans="1:25" x14ac:dyDescent="0.3">
      <c r="A571" s="3">
        <v>45496</v>
      </c>
      <c r="B571" t="s">
        <v>122</v>
      </c>
      <c r="C571" t="s">
        <v>127</v>
      </c>
      <c r="D571">
        <v>20</v>
      </c>
      <c r="E571">
        <v>104.97</v>
      </c>
      <c r="F571">
        <v>2099.4</v>
      </c>
      <c r="G571" t="s">
        <v>56</v>
      </c>
      <c r="H571" t="s">
        <v>1</v>
      </c>
      <c r="I571" t="s">
        <v>122</v>
      </c>
      <c r="J571">
        <v>150.75</v>
      </c>
      <c r="K571">
        <v>3.34</v>
      </c>
      <c r="L571">
        <v>9.5399999999999991</v>
      </c>
      <c r="M571">
        <v>0.97</v>
      </c>
      <c r="N571">
        <v>164.6</v>
      </c>
      <c r="O571">
        <v>-59.63</v>
      </c>
      <c r="P571" s="1">
        <f>O571/E571</f>
        <v>-0.56806706678098506</v>
      </c>
      <c r="Q571">
        <f>E571*D571</f>
        <v>2099.4</v>
      </c>
      <c r="R571">
        <f>O571*D571</f>
        <v>-1192.6000000000001</v>
      </c>
      <c r="S571">
        <f>J571+K571+L571+M571</f>
        <v>164.6</v>
      </c>
      <c r="T571" t="str">
        <f>IF(AND((D571) &gt; 20, (P571) &lt;0.1),"hvlm", "")</f>
        <v/>
      </c>
      <c r="U571" t="str">
        <f>TEXT((A571), "MMM _ YYYY")</f>
        <v>Jul  2024</v>
      </c>
      <c r="V571" t="str">
        <f>TEXT((A571),"YYYY")</f>
        <v>2024</v>
      </c>
      <c r="W571" s="1">
        <v>0.2631</v>
      </c>
      <c r="X571" s="2">
        <f>E571*W571</f>
        <v>27.617607</v>
      </c>
      <c r="Y571" s="2">
        <f>MAX((X571-O571),0)</f>
        <v>87.247607000000002</v>
      </c>
    </row>
    <row r="572" spans="1:25" x14ac:dyDescent="0.3">
      <c r="A572" s="3">
        <v>45497</v>
      </c>
      <c r="B572" t="s">
        <v>238</v>
      </c>
      <c r="C572" t="s">
        <v>167</v>
      </c>
      <c r="D572">
        <v>33</v>
      </c>
      <c r="E572">
        <v>207.18</v>
      </c>
      <c r="F572">
        <v>6836.94</v>
      </c>
      <c r="G572" t="s">
        <v>12</v>
      </c>
      <c r="H572" t="s">
        <v>120</v>
      </c>
      <c r="I572" t="s">
        <v>238</v>
      </c>
      <c r="J572">
        <v>177.38</v>
      </c>
      <c r="K572">
        <v>11.44</v>
      </c>
      <c r="L572">
        <v>3.83</v>
      </c>
      <c r="M572">
        <v>4.26</v>
      </c>
      <c r="N572">
        <v>196.91</v>
      </c>
      <c r="O572">
        <v>10.27</v>
      </c>
      <c r="P572" s="1">
        <f>O572/E572</f>
        <v>4.9570421855391442E-2</v>
      </c>
      <c r="Q572">
        <f>E572*D572</f>
        <v>6836.9400000000005</v>
      </c>
      <c r="R572">
        <f>O572*D572</f>
        <v>338.90999999999997</v>
      </c>
      <c r="S572">
        <f>J572+K572+L572+M572</f>
        <v>196.91</v>
      </c>
      <c r="T572" t="str">
        <f>IF(AND((D572) &gt; 20, (P572) &lt;0.1),"hvlm", "")</f>
        <v>hvlm</v>
      </c>
      <c r="U572" t="str">
        <f>TEXT((A572), "MMM _ YYYY")</f>
        <v>Jul  2024</v>
      </c>
      <c r="V572" t="str">
        <f>TEXT((A572),"YYYY")</f>
        <v>2024</v>
      </c>
      <c r="W572" s="1">
        <v>0.2631</v>
      </c>
      <c r="X572" s="2">
        <f>E572*W572</f>
        <v>54.509058000000003</v>
      </c>
      <c r="Y572" s="2">
        <f>MAX((X572-O572),0)</f>
        <v>44.239058</v>
      </c>
    </row>
    <row r="573" spans="1:25" x14ac:dyDescent="0.3">
      <c r="A573" s="3">
        <v>45498</v>
      </c>
      <c r="B573" t="s">
        <v>390</v>
      </c>
      <c r="C573" t="s">
        <v>183</v>
      </c>
      <c r="D573">
        <v>40</v>
      </c>
      <c r="E573">
        <v>174.54</v>
      </c>
      <c r="F573">
        <v>6981.6</v>
      </c>
      <c r="G573" t="s">
        <v>2</v>
      </c>
      <c r="H573" t="s">
        <v>193</v>
      </c>
      <c r="I573" t="s">
        <v>390</v>
      </c>
      <c r="J573">
        <v>65.66</v>
      </c>
      <c r="K573">
        <v>6.92</v>
      </c>
      <c r="L573">
        <v>6.62</v>
      </c>
      <c r="M573">
        <v>0.26</v>
      </c>
      <c r="N573">
        <v>79.459999999999994</v>
      </c>
      <c r="O573">
        <v>95.08</v>
      </c>
      <c r="P573" s="1">
        <f>O573/E573</f>
        <v>0.54474618998510371</v>
      </c>
      <c r="Q573">
        <f>E573*D573</f>
        <v>6981.5999999999995</v>
      </c>
      <c r="R573">
        <f>O573*D573</f>
        <v>3803.2</v>
      </c>
      <c r="S573">
        <f>J573+K573+L573+M573</f>
        <v>79.460000000000008</v>
      </c>
      <c r="T573" t="str">
        <f>IF(AND((D573) &gt; 20, (P573) &lt;0.1),"hvlm", "")</f>
        <v/>
      </c>
      <c r="U573" t="str">
        <f>TEXT((A573), "MMM _ YYYY")</f>
        <v>Jul  2024</v>
      </c>
      <c r="V573" t="str">
        <f>TEXT((A573),"YYYY")</f>
        <v>2024</v>
      </c>
      <c r="W573" s="1">
        <v>0.2631</v>
      </c>
      <c r="X573" s="2">
        <f>E573*W573</f>
        <v>45.921473999999996</v>
      </c>
      <c r="Y573" s="2">
        <f>MAX((X573-O573),0)</f>
        <v>0</v>
      </c>
    </row>
    <row r="574" spans="1:25" x14ac:dyDescent="0.3">
      <c r="A574" s="3">
        <v>45499</v>
      </c>
      <c r="B574" t="s">
        <v>389</v>
      </c>
      <c r="C574" t="s">
        <v>32</v>
      </c>
      <c r="D574">
        <v>8</v>
      </c>
      <c r="E574">
        <v>288.77999999999997</v>
      </c>
      <c r="F574">
        <v>2310.2399999999998</v>
      </c>
      <c r="G574" t="s">
        <v>31</v>
      </c>
      <c r="H574" t="s">
        <v>75</v>
      </c>
      <c r="I574" t="s">
        <v>389</v>
      </c>
      <c r="J574">
        <v>182.57</v>
      </c>
      <c r="K574">
        <v>11.19</v>
      </c>
      <c r="L574">
        <v>7.94</v>
      </c>
      <c r="M574">
        <v>4.0999999999999996</v>
      </c>
      <c r="N574">
        <v>205.8</v>
      </c>
      <c r="O574">
        <v>82.98</v>
      </c>
      <c r="P574" s="1">
        <f>O574/E574</f>
        <v>0.28734676916683988</v>
      </c>
      <c r="Q574">
        <f>E574*D574</f>
        <v>2310.2399999999998</v>
      </c>
      <c r="R574">
        <f>O574*D574</f>
        <v>663.84</v>
      </c>
      <c r="S574">
        <f>J574+K574+L574+M574</f>
        <v>205.79999999999998</v>
      </c>
      <c r="T574" t="str">
        <f>IF(AND((D574) &gt; 20, (P574) &lt;0.1),"hvlm", "")</f>
        <v/>
      </c>
      <c r="U574" t="str">
        <f>TEXT((A574), "MMM _ YYYY")</f>
        <v>Jul  2024</v>
      </c>
      <c r="V574" t="str">
        <f>TEXT((A574),"YYYY")</f>
        <v>2024</v>
      </c>
      <c r="W574" s="1">
        <v>0.2631</v>
      </c>
      <c r="X574" s="2">
        <f>E574*W574</f>
        <v>75.978017999999992</v>
      </c>
      <c r="Y574" s="2">
        <f>MAX((X574-O574),0)</f>
        <v>0</v>
      </c>
    </row>
    <row r="575" spans="1:25" x14ac:dyDescent="0.3">
      <c r="A575" s="3">
        <v>45500</v>
      </c>
      <c r="B575" t="s">
        <v>340</v>
      </c>
      <c r="C575" t="s">
        <v>268</v>
      </c>
      <c r="D575">
        <v>35</v>
      </c>
      <c r="E575">
        <v>388.25</v>
      </c>
      <c r="F575">
        <v>13588.75</v>
      </c>
      <c r="G575" t="s">
        <v>16</v>
      </c>
      <c r="H575" t="s">
        <v>34</v>
      </c>
      <c r="I575" t="s">
        <v>340</v>
      </c>
      <c r="J575">
        <v>131.75</v>
      </c>
      <c r="K575">
        <v>11.31</v>
      </c>
      <c r="L575">
        <v>5.27</v>
      </c>
      <c r="M575">
        <v>1.96</v>
      </c>
      <c r="N575">
        <v>150.29</v>
      </c>
      <c r="O575">
        <v>237.96</v>
      </c>
      <c r="P575" s="1">
        <f>O575/E575</f>
        <v>0.6129040566645203</v>
      </c>
      <c r="Q575">
        <f>E575*D575</f>
        <v>13588.75</v>
      </c>
      <c r="R575">
        <f>O575*D575</f>
        <v>8328.6</v>
      </c>
      <c r="S575">
        <f>J575+K575+L575+M575</f>
        <v>150.29000000000002</v>
      </c>
      <c r="T575" t="str">
        <f>IF(AND((D575) &gt; 20, (P575) &lt;0.1),"hvlm", "")</f>
        <v/>
      </c>
      <c r="U575" t="str">
        <f>TEXT((A575), "MMM _ YYYY")</f>
        <v>Jul  2024</v>
      </c>
      <c r="V575" t="str">
        <f>TEXT((A575),"YYYY")</f>
        <v>2024</v>
      </c>
      <c r="W575" s="1">
        <v>0.2631</v>
      </c>
      <c r="X575" s="2">
        <f>E575*W575</f>
        <v>102.14857499999999</v>
      </c>
      <c r="Y575" s="2">
        <f>MAX((X575-O575),0)</f>
        <v>0</v>
      </c>
    </row>
    <row r="576" spans="1:25" x14ac:dyDescent="0.3">
      <c r="A576" s="3">
        <v>45501</v>
      </c>
      <c r="B576" t="s">
        <v>103</v>
      </c>
      <c r="C576" t="s">
        <v>227</v>
      </c>
      <c r="D576">
        <v>5</v>
      </c>
      <c r="E576">
        <v>177.05</v>
      </c>
      <c r="F576">
        <v>885.25</v>
      </c>
      <c r="G576" t="s">
        <v>8</v>
      </c>
      <c r="H576" t="s">
        <v>5</v>
      </c>
      <c r="I576" t="s">
        <v>103</v>
      </c>
      <c r="J576">
        <v>176.29</v>
      </c>
      <c r="K576">
        <v>6.93</v>
      </c>
      <c r="L576">
        <v>5.26</v>
      </c>
      <c r="M576">
        <v>1.1499999999999999</v>
      </c>
      <c r="N576">
        <v>189.63</v>
      </c>
      <c r="O576">
        <v>-12.58</v>
      </c>
      <c r="P576" s="1">
        <f>O576/E576</f>
        <v>-7.1053374752894652E-2</v>
      </c>
      <c r="Q576">
        <f>E576*D576</f>
        <v>885.25</v>
      </c>
      <c r="R576">
        <f>O576*D576</f>
        <v>-62.9</v>
      </c>
      <c r="S576">
        <f>J576+K576+L576+M576</f>
        <v>189.63</v>
      </c>
      <c r="T576" t="str">
        <f>IF(AND((D576) &gt; 20, (P576) &lt;0.1),"hvlm", "")</f>
        <v/>
      </c>
      <c r="U576" t="str">
        <f>TEXT((A576), "MMM _ YYYY")</f>
        <v>Jul  2024</v>
      </c>
      <c r="V576" t="str">
        <f>TEXT((A576),"YYYY")</f>
        <v>2024</v>
      </c>
      <c r="W576" s="1">
        <v>0.2631</v>
      </c>
      <c r="X576" s="2">
        <f>E576*W576</f>
        <v>46.581855000000004</v>
      </c>
      <c r="Y576" s="2">
        <f>MAX((X576-O576),0)</f>
        <v>59.161855000000003</v>
      </c>
    </row>
    <row r="577" spans="1:25" x14ac:dyDescent="0.3">
      <c r="A577" s="3">
        <v>45502</v>
      </c>
      <c r="B577" t="s">
        <v>119</v>
      </c>
      <c r="C577" t="s">
        <v>278</v>
      </c>
      <c r="D577">
        <v>35</v>
      </c>
      <c r="E577">
        <v>71.78</v>
      </c>
      <c r="F577">
        <v>2512.3000000000002</v>
      </c>
      <c r="G577" t="s">
        <v>6</v>
      </c>
      <c r="H577" t="s">
        <v>120</v>
      </c>
      <c r="I577" t="s">
        <v>119</v>
      </c>
      <c r="J577">
        <v>158.41</v>
      </c>
      <c r="K577">
        <v>2.16</v>
      </c>
      <c r="L577">
        <v>9.6</v>
      </c>
      <c r="M577">
        <v>0.09</v>
      </c>
      <c r="N577">
        <v>170.26</v>
      </c>
      <c r="O577">
        <v>-98.48</v>
      </c>
      <c r="P577" s="1">
        <f>O577/E577</f>
        <v>-1.3719699080523824</v>
      </c>
      <c r="Q577">
        <f>E577*D577</f>
        <v>2512.3000000000002</v>
      </c>
      <c r="R577">
        <f>O577*D577</f>
        <v>-3446.8</v>
      </c>
      <c r="S577">
        <f>J577+K577+L577+M577</f>
        <v>170.26</v>
      </c>
      <c r="T577" t="str">
        <f>IF(AND((D577) &gt; 20, (P577) &lt;0.1),"hvlm", "")</f>
        <v>hvlm</v>
      </c>
      <c r="U577" t="str">
        <f>TEXT((A577), "MMM _ YYYY")</f>
        <v>Jul  2024</v>
      </c>
      <c r="V577" t="str">
        <f>TEXT((A577),"YYYY")</f>
        <v>2024</v>
      </c>
      <c r="W577" s="1">
        <v>0.2631</v>
      </c>
      <c r="X577" s="2">
        <f>E577*W577</f>
        <v>18.885318000000002</v>
      </c>
      <c r="Y577" s="2">
        <f>MAX((X577-O577),0)</f>
        <v>117.365318</v>
      </c>
    </row>
    <row r="578" spans="1:25" x14ac:dyDescent="0.3">
      <c r="A578" s="3">
        <v>45503</v>
      </c>
      <c r="B578" t="s">
        <v>165</v>
      </c>
      <c r="C578" t="s">
        <v>132</v>
      </c>
      <c r="D578">
        <v>47</v>
      </c>
      <c r="E578">
        <v>364.16</v>
      </c>
      <c r="F578">
        <v>17115.52</v>
      </c>
      <c r="G578" t="s">
        <v>31</v>
      </c>
      <c r="H578" t="s">
        <v>55</v>
      </c>
      <c r="I578" t="s">
        <v>165</v>
      </c>
      <c r="J578">
        <v>194.36</v>
      </c>
      <c r="K578">
        <v>3.73</v>
      </c>
      <c r="L578">
        <v>6.28</v>
      </c>
      <c r="M578">
        <v>3.22</v>
      </c>
      <c r="N578">
        <v>207.59</v>
      </c>
      <c r="O578">
        <v>156.57</v>
      </c>
      <c r="P578" s="1">
        <f>O578/E578</f>
        <v>0.42994837434094896</v>
      </c>
      <c r="Q578">
        <f>E578*D578</f>
        <v>17115.52</v>
      </c>
      <c r="R578">
        <f>O578*D578</f>
        <v>7358.79</v>
      </c>
      <c r="S578">
        <f>J578+K578+L578+M578</f>
        <v>207.59</v>
      </c>
      <c r="T578" t="str">
        <f>IF(AND((D578) &gt; 20, (P578) &lt;0.1),"hvlm", "")</f>
        <v/>
      </c>
      <c r="U578" t="str">
        <f>TEXT((A578), "MMM _ YYYY")</f>
        <v>Jul  2024</v>
      </c>
      <c r="V578" t="str">
        <f>TEXT((A578),"YYYY")</f>
        <v>2024</v>
      </c>
      <c r="W578" s="1">
        <v>0.2631</v>
      </c>
      <c r="X578" s="2">
        <f>E578*W578</f>
        <v>95.810496000000001</v>
      </c>
      <c r="Y578" s="2">
        <f>MAX((X578-O578),0)</f>
        <v>0</v>
      </c>
    </row>
    <row r="579" spans="1:25" x14ac:dyDescent="0.3">
      <c r="A579" s="3">
        <v>45504</v>
      </c>
      <c r="B579" t="s">
        <v>277</v>
      </c>
      <c r="C579" t="s">
        <v>291</v>
      </c>
      <c r="D579">
        <v>14</v>
      </c>
      <c r="E579">
        <v>63.28</v>
      </c>
      <c r="F579">
        <v>885.92</v>
      </c>
      <c r="G579" t="s">
        <v>16</v>
      </c>
      <c r="H579" t="s">
        <v>80</v>
      </c>
      <c r="I579" t="s">
        <v>277</v>
      </c>
      <c r="J579">
        <v>106.41</v>
      </c>
      <c r="K579">
        <v>8.44</v>
      </c>
      <c r="L579">
        <v>4.8</v>
      </c>
      <c r="M579">
        <v>4.41</v>
      </c>
      <c r="N579">
        <v>124.06</v>
      </c>
      <c r="O579">
        <v>-60.78</v>
      </c>
      <c r="P579" s="1">
        <f>O579/E579</f>
        <v>-0.9604930467762326</v>
      </c>
      <c r="Q579">
        <f>E579*D579</f>
        <v>885.92000000000007</v>
      </c>
      <c r="R579">
        <f>O579*D579</f>
        <v>-850.92000000000007</v>
      </c>
      <c r="S579">
        <f>J579+K579+L579+M579</f>
        <v>124.05999999999999</v>
      </c>
      <c r="T579" t="str">
        <f>IF(AND((D579) &gt; 20, (P579) &lt;0.1),"hvlm", "")</f>
        <v/>
      </c>
      <c r="U579" t="str">
        <f>TEXT((A579), "MMM _ YYYY")</f>
        <v>Jul  2024</v>
      </c>
      <c r="V579" t="str">
        <f>TEXT((A579),"YYYY")</f>
        <v>2024</v>
      </c>
      <c r="W579" s="1">
        <v>0.2631</v>
      </c>
      <c r="X579" s="2">
        <f>E579*W579</f>
        <v>16.648968</v>
      </c>
      <c r="Y579" s="2">
        <f>MAX((X579-O579),0)</f>
        <v>77.428967999999998</v>
      </c>
    </row>
    <row r="580" spans="1:25" x14ac:dyDescent="0.3">
      <c r="A580" s="3">
        <v>45505</v>
      </c>
      <c r="B580" t="s">
        <v>14</v>
      </c>
      <c r="C580" t="s">
        <v>94</v>
      </c>
      <c r="D580">
        <v>21</v>
      </c>
      <c r="E580">
        <v>383.47</v>
      </c>
      <c r="F580">
        <v>8052.87</v>
      </c>
      <c r="G580" t="s">
        <v>31</v>
      </c>
      <c r="H580" t="s">
        <v>15</v>
      </c>
      <c r="I580" t="s">
        <v>14</v>
      </c>
      <c r="J580">
        <v>67.87</v>
      </c>
      <c r="K580">
        <v>3.13</v>
      </c>
      <c r="L580">
        <v>3.92</v>
      </c>
      <c r="M580">
        <v>0.18</v>
      </c>
      <c r="N580">
        <v>75.099999999999994</v>
      </c>
      <c r="O580">
        <v>308.37</v>
      </c>
      <c r="P580" s="1">
        <f>O580/E580</f>
        <v>0.80415677888752701</v>
      </c>
      <c r="Q580">
        <f>E580*D580</f>
        <v>8052.8700000000008</v>
      </c>
      <c r="R580">
        <f>O580*D580</f>
        <v>6475.77</v>
      </c>
      <c r="S580">
        <f>J580+K580+L580+M580</f>
        <v>75.100000000000009</v>
      </c>
      <c r="T580" t="str">
        <f>IF(AND((D580) &gt; 20, (P580) &lt;0.1),"hvlm", "")</f>
        <v/>
      </c>
      <c r="U580" t="str">
        <f>TEXT((A580), "MMM _ YYYY")</f>
        <v>Aug  2024</v>
      </c>
      <c r="V580" t="str">
        <f>TEXT((A580),"YYYY")</f>
        <v>2024</v>
      </c>
      <c r="W580" s="1">
        <v>0.2631</v>
      </c>
      <c r="X580" s="2">
        <f>E580*W580</f>
        <v>100.89095700000001</v>
      </c>
      <c r="Y580" s="2">
        <f>MAX((X580-O580),0)</f>
        <v>0</v>
      </c>
    </row>
    <row r="581" spans="1:25" x14ac:dyDescent="0.3">
      <c r="A581" s="3">
        <v>45506</v>
      </c>
      <c r="B581" t="s">
        <v>10</v>
      </c>
      <c r="C581" t="s">
        <v>211</v>
      </c>
      <c r="D581">
        <v>47</v>
      </c>
      <c r="E581">
        <v>282.60000000000002</v>
      </c>
      <c r="F581">
        <v>13282.2</v>
      </c>
      <c r="G581" t="s">
        <v>87</v>
      </c>
      <c r="H581" t="s">
        <v>11</v>
      </c>
      <c r="I581" t="s">
        <v>10</v>
      </c>
      <c r="J581">
        <v>61.29</v>
      </c>
      <c r="K581">
        <v>11.98</v>
      </c>
      <c r="L581">
        <v>4.66</v>
      </c>
      <c r="M581">
        <v>1.92</v>
      </c>
      <c r="N581">
        <v>79.849999999999994</v>
      </c>
      <c r="O581">
        <v>202.75</v>
      </c>
      <c r="P581" s="1">
        <f>O581/E581</f>
        <v>0.71744515215852789</v>
      </c>
      <c r="Q581">
        <f>E581*D581</f>
        <v>13282.2</v>
      </c>
      <c r="R581">
        <f>O581*D581</f>
        <v>9529.25</v>
      </c>
      <c r="S581">
        <f>J581+K581+L581+M581</f>
        <v>79.849999999999994</v>
      </c>
      <c r="T581" t="str">
        <f>IF(AND((D581) &gt; 20, (P581) &lt;0.1),"hvlm", "")</f>
        <v/>
      </c>
      <c r="U581" t="str">
        <f>TEXT((A581), "MMM _ YYYY")</f>
        <v>Aug  2024</v>
      </c>
      <c r="V581" t="str">
        <f>TEXT((A581),"YYYY")</f>
        <v>2024</v>
      </c>
      <c r="W581" s="1">
        <v>0.2631</v>
      </c>
      <c r="X581" s="2">
        <f>E581*W581</f>
        <v>74.352060000000009</v>
      </c>
      <c r="Y581" s="2">
        <f>MAX((X581-O581),0)</f>
        <v>0</v>
      </c>
    </row>
    <row r="582" spans="1:25" x14ac:dyDescent="0.3">
      <c r="A582" s="3">
        <v>45507</v>
      </c>
      <c r="B582" t="s">
        <v>145</v>
      </c>
      <c r="C582" t="s">
        <v>290</v>
      </c>
      <c r="D582">
        <v>24</v>
      </c>
      <c r="E582">
        <v>379.59</v>
      </c>
      <c r="F582">
        <v>9110.16</v>
      </c>
      <c r="G582" t="s">
        <v>61</v>
      </c>
      <c r="H582" t="s">
        <v>11</v>
      </c>
      <c r="I582" t="s">
        <v>145</v>
      </c>
      <c r="J582">
        <v>118.77</v>
      </c>
      <c r="K582">
        <v>2.9</v>
      </c>
      <c r="L582">
        <v>6.75</v>
      </c>
      <c r="M582">
        <v>1.86</v>
      </c>
      <c r="N582">
        <v>130.28</v>
      </c>
      <c r="O582">
        <v>249.31</v>
      </c>
      <c r="P582" s="1">
        <f>O582/E582</f>
        <v>0.65678758660660186</v>
      </c>
      <c r="Q582">
        <f>E582*D582</f>
        <v>9110.16</v>
      </c>
      <c r="R582">
        <f>O582*D582</f>
        <v>5983.4400000000005</v>
      </c>
      <c r="S582">
        <f>J582+K582+L582+M582</f>
        <v>130.28000000000003</v>
      </c>
      <c r="T582" t="str">
        <f>IF(AND((D582) &gt; 20, (P582) &lt;0.1),"hvlm", "")</f>
        <v/>
      </c>
      <c r="U582" t="str">
        <f>TEXT((A582), "MMM _ YYYY")</f>
        <v>Aug  2024</v>
      </c>
      <c r="V582" t="str">
        <f>TEXT((A582),"YYYY")</f>
        <v>2024</v>
      </c>
      <c r="W582" s="1">
        <v>0.2631</v>
      </c>
      <c r="X582" s="2">
        <f>E582*W582</f>
        <v>99.870128999999991</v>
      </c>
      <c r="Y582" s="2">
        <f>MAX((X582-O582),0)</f>
        <v>0</v>
      </c>
    </row>
    <row r="583" spans="1:25" x14ac:dyDescent="0.3">
      <c r="A583" s="3">
        <v>45508</v>
      </c>
      <c r="B583" t="s">
        <v>298</v>
      </c>
      <c r="C583" t="s">
        <v>44</v>
      </c>
      <c r="D583">
        <v>17</v>
      </c>
      <c r="E583">
        <v>119.88</v>
      </c>
      <c r="F583">
        <v>2037.96</v>
      </c>
      <c r="G583" t="s">
        <v>8</v>
      </c>
      <c r="H583" t="s">
        <v>197</v>
      </c>
      <c r="I583" t="s">
        <v>298</v>
      </c>
      <c r="J583">
        <v>183.88</v>
      </c>
      <c r="K583">
        <v>7.94</v>
      </c>
      <c r="L583">
        <v>2.2200000000000002</v>
      </c>
      <c r="M583">
        <v>2.8</v>
      </c>
      <c r="N583">
        <v>196.84</v>
      </c>
      <c r="O583">
        <v>-76.959999999999994</v>
      </c>
      <c r="P583" s="1">
        <f>O583/E583</f>
        <v>-0.64197530864197527</v>
      </c>
      <c r="Q583">
        <f>E583*D583</f>
        <v>2037.96</v>
      </c>
      <c r="R583">
        <f>O583*D583</f>
        <v>-1308.32</v>
      </c>
      <c r="S583">
        <f>J583+K583+L583+M583</f>
        <v>196.84</v>
      </c>
      <c r="T583" t="str">
        <f>IF(AND((D583) &gt; 20, (P583) &lt;0.1),"hvlm", "")</f>
        <v/>
      </c>
      <c r="U583" t="str">
        <f>TEXT((A583), "MMM _ YYYY")</f>
        <v>Aug  2024</v>
      </c>
      <c r="V583" t="str">
        <f>TEXT((A583),"YYYY")</f>
        <v>2024</v>
      </c>
      <c r="W583" s="1">
        <v>0.2631</v>
      </c>
      <c r="X583" s="2">
        <f>E583*W583</f>
        <v>31.540427999999999</v>
      </c>
      <c r="Y583" s="2">
        <f>MAX((X583-O583),0)</f>
        <v>108.500428</v>
      </c>
    </row>
    <row r="584" spans="1:25" x14ac:dyDescent="0.3">
      <c r="A584" s="3">
        <v>45509</v>
      </c>
      <c r="B584" t="s">
        <v>186</v>
      </c>
      <c r="C584" t="s">
        <v>353</v>
      </c>
      <c r="D584">
        <v>18</v>
      </c>
      <c r="E584">
        <v>64.239999999999995</v>
      </c>
      <c r="F584">
        <v>1156.32</v>
      </c>
      <c r="G584" t="s">
        <v>105</v>
      </c>
      <c r="H584" t="s">
        <v>5</v>
      </c>
      <c r="I584" t="s">
        <v>186</v>
      </c>
      <c r="J584">
        <v>160.63</v>
      </c>
      <c r="K584">
        <v>14.82</v>
      </c>
      <c r="L584">
        <v>8.09</v>
      </c>
      <c r="M584">
        <v>3.66</v>
      </c>
      <c r="N584">
        <v>187.2</v>
      </c>
      <c r="O584">
        <v>-122.96</v>
      </c>
      <c r="P584" s="1">
        <f>O584/E584</f>
        <v>-1.9140722291407224</v>
      </c>
      <c r="Q584">
        <f>E584*D584</f>
        <v>1156.32</v>
      </c>
      <c r="R584">
        <f>O584*D584</f>
        <v>-2213.2799999999997</v>
      </c>
      <c r="S584">
        <f>J584+K584+L584+M584</f>
        <v>187.2</v>
      </c>
      <c r="T584" t="str">
        <f>IF(AND((D584) &gt; 20, (P584) &lt;0.1),"hvlm", "")</f>
        <v/>
      </c>
      <c r="U584" t="str">
        <f>TEXT((A584), "MMM _ YYYY")</f>
        <v>Aug  2024</v>
      </c>
      <c r="V584" t="str">
        <f>TEXT((A584),"YYYY")</f>
        <v>2024</v>
      </c>
      <c r="W584" s="1">
        <v>0.2631</v>
      </c>
      <c r="X584" s="2">
        <f>E584*W584</f>
        <v>16.901543999999998</v>
      </c>
      <c r="Y584" s="2">
        <f>MAX((X584-O584),0)</f>
        <v>139.86154399999998</v>
      </c>
    </row>
    <row r="585" spans="1:25" x14ac:dyDescent="0.3">
      <c r="A585" s="3">
        <v>45510</v>
      </c>
      <c r="B585" t="s">
        <v>283</v>
      </c>
      <c r="C585" t="s">
        <v>271</v>
      </c>
      <c r="D585">
        <v>34</v>
      </c>
      <c r="E585">
        <v>220.87</v>
      </c>
      <c r="F585">
        <v>7509.58</v>
      </c>
      <c r="G585" t="s">
        <v>56</v>
      </c>
      <c r="H585" t="s">
        <v>99</v>
      </c>
      <c r="I585" t="s">
        <v>283</v>
      </c>
      <c r="J585">
        <v>199.25</v>
      </c>
      <c r="K585">
        <v>11.4</v>
      </c>
      <c r="L585">
        <v>6.36</v>
      </c>
      <c r="M585">
        <v>4.91</v>
      </c>
      <c r="N585">
        <v>221.92</v>
      </c>
      <c r="O585">
        <v>-1.0499999999999801</v>
      </c>
      <c r="P585" s="1">
        <f>O585/E585</f>
        <v>-4.7539276497486306E-3</v>
      </c>
      <c r="Q585">
        <f>E585*D585</f>
        <v>7509.58</v>
      </c>
      <c r="R585">
        <f>O585*D585</f>
        <v>-35.699999999999321</v>
      </c>
      <c r="S585">
        <f>J585+K585+L585+M585</f>
        <v>221.92000000000002</v>
      </c>
      <c r="T585" t="str">
        <f>IF(AND((D585) &gt; 20, (P585) &lt;0.1),"hvlm", "")</f>
        <v>hvlm</v>
      </c>
      <c r="U585" t="str">
        <f>TEXT((A585), "MMM _ YYYY")</f>
        <v>Aug  2024</v>
      </c>
      <c r="V585" t="str">
        <f>TEXT((A585),"YYYY")</f>
        <v>2024</v>
      </c>
      <c r="W585" s="1">
        <v>0.2631</v>
      </c>
      <c r="X585" s="2">
        <f>E585*W585</f>
        <v>58.110897000000001</v>
      </c>
      <c r="Y585" s="2">
        <f>MAX((X585-O585),0)</f>
        <v>59.160896999999984</v>
      </c>
    </row>
    <row r="586" spans="1:25" x14ac:dyDescent="0.3">
      <c r="A586" s="3">
        <v>45511</v>
      </c>
      <c r="B586" t="s">
        <v>83</v>
      </c>
      <c r="C586" t="s">
        <v>177</v>
      </c>
      <c r="D586">
        <v>12</v>
      </c>
      <c r="E586">
        <v>207.72</v>
      </c>
      <c r="F586">
        <v>2492.64</v>
      </c>
      <c r="G586" t="s">
        <v>48</v>
      </c>
      <c r="H586" t="s">
        <v>84</v>
      </c>
      <c r="I586" t="s">
        <v>83</v>
      </c>
      <c r="J586">
        <v>79.45</v>
      </c>
      <c r="K586">
        <v>9.6199999999999992</v>
      </c>
      <c r="L586">
        <v>4.1399999999999997</v>
      </c>
      <c r="M586">
        <v>0.35</v>
      </c>
      <c r="N586">
        <v>93.56</v>
      </c>
      <c r="O586">
        <v>114.16</v>
      </c>
      <c r="P586" s="1">
        <f>O586/E586</f>
        <v>0.54958598112844215</v>
      </c>
      <c r="Q586">
        <f>E586*D586</f>
        <v>2492.64</v>
      </c>
      <c r="R586">
        <f>O586*D586</f>
        <v>1369.92</v>
      </c>
      <c r="S586">
        <f>J586+K586+L586+M586</f>
        <v>93.56</v>
      </c>
      <c r="T586" t="str">
        <f>IF(AND((D586) &gt; 20, (P586) &lt;0.1),"hvlm", "")</f>
        <v/>
      </c>
      <c r="U586" t="str">
        <f>TEXT((A586), "MMM _ YYYY")</f>
        <v>Aug  2024</v>
      </c>
      <c r="V586" t="str">
        <f>TEXT((A586),"YYYY")</f>
        <v>2024</v>
      </c>
      <c r="W586" s="1">
        <v>0.2631</v>
      </c>
      <c r="X586" s="2">
        <f>E586*W586</f>
        <v>54.651131999999997</v>
      </c>
      <c r="Y586" s="2">
        <f>MAX((X586-O586),0)</f>
        <v>0</v>
      </c>
    </row>
    <row r="587" spans="1:25" x14ac:dyDescent="0.3">
      <c r="A587" s="3">
        <v>45512</v>
      </c>
      <c r="B587" t="s">
        <v>282</v>
      </c>
      <c r="C587" t="s">
        <v>337</v>
      </c>
      <c r="D587">
        <v>16</v>
      </c>
      <c r="E587">
        <v>166.02</v>
      </c>
      <c r="F587">
        <v>2656.32</v>
      </c>
      <c r="G587" t="s">
        <v>26</v>
      </c>
      <c r="H587" t="s">
        <v>101</v>
      </c>
      <c r="I587" t="s">
        <v>282</v>
      </c>
      <c r="J587">
        <v>30.06</v>
      </c>
      <c r="K587">
        <v>8.91</v>
      </c>
      <c r="L587">
        <v>9.31</v>
      </c>
      <c r="M587">
        <v>3.73</v>
      </c>
      <c r="N587">
        <v>52.01</v>
      </c>
      <c r="O587">
        <v>114.01</v>
      </c>
      <c r="P587" s="1">
        <f>O587/E587</f>
        <v>0.68672449102517763</v>
      </c>
      <c r="Q587">
        <f>E587*D587</f>
        <v>2656.32</v>
      </c>
      <c r="R587">
        <f>O587*D587</f>
        <v>1824.16</v>
      </c>
      <c r="S587">
        <f>J587+K587+L587+M587</f>
        <v>52.01</v>
      </c>
      <c r="T587" t="str">
        <f>IF(AND((D587) &gt; 20, (P587) &lt;0.1),"hvlm", "")</f>
        <v/>
      </c>
      <c r="U587" t="str">
        <f>TEXT((A587), "MMM _ YYYY")</f>
        <v>Aug  2024</v>
      </c>
      <c r="V587" t="str">
        <f>TEXT((A587),"YYYY")</f>
        <v>2024</v>
      </c>
      <c r="W587" s="1">
        <v>0.2631</v>
      </c>
      <c r="X587" s="2">
        <f>E587*W587</f>
        <v>43.679862</v>
      </c>
      <c r="Y587" s="2">
        <f>MAX((X587-O587),0)</f>
        <v>0</v>
      </c>
    </row>
    <row r="588" spans="1:25" x14ac:dyDescent="0.3">
      <c r="A588" s="3">
        <v>45513</v>
      </c>
      <c r="B588" t="s">
        <v>42</v>
      </c>
      <c r="C588" t="s">
        <v>253</v>
      </c>
      <c r="D588">
        <v>4</v>
      </c>
      <c r="E588">
        <v>385.18</v>
      </c>
      <c r="F588">
        <v>1540.72</v>
      </c>
      <c r="G588" t="s">
        <v>8</v>
      </c>
      <c r="H588" t="s">
        <v>43</v>
      </c>
      <c r="I588" t="s">
        <v>42</v>
      </c>
      <c r="J588">
        <v>128.5</v>
      </c>
      <c r="K588">
        <v>9.1300000000000008</v>
      </c>
      <c r="L588">
        <v>6.79</v>
      </c>
      <c r="M588">
        <v>2.99</v>
      </c>
      <c r="N588">
        <v>147.41</v>
      </c>
      <c r="O588">
        <v>237.77</v>
      </c>
      <c r="P588" s="1">
        <f>O588/E588</f>
        <v>0.61729580975128517</v>
      </c>
      <c r="Q588">
        <f>E588*D588</f>
        <v>1540.72</v>
      </c>
      <c r="R588">
        <f>O588*D588</f>
        <v>951.08</v>
      </c>
      <c r="S588">
        <f>J588+K588+L588+M588</f>
        <v>147.41</v>
      </c>
      <c r="T588" t="str">
        <f>IF(AND((D588) &gt; 20, (P588) &lt;0.1),"hvlm", "")</f>
        <v/>
      </c>
      <c r="U588" t="str">
        <f>TEXT((A588), "MMM _ YYYY")</f>
        <v>Aug  2024</v>
      </c>
      <c r="V588" t="str">
        <f>TEXT((A588),"YYYY")</f>
        <v>2024</v>
      </c>
      <c r="W588" s="1">
        <v>0.2631</v>
      </c>
      <c r="X588" s="2">
        <f>E588*W588</f>
        <v>101.340858</v>
      </c>
      <c r="Y588" s="2">
        <f>MAX((X588-O588),0)</f>
        <v>0</v>
      </c>
    </row>
    <row r="589" spans="1:25" x14ac:dyDescent="0.3">
      <c r="A589" s="3">
        <v>45514</v>
      </c>
      <c r="B589" t="s">
        <v>209</v>
      </c>
      <c r="C589" t="s">
        <v>94</v>
      </c>
      <c r="D589">
        <v>25</v>
      </c>
      <c r="E589">
        <v>337.9</v>
      </c>
      <c r="F589">
        <v>8447.5</v>
      </c>
      <c r="G589" t="s">
        <v>31</v>
      </c>
      <c r="H589" t="s">
        <v>36</v>
      </c>
      <c r="I589" t="s">
        <v>209</v>
      </c>
      <c r="J589">
        <v>129.46</v>
      </c>
      <c r="K589">
        <v>4.66</v>
      </c>
      <c r="L589">
        <v>4.93</v>
      </c>
      <c r="M589">
        <v>0.01</v>
      </c>
      <c r="N589">
        <v>139.06</v>
      </c>
      <c r="O589">
        <v>198.84</v>
      </c>
      <c r="P589" s="1">
        <f>O589/E589</f>
        <v>0.58845812370523831</v>
      </c>
      <c r="Q589">
        <f>E589*D589</f>
        <v>8447.5</v>
      </c>
      <c r="R589">
        <f>O589*D589</f>
        <v>4971</v>
      </c>
      <c r="S589">
        <f>J589+K589+L589+M589</f>
        <v>139.06</v>
      </c>
      <c r="T589" t="str">
        <f>IF(AND((D589) &gt; 20, (P589) &lt;0.1),"hvlm", "")</f>
        <v/>
      </c>
      <c r="U589" t="str">
        <f>TEXT((A589), "MMM _ YYYY")</f>
        <v>Aug  2024</v>
      </c>
      <c r="V589" t="str">
        <f>TEXT((A589),"YYYY")</f>
        <v>2024</v>
      </c>
      <c r="W589" s="1">
        <v>0.2631</v>
      </c>
      <c r="X589" s="2">
        <f>E589*W589</f>
        <v>88.901489999999995</v>
      </c>
      <c r="Y589" s="2">
        <f>MAX((X589-O589),0)</f>
        <v>0</v>
      </c>
    </row>
    <row r="590" spans="1:25" x14ac:dyDescent="0.3">
      <c r="A590" s="3">
        <v>45515</v>
      </c>
      <c r="B590" t="s">
        <v>63</v>
      </c>
      <c r="C590" t="s">
        <v>327</v>
      </c>
      <c r="D590">
        <v>34</v>
      </c>
      <c r="E590">
        <v>281.55</v>
      </c>
      <c r="F590">
        <v>9572.7000000000007</v>
      </c>
      <c r="G590" t="s">
        <v>31</v>
      </c>
      <c r="H590" t="s">
        <v>64</v>
      </c>
      <c r="I590" t="s">
        <v>63</v>
      </c>
      <c r="J590">
        <v>152.68</v>
      </c>
      <c r="K590">
        <v>8.9600000000000009</v>
      </c>
      <c r="L590">
        <v>8.99</v>
      </c>
      <c r="M590">
        <v>4.5199999999999996</v>
      </c>
      <c r="N590">
        <v>175.15</v>
      </c>
      <c r="O590">
        <v>106.4</v>
      </c>
      <c r="P590" s="1">
        <f>O590/E590</f>
        <v>0.37790800923459422</v>
      </c>
      <c r="Q590">
        <f>E590*D590</f>
        <v>9572.7000000000007</v>
      </c>
      <c r="R590">
        <f>O590*D590</f>
        <v>3617.6000000000004</v>
      </c>
      <c r="S590">
        <f>J590+K590+L590+M590</f>
        <v>175.15000000000003</v>
      </c>
      <c r="T590" t="str">
        <f>IF(AND((D590) &gt; 20, (P590) &lt;0.1),"hvlm", "")</f>
        <v/>
      </c>
      <c r="U590" t="str">
        <f>TEXT((A590), "MMM _ YYYY")</f>
        <v>Aug  2024</v>
      </c>
      <c r="V590" t="str">
        <f>TEXT((A590),"YYYY")</f>
        <v>2024</v>
      </c>
      <c r="W590" s="1">
        <v>0.2631</v>
      </c>
      <c r="X590" s="2">
        <f>E590*W590</f>
        <v>74.075805000000003</v>
      </c>
      <c r="Y590" s="2">
        <f>MAX((X590-O590),0)</f>
        <v>0</v>
      </c>
    </row>
    <row r="591" spans="1:25" x14ac:dyDescent="0.3">
      <c r="A591" s="3">
        <v>45516</v>
      </c>
      <c r="B591" t="s">
        <v>115</v>
      </c>
      <c r="C591" t="s">
        <v>261</v>
      </c>
      <c r="D591">
        <v>28</v>
      </c>
      <c r="E591">
        <v>107</v>
      </c>
      <c r="F591">
        <v>2996</v>
      </c>
      <c r="G591" t="s">
        <v>87</v>
      </c>
      <c r="H591" t="s">
        <v>99</v>
      </c>
      <c r="I591" t="s">
        <v>115</v>
      </c>
      <c r="J591">
        <v>168.1</v>
      </c>
      <c r="K591">
        <v>8.48</v>
      </c>
      <c r="L591">
        <v>7.43</v>
      </c>
      <c r="M591">
        <v>1.36</v>
      </c>
      <c r="N591">
        <v>185.37</v>
      </c>
      <c r="O591">
        <v>-78.37</v>
      </c>
      <c r="P591" s="1">
        <f>O591/E591</f>
        <v>-0.73242990654205609</v>
      </c>
      <c r="Q591">
        <f>E591*D591</f>
        <v>2996</v>
      </c>
      <c r="R591">
        <f>O591*D591</f>
        <v>-2194.36</v>
      </c>
      <c r="S591">
        <f>J591+K591+L591+M591</f>
        <v>185.37</v>
      </c>
      <c r="T591" t="str">
        <f>IF(AND((D591) &gt; 20, (P591) &lt;0.1),"hvlm", "")</f>
        <v>hvlm</v>
      </c>
      <c r="U591" t="str">
        <f>TEXT((A591), "MMM _ YYYY")</f>
        <v>Aug  2024</v>
      </c>
      <c r="V591" t="str">
        <f>TEXT((A591),"YYYY")</f>
        <v>2024</v>
      </c>
      <c r="W591" s="1">
        <v>0.2631</v>
      </c>
      <c r="X591" s="2">
        <f>E591*W591</f>
        <v>28.151700000000002</v>
      </c>
      <c r="Y591" s="2">
        <f>MAX((X591-O591),0)</f>
        <v>106.52170000000001</v>
      </c>
    </row>
    <row r="592" spans="1:25" x14ac:dyDescent="0.3">
      <c r="A592" s="3">
        <v>45517</v>
      </c>
      <c r="B592" t="s">
        <v>202</v>
      </c>
      <c r="C592" t="s">
        <v>32</v>
      </c>
      <c r="D592">
        <v>46</v>
      </c>
      <c r="E592">
        <v>307.01</v>
      </c>
      <c r="F592">
        <v>14122.46</v>
      </c>
      <c r="G592" t="s">
        <v>31</v>
      </c>
      <c r="H592" t="s">
        <v>64</v>
      </c>
      <c r="I592" t="s">
        <v>202</v>
      </c>
      <c r="J592">
        <v>88.01</v>
      </c>
      <c r="K592">
        <v>10.88</v>
      </c>
      <c r="L592">
        <v>8.4</v>
      </c>
      <c r="M592">
        <v>0.31</v>
      </c>
      <c r="N592">
        <v>107.6</v>
      </c>
      <c r="O592">
        <v>199.41</v>
      </c>
      <c r="P592" s="1">
        <f>O592/E592</f>
        <v>0.64952281684635682</v>
      </c>
      <c r="Q592">
        <f>E592*D592</f>
        <v>14122.46</v>
      </c>
      <c r="R592">
        <f>O592*D592</f>
        <v>9172.86</v>
      </c>
      <c r="S592">
        <f>J592+K592+L592+M592</f>
        <v>107.60000000000001</v>
      </c>
      <c r="T592" t="str">
        <f>IF(AND((D592) &gt; 20, (P592) &lt;0.1),"hvlm", "")</f>
        <v/>
      </c>
      <c r="U592" t="str">
        <f>TEXT((A592), "MMM _ YYYY")</f>
        <v>Aug  2024</v>
      </c>
      <c r="V592" t="str">
        <f>TEXT((A592),"YYYY")</f>
        <v>2024</v>
      </c>
      <c r="W592" s="1">
        <v>0.2631</v>
      </c>
      <c r="X592" s="2">
        <f>E592*W592</f>
        <v>80.774331000000004</v>
      </c>
      <c r="Y592" s="2">
        <f>MAX((X592-O592),0)</f>
        <v>0</v>
      </c>
    </row>
    <row r="593" spans="1:25" x14ac:dyDescent="0.3">
      <c r="A593" s="3">
        <v>45518</v>
      </c>
      <c r="B593" t="s">
        <v>276</v>
      </c>
      <c r="C593" t="s">
        <v>201</v>
      </c>
      <c r="D593">
        <v>11</v>
      </c>
      <c r="E593">
        <v>304.45</v>
      </c>
      <c r="F593">
        <v>3348.95</v>
      </c>
      <c r="G593" t="s">
        <v>87</v>
      </c>
      <c r="H593" t="s">
        <v>34</v>
      </c>
      <c r="I593" t="s">
        <v>276</v>
      </c>
      <c r="J593">
        <v>156.26</v>
      </c>
      <c r="K593">
        <v>9.51</v>
      </c>
      <c r="L593">
        <v>7.48</v>
      </c>
      <c r="M593">
        <v>4.32</v>
      </c>
      <c r="N593">
        <v>177.57</v>
      </c>
      <c r="O593">
        <v>126.88</v>
      </c>
      <c r="P593" s="1">
        <f>O593/E593</f>
        <v>0.41675151913286251</v>
      </c>
      <c r="Q593">
        <f>E593*D593</f>
        <v>3348.95</v>
      </c>
      <c r="R593">
        <f>O593*D593</f>
        <v>1395.6799999999998</v>
      </c>
      <c r="S593">
        <f>J593+K593+L593+M593</f>
        <v>177.56999999999996</v>
      </c>
      <c r="T593" t="str">
        <f>IF(AND((D593) &gt; 20, (P593) &lt;0.1),"hvlm", "")</f>
        <v/>
      </c>
      <c r="U593" t="str">
        <f>TEXT((A593), "MMM _ YYYY")</f>
        <v>Aug  2024</v>
      </c>
      <c r="V593" t="str">
        <f>TEXT((A593),"YYYY")</f>
        <v>2024</v>
      </c>
      <c r="W593" s="1">
        <v>0.2631</v>
      </c>
      <c r="X593" s="2">
        <f>E593*W593</f>
        <v>80.100794999999991</v>
      </c>
      <c r="Y593" s="2">
        <f>MAX((X593-O593),0)</f>
        <v>0</v>
      </c>
    </row>
    <row r="594" spans="1:25" x14ac:dyDescent="0.3">
      <c r="A594" s="3">
        <v>45519</v>
      </c>
      <c r="B594" t="s">
        <v>136</v>
      </c>
      <c r="C594" t="s">
        <v>250</v>
      </c>
      <c r="D594">
        <v>13</v>
      </c>
      <c r="E594">
        <v>198.77</v>
      </c>
      <c r="F594">
        <v>2584.0100000000002</v>
      </c>
      <c r="G594" t="s">
        <v>130</v>
      </c>
      <c r="H594" t="s">
        <v>15</v>
      </c>
      <c r="I594" t="s">
        <v>136</v>
      </c>
      <c r="J594">
        <v>81.48</v>
      </c>
      <c r="K594">
        <v>6.45</v>
      </c>
      <c r="L594">
        <v>7.34</v>
      </c>
      <c r="M594">
        <v>0.87</v>
      </c>
      <c r="N594">
        <v>96.14</v>
      </c>
      <c r="O594">
        <v>102.63</v>
      </c>
      <c r="P594" s="1">
        <f>O594/E594</f>
        <v>0.51632540121748749</v>
      </c>
      <c r="Q594">
        <f>E594*D594</f>
        <v>2584.0100000000002</v>
      </c>
      <c r="R594">
        <f>O594*D594</f>
        <v>1334.19</v>
      </c>
      <c r="S594">
        <f>J594+K594+L594+M594</f>
        <v>96.140000000000015</v>
      </c>
      <c r="T594" t="str">
        <f>IF(AND((D594) &gt; 20, (P594) &lt;0.1),"hvlm", "")</f>
        <v/>
      </c>
      <c r="U594" t="str">
        <f>TEXT((A594), "MMM _ YYYY")</f>
        <v>Aug  2024</v>
      </c>
      <c r="V594" t="str">
        <f>TEXT((A594),"YYYY")</f>
        <v>2024</v>
      </c>
      <c r="W594" s="1">
        <v>0.2631</v>
      </c>
      <c r="X594" s="2">
        <f>E594*W594</f>
        <v>52.296387000000003</v>
      </c>
      <c r="Y594" s="2">
        <f>MAX((X594-O594),0)</f>
        <v>0</v>
      </c>
    </row>
    <row r="595" spans="1:25" x14ac:dyDescent="0.3">
      <c r="A595" s="3">
        <v>45520</v>
      </c>
      <c r="B595" t="s">
        <v>279</v>
      </c>
      <c r="C595" t="s">
        <v>140</v>
      </c>
      <c r="D595">
        <v>31</v>
      </c>
      <c r="E595">
        <v>373.68</v>
      </c>
      <c r="F595">
        <v>11584.08</v>
      </c>
      <c r="G595" t="s">
        <v>105</v>
      </c>
      <c r="H595" t="s">
        <v>67</v>
      </c>
      <c r="I595" t="s">
        <v>279</v>
      </c>
      <c r="J595">
        <v>102.82</v>
      </c>
      <c r="K595">
        <v>7.51</v>
      </c>
      <c r="L595">
        <v>5.14</v>
      </c>
      <c r="M595">
        <v>4.74</v>
      </c>
      <c r="N595">
        <v>120.21</v>
      </c>
      <c r="O595">
        <v>253.47</v>
      </c>
      <c r="P595" s="1">
        <f>O595/E595</f>
        <v>0.67830764290301859</v>
      </c>
      <c r="Q595">
        <f>E595*D595</f>
        <v>11584.08</v>
      </c>
      <c r="R595">
        <f>O595*D595</f>
        <v>7857.57</v>
      </c>
      <c r="S595">
        <f>J595+K595+L595+M595</f>
        <v>120.21</v>
      </c>
      <c r="T595" t="str">
        <f>IF(AND((D595) &gt; 20, (P595) &lt;0.1),"hvlm", "")</f>
        <v/>
      </c>
      <c r="U595" t="str">
        <f>TEXT((A595), "MMM _ YYYY")</f>
        <v>Aug  2024</v>
      </c>
      <c r="V595" t="str">
        <f>TEXT((A595),"YYYY")</f>
        <v>2024</v>
      </c>
      <c r="W595" s="1">
        <v>0.2631</v>
      </c>
      <c r="X595" s="2">
        <f>E595*W595</f>
        <v>98.315207999999998</v>
      </c>
      <c r="Y595" s="2">
        <f>MAX((X595-O595),0)</f>
        <v>0</v>
      </c>
    </row>
    <row r="596" spans="1:25" x14ac:dyDescent="0.3">
      <c r="A596" s="3">
        <v>45521</v>
      </c>
      <c r="B596" t="s">
        <v>370</v>
      </c>
      <c r="C596" t="s">
        <v>132</v>
      </c>
      <c r="D596">
        <v>25</v>
      </c>
      <c r="E596">
        <v>108.44</v>
      </c>
      <c r="F596">
        <v>2711</v>
      </c>
      <c r="G596" t="s">
        <v>31</v>
      </c>
      <c r="H596" t="s">
        <v>36</v>
      </c>
      <c r="I596" t="s">
        <v>370</v>
      </c>
      <c r="J596">
        <v>175.36</v>
      </c>
      <c r="K596">
        <v>3.16</v>
      </c>
      <c r="L596">
        <v>9.7799999999999994</v>
      </c>
      <c r="M596">
        <v>3.69</v>
      </c>
      <c r="N596">
        <v>191.99</v>
      </c>
      <c r="O596">
        <v>-83.55</v>
      </c>
      <c r="P596" s="1">
        <f>O596/E596</f>
        <v>-0.77047215049797124</v>
      </c>
      <c r="Q596">
        <f>E596*D596</f>
        <v>2711</v>
      </c>
      <c r="R596">
        <f>O596*D596</f>
        <v>-2088.75</v>
      </c>
      <c r="S596">
        <f>J596+K596+L596+M596</f>
        <v>191.99</v>
      </c>
      <c r="T596" t="str">
        <f>IF(AND((D596) &gt; 20, (P596) &lt;0.1),"hvlm", "")</f>
        <v>hvlm</v>
      </c>
      <c r="U596" t="str">
        <f>TEXT((A596), "MMM _ YYYY")</f>
        <v>Aug  2024</v>
      </c>
      <c r="V596" t="str">
        <f>TEXT((A596),"YYYY")</f>
        <v>2024</v>
      </c>
      <c r="W596" s="1">
        <v>0.2631</v>
      </c>
      <c r="X596" s="2">
        <f>E596*W596</f>
        <v>28.530563999999998</v>
      </c>
      <c r="Y596" s="2">
        <f>MAX((X596-O596),0)</f>
        <v>112.080564</v>
      </c>
    </row>
    <row r="597" spans="1:25" x14ac:dyDescent="0.3">
      <c r="A597" s="3">
        <v>45522</v>
      </c>
      <c r="B597" t="s">
        <v>270</v>
      </c>
      <c r="C597" t="s">
        <v>82</v>
      </c>
      <c r="D597">
        <v>39</v>
      </c>
      <c r="E597">
        <v>143.57</v>
      </c>
      <c r="F597">
        <v>5599.23</v>
      </c>
      <c r="G597" t="s">
        <v>81</v>
      </c>
      <c r="H597" t="s">
        <v>1</v>
      </c>
      <c r="I597" t="s">
        <v>270</v>
      </c>
      <c r="J597">
        <v>180.96</v>
      </c>
      <c r="K597">
        <v>12.93</v>
      </c>
      <c r="L597">
        <v>6.74</v>
      </c>
      <c r="M597">
        <v>0.01</v>
      </c>
      <c r="N597">
        <v>200.64</v>
      </c>
      <c r="O597">
        <v>-57.07</v>
      </c>
      <c r="P597" s="1">
        <f>O597/E597</f>
        <v>-0.39750644285017761</v>
      </c>
      <c r="Q597">
        <f>E597*D597</f>
        <v>5599.23</v>
      </c>
      <c r="R597">
        <f>O597*D597</f>
        <v>-2225.73</v>
      </c>
      <c r="S597">
        <f>J597+K597+L597+M597</f>
        <v>200.64000000000001</v>
      </c>
      <c r="T597" t="str">
        <f>IF(AND((D597) &gt; 20, (P597) &lt;0.1),"hvlm", "")</f>
        <v>hvlm</v>
      </c>
      <c r="U597" t="str">
        <f>TEXT((A597), "MMM _ YYYY")</f>
        <v>Aug  2024</v>
      </c>
      <c r="V597" t="str">
        <f>TEXT((A597),"YYYY")</f>
        <v>2024</v>
      </c>
      <c r="W597" s="1">
        <v>0.2631</v>
      </c>
      <c r="X597" s="2">
        <f>E597*W597</f>
        <v>37.773266999999997</v>
      </c>
      <c r="Y597" s="2">
        <f>MAX((X597-O597),0)</f>
        <v>94.843266999999997</v>
      </c>
    </row>
    <row r="598" spans="1:25" x14ac:dyDescent="0.3">
      <c r="A598" s="3">
        <v>45523</v>
      </c>
      <c r="B598" t="s">
        <v>313</v>
      </c>
      <c r="C598" t="s">
        <v>343</v>
      </c>
      <c r="D598">
        <v>10</v>
      </c>
      <c r="E598">
        <v>72.13</v>
      </c>
      <c r="F598">
        <v>721.3</v>
      </c>
      <c r="G598" t="s">
        <v>6</v>
      </c>
      <c r="H598" t="s">
        <v>22</v>
      </c>
      <c r="I598" t="s">
        <v>313</v>
      </c>
      <c r="J598">
        <v>92.04</v>
      </c>
      <c r="K598">
        <v>4.93</v>
      </c>
      <c r="L598">
        <v>5.47</v>
      </c>
      <c r="M598">
        <v>2.61</v>
      </c>
      <c r="N598">
        <v>105.05</v>
      </c>
      <c r="O598">
        <v>-32.92</v>
      </c>
      <c r="P598" s="1">
        <f>O598/E598</f>
        <v>-0.45639816997088595</v>
      </c>
      <c r="Q598">
        <f>E598*D598</f>
        <v>721.3</v>
      </c>
      <c r="R598">
        <f>O598*D598</f>
        <v>-329.20000000000005</v>
      </c>
      <c r="S598">
        <f>J598+K598+L598+M598</f>
        <v>105.05</v>
      </c>
      <c r="T598" t="str">
        <f>IF(AND((D598) &gt; 20, (P598) &lt;0.1),"hvlm", "")</f>
        <v/>
      </c>
      <c r="U598" t="str">
        <f>TEXT((A598), "MMM _ YYYY")</f>
        <v>Aug  2024</v>
      </c>
      <c r="V598" t="str">
        <f>TEXT((A598),"YYYY")</f>
        <v>2024</v>
      </c>
      <c r="W598" s="1">
        <v>0.2631</v>
      </c>
      <c r="X598" s="2">
        <f>E598*W598</f>
        <v>18.977402999999999</v>
      </c>
      <c r="Y598" s="2">
        <f>MAX((X598-O598),0)</f>
        <v>51.897402999999997</v>
      </c>
    </row>
    <row r="599" spans="1:25" x14ac:dyDescent="0.3">
      <c r="A599" s="3">
        <v>45524</v>
      </c>
      <c r="B599" t="s">
        <v>212</v>
      </c>
      <c r="C599" t="s">
        <v>148</v>
      </c>
      <c r="D599">
        <v>24</v>
      </c>
      <c r="E599">
        <v>328.41</v>
      </c>
      <c r="F599">
        <v>7881.84</v>
      </c>
      <c r="G599" t="s">
        <v>16</v>
      </c>
      <c r="H599" t="s">
        <v>39</v>
      </c>
      <c r="I599" t="s">
        <v>212</v>
      </c>
      <c r="J599">
        <v>180.54</v>
      </c>
      <c r="K599">
        <v>3.36</v>
      </c>
      <c r="L599">
        <v>8.02</v>
      </c>
      <c r="M599">
        <v>2.02</v>
      </c>
      <c r="N599">
        <v>193.94</v>
      </c>
      <c r="O599">
        <v>134.47</v>
      </c>
      <c r="P599" s="1">
        <f>O599/E599</f>
        <v>0.40945769008251875</v>
      </c>
      <c r="Q599">
        <f>E599*D599</f>
        <v>7881.84</v>
      </c>
      <c r="R599">
        <f>O599*D599</f>
        <v>3227.2799999999997</v>
      </c>
      <c r="S599">
        <f>J599+K599+L599+M599</f>
        <v>193.94000000000003</v>
      </c>
      <c r="T599" t="str">
        <f>IF(AND((D599) &gt; 20, (P599) &lt;0.1),"hvlm", "")</f>
        <v/>
      </c>
      <c r="U599" t="str">
        <f>TEXT((A599), "MMM _ YYYY")</f>
        <v>Aug  2024</v>
      </c>
      <c r="V599" t="str">
        <f>TEXT((A599),"YYYY")</f>
        <v>2024</v>
      </c>
      <c r="W599" s="1">
        <v>0.2631</v>
      </c>
      <c r="X599" s="2">
        <f>E599*W599</f>
        <v>86.404671000000008</v>
      </c>
      <c r="Y599" s="2">
        <f>MAX((X599-O599),0)</f>
        <v>0</v>
      </c>
    </row>
    <row r="600" spans="1:25" x14ac:dyDescent="0.3">
      <c r="A600" s="3">
        <v>45525</v>
      </c>
      <c r="B600" t="s">
        <v>163</v>
      </c>
      <c r="C600" t="s">
        <v>183</v>
      </c>
      <c r="D600">
        <v>1</v>
      </c>
      <c r="E600">
        <v>267.62</v>
      </c>
      <c r="F600">
        <v>267.62</v>
      </c>
      <c r="G600" t="s">
        <v>2</v>
      </c>
      <c r="H600" t="s">
        <v>164</v>
      </c>
      <c r="I600" t="s">
        <v>163</v>
      </c>
      <c r="J600">
        <v>184.75</v>
      </c>
      <c r="K600">
        <v>8.1999999999999993</v>
      </c>
      <c r="L600">
        <v>6.01</v>
      </c>
      <c r="M600">
        <v>4.95</v>
      </c>
      <c r="N600">
        <v>203.91</v>
      </c>
      <c r="O600">
        <v>63.71</v>
      </c>
      <c r="P600" s="1">
        <f>O600/E600</f>
        <v>0.23806143038636873</v>
      </c>
      <c r="Q600">
        <f>E600*D600</f>
        <v>267.62</v>
      </c>
      <c r="R600">
        <f>O600*D600</f>
        <v>63.71</v>
      </c>
      <c r="S600">
        <f>J600+K600+L600+M600</f>
        <v>203.90999999999997</v>
      </c>
      <c r="T600" t="str">
        <f>IF(AND((D600) &gt; 20, (P600) &lt;0.1),"hvlm", "")</f>
        <v/>
      </c>
      <c r="U600" t="str">
        <f>TEXT((A600), "MMM _ YYYY")</f>
        <v>Aug  2024</v>
      </c>
      <c r="V600" t="str">
        <f>TEXT((A600),"YYYY")</f>
        <v>2024</v>
      </c>
      <c r="W600" s="1">
        <v>0.2631</v>
      </c>
      <c r="X600" s="2">
        <f>E600*W600</f>
        <v>70.410821999999996</v>
      </c>
      <c r="Y600" s="2">
        <f>MAX((X600-O600),0)</f>
        <v>6.7008219999999952</v>
      </c>
    </row>
    <row r="601" spans="1:25" x14ac:dyDescent="0.3">
      <c r="A601" s="3">
        <v>45526</v>
      </c>
      <c r="B601" t="s">
        <v>286</v>
      </c>
      <c r="C601" t="s">
        <v>70</v>
      </c>
      <c r="D601">
        <v>25</v>
      </c>
      <c r="E601">
        <v>160.22999999999999</v>
      </c>
      <c r="F601">
        <v>4005.75</v>
      </c>
      <c r="G601" t="s">
        <v>8</v>
      </c>
      <c r="H601" t="s">
        <v>30</v>
      </c>
      <c r="I601" t="s">
        <v>286</v>
      </c>
      <c r="J601">
        <v>154.91999999999999</v>
      </c>
      <c r="K601">
        <v>4.67</v>
      </c>
      <c r="L601">
        <v>6.09</v>
      </c>
      <c r="M601">
        <v>0.22</v>
      </c>
      <c r="N601">
        <v>165.9</v>
      </c>
      <c r="O601">
        <v>-5.6700000000000204</v>
      </c>
      <c r="P601" s="1">
        <f>O601/E601</f>
        <v>-3.5386631716907077E-2</v>
      </c>
      <c r="Q601">
        <f>E601*D601</f>
        <v>4005.7499999999995</v>
      </c>
      <c r="R601">
        <f>O601*D601</f>
        <v>-141.75000000000051</v>
      </c>
      <c r="S601">
        <f>J601+K601+L601+M601</f>
        <v>165.89999999999998</v>
      </c>
      <c r="T601" t="str">
        <f>IF(AND((D601) &gt; 20, (P601) &lt;0.1),"hvlm", "")</f>
        <v>hvlm</v>
      </c>
      <c r="U601" t="str">
        <f>TEXT((A601), "MMM _ YYYY")</f>
        <v>Aug  2024</v>
      </c>
      <c r="V601" t="str">
        <f>TEXT((A601),"YYYY")</f>
        <v>2024</v>
      </c>
      <c r="W601" s="1">
        <v>0.2631</v>
      </c>
      <c r="X601" s="2">
        <f>E601*W601</f>
        <v>42.156512999999997</v>
      </c>
      <c r="Y601" s="2">
        <f>MAX((X601-O601),0)</f>
        <v>47.82651300000002</v>
      </c>
    </row>
    <row r="602" spans="1:25" x14ac:dyDescent="0.3">
      <c r="A602" s="3">
        <v>45527</v>
      </c>
      <c r="B602" t="s">
        <v>115</v>
      </c>
      <c r="C602" t="s">
        <v>150</v>
      </c>
      <c r="D602">
        <v>28</v>
      </c>
      <c r="E602">
        <v>107.33</v>
      </c>
      <c r="F602">
        <v>3005.24</v>
      </c>
      <c r="G602" t="s">
        <v>31</v>
      </c>
      <c r="H602" t="s">
        <v>99</v>
      </c>
      <c r="I602" t="s">
        <v>115</v>
      </c>
      <c r="J602">
        <v>168.1</v>
      </c>
      <c r="K602">
        <v>8.48</v>
      </c>
      <c r="L602">
        <v>7.43</v>
      </c>
      <c r="M602">
        <v>1.36</v>
      </c>
      <c r="N602">
        <v>185.37</v>
      </c>
      <c r="O602">
        <v>-78.040000000000006</v>
      </c>
      <c r="P602" s="1">
        <f>O602/E602</f>
        <v>-0.72710332619025442</v>
      </c>
      <c r="Q602">
        <f>E602*D602</f>
        <v>3005.24</v>
      </c>
      <c r="R602">
        <f>O602*D602</f>
        <v>-2185.1200000000003</v>
      </c>
      <c r="S602">
        <f>J602+K602+L602+M602</f>
        <v>185.37</v>
      </c>
      <c r="T602" t="str">
        <f>IF(AND((D602) &gt; 20, (P602) &lt;0.1),"hvlm", "")</f>
        <v>hvlm</v>
      </c>
      <c r="U602" t="str">
        <f>TEXT((A602), "MMM _ YYYY")</f>
        <v>Aug  2024</v>
      </c>
      <c r="V602" t="str">
        <f>TEXT((A602),"YYYY")</f>
        <v>2024</v>
      </c>
      <c r="W602" s="1">
        <v>0.2631</v>
      </c>
      <c r="X602" s="2">
        <f>E602*W602</f>
        <v>28.238523000000001</v>
      </c>
      <c r="Y602" s="2">
        <f>MAX((X602-O602),0)</f>
        <v>106.27852300000001</v>
      </c>
    </row>
    <row r="603" spans="1:25" x14ac:dyDescent="0.3">
      <c r="A603" s="3">
        <v>45528</v>
      </c>
      <c r="B603" t="s">
        <v>254</v>
      </c>
      <c r="C603" t="s">
        <v>353</v>
      </c>
      <c r="D603">
        <v>36</v>
      </c>
      <c r="E603">
        <v>64.05</v>
      </c>
      <c r="F603">
        <v>2305.8000000000002</v>
      </c>
      <c r="G603" t="s">
        <v>105</v>
      </c>
      <c r="H603" t="s">
        <v>22</v>
      </c>
      <c r="I603" t="s">
        <v>254</v>
      </c>
      <c r="J603">
        <v>88.04</v>
      </c>
      <c r="K603">
        <v>9.59</v>
      </c>
      <c r="L603">
        <v>4.58</v>
      </c>
      <c r="M603">
        <v>0.93</v>
      </c>
      <c r="N603">
        <v>103.14</v>
      </c>
      <c r="O603">
        <v>-39.090000000000003</v>
      </c>
      <c r="P603" s="1">
        <f>O603/E603</f>
        <v>-0.610304449648712</v>
      </c>
      <c r="Q603">
        <f>E603*D603</f>
        <v>2305.7999999999997</v>
      </c>
      <c r="R603">
        <f>O603*D603</f>
        <v>-1407.2400000000002</v>
      </c>
      <c r="S603">
        <f>J603+K603+L603+M603</f>
        <v>103.14000000000001</v>
      </c>
      <c r="T603" t="str">
        <f>IF(AND((D603) &gt; 20, (P603) &lt;0.1),"hvlm", "")</f>
        <v>hvlm</v>
      </c>
      <c r="U603" t="str">
        <f>TEXT((A603), "MMM _ YYYY")</f>
        <v>Aug  2024</v>
      </c>
      <c r="V603" t="str">
        <f>TEXT((A603),"YYYY")</f>
        <v>2024</v>
      </c>
      <c r="W603" s="1">
        <v>0.2631</v>
      </c>
      <c r="X603" s="2">
        <f>E603*W603</f>
        <v>16.851554999999998</v>
      </c>
      <c r="Y603" s="2">
        <f>MAX((X603-O603),0)</f>
        <v>55.941555000000001</v>
      </c>
    </row>
    <row r="604" spans="1:25" x14ac:dyDescent="0.3">
      <c r="A604" s="3">
        <v>45529</v>
      </c>
      <c r="B604" t="s">
        <v>136</v>
      </c>
      <c r="C604" t="s">
        <v>302</v>
      </c>
      <c r="D604">
        <v>18</v>
      </c>
      <c r="E604">
        <v>108.36</v>
      </c>
      <c r="F604">
        <v>1950.48</v>
      </c>
      <c r="G604" t="s">
        <v>87</v>
      </c>
      <c r="H604" t="s">
        <v>15</v>
      </c>
      <c r="I604" t="s">
        <v>136</v>
      </c>
      <c r="J604">
        <v>81.48</v>
      </c>
      <c r="K604">
        <v>6.45</v>
      </c>
      <c r="L604">
        <v>7.34</v>
      </c>
      <c r="M604">
        <v>0.87</v>
      </c>
      <c r="N604">
        <v>96.14</v>
      </c>
      <c r="O604">
        <v>12.22</v>
      </c>
      <c r="P604" s="1">
        <f>O604/E604</f>
        <v>0.11277224067921743</v>
      </c>
      <c r="Q604">
        <f>E604*D604</f>
        <v>1950.48</v>
      </c>
      <c r="R604">
        <f>O604*D604</f>
        <v>219.96</v>
      </c>
      <c r="S604">
        <f>J604+K604+L604+M604</f>
        <v>96.140000000000015</v>
      </c>
      <c r="T604" t="str">
        <f>IF(AND((D604) &gt; 20, (P604) &lt;0.1),"hvlm", "")</f>
        <v/>
      </c>
      <c r="U604" t="str">
        <f>TEXT((A604), "MMM _ YYYY")</f>
        <v>Aug  2024</v>
      </c>
      <c r="V604" t="str">
        <f>TEXT((A604),"YYYY")</f>
        <v>2024</v>
      </c>
      <c r="W604" s="1">
        <v>0.2631</v>
      </c>
      <c r="X604" s="2">
        <f>E604*W604</f>
        <v>28.509516000000001</v>
      </c>
      <c r="Y604" s="2">
        <f>MAX((X604-O604),0)</f>
        <v>16.289515999999999</v>
      </c>
    </row>
    <row r="605" spans="1:25" x14ac:dyDescent="0.3">
      <c r="A605" s="3">
        <v>45530</v>
      </c>
      <c r="B605" t="s">
        <v>334</v>
      </c>
      <c r="C605" t="s">
        <v>369</v>
      </c>
      <c r="D605">
        <v>6</v>
      </c>
      <c r="E605">
        <v>208.65</v>
      </c>
      <c r="F605">
        <v>1251.9000000000001</v>
      </c>
      <c r="G605" t="s">
        <v>26</v>
      </c>
      <c r="H605" t="s">
        <v>80</v>
      </c>
      <c r="I605" t="s">
        <v>334</v>
      </c>
      <c r="J605">
        <v>22.46</v>
      </c>
      <c r="K605">
        <v>11.76</v>
      </c>
      <c r="L605">
        <v>7.29</v>
      </c>
      <c r="M605">
        <v>1.26</v>
      </c>
      <c r="N605">
        <v>42.77</v>
      </c>
      <c r="O605">
        <v>165.88</v>
      </c>
      <c r="P605" s="1">
        <f>O605/E605</f>
        <v>0.79501557632398745</v>
      </c>
      <c r="Q605">
        <f>E605*D605</f>
        <v>1251.9000000000001</v>
      </c>
      <c r="R605">
        <f>O605*D605</f>
        <v>995.28</v>
      </c>
      <c r="S605">
        <f>J605+K605+L605+M605</f>
        <v>42.769999999999996</v>
      </c>
      <c r="T605" t="str">
        <f>IF(AND((D605) &gt; 20, (P605) &lt;0.1),"hvlm", "")</f>
        <v/>
      </c>
      <c r="U605" t="str">
        <f>TEXT((A605), "MMM _ YYYY")</f>
        <v>Aug  2024</v>
      </c>
      <c r="V605" t="str">
        <f>TEXT((A605),"YYYY")</f>
        <v>2024</v>
      </c>
      <c r="W605" s="1">
        <v>0.2631</v>
      </c>
      <c r="X605" s="2">
        <f>E605*W605</f>
        <v>54.895814999999999</v>
      </c>
      <c r="Y605" s="2">
        <f>MAX((X605-O605),0)</f>
        <v>0</v>
      </c>
    </row>
    <row r="606" spans="1:25" x14ac:dyDescent="0.3">
      <c r="A606" s="3">
        <v>45531</v>
      </c>
      <c r="B606" t="s">
        <v>230</v>
      </c>
      <c r="C606" t="s">
        <v>211</v>
      </c>
      <c r="D606">
        <v>2</v>
      </c>
      <c r="E606">
        <v>136.51</v>
      </c>
      <c r="F606">
        <v>273.02</v>
      </c>
      <c r="G606" t="s">
        <v>87</v>
      </c>
      <c r="H606" t="s">
        <v>99</v>
      </c>
      <c r="I606" t="s">
        <v>230</v>
      </c>
      <c r="J606">
        <v>98.2</v>
      </c>
      <c r="K606">
        <v>9.34</v>
      </c>
      <c r="L606">
        <v>5.21</v>
      </c>
      <c r="M606">
        <v>0.05</v>
      </c>
      <c r="N606">
        <v>112.8</v>
      </c>
      <c r="O606">
        <v>23.71</v>
      </c>
      <c r="P606" s="1">
        <f>O606/E606</f>
        <v>0.17368690938392795</v>
      </c>
      <c r="Q606">
        <f>E606*D606</f>
        <v>273.02</v>
      </c>
      <c r="R606">
        <f>O606*D606</f>
        <v>47.42</v>
      </c>
      <c r="S606">
        <f>J606+K606+L606+M606</f>
        <v>112.8</v>
      </c>
      <c r="T606" t="str">
        <f>IF(AND((D606) &gt; 20, (P606) &lt;0.1),"hvlm", "")</f>
        <v/>
      </c>
      <c r="U606" t="str">
        <f>TEXT((A606), "MMM _ YYYY")</f>
        <v>Aug  2024</v>
      </c>
      <c r="V606" t="str">
        <f>TEXT((A606),"YYYY")</f>
        <v>2024</v>
      </c>
      <c r="W606" s="1">
        <v>0.2631</v>
      </c>
      <c r="X606" s="2">
        <f>E606*W606</f>
        <v>35.915780999999996</v>
      </c>
      <c r="Y606" s="2">
        <f>MAX((X606-O606),0)</f>
        <v>12.205780999999995</v>
      </c>
    </row>
    <row r="607" spans="1:25" x14ac:dyDescent="0.3">
      <c r="A607" s="3">
        <v>45532</v>
      </c>
      <c r="B607" t="s">
        <v>296</v>
      </c>
      <c r="C607" t="s">
        <v>121</v>
      </c>
      <c r="D607">
        <v>3</v>
      </c>
      <c r="E607">
        <v>140.63999999999999</v>
      </c>
      <c r="F607">
        <v>421.92</v>
      </c>
      <c r="G607" t="s">
        <v>105</v>
      </c>
      <c r="H607" t="s">
        <v>36</v>
      </c>
      <c r="I607" t="s">
        <v>296</v>
      </c>
      <c r="J607">
        <v>94.03</v>
      </c>
      <c r="K607">
        <v>13.06</v>
      </c>
      <c r="L607">
        <v>8.75</v>
      </c>
      <c r="M607">
        <v>4.3</v>
      </c>
      <c r="N607">
        <v>120.14</v>
      </c>
      <c r="O607">
        <v>20.5</v>
      </c>
      <c r="P607" s="1">
        <f>O607/E607</f>
        <v>0.14576222980659842</v>
      </c>
      <c r="Q607">
        <f>E607*D607</f>
        <v>421.91999999999996</v>
      </c>
      <c r="R607">
        <f>O607*D607</f>
        <v>61.5</v>
      </c>
      <c r="S607">
        <f>J607+K607+L607+M607</f>
        <v>120.14</v>
      </c>
      <c r="T607" t="str">
        <f>IF(AND((D607) &gt; 20, (P607) &lt;0.1),"hvlm", "")</f>
        <v/>
      </c>
      <c r="U607" t="str">
        <f>TEXT((A607), "MMM _ YYYY")</f>
        <v>Aug  2024</v>
      </c>
      <c r="V607" t="str">
        <f>TEXT((A607),"YYYY")</f>
        <v>2024</v>
      </c>
      <c r="W607" s="1">
        <v>0.2631</v>
      </c>
      <c r="X607" s="2">
        <f>E607*W607</f>
        <v>37.002383999999999</v>
      </c>
      <c r="Y607" s="2">
        <f>MAX((X607-O607),0)</f>
        <v>16.502383999999999</v>
      </c>
    </row>
    <row r="608" spans="1:25" x14ac:dyDescent="0.3">
      <c r="A608" s="3">
        <v>45533</v>
      </c>
      <c r="B608" t="s">
        <v>294</v>
      </c>
      <c r="C608" t="s">
        <v>189</v>
      </c>
      <c r="D608">
        <v>46</v>
      </c>
      <c r="E608">
        <v>356.45</v>
      </c>
      <c r="F608">
        <v>16396.7</v>
      </c>
      <c r="G608" t="s">
        <v>81</v>
      </c>
      <c r="H608" t="s">
        <v>120</v>
      </c>
      <c r="I608" t="s">
        <v>294</v>
      </c>
      <c r="J608">
        <v>82.53</v>
      </c>
      <c r="K608">
        <v>9.7899999999999991</v>
      </c>
      <c r="L608">
        <v>4.0999999999999996</v>
      </c>
      <c r="M608">
        <v>0.9</v>
      </c>
      <c r="N608">
        <v>97.32</v>
      </c>
      <c r="O608">
        <v>259.13</v>
      </c>
      <c r="P608" s="1">
        <f>O608/E608</f>
        <v>0.7269743302005891</v>
      </c>
      <c r="Q608">
        <f>E608*D608</f>
        <v>16396.7</v>
      </c>
      <c r="R608">
        <f>O608*D608</f>
        <v>11919.98</v>
      </c>
      <c r="S608">
        <f>J608+K608+L608+M608</f>
        <v>97.32</v>
      </c>
      <c r="T608" t="str">
        <f>IF(AND((D608) &gt; 20, (P608) &lt;0.1),"hvlm", "")</f>
        <v/>
      </c>
      <c r="U608" t="str">
        <f>TEXT((A608), "MMM _ YYYY")</f>
        <v>Aug  2024</v>
      </c>
      <c r="V608" t="str">
        <f>TEXT((A608),"YYYY")</f>
        <v>2024</v>
      </c>
      <c r="W608" s="1">
        <v>0.2631</v>
      </c>
      <c r="X608" s="2">
        <f>E608*W608</f>
        <v>93.781994999999995</v>
      </c>
      <c r="Y608" s="2">
        <f>MAX((X608-O608),0)</f>
        <v>0</v>
      </c>
    </row>
    <row r="609" spans="1:25" x14ac:dyDescent="0.3">
      <c r="A609" s="3">
        <v>45534</v>
      </c>
      <c r="B609" t="s">
        <v>95</v>
      </c>
      <c r="C609" t="s">
        <v>229</v>
      </c>
      <c r="D609">
        <v>8</v>
      </c>
      <c r="E609">
        <v>230.3</v>
      </c>
      <c r="F609">
        <v>1842.4</v>
      </c>
      <c r="G609" t="s">
        <v>16</v>
      </c>
      <c r="H609" t="s">
        <v>96</v>
      </c>
      <c r="I609" t="s">
        <v>95</v>
      </c>
      <c r="J609">
        <v>169.65</v>
      </c>
      <c r="K609">
        <v>9.06</v>
      </c>
      <c r="L609">
        <v>3.26</v>
      </c>
      <c r="M609">
        <v>0.8</v>
      </c>
      <c r="N609">
        <v>182.77</v>
      </c>
      <c r="O609">
        <v>47.53</v>
      </c>
      <c r="P609" s="1">
        <f>O609/E609</f>
        <v>0.20638297872340425</v>
      </c>
      <c r="Q609">
        <f>E609*D609</f>
        <v>1842.4</v>
      </c>
      <c r="R609">
        <f>O609*D609</f>
        <v>380.24</v>
      </c>
      <c r="S609">
        <f>J609+K609+L609+M609</f>
        <v>182.77</v>
      </c>
      <c r="T609" t="str">
        <f>IF(AND((D609) &gt; 20, (P609) &lt;0.1),"hvlm", "")</f>
        <v/>
      </c>
      <c r="U609" t="str">
        <f>TEXT((A609), "MMM _ YYYY")</f>
        <v>Aug  2024</v>
      </c>
      <c r="V609" t="str">
        <f>TEXT((A609),"YYYY")</f>
        <v>2024</v>
      </c>
      <c r="W609" s="1">
        <v>0.2631</v>
      </c>
      <c r="X609" s="2">
        <f>E609*W609</f>
        <v>60.591930000000005</v>
      </c>
      <c r="Y609" s="2">
        <f>MAX((X609-O609),0)</f>
        <v>13.061930000000004</v>
      </c>
    </row>
    <row r="610" spans="1:25" x14ac:dyDescent="0.3">
      <c r="A610" s="3">
        <v>45535</v>
      </c>
      <c r="B610" t="s">
        <v>338</v>
      </c>
      <c r="C610" t="s">
        <v>233</v>
      </c>
      <c r="D610">
        <v>31</v>
      </c>
      <c r="E610">
        <v>305.24</v>
      </c>
      <c r="F610">
        <v>9462.44</v>
      </c>
      <c r="G610" t="s">
        <v>61</v>
      </c>
      <c r="H610" t="s">
        <v>75</v>
      </c>
      <c r="I610" t="s">
        <v>338</v>
      </c>
      <c r="J610">
        <v>80.42</v>
      </c>
      <c r="K610">
        <v>4.59</v>
      </c>
      <c r="L610">
        <v>8.26</v>
      </c>
      <c r="M610">
        <v>1.1499999999999999</v>
      </c>
      <c r="N610">
        <v>94.42</v>
      </c>
      <c r="O610">
        <v>210.82</v>
      </c>
      <c r="P610" s="1">
        <f>O610/E610</f>
        <v>0.69066963700694528</v>
      </c>
      <c r="Q610">
        <f>E610*D610</f>
        <v>9462.44</v>
      </c>
      <c r="R610">
        <f>O610*D610</f>
        <v>6535.42</v>
      </c>
      <c r="S610">
        <f>J610+K610+L610+M610</f>
        <v>94.420000000000016</v>
      </c>
      <c r="T610" t="str">
        <f>IF(AND((D610) &gt; 20, (P610) &lt;0.1),"hvlm", "")</f>
        <v/>
      </c>
      <c r="U610" t="str">
        <f>TEXT((A610), "MMM _ YYYY")</f>
        <v>Aug  2024</v>
      </c>
      <c r="V610" t="str">
        <f>TEXT((A610),"YYYY")</f>
        <v>2024</v>
      </c>
      <c r="W610" s="1">
        <v>0.2631</v>
      </c>
      <c r="X610" s="2">
        <f>E610*W610</f>
        <v>80.308644000000001</v>
      </c>
      <c r="Y610" s="2">
        <f>MAX((X610-O610),0)</f>
        <v>0</v>
      </c>
    </row>
    <row r="611" spans="1:25" x14ac:dyDescent="0.3">
      <c r="A611" s="3">
        <v>45536</v>
      </c>
      <c r="B611" t="s">
        <v>35</v>
      </c>
      <c r="C611" t="s">
        <v>140</v>
      </c>
      <c r="D611">
        <v>48</v>
      </c>
      <c r="E611">
        <v>62.5</v>
      </c>
      <c r="F611">
        <v>3000</v>
      </c>
      <c r="G611" t="s">
        <v>105</v>
      </c>
      <c r="H611" t="s">
        <v>36</v>
      </c>
      <c r="I611" t="s">
        <v>35</v>
      </c>
      <c r="J611">
        <v>162.53</v>
      </c>
      <c r="K611">
        <v>4.17</v>
      </c>
      <c r="L611">
        <v>4.6399999999999997</v>
      </c>
      <c r="M611">
        <v>3.49</v>
      </c>
      <c r="N611">
        <v>174.83</v>
      </c>
      <c r="O611">
        <v>-112.33</v>
      </c>
      <c r="P611" s="1">
        <f>O611/E611</f>
        <v>-1.79728</v>
      </c>
      <c r="Q611">
        <f>E611*D611</f>
        <v>3000</v>
      </c>
      <c r="R611">
        <f>O611*D611</f>
        <v>-5391.84</v>
      </c>
      <c r="S611">
        <f>J611+K611+L611+M611</f>
        <v>174.82999999999998</v>
      </c>
      <c r="T611" t="str">
        <f>IF(AND((D611) &gt; 20, (P611) &lt;0.1),"hvlm", "")</f>
        <v>hvlm</v>
      </c>
      <c r="U611" t="str">
        <f>TEXT((A611), "MMM _ YYYY")</f>
        <v>Sep  2024</v>
      </c>
      <c r="V611" t="str">
        <f>TEXT((A611),"YYYY")</f>
        <v>2024</v>
      </c>
      <c r="W611" s="1">
        <v>0.2631</v>
      </c>
      <c r="X611" s="2">
        <f>E611*W611</f>
        <v>16.443750000000001</v>
      </c>
      <c r="Y611" s="2">
        <f>MAX((X611-O611),0)</f>
        <v>128.77375000000001</v>
      </c>
    </row>
    <row r="612" spans="1:25" x14ac:dyDescent="0.3">
      <c r="A612" s="3">
        <v>45537</v>
      </c>
      <c r="B612" t="s">
        <v>296</v>
      </c>
      <c r="C612" t="s">
        <v>357</v>
      </c>
      <c r="D612">
        <v>19</v>
      </c>
      <c r="E612">
        <v>177.81</v>
      </c>
      <c r="F612">
        <v>3378.39</v>
      </c>
      <c r="G612" t="s">
        <v>2</v>
      </c>
      <c r="H612" t="s">
        <v>36</v>
      </c>
      <c r="I612" t="s">
        <v>296</v>
      </c>
      <c r="J612">
        <v>94.03</v>
      </c>
      <c r="K612">
        <v>13.06</v>
      </c>
      <c r="L612">
        <v>8.75</v>
      </c>
      <c r="M612">
        <v>4.3</v>
      </c>
      <c r="N612">
        <v>120.14</v>
      </c>
      <c r="O612">
        <v>57.67</v>
      </c>
      <c r="P612" s="1">
        <f>O612/E612</f>
        <v>0.32433496428772285</v>
      </c>
      <c r="Q612">
        <f>E612*D612</f>
        <v>3378.39</v>
      </c>
      <c r="R612">
        <f>O612*D612</f>
        <v>1095.73</v>
      </c>
      <c r="S612">
        <f>J612+K612+L612+M612</f>
        <v>120.14</v>
      </c>
      <c r="T612" t="str">
        <f>IF(AND((D612) &gt; 20, (P612) &lt;0.1),"hvlm", "")</f>
        <v/>
      </c>
      <c r="U612" t="str">
        <f>TEXT((A612), "MMM _ YYYY")</f>
        <v>Sep  2024</v>
      </c>
      <c r="V612" t="str">
        <f>TEXT((A612),"YYYY")</f>
        <v>2024</v>
      </c>
      <c r="W612" s="1">
        <v>0.2631</v>
      </c>
      <c r="X612" s="2">
        <f>E612*W612</f>
        <v>46.781810999999998</v>
      </c>
      <c r="Y612" s="2">
        <f>MAX((X612-O612),0)</f>
        <v>0</v>
      </c>
    </row>
    <row r="613" spans="1:25" x14ac:dyDescent="0.3">
      <c r="A613" s="3">
        <v>45538</v>
      </c>
      <c r="B613" t="s">
        <v>98</v>
      </c>
      <c r="C613" t="s">
        <v>314</v>
      </c>
      <c r="D613">
        <v>6</v>
      </c>
      <c r="E613">
        <v>217.71</v>
      </c>
      <c r="F613">
        <v>1306.26</v>
      </c>
      <c r="G613" t="s">
        <v>2</v>
      </c>
      <c r="H613" t="s">
        <v>99</v>
      </c>
      <c r="I613" t="s">
        <v>98</v>
      </c>
      <c r="J613">
        <v>57.3</v>
      </c>
      <c r="K613">
        <v>9.02</v>
      </c>
      <c r="L613">
        <v>4.6500000000000004</v>
      </c>
      <c r="M613">
        <v>3.31</v>
      </c>
      <c r="N613">
        <v>74.28</v>
      </c>
      <c r="O613">
        <v>143.43</v>
      </c>
      <c r="P613" s="1">
        <f>O613/E613</f>
        <v>0.65881218134215236</v>
      </c>
      <c r="Q613">
        <f>E613*D613</f>
        <v>1306.26</v>
      </c>
      <c r="R613">
        <f>O613*D613</f>
        <v>860.58</v>
      </c>
      <c r="S613">
        <f>J613+K613+L613+M613</f>
        <v>74.28</v>
      </c>
      <c r="T613" t="str">
        <f>IF(AND((D613) &gt; 20, (P613) &lt;0.1),"hvlm", "")</f>
        <v/>
      </c>
      <c r="U613" t="str">
        <f>TEXT((A613), "MMM _ YYYY")</f>
        <v>Sep  2024</v>
      </c>
      <c r="V613" t="str">
        <f>TEXT((A613),"YYYY")</f>
        <v>2024</v>
      </c>
      <c r="W613" s="1">
        <v>0.2631</v>
      </c>
      <c r="X613" s="2">
        <f>E613*W613</f>
        <v>57.279501000000003</v>
      </c>
      <c r="Y613" s="2">
        <f>MAX((X613-O613),0)</f>
        <v>0</v>
      </c>
    </row>
    <row r="614" spans="1:25" x14ac:dyDescent="0.3">
      <c r="A614" s="3">
        <v>45539</v>
      </c>
      <c r="B614" t="s">
        <v>218</v>
      </c>
      <c r="C614" t="s">
        <v>341</v>
      </c>
      <c r="D614">
        <v>14</v>
      </c>
      <c r="E614">
        <v>115.25</v>
      </c>
      <c r="F614">
        <v>1613.5</v>
      </c>
      <c r="G614" t="s">
        <v>130</v>
      </c>
      <c r="H614" t="s">
        <v>174</v>
      </c>
      <c r="I614" t="s">
        <v>218</v>
      </c>
      <c r="J614">
        <v>30.42</v>
      </c>
      <c r="K614">
        <v>4.67</v>
      </c>
      <c r="L614">
        <v>8.25</v>
      </c>
      <c r="M614">
        <v>0.32</v>
      </c>
      <c r="N614">
        <v>43.66</v>
      </c>
      <c r="O614">
        <v>71.59</v>
      </c>
      <c r="P614" s="1">
        <f>O614/E614</f>
        <v>0.62117136659436012</v>
      </c>
      <c r="Q614">
        <f>E614*D614</f>
        <v>1613.5</v>
      </c>
      <c r="R614">
        <f>O614*D614</f>
        <v>1002.26</v>
      </c>
      <c r="S614">
        <f>J614+K614+L614+M614</f>
        <v>43.660000000000004</v>
      </c>
      <c r="T614" t="str">
        <f>IF(AND((D614) &gt; 20, (P614) &lt;0.1),"hvlm", "")</f>
        <v/>
      </c>
      <c r="U614" t="str">
        <f>TEXT((A614), "MMM _ YYYY")</f>
        <v>Sep  2024</v>
      </c>
      <c r="V614" t="str">
        <f>TEXT((A614),"YYYY")</f>
        <v>2024</v>
      </c>
      <c r="W614" s="1">
        <v>0.2631</v>
      </c>
      <c r="X614" s="2">
        <f>E614*W614</f>
        <v>30.322275000000001</v>
      </c>
      <c r="Y614" s="2">
        <f>MAX((X614-O614),0)</f>
        <v>0</v>
      </c>
    </row>
    <row r="615" spans="1:25" x14ac:dyDescent="0.3">
      <c r="A615" s="3">
        <v>45540</v>
      </c>
      <c r="B615" t="s">
        <v>279</v>
      </c>
      <c r="C615" t="s">
        <v>228</v>
      </c>
      <c r="D615">
        <v>3</v>
      </c>
      <c r="E615">
        <v>92.07</v>
      </c>
      <c r="F615">
        <v>276.20999999999998</v>
      </c>
      <c r="G615" t="s">
        <v>16</v>
      </c>
      <c r="H615" t="s">
        <v>67</v>
      </c>
      <c r="I615" t="s">
        <v>279</v>
      </c>
      <c r="J615">
        <v>102.82</v>
      </c>
      <c r="K615">
        <v>7.51</v>
      </c>
      <c r="L615">
        <v>5.14</v>
      </c>
      <c r="M615">
        <v>4.74</v>
      </c>
      <c r="N615">
        <v>120.21</v>
      </c>
      <c r="O615">
        <v>-28.14</v>
      </c>
      <c r="P615" s="1">
        <f>O615/E615</f>
        <v>-0.30563701531443471</v>
      </c>
      <c r="Q615">
        <f>E615*D615</f>
        <v>276.20999999999998</v>
      </c>
      <c r="R615">
        <f>O615*D615</f>
        <v>-84.42</v>
      </c>
      <c r="S615">
        <f>J615+K615+L615+M615</f>
        <v>120.21</v>
      </c>
      <c r="T615" t="str">
        <f>IF(AND((D615) &gt; 20, (P615) &lt;0.1),"hvlm", "")</f>
        <v/>
      </c>
      <c r="U615" t="str">
        <f>TEXT((A615), "MMM _ YYYY")</f>
        <v>Sep  2024</v>
      </c>
      <c r="V615" t="str">
        <f>TEXT((A615),"YYYY")</f>
        <v>2024</v>
      </c>
      <c r="W615" s="1">
        <v>0.2631</v>
      </c>
      <c r="X615" s="2">
        <f>E615*W615</f>
        <v>24.223616999999997</v>
      </c>
      <c r="Y615" s="2">
        <f>MAX((X615-O615),0)</f>
        <v>52.363616999999998</v>
      </c>
    </row>
    <row r="616" spans="1:25" x14ac:dyDescent="0.3">
      <c r="A616" s="3">
        <v>45541</v>
      </c>
      <c r="B616" t="s">
        <v>160</v>
      </c>
      <c r="C616" t="s">
        <v>127</v>
      </c>
      <c r="D616">
        <v>48</v>
      </c>
      <c r="E616">
        <v>354.61</v>
      </c>
      <c r="F616">
        <v>17021.28</v>
      </c>
      <c r="G616" t="s">
        <v>56</v>
      </c>
      <c r="H616" t="s">
        <v>99</v>
      </c>
      <c r="I616" t="s">
        <v>160</v>
      </c>
      <c r="J616">
        <v>48.26</v>
      </c>
      <c r="K616">
        <v>6.05</v>
      </c>
      <c r="L616">
        <v>6.29</v>
      </c>
      <c r="M616">
        <v>1.49</v>
      </c>
      <c r="N616">
        <v>62.09</v>
      </c>
      <c r="O616">
        <v>292.52</v>
      </c>
      <c r="P616" s="1">
        <f>O616/E616</f>
        <v>0.82490623501875293</v>
      </c>
      <c r="Q616">
        <f>E616*D616</f>
        <v>17021.28</v>
      </c>
      <c r="R616">
        <f>O616*D616</f>
        <v>14040.96</v>
      </c>
      <c r="S616">
        <f>J616+K616+L616+M616</f>
        <v>62.089999999999996</v>
      </c>
      <c r="T616" t="str">
        <f>IF(AND((D616) &gt; 20, (P616) &lt;0.1),"hvlm", "")</f>
        <v/>
      </c>
      <c r="U616" t="str">
        <f>TEXT((A616), "MMM _ YYYY")</f>
        <v>Sep  2024</v>
      </c>
      <c r="V616" t="str">
        <f>TEXT((A616),"YYYY")</f>
        <v>2024</v>
      </c>
      <c r="W616" s="1">
        <v>0.2631</v>
      </c>
      <c r="X616" s="2">
        <f>E616*W616</f>
        <v>93.297891000000007</v>
      </c>
      <c r="Y616" s="2">
        <f>MAX((X616-O616),0)</f>
        <v>0</v>
      </c>
    </row>
    <row r="617" spans="1:25" x14ac:dyDescent="0.3">
      <c r="A617" s="3">
        <v>45542</v>
      </c>
      <c r="B617" t="s">
        <v>311</v>
      </c>
      <c r="C617" t="s">
        <v>348</v>
      </c>
      <c r="D617">
        <v>1</v>
      </c>
      <c r="E617">
        <v>378.8</v>
      </c>
      <c r="F617">
        <v>378.8</v>
      </c>
      <c r="G617" t="s">
        <v>6</v>
      </c>
      <c r="H617" t="s">
        <v>19</v>
      </c>
      <c r="I617" t="s">
        <v>311</v>
      </c>
      <c r="J617">
        <v>170.65</v>
      </c>
      <c r="K617">
        <v>12.98</v>
      </c>
      <c r="L617">
        <v>9.2100000000000009</v>
      </c>
      <c r="M617">
        <v>1.82</v>
      </c>
      <c r="N617">
        <v>194.66</v>
      </c>
      <c r="O617">
        <v>184.14</v>
      </c>
      <c r="P617" s="1">
        <f>O617/E617</f>
        <v>0.48611404435058075</v>
      </c>
      <c r="Q617">
        <f>E617*D617</f>
        <v>378.8</v>
      </c>
      <c r="R617">
        <f>O617*D617</f>
        <v>184.14</v>
      </c>
      <c r="S617">
        <f>J617+K617+L617+M617</f>
        <v>194.66</v>
      </c>
      <c r="T617" t="str">
        <f>IF(AND((D617) &gt; 20, (P617) &lt;0.1),"hvlm", "")</f>
        <v/>
      </c>
      <c r="U617" t="str">
        <f>TEXT((A617), "MMM _ YYYY")</f>
        <v>Sep  2024</v>
      </c>
      <c r="V617" t="str">
        <f>TEXT((A617),"YYYY")</f>
        <v>2024</v>
      </c>
      <c r="W617" s="1">
        <v>0.2631</v>
      </c>
      <c r="X617" s="2">
        <f>E617*W617</f>
        <v>99.66228000000001</v>
      </c>
      <c r="Y617" s="2">
        <f>MAX((X617-O617),0)</f>
        <v>0</v>
      </c>
    </row>
    <row r="618" spans="1:25" x14ac:dyDescent="0.3">
      <c r="A618" s="3">
        <v>45543</v>
      </c>
      <c r="B618" t="s">
        <v>307</v>
      </c>
      <c r="C618" t="s">
        <v>32</v>
      </c>
      <c r="D618">
        <v>44</v>
      </c>
      <c r="E618">
        <v>77.58</v>
      </c>
      <c r="F618">
        <v>3413.52</v>
      </c>
      <c r="G618" t="s">
        <v>31</v>
      </c>
      <c r="H618" t="s">
        <v>15</v>
      </c>
      <c r="I618" t="s">
        <v>307</v>
      </c>
      <c r="J618">
        <v>115.11</v>
      </c>
      <c r="K618">
        <v>13.06</v>
      </c>
      <c r="L618">
        <v>4.01</v>
      </c>
      <c r="M618">
        <v>2.34</v>
      </c>
      <c r="N618">
        <v>134.52000000000001</v>
      </c>
      <c r="O618">
        <v>-56.94</v>
      </c>
      <c r="P618" s="1">
        <f>O618/E618</f>
        <v>-0.73395204949729309</v>
      </c>
      <c r="Q618">
        <f>E618*D618</f>
        <v>3413.52</v>
      </c>
      <c r="R618">
        <f>O618*D618</f>
        <v>-2505.3599999999997</v>
      </c>
      <c r="S618">
        <f>J618+K618+L618+M618</f>
        <v>134.51999999999998</v>
      </c>
      <c r="T618" t="str">
        <f>IF(AND((D618) &gt; 20, (P618) &lt;0.1),"hvlm", "")</f>
        <v>hvlm</v>
      </c>
      <c r="U618" t="str">
        <f>TEXT((A618), "MMM _ YYYY")</f>
        <v>Sep  2024</v>
      </c>
      <c r="V618" t="str">
        <f>TEXT((A618),"YYYY")</f>
        <v>2024</v>
      </c>
      <c r="W618" s="1">
        <v>0.2631</v>
      </c>
      <c r="X618" s="2">
        <f>E618*W618</f>
        <v>20.411297999999999</v>
      </c>
      <c r="Y618" s="2">
        <f>MAX((X618-O618),0)</f>
        <v>77.351298</v>
      </c>
    </row>
    <row r="619" spans="1:25" x14ac:dyDescent="0.3">
      <c r="A619" s="3">
        <v>45544</v>
      </c>
      <c r="B619" t="s">
        <v>18</v>
      </c>
      <c r="C619" t="s">
        <v>317</v>
      </c>
      <c r="D619">
        <v>30</v>
      </c>
      <c r="E619">
        <v>172.16</v>
      </c>
      <c r="F619">
        <v>5164.8</v>
      </c>
      <c r="G619" t="s">
        <v>87</v>
      </c>
      <c r="H619" t="s">
        <v>19</v>
      </c>
      <c r="I619" t="s">
        <v>18</v>
      </c>
      <c r="J619">
        <v>33.58</v>
      </c>
      <c r="K619">
        <v>13.93</v>
      </c>
      <c r="L619">
        <v>5.97</v>
      </c>
      <c r="M619">
        <v>4.78</v>
      </c>
      <c r="N619">
        <v>58.26</v>
      </c>
      <c r="O619">
        <v>113.9</v>
      </c>
      <c r="P619" s="1">
        <f>O619/E619</f>
        <v>0.6615938661710038</v>
      </c>
      <c r="Q619">
        <f>E619*D619</f>
        <v>5164.8</v>
      </c>
      <c r="R619">
        <f>O619*D619</f>
        <v>3417</v>
      </c>
      <c r="S619">
        <f>J619+K619+L619+M619</f>
        <v>58.26</v>
      </c>
      <c r="T619" t="str">
        <f>IF(AND((D619) &gt; 20, (P619) &lt;0.1),"hvlm", "")</f>
        <v/>
      </c>
      <c r="U619" t="str">
        <f>TEXT((A619), "MMM _ YYYY")</f>
        <v>Sep  2024</v>
      </c>
      <c r="V619" t="str">
        <f>TEXT((A619),"YYYY")</f>
        <v>2024</v>
      </c>
      <c r="W619" s="1">
        <v>0.2631</v>
      </c>
      <c r="X619" s="2">
        <f>E619*W619</f>
        <v>45.295296</v>
      </c>
      <c r="Y619" s="2">
        <f>MAX((X619-O619),0)</f>
        <v>0</v>
      </c>
    </row>
    <row r="620" spans="1:25" x14ac:dyDescent="0.3">
      <c r="A620" s="3">
        <v>45545</v>
      </c>
      <c r="B620" t="s">
        <v>372</v>
      </c>
      <c r="C620" t="s">
        <v>70</v>
      </c>
      <c r="D620">
        <v>46</v>
      </c>
      <c r="E620">
        <v>385.4</v>
      </c>
      <c r="F620">
        <v>17728.400000000001</v>
      </c>
      <c r="G620" t="s">
        <v>8</v>
      </c>
      <c r="H620" t="s">
        <v>39</v>
      </c>
      <c r="I620" t="s">
        <v>372</v>
      </c>
      <c r="J620">
        <v>105.72</v>
      </c>
      <c r="K620">
        <v>4.9800000000000004</v>
      </c>
      <c r="L620">
        <v>7.59</v>
      </c>
      <c r="M620">
        <v>0.79</v>
      </c>
      <c r="N620">
        <v>119.08</v>
      </c>
      <c r="O620">
        <v>266.32</v>
      </c>
      <c r="P620" s="1">
        <f>O620/E620</f>
        <v>0.69102231447846396</v>
      </c>
      <c r="Q620">
        <f>E620*D620</f>
        <v>17728.399999999998</v>
      </c>
      <c r="R620">
        <f>O620*D620</f>
        <v>12250.72</v>
      </c>
      <c r="S620">
        <f>J620+K620+L620+M620</f>
        <v>119.08000000000001</v>
      </c>
      <c r="T620" t="str">
        <f>IF(AND((D620) &gt; 20, (P620) &lt;0.1),"hvlm", "")</f>
        <v/>
      </c>
      <c r="U620" t="str">
        <f>TEXT((A620), "MMM _ YYYY")</f>
        <v>Sep  2024</v>
      </c>
      <c r="V620" t="str">
        <f>TEXT((A620),"YYYY")</f>
        <v>2024</v>
      </c>
      <c r="W620" s="1">
        <v>0.2631</v>
      </c>
      <c r="X620" s="2">
        <f>E620*W620</f>
        <v>101.39873999999999</v>
      </c>
      <c r="Y620" s="2">
        <f>MAX((X620-O620),0)</f>
        <v>0</v>
      </c>
    </row>
    <row r="621" spans="1:25" x14ac:dyDescent="0.3">
      <c r="A621" s="3">
        <v>45546</v>
      </c>
      <c r="B621" t="s">
        <v>270</v>
      </c>
      <c r="C621" t="s">
        <v>265</v>
      </c>
      <c r="D621">
        <v>19</v>
      </c>
      <c r="E621">
        <v>79.11</v>
      </c>
      <c r="F621">
        <v>1503.09</v>
      </c>
      <c r="G621" t="s">
        <v>2</v>
      </c>
      <c r="H621" t="s">
        <v>1</v>
      </c>
      <c r="I621" t="s">
        <v>270</v>
      </c>
      <c r="J621">
        <v>180.96</v>
      </c>
      <c r="K621">
        <v>12.93</v>
      </c>
      <c r="L621">
        <v>6.74</v>
      </c>
      <c r="M621">
        <v>0.01</v>
      </c>
      <c r="N621">
        <v>200.64</v>
      </c>
      <c r="O621">
        <v>-121.53</v>
      </c>
      <c r="P621" s="1">
        <f>O621/E621</f>
        <v>-1.5362153962836558</v>
      </c>
      <c r="Q621">
        <f>E621*D621</f>
        <v>1503.09</v>
      </c>
      <c r="R621">
        <f>O621*D621</f>
        <v>-2309.0700000000002</v>
      </c>
      <c r="S621">
        <f>J621+K621+L621+M621</f>
        <v>200.64000000000001</v>
      </c>
      <c r="T621" t="str">
        <f>IF(AND((D621) &gt; 20, (P621) &lt;0.1),"hvlm", "")</f>
        <v/>
      </c>
      <c r="U621" t="str">
        <f>TEXT((A621), "MMM _ YYYY")</f>
        <v>Sep  2024</v>
      </c>
      <c r="V621" t="str">
        <f>TEXT((A621),"YYYY")</f>
        <v>2024</v>
      </c>
      <c r="W621" s="1">
        <v>0.2631</v>
      </c>
      <c r="X621" s="2">
        <f>E621*W621</f>
        <v>20.813841</v>
      </c>
      <c r="Y621" s="2">
        <f>MAX((X621-O621),0)</f>
        <v>142.343841</v>
      </c>
    </row>
    <row r="622" spans="1:25" x14ac:dyDescent="0.3">
      <c r="A622" s="3">
        <v>45547</v>
      </c>
      <c r="B622" t="s">
        <v>360</v>
      </c>
      <c r="C622" t="s">
        <v>161</v>
      </c>
      <c r="D622">
        <v>19</v>
      </c>
      <c r="E622">
        <v>275.27</v>
      </c>
      <c r="F622">
        <v>5230.13</v>
      </c>
      <c r="G622" t="s">
        <v>26</v>
      </c>
      <c r="H622" t="s">
        <v>43</v>
      </c>
      <c r="I622" t="s">
        <v>360</v>
      </c>
      <c r="J622">
        <v>195.36</v>
      </c>
      <c r="K622">
        <v>5.07</v>
      </c>
      <c r="L622">
        <v>4.7300000000000004</v>
      </c>
      <c r="M622">
        <v>2.11</v>
      </c>
      <c r="N622">
        <v>207.27</v>
      </c>
      <c r="O622">
        <v>68</v>
      </c>
      <c r="P622" s="1">
        <f>O622/E622</f>
        <v>0.24703018854215864</v>
      </c>
      <c r="Q622">
        <f>E622*D622</f>
        <v>5230.1299999999992</v>
      </c>
      <c r="R622">
        <f>O622*D622</f>
        <v>1292</v>
      </c>
      <c r="S622">
        <f>J622+K622+L622+M622</f>
        <v>207.27</v>
      </c>
      <c r="T622" t="str">
        <f>IF(AND((D622) &gt; 20, (P622) &lt;0.1),"hvlm", "")</f>
        <v/>
      </c>
      <c r="U622" t="str">
        <f>TEXT((A622), "MMM _ YYYY")</f>
        <v>Sep  2024</v>
      </c>
      <c r="V622" t="str">
        <f>TEXT((A622),"YYYY")</f>
        <v>2024</v>
      </c>
      <c r="W622" s="1">
        <v>0.2631</v>
      </c>
      <c r="X622" s="2">
        <f>E622*W622</f>
        <v>72.423536999999996</v>
      </c>
      <c r="Y622" s="2">
        <f>MAX((X622-O622),0)</f>
        <v>4.4235369999999961</v>
      </c>
    </row>
    <row r="623" spans="1:25" x14ac:dyDescent="0.3">
      <c r="A623" s="3">
        <v>45548</v>
      </c>
      <c r="B623" t="s">
        <v>153</v>
      </c>
      <c r="C623" t="s">
        <v>250</v>
      </c>
      <c r="D623">
        <v>9</v>
      </c>
      <c r="E623">
        <v>390.28</v>
      </c>
      <c r="F623">
        <v>3512.52</v>
      </c>
      <c r="G623" t="s">
        <v>130</v>
      </c>
      <c r="H623" t="s">
        <v>75</v>
      </c>
      <c r="I623" t="s">
        <v>153</v>
      </c>
      <c r="J623">
        <v>145.58000000000001</v>
      </c>
      <c r="K623">
        <v>13.85</v>
      </c>
      <c r="L623">
        <v>1.02</v>
      </c>
      <c r="M623">
        <v>3.54</v>
      </c>
      <c r="N623">
        <v>163.99</v>
      </c>
      <c r="O623">
        <v>226.29</v>
      </c>
      <c r="P623" s="1">
        <f>O623/E623</f>
        <v>0.57981449215947523</v>
      </c>
      <c r="Q623">
        <f>E623*D623</f>
        <v>3512.5199999999995</v>
      </c>
      <c r="R623">
        <f>O623*D623</f>
        <v>2036.61</v>
      </c>
      <c r="S623">
        <f>J623+K623+L623+M623</f>
        <v>163.99</v>
      </c>
      <c r="T623" t="str">
        <f>IF(AND((D623) &gt; 20, (P623) &lt;0.1),"hvlm", "")</f>
        <v/>
      </c>
      <c r="U623" t="str">
        <f>TEXT((A623), "MMM _ YYYY")</f>
        <v>Sep  2024</v>
      </c>
      <c r="V623" t="str">
        <f>TEXT((A623),"YYYY")</f>
        <v>2024</v>
      </c>
      <c r="W623" s="1">
        <v>0.2631</v>
      </c>
      <c r="X623" s="2">
        <f>E623*W623</f>
        <v>102.68266799999999</v>
      </c>
      <c r="Y623" s="2">
        <f>MAX((X623-O623),0)</f>
        <v>0</v>
      </c>
    </row>
    <row r="624" spans="1:25" x14ac:dyDescent="0.3">
      <c r="A624" s="3">
        <v>45549</v>
      </c>
      <c r="B624" t="s">
        <v>256</v>
      </c>
      <c r="C624" t="s">
        <v>76</v>
      </c>
      <c r="D624">
        <v>7</v>
      </c>
      <c r="E624">
        <v>392.38</v>
      </c>
      <c r="F624">
        <v>2746.66</v>
      </c>
      <c r="G624" t="s">
        <v>31</v>
      </c>
      <c r="H624" t="s">
        <v>75</v>
      </c>
      <c r="I624" t="s">
        <v>256</v>
      </c>
      <c r="J624">
        <v>183.38</v>
      </c>
      <c r="K624">
        <v>6.46</v>
      </c>
      <c r="L624">
        <v>8.75</v>
      </c>
      <c r="M624">
        <v>4.38</v>
      </c>
      <c r="N624">
        <v>202.97</v>
      </c>
      <c r="O624">
        <v>189.41</v>
      </c>
      <c r="P624" s="1">
        <f>O624/E624</f>
        <v>0.48272083184667924</v>
      </c>
      <c r="Q624">
        <f>E624*D624</f>
        <v>2746.66</v>
      </c>
      <c r="R624">
        <f>O624*D624</f>
        <v>1325.87</v>
      </c>
      <c r="S624">
        <f>J624+K624+L624+M624</f>
        <v>202.97</v>
      </c>
      <c r="T624" t="str">
        <f>IF(AND((D624) &gt; 20, (P624) &lt;0.1),"hvlm", "")</f>
        <v/>
      </c>
      <c r="U624" t="str">
        <f>TEXT((A624), "MMM _ YYYY")</f>
        <v>Sep  2024</v>
      </c>
      <c r="V624" t="str">
        <f>TEXT((A624),"YYYY")</f>
        <v>2024</v>
      </c>
      <c r="W624" s="1">
        <v>0.2631</v>
      </c>
      <c r="X624" s="2">
        <f>E624*W624</f>
        <v>103.235178</v>
      </c>
      <c r="Y624" s="2">
        <f>MAX((X624-O624),0)</f>
        <v>0</v>
      </c>
    </row>
    <row r="625" spans="1:25" x14ac:dyDescent="0.3">
      <c r="A625" s="3">
        <v>45550</v>
      </c>
      <c r="B625" t="s">
        <v>119</v>
      </c>
      <c r="C625" t="s">
        <v>118</v>
      </c>
      <c r="D625">
        <v>46</v>
      </c>
      <c r="E625">
        <v>214.93</v>
      </c>
      <c r="F625">
        <v>9886.7800000000007</v>
      </c>
      <c r="G625" t="s">
        <v>81</v>
      </c>
      <c r="H625" t="s">
        <v>120</v>
      </c>
      <c r="I625" t="s">
        <v>119</v>
      </c>
      <c r="J625">
        <v>158.41</v>
      </c>
      <c r="K625">
        <v>2.16</v>
      </c>
      <c r="L625">
        <v>9.6</v>
      </c>
      <c r="M625">
        <v>0.09</v>
      </c>
      <c r="N625">
        <v>170.26</v>
      </c>
      <c r="O625">
        <v>44.67</v>
      </c>
      <c r="P625" s="1">
        <f>O625/E625</f>
        <v>0.2078351091052901</v>
      </c>
      <c r="Q625">
        <f>E625*D625</f>
        <v>9886.7800000000007</v>
      </c>
      <c r="R625">
        <f>O625*D625</f>
        <v>2054.8200000000002</v>
      </c>
      <c r="S625">
        <f>J625+K625+L625+M625</f>
        <v>170.26</v>
      </c>
      <c r="T625" t="str">
        <f>IF(AND((D625) &gt; 20, (P625) &lt;0.1),"hvlm", "")</f>
        <v/>
      </c>
      <c r="U625" t="str">
        <f>TEXT((A625), "MMM _ YYYY")</f>
        <v>Sep  2024</v>
      </c>
      <c r="V625" t="str">
        <f>TEXT((A625),"YYYY")</f>
        <v>2024</v>
      </c>
      <c r="W625" s="1">
        <v>0.2631</v>
      </c>
      <c r="X625" s="2">
        <f>E625*W625</f>
        <v>56.548083000000005</v>
      </c>
      <c r="Y625" s="2">
        <f>MAX((X625-O625),0)</f>
        <v>11.878083000000004</v>
      </c>
    </row>
    <row r="626" spans="1:25" x14ac:dyDescent="0.3">
      <c r="A626" s="3">
        <v>45551</v>
      </c>
      <c r="B626" t="s">
        <v>195</v>
      </c>
      <c r="C626" t="s">
        <v>233</v>
      </c>
      <c r="D626">
        <v>37</v>
      </c>
      <c r="E626">
        <v>106.96</v>
      </c>
      <c r="F626">
        <v>3957.52</v>
      </c>
      <c r="G626" t="s">
        <v>61</v>
      </c>
      <c r="H626" t="s">
        <v>39</v>
      </c>
      <c r="I626" t="s">
        <v>195</v>
      </c>
      <c r="J626">
        <v>36.380000000000003</v>
      </c>
      <c r="K626">
        <v>11.81</v>
      </c>
      <c r="L626">
        <v>6.49</v>
      </c>
      <c r="M626">
        <v>1.29</v>
      </c>
      <c r="N626">
        <v>55.97</v>
      </c>
      <c r="O626">
        <v>50.99</v>
      </c>
      <c r="P626" s="1">
        <f>O626/E626</f>
        <v>0.47672026925953631</v>
      </c>
      <c r="Q626">
        <f>E626*D626</f>
        <v>3957.52</v>
      </c>
      <c r="R626">
        <f>O626*D626</f>
        <v>1886.63</v>
      </c>
      <c r="S626">
        <f>J626+K626+L626+M626</f>
        <v>55.970000000000006</v>
      </c>
      <c r="T626" t="str">
        <f>IF(AND((D626) &gt; 20, (P626) &lt;0.1),"hvlm", "")</f>
        <v/>
      </c>
      <c r="U626" t="str">
        <f>TEXT((A626), "MMM _ YYYY")</f>
        <v>Sep  2024</v>
      </c>
      <c r="V626" t="str">
        <f>TEXT((A626),"YYYY")</f>
        <v>2024</v>
      </c>
      <c r="W626" s="1">
        <v>0.2631</v>
      </c>
      <c r="X626" s="2">
        <f>E626*W626</f>
        <v>28.141175999999998</v>
      </c>
      <c r="Y626" s="2">
        <f>MAX((X626-O626),0)</f>
        <v>0</v>
      </c>
    </row>
    <row r="627" spans="1:25" x14ac:dyDescent="0.3">
      <c r="A627" s="3">
        <v>45552</v>
      </c>
      <c r="B627" t="s">
        <v>60</v>
      </c>
      <c r="C627" t="s">
        <v>113</v>
      </c>
      <c r="D627">
        <v>41</v>
      </c>
      <c r="E627">
        <v>120.73</v>
      </c>
      <c r="F627">
        <v>4949.93</v>
      </c>
      <c r="G627" t="s">
        <v>105</v>
      </c>
      <c r="H627" t="s">
        <v>22</v>
      </c>
      <c r="I627" t="s">
        <v>60</v>
      </c>
      <c r="J627">
        <v>152.66999999999999</v>
      </c>
      <c r="K627">
        <v>11.37</v>
      </c>
      <c r="L627">
        <v>5.19</v>
      </c>
      <c r="M627">
        <v>0.27</v>
      </c>
      <c r="N627">
        <v>169.5</v>
      </c>
      <c r="O627">
        <v>-48.77</v>
      </c>
      <c r="P627" s="1">
        <f>O627/E627</f>
        <v>-0.40395924790855631</v>
      </c>
      <c r="Q627">
        <f>E627*D627</f>
        <v>4949.93</v>
      </c>
      <c r="R627">
        <f>O627*D627</f>
        <v>-1999.5700000000002</v>
      </c>
      <c r="S627">
        <f>J627+K627+L627+M627</f>
        <v>169.5</v>
      </c>
      <c r="T627" t="str">
        <f>IF(AND((D627) &gt; 20, (P627) &lt;0.1),"hvlm", "")</f>
        <v>hvlm</v>
      </c>
      <c r="U627" t="str">
        <f>TEXT((A627), "MMM _ YYYY")</f>
        <v>Sep  2024</v>
      </c>
      <c r="V627" t="str">
        <f>TEXT((A627),"YYYY")</f>
        <v>2024</v>
      </c>
      <c r="W627" s="1">
        <v>0.2631</v>
      </c>
      <c r="X627" s="2">
        <f>E627*W627</f>
        <v>31.764063</v>
      </c>
      <c r="Y627" s="2">
        <f>MAX((X627-O627),0)</f>
        <v>80.534063000000003</v>
      </c>
    </row>
    <row r="628" spans="1:25" x14ac:dyDescent="0.3">
      <c r="A628" s="3">
        <v>45553</v>
      </c>
      <c r="B628" t="s">
        <v>215</v>
      </c>
      <c r="C628" t="s">
        <v>162</v>
      </c>
      <c r="D628">
        <v>7</v>
      </c>
      <c r="E628">
        <v>361.36</v>
      </c>
      <c r="F628">
        <v>2529.52</v>
      </c>
      <c r="G628" t="s">
        <v>6</v>
      </c>
      <c r="H628" t="s">
        <v>197</v>
      </c>
      <c r="I628" t="s">
        <v>215</v>
      </c>
      <c r="J628">
        <v>35.21</v>
      </c>
      <c r="K628">
        <v>11.68</v>
      </c>
      <c r="L628">
        <v>3.82</v>
      </c>
      <c r="M628">
        <v>0.66</v>
      </c>
      <c r="N628">
        <v>51.37</v>
      </c>
      <c r="O628">
        <v>309.99</v>
      </c>
      <c r="P628" s="1">
        <f>O628/E628</f>
        <v>0.85784259464246182</v>
      </c>
      <c r="Q628">
        <f>E628*D628</f>
        <v>2529.52</v>
      </c>
      <c r="R628">
        <f>O628*D628</f>
        <v>2169.9300000000003</v>
      </c>
      <c r="S628">
        <f>J628+K628+L628+M628</f>
        <v>51.37</v>
      </c>
      <c r="T628" t="str">
        <f>IF(AND((D628) &gt; 20, (P628) &lt;0.1),"hvlm", "")</f>
        <v/>
      </c>
      <c r="U628" t="str">
        <f>TEXT((A628), "MMM _ YYYY")</f>
        <v>Sep  2024</v>
      </c>
      <c r="V628" t="str">
        <f>TEXT((A628),"YYYY")</f>
        <v>2024</v>
      </c>
      <c r="W628" s="1">
        <v>0.2631</v>
      </c>
      <c r="X628" s="2">
        <f>E628*W628</f>
        <v>95.073816000000008</v>
      </c>
      <c r="Y628" s="2">
        <f>MAX((X628-O628),0)</f>
        <v>0</v>
      </c>
    </row>
    <row r="629" spans="1:25" x14ac:dyDescent="0.3">
      <c r="A629" s="3">
        <v>45554</v>
      </c>
      <c r="B629" t="s">
        <v>274</v>
      </c>
      <c r="C629" t="s">
        <v>131</v>
      </c>
      <c r="D629">
        <v>9</v>
      </c>
      <c r="E629">
        <v>369.09</v>
      </c>
      <c r="F629">
        <v>3321.81</v>
      </c>
      <c r="G629" t="s">
        <v>130</v>
      </c>
      <c r="H629" t="s">
        <v>67</v>
      </c>
      <c r="I629" t="s">
        <v>274</v>
      </c>
      <c r="J629">
        <v>98.54</v>
      </c>
      <c r="K629">
        <v>3.14</v>
      </c>
      <c r="L629">
        <v>1.68</v>
      </c>
      <c r="M629">
        <v>1.49</v>
      </c>
      <c r="N629">
        <v>104.85</v>
      </c>
      <c r="O629">
        <v>264.24</v>
      </c>
      <c r="P629" s="1">
        <f>O629/E629</f>
        <v>0.71592294562301884</v>
      </c>
      <c r="Q629">
        <f>E629*D629</f>
        <v>3321.81</v>
      </c>
      <c r="R629">
        <f>O629*D629</f>
        <v>2378.16</v>
      </c>
      <c r="S629">
        <f>J629+K629+L629+M629</f>
        <v>104.85000000000001</v>
      </c>
      <c r="T629" t="str">
        <f>IF(AND((D629) &gt; 20, (P629) &lt;0.1),"hvlm", "")</f>
        <v/>
      </c>
      <c r="U629" t="str">
        <f>TEXT((A629), "MMM _ YYYY")</f>
        <v>Sep  2024</v>
      </c>
      <c r="V629" t="str">
        <f>TEXT((A629),"YYYY")</f>
        <v>2024</v>
      </c>
      <c r="W629" s="1">
        <v>0.2631</v>
      </c>
      <c r="X629" s="2">
        <f>E629*W629</f>
        <v>97.107578999999987</v>
      </c>
      <c r="Y629" s="2">
        <f>MAX((X629-O629),0)</f>
        <v>0</v>
      </c>
    </row>
    <row r="630" spans="1:25" x14ac:dyDescent="0.3">
      <c r="A630" s="3">
        <v>45555</v>
      </c>
      <c r="B630" t="s">
        <v>63</v>
      </c>
      <c r="C630" t="s">
        <v>118</v>
      </c>
      <c r="D630">
        <v>4</v>
      </c>
      <c r="E630">
        <v>262.76</v>
      </c>
      <c r="F630">
        <v>1051.04</v>
      </c>
      <c r="G630" t="s">
        <v>81</v>
      </c>
      <c r="H630" t="s">
        <v>64</v>
      </c>
      <c r="I630" t="s">
        <v>63</v>
      </c>
      <c r="J630">
        <v>152.68</v>
      </c>
      <c r="K630">
        <v>8.9600000000000009</v>
      </c>
      <c r="L630">
        <v>8.99</v>
      </c>
      <c r="M630">
        <v>4.5199999999999996</v>
      </c>
      <c r="N630">
        <v>175.15</v>
      </c>
      <c r="O630">
        <v>87.61</v>
      </c>
      <c r="P630" s="1">
        <f>O630/E630</f>
        <v>0.33342213426701173</v>
      </c>
      <c r="Q630">
        <f>E630*D630</f>
        <v>1051.04</v>
      </c>
      <c r="R630">
        <f>O630*D630</f>
        <v>350.44</v>
      </c>
      <c r="S630">
        <f>J630+K630+L630+M630</f>
        <v>175.15000000000003</v>
      </c>
      <c r="T630" t="str">
        <f>IF(AND((D630) &gt; 20, (P630) &lt;0.1),"hvlm", "")</f>
        <v/>
      </c>
      <c r="U630" t="str">
        <f>TEXT((A630), "MMM _ YYYY")</f>
        <v>Sep  2024</v>
      </c>
      <c r="V630" t="str">
        <f>TEXT((A630),"YYYY")</f>
        <v>2024</v>
      </c>
      <c r="W630" s="1">
        <v>0.2631</v>
      </c>
      <c r="X630" s="2">
        <f>E630*W630</f>
        <v>69.132155999999995</v>
      </c>
      <c r="Y630" s="2">
        <f>MAX((X630-O630),0)</f>
        <v>0</v>
      </c>
    </row>
    <row r="631" spans="1:25" x14ac:dyDescent="0.3">
      <c r="A631" s="3">
        <v>45556</v>
      </c>
      <c r="B631" t="s">
        <v>216</v>
      </c>
      <c r="C631" t="s">
        <v>28</v>
      </c>
      <c r="D631">
        <v>25</v>
      </c>
      <c r="E631">
        <v>318.16000000000003</v>
      </c>
      <c r="F631">
        <v>7954</v>
      </c>
      <c r="G631" t="s">
        <v>6</v>
      </c>
      <c r="H631" t="s">
        <v>96</v>
      </c>
      <c r="I631" t="s">
        <v>216</v>
      </c>
      <c r="J631">
        <v>142.59</v>
      </c>
      <c r="K631">
        <v>14.14</v>
      </c>
      <c r="L631">
        <v>5.81</v>
      </c>
      <c r="M631">
        <v>0.46</v>
      </c>
      <c r="N631">
        <v>163</v>
      </c>
      <c r="O631">
        <v>155.16</v>
      </c>
      <c r="P631" s="1">
        <f>O631/E631</f>
        <v>0.48767915514206683</v>
      </c>
      <c r="Q631">
        <f>E631*D631</f>
        <v>7954.0000000000009</v>
      </c>
      <c r="R631">
        <f>O631*D631</f>
        <v>3879</v>
      </c>
      <c r="S631">
        <f>J631+K631+L631+M631</f>
        <v>163.00000000000003</v>
      </c>
      <c r="T631" t="str">
        <f>IF(AND((D631) &gt; 20, (P631) &lt;0.1),"hvlm", "")</f>
        <v/>
      </c>
      <c r="U631" t="str">
        <f>TEXT((A631), "MMM _ YYYY")</f>
        <v>Sep  2024</v>
      </c>
      <c r="V631" t="str">
        <f>TEXT((A631),"YYYY")</f>
        <v>2024</v>
      </c>
      <c r="W631" s="1">
        <v>0.2631</v>
      </c>
      <c r="X631" s="2">
        <f>E631*W631</f>
        <v>83.707896000000005</v>
      </c>
      <c r="Y631" s="2">
        <f>MAX((X631-O631),0)</f>
        <v>0</v>
      </c>
    </row>
    <row r="632" spans="1:25" x14ac:dyDescent="0.3">
      <c r="A632" s="3">
        <v>45557</v>
      </c>
      <c r="B632" t="s">
        <v>276</v>
      </c>
      <c r="C632" t="s">
        <v>148</v>
      </c>
      <c r="D632">
        <v>49</v>
      </c>
      <c r="E632">
        <v>308.98</v>
      </c>
      <c r="F632">
        <v>15140.02</v>
      </c>
      <c r="G632" t="s">
        <v>16</v>
      </c>
      <c r="H632" t="s">
        <v>34</v>
      </c>
      <c r="I632" t="s">
        <v>276</v>
      </c>
      <c r="J632">
        <v>156.26</v>
      </c>
      <c r="K632">
        <v>9.51</v>
      </c>
      <c r="L632">
        <v>7.48</v>
      </c>
      <c r="M632">
        <v>4.32</v>
      </c>
      <c r="N632">
        <v>177.57</v>
      </c>
      <c r="O632">
        <v>131.41</v>
      </c>
      <c r="P632" s="1">
        <f>O632/E632</f>
        <v>0.42530260858307978</v>
      </c>
      <c r="Q632">
        <f>E632*D632</f>
        <v>15140.02</v>
      </c>
      <c r="R632">
        <f>O632*D632</f>
        <v>6439.09</v>
      </c>
      <c r="S632">
        <f>J632+K632+L632+M632</f>
        <v>177.56999999999996</v>
      </c>
      <c r="T632" t="str">
        <f>IF(AND((D632) &gt; 20, (P632) &lt;0.1),"hvlm", "")</f>
        <v/>
      </c>
      <c r="U632" t="str">
        <f>TEXT((A632), "MMM _ YYYY")</f>
        <v>Sep  2024</v>
      </c>
      <c r="V632" t="str">
        <f>TEXT((A632),"YYYY")</f>
        <v>2024</v>
      </c>
      <c r="W632" s="1">
        <v>0.2631</v>
      </c>
      <c r="X632" s="2">
        <f>E632*W632</f>
        <v>81.292638000000011</v>
      </c>
      <c r="Y632" s="2">
        <f>MAX((X632-O632),0)</f>
        <v>0</v>
      </c>
    </row>
    <row r="633" spans="1:25" x14ac:dyDescent="0.3">
      <c r="A633" s="3">
        <v>45558</v>
      </c>
      <c r="B633" t="s">
        <v>345</v>
      </c>
      <c r="C633" t="s">
        <v>148</v>
      </c>
      <c r="D633">
        <v>12</v>
      </c>
      <c r="E633">
        <v>281.64</v>
      </c>
      <c r="F633">
        <v>3379.68</v>
      </c>
      <c r="G633" t="s">
        <v>16</v>
      </c>
      <c r="H633" t="s">
        <v>39</v>
      </c>
      <c r="I633" t="s">
        <v>345</v>
      </c>
      <c r="J633">
        <v>65.540000000000006</v>
      </c>
      <c r="K633">
        <v>13.66</v>
      </c>
      <c r="L633">
        <v>8.8000000000000007</v>
      </c>
      <c r="M633">
        <v>1.96</v>
      </c>
      <c r="N633">
        <v>89.96</v>
      </c>
      <c r="O633">
        <v>191.68</v>
      </c>
      <c r="P633" s="1">
        <f>O633/E633</f>
        <v>0.68058514415565974</v>
      </c>
      <c r="Q633">
        <f>E633*D633</f>
        <v>3379.68</v>
      </c>
      <c r="R633">
        <f>O633*D633</f>
        <v>2300.16</v>
      </c>
      <c r="S633">
        <f>J633+K633+L633+M633</f>
        <v>89.96</v>
      </c>
      <c r="T633" t="str">
        <f>IF(AND((D633) &gt; 20, (P633) &lt;0.1),"hvlm", "")</f>
        <v/>
      </c>
      <c r="U633" t="str">
        <f>TEXT((A633), "MMM _ YYYY")</f>
        <v>Sep  2024</v>
      </c>
      <c r="V633" t="str">
        <f>TEXT((A633),"YYYY")</f>
        <v>2024</v>
      </c>
      <c r="W633" s="1">
        <v>0.2631</v>
      </c>
      <c r="X633" s="2">
        <f>E633*W633</f>
        <v>74.09948399999999</v>
      </c>
      <c r="Y633" s="2">
        <f>MAX((X633-O633),0)</f>
        <v>0</v>
      </c>
    </row>
    <row r="634" spans="1:25" x14ac:dyDescent="0.3">
      <c r="A634" s="3">
        <v>45559</v>
      </c>
      <c r="B634" t="s">
        <v>178</v>
      </c>
      <c r="C634" t="s">
        <v>24</v>
      </c>
      <c r="D634">
        <v>6</v>
      </c>
      <c r="E634">
        <v>339.55</v>
      </c>
      <c r="F634">
        <v>2037.3</v>
      </c>
      <c r="G634" t="s">
        <v>23</v>
      </c>
      <c r="H634" t="s">
        <v>55</v>
      </c>
      <c r="I634" t="s">
        <v>178</v>
      </c>
      <c r="J634">
        <v>40.42</v>
      </c>
      <c r="K634">
        <v>8.98</v>
      </c>
      <c r="L634">
        <v>6.43</v>
      </c>
      <c r="M634">
        <v>0.96</v>
      </c>
      <c r="N634">
        <v>56.79</v>
      </c>
      <c r="O634">
        <v>282.76</v>
      </c>
      <c r="P634" s="1">
        <f>O634/E634</f>
        <v>0.83274922691797959</v>
      </c>
      <c r="Q634">
        <f>E634*D634</f>
        <v>2037.3000000000002</v>
      </c>
      <c r="R634">
        <f>O634*D634</f>
        <v>1696.56</v>
      </c>
      <c r="S634">
        <f>J634+K634+L634+M634</f>
        <v>56.790000000000006</v>
      </c>
      <c r="T634" t="str">
        <f>IF(AND((D634) &gt; 20, (P634) &lt;0.1),"hvlm", "")</f>
        <v/>
      </c>
      <c r="U634" t="str">
        <f>TEXT((A634), "MMM _ YYYY")</f>
        <v>Sep  2024</v>
      </c>
      <c r="V634" t="str">
        <f>TEXT((A634),"YYYY")</f>
        <v>2024</v>
      </c>
      <c r="W634" s="1">
        <v>0.2631</v>
      </c>
      <c r="X634" s="2">
        <f>E634*W634</f>
        <v>89.335605000000001</v>
      </c>
      <c r="Y634" s="2">
        <f>MAX((X634-O634),0)</f>
        <v>0</v>
      </c>
    </row>
    <row r="635" spans="1:25" x14ac:dyDescent="0.3">
      <c r="A635" s="3">
        <v>45560</v>
      </c>
      <c r="B635" t="s">
        <v>213</v>
      </c>
      <c r="C635" t="s">
        <v>144</v>
      </c>
      <c r="D635">
        <v>18</v>
      </c>
      <c r="E635">
        <v>289.89</v>
      </c>
      <c r="F635">
        <v>5218.0200000000004</v>
      </c>
      <c r="G635" t="s">
        <v>31</v>
      </c>
      <c r="H635" t="s">
        <v>55</v>
      </c>
      <c r="I635" t="s">
        <v>213</v>
      </c>
      <c r="J635">
        <v>68.77</v>
      </c>
      <c r="K635">
        <v>9.14</v>
      </c>
      <c r="L635">
        <v>7.34</v>
      </c>
      <c r="M635">
        <v>2.63</v>
      </c>
      <c r="N635">
        <v>87.88</v>
      </c>
      <c r="O635">
        <v>202.01</v>
      </c>
      <c r="P635" s="1">
        <f>O635/E635</f>
        <v>0.69685052951119386</v>
      </c>
      <c r="Q635">
        <f>E635*D635</f>
        <v>5218.0199999999995</v>
      </c>
      <c r="R635">
        <f>O635*D635</f>
        <v>3636.18</v>
      </c>
      <c r="S635">
        <f>J635+K635+L635+M635</f>
        <v>87.88</v>
      </c>
      <c r="T635" t="str">
        <f>IF(AND((D635) &gt; 20, (P635) &lt;0.1),"hvlm", "")</f>
        <v/>
      </c>
      <c r="U635" t="str">
        <f>TEXT((A635), "MMM _ YYYY")</f>
        <v>Sep  2024</v>
      </c>
      <c r="V635" t="str">
        <f>TEXT((A635),"YYYY")</f>
        <v>2024</v>
      </c>
      <c r="W635" s="1">
        <v>0.2631</v>
      </c>
      <c r="X635" s="2">
        <f>E635*W635</f>
        <v>76.270059000000003</v>
      </c>
      <c r="Y635" s="2">
        <f>MAX((X635-O635),0)</f>
        <v>0</v>
      </c>
    </row>
    <row r="636" spans="1:25" x14ac:dyDescent="0.3">
      <c r="A636" s="3">
        <v>45561</v>
      </c>
      <c r="B636" t="s">
        <v>218</v>
      </c>
      <c r="C636" t="s">
        <v>123</v>
      </c>
      <c r="D636">
        <v>40</v>
      </c>
      <c r="E636">
        <v>236.9</v>
      </c>
      <c r="F636">
        <v>9476</v>
      </c>
      <c r="G636" t="s">
        <v>8</v>
      </c>
      <c r="H636" t="s">
        <v>174</v>
      </c>
      <c r="I636" t="s">
        <v>218</v>
      </c>
      <c r="J636">
        <v>30.42</v>
      </c>
      <c r="K636">
        <v>4.67</v>
      </c>
      <c r="L636">
        <v>8.25</v>
      </c>
      <c r="M636">
        <v>0.32</v>
      </c>
      <c r="N636">
        <v>43.66</v>
      </c>
      <c r="O636">
        <v>193.24</v>
      </c>
      <c r="P636" s="1">
        <f>O636/E636</f>
        <v>0.81570282819755169</v>
      </c>
      <c r="Q636">
        <f>E636*D636</f>
        <v>9476</v>
      </c>
      <c r="R636">
        <f>O636*D636</f>
        <v>7729.6</v>
      </c>
      <c r="S636">
        <f>J636+K636+L636+M636</f>
        <v>43.660000000000004</v>
      </c>
      <c r="T636" t="str">
        <f>IF(AND((D636) &gt; 20, (P636) &lt;0.1),"hvlm", "")</f>
        <v/>
      </c>
      <c r="U636" t="str">
        <f>TEXT((A636), "MMM _ YYYY")</f>
        <v>Sep  2024</v>
      </c>
      <c r="V636" t="str">
        <f>TEXT((A636),"YYYY")</f>
        <v>2024</v>
      </c>
      <c r="W636" s="1">
        <v>0.2631</v>
      </c>
      <c r="X636" s="2">
        <f>E636*W636</f>
        <v>62.328389999999999</v>
      </c>
      <c r="Y636" s="2">
        <f>MAX((X636-O636),0)</f>
        <v>0</v>
      </c>
    </row>
    <row r="637" spans="1:25" x14ac:dyDescent="0.3">
      <c r="A637" s="3">
        <v>45562</v>
      </c>
      <c r="B637" t="s">
        <v>372</v>
      </c>
      <c r="C637" t="s">
        <v>71</v>
      </c>
      <c r="D637">
        <v>21</v>
      </c>
      <c r="E637">
        <v>132.93</v>
      </c>
      <c r="F637">
        <v>2791.53</v>
      </c>
      <c r="G637" t="s">
        <v>61</v>
      </c>
      <c r="H637" t="s">
        <v>39</v>
      </c>
      <c r="I637" t="s">
        <v>372</v>
      </c>
      <c r="J637">
        <v>105.72</v>
      </c>
      <c r="K637">
        <v>4.9800000000000004</v>
      </c>
      <c r="L637">
        <v>7.59</v>
      </c>
      <c r="M637">
        <v>0.79</v>
      </c>
      <c r="N637">
        <v>119.08</v>
      </c>
      <c r="O637">
        <v>13.85</v>
      </c>
      <c r="P637" s="1">
        <f>O637/E637</f>
        <v>0.10419017528022266</v>
      </c>
      <c r="Q637">
        <f>E637*D637</f>
        <v>2791.53</v>
      </c>
      <c r="R637">
        <f>O637*D637</f>
        <v>290.84999999999997</v>
      </c>
      <c r="S637">
        <f>J637+K637+L637+M637</f>
        <v>119.08000000000001</v>
      </c>
      <c r="T637" t="str">
        <f>IF(AND((D637) &gt; 20, (P637) &lt;0.1),"hvlm", "")</f>
        <v/>
      </c>
      <c r="U637" t="str">
        <f>TEXT((A637), "MMM _ YYYY")</f>
        <v>Sep  2024</v>
      </c>
      <c r="V637" t="str">
        <f>TEXT((A637),"YYYY")</f>
        <v>2024</v>
      </c>
      <c r="W637" s="1">
        <v>0.2631</v>
      </c>
      <c r="X637" s="2">
        <f>E637*W637</f>
        <v>34.973883000000001</v>
      </c>
      <c r="Y637" s="2">
        <f>MAX((X637-O637),0)</f>
        <v>21.123882999999999</v>
      </c>
    </row>
    <row r="638" spans="1:25" x14ac:dyDescent="0.3">
      <c r="A638" s="3">
        <v>45563</v>
      </c>
      <c r="B638" t="s">
        <v>153</v>
      </c>
      <c r="C638" t="s">
        <v>237</v>
      </c>
      <c r="D638">
        <v>15</v>
      </c>
      <c r="E638">
        <v>310.36</v>
      </c>
      <c r="F638">
        <v>4655.3999999999996</v>
      </c>
      <c r="G638" t="s">
        <v>81</v>
      </c>
      <c r="H638" t="s">
        <v>75</v>
      </c>
      <c r="I638" t="s">
        <v>153</v>
      </c>
      <c r="J638">
        <v>145.58000000000001</v>
      </c>
      <c r="K638">
        <v>13.85</v>
      </c>
      <c r="L638">
        <v>1.02</v>
      </c>
      <c r="M638">
        <v>3.54</v>
      </c>
      <c r="N638">
        <v>163.99</v>
      </c>
      <c r="O638">
        <v>146.37</v>
      </c>
      <c r="P638" s="1">
        <f>O638/E638</f>
        <v>0.47161361000128882</v>
      </c>
      <c r="Q638">
        <f>E638*D638</f>
        <v>4655.4000000000005</v>
      </c>
      <c r="R638">
        <f>O638*D638</f>
        <v>2195.5500000000002</v>
      </c>
      <c r="S638">
        <f>J638+K638+L638+M638</f>
        <v>163.99</v>
      </c>
      <c r="T638" t="str">
        <f>IF(AND((D638) &gt; 20, (P638) &lt;0.1),"hvlm", "")</f>
        <v/>
      </c>
      <c r="U638" t="str">
        <f>TEXT((A638), "MMM _ YYYY")</f>
        <v>Sep  2024</v>
      </c>
      <c r="V638" t="str">
        <f>TEXT((A638),"YYYY")</f>
        <v>2024</v>
      </c>
      <c r="W638" s="1">
        <v>0.2631</v>
      </c>
      <c r="X638" s="2">
        <f>E638*W638</f>
        <v>81.655715999999998</v>
      </c>
      <c r="Y638" s="2">
        <f>MAX((X638-O638),0)</f>
        <v>0</v>
      </c>
    </row>
    <row r="639" spans="1:25" x14ac:dyDescent="0.3">
      <c r="A639" s="3">
        <v>45564</v>
      </c>
      <c r="B639" t="s">
        <v>186</v>
      </c>
      <c r="C639" t="s">
        <v>94</v>
      </c>
      <c r="D639">
        <v>3</v>
      </c>
      <c r="E639">
        <v>215.7</v>
      </c>
      <c r="F639">
        <v>647.1</v>
      </c>
      <c r="G639" t="s">
        <v>31</v>
      </c>
      <c r="H639" t="s">
        <v>5</v>
      </c>
      <c r="I639" t="s">
        <v>186</v>
      </c>
      <c r="J639">
        <v>160.63</v>
      </c>
      <c r="K639">
        <v>14.82</v>
      </c>
      <c r="L639">
        <v>8.09</v>
      </c>
      <c r="M639">
        <v>3.66</v>
      </c>
      <c r="N639">
        <v>187.2</v>
      </c>
      <c r="O639">
        <v>28.5</v>
      </c>
      <c r="P639" s="1">
        <f>O639/E639</f>
        <v>0.13212795549374132</v>
      </c>
      <c r="Q639">
        <f>E639*D639</f>
        <v>647.09999999999991</v>
      </c>
      <c r="R639">
        <f>O639*D639</f>
        <v>85.5</v>
      </c>
      <c r="S639">
        <f>J639+K639+L639+M639</f>
        <v>187.2</v>
      </c>
      <c r="T639" t="str">
        <f>IF(AND((D639) &gt; 20, (P639) &lt;0.1),"hvlm", "")</f>
        <v/>
      </c>
      <c r="U639" t="str">
        <f>TEXT((A639), "MMM _ YYYY")</f>
        <v>Sep  2024</v>
      </c>
      <c r="V639" t="str">
        <f>TEXT((A639),"YYYY")</f>
        <v>2024</v>
      </c>
      <c r="W639" s="1">
        <v>0.2631</v>
      </c>
      <c r="X639" s="2">
        <f>E639*W639</f>
        <v>56.75067</v>
      </c>
      <c r="Y639" s="2">
        <f>MAX((X639-O639),0)</f>
        <v>28.25067</v>
      </c>
    </row>
    <row r="640" spans="1:25" x14ac:dyDescent="0.3">
      <c r="A640" s="3">
        <v>45565</v>
      </c>
      <c r="B640" t="s">
        <v>286</v>
      </c>
      <c r="C640" t="s">
        <v>316</v>
      </c>
      <c r="D640">
        <v>2</v>
      </c>
      <c r="E640">
        <v>153.18</v>
      </c>
      <c r="F640">
        <v>306.36</v>
      </c>
      <c r="G640" t="s">
        <v>87</v>
      </c>
      <c r="H640" t="s">
        <v>30</v>
      </c>
      <c r="I640" t="s">
        <v>286</v>
      </c>
      <c r="J640">
        <v>154.91999999999999</v>
      </c>
      <c r="K640">
        <v>4.67</v>
      </c>
      <c r="L640">
        <v>6.09</v>
      </c>
      <c r="M640">
        <v>0.22</v>
      </c>
      <c r="N640">
        <v>165.9</v>
      </c>
      <c r="O640">
        <v>-12.72</v>
      </c>
      <c r="P640" s="1">
        <f>O640/E640</f>
        <v>-8.3039561300430872E-2</v>
      </c>
      <c r="Q640">
        <f>E640*D640</f>
        <v>306.36</v>
      </c>
      <c r="R640">
        <f>O640*D640</f>
        <v>-25.44</v>
      </c>
      <c r="S640">
        <f>J640+K640+L640+M640</f>
        <v>165.89999999999998</v>
      </c>
      <c r="T640" t="str">
        <f>IF(AND((D640) &gt; 20, (P640) &lt;0.1),"hvlm", "")</f>
        <v/>
      </c>
      <c r="U640" t="str">
        <f>TEXT((A640), "MMM _ YYYY")</f>
        <v>Sep  2024</v>
      </c>
      <c r="V640" t="str">
        <f>TEXT((A640),"YYYY")</f>
        <v>2024</v>
      </c>
      <c r="W640" s="1">
        <v>0.2631</v>
      </c>
      <c r="X640" s="2">
        <f>E640*W640</f>
        <v>40.301658000000003</v>
      </c>
      <c r="Y640" s="2">
        <f>MAX((X640-O640),0)</f>
        <v>53.021658000000002</v>
      </c>
    </row>
    <row r="641" spans="1:25" x14ac:dyDescent="0.3">
      <c r="A641" s="3">
        <v>45566</v>
      </c>
      <c r="B641" t="s">
        <v>83</v>
      </c>
      <c r="C641" t="s">
        <v>305</v>
      </c>
      <c r="D641">
        <v>41</v>
      </c>
      <c r="E641">
        <v>330.68</v>
      </c>
      <c r="F641">
        <v>13557.88</v>
      </c>
      <c r="G641" t="s">
        <v>2</v>
      </c>
      <c r="H641" t="s">
        <v>84</v>
      </c>
      <c r="I641" t="s">
        <v>83</v>
      </c>
      <c r="J641">
        <v>79.45</v>
      </c>
      <c r="K641">
        <v>9.6199999999999992</v>
      </c>
      <c r="L641">
        <v>4.1399999999999997</v>
      </c>
      <c r="M641">
        <v>0.35</v>
      </c>
      <c r="N641">
        <v>93.56</v>
      </c>
      <c r="O641">
        <v>237.12</v>
      </c>
      <c r="P641" s="1">
        <f>O641/E641</f>
        <v>0.71706786016692881</v>
      </c>
      <c r="Q641">
        <f>E641*D641</f>
        <v>13557.880000000001</v>
      </c>
      <c r="R641">
        <f>O641*D641</f>
        <v>9721.92</v>
      </c>
      <c r="S641">
        <f>J641+K641+L641+M641</f>
        <v>93.56</v>
      </c>
      <c r="T641" t="str">
        <f>IF(AND((D641) &gt; 20, (P641) &lt;0.1),"hvlm", "")</f>
        <v/>
      </c>
      <c r="U641" t="str">
        <f>TEXT((A641), "MMM _ YYYY")</f>
        <v>Oct  2024</v>
      </c>
      <c r="V641" t="str">
        <f>TEXT((A641),"YYYY")</f>
        <v>2024</v>
      </c>
      <c r="W641" s="1">
        <v>0.2631</v>
      </c>
      <c r="X641" s="2">
        <f>E641*W641</f>
        <v>87.001908</v>
      </c>
      <c r="Y641" s="2">
        <f>MAX((X641-O641),0)</f>
        <v>0</v>
      </c>
    </row>
    <row r="642" spans="1:25" x14ac:dyDescent="0.3">
      <c r="A642" s="3">
        <v>45567</v>
      </c>
      <c r="B642" t="s">
        <v>158</v>
      </c>
      <c r="C642" t="s">
        <v>59</v>
      </c>
      <c r="D642">
        <v>40</v>
      </c>
      <c r="E642">
        <v>293.85000000000002</v>
      </c>
      <c r="F642">
        <v>11754</v>
      </c>
      <c r="G642" t="s">
        <v>56</v>
      </c>
      <c r="H642" t="s">
        <v>64</v>
      </c>
      <c r="I642" t="s">
        <v>158</v>
      </c>
      <c r="J642">
        <v>159.97</v>
      </c>
      <c r="K642">
        <v>11.7</v>
      </c>
      <c r="L642">
        <v>2.98</v>
      </c>
      <c r="M642">
        <v>2.29</v>
      </c>
      <c r="N642">
        <v>176.94</v>
      </c>
      <c r="O642">
        <v>116.91</v>
      </c>
      <c r="P642" s="1">
        <f>O642/E642</f>
        <v>0.39785604900459415</v>
      </c>
      <c r="Q642">
        <f>E642*D642</f>
        <v>11754</v>
      </c>
      <c r="R642">
        <f>O642*D642</f>
        <v>4676.3999999999996</v>
      </c>
      <c r="S642">
        <f>J642+K642+L642+M642</f>
        <v>176.93999999999997</v>
      </c>
      <c r="T642" t="str">
        <f>IF(AND((D642) &gt; 20, (P642) &lt;0.1),"hvlm", "")</f>
        <v/>
      </c>
      <c r="U642" t="str">
        <f>TEXT((A642), "MMM _ YYYY")</f>
        <v>Oct  2024</v>
      </c>
      <c r="V642" t="str">
        <f>TEXT((A642),"YYYY")</f>
        <v>2024</v>
      </c>
      <c r="W642" s="1">
        <v>0.2631</v>
      </c>
      <c r="X642" s="2">
        <f>E642*W642</f>
        <v>77.311935000000005</v>
      </c>
      <c r="Y642" s="2">
        <f>MAX((X642-O642),0)</f>
        <v>0</v>
      </c>
    </row>
    <row r="643" spans="1:25" x14ac:dyDescent="0.3">
      <c r="A643" s="3">
        <v>45568</v>
      </c>
      <c r="B643" t="s">
        <v>206</v>
      </c>
      <c r="C643" t="s">
        <v>194</v>
      </c>
      <c r="D643">
        <v>4</v>
      </c>
      <c r="E643">
        <v>378.07</v>
      </c>
      <c r="F643">
        <v>1512.28</v>
      </c>
      <c r="G643" t="s">
        <v>2</v>
      </c>
      <c r="H643" t="s">
        <v>55</v>
      </c>
      <c r="I643" t="s">
        <v>206</v>
      </c>
      <c r="J643">
        <v>147.47</v>
      </c>
      <c r="K643">
        <v>10.43</v>
      </c>
      <c r="L643">
        <v>3.7</v>
      </c>
      <c r="M643">
        <v>4.95</v>
      </c>
      <c r="N643">
        <v>166.55</v>
      </c>
      <c r="O643">
        <v>211.52</v>
      </c>
      <c r="P643" s="1">
        <f>O643/E643</f>
        <v>0.55947311344460027</v>
      </c>
      <c r="Q643">
        <f>E643*D643</f>
        <v>1512.28</v>
      </c>
      <c r="R643">
        <f>O643*D643</f>
        <v>846.08</v>
      </c>
      <c r="S643">
        <f>J643+K643+L643+M643</f>
        <v>166.54999999999998</v>
      </c>
      <c r="T643" t="str">
        <f>IF(AND((D643) &gt; 20, (P643) &lt;0.1),"hvlm", "")</f>
        <v/>
      </c>
      <c r="U643" t="str">
        <f>TEXT((A643), "MMM _ YYYY")</f>
        <v>Oct  2024</v>
      </c>
      <c r="V643" t="str">
        <f>TEXT((A643),"YYYY")</f>
        <v>2024</v>
      </c>
      <c r="W643" s="1">
        <v>0.2631</v>
      </c>
      <c r="X643" s="2">
        <f>E643*W643</f>
        <v>99.470217000000005</v>
      </c>
      <c r="Y643" s="2">
        <f>MAX((X643-O643),0)</f>
        <v>0</v>
      </c>
    </row>
    <row r="644" spans="1:25" x14ac:dyDescent="0.3">
      <c r="A644" s="3">
        <v>45569</v>
      </c>
      <c r="B644" t="s">
        <v>309</v>
      </c>
      <c r="C644" t="s">
        <v>118</v>
      </c>
      <c r="D644">
        <v>32</v>
      </c>
      <c r="E644">
        <v>107.9</v>
      </c>
      <c r="F644">
        <v>3452.8</v>
      </c>
      <c r="G644" t="s">
        <v>81</v>
      </c>
      <c r="H644" t="s">
        <v>101</v>
      </c>
      <c r="I644" t="s">
        <v>309</v>
      </c>
      <c r="J644">
        <v>150.69999999999999</v>
      </c>
      <c r="K644">
        <v>6.11</v>
      </c>
      <c r="L644">
        <v>7.22</v>
      </c>
      <c r="M644">
        <v>4.47</v>
      </c>
      <c r="N644">
        <v>168.5</v>
      </c>
      <c r="O644">
        <v>-60.6</v>
      </c>
      <c r="P644" s="1">
        <f>O644/E644</f>
        <v>-0.56163113994439295</v>
      </c>
      <c r="Q644">
        <f>E644*D644</f>
        <v>3452.8</v>
      </c>
      <c r="R644">
        <f>O644*D644</f>
        <v>-1939.2</v>
      </c>
      <c r="S644">
        <f>J644+K644+L644+M644</f>
        <v>168.5</v>
      </c>
      <c r="T644" t="str">
        <f>IF(AND((D644) &gt; 20, (P644) &lt;0.1),"hvlm", "")</f>
        <v>hvlm</v>
      </c>
      <c r="U644" t="str">
        <f>TEXT((A644), "MMM _ YYYY")</f>
        <v>Oct  2024</v>
      </c>
      <c r="V644" t="str">
        <f>TEXT((A644),"YYYY")</f>
        <v>2024</v>
      </c>
      <c r="W644" s="1">
        <v>0.2631</v>
      </c>
      <c r="X644" s="2">
        <f>E644*W644</f>
        <v>28.388490000000001</v>
      </c>
      <c r="Y644" s="2">
        <f>MAX((X644-O644),0)</f>
        <v>88.988489999999999</v>
      </c>
    </row>
    <row r="645" spans="1:25" x14ac:dyDescent="0.3">
      <c r="A645" s="3">
        <v>45570</v>
      </c>
      <c r="B645" t="s">
        <v>60</v>
      </c>
      <c r="C645" t="s">
        <v>62</v>
      </c>
      <c r="D645">
        <v>2</v>
      </c>
      <c r="E645">
        <v>277.22000000000003</v>
      </c>
      <c r="F645">
        <v>554.44000000000005</v>
      </c>
      <c r="G645" t="s">
        <v>61</v>
      </c>
      <c r="H645" t="s">
        <v>22</v>
      </c>
      <c r="I645" t="s">
        <v>60</v>
      </c>
      <c r="J645">
        <v>152.66999999999999</v>
      </c>
      <c r="K645">
        <v>11.37</v>
      </c>
      <c r="L645">
        <v>5.19</v>
      </c>
      <c r="M645">
        <v>0.27</v>
      </c>
      <c r="N645">
        <v>169.5</v>
      </c>
      <c r="O645">
        <v>107.72</v>
      </c>
      <c r="P645" s="1">
        <f>O645/E645</f>
        <v>0.38857225308419302</v>
      </c>
      <c r="Q645">
        <f>E645*D645</f>
        <v>554.44000000000005</v>
      </c>
      <c r="R645">
        <f>O645*D645</f>
        <v>215.44</v>
      </c>
      <c r="S645">
        <f>J645+K645+L645+M645</f>
        <v>169.5</v>
      </c>
      <c r="T645" t="str">
        <f>IF(AND((D645) &gt; 20, (P645) &lt;0.1),"hvlm", "")</f>
        <v/>
      </c>
      <c r="U645" t="str">
        <f>TEXT((A645), "MMM _ YYYY")</f>
        <v>Oct  2024</v>
      </c>
      <c r="V645" t="str">
        <f>TEXT((A645),"YYYY")</f>
        <v>2024</v>
      </c>
      <c r="W645" s="1">
        <v>0.2631</v>
      </c>
      <c r="X645" s="2">
        <f>E645*W645</f>
        <v>72.936582000000001</v>
      </c>
      <c r="Y645" s="2">
        <f>MAX((X645-O645),0)</f>
        <v>0</v>
      </c>
    </row>
    <row r="646" spans="1:25" x14ac:dyDescent="0.3">
      <c r="A646" s="3">
        <v>45571</v>
      </c>
      <c r="B646" t="s">
        <v>122</v>
      </c>
      <c r="C646" t="s">
        <v>161</v>
      </c>
      <c r="D646">
        <v>46</v>
      </c>
      <c r="E646">
        <v>135.47999999999999</v>
      </c>
      <c r="F646">
        <v>6232.08</v>
      </c>
      <c r="G646" t="s">
        <v>26</v>
      </c>
      <c r="H646" t="s">
        <v>1</v>
      </c>
      <c r="I646" t="s">
        <v>122</v>
      </c>
      <c r="J646">
        <v>150.75</v>
      </c>
      <c r="K646">
        <v>3.34</v>
      </c>
      <c r="L646">
        <v>9.5399999999999991</v>
      </c>
      <c r="M646">
        <v>0.97</v>
      </c>
      <c r="N646">
        <v>164.6</v>
      </c>
      <c r="O646">
        <v>-29.12</v>
      </c>
      <c r="P646" s="1">
        <f>O646/E646</f>
        <v>-0.21493947446117512</v>
      </c>
      <c r="Q646">
        <f>E646*D646</f>
        <v>6232.08</v>
      </c>
      <c r="R646">
        <f>O646*D646</f>
        <v>-1339.52</v>
      </c>
      <c r="S646">
        <f>J646+K646+L646+M646</f>
        <v>164.6</v>
      </c>
      <c r="T646" t="str">
        <f>IF(AND((D646) &gt; 20, (P646) &lt;0.1),"hvlm", "")</f>
        <v>hvlm</v>
      </c>
      <c r="U646" t="str">
        <f>TEXT((A646), "MMM _ YYYY")</f>
        <v>Oct  2024</v>
      </c>
      <c r="V646" t="str">
        <f>TEXT((A646),"YYYY")</f>
        <v>2024</v>
      </c>
      <c r="W646" s="1">
        <v>0.2631</v>
      </c>
      <c r="X646" s="2">
        <f>E646*W646</f>
        <v>35.644787999999998</v>
      </c>
      <c r="Y646" s="2">
        <f>MAX((X646-O646),0)</f>
        <v>64.764787999999996</v>
      </c>
    </row>
    <row r="647" spans="1:25" x14ac:dyDescent="0.3">
      <c r="A647" s="3">
        <v>45572</v>
      </c>
      <c r="B647" t="s">
        <v>216</v>
      </c>
      <c r="C647" t="s">
        <v>316</v>
      </c>
      <c r="D647">
        <v>29</v>
      </c>
      <c r="E647">
        <v>366.25</v>
      </c>
      <c r="F647">
        <v>10621.25</v>
      </c>
      <c r="G647" t="s">
        <v>87</v>
      </c>
      <c r="H647" t="s">
        <v>96</v>
      </c>
      <c r="I647" t="s">
        <v>216</v>
      </c>
      <c r="J647">
        <v>142.59</v>
      </c>
      <c r="K647">
        <v>14.14</v>
      </c>
      <c r="L647">
        <v>5.81</v>
      </c>
      <c r="M647">
        <v>0.46</v>
      </c>
      <c r="N647">
        <v>163</v>
      </c>
      <c r="O647">
        <v>203.25</v>
      </c>
      <c r="P647" s="1">
        <f>O647/E647</f>
        <v>0.55494880546075087</v>
      </c>
      <c r="Q647">
        <f>E647*D647</f>
        <v>10621.25</v>
      </c>
      <c r="R647">
        <f>O647*D647</f>
        <v>5894.25</v>
      </c>
      <c r="S647">
        <f>J647+K647+L647+M647</f>
        <v>163.00000000000003</v>
      </c>
      <c r="T647" t="str">
        <f>IF(AND((D647) &gt; 20, (P647) &lt;0.1),"hvlm", "")</f>
        <v/>
      </c>
      <c r="U647" t="str">
        <f>TEXT((A647), "MMM _ YYYY")</f>
        <v>Oct  2024</v>
      </c>
      <c r="V647" t="str">
        <f>TEXT((A647),"YYYY")</f>
        <v>2024</v>
      </c>
      <c r="W647" s="1">
        <v>0.2631</v>
      </c>
      <c r="X647" s="2">
        <f>E647*W647</f>
        <v>96.360375000000005</v>
      </c>
      <c r="Y647" s="2">
        <f>MAX((X647-O647),0)</f>
        <v>0</v>
      </c>
    </row>
    <row r="648" spans="1:25" x14ac:dyDescent="0.3">
      <c r="A648" s="3">
        <v>45573</v>
      </c>
      <c r="B648" t="s">
        <v>125</v>
      </c>
      <c r="C648" t="s">
        <v>233</v>
      </c>
      <c r="D648">
        <v>2</v>
      </c>
      <c r="E648">
        <v>84.82</v>
      </c>
      <c r="F648">
        <v>169.64</v>
      </c>
      <c r="G648" t="s">
        <v>61</v>
      </c>
      <c r="H648" t="s">
        <v>67</v>
      </c>
      <c r="I648" t="s">
        <v>125</v>
      </c>
      <c r="J648">
        <v>116.2</v>
      </c>
      <c r="K648">
        <v>3.01</v>
      </c>
      <c r="L648">
        <v>7.83</v>
      </c>
      <c r="M648">
        <v>4.09</v>
      </c>
      <c r="N648">
        <v>131.13</v>
      </c>
      <c r="O648">
        <v>-46.31</v>
      </c>
      <c r="P648" s="1">
        <f>O648/E648</f>
        <v>-0.54597972176373499</v>
      </c>
      <c r="Q648">
        <f>E648*D648</f>
        <v>169.64</v>
      </c>
      <c r="R648">
        <f>O648*D648</f>
        <v>-92.62</v>
      </c>
      <c r="S648">
        <f>J648+K648+L648+M648</f>
        <v>131.13</v>
      </c>
      <c r="T648" t="str">
        <f>IF(AND((D648) &gt; 20, (P648) &lt;0.1),"hvlm", "")</f>
        <v/>
      </c>
      <c r="U648" t="str">
        <f>TEXT((A648), "MMM _ YYYY")</f>
        <v>Oct  2024</v>
      </c>
      <c r="V648" t="str">
        <f>TEXT((A648),"YYYY")</f>
        <v>2024</v>
      </c>
      <c r="W648" s="1">
        <v>0.2631</v>
      </c>
      <c r="X648" s="2">
        <f>E648*W648</f>
        <v>22.316141999999999</v>
      </c>
      <c r="Y648" s="2">
        <f>MAX((X648-O648),0)</f>
        <v>68.626142000000002</v>
      </c>
    </row>
    <row r="649" spans="1:25" x14ac:dyDescent="0.3">
      <c r="A649" s="3">
        <v>45574</v>
      </c>
      <c r="B649" t="s">
        <v>230</v>
      </c>
      <c r="C649" t="s">
        <v>185</v>
      </c>
      <c r="D649">
        <v>34</v>
      </c>
      <c r="E649">
        <v>279.66000000000003</v>
      </c>
      <c r="F649">
        <v>9508.44</v>
      </c>
      <c r="G649" t="s">
        <v>6</v>
      </c>
      <c r="H649" t="s">
        <v>99</v>
      </c>
      <c r="I649" t="s">
        <v>230</v>
      </c>
      <c r="J649">
        <v>98.2</v>
      </c>
      <c r="K649">
        <v>9.34</v>
      </c>
      <c r="L649">
        <v>5.21</v>
      </c>
      <c r="M649">
        <v>0.05</v>
      </c>
      <c r="N649">
        <v>112.8</v>
      </c>
      <c r="O649">
        <v>166.86</v>
      </c>
      <c r="P649" s="1">
        <f>O649/E649</f>
        <v>0.59665307873846818</v>
      </c>
      <c r="Q649">
        <f>E649*D649</f>
        <v>9508.44</v>
      </c>
      <c r="R649">
        <f>O649*D649</f>
        <v>5673.2400000000007</v>
      </c>
      <c r="S649">
        <f>J649+K649+L649+M649</f>
        <v>112.8</v>
      </c>
      <c r="T649" t="str">
        <f>IF(AND((D649) &gt; 20, (P649) &lt;0.1),"hvlm", "")</f>
        <v/>
      </c>
      <c r="U649" t="str">
        <f>TEXT((A649), "MMM _ YYYY")</f>
        <v>Oct  2024</v>
      </c>
      <c r="V649" t="str">
        <f>TEXT((A649),"YYYY")</f>
        <v>2024</v>
      </c>
      <c r="W649" s="1">
        <v>0.2631</v>
      </c>
      <c r="X649" s="2">
        <f>E649*W649</f>
        <v>73.578546000000003</v>
      </c>
      <c r="Y649" s="2">
        <f>MAX((X649-O649),0)</f>
        <v>0</v>
      </c>
    </row>
    <row r="650" spans="1:25" x14ac:dyDescent="0.3">
      <c r="A650" s="3">
        <v>45575</v>
      </c>
      <c r="B650" t="s">
        <v>117</v>
      </c>
      <c r="C650" t="s">
        <v>106</v>
      </c>
      <c r="D650">
        <v>27</v>
      </c>
      <c r="E650">
        <v>326.88</v>
      </c>
      <c r="F650">
        <v>8825.76</v>
      </c>
      <c r="G650" t="s">
        <v>105</v>
      </c>
      <c r="H650" t="s">
        <v>30</v>
      </c>
      <c r="I650" t="s">
        <v>117</v>
      </c>
      <c r="J650">
        <v>87.91</v>
      </c>
      <c r="K650">
        <v>4.96</v>
      </c>
      <c r="L650">
        <v>9.99</v>
      </c>
      <c r="M650">
        <v>4.2</v>
      </c>
      <c r="N650">
        <v>107.06</v>
      </c>
      <c r="O650">
        <v>219.82</v>
      </c>
      <c r="P650" s="1">
        <f>O650/E650</f>
        <v>0.6724791972589329</v>
      </c>
      <c r="Q650">
        <f>E650*D650</f>
        <v>8825.76</v>
      </c>
      <c r="R650">
        <f>O650*D650</f>
        <v>5935.1399999999994</v>
      </c>
      <c r="S650">
        <f>J650+K650+L650+M650</f>
        <v>107.05999999999999</v>
      </c>
      <c r="T650" t="str">
        <f>IF(AND((D650) &gt; 20, (P650) &lt;0.1),"hvlm", "")</f>
        <v/>
      </c>
      <c r="U650" t="str">
        <f>TEXT((A650), "MMM _ YYYY")</f>
        <v>Oct  2024</v>
      </c>
      <c r="V650" t="str">
        <f>TEXT((A650),"YYYY")</f>
        <v>2024</v>
      </c>
      <c r="W650" s="1">
        <v>0.2631</v>
      </c>
      <c r="X650" s="2">
        <f>E650*W650</f>
        <v>86.002127999999999</v>
      </c>
      <c r="Y650" s="2">
        <f>MAX((X650-O650),0)</f>
        <v>0</v>
      </c>
    </row>
    <row r="651" spans="1:25" x14ac:dyDescent="0.3">
      <c r="A651" s="3">
        <v>45576</v>
      </c>
      <c r="B651" t="s">
        <v>10</v>
      </c>
      <c r="C651" t="s">
        <v>62</v>
      </c>
      <c r="D651">
        <v>39</v>
      </c>
      <c r="E651">
        <v>174.22</v>
      </c>
      <c r="F651">
        <v>6794.58</v>
      </c>
      <c r="G651" t="s">
        <v>61</v>
      </c>
      <c r="H651" t="s">
        <v>11</v>
      </c>
      <c r="I651" t="s">
        <v>10</v>
      </c>
      <c r="J651">
        <v>61.29</v>
      </c>
      <c r="K651">
        <v>11.98</v>
      </c>
      <c r="L651">
        <v>4.66</v>
      </c>
      <c r="M651">
        <v>1.92</v>
      </c>
      <c r="N651">
        <v>79.849999999999994</v>
      </c>
      <c r="O651">
        <v>94.37</v>
      </c>
      <c r="P651" s="1">
        <f>O651/E651</f>
        <v>0.54167144989094251</v>
      </c>
      <c r="Q651">
        <f>E651*D651</f>
        <v>6794.58</v>
      </c>
      <c r="R651">
        <f>O651*D651</f>
        <v>3680.4300000000003</v>
      </c>
      <c r="S651">
        <f>J651+K651+L651+M651</f>
        <v>79.849999999999994</v>
      </c>
      <c r="T651" t="str">
        <f>IF(AND((D651) &gt; 20, (P651) &lt;0.1),"hvlm", "")</f>
        <v/>
      </c>
      <c r="U651" t="str">
        <f>TEXT((A651), "MMM _ YYYY")</f>
        <v>Oct  2024</v>
      </c>
      <c r="V651" t="str">
        <f>TEXT((A651),"YYYY")</f>
        <v>2024</v>
      </c>
      <c r="W651" s="1">
        <v>0.2631</v>
      </c>
      <c r="X651" s="2">
        <f>E651*W651</f>
        <v>45.837282000000002</v>
      </c>
      <c r="Y651" s="2">
        <f>MAX((X651-O651),0)</f>
        <v>0</v>
      </c>
    </row>
    <row r="652" spans="1:25" x14ac:dyDescent="0.3">
      <c r="A652" s="3">
        <v>45577</v>
      </c>
      <c r="B652" t="s">
        <v>245</v>
      </c>
      <c r="C652" t="s">
        <v>144</v>
      </c>
      <c r="D652">
        <v>44</v>
      </c>
      <c r="E652">
        <v>383.95</v>
      </c>
      <c r="F652">
        <v>16893.8</v>
      </c>
      <c r="G652" t="s">
        <v>31</v>
      </c>
      <c r="H652" t="s">
        <v>1</v>
      </c>
      <c r="I652" t="s">
        <v>245</v>
      </c>
      <c r="J652">
        <v>106.7</v>
      </c>
      <c r="K652">
        <v>8.23</v>
      </c>
      <c r="L652">
        <v>3.79</v>
      </c>
      <c r="M652">
        <v>0</v>
      </c>
      <c r="N652">
        <v>118.72</v>
      </c>
      <c r="O652">
        <v>265.23</v>
      </c>
      <c r="P652" s="1">
        <f>O652/E652</f>
        <v>0.69079307201458529</v>
      </c>
      <c r="Q652">
        <f>E652*D652</f>
        <v>16893.8</v>
      </c>
      <c r="R652">
        <f>O652*D652</f>
        <v>11670.12</v>
      </c>
      <c r="S652">
        <f>J652+K652+L652+M652</f>
        <v>118.72000000000001</v>
      </c>
      <c r="T652" t="str">
        <f>IF(AND((D652) &gt; 20, (P652) &lt;0.1),"hvlm", "")</f>
        <v/>
      </c>
      <c r="U652" t="str">
        <f>TEXT((A652), "MMM _ YYYY")</f>
        <v>Oct  2024</v>
      </c>
      <c r="V652" t="str">
        <f>TEXT((A652),"YYYY")</f>
        <v>2024</v>
      </c>
      <c r="W652" s="1">
        <v>0.2631</v>
      </c>
      <c r="X652" s="2">
        <f>E652*W652</f>
        <v>101.017245</v>
      </c>
      <c r="Y652" s="2">
        <f>MAX((X652-O652),0)</f>
        <v>0</v>
      </c>
    </row>
    <row r="653" spans="1:25" x14ac:dyDescent="0.3">
      <c r="A653" s="3">
        <v>45578</v>
      </c>
      <c r="B653" t="s">
        <v>246</v>
      </c>
      <c r="C653" t="s">
        <v>108</v>
      </c>
      <c r="D653">
        <v>38</v>
      </c>
      <c r="E653">
        <v>347.76</v>
      </c>
      <c r="F653">
        <v>13214.88</v>
      </c>
      <c r="G653" t="s">
        <v>2</v>
      </c>
      <c r="H653" t="s">
        <v>22</v>
      </c>
      <c r="I653" t="s">
        <v>246</v>
      </c>
      <c r="J653">
        <v>105.99</v>
      </c>
      <c r="K653">
        <v>6.75</v>
      </c>
      <c r="L653">
        <v>7.89</v>
      </c>
      <c r="M653">
        <v>3.66</v>
      </c>
      <c r="N653">
        <v>124.29</v>
      </c>
      <c r="O653">
        <v>223.47</v>
      </c>
      <c r="P653" s="1">
        <f>O653/E653</f>
        <v>0.64259834368530022</v>
      </c>
      <c r="Q653">
        <f>E653*D653</f>
        <v>13214.88</v>
      </c>
      <c r="R653">
        <f>O653*D653</f>
        <v>8491.86</v>
      </c>
      <c r="S653">
        <f>J653+K653+L653+M653</f>
        <v>124.28999999999999</v>
      </c>
      <c r="T653" t="str">
        <f>IF(AND((D653) &gt; 20, (P653) &lt;0.1),"hvlm", "")</f>
        <v/>
      </c>
      <c r="U653" t="str">
        <f>TEXT((A653), "MMM _ YYYY")</f>
        <v>Oct  2024</v>
      </c>
      <c r="V653" t="str">
        <f>TEXT((A653),"YYYY")</f>
        <v>2024</v>
      </c>
      <c r="W653" s="1">
        <v>0.2631</v>
      </c>
      <c r="X653" s="2">
        <f>E653*W653</f>
        <v>91.495655999999997</v>
      </c>
      <c r="Y653" s="2">
        <f>MAX((X653-O653),0)</f>
        <v>0</v>
      </c>
    </row>
    <row r="654" spans="1:25" x14ac:dyDescent="0.3">
      <c r="A654" s="3">
        <v>45579</v>
      </c>
      <c r="B654" t="s">
        <v>143</v>
      </c>
      <c r="C654" t="s">
        <v>104</v>
      </c>
      <c r="D654">
        <v>18</v>
      </c>
      <c r="E654">
        <v>153.12</v>
      </c>
      <c r="F654">
        <v>2756.16</v>
      </c>
      <c r="G654" t="s">
        <v>2</v>
      </c>
      <c r="H654" t="s">
        <v>101</v>
      </c>
      <c r="I654" t="s">
        <v>143</v>
      </c>
      <c r="J654">
        <v>27.81</v>
      </c>
      <c r="K654">
        <v>2.2400000000000002</v>
      </c>
      <c r="L654">
        <v>8.2100000000000009</v>
      </c>
      <c r="M654">
        <v>4.55</v>
      </c>
      <c r="N654">
        <v>42.81</v>
      </c>
      <c r="O654">
        <v>110.31</v>
      </c>
      <c r="P654" s="1">
        <f>O654/E654</f>
        <v>0.7204153605015674</v>
      </c>
      <c r="Q654">
        <f>E654*D654</f>
        <v>2756.16</v>
      </c>
      <c r="R654">
        <f>O654*D654</f>
        <v>1985.58</v>
      </c>
      <c r="S654">
        <f>J654+K654+L654+M654</f>
        <v>42.809999999999995</v>
      </c>
      <c r="T654" t="str">
        <f>IF(AND((D654) &gt; 20, (P654) &lt;0.1),"hvlm", "")</f>
        <v/>
      </c>
      <c r="U654" t="str">
        <f>TEXT((A654), "MMM _ YYYY")</f>
        <v>Oct  2024</v>
      </c>
      <c r="V654" t="str">
        <f>TEXT((A654),"YYYY")</f>
        <v>2024</v>
      </c>
      <c r="W654" s="1">
        <v>0.2631</v>
      </c>
      <c r="X654" s="2">
        <f>E654*W654</f>
        <v>40.285872000000005</v>
      </c>
      <c r="Y654" s="2">
        <f>MAX((X654-O654),0)</f>
        <v>0</v>
      </c>
    </row>
    <row r="655" spans="1:25" x14ac:dyDescent="0.3">
      <c r="A655" s="3">
        <v>45580</v>
      </c>
      <c r="B655" t="s">
        <v>285</v>
      </c>
      <c r="C655" t="s">
        <v>217</v>
      </c>
      <c r="D655">
        <v>36</v>
      </c>
      <c r="E655">
        <v>52.64</v>
      </c>
      <c r="F655">
        <v>1895.04</v>
      </c>
      <c r="G655" t="s">
        <v>52</v>
      </c>
      <c r="H655" t="s">
        <v>51</v>
      </c>
      <c r="I655" t="s">
        <v>285</v>
      </c>
      <c r="J655">
        <v>31.43</v>
      </c>
      <c r="K655">
        <v>2.63</v>
      </c>
      <c r="L655">
        <v>5.36</v>
      </c>
      <c r="M655">
        <v>4.66</v>
      </c>
      <c r="N655">
        <v>44.08</v>
      </c>
      <c r="O655">
        <v>8.56</v>
      </c>
      <c r="P655" s="1">
        <f>O655/E655</f>
        <v>0.16261398176291794</v>
      </c>
      <c r="Q655">
        <f>E655*D655</f>
        <v>1895.04</v>
      </c>
      <c r="R655">
        <f>O655*D655</f>
        <v>308.16000000000003</v>
      </c>
      <c r="S655">
        <f>J655+K655+L655+M655</f>
        <v>44.08</v>
      </c>
      <c r="T655" t="str">
        <f>IF(AND((D655) &gt; 20, (P655) &lt;0.1),"hvlm", "")</f>
        <v/>
      </c>
      <c r="U655" t="str">
        <f>TEXT((A655), "MMM _ YYYY")</f>
        <v>Oct  2024</v>
      </c>
      <c r="V655" t="str">
        <f>TEXT((A655),"YYYY")</f>
        <v>2024</v>
      </c>
      <c r="W655" s="1">
        <v>0.2631</v>
      </c>
      <c r="X655" s="2">
        <f>E655*W655</f>
        <v>13.849584</v>
      </c>
      <c r="Y655" s="2">
        <f>MAX((X655-O655),0)</f>
        <v>5.2895839999999996</v>
      </c>
    </row>
    <row r="656" spans="1:25" x14ac:dyDescent="0.3">
      <c r="A656" s="3">
        <v>45581</v>
      </c>
      <c r="B656" t="s">
        <v>188</v>
      </c>
      <c r="C656" t="s">
        <v>146</v>
      </c>
      <c r="D656">
        <v>19</v>
      </c>
      <c r="E656">
        <v>153.83000000000001</v>
      </c>
      <c r="F656">
        <v>2922.77</v>
      </c>
      <c r="G656" t="s">
        <v>130</v>
      </c>
      <c r="H656" t="s">
        <v>120</v>
      </c>
      <c r="I656" t="s">
        <v>188</v>
      </c>
      <c r="J656">
        <v>79.42</v>
      </c>
      <c r="K656">
        <v>3.6</v>
      </c>
      <c r="L656">
        <v>9.1300000000000008</v>
      </c>
      <c r="M656">
        <v>2.34</v>
      </c>
      <c r="N656">
        <v>94.49</v>
      </c>
      <c r="O656">
        <v>59.34</v>
      </c>
      <c r="P656" s="1">
        <f>O656/E656</f>
        <v>0.38575050380289927</v>
      </c>
      <c r="Q656">
        <f>E656*D656</f>
        <v>2922.7700000000004</v>
      </c>
      <c r="R656">
        <f>O656*D656</f>
        <v>1127.46</v>
      </c>
      <c r="S656">
        <f>J656+K656+L656+M656</f>
        <v>94.49</v>
      </c>
      <c r="T656" t="str">
        <f>IF(AND((D656) &gt; 20, (P656) &lt;0.1),"hvlm", "")</f>
        <v/>
      </c>
      <c r="U656" t="str">
        <f>TEXT((A656), "MMM _ YYYY")</f>
        <v>Oct  2024</v>
      </c>
      <c r="V656" t="str">
        <f>TEXT((A656),"YYYY")</f>
        <v>2024</v>
      </c>
      <c r="W656" s="1">
        <v>0.2631</v>
      </c>
      <c r="X656" s="2">
        <f>E656*W656</f>
        <v>40.472673</v>
      </c>
      <c r="Y656" s="2">
        <f>MAX((X656-O656),0)</f>
        <v>0</v>
      </c>
    </row>
    <row r="657" spans="1:25" x14ac:dyDescent="0.3">
      <c r="A657" s="3">
        <v>45582</v>
      </c>
      <c r="B657" t="s">
        <v>234</v>
      </c>
      <c r="C657" t="s">
        <v>111</v>
      </c>
      <c r="D657">
        <v>27</v>
      </c>
      <c r="E657">
        <v>148.46</v>
      </c>
      <c r="F657">
        <v>4008.42</v>
      </c>
      <c r="G657" t="s">
        <v>110</v>
      </c>
      <c r="H657" t="s">
        <v>15</v>
      </c>
      <c r="I657" t="s">
        <v>234</v>
      </c>
      <c r="J657">
        <v>102.68</v>
      </c>
      <c r="K657">
        <v>7.32</v>
      </c>
      <c r="L657">
        <v>8.57</v>
      </c>
      <c r="M657">
        <v>0.64</v>
      </c>
      <c r="N657">
        <v>119.21</v>
      </c>
      <c r="O657">
        <v>29.25</v>
      </c>
      <c r="P657" s="1">
        <f>O657/E657</f>
        <v>0.19702276707530647</v>
      </c>
      <c r="Q657">
        <f>E657*D657</f>
        <v>4008.42</v>
      </c>
      <c r="R657">
        <f>O657*D657</f>
        <v>789.75</v>
      </c>
      <c r="S657">
        <f>J657+K657+L657+M657</f>
        <v>119.21</v>
      </c>
      <c r="T657" t="str">
        <f>IF(AND((D657) &gt; 20, (P657) &lt;0.1),"hvlm", "")</f>
        <v/>
      </c>
      <c r="U657" t="str">
        <f>TEXT((A657), "MMM _ YYYY")</f>
        <v>Oct  2024</v>
      </c>
      <c r="V657" t="str">
        <f>TEXT((A657),"YYYY")</f>
        <v>2024</v>
      </c>
      <c r="W657" s="1">
        <v>0.2631</v>
      </c>
      <c r="X657" s="2">
        <f>E657*W657</f>
        <v>39.059826000000001</v>
      </c>
      <c r="Y657" s="2">
        <f>MAX((X657-O657),0)</f>
        <v>9.809826000000001</v>
      </c>
    </row>
    <row r="658" spans="1:25" x14ac:dyDescent="0.3">
      <c r="A658" s="3">
        <v>45583</v>
      </c>
      <c r="B658" t="s">
        <v>252</v>
      </c>
      <c r="C658" t="s">
        <v>140</v>
      </c>
      <c r="D658">
        <v>45</v>
      </c>
      <c r="E658">
        <v>361.49</v>
      </c>
      <c r="F658">
        <v>16267.05</v>
      </c>
      <c r="G658" t="s">
        <v>105</v>
      </c>
      <c r="H658" t="s">
        <v>43</v>
      </c>
      <c r="I658" t="s">
        <v>252</v>
      </c>
      <c r="J658">
        <v>65.260000000000005</v>
      </c>
      <c r="K658">
        <v>13.7</v>
      </c>
      <c r="L658">
        <v>5.48</v>
      </c>
      <c r="M658">
        <v>4.53</v>
      </c>
      <c r="N658">
        <v>88.97</v>
      </c>
      <c r="O658">
        <v>272.52</v>
      </c>
      <c r="P658" s="1">
        <f>O658/E658</f>
        <v>0.75387977537414586</v>
      </c>
      <c r="Q658">
        <f>E658*D658</f>
        <v>16267.050000000001</v>
      </c>
      <c r="R658">
        <f>O658*D658</f>
        <v>12263.4</v>
      </c>
      <c r="S658">
        <f>J658+K658+L658+M658</f>
        <v>88.970000000000013</v>
      </c>
      <c r="T658" t="str">
        <f>IF(AND((D658) &gt; 20, (P658) &lt;0.1),"hvlm", "")</f>
        <v/>
      </c>
      <c r="U658" t="str">
        <f>TEXT((A658), "MMM _ YYYY")</f>
        <v>Oct  2024</v>
      </c>
      <c r="V658" t="str">
        <f>TEXT((A658),"YYYY")</f>
        <v>2024</v>
      </c>
      <c r="W658" s="1">
        <v>0.2631</v>
      </c>
      <c r="X658" s="2">
        <f>E658*W658</f>
        <v>95.108018999999999</v>
      </c>
      <c r="Y658" s="2">
        <f>MAX((X658-O658),0)</f>
        <v>0</v>
      </c>
    </row>
    <row r="659" spans="1:25" x14ac:dyDescent="0.3">
      <c r="A659" s="3">
        <v>45584</v>
      </c>
      <c r="B659" t="s">
        <v>143</v>
      </c>
      <c r="C659" t="s">
        <v>68</v>
      </c>
      <c r="D659">
        <v>20</v>
      </c>
      <c r="E659">
        <v>388.49</v>
      </c>
      <c r="F659">
        <v>7769.8</v>
      </c>
      <c r="G659" t="s">
        <v>56</v>
      </c>
      <c r="H659" t="s">
        <v>101</v>
      </c>
      <c r="I659" t="s">
        <v>143</v>
      </c>
      <c r="J659">
        <v>27.81</v>
      </c>
      <c r="K659">
        <v>2.2400000000000002</v>
      </c>
      <c r="L659">
        <v>8.2100000000000009</v>
      </c>
      <c r="M659">
        <v>4.55</v>
      </c>
      <c r="N659">
        <v>42.81</v>
      </c>
      <c r="O659">
        <v>345.68</v>
      </c>
      <c r="P659" s="1">
        <f>O659/E659</f>
        <v>0.88980411336199128</v>
      </c>
      <c r="Q659">
        <f>E659*D659</f>
        <v>7769.8</v>
      </c>
      <c r="R659">
        <f>O659*D659</f>
        <v>6913.6</v>
      </c>
      <c r="S659">
        <f>J659+K659+L659+M659</f>
        <v>42.809999999999995</v>
      </c>
      <c r="T659" t="str">
        <f>IF(AND((D659) &gt; 20, (P659) &lt;0.1),"hvlm", "")</f>
        <v/>
      </c>
      <c r="U659" t="str">
        <f>TEXT((A659), "MMM _ YYYY")</f>
        <v>Oct  2024</v>
      </c>
      <c r="V659" t="str">
        <f>TEXT((A659),"YYYY")</f>
        <v>2024</v>
      </c>
      <c r="W659" s="1">
        <v>0.2631</v>
      </c>
      <c r="X659" s="2">
        <f>E659*W659</f>
        <v>102.211719</v>
      </c>
      <c r="Y659" s="2">
        <f>MAX((X659-O659),0)</f>
        <v>0</v>
      </c>
    </row>
    <row r="660" spans="1:25" x14ac:dyDescent="0.3">
      <c r="A660" s="3">
        <v>45585</v>
      </c>
      <c r="B660" t="s">
        <v>141</v>
      </c>
      <c r="C660" t="s">
        <v>179</v>
      </c>
      <c r="D660">
        <v>21</v>
      </c>
      <c r="E660">
        <v>74.650000000000006</v>
      </c>
      <c r="F660">
        <v>1567.65</v>
      </c>
      <c r="G660" t="s">
        <v>23</v>
      </c>
      <c r="H660" t="s">
        <v>93</v>
      </c>
      <c r="I660" t="s">
        <v>141</v>
      </c>
      <c r="J660">
        <v>131.11000000000001</v>
      </c>
      <c r="K660">
        <v>12.12</v>
      </c>
      <c r="L660">
        <v>1.61</v>
      </c>
      <c r="M660">
        <v>1.1399999999999999</v>
      </c>
      <c r="N660">
        <v>145.97999999999999</v>
      </c>
      <c r="O660">
        <v>-71.33</v>
      </c>
      <c r="P660" s="1">
        <f>O660/E660</f>
        <v>-0.95552578700602808</v>
      </c>
      <c r="Q660">
        <f>E660*D660</f>
        <v>1567.65</v>
      </c>
      <c r="R660">
        <f>O660*D660</f>
        <v>-1497.93</v>
      </c>
      <c r="S660">
        <f>J660+K660+L660+M660</f>
        <v>145.98000000000002</v>
      </c>
      <c r="T660" t="str">
        <f>IF(AND((D660) &gt; 20, (P660) &lt;0.1),"hvlm", "")</f>
        <v>hvlm</v>
      </c>
      <c r="U660" t="str">
        <f>TEXT((A660), "MMM _ YYYY")</f>
        <v>Oct  2024</v>
      </c>
      <c r="V660" t="str">
        <f>TEXT((A660),"YYYY")</f>
        <v>2024</v>
      </c>
      <c r="W660" s="1">
        <v>0.2631</v>
      </c>
      <c r="X660" s="2">
        <f>E660*W660</f>
        <v>19.640415000000001</v>
      </c>
      <c r="Y660" s="2">
        <f>MAX((X660-O660),0)</f>
        <v>90.970415000000003</v>
      </c>
    </row>
    <row r="661" spans="1:25" x14ac:dyDescent="0.3">
      <c r="A661" s="3">
        <v>45586</v>
      </c>
      <c r="B661" t="s">
        <v>203</v>
      </c>
      <c r="C661" t="s">
        <v>395</v>
      </c>
      <c r="D661">
        <v>23</v>
      </c>
      <c r="E661">
        <v>214.95</v>
      </c>
      <c r="F661">
        <v>4943.8500000000004</v>
      </c>
      <c r="G661" t="s">
        <v>8</v>
      </c>
      <c r="H661" t="s">
        <v>193</v>
      </c>
      <c r="I661" t="s">
        <v>203</v>
      </c>
      <c r="J661">
        <v>143.85</v>
      </c>
      <c r="K661">
        <v>10.93</v>
      </c>
      <c r="L661">
        <v>1.3</v>
      </c>
      <c r="M661">
        <v>3.25</v>
      </c>
      <c r="N661">
        <v>159.33000000000001</v>
      </c>
      <c r="O661">
        <v>55.62</v>
      </c>
      <c r="P661" s="1">
        <f>O661/E661</f>
        <v>0.25875785066294488</v>
      </c>
      <c r="Q661">
        <f>E661*D661</f>
        <v>4943.8499999999995</v>
      </c>
      <c r="R661">
        <f>O661*D661</f>
        <v>1279.26</v>
      </c>
      <c r="S661">
        <f>J661+K661+L661+M661</f>
        <v>159.33000000000001</v>
      </c>
      <c r="T661" t="str">
        <f>IF(AND((D661) &gt; 20, (P661) &lt;0.1),"hvlm", "")</f>
        <v/>
      </c>
      <c r="U661" t="str">
        <f>TEXT((A661), "MMM _ YYYY")</f>
        <v>Oct  2024</v>
      </c>
      <c r="V661" t="str">
        <f>TEXT((A661),"YYYY")</f>
        <v>2024</v>
      </c>
      <c r="W661" s="1">
        <v>0.2631</v>
      </c>
      <c r="X661" s="2">
        <f>E661*W661</f>
        <v>56.553345</v>
      </c>
      <c r="Y661" s="2">
        <f>MAX((X661-O661),0)</f>
        <v>0.93334500000000276</v>
      </c>
    </row>
    <row r="662" spans="1:25" x14ac:dyDescent="0.3">
      <c r="A662" s="3">
        <v>45587</v>
      </c>
      <c r="B662" t="s">
        <v>267</v>
      </c>
      <c r="C662" t="s">
        <v>395</v>
      </c>
      <c r="D662">
        <v>30</v>
      </c>
      <c r="E662">
        <v>241.92</v>
      </c>
      <c r="F662">
        <v>7257.6</v>
      </c>
      <c r="G662" t="s">
        <v>8</v>
      </c>
      <c r="H662" t="s">
        <v>15</v>
      </c>
      <c r="I662" t="s">
        <v>267</v>
      </c>
      <c r="J662">
        <v>196.48</v>
      </c>
      <c r="K662">
        <v>3.86</v>
      </c>
      <c r="L662">
        <v>8.5299999999999994</v>
      </c>
      <c r="M662">
        <v>4.54</v>
      </c>
      <c r="N662">
        <v>213.41</v>
      </c>
      <c r="O662">
        <v>28.51</v>
      </c>
      <c r="P662" s="1">
        <f>O662/E662</f>
        <v>0.11784887566137567</v>
      </c>
      <c r="Q662">
        <f>E662*D662</f>
        <v>7257.5999999999995</v>
      </c>
      <c r="R662">
        <f>O662*D662</f>
        <v>855.30000000000007</v>
      </c>
      <c r="S662">
        <f>J662+K662+L662+M662</f>
        <v>213.41</v>
      </c>
      <c r="T662" t="str">
        <f>IF(AND((D662) &gt; 20, (P662) &lt;0.1),"hvlm", "")</f>
        <v/>
      </c>
      <c r="U662" t="str">
        <f>TEXT((A662), "MMM _ YYYY")</f>
        <v>Oct  2024</v>
      </c>
      <c r="V662" t="str">
        <f>TEXT((A662),"YYYY")</f>
        <v>2024</v>
      </c>
      <c r="W662" s="1">
        <v>0.2631</v>
      </c>
      <c r="X662" s="2">
        <f>E662*W662</f>
        <v>63.649151999999994</v>
      </c>
      <c r="Y662" s="2">
        <f>MAX((X662-O662),0)</f>
        <v>35.139151999999996</v>
      </c>
    </row>
    <row r="663" spans="1:25" x14ac:dyDescent="0.3">
      <c r="A663" s="3">
        <v>45588</v>
      </c>
      <c r="B663" t="s">
        <v>141</v>
      </c>
      <c r="C663" t="s">
        <v>111</v>
      </c>
      <c r="D663">
        <v>25</v>
      </c>
      <c r="E663">
        <v>82.52</v>
      </c>
      <c r="F663">
        <v>2063</v>
      </c>
      <c r="G663" t="s">
        <v>110</v>
      </c>
      <c r="H663" t="s">
        <v>93</v>
      </c>
      <c r="I663" t="s">
        <v>141</v>
      </c>
      <c r="J663">
        <v>131.11000000000001</v>
      </c>
      <c r="K663">
        <v>12.12</v>
      </c>
      <c r="L663">
        <v>1.61</v>
      </c>
      <c r="M663">
        <v>1.1399999999999999</v>
      </c>
      <c r="N663">
        <v>145.97999999999999</v>
      </c>
      <c r="O663">
        <v>-63.46</v>
      </c>
      <c r="P663" s="1">
        <f>O663/E663</f>
        <v>-0.7690256907416384</v>
      </c>
      <c r="Q663">
        <f>E663*D663</f>
        <v>2063</v>
      </c>
      <c r="R663">
        <f>O663*D663</f>
        <v>-1586.5</v>
      </c>
      <c r="S663">
        <f>J663+K663+L663+M663</f>
        <v>145.98000000000002</v>
      </c>
      <c r="T663" t="str">
        <f>IF(AND((D663) &gt; 20, (P663) &lt;0.1),"hvlm", "")</f>
        <v>hvlm</v>
      </c>
      <c r="U663" t="str">
        <f>TEXT((A663), "MMM _ YYYY")</f>
        <v>Oct  2024</v>
      </c>
      <c r="V663" t="str">
        <f>TEXT((A663),"YYYY")</f>
        <v>2024</v>
      </c>
      <c r="W663" s="1">
        <v>0.2631</v>
      </c>
      <c r="X663" s="2">
        <f>E663*W663</f>
        <v>21.711012</v>
      </c>
      <c r="Y663" s="2">
        <f>MAX((X663-O663),0)</f>
        <v>85.171012000000005</v>
      </c>
    </row>
    <row r="664" spans="1:25" x14ac:dyDescent="0.3">
      <c r="A664" s="3">
        <v>45589</v>
      </c>
      <c r="B664" t="s">
        <v>77</v>
      </c>
      <c r="C664" t="s">
        <v>275</v>
      </c>
      <c r="D664">
        <v>31</v>
      </c>
      <c r="E664">
        <v>182.12</v>
      </c>
      <c r="F664">
        <v>5645.72</v>
      </c>
      <c r="G664" t="s">
        <v>2</v>
      </c>
      <c r="H664" t="s">
        <v>78</v>
      </c>
      <c r="I664" t="s">
        <v>77</v>
      </c>
      <c r="J664">
        <v>161.24</v>
      </c>
      <c r="K664">
        <v>9.4499999999999993</v>
      </c>
      <c r="L664">
        <v>9.6300000000000008</v>
      </c>
      <c r="M664">
        <v>2.33</v>
      </c>
      <c r="N664">
        <v>182.65</v>
      </c>
      <c r="O664">
        <v>-0.53000000000000103</v>
      </c>
      <c r="P664" s="1">
        <f>O664/E664</f>
        <v>-2.9101691192620306E-3</v>
      </c>
      <c r="Q664">
        <f>E664*D664</f>
        <v>5645.72</v>
      </c>
      <c r="R664">
        <f>O664*D664</f>
        <v>-16.430000000000032</v>
      </c>
      <c r="S664">
        <f>J664+K664+L664+M664</f>
        <v>182.65</v>
      </c>
      <c r="T664" t="str">
        <f>IF(AND((D664) &gt; 20, (P664) &lt;0.1),"hvlm", "")</f>
        <v>hvlm</v>
      </c>
      <c r="U664" t="str">
        <f>TEXT((A664), "MMM _ YYYY")</f>
        <v>Oct  2024</v>
      </c>
      <c r="V664" t="str">
        <f>TEXT((A664),"YYYY")</f>
        <v>2024</v>
      </c>
      <c r="W664" s="1">
        <v>0.2631</v>
      </c>
      <c r="X664" s="2">
        <f>E664*W664</f>
        <v>47.915772000000004</v>
      </c>
      <c r="Y664" s="2">
        <f>MAX((X664-O664),0)</f>
        <v>48.445772000000005</v>
      </c>
    </row>
    <row r="665" spans="1:25" x14ac:dyDescent="0.3">
      <c r="A665" s="3">
        <v>45590</v>
      </c>
      <c r="B665" t="s">
        <v>35</v>
      </c>
      <c r="C665" t="s">
        <v>354</v>
      </c>
      <c r="D665">
        <v>27</v>
      </c>
      <c r="E665">
        <v>160.97999999999999</v>
      </c>
      <c r="F665">
        <v>4346.46</v>
      </c>
      <c r="G665" t="s">
        <v>31</v>
      </c>
      <c r="H665" t="s">
        <v>36</v>
      </c>
      <c r="I665" t="s">
        <v>35</v>
      </c>
      <c r="J665">
        <v>162.53</v>
      </c>
      <c r="K665">
        <v>4.17</v>
      </c>
      <c r="L665">
        <v>4.6399999999999997</v>
      </c>
      <c r="M665">
        <v>3.49</v>
      </c>
      <c r="N665">
        <v>174.83</v>
      </c>
      <c r="O665">
        <v>-13.85</v>
      </c>
      <c r="P665" s="1">
        <f>O665/E665</f>
        <v>-8.6035532364268863E-2</v>
      </c>
      <c r="Q665">
        <f>E665*D665</f>
        <v>4346.46</v>
      </c>
      <c r="R665">
        <f>O665*D665</f>
        <v>-373.95</v>
      </c>
      <c r="S665">
        <f>J665+K665+L665+M665</f>
        <v>174.82999999999998</v>
      </c>
      <c r="T665" t="str">
        <f>IF(AND((D665) &gt; 20, (P665) &lt;0.1),"hvlm", "")</f>
        <v>hvlm</v>
      </c>
      <c r="U665" t="str">
        <f>TEXT((A665), "MMM _ YYYY")</f>
        <v>Oct  2024</v>
      </c>
      <c r="V665" t="str">
        <f>TEXT((A665),"YYYY")</f>
        <v>2024</v>
      </c>
      <c r="W665" s="1">
        <v>0.2631</v>
      </c>
      <c r="X665" s="2">
        <f>E665*W665</f>
        <v>42.353837999999996</v>
      </c>
      <c r="Y665" s="2">
        <f>MAX((X665-O665),0)</f>
        <v>56.203837999999998</v>
      </c>
    </row>
    <row r="666" spans="1:25" x14ac:dyDescent="0.3">
      <c r="A666" s="3">
        <v>45591</v>
      </c>
      <c r="B666" t="s">
        <v>178</v>
      </c>
      <c r="C666" t="s">
        <v>211</v>
      </c>
      <c r="D666">
        <v>34</v>
      </c>
      <c r="E666">
        <v>237.62</v>
      </c>
      <c r="F666">
        <v>8079.08</v>
      </c>
      <c r="G666" t="s">
        <v>87</v>
      </c>
      <c r="H666" t="s">
        <v>55</v>
      </c>
      <c r="I666" t="s">
        <v>178</v>
      </c>
      <c r="J666">
        <v>40.42</v>
      </c>
      <c r="K666">
        <v>8.98</v>
      </c>
      <c r="L666">
        <v>6.43</v>
      </c>
      <c r="M666">
        <v>0.96</v>
      </c>
      <c r="N666">
        <v>56.79</v>
      </c>
      <c r="O666">
        <v>180.83</v>
      </c>
      <c r="P666" s="1">
        <f>O666/E666</f>
        <v>0.76100496591196032</v>
      </c>
      <c r="Q666">
        <f>E666*D666</f>
        <v>8079.08</v>
      </c>
      <c r="R666">
        <f>O666*D666</f>
        <v>6148.22</v>
      </c>
      <c r="S666">
        <f>J666+K666+L666+M666</f>
        <v>56.790000000000006</v>
      </c>
      <c r="T666" t="str">
        <f>IF(AND((D666) &gt; 20, (P666) &lt;0.1),"hvlm", "")</f>
        <v/>
      </c>
      <c r="U666" t="str">
        <f>TEXT((A666), "MMM _ YYYY")</f>
        <v>Oct  2024</v>
      </c>
      <c r="V666" t="str">
        <f>TEXT((A666),"YYYY")</f>
        <v>2024</v>
      </c>
      <c r="W666" s="1">
        <v>0.2631</v>
      </c>
      <c r="X666" s="2">
        <f>E666*W666</f>
        <v>62.517822000000002</v>
      </c>
      <c r="Y666" s="2">
        <f>MAX((X666-O666),0)</f>
        <v>0</v>
      </c>
    </row>
    <row r="667" spans="1:25" x14ac:dyDescent="0.3">
      <c r="A667" s="3">
        <v>45592</v>
      </c>
      <c r="B667" t="s">
        <v>141</v>
      </c>
      <c r="C667" t="s">
        <v>13</v>
      </c>
      <c r="D667">
        <v>8</v>
      </c>
      <c r="E667">
        <v>281.42</v>
      </c>
      <c r="F667">
        <v>2251.36</v>
      </c>
      <c r="G667" t="s">
        <v>12</v>
      </c>
      <c r="H667" t="s">
        <v>93</v>
      </c>
      <c r="I667" t="s">
        <v>141</v>
      </c>
      <c r="J667">
        <v>131.11000000000001</v>
      </c>
      <c r="K667">
        <v>12.12</v>
      </c>
      <c r="L667">
        <v>1.61</v>
      </c>
      <c r="M667">
        <v>1.1399999999999999</v>
      </c>
      <c r="N667">
        <v>145.97999999999999</v>
      </c>
      <c r="O667">
        <v>135.44</v>
      </c>
      <c r="P667" s="1">
        <f>O667/E667</f>
        <v>0.4812735413261317</v>
      </c>
      <c r="Q667">
        <f>E667*D667</f>
        <v>2251.36</v>
      </c>
      <c r="R667">
        <f>O667*D667</f>
        <v>1083.52</v>
      </c>
      <c r="S667">
        <f>J667+K667+L667+M667</f>
        <v>145.98000000000002</v>
      </c>
      <c r="T667" t="str">
        <f>IF(AND((D667) &gt; 20, (P667) &lt;0.1),"hvlm", "")</f>
        <v/>
      </c>
      <c r="U667" t="str">
        <f>TEXT((A667), "MMM _ YYYY")</f>
        <v>Oct  2024</v>
      </c>
      <c r="V667" t="str">
        <f>TEXT((A667),"YYYY")</f>
        <v>2024</v>
      </c>
      <c r="W667" s="1">
        <v>0.2631</v>
      </c>
      <c r="X667" s="2">
        <f>E667*W667</f>
        <v>74.041601999999997</v>
      </c>
      <c r="Y667" s="2">
        <f>MAX((X667-O667),0)</f>
        <v>0</v>
      </c>
    </row>
    <row r="668" spans="1:25" x14ac:dyDescent="0.3">
      <c r="A668" s="3">
        <v>45593</v>
      </c>
      <c r="B668" t="s">
        <v>206</v>
      </c>
      <c r="C668" t="s">
        <v>108</v>
      </c>
      <c r="D668">
        <v>19</v>
      </c>
      <c r="E668">
        <v>296.22000000000003</v>
      </c>
      <c r="F668">
        <v>5628.18</v>
      </c>
      <c r="G668" t="s">
        <v>2</v>
      </c>
      <c r="H668" t="s">
        <v>55</v>
      </c>
      <c r="I668" t="s">
        <v>206</v>
      </c>
      <c r="J668">
        <v>147.47</v>
      </c>
      <c r="K668">
        <v>10.43</v>
      </c>
      <c r="L668">
        <v>3.7</v>
      </c>
      <c r="M668">
        <v>4.95</v>
      </c>
      <c r="N668">
        <v>166.55</v>
      </c>
      <c r="O668">
        <v>129.66999999999999</v>
      </c>
      <c r="P668" s="1">
        <f>O668/E668</f>
        <v>0.4377489703598676</v>
      </c>
      <c r="Q668">
        <f>E668*D668</f>
        <v>5628.18</v>
      </c>
      <c r="R668">
        <f>O668*D668</f>
        <v>2463.7299999999996</v>
      </c>
      <c r="S668">
        <f>J668+K668+L668+M668</f>
        <v>166.54999999999998</v>
      </c>
      <c r="T668" t="str">
        <f>IF(AND((D668) &gt; 20, (P668) &lt;0.1),"hvlm", "")</f>
        <v/>
      </c>
      <c r="U668" t="str">
        <f>TEXT((A668), "MMM _ YYYY")</f>
        <v>Oct  2024</v>
      </c>
      <c r="V668" t="str">
        <f>TEXT((A668),"YYYY")</f>
        <v>2024</v>
      </c>
      <c r="W668" s="1">
        <v>0.2631</v>
      </c>
      <c r="X668" s="2">
        <f>E668*W668</f>
        <v>77.935482000000007</v>
      </c>
      <c r="Y668" s="2">
        <f>MAX((X668-O668),0)</f>
        <v>0</v>
      </c>
    </row>
    <row r="669" spans="1:25" x14ac:dyDescent="0.3">
      <c r="A669" s="3">
        <v>45594</v>
      </c>
      <c r="B669" t="s">
        <v>304</v>
      </c>
      <c r="C669" t="s">
        <v>201</v>
      </c>
      <c r="D669">
        <v>41</v>
      </c>
      <c r="E669">
        <v>97.86</v>
      </c>
      <c r="F669">
        <v>4012.26</v>
      </c>
      <c r="G669" t="s">
        <v>87</v>
      </c>
      <c r="H669" t="s">
        <v>22</v>
      </c>
      <c r="I669" t="s">
        <v>304</v>
      </c>
      <c r="J669">
        <v>124.63</v>
      </c>
      <c r="K669">
        <v>12.93</v>
      </c>
      <c r="L669">
        <v>5.64</v>
      </c>
      <c r="M669">
        <v>3.31</v>
      </c>
      <c r="N669">
        <v>146.51</v>
      </c>
      <c r="O669">
        <v>-48.65</v>
      </c>
      <c r="P669" s="1">
        <f>O669/E669</f>
        <v>-0.49713876967095849</v>
      </c>
      <c r="Q669">
        <f>E669*D669</f>
        <v>4012.2599999999998</v>
      </c>
      <c r="R669">
        <f>O669*D669</f>
        <v>-1994.6499999999999</v>
      </c>
      <c r="S669">
        <f>J669+K669+L669+M669</f>
        <v>146.51</v>
      </c>
      <c r="T669" t="str">
        <f>IF(AND((D669) &gt; 20, (P669) &lt;0.1),"hvlm", "")</f>
        <v>hvlm</v>
      </c>
      <c r="U669" t="str">
        <f>TEXT((A669), "MMM _ YYYY")</f>
        <v>Oct  2024</v>
      </c>
      <c r="V669" t="str">
        <f>TEXT((A669),"YYYY")</f>
        <v>2024</v>
      </c>
      <c r="W669" s="1">
        <v>0.2631</v>
      </c>
      <c r="X669" s="2">
        <f>E669*W669</f>
        <v>25.746966</v>
      </c>
      <c r="Y669" s="2">
        <f>MAX((X669-O669),0)</f>
        <v>74.396965999999992</v>
      </c>
    </row>
    <row r="670" spans="1:25" x14ac:dyDescent="0.3">
      <c r="A670" s="3">
        <v>45595</v>
      </c>
      <c r="B670" t="s">
        <v>89</v>
      </c>
      <c r="C670" t="s">
        <v>49</v>
      </c>
      <c r="D670">
        <v>26</v>
      </c>
      <c r="E670">
        <v>334.53</v>
      </c>
      <c r="F670">
        <v>8697.7800000000007</v>
      </c>
      <c r="G670" t="s">
        <v>48</v>
      </c>
      <c r="H670" t="s">
        <v>78</v>
      </c>
      <c r="I670" t="s">
        <v>89</v>
      </c>
      <c r="J670">
        <v>185.45</v>
      </c>
      <c r="K670">
        <v>3.52</v>
      </c>
      <c r="L670">
        <v>1.31</v>
      </c>
      <c r="M670">
        <v>2.3199999999999998</v>
      </c>
      <c r="N670">
        <v>192.6</v>
      </c>
      <c r="O670">
        <v>141.93</v>
      </c>
      <c r="P670" s="1">
        <f>O670/E670</f>
        <v>0.42426688189400058</v>
      </c>
      <c r="Q670">
        <f>E670*D670</f>
        <v>8697.7799999999988</v>
      </c>
      <c r="R670">
        <f>O670*D670</f>
        <v>3690.1800000000003</v>
      </c>
      <c r="S670">
        <f>J670+K670+L670+M670</f>
        <v>192.6</v>
      </c>
      <c r="T670" t="str">
        <f>IF(AND((D670) &gt; 20, (P670) &lt;0.1),"hvlm", "")</f>
        <v/>
      </c>
      <c r="U670" t="str">
        <f>TEXT((A670), "MMM _ YYYY")</f>
        <v>Oct  2024</v>
      </c>
      <c r="V670" t="str">
        <f>TEXT((A670),"YYYY")</f>
        <v>2024</v>
      </c>
      <c r="W670" s="1">
        <v>0.2631</v>
      </c>
      <c r="X670" s="2">
        <f>E670*W670</f>
        <v>88.014842999999999</v>
      </c>
      <c r="Y670" s="2">
        <f>MAX((X670-O670),0)</f>
        <v>0</v>
      </c>
    </row>
    <row r="671" spans="1:25" x14ac:dyDescent="0.3">
      <c r="A671" s="3">
        <v>45596</v>
      </c>
      <c r="B671" t="s">
        <v>333</v>
      </c>
      <c r="C671" t="s">
        <v>68</v>
      </c>
      <c r="D671">
        <v>28</v>
      </c>
      <c r="E671">
        <v>287.49</v>
      </c>
      <c r="F671">
        <v>8049.72</v>
      </c>
      <c r="G671" t="s">
        <v>56</v>
      </c>
      <c r="H671" t="s">
        <v>174</v>
      </c>
      <c r="I671" t="s">
        <v>333</v>
      </c>
      <c r="J671">
        <v>125.33</v>
      </c>
      <c r="K671">
        <v>13.8</v>
      </c>
      <c r="L671">
        <v>9.11</v>
      </c>
      <c r="M671">
        <v>0.55000000000000004</v>
      </c>
      <c r="N671">
        <v>148.79</v>
      </c>
      <c r="O671">
        <v>138.69999999999999</v>
      </c>
      <c r="P671" s="1">
        <f>O671/E671</f>
        <v>0.48245156353264457</v>
      </c>
      <c r="Q671">
        <f>E671*D671</f>
        <v>8049.72</v>
      </c>
      <c r="R671">
        <f>O671*D671</f>
        <v>3883.5999999999995</v>
      </c>
      <c r="S671">
        <f>J671+K671+L671+M671</f>
        <v>148.79000000000002</v>
      </c>
      <c r="T671" t="str">
        <f>IF(AND((D671) &gt; 20, (P671) &lt;0.1),"hvlm", "")</f>
        <v/>
      </c>
      <c r="U671" t="str">
        <f>TEXT((A671), "MMM _ YYYY")</f>
        <v>Oct  2024</v>
      </c>
      <c r="V671" t="str">
        <f>TEXT((A671),"YYYY")</f>
        <v>2024</v>
      </c>
      <c r="W671" s="1">
        <v>0.2631</v>
      </c>
      <c r="X671" s="2">
        <f>E671*W671</f>
        <v>75.638619000000006</v>
      </c>
      <c r="Y671" s="2">
        <f>MAX((X671-O671),0)</f>
        <v>0</v>
      </c>
    </row>
    <row r="672" spans="1:25" x14ac:dyDescent="0.3">
      <c r="A672" s="3">
        <v>45597</v>
      </c>
      <c r="B672" t="s">
        <v>359</v>
      </c>
      <c r="C672" t="s">
        <v>275</v>
      </c>
      <c r="D672">
        <v>4</v>
      </c>
      <c r="E672">
        <v>361.18</v>
      </c>
      <c r="F672">
        <v>1444.72</v>
      </c>
      <c r="G672" t="s">
        <v>2</v>
      </c>
      <c r="H672" t="s">
        <v>174</v>
      </c>
      <c r="I672" t="s">
        <v>359</v>
      </c>
      <c r="J672">
        <v>169.25</v>
      </c>
      <c r="K672">
        <v>14.04</v>
      </c>
      <c r="L672">
        <v>5.24</v>
      </c>
      <c r="M672">
        <v>0.18</v>
      </c>
      <c r="N672">
        <v>188.71</v>
      </c>
      <c r="O672">
        <v>172.47</v>
      </c>
      <c r="P672" s="1">
        <f>O672/E672</f>
        <v>0.47751813500193807</v>
      </c>
      <c r="Q672">
        <f>E672*D672</f>
        <v>1444.72</v>
      </c>
      <c r="R672">
        <f>O672*D672</f>
        <v>689.88</v>
      </c>
      <c r="S672">
        <f>J672+K672+L672+M672</f>
        <v>188.71</v>
      </c>
      <c r="T672" t="str">
        <f>IF(AND((D672) &gt; 20, (P672) &lt;0.1),"hvlm", "")</f>
        <v/>
      </c>
      <c r="U672" t="str">
        <f>TEXT((A672), "MMM _ YYYY")</f>
        <v>Nov  2024</v>
      </c>
      <c r="V672" t="str">
        <f>TEXT((A672),"YYYY")</f>
        <v>2024</v>
      </c>
      <c r="W672" s="1">
        <v>0.2631</v>
      </c>
      <c r="X672" s="2">
        <f>E672*W672</f>
        <v>95.026458000000005</v>
      </c>
      <c r="Y672" s="2">
        <f>MAX((X672-O672),0)</f>
        <v>0</v>
      </c>
    </row>
    <row r="673" spans="1:25" x14ac:dyDescent="0.3">
      <c r="A673" s="3">
        <v>45598</v>
      </c>
      <c r="B673" t="s">
        <v>202</v>
      </c>
      <c r="C673" t="s">
        <v>194</v>
      </c>
      <c r="D673">
        <v>31</v>
      </c>
      <c r="E673">
        <v>207.27</v>
      </c>
      <c r="F673">
        <v>6425.37</v>
      </c>
      <c r="G673" t="s">
        <v>2</v>
      </c>
      <c r="H673" t="s">
        <v>64</v>
      </c>
      <c r="I673" t="s">
        <v>202</v>
      </c>
      <c r="J673">
        <v>88.01</v>
      </c>
      <c r="K673">
        <v>10.88</v>
      </c>
      <c r="L673">
        <v>8.4</v>
      </c>
      <c r="M673">
        <v>0.31</v>
      </c>
      <c r="N673">
        <v>107.6</v>
      </c>
      <c r="O673">
        <v>99.67</v>
      </c>
      <c r="P673" s="1">
        <f>O673/E673</f>
        <v>0.48087036232932889</v>
      </c>
      <c r="Q673">
        <f>E673*D673</f>
        <v>6425.37</v>
      </c>
      <c r="R673">
        <f>O673*D673</f>
        <v>3089.77</v>
      </c>
      <c r="S673">
        <f>J673+K673+L673+M673</f>
        <v>107.60000000000001</v>
      </c>
      <c r="T673" t="str">
        <f>IF(AND((D673) &gt; 20, (P673) &lt;0.1),"hvlm", "")</f>
        <v/>
      </c>
      <c r="U673" t="str">
        <f>TEXT((A673), "MMM _ YYYY")</f>
        <v>Nov  2024</v>
      </c>
      <c r="V673" t="str">
        <f>TEXT((A673),"YYYY")</f>
        <v>2024</v>
      </c>
      <c r="W673" s="1">
        <v>0.2631</v>
      </c>
      <c r="X673" s="2">
        <f>E673*W673</f>
        <v>54.532737000000004</v>
      </c>
      <c r="Y673" s="2">
        <f>MAX((X673-O673),0)</f>
        <v>0</v>
      </c>
    </row>
    <row r="674" spans="1:25" x14ac:dyDescent="0.3">
      <c r="A674" s="3">
        <v>45599</v>
      </c>
      <c r="B674" t="s">
        <v>360</v>
      </c>
      <c r="C674" t="s">
        <v>208</v>
      </c>
      <c r="D674">
        <v>16</v>
      </c>
      <c r="E674">
        <v>362.86</v>
      </c>
      <c r="F674">
        <v>5805.76</v>
      </c>
      <c r="G674" t="s">
        <v>6</v>
      </c>
      <c r="H674" t="s">
        <v>43</v>
      </c>
      <c r="I674" t="s">
        <v>360</v>
      </c>
      <c r="J674">
        <v>195.36</v>
      </c>
      <c r="K674">
        <v>5.07</v>
      </c>
      <c r="L674">
        <v>4.7300000000000004</v>
      </c>
      <c r="M674">
        <v>2.11</v>
      </c>
      <c r="N674">
        <v>207.27</v>
      </c>
      <c r="O674">
        <v>155.59</v>
      </c>
      <c r="P674" s="1">
        <f>O674/E674</f>
        <v>0.42878796229950944</v>
      </c>
      <c r="Q674">
        <f>E674*D674</f>
        <v>5805.76</v>
      </c>
      <c r="R674">
        <f>O674*D674</f>
        <v>2489.44</v>
      </c>
      <c r="S674">
        <f>J674+K674+L674+M674</f>
        <v>207.27</v>
      </c>
      <c r="T674" t="str">
        <f>IF(AND((D674) &gt; 20, (P674) &lt;0.1),"hvlm", "")</f>
        <v/>
      </c>
      <c r="U674" t="str">
        <f>TEXT((A674), "MMM _ YYYY")</f>
        <v>Nov  2024</v>
      </c>
      <c r="V674" t="str">
        <f>TEXT((A674),"YYYY")</f>
        <v>2024</v>
      </c>
      <c r="W674" s="1">
        <v>0.2631</v>
      </c>
      <c r="X674" s="2">
        <f>E674*W674</f>
        <v>95.468466000000006</v>
      </c>
      <c r="Y674" s="2">
        <f>MAX((X674-O674),0)</f>
        <v>0</v>
      </c>
    </row>
    <row r="675" spans="1:25" x14ac:dyDescent="0.3">
      <c r="A675" s="3">
        <v>45600</v>
      </c>
      <c r="B675" t="s">
        <v>359</v>
      </c>
      <c r="C675" t="s">
        <v>275</v>
      </c>
      <c r="D675">
        <v>10</v>
      </c>
      <c r="E675">
        <v>353.02</v>
      </c>
      <c r="F675">
        <v>3530.2</v>
      </c>
      <c r="G675" t="s">
        <v>2</v>
      </c>
      <c r="H675" t="s">
        <v>174</v>
      </c>
      <c r="I675" t="s">
        <v>359</v>
      </c>
      <c r="J675">
        <v>169.25</v>
      </c>
      <c r="K675">
        <v>14.04</v>
      </c>
      <c r="L675">
        <v>5.24</v>
      </c>
      <c r="M675">
        <v>0.18</v>
      </c>
      <c r="N675">
        <v>188.71</v>
      </c>
      <c r="O675">
        <v>164.31</v>
      </c>
      <c r="P675" s="1">
        <f>O675/E675</f>
        <v>0.46544105149849868</v>
      </c>
      <c r="Q675">
        <f>E675*D675</f>
        <v>3530.2</v>
      </c>
      <c r="R675">
        <f>O675*D675</f>
        <v>1643.1</v>
      </c>
      <c r="S675">
        <f>J675+K675+L675+M675</f>
        <v>188.71</v>
      </c>
      <c r="T675" t="str">
        <f>IF(AND((D675) &gt; 20, (P675) &lt;0.1),"hvlm", "")</f>
        <v/>
      </c>
      <c r="U675" t="str">
        <f>TEXT((A675), "MMM _ YYYY")</f>
        <v>Nov  2024</v>
      </c>
      <c r="V675" t="str">
        <f>TEXT((A675),"YYYY")</f>
        <v>2024</v>
      </c>
      <c r="W675" s="1">
        <v>0.2631</v>
      </c>
      <c r="X675" s="2">
        <f>E675*W675</f>
        <v>92.879561999999993</v>
      </c>
      <c r="Y675" s="2">
        <f>MAX((X675-O675),0)</f>
        <v>0</v>
      </c>
    </row>
    <row r="676" spans="1:25" x14ac:dyDescent="0.3">
      <c r="A676" s="3">
        <v>45601</v>
      </c>
      <c r="B676" t="s">
        <v>168</v>
      </c>
      <c r="C676" t="s">
        <v>28</v>
      </c>
      <c r="D676">
        <v>38</v>
      </c>
      <c r="E676">
        <v>203.44</v>
      </c>
      <c r="F676">
        <v>7730.72</v>
      </c>
      <c r="G676" t="s">
        <v>6</v>
      </c>
      <c r="H676" t="s">
        <v>164</v>
      </c>
      <c r="I676" t="s">
        <v>168</v>
      </c>
      <c r="J676">
        <v>44.09</v>
      </c>
      <c r="K676">
        <v>12.76</v>
      </c>
      <c r="L676">
        <v>7.68</v>
      </c>
      <c r="M676">
        <v>1.41</v>
      </c>
      <c r="N676">
        <v>65.94</v>
      </c>
      <c r="O676">
        <v>137.5</v>
      </c>
      <c r="P676" s="1">
        <f>O676/E676</f>
        <v>0.67587495084545812</v>
      </c>
      <c r="Q676">
        <f>E676*D676</f>
        <v>7730.72</v>
      </c>
      <c r="R676">
        <f>O676*D676</f>
        <v>5225</v>
      </c>
      <c r="S676">
        <f>J676+K676+L676+M676</f>
        <v>65.94</v>
      </c>
      <c r="T676" t="str">
        <f>IF(AND((D676) &gt; 20, (P676) &lt;0.1),"hvlm", "")</f>
        <v/>
      </c>
      <c r="U676" t="str">
        <f>TEXT((A676), "MMM _ YYYY")</f>
        <v>Nov  2024</v>
      </c>
      <c r="V676" t="str">
        <f>TEXT((A676),"YYYY")</f>
        <v>2024</v>
      </c>
      <c r="W676" s="1">
        <v>0.2631</v>
      </c>
      <c r="X676" s="2">
        <f>E676*W676</f>
        <v>53.525064</v>
      </c>
      <c r="Y676" s="2">
        <f>MAX((X676-O676),0)</f>
        <v>0</v>
      </c>
    </row>
    <row r="677" spans="1:25" x14ac:dyDescent="0.3">
      <c r="A677" s="3">
        <v>45602</v>
      </c>
      <c r="B677" t="s">
        <v>323</v>
      </c>
      <c r="C677" t="s">
        <v>135</v>
      </c>
      <c r="D677">
        <v>48</v>
      </c>
      <c r="E677">
        <v>183.4</v>
      </c>
      <c r="F677">
        <v>8803.2000000000007</v>
      </c>
      <c r="G677" t="s">
        <v>134</v>
      </c>
      <c r="H677" t="s">
        <v>75</v>
      </c>
      <c r="I677" t="s">
        <v>323</v>
      </c>
      <c r="J677">
        <v>145.44999999999999</v>
      </c>
      <c r="K677">
        <v>12.67</v>
      </c>
      <c r="L677">
        <v>4.05</v>
      </c>
      <c r="M677">
        <v>4.42</v>
      </c>
      <c r="N677">
        <v>166.59</v>
      </c>
      <c r="O677">
        <v>16.809999999999999</v>
      </c>
      <c r="P677" s="1">
        <f>O677/E677</f>
        <v>9.1657579062159211E-2</v>
      </c>
      <c r="Q677">
        <f>E677*D677</f>
        <v>8803.2000000000007</v>
      </c>
      <c r="R677">
        <f>O677*D677</f>
        <v>806.87999999999988</v>
      </c>
      <c r="S677">
        <f>J677+K677+L677+M677</f>
        <v>166.58999999999997</v>
      </c>
      <c r="T677" t="str">
        <f>IF(AND((D677) &gt; 20, (P677) &lt;0.1),"hvlm", "")</f>
        <v>hvlm</v>
      </c>
      <c r="U677" t="str">
        <f>TEXT((A677), "MMM _ YYYY")</f>
        <v>Nov  2024</v>
      </c>
      <c r="V677" t="str">
        <f>TEXT((A677),"YYYY")</f>
        <v>2024</v>
      </c>
      <c r="W677" s="1">
        <v>0.2631</v>
      </c>
      <c r="X677" s="2">
        <f>E677*W677</f>
        <v>48.252540000000003</v>
      </c>
      <c r="Y677" s="2">
        <f>MAX((X677-O677),0)</f>
        <v>31.442540000000005</v>
      </c>
    </row>
    <row r="678" spans="1:25" x14ac:dyDescent="0.3">
      <c r="A678" s="3">
        <v>45603</v>
      </c>
      <c r="B678" t="s">
        <v>252</v>
      </c>
      <c r="C678" t="s">
        <v>224</v>
      </c>
      <c r="D678">
        <v>10</v>
      </c>
      <c r="E678">
        <v>376.48</v>
      </c>
      <c r="F678">
        <v>3764.8</v>
      </c>
      <c r="G678" t="s">
        <v>56</v>
      </c>
      <c r="H678" t="s">
        <v>43</v>
      </c>
      <c r="I678" t="s">
        <v>252</v>
      </c>
      <c r="J678">
        <v>65.260000000000005</v>
      </c>
      <c r="K678">
        <v>13.7</v>
      </c>
      <c r="L678">
        <v>5.48</v>
      </c>
      <c r="M678">
        <v>4.53</v>
      </c>
      <c r="N678">
        <v>88.97</v>
      </c>
      <c r="O678">
        <v>287.51</v>
      </c>
      <c r="P678" s="1">
        <f>O678/E678</f>
        <v>0.76367934551636207</v>
      </c>
      <c r="Q678">
        <f>E678*D678</f>
        <v>3764.8</v>
      </c>
      <c r="R678">
        <f>O678*D678</f>
        <v>2875.1</v>
      </c>
      <c r="S678">
        <f>J678+K678+L678+M678</f>
        <v>88.970000000000013</v>
      </c>
      <c r="T678" t="str">
        <f>IF(AND((D678) &gt; 20, (P678) &lt;0.1),"hvlm", "")</f>
        <v/>
      </c>
      <c r="U678" t="str">
        <f>TEXT((A678), "MMM _ YYYY")</f>
        <v>Nov  2024</v>
      </c>
      <c r="V678" t="str">
        <f>TEXT((A678),"YYYY")</f>
        <v>2024</v>
      </c>
      <c r="W678" s="1">
        <v>0.2631</v>
      </c>
      <c r="X678" s="2">
        <f>E678*W678</f>
        <v>99.051888000000005</v>
      </c>
      <c r="Y678" s="2">
        <f>MAX((X678-O678),0)</f>
        <v>0</v>
      </c>
    </row>
    <row r="679" spans="1:25" x14ac:dyDescent="0.3">
      <c r="A679" s="3">
        <v>45604</v>
      </c>
      <c r="B679" t="s">
        <v>206</v>
      </c>
      <c r="C679" t="s">
        <v>361</v>
      </c>
      <c r="D679">
        <v>45</v>
      </c>
      <c r="E679">
        <v>300.31</v>
      </c>
      <c r="F679">
        <v>13513.95</v>
      </c>
      <c r="G679" t="s">
        <v>8</v>
      </c>
      <c r="H679" t="s">
        <v>55</v>
      </c>
      <c r="I679" t="s">
        <v>206</v>
      </c>
      <c r="J679">
        <v>147.47</v>
      </c>
      <c r="K679">
        <v>10.43</v>
      </c>
      <c r="L679">
        <v>3.7</v>
      </c>
      <c r="M679">
        <v>4.95</v>
      </c>
      <c r="N679">
        <v>166.55</v>
      </c>
      <c r="O679">
        <v>133.76</v>
      </c>
      <c r="P679" s="1">
        <f>O679/E679</f>
        <v>0.44540641337284803</v>
      </c>
      <c r="Q679">
        <f>E679*D679</f>
        <v>13513.95</v>
      </c>
      <c r="R679">
        <f>O679*D679</f>
        <v>6019.2</v>
      </c>
      <c r="S679">
        <f>J679+K679+L679+M679</f>
        <v>166.54999999999998</v>
      </c>
      <c r="T679" t="str">
        <f>IF(AND((D679) &gt; 20, (P679) &lt;0.1),"hvlm", "")</f>
        <v/>
      </c>
      <c r="U679" t="str">
        <f>TEXT((A679), "MMM _ YYYY")</f>
        <v>Nov  2024</v>
      </c>
      <c r="V679" t="str">
        <f>TEXT((A679),"YYYY")</f>
        <v>2024</v>
      </c>
      <c r="W679" s="1">
        <v>0.2631</v>
      </c>
      <c r="X679" s="2">
        <f>E679*W679</f>
        <v>79.011561</v>
      </c>
      <c r="Y679" s="2">
        <f>MAX((X679-O679),0)</f>
        <v>0</v>
      </c>
    </row>
    <row r="680" spans="1:25" x14ac:dyDescent="0.3">
      <c r="A680" s="3">
        <v>45605</v>
      </c>
      <c r="B680" t="s">
        <v>195</v>
      </c>
      <c r="C680" t="s">
        <v>126</v>
      </c>
      <c r="D680">
        <v>9</v>
      </c>
      <c r="E680">
        <v>374.89</v>
      </c>
      <c r="F680">
        <v>3374.01</v>
      </c>
      <c r="G680" t="s">
        <v>31</v>
      </c>
      <c r="H680" t="s">
        <v>39</v>
      </c>
      <c r="I680" t="s">
        <v>195</v>
      </c>
      <c r="J680">
        <v>36.380000000000003</v>
      </c>
      <c r="K680">
        <v>11.81</v>
      </c>
      <c r="L680">
        <v>6.49</v>
      </c>
      <c r="M680">
        <v>1.29</v>
      </c>
      <c r="N680">
        <v>55.97</v>
      </c>
      <c r="O680">
        <v>318.92</v>
      </c>
      <c r="P680" s="1">
        <f>O680/E680</f>
        <v>0.85070287284270063</v>
      </c>
      <c r="Q680">
        <f>E680*D680</f>
        <v>3374.0099999999998</v>
      </c>
      <c r="R680">
        <f>O680*D680</f>
        <v>2870.28</v>
      </c>
      <c r="S680">
        <f>J680+K680+L680+M680</f>
        <v>55.970000000000006</v>
      </c>
      <c r="T680" t="str">
        <f>IF(AND((D680) &gt; 20, (P680) &lt;0.1),"hvlm", "")</f>
        <v/>
      </c>
      <c r="U680" t="str">
        <f>TEXT((A680), "MMM _ YYYY")</f>
        <v>Nov  2024</v>
      </c>
      <c r="V680" t="str">
        <f>TEXT((A680),"YYYY")</f>
        <v>2024</v>
      </c>
      <c r="W680" s="1">
        <v>0.2631</v>
      </c>
      <c r="X680" s="2">
        <f>E680*W680</f>
        <v>98.633558999999991</v>
      </c>
      <c r="Y680" s="2">
        <f>MAX((X680-O680),0)</f>
        <v>0</v>
      </c>
    </row>
    <row r="681" spans="1:25" x14ac:dyDescent="0.3">
      <c r="A681" s="3">
        <v>45606</v>
      </c>
      <c r="B681" t="s">
        <v>54</v>
      </c>
      <c r="C681" t="s">
        <v>305</v>
      </c>
      <c r="D681">
        <v>39</v>
      </c>
      <c r="E681">
        <v>328.94</v>
      </c>
      <c r="F681">
        <v>12828.66</v>
      </c>
      <c r="G681" t="s">
        <v>2</v>
      </c>
      <c r="H681" t="s">
        <v>55</v>
      </c>
      <c r="I681" t="s">
        <v>54</v>
      </c>
      <c r="J681">
        <v>94.02</v>
      </c>
      <c r="K681">
        <v>7.91</v>
      </c>
      <c r="L681">
        <v>8.89</v>
      </c>
      <c r="M681">
        <v>2.59</v>
      </c>
      <c r="N681">
        <v>113.41</v>
      </c>
      <c r="O681">
        <v>215.53</v>
      </c>
      <c r="P681" s="1">
        <f>O681/E681</f>
        <v>0.65522587705964619</v>
      </c>
      <c r="Q681">
        <f>E681*D681</f>
        <v>12828.66</v>
      </c>
      <c r="R681">
        <f>O681*D681</f>
        <v>8405.67</v>
      </c>
      <c r="S681">
        <f>J681+K681+L681+M681</f>
        <v>113.41</v>
      </c>
      <c r="T681" t="str">
        <f>IF(AND((D681) &gt; 20, (P681) &lt;0.1),"hvlm", "")</f>
        <v/>
      </c>
      <c r="U681" t="str">
        <f>TEXT((A681), "MMM _ YYYY")</f>
        <v>Nov  2024</v>
      </c>
      <c r="V681" t="str">
        <f>TEXT((A681),"YYYY")</f>
        <v>2024</v>
      </c>
      <c r="W681" s="1">
        <v>0.2631</v>
      </c>
      <c r="X681" s="2">
        <f>E681*W681</f>
        <v>86.544113999999993</v>
      </c>
      <c r="Y681" s="2">
        <f>MAX((X681-O681),0)</f>
        <v>0</v>
      </c>
    </row>
    <row r="682" spans="1:25" x14ac:dyDescent="0.3">
      <c r="A682" s="3">
        <v>45607</v>
      </c>
      <c r="B682" t="s">
        <v>362</v>
      </c>
      <c r="C682" t="s">
        <v>361</v>
      </c>
      <c r="D682">
        <v>36</v>
      </c>
      <c r="E682">
        <v>263.25</v>
      </c>
      <c r="F682">
        <v>9477</v>
      </c>
      <c r="G682" t="s">
        <v>8</v>
      </c>
      <c r="H682" t="s">
        <v>1</v>
      </c>
      <c r="I682" t="s">
        <v>362</v>
      </c>
      <c r="J682">
        <v>20.47</v>
      </c>
      <c r="K682">
        <v>9.9</v>
      </c>
      <c r="L682">
        <v>6</v>
      </c>
      <c r="M682">
        <v>3.86</v>
      </c>
      <c r="N682">
        <v>40.229999999999997</v>
      </c>
      <c r="O682">
        <v>223.02</v>
      </c>
      <c r="P682" s="1">
        <f>O682/E682</f>
        <v>0.84717948717948721</v>
      </c>
      <c r="Q682">
        <f>E682*D682</f>
        <v>9477</v>
      </c>
      <c r="R682">
        <f>O682*D682</f>
        <v>8028.72</v>
      </c>
      <c r="S682">
        <f>J682+K682+L682+M682</f>
        <v>40.229999999999997</v>
      </c>
      <c r="T682" t="str">
        <f>IF(AND((D682) &gt; 20, (P682) &lt;0.1),"hvlm", "")</f>
        <v/>
      </c>
      <c r="U682" t="str">
        <f>TEXT((A682), "MMM _ YYYY")</f>
        <v>Nov  2024</v>
      </c>
      <c r="V682" t="str">
        <f>TEXT((A682),"YYYY")</f>
        <v>2024</v>
      </c>
      <c r="W682" s="1">
        <v>0.2631</v>
      </c>
      <c r="X682" s="2">
        <f>E682*W682</f>
        <v>69.261075000000005</v>
      </c>
      <c r="Y682" s="2">
        <f>MAX((X682-O682),0)</f>
        <v>0</v>
      </c>
    </row>
    <row r="683" spans="1:25" x14ac:dyDescent="0.3">
      <c r="A683" s="3">
        <v>45608</v>
      </c>
      <c r="B683" t="s">
        <v>122</v>
      </c>
      <c r="C683" t="s">
        <v>59</v>
      </c>
      <c r="D683">
        <v>36</v>
      </c>
      <c r="E683">
        <v>90.55</v>
      </c>
      <c r="F683">
        <v>3259.8</v>
      </c>
      <c r="G683" t="s">
        <v>56</v>
      </c>
      <c r="H683" t="s">
        <v>1</v>
      </c>
      <c r="I683" t="s">
        <v>122</v>
      </c>
      <c r="J683">
        <v>150.75</v>
      </c>
      <c r="K683">
        <v>3.34</v>
      </c>
      <c r="L683">
        <v>9.5399999999999991</v>
      </c>
      <c r="M683">
        <v>0.97</v>
      </c>
      <c r="N683">
        <v>164.6</v>
      </c>
      <c r="O683">
        <v>-74.05</v>
      </c>
      <c r="P683" s="1">
        <f>O683/E683</f>
        <v>-0.81778023191606841</v>
      </c>
      <c r="Q683">
        <f>E683*D683</f>
        <v>3259.7999999999997</v>
      </c>
      <c r="R683">
        <f>O683*D683</f>
        <v>-2665.7999999999997</v>
      </c>
      <c r="S683">
        <f>J683+K683+L683+M683</f>
        <v>164.6</v>
      </c>
      <c r="T683" t="str">
        <f>IF(AND((D683) &gt; 20, (P683) &lt;0.1),"hvlm", "")</f>
        <v>hvlm</v>
      </c>
      <c r="U683" t="str">
        <f>TEXT((A683), "MMM _ YYYY")</f>
        <v>Nov  2024</v>
      </c>
      <c r="V683" t="str">
        <f>TEXT((A683),"YYYY")</f>
        <v>2024</v>
      </c>
      <c r="W683" s="1">
        <v>0.2631</v>
      </c>
      <c r="X683" s="2">
        <f>E683*W683</f>
        <v>23.823705</v>
      </c>
      <c r="Y683" s="2">
        <f>MAX((X683-O683),0)</f>
        <v>97.873705000000001</v>
      </c>
    </row>
    <row r="684" spans="1:25" x14ac:dyDescent="0.3">
      <c r="A684" s="3">
        <v>45609</v>
      </c>
      <c r="B684" t="s">
        <v>215</v>
      </c>
      <c r="C684" t="s">
        <v>369</v>
      </c>
      <c r="D684">
        <v>19</v>
      </c>
      <c r="E684">
        <v>152.02000000000001</v>
      </c>
      <c r="F684">
        <v>2888.38</v>
      </c>
      <c r="G684" t="s">
        <v>26</v>
      </c>
      <c r="H684" t="s">
        <v>197</v>
      </c>
      <c r="I684" t="s">
        <v>215</v>
      </c>
      <c r="J684">
        <v>35.21</v>
      </c>
      <c r="K684">
        <v>11.68</v>
      </c>
      <c r="L684">
        <v>3.82</v>
      </c>
      <c r="M684">
        <v>0.66</v>
      </c>
      <c r="N684">
        <v>51.37</v>
      </c>
      <c r="O684">
        <v>100.65</v>
      </c>
      <c r="P684" s="1">
        <f>O684/E684</f>
        <v>0.66208393632416784</v>
      </c>
      <c r="Q684">
        <f>E684*D684</f>
        <v>2888.38</v>
      </c>
      <c r="R684">
        <f>O684*D684</f>
        <v>1912.3500000000001</v>
      </c>
      <c r="S684">
        <f>J684+K684+L684+M684</f>
        <v>51.37</v>
      </c>
      <c r="T684" t="str">
        <f>IF(AND((D684) &gt; 20, (P684) &lt;0.1),"hvlm", "")</f>
        <v/>
      </c>
      <c r="U684" t="str">
        <f>TEXT((A684), "MMM _ YYYY")</f>
        <v>Nov  2024</v>
      </c>
      <c r="V684" t="str">
        <f>TEXT((A684),"YYYY")</f>
        <v>2024</v>
      </c>
      <c r="W684" s="1">
        <v>0.2631</v>
      </c>
      <c r="X684" s="2">
        <f>E684*W684</f>
        <v>39.996462000000001</v>
      </c>
      <c r="Y684" s="2">
        <f>MAX((X684-O684),0)</f>
        <v>0</v>
      </c>
    </row>
    <row r="685" spans="1:25" x14ac:dyDescent="0.3">
      <c r="A685" s="3">
        <v>45610</v>
      </c>
      <c r="B685" t="s">
        <v>254</v>
      </c>
      <c r="C685" t="s">
        <v>76</v>
      </c>
      <c r="D685">
        <v>19</v>
      </c>
      <c r="E685">
        <v>389.09</v>
      </c>
      <c r="F685">
        <v>7392.71</v>
      </c>
      <c r="G685" t="s">
        <v>31</v>
      </c>
      <c r="H685" t="s">
        <v>22</v>
      </c>
      <c r="I685" t="s">
        <v>254</v>
      </c>
      <c r="J685">
        <v>88.04</v>
      </c>
      <c r="K685">
        <v>9.59</v>
      </c>
      <c r="L685">
        <v>4.58</v>
      </c>
      <c r="M685">
        <v>0.93</v>
      </c>
      <c r="N685">
        <v>103.14</v>
      </c>
      <c r="O685">
        <v>285.95</v>
      </c>
      <c r="P685" s="1">
        <f>O685/E685</f>
        <v>0.73491994140173222</v>
      </c>
      <c r="Q685">
        <f>E685*D685</f>
        <v>7392.7099999999991</v>
      </c>
      <c r="R685">
        <f>O685*D685</f>
        <v>5433.05</v>
      </c>
      <c r="S685">
        <f>J685+K685+L685+M685</f>
        <v>103.14000000000001</v>
      </c>
      <c r="T685" t="str">
        <f>IF(AND((D685) &gt; 20, (P685) &lt;0.1),"hvlm", "")</f>
        <v/>
      </c>
      <c r="U685" t="str">
        <f>TEXT((A685), "MMM _ YYYY")</f>
        <v>Nov  2024</v>
      </c>
      <c r="V685" t="str">
        <f>TEXT((A685),"YYYY")</f>
        <v>2024</v>
      </c>
      <c r="W685" s="1">
        <v>0.2631</v>
      </c>
      <c r="X685" s="2">
        <f>E685*W685</f>
        <v>102.36957899999999</v>
      </c>
      <c r="Y685" s="2">
        <f>MAX((X685-O685),0)</f>
        <v>0</v>
      </c>
    </row>
    <row r="686" spans="1:25" x14ac:dyDescent="0.3">
      <c r="A686" s="3">
        <v>45611</v>
      </c>
      <c r="B686" t="s">
        <v>169</v>
      </c>
      <c r="C686" t="s">
        <v>106</v>
      </c>
      <c r="D686">
        <v>12</v>
      </c>
      <c r="E686">
        <v>161.80000000000001</v>
      </c>
      <c r="F686">
        <v>1941.6</v>
      </c>
      <c r="G686" t="s">
        <v>105</v>
      </c>
      <c r="H686" t="s">
        <v>11</v>
      </c>
      <c r="I686" t="s">
        <v>169</v>
      </c>
      <c r="J686">
        <v>31.92</v>
      </c>
      <c r="K686">
        <v>9.7799999999999994</v>
      </c>
      <c r="L686">
        <v>2.39</v>
      </c>
      <c r="M686">
        <v>2.16</v>
      </c>
      <c r="N686">
        <v>46.25</v>
      </c>
      <c r="O686">
        <v>115.55</v>
      </c>
      <c r="P686" s="1">
        <f>O686/E686</f>
        <v>0.71415327564894926</v>
      </c>
      <c r="Q686">
        <f>E686*D686</f>
        <v>1941.6000000000001</v>
      </c>
      <c r="R686">
        <f>O686*D686</f>
        <v>1386.6</v>
      </c>
      <c r="S686">
        <f>J686+K686+L686+M686</f>
        <v>46.25</v>
      </c>
      <c r="T686" t="str">
        <f>IF(AND((D686) &gt; 20, (P686) &lt;0.1),"hvlm", "")</f>
        <v/>
      </c>
      <c r="U686" t="str">
        <f>TEXT((A686), "MMM _ YYYY")</f>
        <v>Nov  2024</v>
      </c>
      <c r="V686" t="str">
        <f>TEXT((A686),"YYYY")</f>
        <v>2024</v>
      </c>
      <c r="W686" s="1">
        <v>0.2631</v>
      </c>
      <c r="X686" s="2">
        <f>E686*W686</f>
        <v>42.569580000000002</v>
      </c>
      <c r="Y686" s="2">
        <f>MAX((X686-O686),0)</f>
        <v>0</v>
      </c>
    </row>
    <row r="687" spans="1:25" x14ac:dyDescent="0.3">
      <c r="A687" s="3">
        <v>45612</v>
      </c>
      <c r="B687" t="s">
        <v>29</v>
      </c>
      <c r="C687" t="s">
        <v>189</v>
      </c>
      <c r="D687">
        <v>13</v>
      </c>
      <c r="E687">
        <v>82.64</v>
      </c>
      <c r="F687">
        <v>1074.32</v>
      </c>
      <c r="G687" t="s">
        <v>81</v>
      </c>
      <c r="H687" t="s">
        <v>30</v>
      </c>
      <c r="I687" t="s">
        <v>29</v>
      </c>
      <c r="J687">
        <v>96.7</v>
      </c>
      <c r="K687">
        <v>13.27</v>
      </c>
      <c r="L687">
        <v>2.4900000000000002</v>
      </c>
      <c r="M687">
        <v>4.42</v>
      </c>
      <c r="N687">
        <v>116.88</v>
      </c>
      <c r="O687">
        <v>-34.24</v>
      </c>
      <c r="P687" s="1">
        <f>O687/E687</f>
        <v>-0.41432720232333015</v>
      </c>
      <c r="Q687">
        <f>E687*D687</f>
        <v>1074.32</v>
      </c>
      <c r="R687">
        <f>O687*D687</f>
        <v>-445.12</v>
      </c>
      <c r="S687">
        <f>J687+K687+L687+M687</f>
        <v>116.88</v>
      </c>
      <c r="T687" t="str">
        <f>IF(AND((D687) &gt; 20, (P687) &lt;0.1),"hvlm", "")</f>
        <v/>
      </c>
      <c r="U687" t="str">
        <f>TEXT((A687), "MMM _ YYYY")</f>
        <v>Nov  2024</v>
      </c>
      <c r="V687" t="str">
        <f>TEXT((A687),"YYYY")</f>
        <v>2024</v>
      </c>
      <c r="W687" s="1">
        <v>0.2631</v>
      </c>
      <c r="X687" s="2">
        <f>E687*W687</f>
        <v>21.742584000000001</v>
      </c>
      <c r="Y687" s="2">
        <f>MAX((X687-O687),0)</f>
        <v>55.982584000000003</v>
      </c>
    </row>
    <row r="688" spans="1:25" x14ac:dyDescent="0.3">
      <c r="A688" s="3">
        <v>45613</v>
      </c>
      <c r="B688" t="s">
        <v>72</v>
      </c>
      <c r="C688" t="s">
        <v>9</v>
      </c>
      <c r="D688">
        <v>25</v>
      </c>
      <c r="E688">
        <v>297.64</v>
      </c>
      <c r="F688">
        <v>7441</v>
      </c>
      <c r="G688" t="s">
        <v>8</v>
      </c>
      <c r="H688" t="s">
        <v>36</v>
      </c>
      <c r="I688" t="s">
        <v>72</v>
      </c>
      <c r="J688">
        <v>92.94</v>
      </c>
      <c r="K688">
        <v>6.39</v>
      </c>
      <c r="L688">
        <v>4.4000000000000004</v>
      </c>
      <c r="M688">
        <v>0.44</v>
      </c>
      <c r="N688">
        <v>104.17</v>
      </c>
      <c r="O688">
        <v>193.47</v>
      </c>
      <c r="P688" s="1">
        <f>O688/E688</f>
        <v>0.65001343905389064</v>
      </c>
      <c r="Q688">
        <f>E688*D688</f>
        <v>7441</v>
      </c>
      <c r="R688">
        <f>O688*D688</f>
        <v>4836.75</v>
      </c>
      <c r="S688">
        <f>J688+K688+L688+M688</f>
        <v>104.17</v>
      </c>
      <c r="T688" t="str">
        <f>IF(AND((D688) &gt; 20, (P688) &lt;0.1),"hvlm", "")</f>
        <v/>
      </c>
      <c r="U688" t="str">
        <f>TEXT((A688), "MMM _ YYYY")</f>
        <v>Nov  2024</v>
      </c>
      <c r="V688" t="str">
        <f>TEXT((A688),"YYYY")</f>
        <v>2024</v>
      </c>
      <c r="W688" s="1">
        <v>0.2631</v>
      </c>
      <c r="X688" s="2">
        <f>E688*W688</f>
        <v>78.309083999999999</v>
      </c>
      <c r="Y688" s="2">
        <f>MAX((X688-O688),0)</f>
        <v>0</v>
      </c>
    </row>
    <row r="689" spans="1:25" x14ac:dyDescent="0.3">
      <c r="A689" s="3">
        <v>45614</v>
      </c>
      <c r="B689" t="s">
        <v>138</v>
      </c>
      <c r="C689" t="s">
        <v>190</v>
      </c>
      <c r="D689">
        <v>36</v>
      </c>
      <c r="E689">
        <v>306.89999999999998</v>
      </c>
      <c r="F689">
        <v>11048.4</v>
      </c>
      <c r="G689" t="s">
        <v>48</v>
      </c>
      <c r="H689" t="s">
        <v>51</v>
      </c>
      <c r="I689" t="s">
        <v>138</v>
      </c>
      <c r="J689">
        <v>164.91</v>
      </c>
      <c r="K689">
        <v>11.78</v>
      </c>
      <c r="L689">
        <v>1.81</v>
      </c>
      <c r="M689">
        <v>0.03</v>
      </c>
      <c r="N689">
        <v>178.53</v>
      </c>
      <c r="O689">
        <v>128.37</v>
      </c>
      <c r="P689" s="1">
        <f>O689/E689</f>
        <v>0.41827956989247317</v>
      </c>
      <c r="Q689">
        <f>E689*D689</f>
        <v>11048.4</v>
      </c>
      <c r="R689">
        <f>O689*D689</f>
        <v>4621.32</v>
      </c>
      <c r="S689">
        <f>J689+K689+L689+M689</f>
        <v>178.53</v>
      </c>
      <c r="T689" t="str">
        <f>IF(AND((D689) &gt; 20, (P689) &lt;0.1),"hvlm", "")</f>
        <v/>
      </c>
      <c r="U689" t="str">
        <f>TEXT((A689), "MMM _ YYYY")</f>
        <v>Nov  2024</v>
      </c>
      <c r="V689" t="str">
        <f>TEXT((A689),"YYYY")</f>
        <v>2024</v>
      </c>
      <c r="W689" s="1">
        <v>0.2631</v>
      </c>
      <c r="X689" s="2">
        <f>E689*W689</f>
        <v>80.74539</v>
      </c>
      <c r="Y689" s="2">
        <f>MAX((X689-O689),0)</f>
        <v>0</v>
      </c>
    </row>
    <row r="690" spans="1:25" x14ac:dyDescent="0.3">
      <c r="A690" s="3">
        <v>45615</v>
      </c>
      <c r="B690" t="s">
        <v>230</v>
      </c>
      <c r="C690" t="s">
        <v>123</v>
      </c>
      <c r="D690">
        <v>25</v>
      </c>
      <c r="E690">
        <v>149.91</v>
      </c>
      <c r="F690">
        <v>3747.75</v>
      </c>
      <c r="G690" t="s">
        <v>8</v>
      </c>
      <c r="H690" t="s">
        <v>99</v>
      </c>
      <c r="I690" t="s">
        <v>230</v>
      </c>
      <c r="J690">
        <v>98.2</v>
      </c>
      <c r="K690">
        <v>9.34</v>
      </c>
      <c r="L690">
        <v>5.21</v>
      </c>
      <c r="M690">
        <v>0.05</v>
      </c>
      <c r="N690">
        <v>112.8</v>
      </c>
      <c r="O690">
        <v>37.11</v>
      </c>
      <c r="P690" s="1">
        <f>O690/E690</f>
        <v>0.24754852911747049</v>
      </c>
      <c r="Q690">
        <f>E690*D690</f>
        <v>3747.75</v>
      </c>
      <c r="R690">
        <f>O690*D690</f>
        <v>927.75</v>
      </c>
      <c r="S690">
        <f>J690+K690+L690+M690</f>
        <v>112.8</v>
      </c>
      <c r="T690" t="str">
        <f>IF(AND((D690) &gt; 20, (P690) &lt;0.1),"hvlm", "")</f>
        <v/>
      </c>
      <c r="U690" t="str">
        <f>TEXT((A690), "MMM _ YYYY")</f>
        <v>Nov  2024</v>
      </c>
      <c r="V690" t="str">
        <f>TEXT((A690),"YYYY")</f>
        <v>2024</v>
      </c>
      <c r="W690" s="1">
        <v>0.2631</v>
      </c>
      <c r="X690" s="2">
        <f>E690*W690</f>
        <v>39.441321000000002</v>
      </c>
      <c r="Y690" s="2">
        <f>MAX((X690-O690),0)</f>
        <v>2.3313210000000026</v>
      </c>
    </row>
    <row r="691" spans="1:25" x14ac:dyDescent="0.3">
      <c r="A691" s="3">
        <v>45616</v>
      </c>
      <c r="B691" t="s">
        <v>332</v>
      </c>
      <c r="C691" t="s">
        <v>53</v>
      </c>
      <c r="D691">
        <v>28</v>
      </c>
      <c r="E691">
        <v>154.19</v>
      </c>
      <c r="F691">
        <v>4317.32</v>
      </c>
      <c r="G691" t="s">
        <v>52</v>
      </c>
      <c r="H691" t="s">
        <v>78</v>
      </c>
      <c r="I691" t="s">
        <v>332</v>
      </c>
      <c r="J691">
        <v>118.54</v>
      </c>
      <c r="K691">
        <v>8.9700000000000006</v>
      </c>
      <c r="L691">
        <v>4.57</v>
      </c>
      <c r="M691">
        <v>0.42</v>
      </c>
      <c r="N691">
        <v>132.5</v>
      </c>
      <c r="O691">
        <v>21.69</v>
      </c>
      <c r="P691" s="1">
        <f>O691/E691</f>
        <v>0.14067060120630392</v>
      </c>
      <c r="Q691">
        <f>E691*D691</f>
        <v>4317.32</v>
      </c>
      <c r="R691">
        <f>O691*D691</f>
        <v>607.32000000000005</v>
      </c>
      <c r="S691">
        <f>J691+K691+L691+M691</f>
        <v>132.5</v>
      </c>
      <c r="T691" t="str">
        <f>IF(AND((D691) &gt; 20, (P691) &lt;0.1),"hvlm", "")</f>
        <v/>
      </c>
      <c r="U691" t="str">
        <f>TEXT((A691), "MMM _ YYYY")</f>
        <v>Nov  2024</v>
      </c>
      <c r="V691" t="str">
        <f>TEXT((A691),"YYYY")</f>
        <v>2024</v>
      </c>
      <c r="W691" s="1">
        <v>0.2631</v>
      </c>
      <c r="X691" s="2">
        <f>E691*W691</f>
        <v>40.567388999999999</v>
      </c>
      <c r="Y691" s="2">
        <f>MAX((X691-O691),0)</f>
        <v>18.877388999999997</v>
      </c>
    </row>
    <row r="692" spans="1:25" x14ac:dyDescent="0.3">
      <c r="A692" s="3">
        <v>45617</v>
      </c>
      <c r="B692" t="s">
        <v>393</v>
      </c>
      <c r="C692" t="s">
        <v>108</v>
      </c>
      <c r="D692">
        <v>42</v>
      </c>
      <c r="E692">
        <v>214.11</v>
      </c>
      <c r="F692">
        <v>8992.6200000000008</v>
      </c>
      <c r="G692" t="s">
        <v>2</v>
      </c>
      <c r="H692" t="s">
        <v>75</v>
      </c>
      <c r="I692" t="s">
        <v>393</v>
      </c>
      <c r="J692">
        <v>184.37</v>
      </c>
      <c r="K692">
        <v>10.24</v>
      </c>
      <c r="L692">
        <v>2.19</v>
      </c>
      <c r="M692">
        <v>4.8099999999999996</v>
      </c>
      <c r="N692">
        <v>201.61</v>
      </c>
      <c r="O692">
        <v>12.5</v>
      </c>
      <c r="P692" s="1">
        <f>O692/E692</f>
        <v>5.8381205922189525E-2</v>
      </c>
      <c r="Q692">
        <f>E692*D692</f>
        <v>8992.6200000000008</v>
      </c>
      <c r="R692">
        <f>O692*D692</f>
        <v>525</v>
      </c>
      <c r="S692">
        <f>J692+K692+L692+M692</f>
        <v>201.61</v>
      </c>
      <c r="T692" t="str">
        <f>IF(AND((D692) &gt; 20, (P692) &lt;0.1),"hvlm", "")</f>
        <v>hvlm</v>
      </c>
      <c r="U692" t="str">
        <f>TEXT((A692), "MMM _ YYYY")</f>
        <v>Nov  2024</v>
      </c>
      <c r="V692" t="str">
        <f>TEXT((A692),"YYYY")</f>
        <v>2024</v>
      </c>
      <c r="W692" s="1">
        <v>0.2631</v>
      </c>
      <c r="X692" s="2">
        <f>E692*W692</f>
        <v>56.332341000000007</v>
      </c>
      <c r="Y692" s="2">
        <f>MAX((X692-O692),0)</f>
        <v>43.832341000000007</v>
      </c>
    </row>
    <row r="693" spans="1:25" x14ac:dyDescent="0.3">
      <c r="A693" s="3">
        <v>45618</v>
      </c>
      <c r="B693" t="s">
        <v>232</v>
      </c>
      <c r="C693" t="s">
        <v>170</v>
      </c>
      <c r="D693">
        <v>39</v>
      </c>
      <c r="E693">
        <v>57.63</v>
      </c>
      <c r="F693">
        <v>2247.5700000000002</v>
      </c>
      <c r="G693" t="s">
        <v>81</v>
      </c>
      <c r="H693" t="s">
        <v>51</v>
      </c>
      <c r="I693" t="s">
        <v>232</v>
      </c>
      <c r="J693">
        <v>89.16</v>
      </c>
      <c r="K693">
        <v>11.34</v>
      </c>
      <c r="L693">
        <v>6.12</v>
      </c>
      <c r="M693">
        <v>3</v>
      </c>
      <c r="N693">
        <v>109.62</v>
      </c>
      <c r="O693">
        <v>-51.99</v>
      </c>
      <c r="P693" s="1">
        <f>O693/E693</f>
        <v>-0.90213430504945336</v>
      </c>
      <c r="Q693">
        <f>E693*D693</f>
        <v>2247.5700000000002</v>
      </c>
      <c r="R693">
        <f>O693*D693</f>
        <v>-2027.6100000000001</v>
      </c>
      <c r="S693">
        <f>J693+K693+L693+M693</f>
        <v>109.62</v>
      </c>
      <c r="T693" t="str">
        <f>IF(AND((D693) &gt; 20, (P693) &lt;0.1),"hvlm", "")</f>
        <v>hvlm</v>
      </c>
      <c r="U693" t="str">
        <f>TEXT((A693), "MMM _ YYYY")</f>
        <v>Nov  2024</v>
      </c>
      <c r="V693" t="str">
        <f>TEXT((A693),"YYYY")</f>
        <v>2024</v>
      </c>
      <c r="W693" s="1">
        <v>0.2631</v>
      </c>
      <c r="X693" s="2">
        <f>E693*W693</f>
        <v>15.162453000000001</v>
      </c>
      <c r="Y693" s="2">
        <f>MAX((X693-O693),0)</f>
        <v>67.152453000000008</v>
      </c>
    </row>
    <row r="694" spans="1:25" x14ac:dyDescent="0.3">
      <c r="A694" s="3">
        <v>45619</v>
      </c>
      <c r="B694" t="s">
        <v>377</v>
      </c>
      <c r="C694" t="s">
        <v>266</v>
      </c>
      <c r="D694">
        <v>30</v>
      </c>
      <c r="E694">
        <v>326.26</v>
      </c>
      <c r="F694">
        <v>9787.7999999999993</v>
      </c>
      <c r="G694" t="s">
        <v>56</v>
      </c>
      <c r="H694" t="s">
        <v>174</v>
      </c>
      <c r="I694" t="s">
        <v>377</v>
      </c>
      <c r="J694">
        <v>122.43</v>
      </c>
      <c r="K694">
        <v>11.38</v>
      </c>
      <c r="L694">
        <v>2.64</v>
      </c>
      <c r="M694">
        <v>1.65</v>
      </c>
      <c r="N694">
        <v>138.1</v>
      </c>
      <c r="O694">
        <v>188.16</v>
      </c>
      <c r="P694" s="1">
        <f>O694/E694</f>
        <v>0.57671795500521061</v>
      </c>
      <c r="Q694">
        <f>E694*D694</f>
        <v>9787.7999999999993</v>
      </c>
      <c r="R694">
        <f>O694*D694</f>
        <v>5644.8</v>
      </c>
      <c r="S694">
        <f>J694+K694+L694+M694</f>
        <v>138.1</v>
      </c>
      <c r="T694" t="str">
        <f>IF(AND((D694) &gt; 20, (P694) &lt;0.1),"hvlm", "")</f>
        <v/>
      </c>
      <c r="U694" t="str">
        <f>TEXT((A694), "MMM _ YYYY")</f>
        <v>Nov  2024</v>
      </c>
      <c r="V694" t="str">
        <f>TEXT((A694),"YYYY")</f>
        <v>2024</v>
      </c>
      <c r="W694" s="1">
        <v>0.2631</v>
      </c>
      <c r="X694" s="2">
        <f>E694*W694</f>
        <v>85.839005999999998</v>
      </c>
      <c r="Y694" s="2">
        <f>MAX((X694-O694),0)</f>
        <v>0</v>
      </c>
    </row>
    <row r="695" spans="1:25" x14ac:dyDescent="0.3">
      <c r="A695" s="3">
        <v>45620</v>
      </c>
      <c r="B695" t="s">
        <v>42</v>
      </c>
      <c r="C695" t="s">
        <v>253</v>
      </c>
      <c r="D695">
        <v>5</v>
      </c>
      <c r="E695">
        <v>160.97999999999999</v>
      </c>
      <c r="F695">
        <v>804.9</v>
      </c>
      <c r="G695" t="s">
        <v>8</v>
      </c>
      <c r="H695" t="s">
        <v>43</v>
      </c>
      <c r="I695" t="s">
        <v>42</v>
      </c>
      <c r="J695">
        <v>128.5</v>
      </c>
      <c r="K695">
        <v>9.1300000000000008</v>
      </c>
      <c r="L695">
        <v>6.79</v>
      </c>
      <c r="M695">
        <v>2.99</v>
      </c>
      <c r="N695">
        <v>147.41</v>
      </c>
      <c r="O695">
        <v>13.57</v>
      </c>
      <c r="P695" s="1">
        <f>O695/E695</f>
        <v>8.4296185861597719E-2</v>
      </c>
      <c r="Q695">
        <f>E695*D695</f>
        <v>804.9</v>
      </c>
      <c r="R695">
        <f>O695*D695</f>
        <v>67.849999999999994</v>
      </c>
      <c r="S695">
        <f>J695+K695+L695+M695</f>
        <v>147.41</v>
      </c>
      <c r="T695" t="str">
        <f>IF(AND((D695) &gt; 20, (P695) &lt;0.1),"hvlm", "")</f>
        <v/>
      </c>
      <c r="U695" t="str">
        <f>TEXT((A695), "MMM _ YYYY")</f>
        <v>Nov  2024</v>
      </c>
      <c r="V695" t="str">
        <f>TEXT((A695),"YYYY")</f>
        <v>2024</v>
      </c>
      <c r="W695" s="1">
        <v>0.2631</v>
      </c>
      <c r="X695" s="2">
        <f>E695*W695</f>
        <v>42.353837999999996</v>
      </c>
      <c r="Y695" s="2">
        <f>MAX((X695-O695),0)</f>
        <v>28.783837999999996</v>
      </c>
    </row>
    <row r="696" spans="1:25" x14ac:dyDescent="0.3">
      <c r="A696" s="3">
        <v>45621</v>
      </c>
      <c r="B696" t="s">
        <v>186</v>
      </c>
      <c r="C696" t="s">
        <v>361</v>
      </c>
      <c r="D696">
        <v>17</v>
      </c>
      <c r="E696">
        <v>348.82</v>
      </c>
      <c r="F696">
        <v>5929.94</v>
      </c>
      <c r="G696" t="s">
        <v>8</v>
      </c>
      <c r="H696" t="s">
        <v>5</v>
      </c>
      <c r="I696" t="s">
        <v>186</v>
      </c>
      <c r="J696">
        <v>160.63</v>
      </c>
      <c r="K696">
        <v>14.82</v>
      </c>
      <c r="L696">
        <v>8.09</v>
      </c>
      <c r="M696">
        <v>3.66</v>
      </c>
      <c r="N696">
        <v>187.2</v>
      </c>
      <c r="O696">
        <v>161.62</v>
      </c>
      <c r="P696" s="1">
        <f>O696/E696</f>
        <v>0.4633335244538731</v>
      </c>
      <c r="Q696">
        <f>E696*D696</f>
        <v>5929.94</v>
      </c>
      <c r="R696">
        <f>O696*D696</f>
        <v>2747.54</v>
      </c>
      <c r="S696">
        <f>J696+K696+L696+M696</f>
        <v>187.2</v>
      </c>
      <c r="T696" t="str">
        <f>IF(AND((D696) &gt; 20, (P696) &lt;0.1),"hvlm", "")</f>
        <v/>
      </c>
      <c r="U696" t="str">
        <f>TEXT((A696), "MMM _ YYYY")</f>
        <v>Nov  2024</v>
      </c>
      <c r="V696" t="str">
        <f>TEXT((A696),"YYYY")</f>
        <v>2024</v>
      </c>
      <c r="W696" s="1">
        <v>0.2631</v>
      </c>
      <c r="X696" s="2">
        <f>E696*W696</f>
        <v>91.774541999999997</v>
      </c>
      <c r="Y696" s="2">
        <f>MAX((X696-O696),0)</f>
        <v>0</v>
      </c>
    </row>
    <row r="697" spans="1:25" x14ac:dyDescent="0.3">
      <c r="A697" s="3">
        <v>45622</v>
      </c>
      <c r="B697" t="s">
        <v>346</v>
      </c>
      <c r="C697" t="s">
        <v>167</v>
      </c>
      <c r="D697">
        <v>18</v>
      </c>
      <c r="E697">
        <v>330.92</v>
      </c>
      <c r="F697">
        <v>5956.56</v>
      </c>
      <c r="G697" t="s">
        <v>12</v>
      </c>
      <c r="H697" t="s">
        <v>11</v>
      </c>
      <c r="I697" t="s">
        <v>346</v>
      </c>
      <c r="J697">
        <v>106.61</v>
      </c>
      <c r="K697">
        <v>4.42</v>
      </c>
      <c r="L697">
        <v>1.46</v>
      </c>
      <c r="M697">
        <v>4.2699999999999996</v>
      </c>
      <c r="N697">
        <v>116.76</v>
      </c>
      <c r="O697">
        <v>214.16</v>
      </c>
      <c r="P697" s="1">
        <f>O697/E697</f>
        <v>0.64716547806116276</v>
      </c>
      <c r="Q697">
        <f>E697*D697</f>
        <v>5956.56</v>
      </c>
      <c r="R697">
        <f>O697*D697</f>
        <v>3854.88</v>
      </c>
      <c r="S697">
        <f>J697+K697+L697+M697</f>
        <v>116.75999999999999</v>
      </c>
      <c r="T697" t="str">
        <f>IF(AND((D697) &gt; 20, (P697) &lt;0.1),"hvlm", "")</f>
        <v/>
      </c>
      <c r="U697" t="str">
        <f>TEXT((A697), "MMM _ YYYY")</f>
        <v>Nov  2024</v>
      </c>
      <c r="V697" t="str">
        <f>TEXT((A697),"YYYY")</f>
        <v>2024</v>
      </c>
      <c r="W697" s="1">
        <v>0.2631</v>
      </c>
      <c r="X697" s="2">
        <f>E697*W697</f>
        <v>87.065052000000009</v>
      </c>
      <c r="Y697" s="2">
        <f>MAX((X697-O697),0)</f>
        <v>0</v>
      </c>
    </row>
    <row r="698" spans="1:25" x14ac:dyDescent="0.3">
      <c r="A698" s="3">
        <v>45623</v>
      </c>
      <c r="B698" t="s">
        <v>308</v>
      </c>
      <c r="C698" t="s">
        <v>324</v>
      </c>
      <c r="D698">
        <v>43</v>
      </c>
      <c r="E698">
        <v>281.49</v>
      </c>
      <c r="F698">
        <v>12104.07</v>
      </c>
      <c r="G698" t="s">
        <v>130</v>
      </c>
      <c r="H698" t="s">
        <v>67</v>
      </c>
      <c r="I698" t="s">
        <v>308</v>
      </c>
      <c r="J698">
        <v>136.43</v>
      </c>
      <c r="K698">
        <v>8.89</v>
      </c>
      <c r="L698">
        <v>9.5</v>
      </c>
      <c r="M698">
        <v>0.6</v>
      </c>
      <c r="N698">
        <v>155.41999999999999</v>
      </c>
      <c r="O698">
        <v>126.07</v>
      </c>
      <c r="P698" s="1">
        <f>O698/E698</f>
        <v>0.44786670929695543</v>
      </c>
      <c r="Q698">
        <f>E698*D698</f>
        <v>12104.07</v>
      </c>
      <c r="R698">
        <f>O698*D698</f>
        <v>5421.0099999999993</v>
      </c>
      <c r="S698">
        <f>J698+K698+L698+M698</f>
        <v>155.41999999999999</v>
      </c>
      <c r="T698" t="str">
        <f>IF(AND((D698) &gt; 20, (P698) &lt;0.1),"hvlm", "")</f>
        <v/>
      </c>
      <c r="U698" t="str">
        <f>TEXT((A698), "MMM _ YYYY")</f>
        <v>Nov  2024</v>
      </c>
      <c r="V698" t="str">
        <f>TEXT((A698),"YYYY")</f>
        <v>2024</v>
      </c>
      <c r="W698" s="1">
        <v>0.2631</v>
      </c>
      <c r="X698" s="2">
        <f>E698*W698</f>
        <v>74.060018999999997</v>
      </c>
      <c r="Y698" s="2">
        <f>MAX((X698-O698),0)</f>
        <v>0</v>
      </c>
    </row>
    <row r="699" spans="1:25" x14ac:dyDescent="0.3">
      <c r="A699" s="3">
        <v>45624</v>
      </c>
      <c r="B699" t="s">
        <v>63</v>
      </c>
      <c r="C699" t="s">
        <v>59</v>
      </c>
      <c r="D699">
        <v>47</v>
      </c>
      <c r="E699">
        <v>163.71</v>
      </c>
      <c r="F699">
        <v>7694.37</v>
      </c>
      <c r="G699" t="s">
        <v>56</v>
      </c>
      <c r="H699" t="s">
        <v>64</v>
      </c>
      <c r="I699" t="s">
        <v>63</v>
      </c>
      <c r="J699">
        <v>152.68</v>
      </c>
      <c r="K699">
        <v>8.9600000000000009</v>
      </c>
      <c r="L699">
        <v>8.99</v>
      </c>
      <c r="M699">
        <v>4.5199999999999996</v>
      </c>
      <c r="N699">
        <v>175.15</v>
      </c>
      <c r="O699">
        <v>-11.44</v>
      </c>
      <c r="P699" s="1">
        <f>O699/E699</f>
        <v>-6.9879665261743315E-2</v>
      </c>
      <c r="Q699">
        <f>E699*D699</f>
        <v>7694.3700000000008</v>
      </c>
      <c r="R699">
        <f>O699*D699</f>
        <v>-537.67999999999995</v>
      </c>
      <c r="S699">
        <f>J699+K699+L699+M699</f>
        <v>175.15000000000003</v>
      </c>
      <c r="T699" t="str">
        <f>IF(AND((D699) &gt; 20, (P699) &lt;0.1),"hvlm", "")</f>
        <v>hvlm</v>
      </c>
      <c r="U699" t="str">
        <f>TEXT((A699), "MMM _ YYYY")</f>
        <v>Nov  2024</v>
      </c>
      <c r="V699" t="str">
        <f>TEXT((A699),"YYYY")</f>
        <v>2024</v>
      </c>
      <c r="W699" s="1">
        <v>0.2631</v>
      </c>
      <c r="X699" s="2">
        <f>E699*W699</f>
        <v>43.072101000000004</v>
      </c>
      <c r="Y699" s="2">
        <f>MAX((X699-O699),0)</f>
        <v>54.512101000000001</v>
      </c>
    </row>
    <row r="700" spans="1:25" x14ac:dyDescent="0.3">
      <c r="A700" s="3">
        <v>45625</v>
      </c>
      <c r="B700" t="s">
        <v>184</v>
      </c>
      <c r="C700" t="s">
        <v>127</v>
      </c>
      <c r="D700">
        <v>21</v>
      </c>
      <c r="E700">
        <v>230.71</v>
      </c>
      <c r="F700">
        <v>4844.91</v>
      </c>
      <c r="G700" t="s">
        <v>56</v>
      </c>
      <c r="H700" t="s">
        <v>19</v>
      </c>
      <c r="I700" t="s">
        <v>184</v>
      </c>
      <c r="J700">
        <v>60.29</v>
      </c>
      <c r="K700">
        <v>12.27</v>
      </c>
      <c r="L700">
        <v>7.22</v>
      </c>
      <c r="M700">
        <v>3.24</v>
      </c>
      <c r="N700">
        <v>83.02</v>
      </c>
      <c r="O700">
        <v>147.69</v>
      </c>
      <c r="P700" s="1">
        <f>O700/E700</f>
        <v>0.64015430627194314</v>
      </c>
      <c r="Q700">
        <f>E700*D700</f>
        <v>4844.91</v>
      </c>
      <c r="R700">
        <f>O700*D700</f>
        <v>3101.49</v>
      </c>
      <c r="S700">
        <f>J700+K700+L700+M700</f>
        <v>83.02</v>
      </c>
      <c r="T700" t="str">
        <f>IF(AND((D700) &gt; 20, (P700) &lt;0.1),"hvlm", "")</f>
        <v/>
      </c>
      <c r="U700" t="str">
        <f>TEXT((A700), "MMM _ YYYY")</f>
        <v>Nov  2024</v>
      </c>
      <c r="V700" t="str">
        <f>TEXT((A700),"YYYY")</f>
        <v>2024</v>
      </c>
      <c r="W700" s="1">
        <v>0.2631</v>
      </c>
      <c r="X700" s="2">
        <f>E700*W700</f>
        <v>60.699801000000001</v>
      </c>
      <c r="Y700" s="2">
        <f>MAX((X700-O700),0)</f>
        <v>0</v>
      </c>
    </row>
    <row r="701" spans="1:25" x14ac:dyDescent="0.3">
      <c r="A701" s="3">
        <v>45626</v>
      </c>
      <c r="B701" t="s">
        <v>188</v>
      </c>
      <c r="C701" t="s">
        <v>221</v>
      </c>
      <c r="D701">
        <v>22</v>
      </c>
      <c r="E701">
        <v>205.69</v>
      </c>
      <c r="F701">
        <v>4525.18</v>
      </c>
      <c r="G701" t="s">
        <v>2</v>
      </c>
      <c r="H701" t="s">
        <v>120</v>
      </c>
      <c r="I701" t="s">
        <v>188</v>
      </c>
      <c r="J701">
        <v>79.42</v>
      </c>
      <c r="K701">
        <v>3.6</v>
      </c>
      <c r="L701">
        <v>9.1300000000000008</v>
      </c>
      <c r="M701">
        <v>2.34</v>
      </c>
      <c r="N701">
        <v>94.49</v>
      </c>
      <c r="O701">
        <v>111.2</v>
      </c>
      <c r="P701" s="1">
        <f>O701/E701</f>
        <v>0.54061937867664933</v>
      </c>
      <c r="Q701">
        <f>E701*D701</f>
        <v>4525.18</v>
      </c>
      <c r="R701">
        <f>O701*D701</f>
        <v>2446.4</v>
      </c>
      <c r="S701">
        <f>J701+K701+L701+M701</f>
        <v>94.49</v>
      </c>
      <c r="T701" t="str">
        <f>IF(AND((D701) &gt; 20, (P701) &lt;0.1),"hvlm", "")</f>
        <v/>
      </c>
      <c r="U701" t="str">
        <f>TEXT((A701), "MMM _ YYYY")</f>
        <v>Nov  2024</v>
      </c>
      <c r="V701" t="str">
        <f>TEXT((A701),"YYYY")</f>
        <v>2024</v>
      </c>
      <c r="W701" s="1">
        <v>0.2631</v>
      </c>
      <c r="X701" s="2">
        <f>E701*W701</f>
        <v>54.117038999999998</v>
      </c>
      <c r="Y701" s="2">
        <f>MAX((X701-O701),0)</f>
        <v>0</v>
      </c>
    </row>
    <row r="702" spans="1:25" x14ac:dyDescent="0.3">
      <c r="A702" s="3">
        <v>45627</v>
      </c>
      <c r="B702" t="s">
        <v>332</v>
      </c>
      <c r="C702" t="s">
        <v>367</v>
      </c>
      <c r="D702">
        <v>39</v>
      </c>
      <c r="E702">
        <v>168.61</v>
      </c>
      <c r="F702">
        <v>6575.79</v>
      </c>
      <c r="G702" t="s">
        <v>87</v>
      </c>
      <c r="H702" t="s">
        <v>78</v>
      </c>
      <c r="I702" t="s">
        <v>332</v>
      </c>
      <c r="J702">
        <v>118.54</v>
      </c>
      <c r="K702">
        <v>8.9700000000000006</v>
      </c>
      <c r="L702">
        <v>4.57</v>
      </c>
      <c r="M702">
        <v>0.42</v>
      </c>
      <c r="N702">
        <v>132.5</v>
      </c>
      <c r="O702">
        <v>36.11</v>
      </c>
      <c r="P702" s="1">
        <f>O702/E702</f>
        <v>0.21416286104027044</v>
      </c>
      <c r="Q702">
        <f>E702*D702</f>
        <v>6575.7900000000009</v>
      </c>
      <c r="R702">
        <f>O702*D702</f>
        <v>1408.29</v>
      </c>
      <c r="S702">
        <f>J702+K702+L702+M702</f>
        <v>132.5</v>
      </c>
      <c r="T702" t="str">
        <f>IF(AND((D702) &gt; 20, (P702) &lt;0.1),"hvlm", "")</f>
        <v/>
      </c>
      <c r="U702" t="str">
        <f>TEXT((A702), "MMM _ YYYY")</f>
        <v>Dec  2024</v>
      </c>
      <c r="V702" t="str">
        <f>TEXT((A702),"YYYY")</f>
        <v>2024</v>
      </c>
      <c r="W702" s="1">
        <v>0.2631</v>
      </c>
      <c r="X702" s="2">
        <f>E702*W702</f>
        <v>44.361291000000001</v>
      </c>
      <c r="Y702" s="2">
        <f>MAX((X702-O702),0)</f>
        <v>8.2512910000000019</v>
      </c>
    </row>
    <row r="703" spans="1:25" x14ac:dyDescent="0.3">
      <c r="A703" s="3">
        <v>45628</v>
      </c>
      <c r="B703" t="s">
        <v>318</v>
      </c>
      <c r="C703" t="s">
        <v>20</v>
      </c>
      <c r="D703">
        <v>6</v>
      </c>
      <c r="E703">
        <v>346.85</v>
      </c>
      <c r="F703">
        <v>2081.1</v>
      </c>
      <c r="G703" t="s">
        <v>2</v>
      </c>
      <c r="H703" t="s">
        <v>36</v>
      </c>
      <c r="I703" t="s">
        <v>318</v>
      </c>
      <c r="J703">
        <v>73.63</v>
      </c>
      <c r="K703">
        <v>9.85</v>
      </c>
      <c r="L703">
        <v>5.35</v>
      </c>
      <c r="M703">
        <v>0.57999999999999996</v>
      </c>
      <c r="N703">
        <v>89.41</v>
      </c>
      <c r="O703">
        <v>257.44</v>
      </c>
      <c r="P703" s="1">
        <f>O703/E703</f>
        <v>0.74222286290903838</v>
      </c>
      <c r="Q703">
        <f>E703*D703</f>
        <v>2081.1000000000004</v>
      </c>
      <c r="R703">
        <f>O703*D703</f>
        <v>1544.6399999999999</v>
      </c>
      <c r="S703">
        <f>J703+K703+L703+M703</f>
        <v>89.409999999999982</v>
      </c>
      <c r="T703" t="str">
        <f>IF(AND((D703) &gt; 20, (P703) &lt;0.1),"hvlm", "")</f>
        <v/>
      </c>
      <c r="U703" t="str">
        <f>TEXT((A703), "MMM _ YYYY")</f>
        <v>Dec  2024</v>
      </c>
      <c r="V703" t="str">
        <f>TEXT((A703),"YYYY")</f>
        <v>2024</v>
      </c>
      <c r="W703" s="1">
        <v>0.2631</v>
      </c>
      <c r="X703" s="2">
        <f>E703*W703</f>
        <v>91.256235000000004</v>
      </c>
      <c r="Y703" s="2">
        <f>MAX((X703-O703),0)</f>
        <v>0</v>
      </c>
    </row>
    <row r="704" spans="1:25" x14ac:dyDescent="0.3">
      <c r="A704" s="3">
        <v>45629</v>
      </c>
      <c r="B704" t="s">
        <v>160</v>
      </c>
      <c r="C704" t="s">
        <v>237</v>
      </c>
      <c r="D704">
        <v>16</v>
      </c>
      <c r="E704">
        <v>219.23</v>
      </c>
      <c r="F704">
        <v>3507.68</v>
      </c>
      <c r="G704" t="s">
        <v>81</v>
      </c>
      <c r="H704" t="s">
        <v>99</v>
      </c>
      <c r="I704" t="s">
        <v>160</v>
      </c>
      <c r="J704">
        <v>48.26</v>
      </c>
      <c r="K704">
        <v>6.05</v>
      </c>
      <c r="L704">
        <v>6.29</v>
      </c>
      <c r="M704">
        <v>1.49</v>
      </c>
      <c r="N704">
        <v>62.09</v>
      </c>
      <c r="O704">
        <v>157.13999999999999</v>
      </c>
      <c r="P704" s="1">
        <f>O704/E704</f>
        <v>0.71678146239109608</v>
      </c>
      <c r="Q704">
        <f>E704*D704</f>
        <v>3507.68</v>
      </c>
      <c r="R704">
        <f>O704*D704</f>
        <v>2514.2399999999998</v>
      </c>
      <c r="S704">
        <f>J704+K704+L704+M704</f>
        <v>62.089999999999996</v>
      </c>
      <c r="T704" t="str">
        <f>IF(AND((D704) &gt; 20, (P704) &lt;0.1),"hvlm", "")</f>
        <v/>
      </c>
      <c r="U704" t="str">
        <f>TEXT((A704), "MMM _ YYYY")</f>
        <v>Dec  2024</v>
      </c>
      <c r="V704" t="str">
        <f>TEXT((A704),"YYYY")</f>
        <v>2024</v>
      </c>
      <c r="W704" s="1">
        <v>0.2631</v>
      </c>
      <c r="X704" s="2">
        <f>E704*W704</f>
        <v>57.679412999999997</v>
      </c>
      <c r="Y704" s="2">
        <f>MAX((X704-O704),0)</f>
        <v>0</v>
      </c>
    </row>
    <row r="705" spans="1:25" x14ac:dyDescent="0.3">
      <c r="A705" s="3">
        <v>45630</v>
      </c>
      <c r="B705" t="s">
        <v>143</v>
      </c>
      <c r="C705" t="s">
        <v>57</v>
      </c>
      <c r="D705">
        <v>2</v>
      </c>
      <c r="E705">
        <v>341.45</v>
      </c>
      <c r="F705">
        <v>682.9</v>
      </c>
      <c r="G705" t="s">
        <v>56</v>
      </c>
      <c r="H705" t="s">
        <v>101</v>
      </c>
      <c r="I705" t="s">
        <v>143</v>
      </c>
      <c r="J705">
        <v>27.81</v>
      </c>
      <c r="K705">
        <v>2.2400000000000002</v>
      </c>
      <c r="L705">
        <v>8.2100000000000009</v>
      </c>
      <c r="M705">
        <v>4.55</v>
      </c>
      <c r="N705">
        <v>42.81</v>
      </c>
      <c r="O705">
        <v>298.64</v>
      </c>
      <c r="P705" s="1">
        <f>O705/E705</f>
        <v>0.87462293161517057</v>
      </c>
      <c r="Q705">
        <f>E705*D705</f>
        <v>682.9</v>
      </c>
      <c r="R705">
        <f>O705*D705</f>
        <v>597.28</v>
      </c>
      <c r="S705">
        <f>J705+K705+L705+M705</f>
        <v>42.809999999999995</v>
      </c>
      <c r="T705" t="str">
        <f>IF(AND((D705) &gt; 20, (P705) &lt;0.1),"hvlm", "")</f>
        <v/>
      </c>
      <c r="U705" t="str">
        <f>TEXT((A705), "MMM _ YYYY")</f>
        <v>Dec  2024</v>
      </c>
      <c r="V705" t="str">
        <f>TEXT((A705),"YYYY")</f>
        <v>2024</v>
      </c>
      <c r="W705" s="1">
        <v>0.2631</v>
      </c>
      <c r="X705" s="2">
        <f>E705*W705</f>
        <v>89.835494999999995</v>
      </c>
      <c r="Y705" s="2">
        <f>MAX((X705-O705),0)</f>
        <v>0</v>
      </c>
    </row>
    <row r="706" spans="1:25" x14ac:dyDescent="0.3">
      <c r="A706" s="3">
        <v>45631</v>
      </c>
      <c r="B706" t="s">
        <v>79</v>
      </c>
      <c r="C706" t="s">
        <v>229</v>
      </c>
      <c r="D706">
        <v>1</v>
      </c>
      <c r="E706">
        <v>86.83</v>
      </c>
      <c r="F706">
        <v>86.83</v>
      </c>
      <c r="G706" t="s">
        <v>16</v>
      </c>
      <c r="H706" t="s">
        <v>80</v>
      </c>
      <c r="I706" t="s">
        <v>79</v>
      </c>
      <c r="J706">
        <v>199.27</v>
      </c>
      <c r="K706">
        <v>11.88</v>
      </c>
      <c r="L706">
        <v>8.77</v>
      </c>
      <c r="M706">
        <v>3.98</v>
      </c>
      <c r="N706">
        <v>223.9</v>
      </c>
      <c r="O706">
        <v>-137.07</v>
      </c>
      <c r="P706" s="1">
        <f>O706/E706</f>
        <v>-1.5786018657146148</v>
      </c>
      <c r="Q706">
        <f>E706*D706</f>
        <v>86.83</v>
      </c>
      <c r="R706">
        <f>O706*D706</f>
        <v>-137.07</v>
      </c>
      <c r="S706">
        <f>J706+K706+L706+M706</f>
        <v>223.9</v>
      </c>
      <c r="T706" t="str">
        <f>IF(AND((D706) &gt; 20, (P706) &lt;0.1),"hvlm", "")</f>
        <v/>
      </c>
      <c r="U706" t="str">
        <f>TEXT((A706), "MMM _ YYYY")</f>
        <v>Dec  2024</v>
      </c>
      <c r="V706" t="str">
        <f>TEXT((A706),"YYYY")</f>
        <v>2024</v>
      </c>
      <c r="W706" s="1">
        <v>0.2631</v>
      </c>
      <c r="X706" s="2">
        <f>E706*W706</f>
        <v>22.844973</v>
      </c>
      <c r="Y706" s="2">
        <f>MAX((X706-O706),0)</f>
        <v>159.914973</v>
      </c>
    </row>
    <row r="707" spans="1:25" x14ac:dyDescent="0.3">
      <c r="A707" s="3">
        <v>45632</v>
      </c>
      <c r="B707" t="s">
        <v>340</v>
      </c>
      <c r="C707" t="s">
        <v>221</v>
      </c>
      <c r="D707">
        <v>30</v>
      </c>
      <c r="E707">
        <v>99.36</v>
      </c>
      <c r="F707">
        <v>2980.8</v>
      </c>
      <c r="G707" t="s">
        <v>2</v>
      </c>
      <c r="H707" t="s">
        <v>34</v>
      </c>
      <c r="I707" t="s">
        <v>340</v>
      </c>
      <c r="J707">
        <v>131.75</v>
      </c>
      <c r="K707">
        <v>11.31</v>
      </c>
      <c r="L707">
        <v>5.27</v>
      </c>
      <c r="M707">
        <v>1.96</v>
      </c>
      <c r="N707">
        <v>150.29</v>
      </c>
      <c r="O707">
        <v>-50.93</v>
      </c>
      <c r="P707" s="1">
        <f>O707/E707</f>
        <v>-0.5125805152979066</v>
      </c>
      <c r="Q707">
        <f>E707*D707</f>
        <v>2980.8</v>
      </c>
      <c r="R707">
        <f>O707*D707</f>
        <v>-1527.9</v>
      </c>
      <c r="S707">
        <f>J707+K707+L707+M707</f>
        <v>150.29000000000002</v>
      </c>
      <c r="T707" t="str">
        <f>IF(AND((D707) &gt; 20, (P707) &lt;0.1),"hvlm", "")</f>
        <v>hvlm</v>
      </c>
      <c r="U707" t="str">
        <f>TEXT((A707), "MMM _ YYYY")</f>
        <v>Dec  2024</v>
      </c>
      <c r="V707" t="str">
        <f>TEXT((A707),"YYYY")</f>
        <v>2024</v>
      </c>
      <c r="W707" s="1">
        <v>0.2631</v>
      </c>
      <c r="X707" s="2">
        <f>E707*W707</f>
        <v>26.141615999999999</v>
      </c>
      <c r="Y707" s="2">
        <f>MAX((X707-O707),0)</f>
        <v>77.071616000000006</v>
      </c>
    </row>
    <row r="708" spans="1:25" x14ac:dyDescent="0.3">
      <c r="A708" s="3">
        <v>45633</v>
      </c>
      <c r="B708" t="s">
        <v>122</v>
      </c>
      <c r="C708" t="s">
        <v>364</v>
      </c>
      <c r="D708">
        <v>43</v>
      </c>
      <c r="E708">
        <v>392.06</v>
      </c>
      <c r="F708">
        <v>16858.580000000002</v>
      </c>
      <c r="G708" t="s">
        <v>8</v>
      </c>
      <c r="H708" t="s">
        <v>1</v>
      </c>
      <c r="I708" t="s">
        <v>122</v>
      </c>
      <c r="J708">
        <v>150.75</v>
      </c>
      <c r="K708">
        <v>3.34</v>
      </c>
      <c r="L708">
        <v>9.5399999999999991</v>
      </c>
      <c r="M708">
        <v>0.97</v>
      </c>
      <c r="N708">
        <v>164.6</v>
      </c>
      <c r="O708">
        <v>227.46</v>
      </c>
      <c r="P708" s="1">
        <f>O708/E708</f>
        <v>0.58016630107636591</v>
      </c>
      <c r="Q708">
        <f>E708*D708</f>
        <v>16858.580000000002</v>
      </c>
      <c r="R708">
        <f>O708*D708</f>
        <v>9780.7800000000007</v>
      </c>
      <c r="S708">
        <f>J708+K708+L708+M708</f>
        <v>164.6</v>
      </c>
      <c r="T708" t="str">
        <f>IF(AND((D708) &gt; 20, (P708) &lt;0.1),"hvlm", "")</f>
        <v/>
      </c>
      <c r="U708" t="str">
        <f>TEXT((A708), "MMM _ YYYY")</f>
        <v>Dec  2024</v>
      </c>
      <c r="V708" t="str">
        <f>TEXT((A708),"YYYY")</f>
        <v>2024</v>
      </c>
      <c r="W708" s="1">
        <v>0.2631</v>
      </c>
      <c r="X708" s="2">
        <f>E708*W708</f>
        <v>103.150986</v>
      </c>
      <c r="Y708" s="2">
        <f>MAX((X708-O708),0)</f>
        <v>0</v>
      </c>
    </row>
    <row r="709" spans="1:25" x14ac:dyDescent="0.3">
      <c r="A709" s="3">
        <v>45634</v>
      </c>
      <c r="B709" t="s">
        <v>173</v>
      </c>
      <c r="C709" t="s">
        <v>353</v>
      </c>
      <c r="D709">
        <v>37</v>
      </c>
      <c r="E709">
        <v>255.72</v>
      </c>
      <c r="F709">
        <v>9461.64</v>
      </c>
      <c r="G709" t="s">
        <v>105</v>
      </c>
      <c r="H709" t="s">
        <v>174</v>
      </c>
      <c r="I709" t="s">
        <v>173</v>
      </c>
      <c r="J709">
        <v>92.05</v>
      </c>
      <c r="K709">
        <v>9.99</v>
      </c>
      <c r="L709">
        <v>1.7</v>
      </c>
      <c r="M709">
        <v>3.85</v>
      </c>
      <c r="N709">
        <v>107.59</v>
      </c>
      <c r="O709">
        <v>148.13</v>
      </c>
      <c r="P709" s="1">
        <f>O709/E709</f>
        <v>0.57926638510871264</v>
      </c>
      <c r="Q709">
        <f>E709*D709</f>
        <v>9461.64</v>
      </c>
      <c r="R709">
        <f>O709*D709</f>
        <v>5480.8099999999995</v>
      </c>
      <c r="S709">
        <f>J709+K709+L709+M709</f>
        <v>107.58999999999999</v>
      </c>
      <c r="T709" t="str">
        <f>IF(AND((D709) &gt; 20, (P709) &lt;0.1),"hvlm", "")</f>
        <v/>
      </c>
      <c r="U709" t="str">
        <f>TEXT((A709), "MMM _ YYYY")</f>
        <v>Dec  2024</v>
      </c>
      <c r="V709" t="str">
        <f>TEXT((A709),"YYYY")</f>
        <v>2024</v>
      </c>
      <c r="W709" s="1">
        <v>0.2631</v>
      </c>
      <c r="X709" s="2">
        <f>E709*W709</f>
        <v>67.279932000000002</v>
      </c>
      <c r="Y709" s="2">
        <f>MAX((X709-O709),0)</f>
        <v>0</v>
      </c>
    </row>
    <row r="710" spans="1:25" x14ac:dyDescent="0.3">
      <c r="A710" s="3">
        <v>45635</v>
      </c>
      <c r="B710" t="s">
        <v>389</v>
      </c>
      <c r="C710" t="s">
        <v>187</v>
      </c>
      <c r="D710">
        <v>48</v>
      </c>
      <c r="E710">
        <v>228.42</v>
      </c>
      <c r="F710">
        <v>10964.16</v>
      </c>
      <c r="G710" t="s">
        <v>26</v>
      </c>
      <c r="H710" t="s">
        <v>75</v>
      </c>
      <c r="I710" t="s">
        <v>389</v>
      </c>
      <c r="J710">
        <v>182.57</v>
      </c>
      <c r="K710">
        <v>11.19</v>
      </c>
      <c r="L710">
        <v>7.94</v>
      </c>
      <c r="M710">
        <v>4.0999999999999996</v>
      </c>
      <c r="N710">
        <v>205.8</v>
      </c>
      <c r="O710">
        <v>22.62</v>
      </c>
      <c r="P710" s="1">
        <f>O710/E710</f>
        <v>9.9028106120304715E-2</v>
      </c>
      <c r="Q710">
        <f>E710*D710</f>
        <v>10964.16</v>
      </c>
      <c r="R710">
        <f>O710*D710</f>
        <v>1085.76</v>
      </c>
      <c r="S710">
        <f>J710+K710+L710+M710</f>
        <v>205.79999999999998</v>
      </c>
      <c r="T710" t="str">
        <f>IF(AND((D710) &gt; 20, (P710) &lt;0.1),"hvlm", "")</f>
        <v>hvlm</v>
      </c>
      <c r="U710" t="str">
        <f>TEXT((A710), "MMM _ YYYY")</f>
        <v>Dec  2024</v>
      </c>
      <c r="V710" t="str">
        <f>TEXT((A710),"YYYY")</f>
        <v>2024</v>
      </c>
      <c r="W710" s="1">
        <v>0.2631</v>
      </c>
      <c r="X710" s="2">
        <f>E710*W710</f>
        <v>60.097301999999999</v>
      </c>
      <c r="Y710" s="2">
        <f>MAX((X710-O710),0)</f>
        <v>37.477301999999995</v>
      </c>
    </row>
    <row r="711" spans="1:25" x14ac:dyDescent="0.3">
      <c r="A711" s="3">
        <v>45636</v>
      </c>
      <c r="B711" t="s">
        <v>213</v>
      </c>
      <c r="C711" t="s">
        <v>358</v>
      </c>
      <c r="D711">
        <v>23</v>
      </c>
      <c r="E711">
        <v>233.1</v>
      </c>
      <c r="F711">
        <v>5361.3</v>
      </c>
      <c r="G711" t="s">
        <v>2</v>
      </c>
      <c r="H711" t="s">
        <v>55</v>
      </c>
      <c r="I711" t="s">
        <v>213</v>
      </c>
      <c r="J711">
        <v>68.77</v>
      </c>
      <c r="K711">
        <v>9.14</v>
      </c>
      <c r="L711">
        <v>7.34</v>
      </c>
      <c r="M711">
        <v>2.63</v>
      </c>
      <c r="N711">
        <v>87.88</v>
      </c>
      <c r="O711">
        <v>145.22</v>
      </c>
      <c r="P711" s="1">
        <f>O711/E711</f>
        <v>0.62299442299442298</v>
      </c>
      <c r="Q711">
        <f>E711*D711</f>
        <v>5361.3</v>
      </c>
      <c r="R711">
        <f>O711*D711</f>
        <v>3340.06</v>
      </c>
      <c r="S711">
        <f>J711+K711+L711+M711</f>
        <v>87.88</v>
      </c>
      <c r="T711" t="str">
        <f>IF(AND((D711) &gt; 20, (P711) &lt;0.1),"hvlm", "")</f>
        <v/>
      </c>
      <c r="U711" t="str">
        <f>TEXT((A711), "MMM _ YYYY")</f>
        <v>Dec  2024</v>
      </c>
      <c r="V711" t="str">
        <f>TEXT((A711),"YYYY")</f>
        <v>2024</v>
      </c>
      <c r="W711" s="1">
        <v>0.2631</v>
      </c>
      <c r="X711" s="2">
        <f>E711*W711</f>
        <v>61.328609999999998</v>
      </c>
      <c r="Y711" s="2">
        <f>MAX((X711-O711),0)</f>
        <v>0</v>
      </c>
    </row>
    <row r="712" spans="1:25" x14ac:dyDescent="0.3">
      <c r="A712" s="3">
        <v>45637</v>
      </c>
      <c r="B712" t="s">
        <v>18</v>
      </c>
      <c r="C712" t="s">
        <v>395</v>
      </c>
      <c r="D712">
        <v>1</v>
      </c>
      <c r="E712">
        <v>125.34</v>
      </c>
      <c r="F712">
        <v>125.34</v>
      </c>
      <c r="G712" t="s">
        <v>8</v>
      </c>
      <c r="H712" t="s">
        <v>19</v>
      </c>
      <c r="I712" t="s">
        <v>18</v>
      </c>
      <c r="J712">
        <v>33.58</v>
      </c>
      <c r="K712">
        <v>13.93</v>
      </c>
      <c r="L712">
        <v>5.97</v>
      </c>
      <c r="M712">
        <v>4.78</v>
      </c>
      <c r="N712">
        <v>58.26</v>
      </c>
      <c r="O712">
        <v>67.08</v>
      </c>
      <c r="P712" s="1">
        <f>O712/E712</f>
        <v>0.53518429870751549</v>
      </c>
      <c r="Q712">
        <f>E712*D712</f>
        <v>125.34</v>
      </c>
      <c r="R712">
        <f>O712*D712</f>
        <v>67.08</v>
      </c>
      <c r="S712">
        <f>J712+K712+L712+M712</f>
        <v>58.26</v>
      </c>
      <c r="T712" t="str">
        <f>IF(AND((D712) &gt; 20, (P712) &lt;0.1),"hvlm", "")</f>
        <v/>
      </c>
      <c r="U712" t="str">
        <f>TEXT((A712), "MMM _ YYYY")</f>
        <v>Dec  2024</v>
      </c>
      <c r="V712" t="str">
        <f>TEXT((A712),"YYYY")</f>
        <v>2024</v>
      </c>
      <c r="W712" s="1">
        <v>0.2631</v>
      </c>
      <c r="X712" s="2">
        <f>E712*W712</f>
        <v>32.976953999999999</v>
      </c>
      <c r="Y712" s="2">
        <f>MAX((X712-O712),0)</f>
        <v>0</v>
      </c>
    </row>
    <row r="713" spans="1:25" x14ac:dyDescent="0.3">
      <c r="A713" s="3">
        <v>45638</v>
      </c>
      <c r="B713" t="s">
        <v>207</v>
      </c>
      <c r="C713" t="s">
        <v>62</v>
      </c>
      <c r="D713">
        <v>19</v>
      </c>
      <c r="E713">
        <v>301.55</v>
      </c>
      <c r="F713">
        <v>5729.45</v>
      </c>
      <c r="G713" t="s">
        <v>61</v>
      </c>
      <c r="H713" t="s">
        <v>193</v>
      </c>
      <c r="I713" t="s">
        <v>207</v>
      </c>
      <c r="J713">
        <v>87.81</v>
      </c>
      <c r="K713">
        <v>14.88</v>
      </c>
      <c r="L713">
        <v>2.0299999999999998</v>
      </c>
      <c r="M713">
        <v>2.38</v>
      </c>
      <c r="N713">
        <v>107.1</v>
      </c>
      <c r="O713">
        <v>194.45</v>
      </c>
      <c r="P713" s="1">
        <f>O713/E713</f>
        <v>0.64483501906814789</v>
      </c>
      <c r="Q713">
        <f>E713*D713</f>
        <v>5729.45</v>
      </c>
      <c r="R713">
        <f>O713*D713</f>
        <v>3694.5499999999997</v>
      </c>
      <c r="S713">
        <f>J713+K713+L713+M713</f>
        <v>107.1</v>
      </c>
      <c r="T713" t="str">
        <f>IF(AND((D713) &gt; 20, (P713) &lt;0.1),"hvlm", "")</f>
        <v/>
      </c>
      <c r="U713" t="str">
        <f>TEXT((A713), "MMM _ YYYY")</f>
        <v>Dec  2024</v>
      </c>
      <c r="V713" t="str">
        <f>TEXT((A713),"YYYY")</f>
        <v>2024</v>
      </c>
      <c r="W713" s="1">
        <v>0.2631</v>
      </c>
      <c r="X713" s="2">
        <f>E713*W713</f>
        <v>79.337805000000003</v>
      </c>
      <c r="Y713" s="2">
        <f>MAX((X713-O713),0)</f>
        <v>0</v>
      </c>
    </row>
    <row r="714" spans="1:25" x14ac:dyDescent="0.3">
      <c r="A714" s="3">
        <v>45639</v>
      </c>
      <c r="B714" t="s">
        <v>203</v>
      </c>
      <c r="C714" t="s">
        <v>263</v>
      </c>
      <c r="D714">
        <v>46</v>
      </c>
      <c r="E714">
        <v>79.67</v>
      </c>
      <c r="F714">
        <v>3664.82</v>
      </c>
      <c r="G714" t="s">
        <v>6</v>
      </c>
      <c r="H714" t="s">
        <v>193</v>
      </c>
      <c r="I714" t="s">
        <v>203</v>
      </c>
      <c r="J714">
        <v>143.85</v>
      </c>
      <c r="K714">
        <v>10.93</v>
      </c>
      <c r="L714">
        <v>1.3</v>
      </c>
      <c r="M714">
        <v>3.25</v>
      </c>
      <c r="N714">
        <v>159.33000000000001</v>
      </c>
      <c r="O714">
        <v>-79.66</v>
      </c>
      <c r="P714" s="1">
        <f>O714/E714</f>
        <v>-0.99987448223923681</v>
      </c>
      <c r="Q714">
        <f>E714*D714</f>
        <v>3664.82</v>
      </c>
      <c r="R714">
        <f>O714*D714</f>
        <v>-3664.3599999999997</v>
      </c>
      <c r="S714">
        <f>J714+K714+L714+M714</f>
        <v>159.33000000000001</v>
      </c>
      <c r="T714" t="str">
        <f>IF(AND((D714) &gt; 20, (P714) &lt;0.1),"hvlm", "")</f>
        <v>hvlm</v>
      </c>
      <c r="U714" t="str">
        <f>TEXT((A714), "MMM _ YYYY")</f>
        <v>Dec  2024</v>
      </c>
      <c r="V714" t="str">
        <f>TEXT((A714),"YYYY")</f>
        <v>2024</v>
      </c>
      <c r="W714" s="1">
        <v>0.2631</v>
      </c>
      <c r="X714" s="2">
        <f>E714*W714</f>
        <v>20.961176999999999</v>
      </c>
      <c r="Y714" s="2">
        <f>MAX((X714-O714),0)</f>
        <v>100.62117699999999</v>
      </c>
    </row>
    <row r="715" spans="1:25" x14ac:dyDescent="0.3">
      <c r="A715" s="3">
        <v>45640</v>
      </c>
      <c r="B715" t="s">
        <v>307</v>
      </c>
      <c r="C715" t="s">
        <v>272</v>
      </c>
      <c r="D715">
        <v>3</v>
      </c>
      <c r="E715">
        <v>250.66</v>
      </c>
      <c r="F715">
        <v>751.98</v>
      </c>
      <c r="G715" t="s">
        <v>26</v>
      </c>
      <c r="H715" t="s">
        <v>15</v>
      </c>
      <c r="I715" t="s">
        <v>307</v>
      </c>
      <c r="J715">
        <v>115.11</v>
      </c>
      <c r="K715">
        <v>13.06</v>
      </c>
      <c r="L715">
        <v>4.01</v>
      </c>
      <c r="M715">
        <v>2.34</v>
      </c>
      <c r="N715">
        <v>134.52000000000001</v>
      </c>
      <c r="O715">
        <v>116.14</v>
      </c>
      <c r="P715" s="1">
        <f>O715/E715</f>
        <v>0.46333679087209767</v>
      </c>
      <c r="Q715">
        <f>E715*D715</f>
        <v>751.98</v>
      </c>
      <c r="R715">
        <f>O715*D715</f>
        <v>348.42</v>
      </c>
      <c r="S715">
        <f>J715+K715+L715+M715</f>
        <v>134.51999999999998</v>
      </c>
      <c r="T715" t="str">
        <f>IF(AND((D715) &gt; 20, (P715) &lt;0.1),"hvlm", "")</f>
        <v/>
      </c>
      <c r="U715" t="str">
        <f>TEXT((A715), "MMM _ YYYY")</f>
        <v>Dec  2024</v>
      </c>
      <c r="V715" t="str">
        <f>TEXT((A715),"YYYY")</f>
        <v>2024</v>
      </c>
      <c r="W715" s="1">
        <v>0.2631</v>
      </c>
      <c r="X715" s="2">
        <f>E715*W715</f>
        <v>65.948645999999997</v>
      </c>
      <c r="Y715" s="2">
        <f>MAX((X715-O715),0)</f>
        <v>0</v>
      </c>
    </row>
    <row r="716" spans="1:25" x14ac:dyDescent="0.3">
      <c r="A716" s="3">
        <v>45641</v>
      </c>
      <c r="B716" t="s">
        <v>115</v>
      </c>
      <c r="C716" t="s">
        <v>367</v>
      </c>
      <c r="D716">
        <v>2</v>
      </c>
      <c r="E716">
        <v>249.77</v>
      </c>
      <c r="F716">
        <v>499.54</v>
      </c>
      <c r="G716" t="s">
        <v>87</v>
      </c>
      <c r="H716" t="s">
        <v>99</v>
      </c>
      <c r="I716" t="s">
        <v>115</v>
      </c>
      <c r="J716">
        <v>168.1</v>
      </c>
      <c r="K716">
        <v>8.48</v>
      </c>
      <c r="L716">
        <v>7.43</v>
      </c>
      <c r="M716">
        <v>1.36</v>
      </c>
      <c r="N716">
        <v>185.37</v>
      </c>
      <c r="O716">
        <v>64.400000000000006</v>
      </c>
      <c r="P716" s="1">
        <f>O716/E716</f>
        <v>0.25783721023341477</v>
      </c>
      <c r="Q716">
        <f>E716*D716</f>
        <v>499.54</v>
      </c>
      <c r="R716">
        <f>O716*D716</f>
        <v>128.80000000000001</v>
      </c>
      <c r="S716">
        <f>J716+K716+L716+M716</f>
        <v>185.37</v>
      </c>
      <c r="T716" t="str">
        <f>IF(AND((D716) &gt; 20, (P716) &lt;0.1),"hvlm", "")</f>
        <v/>
      </c>
      <c r="U716" t="str">
        <f>TEXT((A716), "MMM _ YYYY")</f>
        <v>Dec  2024</v>
      </c>
      <c r="V716" t="str">
        <f>TEXT((A716),"YYYY")</f>
        <v>2024</v>
      </c>
      <c r="W716" s="1">
        <v>0.2631</v>
      </c>
      <c r="X716" s="2">
        <f>E716*W716</f>
        <v>65.714487000000005</v>
      </c>
      <c r="Y716" s="2">
        <f>MAX((X716-O716),0)</f>
        <v>1.3144869999999997</v>
      </c>
    </row>
    <row r="717" spans="1:25" x14ac:dyDescent="0.3">
      <c r="A717" s="3">
        <v>45642</v>
      </c>
      <c r="B717" t="s">
        <v>172</v>
      </c>
      <c r="C717" t="s">
        <v>111</v>
      </c>
      <c r="D717">
        <v>37</v>
      </c>
      <c r="E717">
        <v>369.97</v>
      </c>
      <c r="F717">
        <v>13688.89</v>
      </c>
      <c r="G717" t="s">
        <v>110</v>
      </c>
      <c r="H717" t="s">
        <v>67</v>
      </c>
      <c r="I717" t="s">
        <v>172</v>
      </c>
      <c r="J717">
        <v>124.34</v>
      </c>
      <c r="K717">
        <v>14.47</v>
      </c>
      <c r="L717">
        <v>4.72</v>
      </c>
      <c r="M717">
        <v>3.94</v>
      </c>
      <c r="N717">
        <v>147.47</v>
      </c>
      <c r="O717">
        <v>222.5</v>
      </c>
      <c r="P717" s="1">
        <f>O717/E717</f>
        <v>0.60140011352271805</v>
      </c>
      <c r="Q717">
        <f>E717*D717</f>
        <v>13688.890000000001</v>
      </c>
      <c r="R717">
        <f>O717*D717</f>
        <v>8232.5</v>
      </c>
      <c r="S717">
        <f>J717+K717+L717+M717</f>
        <v>147.47</v>
      </c>
      <c r="T717" t="str">
        <f>IF(AND((D717) &gt; 20, (P717) &lt;0.1),"hvlm", "")</f>
        <v/>
      </c>
      <c r="U717" t="str">
        <f>TEXT((A717), "MMM _ YYYY")</f>
        <v>Dec  2024</v>
      </c>
      <c r="V717" t="str">
        <f>TEXT((A717),"YYYY")</f>
        <v>2024</v>
      </c>
      <c r="W717" s="1">
        <v>0.2631</v>
      </c>
      <c r="X717" s="2">
        <f>E717*W717</f>
        <v>97.339107000000013</v>
      </c>
      <c r="Y717" s="2">
        <f>MAX((X717-O717),0)</f>
        <v>0</v>
      </c>
    </row>
    <row r="718" spans="1:25" x14ac:dyDescent="0.3">
      <c r="A718" s="3">
        <v>45643</v>
      </c>
      <c r="B718" t="s">
        <v>385</v>
      </c>
      <c r="C718" t="s">
        <v>361</v>
      </c>
      <c r="D718">
        <v>17</v>
      </c>
      <c r="E718">
        <v>234.16</v>
      </c>
      <c r="F718">
        <v>3980.72</v>
      </c>
      <c r="G718" t="s">
        <v>8</v>
      </c>
      <c r="H718" t="s">
        <v>242</v>
      </c>
      <c r="I718" t="s">
        <v>385</v>
      </c>
      <c r="J718">
        <v>25.82</v>
      </c>
      <c r="K718">
        <v>9.7200000000000006</v>
      </c>
      <c r="L718">
        <v>8.6300000000000008</v>
      </c>
      <c r="M718">
        <v>3.15</v>
      </c>
      <c r="N718">
        <v>47.32</v>
      </c>
      <c r="O718">
        <v>186.84</v>
      </c>
      <c r="P718" s="1">
        <f>O718/E718</f>
        <v>0.79791595490263068</v>
      </c>
      <c r="Q718">
        <f>E718*D718</f>
        <v>3980.72</v>
      </c>
      <c r="R718">
        <f>O718*D718</f>
        <v>3176.28</v>
      </c>
      <c r="S718">
        <f>J718+K718+L718+M718</f>
        <v>47.32</v>
      </c>
      <c r="T718" t="str">
        <f>IF(AND((D718) &gt; 20, (P718) &lt;0.1),"hvlm", "")</f>
        <v/>
      </c>
      <c r="U718" t="str">
        <f>TEXT((A718), "MMM _ YYYY")</f>
        <v>Dec  2024</v>
      </c>
      <c r="V718" t="str">
        <f>TEXT((A718),"YYYY")</f>
        <v>2024</v>
      </c>
      <c r="W718" s="1">
        <v>0.2631</v>
      </c>
      <c r="X718" s="2">
        <f>E718*W718</f>
        <v>61.607495999999998</v>
      </c>
      <c r="Y718" s="2">
        <f>MAX((X718-O718),0)</f>
        <v>0</v>
      </c>
    </row>
    <row r="719" spans="1:25" x14ac:dyDescent="0.3">
      <c r="A719" s="3">
        <v>45644</v>
      </c>
      <c r="B719" t="s">
        <v>124</v>
      </c>
      <c r="C719" t="s">
        <v>264</v>
      </c>
      <c r="D719">
        <v>28</v>
      </c>
      <c r="E719">
        <v>97.97</v>
      </c>
      <c r="F719">
        <v>2743.16</v>
      </c>
      <c r="G719" t="s">
        <v>130</v>
      </c>
      <c r="H719" t="s">
        <v>22</v>
      </c>
      <c r="I719" t="s">
        <v>124</v>
      </c>
      <c r="J719">
        <v>52.41</v>
      </c>
      <c r="K719">
        <v>3.81</v>
      </c>
      <c r="L719">
        <v>9.7100000000000009</v>
      </c>
      <c r="M719">
        <v>2.37</v>
      </c>
      <c r="N719">
        <v>68.3</v>
      </c>
      <c r="O719">
        <v>29.67</v>
      </c>
      <c r="P719" s="1">
        <f>O719/E719</f>
        <v>0.30284781055425131</v>
      </c>
      <c r="Q719">
        <f>E719*D719</f>
        <v>2743.16</v>
      </c>
      <c r="R719">
        <f>O719*D719</f>
        <v>830.76</v>
      </c>
      <c r="S719">
        <f>J719+K719+L719+M719</f>
        <v>68.300000000000011</v>
      </c>
      <c r="T719" t="str">
        <f>IF(AND((D719) &gt; 20, (P719) &lt;0.1),"hvlm", "")</f>
        <v/>
      </c>
      <c r="U719" t="str">
        <f>TEXT((A719), "MMM _ YYYY")</f>
        <v>Dec  2024</v>
      </c>
      <c r="V719" t="str">
        <f>TEXT((A719),"YYYY")</f>
        <v>2024</v>
      </c>
      <c r="W719" s="1">
        <v>0.2631</v>
      </c>
      <c r="X719" s="2">
        <f>E719*W719</f>
        <v>25.775907</v>
      </c>
      <c r="Y719" s="2">
        <f>MAX((X719-O719),0)</f>
        <v>0</v>
      </c>
    </row>
    <row r="720" spans="1:25" x14ac:dyDescent="0.3">
      <c r="A720" s="3">
        <v>45645</v>
      </c>
      <c r="B720" t="s">
        <v>83</v>
      </c>
      <c r="C720" t="s">
        <v>116</v>
      </c>
      <c r="D720">
        <v>18</v>
      </c>
      <c r="E720">
        <v>250.46</v>
      </c>
      <c r="F720">
        <v>4508.28</v>
      </c>
      <c r="G720" t="s">
        <v>12</v>
      </c>
      <c r="H720" t="s">
        <v>84</v>
      </c>
      <c r="I720" t="s">
        <v>83</v>
      </c>
      <c r="J720">
        <v>79.45</v>
      </c>
      <c r="K720">
        <v>9.6199999999999992</v>
      </c>
      <c r="L720">
        <v>4.1399999999999997</v>
      </c>
      <c r="M720">
        <v>0.35</v>
      </c>
      <c r="N720">
        <v>93.56</v>
      </c>
      <c r="O720">
        <v>156.9</v>
      </c>
      <c r="P720" s="1">
        <f>O720/E720</f>
        <v>0.62644733690010379</v>
      </c>
      <c r="Q720">
        <f>E720*D720</f>
        <v>4508.28</v>
      </c>
      <c r="R720">
        <f>O720*D720</f>
        <v>2824.2000000000003</v>
      </c>
      <c r="S720">
        <f>J720+K720+L720+M720</f>
        <v>93.56</v>
      </c>
      <c r="T720" t="str">
        <f>IF(AND((D720) &gt; 20, (P720) &lt;0.1),"hvlm", "")</f>
        <v/>
      </c>
      <c r="U720" t="str">
        <f>TEXT((A720), "MMM _ YYYY")</f>
        <v>Dec  2024</v>
      </c>
      <c r="V720" t="str">
        <f>TEXT((A720),"YYYY")</f>
        <v>2024</v>
      </c>
      <c r="W720" s="1">
        <v>0.2631</v>
      </c>
      <c r="X720" s="2">
        <f>E720*W720</f>
        <v>65.896026000000006</v>
      </c>
      <c r="Y720" s="2">
        <f>MAX((X720-O720),0)</f>
        <v>0</v>
      </c>
    </row>
    <row r="721" spans="1:25" x14ac:dyDescent="0.3">
      <c r="A721" s="3">
        <v>45646</v>
      </c>
      <c r="B721" t="s">
        <v>234</v>
      </c>
      <c r="C721" t="s">
        <v>266</v>
      </c>
      <c r="D721">
        <v>33</v>
      </c>
      <c r="E721">
        <v>81.96</v>
      </c>
      <c r="F721">
        <v>2704.68</v>
      </c>
      <c r="G721" t="s">
        <v>56</v>
      </c>
      <c r="H721" t="s">
        <v>15</v>
      </c>
      <c r="I721" t="s">
        <v>234</v>
      </c>
      <c r="J721">
        <v>102.68</v>
      </c>
      <c r="K721">
        <v>7.32</v>
      </c>
      <c r="L721">
        <v>8.57</v>
      </c>
      <c r="M721">
        <v>0.64</v>
      </c>
      <c r="N721">
        <v>119.21</v>
      </c>
      <c r="O721">
        <v>-37.25</v>
      </c>
      <c r="P721" s="1">
        <f>O721/E721</f>
        <v>-0.45448999511957056</v>
      </c>
      <c r="Q721">
        <f>E721*D721</f>
        <v>2704.68</v>
      </c>
      <c r="R721">
        <f>O721*D721</f>
        <v>-1229.25</v>
      </c>
      <c r="S721">
        <f>J721+K721+L721+M721</f>
        <v>119.21</v>
      </c>
      <c r="T721" t="str">
        <f>IF(AND((D721) &gt; 20, (P721) &lt;0.1),"hvlm", "")</f>
        <v>hvlm</v>
      </c>
      <c r="U721" t="str">
        <f>TEXT((A721), "MMM _ YYYY")</f>
        <v>Dec  2024</v>
      </c>
      <c r="V721" t="str">
        <f>TEXT((A721),"YYYY")</f>
        <v>2024</v>
      </c>
      <c r="W721" s="1">
        <v>0.2631</v>
      </c>
      <c r="X721" s="2">
        <f>E721*W721</f>
        <v>21.563675999999997</v>
      </c>
      <c r="Y721" s="2">
        <f>MAX((X721-O721),0)</f>
        <v>58.813676000000001</v>
      </c>
    </row>
    <row r="722" spans="1:25" x14ac:dyDescent="0.3">
      <c r="A722" s="3">
        <v>45647</v>
      </c>
      <c r="B722" t="s">
        <v>234</v>
      </c>
      <c r="C722" t="s">
        <v>208</v>
      </c>
      <c r="D722">
        <v>15</v>
      </c>
      <c r="E722">
        <v>121.33</v>
      </c>
      <c r="F722">
        <v>1819.95</v>
      </c>
      <c r="G722" t="s">
        <v>6</v>
      </c>
      <c r="H722" t="s">
        <v>15</v>
      </c>
      <c r="I722" t="s">
        <v>234</v>
      </c>
      <c r="J722">
        <v>102.68</v>
      </c>
      <c r="K722">
        <v>7.32</v>
      </c>
      <c r="L722">
        <v>8.57</v>
      </c>
      <c r="M722">
        <v>0.64</v>
      </c>
      <c r="N722">
        <v>119.21</v>
      </c>
      <c r="O722">
        <v>2.12</v>
      </c>
      <c r="P722" s="1">
        <f>O722/E722</f>
        <v>1.7473007500206052E-2</v>
      </c>
      <c r="Q722">
        <f>E722*D722</f>
        <v>1819.95</v>
      </c>
      <c r="R722">
        <f>O722*D722</f>
        <v>31.8</v>
      </c>
      <c r="S722">
        <f>J722+K722+L722+M722</f>
        <v>119.21</v>
      </c>
      <c r="T722" t="str">
        <f>IF(AND((D722) &gt; 20, (P722) &lt;0.1),"hvlm", "")</f>
        <v/>
      </c>
      <c r="U722" t="str">
        <f>TEXT((A722), "MMM _ YYYY")</f>
        <v>Dec  2024</v>
      </c>
      <c r="V722" t="str">
        <f>TEXT((A722),"YYYY")</f>
        <v>2024</v>
      </c>
      <c r="W722" s="1">
        <v>0.2631</v>
      </c>
      <c r="X722" s="2">
        <f>E722*W722</f>
        <v>31.921923</v>
      </c>
      <c r="Y722" s="2">
        <f>MAX((X722-O722),0)</f>
        <v>29.801922999999999</v>
      </c>
    </row>
    <row r="723" spans="1:25" x14ac:dyDescent="0.3">
      <c r="A723" s="3">
        <v>45648</v>
      </c>
      <c r="B723" t="s">
        <v>151</v>
      </c>
      <c r="C723" t="s">
        <v>111</v>
      </c>
      <c r="D723">
        <v>22</v>
      </c>
      <c r="E723">
        <v>60.89</v>
      </c>
      <c r="F723">
        <v>1339.58</v>
      </c>
      <c r="G723" t="s">
        <v>110</v>
      </c>
      <c r="H723" t="s">
        <v>30</v>
      </c>
      <c r="I723" t="s">
        <v>151</v>
      </c>
      <c r="J723">
        <v>194.24</v>
      </c>
      <c r="K723">
        <v>11.5</v>
      </c>
      <c r="L723">
        <v>6.16</v>
      </c>
      <c r="M723">
        <v>4.6500000000000004</v>
      </c>
      <c r="N723">
        <v>216.55</v>
      </c>
      <c r="O723">
        <v>-155.66</v>
      </c>
      <c r="P723" s="1">
        <f>O723/E723</f>
        <v>-2.5564132041386105</v>
      </c>
      <c r="Q723">
        <f>E723*D723</f>
        <v>1339.58</v>
      </c>
      <c r="R723">
        <f>O723*D723</f>
        <v>-3424.52</v>
      </c>
      <c r="S723">
        <f>J723+K723+L723+M723</f>
        <v>216.55</v>
      </c>
      <c r="T723" t="str">
        <f>IF(AND((D723) &gt; 20, (P723) &lt;0.1),"hvlm", "")</f>
        <v>hvlm</v>
      </c>
      <c r="U723" t="str">
        <f>TEXT((A723), "MMM _ YYYY")</f>
        <v>Dec  2024</v>
      </c>
      <c r="V723" t="str">
        <f>TEXT((A723),"YYYY")</f>
        <v>2024</v>
      </c>
      <c r="W723" s="1">
        <v>0.2631</v>
      </c>
      <c r="X723" s="2">
        <f>E723*W723</f>
        <v>16.020159</v>
      </c>
      <c r="Y723" s="2">
        <f>MAX((X723-O723),0)</f>
        <v>171.680159</v>
      </c>
    </row>
    <row r="724" spans="1:25" x14ac:dyDescent="0.3">
      <c r="A724" s="3">
        <v>45649</v>
      </c>
      <c r="B724" t="s">
        <v>63</v>
      </c>
      <c r="C724" t="s">
        <v>261</v>
      </c>
      <c r="D724">
        <v>41</v>
      </c>
      <c r="E724">
        <v>229.65</v>
      </c>
      <c r="F724">
        <v>9415.65</v>
      </c>
      <c r="G724" t="s">
        <v>87</v>
      </c>
      <c r="H724" t="s">
        <v>64</v>
      </c>
      <c r="I724" t="s">
        <v>63</v>
      </c>
      <c r="J724">
        <v>152.68</v>
      </c>
      <c r="K724">
        <v>8.9600000000000009</v>
      </c>
      <c r="L724">
        <v>8.99</v>
      </c>
      <c r="M724">
        <v>4.5199999999999996</v>
      </c>
      <c r="N724">
        <v>175.15</v>
      </c>
      <c r="O724">
        <v>54.5</v>
      </c>
      <c r="P724" s="1">
        <f>O724/E724</f>
        <v>0.23731765730459395</v>
      </c>
      <c r="Q724">
        <f>E724*D724</f>
        <v>9415.65</v>
      </c>
      <c r="R724">
        <f>O724*D724</f>
        <v>2234.5</v>
      </c>
      <c r="S724">
        <f>J724+K724+L724+M724</f>
        <v>175.15000000000003</v>
      </c>
      <c r="T724" t="str">
        <f>IF(AND((D724) &gt; 20, (P724) &lt;0.1),"hvlm", "")</f>
        <v/>
      </c>
      <c r="U724" t="str">
        <f>TEXT((A724), "MMM _ YYYY")</f>
        <v>Dec  2024</v>
      </c>
      <c r="V724" t="str">
        <f>TEXT((A724),"YYYY")</f>
        <v>2024</v>
      </c>
      <c r="W724" s="1">
        <v>0.2631</v>
      </c>
      <c r="X724" s="2">
        <f>E724*W724</f>
        <v>60.420915000000001</v>
      </c>
      <c r="Y724" s="2">
        <f>MAX((X724-O724),0)</f>
        <v>5.9209150000000008</v>
      </c>
    </row>
    <row r="725" spans="1:25" x14ac:dyDescent="0.3">
      <c r="A725" s="3">
        <v>45650</v>
      </c>
      <c r="B725" t="s">
        <v>366</v>
      </c>
      <c r="C725" t="s">
        <v>265</v>
      </c>
      <c r="D725">
        <v>27</v>
      </c>
      <c r="E725">
        <v>79.59</v>
      </c>
      <c r="F725">
        <v>2148.9299999999998</v>
      </c>
      <c r="G725" t="s">
        <v>2</v>
      </c>
      <c r="H725" t="s">
        <v>5</v>
      </c>
      <c r="I725" t="s">
        <v>366</v>
      </c>
      <c r="J725">
        <v>66.790000000000006</v>
      </c>
      <c r="K725">
        <v>14.12</v>
      </c>
      <c r="L725">
        <v>6.7</v>
      </c>
      <c r="M725">
        <v>4.13</v>
      </c>
      <c r="N725">
        <v>91.74</v>
      </c>
      <c r="O725">
        <v>-12.15</v>
      </c>
      <c r="P725" s="1">
        <f>O725/E725</f>
        <v>-0.15265736901620808</v>
      </c>
      <c r="Q725">
        <f>E725*D725</f>
        <v>2148.9300000000003</v>
      </c>
      <c r="R725">
        <f>O725*D725</f>
        <v>-328.05</v>
      </c>
      <c r="S725">
        <f>J725+K725+L725+M725</f>
        <v>91.740000000000009</v>
      </c>
      <c r="T725" t="str">
        <f>IF(AND((D725) &gt; 20, (P725) &lt;0.1),"hvlm", "")</f>
        <v>hvlm</v>
      </c>
      <c r="U725" t="str">
        <f>TEXT((A725), "MMM _ YYYY")</f>
        <v>Dec  2024</v>
      </c>
      <c r="V725" t="str">
        <f>TEXT((A725),"YYYY")</f>
        <v>2024</v>
      </c>
      <c r="W725" s="1">
        <v>0.2631</v>
      </c>
      <c r="X725" s="2">
        <f>E725*W725</f>
        <v>20.940129000000002</v>
      </c>
      <c r="Y725" s="2">
        <f>MAX((X725-O725),0)</f>
        <v>33.090129000000005</v>
      </c>
    </row>
    <row r="726" spans="1:25" x14ac:dyDescent="0.3">
      <c r="A726" s="3">
        <v>45651</v>
      </c>
      <c r="B726" t="s">
        <v>282</v>
      </c>
      <c r="C726" t="s">
        <v>263</v>
      </c>
      <c r="D726">
        <v>37</v>
      </c>
      <c r="E726">
        <v>214.29</v>
      </c>
      <c r="F726">
        <v>7928.73</v>
      </c>
      <c r="G726" t="s">
        <v>6</v>
      </c>
      <c r="H726" t="s">
        <v>101</v>
      </c>
      <c r="I726" t="s">
        <v>282</v>
      </c>
      <c r="J726">
        <v>30.06</v>
      </c>
      <c r="K726">
        <v>8.91</v>
      </c>
      <c r="L726">
        <v>9.31</v>
      </c>
      <c r="M726">
        <v>3.73</v>
      </c>
      <c r="N726">
        <v>52.01</v>
      </c>
      <c r="O726">
        <v>162.28</v>
      </c>
      <c r="P726" s="1">
        <f>O726/E726</f>
        <v>0.75729152083624995</v>
      </c>
      <c r="Q726">
        <f>E726*D726</f>
        <v>7928.73</v>
      </c>
      <c r="R726">
        <f>O726*D726</f>
        <v>6004.36</v>
      </c>
      <c r="S726">
        <f>J726+K726+L726+M726</f>
        <v>52.01</v>
      </c>
      <c r="T726" t="str">
        <f>IF(AND((D726) &gt; 20, (P726) &lt;0.1),"hvlm", "")</f>
        <v/>
      </c>
      <c r="U726" t="str">
        <f>TEXT((A726), "MMM _ YYYY")</f>
        <v>Dec  2024</v>
      </c>
      <c r="V726" t="str">
        <f>TEXT((A726),"YYYY")</f>
        <v>2024</v>
      </c>
      <c r="W726" s="1">
        <v>0.2631</v>
      </c>
      <c r="X726" s="2">
        <f>E726*W726</f>
        <v>56.379698999999995</v>
      </c>
      <c r="Y726" s="2">
        <f>MAX((X726-O726),0)</f>
        <v>0</v>
      </c>
    </row>
    <row r="727" spans="1:25" x14ac:dyDescent="0.3">
      <c r="A727" s="3">
        <v>45652</v>
      </c>
      <c r="B727" t="s">
        <v>184</v>
      </c>
      <c r="C727" t="s">
        <v>37</v>
      </c>
      <c r="D727">
        <v>32</v>
      </c>
      <c r="E727">
        <v>376.53</v>
      </c>
      <c r="F727">
        <v>12048.96</v>
      </c>
      <c r="G727" t="s">
        <v>12</v>
      </c>
      <c r="H727" t="s">
        <v>19</v>
      </c>
      <c r="I727" t="s">
        <v>184</v>
      </c>
      <c r="J727">
        <v>60.29</v>
      </c>
      <c r="K727">
        <v>12.27</v>
      </c>
      <c r="L727">
        <v>7.22</v>
      </c>
      <c r="M727">
        <v>3.24</v>
      </c>
      <c r="N727">
        <v>83.02</v>
      </c>
      <c r="O727">
        <v>293.51</v>
      </c>
      <c r="P727" s="1">
        <f>O727/E727</f>
        <v>0.77951292061721511</v>
      </c>
      <c r="Q727">
        <f>E727*D727</f>
        <v>12048.96</v>
      </c>
      <c r="R727">
        <f>O727*D727</f>
        <v>9392.32</v>
      </c>
      <c r="S727">
        <f>J727+K727+L727+M727</f>
        <v>83.02</v>
      </c>
      <c r="T727" t="str">
        <f>IF(AND((D727) &gt; 20, (P727) &lt;0.1),"hvlm", "")</f>
        <v/>
      </c>
      <c r="U727" t="str">
        <f>TEXT((A727), "MMM _ YYYY")</f>
        <v>Dec  2024</v>
      </c>
      <c r="V727" t="str">
        <f>TEXT((A727),"YYYY")</f>
        <v>2024</v>
      </c>
      <c r="W727" s="1">
        <v>0.2631</v>
      </c>
      <c r="X727" s="2">
        <f>E727*W727</f>
        <v>99.065042999999989</v>
      </c>
      <c r="Y727" s="2">
        <f>MAX((X727-O727),0)</f>
        <v>0</v>
      </c>
    </row>
    <row r="728" spans="1:25" x14ac:dyDescent="0.3">
      <c r="A728" s="3">
        <v>45653</v>
      </c>
      <c r="B728" t="s">
        <v>293</v>
      </c>
      <c r="C728" t="s">
        <v>140</v>
      </c>
      <c r="D728">
        <v>45</v>
      </c>
      <c r="E728">
        <v>301.92</v>
      </c>
      <c r="F728">
        <v>13586.4</v>
      </c>
      <c r="G728" t="s">
        <v>105</v>
      </c>
      <c r="H728" t="s">
        <v>5</v>
      </c>
      <c r="I728" t="s">
        <v>293</v>
      </c>
      <c r="J728">
        <v>176.04</v>
      </c>
      <c r="K728">
        <v>11.75</v>
      </c>
      <c r="L728">
        <v>3.23</v>
      </c>
      <c r="M728">
        <v>2.8</v>
      </c>
      <c r="N728">
        <v>193.82</v>
      </c>
      <c r="O728">
        <v>108.1</v>
      </c>
      <c r="P728" s="1">
        <f>O728/E728</f>
        <v>0.35804186539480654</v>
      </c>
      <c r="Q728">
        <f>E728*D728</f>
        <v>13586.400000000001</v>
      </c>
      <c r="R728">
        <f>O728*D728</f>
        <v>4864.5</v>
      </c>
      <c r="S728">
        <f>J728+K728+L728+M728</f>
        <v>193.82</v>
      </c>
      <c r="T728" t="str">
        <f>IF(AND((D728) &gt; 20, (P728) &lt;0.1),"hvlm", "")</f>
        <v/>
      </c>
      <c r="U728" t="str">
        <f>TEXT((A728), "MMM _ YYYY")</f>
        <v>Dec  2024</v>
      </c>
      <c r="V728" t="str">
        <f>TEXT((A728),"YYYY")</f>
        <v>2024</v>
      </c>
      <c r="W728" s="1">
        <v>0.2631</v>
      </c>
      <c r="X728" s="2">
        <f>E728*W728</f>
        <v>79.435152000000002</v>
      </c>
      <c r="Y728" s="2">
        <f>MAX((X728-O728),0)</f>
        <v>0</v>
      </c>
    </row>
    <row r="729" spans="1:25" x14ac:dyDescent="0.3">
      <c r="A729" s="3">
        <v>45654</v>
      </c>
      <c r="B729" t="s">
        <v>338</v>
      </c>
      <c r="C729" t="s">
        <v>227</v>
      </c>
      <c r="D729">
        <v>19</v>
      </c>
      <c r="E729">
        <v>77.09</v>
      </c>
      <c r="F729">
        <v>1464.71</v>
      </c>
      <c r="G729" t="s">
        <v>8</v>
      </c>
      <c r="H729" t="s">
        <v>75</v>
      </c>
      <c r="I729" t="s">
        <v>338</v>
      </c>
      <c r="J729">
        <v>80.42</v>
      </c>
      <c r="K729">
        <v>4.59</v>
      </c>
      <c r="L729">
        <v>8.26</v>
      </c>
      <c r="M729">
        <v>1.1499999999999999</v>
      </c>
      <c r="N729">
        <v>94.42</v>
      </c>
      <c r="O729">
        <v>-17.329999999999998</v>
      </c>
      <c r="P729" s="1">
        <f>O729/E729</f>
        <v>-0.22480217927098195</v>
      </c>
      <c r="Q729">
        <f>E729*D729</f>
        <v>1464.71</v>
      </c>
      <c r="R729">
        <f>O729*D729</f>
        <v>-329.27</v>
      </c>
      <c r="S729">
        <f>J729+K729+L729+M729</f>
        <v>94.420000000000016</v>
      </c>
      <c r="T729" t="str">
        <f>IF(AND((D729) &gt; 20, (P729) &lt;0.1),"hvlm", "")</f>
        <v/>
      </c>
      <c r="U729" t="str">
        <f>TEXT((A729), "MMM _ YYYY")</f>
        <v>Dec  2024</v>
      </c>
      <c r="V729" t="str">
        <f>TEXT((A729),"YYYY")</f>
        <v>2024</v>
      </c>
      <c r="W729" s="1">
        <v>0.2631</v>
      </c>
      <c r="X729" s="2">
        <f>E729*W729</f>
        <v>20.282379000000002</v>
      </c>
      <c r="Y729" s="2">
        <f>MAX((X729-O729),0)</f>
        <v>37.612379000000004</v>
      </c>
    </row>
    <row r="730" spans="1:25" x14ac:dyDescent="0.3">
      <c r="A730" s="3">
        <v>45655</v>
      </c>
      <c r="B730" t="s">
        <v>389</v>
      </c>
      <c r="C730" t="s">
        <v>224</v>
      </c>
      <c r="D730">
        <v>28</v>
      </c>
      <c r="E730">
        <v>128.47</v>
      </c>
      <c r="F730">
        <v>3597.16</v>
      </c>
      <c r="G730" t="s">
        <v>56</v>
      </c>
      <c r="H730" t="s">
        <v>75</v>
      </c>
      <c r="I730" t="s">
        <v>389</v>
      </c>
      <c r="J730">
        <v>182.57</v>
      </c>
      <c r="K730">
        <v>11.19</v>
      </c>
      <c r="L730">
        <v>7.94</v>
      </c>
      <c r="M730">
        <v>4.0999999999999996</v>
      </c>
      <c r="N730">
        <v>205.8</v>
      </c>
      <c r="O730">
        <v>-77.33</v>
      </c>
      <c r="P730" s="1">
        <f>O730/E730</f>
        <v>-0.60193041176928463</v>
      </c>
      <c r="Q730">
        <f>E730*D730</f>
        <v>3597.16</v>
      </c>
      <c r="R730">
        <f>O730*D730</f>
        <v>-2165.2399999999998</v>
      </c>
      <c r="S730">
        <f>J730+K730+L730+M730</f>
        <v>205.79999999999998</v>
      </c>
      <c r="T730" t="str">
        <f>IF(AND((D730) &gt; 20, (P730) &lt;0.1),"hvlm", "")</f>
        <v>hvlm</v>
      </c>
      <c r="U730" t="str">
        <f>TEXT((A730), "MMM _ YYYY")</f>
        <v>Dec  2024</v>
      </c>
      <c r="V730" t="str">
        <f>TEXT((A730),"YYYY")</f>
        <v>2024</v>
      </c>
      <c r="W730" s="1">
        <v>0.2631</v>
      </c>
      <c r="X730" s="2">
        <f>E730*W730</f>
        <v>33.800457000000002</v>
      </c>
      <c r="Y730" s="2">
        <f>MAX((X730-O730),0)</f>
        <v>111.13045700000001</v>
      </c>
    </row>
    <row r="731" spans="1:25" x14ac:dyDescent="0.3">
      <c r="A731" s="3">
        <v>45656</v>
      </c>
      <c r="B731" t="s">
        <v>195</v>
      </c>
      <c r="C731" t="s">
        <v>221</v>
      </c>
      <c r="D731">
        <v>28</v>
      </c>
      <c r="E731">
        <v>285.77999999999997</v>
      </c>
      <c r="F731">
        <v>8001.84</v>
      </c>
      <c r="G731" t="s">
        <v>2</v>
      </c>
      <c r="H731" t="s">
        <v>39</v>
      </c>
      <c r="I731" t="s">
        <v>195</v>
      </c>
      <c r="J731">
        <v>36.380000000000003</v>
      </c>
      <c r="K731">
        <v>11.81</v>
      </c>
      <c r="L731">
        <v>6.49</v>
      </c>
      <c r="M731">
        <v>1.29</v>
      </c>
      <c r="N731">
        <v>55.97</v>
      </c>
      <c r="O731">
        <v>229.81</v>
      </c>
      <c r="P731" s="1">
        <f>O731/E731</f>
        <v>0.8041500454895375</v>
      </c>
      <c r="Q731">
        <f>E731*D731</f>
        <v>8001.8399999999992</v>
      </c>
      <c r="R731">
        <f>O731*D731</f>
        <v>6434.68</v>
      </c>
      <c r="S731">
        <f>J731+K731+L731+M731</f>
        <v>55.970000000000006</v>
      </c>
      <c r="T731" t="str">
        <f>IF(AND((D731) &gt; 20, (P731) &lt;0.1),"hvlm", "")</f>
        <v/>
      </c>
      <c r="U731" t="str">
        <f>TEXT((A731), "MMM _ YYYY")</f>
        <v>Dec  2024</v>
      </c>
      <c r="V731" t="str">
        <f>TEXT((A731),"YYYY")</f>
        <v>2024</v>
      </c>
      <c r="W731" s="1">
        <v>0.2631</v>
      </c>
      <c r="X731" s="2">
        <f>E731*W731</f>
        <v>75.188717999999994</v>
      </c>
      <c r="Y731" s="2">
        <f>MAX((X731-O731),0)</f>
        <v>0</v>
      </c>
    </row>
    <row r="732" spans="1:25" x14ac:dyDescent="0.3">
      <c r="A732" s="3">
        <v>45657</v>
      </c>
      <c r="B732" t="s">
        <v>340</v>
      </c>
      <c r="C732" t="s">
        <v>316</v>
      </c>
      <c r="D732">
        <v>10</v>
      </c>
      <c r="E732">
        <v>363.15</v>
      </c>
      <c r="F732">
        <v>3631.5</v>
      </c>
      <c r="G732" t="s">
        <v>87</v>
      </c>
      <c r="H732" t="s">
        <v>34</v>
      </c>
      <c r="I732" t="s">
        <v>340</v>
      </c>
      <c r="J732">
        <v>131.75</v>
      </c>
      <c r="K732">
        <v>11.31</v>
      </c>
      <c r="L732">
        <v>5.27</v>
      </c>
      <c r="M732">
        <v>1.96</v>
      </c>
      <c r="N732">
        <v>150.29</v>
      </c>
      <c r="O732">
        <v>212.86</v>
      </c>
      <c r="P732" s="1">
        <f>O732/E732</f>
        <v>0.58614897425306356</v>
      </c>
      <c r="Q732">
        <f>E732*D732</f>
        <v>3631.5</v>
      </c>
      <c r="R732">
        <f>O732*D732</f>
        <v>2128.6000000000004</v>
      </c>
      <c r="S732">
        <f>J732+K732+L732+M732</f>
        <v>150.29000000000002</v>
      </c>
      <c r="T732" t="str">
        <f>IF(AND((D732) &gt; 20, (P732) &lt;0.1),"hvlm", "")</f>
        <v/>
      </c>
      <c r="U732" t="str">
        <f>TEXT((A732), "MMM _ YYYY")</f>
        <v>Dec  2024</v>
      </c>
      <c r="V732" t="str">
        <f>TEXT((A732),"YYYY")</f>
        <v>2024</v>
      </c>
      <c r="W732" s="1">
        <v>0.2631</v>
      </c>
      <c r="X732" s="2">
        <f>E732*W732</f>
        <v>95.544764999999998</v>
      </c>
      <c r="Y732" s="2">
        <f>MAX((X732-O732),0)</f>
        <v>0</v>
      </c>
    </row>
    <row r="733" spans="1:25" x14ac:dyDescent="0.3">
      <c r="A733" s="3">
        <v>45658</v>
      </c>
      <c r="B733" t="s">
        <v>232</v>
      </c>
      <c r="C733" t="s">
        <v>235</v>
      </c>
      <c r="D733">
        <v>20</v>
      </c>
      <c r="E733">
        <v>61.52</v>
      </c>
      <c r="F733">
        <v>1230.4000000000001</v>
      </c>
      <c r="G733" t="s">
        <v>130</v>
      </c>
      <c r="H733" t="s">
        <v>51</v>
      </c>
      <c r="I733" t="s">
        <v>232</v>
      </c>
      <c r="J733">
        <v>89.16</v>
      </c>
      <c r="K733">
        <v>11.34</v>
      </c>
      <c r="L733">
        <v>6.12</v>
      </c>
      <c r="M733">
        <v>3</v>
      </c>
      <c r="N733">
        <v>109.62</v>
      </c>
      <c r="O733">
        <v>-48.1</v>
      </c>
      <c r="P733" s="1">
        <f>O733/E733</f>
        <v>-0.78185955786736017</v>
      </c>
      <c r="Q733">
        <f>E733*D733</f>
        <v>1230.4000000000001</v>
      </c>
      <c r="R733">
        <f>O733*D733</f>
        <v>-962</v>
      </c>
      <c r="S733">
        <f>J733+K733+L733+M733</f>
        <v>109.62</v>
      </c>
      <c r="T733" t="str">
        <f>IF(AND((D733) &gt; 20, (P733) &lt;0.1),"hvlm", "")</f>
        <v/>
      </c>
      <c r="U733" t="str">
        <f>TEXT((A733), "MMM _ YYYY")</f>
        <v>Jan  2025</v>
      </c>
      <c r="V733" t="str">
        <f>TEXT((A733),"YYYY")</f>
        <v>2025</v>
      </c>
      <c r="W733" s="1">
        <v>0.2631</v>
      </c>
      <c r="X733" s="2">
        <f>E733*W733</f>
        <v>16.185912000000002</v>
      </c>
      <c r="Y733" s="2">
        <f>MAX((X733-O733),0)</f>
        <v>64.285911999999996</v>
      </c>
    </row>
    <row r="734" spans="1:25" x14ac:dyDescent="0.3">
      <c r="A734" s="3">
        <v>45659</v>
      </c>
      <c r="B734" t="s">
        <v>396</v>
      </c>
      <c r="C734" t="s">
        <v>187</v>
      </c>
      <c r="D734">
        <v>25</v>
      </c>
      <c r="E734">
        <v>334.36</v>
      </c>
      <c r="F734">
        <v>8359</v>
      </c>
      <c r="G734" t="s">
        <v>26</v>
      </c>
      <c r="H734" t="s">
        <v>99</v>
      </c>
      <c r="I734" t="s">
        <v>396</v>
      </c>
      <c r="J734">
        <v>124.61</v>
      </c>
      <c r="K734">
        <v>2.04</v>
      </c>
      <c r="L734">
        <v>4.2699999999999996</v>
      </c>
      <c r="M734">
        <v>4.49</v>
      </c>
      <c r="N734">
        <v>135.41</v>
      </c>
      <c r="O734">
        <v>198.95</v>
      </c>
      <c r="P734" s="1">
        <f>O734/E734</f>
        <v>0.59501734657255645</v>
      </c>
      <c r="Q734">
        <f>E734*D734</f>
        <v>8359</v>
      </c>
      <c r="R734">
        <f>O734*D734</f>
        <v>4973.75</v>
      </c>
      <c r="S734">
        <f>J734+K734+L734+M734</f>
        <v>135.41000000000003</v>
      </c>
      <c r="T734" t="str">
        <f>IF(AND((D734) &gt; 20, (P734) &lt;0.1),"hvlm", "")</f>
        <v/>
      </c>
      <c r="U734" t="str">
        <f>TEXT((A734), "MMM _ YYYY")</f>
        <v>Jan  2025</v>
      </c>
      <c r="V734" t="str">
        <f>TEXT((A734),"YYYY")</f>
        <v>2025</v>
      </c>
      <c r="W734" s="1">
        <v>0.2631</v>
      </c>
      <c r="X734" s="2">
        <f>E734*W734</f>
        <v>87.970116000000004</v>
      </c>
      <c r="Y734" s="2">
        <f>MAX((X734-O734),0)</f>
        <v>0</v>
      </c>
    </row>
    <row r="735" spans="1:25" x14ac:dyDescent="0.3">
      <c r="A735" s="3">
        <v>45660</v>
      </c>
      <c r="B735" t="s">
        <v>372</v>
      </c>
      <c r="C735" t="s">
        <v>17</v>
      </c>
      <c r="D735">
        <v>21</v>
      </c>
      <c r="E735">
        <v>246.63</v>
      </c>
      <c r="F735">
        <v>5179.2299999999996</v>
      </c>
      <c r="G735" t="s">
        <v>16</v>
      </c>
      <c r="H735" t="s">
        <v>39</v>
      </c>
      <c r="I735" t="s">
        <v>372</v>
      </c>
      <c r="J735">
        <v>105.72</v>
      </c>
      <c r="K735">
        <v>4.9800000000000004</v>
      </c>
      <c r="L735">
        <v>7.59</v>
      </c>
      <c r="M735">
        <v>0.79</v>
      </c>
      <c r="N735">
        <v>119.08</v>
      </c>
      <c r="O735">
        <v>127.55</v>
      </c>
      <c r="P735" s="1">
        <f>O735/E735</f>
        <v>0.51717147143494302</v>
      </c>
      <c r="Q735">
        <f>E735*D735</f>
        <v>5179.2299999999996</v>
      </c>
      <c r="R735">
        <f>O735*D735</f>
        <v>2678.5499999999997</v>
      </c>
      <c r="S735">
        <f>J735+K735+L735+M735</f>
        <v>119.08000000000001</v>
      </c>
      <c r="T735" t="str">
        <f>IF(AND((D735) &gt; 20, (P735) &lt;0.1),"hvlm", "")</f>
        <v/>
      </c>
      <c r="U735" t="str">
        <f>TEXT((A735), "MMM _ YYYY")</f>
        <v>Jan  2025</v>
      </c>
      <c r="V735" t="str">
        <f>TEXT((A735),"YYYY")</f>
        <v>2025</v>
      </c>
      <c r="W735" s="1">
        <v>0.2631</v>
      </c>
      <c r="X735" s="2">
        <f>E735*W735</f>
        <v>64.888352999999995</v>
      </c>
      <c r="Y735" s="2">
        <f>MAX((X735-O735),0)</f>
        <v>0</v>
      </c>
    </row>
    <row r="736" spans="1:25" x14ac:dyDescent="0.3">
      <c r="A736" s="3">
        <v>45661</v>
      </c>
      <c r="B736" t="s">
        <v>340</v>
      </c>
      <c r="C736" t="s">
        <v>144</v>
      </c>
      <c r="D736">
        <v>14</v>
      </c>
      <c r="E736">
        <v>241.13</v>
      </c>
      <c r="F736">
        <v>3375.82</v>
      </c>
      <c r="G736" t="s">
        <v>31</v>
      </c>
      <c r="H736" t="s">
        <v>34</v>
      </c>
      <c r="I736" t="s">
        <v>340</v>
      </c>
      <c r="J736">
        <v>131.75</v>
      </c>
      <c r="K736">
        <v>11.31</v>
      </c>
      <c r="L736">
        <v>5.27</v>
      </c>
      <c r="M736">
        <v>1.96</v>
      </c>
      <c r="N736">
        <v>150.29</v>
      </c>
      <c r="O736">
        <v>90.84</v>
      </c>
      <c r="P736" s="1">
        <f>O736/E736</f>
        <v>0.37672624725251941</v>
      </c>
      <c r="Q736">
        <f>E736*D736</f>
        <v>3375.8199999999997</v>
      </c>
      <c r="R736">
        <f>O736*D736</f>
        <v>1271.76</v>
      </c>
      <c r="S736">
        <f>J736+K736+L736+M736</f>
        <v>150.29000000000002</v>
      </c>
      <c r="T736" t="str">
        <f>IF(AND((D736) &gt; 20, (P736) &lt;0.1),"hvlm", "")</f>
        <v/>
      </c>
      <c r="U736" t="str">
        <f>TEXT((A736), "MMM _ YYYY")</f>
        <v>Jan  2025</v>
      </c>
      <c r="V736" t="str">
        <f>TEXT((A736),"YYYY")</f>
        <v>2025</v>
      </c>
      <c r="W736" s="1">
        <v>0.2631</v>
      </c>
      <c r="X736" s="2">
        <f>E736*W736</f>
        <v>63.441302999999998</v>
      </c>
      <c r="Y736" s="2">
        <f>MAX((X736-O736),0)</f>
        <v>0</v>
      </c>
    </row>
    <row r="737" spans="1:25" x14ac:dyDescent="0.3">
      <c r="A737" s="3">
        <v>45662</v>
      </c>
      <c r="B737" t="s">
        <v>330</v>
      </c>
      <c r="C737" t="s">
        <v>250</v>
      </c>
      <c r="D737">
        <v>22</v>
      </c>
      <c r="E737">
        <v>385.23</v>
      </c>
      <c r="F737">
        <v>8475.06</v>
      </c>
      <c r="G737" t="s">
        <v>130</v>
      </c>
      <c r="H737" t="s">
        <v>197</v>
      </c>
      <c r="I737" t="s">
        <v>330</v>
      </c>
      <c r="J737">
        <v>46.39</v>
      </c>
      <c r="K737">
        <v>11.59</v>
      </c>
      <c r="L737">
        <v>3.5</v>
      </c>
      <c r="M737">
        <v>2.86</v>
      </c>
      <c r="N737">
        <v>64.34</v>
      </c>
      <c r="O737">
        <v>320.89</v>
      </c>
      <c r="P737" s="1">
        <f>O737/E737</f>
        <v>0.83298289333644826</v>
      </c>
      <c r="Q737">
        <f>E737*D737</f>
        <v>8475.0600000000013</v>
      </c>
      <c r="R737">
        <f>O737*D737</f>
        <v>7059.58</v>
      </c>
      <c r="S737">
        <f>J737+K737+L737+M737</f>
        <v>64.34</v>
      </c>
      <c r="T737" t="str">
        <f>IF(AND((D737) &gt; 20, (P737) &lt;0.1),"hvlm", "")</f>
        <v/>
      </c>
      <c r="U737" t="str">
        <f>TEXT((A737), "MMM _ YYYY")</f>
        <v>Jan  2025</v>
      </c>
      <c r="V737" t="str">
        <f>TEXT((A737),"YYYY")</f>
        <v>2025</v>
      </c>
      <c r="W737" s="1">
        <v>0.2631</v>
      </c>
      <c r="X737" s="2">
        <f>E737*W737</f>
        <v>101.35401300000001</v>
      </c>
      <c r="Y737" s="2">
        <f>MAX((X737-O737),0)</f>
        <v>0</v>
      </c>
    </row>
    <row r="738" spans="1:25" x14ac:dyDescent="0.3">
      <c r="A738" s="3">
        <v>45663</v>
      </c>
      <c r="B738" t="s">
        <v>91</v>
      </c>
      <c r="C738" t="s">
        <v>221</v>
      </c>
      <c r="D738">
        <v>26</v>
      </c>
      <c r="E738">
        <v>311.68</v>
      </c>
      <c r="F738">
        <v>8103.68</v>
      </c>
      <c r="G738" t="s">
        <v>2</v>
      </c>
      <c r="H738" t="s">
        <v>80</v>
      </c>
      <c r="I738" t="s">
        <v>91</v>
      </c>
      <c r="J738">
        <v>147.05000000000001</v>
      </c>
      <c r="K738">
        <v>3.92</v>
      </c>
      <c r="L738">
        <v>9.27</v>
      </c>
      <c r="M738">
        <v>2.61</v>
      </c>
      <c r="N738">
        <v>162.85</v>
      </c>
      <c r="O738">
        <v>148.83000000000001</v>
      </c>
      <c r="P738" s="1">
        <f>O738/E738</f>
        <v>0.47750898357289528</v>
      </c>
      <c r="Q738">
        <f>E738*D738</f>
        <v>8103.68</v>
      </c>
      <c r="R738">
        <f>O738*D738</f>
        <v>3869.5800000000004</v>
      </c>
      <c r="S738">
        <f>J738+K738+L738+M738</f>
        <v>162.85000000000002</v>
      </c>
      <c r="T738" t="str">
        <f>IF(AND((D738) &gt; 20, (P738) &lt;0.1),"hvlm", "")</f>
        <v/>
      </c>
      <c r="U738" t="str">
        <f>TEXT((A738), "MMM _ YYYY")</f>
        <v>Jan  2025</v>
      </c>
      <c r="V738" t="str">
        <f>TEXT((A738),"YYYY")</f>
        <v>2025</v>
      </c>
      <c r="W738" s="1">
        <v>0.2631</v>
      </c>
      <c r="X738" s="2">
        <f>E738*W738</f>
        <v>82.003008000000008</v>
      </c>
      <c r="Y738" s="2">
        <f>MAX((X738-O738),0)</f>
        <v>0</v>
      </c>
    </row>
    <row r="739" spans="1:25" x14ac:dyDescent="0.3">
      <c r="A739" s="3">
        <v>45664</v>
      </c>
      <c r="B739" t="s">
        <v>147</v>
      </c>
      <c r="C739" t="s">
        <v>142</v>
      </c>
      <c r="D739">
        <v>44</v>
      </c>
      <c r="E739">
        <v>347.54</v>
      </c>
      <c r="F739">
        <v>15291.76</v>
      </c>
      <c r="G739" t="s">
        <v>31</v>
      </c>
      <c r="H739" t="s">
        <v>67</v>
      </c>
      <c r="I739" t="s">
        <v>147</v>
      </c>
      <c r="J739">
        <v>178.46</v>
      </c>
      <c r="K739">
        <v>8.9600000000000009</v>
      </c>
      <c r="L739">
        <v>5.13</v>
      </c>
      <c r="M739">
        <v>2.6</v>
      </c>
      <c r="N739">
        <v>195.15</v>
      </c>
      <c r="O739">
        <v>152.38999999999999</v>
      </c>
      <c r="P739" s="1">
        <f>O739/E739</f>
        <v>0.43848190136387172</v>
      </c>
      <c r="Q739">
        <f>E739*D739</f>
        <v>15291.76</v>
      </c>
      <c r="R739">
        <f>O739*D739</f>
        <v>6705.16</v>
      </c>
      <c r="S739">
        <f>J739+K739+L739+M739</f>
        <v>195.15</v>
      </c>
      <c r="T739" t="str">
        <f>IF(AND((D739) &gt; 20, (P739) &lt;0.1),"hvlm", "")</f>
        <v/>
      </c>
      <c r="U739" t="str">
        <f>TEXT((A739), "MMM _ YYYY")</f>
        <v>Jan  2025</v>
      </c>
      <c r="V739" t="str">
        <f>TEXT((A739),"YYYY")</f>
        <v>2025</v>
      </c>
      <c r="W739" s="1">
        <v>0.2631</v>
      </c>
      <c r="X739" s="2">
        <f>E739*W739</f>
        <v>91.437774000000005</v>
      </c>
      <c r="Y739" s="2">
        <f>MAX((X739-O739),0)</f>
        <v>0</v>
      </c>
    </row>
    <row r="740" spans="1:25" x14ac:dyDescent="0.3">
      <c r="A740" s="3">
        <v>45665</v>
      </c>
      <c r="B740" t="s">
        <v>154</v>
      </c>
      <c r="C740" t="s">
        <v>97</v>
      </c>
      <c r="D740">
        <v>11</v>
      </c>
      <c r="E740">
        <v>173.9</v>
      </c>
      <c r="F740">
        <v>1912.9</v>
      </c>
      <c r="G740" t="s">
        <v>6</v>
      </c>
      <c r="H740" t="s">
        <v>39</v>
      </c>
      <c r="I740" t="s">
        <v>154</v>
      </c>
      <c r="J740">
        <v>143.80000000000001</v>
      </c>
      <c r="K740">
        <v>12.89</v>
      </c>
      <c r="L740">
        <v>7.03</v>
      </c>
      <c r="M740">
        <v>2.64</v>
      </c>
      <c r="N740">
        <v>166.36</v>
      </c>
      <c r="O740">
        <v>7.5399999999999903</v>
      </c>
      <c r="P740" s="1">
        <f>O740/E740</f>
        <v>4.3358251868890106E-2</v>
      </c>
      <c r="Q740">
        <f>E740*D740</f>
        <v>1912.9</v>
      </c>
      <c r="R740">
        <f>O740*D740</f>
        <v>82.939999999999898</v>
      </c>
      <c r="S740">
        <f>J740+K740+L740+M740</f>
        <v>166.35999999999999</v>
      </c>
      <c r="T740" t="str">
        <f>IF(AND((D740) &gt; 20, (P740) &lt;0.1),"hvlm", "")</f>
        <v/>
      </c>
      <c r="U740" t="str">
        <f>TEXT((A740), "MMM _ YYYY")</f>
        <v>Jan  2025</v>
      </c>
      <c r="V740" t="str">
        <f>TEXT((A740),"YYYY")</f>
        <v>2025</v>
      </c>
      <c r="W740" s="1">
        <v>0.2631</v>
      </c>
      <c r="X740" s="2">
        <f>E740*W740</f>
        <v>45.75309</v>
      </c>
      <c r="Y740" s="2">
        <f>MAX((X740-O740),0)</f>
        <v>38.213090000000008</v>
      </c>
    </row>
    <row r="741" spans="1:25" x14ac:dyDescent="0.3">
      <c r="A741" s="3">
        <v>45666</v>
      </c>
      <c r="B741" t="s">
        <v>147</v>
      </c>
      <c r="C741" t="s">
        <v>292</v>
      </c>
      <c r="D741">
        <v>7</v>
      </c>
      <c r="E741">
        <v>244.03</v>
      </c>
      <c r="F741">
        <v>1708.21</v>
      </c>
      <c r="G741" t="s">
        <v>81</v>
      </c>
      <c r="H741" t="s">
        <v>67</v>
      </c>
      <c r="I741" t="s">
        <v>147</v>
      </c>
      <c r="J741">
        <v>178.46</v>
      </c>
      <c r="K741">
        <v>8.9600000000000009</v>
      </c>
      <c r="L741">
        <v>5.13</v>
      </c>
      <c r="M741">
        <v>2.6</v>
      </c>
      <c r="N741">
        <v>195.15</v>
      </c>
      <c r="O741">
        <v>48.88</v>
      </c>
      <c r="P741" s="1">
        <f>O741/E741</f>
        <v>0.20030324140474534</v>
      </c>
      <c r="Q741">
        <f>E741*D741</f>
        <v>1708.21</v>
      </c>
      <c r="R741">
        <f>O741*D741</f>
        <v>342.16</v>
      </c>
      <c r="S741">
        <f>J741+K741+L741+M741</f>
        <v>195.15</v>
      </c>
      <c r="T741" t="str">
        <f>IF(AND((D741) &gt; 20, (P741) &lt;0.1),"hvlm", "")</f>
        <v/>
      </c>
      <c r="U741" t="str">
        <f>TEXT((A741), "MMM _ YYYY")</f>
        <v>Jan  2025</v>
      </c>
      <c r="V741" t="str">
        <f>TEXT((A741),"YYYY")</f>
        <v>2025</v>
      </c>
      <c r="W741" s="1">
        <v>0.2631</v>
      </c>
      <c r="X741" s="2">
        <f>E741*W741</f>
        <v>64.204293000000007</v>
      </c>
      <c r="Y741" s="2">
        <f>MAX((X741-O741),0)</f>
        <v>15.324293000000004</v>
      </c>
    </row>
    <row r="742" spans="1:25" x14ac:dyDescent="0.3">
      <c r="A742" s="3">
        <v>45667</v>
      </c>
      <c r="B742" t="s">
        <v>297</v>
      </c>
      <c r="C742" t="s">
        <v>40</v>
      </c>
      <c r="D742">
        <v>17</v>
      </c>
      <c r="E742">
        <v>265.39</v>
      </c>
      <c r="F742">
        <v>4511.63</v>
      </c>
      <c r="G742" t="s">
        <v>23</v>
      </c>
      <c r="H742" t="s">
        <v>5</v>
      </c>
      <c r="I742" t="s">
        <v>297</v>
      </c>
      <c r="J742">
        <v>78.08</v>
      </c>
      <c r="K742">
        <v>2.67</v>
      </c>
      <c r="L742">
        <v>5.74</v>
      </c>
      <c r="M742">
        <v>1.39</v>
      </c>
      <c r="N742">
        <v>87.88</v>
      </c>
      <c r="O742">
        <v>177.51</v>
      </c>
      <c r="P742" s="1">
        <f>O742/E742</f>
        <v>0.66886468970194812</v>
      </c>
      <c r="Q742">
        <f>E742*D742</f>
        <v>4511.63</v>
      </c>
      <c r="R742">
        <f>O742*D742</f>
        <v>3017.67</v>
      </c>
      <c r="S742">
        <f>J742+K742+L742+M742</f>
        <v>87.88</v>
      </c>
      <c r="T742" t="str">
        <f>IF(AND((D742) &gt; 20, (P742) &lt;0.1),"hvlm", "")</f>
        <v/>
      </c>
      <c r="U742" t="str">
        <f>TEXT((A742), "MMM _ YYYY")</f>
        <v>Jan  2025</v>
      </c>
      <c r="V742" t="str">
        <f>TEXT((A742),"YYYY")</f>
        <v>2025</v>
      </c>
      <c r="W742" s="1">
        <v>0.2631</v>
      </c>
      <c r="X742" s="2">
        <f>E742*W742</f>
        <v>69.824108999999993</v>
      </c>
      <c r="Y742" s="2">
        <f>MAX((X742-O742),0)</f>
        <v>0</v>
      </c>
    </row>
    <row r="743" spans="1:25" x14ac:dyDescent="0.3">
      <c r="A743" s="3">
        <v>45668</v>
      </c>
      <c r="B743" t="s">
        <v>204</v>
      </c>
      <c r="C743" t="s">
        <v>62</v>
      </c>
      <c r="D743">
        <v>18</v>
      </c>
      <c r="E743">
        <v>162.55000000000001</v>
      </c>
      <c r="F743">
        <v>2925.9</v>
      </c>
      <c r="G743" t="s">
        <v>61</v>
      </c>
      <c r="H743" t="s">
        <v>67</v>
      </c>
      <c r="I743" t="s">
        <v>204</v>
      </c>
      <c r="J743">
        <v>146.91999999999999</v>
      </c>
      <c r="K743">
        <v>11.58</v>
      </c>
      <c r="L743">
        <v>4.84</v>
      </c>
      <c r="M743">
        <v>1.92</v>
      </c>
      <c r="N743">
        <v>165.26</v>
      </c>
      <c r="O743">
        <v>-2.70999999999998</v>
      </c>
      <c r="P743" s="1">
        <f>O743/E743</f>
        <v>-1.6671793294370837E-2</v>
      </c>
      <c r="Q743">
        <f>E743*D743</f>
        <v>2925.9</v>
      </c>
      <c r="R743">
        <f>O743*D743</f>
        <v>-48.779999999999639</v>
      </c>
      <c r="S743">
        <f>J743+K743+L743+M743</f>
        <v>165.26</v>
      </c>
      <c r="T743" t="str">
        <f>IF(AND((D743) &gt; 20, (P743) &lt;0.1),"hvlm", "")</f>
        <v/>
      </c>
      <c r="U743" t="str">
        <f>TEXT((A743), "MMM _ YYYY")</f>
        <v>Jan  2025</v>
      </c>
      <c r="V743" t="str">
        <f>TEXT((A743),"YYYY")</f>
        <v>2025</v>
      </c>
      <c r="W743" s="1">
        <v>0.2631</v>
      </c>
      <c r="X743" s="2">
        <f>E743*W743</f>
        <v>42.766905000000001</v>
      </c>
      <c r="Y743" s="2">
        <f>MAX((X743-O743),0)</f>
        <v>45.476904999999981</v>
      </c>
    </row>
    <row r="744" spans="1:25" x14ac:dyDescent="0.3">
      <c r="A744" s="3">
        <v>45669</v>
      </c>
      <c r="B744" t="s">
        <v>294</v>
      </c>
      <c r="C744" t="s">
        <v>249</v>
      </c>
      <c r="D744">
        <v>7</v>
      </c>
      <c r="E744">
        <v>249.59</v>
      </c>
      <c r="F744">
        <v>1747.13</v>
      </c>
      <c r="G744" t="s">
        <v>105</v>
      </c>
      <c r="H744" t="s">
        <v>120</v>
      </c>
      <c r="I744" t="s">
        <v>294</v>
      </c>
      <c r="J744">
        <v>82.53</v>
      </c>
      <c r="K744">
        <v>9.7899999999999991</v>
      </c>
      <c r="L744">
        <v>4.0999999999999996</v>
      </c>
      <c r="M744">
        <v>0.9</v>
      </c>
      <c r="N744">
        <v>97.32</v>
      </c>
      <c r="O744">
        <v>152.27000000000001</v>
      </c>
      <c r="P744" s="1">
        <f>O744/E744</f>
        <v>0.61008053207259905</v>
      </c>
      <c r="Q744">
        <f>E744*D744</f>
        <v>1747.13</v>
      </c>
      <c r="R744">
        <f>O744*D744</f>
        <v>1065.8900000000001</v>
      </c>
      <c r="S744">
        <f>J744+K744+L744+M744</f>
        <v>97.32</v>
      </c>
      <c r="T744" t="str">
        <f>IF(AND((D744) &gt; 20, (P744) &lt;0.1),"hvlm", "")</f>
        <v/>
      </c>
      <c r="U744" t="str">
        <f>TEXT((A744), "MMM _ YYYY")</f>
        <v>Jan  2025</v>
      </c>
      <c r="V744" t="str">
        <f>TEXT((A744),"YYYY")</f>
        <v>2025</v>
      </c>
      <c r="W744" s="1">
        <v>0.2631</v>
      </c>
      <c r="X744" s="2">
        <f>E744*W744</f>
        <v>65.667129000000003</v>
      </c>
      <c r="Y744" s="2">
        <f>MAX((X744-O744),0)</f>
        <v>0</v>
      </c>
    </row>
    <row r="745" spans="1:25" x14ac:dyDescent="0.3">
      <c r="A745" s="3">
        <v>45670</v>
      </c>
      <c r="B745" t="s">
        <v>139</v>
      </c>
      <c r="C745" t="s">
        <v>97</v>
      </c>
      <c r="D745">
        <v>20</v>
      </c>
      <c r="E745">
        <v>132.83000000000001</v>
      </c>
      <c r="F745">
        <v>2656.6</v>
      </c>
      <c r="G745" t="s">
        <v>6</v>
      </c>
      <c r="H745" t="s">
        <v>19</v>
      </c>
      <c r="I745" t="s">
        <v>139</v>
      </c>
      <c r="J745">
        <v>119.29</v>
      </c>
      <c r="K745">
        <v>12.33</v>
      </c>
      <c r="L745">
        <v>7.96</v>
      </c>
      <c r="M745">
        <v>0.17</v>
      </c>
      <c r="N745">
        <v>139.75</v>
      </c>
      <c r="O745">
        <v>-6.9199999999999902</v>
      </c>
      <c r="P745" s="1">
        <f>O745/E745</f>
        <v>-5.2096664910035305E-2</v>
      </c>
      <c r="Q745">
        <f>E745*D745</f>
        <v>2656.6000000000004</v>
      </c>
      <c r="R745">
        <f>O745*D745</f>
        <v>-138.39999999999981</v>
      </c>
      <c r="S745">
        <f>J745+K745+L745+M745</f>
        <v>139.75</v>
      </c>
      <c r="T745" t="str">
        <f>IF(AND((D745) &gt; 20, (P745) &lt;0.1),"hvlm", "")</f>
        <v/>
      </c>
      <c r="U745" t="str">
        <f>TEXT((A745), "MMM _ YYYY")</f>
        <v>Jan  2025</v>
      </c>
      <c r="V745" t="str">
        <f>TEXT((A745),"YYYY")</f>
        <v>2025</v>
      </c>
      <c r="W745" s="1">
        <v>0.2631</v>
      </c>
      <c r="X745" s="2">
        <f>E745*W745</f>
        <v>34.947573000000006</v>
      </c>
      <c r="Y745" s="2">
        <f>MAX((X745-O745),0)</f>
        <v>41.867572999999993</v>
      </c>
    </row>
    <row r="746" spans="1:25" x14ac:dyDescent="0.3">
      <c r="A746" s="3">
        <v>45671</v>
      </c>
      <c r="B746" t="s">
        <v>293</v>
      </c>
      <c r="C746" t="s">
        <v>57</v>
      </c>
      <c r="D746">
        <v>38</v>
      </c>
      <c r="E746">
        <v>100.18</v>
      </c>
      <c r="F746">
        <v>3806.84</v>
      </c>
      <c r="G746" t="s">
        <v>56</v>
      </c>
      <c r="H746" t="s">
        <v>5</v>
      </c>
      <c r="I746" t="s">
        <v>293</v>
      </c>
      <c r="J746">
        <v>176.04</v>
      </c>
      <c r="K746">
        <v>11.75</v>
      </c>
      <c r="L746">
        <v>3.23</v>
      </c>
      <c r="M746">
        <v>2.8</v>
      </c>
      <c r="N746">
        <v>193.82</v>
      </c>
      <c r="O746">
        <v>-93.64</v>
      </c>
      <c r="P746" s="1">
        <f>O746/E746</f>
        <v>-0.93471750848472746</v>
      </c>
      <c r="Q746">
        <f>E746*D746</f>
        <v>3806.84</v>
      </c>
      <c r="R746">
        <f>O746*D746</f>
        <v>-3558.32</v>
      </c>
      <c r="S746">
        <f>J746+K746+L746+M746</f>
        <v>193.82</v>
      </c>
      <c r="T746" t="str">
        <f>IF(AND((D746) &gt; 20, (P746) &lt;0.1),"hvlm", "")</f>
        <v>hvlm</v>
      </c>
      <c r="U746" t="str">
        <f>TEXT((A746), "MMM _ YYYY")</f>
        <v>Jan  2025</v>
      </c>
      <c r="V746" t="str">
        <f>TEXT((A746),"YYYY")</f>
        <v>2025</v>
      </c>
      <c r="W746" s="1">
        <v>0.2631</v>
      </c>
      <c r="X746" s="2">
        <f>E746*W746</f>
        <v>26.357358000000001</v>
      </c>
      <c r="Y746" s="2">
        <f>MAX((X746-O746),0)</f>
        <v>119.99735800000001</v>
      </c>
    </row>
    <row r="747" spans="1:25" x14ac:dyDescent="0.3">
      <c r="A747" s="3">
        <v>45672</v>
      </c>
      <c r="B747" t="s">
        <v>323</v>
      </c>
      <c r="C747" t="s">
        <v>198</v>
      </c>
      <c r="D747">
        <v>11</v>
      </c>
      <c r="E747">
        <v>180.89</v>
      </c>
      <c r="F747">
        <v>1989.79</v>
      </c>
      <c r="G747" t="s">
        <v>26</v>
      </c>
      <c r="H747" t="s">
        <v>75</v>
      </c>
      <c r="I747" t="s">
        <v>323</v>
      </c>
      <c r="J747">
        <v>145.44999999999999</v>
      </c>
      <c r="K747">
        <v>12.67</v>
      </c>
      <c r="L747">
        <v>4.05</v>
      </c>
      <c r="M747">
        <v>4.42</v>
      </c>
      <c r="N747">
        <v>166.59</v>
      </c>
      <c r="O747">
        <v>14.3</v>
      </c>
      <c r="P747" s="1">
        <f>O747/E747</f>
        <v>7.9053568467024174E-2</v>
      </c>
      <c r="Q747">
        <f>E747*D747</f>
        <v>1989.79</v>
      </c>
      <c r="R747">
        <f>O747*D747</f>
        <v>157.30000000000001</v>
      </c>
      <c r="S747">
        <f>J747+K747+L747+M747</f>
        <v>166.58999999999997</v>
      </c>
      <c r="T747" t="str">
        <f>IF(AND((D747) &gt; 20, (P747) &lt;0.1),"hvlm", "")</f>
        <v/>
      </c>
      <c r="U747" t="str">
        <f>TEXT((A747), "MMM _ YYYY")</f>
        <v>Jan  2025</v>
      </c>
      <c r="V747" t="str">
        <f>TEXT((A747),"YYYY")</f>
        <v>2025</v>
      </c>
      <c r="W747" s="1">
        <v>0.2631</v>
      </c>
      <c r="X747" s="2">
        <f>E747*W747</f>
        <v>47.592158999999995</v>
      </c>
      <c r="Y747" s="2">
        <f>MAX((X747-O747),0)</f>
        <v>33.292158999999998</v>
      </c>
    </row>
    <row r="748" spans="1:25" x14ac:dyDescent="0.3">
      <c r="A748" s="3">
        <v>45673</v>
      </c>
      <c r="B748" t="s">
        <v>287</v>
      </c>
      <c r="C748" t="s">
        <v>71</v>
      </c>
      <c r="D748">
        <v>44</v>
      </c>
      <c r="E748">
        <v>308.75</v>
      </c>
      <c r="F748">
        <v>13585</v>
      </c>
      <c r="G748" t="s">
        <v>61</v>
      </c>
      <c r="H748" t="s">
        <v>43</v>
      </c>
      <c r="I748" t="s">
        <v>287</v>
      </c>
      <c r="J748">
        <v>33.56</v>
      </c>
      <c r="K748">
        <v>12.39</v>
      </c>
      <c r="L748">
        <v>4.62</v>
      </c>
      <c r="M748">
        <v>0.03</v>
      </c>
      <c r="N748">
        <v>50.6</v>
      </c>
      <c r="O748">
        <v>258.14999999999998</v>
      </c>
      <c r="P748" s="1">
        <f>O748/E748</f>
        <v>0.83611336032388661</v>
      </c>
      <c r="Q748">
        <f>E748*D748</f>
        <v>13585</v>
      </c>
      <c r="R748">
        <f>O748*D748</f>
        <v>11358.599999999999</v>
      </c>
      <c r="S748">
        <f>J748+K748+L748+M748</f>
        <v>50.6</v>
      </c>
      <c r="T748" t="str">
        <f>IF(AND((D748) &gt; 20, (P748) &lt;0.1),"hvlm", "")</f>
        <v/>
      </c>
      <c r="U748" t="str">
        <f>TEXT((A748), "MMM _ YYYY")</f>
        <v>Jan  2025</v>
      </c>
      <c r="V748" t="str">
        <f>TEXT((A748),"YYYY")</f>
        <v>2025</v>
      </c>
      <c r="W748" s="1">
        <v>0.2631</v>
      </c>
      <c r="X748" s="2">
        <f>E748*W748</f>
        <v>81.232124999999996</v>
      </c>
      <c r="Y748" s="2">
        <f>MAX((X748-O748),0)</f>
        <v>0</v>
      </c>
    </row>
    <row r="749" spans="1:25" x14ac:dyDescent="0.3">
      <c r="A749" s="3">
        <v>45674</v>
      </c>
      <c r="B749" t="s">
        <v>366</v>
      </c>
      <c r="C749" t="s">
        <v>94</v>
      </c>
      <c r="D749">
        <v>16</v>
      </c>
      <c r="E749">
        <v>370.67</v>
      </c>
      <c r="F749">
        <v>5930.72</v>
      </c>
      <c r="G749" t="s">
        <v>31</v>
      </c>
      <c r="H749" t="s">
        <v>5</v>
      </c>
      <c r="I749" t="s">
        <v>366</v>
      </c>
      <c r="J749">
        <v>66.790000000000006</v>
      </c>
      <c r="K749">
        <v>14.12</v>
      </c>
      <c r="L749">
        <v>6.7</v>
      </c>
      <c r="M749">
        <v>4.13</v>
      </c>
      <c r="N749">
        <v>91.74</v>
      </c>
      <c r="O749">
        <v>278.93</v>
      </c>
      <c r="P749" s="1">
        <f>O749/E749</f>
        <v>0.75250222569940917</v>
      </c>
      <c r="Q749">
        <f>E749*D749</f>
        <v>5930.72</v>
      </c>
      <c r="R749">
        <f>O749*D749</f>
        <v>4462.88</v>
      </c>
      <c r="S749">
        <f>J749+K749+L749+M749</f>
        <v>91.740000000000009</v>
      </c>
      <c r="T749" t="str">
        <f>IF(AND((D749) &gt; 20, (P749) &lt;0.1),"hvlm", "")</f>
        <v/>
      </c>
      <c r="U749" t="str">
        <f>TEXT((A749), "MMM _ YYYY")</f>
        <v>Jan  2025</v>
      </c>
      <c r="V749" t="str">
        <f>TEXT((A749),"YYYY")</f>
        <v>2025</v>
      </c>
      <c r="W749" s="1">
        <v>0.2631</v>
      </c>
      <c r="X749" s="2">
        <f>E749*W749</f>
        <v>97.523277000000007</v>
      </c>
      <c r="Y749" s="2">
        <f>MAX((X749-O749),0)</f>
        <v>0</v>
      </c>
    </row>
    <row r="750" spans="1:25" x14ac:dyDescent="0.3">
      <c r="A750" s="3">
        <v>45675</v>
      </c>
      <c r="B750" t="s">
        <v>297</v>
      </c>
      <c r="C750" t="s">
        <v>62</v>
      </c>
      <c r="D750">
        <v>27</v>
      </c>
      <c r="E750">
        <v>210.2</v>
      </c>
      <c r="F750">
        <v>5675.4</v>
      </c>
      <c r="G750" t="s">
        <v>61</v>
      </c>
      <c r="H750" t="s">
        <v>5</v>
      </c>
      <c r="I750" t="s">
        <v>297</v>
      </c>
      <c r="J750">
        <v>78.08</v>
      </c>
      <c r="K750">
        <v>2.67</v>
      </c>
      <c r="L750">
        <v>5.74</v>
      </c>
      <c r="M750">
        <v>1.39</v>
      </c>
      <c r="N750">
        <v>87.88</v>
      </c>
      <c r="O750">
        <v>122.32</v>
      </c>
      <c r="P750" s="1">
        <f>O750/E750</f>
        <v>0.58192197906755472</v>
      </c>
      <c r="Q750">
        <f>E750*D750</f>
        <v>5675.4</v>
      </c>
      <c r="R750">
        <f>O750*D750</f>
        <v>3302.64</v>
      </c>
      <c r="S750">
        <f>J750+K750+L750+M750</f>
        <v>87.88</v>
      </c>
      <c r="T750" t="str">
        <f>IF(AND((D750) &gt; 20, (P750) &lt;0.1),"hvlm", "")</f>
        <v/>
      </c>
      <c r="U750" t="str">
        <f>TEXT((A750), "MMM _ YYYY")</f>
        <v>Jan  2025</v>
      </c>
      <c r="V750" t="str">
        <f>TEXT((A750),"YYYY")</f>
        <v>2025</v>
      </c>
      <c r="W750" s="1">
        <v>0.2631</v>
      </c>
      <c r="X750" s="2">
        <f>E750*W750</f>
        <v>55.303619999999995</v>
      </c>
      <c r="Y750" s="2">
        <f>MAX((X750-O750),0)</f>
        <v>0</v>
      </c>
    </row>
    <row r="751" spans="1:25" x14ac:dyDescent="0.3">
      <c r="A751" s="3">
        <v>45676</v>
      </c>
      <c r="B751" t="s">
        <v>276</v>
      </c>
      <c r="C751" t="s">
        <v>156</v>
      </c>
      <c r="D751">
        <v>11</v>
      </c>
      <c r="E751">
        <v>274.99</v>
      </c>
      <c r="F751">
        <v>3024.89</v>
      </c>
      <c r="G751" t="s">
        <v>8</v>
      </c>
      <c r="H751" t="s">
        <v>34</v>
      </c>
      <c r="I751" t="s">
        <v>276</v>
      </c>
      <c r="J751">
        <v>156.26</v>
      </c>
      <c r="K751">
        <v>9.51</v>
      </c>
      <c r="L751">
        <v>7.48</v>
      </c>
      <c r="M751">
        <v>4.32</v>
      </c>
      <c r="N751">
        <v>177.57</v>
      </c>
      <c r="O751">
        <v>97.42</v>
      </c>
      <c r="P751" s="1">
        <f>O751/E751</f>
        <v>0.35426742790646931</v>
      </c>
      <c r="Q751">
        <f>E751*D751</f>
        <v>3024.8900000000003</v>
      </c>
      <c r="R751">
        <f>O751*D751</f>
        <v>1071.6200000000001</v>
      </c>
      <c r="S751">
        <f>J751+K751+L751+M751</f>
        <v>177.56999999999996</v>
      </c>
      <c r="T751" t="str">
        <f>IF(AND((D751) &gt; 20, (P751) &lt;0.1),"hvlm", "")</f>
        <v/>
      </c>
      <c r="U751" t="str">
        <f>TEXT((A751), "MMM _ YYYY")</f>
        <v>Jan  2025</v>
      </c>
      <c r="V751" t="str">
        <f>TEXT((A751),"YYYY")</f>
        <v>2025</v>
      </c>
      <c r="W751" s="1">
        <v>0.2631</v>
      </c>
      <c r="X751" s="2">
        <f>E751*W751</f>
        <v>72.349868999999998</v>
      </c>
      <c r="Y751" s="2">
        <f>MAX((X751-O751),0)</f>
        <v>0</v>
      </c>
    </row>
    <row r="752" spans="1:25" x14ac:dyDescent="0.3">
      <c r="A752" s="3">
        <v>45677</v>
      </c>
      <c r="B752" t="s">
        <v>184</v>
      </c>
      <c r="C752" t="s">
        <v>233</v>
      </c>
      <c r="D752">
        <v>16</v>
      </c>
      <c r="E752">
        <v>86.06</v>
      </c>
      <c r="F752">
        <v>1376.96</v>
      </c>
      <c r="G752" t="s">
        <v>61</v>
      </c>
      <c r="H752" t="s">
        <v>19</v>
      </c>
      <c r="I752" t="s">
        <v>184</v>
      </c>
      <c r="J752">
        <v>60.29</v>
      </c>
      <c r="K752">
        <v>12.27</v>
      </c>
      <c r="L752">
        <v>7.22</v>
      </c>
      <c r="M752">
        <v>3.24</v>
      </c>
      <c r="N752">
        <v>83.02</v>
      </c>
      <c r="O752">
        <v>3.0400000000000098</v>
      </c>
      <c r="P752" s="1">
        <f>O752/E752</f>
        <v>3.532419242389042E-2</v>
      </c>
      <c r="Q752">
        <f>E752*D752</f>
        <v>1376.96</v>
      </c>
      <c r="R752">
        <f>O752*D752</f>
        <v>48.640000000000157</v>
      </c>
      <c r="S752">
        <f>J752+K752+L752+M752</f>
        <v>83.02</v>
      </c>
      <c r="T752" t="str">
        <f>IF(AND((D752) &gt; 20, (P752) &lt;0.1),"hvlm", "")</f>
        <v/>
      </c>
      <c r="U752" t="str">
        <f>TEXT((A752), "MMM _ YYYY")</f>
        <v>Jan  2025</v>
      </c>
      <c r="V752" t="str">
        <f>TEXT((A752),"YYYY")</f>
        <v>2025</v>
      </c>
      <c r="W752" s="1">
        <v>0.2631</v>
      </c>
      <c r="X752" s="2">
        <f>E752*W752</f>
        <v>22.642386000000002</v>
      </c>
      <c r="Y752" s="2">
        <f>MAX((X752-O752),0)</f>
        <v>19.602385999999992</v>
      </c>
    </row>
    <row r="753" spans="1:25" x14ac:dyDescent="0.3">
      <c r="A753" s="3">
        <v>45678</v>
      </c>
      <c r="B753" t="s">
        <v>95</v>
      </c>
      <c r="C753" t="s">
        <v>127</v>
      </c>
      <c r="D753">
        <v>23</v>
      </c>
      <c r="E753">
        <v>366.56</v>
      </c>
      <c r="F753">
        <v>8430.8799999999992</v>
      </c>
      <c r="G753" t="s">
        <v>56</v>
      </c>
      <c r="H753" t="s">
        <v>96</v>
      </c>
      <c r="I753" t="s">
        <v>95</v>
      </c>
      <c r="J753">
        <v>169.65</v>
      </c>
      <c r="K753">
        <v>9.06</v>
      </c>
      <c r="L753">
        <v>3.26</v>
      </c>
      <c r="M753">
        <v>0.8</v>
      </c>
      <c r="N753">
        <v>182.77</v>
      </c>
      <c r="O753">
        <v>183.79</v>
      </c>
      <c r="P753" s="1">
        <f>O753/E753</f>
        <v>0.50139131383675251</v>
      </c>
      <c r="Q753">
        <f>E753*D753</f>
        <v>8430.8799999999992</v>
      </c>
      <c r="R753">
        <f>O753*D753</f>
        <v>4227.17</v>
      </c>
      <c r="S753">
        <f>J753+K753+L753+M753</f>
        <v>182.77</v>
      </c>
      <c r="T753" t="str">
        <f>IF(AND((D753) &gt; 20, (P753) &lt;0.1),"hvlm", "")</f>
        <v/>
      </c>
      <c r="U753" t="str">
        <f>TEXT((A753), "MMM _ YYYY")</f>
        <v>Jan  2025</v>
      </c>
      <c r="V753" t="str">
        <f>TEXT((A753),"YYYY")</f>
        <v>2025</v>
      </c>
      <c r="W753" s="1">
        <v>0.2631</v>
      </c>
      <c r="X753" s="2">
        <f>E753*W753</f>
        <v>96.441935999999998</v>
      </c>
      <c r="Y753" s="2">
        <f>MAX((X753-O753),0)</f>
        <v>0</v>
      </c>
    </row>
    <row r="754" spans="1:25" x14ac:dyDescent="0.3">
      <c r="A754" s="3">
        <v>45679</v>
      </c>
      <c r="B754" t="s">
        <v>279</v>
      </c>
      <c r="C754" t="s">
        <v>46</v>
      </c>
      <c r="D754">
        <v>12</v>
      </c>
      <c r="E754">
        <v>249.01</v>
      </c>
      <c r="F754">
        <v>2988.12</v>
      </c>
      <c r="G754" t="s">
        <v>8</v>
      </c>
      <c r="H754" t="s">
        <v>67</v>
      </c>
      <c r="I754" t="s">
        <v>279</v>
      </c>
      <c r="J754">
        <v>102.82</v>
      </c>
      <c r="K754">
        <v>7.51</v>
      </c>
      <c r="L754">
        <v>5.14</v>
      </c>
      <c r="M754">
        <v>4.74</v>
      </c>
      <c r="N754">
        <v>120.21</v>
      </c>
      <c r="O754">
        <v>128.80000000000001</v>
      </c>
      <c r="P754" s="1">
        <f>O754/E754</f>
        <v>0.5172483032809928</v>
      </c>
      <c r="Q754">
        <f>E754*D754</f>
        <v>2988.12</v>
      </c>
      <c r="R754">
        <f>O754*D754</f>
        <v>1545.6000000000001</v>
      </c>
      <c r="S754">
        <f>J754+K754+L754+M754</f>
        <v>120.21</v>
      </c>
      <c r="T754" t="str">
        <f>IF(AND((D754) &gt; 20, (P754) &lt;0.1),"hvlm", "")</f>
        <v/>
      </c>
      <c r="U754" t="str">
        <f>TEXT((A754), "MMM _ YYYY")</f>
        <v>Jan  2025</v>
      </c>
      <c r="V754" t="str">
        <f>TEXT((A754),"YYYY")</f>
        <v>2025</v>
      </c>
      <c r="W754" s="1">
        <v>0.2631</v>
      </c>
      <c r="X754" s="2">
        <f>E754*W754</f>
        <v>65.514530999999991</v>
      </c>
      <c r="Y754" s="2">
        <f>MAX((X754-O754),0)</f>
        <v>0</v>
      </c>
    </row>
    <row r="755" spans="1:25" x14ac:dyDescent="0.3">
      <c r="A755" s="3">
        <v>45680</v>
      </c>
      <c r="B755" t="s">
        <v>151</v>
      </c>
      <c r="C755" t="s">
        <v>127</v>
      </c>
      <c r="D755">
        <v>40</v>
      </c>
      <c r="E755">
        <v>323.12</v>
      </c>
      <c r="F755">
        <v>12924.8</v>
      </c>
      <c r="G755" t="s">
        <v>56</v>
      </c>
      <c r="H755" t="s">
        <v>30</v>
      </c>
      <c r="I755" t="s">
        <v>151</v>
      </c>
      <c r="J755">
        <v>194.24</v>
      </c>
      <c r="K755">
        <v>11.5</v>
      </c>
      <c r="L755">
        <v>6.16</v>
      </c>
      <c r="M755">
        <v>4.6500000000000004</v>
      </c>
      <c r="N755">
        <v>216.55</v>
      </c>
      <c r="O755">
        <v>106.57</v>
      </c>
      <c r="P755" s="1">
        <f>O755/E755</f>
        <v>0.32981554840307004</v>
      </c>
      <c r="Q755">
        <f>E755*D755</f>
        <v>12924.8</v>
      </c>
      <c r="R755">
        <f>O755*D755</f>
        <v>4262.7999999999993</v>
      </c>
      <c r="S755">
        <f>J755+K755+L755+M755</f>
        <v>216.55</v>
      </c>
      <c r="T755" t="str">
        <f>IF(AND((D755) &gt; 20, (P755) &lt;0.1),"hvlm", "")</f>
        <v/>
      </c>
      <c r="U755" t="str">
        <f>TEXT((A755), "MMM _ YYYY")</f>
        <v>Jan  2025</v>
      </c>
      <c r="V755" t="str">
        <f>TEXT((A755),"YYYY")</f>
        <v>2025</v>
      </c>
      <c r="W755" s="1">
        <v>0.2631</v>
      </c>
      <c r="X755" s="2">
        <f>E755*W755</f>
        <v>85.012872000000002</v>
      </c>
      <c r="Y755" s="2">
        <f>MAX((X755-O755),0)</f>
        <v>0</v>
      </c>
    </row>
    <row r="756" spans="1:25" x14ac:dyDescent="0.3">
      <c r="A756" s="3">
        <v>45681</v>
      </c>
      <c r="B756" t="s">
        <v>147</v>
      </c>
      <c r="C756" t="s">
        <v>369</v>
      </c>
      <c r="D756">
        <v>3</v>
      </c>
      <c r="E756">
        <v>328.05</v>
      </c>
      <c r="F756">
        <v>984.15</v>
      </c>
      <c r="G756" t="s">
        <v>26</v>
      </c>
      <c r="H756" t="s">
        <v>67</v>
      </c>
      <c r="I756" t="s">
        <v>147</v>
      </c>
      <c r="J756">
        <v>178.46</v>
      </c>
      <c r="K756">
        <v>8.9600000000000009</v>
      </c>
      <c r="L756">
        <v>5.13</v>
      </c>
      <c r="M756">
        <v>2.6</v>
      </c>
      <c r="N756">
        <v>195.15</v>
      </c>
      <c r="O756">
        <v>132.9</v>
      </c>
      <c r="P756" s="1">
        <f>O756/E756</f>
        <v>0.40512117055326935</v>
      </c>
      <c r="Q756">
        <f>E756*D756</f>
        <v>984.15000000000009</v>
      </c>
      <c r="R756">
        <f>O756*D756</f>
        <v>398.70000000000005</v>
      </c>
      <c r="S756">
        <f>J756+K756+L756+M756</f>
        <v>195.15</v>
      </c>
      <c r="T756" t="str">
        <f>IF(AND((D756) &gt; 20, (P756) &lt;0.1),"hvlm", "")</f>
        <v/>
      </c>
      <c r="U756" t="str">
        <f>TEXT((A756), "MMM _ YYYY")</f>
        <v>Jan  2025</v>
      </c>
      <c r="V756" t="str">
        <f>TEXT((A756),"YYYY")</f>
        <v>2025</v>
      </c>
      <c r="W756" s="1">
        <v>0.2631</v>
      </c>
      <c r="X756" s="2">
        <f>E756*W756</f>
        <v>86.309955000000002</v>
      </c>
      <c r="Y756" s="2">
        <f>MAX((X756-O756),0)</f>
        <v>0</v>
      </c>
    </row>
    <row r="757" spans="1:25" x14ac:dyDescent="0.3">
      <c r="A757" s="3">
        <v>45682</v>
      </c>
      <c r="B757" t="s">
        <v>336</v>
      </c>
      <c r="C757" t="s">
        <v>292</v>
      </c>
      <c r="D757">
        <v>2</v>
      </c>
      <c r="E757">
        <v>139.77000000000001</v>
      </c>
      <c r="F757">
        <v>279.54000000000002</v>
      </c>
      <c r="G757" t="s">
        <v>81</v>
      </c>
      <c r="H757" t="s">
        <v>80</v>
      </c>
      <c r="I757" t="s">
        <v>336</v>
      </c>
      <c r="J757">
        <v>135.09</v>
      </c>
      <c r="K757">
        <v>14.97</v>
      </c>
      <c r="L757">
        <v>2.66</v>
      </c>
      <c r="M757">
        <v>4.4000000000000004</v>
      </c>
      <c r="N757">
        <v>157.12</v>
      </c>
      <c r="O757">
        <v>-17.350000000000001</v>
      </c>
      <c r="P757" s="1">
        <f>O757/E757</f>
        <v>-0.1241325033984403</v>
      </c>
      <c r="Q757">
        <f>E757*D757</f>
        <v>279.54000000000002</v>
      </c>
      <c r="R757">
        <f>O757*D757</f>
        <v>-34.700000000000003</v>
      </c>
      <c r="S757">
        <f>J757+K757+L757+M757</f>
        <v>157.12</v>
      </c>
      <c r="T757" t="str">
        <f>IF(AND((D757) &gt; 20, (P757) &lt;0.1),"hvlm", "")</f>
        <v/>
      </c>
      <c r="U757" t="str">
        <f>TEXT((A757), "MMM _ YYYY")</f>
        <v>Jan  2025</v>
      </c>
      <c r="V757" t="str">
        <f>TEXT((A757),"YYYY")</f>
        <v>2025</v>
      </c>
      <c r="W757" s="1">
        <v>0.2631</v>
      </c>
      <c r="X757" s="2">
        <f>E757*W757</f>
        <v>36.773487000000003</v>
      </c>
      <c r="Y757" s="2">
        <f>MAX((X757-O757),0)</f>
        <v>54.123487000000004</v>
      </c>
    </row>
    <row r="758" spans="1:25" x14ac:dyDescent="0.3">
      <c r="A758" s="3">
        <v>45683</v>
      </c>
      <c r="B758" t="s">
        <v>182</v>
      </c>
      <c r="C758" t="s">
        <v>46</v>
      </c>
      <c r="D758">
        <v>38</v>
      </c>
      <c r="E758">
        <v>235.21</v>
      </c>
      <c r="F758">
        <v>8937.98</v>
      </c>
      <c r="G758" t="s">
        <v>8</v>
      </c>
      <c r="H758" t="s">
        <v>67</v>
      </c>
      <c r="I758" t="s">
        <v>182</v>
      </c>
      <c r="J758">
        <v>156.27000000000001</v>
      </c>
      <c r="K758">
        <v>9.65</v>
      </c>
      <c r="L758">
        <v>7.15</v>
      </c>
      <c r="M758">
        <v>4.96</v>
      </c>
      <c r="N758">
        <v>178.03</v>
      </c>
      <c r="O758">
        <v>57.18</v>
      </c>
      <c r="P758" s="1">
        <f>O758/E758</f>
        <v>0.24310190893244335</v>
      </c>
      <c r="Q758">
        <f>E758*D758</f>
        <v>8937.98</v>
      </c>
      <c r="R758">
        <f>O758*D758</f>
        <v>2172.84</v>
      </c>
      <c r="S758">
        <f>J758+K758+L758+M758</f>
        <v>178.03000000000003</v>
      </c>
      <c r="T758" t="str">
        <f>IF(AND((D758) &gt; 20, (P758) &lt;0.1),"hvlm", "")</f>
        <v/>
      </c>
      <c r="U758" t="str">
        <f>TEXT((A758), "MMM _ YYYY")</f>
        <v>Jan  2025</v>
      </c>
      <c r="V758" t="str">
        <f>TEXT((A758),"YYYY")</f>
        <v>2025</v>
      </c>
      <c r="W758" s="1">
        <v>0.2631</v>
      </c>
      <c r="X758" s="2">
        <f>E758*W758</f>
        <v>61.883751000000004</v>
      </c>
      <c r="Y758" s="2">
        <f>MAX((X758-O758),0)</f>
        <v>4.703751000000004</v>
      </c>
    </row>
    <row r="759" spans="1:25" x14ac:dyDescent="0.3">
      <c r="A759" s="3">
        <v>45684</v>
      </c>
      <c r="B759" t="s">
        <v>35</v>
      </c>
      <c r="C759" t="s">
        <v>352</v>
      </c>
      <c r="D759">
        <v>48</v>
      </c>
      <c r="E759">
        <v>386.17</v>
      </c>
      <c r="F759">
        <v>18536.16</v>
      </c>
      <c r="G759" t="s">
        <v>110</v>
      </c>
      <c r="H759" t="s">
        <v>36</v>
      </c>
      <c r="I759" t="s">
        <v>35</v>
      </c>
      <c r="J759">
        <v>162.53</v>
      </c>
      <c r="K759">
        <v>4.17</v>
      </c>
      <c r="L759">
        <v>4.6399999999999997</v>
      </c>
      <c r="M759">
        <v>3.49</v>
      </c>
      <c r="N759">
        <v>174.83</v>
      </c>
      <c r="O759">
        <v>211.34</v>
      </c>
      <c r="P759" s="1">
        <f>O759/E759</f>
        <v>0.54727192687158499</v>
      </c>
      <c r="Q759">
        <f>E759*D759</f>
        <v>18536.16</v>
      </c>
      <c r="R759">
        <f>O759*D759</f>
        <v>10144.32</v>
      </c>
      <c r="S759">
        <f>J759+K759+L759+M759</f>
        <v>174.82999999999998</v>
      </c>
      <c r="T759" t="str">
        <f>IF(AND((D759) &gt; 20, (P759) &lt;0.1),"hvlm", "")</f>
        <v/>
      </c>
      <c r="U759" t="str">
        <f>TEXT((A759), "MMM _ YYYY")</f>
        <v>Jan  2025</v>
      </c>
      <c r="V759" t="str">
        <f>TEXT((A759),"YYYY")</f>
        <v>2025</v>
      </c>
      <c r="W759" s="1">
        <v>0.2631</v>
      </c>
      <c r="X759" s="2">
        <f>E759*W759</f>
        <v>101.601327</v>
      </c>
      <c r="Y759" s="2">
        <f>MAX((X759-O759),0)</f>
        <v>0</v>
      </c>
    </row>
    <row r="760" spans="1:25" x14ac:dyDescent="0.3">
      <c r="A760" s="3">
        <v>45685</v>
      </c>
      <c r="B760" t="s">
        <v>195</v>
      </c>
      <c r="C760" t="s">
        <v>220</v>
      </c>
      <c r="D760">
        <v>24</v>
      </c>
      <c r="E760">
        <v>81.37</v>
      </c>
      <c r="F760">
        <v>1952.88</v>
      </c>
      <c r="G760" t="s">
        <v>81</v>
      </c>
      <c r="H760" t="s">
        <v>39</v>
      </c>
      <c r="I760" t="s">
        <v>195</v>
      </c>
      <c r="J760">
        <v>36.380000000000003</v>
      </c>
      <c r="K760">
        <v>11.81</v>
      </c>
      <c r="L760">
        <v>6.49</v>
      </c>
      <c r="M760">
        <v>1.29</v>
      </c>
      <c r="N760">
        <v>55.97</v>
      </c>
      <c r="O760">
        <v>25.4</v>
      </c>
      <c r="P760" s="1">
        <f>O760/E760</f>
        <v>0.31215435664249719</v>
      </c>
      <c r="Q760">
        <f>E760*D760</f>
        <v>1952.88</v>
      </c>
      <c r="R760">
        <f>O760*D760</f>
        <v>609.59999999999991</v>
      </c>
      <c r="S760">
        <f>J760+K760+L760+M760</f>
        <v>55.970000000000006</v>
      </c>
      <c r="T760" t="str">
        <f>IF(AND((D760) &gt; 20, (P760) &lt;0.1),"hvlm", "")</f>
        <v/>
      </c>
      <c r="U760" t="str">
        <f>TEXT((A760), "MMM _ YYYY")</f>
        <v>Jan  2025</v>
      </c>
      <c r="V760" t="str">
        <f>TEXT((A760),"YYYY")</f>
        <v>2025</v>
      </c>
      <c r="W760" s="1">
        <v>0.2631</v>
      </c>
      <c r="X760" s="2">
        <f>E760*W760</f>
        <v>21.408447000000002</v>
      </c>
      <c r="Y760" s="2">
        <f>MAX((X760-O760),0)</f>
        <v>0</v>
      </c>
    </row>
    <row r="761" spans="1:25" x14ac:dyDescent="0.3">
      <c r="A761" s="3">
        <v>45686</v>
      </c>
      <c r="B761" t="s">
        <v>160</v>
      </c>
      <c r="C761" t="s">
        <v>306</v>
      </c>
      <c r="D761">
        <v>29</v>
      </c>
      <c r="E761">
        <v>289.07</v>
      </c>
      <c r="F761">
        <v>8383.0300000000007</v>
      </c>
      <c r="G761" t="s">
        <v>2</v>
      </c>
      <c r="H761" t="s">
        <v>99</v>
      </c>
      <c r="I761" t="s">
        <v>160</v>
      </c>
      <c r="J761">
        <v>48.26</v>
      </c>
      <c r="K761">
        <v>6.05</v>
      </c>
      <c r="L761">
        <v>6.29</v>
      </c>
      <c r="M761">
        <v>1.49</v>
      </c>
      <c r="N761">
        <v>62.09</v>
      </c>
      <c r="O761">
        <v>226.98</v>
      </c>
      <c r="P761" s="1">
        <f>O761/E761</f>
        <v>0.78520773515065556</v>
      </c>
      <c r="Q761">
        <f>E761*D761</f>
        <v>8383.0300000000007</v>
      </c>
      <c r="R761">
        <f>O761*D761</f>
        <v>6582.42</v>
      </c>
      <c r="S761">
        <f>J761+K761+L761+M761</f>
        <v>62.089999999999996</v>
      </c>
      <c r="T761" t="str">
        <f>IF(AND((D761) &gt; 20, (P761) &lt;0.1),"hvlm", "")</f>
        <v/>
      </c>
      <c r="U761" t="str">
        <f>TEXT((A761), "MMM _ YYYY")</f>
        <v>Jan  2025</v>
      </c>
      <c r="V761" t="str">
        <f>TEXT((A761),"YYYY")</f>
        <v>2025</v>
      </c>
      <c r="W761" s="1">
        <v>0.2631</v>
      </c>
      <c r="X761" s="2">
        <f>E761*W761</f>
        <v>76.054316999999998</v>
      </c>
      <c r="Y761" s="2">
        <f>MAX((X761-O761),0)</f>
        <v>0</v>
      </c>
    </row>
    <row r="762" spans="1:25" x14ac:dyDescent="0.3">
      <c r="A762" s="3">
        <v>45687</v>
      </c>
      <c r="B762" t="s">
        <v>147</v>
      </c>
      <c r="C762" t="s">
        <v>210</v>
      </c>
      <c r="D762">
        <v>47</v>
      </c>
      <c r="E762">
        <v>386.79</v>
      </c>
      <c r="F762">
        <v>18179.13</v>
      </c>
      <c r="G762" t="s">
        <v>23</v>
      </c>
      <c r="H762" t="s">
        <v>67</v>
      </c>
      <c r="I762" t="s">
        <v>147</v>
      </c>
      <c r="J762">
        <v>178.46</v>
      </c>
      <c r="K762">
        <v>8.9600000000000009</v>
      </c>
      <c r="L762">
        <v>5.13</v>
      </c>
      <c r="M762">
        <v>2.6</v>
      </c>
      <c r="N762">
        <v>195.15</v>
      </c>
      <c r="O762">
        <v>191.64</v>
      </c>
      <c r="P762" s="1">
        <f>O762/E762</f>
        <v>0.4954626541534165</v>
      </c>
      <c r="Q762">
        <f>E762*D762</f>
        <v>18179.13</v>
      </c>
      <c r="R762">
        <f>O762*D762</f>
        <v>9007.08</v>
      </c>
      <c r="S762">
        <f>J762+K762+L762+M762</f>
        <v>195.15</v>
      </c>
      <c r="T762" t="str">
        <f>IF(AND((D762) &gt; 20, (P762) &lt;0.1),"hvlm", "")</f>
        <v/>
      </c>
      <c r="U762" t="str">
        <f>TEXT((A762), "MMM _ YYYY")</f>
        <v>Jan  2025</v>
      </c>
      <c r="V762" t="str">
        <f>TEXT((A762),"YYYY")</f>
        <v>2025</v>
      </c>
      <c r="W762" s="1">
        <v>0.2631</v>
      </c>
      <c r="X762" s="2">
        <f>E762*W762</f>
        <v>101.764449</v>
      </c>
      <c r="Y762" s="2">
        <f>MAX((X762-O762),0)</f>
        <v>0</v>
      </c>
    </row>
    <row r="763" spans="1:25" x14ac:dyDescent="0.3">
      <c r="A763" s="3">
        <v>45688</v>
      </c>
      <c r="B763" t="s">
        <v>288</v>
      </c>
      <c r="C763" t="s">
        <v>162</v>
      </c>
      <c r="D763">
        <v>46</v>
      </c>
      <c r="E763">
        <v>155.19999999999999</v>
      </c>
      <c r="F763">
        <v>7139.2</v>
      </c>
      <c r="G763" t="s">
        <v>6</v>
      </c>
      <c r="H763" t="s">
        <v>55</v>
      </c>
      <c r="I763" t="s">
        <v>288</v>
      </c>
      <c r="J763">
        <v>84.86</v>
      </c>
      <c r="K763">
        <v>8.58</v>
      </c>
      <c r="L763">
        <v>1.78</v>
      </c>
      <c r="M763">
        <v>4.79</v>
      </c>
      <c r="N763">
        <v>100.01</v>
      </c>
      <c r="O763">
        <v>55.19</v>
      </c>
      <c r="P763" s="1">
        <f>O763/E763</f>
        <v>0.3556056701030928</v>
      </c>
      <c r="Q763">
        <f>E763*D763</f>
        <v>7139.2</v>
      </c>
      <c r="R763">
        <f>O763*D763</f>
        <v>2538.7399999999998</v>
      </c>
      <c r="S763">
        <f>J763+K763+L763+M763</f>
        <v>100.01</v>
      </c>
      <c r="T763" t="str">
        <f>IF(AND((D763) &gt; 20, (P763) &lt;0.1),"hvlm", "")</f>
        <v/>
      </c>
      <c r="U763" t="str">
        <f>TEXT((A763), "MMM _ YYYY")</f>
        <v>Jan  2025</v>
      </c>
      <c r="V763" t="str">
        <f>TEXT((A763),"YYYY")</f>
        <v>2025</v>
      </c>
      <c r="W763" s="1">
        <v>0.2631</v>
      </c>
      <c r="X763" s="2">
        <f>E763*W763</f>
        <v>40.833119999999994</v>
      </c>
      <c r="Y763" s="2">
        <f>MAX((X763-O763),0)</f>
        <v>0</v>
      </c>
    </row>
    <row r="764" spans="1:25" x14ac:dyDescent="0.3">
      <c r="A764" s="3">
        <v>45689</v>
      </c>
      <c r="B764" t="s">
        <v>163</v>
      </c>
      <c r="C764" t="s">
        <v>162</v>
      </c>
      <c r="D764">
        <v>34</v>
      </c>
      <c r="E764">
        <v>351.51</v>
      </c>
      <c r="F764">
        <v>11951.34</v>
      </c>
      <c r="G764" t="s">
        <v>6</v>
      </c>
      <c r="H764" t="s">
        <v>164</v>
      </c>
      <c r="I764" t="s">
        <v>163</v>
      </c>
      <c r="J764">
        <v>184.75</v>
      </c>
      <c r="K764">
        <v>8.1999999999999993</v>
      </c>
      <c r="L764">
        <v>6.01</v>
      </c>
      <c r="M764">
        <v>4.95</v>
      </c>
      <c r="N764">
        <v>203.91</v>
      </c>
      <c r="O764">
        <v>147.6</v>
      </c>
      <c r="P764" s="1">
        <f>O764/E764</f>
        <v>0.41990270547068359</v>
      </c>
      <c r="Q764">
        <f>E764*D764</f>
        <v>11951.34</v>
      </c>
      <c r="R764">
        <f>O764*D764</f>
        <v>5018.3999999999996</v>
      </c>
      <c r="S764">
        <f>J764+K764+L764+M764</f>
        <v>203.90999999999997</v>
      </c>
      <c r="T764" t="str">
        <f>IF(AND((D764) &gt; 20, (P764) &lt;0.1),"hvlm", "")</f>
        <v/>
      </c>
      <c r="U764" t="str">
        <f>TEXT((A764), "MMM _ YYYY")</f>
        <v>Feb  2025</v>
      </c>
      <c r="V764" t="str">
        <f>TEXT((A764),"YYYY")</f>
        <v>2025</v>
      </c>
      <c r="W764" s="1">
        <v>0.2631</v>
      </c>
      <c r="X764" s="2">
        <f>E764*W764</f>
        <v>92.482281</v>
      </c>
      <c r="Y764" s="2">
        <f>MAX((X764-O764),0)</f>
        <v>0</v>
      </c>
    </row>
    <row r="765" spans="1:25" x14ac:dyDescent="0.3">
      <c r="A765" s="3">
        <v>45690</v>
      </c>
      <c r="B765" t="s">
        <v>124</v>
      </c>
      <c r="C765" t="s">
        <v>49</v>
      </c>
      <c r="D765">
        <v>20</v>
      </c>
      <c r="E765">
        <v>376.78</v>
      </c>
      <c r="F765">
        <v>7535.6</v>
      </c>
      <c r="G765" t="s">
        <v>48</v>
      </c>
      <c r="H765" t="s">
        <v>22</v>
      </c>
      <c r="I765" t="s">
        <v>124</v>
      </c>
      <c r="J765">
        <v>52.41</v>
      </c>
      <c r="K765">
        <v>3.81</v>
      </c>
      <c r="L765">
        <v>9.7100000000000009</v>
      </c>
      <c r="M765">
        <v>2.37</v>
      </c>
      <c r="N765">
        <v>68.3</v>
      </c>
      <c r="O765">
        <v>308.48</v>
      </c>
      <c r="P765" s="1">
        <f>O765/E765</f>
        <v>0.81872710865757214</v>
      </c>
      <c r="Q765">
        <f>E765*D765</f>
        <v>7535.5999999999995</v>
      </c>
      <c r="R765">
        <f>O765*D765</f>
        <v>6169.6</v>
      </c>
      <c r="S765">
        <f>J765+K765+L765+M765</f>
        <v>68.300000000000011</v>
      </c>
      <c r="T765" t="str">
        <f>IF(AND((D765) &gt; 20, (P765) &lt;0.1),"hvlm", "")</f>
        <v/>
      </c>
      <c r="U765" t="str">
        <f>TEXT((A765), "MMM _ YYYY")</f>
        <v>Feb  2025</v>
      </c>
      <c r="V765" t="str">
        <f>TEXT((A765),"YYYY")</f>
        <v>2025</v>
      </c>
      <c r="W765" s="1">
        <v>0.2631</v>
      </c>
      <c r="X765" s="2">
        <f>E765*W765</f>
        <v>99.130817999999991</v>
      </c>
      <c r="Y765" s="2">
        <f>MAX((X765-O765),0)</f>
        <v>0</v>
      </c>
    </row>
    <row r="766" spans="1:25" x14ac:dyDescent="0.3">
      <c r="A766" s="3">
        <v>45691</v>
      </c>
      <c r="B766" t="s">
        <v>270</v>
      </c>
      <c r="C766" t="s">
        <v>170</v>
      </c>
      <c r="D766">
        <v>18</v>
      </c>
      <c r="E766">
        <v>311.48</v>
      </c>
      <c r="F766">
        <v>5606.64</v>
      </c>
      <c r="G766" t="s">
        <v>81</v>
      </c>
      <c r="H766" t="s">
        <v>1</v>
      </c>
      <c r="I766" t="s">
        <v>270</v>
      </c>
      <c r="J766">
        <v>180.96</v>
      </c>
      <c r="K766">
        <v>12.93</v>
      </c>
      <c r="L766">
        <v>6.74</v>
      </c>
      <c r="M766">
        <v>0.01</v>
      </c>
      <c r="N766">
        <v>200.64</v>
      </c>
      <c r="O766">
        <v>110.84</v>
      </c>
      <c r="P766" s="1">
        <f>O766/E766</f>
        <v>0.35584949274431743</v>
      </c>
      <c r="Q766">
        <f>E766*D766</f>
        <v>5606.64</v>
      </c>
      <c r="R766">
        <f>O766*D766</f>
        <v>1995.1200000000001</v>
      </c>
      <c r="S766">
        <f>J766+K766+L766+M766</f>
        <v>200.64000000000001</v>
      </c>
      <c r="T766" t="str">
        <f>IF(AND((D766) &gt; 20, (P766) &lt;0.1),"hvlm", "")</f>
        <v/>
      </c>
      <c r="U766" t="str">
        <f>TEXT((A766), "MMM _ YYYY")</f>
        <v>Feb  2025</v>
      </c>
      <c r="V766" t="str">
        <f>TEXT((A766),"YYYY")</f>
        <v>2025</v>
      </c>
      <c r="W766" s="1">
        <v>0.2631</v>
      </c>
      <c r="X766" s="2">
        <f>E766*W766</f>
        <v>81.950388000000004</v>
      </c>
      <c r="Y766" s="2">
        <f>MAX((X766-O766),0)</f>
        <v>0</v>
      </c>
    </row>
    <row r="767" spans="1:25" x14ac:dyDescent="0.3">
      <c r="A767" s="3">
        <v>45692</v>
      </c>
      <c r="B767" t="s">
        <v>203</v>
      </c>
      <c r="C767" t="s">
        <v>175</v>
      </c>
      <c r="D767">
        <v>14</v>
      </c>
      <c r="E767">
        <v>130.96</v>
      </c>
      <c r="F767">
        <v>1833.44</v>
      </c>
      <c r="G767" t="s">
        <v>56</v>
      </c>
      <c r="H767" t="s">
        <v>193</v>
      </c>
      <c r="I767" t="s">
        <v>203</v>
      </c>
      <c r="J767">
        <v>143.85</v>
      </c>
      <c r="K767">
        <v>10.93</v>
      </c>
      <c r="L767">
        <v>1.3</v>
      </c>
      <c r="M767">
        <v>3.25</v>
      </c>
      <c r="N767">
        <v>159.33000000000001</v>
      </c>
      <c r="O767">
        <v>-28.37</v>
      </c>
      <c r="P767" s="1">
        <f>O767/E767</f>
        <v>-0.2166310323762981</v>
      </c>
      <c r="Q767">
        <f>E767*D767</f>
        <v>1833.44</v>
      </c>
      <c r="R767">
        <f>O767*D767</f>
        <v>-397.18</v>
      </c>
      <c r="S767">
        <f>J767+K767+L767+M767</f>
        <v>159.33000000000001</v>
      </c>
      <c r="T767" t="str">
        <f>IF(AND((D767) &gt; 20, (P767) &lt;0.1),"hvlm", "")</f>
        <v/>
      </c>
      <c r="U767" t="str">
        <f>TEXT((A767), "MMM _ YYYY")</f>
        <v>Feb  2025</v>
      </c>
      <c r="V767" t="str">
        <f>TEXT((A767),"YYYY")</f>
        <v>2025</v>
      </c>
      <c r="W767" s="1">
        <v>0.2631</v>
      </c>
      <c r="X767" s="2">
        <f>E767*W767</f>
        <v>34.455576000000001</v>
      </c>
      <c r="Y767" s="2">
        <f>MAX((X767-O767),0)</f>
        <v>62.825575999999998</v>
      </c>
    </row>
    <row r="768" spans="1:25" x14ac:dyDescent="0.3">
      <c r="A768" s="3">
        <v>45693</v>
      </c>
      <c r="B768" t="s">
        <v>254</v>
      </c>
      <c r="C768" t="s">
        <v>123</v>
      </c>
      <c r="D768">
        <v>18</v>
      </c>
      <c r="E768">
        <v>166.9</v>
      </c>
      <c r="F768">
        <v>3004.2</v>
      </c>
      <c r="G768" t="s">
        <v>8</v>
      </c>
      <c r="H768" t="s">
        <v>22</v>
      </c>
      <c r="I768" t="s">
        <v>254</v>
      </c>
      <c r="J768">
        <v>88.04</v>
      </c>
      <c r="K768">
        <v>9.59</v>
      </c>
      <c r="L768">
        <v>4.58</v>
      </c>
      <c r="M768">
        <v>0.93</v>
      </c>
      <c r="N768">
        <v>103.14</v>
      </c>
      <c r="O768">
        <v>63.76</v>
      </c>
      <c r="P768" s="1">
        <f>O768/E768</f>
        <v>0.38202516476932291</v>
      </c>
      <c r="Q768">
        <f>E768*D768</f>
        <v>3004.2000000000003</v>
      </c>
      <c r="R768">
        <f>O768*D768</f>
        <v>1147.68</v>
      </c>
      <c r="S768">
        <f>J768+K768+L768+M768</f>
        <v>103.14000000000001</v>
      </c>
      <c r="T768" t="str">
        <f>IF(AND((D768) &gt; 20, (P768) &lt;0.1),"hvlm", "")</f>
        <v/>
      </c>
      <c r="U768" t="str">
        <f>TEXT((A768), "MMM _ YYYY")</f>
        <v>Feb  2025</v>
      </c>
      <c r="V768" t="str">
        <f>TEXT((A768),"YYYY")</f>
        <v>2025</v>
      </c>
      <c r="W768" s="1">
        <v>0.2631</v>
      </c>
      <c r="X768" s="2">
        <f>E768*W768</f>
        <v>43.911390000000004</v>
      </c>
      <c r="Y768" s="2">
        <f>MAX((X768-O768),0)</f>
        <v>0</v>
      </c>
    </row>
    <row r="769" spans="1:25" x14ac:dyDescent="0.3">
      <c r="A769" s="3">
        <v>45694</v>
      </c>
      <c r="B769" t="s">
        <v>368</v>
      </c>
      <c r="C769" t="s">
        <v>210</v>
      </c>
      <c r="D769">
        <v>2</v>
      </c>
      <c r="E769">
        <v>62.53</v>
      </c>
      <c r="F769">
        <v>125.06</v>
      </c>
      <c r="G769" t="s">
        <v>23</v>
      </c>
      <c r="H769" t="s">
        <v>11</v>
      </c>
      <c r="I769" t="s">
        <v>368</v>
      </c>
      <c r="J769">
        <v>23.99</v>
      </c>
      <c r="K769">
        <v>8.91</v>
      </c>
      <c r="L769">
        <v>3.37</v>
      </c>
      <c r="M769">
        <v>4.34</v>
      </c>
      <c r="N769">
        <v>40.61</v>
      </c>
      <c r="O769">
        <v>21.92</v>
      </c>
      <c r="P769" s="1">
        <f>O769/E769</f>
        <v>0.35055173516711979</v>
      </c>
      <c r="Q769">
        <f>E769*D769</f>
        <v>125.06</v>
      </c>
      <c r="R769">
        <f>O769*D769</f>
        <v>43.84</v>
      </c>
      <c r="S769">
        <f>J769+K769+L769+M769</f>
        <v>40.61</v>
      </c>
      <c r="T769" t="str">
        <f>IF(AND((D769) &gt; 20, (P769) &lt;0.1),"hvlm", "")</f>
        <v/>
      </c>
      <c r="U769" t="str">
        <f>TEXT((A769), "MMM _ YYYY")</f>
        <v>Feb  2025</v>
      </c>
      <c r="V769" t="str">
        <f>TEXT((A769),"YYYY")</f>
        <v>2025</v>
      </c>
      <c r="W769" s="1">
        <v>0.2631</v>
      </c>
      <c r="X769" s="2">
        <f>E769*W769</f>
        <v>16.451643000000001</v>
      </c>
      <c r="Y769" s="2">
        <f>MAX((X769-O769),0)</f>
        <v>0</v>
      </c>
    </row>
    <row r="770" spans="1:25" x14ac:dyDescent="0.3">
      <c r="A770" s="3">
        <v>45695</v>
      </c>
      <c r="B770" t="s">
        <v>349</v>
      </c>
      <c r="C770" t="s">
        <v>102</v>
      </c>
      <c r="D770">
        <v>1</v>
      </c>
      <c r="E770">
        <v>341.01</v>
      </c>
      <c r="F770">
        <v>341.01</v>
      </c>
      <c r="G770" t="s">
        <v>8</v>
      </c>
      <c r="H770" t="s">
        <v>51</v>
      </c>
      <c r="I770" t="s">
        <v>349</v>
      </c>
      <c r="J770">
        <v>49.67</v>
      </c>
      <c r="K770">
        <v>3.39</v>
      </c>
      <c r="L770">
        <v>4.26</v>
      </c>
      <c r="M770">
        <v>4.47</v>
      </c>
      <c r="N770">
        <v>61.79</v>
      </c>
      <c r="O770">
        <v>279.22000000000003</v>
      </c>
      <c r="P770" s="1">
        <f>O770/E770</f>
        <v>0.81880296765490757</v>
      </c>
      <c r="Q770">
        <f>E770*D770</f>
        <v>341.01</v>
      </c>
      <c r="R770">
        <f>O770*D770</f>
        <v>279.22000000000003</v>
      </c>
      <c r="S770">
        <f>J770+K770+L770+M770</f>
        <v>61.79</v>
      </c>
      <c r="T770" t="str">
        <f>IF(AND((D770) &gt; 20, (P770) &lt;0.1),"hvlm", "")</f>
        <v/>
      </c>
      <c r="U770" t="str">
        <f>TEXT((A770), "MMM _ YYYY")</f>
        <v>Feb  2025</v>
      </c>
      <c r="V770" t="str">
        <f>TEXT((A770),"YYYY")</f>
        <v>2025</v>
      </c>
      <c r="W770" s="1">
        <v>0.2631</v>
      </c>
      <c r="X770" s="2">
        <f>E770*W770</f>
        <v>89.719730999999996</v>
      </c>
      <c r="Y770" s="2">
        <f>MAX((X770-O770),0)</f>
        <v>0</v>
      </c>
    </row>
    <row r="771" spans="1:25" x14ac:dyDescent="0.3">
      <c r="A771" s="3">
        <v>45696</v>
      </c>
      <c r="B771" t="s">
        <v>89</v>
      </c>
      <c r="C771" t="s">
        <v>49</v>
      </c>
      <c r="D771">
        <v>20</v>
      </c>
      <c r="E771">
        <v>347.36</v>
      </c>
      <c r="F771">
        <v>6947.2</v>
      </c>
      <c r="G771" t="s">
        <v>48</v>
      </c>
      <c r="H771" t="s">
        <v>78</v>
      </c>
      <c r="I771" t="s">
        <v>89</v>
      </c>
      <c r="J771">
        <v>185.45</v>
      </c>
      <c r="K771">
        <v>3.52</v>
      </c>
      <c r="L771">
        <v>1.31</v>
      </c>
      <c r="M771">
        <v>2.3199999999999998</v>
      </c>
      <c r="N771">
        <v>192.6</v>
      </c>
      <c r="O771">
        <v>154.76</v>
      </c>
      <c r="P771" s="1">
        <f>O771/E771</f>
        <v>0.44553201289728234</v>
      </c>
      <c r="Q771">
        <f>E771*D771</f>
        <v>6947.2000000000007</v>
      </c>
      <c r="R771">
        <f>O771*D771</f>
        <v>3095.2</v>
      </c>
      <c r="S771">
        <f>J771+K771+L771+M771</f>
        <v>192.6</v>
      </c>
      <c r="T771" t="str">
        <f>IF(AND((D771) &gt; 20, (P771) &lt;0.1),"hvlm", "")</f>
        <v/>
      </c>
      <c r="U771" t="str">
        <f>TEXT((A771), "MMM _ YYYY")</f>
        <v>Feb  2025</v>
      </c>
      <c r="V771" t="str">
        <f>TEXT((A771),"YYYY")</f>
        <v>2025</v>
      </c>
      <c r="W771" s="1">
        <v>0.2631</v>
      </c>
      <c r="X771" s="2">
        <f>E771*W771</f>
        <v>91.390416000000002</v>
      </c>
      <c r="Y771" s="2">
        <f>MAX((X771-O771),0)</f>
        <v>0</v>
      </c>
    </row>
    <row r="772" spans="1:25" x14ac:dyDescent="0.3">
      <c r="A772" s="3">
        <v>45697</v>
      </c>
      <c r="B772" t="s">
        <v>336</v>
      </c>
      <c r="C772" t="s">
        <v>249</v>
      </c>
      <c r="D772">
        <v>34</v>
      </c>
      <c r="E772">
        <v>271.45</v>
      </c>
      <c r="F772">
        <v>9229.2999999999993</v>
      </c>
      <c r="G772" t="s">
        <v>105</v>
      </c>
      <c r="H772" t="s">
        <v>80</v>
      </c>
      <c r="I772" t="s">
        <v>336</v>
      </c>
      <c r="J772">
        <v>135.09</v>
      </c>
      <c r="K772">
        <v>14.97</v>
      </c>
      <c r="L772">
        <v>2.66</v>
      </c>
      <c r="M772">
        <v>4.4000000000000004</v>
      </c>
      <c r="N772">
        <v>157.12</v>
      </c>
      <c r="O772">
        <v>114.33</v>
      </c>
      <c r="P772" s="1">
        <f>O772/E772</f>
        <v>0.42118253822066681</v>
      </c>
      <c r="Q772">
        <f>E772*D772</f>
        <v>9229.2999999999993</v>
      </c>
      <c r="R772">
        <f>O772*D772</f>
        <v>3887.22</v>
      </c>
      <c r="S772">
        <f>J772+K772+L772+M772</f>
        <v>157.12</v>
      </c>
      <c r="T772" t="str">
        <f>IF(AND((D772) &gt; 20, (P772) &lt;0.1),"hvlm", "")</f>
        <v/>
      </c>
      <c r="U772" t="str">
        <f>TEXT((A772), "MMM _ YYYY")</f>
        <v>Feb  2025</v>
      </c>
      <c r="V772" t="str">
        <f>TEXT((A772),"YYYY")</f>
        <v>2025</v>
      </c>
      <c r="W772" s="1">
        <v>0.2631</v>
      </c>
      <c r="X772" s="2">
        <f>E772*W772</f>
        <v>71.418494999999993</v>
      </c>
      <c r="Y772" s="2">
        <f>MAX((X772-O772),0)</f>
        <v>0</v>
      </c>
    </row>
    <row r="773" spans="1:25" x14ac:dyDescent="0.3">
      <c r="A773" s="3">
        <v>45698</v>
      </c>
      <c r="B773" t="s">
        <v>245</v>
      </c>
      <c r="C773" t="s">
        <v>70</v>
      </c>
      <c r="D773">
        <v>41</v>
      </c>
      <c r="E773">
        <v>173.38</v>
      </c>
      <c r="F773">
        <v>7108.58</v>
      </c>
      <c r="G773" t="s">
        <v>8</v>
      </c>
      <c r="H773" t="s">
        <v>1</v>
      </c>
      <c r="I773" t="s">
        <v>245</v>
      </c>
      <c r="J773">
        <v>106.7</v>
      </c>
      <c r="K773">
        <v>8.23</v>
      </c>
      <c r="L773">
        <v>3.79</v>
      </c>
      <c r="M773">
        <v>0</v>
      </c>
      <c r="N773">
        <v>118.72</v>
      </c>
      <c r="O773">
        <v>54.66</v>
      </c>
      <c r="P773" s="1">
        <f>O773/E773</f>
        <v>0.31526127581035873</v>
      </c>
      <c r="Q773">
        <f>E773*D773</f>
        <v>7108.58</v>
      </c>
      <c r="R773">
        <f>O773*D773</f>
        <v>2241.06</v>
      </c>
      <c r="S773">
        <f>J773+K773+L773+M773</f>
        <v>118.72000000000001</v>
      </c>
      <c r="T773" t="str">
        <f>IF(AND((D773) &gt; 20, (P773) &lt;0.1),"hvlm", "")</f>
        <v/>
      </c>
      <c r="U773" t="str">
        <f>TEXT((A773), "MMM _ YYYY")</f>
        <v>Feb  2025</v>
      </c>
      <c r="V773" t="str">
        <f>TEXT((A773),"YYYY")</f>
        <v>2025</v>
      </c>
      <c r="W773" s="1">
        <v>0.2631</v>
      </c>
      <c r="X773" s="2">
        <f>E773*W773</f>
        <v>45.616278000000001</v>
      </c>
      <c r="Y773" s="2">
        <f>MAX((X773-O773),0)</f>
        <v>0</v>
      </c>
    </row>
    <row r="774" spans="1:25" x14ac:dyDescent="0.3">
      <c r="A774" s="3">
        <v>45699</v>
      </c>
      <c r="B774" t="s">
        <v>14</v>
      </c>
      <c r="C774" t="s">
        <v>70</v>
      </c>
      <c r="D774">
        <v>41</v>
      </c>
      <c r="E774">
        <v>76.88</v>
      </c>
      <c r="F774">
        <v>3152.08</v>
      </c>
      <c r="G774" t="s">
        <v>8</v>
      </c>
      <c r="H774" t="s">
        <v>15</v>
      </c>
      <c r="I774" t="s">
        <v>14</v>
      </c>
      <c r="J774">
        <v>67.87</v>
      </c>
      <c r="K774">
        <v>3.13</v>
      </c>
      <c r="L774">
        <v>3.92</v>
      </c>
      <c r="M774">
        <v>0.18</v>
      </c>
      <c r="N774">
        <v>75.099999999999994</v>
      </c>
      <c r="O774">
        <v>1.78</v>
      </c>
      <c r="P774" s="1">
        <f>O774/E774</f>
        <v>2.3152965660770033E-2</v>
      </c>
      <c r="Q774">
        <f>E774*D774</f>
        <v>3152.08</v>
      </c>
      <c r="R774">
        <f>O774*D774</f>
        <v>72.98</v>
      </c>
      <c r="S774">
        <f>J774+K774+L774+M774</f>
        <v>75.100000000000009</v>
      </c>
      <c r="T774" t="str">
        <f>IF(AND((D774) &gt; 20, (P774) &lt;0.1),"hvlm", "")</f>
        <v>hvlm</v>
      </c>
      <c r="U774" t="str">
        <f>TEXT((A774), "MMM _ YYYY")</f>
        <v>Feb  2025</v>
      </c>
      <c r="V774" t="str">
        <f>TEXT((A774),"YYYY")</f>
        <v>2025</v>
      </c>
      <c r="W774" s="1">
        <v>0.2631</v>
      </c>
      <c r="X774" s="2">
        <f>E774*W774</f>
        <v>20.227128</v>
      </c>
      <c r="Y774" s="2">
        <f>MAX((X774-O774),0)</f>
        <v>18.447127999999999</v>
      </c>
    </row>
    <row r="775" spans="1:25" x14ac:dyDescent="0.3">
      <c r="A775" s="3">
        <v>45700</v>
      </c>
      <c r="B775" t="s">
        <v>330</v>
      </c>
      <c r="C775" t="s">
        <v>268</v>
      </c>
      <c r="D775">
        <v>48</v>
      </c>
      <c r="E775">
        <v>313.57</v>
      </c>
      <c r="F775">
        <v>15051.36</v>
      </c>
      <c r="G775" t="s">
        <v>16</v>
      </c>
      <c r="H775" t="s">
        <v>197</v>
      </c>
      <c r="I775" t="s">
        <v>330</v>
      </c>
      <c r="J775">
        <v>46.39</v>
      </c>
      <c r="K775">
        <v>11.59</v>
      </c>
      <c r="L775">
        <v>3.5</v>
      </c>
      <c r="M775">
        <v>2.86</v>
      </c>
      <c r="N775">
        <v>64.34</v>
      </c>
      <c r="O775">
        <v>249.23</v>
      </c>
      <c r="P775" s="1">
        <f>O775/E775</f>
        <v>0.79481455496380393</v>
      </c>
      <c r="Q775">
        <f>E775*D775</f>
        <v>15051.36</v>
      </c>
      <c r="R775">
        <f>O775*D775</f>
        <v>11963.039999999999</v>
      </c>
      <c r="S775">
        <f>J775+K775+L775+M775</f>
        <v>64.34</v>
      </c>
      <c r="T775" t="str">
        <f>IF(AND((D775) &gt; 20, (P775) &lt;0.1),"hvlm", "")</f>
        <v/>
      </c>
      <c r="U775" t="str">
        <f>TEXT((A775), "MMM _ YYYY")</f>
        <v>Feb  2025</v>
      </c>
      <c r="V775" t="str">
        <f>TEXT((A775),"YYYY")</f>
        <v>2025</v>
      </c>
      <c r="W775" s="1">
        <v>0.2631</v>
      </c>
      <c r="X775" s="2">
        <f>E775*W775</f>
        <v>82.500266999999994</v>
      </c>
      <c r="Y775" s="2">
        <f>MAX((X775-O775),0)</f>
        <v>0</v>
      </c>
    </row>
    <row r="776" spans="1:25" x14ac:dyDescent="0.3">
      <c r="A776" s="3">
        <v>45701</v>
      </c>
      <c r="B776" t="s">
        <v>209</v>
      </c>
      <c r="C776" t="s">
        <v>244</v>
      </c>
      <c r="D776">
        <v>11</v>
      </c>
      <c r="E776">
        <v>304.27999999999997</v>
      </c>
      <c r="F776">
        <v>3347.08</v>
      </c>
      <c r="G776" t="s">
        <v>26</v>
      </c>
      <c r="H776" t="s">
        <v>36</v>
      </c>
      <c r="I776" t="s">
        <v>209</v>
      </c>
      <c r="J776">
        <v>129.46</v>
      </c>
      <c r="K776">
        <v>4.66</v>
      </c>
      <c r="L776">
        <v>4.93</v>
      </c>
      <c r="M776">
        <v>0.01</v>
      </c>
      <c r="N776">
        <v>139.06</v>
      </c>
      <c r="O776">
        <v>165.22</v>
      </c>
      <c r="P776" s="1">
        <f>O776/E776</f>
        <v>0.54298672275535698</v>
      </c>
      <c r="Q776">
        <f>E776*D776</f>
        <v>3347.08</v>
      </c>
      <c r="R776">
        <f>O776*D776</f>
        <v>1817.42</v>
      </c>
      <c r="S776">
        <f>J776+K776+L776+M776</f>
        <v>139.06</v>
      </c>
      <c r="T776" t="str">
        <f>IF(AND((D776) &gt; 20, (P776) &lt;0.1),"hvlm", "")</f>
        <v/>
      </c>
      <c r="U776" t="str">
        <f>TEXT((A776), "MMM _ YYYY")</f>
        <v>Feb  2025</v>
      </c>
      <c r="V776" t="str">
        <f>TEXT((A776),"YYYY")</f>
        <v>2025</v>
      </c>
      <c r="W776" s="1">
        <v>0.2631</v>
      </c>
      <c r="X776" s="2">
        <f>E776*W776</f>
        <v>80.056067999999996</v>
      </c>
      <c r="Y776" s="2">
        <f>MAX((X776-O776),0)</f>
        <v>0</v>
      </c>
    </row>
    <row r="777" spans="1:25" x14ac:dyDescent="0.3">
      <c r="A777" s="3">
        <v>45702</v>
      </c>
      <c r="B777" t="s">
        <v>18</v>
      </c>
      <c r="C777" t="s">
        <v>263</v>
      </c>
      <c r="D777">
        <v>27</v>
      </c>
      <c r="E777">
        <v>369.41</v>
      </c>
      <c r="F777">
        <v>9974.07</v>
      </c>
      <c r="G777" t="s">
        <v>6</v>
      </c>
      <c r="H777" t="s">
        <v>19</v>
      </c>
      <c r="I777" t="s">
        <v>18</v>
      </c>
      <c r="J777">
        <v>33.58</v>
      </c>
      <c r="K777">
        <v>13.93</v>
      </c>
      <c r="L777">
        <v>5.97</v>
      </c>
      <c r="M777">
        <v>4.78</v>
      </c>
      <c r="N777">
        <v>58.26</v>
      </c>
      <c r="O777">
        <v>311.14999999999998</v>
      </c>
      <c r="P777" s="1">
        <f>O777/E777</f>
        <v>0.84228905552096578</v>
      </c>
      <c r="Q777">
        <f>E777*D777</f>
        <v>9974.0700000000015</v>
      </c>
      <c r="R777">
        <f>O777*D777</f>
        <v>8401.0499999999993</v>
      </c>
      <c r="S777">
        <f>J777+K777+L777+M777</f>
        <v>58.26</v>
      </c>
      <c r="T777" t="str">
        <f>IF(AND((D777) &gt; 20, (P777) &lt;0.1),"hvlm", "")</f>
        <v/>
      </c>
      <c r="U777" t="str">
        <f>TEXT((A777), "MMM _ YYYY")</f>
        <v>Feb  2025</v>
      </c>
      <c r="V777" t="str">
        <f>TEXT((A777),"YYYY")</f>
        <v>2025</v>
      </c>
      <c r="W777" s="1">
        <v>0.2631</v>
      </c>
      <c r="X777" s="2">
        <f>E777*W777</f>
        <v>97.191771000000003</v>
      </c>
      <c r="Y777" s="2">
        <f>MAX((X777-O777),0)</f>
        <v>0</v>
      </c>
    </row>
    <row r="778" spans="1:25" x14ac:dyDescent="0.3">
      <c r="A778" s="3">
        <v>45703</v>
      </c>
      <c r="B778" t="s">
        <v>391</v>
      </c>
      <c r="C778" t="s">
        <v>339</v>
      </c>
      <c r="D778">
        <v>23</v>
      </c>
      <c r="E778">
        <v>305.69</v>
      </c>
      <c r="F778">
        <v>7030.87</v>
      </c>
      <c r="G778" t="s">
        <v>2</v>
      </c>
      <c r="H778" t="s">
        <v>22</v>
      </c>
      <c r="I778" t="s">
        <v>391</v>
      </c>
      <c r="J778">
        <v>77.88</v>
      </c>
      <c r="K778">
        <v>5.07</v>
      </c>
      <c r="L778">
        <v>6.82</v>
      </c>
      <c r="M778">
        <v>4.72</v>
      </c>
      <c r="N778">
        <v>94.49</v>
      </c>
      <c r="O778">
        <v>211.2</v>
      </c>
      <c r="P778" s="1">
        <f>O778/E778</f>
        <v>0.69089600575746668</v>
      </c>
      <c r="Q778">
        <f>E778*D778</f>
        <v>7030.87</v>
      </c>
      <c r="R778">
        <f>O778*D778</f>
        <v>4857.5999999999995</v>
      </c>
      <c r="S778">
        <f>J778+K778+L778+M778</f>
        <v>94.489999999999981</v>
      </c>
      <c r="T778" t="str">
        <f>IF(AND((D778) &gt; 20, (P778) &lt;0.1),"hvlm", "")</f>
        <v/>
      </c>
      <c r="U778" t="str">
        <f>TEXT((A778), "MMM _ YYYY")</f>
        <v>Feb  2025</v>
      </c>
      <c r="V778" t="str">
        <f>TEXT((A778),"YYYY")</f>
        <v>2025</v>
      </c>
      <c r="W778" s="1">
        <v>0.2631</v>
      </c>
      <c r="X778" s="2">
        <f>E778*W778</f>
        <v>80.427038999999994</v>
      </c>
      <c r="Y778" s="2">
        <f>MAX((X778-O778),0)</f>
        <v>0</v>
      </c>
    </row>
    <row r="779" spans="1:25" x14ac:dyDescent="0.3">
      <c r="A779" s="3">
        <v>45704</v>
      </c>
      <c r="B779" t="s">
        <v>151</v>
      </c>
      <c r="C779" t="s">
        <v>85</v>
      </c>
      <c r="D779">
        <v>38</v>
      </c>
      <c r="E779">
        <v>340.04</v>
      </c>
      <c r="F779">
        <v>12921.52</v>
      </c>
      <c r="G779" t="s">
        <v>8</v>
      </c>
      <c r="H779" t="s">
        <v>30</v>
      </c>
      <c r="I779" t="s">
        <v>151</v>
      </c>
      <c r="J779">
        <v>194.24</v>
      </c>
      <c r="K779">
        <v>11.5</v>
      </c>
      <c r="L779">
        <v>6.16</v>
      </c>
      <c r="M779">
        <v>4.6500000000000004</v>
      </c>
      <c r="N779">
        <v>216.55</v>
      </c>
      <c r="O779">
        <v>123.49</v>
      </c>
      <c r="P779" s="1">
        <f>O779/E779</f>
        <v>0.3631631572756146</v>
      </c>
      <c r="Q779">
        <f>E779*D779</f>
        <v>12921.52</v>
      </c>
      <c r="R779">
        <f>O779*D779</f>
        <v>4692.62</v>
      </c>
      <c r="S779">
        <f>J779+K779+L779+M779</f>
        <v>216.55</v>
      </c>
      <c r="T779" t="str">
        <f>IF(AND((D779) &gt; 20, (P779) &lt;0.1),"hvlm", "")</f>
        <v/>
      </c>
      <c r="U779" t="str">
        <f>TEXT((A779), "MMM _ YYYY")</f>
        <v>Feb  2025</v>
      </c>
      <c r="V779" t="str">
        <f>TEXT((A779),"YYYY")</f>
        <v>2025</v>
      </c>
      <c r="W779" s="1">
        <v>0.2631</v>
      </c>
      <c r="X779" s="2">
        <f>E779*W779</f>
        <v>89.464524000000011</v>
      </c>
      <c r="Y779" s="2">
        <f>MAX((X779-O779),0)</f>
        <v>0</v>
      </c>
    </row>
    <row r="780" spans="1:25" x14ac:dyDescent="0.3">
      <c r="A780" s="3">
        <v>45705</v>
      </c>
      <c r="B780" t="s">
        <v>119</v>
      </c>
      <c r="C780" t="s">
        <v>280</v>
      </c>
      <c r="D780">
        <v>44</v>
      </c>
      <c r="E780">
        <v>311.08</v>
      </c>
      <c r="F780">
        <v>13687.52</v>
      </c>
      <c r="G780" t="s">
        <v>26</v>
      </c>
      <c r="H780" t="s">
        <v>120</v>
      </c>
      <c r="I780" t="s">
        <v>119</v>
      </c>
      <c r="J780">
        <v>158.41</v>
      </c>
      <c r="K780">
        <v>2.16</v>
      </c>
      <c r="L780">
        <v>9.6</v>
      </c>
      <c r="M780">
        <v>0.09</v>
      </c>
      <c r="N780">
        <v>170.26</v>
      </c>
      <c r="O780">
        <v>140.82</v>
      </c>
      <c r="P780" s="1">
        <f>O780/E780</f>
        <v>0.45268098238395266</v>
      </c>
      <c r="Q780">
        <f>E780*D780</f>
        <v>13687.519999999999</v>
      </c>
      <c r="R780">
        <f>O780*D780</f>
        <v>6196.08</v>
      </c>
      <c r="S780">
        <f>J780+K780+L780+M780</f>
        <v>170.26</v>
      </c>
      <c r="T780" t="str">
        <f>IF(AND((D780) &gt; 20, (P780) &lt;0.1),"hvlm", "")</f>
        <v/>
      </c>
      <c r="U780" t="str">
        <f>TEXT((A780), "MMM _ YYYY")</f>
        <v>Feb  2025</v>
      </c>
      <c r="V780" t="str">
        <f>TEXT((A780),"YYYY")</f>
        <v>2025</v>
      </c>
      <c r="W780" s="1">
        <v>0.2631</v>
      </c>
      <c r="X780" s="2">
        <f>E780*W780</f>
        <v>81.845147999999995</v>
      </c>
      <c r="Y780" s="2">
        <f>MAX((X780-O780),0)</f>
        <v>0</v>
      </c>
    </row>
    <row r="781" spans="1:25" x14ac:dyDescent="0.3">
      <c r="A781" s="3">
        <v>45706</v>
      </c>
      <c r="B781" t="s">
        <v>69</v>
      </c>
      <c r="C781" t="s">
        <v>324</v>
      </c>
      <c r="D781">
        <v>3</v>
      </c>
      <c r="E781">
        <v>270.74</v>
      </c>
      <c r="F781">
        <v>812.22</v>
      </c>
      <c r="G781" t="s">
        <v>130</v>
      </c>
      <c r="H781" t="s">
        <v>43</v>
      </c>
      <c r="I781" t="s">
        <v>69</v>
      </c>
      <c r="J781">
        <v>34.89</v>
      </c>
      <c r="K781">
        <v>8.15</v>
      </c>
      <c r="L781">
        <v>8.48</v>
      </c>
      <c r="M781">
        <v>3.11</v>
      </c>
      <c r="N781">
        <v>54.63</v>
      </c>
      <c r="O781">
        <v>216.11</v>
      </c>
      <c r="P781" s="1">
        <f>O781/E781</f>
        <v>0.79821969417152994</v>
      </c>
      <c r="Q781">
        <f>E781*D781</f>
        <v>812.22</v>
      </c>
      <c r="R781">
        <f>O781*D781</f>
        <v>648.33000000000004</v>
      </c>
      <c r="S781">
        <f>J781+K781+L781+M781</f>
        <v>54.629999999999995</v>
      </c>
      <c r="T781" t="str">
        <f>IF(AND((D781) &gt; 20, (P781) &lt;0.1),"hvlm", "")</f>
        <v/>
      </c>
      <c r="U781" t="str">
        <f>TEXT((A781), "MMM _ YYYY")</f>
        <v>Feb  2025</v>
      </c>
      <c r="V781" t="str">
        <f>TEXT((A781),"YYYY")</f>
        <v>2025</v>
      </c>
      <c r="W781" s="1">
        <v>0.2631</v>
      </c>
      <c r="X781" s="2">
        <f>E781*W781</f>
        <v>71.231694000000005</v>
      </c>
      <c r="Y781" s="2">
        <f>MAX((X781-O781),0)</f>
        <v>0</v>
      </c>
    </row>
    <row r="782" spans="1:25" x14ac:dyDescent="0.3">
      <c r="A782" s="3">
        <v>45707</v>
      </c>
      <c r="B782" t="s">
        <v>257</v>
      </c>
      <c r="C782" t="s">
        <v>352</v>
      </c>
      <c r="D782">
        <v>12</v>
      </c>
      <c r="E782">
        <v>199.44</v>
      </c>
      <c r="F782">
        <v>2393.2800000000002</v>
      </c>
      <c r="G782" t="s">
        <v>110</v>
      </c>
      <c r="H782" t="s">
        <v>242</v>
      </c>
      <c r="I782" t="s">
        <v>257</v>
      </c>
      <c r="J782">
        <v>153.96</v>
      </c>
      <c r="K782">
        <v>6.29</v>
      </c>
      <c r="L782">
        <v>5.75</v>
      </c>
      <c r="M782">
        <v>1.99</v>
      </c>
      <c r="N782">
        <v>167.99</v>
      </c>
      <c r="O782">
        <v>31.45</v>
      </c>
      <c r="P782" s="1">
        <f>O782/E782</f>
        <v>0.15769153630164459</v>
      </c>
      <c r="Q782">
        <f>E782*D782</f>
        <v>2393.2799999999997</v>
      </c>
      <c r="R782">
        <f>O782*D782</f>
        <v>377.4</v>
      </c>
      <c r="S782">
        <f>J782+K782+L782+M782</f>
        <v>167.99</v>
      </c>
      <c r="T782" t="str">
        <f>IF(AND((D782) &gt; 20, (P782) &lt;0.1),"hvlm", "")</f>
        <v/>
      </c>
      <c r="U782" t="str">
        <f>TEXT((A782), "MMM _ YYYY")</f>
        <v>Feb  2025</v>
      </c>
      <c r="V782" t="str">
        <f>TEXT((A782),"YYYY")</f>
        <v>2025</v>
      </c>
      <c r="W782" s="1">
        <v>0.2631</v>
      </c>
      <c r="X782" s="2">
        <f>E782*W782</f>
        <v>52.472664000000002</v>
      </c>
      <c r="Y782" s="2">
        <f>MAX((X782-O782),0)</f>
        <v>21.022664000000002</v>
      </c>
    </row>
    <row r="783" spans="1:25" x14ac:dyDescent="0.3">
      <c r="A783" s="3">
        <v>45708</v>
      </c>
      <c r="B783" t="s">
        <v>372</v>
      </c>
      <c r="C783" t="s">
        <v>228</v>
      </c>
      <c r="D783">
        <v>30</v>
      </c>
      <c r="E783">
        <v>365.74</v>
      </c>
      <c r="F783">
        <v>10972.2</v>
      </c>
      <c r="G783" t="s">
        <v>16</v>
      </c>
      <c r="H783" t="s">
        <v>39</v>
      </c>
      <c r="I783" t="s">
        <v>372</v>
      </c>
      <c r="J783">
        <v>105.72</v>
      </c>
      <c r="K783">
        <v>4.9800000000000004</v>
      </c>
      <c r="L783">
        <v>7.59</v>
      </c>
      <c r="M783">
        <v>0.79</v>
      </c>
      <c r="N783">
        <v>119.08</v>
      </c>
      <c r="O783">
        <v>246.66</v>
      </c>
      <c r="P783" s="1">
        <f>O783/E783</f>
        <v>0.67441351779952974</v>
      </c>
      <c r="Q783">
        <f>E783*D783</f>
        <v>10972.2</v>
      </c>
      <c r="R783">
        <f>O783*D783</f>
        <v>7399.8</v>
      </c>
      <c r="S783">
        <f>J783+K783+L783+M783</f>
        <v>119.08000000000001</v>
      </c>
      <c r="T783" t="str">
        <f>IF(AND((D783) &gt; 20, (P783) &lt;0.1),"hvlm", "")</f>
        <v/>
      </c>
      <c r="U783" t="str">
        <f>TEXT((A783), "MMM _ YYYY")</f>
        <v>Feb  2025</v>
      </c>
      <c r="V783" t="str">
        <f>TEXT((A783),"YYYY")</f>
        <v>2025</v>
      </c>
      <c r="W783" s="1">
        <v>0.2631</v>
      </c>
      <c r="X783" s="2">
        <f>E783*W783</f>
        <v>96.226194000000007</v>
      </c>
      <c r="Y783" s="2">
        <f>MAX((X783-O783),0)</f>
        <v>0</v>
      </c>
    </row>
    <row r="784" spans="1:25" x14ac:dyDescent="0.3">
      <c r="A784" s="3">
        <v>45709</v>
      </c>
      <c r="B784" t="s">
        <v>18</v>
      </c>
      <c r="C784" t="s">
        <v>369</v>
      </c>
      <c r="D784">
        <v>31</v>
      </c>
      <c r="E784">
        <v>277.83999999999997</v>
      </c>
      <c r="F784">
        <v>8613.0400000000009</v>
      </c>
      <c r="G784" t="s">
        <v>26</v>
      </c>
      <c r="H784" t="s">
        <v>19</v>
      </c>
      <c r="I784" t="s">
        <v>18</v>
      </c>
      <c r="J784">
        <v>33.58</v>
      </c>
      <c r="K784">
        <v>13.93</v>
      </c>
      <c r="L784">
        <v>5.97</v>
      </c>
      <c r="M784">
        <v>4.78</v>
      </c>
      <c r="N784">
        <v>58.26</v>
      </c>
      <c r="O784">
        <v>219.58</v>
      </c>
      <c r="P784" s="1">
        <f>O784/E784</f>
        <v>0.79031097034264342</v>
      </c>
      <c r="Q784">
        <f>E784*D784</f>
        <v>8613.0399999999991</v>
      </c>
      <c r="R784">
        <f>O784*D784</f>
        <v>6806.9800000000005</v>
      </c>
      <c r="S784">
        <f>J784+K784+L784+M784</f>
        <v>58.26</v>
      </c>
      <c r="T784" t="str">
        <f>IF(AND((D784) &gt; 20, (P784) &lt;0.1),"hvlm", "")</f>
        <v/>
      </c>
      <c r="U784" t="str">
        <f>TEXT((A784), "MMM _ YYYY")</f>
        <v>Feb  2025</v>
      </c>
      <c r="V784" t="str">
        <f>TEXT((A784),"YYYY")</f>
        <v>2025</v>
      </c>
      <c r="W784" s="1">
        <v>0.2631</v>
      </c>
      <c r="X784" s="2">
        <f>E784*W784</f>
        <v>73.099703999999988</v>
      </c>
      <c r="Y784" s="2">
        <f>MAX((X784-O784),0)</f>
        <v>0</v>
      </c>
    </row>
    <row r="785" spans="1:25" x14ac:dyDescent="0.3">
      <c r="A785" s="3">
        <v>45710</v>
      </c>
      <c r="B785" t="s">
        <v>332</v>
      </c>
      <c r="C785" t="s">
        <v>131</v>
      </c>
      <c r="D785">
        <v>23</v>
      </c>
      <c r="E785">
        <v>189.42</v>
      </c>
      <c r="F785">
        <v>4356.66</v>
      </c>
      <c r="G785" t="s">
        <v>130</v>
      </c>
      <c r="H785" t="s">
        <v>78</v>
      </c>
      <c r="I785" t="s">
        <v>332</v>
      </c>
      <c r="J785">
        <v>118.54</v>
      </c>
      <c r="K785">
        <v>8.9700000000000006</v>
      </c>
      <c r="L785">
        <v>4.57</v>
      </c>
      <c r="M785">
        <v>0.42</v>
      </c>
      <c r="N785">
        <v>132.5</v>
      </c>
      <c r="O785">
        <v>56.92</v>
      </c>
      <c r="P785" s="1">
        <f>O785/E785</f>
        <v>0.30049625171576394</v>
      </c>
      <c r="Q785">
        <f>E785*D785</f>
        <v>4356.66</v>
      </c>
      <c r="R785">
        <f>O785*D785</f>
        <v>1309.1600000000001</v>
      </c>
      <c r="S785">
        <f>J785+K785+L785+M785</f>
        <v>132.5</v>
      </c>
      <c r="T785" t="str">
        <f>IF(AND((D785) &gt; 20, (P785) &lt;0.1),"hvlm", "")</f>
        <v/>
      </c>
      <c r="U785" t="str">
        <f>TEXT((A785), "MMM _ YYYY")</f>
        <v>Feb  2025</v>
      </c>
      <c r="V785" t="str">
        <f>TEXT((A785),"YYYY")</f>
        <v>2025</v>
      </c>
      <c r="W785" s="1">
        <v>0.2631</v>
      </c>
      <c r="X785" s="2">
        <f>E785*W785</f>
        <v>49.836402</v>
      </c>
      <c r="Y785" s="2">
        <f>MAX((X785-O785),0)</f>
        <v>0</v>
      </c>
    </row>
    <row r="786" spans="1:25" x14ac:dyDescent="0.3">
      <c r="A786" s="3">
        <v>45711</v>
      </c>
      <c r="B786" t="s">
        <v>245</v>
      </c>
      <c r="C786" t="s">
        <v>118</v>
      </c>
      <c r="D786">
        <v>1</v>
      </c>
      <c r="E786">
        <v>79.209999999999994</v>
      </c>
      <c r="F786">
        <v>79.209999999999994</v>
      </c>
      <c r="G786" t="s">
        <v>81</v>
      </c>
      <c r="H786" t="s">
        <v>1</v>
      </c>
      <c r="I786" t="s">
        <v>245</v>
      </c>
      <c r="J786">
        <v>106.7</v>
      </c>
      <c r="K786">
        <v>8.23</v>
      </c>
      <c r="L786">
        <v>3.79</v>
      </c>
      <c r="M786">
        <v>0</v>
      </c>
      <c r="N786">
        <v>118.72</v>
      </c>
      <c r="O786">
        <v>-39.51</v>
      </c>
      <c r="P786" s="1">
        <f>O786/E786</f>
        <v>-0.49880065648276734</v>
      </c>
      <c r="Q786">
        <f>E786*D786</f>
        <v>79.209999999999994</v>
      </c>
      <c r="R786">
        <f>O786*D786</f>
        <v>-39.51</v>
      </c>
      <c r="S786">
        <f>J786+K786+L786+M786</f>
        <v>118.72000000000001</v>
      </c>
      <c r="T786" t="str">
        <f>IF(AND((D786) &gt; 20, (P786) &lt;0.1),"hvlm", "")</f>
        <v/>
      </c>
      <c r="U786" t="str">
        <f>TEXT((A786), "MMM _ YYYY")</f>
        <v>Feb  2025</v>
      </c>
      <c r="V786" t="str">
        <f>TEXT((A786),"YYYY")</f>
        <v>2025</v>
      </c>
      <c r="W786" s="1">
        <v>0.2631</v>
      </c>
      <c r="X786" s="2">
        <f>E786*W786</f>
        <v>20.840150999999999</v>
      </c>
      <c r="Y786" s="2">
        <f>MAX((X786-O786),0)</f>
        <v>60.350150999999997</v>
      </c>
    </row>
    <row r="787" spans="1:25" x14ac:dyDescent="0.3">
      <c r="A787" s="3">
        <v>45712</v>
      </c>
      <c r="B787" t="s">
        <v>360</v>
      </c>
      <c r="C787" t="s">
        <v>316</v>
      </c>
      <c r="D787">
        <v>41</v>
      </c>
      <c r="E787">
        <v>151.75</v>
      </c>
      <c r="F787">
        <v>6221.75</v>
      </c>
      <c r="G787" t="s">
        <v>87</v>
      </c>
      <c r="H787" t="s">
        <v>43</v>
      </c>
      <c r="I787" t="s">
        <v>360</v>
      </c>
      <c r="J787">
        <v>195.36</v>
      </c>
      <c r="K787">
        <v>5.07</v>
      </c>
      <c r="L787">
        <v>4.7300000000000004</v>
      </c>
      <c r="M787">
        <v>2.11</v>
      </c>
      <c r="N787">
        <v>207.27</v>
      </c>
      <c r="O787">
        <v>-55.52</v>
      </c>
      <c r="P787" s="1">
        <f>O787/E787</f>
        <v>-0.3658649093904448</v>
      </c>
      <c r="Q787">
        <f>E787*D787</f>
        <v>6221.75</v>
      </c>
      <c r="R787">
        <f>O787*D787</f>
        <v>-2276.3200000000002</v>
      </c>
      <c r="S787">
        <f>J787+K787+L787+M787</f>
        <v>207.27</v>
      </c>
      <c r="T787" t="str">
        <f>IF(AND((D787) &gt; 20, (P787) &lt;0.1),"hvlm", "")</f>
        <v>hvlm</v>
      </c>
      <c r="U787" t="str">
        <f>TEXT((A787), "MMM _ YYYY")</f>
        <v>Feb  2025</v>
      </c>
      <c r="V787" t="str">
        <f>TEXT((A787),"YYYY")</f>
        <v>2025</v>
      </c>
      <c r="W787" s="1">
        <v>0.2631</v>
      </c>
      <c r="X787" s="2">
        <f>E787*W787</f>
        <v>39.925424999999997</v>
      </c>
      <c r="Y787" s="2">
        <f>MAX((X787-O787),0)</f>
        <v>95.445425</v>
      </c>
    </row>
    <row r="788" spans="1:25" x14ac:dyDescent="0.3">
      <c r="A788" s="3">
        <v>45713</v>
      </c>
      <c r="B788" t="s">
        <v>269</v>
      </c>
      <c r="C788" t="s">
        <v>353</v>
      </c>
      <c r="D788">
        <v>20</v>
      </c>
      <c r="E788">
        <v>240.3</v>
      </c>
      <c r="F788">
        <v>4806</v>
      </c>
      <c r="G788" t="s">
        <v>105</v>
      </c>
      <c r="H788" t="s">
        <v>1</v>
      </c>
      <c r="I788" t="s">
        <v>269</v>
      </c>
      <c r="J788">
        <v>28.26</v>
      </c>
      <c r="K788">
        <v>9.35</v>
      </c>
      <c r="L788">
        <v>6.61</v>
      </c>
      <c r="M788">
        <v>4.2</v>
      </c>
      <c r="N788">
        <v>48.42</v>
      </c>
      <c r="O788">
        <v>191.88</v>
      </c>
      <c r="P788" s="1">
        <f>O788/E788</f>
        <v>0.79850187265917594</v>
      </c>
      <c r="Q788">
        <f>E788*D788</f>
        <v>4806</v>
      </c>
      <c r="R788">
        <f>O788*D788</f>
        <v>3837.6</v>
      </c>
      <c r="S788">
        <f>J788+K788+L788+M788</f>
        <v>48.42</v>
      </c>
      <c r="T788" t="str">
        <f>IF(AND((D788) &gt; 20, (P788) &lt;0.1),"hvlm", "")</f>
        <v/>
      </c>
      <c r="U788" t="str">
        <f>TEXT((A788), "MMM _ YYYY")</f>
        <v>Feb  2025</v>
      </c>
      <c r="V788" t="str">
        <f>TEXT((A788),"YYYY")</f>
        <v>2025</v>
      </c>
      <c r="W788" s="1">
        <v>0.2631</v>
      </c>
      <c r="X788" s="2">
        <f>E788*W788</f>
        <v>63.222930000000005</v>
      </c>
      <c r="Y788" s="2">
        <f>MAX((X788-O788),0)</f>
        <v>0</v>
      </c>
    </row>
    <row r="789" spans="1:25" x14ac:dyDescent="0.3">
      <c r="A789" s="3">
        <v>45714</v>
      </c>
      <c r="B789" t="s">
        <v>91</v>
      </c>
      <c r="C789" t="s">
        <v>263</v>
      </c>
      <c r="D789">
        <v>6</v>
      </c>
      <c r="E789">
        <v>146.47</v>
      </c>
      <c r="F789">
        <v>878.82</v>
      </c>
      <c r="G789" t="s">
        <v>6</v>
      </c>
      <c r="H789" t="s">
        <v>80</v>
      </c>
      <c r="I789" t="s">
        <v>91</v>
      </c>
      <c r="J789">
        <v>147.05000000000001</v>
      </c>
      <c r="K789">
        <v>3.92</v>
      </c>
      <c r="L789">
        <v>9.27</v>
      </c>
      <c r="M789">
        <v>2.61</v>
      </c>
      <c r="N789">
        <v>162.85</v>
      </c>
      <c r="O789">
        <v>-16.38</v>
      </c>
      <c r="P789" s="1">
        <f>O789/E789</f>
        <v>-0.11183177442479689</v>
      </c>
      <c r="Q789">
        <f>E789*D789</f>
        <v>878.81999999999994</v>
      </c>
      <c r="R789">
        <f>O789*D789</f>
        <v>-98.28</v>
      </c>
      <c r="S789">
        <f>J789+K789+L789+M789</f>
        <v>162.85000000000002</v>
      </c>
      <c r="T789" t="str">
        <f>IF(AND((D789) &gt; 20, (P789) &lt;0.1),"hvlm", "")</f>
        <v/>
      </c>
      <c r="U789" t="str">
        <f>TEXT((A789), "MMM _ YYYY")</f>
        <v>Feb  2025</v>
      </c>
      <c r="V789" t="str">
        <f>TEXT((A789),"YYYY")</f>
        <v>2025</v>
      </c>
      <c r="W789" s="1">
        <v>0.2631</v>
      </c>
      <c r="X789" s="2">
        <f>E789*W789</f>
        <v>38.536256999999999</v>
      </c>
      <c r="Y789" s="2">
        <f>MAX((X789-O789),0)</f>
        <v>54.916257000000002</v>
      </c>
    </row>
    <row r="790" spans="1:25" x14ac:dyDescent="0.3">
      <c r="A790" s="3">
        <v>45715</v>
      </c>
      <c r="B790" t="s">
        <v>310</v>
      </c>
      <c r="C790" t="s">
        <v>229</v>
      </c>
      <c r="D790">
        <v>11</v>
      </c>
      <c r="E790">
        <v>127.43</v>
      </c>
      <c r="F790">
        <v>1401.73</v>
      </c>
      <c r="G790" t="s">
        <v>16</v>
      </c>
      <c r="H790" t="s">
        <v>164</v>
      </c>
      <c r="I790" t="s">
        <v>310</v>
      </c>
      <c r="J790">
        <v>189.3</v>
      </c>
      <c r="K790">
        <v>3.14</v>
      </c>
      <c r="L790">
        <v>4.0199999999999996</v>
      </c>
      <c r="M790">
        <v>2.46</v>
      </c>
      <c r="N790">
        <v>198.92</v>
      </c>
      <c r="O790">
        <v>-71.489999999999995</v>
      </c>
      <c r="P790" s="1">
        <f>O790/E790</f>
        <v>-0.56101388997881185</v>
      </c>
      <c r="Q790">
        <f>E790*D790</f>
        <v>1401.73</v>
      </c>
      <c r="R790">
        <f>O790*D790</f>
        <v>-786.39</v>
      </c>
      <c r="S790">
        <f>J790+K790+L790+M790</f>
        <v>198.92000000000002</v>
      </c>
      <c r="T790" t="str">
        <f>IF(AND((D790) &gt; 20, (P790) &lt;0.1),"hvlm", "")</f>
        <v/>
      </c>
      <c r="U790" t="str">
        <f>TEXT((A790), "MMM _ YYYY")</f>
        <v>Feb  2025</v>
      </c>
      <c r="V790" t="str">
        <f>TEXT((A790),"YYYY")</f>
        <v>2025</v>
      </c>
      <c r="W790" s="1">
        <v>0.2631</v>
      </c>
      <c r="X790" s="2">
        <f>E790*W790</f>
        <v>33.526833000000003</v>
      </c>
      <c r="Y790" s="2">
        <f>MAX((X790-O790),0)</f>
        <v>105.01683299999999</v>
      </c>
    </row>
    <row r="791" spans="1:25" x14ac:dyDescent="0.3">
      <c r="A791" s="3">
        <v>45716</v>
      </c>
      <c r="B791" t="s">
        <v>372</v>
      </c>
      <c r="C791" t="s">
        <v>32</v>
      </c>
      <c r="D791">
        <v>35</v>
      </c>
      <c r="E791">
        <v>234.59</v>
      </c>
      <c r="F791">
        <v>8210.65</v>
      </c>
      <c r="G791" t="s">
        <v>31</v>
      </c>
      <c r="H791" t="s">
        <v>39</v>
      </c>
      <c r="I791" t="s">
        <v>372</v>
      </c>
      <c r="J791">
        <v>105.72</v>
      </c>
      <c r="K791">
        <v>4.9800000000000004</v>
      </c>
      <c r="L791">
        <v>7.59</v>
      </c>
      <c r="M791">
        <v>0.79</v>
      </c>
      <c r="N791">
        <v>119.08</v>
      </c>
      <c r="O791">
        <v>115.51</v>
      </c>
      <c r="P791" s="1">
        <f>O791/E791</f>
        <v>0.49239098000767295</v>
      </c>
      <c r="Q791">
        <f>E791*D791</f>
        <v>8210.65</v>
      </c>
      <c r="R791">
        <f>O791*D791</f>
        <v>4042.8500000000004</v>
      </c>
      <c r="S791">
        <f>J791+K791+L791+M791</f>
        <v>119.08000000000001</v>
      </c>
      <c r="T791" t="str">
        <f>IF(AND((D791) &gt; 20, (P791) &lt;0.1),"hvlm", "")</f>
        <v/>
      </c>
      <c r="U791" t="str">
        <f>TEXT((A791), "MMM _ YYYY")</f>
        <v>Feb  2025</v>
      </c>
      <c r="V791" t="str">
        <f>TEXT((A791),"YYYY")</f>
        <v>2025</v>
      </c>
      <c r="W791" s="1">
        <v>0.2631</v>
      </c>
      <c r="X791" s="2">
        <f>E791*W791</f>
        <v>61.720629000000002</v>
      </c>
      <c r="Y791" s="2">
        <f>MAX((X791-O791),0)</f>
        <v>0</v>
      </c>
    </row>
    <row r="792" spans="1:25" x14ac:dyDescent="0.3">
      <c r="A792" s="3">
        <v>45717</v>
      </c>
      <c r="B792" t="s">
        <v>384</v>
      </c>
      <c r="C792" t="s">
        <v>324</v>
      </c>
      <c r="D792">
        <v>4</v>
      </c>
      <c r="E792">
        <v>109.44</v>
      </c>
      <c r="F792">
        <v>437.76</v>
      </c>
      <c r="G792" t="s">
        <v>130</v>
      </c>
      <c r="H792" t="s">
        <v>242</v>
      </c>
      <c r="I792" t="s">
        <v>384</v>
      </c>
      <c r="J792">
        <v>28.44</v>
      </c>
      <c r="K792">
        <v>6.62</v>
      </c>
      <c r="L792">
        <v>1.96</v>
      </c>
      <c r="M792">
        <v>3.67</v>
      </c>
      <c r="N792">
        <v>40.69</v>
      </c>
      <c r="O792">
        <v>68.75</v>
      </c>
      <c r="P792" s="1">
        <f>O792/E792</f>
        <v>0.62819809941520466</v>
      </c>
      <c r="Q792">
        <f>E792*D792</f>
        <v>437.76</v>
      </c>
      <c r="R792">
        <f>O792*D792</f>
        <v>275</v>
      </c>
      <c r="S792">
        <f>J792+K792+L792+M792</f>
        <v>40.690000000000005</v>
      </c>
      <c r="T792" t="str">
        <f>IF(AND((D792) &gt; 20, (P792) &lt;0.1),"hvlm", "")</f>
        <v/>
      </c>
      <c r="U792" t="str">
        <f>TEXT((A792), "MMM _ YYYY")</f>
        <v>Mar  2025</v>
      </c>
      <c r="V792" t="str">
        <f>TEXT((A792),"YYYY")</f>
        <v>2025</v>
      </c>
      <c r="W792" s="1">
        <v>0.2631</v>
      </c>
      <c r="X792" s="2">
        <f>E792*W792</f>
        <v>28.793664</v>
      </c>
      <c r="Y792" s="2">
        <f>MAX((X792-O792),0)</f>
        <v>0</v>
      </c>
    </row>
    <row r="793" spans="1:25" x14ac:dyDescent="0.3">
      <c r="A793" s="3">
        <v>45718</v>
      </c>
      <c r="B793" t="s">
        <v>165</v>
      </c>
      <c r="C793" t="s">
        <v>235</v>
      </c>
      <c r="D793">
        <v>29</v>
      </c>
      <c r="E793">
        <v>330.14</v>
      </c>
      <c r="F793">
        <v>9574.06</v>
      </c>
      <c r="G793" t="s">
        <v>130</v>
      </c>
      <c r="H793" t="s">
        <v>55</v>
      </c>
      <c r="I793" t="s">
        <v>165</v>
      </c>
      <c r="J793">
        <v>194.36</v>
      </c>
      <c r="K793">
        <v>3.73</v>
      </c>
      <c r="L793">
        <v>6.28</v>
      </c>
      <c r="M793">
        <v>3.22</v>
      </c>
      <c r="N793">
        <v>207.59</v>
      </c>
      <c r="O793">
        <v>122.55</v>
      </c>
      <c r="P793" s="1">
        <f>O793/E793</f>
        <v>0.3712061549645605</v>
      </c>
      <c r="Q793">
        <f>E793*D793</f>
        <v>9574.06</v>
      </c>
      <c r="R793">
        <f>O793*D793</f>
        <v>3553.95</v>
      </c>
      <c r="S793">
        <f>J793+K793+L793+M793</f>
        <v>207.59</v>
      </c>
      <c r="T793" t="str">
        <f>IF(AND((D793) &gt; 20, (P793) &lt;0.1),"hvlm", "")</f>
        <v/>
      </c>
      <c r="U793" t="str">
        <f>TEXT((A793), "MMM _ YYYY")</f>
        <v>Mar  2025</v>
      </c>
      <c r="V793" t="str">
        <f>TEXT((A793),"YYYY")</f>
        <v>2025</v>
      </c>
      <c r="W793" s="1">
        <v>0.2631</v>
      </c>
      <c r="X793" s="2">
        <f>E793*W793</f>
        <v>86.859833999999992</v>
      </c>
      <c r="Y793" s="2">
        <f>MAX((X793-O793),0)</f>
        <v>0</v>
      </c>
    </row>
    <row r="794" spans="1:25" x14ac:dyDescent="0.3">
      <c r="A794" s="3">
        <v>45719</v>
      </c>
      <c r="B794" t="s">
        <v>259</v>
      </c>
      <c r="C794" t="s">
        <v>284</v>
      </c>
      <c r="D794">
        <v>10</v>
      </c>
      <c r="E794">
        <v>219.53</v>
      </c>
      <c r="F794">
        <v>2195.3000000000002</v>
      </c>
      <c r="G794" t="s">
        <v>56</v>
      </c>
      <c r="H794" t="s">
        <v>5</v>
      </c>
      <c r="I794" t="s">
        <v>259</v>
      </c>
      <c r="J794">
        <v>195.16</v>
      </c>
      <c r="K794">
        <v>3.33</v>
      </c>
      <c r="L794">
        <v>9.66</v>
      </c>
      <c r="M794">
        <v>3.38</v>
      </c>
      <c r="N794">
        <v>211.53</v>
      </c>
      <c r="O794">
        <v>8</v>
      </c>
      <c r="P794" s="1">
        <f>O794/E794</f>
        <v>3.6441488634810733E-2</v>
      </c>
      <c r="Q794">
        <f>E794*D794</f>
        <v>2195.3000000000002</v>
      </c>
      <c r="R794">
        <f>O794*D794</f>
        <v>80</v>
      </c>
      <c r="S794">
        <f>J794+K794+L794+M794</f>
        <v>211.53</v>
      </c>
      <c r="T794" t="str">
        <f>IF(AND((D794) &gt; 20, (P794) &lt;0.1),"hvlm", "")</f>
        <v/>
      </c>
      <c r="U794" t="str">
        <f>TEXT((A794), "MMM _ YYYY")</f>
        <v>Mar  2025</v>
      </c>
      <c r="V794" t="str">
        <f>TEXT((A794),"YYYY")</f>
        <v>2025</v>
      </c>
      <c r="W794" s="1">
        <v>0.2631</v>
      </c>
      <c r="X794" s="2">
        <f>E794*W794</f>
        <v>57.758343000000004</v>
      </c>
      <c r="Y794" s="2">
        <f>MAX((X794-O794),0)</f>
        <v>49.758343000000004</v>
      </c>
    </row>
    <row r="795" spans="1:25" x14ac:dyDescent="0.3">
      <c r="A795" s="3">
        <v>45720</v>
      </c>
      <c r="B795" t="s">
        <v>371</v>
      </c>
      <c r="C795" t="s">
        <v>220</v>
      </c>
      <c r="D795">
        <v>29</v>
      </c>
      <c r="E795">
        <v>250.85</v>
      </c>
      <c r="F795">
        <v>7274.65</v>
      </c>
      <c r="G795" t="s">
        <v>81</v>
      </c>
      <c r="H795" t="s">
        <v>193</v>
      </c>
      <c r="I795" t="s">
        <v>371</v>
      </c>
      <c r="J795">
        <v>171.58</v>
      </c>
      <c r="K795">
        <v>12.03</v>
      </c>
      <c r="L795">
        <v>8.6199999999999992</v>
      </c>
      <c r="M795">
        <v>1.42</v>
      </c>
      <c r="N795">
        <v>193.65</v>
      </c>
      <c r="O795">
        <v>57.2</v>
      </c>
      <c r="P795" s="1">
        <f>O795/E795</f>
        <v>0.22802471596571658</v>
      </c>
      <c r="Q795">
        <f>E795*D795</f>
        <v>7274.65</v>
      </c>
      <c r="R795">
        <f>O795*D795</f>
        <v>1658.8000000000002</v>
      </c>
      <c r="S795">
        <f>J795+K795+L795+M795</f>
        <v>193.65</v>
      </c>
      <c r="T795" t="str">
        <f>IF(AND((D795) &gt; 20, (P795) &lt;0.1),"hvlm", "")</f>
        <v/>
      </c>
      <c r="U795" t="str">
        <f>TEXT((A795), "MMM _ YYYY")</f>
        <v>Mar  2025</v>
      </c>
      <c r="V795" t="str">
        <f>TEXT((A795),"YYYY")</f>
        <v>2025</v>
      </c>
      <c r="W795" s="1">
        <v>0.2631</v>
      </c>
      <c r="X795" s="2">
        <f>E795*W795</f>
        <v>65.998634999999993</v>
      </c>
      <c r="Y795" s="2">
        <f>MAX((X795-O795),0)</f>
        <v>8.7986349999999902</v>
      </c>
    </row>
    <row r="796" spans="1:25" x14ac:dyDescent="0.3">
      <c r="A796" s="3">
        <v>45721</v>
      </c>
      <c r="B796" t="s">
        <v>394</v>
      </c>
      <c r="C796" t="s">
        <v>227</v>
      </c>
      <c r="D796">
        <v>38</v>
      </c>
      <c r="E796">
        <v>101.58</v>
      </c>
      <c r="F796">
        <v>3860.04</v>
      </c>
      <c r="G796" t="s">
        <v>8</v>
      </c>
      <c r="H796" t="s">
        <v>64</v>
      </c>
      <c r="I796" t="s">
        <v>394</v>
      </c>
      <c r="J796">
        <v>186.44</v>
      </c>
      <c r="K796">
        <v>11.06</v>
      </c>
      <c r="L796">
        <v>9.81</v>
      </c>
      <c r="M796">
        <v>0.23</v>
      </c>
      <c r="N796">
        <v>207.54</v>
      </c>
      <c r="O796">
        <v>-105.96</v>
      </c>
      <c r="P796" s="1">
        <f>O796/E796</f>
        <v>-1.0431187241582989</v>
      </c>
      <c r="Q796">
        <f>E796*D796</f>
        <v>3860.04</v>
      </c>
      <c r="R796">
        <f>O796*D796</f>
        <v>-4026.4799999999996</v>
      </c>
      <c r="S796">
        <f>J796+K796+L796+M796</f>
        <v>207.54</v>
      </c>
      <c r="T796" t="str">
        <f>IF(AND((D796) &gt; 20, (P796) &lt;0.1),"hvlm", "")</f>
        <v>hvlm</v>
      </c>
      <c r="U796" t="str">
        <f>TEXT((A796), "MMM _ YYYY")</f>
        <v>Mar  2025</v>
      </c>
      <c r="V796" t="str">
        <f>TEXT((A796),"YYYY")</f>
        <v>2025</v>
      </c>
      <c r="W796" s="1">
        <v>0.2631</v>
      </c>
      <c r="X796" s="2">
        <f>E796*W796</f>
        <v>26.725698000000001</v>
      </c>
      <c r="Y796" s="2">
        <f>MAX((X796-O796),0)</f>
        <v>132.685698</v>
      </c>
    </row>
    <row r="797" spans="1:25" x14ac:dyDescent="0.3">
      <c r="A797" s="3">
        <v>45722</v>
      </c>
      <c r="B797" t="s">
        <v>92</v>
      </c>
      <c r="C797" t="s">
        <v>292</v>
      </c>
      <c r="D797">
        <v>1</v>
      </c>
      <c r="E797">
        <v>163.6</v>
      </c>
      <c r="F797">
        <v>163.6</v>
      </c>
      <c r="G797" t="s">
        <v>81</v>
      </c>
      <c r="H797" t="s">
        <v>93</v>
      </c>
      <c r="I797" t="s">
        <v>92</v>
      </c>
      <c r="J797">
        <v>70.36</v>
      </c>
      <c r="K797">
        <v>6.8</v>
      </c>
      <c r="L797">
        <v>2.1</v>
      </c>
      <c r="M797">
        <v>1.08</v>
      </c>
      <c r="N797">
        <v>80.34</v>
      </c>
      <c r="O797">
        <v>83.26</v>
      </c>
      <c r="P797" s="1">
        <f>O797/E797</f>
        <v>0.5089242053789732</v>
      </c>
      <c r="Q797">
        <f>E797*D797</f>
        <v>163.6</v>
      </c>
      <c r="R797">
        <f>O797*D797</f>
        <v>83.26</v>
      </c>
      <c r="S797">
        <f>J797+K797+L797+M797</f>
        <v>80.339999999999989</v>
      </c>
      <c r="T797" t="str">
        <f>IF(AND((D797) &gt; 20, (P797) &lt;0.1),"hvlm", "")</f>
        <v/>
      </c>
      <c r="U797" t="str">
        <f>TEXT((A797), "MMM _ YYYY")</f>
        <v>Mar  2025</v>
      </c>
      <c r="V797" t="str">
        <f>TEXT((A797),"YYYY")</f>
        <v>2025</v>
      </c>
      <c r="W797" s="1">
        <v>0.2631</v>
      </c>
      <c r="X797" s="2">
        <f>E797*W797</f>
        <v>43.04316</v>
      </c>
      <c r="Y797" s="2">
        <f>MAX((X797-O797),0)</f>
        <v>0</v>
      </c>
    </row>
    <row r="798" spans="1:25" x14ac:dyDescent="0.3">
      <c r="A798" s="3">
        <v>45723</v>
      </c>
      <c r="B798" t="s">
        <v>196</v>
      </c>
      <c r="C798" t="s">
        <v>271</v>
      </c>
      <c r="D798">
        <v>40</v>
      </c>
      <c r="E798">
        <v>193.53</v>
      </c>
      <c r="F798">
        <v>7741.2</v>
      </c>
      <c r="G798" t="s">
        <v>56</v>
      </c>
      <c r="H798" t="s">
        <v>197</v>
      </c>
      <c r="I798" t="s">
        <v>196</v>
      </c>
      <c r="J798">
        <v>126.19</v>
      </c>
      <c r="K798">
        <v>13.42</v>
      </c>
      <c r="L798">
        <v>7.94</v>
      </c>
      <c r="M798">
        <v>0.95</v>
      </c>
      <c r="N798">
        <v>148.5</v>
      </c>
      <c r="O798">
        <v>45.03</v>
      </c>
      <c r="P798" s="1">
        <f>O798/E798</f>
        <v>0.23267710432491087</v>
      </c>
      <c r="Q798">
        <f>E798*D798</f>
        <v>7741.2</v>
      </c>
      <c r="R798">
        <f>O798*D798</f>
        <v>1801.2</v>
      </c>
      <c r="S798">
        <f>J798+K798+L798+M798</f>
        <v>148.49999999999997</v>
      </c>
      <c r="T798" t="str">
        <f>IF(AND((D798) &gt; 20, (P798) &lt;0.1),"hvlm", "")</f>
        <v/>
      </c>
      <c r="U798" t="str">
        <f>TEXT((A798), "MMM _ YYYY")</f>
        <v>Mar  2025</v>
      </c>
      <c r="V798" t="str">
        <f>TEXT((A798),"YYYY")</f>
        <v>2025</v>
      </c>
      <c r="W798" s="1">
        <v>0.2631</v>
      </c>
      <c r="X798" s="2">
        <f>E798*W798</f>
        <v>50.917743000000002</v>
      </c>
      <c r="Y798" s="2">
        <f>MAX((X798-O798),0)</f>
        <v>5.8877430000000004</v>
      </c>
    </row>
    <row r="799" spans="1:25" x14ac:dyDescent="0.3">
      <c r="A799" s="3">
        <v>45724</v>
      </c>
      <c r="B799" t="s">
        <v>248</v>
      </c>
      <c r="C799" t="s">
        <v>170</v>
      </c>
      <c r="D799">
        <v>8</v>
      </c>
      <c r="E799">
        <v>332.87</v>
      </c>
      <c r="F799">
        <v>2662.96</v>
      </c>
      <c r="G799" t="s">
        <v>81</v>
      </c>
      <c r="H799" t="s">
        <v>193</v>
      </c>
      <c r="I799" t="s">
        <v>248</v>
      </c>
      <c r="J799">
        <v>106.47</v>
      </c>
      <c r="K799">
        <v>7.31</v>
      </c>
      <c r="L799">
        <v>9.77</v>
      </c>
      <c r="M799">
        <v>1.96</v>
      </c>
      <c r="N799">
        <v>125.51</v>
      </c>
      <c r="O799">
        <v>207.36</v>
      </c>
      <c r="P799" s="1">
        <f>O799/E799</f>
        <v>0.62294589479376339</v>
      </c>
      <c r="Q799">
        <f>E799*D799</f>
        <v>2662.96</v>
      </c>
      <c r="R799">
        <f>O799*D799</f>
        <v>1658.88</v>
      </c>
      <c r="S799">
        <f>J799+K799+L799+M799</f>
        <v>125.50999999999999</v>
      </c>
      <c r="T799" t="str">
        <f>IF(AND((D799) &gt; 20, (P799) &lt;0.1),"hvlm", "")</f>
        <v/>
      </c>
      <c r="U799" t="str">
        <f>TEXT((A799), "MMM _ YYYY")</f>
        <v>Mar  2025</v>
      </c>
      <c r="V799" t="str">
        <f>TEXT((A799),"YYYY")</f>
        <v>2025</v>
      </c>
      <c r="W799" s="1">
        <v>0.2631</v>
      </c>
      <c r="X799" s="2">
        <f>E799*W799</f>
        <v>87.578097</v>
      </c>
      <c r="Y799" s="2">
        <f>MAX((X799-O799),0)</f>
        <v>0</v>
      </c>
    </row>
    <row r="800" spans="1:25" x14ac:dyDescent="0.3">
      <c r="A800" s="3">
        <v>45725</v>
      </c>
      <c r="B800" t="s">
        <v>195</v>
      </c>
      <c r="C800" t="s">
        <v>113</v>
      </c>
      <c r="D800">
        <v>38</v>
      </c>
      <c r="E800">
        <v>319.56</v>
      </c>
      <c r="F800">
        <v>12143.28</v>
      </c>
      <c r="G800" t="s">
        <v>105</v>
      </c>
      <c r="H800" t="s">
        <v>39</v>
      </c>
      <c r="I800" t="s">
        <v>195</v>
      </c>
      <c r="J800">
        <v>36.380000000000003</v>
      </c>
      <c r="K800">
        <v>11.81</v>
      </c>
      <c r="L800">
        <v>6.49</v>
      </c>
      <c r="M800">
        <v>1.29</v>
      </c>
      <c r="N800">
        <v>55.97</v>
      </c>
      <c r="O800">
        <v>263.58999999999997</v>
      </c>
      <c r="P800" s="1">
        <f>O800/E800</f>
        <v>0.82485292276880706</v>
      </c>
      <c r="Q800">
        <f>E800*D800</f>
        <v>12143.28</v>
      </c>
      <c r="R800">
        <f>O800*D800</f>
        <v>10016.419999999998</v>
      </c>
      <c r="S800">
        <f>J800+K800+L800+M800</f>
        <v>55.970000000000006</v>
      </c>
      <c r="T800" t="str">
        <f>IF(AND((D800) &gt; 20, (P800) &lt;0.1),"hvlm", "")</f>
        <v/>
      </c>
      <c r="U800" t="str">
        <f>TEXT((A800), "MMM _ YYYY")</f>
        <v>Mar  2025</v>
      </c>
      <c r="V800" t="str">
        <f>TEXT((A800),"YYYY")</f>
        <v>2025</v>
      </c>
      <c r="W800" s="1">
        <v>0.2631</v>
      </c>
      <c r="X800" s="2">
        <f>E800*W800</f>
        <v>84.076235999999994</v>
      </c>
      <c r="Y800" s="2">
        <f>MAX((X800-O800),0)</f>
        <v>0</v>
      </c>
    </row>
    <row r="801" spans="1:25" x14ac:dyDescent="0.3">
      <c r="A801" s="3">
        <v>45726</v>
      </c>
      <c r="B801" t="s">
        <v>338</v>
      </c>
      <c r="C801" t="s">
        <v>9</v>
      </c>
      <c r="D801">
        <v>17</v>
      </c>
      <c r="E801">
        <v>128.04</v>
      </c>
      <c r="F801">
        <v>2176.6799999999998</v>
      </c>
      <c r="G801" t="s">
        <v>8</v>
      </c>
      <c r="H801" t="s">
        <v>75</v>
      </c>
      <c r="I801" t="s">
        <v>338</v>
      </c>
      <c r="J801">
        <v>80.42</v>
      </c>
      <c r="K801">
        <v>4.59</v>
      </c>
      <c r="L801">
        <v>8.26</v>
      </c>
      <c r="M801">
        <v>1.1499999999999999</v>
      </c>
      <c r="N801">
        <v>94.42</v>
      </c>
      <c r="O801">
        <v>33.619999999999997</v>
      </c>
      <c r="P801" s="1">
        <f>O801/E801</f>
        <v>0.26257419556388628</v>
      </c>
      <c r="Q801">
        <f>E801*D801</f>
        <v>2176.6799999999998</v>
      </c>
      <c r="R801">
        <f>O801*D801</f>
        <v>571.54</v>
      </c>
      <c r="S801">
        <f>J801+K801+L801+M801</f>
        <v>94.420000000000016</v>
      </c>
      <c r="T801" t="str">
        <f>IF(AND((D801) &gt; 20, (P801) &lt;0.1),"hvlm", "")</f>
        <v/>
      </c>
      <c r="U801" t="str">
        <f>TEXT((A801), "MMM _ YYYY")</f>
        <v>Mar  2025</v>
      </c>
      <c r="V801" t="str">
        <f>TEXT((A801),"YYYY")</f>
        <v>2025</v>
      </c>
      <c r="W801" s="1">
        <v>0.2631</v>
      </c>
      <c r="X801" s="2">
        <f>E801*W801</f>
        <v>33.687323999999997</v>
      </c>
      <c r="Y801" s="2">
        <f>MAX((X801-O801),0)</f>
        <v>6.7323999999999273E-2</v>
      </c>
    </row>
    <row r="802" spans="1:25" x14ac:dyDescent="0.3">
      <c r="A802" s="3">
        <v>45727</v>
      </c>
      <c r="B802" t="s">
        <v>133</v>
      </c>
      <c r="C802" t="s">
        <v>205</v>
      </c>
      <c r="D802">
        <v>19</v>
      </c>
      <c r="E802">
        <v>265.66000000000003</v>
      </c>
      <c r="F802">
        <v>5047.54</v>
      </c>
      <c r="G802" t="s">
        <v>56</v>
      </c>
      <c r="H802" t="s">
        <v>55</v>
      </c>
      <c r="I802" t="s">
        <v>133</v>
      </c>
      <c r="J802">
        <v>145.58000000000001</v>
      </c>
      <c r="K802">
        <v>9.02</v>
      </c>
      <c r="L802">
        <v>5.86</v>
      </c>
      <c r="M802">
        <v>0.05</v>
      </c>
      <c r="N802">
        <v>160.51</v>
      </c>
      <c r="O802">
        <v>105.15</v>
      </c>
      <c r="P802" s="1">
        <f>O802/E802</f>
        <v>0.39580667017992921</v>
      </c>
      <c r="Q802">
        <f>E802*D802</f>
        <v>5047.5400000000009</v>
      </c>
      <c r="R802">
        <f>O802*D802</f>
        <v>1997.8500000000001</v>
      </c>
      <c r="S802">
        <f>J802+K802+L802+M802</f>
        <v>160.51000000000005</v>
      </c>
      <c r="T802" t="str">
        <f>IF(AND((D802) &gt; 20, (P802) &lt;0.1),"hvlm", "")</f>
        <v/>
      </c>
      <c r="U802" t="str">
        <f>TEXT((A802), "MMM _ YYYY")</f>
        <v>Mar  2025</v>
      </c>
      <c r="V802" t="str">
        <f>TEXT((A802),"YYYY")</f>
        <v>2025</v>
      </c>
      <c r="W802" s="1">
        <v>0.2631</v>
      </c>
      <c r="X802" s="2">
        <f>E802*W802</f>
        <v>69.895146000000011</v>
      </c>
      <c r="Y802" s="2">
        <f>MAX((X802-O802),0)</f>
        <v>0</v>
      </c>
    </row>
    <row r="803" spans="1:25" x14ac:dyDescent="0.3">
      <c r="A803" s="3">
        <v>45728</v>
      </c>
      <c r="B803" t="s">
        <v>188</v>
      </c>
      <c r="C803" t="s">
        <v>225</v>
      </c>
      <c r="D803">
        <v>33</v>
      </c>
      <c r="E803">
        <v>135.21</v>
      </c>
      <c r="F803">
        <v>4461.93</v>
      </c>
      <c r="G803" t="s">
        <v>12</v>
      </c>
      <c r="H803" t="s">
        <v>120</v>
      </c>
      <c r="I803" t="s">
        <v>188</v>
      </c>
      <c r="J803">
        <v>79.42</v>
      </c>
      <c r="K803">
        <v>3.6</v>
      </c>
      <c r="L803">
        <v>9.1300000000000008</v>
      </c>
      <c r="M803">
        <v>2.34</v>
      </c>
      <c r="N803">
        <v>94.49</v>
      </c>
      <c r="O803">
        <v>40.72</v>
      </c>
      <c r="P803" s="1">
        <f>O803/E803</f>
        <v>0.30116115671917754</v>
      </c>
      <c r="Q803">
        <f>E803*D803</f>
        <v>4461.93</v>
      </c>
      <c r="R803">
        <f>O803*D803</f>
        <v>1343.76</v>
      </c>
      <c r="S803">
        <f>J803+K803+L803+M803</f>
        <v>94.49</v>
      </c>
      <c r="T803" t="str">
        <f>IF(AND((D803) &gt; 20, (P803) &lt;0.1),"hvlm", "")</f>
        <v/>
      </c>
      <c r="U803" t="str">
        <f>TEXT((A803), "MMM _ YYYY")</f>
        <v>Mar  2025</v>
      </c>
      <c r="V803" t="str">
        <f>TEXT((A803),"YYYY")</f>
        <v>2025</v>
      </c>
      <c r="W803" s="1">
        <v>0.2631</v>
      </c>
      <c r="X803" s="2">
        <f>E803*W803</f>
        <v>35.573751000000001</v>
      </c>
      <c r="Y803" s="2">
        <f>MAX((X803-O803),0)</f>
        <v>0</v>
      </c>
    </row>
    <row r="804" spans="1:25" x14ac:dyDescent="0.3">
      <c r="A804" s="3">
        <v>45729</v>
      </c>
      <c r="B804" t="s">
        <v>333</v>
      </c>
      <c r="C804" t="s">
        <v>364</v>
      </c>
      <c r="D804">
        <v>15</v>
      </c>
      <c r="E804">
        <v>395.89</v>
      </c>
      <c r="F804">
        <v>5938.35</v>
      </c>
      <c r="G804" t="s">
        <v>8</v>
      </c>
      <c r="H804" t="s">
        <v>174</v>
      </c>
      <c r="I804" t="s">
        <v>333</v>
      </c>
      <c r="J804">
        <v>125.33</v>
      </c>
      <c r="K804">
        <v>13.8</v>
      </c>
      <c r="L804">
        <v>9.11</v>
      </c>
      <c r="M804">
        <v>0.55000000000000004</v>
      </c>
      <c r="N804">
        <v>148.79</v>
      </c>
      <c r="O804">
        <v>247.1</v>
      </c>
      <c r="P804" s="1">
        <f>O804/E804</f>
        <v>0.62416327767814295</v>
      </c>
      <c r="Q804">
        <f>E804*D804</f>
        <v>5938.3499999999995</v>
      </c>
      <c r="R804">
        <f>O804*D804</f>
        <v>3706.5</v>
      </c>
      <c r="S804">
        <f>J804+K804+L804+M804</f>
        <v>148.79000000000002</v>
      </c>
      <c r="T804" t="str">
        <f>IF(AND((D804) &gt; 20, (P804) &lt;0.1),"hvlm", "")</f>
        <v/>
      </c>
      <c r="U804" t="str">
        <f>TEXT((A804), "MMM _ YYYY")</f>
        <v>Mar  2025</v>
      </c>
      <c r="V804" t="str">
        <f>TEXT((A804),"YYYY")</f>
        <v>2025</v>
      </c>
      <c r="W804" s="1">
        <v>0.2631</v>
      </c>
      <c r="X804" s="2">
        <f>E804*W804</f>
        <v>104.158659</v>
      </c>
      <c r="Y804" s="2">
        <f>MAX((X804-O804),0)</f>
        <v>0</v>
      </c>
    </row>
    <row r="805" spans="1:25" x14ac:dyDescent="0.3">
      <c r="A805" s="3">
        <v>45730</v>
      </c>
      <c r="B805" t="s">
        <v>282</v>
      </c>
      <c r="C805" t="s">
        <v>17</v>
      </c>
      <c r="D805">
        <v>45</v>
      </c>
      <c r="E805">
        <v>383.24</v>
      </c>
      <c r="F805">
        <v>17245.8</v>
      </c>
      <c r="G805" t="s">
        <v>16</v>
      </c>
      <c r="H805" t="s">
        <v>101</v>
      </c>
      <c r="I805" t="s">
        <v>282</v>
      </c>
      <c r="J805">
        <v>30.06</v>
      </c>
      <c r="K805">
        <v>8.91</v>
      </c>
      <c r="L805">
        <v>9.31</v>
      </c>
      <c r="M805">
        <v>3.73</v>
      </c>
      <c r="N805">
        <v>52.01</v>
      </c>
      <c r="O805">
        <v>331.23</v>
      </c>
      <c r="P805" s="1">
        <f>O805/E805</f>
        <v>0.86428869637824868</v>
      </c>
      <c r="Q805">
        <f>E805*D805</f>
        <v>17245.8</v>
      </c>
      <c r="R805">
        <f>O805*D805</f>
        <v>14905.35</v>
      </c>
      <c r="S805">
        <f>J805+K805+L805+M805</f>
        <v>52.01</v>
      </c>
      <c r="T805" t="str">
        <f>IF(AND((D805) &gt; 20, (P805) &lt;0.1),"hvlm", "")</f>
        <v/>
      </c>
      <c r="U805" t="str">
        <f>TEXT((A805), "MMM _ YYYY")</f>
        <v>Mar  2025</v>
      </c>
      <c r="V805" t="str">
        <f>TEXT((A805),"YYYY")</f>
        <v>2025</v>
      </c>
      <c r="W805" s="1">
        <v>0.2631</v>
      </c>
      <c r="X805" s="2">
        <f>E805*W805</f>
        <v>100.830444</v>
      </c>
      <c r="Y805" s="2">
        <f>MAX((X805-O805),0)</f>
        <v>0</v>
      </c>
    </row>
    <row r="806" spans="1:25" x14ac:dyDescent="0.3">
      <c r="A806" s="3">
        <v>45731</v>
      </c>
      <c r="B806" t="s">
        <v>366</v>
      </c>
      <c r="C806" t="s">
        <v>49</v>
      </c>
      <c r="D806">
        <v>31</v>
      </c>
      <c r="E806">
        <v>247.14</v>
      </c>
      <c r="F806">
        <v>7661.34</v>
      </c>
      <c r="G806" t="s">
        <v>48</v>
      </c>
      <c r="H806" t="s">
        <v>5</v>
      </c>
      <c r="I806" t="s">
        <v>366</v>
      </c>
      <c r="J806">
        <v>66.790000000000006</v>
      </c>
      <c r="K806">
        <v>14.12</v>
      </c>
      <c r="L806">
        <v>6.7</v>
      </c>
      <c r="M806">
        <v>4.13</v>
      </c>
      <c r="N806">
        <v>91.74</v>
      </c>
      <c r="O806">
        <v>155.4</v>
      </c>
      <c r="P806" s="1">
        <f>O806/E806</f>
        <v>0.6287933964554504</v>
      </c>
      <c r="Q806">
        <f>E806*D806</f>
        <v>7661.3399999999992</v>
      </c>
      <c r="R806">
        <f>O806*D806</f>
        <v>4817.4000000000005</v>
      </c>
      <c r="S806">
        <f>J806+K806+L806+M806</f>
        <v>91.740000000000009</v>
      </c>
      <c r="T806" t="str">
        <f>IF(AND((D806) &gt; 20, (P806) &lt;0.1),"hvlm", "")</f>
        <v/>
      </c>
      <c r="U806" t="str">
        <f>TEXT((A806), "MMM _ YYYY")</f>
        <v>Mar  2025</v>
      </c>
      <c r="V806" t="str">
        <f>TEXT((A806),"YYYY")</f>
        <v>2025</v>
      </c>
      <c r="W806" s="1">
        <v>0.2631</v>
      </c>
      <c r="X806" s="2">
        <f>E806*W806</f>
        <v>65.022533999999993</v>
      </c>
      <c r="Y806" s="2">
        <f>MAX((X806-O806),0)</f>
        <v>0</v>
      </c>
    </row>
    <row r="807" spans="1:25" x14ac:dyDescent="0.3">
      <c r="A807" s="3">
        <v>45732</v>
      </c>
      <c r="B807" t="s">
        <v>141</v>
      </c>
      <c r="C807" t="s">
        <v>314</v>
      </c>
      <c r="D807">
        <v>21</v>
      </c>
      <c r="E807">
        <v>294.62</v>
      </c>
      <c r="F807">
        <v>6187.02</v>
      </c>
      <c r="G807" t="s">
        <v>2</v>
      </c>
      <c r="H807" t="s">
        <v>93</v>
      </c>
      <c r="I807" t="s">
        <v>141</v>
      </c>
      <c r="J807">
        <v>131.11000000000001</v>
      </c>
      <c r="K807">
        <v>12.12</v>
      </c>
      <c r="L807">
        <v>1.61</v>
      </c>
      <c r="M807">
        <v>1.1399999999999999</v>
      </c>
      <c r="N807">
        <v>145.97999999999999</v>
      </c>
      <c r="O807">
        <v>148.63999999999999</v>
      </c>
      <c r="P807" s="1">
        <f>O807/E807</f>
        <v>0.50451428959337441</v>
      </c>
      <c r="Q807">
        <f>E807*D807</f>
        <v>6187.02</v>
      </c>
      <c r="R807">
        <f>O807*D807</f>
        <v>3121.4399999999996</v>
      </c>
      <c r="S807">
        <f>J807+K807+L807+M807</f>
        <v>145.98000000000002</v>
      </c>
      <c r="T807" t="str">
        <f>IF(AND((D807) &gt; 20, (P807) &lt;0.1),"hvlm", "")</f>
        <v/>
      </c>
      <c r="U807" t="str">
        <f>TEXT((A807), "MMM _ YYYY")</f>
        <v>Mar  2025</v>
      </c>
      <c r="V807" t="str">
        <f>TEXT((A807),"YYYY")</f>
        <v>2025</v>
      </c>
      <c r="W807" s="1">
        <v>0.2631</v>
      </c>
      <c r="X807" s="2">
        <f>E807*W807</f>
        <v>77.514521999999999</v>
      </c>
      <c r="Y807" s="2">
        <f>MAX((X807-O807),0)</f>
        <v>0</v>
      </c>
    </row>
    <row r="808" spans="1:25" x14ac:dyDescent="0.3">
      <c r="A808" s="3">
        <v>45733</v>
      </c>
      <c r="B808" t="s">
        <v>296</v>
      </c>
      <c r="C808" t="s">
        <v>205</v>
      </c>
      <c r="D808">
        <v>3</v>
      </c>
      <c r="E808">
        <v>330.5</v>
      </c>
      <c r="F808">
        <v>991.5</v>
      </c>
      <c r="G808" t="s">
        <v>56</v>
      </c>
      <c r="H808" t="s">
        <v>36</v>
      </c>
      <c r="I808" t="s">
        <v>296</v>
      </c>
      <c r="J808">
        <v>94.03</v>
      </c>
      <c r="K808">
        <v>13.06</v>
      </c>
      <c r="L808">
        <v>8.75</v>
      </c>
      <c r="M808">
        <v>4.3</v>
      </c>
      <c r="N808">
        <v>120.14</v>
      </c>
      <c r="O808">
        <v>210.36</v>
      </c>
      <c r="P808" s="1">
        <f>O808/E808</f>
        <v>0.63649016641452349</v>
      </c>
      <c r="Q808">
        <f>E808*D808</f>
        <v>991.5</v>
      </c>
      <c r="R808">
        <f>O808*D808</f>
        <v>631.08000000000004</v>
      </c>
      <c r="S808">
        <f>J808+K808+L808+M808</f>
        <v>120.14</v>
      </c>
      <c r="T808" t="str">
        <f>IF(AND((D808) &gt; 20, (P808) &lt;0.1),"hvlm", "")</f>
        <v/>
      </c>
      <c r="U808" t="str">
        <f>TEXT((A808), "MMM _ YYYY")</f>
        <v>Mar  2025</v>
      </c>
      <c r="V808" t="str">
        <f>TEXT((A808),"YYYY")</f>
        <v>2025</v>
      </c>
      <c r="W808" s="1">
        <v>0.2631</v>
      </c>
      <c r="X808" s="2">
        <f>E808*W808</f>
        <v>86.954549999999998</v>
      </c>
      <c r="Y808" s="2">
        <f>MAX((X808-O808),0)</f>
        <v>0</v>
      </c>
    </row>
    <row r="809" spans="1:25" x14ac:dyDescent="0.3">
      <c r="A809" s="3">
        <v>45734</v>
      </c>
      <c r="B809" t="s">
        <v>243</v>
      </c>
      <c r="C809" t="s">
        <v>177</v>
      </c>
      <c r="D809">
        <v>2</v>
      </c>
      <c r="E809">
        <v>302.35000000000002</v>
      </c>
      <c r="F809">
        <v>604.70000000000005</v>
      </c>
      <c r="G809" t="s">
        <v>48</v>
      </c>
      <c r="H809" t="s">
        <v>67</v>
      </c>
      <c r="I809" t="s">
        <v>243</v>
      </c>
      <c r="J809">
        <v>187.57</v>
      </c>
      <c r="K809">
        <v>14.01</v>
      </c>
      <c r="L809">
        <v>2.0299999999999998</v>
      </c>
      <c r="M809">
        <v>0.57999999999999996</v>
      </c>
      <c r="N809">
        <v>204.19</v>
      </c>
      <c r="O809">
        <v>98.16</v>
      </c>
      <c r="P809" s="1">
        <f>O809/E809</f>
        <v>0.32465685463866378</v>
      </c>
      <c r="Q809">
        <f>E809*D809</f>
        <v>604.70000000000005</v>
      </c>
      <c r="R809">
        <f>O809*D809</f>
        <v>196.32</v>
      </c>
      <c r="S809">
        <f>J809+K809+L809+M809</f>
        <v>204.19</v>
      </c>
      <c r="T809" t="str">
        <f>IF(AND((D809) &gt; 20, (P809) &lt;0.1),"hvlm", "")</f>
        <v/>
      </c>
      <c r="U809" t="str">
        <f>TEXT((A809), "MMM _ YYYY")</f>
        <v>Mar  2025</v>
      </c>
      <c r="V809" t="str">
        <f>TEXT((A809),"YYYY")</f>
        <v>2025</v>
      </c>
      <c r="W809" s="1">
        <v>0.2631</v>
      </c>
      <c r="X809" s="2">
        <f>E809*W809</f>
        <v>79.548285000000007</v>
      </c>
      <c r="Y809" s="2">
        <f>MAX((X809-O809),0)</f>
        <v>0</v>
      </c>
    </row>
    <row r="810" spans="1:25" x14ac:dyDescent="0.3">
      <c r="A810" s="3">
        <v>45735</v>
      </c>
      <c r="B810" t="s">
        <v>243</v>
      </c>
      <c r="C810" t="s">
        <v>352</v>
      </c>
      <c r="D810">
        <v>35</v>
      </c>
      <c r="E810">
        <v>294.94</v>
      </c>
      <c r="F810">
        <v>10322.9</v>
      </c>
      <c r="G810" t="s">
        <v>110</v>
      </c>
      <c r="H810" t="s">
        <v>67</v>
      </c>
      <c r="I810" t="s">
        <v>243</v>
      </c>
      <c r="J810">
        <v>187.57</v>
      </c>
      <c r="K810">
        <v>14.01</v>
      </c>
      <c r="L810">
        <v>2.0299999999999998</v>
      </c>
      <c r="M810">
        <v>0.57999999999999996</v>
      </c>
      <c r="N810">
        <v>204.19</v>
      </c>
      <c r="O810">
        <v>90.75</v>
      </c>
      <c r="P810" s="1">
        <f>O810/E810</f>
        <v>0.30768969959991865</v>
      </c>
      <c r="Q810">
        <f>E810*D810</f>
        <v>10322.9</v>
      </c>
      <c r="R810">
        <f>O810*D810</f>
        <v>3176.25</v>
      </c>
      <c r="S810">
        <f>J810+K810+L810+M810</f>
        <v>204.19</v>
      </c>
      <c r="T810" t="str">
        <f>IF(AND((D810) &gt; 20, (P810) &lt;0.1),"hvlm", "")</f>
        <v/>
      </c>
      <c r="U810" t="str">
        <f>TEXT((A810), "MMM _ YYYY")</f>
        <v>Mar  2025</v>
      </c>
      <c r="V810" t="str">
        <f>TEXT((A810),"YYYY")</f>
        <v>2025</v>
      </c>
      <c r="W810" s="1">
        <v>0.2631</v>
      </c>
      <c r="X810" s="2">
        <f>E810*W810</f>
        <v>77.598714000000001</v>
      </c>
      <c r="Y810" s="2">
        <f>MAX((X810-O810),0)</f>
        <v>0</v>
      </c>
    </row>
    <row r="811" spans="1:25" x14ac:dyDescent="0.3">
      <c r="A811" s="3">
        <v>45736</v>
      </c>
      <c r="B811" t="s">
        <v>320</v>
      </c>
      <c r="C811" t="s">
        <v>162</v>
      </c>
      <c r="D811">
        <v>41</v>
      </c>
      <c r="E811">
        <v>385.49</v>
      </c>
      <c r="F811">
        <v>15805.09</v>
      </c>
      <c r="G811" t="s">
        <v>6</v>
      </c>
      <c r="H811" t="s">
        <v>75</v>
      </c>
      <c r="I811" t="s">
        <v>320</v>
      </c>
      <c r="J811">
        <v>90.74</v>
      </c>
      <c r="K811">
        <v>6.93</v>
      </c>
      <c r="L811">
        <v>9.8699999999999992</v>
      </c>
      <c r="M811">
        <v>4.26</v>
      </c>
      <c r="N811">
        <v>111.8</v>
      </c>
      <c r="O811">
        <v>273.69</v>
      </c>
      <c r="P811" s="1">
        <f>O811/E811</f>
        <v>0.70997950660198705</v>
      </c>
      <c r="Q811">
        <f>E811*D811</f>
        <v>15805.09</v>
      </c>
      <c r="R811">
        <f>O811*D811</f>
        <v>11221.289999999999</v>
      </c>
      <c r="S811">
        <f>J811+K811+L811+M811</f>
        <v>111.8</v>
      </c>
      <c r="T811" t="str">
        <f>IF(AND((D811) &gt; 20, (P811) &lt;0.1),"hvlm", "")</f>
        <v/>
      </c>
      <c r="U811" t="str">
        <f>TEXT((A811), "MMM _ YYYY")</f>
        <v>Mar  2025</v>
      </c>
      <c r="V811" t="str">
        <f>TEXT((A811),"YYYY")</f>
        <v>2025</v>
      </c>
      <c r="W811" s="1">
        <v>0.2631</v>
      </c>
      <c r="X811" s="2">
        <f>E811*W811</f>
        <v>101.422419</v>
      </c>
      <c r="Y811" s="2">
        <f>MAX((X811-O811),0)</f>
        <v>0</v>
      </c>
    </row>
    <row r="812" spans="1:25" x14ac:dyDescent="0.3">
      <c r="A812" s="3">
        <v>45737</v>
      </c>
      <c r="B812" t="s">
        <v>378</v>
      </c>
      <c r="C812" t="s">
        <v>350</v>
      </c>
      <c r="D812">
        <v>16</v>
      </c>
      <c r="E812">
        <v>258.76</v>
      </c>
      <c r="F812">
        <v>4140.16</v>
      </c>
      <c r="G812" t="s">
        <v>26</v>
      </c>
      <c r="H812" t="s">
        <v>101</v>
      </c>
      <c r="I812" t="s">
        <v>378</v>
      </c>
      <c r="J812">
        <v>153.38</v>
      </c>
      <c r="K812">
        <v>9.9</v>
      </c>
      <c r="L812">
        <v>6.29</v>
      </c>
      <c r="M812">
        <v>2.4</v>
      </c>
      <c r="N812">
        <v>171.97</v>
      </c>
      <c r="O812">
        <v>86.79</v>
      </c>
      <c r="P812" s="1">
        <f>O812/E812</f>
        <v>0.33540732725305306</v>
      </c>
      <c r="Q812">
        <f>E812*D812</f>
        <v>4140.16</v>
      </c>
      <c r="R812">
        <f>O812*D812</f>
        <v>1388.64</v>
      </c>
      <c r="S812">
        <f>J812+K812+L812+M812</f>
        <v>171.97</v>
      </c>
      <c r="T812" t="str">
        <f>IF(AND((D812) &gt; 20, (P812) &lt;0.1),"hvlm", "")</f>
        <v/>
      </c>
      <c r="U812" t="str">
        <f>TEXT((A812), "MMM _ YYYY")</f>
        <v>Mar  2025</v>
      </c>
      <c r="V812" t="str">
        <f>TEXT((A812),"YYYY")</f>
        <v>2025</v>
      </c>
      <c r="W812" s="1">
        <v>0.2631</v>
      </c>
      <c r="X812" s="2">
        <f>E812*W812</f>
        <v>68.079756000000003</v>
      </c>
      <c r="Y812" s="2">
        <f>MAX((X812-O812),0)</f>
        <v>0</v>
      </c>
    </row>
    <row r="813" spans="1:25" x14ac:dyDescent="0.3">
      <c r="A813" s="3">
        <v>45738</v>
      </c>
      <c r="B813" t="s">
        <v>241</v>
      </c>
      <c r="C813" t="s">
        <v>127</v>
      </c>
      <c r="D813">
        <v>45</v>
      </c>
      <c r="E813">
        <v>272.70999999999998</v>
      </c>
      <c r="F813">
        <v>12271.95</v>
      </c>
      <c r="G813" t="s">
        <v>56</v>
      </c>
      <c r="H813" t="s">
        <v>242</v>
      </c>
      <c r="I813" t="s">
        <v>241</v>
      </c>
      <c r="J813">
        <v>60.06</v>
      </c>
      <c r="K813">
        <v>6.6</v>
      </c>
      <c r="L813">
        <v>1.3</v>
      </c>
      <c r="M813">
        <v>2.65</v>
      </c>
      <c r="N813">
        <v>70.61</v>
      </c>
      <c r="O813">
        <v>202.1</v>
      </c>
      <c r="P813" s="1">
        <f>O813/E813</f>
        <v>0.74108026841699981</v>
      </c>
      <c r="Q813">
        <f>E813*D813</f>
        <v>12271.949999999999</v>
      </c>
      <c r="R813">
        <f>O813*D813</f>
        <v>9094.5</v>
      </c>
      <c r="S813">
        <f>J813+K813+L813+M813</f>
        <v>70.61</v>
      </c>
      <c r="T813" t="str">
        <f>IF(AND((D813) &gt; 20, (P813) &lt;0.1),"hvlm", "")</f>
        <v/>
      </c>
      <c r="U813" t="str">
        <f>TEXT((A813), "MMM _ YYYY")</f>
        <v>Mar  2025</v>
      </c>
      <c r="V813" t="str">
        <f>TEXT((A813),"YYYY")</f>
        <v>2025</v>
      </c>
      <c r="W813" s="1">
        <v>0.2631</v>
      </c>
      <c r="X813" s="2">
        <f>E813*W813</f>
        <v>71.750000999999997</v>
      </c>
      <c r="Y813" s="2">
        <f>MAX((X813-O813),0)</f>
        <v>0</v>
      </c>
    </row>
    <row r="814" spans="1:25" x14ac:dyDescent="0.3">
      <c r="A814" s="3">
        <v>45739</v>
      </c>
      <c r="B814" t="s">
        <v>207</v>
      </c>
      <c r="C814" t="s">
        <v>357</v>
      </c>
      <c r="D814">
        <v>21</v>
      </c>
      <c r="E814">
        <v>347.24</v>
      </c>
      <c r="F814">
        <v>7292.04</v>
      </c>
      <c r="G814" t="s">
        <v>2</v>
      </c>
      <c r="H814" t="s">
        <v>193</v>
      </c>
      <c r="I814" t="s">
        <v>207</v>
      </c>
      <c r="J814">
        <v>87.81</v>
      </c>
      <c r="K814">
        <v>14.88</v>
      </c>
      <c r="L814">
        <v>2.0299999999999998</v>
      </c>
      <c r="M814">
        <v>2.38</v>
      </c>
      <c r="N814">
        <v>107.1</v>
      </c>
      <c r="O814">
        <v>240.14</v>
      </c>
      <c r="P814" s="1">
        <f>O814/E814</f>
        <v>0.69156779172906346</v>
      </c>
      <c r="Q814">
        <f>E814*D814</f>
        <v>7292.04</v>
      </c>
      <c r="R814">
        <f>O814*D814</f>
        <v>5042.9399999999996</v>
      </c>
      <c r="S814">
        <f>J814+K814+L814+M814</f>
        <v>107.1</v>
      </c>
      <c r="T814" t="str">
        <f>IF(AND((D814) &gt; 20, (P814) &lt;0.1),"hvlm", "")</f>
        <v/>
      </c>
      <c r="U814" t="str">
        <f>TEXT((A814), "MMM _ YYYY")</f>
        <v>Mar  2025</v>
      </c>
      <c r="V814" t="str">
        <f>TEXT((A814),"YYYY")</f>
        <v>2025</v>
      </c>
      <c r="W814" s="1">
        <v>0.2631</v>
      </c>
      <c r="X814" s="2">
        <f>E814*W814</f>
        <v>91.358844000000005</v>
      </c>
      <c r="Y814" s="2">
        <f>MAX((X814-O814),0)</f>
        <v>0</v>
      </c>
    </row>
    <row r="815" spans="1:25" x14ac:dyDescent="0.3">
      <c r="A815" s="3">
        <v>45740</v>
      </c>
      <c r="B815" t="s">
        <v>320</v>
      </c>
      <c r="C815" t="s">
        <v>358</v>
      </c>
      <c r="D815">
        <v>12</v>
      </c>
      <c r="E815">
        <v>284.45999999999998</v>
      </c>
      <c r="F815">
        <v>3413.52</v>
      </c>
      <c r="G815" t="s">
        <v>2</v>
      </c>
      <c r="H815" t="s">
        <v>75</v>
      </c>
      <c r="I815" t="s">
        <v>320</v>
      </c>
      <c r="J815">
        <v>90.74</v>
      </c>
      <c r="K815">
        <v>6.93</v>
      </c>
      <c r="L815">
        <v>9.8699999999999992</v>
      </c>
      <c r="M815">
        <v>4.26</v>
      </c>
      <c r="N815">
        <v>111.8</v>
      </c>
      <c r="O815">
        <v>172.66</v>
      </c>
      <c r="P815" s="1">
        <f>O815/E815</f>
        <v>0.60697461857554669</v>
      </c>
      <c r="Q815">
        <f>E815*D815</f>
        <v>3413.5199999999995</v>
      </c>
      <c r="R815">
        <f>O815*D815</f>
        <v>2071.92</v>
      </c>
      <c r="S815">
        <f>J815+K815+L815+M815</f>
        <v>111.8</v>
      </c>
      <c r="T815" t="str">
        <f>IF(AND((D815) &gt; 20, (P815) &lt;0.1),"hvlm", "")</f>
        <v/>
      </c>
      <c r="U815" t="str">
        <f>TEXT((A815), "MMM _ YYYY")</f>
        <v>Mar  2025</v>
      </c>
      <c r="V815" t="str">
        <f>TEXT((A815),"YYYY")</f>
        <v>2025</v>
      </c>
      <c r="W815" s="1">
        <v>0.2631</v>
      </c>
      <c r="X815" s="2">
        <f>E815*W815</f>
        <v>74.841425999999998</v>
      </c>
      <c r="Y815" s="2">
        <f>MAX((X815-O815),0)</f>
        <v>0</v>
      </c>
    </row>
    <row r="816" spans="1:25" x14ac:dyDescent="0.3">
      <c r="A816" s="3">
        <v>45741</v>
      </c>
      <c r="B816" t="s">
        <v>373</v>
      </c>
      <c r="C816" t="s">
        <v>20</v>
      </c>
      <c r="D816">
        <v>28</v>
      </c>
      <c r="E816">
        <v>306.52999999999997</v>
      </c>
      <c r="F816">
        <v>8582.84</v>
      </c>
      <c r="G816" t="s">
        <v>2</v>
      </c>
      <c r="H816" t="s">
        <v>5</v>
      </c>
      <c r="I816" t="s">
        <v>373</v>
      </c>
      <c r="J816">
        <v>178.08</v>
      </c>
      <c r="K816">
        <v>7.7</v>
      </c>
      <c r="L816">
        <v>5.48</v>
      </c>
      <c r="M816">
        <v>2.72</v>
      </c>
      <c r="N816">
        <v>193.98</v>
      </c>
      <c r="O816">
        <v>112.55</v>
      </c>
      <c r="P816" s="1">
        <f>O816/E816</f>
        <v>0.36717450168009658</v>
      </c>
      <c r="Q816">
        <f>E816*D816</f>
        <v>8582.84</v>
      </c>
      <c r="R816">
        <f>O816*D816</f>
        <v>3151.4</v>
      </c>
      <c r="S816">
        <f>J816+K816+L816+M816</f>
        <v>193.98</v>
      </c>
      <c r="T816" t="str">
        <f>IF(AND((D816) &gt; 20, (P816) &lt;0.1),"hvlm", "")</f>
        <v/>
      </c>
      <c r="U816" t="str">
        <f>TEXT((A816), "MMM _ YYYY")</f>
        <v>Mar  2025</v>
      </c>
      <c r="V816" t="str">
        <f>TEXT((A816),"YYYY")</f>
        <v>2025</v>
      </c>
      <c r="W816" s="1">
        <v>0.2631</v>
      </c>
      <c r="X816" s="2">
        <f>E816*W816</f>
        <v>80.648042999999987</v>
      </c>
      <c r="Y816" s="2">
        <f>MAX((X816-O816),0)</f>
        <v>0</v>
      </c>
    </row>
    <row r="817" spans="1:25" x14ac:dyDescent="0.3">
      <c r="A817" s="3">
        <v>45742</v>
      </c>
      <c r="B817" t="s">
        <v>273</v>
      </c>
      <c r="C817" t="s">
        <v>142</v>
      </c>
      <c r="D817">
        <v>12</v>
      </c>
      <c r="E817">
        <v>131.96</v>
      </c>
      <c r="F817">
        <v>1583.52</v>
      </c>
      <c r="G817" t="s">
        <v>31</v>
      </c>
      <c r="H817" t="s">
        <v>5</v>
      </c>
      <c r="I817" t="s">
        <v>273</v>
      </c>
      <c r="J817">
        <v>196.02</v>
      </c>
      <c r="K817">
        <v>2.72</v>
      </c>
      <c r="L817">
        <v>3.45</v>
      </c>
      <c r="M817">
        <v>3.58</v>
      </c>
      <c r="N817">
        <v>205.77</v>
      </c>
      <c r="O817">
        <v>-73.81</v>
      </c>
      <c r="P817" s="1">
        <f>O817/E817</f>
        <v>-0.55933616247347684</v>
      </c>
      <c r="Q817">
        <f>E817*D817</f>
        <v>1583.52</v>
      </c>
      <c r="R817">
        <f>O817*D817</f>
        <v>-885.72</v>
      </c>
      <c r="S817">
        <f>J817+K817+L817+M817</f>
        <v>205.77</v>
      </c>
      <c r="T817" t="str">
        <f>IF(AND((D817) &gt; 20, (P817) &lt;0.1),"hvlm", "")</f>
        <v/>
      </c>
      <c r="U817" t="str">
        <f>TEXT((A817), "MMM _ YYYY")</f>
        <v>Mar  2025</v>
      </c>
      <c r="V817" t="str">
        <f>TEXT((A817),"YYYY")</f>
        <v>2025</v>
      </c>
      <c r="W817" s="1">
        <v>0.2631</v>
      </c>
      <c r="X817" s="2">
        <f>E817*W817</f>
        <v>34.718676000000002</v>
      </c>
      <c r="Y817" s="2">
        <f>MAX((X817-O817),0)</f>
        <v>108.528676</v>
      </c>
    </row>
    <row r="818" spans="1:25" x14ac:dyDescent="0.3">
      <c r="A818" s="3">
        <v>45743</v>
      </c>
      <c r="B818" t="s">
        <v>273</v>
      </c>
      <c r="C818" t="s">
        <v>121</v>
      </c>
      <c r="D818">
        <v>33</v>
      </c>
      <c r="E818">
        <v>179.94</v>
      </c>
      <c r="F818">
        <v>5938.02</v>
      </c>
      <c r="G818" t="s">
        <v>105</v>
      </c>
      <c r="H818" t="s">
        <v>5</v>
      </c>
      <c r="I818" t="s">
        <v>273</v>
      </c>
      <c r="J818">
        <v>196.02</v>
      </c>
      <c r="K818">
        <v>2.72</v>
      </c>
      <c r="L818">
        <v>3.45</v>
      </c>
      <c r="M818">
        <v>3.58</v>
      </c>
      <c r="N818">
        <v>205.77</v>
      </c>
      <c r="O818">
        <v>-25.83</v>
      </c>
      <c r="P818" s="1">
        <f>O818/E818</f>
        <v>-0.14354784928309436</v>
      </c>
      <c r="Q818">
        <f>E818*D818</f>
        <v>5938.0199999999995</v>
      </c>
      <c r="R818">
        <f>O818*D818</f>
        <v>-852.39</v>
      </c>
      <c r="S818">
        <f>J818+K818+L818+M818</f>
        <v>205.77</v>
      </c>
      <c r="T818" t="str">
        <f>IF(AND((D818) &gt; 20, (P818) &lt;0.1),"hvlm", "")</f>
        <v>hvlm</v>
      </c>
      <c r="U818" t="str">
        <f>TEXT((A818), "MMM _ YYYY")</f>
        <v>Mar  2025</v>
      </c>
      <c r="V818" t="str">
        <f>TEXT((A818),"YYYY")</f>
        <v>2025</v>
      </c>
      <c r="W818" s="1">
        <v>0.2631</v>
      </c>
      <c r="X818" s="2">
        <f>E818*W818</f>
        <v>47.342213999999998</v>
      </c>
      <c r="Y818" s="2">
        <f>MAX((X818-O818),0)</f>
        <v>73.172213999999997</v>
      </c>
    </row>
    <row r="819" spans="1:25" x14ac:dyDescent="0.3">
      <c r="A819" s="3">
        <v>45744</v>
      </c>
      <c r="B819" t="s">
        <v>294</v>
      </c>
      <c r="C819" t="s">
        <v>13</v>
      </c>
      <c r="D819">
        <v>20</v>
      </c>
      <c r="E819">
        <v>101.56</v>
      </c>
      <c r="F819">
        <v>2031.2</v>
      </c>
      <c r="G819" t="s">
        <v>12</v>
      </c>
      <c r="H819" t="s">
        <v>120</v>
      </c>
      <c r="I819" t="s">
        <v>294</v>
      </c>
      <c r="J819">
        <v>82.53</v>
      </c>
      <c r="K819">
        <v>9.7899999999999991</v>
      </c>
      <c r="L819">
        <v>4.0999999999999996</v>
      </c>
      <c r="M819">
        <v>0.9</v>
      </c>
      <c r="N819">
        <v>97.32</v>
      </c>
      <c r="O819">
        <v>4.24000000000001</v>
      </c>
      <c r="P819" s="1">
        <f>O819/E819</f>
        <v>4.1748719968491631E-2</v>
      </c>
      <c r="Q819">
        <f>E819*D819</f>
        <v>2031.2</v>
      </c>
      <c r="R819">
        <f>O819*D819</f>
        <v>84.800000000000196</v>
      </c>
      <c r="S819">
        <f>J819+K819+L819+M819</f>
        <v>97.32</v>
      </c>
      <c r="T819" t="str">
        <f>IF(AND((D819) &gt; 20, (P819) &lt;0.1),"hvlm", "")</f>
        <v/>
      </c>
      <c r="U819" t="str">
        <f>TEXT((A819), "MMM _ YYYY")</f>
        <v>Mar  2025</v>
      </c>
      <c r="V819" t="str">
        <f>TEXT((A819),"YYYY")</f>
        <v>2025</v>
      </c>
      <c r="W819" s="1">
        <v>0.2631</v>
      </c>
      <c r="X819" s="2">
        <f>E819*W819</f>
        <v>26.720435999999999</v>
      </c>
      <c r="Y819" s="2">
        <f>MAX((X819-O819),0)</f>
        <v>22.48043599999999</v>
      </c>
    </row>
    <row r="820" spans="1:25" x14ac:dyDescent="0.3">
      <c r="A820" s="3">
        <v>45745</v>
      </c>
      <c r="B820" t="s">
        <v>373</v>
      </c>
      <c r="C820" t="s">
        <v>175</v>
      </c>
      <c r="D820">
        <v>40</v>
      </c>
      <c r="E820">
        <v>227.02</v>
      </c>
      <c r="F820">
        <v>9080.7999999999993</v>
      </c>
      <c r="G820" t="s">
        <v>56</v>
      </c>
      <c r="H820" t="s">
        <v>5</v>
      </c>
      <c r="I820" t="s">
        <v>373</v>
      </c>
      <c r="J820">
        <v>178.08</v>
      </c>
      <c r="K820">
        <v>7.7</v>
      </c>
      <c r="L820">
        <v>5.48</v>
      </c>
      <c r="M820">
        <v>2.72</v>
      </c>
      <c r="N820">
        <v>193.98</v>
      </c>
      <c r="O820">
        <v>33.04</v>
      </c>
      <c r="P820" s="1">
        <f>O820/E820</f>
        <v>0.14553783807594042</v>
      </c>
      <c r="Q820">
        <f>E820*D820</f>
        <v>9080.8000000000011</v>
      </c>
      <c r="R820">
        <f>O820*D820</f>
        <v>1321.6</v>
      </c>
      <c r="S820">
        <f>J820+K820+L820+M820</f>
        <v>193.98</v>
      </c>
      <c r="T820" t="str">
        <f>IF(AND((D820) &gt; 20, (P820) &lt;0.1),"hvlm", "")</f>
        <v/>
      </c>
      <c r="U820" t="str">
        <f>TEXT((A820), "MMM _ YYYY")</f>
        <v>Mar  2025</v>
      </c>
      <c r="V820" t="str">
        <f>TEXT((A820),"YYYY")</f>
        <v>2025</v>
      </c>
      <c r="W820" s="1">
        <v>0.2631</v>
      </c>
      <c r="X820" s="2">
        <f>E820*W820</f>
        <v>59.728962000000003</v>
      </c>
      <c r="Y820" s="2">
        <f>MAX((X820-O820),0)</f>
        <v>26.688962000000004</v>
      </c>
    </row>
    <row r="821" spans="1:25" x14ac:dyDescent="0.3">
      <c r="A821" s="3">
        <v>45746</v>
      </c>
      <c r="B821" t="s">
        <v>172</v>
      </c>
      <c r="C821" t="s">
        <v>266</v>
      </c>
      <c r="D821">
        <v>49</v>
      </c>
      <c r="E821">
        <v>209.5</v>
      </c>
      <c r="F821">
        <v>10265.5</v>
      </c>
      <c r="G821" t="s">
        <v>56</v>
      </c>
      <c r="H821" t="s">
        <v>67</v>
      </c>
      <c r="I821" t="s">
        <v>172</v>
      </c>
      <c r="J821">
        <v>124.34</v>
      </c>
      <c r="K821">
        <v>14.47</v>
      </c>
      <c r="L821">
        <v>4.72</v>
      </c>
      <c r="M821">
        <v>3.94</v>
      </c>
      <c r="N821">
        <v>147.47</v>
      </c>
      <c r="O821">
        <v>62.03</v>
      </c>
      <c r="P821" s="1">
        <f>O821/E821</f>
        <v>0.29608591885441526</v>
      </c>
      <c r="Q821">
        <f>E821*D821</f>
        <v>10265.5</v>
      </c>
      <c r="R821">
        <f>O821*D821</f>
        <v>3039.4700000000003</v>
      </c>
      <c r="S821">
        <f>J821+K821+L821+M821</f>
        <v>147.47</v>
      </c>
      <c r="T821" t="str">
        <f>IF(AND((D821) &gt; 20, (P821) &lt;0.1),"hvlm", "")</f>
        <v/>
      </c>
      <c r="U821" t="str">
        <f>TEXT((A821), "MMM _ YYYY")</f>
        <v>Mar  2025</v>
      </c>
      <c r="V821" t="str">
        <f>TEXT((A821),"YYYY")</f>
        <v>2025</v>
      </c>
      <c r="W821" s="1">
        <v>0.2631</v>
      </c>
      <c r="X821" s="2">
        <f>E821*W821</f>
        <v>55.119450000000001</v>
      </c>
      <c r="Y821" s="2">
        <f>MAX((X821-O821),0)</f>
        <v>0</v>
      </c>
    </row>
    <row r="822" spans="1:25" x14ac:dyDescent="0.3">
      <c r="A822" s="3">
        <v>45747</v>
      </c>
      <c r="B822" t="s">
        <v>259</v>
      </c>
      <c r="C822" t="s">
        <v>350</v>
      </c>
      <c r="D822">
        <v>21</v>
      </c>
      <c r="E822">
        <v>399.01</v>
      </c>
      <c r="F822">
        <v>8379.2099999999991</v>
      </c>
      <c r="G822" t="s">
        <v>26</v>
      </c>
      <c r="H822" t="s">
        <v>5</v>
      </c>
      <c r="I822" t="s">
        <v>259</v>
      </c>
      <c r="J822">
        <v>195.16</v>
      </c>
      <c r="K822">
        <v>3.33</v>
      </c>
      <c r="L822">
        <v>9.66</v>
      </c>
      <c r="M822">
        <v>3.38</v>
      </c>
      <c r="N822">
        <v>211.53</v>
      </c>
      <c r="O822">
        <v>187.48</v>
      </c>
      <c r="P822" s="1">
        <f>O822/E822</f>
        <v>0.46986291070399239</v>
      </c>
      <c r="Q822">
        <f>E822*D822</f>
        <v>8379.2099999999991</v>
      </c>
      <c r="R822">
        <f>O822*D822</f>
        <v>3937.08</v>
      </c>
      <c r="S822">
        <f>J822+K822+L822+M822</f>
        <v>211.53</v>
      </c>
      <c r="T822" t="str">
        <f>IF(AND((D822) &gt; 20, (P822) &lt;0.1),"hvlm", "")</f>
        <v/>
      </c>
      <c r="U822" t="str">
        <f>TEXT((A822), "MMM _ YYYY")</f>
        <v>Mar  2025</v>
      </c>
      <c r="V822" t="str">
        <f>TEXT((A822),"YYYY")</f>
        <v>2025</v>
      </c>
      <c r="W822" s="1">
        <v>0.2631</v>
      </c>
      <c r="X822" s="2">
        <f>E822*W822</f>
        <v>104.97953099999999</v>
      </c>
      <c r="Y822" s="2">
        <f>MAX((X822-O822),0)</f>
        <v>0</v>
      </c>
    </row>
    <row r="823" spans="1:25" x14ac:dyDescent="0.3">
      <c r="A823" s="3">
        <v>45748</v>
      </c>
      <c r="B823" t="s">
        <v>387</v>
      </c>
      <c r="C823" t="s">
        <v>266</v>
      </c>
      <c r="D823">
        <v>39</v>
      </c>
      <c r="E823">
        <v>263.92</v>
      </c>
      <c r="F823">
        <v>10292.879999999999</v>
      </c>
      <c r="G823" t="s">
        <v>56</v>
      </c>
      <c r="H823" t="s">
        <v>43</v>
      </c>
      <c r="I823" t="s">
        <v>387</v>
      </c>
      <c r="J823">
        <v>73.010000000000005</v>
      </c>
      <c r="K823">
        <v>8.3800000000000008</v>
      </c>
      <c r="L823">
        <v>5.55</v>
      </c>
      <c r="M823">
        <v>2.94</v>
      </c>
      <c r="N823">
        <v>89.88</v>
      </c>
      <c r="O823">
        <v>174.04</v>
      </c>
      <c r="P823" s="1">
        <f>O823/E823</f>
        <v>0.65944225522885713</v>
      </c>
      <c r="Q823">
        <f>E823*D823</f>
        <v>10292.880000000001</v>
      </c>
      <c r="R823">
        <f>O823*D823</f>
        <v>6787.5599999999995</v>
      </c>
      <c r="S823">
        <f>J823+K823+L823+M823</f>
        <v>89.88</v>
      </c>
      <c r="T823" t="str">
        <f>IF(AND((D823) &gt; 20, (P823) &lt;0.1),"hvlm", "")</f>
        <v/>
      </c>
      <c r="U823" t="str">
        <f>TEXT((A823), "MMM _ YYYY")</f>
        <v>Apr  2025</v>
      </c>
      <c r="V823" t="str">
        <f>TEXT((A823),"YYYY")</f>
        <v>2025</v>
      </c>
      <c r="W823" s="1">
        <v>0.2631</v>
      </c>
      <c r="X823" s="2">
        <f>E823*W823</f>
        <v>69.437352000000004</v>
      </c>
      <c r="Y823" s="2">
        <f>MAX((X823-O823),0)</f>
        <v>0</v>
      </c>
    </row>
    <row r="824" spans="1:25" x14ac:dyDescent="0.3">
      <c r="A824" s="3">
        <v>45749</v>
      </c>
      <c r="B824" t="s">
        <v>309</v>
      </c>
      <c r="C824" t="s">
        <v>32</v>
      </c>
      <c r="D824">
        <v>41</v>
      </c>
      <c r="E824">
        <v>325.26</v>
      </c>
      <c r="F824">
        <v>13335.66</v>
      </c>
      <c r="G824" t="s">
        <v>31</v>
      </c>
      <c r="H824" t="s">
        <v>101</v>
      </c>
      <c r="I824" t="s">
        <v>309</v>
      </c>
      <c r="J824">
        <v>150.69999999999999</v>
      </c>
      <c r="K824">
        <v>6.11</v>
      </c>
      <c r="L824">
        <v>7.22</v>
      </c>
      <c r="M824">
        <v>4.47</v>
      </c>
      <c r="N824">
        <v>168.5</v>
      </c>
      <c r="O824">
        <v>156.76</v>
      </c>
      <c r="P824" s="1">
        <f>O824/E824</f>
        <v>0.48195289921908624</v>
      </c>
      <c r="Q824">
        <f>E824*D824</f>
        <v>13335.66</v>
      </c>
      <c r="R824">
        <f>O824*D824</f>
        <v>6427.16</v>
      </c>
      <c r="S824">
        <f>J824+K824+L824+M824</f>
        <v>168.5</v>
      </c>
      <c r="T824" t="str">
        <f>IF(AND((D824) &gt; 20, (P824) &lt;0.1),"hvlm", "")</f>
        <v/>
      </c>
      <c r="U824" t="str">
        <f>TEXT((A824), "MMM _ YYYY")</f>
        <v>Apr  2025</v>
      </c>
      <c r="V824" t="str">
        <f>TEXT((A824),"YYYY")</f>
        <v>2025</v>
      </c>
      <c r="W824" s="1">
        <v>0.2631</v>
      </c>
      <c r="X824" s="2">
        <f>E824*W824</f>
        <v>85.575906000000003</v>
      </c>
      <c r="Y824" s="2">
        <f>MAX((X824-O824),0)</f>
        <v>0</v>
      </c>
    </row>
    <row r="825" spans="1:25" x14ac:dyDescent="0.3">
      <c r="A825" s="3">
        <v>45750</v>
      </c>
      <c r="B825" t="s">
        <v>391</v>
      </c>
      <c r="C825" t="s">
        <v>210</v>
      </c>
      <c r="D825">
        <v>49</v>
      </c>
      <c r="E825">
        <v>166.91</v>
      </c>
      <c r="F825">
        <v>8178.59</v>
      </c>
      <c r="G825" t="s">
        <v>23</v>
      </c>
      <c r="H825" t="s">
        <v>22</v>
      </c>
      <c r="I825" t="s">
        <v>391</v>
      </c>
      <c r="J825">
        <v>77.88</v>
      </c>
      <c r="K825">
        <v>5.07</v>
      </c>
      <c r="L825">
        <v>6.82</v>
      </c>
      <c r="M825">
        <v>4.72</v>
      </c>
      <c r="N825">
        <v>94.49</v>
      </c>
      <c r="O825">
        <v>72.42</v>
      </c>
      <c r="P825" s="1">
        <f>O825/E825</f>
        <v>0.43388652567251812</v>
      </c>
      <c r="Q825">
        <f>E825*D825</f>
        <v>8178.59</v>
      </c>
      <c r="R825">
        <f>O825*D825</f>
        <v>3548.58</v>
      </c>
      <c r="S825">
        <f>J825+K825+L825+M825</f>
        <v>94.489999999999981</v>
      </c>
      <c r="T825" t="str">
        <f>IF(AND((D825) &gt; 20, (P825) &lt;0.1),"hvlm", "")</f>
        <v/>
      </c>
      <c r="U825" t="str">
        <f>TEXT((A825), "MMM _ YYYY")</f>
        <v>Apr  2025</v>
      </c>
      <c r="V825" t="str">
        <f>TEXT((A825),"YYYY")</f>
        <v>2025</v>
      </c>
      <c r="W825" s="1">
        <v>0.2631</v>
      </c>
      <c r="X825" s="2">
        <f>E825*W825</f>
        <v>43.914020999999998</v>
      </c>
      <c r="Y825" s="2">
        <f>MAX((X825-O825),0)</f>
        <v>0</v>
      </c>
    </row>
    <row r="826" spans="1:25" x14ac:dyDescent="0.3">
      <c r="A826" s="3">
        <v>45751</v>
      </c>
      <c r="B826" t="s">
        <v>386</v>
      </c>
      <c r="C826" t="s">
        <v>249</v>
      </c>
      <c r="D826">
        <v>42</v>
      </c>
      <c r="E826">
        <v>341.04</v>
      </c>
      <c r="F826">
        <v>14323.68</v>
      </c>
      <c r="G826" t="s">
        <v>105</v>
      </c>
      <c r="H826" t="s">
        <v>15</v>
      </c>
      <c r="I826" t="s">
        <v>386</v>
      </c>
      <c r="J826">
        <v>59.03</v>
      </c>
      <c r="K826">
        <v>14.68</v>
      </c>
      <c r="L826">
        <v>2.77</v>
      </c>
      <c r="M826">
        <v>1.29</v>
      </c>
      <c r="N826">
        <v>77.77</v>
      </c>
      <c r="O826">
        <v>263.27</v>
      </c>
      <c r="P826" s="1">
        <f>O826/E826</f>
        <v>0.7719622331691296</v>
      </c>
      <c r="Q826">
        <f>E826*D826</f>
        <v>14323.68</v>
      </c>
      <c r="R826">
        <f>O826*D826</f>
        <v>11057.34</v>
      </c>
      <c r="S826">
        <f>J826+K826+L826+M826</f>
        <v>77.77000000000001</v>
      </c>
      <c r="T826" t="str">
        <f>IF(AND((D826) &gt; 20, (P826) &lt;0.1),"hvlm", "")</f>
        <v/>
      </c>
      <c r="U826" t="str">
        <f>TEXT((A826), "MMM _ YYYY")</f>
        <v>Apr  2025</v>
      </c>
      <c r="V826" t="str">
        <f>TEXT((A826),"YYYY")</f>
        <v>2025</v>
      </c>
      <c r="W826" s="1">
        <v>0.2631</v>
      </c>
      <c r="X826" s="2">
        <f>E826*W826</f>
        <v>89.727624000000006</v>
      </c>
      <c r="Y826" s="2">
        <f>MAX((X826-O826),0)</f>
        <v>0</v>
      </c>
    </row>
    <row r="827" spans="1:25" x14ac:dyDescent="0.3">
      <c r="A827" s="3">
        <v>45752</v>
      </c>
      <c r="B827" t="s">
        <v>282</v>
      </c>
      <c r="C827" t="s">
        <v>208</v>
      </c>
      <c r="D827">
        <v>36</v>
      </c>
      <c r="E827">
        <v>265.27999999999997</v>
      </c>
      <c r="F827">
        <v>9550.08</v>
      </c>
      <c r="G827" t="s">
        <v>6</v>
      </c>
      <c r="H827" t="s">
        <v>101</v>
      </c>
      <c r="I827" t="s">
        <v>282</v>
      </c>
      <c r="J827">
        <v>30.06</v>
      </c>
      <c r="K827">
        <v>8.91</v>
      </c>
      <c r="L827">
        <v>9.31</v>
      </c>
      <c r="M827">
        <v>3.73</v>
      </c>
      <c r="N827">
        <v>52.01</v>
      </c>
      <c r="O827">
        <v>213.27</v>
      </c>
      <c r="P827" s="1">
        <f>O827/E827</f>
        <v>0.80394300361881799</v>
      </c>
      <c r="Q827">
        <f>E827*D827</f>
        <v>9550.0799999999981</v>
      </c>
      <c r="R827">
        <f>O827*D827</f>
        <v>7677.72</v>
      </c>
      <c r="S827">
        <f>J827+K827+L827+M827</f>
        <v>52.01</v>
      </c>
      <c r="T827" t="str">
        <f>IF(AND((D827) &gt; 20, (P827) &lt;0.1),"hvlm", "")</f>
        <v/>
      </c>
      <c r="U827" t="str">
        <f>TEXT((A827), "MMM _ YYYY")</f>
        <v>Apr  2025</v>
      </c>
      <c r="V827" t="str">
        <f>TEXT((A827),"YYYY")</f>
        <v>2025</v>
      </c>
      <c r="W827" s="1">
        <v>0.2631</v>
      </c>
      <c r="X827" s="2">
        <f>E827*W827</f>
        <v>69.79516799999999</v>
      </c>
      <c r="Y827" s="2">
        <f>MAX((X827-O827),0)</f>
        <v>0</v>
      </c>
    </row>
    <row r="828" spans="1:25" x14ac:dyDescent="0.3">
      <c r="A828" s="3">
        <v>45753</v>
      </c>
      <c r="B828" t="s">
        <v>199</v>
      </c>
      <c r="C828" t="s">
        <v>70</v>
      </c>
      <c r="D828">
        <v>22</v>
      </c>
      <c r="E828">
        <v>293.95</v>
      </c>
      <c r="F828">
        <v>6466.9</v>
      </c>
      <c r="G828" t="s">
        <v>8</v>
      </c>
      <c r="H828" t="s">
        <v>80</v>
      </c>
      <c r="I828" t="s">
        <v>199</v>
      </c>
      <c r="J828">
        <v>114.25</v>
      </c>
      <c r="K828">
        <v>8.5299999999999994</v>
      </c>
      <c r="L828">
        <v>3.43</v>
      </c>
      <c r="M828">
        <v>1.88</v>
      </c>
      <c r="N828">
        <v>128.09</v>
      </c>
      <c r="O828">
        <v>165.86</v>
      </c>
      <c r="P828" s="1">
        <f>O828/E828</f>
        <v>0.56424562000340206</v>
      </c>
      <c r="Q828">
        <f>E828*D828</f>
        <v>6466.9</v>
      </c>
      <c r="R828">
        <f>O828*D828</f>
        <v>3648.92</v>
      </c>
      <c r="S828">
        <f>J828+K828+L828+M828</f>
        <v>128.09</v>
      </c>
      <c r="T828" t="str">
        <f>IF(AND((D828) &gt; 20, (P828) &lt;0.1),"hvlm", "")</f>
        <v/>
      </c>
      <c r="U828" t="str">
        <f>TEXT((A828), "MMM _ YYYY")</f>
        <v>Apr  2025</v>
      </c>
      <c r="V828" t="str">
        <f>TEXT((A828),"YYYY")</f>
        <v>2025</v>
      </c>
      <c r="W828" s="1">
        <v>0.2631</v>
      </c>
      <c r="X828" s="2">
        <f>E828*W828</f>
        <v>77.338245000000001</v>
      </c>
      <c r="Y828" s="2">
        <f>MAX((X828-O828),0)</f>
        <v>0</v>
      </c>
    </row>
    <row r="829" spans="1:25" x14ac:dyDescent="0.3">
      <c r="A829" s="3">
        <v>45754</v>
      </c>
      <c r="B829" t="s">
        <v>89</v>
      </c>
      <c r="C829" t="s">
        <v>227</v>
      </c>
      <c r="D829">
        <v>26</v>
      </c>
      <c r="E829">
        <v>153.05000000000001</v>
      </c>
      <c r="F829">
        <v>3979.3</v>
      </c>
      <c r="G829" t="s">
        <v>8</v>
      </c>
      <c r="H829" t="s">
        <v>78</v>
      </c>
      <c r="I829" t="s">
        <v>89</v>
      </c>
      <c r="J829">
        <v>185.45</v>
      </c>
      <c r="K829">
        <v>3.52</v>
      </c>
      <c r="L829">
        <v>1.31</v>
      </c>
      <c r="M829">
        <v>2.3199999999999998</v>
      </c>
      <c r="N829">
        <v>192.6</v>
      </c>
      <c r="O829">
        <v>-39.549999999999997</v>
      </c>
      <c r="P829" s="1">
        <f>O829/E829</f>
        <v>-0.2584122835674616</v>
      </c>
      <c r="Q829">
        <f>E829*D829</f>
        <v>3979.3</v>
      </c>
      <c r="R829">
        <f>O829*D829</f>
        <v>-1028.3</v>
      </c>
      <c r="S829">
        <f>J829+K829+L829+M829</f>
        <v>192.6</v>
      </c>
      <c r="T829" t="str">
        <f>IF(AND((D829) &gt; 20, (P829) &lt;0.1),"hvlm", "")</f>
        <v>hvlm</v>
      </c>
      <c r="U829" t="str">
        <f>TEXT((A829), "MMM _ YYYY")</f>
        <v>Apr  2025</v>
      </c>
      <c r="V829" t="str">
        <f>TEXT((A829),"YYYY")</f>
        <v>2025</v>
      </c>
      <c r="W829" s="1">
        <v>0.2631</v>
      </c>
      <c r="X829" s="2">
        <f>E829*W829</f>
        <v>40.267455000000005</v>
      </c>
      <c r="Y829" s="2">
        <f>MAX((X829-O829),0)</f>
        <v>79.817454999999995</v>
      </c>
    </row>
    <row r="830" spans="1:25" x14ac:dyDescent="0.3">
      <c r="A830" s="3">
        <v>45755</v>
      </c>
      <c r="B830" t="s">
        <v>293</v>
      </c>
      <c r="C830" t="s">
        <v>175</v>
      </c>
      <c r="D830">
        <v>7</v>
      </c>
      <c r="E830">
        <v>242.02</v>
      </c>
      <c r="F830">
        <v>1694.14</v>
      </c>
      <c r="G830" t="s">
        <v>56</v>
      </c>
      <c r="H830" t="s">
        <v>5</v>
      </c>
      <c r="I830" t="s">
        <v>293</v>
      </c>
      <c r="J830">
        <v>176.04</v>
      </c>
      <c r="K830">
        <v>11.75</v>
      </c>
      <c r="L830">
        <v>3.23</v>
      </c>
      <c r="M830">
        <v>2.8</v>
      </c>
      <c r="N830">
        <v>193.82</v>
      </c>
      <c r="O830">
        <v>48.2</v>
      </c>
      <c r="P830" s="1">
        <f>O830/E830</f>
        <v>0.19915709445500374</v>
      </c>
      <c r="Q830">
        <f>E830*D830</f>
        <v>1694.14</v>
      </c>
      <c r="R830">
        <f>O830*D830</f>
        <v>337.40000000000003</v>
      </c>
      <c r="S830">
        <f>J830+K830+L830+M830</f>
        <v>193.82</v>
      </c>
      <c r="T830" t="str">
        <f>IF(AND((D830) &gt; 20, (P830) &lt;0.1),"hvlm", "")</f>
        <v/>
      </c>
      <c r="U830" t="str">
        <f>TEXT((A830), "MMM _ YYYY")</f>
        <v>Apr  2025</v>
      </c>
      <c r="V830" t="str">
        <f>TEXT((A830),"YYYY")</f>
        <v>2025</v>
      </c>
      <c r="W830" s="1">
        <v>0.2631</v>
      </c>
      <c r="X830" s="2">
        <f>E830*W830</f>
        <v>63.675462000000003</v>
      </c>
      <c r="Y830" s="2">
        <f>MAX((X830-O830),0)</f>
        <v>15.475462</v>
      </c>
    </row>
    <row r="831" spans="1:25" x14ac:dyDescent="0.3">
      <c r="A831" s="3">
        <v>45756</v>
      </c>
      <c r="B831" t="s">
        <v>103</v>
      </c>
      <c r="C831" t="s">
        <v>227</v>
      </c>
      <c r="D831">
        <v>7</v>
      </c>
      <c r="E831">
        <v>271.91000000000003</v>
      </c>
      <c r="F831">
        <v>1903.37</v>
      </c>
      <c r="G831" t="s">
        <v>8</v>
      </c>
      <c r="H831" t="s">
        <v>5</v>
      </c>
      <c r="I831" t="s">
        <v>103</v>
      </c>
      <c r="J831">
        <v>176.29</v>
      </c>
      <c r="K831">
        <v>6.93</v>
      </c>
      <c r="L831">
        <v>5.26</v>
      </c>
      <c r="M831">
        <v>1.1499999999999999</v>
      </c>
      <c r="N831">
        <v>189.63</v>
      </c>
      <c r="O831">
        <v>82.28</v>
      </c>
      <c r="P831" s="1">
        <f>O831/E831</f>
        <v>0.30260012504137396</v>
      </c>
      <c r="Q831">
        <f>E831*D831</f>
        <v>1903.3700000000001</v>
      </c>
      <c r="R831">
        <f>O831*D831</f>
        <v>575.96</v>
      </c>
      <c r="S831">
        <f>J831+K831+L831+M831</f>
        <v>189.63</v>
      </c>
      <c r="T831" t="str">
        <f>IF(AND((D831) &gt; 20, (P831) &lt;0.1),"hvlm", "")</f>
        <v/>
      </c>
      <c r="U831" t="str">
        <f>TEXT((A831), "MMM _ YYYY")</f>
        <v>Apr  2025</v>
      </c>
      <c r="V831" t="str">
        <f>TEXT((A831),"YYYY")</f>
        <v>2025</v>
      </c>
      <c r="W831" s="1">
        <v>0.2631</v>
      </c>
      <c r="X831" s="2">
        <f>E831*W831</f>
        <v>71.539521000000008</v>
      </c>
      <c r="Y831" s="2">
        <f>MAX((X831-O831),0)</f>
        <v>0</v>
      </c>
    </row>
    <row r="832" spans="1:25" x14ac:dyDescent="0.3">
      <c r="A832" s="3">
        <v>45757</v>
      </c>
      <c r="B832" t="s">
        <v>213</v>
      </c>
      <c r="C832" t="s">
        <v>49</v>
      </c>
      <c r="D832">
        <v>8</v>
      </c>
      <c r="E832">
        <v>256.18</v>
      </c>
      <c r="F832">
        <v>2049.44</v>
      </c>
      <c r="G832" t="s">
        <v>48</v>
      </c>
      <c r="H832" t="s">
        <v>55</v>
      </c>
      <c r="I832" t="s">
        <v>213</v>
      </c>
      <c r="J832">
        <v>68.77</v>
      </c>
      <c r="K832">
        <v>9.14</v>
      </c>
      <c r="L832">
        <v>7.34</v>
      </c>
      <c r="M832">
        <v>2.63</v>
      </c>
      <c r="N832">
        <v>87.88</v>
      </c>
      <c r="O832">
        <v>168.3</v>
      </c>
      <c r="P832" s="1">
        <f>O832/E832</f>
        <v>0.65695995003513152</v>
      </c>
      <c r="Q832">
        <f>E832*D832</f>
        <v>2049.44</v>
      </c>
      <c r="R832">
        <f>O832*D832</f>
        <v>1346.4</v>
      </c>
      <c r="S832">
        <f>J832+K832+L832+M832</f>
        <v>87.88</v>
      </c>
      <c r="T832" t="str">
        <f>IF(AND((D832) &gt; 20, (P832) &lt;0.1),"hvlm", "")</f>
        <v/>
      </c>
      <c r="U832" t="str">
        <f>TEXT((A832), "MMM _ YYYY")</f>
        <v>Apr  2025</v>
      </c>
      <c r="V832" t="str">
        <f>TEXT((A832),"YYYY")</f>
        <v>2025</v>
      </c>
      <c r="W832" s="1">
        <v>0.2631</v>
      </c>
      <c r="X832" s="2">
        <f>E832*W832</f>
        <v>67.400958000000003</v>
      </c>
      <c r="Y832" s="2">
        <f>MAX((X832-O832),0)</f>
        <v>0</v>
      </c>
    </row>
    <row r="833" spans="1:25" x14ac:dyDescent="0.3">
      <c r="A833" s="3">
        <v>45758</v>
      </c>
      <c r="B833" t="s">
        <v>355</v>
      </c>
      <c r="C833" t="s">
        <v>148</v>
      </c>
      <c r="D833">
        <v>26</v>
      </c>
      <c r="E833">
        <v>370.32</v>
      </c>
      <c r="F833">
        <v>9628.32</v>
      </c>
      <c r="G833" t="s">
        <v>16</v>
      </c>
      <c r="H833" t="s">
        <v>75</v>
      </c>
      <c r="I833" t="s">
        <v>355</v>
      </c>
      <c r="J833">
        <v>166.95</v>
      </c>
      <c r="K833">
        <v>6.33</v>
      </c>
      <c r="L833">
        <v>5.45</v>
      </c>
      <c r="M833">
        <v>1.19</v>
      </c>
      <c r="N833">
        <v>179.92</v>
      </c>
      <c r="O833">
        <v>190.4</v>
      </c>
      <c r="P833" s="1">
        <f>O833/E833</f>
        <v>0.51414992438971707</v>
      </c>
      <c r="Q833">
        <f>E833*D833</f>
        <v>9628.32</v>
      </c>
      <c r="R833">
        <f>O833*D833</f>
        <v>4950.4000000000005</v>
      </c>
      <c r="S833">
        <f>J833+K833+L833+M833</f>
        <v>179.92</v>
      </c>
      <c r="T833" t="str">
        <f>IF(AND((D833) &gt; 20, (P833) &lt;0.1),"hvlm", "")</f>
        <v/>
      </c>
      <c r="U833" t="str">
        <f>TEXT((A833), "MMM _ YYYY")</f>
        <v>Apr  2025</v>
      </c>
      <c r="V833" t="str">
        <f>TEXT((A833),"YYYY")</f>
        <v>2025</v>
      </c>
      <c r="W833" s="1">
        <v>0.2631</v>
      </c>
      <c r="X833" s="2">
        <f>E833*W833</f>
        <v>97.431191999999996</v>
      </c>
      <c r="Y833" s="2">
        <f>MAX((X833-O833),0)</f>
        <v>0</v>
      </c>
    </row>
    <row r="834" spans="1:25" x14ac:dyDescent="0.3">
      <c r="A834" s="3">
        <v>45759</v>
      </c>
      <c r="B834" t="s">
        <v>326</v>
      </c>
      <c r="C834" t="s">
        <v>127</v>
      </c>
      <c r="D834">
        <v>24</v>
      </c>
      <c r="E834">
        <v>364.4</v>
      </c>
      <c r="F834">
        <v>8745.6</v>
      </c>
      <c r="G834" t="s">
        <v>56</v>
      </c>
      <c r="H834" t="s">
        <v>5</v>
      </c>
      <c r="I834" t="s">
        <v>326</v>
      </c>
      <c r="J834">
        <v>82.57</v>
      </c>
      <c r="K834">
        <v>12.03</v>
      </c>
      <c r="L834">
        <v>9.6199999999999992</v>
      </c>
      <c r="M834">
        <v>0.33</v>
      </c>
      <c r="N834">
        <v>104.55</v>
      </c>
      <c r="O834">
        <v>259.85000000000002</v>
      </c>
      <c r="P834" s="1">
        <f>O834/E834</f>
        <v>0.71309001097694846</v>
      </c>
      <c r="Q834">
        <f>E834*D834</f>
        <v>8745.5999999999985</v>
      </c>
      <c r="R834">
        <f>O834*D834</f>
        <v>6236.4000000000005</v>
      </c>
      <c r="S834">
        <f>J834+K834+L834+M834</f>
        <v>104.55</v>
      </c>
      <c r="T834" t="str">
        <f>IF(AND((D834) &gt; 20, (P834) &lt;0.1),"hvlm", "")</f>
        <v/>
      </c>
      <c r="U834" t="str">
        <f>TEXT((A834), "MMM _ YYYY")</f>
        <v>Apr  2025</v>
      </c>
      <c r="V834" t="str">
        <f>TEXT((A834),"YYYY")</f>
        <v>2025</v>
      </c>
      <c r="W834" s="1">
        <v>0.2631</v>
      </c>
      <c r="X834" s="2">
        <f>E834*W834</f>
        <v>95.873639999999995</v>
      </c>
      <c r="Y834" s="2">
        <f>MAX((X834-O834),0)</f>
        <v>0</v>
      </c>
    </row>
    <row r="835" spans="1:25" x14ac:dyDescent="0.3">
      <c r="A835" s="3">
        <v>45760</v>
      </c>
      <c r="B835" t="s">
        <v>372</v>
      </c>
      <c r="C835" t="s">
        <v>331</v>
      </c>
      <c r="D835">
        <v>24</v>
      </c>
      <c r="E835">
        <v>389.84</v>
      </c>
      <c r="F835">
        <v>9356.16</v>
      </c>
      <c r="G835" t="s">
        <v>134</v>
      </c>
      <c r="H835" t="s">
        <v>39</v>
      </c>
      <c r="I835" t="s">
        <v>372</v>
      </c>
      <c r="J835">
        <v>105.72</v>
      </c>
      <c r="K835">
        <v>4.9800000000000004</v>
      </c>
      <c r="L835">
        <v>7.59</v>
      </c>
      <c r="M835">
        <v>0.79</v>
      </c>
      <c r="N835">
        <v>119.08</v>
      </c>
      <c r="O835">
        <v>270.76</v>
      </c>
      <c r="P835" s="1">
        <f>O835/E835</f>
        <v>0.69454135029755804</v>
      </c>
      <c r="Q835">
        <f>E835*D835</f>
        <v>9356.16</v>
      </c>
      <c r="R835">
        <f>O835*D835</f>
        <v>6498.24</v>
      </c>
      <c r="S835">
        <f>J835+K835+L835+M835</f>
        <v>119.08000000000001</v>
      </c>
      <c r="T835" t="str">
        <f>IF(AND((D835) &gt; 20, (P835) &lt;0.1),"hvlm", "")</f>
        <v/>
      </c>
      <c r="U835" t="str">
        <f>TEXT((A835), "MMM _ YYYY")</f>
        <v>Apr  2025</v>
      </c>
      <c r="V835" t="str">
        <f>TEXT((A835),"YYYY")</f>
        <v>2025</v>
      </c>
      <c r="W835" s="1">
        <v>0.2631</v>
      </c>
      <c r="X835" s="2">
        <f>E835*W835</f>
        <v>102.56690399999999</v>
      </c>
      <c r="Y835" s="2">
        <f>MAX((X835-O835),0)</f>
        <v>0</v>
      </c>
    </row>
    <row r="836" spans="1:25" x14ac:dyDescent="0.3">
      <c r="A836" s="3">
        <v>45761</v>
      </c>
      <c r="B836" t="s">
        <v>386</v>
      </c>
      <c r="C836" t="s">
        <v>228</v>
      </c>
      <c r="D836">
        <v>40</v>
      </c>
      <c r="E836">
        <v>283.60000000000002</v>
      </c>
      <c r="F836">
        <v>11344</v>
      </c>
      <c r="G836" t="s">
        <v>16</v>
      </c>
      <c r="H836" t="s">
        <v>15</v>
      </c>
      <c r="I836" t="s">
        <v>386</v>
      </c>
      <c r="J836">
        <v>59.03</v>
      </c>
      <c r="K836">
        <v>14.68</v>
      </c>
      <c r="L836">
        <v>2.77</v>
      </c>
      <c r="M836">
        <v>1.29</v>
      </c>
      <c r="N836">
        <v>77.77</v>
      </c>
      <c r="O836">
        <v>205.83</v>
      </c>
      <c r="P836" s="1">
        <f>O836/E836</f>
        <v>0.72577574047954863</v>
      </c>
      <c r="Q836">
        <f>E836*D836</f>
        <v>11344</v>
      </c>
      <c r="R836">
        <f>O836*D836</f>
        <v>8233.2000000000007</v>
      </c>
      <c r="S836">
        <f>J836+K836+L836+M836</f>
        <v>77.77000000000001</v>
      </c>
      <c r="T836" t="str">
        <f>IF(AND((D836) &gt; 20, (P836) &lt;0.1),"hvlm", "")</f>
        <v/>
      </c>
      <c r="U836" t="str">
        <f>TEXT((A836), "MMM _ YYYY")</f>
        <v>Apr  2025</v>
      </c>
      <c r="V836" t="str">
        <f>TEXT((A836),"YYYY")</f>
        <v>2025</v>
      </c>
      <c r="W836" s="1">
        <v>0.2631</v>
      </c>
      <c r="X836" s="2">
        <f>E836*W836</f>
        <v>74.615160000000003</v>
      </c>
      <c r="Y836" s="2">
        <f>MAX((X836-O836),0)</f>
        <v>0</v>
      </c>
    </row>
    <row r="837" spans="1:25" x14ac:dyDescent="0.3">
      <c r="A837" s="3">
        <v>45762</v>
      </c>
      <c r="B837" t="s">
        <v>195</v>
      </c>
      <c r="C837" t="s">
        <v>150</v>
      </c>
      <c r="D837">
        <v>48</v>
      </c>
      <c r="E837">
        <v>390.17</v>
      </c>
      <c r="F837">
        <v>18728.16</v>
      </c>
      <c r="G837" t="s">
        <v>31</v>
      </c>
      <c r="H837" t="s">
        <v>39</v>
      </c>
      <c r="I837" t="s">
        <v>195</v>
      </c>
      <c r="J837">
        <v>36.380000000000003</v>
      </c>
      <c r="K837">
        <v>11.81</v>
      </c>
      <c r="L837">
        <v>6.49</v>
      </c>
      <c r="M837">
        <v>1.29</v>
      </c>
      <c r="N837">
        <v>55.97</v>
      </c>
      <c r="O837">
        <v>334.2</v>
      </c>
      <c r="P837" s="1">
        <f>O837/E837</f>
        <v>0.85654970910116102</v>
      </c>
      <c r="Q837">
        <f>E837*D837</f>
        <v>18728.16</v>
      </c>
      <c r="R837">
        <f>O837*D837</f>
        <v>16041.599999999999</v>
      </c>
      <c r="S837">
        <f>J837+K837+L837+M837</f>
        <v>55.970000000000006</v>
      </c>
      <c r="T837" t="str">
        <f>IF(AND((D837) &gt; 20, (P837) &lt;0.1),"hvlm", "")</f>
        <v/>
      </c>
      <c r="U837" t="str">
        <f>TEXT((A837), "MMM _ YYYY")</f>
        <v>Apr  2025</v>
      </c>
      <c r="V837" t="str">
        <f>TEXT((A837),"YYYY")</f>
        <v>2025</v>
      </c>
      <c r="W837" s="1">
        <v>0.2631</v>
      </c>
      <c r="X837" s="2">
        <f>E837*W837</f>
        <v>102.653727</v>
      </c>
      <c r="Y837" s="2">
        <f>MAX((X837-O837),0)</f>
        <v>0</v>
      </c>
    </row>
    <row r="838" spans="1:25" x14ac:dyDescent="0.3">
      <c r="A838" s="3">
        <v>45763</v>
      </c>
      <c r="B838" t="s">
        <v>288</v>
      </c>
      <c r="C838" t="s">
        <v>167</v>
      </c>
      <c r="D838">
        <v>12</v>
      </c>
      <c r="E838">
        <v>341.37</v>
      </c>
      <c r="F838">
        <v>4096.4399999999996</v>
      </c>
      <c r="G838" t="s">
        <v>12</v>
      </c>
      <c r="H838" t="s">
        <v>55</v>
      </c>
      <c r="I838" t="s">
        <v>288</v>
      </c>
      <c r="J838">
        <v>84.86</v>
      </c>
      <c r="K838">
        <v>8.58</v>
      </c>
      <c r="L838">
        <v>1.78</v>
      </c>
      <c r="M838">
        <v>4.79</v>
      </c>
      <c r="N838">
        <v>100.01</v>
      </c>
      <c r="O838">
        <v>241.36</v>
      </c>
      <c r="P838" s="1">
        <f>O838/E838</f>
        <v>0.70703342414389081</v>
      </c>
      <c r="Q838">
        <f>E838*D838</f>
        <v>4096.4400000000005</v>
      </c>
      <c r="R838">
        <f>O838*D838</f>
        <v>2896.32</v>
      </c>
      <c r="S838">
        <f>J838+K838+L838+M838</f>
        <v>100.01</v>
      </c>
      <c r="T838" t="str">
        <f>IF(AND((D838) &gt; 20, (P838) &lt;0.1),"hvlm", "")</f>
        <v/>
      </c>
      <c r="U838" t="str">
        <f>TEXT((A838), "MMM _ YYYY")</f>
        <v>Apr  2025</v>
      </c>
      <c r="V838" t="str">
        <f>TEXT((A838),"YYYY")</f>
        <v>2025</v>
      </c>
      <c r="W838" s="1">
        <v>0.2631</v>
      </c>
      <c r="X838" s="2">
        <f>E838*W838</f>
        <v>89.814447000000001</v>
      </c>
      <c r="Y838" s="2">
        <f>MAX((X838-O838),0)</f>
        <v>0</v>
      </c>
    </row>
    <row r="839" spans="1:25" x14ac:dyDescent="0.3">
      <c r="A839" s="3">
        <v>45764</v>
      </c>
      <c r="B839" t="s">
        <v>195</v>
      </c>
      <c r="C839" t="s">
        <v>222</v>
      </c>
      <c r="D839">
        <v>47</v>
      </c>
      <c r="E839">
        <v>144.79</v>
      </c>
      <c r="F839">
        <v>6805.13</v>
      </c>
      <c r="G839" t="s">
        <v>134</v>
      </c>
      <c r="H839" t="s">
        <v>39</v>
      </c>
      <c r="I839" t="s">
        <v>195</v>
      </c>
      <c r="J839">
        <v>36.380000000000003</v>
      </c>
      <c r="K839">
        <v>11.81</v>
      </c>
      <c r="L839">
        <v>6.49</v>
      </c>
      <c r="M839">
        <v>1.29</v>
      </c>
      <c r="N839">
        <v>55.97</v>
      </c>
      <c r="O839">
        <v>88.82</v>
      </c>
      <c r="P839" s="1">
        <f>O839/E839</f>
        <v>0.61344015470681679</v>
      </c>
      <c r="Q839">
        <f>E839*D839</f>
        <v>6805.1299999999992</v>
      </c>
      <c r="R839">
        <f>O839*D839</f>
        <v>4174.54</v>
      </c>
      <c r="S839">
        <f>J839+K839+L839+M839</f>
        <v>55.970000000000006</v>
      </c>
      <c r="T839" t="str">
        <f>IF(AND((D839) &gt; 20, (P839) &lt;0.1),"hvlm", "")</f>
        <v/>
      </c>
      <c r="U839" t="str">
        <f>TEXT((A839), "MMM _ YYYY")</f>
        <v>Apr  2025</v>
      </c>
      <c r="V839" t="str">
        <f>TEXT((A839),"YYYY")</f>
        <v>2025</v>
      </c>
      <c r="W839" s="1">
        <v>0.2631</v>
      </c>
      <c r="X839" s="2">
        <f>E839*W839</f>
        <v>38.094248999999998</v>
      </c>
      <c r="Y839" s="2">
        <f>MAX((X839-O839),0)</f>
        <v>0</v>
      </c>
    </row>
    <row r="840" spans="1:25" x14ac:dyDescent="0.3">
      <c r="A840" s="3">
        <v>45765</v>
      </c>
      <c r="B840" t="s">
        <v>277</v>
      </c>
      <c r="C840" t="s">
        <v>374</v>
      </c>
      <c r="D840">
        <v>8</v>
      </c>
      <c r="E840">
        <v>199.6</v>
      </c>
      <c r="F840">
        <v>1596.8</v>
      </c>
      <c r="G840" t="s">
        <v>52</v>
      </c>
      <c r="H840" t="s">
        <v>80</v>
      </c>
      <c r="I840" t="s">
        <v>277</v>
      </c>
      <c r="J840">
        <v>106.41</v>
      </c>
      <c r="K840">
        <v>8.44</v>
      </c>
      <c r="L840">
        <v>4.8</v>
      </c>
      <c r="M840">
        <v>4.41</v>
      </c>
      <c r="N840">
        <v>124.06</v>
      </c>
      <c r="O840">
        <v>75.540000000000006</v>
      </c>
      <c r="P840" s="1">
        <f>O840/E840</f>
        <v>0.37845691382765534</v>
      </c>
      <c r="Q840">
        <f>E840*D840</f>
        <v>1596.8</v>
      </c>
      <c r="R840">
        <f>O840*D840</f>
        <v>604.32000000000005</v>
      </c>
      <c r="S840">
        <f>J840+K840+L840+M840</f>
        <v>124.05999999999999</v>
      </c>
      <c r="T840" t="str">
        <f>IF(AND((D840) &gt; 20, (P840) &lt;0.1),"hvlm", "")</f>
        <v/>
      </c>
      <c r="U840" t="str">
        <f>TEXT((A840), "MMM _ YYYY")</f>
        <v>Apr  2025</v>
      </c>
      <c r="V840" t="str">
        <f>TEXT((A840),"YYYY")</f>
        <v>2025</v>
      </c>
      <c r="W840" s="1">
        <v>0.2631</v>
      </c>
      <c r="X840" s="2">
        <f>E840*W840</f>
        <v>52.514759999999995</v>
      </c>
      <c r="Y840" s="2">
        <f>MAX((X840-O840),0)</f>
        <v>0</v>
      </c>
    </row>
    <row r="841" spans="1:25" x14ac:dyDescent="0.3">
      <c r="A841" s="3">
        <v>45766</v>
      </c>
      <c r="B841" t="s">
        <v>345</v>
      </c>
      <c r="C841" t="s">
        <v>265</v>
      </c>
      <c r="D841">
        <v>9</v>
      </c>
      <c r="E841">
        <v>133.44</v>
      </c>
      <c r="F841">
        <v>1200.96</v>
      </c>
      <c r="G841" t="s">
        <v>2</v>
      </c>
      <c r="H841" t="s">
        <v>39</v>
      </c>
      <c r="I841" t="s">
        <v>345</v>
      </c>
      <c r="J841">
        <v>65.540000000000006</v>
      </c>
      <c r="K841">
        <v>13.66</v>
      </c>
      <c r="L841">
        <v>8.8000000000000007</v>
      </c>
      <c r="M841">
        <v>1.96</v>
      </c>
      <c r="N841">
        <v>89.96</v>
      </c>
      <c r="O841">
        <v>43.48</v>
      </c>
      <c r="P841" s="1">
        <f>O841/E841</f>
        <v>0.32583932853717024</v>
      </c>
      <c r="Q841">
        <f>E841*D841</f>
        <v>1200.96</v>
      </c>
      <c r="R841">
        <f>O841*D841</f>
        <v>391.32</v>
      </c>
      <c r="S841">
        <f>J841+K841+L841+M841</f>
        <v>89.96</v>
      </c>
      <c r="T841" t="str">
        <f>IF(AND((D841) &gt; 20, (P841) &lt;0.1),"hvlm", "")</f>
        <v/>
      </c>
      <c r="U841" t="str">
        <f>TEXT((A841), "MMM _ YYYY")</f>
        <v>Apr  2025</v>
      </c>
      <c r="V841" t="str">
        <f>TEXT((A841),"YYYY")</f>
        <v>2025</v>
      </c>
      <c r="W841" s="1">
        <v>0.2631</v>
      </c>
      <c r="X841" s="2">
        <f>E841*W841</f>
        <v>35.108063999999999</v>
      </c>
      <c r="Y841" s="2">
        <f>MAX((X841-O841),0)</f>
        <v>0</v>
      </c>
    </row>
    <row r="842" spans="1:25" x14ac:dyDescent="0.3">
      <c r="A842" s="3">
        <v>45767</v>
      </c>
      <c r="B842" t="s">
        <v>321</v>
      </c>
      <c r="C842" t="s">
        <v>150</v>
      </c>
      <c r="D842">
        <v>3</v>
      </c>
      <c r="E842">
        <v>51.47</v>
      </c>
      <c r="F842">
        <v>154.41</v>
      </c>
      <c r="G842" t="s">
        <v>31</v>
      </c>
      <c r="H842" t="s">
        <v>120</v>
      </c>
      <c r="I842" t="s">
        <v>321</v>
      </c>
      <c r="J842">
        <v>56.91</v>
      </c>
      <c r="K842">
        <v>11.28</v>
      </c>
      <c r="L842">
        <v>8.34</v>
      </c>
      <c r="M842">
        <v>2.58</v>
      </c>
      <c r="N842">
        <v>79.11</v>
      </c>
      <c r="O842">
        <v>-27.64</v>
      </c>
      <c r="P842" s="1">
        <f>O842/E842</f>
        <v>-0.53701185156401787</v>
      </c>
      <c r="Q842">
        <f>E842*D842</f>
        <v>154.41</v>
      </c>
      <c r="R842">
        <f>O842*D842</f>
        <v>-82.92</v>
      </c>
      <c r="S842">
        <f>J842+K842+L842+M842</f>
        <v>79.11</v>
      </c>
      <c r="T842" t="str">
        <f>IF(AND((D842) &gt; 20, (P842) &lt;0.1),"hvlm", "")</f>
        <v/>
      </c>
      <c r="U842" t="str">
        <f>TEXT((A842), "MMM _ YYYY")</f>
        <v>Apr  2025</v>
      </c>
      <c r="V842" t="str">
        <f>TEXT((A842),"YYYY")</f>
        <v>2025</v>
      </c>
      <c r="W842" s="1">
        <v>0.2631</v>
      </c>
      <c r="X842" s="2">
        <f>E842*W842</f>
        <v>13.541757</v>
      </c>
      <c r="Y842" s="2">
        <f>MAX((X842-O842),0)</f>
        <v>41.181757000000005</v>
      </c>
    </row>
    <row r="843" spans="1:25" x14ac:dyDescent="0.3">
      <c r="A843" s="3">
        <v>45768</v>
      </c>
      <c r="B843" t="s">
        <v>136</v>
      </c>
      <c r="C843" t="s">
        <v>302</v>
      </c>
      <c r="D843">
        <v>21</v>
      </c>
      <c r="E843">
        <v>115.82</v>
      </c>
      <c r="F843">
        <v>2432.2199999999998</v>
      </c>
      <c r="G843" t="s">
        <v>87</v>
      </c>
      <c r="H843" t="s">
        <v>15</v>
      </c>
      <c r="I843" t="s">
        <v>136</v>
      </c>
      <c r="J843">
        <v>81.48</v>
      </c>
      <c r="K843">
        <v>6.45</v>
      </c>
      <c r="L843">
        <v>7.34</v>
      </c>
      <c r="M843">
        <v>0.87</v>
      </c>
      <c r="N843">
        <v>96.14</v>
      </c>
      <c r="O843">
        <v>19.68</v>
      </c>
      <c r="P843" s="1">
        <f>O843/E843</f>
        <v>0.16991883957865656</v>
      </c>
      <c r="Q843">
        <f>E843*D843</f>
        <v>2432.2199999999998</v>
      </c>
      <c r="R843">
        <f>O843*D843</f>
        <v>413.28</v>
      </c>
      <c r="S843">
        <f>J843+K843+L843+M843</f>
        <v>96.140000000000015</v>
      </c>
      <c r="T843" t="str">
        <f>IF(AND((D843) &gt; 20, (P843) &lt;0.1),"hvlm", "")</f>
        <v/>
      </c>
      <c r="U843" t="str">
        <f>TEXT((A843), "MMM _ YYYY")</f>
        <v>Apr  2025</v>
      </c>
      <c r="V843" t="str">
        <f>TEXT((A843),"YYYY")</f>
        <v>2025</v>
      </c>
      <c r="W843" s="1">
        <v>0.2631</v>
      </c>
      <c r="X843" s="2">
        <f>E843*W843</f>
        <v>30.472241999999998</v>
      </c>
      <c r="Y843" s="2">
        <f>MAX((X843-O843),0)</f>
        <v>10.792241999999998</v>
      </c>
    </row>
    <row r="844" spans="1:25" x14ac:dyDescent="0.3">
      <c r="A844" s="3">
        <v>45769</v>
      </c>
      <c r="B844" t="s">
        <v>355</v>
      </c>
      <c r="C844" t="s">
        <v>221</v>
      </c>
      <c r="D844">
        <v>31</v>
      </c>
      <c r="E844">
        <v>51.42</v>
      </c>
      <c r="F844">
        <v>1594.02</v>
      </c>
      <c r="G844" t="s">
        <v>2</v>
      </c>
      <c r="H844" t="s">
        <v>75</v>
      </c>
      <c r="I844" t="s">
        <v>355</v>
      </c>
      <c r="J844">
        <v>166.95</v>
      </c>
      <c r="K844">
        <v>6.33</v>
      </c>
      <c r="L844">
        <v>5.45</v>
      </c>
      <c r="M844">
        <v>1.19</v>
      </c>
      <c r="N844">
        <v>179.92</v>
      </c>
      <c r="O844">
        <v>-128.5</v>
      </c>
      <c r="P844" s="1">
        <f>O844/E844</f>
        <v>-2.4990276157137301</v>
      </c>
      <c r="Q844">
        <f>E844*D844</f>
        <v>1594.02</v>
      </c>
      <c r="R844">
        <f>O844*D844</f>
        <v>-3983.5</v>
      </c>
      <c r="S844">
        <f>J844+K844+L844+M844</f>
        <v>179.92</v>
      </c>
      <c r="T844" t="str">
        <f>IF(AND((D844) &gt; 20, (P844) &lt;0.1),"hvlm", "")</f>
        <v>hvlm</v>
      </c>
      <c r="U844" t="str">
        <f>TEXT((A844), "MMM _ YYYY")</f>
        <v>Apr  2025</v>
      </c>
      <c r="V844" t="str">
        <f>TEXT((A844),"YYYY")</f>
        <v>2025</v>
      </c>
      <c r="W844" s="1">
        <v>0.2631</v>
      </c>
      <c r="X844" s="2">
        <f>E844*W844</f>
        <v>13.528602000000001</v>
      </c>
      <c r="Y844" s="2">
        <f>MAX((X844-O844),0)</f>
        <v>142.02860200000001</v>
      </c>
    </row>
    <row r="845" spans="1:25" x14ac:dyDescent="0.3">
      <c r="A845" s="3">
        <v>45770</v>
      </c>
      <c r="B845" t="s">
        <v>323</v>
      </c>
      <c r="C845" t="s">
        <v>161</v>
      </c>
      <c r="D845">
        <v>48</v>
      </c>
      <c r="E845">
        <v>301.94</v>
      </c>
      <c r="F845">
        <v>14493.12</v>
      </c>
      <c r="G845" t="s">
        <v>26</v>
      </c>
      <c r="H845" t="s">
        <v>75</v>
      </c>
      <c r="I845" t="s">
        <v>323</v>
      </c>
      <c r="J845">
        <v>145.44999999999999</v>
      </c>
      <c r="K845">
        <v>12.67</v>
      </c>
      <c r="L845">
        <v>4.05</v>
      </c>
      <c r="M845">
        <v>4.42</v>
      </c>
      <c r="N845">
        <v>166.59</v>
      </c>
      <c r="O845">
        <v>135.35</v>
      </c>
      <c r="P845" s="1">
        <f>O845/E845</f>
        <v>0.4482678677883023</v>
      </c>
      <c r="Q845">
        <f>E845*D845</f>
        <v>14493.119999999999</v>
      </c>
      <c r="R845">
        <f>O845*D845</f>
        <v>6496.7999999999993</v>
      </c>
      <c r="S845">
        <f>J845+K845+L845+M845</f>
        <v>166.58999999999997</v>
      </c>
      <c r="T845" t="str">
        <f>IF(AND((D845) &gt; 20, (P845) &lt;0.1),"hvlm", "")</f>
        <v/>
      </c>
      <c r="U845" t="str">
        <f>TEXT((A845), "MMM _ YYYY")</f>
        <v>Apr  2025</v>
      </c>
      <c r="V845" t="str">
        <f>TEXT((A845),"YYYY")</f>
        <v>2025</v>
      </c>
      <c r="W845" s="1">
        <v>0.2631</v>
      </c>
      <c r="X845" s="2">
        <f>E845*W845</f>
        <v>79.440414000000004</v>
      </c>
      <c r="Y845" s="2">
        <f>MAX((X845-O845),0)</f>
        <v>0</v>
      </c>
    </row>
    <row r="846" spans="1:25" x14ac:dyDescent="0.3">
      <c r="A846" s="3">
        <v>45771</v>
      </c>
      <c r="B846" t="s">
        <v>311</v>
      </c>
      <c r="C846" t="s">
        <v>157</v>
      </c>
      <c r="D846">
        <v>47</v>
      </c>
      <c r="E846">
        <v>198.94</v>
      </c>
      <c r="F846">
        <v>9350.18</v>
      </c>
      <c r="G846" t="s">
        <v>110</v>
      </c>
      <c r="H846" t="s">
        <v>19</v>
      </c>
      <c r="I846" t="s">
        <v>311</v>
      </c>
      <c r="J846">
        <v>170.65</v>
      </c>
      <c r="K846">
        <v>12.98</v>
      </c>
      <c r="L846">
        <v>9.2100000000000009</v>
      </c>
      <c r="M846">
        <v>1.82</v>
      </c>
      <c r="N846">
        <v>194.66</v>
      </c>
      <c r="O846">
        <v>4.28</v>
      </c>
      <c r="P846" s="1">
        <f>O846/E846</f>
        <v>2.15140243289434E-2</v>
      </c>
      <c r="Q846">
        <f>E846*D846</f>
        <v>9350.18</v>
      </c>
      <c r="R846">
        <f>O846*D846</f>
        <v>201.16000000000003</v>
      </c>
      <c r="S846">
        <f>J846+K846+L846+M846</f>
        <v>194.66</v>
      </c>
      <c r="T846" t="str">
        <f>IF(AND((D846) &gt; 20, (P846) &lt;0.1),"hvlm", "")</f>
        <v>hvlm</v>
      </c>
      <c r="U846" t="str">
        <f>TEXT((A846), "MMM _ YYYY")</f>
        <v>Apr  2025</v>
      </c>
      <c r="V846" t="str">
        <f>TEXT((A846),"YYYY")</f>
        <v>2025</v>
      </c>
      <c r="W846" s="1">
        <v>0.2631</v>
      </c>
      <c r="X846" s="2">
        <f>E846*W846</f>
        <v>52.341113999999997</v>
      </c>
      <c r="Y846" s="2">
        <f>MAX((X846-O846),0)</f>
        <v>48.061113999999996</v>
      </c>
    </row>
    <row r="847" spans="1:25" x14ac:dyDescent="0.3">
      <c r="A847" s="3">
        <v>45772</v>
      </c>
      <c r="B847" t="s">
        <v>226</v>
      </c>
      <c r="C847" t="s">
        <v>32</v>
      </c>
      <c r="D847">
        <v>24</v>
      </c>
      <c r="E847">
        <v>159.4</v>
      </c>
      <c r="F847">
        <v>3825.6</v>
      </c>
      <c r="G847" t="s">
        <v>31</v>
      </c>
      <c r="H847" t="s">
        <v>101</v>
      </c>
      <c r="I847" t="s">
        <v>226</v>
      </c>
      <c r="J847">
        <v>167.92</v>
      </c>
      <c r="K847">
        <v>2.2999999999999998</v>
      </c>
      <c r="L847">
        <v>5.69</v>
      </c>
      <c r="M847">
        <v>2.97</v>
      </c>
      <c r="N847">
        <v>178.88</v>
      </c>
      <c r="O847">
        <v>-19.48</v>
      </c>
      <c r="P847" s="1">
        <f>O847/E847</f>
        <v>-0.12220828105395232</v>
      </c>
      <c r="Q847">
        <f>E847*D847</f>
        <v>3825.6000000000004</v>
      </c>
      <c r="R847">
        <f>O847*D847</f>
        <v>-467.52</v>
      </c>
      <c r="S847">
        <f>J847+K847+L847+M847</f>
        <v>178.88</v>
      </c>
      <c r="T847" t="str">
        <f>IF(AND((D847) &gt; 20, (P847) &lt;0.1),"hvlm", "")</f>
        <v>hvlm</v>
      </c>
      <c r="U847" t="str">
        <f>TEXT((A847), "MMM _ YYYY")</f>
        <v>Apr  2025</v>
      </c>
      <c r="V847" t="str">
        <f>TEXT((A847),"YYYY")</f>
        <v>2025</v>
      </c>
      <c r="W847" s="1">
        <v>0.2631</v>
      </c>
      <c r="X847" s="2">
        <f>E847*W847</f>
        <v>41.938140000000004</v>
      </c>
      <c r="Y847" s="2">
        <f>MAX((X847-O847),0)</f>
        <v>61.418140000000008</v>
      </c>
    </row>
    <row r="848" spans="1:25" x14ac:dyDescent="0.3">
      <c r="A848" s="3">
        <v>45773</v>
      </c>
      <c r="B848" t="s">
        <v>385</v>
      </c>
      <c r="C848" t="s">
        <v>343</v>
      </c>
      <c r="D848">
        <v>4</v>
      </c>
      <c r="E848">
        <v>316.60000000000002</v>
      </c>
      <c r="F848">
        <v>1266.4000000000001</v>
      </c>
      <c r="G848" t="s">
        <v>6</v>
      </c>
      <c r="H848" t="s">
        <v>242</v>
      </c>
      <c r="I848" t="s">
        <v>385</v>
      </c>
      <c r="J848">
        <v>25.82</v>
      </c>
      <c r="K848">
        <v>9.7200000000000006</v>
      </c>
      <c r="L848">
        <v>8.6300000000000008</v>
      </c>
      <c r="M848">
        <v>3.15</v>
      </c>
      <c r="N848">
        <v>47.32</v>
      </c>
      <c r="O848">
        <v>269.27999999999997</v>
      </c>
      <c r="P848" s="1">
        <f>O848/E848</f>
        <v>0.85053695514845218</v>
      </c>
      <c r="Q848">
        <f>E848*D848</f>
        <v>1266.4000000000001</v>
      </c>
      <c r="R848">
        <f>O848*D848</f>
        <v>1077.1199999999999</v>
      </c>
      <c r="S848">
        <f>J848+K848+L848+M848</f>
        <v>47.32</v>
      </c>
      <c r="T848" t="str">
        <f>IF(AND((D848) &gt; 20, (P848) &lt;0.1),"hvlm", "")</f>
        <v/>
      </c>
      <c r="U848" t="str">
        <f>TEXT((A848), "MMM _ YYYY")</f>
        <v>Apr  2025</v>
      </c>
      <c r="V848" t="str">
        <f>TEXT((A848),"YYYY")</f>
        <v>2025</v>
      </c>
      <c r="W848" s="1">
        <v>0.2631</v>
      </c>
      <c r="X848" s="2">
        <f>E848*W848</f>
        <v>83.297460000000001</v>
      </c>
      <c r="Y848" s="2">
        <f>MAX((X848-O848),0)</f>
        <v>0</v>
      </c>
    </row>
    <row r="849" spans="1:25" x14ac:dyDescent="0.3">
      <c r="A849" s="3">
        <v>45774</v>
      </c>
      <c r="B849" t="s">
        <v>124</v>
      </c>
      <c r="C849" t="s">
        <v>291</v>
      </c>
      <c r="D849">
        <v>20</v>
      </c>
      <c r="E849">
        <v>341.37</v>
      </c>
      <c r="F849">
        <v>6827.4</v>
      </c>
      <c r="G849" t="s">
        <v>16</v>
      </c>
      <c r="H849" t="s">
        <v>22</v>
      </c>
      <c r="I849" t="s">
        <v>124</v>
      </c>
      <c r="J849">
        <v>52.41</v>
      </c>
      <c r="K849">
        <v>3.81</v>
      </c>
      <c r="L849">
        <v>9.7100000000000009</v>
      </c>
      <c r="M849">
        <v>2.37</v>
      </c>
      <c r="N849">
        <v>68.3</v>
      </c>
      <c r="O849">
        <v>273.07</v>
      </c>
      <c r="P849" s="1">
        <f>O849/E849</f>
        <v>0.79992383630664676</v>
      </c>
      <c r="Q849">
        <f>E849*D849</f>
        <v>6827.4</v>
      </c>
      <c r="R849">
        <f>O849*D849</f>
        <v>5461.4</v>
      </c>
      <c r="S849">
        <f>J849+K849+L849+M849</f>
        <v>68.300000000000011</v>
      </c>
      <c r="T849" t="str">
        <f>IF(AND((D849) &gt; 20, (P849) &lt;0.1),"hvlm", "")</f>
        <v/>
      </c>
      <c r="U849" t="str">
        <f>TEXT((A849), "MMM _ YYYY")</f>
        <v>Apr  2025</v>
      </c>
      <c r="V849" t="str">
        <f>TEXT((A849),"YYYY")</f>
        <v>2025</v>
      </c>
      <c r="W849" s="1">
        <v>0.2631</v>
      </c>
      <c r="X849" s="2">
        <f>E849*W849</f>
        <v>89.814447000000001</v>
      </c>
      <c r="Y849" s="2">
        <f>MAX((X849-O849),0)</f>
        <v>0</v>
      </c>
    </row>
    <row r="850" spans="1:25" x14ac:dyDescent="0.3">
      <c r="A850" s="3">
        <v>45775</v>
      </c>
      <c r="B850" t="s">
        <v>119</v>
      </c>
      <c r="C850" t="s">
        <v>59</v>
      </c>
      <c r="D850">
        <v>16</v>
      </c>
      <c r="E850">
        <v>391.35</v>
      </c>
      <c r="F850">
        <v>6261.6</v>
      </c>
      <c r="G850" t="s">
        <v>56</v>
      </c>
      <c r="H850" t="s">
        <v>120</v>
      </c>
      <c r="I850" t="s">
        <v>119</v>
      </c>
      <c r="J850">
        <v>158.41</v>
      </c>
      <c r="K850">
        <v>2.16</v>
      </c>
      <c r="L850">
        <v>9.6</v>
      </c>
      <c r="M850">
        <v>0.09</v>
      </c>
      <c r="N850">
        <v>170.26</v>
      </c>
      <c r="O850">
        <v>221.09</v>
      </c>
      <c r="P850" s="1">
        <f>O850/E850</f>
        <v>0.56494186789319023</v>
      </c>
      <c r="Q850">
        <f>E850*D850</f>
        <v>6261.6</v>
      </c>
      <c r="R850">
        <f>O850*D850</f>
        <v>3537.44</v>
      </c>
      <c r="S850">
        <f>J850+K850+L850+M850</f>
        <v>170.26</v>
      </c>
      <c r="T850" t="str">
        <f>IF(AND((D850) &gt; 20, (P850) &lt;0.1),"hvlm", "")</f>
        <v/>
      </c>
      <c r="U850" t="str">
        <f>TEXT((A850), "MMM _ YYYY")</f>
        <v>Apr  2025</v>
      </c>
      <c r="V850" t="str">
        <f>TEXT((A850),"YYYY")</f>
        <v>2025</v>
      </c>
      <c r="W850" s="1">
        <v>0.2631</v>
      </c>
      <c r="X850" s="2">
        <f>E850*W850</f>
        <v>102.964185</v>
      </c>
      <c r="Y850" s="2">
        <f>MAX((X850-O850),0)</f>
        <v>0</v>
      </c>
    </row>
    <row r="851" spans="1:25" x14ac:dyDescent="0.3">
      <c r="A851" s="3">
        <v>45776</v>
      </c>
      <c r="B851" t="s">
        <v>294</v>
      </c>
      <c r="C851" t="s">
        <v>201</v>
      </c>
      <c r="D851">
        <v>10</v>
      </c>
      <c r="E851">
        <v>274.7</v>
      </c>
      <c r="F851">
        <v>2747</v>
      </c>
      <c r="G851" t="s">
        <v>87</v>
      </c>
      <c r="H851" t="s">
        <v>120</v>
      </c>
      <c r="I851" t="s">
        <v>294</v>
      </c>
      <c r="J851">
        <v>82.53</v>
      </c>
      <c r="K851">
        <v>9.7899999999999991</v>
      </c>
      <c r="L851">
        <v>4.0999999999999996</v>
      </c>
      <c r="M851">
        <v>0.9</v>
      </c>
      <c r="N851">
        <v>97.32</v>
      </c>
      <c r="O851">
        <v>177.38</v>
      </c>
      <c r="P851" s="1">
        <f>O851/E851</f>
        <v>0.64572260647979618</v>
      </c>
      <c r="Q851">
        <f>E851*D851</f>
        <v>2747</v>
      </c>
      <c r="R851">
        <f>O851*D851</f>
        <v>1773.8</v>
      </c>
      <c r="S851">
        <f>J851+K851+L851+M851</f>
        <v>97.32</v>
      </c>
      <c r="T851" t="str">
        <f>IF(AND((D851) &gt; 20, (P851) &lt;0.1),"hvlm", "")</f>
        <v/>
      </c>
      <c r="U851" t="str">
        <f>TEXT((A851), "MMM _ YYYY")</f>
        <v>Apr  2025</v>
      </c>
      <c r="V851" t="str">
        <f>TEXT((A851),"YYYY")</f>
        <v>2025</v>
      </c>
      <c r="W851" s="1">
        <v>0.2631</v>
      </c>
      <c r="X851" s="2">
        <f>E851*W851</f>
        <v>72.273569999999992</v>
      </c>
      <c r="Y851" s="2">
        <f>MAX((X851-O851),0)</f>
        <v>0</v>
      </c>
    </row>
    <row r="852" spans="1:25" x14ac:dyDescent="0.3">
      <c r="A852" s="3">
        <v>45777</v>
      </c>
      <c r="B852" t="s">
        <v>270</v>
      </c>
      <c r="C852" t="s">
        <v>73</v>
      </c>
      <c r="D852">
        <v>43</v>
      </c>
      <c r="E852">
        <v>211.54</v>
      </c>
      <c r="F852">
        <v>9096.2199999999993</v>
      </c>
      <c r="G852" t="s">
        <v>23</v>
      </c>
      <c r="H852" t="s">
        <v>1</v>
      </c>
      <c r="I852" t="s">
        <v>270</v>
      </c>
      <c r="J852">
        <v>180.96</v>
      </c>
      <c r="K852">
        <v>12.93</v>
      </c>
      <c r="L852">
        <v>6.74</v>
      </c>
      <c r="M852">
        <v>0.01</v>
      </c>
      <c r="N852">
        <v>200.64</v>
      </c>
      <c r="O852">
        <v>10.9</v>
      </c>
      <c r="P852" s="1">
        <f>O852/E852</f>
        <v>5.1526897986196467E-2</v>
      </c>
      <c r="Q852">
        <f>E852*D852</f>
        <v>9096.2199999999993</v>
      </c>
      <c r="R852">
        <f>O852*D852</f>
        <v>468.7</v>
      </c>
      <c r="S852">
        <f>J852+K852+L852+M852</f>
        <v>200.64000000000001</v>
      </c>
      <c r="T852" t="str">
        <f>IF(AND((D852) &gt; 20, (P852) &lt;0.1),"hvlm", "")</f>
        <v>hvlm</v>
      </c>
      <c r="U852" t="str">
        <f>TEXT((A852), "MMM _ YYYY")</f>
        <v>Apr  2025</v>
      </c>
      <c r="V852" t="str">
        <f>TEXT((A852),"YYYY")</f>
        <v>2025</v>
      </c>
      <c r="W852" s="1">
        <v>0.2631</v>
      </c>
      <c r="X852" s="2">
        <f>E852*W852</f>
        <v>55.656174</v>
      </c>
      <c r="Y852" s="2">
        <f>MAX((X852-O852),0)</f>
        <v>44.756174000000001</v>
      </c>
    </row>
    <row r="853" spans="1:25" x14ac:dyDescent="0.3">
      <c r="A853" s="3">
        <v>45778</v>
      </c>
      <c r="B853" t="s">
        <v>382</v>
      </c>
      <c r="C853" t="s">
        <v>57</v>
      </c>
      <c r="D853">
        <v>26</v>
      </c>
      <c r="E853">
        <v>156.84</v>
      </c>
      <c r="F853">
        <v>4077.84</v>
      </c>
      <c r="G853" t="s">
        <v>56</v>
      </c>
      <c r="H853" t="s">
        <v>84</v>
      </c>
      <c r="I853" t="s">
        <v>382</v>
      </c>
      <c r="J853">
        <v>95.7</v>
      </c>
      <c r="K853">
        <v>11.64</v>
      </c>
      <c r="L853">
        <v>4.18</v>
      </c>
      <c r="M853">
        <v>4.8099999999999996</v>
      </c>
      <c r="N853">
        <v>116.33</v>
      </c>
      <c r="O853">
        <v>40.51</v>
      </c>
      <c r="P853" s="1">
        <f>O853/E853</f>
        <v>0.25828870186176994</v>
      </c>
      <c r="Q853">
        <f>E853*D853</f>
        <v>4077.84</v>
      </c>
      <c r="R853">
        <f>O853*D853</f>
        <v>1053.26</v>
      </c>
      <c r="S853">
        <f>J853+K853+L853+M853</f>
        <v>116.33000000000001</v>
      </c>
      <c r="T853" t="str">
        <f>IF(AND((D853) &gt; 20, (P853) &lt;0.1),"hvlm", "")</f>
        <v/>
      </c>
      <c r="U853" t="str">
        <f>TEXT((A853), "MMM _ YYYY")</f>
        <v>May  2025</v>
      </c>
      <c r="V853" t="str">
        <f>TEXT((A853),"YYYY")</f>
        <v>2025</v>
      </c>
      <c r="W853" s="1">
        <v>0.2631</v>
      </c>
      <c r="X853" s="2">
        <f>E853*W853</f>
        <v>41.264603999999999</v>
      </c>
      <c r="Y853" s="2">
        <f>MAX((X853-O853),0)</f>
        <v>0.7546040000000005</v>
      </c>
    </row>
    <row r="854" spans="1:25" x14ac:dyDescent="0.3">
      <c r="A854" s="3">
        <v>45779</v>
      </c>
      <c r="B854" t="s">
        <v>391</v>
      </c>
      <c r="C854" t="s">
        <v>150</v>
      </c>
      <c r="D854">
        <v>29</v>
      </c>
      <c r="E854">
        <v>127.81</v>
      </c>
      <c r="F854">
        <v>3706.49</v>
      </c>
      <c r="G854" t="s">
        <v>31</v>
      </c>
      <c r="H854" t="s">
        <v>22</v>
      </c>
      <c r="I854" t="s">
        <v>391</v>
      </c>
      <c r="J854">
        <v>77.88</v>
      </c>
      <c r="K854">
        <v>5.07</v>
      </c>
      <c r="L854">
        <v>6.82</v>
      </c>
      <c r="M854">
        <v>4.72</v>
      </c>
      <c r="N854">
        <v>94.49</v>
      </c>
      <c r="O854">
        <v>33.32</v>
      </c>
      <c r="P854" s="1">
        <f>O854/E854</f>
        <v>0.26069947578436742</v>
      </c>
      <c r="Q854">
        <f>E854*D854</f>
        <v>3706.4900000000002</v>
      </c>
      <c r="R854">
        <f>O854*D854</f>
        <v>966.28</v>
      </c>
      <c r="S854">
        <f>J854+K854+L854+M854</f>
        <v>94.489999999999981</v>
      </c>
      <c r="T854" t="str">
        <f>IF(AND((D854) &gt; 20, (P854) &lt;0.1),"hvlm", "")</f>
        <v/>
      </c>
      <c r="U854" t="str">
        <f>TEXT((A854), "MMM _ YYYY")</f>
        <v>May  2025</v>
      </c>
      <c r="V854" t="str">
        <f>TEXT((A854),"YYYY")</f>
        <v>2025</v>
      </c>
      <c r="W854" s="1">
        <v>0.2631</v>
      </c>
      <c r="X854" s="2">
        <f>E854*W854</f>
        <v>33.626811000000004</v>
      </c>
      <c r="Y854" s="2">
        <f>MAX((X854-O854),0)</f>
        <v>0.30681100000000328</v>
      </c>
    </row>
    <row r="855" spans="1:25" x14ac:dyDescent="0.3">
      <c r="A855" s="3">
        <v>45780</v>
      </c>
      <c r="B855" t="s">
        <v>195</v>
      </c>
      <c r="C855" t="s">
        <v>167</v>
      </c>
      <c r="D855">
        <v>5</v>
      </c>
      <c r="E855">
        <v>124.52</v>
      </c>
      <c r="F855">
        <v>622.6</v>
      </c>
      <c r="G855" t="s">
        <v>12</v>
      </c>
      <c r="H855" t="s">
        <v>39</v>
      </c>
      <c r="I855" t="s">
        <v>195</v>
      </c>
      <c r="J855">
        <v>36.380000000000003</v>
      </c>
      <c r="K855">
        <v>11.81</v>
      </c>
      <c r="L855">
        <v>6.49</v>
      </c>
      <c r="M855">
        <v>1.29</v>
      </c>
      <c r="N855">
        <v>55.97</v>
      </c>
      <c r="O855">
        <v>68.55</v>
      </c>
      <c r="P855" s="1">
        <f>O855/E855</f>
        <v>0.55051397365885002</v>
      </c>
      <c r="Q855">
        <f>E855*D855</f>
        <v>622.6</v>
      </c>
      <c r="R855">
        <f>O855*D855</f>
        <v>342.75</v>
      </c>
      <c r="S855">
        <f>J855+K855+L855+M855</f>
        <v>55.970000000000006</v>
      </c>
      <c r="T855" t="str">
        <f>IF(AND((D855) &gt; 20, (P855) &lt;0.1),"hvlm", "")</f>
        <v/>
      </c>
      <c r="U855" t="str">
        <f>TEXT((A855), "MMM _ YYYY")</f>
        <v>May  2025</v>
      </c>
      <c r="V855" t="str">
        <f>TEXT((A855),"YYYY")</f>
        <v>2025</v>
      </c>
      <c r="W855" s="1">
        <v>0.2631</v>
      </c>
      <c r="X855" s="2">
        <f>E855*W855</f>
        <v>32.761212</v>
      </c>
      <c r="Y855" s="2">
        <f>MAX((X855-O855),0)</f>
        <v>0</v>
      </c>
    </row>
    <row r="856" spans="1:25" x14ac:dyDescent="0.3">
      <c r="A856" s="3">
        <v>45781</v>
      </c>
      <c r="B856" t="s">
        <v>273</v>
      </c>
      <c r="C856" t="s">
        <v>20</v>
      </c>
      <c r="D856">
        <v>11</v>
      </c>
      <c r="E856">
        <v>193.22</v>
      </c>
      <c r="F856">
        <v>2125.42</v>
      </c>
      <c r="G856" t="s">
        <v>2</v>
      </c>
      <c r="H856" t="s">
        <v>5</v>
      </c>
      <c r="I856" t="s">
        <v>273</v>
      </c>
      <c r="J856">
        <v>196.02</v>
      </c>
      <c r="K856">
        <v>2.72</v>
      </c>
      <c r="L856">
        <v>3.45</v>
      </c>
      <c r="M856">
        <v>3.58</v>
      </c>
      <c r="N856">
        <v>205.77</v>
      </c>
      <c r="O856">
        <v>-12.55</v>
      </c>
      <c r="P856" s="1">
        <f>O856/E856</f>
        <v>-6.4951868336611124E-2</v>
      </c>
      <c r="Q856">
        <f>E856*D856</f>
        <v>2125.42</v>
      </c>
      <c r="R856">
        <f>O856*D856</f>
        <v>-138.05000000000001</v>
      </c>
      <c r="S856">
        <f>J856+K856+L856+M856</f>
        <v>205.77</v>
      </c>
      <c r="T856" t="str">
        <f>IF(AND((D856) &gt; 20, (P856) &lt;0.1),"hvlm", "")</f>
        <v/>
      </c>
      <c r="U856" t="str">
        <f>TEXT((A856), "MMM _ YYYY")</f>
        <v>May  2025</v>
      </c>
      <c r="V856" t="str">
        <f>TEXT((A856),"YYYY")</f>
        <v>2025</v>
      </c>
      <c r="W856" s="1">
        <v>0.2631</v>
      </c>
      <c r="X856" s="2">
        <f>E856*W856</f>
        <v>50.836182000000001</v>
      </c>
      <c r="Y856" s="2">
        <f>MAX((X856-O856),0)</f>
        <v>63.386182000000005</v>
      </c>
    </row>
    <row r="857" spans="1:25" x14ac:dyDescent="0.3">
      <c r="A857" s="3">
        <v>45782</v>
      </c>
      <c r="B857" t="s">
        <v>326</v>
      </c>
      <c r="C857" t="s">
        <v>335</v>
      </c>
      <c r="D857">
        <v>29</v>
      </c>
      <c r="E857">
        <v>397.13</v>
      </c>
      <c r="F857">
        <v>11516.77</v>
      </c>
      <c r="G857" t="s">
        <v>87</v>
      </c>
      <c r="H857" t="s">
        <v>5</v>
      </c>
      <c r="I857" t="s">
        <v>326</v>
      </c>
      <c r="J857">
        <v>82.57</v>
      </c>
      <c r="K857">
        <v>12.03</v>
      </c>
      <c r="L857">
        <v>9.6199999999999992</v>
      </c>
      <c r="M857">
        <v>0.33</v>
      </c>
      <c r="N857">
        <v>104.55</v>
      </c>
      <c r="O857">
        <v>292.58</v>
      </c>
      <c r="P857" s="1">
        <f>O857/E857</f>
        <v>0.73673608138392965</v>
      </c>
      <c r="Q857">
        <f>E857*D857</f>
        <v>11516.77</v>
      </c>
      <c r="R857">
        <f>O857*D857</f>
        <v>8484.82</v>
      </c>
      <c r="S857">
        <f>J857+K857+L857+M857</f>
        <v>104.55</v>
      </c>
      <c r="T857" t="str">
        <f>IF(AND((D857) &gt; 20, (P857) &lt;0.1),"hvlm", "")</f>
        <v/>
      </c>
      <c r="U857" t="str">
        <f>TEXT((A857), "MMM _ YYYY")</f>
        <v>May  2025</v>
      </c>
      <c r="V857" t="str">
        <f>TEXT((A857),"YYYY")</f>
        <v>2025</v>
      </c>
      <c r="W857" s="1">
        <v>0.2631</v>
      </c>
      <c r="X857" s="2">
        <f>E857*W857</f>
        <v>104.484903</v>
      </c>
      <c r="Y857" s="2">
        <f>MAX((X857-O857),0)</f>
        <v>0</v>
      </c>
    </row>
    <row r="858" spans="1:25" x14ac:dyDescent="0.3">
      <c r="A858" s="3">
        <v>45783</v>
      </c>
      <c r="B858" t="s">
        <v>182</v>
      </c>
      <c r="C858" t="s">
        <v>44</v>
      </c>
      <c r="D858">
        <v>45</v>
      </c>
      <c r="E858">
        <v>50.3</v>
      </c>
      <c r="F858">
        <v>2263.5</v>
      </c>
      <c r="G858" t="s">
        <v>8</v>
      </c>
      <c r="H858" t="s">
        <v>67</v>
      </c>
      <c r="I858" t="s">
        <v>182</v>
      </c>
      <c r="J858">
        <v>156.27000000000001</v>
      </c>
      <c r="K858">
        <v>9.65</v>
      </c>
      <c r="L858">
        <v>7.15</v>
      </c>
      <c r="M858">
        <v>4.96</v>
      </c>
      <c r="N858">
        <v>178.03</v>
      </c>
      <c r="O858">
        <v>-127.73</v>
      </c>
      <c r="P858" s="1">
        <f>O858/E858</f>
        <v>-2.5393638170974158</v>
      </c>
      <c r="Q858">
        <f>E858*D858</f>
        <v>2263.5</v>
      </c>
      <c r="R858">
        <f>O858*D858</f>
        <v>-5747.85</v>
      </c>
      <c r="S858">
        <f>J858+K858+L858+M858</f>
        <v>178.03000000000003</v>
      </c>
      <c r="T858" t="str">
        <f>IF(AND((D858) &gt; 20, (P858) &lt;0.1),"hvlm", "")</f>
        <v>hvlm</v>
      </c>
      <c r="U858" t="str">
        <f>TEXT((A858), "MMM _ YYYY")</f>
        <v>May  2025</v>
      </c>
      <c r="V858" t="str">
        <f>TEXT((A858),"YYYY")</f>
        <v>2025</v>
      </c>
      <c r="W858" s="1">
        <v>0.2631</v>
      </c>
      <c r="X858" s="2">
        <f>E858*W858</f>
        <v>13.233929999999999</v>
      </c>
      <c r="Y858" s="2">
        <f>MAX((X858-O858),0)</f>
        <v>140.96393</v>
      </c>
    </row>
    <row r="859" spans="1:25" x14ac:dyDescent="0.3">
      <c r="A859" s="3">
        <v>45784</v>
      </c>
      <c r="B859" t="s">
        <v>300</v>
      </c>
      <c r="C859" t="s">
        <v>374</v>
      </c>
      <c r="D859">
        <v>15</v>
      </c>
      <c r="E859">
        <v>119.02</v>
      </c>
      <c r="F859">
        <v>1785.3</v>
      </c>
      <c r="G859" t="s">
        <v>52</v>
      </c>
      <c r="H859" t="s">
        <v>51</v>
      </c>
      <c r="I859" t="s">
        <v>300</v>
      </c>
      <c r="J859">
        <v>62.6</v>
      </c>
      <c r="K859">
        <v>5.03</v>
      </c>
      <c r="L859">
        <v>6.02</v>
      </c>
      <c r="M859">
        <v>2.13</v>
      </c>
      <c r="N859">
        <v>75.78</v>
      </c>
      <c r="O859">
        <v>43.24</v>
      </c>
      <c r="P859" s="1">
        <f>O859/E859</f>
        <v>0.36330028566627459</v>
      </c>
      <c r="Q859">
        <f>E859*D859</f>
        <v>1785.3</v>
      </c>
      <c r="R859">
        <f>O859*D859</f>
        <v>648.6</v>
      </c>
      <c r="S859">
        <f>J859+K859+L859+M859</f>
        <v>75.779999999999987</v>
      </c>
      <c r="T859" t="str">
        <f>IF(AND((D859) &gt; 20, (P859) &lt;0.1),"hvlm", "")</f>
        <v/>
      </c>
      <c r="U859" t="str">
        <f>TEXT((A859), "MMM _ YYYY")</f>
        <v>May  2025</v>
      </c>
      <c r="V859" t="str">
        <f>TEXT((A859),"YYYY")</f>
        <v>2025</v>
      </c>
      <c r="W859" s="1">
        <v>0.2631</v>
      </c>
      <c r="X859" s="2">
        <f>E859*W859</f>
        <v>31.314162</v>
      </c>
      <c r="Y859" s="2">
        <f>MAX((X859-O859),0)</f>
        <v>0</v>
      </c>
    </row>
    <row r="860" spans="1:25" x14ac:dyDescent="0.3">
      <c r="A860" s="3">
        <v>45785</v>
      </c>
      <c r="B860" t="s">
        <v>160</v>
      </c>
      <c r="C860" t="s">
        <v>9</v>
      </c>
      <c r="D860">
        <v>6</v>
      </c>
      <c r="E860">
        <v>115.94</v>
      </c>
      <c r="F860">
        <v>695.64</v>
      </c>
      <c r="G860" t="s">
        <v>8</v>
      </c>
      <c r="H860" t="s">
        <v>99</v>
      </c>
      <c r="I860" t="s">
        <v>160</v>
      </c>
      <c r="J860">
        <v>48.26</v>
      </c>
      <c r="K860">
        <v>6.05</v>
      </c>
      <c r="L860">
        <v>6.29</v>
      </c>
      <c r="M860">
        <v>1.49</v>
      </c>
      <c r="N860">
        <v>62.09</v>
      </c>
      <c r="O860">
        <v>53.85</v>
      </c>
      <c r="P860" s="1">
        <f>O860/E860</f>
        <v>0.46446437812661723</v>
      </c>
      <c r="Q860">
        <f>E860*D860</f>
        <v>695.64</v>
      </c>
      <c r="R860">
        <f>O860*D860</f>
        <v>323.10000000000002</v>
      </c>
      <c r="S860">
        <f>J860+K860+L860+M860</f>
        <v>62.089999999999996</v>
      </c>
      <c r="T860" t="str">
        <f>IF(AND((D860) &gt; 20, (P860) &lt;0.1),"hvlm", "")</f>
        <v/>
      </c>
      <c r="U860" t="str">
        <f>TEXT((A860), "MMM _ YYYY")</f>
        <v>May  2025</v>
      </c>
      <c r="V860" t="str">
        <f>TEXT((A860),"YYYY")</f>
        <v>2025</v>
      </c>
      <c r="W860" s="1">
        <v>0.2631</v>
      </c>
      <c r="X860" s="2">
        <f>E860*W860</f>
        <v>30.503813999999998</v>
      </c>
      <c r="Y860" s="2">
        <f>MAX((X860-O860),0)</f>
        <v>0</v>
      </c>
    </row>
    <row r="861" spans="1:25" x14ac:dyDescent="0.3">
      <c r="A861" s="3">
        <v>45786</v>
      </c>
      <c r="B861" t="s">
        <v>383</v>
      </c>
      <c r="C861" t="s">
        <v>265</v>
      </c>
      <c r="D861">
        <v>48</v>
      </c>
      <c r="E861">
        <v>300.99</v>
      </c>
      <c r="F861">
        <v>14447.52</v>
      </c>
      <c r="G861" t="s">
        <v>2</v>
      </c>
      <c r="H861" t="s">
        <v>19</v>
      </c>
      <c r="I861" t="s">
        <v>383</v>
      </c>
      <c r="J861">
        <v>64.77</v>
      </c>
      <c r="K861">
        <v>9.25</v>
      </c>
      <c r="L861">
        <v>8.1999999999999993</v>
      </c>
      <c r="M861">
        <v>4.66</v>
      </c>
      <c r="N861">
        <v>86.88</v>
      </c>
      <c r="O861">
        <v>214.11</v>
      </c>
      <c r="P861" s="1">
        <f>O861/E861</f>
        <v>0.7113525366291239</v>
      </c>
      <c r="Q861">
        <f>E861*D861</f>
        <v>14447.52</v>
      </c>
      <c r="R861">
        <f>O861*D861</f>
        <v>10277.280000000001</v>
      </c>
      <c r="S861">
        <f>J861+K861+L861+M861</f>
        <v>86.88</v>
      </c>
      <c r="T861" t="str">
        <f>IF(AND((D861) &gt; 20, (P861) &lt;0.1),"hvlm", "")</f>
        <v/>
      </c>
      <c r="U861" t="str">
        <f>TEXT((A861), "MMM _ YYYY")</f>
        <v>May  2025</v>
      </c>
      <c r="V861" t="str">
        <f>TEXT((A861),"YYYY")</f>
        <v>2025</v>
      </c>
      <c r="W861" s="1">
        <v>0.2631</v>
      </c>
      <c r="X861" s="2">
        <f>E861*W861</f>
        <v>79.190469000000007</v>
      </c>
      <c r="Y861" s="2">
        <f>MAX((X861-O861),0)</f>
        <v>0</v>
      </c>
    </row>
    <row r="862" spans="1:25" x14ac:dyDescent="0.3">
      <c r="A862" s="3">
        <v>45787</v>
      </c>
      <c r="B862" t="s">
        <v>273</v>
      </c>
      <c r="C862" t="s">
        <v>187</v>
      </c>
      <c r="D862">
        <v>15</v>
      </c>
      <c r="E862">
        <v>173.37</v>
      </c>
      <c r="F862">
        <v>2600.5500000000002</v>
      </c>
      <c r="G862" t="s">
        <v>26</v>
      </c>
      <c r="H862" t="s">
        <v>5</v>
      </c>
      <c r="I862" t="s">
        <v>273</v>
      </c>
      <c r="J862">
        <v>196.02</v>
      </c>
      <c r="K862">
        <v>2.72</v>
      </c>
      <c r="L862">
        <v>3.45</v>
      </c>
      <c r="M862">
        <v>3.58</v>
      </c>
      <c r="N862">
        <v>205.77</v>
      </c>
      <c r="O862">
        <v>-32.4</v>
      </c>
      <c r="P862" s="1">
        <f>O862/E862</f>
        <v>-0.1868835438657207</v>
      </c>
      <c r="Q862">
        <f>E862*D862</f>
        <v>2600.5500000000002</v>
      </c>
      <c r="R862">
        <f>O862*D862</f>
        <v>-486</v>
      </c>
      <c r="S862">
        <f>J862+K862+L862+M862</f>
        <v>205.77</v>
      </c>
      <c r="T862" t="str">
        <f>IF(AND((D862) &gt; 20, (P862) &lt;0.1),"hvlm", "")</f>
        <v/>
      </c>
      <c r="U862" t="str">
        <f>TEXT((A862), "MMM _ YYYY")</f>
        <v>May  2025</v>
      </c>
      <c r="V862" t="str">
        <f>TEXT((A862),"YYYY")</f>
        <v>2025</v>
      </c>
      <c r="W862" s="1">
        <v>0.2631</v>
      </c>
      <c r="X862" s="2">
        <f>E862*W862</f>
        <v>45.613647</v>
      </c>
      <c r="Y862" s="2">
        <f>MAX((X862-O862),0)</f>
        <v>78.013646999999992</v>
      </c>
    </row>
    <row r="863" spans="1:25" x14ac:dyDescent="0.3">
      <c r="A863" s="3">
        <v>45788</v>
      </c>
      <c r="B863" t="s">
        <v>342</v>
      </c>
      <c r="C863" t="s">
        <v>306</v>
      </c>
      <c r="D863">
        <v>43</v>
      </c>
      <c r="E863">
        <v>210.04</v>
      </c>
      <c r="F863">
        <v>9031.7199999999993</v>
      </c>
      <c r="G863" t="s">
        <v>2</v>
      </c>
      <c r="H863" t="s">
        <v>19</v>
      </c>
      <c r="I863" t="s">
        <v>342</v>
      </c>
      <c r="J863">
        <v>116.18</v>
      </c>
      <c r="K863">
        <v>4.42</v>
      </c>
      <c r="L863">
        <v>6.81</v>
      </c>
      <c r="M863">
        <v>0.24</v>
      </c>
      <c r="N863">
        <v>127.65</v>
      </c>
      <c r="O863">
        <v>82.39</v>
      </c>
      <c r="P863" s="1">
        <f>O863/E863</f>
        <v>0.39225861740620838</v>
      </c>
      <c r="Q863">
        <f>E863*D863</f>
        <v>9031.7199999999993</v>
      </c>
      <c r="R863">
        <f>O863*D863</f>
        <v>3542.77</v>
      </c>
      <c r="S863">
        <f>J863+K863+L863+M863</f>
        <v>127.65</v>
      </c>
      <c r="T863" t="str">
        <f>IF(AND((D863) &gt; 20, (P863) &lt;0.1),"hvlm", "")</f>
        <v/>
      </c>
      <c r="U863" t="str">
        <f>TEXT((A863), "MMM _ YYYY")</f>
        <v>May  2025</v>
      </c>
      <c r="V863" t="str">
        <f>TEXT((A863),"YYYY")</f>
        <v>2025</v>
      </c>
      <c r="W863" s="1">
        <v>0.2631</v>
      </c>
      <c r="X863" s="2">
        <f>E863*W863</f>
        <v>55.261524000000001</v>
      </c>
      <c r="Y863" s="2">
        <f>MAX((X863-O863),0)</f>
        <v>0</v>
      </c>
    </row>
    <row r="864" spans="1:25" x14ac:dyDescent="0.3">
      <c r="A864" s="3">
        <v>45789</v>
      </c>
      <c r="B864" t="s">
        <v>385</v>
      </c>
      <c r="C864" t="s">
        <v>337</v>
      </c>
      <c r="D864">
        <v>20</v>
      </c>
      <c r="E864">
        <v>102.02</v>
      </c>
      <c r="F864">
        <v>2040.4</v>
      </c>
      <c r="G864" t="s">
        <v>26</v>
      </c>
      <c r="H864" t="s">
        <v>242</v>
      </c>
      <c r="I864" t="s">
        <v>385</v>
      </c>
      <c r="J864">
        <v>25.82</v>
      </c>
      <c r="K864">
        <v>9.7200000000000006</v>
      </c>
      <c r="L864">
        <v>8.6300000000000008</v>
      </c>
      <c r="M864">
        <v>3.15</v>
      </c>
      <c r="N864">
        <v>47.32</v>
      </c>
      <c r="O864">
        <v>54.7</v>
      </c>
      <c r="P864" s="1">
        <f>O864/E864</f>
        <v>0.53616937855322488</v>
      </c>
      <c r="Q864">
        <f>E864*D864</f>
        <v>2040.3999999999999</v>
      </c>
      <c r="R864">
        <f>O864*D864</f>
        <v>1094</v>
      </c>
      <c r="S864">
        <f>J864+K864+L864+M864</f>
        <v>47.32</v>
      </c>
      <c r="T864" t="str">
        <f>IF(AND((D864) &gt; 20, (P864) &lt;0.1),"hvlm", "")</f>
        <v/>
      </c>
      <c r="U864" t="str">
        <f>TEXT((A864), "MMM _ YYYY")</f>
        <v>May  2025</v>
      </c>
      <c r="V864" t="str">
        <f>TEXT((A864),"YYYY")</f>
        <v>2025</v>
      </c>
      <c r="W864" s="1">
        <v>0.2631</v>
      </c>
      <c r="X864" s="2">
        <f>E864*W864</f>
        <v>26.841462</v>
      </c>
      <c r="Y864" s="2">
        <f>MAX((X864-O864),0)</f>
        <v>0</v>
      </c>
    </row>
    <row r="865" spans="1:25" x14ac:dyDescent="0.3">
      <c r="A865" s="3">
        <v>45790</v>
      </c>
      <c r="B865" t="s">
        <v>184</v>
      </c>
      <c r="C865" t="s">
        <v>348</v>
      </c>
      <c r="D865">
        <v>34</v>
      </c>
      <c r="E865">
        <v>191.75</v>
      </c>
      <c r="F865">
        <v>6519.5</v>
      </c>
      <c r="G865" t="s">
        <v>6</v>
      </c>
      <c r="H865" t="s">
        <v>19</v>
      </c>
      <c r="I865" t="s">
        <v>184</v>
      </c>
      <c r="J865">
        <v>60.29</v>
      </c>
      <c r="K865">
        <v>12.27</v>
      </c>
      <c r="L865">
        <v>7.22</v>
      </c>
      <c r="M865">
        <v>3.24</v>
      </c>
      <c r="N865">
        <v>83.02</v>
      </c>
      <c r="O865">
        <v>108.73</v>
      </c>
      <c r="P865" s="1">
        <f>O865/E865</f>
        <v>0.56704041720990872</v>
      </c>
      <c r="Q865">
        <f>E865*D865</f>
        <v>6519.5</v>
      </c>
      <c r="R865">
        <f>O865*D865</f>
        <v>3696.82</v>
      </c>
      <c r="S865">
        <f>J865+K865+L865+M865</f>
        <v>83.02</v>
      </c>
      <c r="T865" t="str">
        <f>IF(AND((D865) &gt; 20, (P865) &lt;0.1),"hvlm", "")</f>
        <v/>
      </c>
      <c r="U865" t="str">
        <f>TEXT((A865), "MMM _ YYYY")</f>
        <v>May  2025</v>
      </c>
      <c r="V865" t="str">
        <f>TEXT((A865),"YYYY")</f>
        <v>2025</v>
      </c>
      <c r="W865" s="1">
        <v>0.2631</v>
      </c>
      <c r="X865" s="2">
        <f>E865*W865</f>
        <v>50.449424999999998</v>
      </c>
      <c r="Y865" s="2">
        <f>MAX((X865-O865),0)</f>
        <v>0</v>
      </c>
    </row>
    <row r="866" spans="1:25" x14ac:dyDescent="0.3">
      <c r="A866" s="3">
        <v>45791</v>
      </c>
      <c r="B866" t="s">
        <v>100</v>
      </c>
      <c r="C866" t="s">
        <v>343</v>
      </c>
      <c r="D866">
        <v>2</v>
      </c>
      <c r="E866">
        <v>86.12</v>
      </c>
      <c r="F866">
        <v>172.24</v>
      </c>
      <c r="G866" t="s">
        <v>6</v>
      </c>
      <c r="H866" t="s">
        <v>101</v>
      </c>
      <c r="I866" t="s">
        <v>100</v>
      </c>
      <c r="J866">
        <v>163.36000000000001</v>
      </c>
      <c r="K866">
        <v>8.32</v>
      </c>
      <c r="L866">
        <v>2.46</v>
      </c>
      <c r="M866">
        <v>4.09</v>
      </c>
      <c r="N866">
        <v>178.23</v>
      </c>
      <c r="O866">
        <v>-92.11</v>
      </c>
      <c r="P866" s="1">
        <f>O866/E866</f>
        <v>-1.0695541105434276</v>
      </c>
      <c r="Q866">
        <f>E866*D866</f>
        <v>172.24</v>
      </c>
      <c r="R866">
        <f>O866*D866</f>
        <v>-184.22</v>
      </c>
      <c r="S866">
        <f>J866+K866+L866+M866</f>
        <v>178.23000000000002</v>
      </c>
      <c r="T866" t="str">
        <f>IF(AND((D866) &gt; 20, (P866) &lt;0.1),"hvlm", "")</f>
        <v/>
      </c>
      <c r="U866" t="str">
        <f>TEXT((A866), "MMM _ YYYY")</f>
        <v>May  2025</v>
      </c>
      <c r="V866" t="str">
        <f>TEXT((A866),"YYYY")</f>
        <v>2025</v>
      </c>
      <c r="W866" s="1">
        <v>0.2631</v>
      </c>
      <c r="X866" s="2">
        <f>E866*W866</f>
        <v>22.658172</v>
      </c>
      <c r="Y866" s="2">
        <f>MAX((X866-O866),0)</f>
        <v>114.76817199999999</v>
      </c>
    </row>
    <row r="867" spans="1:25" x14ac:dyDescent="0.3">
      <c r="A867" s="3">
        <v>45792</v>
      </c>
      <c r="B867" t="s">
        <v>172</v>
      </c>
      <c r="C867" t="s">
        <v>82</v>
      </c>
      <c r="D867">
        <v>44</v>
      </c>
      <c r="E867">
        <v>236.57</v>
      </c>
      <c r="F867">
        <v>10409.08</v>
      </c>
      <c r="G867" t="s">
        <v>81</v>
      </c>
      <c r="H867" t="s">
        <v>67</v>
      </c>
      <c r="I867" t="s">
        <v>172</v>
      </c>
      <c r="J867">
        <v>124.34</v>
      </c>
      <c r="K867">
        <v>14.47</v>
      </c>
      <c r="L867">
        <v>4.72</v>
      </c>
      <c r="M867">
        <v>3.94</v>
      </c>
      <c r="N867">
        <v>147.47</v>
      </c>
      <c r="O867">
        <v>89.1</v>
      </c>
      <c r="P867" s="1">
        <f>O867/E867</f>
        <v>0.37663270913471697</v>
      </c>
      <c r="Q867">
        <f>E867*D867</f>
        <v>10409.08</v>
      </c>
      <c r="R867">
        <f>O867*D867</f>
        <v>3920.3999999999996</v>
      </c>
      <c r="S867">
        <f>J867+K867+L867+M867</f>
        <v>147.47</v>
      </c>
      <c r="T867" t="str">
        <f>IF(AND((D867) &gt; 20, (P867) &lt;0.1),"hvlm", "")</f>
        <v/>
      </c>
      <c r="U867" t="str">
        <f>TEXT((A867), "MMM _ YYYY")</f>
        <v>May  2025</v>
      </c>
      <c r="V867" t="str">
        <f>TEXT((A867),"YYYY")</f>
        <v>2025</v>
      </c>
      <c r="W867" s="1">
        <v>0.2631</v>
      </c>
      <c r="X867" s="2">
        <f>E867*W867</f>
        <v>62.241566999999996</v>
      </c>
      <c r="Y867" s="2">
        <f>MAX((X867-O867),0)</f>
        <v>0</v>
      </c>
    </row>
    <row r="868" spans="1:25" x14ac:dyDescent="0.3">
      <c r="A868" s="3">
        <v>45793</v>
      </c>
      <c r="B868" t="s">
        <v>115</v>
      </c>
      <c r="C868" t="s">
        <v>46</v>
      </c>
      <c r="D868">
        <v>16</v>
      </c>
      <c r="E868">
        <v>84.28</v>
      </c>
      <c r="F868">
        <v>1348.48</v>
      </c>
      <c r="G868" t="s">
        <v>8</v>
      </c>
      <c r="H868" t="s">
        <v>99</v>
      </c>
      <c r="I868" t="s">
        <v>115</v>
      </c>
      <c r="J868">
        <v>168.1</v>
      </c>
      <c r="K868">
        <v>8.48</v>
      </c>
      <c r="L868">
        <v>7.43</v>
      </c>
      <c r="M868">
        <v>1.36</v>
      </c>
      <c r="N868">
        <v>185.37</v>
      </c>
      <c r="O868">
        <v>-101.09</v>
      </c>
      <c r="P868" s="1">
        <f>O868/E868</f>
        <v>-1.199454200284765</v>
      </c>
      <c r="Q868">
        <f>E868*D868</f>
        <v>1348.48</v>
      </c>
      <c r="R868">
        <f>O868*D868</f>
        <v>-1617.44</v>
      </c>
      <c r="S868">
        <f>J868+K868+L868+M868</f>
        <v>185.37</v>
      </c>
      <c r="T868" t="str">
        <f>IF(AND((D868) &gt; 20, (P868) &lt;0.1),"hvlm", "")</f>
        <v/>
      </c>
      <c r="U868" t="str">
        <f>TEXT((A868), "MMM _ YYYY")</f>
        <v>May  2025</v>
      </c>
      <c r="V868" t="str">
        <f>TEXT((A868),"YYYY")</f>
        <v>2025</v>
      </c>
      <c r="W868" s="1">
        <v>0.2631</v>
      </c>
      <c r="X868" s="2">
        <f>E868*W868</f>
        <v>22.174068000000002</v>
      </c>
      <c r="Y868" s="2">
        <f>MAX((X868-O868),0)</f>
        <v>123.26406800000001</v>
      </c>
    </row>
    <row r="869" spans="1:25" x14ac:dyDescent="0.3">
      <c r="A869" s="3">
        <v>45794</v>
      </c>
      <c r="B869" t="s">
        <v>388</v>
      </c>
      <c r="C869" t="s">
        <v>220</v>
      </c>
      <c r="D869">
        <v>19</v>
      </c>
      <c r="E869">
        <v>326.68</v>
      </c>
      <c r="F869">
        <v>6206.92</v>
      </c>
      <c r="G869" t="s">
        <v>81</v>
      </c>
      <c r="H869" t="s">
        <v>11</v>
      </c>
      <c r="I869" t="s">
        <v>388</v>
      </c>
      <c r="J869">
        <v>112.4</v>
      </c>
      <c r="K869">
        <v>4.37</v>
      </c>
      <c r="L869">
        <v>2.98</v>
      </c>
      <c r="M869">
        <v>4.0199999999999996</v>
      </c>
      <c r="N869">
        <v>123.77</v>
      </c>
      <c r="O869">
        <v>202.91</v>
      </c>
      <c r="P869" s="1">
        <f>O869/E869</f>
        <v>0.621127709073099</v>
      </c>
      <c r="Q869">
        <f>E869*D869</f>
        <v>6206.92</v>
      </c>
      <c r="R869">
        <f>O869*D869</f>
        <v>3855.29</v>
      </c>
      <c r="S869">
        <f>J869+K869+L869+M869</f>
        <v>123.77000000000001</v>
      </c>
      <c r="T869" t="str">
        <f>IF(AND((D869) &gt; 20, (P869) &lt;0.1),"hvlm", "")</f>
        <v/>
      </c>
      <c r="U869" t="str">
        <f>TEXT((A869), "MMM _ YYYY")</f>
        <v>May  2025</v>
      </c>
      <c r="V869" t="str">
        <f>TEXT((A869),"YYYY")</f>
        <v>2025</v>
      </c>
      <c r="W869" s="1">
        <v>0.2631</v>
      </c>
      <c r="X869" s="2">
        <f>E869*W869</f>
        <v>85.949508000000009</v>
      </c>
      <c r="Y869" s="2">
        <f>MAX((X869-O869),0)</f>
        <v>0</v>
      </c>
    </row>
    <row r="870" spans="1:25" x14ac:dyDescent="0.3">
      <c r="A870" s="3">
        <v>45795</v>
      </c>
      <c r="B870" t="s">
        <v>115</v>
      </c>
      <c r="C870" t="s">
        <v>53</v>
      </c>
      <c r="D870">
        <v>34</v>
      </c>
      <c r="E870">
        <v>248.31</v>
      </c>
      <c r="F870">
        <v>8442.5400000000009</v>
      </c>
      <c r="G870" t="s">
        <v>52</v>
      </c>
      <c r="H870" t="s">
        <v>99</v>
      </c>
      <c r="I870" t="s">
        <v>115</v>
      </c>
      <c r="J870">
        <v>168.1</v>
      </c>
      <c r="K870">
        <v>8.48</v>
      </c>
      <c r="L870">
        <v>7.43</v>
      </c>
      <c r="M870">
        <v>1.36</v>
      </c>
      <c r="N870">
        <v>185.37</v>
      </c>
      <c r="O870">
        <v>62.94</v>
      </c>
      <c r="P870" s="1">
        <f>O870/E870</f>
        <v>0.25347348072973297</v>
      </c>
      <c r="Q870">
        <f>E870*D870</f>
        <v>8442.5400000000009</v>
      </c>
      <c r="R870">
        <f>O870*D870</f>
        <v>2139.96</v>
      </c>
      <c r="S870">
        <f>J870+K870+L870+M870</f>
        <v>185.37</v>
      </c>
      <c r="T870" t="str">
        <f>IF(AND((D870) &gt; 20, (P870) &lt;0.1),"hvlm", "")</f>
        <v/>
      </c>
      <c r="U870" t="str">
        <f>TEXT((A870), "MMM _ YYYY")</f>
        <v>May  2025</v>
      </c>
      <c r="V870" t="str">
        <f>TEXT((A870),"YYYY")</f>
        <v>2025</v>
      </c>
      <c r="W870" s="1">
        <v>0.2631</v>
      </c>
      <c r="X870" s="2">
        <f>E870*W870</f>
        <v>65.330360999999996</v>
      </c>
      <c r="Y870" s="2">
        <f>MAX((X870-O870),0)</f>
        <v>2.3903609999999986</v>
      </c>
    </row>
    <row r="871" spans="1:25" x14ac:dyDescent="0.3">
      <c r="A871" s="3">
        <v>45796</v>
      </c>
      <c r="B871" t="s">
        <v>336</v>
      </c>
      <c r="C871" t="s">
        <v>17</v>
      </c>
      <c r="D871">
        <v>49</v>
      </c>
      <c r="E871">
        <v>303.39</v>
      </c>
      <c r="F871">
        <v>14866.11</v>
      </c>
      <c r="G871" t="s">
        <v>16</v>
      </c>
      <c r="H871" t="s">
        <v>80</v>
      </c>
      <c r="I871" t="s">
        <v>336</v>
      </c>
      <c r="J871">
        <v>135.09</v>
      </c>
      <c r="K871">
        <v>14.97</v>
      </c>
      <c r="L871">
        <v>2.66</v>
      </c>
      <c r="M871">
        <v>4.4000000000000004</v>
      </c>
      <c r="N871">
        <v>157.12</v>
      </c>
      <c r="O871">
        <v>146.27000000000001</v>
      </c>
      <c r="P871" s="1">
        <f>O871/E871</f>
        <v>0.48211872507333803</v>
      </c>
      <c r="Q871">
        <f>E871*D871</f>
        <v>14866.109999999999</v>
      </c>
      <c r="R871">
        <f>O871*D871</f>
        <v>7167.2300000000005</v>
      </c>
      <c r="S871">
        <f>J871+K871+L871+M871</f>
        <v>157.12</v>
      </c>
      <c r="T871" t="str">
        <f>IF(AND((D871) &gt; 20, (P871) &lt;0.1),"hvlm", "")</f>
        <v/>
      </c>
      <c r="U871" t="str">
        <f>TEXT((A871), "MMM _ YYYY")</f>
        <v>May  2025</v>
      </c>
      <c r="V871" t="str">
        <f>TEXT((A871),"YYYY")</f>
        <v>2025</v>
      </c>
      <c r="W871" s="1">
        <v>0.2631</v>
      </c>
      <c r="X871" s="2">
        <f>E871*W871</f>
        <v>79.821908999999991</v>
      </c>
      <c r="Y871" s="2">
        <f>MAX((X871-O871),0)</f>
        <v>0</v>
      </c>
    </row>
    <row r="872" spans="1:25" x14ac:dyDescent="0.3">
      <c r="A872" s="3">
        <v>45797</v>
      </c>
      <c r="B872" t="s">
        <v>159</v>
      </c>
      <c r="C872" t="s">
        <v>379</v>
      </c>
      <c r="D872">
        <v>14</v>
      </c>
      <c r="E872">
        <v>196.48</v>
      </c>
      <c r="F872">
        <v>2750.72</v>
      </c>
      <c r="G872" t="s">
        <v>81</v>
      </c>
      <c r="H872" t="s">
        <v>64</v>
      </c>
      <c r="I872" t="s">
        <v>159</v>
      </c>
      <c r="J872">
        <v>154.97999999999999</v>
      </c>
      <c r="K872">
        <v>5.0599999999999996</v>
      </c>
      <c r="L872">
        <v>4.8</v>
      </c>
      <c r="M872">
        <v>2.66</v>
      </c>
      <c r="N872">
        <v>167.5</v>
      </c>
      <c r="O872">
        <v>28.98</v>
      </c>
      <c r="P872" s="1">
        <f>O872/E872</f>
        <v>0.14749592833876221</v>
      </c>
      <c r="Q872">
        <f>E872*D872</f>
        <v>2750.72</v>
      </c>
      <c r="R872">
        <f>O872*D872</f>
        <v>405.72</v>
      </c>
      <c r="S872">
        <f>J872+K872+L872+M872</f>
        <v>167.5</v>
      </c>
      <c r="T872" t="str">
        <f>IF(AND((D872) &gt; 20, (P872) &lt;0.1),"hvlm", "")</f>
        <v/>
      </c>
      <c r="U872" t="str">
        <f>TEXT((A872), "MMM _ YYYY")</f>
        <v>May  2025</v>
      </c>
      <c r="V872" t="str">
        <f>TEXT((A872),"YYYY")</f>
        <v>2025</v>
      </c>
      <c r="W872" s="1">
        <v>0.2631</v>
      </c>
      <c r="X872" s="2">
        <f>E872*W872</f>
        <v>51.693887999999994</v>
      </c>
      <c r="Y872" s="2">
        <f>MAX((X872-O872),0)</f>
        <v>22.713887999999994</v>
      </c>
    </row>
    <row r="873" spans="1:25" x14ac:dyDescent="0.3">
      <c r="A873" s="3">
        <v>45798</v>
      </c>
      <c r="B873" t="s">
        <v>377</v>
      </c>
      <c r="C873" t="s">
        <v>20</v>
      </c>
      <c r="D873">
        <v>24</v>
      </c>
      <c r="E873">
        <v>183.52</v>
      </c>
      <c r="F873">
        <v>4404.4799999999996</v>
      </c>
      <c r="G873" t="s">
        <v>2</v>
      </c>
      <c r="H873" t="s">
        <v>174</v>
      </c>
      <c r="I873" t="s">
        <v>377</v>
      </c>
      <c r="J873">
        <v>122.43</v>
      </c>
      <c r="K873">
        <v>11.38</v>
      </c>
      <c r="L873">
        <v>2.64</v>
      </c>
      <c r="M873">
        <v>1.65</v>
      </c>
      <c r="N873">
        <v>138.1</v>
      </c>
      <c r="O873">
        <v>45.42</v>
      </c>
      <c r="P873" s="1">
        <f>O873/E873</f>
        <v>0.24749346120313861</v>
      </c>
      <c r="Q873">
        <f>E873*D873</f>
        <v>4404.4800000000005</v>
      </c>
      <c r="R873">
        <f>O873*D873</f>
        <v>1090.08</v>
      </c>
      <c r="S873">
        <f>J873+K873+L873+M873</f>
        <v>138.1</v>
      </c>
      <c r="T873" t="str">
        <f>IF(AND((D873) &gt; 20, (P873) &lt;0.1),"hvlm", "")</f>
        <v/>
      </c>
      <c r="U873" t="str">
        <f>TEXT((A873), "MMM _ YYYY")</f>
        <v>May  2025</v>
      </c>
      <c r="V873" t="str">
        <f>TEXT((A873),"YYYY")</f>
        <v>2025</v>
      </c>
      <c r="W873" s="1">
        <v>0.2631</v>
      </c>
      <c r="X873" s="2">
        <f>E873*W873</f>
        <v>48.284112</v>
      </c>
      <c r="Y873" s="2">
        <f>MAX((X873-O873),0)</f>
        <v>2.8641119999999987</v>
      </c>
    </row>
    <row r="874" spans="1:25" x14ac:dyDescent="0.3">
      <c r="A874" s="3">
        <v>45799</v>
      </c>
      <c r="B874" t="s">
        <v>325</v>
      </c>
      <c r="C874" t="s">
        <v>225</v>
      </c>
      <c r="D874">
        <v>28</v>
      </c>
      <c r="E874">
        <v>84.37</v>
      </c>
      <c r="F874">
        <v>2362.36</v>
      </c>
      <c r="G874" t="s">
        <v>12</v>
      </c>
      <c r="H874" t="s">
        <v>34</v>
      </c>
      <c r="I874" t="s">
        <v>325</v>
      </c>
      <c r="J874">
        <v>36.61</v>
      </c>
      <c r="K874">
        <v>4.1500000000000004</v>
      </c>
      <c r="L874">
        <v>7.24</v>
      </c>
      <c r="M874">
        <v>0.51</v>
      </c>
      <c r="N874">
        <v>48.51</v>
      </c>
      <c r="O874">
        <v>35.86</v>
      </c>
      <c r="P874" s="1">
        <f>O874/E874</f>
        <v>0.4250325945241199</v>
      </c>
      <c r="Q874">
        <f>E874*D874</f>
        <v>2362.36</v>
      </c>
      <c r="R874">
        <f>O874*D874</f>
        <v>1004.0799999999999</v>
      </c>
      <c r="S874">
        <f>J874+K874+L874+M874</f>
        <v>48.51</v>
      </c>
      <c r="T874" t="str">
        <f>IF(AND((D874) &gt; 20, (P874) &lt;0.1),"hvlm", "")</f>
        <v/>
      </c>
      <c r="U874" t="str">
        <f>TEXT((A874), "MMM _ YYYY")</f>
        <v>May  2025</v>
      </c>
      <c r="V874" t="str">
        <f>TEXT((A874),"YYYY")</f>
        <v>2025</v>
      </c>
      <c r="W874" s="1">
        <v>0.2631</v>
      </c>
      <c r="X874" s="2">
        <f>E874*W874</f>
        <v>22.197747</v>
      </c>
      <c r="Y874" s="2">
        <f>MAX((X874-O874),0)</f>
        <v>0</v>
      </c>
    </row>
    <row r="875" spans="1:25" x14ac:dyDescent="0.3">
      <c r="A875" s="3">
        <v>45800</v>
      </c>
      <c r="B875" t="s">
        <v>241</v>
      </c>
      <c r="C875" t="s">
        <v>253</v>
      </c>
      <c r="D875">
        <v>48</v>
      </c>
      <c r="E875">
        <v>233.35</v>
      </c>
      <c r="F875">
        <v>11200.8</v>
      </c>
      <c r="G875" t="s">
        <v>8</v>
      </c>
      <c r="H875" t="s">
        <v>242</v>
      </c>
      <c r="I875" t="s">
        <v>241</v>
      </c>
      <c r="J875">
        <v>60.06</v>
      </c>
      <c r="K875">
        <v>6.6</v>
      </c>
      <c r="L875">
        <v>1.3</v>
      </c>
      <c r="M875">
        <v>2.65</v>
      </c>
      <c r="N875">
        <v>70.61</v>
      </c>
      <c r="O875">
        <v>162.74</v>
      </c>
      <c r="P875" s="1">
        <f>O875/E875</f>
        <v>0.69740732804799666</v>
      </c>
      <c r="Q875">
        <f>E875*D875</f>
        <v>11200.8</v>
      </c>
      <c r="R875">
        <f>O875*D875</f>
        <v>7811.52</v>
      </c>
      <c r="S875">
        <f>J875+K875+L875+M875</f>
        <v>70.61</v>
      </c>
      <c r="T875" t="str">
        <f>IF(AND((D875) &gt; 20, (P875) &lt;0.1),"hvlm", "")</f>
        <v/>
      </c>
      <c r="U875" t="str">
        <f>TEXT((A875), "MMM _ YYYY")</f>
        <v>May  2025</v>
      </c>
      <c r="V875" t="str">
        <f>TEXT((A875),"YYYY")</f>
        <v>2025</v>
      </c>
      <c r="W875" s="1">
        <v>0.2631</v>
      </c>
      <c r="X875" s="2">
        <f>E875*W875</f>
        <v>61.394385</v>
      </c>
      <c r="Y875" s="2">
        <f>MAX((X875-O875),0)</f>
        <v>0</v>
      </c>
    </row>
    <row r="876" spans="1:25" x14ac:dyDescent="0.3">
      <c r="A876" s="3">
        <v>45801</v>
      </c>
      <c r="B876" t="s">
        <v>321</v>
      </c>
      <c r="C876" t="s">
        <v>272</v>
      </c>
      <c r="D876">
        <v>32</v>
      </c>
      <c r="E876">
        <v>230.08</v>
      </c>
      <c r="F876">
        <v>7362.56</v>
      </c>
      <c r="G876" t="s">
        <v>26</v>
      </c>
      <c r="H876" t="s">
        <v>120</v>
      </c>
      <c r="I876" t="s">
        <v>321</v>
      </c>
      <c r="J876">
        <v>56.91</v>
      </c>
      <c r="K876">
        <v>11.28</v>
      </c>
      <c r="L876">
        <v>8.34</v>
      </c>
      <c r="M876">
        <v>2.58</v>
      </c>
      <c r="N876">
        <v>79.11</v>
      </c>
      <c r="O876">
        <v>150.97</v>
      </c>
      <c r="P876" s="1">
        <f>O876/E876</f>
        <v>0.65616307371349092</v>
      </c>
      <c r="Q876">
        <f>E876*D876</f>
        <v>7362.56</v>
      </c>
      <c r="R876">
        <f>O876*D876</f>
        <v>4831.04</v>
      </c>
      <c r="S876">
        <f>J876+K876+L876+M876</f>
        <v>79.11</v>
      </c>
      <c r="T876" t="str">
        <f>IF(AND((D876) &gt; 20, (P876) &lt;0.1),"hvlm", "")</f>
        <v/>
      </c>
      <c r="U876" t="str">
        <f>TEXT((A876), "MMM _ YYYY")</f>
        <v>May  2025</v>
      </c>
      <c r="V876" t="str">
        <f>TEXT((A876),"YYYY")</f>
        <v>2025</v>
      </c>
      <c r="W876" s="1">
        <v>0.2631</v>
      </c>
      <c r="X876" s="2">
        <f>E876*W876</f>
        <v>60.534048000000006</v>
      </c>
      <c r="Y876" s="2">
        <f>MAX((X876-O876),0)</f>
        <v>0</v>
      </c>
    </row>
    <row r="877" spans="1:25" x14ac:dyDescent="0.3">
      <c r="A877" s="3">
        <v>45802</v>
      </c>
      <c r="B877" t="s">
        <v>196</v>
      </c>
      <c r="C877" t="s">
        <v>327</v>
      </c>
      <c r="D877">
        <v>37</v>
      </c>
      <c r="E877">
        <v>213.84</v>
      </c>
      <c r="F877">
        <v>7912.08</v>
      </c>
      <c r="G877" t="s">
        <v>31</v>
      </c>
      <c r="H877" t="s">
        <v>197</v>
      </c>
      <c r="I877" t="s">
        <v>196</v>
      </c>
      <c r="J877">
        <v>126.19</v>
      </c>
      <c r="K877">
        <v>13.42</v>
      </c>
      <c r="L877">
        <v>7.94</v>
      </c>
      <c r="M877">
        <v>0.95</v>
      </c>
      <c r="N877">
        <v>148.5</v>
      </c>
      <c r="O877">
        <v>65.34</v>
      </c>
      <c r="P877" s="1">
        <f>O877/E877</f>
        <v>0.30555555555555558</v>
      </c>
      <c r="Q877">
        <f>E877*D877</f>
        <v>7912.08</v>
      </c>
      <c r="R877">
        <f>O877*D877</f>
        <v>2417.58</v>
      </c>
      <c r="S877">
        <f>J877+K877+L877+M877</f>
        <v>148.49999999999997</v>
      </c>
      <c r="T877" t="str">
        <f>IF(AND((D877) &gt; 20, (P877) &lt;0.1),"hvlm", "")</f>
        <v/>
      </c>
      <c r="U877" t="str">
        <f>TEXT((A877), "MMM _ YYYY")</f>
        <v>May  2025</v>
      </c>
      <c r="V877" t="str">
        <f>TEXT((A877),"YYYY")</f>
        <v>2025</v>
      </c>
      <c r="W877" s="1">
        <v>0.2631</v>
      </c>
      <c r="X877" s="2">
        <f>E877*W877</f>
        <v>56.261304000000003</v>
      </c>
      <c r="Y877" s="2">
        <f>MAX((X877-O877),0)</f>
        <v>0</v>
      </c>
    </row>
    <row r="878" spans="1:25" x14ac:dyDescent="0.3">
      <c r="A878" s="3">
        <v>45803</v>
      </c>
      <c r="B878" t="s">
        <v>279</v>
      </c>
      <c r="C878" t="s">
        <v>189</v>
      </c>
      <c r="D878">
        <v>10</v>
      </c>
      <c r="E878">
        <v>309.18</v>
      </c>
      <c r="F878">
        <v>3091.8</v>
      </c>
      <c r="G878" t="s">
        <v>81</v>
      </c>
      <c r="H878" t="s">
        <v>67</v>
      </c>
      <c r="I878" t="s">
        <v>279</v>
      </c>
      <c r="J878">
        <v>102.82</v>
      </c>
      <c r="K878">
        <v>7.51</v>
      </c>
      <c r="L878">
        <v>5.14</v>
      </c>
      <c r="M878">
        <v>4.74</v>
      </c>
      <c r="N878">
        <v>120.21</v>
      </c>
      <c r="O878">
        <v>188.97</v>
      </c>
      <c r="P878" s="1">
        <f>O878/E878</f>
        <v>0.61119736076072184</v>
      </c>
      <c r="Q878">
        <f>E878*D878</f>
        <v>3091.8</v>
      </c>
      <c r="R878">
        <f>O878*D878</f>
        <v>1889.7</v>
      </c>
      <c r="S878">
        <f>J878+K878+L878+M878</f>
        <v>120.21</v>
      </c>
      <c r="T878" t="str">
        <f>IF(AND((D878) &gt; 20, (P878) &lt;0.1),"hvlm", "")</f>
        <v/>
      </c>
      <c r="U878" t="str">
        <f>TEXT((A878), "MMM _ YYYY")</f>
        <v>May  2025</v>
      </c>
      <c r="V878" t="str">
        <f>TEXT((A878),"YYYY")</f>
        <v>2025</v>
      </c>
      <c r="W878" s="1">
        <v>0.2631</v>
      </c>
      <c r="X878" s="2">
        <f>E878*W878</f>
        <v>81.345258000000001</v>
      </c>
      <c r="Y878" s="2">
        <f>MAX((X878-O878),0)</f>
        <v>0</v>
      </c>
    </row>
    <row r="879" spans="1:25" x14ac:dyDescent="0.3">
      <c r="A879" s="3">
        <v>45804</v>
      </c>
      <c r="B879" t="s">
        <v>344</v>
      </c>
      <c r="C879" t="s">
        <v>161</v>
      </c>
      <c r="D879">
        <v>49</v>
      </c>
      <c r="E879">
        <v>341.38</v>
      </c>
      <c r="F879">
        <v>16727.62</v>
      </c>
      <c r="G879" t="s">
        <v>26</v>
      </c>
      <c r="H879" t="s">
        <v>193</v>
      </c>
      <c r="I879" t="s">
        <v>344</v>
      </c>
      <c r="J879">
        <v>109.67</v>
      </c>
      <c r="K879">
        <v>2.87</v>
      </c>
      <c r="L879">
        <v>3.4</v>
      </c>
      <c r="M879">
        <v>1.23</v>
      </c>
      <c r="N879">
        <v>117.17</v>
      </c>
      <c r="O879">
        <v>224.21</v>
      </c>
      <c r="P879" s="1">
        <f>O879/E879</f>
        <v>0.65677544085769524</v>
      </c>
      <c r="Q879">
        <f>E879*D879</f>
        <v>16727.62</v>
      </c>
      <c r="R879">
        <f>O879*D879</f>
        <v>10986.29</v>
      </c>
      <c r="S879">
        <f>J879+K879+L879+M879</f>
        <v>117.17000000000002</v>
      </c>
      <c r="T879" t="str">
        <f>IF(AND((D879) &gt; 20, (P879) &lt;0.1),"hvlm", "")</f>
        <v/>
      </c>
      <c r="U879" t="str">
        <f>TEXT((A879), "MMM _ YYYY")</f>
        <v>May  2025</v>
      </c>
      <c r="V879" t="str">
        <f>TEXT((A879),"YYYY")</f>
        <v>2025</v>
      </c>
      <c r="W879" s="1">
        <v>0.2631</v>
      </c>
      <c r="X879" s="2">
        <f>E879*W879</f>
        <v>89.817077999999995</v>
      </c>
      <c r="Y879" s="2">
        <f>MAX((X879-O879),0)</f>
        <v>0</v>
      </c>
    </row>
    <row r="880" spans="1:25" x14ac:dyDescent="0.3">
      <c r="A880" s="3">
        <v>45805</v>
      </c>
      <c r="B880" t="s">
        <v>372</v>
      </c>
      <c r="C880" t="s">
        <v>3</v>
      </c>
      <c r="D880">
        <v>45</v>
      </c>
      <c r="E880">
        <v>312.77999999999997</v>
      </c>
      <c r="F880">
        <v>14075.1</v>
      </c>
      <c r="G880" t="s">
        <v>2</v>
      </c>
      <c r="H880" t="s">
        <v>39</v>
      </c>
      <c r="I880" t="s">
        <v>372</v>
      </c>
      <c r="J880">
        <v>105.72</v>
      </c>
      <c r="K880">
        <v>4.9800000000000004</v>
      </c>
      <c r="L880">
        <v>7.59</v>
      </c>
      <c r="M880">
        <v>0.79</v>
      </c>
      <c r="N880">
        <v>119.08</v>
      </c>
      <c r="O880">
        <v>193.7</v>
      </c>
      <c r="P880" s="1">
        <f>O880/E880</f>
        <v>0.61928512053200335</v>
      </c>
      <c r="Q880">
        <f>E880*D880</f>
        <v>14075.099999999999</v>
      </c>
      <c r="R880">
        <f>O880*D880</f>
        <v>8716.5</v>
      </c>
      <c r="S880">
        <f>J880+K880+L880+M880</f>
        <v>119.08000000000001</v>
      </c>
      <c r="T880" t="str">
        <f>IF(AND((D880) &gt; 20, (P880) &lt;0.1),"hvlm", "")</f>
        <v/>
      </c>
      <c r="U880" t="str">
        <f>TEXT((A880), "MMM _ YYYY")</f>
        <v>May  2025</v>
      </c>
      <c r="V880" t="str">
        <f>TEXT((A880),"YYYY")</f>
        <v>2025</v>
      </c>
      <c r="W880" s="1">
        <v>0.2631</v>
      </c>
      <c r="X880" s="2">
        <f>E880*W880</f>
        <v>82.292417999999998</v>
      </c>
      <c r="Y880" s="2">
        <f>MAX((X880-O880),0)</f>
        <v>0</v>
      </c>
    </row>
    <row r="881" spans="1:25" x14ac:dyDescent="0.3">
      <c r="A881" s="3">
        <v>45806</v>
      </c>
      <c r="B881" t="s">
        <v>18</v>
      </c>
      <c r="C881" t="s">
        <v>341</v>
      </c>
      <c r="D881">
        <v>48</v>
      </c>
      <c r="E881">
        <v>100.35</v>
      </c>
      <c r="F881">
        <v>4816.8</v>
      </c>
      <c r="G881" t="s">
        <v>130</v>
      </c>
      <c r="H881" t="s">
        <v>19</v>
      </c>
      <c r="I881" t="s">
        <v>18</v>
      </c>
      <c r="J881">
        <v>33.58</v>
      </c>
      <c r="K881">
        <v>13.93</v>
      </c>
      <c r="L881">
        <v>5.97</v>
      </c>
      <c r="M881">
        <v>4.78</v>
      </c>
      <c r="N881">
        <v>58.26</v>
      </c>
      <c r="O881">
        <v>42.09</v>
      </c>
      <c r="P881" s="1">
        <f>O881/E881</f>
        <v>0.41943198804185355</v>
      </c>
      <c r="Q881">
        <f>E881*D881</f>
        <v>4816.7999999999993</v>
      </c>
      <c r="R881">
        <f>O881*D881</f>
        <v>2020.3200000000002</v>
      </c>
      <c r="S881">
        <f>J881+K881+L881+M881</f>
        <v>58.26</v>
      </c>
      <c r="T881" t="str">
        <f>IF(AND((D881) &gt; 20, (P881) &lt;0.1),"hvlm", "")</f>
        <v/>
      </c>
      <c r="U881" t="str">
        <f>TEXT((A881), "MMM _ YYYY")</f>
        <v>May  2025</v>
      </c>
      <c r="V881" t="str">
        <f>TEXT((A881),"YYYY")</f>
        <v>2025</v>
      </c>
      <c r="W881" s="1">
        <v>0.2631</v>
      </c>
      <c r="X881" s="2">
        <f>E881*W881</f>
        <v>26.402085</v>
      </c>
      <c r="Y881" s="2">
        <f>MAX((X881-O881),0)</f>
        <v>0</v>
      </c>
    </row>
    <row r="882" spans="1:25" x14ac:dyDescent="0.3">
      <c r="A882" s="3">
        <v>45807</v>
      </c>
      <c r="B882" t="s">
        <v>240</v>
      </c>
      <c r="C882" t="s">
        <v>316</v>
      </c>
      <c r="D882">
        <v>9</v>
      </c>
      <c r="E882">
        <v>267.72000000000003</v>
      </c>
      <c r="F882">
        <v>2409.48</v>
      </c>
      <c r="G882" t="s">
        <v>87</v>
      </c>
      <c r="H882" t="s">
        <v>55</v>
      </c>
      <c r="I882" t="s">
        <v>240</v>
      </c>
      <c r="J882">
        <v>34.92</v>
      </c>
      <c r="K882">
        <v>8.34</v>
      </c>
      <c r="L882">
        <v>1.93</v>
      </c>
      <c r="M882">
        <v>0.02</v>
      </c>
      <c r="N882">
        <v>45.21</v>
      </c>
      <c r="O882">
        <v>222.51</v>
      </c>
      <c r="P882" s="1">
        <f>O882/E882</f>
        <v>0.83112953832362158</v>
      </c>
      <c r="Q882">
        <f>E882*D882</f>
        <v>2409.4800000000005</v>
      </c>
      <c r="R882">
        <f>O882*D882</f>
        <v>2002.59</v>
      </c>
      <c r="S882">
        <f>J882+K882+L882+M882</f>
        <v>45.210000000000008</v>
      </c>
      <c r="T882" t="str">
        <f>IF(AND((D882) &gt; 20, (P882) &lt;0.1),"hvlm", "")</f>
        <v/>
      </c>
      <c r="U882" t="str">
        <f>TEXT((A882), "MMM _ YYYY")</f>
        <v>May  2025</v>
      </c>
      <c r="V882" t="str">
        <f>TEXT((A882),"YYYY")</f>
        <v>2025</v>
      </c>
      <c r="W882" s="1">
        <v>0.2631</v>
      </c>
      <c r="X882" s="2">
        <f>E882*W882</f>
        <v>70.437132000000005</v>
      </c>
      <c r="Y882" s="2">
        <f>MAX((X882-O882),0)</f>
        <v>0</v>
      </c>
    </row>
    <row r="883" spans="1:25" x14ac:dyDescent="0.3">
      <c r="A883" s="3">
        <v>45808</v>
      </c>
      <c r="B883" t="s">
        <v>86</v>
      </c>
      <c r="C883" t="s">
        <v>57</v>
      </c>
      <c r="D883">
        <v>24</v>
      </c>
      <c r="E883">
        <v>78.11</v>
      </c>
      <c r="F883">
        <v>1874.64</v>
      </c>
      <c r="G883" t="s">
        <v>56</v>
      </c>
      <c r="H883" t="s">
        <v>75</v>
      </c>
      <c r="I883" t="s">
        <v>86</v>
      </c>
      <c r="J883">
        <v>83.04</v>
      </c>
      <c r="K883">
        <v>6.62</v>
      </c>
      <c r="L883">
        <v>2.66</v>
      </c>
      <c r="M883">
        <v>2.31</v>
      </c>
      <c r="N883">
        <v>94.63</v>
      </c>
      <c r="O883">
        <v>-16.52</v>
      </c>
      <c r="P883" s="1">
        <f>O883/E883</f>
        <v>-0.21149660734861092</v>
      </c>
      <c r="Q883">
        <f>E883*D883</f>
        <v>1874.6399999999999</v>
      </c>
      <c r="R883">
        <f>O883*D883</f>
        <v>-396.48</v>
      </c>
      <c r="S883">
        <f>J883+K883+L883+M883</f>
        <v>94.63000000000001</v>
      </c>
      <c r="T883" t="str">
        <f>IF(AND((D883) &gt; 20, (P883) &lt;0.1),"hvlm", "")</f>
        <v>hvlm</v>
      </c>
      <c r="U883" t="str">
        <f>TEXT((A883), "MMM _ YYYY")</f>
        <v>May  2025</v>
      </c>
      <c r="V883" t="str">
        <f>TEXT((A883),"YYYY")</f>
        <v>2025</v>
      </c>
      <c r="W883" s="1">
        <v>0.2631</v>
      </c>
      <c r="X883" s="2">
        <f>E883*W883</f>
        <v>20.550740999999999</v>
      </c>
      <c r="Y883" s="2">
        <f>MAX((X883-O883),0)</f>
        <v>37.070740999999998</v>
      </c>
    </row>
    <row r="884" spans="1:25" x14ac:dyDescent="0.3">
      <c r="A884" s="3">
        <v>45809</v>
      </c>
      <c r="B884" t="s">
        <v>296</v>
      </c>
      <c r="C884" t="s">
        <v>354</v>
      </c>
      <c r="D884">
        <v>36</v>
      </c>
      <c r="E884">
        <v>293.12</v>
      </c>
      <c r="F884">
        <v>10552.32</v>
      </c>
      <c r="G884" t="s">
        <v>31</v>
      </c>
      <c r="H884" t="s">
        <v>36</v>
      </c>
      <c r="I884" t="s">
        <v>296</v>
      </c>
      <c r="J884">
        <v>94.03</v>
      </c>
      <c r="K884">
        <v>13.06</v>
      </c>
      <c r="L884">
        <v>8.75</v>
      </c>
      <c r="M884">
        <v>4.3</v>
      </c>
      <c r="N884">
        <v>120.14</v>
      </c>
      <c r="O884">
        <v>172.98</v>
      </c>
      <c r="P884" s="1">
        <f>O884/E884</f>
        <v>0.59013373362445409</v>
      </c>
      <c r="Q884">
        <f>E884*D884</f>
        <v>10552.32</v>
      </c>
      <c r="R884">
        <f>O884*D884</f>
        <v>6227.28</v>
      </c>
      <c r="S884">
        <f>J884+K884+L884+M884</f>
        <v>120.14</v>
      </c>
      <c r="T884" t="str">
        <f>IF(AND((D884) &gt; 20, (P884) &lt;0.1),"hvlm", "")</f>
        <v/>
      </c>
      <c r="U884" t="str">
        <f>TEXT((A884), "MMM _ YYYY")</f>
        <v>Jun  2025</v>
      </c>
      <c r="V884" t="str">
        <f>TEXT((A884),"YYYY")</f>
        <v>2025</v>
      </c>
      <c r="W884" s="1">
        <v>0.2631</v>
      </c>
      <c r="X884" s="2">
        <f>E884*W884</f>
        <v>77.119872000000001</v>
      </c>
      <c r="Y884" s="2">
        <f>MAX((X884-O884),0)</f>
        <v>0</v>
      </c>
    </row>
    <row r="885" spans="1:25" x14ac:dyDescent="0.3">
      <c r="A885" s="3">
        <v>45810</v>
      </c>
      <c r="B885" t="s">
        <v>91</v>
      </c>
      <c r="C885" t="s">
        <v>65</v>
      </c>
      <c r="D885">
        <v>29</v>
      </c>
      <c r="E885">
        <v>183.64</v>
      </c>
      <c r="F885">
        <v>5325.56</v>
      </c>
      <c r="G885" t="s">
        <v>48</v>
      </c>
      <c r="H885" t="s">
        <v>80</v>
      </c>
      <c r="I885" t="s">
        <v>91</v>
      </c>
      <c r="J885">
        <v>147.05000000000001</v>
      </c>
      <c r="K885">
        <v>3.92</v>
      </c>
      <c r="L885">
        <v>9.27</v>
      </c>
      <c r="M885">
        <v>2.61</v>
      </c>
      <c r="N885">
        <v>162.85</v>
      </c>
      <c r="O885">
        <v>20.79</v>
      </c>
      <c r="P885" s="1">
        <f>O885/E885</f>
        <v>0.1132106294924853</v>
      </c>
      <c r="Q885">
        <f>E885*D885</f>
        <v>5325.5599999999995</v>
      </c>
      <c r="R885">
        <f>O885*D885</f>
        <v>602.91</v>
      </c>
      <c r="S885">
        <f>J885+K885+L885+M885</f>
        <v>162.85000000000002</v>
      </c>
      <c r="T885" t="str">
        <f>IF(AND((D885) &gt; 20, (P885) &lt;0.1),"hvlm", "")</f>
        <v/>
      </c>
      <c r="U885" t="str">
        <f>TEXT((A885), "MMM _ YYYY")</f>
        <v>Jun  2025</v>
      </c>
      <c r="V885" t="str">
        <f>TEXT((A885),"YYYY")</f>
        <v>2025</v>
      </c>
      <c r="W885" s="1">
        <v>0.2631</v>
      </c>
      <c r="X885" s="2">
        <f>E885*W885</f>
        <v>48.315683999999997</v>
      </c>
      <c r="Y885" s="2">
        <f>MAX((X885-O885),0)</f>
        <v>27.525683999999998</v>
      </c>
    </row>
    <row r="886" spans="1:25" x14ac:dyDescent="0.3">
      <c r="A886" s="3">
        <v>45811</v>
      </c>
      <c r="B886" t="s">
        <v>345</v>
      </c>
      <c r="C886" t="s">
        <v>170</v>
      </c>
      <c r="D886">
        <v>29</v>
      </c>
      <c r="E886">
        <v>96.37</v>
      </c>
      <c r="F886">
        <v>2794.73</v>
      </c>
      <c r="G886" t="s">
        <v>81</v>
      </c>
      <c r="H886" t="s">
        <v>39</v>
      </c>
      <c r="I886" t="s">
        <v>345</v>
      </c>
      <c r="J886">
        <v>65.540000000000006</v>
      </c>
      <c r="K886">
        <v>13.66</v>
      </c>
      <c r="L886">
        <v>8.8000000000000007</v>
      </c>
      <c r="M886">
        <v>1.96</v>
      </c>
      <c r="N886">
        <v>89.96</v>
      </c>
      <c r="O886">
        <v>6.4100000000000099</v>
      </c>
      <c r="P886" s="1">
        <f>O886/E886</f>
        <v>6.6514475459167888E-2</v>
      </c>
      <c r="Q886">
        <f>E886*D886</f>
        <v>2794.73</v>
      </c>
      <c r="R886">
        <f>O886*D886</f>
        <v>185.8900000000003</v>
      </c>
      <c r="S886">
        <f>J886+K886+L886+M886</f>
        <v>89.96</v>
      </c>
      <c r="T886" t="str">
        <f>IF(AND((D886) &gt; 20, (P886) &lt;0.1),"hvlm", "")</f>
        <v>hvlm</v>
      </c>
      <c r="U886" t="str">
        <f>TEXT((A886), "MMM _ YYYY")</f>
        <v>Jun  2025</v>
      </c>
      <c r="V886" t="str">
        <f>TEXT((A886),"YYYY")</f>
        <v>2025</v>
      </c>
      <c r="W886" s="1">
        <v>0.2631</v>
      </c>
      <c r="X886" s="2">
        <f>E886*W886</f>
        <v>25.354947000000003</v>
      </c>
      <c r="Y886" s="2">
        <f>MAX((X886-O886),0)</f>
        <v>18.944946999999992</v>
      </c>
    </row>
    <row r="887" spans="1:25" x14ac:dyDescent="0.3">
      <c r="A887" s="3">
        <v>45812</v>
      </c>
      <c r="B887" t="s">
        <v>270</v>
      </c>
      <c r="C887" t="s">
        <v>255</v>
      </c>
      <c r="D887">
        <v>48</v>
      </c>
      <c r="E887">
        <v>351.72</v>
      </c>
      <c r="F887">
        <v>16882.560000000001</v>
      </c>
      <c r="G887" t="s">
        <v>26</v>
      </c>
      <c r="H887" t="s">
        <v>1</v>
      </c>
      <c r="I887" t="s">
        <v>270</v>
      </c>
      <c r="J887">
        <v>180.96</v>
      </c>
      <c r="K887">
        <v>12.93</v>
      </c>
      <c r="L887">
        <v>6.74</v>
      </c>
      <c r="M887">
        <v>0.01</v>
      </c>
      <c r="N887">
        <v>200.64</v>
      </c>
      <c r="O887">
        <v>151.08000000000001</v>
      </c>
      <c r="P887" s="1">
        <f>O887/E887</f>
        <v>0.42954622995564656</v>
      </c>
      <c r="Q887">
        <f>E887*D887</f>
        <v>16882.560000000001</v>
      </c>
      <c r="R887">
        <f>O887*D887</f>
        <v>7251.84</v>
      </c>
      <c r="S887">
        <f>J887+K887+L887+M887</f>
        <v>200.64000000000001</v>
      </c>
      <c r="T887" t="str">
        <f>IF(AND((D887) &gt; 20, (P887) &lt;0.1),"hvlm", "")</f>
        <v/>
      </c>
      <c r="U887" t="str">
        <f>TEXT((A887), "MMM _ YYYY")</f>
        <v>Jun  2025</v>
      </c>
      <c r="V887" t="str">
        <f>TEXT((A887),"YYYY")</f>
        <v>2025</v>
      </c>
      <c r="W887" s="1">
        <v>0.2631</v>
      </c>
      <c r="X887" s="2">
        <f>E887*W887</f>
        <v>92.537532000000013</v>
      </c>
      <c r="Y887" s="2">
        <f>MAX((X887-O887),0)</f>
        <v>0</v>
      </c>
    </row>
    <row r="888" spans="1:25" x14ac:dyDescent="0.3">
      <c r="A888" s="3">
        <v>45813</v>
      </c>
      <c r="B888" t="s">
        <v>388</v>
      </c>
      <c r="C888" t="s">
        <v>102</v>
      </c>
      <c r="D888">
        <v>23</v>
      </c>
      <c r="E888">
        <v>264.89999999999998</v>
      </c>
      <c r="F888">
        <v>6092.7</v>
      </c>
      <c r="G888" t="s">
        <v>8</v>
      </c>
      <c r="H888" t="s">
        <v>11</v>
      </c>
      <c r="I888" t="s">
        <v>388</v>
      </c>
      <c r="J888">
        <v>112.4</v>
      </c>
      <c r="K888">
        <v>4.37</v>
      </c>
      <c r="L888">
        <v>2.98</v>
      </c>
      <c r="M888">
        <v>4.0199999999999996</v>
      </c>
      <c r="N888">
        <v>123.77</v>
      </c>
      <c r="O888">
        <v>141.13</v>
      </c>
      <c r="P888" s="1">
        <f>O888/E888</f>
        <v>0.53276708191770483</v>
      </c>
      <c r="Q888">
        <f>E888*D888</f>
        <v>6092.7</v>
      </c>
      <c r="R888">
        <f>O888*D888</f>
        <v>3245.99</v>
      </c>
      <c r="S888">
        <f>J888+K888+L888+M888</f>
        <v>123.77000000000001</v>
      </c>
      <c r="T888" t="str">
        <f>IF(AND((D888) &gt; 20, (P888) &lt;0.1),"hvlm", "")</f>
        <v/>
      </c>
      <c r="U888" t="str">
        <f>TEXT((A888), "MMM _ YYYY")</f>
        <v>Jun  2025</v>
      </c>
      <c r="V888" t="str">
        <f>TEXT((A888),"YYYY")</f>
        <v>2025</v>
      </c>
      <c r="W888" s="1">
        <v>0.2631</v>
      </c>
      <c r="X888" s="2">
        <f>E888*W888</f>
        <v>69.695189999999997</v>
      </c>
      <c r="Y888" s="2">
        <f>MAX((X888-O888),0)</f>
        <v>0</v>
      </c>
    </row>
    <row r="889" spans="1:25" x14ac:dyDescent="0.3">
      <c r="A889" s="3">
        <v>45814</v>
      </c>
      <c r="B889" t="s">
        <v>303</v>
      </c>
      <c r="C889" t="s">
        <v>17</v>
      </c>
      <c r="D889">
        <v>27</v>
      </c>
      <c r="E889">
        <v>174.15</v>
      </c>
      <c r="F889">
        <v>4702.05</v>
      </c>
      <c r="G889" t="s">
        <v>16</v>
      </c>
      <c r="H889" t="s">
        <v>19</v>
      </c>
      <c r="I889" t="s">
        <v>303</v>
      </c>
      <c r="J889">
        <v>126.54</v>
      </c>
      <c r="K889">
        <v>8.16</v>
      </c>
      <c r="L889">
        <v>5.82</v>
      </c>
      <c r="M889">
        <v>2.09</v>
      </c>
      <c r="N889">
        <v>142.61000000000001</v>
      </c>
      <c r="O889">
        <v>31.54</v>
      </c>
      <c r="P889" s="1">
        <f>O889/E889</f>
        <v>0.18110824002296869</v>
      </c>
      <c r="Q889">
        <f>E889*D889</f>
        <v>4702.05</v>
      </c>
      <c r="R889">
        <f>O889*D889</f>
        <v>851.57999999999993</v>
      </c>
      <c r="S889">
        <f>J889+K889+L889+M889</f>
        <v>142.61000000000001</v>
      </c>
      <c r="T889" t="str">
        <f>IF(AND((D889) &gt; 20, (P889) &lt;0.1),"hvlm", "")</f>
        <v/>
      </c>
      <c r="U889" t="str">
        <f>TEXT((A889), "MMM _ YYYY")</f>
        <v>Jun  2025</v>
      </c>
      <c r="V889" t="str">
        <f>TEXT((A889),"YYYY")</f>
        <v>2025</v>
      </c>
      <c r="W889" s="1">
        <v>0.2631</v>
      </c>
      <c r="X889" s="2">
        <f>E889*W889</f>
        <v>45.818865000000002</v>
      </c>
      <c r="Y889" s="2">
        <f>MAX((X889-O889),0)</f>
        <v>14.278865000000003</v>
      </c>
    </row>
    <row r="890" spans="1:25" x14ac:dyDescent="0.3">
      <c r="A890" s="3">
        <v>45815</v>
      </c>
      <c r="B890" t="s">
        <v>383</v>
      </c>
      <c r="C890" t="s">
        <v>284</v>
      </c>
      <c r="D890">
        <v>31</v>
      </c>
      <c r="E890">
        <v>60.75</v>
      </c>
      <c r="F890">
        <v>1883.25</v>
      </c>
      <c r="G890" t="s">
        <v>56</v>
      </c>
      <c r="H890" t="s">
        <v>19</v>
      </c>
      <c r="I890" t="s">
        <v>383</v>
      </c>
      <c r="J890">
        <v>64.77</v>
      </c>
      <c r="K890">
        <v>9.25</v>
      </c>
      <c r="L890">
        <v>8.1999999999999993</v>
      </c>
      <c r="M890">
        <v>4.66</v>
      </c>
      <c r="N890">
        <v>86.88</v>
      </c>
      <c r="O890">
        <v>-26.13</v>
      </c>
      <c r="P890" s="1">
        <f>O890/E890</f>
        <v>-0.43012345679012343</v>
      </c>
      <c r="Q890">
        <f>E890*D890</f>
        <v>1883.25</v>
      </c>
      <c r="R890">
        <f>O890*D890</f>
        <v>-810.03</v>
      </c>
      <c r="S890">
        <f>J890+K890+L890+M890</f>
        <v>86.88</v>
      </c>
      <c r="T890" t="str">
        <f>IF(AND((D890) &gt; 20, (P890) &lt;0.1),"hvlm", "")</f>
        <v>hvlm</v>
      </c>
      <c r="U890" t="str">
        <f>TEXT((A890), "MMM _ YYYY")</f>
        <v>Jun  2025</v>
      </c>
      <c r="V890" t="str">
        <f>TEXT((A890),"YYYY")</f>
        <v>2025</v>
      </c>
      <c r="W890" s="1">
        <v>0.2631</v>
      </c>
      <c r="X890" s="2">
        <f>E890*W890</f>
        <v>15.983325000000001</v>
      </c>
      <c r="Y890" s="2">
        <f>MAX((X890-O890),0)</f>
        <v>42.113325000000003</v>
      </c>
    </row>
    <row r="891" spans="1:25" x14ac:dyDescent="0.3">
      <c r="A891" s="3">
        <v>45816</v>
      </c>
      <c r="B891" t="s">
        <v>60</v>
      </c>
      <c r="C891" t="s">
        <v>265</v>
      </c>
      <c r="D891">
        <v>43</v>
      </c>
      <c r="E891">
        <v>238.06</v>
      </c>
      <c r="F891">
        <v>10236.58</v>
      </c>
      <c r="G891" t="s">
        <v>2</v>
      </c>
      <c r="H891" t="s">
        <v>22</v>
      </c>
      <c r="I891" t="s">
        <v>60</v>
      </c>
      <c r="J891">
        <v>152.66999999999999</v>
      </c>
      <c r="K891">
        <v>11.37</v>
      </c>
      <c r="L891">
        <v>5.19</v>
      </c>
      <c r="M891">
        <v>0.27</v>
      </c>
      <c r="N891">
        <v>169.5</v>
      </c>
      <c r="O891">
        <v>68.56</v>
      </c>
      <c r="P891" s="1">
        <f>O891/E891</f>
        <v>0.28799462320423425</v>
      </c>
      <c r="Q891">
        <f>E891*D891</f>
        <v>10236.58</v>
      </c>
      <c r="R891">
        <f>O891*D891</f>
        <v>2948.08</v>
      </c>
      <c r="S891">
        <f>J891+K891+L891+M891</f>
        <v>169.5</v>
      </c>
      <c r="T891" t="str">
        <f>IF(AND((D891) &gt; 20, (P891) &lt;0.1),"hvlm", "")</f>
        <v/>
      </c>
      <c r="U891" t="str">
        <f>TEXT((A891), "MMM _ YYYY")</f>
        <v>Jun  2025</v>
      </c>
      <c r="V891" t="str">
        <f>TEXT((A891),"YYYY")</f>
        <v>2025</v>
      </c>
      <c r="W891" s="1">
        <v>0.2631</v>
      </c>
      <c r="X891" s="2">
        <f>E891*W891</f>
        <v>62.633586000000001</v>
      </c>
      <c r="Y891" s="2">
        <f>MAX((X891-O891),0)</f>
        <v>0</v>
      </c>
    </row>
    <row r="892" spans="1:25" x14ac:dyDescent="0.3">
      <c r="A892" s="3">
        <v>45817</v>
      </c>
      <c r="B892" t="s">
        <v>112</v>
      </c>
      <c r="C892" t="s">
        <v>150</v>
      </c>
      <c r="D892">
        <v>7</v>
      </c>
      <c r="E892">
        <v>373.13</v>
      </c>
      <c r="F892">
        <v>2611.91</v>
      </c>
      <c r="G892" t="s">
        <v>31</v>
      </c>
      <c r="H892" t="s">
        <v>96</v>
      </c>
      <c r="I892" t="s">
        <v>112</v>
      </c>
      <c r="J892">
        <v>84.08</v>
      </c>
      <c r="K892">
        <v>3.36</v>
      </c>
      <c r="L892">
        <v>7.52</v>
      </c>
      <c r="M892">
        <v>1.26</v>
      </c>
      <c r="N892">
        <v>96.22</v>
      </c>
      <c r="O892">
        <v>276.91000000000003</v>
      </c>
      <c r="P892" s="1">
        <f>O892/E892</f>
        <v>0.74212740867794069</v>
      </c>
      <c r="Q892">
        <f>E892*D892</f>
        <v>2611.91</v>
      </c>
      <c r="R892">
        <f>O892*D892</f>
        <v>1938.3700000000001</v>
      </c>
      <c r="S892">
        <f>J892+K892+L892+M892</f>
        <v>96.22</v>
      </c>
      <c r="T892" t="str">
        <f>IF(AND((D892) &gt; 20, (P892) &lt;0.1),"hvlm", "")</f>
        <v/>
      </c>
      <c r="U892" t="str">
        <f>TEXT((A892), "MMM _ YYYY")</f>
        <v>Jun  2025</v>
      </c>
      <c r="V892" t="str">
        <f>TEXT((A892),"YYYY")</f>
        <v>2025</v>
      </c>
      <c r="W892" s="1">
        <v>0.2631</v>
      </c>
      <c r="X892" s="2">
        <f>E892*W892</f>
        <v>98.170502999999997</v>
      </c>
      <c r="Y892" s="2">
        <f>MAX((X892-O892),0)</f>
        <v>0</v>
      </c>
    </row>
    <row r="893" spans="1:25" x14ac:dyDescent="0.3">
      <c r="A893" s="3">
        <v>45818</v>
      </c>
      <c r="B893" t="s">
        <v>215</v>
      </c>
      <c r="C893" t="s">
        <v>314</v>
      </c>
      <c r="D893">
        <v>49</v>
      </c>
      <c r="E893">
        <v>258.73</v>
      </c>
      <c r="F893">
        <v>12677.77</v>
      </c>
      <c r="G893" t="s">
        <v>2</v>
      </c>
      <c r="H893" t="s">
        <v>197</v>
      </c>
      <c r="I893" t="s">
        <v>215</v>
      </c>
      <c r="J893">
        <v>35.21</v>
      </c>
      <c r="K893">
        <v>11.68</v>
      </c>
      <c r="L893">
        <v>3.82</v>
      </c>
      <c r="M893">
        <v>0.66</v>
      </c>
      <c r="N893">
        <v>51.37</v>
      </c>
      <c r="O893">
        <v>207.36</v>
      </c>
      <c r="P893" s="1">
        <f>O893/E893</f>
        <v>0.80145325242530818</v>
      </c>
      <c r="Q893">
        <f>E893*D893</f>
        <v>12677.77</v>
      </c>
      <c r="R893">
        <f>O893*D893</f>
        <v>10160.640000000001</v>
      </c>
      <c r="S893">
        <f>J893+K893+L893+M893</f>
        <v>51.37</v>
      </c>
      <c r="T893" t="str">
        <f>IF(AND((D893) &gt; 20, (P893) &lt;0.1),"hvlm", "")</f>
        <v/>
      </c>
      <c r="U893" t="str">
        <f>TEXT((A893), "MMM _ YYYY")</f>
        <v>Jun  2025</v>
      </c>
      <c r="V893" t="str">
        <f>TEXT((A893),"YYYY")</f>
        <v>2025</v>
      </c>
      <c r="W893" s="1">
        <v>0.2631</v>
      </c>
      <c r="X893" s="2">
        <f>E893*W893</f>
        <v>68.071863000000008</v>
      </c>
      <c r="Y893" s="2">
        <f>MAX((X893-O893),0)</f>
        <v>0</v>
      </c>
    </row>
    <row r="894" spans="1:25" x14ac:dyDescent="0.3">
      <c r="A894" s="3">
        <v>45819</v>
      </c>
      <c r="B894" t="s">
        <v>128</v>
      </c>
      <c r="C894" t="s">
        <v>295</v>
      </c>
      <c r="D894">
        <v>45</v>
      </c>
      <c r="E894">
        <v>390.08</v>
      </c>
      <c r="F894">
        <v>17553.599999999999</v>
      </c>
      <c r="G894" t="s">
        <v>130</v>
      </c>
      <c r="H894" t="s">
        <v>39</v>
      </c>
      <c r="I894" t="s">
        <v>128</v>
      </c>
      <c r="J894">
        <v>112.74</v>
      </c>
      <c r="K894">
        <v>9.7100000000000009</v>
      </c>
      <c r="L894">
        <v>8.27</v>
      </c>
      <c r="M894">
        <v>4.95</v>
      </c>
      <c r="N894">
        <v>135.66999999999999</v>
      </c>
      <c r="O894">
        <v>254.41</v>
      </c>
      <c r="P894" s="1">
        <f>O894/E894</f>
        <v>0.65219954881050046</v>
      </c>
      <c r="Q894">
        <f>E894*D894</f>
        <v>17553.599999999999</v>
      </c>
      <c r="R894">
        <f>O894*D894</f>
        <v>11448.45</v>
      </c>
      <c r="S894">
        <f>J894+K894+L894+M894</f>
        <v>135.66999999999999</v>
      </c>
      <c r="T894" t="str">
        <f>IF(AND((D894) &gt; 20, (P894) &lt;0.1),"hvlm", "")</f>
        <v/>
      </c>
      <c r="U894" t="str">
        <f>TEXT((A894), "MMM _ YYYY")</f>
        <v>Jun  2025</v>
      </c>
      <c r="V894" t="str">
        <f>TEXT((A894),"YYYY")</f>
        <v>2025</v>
      </c>
      <c r="W894" s="1">
        <v>0.2631</v>
      </c>
      <c r="X894" s="2">
        <f>E894*W894</f>
        <v>102.630048</v>
      </c>
      <c r="Y894" s="2">
        <f>MAX((X894-O894),0)</f>
        <v>0</v>
      </c>
    </row>
    <row r="895" spans="1:25" x14ac:dyDescent="0.3">
      <c r="A895" s="3">
        <v>45820</v>
      </c>
      <c r="B895" t="s">
        <v>288</v>
      </c>
      <c r="C895" t="s">
        <v>253</v>
      </c>
      <c r="D895">
        <v>4</v>
      </c>
      <c r="E895">
        <v>97.76</v>
      </c>
      <c r="F895">
        <v>391.04</v>
      </c>
      <c r="G895" t="s">
        <v>8</v>
      </c>
      <c r="H895" t="s">
        <v>55</v>
      </c>
      <c r="I895" t="s">
        <v>288</v>
      </c>
      <c r="J895">
        <v>84.86</v>
      </c>
      <c r="K895">
        <v>8.58</v>
      </c>
      <c r="L895">
        <v>1.78</v>
      </c>
      <c r="M895">
        <v>4.79</v>
      </c>
      <c r="N895">
        <v>100.01</v>
      </c>
      <c r="O895">
        <v>-2.25</v>
      </c>
      <c r="P895" s="1">
        <f>O895/E895</f>
        <v>-2.3015548281505729E-2</v>
      </c>
      <c r="Q895">
        <f>E895*D895</f>
        <v>391.04</v>
      </c>
      <c r="R895">
        <f>O895*D895</f>
        <v>-9</v>
      </c>
      <c r="S895">
        <f>J895+K895+L895+M895</f>
        <v>100.01</v>
      </c>
      <c r="T895" t="str">
        <f>IF(AND((D895) &gt; 20, (P895) &lt;0.1),"hvlm", "")</f>
        <v/>
      </c>
      <c r="U895" t="str">
        <f>TEXT((A895), "MMM _ YYYY")</f>
        <v>Jun  2025</v>
      </c>
      <c r="V895" t="str">
        <f>TEXT((A895),"YYYY")</f>
        <v>2025</v>
      </c>
      <c r="W895" s="1">
        <v>0.2631</v>
      </c>
      <c r="X895" s="2">
        <f>E895*W895</f>
        <v>25.720656000000002</v>
      </c>
      <c r="Y895" s="2">
        <f>MAX((X895-O895),0)</f>
        <v>27.970656000000002</v>
      </c>
    </row>
    <row r="896" spans="1:25" x14ac:dyDescent="0.3">
      <c r="A896" s="3">
        <v>45821</v>
      </c>
      <c r="B896" t="s">
        <v>267</v>
      </c>
      <c r="C896" t="s">
        <v>116</v>
      </c>
      <c r="D896">
        <v>14</v>
      </c>
      <c r="E896">
        <v>248.91</v>
      </c>
      <c r="F896">
        <v>3484.74</v>
      </c>
      <c r="G896" t="s">
        <v>12</v>
      </c>
      <c r="H896" t="s">
        <v>15</v>
      </c>
      <c r="I896" t="s">
        <v>267</v>
      </c>
      <c r="J896">
        <v>196.48</v>
      </c>
      <c r="K896">
        <v>3.86</v>
      </c>
      <c r="L896">
        <v>8.5299999999999994</v>
      </c>
      <c r="M896">
        <v>4.54</v>
      </c>
      <c r="N896">
        <v>213.41</v>
      </c>
      <c r="O896">
        <v>35.5</v>
      </c>
      <c r="P896" s="1">
        <f>O896/E896</f>
        <v>0.14262183118396207</v>
      </c>
      <c r="Q896">
        <f>E896*D896</f>
        <v>3484.74</v>
      </c>
      <c r="R896">
        <f>O896*D896</f>
        <v>497</v>
      </c>
      <c r="S896">
        <f>J896+K896+L896+M896</f>
        <v>213.41</v>
      </c>
      <c r="T896" t="str">
        <f>IF(AND((D896) &gt; 20, (P896) &lt;0.1),"hvlm", "")</f>
        <v/>
      </c>
      <c r="U896" t="str">
        <f>TEXT((A896), "MMM _ YYYY")</f>
        <v>Jun  2025</v>
      </c>
      <c r="V896" t="str">
        <f>TEXT((A896),"YYYY")</f>
        <v>2025</v>
      </c>
      <c r="W896" s="1">
        <v>0.2631</v>
      </c>
      <c r="X896" s="2">
        <f>E896*W896</f>
        <v>65.488220999999996</v>
      </c>
      <c r="Y896" s="2">
        <f>MAX((X896-O896),0)</f>
        <v>29.988220999999996</v>
      </c>
    </row>
    <row r="897" spans="1:25" x14ac:dyDescent="0.3">
      <c r="A897" s="3">
        <v>45822</v>
      </c>
      <c r="B897" t="s">
        <v>270</v>
      </c>
      <c r="C897" t="s">
        <v>260</v>
      </c>
      <c r="D897">
        <v>42</v>
      </c>
      <c r="E897">
        <v>329.34</v>
      </c>
      <c r="F897">
        <v>13832.28</v>
      </c>
      <c r="G897" t="s">
        <v>31</v>
      </c>
      <c r="H897" t="s">
        <v>1</v>
      </c>
      <c r="I897" t="s">
        <v>270</v>
      </c>
      <c r="J897">
        <v>180.96</v>
      </c>
      <c r="K897">
        <v>12.93</v>
      </c>
      <c r="L897">
        <v>6.74</v>
      </c>
      <c r="M897">
        <v>0.01</v>
      </c>
      <c r="N897">
        <v>200.64</v>
      </c>
      <c r="O897">
        <v>128.69999999999999</v>
      </c>
      <c r="P897" s="1">
        <f>O897/E897</f>
        <v>0.39078156312625251</v>
      </c>
      <c r="Q897">
        <f>E897*D897</f>
        <v>13832.279999999999</v>
      </c>
      <c r="R897">
        <f>O897*D897</f>
        <v>5405.4</v>
      </c>
      <c r="S897">
        <f>J897+K897+L897+M897</f>
        <v>200.64000000000001</v>
      </c>
      <c r="T897" t="str">
        <f>IF(AND((D897) &gt; 20, (P897) &lt;0.1),"hvlm", "")</f>
        <v/>
      </c>
      <c r="U897" t="str">
        <f>TEXT((A897), "MMM _ YYYY")</f>
        <v>Jun  2025</v>
      </c>
      <c r="V897" t="str">
        <f>TEXT((A897),"YYYY")</f>
        <v>2025</v>
      </c>
      <c r="W897" s="1">
        <v>0.2631</v>
      </c>
      <c r="X897" s="2">
        <f>E897*W897</f>
        <v>86.649353999999988</v>
      </c>
      <c r="Y897" s="2">
        <f>MAX((X897-O897),0)</f>
        <v>0</v>
      </c>
    </row>
    <row r="898" spans="1:25" x14ac:dyDescent="0.3">
      <c r="A898" s="3">
        <v>45823</v>
      </c>
      <c r="B898" t="s">
        <v>33</v>
      </c>
      <c r="C898" t="s">
        <v>90</v>
      </c>
      <c r="D898">
        <v>42</v>
      </c>
      <c r="E898">
        <v>233.94</v>
      </c>
      <c r="F898">
        <v>9825.48</v>
      </c>
      <c r="G898" t="s">
        <v>87</v>
      </c>
      <c r="H898" t="s">
        <v>34</v>
      </c>
      <c r="I898" t="s">
        <v>33</v>
      </c>
      <c r="J898">
        <v>43.97</v>
      </c>
      <c r="K898">
        <v>4.62</v>
      </c>
      <c r="L898">
        <v>9.1999999999999993</v>
      </c>
      <c r="M898">
        <v>1.3</v>
      </c>
      <c r="N898">
        <v>59.09</v>
      </c>
      <c r="O898">
        <v>174.85</v>
      </c>
      <c r="P898" s="1">
        <f>O898/E898</f>
        <v>0.7474138668034539</v>
      </c>
      <c r="Q898">
        <f>E898*D898</f>
        <v>9825.48</v>
      </c>
      <c r="R898">
        <f>O898*D898</f>
        <v>7343.7</v>
      </c>
      <c r="S898">
        <f>J898+K898+L898+M898</f>
        <v>59.089999999999989</v>
      </c>
      <c r="T898" t="str">
        <f>IF(AND((D898) &gt; 20, (P898) &lt;0.1),"hvlm", "")</f>
        <v/>
      </c>
      <c r="U898" t="str">
        <f>TEXT((A898), "MMM _ YYYY")</f>
        <v>Jun  2025</v>
      </c>
      <c r="V898" t="str">
        <f>TEXT((A898),"YYYY")</f>
        <v>2025</v>
      </c>
      <c r="W898" s="1">
        <v>0.2631</v>
      </c>
      <c r="X898" s="2">
        <f>E898*W898</f>
        <v>61.549613999999998</v>
      </c>
      <c r="Y898" s="2">
        <f>MAX((X898-O898),0)</f>
        <v>0</v>
      </c>
    </row>
    <row r="899" spans="1:25" x14ac:dyDescent="0.3">
      <c r="A899" s="3">
        <v>45824</v>
      </c>
      <c r="B899" t="s">
        <v>312</v>
      </c>
      <c r="C899" t="s">
        <v>305</v>
      </c>
      <c r="D899">
        <v>10</v>
      </c>
      <c r="E899">
        <v>81.87</v>
      </c>
      <c r="F899">
        <v>818.7</v>
      </c>
      <c r="G899" t="s">
        <v>2</v>
      </c>
      <c r="H899" t="s">
        <v>5</v>
      </c>
      <c r="I899" t="s">
        <v>312</v>
      </c>
      <c r="J899">
        <v>33.72</v>
      </c>
      <c r="K899">
        <v>10.9</v>
      </c>
      <c r="L899">
        <v>6.62</v>
      </c>
      <c r="M899">
        <v>2.58</v>
      </c>
      <c r="N899">
        <v>53.82</v>
      </c>
      <c r="O899">
        <v>28.05</v>
      </c>
      <c r="P899" s="1">
        <f>O899/E899</f>
        <v>0.34261634298277754</v>
      </c>
      <c r="Q899">
        <f>E899*D899</f>
        <v>818.7</v>
      </c>
      <c r="R899">
        <f>O899*D899</f>
        <v>280.5</v>
      </c>
      <c r="S899">
        <f>J899+K899+L899+M899</f>
        <v>53.819999999999993</v>
      </c>
      <c r="T899" t="str">
        <f>IF(AND((D899) &gt; 20, (P899) &lt;0.1),"hvlm", "")</f>
        <v/>
      </c>
      <c r="U899" t="str">
        <f>TEXT((A899), "MMM _ YYYY")</f>
        <v>Jun  2025</v>
      </c>
      <c r="V899" t="str">
        <f>TEXT((A899),"YYYY")</f>
        <v>2025</v>
      </c>
      <c r="W899" s="1">
        <v>0.2631</v>
      </c>
      <c r="X899" s="2">
        <f>E899*W899</f>
        <v>21.539997</v>
      </c>
      <c r="Y899" s="2">
        <f>MAX((X899-O899),0)</f>
        <v>0</v>
      </c>
    </row>
    <row r="900" spans="1:25" x14ac:dyDescent="0.3">
      <c r="A900" s="3">
        <v>45825</v>
      </c>
      <c r="B900" t="s">
        <v>124</v>
      </c>
      <c r="C900" t="s">
        <v>380</v>
      </c>
      <c r="D900">
        <v>44</v>
      </c>
      <c r="E900">
        <v>254.01</v>
      </c>
      <c r="F900">
        <v>11176.44</v>
      </c>
      <c r="G900" t="s">
        <v>81</v>
      </c>
      <c r="H900" t="s">
        <v>22</v>
      </c>
      <c r="I900" t="s">
        <v>124</v>
      </c>
      <c r="J900">
        <v>52.41</v>
      </c>
      <c r="K900">
        <v>3.81</v>
      </c>
      <c r="L900">
        <v>9.7100000000000009</v>
      </c>
      <c r="M900">
        <v>2.37</v>
      </c>
      <c r="N900">
        <v>68.3</v>
      </c>
      <c r="O900">
        <v>185.71</v>
      </c>
      <c r="P900" s="1">
        <f>O900/E900</f>
        <v>0.73111294830912177</v>
      </c>
      <c r="Q900">
        <f>E900*D900</f>
        <v>11176.439999999999</v>
      </c>
      <c r="R900">
        <f>O900*D900</f>
        <v>8171.2400000000007</v>
      </c>
      <c r="S900">
        <f>J900+K900+L900+M900</f>
        <v>68.300000000000011</v>
      </c>
      <c r="T900" t="str">
        <f>IF(AND((D900) &gt; 20, (P900) &lt;0.1),"hvlm", "")</f>
        <v/>
      </c>
      <c r="U900" t="str">
        <f>TEXT((A900), "MMM _ YYYY")</f>
        <v>Jun  2025</v>
      </c>
      <c r="V900" t="str">
        <f>TEXT((A900),"YYYY")</f>
        <v>2025</v>
      </c>
      <c r="W900" s="1">
        <v>0.2631</v>
      </c>
      <c r="X900" s="2">
        <f>E900*W900</f>
        <v>66.830030999999991</v>
      </c>
      <c r="Y900" s="2">
        <f>MAX((X900-O900),0)</f>
        <v>0</v>
      </c>
    </row>
    <row r="901" spans="1:25" x14ac:dyDescent="0.3">
      <c r="A901" s="3">
        <v>45826</v>
      </c>
      <c r="B901" t="s">
        <v>351</v>
      </c>
      <c r="C901" t="s">
        <v>37</v>
      </c>
      <c r="D901">
        <v>34</v>
      </c>
      <c r="E901">
        <v>264.11</v>
      </c>
      <c r="F901">
        <v>8979.74</v>
      </c>
      <c r="G901" t="s">
        <v>12</v>
      </c>
      <c r="H901" t="s">
        <v>78</v>
      </c>
      <c r="I901" t="s">
        <v>351</v>
      </c>
      <c r="J901">
        <v>192.57</v>
      </c>
      <c r="K901">
        <v>12.9</v>
      </c>
      <c r="L901">
        <v>7.49</v>
      </c>
      <c r="M901">
        <v>3.72</v>
      </c>
      <c r="N901">
        <v>216.68</v>
      </c>
      <c r="O901">
        <v>47.43</v>
      </c>
      <c r="P901" s="1">
        <f>O901/E901</f>
        <v>0.17958426413236908</v>
      </c>
      <c r="Q901">
        <f>E901*D901</f>
        <v>8979.74</v>
      </c>
      <c r="R901">
        <f>O901*D901</f>
        <v>1612.62</v>
      </c>
      <c r="S901">
        <f>J901+K901+L901+M901</f>
        <v>216.68</v>
      </c>
      <c r="T901" t="str">
        <f>IF(AND((D901) &gt; 20, (P901) &lt;0.1),"hvlm", "")</f>
        <v/>
      </c>
      <c r="U901" t="str">
        <f>TEXT((A901), "MMM _ YYYY")</f>
        <v>Jun  2025</v>
      </c>
      <c r="V901" t="str">
        <f>TEXT((A901),"YYYY")</f>
        <v>2025</v>
      </c>
      <c r="W901" s="1">
        <v>0.2631</v>
      </c>
      <c r="X901" s="2">
        <f>E901*W901</f>
        <v>69.487341000000001</v>
      </c>
      <c r="Y901" s="2">
        <f>MAX((X901-O901),0)</f>
        <v>22.057341000000001</v>
      </c>
    </row>
    <row r="902" spans="1:25" x14ac:dyDescent="0.3">
      <c r="A902" s="3">
        <v>45827</v>
      </c>
      <c r="B902" t="s">
        <v>119</v>
      </c>
      <c r="C902" t="s">
        <v>185</v>
      </c>
      <c r="D902">
        <v>26</v>
      </c>
      <c r="E902">
        <v>305.05</v>
      </c>
      <c r="F902">
        <v>7931.3</v>
      </c>
      <c r="G902" t="s">
        <v>6</v>
      </c>
      <c r="H902" t="s">
        <v>120</v>
      </c>
      <c r="I902" t="s">
        <v>119</v>
      </c>
      <c r="J902">
        <v>158.41</v>
      </c>
      <c r="K902">
        <v>2.16</v>
      </c>
      <c r="L902">
        <v>9.6</v>
      </c>
      <c r="M902">
        <v>0.09</v>
      </c>
      <c r="N902">
        <v>170.26</v>
      </c>
      <c r="O902">
        <v>134.79</v>
      </c>
      <c r="P902" s="1">
        <f>O902/E902</f>
        <v>0.44186198983773145</v>
      </c>
      <c r="Q902">
        <f>E902*D902</f>
        <v>7931.3</v>
      </c>
      <c r="R902">
        <f>O902*D902</f>
        <v>3504.54</v>
      </c>
      <c r="S902">
        <f>J902+K902+L902+M902</f>
        <v>170.26</v>
      </c>
      <c r="T902" t="str">
        <f>IF(AND((D902) &gt; 20, (P902) &lt;0.1),"hvlm", "")</f>
        <v/>
      </c>
      <c r="U902" t="str">
        <f>TEXT((A902), "MMM _ YYYY")</f>
        <v>Jun  2025</v>
      </c>
      <c r="V902" t="str">
        <f>TEXT((A902),"YYYY")</f>
        <v>2025</v>
      </c>
      <c r="W902" s="1">
        <v>0.2631</v>
      </c>
      <c r="X902" s="2">
        <f>E902*W902</f>
        <v>80.258655000000005</v>
      </c>
      <c r="Y902" s="2">
        <f>MAX((X902-O902),0)</f>
        <v>0</v>
      </c>
    </row>
    <row r="903" spans="1:25" x14ac:dyDescent="0.3">
      <c r="A903" s="3">
        <v>45828</v>
      </c>
      <c r="B903" t="s">
        <v>153</v>
      </c>
      <c r="C903" t="s">
        <v>353</v>
      </c>
      <c r="D903">
        <v>23</v>
      </c>
      <c r="E903">
        <v>316.42</v>
      </c>
      <c r="F903">
        <v>7277.66</v>
      </c>
      <c r="G903" t="s">
        <v>105</v>
      </c>
      <c r="H903" t="s">
        <v>75</v>
      </c>
      <c r="I903" t="s">
        <v>153</v>
      </c>
      <c r="J903">
        <v>145.58000000000001</v>
      </c>
      <c r="K903">
        <v>13.85</v>
      </c>
      <c r="L903">
        <v>1.02</v>
      </c>
      <c r="M903">
        <v>3.54</v>
      </c>
      <c r="N903">
        <v>163.99</v>
      </c>
      <c r="O903">
        <v>152.43</v>
      </c>
      <c r="P903" s="1">
        <f>O903/E903</f>
        <v>0.4817331394981354</v>
      </c>
      <c r="Q903">
        <f>E903*D903</f>
        <v>7277.6600000000008</v>
      </c>
      <c r="R903">
        <f>O903*D903</f>
        <v>3505.8900000000003</v>
      </c>
      <c r="S903">
        <f>J903+K903+L903+M903</f>
        <v>163.99</v>
      </c>
      <c r="T903" t="str">
        <f>IF(AND((D903) &gt; 20, (P903) &lt;0.1),"hvlm", "")</f>
        <v/>
      </c>
      <c r="U903" t="str">
        <f>TEXT((A903), "MMM _ YYYY")</f>
        <v>Jun  2025</v>
      </c>
      <c r="V903" t="str">
        <f>TEXT((A903),"YYYY")</f>
        <v>2025</v>
      </c>
      <c r="W903" s="1">
        <v>0.2631</v>
      </c>
      <c r="X903" s="2">
        <f>E903*W903</f>
        <v>83.250101999999998</v>
      </c>
      <c r="Y903" s="2">
        <f>MAX((X903-O903),0)</f>
        <v>0</v>
      </c>
    </row>
    <row r="904" spans="1:25" x14ac:dyDescent="0.3">
      <c r="A904" s="3">
        <v>45829</v>
      </c>
      <c r="B904" t="s">
        <v>346</v>
      </c>
      <c r="C904" t="s">
        <v>123</v>
      </c>
      <c r="D904">
        <v>9</v>
      </c>
      <c r="E904">
        <v>319.77</v>
      </c>
      <c r="F904">
        <v>2877.93</v>
      </c>
      <c r="G904" t="s">
        <v>8</v>
      </c>
      <c r="H904" t="s">
        <v>11</v>
      </c>
      <c r="I904" t="s">
        <v>346</v>
      </c>
      <c r="J904">
        <v>106.61</v>
      </c>
      <c r="K904">
        <v>4.42</v>
      </c>
      <c r="L904">
        <v>1.46</v>
      </c>
      <c r="M904">
        <v>4.2699999999999996</v>
      </c>
      <c r="N904">
        <v>116.76</v>
      </c>
      <c r="O904">
        <v>203.01</v>
      </c>
      <c r="P904" s="1">
        <f>O904/E904</f>
        <v>0.63486255746317666</v>
      </c>
      <c r="Q904">
        <f>E904*D904</f>
        <v>2877.93</v>
      </c>
      <c r="R904">
        <f>O904*D904</f>
        <v>1827.09</v>
      </c>
      <c r="S904">
        <f>J904+K904+L904+M904</f>
        <v>116.75999999999999</v>
      </c>
      <c r="T904" t="str">
        <f>IF(AND((D904) &gt; 20, (P904) &lt;0.1),"hvlm", "")</f>
        <v/>
      </c>
      <c r="U904" t="str">
        <f>TEXT((A904), "MMM _ YYYY")</f>
        <v>Jun  2025</v>
      </c>
      <c r="V904" t="str">
        <f>TEXT((A904),"YYYY")</f>
        <v>2025</v>
      </c>
      <c r="W904" s="1">
        <v>0.2631</v>
      </c>
      <c r="X904" s="2">
        <f>E904*W904</f>
        <v>84.131486999999993</v>
      </c>
      <c r="Y904" s="2">
        <f>MAX((X904-O904),0)</f>
        <v>0</v>
      </c>
    </row>
    <row r="905" spans="1:25" x14ac:dyDescent="0.3">
      <c r="A905" s="3">
        <v>45830</v>
      </c>
      <c r="B905" t="s">
        <v>33</v>
      </c>
      <c r="C905" t="s">
        <v>118</v>
      </c>
      <c r="D905">
        <v>37</v>
      </c>
      <c r="E905">
        <v>282.20999999999998</v>
      </c>
      <c r="F905">
        <v>10441.77</v>
      </c>
      <c r="G905" t="s">
        <v>81</v>
      </c>
      <c r="H905" t="s">
        <v>34</v>
      </c>
      <c r="I905" t="s">
        <v>33</v>
      </c>
      <c r="J905">
        <v>43.97</v>
      </c>
      <c r="K905">
        <v>4.62</v>
      </c>
      <c r="L905">
        <v>9.1999999999999993</v>
      </c>
      <c r="M905">
        <v>1.3</v>
      </c>
      <c r="N905">
        <v>59.09</v>
      </c>
      <c r="O905">
        <v>223.12</v>
      </c>
      <c r="P905" s="1">
        <f>O905/E905</f>
        <v>0.79061691648063503</v>
      </c>
      <c r="Q905">
        <f>E905*D905</f>
        <v>10441.769999999999</v>
      </c>
      <c r="R905">
        <f>O905*D905</f>
        <v>8255.44</v>
      </c>
      <c r="S905">
        <f>J905+K905+L905+M905</f>
        <v>59.089999999999989</v>
      </c>
      <c r="T905" t="str">
        <f>IF(AND((D905) &gt; 20, (P905) &lt;0.1),"hvlm", "")</f>
        <v/>
      </c>
      <c r="U905" t="str">
        <f>TEXT((A905), "MMM _ YYYY")</f>
        <v>Jun  2025</v>
      </c>
      <c r="V905" t="str">
        <f>TEXT((A905),"YYYY")</f>
        <v>2025</v>
      </c>
      <c r="W905" s="1">
        <v>0.2631</v>
      </c>
      <c r="X905" s="2">
        <f>E905*W905</f>
        <v>74.249450999999993</v>
      </c>
      <c r="Y905" s="2">
        <f>MAX((X905-O905),0)</f>
        <v>0</v>
      </c>
    </row>
    <row r="906" spans="1:25" x14ac:dyDescent="0.3">
      <c r="A906" s="3">
        <v>45831</v>
      </c>
      <c r="B906" t="s">
        <v>207</v>
      </c>
      <c r="C906" t="s">
        <v>258</v>
      </c>
      <c r="D906">
        <v>8</v>
      </c>
      <c r="E906">
        <v>125.53</v>
      </c>
      <c r="F906">
        <v>1004.24</v>
      </c>
      <c r="G906" t="s">
        <v>87</v>
      </c>
      <c r="H906" t="s">
        <v>193</v>
      </c>
      <c r="I906" t="s">
        <v>207</v>
      </c>
      <c r="J906">
        <v>87.81</v>
      </c>
      <c r="K906">
        <v>14.88</v>
      </c>
      <c r="L906">
        <v>2.0299999999999998</v>
      </c>
      <c r="M906">
        <v>2.38</v>
      </c>
      <c r="N906">
        <v>107.1</v>
      </c>
      <c r="O906">
        <v>18.43</v>
      </c>
      <c r="P906" s="1">
        <f>O906/E906</f>
        <v>0.14681749382617701</v>
      </c>
      <c r="Q906">
        <f>E906*D906</f>
        <v>1004.24</v>
      </c>
      <c r="R906">
        <f>O906*D906</f>
        <v>147.44</v>
      </c>
      <c r="S906">
        <f>J906+K906+L906+M906</f>
        <v>107.1</v>
      </c>
      <c r="T906" t="str">
        <f>IF(AND((D906) &gt; 20, (P906) &lt;0.1),"hvlm", "")</f>
        <v/>
      </c>
      <c r="U906" t="str">
        <f>TEXT((A906), "MMM _ YYYY")</f>
        <v>Jun  2025</v>
      </c>
      <c r="V906" t="str">
        <f>TEXT((A906),"YYYY")</f>
        <v>2025</v>
      </c>
      <c r="W906" s="1">
        <v>0.2631</v>
      </c>
      <c r="X906" s="2">
        <f>E906*W906</f>
        <v>33.026943000000003</v>
      </c>
      <c r="Y906" s="2">
        <f>MAX((X906-O906),0)</f>
        <v>14.596943000000003</v>
      </c>
    </row>
    <row r="907" spans="1:25" x14ac:dyDescent="0.3">
      <c r="A907" s="3">
        <v>45832</v>
      </c>
      <c r="B907" t="s">
        <v>60</v>
      </c>
      <c r="C907" t="s">
        <v>9</v>
      </c>
      <c r="D907">
        <v>14</v>
      </c>
      <c r="E907">
        <v>191.48</v>
      </c>
      <c r="F907">
        <v>2680.72</v>
      </c>
      <c r="G907" t="s">
        <v>8</v>
      </c>
      <c r="H907" t="s">
        <v>22</v>
      </c>
      <c r="I907" t="s">
        <v>60</v>
      </c>
      <c r="J907">
        <v>152.66999999999999</v>
      </c>
      <c r="K907">
        <v>11.37</v>
      </c>
      <c r="L907">
        <v>5.19</v>
      </c>
      <c r="M907">
        <v>0.27</v>
      </c>
      <c r="N907">
        <v>169.5</v>
      </c>
      <c r="O907">
        <v>21.98</v>
      </c>
      <c r="P907" s="1">
        <f>O907/E907</f>
        <v>0.11479005640275748</v>
      </c>
      <c r="Q907">
        <f>E907*D907</f>
        <v>2680.72</v>
      </c>
      <c r="R907">
        <f>O907*D907</f>
        <v>307.72000000000003</v>
      </c>
      <c r="S907">
        <f>J907+K907+L907+M907</f>
        <v>169.5</v>
      </c>
      <c r="T907" t="str">
        <f>IF(AND((D907) &gt; 20, (P907) &lt;0.1),"hvlm", "")</f>
        <v/>
      </c>
      <c r="U907" t="str">
        <f>TEXT((A907), "MMM _ YYYY")</f>
        <v>Jun  2025</v>
      </c>
      <c r="V907" t="str">
        <f>TEXT((A907),"YYYY")</f>
        <v>2025</v>
      </c>
      <c r="W907" s="1">
        <v>0.2631</v>
      </c>
      <c r="X907" s="2">
        <f>E907*W907</f>
        <v>50.378387999999994</v>
      </c>
      <c r="Y907" s="2">
        <f>MAX((X907-O907),0)</f>
        <v>28.398387999999994</v>
      </c>
    </row>
    <row r="908" spans="1:25" x14ac:dyDescent="0.3">
      <c r="A908" s="3">
        <v>45833</v>
      </c>
      <c r="B908" t="s">
        <v>10</v>
      </c>
      <c r="C908" t="s">
        <v>271</v>
      </c>
      <c r="D908">
        <v>7</v>
      </c>
      <c r="E908">
        <v>321.64999999999998</v>
      </c>
      <c r="F908">
        <v>2251.5500000000002</v>
      </c>
      <c r="G908" t="s">
        <v>56</v>
      </c>
      <c r="H908" t="s">
        <v>11</v>
      </c>
      <c r="I908" t="s">
        <v>10</v>
      </c>
      <c r="J908">
        <v>61.29</v>
      </c>
      <c r="K908">
        <v>11.98</v>
      </c>
      <c r="L908">
        <v>4.66</v>
      </c>
      <c r="M908">
        <v>1.92</v>
      </c>
      <c r="N908">
        <v>79.849999999999994</v>
      </c>
      <c r="O908">
        <v>241.8</v>
      </c>
      <c r="P908" s="1">
        <f>O908/E908</f>
        <v>0.75174879527436667</v>
      </c>
      <c r="Q908">
        <f>E908*D908</f>
        <v>2251.5499999999997</v>
      </c>
      <c r="R908">
        <f>O908*D908</f>
        <v>1692.6000000000001</v>
      </c>
      <c r="S908">
        <f>J908+K908+L908+M908</f>
        <v>79.849999999999994</v>
      </c>
      <c r="T908" t="str">
        <f>IF(AND((D908) &gt; 20, (P908) &lt;0.1),"hvlm", "")</f>
        <v/>
      </c>
      <c r="U908" t="str">
        <f>TEXT((A908), "MMM _ YYYY")</f>
        <v>Jun  2025</v>
      </c>
      <c r="V908" t="str">
        <f>TEXT((A908),"YYYY")</f>
        <v>2025</v>
      </c>
      <c r="W908" s="1">
        <v>0.2631</v>
      </c>
      <c r="X908" s="2">
        <f>E908*W908</f>
        <v>84.626114999999999</v>
      </c>
      <c r="Y908" s="2">
        <f>MAX((X908-O908),0)</f>
        <v>0</v>
      </c>
    </row>
    <row r="909" spans="1:25" x14ac:dyDescent="0.3">
      <c r="A909" s="3">
        <v>45834</v>
      </c>
      <c r="B909" t="s">
        <v>215</v>
      </c>
      <c r="C909" t="s">
        <v>142</v>
      </c>
      <c r="D909">
        <v>7</v>
      </c>
      <c r="E909">
        <v>383.7</v>
      </c>
      <c r="F909">
        <v>2685.9</v>
      </c>
      <c r="G909" t="s">
        <v>31</v>
      </c>
      <c r="H909" t="s">
        <v>197</v>
      </c>
      <c r="I909" t="s">
        <v>215</v>
      </c>
      <c r="J909">
        <v>35.21</v>
      </c>
      <c r="K909">
        <v>11.68</v>
      </c>
      <c r="L909">
        <v>3.82</v>
      </c>
      <c r="M909">
        <v>0.66</v>
      </c>
      <c r="N909">
        <v>51.37</v>
      </c>
      <c r="O909">
        <v>332.33</v>
      </c>
      <c r="P909" s="1">
        <f>O909/E909</f>
        <v>0.8661193640865259</v>
      </c>
      <c r="Q909">
        <f>E909*D909</f>
        <v>2685.9</v>
      </c>
      <c r="R909">
        <f>O909*D909</f>
        <v>2326.31</v>
      </c>
      <c r="S909">
        <f>J909+K909+L909+M909</f>
        <v>51.37</v>
      </c>
      <c r="T909" t="str">
        <f>IF(AND((D909) &gt; 20, (P909) &lt;0.1),"hvlm", "")</f>
        <v/>
      </c>
      <c r="U909" t="str">
        <f>TEXT((A909), "MMM _ YYYY")</f>
        <v>Jun  2025</v>
      </c>
      <c r="V909" t="str">
        <f>TEXT((A909),"YYYY")</f>
        <v>2025</v>
      </c>
      <c r="W909" s="1">
        <v>0.2631</v>
      </c>
      <c r="X909" s="2">
        <f>E909*W909</f>
        <v>100.95147</v>
      </c>
      <c r="Y909" s="2">
        <f>MAX((X909-O909),0)</f>
        <v>0</v>
      </c>
    </row>
    <row r="910" spans="1:25" x14ac:dyDescent="0.3">
      <c r="A910" s="3">
        <v>45835</v>
      </c>
      <c r="B910" t="s">
        <v>33</v>
      </c>
      <c r="C910" t="s">
        <v>59</v>
      </c>
      <c r="D910">
        <v>9</v>
      </c>
      <c r="E910">
        <v>77.63</v>
      </c>
      <c r="F910">
        <v>698.67</v>
      </c>
      <c r="G910" t="s">
        <v>56</v>
      </c>
      <c r="H910" t="s">
        <v>34</v>
      </c>
      <c r="I910" t="s">
        <v>33</v>
      </c>
      <c r="J910">
        <v>43.97</v>
      </c>
      <c r="K910">
        <v>4.62</v>
      </c>
      <c r="L910">
        <v>9.1999999999999993</v>
      </c>
      <c r="M910">
        <v>1.3</v>
      </c>
      <c r="N910">
        <v>59.09</v>
      </c>
      <c r="O910">
        <v>18.54</v>
      </c>
      <c r="P910" s="1">
        <f>O910/E910</f>
        <v>0.23882519644467345</v>
      </c>
      <c r="Q910">
        <f>E910*D910</f>
        <v>698.67</v>
      </c>
      <c r="R910">
        <f>O910*D910</f>
        <v>166.85999999999999</v>
      </c>
      <c r="S910">
        <f>J910+K910+L910+M910</f>
        <v>59.089999999999989</v>
      </c>
      <c r="T910" t="str">
        <f>IF(AND((D910) &gt; 20, (P910) &lt;0.1),"hvlm", "")</f>
        <v/>
      </c>
      <c r="U910" t="str">
        <f>TEXT((A910), "MMM _ YYYY")</f>
        <v>Jun  2025</v>
      </c>
      <c r="V910" t="str">
        <f>TEXT((A910),"YYYY")</f>
        <v>2025</v>
      </c>
      <c r="W910" s="1">
        <v>0.2631</v>
      </c>
      <c r="X910" s="2">
        <f>E910*W910</f>
        <v>20.424453</v>
      </c>
      <c r="Y910" s="2">
        <f>MAX((X910-O910),0)</f>
        <v>1.8844530000000006</v>
      </c>
    </row>
    <row r="911" spans="1:25" x14ac:dyDescent="0.3">
      <c r="A911" s="3">
        <v>45836</v>
      </c>
      <c r="B911" t="s">
        <v>257</v>
      </c>
      <c r="C911" t="s">
        <v>82</v>
      </c>
      <c r="D911">
        <v>3</v>
      </c>
      <c r="E911">
        <v>237.44</v>
      </c>
      <c r="F911">
        <v>712.32</v>
      </c>
      <c r="G911" t="s">
        <v>81</v>
      </c>
      <c r="H911" t="s">
        <v>242</v>
      </c>
      <c r="I911" t="s">
        <v>257</v>
      </c>
      <c r="J911">
        <v>153.96</v>
      </c>
      <c r="K911">
        <v>6.29</v>
      </c>
      <c r="L911">
        <v>5.75</v>
      </c>
      <c r="M911">
        <v>1.99</v>
      </c>
      <c r="N911">
        <v>167.99</v>
      </c>
      <c r="O911">
        <v>69.45</v>
      </c>
      <c r="P911" s="1">
        <f>O911/E911</f>
        <v>0.29249494609164423</v>
      </c>
      <c r="Q911">
        <f>E911*D911</f>
        <v>712.31999999999994</v>
      </c>
      <c r="R911">
        <f>O911*D911</f>
        <v>208.35000000000002</v>
      </c>
      <c r="S911">
        <f>J911+K911+L911+M911</f>
        <v>167.99</v>
      </c>
      <c r="T911" t="str">
        <f>IF(AND((D911) &gt; 20, (P911) &lt;0.1),"hvlm", "")</f>
        <v/>
      </c>
      <c r="U911" t="str">
        <f>TEXT((A911), "MMM _ YYYY")</f>
        <v>Jun  2025</v>
      </c>
      <c r="V911" t="str">
        <f>TEXT((A911),"YYYY")</f>
        <v>2025</v>
      </c>
      <c r="W911" s="1">
        <v>0.2631</v>
      </c>
      <c r="X911" s="2">
        <f>E911*W911</f>
        <v>62.470464</v>
      </c>
      <c r="Y911" s="2">
        <f>MAX((X911-O911),0)</f>
        <v>0</v>
      </c>
    </row>
    <row r="912" spans="1:25" x14ac:dyDescent="0.3">
      <c r="A912" s="3">
        <v>45837</v>
      </c>
      <c r="B912" t="s">
        <v>344</v>
      </c>
      <c r="C912" t="s">
        <v>264</v>
      </c>
      <c r="D912">
        <v>14</v>
      </c>
      <c r="E912">
        <v>159.38</v>
      </c>
      <c r="F912">
        <v>2231.3200000000002</v>
      </c>
      <c r="G912" t="s">
        <v>130</v>
      </c>
      <c r="H912" t="s">
        <v>193</v>
      </c>
      <c r="I912" t="s">
        <v>344</v>
      </c>
      <c r="J912">
        <v>109.67</v>
      </c>
      <c r="K912">
        <v>2.87</v>
      </c>
      <c r="L912">
        <v>3.4</v>
      </c>
      <c r="M912">
        <v>1.23</v>
      </c>
      <c r="N912">
        <v>117.17</v>
      </c>
      <c r="O912">
        <v>42.21</v>
      </c>
      <c r="P912" s="1">
        <f>O912/E912</f>
        <v>0.26483875015685782</v>
      </c>
      <c r="Q912">
        <f>E912*D912</f>
        <v>2231.3199999999997</v>
      </c>
      <c r="R912">
        <f>O912*D912</f>
        <v>590.94000000000005</v>
      </c>
      <c r="S912">
        <f>J912+K912+L912+M912</f>
        <v>117.17000000000002</v>
      </c>
      <c r="T912" t="str">
        <f>IF(AND((D912) &gt; 20, (P912) &lt;0.1),"hvlm", "")</f>
        <v/>
      </c>
      <c r="U912" t="str">
        <f>TEXT((A912), "MMM _ YYYY")</f>
        <v>Jun  2025</v>
      </c>
      <c r="V912" t="str">
        <f>TEXT((A912),"YYYY")</f>
        <v>2025</v>
      </c>
      <c r="W912" s="1">
        <v>0.2631</v>
      </c>
      <c r="X912" s="2">
        <f>E912*W912</f>
        <v>41.932878000000002</v>
      </c>
      <c r="Y912" s="2">
        <f>MAX((X912-O912),0)</f>
        <v>0</v>
      </c>
    </row>
    <row r="913" spans="1:25" x14ac:dyDescent="0.3">
      <c r="A913" s="3">
        <v>45838</v>
      </c>
      <c r="B913" t="s">
        <v>334</v>
      </c>
      <c r="C913" t="s">
        <v>113</v>
      </c>
      <c r="D913">
        <v>17</v>
      </c>
      <c r="E913">
        <v>128.88999999999999</v>
      </c>
      <c r="F913">
        <v>2191.13</v>
      </c>
      <c r="G913" t="s">
        <v>105</v>
      </c>
      <c r="H913" t="s">
        <v>80</v>
      </c>
      <c r="I913" t="s">
        <v>334</v>
      </c>
      <c r="J913">
        <v>22.46</v>
      </c>
      <c r="K913">
        <v>11.76</v>
      </c>
      <c r="L913">
        <v>7.29</v>
      </c>
      <c r="M913">
        <v>1.26</v>
      </c>
      <c r="N913">
        <v>42.77</v>
      </c>
      <c r="O913">
        <v>86.12</v>
      </c>
      <c r="P913" s="1">
        <f>O913/E913</f>
        <v>0.6681666537357438</v>
      </c>
      <c r="Q913">
        <f>E913*D913</f>
        <v>2191.1299999999997</v>
      </c>
      <c r="R913">
        <f>O913*D913</f>
        <v>1464.04</v>
      </c>
      <c r="S913">
        <f>J913+K913+L913+M913</f>
        <v>42.769999999999996</v>
      </c>
      <c r="T913" t="str">
        <f>IF(AND((D913) &gt; 20, (P913) &lt;0.1),"hvlm", "")</f>
        <v/>
      </c>
      <c r="U913" t="str">
        <f>TEXT((A913), "MMM _ YYYY")</f>
        <v>Jun  2025</v>
      </c>
      <c r="V913" t="str">
        <f>TEXT((A913),"YYYY")</f>
        <v>2025</v>
      </c>
      <c r="W913" s="1">
        <v>0.2631</v>
      </c>
      <c r="X913" s="2">
        <f>E913*W913</f>
        <v>33.910958999999998</v>
      </c>
      <c r="Y913" s="2">
        <f>MAX((X913-O913),0)</f>
        <v>0</v>
      </c>
    </row>
    <row r="914" spans="1:25" x14ac:dyDescent="0.3">
      <c r="A914" s="3">
        <v>45839</v>
      </c>
      <c r="B914" t="s">
        <v>45</v>
      </c>
      <c r="C914" t="s">
        <v>291</v>
      </c>
      <c r="D914">
        <v>44</v>
      </c>
      <c r="E914">
        <v>227.03</v>
      </c>
      <c r="F914">
        <v>9989.32</v>
      </c>
      <c r="G914" t="s">
        <v>16</v>
      </c>
      <c r="H914" t="s">
        <v>15</v>
      </c>
      <c r="I914" t="s">
        <v>45</v>
      </c>
      <c r="J914">
        <v>128.35</v>
      </c>
      <c r="K914">
        <v>13.94</v>
      </c>
      <c r="L914">
        <v>8.11</v>
      </c>
      <c r="M914">
        <v>2.23</v>
      </c>
      <c r="N914">
        <v>152.63</v>
      </c>
      <c r="O914">
        <v>74.400000000000006</v>
      </c>
      <c r="P914" s="1">
        <f>O914/E914</f>
        <v>0.32770999427388453</v>
      </c>
      <c r="Q914">
        <f>E914*D914</f>
        <v>9989.32</v>
      </c>
      <c r="R914">
        <f>O914*D914</f>
        <v>3273.6000000000004</v>
      </c>
      <c r="S914">
        <f>J914+K914+L914+M914</f>
        <v>152.62999999999997</v>
      </c>
      <c r="T914" t="str">
        <f>IF(AND((D914) &gt; 20, (P914) &lt;0.1),"hvlm", "")</f>
        <v/>
      </c>
      <c r="U914" t="str">
        <f>TEXT((A914), "MMM _ YYYY")</f>
        <v>Jul  2025</v>
      </c>
      <c r="V914" t="str">
        <f>TEXT((A914),"YYYY")</f>
        <v>2025</v>
      </c>
      <c r="W914" s="1">
        <v>0.2631</v>
      </c>
      <c r="X914" s="2">
        <f>E914*W914</f>
        <v>59.731593000000004</v>
      </c>
      <c r="Y914" s="2">
        <f>MAX((X914-O914),0)</f>
        <v>0</v>
      </c>
    </row>
    <row r="915" spans="1:25" x14ac:dyDescent="0.3">
      <c r="A915" s="3">
        <v>45840</v>
      </c>
      <c r="B915" t="s">
        <v>214</v>
      </c>
      <c r="C915" t="s">
        <v>94</v>
      </c>
      <c r="D915">
        <v>22</v>
      </c>
      <c r="E915">
        <v>262.13</v>
      </c>
      <c r="F915">
        <v>5766.86</v>
      </c>
      <c r="G915" t="s">
        <v>31</v>
      </c>
      <c r="H915" t="s">
        <v>11</v>
      </c>
      <c r="I915" t="s">
        <v>214</v>
      </c>
      <c r="J915">
        <v>101.16</v>
      </c>
      <c r="K915">
        <v>6.92</v>
      </c>
      <c r="L915">
        <v>9.59</v>
      </c>
      <c r="M915">
        <v>1.63</v>
      </c>
      <c r="N915">
        <v>119.3</v>
      </c>
      <c r="O915">
        <v>142.83000000000001</v>
      </c>
      <c r="P915" s="1">
        <f>O915/E915</f>
        <v>0.54488231030404766</v>
      </c>
      <c r="Q915">
        <f>E915*D915</f>
        <v>5766.86</v>
      </c>
      <c r="R915">
        <f>O915*D915</f>
        <v>3142.26</v>
      </c>
      <c r="S915">
        <f>J915+K915+L915+M915</f>
        <v>119.3</v>
      </c>
      <c r="T915" t="str">
        <f>IF(AND((D915) &gt; 20, (P915) &lt;0.1),"hvlm", "")</f>
        <v/>
      </c>
      <c r="U915" t="str">
        <f>TEXT((A915), "MMM _ YYYY")</f>
        <v>Jul  2025</v>
      </c>
      <c r="V915" t="str">
        <f>TEXT((A915),"YYYY")</f>
        <v>2025</v>
      </c>
      <c r="W915" s="1">
        <v>0.2631</v>
      </c>
      <c r="X915" s="2">
        <f>E915*W915</f>
        <v>68.966403</v>
      </c>
      <c r="Y915" s="2">
        <f>MAX((X915-O915),0)</f>
        <v>0</v>
      </c>
    </row>
    <row r="916" spans="1:25" x14ac:dyDescent="0.3">
      <c r="A916" s="3">
        <v>45841</v>
      </c>
      <c r="B916" t="s">
        <v>214</v>
      </c>
      <c r="C916" t="s">
        <v>280</v>
      </c>
      <c r="D916">
        <v>46</v>
      </c>
      <c r="E916">
        <v>53.42</v>
      </c>
      <c r="F916">
        <v>2457.3200000000002</v>
      </c>
      <c r="G916" t="s">
        <v>26</v>
      </c>
      <c r="H916" t="s">
        <v>11</v>
      </c>
      <c r="I916" t="s">
        <v>214</v>
      </c>
      <c r="J916">
        <v>101.16</v>
      </c>
      <c r="K916">
        <v>6.92</v>
      </c>
      <c r="L916">
        <v>9.59</v>
      </c>
      <c r="M916">
        <v>1.63</v>
      </c>
      <c r="N916">
        <v>119.3</v>
      </c>
      <c r="O916">
        <v>-65.88</v>
      </c>
      <c r="P916" s="1">
        <f>O916/E916</f>
        <v>-1.2332459752901535</v>
      </c>
      <c r="Q916">
        <f>E916*D916</f>
        <v>2457.3200000000002</v>
      </c>
      <c r="R916">
        <f>O916*D916</f>
        <v>-3030.4799999999996</v>
      </c>
      <c r="S916">
        <f>J916+K916+L916+M916</f>
        <v>119.3</v>
      </c>
      <c r="T916" t="str">
        <f>IF(AND((D916) &gt; 20, (P916) &lt;0.1),"hvlm", "")</f>
        <v>hvlm</v>
      </c>
      <c r="U916" t="str">
        <f>TEXT((A916), "MMM _ YYYY")</f>
        <v>Jul  2025</v>
      </c>
      <c r="V916" t="str">
        <f>TEXT((A916),"YYYY")</f>
        <v>2025</v>
      </c>
      <c r="W916" s="1">
        <v>0.2631</v>
      </c>
      <c r="X916" s="2">
        <f>E916*W916</f>
        <v>14.054802</v>
      </c>
      <c r="Y916" s="2">
        <f>MAX((X916-O916),0)</f>
        <v>79.934801999999991</v>
      </c>
    </row>
    <row r="917" spans="1:25" x14ac:dyDescent="0.3">
      <c r="A917" s="3">
        <v>45842</v>
      </c>
      <c r="B917" t="s">
        <v>241</v>
      </c>
      <c r="C917" t="s">
        <v>295</v>
      </c>
      <c r="D917">
        <v>26</v>
      </c>
      <c r="E917">
        <v>323.07</v>
      </c>
      <c r="F917">
        <v>8399.82</v>
      </c>
      <c r="G917" t="s">
        <v>130</v>
      </c>
      <c r="H917" t="s">
        <v>242</v>
      </c>
      <c r="I917" t="s">
        <v>241</v>
      </c>
      <c r="J917">
        <v>60.06</v>
      </c>
      <c r="K917">
        <v>6.6</v>
      </c>
      <c r="L917">
        <v>1.3</v>
      </c>
      <c r="M917">
        <v>2.65</v>
      </c>
      <c r="N917">
        <v>70.61</v>
      </c>
      <c r="O917">
        <v>252.46</v>
      </c>
      <c r="P917" s="1">
        <f>O917/E917</f>
        <v>0.78144055467855267</v>
      </c>
      <c r="Q917">
        <f>E917*D917</f>
        <v>8399.82</v>
      </c>
      <c r="R917">
        <f>O917*D917</f>
        <v>6563.96</v>
      </c>
      <c r="S917">
        <f>J917+K917+L917+M917</f>
        <v>70.61</v>
      </c>
      <c r="T917" t="str">
        <f>IF(AND((D917) &gt; 20, (P917) &lt;0.1),"hvlm", "")</f>
        <v/>
      </c>
      <c r="U917" t="str">
        <f>TEXT((A917), "MMM _ YYYY")</f>
        <v>Jul  2025</v>
      </c>
      <c r="V917" t="str">
        <f>TEXT((A917),"YYYY")</f>
        <v>2025</v>
      </c>
      <c r="W917" s="1">
        <v>0.2631</v>
      </c>
      <c r="X917" s="2">
        <f>E917*W917</f>
        <v>84.999717000000004</v>
      </c>
      <c r="Y917" s="2">
        <f>MAX((X917-O917),0)</f>
        <v>0</v>
      </c>
    </row>
    <row r="918" spans="1:25" x14ac:dyDescent="0.3">
      <c r="A918" s="3">
        <v>45843</v>
      </c>
      <c r="B918" t="s">
        <v>355</v>
      </c>
      <c r="C918" t="s">
        <v>32</v>
      </c>
      <c r="D918">
        <v>28</v>
      </c>
      <c r="E918">
        <v>336.96</v>
      </c>
      <c r="F918">
        <v>9434.8799999999992</v>
      </c>
      <c r="G918" t="s">
        <v>31</v>
      </c>
      <c r="H918" t="s">
        <v>75</v>
      </c>
      <c r="I918" t="s">
        <v>355</v>
      </c>
      <c r="J918">
        <v>166.95</v>
      </c>
      <c r="K918">
        <v>6.33</v>
      </c>
      <c r="L918">
        <v>5.45</v>
      </c>
      <c r="M918">
        <v>1.19</v>
      </c>
      <c r="N918">
        <v>179.92</v>
      </c>
      <c r="O918">
        <v>157.04</v>
      </c>
      <c r="P918" s="1">
        <f>O918/E918</f>
        <v>0.4660493827160494</v>
      </c>
      <c r="Q918">
        <f>E918*D918</f>
        <v>9434.8799999999992</v>
      </c>
      <c r="R918">
        <f>O918*D918</f>
        <v>4397.12</v>
      </c>
      <c r="S918">
        <f>J918+K918+L918+M918</f>
        <v>179.92</v>
      </c>
      <c r="T918" t="str">
        <f>IF(AND((D918) &gt; 20, (P918) &lt;0.1),"hvlm", "")</f>
        <v/>
      </c>
      <c r="U918" t="str">
        <f>TEXT((A918), "MMM _ YYYY")</f>
        <v>Jul  2025</v>
      </c>
      <c r="V918" t="str">
        <f>TEXT((A918),"YYYY")</f>
        <v>2025</v>
      </c>
      <c r="W918" s="1">
        <v>0.2631</v>
      </c>
      <c r="X918" s="2">
        <f>E918*W918</f>
        <v>88.654175999999993</v>
      </c>
      <c r="Y918" s="2">
        <f>MAX((X918-O918),0)</f>
        <v>0</v>
      </c>
    </row>
    <row r="919" spans="1:25" x14ac:dyDescent="0.3">
      <c r="A919" s="3">
        <v>45844</v>
      </c>
      <c r="B919" t="s">
        <v>363</v>
      </c>
      <c r="C919" t="s">
        <v>146</v>
      </c>
      <c r="D919">
        <v>45</v>
      </c>
      <c r="E919">
        <v>387.93</v>
      </c>
      <c r="F919">
        <v>17456.849999999999</v>
      </c>
      <c r="G919" t="s">
        <v>130</v>
      </c>
      <c r="H919" t="s">
        <v>78</v>
      </c>
      <c r="I919" t="s">
        <v>363</v>
      </c>
      <c r="J919">
        <v>119.87</v>
      </c>
      <c r="K919">
        <v>8.42</v>
      </c>
      <c r="L919">
        <v>7.49</v>
      </c>
      <c r="M919">
        <v>3.78</v>
      </c>
      <c r="N919">
        <v>139.56</v>
      </c>
      <c r="O919">
        <v>248.37</v>
      </c>
      <c r="P919" s="1">
        <f>O919/E919</f>
        <v>0.64024437398499734</v>
      </c>
      <c r="Q919">
        <f>E919*D919</f>
        <v>17456.849999999999</v>
      </c>
      <c r="R919">
        <f>O919*D919</f>
        <v>11176.65</v>
      </c>
      <c r="S919">
        <f>J919+K919+L919+M919</f>
        <v>139.56</v>
      </c>
      <c r="T919" t="str">
        <f>IF(AND((D919) &gt; 20, (P919) &lt;0.1),"hvlm", "")</f>
        <v/>
      </c>
      <c r="U919" t="str">
        <f>TEXT((A919), "MMM _ YYYY")</f>
        <v>Jul  2025</v>
      </c>
      <c r="V919" t="str">
        <f>TEXT((A919),"YYYY")</f>
        <v>2025</v>
      </c>
      <c r="W919" s="1">
        <v>0.2631</v>
      </c>
      <c r="X919" s="2">
        <f>E919*W919</f>
        <v>102.06438300000001</v>
      </c>
      <c r="Y919" s="2">
        <f>MAX((X919-O919),0)</f>
        <v>0</v>
      </c>
    </row>
    <row r="920" spans="1:25" x14ac:dyDescent="0.3">
      <c r="A920" s="3">
        <v>45845</v>
      </c>
      <c r="B920" t="s">
        <v>388</v>
      </c>
      <c r="C920" t="s">
        <v>258</v>
      </c>
      <c r="D920">
        <v>14</v>
      </c>
      <c r="E920">
        <v>113.23</v>
      </c>
      <c r="F920">
        <v>1585.22</v>
      </c>
      <c r="G920" t="s">
        <v>87</v>
      </c>
      <c r="H920" t="s">
        <v>11</v>
      </c>
      <c r="I920" t="s">
        <v>388</v>
      </c>
      <c r="J920">
        <v>112.4</v>
      </c>
      <c r="K920">
        <v>4.37</v>
      </c>
      <c r="L920">
        <v>2.98</v>
      </c>
      <c r="M920">
        <v>4.0199999999999996</v>
      </c>
      <c r="N920">
        <v>123.77</v>
      </c>
      <c r="O920">
        <v>-10.54</v>
      </c>
      <c r="P920" s="1">
        <f>O920/E920</f>
        <v>-9.3084871500485722E-2</v>
      </c>
      <c r="Q920">
        <f>E920*D920</f>
        <v>1585.22</v>
      </c>
      <c r="R920">
        <f>O920*D920</f>
        <v>-147.56</v>
      </c>
      <c r="S920">
        <f>J920+K920+L920+M920</f>
        <v>123.77000000000001</v>
      </c>
      <c r="T920" t="str">
        <f>IF(AND((D920) &gt; 20, (P920) &lt;0.1),"hvlm", "")</f>
        <v/>
      </c>
      <c r="U920" t="str">
        <f>TEXT((A920), "MMM _ YYYY")</f>
        <v>Jul  2025</v>
      </c>
      <c r="V920" t="str">
        <f>TEXT((A920),"YYYY")</f>
        <v>2025</v>
      </c>
      <c r="W920" s="1">
        <v>0.2631</v>
      </c>
      <c r="X920" s="2">
        <f>E920*W920</f>
        <v>29.790813</v>
      </c>
      <c r="Y920" s="2">
        <f>MAX((X920-O920),0)</f>
        <v>40.330812999999999</v>
      </c>
    </row>
    <row r="921" spans="1:25" x14ac:dyDescent="0.3">
      <c r="A921" s="3">
        <v>45846</v>
      </c>
      <c r="B921" t="s">
        <v>345</v>
      </c>
      <c r="C921" t="s">
        <v>343</v>
      </c>
      <c r="D921">
        <v>9</v>
      </c>
      <c r="E921">
        <v>258.08999999999997</v>
      </c>
      <c r="F921">
        <v>2322.81</v>
      </c>
      <c r="G921" t="s">
        <v>6</v>
      </c>
      <c r="H921" t="s">
        <v>39</v>
      </c>
      <c r="I921" t="s">
        <v>345</v>
      </c>
      <c r="J921">
        <v>65.540000000000006</v>
      </c>
      <c r="K921">
        <v>13.66</v>
      </c>
      <c r="L921">
        <v>8.8000000000000007</v>
      </c>
      <c r="M921">
        <v>1.96</v>
      </c>
      <c r="N921">
        <v>89.96</v>
      </c>
      <c r="O921">
        <v>168.13</v>
      </c>
      <c r="P921" s="1">
        <f>O921/E921</f>
        <v>0.65143942035723978</v>
      </c>
      <c r="Q921">
        <f>E921*D921</f>
        <v>2322.81</v>
      </c>
      <c r="R921">
        <f>O921*D921</f>
        <v>1513.17</v>
      </c>
      <c r="S921">
        <f>J921+K921+L921+M921</f>
        <v>89.96</v>
      </c>
      <c r="T921" t="str">
        <f>IF(AND((D921) &gt; 20, (P921) &lt;0.1),"hvlm", "")</f>
        <v/>
      </c>
      <c r="U921" t="str">
        <f>TEXT((A921), "MMM _ YYYY")</f>
        <v>Jul  2025</v>
      </c>
      <c r="V921" t="str">
        <f>TEXT((A921),"YYYY")</f>
        <v>2025</v>
      </c>
      <c r="W921" s="1">
        <v>0.2631</v>
      </c>
      <c r="X921" s="2">
        <f>E921*W921</f>
        <v>67.90347899999999</v>
      </c>
      <c r="Y921" s="2">
        <f>MAX((X921-O921),0)</f>
        <v>0</v>
      </c>
    </row>
    <row r="922" spans="1:25" x14ac:dyDescent="0.3">
      <c r="A922" s="3">
        <v>45847</v>
      </c>
      <c r="B922" t="s">
        <v>371</v>
      </c>
      <c r="C922" t="s">
        <v>40</v>
      </c>
      <c r="D922">
        <v>26</v>
      </c>
      <c r="E922">
        <v>199.32</v>
      </c>
      <c r="F922">
        <v>5182.32</v>
      </c>
      <c r="G922" t="s">
        <v>23</v>
      </c>
      <c r="H922" t="s">
        <v>193</v>
      </c>
      <c r="I922" t="s">
        <v>371</v>
      </c>
      <c r="J922">
        <v>171.58</v>
      </c>
      <c r="K922">
        <v>12.03</v>
      </c>
      <c r="L922">
        <v>8.6199999999999992</v>
      </c>
      <c r="M922">
        <v>1.42</v>
      </c>
      <c r="N922">
        <v>193.65</v>
      </c>
      <c r="O922">
        <v>5.6699999999999902</v>
      </c>
      <c r="P922" s="1">
        <f>O922/E922</f>
        <v>2.8446718844069789E-2</v>
      </c>
      <c r="Q922">
        <f>E922*D922</f>
        <v>5182.32</v>
      </c>
      <c r="R922">
        <f>O922*D922</f>
        <v>147.41999999999973</v>
      </c>
      <c r="S922">
        <f>J922+K922+L922+M922</f>
        <v>193.65</v>
      </c>
      <c r="T922" t="str">
        <f>IF(AND((D922) &gt; 20, (P922) &lt;0.1),"hvlm", "")</f>
        <v>hvlm</v>
      </c>
      <c r="U922" t="str">
        <f>TEXT((A922), "MMM _ YYYY")</f>
        <v>Jul  2025</v>
      </c>
      <c r="V922" t="str">
        <f>TEXT((A922),"YYYY")</f>
        <v>2025</v>
      </c>
      <c r="W922" s="1">
        <v>0.2631</v>
      </c>
      <c r="X922" s="2">
        <f>E922*W922</f>
        <v>52.441091999999998</v>
      </c>
      <c r="Y922" s="2">
        <f>MAX((X922-O922),0)</f>
        <v>46.77109200000001</v>
      </c>
    </row>
    <row r="923" spans="1:25" x14ac:dyDescent="0.3">
      <c r="A923" s="3">
        <v>45848</v>
      </c>
      <c r="B923" t="s">
        <v>287</v>
      </c>
      <c r="C923" t="s">
        <v>352</v>
      </c>
      <c r="D923">
        <v>2</v>
      </c>
      <c r="E923">
        <v>167.19</v>
      </c>
      <c r="F923">
        <v>334.38</v>
      </c>
      <c r="G923" t="s">
        <v>110</v>
      </c>
      <c r="H923" t="s">
        <v>43</v>
      </c>
      <c r="I923" t="s">
        <v>287</v>
      </c>
      <c r="J923">
        <v>33.56</v>
      </c>
      <c r="K923">
        <v>12.39</v>
      </c>
      <c r="L923">
        <v>4.62</v>
      </c>
      <c r="M923">
        <v>0.03</v>
      </c>
      <c r="N923">
        <v>50.6</v>
      </c>
      <c r="O923">
        <v>116.59</v>
      </c>
      <c r="P923" s="1">
        <f>O923/E923</f>
        <v>0.69735031999521502</v>
      </c>
      <c r="Q923">
        <f>E923*D923</f>
        <v>334.38</v>
      </c>
      <c r="R923">
        <f>O923*D923</f>
        <v>233.18</v>
      </c>
      <c r="S923">
        <f>J923+K923+L923+M923</f>
        <v>50.6</v>
      </c>
      <c r="T923" t="str">
        <f>IF(AND((D923) &gt; 20, (P923) &lt;0.1),"hvlm", "")</f>
        <v/>
      </c>
      <c r="U923" t="str">
        <f>TEXT((A923), "MMM _ YYYY")</f>
        <v>Jul  2025</v>
      </c>
      <c r="V923" t="str">
        <f>TEXT((A923),"YYYY")</f>
        <v>2025</v>
      </c>
      <c r="W923" s="1">
        <v>0.2631</v>
      </c>
      <c r="X923" s="2">
        <f>E923*W923</f>
        <v>43.987688999999996</v>
      </c>
      <c r="Y923" s="2">
        <f>MAX((X923-O923),0)</f>
        <v>0</v>
      </c>
    </row>
    <row r="924" spans="1:25" x14ac:dyDescent="0.3">
      <c r="A924" s="3">
        <v>45849</v>
      </c>
      <c r="B924" t="s">
        <v>382</v>
      </c>
      <c r="C924" t="s">
        <v>271</v>
      </c>
      <c r="D924">
        <v>11</v>
      </c>
      <c r="E924">
        <v>247.97</v>
      </c>
      <c r="F924">
        <v>2727.67</v>
      </c>
      <c r="G924" t="s">
        <v>56</v>
      </c>
      <c r="H924" t="s">
        <v>84</v>
      </c>
      <c r="I924" t="s">
        <v>382</v>
      </c>
      <c r="J924">
        <v>95.7</v>
      </c>
      <c r="K924">
        <v>11.64</v>
      </c>
      <c r="L924">
        <v>4.18</v>
      </c>
      <c r="M924">
        <v>4.8099999999999996</v>
      </c>
      <c r="N924">
        <v>116.33</v>
      </c>
      <c r="O924">
        <v>131.63999999999999</v>
      </c>
      <c r="P924" s="1">
        <f>O924/E924</f>
        <v>0.53087066983909337</v>
      </c>
      <c r="Q924">
        <f>E924*D924</f>
        <v>2727.67</v>
      </c>
      <c r="R924">
        <f>O924*D924</f>
        <v>1448.04</v>
      </c>
      <c r="S924">
        <f>J924+K924+L924+M924</f>
        <v>116.33000000000001</v>
      </c>
      <c r="T924" t="str">
        <f>IF(AND((D924) &gt; 20, (P924) &lt;0.1),"hvlm", "")</f>
        <v/>
      </c>
      <c r="U924" t="str">
        <f>TEXT((A924), "MMM _ YYYY")</f>
        <v>Jul  2025</v>
      </c>
      <c r="V924" t="str">
        <f>TEXT((A924),"YYYY")</f>
        <v>2025</v>
      </c>
      <c r="W924" s="1">
        <v>0.2631</v>
      </c>
      <c r="X924" s="2">
        <f>E924*W924</f>
        <v>65.240906999999993</v>
      </c>
      <c r="Y924" s="2">
        <f>MAX((X924-O924),0)</f>
        <v>0</v>
      </c>
    </row>
    <row r="925" spans="1:25" x14ac:dyDescent="0.3">
      <c r="A925" s="3">
        <v>45850</v>
      </c>
      <c r="B925" t="s">
        <v>184</v>
      </c>
      <c r="C925" t="s">
        <v>179</v>
      </c>
      <c r="D925">
        <v>17</v>
      </c>
      <c r="E925">
        <v>323.83</v>
      </c>
      <c r="F925">
        <v>5505.11</v>
      </c>
      <c r="G925" t="s">
        <v>23</v>
      </c>
      <c r="H925" t="s">
        <v>19</v>
      </c>
      <c r="I925" t="s">
        <v>184</v>
      </c>
      <c r="J925">
        <v>60.29</v>
      </c>
      <c r="K925">
        <v>12.27</v>
      </c>
      <c r="L925">
        <v>7.22</v>
      </c>
      <c r="M925">
        <v>3.24</v>
      </c>
      <c r="N925">
        <v>83.02</v>
      </c>
      <c r="O925">
        <v>240.81</v>
      </c>
      <c r="P925" s="1">
        <f>O925/E925</f>
        <v>0.7436309174566903</v>
      </c>
      <c r="Q925">
        <f>E925*D925</f>
        <v>5505.11</v>
      </c>
      <c r="R925">
        <f>O925*D925</f>
        <v>4093.77</v>
      </c>
      <c r="S925">
        <f>J925+K925+L925+M925</f>
        <v>83.02</v>
      </c>
      <c r="T925" t="str">
        <f>IF(AND((D925) &gt; 20, (P925) &lt;0.1),"hvlm", "")</f>
        <v/>
      </c>
      <c r="U925" t="str">
        <f>TEXT((A925), "MMM _ YYYY")</f>
        <v>Jul  2025</v>
      </c>
      <c r="V925" t="str">
        <f>TEXT((A925),"YYYY")</f>
        <v>2025</v>
      </c>
      <c r="W925" s="1">
        <v>0.2631</v>
      </c>
      <c r="X925" s="2">
        <f>E925*W925</f>
        <v>85.19967299999999</v>
      </c>
      <c r="Y925" s="2">
        <f>MAX((X925-O925),0)</f>
        <v>0</v>
      </c>
    </row>
    <row r="926" spans="1:25" x14ac:dyDescent="0.3">
      <c r="A926" s="3">
        <v>45851</v>
      </c>
      <c r="B926" t="s">
        <v>389</v>
      </c>
      <c r="C926" t="s">
        <v>272</v>
      </c>
      <c r="D926">
        <v>34</v>
      </c>
      <c r="E926">
        <v>58.07</v>
      </c>
      <c r="F926">
        <v>1974.38</v>
      </c>
      <c r="G926" t="s">
        <v>26</v>
      </c>
      <c r="H926" t="s">
        <v>75</v>
      </c>
      <c r="I926" t="s">
        <v>389</v>
      </c>
      <c r="J926">
        <v>182.57</v>
      </c>
      <c r="K926">
        <v>11.19</v>
      </c>
      <c r="L926">
        <v>7.94</v>
      </c>
      <c r="M926">
        <v>4.0999999999999996</v>
      </c>
      <c r="N926">
        <v>205.8</v>
      </c>
      <c r="O926">
        <v>-147.72999999999999</v>
      </c>
      <c r="P926" s="1">
        <f>O926/E926</f>
        <v>-2.543998622352333</v>
      </c>
      <c r="Q926">
        <f>E926*D926</f>
        <v>1974.38</v>
      </c>
      <c r="R926">
        <f>O926*D926</f>
        <v>-5022.82</v>
      </c>
      <c r="S926">
        <f>J926+K926+L926+M926</f>
        <v>205.79999999999998</v>
      </c>
      <c r="T926" t="str">
        <f>IF(AND((D926) &gt; 20, (P926) &lt;0.1),"hvlm", "")</f>
        <v>hvlm</v>
      </c>
      <c r="U926" t="str">
        <f>TEXT((A926), "MMM _ YYYY")</f>
        <v>Jul  2025</v>
      </c>
      <c r="V926" t="str">
        <f>TEXT((A926),"YYYY")</f>
        <v>2025</v>
      </c>
      <c r="W926" s="1">
        <v>0.2631</v>
      </c>
      <c r="X926" s="2">
        <f>E926*W926</f>
        <v>15.278217</v>
      </c>
      <c r="Y926" s="2">
        <f>MAX((X926-O926),0)</f>
        <v>163.008217</v>
      </c>
    </row>
    <row r="927" spans="1:25" x14ac:dyDescent="0.3">
      <c r="A927" s="3">
        <v>45852</v>
      </c>
      <c r="B927" t="s">
        <v>176</v>
      </c>
      <c r="C927" t="s">
        <v>217</v>
      </c>
      <c r="D927">
        <v>19</v>
      </c>
      <c r="E927">
        <v>389.29</v>
      </c>
      <c r="F927">
        <v>7396.51</v>
      </c>
      <c r="G927" t="s">
        <v>52</v>
      </c>
      <c r="H927" t="s">
        <v>99</v>
      </c>
      <c r="I927" t="s">
        <v>176</v>
      </c>
      <c r="J927">
        <v>35.909999999999997</v>
      </c>
      <c r="K927">
        <v>11.02</v>
      </c>
      <c r="L927">
        <v>8.5399999999999991</v>
      </c>
      <c r="M927">
        <v>0.53</v>
      </c>
      <c r="N927">
        <v>56</v>
      </c>
      <c r="O927">
        <v>333.29</v>
      </c>
      <c r="P927" s="1">
        <f>O927/E927</f>
        <v>0.85614837267846589</v>
      </c>
      <c r="Q927">
        <f>E927*D927</f>
        <v>7396.51</v>
      </c>
      <c r="R927">
        <f>O927*D927</f>
        <v>6332.51</v>
      </c>
      <c r="S927">
        <f>J927+K927+L927+M927</f>
        <v>55.999999999999993</v>
      </c>
      <c r="T927" t="str">
        <f>IF(AND((D927) &gt; 20, (P927) &lt;0.1),"hvlm", "")</f>
        <v/>
      </c>
      <c r="U927" t="str">
        <f>TEXT((A927), "MMM _ YYYY")</f>
        <v>Jul  2025</v>
      </c>
      <c r="V927" t="str">
        <f>TEXT((A927),"YYYY")</f>
        <v>2025</v>
      </c>
      <c r="W927" s="1">
        <v>0.2631</v>
      </c>
      <c r="X927" s="2">
        <f>E927*W927</f>
        <v>102.42219900000001</v>
      </c>
      <c r="Y927" s="2">
        <f>MAX((X927-O927),0)</f>
        <v>0</v>
      </c>
    </row>
    <row r="928" spans="1:25" x14ac:dyDescent="0.3">
      <c r="A928" s="3">
        <v>45853</v>
      </c>
      <c r="B928" t="s">
        <v>303</v>
      </c>
      <c r="C928" t="s">
        <v>40</v>
      </c>
      <c r="D928">
        <v>39</v>
      </c>
      <c r="E928">
        <v>333.46</v>
      </c>
      <c r="F928">
        <v>13004.94</v>
      </c>
      <c r="G928" t="s">
        <v>23</v>
      </c>
      <c r="H928" t="s">
        <v>19</v>
      </c>
      <c r="I928" t="s">
        <v>303</v>
      </c>
      <c r="J928">
        <v>126.54</v>
      </c>
      <c r="K928">
        <v>8.16</v>
      </c>
      <c r="L928">
        <v>5.82</v>
      </c>
      <c r="M928">
        <v>2.09</v>
      </c>
      <c r="N928">
        <v>142.61000000000001</v>
      </c>
      <c r="O928">
        <v>190.85</v>
      </c>
      <c r="P928" s="1">
        <f>O928/E928</f>
        <v>0.57233251364481497</v>
      </c>
      <c r="Q928">
        <f>E928*D928</f>
        <v>13004.939999999999</v>
      </c>
      <c r="R928">
        <f>O928*D928</f>
        <v>7443.15</v>
      </c>
      <c r="S928">
        <f>J928+K928+L928+M928</f>
        <v>142.61000000000001</v>
      </c>
      <c r="T928" t="str">
        <f>IF(AND((D928) &gt; 20, (P928) &lt;0.1),"hvlm", "")</f>
        <v/>
      </c>
      <c r="U928" t="str">
        <f>TEXT((A928), "MMM _ YYYY")</f>
        <v>Jul  2025</v>
      </c>
      <c r="V928" t="str">
        <f>TEXT((A928),"YYYY")</f>
        <v>2025</v>
      </c>
      <c r="W928" s="1">
        <v>0.2631</v>
      </c>
      <c r="X928" s="2">
        <f>E928*W928</f>
        <v>87.733325999999991</v>
      </c>
      <c r="Y928" s="2">
        <f>MAX((X928-O928),0)</f>
        <v>0</v>
      </c>
    </row>
    <row r="929" spans="1:25" x14ac:dyDescent="0.3">
      <c r="A929" s="3">
        <v>45854</v>
      </c>
      <c r="B929" t="s">
        <v>315</v>
      </c>
      <c r="C929" t="s">
        <v>228</v>
      </c>
      <c r="D929">
        <v>18</v>
      </c>
      <c r="E929">
        <v>312.89999999999998</v>
      </c>
      <c r="F929">
        <v>5632.2</v>
      </c>
      <c r="G929" t="s">
        <v>16</v>
      </c>
      <c r="H929" t="s">
        <v>96</v>
      </c>
      <c r="I929" t="s">
        <v>315</v>
      </c>
      <c r="J929">
        <v>164.38</v>
      </c>
      <c r="K929">
        <v>12.48</v>
      </c>
      <c r="L929">
        <v>7.78</v>
      </c>
      <c r="M929">
        <v>4.26</v>
      </c>
      <c r="N929">
        <v>188.9</v>
      </c>
      <c r="O929">
        <v>124</v>
      </c>
      <c r="P929" s="1">
        <f>O929/E929</f>
        <v>0.39629274528603392</v>
      </c>
      <c r="Q929">
        <f>E929*D929</f>
        <v>5632.2</v>
      </c>
      <c r="R929">
        <f>O929*D929</f>
        <v>2232</v>
      </c>
      <c r="S929">
        <f>J929+K929+L929+M929</f>
        <v>188.89999999999998</v>
      </c>
      <c r="T929" t="str">
        <f>IF(AND((D929) &gt; 20, (P929) &lt;0.1),"hvlm", "")</f>
        <v/>
      </c>
      <c r="U929" t="str">
        <f>TEXT((A929), "MMM _ YYYY")</f>
        <v>Jul  2025</v>
      </c>
      <c r="V929" t="str">
        <f>TEXT((A929),"YYYY")</f>
        <v>2025</v>
      </c>
      <c r="W929" s="1">
        <v>0.2631</v>
      </c>
      <c r="X929" s="2">
        <f>E929*W929</f>
        <v>82.323989999999995</v>
      </c>
      <c r="Y929" s="2">
        <f>MAX((X929-O929),0)</f>
        <v>0</v>
      </c>
    </row>
    <row r="930" spans="1:25" x14ac:dyDescent="0.3">
      <c r="A930" s="3">
        <v>45855</v>
      </c>
      <c r="B930" t="s">
        <v>125</v>
      </c>
      <c r="C930" t="s">
        <v>65</v>
      </c>
      <c r="D930">
        <v>13</v>
      </c>
      <c r="E930">
        <v>316.14</v>
      </c>
      <c r="F930">
        <v>4109.82</v>
      </c>
      <c r="G930" t="s">
        <v>48</v>
      </c>
      <c r="H930" t="s">
        <v>67</v>
      </c>
      <c r="I930" t="s">
        <v>125</v>
      </c>
      <c r="J930">
        <v>116.2</v>
      </c>
      <c r="K930">
        <v>3.01</v>
      </c>
      <c r="L930">
        <v>7.83</v>
      </c>
      <c r="M930">
        <v>4.09</v>
      </c>
      <c r="N930">
        <v>131.13</v>
      </c>
      <c r="O930">
        <v>185.01</v>
      </c>
      <c r="P930" s="1">
        <f>O930/E930</f>
        <v>0.58521541089390772</v>
      </c>
      <c r="Q930">
        <f>E930*D930</f>
        <v>4109.82</v>
      </c>
      <c r="R930">
        <f>O930*D930</f>
        <v>2405.13</v>
      </c>
      <c r="S930">
        <f>J930+K930+L930+M930</f>
        <v>131.13</v>
      </c>
      <c r="T930" t="str">
        <f>IF(AND((D930) &gt; 20, (P930) &lt;0.1),"hvlm", "")</f>
        <v/>
      </c>
      <c r="U930" t="str">
        <f>TEXT((A930), "MMM _ YYYY")</f>
        <v>Jul  2025</v>
      </c>
      <c r="V930" t="str">
        <f>TEXT((A930),"YYYY")</f>
        <v>2025</v>
      </c>
      <c r="W930" s="1">
        <v>0.2631</v>
      </c>
      <c r="X930" s="2">
        <f>E930*W930</f>
        <v>83.176434</v>
      </c>
      <c r="Y930" s="2">
        <f>MAX((X930-O930),0)</f>
        <v>0</v>
      </c>
    </row>
    <row r="931" spans="1:25" x14ac:dyDescent="0.3">
      <c r="A931" s="3">
        <v>45856</v>
      </c>
      <c r="B931" t="s">
        <v>360</v>
      </c>
      <c r="C931" t="s">
        <v>131</v>
      </c>
      <c r="D931">
        <v>5</v>
      </c>
      <c r="E931">
        <v>186.17</v>
      </c>
      <c r="F931">
        <v>930.85</v>
      </c>
      <c r="G931" t="s">
        <v>130</v>
      </c>
      <c r="H931" t="s">
        <v>43</v>
      </c>
      <c r="I931" t="s">
        <v>360</v>
      </c>
      <c r="J931">
        <v>195.36</v>
      </c>
      <c r="K931">
        <v>5.07</v>
      </c>
      <c r="L931">
        <v>4.7300000000000004</v>
      </c>
      <c r="M931">
        <v>2.11</v>
      </c>
      <c r="N931">
        <v>207.27</v>
      </c>
      <c r="O931">
        <v>-21.1</v>
      </c>
      <c r="P931" s="1">
        <f>O931/E931</f>
        <v>-0.11333727238545417</v>
      </c>
      <c r="Q931">
        <f>E931*D931</f>
        <v>930.84999999999991</v>
      </c>
      <c r="R931">
        <f>O931*D931</f>
        <v>-105.5</v>
      </c>
      <c r="S931">
        <f>J931+K931+L931+M931</f>
        <v>207.27</v>
      </c>
      <c r="T931" t="str">
        <f>IF(AND((D931) &gt; 20, (P931) &lt;0.1),"hvlm", "")</f>
        <v/>
      </c>
      <c r="U931" t="str">
        <f>TEXT((A931), "MMM _ YYYY")</f>
        <v>Jul  2025</v>
      </c>
      <c r="V931" t="str">
        <f>TEXT((A931),"YYYY")</f>
        <v>2025</v>
      </c>
      <c r="W931" s="1">
        <v>0.2631</v>
      </c>
      <c r="X931" s="2">
        <f>E931*W931</f>
        <v>48.981327</v>
      </c>
      <c r="Y931" s="2">
        <f>MAX((X931-O931),0)</f>
        <v>70.081327000000002</v>
      </c>
    </row>
    <row r="932" spans="1:25" x14ac:dyDescent="0.3">
      <c r="A932" s="3">
        <v>45857</v>
      </c>
      <c r="B932" t="s">
        <v>360</v>
      </c>
      <c r="C932" t="s">
        <v>292</v>
      </c>
      <c r="D932">
        <v>23</v>
      </c>
      <c r="E932">
        <v>313.07</v>
      </c>
      <c r="F932">
        <v>7200.61</v>
      </c>
      <c r="G932" t="s">
        <v>81</v>
      </c>
      <c r="H932" t="s">
        <v>43</v>
      </c>
      <c r="I932" t="s">
        <v>360</v>
      </c>
      <c r="J932">
        <v>195.36</v>
      </c>
      <c r="K932">
        <v>5.07</v>
      </c>
      <c r="L932">
        <v>4.7300000000000004</v>
      </c>
      <c r="M932">
        <v>2.11</v>
      </c>
      <c r="N932">
        <v>207.27</v>
      </c>
      <c r="O932">
        <v>105.8</v>
      </c>
      <c r="P932" s="1">
        <f>O932/E932</f>
        <v>0.33794359089021625</v>
      </c>
      <c r="Q932">
        <f>E932*D932</f>
        <v>7200.61</v>
      </c>
      <c r="R932">
        <f>O932*D932</f>
        <v>2433.4</v>
      </c>
      <c r="S932">
        <f>J932+K932+L932+M932</f>
        <v>207.27</v>
      </c>
      <c r="T932" t="str">
        <f>IF(AND((D932) &gt; 20, (P932) &lt;0.1),"hvlm", "")</f>
        <v/>
      </c>
      <c r="U932" t="str">
        <f>TEXT((A932), "MMM _ YYYY")</f>
        <v>Jul  2025</v>
      </c>
      <c r="V932" t="str">
        <f>TEXT((A932),"YYYY")</f>
        <v>2025</v>
      </c>
      <c r="W932" s="1">
        <v>0.2631</v>
      </c>
      <c r="X932" s="2">
        <f>E932*W932</f>
        <v>82.368717000000004</v>
      </c>
      <c r="Y932" s="2">
        <f>MAX((X932-O932),0)</f>
        <v>0</v>
      </c>
    </row>
    <row r="933" spans="1:25" x14ac:dyDescent="0.3">
      <c r="A933" s="3">
        <v>45858</v>
      </c>
      <c r="B933" t="s">
        <v>200</v>
      </c>
      <c r="C933" t="s">
        <v>123</v>
      </c>
      <c r="D933">
        <v>24</v>
      </c>
      <c r="E933">
        <v>185.37</v>
      </c>
      <c r="F933">
        <v>4448.88</v>
      </c>
      <c r="G933" t="s">
        <v>8</v>
      </c>
      <c r="H933" t="s">
        <v>78</v>
      </c>
      <c r="I933" t="s">
        <v>200</v>
      </c>
      <c r="J933">
        <v>177.8</v>
      </c>
      <c r="K933">
        <v>9.8800000000000008</v>
      </c>
      <c r="L933">
        <v>4.1100000000000003</v>
      </c>
      <c r="M933">
        <v>3.74</v>
      </c>
      <c r="N933">
        <v>195.53</v>
      </c>
      <c r="O933">
        <v>-10.16</v>
      </c>
      <c r="P933" s="1">
        <f>O933/E933</f>
        <v>-5.480930031828235E-2</v>
      </c>
      <c r="Q933">
        <f>E933*D933</f>
        <v>4448.88</v>
      </c>
      <c r="R933">
        <f>O933*D933</f>
        <v>-243.84</v>
      </c>
      <c r="S933">
        <f>J933+K933+L933+M933</f>
        <v>195.53000000000003</v>
      </c>
      <c r="T933" t="str">
        <f>IF(AND((D933) &gt; 20, (P933) &lt;0.1),"hvlm", "")</f>
        <v>hvlm</v>
      </c>
      <c r="U933" t="str">
        <f>TEXT((A933), "MMM _ YYYY")</f>
        <v>Jul  2025</v>
      </c>
      <c r="V933" t="str">
        <f>TEXT((A933),"YYYY")</f>
        <v>2025</v>
      </c>
      <c r="W933" s="1">
        <v>0.2631</v>
      </c>
      <c r="X933" s="2">
        <f>E933*W933</f>
        <v>48.770847000000003</v>
      </c>
      <c r="Y933" s="2">
        <f>MAX((X933-O933),0)</f>
        <v>58.930847</v>
      </c>
    </row>
    <row r="934" spans="1:25" x14ac:dyDescent="0.3">
      <c r="A934" s="3">
        <v>45859</v>
      </c>
      <c r="B934" t="s">
        <v>349</v>
      </c>
      <c r="C934" t="s">
        <v>59</v>
      </c>
      <c r="D934">
        <v>29</v>
      </c>
      <c r="E934">
        <v>364.55</v>
      </c>
      <c r="F934">
        <v>10571.95</v>
      </c>
      <c r="G934" t="s">
        <v>56</v>
      </c>
      <c r="H934" t="s">
        <v>51</v>
      </c>
      <c r="I934" t="s">
        <v>349</v>
      </c>
      <c r="J934">
        <v>49.67</v>
      </c>
      <c r="K934">
        <v>3.39</v>
      </c>
      <c r="L934">
        <v>4.26</v>
      </c>
      <c r="M934">
        <v>4.47</v>
      </c>
      <c r="N934">
        <v>61.79</v>
      </c>
      <c r="O934">
        <v>302.76</v>
      </c>
      <c r="P934" s="1">
        <f>O934/E934</f>
        <v>0.83050336030722804</v>
      </c>
      <c r="Q934">
        <f>E934*D934</f>
        <v>10571.95</v>
      </c>
      <c r="R934">
        <f>O934*D934</f>
        <v>8780.0399999999991</v>
      </c>
      <c r="S934">
        <f>J934+K934+L934+M934</f>
        <v>61.79</v>
      </c>
      <c r="T934" t="str">
        <f>IF(AND((D934) &gt; 20, (P934) &lt;0.1),"hvlm", "")</f>
        <v/>
      </c>
      <c r="U934" t="str">
        <f>TEXT((A934), "MMM _ YYYY")</f>
        <v>Jul  2025</v>
      </c>
      <c r="V934" t="str">
        <f>TEXT((A934),"YYYY")</f>
        <v>2025</v>
      </c>
      <c r="W934" s="1">
        <v>0.2631</v>
      </c>
      <c r="X934" s="2">
        <f>E934*W934</f>
        <v>95.913105000000002</v>
      </c>
      <c r="Y934" s="2">
        <f>MAX((X934-O934),0)</f>
        <v>0</v>
      </c>
    </row>
    <row r="935" spans="1:25" x14ac:dyDescent="0.3">
      <c r="A935" s="3">
        <v>45860</v>
      </c>
      <c r="B935" t="s">
        <v>60</v>
      </c>
      <c r="C935" t="s">
        <v>228</v>
      </c>
      <c r="D935">
        <v>48</v>
      </c>
      <c r="E935">
        <v>112.03</v>
      </c>
      <c r="F935">
        <v>5377.44</v>
      </c>
      <c r="G935" t="s">
        <v>16</v>
      </c>
      <c r="H935" t="s">
        <v>22</v>
      </c>
      <c r="I935" t="s">
        <v>60</v>
      </c>
      <c r="J935">
        <v>152.66999999999999</v>
      </c>
      <c r="K935">
        <v>11.37</v>
      </c>
      <c r="L935">
        <v>5.19</v>
      </c>
      <c r="M935">
        <v>0.27</v>
      </c>
      <c r="N935">
        <v>169.5</v>
      </c>
      <c r="O935">
        <v>-57.47</v>
      </c>
      <c r="P935" s="1">
        <f>O935/E935</f>
        <v>-0.51298759260912252</v>
      </c>
      <c r="Q935">
        <f>E935*D935</f>
        <v>5377.4400000000005</v>
      </c>
      <c r="R935">
        <f>O935*D935</f>
        <v>-2758.56</v>
      </c>
      <c r="S935">
        <f>J935+K935+L935+M935</f>
        <v>169.5</v>
      </c>
      <c r="T935" t="str">
        <f>IF(AND((D935) &gt; 20, (P935) &lt;0.1),"hvlm", "")</f>
        <v>hvlm</v>
      </c>
      <c r="U935" t="str">
        <f>TEXT((A935), "MMM _ YYYY")</f>
        <v>Jul  2025</v>
      </c>
      <c r="V935" t="str">
        <f>TEXT((A935),"YYYY")</f>
        <v>2025</v>
      </c>
      <c r="W935" s="1">
        <v>0.2631</v>
      </c>
      <c r="X935" s="2">
        <f>E935*W935</f>
        <v>29.475093000000001</v>
      </c>
      <c r="Y935" s="2">
        <f>MAX((X935-O935),0)</f>
        <v>86.945093</v>
      </c>
    </row>
    <row r="936" spans="1:25" x14ac:dyDescent="0.3">
      <c r="A936" s="3">
        <v>45861</v>
      </c>
      <c r="B936" t="s">
        <v>283</v>
      </c>
      <c r="C936" t="s">
        <v>37</v>
      </c>
      <c r="D936">
        <v>47</v>
      </c>
      <c r="E936">
        <v>152.32</v>
      </c>
      <c r="F936">
        <v>7159.04</v>
      </c>
      <c r="G936" t="s">
        <v>12</v>
      </c>
      <c r="H936" t="s">
        <v>99</v>
      </c>
      <c r="I936" t="s">
        <v>283</v>
      </c>
      <c r="J936">
        <v>199.25</v>
      </c>
      <c r="K936">
        <v>11.4</v>
      </c>
      <c r="L936">
        <v>6.36</v>
      </c>
      <c r="M936">
        <v>4.91</v>
      </c>
      <c r="N936">
        <v>221.92</v>
      </c>
      <c r="O936">
        <v>-69.599999999999994</v>
      </c>
      <c r="P936" s="1">
        <f>O936/E936</f>
        <v>-0.45693277310924368</v>
      </c>
      <c r="Q936">
        <f>E936*D936</f>
        <v>7159.04</v>
      </c>
      <c r="R936">
        <f>O936*D936</f>
        <v>-3271.2</v>
      </c>
      <c r="S936">
        <f>J936+K936+L936+M936</f>
        <v>221.92000000000002</v>
      </c>
      <c r="T936" t="str">
        <f>IF(AND((D936) &gt; 20, (P936) &lt;0.1),"hvlm", "")</f>
        <v>hvlm</v>
      </c>
      <c r="U936" t="str">
        <f>TEXT((A936), "MMM _ YYYY")</f>
        <v>Jul  2025</v>
      </c>
      <c r="V936" t="str">
        <f>TEXT((A936),"YYYY")</f>
        <v>2025</v>
      </c>
      <c r="W936" s="1">
        <v>0.2631</v>
      </c>
      <c r="X936" s="2">
        <f>E936*W936</f>
        <v>40.075392000000001</v>
      </c>
      <c r="Y936" s="2">
        <f>MAX((X936-O936),0)</f>
        <v>109.67539199999999</v>
      </c>
    </row>
    <row r="937" spans="1:25" x14ac:dyDescent="0.3">
      <c r="A937" s="3">
        <v>45862</v>
      </c>
      <c r="B937" t="s">
        <v>277</v>
      </c>
      <c r="C937" t="s">
        <v>275</v>
      </c>
      <c r="D937">
        <v>8</v>
      </c>
      <c r="E937">
        <v>242.97</v>
      </c>
      <c r="F937">
        <v>1943.76</v>
      </c>
      <c r="G937" t="s">
        <v>2</v>
      </c>
      <c r="H937" t="s">
        <v>80</v>
      </c>
      <c r="I937" t="s">
        <v>277</v>
      </c>
      <c r="J937">
        <v>106.41</v>
      </c>
      <c r="K937">
        <v>8.44</v>
      </c>
      <c r="L937">
        <v>4.8</v>
      </c>
      <c r="M937">
        <v>4.41</v>
      </c>
      <c r="N937">
        <v>124.06</v>
      </c>
      <c r="O937">
        <v>118.91</v>
      </c>
      <c r="P937" s="1">
        <f>O937/E937</f>
        <v>0.48940198378400623</v>
      </c>
      <c r="Q937">
        <f>E937*D937</f>
        <v>1943.76</v>
      </c>
      <c r="R937">
        <f>O937*D937</f>
        <v>951.28</v>
      </c>
      <c r="S937">
        <f>J937+K937+L937+M937</f>
        <v>124.05999999999999</v>
      </c>
      <c r="T937" t="str">
        <f>IF(AND((D937) &gt; 20, (P937) &lt;0.1),"hvlm", "")</f>
        <v/>
      </c>
      <c r="U937" t="str">
        <f>TEXT((A937), "MMM _ YYYY")</f>
        <v>Jul  2025</v>
      </c>
      <c r="V937" t="str">
        <f>TEXT((A937),"YYYY")</f>
        <v>2025</v>
      </c>
      <c r="W937" s="1">
        <v>0.2631</v>
      </c>
      <c r="X937" s="2">
        <f>E937*W937</f>
        <v>63.925407</v>
      </c>
      <c r="Y937" s="2">
        <f>MAX((X937-O937),0)</f>
        <v>0</v>
      </c>
    </row>
    <row r="938" spans="1:25" x14ac:dyDescent="0.3">
      <c r="A938" s="3">
        <v>45863</v>
      </c>
      <c r="B938" t="s">
        <v>72</v>
      </c>
      <c r="C938" t="s">
        <v>189</v>
      </c>
      <c r="D938">
        <v>26</v>
      </c>
      <c r="E938">
        <v>161.72</v>
      </c>
      <c r="F938">
        <v>4204.72</v>
      </c>
      <c r="G938" t="s">
        <v>81</v>
      </c>
      <c r="H938" t="s">
        <v>36</v>
      </c>
      <c r="I938" t="s">
        <v>72</v>
      </c>
      <c r="J938">
        <v>92.94</v>
      </c>
      <c r="K938">
        <v>6.39</v>
      </c>
      <c r="L938">
        <v>4.4000000000000004</v>
      </c>
      <c r="M938">
        <v>0.44</v>
      </c>
      <c r="N938">
        <v>104.17</v>
      </c>
      <c r="O938">
        <v>57.55</v>
      </c>
      <c r="P938" s="1">
        <f>O938/E938</f>
        <v>0.35586198367548849</v>
      </c>
      <c r="Q938">
        <f>E938*D938</f>
        <v>4204.72</v>
      </c>
      <c r="R938">
        <f>O938*D938</f>
        <v>1496.3</v>
      </c>
      <c r="S938">
        <f>J938+K938+L938+M938</f>
        <v>104.17</v>
      </c>
      <c r="T938" t="str">
        <f>IF(AND((D938) &gt; 20, (P938) &lt;0.1),"hvlm", "")</f>
        <v/>
      </c>
      <c r="U938" t="str">
        <f>TEXT((A938), "MMM _ YYYY")</f>
        <v>Jul  2025</v>
      </c>
      <c r="V938" t="str">
        <f>TEXT((A938),"YYYY")</f>
        <v>2025</v>
      </c>
      <c r="W938" s="1">
        <v>0.2631</v>
      </c>
      <c r="X938" s="2">
        <f>E938*W938</f>
        <v>42.548532000000002</v>
      </c>
      <c r="Y938" s="2">
        <f>MAX((X938-O938),0)</f>
        <v>0</v>
      </c>
    </row>
    <row r="939" spans="1:25" x14ac:dyDescent="0.3">
      <c r="A939" s="3">
        <v>45864</v>
      </c>
      <c r="B939" t="s">
        <v>74</v>
      </c>
      <c r="C939" t="s">
        <v>380</v>
      </c>
      <c r="D939">
        <v>15</v>
      </c>
      <c r="E939">
        <v>198.48</v>
      </c>
      <c r="F939">
        <v>2977.2</v>
      </c>
      <c r="G939" t="s">
        <v>81</v>
      </c>
      <c r="H939" t="s">
        <v>75</v>
      </c>
      <c r="I939" t="s">
        <v>74</v>
      </c>
      <c r="J939">
        <v>144.51</v>
      </c>
      <c r="K939">
        <v>12.73</v>
      </c>
      <c r="L939">
        <v>2.96</v>
      </c>
      <c r="M939">
        <v>3.48</v>
      </c>
      <c r="N939">
        <v>163.68</v>
      </c>
      <c r="O939">
        <v>34.799999999999997</v>
      </c>
      <c r="P939" s="1">
        <f>O939/E939</f>
        <v>0.17533252720677145</v>
      </c>
      <c r="Q939">
        <f>E939*D939</f>
        <v>2977.2</v>
      </c>
      <c r="R939">
        <f>O939*D939</f>
        <v>522</v>
      </c>
      <c r="S939">
        <f>J939+K939+L939+M939</f>
        <v>163.67999999999998</v>
      </c>
      <c r="T939" t="str">
        <f>IF(AND((D939) &gt; 20, (P939) &lt;0.1),"hvlm", "")</f>
        <v/>
      </c>
      <c r="U939" t="str">
        <f>TEXT((A939), "MMM _ YYYY")</f>
        <v>Jul  2025</v>
      </c>
      <c r="V939" t="str">
        <f>TEXT((A939),"YYYY")</f>
        <v>2025</v>
      </c>
      <c r="W939" s="1">
        <v>0.2631</v>
      </c>
      <c r="X939" s="2">
        <f>E939*W939</f>
        <v>52.220087999999997</v>
      </c>
      <c r="Y939" s="2">
        <f>MAX((X939-O939),0)</f>
        <v>17.420088</v>
      </c>
    </row>
    <row r="940" spans="1:25" x14ac:dyDescent="0.3">
      <c r="A940" s="3">
        <v>45865</v>
      </c>
      <c r="B940" t="s">
        <v>342</v>
      </c>
      <c r="C940" t="s">
        <v>135</v>
      </c>
      <c r="D940">
        <v>1</v>
      </c>
      <c r="E940">
        <v>222.35</v>
      </c>
      <c r="F940">
        <v>222.35</v>
      </c>
      <c r="G940" t="s">
        <v>134</v>
      </c>
      <c r="H940" t="s">
        <v>19</v>
      </c>
      <c r="I940" t="s">
        <v>342</v>
      </c>
      <c r="J940">
        <v>116.18</v>
      </c>
      <c r="K940">
        <v>4.42</v>
      </c>
      <c r="L940">
        <v>6.81</v>
      </c>
      <c r="M940">
        <v>0.24</v>
      </c>
      <c r="N940">
        <v>127.65</v>
      </c>
      <c r="O940">
        <v>94.7</v>
      </c>
      <c r="P940" s="1">
        <f>O940/E940</f>
        <v>0.42590510456487524</v>
      </c>
      <c r="Q940">
        <f>E940*D940</f>
        <v>222.35</v>
      </c>
      <c r="R940">
        <f>O940*D940</f>
        <v>94.7</v>
      </c>
      <c r="S940">
        <f>J940+K940+L940+M940</f>
        <v>127.65</v>
      </c>
      <c r="T940" t="str">
        <f>IF(AND((D940) &gt; 20, (P940) &lt;0.1),"hvlm", "")</f>
        <v/>
      </c>
      <c r="U940" t="str">
        <f>TEXT((A940), "MMM _ YYYY")</f>
        <v>Jul  2025</v>
      </c>
      <c r="V940" t="str">
        <f>TEXT((A940),"YYYY")</f>
        <v>2025</v>
      </c>
      <c r="W940" s="1">
        <v>0.2631</v>
      </c>
      <c r="X940" s="2">
        <f>E940*W940</f>
        <v>58.500284999999998</v>
      </c>
      <c r="Y940" s="2">
        <f>MAX((X940-O940),0)</f>
        <v>0</v>
      </c>
    </row>
    <row r="941" spans="1:25" x14ac:dyDescent="0.3">
      <c r="A941" s="3">
        <v>45866</v>
      </c>
      <c r="B941" t="s">
        <v>281</v>
      </c>
      <c r="C941" t="s">
        <v>17</v>
      </c>
      <c r="D941">
        <v>28</v>
      </c>
      <c r="E941">
        <v>349.72</v>
      </c>
      <c r="F941">
        <v>9792.16</v>
      </c>
      <c r="G941" t="s">
        <v>16</v>
      </c>
      <c r="H941" t="s">
        <v>11</v>
      </c>
      <c r="I941" t="s">
        <v>281</v>
      </c>
      <c r="J941">
        <v>101.58</v>
      </c>
      <c r="K941">
        <v>6.17</v>
      </c>
      <c r="L941">
        <v>7.62</v>
      </c>
      <c r="M941">
        <v>4</v>
      </c>
      <c r="N941">
        <v>119.37</v>
      </c>
      <c r="O941">
        <v>230.35</v>
      </c>
      <c r="P941" s="1">
        <f>O941/E941</f>
        <v>0.65866979297723882</v>
      </c>
      <c r="Q941">
        <f>E941*D941</f>
        <v>9792.16</v>
      </c>
      <c r="R941">
        <f>O941*D941</f>
        <v>6449.8</v>
      </c>
      <c r="S941">
        <f>J941+K941+L941+M941</f>
        <v>119.37</v>
      </c>
      <c r="T941" t="str">
        <f>IF(AND((D941) &gt; 20, (P941) &lt;0.1),"hvlm", "")</f>
        <v/>
      </c>
      <c r="U941" t="str">
        <f>TEXT((A941), "MMM _ YYYY")</f>
        <v>Jul  2025</v>
      </c>
      <c r="V941" t="str">
        <f>TEXT((A941),"YYYY")</f>
        <v>2025</v>
      </c>
      <c r="W941" s="1">
        <v>0.2631</v>
      </c>
      <c r="X941" s="2">
        <f>E941*W941</f>
        <v>92.01133200000001</v>
      </c>
      <c r="Y941" s="2">
        <f>MAX((X941-O941),0)</f>
        <v>0</v>
      </c>
    </row>
    <row r="942" spans="1:25" x14ac:dyDescent="0.3">
      <c r="A942" s="3">
        <v>45867</v>
      </c>
      <c r="B942" t="s">
        <v>35</v>
      </c>
      <c r="C942" t="s">
        <v>352</v>
      </c>
      <c r="D942">
        <v>49</v>
      </c>
      <c r="E942">
        <v>233.12</v>
      </c>
      <c r="F942">
        <v>11422.88</v>
      </c>
      <c r="G942" t="s">
        <v>110</v>
      </c>
      <c r="H942" t="s">
        <v>36</v>
      </c>
      <c r="I942" t="s">
        <v>35</v>
      </c>
      <c r="J942">
        <v>162.53</v>
      </c>
      <c r="K942">
        <v>4.17</v>
      </c>
      <c r="L942">
        <v>4.6399999999999997</v>
      </c>
      <c r="M942">
        <v>3.49</v>
      </c>
      <c r="N942">
        <v>174.83</v>
      </c>
      <c r="O942">
        <v>58.29</v>
      </c>
      <c r="P942" s="1">
        <f>O942/E942</f>
        <v>0.25004289636238847</v>
      </c>
      <c r="Q942">
        <f>E942*D942</f>
        <v>11422.880000000001</v>
      </c>
      <c r="R942">
        <f>O942*D942</f>
        <v>2856.21</v>
      </c>
      <c r="S942">
        <f>J942+K942+L942+M942</f>
        <v>174.82999999999998</v>
      </c>
      <c r="T942" t="str">
        <f>IF(AND((D942) &gt; 20, (P942) &lt;0.1),"hvlm", "")</f>
        <v/>
      </c>
      <c r="U942" t="str">
        <f>TEXT((A942), "MMM _ YYYY")</f>
        <v>Jul  2025</v>
      </c>
      <c r="V942" t="str">
        <f>TEXT((A942),"YYYY")</f>
        <v>2025</v>
      </c>
      <c r="W942" s="1">
        <v>0.2631</v>
      </c>
      <c r="X942" s="2">
        <f>E942*W942</f>
        <v>61.333872</v>
      </c>
      <c r="Y942" s="2">
        <f>MAX((X942-O942),0)</f>
        <v>3.0438720000000004</v>
      </c>
    </row>
    <row r="943" spans="1:25" x14ac:dyDescent="0.3">
      <c r="A943" s="3">
        <v>45868</v>
      </c>
      <c r="B943" t="s">
        <v>359</v>
      </c>
      <c r="C943" t="s">
        <v>266</v>
      </c>
      <c r="D943">
        <v>47</v>
      </c>
      <c r="E943">
        <v>176.86</v>
      </c>
      <c r="F943">
        <v>8312.42</v>
      </c>
      <c r="G943" t="s">
        <v>56</v>
      </c>
      <c r="H943" t="s">
        <v>174</v>
      </c>
      <c r="I943" t="s">
        <v>359</v>
      </c>
      <c r="J943">
        <v>169.25</v>
      </c>
      <c r="K943">
        <v>14.04</v>
      </c>
      <c r="L943">
        <v>5.24</v>
      </c>
      <c r="M943">
        <v>0.18</v>
      </c>
      <c r="N943">
        <v>188.71</v>
      </c>
      <c r="O943">
        <v>-11.85</v>
      </c>
      <c r="P943" s="1">
        <f>O943/E943</f>
        <v>-6.700214859210675E-2</v>
      </c>
      <c r="Q943">
        <f>E943*D943</f>
        <v>8312.42</v>
      </c>
      <c r="R943">
        <f>O943*D943</f>
        <v>-556.94999999999993</v>
      </c>
      <c r="S943">
        <f>J943+K943+L943+M943</f>
        <v>188.71</v>
      </c>
      <c r="T943" t="str">
        <f>IF(AND((D943) &gt; 20, (P943) &lt;0.1),"hvlm", "")</f>
        <v>hvlm</v>
      </c>
      <c r="U943" t="str">
        <f>TEXT((A943), "MMM _ YYYY")</f>
        <v>Jul  2025</v>
      </c>
      <c r="V943" t="str">
        <f>TEXT((A943),"YYYY")</f>
        <v>2025</v>
      </c>
      <c r="W943" s="1">
        <v>0.2631</v>
      </c>
      <c r="X943" s="2">
        <f>E943*W943</f>
        <v>46.531866000000001</v>
      </c>
      <c r="Y943" s="2">
        <f>MAX((X943-O943),0)</f>
        <v>58.381866000000002</v>
      </c>
    </row>
    <row r="944" spans="1:25" x14ac:dyDescent="0.3">
      <c r="A944" s="3">
        <v>45869</v>
      </c>
      <c r="B944" t="s">
        <v>298</v>
      </c>
      <c r="C944" t="s">
        <v>170</v>
      </c>
      <c r="D944">
        <v>46</v>
      </c>
      <c r="E944">
        <v>136.71</v>
      </c>
      <c r="F944">
        <v>6288.66</v>
      </c>
      <c r="G944" t="s">
        <v>81</v>
      </c>
      <c r="H944" t="s">
        <v>197</v>
      </c>
      <c r="I944" t="s">
        <v>298</v>
      </c>
      <c r="J944">
        <v>183.88</v>
      </c>
      <c r="K944">
        <v>7.94</v>
      </c>
      <c r="L944">
        <v>2.2200000000000002</v>
      </c>
      <c r="M944">
        <v>2.8</v>
      </c>
      <c r="N944">
        <v>196.84</v>
      </c>
      <c r="O944">
        <v>-60.13</v>
      </c>
      <c r="P944" s="1">
        <f>O944/E944</f>
        <v>-0.43983614951356886</v>
      </c>
      <c r="Q944">
        <f>E944*D944</f>
        <v>6288.6600000000008</v>
      </c>
      <c r="R944">
        <f>O944*D944</f>
        <v>-2765.98</v>
      </c>
      <c r="S944">
        <f>J944+K944+L944+M944</f>
        <v>196.84</v>
      </c>
      <c r="T944" t="str">
        <f>IF(AND((D944) &gt; 20, (P944) &lt;0.1),"hvlm", "")</f>
        <v>hvlm</v>
      </c>
      <c r="U944" t="str">
        <f>TEXT((A944), "MMM _ YYYY")</f>
        <v>Jul  2025</v>
      </c>
      <c r="V944" t="str">
        <f>TEXT((A944),"YYYY")</f>
        <v>2025</v>
      </c>
      <c r="W944" s="1">
        <v>0.2631</v>
      </c>
      <c r="X944" s="2">
        <f>E944*W944</f>
        <v>35.968401</v>
      </c>
      <c r="Y944" s="2">
        <f>MAX((X944-O944),0)</f>
        <v>96.098400999999996</v>
      </c>
    </row>
    <row r="945" spans="1:25" x14ac:dyDescent="0.3">
      <c r="A945" s="3">
        <v>45870</v>
      </c>
      <c r="B945" t="s">
        <v>338</v>
      </c>
      <c r="C945" t="s">
        <v>305</v>
      </c>
      <c r="D945">
        <v>14</v>
      </c>
      <c r="E945">
        <v>193.04</v>
      </c>
      <c r="F945">
        <v>2702.56</v>
      </c>
      <c r="G945" t="s">
        <v>2</v>
      </c>
      <c r="H945" t="s">
        <v>75</v>
      </c>
      <c r="I945" t="s">
        <v>338</v>
      </c>
      <c r="J945">
        <v>80.42</v>
      </c>
      <c r="K945">
        <v>4.59</v>
      </c>
      <c r="L945">
        <v>8.26</v>
      </c>
      <c r="M945">
        <v>1.1499999999999999</v>
      </c>
      <c r="N945">
        <v>94.42</v>
      </c>
      <c r="O945">
        <v>98.62</v>
      </c>
      <c r="P945" s="1">
        <f>O945/E945</f>
        <v>0.51087857438872775</v>
      </c>
      <c r="Q945">
        <f>E945*D945</f>
        <v>2702.56</v>
      </c>
      <c r="R945">
        <f>O945*D945</f>
        <v>1380.68</v>
      </c>
      <c r="S945">
        <f>J945+K945+L945+M945</f>
        <v>94.420000000000016</v>
      </c>
      <c r="T945" t="str">
        <f>IF(AND((D945) &gt; 20, (P945) &lt;0.1),"hvlm", "")</f>
        <v/>
      </c>
      <c r="U945" t="str">
        <f>TEXT((A945), "MMM _ YYYY")</f>
        <v>Aug  2025</v>
      </c>
      <c r="V945" t="str">
        <f>TEXT((A945),"YYYY")</f>
        <v>2025</v>
      </c>
      <c r="W945" s="1">
        <v>0.2631</v>
      </c>
      <c r="X945" s="2">
        <f>E945*W945</f>
        <v>50.788823999999998</v>
      </c>
      <c r="Y945" s="2">
        <f>MAX((X945-O945),0)</f>
        <v>0</v>
      </c>
    </row>
    <row r="946" spans="1:25" x14ac:dyDescent="0.3">
      <c r="A946" s="3">
        <v>45871</v>
      </c>
      <c r="B946" t="s">
        <v>154</v>
      </c>
      <c r="C946" t="s">
        <v>250</v>
      </c>
      <c r="D946">
        <v>42</v>
      </c>
      <c r="E946">
        <v>230.51</v>
      </c>
      <c r="F946">
        <v>9681.42</v>
      </c>
      <c r="G946" t="s">
        <v>130</v>
      </c>
      <c r="H946" t="s">
        <v>39</v>
      </c>
      <c r="I946" t="s">
        <v>154</v>
      </c>
      <c r="J946">
        <v>143.80000000000001</v>
      </c>
      <c r="K946">
        <v>12.89</v>
      </c>
      <c r="L946">
        <v>7.03</v>
      </c>
      <c r="M946">
        <v>2.64</v>
      </c>
      <c r="N946">
        <v>166.36</v>
      </c>
      <c r="O946">
        <v>64.150000000000006</v>
      </c>
      <c r="P946" s="1">
        <f>O946/E946</f>
        <v>0.27829595245325583</v>
      </c>
      <c r="Q946">
        <f>E946*D946</f>
        <v>9681.42</v>
      </c>
      <c r="R946">
        <f>O946*D946</f>
        <v>2694.3</v>
      </c>
      <c r="S946">
        <f>J946+K946+L946+M946</f>
        <v>166.35999999999999</v>
      </c>
      <c r="T946" t="str">
        <f>IF(AND((D946) &gt; 20, (P946) &lt;0.1),"hvlm", "")</f>
        <v/>
      </c>
      <c r="U946" t="str">
        <f>TEXT((A946), "MMM _ YYYY")</f>
        <v>Aug  2025</v>
      </c>
      <c r="V946" t="str">
        <f>TEXT((A946),"YYYY")</f>
        <v>2025</v>
      </c>
      <c r="W946" s="1">
        <v>0.2631</v>
      </c>
      <c r="X946" s="2">
        <f>E946*W946</f>
        <v>60.647180999999996</v>
      </c>
      <c r="Y946" s="2">
        <f>MAX((X946-O946),0)</f>
        <v>0</v>
      </c>
    </row>
    <row r="947" spans="1:25" x14ac:dyDescent="0.3">
      <c r="A947" s="3">
        <v>45872</v>
      </c>
      <c r="B947" t="s">
        <v>259</v>
      </c>
      <c r="C947" t="s">
        <v>183</v>
      </c>
      <c r="D947">
        <v>34</v>
      </c>
      <c r="E947">
        <v>311.14</v>
      </c>
      <c r="F947">
        <v>10578.76</v>
      </c>
      <c r="G947" t="s">
        <v>2</v>
      </c>
      <c r="H947" t="s">
        <v>5</v>
      </c>
      <c r="I947" t="s">
        <v>259</v>
      </c>
      <c r="J947">
        <v>195.16</v>
      </c>
      <c r="K947">
        <v>3.33</v>
      </c>
      <c r="L947">
        <v>9.66</v>
      </c>
      <c r="M947">
        <v>3.38</v>
      </c>
      <c r="N947">
        <v>211.53</v>
      </c>
      <c r="O947">
        <v>99.61</v>
      </c>
      <c r="P947" s="1">
        <f>O947/E947</f>
        <v>0.320145272224722</v>
      </c>
      <c r="Q947">
        <f>E947*D947</f>
        <v>10578.76</v>
      </c>
      <c r="R947">
        <f>O947*D947</f>
        <v>3386.74</v>
      </c>
      <c r="S947">
        <f>J947+K947+L947+M947</f>
        <v>211.53</v>
      </c>
      <c r="T947" t="str">
        <f>IF(AND((D947) &gt; 20, (P947) &lt;0.1),"hvlm", "")</f>
        <v/>
      </c>
      <c r="U947" t="str">
        <f>TEXT((A947), "MMM _ YYYY")</f>
        <v>Aug  2025</v>
      </c>
      <c r="V947" t="str">
        <f>TEXT((A947),"YYYY")</f>
        <v>2025</v>
      </c>
      <c r="W947" s="1">
        <v>0.2631</v>
      </c>
      <c r="X947" s="2">
        <f>E947*W947</f>
        <v>81.860934</v>
      </c>
      <c r="Y947" s="2">
        <f>MAX((X947-O947),0)</f>
        <v>0</v>
      </c>
    </row>
    <row r="948" spans="1:25" x14ac:dyDescent="0.3">
      <c r="A948" s="3">
        <v>45873</v>
      </c>
      <c r="B948" t="s">
        <v>25</v>
      </c>
      <c r="C948" t="s">
        <v>71</v>
      </c>
      <c r="D948">
        <v>31</v>
      </c>
      <c r="E948">
        <v>92.37</v>
      </c>
      <c r="F948">
        <v>2863.47</v>
      </c>
      <c r="G948" t="s">
        <v>61</v>
      </c>
      <c r="H948" t="s">
        <v>11</v>
      </c>
      <c r="I948" t="s">
        <v>25</v>
      </c>
      <c r="J948">
        <v>112.1</v>
      </c>
      <c r="K948">
        <v>6.32</v>
      </c>
      <c r="L948">
        <v>1.4</v>
      </c>
      <c r="M948">
        <v>4.13</v>
      </c>
      <c r="N948">
        <v>123.95</v>
      </c>
      <c r="O948">
        <v>-31.58</v>
      </c>
      <c r="P948" s="1">
        <f>O948/E948</f>
        <v>-0.34188589368842692</v>
      </c>
      <c r="Q948">
        <f>E948*D948</f>
        <v>2863.4700000000003</v>
      </c>
      <c r="R948">
        <f>O948*D948</f>
        <v>-978.9799999999999</v>
      </c>
      <c r="S948">
        <f>J948+K948+L948+M948</f>
        <v>123.94999999999999</v>
      </c>
      <c r="T948" t="str">
        <f>IF(AND((D948) &gt; 20, (P948) &lt;0.1),"hvlm", "")</f>
        <v>hvlm</v>
      </c>
      <c r="U948" t="str">
        <f>TEXT((A948), "MMM _ YYYY")</f>
        <v>Aug  2025</v>
      </c>
      <c r="V948" t="str">
        <f>TEXT((A948),"YYYY")</f>
        <v>2025</v>
      </c>
      <c r="W948" s="1">
        <v>0.2631</v>
      </c>
      <c r="X948" s="2">
        <f>E948*W948</f>
        <v>24.302547000000001</v>
      </c>
      <c r="Y948" s="2">
        <f>MAX((X948-O948),0)</f>
        <v>55.882547000000002</v>
      </c>
    </row>
    <row r="949" spans="1:25" x14ac:dyDescent="0.3">
      <c r="A949" s="3">
        <v>45874</v>
      </c>
      <c r="B949" t="s">
        <v>307</v>
      </c>
      <c r="C949" t="s">
        <v>263</v>
      </c>
      <c r="D949">
        <v>6</v>
      </c>
      <c r="E949">
        <v>127.56</v>
      </c>
      <c r="F949">
        <v>765.36</v>
      </c>
      <c r="G949" t="s">
        <v>6</v>
      </c>
      <c r="H949" t="s">
        <v>15</v>
      </c>
      <c r="I949" t="s">
        <v>307</v>
      </c>
      <c r="J949">
        <v>115.11</v>
      </c>
      <c r="K949">
        <v>13.06</v>
      </c>
      <c r="L949">
        <v>4.01</v>
      </c>
      <c r="M949">
        <v>2.34</v>
      </c>
      <c r="N949">
        <v>134.52000000000001</v>
      </c>
      <c r="O949">
        <v>-6.9600000000000097</v>
      </c>
      <c r="P949" s="1">
        <f>O949/E949</f>
        <v>-5.4562558795860847E-2</v>
      </c>
      <c r="Q949">
        <f>E949*D949</f>
        <v>765.36</v>
      </c>
      <c r="R949">
        <f>O949*D949</f>
        <v>-41.760000000000062</v>
      </c>
      <c r="S949">
        <f>J949+K949+L949+M949</f>
        <v>134.51999999999998</v>
      </c>
      <c r="T949" t="str">
        <f>IF(AND((D949) &gt; 20, (P949) &lt;0.1),"hvlm", "")</f>
        <v/>
      </c>
      <c r="U949" t="str">
        <f>TEXT((A949), "MMM _ YYYY")</f>
        <v>Aug  2025</v>
      </c>
      <c r="V949" t="str">
        <f>TEXT((A949),"YYYY")</f>
        <v>2025</v>
      </c>
      <c r="W949" s="1">
        <v>0.2631</v>
      </c>
      <c r="X949" s="2">
        <f>E949*W949</f>
        <v>33.561036000000001</v>
      </c>
      <c r="Y949" s="2">
        <f>MAX((X949-O949),0)</f>
        <v>40.521036000000009</v>
      </c>
    </row>
    <row r="950" spans="1:25" x14ac:dyDescent="0.3">
      <c r="A950" s="3">
        <v>45875</v>
      </c>
      <c r="B950" t="s">
        <v>230</v>
      </c>
      <c r="C950" t="s">
        <v>97</v>
      </c>
      <c r="D950">
        <v>49</v>
      </c>
      <c r="E950">
        <v>182.88</v>
      </c>
      <c r="F950">
        <v>8961.1200000000008</v>
      </c>
      <c r="G950" t="s">
        <v>6</v>
      </c>
      <c r="H950" t="s">
        <v>99</v>
      </c>
      <c r="I950" t="s">
        <v>230</v>
      </c>
      <c r="J950">
        <v>98.2</v>
      </c>
      <c r="K950">
        <v>9.34</v>
      </c>
      <c r="L950">
        <v>5.21</v>
      </c>
      <c r="M950">
        <v>0.05</v>
      </c>
      <c r="N950">
        <v>112.8</v>
      </c>
      <c r="O950">
        <v>70.08</v>
      </c>
      <c r="P950" s="1">
        <f>O950/E950</f>
        <v>0.38320209973753283</v>
      </c>
      <c r="Q950">
        <f>E950*D950</f>
        <v>8961.119999999999</v>
      </c>
      <c r="R950">
        <f>O950*D950</f>
        <v>3433.92</v>
      </c>
      <c r="S950">
        <f>J950+K950+L950+M950</f>
        <v>112.8</v>
      </c>
      <c r="T950" t="str">
        <f>IF(AND((D950) &gt; 20, (P950) &lt;0.1),"hvlm", "")</f>
        <v/>
      </c>
      <c r="U950" t="str">
        <f>TEXT((A950), "MMM _ YYYY")</f>
        <v>Aug  2025</v>
      </c>
      <c r="V950" t="str">
        <f>TEXT((A950),"YYYY")</f>
        <v>2025</v>
      </c>
      <c r="W950" s="1">
        <v>0.2631</v>
      </c>
      <c r="X950" s="2">
        <f>E950*W950</f>
        <v>48.115727999999997</v>
      </c>
      <c r="Y950" s="2">
        <f>MAX((X950-O950),0)</f>
        <v>0</v>
      </c>
    </row>
    <row r="951" spans="1:25" x14ac:dyDescent="0.3">
      <c r="A951" s="3">
        <v>45876</v>
      </c>
      <c r="B951" t="s">
        <v>384</v>
      </c>
      <c r="C951" t="s">
        <v>290</v>
      </c>
      <c r="D951">
        <v>5</v>
      </c>
      <c r="E951">
        <v>176.14</v>
      </c>
      <c r="F951">
        <v>880.7</v>
      </c>
      <c r="G951" t="s">
        <v>61</v>
      </c>
      <c r="H951" t="s">
        <v>242</v>
      </c>
      <c r="I951" t="s">
        <v>384</v>
      </c>
      <c r="J951">
        <v>28.44</v>
      </c>
      <c r="K951">
        <v>6.62</v>
      </c>
      <c r="L951">
        <v>1.96</v>
      </c>
      <c r="M951">
        <v>3.67</v>
      </c>
      <c r="N951">
        <v>40.69</v>
      </c>
      <c r="O951">
        <v>135.44999999999999</v>
      </c>
      <c r="P951" s="1">
        <f>O951/E951</f>
        <v>0.76899057567843765</v>
      </c>
      <c r="Q951">
        <f>E951*D951</f>
        <v>880.69999999999993</v>
      </c>
      <c r="R951">
        <f>O951*D951</f>
        <v>677.25</v>
      </c>
      <c r="S951">
        <f>J951+K951+L951+M951</f>
        <v>40.690000000000005</v>
      </c>
      <c r="T951" t="str">
        <f>IF(AND((D951) &gt; 20, (P951) &lt;0.1),"hvlm", "")</f>
        <v/>
      </c>
      <c r="U951" t="str">
        <f>TEXT((A951), "MMM _ YYYY")</f>
        <v>Aug  2025</v>
      </c>
      <c r="V951" t="str">
        <f>TEXT((A951),"YYYY")</f>
        <v>2025</v>
      </c>
      <c r="W951" s="1">
        <v>0.2631</v>
      </c>
      <c r="X951" s="2">
        <f>E951*W951</f>
        <v>46.342433999999997</v>
      </c>
      <c r="Y951" s="2">
        <f>MAX((X951-O951),0)</f>
        <v>0</v>
      </c>
    </row>
    <row r="952" spans="1:25" x14ac:dyDescent="0.3">
      <c r="A952" s="3">
        <v>45877</v>
      </c>
      <c r="B952" t="s">
        <v>163</v>
      </c>
      <c r="C952" t="s">
        <v>278</v>
      </c>
      <c r="D952">
        <v>31</v>
      </c>
      <c r="E952">
        <v>187.11</v>
      </c>
      <c r="F952">
        <v>5800.41</v>
      </c>
      <c r="G952" t="s">
        <v>6</v>
      </c>
      <c r="H952" t="s">
        <v>164</v>
      </c>
      <c r="I952" t="s">
        <v>163</v>
      </c>
      <c r="J952">
        <v>184.75</v>
      </c>
      <c r="K952">
        <v>8.1999999999999993</v>
      </c>
      <c r="L952">
        <v>6.01</v>
      </c>
      <c r="M952">
        <v>4.95</v>
      </c>
      <c r="N952">
        <v>203.91</v>
      </c>
      <c r="O952">
        <v>-16.8</v>
      </c>
      <c r="P952" s="1">
        <f>O952/E952</f>
        <v>-8.9786756453423114E-2</v>
      </c>
      <c r="Q952">
        <f>E952*D952</f>
        <v>5800.4100000000008</v>
      </c>
      <c r="R952">
        <f>O952*D952</f>
        <v>-520.80000000000007</v>
      </c>
      <c r="S952">
        <f>J952+K952+L952+M952</f>
        <v>203.90999999999997</v>
      </c>
      <c r="T952" t="str">
        <f>IF(AND((D952) &gt; 20, (P952) &lt;0.1),"hvlm", "")</f>
        <v>hvlm</v>
      </c>
      <c r="U952" t="str">
        <f>TEXT((A952), "MMM _ YYYY")</f>
        <v>Aug  2025</v>
      </c>
      <c r="V952" t="str">
        <f>TEXT((A952),"YYYY")</f>
        <v>2025</v>
      </c>
      <c r="W952" s="1">
        <v>0.2631</v>
      </c>
      <c r="X952" s="2">
        <f>E952*W952</f>
        <v>49.228641000000003</v>
      </c>
      <c r="Y952" s="2">
        <f>MAX((X952-O952),0)</f>
        <v>66.028641000000007</v>
      </c>
    </row>
    <row r="953" spans="1:25" x14ac:dyDescent="0.3">
      <c r="A953" s="3">
        <v>45878</v>
      </c>
      <c r="B953" t="s">
        <v>14</v>
      </c>
      <c r="C953" t="s">
        <v>217</v>
      </c>
      <c r="D953">
        <v>37</v>
      </c>
      <c r="E953">
        <v>327.73</v>
      </c>
      <c r="F953">
        <v>12126.01</v>
      </c>
      <c r="G953" t="s">
        <v>52</v>
      </c>
      <c r="H953" t="s">
        <v>15</v>
      </c>
      <c r="I953" t="s">
        <v>14</v>
      </c>
      <c r="J953">
        <v>67.87</v>
      </c>
      <c r="K953">
        <v>3.13</v>
      </c>
      <c r="L953">
        <v>3.92</v>
      </c>
      <c r="M953">
        <v>0.18</v>
      </c>
      <c r="N953">
        <v>75.099999999999994</v>
      </c>
      <c r="O953">
        <v>252.63</v>
      </c>
      <c r="P953" s="1">
        <f>O953/E953</f>
        <v>0.77084795410856488</v>
      </c>
      <c r="Q953">
        <f>E953*D953</f>
        <v>12126.01</v>
      </c>
      <c r="R953">
        <f>O953*D953</f>
        <v>9347.31</v>
      </c>
      <c r="S953">
        <f>J953+K953+L953+M953</f>
        <v>75.100000000000009</v>
      </c>
      <c r="T953" t="str">
        <f>IF(AND((D953) &gt; 20, (P953) &lt;0.1),"hvlm", "")</f>
        <v/>
      </c>
      <c r="U953" t="str">
        <f>TEXT((A953), "MMM _ YYYY")</f>
        <v>Aug  2025</v>
      </c>
      <c r="V953" t="str">
        <f>TEXT((A953),"YYYY")</f>
        <v>2025</v>
      </c>
      <c r="W953" s="1">
        <v>0.2631</v>
      </c>
      <c r="X953" s="2">
        <f>E953*W953</f>
        <v>86.225763000000001</v>
      </c>
      <c r="Y953" s="2">
        <f>MAX((X953-O953),0)</f>
        <v>0</v>
      </c>
    </row>
    <row r="954" spans="1:25" x14ac:dyDescent="0.3">
      <c r="A954" s="3">
        <v>45879</v>
      </c>
      <c r="B954" t="s">
        <v>377</v>
      </c>
      <c r="C954" t="s">
        <v>343</v>
      </c>
      <c r="D954">
        <v>15</v>
      </c>
      <c r="E954">
        <v>163.44999999999999</v>
      </c>
      <c r="F954">
        <v>2451.75</v>
      </c>
      <c r="G954" t="s">
        <v>6</v>
      </c>
      <c r="H954" t="s">
        <v>174</v>
      </c>
      <c r="I954" t="s">
        <v>377</v>
      </c>
      <c r="J954">
        <v>122.43</v>
      </c>
      <c r="K954">
        <v>11.38</v>
      </c>
      <c r="L954">
        <v>2.64</v>
      </c>
      <c r="M954">
        <v>1.65</v>
      </c>
      <c r="N954">
        <v>138.1</v>
      </c>
      <c r="O954">
        <v>25.35</v>
      </c>
      <c r="P954" s="1">
        <f>O954/E954</f>
        <v>0.1550933007035791</v>
      </c>
      <c r="Q954">
        <f>E954*D954</f>
        <v>2451.75</v>
      </c>
      <c r="R954">
        <f>O954*D954</f>
        <v>380.25</v>
      </c>
      <c r="S954">
        <f>J954+K954+L954+M954</f>
        <v>138.1</v>
      </c>
      <c r="T954" t="str">
        <f>IF(AND((D954) &gt; 20, (P954) &lt;0.1),"hvlm", "")</f>
        <v/>
      </c>
      <c r="U954" t="str">
        <f>TEXT((A954), "MMM _ YYYY")</f>
        <v>Aug  2025</v>
      </c>
      <c r="V954" t="str">
        <f>TEXT((A954),"YYYY")</f>
        <v>2025</v>
      </c>
      <c r="W954" s="1">
        <v>0.2631</v>
      </c>
      <c r="X954" s="2">
        <f>E954*W954</f>
        <v>43.003695</v>
      </c>
      <c r="Y954" s="2">
        <f>MAX((X954-O954),0)</f>
        <v>17.653694999999999</v>
      </c>
    </row>
    <row r="955" spans="1:25" x14ac:dyDescent="0.3">
      <c r="A955" s="3">
        <v>45880</v>
      </c>
      <c r="B955" t="s">
        <v>279</v>
      </c>
      <c r="C955" t="s">
        <v>258</v>
      </c>
      <c r="D955">
        <v>15</v>
      </c>
      <c r="E955">
        <v>225.66</v>
      </c>
      <c r="F955">
        <v>3384.9</v>
      </c>
      <c r="G955" t="s">
        <v>87</v>
      </c>
      <c r="H955" t="s">
        <v>67</v>
      </c>
      <c r="I955" t="s">
        <v>279</v>
      </c>
      <c r="J955">
        <v>102.82</v>
      </c>
      <c r="K955">
        <v>7.51</v>
      </c>
      <c r="L955">
        <v>5.14</v>
      </c>
      <c r="M955">
        <v>4.74</v>
      </c>
      <c r="N955">
        <v>120.21</v>
      </c>
      <c r="O955">
        <v>105.45</v>
      </c>
      <c r="P955" s="1">
        <f>O955/E955</f>
        <v>0.46729593193299657</v>
      </c>
      <c r="Q955">
        <f>E955*D955</f>
        <v>3384.9</v>
      </c>
      <c r="R955">
        <f>O955*D955</f>
        <v>1581.75</v>
      </c>
      <c r="S955">
        <f>J955+K955+L955+M955</f>
        <v>120.21</v>
      </c>
      <c r="T955" t="str">
        <f>IF(AND((D955) &gt; 20, (P955) &lt;0.1),"hvlm", "")</f>
        <v/>
      </c>
      <c r="U955" t="str">
        <f>TEXT((A955), "MMM _ YYYY")</f>
        <v>Aug  2025</v>
      </c>
      <c r="V955" t="str">
        <f>TEXT((A955),"YYYY")</f>
        <v>2025</v>
      </c>
      <c r="W955" s="1">
        <v>0.2631</v>
      </c>
      <c r="X955" s="2">
        <f>E955*W955</f>
        <v>59.371145999999996</v>
      </c>
      <c r="Y955" s="2">
        <f>MAX((X955-O955),0)</f>
        <v>0</v>
      </c>
    </row>
    <row r="956" spans="1:25" x14ac:dyDescent="0.3">
      <c r="A956" s="3">
        <v>45881</v>
      </c>
      <c r="B956" t="s">
        <v>58</v>
      </c>
      <c r="C956" t="s">
        <v>339</v>
      </c>
      <c r="D956">
        <v>43</v>
      </c>
      <c r="E956">
        <v>268.37</v>
      </c>
      <c r="F956">
        <v>11539.91</v>
      </c>
      <c r="G956" t="s">
        <v>2</v>
      </c>
      <c r="H956" t="s">
        <v>30</v>
      </c>
      <c r="I956" t="s">
        <v>58</v>
      </c>
      <c r="J956">
        <v>69.45</v>
      </c>
      <c r="K956">
        <v>10.11</v>
      </c>
      <c r="L956">
        <v>1.6</v>
      </c>
      <c r="M956">
        <v>2.86</v>
      </c>
      <c r="N956">
        <v>84.02</v>
      </c>
      <c r="O956">
        <v>184.35</v>
      </c>
      <c r="P956" s="1">
        <f>O956/E956</f>
        <v>0.68692476804411817</v>
      </c>
      <c r="Q956">
        <f>E956*D956</f>
        <v>11539.91</v>
      </c>
      <c r="R956">
        <f>O956*D956</f>
        <v>7927.05</v>
      </c>
      <c r="S956">
        <f>J956+K956+L956+M956</f>
        <v>84.02</v>
      </c>
      <c r="T956" t="str">
        <f>IF(AND((D956) &gt; 20, (P956) &lt;0.1),"hvlm", "")</f>
        <v/>
      </c>
      <c r="U956" t="str">
        <f>TEXT((A956), "MMM _ YYYY")</f>
        <v>Aug  2025</v>
      </c>
      <c r="V956" t="str">
        <f>TEXT((A956),"YYYY")</f>
        <v>2025</v>
      </c>
      <c r="W956" s="1">
        <v>0.2631</v>
      </c>
      <c r="X956" s="2">
        <f>E956*W956</f>
        <v>70.608147000000002</v>
      </c>
      <c r="Y956" s="2">
        <f>MAX((X956-O956),0)</f>
        <v>0</v>
      </c>
    </row>
    <row r="957" spans="1:25" x14ac:dyDescent="0.3">
      <c r="A957" s="3">
        <v>45882</v>
      </c>
      <c r="B957" t="s">
        <v>129</v>
      </c>
      <c r="C957" t="s">
        <v>352</v>
      </c>
      <c r="D957">
        <v>5</v>
      </c>
      <c r="E957">
        <v>131.26</v>
      </c>
      <c r="F957">
        <v>656.3</v>
      </c>
      <c r="G957" t="s">
        <v>110</v>
      </c>
      <c r="H957" t="s">
        <v>1</v>
      </c>
      <c r="I957" t="s">
        <v>129</v>
      </c>
      <c r="J957">
        <v>63.4</v>
      </c>
      <c r="K957">
        <v>7.88</v>
      </c>
      <c r="L957">
        <v>5.77</v>
      </c>
      <c r="M957">
        <v>4.41</v>
      </c>
      <c r="N957">
        <v>81.459999999999994</v>
      </c>
      <c r="O957">
        <v>49.8</v>
      </c>
      <c r="P957" s="1">
        <f>O957/E957</f>
        <v>0.37939966478744475</v>
      </c>
      <c r="Q957">
        <f>E957*D957</f>
        <v>656.3</v>
      </c>
      <c r="R957">
        <f>O957*D957</f>
        <v>249</v>
      </c>
      <c r="S957">
        <f>J957+K957+L957+M957</f>
        <v>81.459999999999994</v>
      </c>
      <c r="T957" t="str">
        <f>IF(AND((D957) &gt; 20, (P957) &lt;0.1),"hvlm", "")</f>
        <v/>
      </c>
      <c r="U957" t="str">
        <f>TEXT((A957), "MMM _ YYYY")</f>
        <v>Aug  2025</v>
      </c>
      <c r="V957" t="str">
        <f>TEXT((A957),"YYYY")</f>
        <v>2025</v>
      </c>
      <c r="W957" s="1">
        <v>0.2631</v>
      </c>
      <c r="X957" s="2">
        <f>E957*W957</f>
        <v>34.534506</v>
      </c>
      <c r="Y957" s="2">
        <f>MAX((X957-O957),0)</f>
        <v>0</v>
      </c>
    </row>
    <row r="958" spans="1:25" x14ac:dyDescent="0.3">
      <c r="A958" s="3">
        <v>45883</v>
      </c>
      <c r="B958" t="s">
        <v>188</v>
      </c>
      <c r="C958" t="s">
        <v>317</v>
      </c>
      <c r="D958">
        <v>28</v>
      </c>
      <c r="E958">
        <v>301.54000000000002</v>
      </c>
      <c r="F958">
        <v>8443.1200000000008</v>
      </c>
      <c r="G958" t="s">
        <v>87</v>
      </c>
      <c r="H958" t="s">
        <v>120</v>
      </c>
      <c r="I958" t="s">
        <v>188</v>
      </c>
      <c r="J958">
        <v>79.42</v>
      </c>
      <c r="K958">
        <v>3.6</v>
      </c>
      <c r="L958">
        <v>9.1300000000000008</v>
      </c>
      <c r="M958">
        <v>2.34</v>
      </c>
      <c r="N958">
        <v>94.49</v>
      </c>
      <c r="O958">
        <v>207.05</v>
      </c>
      <c r="P958" s="1">
        <f>O958/E958</f>
        <v>0.6866419048882404</v>
      </c>
      <c r="Q958">
        <f>E958*D958</f>
        <v>8443.1200000000008</v>
      </c>
      <c r="R958">
        <f>O958*D958</f>
        <v>5797.4000000000005</v>
      </c>
      <c r="S958">
        <f>J958+K958+L958+M958</f>
        <v>94.49</v>
      </c>
      <c r="T958" t="str">
        <f>IF(AND((D958) &gt; 20, (P958) &lt;0.1),"hvlm", "")</f>
        <v/>
      </c>
      <c r="U958" t="str">
        <f>TEXT((A958), "MMM _ YYYY")</f>
        <v>Aug  2025</v>
      </c>
      <c r="V958" t="str">
        <f>TEXT((A958),"YYYY")</f>
        <v>2025</v>
      </c>
      <c r="W958" s="1">
        <v>0.2631</v>
      </c>
      <c r="X958" s="2">
        <f>E958*W958</f>
        <v>79.335174000000009</v>
      </c>
      <c r="Y958" s="2">
        <f>MAX((X958-O958),0)</f>
        <v>0</v>
      </c>
    </row>
    <row r="959" spans="1:25" x14ac:dyDescent="0.3">
      <c r="A959" s="3">
        <v>45884</v>
      </c>
      <c r="B959" t="s">
        <v>393</v>
      </c>
      <c r="C959" t="s">
        <v>314</v>
      </c>
      <c r="D959">
        <v>33</v>
      </c>
      <c r="E959">
        <v>241.49</v>
      </c>
      <c r="F959">
        <v>7969.17</v>
      </c>
      <c r="G959" t="s">
        <v>2</v>
      </c>
      <c r="H959" t="s">
        <v>75</v>
      </c>
      <c r="I959" t="s">
        <v>393</v>
      </c>
      <c r="J959">
        <v>184.37</v>
      </c>
      <c r="K959">
        <v>10.24</v>
      </c>
      <c r="L959">
        <v>2.19</v>
      </c>
      <c r="M959">
        <v>4.8099999999999996</v>
      </c>
      <c r="N959">
        <v>201.61</v>
      </c>
      <c r="O959">
        <v>39.880000000000003</v>
      </c>
      <c r="P959" s="1">
        <f>O959/E959</f>
        <v>0.16514141372313554</v>
      </c>
      <c r="Q959">
        <f>E959*D959</f>
        <v>7969.17</v>
      </c>
      <c r="R959">
        <f>O959*D959</f>
        <v>1316.0400000000002</v>
      </c>
      <c r="S959">
        <f>J959+K959+L959+M959</f>
        <v>201.61</v>
      </c>
      <c r="T959" t="str">
        <f>IF(AND((D959) &gt; 20, (P959) &lt;0.1),"hvlm", "")</f>
        <v/>
      </c>
      <c r="U959" t="str">
        <f>TEXT((A959), "MMM _ YYYY")</f>
        <v>Aug  2025</v>
      </c>
      <c r="V959" t="str">
        <f>TEXT((A959),"YYYY")</f>
        <v>2025</v>
      </c>
      <c r="W959" s="1">
        <v>0.2631</v>
      </c>
      <c r="X959" s="2">
        <f>E959*W959</f>
        <v>63.536019000000003</v>
      </c>
      <c r="Y959" s="2">
        <f>MAX((X959-O959),0)</f>
        <v>23.656019000000001</v>
      </c>
    </row>
    <row r="960" spans="1:25" x14ac:dyDescent="0.3">
      <c r="A960" s="3">
        <v>45885</v>
      </c>
      <c r="B960" t="s">
        <v>91</v>
      </c>
      <c r="C960" t="s">
        <v>7</v>
      </c>
      <c r="D960">
        <v>11</v>
      </c>
      <c r="E960">
        <v>206.37</v>
      </c>
      <c r="F960">
        <v>2270.0700000000002</v>
      </c>
      <c r="G960" t="s">
        <v>6</v>
      </c>
      <c r="H960" t="s">
        <v>80</v>
      </c>
      <c r="I960" t="s">
        <v>91</v>
      </c>
      <c r="J960">
        <v>147.05000000000001</v>
      </c>
      <c r="K960">
        <v>3.92</v>
      </c>
      <c r="L960">
        <v>9.27</v>
      </c>
      <c r="M960">
        <v>2.61</v>
      </c>
      <c r="N960">
        <v>162.85</v>
      </c>
      <c r="O960">
        <v>43.52</v>
      </c>
      <c r="P960" s="1">
        <f>O960/E960</f>
        <v>0.21088336483015943</v>
      </c>
      <c r="Q960">
        <f>E960*D960</f>
        <v>2270.0700000000002</v>
      </c>
      <c r="R960">
        <f>O960*D960</f>
        <v>478.72</v>
      </c>
      <c r="S960">
        <f>J960+K960+L960+M960</f>
        <v>162.85000000000002</v>
      </c>
      <c r="T960" t="str">
        <f>IF(AND((D960) &gt; 20, (P960) &lt;0.1),"hvlm", "")</f>
        <v/>
      </c>
      <c r="U960" t="str">
        <f>TEXT((A960), "MMM _ YYYY")</f>
        <v>Aug  2025</v>
      </c>
      <c r="V960" t="str">
        <f>TEXT((A960),"YYYY")</f>
        <v>2025</v>
      </c>
      <c r="W960" s="1">
        <v>0.2631</v>
      </c>
      <c r="X960" s="2">
        <f>E960*W960</f>
        <v>54.295946999999998</v>
      </c>
      <c r="Y960" s="2">
        <f>MAX((X960-O960),0)</f>
        <v>10.775946999999995</v>
      </c>
    </row>
    <row r="961" spans="1:25" x14ac:dyDescent="0.3">
      <c r="A961" s="3">
        <v>45886</v>
      </c>
      <c r="B961" t="s">
        <v>195</v>
      </c>
      <c r="C961" t="s">
        <v>361</v>
      </c>
      <c r="D961">
        <v>43</v>
      </c>
      <c r="E961">
        <v>333.42</v>
      </c>
      <c r="F961">
        <v>14337.06</v>
      </c>
      <c r="G961" t="s">
        <v>8</v>
      </c>
      <c r="H961" t="s">
        <v>39</v>
      </c>
      <c r="I961" t="s">
        <v>195</v>
      </c>
      <c r="J961">
        <v>36.380000000000003</v>
      </c>
      <c r="K961">
        <v>11.81</v>
      </c>
      <c r="L961">
        <v>6.49</v>
      </c>
      <c r="M961">
        <v>1.29</v>
      </c>
      <c r="N961">
        <v>55.97</v>
      </c>
      <c r="O961">
        <v>277.45</v>
      </c>
      <c r="P961" s="1">
        <f>O961/E961</f>
        <v>0.83213364525223432</v>
      </c>
      <c r="Q961">
        <f>E961*D961</f>
        <v>14337.060000000001</v>
      </c>
      <c r="R961">
        <f>O961*D961</f>
        <v>11930.35</v>
      </c>
      <c r="S961">
        <f>J961+K961+L961+M961</f>
        <v>55.970000000000006</v>
      </c>
      <c r="T961" t="str">
        <f>IF(AND((D961) &gt; 20, (P961) &lt;0.1),"hvlm", "")</f>
        <v/>
      </c>
      <c r="U961" t="str">
        <f>TEXT((A961), "MMM _ YYYY")</f>
        <v>Aug  2025</v>
      </c>
      <c r="V961" t="str">
        <f>TEXT((A961),"YYYY")</f>
        <v>2025</v>
      </c>
      <c r="W961" s="1">
        <v>0.2631</v>
      </c>
      <c r="X961" s="2">
        <f>E961*W961</f>
        <v>87.722802000000001</v>
      </c>
      <c r="Y961" s="2">
        <f>MAX((X961-O961),0)</f>
        <v>0</v>
      </c>
    </row>
    <row r="962" spans="1:25" x14ac:dyDescent="0.3">
      <c r="A962" s="3">
        <v>45887</v>
      </c>
      <c r="B962" t="s">
        <v>294</v>
      </c>
      <c r="C962" t="s">
        <v>73</v>
      </c>
      <c r="D962">
        <v>6</v>
      </c>
      <c r="E962">
        <v>135.22</v>
      </c>
      <c r="F962">
        <v>811.32</v>
      </c>
      <c r="G962" t="s">
        <v>23</v>
      </c>
      <c r="H962" t="s">
        <v>120</v>
      </c>
      <c r="I962" t="s">
        <v>294</v>
      </c>
      <c r="J962">
        <v>82.53</v>
      </c>
      <c r="K962">
        <v>9.7899999999999991</v>
      </c>
      <c r="L962">
        <v>4.0999999999999996</v>
      </c>
      <c r="M962">
        <v>0.9</v>
      </c>
      <c r="N962">
        <v>97.32</v>
      </c>
      <c r="O962">
        <v>37.9</v>
      </c>
      <c r="P962" s="1">
        <f>O962/E962</f>
        <v>0.28028398165951779</v>
      </c>
      <c r="Q962">
        <f>E962*D962</f>
        <v>811.31999999999994</v>
      </c>
      <c r="R962">
        <f>O962*D962</f>
        <v>227.39999999999998</v>
      </c>
      <c r="S962">
        <f>J962+K962+L962+M962</f>
        <v>97.32</v>
      </c>
      <c r="T962" t="str">
        <f>IF(AND((D962) &gt; 20, (P962) &lt;0.1),"hvlm", "")</f>
        <v/>
      </c>
      <c r="U962" t="str">
        <f>TEXT((A962), "MMM _ YYYY")</f>
        <v>Aug  2025</v>
      </c>
      <c r="V962" t="str">
        <f>TEXT((A962),"YYYY")</f>
        <v>2025</v>
      </c>
      <c r="W962" s="1">
        <v>0.2631</v>
      </c>
      <c r="X962" s="2">
        <f>E962*W962</f>
        <v>35.576382000000002</v>
      </c>
      <c r="Y962" s="2">
        <f>MAX((X962-O962),0)</f>
        <v>0</v>
      </c>
    </row>
    <row r="963" spans="1:25" x14ac:dyDescent="0.3">
      <c r="A963" s="3">
        <v>45888</v>
      </c>
      <c r="B963" t="s">
        <v>77</v>
      </c>
      <c r="C963" t="s">
        <v>161</v>
      </c>
      <c r="D963">
        <v>23</v>
      </c>
      <c r="E963">
        <v>359.11</v>
      </c>
      <c r="F963">
        <v>8259.5300000000007</v>
      </c>
      <c r="G963" t="s">
        <v>26</v>
      </c>
      <c r="H963" t="s">
        <v>78</v>
      </c>
      <c r="I963" t="s">
        <v>77</v>
      </c>
      <c r="J963">
        <v>161.24</v>
      </c>
      <c r="K963">
        <v>9.4499999999999993</v>
      </c>
      <c r="L963">
        <v>9.6300000000000008</v>
      </c>
      <c r="M963">
        <v>2.33</v>
      </c>
      <c r="N963">
        <v>182.65</v>
      </c>
      <c r="O963">
        <v>176.46</v>
      </c>
      <c r="P963" s="1">
        <f>O963/E963</f>
        <v>0.4913814708585113</v>
      </c>
      <c r="Q963">
        <f>E963*D963</f>
        <v>8259.5300000000007</v>
      </c>
      <c r="R963">
        <f>O963*D963</f>
        <v>4058.5800000000004</v>
      </c>
      <c r="S963">
        <f>J963+K963+L963+M963</f>
        <v>182.65</v>
      </c>
      <c r="T963" t="str">
        <f>IF(AND((D963) &gt; 20, (P963) &lt;0.1),"hvlm", "")</f>
        <v/>
      </c>
      <c r="U963" t="str">
        <f>TEXT((A963), "MMM _ YYYY")</f>
        <v>Aug  2025</v>
      </c>
      <c r="V963" t="str">
        <f>TEXT((A963),"YYYY")</f>
        <v>2025</v>
      </c>
      <c r="W963" s="1">
        <v>0.2631</v>
      </c>
      <c r="X963" s="2">
        <f>E963*W963</f>
        <v>94.481841000000003</v>
      </c>
      <c r="Y963" s="2">
        <f>MAX((X963-O963),0)</f>
        <v>0</v>
      </c>
    </row>
    <row r="964" spans="1:25" x14ac:dyDescent="0.3">
      <c r="A964" s="3">
        <v>45889</v>
      </c>
      <c r="B964" t="s">
        <v>396</v>
      </c>
      <c r="C964" t="s">
        <v>189</v>
      </c>
      <c r="D964">
        <v>40</v>
      </c>
      <c r="E964">
        <v>246.37</v>
      </c>
      <c r="F964">
        <v>9854.7999999999993</v>
      </c>
      <c r="G964" t="s">
        <v>81</v>
      </c>
      <c r="H964" t="s">
        <v>99</v>
      </c>
      <c r="I964" t="s">
        <v>396</v>
      </c>
      <c r="J964">
        <v>124.61</v>
      </c>
      <c r="K964">
        <v>2.04</v>
      </c>
      <c r="L964">
        <v>4.2699999999999996</v>
      </c>
      <c r="M964">
        <v>4.49</v>
      </c>
      <c r="N964">
        <v>135.41</v>
      </c>
      <c r="O964">
        <v>110.96</v>
      </c>
      <c r="P964" s="1">
        <f>O964/E964</f>
        <v>0.45037951049234887</v>
      </c>
      <c r="Q964">
        <f>E964*D964</f>
        <v>9854.7999999999993</v>
      </c>
      <c r="R964">
        <f>O964*D964</f>
        <v>4438.3999999999996</v>
      </c>
      <c r="S964">
        <f>J964+K964+L964+M964</f>
        <v>135.41000000000003</v>
      </c>
      <c r="T964" t="str">
        <f>IF(AND((D964) &gt; 20, (P964) &lt;0.1),"hvlm", "")</f>
        <v/>
      </c>
      <c r="U964" t="str">
        <f>TEXT((A964), "MMM _ YYYY")</f>
        <v>Aug  2025</v>
      </c>
      <c r="V964" t="str">
        <f>TEXT((A964),"YYYY")</f>
        <v>2025</v>
      </c>
      <c r="W964" s="1">
        <v>0.2631</v>
      </c>
      <c r="X964" s="2">
        <f>E964*W964</f>
        <v>64.819946999999999</v>
      </c>
      <c r="Y964" s="2">
        <f>MAX((X964-O964),0)</f>
        <v>0</v>
      </c>
    </row>
    <row r="965" spans="1:25" x14ac:dyDescent="0.3">
      <c r="A965" s="3">
        <v>45890</v>
      </c>
      <c r="B965" t="s">
        <v>186</v>
      </c>
      <c r="C965" t="s">
        <v>374</v>
      </c>
      <c r="D965">
        <v>2</v>
      </c>
      <c r="E965">
        <v>263.20999999999998</v>
      </c>
      <c r="F965">
        <v>526.41999999999996</v>
      </c>
      <c r="G965" t="s">
        <v>52</v>
      </c>
      <c r="H965" t="s">
        <v>5</v>
      </c>
      <c r="I965" t="s">
        <v>186</v>
      </c>
      <c r="J965">
        <v>160.63</v>
      </c>
      <c r="K965">
        <v>14.82</v>
      </c>
      <c r="L965">
        <v>8.09</v>
      </c>
      <c r="M965">
        <v>3.66</v>
      </c>
      <c r="N965">
        <v>187.2</v>
      </c>
      <c r="O965">
        <v>76.010000000000005</v>
      </c>
      <c r="P965" s="1">
        <f>O965/E965</f>
        <v>0.28878082139736339</v>
      </c>
      <c r="Q965">
        <f>E965*D965</f>
        <v>526.41999999999996</v>
      </c>
      <c r="R965">
        <f>O965*D965</f>
        <v>152.02000000000001</v>
      </c>
      <c r="S965">
        <f>J965+K965+L965+M965</f>
        <v>187.2</v>
      </c>
      <c r="T965" t="str">
        <f>IF(AND((D965) &gt; 20, (P965) &lt;0.1),"hvlm", "")</f>
        <v/>
      </c>
      <c r="U965" t="str">
        <f>TEXT((A965), "MMM _ YYYY")</f>
        <v>Aug  2025</v>
      </c>
      <c r="V965" t="str">
        <f>TEXT((A965),"YYYY")</f>
        <v>2025</v>
      </c>
      <c r="W965" s="1">
        <v>0.2631</v>
      </c>
      <c r="X965" s="2">
        <f>E965*W965</f>
        <v>69.250551000000002</v>
      </c>
      <c r="Y965" s="2">
        <f>MAX((X965-O965),0)</f>
        <v>0</v>
      </c>
    </row>
    <row r="966" spans="1:25" x14ac:dyDescent="0.3">
      <c r="A966" s="3">
        <v>45891</v>
      </c>
      <c r="B966" t="s">
        <v>202</v>
      </c>
      <c r="C966" t="s">
        <v>224</v>
      </c>
      <c r="D966">
        <v>15</v>
      </c>
      <c r="E966">
        <v>356.27</v>
      </c>
      <c r="F966">
        <v>5344.05</v>
      </c>
      <c r="G966" t="s">
        <v>56</v>
      </c>
      <c r="H966" t="s">
        <v>64</v>
      </c>
      <c r="I966" t="s">
        <v>202</v>
      </c>
      <c r="J966">
        <v>88.01</v>
      </c>
      <c r="K966">
        <v>10.88</v>
      </c>
      <c r="L966">
        <v>8.4</v>
      </c>
      <c r="M966">
        <v>0.31</v>
      </c>
      <c r="N966">
        <v>107.6</v>
      </c>
      <c r="O966">
        <v>248.67</v>
      </c>
      <c r="P966" s="1">
        <f>O966/E966</f>
        <v>0.69798186768462123</v>
      </c>
      <c r="Q966">
        <f>E966*D966</f>
        <v>5344.0499999999993</v>
      </c>
      <c r="R966">
        <f>O966*D966</f>
        <v>3730.0499999999997</v>
      </c>
      <c r="S966">
        <f>J966+K966+L966+M966</f>
        <v>107.60000000000001</v>
      </c>
      <c r="T966" t="str">
        <f>IF(AND((D966) &gt; 20, (P966) &lt;0.1),"hvlm", "")</f>
        <v/>
      </c>
      <c r="U966" t="str">
        <f>TEXT((A966), "MMM _ YYYY")</f>
        <v>Aug  2025</v>
      </c>
      <c r="V966" t="str">
        <f>TEXT((A966),"YYYY")</f>
        <v>2025</v>
      </c>
      <c r="W966" s="1">
        <v>0.2631</v>
      </c>
      <c r="X966" s="2">
        <f>E966*W966</f>
        <v>93.734636999999992</v>
      </c>
      <c r="Y966" s="2">
        <f>MAX((X966-O966),0)</f>
        <v>0</v>
      </c>
    </row>
    <row r="967" spans="1:25" x14ac:dyDescent="0.3">
      <c r="A967" s="3">
        <v>45892</v>
      </c>
      <c r="B967" t="s">
        <v>311</v>
      </c>
      <c r="C967" t="s">
        <v>278</v>
      </c>
      <c r="D967">
        <v>23</v>
      </c>
      <c r="E967">
        <v>336.15</v>
      </c>
      <c r="F967">
        <v>7731.45</v>
      </c>
      <c r="G967" t="s">
        <v>6</v>
      </c>
      <c r="H967" t="s">
        <v>19</v>
      </c>
      <c r="I967" t="s">
        <v>311</v>
      </c>
      <c r="J967">
        <v>170.65</v>
      </c>
      <c r="K967">
        <v>12.98</v>
      </c>
      <c r="L967">
        <v>9.2100000000000009</v>
      </c>
      <c r="M967">
        <v>1.82</v>
      </c>
      <c r="N967">
        <v>194.66</v>
      </c>
      <c r="O967">
        <v>141.49</v>
      </c>
      <c r="P967" s="1">
        <f>O967/E967</f>
        <v>0.42091328276067236</v>
      </c>
      <c r="Q967">
        <f>E967*D967</f>
        <v>7731.45</v>
      </c>
      <c r="R967">
        <f>O967*D967</f>
        <v>3254.2700000000004</v>
      </c>
      <c r="S967">
        <f>J967+K967+L967+M967</f>
        <v>194.66</v>
      </c>
      <c r="T967" t="str">
        <f>IF(AND((D967) &gt; 20, (P967) &lt;0.1),"hvlm", "")</f>
        <v/>
      </c>
      <c r="U967" t="str">
        <f>TEXT((A967), "MMM _ YYYY")</f>
        <v>Aug  2025</v>
      </c>
      <c r="V967" t="str">
        <f>TEXT((A967),"YYYY")</f>
        <v>2025</v>
      </c>
      <c r="W967" s="1">
        <v>0.2631</v>
      </c>
      <c r="X967" s="2">
        <f>E967*W967</f>
        <v>88.441064999999995</v>
      </c>
      <c r="Y967" s="2">
        <f>MAX((X967-O967),0)</f>
        <v>0</v>
      </c>
    </row>
    <row r="968" spans="1:25" x14ac:dyDescent="0.3">
      <c r="A968" s="3">
        <v>45893</v>
      </c>
      <c r="B968" t="s">
        <v>226</v>
      </c>
      <c r="C968" t="s">
        <v>27</v>
      </c>
      <c r="D968">
        <v>22</v>
      </c>
      <c r="E968">
        <v>260.55</v>
      </c>
      <c r="F968">
        <v>5732.1</v>
      </c>
      <c r="G968" t="s">
        <v>26</v>
      </c>
      <c r="H968" t="s">
        <v>101</v>
      </c>
      <c r="I968" t="s">
        <v>226</v>
      </c>
      <c r="J968">
        <v>167.92</v>
      </c>
      <c r="K968">
        <v>2.2999999999999998</v>
      </c>
      <c r="L968">
        <v>5.69</v>
      </c>
      <c r="M968">
        <v>2.97</v>
      </c>
      <c r="N968">
        <v>178.88</v>
      </c>
      <c r="O968">
        <v>81.67</v>
      </c>
      <c r="P968" s="1">
        <f>O968/E968</f>
        <v>0.31345231241604299</v>
      </c>
      <c r="Q968">
        <f>E968*D968</f>
        <v>5732.1</v>
      </c>
      <c r="R968">
        <f>O968*D968</f>
        <v>1796.74</v>
      </c>
      <c r="S968">
        <f>J968+K968+L968+M968</f>
        <v>178.88</v>
      </c>
      <c r="T968" t="str">
        <f>IF(AND((D968) &gt; 20, (P968) &lt;0.1),"hvlm", "")</f>
        <v/>
      </c>
      <c r="U968" t="str">
        <f>TEXT((A968), "MMM _ YYYY")</f>
        <v>Aug  2025</v>
      </c>
      <c r="V968" t="str">
        <f>TEXT((A968),"YYYY")</f>
        <v>2025</v>
      </c>
      <c r="W968" s="1">
        <v>0.2631</v>
      </c>
      <c r="X968" s="2">
        <f>E968*W968</f>
        <v>68.550705000000008</v>
      </c>
      <c r="Y968" s="2">
        <f>MAX((X968-O968),0)</f>
        <v>0</v>
      </c>
    </row>
    <row r="969" spans="1:25" x14ac:dyDescent="0.3">
      <c r="A969" s="3">
        <v>45894</v>
      </c>
      <c r="B969" t="s">
        <v>119</v>
      </c>
      <c r="C969" t="s">
        <v>250</v>
      </c>
      <c r="D969">
        <v>9</v>
      </c>
      <c r="E969">
        <v>313.62</v>
      </c>
      <c r="F969">
        <v>2822.58</v>
      </c>
      <c r="G969" t="s">
        <v>130</v>
      </c>
      <c r="H969" t="s">
        <v>120</v>
      </c>
      <c r="I969" t="s">
        <v>119</v>
      </c>
      <c r="J969">
        <v>158.41</v>
      </c>
      <c r="K969">
        <v>2.16</v>
      </c>
      <c r="L969">
        <v>9.6</v>
      </c>
      <c r="M969">
        <v>0.09</v>
      </c>
      <c r="N969">
        <v>170.26</v>
      </c>
      <c r="O969">
        <v>143.36000000000001</v>
      </c>
      <c r="P969" s="1">
        <f>O969/E969</f>
        <v>0.45711370448313249</v>
      </c>
      <c r="Q969">
        <f>E969*D969</f>
        <v>2822.58</v>
      </c>
      <c r="R969">
        <f>O969*D969</f>
        <v>1290.2400000000002</v>
      </c>
      <c r="S969">
        <f>J969+K969+L969+M969</f>
        <v>170.26</v>
      </c>
      <c r="T969" t="str">
        <f>IF(AND((D969) &gt; 20, (P969) &lt;0.1),"hvlm", "")</f>
        <v/>
      </c>
      <c r="U969" t="str">
        <f>TEXT((A969), "MMM _ YYYY")</f>
        <v>Aug  2025</v>
      </c>
      <c r="V969" t="str">
        <f>TEXT((A969),"YYYY")</f>
        <v>2025</v>
      </c>
      <c r="W969" s="1">
        <v>0.2631</v>
      </c>
      <c r="X969" s="2">
        <f>E969*W969</f>
        <v>82.513422000000006</v>
      </c>
      <c r="Y969" s="2">
        <f>MAX((X969-O969),0)</f>
        <v>0</v>
      </c>
    </row>
    <row r="970" spans="1:25" x14ac:dyDescent="0.3">
      <c r="A970" s="3">
        <v>45895</v>
      </c>
      <c r="B970" t="s">
        <v>139</v>
      </c>
      <c r="C970" t="s">
        <v>227</v>
      </c>
      <c r="D970">
        <v>47</v>
      </c>
      <c r="E970">
        <v>201.66</v>
      </c>
      <c r="F970">
        <v>9478.02</v>
      </c>
      <c r="G970" t="s">
        <v>8</v>
      </c>
      <c r="H970" t="s">
        <v>19</v>
      </c>
      <c r="I970" t="s">
        <v>139</v>
      </c>
      <c r="J970">
        <v>119.29</v>
      </c>
      <c r="K970">
        <v>12.33</v>
      </c>
      <c r="L970">
        <v>7.96</v>
      </c>
      <c r="M970">
        <v>0.17</v>
      </c>
      <c r="N970">
        <v>139.75</v>
      </c>
      <c r="O970">
        <v>61.91</v>
      </c>
      <c r="P970" s="1">
        <f>O970/E970</f>
        <v>0.30700188435981351</v>
      </c>
      <c r="Q970">
        <f>E970*D970</f>
        <v>9478.02</v>
      </c>
      <c r="R970">
        <f>O970*D970</f>
        <v>2909.77</v>
      </c>
      <c r="S970">
        <f>J970+K970+L970+M970</f>
        <v>139.75</v>
      </c>
      <c r="T970" t="str">
        <f>IF(AND((D970) &gt; 20, (P970) &lt;0.1),"hvlm", "")</f>
        <v/>
      </c>
      <c r="U970" t="str">
        <f>TEXT((A970), "MMM _ YYYY")</f>
        <v>Aug  2025</v>
      </c>
      <c r="V970" t="str">
        <f>TEXT((A970),"YYYY")</f>
        <v>2025</v>
      </c>
      <c r="W970" s="1">
        <v>0.2631</v>
      </c>
      <c r="X970" s="2">
        <f>E970*W970</f>
        <v>53.056745999999997</v>
      </c>
      <c r="Y970" s="2">
        <f>MAX((X970-O970),0)</f>
        <v>0</v>
      </c>
    </row>
    <row r="971" spans="1:25" x14ac:dyDescent="0.3">
      <c r="A971" s="3">
        <v>45896</v>
      </c>
      <c r="B971" t="s">
        <v>141</v>
      </c>
      <c r="C971" t="s">
        <v>32</v>
      </c>
      <c r="D971">
        <v>40</v>
      </c>
      <c r="E971">
        <v>241.58</v>
      </c>
      <c r="F971">
        <v>9663.2000000000007</v>
      </c>
      <c r="G971" t="s">
        <v>31</v>
      </c>
      <c r="H971" t="s">
        <v>93</v>
      </c>
      <c r="I971" t="s">
        <v>141</v>
      </c>
      <c r="J971">
        <v>131.11000000000001</v>
      </c>
      <c r="K971">
        <v>12.12</v>
      </c>
      <c r="L971">
        <v>1.61</v>
      </c>
      <c r="M971">
        <v>1.1399999999999999</v>
      </c>
      <c r="N971">
        <v>145.97999999999999</v>
      </c>
      <c r="O971">
        <v>95.6</v>
      </c>
      <c r="P971" s="1">
        <f>O971/E971</f>
        <v>0.39572812318900569</v>
      </c>
      <c r="Q971">
        <f>E971*D971</f>
        <v>9663.2000000000007</v>
      </c>
      <c r="R971">
        <f>O971*D971</f>
        <v>3824</v>
      </c>
      <c r="S971">
        <f>J971+K971+L971+M971</f>
        <v>145.98000000000002</v>
      </c>
      <c r="T971" t="str">
        <f>IF(AND((D971) &gt; 20, (P971) &lt;0.1),"hvlm", "")</f>
        <v/>
      </c>
      <c r="U971" t="str">
        <f>TEXT((A971), "MMM _ YYYY")</f>
        <v>Aug  2025</v>
      </c>
      <c r="V971" t="str">
        <f>TEXT((A971),"YYYY")</f>
        <v>2025</v>
      </c>
      <c r="W971" s="1">
        <v>0.2631</v>
      </c>
      <c r="X971" s="2">
        <f>E971*W971</f>
        <v>63.559698000000004</v>
      </c>
      <c r="Y971" s="2">
        <f>MAX((X971-O971),0)</f>
        <v>0</v>
      </c>
    </row>
    <row r="972" spans="1:25" x14ac:dyDescent="0.3">
      <c r="A972" s="3">
        <v>45897</v>
      </c>
      <c r="B972" t="s">
        <v>254</v>
      </c>
      <c r="C972" t="s">
        <v>369</v>
      </c>
      <c r="D972">
        <v>30</v>
      </c>
      <c r="E972">
        <v>71.72</v>
      </c>
      <c r="F972">
        <v>2151.6</v>
      </c>
      <c r="G972" t="s">
        <v>26</v>
      </c>
      <c r="H972" t="s">
        <v>22</v>
      </c>
      <c r="I972" t="s">
        <v>254</v>
      </c>
      <c r="J972">
        <v>88.04</v>
      </c>
      <c r="K972">
        <v>9.59</v>
      </c>
      <c r="L972">
        <v>4.58</v>
      </c>
      <c r="M972">
        <v>0.93</v>
      </c>
      <c r="N972">
        <v>103.14</v>
      </c>
      <c r="O972">
        <v>-31.42</v>
      </c>
      <c r="P972" s="1">
        <f>O972/E972</f>
        <v>-0.43809258226436143</v>
      </c>
      <c r="Q972">
        <f>E972*D972</f>
        <v>2151.6</v>
      </c>
      <c r="R972">
        <f>O972*D972</f>
        <v>-942.6</v>
      </c>
      <c r="S972">
        <f>J972+K972+L972+M972</f>
        <v>103.14000000000001</v>
      </c>
      <c r="T972" t="str">
        <f>IF(AND((D972) &gt; 20, (P972) &lt;0.1),"hvlm", "")</f>
        <v>hvlm</v>
      </c>
      <c r="U972" t="str">
        <f>TEXT((A972), "MMM _ YYYY")</f>
        <v>Aug  2025</v>
      </c>
      <c r="V972" t="str">
        <f>TEXT((A972),"YYYY")</f>
        <v>2025</v>
      </c>
      <c r="W972" s="1">
        <v>0.2631</v>
      </c>
      <c r="X972" s="2">
        <f>E972*W972</f>
        <v>18.869532</v>
      </c>
      <c r="Y972" s="2">
        <f>MAX((X972-O972),0)</f>
        <v>50.289532000000001</v>
      </c>
    </row>
    <row r="973" spans="1:25" x14ac:dyDescent="0.3">
      <c r="A973" s="3">
        <v>45898</v>
      </c>
      <c r="B973" t="s">
        <v>254</v>
      </c>
      <c r="C973" t="s">
        <v>40</v>
      </c>
      <c r="D973">
        <v>16</v>
      </c>
      <c r="E973">
        <v>81.45</v>
      </c>
      <c r="F973">
        <v>1303.2</v>
      </c>
      <c r="G973" t="s">
        <v>23</v>
      </c>
      <c r="H973" t="s">
        <v>22</v>
      </c>
      <c r="I973" t="s">
        <v>254</v>
      </c>
      <c r="J973">
        <v>88.04</v>
      </c>
      <c r="K973">
        <v>9.59</v>
      </c>
      <c r="L973">
        <v>4.58</v>
      </c>
      <c r="M973">
        <v>0.93</v>
      </c>
      <c r="N973">
        <v>103.14</v>
      </c>
      <c r="O973">
        <v>-21.69</v>
      </c>
      <c r="P973" s="1">
        <f>O973/E973</f>
        <v>-0.26629834254143647</v>
      </c>
      <c r="Q973">
        <f>E973*D973</f>
        <v>1303.2</v>
      </c>
      <c r="R973">
        <f>O973*D973</f>
        <v>-347.04</v>
      </c>
      <c r="S973">
        <f>J973+K973+L973+M973</f>
        <v>103.14000000000001</v>
      </c>
      <c r="T973" t="str">
        <f>IF(AND((D973) &gt; 20, (P973) &lt;0.1),"hvlm", "")</f>
        <v/>
      </c>
      <c r="U973" t="str">
        <f>TEXT((A973), "MMM _ YYYY")</f>
        <v>Aug  2025</v>
      </c>
      <c r="V973" t="str">
        <f>TEXT((A973),"YYYY")</f>
        <v>2025</v>
      </c>
      <c r="W973" s="1">
        <v>0.2631</v>
      </c>
      <c r="X973" s="2">
        <f>E973*W973</f>
        <v>21.429494999999999</v>
      </c>
      <c r="Y973" s="2">
        <f>MAX((X973-O973),0)</f>
        <v>43.119495000000001</v>
      </c>
    </row>
    <row r="974" spans="1:25" x14ac:dyDescent="0.3">
      <c r="A974" s="3">
        <v>45899</v>
      </c>
      <c r="B974" t="s">
        <v>373</v>
      </c>
      <c r="C974" t="s">
        <v>40</v>
      </c>
      <c r="D974">
        <v>46</v>
      </c>
      <c r="E974">
        <v>340.3</v>
      </c>
      <c r="F974">
        <v>15653.8</v>
      </c>
      <c r="G974" t="s">
        <v>23</v>
      </c>
      <c r="H974" t="s">
        <v>5</v>
      </c>
      <c r="I974" t="s">
        <v>373</v>
      </c>
      <c r="J974">
        <v>178.08</v>
      </c>
      <c r="K974">
        <v>7.7</v>
      </c>
      <c r="L974">
        <v>5.48</v>
      </c>
      <c r="M974">
        <v>2.72</v>
      </c>
      <c r="N974">
        <v>193.98</v>
      </c>
      <c r="O974">
        <v>146.32</v>
      </c>
      <c r="P974" s="1">
        <f>O974/E974</f>
        <v>0.42997355274757565</v>
      </c>
      <c r="Q974">
        <f>E974*D974</f>
        <v>15653.800000000001</v>
      </c>
      <c r="R974">
        <f>O974*D974</f>
        <v>6730.7199999999993</v>
      </c>
      <c r="S974">
        <f>J974+K974+L974+M974</f>
        <v>193.98</v>
      </c>
      <c r="T974" t="str">
        <f>IF(AND((D974) &gt; 20, (P974) &lt;0.1),"hvlm", "")</f>
        <v/>
      </c>
      <c r="U974" t="str">
        <f>TEXT((A974), "MMM _ YYYY")</f>
        <v>Aug  2025</v>
      </c>
      <c r="V974" t="str">
        <f>TEXT((A974),"YYYY")</f>
        <v>2025</v>
      </c>
      <c r="W974" s="1">
        <v>0.2631</v>
      </c>
      <c r="X974" s="2">
        <f>E974*W974</f>
        <v>89.532930000000007</v>
      </c>
      <c r="Y974" s="2">
        <f>MAX((X974-O974),0)</f>
        <v>0</v>
      </c>
    </row>
    <row r="975" spans="1:25" x14ac:dyDescent="0.3">
      <c r="A975" s="3">
        <v>45900</v>
      </c>
      <c r="B975" t="s">
        <v>165</v>
      </c>
      <c r="C975" t="s">
        <v>295</v>
      </c>
      <c r="D975">
        <v>47</v>
      </c>
      <c r="E975">
        <v>70.89</v>
      </c>
      <c r="F975">
        <v>3331.83</v>
      </c>
      <c r="G975" t="s">
        <v>130</v>
      </c>
      <c r="H975" t="s">
        <v>55</v>
      </c>
      <c r="I975" t="s">
        <v>165</v>
      </c>
      <c r="J975">
        <v>194.36</v>
      </c>
      <c r="K975">
        <v>3.73</v>
      </c>
      <c r="L975">
        <v>6.28</v>
      </c>
      <c r="M975">
        <v>3.22</v>
      </c>
      <c r="N975">
        <v>207.59</v>
      </c>
      <c r="O975">
        <v>-136.69999999999999</v>
      </c>
      <c r="P975" s="1">
        <f>O975/E975</f>
        <v>-1.9283396811962192</v>
      </c>
      <c r="Q975">
        <f>E975*D975</f>
        <v>3331.83</v>
      </c>
      <c r="R975">
        <f>O975*D975</f>
        <v>-6424.9</v>
      </c>
      <c r="S975">
        <f>J975+K975+L975+M975</f>
        <v>207.59</v>
      </c>
      <c r="T975" t="str">
        <f>IF(AND((D975) &gt; 20, (P975) &lt;0.1),"hvlm", "")</f>
        <v>hvlm</v>
      </c>
      <c r="U975" t="str">
        <f>TEXT((A975), "MMM _ YYYY")</f>
        <v>Aug  2025</v>
      </c>
      <c r="V975" t="str">
        <f>TEXT((A975),"YYYY")</f>
        <v>2025</v>
      </c>
      <c r="W975" s="1">
        <v>0.2631</v>
      </c>
      <c r="X975" s="2">
        <f>E975*W975</f>
        <v>18.651159</v>
      </c>
      <c r="Y975" s="2">
        <f>MAX((X975-O975),0)</f>
        <v>155.351159</v>
      </c>
    </row>
    <row r="976" spans="1:25" x14ac:dyDescent="0.3">
      <c r="A976" s="3">
        <v>45901</v>
      </c>
      <c r="B976" t="s">
        <v>91</v>
      </c>
      <c r="C976" t="s">
        <v>116</v>
      </c>
      <c r="D976">
        <v>30</v>
      </c>
      <c r="E976">
        <v>109.29</v>
      </c>
      <c r="F976">
        <v>3278.7</v>
      </c>
      <c r="G976" t="s">
        <v>12</v>
      </c>
      <c r="H976" t="s">
        <v>80</v>
      </c>
      <c r="I976" t="s">
        <v>91</v>
      </c>
      <c r="J976">
        <v>147.05000000000001</v>
      </c>
      <c r="K976">
        <v>3.92</v>
      </c>
      <c r="L976">
        <v>9.27</v>
      </c>
      <c r="M976">
        <v>2.61</v>
      </c>
      <c r="N976">
        <v>162.85</v>
      </c>
      <c r="O976">
        <v>-53.56</v>
      </c>
      <c r="P976" s="1">
        <f>O976/E976</f>
        <v>-0.49007228474700337</v>
      </c>
      <c r="Q976">
        <f>E976*D976</f>
        <v>3278.7000000000003</v>
      </c>
      <c r="R976">
        <f>O976*D976</f>
        <v>-1606.8000000000002</v>
      </c>
      <c r="S976">
        <f>J976+K976+L976+M976</f>
        <v>162.85000000000002</v>
      </c>
      <c r="T976" t="str">
        <f>IF(AND((D976) &gt; 20, (P976) &lt;0.1),"hvlm", "")</f>
        <v>hvlm</v>
      </c>
      <c r="U976" t="str">
        <f>TEXT((A976), "MMM _ YYYY")</f>
        <v>Sep  2025</v>
      </c>
      <c r="V976" t="str">
        <f>TEXT((A976),"YYYY")</f>
        <v>2025</v>
      </c>
      <c r="W976" s="1">
        <v>0.2631</v>
      </c>
      <c r="X976" s="2">
        <f>E976*W976</f>
        <v>28.754199000000003</v>
      </c>
      <c r="Y976" s="2">
        <f>MAX((X976-O976),0)</f>
        <v>82.314199000000002</v>
      </c>
    </row>
    <row r="977" spans="1:25" x14ac:dyDescent="0.3">
      <c r="A977" s="3">
        <v>45902</v>
      </c>
      <c r="B977" t="s">
        <v>4</v>
      </c>
      <c r="C977" t="s">
        <v>227</v>
      </c>
      <c r="D977">
        <v>45</v>
      </c>
      <c r="E977">
        <v>328.54</v>
      </c>
      <c r="F977">
        <v>14784.3</v>
      </c>
      <c r="G977" t="s">
        <v>8</v>
      </c>
      <c r="H977" t="s">
        <v>5</v>
      </c>
      <c r="I977" t="s">
        <v>4</v>
      </c>
      <c r="J977">
        <v>170.93</v>
      </c>
      <c r="K977">
        <v>2.4</v>
      </c>
      <c r="L977">
        <v>6.2</v>
      </c>
      <c r="M977">
        <v>2.41</v>
      </c>
      <c r="N977">
        <v>181.94</v>
      </c>
      <c r="O977">
        <v>146.6</v>
      </c>
      <c r="P977" s="1">
        <f>O977/E977</f>
        <v>0.44621659463079072</v>
      </c>
      <c r="Q977">
        <f>E977*D977</f>
        <v>14784.300000000001</v>
      </c>
      <c r="R977">
        <f>O977*D977</f>
        <v>6597</v>
      </c>
      <c r="S977">
        <f>J977+K977+L977+M977</f>
        <v>181.94</v>
      </c>
      <c r="T977" t="str">
        <f>IF(AND((D977) &gt; 20, (P977) &lt;0.1),"hvlm", "")</f>
        <v/>
      </c>
      <c r="U977" t="str">
        <f>TEXT((A977), "MMM _ YYYY")</f>
        <v>Sep  2025</v>
      </c>
      <c r="V977" t="str">
        <f>TEXT((A977),"YYYY")</f>
        <v>2025</v>
      </c>
      <c r="W977" s="1">
        <v>0.2631</v>
      </c>
      <c r="X977" s="2">
        <f>E977*W977</f>
        <v>86.438874000000013</v>
      </c>
      <c r="Y977" s="2">
        <f>MAX((X977-O977),0)</f>
        <v>0</v>
      </c>
    </row>
    <row r="978" spans="1:25" x14ac:dyDescent="0.3">
      <c r="A978" s="3">
        <v>45903</v>
      </c>
      <c r="B978" t="s">
        <v>241</v>
      </c>
      <c r="C978" t="s">
        <v>49</v>
      </c>
      <c r="D978">
        <v>9</v>
      </c>
      <c r="E978">
        <v>50.4</v>
      </c>
      <c r="F978">
        <v>453.6</v>
      </c>
      <c r="G978" t="s">
        <v>48</v>
      </c>
      <c r="H978" t="s">
        <v>242</v>
      </c>
      <c r="I978" t="s">
        <v>241</v>
      </c>
      <c r="J978">
        <v>60.06</v>
      </c>
      <c r="K978">
        <v>6.6</v>
      </c>
      <c r="L978">
        <v>1.3</v>
      </c>
      <c r="M978">
        <v>2.65</v>
      </c>
      <c r="N978">
        <v>70.61</v>
      </c>
      <c r="O978">
        <v>-20.21</v>
      </c>
      <c r="P978" s="1">
        <f>O978/E978</f>
        <v>-0.40099206349206351</v>
      </c>
      <c r="Q978">
        <f>E978*D978</f>
        <v>453.59999999999997</v>
      </c>
      <c r="R978">
        <f>O978*D978</f>
        <v>-181.89000000000001</v>
      </c>
      <c r="S978">
        <f>J978+K978+L978+M978</f>
        <v>70.61</v>
      </c>
      <c r="T978" t="str">
        <f>IF(AND((D978) &gt; 20, (P978) &lt;0.1),"hvlm", "")</f>
        <v/>
      </c>
      <c r="U978" t="str">
        <f>TEXT((A978), "MMM _ YYYY")</f>
        <v>Sep  2025</v>
      </c>
      <c r="V978" t="str">
        <f>TEXT((A978),"YYYY")</f>
        <v>2025</v>
      </c>
      <c r="W978" s="1">
        <v>0.2631</v>
      </c>
      <c r="X978" s="2">
        <f>E978*W978</f>
        <v>13.26024</v>
      </c>
      <c r="Y978" s="2">
        <f>MAX((X978-O978),0)</f>
        <v>33.470240000000004</v>
      </c>
    </row>
    <row r="979" spans="1:25" x14ac:dyDescent="0.3">
      <c r="A979" s="3">
        <v>45904</v>
      </c>
      <c r="B979" t="s">
        <v>356</v>
      </c>
      <c r="C979" t="s">
        <v>170</v>
      </c>
      <c r="D979">
        <v>1</v>
      </c>
      <c r="E979">
        <v>148.84</v>
      </c>
      <c r="F979">
        <v>148.84</v>
      </c>
      <c r="G979" t="s">
        <v>81</v>
      </c>
      <c r="H979" t="s">
        <v>75</v>
      </c>
      <c r="I979" t="s">
        <v>356</v>
      </c>
      <c r="J979">
        <v>116.71</v>
      </c>
      <c r="K979">
        <v>4.96</v>
      </c>
      <c r="L979">
        <v>6.38</v>
      </c>
      <c r="M979">
        <v>3.85</v>
      </c>
      <c r="N979">
        <v>131.9</v>
      </c>
      <c r="O979">
        <v>16.940000000000001</v>
      </c>
      <c r="P979" s="1">
        <f>O979/E979</f>
        <v>0.11381349099704381</v>
      </c>
      <c r="Q979">
        <f>E979*D979</f>
        <v>148.84</v>
      </c>
      <c r="R979">
        <f>O979*D979</f>
        <v>16.940000000000001</v>
      </c>
      <c r="S979">
        <f>J979+K979+L979+M979</f>
        <v>131.89999999999998</v>
      </c>
      <c r="T979" t="str">
        <f>IF(AND((D979) &gt; 20, (P979) &lt;0.1),"hvlm", "")</f>
        <v/>
      </c>
      <c r="U979" t="str">
        <f>TEXT((A979), "MMM _ YYYY")</f>
        <v>Sep  2025</v>
      </c>
      <c r="V979" t="str">
        <f>TEXT((A979),"YYYY")</f>
        <v>2025</v>
      </c>
      <c r="W979" s="1">
        <v>0.2631</v>
      </c>
      <c r="X979" s="2">
        <f>E979*W979</f>
        <v>39.159804000000001</v>
      </c>
      <c r="Y979" s="2">
        <f>MAX((X979-O979),0)</f>
        <v>22.219804</v>
      </c>
    </row>
    <row r="980" spans="1:25" x14ac:dyDescent="0.3">
      <c r="A980" s="3">
        <v>45905</v>
      </c>
      <c r="B980" t="s">
        <v>209</v>
      </c>
      <c r="C980" t="s">
        <v>85</v>
      </c>
      <c r="D980">
        <v>38</v>
      </c>
      <c r="E980">
        <v>254.41</v>
      </c>
      <c r="F980">
        <v>9667.58</v>
      </c>
      <c r="G980" t="s">
        <v>8</v>
      </c>
      <c r="H980" t="s">
        <v>36</v>
      </c>
      <c r="I980" t="s">
        <v>209</v>
      </c>
      <c r="J980">
        <v>129.46</v>
      </c>
      <c r="K980">
        <v>4.66</v>
      </c>
      <c r="L980">
        <v>4.93</v>
      </c>
      <c r="M980">
        <v>0.01</v>
      </c>
      <c r="N980">
        <v>139.06</v>
      </c>
      <c r="O980">
        <v>115.35</v>
      </c>
      <c r="P980" s="1">
        <f>O980/E980</f>
        <v>0.45340198891553002</v>
      </c>
      <c r="Q980">
        <f>E980*D980</f>
        <v>9667.58</v>
      </c>
      <c r="R980">
        <f>O980*D980</f>
        <v>4383.3</v>
      </c>
      <c r="S980">
        <f>J980+K980+L980+M980</f>
        <v>139.06</v>
      </c>
      <c r="T980" t="str">
        <f>IF(AND((D980) &gt; 20, (P980) &lt;0.1),"hvlm", "")</f>
        <v/>
      </c>
      <c r="U980" t="str">
        <f>TEXT((A980), "MMM _ YYYY")</f>
        <v>Sep  2025</v>
      </c>
      <c r="V980" t="str">
        <f>TEXT((A980),"YYYY")</f>
        <v>2025</v>
      </c>
      <c r="W980" s="1">
        <v>0.2631</v>
      </c>
      <c r="X980" s="2">
        <f>E980*W980</f>
        <v>66.935271</v>
      </c>
      <c r="Y980" s="2">
        <f>MAX((X980-O980),0)</f>
        <v>0</v>
      </c>
    </row>
    <row r="981" spans="1:25" x14ac:dyDescent="0.3">
      <c r="A981" s="3">
        <v>45906</v>
      </c>
      <c r="B981" t="s">
        <v>326</v>
      </c>
      <c r="C981" t="s">
        <v>236</v>
      </c>
      <c r="D981">
        <v>8</v>
      </c>
      <c r="E981">
        <v>258.41000000000003</v>
      </c>
      <c r="F981">
        <v>2067.2800000000002</v>
      </c>
      <c r="G981" t="s">
        <v>2</v>
      </c>
      <c r="H981" t="s">
        <v>5</v>
      </c>
      <c r="I981" t="s">
        <v>326</v>
      </c>
      <c r="J981">
        <v>82.57</v>
      </c>
      <c r="K981">
        <v>12.03</v>
      </c>
      <c r="L981">
        <v>9.6199999999999992</v>
      </c>
      <c r="M981">
        <v>0.33</v>
      </c>
      <c r="N981">
        <v>104.55</v>
      </c>
      <c r="O981">
        <v>153.86000000000001</v>
      </c>
      <c r="P981" s="1">
        <f>O981/E981</f>
        <v>0.59541039433458454</v>
      </c>
      <c r="Q981">
        <f>E981*D981</f>
        <v>2067.2800000000002</v>
      </c>
      <c r="R981">
        <f>O981*D981</f>
        <v>1230.8800000000001</v>
      </c>
      <c r="S981">
        <f>J981+K981+L981+M981</f>
        <v>104.55</v>
      </c>
      <c r="T981" t="str">
        <f>IF(AND((D981) &gt; 20, (P981) &lt;0.1),"hvlm", "")</f>
        <v/>
      </c>
      <c r="U981" t="str">
        <f>TEXT((A981), "MMM _ YYYY")</f>
        <v>Sep  2025</v>
      </c>
      <c r="V981" t="str">
        <f>TEXT((A981),"YYYY")</f>
        <v>2025</v>
      </c>
      <c r="W981" s="1">
        <v>0.2631</v>
      </c>
      <c r="X981" s="2">
        <f>E981*W981</f>
        <v>67.987671000000006</v>
      </c>
      <c r="Y981" s="2">
        <f>MAX((X981-O981),0)</f>
        <v>0</v>
      </c>
    </row>
    <row r="982" spans="1:25" x14ac:dyDescent="0.3">
      <c r="A982" s="3">
        <v>45907</v>
      </c>
      <c r="B982" t="s">
        <v>298</v>
      </c>
      <c r="C982" t="s">
        <v>348</v>
      </c>
      <c r="D982">
        <v>18</v>
      </c>
      <c r="E982">
        <v>322</v>
      </c>
      <c r="F982">
        <v>5796</v>
      </c>
      <c r="G982" t="s">
        <v>6</v>
      </c>
      <c r="H982" t="s">
        <v>197</v>
      </c>
      <c r="I982" t="s">
        <v>298</v>
      </c>
      <c r="J982">
        <v>183.88</v>
      </c>
      <c r="K982">
        <v>7.94</v>
      </c>
      <c r="L982">
        <v>2.2200000000000002</v>
      </c>
      <c r="M982">
        <v>2.8</v>
      </c>
      <c r="N982">
        <v>196.84</v>
      </c>
      <c r="O982">
        <v>125.16</v>
      </c>
      <c r="P982" s="1">
        <f>O982/E982</f>
        <v>0.38869565217391305</v>
      </c>
      <c r="Q982">
        <f>E982*D982</f>
        <v>5796</v>
      </c>
      <c r="R982">
        <f>O982*D982</f>
        <v>2252.88</v>
      </c>
      <c r="S982">
        <f>J982+K982+L982+M982</f>
        <v>196.84</v>
      </c>
      <c r="T982" t="str">
        <f>IF(AND((D982) &gt; 20, (P982) &lt;0.1),"hvlm", "")</f>
        <v/>
      </c>
      <c r="U982" t="str">
        <f>TEXT((A982), "MMM _ YYYY")</f>
        <v>Sep  2025</v>
      </c>
      <c r="V982" t="str">
        <f>TEXT((A982),"YYYY")</f>
        <v>2025</v>
      </c>
      <c r="W982" s="1">
        <v>0.2631</v>
      </c>
      <c r="X982" s="2">
        <f>E982*W982</f>
        <v>84.718199999999996</v>
      </c>
      <c r="Y982" s="2">
        <f>MAX((X982-O982),0)</f>
        <v>0</v>
      </c>
    </row>
    <row r="983" spans="1:25" x14ac:dyDescent="0.3">
      <c r="A983" s="3">
        <v>45908</v>
      </c>
      <c r="B983" t="s">
        <v>392</v>
      </c>
      <c r="C983" t="s">
        <v>135</v>
      </c>
      <c r="D983">
        <v>27</v>
      </c>
      <c r="E983">
        <v>227.07</v>
      </c>
      <c r="F983">
        <v>6130.89</v>
      </c>
      <c r="G983" t="s">
        <v>134</v>
      </c>
      <c r="H983" t="s">
        <v>30</v>
      </c>
      <c r="I983" t="s">
        <v>392</v>
      </c>
      <c r="J983">
        <v>145.16999999999999</v>
      </c>
      <c r="K983">
        <v>9.49</v>
      </c>
      <c r="L983">
        <v>4.67</v>
      </c>
      <c r="M983">
        <v>0.62</v>
      </c>
      <c r="N983">
        <v>159.94999999999999</v>
      </c>
      <c r="O983">
        <v>67.12</v>
      </c>
      <c r="P983" s="1">
        <f>O983/E983</f>
        <v>0.29559166776764878</v>
      </c>
      <c r="Q983">
        <f>E983*D983</f>
        <v>6130.8899999999994</v>
      </c>
      <c r="R983">
        <f>O983*D983</f>
        <v>1812.2400000000002</v>
      </c>
      <c r="S983">
        <f>J983+K983+L983+M983</f>
        <v>159.94999999999999</v>
      </c>
      <c r="T983" t="str">
        <f>IF(AND((D983) &gt; 20, (P983) &lt;0.1),"hvlm", "")</f>
        <v/>
      </c>
      <c r="U983" t="str">
        <f>TEXT((A983), "MMM _ YYYY")</f>
        <v>Sep  2025</v>
      </c>
      <c r="V983" t="str">
        <f>TEXT((A983),"YYYY")</f>
        <v>2025</v>
      </c>
      <c r="W983" s="1">
        <v>0.2631</v>
      </c>
      <c r="X983" s="2">
        <f>E983*W983</f>
        <v>59.742117</v>
      </c>
      <c r="Y983" s="2">
        <f>MAX((X983-O983),0)</f>
        <v>0</v>
      </c>
    </row>
    <row r="984" spans="1:25" x14ac:dyDescent="0.3">
      <c r="A984" s="3">
        <v>45909</v>
      </c>
      <c r="B984" t="s">
        <v>14</v>
      </c>
      <c r="C984" t="s">
        <v>177</v>
      </c>
      <c r="D984">
        <v>18</v>
      </c>
      <c r="E984">
        <v>228.29</v>
      </c>
      <c r="F984">
        <v>4109.22</v>
      </c>
      <c r="G984" t="s">
        <v>48</v>
      </c>
      <c r="H984" t="s">
        <v>15</v>
      </c>
      <c r="I984" t="s">
        <v>14</v>
      </c>
      <c r="J984">
        <v>67.87</v>
      </c>
      <c r="K984">
        <v>3.13</v>
      </c>
      <c r="L984">
        <v>3.92</v>
      </c>
      <c r="M984">
        <v>0.18</v>
      </c>
      <c r="N984">
        <v>75.099999999999994</v>
      </c>
      <c r="O984">
        <v>153.19</v>
      </c>
      <c r="P984" s="1">
        <f>O984/E984</f>
        <v>0.67103245871479256</v>
      </c>
      <c r="Q984">
        <f>E984*D984</f>
        <v>4109.22</v>
      </c>
      <c r="R984">
        <f>O984*D984</f>
        <v>2757.42</v>
      </c>
      <c r="S984">
        <f>J984+K984+L984+M984</f>
        <v>75.100000000000009</v>
      </c>
      <c r="T984" t="str">
        <f>IF(AND((D984) &gt; 20, (P984) &lt;0.1),"hvlm", "")</f>
        <v/>
      </c>
      <c r="U984" t="str">
        <f>TEXT((A984), "MMM _ YYYY")</f>
        <v>Sep  2025</v>
      </c>
      <c r="V984" t="str">
        <f>TEXT((A984),"YYYY")</f>
        <v>2025</v>
      </c>
      <c r="W984" s="1">
        <v>0.2631</v>
      </c>
      <c r="X984" s="2">
        <f>E984*W984</f>
        <v>60.063099000000001</v>
      </c>
      <c r="Y984" s="2">
        <f>MAX((X984-O984),0)</f>
        <v>0</v>
      </c>
    </row>
    <row r="985" spans="1:25" x14ac:dyDescent="0.3">
      <c r="A985" s="3">
        <v>45910</v>
      </c>
      <c r="B985" t="s">
        <v>373</v>
      </c>
      <c r="C985" t="s">
        <v>201</v>
      </c>
      <c r="D985">
        <v>32</v>
      </c>
      <c r="E985">
        <v>303.86</v>
      </c>
      <c r="F985">
        <v>9723.52</v>
      </c>
      <c r="G985" t="s">
        <v>87</v>
      </c>
      <c r="H985" t="s">
        <v>5</v>
      </c>
      <c r="I985" t="s">
        <v>373</v>
      </c>
      <c r="J985">
        <v>178.08</v>
      </c>
      <c r="K985">
        <v>7.7</v>
      </c>
      <c r="L985">
        <v>5.48</v>
      </c>
      <c r="M985">
        <v>2.72</v>
      </c>
      <c r="N985">
        <v>193.98</v>
      </c>
      <c r="O985">
        <v>109.88</v>
      </c>
      <c r="P985" s="1">
        <f>O985/E985</f>
        <v>0.36161390113868225</v>
      </c>
      <c r="Q985">
        <f>E985*D985</f>
        <v>9723.52</v>
      </c>
      <c r="R985">
        <f>O985*D985</f>
        <v>3516.16</v>
      </c>
      <c r="S985">
        <f>J985+K985+L985+M985</f>
        <v>193.98</v>
      </c>
      <c r="T985" t="str">
        <f>IF(AND((D985) &gt; 20, (P985) &lt;0.1),"hvlm", "")</f>
        <v/>
      </c>
      <c r="U985" t="str">
        <f>TEXT((A985), "MMM _ YYYY")</f>
        <v>Sep  2025</v>
      </c>
      <c r="V985" t="str">
        <f>TEXT((A985),"YYYY")</f>
        <v>2025</v>
      </c>
      <c r="W985" s="1">
        <v>0.2631</v>
      </c>
      <c r="X985" s="2">
        <f>E985*W985</f>
        <v>79.945565999999999</v>
      </c>
      <c r="Y985" s="2">
        <f>MAX((X985-O985),0)</f>
        <v>0</v>
      </c>
    </row>
    <row r="986" spans="1:25" x14ac:dyDescent="0.3">
      <c r="A986" s="3">
        <v>45911</v>
      </c>
      <c r="B986" t="s">
        <v>393</v>
      </c>
      <c r="C986" t="s">
        <v>324</v>
      </c>
      <c r="D986">
        <v>49</v>
      </c>
      <c r="E986">
        <v>224.52</v>
      </c>
      <c r="F986">
        <v>11001.48</v>
      </c>
      <c r="G986" t="s">
        <v>130</v>
      </c>
      <c r="H986" t="s">
        <v>75</v>
      </c>
      <c r="I986" t="s">
        <v>393</v>
      </c>
      <c r="J986">
        <v>184.37</v>
      </c>
      <c r="K986">
        <v>10.24</v>
      </c>
      <c r="L986">
        <v>2.19</v>
      </c>
      <c r="M986">
        <v>4.8099999999999996</v>
      </c>
      <c r="N986">
        <v>201.61</v>
      </c>
      <c r="O986">
        <v>22.91</v>
      </c>
      <c r="P986" s="1">
        <f>O986/E986</f>
        <v>0.10203990735791911</v>
      </c>
      <c r="Q986">
        <f>E986*D986</f>
        <v>11001.480000000001</v>
      </c>
      <c r="R986">
        <f>O986*D986</f>
        <v>1122.5899999999999</v>
      </c>
      <c r="S986">
        <f>J986+K986+L986+M986</f>
        <v>201.61</v>
      </c>
      <c r="T986" t="str">
        <f>IF(AND((D986) &gt; 20, (P986) &lt;0.1),"hvlm", "")</f>
        <v/>
      </c>
      <c r="U986" t="str">
        <f>TEXT((A986), "MMM _ YYYY")</f>
        <v>Sep  2025</v>
      </c>
      <c r="V986" t="str">
        <f>TEXT((A986),"YYYY")</f>
        <v>2025</v>
      </c>
      <c r="W986" s="1">
        <v>0.2631</v>
      </c>
      <c r="X986" s="2">
        <f>E986*W986</f>
        <v>59.071212000000003</v>
      </c>
      <c r="Y986" s="2">
        <f>MAX((X986-O986),0)</f>
        <v>36.161212000000006</v>
      </c>
    </row>
    <row r="987" spans="1:25" x14ac:dyDescent="0.3">
      <c r="A987" s="3">
        <v>45912</v>
      </c>
      <c r="B987" t="s">
        <v>155</v>
      </c>
      <c r="C987" t="s">
        <v>250</v>
      </c>
      <c r="D987">
        <v>32</v>
      </c>
      <c r="E987">
        <v>262.97000000000003</v>
      </c>
      <c r="F987">
        <v>8415.0400000000009</v>
      </c>
      <c r="G987" t="s">
        <v>130</v>
      </c>
      <c r="H987" t="s">
        <v>120</v>
      </c>
      <c r="I987" t="s">
        <v>155</v>
      </c>
      <c r="J987">
        <v>61.98</v>
      </c>
      <c r="K987">
        <v>9.33</v>
      </c>
      <c r="L987">
        <v>2.91</v>
      </c>
      <c r="M987">
        <v>2.69</v>
      </c>
      <c r="N987">
        <v>76.91</v>
      </c>
      <c r="O987">
        <v>186.06</v>
      </c>
      <c r="P987" s="1">
        <f>O987/E987</f>
        <v>0.70753317868958432</v>
      </c>
      <c r="Q987">
        <f>E987*D987</f>
        <v>8415.0400000000009</v>
      </c>
      <c r="R987">
        <f>O987*D987</f>
        <v>5953.92</v>
      </c>
      <c r="S987">
        <f>J987+K987+L987+M987</f>
        <v>76.91</v>
      </c>
      <c r="T987" t="str">
        <f>IF(AND((D987) &gt; 20, (P987) &lt;0.1),"hvlm", "")</f>
        <v/>
      </c>
      <c r="U987" t="str">
        <f>TEXT((A987), "MMM _ YYYY")</f>
        <v>Sep  2025</v>
      </c>
      <c r="V987" t="str">
        <f>TEXT((A987),"YYYY")</f>
        <v>2025</v>
      </c>
      <c r="W987" s="1">
        <v>0.2631</v>
      </c>
      <c r="X987" s="2">
        <f>E987*W987</f>
        <v>69.187407000000007</v>
      </c>
      <c r="Y987" s="2">
        <f>MAX((X987-O987),0)</f>
        <v>0</v>
      </c>
    </row>
    <row r="988" spans="1:25" x14ac:dyDescent="0.3">
      <c r="A988" s="3">
        <v>45913</v>
      </c>
      <c r="B988" t="s">
        <v>234</v>
      </c>
      <c r="C988" t="s">
        <v>71</v>
      </c>
      <c r="D988">
        <v>48</v>
      </c>
      <c r="E988">
        <v>364.22</v>
      </c>
      <c r="F988">
        <v>17482.560000000001</v>
      </c>
      <c r="G988" t="s">
        <v>61</v>
      </c>
      <c r="H988" t="s">
        <v>15</v>
      </c>
      <c r="I988" t="s">
        <v>234</v>
      </c>
      <c r="J988">
        <v>102.68</v>
      </c>
      <c r="K988">
        <v>7.32</v>
      </c>
      <c r="L988">
        <v>8.57</v>
      </c>
      <c r="M988">
        <v>0.64</v>
      </c>
      <c r="N988">
        <v>119.21</v>
      </c>
      <c r="O988">
        <v>245.01</v>
      </c>
      <c r="P988" s="1">
        <f>O988/E988</f>
        <v>0.67269781999890166</v>
      </c>
      <c r="Q988">
        <f>E988*D988</f>
        <v>17482.560000000001</v>
      </c>
      <c r="R988">
        <f>O988*D988</f>
        <v>11760.48</v>
      </c>
      <c r="S988">
        <f>J988+K988+L988+M988</f>
        <v>119.21</v>
      </c>
      <c r="T988" t="str">
        <f>IF(AND((D988) &gt; 20, (P988) &lt;0.1),"hvlm", "")</f>
        <v/>
      </c>
      <c r="U988" t="str">
        <f>TEXT((A988), "MMM _ YYYY")</f>
        <v>Sep  2025</v>
      </c>
      <c r="V988" t="str">
        <f>TEXT((A988),"YYYY")</f>
        <v>2025</v>
      </c>
      <c r="W988" s="1">
        <v>0.2631</v>
      </c>
      <c r="X988" s="2">
        <f>E988*W988</f>
        <v>95.826282000000006</v>
      </c>
      <c r="Y988" s="2">
        <f>MAX((X988-O988),0)</f>
        <v>0</v>
      </c>
    </row>
    <row r="989" spans="1:25" x14ac:dyDescent="0.3">
      <c r="A989" s="3">
        <v>45914</v>
      </c>
      <c r="B989" t="s">
        <v>153</v>
      </c>
      <c r="C989" t="s">
        <v>191</v>
      </c>
      <c r="D989">
        <v>45</v>
      </c>
      <c r="E989">
        <v>190.51</v>
      </c>
      <c r="F989">
        <v>8572.9500000000007</v>
      </c>
      <c r="G989" t="s">
        <v>26</v>
      </c>
      <c r="H989" t="s">
        <v>75</v>
      </c>
      <c r="I989" t="s">
        <v>153</v>
      </c>
      <c r="J989">
        <v>145.58000000000001</v>
      </c>
      <c r="K989">
        <v>13.85</v>
      </c>
      <c r="L989">
        <v>1.02</v>
      </c>
      <c r="M989">
        <v>3.54</v>
      </c>
      <c r="N989">
        <v>163.99</v>
      </c>
      <c r="O989">
        <v>26.52</v>
      </c>
      <c r="P989" s="1">
        <f>O989/E989</f>
        <v>0.13920529106083671</v>
      </c>
      <c r="Q989">
        <f>E989*D989</f>
        <v>8572.9499999999989</v>
      </c>
      <c r="R989">
        <f>O989*D989</f>
        <v>1193.4000000000001</v>
      </c>
      <c r="S989">
        <f>J989+K989+L989+M989</f>
        <v>163.99</v>
      </c>
      <c r="T989" t="str">
        <f>IF(AND((D989) &gt; 20, (P989) &lt;0.1),"hvlm", "")</f>
        <v/>
      </c>
      <c r="U989" t="str">
        <f>TEXT((A989), "MMM _ YYYY")</f>
        <v>Sep  2025</v>
      </c>
      <c r="V989" t="str">
        <f>TEXT((A989),"YYYY")</f>
        <v>2025</v>
      </c>
      <c r="W989" s="1">
        <v>0.2631</v>
      </c>
      <c r="X989" s="2">
        <f>E989*W989</f>
        <v>50.123180999999995</v>
      </c>
      <c r="Y989" s="2">
        <f>MAX((X989-O989),0)</f>
        <v>23.603180999999996</v>
      </c>
    </row>
    <row r="990" spans="1:25" x14ac:dyDescent="0.3">
      <c r="A990" s="3">
        <v>45915</v>
      </c>
      <c r="B990" t="s">
        <v>254</v>
      </c>
      <c r="C990" t="s">
        <v>17</v>
      </c>
      <c r="D990">
        <v>36</v>
      </c>
      <c r="E990">
        <v>184.79</v>
      </c>
      <c r="F990">
        <v>6652.44</v>
      </c>
      <c r="G990" t="s">
        <v>16</v>
      </c>
      <c r="H990" t="s">
        <v>22</v>
      </c>
      <c r="I990" t="s">
        <v>254</v>
      </c>
      <c r="J990">
        <v>88.04</v>
      </c>
      <c r="K990">
        <v>9.59</v>
      </c>
      <c r="L990">
        <v>4.58</v>
      </c>
      <c r="M990">
        <v>0.93</v>
      </c>
      <c r="N990">
        <v>103.14</v>
      </c>
      <c r="O990">
        <v>81.650000000000006</v>
      </c>
      <c r="P990" s="1">
        <f>O990/E990</f>
        <v>0.4418529141187294</v>
      </c>
      <c r="Q990">
        <f>E990*D990</f>
        <v>6652.44</v>
      </c>
      <c r="R990">
        <f>O990*D990</f>
        <v>2939.4</v>
      </c>
      <c r="S990">
        <f>J990+K990+L990+M990</f>
        <v>103.14000000000001</v>
      </c>
      <c r="T990" t="str">
        <f>IF(AND((D990) &gt; 20, (P990) &lt;0.1),"hvlm", "")</f>
        <v/>
      </c>
      <c r="U990" t="str">
        <f>TEXT((A990), "MMM _ YYYY")</f>
        <v>Sep  2025</v>
      </c>
      <c r="V990" t="str">
        <f>TEXT((A990),"YYYY")</f>
        <v>2025</v>
      </c>
      <c r="W990" s="1">
        <v>0.2631</v>
      </c>
      <c r="X990" s="2">
        <f>E990*W990</f>
        <v>48.618248999999999</v>
      </c>
      <c r="Y990" s="2">
        <f>MAX((X990-O990),0)</f>
        <v>0</v>
      </c>
    </row>
    <row r="991" spans="1:25" x14ac:dyDescent="0.3">
      <c r="A991" s="3">
        <v>45916</v>
      </c>
      <c r="B991" t="s">
        <v>45</v>
      </c>
      <c r="C991" t="s">
        <v>348</v>
      </c>
      <c r="D991">
        <v>36</v>
      </c>
      <c r="E991">
        <v>51.24</v>
      </c>
      <c r="F991">
        <v>1844.64</v>
      </c>
      <c r="G991" t="s">
        <v>6</v>
      </c>
      <c r="H991" t="s">
        <v>15</v>
      </c>
      <c r="I991" t="s">
        <v>45</v>
      </c>
      <c r="J991">
        <v>128.35</v>
      </c>
      <c r="K991">
        <v>13.94</v>
      </c>
      <c r="L991">
        <v>8.11</v>
      </c>
      <c r="M991">
        <v>2.23</v>
      </c>
      <c r="N991">
        <v>152.63</v>
      </c>
      <c r="O991">
        <v>-101.39</v>
      </c>
      <c r="P991" s="1">
        <f>O991/E991</f>
        <v>-1.9787275565964091</v>
      </c>
      <c r="Q991">
        <f>E991*D991</f>
        <v>1844.64</v>
      </c>
      <c r="R991">
        <f>O991*D991</f>
        <v>-3650.04</v>
      </c>
      <c r="S991">
        <f>J991+K991+L991+M991</f>
        <v>152.62999999999997</v>
      </c>
      <c r="T991" t="str">
        <f>IF(AND((D991) &gt; 20, (P991) &lt;0.1),"hvlm", "")</f>
        <v>hvlm</v>
      </c>
      <c r="U991" t="str">
        <f>TEXT((A991), "MMM _ YYYY")</f>
        <v>Sep  2025</v>
      </c>
      <c r="V991" t="str">
        <f>TEXT((A991),"YYYY")</f>
        <v>2025</v>
      </c>
      <c r="W991" s="1">
        <v>0.2631</v>
      </c>
      <c r="X991" s="2">
        <f>E991*W991</f>
        <v>13.481244</v>
      </c>
      <c r="Y991" s="2">
        <f>MAX((X991-O991),0)</f>
        <v>114.871244</v>
      </c>
    </row>
    <row r="992" spans="1:25" x14ac:dyDescent="0.3">
      <c r="A992" s="3">
        <v>45917</v>
      </c>
      <c r="B992" t="s">
        <v>239</v>
      </c>
      <c r="C992" t="s">
        <v>106</v>
      </c>
      <c r="D992">
        <v>21</v>
      </c>
      <c r="E992">
        <v>264.7</v>
      </c>
      <c r="F992">
        <v>5558.7</v>
      </c>
      <c r="G992" t="s">
        <v>105</v>
      </c>
      <c r="H992" t="s">
        <v>15</v>
      </c>
      <c r="I992" t="s">
        <v>239</v>
      </c>
      <c r="J992">
        <v>145.37</v>
      </c>
      <c r="K992">
        <v>3.31</v>
      </c>
      <c r="L992">
        <v>1.05</v>
      </c>
      <c r="M992">
        <v>0.28999999999999998</v>
      </c>
      <c r="N992">
        <v>150.02000000000001</v>
      </c>
      <c r="O992">
        <v>114.68</v>
      </c>
      <c r="P992" s="1">
        <f>O992/E992</f>
        <v>0.43324518322629396</v>
      </c>
      <c r="Q992">
        <f>E992*D992</f>
        <v>5558.7</v>
      </c>
      <c r="R992">
        <f>O992*D992</f>
        <v>2408.2800000000002</v>
      </c>
      <c r="S992">
        <f>J992+K992+L992+M992</f>
        <v>150.02000000000001</v>
      </c>
      <c r="T992" t="str">
        <f>IF(AND((D992) &gt; 20, (P992) &lt;0.1),"hvlm", "")</f>
        <v/>
      </c>
      <c r="U992" t="str">
        <f>TEXT((A992), "MMM _ YYYY")</f>
        <v>Sep  2025</v>
      </c>
      <c r="V992" t="str">
        <f>TEXT((A992),"YYYY")</f>
        <v>2025</v>
      </c>
      <c r="W992" s="1">
        <v>0.2631</v>
      </c>
      <c r="X992" s="2">
        <f>E992*W992</f>
        <v>69.642569999999992</v>
      </c>
      <c r="Y992" s="2">
        <f>MAX((X992-O992),0)</f>
        <v>0</v>
      </c>
    </row>
    <row r="993" spans="1:25" x14ac:dyDescent="0.3">
      <c r="A993" s="3">
        <v>45918</v>
      </c>
      <c r="B993" t="s">
        <v>159</v>
      </c>
      <c r="C993" t="s">
        <v>369</v>
      </c>
      <c r="D993">
        <v>46</v>
      </c>
      <c r="E993">
        <v>60.42</v>
      </c>
      <c r="F993">
        <v>2779.32</v>
      </c>
      <c r="G993" t="s">
        <v>26</v>
      </c>
      <c r="H993" t="s">
        <v>64</v>
      </c>
      <c r="I993" t="s">
        <v>159</v>
      </c>
      <c r="J993">
        <v>154.97999999999999</v>
      </c>
      <c r="K993">
        <v>5.0599999999999996</v>
      </c>
      <c r="L993">
        <v>4.8</v>
      </c>
      <c r="M993">
        <v>2.66</v>
      </c>
      <c r="N993">
        <v>167.5</v>
      </c>
      <c r="O993">
        <v>-107.08</v>
      </c>
      <c r="P993" s="1">
        <f>O993/E993</f>
        <v>-1.7722608407811982</v>
      </c>
      <c r="Q993">
        <f>E993*D993</f>
        <v>2779.32</v>
      </c>
      <c r="R993">
        <f>O993*D993</f>
        <v>-4925.68</v>
      </c>
      <c r="S993">
        <f>J993+K993+L993+M993</f>
        <v>167.5</v>
      </c>
      <c r="T993" t="str">
        <f>IF(AND((D993) &gt; 20, (P993) &lt;0.1),"hvlm", "")</f>
        <v>hvlm</v>
      </c>
      <c r="U993" t="str">
        <f>TEXT((A993), "MMM _ YYYY")</f>
        <v>Sep  2025</v>
      </c>
      <c r="V993" t="str">
        <f>TEXT((A993),"YYYY")</f>
        <v>2025</v>
      </c>
      <c r="W993" s="1">
        <v>0.2631</v>
      </c>
      <c r="X993" s="2">
        <f>E993*W993</f>
        <v>15.896502</v>
      </c>
      <c r="Y993" s="2">
        <f>MAX((X993-O993),0)</f>
        <v>122.976502</v>
      </c>
    </row>
    <row r="994" spans="1:25" x14ac:dyDescent="0.3">
      <c r="A994" s="3">
        <v>45919</v>
      </c>
      <c r="B994" t="s">
        <v>321</v>
      </c>
      <c r="C994" t="s">
        <v>27</v>
      </c>
      <c r="D994">
        <v>32</v>
      </c>
      <c r="E994">
        <v>226.45</v>
      </c>
      <c r="F994">
        <v>7246.4</v>
      </c>
      <c r="G994" t="s">
        <v>26</v>
      </c>
      <c r="H994" t="s">
        <v>120</v>
      </c>
      <c r="I994" t="s">
        <v>321</v>
      </c>
      <c r="J994">
        <v>56.91</v>
      </c>
      <c r="K994">
        <v>11.28</v>
      </c>
      <c r="L994">
        <v>8.34</v>
      </c>
      <c r="M994">
        <v>2.58</v>
      </c>
      <c r="N994">
        <v>79.11</v>
      </c>
      <c r="O994">
        <v>147.34</v>
      </c>
      <c r="P994" s="1">
        <f>O994/E994</f>
        <v>0.65065135791565476</v>
      </c>
      <c r="Q994">
        <f>E994*D994</f>
        <v>7246.4</v>
      </c>
      <c r="R994">
        <f>O994*D994</f>
        <v>4714.88</v>
      </c>
      <c r="S994">
        <f>J994+K994+L994+M994</f>
        <v>79.11</v>
      </c>
      <c r="T994" t="str">
        <f>IF(AND((D994) &gt; 20, (P994) &lt;0.1),"hvlm", "")</f>
        <v/>
      </c>
      <c r="U994" t="str">
        <f>TEXT((A994), "MMM _ YYYY")</f>
        <v>Sep  2025</v>
      </c>
      <c r="V994" t="str">
        <f>TEXT((A994),"YYYY")</f>
        <v>2025</v>
      </c>
      <c r="W994" s="1">
        <v>0.2631</v>
      </c>
      <c r="X994" s="2">
        <f>E994*W994</f>
        <v>59.578994999999999</v>
      </c>
      <c r="Y994" s="2">
        <f>MAX((X994-O994),0)</f>
        <v>0</v>
      </c>
    </row>
    <row r="995" spans="1:25" x14ac:dyDescent="0.3">
      <c r="A995" s="3">
        <v>45920</v>
      </c>
      <c r="B995" t="s">
        <v>195</v>
      </c>
      <c r="C995" t="s">
        <v>85</v>
      </c>
      <c r="D995">
        <v>31</v>
      </c>
      <c r="E995">
        <v>331.48</v>
      </c>
      <c r="F995">
        <v>10275.879999999999</v>
      </c>
      <c r="G995" t="s">
        <v>8</v>
      </c>
      <c r="H995" t="s">
        <v>39</v>
      </c>
      <c r="I995" t="s">
        <v>195</v>
      </c>
      <c r="J995">
        <v>36.380000000000003</v>
      </c>
      <c r="K995">
        <v>11.81</v>
      </c>
      <c r="L995">
        <v>6.49</v>
      </c>
      <c r="M995">
        <v>1.29</v>
      </c>
      <c r="N995">
        <v>55.97</v>
      </c>
      <c r="O995">
        <v>275.51</v>
      </c>
      <c r="P995" s="1">
        <f>O995/E995</f>
        <v>0.8311512006757571</v>
      </c>
      <c r="Q995">
        <f>E995*D995</f>
        <v>10275.880000000001</v>
      </c>
      <c r="R995">
        <f>O995*D995</f>
        <v>8540.81</v>
      </c>
      <c r="S995">
        <f>J995+K995+L995+M995</f>
        <v>55.970000000000006</v>
      </c>
      <c r="T995" t="str">
        <f>IF(AND((D995) &gt; 20, (P995) &lt;0.1),"hvlm", "")</f>
        <v/>
      </c>
      <c r="U995" t="str">
        <f>TEXT((A995), "MMM _ YYYY")</f>
        <v>Sep  2025</v>
      </c>
      <c r="V995" t="str">
        <f>TEXT((A995),"YYYY")</f>
        <v>2025</v>
      </c>
      <c r="W995" s="1">
        <v>0.2631</v>
      </c>
      <c r="X995" s="2">
        <f>E995*W995</f>
        <v>87.212388000000004</v>
      </c>
      <c r="Y995" s="2">
        <f>MAX((X995-O995),0)</f>
        <v>0</v>
      </c>
    </row>
    <row r="996" spans="1:25" x14ac:dyDescent="0.3">
      <c r="A996" s="3">
        <v>45921</v>
      </c>
      <c r="B996" t="s">
        <v>58</v>
      </c>
      <c r="C996" t="s">
        <v>156</v>
      </c>
      <c r="D996">
        <v>37</v>
      </c>
      <c r="E996">
        <v>242.47</v>
      </c>
      <c r="F996">
        <v>8971.39</v>
      </c>
      <c r="G996" t="s">
        <v>8</v>
      </c>
      <c r="H996" t="s">
        <v>30</v>
      </c>
      <c r="I996" t="s">
        <v>58</v>
      </c>
      <c r="J996">
        <v>69.45</v>
      </c>
      <c r="K996">
        <v>10.11</v>
      </c>
      <c r="L996">
        <v>1.6</v>
      </c>
      <c r="M996">
        <v>2.86</v>
      </c>
      <c r="N996">
        <v>84.02</v>
      </c>
      <c r="O996">
        <v>158.44999999999999</v>
      </c>
      <c r="P996" s="1">
        <f>O996/E996</f>
        <v>0.65348290510166207</v>
      </c>
      <c r="Q996">
        <f>E996*D996</f>
        <v>8971.39</v>
      </c>
      <c r="R996">
        <f>O996*D996</f>
        <v>5862.65</v>
      </c>
      <c r="S996">
        <f>J996+K996+L996+M996</f>
        <v>84.02</v>
      </c>
      <c r="T996" t="str">
        <f>IF(AND((D996) &gt; 20, (P996) &lt;0.1),"hvlm", "")</f>
        <v/>
      </c>
      <c r="U996" t="str">
        <f>TEXT((A996), "MMM _ YYYY")</f>
        <v>Sep  2025</v>
      </c>
      <c r="V996" t="str">
        <f>TEXT((A996),"YYYY")</f>
        <v>2025</v>
      </c>
      <c r="W996" s="1">
        <v>0.2631</v>
      </c>
      <c r="X996" s="2">
        <f>E996*W996</f>
        <v>63.793857000000003</v>
      </c>
      <c r="Y996" s="2">
        <f>MAX((X996-O996),0)</f>
        <v>0</v>
      </c>
    </row>
    <row r="997" spans="1:25" x14ac:dyDescent="0.3">
      <c r="A997" s="3">
        <v>45922</v>
      </c>
      <c r="B997" t="s">
        <v>254</v>
      </c>
      <c r="C997" t="s">
        <v>290</v>
      </c>
      <c r="D997">
        <v>16</v>
      </c>
      <c r="E997">
        <v>144.37</v>
      </c>
      <c r="F997">
        <v>2309.92</v>
      </c>
      <c r="G997" t="s">
        <v>61</v>
      </c>
      <c r="H997" t="s">
        <v>22</v>
      </c>
      <c r="I997" t="s">
        <v>254</v>
      </c>
      <c r="J997">
        <v>88.04</v>
      </c>
      <c r="K997">
        <v>9.59</v>
      </c>
      <c r="L997">
        <v>4.58</v>
      </c>
      <c r="M997">
        <v>0.93</v>
      </c>
      <c r="N997">
        <v>103.14</v>
      </c>
      <c r="O997">
        <v>41.23</v>
      </c>
      <c r="P997" s="1">
        <f>O997/E997</f>
        <v>0.28558564798780905</v>
      </c>
      <c r="Q997">
        <f>E997*D997</f>
        <v>2309.92</v>
      </c>
      <c r="R997">
        <f>O997*D997</f>
        <v>659.68</v>
      </c>
      <c r="S997">
        <f>J997+K997+L997+M997</f>
        <v>103.14000000000001</v>
      </c>
      <c r="T997" t="str">
        <f>IF(AND((D997) &gt; 20, (P997) &lt;0.1),"hvlm", "")</f>
        <v/>
      </c>
      <c r="U997" t="str">
        <f>TEXT((A997), "MMM _ YYYY")</f>
        <v>Sep  2025</v>
      </c>
      <c r="V997" t="str">
        <f>TEXT((A997),"YYYY")</f>
        <v>2025</v>
      </c>
      <c r="W997" s="1">
        <v>0.2631</v>
      </c>
      <c r="X997" s="2">
        <f>E997*W997</f>
        <v>37.983747000000001</v>
      </c>
      <c r="Y997" s="2">
        <f>MAX((X997-O997),0)</f>
        <v>0</v>
      </c>
    </row>
    <row r="998" spans="1:25" x14ac:dyDescent="0.3">
      <c r="A998" s="3">
        <v>45923</v>
      </c>
      <c r="B998" t="s">
        <v>129</v>
      </c>
      <c r="C998" t="s">
        <v>135</v>
      </c>
      <c r="D998">
        <v>46</v>
      </c>
      <c r="E998">
        <v>325.16000000000003</v>
      </c>
      <c r="F998">
        <v>14957.36</v>
      </c>
      <c r="G998" t="s">
        <v>134</v>
      </c>
      <c r="H998" t="s">
        <v>1</v>
      </c>
      <c r="I998" t="s">
        <v>129</v>
      </c>
      <c r="J998">
        <v>63.4</v>
      </c>
      <c r="K998">
        <v>7.88</v>
      </c>
      <c r="L998">
        <v>5.77</v>
      </c>
      <c r="M998">
        <v>4.41</v>
      </c>
      <c r="N998">
        <v>81.459999999999994</v>
      </c>
      <c r="O998">
        <v>243.7</v>
      </c>
      <c r="P998" s="1">
        <f>O998/E998</f>
        <v>0.74947718046500178</v>
      </c>
      <c r="Q998">
        <f>E998*D998</f>
        <v>14957.36</v>
      </c>
      <c r="R998">
        <f>O998*D998</f>
        <v>11210.199999999999</v>
      </c>
      <c r="S998">
        <f>J998+K998+L998+M998</f>
        <v>81.459999999999994</v>
      </c>
      <c r="T998" t="str">
        <f>IF(AND((D998) &gt; 20, (P998) &lt;0.1),"hvlm", "")</f>
        <v/>
      </c>
      <c r="U998" t="str">
        <f>TEXT((A998), "MMM _ YYYY")</f>
        <v>Sep  2025</v>
      </c>
      <c r="V998" t="str">
        <f>TEXT((A998),"YYYY")</f>
        <v>2025</v>
      </c>
      <c r="W998" s="1">
        <v>0.2631</v>
      </c>
      <c r="X998" s="2">
        <f>E998*W998</f>
        <v>85.549596000000008</v>
      </c>
      <c r="Y998" s="2">
        <f>MAX((X998-O998),0)</f>
        <v>0</v>
      </c>
    </row>
    <row r="999" spans="1:25" x14ac:dyDescent="0.3">
      <c r="A999" s="3">
        <v>45924</v>
      </c>
      <c r="B999" t="s">
        <v>107</v>
      </c>
      <c r="C999" t="s">
        <v>185</v>
      </c>
      <c r="D999">
        <v>46</v>
      </c>
      <c r="E999">
        <v>144.4</v>
      </c>
      <c r="F999">
        <v>6642.4</v>
      </c>
      <c r="G999" t="s">
        <v>6</v>
      </c>
      <c r="H999" t="s">
        <v>67</v>
      </c>
      <c r="I999" t="s">
        <v>107</v>
      </c>
      <c r="J999">
        <v>122.87</v>
      </c>
      <c r="K999">
        <v>13.7</v>
      </c>
      <c r="L999">
        <v>8.5299999999999994</v>
      </c>
      <c r="M999">
        <v>0.19</v>
      </c>
      <c r="N999">
        <v>145.29</v>
      </c>
      <c r="O999">
        <v>-0.88999999999998602</v>
      </c>
      <c r="P999" s="1">
        <f>O999/E999</f>
        <v>-6.1634349030469946E-3</v>
      </c>
      <c r="Q999">
        <f>E999*D999</f>
        <v>6642.4000000000005</v>
      </c>
      <c r="R999">
        <f>O999*D999</f>
        <v>-40.939999999999358</v>
      </c>
      <c r="S999">
        <f>J999+K999+L999+M999</f>
        <v>145.29</v>
      </c>
      <c r="T999" t="str">
        <f>IF(AND((D999) &gt; 20, (P999) &lt;0.1),"hvlm", "")</f>
        <v>hvlm</v>
      </c>
      <c r="U999" t="str">
        <f>TEXT((A999), "MMM _ YYYY")</f>
        <v>Sep  2025</v>
      </c>
      <c r="V999" t="str">
        <f>TEXT((A999),"YYYY")</f>
        <v>2025</v>
      </c>
      <c r="W999" s="1">
        <v>0.2631</v>
      </c>
      <c r="X999" s="2">
        <f>E999*W999</f>
        <v>37.991640000000004</v>
      </c>
      <c r="Y999" s="2">
        <f>MAX((X999-O999),0)</f>
        <v>38.88163999999999</v>
      </c>
    </row>
    <row r="1000" spans="1:25" x14ac:dyDescent="0.3">
      <c r="A1000" s="3">
        <v>45925</v>
      </c>
      <c r="B1000" t="s">
        <v>203</v>
      </c>
      <c r="C1000" t="s">
        <v>247</v>
      </c>
      <c r="D1000">
        <v>14</v>
      </c>
      <c r="E1000">
        <v>306.56</v>
      </c>
      <c r="F1000">
        <v>4291.84</v>
      </c>
      <c r="G1000" t="s">
        <v>23</v>
      </c>
      <c r="H1000" t="s">
        <v>193</v>
      </c>
      <c r="I1000" t="s">
        <v>203</v>
      </c>
      <c r="J1000">
        <v>143.85</v>
      </c>
      <c r="K1000">
        <v>10.93</v>
      </c>
      <c r="L1000">
        <v>1.3</v>
      </c>
      <c r="M1000">
        <v>3.25</v>
      </c>
      <c r="N1000">
        <v>159.33000000000001</v>
      </c>
      <c r="O1000">
        <v>147.22999999999999</v>
      </c>
      <c r="P1000" s="1">
        <f>O1000/E1000</f>
        <v>0.48026487473903962</v>
      </c>
      <c r="Q1000">
        <f>E1000*D1000</f>
        <v>4291.84</v>
      </c>
      <c r="R1000">
        <f>O1000*D1000</f>
        <v>2061.2199999999998</v>
      </c>
      <c r="S1000">
        <f>J1000+K1000+L1000+M1000</f>
        <v>159.33000000000001</v>
      </c>
      <c r="T1000" t="str">
        <f>IF(AND((D1000) &gt; 20, (P1000) &lt;0.1),"hvlm", "")</f>
        <v/>
      </c>
      <c r="U1000" t="str">
        <f>TEXT((A1000), "MMM _ YYYY")</f>
        <v>Sep  2025</v>
      </c>
      <c r="V1000" t="str">
        <f>TEXT((A1000),"YYYY")</f>
        <v>2025</v>
      </c>
      <c r="W1000" s="1">
        <v>0.2631</v>
      </c>
      <c r="X1000" s="2">
        <f>E1000*W1000</f>
        <v>80.655935999999997</v>
      </c>
      <c r="Y1000" s="2">
        <f>MAX((X1000-O1000),0)</f>
        <v>0</v>
      </c>
    </row>
    <row r="1001" spans="1:25" x14ac:dyDescent="0.3">
      <c r="A1001" s="3">
        <v>45926</v>
      </c>
      <c r="B1001" t="s">
        <v>50</v>
      </c>
      <c r="C1001" t="s">
        <v>97</v>
      </c>
      <c r="D1001">
        <v>24</v>
      </c>
      <c r="E1001">
        <v>263.58999999999997</v>
      </c>
      <c r="F1001">
        <v>6326.16</v>
      </c>
      <c r="G1001" t="s">
        <v>6</v>
      </c>
      <c r="H1001" t="s">
        <v>51</v>
      </c>
      <c r="I1001" t="s">
        <v>50</v>
      </c>
      <c r="J1001">
        <v>94.1</v>
      </c>
      <c r="K1001">
        <v>5.33</v>
      </c>
      <c r="L1001">
        <v>1.93</v>
      </c>
      <c r="M1001">
        <v>0.37</v>
      </c>
      <c r="N1001">
        <v>101.73</v>
      </c>
      <c r="O1001">
        <v>161.86000000000001</v>
      </c>
      <c r="P1001" s="1">
        <f>O1001/E1001</f>
        <v>0.61405971394969472</v>
      </c>
      <c r="Q1001">
        <f>E1001*D1001</f>
        <v>6326.16</v>
      </c>
      <c r="R1001">
        <f>O1001*D1001</f>
        <v>3884.6400000000003</v>
      </c>
      <c r="S1001">
        <f>J1001+K1001+L1001+M1001</f>
        <v>101.73</v>
      </c>
      <c r="T1001" t="str">
        <f>IF(AND((D1001) &gt; 20, (P1001) &lt;0.1),"hvlm", "")</f>
        <v/>
      </c>
      <c r="U1001" t="str">
        <f>TEXT((A1001), "MMM _ YYYY")</f>
        <v>Sep  2025</v>
      </c>
      <c r="V1001" t="str">
        <f>TEXT((A1001),"YYYY")</f>
        <v>2025</v>
      </c>
      <c r="W1001" s="1">
        <v>0.2631</v>
      </c>
      <c r="X1001" s="2">
        <f>E1001*W1001</f>
        <v>69.350528999999995</v>
      </c>
      <c r="Y1001" s="2">
        <f>MAX((X1001-O1001),0)</f>
        <v>0</v>
      </c>
    </row>
    <row r="1002" spans="1:25" x14ac:dyDescent="0.3">
      <c r="A1002" s="3">
        <v>45927</v>
      </c>
      <c r="B1002" t="s">
        <v>180</v>
      </c>
      <c r="C1002" t="s">
        <v>324</v>
      </c>
      <c r="D1002">
        <v>25</v>
      </c>
      <c r="E1002">
        <v>109.5</v>
      </c>
      <c r="F1002">
        <v>2737.5</v>
      </c>
      <c r="G1002" t="s">
        <v>130</v>
      </c>
      <c r="H1002" t="s">
        <v>22</v>
      </c>
      <c r="I1002" t="s">
        <v>180</v>
      </c>
      <c r="J1002">
        <v>91.4</v>
      </c>
      <c r="K1002">
        <v>7.16</v>
      </c>
      <c r="L1002">
        <v>3.8</v>
      </c>
      <c r="M1002">
        <v>2.21</v>
      </c>
      <c r="N1002">
        <v>104.57</v>
      </c>
      <c r="O1002">
        <v>4.9300000000000104</v>
      </c>
      <c r="P1002" s="1">
        <f>O1002/E1002</f>
        <v>4.5022831050228404E-2</v>
      </c>
      <c r="Q1002">
        <f>E1002*D1002</f>
        <v>2737.5</v>
      </c>
      <c r="R1002">
        <f>O1002*D1002</f>
        <v>123.25000000000026</v>
      </c>
      <c r="S1002">
        <f>J1002+K1002+L1002+M1002</f>
        <v>104.57</v>
      </c>
      <c r="T1002" t="str">
        <f>IF(AND((D1002) &gt; 20, (P1002) &lt;0.1),"hvlm", "")</f>
        <v>hvlm</v>
      </c>
      <c r="U1002" t="str">
        <f>TEXT((A1002), "MMM _ YYYY")</f>
        <v>Sep  2025</v>
      </c>
      <c r="V1002" t="str">
        <f>TEXT((A1002),"YYYY")</f>
        <v>2025</v>
      </c>
      <c r="W1002" s="1">
        <v>0.2631</v>
      </c>
      <c r="X1002" s="2">
        <f>E1002*W1002</f>
        <v>28.809450000000002</v>
      </c>
      <c r="Y1002" s="2">
        <f>MAX((X1002-O1002),0)</f>
        <v>23.879449999999991</v>
      </c>
    </row>
    <row r="1003" spans="1:25" x14ac:dyDescent="0.3">
      <c r="A1003" s="3">
        <v>45928</v>
      </c>
      <c r="B1003" t="s">
        <v>195</v>
      </c>
      <c r="C1003" t="s">
        <v>244</v>
      </c>
      <c r="D1003">
        <v>46</v>
      </c>
      <c r="E1003">
        <v>366.8</v>
      </c>
      <c r="F1003">
        <v>16872.8</v>
      </c>
      <c r="G1003" t="s">
        <v>26</v>
      </c>
      <c r="H1003" t="s">
        <v>39</v>
      </c>
      <c r="I1003" t="s">
        <v>195</v>
      </c>
      <c r="J1003">
        <v>36.380000000000003</v>
      </c>
      <c r="K1003">
        <v>11.81</v>
      </c>
      <c r="L1003">
        <v>6.49</v>
      </c>
      <c r="M1003">
        <v>1.29</v>
      </c>
      <c r="N1003">
        <v>55.97</v>
      </c>
      <c r="O1003">
        <v>310.83</v>
      </c>
      <c r="P1003" s="1">
        <f>O1003/E1003</f>
        <v>0.84741003271537618</v>
      </c>
      <c r="Q1003">
        <f>E1003*D1003</f>
        <v>16872.8</v>
      </c>
      <c r="R1003">
        <f>O1003*D1003</f>
        <v>14298.179999999998</v>
      </c>
      <c r="S1003">
        <f>J1003+K1003+L1003+M1003</f>
        <v>55.970000000000006</v>
      </c>
      <c r="T1003" t="str">
        <f>IF(AND((D1003) &gt; 20, (P1003) &lt;0.1),"hvlm", "")</f>
        <v/>
      </c>
      <c r="U1003" t="str">
        <f>TEXT((A1003), "MMM _ YYYY")</f>
        <v>Sep  2025</v>
      </c>
      <c r="V1003" t="str">
        <f>TEXT((A1003),"YYYY")</f>
        <v>2025</v>
      </c>
      <c r="W1003" s="1">
        <v>0.2631</v>
      </c>
      <c r="X1003" s="2">
        <f>E1003*W1003</f>
        <v>96.505080000000007</v>
      </c>
      <c r="Y1003" s="2">
        <f>MAX((X1003-O1003),0)</f>
        <v>0</v>
      </c>
    </row>
    <row r="1004" spans="1:25" x14ac:dyDescent="0.3">
      <c r="A1004" s="3">
        <v>45929</v>
      </c>
      <c r="B1004" t="s">
        <v>336</v>
      </c>
      <c r="C1004" t="s">
        <v>302</v>
      </c>
      <c r="D1004">
        <v>35</v>
      </c>
      <c r="E1004">
        <v>120.23</v>
      </c>
      <c r="F1004">
        <v>4208.05</v>
      </c>
      <c r="G1004" t="s">
        <v>87</v>
      </c>
      <c r="H1004" t="s">
        <v>80</v>
      </c>
      <c r="I1004" t="s">
        <v>336</v>
      </c>
      <c r="J1004">
        <v>135.09</v>
      </c>
      <c r="K1004">
        <v>14.97</v>
      </c>
      <c r="L1004">
        <v>2.66</v>
      </c>
      <c r="M1004">
        <v>4.4000000000000004</v>
      </c>
      <c r="N1004">
        <v>157.12</v>
      </c>
      <c r="O1004">
        <v>-36.89</v>
      </c>
      <c r="P1004" s="1">
        <f>O1004/E1004</f>
        <v>-0.3068285785577643</v>
      </c>
      <c r="Q1004">
        <f>E1004*D1004</f>
        <v>4208.05</v>
      </c>
      <c r="R1004">
        <f>O1004*D1004</f>
        <v>-1291.1500000000001</v>
      </c>
      <c r="S1004">
        <f>J1004+K1004+L1004+M1004</f>
        <v>157.12</v>
      </c>
      <c r="T1004" t="str">
        <f>IF(AND((D1004) &gt; 20, (P1004) &lt;0.1),"hvlm", "")</f>
        <v>hvlm</v>
      </c>
      <c r="U1004" t="str">
        <f>TEXT((A1004), "MMM _ YYYY")</f>
        <v>Sep  2025</v>
      </c>
      <c r="V1004" t="str">
        <f>TEXT((A1004),"YYYY")</f>
        <v>2025</v>
      </c>
      <c r="W1004" s="1">
        <v>0.2631</v>
      </c>
      <c r="X1004" s="2">
        <f>E1004*W1004</f>
        <v>31.632512999999999</v>
      </c>
      <c r="Y1004" s="2">
        <f>MAX((X1004-O1004),0)</f>
        <v>68.522513000000004</v>
      </c>
    </row>
    <row r="1005" spans="1:25" x14ac:dyDescent="0.3">
      <c r="A1005" s="3">
        <v>45930</v>
      </c>
      <c r="B1005" t="s">
        <v>195</v>
      </c>
      <c r="C1005" t="s">
        <v>233</v>
      </c>
      <c r="D1005">
        <v>17</v>
      </c>
      <c r="E1005">
        <v>396.36</v>
      </c>
      <c r="F1005">
        <v>6738.12</v>
      </c>
      <c r="G1005" t="s">
        <v>61</v>
      </c>
      <c r="H1005" t="s">
        <v>39</v>
      </c>
      <c r="I1005" t="s">
        <v>195</v>
      </c>
      <c r="J1005">
        <v>36.380000000000003</v>
      </c>
      <c r="K1005">
        <v>11.81</v>
      </c>
      <c r="L1005">
        <v>6.49</v>
      </c>
      <c r="M1005">
        <v>1.29</v>
      </c>
      <c r="N1005">
        <v>55.97</v>
      </c>
      <c r="O1005">
        <v>340.39</v>
      </c>
      <c r="P1005" s="1">
        <f>O1005/E1005</f>
        <v>0.85878998889898062</v>
      </c>
      <c r="Q1005">
        <f>E1005*D1005</f>
        <v>6738.12</v>
      </c>
      <c r="R1005">
        <f>O1005*D1005</f>
        <v>5786.63</v>
      </c>
      <c r="S1005">
        <f>J1005+K1005+L1005+M1005</f>
        <v>55.970000000000006</v>
      </c>
      <c r="T1005" t="str">
        <f>IF(AND((D1005) &gt; 20, (P1005) &lt;0.1),"hvlm", "")</f>
        <v/>
      </c>
      <c r="U1005" t="str">
        <f>TEXT((A1005), "MMM _ YYYY")</f>
        <v>Sep  2025</v>
      </c>
      <c r="V1005" t="str">
        <f>TEXT((A1005),"YYYY")</f>
        <v>2025</v>
      </c>
      <c r="W1005" s="1">
        <v>0.2631</v>
      </c>
      <c r="X1005" s="2">
        <f>E1005*W1005</f>
        <v>104.28231600000001</v>
      </c>
      <c r="Y1005" s="2">
        <f>MAX((X1005-O1005),0)</f>
        <v>0</v>
      </c>
    </row>
    <row r="1006" spans="1:25" x14ac:dyDescent="0.3">
      <c r="A1006" s="3">
        <v>45931</v>
      </c>
      <c r="B1006" t="s">
        <v>384</v>
      </c>
      <c r="C1006" t="s">
        <v>314</v>
      </c>
      <c r="D1006">
        <v>46</v>
      </c>
      <c r="E1006">
        <v>52.56</v>
      </c>
      <c r="F1006">
        <v>2417.7600000000002</v>
      </c>
      <c r="G1006" t="s">
        <v>2</v>
      </c>
      <c r="H1006" t="s">
        <v>242</v>
      </c>
      <c r="I1006" t="s">
        <v>384</v>
      </c>
      <c r="J1006">
        <v>28.44</v>
      </c>
      <c r="K1006">
        <v>6.62</v>
      </c>
      <c r="L1006">
        <v>1.96</v>
      </c>
      <c r="M1006">
        <v>3.67</v>
      </c>
      <c r="N1006">
        <v>40.69</v>
      </c>
      <c r="O1006">
        <v>11.87</v>
      </c>
      <c r="P1006" s="1">
        <f>O1006/E1006</f>
        <v>0.22583713850837137</v>
      </c>
      <c r="Q1006">
        <f>E1006*D1006</f>
        <v>2417.7600000000002</v>
      </c>
      <c r="R1006">
        <f>O1006*D1006</f>
        <v>546.02</v>
      </c>
      <c r="S1006">
        <f>J1006+K1006+L1006+M1006</f>
        <v>40.690000000000005</v>
      </c>
      <c r="T1006" t="str">
        <f>IF(AND((D1006) &gt; 20, (P1006) &lt;0.1),"hvlm", "")</f>
        <v/>
      </c>
      <c r="U1006" t="str">
        <f>TEXT((A1006), "MMM _ YYYY")</f>
        <v>Oct  2025</v>
      </c>
      <c r="V1006" t="str">
        <f>TEXT((A1006),"YYYY")</f>
        <v>2025</v>
      </c>
      <c r="W1006" s="1">
        <v>0.2631</v>
      </c>
      <c r="X1006" s="2">
        <f>E1006*W1006</f>
        <v>13.828536000000001</v>
      </c>
      <c r="Y1006" s="2">
        <f>MAX((X1006-O1006),0)</f>
        <v>1.9585360000000023</v>
      </c>
    </row>
    <row r="1007" spans="1:25" x14ac:dyDescent="0.3">
      <c r="A1007" s="3">
        <v>45932</v>
      </c>
      <c r="B1007" t="s">
        <v>35</v>
      </c>
      <c r="C1007" t="s">
        <v>251</v>
      </c>
      <c r="D1007">
        <v>42</v>
      </c>
      <c r="E1007">
        <v>142.22</v>
      </c>
      <c r="F1007">
        <v>5973.24</v>
      </c>
      <c r="G1007" t="s">
        <v>26</v>
      </c>
      <c r="H1007" t="s">
        <v>36</v>
      </c>
      <c r="I1007" t="s">
        <v>35</v>
      </c>
      <c r="J1007">
        <v>162.53</v>
      </c>
      <c r="K1007">
        <v>4.17</v>
      </c>
      <c r="L1007">
        <v>4.6399999999999997</v>
      </c>
      <c r="M1007">
        <v>3.49</v>
      </c>
      <c r="N1007">
        <v>174.83</v>
      </c>
      <c r="O1007">
        <v>-32.61</v>
      </c>
      <c r="P1007" s="1">
        <f>O1007/E1007</f>
        <v>-0.22929264519758122</v>
      </c>
      <c r="Q1007">
        <f>E1007*D1007</f>
        <v>5973.24</v>
      </c>
      <c r="R1007">
        <f>O1007*D1007</f>
        <v>-1369.62</v>
      </c>
      <c r="S1007">
        <f>J1007+K1007+L1007+M1007</f>
        <v>174.82999999999998</v>
      </c>
      <c r="T1007" t="str">
        <f>IF(AND((D1007) &gt; 20, (P1007) &lt;0.1),"hvlm", "")</f>
        <v>hvlm</v>
      </c>
      <c r="U1007" t="str">
        <f>TEXT((A1007), "MMM _ YYYY")</f>
        <v>Oct  2025</v>
      </c>
      <c r="V1007" t="str">
        <f>TEXT((A1007),"YYYY")</f>
        <v>2025</v>
      </c>
      <c r="W1007" s="1">
        <v>0.2631</v>
      </c>
      <c r="X1007" s="2">
        <f>E1007*W1007</f>
        <v>37.418081999999998</v>
      </c>
      <c r="Y1007" s="2">
        <f>MAX((X1007-O1007),0)</f>
        <v>70.028081999999998</v>
      </c>
    </row>
    <row r="1008" spans="1:25" x14ac:dyDescent="0.3">
      <c r="A1008" s="3">
        <v>45933</v>
      </c>
      <c r="B1008" t="s">
        <v>313</v>
      </c>
      <c r="C1008" t="s">
        <v>82</v>
      </c>
      <c r="D1008">
        <v>45</v>
      </c>
      <c r="E1008">
        <v>119.95</v>
      </c>
      <c r="F1008">
        <v>5397.75</v>
      </c>
      <c r="G1008" t="s">
        <v>81</v>
      </c>
      <c r="H1008" t="s">
        <v>22</v>
      </c>
      <c r="I1008" t="s">
        <v>313</v>
      </c>
      <c r="J1008">
        <v>92.04</v>
      </c>
      <c r="K1008">
        <v>4.93</v>
      </c>
      <c r="L1008">
        <v>5.47</v>
      </c>
      <c r="M1008">
        <v>2.61</v>
      </c>
      <c r="N1008">
        <v>105.05</v>
      </c>
      <c r="O1008">
        <v>14.9</v>
      </c>
      <c r="P1008" s="1">
        <f>O1008/E1008</f>
        <v>0.12421842434347645</v>
      </c>
      <c r="Q1008">
        <f>E1008*D1008</f>
        <v>5397.75</v>
      </c>
      <c r="R1008">
        <f>O1008*D1008</f>
        <v>670.5</v>
      </c>
      <c r="S1008">
        <f>J1008+K1008+L1008+M1008</f>
        <v>105.05</v>
      </c>
      <c r="T1008" t="str">
        <f>IF(AND((D1008) &gt; 20, (P1008) &lt;0.1),"hvlm", "")</f>
        <v/>
      </c>
      <c r="U1008" t="str">
        <f>TEXT((A1008), "MMM _ YYYY")</f>
        <v>Oct  2025</v>
      </c>
      <c r="V1008" t="str">
        <f>TEXT((A1008),"YYYY")</f>
        <v>2025</v>
      </c>
      <c r="W1008" s="1">
        <v>0.2631</v>
      </c>
      <c r="X1008" s="2">
        <f>E1008*W1008</f>
        <v>31.558845000000002</v>
      </c>
      <c r="Y1008" s="2">
        <f>MAX((X1008-O1008),0)</f>
        <v>16.658844999999999</v>
      </c>
    </row>
    <row r="1009" spans="1:25" x14ac:dyDescent="0.3">
      <c r="A1009" s="3">
        <v>45934</v>
      </c>
      <c r="B1009" t="s">
        <v>359</v>
      </c>
      <c r="C1009" t="s">
        <v>305</v>
      </c>
      <c r="D1009">
        <v>4</v>
      </c>
      <c r="E1009">
        <v>54.9</v>
      </c>
      <c r="F1009">
        <v>219.6</v>
      </c>
      <c r="G1009" t="s">
        <v>2</v>
      </c>
      <c r="H1009" t="s">
        <v>174</v>
      </c>
      <c r="I1009" t="s">
        <v>359</v>
      </c>
      <c r="J1009">
        <v>169.25</v>
      </c>
      <c r="K1009">
        <v>14.04</v>
      </c>
      <c r="L1009">
        <v>5.24</v>
      </c>
      <c r="M1009">
        <v>0.18</v>
      </c>
      <c r="N1009">
        <v>188.71</v>
      </c>
      <c r="O1009">
        <v>-133.81</v>
      </c>
      <c r="P1009" s="1">
        <f>O1009/E1009</f>
        <v>-2.4373406193078324</v>
      </c>
      <c r="Q1009">
        <f>E1009*D1009</f>
        <v>219.6</v>
      </c>
      <c r="R1009">
        <f>O1009*D1009</f>
        <v>-535.24</v>
      </c>
      <c r="S1009">
        <f>J1009+K1009+L1009+M1009</f>
        <v>188.71</v>
      </c>
      <c r="T1009" t="str">
        <f>IF(AND((D1009) &gt; 20, (P1009) &lt;0.1),"hvlm", "")</f>
        <v/>
      </c>
      <c r="U1009" t="str">
        <f>TEXT((A1009), "MMM _ YYYY")</f>
        <v>Oct  2025</v>
      </c>
      <c r="V1009" t="str">
        <f>TEXT((A1009),"YYYY")</f>
        <v>2025</v>
      </c>
      <c r="W1009" s="1">
        <v>0.2631</v>
      </c>
      <c r="X1009" s="2">
        <f>E1009*W1009</f>
        <v>14.444189999999999</v>
      </c>
      <c r="Y1009" s="2">
        <f>MAX((X1009-O1009),0)</f>
        <v>148.25418999999999</v>
      </c>
    </row>
    <row r="1010" spans="1:25" x14ac:dyDescent="0.3">
      <c r="A1010" s="3">
        <v>45935</v>
      </c>
      <c r="B1010" t="s">
        <v>176</v>
      </c>
      <c r="C1010" t="s">
        <v>108</v>
      </c>
      <c r="D1010">
        <v>11</v>
      </c>
      <c r="E1010">
        <v>306.33</v>
      </c>
      <c r="F1010">
        <v>3369.63</v>
      </c>
      <c r="G1010" t="s">
        <v>2</v>
      </c>
      <c r="H1010" t="s">
        <v>99</v>
      </c>
      <c r="I1010" t="s">
        <v>176</v>
      </c>
      <c r="J1010">
        <v>35.909999999999997</v>
      </c>
      <c r="K1010">
        <v>11.02</v>
      </c>
      <c r="L1010">
        <v>8.5399999999999991</v>
      </c>
      <c r="M1010">
        <v>0.53</v>
      </c>
      <c r="N1010">
        <v>56</v>
      </c>
      <c r="O1010">
        <v>250.33</v>
      </c>
      <c r="P1010" s="1">
        <f>O1010/E1010</f>
        <v>0.8171906114321158</v>
      </c>
      <c r="Q1010">
        <f>E1010*D1010</f>
        <v>3369.6299999999997</v>
      </c>
      <c r="R1010">
        <f>O1010*D1010</f>
        <v>2753.63</v>
      </c>
      <c r="S1010">
        <f>J1010+K1010+L1010+M1010</f>
        <v>55.999999999999993</v>
      </c>
      <c r="T1010" t="str">
        <f>IF(AND((D1010) &gt; 20, (P1010) &lt;0.1),"hvlm", "")</f>
        <v/>
      </c>
      <c r="U1010" t="str">
        <f>TEXT((A1010), "MMM _ YYYY")</f>
        <v>Oct  2025</v>
      </c>
      <c r="V1010" t="str">
        <f>TEXT((A1010),"YYYY")</f>
        <v>2025</v>
      </c>
      <c r="W1010" s="1">
        <v>0.2631</v>
      </c>
      <c r="X1010" s="2">
        <f>E1010*W1010</f>
        <v>80.595422999999997</v>
      </c>
      <c r="Y1010" s="2">
        <f>MAX((X1010-O1010),0)</f>
        <v>0</v>
      </c>
    </row>
    <row r="1011" spans="1:25" x14ac:dyDescent="0.3">
      <c r="A1011" s="3">
        <v>45936</v>
      </c>
      <c r="B1011" t="s">
        <v>332</v>
      </c>
      <c r="C1011" t="s">
        <v>175</v>
      </c>
      <c r="D1011">
        <v>47</v>
      </c>
      <c r="E1011">
        <v>292.7</v>
      </c>
      <c r="F1011">
        <v>13756.9</v>
      </c>
      <c r="G1011" t="s">
        <v>56</v>
      </c>
      <c r="H1011" t="s">
        <v>78</v>
      </c>
      <c r="I1011" t="s">
        <v>332</v>
      </c>
      <c r="J1011">
        <v>118.54</v>
      </c>
      <c r="K1011">
        <v>8.9700000000000006</v>
      </c>
      <c r="L1011">
        <v>4.57</v>
      </c>
      <c r="M1011">
        <v>0.42</v>
      </c>
      <c r="N1011">
        <v>132.5</v>
      </c>
      <c r="O1011">
        <v>160.19999999999999</v>
      </c>
      <c r="P1011" s="1">
        <f>O1011/E1011</f>
        <v>0.54731807311240177</v>
      </c>
      <c r="Q1011">
        <f>E1011*D1011</f>
        <v>13756.9</v>
      </c>
      <c r="R1011">
        <f>O1011*D1011</f>
        <v>7529.4</v>
      </c>
      <c r="S1011">
        <f>J1011+K1011+L1011+M1011</f>
        <v>132.5</v>
      </c>
      <c r="T1011" t="str">
        <f>IF(AND((D1011) &gt; 20, (P1011) &lt;0.1),"hvlm", "")</f>
        <v/>
      </c>
      <c r="U1011" t="str">
        <f>TEXT((A1011), "MMM _ YYYY")</f>
        <v>Oct  2025</v>
      </c>
      <c r="V1011" t="str">
        <f>TEXT((A1011),"YYYY")</f>
        <v>2025</v>
      </c>
      <c r="W1011" s="1">
        <v>0.2631</v>
      </c>
      <c r="X1011" s="2">
        <f>E1011*W1011</f>
        <v>77.009370000000004</v>
      </c>
      <c r="Y1011" s="2">
        <f>MAX((X1011-O1011),0)</f>
        <v>0</v>
      </c>
    </row>
    <row r="1012" spans="1:25" x14ac:dyDescent="0.3">
      <c r="A1012" s="3">
        <v>45937</v>
      </c>
      <c r="B1012" t="s">
        <v>213</v>
      </c>
      <c r="C1012" t="s">
        <v>41</v>
      </c>
      <c r="D1012">
        <v>15</v>
      </c>
      <c r="E1012">
        <v>327.32</v>
      </c>
      <c r="F1012">
        <v>4909.8</v>
      </c>
      <c r="G1012" t="s">
        <v>23</v>
      </c>
      <c r="H1012" t="s">
        <v>55</v>
      </c>
      <c r="I1012" t="s">
        <v>213</v>
      </c>
      <c r="J1012">
        <v>68.77</v>
      </c>
      <c r="K1012">
        <v>9.14</v>
      </c>
      <c r="L1012">
        <v>7.34</v>
      </c>
      <c r="M1012">
        <v>2.63</v>
      </c>
      <c r="N1012">
        <v>87.88</v>
      </c>
      <c r="O1012">
        <v>239.44</v>
      </c>
      <c r="P1012" s="1">
        <f>O1012/E1012</f>
        <v>0.73151655871929611</v>
      </c>
      <c r="Q1012">
        <f>E1012*D1012</f>
        <v>4909.8</v>
      </c>
      <c r="R1012">
        <f>O1012*D1012</f>
        <v>3591.6</v>
      </c>
      <c r="S1012">
        <f>J1012+K1012+L1012+M1012</f>
        <v>87.88</v>
      </c>
      <c r="T1012" t="str">
        <f>IF(AND((D1012) &gt; 20, (P1012) &lt;0.1),"hvlm", "")</f>
        <v/>
      </c>
      <c r="U1012" t="str">
        <f>TEXT((A1012), "MMM _ YYYY")</f>
        <v>Oct  2025</v>
      </c>
      <c r="V1012" t="str">
        <f>TEXT((A1012),"YYYY")</f>
        <v>2025</v>
      </c>
      <c r="W1012" s="1">
        <v>0.2631</v>
      </c>
      <c r="X1012" s="2">
        <f>E1012*W1012</f>
        <v>86.117891999999998</v>
      </c>
      <c r="Y1012" s="2">
        <f>MAX((X1012-O1012),0)</f>
        <v>0</v>
      </c>
    </row>
    <row r="1013" spans="1:25" x14ac:dyDescent="0.3">
      <c r="A1013" s="3">
        <v>45938</v>
      </c>
      <c r="B1013" t="s">
        <v>122</v>
      </c>
      <c r="C1013" t="s">
        <v>131</v>
      </c>
      <c r="D1013">
        <v>30</v>
      </c>
      <c r="E1013">
        <v>139.84</v>
      </c>
      <c r="F1013">
        <v>4195.2</v>
      </c>
      <c r="G1013" t="s">
        <v>130</v>
      </c>
      <c r="H1013" t="s">
        <v>1</v>
      </c>
      <c r="I1013" t="s">
        <v>122</v>
      </c>
      <c r="J1013">
        <v>150.75</v>
      </c>
      <c r="K1013">
        <v>3.34</v>
      </c>
      <c r="L1013">
        <v>9.5399999999999991</v>
      </c>
      <c r="M1013">
        <v>0.97</v>
      </c>
      <c r="N1013">
        <v>164.6</v>
      </c>
      <c r="O1013">
        <v>-24.76</v>
      </c>
      <c r="P1013" s="1">
        <f>O1013/E1013</f>
        <v>-0.17705949656750572</v>
      </c>
      <c r="Q1013">
        <f>E1013*D1013</f>
        <v>4195.2</v>
      </c>
      <c r="R1013">
        <f>O1013*D1013</f>
        <v>-742.80000000000007</v>
      </c>
      <c r="S1013">
        <f>J1013+K1013+L1013+M1013</f>
        <v>164.6</v>
      </c>
      <c r="T1013" t="str">
        <f>IF(AND((D1013) &gt; 20, (P1013) &lt;0.1),"hvlm", "")</f>
        <v>hvlm</v>
      </c>
      <c r="U1013" t="str">
        <f>TEXT((A1013), "MMM _ YYYY")</f>
        <v>Oct  2025</v>
      </c>
      <c r="V1013" t="str">
        <f>TEXT((A1013),"YYYY")</f>
        <v>2025</v>
      </c>
      <c r="W1013" s="1">
        <v>0.2631</v>
      </c>
      <c r="X1013" s="2">
        <f>E1013*W1013</f>
        <v>36.791904000000002</v>
      </c>
      <c r="Y1013" s="2">
        <f>MAX((X1013-O1013),0)</f>
        <v>61.551904000000007</v>
      </c>
    </row>
    <row r="1014" spans="1:25" x14ac:dyDescent="0.3">
      <c r="A1014" s="3">
        <v>45939</v>
      </c>
      <c r="B1014" t="s">
        <v>310</v>
      </c>
      <c r="C1014" t="s">
        <v>328</v>
      </c>
      <c r="D1014">
        <v>24</v>
      </c>
      <c r="E1014">
        <v>205.52</v>
      </c>
      <c r="F1014">
        <v>4932.4799999999996</v>
      </c>
      <c r="G1014" t="s">
        <v>81</v>
      </c>
      <c r="H1014" t="s">
        <v>164</v>
      </c>
      <c r="I1014" t="s">
        <v>310</v>
      </c>
      <c r="J1014">
        <v>189.3</v>
      </c>
      <c r="K1014">
        <v>3.14</v>
      </c>
      <c r="L1014">
        <v>4.0199999999999996</v>
      </c>
      <c r="M1014">
        <v>2.46</v>
      </c>
      <c r="N1014">
        <v>198.92</v>
      </c>
      <c r="O1014">
        <v>6.6000000000000201</v>
      </c>
      <c r="P1014" s="1">
        <f>O1014/E1014</f>
        <v>3.2113662903853736E-2</v>
      </c>
      <c r="Q1014">
        <f>E1014*D1014</f>
        <v>4932.4800000000005</v>
      </c>
      <c r="R1014">
        <f>O1014*D1014</f>
        <v>158.40000000000049</v>
      </c>
      <c r="S1014">
        <f>J1014+K1014+L1014+M1014</f>
        <v>198.92000000000002</v>
      </c>
      <c r="T1014" t="str">
        <f>IF(AND((D1014) &gt; 20, (P1014) &lt;0.1),"hvlm", "")</f>
        <v>hvlm</v>
      </c>
      <c r="U1014" t="str">
        <f>TEXT((A1014), "MMM _ YYYY")</f>
        <v>Oct  2025</v>
      </c>
      <c r="V1014" t="str">
        <f>TEXT((A1014),"YYYY")</f>
        <v>2025</v>
      </c>
      <c r="W1014" s="1">
        <v>0.2631</v>
      </c>
      <c r="X1014" s="2">
        <f>E1014*W1014</f>
        <v>54.072312000000004</v>
      </c>
      <c r="Y1014" s="2">
        <f>MAX((X1014-O1014),0)</f>
        <v>47.472311999999981</v>
      </c>
    </row>
    <row r="1015" spans="1:25" x14ac:dyDescent="0.3">
      <c r="A1015" s="3">
        <v>45940</v>
      </c>
      <c r="B1015" t="s">
        <v>155</v>
      </c>
      <c r="C1015" t="s">
        <v>189</v>
      </c>
      <c r="D1015">
        <v>2</v>
      </c>
      <c r="E1015">
        <v>280.69</v>
      </c>
      <c r="F1015">
        <v>561.38</v>
      </c>
      <c r="G1015" t="s">
        <v>81</v>
      </c>
      <c r="H1015" t="s">
        <v>120</v>
      </c>
      <c r="I1015" t="s">
        <v>155</v>
      </c>
      <c r="J1015">
        <v>61.98</v>
      </c>
      <c r="K1015">
        <v>9.33</v>
      </c>
      <c r="L1015">
        <v>2.91</v>
      </c>
      <c r="M1015">
        <v>2.69</v>
      </c>
      <c r="N1015">
        <v>76.91</v>
      </c>
      <c r="O1015">
        <v>203.78</v>
      </c>
      <c r="P1015" s="1">
        <f>O1015/E1015</f>
        <v>0.72599665110976519</v>
      </c>
      <c r="Q1015">
        <f>E1015*D1015</f>
        <v>561.38</v>
      </c>
      <c r="R1015">
        <f>O1015*D1015</f>
        <v>407.56</v>
      </c>
      <c r="S1015">
        <f>J1015+K1015+L1015+M1015</f>
        <v>76.91</v>
      </c>
      <c r="T1015" t="str">
        <f>IF(AND((D1015) &gt; 20, (P1015) &lt;0.1),"hvlm", "")</f>
        <v/>
      </c>
      <c r="U1015" t="str">
        <f>TEXT((A1015), "MMM _ YYYY")</f>
        <v>Oct  2025</v>
      </c>
      <c r="V1015" t="str">
        <f>TEXT((A1015),"YYYY")</f>
        <v>2025</v>
      </c>
      <c r="W1015" s="1">
        <v>0.2631</v>
      </c>
      <c r="X1015" s="2">
        <f>E1015*W1015</f>
        <v>73.849538999999993</v>
      </c>
      <c r="Y1015" s="2">
        <f>MAX((X1015-O1015),0)</f>
        <v>0</v>
      </c>
    </row>
    <row r="1016" spans="1:25" x14ac:dyDescent="0.3">
      <c r="A1016" s="3">
        <v>45941</v>
      </c>
      <c r="B1016" t="s">
        <v>89</v>
      </c>
      <c r="C1016" t="s">
        <v>353</v>
      </c>
      <c r="D1016">
        <v>43</v>
      </c>
      <c r="E1016">
        <v>203.92</v>
      </c>
      <c r="F1016">
        <v>8768.56</v>
      </c>
      <c r="G1016" t="s">
        <v>105</v>
      </c>
      <c r="H1016" t="s">
        <v>78</v>
      </c>
      <c r="I1016" t="s">
        <v>89</v>
      </c>
      <c r="J1016">
        <v>185.45</v>
      </c>
      <c r="K1016">
        <v>3.52</v>
      </c>
      <c r="L1016">
        <v>1.31</v>
      </c>
      <c r="M1016">
        <v>2.3199999999999998</v>
      </c>
      <c r="N1016">
        <v>192.6</v>
      </c>
      <c r="O1016">
        <v>11.32</v>
      </c>
      <c r="P1016" s="1">
        <f>O1016/E1016</f>
        <v>5.5511965476657515E-2</v>
      </c>
      <c r="Q1016">
        <f>E1016*D1016</f>
        <v>8768.56</v>
      </c>
      <c r="R1016">
        <f>O1016*D1016</f>
        <v>486.76</v>
      </c>
      <c r="S1016">
        <f>J1016+K1016+L1016+M1016</f>
        <v>192.6</v>
      </c>
      <c r="T1016" t="str">
        <f>IF(AND((D1016) &gt; 20, (P1016) &lt;0.1),"hvlm", "")</f>
        <v>hvlm</v>
      </c>
      <c r="U1016" t="str">
        <f>TEXT((A1016), "MMM _ YYYY")</f>
        <v>Oct  2025</v>
      </c>
      <c r="V1016" t="str">
        <f>TEXT((A1016),"YYYY")</f>
        <v>2025</v>
      </c>
      <c r="W1016" s="1">
        <v>0.2631</v>
      </c>
      <c r="X1016" s="2">
        <f>E1016*W1016</f>
        <v>53.651351999999996</v>
      </c>
      <c r="Y1016" s="2">
        <f>MAX((X1016-O1016),0)</f>
        <v>42.331351999999995</v>
      </c>
    </row>
    <row r="1017" spans="1:25" x14ac:dyDescent="0.3">
      <c r="A1017" s="3">
        <v>45942</v>
      </c>
      <c r="B1017" t="s">
        <v>86</v>
      </c>
      <c r="C1017" t="s">
        <v>108</v>
      </c>
      <c r="D1017">
        <v>34</v>
      </c>
      <c r="E1017">
        <v>294.06</v>
      </c>
      <c r="F1017">
        <v>9998.0400000000009</v>
      </c>
      <c r="G1017" t="s">
        <v>2</v>
      </c>
      <c r="H1017" t="s">
        <v>75</v>
      </c>
      <c r="I1017" t="s">
        <v>86</v>
      </c>
      <c r="J1017">
        <v>83.04</v>
      </c>
      <c r="K1017">
        <v>6.62</v>
      </c>
      <c r="L1017">
        <v>2.66</v>
      </c>
      <c r="M1017">
        <v>2.31</v>
      </c>
      <c r="N1017">
        <v>94.63</v>
      </c>
      <c r="O1017">
        <v>199.43</v>
      </c>
      <c r="P1017" s="1">
        <f>O1017/E1017</f>
        <v>0.67819492620553634</v>
      </c>
      <c r="Q1017">
        <f>E1017*D1017</f>
        <v>9998.0400000000009</v>
      </c>
      <c r="R1017">
        <f>O1017*D1017</f>
        <v>6780.62</v>
      </c>
      <c r="S1017">
        <f>J1017+K1017+L1017+M1017</f>
        <v>94.63000000000001</v>
      </c>
      <c r="T1017" t="str">
        <f>IF(AND((D1017) &gt; 20, (P1017) &lt;0.1),"hvlm", "")</f>
        <v/>
      </c>
      <c r="U1017" t="str">
        <f>TEXT((A1017), "MMM _ YYYY")</f>
        <v>Oct  2025</v>
      </c>
      <c r="V1017" t="str">
        <f>TEXT((A1017),"YYYY")</f>
        <v>2025</v>
      </c>
      <c r="W1017" s="1">
        <v>0.2631</v>
      </c>
      <c r="X1017" s="2">
        <f>E1017*W1017</f>
        <v>77.367186000000004</v>
      </c>
      <c r="Y1017" s="2">
        <f>MAX((X1017-O1017),0)</f>
        <v>0</v>
      </c>
    </row>
    <row r="1018" spans="1:25" x14ac:dyDescent="0.3">
      <c r="A1018" s="3">
        <v>45943</v>
      </c>
      <c r="B1018" t="s">
        <v>311</v>
      </c>
      <c r="C1018" t="s">
        <v>167</v>
      </c>
      <c r="D1018">
        <v>23</v>
      </c>
      <c r="E1018">
        <v>271.89</v>
      </c>
      <c r="F1018">
        <v>6253.47</v>
      </c>
      <c r="G1018" t="s">
        <v>12</v>
      </c>
      <c r="H1018" t="s">
        <v>19</v>
      </c>
      <c r="I1018" t="s">
        <v>311</v>
      </c>
      <c r="J1018">
        <v>170.65</v>
      </c>
      <c r="K1018">
        <v>12.98</v>
      </c>
      <c r="L1018">
        <v>9.2100000000000009</v>
      </c>
      <c r="M1018">
        <v>1.82</v>
      </c>
      <c r="N1018">
        <v>194.66</v>
      </c>
      <c r="O1018">
        <v>77.23</v>
      </c>
      <c r="P1018" s="1">
        <f>O1018/E1018</f>
        <v>0.28404869616388984</v>
      </c>
      <c r="Q1018">
        <f>E1018*D1018</f>
        <v>6253.4699999999993</v>
      </c>
      <c r="R1018">
        <f>O1018*D1018</f>
        <v>1776.2900000000002</v>
      </c>
      <c r="S1018">
        <f>J1018+K1018+L1018+M1018</f>
        <v>194.66</v>
      </c>
      <c r="T1018" t="str">
        <f>IF(AND((D1018) &gt; 20, (P1018) &lt;0.1),"hvlm", "")</f>
        <v/>
      </c>
      <c r="U1018" t="str">
        <f>TEXT((A1018), "MMM _ YYYY")</f>
        <v>Oct  2025</v>
      </c>
      <c r="V1018" t="str">
        <f>TEXT((A1018),"YYYY")</f>
        <v>2025</v>
      </c>
      <c r="W1018" s="1">
        <v>0.2631</v>
      </c>
      <c r="X1018" s="2">
        <f>E1018*W1018</f>
        <v>71.534258999999992</v>
      </c>
      <c r="Y1018" s="2">
        <f>MAX((X1018-O1018),0)</f>
        <v>0</v>
      </c>
    </row>
    <row r="1019" spans="1:25" x14ac:dyDescent="0.3">
      <c r="A1019" s="3">
        <v>45944</v>
      </c>
      <c r="B1019" t="s">
        <v>186</v>
      </c>
      <c r="C1019" t="s">
        <v>299</v>
      </c>
      <c r="D1019">
        <v>31</v>
      </c>
      <c r="E1019">
        <v>90.13</v>
      </c>
      <c r="F1019">
        <v>2794.03</v>
      </c>
      <c r="G1019" t="s">
        <v>23</v>
      </c>
      <c r="H1019" t="s">
        <v>5</v>
      </c>
      <c r="I1019" t="s">
        <v>186</v>
      </c>
      <c r="J1019">
        <v>160.63</v>
      </c>
      <c r="K1019">
        <v>14.82</v>
      </c>
      <c r="L1019">
        <v>8.09</v>
      </c>
      <c r="M1019">
        <v>3.66</v>
      </c>
      <c r="N1019">
        <v>187.2</v>
      </c>
      <c r="O1019">
        <v>-97.07</v>
      </c>
      <c r="P1019" s="1">
        <f>O1019/E1019</f>
        <v>-1.0769998890491512</v>
      </c>
      <c r="Q1019">
        <f>E1019*D1019</f>
        <v>2794.0299999999997</v>
      </c>
      <c r="R1019">
        <f>O1019*D1019</f>
        <v>-3009.1699999999996</v>
      </c>
      <c r="S1019">
        <f>J1019+K1019+L1019+M1019</f>
        <v>187.2</v>
      </c>
      <c r="T1019" t="str">
        <f>IF(AND((D1019) &gt; 20, (P1019) &lt;0.1),"hvlm", "")</f>
        <v>hvlm</v>
      </c>
      <c r="U1019" t="str">
        <f>TEXT((A1019), "MMM _ YYYY")</f>
        <v>Oct  2025</v>
      </c>
      <c r="V1019" t="str">
        <f>TEXT((A1019),"YYYY")</f>
        <v>2025</v>
      </c>
      <c r="W1019" s="1">
        <v>0.2631</v>
      </c>
      <c r="X1019" s="2">
        <f>E1019*W1019</f>
        <v>23.713203</v>
      </c>
      <c r="Y1019" s="2">
        <f>MAX((X1019-O1019),0)</f>
        <v>120.78320299999999</v>
      </c>
    </row>
    <row r="1020" spans="1:25" x14ac:dyDescent="0.3">
      <c r="A1020" s="3">
        <v>45945</v>
      </c>
      <c r="B1020" t="s">
        <v>86</v>
      </c>
      <c r="C1020" t="s">
        <v>221</v>
      </c>
      <c r="D1020">
        <v>37</v>
      </c>
      <c r="E1020">
        <v>323.37</v>
      </c>
      <c r="F1020">
        <v>11964.69</v>
      </c>
      <c r="G1020" t="s">
        <v>2</v>
      </c>
      <c r="H1020" t="s">
        <v>75</v>
      </c>
      <c r="I1020" t="s">
        <v>86</v>
      </c>
      <c r="J1020">
        <v>83.04</v>
      </c>
      <c r="K1020">
        <v>6.62</v>
      </c>
      <c r="L1020">
        <v>2.66</v>
      </c>
      <c r="M1020">
        <v>2.31</v>
      </c>
      <c r="N1020">
        <v>94.63</v>
      </c>
      <c r="O1020">
        <v>228.74</v>
      </c>
      <c r="P1020" s="1">
        <f>O1020/E1020</f>
        <v>0.70736308253703195</v>
      </c>
      <c r="Q1020">
        <f>E1020*D1020</f>
        <v>11964.69</v>
      </c>
      <c r="R1020">
        <f>O1020*D1020</f>
        <v>8463.380000000001</v>
      </c>
      <c r="S1020">
        <f>J1020+K1020+L1020+M1020</f>
        <v>94.63000000000001</v>
      </c>
      <c r="T1020" t="str">
        <f>IF(AND((D1020) &gt; 20, (P1020) &lt;0.1),"hvlm", "")</f>
        <v/>
      </c>
      <c r="U1020" t="str">
        <f>TEXT((A1020), "MMM _ YYYY")</f>
        <v>Oct  2025</v>
      </c>
      <c r="V1020" t="str">
        <f>TEXT((A1020),"YYYY")</f>
        <v>2025</v>
      </c>
      <c r="W1020" s="1">
        <v>0.2631</v>
      </c>
      <c r="X1020" s="2">
        <f>E1020*W1020</f>
        <v>85.078647000000004</v>
      </c>
      <c r="Y1020" s="2">
        <f>MAX((X1020-O1020),0)</f>
        <v>0</v>
      </c>
    </row>
    <row r="1021" spans="1:25" x14ac:dyDescent="0.3">
      <c r="A1021" s="3">
        <v>45946</v>
      </c>
      <c r="B1021" t="s">
        <v>184</v>
      </c>
      <c r="C1021" t="s">
        <v>227</v>
      </c>
      <c r="D1021">
        <v>13</v>
      </c>
      <c r="E1021">
        <v>302.24</v>
      </c>
      <c r="F1021">
        <v>3929.12</v>
      </c>
      <c r="G1021" t="s">
        <v>8</v>
      </c>
      <c r="H1021" t="s">
        <v>19</v>
      </c>
      <c r="I1021" t="s">
        <v>184</v>
      </c>
      <c r="J1021">
        <v>60.29</v>
      </c>
      <c r="K1021">
        <v>12.27</v>
      </c>
      <c r="L1021">
        <v>7.22</v>
      </c>
      <c r="M1021">
        <v>3.24</v>
      </c>
      <c r="N1021">
        <v>83.02</v>
      </c>
      <c r="O1021">
        <v>219.22</v>
      </c>
      <c r="P1021" s="1">
        <f>O1021/E1021</f>
        <v>0.7253176283748014</v>
      </c>
      <c r="Q1021">
        <f>E1021*D1021</f>
        <v>3929.12</v>
      </c>
      <c r="R1021">
        <f>O1021*D1021</f>
        <v>2849.86</v>
      </c>
      <c r="S1021">
        <f>J1021+K1021+L1021+M1021</f>
        <v>83.02</v>
      </c>
      <c r="T1021" t="str">
        <f>IF(AND((D1021) &gt; 20, (P1021) &lt;0.1),"hvlm", "")</f>
        <v/>
      </c>
      <c r="U1021" t="str">
        <f>TEXT((A1021), "MMM _ YYYY")</f>
        <v>Oct  2025</v>
      </c>
      <c r="V1021" t="str">
        <f>TEXT((A1021),"YYYY")</f>
        <v>2025</v>
      </c>
      <c r="W1021" s="1">
        <v>0.2631</v>
      </c>
      <c r="X1021" s="2">
        <f>E1021*W1021</f>
        <v>79.519344000000004</v>
      </c>
      <c r="Y1021" s="2">
        <f>MAX((X1021-O1021),0)</f>
        <v>0</v>
      </c>
    </row>
    <row r="1022" spans="1:25" x14ac:dyDescent="0.3">
      <c r="A1022" s="3">
        <v>45947</v>
      </c>
      <c r="B1022" t="s">
        <v>256</v>
      </c>
      <c r="C1022" t="s">
        <v>126</v>
      </c>
      <c r="D1022">
        <v>33</v>
      </c>
      <c r="E1022">
        <v>279.54000000000002</v>
      </c>
      <c r="F1022">
        <v>9224.82</v>
      </c>
      <c r="G1022" t="s">
        <v>31</v>
      </c>
      <c r="H1022" t="s">
        <v>75</v>
      </c>
      <c r="I1022" t="s">
        <v>256</v>
      </c>
      <c r="J1022">
        <v>183.38</v>
      </c>
      <c r="K1022">
        <v>6.46</v>
      </c>
      <c r="L1022">
        <v>8.75</v>
      </c>
      <c r="M1022">
        <v>4.38</v>
      </c>
      <c r="N1022">
        <v>202.97</v>
      </c>
      <c r="O1022">
        <v>76.569999999999993</v>
      </c>
      <c r="P1022" s="1">
        <f>O1022/E1022</f>
        <v>0.27391428775846027</v>
      </c>
      <c r="Q1022">
        <f>E1022*D1022</f>
        <v>9224.8200000000015</v>
      </c>
      <c r="R1022">
        <f>O1022*D1022</f>
        <v>2526.81</v>
      </c>
      <c r="S1022">
        <f>J1022+K1022+L1022+M1022</f>
        <v>202.97</v>
      </c>
      <c r="T1022" t="str">
        <f>IF(AND((D1022) &gt; 20, (P1022) &lt;0.1),"hvlm", "")</f>
        <v/>
      </c>
      <c r="U1022" t="str">
        <f>TEXT((A1022), "MMM _ YYYY")</f>
        <v>Oct  2025</v>
      </c>
      <c r="V1022" t="str">
        <f>TEXT((A1022),"YYYY")</f>
        <v>2025</v>
      </c>
      <c r="W1022" s="1">
        <v>0.2631</v>
      </c>
      <c r="X1022" s="2">
        <f>E1022*W1022</f>
        <v>73.546974000000006</v>
      </c>
      <c r="Y1022" s="2">
        <f>MAX((X1022-O1022),0)</f>
        <v>0</v>
      </c>
    </row>
    <row r="1023" spans="1:25" x14ac:dyDescent="0.3">
      <c r="A1023" s="3">
        <v>45948</v>
      </c>
      <c r="B1023" t="s">
        <v>274</v>
      </c>
      <c r="C1023" t="s">
        <v>324</v>
      </c>
      <c r="D1023">
        <v>7</v>
      </c>
      <c r="E1023">
        <v>104.28</v>
      </c>
      <c r="F1023">
        <v>729.96</v>
      </c>
      <c r="G1023" t="s">
        <v>130</v>
      </c>
      <c r="H1023" t="s">
        <v>67</v>
      </c>
      <c r="I1023" t="s">
        <v>274</v>
      </c>
      <c r="J1023">
        <v>98.54</v>
      </c>
      <c r="K1023">
        <v>3.14</v>
      </c>
      <c r="L1023">
        <v>1.68</v>
      </c>
      <c r="M1023">
        <v>1.49</v>
      </c>
      <c r="N1023">
        <v>104.85</v>
      </c>
      <c r="O1023">
        <v>-0.56999999999999296</v>
      </c>
      <c r="P1023" s="1">
        <f>O1023/E1023</f>
        <v>-5.4660529344072971E-3</v>
      </c>
      <c r="Q1023">
        <f>E1023*D1023</f>
        <v>729.96</v>
      </c>
      <c r="R1023">
        <f>O1023*D1023</f>
        <v>-3.9899999999999505</v>
      </c>
      <c r="S1023">
        <f>J1023+K1023+L1023+M1023</f>
        <v>104.85000000000001</v>
      </c>
      <c r="T1023" t="str">
        <f>IF(AND((D1023) &gt; 20, (P1023) &lt;0.1),"hvlm", "")</f>
        <v/>
      </c>
      <c r="U1023" t="str">
        <f>TEXT((A1023), "MMM _ YYYY")</f>
        <v>Oct  2025</v>
      </c>
      <c r="V1023" t="str">
        <f>TEXT((A1023),"YYYY")</f>
        <v>2025</v>
      </c>
      <c r="W1023" s="1">
        <v>0.2631</v>
      </c>
      <c r="X1023" s="2">
        <f>E1023*W1023</f>
        <v>27.436067999999999</v>
      </c>
      <c r="Y1023" s="2">
        <f>MAX((X1023-O1023),0)</f>
        <v>28.006067999999992</v>
      </c>
    </row>
    <row r="1024" spans="1:25" x14ac:dyDescent="0.3">
      <c r="A1024" s="3">
        <v>45949</v>
      </c>
      <c r="B1024" t="s">
        <v>139</v>
      </c>
      <c r="C1024" t="s">
        <v>364</v>
      </c>
      <c r="D1024">
        <v>32</v>
      </c>
      <c r="E1024">
        <v>143.80000000000001</v>
      </c>
      <c r="F1024">
        <v>4601.6000000000004</v>
      </c>
      <c r="G1024" t="s">
        <v>8</v>
      </c>
      <c r="H1024" t="s">
        <v>19</v>
      </c>
      <c r="I1024" t="s">
        <v>139</v>
      </c>
      <c r="J1024">
        <v>119.29</v>
      </c>
      <c r="K1024">
        <v>12.33</v>
      </c>
      <c r="L1024">
        <v>7.96</v>
      </c>
      <c r="M1024">
        <v>0.17</v>
      </c>
      <c r="N1024">
        <v>139.75</v>
      </c>
      <c r="O1024">
        <v>4.0500000000000096</v>
      </c>
      <c r="P1024" s="1">
        <f>O1024/E1024</f>
        <v>2.8164116828929133E-2</v>
      </c>
      <c r="Q1024">
        <f>E1024*D1024</f>
        <v>4601.6000000000004</v>
      </c>
      <c r="R1024">
        <f>O1024*D1024</f>
        <v>129.60000000000031</v>
      </c>
      <c r="S1024">
        <f>J1024+K1024+L1024+M1024</f>
        <v>139.75</v>
      </c>
      <c r="T1024" t="str">
        <f>IF(AND((D1024) &gt; 20, (P1024) &lt;0.1),"hvlm", "")</f>
        <v>hvlm</v>
      </c>
      <c r="U1024" t="str">
        <f>TEXT((A1024), "MMM _ YYYY")</f>
        <v>Oct  2025</v>
      </c>
      <c r="V1024" t="str">
        <f>TEXT((A1024),"YYYY")</f>
        <v>2025</v>
      </c>
      <c r="W1024" s="1">
        <v>0.2631</v>
      </c>
      <c r="X1024" s="2">
        <f>E1024*W1024</f>
        <v>37.833780000000004</v>
      </c>
      <c r="Y1024" s="2">
        <f>MAX((X1024-O1024),0)</f>
        <v>33.783779999999993</v>
      </c>
    </row>
    <row r="1025" spans="1:25" x14ac:dyDescent="0.3">
      <c r="A1025" s="3">
        <v>45950</v>
      </c>
      <c r="B1025" t="s">
        <v>332</v>
      </c>
      <c r="C1025" t="s">
        <v>135</v>
      </c>
      <c r="D1025">
        <v>7</v>
      </c>
      <c r="E1025">
        <v>187.61</v>
      </c>
      <c r="F1025">
        <v>1313.27</v>
      </c>
      <c r="G1025" t="s">
        <v>134</v>
      </c>
      <c r="H1025" t="s">
        <v>78</v>
      </c>
      <c r="I1025" t="s">
        <v>332</v>
      </c>
      <c r="J1025">
        <v>118.54</v>
      </c>
      <c r="K1025">
        <v>8.9700000000000006</v>
      </c>
      <c r="L1025">
        <v>4.57</v>
      </c>
      <c r="M1025">
        <v>0.42</v>
      </c>
      <c r="N1025">
        <v>132.5</v>
      </c>
      <c r="O1025">
        <v>55.11</v>
      </c>
      <c r="P1025" s="1">
        <f>O1025/E1025</f>
        <v>0.29374766803475294</v>
      </c>
      <c r="Q1025">
        <f>E1025*D1025</f>
        <v>1313.27</v>
      </c>
      <c r="R1025">
        <f>O1025*D1025</f>
        <v>385.77</v>
      </c>
      <c r="S1025">
        <f>J1025+K1025+L1025+M1025</f>
        <v>132.5</v>
      </c>
      <c r="T1025" t="str">
        <f>IF(AND((D1025) &gt; 20, (P1025) &lt;0.1),"hvlm", "")</f>
        <v/>
      </c>
      <c r="U1025" t="str">
        <f>TEXT((A1025), "MMM _ YYYY")</f>
        <v>Oct  2025</v>
      </c>
      <c r="V1025" t="str">
        <f>TEXT((A1025),"YYYY")</f>
        <v>2025</v>
      </c>
      <c r="W1025" s="1">
        <v>0.2631</v>
      </c>
      <c r="X1025" s="2">
        <f>E1025*W1025</f>
        <v>49.360191</v>
      </c>
      <c r="Y1025" s="2">
        <f>MAX((X1025-O1025),0)</f>
        <v>0</v>
      </c>
    </row>
    <row r="1026" spans="1:25" x14ac:dyDescent="0.3">
      <c r="A1026" s="3">
        <v>45951</v>
      </c>
      <c r="B1026" t="s">
        <v>312</v>
      </c>
      <c r="C1026" t="s">
        <v>299</v>
      </c>
      <c r="D1026">
        <v>42</v>
      </c>
      <c r="E1026">
        <v>147.97999999999999</v>
      </c>
      <c r="F1026">
        <v>6215.16</v>
      </c>
      <c r="G1026" t="s">
        <v>23</v>
      </c>
      <c r="H1026" t="s">
        <v>5</v>
      </c>
      <c r="I1026" t="s">
        <v>312</v>
      </c>
      <c r="J1026">
        <v>33.72</v>
      </c>
      <c r="K1026">
        <v>10.9</v>
      </c>
      <c r="L1026">
        <v>6.62</v>
      </c>
      <c r="M1026">
        <v>2.58</v>
      </c>
      <c r="N1026">
        <v>53.82</v>
      </c>
      <c r="O1026">
        <v>94.16</v>
      </c>
      <c r="P1026" s="1">
        <f>O1026/E1026</f>
        <v>0.63630220300040552</v>
      </c>
      <c r="Q1026">
        <f>E1026*D1026</f>
        <v>6215.16</v>
      </c>
      <c r="R1026">
        <f>O1026*D1026</f>
        <v>3954.72</v>
      </c>
      <c r="S1026">
        <f>J1026+K1026+L1026+M1026</f>
        <v>53.819999999999993</v>
      </c>
      <c r="T1026" t="str">
        <f>IF(AND((D1026) &gt; 20, (P1026) &lt;0.1),"hvlm", "")</f>
        <v/>
      </c>
      <c r="U1026" t="str">
        <f>TEXT((A1026), "MMM _ YYYY")</f>
        <v>Oct  2025</v>
      </c>
      <c r="V1026" t="str">
        <f>TEXT((A1026),"YYYY")</f>
        <v>2025</v>
      </c>
      <c r="W1026" s="1">
        <v>0.2631</v>
      </c>
      <c r="X1026" s="2">
        <f>E1026*W1026</f>
        <v>38.933537999999999</v>
      </c>
      <c r="Y1026" s="2">
        <f>MAX((X1026-O1026),0)</f>
        <v>0</v>
      </c>
    </row>
    <row r="1027" spans="1:25" x14ac:dyDescent="0.3">
      <c r="A1027" s="3">
        <v>45952</v>
      </c>
      <c r="B1027" t="s">
        <v>216</v>
      </c>
      <c r="C1027" t="s">
        <v>40</v>
      </c>
      <c r="D1027">
        <v>38</v>
      </c>
      <c r="E1027">
        <v>129.72999999999999</v>
      </c>
      <c r="F1027">
        <v>4929.74</v>
      </c>
      <c r="G1027" t="s">
        <v>23</v>
      </c>
      <c r="H1027" t="s">
        <v>96</v>
      </c>
      <c r="I1027" t="s">
        <v>216</v>
      </c>
      <c r="J1027">
        <v>142.59</v>
      </c>
      <c r="K1027">
        <v>14.14</v>
      </c>
      <c r="L1027">
        <v>5.81</v>
      </c>
      <c r="M1027">
        <v>0.46</v>
      </c>
      <c r="N1027">
        <v>163</v>
      </c>
      <c r="O1027">
        <v>-33.270000000000003</v>
      </c>
      <c r="P1027" s="1">
        <f>O1027/E1027</f>
        <v>-0.25645571571725895</v>
      </c>
      <c r="Q1027">
        <f>E1027*D1027</f>
        <v>4929.74</v>
      </c>
      <c r="R1027">
        <f>O1027*D1027</f>
        <v>-1264.2600000000002</v>
      </c>
      <c r="S1027">
        <f>J1027+K1027+L1027+M1027</f>
        <v>163.00000000000003</v>
      </c>
      <c r="T1027" t="str">
        <f>IF(AND((D1027) &gt; 20, (P1027) &lt;0.1),"hvlm", "")</f>
        <v>hvlm</v>
      </c>
      <c r="U1027" t="str">
        <f>TEXT((A1027), "MMM _ YYYY")</f>
        <v>Oct  2025</v>
      </c>
      <c r="V1027" t="str">
        <f>TEXT((A1027),"YYYY")</f>
        <v>2025</v>
      </c>
      <c r="W1027" s="1">
        <v>0.2631</v>
      </c>
      <c r="X1027" s="2">
        <f>E1027*W1027</f>
        <v>34.131962999999999</v>
      </c>
      <c r="Y1027" s="2">
        <f>MAX((X1027-O1027),0)</f>
        <v>67.401962999999995</v>
      </c>
    </row>
    <row r="1028" spans="1:25" x14ac:dyDescent="0.3">
      <c r="A1028" s="3">
        <v>45953</v>
      </c>
      <c r="B1028" t="s">
        <v>155</v>
      </c>
      <c r="C1028" t="s">
        <v>157</v>
      </c>
      <c r="D1028">
        <v>44</v>
      </c>
      <c r="E1028">
        <v>331.88</v>
      </c>
      <c r="F1028">
        <v>14602.72</v>
      </c>
      <c r="G1028" t="s">
        <v>110</v>
      </c>
      <c r="H1028" t="s">
        <v>120</v>
      </c>
      <c r="I1028" t="s">
        <v>155</v>
      </c>
      <c r="J1028">
        <v>61.98</v>
      </c>
      <c r="K1028">
        <v>9.33</v>
      </c>
      <c r="L1028">
        <v>2.91</v>
      </c>
      <c r="M1028">
        <v>2.69</v>
      </c>
      <c r="N1028">
        <v>76.91</v>
      </c>
      <c r="O1028">
        <v>254.97</v>
      </c>
      <c r="P1028" s="1">
        <f>O1028/E1028</f>
        <v>0.76825961190791858</v>
      </c>
      <c r="Q1028">
        <f>E1028*D1028</f>
        <v>14602.72</v>
      </c>
      <c r="R1028">
        <f>O1028*D1028</f>
        <v>11218.68</v>
      </c>
      <c r="S1028">
        <f>J1028+K1028+L1028+M1028</f>
        <v>76.91</v>
      </c>
      <c r="T1028" t="str">
        <f>IF(AND((D1028) &gt; 20, (P1028) &lt;0.1),"hvlm", "")</f>
        <v/>
      </c>
      <c r="U1028" t="str">
        <f>TEXT((A1028), "MMM _ YYYY")</f>
        <v>Oct  2025</v>
      </c>
      <c r="V1028" t="str">
        <f>TEXT((A1028),"YYYY")</f>
        <v>2025</v>
      </c>
      <c r="W1028" s="1">
        <v>0.2631</v>
      </c>
      <c r="X1028" s="2">
        <f>E1028*W1028</f>
        <v>87.317627999999999</v>
      </c>
      <c r="Y1028" s="2">
        <f>MAX((X1028-O1028),0)</f>
        <v>0</v>
      </c>
    </row>
    <row r="1029" spans="1:25" x14ac:dyDescent="0.3">
      <c r="A1029" s="3">
        <v>45954</v>
      </c>
      <c r="B1029" t="s">
        <v>173</v>
      </c>
      <c r="C1029" t="s">
        <v>381</v>
      </c>
      <c r="D1029">
        <v>13</v>
      </c>
      <c r="E1029">
        <v>273.38</v>
      </c>
      <c r="F1029">
        <v>3553.94</v>
      </c>
      <c r="G1029" t="s">
        <v>134</v>
      </c>
      <c r="H1029" t="s">
        <v>174</v>
      </c>
      <c r="I1029" t="s">
        <v>173</v>
      </c>
      <c r="J1029">
        <v>92.05</v>
      </c>
      <c r="K1029">
        <v>9.99</v>
      </c>
      <c r="L1029">
        <v>1.7</v>
      </c>
      <c r="M1029">
        <v>3.85</v>
      </c>
      <c r="N1029">
        <v>107.59</v>
      </c>
      <c r="O1029">
        <v>165.79</v>
      </c>
      <c r="P1029" s="1">
        <f>O1029/E1029</f>
        <v>0.60644524105640496</v>
      </c>
      <c r="Q1029">
        <f>E1029*D1029</f>
        <v>3553.94</v>
      </c>
      <c r="R1029">
        <f>O1029*D1029</f>
        <v>2155.27</v>
      </c>
      <c r="S1029">
        <f>J1029+K1029+L1029+M1029</f>
        <v>107.58999999999999</v>
      </c>
      <c r="T1029" t="str">
        <f>IF(AND((D1029) &gt; 20, (P1029) &lt;0.1),"hvlm", "")</f>
        <v/>
      </c>
      <c r="U1029" t="str">
        <f>TEXT((A1029), "MMM _ YYYY")</f>
        <v>Oct  2025</v>
      </c>
      <c r="V1029" t="str">
        <f>TEXT((A1029),"YYYY")</f>
        <v>2025</v>
      </c>
      <c r="W1029" s="1">
        <v>0.2631</v>
      </c>
      <c r="X1029" s="2">
        <f>E1029*W1029</f>
        <v>71.926277999999996</v>
      </c>
      <c r="Y1029" s="2">
        <f>MAX((X1029-O1029),0)</f>
        <v>0</v>
      </c>
    </row>
    <row r="1030" spans="1:25" x14ac:dyDescent="0.3">
      <c r="A1030" s="3">
        <v>45955</v>
      </c>
      <c r="B1030" t="s">
        <v>171</v>
      </c>
      <c r="C1030" t="s">
        <v>350</v>
      </c>
      <c r="D1030">
        <v>24</v>
      </c>
      <c r="E1030">
        <v>247.92</v>
      </c>
      <c r="F1030">
        <v>5950.08</v>
      </c>
      <c r="G1030" t="s">
        <v>26</v>
      </c>
      <c r="H1030" t="s">
        <v>80</v>
      </c>
      <c r="I1030" t="s">
        <v>171</v>
      </c>
      <c r="J1030">
        <v>57.64</v>
      </c>
      <c r="K1030">
        <v>12.75</v>
      </c>
      <c r="L1030">
        <v>4.16</v>
      </c>
      <c r="M1030">
        <v>3.77</v>
      </c>
      <c r="N1030">
        <v>78.319999999999993</v>
      </c>
      <c r="O1030">
        <v>169.6</v>
      </c>
      <c r="P1030" s="1">
        <f>O1030/E1030</f>
        <v>0.6840916424653114</v>
      </c>
      <c r="Q1030">
        <f>E1030*D1030</f>
        <v>5950.08</v>
      </c>
      <c r="R1030">
        <f>O1030*D1030</f>
        <v>4070.3999999999996</v>
      </c>
      <c r="S1030">
        <f>J1030+K1030+L1030+M1030</f>
        <v>78.319999999999993</v>
      </c>
      <c r="T1030" t="str">
        <f>IF(AND((D1030) &gt; 20, (P1030) &lt;0.1),"hvlm", "")</f>
        <v/>
      </c>
      <c r="U1030" t="str">
        <f>TEXT((A1030), "MMM _ YYYY")</f>
        <v>Oct  2025</v>
      </c>
      <c r="V1030" t="str">
        <f>TEXT((A1030),"YYYY")</f>
        <v>2025</v>
      </c>
      <c r="W1030" s="1">
        <v>0.2631</v>
      </c>
      <c r="X1030" s="2">
        <f>E1030*W1030</f>
        <v>65.227751999999995</v>
      </c>
      <c r="Y1030" s="2">
        <f>MAX((X1030-O1030),0)</f>
        <v>0</v>
      </c>
    </row>
    <row r="1031" spans="1:25" x14ac:dyDescent="0.3">
      <c r="A1031" s="3">
        <v>45956</v>
      </c>
      <c r="B1031" t="s">
        <v>262</v>
      </c>
      <c r="C1031" t="s">
        <v>337</v>
      </c>
      <c r="D1031">
        <v>28</v>
      </c>
      <c r="E1031">
        <v>129.08000000000001</v>
      </c>
      <c r="F1031">
        <v>3614.24</v>
      </c>
      <c r="G1031" t="s">
        <v>26</v>
      </c>
      <c r="H1031" t="s">
        <v>84</v>
      </c>
      <c r="I1031" t="s">
        <v>262</v>
      </c>
      <c r="J1031">
        <v>43.17</v>
      </c>
      <c r="K1031">
        <v>13.84</v>
      </c>
      <c r="L1031">
        <v>9.83</v>
      </c>
      <c r="M1031">
        <v>0.79</v>
      </c>
      <c r="N1031">
        <v>67.63</v>
      </c>
      <c r="O1031">
        <v>61.45</v>
      </c>
      <c r="P1031" s="1">
        <f>O1031/E1031</f>
        <v>0.4760613572977998</v>
      </c>
      <c r="Q1031">
        <f>E1031*D1031</f>
        <v>3614.2400000000002</v>
      </c>
      <c r="R1031">
        <f>O1031*D1031</f>
        <v>1720.6000000000001</v>
      </c>
      <c r="S1031">
        <f>J1031+K1031+L1031+M1031</f>
        <v>67.63000000000001</v>
      </c>
      <c r="T1031" t="str">
        <f>IF(AND((D1031) &gt; 20, (P1031) &lt;0.1),"hvlm", "")</f>
        <v/>
      </c>
      <c r="U1031" t="str">
        <f>TEXT((A1031), "MMM _ YYYY")</f>
        <v>Oct  2025</v>
      </c>
      <c r="V1031" t="str">
        <f>TEXT((A1031),"YYYY")</f>
        <v>2025</v>
      </c>
      <c r="W1031" s="1">
        <v>0.2631</v>
      </c>
      <c r="X1031" s="2">
        <f>E1031*W1031</f>
        <v>33.960948000000002</v>
      </c>
      <c r="Y1031" s="2">
        <f>MAX((X1031-O1031),0)</f>
        <v>0</v>
      </c>
    </row>
    <row r="1032" spans="1:25" x14ac:dyDescent="0.3">
      <c r="A1032" s="3">
        <v>45957</v>
      </c>
      <c r="B1032" t="s">
        <v>296</v>
      </c>
      <c r="C1032" t="s">
        <v>364</v>
      </c>
      <c r="D1032">
        <v>32</v>
      </c>
      <c r="E1032">
        <v>371.33</v>
      </c>
      <c r="F1032">
        <v>11882.56</v>
      </c>
      <c r="G1032" t="s">
        <v>8</v>
      </c>
      <c r="H1032" t="s">
        <v>36</v>
      </c>
      <c r="I1032" t="s">
        <v>296</v>
      </c>
      <c r="J1032">
        <v>94.03</v>
      </c>
      <c r="K1032">
        <v>13.06</v>
      </c>
      <c r="L1032">
        <v>8.75</v>
      </c>
      <c r="M1032">
        <v>4.3</v>
      </c>
      <c r="N1032">
        <v>120.14</v>
      </c>
      <c r="O1032">
        <v>251.19</v>
      </c>
      <c r="P1032" s="1">
        <f>O1032/E1032</f>
        <v>0.67646029138502139</v>
      </c>
      <c r="Q1032">
        <f>E1032*D1032</f>
        <v>11882.56</v>
      </c>
      <c r="R1032">
        <f>O1032*D1032</f>
        <v>8038.08</v>
      </c>
      <c r="S1032">
        <f>J1032+K1032+L1032+M1032</f>
        <v>120.14</v>
      </c>
      <c r="T1032" t="str">
        <f>IF(AND((D1032) &gt; 20, (P1032) &lt;0.1),"hvlm", "")</f>
        <v/>
      </c>
      <c r="U1032" t="str">
        <f>TEXT((A1032), "MMM _ YYYY")</f>
        <v>Oct  2025</v>
      </c>
      <c r="V1032" t="str">
        <f>TEXT((A1032),"YYYY")</f>
        <v>2025</v>
      </c>
      <c r="W1032" s="1">
        <v>0.2631</v>
      </c>
      <c r="X1032" s="2">
        <f>E1032*W1032</f>
        <v>97.696922999999998</v>
      </c>
      <c r="Y1032" s="2">
        <f>MAX((X1032-O1032),0)</f>
        <v>0</v>
      </c>
    </row>
    <row r="1033" spans="1:25" x14ac:dyDescent="0.3">
      <c r="A1033" s="3">
        <v>45958</v>
      </c>
      <c r="B1033" t="s">
        <v>329</v>
      </c>
      <c r="C1033" t="s">
        <v>108</v>
      </c>
      <c r="D1033">
        <v>43</v>
      </c>
      <c r="E1033">
        <v>116.91</v>
      </c>
      <c r="F1033">
        <v>5027.13</v>
      </c>
      <c r="G1033" t="s">
        <v>2</v>
      </c>
      <c r="H1033" t="s">
        <v>1</v>
      </c>
      <c r="I1033" t="s">
        <v>329</v>
      </c>
      <c r="J1033">
        <v>25.72</v>
      </c>
      <c r="K1033">
        <v>6.87</v>
      </c>
      <c r="L1033">
        <v>7.83</v>
      </c>
      <c r="M1033">
        <v>4.1100000000000003</v>
      </c>
      <c r="N1033">
        <v>44.53</v>
      </c>
      <c r="O1033">
        <v>72.38</v>
      </c>
      <c r="P1033" s="1">
        <f>O1033/E1033</f>
        <v>0.61910871610640661</v>
      </c>
      <c r="Q1033">
        <f>E1033*D1033</f>
        <v>5027.13</v>
      </c>
      <c r="R1033">
        <f>O1033*D1033</f>
        <v>3112.3399999999997</v>
      </c>
      <c r="S1033">
        <f>J1033+K1033+L1033+M1033</f>
        <v>44.529999999999994</v>
      </c>
      <c r="T1033" t="str">
        <f>IF(AND((D1033) &gt; 20, (P1033) &lt;0.1),"hvlm", "")</f>
        <v/>
      </c>
      <c r="U1033" t="str">
        <f>TEXT((A1033), "MMM _ YYYY")</f>
        <v>Oct  2025</v>
      </c>
      <c r="V1033" t="str">
        <f>TEXT((A1033),"YYYY")</f>
        <v>2025</v>
      </c>
      <c r="W1033" s="1">
        <v>0.2631</v>
      </c>
      <c r="X1033" s="2">
        <f>E1033*W1033</f>
        <v>30.759021000000001</v>
      </c>
      <c r="Y1033" s="2">
        <f>MAX((X1033-O1033),0)</f>
        <v>0</v>
      </c>
    </row>
    <row r="1034" spans="1:25" x14ac:dyDescent="0.3">
      <c r="A1034" s="3">
        <v>45959</v>
      </c>
      <c r="B1034" t="s">
        <v>178</v>
      </c>
      <c r="C1034" t="s">
        <v>185</v>
      </c>
      <c r="D1034">
        <v>18</v>
      </c>
      <c r="E1034">
        <v>328.23</v>
      </c>
      <c r="F1034">
        <v>5908.14</v>
      </c>
      <c r="G1034" t="s">
        <v>6</v>
      </c>
      <c r="H1034" t="s">
        <v>55</v>
      </c>
      <c r="I1034" t="s">
        <v>178</v>
      </c>
      <c r="J1034">
        <v>40.42</v>
      </c>
      <c r="K1034">
        <v>8.98</v>
      </c>
      <c r="L1034">
        <v>6.43</v>
      </c>
      <c r="M1034">
        <v>0.96</v>
      </c>
      <c r="N1034">
        <v>56.79</v>
      </c>
      <c r="O1034">
        <v>271.44</v>
      </c>
      <c r="P1034" s="1">
        <f>O1034/E1034</f>
        <v>0.82698108034000539</v>
      </c>
      <c r="Q1034">
        <f>E1034*D1034</f>
        <v>5908.14</v>
      </c>
      <c r="R1034">
        <f>O1034*D1034</f>
        <v>4885.92</v>
      </c>
      <c r="S1034">
        <f>J1034+K1034+L1034+M1034</f>
        <v>56.790000000000006</v>
      </c>
      <c r="T1034" t="str">
        <f>IF(AND((D1034) &gt; 20, (P1034) &lt;0.1),"hvlm", "")</f>
        <v/>
      </c>
      <c r="U1034" t="str">
        <f>TEXT((A1034), "MMM _ YYYY")</f>
        <v>Oct  2025</v>
      </c>
      <c r="V1034" t="str">
        <f>TEXT((A1034),"YYYY")</f>
        <v>2025</v>
      </c>
      <c r="W1034" s="1">
        <v>0.2631</v>
      </c>
      <c r="X1034" s="2">
        <f>E1034*W1034</f>
        <v>86.357313000000005</v>
      </c>
      <c r="Y1034" s="2">
        <f>MAX((X1034-O1034),0)</f>
        <v>0</v>
      </c>
    </row>
    <row r="1035" spans="1:25" x14ac:dyDescent="0.3">
      <c r="A1035" s="3">
        <v>45960</v>
      </c>
      <c r="B1035" t="s">
        <v>391</v>
      </c>
      <c r="C1035" t="s">
        <v>104</v>
      </c>
      <c r="D1035">
        <v>34</v>
      </c>
      <c r="E1035">
        <v>388.34</v>
      </c>
      <c r="F1035">
        <v>13203.56</v>
      </c>
      <c r="G1035" t="s">
        <v>2</v>
      </c>
      <c r="H1035" t="s">
        <v>22</v>
      </c>
      <c r="I1035" t="s">
        <v>391</v>
      </c>
      <c r="J1035">
        <v>77.88</v>
      </c>
      <c r="K1035">
        <v>5.07</v>
      </c>
      <c r="L1035">
        <v>6.82</v>
      </c>
      <c r="M1035">
        <v>4.72</v>
      </c>
      <c r="N1035">
        <v>94.49</v>
      </c>
      <c r="O1035">
        <v>293.85000000000002</v>
      </c>
      <c r="P1035" s="1">
        <f>O1035/E1035</f>
        <v>0.75668228871607368</v>
      </c>
      <c r="Q1035">
        <f>E1035*D1035</f>
        <v>13203.56</v>
      </c>
      <c r="R1035">
        <f>O1035*D1035</f>
        <v>9990.9000000000015</v>
      </c>
      <c r="S1035">
        <f>J1035+K1035+L1035+M1035</f>
        <v>94.489999999999981</v>
      </c>
      <c r="T1035" t="str">
        <f>IF(AND((D1035) &gt; 20, (P1035) &lt;0.1),"hvlm", "")</f>
        <v/>
      </c>
      <c r="U1035" t="str">
        <f>TEXT((A1035), "MMM _ YYYY")</f>
        <v>Oct  2025</v>
      </c>
      <c r="V1035" t="str">
        <f>TEXT((A1035),"YYYY")</f>
        <v>2025</v>
      </c>
      <c r="W1035" s="1">
        <v>0.2631</v>
      </c>
      <c r="X1035" s="2">
        <f>E1035*W1035</f>
        <v>102.172254</v>
      </c>
      <c r="Y1035" s="2">
        <f>MAX((X1035-O1035),0)</f>
        <v>0</v>
      </c>
    </row>
    <row r="1036" spans="1:25" x14ac:dyDescent="0.3">
      <c r="A1036" s="3">
        <v>45961</v>
      </c>
      <c r="B1036" t="s">
        <v>202</v>
      </c>
      <c r="C1036" t="s">
        <v>278</v>
      </c>
      <c r="D1036">
        <v>48</v>
      </c>
      <c r="E1036">
        <v>304.48</v>
      </c>
      <c r="F1036">
        <v>14615.04</v>
      </c>
      <c r="G1036" t="s">
        <v>6</v>
      </c>
      <c r="H1036" t="s">
        <v>64</v>
      </c>
      <c r="I1036" t="s">
        <v>202</v>
      </c>
      <c r="J1036">
        <v>88.01</v>
      </c>
      <c r="K1036">
        <v>10.88</v>
      </c>
      <c r="L1036">
        <v>8.4</v>
      </c>
      <c r="M1036">
        <v>0.31</v>
      </c>
      <c r="N1036">
        <v>107.6</v>
      </c>
      <c r="O1036">
        <v>196.88</v>
      </c>
      <c r="P1036" s="1">
        <f>O1036/E1036</f>
        <v>0.6466106148187073</v>
      </c>
      <c r="Q1036">
        <f>E1036*D1036</f>
        <v>14615.04</v>
      </c>
      <c r="R1036">
        <f>O1036*D1036</f>
        <v>9450.24</v>
      </c>
      <c r="S1036">
        <f>J1036+K1036+L1036+M1036</f>
        <v>107.60000000000001</v>
      </c>
      <c r="T1036" t="str">
        <f>IF(AND((D1036) &gt; 20, (P1036) &lt;0.1),"hvlm", "")</f>
        <v/>
      </c>
      <c r="U1036" t="str">
        <f>TEXT((A1036), "MMM _ YYYY")</f>
        <v>Oct  2025</v>
      </c>
      <c r="V1036" t="str">
        <f>TEXT((A1036),"YYYY")</f>
        <v>2025</v>
      </c>
      <c r="W1036" s="1">
        <v>0.2631</v>
      </c>
      <c r="X1036" s="2">
        <f>E1036*W1036</f>
        <v>80.108688000000001</v>
      </c>
      <c r="Y1036" s="2">
        <f>MAX((X1036-O1036),0)</f>
        <v>0</v>
      </c>
    </row>
    <row r="1037" spans="1:25" x14ac:dyDescent="0.3">
      <c r="A1037" s="3">
        <v>45962</v>
      </c>
      <c r="B1037" t="s">
        <v>212</v>
      </c>
      <c r="C1037" t="s">
        <v>236</v>
      </c>
      <c r="D1037">
        <v>34</v>
      </c>
      <c r="E1037">
        <v>397.5</v>
      </c>
      <c r="F1037">
        <v>13515</v>
      </c>
      <c r="G1037" t="s">
        <v>2</v>
      </c>
      <c r="H1037" t="s">
        <v>39</v>
      </c>
      <c r="I1037" t="s">
        <v>212</v>
      </c>
      <c r="J1037">
        <v>180.54</v>
      </c>
      <c r="K1037">
        <v>3.36</v>
      </c>
      <c r="L1037">
        <v>8.02</v>
      </c>
      <c r="M1037">
        <v>2.02</v>
      </c>
      <c r="N1037">
        <v>193.94</v>
      </c>
      <c r="O1037">
        <v>203.56</v>
      </c>
      <c r="P1037" s="1">
        <f>O1037/E1037</f>
        <v>0.51210062893081765</v>
      </c>
      <c r="Q1037">
        <f>E1037*D1037</f>
        <v>13515</v>
      </c>
      <c r="R1037">
        <f>O1037*D1037</f>
        <v>6921.04</v>
      </c>
      <c r="S1037">
        <f>J1037+K1037+L1037+M1037</f>
        <v>193.94000000000003</v>
      </c>
      <c r="T1037" t="str">
        <f>IF(AND((D1037) &gt; 20, (P1037) &lt;0.1),"hvlm", "")</f>
        <v/>
      </c>
      <c r="U1037" t="str">
        <f>TEXT((A1037), "MMM _ YYYY")</f>
        <v>Nov  2025</v>
      </c>
      <c r="V1037" t="str">
        <f>TEXT((A1037),"YYYY")</f>
        <v>2025</v>
      </c>
      <c r="W1037" s="1">
        <v>0.2631</v>
      </c>
      <c r="X1037" s="2">
        <f>E1037*W1037</f>
        <v>104.58225</v>
      </c>
      <c r="Y1037" s="2">
        <f>MAX((X1037-O1037),0)</f>
        <v>0</v>
      </c>
    </row>
    <row r="1038" spans="1:25" x14ac:dyDescent="0.3">
      <c r="A1038" s="3">
        <v>45963</v>
      </c>
      <c r="B1038" t="s">
        <v>304</v>
      </c>
      <c r="C1038" t="s">
        <v>266</v>
      </c>
      <c r="D1038">
        <v>38</v>
      </c>
      <c r="E1038">
        <v>277.87</v>
      </c>
      <c r="F1038">
        <v>10559.06</v>
      </c>
      <c r="G1038" t="s">
        <v>56</v>
      </c>
      <c r="H1038" t="s">
        <v>22</v>
      </c>
      <c r="I1038" t="s">
        <v>304</v>
      </c>
      <c r="J1038">
        <v>124.63</v>
      </c>
      <c r="K1038">
        <v>12.93</v>
      </c>
      <c r="L1038">
        <v>5.64</v>
      </c>
      <c r="M1038">
        <v>3.31</v>
      </c>
      <c r="N1038">
        <v>146.51</v>
      </c>
      <c r="O1038">
        <v>131.36000000000001</v>
      </c>
      <c r="P1038" s="1">
        <f>O1038/E1038</f>
        <v>0.47273905063518917</v>
      </c>
      <c r="Q1038">
        <f>E1038*D1038</f>
        <v>10559.06</v>
      </c>
      <c r="R1038">
        <f>O1038*D1038</f>
        <v>4991.68</v>
      </c>
      <c r="S1038">
        <f>J1038+K1038+L1038+M1038</f>
        <v>146.51</v>
      </c>
      <c r="T1038" t="str">
        <f>IF(AND((D1038) &gt; 20, (P1038) &lt;0.1),"hvlm", "")</f>
        <v/>
      </c>
      <c r="U1038" t="str">
        <f>TEXT((A1038), "MMM _ YYYY")</f>
        <v>Nov  2025</v>
      </c>
      <c r="V1038" t="str">
        <f>TEXT((A1038),"YYYY")</f>
        <v>2025</v>
      </c>
      <c r="W1038" s="1">
        <v>0.2631</v>
      </c>
      <c r="X1038" s="2">
        <f>E1038*W1038</f>
        <v>73.107596999999998</v>
      </c>
      <c r="Y1038" s="2">
        <f>MAX((X1038-O1038),0)</f>
        <v>0</v>
      </c>
    </row>
    <row r="1039" spans="1:25" x14ac:dyDescent="0.3">
      <c r="A1039" s="3">
        <v>45964</v>
      </c>
      <c r="B1039" t="s">
        <v>100</v>
      </c>
      <c r="C1039" t="s">
        <v>20</v>
      </c>
      <c r="D1039">
        <v>1</v>
      </c>
      <c r="E1039">
        <v>126.11</v>
      </c>
      <c r="F1039">
        <v>126.11</v>
      </c>
      <c r="G1039" t="s">
        <v>2</v>
      </c>
      <c r="H1039" t="s">
        <v>101</v>
      </c>
      <c r="I1039" t="s">
        <v>100</v>
      </c>
      <c r="J1039">
        <v>163.36000000000001</v>
      </c>
      <c r="K1039">
        <v>8.32</v>
      </c>
      <c r="L1039">
        <v>2.46</v>
      </c>
      <c r="M1039">
        <v>4.09</v>
      </c>
      <c r="N1039">
        <v>178.23</v>
      </c>
      <c r="O1039">
        <v>-52.12</v>
      </c>
      <c r="P1039" s="1">
        <f>O1039/E1039</f>
        <v>-0.41328998493378793</v>
      </c>
      <c r="Q1039">
        <f>E1039*D1039</f>
        <v>126.11</v>
      </c>
      <c r="R1039">
        <f>O1039*D1039</f>
        <v>-52.12</v>
      </c>
      <c r="S1039">
        <f>J1039+K1039+L1039+M1039</f>
        <v>178.23000000000002</v>
      </c>
      <c r="T1039" t="str">
        <f>IF(AND((D1039) &gt; 20, (P1039) &lt;0.1),"hvlm", "")</f>
        <v/>
      </c>
      <c r="U1039" t="str">
        <f>TEXT((A1039), "MMM _ YYYY")</f>
        <v>Nov  2025</v>
      </c>
      <c r="V1039" t="str">
        <f>TEXT((A1039),"YYYY")</f>
        <v>2025</v>
      </c>
      <c r="W1039" s="1">
        <v>0.2631</v>
      </c>
      <c r="X1039" s="2">
        <f>E1039*W1039</f>
        <v>33.179541</v>
      </c>
      <c r="Y1039" s="2">
        <f>MAX((X1039-O1039),0)</f>
        <v>85.299541000000005</v>
      </c>
    </row>
    <row r="1040" spans="1:25" x14ac:dyDescent="0.3">
      <c r="A1040" s="3">
        <v>45965</v>
      </c>
      <c r="B1040" t="s">
        <v>206</v>
      </c>
      <c r="C1040" t="s">
        <v>187</v>
      </c>
      <c r="D1040">
        <v>43</v>
      </c>
      <c r="E1040">
        <v>121.34</v>
      </c>
      <c r="F1040">
        <v>5217.62</v>
      </c>
      <c r="G1040" t="s">
        <v>26</v>
      </c>
      <c r="H1040" t="s">
        <v>55</v>
      </c>
      <c r="I1040" t="s">
        <v>206</v>
      </c>
      <c r="J1040">
        <v>147.47</v>
      </c>
      <c r="K1040">
        <v>10.43</v>
      </c>
      <c r="L1040">
        <v>3.7</v>
      </c>
      <c r="M1040">
        <v>4.95</v>
      </c>
      <c r="N1040">
        <v>166.55</v>
      </c>
      <c r="O1040">
        <v>-45.21</v>
      </c>
      <c r="P1040" s="1">
        <f>O1040/E1040</f>
        <v>-0.37258941816383717</v>
      </c>
      <c r="Q1040">
        <f>E1040*D1040</f>
        <v>5217.62</v>
      </c>
      <c r="R1040">
        <f>O1040*D1040</f>
        <v>-1944.03</v>
      </c>
      <c r="S1040">
        <f>J1040+K1040+L1040+M1040</f>
        <v>166.54999999999998</v>
      </c>
      <c r="T1040" t="str">
        <f>IF(AND((D1040) &gt; 20, (P1040) &lt;0.1),"hvlm", "")</f>
        <v>hvlm</v>
      </c>
      <c r="U1040" t="str">
        <f>TEXT((A1040), "MMM _ YYYY")</f>
        <v>Nov  2025</v>
      </c>
      <c r="V1040" t="str">
        <f>TEXT((A1040),"YYYY")</f>
        <v>2025</v>
      </c>
      <c r="W1040" s="1">
        <v>0.2631</v>
      </c>
      <c r="X1040" s="2">
        <f>E1040*W1040</f>
        <v>31.924554000000001</v>
      </c>
      <c r="Y1040" s="2">
        <f>MAX((X1040-O1040),0)</f>
        <v>77.134554000000009</v>
      </c>
    </row>
    <row r="1041" spans="1:25" x14ac:dyDescent="0.3">
      <c r="A1041" s="3">
        <v>45966</v>
      </c>
      <c r="B1041" t="s">
        <v>107</v>
      </c>
      <c r="C1041" t="s">
        <v>264</v>
      </c>
      <c r="D1041">
        <v>42</v>
      </c>
      <c r="E1041">
        <v>163.6</v>
      </c>
      <c r="F1041">
        <v>6871.2</v>
      </c>
      <c r="G1041" t="s">
        <v>130</v>
      </c>
      <c r="H1041" t="s">
        <v>67</v>
      </c>
      <c r="I1041" t="s">
        <v>107</v>
      </c>
      <c r="J1041">
        <v>122.87</v>
      </c>
      <c r="K1041">
        <v>13.7</v>
      </c>
      <c r="L1041">
        <v>8.5299999999999994</v>
      </c>
      <c r="M1041">
        <v>0.19</v>
      </c>
      <c r="N1041">
        <v>145.29</v>
      </c>
      <c r="O1041">
        <v>18.309999999999999</v>
      </c>
      <c r="P1041" s="1">
        <f>O1041/E1041</f>
        <v>0.11191931540342298</v>
      </c>
      <c r="Q1041">
        <f>E1041*D1041</f>
        <v>6871.2</v>
      </c>
      <c r="R1041">
        <f>O1041*D1041</f>
        <v>769.02</v>
      </c>
      <c r="S1041">
        <f>J1041+K1041+L1041+M1041</f>
        <v>145.29</v>
      </c>
      <c r="T1041" t="str">
        <f>IF(AND((D1041) &gt; 20, (P1041) &lt;0.1),"hvlm", "")</f>
        <v/>
      </c>
      <c r="U1041" t="str">
        <f>TEXT((A1041), "MMM _ YYYY")</f>
        <v>Nov  2025</v>
      </c>
      <c r="V1041" t="str">
        <f>TEXT((A1041),"YYYY")</f>
        <v>2025</v>
      </c>
      <c r="W1041" s="1">
        <v>0.2631</v>
      </c>
      <c r="X1041" s="2">
        <f>E1041*W1041</f>
        <v>43.04316</v>
      </c>
      <c r="Y1041" s="2">
        <f>MAX((X1041-O1041),0)</f>
        <v>24.733160000000002</v>
      </c>
    </row>
    <row r="1042" spans="1:25" x14ac:dyDescent="0.3">
      <c r="A1042" s="3">
        <v>45967</v>
      </c>
      <c r="B1042" t="s">
        <v>168</v>
      </c>
      <c r="C1042" t="s">
        <v>127</v>
      </c>
      <c r="D1042">
        <v>31</v>
      </c>
      <c r="E1042">
        <v>52.5</v>
      </c>
      <c r="F1042">
        <v>1627.5</v>
      </c>
      <c r="G1042" t="s">
        <v>56</v>
      </c>
      <c r="H1042" t="s">
        <v>164</v>
      </c>
      <c r="I1042" t="s">
        <v>168</v>
      </c>
      <c r="J1042">
        <v>44.09</v>
      </c>
      <c r="K1042">
        <v>12.76</v>
      </c>
      <c r="L1042">
        <v>7.68</v>
      </c>
      <c r="M1042">
        <v>1.41</v>
      </c>
      <c r="N1042">
        <v>65.94</v>
      </c>
      <c r="O1042">
        <v>-13.44</v>
      </c>
      <c r="P1042" s="1">
        <f>O1042/E1042</f>
        <v>-0.25600000000000001</v>
      </c>
      <c r="Q1042">
        <f>E1042*D1042</f>
        <v>1627.5</v>
      </c>
      <c r="R1042">
        <f>O1042*D1042</f>
        <v>-416.64</v>
      </c>
      <c r="S1042">
        <f>J1042+K1042+L1042+M1042</f>
        <v>65.94</v>
      </c>
      <c r="T1042" t="str">
        <f>IF(AND((D1042) &gt; 20, (P1042) &lt;0.1),"hvlm", "")</f>
        <v>hvlm</v>
      </c>
      <c r="U1042" t="str">
        <f>TEXT((A1042), "MMM _ YYYY")</f>
        <v>Nov  2025</v>
      </c>
      <c r="V1042" t="str">
        <f>TEXT((A1042),"YYYY")</f>
        <v>2025</v>
      </c>
      <c r="W1042" s="1">
        <v>0.2631</v>
      </c>
      <c r="X1042" s="2">
        <f>E1042*W1042</f>
        <v>13.812749999999999</v>
      </c>
      <c r="Y1042" s="2">
        <f>MAX((X1042-O1042),0)</f>
        <v>27.252749999999999</v>
      </c>
    </row>
    <row r="1043" spans="1:25" x14ac:dyDescent="0.3">
      <c r="A1043" s="3">
        <v>45968</v>
      </c>
      <c r="B1043" t="s">
        <v>74</v>
      </c>
      <c r="C1043" t="s">
        <v>70</v>
      </c>
      <c r="D1043">
        <v>1</v>
      </c>
      <c r="E1043">
        <v>288.58999999999997</v>
      </c>
      <c r="F1043">
        <v>288.58999999999997</v>
      </c>
      <c r="G1043" t="s">
        <v>8</v>
      </c>
      <c r="H1043" t="s">
        <v>75</v>
      </c>
      <c r="I1043" t="s">
        <v>74</v>
      </c>
      <c r="J1043">
        <v>144.51</v>
      </c>
      <c r="K1043">
        <v>12.73</v>
      </c>
      <c r="L1043">
        <v>2.96</v>
      </c>
      <c r="M1043">
        <v>3.48</v>
      </c>
      <c r="N1043">
        <v>163.68</v>
      </c>
      <c r="O1043">
        <v>124.91</v>
      </c>
      <c r="P1043" s="1">
        <f>O1043/E1043</f>
        <v>0.4328285803388891</v>
      </c>
      <c r="Q1043">
        <f>E1043*D1043</f>
        <v>288.58999999999997</v>
      </c>
      <c r="R1043">
        <f>O1043*D1043</f>
        <v>124.91</v>
      </c>
      <c r="S1043">
        <f>J1043+K1043+L1043+M1043</f>
        <v>163.67999999999998</v>
      </c>
      <c r="T1043" t="str">
        <f>IF(AND((D1043) &gt; 20, (P1043) &lt;0.1),"hvlm", "")</f>
        <v/>
      </c>
      <c r="U1043" t="str">
        <f>TEXT((A1043), "MMM _ YYYY")</f>
        <v>Nov  2025</v>
      </c>
      <c r="V1043" t="str">
        <f>TEXT((A1043),"YYYY")</f>
        <v>2025</v>
      </c>
      <c r="W1043" s="1">
        <v>0.2631</v>
      </c>
      <c r="X1043" s="2">
        <f>E1043*W1043</f>
        <v>75.928028999999995</v>
      </c>
      <c r="Y1043" s="2">
        <f>MAX((X1043-O1043),0)</f>
        <v>0</v>
      </c>
    </row>
    <row r="1044" spans="1:25" x14ac:dyDescent="0.3">
      <c r="A1044" s="3">
        <v>45969</v>
      </c>
      <c r="B1044" t="s">
        <v>147</v>
      </c>
      <c r="C1044" t="s">
        <v>198</v>
      </c>
      <c r="D1044">
        <v>16</v>
      </c>
      <c r="E1044">
        <v>144.03</v>
      </c>
      <c r="F1044">
        <v>2304.48</v>
      </c>
      <c r="G1044" t="s">
        <v>26</v>
      </c>
      <c r="H1044" t="s">
        <v>67</v>
      </c>
      <c r="I1044" t="s">
        <v>147</v>
      </c>
      <c r="J1044">
        <v>178.46</v>
      </c>
      <c r="K1044">
        <v>8.9600000000000009</v>
      </c>
      <c r="L1044">
        <v>5.13</v>
      </c>
      <c r="M1044">
        <v>2.6</v>
      </c>
      <c r="N1044">
        <v>195.15</v>
      </c>
      <c r="O1044">
        <v>-51.12</v>
      </c>
      <c r="P1044" s="1">
        <f>O1044/E1044</f>
        <v>-0.35492605707144342</v>
      </c>
      <c r="Q1044">
        <f>E1044*D1044</f>
        <v>2304.48</v>
      </c>
      <c r="R1044">
        <f>O1044*D1044</f>
        <v>-817.92</v>
      </c>
      <c r="S1044">
        <f>J1044+K1044+L1044+M1044</f>
        <v>195.15</v>
      </c>
      <c r="T1044" t="str">
        <f>IF(AND((D1044) &gt; 20, (P1044) &lt;0.1),"hvlm", "")</f>
        <v/>
      </c>
      <c r="U1044" t="str">
        <f>TEXT((A1044), "MMM _ YYYY")</f>
        <v>Nov  2025</v>
      </c>
      <c r="V1044" t="str">
        <f>TEXT((A1044),"YYYY")</f>
        <v>2025</v>
      </c>
      <c r="W1044" s="1">
        <v>0.2631</v>
      </c>
      <c r="X1044" s="2">
        <f>E1044*W1044</f>
        <v>37.894292999999998</v>
      </c>
      <c r="Y1044" s="2">
        <f>MAX((X1044-O1044),0)</f>
        <v>89.014292999999995</v>
      </c>
    </row>
    <row r="1045" spans="1:25" x14ac:dyDescent="0.3">
      <c r="A1045" s="3">
        <v>45970</v>
      </c>
      <c r="B1045" t="s">
        <v>368</v>
      </c>
      <c r="C1045" t="s">
        <v>258</v>
      </c>
      <c r="D1045">
        <v>39</v>
      </c>
      <c r="E1045">
        <v>335.31</v>
      </c>
      <c r="F1045">
        <v>13077.09</v>
      </c>
      <c r="G1045" t="s">
        <v>87</v>
      </c>
      <c r="H1045" t="s">
        <v>11</v>
      </c>
      <c r="I1045" t="s">
        <v>368</v>
      </c>
      <c r="J1045">
        <v>23.99</v>
      </c>
      <c r="K1045">
        <v>8.91</v>
      </c>
      <c r="L1045">
        <v>3.37</v>
      </c>
      <c r="M1045">
        <v>4.34</v>
      </c>
      <c r="N1045">
        <v>40.61</v>
      </c>
      <c r="O1045">
        <v>294.7</v>
      </c>
      <c r="P1045" s="1">
        <f>O1045/E1045</f>
        <v>0.87888819301541854</v>
      </c>
      <c r="Q1045">
        <f>E1045*D1045</f>
        <v>13077.09</v>
      </c>
      <c r="R1045">
        <f>O1045*D1045</f>
        <v>11493.3</v>
      </c>
      <c r="S1045">
        <f>J1045+K1045+L1045+M1045</f>
        <v>40.61</v>
      </c>
      <c r="T1045" t="str">
        <f>IF(AND((D1045) &gt; 20, (P1045) &lt;0.1),"hvlm", "")</f>
        <v/>
      </c>
      <c r="U1045" t="str">
        <f>TEXT((A1045), "MMM _ YYYY")</f>
        <v>Nov  2025</v>
      </c>
      <c r="V1045" t="str">
        <f>TEXT((A1045),"YYYY")</f>
        <v>2025</v>
      </c>
      <c r="W1045" s="1">
        <v>0.2631</v>
      </c>
      <c r="X1045" s="2">
        <f>E1045*W1045</f>
        <v>88.220061000000001</v>
      </c>
      <c r="Y1045" s="2">
        <f>MAX((X1045-O1045),0)</f>
        <v>0</v>
      </c>
    </row>
    <row r="1046" spans="1:25" x14ac:dyDescent="0.3">
      <c r="A1046" s="3">
        <v>45971</v>
      </c>
      <c r="B1046" t="s">
        <v>74</v>
      </c>
      <c r="C1046" t="s">
        <v>3</v>
      </c>
      <c r="D1046">
        <v>15</v>
      </c>
      <c r="E1046">
        <v>175.71</v>
      </c>
      <c r="F1046">
        <v>2635.65</v>
      </c>
      <c r="G1046" t="s">
        <v>2</v>
      </c>
      <c r="H1046" t="s">
        <v>75</v>
      </c>
      <c r="I1046" t="s">
        <v>74</v>
      </c>
      <c r="J1046">
        <v>144.51</v>
      </c>
      <c r="K1046">
        <v>12.73</v>
      </c>
      <c r="L1046">
        <v>2.96</v>
      </c>
      <c r="M1046">
        <v>3.48</v>
      </c>
      <c r="N1046">
        <v>163.68</v>
      </c>
      <c r="O1046">
        <v>12.03</v>
      </c>
      <c r="P1046" s="1">
        <f>O1046/E1046</f>
        <v>6.8465084514256438E-2</v>
      </c>
      <c r="Q1046">
        <f>E1046*D1046</f>
        <v>2635.65</v>
      </c>
      <c r="R1046">
        <f>O1046*D1046</f>
        <v>180.45</v>
      </c>
      <c r="S1046">
        <f>J1046+K1046+L1046+M1046</f>
        <v>163.67999999999998</v>
      </c>
      <c r="T1046" t="str">
        <f>IF(AND((D1046) &gt; 20, (P1046) &lt;0.1),"hvlm", "")</f>
        <v/>
      </c>
      <c r="U1046" t="str">
        <f>TEXT((A1046), "MMM _ YYYY")</f>
        <v>Nov  2025</v>
      </c>
      <c r="V1046" t="str">
        <f>TEXT((A1046),"YYYY")</f>
        <v>2025</v>
      </c>
      <c r="W1046" s="1">
        <v>0.2631</v>
      </c>
      <c r="X1046" s="2">
        <f>E1046*W1046</f>
        <v>46.229301</v>
      </c>
      <c r="Y1046" s="2">
        <f>MAX((X1046-O1046),0)</f>
        <v>34.199300999999998</v>
      </c>
    </row>
    <row r="1047" spans="1:25" x14ac:dyDescent="0.3">
      <c r="A1047" s="3">
        <v>45972</v>
      </c>
      <c r="B1047" t="s">
        <v>35</v>
      </c>
      <c r="C1047" t="s">
        <v>76</v>
      </c>
      <c r="D1047">
        <v>33</v>
      </c>
      <c r="E1047">
        <v>217.98</v>
      </c>
      <c r="F1047">
        <v>7193.34</v>
      </c>
      <c r="G1047" t="s">
        <v>31</v>
      </c>
      <c r="H1047" t="s">
        <v>36</v>
      </c>
      <c r="I1047" t="s">
        <v>35</v>
      </c>
      <c r="J1047">
        <v>162.53</v>
      </c>
      <c r="K1047">
        <v>4.17</v>
      </c>
      <c r="L1047">
        <v>4.6399999999999997</v>
      </c>
      <c r="M1047">
        <v>3.49</v>
      </c>
      <c r="N1047">
        <v>174.83</v>
      </c>
      <c r="O1047">
        <v>43.15</v>
      </c>
      <c r="P1047" s="1">
        <f>O1047/E1047</f>
        <v>0.19795394072850719</v>
      </c>
      <c r="Q1047">
        <f>E1047*D1047</f>
        <v>7193.3399999999992</v>
      </c>
      <c r="R1047">
        <f>O1047*D1047</f>
        <v>1423.95</v>
      </c>
      <c r="S1047">
        <f>J1047+K1047+L1047+M1047</f>
        <v>174.82999999999998</v>
      </c>
      <c r="T1047" t="str">
        <f>IF(AND((D1047) &gt; 20, (P1047) &lt;0.1),"hvlm", "")</f>
        <v/>
      </c>
      <c r="U1047" t="str">
        <f>TEXT((A1047), "MMM _ YYYY")</f>
        <v>Nov  2025</v>
      </c>
      <c r="V1047" t="str">
        <f>TEXT((A1047),"YYYY")</f>
        <v>2025</v>
      </c>
      <c r="W1047" s="1">
        <v>0.2631</v>
      </c>
      <c r="X1047" s="2">
        <f>E1047*W1047</f>
        <v>57.350538</v>
      </c>
      <c r="Y1047" s="2">
        <f>MAX((X1047-O1047),0)</f>
        <v>14.200538000000002</v>
      </c>
    </row>
    <row r="1048" spans="1:25" x14ac:dyDescent="0.3">
      <c r="A1048" s="3">
        <v>45973</v>
      </c>
      <c r="B1048" t="s">
        <v>285</v>
      </c>
      <c r="C1048" t="s">
        <v>348</v>
      </c>
      <c r="D1048">
        <v>23</v>
      </c>
      <c r="E1048">
        <v>387.99</v>
      </c>
      <c r="F1048">
        <v>8923.77</v>
      </c>
      <c r="G1048" t="s">
        <v>6</v>
      </c>
      <c r="H1048" t="s">
        <v>51</v>
      </c>
      <c r="I1048" t="s">
        <v>285</v>
      </c>
      <c r="J1048">
        <v>31.43</v>
      </c>
      <c r="K1048">
        <v>2.63</v>
      </c>
      <c r="L1048">
        <v>5.36</v>
      </c>
      <c r="M1048">
        <v>4.66</v>
      </c>
      <c r="N1048">
        <v>44.08</v>
      </c>
      <c r="O1048">
        <v>343.91</v>
      </c>
      <c r="P1048" s="1">
        <f>O1048/E1048</f>
        <v>0.8863888244542385</v>
      </c>
      <c r="Q1048">
        <f>E1048*D1048</f>
        <v>8923.77</v>
      </c>
      <c r="R1048">
        <f>O1048*D1048</f>
        <v>7909.93</v>
      </c>
      <c r="S1048">
        <f>J1048+K1048+L1048+M1048</f>
        <v>44.08</v>
      </c>
      <c r="T1048" t="str">
        <f>IF(AND((D1048) &gt; 20, (P1048) &lt;0.1),"hvlm", "")</f>
        <v/>
      </c>
      <c r="U1048" t="str">
        <f>TEXT((A1048), "MMM _ YYYY")</f>
        <v>Nov  2025</v>
      </c>
      <c r="V1048" t="str">
        <f>TEXT((A1048),"YYYY")</f>
        <v>2025</v>
      </c>
      <c r="W1048" s="1">
        <v>0.2631</v>
      </c>
      <c r="X1048" s="2">
        <f>E1048*W1048</f>
        <v>102.080169</v>
      </c>
      <c r="Y1048" s="2">
        <f>MAX((X1048-O1048),0)</f>
        <v>0</v>
      </c>
    </row>
    <row r="1049" spans="1:25" x14ac:dyDescent="0.3">
      <c r="A1049" s="3">
        <v>45974</v>
      </c>
      <c r="B1049" t="s">
        <v>125</v>
      </c>
      <c r="C1049" t="s">
        <v>211</v>
      </c>
      <c r="D1049">
        <v>41</v>
      </c>
      <c r="E1049">
        <v>134.76</v>
      </c>
      <c r="F1049">
        <v>5525.16</v>
      </c>
      <c r="G1049" t="s">
        <v>87</v>
      </c>
      <c r="H1049" t="s">
        <v>67</v>
      </c>
      <c r="I1049" t="s">
        <v>125</v>
      </c>
      <c r="J1049">
        <v>116.2</v>
      </c>
      <c r="K1049">
        <v>3.01</v>
      </c>
      <c r="L1049">
        <v>7.83</v>
      </c>
      <c r="M1049">
        <v>4.09</v>
      </c>
      <c r="N1049">
        <v>131.13</v>
      </c>
      <c r="O1049">
        <v>3.63</v>
      </c>
      <c r="P1049" s="1">
        <f>O1049/E1049</f>
        <v>2.6936776491540519E-2</v>
      </c>
      <c r="Q1049">
        <f>E1049*D1049</f>
        <v>5525.16</v>
      </c>
      <c r="R1049">
        <f>O1049*D1049</f>
        <v>148.82999999999998</v>
      </c>
      <c r="S1049">
        <f>J1049+K1049+L1049+M1049</f>
        <v>131.13</v>
      </c>
      <c r="T1049" t="str">
        <f>IF(AND((D1049) &gt; 20, (P1049) &lt;0.1),"hvlm", "")</f>
        <v>hvlm</v>
      </c>
      <c r="U1049" t="str">
        <f>TEXT((A1049), "MMM _ YYYY")</f>
        <v>Nov  2025</v>
      </c>
      <c r="V1049" t="str">
        <f>TEXT((A1049),"YYYY")</f>
        <v>2025</v>
      </c>
      <c r="W1049" s="1">
        <v>0.2631</v>
      </c>
      <c r="X1049" s="2">
        <f>E1049*W1049</f>
        <v>35.455355999999995</v>
      </c>
      <c r="Y1049" s="2">
        <f>MAX((X1049-O1049),0)</f>
        <v>31.825355999999996</v>
      </c>
    </row>
    <row r="1050" spans="1:25" x14ac:dyDescent="0.3">
      <c r="A1050" s="3">
        <v>45975</v>
      </c>
      <c r="B1050" t="s">
        <v>141</v>
      </c>
      <c r="C1050" t="s">
        <v>111</v>
      </c>
      <c r="D1050">
        <v>34</v>
      </c>
      <c r="E1050">
        <v>302.44</v>
      </c>
      <c r="F1050">
        <v>10282.959999999999</v>
      </c>
      <c r="G1050" t="s">
        <v>110</v>
      </c>
      <c r="H1050" t="s">
        <v>93</v>
      </c>
      <c r="I1050" t="s">
        <v>141</v>
      </c>
      <c r="J1050">
        <v>131.11000000000001</v>
      </c>
      <c r="K1050">
        <v>12.12</v>
      </c>
      <c r="L1050">
        <v>1.61</v>
      </c>
      <c r="M1050">
        <v>1.1399999999999999</v>
      </c>
      <c r="N1050">
        <v>145.97999999999999</v>
      </c>
      <c r="O1050">
        <v>156.46</v>
      </c>
      <c r="P1050" s="1">
        <f>O1050/E1050</f>
        <v>0.51732575056209495</v>
      </c>
      <c r="Q1050">
        <f>E1050*D1050</f>
        <v>10282.959999999999</v>
      </c>
      <c r="R1050">
        <f>O1050*D1050</f>
        <v>5319.64</v>
      </c>
      <c r="S1050">
        <f>J1050+K1050+L1050+M1050</f>
        <v>145.98000000000002</v>
      </c>
      <c r="T1050" t="str">
        <f>IF(AND((D1050) &gt; 20, (P1050) &lt;0.1),"hvlm", "")</f>
        <v/>
      </c>
      <c r="U1050" t="str">
        <f>TEXT((A1050), "MMM _ YYYY")</f>
        <v>Nov  2025</v>
      </c>
      <c r="V1050" t="str">
        <f>TEXT((A1050),"YYYY")</f>
        <v>2025</v>
      </c>
      <c r="W1050" s="1">
        <v>0.2631</v>
      </c>
      <c r="X1050" s="2">
        <f>E1050*W1050</f>
        <v>79.571963999999994</v>
      </c>
      <c r="Y1050" s="2">
        <f>MAX((X1050-O1050),0)</f>
        <v>0</v>
      </c>
    </row>
    <row r="1051" spans="1:25" x14ac:dyDescent="0.3">
      <c r="A1051" s="3">
        <v>45976</v>
      </c>
      <c r="B1051" t="s">
        <v>322</v>
      </c>
      <c r="C1051" t="s">
        <v>146</v>
      </c>
      <c r="D1051">
        <v>17</v>
      </c>
      <c r="E1051">
        <v>314.29000000000002</v>
      </c>
      <c r="F1051">
        <v>5342.93</v>
      </c>
      <c r="G1051" t="s">
        <v>130</v>
      </c>
      <c r="H1051" t="s">
        <v>96</v>
      </c>
      <c r="I1051" t="s">
        <v>322</v>
      </c>
      <c r="J1051">
        <v>39.22</v>
      </c>
      <c r="K1051">
        <v>11.24</v>
      </c>
      <c r="L1051">
        <v>6.43</v>
      </c>
      <c r="M1051">
        <v>4.1900000000000004</v>
      </c>
      <c r="N1051">
        <v>61.08</v>
      </c>
      <c r="O1051">
        <v>253.21</v>
      </c>
      <c r="P1051" s="1">
        <f>O1051/E1051</f>
        <v>0.80565719558369653</v>
      </c>
      <c r="Q1051">
        <f>E1051*D1051</f>
        <v>5342.93</v>
      </c>
      <c r="R1051">
        <f>O1051*D1051</f>
        <v>4304.57</v>
      </c>
      <c r="S1051">
        <f>J1051+K1051+L1051+M1051</f>
        <v>61.08</v>
      </c>
      <c r="T1051" t="str">
        <f>IF(AND((D1051) &gt; 20, (P1051) &lt;0.1),"hvlm", "")</f>
        <v/>
      </c>
      <c r="U1051" t="str">
        <f>TEXT((A1051), "MMM _ YYYY")</f>
        <v>Nov  2025</v>
      </c>
      <c r="V1051" t="str">
        <f>TEXT((A1051),"YYYY")</f>
        <v>2025</v>
      </c>
      <c r="W1051" s="1">
        <v>0.2631</v>
      </c>
      <c r="X1051" s="2">
        <f>E1051*W1051</f>
        <v>82.689699000000005</v>
      </c>
      <c r="Y1051" s="2">
        <f>MAX((X1051-O1051),0)</f>
        <v>0</v>
      </c>
    </row>
    <row r="1052" spans="1:25" x14ac:dyDescent="0.3">
      <c r="A1052" s="3">
        <v>45977</v>
      </c>
      <c r="B1052" t="s">
        <v>344</v>
      </c>
      <c r="C1052" t="s">
        <v>316</v>
      </c>
      <c r="D1052">
        <v>25</v>
      </c>
      <c r="E1052">
        <v>127.35</v>
      </c>
      <c r="F1052">
        <v>3183.75</v>
      </c>
      <c r="G1052" t="s">
        <v>87</v>
      </c>
      <c r="H1052" t="s">
        <v>193</v>
      </c>
      <c r="I1052" t="s">
        <v>344</v>
      </c>
      <c r="J1052">
        <v>109.67</v>
      </c>
      <c r="K1052">
        <v>2.87</v>
      </c>
      <c r="L1052">
        <v>3.4</v>
      </c>
      <c r="M1052">
        <v>1.23</v>
      </c>
      <c r="N1052">
        <v>117.17</v>
      </c>
      <c r="O1052">
        <v>10.18</v>
      </c>
      <c r="P1052" s="1">
        <f>O1052/E1052</f>
        <v>7.9937180997251667E-2</v>
      </c>
      <c r="Q1052">
        <f>E1052*D1052</f>
        <v>3183.75</v>
      </c>
      <c r="R1052">
        <f>O1052*D1052</f>
        <v>254.5</v>
      </c>
      <c r="S1052">
        <f>J1052+K1052+L1052+M1052</f>
        <v>117.17000000000002</v>
      </c>
      <c r="T1052" t="str">
        <f>IF(AND((D1052) &gt; 20, (P1052) &lt;0.1),"hvlm", "")</f>
        <v>hvlm</v>
      </c>
      <c r="U1052" t="str">
        <f>TEXT((A1052), "MMM _ YYYY")</f>
        <v>Nov  2025</v>
      </c>
      <c r="V1052" t="str">
        <f>TEXT((A1052),"YYYY")</f>
        <v>2025</v>
      </c>
      <c r="W1052" s="1">
        <v>0.2631</v>
      </c>
      <c r="X1052" s="2">
        <f>E1052*W1052</f>
        <v>33.505784999999996</v>
      </c>
      <c r="Y1052" s="2">
        <f>MAX((X1052-O1052),0)</f>
        <v>23.325784999999996</v>
      </c>
    </row>
    <row r="1053" spans="1:25" x14ac:dyDescent="0.3">
      <c r="A1053" s="3">
        <v>45978</v>
      </c>
      <c r="B1053" t="s">
        <v>168</v>
      </c>
      <c r="C1053" t="s">
        <v>317</v>
      </c>
      <c r="D1053">
        <v>42</v>
      </c>
      <c r="E1053">
        <v>225.35</v>
      </c>
      <c r="F1053">
        <v>9464.7000000000007</v>
      </c>
      <c r="G1053" t="s">
        <v>87</v>
      </c>
      <c r="H1053" t="s">
        <v>164</v>
      </c>
      <c r="I1053" t="s">
        <v>168</v>
      </c>
      <c r="J1053">
        <v>44.09</v>
      </c>
      <c r="K1053">
        <v>12.76</v>
      </c>
      <c r="L1053">
        <v>7.68</v>
      </c>
      <c r="M1053">
        <v>1.41</v>
      </c>
      <c r="N1053">
        <v>65.94</v>
      </c>
      <c r="O1053">
        <v>159.41</v>
      </c>
      <c r="P1053" s="1">
        <f>O1053/E1053</f>
        <v>0.70738850676725096</v>
      </c>
      <c r="Q1053">
        <f>E1053*D1053</f>
        <v>9464.6999999999989</v>
      </c>
      <c r="R1053">
        <f>O1053*D1053</f>
        <v>6695.22</v>
      </c>
      <c r="S1053">
        <f>J1053+K1053+L1053+M1053</f>
        <v>65.94</v>
      </c>
      <c r="T1053" t="str">
        <f>IF(AND((D1053) &gt; 20, (P1053) &lt;0.1),"hvlm", "")</f>
        <v/>
      </c>
      <c r="U1053" t="str">
        <f>TEXT((A1053), "MMM _ YYYY")</f>
        <v>Nov  2025</v>
      </c>
      <c r="V1053" t="str">
        <f>TEXT((A1053),"YYYY")</f>
        <v>2025</v>
      </c>
      <c r="W1053" s="1">
        <v>0.2631</v>
      </c>
      <c r="X1053" s="2">
        <f>E1053*W1053</f>
        <v>59.289584999999995</v>
      </c>
      <c r="Y1053" s="2">
        <f>MAX((X1053-O1053),0)</f>
        <v>0</v>
      </c>
    </row>
    <row r="1054" spans="1:25" x14ac:dyDescent="0.3">
      <c r="A1054" s="3">
        <v>45979</v>
      </c>
      <c r="B1054" t="s">
        <v>360</v>
      </c>
      <c r="C1054" t="s">
        <v>266</v>
      </c>
      <c r="D1054">
        <v>6</v>
      </c>
      <c r="E1054">
        <v>172.57</v>
      </c>
      <c r="F1054">
        <v>1035.42</v>
      </c>
      <c r="G1054" t="s">
        <v>56</v>
      </c>
      <c r="H1054" t="s">
        <v>43</v>
      </c>
      <c r="I1054" t="s">
        <v>360</v>
      </c>
      <c r="J1054">
        <v>195.36</v>
      </c>
      <c r="K1054">
        <v>5.07</v>
      </c>
      <c r="L1054">
        <v>4.7300000000000004</v>
      </c>
      <c r="M1054">
        <v>2.11</v>
      </c>
      <c r="N1054">
        <v>207.27</v>
      </c>
      <c r="O1054">
        <v>-34.700000000000003</v>
      </c>
      <c r="P1054" s="1">
        <f>O1054/E1054</f>
        <v>-0.20107782349191636</v>
      </c>
      <c r="Q1054">
        <f>E1054*D1054</f>
        <v>1035.42</v>
      </c>
      <c r="R1054">
        <f>O1054*D1054</f>
        <v>-208.20000000000002</v>
      </c>
      <c r="S1054">
        <f>J1054+K1054+L1054+M1054</f>
        <v>207.27</v>
      </c>
      <c r="T1054" t="str">
        <f>IF(AND((D1054) &gt; 20, (P1054) &lt;0.1),"hvlm", "")</f>
        <v/>
      </c>
      <c r="U1054" t="str">
        <f>TEXT((A1054), "MMM _ YYYY")</f>
        <v>Nov  2025</v>
      </c>
      <c r="V1054" t="str">
        <f>TEXT((A1054),"YYYY")</f>
        <v>2025</v>
      </c>
      <c r="W1054" s="1">
        <v>0.2631</v>
      </c>
      <c r="X1054" s="2">
        <f>E1054*W1054</f>
        <v>45.403166999999996</v>
      </c>
      <c r="Y1054" s="2">
        <f>MAX((X1054-O1054),0)</f>
        <v>80.103166999999999</v>
      </c>
    </row>
    <row r="1055" spans="1:25" x14ac:dyDescent="0.3">
      <c r="A1055" s="3">
        <v>45980</v>
      </c>
      <c r="B1055" t="s">
        <v>178</v>
      </c>
      <c r="C1055" t="s">
        <v>179</v>
      </c>
      <c r="D1055">
        <v>31</v>
      </c>
      <c r="E1055">
        <v>320.17</v>
      </c>
      <c r="F1055">
        <v>9925.27</v>
      </c>
      <c r="G1055" t="s">
        <v>23</v>
      </c>
      <c r="H1055" t="s">
        <v>55</v>
      </c>
      <c r="I1055" t="s">
        <v>178</v>
      </c>
      <c r="J1055">
        <v>40.42</v>
      </c>
      <c r="K1055">
        <v>8.98</v>
      </c>
      <c r="L1055">
        <v>6.43</v>
      </c>
      <c r="M1055">
        <v>0.96</v>
      </c>
      <c r="N1055">
        <v>56.79</v>
      </c>
      <c r="O1055">
        <v>263.38</v>
      </c>
      <c r="P1055" s="1">
        <f>O1055/E1055</f>
        <v>0.82262548021363646</v>
      </c>
      <c r="Q1055">
        <f>E1055*D1055</f>
        <v>9925.27</v>
      </c>
      <c r="R1055">
        <f>O1055*D1055</f>
        <v>8164.78</v>
      </c>
      <c r="S1055">
        <f>J1055+K1055+L1055+M1055</f>
        <v>56.790000000000006</v>
      </c>
      <c r="T1055" t="str">
        <f>IF(AND((D1055) &gt; 20, (P1055) &lt;0.1),"hvlm", "")</f>
        <v/>
      </c>
      <c r="U1055" t="str">
        <f>TEXT((A1055), "MMM _ YYYY")</f>
        <v>Nov  2025</v>
      </c>
      <c r="V1055" t="str">
        <f>TEXT((A1055),"YYYY")</f>
        <v>2025</v>
      </c>
      <c r="W1055" s="1">
        <v>0.2631</v>
      </c>
      <c r="X1055" s="2">
        <f>E1055*W1055</f>
        <v>84.236727000000002</v>
      </c>
      <c r="Y1055" s="2">
        <f>MAX((X1055-O1055),0)</f>
        <v>0</v>
      </c>
    </row>
    <row r="1056" spans="1:25" x14ac:dyDescent="0.3">
      <c r="A1056" s="3">
        <v>45981</v>
      </c>
      <c r="B1056" t="s">
        <v>346</v>
      </c>
      <c r="C1056" t="s">
        <v>140</v>
      </c>
      <c r="D1056">
        <v>5</v>
      </c>
      <c r="E1056">
        <v>267.87</v>
      </c>
      <c r="F1056">
        <v>1339.35</v>
      </c>
      <c r="G1056" t="s">
        <v>105</v>
      </c>
      <c r="H1056" t="s">
        <v>11</v>
      </c>
      <c r="I1056" t="s">
        <v>346</v>
      </c>
      <c r="J1056">
        <v>106.61</v>
      </c>
      <c r="K1056">
        <v>4.42</v>
      </c>
      <c r="L1056">
        <v>1.46</v>
      </c>
      <c r="M1056">
        <v>4.2699999999999996</v>
      </c>
      <c r="N1056">
        <v>116.76</v>
      </c>
      <c r="O1056">
        <v>151.11000000000001</v>
      </c>
      <c r="P1056" s="1">
        <f>O1056/E1056</f>
        <v>0.56411692238772548</v>
      </c>
      <c r="Q1056">
        <f>E1056*D1056</f>
        <v>1339.35</v>
      </c>
      <c r="R1056">
        <f>O1056*D1056</f>
        <v>755.55000000000007</v>
      </c>
      <c r="S1056">
        <f>J1056+K1056+L1056+M1056</f>
        <v>116.75999999999999</v>
      </c>
      <c r="T1056" t="str">
        <f>IF(AND((D1056) &gt; 20, (P1056) &lt;0.1),"hvlm", "")</f>
        <v/>
      </c>
      <c r="U1056" t="str">
        <f>TEXT((A1056), "MMM _ YYYY")</f>
        <v>Nov  2025</v>
      </c>
      <c r="V1056" t="str">
        <f>TEXT((A1056),"YYYY")</f>
        <v>2025</v>
      </c>
      <c r="W1056" s="1">
        <v>0.2631</v>
      </c>
      <c r="X1056" s="2">
        <f>E1056*W1056</f>
        <v>70.476596999999998</v>
      </c>
      <c r="Y1056" s="2">
        <f>MAX((X1056-O1056),0)</f>
        <v>0</v>
      </c>
    </row>
    <row r="1057" spans="1:25" x14ac:dyDescent="0.3">
      <c r="A1057" s="3">
        <v>45982</v>
      </c>
      <c r="B1057" t="s">
        <v>47</v>
      </c>
      <c r="C1057" t="s">
        <v>189</v>
      </c>
      <c r="D1057">
        <v>40</v>
      </c>
      <c r="E1057">
        <v>216.59</v>
      </c>
      <c r="F1057">
        <v>8663.6</v>
      </c>
      <c r="G1057" t="s">
        <v>81</v>
      </c>
      <c r="H1057" t="s">
        <v>43</v>
      </c>
      <c r="I1057" t="s">
        <v>47</v>
      </c>
      <c r="J1057">
        <v>75.400000000000006</v>
      </c>
      <c r="K1057">
        <v>7.61</v>
      </c>
      <c r="L1057">
        <v>6.7</v>
      </c>
      <c r="M1057">
        <v>1.67</v>
      </c>
      <c r="N1057">
        <v>91.38</v>
      </c>
      <c r="O1057">
        <v>125.21</v>
      </c>
      <c r="P1057" s="1">
        <f>O1057/E1057</f>
        <v>0.57809686504455415</v>
      </c>
      <c r="Q1057">
        <f>E1057*D1057</f>
        <v>8663.6</v>
      </c>
      <c r="R1057">
        <f>O1057*D1057</f>
        <v>5008.3999999999996</v>
      </c>
      <c r="S1057">
        <f>J1057+K1057+L1057+M1057</f>
        <v>91.38000000000001</v>
      </c>
      <c r="T1057" t="str">
        <f>IF(AND((D1057) &gt; 20, (P1057) &lt;0.1),"hvlm", "")</f>
        <v/>
      </c>
      <c r="U1057" t="str">
        <f>TEXT((A1057), "MMM _ YYYY")</f>
        <v>Nov  2025</v>
      </c>
      <c r="V1057" t="str">
        <f>TEXT((A1057),"YYYY")</f>
        <v>2025</v>
      </c>
      <c r="W1057" s="1">
        <v>0.2631</v>
      </c>
      <c r="X1057" s="2">
        <f>E1057*W1057</f>
        <v>56.984828999999998</v>
      </c>
      <c r="Y1057" s="2">
        <f>MAX((X1057-O1057),0)</f>
        <v>0</v>
      </c>
    </row>
    <row r="1058" spans="1:25" x14ac:dyDescent="0.3">
      <c r="A1058" s="3">
        <v>45983</v>
      </c>
      <c r="B1058" t="s">
        <v>359</v>
      </c>
      <c r="C1058" t="s">
        <v>102</v>
      </c>
      <c r="D1058">
        <v>40</v>
      </c>
      <c r="E1058">
        <v>322.77999999999997</v>
      </c>
      <c r="F1058">
        <v>12911.2</v>
      </c>
      <c r="G1058" t="s">
        <v>8</v>
      </c>
      <c r="H1058" t="s">
        <v>174</v>
      </c>
      <c r="I1058" t="s">
        <v>359</v>
      </c>
      <c r="J1058">
        <v>169.25</v>
      </c>
      <c r="K1058">
        <v>14.04</v>
      </c>
      <c r="L1058">
        <v>5.24</v>
      </c>
      <c r="M1058">
        <v>0.18</v>
      </c>
      <c r="N1058">
        <v>188.71</v>
      </c>
      <c r="O1058">
        <v>134.07</v>
      </c>
      <c r="P1058" s="1">
        <f>O1058/E1058</f>
        <v>0.41536030733007001</v>
      </c>
      <c r="Q1058">
        <f>E1058*D1058</f>
        <v>12911.199999999999</v>
      </c>
      <c r="R1058">
        <f>O1058*D1058</f>
        <v>5362.7999999999993</v>
      </c>
      <c r="S1058">
        <f>J1058+K1058+L1058+M1058</f>
        <v>188.71</v>
      </c>
      <c r="T1058" t="str">
        <f>IF(AND((D1058) &gt; 20, (P1058) &lt;0.1),"hvlm", "")</f>
        <v/>
      </c>
      <c r="U1058" t="str">
        <f>TEXT((A1058), "MMM _ YYYY")</f>
        <v>Nov  2025</v>
      </c>
      <c r="V1058" t="str">
        <f>TEXT((A1058),"YYYY")</f>
        <v>2025</v>
      </c>
      <c r="W1058" s="1">
        <v>0.2631</v>
      </c>
      <c r="X1058" s="2">
        <f>E1058*W1058</f>
        <v>84.923417999999998</v>
      </c>
      <c r="Y1058" s="2">
        <f>MAX((X1058-O1058),0)</f>
        <v>0</v>
      </c>
    </row>
    <row r="1059" spans="1:25" x14ac:dyDescent="0.3">
      <c r="A1059" s="3">
        <v>45984</v>
      </c>
      <c r="B1059" t="s">
        <v>283</v>
      </c>
      <c r="C1059" t="s">
        <v>97</v>
      </c>
      <c r="D1059">
        <v>30</v>
      </c>
      <c r="E1059">
        <v>132.30000000000001</v>
      </c>
      <c r="F1059">
        <v>3969</v>
      </c>
      <c r="G1059" t="s">
        <v>6</v>
      </c>
      <c r="H1059" t="s">
        <v>99</v>
      </c>
      <c r="I1059" t="s">
        <v>283</v>
      </c>
      <c r="J1059">
        <v>199.25</v>
      </c>
      <c r="K1059">
        <v>11.4</v>
      </c>
      <c r="L1059">
        <v>6.36</v>
      </c>
      <c r="M1059">
        <v>4.91</v>
      </c>
      <c r="N1059">
        <v>221.92</v>
      </c>
      <c r="O1059">
        <v>-89.62</v>
      </c>
      <c r="P1059" s="1">
        <f>O1059/E1059</f>
        <v>-0.67739984882842019</v>
      </c>
      <c r="Q1059">
        <f>E1059*D1059</f>
        <v>3969.0000000000005</v>
      </c>
      <c r="R1059">
        <f>O1059*D1059</f>
        <v>-2688.6000000000004</v>
      </c>
      <c r="S1059">
        <f>J1059+K1059+L1059+M1059</f>
        <v>221.92000000000002</v>
      </c>
      <c r="T1059" t="str">
        <f>IF(AND((D1059) &gt; 20, (P1059) &lt;0.1),"hvlm", "")</f>
        <v>hvlm</v>
      </c>
      <c r="U1059" t="str">
        <f>TEXT((A1059), "MMM _ YYYY")</f>
        <v>Nov  2025</v>
      </c>
      <c r="V1059" t="str">
        <f>TEXT((A1059),"YYYY")</f>
        <v>2025</v>
      </c>
      <c r="W1059" s="1">
        <v>0.2631</v>
      </c>
      <c r="X1059" s="2">
        <f>E1059*W1059</f>
        <v>34.808130000000006</v>
      </c>
      <c r="Y1059" s="2">
        <f>MAX((X1059-O1059),0)</f>
        <v>124.42813000000001</v>
      </c>
    </row>
    <row r="1060" spans="1:25" x14ac:dyDescent="0.3">
      <c r="A1060" s="3">
        <v>45985</v>
      </c>
      <c r="B1060" t="s">
        <v>285</v>
      </c>
      <c r="C1060" t="s">
        <v>104</v>
      </c>
      <c r="D1060">
        <v>5</v>
      </c>
      <c r="E1060">
        <v>313.77</v>
      </c>
      <c r="F1060">
        <v>1568.85</v>
      </c>
      <c r="G1060" t="s">
        <v>2</v>
      </c>
      <c r="H1060" t="s">
        <v>51</v>
      </c>
      <c r="I1060" t="s">
        <v>285</v>
      </c>
      <c r="J1060">
        <v>31.43</v>
      </c>
      <c r="K1060">
        <v>2.63</v>
      </c>
      <c r="L1060">
        <v>5.36</v>
      </c>
      <c r="M1060">
        <v>4.66</v>
      </c>
      <c r="N1060">
        <v>44.08</v>
      </c>
      <c r="O1060">
        <v>269.69</v>
      </c>
      <c r="P1060" s="1">
        <f>O1060/E1060</f>
        <v>0.85951493131911916</v>
      </c>
      <c r="Q1060">
        <f>E1060*D1060</f>
        <v>1568.85</v>
      </c>
      <c r="R1060">
        <f>O1060*D1060</f>
        <v>1348.45</v>
      </c>
      <c r="S1060">
        <f>J1060+K1060+L1060+M1060</f>
        <v>44.08</v>
      </c>
      <c r="T1060" t="str">
        <f>IF(AND((D1060) &gt; 20, (P1060) &lt;0.1),"hvlm", "")</f>
        <v/>
      </c>
      <c r="U1060" t="str">
        <f>TEXT((A1060), "MMM _ YYYY")</f>
        <v>Nov  2025</v>
      </c>
      <c r="V1060" t="str">
        <f>TEXT((A1060),"YYYY")</f>
        <v>2025</v>
      </c>
      <c r="W1060" s="1">
        <v>0.2631</v>
      </c>
      <c r="X1060" s="2">
        <f>E1060*W1060</f>
        <v>82.552886999999998</v>
      </c>
      <c r="Y1060" s="2">
        <f>MAX((X1060-O1060),0)</f>
        <v>0</v>
      </c>
    </row>
    <row r="1061" spans="1:25" x14ac:dyDescent="0.3">
      <c r="A1061" s="3">
        <v>45986</v>
      </c>
      <c r="B1061" t="s">
        <v>158</v>
      </c>
      <c r="C1061" t="s">
        <v>49</v>
      </c>
      <c r="D1061">
        <v>12</v>
      </c>
      <c r="E1061">
        <v>352.88</v>
      </c>
      <c r="F1061">
        <v>4234.5600000000004</v>
      </c>
      <c r="G1061" t="s">
        <v>48</v>
      </c>
      <c r="H1061" t="s">
        <v>64</v>
      </c>
      <c r="I1061" t="s">
        <v>158</v>
      </c>
      <c r="J1061">
        <v>159.97</v>
      </c>
      <c r="K1061">
        <v>11.7</v>
      </c>
      <c r="L1061">
        <v>2.98</v>
      </c>
      <c r="M1061">
        <v>2.29</v>
      </c>
      <c r="N1061">
        <v>176.94</v>
      </c>
      <c r="O1061">
        <v>175.94</v>
      </c>
      <c r="P1061" s="1">
        <f>O1061/E1061</f>
        <v>0.49858308773520743</v>
      </c>
      <c r="Q1061">
        <f>E1061*D1061</f>
        <v>4234.5599999999995</v>
      </c>
      <c r="R1061">
        <f>O1061*D1061</f>
        <v>2111.2799999999997</v>
      </c>
      <c r="S1061">
        <f>J1061+K1061+L1061+M1061</f>
        <v>176.93999999999997</v>
      </c>
      <c r="T1061" t="str">
        <f>IF(AND((D1061) &gt; 20, (P1061) &lt;0.1),"hvlm", "")</f>
        <v/>
      </c>
      <c r="U1061" t="str">
        <f>TEXT((A1061), "MMM _ YYYY")</f>
        <v>Nov  2025</v>
      </c>
      <c r="V1061" t="str">
        <f>TEXT((A1061),"YYYY")</f>
        <v>2025</v>
      </c>
      <c r="W1061" s="1">
        <v>0.2631</v>
      </c>
      <c r="X1061" s="2">
        <f>E1061*W1061</f>
        <v>92.842727999999994</v>
      </c>
      <c r="Y1061" s="2">
        <f>MAX((X1061-O1061),0)</f>
        <v>0</v>
      </c>
    </row>
    <row r="1062" spans="1:25" x14ac:dyDescent="0.3">
      <c r="A1062" s="3">
        <v>45987</v>
      </c>
      <c r="B1062" t="s">
        <v>91</v>
      </c>
      <c r="C1062" t="s">
        <v>161</v>
      </c>
      <c r="D1062">
        <v>7</v>
      </c>
      <c r="E1062">
        <v>357.52</v>
      </c>
      <c r="F1062">
        <v>2502.64</v>
      </c>
      <c r="G1062" t="s">
        <v>26</v>
      </c>
      <c r="H1062" t="s">
        <v>80</v>
      </c>
      <c r="I1062" t="s">
        <v>91</v>
      </c>
      <c r="J1062">
        <v>147.05000000000001</v>
      </c>
      <c r="K1062">
        <v>3.92</v>
      </c>
      <c r="L1062">
        <v>9.27</v>
      </c>
      <c r="M1062">
        <v>2.61</v>
      </c>
      <c r="N1062">
        <v>162.85</v>
      </c>
      <c r="O1062">
        <v>194.67</v>
      </c>
      <c r="P1062" s="1">
        <f>O1062/E1062</f>
        <v>0.54450100693667491</v>
      </c>
      <c r="Q1062">
        <f>E1062*D1062</f>
        <v>2502.64</v>
      </c>
      <c r="R1062">
        <f>O1062*D1062</f>
        <v>1362.6899999999998</v>
      </c>
      <c r="S1062">
        <f>J1062+K1062+L1062+M1062</f>
        <v>162.85000000000002</v>
      </c>
      <c r="T1062" t="str">
        <f>IF(AND((D1062) &gt; 20, (P1062) &lt;0.1),"hvlm", "")</f>
        <v/>
      </c>
      <c r="U1062" t="str">
        <f>TEXT((A1062), "MMM _ YYYY")</f>
        <v>Nov  2025</v>
      </c>
      <c r="V1062" t="str">
        <f>TEXT((A1062),"YYYY")</f>
        <v>2025</v>
      </c>
      <c r="W1062" s="1">
        <v>0.2631</v>
      </c>
      <c r="X1062" s="2">
        <f>E1062*W1062</f>
        <v>94.063511999999989</v>
      </c>
      <c r="Y1062" s="2">
        <f>MAX((X1062-O1062),0)</f>
        <v>0</v>
      </c>
    </row>
    <row r="1063" spans="1:25" x14ac:dyDescent="0.3">
      <c r="A1063" s="3">
        <v>45988</v>
      </c>
      <c r="B1063" t="s">
        <v>195</v>
      </c>
      <c r="C1063" t="s">
        <v>132</v>
      </c>
      <c r="D1063">
        <v>45</v>
      </c>
      <c r="E1063">
        <v>324.29000000000002</v>
      </c>
      <c r="F1063">
        <v>14593.05</v>
      </c>
      <c r="G1063" t="s">
        <v>31</v>
      </c>
      <c r="H1063" t="s">
        <v>39</v>
      </c>
      <c r="I1063" t="s">
        <v>195</v>
      </c>
      <c r="J1063">
        <v>36.380000000000003</v>
      </c>
      <c r="K1063">
        <v>11.81</v>
      </c>
      <c r="L1063">
        <v>6.49</v>
      </c>
      <c r="M1063">
        <v>1.29</v>
      </c>
      <c r="N1063">
        <v>55.97</v>
      </c>
      <c r="O1063">
        <v>268.32</v>
      </c>
      <c r="P1063" s="1">
        <f>O1063/E1063</f>
        <v>0.82740756730087262</v>
      </c>
      <c r="Q1063">
        <f>E1063*D1063</f>
        <v>14593.050000000001</v>
      </c>
      <c r="R1063">
        <f>O1063*D1063</f>
        <v>12074.4</v>
      </c>
      <c r="S1063">
        <f>J1063+K1063+L1063+M1063</f>
        <v>55.970000000000006</v>
      </c>
      <c r="T1063" t="str">
        <f>IF(AND((D1063) &gt; 20, (P1063) &lt;0.1),"hvlm", "")</f>
        <v/>
      </c>
      <c r="U1063" t="str">
        <f>TEXT((A1063), "MMM _ YYYY")</f>
        <v>Nov  2025</v>
      </c>
      <c r="V1063" t="str">
        <f>TEXT((A1063),"YYYY")</f>
        <v>2025</v>
      </c>
      <c r="W1063" s="1">
        <v>0.2631</v>
      </c>
      <c r="X1063" s="2">
        <f>E1063*W1063</f>
        <v>85.320699000000005</v>
      </c>
      <c r="Y1063" s="2">
        <f>MAX((X1063-O1063),0)</f>
        <v>0</v>
      </c>
    </row>
    <row r="1064" spans="1:25" x14ac:dyDescent="0.3">
      <c r="A1064" s="3">
        <v>45989</v>
      </c>
      <c r="B1064" t="s">
        <v>368</v>
      </c>
      <c r="C1064" t="s">
        <v>249</v>
      </c>
      <c r="D1064">
        <v>13</v>
      </c>
      <c r="E1064">
        <v>192.8</v>
      </c>
      <c r="F1064">
        <v>2506.4</v>
      </c>
      <c r="G1064" t="s">
        <v>105</v>
      </c>
      <c r="H1064" t="s">
        <v>11</v>
      </c>
      <c r="I1064" t="s">
        <v>368</v>
      </c>
      <c r="J1064">
        <v>23.99</v>
      </c>
      <c r="K1064">
        <v>8.91</v>
      </c>
      <c r="L1064">
        <v>3.37</v>
      </c>
      <c r="M1064">
        <v>4.34</v>
      </c>
      <c r="N1064">
        <v>40.61</v>
      </c>
      <c r="O1064">
        <v>152.19</v>
      </c>
      <c r="P1064" s="1">
        <f>O1064/E1064</f>
        <v>0.78936721991701242</v>
      </c>
      <c r="Q1064">
        <f>E1064*D1064</f>
        <v>2506.4</v>
      </c>
      <c r="R1064">
        <f>O1064*D1064</f>
        <v>1978.47</v>
      </c>
      <c r="S1064">
        <f>J1064+K1064+L1064+M1064</f>
        <v>40.61</v>
      </c>
      <c r="T1064" t="str">
        <f>IF(AND((D1064) &gt; 20, (P1064) &lt;0.1),"hvlm", "")</f>
        <v/>
      </c>
      <c r="U1064" t="str">
        <f>TEXT((A1064), "MMM _ YYYY")</f>
        <v>Nov  2025</v>
      </c>
      <c r="V1064" t="str">
        <f>TEXT((A1064),"YYYY")</f>
        <v>2025</v>
      </c>
      <c r="W1064" s="1">
        <v>0.2631</v>
      </c>
      <c r="X1064" s="2">
        <f>E1064*W1064</f>
        <v>50.725680000000004</v>
      </c>
      <c r="Y1064" s="2">
        <f>MAX((X1064-O1064),0)</f>
        <v>0</v>
      </c>
    </row>
    <row r="1065" spans="1:25" x14ac:dyDescent="0.3">
      <c r="A1065" s="3">
        <v>45990</v>
      </c>
      <c r="B1065" t="s">
        <v>313</v>
      </c>
      <c r="C1065" t="s">
        <v>379</v>
      </c>
      <c r="D1065">
        <v>49</v>
      </c>
      <c r="E1065">
        <v>393.63</v>
      </c>
      <c r="F1065">
        <v>19287.87</v>
      </c>
      <c r="G1065" t="s">
        <v>81</v>
      </c>
      <c r="H1065" t="s">
        <v>22</v>
      </c>
      <c r="I1065" t="s">
        <v>313</v>
      </c>
      <c r="J1065">
        <v>92.04</v>
      </c>
      <c r="K1065">
        <v>4.93</v>
      </c>
      <c r="L1065">
        <v>5.47</v>
      </c>
      <c r="M1065">
        <v>2.61</v>
      </c>
      <c r="N1065">
        <v>105.05</v>
      </c>
      <c r="O1065">
        <v>288.58</v>
      </c>
      <c r="P1065" s="1">
        <f>O1065/E1065</f>
        <v>0.73312501587785484</v>
      </c>
      <c r="Q1065">
        <f>E1065*D1065</f>
        <v>19287.87</v>
      </c>
      <c r="R1065">
        <f>O1065*D1065</f>
        <v>14140.42</v>
      </c>
      <c r="S1065">
        <f>J1065+K1065+L1065+M1065</f>
        <v>105.05</v>
      </c>
      <c r="T1065" t="str">
        <f>IF(AND((D1065) &gt; 20, (P1065) &lt;0.1),"hvlm", "")</f>
        <v/>
      </c>
      <c r="U1065" t="str">
        <f>TEXT((A1065), "MMM _ YYYY")</f>
        <v>Nov  2025</v>
      </c>
      <c r="V1065" t="str">
        <f>TEXT((A1065),"YYYY")</f>
        <v>2025</v>
      </c>
      <c r="W1065" s="1">
        <v>0.2631</v>
      </c>
      <c r="X1065" s="2">
        <f>E1065*W1065</f>
        <v>103.564053</v>
      </c>
      <c r="Y1065" s="2">
        <f>MAX((X1065-O1065),0)</f>
        <v>0</v>
      </c>
    </row>
    <row r="1066" spans="1:25" x14ac:dyDescent="0.3">
      <c r="A1066" s="3">
        <v>45991</v>
      </c>
      <c r="B1066" t="s">
        <v>199</v>
      </c>
      <c r="C1066" t="s">
        <v>49</v>
      </c>
      <c r="D1066">
        <v>4</v>
      </c>
      <c r="E1066">
        <v>182.86</v>
      </c>
      <c r="F1066">
        <v>731.44</v>
      </c>
      <c r="G1066" t="s">
        <v>48</v>
      </c>
      <c r="H1066" t="s">
        <v>80</v>
      </c>
      <c r="I1066" t="s">
        <v>199</v>
      </c>
      <c r="J1066">
        <v>114.25</v>
      </c>
      <c r="K1066">
        <v>8.5299999999999994</v>
      </c>
      <c r="L1066">
        <v>3.43</v>
      </c>
      <c r="M1066">
        <v>1.88</v>
      </c>
      <c r="N1066">
        <v>128.09</v>
      </c>
      <c r="O1066">
        <v>54.77</v>
      </c>
      <c r="P1066" s="1">
        <f>O1066/E1066</f>
        <v>0.29951875751941376</v>
      </c>
      <c r="Q1066">
        <f>E1066*D1066</f>
        <v>731.44</v>
      </c>
      <c r="R1066">
        <f>O1066*D1066</f>
        <v>219.08</v>
      </c>
      <c r="S1066">
        <f>J1066+K1066+L1066+M1066</f>
        <v>128.09</v>
      </c>
      <c r="T1066" t="str">
        <f>IF(AND((D1066) &gt; 20, (P1066) &lt;0.1),"hvlm", "")</f>
        <v/>
      </c>
      <c r="U1066" t="str">
        <f>TEXT((A1066), "MMM _ YYYY")</f>
        <v>Nov  2025</v>
      </c>
      <c r="V1066" t="str">
        <f>TEXT((A1066),"YYYY")</f>
        <v>2025</v>
      </c>
      <c r="W1066" s="1">
        <v>0.2631</v>
      </c>
      <c r="X1066" s="2">
        <f>E1066*W1066</f>
        <v>48.110466000000002</v>
      </c>
      <c r="Y1066" s="2">
        <f>MAX((X1066-O1066),0)</f>
        <v>0</v>
      </c>
    </row>
    <row r="1067" spans="1:25" x14ac:dyDescent="0.3">
      <c r="A1067" s="3">
        <v>45992</v>
      </c>
      <c r="B1067" t="s">
        <v>232</v>
      </c>
      <c r="C1067" t="s">
        <v>88</v>
      </c>
      <c r="D1067">
        <v>42</v>
      </c>
      <c r="E1067">
        <v>273.52</v>
      </c>
      <c r="F1067">
        <v>11487.84</v>
      </c>
      <c r="G1067" t="s">
        <v>87</v>
      </c>
      <c r="H1067" t="s">
        <v>51</v>
      </c>
      <c r="I1067" t="s">
        <v>232</v>
      </c>
      <c r="J1067">
        <v>89.16</v>
      </c>
      <c r="K1067">
        <v>11.34</v>
      </c>
      <c r="L1067">
        <v>6.12</v>
      </c>
      <c r="M1067">
        <v>3</v>
      </c>
      <c r="N1067">
        <v>109.62</v>
      </c>
      <c r="O1067">
        <v>163.9</v>
      </c>
      <c r="P1067" s="1">
        <f>O1067/E1067</f>
        <v>0.59922491956712498</v>
      </c>
      <c r="Q1067">
        <f>E1067*D1067</f>
        <v>11487.84</v>
      </c>
      <c r="R1067">
        <f>O1067*D1067</f>
        <v>6883.8</v>
      </c>
      <c r="S1067">
        <f>J1067+K1067+L1067+M1067</f>
        <v>109.62</v>
      </c>
      <c r="T1067" t="str">
        <f>IF(AND((D1067) &gt; 20, (P1067) &lt;0.1),"hvlm", "")</f>
        <v/>
      </c>
      <c r="U1067" t="str">
        <f>TEXT((A1067), "MMM _ YYYY")</f>
        <v>Dec  2025</v>
      </c>
      <c r="V1067" t="str">
        <f>TEXT((A1067),"YYYY")</f>
        <v>2025</v>
      </c>
      <c r="W1067" s="1">
        <v>0.2631</v>
      </c>
      <c r="X1067" s="2">
        <f>E1067*W1067</f>
        <v>71.963111999999995</v>
      </c>
      <c r="Y1067" s="2">
        <f>MAX((X1067-O1067),0)</f>
        <v>0</v>
      </c>
    </row>
    <row r="1068" spans="1:25" x14ac:dyDescent="0.3">
      <c r="A1068" s="3">
        <v>45993</v>
      </c>
      <c r="B1068" t="s">
        <v>279</v>
      </c>
      <c r="C1068" t="s">
        <v>289</v>
      </c>
      <c r="D1068">
        <v>3</v>
      </c>
      <c r="E1068">
        <v>106.38</v>
      </c>
      <c r="F1068">
        <v>319.14</v>
      </c>
      <c r="G1068" t="s">
        <v>130</v>
      </c>
      <c r="H1068" t="s">
        <v>67</v>
      </c>
      <c r="I1068" t="s">
        <v>279</v>
      </c>
      <c r="J1068">
        <v>102.82</v>
      </c>
      <c r="K1068">
        <v>7.51</v>
      </c>
      <c r="L1068">
        <v>5.14</v>
      </c>
      <c r="M1068">
        <v>4.74</v>
      </c>
      <c r="N1068">
        <v>120.21</v>
      </c>
      <c r="O1068">
        <v>-13.83</v>
      </c>
      <c r="P1068" s="1">
        <f>O1068/E1068</f>
        <v>-0.13000564015792443</v>
      </c>
      <c r="Q1068">
        <f>E1068*D1068</f>
        <v>319.14</v>
      </c>
      <c r="R1068">
        <f>O1068*D1068</f>
        <v>-41.49</v>
      </c>
      <c r="S1068">
        <f>J1068+K1068+L1068+M1068</f>
        <v>120.21</v>
      </c>
      <c r="T1068" t="str">
        <f>IF(AND((D1068) &gt; 20, (P1068) &lt;0.1),"hvlm", "")</f>
        <v/>
      </c>
      <c r="U1068" t="str">
        <f>TEXT((A1068), "MMM _ YYYY")</f>
        <v>Dec  2025</v>
      </c>
      <c r="V1068" t="str">
        <f>TEXT((A1068),"YYYY")</f>
        <v>2025</v>
      </c>
      <c r="W1068" s="1">
        <v>0.2631</v>
      </c>
      <c r="X1068" s="2">
        <f>E1068*W1068</f>
        <v>27.988578</v>
      </c>
      <c r="Y1068" s="2">
        <f>MAX((X1068-O1068),0)</f>
        <v>41.818578000000002</v>
      </c>
    </row>
    <row r="1069" spans="1:25" x14ac:dyDescent="0.3">
      <c r="A1069" s="3">
        <v>45994</v>
      </c>
      <c r="B1069" t="s">
        <v>342</v>
      </c>
      <c r="C1069" t="s">
        <v>127</v>
      </c>
      <c r="D1069">
        <v>12</v>
      </c>
      <c r="E1069">
        <v>393.16</v>
      </c>
      <c r="F1069">
        <v>4717.92</v>
      </c>
      <c r="G1069" t="s">
        <v>56</v>
      </c>
      <c r="H1069" t="s">
        <v>19</v>
      </c>
      <c r="I1069" t="s">
        <v>342</v>
      </c>
      <c r="J1069">
        <v>116.18</v>
      </c>
      <c r="K1069">
        <v>4.42</v>
      </c>
      <c r="L1069">
        <v>6.81</v>
      </c>
      <c r="M1069">
        <v>0.24</v>
      </c>
      <c r="N1069">
        <v>127.65</v>
      </c>
      <c r="O1069">
        <v>265.51</v>
      </c>
      <c r="P1069" s="1">
        <f>O1069/E1069</f>
        <v>0.67532302370536157</v>
      </c>
      <c r="Q1069">
        <f>E1069*D1069</f>
        <v>4717.92</v>
      </c>
      <c r="R1069">
        <f>O1069*D1069</f>
        <v>3186.12</v>
      </c>
      <c r="S1069">
        <f>J1069+K1069+L1069+M1069</f>
        <v>127.65</v>
      </c>
      <c r="T1069" t="str">
        <f>IF(AND((D1069) &gt; 20, (P1069) &lt;0.1),"hvlm", "")</f>
        <v/>
      </c>
      <c r="U1069" t="str">
        <f>TEXT((A1069), "MMM _ YYYY")</f>
        <v>Dec  2025</v>
      </c>
      <c r="V1069" t="str">
        <f>TEXT((A1069),"YYYY")</f>
        <v>2025</v>
      </c>
      <c r="W1069" s="1">
        <v>0.2631</v>
      </c>
      <c r="X1069" s="2">
        <f>E1069*W1069</f>
        <v>103.44039600000001</v>
      </c>
      <c r="Y1069" s="2">
        <f>MAX((X1069-O1069),0)</f>
        <v>0</v>
      </c>
    </row>
    <row r="1070" spans="1:25" x14ac:dyDescent="0.3">
      <c r="A1070" s="3">
        <v>45995</v>
      </c>
      <c r="B1070" t="s">
        <v>311</v>
      </c>
      <c r="C1070" t="s">
        <v>284</v>
      </c>
      <c r="D1070">
        <v>1</v>
      </c>
      <c r="E1070">
        <v>296.39999999999998</v>
      </c>
      <c r="F1070">
        <v>296.39999999999998</v>
      </c>
      <c r="G1070" t="s">
        <v>56</v>
      </c>
      <c r="H1070" t="s">
        <v>19</v>
      </c>
      <c r="I1070" t="s">
        <v>311</v>
      </c>
      <c r="J1070">
        <v>170.65</v>
      </c>
      <c r="K1070">
        <v>12.98</v>
      </c>
      <c r="L1070">
        <v>9.2100000000000009</v>
      </c>
      <c r="M1070">
        <v>1.82</v>
      </c>
      <c r="N1070">
        <v>194.66</v>
      </c>
      <c r="O1070">
        <v>101.74</v>
      </c>
      <c r="P1070" s="1">
        <f>O1070/E1070</f>
        <v>0.34325236167341433</v>
      </c>
      <c r="Q1070">
        <f>E1070*D1070</f>
        <v>296.39999999999998</v>
      </c>
      <c r="R1070">
        <f>O1070*D1070</f>
        <v>101.74</v>
      </c>
      <c r="S1070">
        <f>J1070+K1070+L1070+M1070</f>
        <v>194.66</v>
      </c>
      <c r="T1070" t="str">
        <f>IF(AND((D1070) &gt; 20, (P1070) &lt;0.1),"hvlm", "")</f>
        <v/>
      </c>
      <c r="U1070" t="str">
        <f>TEXT((A1070), "MMM _ YYYY")</f>
        <v>Dec  2025</v>
      </c>
      <c r="V1070" t="str">
        <f>TEXT((A1070),"YYYY")</f>
        <v>2025</v>
      </c>
      <c r="W1070" s="1">
        <v>0.2631</v>
      </c>
      <c r="X1070" s="2">
        <f>E1070*W1070</f>
        <v>77.982839999999996</v>
      </c>
      <c r="Y1070" s="2">
        <f>MAX((X1070-O1070),0)</f>
        <v>0</v>
      </c>
    </row>
    <row r="1071" spans="1:25" x14ac:dyDescent="0.3">
      <c r="A1071" s="3">
        <v>45996</v>
      </c>
      <c r="B1071" t="s">
        <v>196</v>
      </c>
      <c r="C1071" t="s">
        <v>194</v>
      </c>
      <c r="D1071">
        <v>27</v>
      </c>
      <c r="E1071">
        <v>313.68</v>
      </c>
      <c r="F1071">
        <v>8469.36</v>
      </c>
      <c r="G1071" t="s">
        <v>2</v>
      </c>
      <c r="H1071" t="s">
        <v>197</v>
      </c>
      <c r="I1071" t="s">
        <v>196</v>
      </c>
      <c r="J1071">
        <v>126.19</v>
      </c>
      <c r="K1071">
        <v>13.42</v>
      </c>
      <c r="L1071">
        <v>7.94</v>
      </c>
      <c r="M1071">
        <v>0.95</v>
      </c>
      <c r="N1071">
        <v>148.5</v>
      </c>
      <c r="O1071">
        <v>165.18</v>
      </c>
      <c r="P1071" s="1">
        <f>O1071/E1071</f>
        <v>0.52658760520275438</v>
      </c>
      <c r="Q1071">
        <f>E1071*D1071</f>
        <v>8469.36</v>
      </c>
      <c r="R1071">
        <f>O1071*D1071</f>
        <v>4459.8600000000006</v>
      </c>
      <c r="S1071">
        <f>J1071+K1071+L1071+M1071</f>
        <v>148.49999999999997</v>
      </c>
      <c r="T1071" t="str">
        <f>IF(AND((D1071) &gt; 20, (P1071) &lt;0.1),"hvlm", "")</f>
        <v/>
      </c>
      <c r="U1071" t="str">
        <f>TEXT((A1071), "MMM _ YYYY")</f>
        <v>Dec  2025</v>
      </c>
      <c r="V1071" t="str">
        <f>TEXT((A1071),"YYYY")</f>
        <v>2025</v>
      </c>
      <c r="W1071" s="1">
        <v>0.2631</v>
      </c>
      <c r="X1071" s="2">
        <f>E1071*W1071</f>
        <v>82.529207999999997</v>
      </c>
      <c r="Y1071" s="2">
        <f>MAX((X1071-O1071),0)</f>
        <v>0</v>
      </c>
    </row>
    <row r="1072" spans="1:25" x14ac:dyDescent="0.3">
      <c r="A1072" s="3">
        <v>45997</v>
      </c>
      <c r="B1072" t="s">
        <v>294</v>
      </c>
      <c r="C1072" t="s">
        <v>381</v>
      </c>
      <c r="D1072">
        <v>43</v>
      </c>
      <c r="E1072">
        <v>73.02</v>
      </c>
      <c r="F1072">
        <v>3139.86</v>
      </c>
      <c r="G1072" t="s">
        <v>134</v>
      </c>
      <c r="H1072" t="s">
        <v>120</v>
      </c>
      <c r="I1072" t="s">
        <v>294</v>
      </c>
      <c r="J1072">
        <v>82.53</v>
      </c>
      <c r="K1072">
        <v>9.7899999999999991</v>
      </c>
      <c r="L1072">
        <v>4.0999999999999996</v>
      </c>
      <c r="M1072">
        <v>0.9</v>
      </c>
      <c r="N1072">
        <v>97.32</v>
      </c>
      <c r="O1072">
        <v>-24.3</v>
      </c>
      <c r="P1072" s="1">
        <f>O1072/E1072</f>
        <v>-0.33278553820870999</v>
      </c>
      <c r="Q1072">
        <f>E1072*D1072</f>
        <v>3139.8599999999997</v>
      </c>
      <c r="R1072">
        <f>O1072*D1072</f>
        <v>-1044.9000000000001</v>
      </c>
      <c r="S1072">
        <f>J1072+K1072+L1072+M1072</f>
        <v>97.32</v>
      </c>
      <c r="T1072" t="str">
        <f>IF(AND((D1072) &gt; 20, (P1072) &lt;0.1),"hvlm", "")</f>
        <v>hvlm</v>
      </c>
      <c r="U1072" t="str">
        <f>TEXT((A1072), "MMM _ YYYY")</f>
        <v>Dec  2025</v>
      </c>
      <c r="V1072" t="str">
        <f>TEXT((A1072),"YYYY")</f>
        <v>2025</v>
      </c>
      <c r="W1072" s="1">
        <v>0.2631</v>
      </c>
      <c r="X1072" s="2">
        <f>E1072*W1072</f>
        <v>19.211562000000001</v>
      </c>
      <c r="Y1072" s="2">
        <f>MAX((X1072-O1072),0)</f>
        <v>43.511561999999998</v>
      </c>
    </row>
    <row r="1073" spans="1:25" x14ac:dyDescent="0.3">
      <c r="A1073" s="3">
        <v>45998</v>
      </c>
      <c r="B1073" t="s">
        <v>213</v>
      </c>
      <c r="C1073" t="s">
        <v>361</v>
      </c>
      <c r="D1073">
        <v>13</v>
      </c>
      <c r="E1073">
        <v>317.2</v>
      </c>
      <c r="F1073">
        <v>4123.6000000000004</v>
      </c>
      <c r="G1073" t="s">
        <v>8</v>
      </c>
      <c r="H1073" t="s">
        <v>55</v>
      </c>
      <c r="I1073" t="s">
        <v>213</v>
      </c>
      <c r="J1073">
        <v>68.77</v>
      </c>
      <c r="K1073">
        <v>9.14</v>
      </c>
      <c r="L1073">
        <v>7.34</v>
      </c>
      <c r="M1073">
        <v>2.63</v>
      </c>
      <c r="N1073">
        <v>87.88</v>
      </c>
      <c r="O1073">
        <v>229.32</v>
      </c>
      <c r="P1073" s="1">
        <f>O1073/E1073</f>
        <v>0.72295081967213115</v>
      </c>
      <c r="Q1073">
        <f>E1073*D1073</f>
        <v>4123.5999999999995</v>
      </c>
      <c r="R1073">
        <f>O1073*D1073</f>
        <v>2981.16</v>
      </c>
      <c r="S1073">
        <f>J1073+K1073+L1073+M1073</f>
        <v>87.88</v>
      </c>
      <c r="T1073" t="str">
        <f>IF(AND((D1073) &gt; 20, (P1073) &lt;0.1),"hvlm", "")</f>
        <v/>
      </c>
      <c r="U1073" t="str">
        <f>TEXT((A1073), "MMM _ YYYY")</f>
        <v>Dec  2025</v>
      </c>
      <c r="V1073" t="str">
        <f>TEXT((A1073),"YYYY")</f>
        <v>2025</v>
      </c>
      <c r="W1073" s="1">
        <v>0.2631</v>
      </c>
      <c r="X1073" s="2">
        <f>E1073*W1073</f>
        <v>83.45532</v>
      </c>
      <c r="Y1073" s="2">
        <f>MAX((X1073-O1073),0)</f>
        <v>0</v>
      </c>
    </row>
    <row r="1074" spans="1:25" x14ac:dyDescent="0.3">
      <c r="A1074" s="3">
        <v>45999</v>
      </c>
      <c r="B1074" t="s">
        <v>219</v>
      </c>
      <c r="C1074" t="s">
        <v>228</v>
      </c>
      <c r="D1074">
        <v>17</v>
      </c>
      <c r="E1074">
        <v>321.14999999999998</v>
      </c>
      <c r="F1074">
        <v>5459.55</v>
      </c>
      <c r="G1074" t="s">
        <v>16</v>
      </c>
      <c r="H1074" t="s">
        <v>30</v>
      </c>
      <c r="I1074" t="s">
        <v>219</v>
      </c>
      <c r="J1074">
        <v>95</v>
      </c>
      <c r="K1074">
        <v>3.8</v>
      </c>
      <c r="L1074">
        <v>8.43</v>
      </c>
      <c r="M1074">
        <v>4.9800000000000004</v>
      </c>
      <c r="N1074">
        <v>112.21</v>
      </c>
      <c r="O1074">
        <v>208.94</v>
      </c>
      <c r="P1074" s="1">
        <f>O1074/E1074</f>
        <v>0.65059940837614827</v>
      </c>
      <c r="Q1074">
        <f>E1074*D1074</f>
        <v>5459.5499999999993</v>
      </c>
      <c r="R1074">
        <f>O1074*D1074</f>
        <v>3551.98</v>
      </c>
      <c r="S1074">
        <f>J1074+K1074+L1074+M1074</f>
        <v>112.21</v>
      </c>
      <c r="T1074" t="str">
        <f>IF(AND((D1074) &gt; 20, (P1074) &lt;0.1),"hvlm", "")</f>
        <v/>
      </c>
      <c r="U1074" t="str">
        <f>TEXT((A1074), "MMM _ YYYY")</f>
        <v>Dec  2025</v>
      </c>
      <c r="V1074" t="str">
        <f>TEXT((A1074),"YYYY")</f>
        <v>2025</v>
      </c>
      <c r="W1074" s="1">
        <v>0.2631</v>
      </c>
      <c r="X1074" s="2">
        <f>E1074*W1074</f>
        <v>84.494564999999994</v>
      </c>
      <c r="Y1074" s="2">
        <f>MAX((X1074-O1074),0)</f>
        <v>0</v>
      </c>
    </row>
    <row r="1075" spans="1:25" x14ac:dyDescent="0.3">
      <c r="A1075" s="3">
        <v>46000</v>
      </c>
      <c r="B1075" t="s">
        <v>345</v>
      </c>
      <c r="C1075" t="s">
        <v>53</v>
      </c>
      <c r="D1075">
        <v>8</v>
      </c>
      <c r="E1075">
        <v>285.12</v>
      </c>
      <c r="F1075">
        <v>2280.96</v>
      </c>
      <c r="G1075" t="s">
        <v>52</v>
      </c>
      <c r="H1075" t="s">
        <v>39</v>
      </c>
      <c r="I1075" t="s">
        <v>345</v>
      </c>
      <c r="J1075">
        <v>65.540000000000006</v>
      </c>
      <c r="K1075">
        <v>13.66</v>
      </c>
      <c r="L1075">
        <v>8.8000000000000007</v>
      </c>
      <c r="M1075">
        <v>1.96</v>
      </c>
      <c r="N1075">
        <v>89.96</v>
      </c>
      <c r="O1075">
        <v>195.16</v>
      </c>
      <c r="P1075" s="1">
        <f>O1075/E1075</f>
        <v>0.68448372615039277</v>
      </c>
      <c r="Q1075">
        <f>E1075*D1075</f>
        <v>2280.96</v>
      </c>
      <c r="R1075">
        <f>O1075*D1075</f>
        <v>1561.28</v>
      </c>
      <c r="S1075">
        <f>J1075+K1075+L1075+M1075</f>
        <v>89.96</v>
      </c>
      <c r="T1075" t="str">
        <f>IF(AND((D1075) &gt; 20, (P1075) &lt;0.1),"hvlm", "")</f>
        <v/>
      </c>
      <c r="U1075" t="str">
        <f>TEXT((A1075), "MMM _ YYYY")</f>
        <v>Dec  2025</v>
      </c>
      <c r="V1075" t="str">
        <f>TEXT((A1075),"YYYY")</f>
        <v>2025</v>
      </c>
      <c r="W1075" s="1">
        <v>0.2631</v>
      </c>
      <c r="X1075" s="2">
        <f>E1075*W1075</f>
        <v>75.015072000000004</v>
      </c>
      <c r="Y1075" s="2">
        <f>MAX((X1075-O1075),0)</f>
        <v>0</v>
      </c>
    </row>
    <row r="1076" spans="1:25" x14ac:dyDescent="0.3">
      <c r="A1076" s="3">
        <v>46001</v>
      </c>
      <c r="B1076" t="s">
        <v>297</v>
      </c>
      <c r="C1076" t="s">
        <v>108</v>
      </c>
      <c r="D1076">
        <v>32</v>
      </c>
      <c r="E1076">
        <v>152.16999999999999</v>
      </c>
      <c r="F1076">
        <v>4869.4399999999996</v>
      </c>
      <c r="G1076" t="s">
        <v>2</v>
      </c>
      <c r="H1076" t="s">
        <v>5</v>
      </c>
      <c r="I1076" t="s">
        <v>297</v>
      </c>
      <c r="J1076">
        <v>78.08</v>
      </c>
      <c r="K1076">
        <v>2.67</v>
      </c>
      <c r="L1076">
        <v>5.74</v>
      </c>
      <c r="M1076">
        <v>1.39</v>
      </c>
      <c r="N1076">
        <v>87.88</v>
      </c>
      <c r="O1076">
        <v>64.290000000000006</v>
      </c>
      <c r="P1076" s="1">
        <f>O1076/E1076</f>
        <v>0.42248800683446153</v>
      </c>
      <c r="Q1076">
        <f>E1076*D1076</f>
        <v>4869.4399999999996</v>
      </c>
      <c r="R1076">
        <f>O1076*D1076</f>
        <v>2057.2800000000002</v>
      </c>
      <c r="S1076">
        <f>J1076+K1076+L1076+M1076</f>
        <v>87.88</v>
      </c>
      <c r="T1076" t="str">
        <f>IF(AND((D1076) &gt; 20, (P1076) &lt;0.1),"hvlm", "")</f>
        <v/>
      </c>
      <c r="U1076" t="str">
        <f>TEXT((A1076), "MMM _ YYYY")</f>
        <v>Dec  2025</v>
      </c>
      <c r="V1076" t="str">
        <f>TEXT((A1076),"YYYY")</f>
        <v>2025</v>
      </c>
      <c r="W1076" s="1">
        <v>0.2631</v>
      </c>
      <c r="X1076" s="2">
        <f>E1076*W1076</f>
        <v>40.035926999999994</v>
      </c>
      <c r="Y1076" s="2">
        <f>MAX((X1076-O1076),0)</f>
        <v>0</v>
      </c>
    </row>
    <row r="1077" spans="1:25" x14ac:dyDescent="0.3">
      <c r="A1077" s="3">
        <v>46002</v>
      </c>
      <c r="B1077" t="s">
        <v>203</v>
      </c>
      <c r="C1077" t="s">
        <v>71</v>
      </c>
      <c r="D1077">
        <v>20</v>
      </c>
      <c r="E1077">
        <v>221.39</v>
      </c>
      <c r="F1077">
        <v>4427.8</v>
      </c>
      <c r="G1077" t="s">
        <v>61</v>
      </c>
      <c r="H1077" t="s">
        <v>193</v>
      </c>
      <c r="I1077" t="s">
        <v>203</v>
      </c>
      <c r="J1077">
        <v>143.85</v>
      </c>
      <c r="K1077">
        <v>10.93</v>
      </c>
      <c r="L1077">
        <v>1.3</v>
      </c>
      <c r="M1077">
        <v>3.25</v>
      </c>
      <c r="N1077">
        <v>159.33000000000001</v>
      </c>
      <c r="O1077">
        <v>62.06</v>
      </c>
      <c r="P1077" s="1">
        <f>O1077/E1077</f>
        <v>0.28031979764216997</v>
      </c>
      <c r="Q1077">
        <f>E1077*D1077</f>
        <v>4427.7999999999993</v>
      </c>
      <c r="R1077">
        <f>O1077*D1077</f>
        <v>1241.2</v>
      </c>
      <c r="S1077">
        <f>J1077+K1077+L1077+M1077</f>
        <v>159.33000000000001</v>
      </c>
      <c r="T1077" t="str">
        <f>IF(AND((D1077) &gt; 20, (P1077) &lt;0.1),"hvlm", "")</f>
        <v/>
      </c>
      <c r="U1077" t="str">
        <f>TEXT((A1077), "MMM _ YYYY")</f>
        <v>Dec  2025</v>
      </c>
      <c r="V1077" t="str">
        <f>TEXT((A1077),"YYYY")</f>
        <v>2025</v>
      </c>
      <c r="W1077" s="1">
        <v>0.2631</v>
      </c>
      <c r="X1077" s="2">
        <f>E1077*W1077</f>
        <v>58.247708999999993</v>
      </c>
      <c r="Y1077" s="2">
        <f>MAX((X1077-O1077),0)</f>
        <v>0</v>
      </c>
    </row>
    <row r="1078" spans="1:25" x14ac:dyDescent="0.3">
      <c r="A1078" s="3">
        <v>46003</v>
      </c>
      <c r="B1078" t="s">
        <v>293</v>
      </c>
      <c r="C1078" t="s">
        <v>70</v>
      </c>
      <c r="D1078">
        <v>17</v>
      </c>
      <c r="E1078">
        <v>88.65</v>
      </c>
      <c r="F1078">
        <v>1507.05</v>
      </c>
      <c r="G1078" t="s">
        <v>8</v>
      </c>
      <c r="H1078" t="s">
        <v>5</v>
      </c>
      <c r="I1078" t="s">
        <v>293</v>
      </c>
      <c r="J1078">
        <v>176.04</v>
      </c>
      <c r="K1078">
        <v>11.75</v>
      </c>
      <c r="L1078">
        <v>3.23</v>
      </c>
      <c r="M1078">
        <v>2.8</v>
      </c>
      <c r="N1078">
        <v>193.82</v>
      </c>
      <c r="O1078">
        <v>-105.17</v>
      </c>
      <c r="P1078" s="1">
        <f>O1078/E1078</f>
        <v>-1.186350817822899</v>
      </c>
      <c r="Q1078">
        <f>E1078*D1078</f>
        <v>1507.0500000000002</v>
      </c>
      <c r="R1078">
        <f>O1078*D1078</f>
        <v>-1787.89</v>
      </c>
      <c r="S1078">
        <f>J1078+K1078+L1078+M1078</f>
        <v>193.82</v>
      </c>
      <c r="T1078" t="str">
        <f>IF(AND((D1078) &gt; 20, (P1078) &lt;0.1),"hvlm", "")</f>
        <v/>
      </c>
      <c r="U1078" t="str">
        <f>TEXT((A1078), "MMM _ YYYY")</f>
        <v>Dec  2025</v>
      </c>
      <c r="V1078" t="str">
        <f>TEXT((A1078),"YYYY")</f>
        <v>2025</v>
      </c>
      <c r="W1078" s="1">
        <v>0.2631</v>
      </c>
      <c r="X1078" s="2">
        <f>E1078*W1078</f>
        <v>23.323815000000003</v>
      </c>
      <c r="Y1078" s="2">
        <f>MAX((X1078-O1078),0)</f>
        <v>128.49381500000001</v>
      </c>
    </row>
    <row r="1079" spans="1:25" x14ac:dyDescent="0.3">
      <c r="A1079" s="3">
        <v>46004</v>
      </c>
      <c r="B1079" t="s">
        <v>252</v>
      </c>
      <c r="C1079" t="s">
        <v>97</v>
      </c>
      <c r="D1079">
        <v>34</v>
      </c>
      <c r="E1079">
        <v>215.06</v>
      </c>
      <c r="F1079">
        <v>7312.04</v>
      </c>
      <c r="G1079" t="s">
        <v>6</v>
      </c>
      <c r="H1079" t="s">
        <v>43</v>
      </c>
      <c r="I1079" t="s">
        <v>252</v>
      </c>
      <c r="J1079">
        <v>65.260000000000005</v>
      </c>
      <c r="K1079">
        <v>13.7</v>
      </c>
      <c r="L1079">
        <v>5.48</v>
      </c>
      <c r="M1079">
        <v>4.53</v>
      </c>
      <c r="N1079">
        <v>88.97</v>
      </c>
      <c r="O1079">
        <v>126.09</v>
      </c>
      <c r="P1079" s="1">
        <f>O1079/E1079</f>
        <v>0.58630149725657954</v>
      </c>
      <c r="Q1079">
        <f>E1079*D1079</f>
        <v>7312.04</v>
      </c>
      <c r="R1079">
        <f>O1079*D1079</f>
        <v>4287.0600000000004</v>
      </c>
      <c r="S1079">
        <f>J1079+K1079+L1079+M1079</f>
        <v>88.970000000000013</v>
      </c>
      <c r="T1079" t="str">
        <f>IF(AND((D1079) &gt; 20, (P1079) &lt;0.1),"hvlm", "")</f>
        <v/>
      </c>
      <c r="U1079" t="str">
        <f>TEXT((A1079), "MMM _ YYYY")</f>
        <v>Dec  2025</v>
      </c>
      <c r="V1079" t="str">
        <f>TEXT((A1079),"YYYY")</f>
        <v>2025</v>
      </c>
      <c r="W1079" s="1">
        <v>0.2631</v>
      </c>
      <c r="X1079" s="2">
        <f>E1079*W1079</f>
        <v>56.582286000000003</v>
      </c>
      <c r="Y1079" s="2">
        <f>MAX((X1079-O1079),0)</f>
        <v>0</v>
      </c>
    </row>
    <row r="1080" spans="1:25" x14ac:dyDescent="0.3">
      <c r="A1080" s="3">
        <v>46005</v>
      </c>
      <c r="B1080" t="s">
        <v>269</v>
      </c>
      <c r="C1080" t="s">
        <v>7</v>
      </c>
      <c r="D1080">
        <v>35</v>
      </c>
      <c r="E1080">
        <v>135.34</v>
      </c>
      <c r="F1080">
        <v>4736.8999999999996</v>
      </c>
      <c r="G1080" t="s">
        <v>6</v>
      </c>
      <c r="H1080" t="s">
        <v>1</v>
      </c>
      <c r="I1080" t="s">
        <v>269</v>
      </c>
      <c r="J1080">
        <v>28.26</v>
      </c>
      <c r="K1080">
        <v>9.35</v>
      </c>
      <c r="L1080">
        <v>6.61</v>
      </c>
      <c r="M1080">
        <v>4.2</v>
      </c>
      <c r="N1080">
        <v>48.42</v>
      </c>
      <c r="O1080">
        <v>86.92</v>
      </c>
      <c r="P1080" s="1">
        <f>O1080/E1080</f>
        <v>0.64223437269100048</v>
      </c>
      <c r="Q1080">
        <f>E1080*D1080</f>
        <v>4736.9000000000005</v>
      </c>
      <c r="R1080">
        <f>O1080*D1080</f>
        <v>3042.2000000000003</v>
      </c>
      <c r="S1080">
        <f>J1080+K1080+L1080+M1080</f>
        <v>48.42</v>
      </c>
      <c r="T1080" t="str">
        <f>IF(AND((D1080) &gt; 20, (P1080) &lt;0.1),"hvlm", "")</f>
        <v/>
      </c>
      <c r="U1080" t="str">
        <f>TEXT((A1080), "MMM _ YYYY")</f>
        <v>Dec  2025</v>
      </c>
      <c r="V1080" t="str">
        <f>TEXT((A1080),"YYYY")</f>
        <v>2025</v>
      </c>
      <c r="W1080" s="1">
        <v>0.2631</v>
      </c>
      <c r="X1080" s="2">
        <f>E1080*W1080</f>
        <v>35.607953999999999</v>
      </c>
      <c r="Y1080" s="2">
        <f>MAX((X1080-O1080),0)</f>
        <v>0</v>
      </c>
    </row>
    <row r="1081" spans="1:25" x14ac:dyDescent="0.3">
      <c r="A1081" s="3">
        <v>46006</v>
      </c>
      <c r="B1081" t="s">
        <v>226</v>
      </c>
      <c r="C1081" t="s">
        <v>211</v>
      </c>
      <c r="D1081">
        <v>35</v>
      </c>
      <c r="E1081">
        <v>172.18</v>
      </c>
      <c r="F1081">
        <v>6026.3</v>
      </c>
      <c r="G1081" t="s">
        <v>87</v>
      </c>
      <c r="H1081" t="s">
        <v>101</v>
      </c>
      <c r="I1081" t="s">
        <v>226</v>
      </c>
      <c r="J1081">
        <v>167.92</v>
      </c>
      <c r="K1081">
        <v>2.2999999999999998</v>
      </c>
      <c r="L1081">
        <v>5.69</v>
      </c>
      <c r="M1081">
        <v>2.97</v>
      </c>
      <c r="N1081">
        <v>178.88</v>
      </c>
      <c r="O1081">
        <v>-6.6999999999999904</v>
      </c>
      <c r="P1081" s="1">
        <f>O1081/E1081</f>
        <v>-3.8912765710303117E-2</v>
      </c>
      <c r="Q1081">
        <f>E1081*D1081</f>
        <v>6026.3</v>
      </c>
      <c r="R1081">
        <f>O1081*D1081</f>
        <v>-234.49999999999966</v>
      </c>
      <c r="S1081">
        <f>J1081+K1081+L1081+M1081</f>
        <v>178.88</v>
      </c>
      <c r="T1081" t="str">
        <f>IF(AND((D1081) &gt; 20, (P1081) &lt;0.1),"hvlm", "")</f>
        <v>hvlm</v>
      </c>
      <c r="U1081" t="str">
        <f>TEXT((A1081), "MMM _ YYYY")</f>
        <v>Dec  2025</v>
      </c>
      <c r="V1081" t="str">
        <f>TEXT((A1081),"YYYY")</f>
        <v>2025</v>
      </c>
      <c r="W1081" s="1">
        <v>0.2631</v>
      </c>
      <c r="X1081" s="2">
        <f>E1081*W1081</f>
        <v>45.300558000000002</v>
      </c>
      <c r="Y1081" s="2">
        <f>MAX((X1081-O1081),0)</f>
        <v>52.000557999999991</v>
      </c>
    </row>
    <row r="1082" spans="1:25" x14ac:dyDescent="0.3">
      <c r="A1082" s="3">
        <v>46007</v>
      </c>
      <c r="B1082" t="s">
        <v>252</v>
      </c>
      <c r="C1082" t="s">
        <v>146</v>
      </c>
      <c r="D1082">
        <v>38</v>
      </c>
      <c r="E1082">
        <v>106.91</v>
      </c>
      <c r="F1082">
        <v>4062.58</v>
      </c>
      <c r="G1082" t="s">
        <v>130</v>
      </c>
      <c r="H1082" t="s">
        <v>43</v>
      </c>
      <c r="I1082" t="s">
        <v>252</v>
      </c>
      <c r="J1082">
        <v>65.260000000000005</v>
      </c>
      <c r="K1082">
        <v>13.7</v>
      </c>
      <c r="L1082">
        <v>5.48</v>
      </c>
      <c r="M1082">
        <v>4.53</v>
      </c>
      <c r="N1082">
        <v>88.97</v>
      </c>
      <c r="O1082">
        <v>17.940000000000001</v>
      </c>
      <c r="P1082" s="1">
        <f>O1082/E1082</f>
        <v>0.16780469553830327</v>
      </c>
      <c r="Q1082">
        <f>E1082*D1082</f>
        <v>4062.58</v>
      </c>
      <c r="R1082">
        <f>O1082*D1082</f>
        <v>681.72</v>
      </c>
      <c r="S1082">
        <f>J1082+K1082+L1082+M1082</f>
        <v>88.970000000000013</v>
      </c>
      <c r="T1082" t="str">
        <f>IF(AND((D1082) &gt; 20, (P1082) &lt;0.1),"hvlm", "")</f>
        <v/>
      </c>
      <c r="U1082" t="str">
        <f>TEXT((A1082), "MMM _ YYYY")</f>
        <v>Dec  2025</v>
      </c>
      <c r="V1082" t="str">
        <f>TEXT((A1082),"YYYY")</f>
        <v>2025</v>
      </c>
      <c r="W1082" s="1">
        <v>0.2631</v>
      </c>
      <c r="X1082" s="2">
        <f>E1082*W1082</f>
        <v>28.128021</v>
      </c>
      <c r="Y1082" s="2">
        <f>MAX((X1082-O1082),0)</f>
        <v>10.188020999999999</v>
      </c>
    </row>
    <row r="1083" spans="1:25" x14ac:dyDescent="0.3">
      <c r="A1083" s="3">
        <v>46008</v>
      </c>
      <c r="B1083" t="s">
        <v>330</v>
      </c>
      <c r="C1083" t="s">
        <v>272</v>
      </c>
      <c r="D1083">
        <v>42</v>
      </c>
      <c r="E1083">
        <v>130.52000000000001</v>
      </c>
      <c r="F1083">
        <v>5481.84</v>
      </c>
      <c r="G1083" t="s">
        <v>26</v>
      </c>
      <c r="H1083" t="s">
        <v>197</v>
      </c>
      <c r="I1083" t="s">
        <v>330</v>
      </c>
      <c r="J1083">
        <v>46.39</v>
      </c>
      <c r="K1083">
        <v>11.59</v>
      </c>
      <c r="L1083">
        <v>3.5</v>
      </c>
      <c r="M1083">
        <v>2.86</v>
      </c>
      <c r="N1083">
        <v>64.34</v>
      </c>
      <c r="O1083">
        <v>66.180000000000007</v>
      </c>
      <c r="P1083" s="1">
        <f>O1083/E1083</f>
        <v>0.50704872816426605</v>
      </c>
      <c r="Q1083">
        <f>E1083*D1083</f>
        <v>5481.84</v>
      </c>
      <c r="R1083">
        <f>O1083*D1083</f>
        <v>2779.5600000000004</v>
      </c>
      <c r="S1083">
        <f>J1083+K1083+L1083+M1083</f>
        <v>64.34</v>
      </c>
      <c r="T1083" t="str">
        <f>IF(AND((D1083) &gt; 20, (P1083) &lt;0.1),"hvlm", "")</f>
        <v/>
      </c>
      <c r="U1083" t="str">
        <f>TEXT((A1083), "MMM _ YYYY")</f>
        <v>Dec  2025</v>
      </c>
      <c r="V1083" t="str">
        <f>TEXT((A1083),"YYYY")</f>
        <v>2025</v>
      </c>
      <c r="W1083" s="1">
        <v>0.2631</v>
      </c>
      <c r="X1083" s="2">
        <f>E1083*W1083</f>
        <v>34.339812000000002</v>
      </c>
      <c r="Y1083" s="2">
        <f>MAX((X1083-O1083),0)</f>
        <v>0</v>
      </c>
    </row>
    <row r="1084" spans="1:25" x14ac:dyDescent="0.3">
      <c r="A1084" s="3">
        <v>46009</v>
      </c>
      <c r="B1084" t="s">
        <v>308</v>
      </c>
      <c r="C1084" t="s">
        <v>106</v>
      </c>
      <c r="D1084">
        <v>24</v>
      </c>
      <c r="E1084">
        <v>76.8</v>
      </c>
      <c r="F1084">
        <v>1843.2</v>
      </c>
      <c r="G1084" t="s">
        <v>105</v>
      </c>
      <c r="H1084" t="s">
        <v>67</v>
      </c>
      <c r="I1084" t="s">
        <v>308</v>
      </c>
      <c r="J1084">
        <v>136.43</v>
      </c>
      <c r="K1084">
        <v>8.89</v>
      </c>
      <c r="L1084">
        <v>9.5</v>
      </c>
      <c r="M1084">
        <v>0.6</v>
      </c>
      <c r="N1084">
        <v>155.41999999999999</v>
      </c>
      <c r="O1084">
        <v>-78.62</v>
      </c>
      <c r="P1084" s="1">
        <f>O1084/E1084</f>
        <v>-1.0236979166666669</v>
      </c>
      <c r="Q1084">
        <f>E1084*D1084</f>
        <v>1843.1999999999998</v>
      </c>
      <c r="R1084">
        <f>O1084*D1084</f>
        <v>-1886.88</v>
      </c>
      <c r="S1084">
        <f>J1084+K1084+L1084+M1084</f>
        <v>155.41999999999999</v>
      </c>
      <c r="T1084" t="str">
        <f>IF(AND((D1084) &gt; 20, (P1084) &lt;0.1),"hvlm", "")</f>
        <v>hvlm</v>
      </c>
      <c r="U1084" t="str">
        <f>TEXT((A1084), "MMM _ YYYY")</f>
        <v>Dec  2025</v>
      </c>
      <c r="V1084" t="str">
        <f>TEXT((A1084),"YYYY")</f>
        <v>2025</v>
      </c>
      <c r="W1084" s="1">
        <v>0.2631</v>
      </c>
      <c r="X1084" s="2">
        <f>E1084*W1084</f>
        <v>20.20608</v>
      </c>
      <c r="Y1084" s="2">
        <f>MAX((X1084-O1084),0)</f>
        <v>98.826080000000005</v>
      </c>
    </row>
    <row r="1085" spans="1:25" x14ac:dyDescent="0.3">
      <c r="A1085" s="3">
        <v>46010</v>
      </c>
      <c r="B1085" t="s">
        <v>141</v>
      </c>
      <c r="C1085" t="s">
        <v>3</v>
      </c>
      <c r="D1085">
        <v>18</v>
      </c>
      <c r="E1085">
        <v>371.97</v>
      </c>
      <c r="F1085">
        <v>6695.46</v>
      </c>
      <c r="G1085" t="s">
        <v>2</v>
      </c>
      <c r="H1085" t="s">
        <v>93</v>
      </c>
      <c r="I1085" t="s">
        <v>141</v>
      </c>
      <c r="J1085">
        <v>131.11000000000001</v>
      </c>
      <c r="K1085">
        <v>12.12</v>
      </c>
      <c r="L1085">
        <v>1.61</v>
      </c>
      <c r="M1085">
        <v>1.1399999999999999</v>
      </c>
      <c r="N1085">
        <v>145.97999999999999</v>
      </c>
      <c r="O1085">
        <v>225.99</v>
      </c>
      <c r="P1085" s="1">
        <f>O1085/E1085</f>
        <v>0.60754899588676503</v>
      </c>
      <c r="Q1085">
        <f>E1085*D1085</f>
        <v>6695.4600000000009</v>
      </c>
      <c r="R1085">
        <f>O1085*D1085</f>
        <v>4067.82</v>
      </c>
      <c r="S1085">
        <f>J1085+K1085+L1085+M1085</f>
        <v>145.98000000000002</v>
      </c>
      <c r="T1085" t="str">
        <f>IF(AND((D1085) &gt; 20, (P1085) &lt;0.1),"hvlm", "")</f>
        <v/>
      </c>
      <c r="U1085" t="str">
        <f>TEXT((A1085), "MMM _ YYYY")</f>
        <v>Dec  2025</v>
      </c>
      <c r="V1085" t="str">
        <f>TEXT((A1085),"YYYY")</f>
        <v>2025</v>
      </c>
      <c r="W1085" s="1">
        <v>0.2631</v>
      </c>
      <c r="X1085" s="2">
        <f>E1085*W1085</f>
        <v>97.865307000000001</v>
      </c>
      <c r="Y1085" s="2">
        <f>MAX((X1085-O1085),0)</f>
        <v>0</v>
      </c>
    </row>
    <row r="1086" spans="1:25" x14ac:dyDescent="0.3">
      <c r="A1086" s="3">
        <v>46011</v>
      </c>
      <c r="B1086" t="s">
        <v>218</v>
      </c>
      <c r="C1086" t="s">
        <v>357</v>
      </c>
      <c r="D1086">
        <v>46</v>
      </c>
      <c r="E1086">
        <v>235.64</v>
      </c>
      <c r="F1086">
        <v>10839.44</v>
      </c>
      <c r="G1086" t="s">
        <v>2</v>
      </c>
      <c r="H1086" t="s">
        <v>174</v>
      </c>
      <c r="I1086" t="s">
        <v>218</v>
      </c>
      <c r="J1086">
        <v>30.42</v>
      </c>
      <c r="K1086">
        <v>4.67</v>
      </c>
      <c r="L1086">
        <v>8.25</v>
      </c>
      <c r="M1086">
        <v>0.32</v>
      </c>
      <c r="N1086">
        <v>43.66</v>
      </c>
      <c r="O1086">
        <v>191.98</v>
      </c>
      <c r="P1086" s="1">
        <f>O1086/E1086</f>
        <v>0.81471736547275508</v>
      </c>
      <c r="Q1086">
        <f>E1086*D1086</f>
        <v>10839.439999999999</v>
      </c>
      <c r="R1086">
        <f>O1086*D1086</f>
        <v>8831.08</v>
      </c>
      <c r="S1086">
        <f>J1086+K1086+L1086+M1086</f>
        <v>43.660000000000004</v>
      </c>
      <c r="T1086" t="str">
        <f>IF(AND((D1086) &gt; 20, (P1086) &lt;0.1),"hvlm", "")</f>
        <v/>
      </c>
      <c r="U1086" t="str">
        <f>TEXT((A1086), "MMM _ YYYY")</f>
        <v>Dec  2025</v>
      </c>
      <c r="V1086" t="str">
        <f>TEXT((A1086),"YYYY")</f>
        <v>2025</v>
      </c>
      <c r="W1086" s="1">
        <v>0.2631</v>
      </c>
      <c r="X1086" s="2">
        <f>E1086*W1086</f>
        <v>61.996883999999994</v>
      </c>
      <c r="Y1086" s="2">
        <f>MAX((X1086-O1086),0)</f>
        <v>0</v>
      </c>
    </row>
    <row r="1087" spans="1:25" x14ac:dyDescent="0.3">
      <c r="A1087" s="3">
        <v>46012</v>
      </c>
      <c r="B1087" t="s">
        <v>394</v>
      </c>
      <c r="C1087" t="s">
        <v>280</v>
      </c>
      <c r="D1087">
        <v>48</v>
      </c>
      <c r="E1087">
        <v>188.86</v>
      </c>
      <c r="F1087">
        <v>9065.2800000000007</v>
      </c>
      <c r="G1087" t="s">
        <v>26</v>
      </c>
      <c r="H1087" t="s">
        <v>64</v>
      </c>
      <c r="I1087" t="s">
        <v>394</v>
      </c>
      <c r="J1087">
        <v>186.44</v>
      </c>
      <c r="K1087">
        <v>11.06</v>
      </c>
      <c r="L1087">
        <v>9.81</v>
      </c>
      <c r="M1087">
        <v>0.23</v>
      </c>
      <c r="N1087">
        <v>207.54</v>
      </c>
      <c r="O1087">
        <v>-18.68</v>
      </c>
      <c r="P1087" s="1">
        <f>O1087/E1087</f>
        <v>-9.8909244943344271E-2</v>
      </c>
      <c r="Q1087">
        <f>E1087*D1087</f>
        <v>9065.2800000000007</v>
      </c>
      <c r="R1087">
        <f>O1087*D1087</f>
        <v>-896.64</v>
      </c>
      <c r="S1087">
        <f>J1087+K1087+L1087+M1087</f>
        <v>207.54</v>
      </c>
      <c r="T1087" t="str">
        <f>IF(AND((D1087) &gt; 20, (P1087) &lt;0.1),"hvlm", "")</f>
        <v>hvlm</v>
      </c>
      <c r="U1087" t="str">
        <f>TEXT((A1087), "MMM _ YYYY")</f>
        <v>Dec  2025</v>
      </c>
      <c r="V1087" t="str">
        <f>TEXT((A1087),"YYYY")</f>
        <v>2025</v>
      </c>
      <c r="W1087" s="1">
        <v>0.2631</v>
      </c>
      <c r="X1087" s="2">
        <f>E1087*W1087</f>
        <v>49.689066000000004</v>
      </c>
      <c r="Y1087" s="2">
        <f>MAX((X1087-O1087),0)</f>
        <v>68.369066000000004</v>
      </c>
    </row>
    <row r="1088" spans="1:25" x14ac:dyDescent="0.3">
      <c r="A1088" s="3">
        <v>46013</v>
      </c>
      <c r="B1088" t="s">
        <v>207</v>
      </c>
      <c r="C1088" t="s">
        <v>361</v>
      </c>
      <c r="D1088">
        <v>39</v>
      </c>
      <c r="E1088">
        <v>237.26</v>
      </c>
      <c r="F1088">
        <v>9253.14</v>
      </c>
      <c r="G1088" t="s">
        <v>8</v>
      </c>
      <c r="H1088" t="s">
        <v>193</v>
      </c>
      <c r="I1088" t="s">
        <v>207</v>
      </c>
      <c r="J1088">
        <v>87.81</v>
      </c>
      <c r="K1088">
        <v>14.88</v>
      </c>
      <c r="L1088">
        <v>2.0299999999999998</v>
      </c>
      <c r="M1088">
        <v>2.38</v>
      </c>
      <c r="N1088">
        <v>107.1</v>
      </c>
      <c r="O1088">
        <v>130.16</v>
      </c>
      <c r="P1088" s="1">
        <f>O1088/E1088</f>
        <v>0.54859647643934928</v>
      </c>
      <c r="Q1088">
        <f>E1088*D1088</f>
        <v>9253.14</v>
      </c>
      <c r="R1088">
        <f>O1088*D1088</f>
        <v>5076.24</v>
      </c>
      <c r="S1088">
        <f>J1088+K1088+L1088+M1088</f>
        <v>107.1</v>
      </c>
      <c r="T1088" t="str">
        <f>IF(AND((D1088) &gt; 20, (P1088) &lt;0.1),"hvlm", "")</f>
        <v/>
      </c>
      <c r="U1088" t="str">
        <f>TEXT((A1088), "MMM _ YYYY")</f>
        <v>Dec  2025</v>
      </c>
      <c r="V1088" t="str">
        <f>TEXT((A1088),"YYYY")</f>
        <v>2025</v>
      </c>
      <c r="W1088" s="1">
        <v>0.2631</v>
      </c>
      <c r="X1088" s="2">
        <f>E1088*W1088</f>
        <v>62.423105999999997</v>
      </c>
      <c r="Y1088" s="2">
        <f>MAX((X1088-O1088),0)</f>
        <v>0</v>
      </c>
    </row>
    <row r="1089" spans="1:25" x14ac:dyDescent="0.3">
      <c r="A1089" s="3">
        <v>46014</v>
      </c>
      <c r="B1089" t="s">
        <v>125</v>
      </c>
      <c r="C1089" t="s">
        <v>183</v>
      </c>
      <c r="D1089">
        <v>33</v>
      </c>
      <c r="E1089">
        <v>269.89999999999998</v>
      </c>
      <c r="F1089">
        <v>8906.7000000000007</v>
      </c>
      <c r="G1089" t="s">
        <v>2</v>
      </c>
      <c r="H1089" t="s">
        <v>67</v>
      </c>
      <c r="I1089" t="s">
        <v>125</v>
      </c>
      <c r="J1089">
        <v>116.2</v>
      </c>
      <c r="K1089">
        <v>3.01</v>
      </c>
      <c r="L1089">
        <v>7.83</v>
      </c>
      <c r="M1089">
        <v>4.09</v>
      </c>
      <c r="N1089">
        <v>131.13</v>
      </c>
      <c r="O1089">
        <v>138.77000000000001</v>
      </c>
      <c r="P1089" s="1">
        <f>O1089/E1089</f>
        <v>0.51415339014449801</v>
      </c>
      <c r="Q1089">
        <f>E1089*D1089</f>
        <v>8906.6999999999989</v>
      </c>
      <c r="R1089">
        <f>O1089*D1089</f>
        <v>4579.4100000000008</v>
      </c>
      <c r="S1089">
        <f>J1089+K1089+L1089+M1089</f>
        <v>131.13</v>
      </c>
      <c r="T1089" t="str">
        <f>IF(AND((D1089) &gt; 20, (P1089) &lt;0.1),"hvlm", "")</f>
        <v/>
      </c>
      <c r="U1089" t="str">
        <f>TEXT((A1089), "MMM _ YYYY")</f>
        <v>Dec  2025</v>
      </c>
      <c r="V1089" t="str">
        <f>TEXT((A1089),"YYYY")</f>
        <v>2025</v>
      </c>
      <c r="W1089" s="1">
        <v>0.2631</v>
      </c>
      <c r="X1089" s="2">
        <f>E1089*W1089</f>
        <v>71.010689999999997</v>
      </c>
      <c r="Y1089" s="2">
        <f>MAX((X1089-O1089),0)</f>
        <v>0</v>
      </c>
    </row>
    <row r="1090" spans="1:25" x14ac:dyDescent="0.3">
      <c r="A1090" s="3">
        <v>46015</v>
      </c>
      <c r="B1090" t="s">
        <v>47</v>
      </c>
      <c r="C1090" t="s">
        <v>126</v>
      </c>
      <c r="D1090">
        <v>49</v>
      </c>
      <c r="E1090">
        <v>372.66</v>
      </c>
      <c r="F1090">
        <v>18260.34</v>
      </c>
      <c r="G1090" t="s">
        <v>31</v>
      </c>
      <c r="H1090" t="s">
        <v>43</v>
      </c>
      <c r="I1090" t="s">
        <v>47</v>
      </c>
      <c r="J1090">
        <v>75.400000000000006</v>
      </c>
      <c r="K1090">
        <v>7.61</v>
      </c>
      <c r="L1090">
        <v>6.7</v>
      </c>
      <c r="M1090">
        <v>1.67</v>
      </c>
      <c r="N1090">
        <v>91.38</v>
      </c>
      <c r="O1090">
        <v>281.27999999999997</v>
      </c>
      <c r="P1090" s="1">
        <f>O1090/E1090</f>
        <v>0.75478988890677823</v>
      </c>
      <c r="Q1090">
        <f>E1090*D1090</f>
        <v>18260.34</v>
      </c>
      <c r="R1090">
        <f>O1090*D1090</f>
        <v>13782.72</v>
      </c>
      <c r="S1090">
        <f>J1090+K1090+L1090+M1090</f>
        <v>91.38000000000001</v>
      </c>
      <c r="T1090" t="str">
        <f>IF(AND((D1090) &gt; 20, (P1090) &lt;0.1),"hvlm", "")</f>
        <v/>
      </c>
      <c r="U1090" t="str">
        <f>TEXT((A1090), "MMM _ YYYY")</f>
        <v>Dec  2025</v>
      </c>
      <c r="V1090" t="str">
        <f>TEXT((A1090),"YYYY")</f>
        <v>2025</v>
      </c>
      <c r="W1090" s="1">
        <v>0.2631</v>
      </c>
      <c r="X1090" s="2">
        <f>E1090*W1090</f>
        <v>98.046846000000002</v>
      </c>
      <c r="Y1090" s="2">
        <f>MAX((X1090-O1090),0)</f>
        <v>0</v>
      </c>
    </row>
    <row r="1091" spans="1:25" x14ac:dyDescent="0.3">
      <c r="A1091" s="3">
        <v>46016</v>
      </c>
      <c r="B1091" t="s">
        <v>74</v>
      </c>
      <c r="C1091" t="s">
        <v>177</v>
      </c>
      <c r="D1091">
        <v>23</v>
      </c>
      <c r="E1091">
        <v>112.54</v>
      </c>
      <c r="F1091">
        <v>2588.42</v>
      </c>
      <c r="G1091" t="s">
        <v>48</v>
      </c>
      <c r="H1091" t="s">
        <v>75</v>
      </c>
      <c r="I1091" t="s">
        <v>74</v>
      </c>
      <c r="J1091">
        <v>144.51</v>
      </c>
      <c r="K1091">
        <v>12.73</v>
      </c>
      <c r="L1091">
        <v>2.96</v>
      </c>
      <c r="M1091">
        <v>3.48</v>
      </c>
      <c r="N1091">
        <v>163.68</v>
      </c>
      <c r="O1091">
        <v>-51.14</v>
      </c>
      <c r="P1091" s="1">
        <f>O1091/E1091</f>
        <v>-0.45441620757064155</v>
      </c>
      <c r="Q1091">
        <f>E1091*D1091</f>
        <v>2588.42</v>
      </c>
      <c r="R1091">
        <f>O1091*D1091</f>
        <v>-1176.22</v>
      </c>
      <c r="S1091">
        <f>J1091+K1091+L1091+M1091</f>
        <v>163.67999999999998</v>
      </c>
      <c r="T1091" t="str">
        <f>IF(AND((D1091) &gt; 20, (P1091) &lt;0.1),"hvlm", "")</f>
        <v>hvlm</v>
      </c>
      <c r="U1091" t="str">
        <f>TEXT((A1091), "MMM _ YYYY")</f>
        <v>Dec  2025</v>
      </c>
      <c r="V1091" t="str">
        <f>TEXT((A1091),"YYYY")</f>
        <v>2025</v>
      </c>
      <c r="W1091" s="1">
        <v>0.2631</v>
      </c>
      <c r="X1091" s="2">
        <f>E1091*W1091</f>
        <v>29.609274000000003</v>
      </c>
      <c r="Y1091" s="2">
        <f>MAX((X1091-O1091),0)</f>
        <v>80.749274</v>
      </c>
    </row>
    <row r="1092" spans="1:25" x14ac:dyDescent="0.3">
      <c r="A1092" s="3">
        <v>46017</v>
      </c>
      <c r="B1092" t="s">
        <v>276</v>
      </c>
      <c r="C1092" t="s">
        <v>249</v>
      </c>
      <c r="D1092">
        <v>25</v>
      </c>
      <c r="E1092">
        <v>153.44</v>
      </c>
      <c r="F1092">
        <v>3836</v>
      </c>
      <c r="G1092" t="s">
        <v>105</v>
      </c>
      <c r="H1092" t="s">
        <v>34</v>
      </c>
      <c r="I1092" t="s">
        <v>276</v>
      </c>
      <c r="J1092">
        <v>156.26</v>
      </c>
      <c r="K1092">
        <v>9.51</v>
      </c>
      <c r="L1092">
        <v>7.48</v>
      </c>
      <c r="M1092">
        <v>4.32</v>
      </c>
      <c r="N1092">
        <v>177.57</v>
      </c>
      <c r="O1092">
        <v>-24.13</v>
      </c>
      <c r="P1092" s="1">
        <f>O1092/E1092</f>
        <v>-0.15726016684045882</v>
      </c>
      <c r="Q1092">
        <f>E1092*D1092</f>
        <v>3836</v>
      </c>
      <c r="R1092">
        <f>O1092*D1092</f>
        <v>-603.25</v>
      </c>
      <c r="S1092">
        <f>J1092+K1092+L1092+M1092</f>
        <v>177.56999999999996</v>
      </c>
      <c r="T1092" t="str">
        <f>IF(AND((D1092) &gt; 20, (P1092) &lt;0.1),"hvlm", "")</f>
        <v>hvlm</v>
      </c>
      <c r="U1092" t="str">
        <f>TEXT((A1092), "MMM _ YYYY")</f>
        <v>Dec  2025</v>
      </c>
      <c r="V1092" t="str">
        <f>TEXT((A1092),"YYYY")</f>
        <v>2025</v>
      </c>
      <c r="W1092" s="1">
        <v>0.2631</v>
      </c>
      <c r="X1092" s="2">
        <f>E1092*W1092</f>
        <v>40.370063999999999</v>
      </c>
      <c r="Y1092" s="2">
        <f>MAX((X1092-O1092),0)</f>
        <v>64.500063999999995</v>
      </c>
    </row>
    <row r="1093" spans="1:25" x14ac:dyDescent="0.3">
      <c r="A1093" s="3">
        <v>46018</v>
      </c>
      <c r="B1093" t="s">
        <v>47</v>
      </c>
      <c r="C1093" t="s">
        <v>123</v>
      </c>
      <c r="D1093">
        <v>37</v>
      </c>
      <c r="E1093">
        <v>391.53</v>
      </c>
      <c r="F1093">
        <v>14486.61</v>
      </c>
      <c r="G1093" t="s">
        <v>8</v>
      </c>
      <c r="H1093" t="s">
        <v>43</v>
      </c>
      <c r="I1093" t="s">
        <v>47</v>
      </c>
      <c r="J1093">
        <v>75.400000000000006</v>
      </c>
      <c r="K1093">
        <v>7.61</v>
      </c>
      <c r="L1093">
        <v>6.7</v>
      </c>
      <c r="M1093">
        <v>1.67</v>
      </c>
      <c r="N1093">
        <v>91.38</v>
      </c>
      <c r="O1093">
        <v>300.14999999999998</v>
      </c>
      <c r="P1093" s="1">
        <f>O1093/E1093</f>
        <v>0.76660792276453915</v>
      </c>
      <c r="Q1093">
        <f>E1093*D1093</f>
        <v>14486.609999999999</v>
      </c>
      <c r="R1093">
        <f>O1093*D1093</f>
        <v>11105.55</v>
      </c>
      <c r="S1093">
        <f>J1093+K1093+L1093+M1093</f>
        <v>91.38000000000001</v>
      </c>
      <c r="T1093" t="str">
        <f>IF(AND((D1093) &gt; 20, (P1093) &lt;0.1),"hvlm", "")</f>
        <v/>
      </c>
      <c r="U1093" t="str">
        <f>TEXT((A1093), "MMM _ YYYY")</f>
        <v>Dec  2025</v>
      </c>
      <c r="V1093" t="str">
        <f>TEXT((A1093),"YYYY")</f>
        <v>2025</v>
      </c>
      <c r="W1093" s="1">
        <v>0.2631</v>
      </c>
      <c r="X1093" s="2">
        <f>E1093*W1093</f>
        <v>103.01154299999999</v>
      </c>
      <c r="Y1093" s="2">
        <f>MAX((X1093-O1093),0)</f>
        <v>0</v>
      </c>
    </row>
    <row r="1094" spans="1:25" x14ac:dyDescent="0.3">
      <c r="A1094" s="3">
        <v>46019</v>
      </c>
      <c r="B1094" t="s">
        <v>330</v>
      </c>
      <c r="C1094" t="s">
        <v>49</v>
      </c>
      <c r="D1094">
        <v>27</v>
      </c>
      <c r="E1094">
        <v>179.92</v>
      </c>
      <c r="F1094">
        <v>4857.84</v>
      </c>
      <c r="G1094" t="s">
        <v>48</v>
      </c>
      <c r="H1094" t="s">
        <v>197</v>
      </c>
      <c r="I1094" t="s">
        <v>330</v>
      </c>
      <c r="J1094">
        <v>46.39</v>
      </c>
      <c r="K1094">
        <v>11.59</v>
      </c>
      <c r="L1094">
        <v>3.5</v>
      </c>
      <c r="M1094">
        <v>2.86</v>
      </c>
      <c r="N1094">
        <v>64.34</v>
      </c>
      <c r="O1094">
        <v>115.58</v>
      </c>
      <c r="P1094" s="1">
        <f>O1094/E1094</f>
        <v>0.64239662072032022</v>
      </c>
      <c r="Q1094">
        <f>E1094*D1094</f>
        <v>4857.8399999999992</v>
      </c>
      <c r="R1094">
        <f>O1094*D1094</f>
        <v>3120.66</v>
      </c>
      <c r="S1094">
        <f>J1094+K1094+L1094+M1094</f>
        <v>64.34</v>
      </c>
      <c r="T1094" t="str">
        <f>IF(AND((D1094) &gt; 20, (P1094) &lt;0.1),"hvlm", "")</f>
        <v/>
      </c>
      <c r="U1094" t="str">
        <f>TEXT((A1094), "MMM _ YYYY")</f>
        <v>Dec  2025</v>
      </c>
      <c r="V1094" t="str">
        <f>TEXT((A1094),"YYYY")</f>
        <v>2025</v>
      </c>
      <c r="W1094" s="1">
        <v>0.2631</v>
      </c>
      <c r="X1094" s="2">
        <f>E1094*W1094</f>
        <v>47.336951999999997</v>
      </c>
      <c r="Y1094" s="2">
        <f>MAX((X1094-O1094),0)</f>
        <v>0</v>
      </c>
    </row>
    <row r="1095" spans="1:25" x14ac:dyDescent="0.3">
      <c r="A1095" s="3">
        <v>46020</v>
      </c>
      <c r="B1095" t="s">
        <v>277</v>
      </c>
      <c r="C1095" t="s">
        <v>236</v>
      </c>
      <c r="D1095">
        <v>1</v>
      </c>
      <c r="E1095">
        <v>57.9</v>
      </c>
      <c r="F1095">
        <v>57.9</v>
      </c>
      <c r="G1095" t="s">
        <v>2</v>
      </c>
      <c r="H1095" t="s">
        <v>80</v>
      </c>
      <c r="I1095" t="s">
        <v>277</v>
      </c>
      <c r="J1095">
        <v>106.41</v>
      </c>
      <c r="K1095">
        <v>8.44</v>
      </c>
      <c r="L1095">
        <v>4.8</v>
      </c>
      <c r="M1095">
        <v>4.41</v>
      </c>
      <c r="N1095">
        <v>124.06</v>
      </c>
      <c r="O1095">
        <v>-66.16</v>
      </c>
      <c r="P1095" s="1">
        <f>O1095/E1095</f>
        <v>-1.1426597582037996</v>
      </c>
      <c r="Q1095">
        <f>E1095*D1095</f>
        <v>57.9</v>
      </c>
      <c r="R1095">
        <f>O1095*D1095</f>
        <v>-66.16</v>
      </c>
      <c r="S1095">
        <f>J1095+K1095+L1095+M1095</f>
        <v>124.05999999999999</v>
      </c>
      <c r="T1095" t="str">
        <f>IF(AND((D1095) &gt; 20, (P1095) &lt;0.1),"hvlm", "")</f>
        <v/>
      </c>
      <c r="U1095" t="str">
        <f>TEXT((A1095), "MMM _ YYYY")</f>
        <v>Dec  2025</v>
      </c>
      <c r="V1095" t="str">
        <f>TEXT((A1095),"YYYY")</f>
        <v>2025</v>
      </c>
      <c r="W1095" s="1">
        <v>0.2631</v>
      </c>
      <c r="X1095" s="2">
        <f>E1095*W1095</f>
        <v>15.23349</v>
      </c>
      <c r="Y1095" s="2">
        <f>MAX((X1095-O1095),0)</f>
        <v>81.39349</v>
      </c>
    </row>
    <row r="1096" spans="1:25" x14ac:dyDescent="0.3">
      <c r="A1096" s="3">
        <v>46021</v>
      </c>
      <c r="B1096" t="s">
        <v>370</v>
      </c>
      <c r="C1096" t="s">
        <v>235</v>
      </c>
      <c r="D1096">
        <v>21</v>
      </c>
      <c r="E1096">
        <v>101.68</v>
      </c>
      <c r="F1096">
        <v>2135.2800000000002</v>
      </c>
      <c r="G1096" t="s">
        <v>130</v>
      </c>
      <c r="H1096" t="s">
        <v>36</v>
      </c>
      <c r="I1096" t="s">
        <v>370</v>
      </c>
      <c r="J1096">
        <v>175.36</v>
      </c>
      <c r="K1096">
        <v>3.16</v>
      </c>
      <c r="L1096">
        <v>9.7799999999999994</v>
      </c>
      <c r="M1096">
        <v>3.69</v>
      </c>
      <c r="N1096">
        <v>191.99</v>
      </c>
      <c r="O1096">
        <v>-90.31</v>
      </c>
      <c r="P1096" s="1">
        <f>O1096/E1096</f>
        <v>-0.88817859952793077</v>
      </c>
      <c r="Q1096">
        <f>E1096*D1096</f>
        <v>2135.2800000000002</v>
      </c>
      <c r="R1096">
        <f>O1096*D1096</f>
        <v>-1896.51</v>
      </c>
      <c r="S1096">
        <f>J1096+K1096+L1096+M1096</f>
        <v>191.99</v>
      </c>
      <c r="T1096" t="str">
        <f>IF(AND((D1096) &gt; 20, (P1096) &lt;0.1),"hvlm", "")</f>
        <v>hvlm</v>
      </c>
      <c r="U1096" t="str">
        <f>TEXT((A1096), "MMM _ YYYY")</f>
        <v>Dec  2025</v>
      </c>
      <c r="V1096" t="str">
        <f>TEXT((A1096),"YYYY")</f>
        <v>2025</v>
      </c>
      <c r="W1096" s="1">
        <v>0.2631</v>
      </c>
      <c r="X1096" s="2">
        <f>E1096*W1096</f>
        <v>26.752008000000004</v>
      </c>
      <c r="Y1096" s="2">
        <f>MAX((X1096-O1096),0)</f>
        <v>117.06200800000001</v>
      </c>
    </row>
    <row r="1097" spans="1:25" x14ac:dyDescent="0.3">
      <c r="A1097" s="3">
        <v>46022</v>
      </c>
      <c r="B1097" t="s">
        <v>318</v>
      </c>
      <c r="C1097" t="s">
        <v>150</v>
      </c>
      <c r="D1097">
        <v>49</v>
      </c>
      <c r="E1097">
        <v>59.22</v>
      </c>
      <c r="F1097">
        <v>2901.78</v>
      </c>
      <c r="G1097" t="s">
        <v>31</v>
      </c>
      <c r="H1097" t="s">
        <v>36</v>
      </c>
      <c r="I1097" t="s">
        <v>318</v>
      </c>
      <c r="J1097">
        <v>73.63</v>
      </c>
      <c r="K1097">
        <v>9.85</v>
      </c>
      <c r="L1097">
        <v>5.35</v>
      </c>
      <c r="M1097">
        <v>0.57999999999999996</v>
      </c>
      <c r="N1097">
        <v>89.41</v>
      </c>
      <c r="O1097">
        <v>-30.19</v>
      </c>
      <c r="P1097" s="1">
        <f>O1097/E1097</f>
        <v>-0.50979398851739277</v>
      </c>
      <c r="Q1097">
        <f>E1097*D1097</f>
        <v>2901.7799999999997</v>
      </c>
      <c r="R1097">
        <f>O1097*D1097</f>
        <v>-1479.3100000000002</v>
      </c>
      <c r="S1097">
        <f>J1097+K1097+L1097+M1097</f>
        <v>89.409999999999982</v>
      </c>
      <c r="T1097" t="str">
        <f>IF(AND((D1097) &gt; 20, (P1097) &lt;0.1),"hvlm", "")</f>
        <v>hvlm</v>
      </c>
      <c r="U1097" t="str">
        <f>TEXT((A1097), "MMM _ YYYY")</f>
        <v>Dec  2025</v>
      </c>
      <c r="V1097" t="str">
        <f>TEXT((A1097),"YYYY")</f>
        <v>2025</v>
      </c>
      <c r="W1097" s="1">
        <v>0.2631</v>
      </c>
      <c r="X1097" s="2">
        <f>E1097*W1097</f>
        <v>15.580781999999999</v>
      </c>
      <c r="Y1097" s="2">
        <f>MAX((X1097-O1097),0)</f>
        <v>45.770781999999997</v>
      </c>
    </row>
    <row r="1098" spans="1:25" x14ac:dyDescent="0.3">
      <c r="A1098" s="3">
        <v>44562</v>
      </c>
      <c r="B1098" t="s">
        <v>390</v>
      </c>
      <c r="C1098" t="s">
        <v>13</v>
      </c>
      <c r="D1098">
        <v>10</v>
      </c>
      <c r="E1098">
        <v>396.47</v>
      </c>
      <c r="F1098">
        <v>3964.7</v>
      </c>
      <c r="G1098" t="s">
        <v>12</v>
      </c>
      <c r="H1098" t="s">
        <v>193</v>
      </c>
      <c r="I1098" t="s">
        <v>390</v>
      </c>
      <c r="J1098">
        <v>65.66</v>
      </c>
      <c r="K1098">
        <v>6.92</v>
      </c>
      <c r="L1098">
        <v>6.62</v>
      </c>
      <c r="M1098">
        <v>0.26</v>
      </c>
      <c r="N1098">
        <v>79.459999999999994</v>
      </c>
      <c r="O1098">
        <v>317.01</v>
      </c>
      <c r="P1098" s="1">
        <f>O1098/E1098</f>
        <v>0.79958130501677294</v>
      </c>
      <c r="Q1098">
        <f>E1098*D1098</f>
        <v>3964.7000000000003</v>
      </c>
      <c r="R1098">
        <f>O1098*D1098</f>
        <v>3170.1</v>
      </c>
      <c r="S1098">
        <f>J1098+K1098+L1098+M1098</f>
        <v>79.460000000000008</v>
      </c>
      <c r="T1098" t="str">
        <f>IF(AND((D1098) &gt; 20, (P1098) &lt;0.1),"hvlm", "")</f>
        <v/>
      </c>
      <c r="U1098" t="str">
        <f>TEXT((A1098), "MMM _ YYYY")</f>
        <v>Jan  2022</v>
      </c>
      <c r="V1098" t="str">
        <f>TEXT((A1098),"YYYY")</f>
        <v>2022</v>
      </c>
      <c r="W1098" s="1">
        <v>0.2631</v>
      </c>
      <c r="X1098" s="2">
        <f>E1098*W1098</f>
        <v>104.31125700000001</v>
      </c>
      <c r="Y1098" s="2">
        <f>MAX((X1098-O1098),0)</f>
        <v>0</v>
      </c>
    </row>
    <row r="1099" spans="1:25" x14ac:dyDescent="0.3">
      <c r="A1099" s="3">
        <v>44563</v>
      </c>
      <c r="B1099" t="s">
        <v>297</v>
      </c>
      <c r="C1099" t="s">
        <v>224</v>
      </c>
      <c r="D1099">
        <v>31</v>
      </c>
      <c r="E1099">
        <v>147.6</v>
      </c>
      <c r="F1099">
        <v>4575.6000000000004</v>
      </c>
      <c r="G1099" t="s">
        <v>56</v>
      </c>
      <c r="H1099" t="s">
        <v>5</v>
      </c>
      <c r="I1099" t="s">
        <v>297</v>
      </c>
      <c r="J1099">
        <v>78.08</v>
      </c>
      <c r="K1099">
        <v>2.67</v>
      </c>
      <c r="L1099">
        <v>5.74</v>
      </c>
      <c r="M1099">
        <v>1.39</v>
      </c>
      <c r="N1099">
        <v>87.88</v>
      </c>
      <c r="O1099">
        <v>59.72</v>
      </c>
      <c r="P1099" s="1">
        <f>O1099/E1099</f>
        <v>0.40460704607046072</v>
      </c>
      <c r="Q1099">
        <f>E1099*D1099</f>
        <v>4575.5999999999995</v>
      </c>
      <c r="R1099">
        <f>O1099*D1099</f>
        <v>1851.32</v>
      </c>
      <c r="S1099">
        <f>J1099+K1099+L1099+M1099</f>
        <v>87.88</v>
      </c>
      <c r="T1099" t="str">
        <f>IF(AND((D1099) &gt; 20, (P1099) &lt;0.1),"hvlm", "")</f>
        <v/>
      </c>
      <c r="U1099" t="str">
        <f>TEXT((A1099), "MMM _ YYYY")</f>
        <v>Jan  2022</v>
      </c>
      <c r="V1099" t="str">
        <f>TEXT((A1099),"YYYY")</f>
        <v>2022</v>
      </c>
      <c r="W1099" s="1">
        <v>0.2631</v>
      </c>
      <c r="X1099" s="2">
        <f>E1099*W1099</f>
        <v>38.833559999999999</v>
      </c>
      <c r="Y1099" s="2">
        <f>MAX((X1099-O1099),0)</f>
        <v>0</v>
      </c>
    </row>
    <row r="1100" spans="1:25" x14ac:dyDescent="0.3">
      <c r="A1100" s="3">
        <v>44564</v>
      </c>
      <c r="B1100" t="s">
        <v>320</v>
      </c>
      <c r="C1100" t="s">
        <v>166</v>
      </c>
      <c r="D1100">
        <v>44</v>
      </c>
      <c r="E1100">
        <v>373.24</v>
      </c>
      <c r="F1100">
        <v>16422.560000000001</v>
      </c>
      <c r="G1100" t="s">
        <v>8</v>
      </c>
      <c r="H1100" t="s">
        <v>75</v>
      </c>
      <c r="I1100" t="s">
        <v>320</v>
      </c>
      <c r="J1100">
        <v>90.74</v>
      </c>
      <c r="K1100">
        <v>6.93</v>
      </c>
      <c r="L1100">
        <v>9.8699999999999992</v>
      </c>
      <c r="M1100">
        <v>4.26</v>
      </c>
      <c r="N1100">
        <v>111.8</v>
      </c>
      <c r="O1100">
        <v>261.44</v>
      </c>
      <c r="P1100" s="1">
        <f>O1100/E1100</f>
        <v>0.70046082949308752</v>
      </c>
      <c r="Q1100">
        <f>E1100*D1100</f>
        <v>16422.560000000001</v>
      </c>
      <c r="R1100">
        <f>O1100*D1100</f>
        <v>11503.36</v>
      </c>
      <c r="S1100">
        <f>J1100+K1100+L1100+M1100</f>
        <v>111.8</v>
      </c>
      <c r="T1100" t="str">
        <f>IF(AND((D1100) &gt; 20, (P1100) &lt;0.1),"hvlm", "")</f>
        <v/>
      </c>
      <c r="U1100" t="str">
        <f>TEXT((A1100), "MMM _ YYYY")</f>
        <v>Jan  2022</v>
      </c>
      <c r="V1100" t="str">
        <f>TEXT((A1100),"YYYY")</f>
        <v>2022</v>
      </c>
      <c r="W1100" s="1">
        <v>0.2631</v>
      </c>
      <c r="X1100" s="2">
        <f>E1100*W1100</f>
        <v>98.199444</v>
      </c>
      <c r="Y1100" s="2">
        <f>MAX((X1100-O1100),0)</f>
        <v>0</v>
      </c>
    </row>
    <row r="1101" spans="1:25" x14ac:dyDescent="0.3">
      <c r="A1101" s="3">
        <v>44565</v>
      </c>
      <c r="B1101" t="s">
        <v>195</v>
      </c>
      <c r="C1101" t="s">
        <v>194</v>
      </c>
      <c r="D1101">
        <v>25</v>
      </c>
      <c r="E1101">
        <v>398.56</v>
      </c>
      <c r="F1101">
        <v>9964</v>
      </c>
      <c r="G1101" t="s">
        <v>2</v>
      </c>
      <c r="H1101" t="s">
        <v>39</v>
      </c>
      <c r="I1101" t="s">
        <v>195</v>
      </c>
      <c r="J1101">
        <v>36.380000000000003</v>
      </c>
      <c r="K1101">
        <v>11.81</v>
      </c>
      <c r="L1101">
        <v>6.49</v>
      </c>
      <c r="M1101">
        <v>1.29</v>
      </c>
      <c r="N1101">
        <v>55.97</v>
      </c>
      <c r="O1101">
        <v>342.59</v>
      </c>
      <c r="P1101" s="1">
        <f>O1101/E1101</f>
        <v>0.85956945002007223</v>
      </c>
      <c r="Q1101">
        <f>E1101*D1101</f>
        <v>9964</v>
      </c>
      <c r="R1101">
        <f>O1101*D1101</f>
        <v>8564.75</v>
      </c>
      <c r="S1101">
        <f>J1101+K1101+L1101+M1101</f>
        <v>55.970000000000006</v>
      </c>
      <c r="T1101" t="str">
        <f>IF(AND((D1101) &gt; 20, (P1101) &lt;0.1),"hvlm", "")</f>
        <v/>
      </c>
      <c r="U1101" t="str">
        <f>TEXT((A1101), "MMM _ YYYY")</f>
        <v>Jan  2022</v>
      </c>
      <c r="V1101" t="str">
        <f>TEXT((A1101),"YYYY")</f>
        <v>2022</v>
      </c>
      <c r="W1101" s="1">
        <v>0.2631</v>
      </c>
      <c r="X1101" s="2">
        <f>E1101*W1101</f>
        <v>104.861136</v>
      </c>
      <c r="Y1101" s="2">
        <f>MAX((X1101-O1101),0)</f>
        <v>0</v>
      </c>
    </row>
    <row r="1102" spans="1:25" x14ac:dyDescent="0.3">
      <c r="A1102" s="3">
        <v>44566</v>
      </c>
      <c r="B1102" t="s">
        <v>72</v>
      </c>
      <c r="C1102" t="s">
        <v>271</v>
      </c>
      <c r="D1102">
        <v>20</v>
      </c>
      <c r="E1102">
        <v>259.94</v>
      </c>
      <c r="F1102">
        <v>5198.8</v>
      </c>
      <c r="G1102" t="s">
        <v>56</v>
      </c>
      <c r="H1102" t="s">
        <v>36</v>
      </c>
      <c r="I1102" t="s">
        <v>72</v>
      </c>
      <c r="J1102">
        <v>92.94</v>
      </c>
      <c r="K1102">
        <v>6.39</v>
      </c>
      <c r="L1102">
        <v>4.4000000000000004</v>
      </c>
      <c r="M1102">
        <v>0.44</v>
      </c>
      <c r="N1102">
        <v>104.17</v>
      </c>
      <c r="O1102">
        <v>155.77000000000001</v>
      </c>
      <c r="P1102" s="1">
        <f>O1102/E1102</f>
        <v>0.59925367392475193</v>
      </c>
      <c r="Q1102">
        <f>E1102*D1102</f>
        <v>5198.8</v>
      </c>
      <c r="R1102">
        <f>O1102*D1102</f>
        <v>3115.4</v>
      </c>
      <c r="S1102">
        <f>J1102+K1102+L1102+M1102</f>
        <v>104.17</v>
      </c>
      <c r="T1102" t="str">
        <f>IF(AND((D1102) &gt; 20, (P1102) &lt;0.1),"hvlm", "")</f>
        <v/>
      </c>
      <c r="U1102" t="str">
        <f>TEXT((A1102), "MMM _ YYYY")</f>
        <v>Jan  2022</v>
      </c>
      <c r="V1102" t="str">
        <f>TEXT((A1102),"YYYY")</f>
        <v>2022</v>
      </c>
      <c r="W1102" s="1">
        <v>0.2631</v>
      </c>
      <c r="X1102" s="2">
        <f>E1102*W1102</f>
        <v>68.390214</v>
      </c>
      <c r="Y1102" s="2">
        <f>MAX((X1102-O1102),0)</f>
        <v>0</v>
      </c>
    </row>
    <row r="1103" spans="1:25" x14ac:dyDescent="0.3">
      <c r="A1103" s="3">
        <v>44567</v>
      </c>
      <c r="B1103" t="s">
        <v>239</v>
      </c>
      <c r="C1103" t="s">
        <v>135</v>
      </c>
      <c r="D1103">
        <v>2</v>
      </c>
      <c r="E1103">
        <v>61.62</v>
      </c>
      <c r="F1103">
        <v>123.24</v>
      </c>
      <c r="G1103" t="s">
        <v>134</v>
      </c>
      <c r="H1103" t="s">
        <v>15</v>
      </c>
      <c r="I1103" t="s">
        <v>239</v>
      </c>
      <c r="J1103">
        <v>145.37</v>
      </c>
      <c r="K1103">
        <v>3.31</v>
      </c>
      <c r="L1103">
        <v>1.05</v>
      </c>
      <c r="M1103">
        <v>0.28999999999999998</v>
      </c>
      <c r="N1103">
        <v>150.02000000000001</v>
      </c>
      <c r="O1103">
        <v>-88.4</v>
      </c>
      <c r="P1103" s="1">
        <f>O1103/E1103</f>
        <v>-1.4345991561181437</v>
      </c>
      <c r="Q1103">
        <f>E1103*D1103</f>
        <v>123.24</v>
      </c>
      <c r="R1103">
        <f>O1103*D1103</f>
        <v>-176.8</v>
      </c>
      <c r="S1103">
        <f>J1103+K1103+L1103+M1103</f>
        <v>150.02000000000001</v>
      </c>
      <c r="T1103" t="str">
        <f>IF(AND((D1103) &gt; 20, (P1103) &lt;0.1),"hvlm", "")</f>
        <v/>
      </c>
      <c r="U1103" t="str">
        <f>TEXT((A1103), "MMM _ YYYY")</f>
        <v>Jan  2022</v>
      </c>
      <c r="V1103" t="str">
        <f>TEXT((A1103),"YYYY")</f>
        <v>2022</v>
      </c>
      <c r="W1103" s="1">
        <v>0.2631</v>
      </c>
      <c r="X1103" s="2">
        <f>E1103*W1103</f>
        <v>16.212222000000001</v>
      </c>
      <c r="Y1103" s="2">
        <f>MAX((X1103-O1103),0)</f>
        <v>104.612222</v>
      </c>
    </row>
    <row r="1104" spans="1:25" x14ac:dyDescent="0.3">
      <c r="A1104" s="3">
        <v>44568</v>
      </c>
      <c r="B1104" t="s">
        <v>243</v>
      </c>
      <c r="C1104" t="s">
        <v>278</v>
      </c>
      <c r="D1104">
        <v>48</v>
      </c>
      <c r="E1104">
        <v>78.56</v>
      </c>
      <c r="F1104">
        <v>3770.88</v>
      </c>
      <c r="G1104" t="s">
        <v>6</v>
      </c>
      <c r="H1104" t="s">
        <v>67</v>
      </c>
      <c r="I1104" t="s">
        <v>243</v>
      </c>
      <c r="J1104">
        <v>187.57</v>
      </c>
      <c r="K1104">
        <v>14.01</v>
      </c>
      <c r="L1104">
        <v>2.0299999999999998</v>
      </c>
      <c r="M1104">
        <v>0.57999999999999996</v>
      </c>
      <c r="N1104">
        <v>204.19</v>
      </c>
      <c r="O1104">
        <v>-125.63</v>
      </c>
      <c r="P1104" s="1">
        <f>O1104/E1104</f>
        <v>-1.5991598778004072</v>
      </c>
      <c r="Q1104">
        <f>E1104*D1104</f>
        <v>3770.88</v>
      </c>
      <c r="R1104">
        <f>O1104*D1104</f>
        <v>-6030.24</v>
      </c>
      <c r="S1104">
        <f>J1104+K1104+L1104+M1104</f>
        <v>204.19</v>
      </c>
      <c r="T1104" t="str">
        <f>IF(AND((D1104) &gt; 20, (P1104) &lt;0.1),"hvlm", "")</f>
        <v>hvlm</v>
      </c>
      <c r="U1104" t="str">
        <f>TEXT((A1104), "MMM _ YYYY")</f>
        <v>Jan  2022</v>
      </c>
      <c r="V1104" t="str">
        <f>TEXT((A1104),"YYYY")</f>
        <v>2022</v>
      </c>
      <c r="W1104" s="1">
        <v>0.2631</v>
      </c>
      <c r="X1104" s="2">
        <f>E1104*W1104</f>
        <v>20.669136000000002</v>
      </c>
      <c r="Y1104" s="2">
        <f>MAX((X1104-O1104),0)</f>
        <v>146.299136</v>
      </c>
    </row>
    <row r="1105" spans="1:25" x14ac:dyDescent="0.3">
      <c r="A1105" s="3">
        <v>44569</v>
      </c>
      <c r="B1105" t="s">
        <v>270</v>
      </c>
      <c r="C1105" t="s">
        <v>247</v>
      </c>
      <c r="D1105">
        <v>15</v>
      </c>
      <c r="E1105">
        <v>218.56</v>
      </c>
      <c r="F1105">
        <v>3278.4</v>
      </c>
      <c r="G1105" t="s">
        <v>23</v>
      </c>
      <c r="H1105" t="s">
        <v>1</v>
      </c>
      <c r="I1105" t="s">
        <v>270</v>
      </c>
      <c r="J1105">
        <v>180.96</v>
      </c>
      <c r="K1105">
        <v>12.93</v>
      </c>
      <c r="L1105">
        <v>6.74</v>
      </c>
      <c r="M1105">
        <v>0.01</v>
      </c>
      <c r="N1105">
        <v>200.64</v>
      </c>
      <c r="O1105">
        <v>17.920000000000002</v>
      </c>
      <c r="P1105" s="1">
        <f>O1105/E1105</f>
        <v>8.1991215226939973E-2</v>
      </c>
      <c r="Q1105">
        <f>E1105*D1105</f>
        <v>3278.4</v>
      </c>
      <c r="R1105">
        <f>O1105*D1105</f>
        <v>268.8</v>
      </c>
      <c r="S1105">
        <f>J1105+K1105+L1105+M1105</f>
        <v>200.64000000000001</v>
      </c>
      <c r="T1105" t="str">
        <f>IF(AND((D1105) &gt; 20, (P1105) &lt;0.1),"hvlm", "")</f>
        <v/>
      </c>
      <c r="U1105" t="str">
        <f>TEXT((A1105), "MMM _ YYYY")</f>
        <v>Jan  2022</v>
      </c>
      <c r="V1105" t="str">
        <f>TEXT((A1105),"YYYY")</f>
        <v>2022</v>
      </c>
      <c r="W1105" s="1">
        <v>0.2631</v>
      </c>
      <c r="X1105" s="2">
        <f>E1105*W1105</f>
        <v>57.503135999999998</v>
      </c>
      <c r="Y1105" s="2">
        <f>MAX((X1105-O1105),0)</f>
        <v>39.583135999999996</v>
      </c>
    </row>
    <row r="1106" spans="1:25" x14ac:dyDescent="0.3">
      <c r="A1106" s="3">
        <v>44570</v>
      </c>
      <c r="B1106" t="s">
        <v>301</v>
      </c>
      <c r="C1106" t="s">
        <v>28</v>
      </c>
      <c r="D1106">
        <v>28</v>
      </c>
      <c r="E1106">
        <v>192.16</v>
      </c>
      <c r="F1106">
        <v>5380.48</v>
      </c>
      <c r="G1106" t="s">
        <v>6</v>
      </c>
      <c r="H1106" t="s">
        <v>96</v>
      </c>
      <c r="I1106" t="s">
        <v>301</v>
      </c>
      <c r="J1106">
        <v>185.44</v>
      </c>
      <c r="K1106">
        <v>14.96</v>
      </c>
      <c r="L1106">
        <v>8.56</v>
      </c>
      <c r="M1106">
        <v>0.55000000000000004</v>
      </c>
      <c r="N1106">
        <v>209.51</v>
      </c>
      <c r="O1106">
        <v>-17.350000000000001</v>
      </c>
      <c r="P1106" s="1">
        <f>O1106/E1106</f>
        <v>-9.0289342214820989E-2</v>
      </c>
      <c r="Q1106">
        <f>E1106*D1106</f>
        <v>5380.48</v>
      </c>
      <c r="R1106">
        <f>O1106*D1106</f>
        <v>-485.80000000000007</v>
      </c>
      <c r="S1106">
        <f>J1106+K1106+L1106+M1106</f>
        <v>209.51000000000002</v>
      </c>
      <c r="T1106" t="str">
        <f>IF(AND((D1106) &gt; 20, (P1106) &lt;0.1),"hvlm", "")</f>
        <v>hvlm</v>
      </c>
      <c r="U1106" t="str">
        <f>TEXT((A1106), "MMM _ YYYY")</f>
        <v>Jan  2022</v>
      </c>
      <c r="V1106" t="str">
        <f>TEXT((A1106),"YYYY")</f>
        <v>2022</v>
      </c>
      <c r="W1106" s="1">
        <v>0.2631</v>
      </c>
      <c r="X1106" s="2">
        <f>E1106*W1106</f>
        <v>50.557296000000001</v>
      </c>
      <c r="Y1106" s="2">
        <f>MAX((X1106-O1106),0)</f>
        <v>67.907296000000002</v>
      </c>
    </row>
    <row r="1107" spans="1:25" x14ac:dyDescent="0.3">
      <c r="A1107" s="3">
        <v>44571</v>
      </c>
      <c r="B1107" t="s">
        <v>124</v>
      </c>
      <c r="C1107" t="s">
        <v>201</v>
      </c>
      <c r="D1107">
        <v>13</v>
      </c>
      <c r="E1107">
        <v>262.16000000000003</v>
      </c>
      <c r="F1107">
        <v>3408.08</v>
      </c>
      <c r="G1107" t="s">
        <v>87</v>
      </c>
      <c r="H1107" t="s">
        <v>22</v>
      </c>
      <c r="I1107" t="s">
        <v>124</v>
      </c>
      <c r="J1107">
        <v>52.41</v>
      </c>
      <c r="K1107">
        <v>3.81</v>
      </c>
      <c r="L1107">
        <v>9.7100000000000009</v>
      </c>
      <c r="M1107">
        <v>2.37</v>
      </c>
      <c r="N1107">
        <v>68.3</v>
      </c>
      <c r="O1107">
        <v>193.86</v>
      </c>
      <c r="P1107" s="1">
        <f>O1107/E1107</f>
        <v>0.73947207812023186</v>
      </c>
      <c r="Q1107">
        <f>E1107*D1107</f>
        <v>3408.0800000000004</v>
      </c>
      <c r="R1107">
        <f>O1107*D1107</f>
        <v>2520.1800000000003</v>
      </c>
      <c r="S1107">
        <f>J1107+K1107+L1107+M1107</f>
        <v>68.300000000000011</v>
      </c>
      <c r="T1107" t="str">
        <f>IF(AND((D1107) &gt; 20, (P1107) &lt;0.1),"hvlm", "")</f>
        <v/>
      </c>
      <c r="U1107" t="str">
        <f>TEXT((A1107), "MMM _ YYYY")</f>
        <v>Jan  2022</v>
      </c>
      <c r="V1107" t="str">
        <f>TEXT((A1107),"YYYY")</f>
        <v>2022</v>
      </c>
      <c r="W1107" s="1">
        <v>0.2631</v>
      </c>
      <c r="X1107" s="2">
        <f>E1107*W1107</f>
        <v>68.97429600000001</v>
      </c>
      <c r="Y1107" s="2">
        <f>MAX((X1107-O1107),0)</f>
        <v>0</v>
      </c>
    </row>
    <row r="1108" spans="1:25" x14ac:dyDescent="0.3">
      <c r="A1108" s="3">
        <v>44572</v>
      </c>
      <c r="B1108" t="s">
        <v>330</v>
      </c>
      <c r="C1108" t="s">
        <v>295</v>
      </c>
      <c r="D1108">
        <v>14</v>
      </c>
      <c r="E1108">
        <v>203.6</v>
      </c>
      <c r="F1108">
        <v>2850.4</v>
      </c>
      <c r="G1108" t="s">
        <v>130</v>
      </c>
      <c r="H1108" t="s">
        <v>197</v>
      </c>
      <c r="I1108" t="s">
        <v>330</v>
      </c>
      <c r="J1108">
        <v>46.39</v>
      </c>
      <c r="K1108">
        <v>11.59</v>
      </c>
      <c r="L1108">
        <v>3.5</v>
      </c>
      <c r="M1108">
        <v>2.86</v>
      </c>
      <c r="N1108">
        <v>64.34</v>
      </c>
      <c r="O1108">
        <v>139.26</v>
      </c>
      <c r="P1108" s="1">
        <f>O1108/E1108</f>
        <v>0.68398821218074657</v>
      </c>
      <c r="Q1108">
        <f>E1108*D1108</f>
        <v>2850.4</v>
      </c>
      <c r="R1108">
        <f>O1108*D1108</f>
        <v>1949.6399999999999</v>
      </c>
      <c r="S1108">
        <f>J1108+K1108+L1108+M1108</f>
        <v>64.34</v>
      </c>
      <c r="T1108" t="str">
        <f>IF(AND((D1108) &gt; 20, (P1108) &lt;0.1),"hvlm", "")</f>
        <v/>
      </c>
      <c r="U1108" t="str">
        <f>TEXT((A1108), "MMM _ YYYY")</f>
        <v>Jan  2022</v>
      </c>
      <c r="V1108" t="str">
        <f>TEXT((A1108),"YYYY")</f>
        <v>2022</v>
      </c>
      <c r="W1108" s="1">
        <v>0.2631</v>
      </c>
      <c r="X1108" s="2">
        <f>E1108*W1108</f>
        <v>53.567160000000001</v>
      </c>
      <c r="Y1108" s="2">
        <f>MAX((X1108-O1108),0)</f>
        <v>0</v>
      </c>
    </row>
    <row r="1109" spans="1:25" x14ac:dyDescent="0.3">
      <c r="A1109" s="3">
        <v>44573</v>
      </c>
      <c r="B1109" t="s">
        <v>241</v>
      </c>
      <c r="C1109" t="s">
        <v>148</v>
      </c>
      <c r="D1109">
        <v>2</v>
      </c>
      <c r="E1109">
        <v>376.93</v>
      </c>
      <c r="F1109">
        <v>753.86</v>
      </c>
      <c r="G1109" t="s">
        <v>16</v>
      </c>
      <c r="H1109" t="s">
        <v>242</v>
      </c>
      <c r="I1109" t="s">
        <v>241</v>
      </c>
      <c r="J1109">
        <v>60.06</v>
      </c>
      <c r="K1109">
        <v>6.6</v>
      </c>
      <c r="L1109">
        <v>1.3</v>
      </c>
      <c r="M1109">
        <v>2.65</v>
      </c>
      <c r="N1109">
        <v>70.61</v>
      </c>
      <c r="O1109">
        <v>306.32</v>
      </c>
      <c r="P1109" s="1">
        <f>O1109/E1109</f>
        <v>0.81267078767940992</v>
      </c>
      <c r="Q1109">
        <f>E1109*D1109</f>
        <v>753.86</v>
      </c>
      <c r="R1109">
        <f>O1109*D1109</f>
        <v>612.64</v>
      </c>
      <c r="S1109">
        <f>J1109+K1109+L1109+M1109</f>
        <v>70.61</v>
      </c>
      <c r="T1109" t="str">
        <f>IF(AND((D1109) &gt; 20, (P1109) &lt;0.1),"hvlm", "")</f>
        <v/>
      </c>
      <c r="U1109" t="str">
        <f>TEXT((A1109), "MMM _ YYYY")</f>
        <v>Jan  2022</v>
      </c>
      <c r="V1109" t="str">
        <f>TEXT((A1109),"YYYY")</f>
        <v>2022</v>
      </c>
      <c r="W1109" s="1">
        <v>0.2631</v>
      </c>
      <c r="X1109" s="2">
        <f>E1109*W1109</f>
        <v>99.170282999999998</v>
      </c>
      <c r="Y1109" s="2">
        <f>MAX((X1109-O1109),0)</f>
        <v>0</v>
      </c>
    </row>
    <row r="1110" spans="1:25" x14ac:dyDescent="0.3">
      <c r="A1110" s="3">
        <v>44574</v>
      </c>
      <c r="B1110" t="s">
        <v>129</v>
      </c>
      <c r="C1110" t="s">
        <v>166</v>
      </c>
      <c r="D1110">
        <v>34</v>
      </c>
      <c r="E1110">
        <v>237.16</v>
      </c>
      <c r="F1110">
        <v>8063.44</v>
      </c>
      <c r="G1110" t="s">
        <v>8</v>
      </c>
      <c r="H1110" t="s">
        <v>1</v>
      </c>
      <c r="I1110" t="s">
        <v>129</v>
      </c>
      <c r="J1110">
        <v>63.4</v>
      </c>
      <c r="K1110">
        <v>7.88</v>
      </c>
      <c r="L1110">
        <v>5.77</v>
      </c>
      <c r="M1110">
        <v>4.41</v>
      </c>
      <c r="N1110">
        <v>81.459999999999994</v>
      </c>
      <c r="O1110">
        <v>155.69999999999999</v>
      </c>
      <c r="P1110" s="1">
        <f>O1110/E1110</f>
        <v>0.65651880586945521</v>
      </c>
      <c r="Q1110">
        <f>E1110*D1110</f>
        <v>8063.44</v>
      </c>
      <c r="R1110">
        <f>O1110*D1110</f>
        <v>5293.7999999999993</v>
      </c>
      <c r="S1110">
        <f>J1110+K1110+L1110+M1110</f>
        <v>81.459999999999994</v>
      </c>
      <c r="T1110" t="str">
        <f>IF(AND((D1110) &gt; 20, (P1110) &lt;0.1),"hvlm", "")</f>
        <v/>
      </c>
      <c r="U1110" t="str">
        <f>TEXT((A1110), "MMM _ YYYY")</f>
        <v>Jan  2022</v>
      </c>
      <c r="V1110" t="str">
        <f>TEXT((A1110),"YYYY")</f>
        <v>2022</v>
      </c>
      <c r="W1110" s="1">
        <v>0.2631</v>
      </c>
      <c r="X1110" s="2">
        <f>E1110*W1110</f>
        <v>62.396796000000002</v>
      </c>
      <c r="Y1110" s="2">
        <f>MAX((X1110-O1110),0)</f>
        <v>0</v>
      </c>
    </row>
    <row r="1111" spans="1:25" x14ac:dyDescent="0.3">
      <c r="A1111" s="3">
        <v>44575</v>
      </c>
      <c r="B1111" t="s">
        <v>0</v>
      </c>
      <c r="C1111" t="s">
        <v>265</v>
      </c>
      <c r="D1111">
        <v>35</v>
      </c>
      <c r="E1111">
        <v>292.8</v>
      </c>
      <c r="F1111">
        <v>10248</v>
      </c>
      <c r="G1111" t="s">
        <v>2</v>
      </c>
      <c r="H1111" t="s">
        <v>1</v>
      </c>
      <c r="I1111" t="s">
        <v>0</v>
      </c>
      <c r="J1111">
        <v>91.01</v>
      </c>
      <c r="K1111">
        <v>14.58</v>
      </c>
      <c r="L1111">
        <v>9.9</v>
      </c>
      <c r="M1111">
        <v>2.0099999999999998</v>
      </c>
      <c r="N1111">
        <v>117.5</v>
      </c>
      <c r="O1111">
        <v>175.3</v>
      </c>
      <c r="P1111" s="1">
        <f>O1111/E1111</f>
        <v>0.59870218579234979</v>
      </c>
      <c r="Q1111">
        <f>E1111*D1111</f>
        <v>10248</v>
      </c>
      <c r="R1111">
        <f>O1111*D1111</f>
        <v>6135.5</v>
      </c>
      <c r="S1111">
        <f>J1111+K1111+L1111+M1111</f>
        <v>117.50000000000001</v>
      </c>
      <c r="T1111" t="str">
        <f>IF(AND((D1111) &gt; 20, (P1111) &lt;0.1),"hvlm", "")</f>
        <v/>
      </c>
      <c r="U1111" t="str">
        <f>TEXT((A1111), "MMM _ YYYY")</f>
        <v>Jan  2022</v>
      </c>
      <c r="V1111" t="str">
        <f>TEXT((A1111),"YYYY")</f>
        <v>2022</v>
      </c>
      <c r="W1111" s="1">
        <v>0.2631</v>
      </c>
      <c r="X1111" s="2">
        <f>E1111*W1111</f>
        <v>77.035679999999999</v>
      </c>
      <c r="Y1111" s="2">
        <f>MAX((X1111-O1111),0)</f>
        <v>0</v>
      </c>
    </row>
    <row r="1112" spans="1:25" x14ac:dyDescent="0.3">
      <c r="A1112" s="3">
        <v>44576</v>
      </c>
      <c r="B1112" t="s">
        <v>243</v>
      </c>
      <c r="C1112" t="s">
        <v>150</v>
      </c>
      <c r="D1112">
        <v>37</v>
      </c>
      <c r="E1112">
        <v>363.77</v>
      </c>
      <c r="F1112">
        <v>13459.49</v>
      </c>
      <c r="G1112" t="s">
        <v>31</v>
      </c>
      <c r="H1112" t="s">
        <v>67</v>
      </c>
      <c r="I1112" t="s">
        <v>243</v>
      </c>
      <c r="J1112">
        <v>187.57</v>
      </c>
      <c r="K1112">
        <v>14.01</v>
      </c>
      <c r="L1112">
        <v>2.0299999999999998</v>
      </c>
      <c r="M1112">
        <v>0.57999999999999996</v>
      </c>
      <c r="N1112">
        <v>204.19</v>
      </c>
      <c r="O1112">
        <v>159.58000000000001</v>
      </c>
      <c r="P1112" s="1">
        <f>O1112/E1112</f>
        <v>0.4386837837094868</v>
      </c>
      <c r="Q1112">
        <f>E1112*D1112</f>
        <v>13459.49</v>
      </c>
      <c r="R1112">
        <f>O1112*D1112</f>
        <v>5904.46</v>
      </c>
      <c r="S1112">
        <f>J1112+K1112+L1112+M1112</f>
        <v>204.19</v>
      </c>
      <c r="T1112" t="str">
        <f>IF(AND((D1112) &gt; 20, (P1112) &lt;0.1),"hvlm", "")</f>
        <v/>
      </c>
      <c r="U1112" t="str">
        <f>TEXT((A1112), "MMM _ YYYY")</f>
        <v>Jan  2022</v>
      </c>
      <c r="V1112" t="str">
        <f>TEXT((A1112),"YYYY")</f>
        <v>2022</v>
      </c>
      <c r="W1112" s="1">
        <v>0.2631</v>
      </c>
      <c r="X1112" s="2">
        <f>E1112*W1112</f>
        <v>95.707886999999999</v>
      </c>
      <c r="Y1112" s="2">
        <f>MAX((X1112-O1112),0)</f>
        <v>0</v>
      </c>
    </row>
    <row r="1113" spans="1:25" x14ac:dyDescent="0.3">
      <c r="A1113" s="3">
        <v>44577</v>
      </c>
      <c r="B1113" t="s">
        <v>293</v>
      </c>
      <c r="C1113" t="s">
        <v>156</v>
      </c>
      <c r="D1113">
        <v>25</v>
      </c>
      <c r="E1113">
        <v>101.41</v>
      </c>
      <c r="F1113">
        <v>2535.25</v>
      </c>
      <c r="G1113" t="s">
        <v>8</v>
      </c>
      <c r="H1113" t="s">
        <v>5</v>
      </c>
      <c r="I1113" t="s">
        <v>293</v>
      </c>
      <c r="J1113">
        <v>176.04</v>
      </c>
      <c r="K1113">
        <v>11.75</v>
      </c>
      <c r="L1113">
        <v>3.23</v>
      </c>
      <c r="M1113">
        <v>2.8</v>
      </c>
      <c r="N1113">
        <v>193.82</v>
      </c>
      <c r="O1113">
        <v>-92.41</v>
      </c>
      <c r="P1113" s="1">
        <f>O1113/E1113</f>
        <v>-0.91125135588206296</v>
      </c>
      <c r="Q1113">
        <f>E1113*D1113</f>
        <v>2535.25</v>
      </c>
      <c r="R1113">
        <f>O1113*D1113</f>
        <v>-2310.25</v>
      </c>
      <c r="S1113">
        <f>J1113+K1113+L1113+M1113</f>
        <v>193.82</v>
      </c>
      <c r="T1113" t="str">
        <f>IF(AND((D1113) &gt; 20, (P1113) &lt;0.1),"hvlm", "")</f>
        <v>hvlm</v>
      </c>
      <c r="U1113" t="str">
        <f>TEXT((A1113), "MMM _ YYYY")</f>
        <v>Jan  2022</v>
      </c>
      <c r="V1113" t="str">
        <f>TEXT((A1113),"YYYY")</f>
        <v>2022</v>
      </c>
      <c r="W1113" s="1">
        <v>0.2631</v>
      </c>
      <c r="X1113" s="2">
        <f>E1113*W1113</f>
        <v>26.680971</v>
      </c>
      <c r="Y1113" s="2">
        <f>MAX((X1113-O1113),0)</f>
        <v>119.090971</v>
      </c>
    </row>
    <row r="1114" spans="1:25" x14ac:dyDescent="0.3">
      <c r="A1114" s="3">
        <v>44578</v>
      </c>
      <c r="B1114" t="s">
        <v>178</v>
      </c>
      <c r="C1114" t="s">
        <v>316</v>
      </c>
      <c r="D1114">
        <v>48</v>
      </c>
      <c r="E1114">
        <v>130.41</v>
      </c>
      <c r="F1114">
        <v>6259.68</v>
      </c>
      <c r="G1114" t="s">
        <v>87</v>
      </c>
      <c r="H1114" t="s">
        <v>55</v>
      </c>
      <c r="I1114" t="s">
        <v>178</v>
      </c>
      <c r="J1114">
        <v>40.42</v>
      </c>
      <c r="K1114">
        <v>8.98</v>
      </c>
      <c r="L1114">
        <v>6.43</v>
      </c>
      <c r="M1114">
        <v>0.96</v>
      </c>
      <c r="N1114">
        <v>56.79</v>
      </c>
      <c r="O1114">
        <v>73.62</v>
      </c>
      <c r="P1114" s="1">
        <f>O1114/E1114</f>
        <v>0.56452726017943411</v>
      </c>
      <c r="Q1114">
        <f>E1114*D1114</f>
        <v>6259.68</v>
      </c>
      <c r="R1114">
        <f>O1114*D1114</f>
        <v>3533.76</v>
      </c>
      <c r="S1114">
        <f>J1114+K1114+L1114+M1114</f>
        <v>56.790000000000006</v>
      </c>
      <c r="T1114" t="str">
        <f>IF(AND((D1114) &gt; 20, (P1114) &lt;0.1),"hvlm", "")</f>
        <v/>
      </c>
      <c r="U1114" t="str">
        <f>TEXT((A1114), "MMM _ YYYY")</f>
        <v>Jan  2022</v>
      </c>
      <c r="V1114" t="str">
        <f>TEXT((A1114),"YYYY")</f>
        <v>2022</v>
      </c>
      <c r="W1114" s="1">
        <v>0.2631</v>
      </c>
      <c r="X1114" s="2">
        <f>E1114*W1114</f>
        <v>34.310870999999999</v>
      </c>
      <c r="Y1114" s="2">
        <f>MAX((X1114-O1114),0)</f>
        <v>0</v>
      </c>
    </row>
    <row r="1115" spans="1:25" x14ac:dyDescent="0.3">
      <c r="A1115" s="3">
        <v>44579</v>
      </c>
      <c r="B1115" t="s">
        <v>366</v>
      </c>
      <c r="C1115" t="s">
        <v>289</v>
      </c>
      <c r="D1115">
        <v>15</v>
      </c>
      <c r="E1115">
        <v>87.56</v>
      </c>
      <c r="F1115">
        <v>1313.4</v>
      </c>
      <c r="G1115" t="s">
        <v>130</v>
      </c>
      <c r="H1115" t="s">
        <v>5</v>
      </c>
      <c r="I1115" t="s">
        <v>366</v>
      </c>
      <c r="J1115">
        <v>66.790000000000006</v>
      </c>
      <c r="K1115">
        <v>14.12</v>
      </c>
      <c r="L1115">
        <v>6.7</v>
      </c>
      <c r="M1115">
        <v>4.13</v>
      </c>
      <c r="N1115">
        <v>91.74</v>
      </c>
      <c r="O1115">
        <v>-4.1799999999999899</v>
      </c>
      <c r="P1115" s="1">
        <f>O1115/E1115</f>
        <v>-4.7738693467336564E-2</v>
      </c>
      <c r="Q1115">
        <f>E1115*D1115</f>
        <v>1313.4</v>
      </c>
      <c r="R1115">
        <f>O1115*D1115</f>
        <v>-62.699999999999847</v>
      </c>
      <c r="S1115">
        <f>J1115+K1115+L1115+M1115</f>
        <v>91.740000000000009</v>
      </c>
      <c r="T1115" t="str">
        <f>IF(AND((D1115) &gt; 20, (P1115) &lt;0.1),"hvlm", "")</f>
        <v/>
      </c>
      <c r="U1115" t="str">
        <f>TEXT((A1115), "MMM _ YYYY")</f>
        <v>Jan  2022</v>
      </c>
      <c r="V1115" t="str">
        <f>TEXT((A1115),"YYYY")</f>
        <v>2022</v>
      </c>
      <c r="W1115" s="1">
        <v>0.2631</v>
      </c>
      <c r="X1115" s="2">
        <f>E1115*W1115</f>
        <v>23.037036000000001</v>
      </c>
      <c r="Y1115" s="2">
        <f>MAX((X1115-O1115),0)</f>
        <v>27.21703599999999</v>
      </c>
    </row>
    <row r="1116" spans="1:25" x14ac:dyDescent="0.3">
      <c r="A1116" s="3">
        <v>44580</v>
      </c>
      <c r="B1116" t="s">
        <v>125</v>
      </c>
      <c r="C1116" t="s">
        <v>183</v>
      </c>
      <c r="D1116">
        <v>12</v>
      </c>
      <c r="E1116">
        <v>98.87</v>
      </c>
      <c r="F1116">
        <v>1186.44</v>
      </c>
      <c r="G1116" t="s">
        <v>2</v>
      </c>
      <c r="H1116" t="s">
        <v>67</v>
      </c>
      <c r="I1116" t="s">
        <v>125</v>
      </c>
      <c r="J1116">
        <v>116.2</v>
      </c>
      <c r="K1116">
        <v>3.01</v>
      </c>
      <c r="L1116">
        <v>7.83</v>
      </c>
      <c r="M1116">
        <v>4.09</v>
      </c>
      <c r="N1116">
        <v>131.13</v>
      </c>
      <c r="O1116">
        <v>-32.26</v>
      </c>
      <c r="P1116" s="1">
        <f>O1116/E1116</f>
        <v>-0.3262870435925963</v>
      </c>
      <c r="Q1116">
        <f>E1116*D1116</f>
        <v>1186.44</v>
      </c>
      <c r="R1116">
        <f>O1116*D1116</f>
        <v>-387.12</v>
      </c>
      <c r="S1116">
        <f>J1116+K1116+L1116+M1116</f>
        <v>131.13</v>
      </c>
      <c r="T1116" t="str">
        <f>IF(AND((D1116) &gt; 20, (P1116) &lt;0.1),"hvlm", "")</f>
        <v/>
      </c>
      <c r="U1116" t="str">
        <f>TEXT((A1116), "MMM _ YYYY")</f>
        <v>Jan  2022</v>
      </c>
      <c r="V1116" t="str">
        <f>TEXT((A1116),"YYYY")</f>
        <v>2022</v>
      </c>
      <c r="W1116" s="1">
        <v>0.2631</v>
      </c>
      <c r="X1116" s="2">
        <f>E1116*W1116</f>
        <v>26.012697000000003</v>
      </c>
      <c r="Y1116" s="2">
        <f>MAX((X1116-O1116),0)</f>
        <v>58.272697000000001</v>
      </c>
    </row>
    <row r="1117" spans="1:25" x14ac:dyDescent="0.3">
      <c r="A1117" s="3">
        <v>44581</v>
      </c>
      <c r="B1117" t="s">
        <v>143</v>
      </c>
      <c r="C1117" t="s">
        <v>62</v>
      </c>
      <c r="D1117">
        <v>9</v>
      </c>
      <c r="E1117">
        <v>229.4</v>
      </c>
      <c r="F1117">
        <v>2064.6</v>
      </c>
      <c r="G1117" t="s">
        <v>61</v>
      </c>
      <c r="H1117" t="s">
        <v>101</v>
      </c>
      <c r="I1117" t="s">
        <v>143</v>
      </c>
      <c r="J1117">
        <v>27.81</v>
      </c>
      <c r="K1117">
        <v>2.2400000000000002</v>
      </c>
      <c r="L1117">
        <v>8.2100000000000009</v>
      </c>
      <c r="M1117">
        <v>4.55</v>
      </c>
      <c r="N1117">
        <v>42.81</v>
      </c>
      <c r="O1117">
        <v>186.59</v>
      </c>
      <c r="P1117" s="1">
        <f>O1117/E1117</f>
        <v>0.81338273757628599</v>
      </c>
      <c r="Q1117">
        <f>E1117*D1117</f>
        <v>2064.6</v>
      </c>
      <c r="R1117">
        <f>O1117*D1117</f>
        <v>1679.31</v>
      </c>
      <c r="S1117">
        <f>J1117+K1117+L1117+M1117</f>
        <v>42.809999999999995</v>
      </c>
      <c r="T1117" t="str">
        <f>IF(AND((D1117) &gt; 20, (P1117) &lt;0.1),"hvlm", "")</f>
        <v/>
      </c>
      <c r="U1117" t="str">
        <f>TEXT((A1117), "MMM _ YYYY")</f>
        <v>Jan  2022</v>
      </c>
      <c r="V1117" t="str">
        <f>TEXT((A1117),"YYYY")</f>
        <v>2022</v>
      </c>
      <c r="W1117" s="1">
        <v>0.2631</v>
      </c>
      <c r="X1117" s="2">
        <f>E1117*W1117</f>
        <v>60.355139999999999</v>
      </c>
      <c r="Y1117" s="2">
        <f>MAX((X1117-O1117),0)</f>
        <v>0</v>
      </c>
    </row>
    <row r="1118" spans="1:25" x14ac:dyDescent="0.3">
      <c r="A1118" s="3">
        <v>44582</v>
      </c>
      <c r="B1118" t="s">
        <v>47</v>
      </c>
      <c r="C1118" t="s">
        <v>166</v>
      </c>
      <c r="D1118">
        <v>31</v>
      </c>
      <c r="E1118">
        <v>162.41</v>
      </c>
      <c r="F1118">
        <v>5034.71</v>
      </c>
      <c r="G1118" t="s">
        <v>8</v>
      </c>
      <c r="H1118" t="s">
        <v>43</v>
      </c>
      <c r="I1118" t="s">
        <v>47</v>
      </c>
      <c r="J1118">
        <v>75.400000000000006</v>
      </c>
      <c r="K1118">
        <v>7.61</v>
      </c>
      <c r="L1118">
        <v>6.7</v>
      </c>
      <c r="M1118">
        <v>1.67</v>
      </c>
      <c r="N1118">
        <v>91.38</v>
      </c>
      <c r="O1118">
        <v>71.03</v>
      </c>
      <c r="P1118" s="1">
        <f>O1118/E1118</f>
        <v>0.43734991687703961</v>
      </c>
      <c r="Q1118">
        <f>E1118*D1118</f>
        <v>5034.71</v>
      </c>
      <c r="R1118">
        <f>O1118*D1118</f>
        <v>2201.9299999999998</v>
      </c>
      <c r="S1118">
        <f>J1118+K1118+L1118+M1118</f>
        <v>91.38000000000001</v>
      </c>
      <c r="T1118" t="str">
        <f>IF(AND((D1118) &gt; 20, (P1118) &lt;0.1),"hvlm", "")</f>
        <v/>
      </c>
      <c r="U1118" t="str">
        <f>TEXT((A1118), "MMM _ YYYY")</f>
        <v>Jan  2022</v>
      </c>
      <c r="V1118" t="str">
        <f>TEXT((A1118),"YYYY")</f>
        <v>2022</v>
      </c>
      <c r="W1118" s="1">
        <v>0.2631</v>
      </c>
      <c r="X1118" s="2">
        <f>E1118*W1118</f>
        <v>42.730071000000002</v>
      </c>
      <c r="Y1118" s="2">
        <f>MAX((X1118-O1118),0)</f>
        <v>0</v>
      </c>
    </row>
    <row r="1119" spans="1:25" x14ac:dyDescent="0.3">
      <c r="A1119" s="3">
        <v>44583</v>
      </c>
      <c r="B1119" t="s">
        <v>321</v>
      </c>
      <c r="C1119" t="s">
        <v>272</v>
      </c>
      <c r="D1119">
        <v>14</v>
      </c>
      <c r="E1119">
        <v>198.11</v>
      </c>
      <c r="F1119">
        <v>2773.54</v>
      </c>
      <c r="G1119" t="s">
        <v>26</v>
      </c>
      <c r="H1119" t="s">
        <v>120</v>
      </c>
      <c r="I1119" t="s">
        <v>321</v>
      </c>
      <c r="J1119">
        <v>56.91</v>
      </c>
      <c r="K1119">
        <v>11.28</v>
      </c>
      <c r="L1119">
        <v>8.34</v>
      </c>
      <c r="M1119">
        <v>2.58</v>
      </c>
      <c r="N1119">
        <v>79.11</v>
      </c>
      <c r="O1119">
        <v>119</v>
      </c>
      <c r="P1119" s="1">
        <f>O1119/E1119</f>
        <v>0.60067639190348787</v>
      </c>
      <c r="Q1119">
        <f>E1119*D1119</f>
        <v>2773.54</v>
      </c>
      <c r="R1119">
        <f>O1119*D1119</f>
        <v>1666</v>
      </c>
      <c r="S1119">
        <f>J1119+K1119+L1119+M1119</f>
        <v>79.11</v>
      </c>
      <c r="T1119" t="str">
        <f>IF(AND((D1119) &gt; 20, (P1119) &lt;0.1),"hvlm", "")</f>
        <v/>
      </c>
      <c r="U1119" t="str">
        <f>TEXT((A1119), "MMM _ YYYY")</f>
        <v>Jan  2022</v>
      </c>
      <c r="V1119" t="str">
        <f>TEXT((A1119),"YYYY")</f>
        <v>2022</v>
      </c>
      <c r="W1119" s="1">
        <v>0.2631</v>
      </c>
      <c r="X1119" s="2">
        <f>E1119*W1119</f>
        <v>52.122741000000005</v>
      </c>
      <c r="Y1119" s="2">
        <f>MAX((X1119-O1119),0)</f>
        <v>0</v>
      </c>
    </row>
    <row r="1120" spans="1:25" x14ac:dyDescent="0.3">
      <c r="A1120" s="3">
        <v>44584</v>
      </c>
      <c r="B1120" t="s">
        <v>370</v>
      </c>
      <c r="C1120" t="s">
        <v>347</v>
      </c>
      <c r="D1120">
        <v>29</v>
      </c>
      <c r="E1120">
        <v>393.87</v>
      </c>
      <c r="F1120">
        <v>11422.23</v>
      </c>
      <c r="G1120" t="s">
        <v>26</v>
      </c>
      <c r="H1120" t="s">
        <v>36</v>
      </c>
      <c r="I1120" t="s">
        <v>370</v>
      </c>
      <c r="J1120">
        <v>175.36</v>
      </c>
      <c r="K1120">
        <v>3.16</v>
      </c>
      <c r="L1120">
        <v>9.7799999999999994</v>
      </c>
      <c r="M1120">
        <v>3.69</v>
      </c>
      <c r="N1120">
        <v>191.99</v>
      </c>
      <c r="O1120">
        <v>201.88</v>
      </c>
      <c r="P1120" s="1">
        <f>O1120/E1120</f>
        <v>0.51255490390230274</v>
      </c>
      <c r="Q1120">
        <f>E1120*D1120</f>
        <v>11422.23</v>
      </c>
      <c r="R1120">
        <f>O1120*D1120</f>
        <v>5854.5199999999995</v>
      </c>
      <c r="S1120">
        <f>J1120+K1120+L1120+M1120</f>
        <v>191.99</v>
      </c>
      <c r="T1120" t="str">
        <f>IF(AND((D1120) &gt; 20, (P1120) &lt;0.1),"hvlm", "")</f>
        <v/>
      </c>
      <c r="U1120" t="str">
        <f>TEXT((A1120), "MMM _ YYYY")</f>
        <v>Jan  2022</v>
      </c>
      <c r="V1120" t="str">
        <f>TEXT((A1120),"YYYY")</f>
        <v>2022</v>
      </c>
      <c r="W1120" s="1">
        <v>0.2631</v>
      </c>
      <c r="X1120" s="2">
        <f>E1120*W1120</f>
        <v>103.627197</v>
      </c>
      <c r="Y1120" s="2">
        <f>MAX((X1120-O1120),0)</f>
        <v>0</v>
      </c>
    </row>
    <row r="1121" spans="1:25" x14ac:dyDescent="0.3">
      <c r="A1121" s="3">
        <v>44585</v>
      </c>
      <c r="B1121" t="s">
        <v>269</v>
      </c>
      <c r="C1121" t="s">
        <v>271</v>
      </c>
      <c r="D1121">
        <v>48</v>
      </c>
      <c r="E1121">
        <v>104.85</v>
      </c>
      <c r="F1121">
        <v>5032.8</v>
      </c>
      <c r="G1121" t="s">
        <v>56</v>
      </c>
      <c r="H1121" t="s">
        <v>1</v>
      </c>
      <c r="I1121" t="s">
        <v>269</v>
      </c>
      <c r="J1121">
        <v>28.26</v>
      </c>
      <c r="K1121">
        <v>9.35</v>
      </c>
      <c r="L1121">
        <v>6.61</v>
      </c>
      <c r="M1121">
        <v>4.2</v>
      </c>
      <c r="N1121">
        <v>48.42</v>
      </c>
      <c r="O1121">
        <v>56.43</v>
      </c>
      <c r="P1121" s="1">
        <f>O1121/E1121</f>
        <v>0.53819742489270384</v>
      </c>
      <c r="Q1121">
        <f>E1121*D1121</f>
        <v>5032.7999999999993</v>
      </c>
      <c r="R1121">
        <f>O1121*D1121</f>
        <v>2708.64</v>
      </c>
      <c r="S1121">
        <f>J1121+K1121+L1121+M1121</f>
        <v>48.42</v>
      </c>
      <c r="T1121" t="str">
        <f>IF(AND((D1121) &gt; 20, (P1121) &lt;0.1),"hvlm", "")</f>
        <v/>
      </c>
      <c r="U1121" t="str">
        <f>TEXT((A1121), "MMM _ YYYY")</f>
        <v>Jan  2022</v>
      </c>
      <c r="V1121" t="str">
        <f>TEXT((A1121),"YYYY")</f>
        <v>2022</v>
      </c>
      <c r="W1121" s="1">
        <v>0.2631</v>
      </c>
      <c r="X1121" s="2">
        <f>E1121*W1121</f>
        <v>27.586034999999999</v>
      </c>
      <c r="Y1121" s="2">
        <f>MAX((X1121-O1121),0)</f>
        <v>0</v>
      </c>
    </row>
    <row r="1122" spans="1:25" x14ac:dyDescent="0.3">
      <c r="A1122" s="3">
        <v>44586</v>
      </c>
      <c r="B1122" t="s">
        <v>234</v>
      </c>
      <c r="C1122" t="s">
        <v>104</v>
      </c>
      <c r="D1122">
        <v>43</v>
      </c>
      <c r="E1122">
        <v>239.28</v>
      </c>
      <c r="F1122">
        <v>10289.040000000001</v>
      </c>
      <c r="G1122" t="s">
        <v>2</v>
      </c>
      <c r="H1122" t="s">
        <v>15</v>
      </c>
      <c r="I1122" t="s">
        <v>234</v>
      </c>
      <c r="J1122">
        <v>102.68</v>
      </c>
      <c r="K1122">
        <v>7.32</v>
      </c>
      <c r="L1122">
        <v>8.57</v>
      </c>
      <c r="M1122">
        <v>0.64</v>
      </c>
      <c r="N1122">
        <v>119.21</v>
      </c>
      <c r="O1122">
        <v>120.07</v>
      </c>
      <c r="P1122" s="1">
        <f>O1122/E1122</f>
        <v>0.50179705784018724</v>
      </c>
      <c r="Q1122">
        <f>E1122*D1122</f>
        <v>10289.040000000001</v>
      </c>
      <c r="R1122">
        <f>O1122*D1122</f>
        <v>5163.0099999999993</v>
      </c>
      <c r="S1122">
        <f>J1122+K1122+L1122+M1122</f>
        <v>119.21</v>
      </c>
      <c r="T1122" t="str">
        <f>IF(AND((D1122) &gt; 20, (P1122) &lt;0.1),"hvlm", "")</f>
        <v/>
      </c>
      <c r="U1122" t="str">
        <f>TEXT((A1122), "MMM _ YYYY")</f>
        <v>Jan  2022</v>
      </c>
      <c r="V1122" t="str">
        <f>TEXT((A1122),"YYYY")</f>
        <v>2022</v>
      </c>
      <c r="W1122" s="1">
        <v>0.2631</v>
      </c>
      <c r="X1122" s="2">
        <f>E1122*W1122</f>
        <v>62.954568000000002</v>
      </c>
      <c r="Y1122" s="2">
        <f>MAX((X1122-O1122),0)</f>
        <v>0</v>
      </c>
    </row>
    <row r="1123" spans="1:25" x14ac:dyDescent="0.3">
      <c r="A1123" s="3">
        <v>44587</v>
      </c>
      <c r="B1123" t="s">
        <v>385</v>
      </c>
      <c r="C1123" t="s">
        <v>317</v>
      </c>
      <c r="D1123">
        <v>38</v>
      </c>
      <c r="E1123">
        <v>84.6</v>
      </c>
      <c r="F1123">
        <v>3214.8</v>
      </c>
      <c r="G1123" t="s">
        <v>87</v>
      </c>
      <c r="H1123" t="s">
        <v>242</v>
      </c>
      <c r="I1123" t="s">
        <v>385</v>
      </c>
      <c r="J1123">
        <v>25.82</v>
      </c>
      <c r="K1123">
        <v>9.7200000000000006</v>
      </c>
      <c r="L1123">
        <v>8.6300000000000008</v>
      </c>
      <c r="M1123">
        <v>3.15</v>
      </c>
      <c r="N1123">
        <v>47.32</v>
      </c>
      <c r="O1123">
        <v>37.28</v>
      </c>
      <c r="P1123" s="1">
        <f>O1123/E1123</f>
        <v>0.44066193853427899</v>
      </c>
      <c r="Q1123">
        <f>E1123*D1123</f>
        <v>3214.7999999999997</v>
      </c>
      <c r="R1123">
        <f>O1123*D1123</f>
        <v>1416.64</v>
      </c>
      <c r="S1123">
        <f>J1123+K1123+L1123+M1123</f>
        <v>47.32</v>
      </c>
      <c r="T1123" t="str">
        <f>IF(AND((D1123) &gt; 20, (P1123) &lt;0.1),"hvlm", "")</f>
        <v/>
      </c>
      <c r="U1123" t="str">
        <f>TEXT((A1123), "MMM _ YYYY")</f>
        <v>Jan  2022</v>
      </c>
      <c r="V1123" t="str">
        <f>TEXT((A1123),"YYYY")</f>
        <v>2022</v>
      </c>
      <c r="W1123" s="1">
        <v>0.2631</v>
      </c>
      <c r="X1123" s="2">
        <f>E1123*W1123</f>
        <v>22.25826</v>
      </c>
      <c r="Y1123" s="2">
        <f>MAX((X1123-O1123),0)</f>
        <v>0</v>
      </c>
    </row>
    <row r="1124" spans="1:25" x14ac:dyDescent="0.3">
      <c r="A1124" s="3">
        <v>44588</v>
      </c>
      <c r="B1124" t="s">
        <v>66</v>
      </c>
      <c r="C1124" t="s">
        <v>324</v>
      </c>
      <c r="D1124">
        <v>42</v>
      </c>
      <c r="E1124">
        <v>161.47</v>
      </c>
      <c r="F1124">
        <v>6781.74</v>
      </c>
      <c r="G1124" t="s">
        <v>130</v>
      </c>
      <c r="H1124" t="s">
        <v>67</v>
      </c>
      <c r="I1124" t="s">
        <v>66</v>
      </c>
      <c r="J1124">
        <v>134.6</v>
      </c>
      <c r="K1124">
        <v>11.28</v>
      </c>
      <c r="L1124">
        <v>9.24</v>
      </c>
      <c r="M1124">
        <v>2.78</v>
      </c>
      <c r="N1124">
        <v>157.9</v>
      </c>
      <c r="O1124">
        <v>3.5699999999999901</v>
      </c>
      <c r="P1124" s="1">
        <f>O1124/E1124</f>
        <v>2.2109370161639871E-2</v>
      </c>
      <c r="Q1124">
        <f>E1124*D1124</f>
        <v>6781.74</v>
      </c>
      <c r="R1124">
        <f>O1124*D1124</f>
        <v>149.93999999999957</v>
      </c>
      <c r="S1124">
        <f>J1124+K1124+L1124+M1124</f>
        <v>157.9</v>
      </c>
      <c r="T1124" t="str">
        <f>IF(AND((D1124) &gt; 20, (P1124) &lt;0.1),"hvlm", "")</f>
        <v>hvlm</v>
      </c>
      <c r="U1124" t="str">
        <f>TEXT((A1124), "MMM _ YYYY")</f>
        <v>Jan  2022</v>
      </c>
      <c r="V1124" t="str">
        <f>TEXT((A1124),"YYYY")</f>
        <v>2022</v>
      </c>
      <c r="W1124" s="1">
        <v>0.2631</v>
      </c>
      <c r="X1124" s="2">
        <f>E1124*W1124</f>
        <v>42.482756999999999</v>
      </c>
      <c r="Y1124" s="2">
        <f>MAX((X1124-O1124),0)</f>
        <v>38.912757000000006</v>
      </c>
    </row>
    <row r="1125" spans="1:25" x14ac:dyDescent="0.3">
      <c r="A1125" s="3">
        <v>44589</v>
      </c>
      <c r="B1125" t="s">
        <v>371</v>
      </c>
      <c r="C1125" t="s">
        <v>314</v>
      </c>
      <c r="D1125">
        <v>8</v>
      </c>
      <c r="E1125">
        <v>234.63</v>
      </c>
      <c r="F1125">
        <v>1877.04</v>
      </c>
      <c r="G1125" t="s">
        <v>2</v>
      </c>
      <c r="H1125" t="s">
        <v>193</v>
      </c>
      <c r="I1125" t="s">
        <v>371</v>
      </c>
      <c r="J1125">
        <v>171.58</v>
      </c>
      <c r="K1125">
        <v>12.03</v>
      </c>
      <c r="L1125">
        <v>8.6199999999999992</v>
      </c>
      <c r="M1125">
        <v>1.42</v>
      </c>
      <c r="N1125">
        <v>193.65</v>
      </c>
      <c r="O1125">
        <v>40.98</v>
      </c>
      <c r="P1125" s="1">
        <f>O1125/E1125</f>
        <v>0.17465797212632655</v>
      </c>
      <c r="Q1125">
        <f>E1125*D1125</f>
        <v>1877.04</v>
      </c>
      <c r="R1125">
        <f>O1125*D1125</f>
        <v>327.84</v>
      </c>
      <c r="S1125">
        <f>J1125+K1125+L1125+M1125</f>
        <v>193.65</v>
      </c>
      <c r="T1125" t="str">
        <f>IF(AND((D1125) &gt; 20, (P1125) &lt;0.1),"hvlm", "")</f>
        <v/>
      </c>
      <c r="U1125" t="str">
        <f>TEXT((A1125), "MMM _ YYYY")</f>
        <v>Jan  2022</v>
      </c>
      <c r="V1125" t="str">
        <f>TEXT((A1125),"YYYY")</f>
        <v>2022</v>
      </c>
      <c r="W1125" s="1">
        <v>0.2631</v>
      </c>
      <c r="X1125" s="2">
        <f>E1125*W1125</f>
        <v>61.731152999999999</v>
      </c>
      <c r="Y1125" s="2">
        <f>MAX((X1125-O1125),0)</f>
        <v>20.751153000000002</v>
      </c>
    </row>
    <row r="1126" spans="1:25" x14ac:dyDescent="0.3">
      <c r="A1126" s="3">
        <v>44590</v>
      </c>
      <c r="B1126" t="s">
        <v>270</v>
      </c>
      <c r="C1126" t="s">
        <v>268</v>
      </c>
      <c r="D1126">
        <v>48</v>
      </c>
      <c r="E1126">
        <v>381.32</v>
      </c>
      <c r="F1126">
        <v>18303.36</v>
      </c>
      <c r="G1126" t="s">
        <v>16</v>
      </c>
      <c r="H1126" t="s">
        <v>1</v>
      </c>
      <c r="I1126" t="s">
        <v>270</v>
      </c>
      <c r="J1126">
        <v>180.96</v>
      </c>
      <c r="K1126">
        <v>12.93</v>
      </c>
      <c r="L1126">
        <v>6.74</v>
      </c>
      <c r="M1126">
        <v>0.01</v>
      </c>
      <c r="N1126">
        <v>200.64</v>
      </c>
      <c r="O1126">
        <v>180.68</v>
      </c>
      <c r="P1126" s="1">
        <f>O1126/E1126</f>
        <v>0.4738277562152523</v>
      </c>
      <c r="Q1126">
        <f>E1126*D1126</f>
        <v>18303.36</v>
      </c>
      <c r="R1126">
        <f>O1126*D1126</f>
        <v>8672.64</v>
      </c>
      <c r="S1126">
        <f>J1126+K1126+L1126+M1126</f>
        <v>200.64000000000001</v>
      </c>
      <c r="T1126" t="str">
        <f>IF(AND((D1126) &gt; 20, (P1126) &lt;0.1),"hvlm", "")</f>
        <v/>
      </c>
      <c r="U1126" t="str">
        <f>TEXT((A1126), "MMM _ YYYY")</f>
        <v>Jan  2022</v>
      </c>
      <c r="V1126" t="str">
        <f>TEXT((A1126),"YYYY")</f>
        <v>2022</v>
      </c>
      <c r="W1126" s="1">
        <v>0.2631</v>
      </c>
      <c r="X1126" s="2">
        <f>E1126*W1126</f>
        <v>100.325292</v>
      </c>
      <c r="Y1126" s="2">
        <f>MAX((X1126-O1126),0)</f>
        <v>0</v>
      </c>
    </row>
    <row r="1127" spans="1:25" x14ac:dyDescent="0.3">
      <c r="A1127" s="3">
        <v>44591</v>
      </c>
      <c r="B1127" t="s">
        <v>18</v>
      </c>
      <c r="C1127" t="s">
        <v>140</v>
      </c>
      <c r="D1127">
        <v>3</v>
      </c>
      <c r="E1127">
        <v>186.93</v>
      </c>
      <c r="F1127">
        <v>560.79</v>
      </c>
      <c r="G1127" t="s">
        <v>105</v>
      </c>
      <c r="H1127" t="s">
        <v>19</v>
      </c>
      <c r="I1127" t="s">
        <v>18</v>
      </c>
      <c r="J1127">
        <v>33.58</v>
      </c>
      <c r="K1127">
        <v>13.93</v>
      </c>
      <c r="L1127">
        <v>5.97</v>
      </c>
      <c r="M1127">
        <v>4.78</v>
      </c>
      <c r="N1127">
        <v>58.26</v>
      </c>
      <c r="O1127">
        <v>128.66999999999999</v>
      </c>
      <c r="P1127" s="1">
        <f>O1127/E1127</f>
        <v>0.68833253089391744</v>
      </c>
      <c r="Q1127">
        <f>E1127*D1127</f>
        <v>560.79</v>
      </c>
      <c r="R1127">
        <f>O1127*D1127</f>
        <v>386.01</v>
      </c>
      <c r="S1127">
        <f>J1127+K1127+L1127+M1127</f>
        <v>58.26</v>
      </c>
      <c r="T1127" t="str">
        <f>IF(AND((D1127) &gt; 20, (P1127) &lt;0.1),"hvlm", "")</f>
        <v/>
      </c>
      <c r="U1127" t="str">
        <f>TEXT((A1127), "MMM _ YYYY")</f>
        <v>Jan  2022</v>
      </c>
      <c r="V1127" t="str">
        <f>TEXT((A1127),"YYYY")</f>
        <v>2022</v>
      </c>
      <c r="W1127" s="1">
        <v>0.2631</v>
      </c>
      <c r="X1127" s="2">
        <f>E1127*W1127</f>
        <v>49.181283000000001</v>
      </c>
      <c r="Y1127" s="2">
        <f>MAX((X1127-O1127),0)</f>
        <v>0</v>
      </c>
    </row>
    <row r="1128" spans="1:25" x14ac:dyDescent="0.3">
      <c r="A1128" s="3">
        <v>44592</v>
      </c>
      <c r="B1128" t="s">
        <v>66</v>
      </c>
      <c r="C1128" t="s">
        <v>20</v>
      </c>
      <c r="D1128">
        <v>2</v>
      </c>
      <c r="E1128">
        <v>72.72</v>
      </c>
      <c r="F1128">
        <v>145.44</v>
      </c>
      <c r="G1128" t="s">
        <v>2</v>
      </c>
      <c r="H1128" t="s">
        <v>67</v>
      </c>
      <c r="I1128" t="s">
        <v>66</v>
      </c>
      <c r="J1128">
        <v>134.6</v>
      </c>
      <c r="K1128">
        <v>11.28</v>
      </c>
      <c r="L1128">
        <v>9.24</v>
      </c>
      <c r="M1128">
        <v>2.78</v>
      </c>
      <c r="N1128">
        <v>157.9</v>
      </c>
      <c r="O1128">
        <v>-85.18</v>
      </c>
      <c r="P1128" s="1">
        <f>O1128/E1128</f>
        <v>-1.1713421342134214</v>
      </c>
      <c r="Q1128">
        <f>E1128*D1128</f>
        <v>145.44</v>
      </c>
      <c r="R1128">
        <f>O1128*D1128</f>
        <v>-170.36</v>
      </c>
      <c r="S1128">
        <f>J1128+K1128+L1128+M1128</f>
        <v>157.9</v>
      </c>
      <c r="T1128" t="str">
        <f>IF(AND((D1128) &gt; 20, (P1128) &lt;0.1),"hvlm", "")</f>
        <v/>
      </c>
      <c r="U1128" t="str">
        <f>TEXT((A1128), "MMM _ YYYY")</f>
        <v>Jan  2022</v>
      </c>
      <c r="V1128" t="str">
        <f>TEXT((A1128),"YYYY")</f>
        <v>2022</v>
      </c>
      <c r="W1128" s="1">
        <v>0.2631</v>
      </c>
      <c r="X1128" s="2">
        <f>E1128*W1128</f>
        <v>19.132632000000001</v>
      </c>
      <c r="Y1128" s="2">
        <f>MAX((X1128-O1128),0)</f>
        <v>104.31263200000001</v>
      </c>
    </row>
    <row r="1129" spans="1:25" x14ac:dyDescent="0.3">
      <c r="A1129" s="3">
        <v>44593</v>
      </c>
      <c r="B1129" t="s">
        <v>307</v>
      </c>
      <c r="C1129" t="s">
        <v>229</v>
      </c>
      <c r="D1129">
        <v>16</v>
      </c>
      <c r="E1129">
        <v>185.86</v>
      </c>
      <c r="F1129">
        <v>2973.76</v>
      </c>
      <c r="G1129" t="s">
        <v>16</v>
      </c>
      <c r="H1129" t="s">
        <v>15</v>
      </c>
      <c r="I1129" t="s">
        <v>307</v>
      </c>
      <c r="J1129">
        <v>115.11</v>
      </c>
      <c r="K1129">
        <v>13.06</v>
      </c>
      <c r="L1129">
        <v>4.01</v>
      </c>
      <c r="M1129">
        <v>2.34</v>
      </c>
      <c r="N1129">
        <v>134.52000000000001</v>
      </c>
      <c r="O1129">
        <v>51.34</v>
      </c>
      <c r="P1129" s="1">
        <f>O1129/E1129</f>
        <v>0.2762294199935435</v>
      </c>
      <c r="Q1129">
        <f>E1129*D1129</f>
        <v>2973.76</v>
      </c>
      <c r="R1129">
        <f>O1129*D1129</f>
        <v>821.44</v>
      </c>
      <c r="S1129">
        <f>J1129+K1129+L1129+M1129</f>
        <v>134.51999999999998</v>
      </c>
      <c r="T1129" t="str">
        <f>IF(AND((D1129) &gt; 20, (P1129) &lt;0.1),"hvlm", "")</f>
        <v/>
      </c>
      <c r="U1129" t="str">
        <f>TEXT((A1129), "MMM _ YYYY")</f>
        <v>Feb  2022</v>
      </c>
      <c r="V1129" t="str">
        <f>TEXT((A1129),"YYYY")</f>
        <v>2022</v>
      </c>
      <c r="W1129" s="1">
        <v>0.2631</v>
      </c>
      <c r="X1129" s="2">
        <f>E1129*W1129</f>
        <v>48.899766000000007</v>
      </c>
      <c r="Y1129" s="2">
        <f>MAX((X1129-O1129),0)</f>
        <v>0</v>
      </c>
    </row>
    <row r="1130" spans="1:25" x14ac:dyDescent="0.3">
      <c r="A1130" s="3">
        <v>44594</v>
      </c>
      <c r="B1130" t="s">
        <v>387</v>
      </c>
      <c r="C1130" t="s">
        <v>367</v>
      </c>
      <c r="D1130">
        <v>19</v>
      </c>
      <c r="E1130">
        <v>101.01</v>
      </c>
      <c r="F1130">
        <v>1919.19</v>
      </c>
      <c r="G1130" t="s">
        <v>87</v>
      </c>
      <c r="H1130" t="s">
        <v>43</v>
      </c>
      <c r="I1130" t="s">
        <v>387</v>
      </c>
      <c r="J1130">
        <v>73.010000000000005</v>
      </c>
      <c r="K1130">
        <v>8.3800000000000008</v>
      </c>
      <c r="L1130">
        <v>5.55</v>
      </c>
      <c r="M1130">
        <v>2.94</v>
      </c>
      <c r="N1130">
        <v>89.88</v>
      </c>
      <c r="O1130">
        <v>11.13</v>
      </c>
      <c r="P1130" s="1">
        <f>O1130/E1130</f>
        <v>0.11018711018711019</v>
      </c>
      <c r="Q1130">
        <f>E1130*D1130</f>
        <v>1919.19</v>
      </c>
      <c r="R1130">
        <f>O1130*D1130</f>
        <v>211.47000000000003</v>
      </c>
      <c r="S1130">
        <f>J1130+K1130+L1130+M1130</f>
        <v>89.88</v>
      </c>
      <c r="T1130" t="str">
        <f>IF(AND((D1130) &gt; 20, (P1130) &lt;0.1),"hvlm", "")</f>
        <v/>
      </c>
      <c r="U1130" t="str">
        <f>TEXT((A1130), "MMM _ YYYY")</f>
        <v>Feb  2022</v>
      </c>
      <c r="V1130" t="str">
        <f>TEXT((A1130),"YYYY")</f>
        <v>2022</v>
      </c>
      <c r="W1130" s="1">
        <v>0.2631</v>
      </c>
      <c r="X1130" s="2">
        <f>E1130*W1130</f>
        <v>26.575731000000001</v>
      </c>
      <c r="Y1130" s="2">
        <f>MAX((X1130-O1130),0)</f>
        <v>15.445731</v>
      </c>
    </row>
    <row r="1131" spans="1:25" x14ac:dyDescent="0.3">
      <c r="A1131" s="3">
        <v>44595</v>
      </c>
      <c r="B1131" t="s">
        <v>287</v>
      </c>
      <c r="C1131" t="s">
        <v>316</v>
      </c>
      <c r="D1131">
        <v>30</v>
      </c>
      <c r="E1131">
        <v>130.5</v>
      </c>
      <c r="F1131">
        <v>3915</v>
      </c>
      <c r="G1131" t="s">
        <v>87</v>
      </c>
      <c r="H1131" t="s">
        <v>43</v>
      </c>
      <c r="I1131" t="s">
        <v>287</v>
      </c>
      <c r="J1131">
        <v>33.56</v>
      </c>
      <c r="K1131">
        <v>12.39</v>
      </c>
      <c r="L1131">
        <v>4.62</v>
      </c>
      <c r="M1131">
        <v>0.03</v>
      </c>
      <c r="N1131">
        <v>50.6</v>
      </c>
      <c r="O1131">
        <v>79.900000000000006</v>
      </c>
      <c r="P1131" s="1">
        <f>O1131/E1131</f>
        <v>0.61226053639846745</v>
      </c>
      <c r="Q1131">
        <f>E1131*D1131</f>
        <v>3915</v>
      </c>
      <c r="R1131">
        <f>O1131*D1131</f>
        <v>2397</v>
      </c>
      <c r="S1131">
        <f>J1131+K1131+L1131+M1131</f>
        <v>50.6</v>
      </c>
      <c r="T1131" t="str">
        <f>IF(AND((D1131) &gt; 20, (P1131) &lt;0.1),"hvlm", "")</f>
        <v/>
      </c>
      <c r="U1131" t="str">
        <f>TEXT((A1131), "MMM _ YYYY")</f>
        <v>Feb  2022</v>
      </c>
      <c r="V1131" t="str">
        <f>TEXT((A1131),"YYYY")</f>
        <v>2022</v>
      </c>
      <c r="W1131" s="1">
        <v>0.2631</v>
      </c>
      <c r="X1131" s="2">
        <f>E1131*W1131</f>
        <v>34.33455</v>
      </c>
      <c r="Y1131" s="2">
        <f>MAX((X1131-O1131),0)</f>
        <v>0</v>
      </c>
    </row>
    <row r="1132" spans="1:25" x14ac:dyDescent="0.3">
      <c r="A1132" s="3">
        <v>44596</v>
      </c>
      <c r="B1132" t="s">
        <v>122</v>
      </c>
      <c r="C1132" t="s">
        <v>142</v>
      </c>
      <c r="D1132">
        <v>41</v>
      </c>
      <c r="E1132">
        <v>266.33</v>
      </c>
      <c r="F1132">
        <v>10919.53</v>
      </c>
      <c r="G1132" t="s">
        <v>31</v>
      </c>
      <c r="H1132" t="s">
        <v>1</v>
      </c>
      <c r="I1132" t="s">
        <v>122</v>
      </c>
      <c r="J1132">
        <v>150.75</v>
      </c>
      <c r="K1132">
        <v>3.34</v>
      </c>
      <c r="L1132">
        <v>9.5399999999999991</v>
      </c>
      <c r="M1132">
        <v>0.97</v>
      </c>
      <c r="N1132">
        <v>164.6</v>
      </c>
      <c r="O1132">
        <v>101.73</v>
      </c>
      <c r="P1132" s="1">
        <f>O1132/E1132</f>
        <v>0.3819697367927008</v>
      </c>
      <c r="Q1132">
        <f>E1132*D1132</f>
        <v>10919.529999999999</v>
      </c>
      <c r="R1132">
        <f>O1132*D1132</f>
        <v>4170.93</v>
      </c>
      <c r="S1132">
        <f>J1132+K1132+L1132+M1132</f>
        <v>164.6</v>
      </c>
      <c r="T1132" t="str">
        <f>IF(AND((D1132) &gt; 20, (P1132) &lt;0.1),"hvlm", "")</f>
        <v/>
      </c>
      <c r="U1132" t="str">
        <f>TEXT((A1132), "MMM _ YYYY")</f>
        <v>Feb  2022</v>
      </c>
      <c r="V1132" t="str">
        <f>TEXT((A1132),"YYYY")</f>
        <v>2022</v>
      </c>
      <c r="W1132" s="1">
        <v>0.2631</v>
      </c>
      <c r="X1132" s="2">
        <f>E1132*W1132</f>
        <v>70.071422999999996</v>
      </c>
      <c r="Y1132" s="2">
        <f>MAX((X1132-O1132),0)</f>
        <v>0</v>
      </c>
    </row>
    <row r="1133" spans="1:25" x14ac:dyDescent="0.3">
      <c r="A1133" s="3">
        <v>44597</v>
      </c>
      <c r="B1133" t="s">
        <v>214</v>
      </c>
      <c r="C1133" t="s">
        <v>68</v>
      </c>
      <c r="D1133">
        <v>16</v>
      </c>
      <c r="E1133">
        <v>73.599999999999994</v>
      </c>
      <c r="F1133">
        <v>1177.5999999999999</v>
      </c>
      <c r="G1133" t="s">
        <v>56</v>
      </c>
      <c r="H1133" t="s">
        <v>11</v>
      </c>
      <c r="I1133" t="s">
        <v>214</v>
      </c>
      <c r="J1133">
        <v>101.16</v>
      </c>
      <c r="K1133">
        <v>6.92</v>
      </c>
      <c r="L1133">
        <v>9.59</v>
      </c>
      <c r="M1133">
        <v>1.63</v>
      </c>
      <c r="N1133">
        <v>119.3</v>
      </c>
      <c r="O1133">
        <v>-45.7</v>
      </c>
      <c r="P1133" s="1">
        <f>O1133/E1133</f>
        <v>-0.62092391304347838</v>
      </c>
      <c r="Q1133">
        <f>E1133*D1133</f>
        <v>1177.5999999999999</v>
      </c>
      <c r="R1133">
        <f>O1133*D1133</f>
        <v>-731.2</v>
      </c>
      <c r="S1133">
        <f>J1133+K1133+L1133+M1133</f>
        <v>119.3</v>
      </c>
      <c r="T1133" t="str">
        <f>IF(AND((D1133) &gt; 20, (P1133) &lt;0.1),"hvlm", "")</f>
        <v/>
      </c>
      <c r="U1133" t="str">
        <f>TEXT((A1133), "MMM _ YYYY")</f>
        <v>Feb  2022</v>
      </c>
      <c r="V1133" t="str">
        <f>TEXT((A1133),"YYYY")</f>
        <v>2022</v>
      </c>
      <c r="W1133" s="1">
        <v>0.2631</v>
      </c>
      <c r="X1133" s="2">
        <f>E1133*W1133</f>
        <v>19.364159999999998</v>
      </c>
      <c r="Y1133" s="2">
        <f>MAX((X1133-O1133),0)</f>
        <v>65.064160000000001</v>
      </c>
    </row>
    <row r="1134" spans="1:25" x14ac:dyDescent="0.3">
      <c r="A1134" s="3">
        <v>44598</v>
      </c>
      <c r="B1134" t="s">
        <v>334</v>
      </c>
      <c r="C1134" t="s">
        <v>161</v>
      </c>
      <c r="D1134">
        <v>31</v>
      </c>
      <c r="E1134">
        <v>212.65</v>
      </c>
      <c r="F1134">
        <v>6592.15</v>
      </c>
      <c r="G1134" t="s">
        <v>26</v>
      </c>
      <c r="H1134" t="s">
        <v>80</v>
      </c>
      <c r="I1134" t="s">
        <v>334</v>
      </c>
      <c r="J1134">
        <v>22.46</v>
      </c>
      <c r="K1134">
        <v>11.76</v>
      </c>
      <c r="L1134">
        <v>7.29</v>
      </c>
      <c r="M1134">
        <v>1.26</v>
      </c>
      <c r="N1134">
        <v>42.77</v>
      </c>
      <c r="O1134">
        <v>169.88</v>
      </c>
      <c r="P1134" s="1">
        <f>O1134/E1134</f>
        <v>0.79887138490477305</v>
      </c>
      <c r="Q1134">
        <f>E1134*D1134</f>
        <v>6592.1500000000005</v>
      </c>
      <c r="R1134">
        <f>O1134*D1134</f>
        <v>5266.28</v>
      </c>
      <c r="S1134">
        <f>J1134+K1134+L1134+M1134</f>
        <v>42.769999999999996</v>
      </c>
      <c r="T1134" t="str">
        <f>IF(AND((D1134) &gt; 20, (P1134) &lt;0.1),"hvlm", "")</f>
        <v/>
      </c>
      <c r="U1134" t="str">
        <f>TEXT((A1134), "MMM _ YYYY")</f>
        <v>Feb  2022</v>
      </c>
      <c r="V1134" t="str">
        <f>TEXT((A1134),"YYYY")</f>
        <v>2022</v>
      </c>
      <c r="W1134" s="1">
        <v>0.2631</v>
      </c>
      <c r="X1134" s="2">
        <f>E1134*W1134</f>
        <v>55.948215000000005</v>
      </c>
      <c r="Y1134" s="2">
        <f>MAX((X1134-O1134),0)</f>
        <v>0</v>
      </c>
    </row>
    <row r="1135" spans="1:25" x14ac:dyDescent="0.3">
      <c r="A1135" s="3">
        <v>44599</v>
      </c>
      <c r="B1135" t="s">
        <v>192</v>
      </c>
      <c r="C1135" t="s">
        <v>161</v>
      </c>
      <c r="D1135">
        <v>28</v>
      </c>
      <c r="E1135">
        <v>263.31</v>
      </c>
      <c r="F1135">
        <v>7372.68</v>
      </c>
      <c r="G1135" t="s">
        <v>26</v>
      </c>
      <c r="H1135" t="s">
        <v>193</v>
      </c>
      <c r="I1135" t="s">
        <v>192</v>
      </c>
      <c r="J1135">
        <v>89.89</v>
      </c>
      <c r="K1135">
        <v>11.19</v>
      </c>
      <c r="L1135">
        <v>2.27</v>
      </c>
      <c r="M1135">
        <v>0.23</v>
      </c>
      <c r="N1135">
        <v>103.58</v>
      </c>
      <c r="O1135">
        <v>159.72999999999999</v>
      </c>
      <c r="P1135" s="1">
        <f>O1135/E1135</f>
        <v>0.60662337169116243</v>
      </c>
      <c r="Q1135">
        <f>E1135*D1135</f>
        <v>7372.68</v>
      </c>
      <c r="R1135">
        <f>O1135*D1135</f>
        <v>4472.4399999999996</v>
      </c>
      <c r="S1135">
        <f>J1135+K1135+L1135+M1135</f>
        <v>103.58</v>
      </c>
      <c r="T1135" t="str">
        <f>IF(AND((D1135) &gt; 20, (P1135) &lt;0.1),"hvlm", "")</f>
        <v/>
      </c>
      <c r="U1135" t="str">
        <f>TEXT((A1135), "MMM _ YYYY")</f>
        <v>Feb  2022</v>
      </c>
      <c r="V1135" t="str">
        <f>TEXT((A1135),"YYYY")</f>
        <v>2022</v>
      </c>
      <c r="W1135" s="1">
        <v>0.2631</v>
      </c>
      <c r="X1135" s="2">
        <f>E1135*W1135</f>
        <v>69.276860999999997</v>
      </c>
      <c r="Y1135" s="2">
        <f>MAX((X1135-O1135),0)</f>
        <v>0</v>
      </c>
    </row>
    <row r="1136" spans="1:25" x14ac:dyDescent="0.3">
      <c r="A1136" s="3">
        <v>44600</v>
      </c>
      <c r="B1136" t="s">
        <v>206</v>
      </c>
      <c r="C1136" t="s">
        <v>328</v>
      </c>
      <c r="D1136">
        <v>4</v>
      </c>
      <c r="E1136">
        <v>197.65</v>
      </c>
      <c r="F1136">
        <v>790.6</v>
      </c>
      <c r="G1136" t="s">
        <v>81</v>
      </c>
      <c r="H1136" t="s">
        <v>55</v>
      </c>
      <c r="I1136" t="s">
        <v>206</v>
      </c>
      <c r="J1136">
        <v>147.47</v>
      </c>
      <c r="K1136">
        <v>10.43</v>
      </c>
      <c r="L1136">
        <v>3.7</v>
      </c>
      <c r="M1136">
        <v>4.95</v>
      </c>
      <c r="N1136">
        <v>166.55</v>
      </c>
      <c r="O1136">
        <v>31.1</v>
      </c>
      <c r="P1136" s="1">
        <f>O1136/E1136</f>
        <v>0.15734884897546167</v>
      </c>
      <c r="Q1136">
        <f>E1136*D1136</f>
        <v>790.6</v>
      </c>
      <c r="R1136">
        <f>O1136*D1136</f>
        <v>124.4</v>
      </c>
      <c r="S1136">
        <f>J1136+K1136+L1136+M1136</f>
        <v>166.54999999999998</v>
      </c>
      <c r="T1136" t="str">
        <f>IF(AND((D1136) &gt; 20, (P1136) &lt;0.1),"hvlm", "")</f>
        <v/>
      </c>
      <c r="U1136" t="str">
        <f>TEXT((A1136), "MMM _ YYYY")</f>
        <v>Feb  2022</v>
      </c>
      <c r="V1136" t="str">
        <f>TEXT((A1136),"YYYY")</f>
        <v>2022</v>
      </c>
      <c r="W1136" s="1">
        <v>0.2631</v>
      </c>
      <c r="X1136" s="2">
        <f>E1136*W1136</f>
        <v>52.001715000000004</v>
      </c>
      <c r="Y1136" s="2">
        <f>MAX((X1136-O1136),0)</f>
        <v>20.901715000000003</v>
      </c>
    </row>
    <row r="1137" spans="1:25" x14ac:dyDescent="0.3">
      <c r="A1137" s="3">
        <v>44601</v>
      </c>
      <c r="B1137" t="s">
        <v>345</v>
      </c>
      <c r="C1137" t="s">
        <v>358</v>
      </c>
      <c r="D1137">
        <v>10</v>
      </c>
      <c r="E1137">
        <v>56.69</v>
      </c>
      <c r="F1137">
        <v>566.9</v>
      </c>
      <c r="G1137" t="s">
        <v>2</v>
      </c>
      <c r="H1137" t="s">
        <v>39</v>
      </c>
      <c r="I1137" t="s">
        <v>345</v>
      </c>
      <c r="J1137">
        <v>65.540000000000006</v>
      </c>
      <c r="K1137">
        <v>13.66</v>
      </c>
      <c r="L1137">
        <v>8.8000000000000007</v>
      </c>
      <c r="M1137">
        <v>1.96</v>
      </c>
      <c r="N1137">
        <v>89.96</v>
      </c>
      <c r="O1137">
        <v>-33.270000000000003</v>
      </c>
      <c r="P1137" s="1">
        <f>O1137/E1137</f>
        <v>-0.58687599223849007</v>
      </c>
      <c r="Q1137">
        <f>E1137*D1137</f>
        <v>566.9</v>
      </c>
      <c r="R1137">
        <f>O1137*D1137</f>
        <v>-332.70000000000005</v>
      </c>
      <c r="S1137">
        <f>J1137+K1137+L1137+M1137</f>
        <v>89.96</v>
      </c>
      <c r="T1137" t="str">
        <f>IF(AND((D1137) &gt; 20, (P1137) &lt;0.1),"hvlm", "")</f>
        <v/>
      </c>
      <c r="U1137" t="str">
        <f>TEXT((A1137), "MMM _ YYYY")</f>
        <v>Feb  2022</v>
      </c>
      <c r="V1137" t="str">
        <f>TEXT((A1137),"YYYY")</f>
        <v>2022</v>
      </c>
      <c r="W1137" s="1">
        <v>0.2631</v>
      </c>
      <c r="X1137" s="2">
        <f>E1137*W1137</f>
        <v>14.915139</v>
      </c>
      <c r="Y1137" s="2">
        <f>MAX((X1137-O1137),0)</f>
        <v>48.185139000000007</v>
      </c>
    </row>
    <row r="1138" spans="1:25" x14ac:dyDescent="0.3">
      <c r="A1138" s="3">
        <v>44602</v>
      </c>
      <c r="B1138" t="s">
        <v>182</v>
      </c>
      <c r="C1138" t="s">
        <v>113</v>
      </c>
      <c r="D1138">
        <v>45</v>
      </c>
      <c r="E1138">
        <v>394.93</v>
      </c>
      <c r="F1138">
        <v>17771.849999999999</v>
      </c>
      <c r="G1138" t="s">
        <v>105</v>
      </c>
      <c r="H1138" t="s">
        <v>67</v>
      </c>
      <c r="I1138" t="s">
        <v>182</v>
      </c>
      <c r="J1138">
        <v>156.27000000000001</v>
      </c>
      <c r="K1138">
        <v>9.65</v>
      </c>
      <c r="L1138">
        <v>7.15</v>
      </c>
      <c r="M1138">
        <v>4.96</v>
      </c>
      <c r="N1138">
        <v>178.03</v>
      </c>
      <c r="O1138">
        <v>216.9</v>
      </c>
      <c r="P1138" s="1">
        <f>O1138/E1138</f>
        <v>0.54921125262704784</v>
      </c>
      <c r="Q1138">
        <f>E1138*D1138</f>
        <v>17771.849999999999</v>
      </c>
      <c r="R1138">
        <f>O1138*D1138</f>
        <v>9760.5</v>
      </c>
      <c r="S1138">
        <f>J1138+K1138+L1138+M1138</f>
        <v>178.03000000000003</v>
      </c>
      <c r="T1138" t="str">
        <f>IF(AND((D1138) &gt; 20, (P1138) &lt;0.1),"hvlm", "")</f>
        <v/>
      </c>
      <c r="U1138" t="str">
        <f>TEXT((A1138), "MMM _ YYYY")</f>
        <v>Feb  2022</v>
      </c>
      <c r="V1138" t="str">
        <f>TEXT((A1138),"YYYY")</f>
        <v>2022</v>
      </c>
      <c r="W1138" s="1">
        <v>0.2631</v>
      </c>
      <c r="X1138" s="2">
        <f>E1138*W1138</f>
        <v>103.906083</v>
      </c>
      <c r="Y1138" s="2">
        <f>MAX((X1138-O1138),0)</f>
        <v>0</v>
      </c>
    </row>
    <row r="1139" spans="1:25" x14ac:dyDescent="0.3">
      <c r="A1139" s="3">
        <v>44603</v>
      </c>
      <c r="B1139" t="s">
        <v>371</v>
      </c>
      <c r="C1139" t="s">
        <v>233</v>
      </c>
      <c r="D1139">
        <v>18</v>
      </c>
      <c r="E1139">
        <v>178.49</v>
      </c>
      <c r="F1139">
        <v>3212.82</v>
      </c>
      <c r="G1139" t="s">
        <v>61</v>
      </c>
      <c r="H1139" t="s">
        <v>193</v>
      </c>
      <c r="I1139" t="s">
        <v>371</v>
      </c>
      <c r="J1139">
        <v>171.58</v>
      </c>
      <c r="K1139">
        <v>12.03</v>
      </c>
      <c r="L1139">
        <v>8.6199999999999992</v>
      </c>
      <c r="M1139">
        <v>1.42</v>
      </c>
      <c r="N1139">
        <v>193.65</v>
      </c>
      <c r="O1139">
        <v>-15.16</v>
      </c>
      <c r="P1139" s="1">
        <f>O1139/E1139</f>
        <v>-8.4934730236988068E-2</v>
      </c>
      <c r="Q1139">
        <f>E1139*D1139</f>
        <v>3212.82</v>
      </c>
      <c r="R1139">
        <f>O1139*D1139</f>
        <v>-272.88</v>
      </c>
      <c r="S1139">
        <f>J1139+K1139+L1139+M1139</f>
        <v>193.65</v>
      </c>
      <c r="T1139" t="str">
        <f>IF(AND((D1139) &gt; 20, (P1139) &lt;0.1),"hvlm", "")</f>
        <v/>
      </c>
      <c r="U1139" t="str">
        <f>TEXT((A1139), "MMM _ YYYY")</f>
        <v>Feb  2022</v>
      </c>
      <c r="V1139" t="str">
        <f>TEXT((A1139),"YYYY")</f>
        <v>2022</v>
      </c>
      <c r="W1139" s="1">
        <v>0.2631</v>
      </c>
      <c r="X1139" s="2">
        <f>E1139*W1139</f>
        <v>46.960719000000005</v>
      </c>
      <c r="Y1139" s="2">
        <f>MAX((X1139-O1139),0)</f>
        <v>62.120719000000008</v>
      </c>
    </row>
    <row r="1140" spans="1:25" x14ac:dyDescent="0.3">
      <c r="A1140" s="3">
        <v>44604</v>
      </c>
      <c r="B1140" t="s">
        <v>365</v>
      </c>
      <c r="C1140" t="s">
        <v>157</v>
      </c>
      <c r="D1140">
        <v>47</v>
      </c>
      <c r="E1140">
        <v>322.5</v>
      </c>
      <c r="F1140">
        <v>15157.5</v>
      </c>
      <c r="G1140" t="s">
        <v>110</v>
      </c>
      <c r="H1140" t="s">
        <v>19</v>
      </c>
      <c r="I1140" t="s">
        <v>365</v>
      </c>
      <c r="J1140">
        <v>197.35</v>
      </c>
      <c r="K1140">
        <v>14.13</v>
      </c>
      <c r="L1140">
        <v>8.02</v>
      </c>
      <c r="M1140">
        <v>1.36</v>
      </c>
      <c r="N1140">
        <v>220.86</v>
      </c>
      <c r="O1140">
        <v>101.64</v>
      </c>
      <c r="P1140" s="1">
        <f>O1140/E1140</f>
        <v>0.31516279069767444</v>
      </c>
      <c r="Q1140">
        <f>E1140*D1140</f>
        <v>15157.5</v>
      </c>
      <c r="R1140">
        <f>O1140*D1140</f>
        <v>4777.08</v>
      </c>
      <c r="S1140">
        <f>J1140+K1140+L1140+M1140</f>
        <v>220.86</v>
      </c>
      <c r="T1140" t="str">
        <f>IF(AND((D1140) &gt; 20, (P1140) &lt;0.1),"hvlm", "")</f>
        <v/>
      </c>
      <c r="U1140" t="str">
        <f>TEXT((A1140), "MMM _ YYYY")</f>
        <v>Feb  2022</v>
      </c>
      <c r="V1140" t="str">
        <f>TEXT((A1140),"YYYY")</f>
        <v>2022</v>
      </c>
      <c r="W1140" s="1">
        <v>0.2631</v>
      </c>
      <c r="X1140" s="2">
        <f>E1140*W1140</f>
        <v>84.84975</v>
      </c>
      <c r="Y1140" s="2">
        <f>MAX((X1140-O1140),0)</f>
        <v>0</v>
      </c>
    </row>
    <row r="1141" spans="1:25" x14ac:dyDescent="0.3">
      <c r="A1141" s="3">
        <v>44605</v>
      </c>
      <c r="B1141" t="s">
        <v>325</v>
      </c>
      <c r="C1141" t="s">
        <v>9</v>
      </c>
      <c r="D1141">
        <v>32</v>
      </c>
      <c r="E1141">
        <v>163.98</v>
      </c>
      <c r="F1141">
        <v>5247.36</v>
      </c>
      <c r="G1141" t="s">
        <v>8</v>
      </c>
      <c r="H1141" t="s">
        <v>34</v>
      </c>
      <c r="I1141" t="s">
        <v>325</v>
      </c>
      <c r="J1141">
        <v>36.61</v>
      </c>
      <c r="K1141">
        <v>4.1500000000000004</v>
      </c>
      <c r="L1141">
        <v>7.24</v>
      </c>
      <c r="M1141">
        <v>0.51</v>
      </c>
      <c r="N1141">
        <v>48.51</v>
      </c>
      <c r="O1141">
        <v>115.47</v>
      </c>
      <c r="P1141" s="1">
        <f>O1141/E1141</f>
        <v>0.70417124039517021</v>
      </c>
      <c r="Q1141">
        <f>E1141*D1141</f>
        <v>5247.36</v>
      </c>
      <c r="R1141">
        <f>O1141*D1141</f>
        <v>3695.04</v>
      </c>
      <c r="S1141">
        <f>J1141+K1141+L1141+M1141</f>
        <v>48.51</v>
      </c>
      <c r="T1141" t="str">
        <f>IF(AND((D1141) &gt; 20, (P1141) &lt;0.1),"hvlm", "")</f>
        <v/>
      </c>
      <c r="U1141" t="str">
        <f>TEXT((A1141), "MMM _ YYYY")</f>
        <v>Feb  2022</v>
      </c>
      <c r="V1141" t="str">
        <f>TEXT((A1141),"YYYY")</f>
        <v>2022</v>
      </c>
      <c r="W1141" s="1">
        <v>0.2631</v>
      </c>
      <c r="X1141" s="2">
        <f>E1141*W1141</f>
        <v>43.143138</v>
      </c>
      <c r="Y1141" s="2">
        <f>MAX((X1141-O1141),0)</f>
        <v>0</v>
      </c>
    </row>
    <row r="1142" spans="1:25" x14ac:dyDescent="0.3">
      <c r="A1142" s="3">
        <v>44606</v>
      </c>
      <c r="B1142" t="s">
        <v>212</v>
      </c>
      <c r="C1142" t="s">
        <v>106</v>
      </c>
      <c r="D1142">
        <v>30</v>
      </c>
      <c r="E1142">
        <v>216.26</v>
      </c>
      <c r="F1142">
        <v>6487.8</v>
      </c>
      <c r="G1142" t="s">
        <v>105</v>
      </c>
      <c r="H1142" t="s">
        <v>39</v>
      </c>
      <c r="I1142" t="s">
        <v>212</v>
      </c>
      <c r="J1142">
        <v>180.54</v>
      </c>
      <c r="K1142">
        <v>3.36</v>
      </c>
      <c r="L1142">
        <v>8.02</v>
      </c>
      <c r="M1142">
        <v>2.02</v>
      </c>
      <c r="N1142">
        <v>193.94</v>
      </c>
      <c r="O1142">
        <v>22.32</v>
      </c>
      <c r="P1142" s="1">
        <f>O1142/E1142</f>
        <v>0.10320910015721817</v>
      </c>
      <c r="Q1142">
        <f>E1142*D1142</f>
        <v>6487.7999999999993</v>
      </c>
      <c r="R1142">
        <f>O1142*D1142</f>
        <v>669.6</v>
      </c>
      <c r="S1142">
        <f>J1142+K1142+L1142+M1142</f>
        <v>193.94000000000003</v>
      </c>
      <c r="T1142" t="str">
        <f>IF(AND((D1142) &gt; 20, (P1142) &lt;0.1),"hvlm", "")</f>
        <v/>
      </c>
      <c r="U1142" t="str">
        <f>TEXT((A1142), "MMM _ YYYY")</f>
        <v>Feb  2022</v>
      </c>
      <c r="V1142" t="str">
        <f>TEXT((A1142),"YYYY")</f>
        <v>2022</v>
      </c>
      <c r="W1142" s="1">
        <v>0.2631</v>
      </c>
      <c r="X1142" s="2">
        <f>E1142*W1142</f>
        <v>56.898005999999995</v>
      </c>
      <c r="Y1142" s="2">
        <f>MAX((X1142-O1142),0)</f>
        <v>34.578005999999995</v>
      </c>
    </row>
    <row r="1143" spans="1:25" x14ac:dyDescent="0.3">
      <c r="A1143" s="3">
        <v>44607</v>
      </c>
      <c r="B1143" t="s">
        <v>238</v>
      </c>
      <c r="C1143" t="s">
        <v>211</v>
      </c>
      <c r="D1143">
        <v>36</v>
      </c>
      <c r="E1143">
        <v>185.96</v>
      </c>
      <c r="F1143">
        <v>6694.56</v>
      </c>
      <c r="G1143" t="s">
        <v>87</v>
      </c>
      <c r="H1143" t="s">
        <v>120</v>
      </c>
      <c r="I1143" t="s">
        <v>238</v>
      </c>
      <c r="J1143">
        <v>177.38</v>
      </c>
      <c r="K1143">
        <v>11.44</v>
      </c>
      <c r="L1143">
        <v>3.83</v>
      </c>
      <c r="M1143">
        <v>4.26</v>
      </c>
      <c r="N1143">
        <v>196.91</v>
      </c>
      <c r="O1143">
        <v>-10.95</v>
      </c>
      <c r="P1143" s="1">
        <f>O1143/E1143</f>
        <v>-5.8883630888363084E-2</v>
      </c>
      <c r="Q1143">
        <f>E1143*D1143</f>
        <v>6694.56</v>
      </c>
      <c r="R1143">
        <f>O1143*D1143</f>
        <v>-394.2</v>
      </c>
      <c r="S1143">
        <f>J1143+K1143+L1143+M1143</f>
        <v>196.91</v>
      </c>
      <c r="T1143" t="str">
        <f>IF(AND((D1143) &gt; 20, (P1143) &lt;0.1),"hvlm", "")</f>
        <v>hvlm</v>
      </c>
      <c r="U1143" t="str">
        <f>TEXT((A1143), "MMM _ YYYY")</f>
        <v>Feb  2022</v>
      </c>
      <c r="V1143" t="str">
        <f>TEXT((A1143),"YYYY")</f>
        <v>2022</v>
      </c>
      <c r="W1143" s="1">
        <v>0.2631</v>
      </c>
      <c r="X1143" s="2">
        <f>E1143*W1143</f>
        <v>48.926076000000002</v>
      </c>
      <c r="Y1143" s="2">
        <f>MAX((X1143-O1143),0)</f>
        <v>59.876075999999998</v>
      </c>
    </row>
    <row r="1144" spans="1:25" x14ac:dyDescent="0.3">
      <c r="A1144" s="3">
        <v>44608</v>
      </c>
      <c r="B1144" t="s">
        <v>124</v>
      </c>
      <c r="C1144" t="s">
        <v>111</v>
      </c>
      <c r="D1144">
        <v>9</v>
      </c>
      <c r="E1144">
        <v>169.89</v>
      </c>
      <c r="F1144">
        <v>1529.01</v>
      </c>
      <c r="G1144" t="s">
        <v>110</v>
      </c>
      <c r="H1144" t="s">
        <v>22</v>
      </c>
      <c r="I1144" t="s">
        <v>124</v>
      </c>
      <c r="J1144">
        <v>52.41</v>
      </c>
      <c r="K1144">
        <v>3.81</v>
      </c>
      <c r="L1144">
        <v>9.7100000000000009</v>
      </c>
      <c r="M1144">
        <v>2.37</v>
      </c>
      <c r="N1144">
        <v>68.3</v>
      </c>
      <c r="O1144">
        <v>101.59</v>
      </c>
      <c r="P1144" s="1">
        <f>O1144/E1144</f>
        <v>0.59797516039790455</v>
      </c>
      <c r="Q1144">
        <f>E1144*D1144</f>
        <v>1529.0099999999998</v>
      </c>
      <c r="R1144">
        <f>O1144*D1144</f>
        <v>914.31000000000006</v>
      </c>
      <c r="S1144">
        <f>J1144+K1144+L1144+M1144</f>
        <v>68.300000000000011</v>
      </c>
      <c r="T1144" t="str">
        <f>IF(AND((D1144) &gt; 20, (P1144) &lt;0.1),"hvlm", "")</f>
        <v/>
      </c>
      <c r="U1144" t="str">
        <f>TEXT((A1144), "MMM _ YYYY")</f>
        <v>Feb  2022</v>
      </c>
      <c r="V1144" t="str">
        <f>TEXT((A1144),"YYYY")</f>
        <v>2022</v>
      </c>
      <c r="W1144" s="1">
        <v>0.2631</v>
      </c>
      <c r="X1144" s="2">
        <f>E1144*W1144</f>
        <v>44.698058999999994</v>
      </c>
      <c r="Y1144" s="2">
        <f>MAX((X1144-O1144),0)</f>
        <v>0</v>
      </c>
    </row>
    <row r="1145" spans="1:25" x14ac:dyDescent="0.3">
      <c r="A1145" s="3">
        <v>44609</v>
      </c>
      <c r="B1145" t="s">
        <v>200</v>
      </c>
      <c r="C1145" t="s">
        <v>316</v>
      </c>
      <c r="D1145">
        <v>36</v>
      </c>
      <c r="E1145">
        <v>57.65</v>
      </c>
      <c r="F1145">
        <v>2075.4</v>
      </c>
      <c r="G1145" t="s">
        <v>87</v>
      </c>
      <c r="H1145" t="s">
        <v>78</v>
      </c>
      <c r="I1145" t="s">
        <v>200</v>
      </c>
      <c r="J1145">
        <v>177.8</v>
      </c>
      <c r="K1145">
        <v>9.8800000000000008</v>
      </c>
      <c r="L1145">
        <v>4.1100000000000003</v>
      </c>
      <c r="M1145">
        <v>3.74</v>
      </c>
      <c r="N1145">
        <v>195.53</v>
      </c>
      <c r="O1145">
        <v>-137.88</v>
      </c>
      <c r="P1145" s="1">
        <f>O1145/E1145</f>
        <v>-2.3916738941890721</v>
      </c>
      <c r="Q1145">
        <f>E1145*D1145</f>
        <v>2075.4</v>
      </c>
      <c r="R1145">
        <f>O1145*D1145</f>
        <v>-4963.68</v>
      </c>
      <c r="S1145">
        <f>J1145+K1145+L1145+M1145</f>
        <v>195.53000000000003</v>
      </c>
      <c r="T1145" t="str">
        <f>IF(AND((D1145) &gt; 20, (P1145) &lt;0.1),"hvlm", "")</f>
        <v>hvlm</v>
      </c>
      <c r="U1145" t="str">
        <f>TEXT((A1145), "MMM _ YYYY")</f>
        <v>Feb  2022</v>
      </c>
      <c r="V1145" t="str">
        <f>TEXT((A1145),"YYYY")</f>
        <v>2022</v>
      </c>
      <c r="W1145" s="1">
        <v>0.2631</v>
      </c>
      <c r="X1145" s="2">
        <f>E1145*W1145</f>
        <v>15.167714999999999</v>
      </c>
      <c r="Y1145" s="2">
        <f>MAX((X1145-O1145),0)</f>
        <v>153.04771499999998</v>
      </c>
    </row>
    <row r="1146" spans="1:25" x14ac:dyDescent="0.3">
      <c r="A1146" s="3">
        <v>44610</v>
      </c>
      <c r="B1146" t="s">
        <v>326</v>
      </c>
      <c r="C1146" t="s">
        <v>233</v>
      </c>
      <c r="D1146">
        <v>29</v>
      </c>
      <c r="E1146">
        <v>176.01</v>
      </c>
      <c r="F1146">
        <v>5104.29</v>
      </c>
      <c r="G1146" t="s">
        <v>61</v>
      </c>
      <c r="H1146" t="s">
        <v>5</v>
      </c>
      <c r="I1146" t="s">
        <v>326</v>
      </c>
      <c r="J1146">
        <v>82.57</v>
      </c>
      <c r="K1146">
        <v>12.03</v>
      </c>
      <c r="L1146">
        <v>9.6199999999999992</v>
      </c>
      <c r="M1146">
        <v>0.33</v>
      </c>
      <c r="N1146">
        <v>104.55</v>
      </c>
      <c r="O1146">
        <v>71.459999999999994</v>
      </c>
      <c r="P1146" s="1">
        <f>O1146/E1146</f>
        <v>0.4059996591102778</v>
      </c>
      <c r="Q1146">
        <f>E1146*D1146</f>
        <v>5104.29</v>
      </c>
      <c r="R1146">
        <f>O1146*D1146</f>
        <v>2072.3399999999997</v>
      </c>
      <c r="S1146">
        <f>J1146+K1146+L1146+M1146</f>
        <v>104.55</v>
      </c>
      <c r="T1146" t="str">
        <f>IF(AND((D1146) &gt; 20, (P1146) &lt;0.1),"hvlm", "")</f>
        <v/>
      </c>
      <c r="U1146" t="str">
        <f>TEXT((A1146), "MMM _ YYYY")</f>
        <v>Feb  2022</v>
      </c>
      <c r="V1146" t="str">
        <f>TEXT((A1146),"YYYY")</f>
        <v>2022</v>
      </c>
      <c r="W1146" s="1">
        <v>0.2631</v>
      </c>
      <c r="X1146" s="2">
        <f>E1146*W1146</f>
        <v>46.308230999999999</v>
      </c>
      <c r="Y1146" s="2">
        <f>MAX((X1146-O1146),0)</f>
        <v>0</v>
      </c>
    </row>
    <row r="1147" spans="1:25" x14ac:dyDescent="0.3">
      <c r="A1147" s="3">
        <v>44611</v>
      </c>
      <c r="B1147" t="s">
        <v>159</v>
      </c>
      <c r="C1147" t="s">
        <v>97</v>
      </c>
      <c r="D1147">
        <v>16</v>
      </c>
      <c r="E1147">
        <v>361.32</v>
      </c>
      <c r="F1147">
        <v>5781.12</v>
      </c>
      <c r="G1147" t="s">
        <v>6</v>
      </c>
      <c r="H1147" t="s">
        <v>64</v>
      </c>
      <c r="I1147" t="s">
        <v>159</v>
      </c>
      <c r="J1147">
        <v>154.97999999999999</v>
      </c>
      <c r="K1147">
        <v>5.0599999999999996</v>
      </c>
      <c r="L1147">
        <v>4.8</v>
      </c>
      <c r="M1147">
        <v>2.66</v>
      </c>
      <c r="N1147">
        <v>167.5</v>
      </c>
      <c r="O1147">
        <v>193.82</v>
      </c>
      <c r="P1147" s="1">
        <f>O1147/E1147</f>
        <v>0.53642200819218422</v>
      </c>
      <c r="Q1147">
        <f>E1147*D1147</f>
        <v>5781.12</v>
      </c>
      <c r="R1147">
        <f>O1147*D1147</f>
        <v>3101.12</v>
      </c>
      <c r="S1147">
        <f>J1147+K1147+L1147+M1147</f>
        <v>167.5</v>
      </c>
      <c r="T1147" t="str">
        <f>IF(AND((D1147) &gt; 20, (P1147) &lt;0.1),"hvlm", "")</f>
        <v/>
      </c>
      <c r="U1147" t="str">
        <f>TEXT((A1147), "MMM _ YYYY")</f>
        <v>Feb  2022</v>
      </c>
      <c r="V1147" t="str">
        <f>TEXT((A1147),"YYYY")</f>
        <v>2022</v>
      </c>
      <c r="W1147" s="1">
        <v>0.2631</v>
      </c>
      <c r="X1147" s="2">
        <f>E1147*W1147</f>
        <v>95.063292000000004</v>
      </c>
      <c r="Y1147" s="2">
        <f>MAX((X1147-O1147),0)</f>
        <v>0</v>
      </c>
    </row>
    <row r="1148" spans="1:25" x14ac:dyDescent="0.3">
      <c r="A1148" s="3">
        <v>44612</v>
      </c>
      <c r="B1148" t="s">
        <v>326</v>
      </c>
      <c r="C1148" t="s">
        <v>140</v>
      </c>
      <c r="D1148">
        <v>28</v>
      </c>
      <c r="E1148">
        <v>291.64</v>
      </c>
      <c r="F1148">
        <v>8165.92</v>
      </c>
      <c r="G1148" t="s">
        <v>105</v>
      </c>
      <c r="H1148" t="s">
        <v>5</v>
      </c>
      <c r="I1148" t="s">
        <v>326</v>
      </c>
      <c r="J1148">
        <v>82.57</v>
      </c>
      <c r="K1148">
        <v>12.03</v>
      </c>
      <c r="L1148">
        <v>9.6199999999999992</v>
      </c>
      <c r="M1148">
        <v>0.33</v>
      </c>
      <c r="N1148">
        <v>104.55</v>
      </c>
      <c r="O1148">
        <v>187.09</v>
      </c>
      <c r="P1148" s="1">
        <f>O1148/E1148</f>
        <v>0.64151008092168427</v>
      </c>
      <c r="Q1148">
        <f>E1148*D1148</f>
        <v>8165.92</v>
      </c>
      <c r="R1148">
        <f>O1148*D1148</f>
        <v>5238.5200000000004</v>
      </c>
      <c r="S1148">
        <f>J1148+K1148+L1148+M1148</f>
        <v>104.55</v>
      </c>
      <c r="T1148" t="str">
        <f>IF(AND((D1148) &gt; 20, (P1148) &lt;0.1),"hvlm", "")</f>
        <v/>
      </c>
      <c r="U1148" t="str">
        <f>TEXT((A1148), "MMM _ YYYY")</f>
        <v>Feb  2022</v>
      </c>
      <c r="V1148" t="str">
        <f>TEXT((A1148),"YYYY")</f>
        <v>2022</v>
      </c>
      <c r="W1148" s="1">
        <v>0.2631</v>
      </c>
      <c r="X1148" s="2">
        <f>E1148*W1148</f>
        <v>76.73048399999999</v>
      </c>
      <c r="Y1148" s="2">
        <f>MAX((X1148-O1148),0)</f>
        <v>0</v>
      </c>
    </row>
    <row r="1149" spans="1:25" x14ac:dyDescent="0.3">
      <c r="A1149" s="3">
        <v>44613</v>
      </c>
      <c r="B1149" t="s">
        <v>209</v>
      </c>
      <c r="C1149" t="s">
        <v>229</v>
      </c>
      <c r="D1149">
        <v>21</v>
      </c>
      <c r="E1149">
        <v>100.9</v>
      </c>
      <c r="F1149">
        <v>2118.9</v>
      </c>
      <c r="G1149" t="s">
        <v>16</v>
      </c>
      <c r="H1149" t="s">
        <v>36</v>
      </c>
      <c r="I1149" t="s">
        <v>209</v>
      </c>
      <c r="J1149">
        <v>129.46</v>
      </c>
      <c r="K1149">
        <v>4.66</v>
      </c>
      <c r="L1149">
        <v>4.93</v>
      </c>
      <c r="M1149">
        <v>0.01</v>
      </c>
      <c r="N1149">
        <v>139.06</v>
      </c>
      <c r="O1149">
        <v>-38.159999999999997</v>
      </c>
      <c r="P1149" s="1">
        <f>O1149/E1149</f>
        <v>-0.37819623389494544</v>
      </c>
      <c r="Q1149">
        <f>E1149*D1149</f>
        <v>2118.9</v>
      </c>
      <c r="R1149">
        <f>O1149*D1149</f>
        <v>-801.3599999999999</v>
      </c>
      <c r="S1149">
        <f>J1149+K1149+L1149+M1149</f>
        <v>139.06</v>
      </c>
      <c r="T1149" t="str">
        <f>IF(AND((D1149) &gt; 20, (P1149) &lt;0.1),"hvlm", "")</f>
        <v>hvlm</v>
      </c>
      <c r="U1149" t="str">
        <f>TEXT((A1149), "MMM _ YYYY")</f>
        <v>Feb  2022</v>
      </c>
      <c r="V1149" t="str">
        <f>TEXT((A1149),"YYYY")</f>
        <v>2022</v>
      </c>
      <c r="W1149" s="1">
        <v>0.2631</v>
      </c>
      <c r="X1149" s="2">
        <f>E1149*W1149</f>
        <v>26.546790000000001</v>
      </c>
      <c r="Y1149" s="2">
        <f>MAX((X1149-O1149),0)</f>
        <v>64.706789999999998</v>
      </c>
    </row>
    <row r="1150" spans="1:25" x14ac:dyDescent="0.3">
      <c r="A1150" s="3">
        <v>44614</v>
      </c>
      <c r="B1150" t="s">
        <v>387</v>
      </c>
      <c r="C1150" t="s">
        <v>222</v>
      </c>
      <c r="D1150">
        <v>47</v>
      </c>
      <c r="E1150">
        <v>256.89999999999998</v>
      </c>
      <c r="F1150">
        <v>12074.3</v>
      </c>
      <c r="G1150" t="s">
        <v>134</v>
      </c>
      <c r="H1150" t="s">
        <v>43</v>
      </c>
      <c r="I1150" t="s">
        <v>387</v>
      </c>
      <c r="J1150">
        <v>73.010000000000005</v>
      </c>
      <c r="K1150">
        <v>8.3800000000000008</v>
      </c>
      <c r="L1150">
        <v>5.55</v>
      </c>
      <c r="M1150">
        <v>2.94</v>
      </c>
      <c r="N1150">
        <v>89.88</v>
      </c>
      <c r="O1150">
        <v>167.02</v>
      </c>
      <c r="P1150" s="1">
        <f>O1150/E1150</f>
        <v>0.6501362397820164</v>
      </c>
      <c r="Q1150">
        <f>E1150*D1150</f>
        <v>12074.3</v>
      </c>
      <c r="R1150">
        <f>O1150*D1150</f>
        <v>7849.9400000000005</v>
      </c>
      <c r="S1150">
        <f>J1150+K1150+L1150+M1150</f>
        <v>89.88</v>
      </c>
      <c r="T1150" t="str">
        <f>IF(AND((D1150) &gt; 20, (P1150) &lt;0.1),"hvlm", "")</f>
        <v/>
      </c>
      <c r="U1150" t="str">
        <f>TEXT((A1150), "MMM _ YYYY")</f>
        <v>Feb  2022</v>
      </c>
      <c r="V1150" t="str">
        <f>TEXT((A1150),"YYYY")</f>
        <v>2022</v>
      </c>
      <c r="W1150" s="1">
        <v>0.2631</v>
      </c>
      <c r="X1150" s="2">
        <f>E1150*W1150</f>
        <v>67.590389999999999</v>
      </c>
      <c r="Y1150" s="2">
        <f>MAX((X1150-O1150),0)</f>
        <v>0</v>
      </c>
    </row>
    <row r="1151" spans="1:25" x14ac:dyDescent="0.3">
      <c r="A1151" s="3">
        <v>44615</v>
      </c>
      <c r="B1151" t="s">
        <v>309</v>
      </c>
      <c r="C1151" t="s">
        <v>177</v>
      </c>
      <c r="D1151">
        <v>2</v>
      </c>
      <c r="E1151">
        <v>362.28</v>
      </c>
      <c r="F1151">
        <v>724.56</v>
      </c>
      <c r="G1151" t="s">
        <v>48</v>
      </c>
      <c r="H1151" t="s">
        <v>101</v>
      </c>
      <c r="I1151" t="s">
        <v>309</v>
      </c>
      <c r="J1151">
        <v>150.69999999999999</v>
      </c>
      <c r="K1151">
        <v>6.11</v>
      </c>
      <c r="L1151">
        <v>7.22</v>
      </c>
      <c r="M1151">
        <v>4.47</v>
      </c>
      <c r="N1151">
        <v>168.5</v>
      </c>
      <c r="O1151">
        <v>193.78</v>
      </c>
      <c r="P1151" s="1">
        <f>O1151/E1151</f>
        <v>0.53489014022303194</v>
      </c>
      <c r="Q1151">
        <f>E1151*D1151</f>
        <v>724.56</v>
      </c>
      <c r="R1151">
        <f>O1151*D1151</f>
        <v>387.56</v>
      </c>
      <c r="S1151">
        <f>J1151+K1151+L1151+M1151</f>
        <v>168.5</v>
      </c>
      <c r="T1151" t="str">
        <f>IF(AND((D1151) &gt; 20, (P1151) &lt;0.1),"hvlm", "")</f>
        <v/>
      </c>
      <c r="U1151" t="str">
        <f>TEXT((A1151), "MMM _ YYYY")</f>
        <v>Feb  2022</v>
      </c>
      <c r="V1151" t="str">
        <f>TEXT((A1151),"YYYY")</f>
        <v>2022</v>
      </c>
      <c r="W1151" s="1">
        <v>0.2631</v>
      </c>
      <c r="X1151" s="2">
        <f>E1151*W1151</f>
        <v>95.315867999999995</v>
      </c>
      <c r="Y1151" s="2">
        <f>MAX((X1151-O1151),0)</f>
        <v>0</v>
      </c>
    </row>
    <row r="1152" spans="1:25" x14ac:dyDescent="0.3">
      <c r="A1152" s="3">
        <v>44616</v>
      </c>
      <c r="B1152" t="s">
        <v>159</v>
      </c>
      <c r="C1152" t="s">
        <v>131</v>
      </c>
      <c r="D1152">
        <v>46</v>
      </c>
      <c r="E1152">
        <v>295.01</v>
      </c>
      <c r="F1152">
        <v>13570.46</v>
      </c>
      <c r="G1152" t="s">
        <v>130</v>
      </c>
      <c r="H1152" t="s">
        <v>64</v>
      </c>
      <c r="I1152" t="s">
        <v>159</v>
      </c>
      <c r="J1152">
        <v>154.97999999999999</v>
      </c>
      <c r="K1152">
        <v>5.0599999999999996</v>
      </c>
      <c r="L1152">
        <v>4.8</v>
      </c>
      <c r="M1152">
        <v>2.66</v>
      </c>
      <c r="N1152">
        <v>167.5</v>
      </c>
      <c r="O1152">
        <v>127.51</v>
      </c>
      <c r="P1152" s="1">
        <f>O1152/E1152</f>
        <v>0.43222263652079596</v>
      </c>
      <c r="Q1152">
        <f>E1152*D1152</f>
        <v>13570.46</v>
      </c>
      <c r="R1152">
        <f>O1152*D1152</f>
        <v>5865.46</v>
      </c>
      <c r="S1152">
        <f>J1152+K1152+L1152+M1152</f>
        <v>167.5</v>
      </c>
      <c r="T1152" t="str">
        <f>IF(AND((D1152) &gt; 20, (P1152) &lt;0.1),"hvlm", "")</f>
        <v/>
      </c>
      <c r="U1152" t="str">
        <f>TEXT((A1152), "MMM _ YYYY")</f>
        <v>Feb  2022</v>
      </c>
      <c r="V1152" t="str">
        <f>TEXT((A1152),"YYYY")</f>
        <v>2022</v>
      </c>
      <c r="W1152" s="1">
        <v>0.2631</v>
      </c>
      <c r="X1152" s="2">
        <f>E1152*W1152</f>
        <v>77.617131000000001</v>
      </c>
      <c r="Y1152" s="2">
        <f>MAX((X1152-O1152),0)</f>
        <v>0</v>
      </c>
    </row>
    <row r="1153" spans="1:25" x14ac:dyDescent="0.3">
      <c r="A1153" s="3">
        <v>44617</v>
      </c>
      <c r="B1153" t="s">
        <v>246</v>
      </c>
      <c r="C1153" t="s">
        <v>260</v>
      </c>
      <c r="D1153">
        <v>35</v>
      </c>
      <c r="E1153">
        <v>102.04</v>
      </c>
      <c r="F1153">
        <v>3571.4</v>
      </c>
      <c r="G1153" t="s">
        <v>31</v>
      </c>
      <c r="H1153" t="s">
        <v>22</v>
      </c>
      <c r="I1153" t="s">
        <v>246</v>
      </c>
      <c r="J1153">
        <v>105.99</v>
      </c>
      <c r="K1153">
        <v>6.75</v>
      </c>
      <c r="L1153">
        <v>7.89</v>
      </c>
      <c r="M1153">
        <v>3.66</v>
      </c>
      <c r="N1153">
        <v>124.29</v>
      </c>
      <c r="O1153">
        <v>-22.25</v>
      </c>
      <c r="P1153" s="1">
        <f>O1153/E1153</f>
        <v>-0.21805174441395531</v>
      </c>
      <c r="Q1153">
        <f>E1153*D1153</f>
        <v>3571.4</v>
      </c>
      <c r="R1153">
        <f>O1153*D1153</f>
        <v>-778.75</v>
      </c>
      <c r="S1153">
        <f>J1153+K1153+L1153+M1153</f>
        <v>124.28999999999999</v>
      </c>
      <c r="T1153" t="str">
        <f>IF(AND((D1153) &gt; 20, (P1153) &lt;0.1),"hvlm", "")</f>
        <v>hvlm</v>
      </c>
      <c r="U1153" t="str">
        <f>TEXT((A1153), "MMM _ YYYY")</f>
        <v>Feb  2022</v>
      </c>
      <c r="V1153" t="str">
        <f>TEXT((A1153),"YYYY")</f>
        <v>2022</v>
      </c>
      <c r="W1153" s="1">
        <v>0.2631</v>
      </c>
      <c r="X1153" s="2">
        <f>E1153*W1153</f>
        <v>26.846724000000002</v>
      </c>
      <c r="Y1153" s="2">
        <f>MAX((X1153-O1153),0)</f>
        <v>49.096724000000002</v>
      </c>
    </row>
    <row r="1154" spans="1:25" x14ac:dyDescent="0.3">
      <c r="A1154" s="3">
        <v>44618</v>
      </c>
      <c r="B1154" t="s">
        <v>301</v>
      </c>
      <c r="C1154" t="s">
        <v>227</v>
      </c>
      <c r="D1154">
        <v>28</v>
      </c>
      <c r="E1154">
        <v>353.74</v>
      </c>
      <c r="F1154">
        <v>9904.7199999999993</v>
      </c>
      <c r="G1154" t="s">
        <v>8</v>
      </c>
      <c r="H1154" t="s">
        <v>96</v>
      </c>
      <c r="I1154" t="s">
        <v>301</v>
      </c>
      <c r="J1154">
        <v>185.44</v>
      </c>
      <c r="K1154">
        <v>14.96</v>
      </c>
      <c r="L1154">
        <v>8.56</v>
      </c>
      <c r="M1154">
        <v>0.55000000000000004</v>
      </c>
      <c r="N1154">
        <v>209.51</v>
      </c>
      <c r="O1154">
        <v>144.22999999999999</v>
      </c>
      <c r="P1154" s="1">
        <f>O1154/E1154</f>
        <v>0.40772884039124779</v>
      </c>
      <c r="Q1154">
        <f>E1154*D1154</f>
        <v>9904.7200000000012</v>
      </c>
      <c r="R1154">
        <f>O1154*D1154</f>
        <v>4038.4399999999996</v>
      </c>
      <c r="S1154">
        <f>J1154+K1154+L1154+M1154</f>
        <v>209.51000000000002</v>
      </c>
      <c r="T1154" t="str">
        <f>IF(AND((D1154) &gt; 20, (P1154) &lt;0.1),"hvlm", "")</f>
        <v/>
      </c>
      <c r="U1154" t="str">
        <f>TEXT((A1154), "MMM _ YYYY")</f>
        <v>Feb  2022</v>
      </c>
      <c r="V1154" t="str">
        <f>TEXT((A1154),"YYYY")</f>
        <v>2022</v>
      </c>
      <c r="W1154" s="1">
        <v>0.2631</v>
      </c>
      <c r="X1154" s="2">
        <f>E1154*W1154</f>
        <v>93.068994000000004</v>
      </c>
      <c r="Y1154" s="2">
        <f>MAX((X1154-O1154),0)</f>
        <v>0</v>
      </c>
    </row>
    <row r="1155" spans="1:25" x14ac:dyDescent="0.3">
      <c r="A1155" s="3">
        <v>44619</v>
      </c>
      <c r="B1155" t="s">
        <v>202</v>
      </c>
      <c r="C1155" t="s">
        <v>162</v>
      </c>
      <c r="D1155">
        <v>36</v>
      </c>
      <c r="E1155">
        <v>155.54</v>
      </c>
      <c r="F1155">
        <v>5599.44</v>
      </c>
      <c r="G1155" t="s">
        <v>6</v>
      </c>
      <c r="H1155" t="s">
        <v>64</v>
      </c>
      <c r="I1155" t="s">
        <v>202</v>
      </c>
      <c r="J1155">
        <v>88.01</v>
      </c>
      <c r="K1155">
        <v>10.88</v>
      </c>
      <c r="L1155">
        <v>8.4</v>
      </c>
      <c r="M1155">
        <v>0.31</v>
      </c>
      <c r="N1155">
        <v>107.6</v>
      </c>
      <c r="O1155">
        <v>47.94</v>
      </c>
      <c r="P1155" s="1">
        <f>O1155/E1155</f>
        <v>0.3082165359393082</v>
      </c>
      <c r="Q1155">
        <f>E1155*D1155</f>
        <v>5599.44</v>
      </c>
      <c r="R1155">
        <f>O1155*D1155</f>
        <v>1725.84</v>
      </c>
      <c r="S1155">
        <f>J1155+K1155+L1155+M1155</f>
        <v>107.60000000000001</v>
      </c>
      <c r="T1155" t="str">
        <f>IF(AND((D1155) &gt; 20, (P1155) &lt;0.1),"hvlm", "")</f>
        <v/>
      </c>
      <c r="U1155" t="str">
        <f>TEXT((A1155), "MMM _ YYYY")</f>
        <v>Feb  2022</v>
      </c>
      <c r="V1155" t="str">
        <f>TEXT((A1155),"YYYY")</f>
        <v>2022</v>
      </c>
      <c r="W1155" s="1">
        <v>0.2631</v>
      </c>
      <c r="X1155" s="2">
        <f>E1155*W1155</f>
        <v>40.922573999999997</v>
      </c>
      <c r="Y1155" s="2">
        <f>MAX((X1155-O1155),0)</f>
        <v>0</v>
      </c>
    </row>
    <row r="1156" spans="1:25" x14ac:dyDescent="0.3">
      <c r="A1156" s="3">
        <v>44620</v>
      </c>
      <c r="B1156" t="s">
        <v>38</v>
      </c>
      <c r="C1156" t="s">
        <v>97</v>
      </c>
      <c r="D1156">
        <v>31</v>
      </c>
      <c r="E1156">
        <v>208.93</v>
      </c>
      <c r="F1156">
        <v>6476.83</v>
      </c>
      <c r="G1156" t="s">
        <v>6</v>
      </c>
      <c r="H1156" t="s">
        <v>39</v>
      </c>
      <c r="I1156" t="s">
        <v>38</v>
      </c>
      <c r="J1156">
        <v>62.75</v>
      </c>
      <c r="K1156">
        <v>2.1</v>
      </c>
      <c r="L1156">
        <v>5.33</v>
      </c>
      <c r="M1156">
        <v>1.68</v>
      </c>
      <c r="N1156">
        <v>71.86</v>
      </c>
      <c r="O1156">
        <v>137.07</v>
      </c>
      <c r="P1156" s="1">
        <f>O1156/E1156</f>
        <v>0.65605705260134972</v>
      </c>
      <c r="Q1156">
        <f>E1156*D1156</f>
        <v>6476.83</v>
      </c>
      <c r="R1156">
        <f>O1156*D1156</f>
        <v>4249.17</v>
      </c>
      <c r="S1156">
        <f>J1156+K1156+L1156+M1156</f>
        <v>71.86</v>
      </c>
      <c r="T1156" t="str">
        <f>IF(AND((D1156) &gt; 20, (P1156) &lt;0.1),"hvlm", "")</f>
        <v/>
      </c>
      <c r="U1156" t="str">
        <f>TEXT((A1156), "MMM _ YYYY")</f>
        <v>Feb  2022</v>
      </c>
      <c r="V1156" t="str">
        <f>TEXT((A1156),"YYYY")</f>
        <v>2022</v>
      </c>
      <c r="W1156" s="1">
        <v>0.2631</v>
      </c>
      <c r="X1156" s="2">
        <f>E1156*W1156</f>
        <v>54.969483000000004</v>
      </c>
      <c r="Y1156" s="2">
        <f>MAX((X1156-O1156),0)</f>
        <v>0</v>
      </c>
    </row>
    <row r="1157" spans="1:25" x14ac:dyDescent="0.3">
      <c r="A1157" s="3">
        <v>44621</v>
      </c>
      <c r="B1157" t="s">
        <v>169</v>
      </c>
      <c r="C1157" t="s">
        <v>348</v>
      </c>
      <c r="D1157">
        <v>33</v>
      </c>
      <c r="E1157">
        <v>234.15</v>
      </c>
      <c r="F1157">
        <v>7726.95</v>
      </c>
      <c r="G1157" t="s">
        <v>6</v>
      </c>
      <c r="H1157" t="s">
        <v>11</v>
      </c>
      <c r="I1157" t="s">
        <v>169</v>
      </c>
      <c r="J1157">
        <v>31.92</v>
      </c>
      <c r="K1157">
        <v>9.7799999999999994</v>
      </c>
      <c r="L1157">
        <v>2.39</v>
      </c>
      <c r="M1157">
        <v>2.16</v>
      </c>
      <c r="N1157">
        <v>46.25</v>
      </c>
      <c r="O1157">
        <v>187.9</v>
      </c>
      <c r="P1157" s="1">
        <f>O1157/E1157</f>
        <v>0.80247704462951097</v>
      </c>
      <c r="Q1157">
        <f>E1157*D1157</f>
        <v>7726.95</v>
      </c>
      <c r="R1157">
        <f>O1157*D1157</f>
        <v>6200.7</v>
      </c>
      <c r="S1157">
        <f>J1157+K1157+L1157+M1157</f>
        <v>46.25</v>
      </c>
      <c r="T1157" t="str">
        <f>IF(AND((D1157) &gt; 20, (P1157) &lt;0.1),"hvlm", "")</f>
        <v/>
      </c>
      <c r="U1157" t="str">
        <f>TEXT((A1157), "MMM _ YYYY")</f>
        <v>Mar  2022</v>
      </c>
      <c r="V1157" t="str">
        <f>TEXT((A1157),"YYYY")</f>
        <v>2022</v>
      </c>
      <c r="W1157" s="1">
        <v>0.2631</v>
      </c>
      <c r="X1157" s="2">
        <f>E1157*W1157</f>
        <v>61.604865000000004</v>
      </c>
      <c r="Y1157" s="2">
        <f>MAX((X1157-O1157),0)</f>
        <v>0</v>
      </c>
    </row>
    <row r="1158" spans="1:25" x14ac:dyDescent="0.3">
      <c r="A1158" s="3">
        <v>44622</v>
      </c>
      <c r="B1158" t="s">
        <v>267</v>
      </c>
      <c r="C1158" t="s">
        <v>150</v>
      </c>
      <c r="D1158">
        <v>23</v>
      </c>
      <c r="E1158">
        <v>347.68</v>
      </c>
      <c r="F1158">
        <v>7996.64</v>
      </c>
      <c r="G1158" t="s">
        <v>31</v>
      </c>
      <c r="H1158" t="s">
        <v>15</v>
      </c>
      <c r="I1158" t="s">
        <v>267</v>
      </c>
      <c r="J1158">
        <v>196.48</v>
      </c>
      <c r="K1158">
        <v>3.86</v>
      </c>
      <c r="L1158">
        <v>8.5299999999999994</v>
      </c>
      <c r="M1158">
        <v>4.54</v>
      </c>
      <c r="N1158">
        <v>213.41</v>
      </c>
      <c r="O1158">
        <v>134.27000000000001</v>
      </c>
      <c r="P1158" s="1">
        <f>O1158/E1158</f>
        <v>0.38618844914864248</v>
      </c>
      <c r="Q1158">
        <f>E1158*D1158</f>
        <v>7996.64</v>
      </c>
      <c r="R1158">
        <f>O1158*D1158</f>
        <v>3088.21</v>
      </c>
      <c r="S1158">
        <f>J1158+K1158+L1158+M1158</f>
        <v>213.41</v>
      </c>
      <c r="T1158" t="str">
        <f>IF(AND((D1158) &gt; 20, (P1158) &lt;0.1),"hvlm", "")</f>
        <v/>
      </c>
      <c r="U1158" t="str">
        <f>TEXT((A1158), "MMM _ YYYY")</f>
        <v>Mar  2022</v>
      </c>
      <c r="V1158" t="str">
        <f>TEXT((A1158),"YYYY")</f>
        <v>2022</v>
      </c>
      <c r="W1158" s="1">
        <v>0.2631</v>
      </c>
      <c r="X1158" s="2">
        <f>E1158*W1158</f>
        <v>91.474608000000003</v>
      </c>
      <c r="Y1158" s="2">
        <f>MAX((X1158-O1158),0)</f>
        <v>0</v>
      </c>
    </row>
    <row r="1159" spans="1:25" x14ac:dyDescent="0.3">
      <c r="A1159" s="3">
        <v>44623</v>
      </c>
      <c r="B1159" t="s">
        <v>362</v>
      </c>
      <c r="C1159" t="s">
        <v>263</v>
      </c>
      <c r="D1159">
        <v>41</v>
      </c>
      <c r="E1159">
        <v>376.06</v>
      </c>
      <c r="F1159">
        <v>15418.46</v>
      </c>
      <c r="G1159" t="s">
        <v>6</v>
      </c>
      <c r="H1159" t="s">
        <v>1</v>
      </c>
      <c r="I1159" t="s">
        <v>362</v>
      </c>
      <c r="J1159">
        <v>20.47</v>
      </c>
      <c r="K1159">
        <v>9.9</v>
      </c>
      <c r="L1159">
        <v>6</v>
      </c>
      <c r="M1159">
        <v>3.86</v>
      </c>
      <c r="N1159">
        <v>40.229999999999997</v>
      </c>
      <c r="O1159">
        <v>335.83</v>
      </c>
      <c r="P1159" s="1">
        <f>O1159/E1159</f>
        <v>0.89302239004414186</v>
      </c>
      <c r="Q1159">
        <f>E1159*D1159</f>
        <v>15418.460000000001</v>
      </c>
      <c r="R1159">
        <f>O1159*D1159</f>
        <v>13769.029999999999</v>
      </c>
      <c r="S1159">
        <f>J1159+K1159+L1159+M1159</f>
        <v>40.229999999999997</v>
      </c>
      <c r="T1159" t="str">
        <f>IF(AND((D1159) &gt; 20, (P1159) &lt;0.1),"hvlm", "")</f>
        <v/>
      </c>
      <c r="U1159" t="str">
        <f>TEXT((A1159), "MMM _ YYYY")</f>
        <v>Mar  2022</v>
      </c>
      <c r="V1159" t="str">
        <f>TEXT((A1159),"YYYY")</f>
        <v>2022</v>
      </c>
      <c r="W1159" s="1">
        <v>0.2631</v>
      </c>
      <c r="X1159" s="2">
        <f>E1159*W1159</f>
        <v>98.941385999999994</v>
      </c>
      <c r="Y1159" s="2">
        <f>MAX((X1159-O1159),0)</f>
        <v>0</v>
      </c>
    </row>
    <row r="1160" spans="1:25" x14ac:dyDescent="0.3">
      <c r="A1160" s="3">
        <v>44624</v>
      </c>
      <c r="B1160" t="s">
        <v>243</v>
      </c>
      <c r="C1160" t="s">
        <v>233</v>
      </c>
      <c r="D1160">
        <v>17</v>
      </c>
      <c r="E1160">
        <v>375.38</v>
      </c>
      <c r="F1160">
        <v>6381.46</v>
      </c>
      <c r="G1160" t="s">
        <v>61</v>
      </c>
      <c r="H1160" t="s">
        <v>67</v>
      </c>
      <c r="I1160" t="s">
        <v>243</v>
      </c>
      <c r="J1160">
        <v>187.57</v>
      </c>
      <c r="K1160">
        <v>14.01</v>
      </c>
      <c r="L1160">
        <v>2.0299999999999998</v>
      </c>
      <c r="M1160">
        <v>0.57999999999999996</v>
      </c>
      <c r="N1160">
        <v>204.19</v>
      </c>
      <c r="O1160">
        <v>171.19</v>
      </c>
      <c r="P1160" s="1">
        <f>O1160/E1160</f>
        <v>0.45604454153124835</v>
      </c>
      <c r="Q1160">
        <f>E1160*D1160</f>
        <v>6381.46</v>
      </c>
      <c r="R1160">
        <f>O1160*D1160</f>
        <v>2910.23</v>
      </c>
      <c r="S1160">
        <f>J1160+K1160+L1160+M1160</f>
        <v>204.19</v>
      </c>
      <c r="T1160" t="str">
        <f>IF(AND((D1160) &gt; 20, (P1160) &lt;0.1),"hvlm", "")</f>
        <v/>
      </c>
      <c r="U1160" t="str">
        <f>TEXT((A1160), "MMM _ YYYY")</f>
        <v>Mar  2022</v>
      </c>
      <c r="V1160" t="str">
        <f>TEXT((A1160),"YYYY")</f>
        <v>2022</v>
      </c>
      <c r="W1160" s="1">
        <v>0.2631</v>
      </c>
      <c r="X1160" s="2">
        <f>E1160*W1160</f>
        <v>98.762478000000002</v>
      </c>
      <c r="Y1160" s="2">
        <f>MAX((X1160-O1160),0)</f>
        <v>0</v>
      </c>
    </row>
    <row r="1161" spans="1:25" x14ac:dyDescent="0.3">
      <c r="A1161" s="3">
        <v>44625</v>
      </c>
      <c r="B1161" t="s">
        <v>363</v>
      </c>
      <c r="C1161" t="s">
        <v>53</v>
      </c>
      <c r="D1161">
        <v>46</v>
      </c>
      <c r="E1161">
        <v>52.78</v>
      </c>
      <c r="F1161">
        <v>2427.88</v>
      </c>
      <c r="G1161" t="s">
        <v>52</v>
      </c>
      <c r="H1161" t="s">
        <v>78</v>
      </c>
      <c r="I1161" t="s">
        <v>363</v>
      </c>
      <c r="J1161">
        <v>119.87</v>
      </c>
      <c r="K1161">
        <v>8.42</v>
      </c>
      <c r="L1161">
        <v>7.49</v>
      </c>
      <c r="M1161">
        <v>3.78</v>
      </c>
      <c r="N1161">
        <v>139.56</v>
      </c>
      <c r="O1161">
        <v>-86.78</v>
      </c>
      <c r="P1161" s="1">
        <f>O1161/E1161</f>
        <v>-1.6441834028040925</v>
      </c>
      <c r="Q1161">
        <f>E1161*D1161</f>
        <v>2427.88</v>
      </c>
      <c r="R1161">
        <f>O1161*D1161</f>
        <v>-3991.88</v>
      </c>
      <c r="S1161">
        <f>J1161+K1161+L1161+M1161</f>
        <v>139.56</v>
      </c>
      <c r="T1161" t="str">
        <f>IF(AND((D1161) &gt; 20, (P1161) &lt;0.1),"hvlm", "")</f>
        <v>hvlm</v>
      </c>
      <c r="U1161" t="str">
        <f>TEXT((A1161), "MMM _ YYYY")</f>
        <v>Mar  2022</v>
      </c>
      <c r="V1161" t="str">
        <f>TEXT((A1161),"YYYY")</f>
        <v>2022</v>
      </c>
      <c r="W1161" s="1">
        <v>0.2631</v>
      </c>
      <c r="X1161" s="2">
        <f>E1161*W1161</f>
        <v>13.886418000000001</v>
      </c>
      <c r="Y1161" s="2">
        <f>MAX((X1161-O1161),0)</f>
        <v>100.66641800000001</v>
      </c>
    </row>
    <row r="1162" spans="1:25" x14ac:dyDescent="0.3">
      <c r="A1162" s="3">
        <v>44626</v>
      </c>
      <c r="B1162" t="s">
        <v>246</v>
      </c>
      <c r="C1162" t="s">
        <v>82</v>
      </c>
      <c r="D1162">
        <v>49</v>
      </c>
      <c r="E1162">
        <v>372.66</v>
      </c>
      <c r="F1162">
        <v>18260.34</v>
      </c>
      <c r="G1162" t="s">
        <v>81</v>
      </c>
      <c r="H1162" t="s">
        <v>22</v>
      </c>
      <c r="I1162" t="s">
        <v>246</v>
      </c>
      <c r="J1162">
        <v>105.99</v>
      </c>
      <c r="K1162">
        <v>6.75</v>
      </c>
      <c r="L1162">
        <v>7.89</v>
      </c>
      <c r="M1162">
        <v>3.66</v>
      </c>
      <c r="N1162">
        <v>124.29</v>
      </c>
      <c r="O1162">
        <v>248.37</v>
      </c>
      <c r="P1162" s="1">
        <f>O1162/E1162</f>
        <v>0.66647882788600865</v>
      </c>
      <c r="Q1162">
        <f>E1162*D1162</f>
        <v>18260.34</v>
      </c>
      <c r="R1162">
        <f>O1162*D1162</f>
        <v>12170.130000000001</v>
      </c>
      <c r="S1162">
        <f>J1162+K1162+L1162+M1162</f>
        <v>124.28999999999999</v>
      </c>
      <c r="T1162" t="str">
        <f>IF(AND((D1162) &gt; 20, (P1162) &lt;0.1),"hvlm", "")</f>
        <v/>
      </c>
      <c r="U1162" t="str">
        <f>TEXT((A1162), "MMM _ YYYY")</f>
        <v>Mar  2022</v>
      </c>
      <c r="V1162" t="str">
        <f>TEXT((A1162),"YYYY")</f>
        <v>2022</v>
      </c>
      <c r="W1162" s="1">
        <v>0.2631</v>
      </c>
      <c r="X1162" s="2">
        <f>E1162*W1162</f>
        <v>98.046846000000002</v>
      </c>
      <c r="Y1162" s="2">
        <f>MAX((X1162-O1162),0)</f>
        <v>0</v>
      </c>
    </row>
    <row r="1163" spans="1:25" x14ac:dyDescent="0.3">
      <c r="A1163" s="3">
        <v>44627</v>
      </c>
      <c r="B1163" t="s">
        <v>389</v>
      </c>
      <c r="C1163" t="s">
        <v>217</v>
      </c>
      <c r="D1163">
        <v>1</v>
      </c>
      <c r="E1163">
        <v>69.040000000000006</v>
      </c>
      <c r="F1163">
        <v>69.040000000000006</v>
      </c>
      <c r="G1163" t="s">
        <v>52</v>
      </c>
      <c r="H1163" t="s">
        <v>75</v>
      </c>
      <c r="I1163" t="s">
        <v>389</v>
      </c>
      <c r="J1163">
        <v>182.57</v>
      </c>
      <c r="K1163">
        <v>11.19</v>
      </c>
      <c r="L1163">
        <v>7.94</v>
      </c>
      <c r="M1163">
        <v>4.0999999999999996</v>
      </c>
      <c r="N1163">
        <v>205.8</v>
      </c>
      <c r="O1163">
        <v>-136.76</v>
      </c>
      <c r="P1163" s="1">
        <f>O1163/E1163</f>
        <v>-1.9808806488991886</v>
      </c>
      <c r="Q1163">
        <f>E1163*D1163</f>
        <v>69.040000000000006</v>
      </c>
      <c r="R1163">
        <f>O1163*D1163</f>
        <v>-136.76</v>
      </c>
      <c r="S1163">
        <f>J1163+K1163+L1163+M1163</f>
        <v>205.79999999999998</v>
      </c>
      <c r="T1163" t="str">
        <f>IF(AND((D1163) &gt; 20, (P1163) &lt;0.1),"hvlm", "")</f>
        <v/>
      </c>
      <c r="U1163" t="str">
        <f>TEXT((A1163), "MMM _ YYYY")</f>
        <v>Mar  2022</v>
      </c>
      <c r="V1163" t="str">
        <f>TEXT((A1163),"YYYY")</f>
        <v>2022</v>
      </c>
      <c r="W1163" s="1">
        <v>0.2631</v>
      </c>
      <c r="X1163" s="2">
        <f>E1163*W1163</f>
        <v>18.164424</v>
      </c>
      <c r="Y1163" s="2">
        <f>MAX((X1163-O1163),0)</f>
        <v>154.92442399999999</v>
      </c>
    </row>
    <row r="1164" spans="1:25" x14ac:dyDescent="0.3">
      <c r="A1164" s="3">
        <v>44628</v>
      </c>
      <c r="B1164" t="s">
        <v>362</v>
      </c>
      <c r="C1164" t="s">
        <v>57</v>
      </c>
      <c r="D1164">
        <v>42</v>
      </c>
      <c r="E1164">
        <v>143.02000000000001</v>
      </c>
      <c r="F1164">
        <v>6006.84</v>
      </c>
      <c r="G1164" t="s">
        <v>56</v>
      </c>
      <c r="H1164" t="s">
        <v>1</v>
      </c>
      <c r="I1164" t="s">
        <v>362</v>
      </c>
      <c r="J1164">
        <v>20.47</v>
      </c>
      <c r="K1164">
        <v>9.9</v>
      </c>
      <c r="L1164">
        <v>6</v>
      </c>
      <c r="M1164">
        <v>3.86</v>
      </c>
      <c r="N1164">
        <v>40.229999999999997</v>
      </c>
      <c r="O1164">
        <v>102.79</v>
      </c>
      <c r="P1164" s="1">
        <f>O1164/E1164</f>
        <v>0.71871066983638654</v>
      </c>
      <c r="Q1164">
        <f>E1164*D1164</f>
        <v>6006.84</v>
      </c>
      <c r="R1164">
        <f>O1164*D1164</f>
        <v>4317.18</v>
      </c>
      <c r="S1164">
        <f>J1164+K1164+L1164+M1164</f>
        <v>40.229999999999997</v>
      </c>
      <c r="T1164" t="str">
        <f>IF(AND((D1164) &gt; 20, (P1164) &lt;0.1),"hvlm", "")</f>
        <v/>
      </c>
      <c r="U1164" t="str">
        <f>TEXT((A1164), "MMM _ YYYY")</f>
        <v>Mar  2022</v>
      </c>
      <c r="V1164" t="str">
        <f>TEXT((A1164),"YYYY")</f>
        <v>2022</v>
      </c>
      <c r="W1164" s="1">
        <v>0.2631</v>
      </c>
      <c r="X1164" s="2">
        <f>E1164*W1164</f>
        <v>37.628562000000002</v>
      </c>
      <c r="Y1164" s="2">
        <f>MAX((X1164-O1164),0)</f>
        <v>0</v>
      </c>
    </row>
    <row r="1165" spans="1:25" x14ac:dyDescent="0.3">
      <c r="A1165" s="3">
        <v>44629</v>
      </c>
      <c r="B1165" t="s">
        <v>246</v>
      </c>
      <c r="C1165" t="s">
        <v>13</v>
      </c>
      <c r="D1165">
        <v>23</v>
      </c>
      <c r="E1165">
        <v>230.25</v>
      </c>
      <c r="F1165">
        <v>5295.75</v>
      </c>
      <c r="G1165" t="s">
        <v>12</v>
      </c>
      <c r="H1165" t="s">
        <v>22</v>
      </c>
      <c r="I1165" t="s">
        <v>246</v>
      </c>
      <c r="J1165">
        <v>105.99</v>
      </c>
      <c r="K1165">
        <v>6.75</v>
      </c>
      <c r="L1165">
        <v>7.89</v>
      </c>
      <c r="M1165">
        <v>3.66</v>
      </c>
      <c r="N1165">
        <v>124.29</v>
      </c>
      <c r="O1165">
        <v>105.96</v>
      </c>
      <c r="P1165" s="1">
        <f>O1165/E1165</f>
        <v>0.46019543973941368</v>
      </c>
      <c r="Q1165">
        <f>E1165*D1165</f>
        <v>5295.75</v>
      </c>
      <c r="R1165">
        <f>O1165*D1165</f>
        <v>2437.08</v>
      </c>
      <c r="S1165">
        <f>J1165+K1165+L1165+M1165</f>
        <v>124.28999999999999</v>
      </c>
      <c r="T1165" t="str">
        <f>IF(AND((D1165) &gt; 20, (P1165) &lt;0.1),"hvlm", "")</f>
        <v/>
      </c>
      <c r="U1165" t="str">
        <f>TEXT((A1165), "MMM _ YYYY")</f>
        <v>Mar  2022</v>
      </c>
      <c r="V1165" t="str">
        <f>TEXT((A1165),"YYYY")</f>
        <v>2022</v>
      </c>
      <c r="W1165" s="1">
        <v>0.2631</v>
      </c>
      <c r="X1165" s="2">
        <f>E1165*W1165</f>
        <v>60.578775</v>
      </c>
      <c r="Y1165" s="2">
        <f>MAX((X1165-O1165),0)</f>
        <v>0</v>
      </c>
    </row>
    <row r="1166" spans="1:25" x14ac:dyDescent="0.3">
      <c r="A1166" s="3">
        <v>44630</v>
      </c>
      <c r="B1166" t="s">
        <v>14</v>
      </c>
      <c r="C1166" t="s">
        <v>237</v>
      </c>
      <c r="D1166">
        <v>48</v>
      </c>
      <c r="E1166">
        <v>217.97</v>
      </c>
      <c r="F1166">
        <v>10462.56</v>
      </c>
      <c r="G1166" t="s">
        <v>81</v>
      </c>
      <c r="H1166" t="s">
        <v>15</v>
      </c>
      <c r="I1166" t="s">
        <v>14</v>
      </c>
      <c r="J1166">
        <v>67.87</v>
      </c>
      <c r="K1166">
        <v>3.13</v>
      </c>
      <c r="L1166">
        <v>3.92</v>
      </c>
      <c r="M1166">
        <v>0.18</v>
      </c>
      <c r="N1166">
        <v>75.099999999999994</v>
      </c>
      <c r="O1166">
        <v>142.87</v>
      </c>
      <c r="P1166" s="1">
        <f>O1166/E1166</f>
        <v>0.65545717300545947</v>
      </c>
      <c r="Q1166">
        <f>E1166*D1166</f>
        <v>10462.56</v>
      </c>
      <c r="R1166">
        <f>O1166*D1166</f>
        <v>6857.76</v>
      </c>
      <c r="S1166">
        <f>J1166+K1166+L1166+M1166</f>
        <v>75.100000000000009</v>
      </c>
      <c r="T1166" t="str">
        <f>IF(AND((D1166) &gt; 20, (P1166) &lt;0.1),"hvlm", "")</f>
        <v/>
      </c>
      <c r="U1166" t="str">
        <f>TEXT((A1166), "MMM _ YYYY")</f>
        <v>Mar  2022</v>
      </c>
      <c r="V1166" t="str">
        <f>TEXT((A1166),"YYYY")</f>
        <v>2022</v>
      </c>
      <c r="W1166" s="1">
        <v>0.2631</v>
      </c>
      <c r="X1166" s="2">
        <f>E1166*W1166</f>
        <v>57.347906999999999</v>
      </c>
      <c r="Y1166" s="2">
        <f>MAX((X1166-O1166),0)</f>
        <v>0</v>
      </c>
    </row>
    <row r="1167" spans="1:25" x14ac:dyDescent="0.3">
      <c r="A1167" s="3">
        <v>44631</v>
      </c>
      <c r="B1167" t="s">
        <v>373</v>
      </c>
      <c r="C1167" t="s">
        <v>291</v>
      </c>
      <c r="D1167">
        <v>27</v>
      </c>
      <c r="E1167">
        <v>261.64999999999998</v>
      </c>
      <c r="F1167">
        <v>7064.55</v>
      </c>
      <c r="G1167" t="s">
        <v>16</v>
      </c>
      <c r="H1167" t="s">
        <v>5</v>
      </c>
      <c r="I1167" t="s">
        <v>373</v>
      </c>
      <c r="J1167">
        <v>178.08</v>
      </c>
      <c r="K1167">
        <v>7.7</v>
      </c>
      <c r="L1167">
        <v>5.48</v>
      </c>
      <c r="M1167">
        <v>2.72</v>
      </c>
      <c r="N1167">
        <v>193.98</v>
      </c>
      <c r="O1167">
        <v>67.67</v>
      </c>
      <c r="P1167" s="1">
        <f>O1167/E1167</f>
        <v>0.25862793808522838</v>
      </c>
      <c r="Q1167">
        <f>E1167*D1167</f>
        <v>7064.5499999999993</v>
      </c>
      <c r="R1167">
        <f>O1167*D1167</f>
        <v>1827.0900000000001</v>
      </c>
      <c r="S1167">
        <f>J1167+K1167+L1167+M1167</f>
        <v>193.98</v>
      </c>
      <c r="T1167" t="str">
        <f>IF(AND((D1167) &gt; 20, (P1167) &lt;0.1),"hvlm", "")</f>
        <v/>
      </c>
      <c r="U1167" t="str">
        <f>TEXT((A1167), "MMM _ YYYY")</f>
        <v>Mar  2022</v>
      </c>
      <c r="V1167" t="str">
        <f>TEXT((A1167),"YYYY")</f>
        <v>2022</v>
      </c>
      <c r="W1167" s="1">
        <v>0.2631</v>
      </c>
      <c r="X1167" s="2">
        <f>E1167*W1167</f>
        <v>68.840114999999997</v>
      </c>
      <c r="Y1167" s="2">
        <f>MAX((X1167-O1167),0)</f>
        <v>1.1701149999999956</v>
      </c>
    </row>
    <row r="1168" spans="1:25" x14ac:dyDescent="0.3">
      <c r="A1168" s="3">
        <v>44632</v>
      </c>
      <c r="B1168" t="s">
        <v>308</v>
      </c>
      <c r="C1168" t="s">
        <v>71</v>
      </c>
      <c r="D1168">
        <v>25</v>
      </c>
      <c r="E1168">
        <v>217.81</v>
      </c>
      <c r="F1168">
        <v>5445.25</v>
      </c>
      <c r="G1168" t="s">
        <v>61</v>
      </c>
      <c r="H1168" t="s">
        <v>67</v>
      </c>
      <c r="I1168" t="s">
        <v>308</v>
      </c>
      <c r="J1168">
        <v>136.43</v>
      </c>
      <c r="K1168">
        <v>8.89</v>
      </c>
      <c r="L1168">
        <v>9.5</v>
      </c>
      <c r="M1168">
        <v>0.6</v>
      </c>
      <c r="N1168">
        <v>155.41999999999999</v>
      </c>
      <c r="O1168">
        <v>62.39</v>
      </c>
      <c r="P1168" s="1">
        <f>O1168/E1168</f>
        <v>0.28644231210688215</v>
      </c>
      <c r="Q1168">
        <f>E1168*D1168</f>
        <v>5445.25</v>
      </c>
      <c r="R1168">
        <f>O1168*D1168</f>
        <v>1559.75</v>
      </c>
      <c r="S1168">
        <f>J1168+K1168+L1168+M1168</f>
        <v>155.41999999999999</v>
      </c>
      <c r="T1168" t="str">
        <f>IF(AND((D1168) &gt; 20, (P1168) &lt;0.1),"hvlm", "")</f>
        <v/>
      </c>
      <c r="U1168" t="str">
        <f>TEXT((A1168), "MMM _ YYYY")</f>
        <v>Mar  2022</v>
      </c>
      <c r="V1168" t="str">
        <f>TEXT((A1168),"YYYY")</f>
        <v>2022</v>
      </c>
      <c r="W1168" s="1">
        <v>0.2631</v>
      </c>
      <c r="X1168" s="2">
        <f>E1168*W1168</f>
        <v>57.305810999999999</v>
      </c>
      <c r="Y1168" s="2">
        <f>MAX((X1168-O1168),0)</f>
        <v>0</v>
      </c>
    </row>
    <row r="1169" spans="1:25" x14ac:dyDescent="0.3">
      <c r="A1169" s="3">
        <v>44633</v>
      </c>
      <c r="B1169" t="s">
        <v>320</v>
      </c>
      <c r="C1169" t="s">
        <v>94</v>
      </c>
      <c r="D1169">
        <v>32</v>
      </c>
      <c r="E1169">
        <v>377.03</v>
      </c>
      <c r="F1169">
        <v>12064.96</v>
      </c>
      <c r="G1169" t="s">
        <v>31</v>
      </c>
      <c r="H1169" t="s">
        <v>75</v>
      </c>
      <c r="I1169" t="s">
        <v>320</v>
      </c>
      <c r="J1169">
        <v>90.74</v>
      </c>
      <c r="K1169">
        <v>6.93</v>
      </c>
      <c r="L1169">
        <v>9.8699999999999992</v>
      </c>
      <c r="M1169">
        <v>4.26</v>
      </c>
      <c r="N1169">
        <v>111.8</v>
      </c>
      <c r="O1169">
        <v>265.23</v>
      </c>
      <c r="P1169" s="1">
        <f>O1169/E1169</f>
        <v>0.70347187226480656</v>
      </c>
      <c r="Q1169">
        <f>E1169*D1169</f>
        <v>12064.96</v>
      </c>
      <c r="R1169">
        <f>O1169*D1169</f>
        <v>8487.36</v>
      </c>
      <c r="S1169">
        <f>J1169+K1169+L1169+M1169</f>
        <v>111.8</v>
      </c>
      <c r="T1169" t="str">
        <f>IF(AND((D1169) &gt; 20, (P1169) &lt;0.1),"hvlm", "")</f>
        <v/>
      </c>
      <c r="U1169" t="str">
        <f>TEXT((A1169), "MMM _ YYYY")</f>
        <v>Mar  2022</v>
      </c>
      <c r="V1169" t="str">
        <f>TEXT((A1169),"YYYY")</f>
        <v>2022</v>
      </c>
      <c r="W1169" s="1">
        <v>0.2631</v>
      </c>
      <c r="X1169" s="2">
        <f>E1169*W1169</f>
        <v>99.196592999999993</v>
      </c>
      <c r="Y1169" s="2">
        <f>MAX((X1169-O1169),0)</f>
        <v>0</v>
      </c>
    </row>
    <row r="1170" spans="1:25" x14ac:dyDescent="0.3">
      <c r="A1170" s="3">
        <v>44634</v>
      </c>
      <c r="B1170" t="s">
        <v>196</v>
      </c>
      <c r="C1170" t="s">
        <v>157</v>
      </c>
      <c r="D1170">
        <v>19</v>
      </c>
      <c r="E1170">
        <v>134.19</v>
      </c>
      <c r="F1170">
        <v>2549.61</v>
      </c>
      <c r="G1170" t="s">
        <v>110</v>
      </c>
      <c r="H1170" t="s">
        <v>197</v>
      </c>
      <c r="I1170" t="s">
        <v>196</v>
      </c>
      <c r="J1170">
        <v>126.19</v>
      </c>
      <c r="K1170">
        <v>13.42</v>
      </c>
      <c r="L1170">
        <v>7.94</v>
      </c>
      <c r="M1170">
        <v>0.95</v>
      </c>
      <c r="N1170">
        <v>148.5</v>
      </c>
      <c r="O1170">
        <v>-14.31</v>
      </c>
      <c r="P1170" s="1">
        <f>O1170/E1170</f>
        <v>-0.10663983903420524</v>
      </c>
      <c r="Q1170">
        <f>E1170*D1170</f>
        <v>2549.61</v>
      </c>
      <c r="R1170">
        <f>O1170*D1170</f>
        <v>-271.89</v>
      </c>
      <c r="S1170">
        <f>J1170+K1170+L1170+M1170</f>
        <v>148.49999999999997</v>
      </c>
      <c r="T1170" t="str">
        <f>IF(AND((D1170) &gt; 20, (P1170) &lt;0.1),"hvlm", "")</f>
        <v/>
      </c>
      <c r="U1170" t="str">
        <f>TEXT((A1170), "MMM _ YYYY")</f>
        <v>Mar  2022</v>
      </c>
      <c r="V1170" t="str">
        <f>TEXT((A1170),"YYYY")</f>
        <v>2022</v>
      </c>
      <c r="W1170" s="1">
        <v>0.2631</v>
      </c>
      <c r="X1170" s="2">
        <f>E1170*W1170</f>
        <v>35.305388999999998</v>
      </c>
      <c r="Y1170" s="2">
        <f>MAX((X1170-O1170),0)</f>
        <v>49.615389</v>
      </c>
    </row>
    <row r="1171" spans="1:25" x14ac:dyDescent="0.3">
      <c r="A1171" s="3">
        <v>44635</v>
      </c>
      <c r="B1171" t="s">
        <v>219</v>
      </c>
      <c r="C1171" t="s">
        <v>317</v>
      </c>
      <c r="D1171">
        <v>24</v>
      </c>
      <c r="E1171">
        <v>145.91</v>
      </c>
      <c r="F1171">
        <v>3501.84</v>
      </c>
      <c r="G1171" t="s">
        <v>87</v>
      </c>
      <c r="H1171" t="s">
        <v>30</v>
      </c>
      <c r="I1171" t="s">
        <v>219</v>
      </c>
      <c r="J1171">
        <v>95</v>
      </c>
      <c r="K1171">
        <v>3.8</v>
      </c>
      <c r="L1171">
        <v>8.43</v>
      </c>
      <c r="M1171">
        <v>4.9800000000000004</v>
      </c>
      <c r="N1171">
        <v>112.21</v>
      </c>
      <c r="O1171">
        <v>33.700000000000003</v>
      </c>
      <c r="P1171" s="1">
        <f>O1171/E1171</f>
        <v>0.23096429305736416</v>
      </c>
      <c r="Q1171">
        <f>E1171*D1171</f>
        <v>3501.84</v>
      </c>
      <c r="R1171">
        <f>O1171*D1171</f>
        <v>808.80000000000007</v>
      </c>
      <c r="S1171">
        <f>J1171+K1171+L1171+M1171</f>
        <v>112.21</v>
      </c>
      <c r="T1171" t="str">
        <f>IF(AND((D1171) &gt; 20, (P1171) &lt;0.1),"hvlm", "")</f>
        <v/>
      </c>
      <c r="U1171" t="str">
        <f>TEXT((A1171), "MMM _ YYYY")</f>
        <v>Mar  2022</v>
      </c>
      <c r="V1171" t="str">
        <f>TEXT((A1171),"YYYY")</f>
        <v>2022</v>
      </c>
      <c r="W1171" s="1">
        <v>0.2631</v>
      </c>
      <c r="X1171" s="2">
        <f>E1171*W1171</f>
        <v>38.388920999999996</v>
      </c>
      <c r="Y1171" s="2">
        <f>MAX((X1171-O1171),0)</f>
        <v>4.6889209999999935</v>
      </c>
    </row>
    <row r="1172" spans="1:25" x14ac:dyDescent="0.3">
      <c r="A1172" s="3">
        <v>44636</v>
      </c>
      <c r="B1172" t="s">
        <v>141</v>
      </c>
      <c r="C1172" t="s">
        <v>185</v>
      </c>
      <c r="D1172">
        <v>3</v>
      </c>
      <c r="E1172">
        <v>372.26</v>
      </c>
      <c r="F1172">
        <v>1116.78</v>
      </c>
      <c r="G1172" t="s">
        <v>6</v>
      </c>
      <c r="H1172" t="s">
        <v>93</v>
      </c>
      <c r="I1172" t="s">
        <v>141</v>
      </c>
      <c r="J1172">
        <v>131.11000000000001</v>
      </c>
      <c r="K1172">
        <v>12.12</v>
      </c>
      <c r="L1172">
        <v>1.61</v>
      </c>
      <c r="M1172">
        <v>1.1399999999999999</v>
      </c>
      <c r="N1172">
        <v>145.97999999999999</v>
      </c>
      <c r="O1172">
        <v>226.28</v>
      </c>
      <c r="P1172" s="1">
        <f>O1172/E1172</f>
        <v>0.60785472519207007</v>
      </c>
      <c r="Q1172">
        <f>E1172*D1172</f>
        <v>1116.78</v>
      </c>
      <c r="R1172">
        <f>O1172*D1172</f>
        <v>678.84</v>
      </c>
      <c r="S1172">
        <f>J1172+K1172+L1172+M1172</f>
        <v>145.98000000000002</v>
      </c>
      <c r="T1172" t="str">
        <f>IF(AND((D1172) &gt; 20, (P1172) &lt;0.1),"hvlm", "")</f>
        <v/>
      </c>
      <c r="U1172" t="str">
        <f>TEXT((A1172), "MMM _ YYYY")</f>
        <v>Mar  2022</v>
      </c>
      <c r="V1172" t="str">
        <f>TEXT((A1172),"YYYY")</f>
        <v>2022</v>
      </c>
      <c r="W1172" s="1">
        <v>0.2631</v>
      </c>
      <c r="X1172" s="2">
        <f>E1172*W1172</f>
        <v>97.941605999999993</v>
      </c>
      <c r="Y1172" s="2">
        <f>MAX((X1172-O1172),0)</f>
        <v>0</v>
      </c>
    </row>
    <row r="1173" spans="1:25" x14ac:dyDescent="0.3">
      <c r="A1173" s="3">
        <v>44637</v>
      </c>
      <c r="B1173" t="s">
        <v>351</v>
      </c>
      <c r="C1173" t="s">
        <v>28</v>
      </c>
      <c r="D1173">
        <v>12</v>
      </c>
      <c r="E1173">
        <v>76.86</v>
      </c>
      <c r="F1173">
        <v>922.32</v>
      </c>
      <c r="G1173" t="s">
        <v>6</v>
      </c>
      <c r="H1173" t="s">
        <v>78</v>
      </c>
      <c r="I1173" t="s">
        <v>351</v>
      </c>
      <c r="J1173">
        <v>192.57</v>
      </c>
      <c r="K1173">
        <v>12.9</v>
      </c>
      <c r="L1173">
        <v>7.49</v>
      </c>
      <c r="M1173">
        <v>3.72</v>
      </c>
      <c r="N1173">
        <v>216.68</v>
      </c>
      <c r="O1173">
        <v>-139.82</v>
      </c>
      <c r="P1173" s="1">
        <f>O1173/E1173</f>
        <v>-1.819151704397606</v>
      </c>
      <c r="Q1173">
        <f>E1173*D1173</f>
        <v>922.31999999999994</v>
      </c>
      <c r="R1173">
        <f>O1173*D1173</f>
        <v>-1677.84</v>
      </c>
      <c r="S1173">
        <f>J1173+K1173+L1173+M1173</f>
        <v>216.68</v>
      </c>
      <c r="T1173" t="str">
        <f>IF(AND((D1173) &gt; 20, (P1173) &lt;0.1),"hvlm", "")</f>
        <v/>
      </c>
      <c r="U1173" t="str">
        <f>TEXT((A1173), "MMM _ YYYY")</f>
        <v>Mar  2022</v>
      </c>
      <c r="V1173" t="str">
        <f>TEXT((A1173),"YYYY")</f>
        <v>2022</v>
      </c>
      <c r="W1173" s="1">
        <v>0.2631</v>
      </c>
      <c r="X1173" s="2">
        <f>E1173*W1173</f>
        <v>20.221865999999999</v>
      </c>
      <c r="Y1173" s="2">
        <f>MAX((X1173-O1173),0)</f>
        <v>160.041866</v>
      </c>
    </row>
    <row r="1174" spans="1:25" x14ac:dyDescent="0.3">
      <c r="A1174" s="3">
        <v>44638</v>
      </c>
      <c r="B1174" t="s">
        <v>319</v>
      </c>
      <c r="C1174" t="s">
        <v>65</v>
      </c>
      <c r="D1174">
        <v>35</v>
      </c>
      <c r="E1174">
        <v>263.35000000000002</v>
      </c>
      <c r="F1174">
        <v>9217.25</v>
      </c>
      <c r="G1174" t="s">
        <v>48</v>
      </c>
      <c r="H1174" t="s">
        <v>22</v>
      </c>
      <c r="I1174" t="s">
        <v>319</v>
      </c>
      <c r="J1174">
        <v>49.92</v>
      </c>
      <c r="K1174">
        <v>2.0699999999999998</v>
      </c>
      <c r="L1174">
        <v>3.28</v>
      </c>
      <c r="M1174">
        <v>3.99</v>
      </c>
      <c r="N1174">
        <v>59.26</v>
      </c>
      <c r="O1174">
        <v>204.09</v>
      </c>
      <c r="P1174" s="1">
        <f>O1174/E1174</f>
        <v>0.77497626732485281</v>
      </c>
      <c r="Q1174">
        <f>E1174*D1174</f>
        <v>9217.25</v>
      </c>
      <c r="R1174">
        <f>O1174*D1174</f>
        <v>7143.1500000000005</v>
      </c>
      <c r="S1174">
        <f>J1174+K1174+L1174+M1174</f>
        <v>59.260000000000005</v>
      </c>
      <c r="T1174" t="str">
        <f>IF(AND((D1174) &gt; 20, (P1174) &lt;0.1),"hvlm", "")</f>
        <v/>
      </c>
      <c r="U1174" t="str">
        <f>TEXT((A1174), "MMM _ YYYY")</f>
        <v>Mar  2022</v>
      </c>
      <c r="V1174" t="str">
        <f>TEXT((A1174),"YYYY")</f>
        <v>2022</v>
      </c>
      <c r="W1174" s="1">
        <v>0.2631</v>
      </c>
      <c r="X1174" s="2">
        <f>E1174*W1174</f>
        <v>69.287385</v>
      </c>
      <c r="Y1174" s="2">
        <f>MAX((X1174-O1174),0)</f>
        <v>0</v>
      </c>
    </row>
    <row r="1175" spans="1:25" x14ac:dyDescent="0.3">
      <c r="A1175" s="3">
        <v>44639</v>
      </c>
      <c r="B1175" t="s">
        <v>277</v>
      </c>
      <c r="C1175" t="s">
        <v>317</v>
      </c>
      <c r="D1175">
        <v>15</v>
      </c>
      <c r="E1175">
        <v>288.61</v>
      </c>
      <c r="F1175">
        <v>4329.1499999999996</v>
      </c>
      <c r="G1175" t="s">
        <v>87</v>
      </c>
      <c r="H1175" t="s">
        <v>80</v>
      </c>
      <c r="I1175" t="s">
        <v>277</v>
      </c>
      <c r="J1175">
        <v>106.41</v>
      </c>
      <c r="K1175">
        <v>8.44</v>
      </c>
      <c r="L1175">
        <v>4.8</v>
      </c>
      <c r="M1175">
        <v>4.41</v>
      </c>
      <c r="N1175">
        <v>124.06</v>
      </c>
      <c r="O1175">
        <v>164.55</v>
      </c>
      <c r="P1175" s="1">
        <f>O1175/E1175</f>
        <v>0.57014656456810231</v>
      </c>
      <c r="Q1175">
        <f>E1175*D1175</f>
        <v>4329.1500000000005</v>
      </c>
      <c r="R1175">
        <f>O1175*D1175</f>
        <v>2468.25</v>
      </c>
      <c r="S1175">
        <f>J1175+K1175+L1175+M1175</f>
        <v>124.05999999999999</v>
      </c>
      <c r="T1175" t="str">
        <f>IF(AND((D1175) &gt; 20, (P1175) &lt;0.1),"hvlm", "")</f>
        <v/>
      </c>
      <c r="U1175" t="str">
        <f>TEXT((A1175), "MMM _ YYYY")</f>
        <v>Mar  2022</v>
      </c>
      <c r="V1175" t="str">
        <f>TEXT((A1175),"YYYY")</f>
        <v>2022</v>
      </c>
      <c r="W1175" s="1">
        <v>0.2631</v>
      </c>
      <c r="X1175" s="2">
        <f>E1175*W1175</f>
        <v>75.933290999999997</v>
      </c>
      <c r="Y1175" s="2">
        <f>MAX((X1175-O1175),0)</f>
        <v>0</v>
      </c>
    </row>
    <row r="1176" spans="1:25" x14ac:dyDescent="0.3">
      <c r="A1176" s="3">
        <v>44640</v>
      </c>
      <c r="B1176" t="s">
        <v>274</v>
      </c>
      <c r="C1176" t="s">
        <v>13</v>
      </c>
      <c r="D1176">
        <v>17</v>
      </c>
      <c r="E1176">
        <v>226.94</v>
      </c>
      <c r="F1176">
        <v>3857.98</v>
      </c>
      <c r="G1176" t="s">
        <v>12</v>
      </c>
      <c r="H1176" t="s">
        <v>67</v>
      </c>
      <c r="I1176" t="s">
        <v>274</v>
      </c>
      <c r="J1176">
        <v>98.54</v>
      </c>
      <c r="K1176">
        <v>3.14</v>
      </c>
      <c r="L1176">
        <v>1.68</v>
      </c>
      <c r="M1176">
        <v>1.49</v>
      </c>
      <c r="N1176">
        <v>104.85</v>
      </c>
      <c r="O1176">
        <v>122.09</v>
      </c>
      <c r="P1176" s="1">
        <f>O1176/E1176</f>
        <v>0.53798360800211509</v>
      </c>
      <c r="Q1176">
        <f>E1176*D1176</f>
        <v>3857.98</v>
      </c>
      <c r="R1176">
        <f>O1176*D1176</f>
        <v>2075.5300000000002</v>
      </c>
      <c r="S1176">
        <f>J1176+K1176+L1176+M1176</f>
        <v>104.85000000000001</v>
      </c>
      <c r="T1176" t="str">
        <f>IF(AND((D1176) &gt; 20, (P1176) &lt;0.1),"hvlm", "")</f>
        <v/>
      </c>
      <c r="U1176" t="str">
        <f>TEXT((A1176), "MMM _ YYYY")</f>
        <v>Mar  2022</v>
      </c>
      <c r="V1176" t="str">
        <f>TEXT((A1176),"YYYY")</f>
        <v>2022</v>
      </c>
      <c r="W1176" s="1">
        <v>0.2631</v>
      </c>
      <c r="X1176" s="2">
        <f>E1176*W1176</f>
        <v>59.707914000000002</v>
      </c>
      <c r="Y1176" s="2">
        <f>MAX((X1176-O1176),0)</f>
        <v>0</v>
      </c>
    </row>
    <row r="1177" spans="1:25" x14ac:dyDescent="0.3">
      <c r="A1177" s="3">
        <v>44641</v>
      </c>
      <c r="B1177" t="s">
        <v>178</v>
      </c>
      <c r="C1177" t="s">
        <v>49</v>
      </c>
      <c r="D1177">
        <v>32</v>
      </c>
      <c r="E1177">
        <v>292.98</v>
      </c>
      <c r="F1177">
        <v>9375.36</v>
      </c>
      <c r="G1177" t="s">
        <v>48</v>
      </c>
      <c r="H1177" t="s">
        <v>55</v>
      </c>
      <c r="I1177" t="s">
        <v>178</v>
      </c>
      <c r="J1177">
        <v>40.42</v>
      </c>
      <c r="K1177">
        <v>8.98</v>
      </c>
      <c r="L1177">
        <v>6.43</v>
      </c>
      <c r="M1177">
        <v>0.96</v>
      </c>
      <c r="N1177">
        <v>56.79</v>
      </c>
      <c r="O1177">
        <v>236.19</v>
      </c>
      <c r="P1177" s="1">
        <f>O1177/E1177</f>
        <v>0.80616424329305747</v>
      </c>
      <c r="Q1177">
        <f>E1177*D1177</f>
        <v>9375.36</v>
      </c>
      <c r="R1177">
        <f>O1177*D1177</f>
        <v>7558.08</v>
      </c>
      <c r="S1177">
        <f>J1177+K1177+L1177+M1177</f>
        <v>56.790000000000006</v>
      </c>
      <c r="T1177" t="str">
        <f>IF(AND((D1177) &gt; 20, (P1177) &lt;0.1),"hvlm", "")</f>
        <v/>
      </c>
      <c r="U1177" t="str">
        <f>TEXT((A1177), "MMM _ YYYY")</f>
        <v>Mar  2022</v>
      </c>
      <c r="V1177" t="str">
        <f>TEXT((A1177),"YYYY")</f>
        <v>2022</v>
      </c>
      <c r="W1177" s="1">
        <v>0.2631</v>
      </c>
      <c r="X1177" s="2">
        <f>E1177*W1177</f>
        <v>77.083038000000002</v>
      </c>
      <c r="Y1177" s="2">
        <f>MAX((X1177-O1177),0)</f>
        <v>0</v>
      </c>
    </row>
    <row r="1178" spans="1:25" x14ac:dyDescent="0.3">
      <c r="A1178" s="3">
        <v>44642</v>
      </c>
      <c r="B1178" t="s">
        <v>376</v>
      </c>
      <c r="C1178" t="s">
        <v>24</v>
      </c>
      <c r="D1178">
        <v>7</v>
      </c>
      <c r="E1178">
        <v>110.46</v>
      </c>
      <c r="F1178">
        <v>773.22</v>
      </c>
      <c r="G1178" t="s">
        <v>23</v>
      </c>
      <c r="H1178" t="s">
        <v>43</v>
      </c>
      <c r="I1178" t="s">
        <v>376</v>
      </c>
      <c r="J1178">
        <v>26.63</v>
      </c>
      <c r="K1178">
        <v>12.16</v>
      </c>
      <c r="L1178">
        <v>5.61</v>
      </c>
      <c r="M1178">
        <v>3.68</v>
      </c>
      <c r="N1178">
        <v>48.08</v>
      </c>
      <c r="O1178">
        <v>62.38</v>
      </c>
      <c r="P1178" s="1">
        <f>O1178/E1178</f>
        <v>0.56472931377874347</v>
      </c>
      <c r="Q1178">
        <f>E1178*D1178</f>
        <v>773.21999999999991</v>
      </c>
      <c r="R1178">
        <f>O1178*D1178</f>
        <v>436.66</v>
      </c>
      <c r="S1178">
        <f>J1178+K1178+L1178+M1178</f>
        <v>48.08</v>
      </c>
      <c r="T1178" t="str">
        <f>IF(AND((D1178) &gt; 20, (P1178) &lt;0.1),"hvlm", "")</f>
        <v/>
      </c>
      <c r="U1178" t="str">
        <f>TEXT((A1178), "MMM _ YYYY")</f>
        <v>Mar  2022</v>
      </c>
      <c r="V1178" t="str">
        <f>TEXT((A1178),"YYYY")</f>
        <v>2022</v>
      </c>
      <c r="W1178" s="1">
        <v>0.2631</v>
      </c>
      <c r="X1178" s="2">
        <f>E1178*W1178</f>
        <v>29.062025999999999</v>
      </c>
      <c r="Y1178" s="2">
        <f>MAX((X1178-O1178),0)</f>
        <v>0</v>
      </c>
    </row>
    <row r="1179" spans="1:25" x14ac:dyDescent="0.3">
      <c r="A1179" s="3">
        <v>44643</v>
      </c>
      <c r="B1179" t="s">
        <v>159</v>
      </c>
      <c r="C1179" t="s">
        <v>37</v>
      </c>
      <c r="D1179">
        <v>19</v>
      </c>
      <c r="E1179">
        <v>348.42</v>
      </c>
      <c r="F1179">
        <v>6619.98</v>
      </c>
      <c r="G1179" t="s">
        <v>12</v>
      </c>
      <c r="H1179" t="s">
        <v>64</v>
      </c>
      <c r="I1179" t="s">
        <v>159</v>
      </c>
      <c r="J1179">
        <v>154.97999999999999</v>
      </c>
      <c r="K1179">
        <v>5.0599999999999996</v>
      </c>
      <c r="L1179">
        <v>4.8</v>
      </c>
      <c r="M1179">
        <v>2.66</v>
      </c>
      <c r="N1179">
        <v>167.5</v>
      </c>
      <c r="O1179">
        <v>180.92</v>
      </c>
      <c r="P1179" s="1">
        <f>O1179/E1179</f>
        <v>0.51925836633947531</v>
      </c>
      <c r="Q1179">
        <f>E1179*D1179</f>
        <v>6619.9800000000005</v>
      </c>
      <c r="R1179">
        <f>O1179*D1179</f>
        <v>3437.4799999999996</v>
      </c>
      <c r="S1179">
        <f>J1179+K1179+L1179+M1179</f>
        <v>167.5</v>
      </c>
      <c r="T1179" t="str">
        <f>IF(AND((D1179) &gt; 20, (P1179) &lt;0.1),"hvlm", "")</f>
        <v/>
      </c>
      <c r="U1179" t="str">
        <f>TEXT((A1179), "MMM _ YYYY")</f>
        <v>Mar  2022</v>
      </c>
      <c r="V1179" t="str">
        <f>TEXT((A1179),"YYYY")</f>
        <v>2022</v>
      </c>
      <c r="W1179" s="1">
        <v>0.2631</v>
      </c>
      <c r="X1179" s="2">
        <f>E1179*W1179</f>
        <v>91.669302000000002</v>
      </c>
      <c r="Y1179" s="2">
        <f>MAX((X1179-O1179),0)</f>
        <v>0</v>
      </c>
    </row>
    <row r="1180" spans="1:25" x14ac:dyDescent="0.3">
      <c r="A1180" s="3">
        <v>44644</v>
      </c>
      <c r="B1180" t="s">
        <v>200</v>
      </c>
      <c r="C1180" t="s">
        <v>328</v>
      </c>
      <c r="D1180">
        <v>7</v>
      </c>
      <c r="E1180">
        <v>99.01</v>
      </c>
      <c r="F1180">
        <v>693.07</v>
      </c>
      <c r="G1180" t="s">
        <v>81</v>
      </c>
      <c r="H1180" t="s">
        <v>78</v>
      </c>
      <c r="I1180" t="s">
        <v>200</v>
      </c>
      <c r="J1180">
        <v>177.8</v>
      </c>
      <c r="K1180">
        <v>9.8800000000000008</v>
      </c>
      <c r="L1180">
        <v>4.1100000000000003</v>
      </c>
      <c r="M1180">
        <v>3.74</v>
      </c>
      <c r="N1180">
        <v>195.53</v>
      </c>
      <c r="O1180">
        <v>-96.52</v>
      </c>
      <c r="P1180" s="1">
        <f>O1180/E1180</f>
        <v>-0.97485102514897481</v>
      </c>
      <c r="Q1180">
        <f>E1180*D1180</f>
        <v>693.07</v>
      </c>
      <c r="R1180">
        <f>O1180*D1180</f>
        <v>-675.64</v>
      </c>
      <c r="S1180">
        <f>J1180+K1180+L1180+M1180</f>
        <v>195.53000000000003</v>
      </c>
      <c r="T1180" t="str">
        <f>IF(AND((D1180) &gt; 20, (P1180) &lt;0.1),"hvlm", "")</f>
        <v/>
      </c>
      <c r="U1180" t="str">
        <f>TEXT((A1180), "MMM _ YYYY")</f>
        <v>Mar  2022</v>
      </c>
      <c r="V1180" t="str">
        <f>TEXT((A1180),"YYYY")</f>
        <v>2022</v>
      </c>
      <c r="W1180" s="1">
        <v>0.2631</v>
      </c>
      <c r="X1180" s="2">
        <f>E1180*W1180</f>
        <v>26.049531000000002</v>
      </c>
      <c r="Y1180" s="2">
        <f>MAX((X1180-O1180),0)</f>
        <v>122.569531</v>
      </c>
    </row>
    <row r="1181" spans="1:25" x14ac:dyDescent="0.3">
      <c r="A1181" s="3">
        <v>44645</v>
      </c>
      <c r="B1181" t="s">
        <v>202</v>
      </c>
      <c r="C1181" t="s">
        <v>302</v>
      </c>
      <c r="D1181">
        <v>5</v>
      </c>
      <c r="E1181">
        <v>190.28</v>
      </c>
      <c r="F1181">
        <v>951.4</v>
      </c>
      <c r="G1181" t="s">
        <v>87</v>
      </c>
      <c r="H1181" t="s">
        <v>64</v>
      </c>
      <c r="I1181" t="s">
        <v>202</v>
      </c>
      <c r="J1181">
        <v>88.01</v>
      </c>
      <c r="K1181">
        <v>10.88</v>
      </c>
      <c r="L1181">
        <v>8.4</v>
      </c>
      <c r="M1181">
        <v>0.31</v>
      </c>
      <c r="N1181">
        <v>107.6</v>
      </c>
      <c r="O1181">
        <v>82.68</v>
      </c>
      <c r="P1181" s="1">
        <f>O1181/E1181</f>
        <v>0.4345175530796721</v>
      </c>
      <c r="Q1181">
        <f>E1181*D1181</f>
        <v>951.4</v>
      </c>
      <c r="R1181">
        <f>O1181*D1181</f>
        <v>413.40000000000003</v>
      </c>
      <c r="S1181">
        <f>J1181+K1181+L1181+M1181</f>
        <v>107.60000000000001</v>
      </c>
      <c r="T1181" t="str">
        <f>IF(AND((D1181) &gt; 20, (P1181) &lt;0.1),"hvlm", "")</f>
        <v/>
      </c>
      <c r="U1181" t="str">
        <f>TEXT((A1181), "MMM _ YYYY")</f>
        <v>Mar  2022</v>
      </c>
      <c r="V1181" t="str">
        <f>TEXT((A1181),"YYYY")</f>
        <v>2022</v>
      </c>
      <c r="W1181" s="1">
        <v>0.2631</v>
      </c>
      <c r="X1181" s="2">
        <f>E1181*W1181</f>
        <v>50.062668000000002</v>
      </c>
      <c r="Y1181" s="2">
        <f>MAX((X1181-O1181),0)</f>
        <v>0</v>
      </c>
    </row>
    <row r="1182" spans="1:25" x14ac:dyDescent="0.3">
      <c r="A1182" s="3">
        <v>44646</v>
      </c>
      <c r="B1182" t="s">
        <v>362</v>
      </c>
      <c r="C1182" t="s">
        <v>339</v>
      </c>
      <c r="D1182">
        <v>40</v>
      </c>
      <c r="E1182">
        <v>76.34</v>
      </c>
      <c r="F1182">
        <v>3053.6</v>
      </c>
      <c r="G1182" t="s">
        <v>2</v>
      </c>
      <c r="H1182" t="s">
        <v>1</v>
      </c>
      <c r="I1182" t="s">
        <v>362</v>
      </c>
      <c r="J1182">
        <v>20.47</v>
      </c>
      <c r="K1182">
        <v>9.9</v>
      </c>
      <c r="L1182">
        <v>6</v>
      </c>
      <c r="M1182">
        <v>3.86</v>
      </c>
      <c r="N1182">
        <v>40.229999999999997</v>
      </c>
      <c r="O1182">
        <v>36.11</v>
      </c>
      <c r="P1182" s="1">
        <f>O1182/E1182</f>
        <v>0.47301545716531307</v>
      </c>
      <c r="Q1182">
        <f>E1182*D1182</f>
        <v>3053.6000000000004</v>
      </c>
      <c r="R1182">
        <f>O1182*D1182</f>
        <v>1444.4</v>
      </c>
      <c r="S1182">
        <f>J1182+K1182+L1182+M1182</f>
        <v>40.229999999999997</v>
      </c>
      <c r="T1182" t="str">
        <f>IF(AND((D1182) &gt; 20, (P1182) &lt;0.1),"hvlm", "")</f>
        <v/>
      </c>
      <c r="U1182" t="str">
        <f>TEXT((A1182), "MMM _ YYYY")</f>
        <v>Mar  2022</v>
      </c>
      <c r="V1182" t="str">
        <f>TEXT((A1182),"YYYY")</f>
        <v>2022</v>
      </c>
      <c r="W1182" s="1">
        <v>0.2631</v>
      </c>
      <c r="X1182" s="2">
        <f>E1182*W1182</f>
        <v>20.085054</v>
      </c>
      <c r="Y1182" s="2">
        <f>MAX((X1182-O1182),0)</f>
        <v>0</v>
      </c>
    </row>
    <row r="1183" spans="1:25" x14ac:dyDescent="0.3">
      <c r="A1183" s="3">
        <v>44647</v>
      </c>
      <c r="B1183" t="s">
        <v>281</v>
      </c>
      <c r="C1183" t="s">
        <v>364</v>
      </c>
      <c r="D1183">
        <v>21</v>
      </c>
      <c r="E1183">
        <v>240.82</v>
      </c>
      <c r="F1183">
        <v>5057.22</v>
      </c>
      <c r="G1183" t="s">
        <v>8</v>
      </c>
      <c r="H1183" t="s">
        <v>11</v>
      </c>
      <c r="I1183" t="s">
        <v>281</v>
      </c>
      <c r="J1183">
        <v>101.58</v>
      </c>
      <c r="K1183">
        <v>6.17</v>
      </c>
      <c r="L1183">
        <v>7.62</v>
      </c>
      <c r="M1183">
        <v>4</v>
      </c>
      <c r="N1183">
        <v>119.37</v>
      </c>
      <c r="O1183">
        <v>121.45</v>
      </c>
      <c r="P1183" s="1">
        <f>O1183/E1183</f>
        <v>0.5043185781911802</v>
      </c>
      <c r="Q1183">
        <f>E1183*D1183</f>
        <v>5057.22</v>
      </c>
      <c r="R1183">
        <f>O1183*D1183</f>
        <v>2550.4500000000003</v>
      </c>
      <c r="S1183">
        <f>J1183+K1183+L1183+M1183</f>
        <v>119.37</v>
      </c>
      <c r="T1183" t="str">
        <f>IF(AND((D1183) &gt; 20, (P1183) &lt;0.1),"hvlm", "")</f>
        <v/>
      </c>
      <c r="U1183" t="str">
        <f>TEXT((A1183), "MMM _ YYYY")</f>
        <v>Mar  2022</v>
      </c>
      <c r="V1183" t="str">
        <f>TEXT((A1183),"YYYY")</f>
        <v>2022</v>
      </c>
      <c r="W1183" s="1">
        <v>0.2631</v>
      </c>
      <c r="X1183" s="2">
        <f>E1183*W1183</f>
        <v>63.359741999999997</v>
      </c>
      <c r="Y1183" s="2">
        <f>MAX((X1183-O1183),0)</f>
        <v>0</v>
      </c>
    </row>
    <row r="1184" spans="1:25" x14ac:dyDescent="0.3">
      <c r="A1184" s="3">
        <v>44648</v>
      </c>
      <c r="B1184" t="s">
        <v>334</v>
      </c>
      <c r="C1184" t="s">
        <v>350</v>
      </c>
      <c r="D1184">
        <v>48</v>
      </c>
      <c r="E1184">
        <v>284.41000000000003</v>
      </c>
      <c r="F1184">
        <v>13651.68</v>
      </c>
      <c r="G1184" t="s">
        <v>26</v>
      </c>
      <c r="H1184" t="s">
        <v>80</v>
      </c>
      <c r="I1184" t="s">
        <v>334</v>
      </c>
      <c r="J1184">
        <v>22.46</v>
      </c>
      <c r="K1184">
        <v>11.76</v>
      </c>
      <c r="L1184">
        <v>7.29</v>
      </c>
      <c r="M1184">
        <v>1.26</v>
      </c>
      <c r="N1184">
        <v>42.77</v>
      </c>
      <c r="O1184">
        <v>241.64</v>
      </c>
      <c r="P1184" s="1">
        <f>O1184/E1184</f>
        <v>0.84961850849126253</v>
      </c>
      <c r="Q1184">
        <f>E1184*D1184</f>
        <v>13651.68</v>
      </c>
      <c r="R1184">
        <f>O1184*D1184</f>
        <v>11598.72</v>
      </c>
      <c r="S1184">
        <f>J1184+K1184+L1184+M1184</f>
        <v>42.769999999999996</v>
      </c>
      <c r="T1184" t="str">
        <f>IF(AND((D1184) &gt; 20, (P1184) &lt;0.1),"hvlm", "")</f>
        <v/>
      </c>
      <c r="U1184" t="str">
        <f>TEXT((A1184), "MMM _ YYYY")</f>
        <v>Mar  2022</v>
      </c>
      <c r="V1184" t="str">
        <f>TEXT((A1184),"YYYY")</f>
        <v>2022</v>
      </c>
      <c r="W1184" s="1">
        <v>0.2631</v>
      </c>
      <c r="X1184" s="2">
        <f>E1184*W1184</f>
        <v>74.828271000000001</v>
      </c>
      <c r="Y1184" s="2">
        <f>MAX((X1184-O1184),0)</f>
        <v>0</v>
      </c>
    </row>
    <row r="1185" spans="1:25" x14ac:dyDescent="0.3">
      <c r="A1185" s="3">
        <v>44649</v>
      </c>
      <c r="B1185" t="s">
        <v>315</v>
      </c>
      <c r="C1185" t="s">
        <v>348</v>
      </c>
      <c r="D1185">
        <v>48</v>
      </c>
      <c r="E1185">
        <v>379.43</v>
      </c>
      <c r="F1185">
        <v>18212.64</v>
      </c>
      <c r="G1185" t="s">
        <v>6</v>
      </c>
      <c r="H1185" t="s">
        <v>96</v>
      </c>
      <c r="I1185" t="s">
        <v>315</v>
      </c>
      <c r="J1185">
        <v>164.38</v>
      </c>
      <c r="K1185">
        <v>12.48</v>
      </c>
      <c r="L1185">
        <v>7.78</v>
      </c>
      <c r="M1185">
        <v>4.26</v>
      </c>
      <c r="N1185">
        <v>188.9</v>
      </c>
      <c r="O1185">
        <v>190.53</v>
      </c>
      <c r="P1185" s="1">
        <f>O1185/E1185</f>
        <v>0.50214795878027563</v>
      </c>
      <c r="Q1185">
        <f>E1185*D1185</f>
        <v>18212.64</v>
      </c>
      <c r="R1185">
        <f>O1185*D1185</f>
        <v>9145.44</v>
      </c>
      <c r="S1185">
        <f>J1185+K1185+L1185+M1185</f>
        <v>188.89999999999998</v>
      </c>
      <c r="T1185" t="str">
        <f>IF(AND((D1185) &gt; 20, (P1185) &lt;0.1),"hvlm", "")</f>
        <v/>
      </c>
      <c r="U1185" t="str">
        <f>TEXT((A1185), "MMM _ YYYY")</f>
        <v>Mar  2022</v>
      </c>
      <c r="V1185" t="str">
        <f>TEXT((A1185),"YYYY")</f>
        <v>2022</v>
      </c>
      <c r="W1185" s="1">
        <v>0.2631</v>
      </c>
      <c r="X1185" s="2">
        <f>E1185*W1185</f>
        <v>99.828033000000005</v>
      </c>
      <c r="Y1185" s="2">
        <f>MAX((X1185-O1185),0)</f>
        <v>0</v>
      </c>
    </row>
    <row r="1186" spans="1:25" x14ac:dyDescent="0.3">
      <c r="A1186" s="3">
        <v>44650</v>
      </c>
      <c r="B1186" t="s">
        <v>66</v>
      </c>
      <c r="C1186" t="s">
        <v>314</v>
      </c>
      <c r="D1186">
        <v>47</v>
      </c>
      <c r="E1186">
        <v>308.77</v>
      </c>
      <c r="F1186">
        <v>14512.19</v>
      </c>
      <c r="G1186" t="s">
        <v>2</v>
      </c>
      <c r="H1186" t="s">
        <v>67</v>
      </c>
      <c r="I1186" t="s">
        <v>66</v>
      </c>
      <c r="J1186">
        <v>134.6</v>
      </c>
      <c r="K1186">
        <v>11.28</v>
      </c>
      <c r="L1186">
        <v>9.24</v>
      </c>
      <c r="M1186">
        <v>2.78</v>
      </c>
      <c r="N1186">
        <v>157.9</v>
      </c>
      <c r="O1186">
        <v>150.87</v>
      </c>
      <c r="P1186" s="1">
        <f>O1186/E1186</f>
        <v>0.48861612203258092</v>
      </c>
      <c r="Q1186">
        <f>E1186*D1186</f>
        <v>14512.189999999999</v>
      </c>
      <c r="R1186">
        <f>O1186*D1186</f>
        <v>7090.89</v>
      </c>
      <c r="S1186">
        <f>J1186+K1186+L1186+M1186</f>
        <v>157.9</v>
      </c>
      <c r="T1186" t="str">
        <f>IF(AND((D1186) &gt; 20, (P1186) &lt;0.1),"hvlm", "")</f>
        <v/>
      </c>
      <c r="U1186" t="str">
        <f>TEXT((A1186), "MMM _ YYYY")</f>
        <v>Mar  2022</v>
      </c>
      <c r="V1186" t="str">
        <f>TEXT((A1186),"YYYY")</f>
        <v>2022</v>
      </c>
      <c r="W1186" s="1">
        <v>0.2631</v>
      </c>
      <c r="X1186" s="2">
        <f>E1186*W1186</f>
        <v>81.237386999999998</v>
      </c>
      <c r="Y1186" s="2">
        <f>MAX((X1186-O1186),0)</f>
        <v>0</v>
      </c>
    </row>
    <row r="1187" spans="1:25" x14ac:dyDescent="0.3">
      <c r="A1187" s="3">
        <v>44651</v>
      </c>
      <c r="B1187" t="s">
        <v>149</v>
      </c>
      <c r="C1187" t="s">
        <v>157</v>
      </c>
      <c r="D1187">
        <v>7</v>
      </c>
      <c r="E1187">
        <v>239.39</v>
      </c>
      <c r="F1187">
        <v>1675.73</v>
      </c>
      <c r="G1187" t="s">
        <v>110</v>
      </c>
      <c r="H1187" t="s">
        <v>11</v>
      </c>
      <c r="I1187" t="s">
        <v>149</v>
      </c>
      <c r="J1187">
        <v>125.26</v>
      </c>
      <c r="K1187">
        <v>5.74</v>
      </c>
      <c r="L1187">
        <v>1.68</v>
      </c>
      <c r="M1187">
        <v>0.83</v>
      </c>
      <c r="N1187">
        <v>133.51</v>
      </c>
      <c r="O1187">
        <v>105.88</v>
      </c>
      <c r="P1187" s="1">
        <f>O1187/E1187</f>
        <v>0.44229082250720581</v>
      </c>
      <c r="Q1187">
        <f>E1187*D1187</f>
        <v>1675.73</v>
      </c>
      <c r="R1187">
        <f>O1187*D1187</f>
        <v>741.16</v>
      </c>
      <c r="S1187">
        <f>J1187+K1187+L1187+M1187</f>
        <v>133.51000000000002</v>
      </c>
      <c r="T1187" t="str">
        <f>IF(AND((D1187) &gt; 20, (P1187) &lt;0.1),"hvlm", "")</f>
        <v/>
      </c>
      <c r="U1187" t="str">
        <f>TEXT((A1187), "MMM _ YYYY")</f>
        <v>Mar  2022</v>
      </c>
      <c r="V1187" t="str">
        <f>TEXT((A1187),"YYYY")</f>
        <v>2022</v>
      </c>
      <c r="W1187" s="1">
        <v>0.2631</v>
      </c>
      <c r="X1187" s="2">
        <f>E1187*W1187</f>
        <v>62.983508999999998</v>
      </c>
      <c r="Y1187" s="2">
        <f>MAX((X1187-O1187),0)</f>
        <v>0</v>
      </c>
    </row>
    <row r="1188" spans="1:25" x14ac:dyDescent="0.3">
      <c r="A1188" s="3">
        <v>44652</v>
      </c>
      <c r="B1188" t="s">
        <v>83</v>
      </c>
      <c r="C1188" t="s">
        <v>265</v>
      </c>
      <c r="D1188">
        <v>37</v>
      </c>
      <c r="E1188">
        <v>376.42</v>
      </c>
      <c r="F1188">
        <v>13927.54</v>
      </c>
      <c r="G1188" t="s">
        <v>2</v>
      </c>
      <c r="H1188" t="s">
        <v>84</v>
      </c>
      <c r="I1188" t="s">
        <v>83</v>
      </c>
      <c r="J1188">
        <v>79.45</v>
      </c>
      <c r="K1188">
        <v>9.6199999999999992</v>
      </c>
      <c r="L1188">
        <v>4.1399999999999997</v>
      </c>
      <c r="M1188">
        <v>0.35</v>
      </c>
      <c r="N1188">
        <v>93.56</v>
      </c>
      <c r="O1188">
        <v>282.86</v>
      </c>
      <c r="P1188" s="1">
        <f>O1188/E1188</f>
        <v>0.75144785080495191</v>
      </c>
      <c r="Q1188">
        <f>E1188*D1188</f>
        <v>13927.54</v>
      </c>
      <c r="R1188">
        <f>O1188*D1188</f>
        <v>10465.82</v>
      </c>
      <c r="S1188">
        <f>J1188+K1188+L1188+M1188</f>
        <v>93.56</v>
      </c>
      <c r="T1188" t="str">
        <f>IF(AND((D1188) &gt; 20, (P1188) &lt;0.1),"hvlm", "")</f>
        <v/>
      </c>
      <c r="U1188" t="str">
        <f>TEXT((A1188), "MMM _ YYYY")</f>
        <v>Apr  2022</v>
      </c>
      <c r="V1188" t="str">
        <f>TEXT((A1188),"YYYY")</f>
        <v>2022</v>
      </c>
      <c r="W1188" s="1">
        <v>0.2631</v>
      </c>
      <c r="X1188" s="2">
        <f>E1188*W1188</f>
        <v>99.036102</v>
      </c>
      <c r="Y1188" s="2">
        <f>MAX((X1188-O1188),0)</f>
        <v>0</v>
      </c>
    </row>
    <row r="1189" spans="1:25" x14ac:dyDescent="0.3">
      <c r="A1189" s="3">
        <v>44653</v>
      </c>
      <c r="B1189" t="s">
        <v>313</v>
      </c>
      <c r="C1189" t="s">
        <v>118</v>
      </c>
      <c r="D1189">
        <v>23</v>
      </c>
      <c r="E1189">
        <v>217.45</v>
      </c>
      <c r="F1189">
        <v>5001.3500000000004</v>
      </c>
      <c r="G1189" t="s">
        <v>81</v>
      </c>
      <c r="H1189" t="s">
        <v>22</v>
      </c>
      <c r="I1189" t="s">
        <v>313</v>
      </c>
      <c r="J1189">
        <v>92.04</v>
      </c>
      <c r="K1189">
        <v>4.93</v>
      </c>
      <c r="L1189">
        <v>5.47</v>
      </c>
      <c r="M1189">
        <v>2.61</v>
      </c>
      <c r="N1189">
        <v>105.05</v>
      </c>
      <c r="O1189">
        <v>112.4</v>
      </c>
      <c r="P1189" s="1">
        <f>O1189/E1189</f>
        <v>0.5169004368820419</v>
      </c>
      <c r="Q1189">
        <f>E1189*D1189</f>
        <v>5001.3499999999995</v>
      </c>
      <c r="R1189">
        <f>O1189*D1189</f>
        <v>2585.2000000000003</v>
      </c>
      <c r="S1189">
        <f>J1189+K1189+L1189+M1189</f>
        <v>105.05</v>
      </c>
      <c r="T1189" t="str">
        <f>IF(AND((D1189) &gt; 20, (P1189) &lt;0.1),"hvlm", "")</f>
        <v/>
      </c>
      <c r="U1189" t="str">
        <f>TEXT((A1189), "MMM _ YYYY")</f>
        <v>Apr  2022</v>
      </c>
      <c r="V1189" t="str">
        <f>TEXT((A1189),"YYYY")</f>
        <v>2022</v>
      </c>
      <c r="W1189" s="1">
        <v>0.2631</v>
      </c>
      <c r="X1189" s="2">
        <f>E1189*W1189</f>
        <v>57.211095</v>
      </c>
      <c r="Y1189" s="2">
        <f>MAX((X1189-O1189),0)</f>
        <v>0</v>
      </c>
    </row>
    <row r="1190" spans="1:25" x14ac:dyDescent="0.3">
      <c r="A1190" s="3">
        <v>44654</v>
      </c>
      <c r="B1190" t="s">
        <v>318</v>
      </c>
      <c r="C1190" t="s">
        <v>46</v>
      </c>
      <c r="D1190">
        <v>11</v>
      </c>
      <c r="E1190">
        <v>246.42</v>
      </c>
      <c r="F1190">
        <v>2710.62</v>
      </c>
      <c r="G1190" t="s">
        <v>8</v>
      </c>
      <c r="H1190" t="s">
        <v>36</v>
      </c>
      <c r="I1190" t="s">
        <v>318</v>
      </c>
      <c r="J1190">
        <v>73.63</v>
      </c>
      <c r="K1190">
        <v>9.85</v>
      </c>
      <c r="L1190">
        <v>5.35</v>
      </c>
      <c r="M1190">
        <v>0.57999999999999996</v>
      </c>
      <c r="N1190">
        <v>89.41</v>
      </c>
      <c r="O1190">
        <v>157.01</v>
      </c>
      <c r="P1190" s="1">
        <f>O1190/E1190</f>
        <v>0.6371641912182453</v>
      </c>
      <c r="Q1190">
        <f>E1190*D1190</f>
        <v>2710.62</v>
      </c>
      <c r="R1190">
        <f>O1190*D1190</f>
        <v>1727.11</v>
      </c>
      <c r="S1190">
        <f>J1190+K1190+L1190+M1190</f>
        <v>89.409999999999982</v>
      </c>
      <c r="T1190" t="str">
        <f>IF(AND((D1190) &gt; 20, (P1190) &lt;0.1),"hvlm", "")</f>
        <v/>
      </c>
      <c r="U1190" t="str">
        <f>TEXT((A1190), "MMM _ YYYY")</f>
        <v>Apr  2022</v>
      </c>
      <c r="V1190" t="str">
        <f>TEXT((A1190),"YYYY")</f>
        <v>2022</v>
      </c>
      <c r="W1190" s="1">
        <v>0.2631</v>
      </c>
      <c r="X1190" s="2">
        <f>E1190*W1190</f>
        <v>64.833101999999997</v>
      </c>
      <c r="Y1190" s="2">
        <f>MAX((X1190-O1190),0)</f>
        <v>0</v>
      </c>
    </row>
    <row r="1191" spans="1:25" x14ac:dyDescent="0.3">
      <c r="A1191" s="3">
        <v>44655</v>
      </c>
      <c r="B1191" t="s">
        <v>351</v>
      </c>
      <c r="C1191" t="s">
        <v>354</v>
      </c>
      <c r="D1191">
        <v>10</v>
      </c>
      <c r="E1191">
        <v>258.63</v>
      </c>
      <c r="F1191">
        <v>2586.3000000000002</v>
      </c>
      <c r="G1191" t="s">
        <v>31</v>
      </c>
      <c r="H1191" t="s">
        <v>78</v>
      </c>
      <c r="I1191" t="s">
        <v>351</v>
      </c>
      <c r="J1191">
        <v>192.57</v>
      </c>
      <c r="K1191">
        <v>12.9</v>
      </c>
      <c r="L1191">
        <v>7.49</v>
      </c>
      <c r="M1191">
        <v>3.72</v>
      </c>
      <c r="N1191">
        <v>216.68</v>
      </c>
      <c r="O1191">
        <v>41.95</v>
      </c>
      <c r="P1191" s="1">
        <f>O1191/E1191</f>
        <v>0.16220082743687894</v>
      </c>
      <c r="Q1191">
        <f>E1191*D1191</f>
        <v>2586.3000000000002</v>
      </c>
      <c r="R1191">
        <f>O1191*D1191</f>
        <v>419.5</v>
      </c>
      <c r="S1191">
        <f>J1191+K1191+L1191+M1191</f>
        <v>216.68</v>
      </c>
      <c r="T1191" t="str">
        <f>IF(AND((D1191) &gt; 20, (P1191) &lt;0.1),"hvlm", "")</f>
        <v/>
      </c>
      <c r="U1191" t="str">
        <f>TEXT((A1191), "MMM _ YYYY")</f>
        <v>Apr  2022</v>
      </c>
      <c r="V1191" t="str">
        <f>TEXT((A1191),"YYYY")</f>
        <v>2022</v>
      </c>
      <c r="W1191" s="1">
        <v>0.2631</v>
      </c>
      <c r="X1191" s="2">
        <f>E1191*W1191</f>
        <v>68.045552999999998</v>
      </c>
      <c r="Y1191" s="2">
        <f>MAX((X1191-O1191),0)</f>
        <v>26.095552999999995</v>
      </c>
    </row>
    <row r="1192" spans="1:25" x14ac:dyDescent="0.3">
      <c r="A1192" s="3">
        <v>44656</v>
      </c>
      <c r="B1192" t="s">
        <v>69</v>
      </c>
      <c r="C1192" t="s">
        <v>224</v>
      </c>
      <c r="D1192">
        <v>21</v>
      </c>
      <c r="E1192">
        <v>193.49</v>
      </c>
      <c r="F1192">
        <v>4063.29</v>
      </c>
      <c r="G1192" t="s">
        <v>56</v>
      </c>
      <c r="H1192" t="s">
        <v>43</v>
      </c>
      <c r="I1192" t="s">
        <v>69</v>
      </c>
      <c r="J1192">
        <v>34.89</v>
      </c>
      <c r="K1192">
        <v>8.15</v>
      </c>
      <c r="L1192">
        <v>8.48</v>
      </c>
      <c r="M1192">
        <v>3.11</v>
      </c>
      <c r="N1192">
        <v>54.63</v>
      </c>
      <c r="O1192">
        <v>138.86000000000001</v>
      </c>
      <c r="P1192" s="1">
        <f>O1192/E1192</f>
        <v>0.71765982738126</v>
      </c>
      <c r="Q1192">
        <f>E1192*D1192</f>
        <v>4063.29</v>
      </c>
      <c r="R1192">
        <f>O1192*D1192</f>
        <v>2916.0600000000004</v>
      </c>
      <c r="S1192">
        <f>J1192+K1192+L1192+M1192</f>
        <v>54.629999999999995</v>
      </c>
      <c r="T1192" t="str">
        <f>IF(AND((D1192) &gt; 20, (P1192) &lt;0.1),"hvlm", "")</f>
        <v/>
      </c>
      <c r="U1192" t="str">
        <f>TEXT((A1192), "MMM _ YYYY")</f>
        <v>Apr  2022</v>
      </c>
      <c r="V1192" t="str">
        <f>TEXT((A1192),"YYYY")</f>
        <v>2022</v>
      </c>
      <c r="W1192" s="1">
        <v>0.2631</v>
      </c>
      <c r="X1192" s="2">
        <f>E1192*W1192</f>
        <v>50.907219000000005</v>
      </c>
      <c r="Y1192" s="2">
        <f>MAX((X1192-O1192),0)</f>
        <v>0</v>
      </c>
    </row>
    <row r="1193" spans="1:25" x14ac:dyDescent="0.3">
      <c r="A1193" s="3">
        <v>44657</v>
      </c>
      <c r="B1193" t="s">
        <v>283</v>
      </c>
      <c r="C1193" t="s">
        <v>348</v>
      </c>
      <c r="D1193">
        <v>41</v>
      </c>
      <c r="E1193">
        <v>343.47</v>
      </c>
      <c r="F1193">
        <v>14082.27</v>
      </c>
      <c r="G1193" t="s">
        <v>6</v>
      </c>
      <c r="H1193" t="s">
        <v>99</v>
      </c>
      <c r="I1193" t="s">
        <v>283</v>
      </c>
      <c r="J1193">
        <v>199.25</v>
      </c>
      <c r="K1193">
        <v>11.4</v>
      </c>
      <c r="L1193">
        <v>6.36</v>
      </c>
      <c r="M1193">
        <v>4.91</v>
      </c>
      <c r="N1193">
        <v>221.92</v>
      </c>
      <c r="O1193">
        <v>121.55</v>
      </c>
      <c r="P1193" s="1">
        <f>O1193/E1193</f>
        <v>0.35388825807202956</v>
      </c>
      <c r="Q1193">
        <f>E1193*D1193</f>
        <v>14082.27</v>
      </c>
      <c r="R1193">
        <f>O1193*D1193</f>
        <v>4983.55</v>
      </c>
      <c r="S1193">
        <f>J1193+K1193+L1193+M1193</f>
        <v>221.92000000000002</v>
      </c>
      <c r="T1193" t="str">
        <f>IF(AND((D1193) &gt; 20, (P1193) &lt;0.1),"hvlm", "")</f>
        <v/>
      </c>
      <c r="U1193" t="str">
        <f>TEXT((A1193), "MMM _ YYYY")</f>
        <v>Apr  2022</v>
      </c>
      <c r="V1193" t="str">
        <f>TEXT((A1193),"YYYY")</f>
        <v>2022</v>
      </c>
      <c r="W1193" s="1">
        <v>0.2631</v>
      </c>
      <c r="X1193" s="2">
        <f>E1193*W1193</f>
        <v>90.366957000000014</v>
      </c>
      <c r="Y1193" s="2">
        <f>MAX((X1193-O1193),0)</f>
        <v>0</v>
      </c>
    </row>
    <row r="1194" spans="1:25" x14ac:dyDescent="0.3">
      <c r="A1194" s="3">
        <v>44658</v>
      </c>
      <c r="B1194" t="s">
        <v>171</v>
      </c>
      <c r="C1194" t="s">
        <v>175</v>
      </c>
      <c r="D1194">
        <v>33</v>
      </c>
      <c r="E1194">
        <v>114.81</v>
      </c>
      <c r="F1194">
        <v>3788.73</v>
      </c>
      <c r="G1194" t="s">
        <v>56</v>
      </c>
      <c r="H1194" t="s">
        <v>80</v>
      </c>
      <c r="I1194" t="s">
        <v>171</v>
      </c>
      <c r="J1194">
        <v>57.64</v>
      </c>
      <c r="K1194">
        <v>12.75</v>
      </c>
      <c r="L1194">
        <v>4.16</v>
      </c>
      <c r="M1194">
        <v>3.77</v>
      </c>
      <c r="N1194">
        <v>78.319999999999993</v>
      </c>
      <c r="O1194">
        <v>36.49</v>
      </c>
      <c r="P1194" s="1">
        <f>O1194/E1194</f>
        <v>0.31782945736434109</v>
      </c>
      <c r="Q1194">
        <f>E1194*D1194</f>
        <v>3788.73</v>
      </c>
      <c r="R1194">
        <f>O1194*D1194</f>
        <v>1204.17</v>
      </c>
      <c r="S1194">
        <f>J1194+K1194+L1194+M1194</f>
        <v>78.319999999999993</v>
      </c>
      <c r="T1194" t="str">
        <f>IF(AND((D1194) &gt; 20, (P1194) &lt;0.1),"hvlm", "")</f>
        <v/>
      </c>
      <c r="U1194" t="str">
        <f>TEXT((A1194), "MMM _ YYYY")</f>
        <v>Apr  2022</v>
      </c>
      <c r="V1194" t="str">
        <f>TEXT((A1194),"YYYY")</f>
        <v>2022</v>
      </c>
      <c r="W1194" s="1">
        <v>0.2631</v>
      </c>
      <c r="X1194" s="2">
        <f>E1194*W1194</f>
        <v>30.206510999999999</v>
      </c>
      <c r="Y1194" s="2">
        <f>MAX((X1194-O1194),0)</f>
        <v>0</v>
      </c>
    </row>
    <row r="1195" spans="1:25" x14ac:dyDescent="0.3">
      <c r="A1195" s="3">
        <v>44659</v>
      </c>
      <c r="B1195" t="s">
        <v>307</v>
      </c>
      <c r="C1195" t="s">
        <v>121</v>
      </c>
      <c r="D1195">
        <v>20</v>
      </c>
      <c r="E1195">
        <v>244.19</v>
      </c>
      <c r="F1195">
        <v>4883.8</v>
      </c>
      <c r="G1195" t="s">
        <v>105</v>
      </c>
      <c r="H1195" t="s">
        <v>15</v>
      </c>
      <c r="I1195" t="s">
        <v>307</v>
      </c>
      <c r="J1195">
        <v>115.11</v>
      </c>
      <c r="K1195">
        <v>13.06</v>
      </c>
      <c r="L1195">
        <v>4.01</v>
      </c>
      <c r="M1195">
        <v>2.34</v>
      </c>
      <c r="N1195">
        <v>134.52000000000001</v>
      </c>
      <c r="O1195">
        <v>109.67</v>
      </c>
      <c r="P1195" s="1">
        <f>O1195/E1195</f>
        <v>0.44911749047872557</v>
      </c>
      <c r="Q1195">
        <f>E1195*D1195</f>
        <v>4883.8</v>
      </c>
      <c r="R1195">
        <f>O1195*D1195</f>
        <v>2193.4</v>
      </c>
      <c r="S1195">
        <f>J1195+K1195+L1195+M1195</f>
        <v>134.51999999999998</v>
      </c>
      <c r="T1195" t="str">
        <f>IF(AND((D1195) &gt; 20, (P1195) &lt;0.1),"hvlm", "")</f>
        <v/>
      </c>
      <c r="U1195" t="str">
        <f>TEXT((A1195), "MMM _ YYYY")</f>
        <v>Apr  2022</v>
      </c>
      <c r="V1195" t="str">
        <f>TEXT((A1195),"YYYY")</f>
        <v>2022</v>
      </c>
      <c r="W1195" s="1">
        <v>0.2631</v>
      </c>
      <c r="X1195" s="2">
        <f>E1195*W1195</f>
        <v>64.246388999999994</v>
      </c>
      <c r="Y1195" s="2">
        <f>MAX((X1195-O1195),0)</f>
        <v>0</v>
      </c>
    </row>
    <row r="1196" spans="1:25" x14ac:dyDescent="0.3">
      <c r="A1196" s="3">
        <v>44660</v>
      </c>
      <c r="B1196" t="s">
        <v>195</v>
      </c>
      <c r="C1196" t="s">
        <v>306</v>
      </c>
      <c r="D1196">
        <v>33</v>
      </c>
      <c r="E1196">
        <v>302.77999999999997</v>
      </c>
      <c r="F1196">
        <v>9991.74</v>
      </c>
      <c r="G1196" t="s">
        <v>2</v>
      </c>
      <c r="H1196" t="s">
        <v>39</v>
      </c>
      <c r="I1196" t="s">
        <v>195</v>
      </c>
      <c r="J1196">
        <v>36.380000000000003</v>
      </c>
      <c r="K1196">
        <v>11.81</v>
      </c>
      <c r="L1196">
        <v>6.49</v>
      </c>
      <c r="M1196">
        <v>1.29</v>
      </c>
      <c r="N1196">
        <v>55.97</v>
      </c>
      <c r="O1196">
        <v>246.81</v>
      </c>
      <c r="P1196" s="1">
        <f>O1196/E1196</f>
        <v>0.81514631085276446</v>
      </c>
      <c r="Q1196">
        <f>E1196*D1196</f>
        <v>9991.74</v>
      </c>
      <c r="R1196">
        <f>O1196*D1196</f>
        <v>8144.7300000000005</v>
      </c>
      <c r="S1196">
        <f>J1196+K1196+L1196+M1196</f>
        <v>55.970000000000006</v>
      </c>
      <c r="T1196" t="str">
        <f>IF(AND((D1196) &gt; 20, (P1196) &lt;0.1),"hvlm", "")</f>
        <v/>
      </c>
      <c r="U1196" t="str">
        <f>TEXT((A1196), "MMM _ YYYY")</f>
        <v>Apr  2022</v>
      </c>
      <c r="V1196" t="str">
        <f>TEXT((A1196),"YYYY")</f>
        <v>2022</v>
      </c>
      <c r="W1196" s="1">
        <v>0.2631</v>
      </c>
      <c r="X1196" s="2">
        <f>E1196*W1196</f>
        <v>79.661417999999998</v>
      </c>
      <c r="Y1196" s="2">
        <f>MAX((X1196-O1196),0)</f>
        <v>0</v>
      </c>
    </row>
    <row r="1197" spans="1:25" x14ac:dyDescent="0.3">
      <c r="A1197" s="3">
        <v>44661</v>
      </c>
      <c r="B1197" t="s">
        <v>109</v>
      </c>
      <c r="C1197" t="s">
        <v>118</v>
      </c>
      <c r="D1197">
        <v>40</v>
      </c>
      <c r="E1197">
        <v>366.39</v>
      </c>
      <c r="F1197">
        <v>14655.6</v>
      </c>
      <c r="G1197" t="s">
        <v>81</v>
      </c>
      <c r="H1197" t="s">
        <v>1</v>
      </c>
      <c r="I1197" t="s">
        <v>109</v>
      </c>
      <c r="J1197">
        <v>50.54</v>
      </c>
      <c r="K1197">
        <v>11.57</v>
      </c>
      <c r="L1197">
        <v>9.66</v>
      </c>
      <c r="M1197">
        <v>4.1500000000000004</v>
      </c>
      <c r="N1197">
        <v>75.92</v>
      </c>
      <c r="O1197">
        <v>290.47000000000003</v>
      </c>
      <c r="P1197" s="1">
        <f>O1197/E1197</f>
        <v>0.7927891045061275</v>
      </c>
      <c r="Q1197">
        <f>E1197*D1197</f>
        <v>14655.599999999999</v>
      </c>
      <c r="R1197">
        <f>O1197*D1197</f>
        <v>11618.800000000001</v>
      </c>
      <c r="S1197">
        <f>J1197+K1197+L1197+M1197</f>
        <v>75.92</v>
      </c>
      <c r="T1197" t="str">
        <f>IF(AND((D1197) &gt; 20, (P1197) &lt;0.1),"hvlm", "")</f>
        <v/>
      </c>
      <c r="U1197" t="str">
        <f>TEXT((A1197), "MMM _ YYYY")</f>
        <v>Apr  2022</v>
      </c>
      <c r="V1197" t="str">
        <f>TEXT((A1197),"YYYY")</f>
        <v>2022</v>
      </c>
      <c r="W1197" s="1">
        <v>0.2631</v>
      </c>
      <c r="X1197" s="2">
        <f>E1197*W1197</f>
        <v>96.397209000000004</v>
      </c>
      <c r="Y1197" s="2">
        <f>MAX((X1197-O1197),0)</f>
        <v>0</v>
      </c>
    </row>
    <row r="1198" spans="1:25" x14ac:dyDescent="0.3">
      <c r="A1198" s="3">
        <v>44662</v>
      </c>
      <c r="B1198" t="s">
        <v>325</v>
      </c>
      <c r="C1198" t="s">
        <v>137</v>
      </c>
      <c r="D1198">
        <v>35</v>
      </c>
      <c r="E1198">
        <v>359.37</v>
      </c>
      <c r="F1198">
        <v>12577.95</v>
      </c>
      <c r="G1198" t="s">
        <v>81</v>
      </c>
      <c r="H1198" t="s">
        <v>34</v>
      </c>
      <c r="I1198" t="s">
        <v>325</v>
      </c>
      <c r="J1198">
        <v>36.61</v>
      </c>
      <c r="K1198">
        <v>4.1500000000000004</v>
      </c>
      <c r="L1198">
        <v>7.24</v>
      </c>
      <c r="M1198">
        <v>0.51</v>
      </c>
      <c r="N1198">
        <v>48.51</v>
      </c>
      <c r="O1198">
        <v>310.86</v>
      </c>
      <c r="P1198" s="1">
        <f>O1198/E1198</f>
        <v>0.86501377410468328</v>
      </c>
      <c r="Q1198">
        <f>E1198*D1198</f>
        <v>12577.95</v>
      </c>
      <c r="R1198">
        <f>O1198*D1198</f>
        <v>10880.1</v>
      </c>
      <c r="S1198">
        <f>J1198+K1198+L1198+M1198</f>
        <v>48.51</v>
      </c>
      <c r="T1198" t="str">
        <f>IF(AND((D1198) &gt; 20, (P1198) &lt;0.1),"hvlm", "")</f>
        <v/>
      </c>
      <c r="U1198" t="str">
        <f>TEXT((A1198), "MMM _ YYYY")</f>
        <v>Apr  2022</v>
      </c>
      <c r="V1198" t="str">
        <f>TEXT((A1198),"YYYY")</f>
        <v>2022</v>
      </c>
      <c r="W1198" s="1">
        <v>0.2631</v>
      </c>
      <c r="X1198" s="2">
        <f>E1198*W1198</f>
        <v>94.550246999999999</v>
      </c>
      <c r="Y1198" s="2">
        <f>MAX((X1198-O1198),0)</f>
        <v>0</v>
      </c>
    </row>
    <row r="1199" spans="1:25" x14ac:dyDescent="0.3">
      <c r="A1199" s="3">
        <v>44663</v>
      </c>
      <c r="B1199" t="s">
        <v>360</v>
      </c>
      <c r="C1199" t="s">
        <v>190</v>
      </c>
      <c r="D1199">
        <v>34</v>
      </c>
      <c r="E1199">
        <v>228.06</v>
      </c>
      <c r="F1199">
        <v>7754.04</v>
      </c>
      <c r="G1199" t="s">
        <v>48</v>
      </c>
      <c r="H1199" t="s">
        <v>43</v>
      </c>
      <c r="I1199" t="s">
        <v>360</v>
      </c>
      <c r="J1199">
        <v>195.36</v>
      </c>
      <c r="K1199">
        <v>5.07</v>
      </c>
      <c r="L1199">
        <v>4.7300000000000004</v>
      </c>
      <c r="M1199">
        <v>2.11</v>
      </c>
      <c r="N1199">
        <v>207.27</v>
      </c>
      <c r="O1199">
        <v>20.79</v>
      </c>
      <c r="P1199" s="1">
        <f>O1199/E1199</f>
        <v>9.1160220994475127E-2</v>
      </c>
      <c r="Q1199">
        <f>E1199*D1199</f>
        <v>7754.04</v>
      </c>
      <c r="R1199">
        <f>O1199*D1199</f>
        <v>706.86</v>
      </c>
      <c r="S1199">
        <f>J1199+K1199+L1199+M1199</f>
        <v>207.27</v>
      </c>
      <c r="T1199" t="str">
        <f>IF(AND((D1199) &gt; 20, (P1199) &lt;0.1),"hvlm", "")</f>
        <v>hvlm</v>
      </c>
      <c r="U1199" t="str">
        <f>TEXT((A1199), "MMM _ YYYY")</f>
        <v>Apr  2022</v>
      </c>
      <c r="V1199" t="str">
        <f>TEXT((A1199),"YYYY")</f>
        <v>2022</v>
      </c>
      <c r="W1199" s="1">
        <v>0.2631</v>
      </c>
      <c r="X1199" s="2">
        <f>E1199*W1199</f>
        <v>60.002586000000001</v>
      </c>
      <c r="Y1199" s="2">
        <f>MAX((X1199-O1199),0)</f>
        <v>39.212586000000002</v>
      </c>
    </row>
    <row r="1200" spans="1:25" x14ac:dyDescent="0.3">
      <c r="A1200" s="3">
        <v>44664</v>
      </c>
      <c r="B1200" t="s">
        <v>365</v>
      </c>
      <c r="C1200" t="s">
        <v>85</v>
      </c>
      <c r="D1200">
        <v>36</v>
      </c>
      <c r="E1200">
        <v>275.11</v>
      </c>
      <c r="F1200">
        <v>9903.9599999999991</v>
      </c>
      <c r="G1200" t="s">
        <v>8</v>
      </c>
      <c r="H1200" t="s">
        <v>19</v>
      </c>
      <c r="I1200" t="s">
        <v>365</v>
      </c>
      <c r="J1200">
        <v>197.35</v>
      </c>
      <c r="K1200">
        <v>14.13</v>
      </c>
      <c r="L1200">
        <v>8.02</v>
      </c>
      <c r="M1200">
        <v>1.36</v>
      </c>
      <c r="N1200">
        <v>220.86</v>
      </c>
      <c r="O1200">
        <v>54.25</v>
      </c>
      <c r="P1200" s="1">
        <f>O1200/E1200</f>
        <v>0.19719384973283413</v>
      </c>
      <c r="Q1200">
        <f>E1200*D1200</f>
        <v>9903.9600000000009</v>
      </c>
      <c r="R1200">
        <f>O1200*D1200</f>
        <v>1953</v>
      </c>
      <c r="S1200">
        <f>J1200+K1200+L1200+M1200</f>
        <v>220.86</v>
      </c>
      <c r="T1200" t="str">
        <f>IF(AND((D1200) &gt; 20, (P1200) &lt;0.1),"hvlm", "")</f>
        <v/>
      </c>
      <c r="U1200" t="str">
        <f>TEXT((A1200), "MMM _ YYYY")</f>
        <v>Apr  2022</v>
      </c>
      <c r="V1200" t="str">
        <f>TEXT((A1200),"YYYY")</f>
        <v>2022</v>
      </c>
      <c r="W1200" s="1">
        <v>0.2631</v>
      </c>
      <c r="X1200" s="2">
        <f>E1200*W1200</f>
        <v>72.381441000000009</v>
      </c>
      <c r="Y1200" s="2">
        <f>MAX((X1200-O1200),0)</f>
        <v>18.131441000000009</v>
      </c>
    </row>
    <row r="1201" spans="1:25" x14ac:dyDescent="0.3">
      <c r="A1201" s="3">
        <v>44665</v>
      </c>
      <c r="B1201" t="s">
        <v>218</v>
      </c>
      <c r="C1201" t="s">
        <v>41</v>
      </c>
      <c r="D1201">
        <v>27</v>
      </c>
      <c r="E1201">
        <v>187.98</v>
      </c>
      <c r="F1201">
        <v>5075.46</v>
      </c>
      <c r="G1201" t="s">
        <v>23</v>
      </c>
      <c r="H1201" t="s">
        <v>174</v>
      </c>
      <c r="I1201" t="s">
        <v>218</v>
      </c>
      <c r="J1201">
        <v>30.42</v>
      </c>
      <c r="K1201">
        <v>4.67</v>
      </c>
      <c r="L1201">
        <v>8.25</v>
      </c>
      <c r="M1201">
        <v>0.32</v>
      </c>
      <c r="N1201">
        <v>43.66</v>
      </c>
      <c r="O1201">
        <v>144.32</v>
      </c>
      <c r="P1201" s="1">
        <f>O1201/E1201</f>
        <v>0.76774124906904995</v>
      </c>
      <c r="Q1201">
        <f>E1201*D1201</f>
        <v>5075.46</v>
      </c>
      <c r="R1201">
        <f>O1201*D1201</f>
        <v>3896.64</v>
      </c>
      <c r="S1201">
        <f>J1201+K1201+L1201+M1201</f>
        <v>43.660000000000004</v>
      </c>
      <c r="T1201" t="str">
        <f>IF(AND((D1201) &gt; 20, (P1201) &lt;0.1),"hvlm", "")</f>
        <v/>
      </c>
      <c r="U1201" t="str">
        <f>TEXT((A1201), "MMM _ YYYY")</f>
        <v>Apr  2022</v>
      </c>
      <c r="V1201" t="str">
        <f>TEXT((A1201),"YYYY")</f>
        <v>2022</v>
      </c>
      <c r="W1201" s="1">
        <v>0.2631</v>
      </c>
      <c r="X1201" s="2">
        <f>E1201*W1201</f>
        <v>49.457538</v>
      </c>
      <c r="Y1201" s="2">
        <f>MAX((X1201-O1201),0)</f>
        <v>0</v>
      </c>
    </row>
    <row r="1202" spans="1:25" x14ac:dyDescent="0.3">
      <c r="A1202" s="3">
        <v>44666</v>
      </c>
      <c r="B1202" t="s">
        <v>219</v>
      </c>
      <c r="C1202" t="s">
        <v>57</v>
      </c>
      <c r="D1202">
        <v>19</v>
      </c>
      <c r="E1202">
        <v>213.86</v>
      </c>
      <c r="F1202">
        <v>4063.34</v>
      </c>
      <c r="G1202" t="s">
        <v>56</v>
      </c>
      <c r="H1202" t="s">
        <v>30</v>
      </c>
      <c r="I1202" t="s">
        <v>219</v>
      </c>
      <c r="J1202">
        <v>95</v>
      </c>
      <c r="K1202">
        <v>3.8</v>
      </c>
      <c r="L1202">
        <v>8.43</v>
      </c>
      <c r="M1202">
        <v>4.9800000000000004</v>
      </c>
      <c r="N1202">
        <v>112.21</v>
      </c>
      <c r="O1202">
        <v>101.65</v>
      </c>
      <c r="P1202" s="1">
        <f>O1202/E1202</f>
        <v>0.47531095108949778</v>
      </c>
      <c r="Q1202">
        <f>E1202*D1202</f>
        <v>4063.34</v>
      </c>
      <c r="R1202">
        <f>O1202*D1202</f>
        <v>1931.3500000000001</v>
      </c>
      <c r="S1202">
        <f>J1202+K1202+L1202+M1202</f>
        <v>112.21</v>
      </c>
      <c r="T1202" t="str">
        <f>IF(AND((D1202) &gt; 20, (P1202) &lt;0.1),"hvlm", "")</f>
        <v/>
      </c>
      <c r="U1202" t="str">
        <f>TEXT((A1202), "MMM _ YYYY")</f>
        <v>Apr  2022</v>
      </c>
      <c r="V1202" t="str">
        <f>TEXT((A1202),"YYYY")</f>
        <v>2022</v>
      </c>
      <c r="W1202" s="1">
        <v>0.2631</v>
      </c>
      <c r="X1202" s="2">
        <f>E1202*W1202</f>
        <v>56.266566000000005</v>
      </c>
      <c r="Y1202" s="2">
        <f>MAX((X1202-O1202),0)</f>
        <v>0</v>
      </c>
    </row>
    <row r="1203" spans="1:25" x14ac:dyDescent="0.3">
      <c r="A1203" s="3">
        <v>44667</v>
      </c>
      <c r="B1203" t="s">
        <v>243</v>
      </c>
      <c r="C1203" t="s">
        <v>221</v>
      </c>
      <c r="D1203">
        <v>43</v>
      </c>
      <c r="E1203">
        <v>367.19</v>
      </c>
      <c r="F1203">
        <v>15789.17</v>
      </c>
      <c r="G1203" t="s">
        <v>2</v>
      </c>
      <c r="H1203" t="s">
        <v>67</v>
      </c>
      <c r="I1203" t="s">
        <v>243</v>
      </c>
      <c r="J1203">
        <v>187.57</v>
      </c>
      <c r="K1203">
        <v>14.01</v>
      </c>
      <c r="L1203">
        <v>2.0299999999999998</v>
      </c>
      <c r="M1203">
        <v>0.57999999999999996</v>
      </c>
      <c r="N1203">
        <v>204.19</v>
      </c>
      <c r="O1203">
        <v>163</v>
      </c>
      <c r="P1203" s="1">
        <f>O1203/E1203</f>
        <v>0.44391187123832349</v>
      </c>
      <c r="Q1203">
        <f>E1203*D1203</f>
        <v>15789.17</v>
      </c>
      <c r="R1203">
        <f>O1203*D1203</f>
        <v>7009</v>
      </c>
      <c r="S1203">
        <f>J1203+K1203+L1203+M1203</f>
        <v>204.19</v>
      </c>
      <c r="T1203" t="str">
        <f>IF(AND((D1203) &gt; 20, (P1203) &lt;0.1),"hvlm", "")</f>
        <v/>
      </c>
      <c r="U1203" t="str">
        <f>TEXT((A1203), "MMM _ YYYY")</f>
        <v>Apr  2022</v>
      </c>
      <c r="V1203" t="str">
        <f>TEXT((A1203),"YYYY")</f>
        <v>2022</v>
      </c>
      <c r="W1203" s="1">
        <v>0.2631</v>
      </c>
      <c r="X1203" s="2">
        <f>E1203*W1203</f>
        <v>96.607688999999993</v>
      </c>
      <c r="Y1203" s="2">
        <f>MAX((X1203-O1203),0)</f>
        <v>0</v>
      </c>
    </row>
    <row r="1204" spans="1:25" x14ac:dyDescent="0.3">
      <c r="A1204" s="3">
        <v>44668</v>
      </c>
      <c r="B1204" t="s">
        <v>384</v>
      </c>
      <c r="C1204" t="s">
        <v>28</v>
      </c>
      <c r="D1204">
        <v>5</v>
      </c>
      <c r="E1204">
        <v>375.75</v>
      </c>
      <c r="F1204">
        <v>1878.75</v>
      </c>
      <c r="G1204" t="s">
        <v>6</v>
      </c>
      <c r="H1204" t="s">
        <v>242</v>
      </c>
      <c r="I1204" t="s">
        <v>384</v>
      </c>
      <c r="J1204">
        <v>28.44</v>
      </c>
      <c r="K1204">
        <v>6.62</v>
      </c>
      <c r="L1204">
        <v>1.96</v>
      </c>
      <c r="M1204">
        <v>3.67</v>
      </c>
      <c r="N1204">
        <v>40.69</v>
      </c>
      <c r="O1204">
        <v>335.06</v>
      </c>
      <c r="P1204" s="1">
        <f>O1204/E1204</f>
        <v>0.89170991350632067</v>
      </c>
      <c r="Q1204">
        <f>E1204*D1204</f>
        <v>1878.75</v>
      </c>
      <c r="R1204">
        <f>O1204*D1204</f>
        <v>1675.3</v>
      </c>
      <c r="S1204">
        <f>J1204+K1204+L1204+M1204</f>
        <v>40.690000000000005</v>
      </c>
      <c r="T1204" t="str">
        <f>IF(AND((D1204) &gt; 20, (P1204) &lt;0.1),"hvlm", "")</f>
        <v/>
      </c>
      <c r="U1204" t="str">
        <f>TEXT((A1204), "MMM _ YYYY")</f>
        <v>Apr  2022</v>
      </c>
      <c r="V1204" t="str">
        <f>TEXT((A1204),"YYYY")</f>
        <v>2022</v>
      </c>
      <c r="W1204" s="1">
        <v>0.2631</v>
      </c>
      <c r="X1204" s="2">
        <f>E1204*W1204</f>
        <v>98.859825000000001</v>
      </c>
      <c r="Y1204" s="2">
        <f>MAX((X1204-O1204),0)</f>
        <v>0</v>
      </c>
    </row>
    <row r="1205" spans="1:25" x14ac:dyDescent="0.3">
      <c r="A1205" s="3">
        <v>44669</v>
      </c>
      <c r="B1205" t="s">
        <v>107</v>
      </c>
      <c r="C1205" t="s">
        <v>220</v>
      </c>
      <c r="D1205">
        <v>29</v>
      </c>
      <c r="E1205">
        <v>363.39</v>
      </c>
      <c r="F1205">
        <v>10538.31</v>
      </c>
      <c r="G1205" t="s">
        <v>81</v>
      </c>
      <c r="H1205" t="s">
        <v>67</v>
      </c>
      <c r="I1205" t="s">
        <v>107</v>
      </c>
      <c r="J1205">
        <v>122.87</v>
      </c>
      <c r="K1205">
        <v>13.7</v>
      </c>
      <c r="L1205">
        <v>8.5299999999999994</v>
      </c>
      <c r="M1205">
        <v>0.19</v>
      </c>
      <c r="N1205">
        <v>145.29</v>
      </c>
      <c r="O1205">
        <v>218.1</v>
      </c>
      <c r="P1205" s="1">
        <f>O1205/E1205</f>
        <v>0.60018162304961609</v>
      </c>
      <c r="Q1205">
        <f>E1205*D1205</f>
        <v>10538.31</v>
      </c>
      <c r="R1205">
        <f>O1205*D1205</f>
        <v>6324.9</v>
      </c>
      <c r="S1205">
        <f>J1205+K1205+L1205+M1205</f>
        <v>145.29</v>
      </c>
      <c r="T1205" t="str">
        <f>IF(AND((D1205) &gt; 20, (P1205) &lt;0.1),"hvlm", "")</f>
        <v/>
      </c>
      <c r="U1205" t="str">
        <f>TEXT((A1205), "MMM _ YYYY")</f>
        <v>Apr  2022</v>
      </c>
      <c r="V1205" t="str">
        <f>TEXT((A1205),"YYYY")</f>
        <v>2022</v>
      </c>
      <c r="W1205" s="1">
        <v>0.2631</v>
      </c>
      <c r="X1205" s="2">
        <f>E1205*W1205</f>
        <v>95.607908999999992</v>
      </c>
      <c r="Y1205" s="2">
        <f>MAX((X1205-O1205),0)</f>
        <v>0</v>
      </c>
    </row>
    <row r="1206" spans="1:25" x14ac:dyDescent="0.3">
      <c r="A1206" s="3">
        <v>44670</v>
      </c>
      <c r="B1206" t="s">
        <v>340</v>
      </c>
      <c r="C1206" t="s">
        <v>104</v>
      </c>
      <c r="D1206">
        <v>10</v>
      </c>
      <c r="E1206">
        <v>98.43</v>
      </c>
      <c r="F1206">
        <v>984.3</v>
      </c>
      <c r="G1206" t="s">
        <v>2</v>
      </c>
      <c r="H1206" t="s">
        <v>34</v>
      </c>
      <c r="I1206" t="s">
        <v>340</v>
      </c>
      <c r="J1206">
        <v>131.75</v>
      </c>
      <c r="K1206">
        <v>11.31</v>
      </c>
      <c r="L1206">
        <v>5.27</v>
      </c>
      <c r="M1206">
        <v>1.96</v>
      </c>
      <c r="N1206">
        <v>150.29</v>
      </c>
      <c r="O1206">
        <v>-51.86</v>
      </c>
      <c r="P1206" s="1">
        <f>O1206/E1206</f>
        <v>-0.52687188865183376</v>
      </c>
      <c r="Q1206">
        <f>E1206*D1206</f>
        <v>984.30000000000007</v>
      </c>
      <c r="R1206">
        <f>O1206*D1206</f>
        <v>-518.6</v>
      </c>
      <c r="S1206">
        <f>J1206+K1206+L1206+M1206</f>
        <v>150.29000000000002</v>
      </c>
      <c r="T1206" t="str">
        <f>IF(AND((D1206) &gt; 20, (P1206) &lt;0.1),"hvlm", "")</f>
        <v/>
      </c>
      <c r="U1206" t="str">
        <f>TEXT((A1206), "MMM _ YYYY")</f>
        <v>Apr  2022</v>
      </c>
      <c r="V1206" t="str">
        <f>TEXT((A1206),"YYYY")</f>
        <v>2022</v>
      </c>
      <c r="W1206" s="1">
        <v>0.2631</v>
      </c>
      <c r="X1206" s="2">
        <f>E1206*W1206</f>
        <v>25.896933000000001</v>
      </c>
      <c r="Y1206" s="2">
        <f>MAX((X1206-O1206),0)</f>
        <v>77.756933000000004</v>
      </c>
    </row>
    <row r="1207" spans="1:25" x14ac:dyDescent="0.3">
      <c r="A1207" s="3">
        <v>44671</v>
      </c>
      <c r="B1207" t="s">
        <v>344</v>
      </c>
      <c r="C1207" t="s">
        <v>189</v>
      </c>
      <c r="D1207">
        <v>40</v>
      </c>
      <c r="E1207">
        <v>347.53</v>
      </c>
      <c r="F1207">
        <v>13901.2</v>
      </c>
      <c r="G1207" t="s">
        <v>81</v>
      </c>
      <c r="H1207" t="s">
        <v>193</v>
      </c>
      <c r="I1207" t="s">
        <v>344</v>
      </c>
      <c r="J1207">
        <v>109.67</v>
      </c>
      <c r="K1207">
        <v>2.87</v>
      </c>
      <c r="L1207">
        <v>3.4</v>
      </c>
      <c r="M1207">
        <v>1.23</v>
      </c>
      <c r="N1207">
        <v>117.17</v>
      </c>
      <c r="O1207">
        <v>230.36</v>
      </c>
      <c r="P1207" s="1">
        <f>O1207/E1207</f>
        <v>0.66284925042442389</v>
      </c>
      <c r="Q1207">
        <f>E1207*D1207</f>
        <v>13901.199999999999</v>
      </c>
      <c r="R1207">
        <f>O1207*D1207</f>
        <v>9214.4000000000015</v>
      </c>
      <c r="S1207">
        <f>J1207+K1207+L1207+M1207</f>
        <v>117.17000000000002</v>
      </c>
      <c r="T1207" t="str">
        <f>IF(AND((D1207) &gt; 20, (P1207) &lt;0.1),"hvlm", "")</f>
        <v/>
      </c>
      <c r="U1207" t="str">
        <f>TEXT((A1207), "MMM _ YYYY")</f>
        <v>Apr  2022</v>
      </c>
      <c r="V1207" t="str">
        <f>TEXT((A1207),"YYYY")</f>
        <v>2022</v>
      </c>
      <c r="W1207" s="1">
        <v>0.2631</v>
      </c>
      <c r="X1207" s="2">
        <f>E1207*W1207</f>
        <v>91.435142999999997</v>
      </c>
      <c r="Y1207" s="2">
        <f>MAX((X1207-O1207),0)</f>
        <v>0</v>
      </c>
    </row>
    <row r="1208" spans="1:25" x14ac:dyDescent="0.3">
      <c r="A1208" s="3">
        <v>44672</v>
      </c>
      <c r="B1208" t="s">
        <v>370</v>
      </c>
      <c r="C1208" t="s">
        <v>82</v>
      </c>
      <c r="D1208">
        <v>13</v>
      </c>
      <c r="E1208">
        <v>381.93</v>
      </c>
      <c r="F1208">
        <v>4965.09</v>
      </c>
      <c r="G1208" t="s">
        <v>81</v>
      </c>
      <c r="H1208" t="s">
        <v>36</v>
      </c>
      <c r="I1208" t="s">
        <v>370</v>
      </c>
      <c r="J1208">
        <v>175.36</v>
      </c>
      <c r="K1208">
        <v>3.16</v>
      </c>
      <c r="L1208">
        <v>9.7799999999999994</v>
      </c>
      <c r="M1208">
        <v>3.69</v>
      </c>
      <c r="N1208">
        <v>191.99</v>
      </c>
      <c r="O1208">
        <v>189.94</v>
      </c>
      <c r="P1208" s="1">
        <f>O1208/E1208</f>
        <v>0.49731626214227737</v>
      </c>
      <c r="Q1208">
        <f>E1208*D1208</f>
        <v>4965.09</v>
      </c>
      <c r="R1208">
        <f>O1208*D1208</f>
        <v>2469.2199999999998</v>
      </c>
      <c r="S1208">
        <f>J1208+K1208+L1208+M1208</f>
        <v>191.99</v>
      </c>
      <c r="T1208" t="str">
        <f>IF(AND((D1208) &gt; 20, (P1208) &lt;0.1),"hvlm", "")</f>
        <v/>
      </c>
      <c r="U1208" t="str">
        <f>TEXT((A1208), "MMM _ YYYY")</f>
        <v>Apr  2022</v>
      </c>
      <c r="V1208" t="str">
        <f>TEXT((A1208),"YYYY")</f>
        <v>2022</v>
      </c>
      <c r="W1208" s="1">
        <v>0.2631</v>
      </c>
      <c r="X1208" s="2">
        <f>E1208*W1208</f>
        <v>100.485783</v>
      </c>
      <c r="Y1208" s="2">
        <f>MAX((X1208-O1208),0)</f>
        <v>0</v>
      </c>
    </row>
    <row r="1209" spans="1:25" x14ac:dyDescent="0.3">
      <c r="A1209" s="3">
        <v>44673</v>
      </c>
      <c r="B1209" t="s">
        <v>301</v>
      </c>
      <c r="C1209" t="s">
        <v>244</v>
      </c>
      <c r="D1209">
        <v>29</v>
      </c>
      <c r="E1209">
        <v>176.44</v>
      </c>
      <c r="F1209">
        <v>5116.76</v>
      </c>
      <c r="G1209" t="s">
        <v>26</v>
      </c>
      <c r="H1209" t="s">
        <v>96</v>
      </c>
      <c r="I1209" t="s">
        <v>301</v>
      </c>
      <c r="J1209">
        <v>185.44</v>
      </c>
      <c r="K1209">
        <v>14.96</v>
      </c>
      <c r="L1209">
        <v>8.56</v>
      </c>
      <c r="M1209">
        <v>0.55000000000000004</v>
      </c>
      <c r="N1209">
        <v>209.51</v>
      </c>
      <c r="O1209">
        <v>-33.07</v>
      </c>
      <c r="P1209" s="1">
        <f>O1209/E1209</f>
        <v>-0.18742915438676039</v>
      </c>
      <c r="Q1209">
        <f>E1209*D1209</f>
        <v>5116.76</v>
      </c>
      <c r="R1209">
        <f>O1209*D1209</f>
        <v>-959.03</v>
      </c>
      <c r="S1209">
        <f>J1209+K1209+L1209+M1209</f>
        <v>209.51000000000002</v>
      </c>
      <c r="T1209" t="str">
        <f>IF(AND((D1209) &gt; 20, (P1209) &lt;0.1),"hvlm", "")</f>
        <v>hvlm</v>
      </c>
      <c r="U1209" t="str">
        <f>TEXT((A1209), "MMM _ YYYY")</f>
        <v>Apr  2022</v>
      </c>
      <c r="V1209" t="str">
        <f>TEXT((A1209),"YYYY")</f>
        <v>2022</v>
      </c>
      <c r="W1209" s="1">
        <v>0.2631</v>
      </c>
      <c r="X1209" s="2">
        <f>E1209*W1209</f>
        <v>46.421363999999997</v>
      </c>
      <c r="Y1209" s="2">
        <f>MAX((X1209-O1209),0)</f>
        <v>79.491364000000004</v>
      </c>
    </row>
    <row r="1210" spans="1:25" x14ac:dyDescent="0.3">
      <c r="A1210" s="3">
        <v>44674</v>
      </c>
      <c r="B1210" t="s">
        <v>365</v>
      </c>
      <c r="C1210" t="s">
        <v>142</v>
      </c>
      <c r="D1210">
        <v>5</v>
      </c>
      <c r="E1210">
        <v>231.53</v>
      </c>
      <c r="F1210">
        <v>1157.6500000000001</v>
      </c>
      <c r="G1210" t="s">
        <v>31</v>
      </c>
      <c r="H1210" t="s">
        <v>19</v>
      </c>
      <c r="I1210" t="s">
        <v>365</v>
      </c>
      <c r="J1210">
        <v>197.35</v>
      </c>
      <c r="K1210">
        <v>14.13</v>
      </c>
      <c r="L1210">
        <v>8.02</v>
      </c>
      <c r="M1210">
        <v>1.36</v>
      </c>
      <c r="N1210">
        <v>220.86</v>
      </c>
      <c r="O1210">
        <v>10.67</v>
      </c>
      <c r="P1210" s="1">
        <f>O1210/E1210</f>
        <v>4.6084740638362195E-2</v>
      </c>
      <c r="Q1210">
        <f>E1210*D1210</f>
        <v>1157.6500000000001</v>
      </c>
      <c r="R1210">
        <f>O1210*D1210</f>
        <v>53.35</v>
      </c>
      <c r="S1210">
        <f>J1210+K1210+L1210+M1210</f>
        <v>220.86</v>
      </c>
      <c r="T1210" t="str">
        <f>IF(AND((D1210) &gt; 20, (P1210) &lt;0.1),"hvlm", "")</f>
        <v/>
      </c>
      <c r="U1210" t="str">
        <f>TEXT((A1210), "MMM _ YYYY")</f>
        <v>Apr  2022</v>
      </c>
      <c r="V1210" t="str">
        <f>TEXT((A1210),"YYYY")</f>
        <v>2022</v>
      </c>
      <c r="W1210" s="1">
        <v>0.2631</v>
      </c>
      <c r="X1210" s="2">
        <f>E1210*W1210</f>
        <v>60.915543</v>
      </c>
      <c r="Y1210" s="2">
        <f>MAX((X1210-O1210),0)</f>
        <v>50.245542999999998</v>
      </c>
    </row>
    <row r="1211" spans="1:25" x14ac:dyDescent="0.3">
      <c r="A1211" s="3">
        <v>44675</v>
      </c>
      <c r="B1211" t="s">
        <v>218</v>
      </c>
      <c r="C1211" t="s">
        <v>236</v>
      </c>
      <c r="D1211">
        <v>12</v>
      </c>
      <c r="E1211">
        <v>322.68</v>
      </c>
      <c r="F1211">
        <v>3872.16</v>
      </c>
      <c r="G1211" t="s">
        <v>2</v>
      </c>
      <c r="H1211" t="s">
        <v>174</v>
      </c>
      <c r="I1211" t="s">
        <v>218</v>
      </c>
      <c r="J1211">
        <v>30.42</v>
      </c>
      <c r="K1211">
        <v>4.67</v>
      </c>
      <c r="L1211">
        <v>8.25</v>
      </c>
      <c r="M1211">
        <v>0.32</v>
      </c>
      <c r="N1211">
        <v>43.66</v>
      </c>
      <c r="O1211">
        <v>279.02</v>
      </c>
      <c r="P1211" s="1">
        <f>O1211/E1211</f>
        <v>0.86469567373249034</v>
      </c>
      <c r="Q1211">
        <f>E1211*D1211</f>
        <v>3872.16</v>
      </c>
      <c r="R1211">
        <f>O1211*D1211</f>
        <v>3348.24</v>
      </c>
      <c r="S1211">
        <f>J1211+K1211+L1211+M1211</f>
        <v>43.660000000000004</v>
      </c>
      <c r="T1211" t="str">
        <f>IF(AND((D1211) &gt; 20, (P1211) &lt;0.1),"hvlm", "")</f>
        <v/>
      </c>
      <c r="U1211" t="str">
        <f>TEXT((A1211), "MMM _ YYYY")</f>
        <v>Apr  2022</v>
      </c>
      <c r="V1211" t="str">
        <f>TEXT((A1211),"YYYY")</f>
        <v>2022</v>
      </c>
      <c r="W1211" s="1">
        <v>0.2631</v>
      </c>
      <c r="X1211" s="2">
        <f>E1211*W1211</f>
        <v>84.897108000000003</v>
      </c>
      <c r="Y1211" s="2">
        <f>MAX((X1211-O1211),0)</f>
        <v>0</v>
      </c>
    </row>
    <row r="1212" spans="1:25" x14ac:dyDescent="0.3">
      <c r="A1212" s="3">
        <v>44676</v>
      </c>
      <c r="B1212" t="s">
        <v>375</v>
      </c>
      <c r="C1212" t="s">
        <v>170</v>
      </c>
      <c r="D1212">
        <v>13</v>
      </c>
      <c r="E1212">
        <v>246.73</v>
      </c>
      <c r="F1212">
        <v>3207.49</v>
      </c>
      <c r="G1212" t="s">
        <v>81</v>
      </c>
      <c r="H1212" t="s">
        <v>67</v>
      </c>
      <c r="I1212" t="s">
        <v>375</v>
      </c>
      <c r="J1212">
        <v>158.1</v>
      </c>
      <c r="K1212">
        <v>5.18</v>
      </c>
      <c r="L1212">
        <v>3.65</v>
      </c>
      <c r="M1212">
        <v>2.9</v>
      </c>
      <c r="N1212">
        <v>169.83</v>
      </c>
      <c r="O1212">
        <v>76.900000000000006</v>
      </c>
      <c r="P1212" s="1">
        <f>O1212/E1212</f>
        <v>0.31167673164998178</v>
      </c>
      <c r="Q1212">
        <f>E1212*D1212</f>
        <v>3207.49</v>
      </c>
      <c r="R1212">
        <f>O1212*D1212</f>
        <v>999.7</v>
      </c>
      <c r="S1212">
        <f>J1212+K1212+L1212+M1212</f>
        <v>169.83</v>
      </c>
      <c r="T1212" t="str">
        <f>IF(AND((D1212) &gt; 20, (P1212) &lt;0.1),"hvlm", "")</f>
        <v/>
      </c>
      <c r="U1212" t="str">
        <f>TEXT((A1212), "MMM _ YYYY")</f>
        <v>Apr  2022</v>
      </c>
      <c r="V1212" t="str">
        <f>TEXT((A1212),"YYYY")</f>
        <v>2022</v>
      </c>
      <c r="W1212" s="1">
        <v>0.2631</v>
      </c>
      <c r="X1212" s="2">
        <f>E1212*W1212</f>
        <v>64.914663000000004</v>
      </c>
      <c r="Y1212" s="2">
        <f>MAX((X1212-O1212),0)</f>
        <v>0</v>
      </c>
    </row>
    <row r="1213" spans="1:25" x14ac:dyDescent="0.3">
      <c r="A1213" s="3">
        <v>44677</v>
      </c>
      <c r="B1213" t="s">
        <v>181</v>
      </c>
      <c r="C1213" t="s">
        <v>352</v>
      </c>
      <c r="D1213">
        <v>22</v>
      </c>
      <c r="E1213">
        <v>397.72</v>
      </c>
      <c r="F1213">
        <v>8749.84</v>
      </c>
      <c r="G1213" t="s">
        <v>110</v>
      </c>
      <c r="H1213" t="s">
        <v>34</v>
      </c>
      <c r="I1213" t="s">
        <v>181</v>
      </c>
      <c r="J1213">
        <v>82.11</v>
      </c>
      <c r="K1213">
        <v>10.47</v>
      </c>
      <c r="L1213">
        <v>1.78</v>
      </c>
      <c r="M1213">
        <v>1.92</v>
      </c>
      <c r="N1213">
        <v>96.28</v>
      </c>
      <c r="O1213">
        <v>301.44</v>
      </c>
      <c r="P1213" s="1">
        <f>O1213/E1213</f>
        <v>0.75792014482550529</v>
      </c>
      <c r="Q1213">
        <f>E1213*D1213</f>
        <v>8749.84</v>
      </c>
      <c r="R1213">
        <f>O1213*D1213</f>
        <v>6631.68</v>
      </c>
      <c r="S1213">
        <f>J1213+K1213+L1213+M1213</f>
        <v>96.28</v>
      </c>
      <c r="T1213" t="str">
        <f>IF(AND((D1213) &gt; 20, (P1213) &lt;0.1),"hvlm", "")</f>
        <v/>
      </c>
      <c r="U1213" t="str">
        <f>TEXT((A1213), "MMM _ YYYY")</f>
        <v>Apr  2022</v>
      </c>
      <c r="V1213" t="str">
        <f>TEXT((A1213),"YYYY")</f>
        <v>2022</v>
      </c>
      <c r="W1213" s="1">
        <v>0.2631</v>
      </c>
      <c r="X1213" s="2">
        <f>E1213*W1213</f>
        <v>104.64013200000001</v>
      </c>
      <c r="Y1213" s="2">
        <f>MAX((X1213-O1213),0)</f>
        <v>0</v>
      </c>
    </row>
    <row r="1214" spans="1:25" x14ac:dyDescent="0.3">
      <c r="A1214" s="3">
        <v>44678</v>
      </c>
      <c r="B1214" t="s">
        <v>239</v>
      </c>
      <c r="C1214" t="s">
        <v>137</v>
      </c>
      <c r="D1214">
        <v>40</v>
      </c>
      <c r="E1214">
        <v>209.5</v>
      </c>
      <c r="F1214">
        <v>8380</v>
      </c>
      <c r="G1214" t="s">
        <v>81</v>
      </c>
      <c r="H1214" t="s">
        <v>15</v>
      </c>
      <c r="I1214" t="s">
        <v>239</v>
      </c>
      <c r="J1214">
        <v>145.37</v>
      </c>
      <c r="K1214">
        <v>3.31</v>
      </c>
      <c r="L1214">
        <v>1.05</v>
      </c>
      <c r="M1214">
        <v>0.28999999999999998</v>
      </c>
      <c r="N1214">
        <v>150.02000000000001</v>
      </c>
      <c r="O1214">
        <v>59.48</v>
      </c>
      <c r="P1214" s="1">
        <f>O1214/E1214</f>
        <v>0.2839140811455847</v>
      </c>
      <c r="Q1214">
        <f>E1214*D1214</f>
        <v>8380</v>
      </c>
      <c r="R1214">
        <f>O1214*D1214</f>
        <v>2379.1999999999998</v>
      </c>
      <c r="S1214">
        <f>J1214+K1214+L1214+M1214</f>
        <v>150.02000000000001</v>
      </c>
      <c r="T1214" t="str">
        <f>IF(AND((D1214) &gt; 20, (P1214) &lt;0.1),"hvlm", "")</f>
        <v/>
      </c>
      <c r="U1214" t="str">
        <f>TEXT((A1214), "MMM _ YYYY")</f>
        <v>Apr  2022</v>
      </c>
      <c r="V1214" t="str">
        <f>TEXT((A1214),"YYYY")</f>
        <v>2022</v>
      </c>
      <c r="W1214" s="1">
        <v>0.2631</v>
      </c>
      <c r="X1214" s="2">
        <f>E1214*W1214</f>
        <v>55.119450000000001</v>
      </c>
      <c r="Y1214" s="2">
        <f>MAX((X1214-O1214),0)</f>
        <v>0</v>
      </c>
    </row>
    <row r="1215" spans="1:25" x14ac:dyDescent="0.3">
      <c r="A1215" s="3">
        <v>44679</v>
      </c>
      <c r="B1215" t="s">
        <v>18</v>
      </c>
      <c r="C1215" t="s">
        <v>123</v>
      </c>
      <c r="D1215">
        <v>15</v>
      </c>
      <c r="E1215">
        <v>299.88</v>
      </c>
      <c r="F1215">
        <v>4498.2</v>
      </c>
      <c r="G1215" t="s">
        <v>8</v>
      </c>
      <c r="H1215" t="s">
        <v>19</v>
      </c>
      <c r="I1215" t="s">
        <v>18</v>
      </c>
      <c r="J1215">
        <v>33.58</v>
      </c>
      <c r="K1215">
        <v>13.93</v>
      </c>
      <c r="L1215">
        <v>5.97</v>
      </c>
      <c r="M1215">
        <v>4.78</v>
      </c>
      <c r="N1215">
        <v>58.26</v>
      </c>
      <c r="O1215">
        <v>241.62</v>
      </c>
      <c r="P1215" s="1">
        <f>O1215/E1215</f>
        <v>0.8057222889155663</v>
      </c>
      <c r="Q1215">
        <f>E1215*D1215</f>
        <v>4498.2</v>
      </c>
      <c r="R1215">
        <f>O1215*D1215</f>
        <v>3624.3</v>
      </c>
      <c r="S1215">
        <f>J1215+K1215+L1215+M1215</f>
        <v>58.26</v>
      </c>
      <c r="T1215" t="str">
        <f>IF(AND((D1215) &gt; 20, (P1215) &lt;0.1),"hvlm", "")</f>
        <v/>
      </c>
      <c r="U1215" t="str">
        <f>TEXT((A1215), "MMM _ YYYY")</f>
        <v>Apr  2022</v>
      </c>
      <c r="V1215" t="str">
        <f>TEXT((A1215),"YYYY")</f>
        <v>2022</v>
      </c>
      <c r="W1215" s="1">
        <v>0.2631</v>
      </c>
      <c r="X1215" s="2">
        <f>E1215*W1215</f>
        <v>78.898427999999996</v>
      </c>
      <c r="Y1215" s="2">
        <f>MAX((X1215-O1215),0)</f>
        <v>0</v>
      </c>
    </row>
    <row r="1216" spans="1:25" x14ac:dyDescent="0.3">
      <c r="A1216" s="3">
        <v>44680</v>
      </c>
      <c r="B1216" t="s">
        <v>168</v>
      </c>
      <c r="C1216" t="s">
        <v>161</v>
      </c>
      <c r="D1216">
        <v>13</v>
      </c>
      <c r="E1216">
        <v>327.41000000000003</v>
      </c>
      <c r="F1216">
        <v>4256.33</v>
      </c>
      <c r="G1216" t="s">
        <v>26</v>
      </c>
      <c r="H1216" t="s">
        <v>164</v>
      </c>
      <c r="I1216" t="s">
        <v>168</v>
      </c>
      <c r="J1216">
        <v>44.09</v>
      </c>
      <c r="K1216">
        <v>12.76</v>
      </c>
      <c r="L1216">
        <v>7.68</v>
      </c>
      <c r="M1216">
        <v>1.41</v>
      </c>
      <c r="N1216">
        <v>65.94</v>
      </c>
      <c r="O1216">
        <v>261.47000000000003</v>
      </c>
      <c r="P1216" s="1">
        <f>O1216/E1216</f>
        <v>0.79860114229864698</v>
      </c>
      <c r="Q1216">
        <f>E1216*D1216</f>
        <v>4256.33</v>
      </c>
      <c r="R1216">
        <f>O1216*D1216</f>
        <v>3399.1100000000006</v>
      </c>
      <c r="S1216">
        <f>J1216+K1216+L1216+M1216</f>
        <v>65.94</v>
      </c>
      <c r="T1216" t="str">
        <f>IF(AND((D1216) &gt; 20, (P1216) &lt;0.1),"hvlm", "")</f>
        <v/>
      </c>
      <c r="U1216" t="str">
        <f>TEXT((A1216), "MMM _ YYYY")</f>
        <v>Apr  2022</v>
      </c>
      <c r="V1216" t="str">
        <f>TEXT((A1216),"YYYY")</f>
        <v>2022</v>
      </c>
      <c r="W1216" s="1">
        <v>0.2631</v>
      </c>
      <c r="X1216" s="2">
        <f>E1216*W1216</f>
        <v>86.141571000000013</v>
      </c>
      <c r="Y1216" s="2">
        <f>MAX((X1216-O1216),0)</f>
        <v>0</v>
      </c>
    </row>
    <row r="1217" spans="1:25" x14ac:dyDescent="0.3">
      <c r="A1217" s="3">
        <v>44681</v>
      </c>
      <c r="B1217" t="s">
        <v>270</v>
      </c>
      <c r="C1217" t="s">
        <v>88</v>
      </c>
      <c r="D1217">
        <v>1</v>
      </c>
      <c r="E1217">
        <v>222.94</v>
      </c>
      <c r="F1217">
        <v>222.94</v>
      </c>
      <c r="G1217" t="s">
        <v>87</v>
      </c>
      <c r="H1217" t="s">
        <v>1</v>
      </c>
      <c r="I1217" t="s">
        <v>270</v>
      </c>
      <c r="J1217">
        <v>180.96</v>
      </c>
      <c r="K1217">
        <v>12.93</v>
      </c>
      <c r="L1217">
        <v>6.74</v>
      </c>
      <c r="M1217">
        <v>0.01</v>
      </c>
      <c r="N1217">
        <v>200.64</v>
      </c>
      <c r="O1217">
        <v>22.3</v>
      </c>
      <c r="P1217" s="1">
        <f>O1217/E1217</f>
        <v>0.10002691307078138</v>
      </c>
      <c r="Q1217">
        <f>E1217*D1217</f>
        <v>222.94</v>
      </c>
      <c r="R1217">
        <f>O1217*D1217</f>
        <v>22.3</v>
      </c>
      <c r="S1217">
        <f>J1217+K1217+L1217+M1217</f>
        <v>200.64000000000001</v>
      </c>
      <c r="T1217" t="str">
        <f>IF(AND((D1217) &gt; 20, (P1217) &lt;0.1),"hvlm", "")</f>
        <v/>
      </c>
      <c r="U1217" t="str">
        <f>TEXT((A1217), "MMM _ YYYY")</f>
        <v>Apr  2022</v>
      </c>
      <c r="V1217" t="str">
        <f>TEXT((A1217),"YYYY")</f>
        <v>2022</v>
      </c>
      <c r="W1217" s="1">
        <v>0.2631</v>
      </c>
      <c r="X1217" s="2">
        <f>E1217*W1217</f>
        <v>58.655513999999997</v>
      </c>
      <c r="Y1217" s="2">
        <f>MAX((X1217-O1217),0)</f>
        <v>36.355513999999999</v>
      </c>
    </row>
    <row r="1218" spans="1:25" x14ac:dyDescent="0.3">
      <c r="A1218" s="3">
        <v>44682</v>
      </c>
      <c r="B1218" t="s">
        <v>301</v>
      </c>
      <c r="C1218" t="s">
        <v>364</v>
      </c>
      <c r="D1218">
        <v>38</v>
      </c>
      <c r="E1218">
        <v>349.94</v>
      </c>
      <c r="F1218">
        <v>13297.72</v>
      </c>
      <c r="G1218" t="s">
        <v>8</v>
      </c>
      <c r="H1218" t="s">
        <v>96</v>
      </c>
      <c r="I1218" t="s">
        <v>301</v>
      </c>
      <c r="J1218">
        <v>185.44</v>
      </c>
      <c r="K1218">
        <v>14.96</v>
      </c>
      <c r="L1218">
        <v>8.56</v>
      </c>
      <c r="M1218">
        <v>0.55000000000000004</v>
      </c>
      <c r="N1218">
        <v>209.51</v>
      </c>
      <c r="O1218">
        <v>140.43</v>
      </c>
      <c r="P1218" s="1">
        <f>O1218/E1218</f>
        <v>0.40129736526261645</v>
      </c>
      <c r="Q1218">
        <f>E1218*D1218</f>
        <v>13297.72</v>
      </c>
      <c r="R1218">
        <f>O1218*D1218</f>
        <v>5336.34</v>
      </c>
      <c r="S1218">
        <f>J1218+K1218+L1218+M1218</f>
        <v>209.51000000000002</v>
      </c>
      <c r="T1218" t="str">
        <f>IF(AND((D1218) &gt; 20, (P1218) &lt;0.1),"hvlm", "")</f>
        <v/>
      </c>
      <c r="U1218" t="str">
        <f>TEXT((A1218), "MMM _ YYYY")</f>
        <v>May  2022</v>
      </c>
      <c r="V1218" t="str">
        <f>TEXT((A1218),"YYYY")</f>
        <v>2022</v>
      </c>
      <c r="W1218" s="1">
        <v>0.2631</v>
      </c>
      <c r="X1218" s="2">
        <f>E1218*W1218</f>
        <v>92.069214000000002</v>
      </c>
      <c r="Y1218" s="2">
        <f>MAX((X1218-O1218),0)</f>
        <v>0</v>
      </c>
    </row>
    <row r="1219" spans="1:25" x14ac:dyDescent="0.3">
      <c r="A1219" s="3">
        <v>44683</v>
      </c>
      <c r="B1219" t="s">
        <v>245</v>
      </c>
      <c r="C1219" t="s">
        <v>170</v>
      </c>
      <c r="D1219">
        <v>43</v>
      </c>
      <c r="E1219">
        <v>241.15</v>
      </c>
      <c r="F1219">
        <v>10369.450000000001</v>
      </c>
      <c r="G1219" t="s">
        <v>81</v>
      </c>
      <c r="H1219" t="s">
        <v>1</v>
      </c>
      <c r="I1219" t="s">
        <v>245</v>
      </c>
      <c r="J1219">
        <v>106.7</v>
      </c>
      <c r="K1219">
        <v>8.23</v>
      </c>
      <c r="L1219">
        <v>3.79</v>
      </c>
      <c r="M1219">
        <v>0</v>
      </c>
      <c r="N1219">
        <v>118.72</v>
      </c>
      <c r="O1219">
        <v>122.43</v>
      </c>
      <c r="P1219" s="1">
        <f>O1219/E1219</f>
        <v>0.50769230769230766</v>
      </c>
      <c r="Q1219">
        <f>E1219*D1219</f>
        <v>10369.450000000001</v>
      </c>
      <c r="R1219">
        <f>O1219*D1219</f>
        <v>5264.4900000000007</v>
      </c>
      <c r="S1219">
        <f>J1219+K1219+L1219+M1219</f>
        <v>118.72000000000001</v>
      </c>
      <c r="T1219" t="str">
        <f>IF(AND((D1219) &gt; 20, (P1219) &lt;0.1),"hvlm", "")</f>
        <v/>
      </c>
      <c r="U1219" t="str">
        <f>TEXT((A1219), "MMM _ YYYY")</f>
        <v>May  2022</v>
      </c>
      <c r="V1219" t="str">
        <f>TEXT((A1219),"YYYY")</f>
        <v>2022</v>
      </c>
      <c r="W1219" s="1">
        <v>0.2631</v>
      </c>
      <c r="X1219" s="2">
        <f>E1219*W1219</f>
        <v>63.446565</v>
      </c>
      <c r="Y1219" s="2">
        <f>MAX((X1219-O1219),0)</f>
        <v>0</v>
      </c>
    </row>
    <row r="1220" spans="1:25" x14ac:dyDescent="0.3">
      <c r="A1220" s="3">
        <v>44684</v>
      </c>
      <c r="B1220" t="s">
        <v>54</v>
      </c>
      <c r="C1220" t="s">
        <v>339</v>
      </c>
      <c r="D1220">
        <v>45</v>
      </c>
      <c r="E1220">
        <v>194.08</v>
      </c>
      <c r="F1220">
        <v>8733.6</v>
      </c>
      <c r="G1220" t="s">
        <v>2</v>
      </c>
      <c r="H1220" t="s">
        <v>55</v>
      </c>
      <c r="I1220" t="s">
        <v>54</v>
      </c>
      <c r="J1220">
        <v>94.02</v>
      </c>
      <c r="K1220">
        <v>7.91</v>
      </c>
      <c r="L1220">
        <v>8.89</v>
      </c>
      <c r="M1220">
        <v>2.59</v>
      </c>
      <c r="N1220">
        <v>113.41</v>
      </c>
      <c r="O1220">
        <v>80.67</v>
      </c>
      <c r="P1220" s="1">
        <f>O1220/E1220</f>
        <v>0.41565333882934868</v>
      </c>
      <c r="Q1220">
        <f>E1220*D1220</f>
        <v>8733.6</v>
      </c>
      <c r="R1220">
        <f>O1220*D1220</f>
        <v>3630.15</v>
      </c>
      <c r="S1220">
        <f>J1220+K1220+L1220+M1220</f>
        <v>113.41</v>
      </c>
      <c r="T1220" t="str">
        <f>IF(AND((D1220) &gt; 20, (P1220) &lt;0.1),"hvlm", "")</f>
        <v/>
      </c>
      <c r="U1220" t="str">
        <f>TEXT((A1220), "MMM _ YYYY")</f>
        <v>May  2022</v>
      </c>
      <c r="V1220" t="str">
        <f>TEXT((A1220),"YYYY")</f>
        <v>2022</v>
      </c>
      <c r="W1220" s="1">
        <v>0.2631</v>
      </c>
      <c r="X1220" s="2">
        <f>E1220*W1220</f>
        <v>51.062448000000003</v>
      </c>
      <c r="Y1220" s="2">
        <f>MAX((X1220-O1220),0)</f>
        <v>0</v>
      </c>
    </row>
    <row r="1221" spans="1:25" x14ac:dyDescent="0.3">
      <c r="A1221" s="3">
        <v>44685</v>
      </c>
      <c r="B1221" t="s">
        <v>214</v>
      </c>
      <c r="C1221" t="s">
        <v>348</v>
      </c>
      <c r="D1221">
        <v>1</v>
      </c>
      <c r="E1221">
        <v>87.74</v>
      </c>
      <c r="F1221">
        <v>87.74</v>
      </c>
      <c r="G1221" t="s">
        <v>6</v>
      </c>
      <c r="H1221" t="s">
        <v>11</v>
      </c>
      <c r="I1221" t="s">
        <v>214</v>
      </c>
      <c r="J1221">
        <v>101.16</v>
      </c>
      <c r="K1221">
        <v>6.92</v>
      </c>
      <c r="L1221">
        <v>9.59</v>
      </c>
      <c r="M1221">
        <v>1.63</v>
      </c>
      <c r="N1221">
        <v>119.3</v>
      </c>
      <c r="O1221">
        <v>-31.56</v>
      </c>
      <c r="P1221" s="1">
        <f>O1221/E1221</f>
        <v>-0.35969911100980168</v>
      </c>
      <c r="Q1221">
        <f>E1221*D1221</f>
        <v>87.74</v>
      </c>
      <c r="R1221">
        <f>O1221*D1221</f>
        <v>-31.56</v>
      </c>
      <c r="S1221">
        <f>J1221+K1221+L1221+M1221</f>
        <v>119.3</v>
      </c>
      <c r="T1221" t="str">
        <f>IF(AND((D1221) &gt; 20, (P1221) &lt;0.1),"hvlm", "")</f>
        <v/>
      </c>
      <c r="U1221" t="str">
        <f>TEXT((A1221), "MMM _ YYYY")</f>
        <v>May  2022</v>
      </c>
      <c r="V1221" t="str">
        <f>TEXT((A1221),"YYYY")</f>
        <v>2022</v>
      </c>
      <c r="W1221" s="1">
        <v>0.2631</v>
      </c>
      <c r="X1221" s="2">
        <f>E1221*W1221</f>
        <v>23.084394</v>
      </c>
      <c r="Y1221" s="2">
        <f>MAX((X1221-O1221),0)</f>
        <v>54.644393999999998</v>
      </c>
    </row>
    <row r="1222" spans="1:25" x14ac:dyDescent="0.3">
      <c r="A1222" s="3">
        <v>44686</v>
      </c>
      <c r="B1222" t="s">
        <v>230</v>
      </c>
      <c r="C1222" t="s">
        <v>32</v>
      </c>
      <c r="D1222">
        <v>11</v>
      </c>
      <c r="E1222">
        <v>187.69</v>
      </c>
      <c r="F1222">
        <v>2064.59</v>
      </c>
      <c r="G1222" t="s">
        <v>31</v>
      </c>
      <c r="H1222" t="s">
        <v>99</v>
      </c>
      <c r="I1222" t="s">
        <v>230</v>
      </c>
      <c r="J1222">
        <v>98.2</v>
      </c>
      <c r="K1222">
        <v>9.34</v>
      </c>
      <c r="L1222">
        <v>5.21</v>
      </c>
      <c r="M1222">
        <v>0.05</v>
      </c>
      <c r="N1222">
        <v>112.8</v>
      </c>
      <c r="O1222">
        <v>74.89</v>
      </c>
      <c r="P1222" s="1">
        <f>O1222/E1222</f>
        <v>0.39900900420906815</v>
      </c>
      <c r="Q1222">
        <f>E1222*D1222</f>
        <v>2064.59</v>
      </c>
      <c r="R1222">
        <f>O1222*D1222</f>
        <v>823.79</v>
      </c>
      <c r="S1222">
        <f>J1222+K1222+L1222+M1222</f>
        <v>112.8</v>
      </c>
      <c r="T1222" t="str">
        <f>IF(AND((D1222) &gt; 20, (P1222) &lt;0.1),"hvlm", "")</f>
        <v/>
      </c>
      <c r="U1222" t="str">
        <f>TEXT((A1222), "MMM _ YYYY")</f>
        <v>May  2022</v>
      </c>
      <c r="V1222" t="str">
        <f>TEXT((A1222),"YYYY")</f>
        <v>2022</v>
      </c>
      <c r="W1222" s="1">
        <v>0.2631</v>
      </c>
      <c r="X1222" s="2">
        <f>E1222*W1222</f>
        <v>49.381239000000001</v>
      </c>
      <c r="Y1222" s="2">
        <f>MAX((X1222-O1222),0)</f>
        <v>0</v>
      </c>
    </row>
    <row r="1223" spans="1:25" x14ac:dyDescent="0.3">
      <c r="A1223" s="3">
        <v>44687</v>
      </c>
      <c r="B1223" t="s">
        <v>234</v>
      </c>
      <c r="C1223" t="s">
        <v>123</v>
      </c>
      <c r="D1223">
        <v>43</v>
      </c>
      <c r="E1223">
        <v>306.88</v>
      </c>
      <c r="F1223">
        <v>13195.84</v>
      </c>
      <c r="G1223" t="s">
        <v>8</v>
      </c>
      <c r="H1223" t="s">
        <v>15</v>
      </c>
      <c r="I1223" t="s">
        <v>234</v>
      </c>
      <c r="J1223">
        <v>102.68</v>
      </c>
      <c r="K1223">
        <v>7.32</v>
      </c>
      <c r="L1223">
        <v>8.57</v>
      </c>
      <c r="M1223">
        <v>0.64</v>
      </c>
      <c r="N1223">
        <v>119.21</v>
      </c>
      <c r="O1223">
        <v>187.67</v>
      </c>
      <c r="P1223" s="1">
        <f>O1223/E1223</f>
        <v>0.61154197080291972</v>
      </c>
      <c r="Q1223">
        <f>E1223*D1223</f>
        <v>13195.84</v>
      </c>
      <c r="R1223">
        <f>O1223*D1223</f>
        <v>8069.8099999999995</v>
      </c>
      <c r="S1223">
        <f>J1223+K1223+L1223+M1223</f>
        <v>119.21</v>
      </c>
      <c r="T1223" t="str">
        <f>IF(AND((D1223) &gt; 20, (P1223) &lt;0.1),"hvlm", "")</f>
        <v/>
      </c>
      <c r="U1223" t="str">
        <f>TEXT((A1223), "MMM _ YYYY")</f>
        <v>May  2022</v>
      </c>
      <c r="V1223" t="str">
        <f>TEXT((A1223),"YYYY")</f>
        <v>2022</v>
      </c>
      <c r="W1223" s="1">
        <v>0.2631</v>
      </c>
      <c r="X1223" s="2">
        <f>E1223*W1223</f>
        <v>80.740127999999999</v>
      </c>
      <c r="Y1223" s="2">
        <f>MAX((X1223-O1223),0)</f>
        <v>0</v>
      </c>
    </row>
    <row r="1224" spans="1:25" x14ac:dyDescent="0.3">
      <c r="A1224" s="3">
        <v>44688</v>
      </c>
      <c r="B1224" t="s">
        <v>214</v>
      </c>
      <c r="C1224" t="s">
        <v>249</v>
      </c>
      <c r="D1224">
        <v>40</v>
      </c>
      <c r="E1224">
        <v>372.45</v>
      </c>
      <c r="F1224">
        <v>14898</v>
      </c>
      <c r="G1224" t="s">
        <v>105</v>
      </c>
      <c r="H1224" t="s">
        <v>11</v>
      </c>
      <c r="I1224" t="s">
        <v>214</v>
      </c>
      <c r="J1224">
        <v>101.16</v>
      </c>
      <c r="K1224">
        <v>6.92</v>
      </c>
      <c r="L1224">
        <v>9.59</v>
      </c>
      <c r="M1224">
        <v>1.63</v>
      </c>
      <c r="N1224">
        <v>119.3</v>
      </c>
      <c r="O1224">
        <v>253.15</v>
      </c>
      <c r="P1224" s="1">
        <f>O1224/E1224</f>
        <v>0.67968854879849649</v>
      </c>
      <c r="Q1224">
        <f>E1224*D1224</f>
        <v>14898</v>
      </c>
      <c r="R1224">
        <f>O1224*D1224</f>
        <v>10126</v>
      </c>
      <c r="S1224">
        <f>J1224+K1224+L1224+M1224</f>
        <v>119.3</v>
      </c>
      <c r="T1224" t="str">
        <f>IF(AND((D1224) &gt; 20, (P1224) &lt;0.1),"hvlm", "")</f>
        <v/>
      </c>
      <c r="U1224" t="str">
        <f>TEXT((A1224), "MMM _ YYYY")</f>
        <v>May  2022</v>
      </c>
      <c r="V1224" t="str">
        <f>TEXT((A1224),"YYYY")</f>
        <v>2022</v>
      </c>
      <c r="W1224" s="1">
        <v>0.2631</v>
      </c>
      <c r="X1224" s="2">
        <f>E1224*W1224</f>
        <v>97.991595000000004</v>
      </c>
      <c r="Y1224" s="2">
        <f>MAX((X1224-O1224),0)</f>
        <v>0</v>
      </c>
    </row>
    <row r="1225" spans="1:25" x14ac:dyDescent="0.3">
      <c r="A1225" s="3">
        <v>44689</v>
      </c>
      <c r="B1225" t="s">
        <v>168</v>
      </c>
      <c r="C1225" t="s">
        <v>233</v>
      </c>
      <c r="D1225">
        <v>22</v>
      </c>
      <c r="E1225">
        <v>138.09</v>
      </c>
      <c r="F1225">
        <v>3037.98</v>
      </c>
      <c r="G1225" t="s">
        <v>61</v>
      </c>
      <c r="H1225" t="s">
        <v>164</v>
      </c>
      <c r="I1225" t="s">
        <v>168</v>
      </c>
      <c r="J1225">
        <v>44.09</v>
      </c>
      <c r="K1225">
        <v>12.76</v>
      </c>
      <c r="L1225">
        <v>7.68</v>
      </c>
      <c r="M1225">
        <v>1.41</v>
      </c>
      <c r="N1225">
        <v>65.94</v>
      </c>
      <c r="O1225">
        <v>72.150000000000006</v>
      </c>
      <c r="P1225" s="1">
        <f>O1225/E1225</f>
        <v>0.52248533565066269</v>
      </c>
      <c r="Q1225">
        <f>E1225*D1225</f>
        <v>3037.98</v>
      </c>
      <c r="R1225">
        <f>O1225*D1225</f>
        <v>1587.3000000000002</v>
      </c>
      <c r="S1225">
        <f>J1225+K1225+L1225+M1225</f>
        <v>65.94</v>
      </c>
      <c r="T1225" t="str">
        <f>IF(AND((D1225) &gt; 20, (P1225) &lt;0.1),"hvlm", "")</f>
        <v/>
      </c>
      <c r="U1225" t="str">
        <f>TEXT((A1225), "MMM _ YYYY")</f>
        <v>May  2022</v>
      </c>
      <c r="V1225" t="str">
        <f>TEXT((A1225),"YYYY")</f>
        <v>2022</v>
      </c>
      <c r="W1225" s="1">
        <v>0.2631</v>
      </c>
      <c r="X1225" s="2">
        <f>E1225*W1225</f>
        <v>36.331479000000002</v>
      </c>
      <c r="Y1225" s="2">
        <f>MAX((X1225-O1225),0)</f>
        <v>0</v>
      </c>
    </row>
    <row r="1226" spans="1:25" x14ac:dyDescent="0.3">
      <c r="A1226" s="3">
        <v>44690</v>
      </c>
      <c r="B1226" t="s">
        <v>285</v>
      </c>
      <c r="C1226" t="s">
        <v>224</v>
      </c>
      <c r="D1226">
        <v>35</v>
      </c>
      <c r="E1226">
        <v>174.33</v>
      </c>
      <c r="F1226">
        <v>6101.55</v>
      </c>
      <c r="G1226" t="s">
        <v>56</v>
      </c>
      <c r="H1226" t="s">
        <v>51</v>
      </c>
      <c r="I1226" t="s">
        <v>285</v>
      </c>
      <c r="J1226">
        <v>31.43</v>
      </c>
      <c r="K1226">
        <v>2.63</v>
      </c>
      <c r="L1226">
        <v>5.36</v>
      </c>
      <c r="M1226">
        <v>4.66</v>
      </c>
      <c r="N1226">
        <v>44.08</v>
      </c>
      <c r="O1226">
        <v>130.25</v>
      </c>
      <c r="P1226" s="1">
        <f>O1226/E1226</f>
        <v>0.7471462169448746</v>
      </c>
      <c r="Q1226">
        <f>E1226*D1226</f>
        <v>6101.55</v>
      </c>
      <c r="R1226">
        <f>O1226*D1226</f>
        <v>4558.75</v>
      </c>
      <c r="S1226">
        <f>J1226+K1226+L1226+M1226</f>
        <v>44.08</v>
      </c>
      <c r="T1226" t="str">
        <f>IF(AND((D1226) &gt; 20, (P1226) &lt;0.1),"hvlm", "")</f>
        <v/>
      </c>
      <c r="U1226" t="str">
        <f>TEXT((A1226), "MMM _ YYYY")</f>
        <v>May  2022</v>
      </c>
      <c r="V1226" t="str">
        <f>TEXT((A1226),"YYYY")</f>
        <v>2022</v>
      </c>
      <c r="W1226" s="1">
        <v>0.2631</v>
      </c>
      <c r="X1226" s="2">
        <f>E1226*W1226</f>
        <v>45.866223000000005</v>
      </c>
      <c r="Y1226" s="2">
        <f>MAX((X1226-O1226),0)</f>
        <v>0</v>
      </c>
    </row>
    <row r="1227" spans="1:25" x14ac:dyDescent="0.3">
      <c r="A1227" s="3">
        <v>44691</v>
      </c>
      <c r="B1227" t="s">
        <v>234</v>
      </c>
      <c r="C1227" t="s">
        <v>211</v>
      </c>
      <c r="D1227">
        <v>44</v>
      </c>
      <c r="E1227">
        <v>103.89</v>
      </c>
      <c r="F1227">
        <v>4571.16</v>
      </c>
      <c r="G1227" t="s">
        <v>87</v>
      </c>
      <c r="H1227" t="s">
        <v>15</v>
      </c>
      <c r="I1227" t="s">
        <v>234</v>
      </c>
      <c r="J1227">
        <v>102.68</v>
      </c>
      <c r="K1227">
        <v>7.32</v>
      </c>
      <c r="L1227">
        <v>8.57</v>
      </c>
      <c r="M1227">
        <v>0.64</v>
      </c>
      <c r="N1227">
        <v>119.21</v>
      </c>
      <c r="O1227">
        <v>-15.32</v>
      </c>
      <c r="P1227" s="1">
        <f>O1227/E1227</f>
        <v>-0.14746366349023005</v>
      </c>
      <c r="Q1227">
        <f>E1227*D1227</f>
        <v>4571.16</v>
      </c>
      <c r="R1227">
        <f>O1227*D1227</f>
        <v>-674.08</v>
      </c>
      <c r="S1227">
        <f>J1227+K1227+L1227+M1227</f>
        <v>119.21</v>
      </c>
      <c r="T1227" t="str">
        <f>IF(AND((D1227) &gt; 20, (P1227) &lt;0.1),"hvlm", "")</f>
        <v>hvlm</v>
      </c>
      <c r="U1227" t="str">
        <f>TEXT((A1227), "MMM _ YYYY")</f>
        <v>May  2022</v>
      </c>
      <c r="V1227" t="str">
        <f>TEXT((A1227),"YYYY")</f>
        <v>2022</v>
      </c>
      <c r="W1227" s="1">
        <v>0.2631</v>
      </c>
      <c r="X1227" s="2">
        <f>E1227*W1227</f>
        <v>27.333459000000001</v>
      </c>
      <c r="Y1227" s="2">
        <f>MAX((X1227-O1227),0)</f>
        <v>42.653458999999998</v>
      </c>
    </row>
    <row r="1228" spans="1:25" x14ac:dyDescent="0.3">
      <c r="A1228" s="3">
        <v>44692</v>
      </c>
      <c r="B1228" t="s">
        <v>213</v>
      </c>
      <c r="C1228" t="s">
        <v>132</v>
      </c>
      <c r="D1228">
        <v>6</v>
      </c>
      <c r="E1228">
        <v>291.75</v>
      </c>
      <c r="F1228">
        <v>1750.5</v>
      </c>
      <c r="G1228" t="s">
        <v>31</v>
      </c>
      <c r="H1228" t="s">
        <v>55</v>
      </c>
      <c r="I1228" t="s">
        <v>213</v>
      </c>
      <c r="J1228">
        <v>68.77</v>
      </c>
      <c r="K1228">
        <v>9.14</v>
      </c>
      <c r="L1228">
        <v>7.34</v>
      </c>
      <c r="M1228">
        <v>2.63</v>
      </c>
      <c r="N1228">
        <v>87.88</v>
      </c>
      <c r="O1228">
        <v>203.87</v>
      </c>
      <c r="P1228" s="1">
        <f>O1228/E1228</f>
        <v>0.69878320479862899</v>
      </c>
      <c r="Q1228">
        <f>E1228*D1228</f>
        <v>1750.5</v>
      </c>
      <c r="R1228">
        <f>O1228*D1228</f>
        <v>1223.22</v>
      </c>
      <c r="S1228">
        <f>J1228+K1228+L1228+M1228</f>
        <v>87.88</v>
      </c>
      <c r="T1228" t="str">
        <f>IF(AND((D1228) &gt; 20, (P1228) &lt;0.1),"hvlm", "")</f>
        <v/>
      </c>
      <c r="U1228" t="str">
        <f>TEXT((A1228), "MMM _ YYYY")</f>
        <v>May  2022</v>
      </c>
      <c r="V1228" t="str">
        <f>TEXT((A1228),"YYYY")</f>
        <v>2022</v>
      </c>
      <c r="W1228" s="1">
        <v>0.2631</v>
      </c>
      <c r="X1228" s="2">
        <f>E1228*W1228</f>
        <v>76.759424999999993</v>
      </c>
      <c r="Y1228" s="2">
        <f>MAX((X1228-O1228),0)</f>
        <v>0</v>
      </c>
    </row>
    <row r="1229" spans="1:25" x14ac:dyDescent="0.3">
      <c r="A1229" s="3">
        <v>44693</v>
      </c>
      <c r="B1229" t="s">
        <v>176</v>
      </c>
      <c r="C1229" t="s">
        <v>210</v>
      </c>
      <c r="D1229">
        <v>28</v>
      </c>
      <c r="E1229">
        <v>386.07</v>
      </c>
      <c r="F1229">
        <v>10809.96</v>
      </c>
      <c r="G1229" t="s">
        <v>23</v>
      </c>
      <c r="H1229" t="s">
        <v>99</v>
      </c>
      <c r="I1229" t="s">
        <v>176</v>
      </c>
      <c r="J1229">
        <v>35.909999999999997</v>
      </c>
      <c r="K1229">
        <v>11.02</v>
      </c>
      <c r="L1229">
        <v>8.5399999999999991</v>
      </c>
      <c r="M1229">
        <v>0.53</v>
      </c>
      <c r="N1229">
        <v>56</v>
      </c>
      <c r="O1229">
        <v>330.07</v>
      </c>
      <c r="P1229" s="1">
        <f>O1229/E1229</f>
        <v>0.85494858445359645</v>
      </c>
      <c r="Q1229">
        <f>E1229*D1229</f>
        <v>10809.96</v>
      </c>
      <c r="R1229">
        <f>O1229*D1229</f>
        <v>9241.9599999999991</v>
      </c>
      <c r="S1229">
        <f>J1229+K1229+L1229+M1229</f>
        <v>55.999999999999993</v>
      </c>
      <c r="T1229" t="str">
        <f>IF(AND((D1229) &gt; 20, (P1229) &lt;0.1),"hvlm", "")</f>
        <v/>
      </c>
      <c r="U1229" t="str">
        <f>TEXT((A1229), "MMM _ YYYY")</f>
        <v>May  2022</v>
      </c>
      <c r="V1229" t="str">
        <f>TEXT((A1229),"YYYY")</f>
        <v>2022</v>
      </c>
      <c r="W1229" s="1">
        <v>0.2631</v>
      </c>
      <c r="X1229" s="2">
        <f>E1229*W1229</f>
        <v>101.575017</v>
      </c>
      <c r="Y1229" s="2">
        <f>MAX((X1229-O1229),0)</f>
        <v>0</v>
      </c>
    </row>
    <row r="1230" spans="1:25" x14ac:dyDescent="0.3">
      <c r="A1230" s="3">
        <v>44694</v>
      </c>
      <c r="B1230" t="s">
        <v>340</v>
      </c>
      <c r="C1230" t="s">
        <v>76</v>
      </c>
      <c r="D1230">
        <v>31</v>
      </c>
      <c r="E1230">
        <v>274.33</v>
      </c>
      <c r="F1230">
        <v>8504.23</v>
      </c>
      <c r="G1230" t="s">
        <v>31</v>
      </c>
      <c r="H1230" t="s">
        <v>34</v>
      </c>
      <c r="I1230" t="s">
        <v>340</v>
      </c>
      <c r="J1230">
        <v>131.75</v>
      </c>
      <c r="K1230">
        <v>11.31</v>
      </c>
      <c r="L1230">
        <v>5.27</v>
      </c>
      <c r="M1230">
        <v>1.96</v>
      </c>
      <c r="N1230">
        <v>150.29</v>
      </c>
      <c r="O1230">
        <v>124.04</v>
      </c>
      <c r="P1230" s="1">
        <f>O1230/E1230</f>
        <v>0.45215616228629757</v>
      </c>
      <c r="Q1230">
        <f>E1230*D1230</f>
        <v>8504.23</v>
      </c>
      <c r="R1230">
        <f>O1230*D1230</f>
        <v>3845.2400000000002</v>
      </c>
      <c r="S1230">
        <f>J1230+K1230+L1230+M1230</f>
        <v>150.29000000000002</v>
      </c>
      <c r="T1230" t="str">
        <f>IF(AND((D1230) &gt; 20, (P1230) &lt;0.1),"hvlm", "")</f>
        <v/>
      </c>
      <c r="U1230" t="str">
        <f>TEXT((A1230), "MMM _ YYYY")</f>
        <v>May  2022</v>
      </c>
      <c r="V1230" t="str">
        <f>TEXT((A1230),"YYYY")</f>
        <v>2022</v>
      </c>
      <c r="W1230" s="1">
        <v>0.2631</v>
      </c>
      <c r="X1230" s="2">
        <f>E1230*W1230</f>
        <v>72.176222999999993</v>
      </c>
      <c r="Y1230" s="2">
        <f>MAX((X1230-O1230),0)</f>
        <v>0</v>
      </c>
    </row>
    <row r="1231" spans="1:25" x14ac:dyDescent="0.3">
      <c r="A1231" s="3">
        <v>44695</v>
      </c>
      <c r="B1231" t="s">
        <v>326</v>
      </c>
      <c r="C1231" t="s">
        <v>7</v>
      </c>
      <c r="D1231">
        <v>8</v>
      </c>
      <c r="E1231">
        <v>265.98</v>
      </c>
      <c r="F1231">
        <v>2127.84</v>
      </c>
      <c r="G1231" t="s">
        <v>6</v>
      </c>
      <c r="H1231" t="s">
        <v>5</v>
      </c>
      <c r="I1231" t="s">
        <v>326</v>
      </c>
      <c r="J1231">
        <v>82.57</v>
      </c>
      <c r="K1231">
        <v>12.03</v>
      </c>
      <c r="L1231">
        <v>9.6199999999999992</v>
      </c>
      <c r="M1231">
        <v>0.33</v>
      </c>
      <c r="N1231">
        <v>104.55</v>
      </c>
      <c r="O1231">
        <v>161.43</v>
      </c>
      <c r="P1231" s="1">
        <f>O1231/E1231</f>
        <v>0.60692533273178428</v>
      </c>
      <c r="Q1231">
        <f>E1231*D1231</f>
        <v>2127.84</v>
      </c>
      <c r="R1231">
        <f>O1231*D1231</f>
        <v>1291.44</v>
      </c>
      <c r="S1231">
        <f>J1231+K1231+L1231+M1231</f>
        <v>104.55</v>
      </c>
      <c r="T1231" t="str">
        <f>IF(AND((D1231) &gt; 20, (P1231) &lt;0.1),"hvlm", "")</f>
        <v/>
      </c>
      <c r="U1231" t="str">
        <f>TEXT((A1231), "MMM _ YYYY")</f>
        <v>May  2022</v>
      </c>
      <c r="V1231" t="str">
        <f>TEXT((A1231),"YYYY")</f>
        <v>2022</v>
      </c>
      <c r="W1231" s="1">
        <v>0.2631</v>
      </c>
      <c r="X1231" s="2">
        <f>E1231*W1231</f>
        <v>69.979337999999998</v>
      </c>
      <c r="Y1231" s="2">
        <f>MAX((X1231-O1231),0)</f>
        <v>0</v>
      </c>
    </row>
    <row r="1232" spans="1:25" x14ac:dyDescent="0.3">
      <c r="A1232" s="3">
        <v>44696</v>
      </c>
      <c r="B1232" t="s">
        <v>293</v>
      </c>
      <c r="C1232" t="s">
        <v>167</v>
      </c>
      <c r="D1232">
        <v>5</v>
      </c>
      <c r="E1232">
        <v>243.72</v>
      </c>
      <c r="F1232">
        <v>1218.5999999999999</v>
      </c>
      <c r="G1232" t="s">
        <v>12</v>
      </c>
      <c r="H1232" t="s">
        <v>5</v>
      </c>
      <c r="I1232" t="s">
        <v>293</v>
      </c>
      <c r="J1232">
        <v>176.04</v>
      </c>
      <c r="K1232">
        <v>11.75</v>
      </c>
      <c r="L1232">
        <v>3.23</v>
      </c>
      <c r="M1232">
        <v>2.8</v>
      </c>
      <c r="N1232">
        <v>193.82</v>
      </c>
      <c r="O1232">
        <v>49.9</v>
      </c>
      <c r="P1232" s="1">
        <f>O1232/E1232</f>
        <v>0.2047431478746102</v>
      </c>
      <c r="Q1232">
        <f>E1232*D1232</f>
        <v>1218.5999999999999</v>
      </c>
      <c r="R1232">
        <f>O1232*D1232</f>
        <v>249.5</v>
      </c>
      <c r="S1232">
        <f>J1232+K1232+L1232+M1232</f>
        <v>193.82</v>
      </c>
      <c r="T1232" t="str">
        <f>IF(AND((D1232) &gt; 20, (P1232) &lt;0.1),"hvlm", "")</f>
        <v/>
      </c>
      <c r="U1232" t="str">
        <f>TEXT((A1232), "MMM _ YYYY")</f>
        <v>May  2022</v>
      </c>
      <c r="V1232" t="str">
        <f>TEXT((A1232),"YYYY")</f>
        <v>2022</v>
      </c>
      <c r="W1232" s="1">
        <v>0.2631</v>
      </c>
      <c r="X1232" s="2">
        <f>E1232*W1232</f>
        <v>64.122731999999999</v>
      </c>
      <c r="Y1232" s="2">
        <f>MAX((X1232-O1232),0)</f>
        <v>14.222732000000001</v>
      </c>
    </row>
    <row r="1233" spans="1:25" x14ac:dyDescent="0.3">
      <c r="A1233" s="3">
        <v>44697</v>
      </c>
      <c r="B1233" t="s">
        <v>321</v>
      </c>
      <c r="C1233" t="s">
        <v>266</v>
      </c>
      <c r="D1233">
        <v>42</v>
      </c>
      <c r="E1233">
        <v>80.959999999999994</v>
      </c>
      <c r="F1233">
        <v>3400.32</v>
      </c>
      <c r="G1233" t="s">
        <v>56</v>
      </c>
      <c r="H1233" t="s">
        <v>120</v>
      </c>
      <c r="I1233" t="s">
        <v>321</v>
      </c>
      <c r="J1233">
        <v>56.91</v>
      </c>
      <c r="K1233">
        <v>11.28</v>
      </c>
      <c r="L1233">
        <v>8.34</v>
      </c>
      <c r="M1233">
        <v>2.58</v>
      </c>
      <c r="N1233">
        <v>79.11</v>
      </c>
      <c r="O1233">
        <v>1.8499999999999901</v>
      </c>
      <c r="P1233" s="1">
        <f>O1233/E1233</f>
        <v>2.2850790513833871E-2</v>
      </c>
      <c r="Q1233">
        <f>E1233*D1233</f>
        <v>3400.3199999999997</v>
      </c>
      <c r="R1233">
        <f>O1233*D1233</f>
        <v>77.699999999999591</v>
      </c>
      <c r="S1233">
        <f>J1233+K1233+L1233+M1233</f>
        <v>79.11</v>
      </c>
      <c r="T1233" t="str">
        <f>IF(AND((D1233) &gt; 20, (P1233) &lt;0.1),"hvlm", "")</f>
        <v>hvlm</v>
      </c>
      <c r="U1233" t="str">
        <f>TEXT((A1233), "MMM _ YYYY")</f>
        <v>May  2022</v>
      </c>
      <c r="V1233" t="str">
        <f>TEXT((A1233),"YYYY")</f>
        <v>2022</v>
      </c>
      <c r="W1233" s="1">
        <v>0.2631</v>
      </c>
      <c r="X1233" s="2">
        <f>E1233*W1233</f>
        <v>21.300576</v>
      </c>
      <c r="Y1233" s="2">
        <f>MAX((X1233-O1233),0)</f>
        <v>19.450576000000009</v>
      </c>
    </row>
    <row r="1234" spans="1:25" x14ac:dyDescent="0.3">
      <c r="A1234" s="3">
        <v>44698</v>
      </c>
      <c r="B1234" t="s">
        <v>277</v>
      </c>
      <c r="C1234" t="s">
        <v>94</v>
      </c>
      <c r="D1234">
        <v>48</v>
      </c>
      <c r="E1234">
        <v>305.33</v>
      </c>
      <c r="F1234">
        <v>14655.84</v>
      </c>
      <c r="G1234" t="s">
        <v>31</v>
      </c>
      <c r="H1234" t="s">
        <v>80</v>
      </c>
      <c r="I1234" t="s">
        <v>277</v>
      </c>
      <c r="J1234">
        <v>106.41</v>
      </c>
      <c r="K1234">
        <v>8.44</v>
      </c>
      <c r="L1234">
        <v>4.8</v>
      </c>
      <c r="M1234">
        <v>4.41</v>
      </c>
      <c r="N1234">
        <v>124.06</v>
      </c>
      <c r="O1234">
        <v>181.27</v>
      </c>
      <c r="P1234" s="1">
        <f>O1234/E1234</f>
        <v>0.59368552058428592</v>
      </c>
      <c r="Q1234">
        <f>E1234*D1234</f>
        <v>14655.84</v>
      </c>
      <c r="R1234">
        <f>O1234*D1234</f>
        <v>8700.9600000000009</v>
      </c>
      <c r="S1234">
        <f>J1234+K1234+L1234+M1234</f>
        <v>124.05999999999999</v>
      </c>
      <c r="T1234" t="str">
        <f>IF(AND((D1234) &gt; 20, (P1234) &lt;0.1),"hvlm", "")</f>
        <v/>
      </c>
      <c r="U1234" t="str">
        <f>TEXT((A1234), "MMM _ YYYY")</f>
        <v>May  2022</v>
      </c>
      <c r="V1234" t="str">
        <f>TEXT((A1234),"YYYY")</f>
        <v>2022</v>
      </c>
      <c r="W1234" s="1">
        <v>0.2631</v>
      </c>
      <c r="X1234" s="2">
        <f>E1234*W1234</f>
        <v>80.332323000000002</v>
      </c>
      <c r="Y1234" s="2">
        <f>MAX((X1234-O1234),0)</f>
        <v>0</v>
      </c>
    </row>
    <row r="1235" spans="1:25" x14ac:dyDescent="0.3">
      <c r="A1235" s="3">
        <v>44699</v>
      </c>
      <c r="B1235" t="s">
        <v>366</v>
      </c>
      <c r="C1235" t="s">
        <v>361</v>
      </c>
      <c r="D1235">
        <v>44</v>
      </c>
      <c r="E1235">
        <v>260.72000000000003</v>
      </c>
      <c r="F1235">
        <v>11471.68</v>
      </c>
      <c r="G1235" t="s">
        <v>8</v>
      </c>
      <c r="H1235" t="s">
        <v>5</v>
      </c>
      <c r="I1235" t="s">
        <v>366</v>
      </c>
      <c r="J1235">
        <v>66.790000000000006</v>
      </c>
      <c r="K1235">
        <v>14.12</v>
      </c>
      <c r="L1235">
        <v>6.7</v>
      </c>
      <c r="M1235">
        <v>4.13</v>
      </c>
      <c r="N1235">
        <v>91.74</v>
      </c>
      <c r="O1235">
        <v>168.98</v>
      </c>
      <c r="P1235" s="1">
        <f>O1235/E1235</f>
        <v>0.64812826020251602</v>
      </c>
      <c r="Q1235">
        <f>E1235*D1235</f>
        <v>11471.68</v>
      </c>
      <c r="R1235">
        <f>O1235*D1235</f>
        <v>7435.12</v>
      </c>
      <c r="S1235">
        <f>J1235+K1235+L1235+M1235</f>
        <v>91.740000000000009</v>
      </c>
      <c r="T1235" t="str">
        <f>IF(AND((D1235) &gt; 20, (P1235) &lt;0.1),"hvlm", "")</f>
        <v/>
      </c>
      <c r="U1235" t="str">
        <f>TEXT((A1235), "MMM _ YYYY")</f>
        <v>May  2022</v>
      </c>
      <c r="V1235" t="str">
        <f>TEXT((A1235),"YYYY")</f>
        <v>2022</v>
      </c>
      <c r="W1235" s="1">
        <v>0.2631</v>
      </c>
      <c r="X1235" s="2">
        <f>E1235*W1235</f>
        <v>68.595432000000002</v>
      </c>
      <c r="Y1235" s="2">
        <f>MAX((X1235-O1235),0)</f>
        <v>0</v>
      </c>
    </row>
    <row r="1236" spans="1:25" x14ac:dyDescent="0.3">
      <c r="A1236" s="3">
        <v>44700</v>
      </c>
      <c r="B1236" t="s">
        <v>141</v>
      </c>
      <c r="C1236" t="s">
        <v>331</v>
      </c>
      <c r="D1236">
        <v>17</v>
      </c>
      <c r="E1236">
        <v>281.52</v>
      </c>
      <c r="F1236">
        <v>4785.84</v>
      </c>
      <c r="G1236" t="s">
        <v>134</v>
      </c>
      <c r="H1236" t="s">
        <v>93</v>
      </c>
      <c r="I1236" t="s">
        <v>141</v>
      </c>
      <c r="J1236">
        <v>131.11000000000001</v>
      </c>
      <c r="K1236">
        <v>12.12</v>
      </c>
      <c r="L1236">
        <v>1.61</v>
      </c>
      <c r="M1236">
        <v>1.1399999999999999</v>
      </c>
      <c r="N1236">
        <v>145.97999999999999</v>
      </c>
      <c r="O1236">
        <v>135.54</v>
      </c>
      <c r="P1236" s="1">
        <f>O1236/E1236</f>
        <v>0.48145780051150894</v>
      </c>
      <c r="Q1236">
        <f>E1236*D1236</f>
        <v>4785.84</v>
      </c>
      <c r="R1236">
        <f>O1236*D1236</f>
        <v>2304.1799999999998</v>
      </c>
      <c r="S1236">
        <f>J1236+K1236+L1236+M1236</f>
        <v>145.98000000000002</v>
      </c>
      <c r="T1236" t="str">
        <f>IF(AND((D1236) &gt; 20, (P1236) &lt;0.1),"hvlm", "")</f>
        <v/>
      </c>
      <c r="U1236" t="str">
        <f>TEXT((A1236), "MMM _ YYYY")</f>
        <v>May  2022</v>
      </c>
      <c r="V1236" t="str">
        <f>TEXT((A1236),"YYYY")</f>
        <v>2022</v>
      </c>
      <c r="W1236" s="1">
        <v>0.2631</v>
      </c>
      <c r="X1236" s="2">
        <f>E1236*W1236</f>
        <v>74.067911999999993</v>
      </c>
      <c r="Y1236" s="2">
        <f>MAX((X1236-O1236),0)</f>
        <v>0</v>
      </c>
    </row>
    <row r="1237" spans="1:25" x14ac:dyDescent="0.3">
      <c r="A1237" s="3">
        <v>44701</v>
      </c>
      <c r="B1237" t="s">
        <v>181</v>
      </c>
      <c r="C1237" t="s">
        <v>250</v>
      </c>
      <c r="D1237">
        <v>38</v>
      </c>
      <c r="E1237">
        <v>364.58</v>
      </c>
      <c r="F1237">
        <v>13854.04</v>
      </c>
      <c r="G1237" t="s">
        <v>130</v>
      </c>
      <c r="H1237" t="s">
        <v>34</v>
      </c>
      <c r="I1237" t="s">
        <v>181</v>
      </c>
      <c r="J1237">
        <v>82.11</v>
      </c>
      <c r="K1237">
        <v>10.47</v>
      </c>
      <c r="L1237">
        <v>1.78</v>
      </c>
      <c r="M1237">
        <v>1.92</v>
      </c>
      <c r="N1237">
        <v>96.28</v>
      </c>
      <c r="O1237">
        <v>268.3</v>
      </c>
      <c r="P1237" s="1">
        <f>O1237/E1237</f>
        <v>0.73591529979702675</v>
      </c>
      <c r="Q1237">
        <f>E1237*D1237</f>
        <v>13854.039999999999</v>
      </c>
      <c r="R1237">
        <f>O1237*D1237</f>
        <v>10195.4</v>
      </c>
      <c r="S1237">
        <f>J1237+K1237+L1237+M1237</f>
        <v>96.28</v>
      </c>
      <c r="T1237" t="str">
        <f>IF(AND((D1237) &gt; 20, (P1237) &lt;0.1),"hvlm", "")</f>
        <v/>
      </c>
      <c r="U1237" t="str">
        <f>TEXT((A1237), "MMM _ YYYY")</f>
        <v>May  2022</v>
      </c>
      <c r="V1237" t="str">
        <f>TEXT((A1237),"YYYY")</f>
        <v>2022</v>
      </c>
      <c r="W1237" s="1">
        <v>0.2631</v>
      </c>
      <c r="X1237" s="2">
        <f>E1237*W1237</f>
        <v>95.920997999999997</v>
      </c>
      <c r="Y1237" s="2">
        <f>MAX((X1237-O1237),0)</f>
        <v>0</v>
      </c>
    </row>
    <row r="1238" spans="1:25" x14ac:dyDescent="0.3">
      <c r="A1238" s="3">
        <v>44702</v>
      </c>
      <c r="B1238" t="s">
        <v>285</v>
      </c>
      <c r="C1238" t="s">
        <v>90</v>
      </c>
      <c r="D1238">
        <v>9</v>
      </c>
      <c r="E1238">
        <v>324.39</v>
      </c>
      <c r="F1238">
        <v>2919.51</v>
      </c>
      <c r="G1238" t="s">
        <v>87</v>
      </c>
      <c r="H1238" t="s">
        <v>51</v>
      </c>
      <c r="I1238" t="s">
        <v>285</v>
      </c>
      <c r="J1238">
        <v>31.43</v>
      </c>
      <c r="K1238">
        <v>2.63</v>
      </c>
      <c r="L1238">
        <v>5.36</v>
      </c>
      <c r="M1238">
        <v>4.66</v>
      </c>
      <c r="N1238">
        <v>44.08</v>
      </c>
      <c r="O1238">
        <v>280.31</v>
      </c>
      <c r="P1238" s="1">
        <f>O1238/E1238</f>
        <v>0.86411418354449898</v>
      </c>
      <c r="Q1238">
        <f>E1238*D1238</f>
        <v>2919.5099999999998</v>
      </c>
      <c r="R1238">
        <f>O1238*D1238</f>
        <v>2522.79</v>
      </c>
      <c r="S1238">
        <f>J1238+K1238+L1238+M1238</f>
        <v>44.08</v>
      </c>
      <c r="T1238" t="str">
        <f>IF(AND((D1238) &gt; 20, (P1238) &lt;0.1),"hvlm", "")</f>
        <v/>
      </c>
      <c r="U1238" t="str">
        <f>TEXT((A1238), "MMM _ YYYY")</f>
        <v>May  2022</v>
      </c>
      <c r="V1238" t="str">
        <f>TEXT((A1238),"YYYY")</f>
        <v>2022</v>
      </c>
      <c r="W1238" s="1">
        <v>0.2631</v>
      </c>
      <c r="X1238" s="2">
        <f>E1238*W1238</f>
        <v>85.347009</v>
      </c>
      <c r="Y1238" s="2">
        <f>MAX((X1238-O1238),0)</f>
        <v>0</v>
      </c>
    </row>
    <row r="1239" spans="1:25" x14ac:dyDescent="0.3">
      <c r="A1239" s="3">
        <v>44703</v>
      </c>
      <c r="B1239" t="s">
        <v>218</v>
      </c>
      <c r="C1239" t="s">
        <v>350</v>
      </c>
      <c r="D1239">
        <v>10</v>
      </c>
      <c r="E1239">
        <v>323.32</v>
      </c>
      <c r="F1239">
        <v>3233.2</v>
      </c>
      <c r="G1239" t="s">
        <v>26</v>
      </c>
      <c r="H1239" t="s">
        <v>174</v>
      </c>
      <c r="I1239" t="s">
        <v>218</v>
      </c>
      <c r="J1239">
        <v>30.42</v>
      </c>
      <c r="K1239">
        <v>4.67</v>
      </c>
      <c r="L1239">
        <v>8.25</v>
      </c>
      <c r="M1239">
        <v>0.32</v>
      </c>
      <c r="N1239">
        <v>43.66</v>
      </c>
      <c r="O1239">
        <v>279.66000000000003</v>
      </c>
      <c r="P1239" s="1">
        <f>O1239/E1239</f>
        <v>0.86496350364963515</v>
      </c>
      <c r="Q1239">
        <f>E1239*D1239</f>
        <v>3233.2</v>
      </c>
      <c r="R1239">
        <f>O1239*D1239</f>
        <v>2796.6000000000004</v>
      </c>
      <c r="S1239">
        <f>J1239+K1239+L1239+M1239</f>
        <v>43.660000000000004</v>
      </c>
      <c r="T1239" t="str">
        <f>IF(AND((D1239) &gt; 20, (P1239) &lt;0.1),"hvlm", "")</f>
        <v/>
      </c>
      <c r="U1239" t="str">
        <f>TEXT((A1239), "MMM _ YYYY")</f>
        <v>May  2022</v>
      </c>
      <c r="V1239" t="str">
        <f>TEXT((A1239),"YYYY")</f>
        <v>2022</v>
      </c>
      <c r="W1239" s="1">
        <v>0.2631</v>
      </c>
      <c r="X1239" s="2">
        <f>E1239*W1239</f>
        <v>85.065491999999992</v>
      </c>
      <c r="Y1239" s="2">
        <f>MAX((X1239-O1239),0)</f>
        <v>0</v>
      </c>
    </row>
    <row r="1240" spans="1:25" x14ac:dyDescent="0.3">
      <c r="A1240" s="3">
        <v>44704</v>
      </c>
      <c r="B1240" t="s">
        <v>216</v>
      </c>
      <c r="C1240" t="s">
        <v>32</v>
      </c>
      <c r="D1240">
        <v>20</v>
      </c>
      <c r="E1240">
        <v>374.51</v>
      </c>
      <c r="F1240">
        <v>7490.2</v>
      </c>
      <c r="G1240" t="s">
        <v>31</v>
      </c>
      <c r="H1240" t="s">
        <v>96</v>
      </c>
      <c r="I1240" t="s">
        <v>216</v>
      </c>
      <c r="J1240">
        <v>142.59</v>
      </c>
      <c r="K1240">
        <v>14.14</v>
      </c>
      <c r="L1240">
        <v>5.81</v>
      </c>
      <c r="M1240">
        <v>0.46</v>
      </c>
      <c r="N1240">
        <v>163</v>
      </c>
      <c r="O1240">
        <v>211.51</v>
      </c>
      <c r="P1240" s="1">
        <f>O1240/E1240</f>
        <v>0.56476462577768283</v>
      </c>
      <c r="Q1240">
        <f>E1240*D1240</f>
        <v>7490.2</v>
      </c>
      <c r="R1240">
        <f>O1240*D1240</f>
        <v>4230.2</v>
      </c>
      <c r="S1240">
        <f>J1240+K1240+L1240+M1240</f>
        <v>163.00000000000003</v>
      </c>
      <c r="T1240" t="str">
        <f>IF(AND((D1240) &gt; 20, (P1240) &lt;0.1),"hvlm", "")</f>
        <v/>
      </c>
      <c r="U1240" t="str">
        <f>TEXT((A1240), "MMM _ YYYY")</f>
        <v>May  2022</v>
      </c>
      <c r="V1240" t="str">
        <f>TEXT((A1240),"YYYY")</f>
        <v>2022</v>
      </c>
      <c r="W1240" s="1">
        <v>0.2631</v>
      </c>
      <c r="X1240" s="2">
        <f>E1240*W1240</f>
        <v>98.533580999999998</v>
      </c>
      <c r="Y1240" s="2">
        <f>MAX((X1240-O1240),0)</f>
        <v>0</v>
      </c>
    </row>
    <row r="1241" spans="1:25" x14ac:dyDescent="0.3">
      <c r="A1241" s="3">
        <v>44705</v>
      </c>
      <c r="B1241" t="s">
        <v>338</v>
      </c>
      <c r="C1241" t="s">
        <v>227</v>
      </c>
      <c r="D1241">
        <v>14</v>
      </c>
      <c r="E1241">
        <v>396.48</v>
      </c>
      <c r="F1241">
        <v>5550.72</v>
      </c>
      <c r="G1241" t="s">
        <v>8</v>
      </c>
      <c r="H1241" t="s">
        <v>75</v>
      </c>
      <c r="I1241" t="s">
        <v>338</v>
      </c>
      <c r="J1241">
        <v>80.42</v>
      </c>
      <c r="K1241">
        <v>4.59</v>
      </c>
      <c r="L1241">
        <v>8.26</v>
      </c>
      <c r="M1241">
        <v>1.1499999999999999</v>
      </c>
      <c r="N1241">
        <v>94.42</v>
      </c>
      <c r="O1241">
        <v>302.06</v>
      </c>
      <c r="P1241" s="1">
        <f>O1241/E1241</f>
        <v>0.76185431799838577</v>
      </c>
      <c r="Q1241">
        <f>E1241*D1241</f>
        <v>5550.72</v>
      </c>
      <c r="R1241">
        <f>O1241*D1241</f>
        <v>4228.84</v>
      </c>
      <c r="S1241">
        <f>J1241+K1241+L1241+M1241</f>
        <v>94.420000000000016</v>
      </c>
      <c r="T1241" t="str">
        <f>IF(AND((D1241) &gt; 20, (P1241) &lt;0.1),"hvlm", "")</f>
        <v/>
      </c>
      <c r="U1241" t="str">
        <f>TEXT((A1241), "MMM _ YYYY")</f>
        <v>May  2022</v>
      </c>
      <c r="V1241" t="str">
        <f>TEXT((A1241),"YYYY")</f>
        <v>2022</v>
      </c>
      <c r="W1241" s="1">
        <v>0.2631</v>
      </c>
      <c r="X1241" s="2">
        <f>E1241*W1241</f>
        <v>104.31388800000001</v>
      </c>
      <c r="Y1241" s="2">
        <f>MAX((X1241-O1241),0)</f>
        <v>0</v>
      </c>
    </row>
    <row r="1242" spans="1:25" x14ac:dyDescent="0.3">
      <c r="A1242" s="3">
        <v>44706</v>
      </c>
      <c r="B1242" t="s">
        <v>38</v>
      </c>
      <c r="C1242" t="s">
        <v>347</v>
      </c>
      <c r="D1242">
        <v>14</v>
      </c>
      <c r="E1242">
        <v>253.45</v>
      </c>
      <c r="F1242">
        <v>3548.3</v>
      </c>
      <c r="G1242" t="s">
        <v>26</v>
      </c>
      <c r="H1242" t="s">
        <v>39</v>
      </c>
      <c r="I1242" t="s">
        <v>38</v>
      </c>
      <c r="J1242">
        <v>62.75</v>
      </c>
      <c r="K1242">
        <v>2.1</v>
      </c>
      <c r="L1242">
        <v>5.33</v>
      </c>
      <c r="M1242">
        <v>1.68</v>
      </c>
      <c r="N1242">
        <v>71.86</v>
      </c>
      <c r="O1242">
        <v>181.59</v>
      </c>
      <c r="P1242" s="1">
        <f>O1242/E1242</f>
        <v>0.71647267705661866</v>
      </c>
      <c r="Q1242">
        <f>E1242*D1242</f>
        <v>3548.2999999999997</v>
      </c>
      <c r="R1242">
        <f>O1242*D1242</f>
        <v>2542.2600000000002</v>
      </c>
      <c r="S1242">
        <f>J1242+K1242+L1242+M1242</f>
        <v>71.86</v>
      </c>
      <c r="T1242" t="str">
        <f>IF(AND((D1242) &gt; 20, (P1242) &lt;0.1),"hvlm", "")</f>
        <v/>
      </c>
      <c r="U1242" t="str">
        <f>TEXT((A1242), "MMM _ YYYY")</f>
        <v>May  2022</v>
      </c>
      <c r="V1242" t="str">
        <f>TEXT((A1242),"YYYY")</f>
        <v>2022</v>
      </c>
      <c r="W1242" s="1">
        <v>0.2631</v>
      </c>
      <c r="X1242" s="2">
        <f>E1242*W1242</f>
        <v>66.682694999999995</v>
      </c>
      <c r="Y1242" s="2">
        <f>MAX((X1242-O1242),0)</f>
        <v>0</v>
      </c>
    </row>
    <row r="1243" spans="1:25" x14ac:dyDescent="0.3">
      <c r="A1243" s="3">
        <v>44707</v>
      </c>
      <c r="B1243" t="s">
        <v>329</v>
      </c>
      <c r="C1243" t="s">
        <v>185</v>
      </c>
      <c r="D1243">
        <v>26</v>
      </c>
      <c r="E1243">
        <v>88.11</v>
      </c>
      <c r="F1243">
        <v>2290.86</v>
      </c>
      <c r="G1243" t="s">
        <v>6</v>
      </c>
      <c r="H1243" t="s">
        <v>1</v>
      </c>
      <c r="I1243" t="s">
        <v>329</v>
      </c>
      <c r="J1243">
        <v>25.72</v>
      </c>
      <c r="K1243">
        <v>6.87</v>
      </c>
      <c r="L1243">
        <v>7.83</v>
      </c>
      <c r="M1243">
        <v>4.1100000000000003</v>
      </c>
      <c r="N1243">
        <v>44.53</v>
      </c>
      <c r="O1243">
        <v>43.58</v>
      </c>
      <c r="P1243" s="1">
        <f>O1243/E1243</f>
        <v>0.494609011462944</v>
      </c>
      <c r="Q1243">
        <f>E1243*D1243</f>
        <v>2290.86</v>
      </c>
      <c r="R1243">
        <f>O1243*D1243</f>
        <v>1133.08</v>
      </c>
      <c r="S1243">
        <f>J1243+K1243+L1243+M1243</f>
        <v>44.529999999999994</v>
      </c>
      <c r="T1243" t="str">
        <f>IF(AND((D1243) &gt; 20, (P1243) &lt;0.1),"hvlm", "")</f>
        <v/>
      </c>
      <c r="U1243" t="str">
        <f>TEXT((A1243), "MMM _ YYYY")</f>
        <v>May  2022</v>
      </c>
      <c r="V1243" t="str">
        <f>TEXT((A1243),"YYYY")</f>
        <v>2022</v>
      </c>
      <c r="W1243" s="1">
        <v>0.2631</v>
      </c>
      <c r="X1243" s="2">
        <f>E1243*W1243</f>
        <v>23.181740999999999</v>
      </c>
      <c r="Y1243" s="2">
        <f>MAX((X1243-O1243),0)</f>
        <v>0</v>
      </c>
    </row>
    <row r="1244" spans="1:25" x14ac:dyDescent="0.3">
      <c r="A1244" s="3">
        <v>44708</v>
      </c>
      <c r="B1244" t="s">
        <v>376</v>
      </c>
      <c r="C1244" t="s">
        <v>156</v>
      </c>
      <c r="D1244">
        <v>29</v>
      </c>
      <c r="E1244">
        <v>210.7</v>
      </c>
      <c r="F1244">
        <v>6110.3</v>
      </c>
      <c r="G1244" t="s">
        <v>8</v>
      </c>
      <c r="H1244" t="s">
        <v>43</v>
      </c>
      <c r="I1244" t="s">
        <v>376</v>
      </c>
      <c r="J1244">
        <v>26.63</v>
      </c>
      <c r="K1244">
        <v>12.16</v>
      </c>
      <c r="L1244">
        <v>5.61</v>
      </c>
      <c r="M1244">
        <v>3.68</v>
      </c>
      <c r="N1244">
        <v>48.08</v>
      </c>
      <c r="O1244">
        <v>162.62</v>
      </c>
      <c r="P1244" s="1">
        <f>O1244/E1244</f>
        <v>0.77180825818699583</v>
      </c>
      <c r="Q1244">
        <f>E1244*D1244</f>
        <v>6110.2999999999993</v>
      </c>
      <c r="R1244">
        <f>O1244*D1244</f>
        <v>4715.9800000000005</v>
      </c>
      <c r="S1244">
        <f>J1244+K1244+L1244+M1244</f>
        <v>48.08</v>
      </c>
      <c r="T1244" t="str">
        <f>IF(AND((D1244) &gt; 20, (P1244) &lt;0.1),"hvlm", "")</f>
        <v/>
      </c>
      <c r="U1244" t="str">
        <f>TEXT((A1244), "MMM _ YYYY")</f>
        <v>May  2022</v>
      </c>
      <c r="V1244" t="str">
        <f>TEXT((A1244),"YYYY")</f>
        <v>2022</v>
      </c>
      <c r="W1244" s="1">
        <v>0.2631</v>
      </c>
      <c r="X1244" s="2">
        <f>E1244*W1244</f>
        <v>55.435169999999999</v>
      </c>
      <c r="Y1244" s="2">
        <f>MAX((X1244-O1244),0)</f>
        <v>0</v>
      </c>
    </row>
    <row r="1245" spans="1:25" x14ac:dyDescent="0.3">
      <c r="A1245" s="3">
        <v>44709</v>
      </c>
      <c r="B1245" t="s">
        <v>54</v>
      </c>
      <c r="C1245" t="s">
        <v>70</v>
      </c>
      <c r="D1245">
        <v>49</v>
      </c>
      <c r="E1245">
        <v>325.66000000000003</v>
      </c>
      <c r="F1245">
        <v>15957.34</v>
      </c>
      <c r="G1245" t="s">
        <v>8</v>
      </c>
      <c r="H1245" t="s">
        <v>55</v>
      </c>
      <c r="I1245" t="s">
        <v>54</v>
      </c>
      <c r="J1245">
        <v>94.02</v>
      </c>
      <c r="K1245">
        <v>7.91</v>
      </c>
      <c r="L1245">
        <v>8.89</v>
      </c>
      <c r="M1245">
        <v>2.59</v>
      </c>
      <c r="N1245">
        <v>113.41</v>
      </c>
      <c r="O1245">
        <v>212.25</v>
      </c>
      <c r="P1245" s="1">
        <f>O1245/E1245</f>
        <v>0.65175336240250559</v>
      </c>
      <c r="Q1245">
        <f>E1245*D1245</f>
        <v>15957.340000000002</v>
      </c>
      <c r="R1245">
        <f>O1245*D1245</f>
        <v>10400.25</v>
      </c>
      <c r="S1245">
        <f>J1245+K1245+L1245+M1245</f>
        <v>113.41</v>
      </c>
      <c r="T1245" t="str">
        <f>IF(AND((D1245) &gt; 20, (P1245) &lt;0.1),"hvlm", "")</f>
        <v/>
      </c>
      <c r="U1245" t="str">
        <f>TEXT((A1245), "MMM _ YYYY")</f>
        <v>May  2022</v>
      </c>
      <c r="V1245" t="str">
        <f>TEXT((A1245),"YYYY")</f>
        <v>2022</v>
      </c>
      <c r="W1245" s="1">
        <v>0.2631</v>
      </c>
      <c r="X1245" s="2">
        <f>E1245*W1245</f>
        <v>85.681146000000012</v>
      </c>
      <c r="Y1245" s="2">
        <f>MAX((X1245-O1245),0)</f>
        <v>0</v>
      </c>
    </row>
    <row r="1246" spans="1:25" x14ac:dyDescent="0.3">
      <c r="A1246" s="3">
        <v>44710</v>
      </c>
      <c r="B1246" t="s">
        <v>385</v>
      </c>
      <c r="C1246" t="s">
        <v>179</v>
      </c>
      <c r="D1246">
        <v>27</v>
      </c>
      <c r="E1246">
        <v>59.7</v>
      </c>
      <c r="F1246">
        <v>1611.9</v>
      </c>
      <c r="G1246" t="s">
        <v>23</v>
      </c>
      <c r="H1246" t="s">
        <v>242</v>
      </c>
      <c r="I1246" t="s">
        <v>385</v>
      </c>
      <c r="J1246">
        <v>25.82</v>
      </c>
      <c r="K1246">
        <v>9.7200000000000006</v>
      </c>
      <c r="L1246">
        <v>8.6300000000000008</v>
      </c>
      <c r="M1246">
        <v>3.15</v>
      </c>
      <c r="N1246">
        <v>47.32</v>
      </c>
      <c r="O1246">
        <v>12.38</v>
      </c>
      <c r="P1246" s="1">
        <f>O1246/E1246</f>
        <v>0.20737018425460638</v>
      </c>
      <c r="Q1246">
        <f>E1246*D1246</f>
        <v>1611.9</v>
      </c>
      <c r="R1246">
        <f>O1246*D1246</f>
        <v>334.26000000000005</v>
      </c>
      <c r="S1246">
        <f>J1246+K1246+L1246+M1246</f>
        <v>47.32</v>
      </c>
      <c r="T1246" t="str">
        <f>IF(AND((D1246) &gt; 20, (P1246) &lt;0.1),"hvlm", "")</f>
        <v/>
      </c>
      <c r="U1246" t="str">
        <f>TEXT((A1246), "MMM _ YYYY")</f>
        <v>May  2022</v>
      </c>
      <c r="V1246" t="str">
        <f>TEXT((A1246),"YYYY")</f>
        <v>2022</v>
      </c>
      <c r="W1246" s="1">
        <v>0.2631</v>
      </c>
      <c r="X1246" s="2">
        <f>E1246*W1246</f>
        <v>15.707070000000002</v>
      </c>
      <c r="Y1246" s="2">
        <f>MAX((X1246-O1246),0)</f>
        <v>3.3270700000000009</v>
      </c>
    </row>
    <row r="1247" spans="1:25" x14ac:dyDescent="0.3">
      <c r="A1247" s="3">
        <v>44711</v>
      </c>
      <c r="B1247" t="s">
        <v>376</v>
      </c>
      <c r="C1247" t="s">
        <v>253</v>
      </c>
      <c r="D1247">
        <v>25</v>
      </c>
      <c r="E1247">
        <v>69.91</v>
      </c>
      <c r="F1247">
        <v>1747.75</v>
      </c>
      <c r="G1247" t="s">
        <v>8</v>
      </c>
      <c r="H1247" t="s">
        <v>43</v>
      </c>
      <c r="I1247" t="s">
        <v>376</v>
      </c>
      <c r="J1247">
        <v>26.63</v>
      </c>
      <c r="K1247">
        <v>12.16</v>
      </c>
      <c r="L1247">
        <v>5.61</v>
      </c>
      <c r="M1247">
        <v>3.68</v>
      </c>
      <c r="N1247">
        <v>48.08</v>
      </c>
      <c r="O1247">
        <v>21.83</v>
      </c>
      <c r="P1247" s="1">
        <f>O1247/E1247</f>
        <v>0.3122586182234301</v>
      </c>
      <c r="Q1247">
        <f>E1247*D1247</f>
        <v>1747.75</v>
      </c>
      <c r="R1247">
        <f>O1247*D1247</f>
        <v>545.75</v>
      </c>
      <c r="S1247">
        <f>J1247+K1247+L1247+M1247</f>
        <v>48.08</v>
      </c>
      <c r="T1247" t="str">
        <f>IF(AND((D1247) &gt; 20, (P1247) &lt;0.1),"hvlm", "")</f>
        <v/>
      </c>
      <c r="U1247" t="str">
        <f>TEXT((A1247), "MMM _ YYYY")</f>
        <v>May  2022</v>
      </c>
      <c r="V1247" t="str">
        <f>TEXT((A1247),"YYYY")</f>
        <v>2022</v>
      </c>
      <c r="W1247" s="1">
        <v>0.2631</v>
      </c>
      <c r="X1247" s="2">
        <f>E1247*W1247</f>
        <v>18.393321</v>
      </c>
      <c r="Y1247" s="2">
        <f>MAX((X1247-O1247),0)</f>
        <v>0</v>
      </c>
    </row>
    <row r="1248" spans="1:25" x14ac:dyDescent="0.3">
      <c r="A1248" s="3">
        <v>44712</v>
      </c>
      <c r="B1248" t="s">
        <v>145</v>
      </c>
      <c r="C1248" t="s">
        <v>148</v>
      </c>
      <c r="D1248">
        <v>16</v>
      </c>
      <c r="E1248">
        <v>73.510000000000005</v>
      </c>
      <c r="F1248">
        <v>1176.1600000000001</v>
      </c>
      <c r="G1248" t="s">
        <v>16</v>
      </c>
      <c r="H1248" t="s">
        <v>11</v>
      </c>
      <c r="I1248" t="s">
        <v>145</v>
      </c>
      <c r="J1248">
        <v>118.77</v>
      </c>
      <c r="K1248">
        <v>2.9</v>
      </c>
      <c r="L1248">
        <v>6.75</v>
      </c>
      <c r="M1248">
        <v>1.86</v>
      </c>
      <c r="N1248">
        <v>130.28</v>
      </c>
      <c r="O1248">
        <v>-56.77</v>
      </c>
      <c r="P1248" s="1">
        <f>O1248/E1248</f>
        <v>-0.77227588083253973</v>
      </c>
      <c r="Q1248">
        <f>E1248*D1248</f>
        <v>1176.1600000000001</v>
      </c>
      <c r="R1248">
        <f>O1248*D1248</f>
        <v>-908.32</v>
      </c>
      <c r="S1248">
        <f>J1248+K1248+L1248+M1248</f>
        <v>130.28000000000003</v>
      </c>
      <c r="T1248" t="str">
        <f>IF(AND((D1248) &gt; 20, (P1248) &lt;0.1),"hvlm", "")</f>
        <v/>
      </c>
      <c r="U1248" t="str">
        <f>TEXT((A1248), "MMM _ YYYY")</f>
        <v>May  2022</v>
      </c>
      <c r="V1248" t="str">
        <f>TEXT((A1248),"YYYY")</f>
        <v>2022</v>
      </c>
      <c r="W1248" s="1">
        <v>0.2631</v>
      </c>
      <c r="X1248" s="2">
        <f>E1248*W1248</f>
        <v>19.340481</v>
      </c>
      <c r="Y1248" s="2">
        <f>MAX((X1248-O1248),0)</f>
        <v>76.110481000000007</v>
      </c>
    </row>
    <row r="1249" spans="1:25" x14ac:dyDescent="0.3">
      <c r="A1249" s="3">
        <v>44713</v>
      </c>
      <c r="B1249" t="s">
        <v>388</v>
      </c>
      <c r="C1249" t="s">
        <v>367</v>
      </c>
      <c r="D1249">
        <v>36</v>
      </c>
      <c r="E1249">
        <v>305.86</v>
      </c>
      <c r="F1249">
        <v>11010.96</v>
      </c>
      <c r="G1249" t="s">
        <v>87</v>
      </c>
      <c r="H1249" t="s">
        <v>11</v>
      </c>
      <c r="I1249" t="s">
        <v>388</v>
      </c>
      <c r="J1249">
        <v>112.4</v>
      </c>
      <c r="K1249">
        <v>4.37</v>
      </c>
      <c r="L1249">
        <v>2.98</v>
      </c>
      <c r="M1249">
        <v>4.0199999999999996</v>
      </c>
      <c r="N1249">
        <v>123.77</v>
      </c>
      <c r="O1249">
        <v>182.09</v>
      </c>
      <c r="P1249" s="1">
        <f>O1249/E1249</f>
        <v>0.59533773621918529</v>
      </c>
      <c r="Q1249">
        <f>E1249*D1249</f>
        <v>11010.960000000001</v>
      </c>
      <c r="R1249">
        <f>O1249*D1249</f>
        <v>6555.24</v>
      </c>
      <c r="S1249">
        <f>J1249+K1249+L1249+M1249</f>
        <v>123.77000000000001</v>
      </c>
      <c r="T1249" t="str">
        <f>IF(AND((D1249) &gt; 20, (P1249) &lt;0.1),"hvlm", "")</f>
        <v/>
      </c>
      <c r="U1249" t="str">
        <f>TEXT((A1249), "MMM _ YYYY")</f>
        <v>Jun  2022</v>
      </c>
      <c r="V1249" t="str">
        <f>TEXT((A1249),"YYYY")</f>
        <v>2022</v>
      </c>
      <c r="W1249" s="1">
        <v>0.2631</v>
      </c>
      <c r="X1249" s="2">
        <f>E1249*W1249</f>
        <v>80.471766000000002</v>
      </c>
      <c r="Y1249" s="2">
        <f>MAX((X1249-O1249),0)</f>
        <v>0</v>
      </c>
    </row>
    <row r="1250" spans="1:25" x14ac:dyDescent="0.3">
      <c r="A1250" s="3">
        <v>44714</v>
      </c>
      <c r="B1250" t="s">
        <v>160</v>
      </c>
      <c r="C1250" t="s">
        <v>85</v>
      </c>
      <c r="D1250">
        <v>34</v>
      </c>
      <c r="E1250">
        <v>225.41</v>
      </c>
      <c r="F1250">
        <v>7663.94</v>
      </c>
      <c r="G1250" t="s">
        <v>8</v>
      </c>
      <c r="H1250" t="s">
        <v>99</v>
      </c>
      <c r="I1250" t="s">
        <v>160</v>
      </c>
      <c r="J1250">
        <v>48.26</v>
      </c>
      <c r="K1250">
        <v>6.05</v>
      </c>
      <c r="L1250">
        <v>6.29</v>
      </c>
      <c r="M1250">
        <v>1.49</v>
      </c>
      <c r="N1250">
        <v>62.09</v>
      </c>
      <c r="O1250">
        <v>163.32</v>
      </c>
      <c r="P1250" s="1">
        <f>O1250/E1250</f>
        <v>0.72454638214808564</v>
      </c>
      <c r="Q1250">
        <f>E1250*D1250</f>
        <v>7663.94</v>
      </c>
      <c r="R1250">
        <f>O1250*D1250</f>
        <v>5552.88</v>
      </c>
      <c r="S1250">
        <f>J1250+K1250+L1250+M1250</f>
        <v>62.089999999999996</v>
      </c>
      <c r="T1250" t="str">
        <f>IF(AND((D1250) &gt; 20, (P1250) &lt;0.1),"hvlm", "")</f>
        <v/>
      </c>
      <c r="U1250" t="str">
        <f>TEXT((A1250), "MMM _ YYYY")</f>
        <v>Jun  2022</v>
      </c>
      <c r="V1250" t="str">
        <f>TEXT((A1250),"YYYY")</f>
        <v>2022</v>
      </c>
      <c r="W1250" s="1">
        <v>0.2631</v>
      </c>
      <c r="X1250" s="2">
        <f>E1250*W1250</f>
        <v>59.305371000000001</v>
      </c>
      <c r="Y1250" s="2">
        <f>MAX((X1250-O1250),0)</f>
        <v>0</v>
      </c>
    </row>
    <row r="1251" spans="1:25" x14ac:dyDescent="0.3">
      <c r="A1251" s="3">
        <v>44715</v>
      </c>
      <c r="B1251" t="s">
        <v>259</v>
      </c>
      <c r="C1251" t="s">
        <v>379</v>
      </c>
      <c r="D1251">
        <v>16</v>
      </c>
      <c r="E1251">
        <v>179.11</v>
      </c>
      <c r="F1251">
        <v>2865.76</v>
      </c>
      <c r="G1251" t="s">
        <v>81</v>
      </c>
      <c r="H1251" t="s">
        <v>5</v>
      </c>
      <c r="I1251" t="s">
        <v>259</v>
      </c>
      <c r="J1251">
        <v>195.16</v>
      </c>
      <c r="K1251">
        <v>3.33</v>
      </c>
      <c r="L1251">
        <v>9.66</v>
      </c>
      <c r="M1251">
        <v>3.38</v>
      </c>
      <c r="N1251">
        <v>211.53</v>
      </c>
      <c r="O1251">
        <v>-32.42</v>
      </c>
      <c r="P1251" s="1">
        <f>O1251/E1251</f>
        <v>-0.18100608564569259</v>
      </c>
      <c r="Q1251">
        <f>E1251*D1251</f>
        <v>2865.76</v>
      </c>
      <c r="R1251">
        <f>O1251*D1251</f>
        <v>-518.72</v>
      </c>
      <c r="S1251">
        <f>J1251+K1251+L1251+M1251</f>
        <v>211.53</v>
      </c>
      <c r="T1251" t="str">
        <f>IF(AND((D1251) &gt; 20, (P1251) &lt;0.1),"hvlm", "")</f>
        <v/>
      </c>
      <c r="U1251" t="str">
        <f>TEXT((A1251), "MMM _ YYYY")</f>
        <v>Jun  2022</v>
      </c>
      <c r="V1251" t="str">
        <f>TEXT((A1251),"YYYY")</f>
        <v>2022</v>
      </c>
      <c r="W1251" s="1">
        <v>0.2631</v>
      </c>
      <c r="X1251" s="2">
        <f>E1251*W1251</f>
        <v>47.123841000000006</v>
      </c>
      <c r="Y1251" s="2">
        <f>MAX((X1251-O1251),0)</f>
        <v>79.543841000000015</v>
      </c>
    </row>
    <row r="1252" spans="1:25" x14ac:dyDescent="0.3">
      <c r="A1252" s="3">
        <v>44716</v>
      </c>
      <c r="B1252" t="s">
        <v>169</v>
      </c>
      <c r="C1252" t="s">
        <v>82</v>
      </c>
      <c r="D1252">
        <v>33</v>
      </c>
      <c r="E1252">
        <v>86.97</v>
      </c>
      <c r="F1252">
        <v>2870.01</v>
      </c>
      <c r="G1252" t="s">
        <v>81</v>
      </c>
      <c r="H1252" t="s">
        <v>11</v>
      </c>
      <c r="I1252" t="s">
        <v>169</v>
      </c>
      <c r="J1252">
        <v>31.92</v>
      </c>
      <c r="K1252">
        <v>9.7799999999999994</v>
      </c>
      <c r="L1252">
        <v>2.39</v>
      </c>
      <c r="M1252">
        <v>2.16</v>
      </c>
      <c r="N1252">
        <v>46.25</v>
      </c>
      <c r="O1252">
        <v>40.72</v>
      </c>
      <c r="P1252" s="1">
        <f>O1252/E1252</f>
        <v>0.46820742784868347</v>
      </c>
      <c r="Q1252">
        <f>E1252*D1252</f>
        <v>2870.0099999999998</v>
      </c>
      <c r="R1252">
        <f>O1252*D1252</f>
        <v>1343.76</v>
      </c>
      <c r="S1252">
        <f>J1252+K1252+L1252+M1252</f>
        <v>46.25</v>
      </c>
      <c r="T1252" t="str">
        <f>IF(AND((D1252) &gt; 20, (P1252) &lt;0.1),"hvlm", "")</f>
        <v/>
      </c>
      <c r="U1252" t="str">
        <f>TEXT((A1252), "MMM _ YYYY")</f>
        <v>Jun  2022</v>
      </c>
      <c r="V1252" t="str">
        <f>TEXT((A1252),"YYYY")</f>
        <v>2022</v>
      </c>
      <c r="W1252" s="1">
        <v>0.2631</v>
      </c>
      <c r="X1252" s="2">
        <f>E1252*W1252</f>
        <v>22.881806999999998</v>
      </c>
      <c r="Y1252" s="2">
        <f>MAX((X1252-O1252),0)</f>
        <v>0</v>
      </c>
    </row>
    <row r="1253" spans="1:25" x14ac:dyDescent="0.3">
      <c r="A1253" s="3">
        <v>44717</v>
      </c>
      <c r="B1253" t="s">
        <v>282</v>
      </c>
      <c r="C1253" t="s">
        <v>233</v>
      </c>
      <c r="D1253">
        <v>3</v>
      </c>
      <c r="E1253">
        <v>306.27999999999997</v>
      </c>
      <c r="F1253">
        <v>918.84</v>
      </c>
      <c r="G1253" t="s">
        <v>61</v>
      </c>
      <c r="H1253" t="s">
        <v>101</v>
      </c>
      <c r="I1253" t="s">
        <v>282</v>
      </c>
      <c r="J1253">
        <v>30.06</v>
      </c>
      <c r="K1253">
        <v>8.91</v>
      </c>
      <c r="L1253">
        <v>9.31</v>
      </c>
      <c r="M1253">
        <v>3.73</v>
      </c>
      <c r="N1253">
        <v>52.01</v>
      </c>
      <c r="O1253">
        <v>254.27</v>
      </c>
      <c r="P1253" s="1">
        <f>O1253/E1253</f>
        <v>0.83018806321013461</v>
      </c>
      <c r="Q1253">
        <f>E1253*D1253</f>
        <v>918.83999999999992</v>
      </c>
      <c r="R1253">
        <f>O1253*D1253</f>
        <v>762.81000000000006</v>
      </c>
      <c r="S1253">
        <f>J1253+K1253+L1253+M1253</f>
        <v>52.01</v>
      </c>
      <c r="T1253" t="str">
        <f>IF(AND((D1253) &gt; 20, (P1253) &lt;0.1),"hvlm", "")</f>
        <v/>
      </c>
      <c r="U1253" t="str">
        <f>TEXT((A1253), "MMM _ YYYY")</f>
        <v>Jun  2022</v>
      </c>
      <c r="V1253" t="str">
        <f>TEXT((A1253),"YYYY")</f>
        <v>2022</v>
      </c>
      <c r="W1253" s="1">
        <v>0.2631</v>
      </c>
      <c r="X1253" s="2">
        <f>E1253*W1253</f>
        <v>80.582267999999999</v>
      </c>
      <c r="Y1253" s="2">
        <f>MAX((X1253-O1253),0)</f>
        <v>0</v>
      </c>
    </row>
    <row r="1254" spans="1:25" x14ac:dyDescent="0.3">
      <c r="A1254" s="3">
        <v>44718</v>
      </c>
      <c r="B1254" t="s">
        <v>218</v>
      </c>
      <c r="C1254" t="s">
        <v>146</v>
      </c>
      <c r="D1254">
        <v>23</v>
      </c>
      <c r="E1254">
        <v>162.36000000000001</v>
      </c>
      <c r="F1254">
        <v>3734.28</v>
      </c>
      <c r="G1254" t="s">
        <v>130</v>
      </c>
      <c r="H1254" t="s">
        <v>174</v>
      </c>
      <c r="I1254" t="s">
        <v>218</v>
      </c>
      <c r="J1254">
        <v>30.42</v>
      </c>
      <c r="K1254">
        <v>4.67</v>
      </c>
      <c r="L1254">
        <v>8.25</v>
      </c>
      <c r="M1254">
        <v>0.32</v>
      </c>
      <c r="N1254">
        <v>43.66</v>
      </c>
      <c r="O1254">
        <v>118.7</v>
      </c>
      <c r="P1254" s="1">
        <f>O1254/E1254</f>
        <v>0.73109140182310905</v>
      </c>
      <c r="Q1254">
        <f>E1254*D1254</f>
        <v>3734.28</v>
      </c>
      <c r="R1254">
        <f>O1254*D1254</f>
        <v>2730.1</v>
      </c>
      <c r="S1254">
        <f>J1254+K1254+L1254+M1254</f>
        <v>43.660000000000004</v>
      </c>
      <c r="T1254" t="str">
        <f>IF(AND((D1254) &gt; 20, (P1254) &lt;0.1),"hvlm", "")</f>
        <v/>
      </c>
      <c r="U1254" t="str">
        <f>TEXT((A1254), "MMM _ YYYY")</f>
        <v>Jun  2022</v>
      </c>
      <c r="V1254" t="str">
        <f>TEXT((A1254),"YYYY")</f>
        <v>2022</v>
      </c>
      <c r="W1254" s="1">
        <v>0.2631</v>
      </c>
      <c r="X1254" s="2">
        <f>E1254*W1254</f>
        <v>42.716916000000005</v>
      </c>
      <c r="Y1254" s="2">
        <f>MAX((X1254-O1254),0)</f>
        <v>0</v>
      </c>
    </row>
    <row r="1255" spans="1:25" x14ac:dyDescent="0.3">
      <c r="A1255" s="3">
        <v>44719</v>
      </c>
      <c r="B1255" t="s">
        <v>152</v>
      </c>
      <c r="C1255" t="s">
        <v>208</v>
      </c>
      <c r="D1255">
        <v>11</v>
      </c>
      <c r="E1255">
        <v>142.86000000000001</v>
      </c>
      <c r="F1255">
        <v>1571.46</v>
      </c>
      <c r="G1255" t="s">
        <v>6</v>
      </c>
      <c r="H1255" t="s">
        <v>5</v>
      </c>
      <c r="I1255" t="s">
        <v>152</v>
      </c>
      <c r="J1255">
        <v>68.36</v>
      </c>
      <c r="K1255">
        <v>7.09</v>
      </c>
      <c r="L1255">
        <v>2.2599999999999998</v>
      </c>
      <c r="M1255">
        <v>2.61</v>
      </c>
      <c r="N1255">
        <v>80.319999999999993</v>
      </c>
      <c r="O1255">
        <v>62.54</v>
      </c>
      <c r="P1255" s="1">
        <f>O1255/E1255</f>
        <v>0.43777124457510846</v>
      </c>
      <c r="Q1255">
        <f>E1255*D1255</f>
        <v>1571.46</v>
      </c>
      <c r="R1255">
        <f>O1255*D1255</f>
        <v>687.93999999999994</v>
      </c>
      <c r="S1255">
        <f>J1255+K1255+L1255+M1255</f>
        <v>80.320000000000007</v>
      </c>
      <c r="T1255" t="str">
        <f>IF(AND((D1255) &gt; 20, (P1255) &lt;0.1),"hvlm", "")</f>
        <v/>
      </c>
      <c r="U1255" t="str">
        <f>TEXT((A1255), "MMM _ YYYY")</f>
        <v>Jun  2022</v>
      </c>
      <c r="V1255" t="str">
        <f>TEXT((A1255),"YYYY")</f>
        <v>2022</v>
      </c>
      <c r="W1255" s="1">
        <v>0.2631</v>
      </c>
      <c r="X1255" s="2">
        <f>E1255*W1255</f>
        <v>37.586466000000001</v>
      </c>
      <c r="Y1255" s="2">
        <f>MAX((X1255-O1255),0)</f>
        <v>0</v>
      </c>
    </row>
    <row r="1256" spans="1:25" x14ac:dyDescent="0.3">
      <c r="A1256" s="3">
        <v>44720</v>
      </c>
      <c r="B1256" t="s">
        <v>389</v>
      </c>
      <c r="C1256" t="s">
        <v>97</v>
      </c>
      <c r="D1256">
        <v>48</v>
      </c>
      <c r="E1256">
        <v>278.31</v>
      </c>
      <c r="F1256">
        <v>13358.88</v>
      </c>
      <c r="G1256" t="s">
        <v>6</v>
      </c>
      <c r="H1256" t="s">
        <v>75</v>
      </c>
      <c r="I1256" t="s">
        <v>389</v>
      </c>
      <c r="J1256">
        <v>182.57</v>
      </c>
      <c r="K1256">
        <v>11.19</v>
      </c>
      <c r="L1256">
        <v>7.94</v>
      </c>
      <c r="M1256">
        <v>4.0999999999999996</v>
      </c>
      <c r="N1256">
        <v>205.8</v>
      </c>
      <c r="O1256">
        <v>72.510000000000005</v>
      </c>
      <c r="P1256" s="1">
        <f>O1256/E1256</f>
        <v>0.26053681146922497</v>
      </c>
      <c r="Q1256">
        <f>E1256*D1256</f>
        <v>13358.880000000001</v>
      </c>
      <c r="R1256">
        <f>O1256*D1256</f>
        <v>3480.4800000000005</v>
      </c>
      <c r="S1256">
        <f>J1256+K1256+L1256+M1256</f>
        <v>205.79999999999998</v>
      </c>
      <c r="T1256" t="str">
        <f>IF(AND((D1256) &gt; 20, (P1256) &lt;0.1),"hvlm", "")</f>
        <v/>
      </c>
      <c r="U1256" t="str">
        <f>TEXT((A1256), "MMM _ YYYY")</f>
        <v>Jun  2022</v>
      </c>
      <c r="V1256" t="str">
        <f>TEXT((A1256),"YYYY")</f>
        <v>2022</v>
      </c>
      <c r="W1256" s="1">
        <v>0.2631</v>
      </c>
      <c r="X1256" s="2">
        <f>E1256*W1256</f>
        <v>73.223360999999997</v>
      </c>
      <c r="Y1256" s="2">
        <f>MAX((X1256-O1256),0)</f>
        <v>0.71336099999999192</v>
      </c>
    </row>
    <row r="1257" spans="1:25" x14ac:dyDescent="0.3">
      <c r="A1257" s="3">
        <v>44721</v>
      </c>
      <c r="B1257" t="s">
        <v>119</v>
      </c>
      <c r="C1257" t="s">
        <v>121</v>
      </c>
      <c r="D1257">
        <v>18</v>
      </c>
      <c r="E1257">
        <v>245.65</v>
      </c>
      <c r="F1257">
        <v>4421.7</v>
      </c>
      <c r="G1257" t="s">
        <v>105</v>
      </c>
      <c r="H1257" t="s">
        <v>120</v>
      </c>
      <c r="I1257" t="s">
        <v>119</v>
      </c>
      <c r="J1257">
        <v>158.41</v>
      </c>
      <c r="K1257">
        <v>2.16</v>
      </c>
      <c r="L1257">
        <v>9.6</v>
      </c>
      <c r="M1257">
        <v>0.09</v>
      </c>
      <c r="N1257">
        <v>170.26</v>
      </c>
      <c r="O1257">
        <v>75.39</v>
      </c>
      <c r="P1257" s="1">
        <f>O1257/E1257</f>
        <v>0.30690006106248729</v>
      </c>
      <c r="Q1257">
        <f>E1257*D1257</f>
        <v>4421.7</v>
      </c>
      <c r="R1257">
        <f>O1257*D1257</f>
        <v>1357.02</v>
      </c>
      <c r="S1257">
        <f>J1257+K1257+L1257+M1257</f>
        <v>170.26</v>
      </c>
      <c r="T1257" t="str">
        <f>IF(AND((D1257) &gt; 20, (P1257) &lt;0.1),"hvlm", "")</f>
        <v/>
      </c>
      <c r="U1257" t="str">
        <f>TEXT((A1257), "MMM _ YYYY")</f>
        <v>Jun  2022</v>
      </c>
      <c r="V1257" t="str">
        <f>TEXT((A1257),"YYYY")</f>
        <v>2022</v>
      </c>
      <c r="W1257" s="1">
        <v>0.2631</v>
      </c>
      <c r="X1257" s="2">
        <f>E1257*W1257</f>
        <v>64.630515000000003</v>
      </c>
      <c r="Y1257" s="2">
        <f>MAX((X1257-O1257),0)</f>
        <v>0</v>
      </c>
    </row>
    <row r="1258" spans="1:25" x14ac:dyDescent="0.3">
      <c r="A1258" s="3">
        <v>44722</v>
      </c>
      <c r="B1258" t="s">
        <v>363</v>
      </c>
      <c r="C1258" t="s">
        <v>166</v>
      </c>
      <c r="D1258">
        <v>47</v>
      </c>
      <c r="E1258">
        <v>176.84</v>
      </c>
      <c r="F1258">
        <v>8311.48</v>
      </c>
      <c r="G1258" t="s">
        <v>8</v>
      </c>
      <c r="H1258" t="s">
        <v>78</v>
      </c>
      <c r="I1258" t="s">
        <v>363</v>
      </c>
      <c r="J1258">
        <v>119.87</v>
      </c>
      <c r="K1258">
        <v>8.42</v>
      </c>
      <c r="L1258">
        <v>7.49</v>
      </c>
      <c r="M1258">
        <v>3.78</v>
      </c>
      <c r="N1258">
        <v>139.56</v>
      </c>
      <c r="O1258">
        <v>37.28</v>
      </c>
      <c r="P1258" s="1">
        <f>O1258/E1258</f>
        <v>0.210812033476589</v>
      </c>
      <c r="Q1258">
        <f>E1258*D1258</f>
        <v>8311.48</v>
      </c>
      <c r="R1258">
        <f>O1258*D1258</f>
        <v>1752.16</v>
      </c>
      <c r="S1258">
        <f>J1258+K1258+L1258+M1258</f>
        <v>139.56</v>
      </c>
      <c r="T1258" t="str">
        <f>IF(AND((D1258) &gt; 20, (P1258) &lt;0.1),"hvlm", "")</f>
        <v/>
      </c>
      <c r="U1258" t="str">
        <f>TEXT((A1258), "MMM _ YYYY")</f>
        <v>Jun  2022</v>
      </c>
      <c r="V1258" t="str">
        <f>TEXT((A1258),"YYYY")</f>
        <v>2022</v>
      </c>
      <c r="W1258" s="1">
        <v>0.2631</v>
      </c>
      <c r="X1258" s="2">
        <f>E1258*W1258</f>
        <v>46.526603999999999</v>
      </c>
      <c r="Y1258" s="2">
        <f>MAX((X1258-O1258),0)</f>
        <v>9.2466039999999978</v>
      </c>
    </row>
    <row r="1259" spans="1:25" x14ac:dyDescent="0.3">
      <c r="A1259" s="3">
        <v>44723</v>
      </c>
      <c r="B1259" t="s">
        <v>389</v>
      </c>
      <c r="C1259" t="s">
        <v>255</v>
      </c>
      <c r="D1259">
        <v>41</v>
      </c>
      <c r="E1259">
        <v>274.52</v>
      </c>
      <c r="F1259">
        <v>11255.32</v>
      </c>
      <c r="G1259" t="s">
        <v>26</v>
      </c>
      <c r="H1259" t="s">
        <v>75</v>
      </c>
      <c r="I1259" t="s">
        <v>389</v>
      </c>
      <c r="J1259">
        <v>182.57</v>
      </c>
      <c r="K1259">
        <v>11.19</v>
      </c>
      <c r="L1259">
        <v>7.94</v>
      </c>
      <c r="M1259">
        <v>4.0999999999999996</v>
      </c>
      <c r="N1259">
        <v>205.8</v>
      </c>
      <c r="O1259">
        <v>68.72</v>
      </c>
      <c r="P1259" s="1">
        <f>O1259/E1259</f>
        <v>0.25032784496575844</v>
      </c>
      <c r="Q1259">
        <f>E1259*D1259</f>
        <v>11255.32</v>
      </c>
      <c r="R1259">
        <f>O1259*D1259</f>
        <v>2817.52</v>
      </c>
      <c r="S1259">
        <f>J1259+K1259+L1259+M1259</f>
        <v>205.79999999999998</v>
      </c>
      <c r="T1259" t="str">
        <f>IF(AND((D1259) &gt; 20, (P1259) &lt;0.1),"hvlm", "")</f>
        <v/>
      </c>
      <c r="U1259" t="str">
        <f>TEXT((A1259), "MMM _ YYYY")</f>
        <v>Jun  2022</v>
      </c>
      <c r="V1259" t="str">
        <f>TEXT((A1259),"YYYY")</f>
        <v>2022</v>
      </c>
      <c r="W1259" s="1">
        <v>0.2631</v>
      </c>
      <c r="X1259" s="2">
        <f>E1259*W1259</f>
        <v>72.22621199999999</v>
      </c>
      <c r="Y1259" s="2">
        <f>MAX((X1259-O1259),0)</f>
        <v>3.5062119999999908</v>
      </c>
    </row>
    <row r="1260" spans="1:25" x14ac:dyDescent="0.3">
      <c r="A1260" s="3">
        <v>44724</v>
      </c>
      <c r="B1260" t="s">
        <v>238</v>
      </c>
      <c r="C1260" t="s">
        <v>85</v>
      </c>
      <c r="D1260">
        <v>44</v>
      </c>
      <c r="E1260">
        <v>144.93</v>
      </c>
      <c r="F1260">
        <v>6376.92</v>
      </c>
      <c r="G1260" t="s">
        <v>8</v>
      </c>
      <c r="H1260" t="s">
        <v>120</v>
      </c>
      <c r="I1260" t="s">
        <v>238</v>
      </c>
      <c r="J1260">
        <v>177.38</v>
      </c>
      <c r="K1260">
        <v>11.44</v>
      </c>
      <c r="L1260">
        <v>3.83</v>
      </c>
      <c r="M1260">
        <v>4.26</v>
      </c>
      <c r="N1260">
        <v>196.91</v>
      </c>
      <c r="O1260">
        <v>-51.98</v>
      </c>
      <c r="P1260" s="1">
        <f>O1260/E1260</f>
        <v>-0.35865590284965154</v>
      </c>
      <c r="Q1260">
        <f>E1260*D1260</f>
        <v>6376.92</v>
      </c>
      <c r="R1260">
        <f>O1260*D1260</f>
        <v>-2287.12</v>
      </c>
      <c r="S1260">
        <f>J1260+K1260+L1260+M1260</f>
        <v>196.91</v>
      </c>
      <c r="T1260" t="str">
        <f>IF(AND((D1260) &gt; 20, (P1260) &lt;0.1),"hvlm", "")</f>
        <v>hvlm</v>
      </c>
      <c r="U1260" t="str">
        <f>TEXT((A1260), "MMM _ YYYY")</f>
        <v>Jun  2022</v>
      </c>
      <c r="V1260" t="str">
        <f>TEXT((A1260),"YYYY")</f>
        <v>2022</v>
      </c>
      <c r="W1260" s="1">
        <v>0.2631</v>
      </c>
      <c r="X1260" s="2">
        <f>E1260*W1260</f>
        <v>38.131083000000004</v>
      </c>
      <c r="Y1260" s="2">
        <f>MAX((X1260-O1260),0)</f>
        <v>90.111083000000008</v>
      </c>
    </row>
    <row r="1261" spans="1:25" x14ac:dyDescent="0.3">
      <c r="A1261" s="3">
        <v>44725</v>
      </c>
      <c r="B1261" t="s">
        <v>103</v>
      </c>
      <c r="C1261" t="s">
        <v>90</v>
      </c>
      <c r="D1261">
        <v>29</v>
      </c>
      <c r="E1261">
        <v>328.19</v>
      </c>
      <c r="F1261">
        <v>9517.51</v>
      </c>
      <c r="G1261" t="s">
        <v>87</v>
      </c>
      <c r="H1261" t="s">
        <v>5</v>
      </c>
      <c r="I1261" t="s">
        <v>103</v>
      </c>
      <c r="J1261">
        <v>176.29</v>
      </c>
      <c r="K1261">
        <v>6.93</v>
      </c>
      <c r="L1261">
        <v>5.26</v>
      </c>
      <c r="M1261">
        <v>1.1499999999999999</v>
      </c>
      <c r="N1261">
        <v>189.63</v>
      </c>
      <c r="O1261">
        <v>138.56</v>
      </c>
      <c r="P1261" s="1">
        <f>O1261/E1261</f>
        <v>0.42219446052591486</v>
      </c>
      <c r="Q1261">
        <f>E1261*D1261</f>
        <v>9517.51</v>
      </c>
      <c r="R1261">
        <f>O1261*D1261</f>
        <v>4018.2400000000002</v>
      </c>
      <c r="S1261">
        <f>J1261+K1261+L1261+M1261</f>
        <v>189.63</v>
      </c>
      <c r="T1261" t="str">
        <f>IF(AND((D1261) &gt; 20, (P1261) &lt;0.1),"hvlm", "")</f>
        <v/>
      </c>
      <c r="U1261" t="str">
        <f>TEXT((A1261), "MMM _ YYYY")</f>
        <v>Jun  2022</v>
      </c>
      <c r="V1261" t="str">
        <f>TEXT((A1261),"YYYY")</f>
        <v>2022</v>
      </c>
      <c r="W1261" s="1">
        <v>0.2631</v>
      </c>
      <c r="X1261" s="2">
        <f>E1261*W1261</f>
        <v>86.346789000000001</v>
      </c>
      <c r="Y1261" s="2">
        <f>MAX((X1261-O1261),0)</f>
        <v>0</v>
      </c>
    </row>
    <row r="1262" spans="1:25" x14ac:dyDescent="0.3">
      <c r="A1262" s="3">
        <v>44726</v>
      </c>
      <c r="B1262" t="s">
        <v>195</v>
      </c>
      <c r="C1262" t="s">
        <v>189</v>
      </c>
      <c r="D1262">
        <v>5</v>
      </c>
      <c r="E1262">
        <v>130.26</v>
      </c>
      <c r="F1262">
        <v>651.29999999999995</v>
      </c>
      <c r="G1262" t="s">
        <v>81</v>
      </c>
      <c r="H1262" t="s">
        <v>39</v>
      </c>
      <c r="I1262" t="s">
        <v>195</v>
      </c>
      <c r="J1262">
        <v>36.380000000000003</v>
      </c>
      <c r="K1262">
        <v>11.81</v>
      </c>
      <c r="L1262">
        <v>6.49</v>
      </c>
      <c r="M1262">
        <v>1.29</v>
      </c>
      <c r="N1262">
        <v>55.97</v>
      </c>
      <c r="O1262">
        <v>74.290000000000006</v>
      </c>
      <c r="P1262" s="1">
        <f>O1262/E1262</f>
        <v>0.57032089666820218</v>
      </c>
      <c r="Q1262">
        <f>E1262*D1262</f>
        <v>651.29999999999995</v>
      </c>
      <c r="R1262">
        <f>O1262*D1262</f>
        <v>371.45000000000005</v>
      </c>
      <c r="S1262">
        <f>J1262+K1262+L1262+M1262</f>
        <v>55.970000000000006</v>
      </c>
      <c r="T1262" t="str">
        <f>IF(AND((D1262) &gt; 20, (P1262) &lt;0.1),"hvlm", "")</f>
        <v/>
      </c>
      <c r="U1262" t="str">
        <f>TEXT((A1262), "MMM _ YYYY")</f>
        <v>Jun  2022</v>
      </c>
      <c r="V1262" t="str">
        <f>TEXT((A1262),"YYYY")</f>
        <v>2022</v>
      </c>
      <c r="W1262" s="1">
        <v>0.2631</v>
      </c>
      <c r="X1262" s="2">
        <f>E1262*W1262</f>
        <v>34.271405999999999</v>
      </c>
      <c r="Y1262" s="2">
        <f>MAX((X1262-O1262),0)</f>
        <v>0</v>
      </c>
    </row>
    <row r="1263" spans="1:25" x14ac:dyDescent="0.3">
      <c r="A1263" s="3">
        <v>44727</v>
      </c>
      <c r="B1263" t="s">
        <v>149</v>
      </c>
      <c r="C1263" t="s">
        <v>250</v>
      </c>
      <c r="D1263">
        <v>24</v>
      </c>
      <c r="E1263">
        <v>105.59</v>
      </c>
      <c r="F1263">
        <v>2534.16</v>
      </c>
      <c r="G1263" t="s">
        <v>130</v>
      </c>
      <c r="H1263" t="s">
        <v>11</v>
      </c>
      <c r="I1263" t="s">
        <v>149</v>
      </c>
      <c r="J1263">
        <v>125.26</v>
      </c>
      <c r="K1263">
        <v>5.74</v>
      </c>
      <c r="L1263">
        <v>1.68</v>
      </c>
      <c r="M1263">
        <v>0.83</v>
      </c>
      <c r="N1263">
        <v>133.51</v>
      </c>
      <c r="O1263">
        <v>-27.92</v>
      </c>
      <c r="P1263" s="1">
        <f>O1263/E1263</f>
        <v>-0.26441897906998768</v>
      </c>
      <c r="Q1263">
        <f>E1263*D1263</f>
        <v>2534.16</v>
      </c>
      <c r="R1263">
        <f>O1263*D1263</f>
        <v>-670.08</v>
      </c>
      <c r="S1263">
        <f>J1263+K1263+L1263+M1263</f>
        <v>133.51000000000002</v>
      </c>
      <c r="T1263" t="str">
        <f>IF(AND((D1263) &gt; 20, (P1263) &lt;0.1),"hvlm", "")</f>
        <v>hvlm</v>
      </c>
      <c r="U1263" t="str">
        <f>TEXT((A1263), "MMM _ YYYY")</f>
        <v>Jun  2022</v>
      </c>
      <c r="V1263" t="str">
        <f>TEXT((A1263),"YYYY")</f>
        <v>2022</v>
      </c>
      <c r="W1263" s="1">
        <v>0.2631</v>
      </c>
      <c r="X1263" s="2">
        <f>E1263*W1263</f>
        <v>27.780729000000001</v>
      </c>
      <c r="Y1263" s="2">
        <f>MAX((X1263-O1263),0)</f>
        <v>55.700729000000003</v>
      </c>
    </row>
    <row r="1264" spans="1:25" x14ac:dyDescent="0.3">
      <c r="A1264" s="3">
        <v>44728</v>
      </c>
      <c r="B1264" t="s">
        <v>318</v>
      </c>
      <c r="C1264" t="s">
        <v>354</v>
      </c>
      <c r="D1264">
        <v>29</v>
      </c>
      <c r="E1264">
        <v>323.85000000000002</v>
      </c>
      <c r="F1264">
        <v>9391.65</v>
      </c>
      <c r="G1264" t="s">
        <v>31</v>
      </c>
      <c r="H1264" t="s">
        <v>36</v>
      </c>
      <c r="I1264" t="s">
        <v>318</v>
      </c>
      <c r="J1264">
        <v>73.63</v>
      </c>
      <c r="K1264">
        <v>9.85</v>
      </c>
      <c r="L1264">
        <v>5.35</v>
      </c>
      <c r="M1264">
        <v>0.57999999999999996</v>
      </c>
      <c r="N1264">
        <v>89.41</v>
      </c>
      <c r="O1264">
        <v>234.44</v>
      </c>
      <c r="P1264" s="1">
        <f>O1264/E1264</f>
        <v>0.72391539292882501</v>
      </c>
      <c r="Q1264">
        <f>E1264*D1264</f>
        <v>9391.6500000000015</v>
      </c>
      <c r="R1264">
        <f>O1264*D1264</f>
        <v>6798.76</v>
      </c>
      <c r="S1264">
        <f>J1264+K1264+L1264+M1264</f>
        <v>89.409999999999982</v>
      </c>
      <c r="T1264" t="str">
        <f>IF(AND((D1264) &gt; 20, (P1264) &lt;0.1),"hvlm", "")</f>
        <v/>
      </c>
      <c r="U1264" t="str">
        <f>TEXT((A1264), "MMM _ YYYY")</f>
        <v>Jun  2022</v>
      </c>
      <c r="V1264" t="str">
        <f>TEXT((A1264),"YYYY")</f>
        <v>2022</v>
      </c>
      <c r="W1264" s="1">
        <v>0.2631</v>
      </c>
      <c r="X1264" s="2">
        <f>E1264*W1264</f>
        <v>85.204935000000006</v>
      </c>
      <c r="Y1264" s="2">
        <f>MAX((X1264-O1264),0)</f>
        <v>0</v>
      </c>
    </row>
    <row r="1265" spans="1:25" x14ac:dyDescent="0.3">
      <c r="A1265" s="3">
        <v>44729</v>
      </c>
      <c r="B1265" t="s">
        <v>321</v>
      </c>
      <c r="C1265" t="s">
        <v>306</v>
      </c>
      <c r="D1265">
        <v>29</v>
      </c>
      <c r="E1265">
        <v>297.76</v>
      </c>
      <c r="F1265">
        <v>8635.0400000000009</v>
      </c>
      <c r="G1265" t="s">
        <v>2</v>
      </c>
      <c r="H1265" t="s">
        <v>120</v>
      </c>
      <c r="I1265" t="s">
        <v>321</v>
      </c>
      <c r="J1265">
        <v>56.91</v>
      </c>
      <c r="K1265">
        <v>11.28</v>
      </c>
      <c r="L1265">
        <v>8.34</v>
      </c>
      <c r="M1265">
        <v>2.58</v>
      </c>
      <c r="N1265">
        <v>79.11</v>
      </c>
      <c r="O1265">
        <v>218.65</v>
      </c>
      <c r="P1265" s="1">
        <f>O1265/E1265</f>
        <v>0.73431622783449757</v>
      </c>
      <c r="Q1265">
        <f>E1265*D1265</f>
        <v>8635.0399999999991</v>
      </c>
      <c r="R1265">
        <f>O1265*D1265</f>
        <v>6340.85</v>
      </c>
      <c r="S1265">
        <f>J1265+K1265+L1265+M1265</f>
        <v>79.11</v>
      </c>
      <c r="T1265" t="str">
        <f>IF(AND((D1265) &gt; 20, (P1265) &lt;0.1),"hvlm", "")</f>
        <v/>
      </c>
      <c r="U1265" t="str">
        <f>TEXT((A1265), "MMM _ YYYY")</f>
        <v>Jun  2022</v>
      </c>
      <c r="V1265" t="str">
        <f>TEXT((A1265),"YYYY")</f>
        <v>2022</v>
      </c>
      <c r="W1265" s="1">
        <v>0.2631</v>
      </c>
      <c r="X1265" s="2">
        <f>E1265*W1265</f>
        <v>78.340655999999996</v>
      </c>
      <c r="Y1265" s="2">
        <f>MAX((X1265-O1265),0)</f>
        <v>0</v>
      </c>
    </row>
    <row r="1266" spans="1:25" x14ac:dyDescent="0.3">
      <c r="A1266" s="3">
        <v>44730</v>
      </c>
      <c r="B1266" t="s">
        <v>368</v>
      </c>
      <c r="C1266" t="s">
        <v>278</v>
      </c>
      <c r="D1266">
        <v>26</v>
      </c>
      <c r="E1266">
        <v>113.92</v>
      </c>
      <c r="F1266">
        <v>2961.92</v>
      </c>
      <c r="G1266" t="s">
        <v>6</v>
      </c>
      <c r="H1266" t="s">
        <v>11</v>
      </c>
      <c r="I1266" t="s">
        <v>368</v>
      </c>
      <c r="J1266">
        <v>23.99</v>
      </c>
      <c r="K1266">
        <v>8.91</v>
      </c>
      <c r="L1266">
        <v>3.37</v>
      </c>
      <c r="M1266">
        <v>4.34</v>
      </c>
      <c r="N1266">
        <v>40.61</v>
      </c>
      <c r="O1266">
        <v>73.31</v>
      </c>
      <c r="P1266" s="1">
        <f>O1266/E1266</f>
        <v>0.64352176966292141</v>
      </c>
      <c r="Q1266">
        <f>E1266*D1266</f>
        <v>2961.92</v>
      </c>
      <c r="R1266">
        <f>O1266*D1266</f>
        <v>1906.06</v>
      </c>
      <c r="S1266">
        <f>J1266+K1266+L1266+M1266</f>
        <v>40.61</v>
      </c>
      <c r="T1266" t="str">
        <f>IF(AND((D1266) &gt; 20, (P1266) &lt;0.1),"hvlm", "")</f>
        <v/>
      </c>
      <c r="U1266" t="str">
        <f>TEXT((A1266), "MMM _ YYYY")</f>
        <v>Jun  2022</v>
      </c>
      <c r="V1266" t="str">
        <f>TEXT((A1266),"YYYY")</f>
        <v>2022</v>
      </c>
      <c r="W1266" s="1">
        <v>0.2631</v>
      </c>
      <c r="X1266" s="2">
        <f>E1266*W1266</f>
        <v>29.972352000000001</v>
      </c>
      <c r="Y1266" s="2">
        <f>MAX((X1266-O1266),0)</f>
        <v>0</v>
      </c>
    </row>
    <row r="1267" spans="1:25" x14ac:dyDescent="0.3">
      <c r="A1267" s="3">
        <v>44731</v>
      </c>
      <c r="B1267" t="s">
        <v>138</v>
      </c>
      <c r="C1267" t="s">
        <v>123</v>
      </c>
      <c r="D1267">
        <v>40</v>
      </c>
      <c r="E1267">
        <v>90.69</v>
      </c>
      <c r="F1267">
        <v>3627.6</v>
      </c>
      <c r="G1267" t="s">
        <v>8</v>
      </c>
      <c r="H1267" t="s">
        <v>51</v>
      </c>
      <c r="I1267" t="s">
        <v>138</v>
      </c>
      <c r="J1267">
        <v>164.91</v>
      </c>
      <c r="K1267">
        <v>11.78</v>
      </c>
      <c r="L1267">
        <v>1.81</v>
      </c>
      <c r="M1267">
        <v>0.03</v>
      </c>
      <c r="N1267">
        <v>178.53</v>
      </c>
      <c r="O1267">
        <v>-87.84</v>
      </c>
      <c r="P1267" s="1">
        <f>O1267/E1267</f>
        <v>-0.96857426397618263</v>
      </c>
      <c r="Q1267">
        <f>E1267*D1267</f>
        <v>3627.6</v>
      </c>
      <c r="R1267">
        <f>O1267*D1267</f>
        <v>-3513.6000000000004</v>
      </c>
      <c r="S1267">
        <f>J1267+K1267+L1267+M1267</f>
        <v>178.53</v>
      </c>
      <c r="T1267" t="str">
        <f>IF(AND((D1267) &gt; 20, (P1267) &lt;0.1),"hvlm", "")</f>
        <v>hvlm</v>
      </c>
      <c r="U1267" t="str">
        <f>TEXT((A1267), "MMM _ YYYY")</f>
        <v>Jun  2022</v>
      </c>
      <c r="V1267" t="str">
        <f>TEXT((A1267),"YYYY")</f>
        <v>2022</v>
      </c>
      <c r="W1267" s="1">
        <v>0.2631</v>
      </c>
      <c r="X1267" s="2">
        <f>E1267*W1267</f>
        <v>23.860538999999999</v>
      </c>
      <c r="Y1267" s="2">
        <f>MAX((X1267-O1267),0)</f>
        <v>111.70053900000001</v>
      </c>
    </row>
    <row r="1268" spans="1:25" x14ac:dyDescent="0.3">
      <c r="A1268" s="3">
        <v>44732</v>
      </c>
      <c r="B1268" t="s">
        <v>301</v>
      </c>
      <c r="C1268" t="s">
        <v>272</v>
      </c>
      <c r="D1268">
        <v>3</v>
      </c>
      <c r="E1268">
        <v>343.44</v>
      </c>
      <c r="F1268">
        <v>1030.32</v>
      </c>
      <c r="G1268" t="s">
        <v>26</v>
      </c>
      <c r="H1268" t="s">
        <v>96</v>
      </c>
      <c r="I1268" t="s">
        <v>301</v>
      </c>
      <c r="J1268">
        <v>185.44</v>
      </c>
      <c r="K1268">
        <v>14.96</v>
      </c>
      <c r="L1268">
        <v>8.56</v>
      </c>
      <c r="M1268">
        <v>0.55000000000000004</v>
      </c>
      <c r="N1268">
        <v>209.51</v>
      </c>
      <c r="O1268">
        <v>133.93</v>
      </c>
      <c r="P1268" s="1">
        <f>O1268/E1268</f>
        <v>0.38996622408572096</v>
      </c>
      <c r="Q1268">
        <f>E1268*D1268</f>
        <v>1030.32</v>
      </c>
      <c r="R1268">
        <f>O1268*D1268</f>
        <v>401.79</v>
      </c>
      <c r="S1268">
        <f>J1268+K1268+L1268+M1268</f>
        <v>209.51000000000002</v>
      </c>
      <c r="T1268" t="str">
        <f>IF(AND((D1268) &gt; 20, (P1268) &lt;0.1),"hvlm", "")</f>
        <v/>
      </c>
      <c r="U1268" t="str">
        <f>TEXT((A1268), "MMM _ YYYY")</f>
        <v>Jun  2022</v>
      </c>
      <c r="V1268" t="str">
        <f>TEXT((A1268),"YYYY")</f>
        <v>2022</v>
      </c>
      <c r="W1268" s="1">
        <v>0.2631</v>
      </c>
      <c r="X1268" s="2">
        <f>E1268*W1268</f>
        <v>90.359064000000004</v>
      </c>
      <c r="Y1268" s="2">
        <f>MAX((X1268-O1268),0)</f>
        <v>0</v>
      </c>
    </row>
    <row r="1269" spans="1:25" x14ac:dyDescent="0.3">
      <c r="A1269" s="3">
        <v>44733</v>
      </c>
      <c r="B1269" t="s">
        <v>171</v>
      </c>
      <c r="C1269" t="s">
        <v>189</v>
      </c>
      <c r="D1269">
        <v>2</v>
      </c>
      <c r="E1269">
        <v>321.81</v>
      </c>
      <c r="F1269">
        <v>643.62</v>
      </c>
      <c r="G1269" t="s">
        <v>81</v>
      </c>
      <c r="H1269" t="s">
        <v>80</v>
      </c>
      <c r="I1269" t="s">
        <v>171</v>
      </c>
      <c r="J1269">
        <v>57.64</v>
      </c>
      <c r="K1269">
        <v>12.75</v>
      </c>
      <c r="L1269">
        <v>4.16</v>
      </c>
      <c r="M1269">
        <v>3.77</v>
      </c>
      <c r="N1269">
        <v>78.319999999999993</v>
      </c>
      <c r="O1269">
        <v>243.49</v>
      </c>
      <c r="P1269" s="1">
        <f>O1269/E1269</f>
        <v>0.75662658090177437</v>
      </c>
      <c r="Q1269">
        <f>E1269*D1269</f>
        <v>643.62</v>
      </c>
      <c r="R1269">
        <f>O1269*D1269</f>
        <v>486.98</v>
      </c>
      <c r="S1269">
        <f>J1269+K1269+L1269+M1269</f>
        <v>78.319999999999993</v>
      </c>
      <c r="T1269" t="str">
        <f>IF(AND((D1269) &gt; 20, (P1269) &lt;0.1),"hvlm", "")</f>
        <v/>
      </c>
      <c r="U1269" t="str">
        <f>TEXT((A1269), "MMM _ YYYY")</f>
        <v>Jun  2022</v>
      </c>
      <c r="V1269" t="str">
        <f>TEXT((A1269),"YYYY")</f>
        <v>2022</v>
      </c>
      <c r="W1269" s="1">
        <v>0.2631</v>
      </c>
      <c r="X1269" s="2">
        <f>E1269*W1269</f>
        <v>84.668210999999999</v>
      </c>
      <c r="Y1269" s="2">
        <f>MAX((X1269-O1269),0)</f>
        <v>0</v>
      </c>
    </row>
    <row r="1270" spans="1:25" x14ac:dyDescent="0.3">
      <c r="A1270" s="3">
        <v>44734</v>
      </c>
      <c r="B1270" t="s">
        <v>345</v>
      </c>
      <c r="C1270" t="s">
        <v>395</v>
      </c>
      <c r="D1270">
        <v>25</v>
      </c>
      <c r="E1270">
        <v>164.54</v>
      </c>
      <c r="F1270">
        <v>4113.5</v>
      </c>
      <c r="G1270" t="s">
        <v>8</v>
      </c>
      <c r="H1270" t="s">
        <v>39</v>
      </c>
      <c r="I1270" t="s">
        <v>345</v>
      </c>
      <c r="J1270">
        <v>65.540000000000006</v>
      </c>
      <c r="K1270">
        <v>13.66</v>
      </c>
      <c r="L1270">
        <v>8.8000000000000007</v>
      </c>
      <c r="M1270">
        <v>1.96</v>
      </c>
      <c r="N1270">
        <v>89.96</v>
      </c>
      <c r="O1270">
        <v>74.58</v>
      </c>
      <c r="P1270" s="1">
        <f>O1270/E1270</f>
        <v>0.4532636440986994</v>
      </c>
      <c r="Q1270">
        <f>E1270*D1270</f>
        <v>4113.5</v>
      </c>
      <c r="R1270">
        <f>O1270*D1270</f>
        <v>1864.5</v>
      </c>
      <c r="S1270">
        <f>J1270+K1270+L1270+M1270</f>
        <v>89.96</v>
      </c>
      <c r="T1270" t="str">
        <f>IF(AND((D1270) &gt; 20, (P1270) &lt;0.1),"hvlm", "")</f>
        <v/>
      </c>
      <c r="U1270" t="str">
        <f>TEXT((A1270), "MMM _ YYYY")</f>
        <v>Jun  2022</v>
      </c>
      <c r="V1270" t="str">
        <f>TEXT((A1270),"YYYY")</f>
        <v>2022</v>
      </c>
      <c r="W1270" s="1">
        <v>0.2631</v>
      </c>
      <c r="X1270" s="2">
        <f>E1270*W1270</f>
        <v>43.290473999999996</v>
      </c>
      <c r="Y1270" s="2">
        <f>MAX((X1270-O1270),0)</f>
        <v>0</v>
      </c>
    </row>
    <row r="1271" spans="1:25" x14ac:dyDescent="0.3">
      <c r="A1271" s="3">
        <v>44735</v>
      </c>
      <c r="B1271" t="s">
        <v>388</v>
      </c>
      <c r="C1271" t="s">
        <v>361</v>
      </c>
      <c r="D1271">
        <v>19</v>
      </c>
      <c r="E1271">
        <v>280.37</v>
      </c>
      <c r="F1271">
        <v>5327.03</v>
      </c>
      <c r="G1271" t="s">
        <v>8</v>
      </c>
      <c r="H1271" t="s">
        <v>11</v>
      </c>
      <c r="I1271" t="s">
        <v>388</v>
      </c>
      <c r="J1271">
        <v>112.4</v>
      </c>
      <c r="K1271">
        <v>4.37</v>
      </c>
      <c r="L1271">
        <v>2.98</v>
      </c>
      <c r="M1271">
        <v>4.0199999999999996</v>
      </c>
      <c r="N1271">
        <v>123.77</v>
      </c>
      <c r="O1271">
        <v>156.6</v>
      </c>
      <c r="P1271" s="1">
        <f>O1271/E1271</f>
        <v>0.55854763348432424</v>
      </c>
      <c r="Q1271">
        <f>E1271*D1271</f>
        <v>5327.03</v>
      </c>
      <c r="R1271">
        <f>O1271*D1271</f>
        <v>2975.4</v>
      </c>
      <c r="S1271">
        <f>J1271+K1271+L1271+M1271</f>
        <v>123.77000000000001</v>
      </c>
      <c r="T1271" t="str">
        <f>IF(AND((D1271) &gt; 20, (P1271) &lt;0.1),"hvlm", "")</f>
        <v/>
      </c>
      <c r="U1271" t="str">
        <f>TEXT((A1271), "MMM _ YYYY")</f>
        <v>Jun  2022</v>
      </c>
      <c r="V1271" t="str">
        <f>TEXT((A1271),"YYYY")</f>
        <v>2022</v>
      </c>
      <c r="W1271" s="1">
        <v>0.2631</v>
      </c>
      <c r="X1271" s="2">
        <f>E1271*W1271</f>
        <v>73.765347000000006</v>
      </c>
      <c r="Y1271" s="2">
        <f>MAX((X1271-O1271),0)</f>
        <v>0</v>
      </c>
    </row>
    <row r="1272" spans="1:25" x14ac:dyDescent="0.3">
      <c r="A1272" s="3">
        <v>44736</v>
      </c>
      <c r="B1272" t="s">
        <v>385</v>
      </c>
      <c r="C1272" t="s">
        <v>280</v>
      </c>
      <c r="D1272">
        <v>40</v>
      </c>
      <c r="E1272">
        <v>93.46</v>
      </c>
      <c r="F1272">
        <v>3738.4</v>
      </c>
      <c r="G1272" t="s">
        <v>26</v>
      </c>
      <c r="H1272" t="s">
        <v>242</v>
      </c>
      <c r="I1272" t="s">
        <v>385</v>
      </c>
      <c r="J1272">
        <v>25.82</v>
      </c>
      <c r="K1272">
        <v>9.7200000000000006</v>
      </c>
      <c r="L1272">
        <v>8.6300000000000008</v>
      </c>
      <c r="M1272">
        <v>3.15</v>
      </c>
      <c r="N1272">
        <v>47.32</v>
      </c>
      <c r="O1272">
        <v>46.14</v>
      </c>
      <c r="P1272" s="1">
        <f>O1272/E1272</f>
        <v>0.49368713888294463</v>
      </c>
      <c r="Q1272">
        <f>E1272*D1272</f>
        <v>3738.3999999999996</v>
      </c>
      <c r="R1272">
        <f>O1272*D1272</f>
        <v>1845.6</v>
      </c>
      <c r="S1272">
        <f>J1272+K1272+L1272+M1272</f>
        <v>47.32</v>
      </c>
      <c r="T1272" t="str">
        <f>IF(AND((D1272) &gt; 20, (P1272) &lt;0.1),"hvlm", "")</f>
        <v/>
      </c>
      <c r="U1272" t="str">
        <f>TEXT((A1272), "MMM _ YYYY")</f>
        <v>Jun  2022</v>
      </c>
      <c r="V1272" t="str">
        <f>TEXT((A1272),"YYYY")</f>
        <v>2022</v>
      </c>
      <c r="W1272" s="1">
        <v>0.2631</v>
      </c>
      <c r="X1272" s="2">
        <f>E1272*W1272</f>
        <v>24.589326</v>
      </c>
      <c r="Y1272" s="2">
        <f>MAX((X1272-O1272),0)</f>
        <v>0</v>
      </c>
    </row>
    <row r="1273" spans="1:25" x14ac:dyDescent="0.3">
      <c r="A1273" s="3">
        <v>44737</v>
      </c>
      <c r="B1273" t="s">
        <v>351</v>
      </c>
      <c r="C1273" t="s">
        <v>235</v>
      </c>
      <c r="D1273">
        <v>2</v>
      </c>
      <c r="E1273">
        <v>227.47</v>
      </c>
      <c r="F1273">
        <v>454.94</v>
      </c>
      <c r="G1273" t="s">
        <v>130</v>
      </c>
      <c r="H1273" t="s">
        <v>78</v>
      </c>
      <c r="I1273" t="s">
        <v>351</v>
      </c>
      <c r="J1273">
        <v>192.57</v>
      </c>
      <c r="K1273">
        <v>12.9</v>
      </c>
      <c r="L1273">
        <v>7.49</v>
      </c>
      <c r="M1273">
        <v>3.72</v>
      </c>
      <c r="N1273">
        <v>216.68</v>
      </c>
      <c r="O1273">
        <v>10.79</v>
      </c>
      <c r="P1273" s="1">
        <f>O1273/E1273</f>
        <v>4.743482657053677E-2</v>
      </c>
      <c r="Q1273">
        <f>E1273*D1273</f>
        <v>454.94</v>
      </c>
      <c r="R1273">
        <f>O1273*D1273</f>
        <v>21.58</v>
      </c>
      <c r="S1273">
        <f>J1273+K1273+L1273+M1273</f>
        <v>216.68</v>
      </c>
      <c r="T1273" t="str">
        <f>IF(AND((D1273) &gt; 20, (P1273) &lt;0.1),"hvlm", "")</f>
        <v/>
      </c>
      <c r="U1273" t="str">
        <f>TEXT((A1273), "MMM _ YYYY")</f>
        <v>Jun  2022</v>
      </c>
      <c r="V1273" t="str">
        <f>TEXT((A1273),"YYYY")</f>
        <v>2022</v>
      </c>
      <c r="W1273" s="1">
        <v>0.2631</v>
      </c>
      <c r="X1273" s="2">
        <f>E1273*W1273</f>
        <v>59.847357000000002</v>
      </c>
      <c r="Y1273" s="2">
        <f>MAX((X1273-O1273),0)</f>
        <v>49.057357000000003</v>
      </c>
    </row>
    <row r="1274" spans="1:25" x14ac:dyDescent="0.3">
      <c r="A1274" s="3">
        <v>44738</v>
      </c>
      <c r="B1274" t="s">
        <v>95</v>
      </c>
      <c r="C1274" t="s">
        <v>233</v>
      </c>
      <c r="D1274">
        <v>19</v>
      </c>
      <c r="E1274">
        <v>56.56</v>
      </c>
      <c r="F1274">
        <v>1074.6400000000001</v>
      </c>
      <c r="G1274" t="s">
        <v>61</v>
      </c>
      <c r="H1274" t="s">
        <v>96</v>
      </c>
      <c r="I1274" t="s">
        <v>95</v>
      </c>
      <c r="J1274">
        <v>169.65</v>
      </c>
      <c r="K1274">
        <v>9.06</v>
      </c>
      <c r="L1274">
        <v>3.26</v>
      </c>
      <c r="M1274">
        <v>0.8</v>
      </c>
      <c r="N1274">
        <v>182.77</v>
      </c>
      <c r="O1274">
        <v>-126.21</v>
      </c>
      <c r="P1274" s="1">
        <f>O1274/E1274</f>
        <v>-2.2314356435643563</v>
      </c>
      <c r="Q1274">
        <f>E1274*D1274</f>
        <v>1074.6400000000001</v>
      </c>
      <c r="R1274">
        <f>O1274*D1274</f>
        <v>-2397.9899999999998</v>
      </c>
      <c r="S1274">
        <f>J1274+K1274+L1274+M1274</f>
        <v>182.77</v>
      </c>
      <c r="T1274" t="str">
        <f>IF(AND((D1274) &gt; 20, (P1274) &lt;0.1),"hvlm", "")</f>
        <v/>
      </c>
      <c r="U1274" t="str">
        <f>TEXT((A1274), "MMM _ YYYY")</f>
        <v>Jun  2022</v>
      </c>
      <c r="V1274" t="str">
        <f>TEXT((A1274),"YYYY")</f>
        <v>2022</v>
      </c>
      <c r="W1274" s="1">
        <v>0.2631</v>
      </c>
      <c r="X1274" s="2">
        <f>E1274*W1274</f>
        <v>14.880936</v>
      </c>
      <c r="Y1274" s="2">
        <f>MAX((X1274-O1274),0)</f>
        <v>141.090936</v>
      </c>
    </row>
    <row r="1275" spans="1:25" x14ac:dyDescent="0.3">
      <c r="A1275" s="3">
        <v>44739</v>
      </c>
      <c r="B1275" t="s">
        <v>33</v>
      </c>
      <c r="C1275" t="s">
        <v>217</v>
      </c>
      <c r="D1275">
        <v>1</v>
      </c>
      <c r="E1275">
        <v>187.06</v>
      </c>
      <c r="F1275">
        <v>187.06</v>
      </c>
      <c r="G1275" t="s">
        <v>52</v>
      </c>
      <c r="H1275" t="s">
        <v>34</v>
      </c>
      <c r="I1275" t="s">
        <v>33</v>
      </c>
      <c r="J1275">
        <v>43.97</v>
      </c>
      <c r="K1275">
        <v>4.62</v>
      </c>
      <c r="L1275">
        <v>9.1999999999999993</v>
      </c>
      <c r="M1275">
        <v>1.3</v>
      </c>
      <c r="N1275">
        <v>59.09</v>
      </c>
      <c r="O1275">
        <v>127.97</v>
      </c>
      <c r="P1275" s="1">
        <f>O1275/E1275</f>
        <v>0.68411204960975092</v>
      </c>
      <c r="Q1275">
        <f>E1275*D1275</f>
        <v>187.06</v>
      </c>
      <c r="R1275">
        <f>O1275*D1275</f>
        <v>127.97</v>
      </c>
      <c r="S1275">
        <f>J1275+K1275+L1275+M1275</f>
        <v>59.089999999999989</v>
      </c>
      <c r="T1275" t="str">
        <f>IF(AND((D1275) &gt; 20, (P1275) &lt;0.1),"hvlm", "")</f>
        <v/>
      </c>
      <c r="U1275" t="str">
        <f>TEXT((A1275), "MMM _ YYYY")</f>
        <v>Jun  2022</v>
      </c>
      <c r="V1275" t="str">
        <f>TEXT((A1275),"YYYY")</f>
        <v>2022</v>
      </c>
      <c r="W1275" s="1">
        <v>0.2631</v>
      </c>
      <c r="X1275" s="2">
        <f>E1275*W1275</f>
        <v>49.215485999999999</v>
      </c>
      <c r="Y1275" s="2">
        <f>MAX((X1275-O1275),0)</f>
        <v>0</v>
      </c>
    </row>
    <row r="1276" spans="1:25" x14ac:dyDescent="0.3">
      <c r="A1276" s="3">
        <v>44740</v>
      </c>
      <c r="B1276" t="s">
        <v>171</v>
      </c>
      <c r="C1276" t="s">
        <v>229</v>
      </c>
      <c r="D1276">
        <v>27</v>
      </c>
      <c r="E1276">
        <v>76.19</v>
      </c>
      <c r="F1276">
        <v>2057.13</v>
      </c>
      <c r="G1276" t="s">
        <v>16</v>
      </c>
      <c r="H1276" t="s">
        <v>80</v>
      </c>
      <c r="I1276" t="s">
        <v>171</v>
      </c>
      <c r="J1276">
        <v>57.64</v>
      </c>
      <c r="K1276">
        <v>12.75</v>
      </c>
      <c r="L1276">
        <v>4.16</v>
      </c>
      <c r="M1276">
        <v>3.77</v>
      </c>
      <c r="N1276">
        <v>78.319999999999993</v>
      </c>
      <c r="O1276">
        <v>-2.13</v>
      </c>
      <c r="P1276" s="1">
        <f>O1276/E1276</f>
        <v>-2.7956424727654548E-2</v>
      </c>
      <c r="Q1276">
        <f>E1276*D1276</f>
        <v>2057.13</v>
      </c>
      <c r="R1276">
        <f>O1276*D1276</f>
        <v>-57.51</v>
      </c>
      <c r="S1276">
        <f>J1276+K1276+L1276+M1276</f>
        <v>78.319999999999993</v>
      </c>
      <c r="T1276" t="str">
        <f>IF(AND((D1276) &gt; 20, (P1276) &lt;0.1),"hvlm", "")</f>
        <v>hvlm</v>
      </c>
      <c r="U1276" t="str">
        <f>TEXT((A1276), "MMM _ YYYY")</f>
        <v>Jun  2022</v>
      </c>
      <c r="V1276" t="str">
        <f>TEXT((A1276),"YYYY")</f>
        <v>2022</v>
      </c>
      <c r="W1276" s="1">
        <v>0.2631</v>
      </c>
      <c r="X1276" s="2">
        <f>E1276*W1276</f>
        <v>20.045589</v>
      </c>
      <c r="Y1276" s="2">
        <f>MAX((X1276-O1276),0)</f>
        <v>22.175588999999999</v>
      </c>
    </row>
    <row r="1277" spans="1:25" x14ac:dyDescent="0.3">
      <c r="A1277" s="3">
        <v>44741</v>
      </c>
      <c r="B1277" t="s">
        <v>307</v>
      </c>
      <c r="C1277" t="s">
        <v>9</v>
      </c>
      <c r="D1277">
        <v>45</v>
      </c>
      <c r="E1277">
        <v>216.3</v>
      </c>
      <c r="F1277">
        <v>9733.5</v>
      </c>
      <c r="G1277" t="s">
        <v>8</v>
      </c>
      <c r="H1277" t="s">
        <v>15</v>
      </c>
      <c r="I1277" t="s">
        <v>307</v>
      </c>
      <c r="J1277">
        <v>115.11</v>
      </c>
      <c r="K1277">
        <v>13.06</v>
      </c>
      <c r="L1277">
        <v>4.01</v>
      </c>
      <c r="M1277">
        <v>2.34</v>
      </c>
      <c r="N1277">
        <v>134.52000000000001</v>
      </c>
      <c r="O1277">
        <v>81.78</v>
      </c>
      <c r="P1277" s="1">
        <f>O1277/E1277</f>
        <v>0.37808599167822465</v>
      </c>
      <c r="Q1277">
        <f>E1277*D1277</f>
        <v>9733.5</v>
      </c>
      <c r="R1277">
        <f>O1277*D1277</f>
        <v>3680.1</v>
      </c>
      <c r="S1277">
        <f>J1277+K1277+L1277+M1277</f>
        <v>134.51999999999998</v>
      </c>
      <c r="T1277" t="str">
        <f>IF(AND((D1277) &gt; 20, (P1277) &lt;0.1),"hvlm", "")</f>
        <v/>
      </c>
      <c r="U1277" t="str">
        <f>TEXT((A1277), "MMM _ YYYY")</f>
        <v>Jun  2022</v>
      </c>
      <c r="V1277" t="str">
        <f>TEXT((A1277),"YYYY")</f>
        <v>2022</v>
      </c>
      <c r="W1277" s="1">
        <v>0.2631</v>
      </c>
      <c r="X1277" s="2">
        <f>E1277*W1277</f>
        <v>56.908530000000006</v>
      </c>
      <c r="Y1277" s="2">
        <f>MAX((X1277-O1277),0)</f>
        <v>0</v>
      </c>
    </row>
    <row r="1278" spans="1:25" x14ac:dyDescent="0.3">
      <c r="A1278" s="3">
        <v>44742</v>
      </c>
      <c r="B1278" t="s">
        <v>66</v>
      </c>
      <c r="C1278" t="s">
        <v>258</v>
      </c>
      <c r="D1278">
        <v>49</v>
      </c>
      <c r="E1278">
        <v>197.59</v>
      </c>
      <c r="F1278">
        <v>9681.91</v>
      </c>
      <c r="G1278" t="s">
        <v>87</v>
      </c>
      <c r="H1278" t="s">
        <v>67</v>
      </c>
      <c r="I1278" t="s">
        <v>66</v>
      </c>
      <c r="J1278">
        <v>134.6</v>
      </c>
      <c r="K1278">
        <v>11.28</v>
      </c>
      <c r="L1278">
        <v>9.24</v>
      </c>
      <c r="M1278">
        <v>2.78</v>
      </c>
      <c r="N1278">
        <v>157.9</v>
      </c>
      <c r="O1278">
        <v>39.69</v>
      </c>
      <c r="P1278" s="1">
        <f>O1278/E1278</f>
        <v>0.2008704893972367</v>
      </c>
      <c r="Q1278">
        <f>E1278*D1278</f>
        <v>9681.91</v>
      </c>
      <c r="R1278">
        <f>O1278*D1278</f>
        <v>1944.81</v>
      </c>
      <c r="S1278">
        <f>J1278+K1278+L1278+M1278</f>
        <v>157.9</v>
      </c>
      <c r="T1278" t="str">
        <f>IF(AND((D1278) &gt; 20, (P1278) &lt;0.1),"hvlm", "")</f>
        <v/>
      </c>
      <c r="U1278" t="str">
        <f>TEXT((A1278), "MMM _ YYYY")</f>
        <v>Jun  2022</v>
      </c>
      <c r="V1278" t="str">
        <f>TEXT((A1278),"YYYY")</f>
        <v>2022</v>
      </c>
      <c r="W1278" s="1">
        <v>0.2631</v>
      </c>
      <c r="X1278" s="2">
        <f>E1278*W1278</f>
        <v>51.985928999999999</v>
      </c>
      <c r="Y1278" s="2">
        <f>MAX((X1278-O1278),0)</f>
        <v>12.295929000000001</v>
      </c>
    </row>
    <row r="1279" spans="1:25" x14ac:dyDescent="0.3">
      <c r="A1279" s="3">
        <v>44743</v>
      </c>
      <c r="B1279" t="s">
        <v>333</v>
      </c>
      <c r="C1279" t="s">
        <v>367</v>
      </c>
      <c r="D1279">
        <v>35</v>
      </c>
      <c r="E1279">
        <v>205.53</v>
      </c>
      <c r="F1279">
        <v>7193.55</v>
      </c>
      <c r="G1279" t="s">
        <v>87</v>
      </c>
      <c r="H1279" t="s">
        <v>174</v>
      </c>
      <c r="I1279" t="s">
        <v>333</v>
      </c>
      <c r="J1279">
        <v>125.33</v>
      </c>
      <c r="K1279">
        <v>13.8</v>
      </c>
      <c r="L1279">
        <v>9.11</v>
      </c>
      <c r="M1279">
        <v>0.55000000000000004</v>
      </c>
      <c r="N1279">
        <v>148.79</v>
      </c>
      <c r="O1279">
        <v>56.74</v>
      </c>
      <c r="P1279" s="1">
        <f>O1279/E1279</f>
        <v>0.27606675424512239</v>
      </c>
      <c r="Q1279">
        <f>E1279*D1279</f>
        <v>7193.55</v>
      </c>
      <c r="R1279">
        <f>O1279*D1279</f>
        <v>1985.9</v>
      </c>
      <c r="S1279">
        <f>J1279+K1279+L1279+M1279</f>
        <v>148.79000000000002</v>
      </c>
      <c r="T1279" t="str">
        <f>IF(AND((D1279) &gt; 20, (P1279) &lt;0.1),"hvlm", "")</f>
        <v/>
      </c>
      <c r="U1279" t="str">
        <f>TEXT((A1279), "MMM _ YYYY")</f>
        <v>Jul  2022</v>
      </c>
      <c r="V1279" t="str">
        <f>TEXT((A1279),"YYYY")</f>
        <v>2022</v>
      </c>
      <c r="W1279" s="1">
        <v>0.2631</v>
      </c>
      <c r="X1279" s="2">
        <f>E1279*W1279</f>
        <v>54.074942999999998</v>
      </c>
      <c r="Y1279" s="2">
        <f>MAX((X1279-O1279),0)</f>
        <v>0</v>
      </c>
    </row>
    <row r="1280" spans="1:25" x14ac:dyDescent="0.3">
      <c r="A1280" s="3">
        <v>44744</v>
      </c>
      <c r="B1280" t="s">
        <v>310</v>
      </c>
      <c r="C1280" t="s">
        <v>146</v>
      </c>
      <c r="D1280">
        <v>41</v>
      </c>
      <c r="E1280">
        <v>65.87</v>
      </c>
      <c r="F1280">
        <v>2700.67</v>
      </c>
      <c r="G1280" t="s">
        <v>130</v>
      </c>
      <c r="H1280" t="s">
        <v>164</v>
      </c>
      <c r="I1280" t="s">
        <v>310</v>
      </c>
      <c r="J1280">
        <v>189.3</v>
      </c>
      <c r="K1280">
        <v>3.14</v>
      </c>
      <c r="L1280">
        <v>4.0199999999999996</v>
      </c>
      <c r="M1280">
        <v>2.46</v>
      </c>
      <c r="N1280">
        <v>198.92</v>
      </c>
      <c r="O1280">
        <v>-133.05000000000001</v>
      </c>
      <c r="P1280" s="1">
        <f>O1280/E1280</f>
        <v>-2.0198876575072111</v>
      </c>
      <c r="Q1280">
        <f>E1280*D1280</f>
        <v>2700.67</v>
      </c>
      <c r="R1280">
        <f>O1280*D1280</f>
        <v>-5455.05</v>
      </c>
      <c r="S1280">
        <f>J1280+K1280+L1280+M1280</f>
        <v>198.92000000000002</v>
      </c>
      <c r="T1280" t="str">
        <f>IF(AND((D1280) &gt; 20, (P1280) &lt;0.1),"hvlm", "")</f>
        <v>hvlm</v>
      </c>
      <c r="U1280" t="str">
        <f>TEXT((A1280), "MMM _ YYYY")</f>
        <v>Jul  2022</v>
      </c>
      <c r="V1280" t="str">
        <f>TEXT((A1280),"YYYY")</f>
        <v>2022</v>
      </c>
      <c r="W1280" s="1">
        <v>0.2631</v>
      </c>
      <c r="X1280" s="2">
        <f>E1280*W1280</f>
        <v>17.330397000000001</v>
      </c>
      <c r="Y1280" s="2">
        <f>MAX((X1280-O1280),0)</f>
        <v>150.38039700000002</v>
      </c>
    </row>
    <row r="1281" spans="1:25" x14ac:dyDescent="0.3">
      <c r="A1281" s="3">
        <v>44745</v>
      </c>
      <c r="B1281" t="s">
        <v>42</v>
      </c>
      <c r="C1281" t="s">
        <v>194</v>
      </c>
      <c r="D1281">
        <v>5</v>
      </c>
      <c r="E1281">
        <v>176.57</v>
      </c>
      <c r="F1281">
        <v>882.85</v>
      </c>
      <c r="G1281" t="s">
        <v>2</v>
      </c>
      <c r="H1281" t="s">
        <v>43</v>
      </c>
      <c r="I1281" t="s">
        <v>42</v>
      </c>
      <c r="J1281">
        <v>128.5</v>
      </c>
      <c r="K1281">
        <v>9.1300000000000008</v>
      </c>
      <c r="L1281">
        <v>6.79</v>
      </c>
      <c r="M1281">
        <v>2.99</v>
      </c>
      <c r="N1281">
        <v>147.41</v>
      </c>
      <c r="O1281">
        <v>29.16</v>
      </c>
      <c r="P1281" s="1">
        <f>O1281/E1281</f>
        <v>0.16514696720847258</v>
      </c>
      <c r="Q1281">
        <f>E1281*D1281</f>
        <v>882.84999999999991</v>
      </c>
      <c r="R1281">
        <f>O1281*D1281</f>
        <v>145.80000000000001</v>
      </c>
      <c r="S1281">
        <f>J1281+K1281+L1281+M1281</f>
        <v>147.41</v>
      </c>
      <c r="T1281" t="str">
        <f>IF(AND((D1281) &gt; 20, (P1281) &lt;0.1),"hvlm", "")</f>
        <v/>
      </c>
      <c r="U1281" t="str">
        <f>TEXT((A1281), "MMM _ YYYY")</f>
        <v>Jul  2022</v>
      </c>
      <c r="V1281" t="str">
        <f>TEXT((A1281),"YYYY")</f>
        <v>2022</v>
      </c>
      <c r="W1281" s="1">
        <v>0.2631</v>
      </c>
      <c r="X1281" s="2">
        <f>E1281*W1281</f>
        <v>46.455566999999995</v>
      </c>
      <c r="Y1281" s="2">
        <f>MAX((X1281-O1281),0)</f>
        <v>17.295566999999995</v>
      </c>
    </row>
    <row r="1282" spans="1:25" x14ac:dyDescent="0.3">
      <c r="A1282" s="3">
        <v>44746</v>
      </c>
      <c r="B1282" t="s">
        <v>368</v>
      </c>
      <c r="C1282" t="s">
        <v>261</v>
      </c>
      <c r="D1282">
        <v>38</v>
      </c>
      <c r="E1282">
        <v>314.77</v>
      </c>
      <c r="F1282">
        <v>11961.26</v>
      </c>
      <c r="G1282" t="s">
        <v>87</v>
      </c>
      <c r="H1282" t="s">
        <v>11</v>
      </c>
      <c r="I1282" t="s">
        <v>368</v>
      </c>
      <c r="J1282">
        <v>23.99</v>
      </c>
      <c r="K1282">
        <v>8.91</v>
      </c>
      <c r="L1282">
        <v>3.37</v>
      </c>
      <c r="M1282">
        <v>4.34</v>
      </c>
      <c r="N1282">
        <v>40.61</v>
      </c>
      <c r="O1282">
        <v>274.16000000000003</v>
      </c>
      <c r="P1282" s="1">
        <f>O1282/E1282</f>
        <v>0.87098516377037216</v>
      </c>
      <c r="Q1282">
        <f>E1282*D1282</f>
        <v>11961.259999999998</v>
      </c>
      <c r="R1282">
        <f>O1282*D1282</f>
        <v>10418.080000000002</v>
      </c>
      <c r="S1282">
        <f>J1282+K1282+L1282+M1282</f>
        <v>40.61</v>
      </c>
      <c r="T1282" t="str">
        <f>IF(AND((D1282) &gt; 20, (P1282) &lt;0.1),"hvlm", "")</f>
        <v/>
      </c>
      <c r="U1282" t="str">
        <f>TEXT((A1282), "MMM _ YYYY")</f>
        <v>Jul  2022</v>
      </c>
      <c r="V1282" t="str">
        <f>TEXT((A1282),"YYYY")</f>
        <v>2022</v>
      </c>
      <c r="W1282" s="1">
        <v>0.2631</v>
      </c>
      <c r="X1282" s="2">
        <f>E1282*W1282</f>
        <v>82.815986999999993</v>
      </c>
      <c r="Y1282" s="2">
        <f>MAX((X1282-O1282),0)</f>
        <v>0</v>
      </c>
    </row>
    <row r="1283" spans="1:25" x14ac:dyDescent="0.3">
      <c r="A1283" s="3">
        <v>44747</v>
      </c>
      <c r="B1283" t="s">
        <v>77</v>
      </c>
      <c r="C1283" t="s">
        <v>299</v>
      </c>
      <c r="D1283">
        <v>4</v>
      </c>
      <c r="E1283">
        <v>179.12</v>
      </c>
      <c r="F1283">
        <v>716.48</v>
      </c>
      <c r="G1283" t="s">
        <v>23</v>
      </c>
      <c r="H1283" t="s">
        <v>78</v>
      </c>
      <c r="I1283" t="s">
        <v>77</v>
      </c>
      <c r="J1283">
        <v>161.24</v>
      </c>
      <c r="K1283">
        <v>9.4499999999999993</v>
      </c>
      <c r="L1283">
        <v>9.6300000000000008</v>
      </c>
      <c r="M1283">
        <v>2.33</v>
      </c>
      <c r="N1283">
        <v>182.65</v>
      </c>
      <c r="O1283">
        <v>-3.53</v>
      </c>
      <c r="P1283" s="1">
        <f>O1283/E1283</f>
        <v>-1.9707458686913801E-2</v>
      </c>
      <c r="Q1283">
        <f>E1283*D1283</f>
        <v>716.48</v>
      </c>
      <c r="R1283">
        <f>O1283*D1283</f>
        <v>-14.12</v>
      </c>
      <c r="S1283">
        <f>J1283+K1283+L1283+M1283</f>
        <v>182.65</v>
      </c>
      <c r="T1283" t="str">
        <f>IF(AND((D1283) &gt; 20, (P1283) &lt;0.1),"hvlm", "")</f>
        <v/>
      </c>
      <c r="U1283" t="str">
        <f>TEXT((A1283), "MMM _ YYYY")</f>
        <v>Jul  2022</v>
      </c>
      <c r="V1283" t="str">
        <f>TEXT((A1283),"YYYY")</f>
        <v>2022</v>
      </c>
      <c r="W1283" s="1">
        <v>0.2631</v>
      </c>
      <c r="X1283" s="2">
        <f>E1283*W1283</f>
        <v>47.126472</v>
      </c>
      <c r="Y1283" s="2">
        <f>MAX((X1283-O1283),0)</f>
        <v>50.656472000000001</v>
      </c>
    </row>
    <row r="1284" spans="1:25" x14ac:dyDescent="0.3">
      <c r="A1284" s="3">
        <v>44748</v>
      </c>
      <c r="B1284" t="s">
        <v>262</v>
      </c>
      <c r="C1284" t="s">
        <v>144</v>
      </c>
      <c r="D1284">
        <v>17</v>
      </c>
      <c r="E1284">
        <v>300.31</v>
      </c>
      <c r="F1284">
        <v>5105.2700000000004</v>
      </c>
      <c r="G1284" t="s">
        <v>31</v>
      </c>
      <c r="H1284" t="s">
        <v>84</v>
      </c>
      <c r="I1284" t="s">
        <v>262</v>
      </c>
      <c r="J1284">
        <v>43.17</v>
      </c>
      <c r="K1284">
        <v>13.84</v>
      </c>
      <c r="L1284">
        <v>9.83</v>
      </c>
      <c r="M1284">
        <v>0.79</v>
      </c>
      <c r="N1284">
        <v>67.63</v>
      </c>
      <c r="O1284">
        <v>232.68</v>
      </c>
      <c r="P1284" s="1">
        <f>O1284/E1284</f>
        <v>0.77479937398022047</v>
      </c>
      <c r="Q1284">
        <f>E1284*D1284</f>
        <v>5105.2700000000004</v>
      </c>
      <c r="R1284">
        <f>O1284*D1284</f>
        <v>3955.56</v>
      </c>
      <c r="S1284">
        <f>J1284+K1284+L1284+M1284</f>
        <v>67.63000000000001</v>
      </c>
      <c r="T1284" t="str">
        <f>IF(AND((D1284) &gt; 20, (P1284) &lt;0.1),"hvlm", "")</f>
        <v/>
      </c>
      <c r="U1284" t="str">
        <f>TEXT((A1284), "MMM _ YYYY")</f>
        <v>Jul  2022</v>
      </c>
      <c r="V1284" t="str">
        <f>TEXT((A1284),"YYYY")</f>
        <v>2022</v>
      </c>
      <c r="W1284" s="1">
        <v>0.2631</v>
      </c>
      <c r="X1284" s="2">
        <f>E1284*W1284</f>
        <v>79.011561</v>
      </c>
      <c r="Y1284" s="2">
        <f>MAX((X1284-O1284),0)</f>
        <v>0</v>
      </c>
    </row>
    <row r="1285" spans="1:25" x14ac:dyDescent="0.3">
      <c r="A1285" s="3">
        <v>44749</v>
      </c>
      <c r="B1285" t="s">
        <v>279</v>
      </c>
      <c r="C1285" t="s">
        <v>347</v>
      </c>
      <c r="D1285">
        <v>21</v>
      </c>
      <c r="E1285">
        <v>179.32</v>
      </c>
      <c r="F1285">
        <v>3765.72</v>
      </c>
      <c r="G1285" t="s">
        <v>26</v>
      </c>
      <c r="H1285" t="s">
        <v>67</v>
      </c>
      <c r="I1285" t="s">
        <v>279</v>
      </c>
      <c r="J1285">
        <v>102.82</v>
      </c>
      <c r="K1285">
        <v>7.51</v>
      </c>
      <c r="L1285">
        <v>5.14</v>
      </c>
      <c r="M1285">
        <v>4.74</v>
      </c>
      <c r="N1285">
        <v>120.21</v>
      </c>
      <c r="O1285">
        <v>59.11</v>
      </c>
      <c r="P1285" s="1">
        <f>O1285/E1285</f>
        <v>0.32963417354450147</v>
      </c>
      <c r="Q1285">
        <f>E1285*D1285</f>
        <v>3765.72</v>
      </c>
      <c r="R1285">
        <f>O1285*D1285</f>
        <v>1241.31</v>
      </c>
      <c r="S1285">
        <f>J1285+K1285+L1285+M1285</f>
        <v>120.21</v>
      </c>
      <c r="T1285" t="str">
        <f>IF(AND((D1285) &gt; 20, (P1285) &lt;0.1),"hvlm", "")</f>
        <v/>
      </c>
      <c r="U1285" t="str">
        <f>TEXT((A1285), "MMM _ YYYY")</f>
        <v>Jul  2022</v>
      </c>
      <c r="V1285" t="str">
        <f>TEXT((A1285),"YYYY")</f>
        <v>2022</v>
      </c>
      <c r="W1285" s="1">
        <v>0.2631</v>
      </c>
      <c r="X1285" s="2">
        <f>E1285*W1285</f>
        <v>47.179091999999997</v>
      </c>
      <c r="Y1285" s="2">
        <f>MAX((X1285-O1285),0)</f>
        <v>0</v>
      </c>
    </row>
    <row r="1286" spans="1:25" x14ac:dyDescent="0.3">
      <c r="A1286" s="3">
        <v>44750</v>
      </c>
      <c r="B1286" t="s">
        <v>169</v>
      </c>
      <c r="C1286" t="s">
        <v>170</v>
      </c>
      <c r="D1286">
        <v>48</v>
      </c>
      <c r="E1286">
        <v>198.13</v>
      </c>
      <c r="F1286">
        <v>9510.24</v>
      </c>
      <c r="G1286" t="s">
        <v>81</v>
      </c>
      <c r="H1286" t="s">
        <v>11</v>
      </c>
      <c r="I1286" t="s">
        <v>169</v>
      </c>
      <c r="J1286">
        <v>31.92</v>
      </c>
      <c r="K1286">
        <v>9.7799999999999994</v>
      </c>
      <c r="L1286">
        <v>2.39</v>
      </c>
      <c r="M1286">
        <v>2.16</v>
      </c>
      <c r="N1286">
        <v>46.25</v>
      </c>
      <c r="O1286">
        <v>151.88</v>
      </c>
      <c r="P1286" s="1">
        <f>O1286/E1286</f>
        <v>0.76656740523898448</v>
      </c>
      <c r="Q1286">
        <f>E1286*D1286</f>
        <v>9510.24</v>
      </c>
      <c r="R1286">
        <f>O1286*D1286</f>
        <v>7290.24</v>
      </c>
      <c r="S1286">
        <f>J1286+K1286+L1286+M1286</f>
        <v>46.25</v>
      </c>
      <c r="T1286" t="str">
        <f>IF(AND((D1286) &gt; 20, (P1286) &lt;0.1),"hvlm", "")</f>
        <v/>
      </c>
      <c r="U1286" t="str">
        <f>TEXT((A1286), "MMM _ YYYY")</f>
        <v>Jul  2022</v>
      </c>
      <c r="V1286" t="str">
        <f>TEXT((A1286),"YYYY")</f>
        <v>2022</v>
      </c>
      <c r="W1286" s="1">
        <v>0.2631</v>
      </c>
      <c r="X1286" s="2">
        <f>E1286*W1286</f>
        <v>52.128003</v>
      </c>
      <c r="Y1286" s="2">
        <f>MAX((X1286-O1286),0)</f>
        <v>0</v>
      </c>
    </row>
    <row r="1287" spans="1:25" x14ac:dyDescent="0.3">
      <c r="A1287" s="3">
        <v>44751</v>
      </c>
      <c r="B1287" t="s">
        <v>259</v>
      </c>
      <c r="C1287" t="s">
        <v>97</v>
      </c>
      <c r="D1287">
        <v>31</v>
      </c>
      <c r="E1287">
        <v>247.36</v>
      </c>
      <c r="F1287">
        <v>7668.16</v>
      </c>
      <c r="G1287" t="s">
        <v>6</v>
      </c>
      <c r="H1287" t="s">
        <v>5</v>
      </c>
      <c r="I1287" t="s">
        <v>259</v>
      </c>
      <c r="J1287">
        <v>195.16</v>
      </c>
      <c r="K1287">
        <v>3.33</v>
      </c>
      <c r="L1287">
        <v>9.66</v>
      </c>
      <c r="M1287">
        <v>3.38</v>
      </c>
      <c r="N1287">
        <v>211.53</v>
      </c>
      <c r="O1287">
        <v>35.83</v>
      </c>
      <c r="P1287" s="1">
        <f>O1287/E1287</f>
        <v>0.14484961190168175</v>
      </c>
      <c r="Q1287">
        <f>E1287*D1287</f>
        <v>7668.1600000000008</v>
      </c>
      <c r="R1287">
        <f>O1287*D1287</f>
        <v>1110.73</v>
      </c>
      <c r="S1287">
        <f>J1287+K1287+L1287+M1287</f>
        <v>211.53</v>
      </c>
      <c r="T1287" t="str">
        <f>IF(AND((D1287) &gt; 20, (P1287) &lt;0.1),"hvlm", "")</f>
        <v/>
      </c>
      <c r="U1287" t="str">
        <f>TEXT((A1287), "MMM _ YYYY")</f>
        <v>Jul  2022</v>
      </c>
      <c r="V1287" t="str">
        <f>TEXT((A1287),"YYYY")</f>
        <v>2022</v>
      </c>
      <c r="W1287" s="1">
        <v>0.2631</v>
      </c>
      <c r="X1287" s="2">
        <f>E1287*W1287</f>
        <v>65.080416</v>
      </c>
      <c r="Y1287" s="2">
        <f>MAX((X1287-O1287),0)</f>
        <v>29.250416000000001</v>
      </c>
    </row>
    <row r="1288" spans="1:25" x14ac:dyDescent="0.3">
      <c r="A1288" s="3">
        <v>44752</v>
      </c>
      <c r="B1288" t="s">
        <v>182</v>
      </c>
      <c r="C1288" t="s">
        <v>187</v>
      </c>
      <c r="D1288">
        <v>48</v>
      </c>
      <c r="E1288">
        <v>382.74</v>
      </c>
      <c r="F1288">
        <v>18371.52</v>
      </c>
      <c r="G1288" t="s">
        <v>26</v>
      </c>
      <c r="H1288" t="s">
        <v>67</v>
      </c>
      <c r="I1288" t="s">
        <v>182</v>
      </c>
      <c r="J1288">
        <v>156.27000000000001</v>
      </c>
      <c r="K1288">
        <v>9.65</v>
      </c>
      <c r="L1288">
        <v>7.15</v>
      </c>
      <c r="M1288">
        <v>4.96</v>
      </c>
      <c r="N1288">
        <v>178.03</v>
      </c>
      <c r="O1288">
        <v>204.71</v>
      </c>
      <c r="P1288" s="1">
        <f>O1288/E1288</f>
        <v>0.53485394784971518</v>
      </c>
      <c r="Q1288">
        <f>E1288*D1288</f>
        <v>18371.52</v>
      </c>
      <c r="R1288">
        <f>O1288*D1288</f>
        <v>9826.08</v>
      </c>
      <c r="S1288">
        <f>J1288+K1288+L1288+M1288</f>
        <v>178.03000000000003</v>
      </c>
      <c r="T1288" t="str">
        <f>IF(AND((D1288) &gt; 20, (P1288) &lt;0.1),"hvlm", "")</f>
        <v/>
      </c>
      <c r="U1288" t="str">
        <f>TEXT((A1288), "MMM _ YYYY")</f>
        <v>Jul  2022</v>
      </c>
      <c r="V1288" t="str">
        <f>TEXT((A1288),"YYYY")</f>
        <v>2022</v>
      </c>
      <c r="W1288" s="1">
        <v>0.2631</v>
      </c>
      <c r="X1288" s="2">
        <f>E1288*W1288</f>
        <v>100.698894</v>
      </c>
      <c r="Y1288" s="2">
        <f>MAX((X1288-O1288),0)</f>
        <v>0</v>
      </c>
    </row>
    <row r="1289" spans="1:25" x14ac:dyDescent="0.3">
      <c r="A1289" s="3">
        <v>44753</v>
      </c>
      <c r="B1289" t="s">
        <v>160</v>
      </c>
      <c r="C1289" t="s">
        <v>339</v>
      </c>
      <c r="D1289">
        <v>22</v>
      </c>
      <c r="E1289">
        <v>88.1</v>
      </c>
      <c r="F1289">
        <v>1938.2</v>
      </c>
      <c r="G1289" t="s">
        <v>2</v>
      </c>
      <c r="H1289" t="s">
        <v>99</v>
      </c>
      <c r="I1289" t="s">
        <v>160</v>
      </c>
      <c r="J1289">
        <v>48.26</v>
      </c>
      <c r="K1289">
        <v>6.05</v>
      </c>
      <c r="L1289">
        <v>6.29</v>
      </c>
      <c r="M1289">
        <v>1.49</v>
      </c>
      <c r="N1289">
        <v>62.09</v>
      </c>
      <c r="O1289">
        <v>26.01</v>
      </c>
      <c r="P1289" s="1">
        <f>O1289/E1289</f>
        <v>0.29523269012485814</v>
      </c>
      <c r="Q1289">
        <f>E1289*D1289</f>
        <v>1938.1999999999998</v>
      </c>
      <c r="R1289">
        <f>O1289*D1289</f>
        <v>572.22</v>
      </c>
      <c r="S1289">
        <f>J1289+K1289+L1289+M1289</f>
        <v>62.089999999999996</v>
      </c>
      <c r="T1289" t="str">
        <f>IF(AND((D1289) &gt; 20, (P1289) &lt;0.1),"hvlm", "")</f>
        <v/>
      </c>
      <c r="U1289" t="str">
        <f>TEXT((A1289), "MMM _ YYYY")</f>
        <v>Jul  2022</v>
      </c>
      <c r="V1289" t="str">
        <f>TEXT((A1289),"YYYY")</f>
        <v>2022</v>
      </c>
      <c r="W1289" s="1">
        <v>0.2631</v>
      </c>
      <c r="X1289" s="2">
        <f>E1289*W1289</f>
        <v>23.179109999999998</v>
      </c>
      <c r="Y1289" s="2">
        <f>MAX((X1289-O1289),0)</f>
        <v>0</v>
      </c>
    </row>
    <row r="1290" spans="1:25" x14ac:dyDescent="0.3">
      <c r="A1290" s="3">
        <v>44754</v>
      </c>
      <c r="B1290" t="s">
        <v>152</v>
      </c>
      <c r="C1290" t="s">
        <v>222</v>
      </c>
      <c r="D1290">
        <v>11</v>
      </c>
      <c r="E1290">
        <v>61.52</v>
      </c>
      <c r="F1290">
        <v>676.72</v>
      </c>
      <c r="G1290" t="s">
        <v>134</v>
      </c>
      <c r="H1290" t="s">
        <v>5</v>
      </c>
      <c r="I1290" t="s">
        <v>152</v>
      </c>
      <c r="J1290">
        <v>68.36</v>
      </c>
      <c r="K1290">
        <v>7.09</v>
      </c>
      <c r="L1290">
        <v>2.2599999999999998</v>
      </c>
      <c r="M1290">
        <v>2.61</v>
      </c>
      <c r="N1290">
        <v>80.319999999999993</v>
      </c>
      <c r="O1290">
        <v>-18.8</v>
      </c>
      <c r="P1290" s="1">
        <f>O1290/E1290</f>
        <v>-0.30559167750325095</v>
      </c>
      <c r="Q1290">
        <f>E1290*D1290</f>
        <v>676.72</v>
      </c>
      <c r="R1290">
        <f>O1290*D1290</f>
        <v>-206.8</v>
      </c>
      <c r="S1290">
        <f>J1290+K1290+L1290+M1290</f>
        <v>80.320000000000007</v>
      </c>
      <c r="T1290" t="str">
        <f>IF(AND((D1290) &gt; 20, (P1290) &lt;0.1),"hvlm", "")</f>
        <v/>
      </c>
      <c r="U1290" t="str">
        <f>TEXT((A1290), "MMM _ YYYY")</f>
        <v>Jul  2022</v>
      </c>
      <c r="V1290" t="str">
        <f>TEXT((A1290),"YYYY")</f>
        <v>2022</v>
      </c>
      <c r="W1290" s="1">
        <v>0.2631</v>
      </c>
      <c r="X1290" s="2">
        <f>E1290*W1290</f>
        <v>16.185912000000002</v>
      </c>
      <c r="Y1290" s="2">
        <f>MAX((X1290-O1290),0)</f>
        <v>34.985911999999999</v>
      </c>
    </row>
    <row r="1291" spans="1:25" x14ac:dyDescent="0.3">
      <c r="A1291" s="3">
        <v>44755</v>
      </c>
      <c r="B1291" t="s">
        <v>0</v>
      </c>
      <c r="C1291" t="s">
        <v>253</v>
      </c>
      <c r="D1291">
        <v>34</v>
      </c>
      <c r="E1291">
        <v>262.79000000000002</v>
      </c>
      <c r="F1291">
        <v>8934.86</v>
      </c>
      <c r="G1291" t="s">
        <v>8</v>
      </c>
      <c r="H1291" t="s">
        <v>1</v>
      </c>
      <c r="I1291" t="s">
        <v>0</v>
      </c>
      <c r="J1291">
        <v>91.01</v>
      </c>
      <c r="K1291">
        <v>14.58</v>
      </c>
      <c r="L1291">
        <v>9.9</v>
      </c>
      <c r="M1291">
        <v>2.0099999999999998</v>
      </c>
      <c r="N1291">
        <v>117.5</v>
      </c>
      <c r="O1291">
        <v>145.29</v>
      </c>
      <c r="P1291" s="1">
        <f>O1291/E1291</f>
        <v>0.55287491913695341</v>
      </c>
      <c r="Q1291">
        <f>E1291*D1291</f>
        <v>8934.86</v>
      </c>
      <c r="R1291">
        <f>O1291*D1291</f>
        <v>4939.8599999999997</v>
      </c>
      <c r="S1291">
        <f>J1291+K1291+L1291+M1291</f>
        <v>117.50000000000001</v>
      </c>
      <c r="T1291" t="str">
        <f>IF(AND((D1291) &gt; 20, (P1291) &lt;0.1),"hvlm", "")</f>
        <v/>
      </c>
      <c r="U1291" t="str">
        <f>TEXT((A1291), "MMM _ YYYY")</f>
        <v>Jul  2022</v>
      </c>
      <c r="V1291" t="str">
        <f>TEXT((A1291),"YYYY")</f>
        <v>2022</v>
      </c>
      <c r="W1291" s="1">
        <v>0.2631</v>
      </c>
      <c r="X1291" s="2">
        <f>E1291*W1291</f>
        <v>69.140049000000005</v>
      </c>
      <c r="Y1291" s="2">
        <f>MAX((X1291-O1291),0)</f>
        <v>0</v>
      </c>
    </row>
    <row r="1292" spans="1:25" x14ac:dyDescent="0.3">
      <c r="A1292" s="3">
        <v>44756</v>
      </c>
      <c r="B1292" t="s">
        <v>213</v>
      </c>
      <c r="C1292" t="s">
        <v>132</v>
      </c>
      <c r="D1292">
        <v>49</v>
      </c>
      <c r="E1292">
        <v>382.18</v>
      </c>
      <c r="F1292">
        <v>18726.82</v>
      </c>
      <c r="G1292" t="s">
        <v>31</v>
      </c>
      <c r="H1292" t="s">
        <v>55</v>
      </c>
      <c r="I1292" t="s">
        <v>213</v>
      </c>
      <c r="J1292">
        <v>68.77</v>
      </c>
      <c r="K1292">
        <v>9.14</v>
      </c>
      <c r="L1292">
        <v>7.34</v>
      </c>
      <c r="M1292">
        <v>2.63</v>
      </c>
      <c r="N1292">
        <v>87.88</v>
      </c>
      <c r="O1292">
        <v>294.3</v>
      </c>
      <c r="P1292" s="1">
        <f>O1292/E1292</f>
        <v>0.77005599455753837</v>
      </c>
      <c r="Q1292">
        <f>E1292*D1292</f>
        <v>18726.82</v>
      </c>
      <c r="R1292">
        <f>O1292*D1292</f>
        <v>14420.7</v>
      </c>
      <c r="S1292">
        <f>J1292+K1292+L1292+M1292</f>
        <v>87.88</v>
      </c>
      <c r="T1292" t="str">
        <f>IF(AND((D1292) &gt; 20, (P1292) &lt;0.1),"hvlm", "")</f>
        <v/>
      </c>
      <c r="U1292" t="str">
        <f>TEXT((A1292), "MMM _ YYYY")</f>
        <v>Jul  2022</v>
      </c>
      <c r="V1292" t="str">
        <f>TEXT((A1292),"YYYY")</f>
        <v>2022</v>
      </c>
      <c r="W1292" s="1">
        <v>0.2631</v>
      </c>
      <c r="X1292" s="2">
        <f>E1292*W1292</f>
        <v>100.551558</v>
      </c>
      <c r="Y1292" s="2">
        <f>MAX((X1292-O1292),0)</f>
        <v>0</v>
      </c>
    </row>
    <row r="1293" spans="1:25" x14ac:dyDescent="0.3">
      <c r="A1293" s="3">
        <v>44757</v>
      </c>
      <c r="B1293" t="s">
        <v>204</v>
      </c>
      <c r="C1293" t="s">
        <v>150</v>
      </c>
      <c r="D1293">
        <v>15</v>
      </c>
      <c r="E1293">
        <v>396.4</v>
      </c>
      <c r="F1293">
        <v>5946</v>
      </c>
      <c r="G1293" t="s">
        <v>31</v>
      </c>
      <c r="H1293" t="s">
        <v>67</v>
      </c>
      <c r="I1293" t="s">
        <v>204</v>
      </c>
      <c r="J1293">
        <v>146.91999999999999</v>
      </c>
      <c r="K1293">
        <v>11.58</v>
      </c>
      <c r="L1293">
        <v>4.84</v>
      </c>
      <c r="M1293">
        <v>1.92</v>
      </c>
      <c r="N1293">
        <v>165.26</v>
      </c>
      <c r="O1293">
        <v>231.14</v>
      </c>
      <c r="P1293" s="1">
        <f>O1293/E1293</f>
        <v>0.58309788092835524</v>
      </c>
      <c r="Q1293">
        <f>E1293*D1293</f>
        <v>5946</v>
      </c>
      <c r="R1293">
        <f>O1293*D1293</f>
        <v>3467.1</v>
      </c>
      <c r="S1293">
        <f>J1293+K1293+L1293+M1293</f>
        <v>165.26</v>
      </c>
      <c r="T1293" t="str">
        <f>IF(AND((D1293) &gt; 20, (P1293) &lt;0.1),"hvlm", "")</f>
        <v/>
      </c>
      <c r="U1293" t="str">
        <f>TEXT((A1293), "MMM _ YYYY")</f>
        <v>Jul  2022</v>
      </c>
      <c r="V1293" t="str">
        <f>TEXT((A1293),"YYYY")</f>
        <v>2022</v>
      </c>
      <c r="W1293" s="1">
        <v>0.2631</v>
      </c>
      <c r="X1293" s="2">
        <f>E1293*W1293</f>
        <v>104.29284</v>
      </c>
      <c r="Y1293" s="2">
        <f>MAX((X1293-O1293),0)</f>
        <v>0</v>
      </c>
    </row>
    <row r="1294" spans="1:25" x14ac:dyDescent="0.3">
      <c r="A1294" s="3">
        <v>44758</v>
      </c>
      <c r="B1294" t="s">
        <v>281</v>
      </c>
      <c r="C1294" t="s">
        <v>263</v>
      </c>
      <c r="D1294">
        <v>10</v>
      </c>
      <c r="E1294">
        <v>219.46</v>
      </c>
      <c r="F1294">
        <v>2194.6</v>
      </c>
      <c r="G1294" t="s">
        <v>6</v>
      </c>
      <c r="H1294" t="s">
        <v>11</v>
      </c>
      <c r="I1294" t="s">
        <v>281</v>
      </c>
      <c r="J1294">
        <v>101.58</v>
      </c>
      <c r="K1294">
        <v>6.17</v>
      </c>
      <c r="L1294">
        <v>7.62</v>
      </c>
      <c r="M1294">
        <v>4</v>
      </c>
      <c r="N1294">
        <v>119.37</v>
      </c>
      <c r="O1294">
        <v>100.09</v>
      </c>
      <c r="P1294" s="1">
        <f>O1294/E1294</f>
        <v>0.45607399981773444</v>
      </c>
      <c r="Q1294">
        <f>E1294*D1294</f>
        <v>2194.6</v>
      </c>
      <c r="R1294">
        <f>O1294*D1294</f>
        <v>1000.9000000000001</v>
      </c>
      <c r="S1294">
        <f>J1294+K1294+L1294+M1294</f>
        <v>119.37</v>
      </c>
      <c r="T1294" t="str">
        <f>IF(AND((D1294) &gt; 20, (P1294) &lt;0.1),"hvlm", "")</f>
        <v/>
      </c>
      <c r="U1294" t="str">
        <f>TEXT((A1294), "MMM _ YYYY")</f>
        <v>Jul  2022</v>
      </c>
      <c r="V1294" t="str">
        <f>TEXT((A1294),"YYYY")</f>
        <v>2022</v>
      </c>
      <c r="W1294" s="1">
        <v>0.2631</v>
      </c>
      <c r="X1294" s="2">
        <f>E1294*W1294</f>
        <v>57.739926000000004</v>
      </c>
      <c r="Y1294" s="2">
        <f>MAX((X1294-O1294),0)</f>
        <v>0</v>
      </c>
    </row>
    <row r="1295" spans="1:25" x14ac:dyDescent="0.3">
      <c r="A1295" s="3">
        <v>44759</v>
      </c>
      <c r="B1295" t="s">
        <v>214</v>
      </c>
      <c r="C1295" t="s">
        <v>253</v>
      </c>
      <c r="D1295">
        <v>38</v>
      </c>
      <c r="E1295">
        <v>213.83</v>
      </c>
      <c r="F1295">
        <v>8125.54</v>
      </c>
      <c r="G1295" t="s">
        <v>8</v>
      </c>
      <c r="H1295" t="s">
        <v>11</v>
      </c>
      <c r="I1295" t="s">
        <v>214</v>
      </c>
      <c r="J1295">
        <v>101.16</v>
      </c>
      <c r="K1295">
        <v>6.92</v>
      </c>
      <c r="L1295">
        <v>9.59</v>
      </c>
      <c r="M1295">
        <v>1.63</v>
      </c>
      <c r="N1295">
        <v>119.3</v>
      </c>
      <c r="O1295">
        <v>94.53</v>
      </c>
      <c r="P1295" s="1">
        <f>O1295/E1295</f>
        <v>0.44208015713417198</v>
      </c>
      <c r="Q1295">
        <f>E1295*D1295</f>
        <v>8125.5400000000009</v>
      </c>
      <c r="R1295">
        <f>O1295*D1295</f>
        <v>3592.14</v>
      </c>
      <c r="S1295">
        <f>J1295+K1295+L1295+M1295</f>
        <v>119.3</v>
      </c>
      <c r="T1295" t="str">
        <f>IF(AND((D1295) &gt; 20, (P1295) &lt;0.1),"hvlm", "")</f>
        <v/>
      </c>
      <c r="U1295" t="str">
        <f>TEXT((A1295), "MMM _ YYYY")</f>
        <v>Jul  2022</v>
      </c>
      <c r="V1295" t="str">
        <f>TEXT((A1295),"YYYY")</f>
        <v>2022</v>
      </c>
      <c r="W1295" s="1">
        <v>0.2631</v>
      </c>
      <c r="X1295" s="2">
        <f>E1295*W1295</f>
        <v>56.258673000000002</v>
      </c>
      <c r="Y1295" s="2">
        <f>MAX((X1295-O1295),0)</f>
        <v>0</v>
      </c>
    </row>
    <row r="1296" spans="1:25" x14ac:dyDescent="0.3">
      <c r="A1296" s="3">
        <v>44760</v>
      </c>
      <c r="B1296" t="s">
        <v>319</v>
      </c>
      <c r="C1296" t="s">
        <v>148</v>
      </c>
      <c r="D1296">
        <v>32</v>
      </c>
      <c r="E1296">
        <v>275.74</v>
      </c>
      <c r="F1296">
        <v>8823.68</v>
      </c>
      <c r="G1296" t="s">
        <v>16</v>
      </c>
      <c r="H1296" t="s">
        <v>22</v>
      </c>
      <c r="I1296" t="s">
        <v>319</v>
      </c>
      <c r="J1296">
        <v>49.92</v>
      </c>
      <c r="K1296">
        <v>2.0699999999999998</v>
      </c>
      <c r="L1296">
        <v>3.28</v>
      </c>
      <c r="M1296">
        <v>3.99</v>
      </c>
      <c r="N1296">
        <v>59.26</v>
      </c>
      <c r="O1296">
        <v>216.48</v>
      </c>
      <c r="P1296" s="1">
        <f>O1296/E1296</f>
        <v>0.78508740117501985</v>
      </c>
      <c r="Q1296">
        <f>E1296*D1296</f>
        <v>8823.68</v>
      </c>
      <c r="R1296">
        <f>O1296*D1296</f>
        <v>6927.36</v>
      </c>
      <c r="S1296">
        <f>J1296+K1296+L1296+M1296</f>
        <v>59.260000000000005</v>
      </c>
      <c r="T1296" t="str">
        <f>IF(AND((D1296) &gt; 20, (P1296) &lt;0.1),"hvlm", "")</f>
        <v/>
      </c>
      <c r="U1296" t="str">
        <f>TEXT((A1296), "MMM _ YYYY")</f>
        <v>Jul  2022</v>
      </c>
      <c r="V1296" t="str">
        <f>TEXT((A1296),"YYYY")</f>
        <v>2022</v>
      </c>
      <c r="W1296" s="1">
        <v>0.2631</v>
      </c>
      <c r="X1296" s="2">
        <f>E1296*W1296</f>
        <v>72.547194000000005</v>
      </c>
      <c r="Y1296" s="2">
        <f>MAX((X1296-O1296),0)</f>
        <v>0</v>
      </c>
    </row>
    <row r="1297" spans="1:25" x14ac:dyDescent="0.3">
      <c r="A1297" s="3">
        <v>44761</v>
      </c>
      <c r="B1297" t="s">
        <v>319</v>
      </c>
      <c r="C1297" t="s">
        <v>183</v>
      </c>
      <c r="D1297">
        <v>48</v>
      </c>
      <c r="E1297">
        <v>244.47</v>
      </c>
      <c r="F1297">
        <v>11734.56</v>
      </c>
      <c r="G1297" t="s">
        <v>2</v>
      </c>
      <c r="H1297" t="s">
        <v>22</v>
      </c>
      <c r="I1297" t="s">
        <v>319</v>
      </c>
      <c r="J1297">
        <v>49.92</v>
      </c>
      <c r="K1297">
        <v>2.0699999999999998</v>
      </c>
      <c r="L1297">
        <v>3.28</v>
      </c>
      <c r="M1297">
        <v>3.99</v>
      </c>
      <c r="N1297">
        <v>59.26</v>
      </c>
      <c r="O1297">
        <v>185.21</v>
      </c>
      <c r="P1297" s="1">
        <f>O1297/E1297</f>
        <v>0.75759806929275575</v>
      </c>
      <c r="Q1297">
        <f>E1297*D1297</f>
        <v>11734.56</v>
      </c>
      <c r="R1297">
        <f>O1297*D1297</f>
        <v>8890.08</v>
      </c>
      <c r="S1297">
        <f>J1297+K1297+L1297+M1297</f>
        <v>59.260000000000005</v>
      </c>
      <c r="T1297" t="str">
        <f>IF(AND((D1297) &gt; 20, (P1297) &lt;0.1),"hvlm", "")</f>
        <v/>
      </c>
      <c r="U1297" t="str">
        <f>TEXT((A1297), "MMM _ YYYY")</f>
        <v>Jul  2022</v>
      </c>
      <c r="V1297" t="str">
        <f>TEXT((A1297),"YYYY")</f>
        <v>2022</v>
      </c>
      <c r="W1297" s="1">
        <v>0.2631</v>
      </c>
      <c r="X1297" s="2">
        <f>E1297*W1297</f>
        <v>64.320057000000006</v>
      </c>
      <c r="Y1297" s="2">
        <f>MAX((X1297-O1297),0)</f>
        <v>0</v>
      </c>
    </row>
    <row r="1298" spans="1:25" x14ac:dyDescent="0.3">
      <c r="A1298" s="3">
        <v>44762</v>
      </c>
      <c r="B1298" t="s">
        <v>158</v>
      </c>
      <c r="C1298" t="s">
        <v>150</v>
      </c>
      <c r="D1298">
        <v>31</v>
      </c>
      <c r="E1298">
        <v>271.93</v>
      </c>
      <c r="F1298">
        <v>8429.83</v>
      </c>
      <c r="G1298" t="s">
        <v>31</v>
      </c>
      <c r="H1298" t="s">
        <v>64</v>
      </c>
      <c r="I1298" t="s">
        <v>158</v>
      </c>
      <c r="J1298">
        <v>159.97</v>
      </c>
      <c r="K1298">
        <v>11.7</v>
      </c>
      <c r="L1298">
        <v>2.98</v>
      </c>
      <c r="M1298">
        <v>2.29</v>
      </c>
      <c r="N1298">
        <v>176.94</v>
      </c>
      <c r="O1298">
        <v>94.99</v>
      </c>
      <c r="P1298" s="1">
        <f>O1298/E1298</f>
        <v>0.34931783914978115</v>
      </c>
      <c r="Q1298">
        <f>E1298*D1298</f>
        <v>8429.83</v>
      </c>
      <c r="R1298">
        <f>O1298*D1298</f>
        <v>2944.69</v>
      </c>
      <c r="S1298">
        <f>J1298+K1298+L1298+M1298</f>
        <v>176.93999999999997</v>
      </c>
      <c r="T1298" t="str">
        <f>IF(AND((D1298) &gt; 20, (P1298) &lt;0.1),"hvlm", "")</f>
        <v/>
      </c>
      <c r="U1298" t="str">
        <f>TEXT((A1298), "MMM _ YYYY")</f>
        <v>Jul  2022</v>
      </c>
      <c r="V1298" t="str">
        <f>TEXT((A1298),"YYYY")</f>
        <v>2022</v>
      </c>
      <c r="W1298" s="1">
        <v>0.2631</v>
      </c>
      <c r="X1298" s="2">
        <f>E1298*W1298</f>
        <v>71.544782999999995</v>
      </c>
      <c r="Y1298" s="2">
        <f>MAX((X1298-O1298),0)</f>
        <v>0</v>
      </c>
    </row>
    <row r="1299" spans="1:25" x14ac:dyDescent="0.3">
      <c r="A1299" s="3">
        <v>44763</v>
      </c>
      <c r="B1299" t="s">
        <v>303</v>
      </c>
      <c r="C1299" t="s">
        <v>272</v>
      </c>
      <c r="D1299">
        <v>37</v>
      </c>
      <c r="E1299">
        <v>355.9</v>
      </c>
      <c r="F1299">
        <v>13168.3</v>
      </c>
      <c r="G1299" t="s">
        <v>26</v>
      </c>
      <c r="H1299" t="s">
        <v>19</v>
      </c>
      <c r="I1299" t="s">
        <v>303</v>
      </c>
      <c r="J1299">
        <v>126.54</v>
      </c>
      <c r="K1299">
        <v>8.16</v>
      </c>
      <c r="L1299">
        <v>5.82</v>
      </c>
      <c r="M1299">
        <v>2.09</v>
      </c>
      <c r="N1299">
        <v>142.61000000000001</v>
      </c>
      <c r="O1299">
        <v>213.29</v>
      </c>
      <c r="P1299" s="1">
        <f>O1299/E1299</f>
        <v>0.59929755549311603</v>
      </c>
      <c r="Q1299">
        <f>E1299*D1299</f>
        <v>13168.3</v>
      </c>
      <c r="R1299">
        <f>O1299*D1299</f>
        <v>7891.73</v>
      </c>
      <c r="S1299">
        <f>J1299+K1299+L1299+M1299</f>
        <v>142.61000000000001</v>
      </c>
      <c r="T1299" t="str">
        <f>IF(AND((D1299) &gt; 20, (P1299) &lt;0.1),"hvlm", "")</f>
        <v/>
      </c>
      <c r="U1299" t="str">
        <f>TEXT((A1299), "MMM _ YYYY")</f>
        <v>Jul  2022</v>
      </c>
      <c r="V1299" t="str">
        <f>TEXT((A1299),"YYYY")</f>
        <v>2022</v>
      </c>
      <c r="W1299" s="1">
        <v>0.2631</v>
      </c>
      <c r="X1299" s="2">
        <f>E1299*W1299</f>
        <v>93.637289999999993</v>
      </c>
      <c r="Y1299" s="2">
        <f>MAX((X1299-O1299),0)</f>
        <v>0</v>
      </c>
    </row>
    <row r="1300" spans="1:25" x14ac:dyDescent="0.3">
      <c r="A1300" s="3">
        <v>44764</v>
      </c>
      <c r="B1300" t="s">
        <v>125</v>
      </c>
      <c r="C1300" t="s">
        <v>68</v>
      </c>
      <c r="D1300">
        <v>44</v>
      </c>
      <c r="E1300">
        <v>311.20999999999998</v>
      </c>
      <c r="F1300">
        <v>13693.24</v>
      </c>
      <c r="G1300" t="s">
        <v>56</v>
      </c>
      <c r="H1300" t="s">
        <v>67</v>
      </c>
      <c r="I1300" t="s">
        <v>125</v>
      </c>
      <c r="J1300">
        <v>116.2</v>
      </c>
      <c r="K1300">
        <v>3.01</v>
      </c>
      <c r="L1300">
        <v>7.83</v>
      </c>
      <c r="M1300">
        <v>4.09</v>
      </c>
      <c r="N1300">
        <v>131.13</v>
      </c>
      <c r="O1300">
        <v>180.08</v>
      </c>
      <c r="P1300" s="1">
        <f>O1300/E1300</f>
        <v>0.57864464509495206</v>
      </c>
      <c r="Q1300">
        <f>E1300*D1300</f>
        <v>13693.24</v>
      </c>
      <c r="R1300">
        <f>O1300*D1300</f>
        <v>7923.52</v>
      </c>
      <c r="S1300">
        <f>J1300+K1300+L1300+M1300</f>
        <v>131.13</v>
      </c>
      <c r="T1300" t="str">
        <f>IF(AND((D1300) &gt; 20, (P1300) &lt;0.1),"hvlm", "")</f>
        <v/>
      </c>
      <c r="U1300" t="str">
        <f>TEXT((A1300), "MMM _ YYYY")</f>
        <v>Jul  2022</v>
      </c>
      <c r="V1300" t="str">
        <f>TEXT((A1300),"YYYY")</f>
        <v>2022</v>
      </c>
      <c r="W1300" s="1">
        <v>0.2631</v>
      </c>
      <c r="X1300" s="2">
        <f>E1300*W1300</f>
        <v>81.879351</v>
      </c>
      <c r="Y1300" s="2">
        <f>MAX((X1300-O1300),0)</f>
        <v>0</v>
      </c>
    </row>
    <row r="1301" spans="1:25" x14ac:dyDescent="0.3">
      <c r="A1301" s="3">
        <v>44765</v>
      </c>
      <c r="B1301" t="s">
        <v>257</v>
      </c>
      <c r="C1301" t="s">
        <v>135</v>
      </c>
      <c r="D1301">
        <v>28</v>
      </c>
      <c r="E1301">
        <v>223.91</v>
      </c>
      <c r="F1301">
        <v>6269.48</v>
      </c>
      <c r="G1301" t="s">
        <v>134</v>
      </c>
      <c r="H1301" t="s">
        <v>242</v>
      </c>
      <c r="I1301" t="s">
        <v>257</v>
      </c>
      <c r="J1301">
        <v>153.96</v>
      </c>
      <c r="K1301">
        <v>6.29</v>
      </c>
      <c r="L1301">
        <v>5.75</v>
      </c>
      <c r="M1301">
        <v>1.99</v>
      </c>
      <c r="N1301">
        <v>167.99</v>
      </c>
      <c r="O1301">
        <v>55.92</v>
      </c>
      <c r="P1301" s="1">
        <f>O1301/E1301</f>
        <v>0.24974320039301506</v>
      </c>
      <c r="Q1301">
        <f>E1301*D1301</f>
        <v>6269.48</v>
      </c>
      <c r="R1301">
        <f>O1301*D1301</f>
        <v>1565.76</v>
      </c>
      <c r="S1301">
        <f>J1301+K1301+L1301+M1301</f>
        <v>167.99</v>
      </c>
      <c r="T1301" t="str">
        <f>IF(AND((D1301) &gt; 20, (P1301) &lt;0.1),"hvlm", "")</f>
        <v/>
      </c>
      <c r="U1301" t="str">
        <f>TEXT((A1301), "MMM _ YYYY")</f>
        <v>Jul  2022</v>
      </c>
      <c r="V1301" t="str">
        <f>TEXT((A1301),"YYYY")</f>
        <v>2022</v>
      </c>
      <c r="W1301" s="1">
        <v>0.2631</v>
      </c>
      <c r="X1301" s="2">
        <f>E1301*W1301</f>
        <v>58.910721000000002</v>
      </c>
      <c r="Y1301" s="2">
        <f>MAX((X1301-O1301),0)</f>
        <v>2.9907210000000006</v>
      </c>
    </row>
    <row r="1302" spans="1:25" x14ac:dyDescent="0.3">
      <c r="A1302" s="3">
        <v>44766</v>
      </c>
      <c r="B1302" t="s">
        <v>279</v>
      </c>
      <c r="C1302" t="s">
        <v>289</v>
      </c>
      <c r="D1302">
        <v>31</v>
      </c>
      <c r="E1302">
        <v>211.65</v>
      </c>
      <c r="F1302">
        <v>6561.15</v>
      </c>
      <c r="G1302" t="s">
        <v>130</v>
      </c>
      <c r="H1302" t="s">
        <v>67</v>
      </c>
      <c r="I1302" t="s">
        <v>279</v>
      </c>
      <c r="J1302">
        <v>102.82</v>
      </c>
      <c r="K1302">
        <v>7.51</v>
      </c>
      <c r="L1302">
        <v>5.14</v>
      </c>
      <c r="M1302">
        <v>4.74</v>
      </c>
      <c r="N1302">
        <v>120.21</v>
      </c>
      <c r="O1302">
        <v>91.44</v>
      </c>
      <c r="P1302" s="1">
        <f>O1302/E1302</f>
        <v>0.43203401842664774</v>
      </c>
      <c r="Q1302">
        <f>E1302*D1302</f>
        <v>6561.1500000000005</v>
      </c>
      <c r="R1302">
        <f>O1302*D1302</f>
        <v>2834.64</v>
      </c>
      <c r="S1302">
        <f>J1302+K1302+L1302+M1302</f>
        <v>120.21</v>
      </c>
      <c r="T1302" t="str">
        <f>IF(AND((D1302) &gt; 20, (P1302) &lt;0.1),"hvlm", "")</f>
        <v/>
      </c>
      <c r="U1302" t="str">
        <f>TEXT((A1302), "MMM _ YYYY")</f>
        <v>Jul  2022</v>
      </c>
      <c r="V1302" t="str">
        <f>TEXT((A1302),"YYYY")</f>
        <v>2022</v>
      </c>
      <c r="W1302" s="1">
        <v>0.2631</v>
      </c>
      <c r="X1302" s="2">
        <f>E1302*W1302</f>
        <v>55.685115000000003</v>
      </c>
      <c r="Y1302" s="2">
        <f>MAX((X1302-O1302),0)</f>
        <v>0</v>
      </c>
    </row>
    <row r="1303" spans="1:25" x14ac:dyDescent="0.3">
      <c r="A1303" s="3">
        <v>44767</v>
      </c>
      <c r="B1303" t="s">
        <v>136</v>
      </c>
      <c r="C1303" t="s">
        <v>306</v>
      </c>
      <c r="D1303">
        <v>6</v>
      </c>
      <c r="E1303">
        <v>273.86</v>
      </c>
      <c r="F1303">
        <v>1643.16</v>
      </c>
      <c r="G1303" t="s">
        <v>2</v>
      </c>
      <c r="H1303" t="s">
        <v>15</v>
      </c>
      <c r="I1303" t="s">
        <v>136</v>
      </c>
      <c r="J1303">
        <v>81.48</v>
      </c>
      <c r="K1303">
        <v>6.45</v>
      </c>
      <c r="L1303">
        <v>7.34</v>
      </c>
      <c r="M1303">
        <v>0.87</v>
      </c>
      <c r="N1303">
        <v>96.14</v>
      </c>
      <c r="O1303">
        <v>177.72</v>
      </c>
      <c r="P1303" s="1">
        <f>O1303/E1303</f>
        <v>0.64894471627839034</v>
      </c>
      <c r="Q1303">
        <f>E1303*D1303</f>
        <v>1643.16</v>
      </c>
      <c r="R1303">
        <f>O1303*D1303</f>
        <v>1066.32</v>
      </c>
      <c r="S1303">
        <f>J1303+K1303+L1303+M1303</f>
        <v>96.140000000000015</v>
      </c>
      <c r="T1303" t="str">
        <f>IF(AND((D1303) &gt; 20, (P1303) &lt;0.1),"hvlm", "")</f>
        <v/>
      </c>
      <c r="U1303" t="str">
        <f>TEXT((A1303), "MMM _ YYYY")</f>
        <v>Jul  2022</v>
      </c>
      <c r="V1303" t="str">
        <f>TEXT((A1303),"YYYY")</f>
        <v>2022</v>
      </c>
      <c r="W1303" s="1">
        <v>0.2631</v>
      </c>
      <c r="X1303" s="2">
        <f>E1303*W1303</f>
        <v>72.052565999999999</v>
      </c>
      <c r="Y1303" s="2">
        <f>MAX((X1303-O1303),0)</f>
        <v>0</v>
      </c>
    </row>
    <row r="1304" spans="1:25" x14ac:dyDescent="0.3">
      <c r="A1304" s="3">
        <v>44768</v>
      </c>
      <c r="B1304" t="s">
        <v>213</v>
      </c>
      <c r="C1304" t="s">
        <v>90</v>
      </c>
      <c r="D1304">
        <v>14</v>
      </c>
      <c r="E1304">
        <v>209.5</v>
      </c>
      <c r="F1304">
        <v>2933</v>
      </c>
      <c r="G1304" t="s">
        <v>87</v>
      </c>
      <c r="H1304" t="s">
        <v>55</v>
      </c>
      <c r="I1304" t="s">
        <v>213</v>
      </c>
      <c r="J1304">
        <v>68.77</v>
      </c>
      <c r="K1304">
        <v>9.14</v>
      </c>
      <c r="L1304">
        <v>7.34</v>
      </c>
      <c r="M1304">
        <v>2.63</v>
      </c>
      <c r="N1304">
        <v>87.88</v>
      </c>
      <c r="O1304">
        <v>121.62</v>
      </c>
      <c r="P1304" s="1">
        <f>O1304/E1304</f>
        <v>0.58052505966587109</v>
      </c>
      <c r="Q1304">
        <f>E1304*D1304</f>
        <v>2933</v>
      </c>
      <c r="R1304">
        <f>O1304*D1304</f>
        <v>1702.68</v>
      </c>
      <c r="S1304">
        <f>J1304+K1304+L1304+M1304</f>
        <v>87.88</v>
      </c>
      <c r="T1304" t="str">
        <f>IF(AND((D1304) &gt; 20, (P1304) &lt;0.1),"hvlm", "")</f>
        <v/>
      </c>
      <c r="U1304" t="str">
        <f>TEXT((A1304), "MMM _ YYYY")</f>
        <v>Jul  2022</v>
      </c>
      <c r="V1304" t="str">
        <f>TEXT((A1304),"YYYY")</f>
        <v>2022</v>
      </c>
      <c r="W1304" s="1">
        <v>0.2631</v>
      </c>
      <c r="X1304" s="2">
        <f>E1304*W1304</f>
        <v>55.119450000000001</v>
      </c>
      <c r="Y1304" s="2">
        <f>MAX((X1304-O1304),0)</f>
        <v>0</v>
      </c>
    </row>
    <row r="1305" spans="1:25" x14ac:dyDescent="0.3">
      <c r="A1305" s="3">
        <v>44769</v>
      </c>
      <c r="B1305" t="s">
        <v>128</v>
      </c>
      <c r="C1305" t="s">
        <v>148</v>
      </c>
      <c r="D1305">
        <v>23</v>
      </c>
      <c r="E1305">
        <v>210.22</v>
      </c>
      <c r="F1305">
        <v>4835.0600000000004</v>
      </c>
      <c r="G1305" t="s">
        <v>16</v>
      </c>
      <c r="H1305" t="s">
        <v>39</v>
      </c>
      <c r="I1305" t="s">
        <v>128</v>
      </c>
      <c r="J1305">
        <v>112.74</v>
      </c>
      <c r="K1305">
        <v>9.7100000000000009</v>
      </c>
      <c r="L1305">
        <v>8.27</v>
      </c>
      <c r="M1305">
        <v>4.95</v>
      </c>
      <c r="N1305">
        <v>135.66999999999999</v>
      </c>
      <c r="O1305">
        <v>74.55</v>
      </c>
      <c r="P1305" s="1">
        <f>O1305/E1305</f>
        <v>0.35462848444486728</v>
      </c>
      <c r="Q1305">
        <f>E1305*D1305</f>
        <v>4835.0600000000004</v>
      </c>
      <c r="R1305">
        <f>O1305*D1305</f>
        <v>1714.6499999999999</v>
      </c>
      <c r="S1305">
        <f>J1305+K1305+L1305+M1305</f>
        <v>135.66999999999999</v>
      </c>
      <c r="T1305" t="str">
        <f>IF(AND((D1305) &gt; 20, (P1305) &lt;0.1),"hvlm", "")</f>
        <v/>
      </c>
      <c r="U1305" t="str">
        <f>TEXT((A1305), "MMM _ YYYY")</f>
        <v>Jul  2022</v>
      </c>
      <c r="V1305" t="str">
        <f>TEXT((A1305),"YYYY")</f>
        <v>2022</v>
      </c>
      <c r="W1305" s="1">
        <v>0.2631</v>
      </c>
      <c r="X1305" s="2">
        <f>E1305*W1305</f>
        <v>55.308881999999997</v>
      </c>
      <c r="Y1305" s="2">
        <f>MAX((X1305-O1305),0)</f>
        <v>0</v>
      </c>
    </row>
    <row r="1306" spans="1:25" x14ac:dyDescent="0.3">
      <c r="A1306" s="3">
        <v>44770</v>
      </c>
      <c r="B1306" t="s">
        <v>241</v>
      </c>
      <c r="C1306" t="s">
        <v>295</v>
      </c>
      <c r="D1306">
        <v>16</v>
      </c>
      <c r="E1306">
        <v>55.71</v>
      </c>
      <c r="F1306">
        <v>891.36</v>
      </c>
      <c r="G1306" t="s">
        <v>130</v>
      </c>
      <c r="H1306" t="s">
        <v>242</v>
      </c>
      <c r="I1306" t="s">
        <v>241</v>
      </c>
      <c r="J1306">
        <v>60.06</v>
      </c>
      <c r="K1306">
        <v>6.6</v>
      </c>
      <c r="L1306">
        <v>1.3</v>
      </c>
      <c r="M1306">
        <v>2.65</v>
      </c>
      <c r="N1306">
        <v>70.61</v>
      </c>
      <c r="O1306">
        <v>-14.9</v>
      </c>
      <c r="P1306" s="1">
        <f>O1306/E1306</f>
        <v>-0.26745647101059056</v>
      </c>
      <c r="Q1306">
        <f>E1306*D1306</f>
        <v>891.36</v>
      </c>
      <c r="R1306">
        <f>O1306*D1306</f>
        <v>-238.4</v>
      </c>
      <c r="S1306">
        <f>J1306+K1306+L1306+M1306</f>
        <v>70.61</v>
      </c>
      <c r="T1306" t="str">
        <f>IF(AND((D1306) &gt; 20, (P1306) &lt;0.1),"hvlm", "")</f>
        <v/>
      </c>
      <c r="U1306" t="str">
        <f>TEXT((A1306), "MMM _ YYYY")</f>
        <v>Jul  2022</v>
      </c>
      <c r="V1306" t="str">
        <f>TEXT((A1306),"YYYY")</f>
        <v>2022</v>
      </c>
      <c r="W1306" s="1">
        <v>0.2631</v>
      </c>
      <c r="X1306" s="2">
        <f>E1306*W1306</f>
        <v>14.657301</v>
      </c>
      <c r="Y1306" s="2">
        <f>MAX((X1306-O1306),0)</f>
        <v>29.557301000000002</v>
      </c>
    </row>
    <row r="1307" spans="1:25" x14ac:dyDescent="0.3">
      <c r="A1307" s="3">
        <v>44771</v>
      </c>
      <c r="B1307" t="s">
        <v>158</v>
      </c>
      <c r="C1307" t="s">
        <v>292</v>
      </c>
      <c r="D1307">
        <v>25</v>
      </c>
      <c r="E1307">
        <v>110.92</v>
      </c>
      <c r="F1307">
        <v>2773</v>
      </c>
      <c r="G1307" t="s">
        <v>81</v>
      </c>
      <c r="H1307" t="s">
        <v>64</v>
      </c>
      <c r="I1307" t="s">
        <v>158</v>
      </c>
      <c r="J1307">
        <v>159.97</v>
      </c>
      <c r="K1307">
        <v>11.7</v>
      </c>
      <c r="L1307">
        <v>2.98</v>
      </c>
      <c r="M1307">
        <v>2.29</v>
      </c>
      <c r="N1307">
        <v>176.94</v>
      </c>
      <c r="O1307">
        <v>-66.02</v>
      </c>
      <c r="P1307" s="1">
        <f>O1307/E1307</f>
        <v>-0.59520375045077534</v>
      </c>
      <c r="Q1307">
        <f>E1307*D1307</f>
        <v>2773</v>
      </c>
      <c r="R1307">
        <f>O1307*D1307</f>
        <v>-1650.5</v>
      </c>
      <c r="S1307">
        <f>J1307+K1307+L1307+M1307</f>
        <v>176.93999999999997</v>
      </c>
      <c r="T1307" t="str">
        <f>IF(AND((D1307) &gt; 20, (P1307) &lt;0.1),"hvlm", "")</f>
        <v>hvlm</v>
      </c>
      <c r="U1307" t="str">
        <f>TEXT((A1307), "MMM _ YYYY")</f>
        <v>Jul  2022</v>
      </c>
      <c r="V1307" t="str">
        <f>TEXT((A1307),"YYYY")</f>
        <v>2022</v>
      </c>
      <c r="W1307" s="1">
        <v>0.2631</v>
      </c>
      <c r="X1307" s="2">
        <f>E1307*W1307</f>
        <v>29.183052</v>
      </c>
      <c r="Y1307" s="2">
        <f>MAX((X1307-O1307),0)</f>
        <v>95.203052</v>
      </c>
    </row>
    <row r="1308" spans="1:25" x14ac:dyDescent="0.3">
      <c r="A1308" s="3">
        <v>44772</v>
      </c>
      <c r="B1308" t="s">
        <v>362</v>
      </c>
      <c r="C1308" t="s">
        <v>167</v>
      </c>
      <c r="D1308">
        <v>39</v>
      </c>
      <c r="E1308">
        <v>220.98</v>
      </c>
      <c r="F1308">
        <v>8618.2199999999993</v>
      </c>
      <c r="G1308" t="s">
        <v>12</v>
      </c>
      <c r="H1308" t="s">
        <v>1</v>
      </c>
      <c r="I1308" t="s">
        <v>362</v>
      </c>
      <c r="J1308">
        <v>20.47</v>
      </c>
      <c r="K1308">
        <v>9.9</v>
      </c>
      <c r="L1308">
        <v>6</v>
      </c>
      <c r="M1308">
        <v>3.86</v>
      </c>
      <c r="N1308">
        <v>40.229999999999997</v>
      </c>
      <c r="O1308">
        <v>180.75</v>
      </c>
      <c r="P1308" s="1">
        <f>O1308/E1308</f>
        <v>0.81794732554982352</v>
      </c>
      <c r="Q1308">
        <f>E1308*D1308</f>
        <v>8618.2199999999993</v>
      </c>
      <c r="R1308">
        <f>O1308*D1308</f>
        <v>7049.25</v>
      </c>
      <c r="S1308">
        <f>J1308+K1308+L1308+M1308</f>
        <v>40.229999999999997</v>
      </c>
      <c r="T1308" t="str">
        <f>IF(AND((D1308) &gt; 20, (P1308) &lt;0.1),"hvlm", "")</f>
        <v/>
      </c>
      <c r="U1308" t="str">
        <f>TEXT((A1308), "MMM _ YYYY")</f>
        <v>Jul  2022</v>
      </c>
      <c r="V1308" t="str">
        <f>TEXT((A1308),"YYYY")</f>
        <v>2022</v>
      </c>
      <c r="W1308" s="1">
        <v>0.2631</v>
      </c>
      <c r="X1308" s="2">
        <f>E1308*W1308</f>
        <v>58.139837999999997</v>
      </c>
      <c r="Y1308" s="2">
        <f>MAX((X1308-O1308),0)</f>
        <v>0</v>
      </c>
    </row>
    <row r="1309" spans="1:25" x14ac:dyDescent="0.3">
      <c r="A1309" s="3">
        <v>44773</v>
      </c>
      <c r="B1309" t="s">
        <v>362</v>
      </c>
      <c r="C1309" t="s">
        <v>224</v>
      </c>
      <c r="D1309">
        <v>2</v>
      </c>
      <c r="E1309">
        <v>337.93</v>
      </c>
      <c r="F1309">
        <v>675.86</v>
      </c>
      <c r="G1309" t="s">
        <v>56</v>
      </c>
      <c r="H1309" t="s">
        <v>1</v>
      </c>
      <c r="I1309" t="s">
        <v>362</v>
      </c>
      <c r="J1309">
        <v>20.47</v>
      </c>
      <c r="K1309">
        <v>9.9</v>
      </c>
      <c r="L1309">
        <v>6</v>
      </c>
      <c r="M1309">
        <v>3.86</v>
      </c>
      <c r="N1309">
        <v>40.229999999999997</v>
      </c>
      <c r="O1309">
        <v>297.7</v>
      </c>
      <c r="P1309" s="1">
        <f>O1309/E1309</f>
        <v>0.88095167638268279</v>
      </c>
      <c r="Q1309">
        <f>E1309*D1309</f>
        <v>675.86</v>
      </c>
      <c r="R1309">
        <f>O1309*D1309</f>
        <v>595.4</v>
      </c>
      <c r="S1309">
        <f>J1309+K1309+L1309+M1309</f>
        <v>40.229999999999997</v>
      </c>
      <c r="T1309" t="str">
        <f>IF(AND((D1309) &gt; 20, (P1309) &lt;0.1),"hvlm", "")</f>
        <v/>
      </c>
      <c r="U1309" t="str">
        <f>TEXT((A1309), "MMM _ YYYY")</f>
        <v>Jul  2022</v>
      </c>
      <c r="V1309" t="str">
        <f>TEXT((A1309),"YYYY")</f>
        <v>2022</v>
      </c>
      <c r="W1309" s="1">
        <v>0.2631</v>
      </c>
      <c r="X1309" s="2">
        <f>E1309*W1309</f>
        <v>88.909383000000005</v>
      </c>
      <c r="Y1309" s="2">
        <f>MAX((X1309-O1309),0)</f>
        <v>0</v>
      </c>
    </row>
    <row r="1310" spans="1:25" x14ac:dyDescent="0.3">
      <c r="A1310" s="3">
        <v>44774</v>
      </c>
      <c r="B1310" t="s">
        <v>158</v>
      </c>
      <c r="C1310" t="s">
        <v>140</v>
      </c>
      <c r="D1310">
        <v>38</v>
      </c>
      <c r="E1310">
        <v>147.55000000000001</v>
      </c>
      <c r="F1310">
        <v>5606.9</v>
      </c>
      <c r="G1310" t="s">
        <v>105</v>
      </c>
      <c r="H1310" t="s">
        <v>64</v>
      </c>
      <c r="I1310" t="s">
        <v>158</v>
      </c>
      <c r="J1310">
        <v>159.97</v>
      </c>
      <c r="K1310">
        <v>11.7</v>
      </c>
      <c r="L1310">
        <v>2.98</v>
      </c>
      <c r="M1310">
        <v>2.29</v>
      </c>
      <c r="N1310">
        <v>176.94</v>
      </c>
      <c r="O1310">
        <v>-29.39</v>
      </c>
      <c r="P1310" s="1">
        <f>O1310/E1310</f>
        <v>-0.19918671636733309</v>
      </c>
      <c r="Q1310">
        <f>E1310*D1310</f>
        <v>5606.9000000000005</v>
      </c>
      <c r="R1310">
        <f>O1310*D1310</f>
        <v>-1116.82</v>
      </c>
      <c r="S1310">
        <f>J1310+K1310+L1310+M1310</f>
        <v>176.93999999999997</v>
      </c>
      <c r="T1310" t="str">
        <f>IF(AND((D1310) &gt; 20, (P1310) &lt;0.1),"hvlm", "")</f>
        <v>hvlm</v>
      </c>
      <c r="U1310" t="str">
        <f>TEXT((A1310), "MMM _ YYYY")</f>
        <v>Aug  2022</v>
      </c>
      <c r="V1310" t="str">
        <f>TEXT((A1310),"YYYY")</f>
        <v>2022</v>
      </c>
      <c r="W1310" s="1">
        <v>0.2631</v>
      </c>
      <c r="X1310" s="2">
        <f>E1310*W1310</f>
        <v>38.820405000000001</v>
      </c>
      <c r="Y1310" s="2">
        <f>MAX((X1310-O1310),0)</f>
        <v>68.210405000000009</v>
      </c>
    </row>
    <row r="1311" spans="1:25" x14ac:dyDescent="0.3">
      <c r="A1311" s="3">
        <v>44775</v>
      </c>
      <c r="B1311" t="s">
        <v>323</v>
      </c>
      <c r="C1311" t="s">
        <v>379</v>
      </c>
      <c r="D1311">
        <v>41</v>
      </c>
      <c r="E1311">
        <v>232.93</v>
      </c>
      <c r="F1311">
        <v>9550.1299999999992</v>
      </c>
      <c r="G1311" t="s">
        <v>81</v>
      </c>
      <c r="H1311" t="s">
        <v>75</v>
      </c>
      <c r="I1311" t="s">
        <v>323</v>
      </c>
      <c r="J1311">
        <v>145.44999999999999</v>
      </c>
      <c r="K1311">
        <v>12.67</v>
      </c>
      <c r="L1311">
        <v>4.05</v>
      </c>
      <c r="M1311">
        <v>4.42</v>
      </c>
      <c r="N1311">
        <v>166.59</v>
      </c>
      <c r="O1311">
        <v>66.34</v>
      </c>
      <c r="P1311" s="1">
        <f>O1311/E1311</f>
        <v>0.28480659425578503</v>
      </c>
      <c r="Q1311">
        <f>E1311*D1311</f>
        <v>9550.130000000001</v>
      </c>
      <c r="R1311">
        <f>O1311*D1311</f>
        <v>2719.94</v>
      </c>
      <c r="S1311">
        <f>J1311+K1311+L1311+M1311</f>
        <v>166.58999999999997</v>
      </c>
      <c r="T1311" t="str">
        <f>IF(AND((D1311) &gt; 20, (P1311) &lt;0.1),"hvlm", "")</f>
        <v/>
      </c>
      <c r="U1311" t="str">
        <f>TEXT((A1311), "MMM _ YYYY")</f>
        <v>Aug  2022</v>
      </c>
      <c r="V1311" t="str">
        <f>TEXT((A1311),"YYYY")</f>
        <v>2022</v>
      </c>
      <c r="W1311" s="1">
        <v>0.2631</v>
      </c>
      <c r="X1311" s="2">
        <f>E1311*W1311</f>
        <v>61.283883000000003</v>
      </c>
      <c r="Y1311" s="2">
        <f>MAX((X1311-O1311),0)</f>
        <v>0</v>
      </c>
    </row>
    <row r="1312" spans="1:25" x14ac:dyDescent="0.3">
      <c r="A1312" s="3">
        <v>44776</v>
      </c>
      <c r="B1312" t="s">
        <v>109</v>
      </c>
      <c r="C1312" t="s">
        <v>352</v>
      </c>
      <c r="D1312">
        <v>39</v>
      </c>
      <c r="E1312">
        <v>170.74</v>
      </c>
      <c r="F1312">
        <v>6658.86</v>
      </c>
      <c r="G1312" t="s">
        <v>110</v>
      </c>
      <c r="H1312" t="s">
        <v>1</v>
      </c>
      <c r="I1312" t="s">
        <v>109</v>
      </c>
      <c r="J1312">
        <v>50.54</v>
      </c>
      <c r="K1312">
        <v>11.57</v>
      </c>
      <c r="L1312">
        <v>9.66</v>
      </c>
      <c r="M1312">
        <v>4.1500000000000004</v>
      </c>
      <c r="N1312">
        <v>75.92</v>
      </c>
      <c r="O1312">
        <v>94.82</v>
      </c>
      <c r="P1312" s="1">
        <f>O1312/E1312</f>
        <v>0.55534731170200302</v>
      </c>
      <c r="Q1312">
        <f>E1312*D1312</f>
        <v>6658.8600000000006</v>
      </c>
      <c r="R1312">
        <f>O1312*D1312</f>
        <v>3697.9799999999996</v>
      </c>
      <c r="S1312">
        <f>J1312+K1312+L1312+M1312</f>
        <v>75.92</v>
      </c>
      <c r="T1312" t="str">
        <f>IF(AND((D1312) &gt; 20, (P1312) &lt;0.1),"hvlm", "")</f>
        <v/>
      </c>
      <c r="U1312" t="str">
        <f>TEXT((A1312), "MMM _ YYYY")</f>
        <v>Aug  2022</v>
      </c>
      <c r="V1312" t="str">
        <f>TEXT((A1312),"YYYY")</f>
        <v>2022</v>
      </c>
      <c r="W1312" s="1">
        <v>0.2631</v>
      </c>
      <c r="X1312" s="2">
        <f>E1312*W1312</f>
        <v>44.921694000000002</v>
      </c>
      <c r="Y1312" s="2">
        <f>MAX((X1312-O1312),0)</f>
        <v>0</v>
      </c>
    </row>
    <row r="1313" spans="1:25" x14ac:dyDescent="0.3">
      <c r="A1313" s="3">
        <v>44777</v>
      </c>
      <c r="B1313" t="s">
        <v>42</v>
      </c>
      <c r="C1313" t="s">
        <v>247</v>
      </c>
      <c r="D1313">
        <v>34</v>
      </c>
      <c r="E1313">
        <v>86.68</v>
      </c>
      <c r="F1313">
        <v>2947.12</v>
      </c>
      <c r="G1313" t="s">
        <v>23</v>
      </c>
      <c r="H1313" t="s">
        <v>43</v>
      </c>
      <c r="I1313" t="s">
        <v>42</v>
      </c>
      <c r="J1313">
        <v>128.5</v>
      </c>
      <c r="K1313">
        <v>9.1300000000000008</v>
      </c>
      <c r="L1313">
        <v>6.79</v>
      </c>
      <c r="M1313">
        <v>2.99</v>
      </c>
      <c r="N1313">
        <v>147.41</v>
      </c>
      <c r="O1313">
        <v>-60.73</v>
      </c>
      <c r="P1313" s="1">
        <f>O1313/E1313</f>
        <v>-0.70062298107983378</v>
      </c>
      <c r="Q1313">
        <f>E1313*D1313</f>
        <v>2947.1200000000003</v>
      </c>
      <c r="R1313">
        <f>O1313*D1313</f>
        <v>-2064.8199999999997</v>
      </c>
      <c r="S1313">
        <f>J1313+K1313+L1313+M1313</f>
        <v>147.41</v>
      </c>
      <c r="T1313" t="str">
        <f>IF(AND((D1313) &gt; 20, (P1313) &lt;0.1),"hvlm", "")</f>
        <v>hvlm</v>
      </c>
      <c r="U1313" t="str">
        <f>TEXT((A1313), "MMM _ YYYY")</f>
        <v>Aug  2022</v>
      </c>
      <c r="V1313" t="str">
        <f>TEXT((A1313),"YYYY")</f>
        <v>2022</v>
      </c>
      <c r="W1313" s="1">
        <v>0.2631</v>
      </c>
      <c r="X1313" s="2">
        <f>E1313*W1313</f>
        <v>22.805508000000003</v>
      </c>
      <c r="Y1313" s="2">
        <f>MAX((X1313-O1313),0)</f>
        <v>83.535507999999993</v>
      </c>
    </row>
    <row r="1314" spans="1:25" x14ac:dyDescent="0.3">
      <c r="A1314" s="3">
        <v>44778</v>
      </c>
      <c r="B1314" t="s">
        <v>360</v>
      </c>
      <c r="C1314" t="s">
        <v>347</v>
      </c>
      <c r="D1314">
        <v>40</v>
      </c>
      <c r="E1314">
        <v>385.4</v>
      </c>
      <c r="F1314">
        <v>15416</v>
      </c>
      <c r="G1314" t="s">
        <v>26</v>
      </c>
      <c r="H1314" t="s">
        <v>43</v>
      </c>
      <c r="I1314" t="s">
        <v>360</v>
      </c>
      <c r="J1314">
        <v>195.36</v>
      </c>
      <c r="K1314">
        <v>5.07</v>
      </c>
      <c r="L1314">
        <v>4.7300000000000004</v>
      </c>
      <c r="M1314">
        <v>2.11</v>
      </c>
      <c r="N1314">
        <v>207.27</v>
      </c>
      <c r="O1314">
        <v>178.13</v>
      </c>
      <c r="P1314" s="1">
        <f>O1314/E1314</f>
        <v>0.46219512195121953</v>
      </c>
      <c r="Q1314">
        <f>E1314*D1314</f>
        <v>15416</v>
      </c>
      <c r="R1314">
        <f>O1314*D1314</f>
        <v>7125.2</v>
      </c>
      <c r="S1314">
        <f>J1314+K1314+L1314+M1314</f>
        <v>207.27</v>
      </c>
      <c r="T1314" t="str">
        <f>IF(AND((D1314) &gt; 20, (P1314) &lt;0.1),"hvlm", "")</f>
        <v/>
      </c>
      <c r="U1314" t="str">
        <f>TEXT((A1314), "MMM _ YYYY")</f>
        <v>Aug  2022</v>
      </c>
      <c r="V1314" t="str">
        <f>TEXT((A1314),"YYYY")</f>
        <v>2022</v>
      </c>
      <c r="W1314" s="1">
        <v>0.2631</v>
      </c>
      <c r="X1314" s="2">
        <f>E1314*W1314</f>
        <v>101.39873999999999</v>
      </c>
      <c r="Y1314" s="2">
        <f>MAX((X1314-O1314),0)</f>
        <v>0</v>
      </c>
    </row>
    <row r="1315" spans="1:25" x14ac:dyDescent="0.3">
      <c r="A1315" s="3">
        <v>44779</v>
      </c>
      <c r="B1315" t="s">
        <v>186</v>
      </c>
      <c r="C1315" t="s">
        <v>335</v>
      </c>
      <c r="D1315">
        <v>43</v>
      </c>
      <c r="E1315">
        <v>349.14</v>
      </c>
      <c r="F1315">
        <v>15013.02</v>
      </c>
      <c r="G1315" t="s">
        <v>87</v>
      </c>
      <c r="H1315" t="s">
        <v>5</v>
      </c>
      <c r="I1315" t="s">
        <v>186</v>
      </c>
      <c r="J1315">
        <v>160.63</v>
      </c>
      <c r="K1315">
        <v>14.82</v>
      </c>
      <c r="L1315">
        <v>8.09</v>
      </c>
      <c r="M1315">
        <v>3.66</v>
      </c>
      <c r="N1315">
        <v>187.2</v>
      </c>
      <c r="O1315">
        <v>161.94</v>
      </c>
      <c r="P1315" s="1">
        <f>O1315/E1315</f>
        <v>0.46382539955318786</v>
      </c>
      <c r="Q1315">
        <f>E1315*D1315</f>
        <v>15013.019999999999</v>
      </c>
      <c r="R1315">
        <f>O1315*D1315</f>
        <v>6963.42</v>
      </c>
      <c r="S1315">
        <f>J1315+K1315+L1315+M1315</f>
        <v>187.2</v>
      </c>
      <c r="T1315" t="str">
        <f>IF(AND((D1315) &gt; 20, (P1315) &lt;0.1),"hvlm", "")</f>
        <v/>
      </c>
      <c r="U1315" t="str">
        <f>TEXT((A1315), "MMM _ YYYY")</f>
        <v>Aug  2022</v>
      </c>
      <c r="V1315" t="str">
        <f>TEXT((A1315),"YYYY")</f>
        <v>2022</v>
      </c>
      <c r="W1315" s="1">
        <v>0.2631</v>
      </c>
      <c r="X1315" s="2">
        <f>E1315*W1315</f>
        <v>91.858733999999998</v>
      </c>
      <c r="Y1315" s="2">
        <f>MAX((X1315-O1315),0)</f>
        <v>0</v>
      </c>
    </row>
    <row r="1316" spans="1:25" x14ac:dyDescent="0.3">
      <c r="A1316" s="3">
        <v>44780</v>
      </c>
      <c r="B1316" t="s">
        <v>155</v>
      </c>
      <c r="C1316" t="s">
        <v>73</v>
      </c>
      <c r="D1316">
        <v>25</v>
      </c>
      <c r="E1316">
        <v>77.47</v>
      </c>
      <c r="F1316">
        <v>1936.75</v>
      </c>
      <c r="G1316" t="s">
        <v>23</v>
      </c>
      <c r="H1316" t="s">
        <v>120</v>
      </c>
      <c r="I1316" t="s">
        <v>155</v>
      </c>
      <c r="J1316">
        <v>61.98</v>
      </c>
      <c r="K1316">
        <v>9.33</v>
      </c>
      <c r="L1316">
        <v>2.91</v>
      </c>
      <c r="M1316">
        <v>2.69</v>
      </c>
      <c r="N1316">
        <v>76.91</v>
      </c>
      <c r="O1316">
        <v>0.56000000000000205</v>
      </c>
      <c r="P1316" s="1">
        <f>O1316/E1316</f>
        <v>7.2286046211436951E-3</v>
      </c>
      <c r="Q1316">
        <f>E1316*D1316</f>
        <v>1936.75</v>
      </c>
      <c r="R1316">
        <f>O1316*D1316</f>
        <v>14.000000000000052</v>
      </c>
      <c r="S1316">
        <f>J1316+K1316+L1316+M1316</f>
        <v>76.91</v>
      </c>
      <c r="T1316" t="str">
        <f>IF(AND((D1316) &gt; 20, (P1316) &lt;0.1),"hvlm", "")</f>
        <v>hvlm</v>
      </c>
      <c r="U1316" t="str">
        <f>TEXT((A1316), "MMM _ YYYY")</f>
        <v>Aug  2022</v>
      </c>
      <c r="V1316" t="str">
        <f>TEXT((A1316),"YYYY")</f>
        <v>2022</v>
      </c>
      <c r="W1316" s="1">
        <v>0.2631</v>
      </c>
      <c r="X1316" s="2">
        <f>E1316*W1316</f>
        <v>20.382356999999999</v>
      </c>
      <c r="Y1316" s="2">
        <f>MAX((X1316-O1316),0)</f>
        <v>19.822356999999997</v>
      </c>
    </row>
    <row r="1317" spans="1:25" x14ac:dyDescent="0.3">
      <c r="A1317" s="3">
        <v>44781</v>
      </c>
      <c r="B1317" t="s">
        <v>342</v>
      </c>
      <c r="C1317" t="s">
        <v>224</v>
      </c>
      <c r="D1317">
        <v>36</v>
      </c>
      <c r="E1317">
        <v>301.93</v>
      </c>
      <c r="F1317">
        <v>10869.48</v>
      </c>
      <c r="G1317" t="s">
        <v>56</v>
      </c>
      <c r="H1317" t="s">
        <v>19</v>
      </c>
      <c r="I1317" t="s">
        <v>342</v>
      </c>
      <c r="J1317">
        <v>116.18</v>
      </c>
      <c r="K1317">
        <v>4.42</v>
      </c>
      <c r="L1317">
        <v>6.81</v>
      </c>
      <c r="M1317">
        <v>0.24</v>
      </c>
      <c r="N1317">
        <v>127.65</v>
      </c>
      <c r="O1317">
        <v>174.28</v>
      </c>
      <c r="P1317" s="1">
        <f>O1317/E1317</f>
        <v>0.57721988540390157</v>
      </c>
      <c r="Q1317">
        <f>E1317*D1317</f>
        <v>10869.48</v>
      </c>
      <c r="R1317">
        <f>O1317*D1317</f>
        <v>6274.08</v>
      </c>
      <c r="S1317">
        <f>J1317+K1317+L1317+M1317</f>
        <v>127.65</v>
      </c>
      <c r="T1317" t="str">
        <f>IF(AND((D1317) &gt; 20, (P1317) &lt;0.1),"hvlm", "")</f>
        <v/>
      </c>
      <c r="U1317" t="str">
        <f>TEXT((A1317), "MMM _ YYYY")</f>
        <v>Aug  2022</v>
      </c>
      <c r="V1317" t="str">
        <f>TEXT((A1317),"YYYY")</f>
        <v>2022</v>
      </c>
      <c r="W1317" s="1">
        <v>0.2631</v>
      </c>
      <c r="X1317" s="2">
        <f>E1317*W1317</f>
        <v>79.437782999999996</v>
      </c>
      <c r="Y1317" s="2">
        <f>MAX((X1317-O1317),0)</f>
        <v>0</v>
      </c>
    </row>
    <row r="1318" spans="1:25" x14ac:dyDescent="0.3">
      <c r="A1318" s="3">
        <v>44782</v>
      </c>
      <c r="B1318" t="s">
        <v>301</v>
      </c>
      <c r="C1318" t="s">
        <v>367</v>
      </c>
      <c r="D1318">
        <v>16</v>
      </c>
      <c r="E1318">
        <v>171.65</v>
      </c>
      <c r="F1318">
        <v>2746.4</v>
      </c>
      <c r="G1318" t="s">
        <v>87</v>
      </c>
      <c r="H1318" t="s">
        <v>96</v>
      </c>
      <c r="I1318" t="s">
        <v>301</v>
      </c>
      <c r="J1318">
        <v>185.44</v>
      </c>
      <c r="K1318">
        <v>14.96</v>
      </c>
      <c r="L1318">
        <v>8.56</v>
      </c>
      <c r="M1318">
        <v>0.55000000000000004</v>
      </c>
      <c r="N1318">
        <v>209.51</v>
      </c>
      <c r="O1318">
        <v>-37.86</v>
      </c>
      <c r="P1318" s="1">
        <f>O1318/E1318</f>
        <v>-0.22056510340809787</v>
      </c>
      <c r="Q1318">
        <f>E1318*D1318</f>
        <v>2746.4</v>
      </c>
      <c r="R1318">
        <f>O1318*D1318</f>
        <v>-605.76</v>
      </c>
      <c r="S1318">
        <f>J1318+K1318+L1318+M1318</f>
        <v>209.51000000000002</v>
      </c>
      <c r="T1318" t="str">
        <f>IF(AND((D1318) &gt; 20, (P1318) &lt;0.1),"hvlm", "")</f>
        <v/>
      </c>
      <c r="U1318" t="str">
        <f>TEXT((A1318), "MMM _ YYYY")</f>
        <v>Aug  2022</v>
      </c>
      <c r="V1318" t="str">
        <f>TEXT((A1318),"YYYY")</f>
        <v>2022</v>
      </c>
      <c r="W1318" s="1">
        <v>0.2631</v>
      </c>
      <c r="X1318" s="2">
        <f>E1318*W1318</f>
        <v>45.161115000000002</v>
      </c>
      <c r="Y1318" s="2">
        <f>MAX((X1318-O1318),0)</f>
        <v>83.021115000000009</v>
      </c>
    </row>
    <row r="1319" spans="1:25" x14ac:dyDescent="0.3">
      <c r="A1319" s="3">
        <v>44783</v>
      </c>
      <c r="B1319" t="s">
        <v>232</v>
      </c>
      <c r="C1319" t="s">
        <v>331</v>
      </c>
      <c r="D1319">
        <v>18</v>
      </c>
      <c r="E1319">
        <v>398.2</v>
      </c>
      <c r="F1319">
        <v>7167.6</v>
      </c>
      <c r="G1319" t="s">
        <v>134</v>
      </c>
      <c r="H1319" t="s">
        <v>51</v>
      </c>
      <c r="I1319" t="s">
        <v>232</v>
      </c>
      <c r="J1319">
        <v>89.16</v>
      </c>
      <c r="K1319">
        <v>11.34</v>
      </c>
      <c r="L1319">
        <v>6.12</v>
      </c>
      <c r="M1319">
        <v>3</v>
      </c>
      <c r="N1319">
        <v>109.62</v>
      </c>
      <c r="O1319">
        <v>288.58</v>
      </c>
      <c r="P1319" s="1">
        <f>O1319/E1319</f>
        <v>0.72471120040180814</v>
      </c>
      <c r="Q1319">
        <f>E1319*D1319</f>
        <v>7167.5999999999995</v>
      </c>
      <c r="R1319">
        <f>O1319*D1319</f>
        <v>5194.4399999999996</v>
      </c>
      <c r="S1319">
        <f>J1319+K1319+L1319+M1319</f>
        <v>109.62</v>
      </c>
      <c r="T1319" t="str">
        <f>IF(AND((D1319) &gt; 20, (P1319) &lt;0.1),"hvlm", "")</f>
        <v/>
      </c>
      <c r="U1319" t="str">
        <f>TEXT((A1319), "MMM _ YYYY")</f>
        <v>Aug  2022</v>
      </c>
      <c r="V1319" t="str">
        <f>TEXT((A1319),"YYYY")</f>
        <v>2022</v>
      </c>
      <c r="W1319" s="1">
        <v>0.2631</v>
      </c>
      <c r="X1319" s="2">
        <f>E1319*W1319</f>
        <v>104.76642</v>
      </c>
      <c r="Y1319" s="2">
        <f>MAX((X1319-O1319),0)</f>
        <v>0</v>
      </c>
    </row>
    <row r="1320" spans="1:25" x14ac:dyDescent="0.3">
      <c r="A1320" s="3">
        <v>44784</v>
      </c>
      <c r="B1320" t="s">
        <v>109</v>
      </c>
      <c r="C1320" t="s">
        <v>132</v>
      </c>
      <c r="D1320">
        <v>13</v>
      </c>
      <c r="E1320">
        <v>155.84</v>
      </c>
      <c r="F1320">
        <v>2025.92</v>
      </c>
      <c r="G1320" t="s">
        <v>31</v>
      </c>
      <c r="H1320" t="s">
        <v>1</v>
      </c>
      <c r="I1320" t="s">
        <v>109</v>
      </c>
      <c r="J1320">
        <v>50.54</v>
      </c>
      <c r="K1320">
        <v>11.57</v>
      </c>
      <c r="L1320">
        <v>9.66</v>
      </c>
      <c r="M1320">
        <v>4.1500000000000004</v>
      </c>
      <c r="N1320">
        <v>75.92</v>
      </c>
      <c r="O1320">
        <v>79.92</v>
      </c>
      <c r="P1320" s="1">
        <f>O1320/E1320</f>
        <v>0.51283367556468173</v>
      </c>
      <c r="Q1320">
        <f>E1320*D1320</f>
        <v>2025.92</v>
      </c>
      <c r="R1320">
        <f>O1320*D1320</f>
        <v>1038.96</v>
      </c>
      <c r="S1320">
        <f>J1320+K1320+L1320+M1320</f>
        <v>75.92</v>
      </c>
      <c r="T1320" t="str">
        <f>IF(AND((D1320) &gt; 20, (P1320) &lt;0.1),"hvlm", "")</f>
        <v/>
      </c>
      <c r="U1320" t="str">
        <f>TEXT((A1320), "MMM _ YYYY")</f>
        <v>Aug  2022</v>
      </c>
      <c r="V1320" t="str">
        <f>TEXT((A1320),"YYYY")</f>
        <v>2022</v>
      </c>
      <c r="W1320" s="1">
        <v>0.2631</v>
      </c>
      <c r="X1320" s="2">
        <f>E1320*W1320</f>
        <v>41.001504000000004</v>
      </c>
      <c r="Y1320" s="2">
        <f>MAX((X1320-O1320),0)</f>
        <v>0</v>
      </c>
    </row>
    <row r="1321" spans="1:25" x14ac:dyDescent="0.3">
      <c r="A1321" s="3">
        <v>44785</v>
      </c>
      <c r="B1321" t="s">
        <v>158</v>
      </c>
      <c r="C1321" t="s">
        <v>358</v>
      </c>
      <c r="D1321">
        <v>37</v>
      </c>
      <c r="E1321">
        <v>133.56</v>
      </c>
      <c r="F1321">
        <v>4941.72</v>
      </c>
      <c r="G1321" t="s">
        <v>2</v>
      </c>
      <c r="H1321" t="s">
        <v>64</v>
      </c>
      <c r="I1321" t="s">
        <v>158</v>
      </c>
      <c r="J1321">
        <v>159.97</v>
      </c>
      <c r="K1321">
        <v>11.7</v>
      </c>
      <c r="L1321">
        <v>2.98</v>
      </c>
      <c r="M1321">
        <v>2.29</v>
      </c>
      <c r="N1321">
        <v>176.94</v>
      </c>
      <c r="O1321">
        <v>-43.38</v>
      </c>
      <c r="P1321" s="1">
        <f>O1321/E1321</f>
        <v>-0.32479784366576819</v>
      </c>
      <c r="Q1321">
        <f>E1321*D1321</f>
        <v>4941.72</v>
      </c>
      <c r="R1321">
        <f>O1321*D1321</f>
        <v>-1605.0600000000002</v>
      </c>
      <c r="S1321">
        <f>J1321+K1321+L1321+M1321</f>
        <v>176.93999999999997</v>
      </c>
      <c r="T1321" t="str">
        <f>IF(AND((D1321) &gt; 20, (P1321) &lt;0.1),"hvlm", "")</f>
        <v>hvlm</v>
      </c>
      <c r="U1321" t="str">
        <f>TEXT((A1321), "MMM _ YYYY")</f>
        <v>Aug  2022</v>
      </c>
      <c r="V1321" t="str">
        <f>TEXT((A1321),"YYYY")</f>
        <v>2022</v>
      </c>
      <c r="W1321" s="1">
        <v>0.2631</v>
      </c>
      <c r="X1321" s="2">
        <f>E1321*W1321</f>
        <v>35.139636000000003</v>
      </c>
      <c r="Y1321" s="2">
        <f>MAX((X1321-O1321),0)</f>
        <v>78.519636000000006</v>
      </c>
    </row>
    <row r="1322" spans="1:25" x14ac:dyDescent="0.3">
      <c r="A1322" s="3">
        <v>44786</v>
      </c>
      <c r="B1322" t="s">
        <v>141</v>
      </c>
      <c r="C1322" t="s">
        <v>170</v>
      </c>
      <c r="D1322">
        <v>27</v>
      </c>
      <c r="E1322">
        <v>248.76</v>
      </c>
      <c r="F1322">
        <v>6716.52</v>
      </c>
      <c r="G1322" t="s">
        <v>81</v>
      </c>
      <c r="H1322" t="s">
        <v>93</v>
      </c>
      <c r="I1322" t="s">
        <v>141</v>
      </c>
      <c r="J1322">
        <v>131.11000000000001</v>
      </c>
      <c r="K1322">
        <v>12.12</v>
      </c>
      <c r="L1322">
        <v>1.61</v>
      </c>
      <c r="M1322">
        <v>1.1399999999999999</v>
      </c>
      <c r="N1322">
        <v>145.97999999999999</v>
      </c>
      <c r="O1322">
        <v>102.78</v>
      </c>
      <c r="P1322" s="1">
        <f>O1322/E1322</f>
        <v>0.41316931982633864</v>
      </c>
      <c r="Q1322">
        <f>E1322*D1322</f>
        <v>6716.5199999999995</v>
      </c>
      <c r="R1322">
        <f>O1322*D1322</f>
        <v>2775.06</v>
      </c>
      <c r="S1322">
        <f>J1322+K1322+L1322+M1322</f>
        <v>145.98000000000002</v>
      </c>
      <c r="T1322" t="str">
        <f>IF(AND((D1322) &gt; 20, (P1322) &lt;0.1),"hvlm", "")</f>
        <v/>
      </c>
      <c r="U1322" t="str">
        <f>TEXT((A1322), "MMM _ YYYY")</f>
        <v>Aug  2022</v>
      </c>
      <c r="V1322" t="str">
        <f>TEXT((A1322),"YYYY")</f>
        <v>2022</v>
      </c>
      <c r="W1322" s="1">
        <v>0.2631</v>
      </c>
      <c r="X1322" s="2">
        <f>E1322*W1322</f>
        <v>65.448756000000003</v>
      </c>
      <c r="Y1322" s="2">
        <f>MAX((X1322-O1322),0)</f>
        <v>0</v>
      </c>
    </row>
    <row r="1323" spans="1:25" x14ac:dyDescent="0.3">
      <c r="A1323" s="3">
        <v>44787</v>
      </c>
      <c r="B1323" t="s">
        <v>342</v>
      </c>
      <c r="C1323" t="s">
        <v>222</v>
      </c>
      <c r="D1323">
        <v>34</v>
      </c>
      <c r="E1323">
        <v>342.29</v>
      </c>
      <c r="F1323">
        <v>11637.86</v>
      </c>
      <c r="G1323" t="s">
        <v>134</v>
      </c>
      <c r="H1323" t="s">
        <v>19</v>
      </c>
      <c r="I1323" t="s">
        <v>342</v>
      </c>
      <c r="J1323">
        <v>116.18</v>
      </c>
      <c r="K1323">
        <v>4.42</v>
      </c>
      <c r="L1323">
        <v>6.81</v>
      </c>
      <c r="M1323">
        <v>0.24</v>
      </c>
      <c r="N1323">
        <v>127.65</v>
      </c>
      <c r="O1323">
        <v>214.64</v>
      </c>
      <c r="P1323" s="1">
        <f>O1323/E1323</f>
        <v>0.62707061263840591</v>
      </c>
      <c r="Q1323">
        <f>E1323*D1323</f>
        <v>11637.86</v>
      </c>
      <c r="R1323">
        <f>O1323*D1323</f>
        <v>7297.7599999999993</v>
      </c>
      <c r="S1323">
        <f>J1323+K1323+L1323+M1323</f>
        <v>127.65</v>
      </c>
      <c r="T1323" t="str">
        <f>IF(AND((D1323) &gt; 20, (P1323) &lt;0.1),"hvlm", "")</f>
        <v/>
      </c>
      <c r="U1323" t="str">
        <f>TEXT((A1323), "MMM _ YYYY")</f>
        <v>Aug  2022</v>
      </c>
      <c r="V1323" t="str">
        <f>TEXT((A1323),"YYYY")</f>
        <v>2022</v>
      </c>
      <c r="W1323" s="1">
        <v>0.2631</v>
      </c>
      <c r="X1323" s="2">
        <f>E1323*W1323</f>
        <v>90.056499000000002</v>
      </c>
      <c r="Y1323" s="2">
        <f>MAX((X1323-O1323),0)</f>
        <v>0</v>
      </c>
    </row>
    <row r="1324" spans="1:25" x14ac:dyDescent="0.3">
      <c r="A1324" s="3">
        <v>44788</v>
      </c>
      <c r="B1324" t="s">
        <v>45</v>
      </c>
      <c r="C1324" t="s">
        <v>70</v>
      </c>
      <c r="D1324">
        <v>11</v>
      </c>
      <c r="E1324">
        <v>117.38</v>
      </c>
      <c r="F1324">
        <v>1291.18</v>
      </c>
      <c r="G1324" t="s">
        <v>8</v>
      </c>
      <c r="H1324" t="s">
        <v>15</v>
      </c>
      <c r="I1324" t="s">
        <v>45</v>
      </c>
      <c r="J1324">
        <v>128.35</v>
      </c>
      <c r="K1324">
        <v>13.94</v>
      </c>
      <c r="L1324">
        <v>8.11</v>
      </c>
      <c r="M1324">
        <v>2.23</v>
      </c>
      <c r="N1324">
        <v>152.63</v>
      </c>
      <c r="O1324">
        <v>-35.25</v>
      </c>
      <c r="P1324" s="1">
        <f>O1324/E1324</f>
        <v>-0.30030669620037487</v>
      </c>
      <c r="Q1324">
        <f>E1324*D1324</f>
        <v>1291.1799999999998</v>
      </c>
      <c r="R1324">
        <f>O1324*D1324</f>
        <v>-387.75</v>
      </c>
      <c r="S1324">
        <f>J1324+K1324+L1324+M1324</f>
        <v>152.62999999999997</v>
      </c>
      <c r="T1324" t="str">
        <f>IF(AND((D1324) &gt; 20, (P1324) &lt;0.1),"hvlm", "")</f>
        <v/>
      </c>
      <c r="U1324" t="str">
        <f>TEXT((A1324), "MMM _ YYYY")</f>
        <v>Aug  2022</v>
      </c>
      <c r="V1324" t="str">
        <f>TEXT((A1324),"YYYY")</f>
        <v>2022</v>
      </c>
      <c r="W1324" s="1">
        <v>0.2631</v>
      </c>
      <c r="X1324" s="2">
        <f>E1324*W1324</f>
        <v>30.882677999999999</v>
      </c>
      <c r="Y1324" s="2">
        <f>MAX((X1324-O1324),0)</f>
        <v>66.132677999999999</v>
      </c>
    </row>
    <row r="1325" spans="1:25" x14ac:dyDescent="0.3">
      <c r="A1325" s="3">
        <v>44789</v>
      </c>
      <c r="B1325" t="s">
        <v>276</v>
      </c>
      <c r="C1325" t="s">
        <v>76</v>
      </c>
      <c r="D1325">
        <v>1</v>
      </c>
      <c r="E1325">
        <v>298.29000000000002</v>
      </c>
      <c r="F1325">
        <v>298.29000000000002</v>
      </c>
      <c r="G1325" t="s">
        <v>31</v>
      </c>
      <c r="H1325" t="s">
        <v>34</v>
      </c>
      <c r="I1325" t="s">
        <v>276</v>
      </c>
      <c r="J1325">
        <v>156.26</v>
      </c>
      <c r="K1325">
        <v>9.51</v>
      </c>
      <c r="L1325">
        <v>7.48</v>
      </c>
      <c r="M1325">
        <v>4.32</v>
      </c>
      <c r="N1325">
        <v>177.57</v>
      </c>
      <c r="O1325">
        <v>120.72</v>
      </c>
      <c r="P1325" s="1">
        <f>O1325/E1325</f>
        <v>0.40470682892487175</v>
      </c>
      <c r="Q1325">
        <f>E1325*D1325</f>
        <v>298.29000000000002</v>
      </c>
      <c r="R1325">
        <f>O1325*D1325</f>
        <v>120.72</v>
      </c>
      <c r="S1325">
        <f>J1325+K1325+L1325+M1325</f>
        <v>177.56999999999996</v>
      </c>
      <c r="T1325" t="str">
        <f>IF(AND((D1325) &gt; 20, (P1325) &lt;0.1),"hvlm", "")</f>
        <v/>
      </c>
      <c r="U1325" t="str">
        <f>TEXT((A1325), "MMM _ YYYY")</f>
        <v>Aug  2022</v>
      </c>
      <c r="V1325" t="str">
        <f>TEXT((A1325),"YYYY")</f>
        <v>2022</v>
      </c>
      <c r="W1325" s="1">
        <v>0.2631</v>
      </c>
      <c r="X1325" s="2">
        <f>E1325*W1325</f>
        <v>78.48009900000001</v>
      </c>
      <c r="Y1325" s="2">
        <f>MAX((X1325-O1325),0)</f>
        <v>0</v>
      </c>
    </row>
    <row r="1326" spans="1:25" x14ac:dyDescent="0.3">
      <c r="A1326" s="3">
        <v>44790</v>
      </c>
      <c r="B1326" t="s">
        <v>136</v>
      </c>
      <c r="C1326" t="s">
        <v>225</v>
      </c>
      <c r="D1326">
        <v>13</v>
      </c>
      <c r="E1326">
        <v>71.489999999999995</v>
      </c>
      <c r="F1326">
        <v>929.37</v>
      </c>
      <c r="G1326" t="s">
        <v>12</v>
      </c>
      <c r="H1326" t="s">
        <v>15</v>
      </c>
      <c r="I1326" t="s">
        <v>136</v>
      </c>
      <c r="J1326">
        <v>81.48</v>
      </c>
      <c r="K1326">
        <v>6.45</v>
      </c>
      <c r="L1326">
        <v>7.34</v>
      </c>
      <c r="M1326">
        <v>0.87</v>
      </c>
      <c r="N1326">
        <v>96.14</v>
      </c>
      <c r="O1326">
        <v>-24.65</v>
      </c>
      <c r="P1326" s="1">
        <f>O1326/E1326</f>
        <v>-0.34480346901664571</v>
      </c>
      <c r="Q1326">
        <f>E1326*D1326</f>
        <v>929.36999999999989</v>
      </c>
      <c r="R1326">
        <f>O1326*D1326</f>
        <v>-320.45</v>
      </c>
      <c r="S1326">
        <f>J1326+K1326+L1326+M1326</f>
        <v>96.140000000000015</v>
      </c>
      <c r="T1326" t="str">
        <f>IF(AND((D1326) &gt; 20, (P1326) &lt;0.1),"hvlm", "")</f>
        <v/>
      </c>
      <c r="U1326" t="str">
        <f>TEXT((A1326), "MMM _ YYYY")</f>
        <v>Aug  2022</v>
      </c>
      <c r="V1326" t="str">
        <f>TEXT((A1326),"YYYY")</f>
        <v>2022</v>
      </c>
      <c r="W1326" s="1">
        <v>0.2631</v>
      </c>
      <c r="X1326" s="2">
        <f>E1326*W1326</f>
        <v>18.809018999999999</v>
      </c>
      <c r="Y1326" s="2">
        <f>MAX((X1326-O1326),0)</f>
        <v>43.459018999999998</v>
      </c>
    </row>
    <row r="1327" spans="1:25" x14ac:dyDescent="0.3">
      <c r="A1327" s="3">
        <v>44791</v>
      </c>
      <c r="B1327" t="s">
        <v>213</v>
      </c>
      <c r="C1327" t="s">
        <v>331</v>
      </c>
      <c r="D1327">
        <v>30</v>
      </c>
      <c r="E1327">
        <v>371.63</v>
      </c>
      <c r="F1327">
        <v>11148.9</v>
      </c>
      <c r="G1327" t="s">
        <v>134</v>
      </c>
      <c r="H1327" t="s">
        <v>55</v>
      </c>
      <c r="I1327" t="s">
        <v>213</v>
      </c>
      <c r="J1327">
        <v>68.77</v>
      </c>
      <c r="K1327">
        <v>9.14</v>
      </c>
      <c r="L1327">
        <v>7.34</v>
      </c>
      <c r="M1327">
        <v>2.63</v>
      </c>
      <c r="N1327">
        <v>87.88</v>
      </c>
      <c r="O1327">
        <v>283.75</v>
      </c>
      <c r="P1327" s="1">
        <f>O1327/E1327</f>
        <v>0.76352824045421519</v>
      </c>
      <c r="Q1327">
        <f>E1327*D1327</f>
        <v>11148.9</v>
      </c>
      <c r="R1327">
        <f>O1327*D1327</f>
        <v>8512.5</v>
      </c>
      <c r="S1327">
        <f>J1327+K1327+L1327+M1327</f>
        <v>87.88</v>
      </c>
      <c r="T1327" t="str">
        <f>IF(AND((D1327) &gt; 20, (P1327) &lt;0.1),"hvlm", "")</f>
        <v/>
      </c>
      <c r="U1327" t="str">
        <f>TEXT((A1327), "MMM _ YYYY")</f>
        <v>Aug  2022</v>
      </c>
      <c r="V1327" t="str">
        <f>TEXT((A1327),"YYYY")</f>
        <v>2022</v>
      </c>
      <c r="W1327" s="1">
        <v>0.2631</v>
      </c>
      <c r="X1327" s="2">
        <f>E1327*W1327</f>
        <v>97.775852999999998</v>
      </c>
      <c r="Y1327" s="2">
        <f>MAX((X1327-O1327),0)</f>
        <v>0</v>
      </c>
    </row>
    <row r="1328" spans="1:25" x14ac:dyDescent="0.3">
      <c r="A1328" s="3">
        <v>44792</v>
      </c>
      <c r="B1328" t="s">
        <v>192</v>
      </c>
      <c r="C1328" t="s">
        <v>220</v>
      </c>
      <c r="D1328">
        <v>5</v>
      </c>
      <c r="E1328">
        <v>78.38</v>
      </c>
      <c r="F1328">
        <v>391.9</v>
      </c>
      <c r="G1328" t="s">
        <v>81</v>
      </c>
      <c r="H1328" t="s">
        <v>193</v>
      </c>
      <c r="I1328" t="s">
        <v>192</v>
      </c>
      <c r="J1328">
        <v>89.89</v>
      </c>
      <c r="K1328">
        <v>11.19</v>
      </c>
      <c r="L1328">
        <v>2.27</v>
      </c>
      <c r="M1328">
        <v>0.23</v>
      </c>
      <c r="N1328">
        <v>103.58</v>
      </c>
      <c r="O1328">
        <v>-25.2</v>
      </c>
      <c r="P1328" s="1">
        <f>O1328/E1328</f>
        <v>-0.32151058943608063</v>
      </c>
      <c r="Q1328">
        <f>E1328*D1328</f>
        <v>391.9</v>
      </c>
      <c r="R1328">
        <f>O1328*D1328</f>
        <v>-126</v>
      </c>
      <c r="S1328">
        <f>J1328+K1328+L1328+M1328</f>
        <v>103.58</v>
      </c>
      <c r="T1328" t="str">
        <f>IF(AND((D1328) &gt; 20, (P1328) &lt;0.1),"hvlm", "")</f>
        <v/>
      </c>
      <c r="U1328" t="str">
        <f>TEXT((A1328), "MMM _ YYYY")</f>
        <v>Aug  2022</v>
      </c>
      <c r="V1328" t="str">
        <f>TEXT((A1328),"YYYY")</f>
        <v>2022</v>
      </c>
      <c r="W1328" s="1">
        <v>0.2631</v>
      </c>
      <c r="X1328" s="2">
        <f>E1328*W1328</f>
        <v>20.621777999999999</v>
      </c>
      <c r="Y1328" s="2">
        <f>MAX((X1328-O1328),0)</f>
        <v>45.821777999999995</v>
      </c>
    </row>
    <row r="1329" spans="1:25" x14ac:dyDescent="0.3">
      <c r="A1329" s="3">
        <v>44793</v>
      </c>
      <c r="B1329" t="s">
        <v>312</v>
      </c>
      <c r="C1329" t="s">
        <v>251</v>
      </c>
      <c r="D1329">
        <v>18</v>
      </c>
      <c r="E1329">
        <v>369.98</v>
      </c>
      <c r="F1329">
        <v>6659.64</v>
      </c>
      <c r="G1329" t="s">
        <v>26</v>
      </c>
      <c r="H1329" t="s">
        <v>5</v>
      </c>
      <c r="I1329" t="s">
        <v>312</v>
      </c>
      <c r="J1329">
        <v>33.72</v>
      </c>
      <c r="K1329">
        <v>10.9</v>
      </c>
      <c r="L1329">
        <v>6.62</v>
      </c>
      <c r="M1329">
        <v>2.58</v>
      </c>
      <c r="N1329">
        <v>53.82</v>
      </c>
      <c r="O1329">
        <v>316.16000000000003</v>
      </c>
      <c r="P1329" s="1">
        <f>O1329/E1329</f>
        <v>0.85453267744202388</v>
      </c>
      <c r="Q1329">
        <f>E1329*D1329</f>
        <v>6659.64</v>
      </c>
      <c r="R1329">
        <f>O1329*D1329</f>
        <v>5690.88</v>
      </c>
      <c r="S1329">
        <f>J1329+K1329+L1329+M1329</f>
        <v>53.819999999999993</v>
      </c>
      <c r="T1329" t="str">
        <f>IF(AND((D1329) &gt; 20, (P1329) &lt;0.1),"hvlm", "")</f>
        <v/>
      </c>
      <c r="U1329" t="str">
        <f>TEXT((A1329), "MMM _ YYYY")</f>
        <v>Aug  2022</v>
      </c>
      <c r="V1329" t="str">
        <f>TEXT((A1329),"YYYY")</f>
        <v>2022</v>
      </c>
      <c r="W1329" s="1">
        <v>0.2631</v>
      </c>
      <c r="X1329" s="2">
        <f>E1329*W1329</f>
        <v>97.341738000000007</v>
      </c>
      <c r="Y1329" s="2">
        <f>MAX((X1329-O1329),0)</f>
        <v>0</v>
      </c>
    </row>
    <row r="1330" spans="1:25" x14ac:dyDescent="0.3">
      <c r="A1330" s="3">
        <v>44794</v>
      </c>
      <c r="B1330" t="s">
        <v>356</v>
      </c>
      <c r="C1330" t="s">
        <v>331</v>
      </c>
      <c r="D1330">
        <v>14</v>
      </c>
      <c r="E1330">
        <v>221.78</v>
      </c>
      <c r="F1330">
        <v>3104.92</v>
      </c>
      <c r="G1330" t="s">
        <v>134</v>
      </c>
      <c r="H1330" t="s">
        <v>75</v>
      </c>
      <c r="I1330" t="s">
        <v>356</v>
      </c>
      <c r="J1330">
        <v>116.71</v>
      </c>
      <c r="K1330">
        <v>4.96</v>
      </c>
      <c r="L1330">
        <v>6.38</v>
      </c>
      <c r="M1330">
        <v>3.85</v>
      </c>
      <c r="N1330">
        <v>131.9</v>
      </c>
      <c r="O1330">
        <v>89.88</v>
      </c>
      <c r="P1330" s="1">
        <f>O1330/E1330</f>
        <v>0.4052664802957886</v>
      </c>
      <c r="Q1330">
        <f>E1330*D1330</f>
        <v>3104.92</v>
      </c>
      <c r="R1330">
        <f>O1330*D1330</f>
        <v>1258.32</v>
      </c>
      <c r="S1330">
        <f>J1330+K1330+L1330+M1330</f>
        <v>131.89999999999998</v>
      </c>
      <c r="T1330" t="str">
        <f>IF(AND((D1330) &gt; 20, (P1330) &lt;0.1),"hvlm", "")</f>
        <v/>
      </c>
      <c r="U1330" t="str">
        <f>TEXT((A1330), "MMM _ YYYY")</f>
        <v>Aug  2022</v>
      </c>
      <c r="V1330" t="str">
        <f>TEXT((A1330),"YYYY")</f>
        <v>2022</v>
      </c>
      <c r="W1330" s="1">
        <v>0.2631</v>
      </c>
      <c r="X1330" s="2">
        <f>E1330*W1330</f>
        <v>58.350318000000001</v>
      </c>
      <c r="Y1330" s="2">
        <f>MAX((X1330-O1330),0)</f>
        <v>0</v>
      </c>
    </row>
    <row r="1331" spans="1:25" x14ac:dyDescent="0.3">
      <c r="A1331" s="3">
        <v>44795</v>
      </c>
      <c r="B1331" t="s">
        <v>72</v>
      </c>
      <c r="C1331" t="s">
        <v>353</v>
      </c>
      <c r="D1331">
        <v>13</v>
      </c>
      <c r="E1331">
        <v>206.83</v>
      </c>
      <c r="F1331">
        <v>2688.79</v>
      </c>
      <c r="G1331" t="s">
        <v>105</v>
      </c>
      <c r="H1331" t="s">
        <v>36</v>
      </c>
      <c r="I1331" t="s">
        <v>72</v>
      </c>
      <c r="J1331">
        <v>92.94</v>
      </c>
      <c r="K1331">
        <v>6.39</v>
      </c>
      <c r="L1331">
        <v>4.4000000000000004</v>
      </c>
      <c r="M1331">
        <v>0.44</v>
      </c>
      <c r="N1331">
        <v>104.17</v>
      </c>
      <c r="O1331">
        <v>102.66</v>
      </c>
      <c r="P1331" s="1">
        <f>O1331/E1331</f>
        <v>0.49634965914035678</v>
      </c>
      <c r="Q1331">
        <f>E1331*D1331</f>
        <v>2688.79</v>
      </c>
      <c r="R1331">
        <f>O1331*D1331</f>
        <v>1334.58</v>
      </c>
      <c r="S1331">
        <f>J1331+K1331+L1331+M1331</f>
        <v>104.17</v>
      </c>
      <c r="T1331" t="str">
        <f>IF(AND((D1331) &gt; 20, (P1331) &lt;0.1),"hvlm", "")</f>
        <v/>
      </c>
      <c r="U1331" t="str">
        <f>TEXT((A1331), "MMM _ YYYY")</f>
        <v>Aug  2022</v>
      </c>
      <c r="V1331" t="str">
        <f>TEXT((A1331),"YYYY")</f>
        <v>2022</v>
      </c>
      <c r="W1331" s="1">
        <v>0.2631</v>
      </c>
      <c r="X1331" s="2">
        <f>E1331*W1331</f>
        <v>54.416973000000006</v>
      </c>
      <c r="Y1331" s="2">
        <f>MAX((X1331-O1331),0)</f>
        <v>0</v>
      </c>
    </row>
    <row r="1332" spans="1:25" x14ac:dyDescent="0.3">
      <c r="A1332" s="3">
        <v>44796</v>
      </c>
      <c r="B1332" t="s">
        <v>270</v>
      </c>
      <c r="C1332" t="s">
        <v>187</v>
      </c>
      <c r="D1332">
        <v>32</v>
      </c>
      <c r="E1332">
        <v>390.66</v>
      </c>
      <c r="F1332">
        <v>12501.12</v>
      </c>
      <c r="G1332" t="s">
        <v>26</v>
      </c>
      <c r="H1332" t="s">
        <v>1</v>
      </c>
      <c r="I1332" t="s">
        <v>270</v>
      </c>
      <c r="J1332">
        <v>180.96</v>
      </c>
      <c r="K1332">
        <v>12.93</v>
      </c>
      <c r="L1332">
        <v>6.74</v>
      </c>
      <c r="M1332">
        <v>0.01</v>
      </c>
      <c r="N1332">
        <v>200.64</v>
      </c>
      <c r="O1332">
        <v>190.02</v>
      </c>
      <c r="P1332" s="1">
        <f>O1332/E1332</f>
        <v>0.48640761787743819</v>
      </c>
      <c r="Q1332">
        <f>E1332*D1332</f>
        <v>12501.12</v>
      </c>
      <c r="R1332">
        <f>O1332*D1332</f>
        <v>6080.64</v>
      </c>
      <c r="S1332">
        <f>J1332+K1332+L1332+M1332</f>
        <v>200.64000000000001</v>
      </c>
      <c r="T1332" t="str">
        <f>IF(AND((D1332) &gt; 20, (P1332) &lt;0.1),"hvlm", "")</f>
        <v/>
      </c>
      <c r="U1332" t="str">
        <f>TEXT((A1332), "MMM _ YYYY")</f>
        <v>Aug  2022</v>
      </c>
      <c r="V1332" t="str">
        <f>TEXT((A1332),"YYYY")</f>
        <v>2022</v>
      </c>
      <c r="W1332" s="1">
        <v>0.2631</v>
      </c>
      <c r="X1332" s="2">
        <f>E1332*W1332</f>
        <v>102.782646</v>
      </c>
      <c r="Y1332" s="2">
        <f>MAX((X1332-O1332),0)</f>
        <v>0</v>
      </c>
    </row>
    <row r="1333" spans="1:25" x14ac:dyDescent="0.3">
      <c r="A1333" s="3">
        <v>44797</v>
      </c>
      <c r="B1333" t="s">
        <v>392</v>
      </c>
      <c r="C1333" t="s">
        <v>327</v>
      </c>
      <c r="D1333">
        <v>7</v>
      </c>
      <c r="E1333">
        <v>396.63</v>
      </c>
      <c r="F1333">
        <v>2776.41</v>
      </c>
      <c r="G1333" t="s">
        <v>31</v>
      </c>
      <c r="H1333" t="s">
        <v>30</v>
      </c>
      <c r="I1333" t="s">
        <v>392</v>
      </c>
      <c r="J1333">
        <v>145.16999999999999</v>
      </c>
      <c r="K1333">
        <v>9.49</v>
      </c>
      <c r="L1333">
        <v>4.67</v>
      </c>
      <c r="M1333">
        <v>0.62</v>
      </c>
      <c r="N1333">
        <v>159.94999999999999</v>
      </c>
      <c r="O1333">
        <v>236.68</v>
      </c>
      <c r="P1333" s="1">
        <f>O1333/E1333</f>
        <v>0.59672742858583572</v>
      </c>
      <c r="Q1333">
        <f>E1333*D1333</f>
        <v>2776.41</v>
      </c>
      <c r="R1333">
        <f>O1333*D1333</f>
        <v>1656.76</v>
      </c>
      <c r="S1333">
        <f>J1333+K1333+L1333+M1333</f>
        <v>159.94999999999999</v>
      </c>
      <c r="T1333" t="str">
        <f>IF(AND((D1333) &gt; 20, (P1333) &lt;0.1),"hvlm", "")</f>
        <v/>
      </c>
      <c r="U1333" t="str">
        <f>TEXT((A1333), "MMM _ YYYY")</f>
        <v>Aug  2022</v>
      </c>
      <c r="V1333" t="str">
        <f>TEXT((A1333),"YYYY")</f>
        <v>2022</v>
      </c>
      <c r="W1333" s="1">
        <v>0.2631</v>
      </c>
      <c r="X1333" s="2">
        <f>E1333*W1333</f>
        <v>104.353353</v>
      </c>
      <c r="Y1333" s="2">
        <f>MAX((X1333-O1333),0)</f>
        <v>0</v>
      </c>
    </row>
    <row r="1334" spans="1:25" x14ac:dyDescent="0.3">
      <c r="A1334" s="3">
        <v>44798</v>
      </c>
      <c r="B1334" t="s">
        <v>277</v>
      </c>
      <c r="C1334" t="s">
        <v>237</v>
      </c>
      <c r="D1334">
        <v>8</v>
      </c>
      <c r="E1334">
        <v>277.56</v>
      </c>
      <c r="F1334">
        <v>2220.48</v>
      </c>
      <c r="G1334" t="s">
        <v>81</v>
      </c>
      <c r="H1334" t="s">
        <v>80</v>
      </c>
      <c r="I1334" t="s">
        <v>277</v>
      </c>
      <c r="J1334">
        <v>106.41</v>
      </c>
      <c r="K1334">
        <v>8.44</v>
      </c>
      <c r="L1334">
        <v>4.8</v>
      </c>
      <c r="M1334">
        <v>4.41</v>
      </c>
      <c r="N1334">
        <v>124.06</v>
      </c>
      <c r="O1334">
        <v>153.5</v>
      </c>
      <c r="P1334" s="1">
        <f>O1334/E1334</f>
        <v>0.55303357832540712</v>
      </c>
      <c r="Q1334">
        <f>E1334*D1334</f>
        <v>2220.48</v>
      </c>
      <c r="R1334">
        <f>O1334*D1334</f>
        <v>1228</v>
      </c>
      <c r="S1334">
        <f>J1334+K1334+L1334+M1334</f>
        <v>124.05999999999999</v>
      </c>
      <c r="T1334" t="str">
        <f>IF(AND((D1334) &gt; 20, (P1334) &lt;0.1),"hvlm", "")</f>
        <v/>
      </c>
      <c r="U1334" t="str">
        <f>TEXT((A1334), "MMM _ YYYY")</f>
        <v>Aug  2022</v>
      </c>
      <c r="V1334" t="str">
        <f>TEXT((A1334),"YYYY")</f>
        <v>2022</v>
      </c>
      <c r="W1334" s="1">
        <v>0.2631</v>
      </c>
      <c r="X1334" s="2">
        <f>E1334*W1334</f>
        <v>73.026036000000005</v>
      </c>
      <c r="Y1334" s="2">
        <f>MAX((X1334-O1334),0)</f>
        <v>0</v>
      </c>
    </row>
    <row r="1335" spans="1:25" x14ac:dyDescent="0.3">
      <c r="A1335" s="3">
        <v>44799</v>
      </c>
      <c r="B1335" t="s">
        <v>248</v>
      </c>
      <c r="C1335" t="s">
        <v>381</v>
      </c>
      <c r="D1335">
        <v>7</v>
      </c>
      <c r="E1335">
        <v>94.49</v>
      </c>
      <c r="F1335">
        <v>661.43</v>
      </c>
      <c r="G1335" t="s">
        <v>134</v>
      </c>
      <c r="H1335" t="s">
        <v>193</v>
      </c>
      <c r="I1335" t="s">
        <v>248</v>
      </c>
      <c r="J1335">
        <v>106.47</v>
      </c>
      <c r="K1335">
        <v>7.31</v>
      </c>
      <c r="L1335">
        <v>9.77</v>
      </c>
      <c r="M1335">
        <v>1.96</v>
      </c>
      <c r="N1335">
        <v>125.51</v>
      </c>
      <c r="O1335">
        <v>-31.02</v>
      </c>
      <c r="P1335" s="1">
        <f>O1335/E1335</f>
        <v>-0.32828870779976721</v>
      </c>
      <c r="Q1335">
        <f>E1335*D1335</f>
        <v>661.43</v>
      </c>
      <c r="R1335">
        <f>O1335*D1335</f>
        <v>-217.14</v>
      </c>
      <c r="S1335">
        <f>J1335+K1335+L1335+M1335</f>
        <v>125.50999999999999</v>
      </c>
      <c r="T1335" t="str">
        <f>IF(AND((D1335) &gt; 20, (P1335) &lt;0.1),"hvlm", "")</f>
        <v/>
      </c>
      <c r="U1335" t="str">
        <f>TEXT((A1335), "MMM _ YYYY")</f>
        <v>Aug  2022</v>
      </c>
      <c r="V1335" t="str">
        <f>TEXT((A1335),"YYYY")</f>
        <v>2022</v>
      </c>
      <c r="W1335" s="1">
        <v>0.2631</v>
      </c>
      <c r="X1335" s="2">
        <f>E1335*W1335</f>
        <v>24.860318999999997</v>
      </c>
      <c r="Y1335" s="2">
        <f>MAX((X1335-O1335),0)</f>
        <v>55.880319</v>
      </c>
    </row>
    <row r="1336" spans="1:25" x14ac:dyDescent="0.3">
      <c r="A1336" s="3">
        <v>44800</v>
      </c>
      <c r="B1336" t="s">
        <v>325</v>
      </c>
      <c r="C1336" t="s">
        <v>156</v>
      </c>
      <c r="D1336">
        <v>49</v>
      </c>
      <c r="E1336">
        <v>227.16</v>
      </c>
      <c r="F1336">
        <v>11130.84</v>
      </c>
      <c r="G1336" t="s">
        <v>8</v>
      </c>
      <c r="H1336" t="s">
        <v>34</v>
      </c>
      <c r="I1336" t="s">
        <v>325</v>
      </c>
      <c r="J1336">
        <v>36.61</v>
      </c>
      <c r="K1336">
        <v>4.1500000000000004</v>
      </c>
      <c r="L1336">
        <v>7.24</v>
      </c>
      <c r="M1336">
        <v>0.51</v>
      </c>
      <c r="N1336">
        <v>48.51</v>
      </c>
      <c r="O1336">
        <v>178.65</v>
      </c>
      <c r="P1336" s="1">
        <f>O1336/E1336</f>
        <v>0.78645007923930277</v>
      </c>
      <c r="Q1336">
        <f>E1336*D1336</f>
        <v>11130.84</v>
      </c>
      <c r="R1336">
        <f>O1336*D1336</f>
        <v>8753.85</v>
      </c>
      <c r="S1336">
        <f>J1336+K1336+L1336+M1336</f>
        <v>48.51</v>
      </c>
      <c r="T1336" t="str">
        <f>IF(AND((D1336) &gt; 20, (P1336) &lt;0.1),"hvlm", "")</f>
        <v/>
      </c>
      <c r="U1336" t="str">
        <f>TEXT((A1336), "MMM _ YYYY")</f>
        <v>Aug  2022</v>
      </c>
      <c r="V1336" t="str">
        <f>TEXT((A1336),"YYYY")</f>
        <v>2022</v>
      </c>
      <c r="W1336" s="1">
        <v>0.2631</v>
      </c>
      <c r="X1336" s="2">
        <f>E1336*W1336</f>
        <v>59.765796000000002</v>
      </c>
      <c r="Y1336" s="2">
        <f>MAX((X1336-O1336),0)</f>
        <v>0</v>
      </c>
    </row>
    <row r="1337" spans="1:25" x14ac:dyDescent="0.3">
      <c r="A1337" s="3">
        <v>44801</v>
      </c>
      <c r="B1337" t="s">
        <v>387</v>
      </c>
      <c r="C1337" t="s">
        <v>46</v>
      </c>
      <c r="D1337">
        <v>16</v>
      </c>
      <c r="E1337">
        <v>235.21</v>
      </c>
      <c r="F1337">
        <v>3763.36</v>
      </c>
      <c r="G1337" t="s">
        <v>8</v>
      </c>
      <c r="H1337" t="s">
        <v>43</v>
      </c>
      <c r="I1337" t="s">
        <v>387</v>
      </c>
      <c r="J1337">
        <v>73.010000000000005</v>
      </c>
      <c r="K1337">
        <v>8.3800000000000008</v>
      </c>
      <c r="L1337">
        <v>5.55</v>
      </c>
      <c r="M1337">
        <v>2.94</v>
      </c>
      <c r="N1337">
        <v>89.88</v>
      </c>
      <c r="O1337">
        <v>145.33000000000001</v>
      </c>
      <c r="P1337" s="1">
        <f>O1337/E1337</f>
        <v>0.61787338973683092</v>
      </c>
      <c r="Q1337">
        <f>E1337*D1337</f>
        <v>3763.36</v>
      </c>
      <c r="R1337">
        <f>O1337*D1337</f>
        <v>2325.2800000000002</v>
      </c>
      <c r="S1337">
        <f>J1337+K1337+L1337+M1337</f>
        <v>89.88</v>
      </c>
      <c r="T1337" t="str">
        <f>IF(AND((D1337) &gt; 20, (P1337) &lt;0.1),"hvlm", "")</f>
        <v/>
      </c>
      <c r="U1337" t="str">
        <f>TEXT((A1337), "MMM _ YYYY")</f>
        <v>Aug  2022</v>
      </c>
      <c r="V1337" t="str">
        <f>TEXT((A1337),"YYYY")</f>
        <v>2022</v>
      </c>
      <c r="W1337" s="1">
        <v>0.2631</v>
      </c>
      <c r="X1337" s="2">
        <f>E1337*W1337</f>
        <v>61.883751000000004</v>
      </c>
      <c r="Y1337" s="2">
        <f>MAX((X1337-O1337),0)</f>
        <v>0</v>
      </c>
    </row>
    <row r="1338" spans="1:25" x14ac:dyDescent="0.3">
      <c r="A1338" s="3">
        <v>44802</v>
      </c>
      <c r="B1338" t="s">
        <v>307</v>
      </c>
      <c r="C1338" t="s">
        <v>108</v>
      </c>
      <c r="D1338">
        <v>43</v>
      </c>
      <c r="E1338">
        <v>230.06</v>
      </c>
      <c r="F1338">
        <v>9892.58</v>
      </c>
      <c r="G1338" t="s">
        <v>2</v>
      </c>
      <c r="H1338" t="s">
        <v>15</v>
      </c>
      <c r="I1338" t="s">
        <v>307</v>
      </c>
      <c r="J1338">
        <v>115.11</v>
      </c>
      <c r="K1338">
        <v>13.06</v>
      </c>
      <c r="L1338">
        <v>4.01</v>
      </c>
      <c r="M1338">
        <v>2.34</v>
      </c>
      <c r="N1338">
        <v>134.52000000000001</v>
      </c>
      <c r="O1338">
        <v>95.54</v>
      </c>
      <c r="P1338" s="1">
        <f>O1338/E1338</f>
        <v>0.41528296966008871</v>
      </c>
      <c r="Q1338">
        <f>E1338*D1338</f>
        <v>9892.58</v>
      </c>
      <c r="R1338">
        <f>O1338*D1338</f>
        <v>4108.22</v>
      </c>
      <c r="S1338">
        <f>J1338+K1338+L1338+M1338</f>
        <v>134.51999999999998</v>
      </c>
      <c r="T1338" t="str">
        <f>IF(AND((D1338) &gt; 20, (P1338) &lt;0.1),"hvlm", "")</f>
        <v/>
      </c>
      <c r="U1338" t="str">
        <f>TEXT((A1338), "MMM _ YYYY")</f>
        <v>Aug  2022</v>
      </c>
      <c r="V1338" t="str">
        <f>TEXT((A1338),"YYYY")</f>
        <v>2022</v>
      </c>
      <c r="W1338" s="1">
        <v>0.2631</v>
      </c>
      <c r="X1338" s="2">
        <f>E1338*W1338</f>
        <v>60.528786000000004</v>
      </c>
      <c r="Y1338" s="2">
        <f>MAX((X1338-O1338),0)</f>
        <v>0</v>
      </c>
    </row>
    <row r="1339" spans="1:25" x14ac:dyDescent="0.3">
      <c r="A1339" s="3">
        <v>44803</v>
      </c>
      <c r="B1339" t="s">
        <v>325</v>
      </c>
      <c r="C1339" t="s">
        <v>146</v>
      </c>
      <c r="D1339">
        <v>31</v>
      </c>
      <c r="E1339">
        <v>249.32</v>
      </c>
      <c r="F1339">
        <v>7728.92</v>
      </c>
      <c r="G1339" t="s">
        <v>130</v>
      </c>
      <c r="H1339" t="s">
        <v>34</v>
      </c>
      <c r="I1339" t="s">
        <v>325</v>
      </c>
      <c r="J1339">
        <v>36.61</v>
      </c>
      <c r="K1339">
        <v>4.1500000000000004</v>
      </c>
      <c r="L1339">
        <v>7.24</v>
      </c>
      <c r="M1339">
        <v>0.51</v>
      </c>
      <c r="N1339">
        <v>48.51</v>
      </c>
      <c r="O1339">
        <v>200.81</v>
      </c>
      <c r="P1339" s="1">
        <f>O1339/E1339</f>
        <v>0.80543077169902133</v>
      </c>
      <c r="Q1339">
        <f>E1339*D1339</f>
        <v>7728.92</v>
      </c>
      <c r="R1339">
        <f>O1339*D1339</f>
        <v>6225.11</v>
      </c>
      <c r="S1339">
        <f>J1339+K1339+L1339+M1339</f>
        <v>48.51</v>
      </c>
      <c r="T1339" t="str">
        <f>IF(AND((D1339) &gt; 20, (P1339) &lt;0.1),"hvlm", "")</f>
        <v/>
      </c>
      <c r="U1339" t="str">
        <f>TEXT((A1339), "MMM _ YYYY")</f>
        <v>Aug  2022</v>
      </c>
      <c r="V1339" t="str">
        <f>TEXT((A1339),"YYYY")</f>
        <v>2022</v>
      </c>
      <c r="W1339" s="1">
        <v>0.2631</v>
      </c>
      <c r="X1339" s="2">
        <f>E1339*W1339</f>
        <v>65.596091999999999</v>
      </c>
      <c r="Y1339" s="2">
        <f>MAX((X1339-O1339),0)</f>
        <v>0</v>
      </c>
    </row>
    <row r="1340" spans="1:25" x14ac:dyDescent="0.3">
      <c r="A1340" s="3">
        <v>44804</v>
      </c>
      <c r="B1340" t="s">
        <v>254</v>
      </c>
      <c r="C1340" t="s">
        <v>374</v>
      </c>
      <c r="D1340">
        <v>27</v>
      </c>
      <c r="E1340">
        <v>56.55</v>
      </c>
      <c r="F1340">
        <v>1526.85</v>
      </c>
      <c r="G1340" t="s">
        <v>52</v>
      </c>
      <c r="H1340" t="s">
        <v>22</v>
      </c>
      <c r="I1340" t="s">
        <v>254</v>
      </c>
      <c r="J1340">
        <v>88.04</v>
      </c>
      <c r="K1340">
        <v>9.59</v>
      </c>
      <c r="L1340">
        <v>4.58</v>
      </c>
      <c r="M1340">
        <v>0.93</v>
      </c>
      <c r="N1340">
        <v>103.14</v>
      </c>
      <c r="O1340">
        <v>-46.59</v>
      </c>
      <c r="P1340" s="1">
        <f>O1340/E1340</f>
        <v>-0.82387267904509298</v>
      </c>
      <c r="Q1340">
        <f>E1340*D1340</f>
        <v>1526.85</v>
      </c>
      <c r="R1340">
        <f>O1340*D1340</f>
        <v>-1257.93</v>
      </c>
      <c r="S1340">
        <f>J1340+K1340+L1340+M1340</f>
        <v>103.14000000000001</v>
      </c>
      <c r="T1340" t="str">
        <f>IF(AND((D1340) &gt; 20, (P1340) &lt;0.1),"hvlm", "")</f>
        <v>hvlm</v>
      </c>
      <c r="U1340" t="str">
        <f>TEXT((A1340), "MMM _ YYYY")</f>
        <v>Aug  2022</v>
      </c>
      <c r="V1340" t="str">
        <f>TEXT((A1340),"YYYY")</f>
        <v>2022</v>
      </c>
      <c r="W1340" s="1">
        <v>0.2631</v>
      </c>
      <c r="X1340" s="2">
        <f>E1340*W1340</f>
        <v>14.878304999999999</v>
      </c>
      <c r="Y1340" s="2">
        <f>MAX((X1340-O1340),0)</f>
        <v>61.468305000000001</v>
      </c>
    </row>
    <row r="1341" spans="1:25" x14ac:dyDescent="0.3">
      <c r="A1341" s="3">
        <v>44805</v>
      </c>
      <c r="B1341" t="s">
        <v>176</v>
      </c>
      <c r="C1341" t="s">
        <v>261</v>
      </c>
      <c r="D1341">
        <v>33</v>
      </c>
      <c r="E1341">
        <v>298.93</v>
      </c>
      <c r="F1341">
        <v>9864.69</v>
      </c>
      <c r="G1341" t="s">
        <v>87</v>
      </c>
      <c r="H1341" t="s">
        <v>99</v>
      </c>
      <c r="I1341" t="s">
        <v>176</v>
      </c>
      <c r="J1341">
        <v>35.909999999999997</v>
      </c>
      <c r="K1341">
        <v>11.02</v>
      </c>
      <c r="L1341">
        <v>8.5399999999999991</v>
      </c>
      <c r="M1341">
        <v>0.53</v>
      </c>
      <c r="N1341">
        <v>56</v>
      </c>
      <c r="O1341">
        <v>242.93</v>
      </c>
      <c r="P1341" s="1">
        <f>O1341/E1341</f>
        <v>0.81266517244839931</v>
      </c>
      <c r="Q1341">
        <f>E1341*D1341</f>
        <v>9864.69</v>
      </c>
      <c r="R1341">
        <f>O1341*D1341</f>
        <v>8016.6900000000005</v>
      </c>
      <c r="S1341">
        <f>J1341+K1341+L1341+M1341</f>
        <v>55.999999999999993</v>
      </c>
      <c r="T1341" t="str">
        <f>IF(AND((D1341) &gt; 20, (P1341) &lt;0.1),"hvlm", "")</f>
        <v/>
      </c>
      <c r="U1341" t="str">
        <f>TEXT((A1341), "MMM _ YYYY")</f>
        <v>Sep  2022</v>
      </c>
      <c r="V1341" t="str">
        <f>TEXT((A1341),"YYYY")</f>
        <v>2022</v>
      </c>
      <c r="W1341" s="1">
        <v>0.2631</v>
      </c>
      <c r="X1341" s="2">
        <f>E1341*W1341</f>
        <v>78.648482999999999</v>
      </c>
      <c r="Y1341" s="2">
        <f>MAX((X1341-O1341),0)</f>
        <v>0</v>
      </c>
    </row>
    <row r="1342" spans="1:25" x14ac:dyDescent="0.3">
      <c r="A1342" s="3">
        <v>44806</v>
      </c>
      <c r="B1342" t="s">
        <v>388</v>
      </c>
      <c r="C1342" t="s">
        <v>337</v>
      </c>
      <c r="D1342">
        <v>29</v>
      </c>
      <c r="E1342">
        <v>299.33999999999997</v>
      </c>
      <c r="F1342">
        <v>8680.86</v>
      </c>
      <c r="G1342" t="s">
        <v>26</v>
      </c>
      <c r="H1342" t="s">
        <v>11</v>
      </c>
      <c r="I1342" t="s">
        <v>388</v>
      </c>
      <c r="J1342">
        <v>112.4</v>
      </c>
      <c r="K1342">
        <v>4.37</v>
      </c>
      <c r="L1342">
        <v>2.98</v>
      </c>
      <c r="M1342">
        <v>4.0199999999999996</v>
      </c>
      <c r="N1342">
        <v>123.77</v>
      </c>
      <c r="O1342">
        <v>175.57</v>
      </c>
      <c r="P1342" s="1">
        <f>O1342/E1342</f>
        <v>0.58652368544130418</v>
      </c>
      <c r="Q1342">
        <f>E1342*D1342</f>
        <v>8680.8599999999988</v>
      </c>
      <c r="R1342">
        <f>O1342*D1342</f>
        <v>5091.53</v>
      </c>
      <c r="S1342">
        <f>J1342+K1342+L1342+M1342</f>
        <v>123.77000000000001</v>
      </c>
      <c r="T1342" t="str">
        <f>IF(AND((D1342) &gt; 20, (P1342) &lt;0.1),"hvlm", "")</f>
        <v/>
      </c>
      <c r="U1342" t="str">
        <f>TEXT((A1342), "MMM _ YYYY")</f>
        <v>Sep  2022</v>
      </c>
      <c r="V1342" t="str">
        <f>TEXT((A1342),"YYYY")</f>
        <v>2022</v>
      </c>
      <c r="W1342" s="1">
        <v>0.2631</v>
      </c>
      <c r="X1342" s="2">
        <f>E1342*W1342</f>
        <v>78.756353999999988</v>
      </c>
      <c r="Y1342" s="2">
        <f>MAX((X1342-O1342),0)</f>
        <v>0</v>
      </c>
    </row>
    <row r="1343" spans="1:25" x14ac:dyDescent="0.3">
      <c r="A1343" s="3">
        <v>44807</v>
      </c>
      <c r="B1343" t="s">
        <v>330</v>
      </c>
      <c r="C1343" t="s">
        <v>137</v>
      </c>
      <c r="D1343">
        <v>8</v>
      </c>
      <c r="E1343">
        <v>90.41</v>
      </c>
      <c r="F1343">
        <v>723.28</v>
      </c>
      <c r="G1343" t="s">
        <v>81</v>
      </c>
      <c r="H1343" t="s">
        <v>197</v>
      </c>
      <c r="I1343" t="s">
        <v>330</v>
      </c>
      <c r="J1343">
        <v>46.39</v>
      </c>
      <c r="K1343">
        <v>11.59</v>
      </c>
      <c r="L1343">
        <v>3.5</v>
      </c>
      <c r="M1343">
        <v>2.86</v>
      </c>
      <c r="N1343">
        <v>64.34</v>
      </c>
      <c r="O1343">
        <v>26.07</v>
      </c>
      <c r="P1343" s="1">
        <f>O1343/E1343</f>
        <v>0.28835305829001218</v>
      </c>
      <c r="Q1343">
        <f>E1343*D1343</f>
        <v>723.28</v>
      </c>
      <c r="R1343">
        <f>O1343*D1343</f>
        <v>208.56</v>
      </c>
      <c r="S1343">
        <f>J1343+K1343+L1343+M1343</f>
        <v>64.34</v>
      </c>
      <c r="T1343" t="str">
        <f>IF(AND((D1343) &gt; 20, (P1343) &lt;0.1),"hvlm", "")</f>
        <v/>
      </c>
      <c r="U1343" t="str">
        <f>TEXT((A1343), "MMM _ YYYY")</f>
        <v>Sep  2022</v>
      </c>
      <c r="V1343" t="str">
        <f>TEXT((A1343),"YYYY")</f>
        <v>2022</v>
      </c>
      <c r="W1343" s="1">
        <v>0.2631</v>
      </c>
      <c r="X1343" s="2">
        <f>E1343*W1343</f>
        <v>23.786870999999998</v>
      </c>
      <c r="Y1343" s="2">
        <f>MAX((X1343-O1343),0)</f>
        <v>0</v>
      </c>
    </row>
    <row r="1344" spans="1:25" x14ac:dyDescent="0.3">
      <c r="A1344" s="3">
        <v>44808</v>
      </c>
      <c r="B1344" t="s">
        <v>318</v>
      </c>
      <c r="C1344" t="s">
        <v>265</v>
      </c>
      <c r="D1344">
        <v>33</v>
      </c>
      <c r="E1344">
        <v>249.58</v>
      </c>
      <c r="F1344">
        <v>8236.14</v>
      </c>
      <c r="G1344" t="s">
        <v>2</v>
      </c>
      <c r="H1344" t="s">
        <v>36</v>
      </c>
      <c r="I1344" t="s">
        <v>318</v>
      </c>
      <c r="J1344">
        <v>73.63</v>
      </c>
      <c r="K1344">
        <v>9.85</v>
      </c>
      <c r="L1344">
        <v>5.35</v>
      </c>
      <c r="M1344">
        <v>0.57999999999999996</v>
      </c>
      <c r="N1344">
        <v>89.41</v>
      </c>
      <c r="O1344">
        <v>160.16999999999999</v>
      </c>
      <c r="P1344" s="1">
        <f>O1344/E1344</f>
        <v>0.64175815369821287</v>
      </c>
      <c r="Q1344">
        <f>E1344*D1344</f>
        <v>8236.1400000000012</v>
      </c>
      <c r="R1344">
        <f>O1344*D1344</f>
        <v>5285.61</v>
      </c>
      <c r="S1344">
        <f>J1344+K1344+L1344+M1344</f>
        <v>89.409999999999982</v>
      </c>
      <c r="T1344" t="str">
        <f>IF(AND((D1344) &gt; 20, (P1344) &lt;0.1),"hvlm", "")</f>
        <v/>
      </c>
      <c r="U1344" t="str">
        <f>TEXT((A1344), "MMM _ YYYY")</f>
        <v>Sep  2022</v>
      </c>
      <c r="V1344" t="str">
        <f>TEXT((A1344),"YYYY")</f>
        <v>2022</v>
      </c>
      <c r="W1344" s="1">
        <v>0.2631</v>
      </c>
      <c r="X1344" s="2">
        <f>E1344*W1344</f>
        <v>65.664498000000009</v>
      </c>
      <c r="Y1344" s="2">
        <f>MAX((X1344-O1344),0)</f>
        <v>0</v>
      </c>
    </row>
    <row r="1345" spans="1:25" x14ac:dyDescent="0.3">
      <c r="A1345" s="3">
        <v>44809</v>
      </c>
      <c r="B1345" t="s">
        <v>152</v>
      </c>
      <c r="C1345" t="s">
        <v>68</v>
      </c>
      <c r="D1345">
        <v>41</v>
      </c>
      <c r="E1345">
        <v>248.93</v>
      </c>
      <c r="F1345">
        <v>10206.129999999999</v>
      </c>
      <c r="G1345" t="s">
        <v>56</v>
      </c>
      <c r="H1345" t="s">
        <v>5</v>
      </c>
      <c r="I1345" t="s">
        <v>152</v>
      </c>
      <c r="J1345">
        <v>68.36</v>
      </c>
      <c r="K1345">
        <v>7.09</v>
      </c>
      <c r="L1345">
        <v>2.2599999999999998</v>
      </c>
      <c r="M1345">
        <v>2.61</v>
      </c>
      <c r="N1345">
        <v>80.319999999999993</v>
      </c>
      <c r="O1345">
        <v>168.61</v>
      </c>
      <c r="P1345" s="1">
        <f>O1345/E1345</f>
        <v>0.67733901096693849</v>
      </c>
      <c r="Q1345">
        <f>E1345*D1345</f>
        <v>10206.130000000001</v>
      </c>
      <c r="R1345">
        <f>O1345*D1345</f>
        <v>6913.01</v>
      </c>
      <c r="S1345">
        <f>J1345+K1345+L1345+M1345</f>
        <v>80.320000000000007</v>
      </c>
      <c r="T1345" t="str">
        <f>IF(AND((D1345) &gt; 20, (P1345) &lt;0.1),"hvlm", "")</f>
        <v/>
      </c>
      <c r="U1345" t="str">
        <f>TEXT((A1345), "MMM _ YYYY")</f>
        <v>Sep  2022</v>
      </c>
      <c r="V1345" t="str">
        <f>TEXT((A1345),"YYYY")</f>
        <v>2022</v>
      </c>
      <c r="W1345" s="1">
        <v>0.2631</v>
      </c>
      <c r="X1345" s="2">
        <f>E1345*W1345</f>
        <v>65.493482999999998</v>
      </c>
      <c r="Y1345" s="2">
        <f>MAX((X1345-O1345),0)</f>
        <v>0</v>
      </c>
    </row>
    <row r="1346" spans="1:25" x14ac:dyDescent="0.3">
      <c r="A1346" s="3">
        <v>44810</v>
      </c>
      <c r="B1346" t="s">
        <v>163</v>
      </c>
      <c r="C1346" t="s">
        <v>140</v>
      </c>
      <c r="D1346">
        <v>19</v>
      </c>
      <c r="E1346">
        <v>288.86</v>
      </c>
      <c r="F1346">
        <v>5488.34</v>
      </c>
      <c r="G1346" t="s">
        <v>105</v>
      </c>
      <c r="H1346" t="s">
        <v>164</v>
      </c>
      <c r="I1346" t="s">
        <v>163</v>
      </c>
      <c r="J1346">
        <v>184.75</v>
      </c>
      <c r="K1346">
        <v>8.1999999999999993</v>
      </c>
      <c r="L1346">
        <v>6.01</v>
      </c>
      <c r="M1346">
        <v>4.95</v>
      </c>
      <c r="N1346">
        <v>203.91</v>
      </c>
      <c r="O1346">
        <v>84.95</v>
      </c>
      <c r="P1346" s="1">
        <f>O1346/E1346</f>
        <v>0.29408710101779406</v>
      </c>
      <c r="Q1346">
        <f>E1346*D1346</f>
        <v>5488.34</v>
      </c>
      <c r="R1346">
        <f>O1346*D1346</f>
        <v>1614.05</v>
      </c>
      <c r="S1346">
        <f>J1346+K1346+L1346+M1346</f>
        <v>203.90999999999997</v>
      </c>
      <c r="T1346" t="str">
        <f>IF(AND((D1346) &gt; 20, (P1346) &lt;0.1),"hvlm", "")</f>
        <v/>
      </c>
      <c r="U1346" t="str">
        <f>TEXT((A1346), "MMM _ YYYY")</f>
        <v>Sep  2022</v>
      </c>
      <c r="V1346" t="str">
        <f>TEXT((A1346),"YYYY")</f>
        <v>2022</v>
      </c>
      <c r="W1346" s="1">
        <v>0.2631</v>
      </c>
      <c r="X1346" s="2">
        <f>E1346*W1346</f>
        <v>75.999065999999999</v>
      </c>
      <c r="Y1346" s="2">
        <f>MAX((X1346-O1346),0)</f>
        <v>0</v>
      </c>
    </row>
    <row r="1347" spans="1:25" x14ac:dyDescent="0.3">
      <c r="A1347" s="3">
        <v>44811</v>
      </c>
      <c r="B1347" t="s">
        <v>287</v>
      </c>
      <c r="C1347" t="s">
        <v>198</v>
      </c>
      <c r="D1347">
        <v>21</v>
      </c>
      <c r="E1347">
        <v>79.89</v>
      </c>
      <c r="F1347">
        <v>1677.69</v>
      </c>
      <c r="G1347" t="s">
        <v>26</v>
      </c>
      <c r="H1347" t="s">
        <v>43</v>
      </c>
      <c r="I1347" t="s">
        <v>287</v>
      </c>
      <c r="J1347">
        <v>33.56</v>
      </c>
      <c r="K1347">
        <v>12.39</v>
      </c>
      <c r="L1347">
        <v>4.62</v>
      </c>
      <c r="M1347">
        <v>0.03</v>
      </c>
      <c r="N1347">
        <v>50.6</v>
      </c>
      <c r="O1347">
        <v>29.29</v>
      </c>
      <c r="P1347" s="1">
        <f>O1347/E1347</f>
        <v>0.36662911503317058</v>
      </c>
      <c r="Q1347">
        <f>E1347*D1347</f>
        <v>1677.69</v>
      </c>
      <c r="R1347">
        <f>O1347*D1347</f>
        <v>615.09</v>
      </c>
      <c r="S1347">
        <f>J1347+K1347+L1347+M1347</f>
        <v>50.6</v>
      </c>
      <c r="T1347" t="str">
        <f>IF(AND((D1347) &gt; 20, (P1347) &lt;0.1),"hvlm", "")</f>
        <v/>
      </c>
      <c r="U1347" t="str">
        <f>TEXT((A1347), "MMM _ YYYY")</f>
        <v>Sep  2022</v>
      </c>
      <c r="V1347" t="str">
        <f>TEXT((A1347),"YYYY")</f>
        <v>2022</v>
      </c>
      <c r="W1347" s="1">
        <v>0.2631</v>
      </c>
      <c r="X1347" s="2">
        <f>E1347*W1347</f>
        <v>21.019058999999999</v>
      </c>
      <c r="Y1347" s="2">
        <f>MAX((X1347-O1347),0)</f>
        <v>0</v>
      </c>
    </row>
    <row r="1348" spans="1:25" x14ac:dyDescent="0.3">
      <c r="A1348" s="3">
        <v>44812</v>
      </c>
      <c r="B1348" t="s">
        <v>309</v>
      </c>
      <c r="C1348" t="s">
        <v>44</v>
      </c>
      <c r="D1348">
        <v>41</v>
      </c>
      <c r="E1348">
        <v>269.27999999999997</v>
      </c>
      <c r="F1348">
        <v>11040.48</v>
      </c>
      <c r="G1348" t="s">
        <v>8</v>
      </c>
      <c r="H1348" t="s">
        <v>101</v>
      </c>
      <c r="I1348" t="s">
        <v>309</v>
      </c>
      <c r="J1348">
        <v>150.69999999999999</v>
      </c>
      <c r="K1348">
        <v>6.11</v>
      </c>
      <c r="L1348">
        <v>7.22</v>
      </c>
      <c r="M1348">
        <v>4.47</v>
      </c>
      <c r="N1348">
        <v>168.5</v>
      </c>
      <c r="O1348">
        <v>100.78</v>
      </c>
      <c r="P1348" s="1">
        <f>O1348/E1348</f>
        <v>0.3742572786690434</v>
      </c>
      <c r="Q1348">
        <f>E1348*D1348</f>
        <v>11040.48</v>
      </c>
      <c r="R1348">
        <f>O1348*D1348</f>
        <v>4131.9800000000005</v>
      </c>
      <c r="S1348">
        <f>J1348+K1348+L1348+M1348</f>
        <v>168.5</v>
      </c>
      <c r="T1348" t="str">
        <f>IF(AND((D1348) &gt; 20, (P1348) &lt;0.1),"hvlm", "")</f>
        <v/>
      </c>
      <c r="U1348" t="str">
        <f>TEXT((A1348), "MMM _ YYYY")</f>
        <v>Sep  2022</v>
      </c>
      <c r="V1348" t="str">
        <f>TEXT((A1348),"YYYY")</f>
        <v>2022</v>
      </c>
      <c r="W1348" s="1">
        <v>0.2631</v>
      </c>
      <c r="X1348" s="2">
        <f>E1348*W1348</f>
        <v>70.847567999999995</v>
      </c>
      <c r="Y1348" s="2">
        <f>MAX((X1348-O1348),0)</f>
        <v>0</v>
      </c>
    </row>
    <row r="1349" spans="1:25" x14ac:dyDescent="0.3">
      <c r="A1349" s="3">
        <v>44813</v>
      </c>
      <c r="B1349" t="s">
        <v>389</v>
      </c>
      <c r="C1349" t="s">
        <v>379</v>
      </c>
      <c r="D1349">
        <v>21</v>
      </c>
      <c r="E1349">
        <v>148.26</v>
      </c>
      <c r="F1349">
        <v>3113.46</v>
      </c>
      <c r="G1349" t="s">
        <v>81</v>
      </c>
      <c r="H1349" t="s">
        <v>75</v>
      </c>
      <c r="I1349" t="s">
        <v>389</v>
      </c>
      <c r="J1349">
        <v>182.57</v>
      </c>
      <c r="K1349">
        <v>11.19</v>
      </c>
      <c r="L1349">
        <v>7.94</v>
      </c>
      <c r="M1349">
        <v>4.0999999999999996</v>
      </c>
      <c r="N1349">
        <v>205.8</v>
      </c>
      <c r="O1349">
        <v>-57.54</v>
      </c>
      <c r="P1349" s="1">
        <f>O1349/E1349</f>
        <v>-0.38810198300283288</v>
      </c>
      <c r="Q1349">
        <f>E1349*D1349</f>
        <v>3113.46</v>
      </c>
      <c r="R1349">
        <f>O1349*D1349</f>
        <v>-1208.3399999999999</v>
      </c>
      <c r="S1349">
        <f>J1349+K1349+L1349+M1349</f>
        <v>205.79999999999998</v>
      </c>
      <c r="T1349" t="str">
        <f>IF(AND((D1349) &gt; 20, (P1349) &lt;0.1),"hvlm", "")</f>
        <v>hvlm</v>
      </c>
      <c r="U1349" t="str">
        <f>TEXT((A1349), "MMM _ YYYY")</f>
        <v>Sep  2022</v>
      </c>
      <c r="V1349" t="str">
        <f>TEXT((A1349),"YYYY")</f>
        <v>2022</v>
      </c>
      <c r="W1349" s="1">
        <v>0.2631</v>
      </c>
      <c r="X1349" s="2">
        <f>E1349*W1349</f>
        <v>39.007205999999996</v>
      </c>
      <c r="Y1349" s="2">
        <f>MAX((X1349-O1349),0)</f>
        <v>96.547205999999989</v>
      </c>
    </row>
    <row r="1350" spans="1:25" x14ac:dyDescent="0.3">
      <c r="A1350" s="3">
        <v>44814</v>
      </c>
      <c r="B1350" t="s">
        <v>321</v>
      </c>
      <c r="C1350" t="s">
        <v>237</v>
      </c>
      <c r="D1350">
        <v>25</v>
      </c>
      <c r="E1350">
        <v>227.45</v>
      </c>
      <c r="F1350">
        <v>5686.25</v>
      </c>
      <c r="G1350" t="s">
        <v>81</v>
      </c>
      <c r="H1350" t="s">
        <v>120</v>
      </c>
      <c r="I1350" t="s">
        <v>321</v>
      </c>
      <c r="J1350">
        <v>56.91</v>
      </c>
      <c r="K1350">
        <v>11.28</v>
      </c>
      <c r="L1350">
        <v>8.34</v>
      </c>
      <c r="M1350">
        <v>2.58</v>
      </c>
      <c r="N1350">
        <v>79.11</v>
      </c>
      <c r="O1350">
        <v>148.34</v>
      </c>
      <c r="P1350" s="1">
        <f>O1350/E1350</f>
        <v>0.6521872939107497</v>
      </c>
      <c r="Q1350">
        <f>E1350*D1350</f>
        <v>5686.25</v>
      </c>
      <c r="R1350">
        <f>O1350*D1350</f>
        <v>3708.5</v>
      </c>
      <c r="S1350">
        <f>J1350+K1350+L1350+M1350</f>
        <v>79.11</v>
      </c>
      <c r="T1350" t="str">
        <f>IF(AND((D1350) &gt; 20, (P1350) &lt;0.1),"hvlm", "")</f>
        <v/>
      </c>
      <c r="U1350" t="str">
        <f>TEXT((A1350), "MMM _ YYYY")</f>
        <v>Sep  2022</v>
      </c>
      <c r="V1350" t="str">
        <f>TEXT((A1350),"YYYY")</f>
        <v>2022</v>
      </c>
      <c r="W1350" s="1">
        <v>0.2631</v>
      </c>
      <c r="X1350" s="2">
        <f>E1350*W1350</f>
        <v>59.842095</v>
      </c>
      <c r="Y1350" s="2">
        <f>MAX((X1350-O1350),0)</f>
        <v>0</v>
      </c>
    </row>
    <row r="1351" spans="1:25" x14ac:dyDescent="0.3">
      <c r="A1351" s="3">
        <v>44815</v>
      </c>
      <c r="B1351" t="s">
        <v>288</v>
      </c>
      <c r="C1351" t="s">
        <v>37</v>
      </c>
      <c r="D1351">
        <v>42</v>
      </c>
      <c r="E1351">
        <v>320.66000000000003</v>
      </c>
      <c r="F1351">
        <v>13467.72</v>
      </c>
      <c r="G1351" t="s">
        <v>12</v>
      </c>
      <c r="H1351" t="s">
        <v>55</v>
      </c>
      <c r="I1351" t="s">
        <v>288</v>
      </c>
      <c r="J1351">
        <v>84.86</v>
      </c>
      <c r="K1351">
        <v>8.58</v>
      </c>
      <c r="L1351">
        <v>1.78</v>
      </c>
      <c r="M1351">
        <v>4.79</v>
      </c>
      <c r="N1351">
        <v>100.01</v>
      </c>
      <c r="O1351">
        <v>220.65</v>
      </c>
      <c r="P1351" s="1">
        <f>O1351/E1351</f>
        <v>0.68811201896089313</v>
      </c>
      <c r="Q1351">
        <f>E1351*D1351</f>
        <v>13467.720000000001</v>
      </c>
      <c r="R1351">
        <f>O1351*D1351</f>
        <v>9267.3000000000011</v>
      </c>
      <c r="S1351">
        <f>J1351+K1351+L1351+M1351</f>
        <v>100.01</v>
      </c>
      <c r="T1351" t="str">
        <f>IF(AND((D1351) &gt; 20, (P1351) &lt;0.1),"hvlm", "")</f>
        <v/>
      </c>
      <c r="U1351" t="str">
        <f>TEXT((A1351), "MMM _ YYYY")</f>
        <v>Sep  2022</v>
      </c>
      <c r="V1351" t="str">
        <f>TEXT((A1351),"YYYY")</f>
        <v>2022</v>
      </c>
      <c r="W1351" s="1">
        <v>0.2631</v>
      </c>
      <c r="X1351" s="2">
        <f>E1351*W1351</f>
        <v>84.365646000000012</v>
      </c>
      <c r="Y1351" s="2">
        <f>MAX((X1351-O1351),0)</f>
        <v>0</v>
      </c>
    </row>
    <row r="1352" spans="1:25" x14ac:dyDescent="0.3">
      <c r="A1352" s="3">
        <v>44816</v>
      </c>
      <c r="B1352" t="s">
        <v>309</v>
      </c>
      <c r="C1352" t="s">
        <v>266</v>
      </c>
      <c r="D1352">
        <v>23</v>
      </c>
      <c r="E1352">
        <v>296.98</v>
      </c>
      <c r="F1352">
        <v>6830.54</v>
      </c>
      <c r="G1352" t="s">
        <v>56</v>
      </c>
      <c r="H1352" t="s">
        <v>101</v>
      </c>
      <c r="I1352" t="s">
        <v>309</v>
      </c>
      <c r="J1352">
        <v>150.69999999999999</v>
      </c>
      <c r="K1352">
        <v>6.11</v>
      </c>
      <c r="L1352">
        <v>7.22</v>
      </c>
      <c r="M1352">
        <v>4.47</v>
      </c>
      <c r="N1352">
        <v>168.5</v>
      </c>
      <c r="O1352">
        <v>128.47999999999999</v>
      </c>
      <c r="P1352" s="1">
        <f>O1352/E1352</f>
        <v>0.43262172536871163</v>
      </c>
      <c r="Q1352">
        <f>E1352*D1352</f>
        <v>6830.5400000000009</v>
      </c>
      <c r="R1352">
        <f>O1352*D1352</f>
        <v>2955.04</v>
      </c>
      <c r="S1352">
        <f>J1352+K1352+L1352+M1352</f>
        <v>168.5</v>
      </c>
      <c r="T1352" t="str">
        <f>IF(AND((D1352) &gt; 20, (P1352) &lt;0.1),"hvlm", "")</f>
        <v/>
      </c>
      <c r="U1352" t="str">
        <f>TEXT((A1352), "MMM _ YYYY")</f>
        <v>Sep  2022</v>
      </c>
      <c r="V1352" t="str">
        <f>TEXT((A1352),"YYYY")</f>
        <v>2022</v>
      </c>
      <c r="W1352" s="1">
        <v>0.2631</v>
      </c>
      <c r="X1352" s="2">
        <f>E1352*W1352</f>
        <v>78.135438000000008</v>
      </c>
      <c r="Y1352" s="2">
        <f>MAX((X1352-O1352),0)</f>
        <v>0</v>
      </c>
    </row>
    <row r="1353" spans="1:25" x14ac:dyDescent="0.3">
      <c r="A1353" s="3">
        <v>44817</v>
      </c>
      <c r="B1353" t="s">
        <v>89</v>
      </c>
      <c r="C1353" t="s">
        <v>118</v>
      </c>
      <c r="D1353">
        <v>11</v>
      </c>
      <c r="E1353">
        <v>91.62</v>
      </c>
      <c r="F1353">
        <v>1007.82</v>
      </c>
      <c r="G1353" t="s">
        <v>81</v>
      </c>
      <c r="H1353" t="s">
        <v>78</v>
      </c>
      <c r="I1353" t="s">
        <v>89</v>
      </c>
      <c r="J1353">
        <v>185.45</v>
      </c>
      <c r="K1353">
        <v>3.52</v>
      </c>
      <c r="L1353">
        <v>1.31</v>
      </c>
      <c r="M1353">
        <v>2.3199999999999998</v>
      </c>
      <c r="N1353">
        <v>192.6</v>
      </c>
      <c r="O1353">
        <v>-100.98</v>
      </c>
      <c r="P1353" s="1">
        <f>O1353/E1353</f>
        <v>-1.1021611001964637</v>
      </c>
      <c r="Q1353">
        <f>E1353*D1353</f>
        <v>1007.82</v>
      </c>
      <c r="R1353">
        <f>O1353*D1353</f>
        <v>-1110.78</v>
      </c>
      <c r="S1353">
        <f>J1353+K1353+L1353+M1353</f>
        <v>192.6</v>
      </c>
      <c r="T1353" t="str">
        <f>IF(AND((D1353) &gt; 20, (P1353) &lt;0.1),"hvlm", "")</f>
        <v/>
      </c>
      <c r="U1353" t="str">
        <f>TEXT((A1353), "MMM _ YYYY")</f>
        <v>Sep  2022</v>
      </c>
      <c r="V1353" t="str">
        <f>TEXT((A1353),"YYYY")</f>
        <v>2022</v>
      </c>
      <c r="W1353" s="1">
        <v>0.2631</v>
      </c>
      <c r="X1353" s="2">
        <f>E1353*W1353</f>
        <v>24.105222000000001</v>
      </c>
      <c r="Y1353" s="2">
        <f>MAX((X1353-O1353),0)</f>
        <v>125.085222</v>
      </c>
    </row>
    <row r="1354" spans="1:25" x14ac:dyDescent="0.3">
      <c r="A1354" s="3">
        <v>44818</v>
      </c>
      <c r="B1354" t="s">
        <v>293</v>
      </c>
      <c r="C1354" t="s">
        <v>20</v>
      </c>
      <c r="D1354">
        <v>33</v>
      </c>
      <c r="E1354">
        <v>256.91000000000003</v>
      </c>
      <c r="F1354">
        <v>8478.0300000000007</v>
      </c>
      <c r="G1354" t="s">
        <v>2</v>
      </c>
      <c r="H1354" t="s">
        <v>5</v>
      </c>
      <c r="I1354" t="s">
        <v>293</v>
      </c>
      <c r="J1354">
        <v>176.04</v>
      </c>
      <c r="K1354">
        <v>11.75</v>
      </c>
      <c r="L1354">
        <v>3.23</v>
      </c>
      <c r="M1354">
        <v>2.8</v>
      </c>
      <c r="N1354">
        <v>193.82</v>
      </c>
      <c r="O1354">
        <v>63.09</v>
      </c>
      <c r="P1354" s="1">
        <f>O1354/E1354</f>
        <v>0.24557237943248608</v>
      </c>
      <c r="Q1354">
        <f>E1354*D1354</f>
        <v>8478.0300000000007</v>
      </c>
      <c r="R1354">
        <f>O1354*D1354</f>
        <v>2081.9700000000003</v>
      </c>
      <c r="S1354">
        <f>J1354+K1354+L1354+M1354</f>
        <v>193.82</v>
      </c>
      <c r="T1354" t="str">
        <f>IF(AND((D1354) &gt; 20, (P1354) &lt;0.1),"hvlm", "")</f>
        <v/>
      </c>
      <c r="U1354" t="str">
        <f>TEXT((A1354), "MMM _ YYYY")</f>
        <v>Sep  2022</v>
      </c>
      <c r="V1354" t="str">
        <f>TEXT((A1354),"YYYY")</f>
        <v>2022</v>
      </c>
      <c r="W1354" s="1">
        <v>0.2631</v>
      </c>
      <c r="X1354" s="2">
        <f>E1354*W1354</f>
        <v>67.593021000000007</v>
      </c>
      <c r="Y1354" s="2">
        <f>MAX((X1354-O1354),0)</f>
        <v>4.5030210000000039</v>
      </c>
    </row>
    <row r="1355" spans="1:25" x14ac:dyDescent="0.3">
      <c r="A1355" s="3">
        <v>44819</v>
      </c>
      <c r="B1355" t="s">
        <v>199</v>
      </c>
      <c r="C1355" t="s">
        <v>264</v>
      </c>
      <c r="D1355">
        <v>20</v>
      </c>
      <c r="E1355">
        <v>389.19</v>
      </c>
      <c r="F1355">
        <v>7783.8</v>
      </c>
      <c r="G1355" t="s">
        <v>130</v>
      </c>
      <c r="H1355" t="s">
        <v>80</v>
      </c>
      <c r="I1355" t="s">
        <v>199</v>
      </c>
      <c r="J1355">
        <v>114.25</v>
      </c>
      <c r="K1355">
        <v>8.5299999999999994</v>
      </c>
      <c r="L1355">
        <v>3.43</v>
      </c>
      <c r="M1355">
        <v>1.88</v>
      </c>
      <c r="N1355">
        <v>128.09</v>
      </c>
      <c r="O1355">
        <v>261.10000000000002</v>
      </c>
      <c r="P1355" s="1">
        <f>O1355/E1355</f>
        <v>0.67088054677663878</v>
      </c>
      <c r="Q1355">
        <f>E1355*D1355</f>
        <v>7783.8</v>
      </c>
      <c r="R1355">
        <f>O1355*D1355</f>
        <v>5222</v>
      </c>
      <c r="S1355">
        <f>J1355+K1355+L1355+M1355</f>
        <v>128.09</v>
      </c>
      <c r="T1355" t="str">
        <f>IF(AND((D1355) &gt; 20, (P1355) &lt;0.1),"hvlm", "")</f>
        <v/>
      </c>
      <c r="U1355" t="str">
        <f>TEXT((A1355), "MMM _ YYYY")</f>
        <v>Sep  2022</v>
      </c>
      <c r="V1355" t="str">
        <f>TEXT((A1355),"YYYY")</f>
        <v>2022</v>
      </c>
      <c r="W1355" s="1">
        <v>0.2631</v>
      </c>
      <c r="X1355" s="2">
        <f>E1355*W1355</f>
        <v>102.395889</v>
      </c>
      <c r="Y1355" s="2">
        <f>MAX((X1355-O1355),0)</f>
        <v>0</v>
      </c>
    </row>
    <row r="1356" spans="1:25" x14ac:dyDescent="0.3">
      <c r="A1356" s="3">
        <v>44820</v>
      </c>
      <c r="B1356" t="s">
        <v>276</v>
      </c>
      <c r="C1356" t="s">
        <v>354</v>
      </c>
      <c r="D1356">
        <v>25</v>
      </c>
      <c r="E1356">
        <v>104.87</v>
      </c>
      <c r="F1356">
        <v>2621.75</v>
      </c>
      <c r="G1356" t="s">
        <v>31</v>
      </c>
      <c r="H1356" t="s">
        <v>34</v>
      </c>
      <c r="I1356" t="s">
        <v>276</v>
      </c>
      <c r="J1356">
        <v>156.26</v>
      </c>
      <c r="K1356">
        <v>9.51</v>
      </c>
      <c r="L1356">
        <v>7.48</v>
      </c>
      <c r="M1356">
        <v>4.32</v>
      </c>
      <c r="N1356">
        <v>177.57</v>
      </c>
      <c r="O1356">
        <v>-72.7</v>
      </c>
      <c r="P1356" s="1">
        <f>O1356/E1356</f>
        <v>-0.69323924859349673</v>
      </c>
      <c r="Q1356">
        <f>E1356*D1356</f>
        <v>2621.75</v>
      </c>
      <c r="R1356">
        <f>O1356*D1356</f>
        <v>-1817.5</v>
      </c>
      <c r="S1356">
        <f>J1356+K1356+L1356+M1356</f>
        <v>177.56999999999996</v>
      </c>
      <c r="T1356" t="str">
        <f>IF(AND((D1356) &gt; 20, (P1356) &lt;0.1),"hvlm", "")</f>
        <v>hvlm</v>
      </c>
      <c r="U1356" t="str">
        <f>TEXT((A1356), "MMM _ YYYY")</f>
        <v>Sep  2022</v>
      </c>
      <c r="V1356" t="str">
        <f>TEXT((A1356),"YYYY")</f>
        <v>2022</v>
      </c>
      <c r="W1356" s="1">
        <v>0.2631</v>
      </c>
      <c r="X1356" s="2">
        <f>E1356*W1356</f>
        <v>27.591297000000001</v>
      </c>
      <c r="Y1356" s="2">
        <f>MAX((X1356-O1356),0)</f>
        <v>100.291297</v>
      </c>
    </row>
    <row r="1357" spans="1:25" x14ac:dyDescent="0.3">
      <c r="A1357" s="3">
        <v>44821</v>
      </c>
      <c r="B1357" t="s">
        <v>356</v>
      </c>
      <c r="C1357" t="s">
        <v>88</v>
      </c>
      <c r="D1357">
        <v>26</v>
      </c>
      <c r="E1357">
        <v>348.52</v>
      </c>
      <c r="F1357">
        <v>9061.52</v>
      </c>
      <c r="G1357" t="s">
        <v>87</v>
      </c>
      <c r="H1357" t="s">
        <v>75</v>
      </c>
      <c r="I1357" t="s">
        <v>356</v>
      </c>
      <c r="J1357">
        <v>116.71</v>
      </c>
      <c r="K1357">
        <v>4.96</v>
      </c>
      <c r="L1357">
        <v>6.38</v>
      </c>
      <c r="M1357">
        <v>3.85</v>
      </c>
      <c r="N1357">
        <v>131.9</v>
      </c>
      <c r="O1357">
        <v>216.62</v>
      </c>
      <c r="P1357" s="1">
        <f>O1357/E1357</f>
        <v>0.62154252266727883</v>
      </c>
      <c r="Q1357">
        <f>E1357*D1357</f>
        <v>9061.52</v>
      </c>
      <c r="R1357">
        <f>O1357*D1357</f>
        <v>5632.12</v>
      </c>
      <c r="S1357">
        <f>J1357+K1357+L1357+M1357</f>
        <v>131.89999999999998</v>
      </c>
      <c r="T1357" t="str">
        <f>IF(AND((D1357) &gt; 20, (P1357) &lt;0.1),"hvlm", "")</f>
        <v/>
      </c>
      <c r="U1357" t="str">
        <f>TEXT((A1357), "MMM _ YYYY")</f>
        <v>Sep  2022</v>
      </c>
      <c r="V1357" t="str">
        <f>TEXT((A1357),"YYYY")</f>
        <v>2022</v>
      </c>
      <c r="W1357" s="1">
        <v>0.2631</v>
      </c>
      <c r="X1357" s="2">
        <f>E1357*W1357</f>
        <v>91.695611999999997</v>
      </c>
      <c r="Y1357" s="2">
        <f>MAX((X1357-O1357),0)</f>
        <v>0</v>
      </c>
    </row>
    <row r="1358" spans="1:25" x14ac:dyDescent="0.3">
      <c r="A1358" s="3">
        <v>44822</v>
      </c>
      <c r="B1358" t="s">
        <v>345</v>
      </c>
      <c r="C1358" t="s">
        <v>324</v>
      </c>
      <c r="D1358">
        <v>40</v>
      </c>
      <c r="E1358">
        <v>295.89</v>
      </c>
      <c r="F1358">
        <v>11835.6</v>
      </c>
      <c r="G1358" t="s">
        <v>130</v>
      </c>
      <c r="H1358" t="s">
        <v>39</v>
      </c>
      <c r="I1358" t="s">
        <v>345</v>
      </c>
      <c r="J1358">
        <v>65.540000000000006</v>
      </c>
      <c r="K1358">
        <v>13.66</v>
      </c>
      <c r="L1358">
        <v>8.8000000000000007</v>
      </c>
      <c r="M1358">
        <v>1.96</v>
      </c>
      <c r="N1358">
        <v>89.96</v>
      </c>
      <c r="O1358">
        <v>205.93</v>
      </c>
      <c r="P1358" s="1">
        <f>O1358/E1358</f>
        <v>0.69596809625198564</v>
      </c>
      <c r="Q1358">
        <f>E1358*D1358</f>
        <v>11835.599999999999</v>
      </c>
      <c r="R1358">
        <f>O1358*D1358</f>
        <v>8237.2000000000007</v>
      </c>
      <c r="S1358">
        <f>J1358+K1358+L1358+M1358</f>
        <v>89.96</v>
      </c>
      <c r="T1358" t="str">
        <f>IF(AND((D1358) &gt; 20, (P1358) &lt;0.1),"hvlm", "")</f>
        <v/>
      </c>
      <c r="U1358" t="str">
        <f>TEXT((A1358), "MMM _ YYYY")</f>
        <v>Sep  2022</v>
      </c>
      <c r="V1358" t="str">
        <f>TEXT((A1358),"YYYY")</f>
        <v>2022</v>
      </c>
      <c r="W1358" s="1">
        <v>0.2631</v>
      </c>
      <c r="X1358" s="2">
        <f>E1358*W1358</f>
        <v>77.848658999999998</v>
      </c>
      <c r="Y1358" s="2">
        <f>MAX((X1358-O1358),0)</f>
        <v>0</v>
      </c>
    </row>
    <row r="1359" spans="1:25" x14ac:dyDescent="0.3">
      <c r="A1359" s="3">
        <v>44823</v>
      </c>
      <c r="B1359" t="s">
        <v>303</v>
      </c>
      <c r="C1359" t="s">
        <v>9</v>
      </c>
      <c r="D1359">
        <v>12</v>
      </c>
      <c r="E1359">
        <v>320.89999999999998</v>
      </c>
      <c r="F1359">
        <v>3850.8</v>
      </c>
      <c r="G1359" t="s">
        <v>8</v>
      </c>
      <c r="H1359" t="s">
        <v>19</v>
      </c>
      <c r="I1359" t="s">
        <v>303</v>
      </c>
      <c r="J1359">
        <v>126.54</v>
      </c>
      <c r="K1359">
        <v>8.16</v>
      </c>
      <c r="L1359">
        <v>5.82</v>
      </c>
      <c r="M1359">
        <v>2.09</v>
      </c>
      <c r="N1359">
        <v>142.61000000000001</v>
      </c>
      <c r="O1359">
        <v>178.29</v>
      </c>
      <c r="P1359" s="1">
        <f>O1359/E1359</f>
        <v>0.55559364287940172</v>
      </c>
      <c r="Q1359">
        <f>E1359*D1359</f>
        <v>3850.7999999999997</v>
      </c>
      <c r="R1359">
        <f>O1359*D1359</f>
        <v>2139.48</v>
      </c>
      <c r="S1359">
        <f>J1359+K1359+L1359+M1359</f>
        <v>142.61000000000001</v>
      </c>
      <c r="T1359" t="str">
        <f>IF(AND((D1359) &gt; 20, (P1359) &lt;0.1),"hvlm", "")</f>
        <v/>
      </c>
      <c r="U1359" t="str">
        <f>TEXT((A1359), "MMM _ YYYY")</f>
        <v>Sep  2022</v>
      </c>
      <c r="V1359" t="str">
        <f>TEXT((A1359),"YYYY")</f>
        <v>2022</v>
      </c>
      <c r="W1359" s="1">
        <v>0.2631</v>
      </c>
      <c r="X1359" s="2">
        <f>E1359*W1359</f>
        <v>84.428789999999992</v>
      </c>
      <c r="Y1359" s="2">
        <f>MAX((X1359-O1359),0)</f>
        <v>0</v>
      </c>
    </row>
    <row r="1360" spans="1:25" x14ac:dyDescent="0.3">
      <c r="A1360" s="3">
        <v>44824</v>
      </c>
      <c r="B1360" t="s">
        <v>300</v>
      </c>
      <c r="C1360" t="s">
        <v>341</v>
      </c>
      <c r="D1360">
        <v>32</v>
      </c>
      <c r="E1360">
        <v>148.69</v>
      </c>
      <c r="F1360">
        <v>4758.08</v>
      </c>
      <c r="G1360" t="s">
        <v>130</v>
      </c>
      <c r="H1360" t="s">
        <v>51</v>
      </c>
      <c r="I1360" t="s">
        <v>300</v>
      </c>
      <c r="J1360">
        <v>62.6</v>
      </c>
      <c r="K1360">
        <v>5.03</v>
      </c>
      <c r="L1360">
        <v>6.02</v>
      </c>
      <c r="M1360">
        <v>2.13</v>
      </c>
      <c r="N1360">
        <v>75.78</v>
      </c>
      <c r="O1360">
        <v>72.91</v>
      </c>
      <c r="P1360" s="1">
        <f>O1360/E1360</f>
        <v>0.49034904835563925</v>
      </c>
      <c r="Q1360">
        <f>E1360*D1360</f>
        <v>4758.08</v>
      </c>
      <c r="R1360">
        <f>O1360*D1360</f>
        <v>2333.12</v>
      </c>
      <c r="S1360">
        <f>J1360+K1360+L1360+M1360</f>
        <v>75.779999999999987</v>
      </c>
      <c r="T1360" t="str">
        <f>IF(AND((D1360) &gt; 20, (P1360) &lt;0.1),"hvlm", "")</f>
        <v/>
      </c>
      <c r="U1360" t="str">
        <f>TEXT((A1360), "MMM _ YYYY")</f>
        <v>Sep  2022</v>
      </c>
      <c r="V1360" t="str">
        <f>TEXT((A1360),"YYYY")</f>
        <v>2022</v>
      </c>
      <c r="W1360" s="1">
        <v>0.2631</v>
      </c>
      <c r="X1360" s="2">
        <f>E1360*W1360</f>
        <v>39.120339000000001</v>
      </c>
      <c r="Y1360" s="2">
        <f>MAX((X1360-O1360),0)</f>
        <v>0</v>
      </c>
    </row>
    <row r="1361" spans="1:25" x14ac:dyDescent="0.3">
      <c r="A1361" s="3">
        <v>44825</v>
      </c>
      <c r="B1361" t="s">
        <v>159</v>
      </c>
      <c r="C1361" t="s">
        <v>280</v>
      </c>
      <c r="D1361">
        <v>33</v>
      </c>
      <c r="E1361">
        <v>150.76</v>
      </c>
      <c r="F1361">
        <v>4975.08</v>
      </c>
      <c r="G1361" t="s">
        <v>26</v>
      </c>
      <c r="H1361" t="s">
        <v>64</v>
      </c>
      <c r="I1361" t="s">
        <v>159</v>
      </c>
      <c r="J1361">
        <v>154.97999999999999</v>
      </c>
      <c r="K1361">
        <v>5.0599999999999996</v>
      </c>
      <c r="L1361">
        <v>4.8</v>
      </c>
      <c r="M1361">
        <v>2.66</v>
      </c>
      <c r="N1361">
        <v>167.5</v>
      </c>
      <c r="O1361">
        <v>-16.739999999999998</v>
      </c>
      <c r="P1361" s="1">
        <f>O1361/E1361</f>
        <v>-0.11103741045370125</v>
      </c>
      <c r="Q1361">
        <f>E1361*D1361</f>
        <v>4975.08</v>
      </c>
      <c r="R1361">
        <f>O1361*D1361</f>
        <v>-552.41999999999996</v>
      </c>
      <c r="S1361">
        <f>J1361+K1361+L1361+M1361</f>
        <v>167.5</v>
      </c>
      <c r="T1361" t="str">
        <f>IF(AND((D1361) &gt; 20, (P1361) &lt;0.1),"hvlm", "")</f>
        <v>hvlm</v>
      </c>
      <c r="U1361" t="str">
        <f>TEXT((A1361), "MMM _ YYYY")</f>
        <v>Sep  2022</v>
      </c>
      <c r="V1361" t="str">
        <f>TEXT((A1361),"YYYY")</f>
        <v>2022</v>
      </c>
      <c r="W1361" s="1">
        <v>0.2631</v>
      </c>
      <c r="X1361" s="2">
        <f>E1361*W1361</f>
        <v>39.664955999999997</v>
      </c>
      <c r="Y1361" s="2">
        <f>MAX((X1361-O1361),0)</f>
        <v>56.404955999999999</v>
      </c>
    </row>
    <row r="1362" spans="1:25" x14ac:dyDescent="0.3">
      <c r="A1362" s="3">
        <v>44826</v>
      </c>
      <c r="B1362" t="s">
        <v>391</v>
      </c>
      <c r="C1362" t="s">
        <v>328</v>
      </c>
      <c r="D1362">
        <v>10</v>
      </c>
      <c r="E1362">
        <v>367.11</v>
      </c>
      <c r="F1362">
        <v>3671.1</v>
      </c>
      <c r="G1362" t="s">
        <v>81</v>
      </c>
      <c r="H1362" t="s">
        <v>22</v>
      </c>
      <c r="I1362" t="s">
        <v>391</v>
      </c>
      <c r="J1362">
        <v>77.88</v>
      </c>
      <c r="K1362">
        <v>5.07</v>
      </c>
      <c r="L1362">
        <v>6.82</v>
      </c>
      <c r="M1362">
        <v>4.72</v>
      </c>
      <c r="N1362">
        <v>94.49</v>
      </c>
      <c r="O1362">
        <v>272.62</v>
      </c>
      <c r="P1362" s="1">
        <f>O1362/E1362</f>
        <v>0.7426112064503827</v>
      </c>
      <c r="Q1362">
        <f>E1362*D1362</f>
        <v>3671.1000000000004</v>
      </c>
      <c r="R1362">
        <f>O1362*D1362</f>
        <v>2726.2</v>
      </c>
      <c r="S1362">
        <f>J1362+K1362+L1362+M1362</f>
        <v>94.489999999999981</v>
      </c>
      <c r="T1362" t="str">
        <f>IF(AND((D1362) &gt; 20, (P1362) &lt;0.1),"hvlm", "")</f>
        <v/>
      </c>
      <c r="U1362" t="str">
        <f>TEXT((A1362), "MMM _ YYYY")</f>
        <v>Sep  2022</v>
      </c>
      <c r="V1362" t="str">
        <f>TEXT((A1362),"YYYY")</f>
        <v>2022</v>
      </c>
      <c r="W1362" s="1">
        <v>0.2631</v>
      </c>
      <c r="X1362" s="2">
        <f>E1362*W1362</f>
        <v>96.586641</v>
      </c>
      <c r="Y1362" s="2">
        <f>MAX((X1362-O1362),0)</f>
        <v>0</v>
      </c>
    </row>
    <row r="1363" spans="1:25" x14ac:dyDescent="0.3">
      <c r="A1363" s="3">
        <v>44827</v>
      </c>
      <c r="B1363" t="s">
        <v>232</v>
      </c>
      <c r="C1363" t="s">
        <v>97</v>
      </c>
      <c r="D1363">
        <v>4</v>
      </c>
      <c r="E1363">
        <v>175.94</v>
      </c>
      <c r="F1363">
        <v>703.76</v>
      </c>
      <c r="G1363" t="s">
        <v>6</v>
      </c>
      <c r="H1363" t="s">
        <v>51</v>
      </c>
      <c r="I1363" t="s">
        <v>232</v>
      </c>
      <c r="J1363">
        <v>89.16</v>
      </c>
      <c r="K1363">
        <v>11.34</v>
      </c>
      <c r="L1363">
        <v>6.12</v>
      </c>
      <c r="M1363">
        <v>3</v>
      </c>
      <c r="N1363">
        <v>109.62</v>
      </c>
      <c r="O1363">
        <v>66.319999999999993</v>
      </c>
      <c r="P1363" s="1">
        <f>O1363/E1363</f>
        <v>0.3769466863703535</v>
      </c>
      <c r="Q1363">
        <f>E1363*D1363</f>
        <v>703.76</v>
      </c>
      <c r="R1363">
        <f>O1363*D1363</f>
        <v>265.27999999999997</v>
      </c>
      <c r="S1363">
        <f>J1363+K1363+L1363+M1363</f>
        <v>109.62</v>
      </c>
      <c r="T1363" t="str">
        <f>IF(AND((D1363) &gt; 20, (P1363) &lt;0.1),"hvlm", "")</f>
        <v/>
      </c>
      <c r="U1363" t="str">
        <f>TEXT((A1363), "MMM _ YYYY")</f>
        <v>Sep  2022</v>
      </c>
      <c r="V1363" t="str">
        <f>TEXT((A1363),"YYYY")</f>
        <v>2022</v>
      </c>
      <c r="W1363" s="1">
        <v>0.2631</v>
      </c>
      <c r="X1363" s="2">
        <f>E1363*W1363</f>
        <v>46.289814</v>
      </c>
      <c r="Y1363" s="2">
        <f>MAX((X1363-O1363),0)</f>
        <v>0</v>
      </c>
    </row>
    <row r="1364" spans="1:25" x14ac:dyDescent="0.3">
      <c r="A1364" s="3">
        <v>44828</v>
      </c>
      <c r="B1364" t="s">
        <v>298</v>
      </c>
      <c r="C1364" t="s">
        <v>210</v>
      </c>
      <c r="D1364">
        <v>15</v>
      </c>
      <c r="E1364">
        <v>72.06</v>
      </c>
      <c r="F1364">
        <v>1080.9000000000001</v>
      </c>
      <c r="G1364" t="s">
        <v>23</v>
      </c>
      <c r="H1364" t="s">
        <v>197</v>
      </c>
      <c r="I1364" t="s">
        <v>298</v>
      </c>
      <c r="J1364">
        <v>183.88</v>
      </c>
      <c r="K1364">
        <v>7.94</v>
      </c>
      <c r="L1364">
        <v>2.2200000000000002</v>
      </c>
      <c r="M1364">
        <v>2.8</v>
      </c>
      <c r="N1364">
        <v>196.84</v>
      </c>
      <c r="O1364">
        <v>-124.78</v>
      </c>
      <c r="P1364" s="1">
        <f>O1364/E1364</f>
        <v>-1.7316125451013045</v>
      </c>
      <c r="Q1364">
        <f>E1364*D1364</f>
        <v>1080.9000000000001</v>
      </c>
      <c r="R1364">
        <f>O1364*D1364</f>
        <v>-1871.7</v>
      </c>
      <c r="S1364">
        <f>J1364+K1364+L1364+M1364</f>
        <v>196.84</v>
      </c>
      <c r="T1364" t="str">
        <f>IF(AND((D1364) &gt; 20, (P1364) &lt;0.1),"hvlm", "")</f>
        <v/>
      </c>
      <c r="U1364" t="str">
        <f>TEXT((A1364), "MMM _ YYYY")</f>
        <v>Sep  2022</v>
      </c>
      <c r="V1364" t="str">
        <f>TEXT((A1364),"YYYY")</f>
        <v>2022</v>
      </c>
      <c r="W1364" s="1">
        <v>0.2631</v>
      </c>
      <c r="X1364" s="2">
        <f>E1364*W1364</f>
        <v>18.958985999999999</v>
      </c>
      <c r="Y1364" s="2">
        <f>MAX((X1364-O1364),0)</f>
        <v>143.73898600000001</v>
      </c>
    </row>
    <row r="1365" spans="1:25" x14ac:dyDescent="0.3">
      <c r="A1365" s="3">
        <v>44829</v>
      </c>
      <c r="B1365" t="s">
        <v>95</v>
      </c>
      <c r="C1365" t="s">
        <v>194</v>
      </c>
      <c r="D1365">
        <v>6</v>
      </c>
      <c r="E1365">
        <v>260.20999999999998</v>
      </c>
      <c r="F1365">
        <v>1561.26</v>
      </c>
      <c r="G1365" t="s">
        <v>2</v>
      </c>
      <c r="H1365" t="s">
        <v>96</v>
      </c>
      <c r="I1365" t="s">
        <v>95</v>
      </c>
      <c r="J1365">
        <v>169.65</v>
      </c>
      <c r="K1365">
        <v>9.06</v>
      </c>
      <c r="L1365">
        <v>3.26</v>
      </c>
      <c r="M1365">
        <v>0.8</v>
      </c>
      <c r="N1365">
        <v>182.77</v>
      </c>
      <c r="O1365">
        <v>77.44</v>
      </c>
      <c r="P1365" s="1">
        <f>O1365/E1365</f>
        <v>0.29760577994696591</v>
      </c>
      <c r="Q1365">
        <f>E1365*D1365</f>
        <v>1561.2599999999998</v>
      </c>
      <c r="R1365">
        <f>O1365*D1365</f>
        <v>464.64</v>
      </c>
      <c r="S1365">
        <f>J1365+K1365+L1365+M1365</f>
        <v>182.77</v>
      </c>
      <c r="T1365" t="str">
        <f>IF(AND((D1365) &gt; 20, (P1365) &lt;0.1),"hvlm", "")</f>
        <v/>
      </c>
      <c r="U1365" t="str">
        <f>TEXT((A1365), "MMM _ YYYY")</f>
        <v>Sep  2022</v>
      </c>
      <c r="V1365" t="str">
        <f>TEXT((A1365),"YYYY")</f>
        <v>2022</v>
      </c>
      <c r="W1365" s="1">
        <v>0.2631</v>
      </c>
      <c r="X1365" s="2">
        <f>E1365*W1365</f>
        <v>68.46125099999999</v>
      </c>
      <c r="Y1365" s="2">
        <f>MAX((X1365-O1365),0)</f>
        <v>0</v>
      </c>
    </row>
    <row r="1366" spans="1:25" x14ac:dyDescent="0.3">
      <c r="A1366" s="3">
        <v>44830</v>
      </c>
      <c r="B1366" t="s">
        <v>215</v>
      </c>
      <c r="C1366" t="s">
        <v>76</v>
      </c>
      <c r="D1366">
        <v>27</v>
      </c>
      <c r="E1366">
        <v>93.69</v>
      </c>
      <c r="F1366">
        <v>2529.63</v>
      </c>
      <c r="G1366" t="s">
        <v>31</v>
      </c>
      <c r="H1366" t="s">
        <v>197</v>
      </c>
      <c r="I1366" t="s">
        <v>215</v>
      </c>
      <c r="J1366">
        <v>35.21</v>
      </c>
      <c r="K1366">
        <v>11.68</v>
      </c>
      <c r="L1366">
        <v>3.82</v>
      </c>
      <c r="M1366">
        <v>0.66</v>
      </c>
      <c r="N1366">
        <v>51.37</v>
      </c>
      <c r="O1366">
        <v>42.32</v>
      </c>
      <c r="P1366" s="1">
        <f>O1366/E1366</f>
        <v>0.4517024228839791</v>
      </c>
      <c r="Q1366">
        <f>E1366*D1366</f>
        <v>2529.63</v>
      </c>
      <c r="R1366">
        <f>O1366*D1366</f>
        <v>1142.6400000000001</v>
      </c>
      <c r="S1366">
        <f>J1366+K1366+L1366+M1366</f>
        <v>51.37</v>
      </c>
      <c r="T1366" t="str">
        <f>IF(AND((D1366) &gt; 20, (P1366) &lt;0.1),"hvlm", "")</f>
        <v/>
      </c>
      <c r="U1366" t="str">
        <f>TEXT((A1366), "MMM _ YYYY")</f>
        <v>Sep  2022</v>
      </c>
      <c r="V1366" t="str">
        <f>TEXT((A1366),"YYYY")</f>
        <v>2022</v>
      </c>
      <c r="W1366" s="1">
        <v>0.2631</v>
      </c>
      <c r="X1366" s="2">
        <f>E1366*W1366</f>
        <v>24.649839</v>
      </c>
      <c r="Y1366" s="2">
        <f>MAX((X1366-O1366),0)</f>
        <v>0</v>
      </c>
    </row>
    <row r="1367" spans="1:25" x14ac:dyDescent="0.3">
      <c r="A1367" s="3">
        <v>44831</v>
      </c>
      <c r="B1367" t="s">
        <v>216</v>
      </c>
      <c r="C1367" t="s">
        <v>28</v>
      </c>
      <c r="D1367">
        <v>5</v>
      </c>
      <c r="E1367">
        <v>328.81</v>
      </c>
      <c r="F1367">
        <v>1644.05</v>
      </c>
      <c r="G1367" t="s">
        <v>6</v>
      </c>
      <c r="H1367" t="s">
        <v>96</v>
      </c>
      <c r="I1367" t="s">
        <v>216</v>
      </c>
      <c r="J1367">
        <v>142.59</v>
      </c>
      <c r="K1367">
        <v>14.14</v>
      </c>
      <c r="L1367">
        <v>5.81</v>
      </c>
      <c r="M1367">
        <v>0.46</v>
      </c>
      <c r="N1367">
        <v>163</v>
      </c>
      <c r="O1367">
        <v>165.81</v>
      </c>
      <c r="P1367" s="1">
        <f>O1367/E1367</f>
        <v>0.50427298439828472</v>
      </c>
      <c r="Q1367">
        <f>E1367*D1367</f>
        <v>1644.05</v>
      </c>
      <c r="R1367">
        <f>O1367*D1367</f>
        <v>829.05</v>
      </c>
      <c r="S1367">
        <f>J1367+K1367+L1367+M1367</f>
        <v>163.00000000000003</v>
      </c>
      <c r="T1367" t="str">
        <f>IF(AND((D1367) &gt; 20, (P1367) &lt;0.1),"hvlm", "")</f>
        <v/>
      </c>
      <c r="U1367" t="str">
        <f>TEXT((A1367), "MMM _ YYYY")</f>
        <v>Sep  2022</v>
      </c>
      <c r="V1367" t="str">
        <f>TEXT((A1367),"YYYY")</f>
        <v>2022</v>
      </c>
      <c r="W1367" s="1">
        <v>0.2631</v>
      </c>
      <c r="X1367" s="2">
        <f>E1367*W1367</f>
        <v>86.509911000000002</v>
      </c>
      <c r="Y1367" s="2">
        <f>MAX((X1367-O1367),0)</f>
        <v>0</v>
      </c>
    </row>
    <row r="1368" spans="1:25" x14ac:dyDescent="0.3">
      <c r="A1368" s="3">
        <v>44832</v>
      </c>
      <c r="B1368" t="s">
        <v>296</v>
      </c>
      <c r="C1368" t="s">
        <v>255</v>
      </c>
      <c r="D1368">
        <v>5</v>
      </c>
      <c r="E1368">
        <v>274.61</v>
      </c>
      <c r="F1368">
        <v>1373.05</v>
      </c>
      <c r="G1368" t="s">
        <v>26</v>
      </c>
      <c r="H1368" t="s">
        <v>36</v>
      </c>
      <c r="I1368" t="s">
        <v>296</v>
      </c>
      <c r="J1368">
        <v>94.03</v>
      </c>
      <c r="K1368">
        <v>13.06</v>
      </c>
      <c r="L1368">
        <v>8.75</v>
      </c>
      <c r="M1368">
        <v>4.3</v>
      </c>
      <c r="N1368">
        <v>120.14</v>
      </c>
      <c r="O1368">
        <v>154.47</v>
      </c>
      <c r="P1368" s="1">
        <f>O1368/E1368</f>
        <v>0.56250682786497208</v>
      </c>
      <c r="Q1368">
        <f>E1368*D1368</f>
        <v>1373.0500000000002</v>
      </c>
      <c r="R1368">
        <f>O1368*D1368</f>
        <v>772.35</v>
      </c>
      <c r="S1368">
        <f>J1368+K1368+L1368+M1368</f>
        <v>120.14</v>
      </c>
      <c r="T1368" t="str">
        <f>IF(AND((D1368) &gt; 20, (P1368) &lt;0.1),"hvlm", "")</f>
        <v/>
      </c>
      <c r="U1368" t="str">
        <f>TEXT((A1368), "MMM _ YYYY")</f>
        <v>Sep  2022</v>
      </c>
      <c r="V1368" t="str">
        <f>TEXT((A1368),"YYYY")</f>
        <v>2022</v>
      </c>
      <c r="W1368" s="1">
        <v>0.2631</v>
      </c>
      <c r="X1368" s="2">
        <f>E1368*W1368</f>
        <v>72.249891000000005</v>
      </c>
      <c r="Y1368" s="2">
        <f>MAX((X1368-O1368),0)</f>
        <v>0</v>
      </c>
    </row>
    <row r="1369" spans="1:25" x14ac:dyDescent="0.3">
      <c r="A1369" s="3">
        <v>44833</v>
      </c>
      <c r="B1369" t="s">
        <v>115</v>
      </c>
      <c r="C1369" t="s">
        <v>251</v>
      </c>
      <c r="D1369">
        <v>18</v>
      </c>
      <c r="E1369">
        <v>356.15</v>
      </c>
      <c r="F1369">
        <v>6410.7</v>
      </c>
      <c r="G1369" t="s">
        <v>26</v>
      </c>
      <c r="H1369" t="s">
        <v>99</v>
      </c>
      <c r="I1369" t="s">
        <v>115</v>
      </c>
      <c r="J1369">
        <v>168.1</v>
      </c>
      <c r="K1369">
        <v>8.48</v>
      </c>
      <c r="L1369">
        <v>7.43</v>
      </c>
      <c r="M1369">
        <v>1.36</v>
      </c>
      <c r="N1369">
        <v>185.37</v>
      </c>
      <c r="O1369">
        <v>170.78</v>
      </c>
      <c r="P1369" s="1">
        <f>O1369/E1369</f>
        <v>0.47951705741962658</v>
      </c>
      <c r="Q1369">
        <f>E1369*D1369</f>
        <v>6410.7</v>
      </c>
      <c r="R1369">
        <f>O1369*D1369</f>
        <v>3074.04</v>
      </c>
      <c r="S1369">
        <f>J1369+K1369+L1369+M1369</f>
        <v>185.37</v>
      </c>
      <c r="T1369" t="str">
        <f>IF(AND((D1369) &gt; 20, (P1369) &lt;0.1),"hvlm", "")</f>
        <v/>
      </c>
      <c r="U1369" t="str">
        <f>TEXT((A1369), "MMM _ YYYY")</f>
        <v>Sep  2022</v>
      </c>
      <c r="V1369" t="str">
        <f>TEXT((A1369),"YYYY")</f>
        <v>2022</v>
      </c>
      <c r="W1369" s="1">
        <v>0.2631</v>
      </c>
      <c r="X1369" s="2">
        <f>E1369*W1369</f>
        <v>93.703064999999995</v>
      </c>
      <c r="Y1369" s="2">
        <f>MAX((X1369-O1369),0)</f>
        <v>0</v>
      </c>
    </row>
    <row r="1370" spans="1:25" x14ac:dyDescent="0.3">
      <c r="A1370" s="3">
        <v>44834</v>
      </c>
      <c r="B1370" t="s">
        <v>79</v>
      </c>
      <c r="C1370" t="s">
        <v>341</v>
      </c>
      <c r="D1370">
        <v>28</v>
      </c>
      <c r="E1370">
        <v>324.69</v>
      </c>
      <c r="F1370">
        <v>9091.32</v>
      </c>
      <c r="G1370" t="s">
        <v>130</v>
      </c>
      <c r="H1370" t="s">
        <v>80</v>
      </c>
      <c r="I1370" t="s">
        <v>79</v>
      </c>
      <c r="J1370">
        <v>199.27</v>
      </c>
      <c r="K1370">
        <v>11.88</v>
      </c>
      <c r="L1370">
        <v>8.77</v>
      </c>
      <c r="M1370">
        <v>3.98</v>
      </c>
      <c r="N1370">
        <v>223.9</v>
      </c>
      <c r="O1370">
        <v>100.79</v>
      </c>
      <c r="P1370" s="1">
        <f>O1370/E1370</f>
        <v>0.31041916905355882</v>
      </c>
      <c r="Q1370">
        <f>E1370*D1370</f>
        <v>9091.32</v>
      </c>
      <c r="R1370">
        <f>O1370*D1370</f>
        <v>2822.1200000000003</v>
      </c>
      <c r="S1370">
        <f>J1370+K1370+L1370+M1370</f>
        <v>223.9</v>
      </c>
      <c r="T1370" t="str">
        <f>IF(AND((D1370) &gt; 20, (P1370) &lt;0.1),"hvlm", "")</f>
        <v/>
      </c>
      <c r="U1370" t="str">
        <f>TEXT((A1370), "MMM _ YYYY")</f>
        <v>Sep  2022</v>
      </c>
      <c r="V1370" t="str">
        <f>TEXT((A1370),"YYYY")</f>
        <v>2022</v>
      </c>
      <c r="W1370" s="1">
        <v>0.2631</v>
      </c>
      <c r="X1370" s="2">
        <f>E1370*W1370</f>
        <v>85.425939</v>
      </c>
      <c r="Y1370" s="2">
        <f>MAX((X1370-O1370),0)</f>
        <v>0</v>
      </c>
    </row>
    <row r="1371" spans="1:25" x14ac:dyDescent="0.3">
      <c r="A1371" s="3">
        <v>44835</v>
      </c>
      <c r="B1371" t="s">
        <v>136</v>
      </c>
      <c r="C1371" t="s">
        <v>7</v>
      </c>
      <c r="D1371">
        <v>35</v>
      </c>
      <c r="E1371">
        <v>89.24</v>
      </c>
      <c r="F1371">
        <v>3123.4</v>
      </c>
      <c r="G1371" t="s">
        <v>6</v>
      </c>
      <c r="H1371" t="s">
        <v>15</v>
      </c>
      <c r="I1371" t="s">
        <v>136</v>
      </c>
      <c r="J1371">
        <v>81.48</v>
      </c>
      <c r="K1371">
        <v>6.45</v>
      </c>
      <c r="L1371">
        <v>7.34</v>
      </c>
      <c r="M1371">
        <v>0.87</v>
      </c>
      <c r="N1371">
        <v>96.14</v>
      </c>
      <c r="O1371">
        <v>-6.9000000000000101</v>
      </c>
      <c r="P1371" s="1">
        <f>O1371/E1371</f>
        <v>-7.7319587628866093E-2</v>
      </c>
      <c r="Q1371">
        <f>E1371*D1371</f>
        <v>3123.3999999999996</v>
      </c>
      <c r="R1371">
        <f>O1371*D1371</f>
        <v>-241.50000000000034</v>
      </c>
      <c r="S1371">
        <f>J1371+K1371+L1371+M1371</f>
        <v>96.140000000000015</v>
      </c>
      <c r="T1371" t="str">
        <f>IF(AND((D1371) &gt; 20, (P1371) &lt;0.1),"hvlm", "")</f>
        <v>hvlm</v>
      </c>
      <c r="U1371" t="str">
        <f>TEXT((A1371), "MMM _ YYYY")</f>
        <v>Oct  2022</v>
      </c>
      <c r="V1371" t="str">
        <f>TEXT((A1371),"YYYY")</f>
        <v>2022</v>
      </c>
      <c r="W1371" s="1">
        <v>0.2631</v>
      </c>
      <c r="X1371" s="2">
        <f>E1371*W1371</f>
        <v>23.479043999999998</v>
      </c>
      <c r="Y1371" s="2">
        <f>MAX((X1371-O1371),0)</f>
        <v>30.379044000000007</v>
      </c>
    </row>
    <row r="1372" spans="1:25" x14ac:dyDescent="0.3">
      <c r="A1372" s="3">
        <v>44836</v>
      </c>
      <c r="B1372" t="s">
        <v>184</v>
      </c>
      <c r="C1372" t="s">
        <v>289</v>
      </c>
      <c r="D1372">
        <v>22</v>
      </c>
      <c r="E1372">
        <v>183.37</v>
      </c>
      <c r="F1372">
        <v>4034.14</v>
      </c>
      <c r="G1372" t="s">
        <v>130</v>
      </c>
      <c r="H1372" t="s">
        <v>19</v>
      </c>
      <c r="I1372" t="s">
        <v>184</v>
      </c>
      <c r="J1372">
        <v>60.29</v>
      </c>
      <c r="K1372">
        <v>12.27</v>
      </c>
      <c r="L1372">
        <v>7.22</v>
      </c>
      <c r="M1372">
        <v>3.24</v>
      </c>
      <c r="N1372">
        <v>83.02</v>
      </c>
      <c r="O1372">
        <v>100.35</v>
      </c>
      <c r="P1372" s="1">
        <f>O1372/E1372</f>
        <v>0.54725418552653105</v>
      </c>
      <c r="Q1372">
        <f>E1372*D1372</f>
        <v>4034.1400000000003</v>
      </c>
      <c r="R1372">
        <f>O1372*D1372</f>
        <v>2207.6999999999998</v>
      </c>
      <c r="S1372">
        <f>J1372+K1372+L1372+M1372</f>
        <v>83.02</v>
      </c>
      <c r="T1372" t="str">
        <f>IF(AND((D1372) &gt; 20, (P1372) &lt;0.1),"hvlm", "")</f>
        <v/>
      </c>
      <c r="U1372" t="str">
        <f>TEXT((A1372), "MMM _ YYYY")</f>
        <v>Oct  2022</v>
      </c>
      <c r="V1372" t="str">
        <f>TEXT((A1372),"YYYY")</f>
        <v>2022</v>
      </c>
      <c r="W1372" s="1">
        <v>0.2631</v>
      </c>
      <c r="X1372" s="2">
        <f>E1372*W1372</f>
        <v>48.244647000000001</v>
      </c>
      <c r="Y1372" s="2">
        <f>MAX((X1372-O1372),0)</f>
        <v>0</v>
      </c>
    </row>
    <row r="1373" spans="1:25" x14ac:dyDescent="0.3">
      <c r="A1373" s="3">
        <v>44837</v>
      </c>
      <c r="B1373" t="s">
        <v>304</v>
      </c>
      <c r="C1373" t="s">
        <v>179</v>
      </c>
      <c r="D1373">
        <v>34</v>
      </c>
      <c r="E1373">
        <v>321.10000000000002</v>
      </c>
      <c r="F1373">
        <v>10917.4</v>
      </c>
      <c r="G1373" t="s">
        <v>23</v>
      </c>
      <c r="H1373" t="s">
        <v>22</v>
      </c>
      <c r="I1373" t="s">
        <v>304</v>
      </c>
      <c r="J1373">
        <v>124.63</v>
      </c>
      <c r="K1373">
        <v>12.93</v>
      </c>
      <c r="L1373">
        <v>5.64</v>
      </c>
      <c r="M1373">
        <v>3.31</v>
      </c>
      <c r="N1373">
        <v>146.51</v>
      </c>
      <c r="O1373">
        <v>174.59</v>
      </c>
      <c r="P1373" s="1">
        <f>O1373/E1373</f>
        <v>0.54372469635627529</v>
      </c>
      <c r="Q1373">
        <f>E1373*D1373</f>
        <v>10917.400000000001</v>
      </c>
      <c r="R1373">
        <f>O1373*D1373</f>
        <v>5936.06</v>
      </c>
      <c r="S1373">
        <f>J1373+K1373+L1373+M1373</f>
        <v>146.51</v>
      </c>
      <c r="T1373" t="str">
        <f>IF(AND((D1373) &gt; 20, (P1373) &lt;0.1),"hvlm", "")</f>
        <v/>
      </c>
      <c r="U1373" t="str">
        <f>TEXT((A1373), "MMM _ YYYY")</f>
        <v>Oct  2022</v>
      </c>
      <c r="V1373" t="str">
        <f>TEXT((A1373),"YYYY")</f>
        <v>2022</v>
      </c>
      <c r="W1373" s="1">
        <v>0.2631</v>
      </c>
      <c r="X1373" s="2">
        <f>E1373*W1373</f>
        <v>84.481410000000011</v>
      </c>
      <c r="Y1373" s="2">
        <f>MAX((X1373-O1373),0)</f>
        <v>0</v>
      </c>
    </row>
    <row r="1374" spans="1:25" x14ac:dyDescent="0.3">
      <c r="A1374" s="3">
        <v>44838</v>
      </c>
      <c r="B1374" t="s">
        <v>310</v>
      </c>
      <c r="C1374" t="s">
        <v>24</v>
      </c>
      <c r="D1374">
        <v>4</v>
      </c>
      <c r="E1374">
        <v>196.07</v>
      </c>
      <c r="F1374">
        <v>784.28</v>
      </c>
      <c r="G1374" t="s">
        <v>23</v>
      </c>
      <c r="H1374" t="s">
        <v>164</v>
      </c>
      <c r="I1374" t="s">
        <v>310</v>
      </c>
      <c r="J1374">
        <v>189.3</v>
      </c>
      <c r="K1374">
        <v>3.14</v>
      </c>
      <c r="L1374">
        <v>4.0199999999999996</v>
      </c>
      <c r="M1374">
        <v>2.46</v>
      </c>
      <c r="N1374">
        <v>198.92</v>
      </c>
      <c r="O1374">
        <v>-2.8499999999999899</v>
      </c>
      <c r="P1374" s="1">
        <f>O1374/E1374</f>
        <v>-1.4535625031876319E-2</v>
      </c>
      <c r="Q1374">
        <f>E1374*D1374</f>
        <v>784.28</v>
      </c>
      <c r="R1374">
        <f>O1374*D1374</f>
        <v>-11.399999999999959</v>
      </c>
      <c r="S1374">
        <f>J1374+K1374+L1374+M1374</f>
        <v>198.92000000000002</v>
      </c>
      <c r="T1374" t="str">
        <f>IF(AND((D1374) &gt; 20, (P1374) &lt;0.1),"hvlm", "")</f>
        <v/>
      </c>
      <c r="U1374" t="str">
        <f>TEXT((A1374), "MMM _ YYYY")</f>
        <v>Oct  2022</v>
      </c>
      <c r="V1374" t="str">
        <f>TEXT((A1374),"YYYY")</f>
        <v>2022</v>
      </c>
      <c r="W1374" s="1">
        <v>0.2631</v>
      </c>
      <c r="X1374" s="2">
        <f>E1374*W1374</f>
        <v>51.586016999999998</v>
      </c>
      <c r="Y1374" s="2">
        <f>MAX((X1374-O1374),0)</f>
        <v>54.436016999999985</v>
      </c>
    </row>
    <row r="1375" spans="1:25" x14ac:dyDescent="0.3">
      <c r="A1375" s="3">
        <v>44839</v>
      </c>
      <c r="B1375" t="s">
        <v>98</v>
      </c>
      <c r="C1375" t="s">
        <v>17</v>
      </c>
      <c r="D1375">
        <v>18</v>
      </c>
      <c r="E1375">
        <v>390.33</v>
      </c>
      <c r="F1375">
        <v>7025.94</v>
      </c>
      <c r="G1375" t="s">
        <v>16</v>
      </c>
      <c r="H1375" t="s">
        <v>99</v>
      </c>
      <c r="I1375" t="s">
        <v>98</v>
      </c>
      <c r="J1375">
        <v>57.3</v>
      </c>
      <c r="K1375">
        <v>9.02</v>
      </c>
      <c r="L1375">
        <v>4.6500000000000004</v>
      </c>
      <c r="M1375">
        <v>3.31</v>
      </c>
      <c r="N1375">
        <v>74.28</v>
      </c>
      <c r="O1375">
        <v>316.05</v>
      </c>
      <c r="P1375" s="1">
        <f>O1375/E1375</f>
        <v>0.80969948505111067</v>
      </c>
      <c r="Q1375">
        <f>E1375*D1375</f>
        <v>7025.94</v>
      </c>
      <c r="R1375">
        <f>O1375*D1375</f>
        <v>5688.9000000000005</v>
      </c>
      <c r="S1375">
        <f>J1375+K1375+L1375+M1375</f>
        <v>74.28</v>
      </c>
      <c r="T1375" t="str">
        <f>IF(AND((D1375) &gt; 20, (P1375) &lt;0.1),"hvlm", "")</f>
        <v/>
      </c>
      <c r="U1375" t="str">
        <f>TEXT((A1375), "MMM _ YYYY")</f>
        <v>Oct  2022</v>
      </c>
      <c r="V1375" t="str">
        <f>TEXT((A1375),"YYYY")</f>
        <v>2022</v>
      </c>
      <c r="W1375" s="1">
        <v>0.2631</v>
      </c>
      <c r="X1375" s="2">
        <f>E1375*W1375</f>
        <v>102.69582299999999</v>
      </c>
      <c r="Y1375" s="2">
        <f>MAX((X1375-O1375),0)</f>
        <v>0</v>
      </c>
    </row>
    <row r="1376" spans="1:25" x14ac:dyDescent="0.3">
      <c r="A1376" s="3">
        <v>44840</v>
      </c>
      <c r="B1376" t="s">
        <v>259</v>
      </c>
      <c r="C1376" t="s">
        <v>175</v>
      </c>
      <c r="D1376">
        <v>41</v>
      </c>
      <c r="E1376">
        <v>307.51</v>
      </c>
      <c r="F1376">
        <v>12607.91</v>
      </c>
      <c r="G1376" t="s">
        <v>56</v>
      </c>
      <c r="H1376" t="s">
        <v>5</v>
      </c>
      <c r="I1376" t="s">
        <v>259</v>
      </c>
      <c r="J1376">
        <v>195.16</v>
      </c>
      <c r="K1376">
        <v>3.33</v>
      </c>
      <c r="L1376">
        <v>9.66</v>
      </c>
      <c r="M1376">
        <v>3.38</v>
      </c>
      <c r="N1376">
        <v>211.53</v>
      </c>
      <c r="O1376">
        <v>95.98</v>
      </c>
      <c r="P1376" s="1">
        <f>O1376/E1376</f>
        <v>0.31211993105915259</v>
      </c>
      <c r="Q1376">
        <f>E1376*D1376</f>
        <v>12607.91</v>
      </c>
      <c r="R1376">
        <f>O1376*D1376</f>
        <v>3935.1800000000003</v>
      </c>
      <c r="S1376">
        <f>J1376+K1376+L1376+M1376</f>
        <v>211.53</v>
      </c>
      <c r="T1376" t="str">
        <f>IF(AND((D1376) &gt; 20, (P1376) &lt;0.1),"hvlm", "")</f>
        <v/>
      </c>
      <c r="U1376" t="str">
        <f>TEXT((A1376), "MMM _ YYYY")</f>
        <v>Oct  2022</v>
      </c>
      <c r="V1376" t="str">
        <f>TEXT((A1376),"YYYY")</f>
        <v>2022</v>
      </c>
      <c r="W1376" s="1">
        <v>0.2631</v>
      </c>
      <c r="X1376" s="2">
        <f>E1376*W1376</f>
        <v>80.905880999999994</v>
      </c>
      <c r="Y1376" s="2">
        <f>MAX((X1376-O1376),0)</f>
        <v>0</v>
      </c>
    </row>
    <row r="1377" spans="1:25" x14ac:dyDescent="0.3">
      <c r="A1377" s="3">
        <v>44841</v>
      </c>
      <c r="B1377" t="s">
        <v>173</v>
      </c>
      <c r="C1377" t="s">
        <v>17</v>
      </c>
      <c r="D1377">
        <v>26</v>
      </c>
      <c r="E1377">
        <v>55.42</v>
      </c>
      <c r="F1377">
        <v>1440.92</v>
      </c>
      <c r="G1377" t="s">
        <v>16</v>
      </c>
      <c r="H1377" t="s">
        <v>174</v>
      </c>
      <c r="I1377" t="s">
        <v>173</v>
      </c>
      <c r="J1377">
        <v>92.05</v>
      </c>
      <c r="K1377">
        <v>9.99</v>
      </c>
      <c r="L1377">
        <v>1.7</v>
      </c>
      <c r="M1377">
        <v>3.85</v>
      </c>
      <c r="N1377">
        <v>107.59</v>
      </c>
      <c r="O1377">
        <v>-52.17</v>
      </c>
      <c r="P1377" s="1">
        <f>O1377/E1377</f>
        <v>-0.9413569108625045</v>
      </c>
      <c r="Q1377">
        <f>E1377*D1377</f>
        <v>1440.92</v>
      </c>
      <c r="R1377">
        <f>O1377*D1377</f>
        <v>-1356.42</v>
      </c>
      <c r="S1377">
        <f>J1377+K1377+L1377+M1377</f>
        <v>107.58999999999999</v>
      </c>
      <c r="T1377" t="str">
        <f>IF(AND((D1377) &gt; 20, (P1377) &lt;0.1),"hvlm", "")</f>
        <v>hvlm</v>
      </c>
      <c r="U1377" t="str">
        <f>TEXT((A1377), "MMM _ YYYY")</f>
        <v>Oct  2022</v>
      </c>
      <c r="V1377" t="str">
        <f>TEXT((A1377),"YYYY")</f>
        <v>2022</v>
      </c>
      <c r="W1377" s="1">
        <v>0.2631</v>
      </c>
      <c r="X1377" s="2">
        <f>E1377*W1377</f>
        <v>14.581002</v>
      </c>
      <c r="Y1377" s="2">
        <f>MAX((X1377-O1377),0)</f>
        <v>66.751002</v>
      </c>
    </row>
    <row r="1378" spans="1:25" x14ac:dyDescent="0.3">
      <c r="A1378" s="3">
        <v>44842</v>
      </c>
      <c r="B1378" t="s">
        <v>66</v>
      </c>
      <c r="C1378" t="s">
        <v>40</v>
      </c>
      <c r="D1378">
        <v>42</v>
      </c>
      <c r="E1378">
        <v>357.99</v>
      </c>
      <c r="F1378">
        <v>15035.58</v>
      </c>
      <c r="G1378" t="s">
        <v>23</v>
      </c>
      <c r="H1378" t="s">
        <v>67</v>
      </c>
      <c r="I1378" t="s">
        <v>66</v>
      </c>
      <c r="J1378">
        <v>134.6</v>
      </c>
      <c r="K1378">
        <v>11.28</v>
      </c>
      <c r="L1378">
        <v>9.24</v>
      </c>
      <c r="M1378">
        <v>2.78</v>
      </c>
      <c r="N1378">
        <v>157.9</v>
      </c>
      <c r="O1378">
        <v>200.09</v>
      </c>
      <c r="P1378" s="1">
        <f>O1378/E1378</f>
        <v>0.55892622698958072</v>
      </c>
      <c r="Q1378">
        <f>E1378*D1378</f>
        <v>15035.58</v>
      </c>
      <c r="R1378">
        <f>O1378*D1378</f>
        <v>8403.7800000000007</v>
      </c>
      <c r="S1378">
        <f>J1378+K1378+L1378+M1378</f>
        <v>157.9</v>
      </c>
      <c r="T1378" t="str">
        <f>IF(AND((D1378) &gt; 20, (P1378) &lt;0.1),"hvlm", "")</f>
        <v/>
      </c>
      <c r="U1378" t="str">
        <f>TEXT((A1378), "MMM _ YYYY")</f>
        <v>Oct  2022</v>
      </c>
      <c r="V1378" t="str">
        <f>TEXT((A1378),"YYYY")</f>
        <v>2022</v>
      </c>
      <c r="W1378" s="1">
        <v>0.2631</v>
      </c>
      <c r="X1378" s="2">
        <f>E1378*W1378</f>
        <v>94.187168999999997</v>
      </c>
      <c r="Y1378" s="2">
        <f>MAX((X1378-O1378),0)</f>
        <v>0</v>
      </c>
    </row>
    <row r="1379" spans="1:25" x14ac:dyDescent="0.3">
      <c r="A1379" s="3">
        <v>44843</v>
      </c>
      <c r="B1379" t="s">
        <v>117</v>
      </c>
      <c r="C1379" t="s">
        <v>221</v>
      </c>
      <c r="D1379">
        <v>22</v>
      </c>
      <c r="E1379">
        <v>85.28</v>
      </c>
      <c r="F1379">
        <v>1876.16</v>
      </c>
      <c r="G1379" t="s">
        <v>2</v>
      </c>
      <c r="H1379" t="s">
        <v>30</v>
      </c>
      <c r="I1379" t="s">
        <v>117</v>
      </c>
      <c r="J1379">
        <v>87.91</v>
      </c>
      <c r="K1379">
        <v>4.96</v>
      </c>
      <c r="L1379">
        <v>9.99</v>
      </c>
      <c r="M1379">
        <v>4.2</v>
      </c>
      <c r="N1379">
        <v>107.06</v>
      </c>
      <c r="O1379">
        <v>-21.78</v>
      </c>
      <c r="P1379" s="1">
        <f>O1379/E1379</f>
        <v>-0.2553939962476548</v>
      </c>
      <c r="Q1379">
        <f>E1379*D1379</f>
        <v>1876.16</v>
      </c>
      <c r="R1379">
        <f>O1379*D1379</f>
        <v>-479.16</v>
      </c>
      <c r="S1379">
        <f>J1379+K1379+L1379+M1379</f>
        <v>107.05999999999999</v>
      </c>
      <c r="T1379" t="str">
        <f>IF(AND((D1379) &gt; 20, (P1379) &lt;0.1),"hvlm", "")</f>
        <v>hvlm</v>
      </c>
      <c r="U1379" t="str">
        <f>TEXT((A1379), "MMM _ YYYY")</f>
        <v>Oct  2022</v>
      </c>
      <c r="V1379" t="str">
        <f>TEXT((A1379),"YYYY")</f>
        <v>2022</v>
      </c>
      <c r="W1379" s="1">
        <v>0.2631</v>
      </c>
      <c r="X1379" s="2">
        <f>E1379*W1379</f>
        <v>22.437168</v>
      </c>
      <c r="Y1379" s="2">
        <f>MAX((X1379-O1379),0)</f>
        <v>44.217168000000001</v>
      </c>
    </row>
    <row r="1380" spans="1:25" x14ac:dyDescent="0.3">
      <c r="A1380" s="3">
        <v>44844</v>
      </c>
      <c r="B1380" t="s">
        <v>315</v>
      </c>
      <c r="C1380" t="s">
        <v>236</v>
      </c>
      <c r="D1380">
        <v>47</v>
      </c>
      <c r="E1380">
        <v>99.18</v>
      </c>
      <c r="F1380">
        <v>4661.46</v>
      </c>
      <c r="G1380" t="s">
        <v>2</v>
      </c>
      <c r="H1380" t="s">
        <v>96</v>
      </c>
      <c r="I1380" t="s">
        <v>315</v>
      </c>
      <c r="J1380">
        <v>164.38</v>
      </c>
      <c r="K1380">
        <v>12.48</v>
      </c>
      <c r="L1380">
        <v>7.78</v>
      </c>
      <c r="M1380">
        <v>4.26</v>
      </c>
      <c r="N1380">
        <v>188.9</v>
      </c>
      <c r="O1380">
        <v>-89.72</v>
      </c>
      <c r="P1380" s="1">
        <f>O1380/E1380</f>
        <v>-0.9046178665053437</v>
      </c>
      <c r="Q1380">
        <f>E1380*D1380</f>
        <v>4661.46</v>
      </c>
      <c r="R1380">
        <f>O1380*D1380</f>
        <v>-4216.84</v>
      </c>
      <c r="S1380">
        <f>J1380+K1380+L1380+M1380</f>
        <v>188.89999999999998</v>
      </c>
      <c r="T1380" t="str">
        <f>IF(AND((D1380) &gt; 20, (P1380) &lt;0.1),"hvlm", "")</f>
        <v>hvlm</v>
      </c>
      <c r="U1380" t="str">
        <f>TEXT((A1380), "MMM _ YYYY")</f>
        <v>Oct  2022</v>
      </c>
      <c r="V1380" t="str">
        <f>TEXT((A1380),"YYYY")</f>
        <v>2022</v>
      </c>
      <c r="W1380" s="1">
        <v>0.2631</v>
      </c>
      <c r="X1380" s="2">
        <f>E1380*W1380</f>
        <v>26.094258000000004</v>
      </c>
      <c r="Y1380" s="2">
        <f>MAX((X1380-O1380),0)</f>
        <v>115.814258</v>
      </c>
    </row>
    <row r="1381" spans="1:25" x14ac:dyDescent="0.3">
      <c r="A1381" s="3">
        <v>44845</v>
      </c>
      <c r="B1381" t="s">
        <v>165</v>
      </c>
      <c r="C1381" t="s">
        <v>3</v>
      </c>
      <c r="D1381">
        <v>33</v>
      </c>
      <c r="E1381">
        <v>307.07</v>
      </c>
      <c r="F1381">
        <v>10133.31</v>
      </c>
      <c r="G1381" t="s">
        <v>2</v>
      </c>
      <c r="H1381" t="s">
        <v>55</v>
      </c>
      <c r="I1381" t="s">
        <v>165</v>
      </c>
      <c r="J1381">
        <v>194.36</v>
      </c>
      <c r="K1381">
        <v>3.73</v>
      </c>
      <c r="L1381">
        <v>6.28</v>
      </c>
      <c r="M1381">
        <v>3.22</v>
      </c>
      <c r="N1381">
        <v>207.59</v>
      </c>
      <c r="O1381">
        <v>99.48</v>
      </c>
      <c r="P1381" s="1">
        <f>O1381/E1381</f>
        <v>0.32396521965675579</v>
      </c>
      <c r="Q1381">
        <f>E1381*D1381</f>
        <v>10133.31</v>
      </c>
      <c r="R1381">
        <f>O1381*D1381</f>
        <v>3282.84</v>
      </c>
      <c r="S1381">
        <f>J1381+K1381+L1381+M1381</f>
        <v>207.59</v>
      </c>
      <c r="T1381" t="str">
        <f>IF(AND((D1381) &gt; 20, (P1381) &lt;0.1),"hvlm", "")</f>
        <v/>
      </c>
      <c r="U1381" t="str">
        <f>TEXT((A1381), "MMM _ YYYY")</f>
        <v>Oct  2022</v>
      </c>
      <c r="V1381" t="str">
        <f>TEXT((A1381),"YYYY")</f>
        <v>2022</v>
      </c>
      <c r="W1381" s="1">
        <v>0.2631</v>
      </c>
      <c r="X1381" s="2">
        <f>E1381*W1381</f>
        <v>80.790116999999995</v>
      </c>
      <c r="Y1381" s="2">
        <f>MAX((X1381-O1381),0)</f>
        <v>0</v>
      </c>
    </row>
    <row r="1382" spans="1:25" x14ac:dyDescent="0.3">
      <c r="A1382" s="3">
        <v>44846</v>
      </c>
      <c r="B1382" t="s">
        <v>203</v>
      </c>
      <c r="C1382" t="s">
        <v>121</v>
      </c>
      <c r="D1382">
        <v>43</v>
      </c>
      <c r="E1382">
        <v>352.74</v>
      </c>
      <c r="F1382">
        <v>15167.82</v>
      </c>
      <c r="G1382" t="s">
        <v>105</v>
      </c>
      <c r="H1382" t="s">
        <v>193</v>
      </c>
      <c r="I1382" t="s">
        <v>203</v>
      </c>
      <c r="J1382">
        <v>143.85</v>
      </c>
      <c r="K1382">
        <v>10.93</v>
      </c>
      <c r="L1382">
        <v>1.3</v>
      </c>
      <c r="M1382">
        <v>3.25</v>
      </c>
      <c r="N1382">
        <v>159.33000000000001</v>
      </c>
      <c r="O1382">
        <v>193.41</v>
      </c>
      <c r="P1382" s="1">
        <f>O1382/E1382</f>
        <v>0.54830753529511822</v>
      </c>
      <c r="Q1382">
        <f>E1382*D1382</f>
        <v>15167.82</v>
      </c>
      <c r="R1382">
        <f>O1382*D1382</f>
        <v>8316.6299999999992</v>
      </c>
      <c r="S1382">
        <f>J1382+K1382+L1382+M1382</f>
        <v>159.33000000000001</v>
      </c>
      <c r="T1382" t="str">
        <f>IF(AND((D1382) &gt; 20, (P1382) &lt;0.1),"hvlm", "")</f>
        <v/>
      </c>
      <c r="U1382" t="str">
        <f>TEXT((A1382), "MMM _ YYYY")</f>
        <v>Oct  2022</v>
      </c>
      <c r="V1382" t="str">
        <f>TEXT((A1382),"YYYY")</f>
        <v>2022</v>
      </c>
      <c r="W1382" s="1">
        <v>0.2631</v>
      </c>
      <c r="X1382" s="2">
        <f>E1382*W1382</f>
        <v>92.805894000000009</v>
      </c>
      <c r="Y1382" s="2">
        <f>MAX((X1382-O1382),0)</f>
        <v>0</v>
      </c>
    </row>
    <row r="1383" spans="1:25" x14ac:dyDescent="0.3">
      <c r="A1383" s="3">
        <v>44847</v>
      </c>
      <c r="B1383" t="s">
        <v>109</v>
      </c>
      <c r="C1383" t="s">
        <v>44</v>
      </c>
      <c r="D1383">
        <v>14</v>
      </c>
      <c r="E1383">
        <v>237.72</v>
      </c>
      <c r="F1383">
        <v>3328.08</v>
      </c>
      <c r="G1383" t="s">
        <v>8</v>
      </c>
      <c r="H1383" t="s">
        <v>1</v>
      </c>
      <c r="I1383" t="s">
        <v>109</v>
      </c>
      <c r="J1383">
        <v>50.54</v>
      </c>
      <c r="K1383">
        <v>11.57</v>
      </c>
      <c r="L1383">
        <v>9.66</v>
      </c>
      <c r="M1383">
        <v>4.1500000000000004</v>
      </c>
      <c r="N1383">
        <v>75.92</v>
      </c>
      <c r="O1383">
        <v>161.80000000000001</v>
      </c>
      <c r="P1383" s="1">
        <f>O1383/E1383</f>
        <v>0.68063267709910824</v>
      </c>
      <c r="Q1383">
        <f>E1383*D1383</f>
        <v>3328.08</v>
      </c>
      <c r="R1383">
        <f>O1383*D1383</f>
        <v>2265.2000000000003</v>
      </c>
      <c r="S1383">
        <f>J1383+K1383+L1383+M1383</f>
        <v>75.92</v>
      </c>
      <c r="T1383" t="str">
        <f>IF(AND((D1383) &gt; 20, (P1383) &lt;0.1),"hvlm", "")</f>
        <v/>
      </c>
      <c r="U1383" t="str">
        <f>TEXT((A1383), "MMM _ YYYY")</f>
        <v>Oct  2022</v>
      </c>
      <c r="V1383" t="str">
        <f>TEXT((A1383),"YYYY")</f>
        <v>2022</v>
      </c>
      <c r="W1383" s="1">
        <v>0.2631</v>
      </c>
      <c r="X1383" s="2">
        <f>E1383*W1383</f>
        <v>62.544131999999998</v>
      </c>
      <c r="Y1383" s="2">
        <f>MAX((X1383-O1383),0)</f>
        <v>0</v>
      </c>
    </row>
    <row r="1384" spans="1:25" x14ac:dyDescent="0.3">
      <c r="A1384" s="3">
        <v>44848</v>
      </c>
      <c r="B1384" t="s">
        <v>60</v>
      </c>
      <c r="C1384" t="s">
        <v>156</v>
      </c>
      <c r="D1384">
        <v>31</v>
      </c>
      <c r="E1384">
        <v>151.16999999999999</v>
      </c>
      <c r="F1384">
        <v>4686.2700000000004</v>
      </c>
      <c r="G1384" t="s">
        <v>8</v>
      </c>
      <c r="H1384" t="s">
        <v>22</v>
      </c>
      <c r="I1384" t="s">
        <v>60</v>
      </c>
      <c r="J1384">
        <v>152.66999999999999</v>
      </c>
      <c r="K1384">
        <v>11.37</v>
      </c>
      <c r="L1384">
        <v>5.19</v>
      </c>
      <c r="M1384">
        <v>0.27</v>
      </c>
      <c r="N1384">
        <v>169.5</v>
      </c>
      <c r="O1384">
        <v>-18.329999999999998</v>
      </c>
      <c r="P1384" s="1">
        <f>O1384/E1384</f>
        <v>-0.12125421710656877</v>
      </c>
      <c r="Q1384">
        <f>E1384*D1384</f>
        <v>4686.2699999999995</v>
      </c>
      <c r="R1384">
        <f>O1384*D1384</f>
        <v>-568.2299999999999</v>
      </c>
      <c r="S1384">
        <f>J1384+K1384+L1384+M1384</f>
        <v>169.5</v>
      </c>
      <c r="T1384" t="str">
        <f>IF(AND((D1384) &gt; 20, (P1384) &lt;0.1),"hvlm", "")</f>
        <v>hvlm</v>
      </c>
      <c r="U1384" t="str">
        <f>TEXT((A1384), "MMM _ YYYY")</f>
        <v>Oct  2022</v>
      </c>
      <c r="V1384" t="str">
        <f>TEXT((A1384),"YYYY")</f>
        <v>2022</v>
      </c>
      <c r="W1384" s="1">
        <v>0.2631</v>
      </c>
      <c r="X1384" s="2">
        <f>E1384*W1384</f>
        <v>39.772826999999999</v>
      </c>
      <c r="Y1384" s="2">
        <f>MAX((X1384-O1384),0)</f>
        <v>58.102826999999998</v>
      </c>
    </row>
    <row r="1385" spans="1:25" x14ac:dyDescent="0.3">
      <c r="A1385" s="3">
        <v>44849</v>
      </c>
      <c r="B1385" t="s">
        <v>214</v>
      </c>
      <c r="C1385" t="s">
        <v>220</v>
      </c>
      <c r="D1385">
        <v>10</v>
      </c>
      <c r="E1385">
        <v>172.96</v>
      </c>
      <c r="F1385">
        <v>1729.6</v>
      </c>
      <c r="G1385" t="s">
        <v>81</v>
      </c>
      <c r="H1385" t="s">
        <v>11</v>
      </c>
      <c r="I1385" t="s">
        <v>214</v>
      </c>
      <c r="J1385">
        <v>101.16</v>
      </c>
      <c r="K1385">
        <v>6.92</v>
      </c>
      <c r="L1385">
        <v>9.59</v>
      </c>
      <c r="M1385">
        <v>1.63</v>
      </c>
      <c r="N1385">
        <v>119.3</v>
      </c>
      <c r="O1385">
        <v>53.66</v>
      </c>
      <c r="P1385" s="1">
        <f>O1385/E1385</f>
        <v>0.31024514338575387</v>
      </c>
      <c r="Q1385">
        <f>E1385*D1385</f>
        <v>1729.6000000000001</v>
      </c>
      <c r="R1385">
        <f>O1385*D1385</f>
        <v>536.59999999999991</v>
      </c>
      <c r="S1385">
        <f>J1385+K1385+L1385+M1385</f>
        <v>119.3</v>
      </c>
      <c r="T1385" t="str">
        <f>IF(AND((D1385) &gt; 20, (P1385) &lt;0.1),"hvlm", "")</f>
        <v/>
      </c>
      <c r="U1385" t="str">
        <f>TEXT((A1385), "MMM _ YYYY")</f>
        <v>Oct  2022</v>
      </c>
      <c r="V1385" t="str">
        <f>TEXT((A1385),"YYYY")</f>
        <v>2022</v>
      </c>
      <c r="W1385" s="1">
        <v>0.2631</v>
      </c>
      <c r="X1385" s="2">
        <f>E1385*W1385</f>
        <v>45.505776000000004</v>
      </c>
      <c r="Y1385" s="2">
        <f>MAX((X1385-O1385),0)</f>
        <v>0</v>
      </c>
    </row>
    <row r="1386" spans="1:25" x14ac:dyDescent="0.3">
      <c r="A1386" s="3">
        <v>44850</v>
      </c>
      <c r="B1386" t="s">
        <v>375</v>
      </c>
      <c r="C1386" t="s">
        <v>222</v>
      </c>
      <c r="D1386">
        <v>24</v>
      </c>
      <c r="E1386">
        <v>170.01</v>
      </c>
      <c r="F1386">
        <v>4080.24</v>
      </c>
      <c r="G1386" t="s">
        <v>134</v>
      </c>
      <c r="H1386" t="s">
        <v>67</v>
      </c>
      <c r="I1386" t="s">
        <v>375</v>
      </c>
      <c r="J1386">
        <v>158.1</v>
      </c>
      <c r="K1386">
        <v>5.18</v>
      </c>
      <c r="L1386">
        <v>3.65</v>
      </c>
      <c r="M1386">
        <v>2.9</v>
      </c>
      <c r="N1386">
        <v>169.83</v>
      </c>
      <c r="O1386">
        <v>0.17999999999997801</v>
      </c>
      <c r="P1386" s="1">
        <f>O1386/E1386</f>
        <v>1.058761249338145E-3</v>
      </c>
      <c r="Q1386">
        <f>E1386*D1386</f>
        <v>4080.24</v>
      </c>
      <c r="R1386">
        <f>O1386*D1386</f>
        <v>4.3199999999994727</v>
      </c>
      <c r="S1386">
        <f>J1386+K1386+L1386+M1386</f>
        <v>169.83</v>
      </c>
      <c r="T1386" t="str">
        <f>IF(AND((D1386) &gt; 20, (P1386) &lt;0.1),"hvlm", "")</f>
        <v>hvlm</v>
      </c>
      <c r="U1386" t="str">
        <f>TEXT((A1386), "MMM _ YYYY")</f>
        <v>Oct  2022</v>
      </c>
      <c r="V1386" t="str">
        <f>TEXT((A1386),"YYYY")</f>
        <v>2022</v>
      </c>
      <c r="W1386" s="1">
        <v>0.2631</v>
      </c>
      <c r="X1386" s="2">
        <f>E1386*W1386</f>
        <v>44.729630999999998</v>
      </c>
      <c r="Y1386" s="2">
        <f>MAX((X1386-O1386),0)</f>
        <v>44.549631000000019</v>
      </c>
    </row>
    <row r="1387" spans="1:25" x14ac:dyDescent="0.3">
      <c r="A1387" s="3">
        <v>44851</v>
      </c>
      <c r="B1387" t="s">
        <v>294</v>
      </c>
      <c r="C1387" t="s">
        <v>85</v>
      </c>
      <c r="D1387">
        <v>21</v>
      </c>
      <c r="E1387">
        <v>164.34</v>
      </c>
      <c r="F1387">
        <v>3451.14</v>
      </c>
      <c r="G1387" t="s">
        <v>8</v>
      </c>
      <c r="H1387" t="s">
        <v>120</v>
      </c>
      <c r="I1387" t="s">
        <v>294</v>
      </c>
      <c r="J1387">
        <v>82.53</v>
      </c>
      <c r="K1387">
        <v>9.7899999999999991</v>
      </c>
      <c r="L1387">
        <v>4.0999999999999996</v>
      </c>
      <c r="M1387">
        <v>0.9</v>
      </c>
      <c r="N1387">
        <v>97.32</v>
      </c>
      <c r="O1387">
        <v>67.02</v>
      </c>
      <c r="P1387" s="1">
        <f>O1387/E1387</f>
        <v>0.40781307046367282</v>
      </c>
      <c r="Q1387">
        <f>E1387*D1387</f>
        <v>3451.14</v>
      </c>
      <c r="R1387">
        <f>O1387*D1387</f>
        <v>1407.4199999999998</v>
      </c>
      <c r="S1387">
        <f>J1387+K1387+L1387+M1387</f>
        <v>97.32</v>
      </c>
      <c r="T1387" t="str">
        <f>IF(AND((D1387) &gt; 20, (P1387) &lt;0.1),"hvlm", "")</f>
        <v/>
      </c>
      <c r="U1387" t="str">
        <f>TEXT((A1387), "MMM _ YYYY")</f>
        <v>Oct  2022</v>
      </c>
      <c r="V1387" t="str">
        <f>TEXT((A1387),"YYYY")</f>
        <v>2022</v>
      </c>
      <c r="W1387" s="1">
        <v>0.2631</v>
      </c>
      <c r="X1387" s="2">
        <f>E1387*W1387</f>
        <v>43.237853999999999</v>
      </c>
      <c r="Y1387" s="2">
        <f>MAX((X1387-O1387),0)</f>
        <v>0</v>
      </c>
    </row>
    <row r="1388" spans="1:25" x14ac:dyDescent="0.3">
      <c r="A1388" s="3">
        <v>44852</v>
      </c>
      <c r="B1388" t="s">
        <v>42</v>
      </c>
      <c r="C1388" t="s">
        <v>167</v>
      </c>
      <c r="D1388">
        <v>48</v>
      </c>
      <c r="E1388">
        <v>135.02000000000001</v>
      </c>
      <c r="F1388">
        <v>6480.96</v>
      </c>
      <c r="G1388" t="s">
        <v>12</v>
      </c>
      <c r="H1388" t="s">
        <v>43</v>
      </c>
      <c r="I1388" t="s">
        <v>42</v>
      </c>
      <c r="J1388">
        <v>128.5</v>
      </c>
      <c r="K1388">
        <v>9.1300000000000008</v>
      </c>
      <c r="L1388">
        <v>6.79</v>
      </c>
      <c r="M1388">
        <v>2.99</v>
      </c>
      <c r="N1388">
        <v>147.41</v>
      </c>
      <c r="O1388">
        <v>-12.39</v>
      </c>
      <c r="P1388" s="1">
        <f>O1388/E1388</f>
        <v>-9.1764183083987552E-2</v>
      </c>
      <c r="Q1388">
        <f>E1388*D1388</f>
        <v>6480.9600000000009</v>
      </c>
      <c r="R1388">
        <f>O1388*D1388</f>
        <v>-594.72</v>
      </c>
      <c r="S1388">
        <f>J1388+K1388+L1388+M1388</f>
        <v>147.41</v>
      </c>
      <c r="T1388" t="str">
        <f>IF(AND((D1388) &gt; 20, (P1388) &lt;0.1),"hvlm", "")</f>
        <v>hvlm</v>
      </c>
      <c r="U1388" t="str">
        <f>TEXT((A1388), "MMM _ YYYY")</f>
        <v>Oct  2022</v>
      </c>
      <c r="V1388" t="str">
        <f>TEXT((A1388),"YYYY")</f>
        <v>2022</v>
      </c>
      <c r="W1388" s="1">
        <v>0.2631</v>
      </c>
      <c r="X1388" s="2">
        <f>E1388*W1388</f>
        <v>35.523762000000005</v>
      </c>
      <c r="Y1388" s="2">
        <f>MAX((X1388-O1388),0)</f>
        <v>47.913762000000006</v>
      </c>
    </row>
    <row r="1389" spans="1:25" x14ac:dyDescent="0.3">
      <c r="A1389" s="3">
        <v>44853</v>
      </c>
      <c r="B1389" t="s">
        <v>322</v>
      </c>
      <c r="C1389" t="s">
        <v>90</v>
      </c>
      <c r="D1389">
        <v>8</v>
      </c>
      <c r="E1389">
        <v>263.10000000000002</v>
      </c>
      <c r="F1389">
        <v>2104.8000000000002</v>
      </c>
      <c r="G1389" t="s">
        <v>87</v>
      </c>
      <c r="H1389" t="s">
        <v>96</v>
      </c>
      <c r="I1389" t="s">
        <v>322</v>
      </c>
      <c r="J1389">
        <v>39.22</v>
      </c>
      <c r="K1389">
        <v>11.24</v>
      </c>
      <c r="L1389">
        <v>6.43</v>
      </c>
      <c r="M1389">
        <v>4.1900000000000004</v>
      </c>
      <c r="N1389">
        <v>61.08</v>
      </c>
      <c r="O1389">
        <v>202.02</v>
      </c>
      <c r="P1389" s="1">
        <f>O1389/E1389</f>
        <v>0.76784492588369435</v>
      </c>
      <c r="Q1389">
        <f>E1389*D1389</f>
        <v>2104.8000000000002</v>
      </c>
      <c r="R1389">
        <f>O1389*D1389</f>
        <v>1616.16</v>
      </c>
      <c r="S1389">
        <f>J1389+K1389+L1389+M1389</f>
        <v>61.08</v>
      </c>
      <c r="T1389" t="str">
        <f>IF(AND((D1389) &gt; 20, (P1389) &lt;0.1),"hvlm", "")</f>
        <v/>
      </c>
      <c r="U1389" t="str">
        <f>TEXT((A1389), "MMM _ YYYY")</f>
        <v>Oct  2022</v>
      </c>
      <c r="V1389" t="str">
        <f>TEXT((A1389),"YYYY")</f>
        <v>2022</v>
      </c>
      <c r="W1389" s="1">
        <v>0.2631</v>
      </c>
      <c r="X1389" s="2">
        <f>E1389*W1389</f>
        <v>69.221610000000013</v>
      </c>
      <c r="Y1389" s="2">
        <f>MAX((X1389-O1389),0)</f>
        <v>0</v>
      </c>
    </row>
    <row r="1390" spans="1:25" x14ac:dyDescent="0.3">
      <c r="A1390" s="3">
        <v>44854</v>
      </c>
      <c r="B1390" t="s">
        <v>143</v>
      </c>
      <c r="C1390" t="s">
        <v>44</v>
      </c>
      <c r="D1390">
        <v>32</v>
      </c>
      <c r="E1390">
        <v>365.14</v>
      </c>
      <c r="F1390">
        <v>11684.48</v>
      </c>
      <c r="G1390" t="s">
        <v>8</v>
      </c>
      <c r="H1390" t="s">
        <v>101</v>
      </c>
      <c r="I1390" t="s">
        <v>143</v>
      </c>
      <c r="J1390">
        <v>27.81</v>
      </c>
      <c r="K1390">
        <v>2.2400000000000002</v>
      </c>
      <c r="L1390">
        <v>8.2100000000000009</v>
      </c>
      <c r="M1390">
        <v>4.55</v>
      </c>
      <c r="N1390">
        <v>42.81</v>
      </c>
      <c r="O1390">
        <v>322.33</v>
      </c>
      <c r="P1390" s="1">
        <f>O1390/E1390</f>
        <v>0.8827572985704113</v>
      </c>
      <c r="Q1390">
        <f>E1390*D1390</f>
        <v>11684.48</v>
      </c>
      <c r="R1390">
        <f>O1390*D1390</f>
        <v>10314.56</v>
      </c>
      <c r="S1390">
        <f>J1390+K1390+L1390+M1390</f>
        <v>42.809999999999995</v>
      </c>
      <c r="T1390" t="str">
        <f>IF(AND((D1390) &gt; 20, (P1390) &lt;0.1),"hvlm", "")</f>
        <v/>
      </c>
      <c r="U1390" t="str">
        <f>TEXT((A1390), "MMM _ YYYY")</f>
        <v>Oct  2022</v>
      </c>
      <c r="V1390" t="str">
        <f>TEXT((A1390),"YYYY")</f>
        <v>2022</v>
      </c>
      <c r="W1390" s="1">
        <v>0.2631</v>
      </c>
      <c r="X1390" s="2">
        <f>E1390*W1390</f>
        <v>96.068333999999993</v>
      </c>
      <c r="Y1390" s="2">
        <f>MAX((X1390-O1390),0)</f>
        <v>0</v>
      </c>
    </row>
    <row r="1391" spans="1:25" x14ac:dyDescent="0.3">
      <c r="A1391" s="3">
        <v>44855</v>
      </c>
      <c r="B1391" t="s">
        <v>196</v>
      </c>
      <c r="C1391" t="s">
        <v>260</v>
      </c>
      <c r="D1391">
        <v>31</v>
      </c>
      <c r="E1391">
        <v>157.47999999999999</v>
      </c>
      <c r="F1391">
        <v>4881.88</v>
      </c>
      <c r="G1391" t="s">
        <v>31</v>
      </c>
      <c r="H1391" t="s">
        <v>197</v>
      </c>
      <c r="I1391" t="s">
        <v>196</v>
      </c>
      <c r="J1391">
        <v>126.19</v>
      </c>
      <c r="K1391">
        <v>13.42</v>
      </c>
      <c r="L1391">
        <v>7.94</v>
      </c>
      <c r="M1391">
        <v>0.95</v>
      </c>
      <c r="N1391">
        <v>148.5</v>
      </c>
      <c r="O1391">
        <v>8.9799999999999898</v>
      </c>
      <c r="P1391" s="1">
        <f>O1391/E1391</f>
        <v>5.7023114046228028E-2</v>
      </c>
      <c r="Q1391">
        <f>E1391*D1391</f>
        <v>4881.88</v>
      </c>
      <c r="R1391">
        <f>O1391*D1391</f>
        <v>278.37999999999965</v>
      </c>
      <c r="S1391">
        <f>J1391+K1391+L1391+M1391</f>
        <v>148.49999999999997</v>
      </c>
      <c r="T1391" t="str">
        <f>IF(AND((D1391) &gt; 20, (P1391) &lt;0.1),"hvlm", "")</f>
        <v>hvlm</v>
      </c>
      <c r="U1391" t="str">
        <f>TEXT((A1391), "MMM _ YYYY")</f>
        <v>Oct  2022</v>
      </c>
      <c r="V1391" t="str">
        <f>TEXT((A1391),"YYYY")</f>
        <v>2022</v>
      </c>
      <c r="W1391" s="1">
        <v>0.2631</v>
      </c>
      <c r="X1391" s="2">
        <f>E1391*W1391</f>
        <v>41.432987999999995</v>
      </c>
      <c r="Y1391" s="2">
        <f>MAX((X1391-O1391),0)</f>
        <v>32.452988000000005</v>
      </c>
    </row>
    <row r="1392" spans="1:25" x14ac:dyDescent="0.3">
      <c r="A1392" s="3">
        <v>44856</v>
      </c>
      <c r="B1392" t="s">
        <v>246</v>
      </c>
      <c r="C1392" t="s">
        <v>247</v>
      </c>
      <c r="D1392">
        <v>34</v>
      </c>
      <c r="E1392">
        <v>115.34</v>
      </c>
      <c r="F1392">
        <v>3921.56</v>
      </c>
      <c r="G1392" t="s">
        <v>23</v>
      </c>
      <c r="H1392" t="s">
        <v>22</v>
      </c>
      <c r="I1392" t="s">
        <v>246</v>
      </c>
      <c r="J1392">
        <v>105.99</v>
      </c>
      <c r="K1392">
        <v>6.75</v>
      </c>
      <c r="L1392">
        <v>7.89</v>
      </c>
      <c r="M1392">
        <v>3.66</v>
      </c>
      <c r="N1392">
        <v>124.29</v>
      </c>
      <c r="O1392">
        <v>-8.9499999999999993</v>
      </c>
      <c r="P1392" s="1">
        <f>O1392/E1392</f>
        <v>-7.7596670712675564E-2</v>
      </c>
      <c r="Q1392">
        <f>E1392*D1392</f>
        <v>3921.56</v>
      </c>
      <c r="R1392">
        <f>O1392*D1392</f>
        <v>-304.29999999999995</v>
      </c>
      <c r="S1392">
        <f>J1392+K1392+L1392+M1392</f>
        <v>124.28999999999999</v>
      </c>
      <c r="T1392" t="str">
        <f>IF(AND((D1392) &gt; 20, (P1392) &lt;0.1),"hvlm", "")</f>
        <v>hvlm</v>
      </c>
      <c r="U1392" t="str">
        <f>TEXT((A1392), "MMM _ YYYY")</f>
        <v>Oct  2022</v>
      </c>
      <c r="V1392" t="str">
        <f>TEXT((A1392),"YYYY")</f>
        <v>2022</v>
      </c>
      <c r="W1392" s="1">
        <v>0.2631</v>
      </c>
      <c r="X1392" s="2">
        <f>E1392*W1392</f>
        <v>30.345954000000003</v>
      </c>
      <c r="Y1392" s="2">
        <f>MAX((X1392-O1392),0)</f>
        <v>39.295954000000002</v>
      </c>
    </row>
    <row r="1393" spans="1:25" x14ac:dyDescent="0.3">
      <c r="A1393" s="3">
        <v>44857</v>
      </c>
      <c r="B1393" t="s">
        <v>389</v>
      </c>
      <c r="C1393" t="s">
        <v>292</v>
      </c>
      <c r="D1393">
        <v>23</v>
      </c>
      <c r="E1393">
        <v>343.5</v>
      </c>
      <c r="F1393">
        <v>7900.5</v>
      </c>
      <c r="G1393" t="s">
        <v>81</v>
      </c>
      <c r="H1393" t="s">
        <v>75</v>
      </c>
      <c r="I1393" t="s">
        <v>389</v>
      </c>
      <c r="J1393">
        <v>182.57</v>
      </c>
      <c r="K1393">
        <v>11.19</v>
      </c>
      <c r="L1393">
        <v>7.94</v>
      </c>
      <c r="M1393">
        <v>4.0999999999999996</v>
      </c>
      <c r="N1393">
        <v>205.8</v>
      </c>
      <c r="O1393">
        <v>137.69999999999999</v>
      </c>
      <c r="P1393" s="1">
        <f>O1393/E1393</f>
        <v>0.40087336244541483</v>
      </c>
      <c r="Q1393">
        <f>E1393*D1393</f>
        <v>7900.5</v>
      </c>
      <c r="R1393">
        <f>O1393*D1393</f>
        <v>3167.1</v>
      </c>
      <c r="S1393">
        <f>J1393+K1393+L1393+M1393</f>
        <v>205.79999999999998</v>
      </c>
      <c r="T1393" t="str">
        <f>IF(AND((D1393) &gt; 20, (P1393) &lt;0.1),"hvlm", "")</f>
        <v/>
      </c>
      <c r="U1393" t="str">
        <f>TEXT((A1393), "MMM _ YYYY")</f>
        <v>Oct  2022</v>
      </c>
      <c r="V1393" t="str">
        <f>TEXT((A1393),"YYYY")</f>
        <v>2022</v>
      </c>
      <c r="W1393" s="1">
        <v>0.2631</v>
      </c>
      <c r="X1393" s="2">
        <f>E1393*W1393</f>
        <v>90.374849999999995</v>
      </c>
      <c r="Y1393" s="2">
        <f>MAX((X1393-O1393),0)</f>
        <v>0</v>
      </c>
    </row>
    <row r="1394" spans="1:25" x14ac:dyDescent="0.3">
      <c r="A1394" s="3">
        <v>44858</v>
      </c>
      <c r="B1394" t="s">
        <v>238</v>
      </c>
      <c r="C1394" t="s">
        <v>183</v>
      </c>
      <c r="D1394">
        <v>25</v>
      </c>
      <c r="E1394">
        <v>309.62</v>
      </c>
      <c r="F1394">
        <v>7740.5</v>
      </c>
      <c r="G1394" t="s">
        <v>2</v>
      </c>
      <c r="H1394" t="s">
        <v>120</v>
      </c>
      <c r="I1394" t="s">
        <v>238</v>
      </c>
      <c r="J1394">
        <v>177.38</v>
      </c>
      <c r="K1394">
        <v>11.44</v>
      </c>
      <c r="L1394">
        <v>3.83</v>
      </c>
      <c r="M1394">
        <v>4.26</v>
      </c>
      <c r="N1394">
        <v>196.91</v>
      </c>
      <c r="O1394">
        <v>112.71</v>
      </c>
      <c r="P1394" s="1">
        <f>O1394/E1394</f>
        <v>0.36402687164911823</v>
      </c>
      <c r="Q1394">
        <f>E1394*D1394</f>
        <v>7740.5</v>
      </c>
      <c r="R1394">
        <f>O1394*D1394</f>
        <v>2817.75</v>
      </c>
      <c r="S1394">
        <f>J1394+K1394+L1394+M1394</f>
        <v>196.91</v>
      </c>
      <c r="T1394" t="str">
        <f>IF(AND((D1394) &gt; 20, (P1394) &lt;0.1),"hvlm", "")</f>
        <v/>
      </c>
      <c r="U1394" t="str">
        <f>TEXT((A1394), "MMM _ YYYY")</f>
        <v>Oct  2022</v>
      </c>
      <c r="V1394" t="str">
        <f>TEXT((A1394),"YYYY")</f>
        <v>2022</v>
      </c>
      <c r="W1394" s="1">
        <v>0.2631</v>
      </c>
      <c r="X1394" s="2">
        <f>E1394*W1394</f>
        <v>81.461022</v>
      </c>
      <c r="Y1394" s="2">
        <f>MAX((X1394-O1394),0)</f>
        <v>0</v>
      </c>
    </row>
    <row r="1395" spans="1:25" x14ac:dyDescent="0.3">
      <c r="A1395" s="3">
        <v>44859</v>
      </c>
      <c r="B1395" t="s">
        <v>359</v>
      </c>
      <c r="C1395" t="s">
        <v>88</v>
      </c>
      <c r="D1395">
        <v>7</v>
      </c>
      <c r="E1395">
        <v>375.79</v>
      </c>
      <c r="F1395">
        <v>2630.53</v>
      </c>
      <c r="G1395" t="s">
        <v>87</v>
      </c>
      <c r="H1395" t="s">
        <v>174</v>
      </c>
      <c r="I1395" t="s">
        <v>359</v>
      </c>
      <c r="J1395">
        <v>169.25</v>
      </c>
      <c r="K1395">
        <v>14.04</v>
      </c>
      <c r="L1395">
        <v>5.24</v>
      </c>
      <c r="M1395">
        <v>0.18</v>
      </c>
      <c r="N1395">
        <v>188.71</v>
      </c>
      <c r="O1395">
        <v>187.08</v>
      </c>
      <c r="P1395" s="1">
        <f>O1395/E1395</f>
        <v>0.49783123553048247</v>
      </c>
      <c r="Q1395">
        <f>E1395*D1395</f>
        <v>2630.53</v>
      </c>
      <c r="R1395">
        <f>O1395*D1395</f>
        <v>1309.5600000000002</v>
      </c>
      <c r="S1395">
        <f>J1395+K1395+L1395+M1395</f>
        <v>188.71</v>
      </c>
      <c r="T1395" t="str">
        <f>IF(AND((D1395) &gt; 20, (P1395) &lt;0.1),"hvlm", "")</f>
        <v/>
      </c>
      <c r="U1395" t="str">
        <f>TEXT((A1395), "MMM _ YYYY")</f>
        <v>Oct  2022</v>
      </c>
      <c r="V1395" t="str">
        <f>TEXT((A1395),"YYYY")</f>
        <v>2022</v>
      </c>
      <c r="W1395" s="1">
        <v>0.2631</v>
      </c>
      <c r="X1395" s="2">
        <f>E1395*W1395</f>
        <v>98.870349000000004</v>
      </c>
      <c r="Y1395" s="2">
        <f>MAX((X1395-O1395),0)</f>
        <v>0</v>
      </c>
    </row>
    <row r="1396" spans="1:25" x14ac:dyDescent="0.3">
      <c r="A1396" s="3">
        <v>44860</v>
      </c>
      <c r="B1396" t="s">
        <v>115</v>
      </c>
      <c r="C1396" t="s">
        <v>166</v>
      </c>
      <c r="D1396">
        <v>19</v>
      </c>
      <c r="E1396">
        <v>107.93</v>
      </c>
      <c r="F1396">
        <v>2050.67</v>
      </c>
      <c r="G1396" t="s">
        <v>8</v>
      </c>
      <c r="H1396" t="s">
        <v>99</v>
      </c>
      <c r="I1396" t="s">
        <v>115</v>
      </c>
      <c r="J1396">
        <v>168.1</v>
      </c>
      <c r="K1396">
        <v>8.48</v>
      </c>
      <c r="L1396">
        <v>7.43</v>
      </c>
      <c r="M1396">
        <v>1.36</v>
      </c>
      <c r="N1396">
        <v>185.37</v>
      </c>
      <c r="O1396">
        <v>-77.44</v>
      </c>
      <c r="P1396" s="1">
        <f>O1396/E1396</f>
        <v>-0.7175020846845177</v>
      </c>
      <c r="Q1396">
        <f>E1396*D1396</f>
        <v>2050.67</v>
      </c>
      <c r="R1396">
        <f>O1396*D1396</f>
        <v>-1471.36</v>
      </c>
      <c r="S1396">
        <f>J1396+K1396+L1396+M1396</f>
        <v>185.37</v>
      </c>
      <c r="T1396" t="str">
        <f>IF(AND((D1396) &gt; 20, (P1396) &lt;0.1),"hvlm", "")</f>
        <v/>
      </c>
      <c r="U1396" t="str">
        <f>TEXT((A1396), "MMM _ YYYY")</f>
        <v>Oct  2022</v>
      </c>
      <c r="V1396" t="str">
        <f>TEXT((A1396),"YYYY")</f>
        <v>2022</v>
      </c>
      <c r="W1396" s="1">
        <v>0.2631</v>
      </c>
      <c r="X1396" s="2">
        <f>E1396*W1396</f>
        <v>28.396383</v>
      </c>
      <c r="Y1396" s="2">
        <f>MAX((X1396-O1396),0)</f>
        <v>105.836383</v>
      </c>
    </row>
    <row r="1397" spans="1:25" x14ac:dyDescent="0.3">
      <c r="A1397" s="3">
        <v>44861</v>
      </c>
      <c r="B1397" t="s">
        <v>18</v>
      </c>
      <c r="C1397" t="s">
        <v>222</v>
      </c>
      <c r="D1397">
        <v>7</v>
      </c>
      <c r="E1397">
        <v>100.49</v>
      </c>
      <c r="F1397">
        <v>703.43</v>
      </c>
      <c r="G1397" t="s">
        <v>134</v>
      </c>
      <c r="H1397" t="s">
        <v>19</v>
      </c>
      <c r="I1397" t="s">
        <v>18</v>
      </c>
      <c r="J1397">
        <v>33.58</v>
      </c>
      <c r="K1397">
        <v>13.93</v>
      </c>
      <c r="L1397">
        <v>5.97</v>
      </c>
      <c r="M1397">
        <v>4.78</v>
      </c>
      <c r="N1397">
        <v>58.26</v>
      </c>
      <c r="O1397">
        <v>42.23</v>
      </c>
      <c r="P1397" s="1">
        <f>O1397/E1397</f>
        <v>0.42024081998208779</v>
      </c>
      <c r="Q1397">
        <f>E1397*D1397</f>
        <v>703.43</v>
      </c>
      <c r="R1397">
        <f>O1397*D1397</f>
        <v>295.60999999999996</v>
      </c>
      <c r="S1397">
        <f>J1397+K1397+L1397+M1397</f>
        <v>58.26</v>
      </c>
      <c r="T1397" t="str">
        <f>IF(AND((D1397) &gt; 20, (P1397) &lt;0.1),"hvlm", "")</f>
        <v/>
      </c>
      <c r="U1397" t="str">
        <f>TEXT((A1397), "MMM _ YYYY")</f>
        <v>Oct  2022</v>
      </c>
      <c r="V1397" t="str">
        <f>TEXT((A1397),"YYYY")</f>
        <v>2022</v>
      </c>
      <c r="W1397" s="1">
        <v>0.2631</v>
      </c>
      <c r="X1397" s="2">
        <f>E1397*W1397</f>
        <v>26.438918999999999</v>
      </c>
      <c r="Y1397" s="2">
        <f>MAX((X1397-O1397),0)</f>
        <v>0</v>
      </c>
    </row>
    <row r="1398" spans="1:25" x14ac:dyDescent="0.3">
      <c r="A1398" s="3">
        <v>44862</v>
      </c>
      <c r="B1398" t="s">
        <v>362</v>
      </c>
      <c r="C1398" t="s">
        <v>88</v>
      </c>
      <c r="D1398">
        <v>47</v>
      </c>
      <c r="E1398">
        <v>239.5</v>
      </c>
      <c r="F1398">
        <v>11256.5</v>
      </c>
      <c r="G1398" t="s">
        <v>87</v>
      </c>
      <c r="H1398" t="s">
        <v>1</v>
      </c>
      <c r="I1398" t="s">
        <v>362</v>
      </c>
      <c r="J1398">
        <v>20.47</v>
      </c>
      <c r="K1398">
        <v>9.9</v>
      </c>
      <c r="L1398">
        <v>6</v>
      </c>
      <c r="M1398">
        <v>3.86</v>
      </c>
      <c r="N1398">
        <v>40.229999999999997</v>
      </c>
      <c r="O1398">
        <v>199.27</v>
      </c>
      <c r="P1398" s="1">
        <f>O1398/E1398</f>
        <v>0.83202505219206679</v>
      </c>
      <c r="Q1398">
        <f>E1398*D1398</f>
        <v>11256.5</v>
      </c>
      <c r="R1398">
        <f>O1398*D1398</f>
        <v>9365.69</v>
      </c>
      <c r="S1398">
        <f>J1398+K1398+L1398+M1398</f>
        <v>40.229999999999997</v>
      </c>
      <c r="T1398" t="str">
        <f>IF(AND((D1398) &gt; 20, (P1398) &lt;0.1),"hvlm", "")</f>
        <v/>
      </c>
      <c r="U1398" t="str">
        <f>TEXT((A1398), "MMM _ YYYY")</f>
        <v>Oct  2022</v>
      </c>
      <c r="V1398" t="str">
        <f>TEXT((A1398),"YYYY")</f>
        <v>2022</v>
      </c>
      <c r="W1398" s="1">
        <v>0.2631</v>
      </c>
      <c r="X1398" s="2">
        <f>E1398*W1398</f>
        <v>63.012450000000001</v>
      </c>
      <c r="Y1398" s="2">
        <f>MAX((X1398-O1398),0)</f>
        <v>0</v>
      </c>
    </row>
    <row r="1399" spans="1:25" x14ac:dyDescent="0.3">
      <c r="A1399" s="3">
        <v>44863</v>
      </c>
      <c r="B1399" t="s">
        <v>203</v>
      </c>
      <c r="C1399" t="s">
        <v>395</v>
      </c>
      <c r="D1399">
        <v>8</v>
      </c>
      <c r="E1399">
        <v>265.05</v>
      </c>
      <c r="F1399">
        <v>2120.4</v>
      </c>
      <c r="G1399" t="s">
        <v>8</v>
      </c>
      <c r="H1399" t="s">
        <v>193</v>
      </c>
      <c r="I1399" t="s">
        <v>203</v>
      </c>
      <c r="J1399">
        <v>143.85</v>
      </c>
      <c r="K1399">
        <v>10.93</v>
      </c>
      <c r="L1399">
        <v>1.3</v>
      </c>
      <c r="M1399">
        <v>3.25</v>
      </c>
      <c r="N1399">
        <v>159.33000000000001</v>
      </c>
      <c r="O1399">
        <v>105.72</v>
      </c>
      <c r="P1399" s="1">
        <f>O1399/E1399</f>
        <v>0.39886813808715332</v>
      </c>
      <c r="Q1399">
        <f>E1399*D1399</f>
        <v>2120.4</v>
      </c>
      <c r="R1399">
        <f>O1399*D1399</f>
        <v>845.76</v>
      </c>
      <c r="S1399">
        <f>J1399+K1399+L1399+M1399</f>
        <v>159.33000000000001</v>
      </c>
      <c r="T1399" t="str">
        <f>IF(AND((D1399) &gt; 20, (P1399) &lt;0.1),"hvlm", "")</f>
        <v/>
      </c>
      <c r="U1399" t="str">
        <f>TEXT((A1399), "MMM _ YYYY")</f>
        <v>Oct  2022</v>
      </c>
      <c r="V1399" t="str">
        <f>TEXT((A1399),"YYYY")</f>
        <v>2022</v>
      </c>
      <c r="W1399" s="1">
        <v>0.2631</v>
      </c>
      <c r="X1399" s="2">
        <f>E1399*W1399</f>
        <v>69.734655000000004</v>
      </c>
      <c r="Y1399" s="2">
        <f>MAX((X1399-O1399),0)</f>
        <v>0</v>
      </c>
    </row>
    <row r="1400" spans="1:25" x14ac:dyDescent="0.3">
      <c r="A1400" s="3">
        <v>44864</v>
      </c>
      <c r="B1400" t="s">
        <v>372</v>
      </c>
      <c r="C1400" t="s">
        <v>367</v>
      </c>
      <c r="D1400">
        <v>14</v>
      </c>
      <c r="E1400">
        <v>218.06</v>
      </c>
      <c r="F1400">
        <v>3052.84</v>
      </c>
      <c r="G1400" t="s">
        <v>87</v>
      </c>
      <c r="H1400" t="s">
        <v>39</v>
      </c>
      <c r="I1400" t="s">
        <v>372</v>
      </c>
      <c r="J1400">
        <v>105.72</v>
      </c>
      <c r="K1400">
        <v>4.9800000000000004</v>
      </c>
      <c r="L1400">
        <v>7.59</v>
      </c>
      <c r="M1400">
        <v>0.79</v>
      </c>
      <c r="N1400">
        <v>119.08</v>
      </c>
      <c r="O1400">
        <v>98.98</v>
      </c>
      <c r="P1400" s="1">
        <f>O1400/E1400</f>
        <v>0.45391176740346695</v>
      </c>
      <c r="Q1400">
        <f>E1400*D1400</f>
        <v>3052.84</v>
      </c>
      <c r="R1400">
        <f>O1400*D1400</f>
        <v>1385.72</v>
      </c>
      <c r="S1400">
        <f>J1400+K1400+L1400+M1400</f>
        <v>119.08000000000001</v>
      </c>
      <c r="T1400" t="str">
        <f>IF(AND((D1400) &gt; 20, (P1400) &lt;0.1),"hvlm", "")</f>
        <v/>
      </c>
      <c r="U1400" t="str">
        <f>TEXT((A1400), "MMM _ YYYY")</f>
        <v>Oct  2022</v>
      </c>
      <c r="V1400" t="str">
        <f>TEXT((A1400),"YYYY")</f>
        <v>2022</v>
      </c>
      <c r="W1400" s="1">
        <v>0.2631</v>
      </c>
      <c r="X1400" s="2">
        <f>E1400*W1400</f>
        <v>57.371586000000001</v>
      </c>
      <c r="Y1400" s="2">
        <f>MAX((X1400-O1400),0)</f>
        <v>0</v>
      </c>
    </row>
    <row r="1401" spans="1:25" x14ac:dyDescent="0.3">
      <c r="A1401" s="3">
        <v>44865</v>
      </c>
      <c r="B1401" t="s">
        <v>282</v>
      </c>
      <c r="C1401" t="s">
        <v>251</v>
      </c>
      <c r="D1401">
        <v>1</v>
      </c>
      <c r="E1401">
        <v>259.64</v>
      </c>
      <c r="F1401">
        <v>259.64</v>
      </c>
      <c r="G1401" t="s">
        <v>26</v>
      </c>
      <c r="H1401" t="s">
        <v>101</v>
      </c>
      <c r="I1401" t="s">
        <v>282</v>
      </c>
      <c r="J1401">
        <v>30.06</v>
      </c>
      <c r="K1401">
        <v>8.91</v>
      </c>
      <c r="L1401">
        <v>9.31</v>
      </c>
      <c r="M1401">
        <v>3.73</v>
      </c>
      <c r="N1401">
        <v>52.01</v>
      </c>
      <c r="O1401">
        <v>207.63</v>
      </c>
      <c r="P1401" s="1">
        <f>O1401/E1401</f>
        <v>0.79968417809274384</v>
      </c>
      <c r="Q1401">
        <f>E1401*D1401</f>
        <v>259.64</v>
      </c>
      <c r="R1401">
        <f>O1401*D1401</f>
        <v>207.63</v>
      </c>
      <c r="S1401">
        <f>J1401+K1401+L1401+M1401</f>
        <v>52.01</v>
      </c>
      <c r="T1401" t="str">
        <f>IF(AND((D1401) &gt; 20, (P1401) &lt;0.1),"hvlm", "")</f>
        <v/>
      </c>
      <c r="U1401" t="str">
        <f>TEXT((A1401), "MMM _ YYYY")</f>
        <v>Oct  2022</v>
      </c>
      <c r="V1401" t="str">
        <f>TEXT((A1401),"YYYY")</f>
        <v>2022</v>
      </c>
      <c r="W1401" s="1">
        <v>0.2631</v>
      </c>
      <c r="X1401" s="2">
        <f>E1401*W1401</f>
        <v>68.311284000000001</v>
      </c>
      <c r="Y1401" s="2">
        <f>MAX((X1401-O1401),0)</f>
        <v>0</v>
      </c>
    </row>
    <row r="1402" spans="1:25" x14ac:dyDescent="0.3">
      <c r="A1402" s="3">
        <v>44866</v>
      </c>
      <c r="B1402" t="s">
        <v>366</v>
      </c>
      <c r="C1402" t="s">
        <v>299</v>
      </c>
      <c r="D1402">
        <v>13</v>
      </c>
      <c r="E1402">
        <v>113.13</v>
      </c>
      <c r="F1402">
        <v>1470.69</v>
      </c>
      <c r="G1402" t="s">
        <v>23</v>
      </c>
      <c r="H1402" t="s">
        <v>5</v>
      </c>
      <c r="I1402" t="s">
        <v>366</v>
      </c>
      <c r="J1402">
        <v>66.790000000000006</v>
      </c>
      <c r="K1402">
        <v>14.12</v>
      </c>
      <c r="L1402">
        <v>6.7</v>
      </c>
      <c r="M1402">
        <v>4.13</v>
      </c>
      <c r="N1402">
        <v>91.74</v>
      </c>
      <c r="O1402">
        <v>21.39</v>
      </c>
      <c r="P1402" s="1">
        <f>O1402/E1402</f>
        <v>0.18907451604348979</v>
      </c>
      <c r="Q1402">
        <f>E1402*D1402</f>
        <v>1470.69</v>
      </c>
      <c r="R1402">
        <f>O1402*D1402</f>
        <v>278.07</v>
      </c>
      <c r="S1402">
        <f>J1402+K1402+L1402+M1402</f>
        <v>91.740000000000009</v>
      </c>
      <c r="T1402" t="str">
        <f>IF(AND((D1402) &gt; 20, (P1402) &lt;0.1),"hvlm", "")</f>
        <v/>
      </c>
      <c r="U1402" t="str">
        <f>TEXT((A1402), "MMM _ YYYY")</f>
        <v>Nov  2022</v>
      </c>
      <c r="V1402" t="str">
        <f>TEXT((A1402),"YYYY")</f>
        <v>2022</v>
      </c>
      <c r="W1402" s="1">
        <v>0.2631</v>
      </c>
      <c r="X1402" s="2">
        <f>E1402*W1402</f>
        <v>29.764502999999998</v>
      </c>
      <c r="Y1402" s="2">
        <f>MAX((X1402-O1402),0)</f>
        <v>8.3745029999999971</v>
      </c>
    </row>
    <row r="1403" spans="1:25" x14ac:dyDescent="0.3">
      <c r="A1403" s="3">
        <v>44867</v>
      </c>
      <c r="B1403" t="s">
        <v>95</v>
      </c>
      <c r="C1403" t="s">
        <v>118</v>
      </c>
      <c r="D1403">
        <v>3</v>
      </c>
      <c r="E1403">
        <v>217.86</v>
      </c>
      <c r="F1403">
        <v>653.58000000000004</v>
      </c>
      <c r="G1403" t="s">
        <v>81</v>
      </c>
      <c r="H1403" t="s">
        <v>96</v>
      </c>
      <c r="I1403" t="s">
        <v>95</v>
      </c>
      <c r="J1403">
        <v>169.65</v>
      </c>
      <c r="K1403">
        <v>9.06</v>
      </c>
      <c r="L1403">
        <v>3.26</v>
      </c>
      <c r="M1403">
        <v>0.8</v>
      </c>
      <c r="N1403">
        <v>182.77</v>
      </c>
      <c r="O1403">
        <v>35.090000000000003</v>
      </c>
      <c r="P1403" s="1">
        <f>O1403/E1403</f>
        <v>0.16106674010832644</v>
      </c>
      <c r="Q1403">
        <f>E1403*D1403</f>
        <v>653.58000000000004</v>
      </c>
      <c r="R1403">
        <f>O1403*D1403</f>
        <v>105.27000000000001</v>
      </c>
      <c r="S1403">
        <f>J1403+K1403+L1403+M1403</f>
        <v>182.77</v>
      </c>
      <c r="T1403" t="str">
        <f>IF(AND((D1403) &gt; 20, (P1403) &lt;0.1),"hvlm", "")</f>
        <v/>
      </c>
      <c r="U1403" t="str">
        <f>TEXT((A1403), "MMM _ YYYY")</f>
        <v>Nov  2022</v>
      </c>
      <c r="V1403" t="str">
        <f>TEXT((A1403),"YYYY")</f>
        <v>2022</v>
      </c>
      <c r="W1403" s="1">
        <v>0.2631</v>
      </c>
      <c r="X1403" s="2">
        <f>E1403*W1403</f>
        <v>57.318966000000003</v>
      </c>
      <c r="Y1403" s="2">
        <f>MAX((X1403-O1403),0)</f>
        <v>22.228966</v>
      </c>
    </row>
    <row r="1404" spans="1:25" x14ac:dyDescent="0.3">
      <c r="A1404" s="3">
        <v>44868</v>
      </c>
      <c r="B1404" t="s">
        <v>334</v>
      </c>
      <c r="C1404" t="s">
        <v>37</v>
      </c>
      <c r="D1404">
        <v>28</v>
      </c>
      <c r="E1404">
        <v>280.33</v>
      </c>
      <c r="F1404">
        <v>7849.24</v>
      </c>
      <c r="G1404" t="s">
        <v>12</v>
      </c>
      <c r="H1404" t="s">
        <v>80</v>
      </c>
      <c r="I1404" t="s">
        <v>334</v>
      </c>
      <c r="J1404">
        <v>22.46</v>
      </c>
      <c r="K1404">
        <v>11.76</v>
      </c>
      <c r="L1404">
        <v>7.29</v>
      </c>
      <c r="M1404">
        <v>1.26</v>
      </c>
      <c r="N1404">
        <v>42.77</v>
      </c>
      <c r="O1404">
        <v>237.56</v>
      </c>
      <c r="P1404" s="1">
        <f>O1404/E1404</f>
        <v>0.84742981486105662</v>
      </c>
      <c r="Q1404">
        <f>E1404*D1404</f>
        <v>7849.24</v>
      </c>
      <c r="R1404">
        <f>O1404*D1404</f>
        <v>6651.68</v>
      </c>
      <c r="S1404">
        <f>J1404+K1404+L1404+M1404</f>
        <v>42.769999999999996</v>
      </c>
      <c r="T1404" t="str">
        <f>IF(AND((D1404) &gt; 20, (P1404) &lt;0.1),"hvlm", "")</f>
        <v/>
      </c>
      <c r="U1404" t="str">
        <f>TEXT((A1404), "MMM _ YYYY")</f>
        <v>Nov  2022</v>
      </c>
      <c r="V1404" t="str">
        <f>TEXT((A1404),"YYYY")</f>
        <v>2022</v>
      </c>
      <c r="W1404" s="1">
        <v>0.2631</v>
      </c>
      <c r="X1404" s="2">
        <f>E1404*W1404</f>
        <v>73.754823000000002</v>
      </c>
      <c r="Y1404" s="2">
        <f>MAX((X1404-O1404),0)</f>
        <v>0</v>
      </c>
    </row>
    <row r="1405" spans="1:25" x14ac:dyDescent="0.3">
      <c r="A1405" s="3">
        <v>44869</v>
      </c>
      <c r="B1405" t="s">
        <v>178</v>
      </c>
      <c r="C1405" t="s">
        <v>217</v>
      </c>
      <c r="D1405">
        <v>38</v>
      </c>
      <c r="E1405">
        <v>201.45</v>
      </c>
      <c r="F1405">
        <v>7655.1</v>
      </c>
      <c r="G1405" t="s">
        <v>52</v>
      </c>
      <c r="H1405" t="s">
        <v>55</v>
      </c>
      <c r="I1405" t="s">
        <v>178</v>
      </c>
      <c r="J1405">
        <v>40.42</v>
      </c>
      <c r="K1405">
        <v>8.98</v>
      </c>
      <c r="L1405">
        <v>6.43</v>
      </c>
      <c r="M1405">
        <v>0.96</v>
      </c>
      <c r="N1405">
        <v>56.79</v>
      </c>
      <c r="O1405">
        <v>144.66</v>
      </c>
      <c r="P1405" s="1">
        <f>O1405/E1405</f>
        <v>0.71809381980640363</v>
      </c>
      <c r="Q1405">
        <f>E1405*D1405</f>
        <v>7655.0999999999995</v>
      </c>
      <c r="R1405">
        <f>O1405*D1405</f>
        <v>5497.08</v>
      </c>
      <c r="S1405">
        <f>J1405+K1405+L1405+M1405</f>
        <v>56.790000000000006</v>
      </c>
      <c r="T1405" t="str">
        <f>IF(AND((D1405) &gt; 20, (P1405) &lt;0.1),"hvlm", "")</f>
        <v/>
      </c>
      <c r="U1405" t="str">
        <f>TEXT((A1405), "MMM _ YYYY")</f>
        <v>Nov  2022</v>
      </c>
      <c r="V1405" t="str">
        <f>TEXT((A1405),"YYYY")</f>
        <v>2022</v>
      </c>
      <c r="W1405" s="1">
        <v>0.2631</v>
      </c>
      <c r="X1405" s="2">
        <f>E1405*W1405</f>
        <v>53.001494999999998</v>
      </c>
      <c r="Y1405" s="2">
        <f>MAX((X1405-O1405),0)</f>
        <v>0</v>
      </c>
    </row>
    <row r="1406" spans="1:25" x14ac:dyDescent="0.3">
      <c r="A1406" s="3">
        <v>44870</v>
      </c>
      <c r="B1406" t="s">
        <v>256</v>
      </c>
      <c r="C1406" t="s">
        <v>306</v>
      </c>
      <c r="D1406">
        <v>15</v>
      </c>
      <c r="E1406">
        <v>287.81</v>
      </c>
      <c r="F1406">
        <v>4317.1499999999996</v>
      </c>
      <c r="G1406" t="s">
        <v>2</v>
      </c>
      <c r="H1406" t="s">
        <v>75</v>
      </c>
      <c r="I1406" t="s">
        <v>256</v>
      </c>
      <c r="J1406">
        <v>183.38</v>
      </c>
      <c r="K1406">
        <v>6.46</v>
      </c>
      <c r="L1406">
        <v>8.75</v>
      </c>
      <c r="M1406">
        <v>4.38</v>
      </c>
      <c r="N1406">
        <v>202.97</v>
      </c>
      <c r="O1406">
        <v>84.84</v>
      </c>
      <c r="P1406" s="1">
        <f>O1406/E1406</f>
        <v>0.29477780480177895</v>
      </c>
      <c r="Q1406">
        <f>E1406*D1406</f>
        <v>4317.1499999999996</v>
      </c>
      <c r="R1406">
        <f>O1406*D1406</f>
        <v>1272.6000000000001</v>
      </c>
      <c r="S1406">
        <f>J1406+K1406+L1406+M1406</f>
        <v>202.97</v>
      </c>
      <c r="T1406" t="str">
        <f>IF(AND((D1406) &gt; 20, (P1406) &lt;0.1),"hvlm", "")</f>
        <v/>
      </c>
      <c r="U1406" t="str">
        <f>TEXT((A1406), "MMM _ YYYY")</f>
        <v>Nov  2022</v>
      </c>
      <c r="V1406" t="str">
        <f>TEXT((A1406),"YYYY")</f>
        <v>2022</v>
      </c>
      <c r="W1406" s="1">
        <v>0.2631</v>
      </c>
      <c r="X1406" s="2">
        <f>E1406*W1406</f>
        <v>75.722811000000007</v>
      </c>
      <c r="Y1406" s="2">
        <f>MAX((X1406-O1406),0)</f>
        <v>0</v>
      </c>
    </row>
    <row r="1407" spans="1:25" x14ac:dyDescent="0.3">
      <c r="A1407" s="3">
        <v>44871</v>
      </c>
      <c r="B1407" t="s">
        <v>393</v>
      </c>
      <c r="C1407" t="s">
        <v>339</v>
      </c>
      <c r="D1407">
        <v>36</v>
      </c>
      <c r="E1407">
        <v>207.92</v>
      </c>
      <c r="F1407">
        <v>7485.12</v>
      </c>
      <c r="G1407" t="s">
        <v>2</v>
      </c>
      <c r="H1407" t="s">
        <v>75</v>
      </c>
      <c r="I1407" t="s">
        <v>393</v>
      </c>
      <c r="J1407">
        <v>184.37</v>
      </c>
      <c r="K1407">
        <v>10.24</v>
      </c>
      <c r="L1407">
        <v>2.19</v>
      </c>
      <c r="M1407">
        <v>4.8099999999999996</v>
      </c>
      <c r="N1407">
        <v>201.61</v>
      </c>
      <c r="O1407">
        <v>6.3099999999999703</v>
      </c>
      <c r="P1407" s="1">
        <f>O1407/E1407</f>
        <v>3.0348210850326907E-2</v>
      </c>
      <c r="Q1407">
        <f>E1407*D1407</f>
        <v>7485.12</v>
      </c>
      <c r="R1407">
        <f>O1407*D1407</f>
        <v>227.15999999999894</v>
      </c>
      <c r="S1407">
        <f>J1407+K1407+L1407+M1407</f>
        <v>201.61</v>
      </c>
      <c r="T1407" t="str">
        <f>IF(AND((D1407) &gt; 20, (P1407) &lt;0.1),"hvlm", "")</f>
        <v>hvlm</v>
      </c>
      <c r="U1407" t="str">
        <f>TEXT((A1407), "MMM _ YYYY")</f>
        <v>Nov  2022</v>
      </c>
      <c r="V1407" t="str">
        <f>TEXT((A1407),"YYYY")</f>
        <v>2022</v>
      </c>
      <c r="W1407" s="1">
        <v>0.2631</v>
      </c>
      <c r="X1407" s="2">
        <f>E1407*W1407</f>
        <v>54.703751999999994</v>
      </c>
      <c r="Y1407" s="2">
        <f>MAX((X1407-O1407),0)</f>
        <v>48.393752000000021</v>
      </c>
    </row>
    <row r="1408" spans="1:25" x14ac:dyDescent="0.3">
      <c r="A1408" s="3">
        <v>44872</v>
      </c>
      <c r="B1408" t="s">
        <v>376</v>
      </c>
      <c r="C1408" t="s">
        <v>13</v>
      </c>
      <c r="D1408">
        <v>3</v>
      </c>
      <c r="E1408">
        <v>166.76</v>
      </c>
      <c r="F1408">
        <v>500.28</v>
      </c>
      <c r="G1408" t="s">
        <v>12</v>
      </c>
      <c r="H1408" t="s">
        <v>43</v>
      </c>
      <c r="I1408" t="s">
        <v>376</v>
      </c>
      <c r="J1408">
        <v>26.63</v>
      </c>
      <c r="K1408">
        <v>12.16</v>
      </c>
      <c r="L1408">
        <v>5.61</v>
      </c>
      <c r="M1408">
        <v>3.68</v>
      </c>
      <c r="N1408">
        <v>48.08</v>
      </c>
      <c r="O1408">
        <v>118.68</v>
      </c>
      <c r="P1408" s="1">
        <f>O1408/E1408</f>
        <v>0.71168145838330543</v>
      </c>
      <c r="Q1408">
        <f>E1408*D1408</f>
        <v>500.28</v>
      </c>
      <c r="R1408">
        <f>O1408*D1408</f>
        <v>356.04</v>
      </c>
      <c r="S1408">
        <f>J1408+K1408+L1408+M1408</f>
        <v>48.08</v>
      </c>
      <c r="T1408" t="str">
        <f>IF(AND((D1408) &gt; 20, (P1408) &lt;0.1),"hvlm", "")</f>
        <v/>
      </c>
      <c r="U1408" t="str">
        <f>TEXT((A1408), "MMM _ YYYY")</f>
        <v>Nov  2022</v>
      </c>
      <c r="V1408" t="str">
        <f>TEXT((A1408),"YYYY")</f>
        <v>2022</v>
      </c>
      <c r="W1408" s="1">
        <v>0.2631</v>
      </c>
      <c r="X1408" s="2">
        <f>E1408*W1408</f>
        <v>43.874555999999998</v>
      </c>
      <c r="Y1408" s="2">
        <f>MAX((X1408-O1408),0)</f>
        <v>0</v>
      </c>
    </row>
    <row r="1409" spans="1:25" x14ac:dyDescent="0.3">
      <c r="A1409" s="3">
        <v>44873</v>
      </c>
      <c r="B1409" t="s">
        <v>378</v>
      </c>
      <c r="C1409" t="s">
        <v>201</v>
      </c>
      <c r="D1409">
        <v>4</v>
      </c>
      <c r="E1409">
        <v>156.26</v>
      </c>
      <c r="F1409">
        <v>625.04</v>
      </c>
      <c r="G1409" t="s">
        <v>87</v>
      </c>
      <c r="H1409" t="s">
        <v>101</v>
      </c>
      <c r="I1409" t="s">
        <v>378</v>
      </c>
      <c r="J1409">
        <v>153.38</v>
      </c>
      <c r="K1409">
        <v>9.9</v>
      </c>
      <c r="L1409">
        <v>6.29</v>
      </c>
      <c r="M1409">
        <v>2.4</v>
      </c>
      <c r="N1409">
        <v>171.97</v>
      </c>
      <c r="O1409">
        <v>-15.71</v>
      </c>
      <c r="P1409" s="1">
        <f>O1409/E1409</f>
        <v>-0.10053756559580188</v>
      </c>
      <c r="Q1409">
        <f>E1409*D1409</f>
        <v>625.04</v>
      </c>
      <c r="R1409">
        <f>O1409*D1409</f>
        <v>-62.84</v>
      </c>
      <c r="S1409">
        <f>J1409+K1409+L1409+M1409</f>
        <v>171.97</v>
      </c>
      <c r="T1409" t="str">
        <f>IF(AND((D1409) &gt; 20, (P1409) &lt;0.1),"hvlm", "")</f>
        <v/>
      </c>
      <c r="U1409" t="str">
        <f>TEXT((A1409), "MMM _ YYYY")</f>
        <v>Nov  2022</v>
      </c>
      <c r="V1409" t="str">
        <f>TEXT((A1409),"YYYY")</f>
        <v>2022</v>
      </c>
      <c r="W1409" s="1">
        <v>0.2631</v>
      </c>
      <c r="X1409" s="2">
        <f>E1409*W1409</f>
        <v>41.112006000000001</v>
      </c>
      <c r="Y1409" s="2">
        <f>MAX((X1409-O1409),0)</f>
        <v>56.822006000000002</v>
      </c>
    </row>
    <row r="1410" spans="1:25" x14ac:dyDescent="0.3">
      <c r="A1410" s="3">
        <v>44874</v>
      </c>
      <c r="B1410" t="s">
        <v>169</v>
      </c>
      <c r="C1410" t="s">
        <v>126</v>
      </c>
      <c r="D1410">
        <v>5</v>
      </c>
      <c r="E1410">
        <v>193.82</v>
      </c>
      <c r="F1410">
        <v>969.1</v>
      </c>
      <c r="G1410" t="s">
        <v>31</v>
      </c>
      <c r="H1410" t="s">
        <v>11</v>
      </c>
      <c r="I1410" t="s">
        <v>169</v>
      </c>
      <c r="J1410">
        <v>31.92</v>
      </c>
      <c r="K1410">
        <v>9.7799999999999994</v>
      </c>
      <c r="L1410">
        <v>2.39</v>
      </c>
      <c r="M1410">
        <v>2.16</v>
      </c>
      <c r="N1410">
        <v>46.25</v>
      </c>
      <c r="O1410">
        <v>147.57</v>
      </c>
      <c r="P1410" s="1">
        <f>O1410/E1410</f>
        <v>0.7613765349293159</v>
      </c>
      <c r="Q1410">
        <f>E1410*D1410</f>
        <v>969.09999999999991</v>
      </c>
      <c r="R1410">
        <f>O1410*D1410</f>
        <v>737.84999999999991</v>
      </c>
      <c r="S1410">
        <f>J1410+K1410+L1410+M1410</f>
        <v>46.25</v>
      </c>
      <c r="T1410" t="str">
        <f>IF(AND((D1410) &gt; 20, (P1410) &lt;0.1),"hvlm", "")</f>
        <v/>
      </c>
      <c r="U1410" t="str">
        <f>TEXT((A1410), "MMM _ YYYY")</f>
        <v>Nov  2022</v>
      </c>
      <c r="V1410" t="str">
        <f>TEXT((A1410),"YYYY")</f>
        <v>2022</v>
      </c>
      <c r="W1410" s="1">
        <v>0.2631</v>
      </c>
      <c r="X1410" s="2">
        <f>E1410*W1410</f>
        <v>50.994042</v>
      </c>
      <c r="Y1410" s="2">
        <f>MAX((X1410-O1410),0)</f>
        <v>0</v>
      </c>
    </row>
    <row r="1411" spans="1:25" x14ac:dyDescent="0.3">
      <c r="A1411" s="3">
        <v>44875</v>
      </c>
      <c r="B1411" t="s">
        <v>344</v>
      </c>
      <c r="C1411" t="s">
        <v>187</v>
      </c>
      <c r="D1411">
        <v>26</v>
      </c>
      <c r="E1411">
        <v>58.08</v>
      </c>
      <c r="F1411">
        <v>1510.08</v>
      </c>
      <c r="G1411" t="s">
        <v>26</v>
      </c>
      <c r="H1411" t="s">
        <v>193</v>
      </c>
      <c r="I1411" t="s">
        <v>344</v>
      </c>
      <c r="J1411">
        <v>109.67</v>
      </c>
      <c r="K1411">
        <v>2.87</v>
      </c>
      <c r="L1411">
        <v>3.4</v>
      </c>
      <c r="M1411">
        <v>1.23</v>
      </c>
      <c r="N1411">
        <v>117.17</v>
      </c>
      <c r="O1411">
        <v>-59.09</v>
      </c>
      <c r="P1411" s="1">
        <f>O1411/E1411</f>
        <v>-1.0173898071625345</v>
      </c>
      <c r="Q1411">
        <f>E1411*D1411</f>
        <v>1510.08</v>
      </c>
      <c r="R1411">
        <f>O1411*D1411</f>
        <v>-1536.3400000000001</v>
      </c>
      <c r="S1411">
        <f>J1411+K1411+L1411+M1411</f>
        <v>117.17000000000002</v>
      </c>
      <c r="T1411" t="str">
        <f>IF(AND((D1411) &gt; 20, (P1411) &lt;0.1),"hvlm", "")</f>
        <v>hvlm</v>
      </c>
      <c r="U1411" t="str">
        <f>TEXT((A1411), "MMM _ YYYY")</f>
        <v>Nov  2022</v>
      </c>
      <c r="V1411" t="str">
        <f>TEXT((A1411),"YYYY")</f>
        <v>2022</v>
      </c>
      <c r="W1411" s="1">
        <v>0.2631</v>
      </c>
      <c r="X1411" s="2">
        <f>E1411*W1411</f>
        <v>15.280847999999999</v>
      </c>
      <c r="Y1411" s="2">
        <f>MAX((X1411-O1411),0)</f>
        <v>74.370847999999995</v>
      </c>
    </row>
    <row r="1412" spans="1:25" x14ac:dyDescent="0.3">
      <c r="A1412" s="3">
        <v>44876</v>
      </c>
      <c r="B1412" t="s">
        <v>60</v>
      </c>
      <c r="C1412" t="s">
        <v>227</v>
      </c>
      <c r="D1412">
        <v>25</v>
      </c>
      <c r="E1412">
        <v>283.98</v>
      </c>
      <c r="F1412">
        <v>7099.5</v>
      </c>
      <c r="G1412" t="s">
        <v>8</v>
      </c>
      <c r="H1412" t="s">
        <v>22</v>
      </c>
      <c r="I1412" t="s">
        <v>60</v>
      </c>
      <c r="J1412">
        <v>152.66999999999999</v>
      </c>
      <c r="K1412">
        <v>11.37</v>
      </c>
      <c r="L1412">
        <v>5.19</v>
      </c>
      <c r="M1412">
        <v>0.27</v>
      </c>
      <c r="N1412">
        <v>169.5</v>
      </c>
      <c r="O1412">
        <v>114.48</v>
      </c>
      <c r="P1412" s="1">
        <f>O1412/E1412</f>
        <v>0.4031269807732939</v>
      </c>
      <c r="Q1412">
        <f>E1412*D1412</f>
        <v>7099.5</v>
      </c>
      <c r="R1412">
        <f>O1412*D1412</f>
        <v>2862</v>
      </c>
      <c r="S1412">
        <f>J1412+K1412+L1412+M1412</f>
        <v>169.5</v>
      </c>
      <c r="T1412" t="str">
        <f>IF(AND((D1412) &gt; 20, (P1412) &lt;0.1),"hvlm", "")</f>
        <v/>
      </c>
      <c r="U1412" t="str">
        <f>TEXT((A1412), "MMM _ YYYY")</f>
        <v>Nov  2022</v>
      </c>
      <c r="V1412" t="str">
        <f>TEXT((A1412),"YYYY")</f>
        <v>2022</v>
      </c>
      <c r="W1412" s="1">
        <v>0.2631</v>
      </c>
      <c r="X1412" s="2">
        <f>E1412*W1412</f>
        <v>74.71513800000001</v>
      </c>
      <c r="Y1412" s="2">
        <f>MAX((X1412-O1412),0)</f>
        <v>0</v>
      </c>
    </row>
    <row r="1413" spans="1:25" x14ac:dyDescent="0.3">
      <c r="A1413" s="3">
        <v>44877</v>
      </c>
      <c r="B1413" t="s">
        <v>207</v>
      </c>
      <c r="C1413" t="s">
        <v>353</v>
      </c>
      <c r="D1413">
        <v>10</v>
      </c>
      <c r="E1413">
        <v>345.79</v>
      </c>
      <c r="F1413">
        <v>3457.9</v>
      </c>
      <c r="G1413" t="s">
        <v>105</v>
      </c>
      <c r="H1413" t="s">
        <v>193</v>
      </c>
      <c r="I1413" t="s">
        <v>207</v>
      </c>
      <c r="J1413">
        <v>87.81</v>
      </c>
      <c r="K1413">
        <v>14.88</v>
      </c>
      <c r="L1413">
        <v>2.0299999999999998</v>
      </c>
      <c r="M1413">
        <v>2.38</v>
      </c>
      <c r="N1413">
        <v>107.1</v>
      </c>
      <c r="O1413">
        <v>238.69</v>
      </c>
      <c r="P1413" s="1">
        <f>O1413/E1413</f>
        <v>0.69027444402672133</v>
      </c>
      <c r="Q1413">
        <f>E1413*D1413</f>
        <v>3457.9</v>
      </c>
      <c r="R1413">
        <f>O1413*D1413</f>
        <v>2386.9</v>
      </c>
      <c r="S1413">
        <f>J1413+K1413+L1413+M1413</f>
        <v>107.1</v>
      </c>
      <c r="T1413" t="str">
        <f>IF(AND((D1413) &gt; 20, (P1413) &lt;0.1),"hvlm", "")</f>
        <v/>
      </c>
      <c r="U1413" t="str">
        <f>TEXT((A1413), "MMM _ YYYY")</f>
        <v>Nov  2022</v>
      </c>
      <c r="V1413" t="str">
        <f>TEXT((A1413),"YYYY")</f>
        <v>2022</v>
      </c>
      <c r="W1413" s="1">
        <v>0.2631</v>
      </c>
      <c r="X1413" s="2">
        <f>E1413*W1413</f>
        <v>90.977349000000004</v>
      </c>
      <c r="Y1413" s="2">
        <f>MAX((X1413-O1413),0)</f>
        <v>0</v>
      </c>
    </row>
    <row r="1414" spans="1:25" x14ac:dyDescent="0.3">
      <c r="A1414" s="3">
        <v>44878</v>
      </c>
      <c r="B1414" t="s">
        <v>119</v>
      </c>
      <c r="C1414" t="s">
        <v>167</v>
      </c>
      <c r="D1414">
        <v>8</v>
      </c>
      <c r="E1414">
        <v>174.12</v>
      </c>
      <c r="F1414">
        <v>1392.96</v>
      </c>
      <c r="G1414" t="s">
        <v>12</v>
      </c>
      <c r="H1414" t="s">
        <v>120</v>
      </c>
      <c r="I1414" t="s">
        <v>119</v>
      </c>
      <c r="J1414">
        <v>158.41</v>
      </c>
      <c r="K1414">
        <v>2.16</v>
      </c>
      <c r="L1414">
        <v>9.6</v>
      </c>
      <c r="M1414">
        <v>0.09</v>
      </c>
      <c r="N1414">
        <v>170.26</v>
      </c>
      <c r="O1414">
        <v>3.8600000000000101</v>
      </c>
      <c r="P1414" s="1">
        <f>O1414/E1414</f>
        <v>2.2168619342981907E-2</v>
      </c>
      <c r="Q1414">
        <f>E1414*D1414</f>
        <v>1392.96</v>
      </c>
      <c r="R1414">
        <f>O1414*D1414</f>
        <v>30.880000000000081</v>
      </c>
      <c r="S1414">
        <f>J1414+K1414+L1414+M1414</f>
        <v>170.26</v>
      </c>
      <c r="T1414" t="str">
        <f>IF(AND((D1414) &gt; 20, (P1414) &lt;0.1),"hvlm", "")</f>
        <v/>
      </c>
      <c r="U1414" t="str">
        <f>TEXT((A1414), "MMM _ YYYY")</f>
        <v>Nov  2022</v>
      </c>
      <c r="V1414" t="str">
        <f>TEXT((A1414),"YYYY")</f>
        <v>2022</v>
      </c>
      <c r="W1414" s="1">
        <v>0.2631</v>
      </c>
      <c r="X1414" s="2">
        <f>E1414*W1414</f>
        <v>45.810972</v>
      </c>
      <c r="Y1414" s="2">
        <f>MAX((X1414-O1414),0)</f>
        <v>41.950971999999993</v>
      </c>
    </row>
    <row r="1415" spans="1:25" x14ac:dyDescent="0.3">
      <c r="A1415" s="3">
        <v>44879</v>
      </c>
      <c r="B1415" t="s">
        <v>373</v>
      </c>
      <c r="C1415" t="s">
        <v>97</v>
      </c>
      <c r="D1415">
        <v>12</v>
      </c>
      <c r="E1415">
        <v>66.11</v>
      </c>
      <c r="F1415">
        <v>793.32</v>
      </c>
      <c r="G1415" t="s">
        <v>6</v>
      </c>
      <c r="H1415" t="s">
        <v>5</v>
      </c>
      <c r="I1415" t="s">
        <v>373</v>
      </c>
      <c r="J1415">
        <v>178.08</v>
      </c>
      <c r="K1415">
        <v>7.7</v>
      </c>
      <c r="L1415">
        <v>5.48</v>
      </c>
      <c r="M1415">
        <v>2.72</v>
      </c>
      <c r="N1415">
        <v>193.98</v>
      </c>
      <c r="O1415">
        <v>-127.87</v>
      </c>
      <c r="P1415" s="1">
        <f>O1415/E1415</f>
        <v>-1.9342005747995765</v>
      </c>
      <c r="Q1415">
        <f>E1415*D1415</f>
        <v>793.31999999999994</v>
      </c>
      <c r="R1415">
        <f>O1415*D1415</f>
        <v>-1534.44</v>
      </c>
      <c r="S1415">
        <f>J1415+K1415+L1415+M1415</f>
        <v>193.98</v>
      </c>
      <c r="T1415" t="str">
        <f>IF(AND((D1415) &gt; 20, (P1415) &lt;0.1),"hvlm", "")</f>
        <v/>
      </c>
      <c r="U1415" t="str">
        <f>TEXT((A1415), "MMM _ YYYY")</f>
        <v>Nov  2022</v>
      </c>
      <c r="V1415" t="str">
        <f>TEXT((A1415),"YYYY")</f>
        <v>2022</v>
      </c>
      <c r="W1415" s="1">
        <v>0.2631</v>
      </c>
      <c r="X1415" s="2">
        <f>E1415*W1415</f>
        <v>17.393540999999999</v>
      </c>
      <c r="Y1415" s="2">
        <f>MAX((X1415-O1415),0)</f>
        <v>145.263541</v>
      </c>
    </row>
    <row r="1416" spans="1:25" x14ac:dyDescent="0.3">
      <c r="A1416" s="3">
        <v>44880</v>
      </c>
      <c r="B1416" t="s">
        <v>238</v>
      </c>
      <c r="C1416" t="s">
        <v>71</v>
      </c>
      <c r="D1416">
        <v>3</v>
      </c>
      <c r="E1416">
        <v>395.37</v>
      </c>
      <c r="F1416">
        <v>1186.1099999999999</v>
      </c>
      <c r="G1416" t="s">
        <v>61</v>
      </c>
      <c r="H1416" t="s">
        <v>120</v>
      </c>
      <c r="I1416" t="s">
        <v>238</v>
      </c>
      <c r="J1416">
        <v>177.38</v>
      </c>
      <c r="K1416">
        <v>11.44</v>
      </c>
      <c r="L1416">
        <v>3.83</v>
      </c>
      <c r="M1416">
        <v>4.26</v>
      </c>
      <c r="N1416">
        <v>196.91</v>
      </c>
      <c r="O1416">
        <v>198.46</v>
      </c>
      <c r="P1416" s="1">
        <f>O1416/E1416</f>
        <v>0.50196018918987284</v>
      </c>
      <c r="Q1416">
        <f>E1416*D1416</f>
        <v>1186.1100000000001</v>
      </c>
      <c r="R1416">
        <f>O1416*D1416</f>
        <v>595.38</v>
      </c>
      <c r="S1416">
        <f>J1416+K1416+L1416+M1416</f>
        <v>196.91</v>
      </c>
      <c r="T1416" t="str">
        <f>IF(AND((D1416) &gt; 20, (P1416) &lt;0.1),"hvlm", "")</f>
        <v/>
      </c>
      <c r="U1416" t="str">
        <f>TEXT((A1416), "MMM _ YYYY")</f>
        <v>Nov  2022</v>
      </c>
      <c r="V1416" t="str">
        <f>TEXT((A1416),"YYYY")</f>
        <v>2022</v>
      </c>
      <c r="W1416" s="1">
        <v>0.2631</v>
      </c>
      <c r="X1416" s="2">
        <f>E1416*W1416</f>
        <v>104.02184700000001</v>
      </c>
      <c r="Y1416" s="2">
        <f>MAX((X1416-O1416),0)</f>
        <v>0</v>
      </c>
    </row>
    <row r="1417" spans="1:25" x14ac:dyDescent="0.3">
      <c r="A1417" s="3">
        <v>44881</v>
      </c>
      <c r="B1417" t="s">
        <v>376</v>
      </c>
      <c r="C1417" t="s">
        <v>9</v>
      </c>
      <c r="D1417">
        <v>27</v>
      </c>
      <c r="E1417">
        <v>142.29</v>
      </c>
      <c r="F1417">
        <v>3841.83</v>
      </c>
      <c r="G1417" t="s">
        <v>8</v>
      </c>
      <c r="H1417" t="s">
        <v>43</v>
      </c>
      <c r="I1417" t="s">
        <v>376</v>
      </c>
      <c r="J1417">
        <v>26.63</v>
      </c>
      <c r="K1417">
        <v>12.16</v>
      </c>
      <c r="L1417">
        <v>5.61</v>
      </c>
      <c r="M1417">
        <v>3.68</v>
      </c>
      <c r="N1417">
        <v>48.08</v>
      </c>
      <c r="O1417">
        <v>94.21</v>
      </c>
      <c r="P1417" s="1">
        <f>O1417/E1417</f>
        <v>0.66209853116873985</v>
      </c>
      <c r="Q1417">
        <f>E1417*D1417</f>
        <v>3841.83</v>
      </c>
      <c r="R1417">
        <f>O1417*D1417</f>
        <v>2543.6699999999996</v>
      </c>
      <c r="S1417">
        <f>J1417+K1417+L1417+M1417</f>
        <v>48.08</v>
      </c>
      <c r="T1417" t="str">
        <f>IF(AND((D1417) &gt; 20, (P1417) &lt;0.1),"hvlm", "")</f>
        <v/>
      </c>
      <c r="U1417" t="str">
        <f>TEXT((A1417), "MMM _ YYYY")</f>
        <v>Nov  2022</v>
      </c>
      <c r="V1417" t="str">
        <f>TEXT((A1417),"YYYY")</f>
        <v>2022</v>
      </c>
      <c r="W1417" s="1">
        <v>0.2631</v>
      </c>
      <c r="X1417" s="2">
        <f>E1417*W1417</f>
        <v>37.436498999999998</v>
      </c>
      <c r="Y1417" s="2">
        <f>MAX((X1417-O1417),0)</f>
        <v>0</v>
      </c>
    </row>
    <row r="1418" spans="1:25" x14ac:dyDescent="0.3">
      <c r="A1418" s="3">
        <v>44882</v>
      </c>
      <c r="B1418" t="s">
        <v>207</v>
      </c>
      <c r="C1418" t="s">
        <v>49</v>
      </c>
      <c r="D1418">
        <v>23</v>
      </c>
      <c r="E1418">
        <v>94.32</v>
      </c>
      <c r="F1418">
        <v>2169.36</v>
      </c>
      <c r="G1418" t="s">
        <v>48</v>
      </c>
      <c r="H1418" t="s">
        <v>193</v>
      </c>
      <c r="I1418" t="s">
        <v>207</v>
      </c>
      <c r="J1418">
        <v>87.81</v>
      </c>
      <c r="K1418">
        <v>14.88</v>
      </c>
      <c r="L1418">
        <v>2.0299999999999998</v>
      </c>
      <c r="M1418">
        <v>2.38</v>
      </c>
      <c r="N1418">
        <v>107.1</v>
      </c>
      <c r="O1418">
        <v>-12.78</v>
      </c>
      <c r="P1418" s="1">
        <f>O1418/E1418</f>
        <v>-0.13549618320610687</v>
      </c>
      <c r="Q1418">
        <f>E1418*D1418</f>
        <v>2169.3599999999997</v>
      </c>
      <c r="R1418">
        <f>O1418*D1418</f>
        <v>-293.94</v>
      </c>
      <c r="S1418">
        <f>J1418+K1418+L1418+M1418</f>
        <v>107.1</v>
      </c>
      <c r="T1418" t="str">
        <f>IF(AND((D1418) &gt; 20, (P1418) &lt;0.1),"hvlm", "")</f>
        <v>hvlm</v>
      </c>
      <c r="U1418" t="str">
        <f>TEXT((A1418), "MMM _ YYYY")</f>
        <v>Nov  2022</v>
      </c>
      <c r="V1418" t="str">
        <f>TEXT((A1418),"YYYY")</f>
        <v>2022</v>
      </c>
      <c r="W1418" s="1">
        <v>0.2631</v>
      </c>
      <c r="X1418" s="2">
        <f>E1418*W1418</f>
        <v>24.815591999999999</v>
      </c>
      <c r="Y1418" s="2">
        <f>MAX((X1418-O1418),0)</f>
        <v>37.595591999999996</v>
      </c>
    </row>
    <row r="1419" spans="1:25" x14ac:dyDescent="0.3">
      <c r="A1419" s="3">
        <v>44883</v>
      </c>
      <c r="B1419" t="s">
        <v>243</v>
      </c>
      <c r="C1419" t="s">
        <v>337</v>
      </c>
      <c r="D1419">
        <v>40</v>
      </c>
      <c r="E1419">
        <v>179.41</v>
      </c>
      <c r="F1419">
        <v>7176.4</v>
      </c>
      <c r="G1419" t="s">
        <v>26</v>
      </c>
      <c r="H1419" t="s">
        <v>67</v>
      </c>
      <c r="I1419" t="s">
        <v>243</v>
      </c>
      <c r="J1419">
        <v>187.57</v>
      </c>
      <c r="K1419">
        <v>14.01</v>
      </c>
      <c r="L1419">
        <v>2.0299999999999998</v>
      </c>
      <c r="M1419">
        <v>0.57999999999999996</v>
      </c>
      <c r="N1419">
        <v>204.19</v>
      </c>
      <c r="O1419">
        <v>-24.78</v>
      </c>
      <c r="P1419" s="1">
        <f>O1419/E1419</f>
        <v>-0.13811939133827547</v>
      </c>
      <c r="Q1419">
        <f>E1419*D1419</f>
        <v>7176.4</v>
      </c>
      <c r="R1419">
        <f>O1419*D1419</f>
        <v>-991.2</v>
      </c>
      <c r="S1419">
        <f>J1419+K1419+L1419+M1419</f>
        <v>204.19</v>
      </c>
      <c r="T1419" t="str">
        <f>IF(AND((D1419) &gt; 20, (P1419) &lt;0.1),"hvlm", "")</f>
        <v>hvlm</v>
      </c>
      <c r="U1419" t="str">
        <f>TEXT((A1419), "MMM _ YYYY")</f>
        <v>Nov  2022</v>
      </c>
      <c r="V1419" t="str">
        <f>TEXT((A1419),"YYYY")</f>
        <v>2022</v>
      </c>
      <c r="W1419" s="1">
        <v>0.2631</v>
      </c>
      <c r="X1419" s="2">
        <f>E1419*W1419</f>
        <v>47.202770999999998</v>
      </c>
      <c r="Y1419" s="2">
        <f>MAX((X1419-O1419),0)</f>
        <v>71.982771</v>
      </c>
    </row>
    <row r="1420" spans="1:25" x14ac:dyDescent="0.3">
      <c r="A1420" s="3">
        <v>44884</v>
      </c>
      <c r="B1420" t="s">
        <v>362</v>
      </c>
      <c r="C1420" t="s">
        <v>185</v>
      </c>
      <c r="D1420">
        <v>33</v>
      </c>
      <c r="E1420">
        <v>308.49</v>
      </c>
      <c r="F1420">
        <v>10180.17</v>
      </c>
      <c r="G1420" t="s">
        <v>6</v>
      </c>
      <c r="H1420" t="s">
        <v>1</v>
      </c>
      <c r="I1420" t="s">
        <v>362</v>
      </c>
      <c r="J1420">
        <v>20.47</v>
      </c>
      <c r="K1420">
        <v>9.9</v>
      </c>
      <c r="L1420">
        <v>6</v>
      </c>
      <c r="M1420">
        <v>3.86</v>
      </c>
      <c r="N1420">
        <v>40.229999999999997</v>
      </c>
      <c r="O1420">
        <v>268.26</v>
      </c>
      <c r="P1420" s="1">
        <f>O1420/E1420</f>
        <v>0.86959058640474562</v>
      </c>
      <c r="Q1420">
        <f>E1420*D1420</f>
        <v>10180.17</v>
      </c>
      <c r="R1420">
        <f>O1420*D1420</f>
        <v>8852.58</v>
      </c>
      <c r="S1420">
        <f>J1420+K1420+L1420+M1420</f>
        <v>40.229999999999997</v>
      </c>
      <c r="T1420" t="str">
        <f>IF(AND((D1420) &gt; 20, (P1420) &lt;0.1),"hvlm", "")</f>
        <v/>
      </c>
      <c r="U1420" t="str">
        <f>TEXT((A1420), "MMM _ YYYY")</f>
        <v>Nov  2022</v>
      </c>
      <c r="V1420" t="str">
        <f>TEXT((A1420),"YYYY")</f>
        <v>2022</v>
      </c>
      <c r="W1420" s="1">
        <v>0.2631</v>
      </c>
      <c r="X1420" s="2">
        <f>E1420*W1420</f>
        <v>81.163719</v>
      </c>
      <c r="Y1420" s="2">
        <f>MAX((X1420-O1420),0)</f>
        <v>0</v>
      </c>
    </row>
    <row r="1421" spans="1:25" x14ac:dyDescent="0.3">
      <c r="A1421" s="3">
        <v>44885</v>
      </c>
      <c r="B1421" t="s">
        <v>287</v>
      </c>
      <c r="C1421" t="s">
        <v>228</v>
      </c>
      <c r="D1421">
        <v>14</v>
      </c>
      <c r="E1421">
        <v>152.87</v>
      </c>
      <c r="F1421">
        <v>2140.1799999999998</v>
      </c>
      <c r="G1421" t="s">
        <v>16</v>
      </c>
      <c r="H1421" t="s">
        <v>43</v>
      </c>
      <c r="I1421" t="s">
        <v>287</v>
      </c>
      <c r="J1421">
        <v>33.56</v>
      </c>
      <c r="K1421">
        <v>12.39</v>
      </c>
      <c r="L1421">
        <v>4.62</v>
      </c>
      <c r="M1421">
        <v>0.03</v>
      </c>
      <c r="N1421">
        <v>50.6</v>
      </c>
      <c r="O1421">
        <v>102.27</v>
      </c>
      <c r="P1421" s="1">
        <f>O1421/E1421</f>
        <v>0.66899980375482426</v>
      </c>
      <c r="Q1421">
        <f>E1421*D1421</f>
        <v>2140.1800000000003</v>
      </c>
      <c r="R1421">
        <f>O1421*D1421</f>
        <v>1431.78</v>
      </c>
      <c r="S1421">
        <f>J1421+K1421+L1421+M1421</f>
        <v>50.6</v>
      </c>
      <c r="T1421" t="str">
        <f>IF(AND((D1421) &gt; 20, (P1421) &lt;0.1),"hvlm", "")</f>
        <v/>
      </c>
      <c r="U1421" t="str">
        <f>TEXT((A1421), "MMM _ YYYY")</f>
        <v>Nov  2022</v>
      </c>
      <c r="V1421" t="str">
        <f>TEXT((A1421),"YYYY")</f>
        <v>2022</v>
      </c>
      <c r="W1421" s="1">
        <v>0.2631</v>
      </c>
      <c r="X1421" s="2">
        <f>E1421*W1421</f>
        <v>40.220097000000003</v>
      </c>
      <c r="Y1421" s="2">
        <f>MAX((X1421-O1421),0)</f>
        <v>0</v>
      </c>
    </row>
    <row r="1422" spans="1:25" x14ac:dyDescent="0.3">
      <c r="A1422" s="3">
        <v>44886</v>
      </c>
      <c r="B1422" t="s">
        <v>212</v>
      </c>
      <c r="C1422" t="s">
        <v>108</v>
      </c>
      <c r="D1422">
        <v>23</v>
      </c>
      <c r="E1422">
        <v>251.15</v>
      </c>
      <c r="F1422">
        <v>5776.45</v>
      </c>
      <c r="G1422" t="s">
        <v>2</v>
      </c>
      <c r="H1422" t="s">
        <v>39</v>
      </c>
      <c r="I1422" t="s">
        <v>212</v>
      </c>
      <c r="J1422">
        <v>180.54</v>
      </c>
      <c r="K1422">
        <v>3.36</v>
      </c>
      <c r="L1422">
        <v>8.02</v>
      </c>
      <c r="M1422">
        <v>2.02</v>
      </c>
      <c r="N1422">
        <v>193.94</v>
      </c>
      <c r="O1422">
        <v>57.21</v>
      </c>
      <c r="P1422" s="1">
        <f>O1422/E1422</f>
        <v>0.22779215608202269</v>
      </c>
      <c r="Q1422">
        <f>E1422*D1422</f>
        <v>5776.45</v>
      </c>
      <c r="R1422">
        <f>O1422*D1422</f>
        <v>1315.83</v>
      </c>
      <c r="S1422">
        <f>J1422+K1422+L1422+M1422</f>
        <v>193.94000000000003</v>
      </c>
      <c r="T1422" t="str">
        <f>IF(AND((D1422) &gt; 20, (P1422) &lt;0.1),"hvlm", "")</f>
        <v/>
      </c>
      <c r="U1422" t="str">
        <f>TEXT((A1422), "MMM _ YYYY")</f>
        <v>Nov  2022</v>
      </c>
      <c r="V1422" t="str">
        <f>TEXT((A1422),"YYYY")</f>
        <v>2022</v>
      </c>
      <c r="W1422" s="1">
        <v>0.2631</v>
      </c>
      <c r="X1422" s="2">
        <f>E1422*W1422</f>
        <v>66.077565000000007</v>
      </c>
      <c r="Y1422" s="2">
        <f>MAX((X1422-O1422),0)</f>
        <v>8.8675650000000061</v>
      </c>
    </row>
    <row r="1423" spans="1:25" x14ac:dyDescent="0.3">
      <c r="A1423" s="3">
        <v>44887</v>
      </c>
      <c r="B1423" t="s">
        <v>254</v>
      </c>
      <c r="C1423" t="s">
        <v>331</v>
      </c>
      <c r="D1423">
        <v>31</v>
      </c>
      <c r="E1423">
        <v>195.45</v>
      </c>
      <c r="F1423">
        <v>6058.95</v>
      </c>
      <c r="G1423" t="s">
        <v>134</v>
      </c>
      <c r="H1423" t="s">
        <v>22</v>
      </c>
      <c r="I1423" t="s">
        <v>254</v>
      </c>
      <c r="J1423">
        <v>88.04</v>
      </c>
      <c r="K1423">
        <v>9.59</v>
      </c>
      <c r="L1423">
        <v>4.58</v>
      </c>
      <c r="M1423">
        <v>0.93</v>
      </c>
      <c r="N1423">
        <v>103.14</v>
      </c>
      <c r="O1423">
        <v>92.31</v>
      </c>
      <c r="P1423" s="1">
        <f>O1423/E1423</f>
        <v>0.47229470452801231</v>
      </c>
      <c r="Q1423">
        <f>E1423*D1423</f>
        <v>6058.95</v>
      </c>
      <c r="R1423">
        <f>O1423*D1423</f>
        <v>2861.61</v>
      </c>
      <c r="S1423">
        <f>J1423+K1423+L1423+M1423</f>
        <v>103.14000000000001</v>
      </c>
      <c r="T1423" t="str">
        <f>IF(AND((D1423) &gt; 20, (P1423) &lt;0.1),"hvlm", "")</f>
        <v/>
      </c>
      <c r="U1423" t="str">
        <f>TEXT((A1423), "MMM _ YYYY")</f>
        <v>Nov  2022</v>
      </c>
      <c r="V1423" t="str">
        <f>TEXT((A1423),"YYYY")</f>
        <v>2022</v>
      </c>
      <c r="W1423" s="1">
        <v>0.2631</v>
      </c>
      <c r="X1423" s="2">
        <f>E1423*W1423</f>
        <v>51.422894999999997</v>
      </c>
      <c r="Y1423" s="2">
        <f>MAX((X1423-O1423),0)</f>
        <v>0</v>
      </c>
    </row>
    <row r="1424" spans="1:25" x14ac:dyDescent="0.3">
      <c r="A1424" s="3">
        <v>44888</v>
      </c>
      <c r="B1424" t="s">
        <v>196</v>
      </c>
      <c r="C1424" t="s">
        <v>62</v>
      </c>
      <c r="D1424">
        <v>13</v>
      </c>
      <c r="E1424">
        <v>91.22</v>
      </c>
      <c r="F1424">
        <v>1185.8599999999999</v>
      </c>
      <c r="G1424" t="s">
        <v>61</v>
      </c>
      <c r="H1424" t="s">
        <v>197</v>
      </c>
      <c r="I1424" t="s">
        <v>196</v>
      </c>
      <c r="J1424">
        <v>126.19</v>
      </c>
      <c r="K1424">
        <v>13.42</v>
      </c>
      <c r="L1424">
        <v>7.94</v>
      </c>
      <c r="M1424">
        <v>0.95</v>
      </c>
      <c r="N1424">
        <v>148.5</v>
      </c>
      <c r="O1424">
        <v>-57.28</v>
      </c>
      <c r="P1424" s="1">
        <f>O1424/E1424</f>
        <v>-0.62793247094935323</v>
      </c>
      <c r="Q1424">
        <f>E1424*D1424</f>
        <v>1185.8599999999999</v>
      </c>
      <c r="R1424">
        <f>O1424*D1424</f>
        <v>-744.64</v>
      </c>
      <c r="S1424">
        <f>J1424+K1424+L1424+M1424</f>
        <v>148.49999999999997</v>
      </c>
      <c r="T1424" t="str">
        <f>IF(AND((D1424) &gt; 20, (P1424) &lt;0.1),"hvlm", "")</f>
        <v/>
      </c>
      <c r="U1424" t="str">
        <f>TEXT((A1424), "MMM _ YYYY")</f>
        <v>Nov  2022</v>
      </c>
      <c r="V1424" t="str">
        <f>TEXT((A1424),"YYYY")</f>
        <v>2022</v>
      </c>
      <c r="W1424" s="1">
        <v>0.2631</v>
      </c>
      <c r="X1424" s="2">
        <f>E1424*W1424</f>
        <v>23.999981999999999</v>
      </c>
      <c r="Y1424" s="2">
        <f>MAX((X1424-O1424),0)</f>
        <v>81.279982000000004</v>
      </c>
    </row>
    <row r="1425" spans="1:25" x14ac:dyDescent="0.3">
      <c r="A1425" s="3">
        <v>44889</v>
      </c>
      <c r="B1425" t="s">
        <v>203</v>
      </c>
      <c r="C1425" t="s">
        <v>137</v>
      </c>
      <c r="D1425">
        <v>12</v>
      </c>
      <c r="E1425">
        <v>165.6</v>
      </c>
      <c r="F1425">
        <v>1987.2</v>
      </c>
      <c r="G1425" t="s">
        <v>81</v>
      </c>
      <c r="H1425" t="s">
        <v>193</v>
      </c>
      <c r="I1425" t="s">
        <v>203</v>
      </c>
      <c r="J1425">
        <v>143.85</v>
      </c>
      <c r="K1425">
        <v>10.93</v>
      </c>
      <c r="L1425">
        <v>1.3</v>
      </c>
      <c r="M1425">
        <v>3.25</v>
      </c>
      <c r="N1425">
        <v>159.33000000000001</v>
      </c>
      <c r="O1425">
        <v>6.26999999999998</v>
      </c>
      <c r="P1425" s="1">
        <f>O1425/E1425</f>
        <v>3.7862318840579591E-2</v>
      </c>
      <c r="Q1425">
        <f>E1425*D1425</f>
        <v>1987.1999999999998</v>
      </c>
      <c r="R1425">
        <f>O1425*D1425</f>
        <v>75.239999999999753</v>
      </c>
      <c r="S1425">
        <f>J1425+K1425+L1425+M1425</f>
        <v>159.33000000000001</v>
      </c>
      <c r="T1425" t="str">
        <f>IF(AND((D1425) &gt; 20, (P1425) &lt;0.1),"hvlm", "")</f>
        <v/>
      </c>
      <c r="U1425" t="str">
        <f>TEXT((A1425), "MMM _ YYYY")</f>
        <v>Nov  2022</v>
      </c>
      <c r="V1425" t="str">
        <f>TEXT((A1425),"YYYY")</f>
        <v>2022</v>
      </c>
      <c r="W1425" s="1">
        <v>0.2631</v>
      </c>
      <c r="X1425" s="2">
        <f>E1425*W1425</f>
        <v>43.569359999999996</v>
      </c>
      <c r="Y1425" s="2">
        <f>MAX((X1425-O1425),0)</f>
        <v>37.299360000000014</v>
      </c>
    </row>
    <row r="1426" spans="1:25" x14ac:dyDescent="0.3">
      <c r="A1426" s="3">
        <v>44890</v>
      </c>
      <c r="B1426" t="s">
        <v>382</v>
      </c>
      <c r="C1426" t="s">
        <v>305</v>
      </c>
      <c r="D1426">
        <v>35</v>
      </c>
      <c r="E1426">
        <v>303.7</v>
      </c>
      <c r="F1426">
        <v>10629.5</v>
      </c>
      <c r="G1426" t="s">
        <v>2</v>
      </c>
      <c r="H1426" t="s">
        <v>84</v>
      </c>
      <c r="I1426" t="s">
        <v>382</v>
      </c>
      <c r="J1426">
        <v>95.7</v>
      </c>
      <c r="K1426">
        <v>11.64</v>
      </c>
      <c r="L1426">
        <v>4.18</v>
      </c>
      <c r="M1426">
        <v>4.8099999999999996</v>
      </c>
      <c r="N1426">
        <v>116.33</v>
      </c>
      <c r="O1426">
        <v>187.37</v>
      </c>
      <c r="P1426" s="1">
        <f>O1426/E1426</f>
        <v>0.61695752387224234</v>
      </c>
      <c r="Q1426">
        <f>E1426*D1426</f>
        <v>10629.5</v>
      </c>
      <c r="R1426">
        <f>O1426*D1426</f>
        <v>6557.95</v>
      </c>
      <c r="S1426">
        <f>J1426+K1426+L1426+M1426</f>
        <v>116.33000000000001</v>
      </c>
      <c r="T1426" t="str">
        <f>IF(AND((D1426) &gt; 20, (P1426) &lt;0.1),"hvlm", "")</f>
        <v/>
      </c>
      <c r="U1426" t="str">
        <f>TEXT((A1426), "MMM _ YYYY")</f>
        <v>Nov  2022</v>
      </c>
      <c r="V1426" t="str">
        <f>TEXT((A1426),"YYYY")</f>
        <v>2022</v>
      </c>
      <c r="W1426" s="1">
        <v>0.2631</v>
      </c>
      <c r="X1426" s="2">
        <f>E1426*W1426</f>
        <v>79.903469999999999</v>
      </c>
      <c r="Y1426" s="2">
        <f>MAX((X1426-O1426),0)</f>
        <v>0</v>
      </c>
    </row>
    <row r="1427" spans="1:25" x14ac:dyDescent="0.3">
      <c r="A1427" s="3">
        <v>44891</v>
      </c>
      <c r="B1427" t="s">
        <v>313</v>
      </c>
      <c r="C1427" t="s">
        <v>59</v>
      </c>
      <c r="D1427">
        <v>18</v>
      </c>
      <c r="E1427">
        <v>264.2</v>
      </c>
      <c r="F1427">
        <v>4755.6000000000004</v>
      </c>
      <c r="G1427" t="s">
        <v>56</v>
      </c>
      <c r="H1427" t="s">
        <v>22</v>
      </c>
      <c r="I1427" t="s">
        <v>313</v>
      </c>
      <c r="J1427">
        <v>92.04</v>
      </c>
      <c r="K1427">
        <v>4.93</v>
      </c>
      <c r="L1427">
        <v>5.47</v>
      </c>
      <c r="M1427">
        <v>2.61</v>
      </c>
      <c r="N1427">
        <v>105.05</v>
      </c>
      <c r="O1427">
        <v>159.15</v>
      </c>
      <c r="P1427" s="1">
        <f>O1427/E1427</f>
        <v>0.60238455715367156</v>
      </c>
      <c r="Q1427">
        <f>E1427*D1427</f>
        <v>4755.5999999999995</v>
      </c>
      <c r="R1427">
        <f>O1427*D1427</f>
        <v>2864.7000000000003</v>
      </c>
      <c r="S1427">
        <f>J1427+K1427+L1427+M1427</f>
        <v>105.05</v>
      </c>
      <c r="T1427" t="str">
        <f>IF(AND((D1427) &gt; 20, (P1427) &lt;0.1),"hvlm", "")</f>
        <v/>
      </c>
      <c r="U1427" t="str">
        <f>TEXT((A1427), "MMM _ YYYY")</f>
        <v>Nov  2022</v>
      </c>
      <c r="V1427" t="str">
        <f>TEXT((A1427),"YYYY")</f>
        <v>2022</v>
      </c>
      <c r="W1427" s="1">
        <v>0.2631</v>
      </c>
      <c r="X1427" s="2">
        <f>E1427*W1427</f>
        <v>69.511020000000002</v>
      </c>
      <c r="Y1427" s="2">
        <f>MAX((X1427-O1427),0)</f>
        <v>0</v>
      </c>
    </row>
    <row r="1428" spans="1:25" x14ac:dyDescent="0.3">
      <c r="A1428" s="3">
        <v>44892</v>
      </c>
      <c r="B1428" t="s">
        <v>129</v>
      </c>
      <c r="C1428" t="s">
        <v>46</v>
      </c>
      <c r="D1428">
        <v>21</v>
      </c>
      <c r="E1428">
        <v>91.92</v>
      </c>
      <c r="F1428">
        <v>1930.32</v>
      </c>
      <c r="G1428" t="s">
        <v>8</v>
      </c>
      <c r="H1428" t="s">
        <v>1</v>
      </c>
      <c r="I1428" t="s">
        <v>129</v>
      </c>
      <c r="J1428">
        <v>63.4</v>
      </c>
      <c r="K1428">
        <v>7.88</v>
      </c>
      <c r="L1428">
        <v>5.77</v>
      </c>
      <c r="M1428">
        <v>4.41</v>
      </c>
      <c r="N1428">
        <v>81.459999999999994</v>
      </c>
      <c r="O1428">
        <v>10.46</v>
      </c>
      <c r="P1428" s="1">
        <f>O1428/E1428</f>
        <v>0.11379460400348129</v>
      </c>
      <c r="Q1428">
        <f>E1428*D1428</f>
        <v>1930.32</v>
      </c>
      <c r="R1428">
        <f>O1428*D1428</f>
        <v>219.66000000000003</v>
      </c>
      <c r="S1428">
        <f>J1428+K1428+L1428+M1428</f>
        <v>81.459999999999994</v>
      </c>
      <c r="T1428" t="str">
        <f>IF(AND((D1428) &gt; 20, (P1428) &lt;0.1),"hvlm", "")</f>
        <v/>
      </c>
      <c r="U1428" t="str">
        <f>TEXT((A1428), "MMM _ YYYY")</f>
        <v>Nov  2022</v>
      </c>
      <c r="V1428" t="str">
        <f>TEXT((A1428),"YYYY")</f>
        <v>2022</v>
      </c>
      <c r="W1428" s="1">
        <v>0.2631</v>
      </c>
      <c r="X1428" s="2">
        <f>E1428*W1428</f>
        <v>24.184152000000001</v>
      </c>
      <c r="Y1428" s="2">
        <f>MAX((X1428-O1428),0)</f>
        <v>13.724152</v>
      </c>
    </row>
    <row r="1429" spans="1:25" x14ac:dyDescent="0.3">
      <c r="A1429" s="3">
        <v>44893</v>
      </c>
      <c r="B1429" t="s">
        <v>29</v>
      </c>
      <c r="C1429" t="s">
        <v>295</v>
      </c>
      <c r="D1429">
        <v>45</v>
      </c>
      <c r="E1429">
        <v>107.16</v>
      </c>
      <c r="F1429">
        <v>4822.2</v>
      </c>
      <c r="G1429" t="s">
        <v>130</v>
      </c>
      <c r="H1429" t="s">
        <v>30</v>
      </c>
      <c r="I1429" t="s">
        <v>29</v>
      </c>
      <c r="J1429">
        <v>96.7</v>
      </c>
      <c r="K1429">
        <v>13.27</v>
      </c>
      <c r="L1429">
        <v>2.4900000000000002</v>
      </c>
      <c r="M1429">
        <v>4.42</v>
      </c>
      <c r="N1429">
        <v>116.88</v>
      </c>
      <c r="O1429">
        <v>-9.7200000000000006</v>
      </c>
      <c r="P1429" s="1">
        <f>O1429/E1429</f>
        <v>-9.0705487122060474E-2</v>
      </c>
      <c r="Q1429">
        <f>E1429*D1429</f>
        <v>4822.2</v>
      </c>
      <c r="R1429">
        <f>O1429*D1429</f>
        <v>-437.40000000000003</v>
      </c>
      <c r="S1429">
        <f>J1429+K1429+L1429+M1429</f>
        <v>116.88</v>
      </c>
      <c r="T1429" t="str">
        <f>IF(AND((D1429) &gt; 20, (P1429) &lt;0.1),"hvlm", "")</f>
        <v>hvlm</v>
      </c>
      <c r="U1429" t="str">
        <f>TEXT((A1429), "MMM _ YYYY")</f>
        <v>Nov  2022</v>
      </c>
      <c r="V1429" t="str">
        <f>TEXT((A1429),"YYYY")</f>
        <v>2022</v>
      </c>
      <c r="W1429" s="1">
        <v>0.2631</v>
      </c>
      <c r="X1429" s="2">
        <f>E1429*W1429</f>
        <v>28.193795999999999</v>
      </c>
      <c r="Y1429" s="2">
        <f>MAX((X1429-O1429),0)</f>
        <v>37.913795999999998</v>
      </c>
    </row>
    <row r="1430" spans="1:25" x14ac:dyDescent="0.3">
      <c r="A1430" s="3">
        <v>44894</v>
      </c>
      <c r="B1430" t="s">
        <v>344</v>
      </c>
      <c r="C1430" t="s">
        <v>94</v>
      </c>
      <c r="D1430">
        <v>47</v>
      </c>
      <c r="E1430">
        <v>274.26</v>
      </c>
      <c r="F1430">
        <v>12890.22</v>
      </c>
      <c r="G1430" t="s">
        <v>31</v>
      </c>
      <c r="H1430" t="s">
        <v>193</v>
      </c>
      <c r="I1430" t="s">
        <v>344</v>
      </c>
      <c r="J1430">
        <v>109.67</v>
      </c>
      <c r="K1430">
        <v>2.87</v>
      </c>
      <c r="L1430">
        <v>3.4</v>
      </c>
      <c r="M1430">
        <v>1.23</v>
      </c>
      <c r="N1430">
        <v>117.17</v>
      </c>
      <c r="O1430">
        <v>157.09</v>
      </c>
      <c r="P1430" s="1">
        <f>O1430/E1430</f>
        <v>0.57277765623860577</v>
      </c>
      <c r="Q1430">
        <f>E1430*D1430</f>
        <v>12890.22</v>
      </c>
      <c r="R1430">
        <f>O1430*D1430</f>
        <v>7383.2300000000005</v>
      </c>
      <c r="S1430">
        <f>J1430+K1430+L1430+M1430</f>
        <v>117.17000000000002</v>
      </c>
      <c r="T1430" t="str">
        <f>IF(AND((D1430) &gt; 20, (P1430) &lt;0.1),"hvlm", "")</f>
        <v/>
      </c>
      <c r="U1430" t="str">
        <f>TEXT((A1430), "MMM _ YYYY")</f>
        <v>Nov  2022</v>
      </c>
      <c r="V1430" t="str">
        <f>TEXT((A1430),"YYYY")</f>
        <v>2022</v>
      </c>
      <c r="W1430" s="1">
        <v>0.2631</v>
      </c>
      <c r="X1430" s="2">
        <f>E1430*W1430</f>
        <v>72.157805999999994</v>
      </c>
      <c r="Y1430" s="2">
        <f>MAX((X1430-O1430),0)</f>
        <v>0</v>
      </c>
    </row>
    <row r="1431" spans="1:25" x14ac:dyDescent="0.3">
      <c r="A1431" s="3">
        <v>44895</v>
      </c>
      <c r="B1431" t="s">
        <v>387</v>
      </c>
      <c r="C1431" t="s">
        <v>37</v>
      </c>
      <c r="D1431">
        <v>42</v>
      </c>
      <c r="E1431">
        <v>334.7</v>
      </c>
      <c r="F1431">
        <v>14057.4</v>
      </c>
      <c r="G1431" t="s">
        <v>12</v>
      </c>
      <c r="H1431" t="s">
        <v>43</v>
      </c>
      <c r="I1431" t="s">
        <v>387</v>
      </c>
      <c r="J1431">
        <v>73.010000000000005</v>
      </c>
      <c r="K1431">
        <v>8.3800000000000008</v>
      </c>
      <c r="L1431">
        <v>5.55</v>
      </c>
      <c r="M1431">
        <v>2.94</v>
      </c>
      <c r="N1431">
        <v>89.88</v>
      </c>
      <c r="O1431">
        <v>244.82</v>
      </c>
      <c r="P1431" s="1">
        <f>O1431/E1431</f>
        <v>0.73146100985957574</v>
      </c>
      <c r="Q1431">
        <f>E1431*D1431</f>
        <v>14057.4</v>
      </c>
      <c r="R1431">
        <f>O1431*D1431</f>
        <v>10282.44</v>
      </c>
      <c r="S1431">
        <f>J1431+K1431+L1431+M1431</f>
        <v>89.88</v>
      </c>
      <c r="T1431" t="str">
        <f>IF(AND((D1431) &gt; 20, (P1431) &lt;0.1),"hvlm", "")</f>
        <v/>
      </c>
      <c r="U1431" t="str">
        <f>TEXT((A1431), "MMM _ YYYY")</f>
        <v>Nov  2022</v>
      </c>
      <c r="V1431" t="str">
        <f>TEXT((A1431),"YYYY")</f>
        <v>2022</v>
      </c>
      <c r="W1431" s="1">
        <v>0.2631</v>
      </c>
      <c r="X1431" s="2">
        <f>E1431*W1431</f>
        <v>88.059569999999994</v>
      </c>
      <c r="Y1431" s="2">
        <f>MAX((X1431-O1431),0)</f>
        <v>0</v>
      </c>
    </row>
    <row r="1432" spans="1:25" x14ac:dyDescent="0.3">
      <c r="A1432" s="3">
        <v>44896</v>
      </c>
      <c r="B1432" t="s">
        <v>334</v>
      </c>
      <c r="C1432" t="s">
        <v>275</v>
      </c>
      <c r="D1432">
        <v>1</v>
      </c>
      <c r="E1432">
        <v>172.32</v>
      </c>
      <c r="F1432">
        <v>172.32</v>
      </c>
      <c r="G1432" t="s">
        <v>2</v>
      </c>
      <c r="H1432" t="s">
        <v>80</v>
      </c>
      <c r="I1432" t="s">
        <v>334</v>
      </c>
      <c r="J1432">
        <v>22.46</v>
      </c>
      <c r="K1432">
        <v>11.76</v>
      </c>
      <c r="L1432">
        <v>7.29</v>
      </c>
      <c r="M1432">
        <v>1.26</v>
      </c>
      <c r="N1432">
        <v>42.77</v>
      </c>
      <c r="O1432">
        <v>129.55000000000001</v>
      </c>
      <c r="P1432" s="1">
        <f>O1432/E1432</f>
        <v>0.75179897864438261</v>
      </c>
      <c r="Q1432">
        <f>E1432*D1432</f>
        <v>172.32</v>
      </c>
      <c r="R1432">
        <f>O1432*D1432</f>
        <v>129.55000000000001</v>
      </c>
      <c r="S1432">
        <f>J1432+K1432+L1432+M1432</f>
        <v>42.769999999999996</v>
      </c>
      <c r="T1432" t="str">
        <f>IF(AND((D1432) &gt; 20, (P1432) &lt;0.1),"hvlm", "")</f>
        <v/>
      </c>
      <c r="U1432" t="str">
        <f>TEXT((A1432), "MMM _ YYYY")</f>
        <v>Dec  2022</v>
      </c>
      <c r="V1432" t="str">
        <f>TEXT((A1432),"YYYY")</f>
        <v>2022</v>
      </c>
      <c r="W1432" s="1">
        <v>0.2631</v>
      </c>
      <c r="X1432" s="2">
        <f>E1432*W1432</f>
        <v>45.337392000000001</v>
      </c>
      <c r="Y1432" s="2">
        <f>MAX((X1432-O1432),0)</f>
        <v>0</v>
      </c>
    </row>
    <row r="1433" spans="1:25" x14ac:dyDescent="0.3">
      <c r="A1433" s="3">
        <v>44897</v>
      </c>
      <c r="B1433" t="s">
        <v>129</v>
      </c>
      <c r="C1433" t="s">
        <v>244</v>
      </c>
      <c r="D1433">
        <v>38</v>
      </c>
      <c r="E1433">
        <v>258.36</v>
      </c>
      <c r="F1433">
        <v>9817.68</v>
      </c>
      <c r="G1433" t="s">
        <v>26</v>
      </c>
      <c r="H1433" t="s">
        <v>1</v>
      </c>
      <c r="I1433" t="s">
        <v>129</v>
      </c>
      <c r="J1433">
        <v>63.4</v>
      </c>
      <c r="K1433">
        <v>7.88</v>
      </c>
      <c r="L1433">
        <v>5.77</v>
      </c>
      <c r="M1433">
        <v>4.41</v>
      </c>
      <c r="N1433">
        <v>81.459999999999994</v>
      </c>
      <c r="O1433">
        <v>176.9</v>
      </c>
      <c r="P1433" s="1">
        <f>O1433/E1433</f>
        <v>0.68470351447592503</v>
      </c>
      <c r="Q1433">
        <f>E1433*D1433</f>
        <v>9817.68</v>
      </c>
      <c r="R1433">
        <f>O1433*D1433</f>
        <v>6722.2</v>
      </c>
      <c r="S1433">
        <f>J1433+K1433+L1433+M1433</f>
        <v>81.459999999999994</v>
      </c>
      <c r="T1433" t="str">
        <f>IF(AND((D1433) &gt; 20, (P1433) &lt;0.1),"hvlm", "")</f>
        <v/>
      </c>
      <c r="U1433" t="str">
        <f>TEXT((A1433), "MMM _ YYYY")</f>
        <v>Dec  2022</v>
      </c>
      <c r="V1433" t="str">
        <f>TEXT((A1433),"YYYY")</f>
        <v>2022</v>
      </c>
      <c r="W1433" s="1">
        <v>0.2631</v>
      </c>
      <c r="X1433" s="2">
        <f>E1433*W1433</f>
        <v>67.974516000000008</v>
      </c>
      <c r="Y1433" s="2">
        <f>MAX((X1433-O1433),0)</f>
        <v>0</v>
      </c>
    </row>
    <row r="1434" spans="1:25" x14ac:dyDescent="0.3">
      <c r="A1434" s="3">
        <v>44898</v>
      </c>
      <c r="B1434" t="s">
        <v>388</v>
      </c>
      <c r="C1434" t="s">
        <v>275</v>
      </c>
      <c r="D1434">
        <v>41</v>
      </c>
      <c r="E1434">
        <v>109.73</v>
      </c>
      <c r="F1434">
        <v>4498.93</v>
      </c>
      <c r="G1434" t="s">
        <v>2</v>
      </c>
      <c r="H1434" t="s">
        <v>11</v>
      </c>
      <c r="I1434" t="s">
        <v>388</v>
      </c>
      <c r="J1434">
        <v>112.4</v>
      </c>
      <c r="K1434">
        <v>4.37</v>
      </c>
      <c r="L1434">
        <v>2.98</v>
      </c>
      <c r="M1434">
        <v>4.0199999999999996</v>
      </c>
      <c r="N1434">
        <v>123.77</v>
      </c>
      <c r="O1434">
        <v>-14.04</v>
      </c>
      <c r="P1434" s="1">
        <f>O1434/E1434</f>
        <v>-0.12795042376742913</v>
      </c>
      <c r="Q1434">
        <f>E1434*D1434</f>
        <v>4498.93</v>
      </c>
      <c r="R1434">
        <f>O1434*D1434</f>
        <v>-575.64</v>
      </c>
      <c r="S1434">
        <f>J1434+K1434+L1434+M1434</f>
        <v>123.77000000000001</v>
      </c>
      <c r="T1434" t="str">
        <f>IF(AND((D1434) &gt; 20, (P1434) &lt;0.1),"hvlm", "")</f>
        <v>hvlm</v>
      </c>
      <c r="U1434" t="str">
        <f>TEXT((A1434), "MMM _ YYYY")</f>
        <v>Dec  2022</v>
      </c>
      <c r="V1434" t="str">
        <f>TEXT((A1434),"YYYY")</f>
        <v>2022</v>
      </c>
      <c r="W1434" s="1">
        <v>0.2631</v>
      </c>
      <c r="X1434" s="2">
        <f>E1434*W1434</f>
        <v>28.869963000000002</v>
      </c>
      <c r="Y1434" s="2">
        <f>MAX((X1434-O1434),0)</f>
        <v>42.909963000000005</v>
      </c>
    </row>
    <row r="1435" spans="1:25" x14ac:dyDescent="0.3">
      <c r="A1435" s="3">
        <v>44899</v>
      </c>
      <c r="B1435" t="s">
        <v>234</v>
      </c>
      <c r="C1435" t="s">
        <v>90</v>
      </c>
      <c r="D1435">
        <v>42</v>
      </c>
      <c r="E1435">
        <v>158.97999999999999</v>
      </c>
      <c r="F1435">
        <v>6677.16</v>
      </c>
      <c r="G1435" t="s">
        <v>87</v>
      </c>
      <c r="H1435" t="s">
        <v>15</v>
      </c>
      <c r="I1435" t="s">
        <v>234</v>
      </c>
      <c r="J1435">
        <v>102.68</v>
      </c>
      <c r="K1435">
        <v>7.32</v>
      </c>
      <c r="L1435">
        <v>8.57</v>
      </c>
      <c r="M1435">
        <v>0.64</v>
      </c>
      <c r="N1435">
        <v>119.21</v>
      </c>
      <c r="O1435">
        <v>39.770000000000003</v>
      </c>
      <c r="P1435" s="1">
        <f>O1435/E1435</f>
        <v>0.25015725248458931</v>
      </c>
      <c r="Q1435">
        <f>E1435*D1435</f>
        <v>6677.16</v>
      </c>
      <c r="R1435">
        <f>O1435*D1435</f>
        <v>1670.3400000000001</v>
      </c>
      <c r="S1435">
        <f>J1435+K1435+L1435+M1435</f>
        <v>119.21</v>
      </c>
      <c r="T1435" t="str">
        <f>IF(AND((D1435) &gt; 20, (P1435) &lt;0.1),"hvlm", "")</f>
        <v/>
      </c>
      <c r="U1435" t="str">
        <f>TEXT((A1435), "MMM _ YYYY")</f>
        <v>Dec  2022</v>
      </c>
      <c r="V1435" t="str">
        <f>TEXT((A1435),"YYYY")</f>
        <v>2022</v>
      </c>
      <c r="W1435" s="1">
        <v>0.2631</v>
      </c>
      <c r="X1435" s="2">
        <f>E1435*W1435</f>
        <v>41.827638</v>
      </c>
      <c r="Y1435" s="2">
        <f>MAX((X1435-O1435),0)</f>
        <v>2.0576379999999972</v>
      </c>
    </row>
    <row r="1436" spans="1:25" x14ac:dyDescent="0.3">
      <c r="A1436" s="3">
        <v>44900</v>
      </c>
      <c r="B1436" t="s">
        <v>311</v>
      </c>
      <c r="C1436" t="s">
        <v>24</v>
      </c>
      <c r="D1436">
        <v>47</v>
      </c>
      <c r="E1436">
        <v>57.09</v>
      </c>
      <c r="F1436">
        <v>2683.23</v>
      </c>
      <c r="G1436" t="s">
        <v>23</v>
      </c>
      <c r="H1436" t="s">
        <v>19</v>
      </c>
      <c r="I1436" t="s">
        <v>311</v>
      </c>
      <c r="J1436">
        <v>170.65</v>
      </c>
      <c r="K1436">
        <v>12.98</v>
      </c>
      <c r="L1436">
        <v>9.2100000000000009</v>
      </c>
      <c r="M1436">
        <v>1.82</v>
      </c>
      <c r="N1436">
        <v>194.66</v>
      </c>
      <c r="O1436">
        <v>-137.57</v>
      </c>
      <c r="P1436" s="1">
        <f>O1436/E1436</f>
        <v>-2.4097039761779642</v>
      </c>
      <c r="Q1436">
        <f>E1436*D1436</f>
        <v>2683.23</v>
      </c>
      <c r="R1436">
        <f>O1436*D1436</f>
        <v>-6465.79</v>
      </c>
      <c r="S1436">
        <f>J1436+K1436+L1436+M1436</f>
        <v>194.66</v>
      </c>
      <c r="T1436" t="str">
        <f>IF(AND((D1436) &gt; 20, (P1436) &lt;0.1),"hvlm", "")</f>
        <v>hvlm</v>
      </c>
      <c r="U1436" t="str">
        <f>TEXT((A1436), "MMM _ YYYY")</f>
        <v>Dec  2022</v>
      </c>
      <c r="V1436" t="str">
        <f>TEXT((A1436),"YYYY")</f>
        <v>2022</v>
      </c>
      <c r="W1436" s="1">
        <v>0.2631</v>
      </c>
      <c r="X1436" s="2">
        <f>E1436*W1436</f>
        <v>15.020379</v>
      </c>
      <c r="Y1436" s="2">
        <f>MAX((X1436-O1436),0)</f>
        <v>152.59037899999998</v>
      </c>
    </row>
    <row r="1437" spans="1:25" x14ac:dyDescent="0.3">
      <c r="A1437" s="3">
        <v>44901</v>
      </c>
      <c r="B1437" t="s">
        <v>269</v>
      </c>
      <c r="C1437" t="s">
        <v>236</v>
      </c>
      <c r="D1437">
        <v>9</v>
      </c>
      <c r="E1437">
        <v>318.89999999999998</v>
      </c>
      <c r="F1437">
        <v>2870.1</v>
      </c>
      <c r="G1437" t="s">
        <v>2</v>
      </c>
      <c r="H1437" t="s">
        <v>1</v>
      </c>
      <c r="I1437" t="s">
        <v>269</v>
      </c>
      <c r="J1437">
        <v>28.26</v>
      </c>
      <c r="K1437">
        <v>9.35</v>
      </c>
      <c r="L1437">
        <v>6.61</v>
      </c>
      <c r="M1437">
        <v>4.2</v>
      </c>
      <c r="N1437">
        <v>48.42</v>
      </c>
      <c r="O1437">
        <v>270.48</v>
      </c>
      <c r="P1437" s="1">
        <f>O1437/E1437</f>
        <v>0.84816556914393237</v>
      </c>
      <c r="Q1437">
        <f>E1437*D1437</f>
        <v>2870.1</v>
      </c>
      <c r="R1437">
        <f>O1437*D1437</f>
        <v>2434.3200000000002</v>
      </c>
      <c r="S1437">
        <f>J1437+K1437+L1437+M1437</f>
        <v>48.42</v>
      </c>
      <c r="T1437" t="str">
        <f>IF(AND((D1437) &gt; 20, (P1437) &lt;0.1),"hvlm", "")</f>
        <v/>
      </c>
      <c r="U1437" t="str">
        <f>TEXT((A1437), "MMM _ YYYY")</f>
        <v>Dec  2022</v>
      </c>
      <c r="V1437" t="str">
        <f>TEXT((A1437),"YYYY")</f>
        <v>2022</v>
      </c>
      <c r="W1437" s="1">
        <v>0.2631</v>
      </c>
      <c r="X1437" s="2">
        <f>E1437*W1437</f>
        <v>83.902589999999989</v>
      </c>
      <c r="Y1437" s="2">
        <f>MAX((X1437-O1437),0)</f>
        <v>0</v>
      </c>
    </row>
    <row r="1438" spans="1:25" x14ac:dyDescent="0.3">
      <c r="A1438" s="3">
        <v>44902</v>
      </c>
      <c r="B1438" t="s">
        <v>243</v>
      </c>
      <c r="C1438" t="s">
        <v>253</v>
      </c>
      <c r="D1438">
        <v>23</v>
      </c>
      <c r="E1438">
        <v>190.35</v>
      </c>
      <c r="F1438">
        <v>4378.05</v>
      </c>
      <c r="G1438" t="s">
        <v>8</v>
      </c>
      <c r="H1438" t="s">
        <v>67</v>
      </c>
      <c r="I1438" t="s">
        <v>243</v>
      </c>
      <c r="J1438">
        <v>187.57</v>
      </c>
      <c r="K1438">
        <v>14.01</v>
      </c>
      <c r="L1438">
        <v>2.0299999999999998</v>
      </c>
      <c r="M1438">
        <v>0.57999999999999996</v>
      </c>
      <c r="N1438">
        <v>204.19</v>
      </c>
      <c r="O1438">
        <v>-13.84</v>
      </c>
      <c r="P1438" s="1">
        <f>O1438/E1438</f>
        <v>-7.2708169162069874E-2</v>
      </c>
      <c r="Q1438">
        <f>E1438*D1438</f>
        <v>4378.05</v>
      </c>
      <c r="R1438">
        <f>O1438*D1438</f>
        <v>-318.32</v>
      </c>
      <c r="S1438">
        <f>J1438+K1438+L1438+M1438</f>
        <v>204.19</v>
      </c>
      <c r="T1438" t="str">
        <f>IF(AND((D1438) &gt; 20, (P1438) &lt;0.1),"hvlm", "")</f>
        <v>hvlm</v>
      </c>
      <c r="U1438" t="str">
        <f>TEXT((A1438), "MMM _ YYYY")</f>
        <v>Dec  2022</v>
      </c>
      <c r="V1438" t="str">
        <f>TEXT((A1438),"YYYY")</f>
        <v>2022</v>
      </c>
      <c r="W1438" s="1">
        <v>0.2631</v>
      </c>
      <c r="X1438" s="2">
        <f>E1438*W1438</f>
        <v>50.081085000000002</v>
      </c>
      <c r="Y1438" s="2">
        <f>MAX((X1438-O1438),0)</f>
        <v>63.921085000000005</v>
      </c>
    </row>
    <row r="1439" spans="1:25" x14ac:dyDescent="0.3">
      <c r="A1439" s="3">
        <v>44903</v>
      </c>
      <c r="B1439" t="s">
        <v>133</v>
      </c>
      <c r="C1439" t="s">
        <v>148</v>
      </c>
      <c r="D1439">
        <v>14</v>
      </c>
      <c r="E1439">
        <v>335.64</v>
      </c>
      <c r="F1439">
        <v>4698.96</v>
      </c>
      <c r="G1439" t="s">
        <v>16</v>
      </c>
      <c r="H1439" t="s">
        <v>55</v>
      </c>
      <c r="I1439" t="s">
        <v>133</v>
      </c>
      <c r="J1439">
        <v>145.58000000000001</v>
      </c>
      <c r="K1439">
        <v>9.02</v>
      </c>
      <c r="L1439">
        <v>5.86</v>
      </c>
      <c r="M1439">
        <v>0.05</v>
      </c>
      <c r="N1439">
        <v>160.51</v>
      </c>
      <c r="O1439">
        <v>175.13</v>
      </c>
      <c r="P1439" s="1">
        <f>O1439/E1439</f>
        <v>0.5217792873316649</v>
      </c>
      <c r="Q1439">
        <f>E1439*D1439</f>
        <v>4698.96</v>
      </c>
      <c r="R1439">
        <f>O1439*D1439</f>
        <v>2451.8199999999997</v>
      </c>
      <c r="S1439">
        <f>J1439+K1439+L1439+M1439</f>
        <v>160.51000000000005</v>
      </c>
      <c r="T1439" t="str">
        <f>IF(AND((D1439) &gt; 20, (P1439) &lt;0.1),"hvlm", "")</f>
        <v/>
      </c>
      <c r="U1439" t="str">
        <f>TEXT((A1439), "MMM _ YYYY")</f>
        <v>Dec  2022</v>
      </c>
      <c r="V1439" t="str">
        <f>TEXT((A1439),"YYYY")</f>
        <v>2022</v>
      </c>
      <c r="W1439" s="1">
        <v>0.2631</v>
      </c>
      <c r="X1439" s="2">
        <f>E1439*W1439</f>
        <v>88.306883999999997</v>
      </c>
      <c r="Y1439" s="2">
        <f>MAX((X1439-O1439),0)</f>
        <v>0</v>
      </c>
    </row>
    <row r="1440" spans="1:25" x14ac:dyDescent="0.3">
      <c r="A1440" s="3">
        <v>44904</v>
      </c>
      <c r="B1440" t="s">
        <v>286</v>
      </c>
      <c r="C1440" t="s">
        <v>104</v>
      </c>
      <c r="D1440">
        <v>11</v>
      </c>
      <c r="E1440">
        <v>297.93</v>
      </c>
      <c r="F1440">
        <v>3277.23</v>
      </c>
      <c r="G1440" t="s">
        <v>2</v>
      </c>
      <c r="H1440" t="s">
        <v>30</v>
      </c>
      <c r="I1440" t="s">
        <v>286</v>
      </c>
      <c r="J1440">
        <v>154.91999999999999</v>
      </c>
      <c r="K1440">
        <v>4.67</v>
      </c>
      <c r="L1440">
        <v>6.09</v>
      </c>
      <c r="M1440">
        <v>0.22</v>
      </c>
      <c r="N1440">
        <v>165.9</v>
      </c>
      <c r="O1440">
        <v>132.03</v>
      </c>
      <c r="P1440" s="1">
        <f>O1440/E1440</f>
        <v>0.44315778874232203</v>
      </c>
      <c r="Q1440">
        <f>E1440*D1440</f>
        <v>3277.23</v>
      </c>
      <c r="R1440">
        <f>O1440*D1440</f>
        <v>1452.33</v>
      </c>
      <c r="S1440">
        <f>J1440+K1440+L1440+M1440</f>
        <v>165.89999999999998</v>
      </c>
      <c r="T1440" t="str">
        <f>IF(AND((D1440) &gt; 20, (P1440) &lt;0.1),"hvlm", "")</f>
        <v/>
      </c>
      <c r="U1440" t="str">
        <f>TEXT((A1440), "MMM _ YYYY")</f>
        <v>Dec  2022</v>
      </c>
      <c r="V1440" t="str">
        <f>TEXT((A1440),"YYYY")</f>
        <v>2022</v>
      </c>
      <c r="W1440" s="1">
        <v>0.2631</v>
      </c>
      <c r="X1440" s="2">
        <f>E1440*W1440</f>
        <v>78.385383000000004</v>
      </c>
      <c r="Y1440" s="2">
        <f>MAX((X1440-O1440),0)</f>
        <v>0</v>
      </c>
    </row>
    <row r="1441" spans="1:25" x14ac:dyDescent="0.3">
      <c r="A1441" s="3">
        <v>44905</v>
      </c>
      <c r="B1441" t="s">
        <v>392</v>
      </c>
      <c r="C1441" t="s">
        <v>127</v>
      </c>
      <c r="D1441">
        <v>7</v>
      </c>
      <c r="E1441">
        <v>340.06</v>
      </c>
      <c r="F1441">
        <v>2380.42</v>
      </c>
      <c r="G1441" t="s">
        <v>56</v>
      </c>
      <c r="H1441" t="s">
        <v>30</v>
      </c>
      <c r="I1441" t="s">
        <v>392</v>
      </c>
      <c r="J1441">
        <v>145.16999999999999</v>
      </c>
      <c r="K1441">
        <v>9.49</v>
      </c>
      <c r="L1441">
        <v>4.67</v>
      </c>
      <c r="M1441">
        <v>0.62</v>
      </c>
      <c r="N1441">
        <v>159.94999999999999</v>
      </c>
      <c r="O1441">
        <v>180.11</v>
      </c>
      <c r="P1441" s="1">
        <f>O1441/E1441</f>
        <v>0.5296418279127213</v>
      </c>
      <c r="Q1441">
        <f>E1441*D1441</f>
        <v>2380.42</v>
      </c>
      <c r="R1441">
        <f>O1441*D1441</f>
        <v>1260.77</v>
      </c>
      <c r="S1441">
        <f>J1441+K1441+L1441+M1441</f>
        <v>159.94999999999999</v>
      </c>
      <c r="T1441" t="str">
        <f>IF(AND((D1441) &gt; 20, (P1441) &lt;0.1),"hvlm", "")</f>
        <v/>
      </c>
      <c r="U1441" t="str">
        <f>TEXT((A1441), "MMM _ YYYY")</f>
        <v>Dec  2022</v>
      </c>
      <c r="V1441" t="str">
        <f>TEXT((A1441),"YYYY")</f>
        <v>2022</v>
      </c>
      <c r="W1441" s="1">
        <v>0.2631</v>
      </c>
      <c r="X1441" s="2">
        <f>E1441*W1441</f>
        <v>89.469785999999999</v>
      </c>
      <c r="Y1441" s="2">
        <f>MAX((X1441-O1441),0)</f>
        <v>0</v>
      </c>
    </row>
    <row r="1442" spans="1:25" x14ac:dyDescent="0.3">
      <c r="A1442" s="3">
        <v>44906</v>
      </c>
      <c r="B1442" t="s">
        <v>368</v>
      </c>
      <c r="C1442" t="s">
        <v>367</v>
      </c>
      <c r="D1442">
        <v>31</v>
      </c>
      <c r="E1442">
        <v>149.97999999999999</v>
      </c>
      <c r="F1442">
        <v>4649.38</v>
      </c>
      <c r="G1442" t="s">
        <v>87</v>
      </c>
      <c r="H1442" t="s">
        <v>11</v>
      </c>
      <c r="I1442" t="s">
        <v>368</v>
      </c>
      <c r="J1442">
        <v>23.99</v>
      </c>
      <c r="K1442">
        <v>8.91</v>
      </c>
      <c r="L1442">
        <v>3.37</v>
      </c>
      <c r="M1442">
        <v>4.34</v>
      </c>
      <c r="N1442">
        <v>40.61</v>
      </c>
      <c r="O1442">
        <v>109.37</v>
      </c>
      <c r="P1442" s="1">
        <f>O1442/E1442</f>
        <v>0.72923056407521014</v>
      </c>
      <c r="Q1442">
        <f>E1442*D1442</f>
        <v>4649.38</v>
      </c>
      <c r="R1442">
        <f>O1442*D1442</f>
        <v>3390.4700000000003</v>
      </c>
      <c r="S1442">
        <f>J1442+K1442+L1442+M1442</f>
        <v>40.61</v>
      </c>
      <c r="T1442" t="str">
        <f>IF(AND((D1442) &gt; 20, (P1442) &lt;0.1),"hvlm", "")</f>
        <v/>
      </c>
      <c r="U1442" t="str">
        <f>TEXT((A1442), "MMM _ YYYY")</f>
        <v>Dec  2022</v>
      </c>
      <c r="V1442" t="str">
        <f>TEXT((A1442),"YYYY")</f>
        <v>2022</v>
      </c>
      <c r="W1442" s="1">
        <v>0.2631</v>
      </c>
      <c r="X1442" s="2">
        <f>E1442*W1442</f>
        <v>39.459737999999994</v>
      </c>
      <c r="Y1442" s="2">
        <f>MAX((X1442-O1442),0)</f>
        <v>0</v>
      </c>
    </row>
    <row r="1443" spans="1:25" x14ac:dyDescent="0.3">
      <c r="A1443" s="3">
        <v>44907</v>
      </c>
      <c r="B1443" t="s">
        <v>256</v>
      </c>
      <c r="C1443" t="s">
        <v>305</v>
      </c>
      <c r="D1443">
        <v>24</v>
      </c>
      <c r="E1443">
        <v>114.79</v>
      </c>
      <c r="F1443">
        <v>2754.96</v>
      </c>
      <c r="G1443" t="s">
        <v>2</v>
      </c>
      <c r="H1443" t="s">
        <v>75</v>
      </c>
      <c r="I1443" t="s">
        <v>256</v>
      </c>
      <c r="J1443">
        <v>183.38</v>
      </c>
      <c r="K1443">
        <v>6.46</v>
      </c>
      <c r="L1443">
        <v>8.75</v>
      </c>
      <c r="M1443">
        <v>4.38</v>
      </c>
      <c r="N1443">
        <v>202.97</v>
      </c>
      <c r="O1443">
        <v>-88.18</v>
      </c>
      <c r="P1443" s="1">
        <f>O1443/E1443</f>
        <v>-0.76818538200191655</v>
      </c>
      <c r="Q1443">
        <f>E1443*D1443</f>
        <v>2754.96</v>
      </c>
      <c r="R1443">
        <f>O1443*D1443</f>
        <v>-2116.3200000000002</v>
      </c>
      <c r="S1443">
        <f>J1443+K1443+L1443+M1443</f>
        <v>202.97</v>
      </c>
      <c r="T1443" t="str">
        <f>IF(AND((D1443) &gt; 20, (P1443) &lt;0.1),"hvlm", "")</f>
        <v>hvlm</v>
      </c>
      <c r="U1443" t="str">
        <f>TEXT((A1443), "MMM _ YYYY")</f>
        <v>Dec  2022</v>
      </c>
      <c r="V1443" t="str">
        <f>TEXT((A1443),"YYYY")</f>
        <v>2022</v>
      </c>
      <c r="W1443" s="1">
        <v>0.2631</v>
      </c>
      <c r="X1443" s="2">
        <f>E1443*W1443</f>
        <v>30.201249000000001</v>
      </c>
      <c r="Y1443" s="2">
        <f>MAX((X1443-O1443),0)</f>
        <v>118.38124900000001</v>
      </c>
    </row>
    <row r="1444" spans="1:25" x14ac:dyDescent="0.3">
      <c r="A1444" s="3">
        <v>44908</v>
      </c>
      <c r="B1444" t="s">
        <v>351</v>
      </c>
      <c r="C1444" t="s">
        <v>211</v>
      </c>
      <c r="D1444">
        <v>26</v>
      </c>
      <c r="E1444">
        <v>390.17</v>
      </c>
      <c r="F1444">
        <v>10144.42</v>
      </c>
      <c r="G1444" t="s">
        <v>87</v>
      </c>
      <c r="H1444" t="s">
        <v>78</v>
      </c>
      <c r="I1444" t="s">
        <v>351</v>
      </c>
      <c r="J1444">
        <v>192.57</v>
      </c>
      <c r="K1444">
        <v>12.9</v>
      </c>
      <c r="L1444">
        <v>7.49</v>
      </c>
      <c r="M1444">
        <v>3.72</v>
      </c>
      <c r="N1444">
        <v>216.68</v>
      </c>
      <c r="O1444">
        <v>173.49</v>
      </c>
      <c r="P1444" s="1">
        <f>O1444/E1444</f>
        <v>0.44465233103518981</v>
      </c>
      <c r="Q1444">
        <f>E1444*D1444</f>
        <v>10144.42</v>
      </c>
      <c r="R1444">
        <f>O1444*D1444</f>
        <v>4510.74</v>
      </c>
      <c r="S1444">
        <f>J1444+K1444+L1444+M1444</f>
        <v>216.68</v>
      </c>
      <c r="T1444" t="str">
        <f>IF(AND((D1444) &gt; 20, (P1444) &lt;0.1),"hvlm", "")</f>
        <v/>
      </c>
      <c r="U1444" t="str">
        <f>TEXT((A1444), "MMM _ YYYY")</f>
        <v>Dec  2022</v>
      </c>
      <c r="V1444" t="str">
        <f>TEXT((A1444),"YYYY")</f>
        <v>2022</v>
      </c>
      <c r="W1444" s="1">
        <v>0.2631</v>
      </c>
      <c r="X1444" s="2">
        <f>E1444*W1444</f>
        <v>102.653727</v>
      </c>
      <c r="Y1444" s="2">
        <f>MAX((X1444-O1444),0)</f>
        <v>0</v>
      </c>
    </row>
    <row r="1445" spans="1:25" x14ac:dyDescent="0.3">
      <c r="A1445" s="3">
        <v>44909</v>
      </c>
      <c r="B1445" t="s">
        <v>147</v>
      </c>
      <c r="C1445" t="s">
        <v>88</v>
      </c>
      <c r="D1445">
        <v>30</v>
      </c>
      <c r="E1445">
        <v>301.06</v>
      </c>
      <c r="F1445">
        <v>9031.7999999999993</v>
      </c>
      <c r="G1445" t="s">
        <v>87</v>
      </c>
      <c r="H1445" t="s">
        <v>67</v>
      </c>
      <c r="I1445" t="s">
        <v>147</v>
      </c>
      <c r="J1445">
        <v>178.46</v>
      </c>
      <c r="K1445">
        <v>8.9600000000000009</v>
      </c>
      <c r="L1445">
        <v>5.13</v>
      </c>
      <c r="M1445">
        <v>2.6</v>
      </c>
      <c r="N1445">
        <v>195.15</v>
      </c>
      <c r="O1445">
        <v>105.91</v>
      </c>
      <c r="P1445" s="1">
        <f>O1445/E1445</f>
        <v>0.35179034079585464</v>
      </c>
      <c r="Q1445">
        <f>E1445*D1445</f>
        <v>9031.7999999999993</v>
      </c>
      <c r="R1445">
        <f>O1445*D1445</f>
        <v>3177.2999999999997</v>
      </c>
      <c r="S1445">
        <f>J1445+K1445+L1445+M1445</f>
        <v>195.15</v>
      </c>
      <c r="T1445" t="str">
        <f>IF(AND((D1445) &gt; 20, (P1445) &lt;0.1),"hvlm", "")</f>
        <v/>
      </c>
      <c r="U1445" t="str">
        <f>TEXT((A1445), "MMM _ YYYY")</f>
        <v>Dec  2022</v>
      </c>
      <c r="V1445" t="str">
        <f>TEXT((A1445),"YYYY")</f>
        <v>2022</v>
      </c>
      <c r="W1445" s="1">
        <v>0.2631</v>
      </c>
      <c r="X1445" s="2">
        <f>E1445*W1445</f>
        <v>79.208886000000007</v>
      </c>
      <c r="Y1445" s="2">
        <f>MAX((X1445-O1445),0)</f>
        <v>0</v>
      </c>
    </row>
    <row r="1446" spans="1:25" x14ac:dyDescent="0.3">
      <c r="A1446" s="3">
        <v>44910</v>
      </c>
      <c r="B1446" t="s">
        <v>95</v>
      </c>
      <c r="C1446" t="s">
        <v>225</v>
      </c>
      <c r="D1446">
        <v>34</v>
      </c>
      <c r="E1446">
        <v>341.91</v>
      </c>
      <c r="F1446">
        <v>11624.94</v>
      </c>
      <c r="G1446" t="s">
        <v>12</v>
      </c>
      <c r="H1446" t="s">
        <v>96</v>
      </c>
      <c r="I1446" t="s">
        <v>95</v>
      </c>
      <c r="J1446">
        <v>169.65</v>
      </c>
      <c r="K1446">
        <v>9.06</v>
      </c>
      <c r="L1446">
        <v>3.26</v>
      </c>
      <c r="M1446">
        <v>0.8</v>
      </c>
      <c r="N1446">
        <v>182.77</v>
      </c>
      <c r="O1446">
        <v>159.13999999999999</v>
      </c>
      <c r="P1446" s="1">
        <f>O1446/E1446</f>
        <v>0.46544412272235375</v>
      </c>
      <c r="Q1446">
        <f>E1446*D1446</f>
        <v>11624.94</v>
      </c>
      <c r="R1446">
        <f>O1446*D1446</f>
        <v>5410.7599999999993</v>
      </c>
      <c r="S1446">
        <f>J1446+K1446+L1446+M1446</f>
        <v>182.77</v>
      </c>
      <c r="T1446" t="str">
        <f>IF(AND((D1446) &gt; 20, (P1446) &lt;0.1),"hvlm", "")</f>
        <v/>
      </c>
      <c r="U1446" t="str">
        <f>TEXT((A1446), "MMM _ YYYY")</f>
        <v>Dec  2022</v>
      </c>
      <c r="V1446" t="str">
        <f>TEXT((A1446),"YYYY")</f>
        <v>2022</v>
      </c>
      <c r="W1446" s="1">
        <v>0.2631</v>
      </c>
      <c r="X1446" s="2">
        <f>E1446*W1446</f>
        <v>89.956521000000009</v>
      </c>
      <c r="Y1446" s="2">
        <f>MAX((X1446-O1446),0)</f>
        <v>0</v>
      </c>
    </row>
    <row r="1447" spans="1:25" x14ac:dyDescent="0.3">
      <c r="A1447" s="3">
        <v>44911</v>
      </c>
      <c r="B1447" t="s">
        <v>296</v>
      </c>
      <c r="C1447" t="s">
        <v>205</v>
      </c>
      <c r="D1447">
        <v>46</v>
      </c>
      <c r="E1447">
        <v>54.6</v>
      </c>
      <c r="F1447">
        <v>2511.6</v>
      </c>
      <c r="G1447" t="s">
        <v>56</v>
      </c>
      <c r="H1447" t="s">
        <v>36</v>
      </c>
      <c r="I1447" t="s">
        <v>296</v>
      </c>
      <c r="J1447">
        <v>94.03</v>
      </c>
      <c r="K1447">
        <v>13.06</v>
      </c>
      <c r="L1447">
        <v>8.75</v>
      </c>
      <c r="M1447">
        <v>4.3</v>
      </c>
      <c r="N1447">
        <v>120.14</v>
      </c>
      <c r="O1447">
        <v>-65.540000000000006</v>
      </c>
      <c r="P1447" s="1">
        <f>O1447/E1447</f>
        <v>-1.2003663003663005</v>
      </c>
      <c r="Q1447">
        <f>E1447*D1447</f>
        <v>2511.6</v>
      </c>
      <c r="R1447">
        <f>O1447*D1447</f>
        <v>-3014.84</v>
      </c>
      <c r="S1447">
        <f>J1447+K1447+L1447+M1447</f>
        <v>120.14</v>
      </c>
      <c r="T1447" t="str">
        <f>IF(AND((D1447) &gt; 20, (P1447) &lt;0.1),"hvlm", "")</f>
        <v>hvlm</v>
      </c>
      <c r="U1447" t="str">
        <f>TEXT((A1447), "MMM _ YYYY")</f>
        <v>Dec  2022</v>
      </c>
      <c r="V1447" t="str">
        <f>TEXT((A1447),"YYYY")</f>
        <v>2022</v>
      </c>
      <c r="W1447" s="1">
        <v>0.2631</v>
      </c>
      <c r="X1447" s="2">
        <f>E1447*W1447</f>
        <v>14.365260000000001</v>
      </c>
      <c r="Y1447" s="2">
        <f>MAX((X1447-O1447),0)</f>
        <v>79.905260000000013</v>
      </c>
    </row>
    <row r="1448" spans="1:25" x14ac:dyDescent="0.3">
      <c r="A1448" s="3">
        <v>44912</v>
      </c>
      <c r="B1448" t="s">
        <v>160</v>
      </c>
      <c r="C1448" t="s">
        <v>183</v>
      </c>
      <c r="D1448">
        <v>38</v>
      </c>
      <c r="E1448">
        <v>174.06</v>
      </c>
      <c r="F1448">
        <v>6614.28</v>
      </c>
      <c r="G1448" t="s">
        <v>2</v>
      </c>
      <c r="H1448" t="s">
        <v>99</v>
      </c>
      <c r="I1448" t="s">
        <v>160</v>
      </c>
      <c r="J1448">
        <v>48.26</v>
      </c>
      <c r="K1448">
        <v>6.05</v>
      </c>
      <c r="L1448">
        <v>6.29</v>
      </c>
      <c r="M1448">
        <v>1.49</v>
      </c>
      <c r="N1448">
        <v>62.09</v>
      </c>
      <c r="O1448">
        <v>111.97</v>
      </c>
      <c r="P1448" s="1">
        <f>O1448/E1448</f>
        <v>0.64328392508330456</v>
      </c>
      <c r="Q1448">
        <f>E1448*D1448</f>
        <v>6614.28</v>
      </c>
      <c r="R1448">
        <f>O1448*D1448</f>
        <v>4254.8599999999997</v>
      </c>
      <c r="S1448">
        <f>J1448+K1448+L1448+M1448</f>
        <v>62.089999999999996</v>
      </c>
      <c r="T1448" t="str">
        <f>IF(AND((D1448) &gt; 20, (P1448) &lt;0.1),"hvlm", "")</f>
        <v/>
      </c>
      <c r="U1448" t="str">
        <f>TEXT((A1448), "MMM _ YYYY")</f>
        <v>Dec  2022</v>
      </c>
      <c r="V1448" t="str">
        <f>TEXT((A1448),"YYYY")</f>
        <v>2022</v>
      </c>
      <c r="W1448" s="1">
        <v>0.2631</v>
      </c>
      <c r="X1448" s="2">
        <f>E1448*W1448</f>
        <v>45.795186000000001</v>
      </c>
      <c r="Y1448" s="2">
        <f>MAX((X1448-O1448),0)</f>
        <v>0</v>
      </c>
    </row>
    <row r="1449" spans="1:25" x14ac:dyDescent="0.3">
      <c r="A1449" s="3">
        <v>44913</v>
      </c>
      <c r="B1449" t="s">
        <v>147</v>
      </c>
      <c r="C1449" t="s">
        <v>140</v>
      </c>
      <c r="D1449">
        <v>5</v>
      </c>
      <c r="E1449">
        <v>309.99</v>
      </c>
      <c r="F1449">
        <v>1549.95</v>
      </c>
      <c r="G1449" t="s">
        <v>105</v>
      </c>
      <c r="H1449" t="s">
        <v>67</v>
      </c>
      <c r="I1449" t="s">
        <v>147</v>
      </c>
      <c r="J1449">
        <v>178.46</v>
      </c>
      <c r="K1449">
        <v>8.9600000000000009</v>
      </c>
      <c r="L1449">
        <v>5.13</v>
      </c>
      <c r="M1449">
        <v>2.6</v>
      </c>
      <c r="N1449">
        <v>195.15</v>
      </c>
      <c r="O1449">
        <v>114.84</v>
      </c>
      <c r="P1449" s="1">
        <f>O1449/E1449</f>
        <v>0.37046356334075292</v>
      </c>
      <c r="Q1449">
        <f>E1449*D1449</f>
        <v>1549.95</v>
      </c>
      <c r="R1449">
        <f>O1449*D1449</f>
        <v>574.20000000000005</v>
      </c>
      <c r="S1449">
        <f>J1449+K1449+L1449+M1449</f>
        <v>195.15</v>
      </c>
      <c r="T1449" t="str">
        <f>IF(AND((D1449) &gt; 20, (P1449) &lt;0.1),"hvlm", "")</f>
        <v/>
      </c>
      <c r="U1449" t="str">
        <f>TEXT((A1449), "MMM _ YYYY")</f>
        <v>Dec  2022</v>
      </c>
      <c r="V1449" t="str">
        <f>TEXT((A1449),"YYYY")</f>
        <v>2022</v>
      </c>
      <c r="W1449" s="1">
        <v>0.2631</v>
      </c>
      <c r="X1449" s="2">
        <f>E1449*W1449</f>
        <v>81.558368999999999</v>
      </c>
      <c r="Y1449" s="2">
        <f>MAX((X1449-O1449),0)</f>
        <v>0</v>
      </c>
    </row>
    <row r="1450" spans="1:25" x14ac:dyDescent="0.3">
      <c r="A1450" s="3">
        <v>44914</v>
      </c>
      <c r="B1450" t="s">
        <v>363</v>
      </c>
      <c r="C1450" t="s">
        <v>44</v>
      </c>
      <c r="D1450">
        <v>5</v>
      </c>
      <c r="E1450">
        <v>77.290000000000006</v>
      </c>
      <c r="F1450">
        <v>386.45</v>
      </c>
      <c r="G1450" t="s">
        <v>8</v>
      </c>
      <c r="H1450" t="s">
        <v>78</v>
      </c>
      <c r="I1450" t="s">
        <v>363</v>
      </c>
      <c r="J1450">
        <v>119.87</v>
      </c>
      <c r="K1450">
        <v>8.42</v>
      </c>
      <c r="L1450">
        <v>7.49</v>
      </c>
      <c r="M1450">
        <v>3.78</v>
      </c>
      <c r="N1450">
        <v>139.56</v>
      </c>
      <c r="O1450">
        <v>-62.27</v>
      </c>
      <c r="P1450" s="1">
        <f>O1450/E1450</f>
        <v>-0.80566696855996889</v>
      </c>
      <c r="Q1450">
        <f>E1450*D1450</f>
        <v>386.45000000000005</v>
      </c>
      <c r="R1450">
        <f>O1450*D1450</f>
        <v>-311.35000000000002</v>
      </c>
      <c r="S1450">
        <f>J1450+K1450+L1450+M1450</f>
        <v>139.56</v>
      </c>
      <c r="T1450" t="str">
        <f>IF(AND((D1450) &gt; 20, (P1450) &lt;0.1),"hvlm", "")</f>
        <v/>
      </c>
      <c r="U1450" t="str">
        <f>TEXT((A1450), "MMM _ YYYY")</f>
        <v>Dec  2022</v>
      </c>
      <c r="V1450" t="str">
        <f>TEXT((A1450),"YYYY")</f>
        <v>2022</v>
      </c>
      <c r="W1450" s="1">
        <v>0.2631</v>
      </c>
      <c r="X1450" s="2">
        <f>E1450*W1450</f>
        <v>20.334999000000003</v>
      </c>
      <c r="Y1450" s="2">
        <f>MAX((X1450-O1450),0)</f>
        <v>82.604999000000007</v>
      </c>
    </row>
    <row r="1451" spans="1:25" x14ac:dyDescent="0.3">
      <c r="A1451" s="3">
        <v>44915</v>
      </c>
      <c r="B1451" t="s">
        <v>269</v>
      </c>
      <c r="C1451" t="s">
        <v>166</v>
      </c>
      <c r="D1451">
        <v>19</v>
      </c>
      <c r="E1451">
        <v>248.57</v>
      </c>
      <c r="F1451">
        <v>4722.83</v>
      </c>
      <c r="G1451" t="s">
        <v>8</v>
      </c>
      <c r="H1451" t="s">
        <v>1</v>
      </c>
      <c r="I1451" t="s">
        <v>269</v>
      </c>
      <c r="J1451">
        <v>28.26</v>
      </c>
      <c r="K1451">
        <v>9.35</v>
      </c>
      <c r="L1451">
        <v>6.61</v>
      </c>
      <c r="M1451">
        <v>4.2</v>
      </c>
      <c r="N1451">
        <v>48.42</v>
      </c>
      <c r="O1451">
        <v>200.15</v>
      </c>
      <c r="P1451" s="1">
        <f>O1451/E1451</f>
        <v>0.80520577704469576</v>
      </c>
      <c r="Q1451">
        <f>E1451*D1451</f>
        <v>4722.83</v>
      </c>
      <c r="R1451">
        <f>O1451*D1451</f>
        <v>3802.85</v>
      </c>
      <c r="S1451">
        <f>J1451+K1451+L1451+M1451</f>
        <v>48.42</v>
      </c>
      <c r="T1451" t="str">
        <f>IF(AND((D1451) &gt; 20, (P1451) &lt;0.1),"hvlm", "")</f>
        <v/>
      </c>
      <c r="U1451" t="str">
        <f>TEXT((A1451), "MMM _ YYYY")</f>
        <v>Dec  2022</v>
      </c>
      <c r="V1451" t="str">
        <f>TEXT((A1451),"YYYY")</f>
        <v>2022</v>
      </c>
      <c r="W1451" s="1">
        <v>0.2631</v>
      </c>
      <c r="X1451" s="2">
        <f>E1451*W1451</f>
        <v>65.398766999999992</v>
      </c>
      <c r="Y1451" s="2">
        <f>MAX((X1451-O1451),0)</f>
        <v>0</v>
      </c>
    </row>
    <row r="1452" spans="1:25" x14ac:dyDescent="0.3">
      <c r="A1452" s="3">
        <v>44916</v>
      </c>
      <c r="B1452" t="s">
        <v>318</v>
      </c>
      <c r="C1452" t="s">
        <v>268</v>
      </c>
      <c r="D1452">
        <v>38</v>
      </c>
      <c r="E1452">
        <v>200.18</v>
      </c>
      <c r="F1452">
        <v>7606.84</v>
      </c>
      <c r="G1452" t="s">
        <v>16</v>
      </c>
      <c r="H1452" t="s">
        <v>36</v>
      </c>
      <c r="I1452" t="s">
        <v>318</v>
      </c>
      <c r="J1452">
        <v>73.63</v>
      </c>
      <c r="K1452">
        <v>9.85</v>
      </c>
      <c r="L1452">
        <v>5.35</v>
      </c>
      <c r="M1452">
        <v>0.57999999999999996</v>
      </c>
      <c r="N1452">
        <v>89.41</v>
      </c>
      <c r="O1452">
        <v>110.77</v>
      </c>
      <c r="P1452" s="1">
        <f>O1452/E1452</f>
        <v>0.55335198321510637</v>
      </c>
      <c r="Q1452">
        <f>E1452*D1452</f>
        <v>7606.84</v>
      </c>
      <c r="R1452">
        <f>O1452*D1452</f>
        <v>4209.26</v>
      </c>
      <c r="S1452">
        <f>J1452+K1452+L1452+M1452</f>
        <v>89.409999999999982</v>
      </c>
      <c r="T1452" t="str">
        <f>IF(AND((D1452) &gt; 20, (P1452) &lt;0.1),"hvlm", "")</f>
        <v/>
      </c>
      <c r="U1452" t="str">
        <f>TEXT((A1452), "MMM _ YYYY")</f>
        <v>Dec  2022</v>
      </c>
      <c r="V1452" t="str">
        <f>TEXT((A1452),"YYYY")</f>
        <v>2022</v>
      </c>
      <c r="W1452" s="1">
        <v>0.2631</v>
      </c>
      <c r="X1452" s="2">
        <f>E1452*W1452</f>
        <v>52.667358</v>
      </c>
      <c r="Y1452" s="2">
        <f>MAX((X1452-O1452),0)</f>
        <v>0</v>
      </c>
    </row>
    <row r="1453" spans="1:25" x14ac:dyDescent="0.3">
      <c r="A1453" s="3">
        <v>44917</v>
      </c>
      <c r="B1453" t="s">
        <v>384</v>
      </c>
      <c r="C1453" t="s">
        <v>228</v>
      </c>
      <c r="D1453">
        <v>28</v>
      </c>
      <c r="E1453">
        <v>56.17</v>
      </c>
      <c r="F1453">
        <v>1572.76</v>
      </c>
      <c r="G1453" t="s">
        <v>16</v>
      </c>
      <c r="H1453" t="s">
        <v>242</v>
      </c>
      <c r="I1453" t="s">
        <v>384</v>
      </c>
      <c r="J1453">
        <v>28.44</v>
      </c>
      <c r="K1453">
        <v>6.62</v>
      </c>
      <c r="L1453">
        <v>1.96</v>
      </c>
      <c r="M1453">
        <v>3.67</v>
      </c>
      <c r="N1453">
        <v>40.69</v>
      </c>
      <c r="O1453">
        <v>15.48</v>
      </c>
      <c r="P1453" s="1">
        <f>O1453/E1453</f>
        <v>0.27559195299982198</v>
      </c>
      <c r="Q1453">
        <f>E1453*D1453</f>
        <v>1572.76</v>
      </c>
      <c r="R1453">
        <f>O1453*D1453</f>
        <v>433.44</v>
      </c>
      <c r="S1453">
        <f>J1453+K1453+L1453+M1453</f>
        <v>40.690000000000005</v>
      </c>
      <c r="T1453" t="str">
        <f>IF(AND((D1453) &gt; 20, (P1453) &lt;0.1),"hvlm", "")</f>
        <v/>
      </c>
      <c r="U1453" t="str">
        <f>TEXT((A1453), "MMM _ YYYY")</f>
        <v>Dec  2022</v>
      </c>
      <c r="V1453" t="str">
        <f>TEXT((A1453),"YYYY")</f>
        <v>2022</v>
      </c>
      <c r="W1453" s="1">
        <v>0.2631</v>
      </c>
      <c r="X1453" s="2">
        <f>E1453*W1453</f>
        <v>14.778327000000001</v>
      </c>
      <c r="Y1453" s="2">
        <f>MAX((X1453-O1453),0)</f>
        <v>0</v>
      </c>
    </row>
    <row r="1454" spans="1:25" x14ac:dyDescent="0.3">
      <c r="A1454" s="3">
        <v>44918</v>
      </c>
      <c r="B1454" t="s">
        <v>355</v>
      </c>
      <c r="C1454" t="s">
        <v>358</v>
      </c>
      <c r="D1454">
        <v>26</v>
      </c>
      <c r="E1454">
        <v>132.59</v>
      </c>
      <c r="F1454">
        <v>3447.34</v>
      </c>
      <c r="G1454" t="s">
        <v>2</v>
      </c>
      <c r="H1454" t="s">
        <v>75</v>
      </c>
      <c r="I1454" t="s">
        <v>355</v>
      </c>
      <c r="J1454">
        <v>166.95</v>
      </c>
      <c r="K1454">
        <v>6.33</v>
      </c>
      <c r="L1454">
        <v>5.45</v>
      </c>
      <c r="M1454">
        <v>1.19</v>
      </c>
      <c r="N1454">
        <v>179.92</v>
      </c>
      <c r="O1454">
        <v>-47.33</v>
      </c>
      <c r="P1454" s="1">
        <f>O1454/E1454</f>
        <v>-0.35696508032279961</v>
      </c>
      <c r="Q1454">
        <f>E1454*D1454</f>
        <v>3447.34</v>
      </c>
      <c r="R1454">
        <f>O1454*D1454</f>
        <v>-1230.58</v>
      </c>
      <c r="S1454">
        <f>J1454+K1454+L1454+M1454</f>
        <v>179.92</v>
      </c>
      <c r="T1454" t="str">
        <f>IF(AND((D1454) &gt; 20, (P1454) &lt;0.1),"hvlm", "")</f>
        <v>hvlm</v>
      </c>
      <c r="U1454" t="str">
        <f>TEXT((A1454), "MMM _ YYYY")</f>
        <v>Dec  2022</v>
      </c>
      <c r="V1454" t="str">
        <f>TEXT((A1454),"YYYY")</f>
        <v>2022</v>
      </c>
      <c r="W1454" s="1">
        <v>0.2631</v>
      </c>
      <c r="X1454" s="2">
        <f>E1454*W1454</f>
        <v>34.884429000000004</v>
      </c>
      <c r="Y1454" s="2">
        <f>MAX((X1454-O1454),0)</f>
        <v>82.214428999999996</v>
      </c>
    </row>
    <row r="1455" spans="1:25" x14ac:dyDescent="0.3">
      <c r="A1455" s="3">
        <v>44919</v>
      </c>
      <c r="B1455" t="s">
        <v>262</v>
      </c>
      <c r="C1455" t="s">
        <v>205</v>
      </c>
      <c r="D1455">
        <v>42</v>
      </c>
      <c r="E1455">
        <v>149.68</v>
      </c>
      <c r="F1455">
        <v>6286.56</v>
      </c>
      <c r="G1455" t="s">
        <v>56</v>
      </c>
      <c r="H1455" t="s">
        <v>84</v>
      </c>
      <c r="I1455" t="s">
        <v>262</v>
      </c>
      <c r="J1455">
        <v>43.17</v>
      </c>
      <c r="K1455">
        <v>13.84</v>
      </c>
      <c r="L1455">
        <v>9.83</v>
      </c>
      <c r="M1455">
        <v>0.79</v>
      </c>
      <c r="N1455">
        <v>67.63</v>
      </c>
      <c r="O1455">
        <v>82.05</v>
      </c>
      <c r="P1455" s="1">
        <f>O1455/E1455</f>
        <v>0.54816942811330838</v>
      </c>
      <c r="Q1455">
        <f>E1455*D1455</f>
        <v>6286.56</v>
      </c>
      <c r="R1455">
        <f>O1455*D1455</f>
        <v>3446.1</v>
      </c>
      <c r="S1455">
        <f>J1455+K1455+L1455+M1455</f>
        <v>67.63000000000001</v>
      </c>
      <c r="T1455" t="str">
        <f>IF(AND((D1455) &gt; 20, (P1455) &lt;0.1),"hvlm", "")</f>
        <v/>
      </c>
      <c r="U1455" t="str">
        <f>TEXT((A1455), "MMM _ YYYY")</f>
        <v>Dec  2022</v>
      </c>
      <c r="V1455" t="str">
        <f>TEXT((A1455),"YYYY")</f>
        <v>2022</v>
      </c>
      <c r="W1455" s="1">
        <v>0.2631</v>
      </c>
      <c r="X1455" s="2">
        <f>E1455*W1455</f>
        <v>39.380808000000002</v>
      </c>
      <c r="Y1455" s="2">
        <f>MAX((X1455-O1455),0)</f>
        <v>0</v>
      </c>
    </row>
    <row r="1456" spans="1:25" x14ac:dyDescent="0.3">
      <c r="A1456" s="3">
        <v>44920</v>
      </c>
      <c r="B1456" t="s">
        <v>21</v>
      </c>
      <c r="C1456" t="s">
        <v>7</v>
      </c>
      <c r="D1456">
        <v>23</v>
      </c>
      <c r="E1456">
        <v>89.15</v>
      </c>
      <c r="F1456">
        <v>2050.4499999999998</v>
      </c>
      <c r="G1456" t="s">
        <v>6</v>
      </c>
      <c r="H1456" t="s">
        <v>22</v>
      </c>
      <c r="I1456" t="s">
        <v>21</v>
      </c>
      <c r="J1456">
        <v>118.26</v>
      </c>
      <c r="K1456">
        <v>2.81</v>
      </c>
      <c r="L1456">
        <v>5.33</v>
      </c>
      <c r="M1456">
        <v>2.2799999999999998</v>
      </c>
      <c r="N1456">
        <v>128.68</v>
      </c>
      <c r="O1456">
        <v>-39.53</v>
      </c>
      <c r="P1456" s="1">
        <f>O1456/E1456</f>
        <v>-0.44340998317442509</v>
      </c>
      <c r="Q1456">
        <f>E1456*D1456</f>
        <v>2050.4500000000003</v>
      </c>
      <c r="R1456">
        <f>O1456*D1456</f>
        <v>-909.19</v>
      </c>
      <c r="S1456">
        <f>J1456+K1456+L1456+M1456</f>
        <v>128.68</v>
      </c>
      <c r="T1456" t="str">
        <f>IF(AND((D1456) &gt; 20, (P1456) &lt;0.1),"hvlm", "")</f>
        <v>hvlm</v>
      </c>
      <c r="U1456" t="str">
        <f>TEXT((A1456), "MMM _ YYYY")</f>
        <v>Dec  2022</v>
      </c>
      <c r="V1456" t="str">
        <f>TEXT((A1456),"YYYY")</f>
        <v>2022</v>
      </c>
      <c r="W1456" s="1">
        <v>0.2631</v>
      </c>
      <c r="X1456" s="2">
        <f>E1456*W1456</f>
        <v>23.455365</v>
      </c>
      <c r="Y1456" s="2">
        <f>MAX((X1456-O1456),0)</f>
        <v>62.985365000000002</v>
      </c>
    </row>
    <row r="1457" spans="1:25" x14ac:dyDescent="0.3">
      <c r="A1457" s="3">
        <v>44921</v>
      </c>
      <c r="B1457" t="s">
        <v>309</v>
      </c>
      <c r="C1457" t="s">
        <v>395</v>
      </c>
      <c r="D1457">
        <v>46</v>
      </c>
      <c r="E1457">
        <v>271.04000000000002</v>
      </c>
      <c r="F1457">
        <v>12467.84</v>
      </c>
      <c r="G1457" t="s">
        <v>8</v>
      </c>
      <c r="H1457" t="s">
        <v>101</v>
      </c>
      <c r="I1457" t="s">
        <v>309</v>
      </c>
      <c r="J1457">
        <v>150.69999999999999</v>
      </c>
      <c r="K1457">
        <v>6.11</v>
      </c>
      <c r="L1457">
        <v>7.22</v>
      </c>
      <c r="M1457">
        <v>4.47</v>
      </c>
      <c r="N1457">
        <v>168.5</v>
      </c>
      <c r="O1457">
        <v>102.54</v>
      </c>
      <c r="P1457" s="1">
        <f>O1457/E1457</f>
        <v>0.37832054309327035</v>
      </c>
      <c r="Q1457">
        <f>E1457*D1457</f>
        <v>12467.84</v>
      </c>
      <c r="R1457">
        <f>O1457*D1457</f>
        <v>4716.84</v>
      </c>
      <c r="S1457">
        <f>J1457+K1457+L1457+M1457</f>
        <v>168.5</v>
      </c>
      <c r="T1457" t="str">
        <f>IF(AND((D1457) &gt; 20, (P1457) &lt;0.1),"hvlm", "")</f>
        <v/>
      </c>
      <c r="U1457" t="str">
        <f>TEXT((A1457), "MMM _ YYYY")</f>
        <v>Dec  2022</v>
      </c>
      <c r="V1457" t="str">
        <f>TEXT((A1457),"YYYY")</f>
        <v>2022</v>
      </c>
      <c r="W1457" s="1">
        <v>0.2631</v>
      </c>
      <c r="X1457" s="2">
        <f>E1457*W1457</f>
        <v>71.310624000000004</v>
      </c>
      <c r="Y1457" s="2">
        <f>MAX((X1457-O1457),0)</f>
        <v>0</v>
      </c>
    </row>
    <row r="1458" spans="1:25" x14ac:dyDescent="0.3">
      <c r="A1458" s="3">
        <v>44922</v>
      </c>
      <c r="B1458" t="s">
        <v>259</v>
      </c>
      <c r="C1458" t="s">
        <v>335</v>
      </c>
      <c r="D1458">
        <v>49</v>
      </c>
      <c r="E1458">
        <v>134.84</v>
      </c>
      <c r="F1458">
        <v>6607.16</v>
      </c>
      <c r="G1458" t="s">
        <v>87</v>
      </c>
      <c r="H1458" t="s">
        <v>5</v>
      </c>
      <c r="I1458" t="s">
        <v>259</v>
      </c>
      <c r="J1458">
        <v>195.16</v>
      </c>
      <c r="K1458">
        <v>3.33</v>
      </c>
      <c r="L1458">
        <v>9.66</v>
      </c>
      <c r="M1458">
        <v>3.38</v>
      </c>
      <c r="N1458">
        <v>211.53</v>
      </c>
      <c r="O1458">
        <v>-76.69</v>
      </c>
      <c r="P1458" s="1">
        <f>O1458/E1458</f>
        <v>-0.5687481459507564</v>
      </c>
      <c r="Q1458">
        <f>E1458*D1458</f>
        <v>6607.16</v>
      </c>
      <c r="R1458">
        <f>O1458*D1458</f>
        <v>-3757.81</v>
      </c>
      <c r="S1458">
        <f>J1458+K1458+L1458+M1458</f>
        <v>211.53</v>
      </c>
      <c r="T1458" t="str">
        <f>IF(AND((D1458) &gt; 20, (P1458) &lt;0.1),"hvlm", "")</f>
        <v>hvlm</v>
      </c>
      <c r="U1458" t="str">
        <f>TEXT((A1458), "MMM _ YYYY")</f>
        <v>Dec  2022</v>
      </c>
      <c r="V1458" t="str">
        <f>TEXT((A1458),"YYYY")</f>
        <v>2022</v>
      </c>
      <c r="W1458" s="1">
        <v>0.2631</v>
      </c>
      <c r="X1458" s="2">
        <f>E1458*W1458</f>
        <v>35.476404000000002</v>
      </c>
      <c r="Y1458" s="2">
        <f>MAX((X1458-O1458),0)</f>
        <v>112.166404</v>
      </c>
    </row>
    <row r="1459" spans="1:25" x14ac:dyDescent="0.3">
      <c r="A1459" s="3">
        <v>44923</v>
      </c>
      <c r="B1459" t="s">
        <v>151</v>
      </c>
      <c r="C1459" t="s">
        <v>156</v>
      </c>
      <c r="D1459">
        <v>30</v>
      </c>
      <c r="E1459">
        <v>147.16999999999999</v>
      </c>
      <c r="F1459">
        <v>4415.1000000000004</v>
      </c>
      <c r="G1459" t="s">
        <v>8</v>
      </c>
      <c r="H1459" t="s">
        <v>30</v>
      </c>
      <c r="I1459" t="s">
        <v>151</v>
      </c>
      <c r="J1459">
        <v>194.24</v>
      </c>
      <c r="K1459">
        <v>11.5</v>
      </c>
      <c r="L1459">
        <v>6.16</v>
      </c>
      <c r="M1459">
        <v>4.6500000000000004</v>
      </c>
      <c r="N1459">
        <v>216.55</v>
      </c>
      <c r="O1459">
        <v>-69.38</v>
      </c>
      <c r="P1459" s="1">
        <f>O1459/E1459</f>
        <v>-0.47142760073384521</v>
      </c>
      <c r="Q1459">
        <f>E1459*D1459</f>
        <v>4415.0999999999995</v>
      </c>
      <c r="R1459">
        <f>O1459*D1459</f>
        <v>-2081.3999999999996</v>
      </c>
      <c r="S1459">
        <f>J1459+K1459+L1459+M1459</f>
        <v>216.55</v>
      </c>
      <c r="T1459" t="str">
        <f>IF(AND((D1459) &gt; 20, (P1459) &lt;0.1),"hvlm", "")</f>
        <v>hvlm</v>
      </c>
      <c r="U1459" t="str">
        <f>TEXT((A1459), "MMM _ YYYY")</f>
        <v>Dec  2022</v>
      </c>
      <c r="V1459" t="str">
        <f>TEXT((A1459),"YYYY")</f>
        <v>2022</v>
      </c>
      <c r="W1459" s="1">
        <v>0.2631</v>
      </c>
      <c r="X1459" s="2">
        <f>E1459*W1459</f>
        <v>38.720426999999994</v>
      </c>
      <c r="Y1459" s="2">
        <f>MAX((X1459-O1459),0)</f>
        <v>108.100427</v>
      </c>
    </row>
    <row r="1460" spans="1:25" x14ac:dyDescent="0.3">
      <c r="A1460" s="3">
        <v>44924</v>
      </c>
      <c r="B1460" t="s">
        <v>18</v>
      </c>
      <c r="C1460" t="s">
        <v>71</v>
      </c>
      <c r="D1460">
        <v>3</v>
      </c>
      <c r="E1460">
        <v>364.38</v>
      </c>
      <c r="F1460">
        <v>1093.1400000000001</v>
      </c>
      <c r="G1460" t="s">
        <v>61</v>
      </c>
      <c r="H1460" t="s">
        <v>19</v>
      </c>
      <c r="I1460" t="s">
        <v>18</v>
      </c>
      <c r="J1460">
        <v>33.58</v>
      </c>
      <c r="K1460">
        <v>13.93</v>
      </c>
      <c r="L1460">
        <v>5.97</v>
      </c>
      <c r="M1460">
        <v>4.78</v>
      </c>
      <c r="N1460">
        <v>58.26</v>
      </c>
      <c r="O1460">
        <v>306.12</v>
      </c>
      <c r="P1460" s="1">
        <f>O1460/E1460</f>
        <v>0.8401119710192656</v>
      </c>
      <c r="Q1460">
        <f>E1460*D1460</f>
        <v>1093.1399999999999</v>
      </c>
      <c r="R1460">
        <f>O1460*D1460</f>
        <v>918.36</v>
      </c>
      <c r="S1460">
        <f>J1460+K1460+L1460+M1460</f>
        <v>58.26</v>
      </c>
      <c r="T1460" t="str">
        <f>IF(AND((D1460) &gt; 20, (P1460) &lt;0.1),"hvlm", "")</f>
        <v/>
      </c>
      <c r="U1460" t="str">
        <f>TEXT((A1460), "MMM _ YYYY")</f>
        <v>Dec  2022</v>
      </c>
      <c r="V1460" t="str">
        <f>TEXT((A1460),"YYYY")</f>
        <v>2022</v>
      </c>
      <c r="W1460" s="1">
        <v>0.2631</v>
      </c>
      <c r="X1460" s="2">
        <f>E1460*W1460</f>
        <v>95.868377999999993</v>
      </c>
      <c r="Y1460" s="2">
        <f>MAX((X1460-O1460),0)</f>
        <v>0</v>
      </c>
    </row>
    <row r="1461" spans="1:25" x14ac:dyDescent="0.3">
      <c r="A1461" s="3">
        <v>44925</v>
      </c>
      <c r="B1461" t="s">
        <v>153</v>
      </c>
      <c r="C1461" t="s">
        <v>94</v>
      </c>
      <c r="D1461">
        <v>28</v>
      </c>
      <c r="E1461">
        <v>213.49</v>
      </c>
      <c r="F1461">
        <v>5977.72</v>
      </c>
      <c r="G1461" t="s">
        <v>31</v>
      </c>
      <c r="H1461" t="s">
        <v>75</v>
      </c>
      <c r="I1461" t="s">
        <v>153</v>
      </c>
      <c r="J1461">
        <v>145.58000000000001</v>
      </c>
      <c r="K1461">
        <v>13.85</v>
      </c>
      <c r="L1461">
        <v>1.02</v>
      </c>
      <c r="M1461">
        <v>3.54</v>
      </c>
      <c r="N1461">
        <v>163.99</v>
      </c>
      <c r="O1461">
        <v>49.5</v>
      </c>
      <c r="P1461" s="1">
        <f>O1461/E1461</f>
        <v>0.23186097709494588</v>
      </c>
      <c r="Q1461">
        <f>E1461*D1461</f>
        <v>5977.72</v>
      </c>
      <c r="R1461">
        <f>O1461*D1461</f>
        <v>1386</v>
      </c>
      <c r="S1461">
        <f>J1461+K1461+L1461+M1461</f>
        <v>163.99</v>
      </c>
      <c r="T1461" t="str">
        <f>IF(AND((D1461) &gt; 20, (P1461) &lt;0.1),"hvlm", "")</f>
        <v/>
      </c>
      <c r="U1461" t="str">
        <f>TEXT((A1461), "MMM _ YYYY")</f>
        <v>Dec  2022</v>
      </c>
      <c r="V1461" t="str">
        <f>TEXT((A1461),"YYYY")</f>
        <v>2022</v>
      </c>
      <c r="W1461" s="1">
        <v>0.2631</v>
      </c>
      <c r="X1461" s="2">
        <f>E1461*W1461</f>
        <v>56.169219000000005</v>
      </c>
      <c r="Y1461" s="2">
        <f>MAX((X1461-O1461),0)</f>
        <v>6.6692190000000053</v>
      </c>
    </row>
    <row r="1462" spans="1:25" x14ac:dyDescent="0.3">
      <c r="A1462" s="3">
        <v>44926</v>
      </c>
      <c r="B1462" t="s">
        <v>252</v>
      </c>
      <c r="C1462" t="s">
        <v>341</v>
      </c>
      <c r="D1462">
        <v>33</v>
      </c>
      <c r="E1462">
        <v>187.24</v>
      </c>
      <c r="F1462">
        <v>6178.92</v>
      </c>
      <c r="G1462" t="s">
        <v>130</v>
      </c>
      <c r="H1462" t="s">
        <v>43</v>
      </c>
      <c r="I1462" t="s">
        <v>252</v>
      </c>
      <c r="J1462">
        <v>65.260000000000005</v>
      </c>
      <c r="K1462">
        <v>13.7</v>
      </c>
      <c r="L1462">
        <v>5.48</v>
      </c>
      <c r="M1462">
        <v>4.53</v>
      </c>
      <c r="N1462">
        <v>88.97</v>
      </c>
      <c r="O1462">
        <v>98.27</v>
      </c>
      <c r="P1462" s="1">
        <f>O1462/E1462</f>
        <v>0.52483443708609268</v>
      </c>
      <c r="Q1462">
        <f>E1462*D1462</f>
        <v>6178.92</v>
      </c>
      <c r="R1462">
        <f>O1462*D1462</f>
        <v>3242.91</v>
      </c>
      <c r="S1462">
        <f>J1462+K1462+L1462+M1462</f>
        <v>88.970000000000013</v>
      </c>
      <c r="T1462" t="str">
        <f>IF(AND((D1462) &gt; 20, (P1462) &lt;0.1),"hvlm", "")</f>
        <v/>
      </c>
      <c r="U1462" t="str">
        <f>TEXT((A1462), "MMM _ YYYY")</f>
        <v>Dec  2022</v>
      </c>
      <c r="V1462" t="str">
        <f>TEXT((A1462),"YYYY")</f>
        <v>2022</v>
      </c>
      <c r="W1462" s="1">
        <v>0.2631</v>
      </c>
      <c r="X1462" s="2">
        <f>E1462*W1462</f>
        <v>49.262844000000001</v>
      </c>
      <c r="Y1462" s="2">
        <f>MAX((X1462-O1462),0)</f>
        <v>0</v>
      </c>
    </row>
    <row r="1463" spans="1:25" x14ac:dyDescent="0.3">
      <c r="A1463" s="3">
        <v>44197</v>
      </c>
      <c r="B1463" t="s">
        <v>382</v>
      </c>
      <c r="C1463" t="s">
        <v>379</v>
      </c>
      <c r="D1463">
        <v>42</v>
      </c>
      <c r="E1463">
        <v>303.35000000000002</v>
      </c>
      <c r="F1463">
        <v>12740.7</v>
      </c>
      <c r="G1463" t="s">
        <v>81</v>
      </c>
      <c r="H1463" t="s">
        <v>84</v>
      </c>
      <c r="I1463" t="s">
        <v>382</v>
      </c>
      <c r="J1463">
        <v>95.7</v>
      </c>
      <c r="K1463">
        <v>11.64</v>
      </c>
      <c r="L1463">
        <v>4.18</v>
      </c>
      <c r="M1463">
        <v>4.8099999999999996</v>
      </c>
      <c r="N1463">
        <v>116.33</v>
      </c>
      <c r="O1463">
        <v>187.02</v>
      </c>
      <c r="P1463" s="1">
        <f>O1463/E1463</f>
        <v>0.61651557606724905</v>
      </c>
      <c r="Q1463">
        <f>E1463*D1463</f>
        <v>12740.7</v>
      </c>
      <c r="R1463">
        <f>O1463*D1463</f>
        <v>7854.84</v>
      </c>
      <c r="S1463">
        <f>J1463+K1463+L1463+M1463</f>
        <v>116.33000000000001</v>
      </c>
      <c r="T1463" t="str">
        <f>IF(AND((D1463) &gt; 20, (P1463) &lt;0.1),"hvlm", "")</f>
        <v/>
      </c>
      <c r="U1463" t="str">
        <f>TEXT((A1463), "MMM _ YYYY")</f>
        <v>Jan  2021</v>
      </c>
      <c r="V1463" t="str">
        <f>TEXT((A1463),"YYYY")</f>
        <v>2021</v>
      </c>
      <c r="W1463" s="1">
        <v>0.2631</v>
      </c>
      <c r="X1463" s="2">
        <f>E1463*W1463</f>
        <v>79.811385000000001</v>
      </c>
      <c r="Y1463" s="2">
        <f>MAX((X1463-O1463),0)</f>
        <v>0</v>
      </c>
    </row>
    <row r="1464" spans="1:25" x14ac:dyDescent="0.3">
      <c r="A1464" s="3">
        <v>44198</v>
      </c>
      <c r="B1464" t="s">
        <v>154</v>
      </c>
      <c r="C1464" t="s">
        <v>260</v>
      </c>
      <c r="D1464">
        <v>3</v>
      </c>
      <c r="E1464">
        <v>368.36</v>
      </c>
      <c r="F1464">
        <v>1105.08</v>
      </c>
      <c r="G1464" t="s">
        <v>31</v>
      </c>
      <c r="H1464" t="s">
        <v>39</v>
      </c>
      <c r="I1464" t="s">
        <v>154</v>
      </c>
      <c r="J1464">
        <v>143.80000000000001</v>
      </c>
      <c r="K1464">
        <v>12.89</v>
      </c>
      <c r="L1464">
        <v>7.03</v>
      </c>
      <c r="M1464">
        <v>2.64</v>
      </c>
      <c r="N1464">
        <v>166.36</v>
      </c>
      <c r="O1464">
        <v>202</v>
      </c>
      <c r="P1464" s="1">
        <f>O1464/E1464</f>
        <v>0.54837658812031709</v>
      </c>
      <c r="Q1464">
        <f>E1464*D1464</f>
        <v>1105.08</v>
      </c>
      <c r="R1464">
        <f>O1464*D1464</f>
        <v>606</v>
      </c>
      <c r="S1464">
        <f>J1464+K1464+L1464+M1464</f>
        <v>166.35999999999999</v>
      </c>
      <c r="T1464" t="str">
        <f>IF(AND((D1464) &gt; 20, (P1464) &lt;0.1),"hvlm", "")</f>
        <v/>
      </c>
      <c r="U1464" t="str">
        <f>TEXT((A1464), "MMM _ YYYY")</f>
        <v>Jan  2021</v>
      </c>
      <c r="V1464" t="str">
        <f>TEXT((A1464),"YYYY")</f>
        <v>2021</v>
      </c>
      <c r="W1464" s="1">
        <v>0.2631</v>
      </c>
      <c r="X1464" s="2">
        <f>E1464*W1464</f>
        <v>96.915516000000011</v>
      </c>
      <c r="Y1464" s="2">
        <f>MAX((X1464-O1464),0)</f>
        <v>0</v>
      </c>
    </row>
    <row r="1465" spans="1:25" x14ac:dyDescent="0.3">
      <c r="A1465" s="3">
        <v>44199</v>
      </c>
      <c r="B1465" t="s">
        <v>50</v>
      </c>
      <c r="C1465" t="s">
        <v>135</v>
      </c>
      <c r="D1465">
        <v>5</v>
      </c>
      <c r="E1465">
        <v>58.76</v>
      </c>
      <c r="F1465">
        <v>293.8</v>
      </c>
      <c r="G1465" t="s">
        <v>134</v>
      </c>
      <c r="H1465" t="s">
        <v>51</v>
      </c>
      <c r="I1465" t="s">
        <v>50</v>
      </c>
      <c r="J1465">
        <v>94.1</v>
      </c>
      <c r="K1465">
        <v>5.33</v>
      </c>
      <c r="L1465">
        <v>1.93</v>
      </c>
      <c r="M1465">
        <v>0.37</v>
      </c>
      <c r="N1465">
        <v>101.73</v>
      </c>
      <c r="O1465">
        <v>-42.97</v>
      </c>
      <c r="P1465" s="1">
        <f>O1465/E1465</f>
        <v>-0.73127978216473788</v>
      </c>
      <c r="Q1465">
        <f>E1465*D1465</f>
        <v>293.8</v>
      </c>
      <c r="R1465">
        <f>O1465*D1465</f>
        <v>-214.85</v>
      </c>
      <c r="S1465">
        <f>J1465+K1465+L1465+M1465</f>
        <v>101.73</v>
      </c>
      <c r="T1465" t="str">
        <f>IF(AND((D1465) &gt; 20, (P1465) &lt;0.1),"hvlm", "")</f>
        <v/>
      </c>
      <c r="U1465" t="str">
        <f>TEXT((A1465), "MMM _ YYYY")</f>
        <v>Jan  2021</v>
      </c>
      <c r="V1465" t="str">
        <f>TEXT((A1465),"YYYY")</f>
        <v>2021</v>
      </c>
      <c r="W1465" s="1">
        <v>0.2631</v>
      </c>
      <c r="X1465" s="2">
        <f>E1465*W1465</f>
        <v>15.459755999999999</v>
      </c>
      <c r="Y1465" s="2">
        <f>MAX((X1465-O1465),0)</f>
        <v>58.429755999999998</v>
      </c>
    </row>
    <row r="1466" spans="1:25" x14ac:dyDescent="0.3">
      <c r="A1466" s="3">
        <v>44200</v>
      </c>
      <c r="B1466" t="s">
        <v>168</v>
      </c>
      <c r="C1466" t="s">
        <v>177</v>
      </c>
      <c r="D1466">
        <v>19</v>
      </c>
      <c r="E1466">
        <v>206.88</v>
      </c>
      <c r="F1466">
        <v>3930.72</v>
      </c>
      <c r="G1466" t="s">
        <v>48</v>
      </c>
      <c r="H1466" t="s">
        <v>164</v>
      </c>
      <c r="I1466" t="s">
        <v>168</v>
      </c>
      <c r="J1466">
        <v>44.09</v>
      </c>
      <c r="K1466">
        <v>12.76</v>
      </c>
      <c r="L1466">
        <v>7.68</v>
      </c>
      <c r="M1466">
        <v>1.41</v>
      </c>
      <c r="N1466">
        <v>65.94</v>
      </c>
      <c r="O1466">
        <v>140.94</v>
      </c>
      <c r="P1466" s="1">
        <f>O1466/E1466</f>
        <v>0.68126450116009285</v>
      </c>
      <c r="Q1466">
        <f>E1466*D1466</f>
        <v>3930.72</v>
      </c>
      <c r="R1466">
        <f>O1466*D1466</f>
        <v>2677.86</v>
      </c>
      <c r="S1466">
        <f>J1466+K1466+L1466+M1466</f>
        <v>65.94</v>
      </c>
      <c r="T1466" t="str">
        <f>IF(AND((D1466) &gt; 20, (P1466) &lt;0.1),"hvlm", "")</f>
        <v/>
      </c>
      <c r="U1466" t="str">
        <f>TEXT((A1466), "MMM _ YYYY")</f>
        <v>Jan  2021</v>
      </c>
      <c r="V1466" t="str">
        <f>TEXT((A1466),"YYYY")</f>
        <v>2021</v>
      </c>
      <c r="W1466" s="1">
        <v>0.2631</v>
      </c>
      <c r="X1466" s="2">
        <f>E1466*W1466</f>
        <v>54.430127999999996</v>
      </c>
      <c r="Y1466" s="2">
        <f>MAX((X1466-O1466),0)</f>
        <v>0</v>
      </c>
    </row>
    <row r="1467" spans="1:25" x14ac:dyDescent="0.3">
      <c r="A1467" s="3">
        <v>44201</v>
      </c>
      <c r="B1467" t="s">
        <v>168</v>
      </c>
      <c r="C1467" t="s">
        <v>187</v>
      </c>
      <c r="D1467">
        <v>42</v>
      </c>
      <c r="E1467">
        <v>263.77</v>
      </c>
      <c r="F1467">
        <v>11078.34</v>
      </c>
      <c r="G1467" t="s">
        <v>26</v>
      </c>
      <c r="H1467" t="s">
        <v>164</v>
      </c>
      <c r="I1467" t="s">
        <v>168</v>
      </c>
      <c r="J1467">
        <v>44.09</v>
      </c>
      <c r="K1467">
        <v>12.76</v>
      </c>
      <c r="L1467">
        <v>7.68</v>
      </c>
      <c r="M1467">
        <v>1.41</v>
      </c>
      <c r="N1467">
        <v>65.94</v>
      </c>
      <c r="O1467">
        <v>197.83</v>
      </c>
      <c r="P1467" s="1">
        <f>O1467/E1467</f>
        <v>0.75000947795427841</v>
      </c>
      <c r="Q1467">
        <f>E1467*D1467</f>
        <v>11078.34</v>
      </c>
      <c r="R1467">
        <f>O1467*D1467</f>
        <v>8308.86</v>
      </c>
      <c r="S1467">
        <f>J1467+K1467+L1467+M1467</f>
        <v>65.94</v>
      </c>
      <c r="T1467" t="str">
        <f>IF(AND((D1467) &gt; 20, (P1467) &lt;0.1),"hvlm", "")</f>
        <v/>
      </c>
      <c r="U1467" t="str">
        <f>TEXT((A1467), "MMM _ YYYY")</f>
        <v>Jan  2021</v>
      </c>
      <c r="V1467" t="str">
        <f>TEXT((A1467),"YYYY")</f>
        <v>2021</v>
      </c>
      <c r="W1467" s="1">
        <v>0.2631</v>
      </c>
      <c r="X1467" s="2">
        <f>E1467*W1467</f>
        <v>69.397886999999997</v>
      </c>
      <c r="Y1467" s="2">
        <f>MAX((X1467-O1467),0)</f>
        <v>0</v>
      </c>
    </row>
    <row r="1468" spans="1:25" x14ac:dyDescent="0.3">
      <c r="A1468" s="3">
        <v>44202</v>
      </c>
      <c r="B1468" t="s">
        <v>95</v>
      </c>
      <c r="C1468" t="s">
        <v>317</v>
      </c>
      <c r="D1468">
        <v>48</v>
      </c>
      <c r="E1468">
        <v>161.5</v>
      </c>
      <c r="F1468">
        <v>7752</v>
      </c>
      <c r="G1468" t="s">
        <v>87</v>
      </c>
      <c r="H1468" t="s">
        <v>96</v>
      </c>
      <c r="I1468" t="s">
        <v>95</v>
      </c>
      <c r="J1468">
        <v>169.65</v>
      </c>
      <c r="K1468">
        <v>9.06</v>
      </c>
      <c r="L1468">
        <v>3.26</v>
      </c>
      <c r="M1468">
        <v>0.8</v>
      </c>
      <c r="N1468">
        <v>182.77</v>
      </c>
      <c r="O1468">
        <v>-21.27</v>
      </c>
      <c r="P1468" s="1">
        <f>O1468/E1468</f>
        <v>-0.13170278637770896</v>
      </c>
      <c r="Q1468">
        <f>E1468*D1468</f>
        <v>7752</v>
      </c>
      <c r="R1468">
        <f>O1468*D1468</f>
        <v>-1020.96</v>
      </c>
      <c r="S1468">
        <f>J1468+K1468+L1468+M1468</f>
        <v>182.77</v>
      </c>
      <c r="T1468" t="str">
        <f>IF(AND((D1468) &gt; 20, (P1468) &lt;0.1),"hvlm", "")</f>
        <v>hvlm</v>
      </c>
      <c r="U1468" t="str">
        <f>TEXT((A1468), "MMM _ YYYY")</f>
        <v>Jan  2021</v>
      </c>
      <c r="V1468" t="str">
        <f>TEXT((A1468),"YYYY")</f>
        <v>2021</v>
      </c>
      <c r="W1468" s="1">
        <v>0.2631</v>
      </c>
      <c r="X1468" s="2">
        <f>E1468*W1468</f>
        <v>42.490650000000002</v>
      </c>
      <c r="Y1468" s="2">
        <f>MAX((X1468-O1468),0)</f>
        <v>63.760649999999998</v>
      </c>
    </row>
    <row r="1469" spans="1:25" x14ac:dyDescent="0.3">
      <c r="A1469" s="3">
        <v>44203</v>
      </c>
      <c r="B1469" t="s">
        <v>192</v>
      </c>
      <c r="C1469" t="s">
        <v>68</v>
      </c>
      <c r="D1469">
        <v>1</v>
      </c>
      <c r="E1469">
        <v>320.33999999999997</v>
      </c>
      <c r="F1469">
        <v>320.33999999999997</v>
      </c>
      <c r="G1469" t="s">
        <v>56</v>
      </c>
      <c r="H1469" t="s">
        <v>193</v>
      </c>
      <c r="I1469" t="s">
        <v>192</v>
      </c>
      <c r="J1469">
        <v>89.89</v>
      </c>
      <c r="K1469">
        <v>11.19</v>
      </c>
      <c r="L1469">
        <v>2.27</v>
      </c>
      <c r="M1469">
        <v>0.23</v>
      </c>
      <c r="N1469">
        <v>103.58</v>
      </c>
      <c r="O1469">
        <v>216.76</v>
      </c>
      <c r="P1469" s="1">
        <f>O1469/E1469</f>
        <v>0.67665605294374731</v>
      </c>
      <c r="Q1469">
        <f>E1469*D1469</f>
        <v>320.33999999999997</v>
      </c>
      <c r="R1469">
        <f>O1469*D1469</f>
        <v>216.76</v>
      </c>
      <c r="S1469">
        <f>J1469+K1469+L1469+M1469</f>
        <v>103.58</v>
      </c>
      <c r="T1469" t="str">
        <f>IF(AND((D1469) &gt; 20, (P1469) &lt;0.1),"hvlm", "")</f>
        <v/>
      </c>
      <c r="U1469" t="str">
        <f>TEXT((A1469), "MMM _ YYYY")</f>
        <v>Jan  2021</v>
      </c>
      <c r="V1469" t="str">
        <f>TEXT((A1469),"YYYY")</f>
        <v>2021</v>
      </c>
      <c r="W1469" s="1">
        <v>0.2631</v>
      </c>
      <c r="X1469" s="2">
        <f>E1469*W1469</f>
        <v>84.281453999999997</v>
      </c>
      <c r="Y1469" s="2">
        <f>MAX((X1469-O1469),0)</f>
        <v>0</v>
      </c>
    </row>
    <row r="1470" spans="1:25" x14ac:dyDescent="0.3">
      <c r="A1470" s="3">
        <v>44204</v>
      </c>
      <c r="B1470" t="s">
        <v>206</v>
      </c>
      <c r="C1470" t="s">
        <v>198</v>
      </c>
      <c r="D1470">
        <v>38</v>
      </c>
      <c r="E1470">
        <v>390.02</v>
      </c>
      <c r="F1470">
        <v>14820.76</v>
      </c>
      <c r="G1470" t="s">
        <v>26</v>
      </c>
      <c r="H1470" t="s">
        <v>55</v>
      </c>
      <c r="I1470" t="s">
        <v>206</v>
      </c>
      <c r="J1470">
        <v>147.47</v>
      </c>
      <c r="K1470">
        <v>10.43</v>
      </c>
      <c r="L1470">
        <v>3.7</v>
      </c>
      <c r="M1470">
        <v>4.95</v>
      </c>
      <c r="N1470">
        <v>166.55</v>
      </c>
      <c r="O1470">
        <v>223.47</v>
      </c>
      <c r="P1470" s="1">
        <f>O1470/E1470</f>
        <v>0.57297061689144146</v>
      </c>
      <c r="Q1470">
        <f>E1470*D1470</f>
        <v>14820.759999999998</v>
      </c>
      <c r="R1470">
        <f>O1470*D1470</f>
        <v>8491.86</v>
      </c>
      <c r="S1470">
        <f>J1470+K1470+L1470+M1470</f>
        <v>166.54999999999998</v>
      </c>
      <c r="T1470" t="str">
        <f>IF(AND((D1470) &gt; 20, (P1470) &lt;0.1),"hvlm", "")</f>
        <v/>
      </c>
      <c r="U1470" t="str">
        <f>TEXT((A1470), "MMM _ YYYY")</f>
        <v>Jan  2021</v>
      </c>
      <c r="V1470" t="str">
        <f>TEXT((A1470),"YYYY")</f>
        <v>2021</v>
      </c>
      <c r="W1470" s="1">
        <v>0.2631</v>
      </c>
      <c r="X1470" s="2">
        <f>E1470*W1470</f>
        <v>102.614262</v>
      </c>
      <c r="Y1470" s="2">
        <f>MAX((X1470-O1470),0)</f>
        <v>0</v>
      </c>
    </row>
    <row r="1471" spans="1:25" x14ac:dyDescent="0.3">
      <c r="A1471" s="3">
        <v>44205</v>
      </c>
      <c r="B1471" t="s">
        <v>388</v>
      </c>
      <c r="C1471" t="s">
        <v>350</v>
      </c>
      <c r="D1471">
        <v>9</v>
      </c>
      <c r="E1471">
        <v>380.2</v>
      </c>
      <c r="F1471">
        <v>3421.8</v>
      </c>
      <c r="G1471" t="s">
        <v>26</v>
      </c>
      <c r="H1471" t="s">
        <v>11</v>
      </c>
      <c r="I1471" t="s">
        <v>388</v>
      </c>
      <c r="J1471">
        <v>112.4</v>
      </c>
      <c r="K1471">
        <v>4.37</v>
      </c>
      <c r="L1471">
        <v>2.98</v>
      </c>
      <c r="M1471">
        <v>4.0199999999999996</v>
      </c>
      <c r="N1471">
        <v>123.77</v>
      </c>
      <c r="O1471">
        <v>256.43</v>
      </c>
      <c r="P1471" s="1">
        <f>O1471/E1471</f>
        <v>0.67446081009994741</v>
      </c>
      <c r="Q1471">
        <f>E1471*D1471</f>
        <v>3421.7999999999997</v>
      </c>
      <c r="R1471">
        <f>O1471*D1471</f>
        <v>2307.87</v>
      </c>
      <c r="S1471">
        <f>J1471+K1471+L1471+M1471</f>
        <v>123.77000000000001</v>
      </c>
      <c r="T1471" t="str">
        <f>IF(AND((D1471) &gt; 20, (P1471) &lt;0.1),"hvlm", "")</f>
        <v/>
      </c>
      <c r="U1471" t="str">
        <f>TEXT((A1471), "MMM _ YYYY")</f>
        <v>Jan  2021</v>
      </c>
      <c r="V1471" t="str">
        <f>TEXT((A1471),"YYYY")</f>
        <v>2021</v>
      </c>
      <c r="W1471" s="1">
        <v>0.2631</v>
      </c>
      <c r="X1471" s="2">
        <f>E1471*W1471</f>
        <v>100.03062</v>
      </c>
      <c r="Y1471" s="2">
        <f>MAX((X1471-O1471),0)</f>
        <v>0</v>
      </c>
    </row>
    <row r="1472" spans="1:25" x14ac:dyDescent="0.3">
      <c r="A1472" s="3">
        <v>44206</v>
      </c>
      <c r="B1472" t="s">
        <v>133</v>
      </c>
      <c r="C1472" t="s">
        <v>224</v>
      </c>
      <c r="D1472">
        <v>5</v>
      </c>
      <c r="E1472">
        <v>143.09</v>
      </c>
      <c r="F1472">
        <v>715.45</v>
      </c>
      <c r="G1472" t="s">
        <v>56</v>
      </c>
      <c r="H1472" t="s">
        <v>55</v>
      </c>
      <c r="I1472" t="s">
        <v>133</v>
      </c>
      <c r="J1472">
        <v>145.58000000000001</v>
      </c>
      <c r="K1472">
        <v>9.02</v>
      </c>
      <c r="L1472">
        <v>5.86</v>
      </c>
      <c r="M1472">
        <v>0.05</v>
      </c>
      <c r="N1472">
        <v>160.51</v>
      </c>
      <c r="O1472">
        <v>-17.420000000000002</v>
      </c>
      <c r="P1472" s="1">
        <f>O1472/E1472</f>
        <v>-0.1217415612551541</v>
      </c>
      <c r="Q1472">
        <f>E1472*D1472</f>
        <v>715.45</v>
      </c>
      <c r="R1472">
        <f>O1472*D1472</f>
        <v>-87.100000000000009</v>
      </c>
      <c r="S1472">
        <f>J1472+K1472+L1472+M1472</f>
        <v>160.51000000000005</v>
      </c>
      <c r="T1472" t="str">
        <f>IF(AND((D1472) &gt; 20, (P1472) &lt;0.1),"hvlm", "")</f>
        <v/>
      </c>
      <c r="U1472" t="str">
        <f>TEXT((A1472), "MMM _ YYYY")</f>
        <v>Jan  2021</v>
      </c>
      <c r="V1472" t="str">
        <f>TEXT((A1472),"YYYY")</f>
        <v>2021</v>
      </c>
      <c r="W1472" s="1">
        <v>0.2631</v>
      </c>
      <c r="X1472" s="2">
        <f>E1472*W1472</f>
        <v>37.646979000000002</v>
      </c>
      <c r="Y1472" s="2">
        <f>MAX((X1472-O1472),0)</f>
        <v>55.066979000000003</v>
      </c>
    </row>
    <row r="1473" spans="1:25" x14ac:dyDescent="0.3">
      <c r="A1473" s="3">
        <v>44207</v>
      </c>
      <c r="B1473" t="s">
        <v>188</v>
      </c>
      <c r="C1473" t="s">
        <v>156</v>
      </c>
      <c r="D1473">
        <v>46</v>
      </c>
      <c r="E1473">
        <v>129.22</v>
      </c>
      <c r="F1473">
        <v>5944.12</v>
      </c>
      <c r="G1473" t="s">
        <v>8</v>
      </c>
      <c r="H1473" t="s">
        <v>120</v>
      </c>
      <c r="I1473" t="s">
        <v>188</v>
      </c>
      <c r="J1473">
        <v>79.42</v>
      </c>
      <c r="K1473">
        <v>3.6</v>
      </c>
      <c r="L1473">
        <v>9.1300000000000008</v>
      </c>
      <c r="M1473">
        <v>2.34</v>
      </c>
      <c r="N1473">
        <v>94.49</v>
      </c>
      <c r="O1473">
        <v>34.729999999999997</v>
      </c>
      <c r="P1473" s="1">
        <f>O1473/E1473</f>
        <v>0.26876644482278284</v>
      </c>
      <c r="Q1473">
        <f>E1473*D1473</f>
        <v>5944.12</v>
      </c>
      <c r="R1473">
        <f>O1473*D1473</f>
        <v>1597.58</v>
      </c>
      <c r="S1473">
        <f>J1473+K1473+L1473+M1473</f>
        <v>94.49</v>
      </c>
      <c r="T1473" t="str">
        <f>IF(AND((D1473) &gt; 20, (P1473) &lt;0.1),"hvlm", "")</f>
        <v/>
      </c>
      <c r="U1473" t="str">
        <f>TEXT((A1473), "MMM _ YYYY")</f>
        <v>Jan  2021</v>
      </c>
      <c r="V1473" t="str">
        <f>TEXT((A1473),"YYYY")</f>
        <v>2021</v>
      </c>
      <c r="W1473" s="1">
        <v>0.2631</v>
      </c>
      <c r="X1473" s="2">
        <f>E1473*W1473</f>
        <v>33.997782000000001</v>
      </c>
      <c r="Y1473" s="2">
        <f>MAX((X1473-O1473),0)</f>
        <v>0</v>
      </c>
    </row>
    <row r="1474" spans="1:25" x14ac:dyDescent="0.3">
      <c r="A1474" s="3">
        <v>44208</v>
      </c>
      <c r="B1474" t="s">
        <v>169</v>
      </c>
      <c r="C1474" t="s">
        <v>135</v>
      </c>
      <c r="D1474">
        <v>42</v>
      </c>
      <c r="E1474">
        <v>385.12</v>
      </c>
      <c r="F1474">
        <v>16175.04</v>
      </c>
      <c r="G1474" t="s">
        <v>134</v>
      </c>
      <c r="H1474" t="s">
        <v>11</v>
      </c>
      <c r="I1474" t="s">
        <v>169</v>
      </c>
      <c r="J1474">
        <v>31.92</v>
      </c>
      <c r="K1474">
        <v>9.7799999999999994</v>
      </c>
      <c r="L1474">
        <v>2.39</v>
      </c>
      <c r="M1474">
        <v>2.16</v>
      </c>
      <c r="N1474">
        <v>46.25</v>
      </c>
      <c r="O1474">
        <v>338.87</v>
      </c>
      <c r="P1474" s="1">
        <f>O1474/E1474</f>
        <v>0.87990756127960112</v>
      </c>
      <c r="Q1474">
        <f>E1474*D1474</f>
        <v>16175.04</v>
      </c>
      <c r="R1474">
        <f>O1474*D1474</f>
        <v>14232.54</v>
      </c>
      <c r="S1474">
        <f>J1474+K1474+L1474+M1474</f>
        <v>46.25</v>
      </c>
      <c r="T1474" t="str">
        <f>IF(AND((D1474) &gt; 20, (P1474) &lt;0.1),"hvlm", "")</f>
        <v/>
      </c>
      <c r="U1474" t="str">
        <f>TEXT((A1474), "MMM _ YYYY")</f>
        <v>Jan  2021</v>
      </c>
      <c r="V1474" t="str">
        <f>TEXT((A1474),"YYYY")</f>
        <v>2021</v>
      </c>
      <c r="W1474" s="1">
        <v>0.2631</v>
      </c>
      <c r="X1474" s="2">
        <f>E1474*W1474</f>
        <v>101.32507200000001</v>
      </c>
      <c r="Y1474" s="2">
        <f>MAX((X1474-O1474),0)</f>
        <v>0</v>
      </c>
    </row>
    <row r="1475" spans="1:25" x14ac:dyDescent="0.3">
      <c r="A1475" s="3">
        <v>44209</v>
      </c>
      <c r="B1475" t="s">
        <v>340</v>
      </c>
      <c r="C1475" t="s">
        <v>88</v>
      </c>
      <c r="D1475">
        <v>34</v>
      </c>
      <c r="E1475">
        <v>210.52</v>
      </c>
      <c r="F1475">
        <v>7157.68</v>
      </c>
      <c r="G1475" t="s">
        <v>87</v>
      </c>
      <c r="H1475" t="s">
        <v>34</v>
      </c>
      <c r="I1475" t="s">
        <v>340</v>
      </c>
      <c r="J1475">
        <v>131.75</v>
      </c>
      <c r="K1475">
        <v>11.31</v>
      </c>
      <c r="L1475">
        <v>5.27</v>
      </c>
      <c r="M1475">
        <v>1.96</v>
      </c>
      <c r="N1475">
        <v>150.29</v>
      </c>
      <c r="O1475">
        <v>60.23</v>
      </c>
      <c r="P1475" s="1">
        <f>O1475/E1475</f>
        <v>0.28610108303249093</v>
      </c>
      <c r="Q1475">
        <f>E1475*D1475</f>
        <v>7157.68</v>
      </c>
      <c r="R1475">
        <f>O1475*D1475</f>
        <v>2047.82</v>
      </c>
      <c r="S1475">
        <f>J1475+K1475+L1475+M1475</f>
        <v>150.29000000000002</v>
      </c>
      <c r="T1475" t="str">
        <f>IF(AND((D1475) &gt; 20, (P1475) &lt;0.1),"hvlm", "")</f>
        <v/>
      </c>
      <c r="U1475" t="str">
        <f>TEXT((A1475), "MMM _ YYYY")</f>
        <v>Jan  2021</v>
      </c>
      <c r="V1475" t="str">
        <f>TEXT((A1475),"YYYY")</f>
        <v>2021</v>
      </c>
      <c r="W1475" s="1">
        <v>0.2631</v>
      </c>
      <c r="X1475" s="2">
        <f>E1475*W1475</f>
        <v>55.387812000000004</v>
      </c>
      <c r="Y1475" s="2">
        <f>MAX((X1475-O1475),0)</f>
        <v>0</v>
      </c>
    </row>
    <row r="1476" spans="1:25" x14ac:dyDescent="0.3">
      <c r="A1476" s="3">
        <v>44210</v>
      </c>
      <c r="B1476" t="s">
        <v>184</v>
      </c>
      <c r="C1476" t="s">
        <v>162</v>
      </c>
      <c r="D1476">
        <v>37</v>
      </c>
      <c r="E1476">
        <v>122.9</v>
      </c>
      <c r="F1476">
        <v>4547.3</v>
      </c>
      <c r="G1476" t="s">
        <v>6</v>
      </c>
      <c r="H1476" t="s">
        <v>19</v>
      </c>
      <c r="I1476" t="s">
        <v>184</v>
      </c>
      <c r="J1476">
        <v>60.29</v>
      </c>
      <c r="K1476">
        <v>12.27</v>
      </c>
      <c r="L1476">
        <v>7.22</v>
      </c>
      <c r="M1476">
        <v>3.24</v>
      </c>
      <c r="N1476">
        <v>83.02</v>
      </c>
      <c r="O1476">
        <v>39.880000000000003</v>
      </c>
      <c r="P1476" s="1">
        <f>O1476/E1476</f>
        <v>0.32449145646867372</v>
      </c>
      <c r="Q1476">
        <f>E1476*D1476</f>
        <v>4547.3</v>
      </c>
      <c r="R1476">
        <f>O1476*D1476</f>
        <v>1475.5600000000002</v>
      </c>
      <c r="S1476">
        <f>J1476+K1476+L1476+M1476</f>
        <v>83.02</v>
      </c>
      <c r="T1476" t="str">
        <f>IF(AND((D1476) &gt; 20, (P1476) &lt;0.1),"hvlm", "")</f>
        <v/>
      </c>
      <c r="U1476" t="str">
        <f>TEXT((A1476), "MMM _ YYYY")</f>
        <v>Jan  2021</v>
      </c>
      <c r="V1476" t="str">
        <f>TEXT((A1476),"YYYY")</f>
        <v>2021</v>
      </c>
      <c r="W1476" s="1">
        <v>0.2631</v>
      </c>
      <c r="X1476" s="2">
        <f>E1476*W1476</f>
        <v>32.334990000000005</v>
      </c>
      <c r="Y1476" s="2">
        <f>MAX((X1476-O1476),0)</f>
        <v>0</v>
      </c>
    </row>
    <row r="1477" spans="1:25" x14ac:dyDescent="0.3">
      <c r="A1477" s="3">
        <v>44211</v>
      </c>
      <c r="B1477" t="s">
        <v>383</v>
      </c>
      <c r="C1477" t="s">
        <v>140</v>
      </c>
      <c r="D1477">
        <v>33</v>
      </c>
      <c r="E1477">
        <v>297.45</v>
      </c>
      <c r="F1477">
        <v>9815.85</v>
      </c>
      <c r="G1477" t="s">
        <v>105</v>
      </c>
      <c r="H1477" t="s">
        <v>19</v>
      </c>
      <c r="I1477" t="s">
        <v>383</v>
      </c>
      <c r="J1477">
        <v>64.77</v>
      </c>
      <c r="K1477">
        <v>9.25</v>
      </c>
      <c r="L1477">
        <v>8.1999999999999993</v>
      </c>
      <c r="M1477">
        <v>4.66</v>
      </c>
      <c r="N1477">
        <v>86.88</v>
      </c>
      <c r="O1477">
        <v>210.57</v>
      </c>
      <c r="P1477" s="1">
        <f>O1477/E1477</f>
        <v>0.70791729702471007</v>
      </c>
      <c r="Q1477">
        <f>E1477*D1477</f>
        <v>9815.85</v>
      </c>
      <c r="R1477">
        <f>O1477*D1477</f>
        <v>6948.8099999999995</v>
      </c>
      <c r="S1477">
        <f>J1477+K1477+L1477+M1477</f>
        <v>86.88</v>
      </c>
      <c r="T1477" t="str">
        <f>IF(AND((D1477) &gt; 20, (P1477) &lt;0.1),"hvlm", "")</f>
        <v/>
      </c>
      <c r="U1477" t="str">
        <f>TEXT((A1477), "MMM _ YYYY")</f>
        <v>Jan  2021</v>
      </c>
      <c r="V1477" t="str">
        <f>TEXT((A1477),"YYYY")</f>
        <v>2021</v>
      </c>
      <c r="W1477" s="1">
        <v>0.2631</v>
      </c>
      <c r="X1477" s="2">
        <f>E1477*W1477</f>
        <v>78.259095000000002</v>
      </c>
      <c r="Y1477" s="2">
        <f>MAX((X1477-O1477),0)</f>
        <v>0</v>
      </c>
    </row>
    <row r="1478" spans="1:25" x14ac:dyDescent="0.3">
      <c r="A1478" s="3">
        <v>44212</v>
      </c>
      <c r="B1478" t="s">
        <v>375</v>
      </c>
      <c r="C1478" t="s">
        <v>113</v>
      </c>
      <c r="D1478">
        <v>25</v>
      </c>
      <c r="E1478">
        <v>149.55000000000001</v>
      </c>
      <c r="F1478">
        <v>3738.75</v>
      </c>
      <c r="G1478" t="s">
        <v>105</v>
      </c>
      <c r="H1478" t="s">
        <v>67</v>
      </c>
      <c r="I1478" t="s">
        <v>375</v>
      </c>
      <c r="J1478">
        <v>158.1</v>
      </c>
      <c r="K1478">
        <v>5.18</v>
      </c>
      <c r="L1478">
        <v>3.65</v>
      </c>
      <c r="M1478">
        <v>2.9</v>
      </c>
      <c r="N1478">
        <v>169.83</v>
      </c>
      <c r="O1478">
        <v>-20.28</v>
      </c>
      <c r="P1478" s="1">
        <f>O1478/E1478</f>
        <v>-0.13560682046138414</v>
      </c>
      <c r="Q1478">
        <f>E1478*D1478</f>
        <v>3738.7500000000005</v>
      </c>
      <c r="R1478">
        <f>O1478*D1478</f>
        <v>-507</v>
      </c>
      <c r="S1478">
        <f>J1478+K1478+L1478+M1478</f>
        <v>169.83</v>
      </c>
      <c r="T1478" t="str">
        <f>IF(AND((D1478) &gt; 20, (P1478) &lt;0.1),"hvlm", "")</f>
        <v>hvlm</v>
      </c>
      <c r="U1478" t="str">
        <f>TEXT((A1478), "MMM _ YYYY")</f>
        <v>Jan  2021</v>
      </c>
      <c r="V1478" t="str">
        <f>TEXT((A1478),"YYYY")</f>
        <v>2021</v>
      </c>
      <c r="W1478" s="1">
        <v>0.2631</v>
      </c>
      <c r="X1478" s="2">
        <f>E1478*W1478</f>
        <v>39.346605000000004</v>
      </c>
      <c r="Y1478" s="2">
        <f>MAX((X1478-O1478),0)</f>
        <v>59.626605000000005</v>
      </c>
    </row>
    <row r="1479" spans="1:25" x14ac:dyDescent="0.3">
      <c r="A1479" s="3">
        <v>44213</v>
      </c>
      <c r="B1479" t="s">
        <v>315</v>
      </c>
      <c r="C1479" t="s">
        <v>251</v>
      </c>
      <c r="D1479">
        <v>42</v>
      </c>
      <c r="E1479">
        <v>143.54</v>
      </c>
      <c r="F1479">
        <v>6028.68</v>
      </c>
      <c r="G1479" t="s">
        <v>26</v>
      </c>
      <c r="H1479" t="s">
        <v>96</v>
      </c>
      <c r="I1479" t="s">
        <v>315</v>
      </c>
      <c r="J1479">
        <v>164.38</v>
      </c>
      <c r="K1479">
        <v>12.48</v>
      </c>
      <c r="L1479">
        <v>7.78</v>
      </c>
      <c r="M1479">
        <v>4.26</v>
      </c>
      <c r="N1479">
        <v>188.9</v>
      </c>
      <c r="O1479">
        <v>-45.36</v>
      </c>
      <c r="P1479" s="1">
        <f>O1479/E1479</f>
        <v>-0.31600947471088198</v>
      </c>
      <c r="Q1479">
        <f>E1479*D1479</f>
        <v>6028.6799999999994</v>
      </c>
      <c r="R1479">
        <f>O1479*D1479</f>
        <v>-1905.12</v>
      </c>
      <c r="S1479">
        <f>J1479+K1479+L1479+M1479</f>
        <v>188.89999999999998</v>
      </c>
      <c r="T1479" t="str">
        <f>IF(AND((D1479) &gt; 20, (P1479) &lt;0.1),"hvlm", "")</f>
        <v>hvlm</v>
      </c>
      <c r="U1479" t="str">
        <f>TEXT((A1479), "MMM _ YYYY")</f>
        <v>Jan  2021</v>
      </c>
      <c r="V1479" t="str">
        <f>TEXT((A1479),"YYYY")</f>
        <v>2021</v>
      </c>
      <c r="W1479" s="1">
        <v>0.2631</v>
      </c>
      <c r="X1479" s="2">
        <f>E1479*W1479</f>
        <v>37.765374000000001</v>
      </c>
      <c r="Y1479" s="2">
        <f>MAX((X1479-O1479),0)</f>
        <v>83.125373999999994</v>
      </c>
    </row>
    <row r="1480" spans="1:25" x14ac:dyDescent="0.3">
      <c r="A1480" s="3">
        <v>44214</v>
      </c>
      <c r="B1480" t="s">
        <v>50</v>
      </c>
      <c r="C1480" t="s">
        <v>305</v>
      </c>
      <c r="D1480">
        <v>29</v>
      </c>
      <c r="E1480">
        <v>357.74</v>
      </c>
      <c r="F1480">
        <v>10374.459999999999</v>
      </c>
      <c r="G1480" t="s">
        <v>2</v>
      </c>
      <c r="H1480" t="s">
        <v>51</v>
      </c>
      <c r="I1480" t="s">
        <v>50</v>
      </c>
      <c r="J1480">
        <v>94.1</v>
      </c>
      <c r="K1480">
        <v>5.33</v>
      </c>
      <c r="L1480">
        <v>1.93</v>
      </c>
      <c r="M1480">
        <v>0.37</v>
      </c>
      <c r="N1480">
        <v>101.73</v>
      </c>
      <c r="O1480">
        <v>256.01</v>
      </c>
      <c r="P1480" s="1">
        <f>O1480/E1480</f>
        <v>0.71563146419187118</v>
      </c>
      <c r="Q1480">
        <f>E1480*D1480</f>
        <v>10374.460000000001</v>
      </c>
      <c r="R1480">
        <f>O1480*D1480</f>
        <v>7424.29</v>
      </c>
      <c r="S1480">
        <f>J1480+K1480+L1480+M1480</f>
        <v>101.73</v>
      </c>
      <c r="T1480" t="str">
        <f>IF(AND((D1480) &gt; 20, (P1480) &lt;0.1),"hvlm", "")</f>
        <v/>
      </c>
      <c r="U1480" t="str">
        <f>TEXT((A1480), "MMM _ YYYY")</f>
        <v>Jan  2021</v>
      </c>
      <c r="V1480" t="str">
        <f>TEXT((A1480),"YYYY")</f>
        <v>2021</v>
      </c>
      <c r="W1480" s="1">
        <v>0.2631</v>
      </c>
      <c r="X1480" s="2">
        <f>E1480*W1480</f>
        <v>94.121394000000009</v>
      </c>
      <c r="Y1480" s="2">
        <f>MAX((X1480-O1480),0)</f>
        <v>0</v>
      </c>
    </row>
    <row r="1481" spans="1:25" x14ac:dyDescent="0.3">
      <c r="A1481" s="3">
        <v>44215</v>
      </c>
      <c r="B1481" t="s">
        <v>385</v>
      </c>
      <c r="C1481" t="s">
        <v>260</v>
      </c>
      <c r="D1481">
        <v>25</v>
      </c>
      <c r="E1481">
        <v>106.87</v>
      </c>
      <c r="F1481">
        <v>2671.75</v>
      </c>
      <c r="G1481" t="s">
        <v>31</v>
      </c>
      <c r="H1481" t="s">
        <v>242</v>
      </c>
      <c r="I1481" t="s">
        <v>385</v>
      </c>
      <c r="J1481">
        <v>25.82</v>
      </c>
      <c r="K1481">
        <v>9.7200000000000006</v>
      </c>
      <c r="L1481">
        <v>8.6300000000000008</v>
      </c>
      <c r="M1481">
        <v>3.15</v>
      </c>
      <c r="N1481">
        <v>47.32</v>
      </c>
      <c r="O1481">
        <v>59.55</v>
      </c>
      <c r="P1481" s="1">
        <f>O1481/E1481</f>
        <v>0.55721905118368109</v>
      </c>
      <c r="Q1481">
        <f>E1481*D1481</f>
        <v>2671.75</v>
      </c>
      <c r="R1481">
        <f>O1481*D1481</f>
        <v>1488.75</v>
      </c>
      <c r="S1481">
        <f>J1481+K1481+L1481+M1481</f>
        <v>47.32</v>
      </c>
      <c r="T1481" t="str">
        <f>IF(AND((D1481) &gt; 20, (P1481) &lt;0.1),"hvlm", "")</f>
        <v/>
      </c>
      <c r="U1481" t="str">
        <f>TEXT((A1481), "MMM _ YYYY")</f>
        <v>Jan  2021</v>
      </c>
      <c r="V1481" t="str">
        <f>TEXT((A1481),"YYYY")</f>
        <v>2021</v>
      </c>
      <c r="W1481" s="1">
        <v>0.2631</v>
      </c>
      <c r="X1481" s="2">
        <f>E1481*W1481</f>
        <v>28.117497</v>
      </c>
      <c r="Y1481" s="2">
        <f>MAX((X1481-O1481),0)</f>
        <v>0</v>
      </c>
    </row>
    <row r="1482" spans="1:25" x14ac:dyDescent="0.3">
      <c r="A1482" s="3">
        <v>44216</v>
      </c>
      <c r="B1482" t="s">
        <v>345</v>
      </c>
      <c r="C1482" t="s">
        <v>108</v>
      </c>
      <c r="D1482">
        <v>9</v>
      </c>
      <c r="E1482">
        <v>72.540000000000006</v>
      </c>
      <c r="F1482">
        <v>652.86</v>
      </c>
      <c r="G1482" t="s">
        <v>2</v>
      </c>
      <c r="H1482" t="s">
        <v>39</v>
      </c>
      <c r="I1482" t="s">
        <v>345</v>
      </c>
      <c r="J1482">
        <v>65.540000000000006</v>
      </c>
      <c r="K1482">
        <v>13.66</v>
      </c>
      <c r="L1482">
        <v>8.8000000000000007</v>
      </c>
      <c r="M1482">
        <v>1.96</v>
      </c>
      <c r="N1482">
        <v>89.96</v>
      </c>
      <c r="O1482">
        <v>-17.420000000000002</v>
      </c>
      <c r="P1482" s="1">
        <f>O1482/E1482</f>
        <v>-0.24014336917562723</v>
      </c>
      <c r="Q1482">
        <f>E1482*D1482</f>
        <v>652.86</v>
      </c>
      <c r="R1482">
        <f>O1482*D1482</f>
        <v>-156.78000000000003</v>
      </c>
      <c r="S1482">
        <f>J1482+K1482+L1482+M1482</f>
        <v>89.96</v>
      </c>
      <c r="T1482" t="str">
        <f>IF(AND((D1482) &gt; 20, (P1482) &lt;0.1),"hvlm", "")</f>
        <v/>
      </c>
      <c r="U1482" t="str">
        <f>TEXT((A1482), "MMM _ YYYY")</f>
        <v>Jan  2021</v>
      </c>
      <c r="V1482" t="str">
        <f>TEXT((A1482),"YYYY")</f>
        <v>2021</v>
      </c>
      <c r="W1482" s="1">
        <v>0.2631</v>
      </c>
      <c r="X1482" s="2">
        <f>E1482*W1482</f>
        <v>19.085274000000002</v>
      </c>
      <c r="Y1482" s="2">
        <f>MAX((X1482-O1482),0)</f>
        <v>36.505274</v>
      </c>
    </row>
    <row r="1483" spans="1:25" x14ac:dyDescent="0.3">
      <c r="A1483" s="3">
        <v>44217</v>
      </c>
      <c r="B1483" t="s">
        <v>308</v>
      </c>
      <c r="C1483" t="s">
        <v>46</v>
      </c>
      <c r="D1483">
        <v>3</v>
      </c>
      <c r="E1483">
        <v>144.22</v>
      </c>
      <c r="F1483">
        <v>432.66</v>
      </c>
      <c r="G1483" t="s">
        <v>8</v>
      </c>
      <c r="H1483" t="s">
        <v>67</v>
      </c>
      <c r="I1483" t="s">
        <v>308</v>
      </c>
      <c r="J1483">
        <v>136.43</v>
      </c>
      <c r="K1483">
        <v>8.89</v>
      </c>
      <c r="L1483">
        <v>9.5</v>
      </c>
      <c r="M1483">
        <v>0.6</v>
      </c>
      <c r="N1483">
        <v>155.41999999999999</v>
      </c>
      <c r="O1483">
        <v>-11.2</v>
      </c>
      <c r="P1483" s="1">
        <f>O1483/E1483</f>
        <v>-7.7659131881847171E-2</v>
      </c>
      <c r="Q1483">
        <f>E1483*D1483</f>
        <v>432.65999999999997</v>
      </c>
      <c r="R1483">
        <f>O1483*D1483</f>
        <v>-33.599999999999994</v>
      </c>
      <c r="S1483">
        <f>J1483+K1483+L1483+M1483</f>
        <v>155.41999999999999</v>
      </c>
      <c r="T1483" t="str">
        <f>IF(AND((D1483) &gt; 20, (P1483) &lt;0.1),"hvlm", "")</f>
        <v/>
      </c>
      <c r="U1483" t="str">
        <f>TEXT((A1483), "MMM _ YYYY")</f>
        <v>Jan  2021</v>
      </c>
      <c r="V1483" t="str">
        <f>TEXT((A1483),"YYYY")</f>
        <v>2021</v>
      </c>
      <c r="W1483" s="1">
        <v>0.2631</v>
      </c>
      <c r="X1483" s="2">
        <f>E1483*W1483</f>
        <v>37.944282000000001</v>
      </c>
      <c r="Y1483" s="2">
        <f>MAX((X1483-O1483),0)</f>
        <v>49.144282000000004</v>
      </c>
    </row>
    <row r="1484" spans="1:25" x14ac:dyDescent="0.3">
      <c r="A1484" s="3">
        <v>44218</v>
      </c>
      <c r="B1484" t="s">
        <v>145</v>
      </c>
      <c r="C1484" t="s">
        <v>137</v>
      </c>
      <c r="D1484">
        <v>15</v>
      </c>
      <c r="E1484">
        <v>262.43</v>
      </c>
      <c r="F1484">
        <v>3936.45</v>
      </c>
      <c r="G1484" t="s">
        <v>81</v>
      </c>
      <c r="H1484" t="s">
        <v>11</v>
      </c>
      <c r="I1484" t="s">
        <v>145</v>
      </c>
      <c r="J1484">
        <v>118.77</v>
      </c>
      <c r="K1484">
        <v>2.9</v>
      </c>
      <c r="L1484">
        <v>6.75</v>
      </c>
      <c r="M1484">
        <v>1.86</v>
      </c>
      <c r="N1484">
        <v>130.28</v>
      </c>
      <c r="O1484">
        <v>132.15</v>
      </c>
      <c r="P1484" s="1">
        <f>O1484/E1484</f>
        <v>0.50356285485653318</v>
      </c>
      <c r="Q1484">
        <f>E1484*D1484</f>
        <v>3936.4500000000003</v>
      </c>
      <c r="R1484">
        <f>O1484*D1484</f>
        <v>1982.25</v>
      </c>
      <c r="S1484">
        <f>J1484+K1484+L1484+M1484</f>
        <v>130.28000000000003</v>
      </c>
      <c r="T1484" t="str">
        <f>IF(AND((D1484) &gt; 20, (P1484) &lt;0.1),"hvlm", "")</f>
        <v/>
      </c>
      <c r="U1484" t="str">
        <f>TEXT((A1484), "MMM _ YYYY")</f>
        <v>Jan  2021</v>
      </c>
      <c r="V1484" t="str">
        <f>TEXT((A1484),"YYYY")</f>
        <v>2021</v>
      </c>
      <c r="W1484" s="1">
        <v>0.2631</v>
      </c>
      <c r="X1484" s="2">
        <f>E1484*W1484</f>
        <v>69.045332999999999</v>
      </c>
      <c r="Y1484" s="2">
        <f>MAX((X1484-O1484),0)</f>
        <v>0</v>
      </c>
    </row>
    <row r="1485" spans="1:25" x14ac:dyDescent="0.3">
      <c r="A1485" s="3">
        <v>44219</v>
      </c>
      <c r="B1485" t="s">
        <v>304</v>
      </c>
      <c r="C1485" t="s">
        <v>161</v>
      </c>
      <c r="D1485">
        <v>4</v>
      </c>
      <c r="E1485">
        <v>93.08</v>
      </c>
      <c r="F1485">
        <v>372.32</v>
      </c>
      <c r="G1485" t="s">
        <v>26</v>
      </c>
      <c r="H1485" t="s">
        <v>22</v>
      </c>
      <c r="I1485" t="s">
        <v>304</v>
      </c>
      <c r="J1485">
        <v>124.63</v>
      </c>
      <c r="K1485">
        <v>12.93</v>
      </c>
      <c r="L1485">
        <v>5.64</v>
      </c>
      <c r="M1485">
        <v>3.31</v>
      </c>
      <c r="N1485">
        <v>146.51</v>
      </c>
      <c r="O1485">
        <v>-53.43</v>
      </c>
      <c r="P1485" s="1">
        <f>O1485/E1485</f>
        <v>-0.57402234636871508</v>
      </c>
      <c r="Q1485">
        <f>E1485*D1485</f>
        <v>372.32</v>
      </c>
      <c r="R1485">
        <f>O1485*D1485</f>
        <v>-213.72</v>
      </c>
      <c r="S1485">
        <f>J1485+K1485+L1485+M1485</f>
        <v>146.51</v>
      </c>
      <c r="T1485" t="str">
        <f>IF(AND((D1485) &gt; 20, (P1485) &lt;0.1),"hvlm", "")</f>
        <v/>
      </c>
      <c r="U1485" t="str">
        <f>TEXT((A1485), "MMM _ YYYY")</f>
        <v>Jan  2021</v>
      </c>
      <c r="V1485" t="str">
        <f>TEXT((A1485),"YYYY")</f>
        <v>2021</v>
      </c>
      <c r="W1485" s="1">
        <v>0.2631</v>
      </c>
      <c r="X1485" s="2">
        <f>E1485*W1485</f>
        <v>24.489348</v>
      </c>
      <c r="Y1485" s="2">
        <f>MAX((X1485-O1485),0)</f>
        <v>77.919347999999999</v>
      </c>
    </row>
    <row r="1486" spans="1:25" x14ac:dyDescent="0.3">
      <c r="A1486" s="3">
        <v>44220</v>
      </c>
      <c r="B1486" t="s">
        <v>238</v>
      </c>
      <c r="C1486" t="s">
        <v>142</v>
      </c>
      <c r="D1486">
        <v>45</v>
      </c>
      <c r="E1486">
        <v>215.06</v>
      </c>
      <c r="F1486">
        <v>9677.7000000000007</v>
      </c>
      <c r="G1486" t="s">
        <v>31</v>
      </c>
      <c r="H1486" t="s">
        <v>120</v>
      </c>
      <c r="I1486" t="s">
        <v>238</v>
      </c>
      <c r="J1486">
        <v>177.38</v>
      </c>
      <c r="K1486">
        <v>11.44</v>
      </c>
      <c r="L1486">
        <v>3.83</v>
      </c>
      <c r="M1486">
        <v>4.26</v>
      </c>
      <c r="N1486">
        <v>196.91</v>
      </c>
      <c r="O1486">
        <v>18.149999999999999</v>
      </c>
      <c r="P1486" s="1">
        <f>O1486/E1486</f>
        <v>8.4395052543476234E-2</v>
      </c>
      <c r="Q1486">
        <f>E1486*D1486</f>
        <v>9677.7000000000007</v>
      </c>
      <c r="R1486">
        <f>O1486*D1486</f>
        <v>816.74999999999989</v>
      </c>
      <c r="S1486">
        <f>J1486+K1486+L1486+M1486</f>
        <v>196.91</v>
      </c>
      <c r="T1486" t="str">
        <f>IF(AND((D1486) &gt; 20, (P1486) &lt;0.1),"hvlm", "")</f>
        <v>hvlm</v>
      </c>
      <c r="U1486" t="str">
        <f>TEXT((A1486), "MMM _ YYYY")</f>
        <v>Jan  2021</v>
      </c>
      <c r="V1486" t="str">
        <f>TEXT((A1486),"YYYY")</f>
        <v>2021</v>
      </c>
      <c r="W1486" s="1">
        <v>0.2631</v>
      </c>
      <c r="X1486" s="2">
        <f>E1486*W1486</f>
        <v>56.582286000000003</v>
      </c>
      <c r="Y1486" s="2">
        <f>MAX((X1486-O1486),0)</f>
        <v>38.432286000000005</v>
      </c>
    </row>
    <row r="1487" spans="1:25" x14ac:dyDescent="0.3">
      <c r="A1487" s="3">
        <v>44221</v>
      </c>
      <c r="B1487" t="s">
        <v>368</v>
      </c>
      <c r="C1487" t="s">
        <v>161</v>
      </c>
      <c r="D1487">
        <v>38</v>
      </c>
      <c r="E1487">
        <v>269.57</v>
      </c>
      <c r="F1487">
        <v>10243.66</v>
      </c>
      <c r="G1487" t="s">
        <v>26</v>
      </c>
      <c r="H1487" t="s">
        <v>11</v>
      </c>
      <c r="I1487" t="s">
        <v>368</v>
      </c>
      <c r="J1487">
        <v>23.99</v>
      </c>
      <c r="K1487">
        <v>8.91</v>
      </c>
      <c r="L1487">
        <v>3.37</v>
      </c>
      <c r="M1487">
        <v>4.34</v>
      </c>
      <c r="N1487">
        <v>40.61</v>
      </c>
      <c r="O1487">
        <v>228.96</v>
      </c>
      <c r="P1487" s="1">
        <f>O1487/E1487</f>
        <v>0.84935267277516047</v>
      </c>
      <c r="Q1487">
        <f>E1487*D1487</f>
        <v>10243.66</v>
      </c>
      <c r="R1487">
        <f>O1487*D1487</f>
        <v>8700.48</v>
      </c>
      <c r="S1487">
        <f>J1487+K1487+L1487+M1487</f>
        <v>40.61</v>
      </c>
      <c r="T1487" t="str">
        <f>IF(AND((D1487) &gt; 20, (P1487) &lt;0.1),"hvlm", "")</f>
        <v/>
      </c>
      <c r="U1487" t="str">
        <f>TEXT((A1487), "MMM _ YYYY")</f>
        <v>Jan  2021</v>
      </c>
      <c r="V1487" t="str">
        <f>TEXT((A1487),"YYYY")</f>
        <v>2021</v>
      </c>
      <c r="W1487" s="1">
        <v>0.2631</v>
      </c>
      <c r="X1487" s="2">
        <f>E1487*W1487</f>
        <v>70.923867000000001</v>
      </c>
      <c r="Y1487" s="2">
        <f>MAX((X1487-O1487),0)</f>
        <v>0</v>
      </c>
    </row>
    <row r="1488" spans="1:25" x14ac:dyDescent="0.3">
      <c r="A1488" s="3">
        <v>44222</v>
      </c>
      <c r="B1488" t="s">
        <v>122</v>
      </c>
      <c r="C1488" t="s">
        <v>27</v>
      </c>
      <c r="D1488">
        <v>20</v>
      </c>
      <c r="E1488">
        <v>347.06</v>
      </c>
      <c r="F1488">
        <v>6941.2</v>
      </c>
      <c r="G1488" t="s">
        <v>26</v>
      </c>
      <c r="H1488" t="s">
        <v>1</v>
      </c>
      <c r="I1488" t="s">
        <v>122</v>
      </c>
      <c r="J1488">
        <v>150.75</v>
      </c>
      <c r="K1488">
        <v>3.34</v>
      </c>
      <c r="L1488">
        <v>9.5399999999999991</v>
      </c>
      <c r="M1488">
        <v>0.97</v>
      </c>
      <c r="N1488">
        <v>164.6</v>
      </c>
      <c r="O1488">
        <v>182.46</v>
      </c>
      <c r="P1488" s="1">
        <f>O1488/E1488</f>
        <v>0.52573042125280933</v>
      </c>
      <c r="Q1488">
        <f>E1488*D1488</f>
        <v>6941.2</v>
      </c>
      <c r="R1488">
        <f>O1488*D1488</f>
        <v>3649.2000000000003</v>
      </c>
      <c r="S1488">
        <f>J1488+K1488+L1488+M1488</f>
        <v>164.6</v>
      </c>
      <c r="T1488" t="str">
        <f>IF(AND((D1488) &gt; 20, (P1488) &lt;0.1),"hvlm", "")</f>
        <v/>
      </c>
      <c r="U1488" t="str">
        <f>TEXT((A1488), "MMM _ YYYY")</f>
        <v>Jan  2021</v>
      </c>
      <c r="V1488" t="str">
        <f>TEXT((A1488),"YYYY")</f>
        <v>2021</v>
      </c>
      <c r="W1488" s="1">
        <v>0.2631</v>
      </c>
      <c r="X1488" s="2">
        <f>E1488*W1488</f>
        <v>91.311486000000002</v>
      </c>
      <c r="Y1488" s="2">
        <f>MAX((X1488-O1488),0)</f>
        <v>0</v>
      </c>
    </row>
    <row r="1489" spans="1:25" x14ac:dyDescent="0.3">
      <c r="A1489" s="3">
        <v>44223</v>
      </c>
      <c r="B1489" t="s">
        <v>241</v>
      </c>
      <c r="C1489" t="s">
        <v>157</v>
      </c>
      <c r="D1489">
        <v>49</v>
      </c>
      <c r="E1489">
        <v>130.44999999999999</v>
      </c>
      <c r="F1489">
        <v>6392.05</v>
      </c>
      <c r="G1489" t="s">
        <v>110</v>
      </c>
      <c r="H1489" t="s">
        <v>242</v>
      </c>
      <c r="I1489" t="s">
        <v>241</v>
      </c>
      <c r="J1489">
        <v>60.06</v>
      </c>
      <c r="K1489">
        <v>6.6</v>
      </c>
      <c r="L1489">
        <v>1.3</v>
      </c>
      <c r="M1489">
        <v>2.65</v>
      </c>
      <c r="N1489">
        <v>70.61</v>
      </c>
      <c r="O1489">
        <v>59.84</v>
      </c>
      <c r="P1489" s="1">
        <f>O1489/E1489</f>
        <v>0.45871981602146422</v>
      </c>
      <c r="Q1489">
        <f>E1489*D1489</f>
        <v>6392.0499999999993</v>
      </c>
      <c r="R1489">
        <f>O1489*D1489</f>
        <v>2932.1600000000003</v>
      </c>
      <c r="S1489">
        <f>J1489+K1489+L1489+M1489</f>
        <v>70.61</v>
      </c>
      <c r="T1489" t="str">
        <f>IF(AND((D1489) &gt; 20, (P1489) &lt;0.1),"hvlm", "")</f>
        <v/>
      </c>
      <c r="U1489" t="str">
        <f>TEXT((A1489), "MMM _ YYYY")</f>
        <v>Jan  2021</v>
      </c>
      <c r="V1489" t="str">
        <f>TEXT((A1489),"YYYY")</f>
        <v>2021</v>
      </c>
      <c r="W1489" s="1">
        <v>0.2631</v>
      </c>
      <c r="X1489" s="2">
        <f>E1489*W1489</f>
        <v>34.321394999999995</v>
      </c>
      <c r="Y1489" s="2">
        <f>MAX((X1489-O1489),0)</f>
        <v>0</v>
      </c>
    </row>
    <row r="1490" spans="1:25" x14ac:dyDescent="0.3">
      <c r="A1490" s="3">
        <v>44224</v>
      </c>
      <c r="B1490" t="s">
        <v>351</v>
      </c>
      <c r="C1490" t="s">
        <v>7</v>
      </c>
      <c r="D1490">
        <v>23</v>
      </c>
      <c r="E1490">
        <v>336.07</v>
      </c>
      <c r="F1490">
        <v>7729.61</v>
      </c>
      <c r="G1490" t="s">
        <v>6</v>
      </c>
      <c r="H1490" t="s">
        <v>78</v>
      </c>
      <c r="I1490" t="s">
        <v>351</v>
      </c>
      <c r="J1490">
        <v>192.57</v>
      </c>
      <c r="K1490">
        <v>12.9</v>
      </c>
      <c r="L1490">
        <v>7.49</v>
      </c>
      <c r="M1490">
        <v>3.72</v>
      </c>
      <c r="N1490">
        <v>216.68</v>
      </c>
      <c r="O1490">
        <v>119.39</v>
      </c>
      <c r="P1490" s="1">
        <f>O1490/E1490</f>
        <v>0.35525336983366562</v>
      </c>
      <c r="Q1490">
        <f>E1490*D1490</f>
        <v>7729.61</v>
      </c>
      <c r="R1490">
        <f>O1490*D1490</f>
        <v>2745.97</v>
      </c>
      <c r="S1490">
        <f>J1490+K1490+L1490+M1490</f>
        <v>216.68</v>
      </c>
      <c r="T1490" t="str">
        <f>IF(AND((D1490) &gt; 20, (P1490) &lt;0.1),"hvlm", "")</f>
        <v/>
      </c>
      <c r="U1490" t="str">
        <f>TEXT((A1490), "MMM _ YYYY")</f>
        <v>Jan  2021</v>
      </c>
      <c r="V1490" t="str">
        <f>TEXT((A1490),"YYYY")</f>
        <v>2021</v>
      </c>
      <c r="W1490" s="1">
        <v>0.2631</v>
      </c>
      <c r="X1490" s="2">
        <f>E1490*W1490</f>
        <v>88.420017000000001</v>
      </c>
      <c r="Y1490" s="2">
        <f>MAX((X1490-O1490),0)</f>
        <v>0</v>
      </c>
    </row>
    <row r="1491" spans="1:25" x14ac:dyDescent="0.3">
      <c r="A1491" s="3">
        <v>44225</v>
      </c>
      <c r="B1491" t="s">
        <v>168</v>
      </c>
      <c r="C1491" t="s">
        <v>395</v>
      </c>
      <c r="D1491">
        <v>37</v>
      </c>
      <c r="E1491">
        <v>132.22</v>
      </c>
      <c r="F1491">
        <v>4892.1400000000003</v>
      </c>
      <c r="G1491" t="s">
        <v>8</v>
      </c>
      <c r="H1491" t="s">
        <v>164</v>
      </c>
      <c r="I1491" t="s">
        <v>168</v>
      </c>
      <c r="J1491">
        <v>44.09</v>
      </c>
      <c r="K1491">
        <v>12.76</v>
      </c>
      <c r="L1491">
        <v>7.68</v>
      </c>
      <c r="M1491">
        <v>1.41</v>
      </c>
      <c r="N1491">
        <v>65.94</v>
      </c>
      <c r="O1491">
        <v>66.28</v>
      </c>
      <c r="P1491" s="1">
        <f>O1491/E1491</f>
        <v>0.50128573589472092</v>
      </c>
      <c r="Q1491">
        <f>E1491*D1491</f>
        <v>4892.1400000000003</v>
      </c>
      <c r="R1491">
        <f>O1491*D1491</f>
        <v>2452.36</v>
      </c>
      <c r="S1491">
        <f>J1491+K1491+L1491+M1491</f>
        <v>65.94</v>
      </c>
      <c r="T1491" t="str">
        <f>IF(AND((D1491) &gt; 20, (P1491) &lt;0.1),"hvlm", "")</f>
        <v/>
      </c>
      <c r="U1491" t="str">
        <f>TEXT((A1491), "MMM _ YYYY")</f>
        <v>Jan  2021</v>
      </c>
      <c r="V1491" t="str">
        <f>TEXT((A1491),"YYYY")</f>
        <v>2021</v>
      </c>
      <c r="W1491" s="1">
        <v>0.2631</v>
      </c>
      <c r="X1491" s="2">
        <f>E1491*W1491</f>
        <v>34.787081999999998</v>
      </c>
      <c r="Y1491" s="2">
        <f>MAX((X1491-O1491),0)</f>
        <v>0</v>
      </c>
    </row>
    <row r="1492" spans="1:25" x14ac:dyDescent="0.3">
      <c r="A1492" s="3">
        <v>44226</v>
      </c>
      <c r="B1492" t="s">
        <v>382</v>
      </c>
      <c r="C1492" t="s">
        <v>367</v>
      </c>
      <c r="D1492">
        <v>47</v>
      </c>
      <c r="E1492">
        <v>286.87</v>
      </c>
      <c r="F1492">
        <v>13482.89</v>
      </c>
      <c r="G1492" t="s">
        <v>87</v>
      </c>
      <c r="H1492" t="s">
        <v>84</v>
      </c>
      <c r="I1492" t="s">
        <v>382</v>
      </c>
      <c r="J1492">
        <v>95.7</v>
      </c>
      <c r="K1492">
        <v>11.64</v>
      </c>
      <c r="L1492">
        <v>4.18</v>
      </c>
      <c r="M1492">
        <v>4.8099999999999996</v>
      </c>
      <c r="N1492">
        <v>116.33</v>
      </c>
      <c r="O1492">
        <v>170.54</v>
      </c>
      <c r="P1492" s="1">
        <f>O1492/E1492</f>
        <v>0.59448530693345414</v>
      </c>
      <c r="Q1492">
        <f>E1492*D1492</f>
        <v>13482.89</v>
      </c>
      <c r="R1492">
        <f>O1492*D1492</f>
        <v>8015.3799999999992</v>
      </c>
      <c r="S1492">
        <f>J1492+K1492+L1492+M1492</f>
        <v>116.33000000000001</v>
      </c>
      <c r="T1492" t="str">
        <f>IF(AND((D1492) &gt; 20, (P1492) &lt;0.1),"hvlm", "")</f>
        <v/>
      </c>
      <c r="U1492" t="str">
        <f>TEXT((A1492), "MMM _ YYYY")</f>
        <v>Jan  2021</v>
      </c>
      <c r="V1492" t="str">
        <f>TEXT((A1492),"YYYY")</f>
        <v>2021</v>
      </c>
      <c r="W1492" s="1">
        <v>0.2631</v>
      </c>
      <c r="X1492" s="2">
        <f>E1492*W1492</f>
        <v>75.475497000000004</v>
      </c>
      <c r="Y1492" s="2">
        <f>MAX((X1492-O1492),0)</f>
        <v>0</v>
      </c>
    </row>
    <row r="1493" spans="1:25" x14ac:dyDescent="0.3">
      <c r="A1493" s="3">
        <v>44227</v>
      </c>
      <c r="B1493" t="s">
        <v>200</v>
      </c>
      <c r="C1493" t="s">
        <v>201</v>
      </c>
      <c r="D1493">
        <v>8</v>
      </c>
      <c r="E1493">
        <v>200.74</v>
      </c>
      <c r="F1493">
        <v>1605.92</v>
      </c>
      <c r="G1493" t="s">
        <v>87</v>
      </c>
      <c r="H1493" t="s">
        <v>78</v>
      </c>
      <c r="I1493" t="s">
        <v>200</v>
      </c>
      <c r="J1493">
        <v>177.8</v>
      </c>
      <c r="K1493">
        <v>9.8800000000000008</v>
      </c>
      <c r="L1493">
        <v>4.1100000000000003</v>
      </c>
      <c r="M1493">
        <v>3.74</v>
      </c>
      <c r="N1493">
        <v>195.53</v>
      </c>
      <c r="O1493">
        <v>5.2100000000000097</v>
      </c>
      <c r="P1493" s="1">
        <f>O1493/E1493</f>
        <v>2.5953970309853591E-2</v>
      </c>
      <c r="Q1493">
        <f>E1493*D1493</f>
        <v>1605.92</v>
      </c>
      <c r="R1493">
        <f>O1493*D1493</f>
        <v>41.680000000000078</v>
      </c>
      <c r="S1493">
        <f>J1493+K1493+L1493+M1493</f>
        <v>195.53000000000003</v>
      </c>
      <c r="T1493" t="str">
        <f>IF(AND((D1493) &gt; 20, (P1493) &lt;0.1),"hvlm", "")</f>
        <v/>
      </c>
      <c r="U1493" t="str">
        <f>TEXT((A1493), "MMM _ YYYY")</f>
        <v>Jan  2021</v>
      </c>
      <c r="V1493" t="str">
        <f>TEXT((A1493),"YYYY")</f>
        <v>2021</v>
      </c>
      <c r="W1493" s="1">
        <v>0.2631</v>
      </c>
      <c r="X1493" s="2">
        <f>E1493*W1493</f>
        <v>52.814694000000003</v>
      </c>
      <c r="Y1493" s="2">
        <f>MAX((X1493-O1493),0)</f>
        <v>47.604693999999995</v>
      </c>
    </row>
    <row r="1494" spans="1:25" x14ac:dyDescent="0.3">
      <c r="A1494" s="3">
        <v>44228</v>
      </c>
      <c r="B1494" t="s">
        <v>4</v>
      </c>
      <c r="C1494" t="s">
        <v>113</v>
      </c>
      <c r="D1494">
        <v>37</v>
      </c>
      <c r="E1494">
        <v>90.14</v>
      </c>
      <c r="F1494">
        <v>3335.18</v>
      </c>
      <c r="G1494" t="s">
        <v>105</v>
      </c>
      <c r="H1494" t="s">
        <v>5</v>
      </c>
      <c r="I1494" t="s">
        <v>4</v>
      </c>
      <c r="J1494">
        <v>170.93</v>
      </c>
      <c r="K1494">
        <v>2.4</v>
      </c>
      <c r="L1494">
        <v>6.2</v>
      </c>
      <c r="M1494">
        <v>2.41</v>
      </c>
      <c r="N1494">
        <v>181.94</v>
      </c>
      <c r="O1494">
        <v>-91.8</v>
      </c>
      <c r="P1494" s="1">
        <f>O1494/E1494</f>
        <v>-1.018415797648103</v>
      </c>
      <c r="Q1494">
        <f>E1494*D1494</f>
        <v>3335.18</v>
      </c>
      <c r="R1494">
        <f>O1494*D1494</f>
        <v>-3396.6</v>
      </c>
      <c r="S1494">
        <f>J1494+K1494+L1494+M1494</f>
        <v>181.94</v>
      </c>
      <c r="T1494" t="str">
        <f>IF(AND((D1494) &gt; 20, (P1494) &lt;0.1),"hvlm", "")</f>
        <v>hvlm</v>
      </c>
      <c r="U1494" t="str">
        <f>TEXT((A1494), "MMM _ YYYY")</f>
        <v>Feb  2021</v>
      </c>
      <c r="V1494" t="str">
        <f>TEXT((A1494),"YYYY")</f>
        <v>2021</v>
      </c>
      <c r="W1494" s="1">
        <v>0.2631</v>
      </c>
      <c r="X1494" s="2">
        <f>E1494*W1494</f>
        <v>23.715834000000001</v>
      </c>
      <c r="Y1494" s="2">
        <f>MAX((X1494-O1494),0)</f>
        <v>115.515834</v>
      </c>
    </row>
    <row r="1495" spans="1:25" x14ac:dyDescent="0.3">
      <c r="A1495" s="3">
        <v>44229</v>
      </c>
      <c r="B1495" t="s">
        <v>396</v>
      </c>
      <c r="C1495" t="s">
        <v>140</v>
      </c>
      <c r="D1495">
        <v>45</v>
      </c>
      <c r="E1495">
        <v>299.99</v>
      </c>
      <c r="F1495">
        <v>13499.55</v>
      </c>
      <c r="G1495" t="s">
        <v>105</v>
      </c>
      <c r="H1495" t="s">
        <v>99</v>
      </c>
      <c r="I1495" t="s">
        <v>396</v>
      </c>
      <c r="J1495">
        <v>124.61</v>
      </c>
      <c r="K1495">
        <v>2.04</v>
      </c>
      <c r="L1495">
        <v>4.2699999999999996</v>
      </c>
      <c r="M1495">
        <v>4.49</v>
      </c>
      <c r="N1495">
        <v>135.41</v>
      </c>
      <c r="O1495">
        <v>164.58</v>
      </c>
      <c r="P1495" s="1">
        <f>O1495/E1495</f>
        <v>0.54861828727624251</v>
      </c>
      <c r="Q1495">
        <f>E1495*D1495</f>
        <v>13499.550000000001</v>
      </c>
      <c r="R1495">
        <f>O1495*D1495</f>
        <v>7406.1</v>
      </c>
      <c r="S1495">
        <f>J1495+K1495+L1495+M1495</f>
        <v>135.41000000000003</v>
      </c>
      <c r="T1495" t="str">
        <f>IF(AND((D1495) &gt; 20, (P1495) &lt;0.1),"hvlm", "")</f>
        <v/>
      </c>
      <c r="U1495" t="str">
        <f>TEXT((A1495), "MMM _ YYYY")</f>
        <v>Feb  2021</v>
      </c>
      <c r="V1495" t="str">
        <f>TEXT((A1495),"YYYY")</f>
        <v>2021</v>
      </c>
      <c r="W1495" s="1">
        <v>0.2631</v>
      </c>
      <c r="X1495" s="2">
        <f>E1495*W1495</f>
        <v>78.927368999999999</v>
      </c>
      <c r="Y1495" s="2">
        <f>MAX((X1495-O1495),0)</f>
        <v>0</v>
      </c>
    </row>
    <row r="1496" spans="1:25" x14ac:dyDescent="0.3">
      <c r="A1496" s="3">
        <v>44230</v>
      </c>
      <c r="B1496" t="s">
        <v>340</v>
      </c>
      <c r="C1496" t="s">
        <v>13</v>
      </c>
      <c r="D1496">
        <v>33</v>
      </c>
      <c r="E1496">
        <v>126.22</v>
      </c>
      <c r="F1496">
        <v>4165.26</v>
      </c>
      <c r="G1496" t="s">
        <v>12</v>
      </c>
      <c r="H1496" t="s">
        <v>34</v>
      </c>
      <c r="I1496" t="s">
        <v>340</v>
      </c>
      <c r="J1496">
        <v>131.75</v>
      </c>
      <c r="K1496">
        <v>11.31</v>
      </c>
      <c r="L1496">
        <v>5.27</v>
      </c>
      <c r="M1496">
        <v>1.96</v>
      </c>
      <c r="N1496">
        <v>150.29</v>
      </c>
      <c r="O1496">
        <v>-24.07</v>
      </c>
      <c r="P1496" s="1">
        <f>O1496/E1496</f>
        <v>-0.19069877990809697</v>
      </c>
      <c r="Q1496">
        <f>E1496*D1496</f>
        <v>4165.26</v>
      </c>
      <c r="R1496">
        <f>O1496*D1496</f>
        <v>-794.31000000000006</v>
      </c>
      <c r="S1496">
        <f>J1496+K1496+L1496+M1496</f>
        <v>150.29000000000002</v>
      </c>
      <c r="T1496" t="str">
        <f>IF(AND((D1496) &gt; 20, (P1496) &lt;0.1),"hvlm", "")</f>
        <v>hvlm</v>
      </c>
      <c r="U1496" t="str">
        <f>TEXT((A1496), "MMM _ YYYY")</f>
        <v>Feb  2021</v>
      </c>
      <c r="V1496" t="str">
        <f>TEXT((A1496),"YYYY")</f>
        <v>2021</v>
      </c>
      <c r="W1496" s="1">
        <v>0.2631</v>
      </c>
      <c r="X1496" s="2">
        <f>E1496*W1496</f>
        <v>33.208481999999997</v>
      </c>
      <c r="Y1496" s="2">
        <f>MAX((X1496-O1496),0)</f>
        <v>57.278481999999997</v>
      </c>
    </row>
    <row r="1497" spans="1:25" x14ac:dyDescent="0.3">
      <c r="A1497" s="3">
        <v>44231</v>
      </c>
      <c r="B1497" t="s">
        <v>204</v>
      </c>
      <c r="C1497" t="s">
        <v>20</v>
      </c>
      <c r="D1497">
        <v>33</v>
      </c>
      <c r="E1497">
        <v>111.82</v>
      </c>
      <c r="F1497">
        <v>3690.06</v>
      </c>
      <c r="G1497" t="s">
        <v>2</v>
      </c>
      <c r="H1497" t="s">
        <v>67</v>
      </c>
      <c r="I1497" t="s">
        <v>204</v>
      </c>
      <c r="J1497">
        <v>146.91999999999999</v>
      </c>
      <c r="K1497">
        <v>11.58</v>
      </c>
      <c r="L1497">
        <v>4.84</v>
      </c>
      <c r="M1497">
        <v>1.92</v>
      </c>
      <c r="N1497">
        <v>165.26</v>
      </c>
      <c r="O1497">
        <v>-53.44</v>
      </c>
      <c r="P1497" s="1">
        <f>O1497/E1497</f>
        <v>-0.47791092827758896</v>
      </c>
      <c r="Q1497">
        <f>E1497*D1497</f>
        <v>3690.06</v>
      </c>
      <c r="R1497">
        <f>O1497*D1497</f>
        <v>-1763.52</v>
      </c>
      <c r="S1497">
        <f>J1497+K1497+L1497+M1497</f>
        <v>165.26</v>
      </c>
      <c r="T1497" t="str">
        <f>IF(AND((D1497) &gt; 20, (P1497) &lt;0.1),"hvlm", "")</f>
        <v>hvlm</v>
      </c>
      <c r="U1497" t="str">
        <f>TEXT((A1497), "MMM _ YYYY")</f>
        <v>Feb  2021</v>
      </c>
      <c r="V1497" t="str">
        <f>TEXT((A1497),"YYYY")</f>
        <v>2021</v>
      </c>
      <c r="W1497" s="1">
        <v>0.2631</v>
      </c>
      <c r="X1497" s="2">
        <f>E1497*W1497</f>
        <v>29.419841999999999</v>
      </c>
      <c r="Y1497" s="2">
        <f>MAX((X1497-O1497),0)</f>
        <v>82.859842</v>
      </c>
    </row>
    <row r="1498" spans="1:25" x14ac:dyDescent="0.3">
      <c r="A1498" s="3">
        <v>44232</v>
      </c>
      <c r="B1498" t="s">
        <v>276</v>
      </c>
      <c r="C1498" t="s">
        <v>32</v>
      </c>
      <c r="D1498">
        <v>7</v>
      </c>
      <c r="E1498">
        <v>175.41</v>
      </c>
      <c r="F1498">
        <v>1227.8699999999999</v>
      </c>
      <c r="G1498" t="s">
        <v>31</v>
      </c>
      <c r="H1498" t="s">
        <v>34</v>
      </c>
      <c r="I1498" t="s">
        <v>276</v>
      </c>
      <c r="J1498">
        <v>156.26</v>
      </c>
      <c r="K1498">
        <v>9.51</v>
      </c>
      <c r="L1498">
        <v>7.48</v>
      </c>
      <c r="M1498">
        <v>4.32</v>
      </c>
      <c r="N1498">
        <v>177.57</v>
      </c>
      <c r="O1498">
        <v>-2.16</v>
      </c>
      <c r="P1498" s="1">
        <f>O1498/E1498</f>
        <v>-1.2314007183170859E-2</v>
      </c>
      <c r="Q1498">
        <f>E1498*D1498</f>
        <v>1227.8699999999999</v>
      </c>
      <c r="R1498">
        <f>O1498*D1498</f>
        <v>-15.120000000000001</v>
      </c>
      <c r="S1498">
        <f>J1498+K1498+L1498+M1498</f>
        <v>177.56999999999996</v>
      </c>
      <c r="T1498" t="str">
        <f>IF(AND((D1498) &gt; 20, (P1498) &lt;0.1),"hvlm", "")</f>
        <v/>
      </c>
      <c r="U1498" t="str">
        <f>TEXT((A1498), "MMM _ YYYY")</f>
        <v>Feb  2021</v>
      </c>
      <c r="V1498" t="str">
        <f>TEXT((A1498),"YYYY")</f>
        <v>2021</v>
      </c>
      <c r="W1498" s="1">
        <v>0.2631</v>
      </c>
      <c r="X1498" s="2">
        <f>E1498*W1498</f>
        <v>46.150371</v>
      </c>
      <c r="Y1498" s="2">
        <f>MAX((X1498-O1498),0)</f>
        <v>48.310371000000004</v>
      </c>
    </row>
    <row r="1499" spans="1:25" x14ac:dyDescent="0.3">
      <c r="A1499" s="3">
        <v>44233</v>
      </c>
      <c r="B1499" t="s">
        <v>29</v>
      </c>
      <c r="C1499" t="s">
        <v>220</v>
      </c>
      <c r="D1499">
        <v>22</v>
      </c>
      <c r="E1499">
        <v>278.64999999999998</v>
      </c>
      <c r="F1499">
        <v>6130.3</v>
      </c>
      <c r="G1499" t="s">
        <v>81</v>
      </c>
      <c r="H1499" t="s">
        <v>30</v>
      </c>
      <c r="I1499" t="s">
        <v>29</v>
      </c>
      <c r="J1499">
        <v>96.7</v>
      </c>
      <c r="K1499">
        <v>13.27</v>
      </c>
      <c r="L1499">
        <v>2.4900000000000002</v>
      </c>
      <c r="M1499">
        <v>4.42</v>
      </c>
      <c r="N1499">
        <v>116.88</v>
      </c>
      <c r="O1499">
        <v>161.77000000000001</v>
      </c>
      <c r="P1499" s="1">
        <f>O1499/E1499</f>
        <v>0.58054907590166882</v>
      </c>
      <c r="Q1499">
        <f>E1499*D1499</f>
        <v>6130.2999999999993</v>
      </c>
      <c r="R1499">
        <f>O1499*D1499</f>
        <v>3558.94</v>
      </c>
      <c r="S1499">
        <f>J1499+K1499+L1499+M1499</f>
        <v>116.88</v>
      </c>
      <c r="T1499" t="str">
        <f>IF(AND((D1499) &gt; 20, (P1499) &lt;0.1),"hvlm", "")</f>
        <v/>
      </c>
      <c r="U1499" t="str">
        <f>TEXT((A1499), "MMM _ YYYY")</f>
        <v>Feb  2021</v>
      </c>
      <c r="V1499" t="str">
        <f>TEXT((A1499),"YYYY")</f>
        <v>2021</v>
      </c>
      <c r="W1499" s="1">
        <v>0.2631</v>
      </c>
      <c r="X1499" s="2">
        <f>E1499*W1499</f>
        <v>73.312815000000001</v>
      </c>
      <c r="Y1499" s="2">
        <f>MAX((X1499-O1499),0)</f>
        <v>0</v>
      </c>
    </row>
    <row r="1500" spans="1:25" x14ac:dyDescent="0.3">
      <c r="A1500" s="3">
        <v>44234</v>
      </c>
      <c r="B1500" t="s">
        <v>269</v>
      </c>
      <c r="C1500" t="s">
        <v>347</v>
      </c>
      <c r="D1500">
        <v>5</v>
      </c>
      <c r="E1500">
        <v>131.9</v>
      </c>
      <c r="F1500">
        <v>659.5</v>
      </c>
      <c r="G1500" t="s">
        <v>26</v>
      </c>
      <c r="H1500" t="s">
        <v>1</v>
      </c>
      <c r="I1500" t="s">
        <v>269</v>
      </c>
      <c r="J1500">
        <v>28.26</v>
      </c>
      <c r="K1500">
        <v>9.35</v>
      </c>
      <c r="L1500">
        <v>6.61</v>
      </c>
      <c r="M1500">
        <v>4.2</v>
      </c>
      <c r="N1500">
        <v>48.42</v>
      </c>
      <c r="O1500">
        <v>83.48</v>
      </c>
      <c r="P1500" s="1">
        <f>O1500/E1500</f>
        <v>0.63290371493555719</v>
      </c>
      <c r="Q1500">
        <f>E1500*D1500</f>
        <v>659.5</v>
      </c>
      <c r="R1500">
        <f>O1500*D1500</f>
        <v>417.40000000000003</v>
      </c>
      <c r="S1500">
        <f>J1500+K1500+L1500+M1500</f>
        <v>48.42</v>
      </c>
      <c r="T1500" t="str">
        <f>IF(AND((D1500) &gt; 20, (P1500) &lt;0.1),"hvlm", "")</f>
        <v/>
      </c>
      <c r="U1500" t="str">
        <f>TEXT((A1500), "MMM _ YYYY")</f>
        <v>Feb  2021</v>
      </c>
      <c r="V1500" t="str">
        <f>TEXT((A1500),"YYYY")</f>
        <v>2021</v>
      </c>
      <c r="W1500" s="1">
        <v>0.2631</v>
      </c>
      <c r="X1500" s="2">
        <f>E1500*W1500</f>
        <v>34.702890000000004</v>
      </c>
      <c r="Y1500" s="2">
        <f>MAX((X1500-O1500),0)</f>
        <v>0</v>
      </c>
    </row>
    <row r="1501" spans="1:25" x14ac:dyDescent="0.3">
      <c r="A1501" s="3">
        <v>44235</v>
      </c>
      <c r="B1501" t="s">
        <v>232</v>
      </c>
      <c r="C1501" t="s">
        <v>235</v>
      </c>
      <c r="D1501">
        <v>46</v>
      </c>
      <c r="E1501">
        <v>114.28</v>
      </c>
      <c r="F1501">
        <v>5256.88</v>
      </c>
      <c r="G1501" t="s">
        <v>130</v>
      </c>
      <c r="H1501" t="s">
        <v>51</v>
      </c>
      <c r="I1501" t="s">
        <v>232</v>
      </c>
      <c r="J1501">
        <v>89.16</v>
      </c>
      <c r="K1501">
        <v>11.34</v>
      </c>
      <c r="L1501">
        <v>6.12</v>
      </c>
      <c r="M1501">
        <v>3</v>
      </c>
      <c r="N1501">
        <v>109.62</v>
      </c>
      <c r="O1501">
        <v>4.66</v>
      </c>
      <c r="P1501" s="1">
        <f>O1501/E1501</f>
        <v>4.0777038851942601E-2</v>
      </c>
      <c r="Q1501">
        <f>E1501*D1501</f>
        <v>5256.88</v>
      </c>
      <c r="R1501">
        <f>O1501*D1501</f>
        <v>214.36</v>
      </c>
      <c r="S1501">
        <f>J1501+K1501+L1501+M1501</f>
        <v>109.62</v>
      </c>
      <c r="T1501" t="str">
        <f>IF(AND((D1501) &gt; 20, (P1501) &lt;0.1),"hvlm", "")</f>
        <v>hvlm</v>
      </c>
      <c r="U1501" t="str">
        <f>TEXT((A1501), "MMM _ YYYY")</f>
        <v>Feb  2021</v>
      </c>
      <c r="V1501" t="str">
        <f>TEXT((A1501),"YYYY")</f>
        <v>2021</v>
      </c>
      <c r="W1501" s="1">
        <v>0.2631</v>
      </c>
      <c r="X1501" s="2">
        <f>E1501*W1501</f>
        <v>30.067067999999999</v>
      </c>
      <c r="Y1501" s="2">
        <f>MAX((X1501-O1501),0)</f>
        <v>25.407067999999999</v>
      </c>
    </row>
    <row r="1502" spans="1:25" x14ac:dyDescent="0.3">
      <c r="A1502" s="3">
        <v>44236</v>
      </c>
      <c r="B1502" t="s">
        <v>356</v>
      </c>
      <c r="C1502" t="s">
        <v>220</v>
      </c>
      <c r="D1502">
        <v>15</v>
      </c>
      <c r="E1502">
        <v>53.48</v>
      </c>
      <c r="F1502">
        <v>802.2</v>
      </c>
      <c r="G1502" t="s">
        <v>81</v>
      </c>
      <c r="H1502" t="s">
        <v>75</v>
      </c>
      <c r="I1502" t="s">
        <v>356</v>
      </c>
      <c r="J1502">
        <v>116.71</v>
      </c>
      <c r="K1502">
        <v>4.96</v>
      </c>
      <c r="L1502">
        <v>6.38</v>
      </c>
      <c r="M1502">
        <v>3.85</v>
      </c>
      <c r="N1502">
        <v>131.9</v>
      </c>
      <c r="O1502">
        <v>-78.42</v>
      </c>
      <c r="P1502" s="1">
        <f>O1502/E1502</f>
        <v>-1.4663425579655947</v>
      </c>
      <c r="Q1502">
        <f>E1502*D1502</f>
        <v>802.19999999999993</v>
      </c>
      <c r="R1502">
        <f>O1502*D1502</f>
        <v>-1176.3</v>
      </c>
      <c r="S1502">
        <f>J1502+K1502+L1502+M1502</f>
        <v>131.89999999999998</v>
      </c>
      <c r="T1502" t="str">
        <f>IF(AND((D1502) &gt; 20, (P1502) &lt;0.1),"hvlm", "")</f>
        <v/>
      </c>
      <c r="U1502" t="str">
        <f>TEXT((A1502), "MMM _ YYYY")</f>
        <v>Feb  2021</v>
      </c>
      <c r="V1502" t="str">
        <f>TEXT((A1502),"YYYY")</f>
        <v>2021</v>
      </c>
      <c r="W1502" s="1">
        <v>0.2631</v>
      </c>
      <c r="X1502" s="2">
        <f>E1502*W1502</f>
        <v>14.070587999999999</v>
      </c>
      <c r="Y1502" s="2">
        <f>MAX((X1502-O1502),0)</f>
        <v>92.490588000000002</v>
      </c>
    </row>
    <row r="1503" spans="1:25" x14ac:dyDescent="0.3">
      <c r="A1503" s="3">
        <v>44237</v>
      </c>
      <c r="B1503" t="s">
        <v>133</v>
      </c>
      <c r="C1503" t="s">
        <v>7</v>
      </c>
      <c r="D1503">
        <v>21</v>
      </c>
      <c r="E1503">
        <v>215.08</v>
      </c>
      <c r="F1503">
        <v>4516.68</v>
      </c>
      <c r="G1503" t="s">
        <v>6</v>
      </c>
      <c r="H1503" t="s">
        <v>55</v>
      </c>
      <c r="I1503" t="s">
        <v>133</v>
      </c>
      <c r="J1503">
        <v>145.58000000000001</v>
      </c>
      <c r="K1503">
        <v>9.02</v>
      </c>
      <c r="L1503">
        <v>5.86</v>
      </c>
      <c r="M1503">
        <v>0.05</v>
      </c>
      <c r="N1503">
        <v>160.51</v>
      </c>
      <c r="O1503">
        <v>54.57</v>
      </c>
      <c r="P1503" s="1">
        <f>O1503/E1503</f>
        <v>0.25371954621536169</v>
      </c>
      <c r="Q1503">
        <f>E1503*D1503</f>
        <v>4516.68</v>
      </c>
      <c r="R1503">
        <f>O1503*D1503</f>
        <v>1145.97</v>
      </c>
      <c r="S1503">
        <f>J1503+K1503+L1503+M1503</f>
        <v>160.51000000000005</v>
      </c>
      <c r="T1503" t="str">
        <f>IF(AND((D1503) &gt; 20, (P1503) &lt;0.1),"hvlm", "")</f>
        <v/>
      </c>
      <c r="U1503" t="str">
        <f>TEXT((A1503), "MMM _ YYYY")</f>
        <v>Feb  2021</v>
      </c>
      <c r="V1503" t="str">
        <f>TEXT((A1503),"YYYY")</f>
        <v>2021</v>
      </c>
      <c r="W1503" s="1">
        <v>0.2631</v>
      </c>
      <c r="X1503" s="2">
        <f>E1503*W1503</f>
        <v>56.587548000000005</v>
      </c>
      <c r="Y1503" s="2">
        <f>MAX((X1503-O1503),0)</f>
        <v>2.017548000000005</v>
      </c>
    </row>
    <row r="1504" spans="1:25" x14ac:dyDescent="0.3">
      <c r="A1504" s="3">
        <v>44238</v>
      </c>
      <c r="B1504" t="s">
        <v>246</v>
      </c>
      <c r="C1504" t="s">
        <v>331</v>
      </c>
      <c r="D1504">
        <v>25</v>
      </c>
      <c r="E1504">
        <v>200.03</v>
      </c>
      <c r="F1504">
        <v>5000.75</v>
      </c>
      <c r="G1504" t="s">
        <v>134</v>
      </c>
      <c r="H1504" t="s">
        <v>22</v>
      </c>
      <c r="I1504" t="s">
        <v>246</v>
      </c>
      <c r="J1504">
        <v>105.99</v>
      </c>
      <c r="K1504">
        <v>6.75</v>
      </c>
      <c r="L1504">
        <v>7.89</v>
      </c>
      <c r="M1504">
        <v>3.66</v>
      </c>
      <c r="N1504">
        <v>124.29</v>
      </c>
      <c r="O1504">
        <v>75.739999999999995</v>
      </c>
      <c r="P1504" s="1">
        <f>O1504/E1504</f>
        <v>0.37864320351947206</v>
      </c>
      <c r="Q1504">
        <f>E1504*D1504</f>
        <v>5000.75</v>
      </c>
      <c r="R1504">
        <f>O1504*D1504</f>
        <v>1893.4999999999998</v>
      </c>
      <c r="S1504">
        <f>J1504+K1504+L1504+M1504</f>
        <v>124.28999999999999</v>
      </c>
      <c r="T1504" t="str">
        <f>IF(AND((D1504) &gt; 20, (P1504) &lt;0.1),"hvlm", "")</f>
        <v/>
      </c>
      <c r="U1504" t="str">
        <f>TEXT((A1504), "MMM _ YYYY")</f>
        <v>Feb  2021</v>
      </c>
      <c r="V1504" t="str">
        <f>TEXT((A1504),"YYYY")</f>
        <v>2021</v>
      </c>
      <c r="W1504" s="1">
        <v>0.2631</v>
      </c>
      <c r="X1504" s="2">
        <f>E1504*W1504</f>
        <v>52.627893</v>
      </c>
      <c r="Y1504" s="2">
        <f>MAX((X1504-O1504),0)</f>
        <v>0</v>
      </c>
    </row>
    <row r="1505" spans="1:25" x14ac:dyDescent="0.3">
      <c r="A1505" s="3">
        <v>44239</v>
      </c>
      <c r="B1505" t="s">
        <v>136</v>
      </c>
      <c r="C1505" t="s">
        <v>17</v>
      </c>
      <c r="D1505">
        <v>17</v>
      </c>
      <c r="E1505">
        <v>131.85</v>
      </c>
      <c r="F1505">
        <v>2241.4499999999998</v>
      </c>
      <c r="G1505" t="s">
        <v>16</v>
      </c>
      <c r="H1505" t="s">
        <v>15</v>
      </c>
      <c r="I1505" t="s">
        <v>136</v>
      </c>
      <c r="J1505">
        <v>81.48</v>
      </c>
      <c r="K1505">
        <v>6.45</v>
      </c>
      <c r="L1505">
        <v>7.34</v>
      </c>
      <c r="M1505">
        <v>0.87</v>
      </c>
      <c r="N1505">
        <v>96.14</v>
      </c>
      <c r="O1505">
        <v>35.71</v>
      </c>
      <c r="P1505" s="1">
        <f>O1505/E1505</f>
        <v>0.27083807356844902</v>
      </c>
      <c r="Q1505">
        <f>E1505*D1505</f>
        <v>2241.4499999999998</v>
      </c>
      <c r="R1505">
        <f>O1505*D1505</f>
        <v>607.07000000000005</v>
      </c>
      <c r="S1505">
        <f>J1505+K1505+L1505+M1505</f>
        <v>96.140000000000015</v>
      </c>
      <c r="T1505" t="str">
        <f>IF(AND((D1505) &gt; 20, (P1505) &lt;0.1),"hvlm", "")</f>
        <v/>
      </c>
      <c r="U1505" t="str">
        <f>TEXT((A1505), "MMM _ YYYY")</f>
        <v>Feb  2021</v>
      </c>
      <c r="V1505" t="str">
        <f>TEXT((A1505),"YYYY")</f>
        <v>2021</v>
      </c>
      <c r="W1505" s="1">
        <v>0.2631</v>
      </c>
      <c r="X1505" s="2">
        <f>E1505*W1505</f>
        <v>34.689734999999999</v>
      </c>
      <c r="Y1505" s="2">
        <f>MAX((X1505-O1505),0)</f>
        <v>0</v>
      </c>
    </row>
    <row r="1506" spans="1:25" x14ac:dyDescent="0.3">
      <c r="A1506" s="3">
        <v>44240</v>
      </c>
      <c r="B1506" t="s">
        <v>362</v>
      </c>
      <c r="C1506" t="s">
        <v>367</v>
      </c>
      <c r="D1506">
        <v>7</v>
      </c>
      <c r="E1506">
        <v>68.78</v>
      </c>
      <c r="F1506">
        <v>481.46</v>
      </c>
      <c r="G1506" t="s">
        <v>87</v>
      </c>
      <c r="H1506" t="s">
        <v>1</v>
      </c>
      <c r="I1506" t="s">
        <v>362</v>
      </c>
      <c r="J1506">
        <v>20.47</v>
      </c>
      <c r="K1506">
        <v>9.9</v>
      </c>
      <c r="L1506">
        <v>6</v>
      </c>
      <c r="M1506">
        <v>3.86</v>
      </c>
      <c r="N1506">
        <v>40.229999999999997</v>
      </c>
      <c r="O1506">
        <v>28.55</v>
      </c>
      <c r="P1506" s="1">
        <f>O1506/E1506</f>
        <v>0.41509159639430065</v>
      </c>
      <c r="Q1506">
        <f>E1506*D1506</f>
        <v>481.46000000000004</v>
      </c>
      <c r="R1506">
        <f>O1506*D1506</f>
        <v>199.85</v>
      </c>
      <c r="S1506">
        <f>J1506+K1506+L1506+M1506</f>
        <v>40.229999999999997</v>
      </c>
      <c r="T1506" t="str">
        <f>IF(AND((D1506) &gt; 20, (P1506) &lt;0.1),"hvlm", "")</f>
        <v/>
      </c>
      <c r="U1506" t="str">
        <f>TEXT((A1506), "MMM _ YYYY")</f>
        <v>Feb  2021</v>
      </c>
      <c r="V1506" t="str">
        <f>TEXT((A1506),"YYYY")</f>
        <v>2021</v>
      </c>
      <c r="W1506" s="1">
        <v>0.2631</v>
      </c>
      <c r="X1506" s="2">
        <f>E1506*W1506</f>
        <v>18.096018000000001</v>
      </c>
      <c r="Y1506" s="2">
        <f>MAX((X1506-O1506),0)</f>
        <v>0</v>
      </c>
    </row>
    <row r="1507" spans="1:25" x14ac:dyDescent="0.3">
      <c r="A1507" s="3">
        <v>44241</v>
      </c>
      <c r="B1507" t="s">
        <v>363</v>
      </c>
      <c r="C1507" t="s">
        <v>7</v>
      </c>
      <c r="D1507">
        <v>19</v>
      </c>
      <c r="E1507">
        <v>200.24</v>
      </c>
      <c r="F1507">
        <v>3804.56</v>
      </c>
      <c r="G1507" t="s">
        <v>6</v>
      </c>
      <c r="H1507" t="s">
        <v>78</v>
      </c>
      <c r="I1507" t="s">
        <v>363</v>
      </c>
      <c r="J1507">
        <v>119.87</v>
      </c>
      <c r="K1507">
        <v>8.42</v>
      </c>
      <c r="L1507">
        <v>7.49</v>
      </c>
      <c r="M1507">
        <v>3.78</v>
      </c>
      <c r="N1507">
        <v>139.56</v>
      </c>
      <c r="O1507">
        <v>60.68</v>
      </c>
      <c r="P1507" s="1">
        <f>O1507/E1507</f>
        <v>0.30303635637235316</v>
      </c>
      <c r="Q1507">
        <f>E1507*D1507</f>
        <v>3804.5600000000004</v>
      </c>
      <c r="R1507">
        <f>O1507*D1507</f>
        <v>1152.92</v>
      </c>
      <c r="S1507">
        <f>J1507+K1507+L1507+M1507</f>
        <v>139.56</v>
      </c>
      <c r="T1507" t="str">
        <f>IF(AND((D1507) &gt; 20, (P1507) &lt;0.1),"hvlm", "")</f>
        <v/>
      </c>
      <c r="U1507" t="str">
        <f>TEXT((A1507), "MMM _ YYYY")</f>
        <v>Feb  2021</v>
      </c>
      <c r="V1507" t="str">
        <f>TEXT((A1507),"YYYY")</f>
        <v>2021</v>
      </c>
      <c r="W1507" s="1">
        <v>0.2631</v>
      </c>
      <c r="X1507" s="2">
        <f>E1507*W1507</f>
        <v>52.683144000000006</v>
      </c>
      <c r="Y1507" s="2">
        <f>MAX((X1507-O1507),0)</f>
        <v>0</v>
      </c>
    </row>
    <row r="1508" spans="1:25" x14ac:dyDescent="0.3">
      <c r="A1508" s="3">
        <v>44242</v>
      </c>
      <c r="B1508" t="s">
        <v>373</v>
      </c>
      <c r="C1508" t="s">
        <v>118</v>
      </c>
      <c r="D1508">
        <v>7</v>
      </c>
      <c r="E1508">
        <v>325.87</v>
      </c>
      <c r="F1508">
        <v>2281.09</v>
      </c>
      <c r="G1508" t="s">
        <v>81</v>
      </c>
      <c r="H1508" t="s">
        <v>5</v>
      </c>
      <c r="I1508" t="s">
        <v>373</v>
      </c>
      <c r="J1508">
        <v>178.08</v>
      </c>
      <c r="K1508">
        <v>7.7</v>
      </c>
      <c r="L1508">
        <v>5.48</v>
      </c>
      <c r="M1508">
        <v>2.72</v>
      </c>
      <c r="N1508">
        <v>193.98</v>
      </c>
      <c r="O1508">
        <v>131.88999999999999</v>
      </c>
      <c r="P1508" s="1">
        <f>O1508/E1508</f>
        <v>0.40473194832295084</v>
      </c>
      <c r="Q1508">
        <f>E1508*D1508</f>
        <v>2281.09</v>
      </c>
      <c r="R1508">
        <f>O1508*D1508</f>
        <v>923.2299999999999</v>
      </c>
      <c r="S1508">
        <f>J1508+K1508+L1508+M1508</f>
        <v>193.98</v>
      </c>
      <c r="T1508" t="str">
        <f>IF(AND((D1508) &gt; 20, (P1508) &lt;0.1),"hvlm", "")</f>
        <v/>
      </c>
      <c r="U1508" t="str">
        <f>TEXT((A1508), "MMM _ YYYY")</f>
        <v>Feb  2021</v>
      </c>
      <c r="V1508" t="str">
        <f>TEXT((A1508),"YYYY")</f>
        <v>2021</v>
      </c>
      <c r="W1508" s="1">
        <v>0.2631</v>
      </c>
      <c r="X1508" s="2">
        <f>E1508*W1508</f>
        <v>85.736396999999997</v>
      </c>
      <c r="Y1508" s="2">
        <f>MAX((X1508-O1508),0)</f>
        <v>0</v>
      </c>
    </row>
    <row r="1509" spans="1:25" x14ac:dyDescent="0.3">
      <c r="A1509" s="3">
        <v>44243</v>
      </c>
      <c r="B1509" t="s">
        <v>223</v>
      </c>
      <c r="C1509" t="s">
        <v>20</v>
      </c>
      <c r="D1509">
        <v>40</v>
      </c>
      <c r="E1509">
        <v>300.35000000000002</v>
      </c>
      <c r="F1509">
        <v>12014</v>
      </c>
      <c r="G1509" t="s">
        <v>2</v>
      </c>
      <c r="H1509" t="s">
        <v>99</v>
      </c>
      <c r="I1509" t="s">
        <v>223</v>
      </c>
      <c r="J1509">
        <v>190.32</v>
      </c>
      <c r="K1509">
        <v>9.76</v>
      </c>
      <c r="L1509">
        <v>2.85</v>
      </c>
      <c r="M1509">
        <v>0.6</v>
      </c>
      <c r="N1509">
        <v>203.53</v>
      </c>
      <c r="O1509">
        <v>96.82</v>
      </c>
      <c r="P1509" s="1">
        <f>O1509/E1509</f>
        <v>0.32235724987514563</v>
      </c>
      <c r="Q1509">
        <f>E1509*D1509</f>
        <v>12014</v>
      </c>
      <c r="R1509">
        <f>O1509*D1509</f>
        <v>3872.7999999999997</v>
      </c>
      <c r="S1509">
        <f>J1509+K1509+L1509+M1509</f>
        <v>203.52999999999997</v>
      </c>
      <c r="T1509" t="str">
        <f>IF(AND((D1509) &gt; 20, (P1509) &lt;0.1),"hvlm", "")</f>
        <v/>
      </c>
      <c r="U1509" t="str">
        <f>TEXT((A1509), "MMM _ YYYY")</f>
        <v>Feb  2021</v>
      </c>
      <c r="V1509" t="str">
        <f>TEXT((A1509),"YYYY")</f>
        <v>2021</v>
      </c>
      <c r="W1509" s="1">
        <v>0.2631</v>
      </c>
      <c r="X1509" s="2">
        <f>E1509*W1509</f>
        <v>79.022085000000004</v>
      </c>
      <c r="Y1509" s="2">
        <f>MAX((X1509-O1509),0)</f>
        <v>0</v>
      </c>
    </row>
    <row r="1510" spans="1:25" x14ac:dyDescent="0.3">
      <c r="A1510" s="3">
        <v>44244</v>
      </c>
      <c r="B1510" t="s">
        <v>215</v>
      </c>
      <c r="C1510" t="s">
        <v>9</v>
      </c>
      <c r="D1510">
        <v>45</v>
      </c>
      <c r="E1510">
        <v>351.28</v>
      </c>
      <c r="F1510">
        <v>15807.6</v>
      </c>
      <c r="G1510" t="s">
        <v>8</v>
      </c>
      <c r="H1510" t="s">
        <v>197</v>
      </c>
      <c r="I1510" t="s">
        <v>215</v>
      </c>
      <c r="J1510">
        <v>35.21</v>
      </c>
      <c r="K1510">
        <v>11.68</v>
      </c>
      <c r="L1510">
        <v>3.82</v>
      </c>
      <c r="M1510">
        <v>0.66</v>
      </c>
      <c r="N1510">
        <v>51.37</v>
      </c>
      <c r="O1510">
        <v>299.91000000000003</v>
      </c>
      <c r="P1510" s="1">
        <f>O1510/E1510</f>
        <v>0.85376337964017324</v>
      </c>
      <c r="Q1510">
        <f>E1510*D1510</f>
        <v>15807.599999999999</v>
      </c>
      <c r="R1510">
        <f>O1510*D1510</f>
        <v>13495.95</v>
      </c>
      <c r="S1510">
        <f>J1510+K1510+L1510+M1510</f>
        <v>51.37</v>
      </c>
      <c r="T1510" t="str">
        <f>IF(AND((D1510) &gt; 20, (P1510) &lt;0.1),"hvlm", "")</f>
        <v/>
      </c>
      <c r="U1510" t="str">
        <f>TEXT((A1510), "MMM _ YYYY")</f>
        <v>Feb  2021</v>
      </c>
      <c r="V1510" t="str">
        <f>TEXT((A1510),"YYYY")</f>
        <v>2021</v>
      </c>
      <c r="W1510" s="1">
        <v>0.2631</v>
      </c>
      <c r="X1510" s="2">
        <f>E1510*W1510</f>
        <v>92.421767999999986</v>
      </c>
      <c r="Y1510" s="2">
        <f>MAX((X1510-O1510),0)</f>
        <v>0</v>
      </c>
    </row>
    <row r="1511" spans="1:25" x14ac:dyDescent="0.3">
      <c r="A1511" s="3">
        <v>44245</v>
      </c>
      <c r="B1511" t="s">
        <v>33</v>
      </c>
      <c r="C1511" t="s">
        <v>41</v>
      </c>
      <c r="D1511">
        <v>24</v>
      </c>
      <c r="E1511">
        <v>53.35</v>
      </c>
      <c r="F1511">
        <v>1280.4000000000001</v>
      </c>
      <c r="G1511" t="s">
        <v>23</v>
      </c>
      <c r="H1511" t="s">
        <v>34</v>
      </c>
      <c r="I1511" t="s">
        <v>33</v>
      </c>
      <c r="J1511">
        <v>43.97</v>
      </c>
      <c r="K1511">
        <v>4.62</v>
      </c>
      <c r="L1511">
        <v>9.1999999999999993</v>
      </c>
      <c r="M1511">
        <v>1.3</v>
      </c>
      <c r="N1511">
        <v>59.09</v>
      </c>
      <c r="O1511">
        <v>-5.74</v>
      </c>
      <c r="P1511" s="1">
        <f>O1511/E1511</f>
        <v>-0.10759137769447048</v>
      </c>
      <c r="Q1511">
        <f>E1511*D1511</f>
        <v>1280.4000000000001</v>
      </c>
      <c r="R1511">
        <f>O1511*D1511</f>
        <v>-137.76</v>
      </c>
      <c r="S1511">
        <f>J1511+K1511+L1511+M1511</f>
        <v>59.089999999999989</v>
      </c>
      <c r="T1511" t="str">
        <f>IF(AND((D1511) &gt; 20, (P1511) &lt;0.1),"hvlm", "")</f>
        <v>hvlm</v>
      </c>
      <c r="U1511" t="str">
        <f>TEXT((A1511), "MMM _ YYYY")</f>
        <v>Feb  2021</v>
      </c>
      <c r="V1511" t="str">
        <f>TEXT((A1511),"YYYY")</f>
        <v>2021</v>
      </c>
      <c r="W1511" s="1">
        <v>0.2631</v>
      </c>
      <c r="X1511" s="2">
        <f>E1511*W1511</f>
        <v>14.036385000000001</v>
      </c>
      <c r="Y1511" s="2">
        <f>MAX((X1511-O1511),0)</f>
        <v>19.776385000000001</v>
      </c>
    </row>
    <row r="1512" spans="1:25" x14ac:dyDescent="0.3">
      <c r="A1512" s="3">
        <v>44246</v>
      </c>
      <c r="B1512" t="s">
        <v>368</v>
      </c>
      <c r="C1512" t="s">
        <v>198</v>
      </c>
      <c r="D1512">
        <v>11</v>
      </c>
      <c r="E1512">
        <v>388.25</v>
      </c>
      <c r="F1512">
        <v>4270.75</v>
      </c>
      <c r="G1512" t="s">
        <v>26</v>
      </c>
      <c r="H1512" t="s">
        <v>11</v>
      </c>
      <c r="I1512" t="s">
        <v>368</v>
      </c>
      <c r="J1512">
        <v>23.99</v>
      </c>
      <c r="K1512">
        <v>8.91</v>
      </c>
      <c r="L1512">
        <v>3.37</v>
      </c>
      <c r="M1512">
        <v>4.34</v>
      </c>
      <c r="N1512">
        <v>40.61</v>
      </c>
      <c r="O1512">
        <v>347.64</v>
      </c>
      <c r="P1512" s="1">
        <f>O1512/E1512</f>
        <v>0.8954024468770122</v>
      </c>
      <c r="Q1512">
        <f>E1512*D1512</f>
        <v>4270.75</v>
      </c>
      <c r="R1512">
        <f>O1512*D1512</f>
        <v>3824.04</v>
      </c>
      <c r="S1512">
        <f>J1512+K1512+L1512+M1512</f>
        <v>40.61</v>
      </c>
      <c r="T1512" t="str">
        <f>IF(AND((D1512) &gt; 20, (P1512) &lt;0.1),"hvlm", "")</f>
        <v/>
      </c>
      <c r="U1512" t="str">
        <f>TEXT((A1512), "MMM _ YYYY")</f>
        <v>Feb  2021</v>
      </c>
      <c r="V1512" t="str">
        <f>TEXT((A1512),"YYYY")</f>
        <v>2021</v>
      </c>
      <c r="W1512" s="1">
        <v>0.2631</v>
      </c>
      <c r="X1512" s="2">
        <f>E1512*W1512</f>
        <v>102.14857499999999</v>
      </c>
      <c r="Y1512" s="2">
        <f>MAX((X1512-O1512),0)</f>
        <v>0</v>
      </c>
    </row>
    <row r="1513" spans="1:25" x14ac:dyDescent="0.3">
      <c r="A1513" s="3">
        <v>44247</v>
      </c>
      <c r="B1513" t="s">
        <v>391</v>
      </c>
      <c r="C1513" t="s">
        <v>28</v>
      </c>
      <c r="D1513">
        <v>41</v>
      </c>
      <c r="E1513">
        <v>169.49</v>
      </c>
      <c r="F1513">
        <v>6949.09</v>
      </c>
      <c r="G1513" t="s">
        <v>6</v>
      </c>
      <c r="H1513" t="s">
        <v>22</v>
      </c>
      <c r="I1513" t="s">
        <v>391</v>
      </c>
      <c r="J1513">
        <v>77.88</v>
      </c>
      <c r="K1513">
        <v>5.07</v>
      </c>
      <c r="L1513">
        <v>6.82</v>
      </c>
      <c r="M1513">
        <v>4.72</v>
      </c>
      <c r="N1513">
        <v>94.49</v>
      </c>
      <c r="O1513">
        <v>75</v>
      </c>
      <c r="P1513" s="1">
        <f>O1513/E1513</f>
        <v>0.44250398253584278</v>
      </c>
      <c r="Q1513">
        <f>E1513*D1513</f>
        <v>6949.09</v>
      </c>
      <c r="R1513">
        <f>O1513*D1513</f>
        <v>3075</v>
      </c>
      <c r="S1513">
        <f>J1513+K1513+L1513+M1513</f>
        <v>94.489999999999981</v>
      </c>
      <c r="T1513" t="str">
        <f>IF(AND((D1513) &gt; 20, (P1513) &lt;0.1),"hvlm", "")</f>
        <v/>
      </c>
      <c r="U1513" t="str">
        <f>TEXT((A1513), "MMM _ YYYY")</f>
        <v>Feb  2021</v>
      </c>
      <c r="V1513" t="str">
        <f>TEXT((A1513),"YYYY")</f>
        <v>2021</v>
      </c>
      <c r="W1513" s="1">
        <v>0.2631</v>
      </c>
      <c r="X1513" s="2">
        <f>E1513*W1513</f>
        <v>44.592819000000006</v>
      </c>
      <c r="Y1513" s="2">
        <f>MAX((X1513-O1513),0)</f>
        <v>0</v>
      </c>
    </row>
    <row r="1514" spans="1:25" x14ac:dyDescent="0.3">
      <c r="A1514" s="3">
        <v>44248</v>
      </c>
      <c r="B1514" t="s">
        <v>63</v>
      </c>
      <c r="C1514" t="s">
        <v>339</v>
      </c>
      <c r="D1514">
        <v>1</v>
      </c>
      <c r="E1514">
        <v>396.64</v>
      </c>
      <c r="F1514">
        <v>396.64</v>
      </c>
      <c r="G1514" t="s">
        <v>2</v>
      </c>
      <c r="H1514" t="s">
        <v>64</v>
      </c>
      <c r="I1514" t="s">
        <v>63</v>
      </c>
      <c r="J1514">
        <v>152.68</v>
      </c>
      <c r="K1514">
        <v>8.9600000000000009</v>
      </c>
      <c r="L1514">
        <v>8.99</v>
      </c>
      <c r="M1514">
        <v>4.5199999999999996</v>
      </c>
      <c r="N1514">
        <v>175.15</v>
      </c>
      <c r="O1514">
        <v>221.49</v>
      </c>
      <c r="P1514" s="1">
        <f>O1514/E1514</f>
        <v>0.5584156918112142</v>
      </c>
      <c r="Q1514">
        <f>E1514*D1514</f>
        <v>396.64</v>
      </c>
      <c r="R1514">
        <f>O1514*D1514</f>
        <v>221.49</v>
      </c>
      <c r="S1514">
        <f>J1514+K1514+L1514+M1514</f>
        <v>175.15000000000003</v>
      </c>
      <c r="T1514" t="str">
        <f>IF(AND((D1514) &gt; 20, (P1514) &lt;0.1),"hvlm", "")</f>
        <v/>
      </c>
      <c r="U1514" t="str">
        <f>TEXT((A1514), "MMM _ YYYY")</f>
        <v>Feb  2021</v>
      </c>
      <c r="V1514" t="str">
        <f>TEXT((A1514),"YYYY")</f>
        <v>2021</v>
      </c>
      <c r="W1514" s="1">
        <v>0.2631</v>
      </c>
      <c r="X1514" s="2">
        <f>E1514*W1514</f>
        <v>104.35598399999999</v>
      </c>
      <c r="Y1514" s="2">
        <f>MAX((X1514-O1514),0)</f>
        <v>0</v>
      </c>
    </row>
    <row r="1515" spans="1:25" x14ac:dyDescent="0.3">
      <c r="A1515" s="3">
        <v>44249</v>
      </c>
      <c r="B1515" t="s">
        <v>243</v>
      </c>
      <c r="C1515" t="s">
        <v>255</v>
      </c>
      <c r="D1515">
        <v>32</v>
      </c>
      <c r="E1515">
        <v>138.41999999999999</v>
      </c>
      <c r="F1515">
        <v>4429.4399999999996</v>
      </c>
      <c r="G1515" t="s">
        <v>26</v>
      </c>
      <c r="H1515" t="s">
        <v>67</v>
      </c>
      <c r="I1515" t="s">
        <v>243</v>
      </c>
      <c r="J1515">
        <v>187.57</v>
      </c>
      <c r="K1515">
        <v>14.01</v>
      </c>
      <c r="L1515">
        <v>2.0299999999999998</v>
      </c>
      <c r="M1515">
        <v>0.57999999999999996</v>
      </c>
      <c r="N1515">
        <v>204.19</v>
      </c>
      <c r="O1515">
        <v>-65.77</v>
      </c>
      <c r="P1515" s="1">
        <f>O1515/E1515</f>
        <v>-0.47514809998555124</v>
      </c>
      <c r="Q1515">
        <f>E1515*D1515</f>
        <v>4429.4399999999996</v>
      </c>
      <c r="R1515">
        <f>O1515*D1515</f>
        <v>-2104.64</v>
      </c>
      <c r="S1515">
        <f>J1515+K1515+L1515+M1515</f>
        <v>204.19</v>
      </c>
      <c r="T1515" t="str">
        <f>IF(AND((D1515) &gt; 20, (P1515) &lt;0.1),"hvlm", "")</f>
        <v>hvlm</v>
      </c>
      <c r="U1515" t="str">
        <f>TEXT((A1515), "MMM _ YYYY")</f>
        <v>Feb  2021</v>
      </c>
      <c r="V1515" t="str">
        <f>TEXT((A1515),"YYYY")</f>
        <v>2021</v>
      </c>
      <c r="W1515" s="1">
        <v>0.2631</v>
      </c>
      <c r="X1515" s="2">
        <f>E1515*W1515</f>
        <v>36.418301999999997</v>
      </c>
      <c r="Y1515" s="2">
        <f>MAX((X1515-O1515),0)</f>
        <v>102.18830199999999</v>
      </c>
    </row>
    <row r="1516" spans="1:25" x14ac:dyDescent="0.3">
      <c r="A1516" s="3">
        <v>44250</v>
      </c>
      <c r="B1516" t="s">
        <v>125</v>
      </c>
      <c r="C1516" t="s">
        <v>314</v>
      </c>
      <c r="D1516">
        <v>40</v>
      </c>
      <c r="E1516">
        <v>215.04</v>
      </c>
      <c r="F1516">
        <v>8601.6</v>
      </c>
      <c r="G1516" t="s">
        <v>2</v>
      </c>
      <c r="H1516" t="s">
        <v>67</v>
      </c>
      <c r="I1516" t="s">
        <v>125</v>
      </c>
      <c r="J1516">
        <v>116.2</v>
      </c>
      <c r="K1516">
        <v>3.01</v>
      </c>
      <c r="L1516">
        <v>7.83</v>
      </c>
      <c r="M1516">
        <v>4.09</v>
      </c>
      <c r="N1516">
        <v>131.13</v>
      </c>
      <c r="O1516">
        <v>83.91</v>
      </c>
      <c r="P1516" s="1">
        <f>O1516/E1516</f>
        <v>0.3902064732142857</v>
      </c>
      <c r="Q1516">
        <f>E1516*D1516</f>
        <v>8601.6</v>
      </c>
      <c r="R1516">
        <f>O1516*D1516</f>
        <v>3356.3999999999996</v>
      </c>
      <c r="S1516">
        <f>J1516+K1516+L1516+M1516</f>
        <v>131.13</v>
      </c>
      <c r="T1516" t="str">
        <f>IF(AND((D1516) &gt; 20, (P1516) &lt;0.1),"hvlm", "")</f>
        <v/>
      </c>
      <c r="U1516" t="str">
        <f>TEXT((A1516), "MMM _ YYYY")</f>
        <v>Feb  2021</v>
      </c>
      <c r="V1516" t="str">
        <f>TEXT((A1516),"YYYY")</f>
        <v>2021</v>
      </c>
      <c r="W1516" s="1">
        <v>0.2631</v>
      </c>
      <c r="X1516" s="2">
        <f>E1516*W1516</f>
        <v>56.577024000000002</v>
      </c>
      <c r="Y1516" s="2">
        <f>MAX((X1516-O1516),0)</f>
        <v>0</v>
      </c>
    </row>
    <row r="1517" spans="1:25" x14ac:dyDescent="0.3">
      <c r="A1517" s="3">
        <v>44251</v>
      </c>
      <c r="B1517" t="s">
        <v>298</v>
      </c>
      <c r="C1517" t="s">
        <v>65</v>
      </c>
      <c r="D1517">
        <v>44</v>
      </c>
      <c r="E1517">
        <v>173.87</v>
      </c>
      <c r="F1517">
        <v>7650.28</v>
      </c>
      <c r="G1517" t="s">
        <v>48</v>
      </c>
      <c r="H1517" t="s">
        <v>197</v>
      </c>
      <c r="I1517" t="s">
        <v>298</v>
      </c>
      <c r="J1517">
        <v>183.88</v>
      </c>
      <c r="K1517">
        <v>7.94</v>
      </c>
      <c r="L1517">
        <v>2.2200000000000002</v>
      </c>
      <c r="M1517">
        <v>2.8</v>
      </c>
      <c r="N1517">
        <v>196.84</v>
      </c>
      <c r="O1517">
        <v>-22.97</v>
      </c>
      <c r="P1517" s="1">
        <f>O1517/E1517</f>
        <v>-0.13211019727382525</v>
      </c>
      <c r="Q1517">
        <f>E1517*D1517</f>
        <v>7650.2800000000007</v>
      </c>
      <c r="R1517">
        <f>O1517*D1517</f>
        <v>-1010.68</v>
      </c>
      <c r="S1517">
        <f>J1517+K1517+L1517+M1517</f>
        <v>196.84</v>
      </c>
      <c r="T1517" t="str">
        <f>IF(AND((D1517) &gt; 20, (P1517) &lt;0.1),"hvlm", "")</f>
        <v>hvlm</v>
      </c>
      <c r="U1517" t="str">
        <f>TEXT((A1517), "MMM _ YYYY")</f>
        <v>Feb  2021</v>
      </c>
      <c r="V1517" t="str">
        <f>TEXT((A1517),"YYYY")</f>
        <v>2021</v>
      </c>
      <c r="W1517" s="1">
        <v>0.2631</v>
      </c>
      <c r="X1517" s="2">
        <f>E1517*W1517</f>
        <v>45.745197000000005</v>
      </c>
      <c r="Y1517" s="2">
        <f>MAX((X1517-O1517),0)</f>
        <v>68.715197000000003</v>
      </c>
    </row>
    <row r="1518" spans="1:25" x14ac:dyDescent="0.3">
      <c r="A1518" s="3">
        <v>44252</v>
      </c>
      <c r="B1518" t="s">
        <v>246</v>
      </c>
      <c r="C1518" t="s">
        <v>13</v>
      </c>
      <c r="D1518">
        <v>2</v>
      </c>
      <c r="E1518">
        <v>174.52</v>
      </c>
      <c r="F1518">
        <v>349.04</v>
      </c>
      <c r="G1518" t="s">
        <v>12</v>
      </c>
      <c r="H1518" t="s">
        <v>22</v>
      </c>
      <c r="I1518" t="s">
        <v>246</v>
      </c>
      <c r="J1518">
        <v>105.99</v>
      </c>
      <c r="K1518">
        <v>6.75</v>
      </c>
      <c r="L1518">
        <v>7.89</v>
      </c>
      <c r="M1518">
        <v>3.66</v>
      </c>
      <c r="N1518">
        <v>124.29</v>
      </c>
      <c r="O1518">
        <v>50.23</v>
      </c>
      <c r="P1518" s="1">
        <f>O1518/E1518</f>
        <v>0.28781801512720601</v>
      </c>
      <c r="Q1518">
        <f>E1518*D1518</f>
        <v>349.04</v>
      </c>
      <c r="R1518">
        <f>O1518*D1518</f>
        <v>100.46</v>
      </c>
      <c r="S1518">
        <f>J1518+K1518+L1518+M1518</f>
        <v>124.28999999999999</v>
      </c>
      <c r="T1518" t="str">
        <f>IF(AND((D1518) &gt; 20, (P1518) &lt;0.1),"hvlm", "")</f>
        <v/>
      </c>
      <c r="U1518" t="str">
        <f>TEXT((A1518), "MMM _ YYYY")</f>
        <v>Feb  2021</v>
      </c>
      <c r="V1518" t="str">
        <f>TEXT((A1518),"YYYY")</f>
        <v>2021</v>
      </c>
      <c r="W1518" s="1">
        <v>0.2631</v>
      </c>
      <c r="X1518" s="2">
        <f>E1518*W1518</f>
        <v>45.916212000000002</v>
      </c>
      <c r="Y1518" s="2">
        <f>MAX((X1518-O1518),0)</f>
        <v>0</v>
      </c>
    </row>
    <row r="1519" spans="1:25" x14ac:dyDescent="0.3">
      <c r="A1519" s="3">
        <v>44253</v>
      </c>
      <c r="B1519" t="s">
        <v>72</v>
      </c>
      <c r="C1519" t="s">
        <v>140</v>
      </c>
      <c r="D1519">
        <v>15</v>
      </c>
      <c r="E1519">
        <v>344.8</v>
      </c>
      <c r="F1519">
        <v>5172</v>
      </c>
      <c r="G1519" t="s">
        <v>105</v>
      </c>
      <c r="H1519" t="s">
        <v>36</v>
      </c>
      <c r="I1519" t="s">
        <v>72</v>
      </c>
      <c r="J1519">
        <v>92.94</v>
      </c>
      <c r="K1519">
        <v>6.39</v>
      </c>
      <c r="L1519">
        <v>4.4000000000000004</v>
      </c>
      <c r="M1519">
        <v>0.44</v>
      </c>
      <c r="N1519">
        <v>104.17</v>
      </c>
      <c r="O1519">
        <v>240.63</v>
      </c>
      <c r="P1519" s="1">
        <f>O1519/E1519</f>
        <v>0.69788283062645007</v>
      </c>
      <c r="Q1519">
        <f>E1519*D1519</f>
        <v>5172</v>
      </c>
      <c r="R1519">
        <f>O1519*D1519</f>
        <v>3609.45</v>
      </c>
      <c r="S1519">
        <f>J1519+K1519+L1519+M1519</f>
        <v>104.17</v>
      </c>
      <c r="T1519" t="str">
        <f>IF(AND((D1519) &gt; 20, (P1519) &lt;0.1),"hvlm", "")</f>
        <v/>
      </c>
      <c r="U1519" t="str">
        <f>TEXT((A1519), "MMM _ YYYY")</f>
        <v>Feb  2021</v>
      </c>
      <c r="V1519" t="str">
        <f>TEXT((A1519),"YYYY")</f>
        <v>2021</v>
      </c>
      <c r="W1519" s="1">
        <v>0.2631</v>
      </c>
      <c r="X1519" s="2">
        <f>E1519*W1519</f>
        <v>90.716880000000003</v>
      </c>
      <c r="Y1519" s="2">
        <f>MAX((X1519-O1519),0)</f>
        <v>0</v>
      </c>
    </row>
    <row r="1520" spans="1:25" x14ac:dyDescent="0.3">
      <c r="A1520" s="3">
        <v>44254</v>
      </c>
      <c r="B1520" t="s">
        <v>389</v>
      </c>
      <c r="C1520" t="s">
        <v>247</v>
      </c>
      <c r="D1520">
        <v>21</v>
      </c>
      <c r="E1520">
        <v>311.25</v>
      </c>
      <c r="F1520">
        <v>6536.25</v>
      </c>
      <c r="G1520" t="s">
        <v>23</v>
      </c>
      <c r="H1520" t="s">
        <v>75</v>
      </c>
      <c r="I1520" t="s">
        <v>389</v>
      </c>
      <c r="J1520">
        <v>182.57</v>
      </c>
      <c r="K1520">
        <v>11.19</v>
      </c>
      <c r="L1520">
        <v>7.94</v>
      </c>
      <c r="M1520">
        <v>4.0999999999999996</v>
      </c>
      <c r="N1520">
        <v>205.8</v>
      </c>
      <c r="O1520">
        <v>105.45</v>
      </c>
      <c r="P1520" s="1">
        <f>O1520/E1520</f>
        <v>0.33879518072289155</v>
      </c>
      <c r="Q1520">
        <f>E1520*D1520</f>
        <v>6536.25</v>
      </c>
      <c r="R1520">
        <f>O1520*D1520</f>
        <v>2214.4500000000003</v>
      </c>
      <c r="S1520">
        <f>J1520+K1520+L1520+M1520</f>
        <v>205.79999999999998</v>
      </c>
      <c r="T1520" t="str">
        <f>IF(AND((D1520) &gt; 20, (P1520) &lt;0.1),"hvlm", "")</f>
        <v/>
      </c>
      <c r="U1520" t="str">
        <f>TEXT((A1520), "MMM _ YYYY")</f>
        <v>Feb  2021</v>
      </c>
      <c r="V1520" t="str">
        <f>TEXT((A1520),"YYYY")</f>
        <v>2021</v>
      </c>
      <c r="W1520" s="1">
        <v>0.2631</v>
      </c>
      <c r="X1520" s="2">
        <f>E1520*W1520</f>
        <v>81.889875000000004</v>
      </c>
      <c r="Y1520" s="2">
        <f>MAX((X1520-O1520),0)</f>
        <v>0</v>
      </c>
    </row>
    <row r="1521" spans="1:25" x14ac:dyDescent="0.3">
      <c r="A1521" s="3">
        <v>44255</v>
      </c>
      <c r="B1521" t="s">
        <v>391</v>
      </c>
      <c r="C1521" t="s">
        <v>27</v>
      </c>
      <c r="D1521">
        <v>24</v>
      </c>
      <c r="E1521">
        <v>397.25</v>
      </c>
      <c r="F1521">
        <v>9534</v>
      </c>
      <c r="G1521" t="s">
        <v>26</v>
      </c>
      <c r="H1521" t="s">
        <v>22</v>
      </c>
      <c r="I1521" t="s">
        <v>391</v>
      </c>
      <c r="J1521">
        <v>77.88</v>
      </c>
      <c r="K1521">
        <v>5.07</v>
      </c>
      <c r="L1521">
        <v>6.82</v>
      </c>
      <c r="M1521">
        <v>4.72</v>
      </c>
      <c r="N1521">
        <v>94.49</v>
      </c>
      <c r="O1521">
        <v>302.76</v>
      </c>
      <c r="P1521" s="1">
        <f>O1521/E1521</f>
        <v>0.76213971050975449</v>
      </c>
      <c r="Q1521">
        <f>E1521*D1521</f>
        <v>9534</v>
      </c>
      <c r="R1521">
        <f>O1521*D1521</f>
        <v>7266.24</v>
      </c>
      <c r="S1521">
        <f>J1521+K1521+L1521+M1521</f>
        <v>94.489999999999981</v>
      </c>
      <c r="T1521" t="str">
        <f>IF(AND((D1521) &gt; 20, (P1521) &lt;0.1),"hvlm", "")</f>
        <v/>
      </c>
      <c r="U1521" t="str">
        <f>TEXT((A1521), "MMM _ YYYY")</f>
        <v>Feb  2021</v>
      </c>
      <c r="V1521" t="str">
        <f>TEXT((A1521),"YYYY")</f>
        <v>2021</v>
      </c>
      <c r="W1521" s="1">
        <v>0.2631</v>
      </c>
      <c r="X1521" s="2">
        <f>E1521*W1521</f>
        <v>104.516475</v>
      </c>
      <c r="Y1521" s="2">
        <f>MAX((X1521-O1521),0)</f>
        <v>0</v>
      </c>
    </row>
    <row r="1522" spans="1:25" x14ac:dyDescent="0.3">
      <c r="A1522" s="3">
        <v>44256</v>
      </c>
      <c r="B1522" t="s">
        <v>388</v>
      </c>
      <c r="C1522" t="s">
        <v>90</v>
      </c>
      <c r="D1522">
        <v>17</v>
      </c>
      <c r="E1522">
        <v>264.73</v>
      </c>
      <c r="F1522">
        <v>4500.41</v>
      </c>
      <c r="G1522" t="s">
        <v>87</v>
      </c>
      <c r="H1522" t="s">
        <v>11</v>
      </c>
      <c r="I1522" t="s">
        <v>388</v>
      </c>
      <c r="J1522">
        <v>112.4</v>
      </c>
      <c r="K1522">
        <v>4.37</v>
      </c>
      <c r="L1522">
        <v>2.98</v>
      </c>
      <c r="M1522">
        <v>4.0199999999999996</v>
      </c>
      <c r="N1522">
        <v>123.77</v>
      </c>
      <c r="O1522">
        <v>140.96</v>
      </c>
      <c r="P1522" s="1">
        <f>O1522/E1522</f>
        <v>0.53246704189173877</v>
      </c>
      <c r="Q1522">
        <f>E1522*D1522</f>
        <v>4500.41</v>
      </c>
      <c r="R1522">
        <f>O1522*D1522</f>
        <v>2396.3200000000002</v>
      </c>
      <c r="S1522">
        <f>J1522+K1522+L1522+M1522</f>
        <v>123.77000000000001</v>
      </c>
      <c r="T1522" t="str">
        <f>IF(AND((D1522) &gt; 20, (P1522) &lt;0.1),"hvlm", "")</f>
        <v/>
      </c>
      <c r="U1522" t="str">
        <f>TEXT((A1522), "MMM _ YYYY")</f>
        <v>Mar  2021</v>
      </c>
      <c r="V1522" t="str">
        <f>TEXT((A1522),"YYYY")</f>
        <v>2021</v>
      </c>
      <c r="W1522" s="1">
        <v>0.2631</v>
      </c>
      <c r="X1522" s="2">
        <f>E1522*W1522</f>
        <v>69.650463000000002</v>
      </c>
      <c r="Y1522" s="2">
        <f>MAX((X1522-O1522),0)</f>
        <v>0</v>
      </c>
    </row>
    <row r="1523" spans="1:25" x14ac:dyDescent="0.3">
      <c r="A1523" s="3">
        <v>44257</v>
      </c>
      <c r="B1523" t="s">
        <v>301</v>
      </c>
      <c r="C1523" t="s">
        <v>395</v>
      </c>
      <c r="D1523">
        <v>47</v>
      </c>
      <c r="E1523">
        <v>212.14</v>
      </c>
      <c r="F1523">
        <v>9970.58</v>
      </c>
      <c r="G1523" t="s">
        <v>8</v>
      </c>
      <c r="H1523" t="s">
        <v>96</v>
      </c>
      <c r="I1523" t="s">
        <v>301</v>
      </c>
      <c r="J1523">
        <v>185.44</v>
      </c>
      <c r="K1523">
        <v>14.96</v>
      </c>
      <c r="L1523">
        <v>8.56</v>
      </c>
      <c r="M1523">
        <v>0.55000000000000004</v>
      </c>
      <c r="N1523">
        <v>209.51</v>
      </c>
      <c r="O1523">
        <v>2.63</v>
      </c>
      <c r="P1523" s="1">
        <f>O1523/E1523</f>
        <v>1.2397473366644669E-2</v>
      </c>
      <c r="Q1523">
        <f>E1523*D1523</f>
        <v>9970.58</v>
      </c>
      <c r="R1523">
        <f>O1523*D1523</f>
        <v>123.61</v>
      </c>
      <c r="S1523">
        <f>J1523+K1523+L1523+M1523</f>
        <v>209.51000000000002</v>
      </c>
      <c r="T1523" t="str">
        <f>IF(AND((D1523) &gt; 20, (P1523) &lt;0.1),"hvlm", "")</f>
        <v>hvlm</v>
      </c>
      <c r="U1523" t="str">
        <f>TEXT((A1523), "MMM _ YYYY")</f>
        <v>Mar  2021</v>
      </c>
      <c r="V1523" t="str">
        <f>TEXT((A1523),"YYYY")</f>
        <v>2021</v>
      </c>
      <c r="W1523" s="1">
        <v>0.2631</v>
      </c>
      <c r="X1523" s="2">
        <f>E1523*W1523</f>
        <v>55.814033999999999</v>
      </c>
      <c r="Y1523" s="2">
        <f>MAX((X1523-O1523),0)</f>
        <v>53.184033999999997</v>
      </c>
    </row>
    <row r="1524" spans="1:25" x14ac:dyDescent="0.3">
      <c r="A1524" s="3">
        <v>44258</v>
      </c>
      <c r="B1524" t="s">
        <v>182</v>
      </c>
      <c r="C1524" t="s">
        <v>104</v>
      </c>
      <c r="D1524">
        <v>9</v>
      </c>
      <c r="E1524">
        <v>81.53</v>
      </c>
      <c r="F1524">
        <v>733.77</v>
      </c>
      <c r="G1524" t="s">
        <v>2</v>
      </c>
      <c r="H1524" t="s">
        <v>67</v>
      </c>
      <c r="I1524" t="s">
        <v>182</v>
      </c>
      <c r="J1524">
        <v>156.27000000000001</v>
      </c>
      <c r="K1524">
        <v>9.65</v>
      </c>
      <c r="L1524">
        <v>7.15</v>
      </c>
      <c r="M1524">
        <v>4.96</v>
      </c>
      <c r="N1524">
        <v>178.03</v>
      </c>
      <c r="O1524">
        <v>-96.5</v>
      </c>
      <c r="P1524" s="1">
        <f>O1524/E1524</f>
        <v>-1.1836133938427573</v>
      </c>
      <c r="Q1524">
        <f>E1524*D1524</f>
        <v>733.77</v>
      </c>
      <c r="R1524">
        <f>O1524*D1524</f>
        <v>-868.5</v>
      </c>
      <c r="S1524">
        <f>J1524+K1524+L1524+M1524</f>
        <v>178.03000000000003</v>
      </c>
      <c r="T1524" t="str">
        <f>IF(AND((D1524) &gt; 20, (P1524) &lt;0.1),"hvlm", "")</f>
        <v/>
      </c>
      <c r="U1524" t="str">
        <f>TEXT((A1524), "MMM _ YYYY")</f>
        <v>Mar  2021</v>
      </c>
      <c r="V1524" t="str">
        <f>TEXT((A1524),"YYYY")</f>
        <v>2021</v>
      </c>
      <c r="W1524" s="1">
        <v>0.2631</v>
      </c>
      <c r="X1524" s="2">
        <f>E1524*W1524</f>
        <v>21.450543</v>
      </c>
      <c r="Y1524" s="2">
        <f>MAX((X1524-O1524),0)</f>
        <v>117.950543</v>
      </c>
    </row>
    <row r="1525" spans="1:25" x14ac:dyDescent="0.3">
      <c r="A1525" s="3">
        <v>44259</v>
      </c>
      <c r="B1525" t="s">
        <v>226</v>
      </c>
      <c r="C1525" t="s">
        <v>73</v>
      </c>
      <c r="D1525">
        <v>35</v>
      </c>
      <c r="E1525">
        <v>398.8</v>
      </c>
      <c r="F1525">
        <v>13958</v>
      </c>
      <c r="G1525" t="s">
        <v>23</v>
      </c>
      <c r="H1525" t="s">
        <v>101</v>
      </c>
      <c r="I1525" t="s">
        <v>226</v>
      </c>
      <c r="J1525">
        <v>167.92</v>
      </c>
      <c r="K1525">
        <v>2.2999999999999998</v>
      </c>
      <c r="L1525">
        <v>5.69</v>
      </c>
      <c r="M1525">
        <v>2.97</v>
      </c>
      <c r="N1525">
        <v>178.88</v>
      </c>
      <c r="O1525">
        <v>219.92</v>
      </c>
      <c r="P1525" s="1">
        <f>O1525/E1525</f>
        <v>0.55145436308926776</v>
      </c>
      <c r="Q1525">
        <f>E1525*D1525</f>
        <v>13958</v>
      </c>
      <c r="R1525">
        <f>O1525*D1525</f>
        <v>7697.2</v>
      </c>
      <c r="S1525">
        <f>J1525+K1525+L1525+M1525</f>
        <v>178.88</v>
      </c>
      <c r="T1525" t="str">
        <f>IF(AND((D1525) &gt; 20, (P1525) &lt;0.1),"hvlm", "")</f>
        <v/>
      </c>
      <c r="U1525" t="str">
        <f>TEXT((A1525), "MMM _ YYYY")</f>
        <v>Mar  2021</v>
      </c>
      <c r="V1525" t="str">
        <f>TEXT((A1525),"YYYY")</f>
        <v>2021</v>
      </c>
      <c r="W1525" s="1">
        <v>0.2631</v>
      </c>
      <c r="X1525" s="2">
        <f>E1525*W1525</f>
        <v>104.92428000000001</v>
      </c>
      <c r="Y1525" s="2">
        <f>MAX((X1525-O1525),0)</f>
        <v>0</v>
      </c>
    </row>
    <row r="1526" spans="1:25" x14ac:dyDescent="0.3">
      <c r="A1526" s="3">
        <v>44260</v>
      </c>
      <c r="B1526" t="s">
        <v>313</v>
      </c>
      <c r="C1526" t="s">
        <v>76</v>
      </c>
      <c r="D1526">
        <v>20</v>
      </c>
      <c r="E1526">
        <v>243.04</v>
      </c>
      <c r="F1526">
        <v>4860.8</v>
      </c>
      <c r="G1526" t="s">
        <v>31</v>
      </c>
      <c r="H1526" t="s">
        <v>22</v>
      </c>
      <c r="I1526" t="s">
        <v>313</v>
      </c>
      <c r="J1526">
        <v>92.04</v>
      </c>
      <c r="K1526">
        <v>4.93</v>
      </c>
      <c r="L1526">
        <v>5.47</v>
      </c>
      <c r="M1526">
        <v>2.61</v>
      </c>
      <c r="N1526">
        <v>105.05</v>
      </c>
      <c r="O1526">
        <v>137.99</v>
      </c>
      <c r="P1526" s="1">
        <f>O1526/E1526</f>
        <v>0.5677666227781436</v>
      </c>
      <c r="Q1526">
        <f>E1526*D1526</f>
        <v>4860.8</v>
      </c>
      <c r="R1526">
        <f>O1526*D1526</f>
        <v>2759.8</v>
      </c>
      <c r="S1526">
        <f>J1526+K1526+L1526+M1526</f>
        <v>105.05</v>
      </c>
      <c r="T1526" t="str">
        <f>IF(AND((D1526) &gt; 20, (P1526) &lt;0.1),"hvlm", "")</f>
        <v/>
      </c>
      <c r="U1526" t="str">
        <f>TEXT((A1526), "MMM _ YYYY")</f>
        <v>Mar  2021</v>
      </c>
      <c r="V1526" t="str">
        <f>TEXT((A1526),"YYYY")</f>
        <v>2021</v>
      </c>
      <c r="W1526" s="1">
        <v>0.2631</v>
      </c>
      <c r="X1526" s="2">
        <f>E1526*W1526</f>
        <v>63.943823999999999</v>
      </c>
      <c r="Y1526" s="2">
        <f>MAX((X1526-O1526),0)</f>
        <v>0</v>
      </c>
    </row>
    <row r="1527" spans="1:25" x14ac:dyDescent="0.3">
      <c r="A1527" s="3">
        <v>44261</v>
      </c>
      <c r="B1527" t="s">
        <v>138</v>
      </c>
      <c r="C1527" t="s">
        <v>258</v>
      </c>
      <c r="D1527">
        <v>19</v>
      </c>
      <c r="E1527">
        <v>295.17</v>
      </c>
      <c r="F1527">
        <v>5608.23</v>
      </c>
      <c r="G1527" t="s">
        <v>87</v>
      </c>
      <c r="H1527" t="s">
        <v>51</v>
      </c>
      <c r="I1527" t="s">
        <v>138</v>
      </c>
      <c r="J1527">
        <v>164.91</v>
      </c>
      <c r="K1527">
        <v>11.78</v>
      </c>
      <c r="L1527">
        <v>1.81</v>
      </c>
      <c r="M1527">
        <v>0.03</v>
      </c>
      <c r="N1527">
        <v>178.53</v>
      </c>
      <c r="O1527">
        <v>116.64</v>
      </c>
      <c r="P1527" s="1">
        <f>O1527/E1527</f>
        <v>0.39516210997052542</v>
      </c>
      <c r="Q1527">
        <f>E1527*D1527</f>
        <v>5608.2300000000005</v>
      </c>
      <c r="R1527">
        <f>O1527*D1527</f>
        <v>2216.16</v>
      </c>
      <c r="S1527">
        <f>J1527+K1527+L1527+M1527</f>
        <v>178.53</v>
      </c>
      <c r="T1527" t="str">
        <f>IF(AND((D1527) &gt; 20, (P1527) &lt;0.1),"hvlm", "")</f>
        <v/>
      </c>
      <c r="U1527" t="str">
        <f>TEXT((A1527), "MMM _ YYYY")</f>
        <v>Mar  2021</v>
      </c>
      <c r="V1527" t="str">
        <f>TEXT((A1527),"YYYY")</f>
        <v>2021</v>
      </c>
      <c r="W1527" s="1">
        <v>0.2631</v>
      </c>
      <c r="X1527" s="2">
        <f>E1527*W1527</f>
        <v>77.659227000000001</v>
      </c>
      <c r="Y1527" s="2">
        <f>MAX((X1527-O1527),0)</f>
        <v>0</v>
      </c>
    </row>
    <row r="1528" spans="1:25" x14ac:dyDescent="0.3">
      <c r="A1528" s="3">
        <v>44262</v>
      </c>
      <c r="B1528" t="s">
        <v>267</v>
      </c>
      <c r="C1528" t="s">
        <v>255</v>
      </c>
      <c r="D1528">
        <v>18</v>
      </c>
      <c r="E1528">
        <v>192.36</v>
      </c>
      <c r="F1528">
        <v>3462.48</v>
      </c>
      <c r="G1528" t="s">
        <v>26</v>
      </c>
      <c r="H1528" t="s">
        <v>15</v>
      </c>
      <c r="I1528" t="s">
        <v>267</v>
      </c>
      <c r="J1528">
        <v>196.48</v>
      </c>
      <c r="K1528">
        <v>3.86</v>
      </c>
      <c r="L1528">
        <v>8.5299999999999994</v>
      </c>
      <c r="M1528">
        <v>4.54</v>
      </c>
      <c r="N1528">
        <v>213.41</v>
      </c>
      <c r="O1528">
        <v>-21.05</v>
      </c>
      <c r="P1528" s="1">
        <f>O1528/E1528</f>
        <v>-0.1094302349760865</v>
      </c>
      <c r="Q1528">
        <f>E1528*D1528</f>
        <v>3462.4800000000005</v>
      </c>
      <c r="R1528">
        <f>O1528*D1528</f>
        <v>-378.90000000000003</v>
      </c>
      <c r="S1528">
        <f>J1528+K1528+L1528+M1528</f>
        <v>213.41</v>
      </c>
      <c r="T1528" t="str">
        <f>IF(AND((D1528) &gt; 20, (P1528) &lt;0.1),"hvlm", "")</f>
        <v/>
      </c>
      <c r="U1528" t="str">
        <f>TEXT((A1528), "MMM _ YYYY")</f>
        <v>Mar  2021</v>
      </c>
      <c r="V1528" t="str">
        <f>TEXT((A1528),"YYYY")</f>
        <v>2021</v>
      </c>
      <c r="W1528" s="1">
        <v>0.2631</v>
      </c>
      <c r="X1528" s="2">
        <f>E1528*W1528</f>
        <v>50.609916000000005</v>
      </c>
      <c r="Y1528" s="2">
        <f>MAX((X1528-O1528),0)</f>
        <v>71.65991600000001</v>
      </c>
    </row>
    <row r="1529" spans="1:25" x14ac:dyDescent="0.3">
      <c r="A1529" s="3">
        <v>44263</v>
      </c>
      <c r="B1529" t="s">
        <v>107</v>
      </c>
      <c r="C1529" t="s">
        <v>306</v>
      </c>
      <c r="D1529">
        <v>20</v>
      </c>
      <c r="E1529">
        <v>241.7</v>
      </c>
      <c r="F1529">
        <v>4834</v>
      </c>
      <c r="G1529" t="s">
        <v>2</v>
      </c>
      <c r="H1529" t="s">
        <v>67</v>
      </c>
      <c r="I1529" t="s">
        <v>107</v>
      </c>
      <c r="J1529">
        <v>122.87</v>
      </c>
      <c r="K1529">
        <v>13.7</v>
      </c>
      <c r="L1529">
        <v>8.5299999999999994</v>
      </c>
      <c r="M1529">
        <v>0.19</v>
      </c>
      <c r="N1529">
        <v>145.29</v>
      </c>
      <c r="O1529">
        <v>96.41</v>
      </c>
      <c r="P1529" s="1">
        <f>O1529/E1529</f>
        <v>0.39888291270169635</v>
      </c>
      <c r="Q1529">
        <f>E1529*D1529</f>
        <v>4834</v>
      </c>
      <c r="R1529">
        <f>O1529*D1529</f>
        <v>1928.1999999999998</v>
      </c>
      <c r="S1529">
        <f>J1529+K1529+L1529+M1529</f>
        <v>145.29</v>
      </c>
      <c r="T1529" t="str">
        <f>IF(AND((D1529) &gt; 20, (P1529) &lt;0.1),"hvlm", "")</f>
        <v/>
      </c>
      <c r="U1529" t="str">
        <f>TEXT((A1529), "MMM _ YYYY")</f>
        <v>Mar  2021</v>
      </c>
      <c r="V1529" t="str">
        <f>TEXT((A1529),"YYYY")</f>
        <v>2021</v>
      </c>
      <c r="W1529" s="1">
        <v>0.2631</v>
      </c>
      <c r="X1529" s="2">
        <f>E1529*W1529</f>
        <v>63.591269999999994</v>
      </c>
      <c r="Y1529" s="2">
        <f>MAX((X1529-O1529),0)</f>
        <v>0</v>
      </c>
    </row>
    <row r="1530" spans="1:25" x14ac:dyDescent="0.3">
      <c r="A1530" s="3">
        <v>44264</v>
      </c>
      <c r="B1530" t="s">
        <v>196</v>
      </c>
      <c r="C1530" t="s">
        <v>255</v>
      </c>
      <c r="D1530">
        <v>30</v>
      </c>
      <c r="E1530">
        <v>379.9</v>
      </c>
      <c r="F1530">
        <v>11397</v>
      </c>
      <c r="G1530" t="s">
        <v>26</v>
      </c>
      <c r="H1530" t="s">
        <v>197</v>
      </c>
      <c r="I1530" t="s">
        <v>196</v>
      </c>
      <c r="J1530">
        <v>126.19</v>
      </c>
      <c r="K1530">
        <v>13.42</v>
      </c>
      <c r="L1530">
        <v>7.94</v>
      </c>
      <c r="M1530">
        <v>0.95</v>
      </c>
      <c r="N1530">
        <v>148.5</v>
      </c>
      <c r="O1530">
        <v>231.4</v>
      </c>
      <c r="P1530" s="1">
        <f>O1530/E1530</f>
        <v>0.60910765991050286</v>
      </c>
      <c r="Q1530">
        <f>E1530*D1530</f>
        <v>11397</v>
      </c>
      <c r="R1530">
        <f>O1530*D1530</f>
        <v>6942</v>
      </c>
      <c r="S1530">
        <f>J1530+K1530+L1530+M1530</f>
        <v>148.49999999999997</v>
      </c>
      <c r="T1530" t="str">
        <f>IF(AND((D1530) &gt; 20, (P1530) &lt;0.1),"hvlm", "")</f>
        <v/>
      </c>
      <c r="U1530" t="str">
        <f>TEXT((A1530), "MMM _ YYYY")</f>
        <v>Mar  2021</v>
      </c>
      <c r="V1530" t="str">
        <f>TEXT((A1530),"YYYY")</f>
        <v>2021</v>
      </c>
      <c r="W1530" s="1">
        <v>0.2631</v>
      </c>
      <c r="X1530" s="2">
        <f>E1530*W1530</f>
        <v>99.951689999999999</v>
      </c>
      <c r="Y1530" s="2">
        <f>MAX((X1530-O1530),0)</f>
        <v>0</v>
      </c>
    </row>
    <row r="1531" spans="1:25" x14ac:dyDescent="0.3">
      <c r="A1531" s="3">
        <v>44265</v>
      </c>
      <c r="B1531" t="s">
        <v>248</v>
      </c>
      <c r="C1531" t="s">
        <v>290</v>
      </c>
      <c r="D1531">
        <v>40</v>
      </c>
      <c r="E1531">
        <v>108.25</v>
      </c>
      <c r="F1531">
        <v>4330</v>
      </c>
      <c r="G1531" t="s">
        <v>61</v>
      </c>
      <c r="H1531" t="s">
        <v>193</v>
      </c>
      <c r="I1531" t="s">
        <v>248</v>
      </c>
      <c r="J1531">
        <v>106.47</v>
      </c>
      <c r="K1531">
        <v>7.31</v>
      </c>
      <c r="L1531">
        <v>9.77</v>
      </c>
      <c r="M1531">
        <v>1.96</v>
      </c>
      <c r="N1531">
        <v>125.51</v>
      </c>
      <c r="O1531">
        <v>-17.260000000000002</v>
      </c>
      <c r="P1531" s="1">
        <f>O1531/E1531</f>
        <v>-0.15944572748267899</v>
      </c>
      <c r="Q1531">
        <f>E1531*D1531</f>
        <v>4330</v>
      </c>
      <c r="R1531">
        <f>O1531*D1531</f>
        <v>-690.40000000000009</v>
      </c>
      <c r="S1531">
        <f>J1531+K1531+L1531+M1531</f>
        <v>125.50999999999999</v>
      </c>
      <c r="T1531" t="str">
        <f>IF(AND((D1531) &gt; 20, (P1531) &lt;0.1),"hvlm", "")</f>
        <v>hvlm</v>
      </c>
      <c r="U1531" t="str">
        <f>TEXT((A1531), "MMM _ YYYY")</f>
        <v>Mar  2021</v>
      </c>
      <c r="V1531" t="str">
        <f>TEXT((A1531),"YYYY")</f>
        <v>2021</v>
      </c>
      <c r="W1531" s="1">
        <v>0.2631</v>
      </c>
      <c r="X1531" s="2">
        <f>E1531*W1531</f>
        <v>28.480575000000002</v>
      </c>
      <c r="Y1531" s="2">
        <f>MAX((X1531-O1531),0)</f>
        <v>45.740575000000007</v>
      </c>
    </row>
    <row r="1532" spans="1:25" x14ac:dyDescent="0.3">
      <c r="A1532" s="3">
        <v>44266</v>
      </c>
      <c r="B1532" t="s">
        <v>10</v>
      </c>
      <c r="C1532" t="s">
        <v>264</v>
      </c>
      <c r="D1532">
        <v>1</v>
      </c>
      <c r="E1532">
        <v>152.33000000000001</v>
      </c>
      <c r="F1532">
        <v>152.33000000000001</v>
      </c>
      <c r="G1532" t="s">
        <v>130</v>
      </c>
      <c r="H1532" t="s">
        <v>11</v>
      </c>
      <c r="I1532" t="s">
        <v>10</v>
      </c>
      <c r="J1532">
        <v>61.29</v>
      </c>
      <c r="K1532">
        <v>11.98</v>
      </c>
      <c r="L1532">
        <v>4.66</v>
      </c>
      <c r="M1532">
        <v>1.92</v>
      </c>
      <c r="N1532">
        <v>79.849999999999994</v>
      </c>
      <c r="O1532">
        <v>72.48</v>
      </c>
      <c r="P1532" s="1">
        <f>O1532/E1532</f>
        <v>0.47580909866736687</v>
      </c>
      <c r="Q1532">
        <f>E1532*D1532</f>
        <v>152.33000000000001</v>
      </c>
      <c r="R1532">
        <f>O1532*D1532</f>
        <v>72.48</v>
      </c>
      <c r="S1532">
        <f>J1532+K1532+L1532+M1532</f>
        <v>79.849999999999994</v>
      </c>
      <c r="T1532" t="str">
        <f>IF(AND((D1532) &gt; 20, (P1532) &lt;0.1),"hvlm", "")</f>
        <v/>
      </c>
      <c r="U1532" t="str">
        <f>TEXT((A1532), "MMM _ YYYY")</f>
        <v>Mar  2021</v>
      </c>
      <c r="V1532" t="str">
        <f>TEXT((A1532),"YYYY")</f>
        <v>2021</v>
      </c>
      <c r="W1532" s="1">
        <v>0.2631</v>
      </c>
      <c r="X1532" s="2">
        <f>E1532*W1532</f>
        <v>40.078023000000002</v>
      </c>
      <c r="Y1532" s="2">
        <f>MAX((X1532-O1532),0)</f>
        <v>0</v>
      </c>
    </row>
    <row r="1533" spans="1:25" x14ac:dyDescent="0.3">
      <c r="A1533" s="3">
        <v>44267</v>
      </c>
      <c r="B1533" t="s">
        <v>333</v>
      </c>
      <c r="C1533" t="s">
        <v>328</v>
      </c>
      <c r="D1533">
        <v>24</v>
      </c>
      <c r="E1533">
        <v>103.22</v>
      </c>
      <c r="F1533">
        <v>2477.2800000000002</v>
      </c>
      <c r="G1533" t="s">
        <v>81</v>
      </c>
      <c r="H1533" t="s">
        <v>174</v>
      </c>
      <c r="I1533" t="s">
        <v>333</v>
      </c>
      <c r="J1533">
        <v>125.33</v>
      </c>
      <c r="K1533">
        <v>13.8</v>
      </c>
      <c r="L1533">
        <v>9.11</v>
      </c>
      <c r="M1533">
        <v>0.55000000000000004</v>
      </c>
      <c r="N1533">
        <v>148.79</v>
      </c>
      <c r="O1533">
        <v>-45.57</v>
      </c>
      <c r="P1533" s="1">
        <f>O1533/E1533</f>
        <v>-0.44148420848672737</v>
      </c>
      <c r="Q1533">
        <f>E1533*D1533</f>
        <v>2477.2799999999997</v>
      </c>
      <c r="R1533">
        <f>O1533*D1533</f>
        <v>-1093.68</v>
      </c>
      <c r="S1533">
        <f>J1533+K1533+L1533+M1533</f>
        <v>148.79000000000002</v>
      </c>
      <c r="T1533" t="str">
        <f>IF(AND((D1533) &gt; 20, (P1533) &lt;0.1),"hvlm", "")</f>
        <v>hvlm</v>
      </c>
      <c r="U1533" t="str">
        <f>TEXT((A1533), "MMM _ YYYY")</f>
        <v>Mar  2021</v>
      </c>
      <c r="V1533" t="str">
        <f>TEXT((A1533),"YYYY")</f>
        <v>2021</v>
      </c>
      <c r="W1533" s="1">
        <v>0.2631</v>
      </c>
      <c r="X1533" s="2">
        <f>E1533*W1533</f>
        <v>27.157181999999999</v>
      </c>
      <c r="Y1533" s="2">
        <f>MAX((X1533-O1533),0)</f>
        <v>72.727181999999999</v>
      </c>
    </row>
    <row r="1534" spans="1:25" x14ac:dyDescent="0.3">
      <c r="A1534" s="3">
        <v>44268</v>
      </c>
      <c r="B1534" t="s">
        <v>151</v>
      </c>
      <c r="C1534" t="s">
        <v>275</v>
      </c>
      <c r="D1534">
        <v>24</v>
      </c>
      <c r="E1534">
        <v>327.27999999999997</v>
      </c>
      <c r="F1534">
        <v>7854.72</v>
      </c>
      <c r="G1534" t="s">
        <v>2</v>
      </c>
      <c r="H1534" t="s">
        <v>30</v>
      </c>
      <c r="I1534" t="s">
        <v>151</v>
      </c>
      <c r="J1534">
        <v>194.24</v>
      </c>
      <c r="K1534">
        <v>11.5</v>
      </c>
      <c r="L1534">
        <v>6.16</v>
      </c>
      <c r="M1534">
        <v>4.6500000000000004</v>
      </c>
      <c r="N1534">
        <v>216.55</v>
      </c>
      <c r="O1534">
        <v>110.73</v>
      </c>
      <c r="P1534" s="1">
        <f>O1534/E1534</f>
        <v>0.33833414813004159</v>
      </c>
      <c r="Q1534">
        <f>E1534*D1534</f>
        <v>7854.7199999999993</v>
      </c>
      <c r="R1534">
        <f>O1534*D1534</f>
        <v>2657.52</v>
      </c>
      <c r="S1534">
        <f>J1534+K1534+L1534+M1534</f>
        <v>216.55</v>
      </c>
      <c r="T1534" t="str">
        <f>IF(AND((D1534) &gt; 20, (P1534) &lt;0.1),"hvlm", "")</f>
        <v/>
      </c>
      <c r="U1534" t="str">
        <f>TEXT((A1534), "MMM _ YYYY")</f>
        <v>Mar  2021</v>
      </c>
      <c r="V1534" t="str">
        <f>TEXT((A1534),"YYYY")</f>
        <v>2021</v>
      </c>
      <c r="W1534" s="1">
        <v>0.2631</v>
      </c>
      <c r="X1534" s="2">
        <f>E1534*W1534</f>
        <v>86.107367999999994</v>
      </c>
      <c r="Y1534" s="2">
        <f>MAX((X1534-O1534),0)</f>
        <v>0</v>
      </c>
    </row>
    <row r="1535" spans="1:25" x14ac:dyDescent="0.3">
      <c r="A1535" s="3">
        <v>44269</v>
      </c>
      <c r="B1535" t="s">
        <v>332</v>
      </c>
      <c r="C1535" t="s">
        <v>94</v>
      </c>
      <c r="D1535">
        <v>47</v>
      </c>
      <c r="E1535">
        <v>71.72</v>
      </c>
      <c r="F1535">
        <v>3370.84</v>
      </c>
      <c r="G1535" t="s">
        <v>31</v>
      </c>
      <c r="H1535" t="s">
        <v>78</v>
      </c>
      <c r="I1535" t="s">
        <v>332</v>
      </c>
      <c r="J1535">
        <v>118.54</v>
      </c>
      <c r="K1535">
        <v>8.9700000000000006</v>
      </c>
      <c r="L1535">
        <v>4.57</v>
      </c>
      <c r="M1535">
        <v>0.42</v>
      </c>
      <c r="N1535">
        <v>132.5</v>
      </c>
      <c r="O1535">
        <v>-60.78</v>
      </c>
      <c r="P1535" s="1">
        <f>O1535/E1535</f>
        <v>-0.84746235359732291</v>
      </c>
      <c r="Q1535">
        <f>E1535*D1535</f>
        <v>3370.84</v>
      </c>
      <c r="R1535">
        <f>O1535*D1535</f>
        <v>-2856.66</v>
      </c>
      <c r="S1535">
        <f>J1535+K1535+L1535+M1535</f>
        <v>132.5</v>
      </c>
      <c r="T1535" t="str">
        <f>IF(AND((D1535) &gt; 20, (P1535) &lt;0.1),"hvlm", "")</f>
        <v>hvlm</v>
      </c>
      <c r="U1535" t="str">
        <f>TEXT((A1535), "MMM _ YYYY")</f>
        <v>Mar  2021</v>
      </c>
      <c r="V1535" t="str">
        <f>TEXT((A1535),"YYYY")</f>
        <v>2021</v>
      </c>
      <c r="W1535" s="1">
        <v>0.2631</v>
      </c>
      <c r="X1535" s="2">
        <f>E1535*W1535</f>
        <v>18.869532</v>
      </c>
      <c r="Y1535" s="2">
        <f>MAX((X1535-O1535),0)</f>
        <v>79.649531999999994</v>
      </c>
    </row>
    <row r="1536" spans="1:25" x14ac:dyDescent="0.3">
      <c r="A1536" s="3">
        <v>44270</v>
      </c>
      <c r="B1536" t="s">
        <v>112</v>
      </c>
      <c r="C1536" t="s">
        <v>292</v>
      </c>
      <c r="D1536">
        <v>19</v>
      </c>
      <c r="E1536">
        <v>78.569999999999993</v>
      </c>
      <c r="F1536">
        <v>1492.83</v>
      </c>
      <c r="G1536" t="s">
        <v>81</v>
      </c>
      <c r="H1536" t="s">
        <v>96</v>
      </c>
      <c r="I1536" t="s">
        <v>112</v>
      </c>
      <c r="J1536">
        <v>84.08</v>
      </c>
      <c r="K1536">
        <v>3.36</v>
      </c>
      <c r="L1536">
        <v>7.52</v>
      </c>
      <c r="M1536">
        <v>1.26</v>
      </c>
      <c r="N1536">
        <v>96.22</v>
      </c>
      <c r="O1536">
        <v>-17.649999999999999</v>
      </c>
      <c r="P1536" s="1">
        <f>O1536/E1536</f>
        <v>-0.22464044800814562</v>
      </c>
      <c r="Q1536">
        <f>E1536*D1536</f>
        <v>1492.83</v>
      </c>
      <c r="R1536">
        <f>O1536*D1536</f>
        <v>-335.34999999999997</v>
      </c>
      <c r="S1536">
        <f>J1536+K1536+L1536+M1536</f>
        <v>96.22</v>
      </c>
      <c r="T1536" t="str">
        <f>IF(AND((D1536) &gt; 20, (P1536) &lt;0.1),"hvlm", "")</f>
        <v/>
      </c>
      <c r="U1536" t="str">
        <f>TEXT((A1536), "MMM _ YYYY")</f>
        <v>Mar  2021</v>
      </c>
      <c r="V1536" t="str">
        <f>TEXT((A1536),"YYYY")</f>
        <v>2021</v>
      </c>
      <c r="W1536" s="1">
        <v>0.2631</v>
      </c>
      <c r="X1536" s="2">
        <f>E1536*W1536</f>
        <v>20.671766999999999</v>
      </c>
      <c r="Y1536" s="2">
        <f>MAX((X1536-O1536),0)</f>
        <v>38.321766999999994</v>
      </c>
    </row>
    <row r="1537" spans="1:25" x14ac:dyDescent="0.3">
      <c r="A1537" s="3">
        <v>44271</v>
      </c>
      <c r="B1537" t="s">
        <v>396</v>
      </c>
      <c r="C1537" t="s">
        <v>237</v>
      </c>
      <c r="D1537">
        <v>30</v>
      </c>
      <c r="E1537">
        <v>154.47</v>
      </c>
      <c r="F1537">
        <v>4634.1000000000004</v>
      </c>
      <c r="G1537" t="s">
        <v>81</v>
      </c>
      <c r="H1537" t="s">
        <v>99</v>
      </c>
      <c r="I1537" t="s">
        <v>396</v>
      </c>
      <c r="J1537">
        <v>124.61</v>
      </c>
      <c r="K1537">
        <v>2.04</v>
      </c>
      <c r="L1537">
        <v>4.2699999999999996</v>
      </c>
      <c r="M1537">
        <v>4.49</v>
      </c>
      <c r="N1537">
        <v>135.41</v>
      </c>
      <c r="O1537">
        <v>19.059999999999999</v>
      </c>
      <c r="P1537" s="1">
        <f>O1537/E1537</f>
        <v>0.12338965494918107</v>
      </c>
      <c r="Q1537">
        <f>E1537*D1537</f>
        <v>4634.1000000000004</v>
      </c>
      <c r="R1537">
        <f>O1537*D1537</f>
        <v>571.79999999999995</v>
      </c>
      <c r="S1537">
        <f>J1537+K1537+L1537+M1537</f>
        <v>135.41000000000003</v>
      </c>
      <c r="T1537" t="str">
        <f>IF(AND((D1537) &gt; 20, (P1537) &lt;0.1),"hvlm", "")</f>
        <v/>
      </c>
      <c r="U1537" t="str">
        <f>TEXT((A1537), "MMM _ YYYY")</f>
        <v>Mar  2021</v>
      </c>
      <c r="V1537" t="str">
        <f>TEXT((A1537),"YYYY")</f>
        <v>2021</v>
      </c>
      <c r="W1537" s="1">
        <v>0.2631</v>
      </c>
      <c r="X1537" s="2">
        <f>E1537*W1537</f>
        <v>40.641056999999996</v>
      </c>
      <c r="Y1537" s="2">
        <f>MAX((X1537-O1537),0)</f>
        <v>21.581056999999998</v>
      </c>
    </row>
    <row r="1538" spans="1:25" x14ac:dyDescent="0.3">
      <c r="A1538" s="3">
        <v>44272</v>
      </c>
      <c r="B1538" t="s">
        <v>158</v>
      </c>
      <c r="C1538" t="s">
        <v>268</v>
      </c>
      <c r="D1538">
        <v>26</v>
      </c>
      <c r="E1538">
        <v>229.97</v>
      </c>
      <c r="F1538">
        <v>5979.22</v>
      </c>
      <c r="G1538" t="s">
        <v>16</v>
      </c>
      <c r="H1538" t="s">
        <v>64</v>
      </c>
      <c r="I1538" t="s">
        <v>158</v>
      </c>
      <c r="J1538">
        <v>159.97</v>
      </c>
      <c r="K1538">
        <v>11.7</v>
      </c>
      <c r="L1538">
        <v>2.98</v>
      </c>
      <c r="M1538">
        <v>2.29</v>
      </c>
      <c r="N1538">
        <v>176.94</v>
      </c>
      <c r="O1538">
        <v>53.03</v>
      </c>
      <c r="P1538" s="1">
        <f>O1538/E1538</f>
        <v>0.23059529503848328</v>
      </c>
      <c r="Q1538">
        <f>E1538*D1538</f>
        <v>5979.22</v>
      </c>
      <c r="R1538">
        <f>O1538*D1538</f>
        <v>1378.78</v>
      </c>
      <c r="S1538">
        <f>J1538+K1538+L1538+M1538</f>
        <v>176.93999999999997</v>
      </c>
      <c r="T1538" t="str">
        <f>IF(AND((D1538) &gt; 20, (P1538) &lt;0.1),"hvlm", "")</f>
        <v/>
      </c>
      <c r="U1538" t="str">
        <f>TEXT((A1538), "MMM _ YYYY")</f>
        <v>Mar  2021</v>
      </c>
      <c r="V1538" t="str">
        <f>TEXT((A1538),"YYYY")</f>
        <v>2021</v>
      </c>
      <c r="W1538" s="1">
        <v>0.2631</v>
      </c>
      <c r="X1538" s="2">
        <f>E1538*W1538</f>
        <v>60.505107000000002</v>
      </c>
      <c r="Y1538" s="2">
        <f>MAX((X1538-O1538),0)</f>
        <v>7.4751070000000013</v>
      </c>
    </row>
    <row r="1539" spans="1:25" x14ac:dyDescent="0.3">
      <c r="A1539" s="3">
        <v>44273</v>
      </c>
      <c r="B1539" t="s">
        <v>321</v>
      </c>
      <c r="C1539" t="s">
        <v>189</v>
      </c>
      <c r="D1539">
        <v>42</v>
      </c>
      <c r="E1539">
        <v>192.2</v>
      </c>
      <c r="F1539">
        <v>8072.4</v>
      </c>
      <c r="G1539" t="s">
        <v>81</v>
      </c>
      <c r="H1539" t="s">
        <v>120</v>
      </c>
      <c r="I1539" t="s">
        <v>321</v>
      </c>
      <c r="J1539">
        <v>56.91</v>
      </c>
      <c r="K1539">
        <v>11.28</v>
      </c>
      <c r="L1539">
        <v>8.34</v>
      </c>
      <c r="M1539">
        <v>2.58</v>
      </c>
      <c r="N1539">
        <v>79.11</v>
      </c>
      <c r="O1539">
        <v>113.09</v>
      </c>
      <c r="P1539" s="1">
        <f>O1539/E1539</f>
        <v>0.58839750260145685</v>
      </c>
      <c r="Q1539">
        <f>E1539*D1539</f>
        <v>8072.4</v>
      </c>
      <c r="R1539">
        <f>O1539*D1539</f>
        <v>4749.78</v>
      </c>
      <c r="S1539">
        <f>J1539+K1539+L1539+M1539</f>
        <v>79.11</v>
      </c>
      <c r="T1539" t="str">
        <f>IF(AND((D1539) &gt; 20, (P1539) &lt;0.1),"hvlm", "")</f>
        <v/>
      </c>
      <c r="U1539" t="str">
        <f>TEXT((A1539), "MMM _ YYYY")</f>
        <v>Mar  2021</v>
      </c>
      <c r="V1539" t="str">
        <f>TEXT((A1539),"YYYY")</f>
        <v>2021</v>
      </c>
      <c r="W1539" s="1">
        <v>0.2631</v>
      </c>
      <c r="X1539" s="2">
        <f>E1539*W1539</f>
        <v>50.567819999999998</v>
      </c>
      <c r="Y1539" s="2">
        <f>MAX((X1539-O1539),0)</f>
        <v>0</v>
      </c>
    </row>
    <row r="1540" spans="1:25" x14ac:dyDescent="0.3">
      <c r="A1540" s="3">
        <v>44274</v>
      </c>
      <c r="B1540" t="s">
        <v>313</v>
      </c>
      <c r="C1540" t="s">
        <v>126</v>
      </c>
      <c r="D1540">
        <v>44</v>
      </c>
      <c r="E1540">
        <v>65.69</v>
      </c>
      <c r="F1540">
        <v>2890.36</v>
      </c>
      <c r="G1540" t="s">
        <v>31</v>
      </c>
      <c r="H1540" t="s">
        <v>22</v>
      </c>
      <c r="I1540" t="s">
        <v>313</v>
      </c>
      <c r="J1540">
        <v>92.04</v>
      </c>
      <c r="K1540">
        <v>4.93</v>
      </c>
      <c r="L1540">
        <v>5.47</v>
      </c>
      <c r="M1540">
        <v>2.61</v>
      </c>
      <c r="N1540">
        <v>105.05</v>
      </c>
      <c r="O1540">
        <v>-39.36</v>
      </c>
      <c r="P1540" s="1">
        <f>O1540/E1540</f>
        <v>-0.59917795707109145</v>
      </c>
      <c r="Q1540">
        <f>E1540*D1540</f>
        <v>2890.3599999999997</v>
      </c>
      <c r="R1540">
        <f>O1540*D1540</f>
        <v>-1731.84</v>
      </c>
      <c r="S1540">
        <f>J1540+K1540+L1540+M1540</f>
        <v>105.05</v>
      </c>
      <c r="T1540" t="str">
        <f>IF(AND((D1540) &gt; 20, (P1540) &lt;0.1),"hvlm", "")</f>
        <v>hvlm</v>
      </c>
      <c r="U1540" t="str">
        <f>TEXT((A1540), "MMM _ YYYY")</f>
        <v>Mar  2021</v>
      </c>
      <c r="V1540" t="str">
        <f>TEXT((A1540),"YYYY")</f>
        <v>2021</v>
      </c>
      <c r="W1540" s="1">
        <v>0.2631</v>
      </c>
      <c r="X1540" s="2">
        <f>E1540*W1540</f>
        <v>17.283038999999999</v>
      </c>
      <c r="Y1540" s="2">
        <f>MAX((X1540-O1540),0)</f>
        <v>56.643039000000002</v>
      </c>
    </row>
    <row r="1541" spans="1:25" x14ac:dyDescent="0.3">
      <c r="A1541" s="3">
        <v>44275</v>
      </c>
      <c r="B1541" t="s">
        <v>72</v>
      </c>
      <c r="C1541" t="s">
        <v>97</v>
      </c>
      <c r="D1541">
        <v>38</v>
      </c>
      <c r="E1541">
        <v>385.12</v>
      </c>
      <c r="F1541">
        <v>14634.56</v>
      </c>
      <c r="G1541" t="s">
        <v>6</v>
      </c>
      <c r="H1541" t="s">
        <v>36</v>
      </c>
      <c r="I1541" t="s">
        <v>72</v>
      </c>
      <c r="J1541">
        <v>92.94</v>
      </c>
      <c r="K1541">
        <v>6.39</v>
      </c>
      <c r="L1541">
        <v>4.4000000000000004</v>
      </c>
      <c r="M1541">
        <v>0.44</v>
      </c>
      <c r="N1541">
        <v>104.17</v>
      </c>
      <c r="O1541">
        <v>280.95</v>
      </c>
      <c r="P1541" s="1">
        <f>O1541/E1541</f>
        <v>0.72951287910261731</v>
      </c>
      <c r="Q1541">
        <f>E1541*D1541</f>
        <v>14634.56</v>
      </c>
      <c r="R1541">
        <f>O1541*D1541</f>
        <v>10676.1</v>
      </c>
      <c r="S1541">
        <f>J1541+K1541+L1541+M1541</f>
        <v>104.17</v>
      </c>
      <c r="T1541" t="str">
        <f>IF(AND((D1541) &gt; 20, (P1541) &lt;0.1),"hvlm", "")</f>
        <v/>
      </c>
      <c r="U1541" t="str">
        <f>TEXT((A1541), "MMM _ YYYY")</f>
        <v>Mar  2021</v>
      </c>
      <c r="V1541" t="str">
        <f>TEXT((A1541),"YYYY")</f>
        <v>2021</v>
      </c>
      <c r="W1541" s="1">
        <v>0.2631</v>
      </c>
      <c r="X1541" s="2">
        <f>E1541*W1541</f>
        <v>101.32507200000001</v>
      </c>
      <c r="Y1541" s="2">
        <f>MAX((X1541-O1541),0)</f>
        <v>0</v>
      </c>
    </row>
    <row r="1542" spans="1:25" x14ac:dyDescent="0.3">
      <c r="A1542" s="3">
        <v>44276</v>
      </c>
      <c r="B1542" t="s">
        <v>138</v>
      </c>
      <c r="C1542" t="s">
        <v>280</v>
      </c>
      <c r="D1542">
        <v>29</v>
      </c>
      <c r="E1542">
        <v>383.5</v>
      </c>
      <c r="F1542">
        <v>11121.5</v>
      </c>
      <c r="G1542" t="s">
        <v>26</v>
      </c>
      <c r="H1542" t="s">
        <v>51</v>
      </c>
      <c r="I1542" t="s">
        <v>138</v>
      </c>
      <c r="J1542">
        <v>164.91</v>
      </c>
      <c r="K1542">
        <v>11.78</v>
      </c>
      <c r="L1542">
        <v>1.81</v>
      </c>
      <c r="M1542">
        <v>0.03</v>
      </c>
      <c r="N1542">
        <v>178.53</v>
      </c>
      <c r="O1542">
        <v>204.97</v>
      </c>
      <c r="P1542" s="1">
        <f>O1542/E1542</f>
        <v>0.53447196870925684</v>
      </c>
      <c r="Q1542">
        <f>E1542*D1542</f>
        <v>11121.5</v>
      </c>
      <c r="R1542">
        <f>O1542*D1542</f>
        <v>5944.13</v>
      </c>
      <c r="S1542">
        <f>J1542+K1542+L1542+M1542</f>
        <v>178.53</v>
      </c>
      <c r="T1542" t="str">
        <f>IF(AND((D1542) &gt; 20, (P1542) &lt;0.1),"hvlm", "")</f>
        <v/>
      </c>
      <c r="U1542" t="str">
        <f>TEXT((A1542), "MMM _ YYYY")</f>
        <v>Mar  2021</v>
      </c>
      <c r="V1542" t="str">
        <f>TEXT((A1542),"YYYY")</f>
        <v>2021</v>
      </c>
      <c r="W1542" s="1">
        <v>0.2631</v>
      </c>
      <c r="X1542" s="2">
        <f>E1542*W1542</f>
        <v>100.89885</v>
      </c>
      <c r="Y1542" s="2">
        <f>MAX((X1542-O1542),0)</f>
        <v>0</v>
      </c>
    </row>
    <row r="1543" spans="1:25" x14ac:dyDescent="0.3">
      <c r="A1543" s="3">
        <v>44277</v>
      </c>
      <c r="B1543" t="s">
        <v>365</v>
      </c>
      <c r="C1543" t="s">
        <v>379</v>
      </c>
      <c r="D1543">
        <v>13</v>
      </c>
      <c r="E1543">
        <v>147.77000000000001</v>
      </c>
      <c r="F1543">
        <v>1921.01</v>
      </c>
      <c r="G1543" t="s">
        <v>81</v>
      </c>
      <c r="H1543" t="s">
        <v>19</v>
      </c>
      <c r="I1543" t="s">
        <v>365</v>
      </c>
      <c r="J1543">
        <v>197.35</v>
      </c>
      <c r="K1543">
        <v>14.13</v>
      </c>
      <c r="L1543">
        <v>8.02</v>
      </c>
      <c r="M1543">
        <v>1.36</v>
      </c>
      <c r="N1543">
        <v>220.86</v>
      </c>
      <c r="O1543">
        <v>-73.09</v>
      </c>
      <c r="P1543" s="1">
        <f>O1543/E1543</f>
        <v>-0.49462001759491098</v>
      </c>
      <c r="Q1543">
        <f>E1543*D1543</f>
        <v>1921.0100000000002</v>
      </c>
      <c r="R1543">
        <f>O1543*D1543</f>
        <v>-950.17000000000007</v>
      </c>
      <c r="S1543">
        <f>J1543+K1543+L1543+M1543</f>
        <v>220.86</v>
      </c>
      <c r="T1543" t="str">
        <f>IF(AND((D1543) &gt; 20, (P1543) &lt;0.1),"hvlm", "")</f>
        <v/>
      </c>
      <c r="U1543" t="str">
        <f>TEXT((A1543), "MMM _ YYYY")</f>
        <v>Mar  2021</v>
      </c>
      <c r="V1543" t="str">
        <f>TEXT((A1543),"YYYY")</f>
        <v>2021</v>
      </c>
      <c r="W1543" s="1">
        <v>0.2631</v>
      </c>
      <c r="X1543" s="2">
        <f>E1543*W1543</f>
        <v>38.878287</v>
      </c>
      <c r="Y1543" s="2">
        <f>MAX((X1543-O1543),0)</f>
        <v>111.968287</v>
      </c>
    </row>
    <row r="1544" spans="1:25" x14ac:dyDescent="0.3">
      <c r="A1544" s="3">
        <v>44278</v>
      </c>
      <c r="B1544" t="s">
        <v>322</v>
      </c>
      <c r="C1544" t="s">
        <v>73</v>
      </c>
      <c r="D1544">
        <v>4</v>
      </c>
      <c r="E1544">
        <v>306.02999999999997</v>
      </c>
      <c r="F1544">
        <v>1224.1199999999999</v>
      </c>
      <c r="G1544" t="s">
        <v>23</v>
      </c>
      <c r="H1544" t="s">
        <v>96</v>
      </c>
      <c r="I1544" t="s">
        <v>322</v>
      </c>
      <c r="J1544">
        <v>39.22</v>
      </c>
      <c r="K1544">
        <v>11.24</v>
      </c>
      <c r="L1544">
        <v>6.43</v>
      </c>
      <c r="M1544">
        <v>4.1900000000000004</v>
      </c>
      <c r="N1544">
        <v>61.08</v>
      </c>
      <c r="O1544">
        <v>244.95</v>
      </c>
      <c r="P1544" s="1">
        <f>O1544/E1544</f>
        <v>0.80041172434075092</v>
      </c>
      <c r="Q1544">
        <f>E1544*D1544</f>
        <v>1224.1199999999999</v>
      </c>
      <c r="R1544">
        <f>O1544*D1544</f>
        <v>979.8</v>
      </c>
      <c r="S1544">
        <f>J1544+K1544+L1544+M1544</f>
        <v>61.08</v>
      </c>
      <c r="T1544" t="str">
        <f>IF(AND((D1544) &gt; 20, (P1544) &lt;0.1),"hvlm", "")</f>
        <v/>
      </c>
      <c r="U1544" t="str">
        <f>TEXT((A1544), "MMM _ YYYY")</f>
        <v>Mar  2021</v>
      </c>
      <c r="V1544" t="str">
        <f>TEXT((A1544),"YYYY")</f>
        <v>2021</v>
      </c>
      <c r="W1544" s="1">
        <v>0.2631</v>
      </c>
      <c r="X1544" s="2">
        <f>E1544*W1544</f>
        <v>80.516492999999997</v>
      </c>
      <c r="Y1544" s="2">
        <f>MAX((X1544-O1544),0)</f>
        <v>0</v>
      </c>
    </row>
    <row r="1545" spans="1:25" x14ac:dyDescent="0.3">
      <c r="A1545" s="3">
        <v>44279</v>
      </c>
      <c r="B1545" t="s">
        <v>188</v>
      </c>
      <c r="C1545" t="s">
        <v>339</v>
      </c>
      <c r="D1545">
        <v>45</v>
      </c>
      <c r="E1545">
        <v>252.5</v>
      </c>
      <c r="F1545">
        <v>11362.5</v>
      </c>
      <c r="G1545" t="s">
        <v>2</v>
      </c>
      <c r="H1545" t="s">
        <v>120</v>
      </c>
      <c r="I1545" t="s">
        <v>188</v>
      </c>
      <c r="J1545">
        <v>79.42</v>
      </c>
      <c r="K1545">
        <v>3.6</v>
      </c>
      <c r="L1545">
        <v>9.1300000000000008</v>
      </c>
      <c r="M1545">
        <v>2.34</v>
      </c>
      <c r="N1545">
        <v>94.49</v>
      </c>
      <c r="O1545">
        <v>158.01</v>
      </c>
      <c r="P1545" s="1">
        <f>O1545/E1545</f>
        <v>0.62578217821782178</v>
      </c>
      <c r="Q1545">
        <f>E1545*D1545</f>
        <v>11362.5</v>
      </c>
      <c r="R1545">
        <f>O1545*D1545</f>
        <v>7110.45</v>
      </c>
      <c r="S1545">
        <f>J1545+K1545+L1545+M1545</f>
        <v>94.49</v>
      </c>
      <c r="T1545" t="str">
        <f>IF(AND((D1545) &gt; 20, (P1545) &lt;0.1),"hvlm", "")</f>
        <v/>
      </c>
      <c r="U1545" t="str">
        <f>TEXT((A1545), "MMM _ YYYY")</f>
        <v>Mar  2021</v>
      </c>
      <c r="V1545" t="str">
        <f>TEXT((A1545),"YYYY")</f>
        <v>2021</v>
      </c>
      <c r="W1545" s="1">
        <v>0.2631</v>
      </c>
      <c r="X1545" s="2">
        <f>E1545*W1545</f>
        <v>66.432749999999999</v>
      </c>
      <c r="Y1545" s="2">
        <f>MAX((X1545-O1545),0)</f>
        <v>0</v>
      </c>
    </row>
    <row r="1546" spans="1:25" x14ac:dyDescent="0.3">
      <c r="A1546" s="3">
        <v>44280</v>
      </c>
      <c r="B1546" t="s">
        <v>83</v>
      </c>
      <c r="C1546" t="s">
        <v>132</v>
      </c>
      <c r="D1546">
        <v>17</v>
      </c>
      <c r="E1546">
        <v>133.12</v>
      </c>
      <c r="F1546">
        <v>2263.04</v>
      </c>
      <c r="G1546" t="s">
        <v>31</v>
      </c>
      <c r="H1546" t="s">
        <v>84</v>
      </c>
      <c r="I1546" t="s">
        <v>83</v>
      </c>
      <c r="J1546">
        <v>79.45</v>
      </c>
      <c r="K1546">
        <v>9.6199999999999992</v>
      </c>
      <c r="L1546">
        <v>4.1399999999999997</v>
      </c>
      <c r="M1546">
        <v>0.35</v>
      </c>
      <c r="N1546">
        <v>93.56</v>
      </c>
      <c r="O1546">
        <v>39.56</v>
      </c>
      <c r="P1546" s="1">
        <f>O1546/E1546</f>
        <v>0.29717548076923078</v>
      </c>
      <c r="Q1546">
        <f>E1546*D1546</f>
        <v>2263.04</v>
      </c>
      <c r="R1546">
        <f>O1546*D1546</f>
        <v>672.52</v>
      </c>
      <c r="S1546">
        <f>J1546+K1546+L1546+M1546</f>
        <v>93.56</v>
      </c>
      <c r="T1546" t="str">
        <f>IF(AND((D1546) &gt; 20, (P1546) &lt;0.1),"hvlm", "")</f>
        <v/>
      </c>
      <c r="U1546" t="str">
        <f>TEXT((A1546), "MMM _ YYYY")</f>
        <v>Mar  2021</v>
      </c>
      <c r="V1546" t="str">
        <f>TEXT((A1546),"YYYY")</f>
        <v>2021</v>
      </c>
      <c r="W1546" s="1">
        <v>0.2631</v>
      </c>
      <c r="X1546" s="2">
        <f>E1546*W1546</f>
        <v>35.023872000000004</v>
      </c>
      <c r="Y1546" s="2">
        <f>MAX((X1546-O1546),0)</f>
        <v>0</v>
      </c>
    </row>
    <row r="1547" spans="1:25" x14ac:dyDescent="0.3">
      <c r="A1547" s="3">
        <v>44281</v>
      </c>
      <c r="B1547" t="s">
        <v>66</v>
      </c>
      <c r="C1547" t="s">
        <v>328</v>
      </c>
      <c r="D1547">
        <v>33</v>
      </c>
      <c r="E1547">
        <v>141.76</v>
      </c>
      <c r="F1547">
        <v>4678.08</v>
      </c>
      <c r="G1547" t="s">
        <v>81</v>
      </c>
      <c r="H1547" t="s">
        <v>67</v>
      </c>
      <c r="I1547" t="s">
        <v>66</v>
      </c>
      <c r="J1547">
        <v>134.6</v>
      </c>
      <c r="K1547">
        <v>11.28</v>
      </c>
      <c r="L1547">
        <v>9.24</v>
      </c>
      <c r="M1547">
        <v>2.78</v>
      </c>
      <c r="N1547">
        <v>157.9</v>
      </c>
      <c r="O1547">
        <v>-16.14</v>
      </c>
      <c r="P1547" s="1">
        <f>O1547/E1547</f>
        <v>-0.11385440180586909</v>
      </c>
      <c r="Q1547">
        <f>E1547*D1547</f>
        <v>4678.08</v>
      </c>
      <c r="R1547">
        <f>O1547*D1547</f>
        <v>-532.62</v>
      </c>
      <c r="S1547">
        <f>J1547+K1547+L1547+M1547</f>
        <v>157.9</v>
      </c>
      <c r="T1547" t="str">
        <f>IF(AND((D1547) &gt; 20, (P1547) &lt;0.1),"hvlm", "")</f>
        <v>hvlm</v>
      </c>
      <c r="U1547" t="str">
        <f>TEXT((A1547), "MMM _ YYYY")</f>
        <v>Mar  2021</v>
      </c>
      <c r="V1547" t="str">
        <f>TEXT((A1547),"YYYY")</f>
        <v>2021</v>
      </c>
      <c r="W1547" s="1">
        <v>0.2631</v>
      </c>
      <c r="X1547" s="2">
        <f>E1547*W1547</f>
        <v>37.297055999999998</v>
      </c>
      <c r="Y1547" s="2">
        <f>MAX((X1547-O1547),0)</f>
        <v>53.437055999999998</v>
      </c>
    </row>
    <row r="1548" spans="1:25" x14ac:dyDescent="0.3">
      <c r="A1548" s="3">
        <v>44282</v>
      </c>
      <c r="B1548" t="s">
        <v>206</v>
      </c>
      <c r="C1548" t="s">
        <v>222</v>
      </c>
      <c r="D1548">
        <v>5</v>
      </c>
      <c r="E1548">
        <v>221.9</v>
      </c>
      <c r="F1548">
        <v>1109.5</v>
      </c>
      <c r="G1548" t="s">
        <v>134</v>
      </c>
      <c r="H1548" t="s">
        <v>55</v>
      </c>
      <c r="I1548" t="s">
        <v>206</v>
      </c>
      <c r="J1548">
        <v>147.47</v>
      </c>
      <c r="K1548">
        <v>10.43</v>
      </c>
      <c r="L1548">
        <v>3.7</v>
      </c>
      <c r="M1548">
        <v>4.95</v>
      </c>
      <c r="N1548">
        <v>166.55</v>
      </c>
      <c r="O1548">
        <v>55.35</v>
      </c>
      <c r="P1548" s="1">
        <f>O1548/E1548</f>
        <v>0.2494366831906264</v>
      </c>
      <c r="Q1548">
        <f>E1548*D1548</f>
        <v>1109.5</v>
      </c>
      <c r="R1548">
        <f>O1548*D1548</f>
        <v>276.75</v>
      </c>
      <c r="S1548">
        <f>J1548+K1548+L1548+M1548</f>
        <v>166.54999999999998</v>
      </c>
      <c r="T1548" t="str">
        <f>IF(AND((D1548) &gt; 20, (P1548) &lt;0.1),"hvlm", "")</f>
        <v/>
      </c>
      <c r="U1548" t="str">
        <f>TEXT((A1548), "MMM _ YYYY")</f>
        <v>Mar  2021</v>
      </c>
      <c r="V1548" t="str">
        <f>TEXT((A1548),"YYYY")</f>
        <v>2021</v>
      </c>
      <c r="W1548" s="1">
        <v>0.2631</v>
      </c>
      <c r="X1548" s="2">
        <f>E1548*W1548</f>
        <v>58.381889999999999</v>
      </c>
      <c r="Y1548" s="2">
        <f>MAX((X1548-O1548),0)</f>
        <v>3.0318899999999971</v>
      </c>
    </row>
    <row r="1549" spans="1:25" x14ac:dyDescent="0.3">
      <c r="A1549" s="3">
        <v>44283</v>
      </c>
      <c r="B1549" t="s">
        <v>14</v>
      </c>
      <c r="C1549" t="s">
        <v>90</v>
      </c>
      <c r="D1549">
        <v>28</v>
      </c>
      <c r="E1549">
        <v>196.73</v>
      </c>
      <c r="F1549">
        <v>5508.44</v>
      </c>
      <c r="G1549" t="s">
        <v>87</v>
      </c>
      <c r="H1549" t="s">
        <v>15</v>
      </c>
      <c r="I1549" t="s">
        <v>14</v>
      </c>
      <c r="J1549">
        <v>67.87</v>
      </c>
      <c r="K1549">
        <v>3.13</v>
      </c>
      <c r="L1549">
        <v>3.92</v>
      </c>
      <c r="M1549">
        <v>0.18</v>
      </c>
      <c r="N1549">
        <v>75.099999999999994</v>
      </c>
      <c r="O1549">
        <v>121.63</v>
      </c>
      <c r="P1549" s="1">
        <f>O1549/E1549</f>
        <v>0.61825852691506122</v>
      </c>
      <c r="Q1549">
        <f>E1549*D1549</f>
        <v>5508.44</v>
      </c>
      <c r="R1549">
        <f>O1549*D1549</f>
        <v>3405.64</v>
      </c>
      <c r="S1549">
        <f>J1549+K1549+L1549+M1549</f>
        <v>75.100000000000009</v>
      </c>
      <c r="T1549" t="str">
        <f>IF(AND((D1549) &gt; 20, (P1549) &lt;0.1),"hvlm", "")</f>
        <v/>
      </c>
      <c r="U1549" t="str">
        <f>TEXT((A1549), "MMM _ YYYY")</f>
        <v>Mar  2021</v>
      </c>
      <c r="V1549" t="str">
        <f>TEXT((A1549),"YYYY")</f>
        <v>2021</v>
      </c>
      <c r="W1549" s="1">
        <v>0.2631</v>
      </c>
      <c r="X1549" s="2">
        <f>E1549*W1549</f>
        <v>51.759662999999996</v>
      </c>
      <c r="Y1549" s="2">
        <f>MAX((X1549-O1549),0)</f>
        <v>0</v>
      </c>
    </row>
    <row r="1550" spans="1:25" x14ac:dyDescent="0.3">
      <c r="A1550" s="3">
        <v>44284</v>
      </c>
      <c r="B1550" t="s">
        <v>54</v>
      </c>
      <c r="C1550" t="s">
        <v>179</v>
      </c>
      <c r="D1550">
        <v>24</v>
      </c>
      <c r="E1550">
        <v>151.93</v>
      </c>
      <c r="F1550">
        <v>3646.32</v>
      </c>
      <c r="G1550" t="s">
        <v>23</v>
      </c>
      <c r="H1550" t="s">
        <v>55</v>
      </c>
      <c r="I1550" t="s">
        <v>54</v>
      </c>
      <c r="J1550">
        <v>94.02</v>
      </c>
      <c r="K1550">
        <v>7.91</v>
      </c>
      <c r="L1550">
        <v>8.89</v>
      </c>
      <c r="M1550">
        <v>2.59</v>
      </c>
      <c r="N1550">
        <v>113.41</v>
      </c>
      <c r="O1550">
        <v>38.520000000000003</v>
      </c>
      <c r="P1550" s="1">
        <f>O1550/E1550</f>
        <v>0.2535378134667281</v>
      </c>
      <c r="Q1550">
        <f>E1550*D1550</f>
        <v>3646.32</v>
      </c>
      <c r="R1550">
        <f>O1550*D1550</f>
        <v>924.48</v>
      </c>
      <c r="S1550">
        <f>J1550+K1550+L1550+M1550</f>
        <v>113.41</v>
      </c>
      <c r="T1550" t="str">
        <f>IF(AND((D1550) &gt; 20, (P1550) &lt;0.1),"hvlm", "")</f>
        <v/>
      </c>
      <c r="U1550" t="str">
        <f>TEXT((A1550), "MMM _ YYYY")</f>
        <v>Mar  2021</v>
      </c>
      <c r="V1550" t="str">
        <f>TEXT((A1550),"YYYY")</f>
        <v>2021</v>
      </c>
      <c r="W1550" s="1">
        <v>0.2631</v>
      </c>
      <c r="X1550" s="2">
        <f>E1550*W1550</f>
        <v>39.972783</v>
      </c>
      <c r="Y1550" s="2">
        <f>MAX((X1550-O1550),0)</f>
        <v>1.4527829999999966</v>
      </c>
    </row>
    <row r="1551" spans="1:25" x14ac:dyDescent="0.3">
      <c r="A1551" s="3">
        <v>44285</v>
      </c>
      <c r="B1551" t="s">
        <v>159</v>
      </c>
      <c r="C1551" t="s">
        <v>108</v>
      </c>
      <c r="D1551">
        <v>17</v>
      </c>
      <c r="E1551">
        <v>332.63</v>
      </c>
      <c r="F1551">
        <v>5654.71</v>
      </c>
      <c r="G1551" t="s">
        <v>2</v>
      </c>
      <c r="H1551" t="s">
        <v>64</v>
      </c>
      <c r="I1551" t="s">
        <v>159</v>
      </c>
      <c r="J1551">
        <v>154.97999999999999</v>
      </c>
      <c r="K1551">
        <v>5.0599999999999996</v>
      </c>
      <c r="L1551">
        <v>4.8</v>
      </c>
      <c r="M1551">
        <v>2.66</v>
      </c>
      <c r="N1551">
        <v>167.5</v>
      </c>
      <c r="O1551">
        <v>165.13</v>
      </c>
      <c r="P1551" s="1">
        <f>O1551/E1551</f>
        <v>0.49643748308931845</v>
      </c>
      <c r="Q1551">
        <f>E1551*D1551</f>
        <v>5654.71</v>
      </c>
      <c r="R1551">
        <f>O1551*D1551</f>
        <v>2807.21</v>
      </c>
      <c r="S1551">
        <f>J1551+K1551+L1551+M1551</f>
        <v>167.5</v>
      </c>
      <c r="T1551" t="str">
        <f>IF(AND((D1551) &gt; 20, (P1551) &lt;0.1),"hvlm", "")</f>
        <v/>
      </c>
      <c r="U1551" t="str">
        <f>TEXT((A1551), "MMM _ YYYY")</f>
        <v>Mar  2021</v>
      </c>
      <c r="V1551" t="str">
        <f>TEXT((A1551),"YYYY")</f>
        <v>2021</v>
      </c>
      <c r="W1551" s="1">
        <v>0.2631</v>
      </c>
      <c r="X1551" s="2">
        <f>E1551*W1551</f>
        <v>87.514953000000006</v>
      </c>
      <c r="Y1551" s="2">
        <f>MAX((X1551-O1551),0)</f>
        <v>0</v>
      </c>
    </row>
    <row r="1552" spans="1:25" x14ac:dyDescent="0.3">
      <c r="A1552" s="3">
        <v>44286</v>
      </c>
      <c r="B1552" t="s">
        <v>147</v>
      </c>
      <c r="C1552" t="s">
        <v>59</v>
      </c>
      <c r="D1552">
        <v>39</v>
      </c>
      <c r="E1552">
        <v>218.51</v>
      </c>
      <c r="F1552">
        <v>8521.89</v>
      </c>
      <c r="G1552" t="s">
        <v>56</v>
      </c>
      <c r="H1552" t="s">
        <v>67</v>
      </c>
      <c r="I1552" t="s">
        <v>147</v>
      </c>
      <c r="J1552">
        <v>178.46</v>
      </c>
      <c r="K1552">
        <v>8.9600000000000009</v>
      </c>
      <c r="L1552">
        <v>5.13</v>
      </c>
      <c r="M1552">
        <v>2.6</v>
      </c>
      <c r="N1552">
        <v>195.15</v>
      </c>
      <c r="O1552">
        <v>23.36</v>
      </c>
      <c r="P1552" s="1">
        <f>O1552/E1552</f>
        <v>0.10690586243192532</v>
      </c>
      <c r="Q1552">
        <f>E1552*D1552</f>
        <v>8521.89</v>
      </c>
      <c r="R1552">
        <f>O1552*D1552</f>
        <v>911.04</v>
      </c>
      <c r="S1552">
        <f>J1552+K1552+L1552+M1552</f>
        <v>195.15</v>
      </c>
      <c r="T1552" t="str">
        <f>IF(AND((D1552) &gt; 20, (P1552) &lt;0.1),"hvlm", "")</f>
        <v/>
      </c>
      <c r="U1552" t="str">
        <f>TEXT((A1552), "MMM _ YYYY")</f>
        <v>Mar  2021</v>
      </c>
      <c r="V1552" t="str">
        <f>TEXT((A1552),"YYYY")</f>
        <v>2021</v>
      </c>
      <c r="W1552" s="1">
        <v>0.2631</v>
      </c>
      <c r="X1552" s="2">
        <f>E1552*W1552</f>
        <v>57.489981</v>
      </c>
      <c r="Y1552" s="2">
        <f>MAX((X1552-O1552),0)</f>
        <v>34.129981000000001</v>
      </c>
    </row>
    <row r="1553" spans="1:25" x14ac:dyDescent="0.3">
      <c r="A1553" s="3">
        <v>44287</v>
      </c>
      <c r="B1553" t="s">
        <v>356</v>
      </c>
      <c r="C1553" t="s">
        <v>250</v>
      </c>
      <c r="D1553">
        <v>48</v>
      </c>
      <c r="E1553">
        <v>279.2</v>
      </c>
      <c r="F1553">
        <v>13401.6</v>
      </c>
      <c r="G1553" t="s">
        <v>130</v>
      </c>
      <c r="H1553" t="s">
        <v>75</v>
      </c>
      <c r="I1553" t="s">
        <v>356</v>
      </c>
      <c r="J1553">
        <v>116.71</v>
      </c>
      <c r="K1553">
        <v>4.96</v>
      </c>
      <c r="L1553">
        <v>6.38</v>
      </c>
      <c r="M1553">
        <v>3.85</v>
      </c>
      <c r="N1553">
        <v>131.9</v>
      </c>
      <c r="O1553">
        <v>147.30000000000001</v>
      </c>
      <c r="P1553" s="1">
        <f>O1553/E1553</f>
        <v>0.52757879656160467</v>
      </c>
      <c r="Q1553">
        <f>E1553*D1553</f>
        <v>13401.599999999999</v>
      </c>
      <c r="R1553">
        <f>O1553*D1553</f>
        <v>7070.4000000000005</v>
      </c>
      <c r="S1553">
        <f>J1553+K1553+L1553+M1553</f>
        <v>131.89999999999998</v>
      </c>
      <c r="T1553" t="str">
        <f>IF(AND((D1553) &gt; 20, (P1553) &lt;0.1),"hvlm", "")</f>
        <v/>
      </c>
      <c r="U1553" t="str">
        <f>TEXT((A1553), "MMM _ YYYY")</f>
        <v>Apr  2021</v>
      </c>
      <c r="V1553" t="str">
        <f>TEXT((A1553),"YYYY")</f>
        <v>2021</v>
      </c>
      <c r="W1553" s="1">
        <v>0.2631</v>
      </c>
      <c r="X1553" s="2">
        <f>E1553*W1553</f>
        <v>73.457520000000002</v>
      </c>
      <c r="Y1553" s="2">
        <f>MAX((X1553-O1553),0)</f>
        <v>0</v>
      </c>
    </row>
    <row r="1554" spans="1:25" x14ac:dyDescent="0.3">
      <c r="A1554" s="3">
        <v>44288</v>
      </c>
      <c r="B1554" t="s">
        <v>312</v>
      </c>
      <c r="C1554" t="s">
        <v>237</v>
      </c>
      <c r="D1554">
        <v>40</v>
      </c>
      <c r="E1554">
        <v>116.25</v>
      </c>
      <c r="F1554">
        <v>4650</v>
      </c>
      <c r="G1554" t="s">
        <v>81</v>
      </c>
      <c r="H1554" t="s">
        <v>5</v>
      </c>
      <c r="I1554" t="s">
        <v>312</v>
      </c>
      <c r="J1554">
        <v>33.72</v>
      </c>
      <c r="K1554">
        <v>10.9</v>
      </c>
      <c r="L1554">
        <v>6.62</v>
      </c>
      <c r="M1554">
        <v>2.58</v>
      </c>
      <c r="N1554">
        <v>53.82</v>
      </c>
      <c r="O1554">
        <v>62.43</v>
      </c>
      <c r="P1554" s="1">
        <f>O1554/E1554</f>
        <v>0.53703225806451615</v>
      </c>
      <c r="Q1554">
        <f>E1554*D1554</f>
        <v>4650</v>
      </c>
      <c r="R1554">
        <f>O1554*D1554</f>
        <v>2497.1999999999998</v>
      </c>
      <c r="S1554">
        <f>J1554+K1554+L1554+M1554</f>
        <v>53.819999999999993</v>
      </c>
      <c r="T1554" t="str">
        <f>IF(AND((D1554) &gt; 20, (P1554) &lt;0.1),"hvlm", "")</f>
        <v/>
      </c>
      <c r="U1554" t="str">
        <f>TEXT((A1554), "MMM _ YYYY")</f>
        <v>Apr  2021</v>
      </c>
      <c r="V1554" t="str">
        <f>TEXT((A1554),"YYYY")</f>
        <v>2021</v>
      </c>
      <c r="W1554" s="1">
        <v>0.2631</v>
      </c>
      <c r="X1554" s="2">
        <f>E1554*W1554</f>
        <v>30.585374999999999</v>
      </c>
      <c r="Y1554" s="2">
        <f>MAX((X1554-O1554),0)</f>
        <v>0</v>
      </c>
    </row>
    <row r="1555" spans="1:25" x14ac:dyDescent="0.3">
      <c r="A1555" s="3">
        <v>44289</v>
      </c>
      <c r="B1555" t="s">
        <v>293</v>
      </c>
      <c r="C1555" t="s">
        <v>9</v>
      </c>
      <c r="D1555">
        <v>44</v>
      </c>
      <c r="E1555">
        <v>236.73</v>
      </c>
      <c r="F1555">
        <v>10416.120000000001</v>
      </c>
      <c r="G1555" t="s">
        <v>8</v>
      </c>
      <c r="H1555" t="s">
        <v>5</v>
      </c>
      <c r="I1555" t="s">
        <v>293</v>
      </c>
      <c r="J1555">
        <v>176.04</v>
      </c>
      <c r="K1555">
        <v>11.75</v>
      </c>
      <c r="L1555">
        <v>3.23</v>
      </c>
      <c r="M1555">
        <v>2.8</v>
      </c>
      <c r="N1555">
        <v>193.82</v>
      </c>
      <c r="O1555">
        <v>42.91</v>
      </c>
      <c r="P1555" s="1">
        <f>O1555/E1555</f>
        <v>0.18126135259578421</v>
      </c>
      <c r="Q1555">
        <f>E1555*D1555</f>
        <v>10416.119999999999</v>
      </c>
      <c r="R1555">
        <f>O1555*D1555</f>
        <v>1888.04</v>
      </c>
      <c r="S1555">
        <f>J1555+K1555+L1555+M1555</f>
        <v>193.82</v>
      </c>
      <c r="T1555" t="str">
        <f>IF(AND((D1555) &gt; 20, (P1555) &lt;0.1),"hvlm", "")</f>
        <v/>
      </c>
      <c r="U1555" t="str">
        <f>TEXT((A1555), "MMM _ YYYY")</f>
        <v>Apr  2021</v>
      </c>
      <c r="V1555" t="str">
        <f>TEXT((A1555),"YYYY")</f>
        <v>2021</v>
      </c>
      <c r="W1555" s="1">
        <v>0.2631</v>
      </c>
      <c r="X1555" s="2">
        <f>E1555*W1555</f>
        <v>62.283662999999997</v>
      </c>
      <c r="Y1555" s="2">
        <f>MAX((X1555-O1555),0)</f>
        <v>19.373663000000001</v>
      </c>
    </row>
    <row r="1556" spans="1:25" x14ac:dyDescent="0.3">
      <c r="A1556" s="3">
        <v>44290</v>
      </c>
      <c r="B1556" t="s">
        <v>318</v>
      </c>
      <c r="C1556" t="s">
        <v>271</v>
      </c>
      <c r="D1556">
        <v>46</v>
      </c>
      <c r="E1556">
        <v>161.29</v>
      </c>
      <c r="F1556">
        <v>7419.34</v>
      </c>
      <c r="G1556" t="s">
        <v>56</v>
      </c>
      <c r="H1556" t="s">
        <v>36</v>
      </c>
      <c r="I1556" t="s">
        <v>318</v>
      </c>
      <c r="J1556">
        <v>73.63</v>
      </c>
      <c r="K1556">
        <v>9.85</v>
      </c>
      <c r="L1556">
        <v>5.35</v>
      </c>
      <c r="M1556">
        <v>0.57999999999999996</v>
      </c>
      <c r="N1556">
        <v>89.41</v>
      </c>
      <c r="O1556">
        <v>71.88</v>
      </c>
      <c r="P1556" s="1">
        <f>O1556/E1556</f>
        <v>0.44565689131378261</v>
      </c>
      <c r="Q1556">
        <f>E1556*D1556</f>
        <v>7419.3399999999992</v>
      </c>
      <c r="R1556">
        <f>O1556*D1556</f>
        <v>3306.4799999999996</v>
      </c>
      <c r="S1556">
        <f>J1556+K1556+L1556+M1556</f>
        <v>89.409999999999982</v>
      </c>
      <c r="T1556" t="str">
        <f>IF(AND((D1556) &gt; 20, (P1556) &lt;0.1),"hvlm", "")</f>
        <v/>
      </c>
      <c r="U1556" t="str">
        <f>TEXT((A1556), "MMM _ YYYY")</f>
        <v>Apr  2021</v>
      </c>
      <c r="V1556" t="str">
        <f>TEXT((A1556),"YYYY")</f>
        <v>2021</v>
      </c>
      <c r="W1556" s="1">
        <v>0.2631</v>
      </c>
      <c r="X1556" s="2">
        <f>E1556*W1556</f>
        <v>42.435398999999997</v>
      </c>
      <c r="Y1556" s="2">
        <f>MAX((X1556-O1556),0)</f>
        <v>0</v>
      </c>
    </row>
    <row r="1557" spans="1:25" x14ac:dyDescent="0.3">
      <c r="A1557" s="3">
        <v>44291</v>
      </c>
      <c r="B1557" t="s">
        <v>286</v>
      </c>
      <c r="C1557" t="s">
        <v>131</v>
      </c>
      <c r="D1557">
        <v>11</v>
      </c>
      <c r="E1557">
        <v>234.24</v>
      </c>
      <c r="F1557">
        <v>2576.64</v>
      </c>
      <c r="G1557" t="s">
        <v>130</v>
      </c>
      <c r="H1557" t="s">
        <v>30</v>
      </c>
      <c r="I1557" t="s">
        <v>286</v>
      </c>
      <c r="J1557">
        <v>154.91999999999999</v>
      </c>
      <c r="K1557">
        <v>4.67</v>
      </c>
      <c r="L1557">
        <v>6.09</v>
      </c>
      <c r="M1557">
        <v>0.22</v>
      </c>
      <c r="N1557">
        <v>165.9</v>
      </c>
      <c r="O1557">
        <v>68.34</v>
      </c>
      <c r="P1557" s="1">
        <f>O1557/E1557</f>
        <v>0.29175204918032788</v>
      </c>
      <c r="Q1557">
        <f>E1557*D1557</f>
        <v>2576.6400000000003</v>
      </c>
      <c r="R1557">
        <f>O1557*D1557</f>
        <v>751.74</v>
      </c>
      <c r="S1557">
        <f>J1557+K1557+L1557+M1557</f>
        <v>165.89999999999998</v>
      </c>
      <c r="T1557" t="str">
        <f>IF(AND((D1557) &gt; 20, (P1557) &lt;0.1),"hvlm", "")</f>
        <v/>
      </c>
      <c r="U1557" t="str">
        <f>TEXT((A1557), "MMM _ YYYY")</f>
        <v>Apr  2021</v>
      </c>
      <c r="V1557" t="str">
        <f>TEXT((A1557),"YYYY")</f>
        <v>2021</v>
      </c>
      <c r="W1557" s="1">
        <v>0.2631</v>
      </c>
      <c r="X1557" s="2">
        <f>E1557*W1557</f>
        <v>61.628544000000005</v>
      </c>
      <c r="Y1557" s="2">
        <f>MAX((X1557-O1557),0)</f>
        <v>0</v>
      </c>
    </row>
    <row r="1558" spans="1:25" x14ac:dyDescent="0.3">
      <c r="A1558" s="3">
        <v>44292</v>
      </c>
      <c r="B1558" t="s">
        <v>122</v>
      </c>
      <c r="C1558" t="s">
        <v>358</v>
      </c>
      <c r="D1558">
        <v>12</v>
      </c>
      <c r="E1558">
        <v>323.29000000000002</v>
      </c>
      <c r="F1558">
        <v>3879.48</v>
      </c>
      <c r="G1558" t="s">
        <v>2</v>
      </c>
      <c r="H1558" t="s">
        <v>1</v>
      </c>
      <c r="I1558" t="s">
        <v>122</v>
      </c>
      <c r="J1558">
        <v>150.75</v>
      </c>
      <c r="K1558">
        <v>3.34</v>
      </c>
      <c r="L1558">
        <v>9.5399999999999991</v>
      </c>
      <c r="M1558">
        <v>0.97</v>
      </c>
      <c r="N1558">
        <v>164.6</v>
      </c>
      <c r="O1558">
        <v>158.69</v>
      </c>
      <c r="P1558" s="1">
        <f>O1558/E1558</f>
        <v>0.49085959974017135</v>
      </c>
      <c r="Q1558">
        <f>E1558*D1558</f>
        <v>3879.4800000000005</v>
      </c>
      <c r="R1558">
        <f>O1558*D1558</f>
        <v>1904.28</v>
      </c>
      <c r="S1558">
        <f>J1558+K1558+L1558+M1558</f>
        <v>164.6</v>
      </c>
      <c r="T1558" t="str">
        <f>IF(AND((D1558) &gt; 20, (P1558) &lt;0.1),"hvlm", "")</f>
        <v/>
      </c>
      <c r="U1558" t="str">
        <f>TEXT((A1558), "MMM _ YYYY")</f>
        <v>Apr  2021</v>
      </c>
      <c r="V1558" t="str">
        <f>TEXT((A1558),"YYYY")</f>
        <v>2021</v>
      </c>
      <c r="W1558" s="1">
        <v>0.2631</v>
      </c>
      <c r="X1558" s="2">
        <f>E1558*W1558</f>
        <v>85.05759900000001</v>
      </c>
      <c r="Y1558" s="2">
        <f>MAX((X1558-O1558),0)</f>
        <v>0</v>
      </c>
    </row>
    <row r="1559" spans="1:25" x14ac:dyDescent="0.3">
      <c r="A1559" s="3">
        <v>44293</v>
      </c>
      <c r="B1559" t="s">
        <v>238</v>
      </c>
      <c r="C1559" t="s">
        <v>140</v>
      </c>
      <c r="D1559">
        <v>13</v>
      </c>
      <c r="E1559">
        <v>319.12</v>
      </c>
      <c r="F1559">
        <v>4148.5600000000004</v>
      </c>
      <c r="G1559" t="s">
        <v>105</v>
      </c>
      <c r="H1559" t="s">
        <v>120</v>
      </c>
      <c r="I1559" t="s">
        <v>238</v>
      </c>
      <c r="J1559">
        <v>177.38</v>
      </c>
      <c r="K1559">
        <v>11.44</v>
      </c>
      <c r="L1559">
        <v>3.83</v>
      </c>
      <c r="M1559">
        <v>4.26</v>
      </c>
      <c r="N1559">
        <v>196.91</v>
      </c>
      <c r="O1559">
        <v>122.21</v>
      </c>
      <c r="P1559" s="1">
        <f>O1559/E1559</f>
        <v>0.38295938831787413</v>
      </c>
      <c r="Q1559">
        <f>E1559*D1559</f>
        <v>4148.5600000000004</v>
      </c>
      <c r="R1559">
        <f>O1559*D1559</f>
        <v>1588.73</v>
      </c>
      <c r="S1559">
        <f>J1559+K1559+L1559+M1559</f>
        <v>196.91</v>
      </c>
      <c r="T1559" t="str">
        <f>IF(AND((D1559) &gt; 20, (P1559) &lt;0.1),"hvlm", "")</f>
        <v/>
      </c>
      <c r="U1559" t="str">
        <f>TEXT((A1559), "MMM _ YYYY")</f>
        <v>Apr  2021</v>
      </c>
      <c r="V1559" t="str">
        <f>TEXT((A1559),"YYYY")</f>
        <v>2021</v>
      </c>
      <c r="W1559" s="1">
        <v>0.2631</v>
      </c>
      <c r="X1559" s="2">
        <f>E1559*W1559</f>
        <v>83.960471999999996</v>
      </c>
      <c r="Y1559" s="2">
        <f>MAX((X1559-O1559),0)</f>
        <v>0</v>
      </c>
    </row>
    <row r="1560" spans="1:25" x14ac:dyDescent="0.3">
      <c r="A1560" s="3">
        <v>44294</v>
      </c>
      <c r="B1560" t="s">
        <v>92</v>
      </c>
      <c r="C1560" t="s">
        <v>291</v>
      </c>
      <c r="D1560">
        <v>8</v>
      </c>
      <c r="E1560">
        <v>173.98</v>
      </c>
      <c r="F1560">
        <v>1391.84</v>
      </c>
      <c r="G1560" t="s">
        <v>16</v>
      </c>
      <c r="H1560" t="s">
        <v>93</v>
      </c>
      <c r="I1560" t="s">
        <v>92</v>
      </c>
      <c r="J1560">
        <v>70.36</v>
      </c>
      <c r="K1560">
        <v>6.8</v>
      </c>
      <c r="L1560">
        <v>2.1</v>
      </c>
      <c r="M1560">
        <v>1.08</v>
      </c>
      <c r="N1560">
        <v>80.34</v>
      </c>
      <c r="O1560">
        <v>93.64</v>
      </c>
      <c r="P1560" s="1">
        <f>O1560/E1560</f>
        <v>0.53822278422807224</v>
      </c>
      <c r="Q1560">
        <f>E1560*D1560</f>
        <v>1391.84</v>
      </c>
      <c r="R1560">
        <f>O1560*D1560</f>
        <v>749.12</v>
      </c>
      <c r="S1560">
        <f>J1560+K1560+L1560+M1560</f>
        <v>80.339999999999989</v>
      </c>
      <c r="T1560" t="str">
        <f>IF(AND((D1560) &gt; 20, (P1560) &lt;0.1),"hvlm", "")</f>
        <v/>
      </c>
      <c r="U1560" t="str">
        <f>TEXT((A1560), "MMM _ YYYY")</f>
        <v>Apr  2021</v>
      </c>
      <c r="V1560" t="str">
        <f>TEXT((A1560),"YYYY")</f>
        <v>2021</v>
      </c>
      <c r="W1560" s="1">
        <v>0.2631</v>
      </c>
      <c r="X1560" s="2">
        <f>E1560*W1560</f>
        <v>45.774138000000001</v>
      </c>
      <c r="Y1560" s="2">
        <f>MAX((X1560-O1560),0)</f>
        <v>0</v>
      </c>
    </row>
    <row r="1561" spans="1:25" x14ac:dyDescent="0.3">
      <c r="A1561" s="3">
        <v>44295</v>
      </c>
      <c r="B1561" t="s">
        <v>287</v>
      </c>
      <c r="C1561" t="s">
        <v>290</v>
      </c>
      <c r="D1561">
        <v>1</v>
      </c>
      <c r="E1561">
        <v>293</v>
      </c>
      <c r="F1561">
        <v>293</v>
      </c>
      <c r="G1561" t="s">
        <v>61</v>
      </c>
      <c r="H1561" t="s">
        <v>43</v>
      </c>
      <c r="I1561" t="s">
        <v>287</v>
      </c>
      <c r="J1561">
        <v>33.56</v>
      </c>
      <c r="K1561">
        <v>12.39</v>
      </c>
      <c r="L1561">
        <v>4.62</v>
      </c>
      <c r="M1561">
        <v>0.03</v>
      </c>
      <c r="N1561">
        <v>50.6</v>
      </c>
      <c r="O1561">
        <v>242.4</v>
      </c>
      <c r="P1561" s="1">
        <f>O1561/E1561</f>
        <v>0.82730375426621161</v>
      </c>
      <c r="Q1561">
        <f>E1561*D1561</f>
        <v>293</v>
      </c>
      <c r="R1561">
        <f>O1561*D1561</f>
        <v>242.4</v>
      </c>
      <c r="S1561">
        <f>J1561+K1561+L1561+M1561</f>
        <v>50.6</v>
      </c>
      <c r="T1561" t="str">
        <f>IF(AND((D1561) &gt; 20, (P1561) &lt;0.1),"hvlm", "")</f>
        <v/>
      </c>
      <c r="U1561" t="str">
        <f>TEXT((A1561), "MMM _ YYYY")</f>
        <v>Apr  2021</v>
      </c>
      <c r="V1561" t="str">
        <f>TEXT((A1561),"YYYY")</f>
        <v>2021</v>
      </c>
      <c r="W1561" s="1">
        <v>0.2631</v>
      </c>
      <c r="X1561" s="2">
        <f>E1561*W1561</f>
        <v>77.088300000000004</v>
      </c>
      <c r="Y1561" s="2">
        <f>MAX((X1561-O1561),0)</f>
        <v>0</v>
      </c>
    </row>
    <row r="1562" spans="1:25" x14ac:dyDescent="0.3">
      <c r="A1562" s="3">
        <v>44296</v>
      </c>
      <c r="B1562" t="s">
        <v>45</v>
      </c>
      <c r="C1562" t="s">
        <v>258</v>
      </c>
      <c r="D1562">
        <v>9</v>
      </c>
      <c r="E1562">
        <v>379.45</v>
      </c>
      <c r="F1562">
        <v>3415.05</v>
      </c>
      <c r="G1562" t="s">
        <v>87</v>
      </c>
      <c r="H1562" t="s">
        <v>15</v>
      </c>
      <c r="I1562" t="s">
        <v>45</v>
      </c>
      <c r="J1562">
        <v>128.35</v>
      </c>
      <c r="K1562">
        <v>13.94</v>
      </c>
      <c r="L1562">
        <v>8.11</v>
      </c>
      <c r="M1562">
        <v>2.23</v>
      </c>
      <c r="N1562">
        <v>152.63</v>
      </c>
      <c r="O1562">
        <v>226.82</v>
      </c>
      <c r="P1562" s="1">
        <f>O1562/E1562</f>
        <v>0.59775991566741338</v>
      </c>
      <c r="Q1562">
        <f>E1562*D1562</f>
        <v>3415.0499999999997</v>
      </c>
      <c r="R1562">
        <f>O1562*D1562</f>
        <v>2041.3799999999999</v>
      </c>
      <c r="S1562">
        <f>J1562+K1562+L1562+M1562</f>
        <v>152.62999999999997</v>
      </c>
      <c r="T1562" t="str">
        <f>IF(AND((D1562) &gt; 20, (P1562) &lt;0.1),"hvlm", "")</f>
        <v/>
      </c>
      <c r="U1562" t="str">
        <f>TEXT((A1562), "MMM _ YYYY")</f>
        <v>Apr  2021</v>
      </c>
      <c r="V1562" t="str">
        <f>TEXT((A1562),"YYYY")</f>
        <v>2021</v>
      </c>
      <c r="W1562" s="1">
        <v>0.2631</v>
      </c>
      <c r="X1562" s="2">
        <f>E1562*W1562</f>
        <v>99.833294999999993</v>
      </c>
      <c r="Y1562" s="2">
        <f>MAX((X1562-O1562),0)</f>
        <v>0</v>
      </c>
    </row>
    <row r="1563" spans="1:25" x14ac:dyDescent="0.3">
      <c r="A1563" s="3">
        <v>44297</v>
      </c>
      <c r="B1563" t="s">
        <v>95</v>
      </c>
      <c r="C1563" t="s">
        <v>244</v>
      </c>
      <c r="D1563">
        <v>28</v>
      </c>
      <c r="E1563">
        <v>268.98</v>
      </c>
      <c r="F1563">
        <v>7531.44</v>
      </c>
      <c r="G1563" t="s">
        <v>26</v>
      </c>
      <c r="H1563" t="s">
        <v>96</v>
      </c>
      <c r="I1563" t="s">
        <v>95</v>
      </c>
      <c r="J1563">
        <v>169.65</v>
      </c>
      <c r="K1563">
        <v>9.06</v>
      </c>
      <c r="L1563">
        <v>3.26</v>
      </c>
      <c r="M1563">
        <v>0.8</v>
      </c>
      <c r="N1563">
        <v>182.77</v>
      </c>
      <c r="O1563">
        <v>86.21</v>
      </c>
      <c r="P1563" s="1">
        <f>O1563/E1563</f>
        <v>0.32050710089969509</v>
      </c>
      <c r="Q1563">
        <f>E1563*D1563</f>
        <v>7531.4400000000005</v>
      </c>
      <c r="R1563">
        <f>O1563*D1563</f>
        <v>2413.8799999999997</v>
      </c>
      <c r="S1563">
        <f>J1563+K1563+L1563+M1563</f>
        <v>182.77</v>
      </c>
      <c r="T1563" t="str">
        <f>IF(AND((D1563) &gt; 20, (P1563) &lt;0.1),"hvlm", "")</f>
        <v/>
      </c>
      <c r="U1563" t="str">
        <f>TEXT((A1563), "MMM _ YYYY")</f>
        <v>Apr  2021</v>
      </c>
      <c r="V1563" t="str">
        <f>TEXT((A1563),"YYYY")</f>
        <v>2021</v>
      </c>
      <c r="W1563" s="1">
        <v>0.2631</v>
      </c>
      <c r="X1563" s="2">
        <f>E1563*W1563</f>
        <v>70.76863800000001</v>
      </c>
      <c r="Y1563" s="2">
        <f>MAX((X1563-O1563),0)</f>
        <v>0</v>
      </c>
    </row>
    <row r="1564" spans="1:25" x14ac:dyDescent="0.3">
      <c r="A1564" s="3">
        <v>44298</v>
      </c>
      <c r="B1564" t="s">
        <v>149</v>
      </c>
      <c r="C1564" t="s">
        <v>278</v>
      </c>
      <c r="D1564">
        <v>2</v>
      </c>
      <c r="E1564">
        <v>101.94</v>
      </c>
      <c r="F1564">
        <v>203.88</v>
      </c>
      <c r="G1564" t="s">
        <v>6</v>
      </c>
      <c r="H1564" t="s">
        <v>11</v>
      </c>
      <c r="I1564" t="s">
        <v>149</v>
      </c>
      <c r="J1564">
        <v>125.26</v>
      </c>
      <c r="K1564">
        <v>5.74</v>
      </c>
      <c r="L1564">
        <v>1.68</v>
      </c>
      <c r="M1564">
        <v>0.83</v>
      </c>
      <c r="N1564">
        <v>133.51</v>
      </c>
      <c r="O1564">
        <v>-31.57</v>
      </c>
      <c r="P1564" s="1">
        <f>O1564/E1564</f>
        <v>-0.30969197567196394</v>
      </c>
      <c r="Q1564">
        <f>E1564*D1564</f>
        <v>203.88</v>
      </c>
      <c r="R1564">
        <f>O1564*D1564</f>
        <v>-63.14</v>
      </c>
      <c r="S1564">
        <f>J1564+K1564+L1564+M1564</f>
        <v>133.51000000000002</v>
      </c>
      <c r="T1564" t="str">
        <f>IF(AND((D1564) &gt; 20, (P1564) &lt;0.1),"hvlm", "")</f>
        <v/>
      </c>
      <c r="U1564" t="str">
        <f>TEXT((A1564), "MMM _ YYYY")</f>
        <v>Apr  2021</v>
      </c>
      <c r="V1564" t="str">
        <f>TEXT((A1564),"YYYY")</f>
        <v>2021</v>
      </c>
      <c r="W1564" s="1">
        <v>0.2631</v>
      </c>
      <c r="X1564" s="2">
        <f>E1564*W1564</f>
        <v>26.820414</v>
      </c>
      <c r="Y1564" s="2">
        <f>MAX((X1564-O1564),0)</f>
        <v>58.390414</v>
      </c>
    </row>
    <row r="1565" spans="1:25" x14ac:dyDescent="0.3">
      <c r="A1565" s="3">
        <v>44299</v>
      </c>
      <c r="B1565" t="s">
        <v>212</v>
      </c>
      <c r="C1565" t="s">
        <v>306</v>
      </c>
      <c r="D1565">
        <v>14</v>
      </c>
      <c r="E1565">
        <v>287.89999999999998</v>
      </c>
      <c r="F1565">
        <v>4030.6</v>
      </c>
      <c r="G1565" t="s">
        <v>2</v>
      </c>
      <c r="H1565" t="s">
        <v>39</v>
      </c>
      <c r="I1565" t="s">
        <v>212</v>
      </c>
      <c r="J1565">
        <v>180.54</v>
      </c>
      <c r="K1565">
        <v>3.36</v>
      </c>
      <c r="L1565">
        <v>8.02</v>
      </c>
      <c r="M1565">
        <v>2.02</v>
      </c>
      <c r="N1565">
        <v>193.94</v>
      </c>
      <c r="O1565">
        <v>93.96</v>
      </c>
      <c r="P1565" s="1">
        <f>O1565/E1565</f>
        <v>0.32636332059742967</v>
      </c>
      <c r="Q1565">
        <f>E1565*D1565</f>
        <v>4030.5999999999995</v>
      </c>
      <c r="R1565">
        <f>O1565*D1565</f>
        <v>1315.4399999999998</v>
      </c>
      <c r="S1565">
        <f>J1565+K1565+L1565+M1565</f>
        <v>193.94000000000003</v>
      </c>
      <c r="T1565" t="str">
        <f>IF(AND((D1565) &gt; 20, (P1565) &lt;0.1),"hvlm", "")</f>
        <v/>
      </c>
      <c r="U1565" t="str">
        <f>TEXT((A1565), "MMM _ YYYY")</f>
        <v>Apr  2021</v>
      </c>
      <c r="V1565" t="str">
        <f>TEXT((A1565),"YYYY")</f>
        <v>2021</v>
      </c>
      <c r="W1565" s="1">
        <v>0.2631</v>
      </c>
      <c r="X1565" s="2">
        <f>E1565*W1565</f>
        <v>75.746489999999994</v>
      </c>
      <c r="Y1565" s="2">
        <f>MAX((X1565-O1565),0)</f>
        <v>0</v>
      </c>
    </row>
    <row r="1566" spans="1:25" x14ac:dyDescent="0.3">
      <c r="A1566" s="3">
        <v>44300</v>
      </c>
      <c r="B1566" t="s">
        <v>303</v>
      </c>
      <c r="C1566" t="s">
        <v>314</v>
      </c>
      <c r="D1566">
        <v>13</v>
      </c>
      <c r="E1566">
        <v>86.72</v>
      </c>
      <c r="F1566">
        <v>1127.3599999999999</v>
      </c>
      <c r="G1566" t="s">
        <v>2</v>
      </c>
      <c r="H1566" t="s">
        <v>19</v>
      </c>
      <c r="I1566" t="s">
        <v>303</v>
      </c>
      <c r="J1566">
        <v>126.54</v>
      </c>
      <c r="K1566">
        <v>8.16</v>
      </c>
      <c r="L1566">
        <v>5.82</v>
      </c>
      <c r="M1566">
        <v>2.09</v>
      </c>
      <c r="N1566">
        <v>142.61000000000001</v>
      </c>
      <c r="O1566">
        <v>-55.89</v>
      </c>
      <c r="P1566" s="1">
        <f>O1566/E1566</f>
        <v>-0.64448800738007384</v>
      </c>
      <c r="Q1566">
        <f>E1566*D1566</f>
        <v>1127.3599999999999</v>
      </c>
      <c r="R1566">
        <f>O1566*D1566</f>
        <v>-726.57</v>
      </c>
      <c r="S1566">
        <f>J1566+K1566+L1566+M1566</f>
        <v>142.61000000000001</v>
      </c>
      <c r="T1566" t="str">
        <f>IF(AND((D1566) &gt; 20, (P1566) &lt;0.1),"hvlm", "")</f>
        <v/>
      </c>
      <c r="U1566" t="str">
        <f>TEXT((A1566), "MMM _ YYYY")</f>
        <v>Apr  2021</v>
      </c>
      <c r="V1566" t="str">
        <f>TEXT((A1566),"YYYY")</f>
        <v>2021</v>
      </c>
      <c r="W1566" s="1">
        <v>0.2631</v>
      </c>
      <c r="X1566" s="2">
        <f>E1566*W1566</f>
        <v>22.816032</v>
      </c>
      <c r="Y1566" s="2">
        <f>MAX((X1566-O1566),0)</f>
        <v>78.706031999999993</v>
      </c>
    </row>
    <row r="1567" spans="1:25" x14ac:dyDescent="0.3">
      <c r="A1567" s="3">
        <v>44301</v>
      </c>
      <c r="B1567" t="s">
        <v>124</v>
      </c>
      <c r="C1567" t="s">
        <v>53</v>
      </c>
      <c r="D1567">
        <v>48</v>
      </c>
      <c r="E1567">
        <v>355.24</v>
      </c>
      <c r="F1567">
        <v>17051.52</v>
      </c>
      <c r="G1567" t="s">
        <v>52</v>
      </c>
      <c r="H1567" t="s">
        <v>22</v>
      </c>
      <c r="I1567" t="s">
        <v>124</v>
      </c>
      <c r="J1567">
        <v>52.41</v>
      </c>
      <c r="K1567">
        <v>3.81</v>
      </c>
      <c r="L1567">
        <v>9.7100000000000009</v>
      </c>
      <c r="M1567">
        <v>2.37</v>
      </c>
      <c r="N1567">
        <v>68.3</v>
      </c>
      <c r="O1567">
        <v>286.94</v>
      </c>
      <c r="P1567" s="1">
        <f>O1567/E1567</f>
        <v>0.80773561535863081</v>
      </c>
      <c r="Q1567">
        <f>E1567*D1567</f>
        <v>17051.52</v>
      </c>
      <c r="R1567">
        <f>O1567*D1567</f>
        <v>13773.119999999999</v>
      </c>
      <c r="S1567">
        <f>J1567+K1567+L1567+M1567</f>
        <v>68.300000000000011</v>
      </c>
      <c r="T1567" t="str">
        <f>IF(AND((D1567) &gt; 20, (P1567) &lt;0.1),"hvlm", "")</f>
        <v/>
      </c>
      <c r="U1567" t="str">
        <f>TEXT((A1567), "MMM _ YYYY")</f>
        <v>Apr  2021</v>
      </c>
      <c r="V1567" t="str">
        <f>TEXT((A1567),"YYYY")</f>
        <v>2021</v>
      </c>
      <c r="W1567" s="1">
        <v>0.2631</v>
      </c>
      <c r="X1567" s="2">
        <f>E1567*W1567</f>
        <v>93.463644000000002</v>
      </c>
      <c r="Y1567" s="2">
        <f>MAX((X1567-O1567),0)</f>
        <v>0</v>
      </c>
    </row>
    <row r="1568" spans="1:25" x14ac:dyDescent="0.3">
      <c r="A1568" s="3">
        <v>44302</v>
      </c>
      <c r="B1568" t="s">
        <v>0</v>
      </c>
      <c r="C1568" t="s">
        <v>354</v>
      </c>
      <c r="D1568">
        <v>2</v>
      </c>
      <c r="E1568">
        <v>230.83</v>
      </c>
      <c r="F1568">
        <v>461.66</v>
      </c>
      <c r="G1568" t="s">
        <v>31</v>
      </c>
      <c r="H1568" t="s">
        <v>1</v>
      </c>
      <c r="I1568" t="s">
        <v>0</v>
      </c>
      <c r="J1568">
        <v>91.01</v>
      </c>
      <c r="K1568">
        <v>14.58</v>
      </c>
      <c r="L1568">
        <v>9.9</v>
      </c>
      <c r="M1568">
        <v>2.0099999999999998</v>
      </c>
      <c r="N1568">
        <v>117.5</v>
      </c>
      <c r="O1568">
        <v>113.33</v>
      </c>
      <c r="P1568" s="1">
        <f>O1568/E1568</f>
        <v>0.49096737859030454</v>
      </c>
      <c r="Q1568">
        <f>E1568*D1568</f>
        <v>461.66</v>
      </c>
      <c r="R1568">
        <f>O1568*D1568</f>
        <v>226.66</v>
      </c>
      <c r="S1568">
        <f>J1568+K1568+L1568+M1568</f>
        <v>117.50000000000001</v>
      </c>
      <c r="T1568" t="str">
        <f>IF(AND((D1568) &gt; 20, (P1568) &lt;0.1),"hvlm", "")</f>
        <v/>
      </c>
      <c r="U1568" t="str">
        <f>TEXT((A1568), "MMM _ YYYY")</f>
        <v>Apr  2021</v>
      </c>
      <c r="V1568" t="str">
        <f>TEXT((A1568),"YYYY")</f>
        <v>2021</v>
      </c>
      <c r="W1568" s="1">
        <v>0.2631</v>
      </c>
      <c r="X1568" s="2">
        <f>E1568*W1568</f>
        <v>60.731373000000005</v>
      </c>
      <c r="Y1568" s="2">
        <f>MAX((X1568-O1568),0)</f>
        <v>0</v>
      </c>
    </row>
    <row r="1569" spans="1:25" x14ac:dyDescent="0.3">
      <c r="A1569" s="3">
        <v>44303</v>
      </c>
      <c r="B1569" t="s">
        <v>387</v>
      </c>
      <c r="C1569" t="s">
        <v>177</v>
      </c>
      <c r="D1569">
        <v>4</v>
      </c>
      <c r="E1569">
        <v>184.8</v>
      </c>
      <c r="F1569">
        <v>739.2</v>
      </c>
      <c r="G1569" t="s">
        <v>48</v>
      </c>
      <c r="H1569" t="s">
        <v>43</v>
      </c>
      <c r="I1569" t="s">
        <v>387</v>
      </c>
      <c r="J1569">
        <v>73.010000000000005</v>
      </c>
      <c r="K1569">
        <v>8.3800000000000008</v>
      </c>
      <c r="L1569">
        <v>5.55</v>
      </c>
      <c r="M1569">
        <v>2.94</v>
      </c>
      <c r="N1569">
        <v>89.88</v>
      </c>
      <c r="O1569">
        <v>94.92</v>
      </c>
      <c r="P1569" s="1">
        <f>O1569/E1569</f>
        <v>0.51363636363636367</v>
      </c>
      <c r="Q1569">
        <f>E1569*D1569</f>
        <v>739.2</v>
      </c>
      <c r="R1569">
        <f>O1569*D1569</f>
        <v>379.68</v>
      </c>
      <c r="S1569">
        <f>J1569+K1569+L1569+M1569</f>
        <v>89.88</v>
      </c>
      <c r="T1569" t="str">
        <f>IF(AND((D1569) &gt; 20, (P1569) &lt;0.1),"hvlm", "")</f>
        <v/>
      </c>
      <c r="U1569" t="str">
        <f>TEXT((A1569), "MMM _ YYYY")</f>
        <v>Apr  2021</v>
      </c>
      <c r="V1569" t="str">
        <f>TEXT((A1569),"YYYY")</f>
        <v>2021</v>
      </c>
      <c r="W1569" s="1">
        <v>0.2631</v>
      </c>
      <c r="X1569" s="2">
        <f>E1569*W1569</f>
        <v>48.62088</v>
      </c>
      <c r="Y1569" s="2">
        <f>MAX((X1569-O1569),0)</f>
        <v>0</v>
      </c>
    </row>
    <row r="1570" spans="1:25" x14ac:dyDescent="0.3">
      <c r="A1570" s="3">
        <v>44304</v>
      </c>
      <c r="B1570" t="s">
        <v>338</v>
      </c>
      <c r="C1570" t="s">
        <v>135</v>
      </c>
      <c r="D1570">
        <v>12</v>
      </c>
      <c r="E1570">
        <v>69.95</v>
      </c>
      <c r="F1570">
        <v>839.4</v>
      </c>
      <c r="G1570" t="s">
        <v>134</v>
      </c>
      <c r="H1570" t="s">
        <v>75</v>
      </c>
      <c r="I1570" t="s">
        <v>338</v>
      </c>
      <c r="J1570">
        <v>80.42</v>
      </c>
      <c r="K1570">
        <v>4.59</v>
      </c>
      <c r="L1570">
        <v>8.26</v>
      </c>
      <c r="M1570">
        <v>1.1499999999999999</v>
      </c>
      <c r="N1570">
        <v>94.42</v>
      </c>
      <c r="O1570">
        <v>-24.47</v>
      </c>
      <c r="P1570" s="1">
        <f>O1570/E1570</f>
        <v>-0.34982130092923513</v>
      </c>
      <c r="Q1570">
        <f>E1570*D1570</f>
        <v>839.40000000000009</v>
      </c>
      <c r="R1570">
        <f>O1570*D1570</f>
        <v>-293.64</v>
      </c>
      <c r="S1570">
        <f>J1570+K1570+L1570+M1570</f>
        <v>94.420000000000016</v>
      </c>
      <c r="T1570" t="str">
        <f>IF(AND((D1570) &gt; 20, (P1570) &lt;0.1),"hvlm", "")</f>
        <v/>
      </c>
      <c r="U1570" t="str">
        <f>TEXT((A1570), "MMM _ YYYY")</f>
        <v>Apr  2021</v>
      </c>
      <c r="V1570" t="str">
        <f>TEXT((A1570),"YYYY")</f>
        <v>2021</v>
      </c>
      <c r="W1570" s="1">
        <v>0.2631</v>
      </c>
      <c r="X1570" s="2">
        <f>E1570*W1570</f>
        <v>18.403845</v>
      </c>
      <c r="Y1570" s="2">
        <f>MAX((X1570-O1570),0)</f>
        <v>42.873845000000003</v>
      </c>
    </row>
    <row r="1571" spans="1:25" x14ac:dyDescent="0.3">
      <c r="A1571" s="3">
        <v>44305</v>
      </c>
      <c r="B1571" t="s">
        <v>373</v>
      </c>
      <c r="C1571" t="s">
        <v>7</v>
      </c>
      <c r="D1571">
        <v>48</v>
      </c>
      <c r="E1571">
        <v>183.27</v>
      </c>
      <c r="F1571">
        <v>8796.9599999999991</v>
      </c>
      <c r="G1571" t="s">
        <v>6</v>
      </c>
      <c r="H1571" t="s">
        <v>5</v>
      </c>
      <c r="I1571" t="s">
        <v>373</v>
      </c>
      <c r="J1571">
        <v>178.08</v>
      </c>
      <c r="K1571">
        <v>7.7</v>
      </c>
      <c r="L1571">
        <v>5.48</v>
      </c>
      <c r="M1571">
        <v>2.72</v>
      </c>
      <c r="N1571">
        <v>193.98</v>
      </c>
      <c r="O1571">
        <v>-10.71</v>
      </c>
      <c r="P1571" s="1">
        <f>O1571/E1571</f>
        <v>-5.8438369618595519E-2</v>
      </c>
      <c r="Q1571">
        <f>E1571*D1571</f>
        <v>8796.9600000000009</v>
      </c>
      <c r="R1571">
        <f>O1571*D1571</f>
        <v>-514.08000000000004</v>
      </c>
      <c r="S1571">
        <f>J1571+K1571+L1571+M1571</f>
        <v>193.98</v>
      </c>
      <c r="T1571" t="str">
        <f>IF(AND((D1571) &gt; 20, (P1571) &lt;0.1),"hvlm", "")</f>
        <v>hvlm</v>
      </c>
      <c r="U1571" t="str">
        <f>TEXT((A1571), "MMM _ YYYY")</f>
        <v>Apr  2021</v>
      </c>
      <c r="V1571" t="str">
        <f>TEXT((A1571),"YYYY")</f>
        <v>2021</v>
      </c>
      <c r="W1571" s="1">
        <v>0.2631</v>
      </c>
      <c r="X1571" s="2">
        <f>E1571*W1571</f>
        <v>48.218337000000005</v>
      </c>
      <c r="Y1571" s="2">
        <f>MAX((X1571-O1571),0)</f>
        <v>58.928337000000006</v>
      </c>
    </row>
    <row r="1572" spans="1:25" x14ac:dyDescent="0.3">
      <c r="A1572" s="3">
        <v>44306</v>
      </c>
      <c r="B1572" t="s">
        <v>129</v>
      </c>
      <c r="C1572" t="s">
        <v>116</v>
      </c>
      <c r="D1572">
        <v>10</v>
      </c>
      <c r="E1572">
        <v>366.12</v>
      </c>
      <c r="F1572">
        <v>3661.2</v>
      </c>
      <c r="G1572" t="s">
        <v>12</v>
      </c>
      <c r="H1572" t="s">
        <v>1</v>
      </c>
      <c r="I1572" t="s">
        <v>129</v>
      </c>
      <c r="J1572">
        <v>63.4</v>
      </c>
      <c r="K1572">
        <v>7.88</v>
      </c>
      <c r="L1572">
        <v>5.77</v>
      </c>
      <c r="M1572">
        <v>4.41</v>
      </c>
      <c r="N1572">
        <v>81.459999999999994</v>
      </c>
      <c r="O1572">
        <v>284.66000000000003</v>
      </c>
      <c r="P1572" s="1">
        <f>O1572/E1572</f>
        <v>0.77750464328635427</v>
      </c>
      <c r="Q1572">
        <f>E1572*D1572</f>
        <v>3661.2</v>
      </c>
      <c r="R1572">
        <f>O1572*D1572</f>
        <v>2846.6000000000004</v>
      </c>
      <c r="S1572">
        <f>J1572+K1572+L1572+M1572</f>
        <v>81.459999999999994</v>
      </c>
      <c r="T1572" t="str">
        <f>IF(AND((D1572) &gt; 20, (P1572) &lt;0.1),"hvlm", "")</f>
        <v/>
      </c>
      <c r="U1572" t="str">
        <f>TEXT((A1572), "MMM _ YYYY")</f>
        <v>Apr  2021</v>
      </c>
      <c r="V1572" t="str">
        <f>TEXT((A1572),"YYYY")</f>
        <v>2021</v>
      </c>
      <c r="W1572" s="1">
        <v>0.2631</v>
      </c>
      <c r="X1572" s="2">
        <f>E1572*W1572</f>
        <v>96.326172</v>
      </c>
      <c r="Y1572" s="2">
        <f>MAX((X1572-O1572),0)</f>
        <v>0</v>
      </c>
    </row>
    <row r="1573" spans="1:25" x14ac:dyDescent="0.3">
      <c r="A1573" s="3">
        <v>44307</v>
      </c>
      <c r="B1573" t="s">
        <v>252</v>
      </c>
      <c r="C1573" t="s">
        <v>65</v>
      </c>
      <c r="D1573">
        <v>3</v>
      </c>
      <c r="E1573">
        <v>57.34</v>
      </c>
      <c r="F1573">
        <v>172.02</v>
      </c>
      <c r="G1573" t="s">
        <v>48</v>
      </c>
      <c r="H1573" t="s">
        <v>43</v>
      </c>
      <c r="I1573" t="s">
        <v>252</v>
      </c>
      <c r="J1573">
        <v>65.260000000000005</v>
      </c>
      <c r="K1573">
        <v>13.7</v>
      </c>
      <c r="L1573">
        <v>5.48</v>
      </c>
      <c r="M1573">
        <v>4.53</v>
      </c>
      <c r="N1573">
        <v>88.97</v>
      </c>
      <c r="O1573">
        <v>-31.63</v>
      </c>
      <c r="P1573" s="1">
        <f>O1573/E1573</f>
        <v>-0.55162190442971748</v>
      </c>
      <c r="Q1573">
        <f>E1573*D1573</f>
        <v>172.02</v>
      </c>
      <c r="R1573">
        <f>O1573*D1573</f>
        <v>-94.89</v>
      </c>
      <c r="S1573">
        <f>J1573+K1573+L1573+M1573</f>
        <v>88.970000000000013</v>
      </c>
      <c r="T1573" t="str">
        <f>IF(AND((D1573) &gt; 20, (P1573) &lt;0.1),"hvlm", "")</f>
        <v/>
      </c>
      <c r="U1573" t="str">
        <f>TEXT((A1573), "MMM _ YYYY")</f>
        <v>Apr  2021</v>
      </c>
      <c r="V1573" t="str">
        <f>TEXT((A1573),"YYYY")</f>
        <v>2021</v>
      </c>
      <c r="W1573" s="1">
        <v>0.2631</v>
      </c>
      <c r="X1573" s="2">
        <f>E1573*W1573</f>
        <v>15.086154000000001</v>
      </c>
      <c r="Y1573" s="2">
        <f>MAX((X1573-O1573),0)</f>
        <v>46.716154000000003</v>
      </c>
    </row>
    <row r="1574" spans="1:25" x14ac:dyDescent="0.3">
      <c r="A1574" s="3">
        <v>44308</v>
      </c>
      <c r="B1574" t="s">
        <v>212</v>
      </c>
      <c r="C1574" t="s">
        <v>97</v>
      </c>
      <c r="D1574">
        <v>4</v>
      </c>
      <c r="E1574">
        <v>216.13</v>
      </c>
      <c r="F1574">
        <v>864.52</v>
      </c>
      <c r="G1574" t="s">
        <v>6</v>
      </c>
      <c r="H1574" t="s">
        <v>39</v>
      </c>
      <c r="I1574" t="s">
        <v>212</v>
      </c>
      <c r="J1574">
        <v>180.54</v>
      </c>
      <c r="K1574">
        <v>3.36</v>
      </c>
      <c r="L1574">
        <v>8.02</v>
      </c>
      <c r="M1574">
        <v>2.02</v>
      </c>
      <c r="N1574">
        <v>193.94</v>
      </c>
      <c r="O1574">
        <v>22.19</v>
      </c>
      <c r="P1574" s="1">
        <f>O1574/E1574</f>
        <v>0.10266968953870356</v>
      </c>
      <c r="Q1574">
        <f>E1574*D1574</f>
        <v>864.52</v>
      </c>
      <c r="R1574">
        <f>O1574*D1574</f>
        <v>88.76</v>
      </c>
      <c r="S1574">
        <f>J1574+K1574+L1574+M1574</f>
        <v>193.94000000000003</v>
      </c>
      <c r="T1574" t="str">
        <f>IF(AND((D1574) &gt; 20, (P1574) &lt;0.1),"hvlm", "")</f>
        <v/>
      </c>
      <c r="U1574" t="str">
        <f>TEXT((A1574), "MMM _ YYYY")</f>
        <v>Apr  2021</v>
      </c>
      <c r="V1574" t="str">
        <f>TEXT((A1574),"YYYY")</f>
        <v>2021</v>
      </c>
      <c r="W1574" s="1">
        <v>0.2631</v>
      </c>
      <c r="X1574" s="2">
        <f>E1574*W1574</f>
        <v>56.863802999999997</v>
      </c>
      <c r="Y1574" s="2">
        <f>MAX((X1574-O1574),0)</f>
        <v>34.673802999999992</v>
      </c>
    </row>
    <row r="1575" spans="1:25" x14ac:dyDescent="0.3">
      <c r="A1575" s="3">
        <v>44309</v>
      </c>
      <c r="B1575" t="s">
        <v>50</v>
      </c>
      <c r="C1575" t="s">
        <v>289</v>
      </c>
      <c r="D1575">
        <v>6</v>
      </c>
      <c r="E1575">
        <v>375.91</v>
      </c>
      <c r="F1575">
        <v>2255.46</v>
      </c>
      <c r="G1575" t="s">
        <v>130</v>
      </c>
      <c r="H1575" t="s">
        <v>51</v>
      </c>
      <c r="I1575" t="s">
        <v>50</v>
      </c>
      <c r="J1575">
        <v>94.1</v>
      </c>
      <c r="K1575">
        <v>5.33</v>
      </c>
      <c r="L1575">
        <v>1.93</v>
      </c>
      <c r="M1575">
        <v>0.37</v>
      </c>
      <c r="N1575">
        <v>101.73</v>
      </c>
      <c r="O1575">
        <v>274.18</v>
      </c>
      <c r="P1575" s="1">
        <f>O1575/E1575</f>
        <v>0.72937671251097336</v>
      </c>
      <c r="Q1575">
        <f>E1575*D1575</f>
        <v>2255.46</v>
      </c>
      <c r="R1575">
        <f>O1575*D1575</f>
        <v>1645.08</v>
      </c>
      <c r="S1575">
        <f>J1575+K1575+L1575+M1575</f>
        <v>101.73</v>
      </c>
      <c r="T1575" t="str">
        <f>IF(AND((D1575) &gt; 20, (P1575) &lt;0.1),"hvlm", "")</f>
        <v/>
      </c>
      <c r="U1575" t="str">
        <f>TEXT((A1575), "MMM _ YYYY")</f>
        <v>Apr  2021</v>
      </c>
      <c r="V1575" t="str">
        <f>TEXT((A1575),"YYYY")</f>
        <v>2021</v>
      </c>
      <c r="W1575" s="1">
        <v>0.2631</v>
      </c>
      <c r="X1575" s="2">
        <f>E1575*W1575</f>
        <v>98.901921000000002</v>
      </c>
      <c r="Y1575" s="2">
        <f>MAX((X1575-O1575),0)</f>
        <v>0</v>
      </c>
    </row>
    <row r="1576" spans="1:25" x14ac:dyDescent="0.3">
      <c r="A1576" s="3">
        <v>44310</v>
      </c>
      <c r="B1576" t="s">
        <v>138</v>
      </c>
      <c r="C1576" t="s">
        <v>227</v>
      </c>
      <c r="D1576">
        <v>23</v>
      </c>
      <c r="E1576">
        <v>188.19</v>
      </c>
      <c r="F1576">
        <v>4328.37</v>
      </c>
      <c r="G1576" t="s">
        <v>8</v>
      </c>
      <c r="H1576" t="s">
        <v>51</v>
      </c>
      <c r="I1576" t="s">
        <v>138</v>
      </c>
      <c r="J1576">
        <v>164.91</v>
      </c>
      <c r="K1576">
        <v>11.78</v>
      </c>
      <c r="L1576">
        <v>1.81</v>
      </c>
      <c r="M1576">
        <v>0.03</v>
      </c>
      <c r="N1576">
        <v>178.53</v>
      </c>
      <c r="O1576">
        <v>9.66</v>
      </c>
      <c r="P1576" s="1">
        <f>O1576/E1576</f>
        <v>5.1331101546309585E-2</v>
      </c>
      <c r="Q1576">
        <f>E1576*D1576</f>
        <v>4328.37</v>
      </c>
      <c r="R1576">
        <f>O1576*D1576</f>
        <v>222.18</v>
      </c>
      <c r="S1576">
        <f>J1576+K1576+L1576+M1576</f>
        <v>178.53</v>
      </c>
      <c r="T1576" t="str">
        <f>IF(AND((D1576) &gt; 20, (P1576) &lt;0.1),"hvlm", "")</f>
        <v>hvlm</v>
      </c>
      <c r="U1576" t="str">
        <f>TEXT((A1576), "MMM _ YYYY")</f>
        <v>Apr  2021</v>
      </c>
      <c r="V1576" t="str">
        <f>TEXT((A1576),"YYYY")</f>
        <v>2021</v>
      </c>
      <c r="W1576" s="1">
        <v>0.2631</v>
      </c>
      <c r="X1576" s="2">
        <f>E1576*W1576</f>
        <v>49.512788999999998</v>
      </c>
      <c r="Y1576" s="2">
        <f>MAX((X1576-O1576),0)</f>
        <v>39.852789000000001</v>
      </c>
    </row>
    <row r="1577" spans="1:25" x14ac:dyDescent="0.3">
      <c r="A1577" s="3">
        <v>44311</v>
      </c>
      <c r="B1577" t="s">
        <v>321</v>
      </c>
      <c r="C1577" t="s">
        <v>261</v>
      </c>
      <c r="D1577">
        <v>5</v>
      </c>
      <c r="E1577">
        <v>199.86</v>
      </c>
      <c r="F1577">
        <v>999.3</v>
      </c>
      <c r="G1577" t="s">
        <v>87</v>
      </c>
      <c r="H1577" t="s">
        <v>120</v>
      </c>
      <c r="I1577" t="s">
        <v>321</v>
      </c>
      <c r="J1577">
        <v>56.91</v>
      </c>
      <c r="K1577">
        <v>11.28</v>
      </c>
      <c r="L1577">
        <v>8.34</v>
      </c>
      <c r="M1577">
        <v>2.58</v>
      </c>
      <c r="N1577">
        <v>79.11</v>
      </c>
      <c r="O1577">
        <v>120.75</v>
      </c>
      <c r="P1577" s="1">
        <f>O1577/E1577</f>
        <v>0.6041729210447313</v>
      </c>
      <c r="Q1577">
        <f>E1577*D1577</f>
        <v>999.30000000000007</v>
      </c>
      <c r="R1577">
        <f>O1577*D1577</f>
        <v>603.75</v>
      </c>
      <c r="S1577">
        <f>J1577+K1577+L1577+M1577</f>
        <v>79.11</v>
      </c>
      <c r="T1577" t="str">
        <f>IF(AND((D1577) &gt; 20, (P1577) &lt;0.1),"hvlm", "")</f>
        <v/>
      </c>
      <c r="U1577" t="str">
        <f>TEXT((A1577), "MMM _ YYYY")</f>
        <v>Apr  2021</v>
      </c>
      <c r="V1577" t="str">
        <f>TEXT((A1577),"YYYY")</f>
        <v>2021</v>
      </c>
      <c r="W1577" s="1">
        <v>0.2631</v>
      </c>
      <c r="X1577" s="2">
        <f>E1577*W1577</f>
        <v>52.583166000000006</v>
      </c>
      <c r="Y1577" s="2">
        <f>MAX((X1577-O1577),0)</f>
        <v>0</v>
      </c>
    </row>
    <row r="1578" spans="1:25" x14ac:dyDescent="0.3">
      <c r="A1578" s="3">
        <v>44312</v>
      </c>
      <c r="B1578" t="s">
        <v>172</v>
      </c>
      <c r="C1578" t="s">
        <v>144</v>
      </c>
      <c r="D1578">
        <v>3</v>
      </c>
      <c r="E1578">
        <v>252.5</v>
      </c>
      <c r="F1578">
        <v>757.5</v>
      </c>
      <c r="G1578" t="s">
        <v>31</v>
      </c>
      <c r="H1578" t="s">
        <v>67</v>
      </c>
      <c r="I1578" t="s">
        <v>172</v>
      </c>
      <c r="J1578">
        <v>124.34</v>
      </c>
      <c r="K1578">
        <v>14.47</v>
      </c>
      <c r="L1578">
        <v>4.72</v>
      </c>
      <c r="M1578">
        <v>3.94</v>
      </c>
      <c r="N1578">
        <v>147.47</v>
      </c>
      <c r="O1578">
        <v>105.03</v>
      </c>
      <c r="P1578" s="1">
        <f>O1578/E1578</f>
        <v>0.41596039603960394</v>
      </c>
      <c r="Q1578">
        <f>E1578*D1578</f>
        <v>757.5</v>
      </c>
      <c r="R1578">
        <f>O1578*D1578</f>
        <v>315.09000000000003</v>
      </c>
      <c r="S1578">
        <f>J1578+K1578+L1578+M1578</f>
        <v>147.47</v>
      </c>
      <c r="T1578" t="str">
        <f>IF(AND((D1578) &gt; 20, (P1578) &lt;0.1),"hvlm", "")</f>
        <v/>
      </c>
      <c r="U1578" t="str">
        <f>TEXT((A1578), "MMM _ YYYY")</f>
        <v>Apr  2021</v>
      </c>
      <c r="V1578" t="str">
        <f>TEXT((A1578),"YYYY")</f>
        <v>2021</v>
      </c>
      <c r="W1578" s="1">
        <v>0.2631</v>
      </c>
      <c r="X1578" s="2">
        <f>E1578*W1578</f>
        <v>66.432749999999999</v>
      </c>
      <c r="Y1578" s="2">
        <f>MAX((X1578-O1578),0)</f>
        <v>0</v>
      </c>
    </row>
    <row r="1579" spans="1:25" x14ac:dyDescent="0.3">
      <c r="A1579" s="3">
        <v>44313</v>
      </c>
      <c r="B1579" t="s">
        <v>226</v>
      </c>
      <c r="C1579" t="s">
        <v>317</v>
      </c>
      <c r="D1579">
        <v>10</v>
      </c>
      <c r="E1579">
        <v>212.03</v>
      </c>
      <c r="F1579">
        <v>2120.3000000000002</v>
      </c>
      <c r="G1579" t="s">
        <v>87</v>
      </c>
      <c r="H1579" t="s">
        <v>101</v>
      </c>
      <c r="I1579" t="s">
        <v>226</v>
      </c>
      <c r="J1579">
        <v>167.92</v>
      </c>
      <c r="K1579">
        <v>2.2999999999999998</v>
      </c>
      <c r="L1579">
        <v>5.69</v>
      </c>
      <c r="M1579">
        <v>2.97</v>
      </c>
      <c r="N1579">
        <v>178.88</v>
      </c>
      <c r="O1579">
        <v>33.15</v>
      </c>
      <c r="P1579" s="1">
        <f>O1579/E1579</f>
        <v>0.15634580012262414</v>
      </c>
      <c r="Q1579">
        <f>E1579*D1579</f>
        <v>2120.3000000000002</v>
      </c>
      <c r="R1579">
        <f>O1579*D1579</f>
        <v>331.5</v>
      </c>
      <c r="S1579">
        <f>J1579+K1579+L1579+M1579</f>
        <v>178.88</v>
      </c>
      <c r="T1579" t="str">
        <f>IF(AND((D1579) &gt; 20, (P1579) &lt;0.1),"hvlm", "")</f>
        <v/>
      </c>
      <c r="U1579" t="str">
        <f>TEXT((A1579), "MMM _ YYYY")</f>
        <v>Apr  2021</v>
      </c>
      <c r="V1579" t="str">
        <f>TEXT((A1579),"YYYY")</f>
        <v>2021</v>
      </c>
      <c r="W1579" s="1">
        <v>0.2631</v>
      </c>
      <c r="X1579" s="2">
        <f>E1579*W1579</f>
        <v>55.785093000000003</v>
      </c>
      <c r="Y1579" s="2">
        <f>MAX((X1579-O1579),0)</f>
        <v>22.635093000000005</v>
      </c>
    </row>
    <row r="1580" spans="1:25" x14ac:dyDescent="0.3">
      <c r="A1580" s="3">
        <v>44314</v>
      </c>
      <c r="B1580" t="s">
        <v>319</v>
      </c>
      <c r="C1580" t="s">
        <v>247</v>
      </c>
      <c r="D1580">
        <v>43</v>
      </c>
      <c r="E1580">
        <v>109.01</v>
      </c>
      <c r="F1580">
        <v>4687.43</v>
      </c>
      <c r="G1580" t="s">
        <v>23</v>
      </c>
      <c r="H1580" t="s">
        <v>22</v>
      </c>
      <c r="I1580" t="s">
        <v>319</v>
      </c>
      <c r="J1580">
        <v>49.92</v>
      </c>
      <c r="K1580">
        <v>2.0699999999999998</v>
      </c>
      <c r="L1580">
        <v>3.28</v>
      </c>
      <c r="M1580">
        <v>3.99</v>
      </c>
      <c r="N1580">
        <v>59.26</v>
      </c>
      <c r="O1580">
        <v>49.75</v>
      </c>
      <c r="P1580" s="1">
        <f>O1580/E1580</f>
        <v>0.45638014861021925</v>
      </c>
      <c r="Q1580">
        <f>E1580*D1580</f>
        <v>4687.43</v>
      </c>
      <c r="R1580">
        <f>O1580*D1580</f>
        <v>2139.25</v>
      </c>
      <c r="S1580">
        <f>J1580+K1580+L1580+M1580</f>
        <v>59.260000000000005</v>
      </c>
      <c r="T1580" t="str">
        <f>IF(AND((D1580) &gt; 20, (P1580) &lt;0.1),"hvlm", "")</f>
        <v/>
      </c>
      <c r="U1580" t="str">
        <f>TEXT((A1580), "MMM _ YYYY")</f>
        <v>Apr  2021</v>
      </c>
      <c r="V1580" t="str">
        <f>TEXT((A1580),"YYYY")</f>
        <v>2021</v>
      </c>
      <c r="W1580" s="1">
        <v>0.2631</v>
      </c>
      <c r="X1580" s="2">
        <f>E1580*W1580</f>
        <v>28.680531000000002</v>
      </c>
      <c r="Y1580" s="2">
        <f>MAX((X1580-O1580),0)</f>
        <v>0</v>
      </c>
    </row>
    <row r="1581" spans="1:25" x14ac:dyDescent="0.3">
      <c r="A1581" s="3">
        <v>44315</v>
      </c>
      <c r="B1581" t="s">
        <v>294</v>
      </c>
      <c r="C1581" t="s">
        <v>250</v>
      </c>
      <c r="D1581">
        <v>19</v>
      </c>
      <c r="E1581">
        <v>56.49</v>
      </c>
      <c r="F1581">
        <v>1073.31</v>
      </c>
      <c r="G1581" t="s">
        <v>130</v>
      </c>
      <c r="H1581" t="s">
        <v>120</v>
      </c>
      <c r="I1581" t="s">
        <v>294</v>
      </c>
      <c r="J1581">
        <v>82.53</v>
      </c>
      <c r="K1581">
        <v>9.7899999999999991</v>
      </c>
      <c r="L1581">
        <v>4.0999999999999996</v>
      </c>
      <c r="M1581">
        <v>0.9</v>
      </c>
      <c r="N1581">
        <v>97.32</v>
      </c>
      <c r="O1581">
        <v>-40.83</v>
      </c>
      <c r="P1581" s="1">
        <f>O1581/E1581</f>
        <v>-0.72278279341476359</v>
      </c>
      <c r="Q1581">
        <f>E1581*D1581</f>
        <v>1073.31</v>
      </c>
      <c r="R1581">
        <f>O1581*D1581</f>
        <v>-775.77</v>
      </c>
      <c r="S1581">
        <f>J1581+K1581+L1581+M1581</f>
        <v>97.32</v>
      </c>
      <c r="T1581" t="str">
        <f>IF(AND((D1581) &gt; 20, (P1581) &lt;0.1),"hvlm", "")</f>
        <v/>
      </c>
      <c r="U1581" t="str">
        <f>TEXT((A1581), "MMM _ YYYY")</f>
        <v>Apr  2021</v>
      </c>
      <c r="V1581" t="str">
        <f>TEXT((A1581),"YYYY")</f>
        <v>2021</v>
      </c>
      <c r="W1581" s="1">
        <v>0.2631</v>
      </c>
      <c r="X1581" s="2">
        <f>E1581*W1581</f>
        <v>14.862519000000001</v>
      </c>
      <c r="Y1581" s="2">
        <f>MAX((X1581-O1581),0)</f>
        <v>55.692518999999997</v>
      </c>
    </row>
    <row r="1582" spans="1:25" x14ac:dyDescent="0.3">
      <c r="A1582" s="3">
        <v>44316</v>
      </c>
      <c r="B1582" t="s">
        <v>356</v>
      </c>
      <c r="C1582" t="s">
        <v>111</v>
      </c>
      <c r="D1582">
        <v>14</v>
      </c>
      <c r="E1582">
        <v>263.43</v>
      </c>
      <c r="F1582">
        <v>3688.02</v>
      </c>
      <c r="G1582" t="s">
        <v>110</v>
      </c>
      <c r="H1582" t="s">
        <v>75</v>
      </c>
      <c r="I1582" t="s">
        <v>356</v>
      </c>
      <c r="J1582">
        <v>116.71</v>
      </c>
      <c r="K1582">
        <v>4.96</v>
      </c>
      <c r="L1582">
        <v>6.38</v>
      </c>
      <c r="M1582">
        <v>3.85</v>
      </c>
      <c r="N1582">
        <v>131.9</v>
      </c>
      <c r="O1582">
        <v>131.53</v>
      </c>
      <c r="P1582" s="1">
        <f>O1582/E1582</f>
        <v>0.49929772615115969</v>
      </c>
      <c r="Q1582">
        <f>E1582*D1582</f>
        <v>3688.02</v>
      </c>
      <c r="R1582">
        <f>O1582*D1582</f>
        <v>1841.42</v>
      </c>
      <c r="S1582">
        <f>J1582+K1582+L1582+M1582</f>
        <v>131.89999999999998</v>
      </c>
      <c r="T1582" t="str">
        <f>IF(AND((D1582) &gt; 20, (P1582) &lt;0.1),"hvlm", "")</f>
        <v/>
      </c>
      <c r="U1582" t="str">
        <f>TEXT((A1582), "MMM _ YYYY")</f>
        <v>Apr  2021</v>
      </c>
      <c r="V1582" t="str">
        <f>TEXT((A1582),"YYYY")</f>
        <v>2021</v>
      </c>
      <c r="W1582" s="1">
        <v>0.2631</v>
      </c>
      <c r="X1582" s="2">
        <f>E1582*W1582</f>
        <v>69.308433000000008</v>
      </c>
      <c r="Y1582" s="2">
        <f>MAX((X1582-O1582),0)</f>
        <v>0</v>
      </c>
    </row>
    <row r="1583" spans="1:25" x14ac:dyDescent="0.3">
      <c r="A1583" s="3">
        <v>44317</v>
      </c>
      <c r="B1583" t="s">
        <v>206</v>
      </c>
      <c r="C1583" t="s">
        <v>189</v>
      </c>
      <c r="D1583">
        <v>21</v>
      </c>
      <c r="E1583">
        <v>372.28</v>
      </c>
      <c r="F1583">
        <v>7817.88</v>
      </c>
      <c r="G1583" t="s">
        <v>81</v>
      </c>
      <c r="H1583" t="s">
        <v>55</v>
      </c>
      <c r="I1583" t="s">
        <v>206</v>
      </c>
      <c r="J1583">
        <v>147.47</v>
      </c>
      <c r="K1583">
        <v>10.43</v>
      </c>
      <c r="L1583">
        <v>3.7</v>
      </c>
      <c r="M1583">
        <v>4.95</v>
      </c>
      <c r="N1583">
        <v>166.55</v>
      </c>
      <c r="O1583">
        <v>205.73</v>
      </c>
      <c r="P1583" s="1">
        <f>O1583/E1583</f>
        <v>0.55262168260449129</v>
      </c>
      <c r="Q1583">
        <f>E1583*D1583</f>
        <v>7817.8799999999992</v>
      </c>
      <c r="R1583">
        <f>O1583*D1583</f>
        <v>4320.33</v>
      </c>
      <c r="S1583">
        <f>J1583+K1583+L1583+M1583</f>
        <v>166.54999999999998</v>
      </c>
      <c r="T1583" t="str">
        <f>IF(AND((D1583) &gt; 20, (P1583) &lt;0.1),"hvlm", "")</f>
        <v/>
      </c>
      <c r="U1583" t="str">
        <f>TEXT((A1583), "MMM _ YYYY")</f>
        <v>May  2021</v>
      </c>
      <c r="V1583" t="str">
        <f>TEXT((A1583),"YYYY")</f>
        <v>2021</v>
      </c>
      <c r="W1583" s="1">
        <v>0.2631</v>
      </c>
      <c r="X1583" s="2">
        <f>E1583*W1583</f>
        <v>97.946867999999995</v>
      </c>
      <c r="Y1583" s="2">
        <f>MAX((X1583-O1583),0)</f>
        <v>0</v>
      </c>
    </row>
    <row r="1584" spans="1:25" x14ac:dyDescent="0.3">
      <c r="A1584" s="3">
        <v>44318</v>
      </c>
      <c r="B1584" t="s">
        <v>21</v>
      </c>
      <c r="C1584" t="s">
        <v>177</v>
      </c>
      <c r="D1584">
        <v>43</v>
      </c>
      <c r="E1584">
        <v>87.23</v>
      </c>
      <c r="F1584">
        <v>3750.89</v>
      </c>
      <c r="G1584" t="s">
        <v>48</v>
      </c>
      <c r="H1584" t="s">
        <v>22</v>
      </c>
      <c r="I1584" t="s">
        <v>21</v>
      </c>
      <c r="J1584">
        <v>118.26</v>
      </c>
      <c r="K1584">
        <v>2.81</v>
      </c>
      <c r="L1584">
        <v>5.33</v>
      </c>
      <c r="M1584">
        <v>2.2799999999999998</v>
      </c>
      <c r="N1584">
        <v>128.68</v>
      </c>
      <c r="O1584">
        <v>-41.45</v>
      </c>
      <c r="P1584" s="1">
        <f>O1584/E1584</f>
        <v>-0.4751805571477703</v>
      </c>
      <c r="Q1584">
        <f>E1584*D1584</f>
        <v>3750.8900000000003</v>
      </c>
      <c r="R1584">
        <f>O1584*D1584</f>
        <v>-1782.3500000000001</v>
      </c>
      <c r="S1584">
        <f>J1584+K1584+L1584+M1584</f>
        <v>128.68</v>
      </c>
      <c r="T1584" t="str">
        <f>IF(AND((D1584) &gt; 20, (P1584) &lt;0.1),"hvlm", "")</f>
        <v>hvlm</v>
      </c>
      <c r="U1584" t="str">
        <f>TEXT((A1584), "MMM _ YYYY")</f>
        <v>May  2021</v>
      </c>
      <c r="V1584" t="str">
        <f>TEXT((A1584),"YYYY")</f>
        <v>2021</v>
      </c>
      <c r="W1584" s="1">
        <v>0.2631</v>
      </c>
      <c r="X1584" s="2">
        <f>E1584*W1584</f>
        <v>22.950213000000002</v>
      </c>
      <c r="Y1584" s="2">
        <f>MAX((X1584-O1584),0)</f>
        <v>64.400213000000008</v>
      </c>
    </row>
    <row r="1585" spans="1:25" x14ac:dyDescent="0.3">
      <c r="A1585" s="3">
        <v>44319</v>
      </c>
      <c r="B1585" t="s">
        <v>283</v>
      </c>
      <c r="C1585" t="s">
        <v>348</v>
      </c>
      <c r="D1585">
        <v>28</v>
      </c>
      <c r="E1585">
        <v>123.83</v>
      </c>
      <c r="F1585">
        <v>3467.24</v>
      </c>
      <c r="G1585" t="s">
        <v>6</v>
      </c>
      <c r="H1585" t="s">
        <v>99</v>
      </c>
      <c r="I1585" t="s">
        <v>283</v>
      </c>
      <c r="J1585">
        <v>199.25</v>
      </c>
      <c r="K1585">
        <v>11.4</v>
      </c>
      <c r="L1585">
        <v>6.36</v>
      </c>
      <c r="M1585">
        <v>4.91</v>
      </c>
      <c r="N1585">
        <v>221.92</v>
      </c>
      <c r="O1585">
        <v>-98.09</v>
      </c>
      <c r="P1585" s="1">
        <f>O1585/E1585</f>
        <v>-0.79213437777598328</v>
      </c>
      <c r="Q1585">
        <f>E1585*D1585</f>
        <v>3467.24</v>
      </c>
      <c r="R1585">
        <f>O1585*D1585</f>
        <v>-2746.52</v>
      </c>
      <c r="S1585">
        <f>J1585+K1585+L1585+M1585</f>
        <v>221.92000000000002</v>
      </c>
      <c r="T1585" t="str">
        <f>IF(AND((D1585) &gt; 20, (P1585) &lt;0.1),"hvlm", "")</f>
        <v>hvlm</v>
      </c>
      <c r="U1585" t="str">
        <f>TEXT((A1585), "MMM _ YYYY")</f>
        <v>May  2021</v>
      </c>
      <c r="V1585" t="str">
        <f>TEXT((A1585),"YYYY")</f>
        <v>2021</v>
      </c>
      <c r="W1585" s="1">
        <v>0.2631</v>
      </c>
      <c r="X1585" s="2">
        <f>E1585*W1585</f>
        <v>32.579673</v>
      </c>
      <c r="Y1585" s="2">
        <f>MAX((X1585-O1585),0)</f>
        <v>130.66967299999999</v>
      </c>
    </row>
    <row r="1586" spans="1:25" x14ac:dyDescent="0.3">
      <c r="A1586" s="3">
        <v>44320</v>
      </c>
      <c r="B1586" t="s">
        <v>169</v>
      </c>
      <c r="C1586" t="s">
        <v>261</v>
      </c>
      <c r="D1586">
        <v>21</v>
      </c>
      <c r="E1586">
        <v>179.58</v>
      </c>
      <c r="F1586">
        <v>3771.18</v>
      </c>
      <c r="G1586" t="s">
        <v>87</v>
      </c>
      <c r="H1586" t="s">
        <v>11</v>
      </c>
      <c r="I1586" t="s">
        <v>169</v>
      </c>
      <c r="J1586">
        <v>31.92</v>
      </c>
      <c r="K1586">
        <v>9.7799999999999994</v>
      </c>
      <c r="L1586">
        <v>2.39</v>
      </c>
      <c r="M1586">
        <v>2.16</v>
      </c>
      <c r="N1586">
        <v>46.25</v>
      </c>
      <c r="O1586">
        <v>133.33000000000001</v>
      </c>
      <c r="P1586" s="1">
        <f>O1586/E1586</f>
        <v>0.74245461632698517</v>
      </c>
      <c r="Q1586">
        <f>E1586*D1586</f>
        <v>3771.1800000000003</v>
      </c>
      <c r="R1586">
        <f>O1586*D1586</f>
        <v>2799.9300000000003</v>
      </c>
      <c r="S1586">
        <f>J1586+K1586+L1586+M1586</f>
        <v>46.25</v>
      </c>
      <c r="T1586" t="str">
        <f>IF(AND((D1586) &gt; 20, (P1586) &lt;0.1),"hvlm", "")</f>
        <v/>
      </c>
      <c r="U1586" t="str">
        <f>TEXT((A1586), "MMM _ YYYY")</f>
        <v>May  2021</v>
      </c>
      <c r="V1586" t="str">
        <f>TEXT((A1586),"YYYY")</f>
        <v>2021</v>
      </c>
      <c r="W1586" s="1">
        <v>0.2631</v>
      </c>
      <c r="X1586" s="2">
        <f>E1586*W1586</f>
        <v>47.247498</v>
      </c>
      <c r="Y1586" s="2">
        <f>MAX((X1586-O1586),0)</f>
        <v>0</v>
      </c>
    </row>
    <row r="1587" spans="1:25" x14ac:dyDescent="0.3">
      <c r="A1587" s="3">
        <v>44321</v>
      </c>
      <c r="B1587" t="s">
        <v>321</v>
      </c>
      <c r="C1587" t="s">
        <v>367</v>
      </c>
      <c r="D1587">
        <v>36</v>
      </c>
      <c r="E1587">
        <v>333.06</v>
      </c>
      <c r="F1587">
        <v>11990.16</v>
      </c>
      <c r="G1587" t="s">
        <v>87</v>
      </c>
      <c r="H1587" t="s">
        <v>120</v>
      </c>
      <c r="I1587" t="s">
        <v>321</v>
      </c>
      <c r="J1587">
        <v>56.91</v>
      </c>
      <c r="K1587">
        <v>11.28</v>
      </c>
      <c r="L1587">
        <v>8.34</v>
      </c>
      <c r="M1587">
        <v>2.58</v>
      </c>
      <c r="N1587">
        <v>79.11</v>
      </c>
      <c r="O1587">
        <v>253.95</v>
      </c>
      <c r="P1587" s="1">
        <f>O1587/E1587</f>
        <v>0.76247522968834436</v>
      </c>
      <c r="Q1587">
        <f>E1587*D1587</f>
        <v>11990.16</v>
      </c>
      <c r="R1587">
        <f>O1587*D1587</f>
        <v>9142.1999999999989</v>
      </c>
      <c r="S1587">
        <f>J1587+K1587+L1587+M1587</f>
        <v>79.11</v>
      </c>
      <c r="T1587" t="str">
        <f>IF(AND((D1587) &gt; 20, (P1587) &lt;0.1),"hvlm", "")</f>
        <v/>
      </c>
      <c r="U1587" t="str">
        <f>TEXT((A1587), "MMM _ YYYY")</f>
        <v>May  2021</v>
      </c>
      <c r="V1587" t="str">
        <f>TEXT((A1587),"YYYY")</f>
        <v>2021</v>
      </c>
      <c r="W1587" s="1">
        <v>0.2631</v>
      </c>
      <c r="X1587" s="2">
        <f>E1587*W1587</f>
        <v>87.628085999999996</v>
      </c>
      <c r="Y1587" s="2">
        <f>MAX((X1587-O1587),0)</f>
        <v>0</v>
      </c>
    </row>
    <row r="1588" spans="1:25" x14ac:dyDescent="0.3">
      <c r="A1588" s="3">
        <v>44322</v>
      </c>
      <c r="B1588" t="s">
        <v>273</v>
      </c>
      <c r="C1588" t="s">
        <v>166</v>
      </c>
      <c r="D1588">
        <v>24</v>
      </c>
      <c r="E1588">
        <v>144.24</v>
      </c>
      <c r="F1588">
        <v>3461.76</v>
      </c>
      <c r="G1588" t="s">
        <v>8</v>
      </c>
      <c r="H1588" t="s">
        <v>5</v>
      </c>
      <c r="I1588" t="s">
        <v>273</v>
      </c>
      <c r="J1588">
        <v>196.02</v>
      </c>
      <c r="K1588">
        <v>2.72</v>
      </c>
      <c r="L1588">
        <v>3.45</v>
      </c>
      <c r="M1588">
        <v>3.58</v>
      </c>
      <c r="N1588">
        <v>205.77</v>
      </c>
      <c r="O1588">
        <v>-61.53</v>
      </c>
      <c r="P1588" s="1">
        <f>O1588/E1588</f>
        <v>-0.4265806988352745</v>
      </c>
      <c r="Q1588">
        <f>E1588*D1588</f>
        <v>3461.76</v>
      </c>
      <c r="R1588">
        <f>O1588*D1588</f>
        <v>-1476.72</v>
      </c>
      <c r="S1588">
        <f>J1588+K1588+L1588+M1588</f>
        <v>205.77</v>
      </c>
      <c r="T1588" t="str">
        <f>IF(AND((D1588) &gt; 20, (P1588) &lt;0.1),"hvlm", "")</f>
        <v>hvlm</v>
      </c>
      <c r="U1588" t="str">
        <f>TEXT((A1588), "MMM _ YYYY")</f>
        <v>May  2021</v>
      </c>
      <c r="V1588" t="str">
        <f>TEXT((A1588),"YYYY")</f>
        <v>2021</v>
      </c>
      <c r="W1588" s="1">
        <v>0.2631</v>
      </c>
      <c r="X1588" s="2">
        <f>E1588*W1588</f>
        <v>37.949544000000003</v>
      </c>
      <c r="Y1588" s="2">
        <f>MAX((X1588-O1588),0)</f>
        <v>99.479544000000004</v>
      </c>
    </row>
    <row r="1589" spans="1:25" x14ac:dyDescent="0.3">
      <c r="A1589" s="3">
        <v>44323</v>
      </c>
      <c r="B1589" t="s">
        <v>310</v>
      </c>
      <c r="C1589" t="s">
        <v>111</v>
      </c>
      <c r="D1589">
        <v>38</v>
      </c>
      <c r="E1589">
        <v>358.72</v>
      </c>
      <c r="F1589">
        <v>13631.36</v>
      </c>
      <c r="G1589" t="s">
        <v>110</v>
      </c>
      <c r="H1589" t="s">
        <v>164</v>
      </c>
      <c r="I1589" t="s">
        <v>310</v>
      </c>
      <c r="J1589">
        <v>189.3</v>
      </c>
      <c r="K1589">
        <v>3.14</v>
      </c>
      <c r="L1589">
        <v>4.0199999999999996</v>
      </c>
      <c r="M1589">
        <v>2.46</v>
      </c>
      <c r="N1589">
        <v>198.92</v>
      </c>
      <c r="O1589">
        <v>159.80000000000001</v>
      </c>
      <c r="P1589" s="1">
        <f>O1589/E1589</f>
        <v>0.44547279214986618</v>
      </c>
      <c r="Q1589">
        <f>E1589*D1589</f>
        <v>13631.36</v>
      </c>
      <c r="R1589">
        <f>O1589*D1589</f>
        <v>6072.4000000000005</v>
      </c>
      <c r="S1589">
        <f>J1589+K1589+L1589+M1589</f>
        <v>198.92000000000002</v>
      </c>
      <c r="T1589" t="str">
        <f>IF(AND((D1589) &gt; 20, (P1589) &lt;0.1),"hvlm", "")</f>
        <v/>
      </c>
      <c r="U1589" t="str">
        <f>TEXT((A1589), "MMM _ YYYY")</f>
        <v>May  2021</v>
      </c>
      <c r="V1589" t="str">
        <f>TEXT((A1589),"YYYY")</f>
        <v>2021</v>
      </c>
      <c r="W1589" s="1">
        <v>0.2631</v>
      </c>
      <c r="X1589" s="2">
        <f>E1589*W1589</f>
        <v>94.379232000000002</v>
      </c>
      <c r="Y1589" s="2">
        <f>MAX((X1589-O1589),0)</f>
        <v>0</v>
      </c>
    </row>
    <row r="1590" spans="1:25" x14ac:dyDescent="0.3">
      <c r="A1590" s="3">
        <v>44324</v>
      </c>
      <c r="B1590" t="s">
        <v>138</v>
      </c>
      <c r="C1590" t="s">
        <v>289</v>
      </c>
      <c r="D1590">
        <v>17</v>
      </c>
      <c r="E1590">
        <v>69.239999999999995</v>
      </c>
      <c r="F1590">
        <v>1177.08</v>
      </c>
      <c r="G1590" t="s">
        <v>130</v>
      </c>
      <c r="H1590" t="s">
        <v>51</v>
      </c>
      <c r="I1590" t="s">
        <v>138</v>
      </c>
      <c r="J1590">
        <v>164.91</v>
      </c>
      <c r="K1590">
        <v>11.78</v>
      </c>
      <c r="L1590">
        <v>1.81</v>
      </c>
      <c r="M1590">
        <v>0.03</v>
      </c>
      <c r="N1590">
        <v>178.53</v>
      </c>
      <c r="O1590">
        <v>-109.29</v>
      </c>
      <c r="P1590" s="1">
        <f>O1590/E1590</f>
        <v>-1.5784228769497402</v>
      </c>
      <c r="Q1590">
        <f>E1590*D1590</f>
        <v>1177.08</v>
      </c>
      <c r="R1590">
        <f>O1590*D1590</f>
        <v>-1857.93</v>
      </c>
      <c r="S1590">
        <f>J1590+K1590+L1590+M1590</f>
        <v>178.53</v>
      </c>
      <c r="T1590" t="str">
        <f>IF(AND((D1590) &gt; 20, (P1590) &lt;0.1),"hvlm", "")</f>
        <v/>
      </c>
      <c r="U1590" t="str">
        <f>TEXT((A1590), "MMM _ YYYY")</f>
        <v>May  2021</v>
      </c>
      <c r="V1590" t="str">
        <f>TEXT((A1590),"YYYY")</f>
        <v>2021</v>
      </c>
      <c r="W1590" s="1">
        <v>0.2631</v>
      </c>
      <c r="X1590" s="2">
        <f>E1590*W1590</f>
        <v>18.217043999999998</v>
      </c>
      <c r="Y1590" s="2">
        <f>MAX((X1590-O1590),0)</f>
        <v>127.50704400000001</v>
      </c>
    </row>
    <row r="1591" spans="1:25" x14ac:dyDescent="0.3">
      <c r="A1591" s="3">
        <v>44325</v>
      </c>
      <c r="B1591" t="s">
        <v>114</v>
      </c>
      <c r="C1591" t="s">
        <v>266</v>
      </c>
      <c r="D1591">
        <v>22</v>
      </c>
      <c r="E1591">
        <v>379.33</v>
      </c>
      <c r="F1591">
        <v>8345.26</v>
      </c>
      <c r="G1591" t="s">
        <v>56</v>
      </c>
      <c r="H1591" t="s">
        <v>11</v>
      </c>
      <c r="I1591" t="s">
        <v>114</v>
      </c>
      <c r="J1591">
        <v>120.08</v>
      </c>
      <c r="K1591">
        <v>12.95</v>
      </c>
      <c r="L1591">
        <v>9.08</v>
      </c>
      <c r="M1591">
        <v>2.95</v>
      </c>
      <c r="N1591">
        <v>145.06</v>
      </c>
      <c r="O1591">
        <v>234.27</v>
      </c>
      <c r="P1591" s="1">
        <f>O1591/E1591</f>
        <v>0.6175889067566499</v>
      </c>
      <c r="Q1591">
        <f>E1591*D1591</f>
        <v>8345.26</v>
      </c>
      <c r="R1591">
        <f>O1591*D1591</f>
        <v>5153.9400000000005</v>
      </c>
      <c r="S1591">
        <f>J1591+K1591+L1591+M1591</f>
        <v>145.06</v>
      </c>
      <c r="T1591" t="str">
        <f>IF(AND((D1591) &gt; 20, (P1591) &lt;0.1),"hvlm", "")</f>
        <v/>
      </c>
      <c r="U1591" t="str">
        <f>TEXT((A1591), "MMM _ YYYY")</f>
        <v>May  2021</v>
      </c>
      <c r="V1591" t="str">
        <f>TEXT((A1591),"YYYY")</f>
        <v>2021</v>
      </c>
      <c r="W1591" s="1">
        <v>0.2631</v>
      </c>
      <c r="X1591" s="2">
        <f>E1591*W1591</f>
        <v>99.801722999999996</v>
      </c>
      <c r="Y1591" s="2">
        <f>MAX((X1591-O1591),0)</f>
        <v>0</v>
      </c>
    </row>
    <row r="1592" spans="1:25" x14ac:dyDescent="0.3">
      <c r="A1592" s="3">
        <v>44326</v>
      </c>
      <c r="B1592" t="s">
        <v>112</v>
      </c>
      <c r="C1592" t="s">
        <v>339</v>
      </c>
      <c r="D1592">
        <v>19</v>
      </c>
      <c r="E1592">
        <v>246.26</v>
      </c>
      <c r="F1592">
        <v>4678.9399999999996</v>
      </c>
      <c r="G1592" t="s">
        <v>2</v>
      </c>
      <c r="H1592" t="s">
        <v>96</v>
      </c>
      <c r="I1592" t="s">
        <v>112</v>
      </c>
      <c r="J1592">
        <v>84.08</v>
      </c>
      <c r="K1592">
        <v>3.36</v>
      </c>
      <c r="L1592">
        <v>7.52</v>
      </c>
      <c r="M1592">
        <v>1.26</v>
      </c>
      <c r="N1592">
        <v>96.22</v>
      </c>
      <c r="O1592">
        <v>150.04</v>
      </c>
      <c r="P1592" s="1">
        <f>O1592/E1592</f>
        <v>0.60927475026394862</v>
      </c>
      <c r="Q1592">
        <f>E1592*D1592</f>
        <v>4678.9399999999996</v>
      </c>
      <c r="R1592">
        <f>O1592*D1592</f>
        <v>2850.7599999999998</v>
      </c>
      <c r="S1592">
        <f>J1592+K1592+L1592+M1592</f>
        <v>96.22</v>
      </c>
      <c r="T1592" t="str">
        <f>IF(AND((D1592) &gt; 20, (P1592) &lt;0.1),"hvlm", "")</f>
        <v/>
      </c>
      <c r="U1592" t="str">
        <f>TEXT((A1592), "MMM _ YYYY")</f>
        <v>May  2021</v>
      </c>
      <c r="V1592" t="str">
        <f>TEXT((A1592),"YYYY")</f>
        <v>2021</v>
      </c>
      <c r="W1592" s="1">
        <v>0.2631</v>
      </c>
      <c r="X1592" s="2">
        <f>E1592*W1592</f>
        <v>64.791005999999996</v>
      </c>
      <c r="Y1592" s="2">
        <f>MAX((X1592-O1592),0)</f>
        <v>0</v>
      </c>
    </row>
    <row r="1593" spans="1:25" x14ac:dyDescent="0.3">
      <c r="A1593" s="3">
        <v>44327</v>
      </c>
      <c r="B1593" t="s">
        <v>14</v>
      </c>
      <c r="C1593" t="s">
        <v>24</v>
      </c>
      <c r="D1593">
        <v>45</v>
      </c>
      <c r="E1593">
        <v>280.57</v>
      </c>
      <c r="F1593">
        <v>12625.65</v>
      </c>
      <c r="G1593" t="s">
        <v>23</v>
      </c>
      <c r="H1593" t="s">
        <v>15</v>
      </c>
      <c r="I1593" t="s">
        <v>14</v>
      </c>
      <c r="J1593">
        <v>67.87</v>
      </c>
      <c r="K1593">
        <v>3.13</v>
      </c>
      <c r="L1593">
        <v>3.92</v>
      </c>
      <c r="M1593">
        <v>0.18</v>
      </c>
      <c r="N1593">
        <v>75.099999999999994</v>
      </c>
      <c r="O1593">
        <v>205.47</v>
      </c>
      <c r="P1593" s="1">
        <f>O1593/E1593</f>
        <v>0.73233061268132726</v>
      </c>
      <c r="Q1593">
        <f>E1593*D1593</f>
        <v>12625.65</v>
      </c>
      <c r="R1593">
        <f>O1593*D1593</f>
        <v>9246.15</v>
      </c>
      <c r="S1593">
        <f>J1593+K1593+L1593+M1593</f>
        <v>75.100000000000009</v>
      </c>
      <c r="T1593" t="str">
        <f>IF(AND((D1593) &gt; 20, (P1593) &lt;0.1),"hvlm", "")</f>
        <v/>
      </c>
      <c r="U1593" t="str">
        <f>TEXT((A1593), "MMM _ YYYY")</f>
        <v>May  2021</v>
      </c>
      <c r="V1593" t="str">
        <f>TEXT((A1593),"YYYY")</f>
        <v>2021</v>
      </c>
      <c r="W1593" s="1">
        <v>0.2631</v>
      </c>
      <c r="X1593" s="2">
        <f>E1593*W1593</f>
        <v>73.817966999999996</v>
      </c>
      <c r="Y1593" s="2">
        <f>MAX((X1593-O1593),0)</f>
        <v>0</v>
      </c>
    </row>
    <row r="1594" spans="1:25" x14ac:dyDescent="0.3">
      <c r="A1594" s="3">
        <v>44328</v>
      </c>
      <c r="B1594" t="s">
        <v>375</v>
      </c>
      <c r="C1594" t="s">
        <v>222</v>
      </c>
      <c r="D1594">
        <v>10</v>
      </c>
      <c r="E1594">
        <v>178.69</v>
      </c>
      <c r="F1594">
        <v>1786.9</v>
      </c>
      <c r="G1594" t="s">
        <v>134</v>
      </c>
      <c r="H1594" t="s">
        <v>67</v>
      </c>
      <c r="I1594" t="s">
        <v>375</v>
      </c>
      <c r="J1594">
        <v>158.1</v>
      </c>
      <c r="K1594">
        <v>5.18</v>
      </c>
      <c r="L1594">
        <v>3.65</v>
      </c>
      <c r="M1594">
        <v>2.9</v>
      </c>
      <c r="N1594">
        <v>169.83</v>
      </c>
      <c r="O1594">
        <v>8.8599999999999905</v>
      </c>
      <c r="P1594" s="1">
        <f>O1594/E1594</f>
        <v>4.958307683698019E-2</v>
      </c>
      <c r="Q1594">
        <f>E1594*D1594</f>
        <v>1786.9</v>
      </c>
      <c r="R1594">
        <f>O1594*D1594</f>
        <v>88.599999999999909</v>
      </c>
      <c r="S1594">
        <f>J1594+K1594+L1594+M1594</f>
        <v>169.83</v>
      </c>
      <c r="T1594" t="str">
        <f>IF(AND((D1594) &gt; 20, (P1594) &lt;0.1),"hvlm", "")</f>
        <v/>
      </c>
      <c r="U1594" t="str">
        <f>TEXT((A1594), "MMM _ YYYY")</f>
        <v>May  2021</v>
      </c>
      <c r="V1594" t="str">
        <f>TEXT((A1594),"YYYY")</f>
        <v>2021</v>
      </c>
      <c r="W1594" s="1">
        <v>0.2631</v>
      </c>
      <c r="X1594" s="2">
        <f>E1594*W1594</f>
        <v>47.013339000000002</v>
      </c>
      <c r="Y1594" s="2">
        <f>MAX((X1594-O1594),0)</f>
        <v>38.15333900000001</v>
      </c>
    </row>
    <row r="1595" spans="1:25" x14ac:dyDescent="0.3">
      <c r="A1595" s="3">
        <v>44329</v>
      </c>
      <c r="B1595" t="s">
        <v>160</v>
      </c>
      <c r="C1595" t="s">
        <v>260</v>
      </c>
      <c r="D1595">
        <v>11</v>
      </c>
      <c r="E1595">
        <v>323.7</v>
      </c>
      <c r="F1595">
        <v>3560.7</v>
      </c>
      <c r="G1595" t="s">
        <v>31</v>
      </c>
      <c r="H1595" t="s">
        <v>99</v>
      </c>
      <c r="I1595" t="s">
        <v>160</v>
      </c>
      <c r="J1595">
        <v>48.26</v>
      </c>
      <c r="K1595">
        <v>6.05</v>
      </c>
      <c r="L1595">
        <v>6.29</v>
      </c>
      <c r="M1595">
        <v>1.49</v>
      </c>
      <c r="N1595">
        <v>62.09</v>
      </c>
      <c r="O1595">
        <v>261.61</v>
      </c>
      <c r="P1595" s="1">
        <f>O1595/E1595</f>
        <v>0.80818659252394198</v>
      </c>
      <c r="Q1595">
        <f>E1595*D1595</f>
        <v>3560.7</v>
      </c>
      <c r="R1595">
        <f>O1595*D1595</f>
        <v>2877.71</v>
      </c>
      <c r="S1595">
        <f>J1595+K1595+L1595+M1595</f>
        <v>62.089999999999996</v>
      </c>
      <c r="T1595" t="str">
        <f>IF(AND((D1595) &gt; 20, (P1595) &lt;0.1),"hvlm", "")</f>
        <v/>
      </c>
      <c r="U1595" t="str">
        <f>TEXT((A1595), "MMM _ YYYY")</f>
        <v>May  2021</v>
      </c>
      <c r="V1595" t="str">
        <f>TEXT((A1595),"YYYY")</f>
        <v>2021</v>
      </c>
      <c r="W1595" s="1">
        <v>0.2631</v>
      </c>
      <c r="X1595" s="2">
        <f>E1595*W1595</f>
        <v>85.165469999999999</v>
      </c>
      <c r="Y1595" s="2">
        <f>MAX((X1595-O1595),0)</f>
        <v>0</v>
      </c>
    </row>
    <row r="1596" spans="1:25" x14ac:dyDescent="0.3">
      <c r="A1596" s="3">
        <v>44330</v>
      </c>
      <c r="B1596" t="s">
        <v>163</v>
      </c>
      <c r="C1596" t="s">
        <v>354</v>
      </c>
      <c r="D1596">
        <v>38</v>
      </c>
      <c r="E1596">
        <v>108.3</v>
      </c>
      <c r="F1596">
        <v>4115.3999999999996</v>
      </c>
      <c r="G1596" t="s">
        <v>31</v>
      </c>
      <c r="H1596" t="s">
        <v>164</v>
      </c>
      <c r="I1596" t="s">
        <v>163</v>
      </c>
      <c r="J1596">
        <v>184.75</v>
      </c>
      <c r="K1596">
        <v>8.1999999999999993</v>
      </c>
      <c r="L1596">
        <v>6.01</v>
      </c>
      <c r="M1596">
        <v>4.95</v>
      </c>
      <c r="N1596">
        <v>203.91</v>
      </c>
      <c r="O1596">
        <v>-95.61</v>
      </c>
      <c r="P1596" s="1">
        <f>O1596/E1596</f>
        <v>-0.88282548476454292</v>
      </c>
      <c r="Q1596">
        <f>E1596*D1596</f>
        <v>4115.3999999999996</v>
      </c>
      <c r="R1596">
        <f>O1596*D1596</f>
        <v>-3633.18</v>
      </c>
      <c r="S1596">
        <f>J1596+K1596+L1596+M1596</f>
        <v>203.90999999999997</v>
      </c>
      <c r="T1596" t="str">
        <f>IF(AND((D1596) &gt; 20, (P1596) &lt;0.1),"hvlm", "")</f>
        <v>hvlm</v>
      </c>
      <c r="U1596" t="str">
        <f>TEXT((A1596), "MMM _ YYYY")</f>
        <v>May  2021</v>
      </c>
      <c r="V1596" t="str">
        <f>TEXT((A1596),"YYYY")</f>
        <v>2021</v>
      </c>
      <c r="W1596" s="1">
        <v>0.2631</v>
      </c>
      <c r="X1596" s="2">
        <f>E1596*W1596</f>
        <v>28.493729999999999</v>
      </c>
      <c r="Y1596" s="2">
        <f>MAX((X1596-O1596),0)</f>
        <v>124.10373</v>
      </c>
    </row>
    <row r="1597" spans="1:25" x14ac:dyDescent="0.3">
      <c r="A1597" s="3">
        <v>44331</v>
      </c>
      <c r="B1597" t="s">
        <v>60</v>
      </c>
      <c r="C1597" t="s">
        <v>305</v>
      </c>
      <c r="D1597">
        <v>2</v>
      </c>
      <c r="E1597">
        <v>67.12</v>
      </c>
      <c r="F1597">
        <v>134.24</v>
      </c>
      <c r="G1597" t="s">
        <v>2</v>
      </c>
      <c r="H1597" t="s">
        <v>22</v>
      </c>
      <c r="I1597" t="s">
        <v>60</v>
      </c>
      <c r="J1597">
        <v>152.66999999999999</v>
      </c>
      <c r="K1597">
        <v>11.37</v>
      </c>
      <c r="L1597">
        <v>5.19</v>
      </c>
      <c r="M1597">
        <v>0.27</v>
      </c>
      <c r="N1597">
        <v>169.5</v>
      </c>
      <c r="O1597">
        <v>-102.38</v>
      </c>
      <c r="P1597" s="1">
        <f>O1597/E1597</f>
        <v>-1.5253277711561382</v>
      </c>
      <c r="Q1597">
        <f>E1597*D1597</f>
        <v>134.24</v>
      </c>
      <c r="R1597">
        <f>O1597*D1597</f>
        <v>-204.76</v>
      </c>
      <c r="S1597">
        <f>J1597+K1597+L1597+M1597</f>
        <v>169.5</v>
      </c>
      <c r="T1597" t="str">
        <f>IF(AND((D1597) &gt; 20, (P1597) &lt;0.1),"hvlm", "")</f>
        <v/>
      </c>
      <c r="U1597" t="str">
        <f>TEXT((A1597), "MMM _ YYYY")</f>
        <v>May  2021</v>
      </c>
      <c r="V1597" t="str">
        <f>TEXT((A1597),"YYYY")</f>
        <v>2021</v>
      </c>
      <c r="W1597" s="1">
        <v>0.2631</v>
      </c>
      <c r="X1597" s="2">
        <f>E1597*W1597</f>
        <v>17.659272000000001</v>
      </c>
      <c r="Y1597" s="2">
        <f>MAX((X1597-O1597),0)</f>
        <v>120.039272</v>
      </c>
    </row>
    <row r="1598" spans="1:25" x14ac:dyDescent="0.3">
      <c r="A1598" s="3">
        <v>44332</v>
      </c>
      <c r="B1598" t="s">
        <v>186</v>
      </c>
      <c r="C1598" t="s">
        <v>228</v>
      </c>
      <c r="D1598">
        <v>33</v>
      </c>
      <c r="E1598">
        <v>188.43</v>
      </c>
      <c r="F1598">
        <v>6218.19</v>
      </c>
      <c r="G1598" t="s">
        <v>16</v>
      </c>
      <c r="H1598" t="s">
        <v>5</v>
      </c>
      <c r="I1598" t="s">
        <v>186</v>
      </c>
      <c r="J1598">
        <v>160.63</v>
      </c>
      <c r="K1598">
        <v>14.82</v>
      </c>
      <c r="L1598">
        <v>8.09</v>
      </c>
      <c r="M1598">
        <v>3.66</v>
      </c>
      <c r="N1598">
        <v>187.2</v>
      </c>
      <c r="O1598">
        <v>1.23000000000002</v>
      </c>
      <c r="P1598" s="1">
        <f>O1598/E1598</f>
        <v>6.5276229899698555E-3</v>
      </c>
      <c r="Q1598">
        <f>E1598*D1598</f>
        <v>6218.1900000000005</v>
      </c>
      <c r="R1598">
        <f>O1598*D1598</f>
        <v>40.590000000000657</v>
      </c>
      <c r="S1598">
        <f>J1598+K1598+L1598+M1598</f>
        <v>187.2</v>
      </c>
      <c r="T1598" t="str">
        <f>IF(AND((D1598) &gt; 20, (P1598) &lt;0.1),"hvlm", "")</f>
        <v>hvlm</v>
      </c>
      <c r="U1598" t="str">
        <f>TEXT((A1598), "MMM _ YYYY")</f>
        <v>May  2021</v>
      </c>
      <c r="V1598" t="str">
        <f>TEXT((A1598),"YYYY")</f>
        <v>2021</v>
      </c>
      <c r="W1598" s="1">
        <v>0.2631</v>
      </c>
      <c r="X1598" s="2">
        <f>E1598*W1598</f>
        <v>49.575932999999999</v>
      </c>
      <c r="Y1598" s="2">
        <f>MAX((X1598-O1598),0)</f>
        <v>48.345932999999981</v>
      </c>
    </row>
    <row r="1599" spans="1:25" x14ac:dyDescent="0.3">
      <c r="A1599" s="3">
        <v>44333</v>
      </c>
      <c r="B1599" t="s">
        <v>377</v>
      </c>
      <c r="C1599" t="s">
        <v>233</v>
      </c>
      <c r="D1599">
        <v>43</v>
      </c>
      <c r="E1599">
        <v>348.79</v>
      </c>
      <c r="F1599">
        <v>14997.97</v>
      </c>
      <c r="G1599" t="s">
        <v>61</v>
      </c>
      <c r="H1599" t="s">
        <v>174</v>
      </c>
      <c r="I1599" t="s">
        <v>377</v>
      </c>
      <c r="J1599">
        <v>122.43</v>
      </c>
      <c r="K1599">
        <v>11.38</v>
      </c>
      <c r="L1599">
        <v>2.64</v>
      </c>
      <c r="M1599">
        <v>1.65</v>
      </c>
      <c r="N1599">
        <v>138.1</v>
      </c>
      <c r="O1599">
        <v>210.69</v>
      </c>
      <c r="P1599" s="1">
        <f>O1599/E1599</f>
        <v>0.60405974941942142</v>
      </c>
      <c r="Q1599">
        <f>E1599*D1599</f>
        <v>14997.970000000001</v>
      </c>
      <c r="R1599">
        <f>O1599*D1599</f>
        <v>9059.67</v>
      </c>
      <c r="S1599">
        <f>J1599+K1599+L1599+M1599</f>
        <v>138.1</v>
      </c>
      <c r="T1599" t="str">
        <f>IF(AND((D1599) &gt; 20, (P1599) &lt;0.1),"hvlm", "")</f>
        <v/>
      </c>
      <c r="U1599" t="str">
        <f>TEXT((A1599), "MMM _ YYYY")</f>
        <v>May  2021</v>
      </c>
      <c r="V1599" t="str">
        <f>TEXT((A1599),"YYYY")</f>
        <v>2021</v>
      </c>
      <c r="W1599" s="1">
        <v>0.2631</v>
      </c>
      <c r="X1599" s="2">
        <f>E1599*W1599</f>
        <v>91.766649000000001</v>
      </c>
      <c r="Y1599" s="2">
        <f>MAX((X1599-O1599),0)</f>
        <v>0</v>
      </c>
    </row>
    <row r="1600" spans="1:25" x14ac:dyDescent="0.3">
      <c r="A1600" s="3">
        <v>44334</v>
      </c>
      <c r="B1600" t="s">
        <v>276</v>
      </c>
      <c r="C1600" t="s">
        <v>135</v>
      </c>
      <c r="D1600">
        <v>31</v>
      </c>
      <c r="E1600">
        <v>314.22000000000003</v>
      </c>
      <c r="F1600">
        <v>9740.82</v>
      </c>
      <c r="G1600" t="s">
        <v>134</v>
      </c>
      <c r="H1600" t="s">
        <v>34</v>
      </c>
      <c r="I1600" t="s">
        <v>276</v>
      </c>
      <c r="J1600">
        <v>156.26</v>
      </c>
      <c r="K1600">
        <v>9.51</v>
      </c>
      <c r="L1600">
        <v>7.48</v>
      </c>
      <c r="M1600">
        <v>4.32</v>
      </c>
      <c r="N1600">
        <v>177.57</v>
      </c>
      <c r="O1600">
        <v>136.65</v>
      </c>
      <c r="P1600" s="1">
        <f>O1600/E1600</f>
        <v>0.43488638533511548</v>
      </c>
      <c r="Q1600">
        <f>E1600*D1600</f>
        <v>9740.8200000000015</v>
      </c>
      <c r="R1600">
        <f>O1600*D1600</f>
        <v>4236.1500000000005</v>
      </c>
      <c r="S1600">
        <f>J1600+K1600+L1600+M1600</f>
        <v>177.56999999999996</v>
      </c>
      <c r="T1600" t="str">
        <f>IF(AND((D1600) &gt; 20, (P1600) &lt;0.1),"hvlm", "")</f>
        <v/>
      </c>
      <c r="U1600" t="str">
        <f>TEXT((A1600), "MMM _ YYYY")</f>
        <v>May  2021</v>
      </c>
      <c r="V1600" t="str">
        <f>TEXT((A1600),"YYYY")</f>
        <v>2021</v>
      </c>
      <c r="W1600" s="1">
        <v>0.2631</v>
      </c>
      <c r="X1600" s="2">
        <f>E1600*W1600</f>
        <v>82.671282000000005</v>
      </c>
      <c r="Y1600" s="2">
        <f>MAX((X1600-O1600),0)</f>
        <v>0</v>
      </c>
    </row>
    <row r="1601" spans="1:25" x14ac:dyDescent="0.3">
      <c r="A1601" s="3">
        <v>44335</v>
      </c>
      <c r="B1601" t="s">
        <v>287</v>
      </c>
      <c r="C1601" t="s">
        <v>113</v>
      </c>
      <c r="D1601">
        <v>48</v>
      </c>
      <c r="E1601">
        <v>231</v>
      </c>
      <c r="F1601">
        <v>11088</v>
      </c>
      <c r="G1601" t="s">
        <v>105</v>
      </c>
      <c r="H1601" t="s">
        <v>43</v>
      </c>
      <c r="I1601" t="s">
        <v>287</v>
      </c>
      <c r="J1601">
        <v>33.56</v>
      </c>
      <c r="K1601">
        <v>12.39</v>
      </c>
      <c r="L1601">
        <v>4.62</v>
      </c>
      <c r="M1601">
        <v>0.03</v>
      </c>
      <c r="N1601">
        <v>50.6</v>
      </c>
      <c r="O1601">
        <v>180.4</v>
      </c>
      <c r="P1601" s="1">
        <f>O1601/E1601</f>
        <v>0.78095238095238095</v>
      </c>
      <c r="Q1601">
        <f>E1601*D1601</f>
        <v>11088</v>
      </c>
      <c r="R1601">
        <f>O1601*D1601</f>
        <v>8659.2000000000007</v>
      </c>
      <c r="S1601">
        <f>J1601+K1601+L1601+M1601</f>
        <v>50.6</v>
      </c>
      <c r="T1601" t="str">
        <f>IF(AND((D1601) &gt; 20, (P1601) &lt;0.1),"hvlm", "")</f>
        <v/>
      </c>
      <c r="U1601" t="str">
        <f>TEXT((A1601), "MMM _ YYYY")</f>
        <v>May  2021</v>
      </c>
      <c r="V1601" t="str">
        <f>TEXT((A1601),"YYYY")</f>
        <v>2021</v>
      </c>
      <c r="W1601" s="1">
        <v>0.2631</v>
      </c>
      <c r="X1601" s="2">
        <f>E1601*W1601</f>
        <v>60.7761</v>
      </c>
      <c r="Y1601" s="2">
        <f>MAX((X1601-O1601),0)</f>
        <v>0</v>
      </c>
    </row>
    <row r="1602" spans="1:25" x14ac:dyDescent="0.3">
      <c r="A1602" s="3">
        <v>44336</v>
      </c>
      <c r="B1602" t="s">
        <v>213</v>
      </c>
      <c r="C1602" t="s">
        <v>108</v>
      </c>
      <c r="D1602">
        <v>35</v>
      </c>
      <c r="E1602">
        <v>250.25</v>
      </c>
      <c r="F1602">
        <v>8758.75</v>
      </c>
      <c r="G1602" t="s">
        <v>2</v>
      </c>
      <c r="H1602" t="s">
        <v>55</v>
      </c>
      <c r="I1602" t="s">
        <v>213</v>
      </c>
      <c r="J1602">
        <v>68.77</v>
      </c>
      <c r="K1602">
        <v>9.14</v>
      </c>
      <c r="L1602">
        <v>7.34</v>
      </c>
      <c r="M1602">
        <v>2.63</v>
      </c>
      <c r="N1602">
        <v>87.88</v>
      </c>
      <c r="O1602">
        <v>162.37</v>
      </c>
      <c r="P1602" s="1">
        <f>O1602/E1602</f>
        <v>0.64883116883116887</v>
      </c>
      <c r="Q1602">
        <f>E1602*D1602</f>
        <v>8758.75</v>
      </c>
      <c r="R1602">
        <f>O1602*D1602</f>
        <v>5682.95</v>
      </c>
      <c r="S1602">
        <f>J1602+K1602+L1602+M1602</f>
        <v>87.88</v>
      </c>
      <c r="T1602" t="str">
        <f>IF(AND((D1602) &gt; 20, (P1602) &lt;0.1),"hvlm", "")</f>
        <v/>
      </c>
      <c r="U1602" t="str">
        <f>TEXT((A1602), "MMM _ YYYY")</f>
        <v>May  2021</v>
      </c>
      <c r="V1602" t="str">
        <f>TEXT((A1602),"YYYY")</f>
        <v>2021</v>
      </c>
      <c r="W1602" s="1">
        <v>0.2631</v>
      </c>
      <c r="X1602" s="2">
        <f>E1602*W1602</f>
        <v>65.840774999999994</v>
      </c>
      <c r="Y1602" s="2">
        <f>MAX((X1602-O1602),0)</f>
        <v>0</v>
      </c>
    </row>
    <row r="1603" spans="1:25" x14ac:dyDescent="0.3">
      <c r="A1603" s="3">
        <v>44337</v>
      </c>
      <c r="B1603" t="s">
        <v>279</v>
      </c>
      <c r="C1603" t="s">
        <v>250</v>
      </c>
      <c r="D1603">
        <v>37</v>
      </c>
      <c r="E1603">
        <v>95.46</v>
      </c>
      <c r="F1603">
        <v>3532.02</v>
      </c>
      <c r="G1603" t="s">
        <v>130</v>
      </c>
      <c r="H1603" t="s">
        <v>67</v>
      </c>
      <c r="I1603" t="s">
        <v>279</v>
      </c>
      <c r="J1603">
        <v>102.82</v>
      </c>
      <c r="K1603">
        <v>7.51</v>
      </c>
      <c r="L1603">
        <v>5.14</v>
      </c>
      <c r="M1603">
        <v>4.74</v>
      </c>
      <c r="N1603">
        <v>120.21</v>
      </c>
      <c r="O1603">
        <v>-24.75</v>
      </c>
      <c r="P1603" s="1">
        <f>O1603/E1603</f>
        <v>-0.25927089880578252</v>
      </c>
      <c r="Q1603">
        <f>E1603*D1603</f>
        <v>3532.02</v>
      </c>
      <c r="R1603">
        <f>O1603*D1603</f>
        <v>-915.75</v>
      </c>
      <c r="S1603">
        <f>J1603+K1603+L1603+M1603</f>
        <v>120.21</v>
      </c>
      <c r="T1603" t="str">
        <f>IF(AND((D1603) &gt; 20, (P1603) &lt;0.1),"hvlm", "")</f>
        <v>hvlm</v>
      </c>
      <c r="U1603" t="str">
        <f>TEXT((A1603), "MMM _ YYYY")</f>
        <v>May  2021</v>
      </c>
      <c r="V1603" t="str">
        <f>TEXT((A1603),"YYYY")</f>
        <v>2021</v>
      </c>
      <c r="W1603" s="1">
        <v>0.2631</v>
      </c>
      <c r="X1603" s="2">
        <f>E1603*W1603</f>
        <v>25.115525999999999</v>
      </c>
      <c r="Y1603" s="2">
        <f>MAX((X1603-O1603),0)</f>
        <v>49.865526000000003</v>
      </c>
    </row>
    <row r="1604" spans="1:25" x14ac:dyDescent="0.3">
      <c r="A1604" s="3">
        <v>44338</v>
      </c>
      <c r="B1604" t="s">
        <v>321</v>
      </c>
      <c r="C1604" t="s">
        <v>9</v>
      </c>
      <c r="D1604">
        <v>47</v>
      </c>
      <c r="E1604">
        <v>344.24</v>
      </c>
      <c r="F1604">
        <v>16179.28</v>
      </c>
      <c r="G1604" t="s">
        <v>8</v>
      </c>
      <c r="H1604" t="s">
        <v>120</v>
      </c>
      <c r="I1604" t="s">
        <v>321</v>
      </c>
      <c r="J1604">
        <v>56.91</v>
      </c>
      <c r="K1604">
        <v>11.28</v>
      </c>
      <c r="L1604">
        <v>8.34</v>
      </c>
      <c r="M1604">
        <v>2.58</v>
      </c>
      <c r="N1604">
        <v>79.11</v>
      </c>
      <c r="O1604">
        <v>265.13</v>
      </c>
      <c r="P1604" s="1">
        <f>O1604/E1604</f>
        <v>0.77018940274227277</v>
      </c>
      <c r="Q1604">
        <f>E1604*D1604</f>
        <v>16179.28</v>
      </c>
      <c r="R1604">
        <f>O1604*D1604</f>
        <v>12461.11</v>
      </c>
      <c r="S1604">
        <f>J1604+K1604+L1604+M1604</f>
        <v>79.11</v>
      </c>
      <c r="T1604" t="str">
        <f>IF(AND((D1604) &gt; 20, (P1604) &lt;0.1),"hvlm", "")</f>
        <v/>
      </c>
      <c r="U1604" t="str">
        <f>TEXT((A1604), "MMM _ YYYY")</f>
        <v>May  2021</v>
      </c>
      <c r="V1604" t="str">
        <f>TEXT((A1604),"YYYY")</f>
        <v>2021</v>
      </c>
      <c r="W1604" s="1">
        <v>0.2631</v>
      </c>
      <c r="X1604" s="2">
        <f>E1604*W1604</f>
        <v>90.569544000000008</v>
      </c>
      <c r="Y1604" s="2">
        <f>MAX((X1604-O1604),0)</f>
        <v>0</v>
      </c>
    </row>
    <row r="1605" spans="1:25" x14ac:dyDescent="0.3">
      <c r="A1605" s="3">
        <v>44339</v>
      </c>
      <c r="B1605" t="s">
        <v>152</v>
      </c>
      <c r="C1605" t="s">
        <v>190</v>
      </c>
      <c r="D1605">
        <v>47</v>
      </c>
      <c r="E1605">
        <v>325.44</v>
      </c>
      <c r="F1605">
        <v>15295.68</v>
      </c>
      <c r="G1605" t="s">
        <v>48</v>
      </c>
      <c r="H1605" t="s">
        <v>5</v>
      </c>
      <c r="I1605" t="s">
        <v>152</v>
      </c>
      <c r="J1605">
        <v>68.36</v>
      </c>
      <c r="K1605">
        <v>7.09</v>
      </c>
      <c r="L1605">
        <v>2.2599999999999998</v>
      </c>
      <c r="M1605">
        <v>2.61</v>
      </c>
      <c r="N1605">
        <v>80.319999999999993</v>
      </c>
      <c r="O1605">
        <v>245.12</v>
      </c>
      <c r="P1605" s="1">
        <f>O1605/E1605</f>
        <v>0.75319567354965589</v>
      </c>
      <c r="Q1605">
        <f>E1605*D1605</f>
        <v>15295.68</v>
      </c>
      <c r="R1605">
        <f>O1605*D1605</f>
        <v>11520.64</v>
      </c>
      <c r="S1605">
        <f>J1605+K1605+L1605+M1605</f>
        <v>80.320000000000007</v>
      </c>
      <c r="T1605" t="str">
        <f>IF(AND((D1605) &gt; 20, (P1605) &lt;0.1),"hvlm", "")</f>
        <v/>
      </c>
      <c r="U1605" t="str">
        <f>TEXT((A1605), "MMM _ YYYY")</f>
        <v>May  2021</v>
      </c>
      <c r="V1605" t="str">
        <f>TEXT((A1605),"YYYY")</f>
        <v>2021</v>
      </c>
      <c r="W1605" s="1">
        <v>0.2631</v>
      </c>
      <c r="X1605" s="2">
        <f>E1605*W1605</f>
        <v>85.623264000000006</v>
      </c>
      <c r="Y1605" s="2">
        <f>MAX((X1605-O1605),0)</f>
        <v>0</v>
      </c>
    </row>
    <row r="1606" spans="1:25" x14ac:dyDescent="0.3">
      <c r="A1606" s="3">
        <v>44340</v>
      </c>
      <c r="B1606" t="s">
        <v>326</v>
      </c>
      <c r="C1606" t="s">
        <v>328</v>
      </c>
      <c r="D1606">
        <v>36</v>
      </c>
      <c r="E1606">
        <v>279.76</v>
      </c>
      <c r="F1606">
        <v>10071.36</v>
      </c>
      <c r="G1606" t="s">
        <v>81</v>
      </c>
      <c r="H1606" t="s">
        <v>5</v>
      </c>
      <c r="I1606" t="s">
        <v>326</v>
      </c>
      <c r="J1606">
        <v>82.57</v>
      </c>
      <c r="K1606">
        <v>12.03</v>
      </c>
      <c r="L1606">
        <v>9.6199999999999992</v>
      </c>
      <c r="M1606">
        <v>0.33</v>
      </c>
      <c r="N1606">
        <v>104.55</v>
      </c>
      <c r="O1606">
        <v>175.21</v>
      </c>
      <c r="P1606" s="1">
        <f>O1606/E1606</f>
        <v>0.62628681727194746</v>
      </c>
      <c r="Q1606">
        <f>E1606*D1606</f>
        <v>10071.36</v>
      </c>
      <c r="R1606">
        <f>O1606*D1606</f>
        <v>6307.56</v>
      </c>
      <c r="S1606">
        <f>J1606+K1606+L1606+M1606</f>
        <v>104.55</v>
      </c>
      <c r="T1606" t="str">
        <f>IF(AND((D1606) &gt; 20, (P1606) &lt;0.1),"hvlm", "")</f>
        <v/>
      </c>
      <c r="U1606" t="str">
        <f>TEXT((A1606), "MMM _ YYYY")</f>
        <v>May  2021</v>
      </c>
      <c r="V1606" t="str">
        <f>TEXT((A1606),"YYYY")</f>
        <v>2021</v>
      </c>
      <c r="W1606" s="1">
        <v>0.2631</v>
      </c>
      <c r="X1606" s="2">
        <f>E1606*W1606</f>
        <v>73.604855999999998</v>
      </c>
      <c r="Y1606" s="2">
        <f>MAX((X1606-O1606),0)</f>
        <v>0</v>
      </c>
    </row>
    <row r="1607" spans="1:25" x14ac:dyDescent="0.3">
      <c r="A1607" s="3">
        <v>44341</v>
      </c>
      <c r="B1607" t="s">
        <v>29</v>
      </c>
      <c r="C1607" t="s">
        <v>183</v>
      </c>
      <c r="D1607">
        <v>23</v>
      </c>
      <c r="E1607">
        <v>213.17</v>
      </c>
      <c r="F1607">
        <v>4902.91</v>
      </c>
      <c r="G1607" t="s">
        <v>2</v>
      </c>
      <c r="H1607" t="s">
        <v>30</v>
      </c>
      <c r="I1607" t="s">
        <v>29</v>
      </c>
      <c r="J1607">
        <v>96.7</v>
      </c>
      <c r="K1607">
        <v>13.27</v>
      </c>
      <c r="L1607">
        <v>2.4900000000000002</v>
      </c>
      <c r="M1607">
        <v>4.42</v>
      </c>
      <c r="N1607">
        <v>116.88</v>
      </c>
      <c r="O1607">
        <v>96.29</v>
      </c>
      <c r="P1607" s="1">
        <f>O1607/E1607</f>
        <v>0.45170521180278655</v>
      </c>
      <c r="Q1607">
        <f>E1607*D1607</f>
        <v>4902.91</v>
      </c>
      <c r="R1607">
        <f>O1607*D1607</f>
        <v>2214.67</v>
      </c>
      <c r="S1607">
        <f>J1607+K1607+L1607+M1607</f>
        <v>116.88</v>
      </c>
      <c r="T1607" t="str">
        <f>IF(AND((D1607) &gt; 20, (P1607) &lt;0.1),"hvlm", "")</f>
        <v/>
      </c>
      <c r="U1607" t="str">
        <f>TEXT((A1607), "MMM _ YYYY")</f>
        <v>May  2021</v>
      </c>
      <c r="V1607" t="str">
        <f>TEXT((A1607),"YYYY")</f>
        <v>2021</v>
      </c>
      <c r="W1607" s="1">
        <v>0.2631</v>
      </c>
      <c r="X1607" s="2">
        <f>E1607*W1607</f>
        <v>56.085026999999997</v>
      </c>
      <c r="Y1607" s="2">
        <f>MAX((X1607-O1607),0)</f>
        <v>0</v>
      </c>
    </row>
    <row r="1608" spans="1:25" x14ac:dyDescent="0.3">
      <c r="A1608" s="3">
        <v>44342</v>
      </c>
      <c r="B1608" t="s">
        <v>386</v>
      </c>
      <c r="C1608" t="s">
        <v>217</v>
      </c>
      <c r="D1608">
        <v>36</v>
      </c>
      <c r="E1608">
        <v>387.56</v>
      </c>
      <c r="F1608">
        <v>13952.16</v>
      </c>
      <c r="G1608" t="s">
        <v>52</v>
      </c>
      <c r="H1608" t="s">
        <v>15</v>
      </c>
      <c r="I1608" t="s">
        <v>386</v>
      </c>
      <c r="J1608">
        <v>59.03</v>
      </c>
      <c r="K1608">
        <v>14.68</v>
      </c>
      <c r="L1608">
        <v>2.77</v>
      </c>
      <c r="M1608">
        <v>1.29</v>
      </c>
      <c r="N1608">
        <v>77.77</v>
      </c>
      <c r="O1608">
        <v>309.79000000000002</v>
      </c>
      <c r="P1608" s="1">
        <f>O1608/E1608</f>
        <v>0.79933429662503874</v>
      </c>
      <c r="Q1608">
        <f>E1608*D1608</f>
        <v>13952.16</v>
      </c>
      <c r="R1608">
        <f>O1608*D1608</f>
        <v>11152.44</v>
      </c>
      <c r="S1608">
        <f>J1608+K1608+L1608+M1608</f>
        <v>77.77000000000001</v>
      </c>
      <c r="T1608" t="str">
        <f>IF(AND((D1608) &gt; 20, (P1608) &lt;0.1),"hvlm", "")</f>
        <v/>
      </c>
      <c r="U1608" t="str">
        <f>TEXT((A1608), "MMM _ YYYY")</f>
        <v>May  2021</v>
      </c>
      <c r="V1608" t="str">
        <f>TEXT((A1608),"YYYY")</f>
        <v>2021</v>
      </c>
      <c r="W1608" s="1">
        <v>0.2631</v>
      </c>
      <c r="X1608" s="2">
        <f>E1608*W1608</f>
        <v>101.96703600000001</v>
      </c>
      <c r="Y1608" s="2">
        <f>MAX((X1608-O1608),0)</f>
        <v>0</v>
      </c>
    </row>
    <row r="1609" spans="1:25" x14ac:dyDescent="0.3">
      <c r="A1609" s="3">
        <v>44343</v>
      </c>
      <c r="B1609" t="s">
        <v>159</v>
      </c>
      <c r="C1609" t="s">
        <v>339</v>
      </c>
      <c r="D1609">
        <v>40</v>
      </c>
      <c r="E1609">
        <v>357.66</v>
      </c>
      <c r="F1609">
        <v>14306.4</v>
      </c>
      <c r="G1609" t="s">
        <v>2</v>
      </c>
      <c r="H1609" t="s">
        <v>64</v>
      </c>
      <c r="I1609" t="s">
        <v>159</v>
      </c>
      <c r="J1609">
        <v>154.97999999999999</v>
      </c>
      <c r="K1609">
        <v>5.0599999999999996</v>
      </c>
      <c r="L1609">
        <v>4.8</v>
      </c>
      <c r="M1609">
        <v>2.66</v>
      </c>
      <c r="N1609">
        <v>167.5</v>
      </c>
      <c r="O1609">
        <v>190.16</v>
      </c>
      <c r="P1609" s="1">
        <f>O1609/E1609</f>
        <v>0.53167813006766196</v>
      </c>
      <c r="Q1609">
        <f>E1609*D1609</f>
        <v>14306.400000000001</v>
      </c>
      <c r="R1609">
        <f>O1609*D1609</f>
        <v>7606.4</v>
      </c>
      <c r="S1609">
        <f>J1609+K1609+L1609+M1609</f>
        <v>167.5</v>
      </c>
      <c r="T1609" t="str">
        <f>IF(AND((D1609) &gt; 20, (P1609) &lt;0.1),"hvlm", "")</f>
        <v/>
      </c>
      <c r="U1609" t="str">
        <f>TEXT((A1609), "MMM _ YYYY")</f>
        <v>May  2021</v>
      </c>
      <c r="V1609" t="str">
        <f>TEXT((A1609),"YYYY")</f>
        <v>2021</v>
      </c>
      <c r="W1609" s="1">
        <v>0.2631</v>
      </c>
      <c r="X1609" s="2">
        <f>E1609*W1609</f>
        <v>94.100346000000002</v>
      </c>
      <c r="Y1609" s="2">
        <f>MAX((X1609-O1609),0)</f>
        <v>0</v>
      </c>
    </row>
    <row r="1610" spans="1:25" x14ac:dyDescent="0.3">
      <c r="A1610" s="3">
        <v>44344</v>
      </c>
      <c r="B1610" t="s">
        <v>238</v>
      </c>
      <c r="C1610" t="s">
        <v>9</v>
      </c>
      <c r="D1610">
        <v>39</v>
      </c>
      <c r="E1610">
        <v>275.55</v>
      </c>
      <c r="F1610">
        <v>10746.45</v>
      </c>
      <c r="G1610" t="s">
        <v>8</v>
      </c>
      <c r="H1610" t="s">
        <v>120</v>
      </c>
      <c r="I1610" t="s">
        <v>238</v>
      </c>
      <c r="J1610">
        <v>177.38</v>
      </c>
      <c r="K1610">
        <v>11.44</v>
      </c>
      <c r="L1610">
        <v>3.83</v>
      </c>
      <c r="M1610">
        <v>4.26</v>
      </c>
      <c r="N1610">
        <v>196.91</v>
      </c>
      <c r="O1610">
        <v>78.64</v>
      </c>
      <c r="P1610" s="1">
        <f>O1610/E1610</f>
        <v>0.28539285066231174</v>
      </c>
      <c r="Q1610">
        <f>E1610*D1610</f>
        <v>10746.45</v>
      </c>
      <c r="R1610">
        <f>O1610*D1610</f>
        <v>3066.96</v>
      </c>
      <c r="S1610">
        <f>J1610+K1610+L1610+M1610</f>
        <v>196.91</v>
      </c>
      <c r="T1610" t="str">
        <f>IF(AND((D1610) &gt; 20, (P1610) &lt;0.1),"hvlm", "")</f>
        <v/>
      </c>
      <c r="U1610" t="str">
        <f>TEXT((A1610), "MMM _ YYYY")</f>
        <v>May  2021</v>
      </c>
      <c r="V1610" t="str">
        <f>TEXT((A1610),"YYYY")</f>
        <v>2021</v>
      </c>
      <c r="W1610" s="1">
        <v>0.2631</v>
      </c>
      <c r="X1610" s="2">
        <f>E1610*W1610</f>
        <v>72.497205000000008</v>
      </c>
      <c r="Y1610" s="2">
        <f>MAX((X1610-O1610),0)</f>
        <v>0</v>
      </c>
    </row>
    <row r="1611" spans="1:25" x14ac:dyDescent="0.3">
      <c r="A1611" s="3">
        <v>44345</v>
      </c>
      <c r="B1611" t="s">
        <v>234</v>
      </c>
      <c r="C1611" t="s">
        <v>132</v>
      </c>
      <c r="D1611">
        <v>26</v>
      </c>
      <c r="E1611">
        <v>180.13</v>
      </c>
      <c r="F1611">
        <v>4683.38</v>
      </c>
      <c r="G1611" t="s">
        <v>31</v>
      </c>
      <c r="H1611" t="s">
        <v>15</v>
      </c>
      <c r="I1611" t="s">
        <v>234</v>
      </c>
      <c r="J1611">
        <v>102.68</v>
      </c>
      <c r="K1611">
        <v>7.32</v>
      </c>
      <c r="L1611">
        <v>8.57</v>
      </c>
      <c r="M1611">
        <v>0.64</v>
      </c>
      <c r="N1611">
        <v>119.21</v>
      </c>
      <c r="O1611">
        <v>60.92</v>
      </c>
      <c r="P1611" s="1">
        <f>O1611/E1611</f>
        <v>0.33820018875256763</v>
      </c>
      <c r="Q1611">
        <f>E1611*D1611</f>
        <v>4683.38</v>
      </c>
      <c r="R1611">
        <f>O1611*D1611</f>
        <v>1583.92</v>
      </c>
      <c r="S1611">
        <f>J1611+K1611+L1611+M1611</f>
        <v>119.21</v>
      </c>
      <c r="T1611" t="str">
        <f>IF(AND((D1611) &gt; 20, (P1611) &lt;0.1),"hvlm", "")</f>
        <v/>
      </c>
      <c r="U1611" t="str">
        <f>TEXT((A1611), "MMM _ YYYY")</f>
        <v>May  2021</v>
      </c>
      <c r="V1611" t="str">
        <f>TEXT((A1611),"YYYY")</f>
        <v>2021</v>
      </c>
      <c r="W1611" s="1">
        <v>0.2631</v>
      </c>
      <c r="X1611" s="2">
        <f>E1611*W1611</f>
        <v>47.392203000000002</v>
      </c>
      <c r="Y1611" s="2">
        <f>MAX((X1611-O1611),0)</f>
        <v>0</v>
      </c>
    </row>
    <row r="1612" spans="1:25" x14ac:dyDescent="0.3">
      <c r="A1612" s="3">
        <v>44346</v>
      </c>
      <c r="B1612" t="s">
        <v>203</v>
      </c>
      <c r="C1612" t="s">
        <v>37</v>
      </c>
      <c r="D1612">
        <v>25</v>
      </c>
      <c r="E1612">
        <v>266.31</v>
      </c>
      <c r="F1612">
        <v>6657.75</v>
      </c>
      <c r="G1612" t="s">
        <v>12</v>
      </c>
      <c r="H1612" t="s">
        <v>193</v>
      </c>
      <c r="I1612" t="s">
        <v>203</v>
      </c>
      <c r="J1612">
        <v>143.85</v>
      </c>
      <c r="K1612">
        <v>10.93</v>
      </c>
      <c r="L1612">
        <v>1.3</v>
      </c>
      <c r="M1612">
        <v>3.25</v>
      </c>
      <c r="N1612">
        <v>159.33000000000001</v>
      </c>
      <c r="O1612">
        <v>106.98</v>
      </c>
      <c r="P1612" s="1">
        <f>O1612/E1612</f>
        <v>0.40171229018812665</v>
      </c>
      <c r="Q1612">
        <f>E1612*D1612</f>
        <v>6657.75</v>
      </c>
      <c r="R1612">
        <f>O1612*D1612</f>
        <v>2674.5</v>
      </c>
      <c r="S1612">
        <f>J1612+K1612+L1612+M1612</f>
        <v>159.33000000000001</v>
      </c>
      <c r="T1612" t="str">
        <f>IF(AND((D1612) &gt; 20, (P1612) &lt;0.1),"hvlm", "")</f>
        <v/>
      </c>
      <c r="U1612" t="str">
        <f>TEXT((A1612), "MMM _ YYYY")</f>
        <v>May  2021</v>
      </c>
      <c r="V1612" t="str">
        <f>TEXT((A1612),"YYYY")</f>
        <v>2021</v>
      </c>
      <c r="W1612" s="1">
        <v>0.2631</v>
      </c>
      <c r="X1612" s="2">
        <f>E1612*W1612</f>
        <v>70.066160999999994</v>
      </c>
      <c r="Y1612" s="2">
        <f>MAX((X1612-O1612),0)</f>
        <v>0</v>
      </c>
    </row>
    <row r="1613" spans="1:25" x14ac:dyDescent="0.3">
      <c r="A1613" s="3">
        <v>44347</v>
      </c>
      <c r="B1613" t="s">
        <v>83</v>
      </c>
      <c r="C1613" t="s">
        <v>118</v>
      </c>
      <c r="D1613">
        <v>17</v>
      </c>
      <c r="E1613">
        <v>251.4</v>
      </c>
      <c r="F1613">
        <v>4273.8</v>
      </c>
      <c r="G1613" t="s">
        <v>81</v>
      </c>
      <c r="H1613" t="s">
        <v>84</v>
      </c>
      <c r="I1613" t="s">
        <v>83</v>
      </c>
      <c r="J1613">
        <v>79.45</v>
      </c>
      <c r="K1613">
        <v>9.6199999999999992</v>
      </c>
      <c r="L1613">
        <v>4.1399999999999997</v>
      </c>
      <c r="M1613">
        <v>0.35</v>
      </c>
      <c r="N1613">
        <v>93.56</v>
      </c>
      <c r="O1613">
        <v>157.84</v>
      </c>
      <c r="P1613" s="1">
        <f>O1613/E1613</f>
        <v>0.62784407319013524</v>
      </c>
      <c r="Q1613">
        <f>E1613*D1613</f>
        <v>4273.8</v>
      </c>
      <c r="R1613">
        <f>O1613*D1613</f>
        <v>2683.28</v>
      </c>
      <c r="S1613">
        <f>J1613+K1613+L1613+M1613</f>
        <v>93.56</v>
      </c>
      <c r="T1613" t="str">
        <f>IF(AND((D1613) &gt; 20, (P1613) &lt;0.1),"hvlm", "")</f>
        <v/>
      </c>
      <c r="U1613" t="str">
        <f>TEXT((A1613), "MMM _ YYYY")</f>
        <v>May  2021</v>
      </c>
      <c r="V1613" t="str">
        <f>TEXT((A1613),"YYYY")</f>
        <v>2021</v>
      </c>
      <c r="W1613" s="1">
        <v>0.2631</v>
      </c>
      <c r="X1613" s="2">
        <f>E1613*W1613</f>
        <v>66.143339999999995</v>
      </c>
      <c r="Y1613" s="2">
        <f>MAX((X1613-O1613),0)</f>
        <v>0</v>
      </c>
    </row>
    <row r="1614" spans="1:25" x14ac:dyDescent="0.3">
      <c r="A1614" s="3">
        <v>44348</v>
      </c>
      <c r="B1614" t="s">
        <v>165</v>
      </c>
      <c r="C1614" t="s">
        <v>275</v>
      </c>
      <c r="D1614">
        <v>15</v>
      </c>
      <c r="E1614">
        <v>187.98</v>
      </c>
      <c r="F1614">
        <v>2819.7</v>
      </c>
      <c r="G1614" t="s">
        <v>2</v>
      </c>
      <c r="H1614" t="s">
        <v>55</v>
      </c>
      <c r="I1614" t="s">
        <v>165</v>
      </c>
      <c r="J1614">
        <v>194.36</v>
      </c>
      <c r="K1614">
        <v>3.73</v>
      </c>
      <c r="L1614">
        <v>6.28</v>
      </c>
      <c r="M1614">
        <v>3.22</v>
      </c>
      <c r="N1614">
        <v>207.59</v>
      </c>
      <c r="O1614">
        <v>-19.61</v>
      </c>
      <c r="P1614" s="1">
        <f>O1614/E1614</f>
        <v>-0.10431960846898607</v>
      </c>
      <c r="Q1614">
        <f>E1614*D1614</f>
        <v>2819.7</v>
      </c>
      <c r="R1614">
        <f>O1614*D1614</f>
        <v>-294.14999999999998</v>
      </c>
      <c r="S1614">
        <f>J1614+K1614+L1614+M1614</f>
        <v>207.59</v>
      </c>
      <c r="T1614" t="str">
        <f>IF(AND((D1614) &gt; 20, (P1614) &lt;0.1),"hvlm", "")</f>
        <v/>
      </c>
      <c r="U1614" t="str">
        <f>TEXT((A1614), "MMM _ YYYY")</f>
        <v>Jun  2021</v>
      </c>
      <c r="V1614" t="str">
        <f>TEXT((A1614),"YYYY")</f>
        <v>2021</v>
      </c>
      <c r="W1614" s="1">
        <v>0.2631</v>
      </c>
      <c r="X1614" s="2">
        <f>E1614*W1614</f>
        <v>49.457538</v>
      </c>
      <c r="Y1614" s="2">
        <f>MAX((X1614-O1614),0)</f>
        <v>69.067537999999999</v>
      </c>
    </row>
    <row r="1615" spans="1:25" x14ac:dyDescent="0.3">
      <c r="A1615" s="3">
        <v>44349</v>
      </c>
      <c r="B1615" t="s">
        <v>283</v>
      </c>
      <c r="C1615" t="s">
        <v>131</v>
      </c>
      <c r="D1615">
        <v>37</v>
      </c>
      <c r="E1615">
        <v>157.34</v>
      </c>
      <c r="F1615">
        <v>5821.58</v>
      </c>
      <c r="G1615" t="s">
        <v>130</v>
      </c>
      <c r="H1615" t="s">
        <v>99</v>
      </c>
      <c r="I1615" t="s">
        <v>283</v>
      </c>
      <c r="J1615">
        <v>199.25</v>
      </c>
      <c r="K1615">
        <v>11.4</v>
      </c>
      <c r="L1615">
        <v>6.36</v>
      </c>
      <c r="M1615">
        <v>4.91</v>
      </c>
      <c r="N1615">
        <v>221.92</v>
      </c>
      <c r="O1615">
        <v>-64.58</v>
      </c>
      <c r="P1615" s="1">
        <f>O1615/E1615</f>
        <v>-0.41044870980043219</v>
      </c>
      <c r="Q1615">
        <f>E1615*D1615</f>
        <v>5821.58</v>
      </c>
      <c r="R1615">
        <f>O1615*D1615</f>
        <v>-2389.46</v>
      </c>
      <c r="S1615">
        <f>J1615+K1615+L1615+M1615</f>
        <v>221.92000000000002</v>
      </c>
      <c r="T1615" t="str">
        <f>IF(AND((D1615) &gt; 20, (P1615) &lt;0.1),"hvlm", "")</f>
        <v>hvlm</v>
      </c>
      <c r="U1615" t="str">
        <f>TEXT((A1615), "MMM _ YYYY")</f>
        <v>Jun  2021</v>
      </c>
      <c r="V1615" t="str">
        <f>TEXT((A1615),"YYYY")</f>
        <v>2021</v>
      </c>
      <c r="W1615" s="1">
        <v>0.2631</v>
      </c>
      <c r="X1615" s="2">
        <f>E1615*W1615</f>
        <v>41.396154000000003</v>
      </c>
      <c r="Y1615" s="2">
        <f>MAX((X1615-O1615),0)</f>
        <v>105.97615400000001</v>
      </c>
    </row>
    <row r="1616" spans="1:25" x14ac:dyDescent="0.3">
      <c r="A1616" s="3">
        <v>44350</v>
      </c>
      <c r="B1616" t="s">
        <v>274</v>
      </c>
      <c r="C1616" t="s">
        <v>170</v>
      </c>
      <c r="D1616">
        <v>45</v>
      </c>
      <c r="E1616">
        <v>192.45</v>
      </c>
      <c r="F1616">
        <v>8660.25</v>
      </c>
      <c r="G1616" t="s">
        <v>81</v>
      </c>
      <c r="H1616" t="s">
        <v>67</v>
      </c>
      <c r="I1616" t="s">
        <v>274</v>
      </c>
      <c r="J1616">
        <v>98.54</v>
      </c>
      <c r="K1616">
        <v>3.14</v>
      </c>
      <c r="L1616">
        <v>1.68</v>
      </c>
      <c r="M1616">
        <v>1.49</v>
      </c>
      <c r="N1616">
        <v>104.85</v>
      </c>
      <c r="O1616">
        <v>87.6</v>
      </c>
      <c r="P1616" s="1">
        <f>O1616/E1616</f>
        <v>0.45518316445830087</v>
      </c>
      <c r="Q1616">
        <f>E1616*D1616</f>
        <v>8660.25</v>
      </c>
      <c r="R1616">
        <f>O1616*D1616</f>
        <v>3941.9999999999995</v>
      </c>
      <c r="S1616">
        <f>J1616+K1616+L1616+M1616</f>
        <v>104.85000000000001</v>
      </c>
      <c r="T1616" t="str">
        <f>IF(AND((D1616) &gt; 20, (P1616) &lt;0.1),"hvlm", "")</f>
        <v/>
      </c>
      <c r="U1616" t="str">
        <f>TEXT((A1616), "MMM _ YYYY")</f>
        <v>Jun  2021</v>
      </c>
      <c r="V1616" t="str">
        <f>TEXT((A1616),"YYYY")</f>
        <v>2021</v>
      </c>
      <c r="W1616" s="1">
        <v>0.2631</v>
      </c>
      <c r="X1616" s="2">
        <f>E1616*W1616</f>
        <v>50.633595</v>
      </c>
      <c r="Y1616" s="2">
        <f>MAX((X1616-O1616),0)</f>
        <v>0</v>
      </c>
    </row>
    <row r="1617" spans="1:25" x14ac:dyDescent="0.3">
      <c r="A1617" s="3">
        <v>44351</v>
      </c>
      <c r="B1617" t="s">
        <v>195</v>
      </c>
      <c r="C1617" t="s">
        <v>260</v>
      </c>
      <c r="D1617">
        <v>4</v>
      </c>
      <c r="E1617">
        <v>250.87</v>
      </c>
      <c r="F1617">
        <v>1003.48</v>
      </c>
      <c r="G1617" t="s">
        <v>31</v>
      </c>
      <c r="H1617" t="s">
        <v>39</v>
      </c>
      <c r="I1617" t="s">
        <v>195</v>
      </c>
      <c r="J1617">
        <v>36.380000000000003</v>
      </c>
      <c r="K1617">
        <v>11.81</v>
      </c>
      <c r="L1617">
        <v>6.49</v>
      </c>
      <c r="M1617">
        <v>1.29</v>
      </c>
      <c r="N1617">
        <v>55.97</v>
      </c>
      <c r="O1617">
        <v>194.9</v>
      </c>
      <c r="P1617" s="1">
        <f>O1617/E1617</f>
        <v>0.77689640052616893</v>
      </c>
      <c r="Q1617">
        <f>E1617*D1617</f>
        <v>1003.48</v>
      </c>
      <c r="R1617">
        <f>O1617*D1617</f>
        <v>779.6</v>
      </c>
      <c r="S1617">
        <f>J1617+K1617+L1617+M1617</f>
        <v>55.970000000000006</v>
      </c>
      <c r="T1617" t="str">
        <f>IF(AND((D1617) &gt; 20, (P1617) &lt;0.1),"hvlm", "")</f>
        <v/>
      </c>
      <c r="U1617" t="str">
        <f>TEXT((A1617), "MMM _ YYYY")</f>
        <v>Jun  2021</v>
      </c>
      <c r="V1617" t="str">
        <f>TEXT((A1617),"YYYY")</f>
        <v>2021</v>
      </c>
      <c r="W1617" s="1">
        <v>0.2631</v>
      </c>
      <c r="X1617" s="2">
        <f>E1617*W1617</f>
        <v>66.003896999999995</v>
      </c>
      <c r="Y1617" s="2">
        <f>MAX((X1617-O1617),0)</f>
        <v>0</v>
      </c>
    </row>
    <row r="1618" spans="1:25" x14ac:dyDescent="0.3">
      <c r="A1618" s="3">
        <v>44352</v>
      </c>
      <c r="B1618" t="s">
        <v>351</v>
      </c>
      <c r="C1618" t="s">
        <v>142</v>
      </c>
      <c r="D1618">
        <v>22</v>
      </c>
      <c r="E1618">
        <v>199.85</v>
      </c>
      <c r="F1618">
        <v>4396.7</v>
      </c>
      <c r="G1618" t="s">
        <v>31</v>
      </c>
      <c r="H1618" t="s">
        <v>78</v>
      </c>
      <c r="I1618" t="s">
        <v>351</v>
      </c>
      <c r="J1618">
        <v>192.57</v>
      </c>
      <c r="K1618">
        <v>12.9</v>
      </c>
      <c r="L1618">
        <v>7.49</v>
      </c>
      <c r="M1618">
        <v>3.72</v>
      </c>
      <c r="N1618">
        <v>216.68</v>
      </c>
      <c r="O1618">
        <v>-16.829999999999998</v>
      </c>
      <c r="P1618" s="1">
        <f>O1618/E1618</f>
        <v>-8.4213159869902424E-2</v>
      </c>
      <c r="Q1618">
        <f>E1618*D1618</f>
        <v>4396.7</v>
      </c>
      <c r="R1618">
        <f>O1618*D1618</f>
        <v>-370.26</v>
      </c>
      <c r="S1618">
        <f>J1618+K1618+L1618+M1618</f>
        <v>216.68</v>
      </c>
      <c r="T1618" t="str">
        <f>IF(AND((D1618) &gt; 20, (P1618) &lt;0.1),"hvlm", "")</f>
        <v>hvlm</v>
      </c>
      <c r="U1618" t="str">
        <f>TEXT((A1618), "MMM _ YYYY")</f>
        <v>Jun  2021</v>
      </c>
      <c r="V1618" t="str">
        <f>TEXT((A1618),"YYYY")</f>
        <v>2021</v>
      </c>
      <c r="W1618" s="1">
        <v>0.2631</v>
      </c>
      <c r="X1618" s="2">
        <f>E1618*W1618</f>
        <v>52.580534999999998</v>
      </c>
      <c r="Y1618" s="2">
        <f>MAX((X1618-O1618),0)</f>
        <v>69.410534999999996</v>
      </c>
    </row>
    <row r="1619" spans="1:25" x14ac:dyDescent="0.3">
      <c r="A1619" s="3">
        <v>44353</v>
      </c>
      <c r="B1619" t="s">
        <v>240</v>
      </c>
      <c r="C1619" t="s">
        <v>162</v>
      </c>
      <c r="D1619">
        <v>17</v>
      </c>
      <c r="E1619">
        <v>142.25</v>
      </c>
      <c r="F1619">
        <v>2418.25</v>
      </c>
      <c r="G1619" t="s">
        <v>6</v>
      </c>
      <c r="H1619" t="s">
        <v>55</v>
      </c>
      <c r="I1619" t="s">
        <v>240</v>
      </c>
      <c r="J1619">
        <v>34.92</v>
      </c>
      <c r="K1619">
        <v>8.34</v>
      </c>
      <c r="L1619">
        <v>1.93</v>
      </c>
      <c r="M1619">
        <v>0.02</v>
      </c>
      <c r="N1619">
        <v>45.21</v>
      </c>
      <c r="O1619">
        <v>97.04</v>
      </c>
      <c r="P1619" s="1">
        <f>O1619/E1619</f>
        <v>0.68217926186291744</v>
      </c>
      <c r="Q1619">
        <f>E1619*D1619</f>
        <v>2418.25</v>
      </c>
      <c r="R1619">
        <f>O1619*D1619</f>
        <v>1649.68</v>
      </c>
      <c r="S1619">
        <f>J1619+K1619+L1619+M1619</f>
        <v>45.210000000000008</v>
      </c>
      <c r="T1619" t="str">
        <f>IF(AND((D1619) &gt; 20, (P1619) &lt;0.1),"hvlm", "")</f>
        <v/>
      </c>
      <c r="U1619" t="str">
        <f>TEXT((A1619), "MMM _ YYYY")</f>
        <v>Jun  2021</v>
      </c>
      <c r="V1619" t="str">
        <f>TEXT((A1619),"YYYY")</f>
        <v>2021</v>
      </c>
      <c r="W1619" s="1">
        <v>0.2631</v>
      </c>
      <c r="X1619" s="2">
        <f>E1619*W1619</f>
        <v>37.425975000000001</v>
      </c>
      <c r="Y1619" s="2">
        <f>MAX((X1619-O1619),0)</f>
        <v>0</v>
      </c>
    </row>
    <row r="1620" spans="1:25" x14ac:dyDescent="0.3">
      <c r="A1620" s="3">
        <v>44354</v>
      </c>
      <c r="B1620" t="s">
        <v>330</v>
      </c>
      <c r="C1620" t="s">
        <v>263</v>
      </c>
      <c r="D1620">
        <v>22</v>
      </c>
      <c r="E1620">
        <v>316.33999999999997</v>
      </c>
      <c r="F1620">
        <v>6959.48</v>
      </c>
      <c r="G1620" t="s">
        <v>6</v>
      </c>
      <c r="H1620" t="s">
        <v>197</v>
      </c>
      <c r="I1620" t="s">
        <v>330</v>
      </c>
      <c r="J1620">
        <v>46.39</v>
      </c>
      <c r="K1620">
        <v>11.59</v>
      </c>
      <c r="L1620">
        <v>3.5</v>
      </c>
      <c r="M1620">
        <v>2.86</v>
      </c>
      <c r="N1620">
        <v>64.34</v>
      </c>
      <c r="O1620">
        <v>252</v>
      </c>
      <c r="P1620" s="1">
        <f>O1620/E1620</f>
        <v>0.79661124106973513</v>
      </c>
      <c r="Q1620">
        <f>E1620*D1620</f>
        <v>6959.48</v>
      </c>
      <c r="R1620">
        <f>O1620*D1620</f>
        <v>5544</v>
      </c>
      <c r="S1620">
        <f>J1620+K1620+L1620+M1620</f>
        <v>64.34</v>
      </c>
      <c r="T1620" t="str">
        <f>IF(AND((D1620) &gt; 20, (P1620) &lt;0.1),"hvlm", "")</f>
        <v/>
      </c>
      <c r="U1620" t="str">
        <f>TEXT((A1620), "MMM _ YYYY")</f>
        <v>Jun  2021</v>
      </c>
      <c r="V1620" t="str">
        <f>TEXT((A1620),"YYYY")</f>
        <v>2021</v>
      </c>
      <c r="W1620" s="1">
        <v>0.2631</v>
      </c>
      <c r="X1620" s="2">
        <f>E1620*W1620</f>
        <v>83.229053999999991</v>
      </c>
      <c r="Y1620" s="2">
        <f>MAX((X1620-O1620),0)</f>
        <v>0</v>
      </c>
    </row>
    <row r="1621" spans="1:25" x14ac:dyDescent="0.3">
      <c r="A1621" s="3">
        <v>44355</v>
      </c>
      <c r="B1621" t="s">
        <v>207</v>
      </c>
      <c r="C1621" t="s">
        <v>217</v>
      </c>
      <c r="D1621">
        <v>17</v>
      </c>
      <c r="E1621">
        <v>236.01</v>
      </c>
      <c r="F1621">
        <v>4012.17</v>
      </c>
      <c r="G1621" t="s">
        <v>52</v>
      </c>
      <c r="H1621" t="s">
        <v>193</v>
      </c>
      <c r="I1621" t="s">
        <v>207</v>
      </c>
      <c r="J1621">
        <v>87.81</v>
      </c>
      <c r="K1621">
        <v>14.88</v>
      </c>
      <c r="L1621">
        <v>2.0299999999999998</v>
      </c>
      <c r="M1621">
        <v>2.38</v>
      </c>
      <c r="N1621">
        <v>107.1</v>
      </c>
      <c r="O1621">
        <v>128.91</v>
      </c>
      <c r="P1621" s="1">
        <f>O1621/E1621</f>
        <v>0.54620566925130287</v>
      </c>
      <c r="Q1621">
        <f>E1621*D1621</f>
        <v>4012.17</v>
      </c>
      <c r="R1621">
        <f>O1621*D1621</f>
        <v>2191.4699999999998</v>
      </c>
      <c r="S1621">
        <f>J1621+K1621+L1621+M1621</f>
        <v>107.1</v>
      </c>
      <c r="T1621" t="str">
        <f>IF(AND((D1621) &gt; 20, (P1621) &lt;0.1),"hvlm", "")</f>
        <v/>
      </c>
      <c r="U1621" t="str">
        <f>TEXT((A1621), "MMM _ YYYY")</f>
        <v>Jun  2021</v>
      </c>
      <c r="V1621" t="str">
        <f>TEXT((A1621),"YYYY")</f>
        <v>2021</v>
      </c>
      <c r="W1621" s="1">
        <v>0.2631</v>
      </c>
      <c r="X1621" s="2">
        <f>E1621*W1621</f>
        <v>62.094231000000001</v>
      </c>
      <c r="Y1621" s="2">
        <f>MAX((X1621-O1621),0)</f>
        <v>0</v>
      </c>
    </row>
    <row r="1622" spans="1:25" x14ac:dyDescent="0.3">
      <c r="A1622" s="3">
        <v>44356</v>
      </c>
      <c r="B1622" t="s">
        <v>25</v>
      </c>
      <c r="C1622" t="s">
        <v>137</v>
      </c>
      <c r="D1622">
        <v>14</v>
      </c>
      <c r="E1622">
        <v>73.69</v>
      </c>
      <c r="F1622">
        <v>1031.6600000000001</v>
      </c>
      <c r="G1622" t="s">
        <v>81</v>
      </c>
      <c r="H1622" t="s">
        <v>11</v>
      </c>
      <c r="I1622" t="s">
        <v>25</v>
      </c>
      <c r="J1622">
        <v>112.1</v>
      </c>
      <c r="K1622">
        <v>6.32</v>
      </c>
      <c r="L1622">
        <v>1.4</v>
      </c>
      <c r="M1622">
        <v>4.13</v>
      </c>
      <c r="N1622">
        <v>123.95</v>
      </c>
      <c r="O1622">
        <v>-50.26</v>
      </c>
      <c r="P1622" s="1">
        <f>O1622/E1622</f>
        <v>-0.68204641063916405</v>
      </c>
      <c r="Q1622">
        <f>E1622*D1622</f>
        <v>1031.6599999999999</v>
      </c>
      <c r="R1622">
        <f>O1622*D1622</f>
        <v>-703.64</v>
      </c>
      <c r="S1622">
        <f>J1622+K1622+L1622+M1622</f>
        <v>123.94999999999999</v>
      </c>
      <c r="T1622" t="str">
        <f>IF(AND((D1622) &gt; 20, (P1622) &lt;0.1),"hvlm", "")</f>
        <v/>
      </c>
      <c r="U1622" t="str">
        <f>TEXT((A1622), "MMM _ YYYY")</f>
        <v>Jun  2021</v>
      </c>
      <c r="V1622" t="str">
        <f>TEXT((A1622),"YYYY")</f>
        <v>2021</v>
      </c>
      <c r="W1622" s="1">
        <v>0.2631</v>
      </c>
      <c r="X1622" s="2">
        <f>E1622*W1622</f>
        <v>19.387839</v>
      </c>
      <c r="Y1622" s="2">
        <f>MAX((X1622-O1622),0)</f>
        <v>69.647839000000005</v>
      </c>
    </row>
    <row r="1623" spans="1:25" x14ac:dyDescent="0.3">
      <c r="A1623" s="3">
        <v>44357</v>
      </c>
      <c r="B1623" t="s">
        <v>153</v>
      </c>
      <c r="C1623" t="s">
        <v>229</v>
      </c>
      <c r="D1623">
        <v>14</v>
      </c>
      <c r="E1623">
        <v>178.91</v>
      </c>
      <c r="F1623">
        <v>2504.7399999999998</v>
      </c>
      <c r="G1623" t="s">
        <v>16</v>
      </c>
      <c r="H1623" t="s">
        <v>75</v>
      </c>
      <c r="I1623" t="s">
        <v>153</v>
      </c>
      <c r="J1623">
        <v>145.58000000000001</v>
      </c>
      <c r="K1623">
        <v>13.85</v>
      </c>
      <c r="L1623">
        <v>1.02</v>
      </c>
      <c r="M1623">
        <v>3.54</v>
      </c>
      <c r="N1623">
        <v>163.99</v>
      </c>
      <c r="O1623">
        <v>14.92</v>
      </c>
      <c r="P1623" s="1">
        <f>O1623/E1623</f>
        <v>8.3393885193672801E-2</v>
      </c>
      <c r="Q1623">
        <f>E1623*D1623</f>
        <v>2504.7399999999998</v>
      </c>
      <c r="R1623">
        <f>O1623*D1623</f>
        <v>208.88</v>
      </c>
      <c r="S1623">
        <f>J1623+K1623+L1623+M1623</f>
        <v>163.99</v>
      </c>
      <c r="T1623" t="str">
        <f>IF(AND((D1623) &gt; 20, (P1623) &lt;0.1),"hvlm", "")</f>
        <v/>
      </c>
      <c r="U1623" t="str">
        <f>TEXT((A1623), "MMM _ YYYY")</f>
        <v>Jun  2021</v>
      </c>
      <c r="V1623" t="str">
        <f>TEXT((A1623),"YYYY")</f>
        <v>2021</v>
      </c>
      <c r="W1623" s="1">
        <v>0.2631</v>
      </c>
      <c r="X1623" s="2">
        <f>E1623*W1623</f>
        <v>47.071221000000001</v>
      </c>
      <c r="Y1623" s="2">
        <f>MAX((X1623-O1623),0)</f>
        <v>32.151221</v>
      </c>
    </row>
    <row r="1624" spans="1:25" x14ac:dyDescent="0.3">
      <c r="A1624" s="3">
        <v>44358</v>
      </c>
      <c r="B1624" t="s">
        <v>169</v>
      </c>
      <c r="C1624" t="s">
        <v>352</v>
      </c>
      <c r="D1624">
        <v>17</v>
      </c>
      <c r="E1624">
        <v>359.72</v>
      </c>
      <c r="F1624">
        <v>6115.24</v>
      </c>
      <c r="G1624" t="s">
        <v>110</v>
      </c>
      <c r="H1624" t="s">
        <v>11</v>
      </c>
      <c r="I1624" t="s">
        <v>169</v>
      </c>
      <c r="J1624">
        <v>31.92</v>
      </c>
      <c r="K1624">
        <v>9.7799999999999994</v>
      </c>
      <c r="L1624">
        <v>2.39</v>
      </c>
      <c r="M1624">
        <v>2.16</v>
      </c>
      <c r="N1624">
        <v>46.25</v>
      </c>
      <c r="O1624">
        <v>313.47000000000003</v>
      </c>
      <c r="P1624" s="1">
        <f>O1624/E1624</f>
        <v>0.87142777716001341</v>
      </c>
      <c r="Q1624">
        <f>E1624*D1624</f>
        <v>6115.2400000000007</v>
      </c>
      <c r="R1624">
        <f>O1624*D1624</f>
        <v>5328.9900000000007</v>
      </c>
      <c r="S1624">
        <f>J1624+K1624+L1624+M1624</f>
        <v>46.25</v>
      </c>
      <c r="T1624" t="str">
        <f>IF(AND((D1624) &gt; 20, (P1624) &lt;0.1),"hvlm", "")</f>
        <v/>
      </c>
      <c r="U1624" t="str">
        <f>TEXT((A1624), "MMM _ YYYY")</f>
        <v>Jun  2021</v>
      </c>
      <c r="V1624" t="str">
        <f>TEXT((A1624),"YYYY")</f>
        <v>2021</v>
      </c>
      <c r="W1624" s="1">
        <v>0.2631</v>
      </c>
      <c r="X1624" s="2">
        <f>E1624*W1624</f>
        <v>94.64233200000001</v>
      </c>
      <c r="Y1624" s="2">
        <f>MAX((X1624-O1624),0)</f>
        <v>0</v>
      </c>
    </row>
    <row r="1625" spans="1:25" x14ac:dyDescent="0.3">
      <c r="A1625" s="3">
        <v>44359</v>
      </c>
      <c r="B1625" t="s">
        <v>262</v>
      </c>
      <c r="C1625" t="s">
        <v>291</v>
      </c>
      <c r="D1625">
        <v>8</v>
      </c>
      <c r="E1625">
        <v>314.33</v>
      </c>
      <c r="F1625">
        <v>2514.64</v>
      </c>
      <c r="G1625" t="s">
        <v>16</v>
      </c>
      <c r="H1625" t="s">
        <v>84</v>
      </c>
      <c r="I1625" t="s">
        <v>262</v>
      </c>
      <c r="J1625">
        <v>43.17</v>
      </c>
      <c r="K1625">
        <v>13.84</v>
      </c>
      <c r="L1625">
        <v>9.83</v>
      </c>
      <c r="M1625">
        <v>0.79</v>
      </c>
      <c r="N1625">
        <v>67.63</v>
      </c>
      <c r="O1625">
        <v>246.7</v>
      </c>
      <c r="P1625" s="1">
        <f>O1625/E1625</f>
        <v>0.78484395380650906</v>
      </c>
      <c r="Q1625">
        <f>E1625*D1625</f>
        <v>2514.64</v>
      </c>
      <c r="R1625">
        <f>O1625*D1625</f>
        <v>1973.6</v>
      </c>
      <c r="S1625">
        <f>J1625+K1625+L1625+M1625</f>
        <v>67.63000000000001</v>
      </c>
      <c r="T1625" t="str">
        <f>IF(AND((D1625) &gt; 20, (P1625) &lt;0.1),"hvlm", "")</f>
        <v/>
      </c>
      <c r="U1625" t="str">
        <f>TEXT((A1625), "MMM _ YYYY")</f>
        <v>Jun  2021</v>
      </c>
      <c r="V1625" t="str">
        <f>TEXT((A1625),"YYYY")</f>
        <v>2021</v>
      </c>
      <c r="W1625" s="1">
        <v>0.2631</v>
      </c>
      <c r="X1625" s="2">
        <f>E1625*W1625</f>
        <v>82.700222999999994</v>
      </c>
      <c r="Y1625" s="2">
        <f>MAX((X1625-O1625),0)</f>
        <v>0</v>
      </c>
    </row>
    <row r="1626" spans="1:25" x14ac:dyDescent="0.3">
      <c r="A1626" s="3">
        <v>44360</v>
      </c>
      <c r="B1626" t="s">
        <v>196</v>
      </c>
      <c r="C1626" t="s">
        <v>32</v>
      </c>
      <c r="D1626">
        <v>34</v>
      </c>
      <c r="E1626">
        <v>163.13999999999999</v>
      </c>
      <c r="F1626">
        <v>5546.76</v>
      </c>
      <c r="G1626" t="s">
        <v>31</v>
      </c>
      <c r="H1626" t="s">
        <v>197</v>
      </c>
      <c r="I1626" t="s">
        <v>196</v>
      </c>
      <c r="J1626">
        <v>126.19</v>
      </c>
      <c r="K1626">
        <v>13.42</v>
      </c>
      <c r="L1626">
        <v>7.94</v>
      </c>
      <c r="M1626">
        <v>0.95</v>
      </c>
      <c r="N1626">
        <v>148.5</v>
      </c>
      <c r="O1626">
        <v>14.64</v>
      </c>
      <c r="P1626" s="1">
        <f>O1626/E1626</f>
        <v>8.9738874586244952E-2</v>
      </c>
      <c r="Q1626">
        <f>E1626*D1626</f>
        <v>5546.7599999999993</v>
      </c>
      <c r="R1626">
        <f>O1626*D1626</f>
        <v>497.76</v>
      </c>
      <c r="S1626">
        <f>J1626+K1626+L1626+M1626</f>
        <v>148.49999999999997</v>
      </c>
      <c r="T1626" t="str">
        <f>IF(AND((D1626) &gt; 20, (P1626) &lt;0.1),"hvlm", "")</f>
        <v>hvlm</v>
      </c>
      <c r="U1626" t="str">
        <f>TEXT((A1626), "MMM _ YYYY")</f>
        <v>Jun  2021</v>
      </c>
      <c r="V1626" t="str">
        <f>TEXT((A1626),"YYYY")</f>
        <v>2021</v>
      </c>
      <c r="W1626" s="1">
        <v>0.2631</v>
      </c>
      <c r="X1626" s="2">
        <f>E1626*W1626</f>
        <v>42.922134</v>
      </c>
      <c r="Y1626" s="2">
        <f>MAX((X1626-O1626),0)</f>
        <v>28.282133999999999</v>
      </c>
    </row>
    <row r="1627" spans="1:25" x14ac:dyDescent="0.3">
      <c r="A1627" s="3">
        <v>44361</v>
      </c>
      <c r="B1627" t="s">
        <v>163</v>
      </c>
      <c r="C1627" t="s">
        <v>229</v>
      </c>
      <c r="D1627">
        <v>26</v>
      </c>
      <c r="E1627">
        <v>378.36</v>
      </c>
      <c r="F1627">
        <v>9837.36</v>
      </c>
      <c r="G1627" t="s">
        <v>16</v>
      </c>
      <c r="H1627" t="s">
        <v>164</v>
      </c>
      <c r="I1627" t="s">
        <v>163</v>
      </c>
      <c r="J1627">
        <v>184.75</v>
      </c>
      <c r="K1627">
        <v>8.1999999999999993</v>
      </c>
      <c r="L1627">
        <v>6.01</v>
      </c>
      <c r="M1627">
        <v>4.95</v>
      </c>
      <c r="N1627">
        <v>203.91</v>
      </c>
      <c r="O1627">
        <v>174.45</v>
      </c>
      <c r="P1627" s="1">
        <f>O1627/E1627</f>
        <v>0.46106882334284804</v>
      </c>
      <c r="Q1627">
        <f>E1627*D1627</f>
        <v>9837.36</v>
      </c>
      <c r="R1627">
        <f>O1627*D1627</f>
        <v>4535.7</v>
      </c>
      <c r="S1627">
        <f>J1627+K1627+L1627+M1627</f>
        <v>203.90999999999997</v>
      </c>
      <c r="T1627" t="str">
        <f>IF(AND((D1627) &gt; 20, (P1627) &lt;0.1),"hvlm", "")</f>
        <v/>
      </c>
      <c r="U1627" t="str">
        <f>TEXT((A1627), "MMM _ YYYY")</f>
        <v>Jun  2021</v>
      </c>
      <c r="V1627" t="str">
        <f>TEXT((A1627),"YYYY")</f>
        <v>2021</v>
      </c>
      <c r="W1627" s="1">
        <v>0.2631</v>
      </c>
      <c r="X1627" s="2">
        <f>E1627*W1627</f>
        <v>99.546515999999997</v>
      </c>
      <c r="Y1627" s="2">
        <f>MAX((X1627-O1627),0)</f>
        <v>0</v>
      </c>
    </row>
    <row r="1628" spans="1:25" x14ac:dyDescent="0.3">
      <c r="A1628" s="3">
        <v>44362</v>
      </c>
      <c r="B1628" t="s">
        <v>83</v>
      </c>
      <c r="C1628" t="s">
        <v>97</v>
      </c>
      <c r="D1628">
        <v>45</v>
      </c>
      <c r="E1628">
        <v>76.81</v>
      </c>
      <c r="F1628">
        <v>3456.45</v>
      </c>
      <c r="G1628" t="s">
        <v>6</v>
      </c>
      <c r="H1628" t="s">
        <v>84</v>
      </c>
      <c r="I1628" t="s">
        <v>83</v>
      </c>
      <c r="J1628">
        <v>79.45</v>
      </c>
      <c r="K1628">
        <v>9.6199999999999992</v>
      </c>
      <c r="L1628">
        <v>4.1399999999999997</v>
      </c>
      <c r="M1628">
        <v>0.35</v>
      </c>
      <c r="N1628">
        <v>93.56</v>
      </c>
      <c r="O1628">
        <v>-16.75</v>
      </c>
      <c r="P1628" s="1">
        <f>O1628/E1628</f>
        <v>-0.21807056372868117</v>
      </c>
      <c r="Q1628">
        <f>E1628*D1628</f>
        <v>3456.4500000000003</v>
      </c>
      <c r="R1628">
        <f>O1628*D1628</f>
        <v>-753.75</v>
      </c>
      <c r="S1628">
        <f>J1628+K1628+L1628+M1628</f>
        <v>93.56</v>
      </c>
      <c r="T1628" t="str">
        <f>IF(AND((D1628) &gt; 20, (P1628) &lt;0.1),"hvlm", "")</f>
        <v>hvlm</v>
      </c>
      <c r="U1628" t="str">
        <f>TEXT((A1628), "MMM _ YYYY")</f>
        <v>Jun  2021</v>
      </c>
      <c r="V1628" t="str">
        <f>TEXT((A1628),"YYYY")</f>
        <v>2021</v>
      </c>
      <c r="W1628" s="1">
        <v>0.2631</v>
      </c>
      <c r="X1628" s="2">
        <f>E1628*W1628</f>
        <v>20.208711000000001</v>
      </c>
      <c r="Y1628" s="2">
        <f>MAX((X1628-O1628),0)</f>
        <v>36.958711000000001</v>
      </c>
    </row>
    <row r="1629" spans="1:25" x14ac:dyDescent="0.3">
      <c r="A1629" s="3">
        <v>44363</v>
      </c>
      <c r="B1629" t="s">
        <v>323</v>
      </c>
      <c r="C1629" t="s">
        <v>76</v>
      </c>
      <c r="D1629">
        <v>30</v>
      </c>
      <c r="E1629">
        <v>386.43</v>
      </c>
      <c r="F1629">
        <v>11592.9</v>
      </c>
      <c r="G1629" t="s">
        <v>31</v>
      </c>
      <c r="H1629" t="s">
        <v>75</v>
      </c>
      <c r="I1629" t="s">
        <v>323</v>
      </c>
      <c r="J1629">
        <v>145.44999999999999</v>
      </c>
      <c r="K1629">
        <v>12.67</v>
      </c>
      <c r="L1629">
        <v>4.05</v>
      </c>
      <c r="M1629">
        <v>4.42</v>
      </c>
      <c r="N1629">
        <v>166.59</v>
      </c>
      <c r="O1629">
        <v>219.84</v>
      </c>
      <c r="P1629" s="1">
        <f>O1629/E1629</f>
        <v>0.56889993012964835</v>
      </c>
      <c r="Q1629">
        <f>E1629*D1629</f>
        <v>11592.9</v>
      </c>
      <c r="R1629">
        <f>O1629*D1629</f>
        <v>6595.2</v>
      </c>
      <c r="S1629">
        <f>J1629+K1629+L1629+M1629</f>
        <v>166.58999999999997</v>
      </c>
      <c r="T1629" t="str">
        <f>IF(AND((D1629) &gt; 20, (P1629) &lt;0.1),"hvlm", "")</f>
        <v/>
      </c>
      <c r="U1629" t="str">
        <f>TEXT((A1629), "MMM _ YYYY")</f>
        <v>Jun  2021</v>
      </c>
      <c r="V1629" t="str">
        <f>TEXT((A1629),"YYYY")</f>
        <v>2021</v>
      </c>
      <c r="W1629" s="1">
        <v>0.2631</v>
      </c>
      <c r="X1629" s="2">
        <f>E1629*W1629</f>
        <v>101.66973300000001</v>
      </c>
      <c r="Y1629" s="2">
        <f>MAX((X1629-O1629),0)</f>
        <v>0</v>
      </c>
    </row>
    <row r="1630" spans="1:25" x14ac:dyDescent="0.3">
      <c r="A1630" s="3">
        <v>44364</v>
      </c>
      <c r="B1630" t="s">
        <v>60</v>
      </c>
      <c r="C1630" t="s">
        <v>352</v>
      </c>
      <c r="D1630">
        <v>22</v>
      </c>
      <c r="E1630">
        <v>136</v>
      </c>
      <c r="F1630">
        <v>2992</v>
      </c>
      <c r="G1630" t="s">
        <v>110</v>
      </c>
      <c r="H1630" t="s">
        <v>22</v>
      </c>
      <c r="I1630" t="s">
        <v>60</v>
      </c>
      <c r="J1630">
        <v>152.66999999999999</v>
      </c>
      <c r="K1630">
        <v>11.37</v>
      </c>
      <c r="L1630">
        <v>5.19</v>
      </c>
      <c r="M1630">
        <v>0.27</v>
      </c>
      <c r="N1630">
        <v>169.5</v>
      </c>
      <c r="O1630">
        <v>-33.5</v>
      </c>
      <c r="P1630" s="1">
        <f>O1630/E1630</f>
        <v>-0.24632352941176472</v>
      </c>
      <c r="Q1630">
        <f>E1630*D1630</f>
        <v>2992</v>
      </c>
      <c r="R1630">
        <f>O1630*D1630</f>
        <v>-737</v>
      </c>
      <c r="S1630">
        <f>J1630+K1630+L1630+M1630</f>
        <v>169.5</v>
      </c>
      <c r="T1630" t="str">
        <f>IF(AND((D1630) &gt; 20, (P1630) &lt;0.1),"hvlm", "")</f>
        <v>hvlm</v>
      </c>
      <c r="U1630" t="str">
        <f>TEXT((A1630), "MMM _ YYYY")</f>
        <v>Jun  2021</v>
      </c>
      <c r="V1630" t="str">
        <f>TEXT((A1630),"YYYY")</f>
        <v>2021</v>
      </c>
      <c r="W1630" s="1">
        <v>0.2631</v>
      </c>
      <c r="X1630" s="2">
        <f>E1630*W1630</f>
        <v>35.781599999999997</v>
      </c>
      <c r="Y1630" s="2">
        <f>MAX((X1630-O1630),0)</f>
        <v>69.281599999999997</v>
      </c>
    </row>
    <row r="1631" spans="1:25" x14ac:dyDescent="0.3">
      <c r="A1631" s="3">
        <v>44365</v>
      </c>
      <c r="B1631" t="s">
        <v>38</v>
      </c>
      <c r="C1631" t="s">
        <v>121</v>
      </c>
      <c r="D1631">
        <v>16</v>
      </c>
      <c r="E1631">
        <v>53.18</v>
      </c>
      <c r="F1631">
        <v>850.88</v>
      </c>
      <c r="G1631" t="s">
        <v>105</v>
      </c>
      <c r="H1631" t="s">
        <v>39</v>
      </c>
      <c r="I1631" t="s">
        <v>38</v>
      </c>
      <c r="J1631">
        <v>62.75</v>
      </c>
      <c r="K1631">
        <v>2.1</v>
      </c>
      <c r="L1631">
        <v>5.33</v>
      </c>
      <c r="M1631">
        <v>1.68</v>
      </c>
      <c r="N1631">
        <v>71.86</v>
      </c>
      <c r="O1631">
        <v>-18.68</v>
      </c>
      <c r="P1631" s="1">
        <f>O1631/E1631</f>
        <v>-0.35125987213238058</v>
      </c>
      <c r="Q1631">
        <f>E1631*D1631</f>
        <v>850.88</v>
      </c>
      <c r="R1631">
        <f>O1631*D1631</f>
        <v>-298.88</v>
      </c>
      <c r="S1631">
        <f>J1631+K1631+L1631+M1631</f>
        <v>71.86</v>
      </c>
      <c r="T1631" t="str">
        <f>IF(AND((D1631) &gt; 20, (P1631) &lt;0.1),"hvlm", "")</f>
        <v/>
      </c>
      <c r="U1631" t="str">
        <f>TEXT((A1631), "MMM _ YYYY")</f>
        <v>Jun  2021</v>
      </c>
      <c r="V1631" t="str">
        <f>TEXT((A1631),"YYYY")</f>
        <v>2021</v>
      </c>
      <c r="W1631" s="1">
        <v>0.2631</v>
      </c>
      <c r="X1631" s="2">
        <f>E1631*W1631</f>
        <v>13.991657999999999</v>
      </c>
      <c r="Y1631" s="2">
        <f>MAX((X1631-O1631),0)</f>
        <v>32.671658000000001</v>
      </c>
    </row>
    <row r="1632" spans="1:25" x14ac:dyDescent="0.3">
      <c r="A1632" s="3">
        <v>44366</v>
      </c>
      <c r="B1632" t="s">
        <v>33</v>
      </c>
      <c r="C1632" t="s">
        <v>111</v>
      </c>
      <c r="D1632">
        <v>30</v>
      </c>
      <c r="E1632">
        <v>201.83</v>
      </c>
      <c r="F1632">
        <v>6054.9</v>
      </c>
      <c r="G1632" t="s">
        <v>110</v>
      </c>
      <c r="H1632" t="s">
        <v>34</v>
      </c>
      <c r="I1632" t="s">
        <v>33</v>
      </c>
      <c r="J1632">
        <v>43.97</v>
      </c>
      <c r="K1632">
        <v>4.62</v>
      </c>
      <c r="L1632">
        <v>9.1999999999999993</v>
      </c>
      <c r="M1632">
        <v>1.3</v>
      </c>
      <c r="N1632">
        <v>59.09</v>
      </c>
      <c r="O1632">
        <v>142.74</v>
      </c>
      <c r="P1632" s="1">
        <f>O1632/E1632</f>
        <v>0.70722885596789375</v>
      </c>
      <c r="Q1632">
        <f>E1632*D1632</f>
        <v>6054.9000000000005</v>
      </c>
      <c r="R1632">
        <f>O1632*D1632</f>
        <v>4282.2000000000007</v>
      </c>
      <c r="S1632">
        <f>J1632+K1632+L1632+M1632</f>
        <v>59.089999999999989</v>
      </c>
      <c r="T1632" t="str">
        <f>IF(AND((D1632) &gt; 20, (P1632) &lt;0.1),"hvlm", "")</f>
        <v/>
      </c>
      <c r="U1632" t="str">
        <f>TEXT((A1632), "MMM _ YYYY")</f>
        <v>Jun  2021</v>
      </c>
      <c r="V1632" t="str">
        <f>TEXT((A1632),"YYYY")</f>
        <v>2021</v>
      </c>
      <c r="W1632" s="1">
        <v>0.2631</v>
      </c>
      <c r="X1632" s="2">
        <f>E1632*W1632</f>
        <v>53.101473000000006</v>
      </c>
      <c r="Y1632" s="2">
        <f>MAX((X1632-O1632),0)</f>
        <v>0</v>
      </c>
    </row>
    <row r="1633" spans="1:25" x14ac:dyDescent="0.3">
      <c r="A1633" s="3">
        <v>44367</v>
      </c>
      <c r="B1633" t="s">
        <v>50</v>
      </c>
      <c r="C1633" t="s">
        <v>348</v>
      </c>
      <c r="D1633">
        <v>16</v>
      </c>
      <c r="E1633">
        <v>175.64</v>
      </c>
      <c r="F1633">
        <v>2810.24</v>
      </c>
      <c r="G1633" t="s">
        <v>6</v>
      </c>
      <c r="H1633" t="s">
        <v>51</v>
      </c>
      <c r="I1633" t="s">
        <v>50</v>
      </c>
      <c r="J1633">
        <v>94.1</v>
      </c>
      <c r="K1633">
        <v>5.33</v>
      </c>
      <c r="L1633">
        <v>1.93</v>
      </c>
      <c r="M1633">
        <v>0.37</v>
      </c>
      <c r="N1633">
        <v>101.73</v>
      </c>
      <c r="O1633">
        <v>73.91</v>
      </c>
      <c r="P1633" s="1">
        <f>O1633/E1633</f>
        <v>0.42080391710316556</v>
      </c>
      <c r="Q1633">
        <f>E1633*D1633</f>
        <v>2810.24</v>
      </c>
      <c r="R1633">
        <f>O1633*D1633</f>
        <v>1182.56</v>
      </c>
      <c r="S1633">
        <f>J1633+K1633+L1633+M1633</f>
        <v>101.73</v>
      </c>
      <c r="T1633" t="str">
        <f>IF(AND((D1633) &gt; 20, (P1633) &lt;0.1),"hvlm", "")</f>
        <v/>
      </c>
      <c r="U1633" t="str">
        <f>TEXT((A1633), "MMM _ YYYY")</f>
        <v>Jun  2021</v>
      </c>
      <c r="V1633" t="str">
        <f>TEXT((A1633),"YYYY")</f>
        <v>2021</v>
      </c>
      <c r="W1633" s="1">
        <v>0.2631</v>
      </c>
      <c r="X1633" s="2">
        <f>E1633*W1633</f>
        <v>46.210883999999993</v>
      </c>
      <c r="Y1633" s="2">
        <f>MAX((X1633-O1633),0)</f>
        <v>0</v>
      </c>
    </row>
    <row r="1634" spans="1:25" x14ac:dyDescent="0.3">
      <c r="A1634" s="3">
        <v>44368</v>
      </c>
      <c r="B1634" t="s">
        <v>356</v>
      </c>
      <c r="C1634" t="s">
        <v>71</v>
      </c>
      <c r="D1634">
        <v>38</v>
      </c>
      <c r="E1634">
        <v>238.68</v>
      </c>
      <c r="F1634">
        <v>9069.84</v>
      </c>
      <c r="G1634" t="s">
        <v>61</v>
      </c>
      <c r="H1634" t="s">
        <v>75</v>
      </c>
      <c r="I1634" t="s">
        <v>356</v>
      </c>
      <c r="J1634">
        <v>116.71</v>
      </c>
      <c r="K1634">
        <v>4.96</v>
      </c>
      <c r="L1634">
        <v>6.38</v>
      </c>
      <c r="M1634">
        <v>3.85</v>
      </c>
      <c r="N1634">
        <v>131.9</v>
      </c>
      <c r="O1634">
        <v>106.78</v>
      </c>
      <c r="P1634" s="1">
        <f>O1634/E1634</f>
        <v>0.44737724149488856</v>
      </c>
      <c r="Q1634">
        <f>E1634*D1634</f>
        <v>9069.84</v>
      </c>
      <c r="R1634">
        <f>O1634*D1634</f>
        <v>4057.64</v>
      </c>
      <c r="S1634">
        <f>J1634+K1634+L1634+M1634</f>
        <v>131.89999999999998</v>
      </c>
      <c r="T1634" t="str">
        <f>IF(AND((D1634) &gt; 20, (P1634) &lt;0.1),"hvlm", "")</f>
        <v/>
      </c>
      <c r="U1634" t="str">
        <f>TEXT((A1634), "MMM _ YYYY")</f>
        <v>Jun  2021</v>
      </c>
      <c r="V1634" t="str">
        <f>TEXT((A1634),"YYYY")</f>
        <v>2021</v>
      </c>
      <c r="W1634" s="1">
        <v>0.2631</v>
      </c>
      <c r="X1634" s="2">
        <f>E1634*W1634</f>
        <v>62.796708000000002</v>
      </c>
      <c r="Y1634" s="2">
        <f>MAX((X1634-O1634),0)</f>
        <v>0</v>
      </c>
    </row>
    <row r="1635" spans="1:25" x14ac:dyDescent="0.3">
      <c r="A1635" s="3">
        <v>44369</v>
      </c>
      <c r="B1635" t="s">
        <v>192</v>
      </c>
      <c r="C1635" t="s">
        <v>211</v>
      </c>
      <c r="D1635">
        <v>24</v>
      </c>
      <c r="E1635">
        <v>328.87</v>
      </c>
      <c r="F1635">
        <v>7892.88</v>
      </c>
      <c r="G1635" t="s">
        <v>87</v>
      </c>
      <c r="H1635" t="s">
        <v>193</v>
      </c>
      <c r="I1635" t="s">
        <v>192</v>
      </c>
      <c r="J1635">
        <v>89.89</v>
      </c>
      <c r="K1635">
        <v>11.19</v>
      </c>
      <c r="L1635">
        <v>2.27</v>
      </c>
      <c r="M1635">
        <v>0.23</v>
      </c>
      <c r="N1635">
        <v>103.58</v>
      </c>
      <c r="O1635">
        <v>225.29</v>
      </c>
      <c r="P1635" s="1">
        <f>O1635/E1635</f>
        <v>0.68504272204822569</v>
      </c>
      <c r="Q1635">
        <f>E1635*D1635</f>
        <v>7892.88</v>
      </c>
      <c r="R1635">
        <f>O1635*D1635</f>
        <v>5406.96</v>
      </c>
      <c r="S1635">
        <f>J1635+K1635+L1635+M1635</f>
        <v>103.58</v>
      </c>
      <c r="T1635" t="str">
        <f>IF(AND((D1635) &gt; 20, (P1635) &lt;0.1),"hvlm", "")</f>
        <v/>
      </c>
      <c r="U1635" t="str">
        <f>TEXT((A1635), "MMM _ YYYY")</f>
        <v>Jun  2021</v>
      </c>
      <c r="V1635" t="str">
        <f>TEXT((A1635),"YYYY")</f>
        <v>2021</v>
      </c>
      <c r="W1635" s="1">
        <v>0.2631</v>
      </c>
      <c r="X1635" s="2">
        <f>E1635*W1635</f>
        <v>86.525697000000008</v>
      </c>
      <c r="Y1635" s="2">
        <f>MAX((X1635-O1635),0)</f>
        <v>0</v>
      </c>
    </row>
    <row r="1636" spans="1:25" x14ac:dyDescent="0.3">
      <c r="A1636" s="3">
        <v>44370</v>
      </c>
      <c r="B1636" t="s">
        <v>181</v>
      </c>
      <c r="C1636" t="s">
        <v>260</v>
      </c>
      <c r="D1636">
        <v>36</v>
      </c>
      <c r="E1636">
        <v>344.85</v>
      </c>
      <c r="F1636">
        <v>12414.6</v>
      </c>
      <c r="G1636" t="s">
        <v>31</v>
      </c>
      <c r="H1636" t="s">
        <v>34</v>
      </c>
      <c r="I1636" t="s">
        <v>181</v>
      </c>
      <c r="J1636">
        <v>82.11</v>
      </c>
      <c r="K1636">
        <v>10.47</v>
      </c>
      <c r="L1636">
        <v>1.78</v>
      </c>
      <c r="M1636">
        <v>1.92</v>
      </c>
      <c r="N1636">
        <v>96.28</v>
      </c>
      <c r="O1636">
        <v>248.57</v>
      </c>
      <c r="P1636" s="1">
        <f>O1636/E1636</f>
        <v>0.72080614760040596</v>
      </c>
      <c r="Q1636">
        <f>E1636*D1636</f>
        <v>12414.6</v>
      </c>
      <c r="R1636">
        <f>O1636*D1636</f>
        <v>8948.52</v>
      </c>
      <c r="S1636">
        <f>J1636+K1636+L1636+M1636</f>
        <v>96.28</v>
      </c>
      <c r="T1636" t="str">
        <f>IF(AND((D1636) &gt; 20, (P1636) &lt;0.1),"hvlm", "")</f>
        <v/>
      </c>
      <c r="U1636" t="str">
        <f>TEXT((A1636), "MMM _ YYYY")</f>
        <v>Jun  2021</v>
      </c>
      <c r="V1636" t="str">
        <f>TEXT((A1636),"YYYY")</f>
        <v>2021</v>
      </c>
      <c r="W1636" s="1">
        <v>0.2631</v>
      </c>
      <c r="X1636" s="2">
        <f>E1636*W1636</f>
        <v>90.730035000000001</v>
      </c>
      <c r="Y1636" s="2">
        <f>MAX((X1636-O1636),0)</f>
        <v>0</v>
      </c>
    </row>
    <row r="1637" spans="1:25" x14ac:dyDescent="0.3">
      <c r="A1637" s="3">
        <v>44371</v>
      </c>
      <c r="B1637" t="s">
        <v>192</v>
      </c>
      <c r="C1637" t="s">
        <v>220</v>
      </c>
      <c r="D1637">
        <v>35</v>
      </c>
      <c r="E1637">
        <v>190.43</v>
      </c>
      <c r="F1637">
        <v>6665.05</v>
      </c>
      <c r="G1637" t="s">
        <v>81</v>
      </c>
      <c r="H1637" t="s">
        <v>193</v>
      </c>
      <c r="I1637" t="s">
        <v>192</v>
      </c>
      <c r="J1637">
        <v>89.89</v>
      </c>
      <c r="K1637">
        <v>11.19</v>
      </c>
      <c r="L1637">
        <v>2.27</v>
      </c>
      <c r="M1637">
        <v>0.23</v>
      </c>
      <c r="N1637">
        <v>103.58</v>
      </c>
      <c r="O1637">
        <v>86.85</v>
      </c>
      <c r="P1637" s="1">
        <f>O1637/E1637</f>
        <v>0.45607309772619858</v>
      </c>
      <c r="Q1637">
        <f>E1637*D1637</f>
        <v>6665.05</v>
      </c>
      <c r="R1637">
        <f>O1637*D1637</f>
        <v>3039.75</v>
      </c>
      <c r="S1637">
        <f>J1637+K1637+L1637+M1637</f>
        <v>103.58</v>
      </c>
      <c r="T1637" t="str">
        <f>IF(AND((D1637) &gt; 20, (P1637) &lt;0.1),"hvlm", "")</f>
        <v/>
      </c>
      <c r="U1637" t="str">
        <f>TEXT((A1637), "MMM _ YYYY")</f>
        <v>Jun  2021</v>
      </c>
      <c r="V1637" t="str">
        <f>TEXT((A1637),"YYYY")</f>
        <v>2021</v>
      </c>
      <c r="W1637" s="1">
        <v>0.2631</v>
      </c>
      <c r="X1637" s="2">
        <f>E1637*W1637</f>
        <v>50.102133000000002</v>
      </c>
      <c r="Y1637" s="2">
        <f>MAX((X1637-O1637),0)</f>
        <v>0</v>
      </c>
    </row>
    <row r="1638" spans="1:25" x14ac:dyDescent="0.3">
      <c r="A1638" s="3">
        <v>44372</v>
      </c>
      <c r="B1638" t="s">
        <v>239</v>
      </c>
      <c r="C1638" t="s">
        <v>337</v>
      </c>
      <c r="D1638">
        <v>6</v>
      </c>
      <c r="E1638">
        <v>200.45</v>
      </c>
      <c r="F1638">
        <v>1202.7</v>
      </c>
      <c r="G1638" t="s">
        <v>26</v>
      </c>
      <c r="H1638" t="s">
        <v>15</v>
      </c>
      <c r="I1638" t="s">
        <v>239</v>
      </c>
      <c r="J1638">
        <v>145.37</v>
      </c>
      <c r="K1638">
        <v>3.31</v>
      </c>
      <c r="L1638">
        <v>1.05</v>
      </c>
      <c r="M1638">
        <v>0.28999999999999998</v>
      </c>
      <c r="N1638">
        <v>150.02000000000001</v>
      </c>
      <c r="O1638">
        <v>50.43</v>
      </c>
      <c r="P1638" s="1">
        <f>O1638/E1638</f>
        <v>0.25158393614367675</v>
      </c>
      <c r="Q1638">
        <f>E1638*D1638</f>
        <v>1202.6999999999998</v>
      </c>
      <c r="R1638">
        <f>O1638*D1638</f>
        <v>302.58</v>
      </c>
      <c r="S1638">
        <f>J1638+K1638+L1638+M1638</f>
        <v>150.02000000000001</v>
      </c>
      <c r="T1638" t="str">
        <f>IF(AND((D1638) &gt; 20, (P1638) &lt;0.1),"hvlm", "")</f>
        <v/>
      </c>
      <c r="U1638" t="str">
        <f>TEXT((A1638), "MMM _ YYYY")</f>
        <v>Jun  2021</v>
      </c>
      <c r="V1638" t="str">
        <f>TEXT((A1638),"YYYY")</f>
        <v>2021</v>
      </c>
      <c r="W1638" s="1">
        <v>0.2631</v>
      </c>
      <c r="X1638" s="2">
        <f>E1638*W1638</f>
        <v>52.738394999999997</v>
      </c>
      <c r="Y1638" s="2">
        <f>MAX((X1638-O1638),0)</f>
        <v>2.3083949999999973</v>
      </c>
    </row>
    <row r="1639" spans="1:25" x14ac:dyDescent="0.3">
      <c r="A1639" s="3">
        <v>44373</v>
      </c>
      <c r="B1639" t="s">
        <v>246</v>
      </c>
      <c r="C1639" t="s">
        <v>40</v>
      </c>
      <c r="D1639">
        <v>4</v>
      </c>
      <c r="E1639">
        <v>101.86</v>
      </c>
      <c r="F1639">
        <v>407.44</v>
      </c>
      <c r="G1639" t="s">
        <v>23</v>
      </c>
      <c r="H1639" t="s">
        <v>22</v>
      </c>
      <c r="I1639" t="s">
        <v>246</v>
      </c>
      <c r="J1639">
        <v>105.99</v>
      </c>
      <c r="K1639">
        <v>6.75</v>
      </c>
      <c r="L1639">
        <v>7.89</v>
      </c>
      <c r="M1639">
        <v>3.66</v>
      </c>
      <c r="N1639">
        <v>124.29</v>
      </c>
      <c r="O1639">
        <v>-22.43</v>
      </c>
      <c r="P1639" s="1">
        <f>O1639/E1639</f>
        <v>-0.22020420184567052</v>
      </c>
      <c r="Q1639">
        <f>E1639*D1639</f>
        <v>407.44</v>
      </c>
      <c r="R1639">
        <f>O1639*D1639</f>
        <v>-89.72</v>
      </c>
      <c r="S1639">
        <f>J1639+K1639+L1639+M1639</f>
        <v>124.28999999999999</v>
      </c>
      <c r="T1639" t="str">
        <f>IF(AND((D1639) &gt; 20, (P1639) &lt;0.1),"hvlm", "")</f>
        <v/>
      </c>
      <c r="U1639" t="str">
        <f>TEXT((A1639), "MMM _ YYYY")</f>
        <v>Jun  2021</v>
      </c>
      <c r="V1639" t="str">
        <f>TEXT((A1639),"YYYY")</f>
        <v>2021</v>
      </c>
      <c r="W1639" s="1">
        <v>0.2631</v>
      </c>
      <c r="X1639" s="2">
        <f>E1639*W1639</f>
        <v>26.799365999999999</v>
      </c>
      <c r="Y1639" s="2">
        <f>MAX((X1639-O1639),0)</f>
        <v>49.229365999999999</v>
      </c>
    </row>
    <row r="1640" spans="1:25" x14ac:dyDescent="0.3">
      <c r="A1640" s="3">
        <v>44374</v>
      </c>
      <c r="B1640" t="s">
        <v>4</v>
      </c>
      <c r="C1640" t="s">
        <v>208</v>
      </c>
      <c r="D1640">
        <v>18</v>
      </c>
      <c r="E1640">
        <v>66.64</v>
      </c>
      <c r="F1640">
        <v>1199.52</v>
      </c>
      <c r="G1640" t="s">
        <v>6</v>
      </c>
      <c r="H1640" t="s">
        <v>5</v>
      </c>
      <c r="I1640" t="s">
        <v>4</v>
      </c>
      <c r="J1640">
        <v>170.93</v>
      </c>
      <c r="K1640">
        <v>2.4</v>
      </c>
      <c r="L1640">
        <v>6.2</v>
      </c>
      <c r="M1640">
        <v>2.41</v>
      </c>
      <c r="N1640">
        <v>181.94</v>
      </c>
      <c r="O1640">
        <v>-115.3</v>
      </c>
      <c r="P1640" s="1">
        <f>O1640/E1640</f>
        <v>-1.7301920768307322</v>
      </c>
      <c r="Q1640">
        <f>E1640*D1640</f>
        <v>1199.52</v>
      </c>
      <c r="R1640">
        <f>O1640*D1640</f>
        <v>-2075.4</v>
      </c>
      <c r="S1640">
        <f>J1640+K1640+L1640+M1640</f>
        <v>181.94</v>
      </c>
      <c r="T1640" t="str">
        <f>IF(AND((D1640) &gt; 20, (P1640) &lt;0.1),"hvlm", "")</f>
        <v/>
      </c>
      <c r="U1640" t="str">
        <f>TEXT((A1640), "MMM _ YYYY")</f>
        <v>Jun  2021</v>
      </c>
      <c r="V1640" t="str">
        <f>TEXT((A1640),"YYYY")</f>
        <v>2021</v>
      </c>
      <c r="W1640" s="1">
        <v>0.2631</v>
      </c>
      <c r="X1640" s="2">
        <f>E1640*W1640</f>
        <v>17.532983999999999</v>
      </c>
      <c r="Y1640" s="2">
        <f>MAX((X1640-O1640),0)</f>
        <v>132.83298400000001</v>
      </c>
    </row>
    <row r="1641" spans="1:25" x14ac:dyDescent="0.3">
      <c r="A1641" s="3">
        <v>44375</v>
      </c>
      <c r="B1641" t="s">
        <v>377</v>
      </c>
      <c r="C1641" t="s">
        <v>148</v>
      </c>
      <c r="D1641">
        <v>6</v>
      </c>
      <c r="E1641">
        <v>274.43</v>
      </c>
      <c r="F1641">
        <v>1646.58</v>
      </c>
      <c r="G1641" t="s">
        <v>16</v>
      </c>
      <c r="H1641" t="s">
        <v>174</v>
      </c>
      <c r="I1641" t="s">
        <v>377</v>
      </c>
      <c r="J1641">
        <v>122.43</v>
      </c>
      <c r="K1641">
        <v>11.38</v>
      </c>
      <c r="L1641">
        <v>2.64</v>
      </c>
      <c r="M1641">
        <v>1.65</v>
      </c>
      <c r="N1641">
        <v>138.1</v>
      </c>
      <c r="O1641">
        <v>136.33000000000001</v>
      </c>
      <c r="P1641" s="1">
        <f>O1641/E1641</f>
        <v>0.49677513391393074</v>
      </c>
      <c r="Q1641">
        <f>E1641*D1641</f>
        <v>1646.58</v>
      </c>
      <c r="R1641">
        <f>O1641*D1641</f>
        <v>817.98</v>
      </c>
      <c r="S1641">
        <f>J1641+K1641+L1641+M1641</f>
        <v>138.1</v>
      </c>
      <c r="T1641" t="str">
        <f>IF(AND((D1641) &gt; 20, (P1641) &lt;0.1),"hvlm", "")</f>
        <v/>
      </c>
      <c r="U1641" t="str">
        <f>TEXT((A1641), "MMM _ YYYY")</f>
        <v>Jun  2021</v>
      </c>
      <c r="V1641" t="str">
        <f>TEXT((A1641),"YYYY")</f>
        <v>2021</v>
      </c>
      <c r="W1641" s="1">
        <v>0.2631</v>
      </c>
      <c r="X1641" s="2">
        <f>E1641*W1641</f>
        <v>72.202533000000003</v>
      </c>
      <c r="Y1641" s="2">
        <f>MAX((X1641-O1641),0)</f>
        <v>0</v>
      </c>
    </row>
    <row r="1642" spans="1:25" x14ac:dyDescent="0.3">
      <c r="A1642" s="3">
        <v>44376</v>
      </c>
      <c r="B1642" t="s">
        <v>66</v>
      </c>
      <c r="C1642" t="s">
        <v>237</v>
      </c>
      <c r="D1642">
        <v>26</v>
      </c>
      <c r="E1642">
        <v>72.55</v>
      </c>
      <c r="F1642">
        <v>1886.3</v>
      </c>
      <c r="G1642" t="s">
        <v>81</v>
      </c>
      <c r="H1642" t="s">
        <v>67</v>
      </c>
      <c r="I1642" t="s">
        <v>66</v>
      </c>
      <c r="J1642">
        <v>134.6</v>
      </c>
      <c r="K1642">
        <v>11.28</v>
      </c>
      <c r="L1642">
        <v>9.24</v>
      </c>
      <c r="M1642">
        <v>2.78</v>
      </c>
      <c r="N1642">
        <v>157.9</v>
      </c>
      <c r="O1642">
        <v>-85.35</v>
      </c>
      <c r="P1642" s="1">
        <f>O1642/E1642</f>
        <v>-1.1764300482425913</v>
      </c>
      <c r="Q1642">
        <f>E1642*D1642</f>
        <v>1886.3</v>
      </c>
      <c r="R1642">
        <f>O1642*D1642</f>
        <v>-2219.1</v>
      </c>
      <c r="S1642">
        <f>J1642+K1642+L1642+M1642</f>
        <v>157.9</v>
      </c>
      <c r="T1642" t="str">
        <f>IF(AND((D1642) &gt; 20, (P1642) &lt;0.1),"hvlm", "")</f>
        <v>hvlm</v>
      </c>
      <c r="U1642" t="str">
        <f>TEXT((A1642), "MMM _ YYYY")</f>
        <v>Jun  2021</v>
      </c>
      <c r="V1642" t="str">
        <f>TEXT((A1642),"YYYY")</f>
        <v>2021</v>
      </c>
      <c r="W1642" s="1">
        <v>0.2631</v>
      </c>
      <c r="X1642" s="2">
        <f>E1642*W1642</f>
        <v>19.087904999999999</v>
      </c>
      <c r="Y1642" s="2">
        <f>MAX((X1642-O1642),0)</f>
        <v>104.437905</v>
      </c>
    </row>
    <row r="1643" spans="1:25" x14ac:dyDescent="0.3">
      <c r="A1643" s="3">
        <v>44377</v>
      </c>
      <c r="B1643" t="s">
        <v>300</v>
      </c>
      <c r="C1643" t="s">
        <v>156</v>
      </c>
      <c r="D1643">
        <v>37</v>
      </c>
      <c r="E1643">
        <v>306.83999999999997</v>
      </c>
      <c r="F1643">
        <v>11353.08</v>
      </c>
      <c r="G1643" t="s">
        <v>8</v>
      </c>
      <c r="H1643" t="s">
        <v>51</v>
      </c>
      <c r="I1643" t="s">
        <v>300</v>
      </c>
      <c r="J1643">
        <v>62.6</v>
      </c>
      <c r="K1643">
        <v>5.03</v>
      </c>
      <c r="L1643">
        <v>6.02</v>
      </c>
      <c r="M1643">
        <v>2.13</v>
      </c>
      <c r="N1643">
        <v>75.78</v>
      </c>
      <c r="O1643">
        <v>231.06</v>
      </c>
      <c r="P1643" s="1">
        <f>O1643/E1643</f>
        <v>0.75303089558075875</v>
      </c>
      <c r="Q1643">
        <f>E1643*D1643</f>
        <v>11353.08</v>
      </c>
      <c r="R1643">
        <f>O1643*D1643</f>
        <v>8549.2199999999993</v>
      </c>
      <c r="S1643">
        <f>J1643+K1643+L1643+M1643</f>
        <v>75.779999999999987</v>
      </c>
      <c r="T1643" t="str">
        <f>IF(AND((D1643) &gt; 20, (P1643) &lt;0.1),"hvlm", "")</f>
        <v/>
      </c>
      <c r="U1643" t="str">
        <f>TEXT((A1643), "MMM _ YYYY")</f>
        <v>Jun  2021</v>
      </c>
      <c r="V1643" t="str">
        <f>TEXT((A1643),"YYYY")</f>
        <v>2021</v>
      </c>
      <c r="W1643" s="1">
        <v>0.2631</v>
      </c>
      <c r="X1643" s="2">
        <f>E1643*W1643</f>
        <v>80.729603999999995</v>
      </c>
      <c r="Y1643" s="2">
        <f>MAX((X1643-O1643),0)</f>
        <v>0</v>
      </c>
    </row>
    <row r="1644" spans="1:25" x14ac:dyDescent="0.3">
      <c r="A1644" s="3">
        <v>44378</v>
      </c>
      <c r="B1644" t="s">
        <v>273</v>
      </c>
      <c r="C1644" t="s">
        <v>85</v>
      </c>
      <c r="D1644">
        <v>27</v>
      </c>
      <c r="E1644">
        <v>238.68</v>
      </c>
      <c r="F1644">
        <v>6444.36</v>
      </c>
      <c r="G1644" t="s">
        <v>8</v>
      </c>
      <c r="H1644" t="s">
        <v>5</v>
      </c>
      <c r="I1644" t="s">
        <v>273</v>
      </c>
      <c r="J1644">
        <v>196.02</v>
      </c>
      <c r="K1644">
        <v>2.72</v>
      </c>
      <c r="L1644">
        <v>3.45</v>
      </c>
      <c r="M1644">
        <v>3.58</v>
      </c>
      <c r="N1644">
        <v>205.77</v>
      </c>
      <c r="O1644">
        <v>32.909999999999997</v>
      </c>
      <c r="P1644" s="1">
        <f>O1644/E1644</f>
        <v>0.13788335847159375</v>
      </c>
      <c r="Q1644">
        <f>E1644*D1644</f>
        <v>6444.3600000000006</v>
      </c>
      <c r="R1644">
        <f>O1644*D1644</f>
        <v>888.56999999999994</v>
      </c>
      <c r="S1644">
        <f>J1644+K1644+L1644+M1644</f>
        <v>205.77</v>
      </c>
      <c r="T1644" t="str">
        <f>IF(AND((D1644) &gt; 20, (P1644) &lt;0.1),"hvlm", "")</f>
        <v/>
      </c>
      <c r="U1644" t="str">
        <f>TEXT((A1644), "MMM _ YYYY")</f>
        <v>Jul  2021</v>
      </c>
      <c r="V1644" t="str">
        <f>TEXT((A1644),"YYYY")</f>
        <v>2021</v>
      </c>
      <c r="W1644" s="1">
        <v>0.2631</v>
      </c>
      <c r="X1644" s="2">
        <f>E1644*W1644</f>
        <v>62.796708000000002</v>
      </c>
      <c r="Y1644" s="2">
        <f>MAX((X1644-O1644),0)</f>
        <v>29.886708000000006</v>
      </c>
    </row>
    <row r="1645" spans="1:25" x14ac:dyDescent="0.3">
      <c r="A1645" s="3">
        <v>44379</v>
      </c>
      <c r="B1645" t="s">
        <v>69</v>
      </c>
      <c r="C1645" t="s">
        <v>118</v>
      </c>
      <c r="D1645">
        <v>41</v>
      </c>
      <c r="E1645">
        <v>119.5</v>
      </c>
      <c r="F1645">
        <v>4899.5</v>
      </c>
      <c r="G1645" t="s">
        <v>81</v>
      </c>
      <c r="H1645" t="s">
        <v>43</v>
      </c>
      <c r="I1645" t="s">
        <v>69</v>
      </c>
      <c r="J1645">
        <v>34.89</v>
      </c>
      <c r="K1645">
        <v>8.15</v>
      </c>
      <c r="L1645">
        <v>8.48</v>
      </c>
      <c r="M1645">
        <v>3.11</v>
      </c>
      <c r="N1645">
        <v>54.63</v>
      </c>
      <c r="O1645">
        <v>64.87</v>
      </c>
      <c r="P1645" s="1">
        <f>O1645/E1645</f>
        <v>0.54284518828451889</v>
      </c>
      <c r="Q1645">
        <f>E1645*D1645</f>
        <v>4899.5</v>
      </c>
      <c r="R1645">
        <f>O1645*D1645</f>
        <v>2659.67</v>
      </c>
      <c r="S1645">
        <f>J1645+K1645+L1645+M1645</f>
        <v>54.629999999999995</v>
      </c>
      <c r="T1645" t="str">
        <f>IF(AND((D1645) &gt; 20, (P1645) &lt;0.1),"hvlm", "")</f>
        <v/>
      </c>
      <c r="U1645" t="str">
        <f>TEXT((A1645), "MMM _ YYYY")</f>
        <v>Jul  2021</v>
      </c>
      <c r="V1645" t="str">
        <f>TEXT((A1645),"YYYY")</f>
        <v>2021</v>
      </c>
      <c r="W1645" s="1">
        <v>0.2631</v>
      </c>
      <c r="X1645" s="2">
        <f>E1645*W1645</f>
        <v>31.440449999999998</v>
      </c>
      <c r="Y1645" s="2">
        <f>MAX((X1645-O1645),0)</f>
        <v>0</v>
      </c>
    </row>
    <row r="1646" spans="1:25" x14ac:dyDescent="0.3">
      <c r="A1646" s="3">
        <v>44380</v>
      </c>
      <c r="B1646" t="s">
        <v>122</v>
      </c>
      <c r="C1646" t="s">
        <v>73</v>
      </c>
      <c r="D1646">
        <v>11</v>
      </c>
      <c r="E1646">
        <v>238.83</v>
      </c>
      <c r="F1646">
        <v>2627.13</v>
      </c>
      <c r="G1646" t="s">
        <v>23</v>
      </c>
      <c r="H1646" t="s">
        <v>1</v>
      </c>
      <c r="I1646" t="s">
        <v>122</v>
      </c>
      <c r="J1646">
        <v>150.75</v>
      </c>
      <c r="K1646">
        <v>3.34</v>
      </c>
      <c r="L1646">
        <v>9.5399999999999991</v>
      </c>
      <c r="M1646">
        <v>0.97</v>
      </c>
      <c r="N1646">
        <v>164.6</v>
      </c>
      <c r="O1646">
        <v>74.23</v>
      </c>
      <c r="P1646" s="1">
        <f>O1646/E1646</f>
        <v>0.31080685006071262</v>
      </c>
      <c r="Q1646">
        <f>E1646*D1646</f>
        <v>2627.13</v>
      </c>
      <c r="R1646">
        <f>O1646*D1646</f>
        <v>816.53000000000009</v>
      </c>
      <c r="S1646">
        <f>J1646+K1646+L1646+M1646</f>
        <v>164.6</v>
      </c>
      <c r="T1646" t="str">
        <f>IF(AND((D1646) &gt; 20, (P1646) &lt;0.1),"hvlm", "")</f>
        <v/>
      </c>
      <c r="U1646" t="str">
        <f>TEXT((A1646), "MMM _ YYYY")</f>
        <v>Jul  2021</v>
      </c>
      <c r="V1646" t="str">
        <f>TEXT((A1646),"YYYY")</f>
        <v>2021</v>
      </c>
      <c r="W1646" s="1">
        <v>0.2631</v>
      </c>
      <c r="X1646" s="2">
        <f>E1646*W1646</f>
        <v>62.836173000000002</v>
      </c>
      <c r="Y1646" s="2">
        <f>MAX((X1646-O1646),0)</f>
        <v>0</v>
      </c>
    </row>
    <row r="1647" spans="1:25" x14ac:dyDescent="0.3">
      <c r="A1647" s="3">
        <v>44381</v>
      </c>
      <c r="B1647" t="s">
        <v>388</v>
      </c>
      <c r="C1647" t="s">
        <v>162</v>
      </c>
      <c r="D1647">
        <v>38</v>
      </c>
      <c r="E1647">
        <v>114.05</v>
      </c>
      <c r="F1647">
        <v>4333.8999999999996</v>
      </c>
      <c r="G1647" t="s">
        <v>6</v>
      </c>
      <c r="H1647" t="s">
        <v>11</v>
      </c>
      <c r="I1647" t="s">
        <v>388</v>
      </c>
      <c r="J1647">
        <v>112.4</v>
      </c>
      <c r="K1647">
        <v>4.37</v>
      </c>
      <c r="L1647">
        <v>2.98</v>
      </c>
      <c r="M1647">
        <v>4.0199999999999996</v>
      </c>
      <c r="N1647">
        <v>123.77</v>
      </c>
      <c r="O1647">
        <v>-9.7200000000000006</v>
      </c>
      <c r="P1647" s="1">
        <f>O1647/E1647</f>
        <v>-8.5225778167470415E-2</v>
      </c>
      <c r="Q1647">
        <f>E1647*D1647</f>
        <v>4333.8999999999996</v>
      </c>
      <c r="R1647">
        <f>O1647*D1647</f>
        <v>-369.36</v>
      </c>
      <c r="S1647">
        <f>J1647+K1647+L1647+M1647</f>
        <v>123.77000000000001</v>
      </c>
      <c r="T1647" t="str">
        <f>IF(AND((D1647) &gt; 20, (P1647) &lt;0.1),"hvlm", "")</f>
        <v>hvlm</v>
      </c>
      <c r="U1647" t="str">
        <f>TEXT((A1647), "MMM _ YYYY")</f>
        <v>Jul  2021</v>
      </c>
      <c r="V1647" t="str">
        <f>TEXT((A1647),"YYYY")</f>
        <v>2021</v>
      </c>
      <c r="W1647" s="1">
        <v>0.2631</v>
      </c>
      <c r="X1647" s="2">
        <f>E1647*W1647</f>
        <v>30.006554999999999</v>
      </c>
      <c r="Y1647" s="2">
        <f>MAX((X1647-O1647),0)</f>
        <v>39.726554999999998</v>
      </c>
    </row>
    <row r="1648" spans="1:25" x14ac:dyDescent="0.3">
      <c r="A1648" s="3">
        <v>44382</v>
      </c>
      <c r="B1648" t="s">
        <v>315</v>
      </c>
      <c r="C1648" t="s">
        <v>62</v>
      </c>
      <c r="D1648">
        <v>16</v>
      </c>
      <c r="E1648">
        <v>203.56</v>
      </c>
      <c r="F1648">
        <v>3256.96</v>
      </c>
      <c r="G1648" t="s">
        <v>61</v>
      </c>
      <c r="H1648" t="s">
        <v>96</v>
      </c>
      <c r="I1648" t="s">
        <v>315</v>
      </c>
      <c r="J1648">
        <v>164.38</v>
      </c>
      <c r="K1648">
        <v>12.48</v>
      </c>
      <c r="L1648">
        <v>7.78</v>
      </c>
      <c r="M1648">
        <v>4.26</v>
      </c>
      <c r="N1648">
        <v>188.9</v>
      </c>
      <c r="O1648">
        <v>14.66</v>
      </c>
      <c r="P1648" s="1">
        <f>O1648/E1648</f>
        <v>7.2018078207899391E-2</v>
      </c>
      <c r="Q1648">
        <f>E1648*D1648</f>
        <v>3256.96</v>
      </c>
      <c r="R1648">
        <f>O1648*D1648</f>
        <v>234.56</v>
      </c>
      <c r="S1648">
        <f>J1648+K1648+L1648+M1648</f>
        <v>188.89999999999998</v>
      </c>
      <c r="T1648" t="str">
        <f>IF(AND((D1648) &gt; 20, (P1648) &lt;0.1),"hvlm", "")</f>
        <v/>
      </c>
      <c r="U1648" t="str">
        <f>TEXT((A1648), "MMM _ YYYY")</f>
        <v>Jul  2021</v>
      </c>
      <c r="V1648" t="str">
        <f>TEXT((A1648),"YYYY")</f>
        <v>2021</v>
      </c>
      <c r="W1648" s="1">
        <v>0.2631</v>
      </c>
      <c r="X1648" s="2">
        <f>E1648*W1648</f>
        <v>53.556635999999997</v>
      </c>
      <c r="Y1648" s="2">
        <f>MAX((X1648-O1648),0)</f>
        <v>38.896636000000001</v>
      </c>
    </row>
    <row r="1649" spans="1:25" x14ac:dyDescent="0.3">
      <c r="A1649" s="3">
        <v>44383</v>
      </c>
      <c r="B1649" t="s">
        <v>72</v>
      </c>
      <c r="C1649" t="s">
        <v>337</v>
      </c>
      <c r="D1649">
        <v>19</v>
      </c>
      <c r="E1649">
        <v>329.85</v>
      </c>
      <c r="F1649">
        <v>6267.15</v>
      </c>
      <c r="G1649" t="s">
        <v>26</v>
      </c>
      <c r="H1649" t="s">
        <v>36</v>
      </c>
      <c r="I1649" t="s">
        <v>72</v>
      </c>
      <c r="J1649">
        <v>92.94</v>
      </c>
      <c r="K1649">
        <v>6.39</v>
      </c>
      <c r="L1649">
        <v>4.4000000000000004</v>
      </c>
      <c r="M1649">
        <v>0.44</v>
      </c>
      <c r="N1649">
        <v>104.17</v>
      </c>
      <c r="O1649">
        <v>225.68</v>
      </c>
      <c r="P1649" s="1">
        <f>O1649/E1649</f>
        <v>0.68418978323480362</v>
      </c>
      <c r="Q1649">
        <f>E1649*D1649</f>
        <v>6267.1500000000005</v>
      </c>
      <c r="R1649">
        <f>O1649*D1649</f>
        <v>4287.92</v>
      </c>
      <c r="S1649">
        <f>J1649+K1649+L1649+M1649</f>
        <v>104.17</v>
      </c>
      <c r="T1649" t="str">
        <f>IF(AND((D1649) &gt; 20, (P1649) &lt;0.1),"hvlm", "")</f>
        <v/>
      </c>
      <c r="U1649" t="str">
        <f>TEXT((A1649), "MMM _ YYYY")</f>
        <v>Jul  2021</v>
      </c>
      <c r="V1649" t="str">
        <f>TEXT((A1649),"YYYY")</f>
        <v>2021</v>
      </c>
      <c r="W1649" s="1">
        <v>0.2631</v>
      </c>
      <c r="X1649" s="2">
        <f>E1649*W1649</f>
        <v>86.783535000000001</v>
      </c>
      <c r="Y1649" s="2">
        <f>MAX((X1649-O1649),0)</f>
        <v>0</v>
      </c>
    </row>
    <row r="1650" spans="1:25" x14ac:dyDescent="0.3">
      <c r="A1650" s="3">
        <v>44384</v>
      </c>
      <c r="B1650" t="s">
        <v>330</v>
      </c>
      <c r="C1650" t="s">
        <v>211</v>
      </c>
      <c r="D1650">
        <v>43</v>
      </c>
      <c r="E1650">
        <v>211.67</v>
      </c>
      <c r="F1650">
        <v>9101.81</v>
      </c>
      <c r="G1650" t="s">
        <v>87</v>
      </c>
      <c r="H1650" t="s">
        <v>197</v>
      </c>
      <c r="I1650" t="s">
        <v>330</v>
      </c>
      <c r="J1650">
        <v>46.39</v>
      </c>
      <c r="K1650">
        <v>11.59</v>
      </c>
      <c r="L1650">
        <v>3.5</v>
      </c>
      <c r="M1650">
        <v>2.86</v>
      </c>
      <c r="N1650">
        <v>64.34</v>
      </c>
      <c r="O1650">
        <v>147.33000000000001</v>
      </c>
      <c r="P1650" s="1">
        <f>O1650/E1650</f>
        <v>0.69603628289318287</v>
      </c>
      <c r="Q1650">
        <f>E1650*D1650</f>
        <v>9101.81</v>
      </c>
      <c r="R1650">
        <f>O1650*D1650</f>
        <v>6335.1900000000005</v>
      </c>
      <c r="S1650">
        <f>J1650+K1650+L1650+M1650</f>
        <v>64.34</v>
      </c>
      <c r="T1650" t="str">
        <f>IF(AND((D1650) &gt; 20, (P1650) &lt;0.1),"hvlm", "")</f>
        <v/>
      </c>
      <c r="U1650" t="str">
        <f>TEXT((A1650), "MMM _ YYYY")</f>
        <v>Jul  2021</v>
      </c>
      <c r="V1650" t="str">
        <f>TEXT((A1650),"YYYY")</f>
        <v>2021</v>
      </c>
      <c r="W1650" s="1">
        <v>0.2631</v>
      </c>
      <c r="X1650" s="2">
        <f>E1650*W1650</f>
        <v>55.690376999999998</v>
      </c>
      <c r="Y1650" s="2">
        <f>MAX((X1650-O1650),0)</f>
        <v>0</v>
      </c>
    </row>
    <row r="1651" spans="1:25" x14ac:dyDescent="0.3">
      <c r="A1651" s="3">
        <v>44385</v>
      </c>
      <c r="B1651" t="s">
        <v>100</v>
      </c>
      <c r="C1651" t="s">
        <v>352</v>
      </c>
      <c r="D1651">
        <v>15</v>
      </c>
      <c r="E1651">
        <v>102.04</v>
      </c>
      <c r="F1651">
        <v>1530.6</v>
      </c>
      <c r="G1651" t="s">
        <v>110</v>
      </c>
      <c r="H1651" t="s">
        <v>101</v>
      </c>
      <c r="I1651" t="s">
        <v>100</v>
      </c>
      <c r="J1651">
        <v>163.36000000000001</v>
      </c>
      <c r="K1651">
        <v>8.32</v>
      </c>
      <c r="L1651">
        <v>2.46</v>
      </c>
      <c r="M1651">
        <v>4.09</v>
      </c>
      <c r="N1651">
        <v>178.23</v>
      </c>
      <c r="O1651">
        <v>-76.19</v>
      </c>
      <c r="P1651" s="1">
        <f>O1651/E1651</f>
        <v>-0.74666797334378665</v>
      </c>
      <c r="Q1651">
        <f>E1651*D1651</f>
        <v>1530.6000000000001</v>
      </c>
      <c r="R1651">
        <f>O1651*D1651</f>
        <v>-1142.8499999999999</v>
      </c>
      <c r="S1651">
        <f>J1651+K1651+L1651+M1651</f>
        <v>178.23000000000002</v>
      </c>
      <c r="T1651" t="str">
        <f>IF(AND((D1651) &gt; 20, (P1651) &lt;0.1),"hvlm", "")</f>
        <v/>
      </c>
      <c r="U1651" t="str">
        <f>TEXT((A1651), "MMM _ YYYY")</f>
        <v>Jul  2021</v>
      </c>
      <c r="V1651" t="str">
        <f>TEXT((A1651),"YYYY")</f>
        <v>2021</v>
      </c>
      <c r="W1651" s="1">
        <v>0.2631</v>
      </c>
      <c r="X1651" s="2">
        <f>E1651*W1651</f>
        <v>26.846724000000002</v>
      </c>
      <c r="Y1651" s="2">
        <f>MAX((X1651-O1651),0)</f>
        <v>103.03672399999999</v>
      </c>
    </row>
    <row r="1652" spans="1:25" x14ac:dyDescent="0.3">
      <c r="A1652" s="3">
        <v>44386</v>
      </c>
      <c r="B1652" t="s">
        <v>45</v>
      </c>
      <c r="C1652" t="s">
        <v>44</v>
      </c>
      <c r="D1652">
        <v>26</v>
      </c>
      <c r="E1652">
        <v>303.33999999999997</v>
      </c>
      <c r="F1652">
        <v>7886.84</v>
      </c>
      <c r="G1652" t="s">
        <v>8</v>
      </c>
      <c r="H1652" t="s">
        <v>15</v>
      </c>
      <c r="I1652" t="s">
        <v>45</v>
      </c>
      <c r="J1652">
        <v>128.35</v>
      </c>
      <c r="K1652">
        <v>13.94</v>
      </c>
      <c r="L1652">
        <v>8.11</v>
      </c>
      <c r="M1652">
        <v>2.23</v>
      </c>
      <c r="N1652">
        <v>152.63</v>
      </c>
      <c r="O1652">
        <v>150.71</v>
      </c>
      <c r="P1652" s="1">
        <f>O1652/E1652</f>
        <v>0.49683523439045302</v>
      </c>
      <c r="Q1652">
        <f>E1652*D1652</f>
        <v>7886.8399999999992</v>
      </c>
      <c r="R1652">
        <f>O1652*D1652</f>
        <v>3918.46</v>
      </c>
      <c r="S1652">
        <f>J1652+K1652+L1652+M1652</f>
        <v>152.62999999999997</v>
      </c>
      <c r="T1652" t="str">
        <f>IF(AND((D1652) &gt; 20, (P1652) &lt;0.1),"hvlm", "")</f>
        <v/>
      </c>
      <c r="U1652" t="str">
        <f>TEXT((A1652), "MMM _ YYYY")</f>
        <v>Jul  2021</v>
      </c>
      <c r="V1652" t="str">
        <f>TEXT((A1652),"YYYY")</f>
        <v>2021</v>
      </c>
      <c r="W1652" s="1">
        <v>0.2631</v>
      </c>
      <c r="X1652" s="2">
        <f>E1652*W1652</f>
        <v>79.808753999999993</v>
      </c>
      <c r="Y1652" s="2">
        <f>MAX((X1652-O1652),0)</f>
        <v>0</v>
      </c>
    </row>
    <row r="1653" spans="1:25" x14ac:dyDescent="0.3">
      <c r="A1653" s="3">
        <v>44387</v>
      </c>
      <c r="B1653" t="s">
        <v>47</v>
      </c>
      <c r="C1653" t="s">
        <v>88</v>
      </c>
      <c r="D1653">
        <v>41</v>
      </c>
      <c r="E1653">
        <v>115.37</v>
      </c>
      <c r="F1653">
        <v>4730.17</v>
      </c>
      <c r="G1653" t="s">
        <v>87</v>
      </c>
      <c r="H1653" t="s">
        <v>43</v>
      </c>
      <c r="I1653" t="s">
        <v>47</v>
      </c>
      <c r="J1653">
        <v>75.400000000000006</v>
      </c>
      <c r="K1653">
        <v>7.61</v>
      </c>
      <c r="L1653">
        <v>6.7</v>
      </c>
      <c r="M1653">
        <v>1.67</v>
      </c>
      <c r="N1653">
        <v>91.38</v>
      </c>
      <c r="O1653">
        <v>23.99</v>
      </c>
      <c r="P1653" s="1">
        <f>O1653/E1653</f>
        <v>0.20793967235849872</v>
      </c>
      <c r="Q1653">
        <f>E1653*D1653</f>
        <v>4730.17</v>
      </c>
      <c r="R1653">
        <f>O1653*D1653</f>
        <v>983.58999999999992</v>
      </c>
      <c r="S1653">
        <f>J1653+K1653+L1653+M1653</f>
        <v>91.38000000000001</v>
      </c>
      <c r="T1653" t="str">
        <f>IF(AND((D1653) &gt; 20, (P1653) &lt;0.1),"hvlm", "")</f>
        <v/>
      </c>
      <c r="U1653" t="str">
        <f>TEXT((A1653), "MMM _ YYYY")</f>
        <v>Jul  2021</v>
      </c>
      <c r="V1653" t="str">
        <f>TEXT((A1653),"YYYY")</f>
        <v>2021</v>
      </c>
      <c r="W1653" s="1">
        <v>0.2631</v>
      </c>
      <c r="X1653" s="2">
        <f>E1653*W1653</f>
        <v>30.353847000000002</v>
      </c>
      <c r="Y1653" s="2">
        <f>MAX((X1653-O1653),0)</f>
        <v>6.3638470000000034</v>
      </c>
    </row>
    <row r="1654" spans="1:25" x14ac:dyDescent="0.3">
      <c r="A1654" s="3">
        <v>44388</v>
      </c>
      <c r="B1654" t="s">
        <v>143</v>
      </c>
      <c r="C1654" t="s">
        <v>352</v>
      </c>
      <c r="D1654">
        <v>31</v>
      </c>
      <c r="E1654">
        <v>308.49</v>
      </c>
      <c r="F1654">
        <v>9563.19</v>
      </c>
      <c r="G1654" t="s">
        <v>110</v>
      </c>
      <c r="H1654" t="s">
        <v>101</v>
      </c>
      <c r="I1654" t="s">
        <v>143</v>
      </c>
      <c r="J1654">
        <v>27.81</v>
      </c>
      <c r="K1654">
        <v>2.2400000000000002</v>
      </c>
      <c r="L1654">
        <v>8.2100000000000009</v>
      </c>
      <c r="M1654">
        <v>4.55</v>
      </c>
      <c r="N1654">
        <v>42.81</v>
      </c>
      <c r="O1654">
        <v>265.68</v>
      </c>
      <c r="P1654" s="1">
        <f>O1654/E1654</f>
        <v>0.86122726830691432</v>
      </c>
      <c r="Q1654">
        <f>E1654*D1654</f>
        <v>9563.19</v>
      </c>
      <c r="R1654">
        <f>O1654*D1654</f>
        <v>8236.08</v>
      </c>
      <c r="S1654">
        <f>J1654+K1654+L1654+M1654</f>
        <v>42.809999999999995</v>
      </c>
      <c r="T1654" t="str">
        <f>IF(AND((D1654) &gt; 20, (P1654) &lt;0.1),"hvlm", "")</f>
        <v/>
      </c>
      <c r="U1654" t="str">
        <f>TEXT((A1654), "MMM _ YYYY")</f>
        <v>Jul  2021</v>
      </c>
      <c r="V1654" t="str">
        <f>TEXT((A1654),"YYYY")</f>
        <v>2021</v>
      </c>
      <c r="W1654" s="1">
        <v>0.2631</v>
      </c>
      <c r="X1654" s="2">
        <f>E1654*W1654</f>
        <v>81.163719</v>
      </c>
      <c r="Y1654" s="2">
        <f>MAX((X1654-O1654),0)</f>
        <v>0</v>
      </c>
    </row>
    <row r="1655" spans="1:25" x14ac:dyDescent="0.3">
      <c r="A1655" s="3">
        <v>44389</v>
      </c>
      <c r="B1655" t="s">
        <v>103</v>
      </c>
      <c r="C1655" t="s">
        <v>358</v>
      </c>
      <c r="D1655">
        <v>19</v>
      </c>
      <c r="E1655">
        <v>217.77</v>
      </c>
      <c r="F1655">
        <v>4137.63</v>
      </c>
      <c r="G1655" t="s">
        <v>2</v>
      </c>
      <c r="H1655" t="s">
        <v>5</v>
      </c>
      <c r="I1655" t="s">
        <v>103</v>
      </c>
      <c r="J1655">
        <v>176.29</v>
      </c>
      <c r="K1655">
        <v>6.93</v>
      </c>
      <c r="L1655">
        <v>5.26</v>
      </c>
      <c r="M1655">
        <v>1.1499999999999999</v>
      </c>
      <c r="N1655">
        <v>189.63</v>
      </c>
      <c r="O1655">
        <v>28.14</v>
      </c>
      <c r="P1655" s="1">
        <f>O1655/E1655</f>
        <v>0.12921890067502412</v>
      </c>
      <c r="Q1655">
        <f>E1655*D1655</f>
        <v>4137.63</v>
      </c>
      <c r="R1655">
        <f>O1655*D1655</f>
        <v>534.66</v>
      </c>
      <c r="S1655">
        <f>J1655+K1655+L1655+M1655</f>
        <v>189.63</v>
      </c>
      <c r="T1655" t="str">
        <f>IF(AND((D1655) &gt; 20, (P1655) &lt;0.1),"hvlm", "")</f>
        <v/>
      </c>
      <c r="U1655" t="str">
        <f>TEXT((A1655), "MMM _ YYYY")</f>
        <v>Jul  2021</v>
      </c>
      <c r="V1655" t="str">
        <f>TEXT((A1655),"YYYY")</f>
        <v>2021</v>
      </c>
      <c r="W1655" s="1">
        <v>0.2631</v>
      </c>
      <c r="X1655" s="2">
        <f>E1655*W1655</f>
        <v>57.295287000000002</v>
      </c>
      <c r="Y1655" s="2">
        <f>MAX((X1655-O1655),0)</f>
        <v>29.155287000000001</v>
      </c>
    </row>
    <row r="1656" spans="1:25" x14ac:dyDescent="0.3">
      <c r="A1656" s="3">
        <v>44390</v>
      </c>
      <c r="B1656" t="s">
        <v>89</v>
      </c>
      <c r="C1656" t="s">
        <v>7</v>
      </c>
      <c r="D1656">
        <v>24</v>
      </c>
      <c r="E1656">
        <v>208.81</v>
      </c>
      <c r="F1656">
        <v>5011.4399999999996</v>
      </c>
      <c r="G1656" t="s">
        <v>6</v>
      </c>
      <c r="H1656" t="s">
        <v>78</v>
      </c>
      <c r="I1656" t="s">
        <v>89</v>
      </c>
      <c r="J1656">
        <v>185.45</v>
      </c>
      <c r="K1656">
        <v>3.52</v>
      </c>
      <c r="L1656">
        <v>1.31</v>
      </c>
      <c r="M1656">
        <v>2.3199999999999998</v>
      </c>
      <c r="N1656">
        <v>192.6</v>
      </c>
      <c r="O1656">
        <v>16.21</v>
      </c>
      <c r="P1656" s="1">
        <f>O1656/E1656</f>
        <v>7.7630381686700833E-2</v>
      </c>
      <c r="Q1656">
        <f>E1656*D1656</f>
        <v>5011.4400000000005</v>
      </c>
      <c r="R1656">
        <f>O1656*D1656</f>
        <v>389.04</v>
      </c>
      <c r="S1656">
        <f>J1656+K1656+L1656+M1656</f>
        <v>192.6</v>
      </c>
      <c r="T1656" t="str">
        <f>IF(AND((D1656) &gt; 20, (P1656) &lt;0.1),"hvlm", "")</f>
        <v>hvlm</v>
      </c>
      <c r="U1656" t="str">
        <f>TEXT((A1656), "MMM _ YYYY")</f>
        <v>Jul  2021</v>
      </c>
      <c r="V1656" t="str">
        <f>TEXT((A1656),"YYYY")</f>
        <v>2021</v>
      </c>
      <c r="W1656" s="1">
        <v>0.2631</v>
      </c>
      <c r="X1656" s="2">
        <f>E1656*W1656</f>
        <v>54.937911</v>
      </c>
      <c r="Y1656" s="2">
        <f>MAX((X1656-O1656),0)</f>
        <v>38.727910999999999</v>
      </c>
    </row>
    <row r="1657" spans="1:25" x14ac:dyDescent="0.3">
      <c r="A1657" s="3">
        <v>44391</v>
      </c>
      <c r="B1657" t="s">
        <v>303</v>
      </c>
      <c r="C1657" t="s">
        <v>314</v>
      </c>
      <c r="D1657">
        <v>9</v>
      </c>
      <c r="E1657">
        <v>348</v>
      </c>
      <c r="F1657">
        <v>3132</v>
      </c>
      <c r="G1657" t="s">
        <v>2</v>
      </c>
      <c r="H1657" t="s">
        <v>19</v>
      </c>
      <c r="I1657" t="s">
        <v>303</v>
      </c>
      <c r="J1657">
        <v>126.54</v>
      </c>
      <c r="K1657">
        <v>8.16</v>
      </c>
      <c r="L1657">
        <v>5.82</v>
      </c>
      <c r="M1657">
        <v>2.09</v>
      </c>
      <c r="N1657">
        <v>142.61000000000001</v>
      </c>
      <c r="O1657">
        <v>205.39</v>
      </c>
      <c r="P1657" s="1">
        <f>O1657/E1657</f>
        <v>0.59020114942528734</v>
      </c>
      <c r="Q1657">
        <f>E1657*D1657</f>
        <v>3132</v>
      </c>
      <c r="R1657">
        <f>O1657*D1657</f>
        <v>1848.5099999999998</v>
      </c>
      <c r="S1657">
        <f>J1657+K1657+L1657+M1657</f>
        <v>142.61000000000001</v>
      </c>
      <c r="T1657" t="str">
        <f>IF(AND((D1657) &gt; 20, (P1657) &lt;0.1),"hvlm", "")</f>
        <v/>
      </c>
      <c r="U1657" t="str">
        <f>TEXT((A1657), "MMM _ YYYY")</f>
        <v>Jul  2021</v>
      </c>
      <c r="V1657" t="str">
        <f>TEXT((A1657),"YYYY")</f>
        <v>2021</v>
      </c>
      <c r="W1657" s="1">
        <v>0.2631</v>
      </c>
      <c r="X1657" s="2">
        <f>E1657*W1657</f>
        <v>91.558800000000005</v>
      </c>
      <c r="Y1657" s="2">
        <f>MAX((X1657-O1657),0)</f>
        <v>0</v>
      </c>
    </row>
    <row r="1658" spans="1:25" x14ac:dyDescent="0.3">
      <c r="A1658" s="3">
        <v>44392</v>
      </c>
      <c r="B1658" t="s">
        <v>243</v>
      </c>
      <c r="C1658" t="s">
        <v>150</v>
      </c>
      <c r="D1658">
        <v>23</v>
      </c>
      <c r="E1658">
        <v>298.01</v>
      </c>
      <c r="F1658">
        <v>6854.23</v>
      </c>
      <c r="G1658" t="s">
        <v>31</v>
      </c>
      <c r="H1658" t="s">
        <v>67</v>
      </c>
      <c r="I1658" t="s">
        <v>243</v>
      </c>
      <c r="J1658">
        <v>187.57</v>
      </c>
      <c r="K1658">
        <v>14.01</v>
      </c>
      <c r="L1658">
        <v>2.0299999999999998</v>
      </c>
      <c r="M1658">
        <v>0.57999999999999996</v>
      </c>
      <c r="N1658">
        <v>204.19</v>
      </c>
      <c r="O1658">
        <v>93.82</v>
      </c>
      <c r="P1658" s="1">
        <f>O1658/E1658</f>
        <v>0.31482165028019193</v>
      </c>
      <c r="Q1658">
        <f>E1658*D1658</f>
        <v>6854.23</v>
      </c>
      <c r="R1658">
        <f>O1658*D1658</f>
        <v>2157.8599999999997</v>
      </c>
      <c r="S1658">
        <f>J1658+K1658+L1658+M1658</f>
        <v>204.19</v>
      </c>
      <c r="T1658" t="str">
        <f>IF(AND((D1658) &gt; 20, (P1658) &lt;0.1),"hvlm", "")</f>
        <v/>
      </c>
      <c r="U1658" t="str">
        <f>TEXT((A1658), "MMM _ YYYY")</f>
        <v>Jul  2021</v>
      </c>
      <c r="V1658" t="str">
        <f>TEXT((A1658),"YYYY")</f>
        <v>2021</v>
      </c>
      <c r="W1658" s="1">
        <v>0.2631</v>
      </c>
      <c r="X1658" s="2">
        <f>E1658*W1658</f>
        <v>78.406430999999998</v>
      </c>
      <c r="Y1658" s="2">
        <f>MAX((X1658-O1658),0)</f>
        <v>0</v>
      </c>
    </row>
    <row r="1659" spans="1:25" x14ac:dyDescent="0.3">
      <c r="A1659" s="3">
        <v>44393</v>
      </c>
      <c r="B1659" t="s">
        <v>122</v>
      </c>
      <c r="C1659" t="s">
        <v>210</v>
      </c>
      <c r="D1659">
        <v>4</v>
      </c>
      <c r="E1659">
        <v>61.52</v>
      </c>
      <c r="F1659">
        <v>246.08</v>
      </c>
      <c r="G1659" t="s">
        <v>23</v>
      </c>
      <c r="H1659" t="s">
        <v>1</v>
      </c>
      <c r="I1659" t="s">
        <v>122</v>
      </c>
      <c r="J1659">
        <v>150.75</v>
      </c>
      <c r="K1659">
        <v>3.34</v>
      </c>
      <c r="L1659">
        <v>9.5399999999999991</v>
      </c>
      <c r="M1659">
        <v>0.97</v>
      </c>
      <c r="N1659">
        <v>164.6</v>
      </c>
      <c r="O1659">
        <v>-103.08</v>
      </c>
      <c r="P1659" s="1">
        <f>O1659/E1659</f>
        <v>-1.6755526657997397</v>
      </c>
      <c r="Q1659">
        <f>E1659*D1659</f>
        <v>246.08</v>
      </c>
      <c r="R1659">
        <f>O1659*D1659</f>
        <v>-412.32</v>
      </c>
      <c r="S1659">
        <f>J1659+K1659+L1659+M1659</f>
        <v>164.6</v>
      </c>
      <c r="T1659" t="str">
        <f>IF(AND((D1659) &gt; 20, (P1659) &lt;0.1),"hvlm", "")</f>
        <v/>
      </c>
      <c r="U1659" t="str">
        <f>TEXT((A1659), "MMM _ YYYY")</f>
        <v>Jul  2021</v>
      </c>
      <c r="V1659" t="str">
        <f>TEXT((A1659),"YYYY")</f>
        <v>2021</v>
      </c>
      <c r="W1659" s="1">
        <v>0.2631</v>
      </c>
      <c r="X1659" s="2">
        <f>E1659*W1659</f>
        <v>16.185912000000002</v>
      </c>
      <c r="Y1659" s="2">
        <f>MAX((X1659-O1659),0)</f>
        <v>119.265912</v>
      </c>
    </row>
    <row r="1660" spans="1:25" x14ac:dyDescent="0.3">
      <c r="A1660" s="3">
        <v>44394</v>
      </c>
      <c r="B1660" t="s">
        <v>192</v>
      </c>
      <c r="C1660" t="s">
        <v>183</v>
      </c>
      <c r="D1660">
        <v>10</v>
      </c>
      <c r="E1660">
        <v>153.66</v>
      </c>
      <c r="F1660">
        <v>1536.6</v>
      </c>
      <c r="G1660" t="s">
        <v>2</v>
      </c>
      <c r="H1660" t="s">
        <v>193</v>
      </c>
      <c r="I1660" t="s">
        <v>192</v>
      </c>
      <c r="J1660">
        <v>89.89</v>
      </c>
      <c r="K1660">
        <v>11.19</v>
      </c>
      <c r="L1660">
        <v>2.27</v>
      </c>
      <c r="M1660">
        <v>0.23</v>
      </c>
      <c r="N1660">
        <v>103.58</v>
      </c>
      <c r="O1660">
        <v>50.08</v>
      </c>
      <c r="P1660" s="1">
        <f>O1660/E1660</f>
        <v>0.32591435637120914</v>
      </c>
      <c r="Q1660">
        <f>E1660*D1660</f>
        <v>1536.6</v>
      </c>
      <c r="R1660">
        <f>O1660*D1660</f>
        <v>500.79999999999995</v>
      </c>
      <c r="S1660">
        <f>J1660+K1660+L1660+M1660</f>
        <v>103.58</v>
      </c>
      <c r="T1660" t="str">
        <f>IF(AND((D1660) &gt; 20, (P1660) &lt;0.1),"hvlm", "")</f>
        <v/>
      </c>
      <c r="U1660" t="str">
        <f>TEXT((A1660), "MMM _ YYYY")</f>
        <v>Jul  2021</v>
      </c>
      <c r="V1660" t="str">
        <f>TEXT((A1660),"YYYY")</f>
        <v>2021</v>
      </c>
      <c r="W1660" s="1">
        <v>0.2631</v>
      </c>
      <c r="X1660" s="2">
        <f>E1660*W1660</f>
        <v>40.427945999999999</v>
      </c>
      <c r="Y1660" s="2">
        <f>MAX((X1660-O1660),0)</f>
        <v>0</v>
      </c>
    </row>
    <row r="1661" spans="1:25" x14ac:dyDescent="0.3">
      <c r="A1661" s="3">
        <v>44395</v>
      </c>
      <c r="B1661" t="s">
        <v>124</v>
      </c>
      <c r="C1661" t="s">
        <v>194</v>
      </c>
      <c r="D1661">
        <v>9</v>
      </c>
      <c r="E1661">
        <v>354.82</v>
      </c>
      <c r="F1661">
        <v>3193.38</v>
      </c>
      <c r="G1661" t="s">
        <v>2</v>
      </c>
      <c r="H1661" t="s">
        <v>22</v>
      </c>
      <c r="I1661" t="s">
        <v>124</v>
      </c>
      <c r="J1661">
        <v>52.41</v>
      </c>
      <c r="K1661">
        <v>3.81</v>
      </c>
      <c r="L1661">
        <v>9.7100000000000009</v>
      </c>
      <c r="M1661">
        <v>2.37</v>
      </c>
      <c r="N1661">
        <v>68.3</v>
      </c>
      <c r="O1661">
        <v>286.52</v>
      </c>
      <c r="P1661" s="1">
        <f>O1661/E1661</f>
        <v>0.80750803224169998</v>
      </c>
      <c r="Q1661">
        <f>E1661*D1661</f>
        <v>3193.38</v>
      </c>
      <c r="R1661">
        <f>O1661*D1661</f>
        <v>2578.6799999999998</v>
      </c>
      <c r="S1661">
        <f>J1661+K1661+L1661+M1661</f>
        <v>68.300000000000011</v>
      </c>
      <c r="T1661" t="str">
        <f>IF(AND((D1661) &gt; 20, (P1661) &lt;0.1),"hvlm", "")</f>
        <v/>
      </c>
      <c r="U1661" t="str">
        <f>TEXT((A1661), "MMM _ YYYY")</f>
        <v>Jul  2021</v>
      </c>
      <c r="V1661" t="str">
        <f>TEXT((A1661),"YYYY")</f>
        <v>2021</v>
      </c>
      <c r="W1661" s="1">
        <v>0.2631</v>
      </c>
      <c r="X1661" s="2">
        <f>E1661*W1661</f>
        <v>93.353142000000005</v>
      </c>
      <c r="Y1661" s="2">
        <f>MAX((X1661-O1661),0)</f>
        <v>0</v>
      </c>
    </row>
    <row r="1662" spans="1:25" x14ac:dyDescent="0.3">
      <c r="A1662" s="3">
        <v>44396</v>
      </c>
      <c r="B1662" t="s">
        <v>63</v>
      </c>
      <c r="C1662" t="s">
        <v>146</v>
      </c>
      <c r="D1662">
        <v>19</v>
      </c>
      <c r="E1662">
        <v>56.41</v>
      </c>
      <c r="F1662">
        <v>1071.79</v>
      </c>
      <c r="G1662" t="s">
        <v>130</v>
      </c>
      <c r="H1662" t="s">
        <v>64</v>
      </c>
      <c r="I1662" t="s">
        <v>63</v>
      </c>
      <c r="J1662">
        <v>152.68</v>
      </c>
      <c r="K1662">
        <v>8.9600000000000009</v>
      </c>
      <c r="L1662">
        <v>8.99</v>
      </c>
      <c r="M1662">
        <v>4.5199999999999996</v>
      </c>
      <c r="N1662">
        <v>175.15</v>
      </c>
      <c r="O1662">
        <v>-118.74</v>
      </c>
      <c r="P1662" s="1">
        <f>O1662/E1662</f>
        <v>-2.1049459315724164</v>
      </c>
      <c r="Q1662">
        <f>E1662*D1662</f>
        <v>1071.79</v>
      </c>
      <c r="R1662">
        <f>O1662*D1662</f>
        <v>-2256.06</v>
      </c>
      <c r="S1662">
        <f>J1662+K1662+L1662+M1662</f>
        <v>175.15000000000003</v>
      </c>
      <c r="T1662" t="str">
        <f>IF(AND((D1662) &gt; 20, (P1662) &lt;0.1),"hvlm", "")</f>
        <v/>
      </c>
      <c r="U1662" t="str">
        <f>TEXT((A1662), "MMM _ YYYY")</f>
        <v>Jul  2021</v>
      </c>
      <c r="V1662" t="str">
        <f>TEXT((A1662),"YYYY")</f>
        <v>2021</v>
      </c>
      <c r="W1662" s="1">
        <v>0.2631</v>
      </c>
      <c r="X1662" s="2">
        <f>E1662*W1662</f>
        <v>14.841470999999999</v>
      </c>
      <c r="Y1662" s="2">
        <f>MAX((X1662-O1662),0)</f>
        <v>133.58147099999999</v>
      </c>
    </row>
    <row r="1663" spans="1:25" x14ac:dyDescent="0.3">
      <c r="A1663" s="3">
        <v>44397</v>
      </c>
      <c r="B1663" t="s">
        <v>213</v>
      </c>
      <c r="C1663" t="s">
        <v>198</v>
      </c>
      <c r="D1663">
        <v>15</v>
      </c>
      <c r="E1663">
        <v>240.84</v>
      </c>
      <c r="F1663">
        <v>3612.6</v>
      </c>
      <c r="G1663" t="s">
        <v>26</v>
      </c>
      <c r="H1663" t="s">
        <v>55</v>
      </c>
      <c r="I1663" t="s">
        <v>213</v>
      </c>
      <c r="J1663">
        <v>68.77</v>
      </c>
      <c r="K1663">
        <v>9.14</v>
      </c>
      <c r="L1663">
        <v>7.34</v>
      </c>
      <c r="M1663">
        <v>2.63</v>
      </c>
      <c r="N1663">
        <v>87.88</v>
      </c>
      <c r="O1663">
        <v>152.96</v>
      </c>
      <c r="P1663" s="1">
        <f>O1663/E1663</f>
        <v>0.63511044676963957</v>
      </c>
      <c r="Q1663">
        <f>E1663*D1663</f>
        <v>3612.6</v>
      </c>
      <c r="R1663">
        <f>O1663*D1663</f>
        <v>2294.4</v>
      </c>
      <c r="S1663">
        <f>J1663+K1663+L1663+M1663</f>
        <v>87.88</v>
      </c>
      <c r="T1663" t="str">
        <f>IF(AND((D1663) &gt; 20, (P1663) &lt;0.1),"hvlm", "")</f>
        <v/>
      </c>
      <c r="U1663" t="str">
        <f>TEXT((A1663), "MMM _ YYYY")</f>
        <v>Jul  2021</v>
      </c>
      <c r="V1663" t="str">
        <f>TEXT((A1663),"YYYY")</f>
        <v>2021</v>
      </c>
      <c r="W1663" s="1">
        <v>0.2631</v>
      </c>
      <c r="X1663" s="2">
        <f>E1663*W1663</f>
        <v>63.365003999999999</v>
      </c>
      <c r="Y1663" s="2">
        <f>MAX((X1663-O1663),0)</f>
        <v>0</v>
      </c>
    </row>
    <row r="1664" spans="1:25" x14ac:dyDescent="0.3">
      <c r="A1664" s="3">
        <v>44398</v>
      </c>
      <c r="B1664" t="s">
        <v>154</v>
      </c>
      <c r="C1664" t="s">
        <v>205</v>
      </c>
      <c r="D1664">
        <v>34</v>
      </c>
      <c r="E1664">
        <v>304.74</v>
      </c>
      <c r="F1664">
        <v>10361.16</v>
      </c>
      <c r="G1664" t="s">
        <v>56</v>
      </c>
      <c r="H1664" t="s">
        <v>39</v>
      </c>
      <c r="I1664" t="s">
        <v>154</v>
      </c>
      <c r="J1664">
        <v>143.80000000000001</v>
      </c>
      <c r="K1664">
        <v>12.89</v>
      </c>
      <c r="L1664">
        <v>7.03</v>
      </c>
      <c r="M1664">
        <v>2.64</v>
      </c>
      <c r="N1664">
        <v>166.36</v>
      </c>
      <c r="O1664">
        <v>138.38</v>
      </c>
      <c r="P1664" s="1">
        <f>O1664/E1664</f>
        <v>0.45409201286342454</v>
      </c>
      <c r="Q1664">
        <f>E1664*D1664</f>
        <v>10361.16</v>
      </c>
      <c r="R1664">
        <f>O1664*D1664</f>
        <v>4704.92</v>
      </c>
      <c r="S1664">
        <f>J1664+K1664+L1664+M1664</f>
        <v>166.35999999999999</v>
      </c>
      <c r="T1664" t="str">
        <f>IF(AND((D1664) &gt; 20, (P1664) &lt;0.1),"hvlm", "")</f>
        <v/>
      </c>
      <c r="U1664" t="str">
        <f>TEXT((A1664), "MMM _ YYYY")</f>
        <v>Jul  2021</v>
      </c>
      <c r="V1664" t="str">
        <f>TEXT((A1664),"YYYY")</f>
        <v>2021</v>
      </c>
      <c r="W1664" s="1">
        <v>0.2631</v>
      </c>
      <c r="X1664" s="2">
        <f>E1664*W1664</f>
        <v>80.177093999999997</v>
      </c>
      <c r="Y1664" s="2">
        <f>MAX((X1664-O1664),0)</f>
        <v>0</v>
      </c>
    </row>
    <row r="1665" spans="1:25" x14ac:dyDescent="0.3">
      <c r="A1665" s="3">
        <v>44399</v>
      </c>
      <c r="B1665" t="s">
        <v>269</v>
      </c>
      <c r="C1665" t="s">
        <v>266</v>
      </c>
      <c r="D1665">
        <v>42</v>
      </c>
      <c r="E1665">
        <v>267.64999999999998</v>
      </c>
      <c r="F1665">
        <v>11241.3</v>
      </c>
      <c r="G1665" t="s">
        <v>56</v>
      </c>
      <c r="H1665" t="s">
        <v>1</v>
      </c>
      <c r="I1665" t="s">
        <v>269</v>
      </c>
      <c r="J1665">
        <v>28.26</v>
      </c>
      <c r="K1665">
        <v>9.35</v>
      </c>
      <c r="L1665">
        <v>6.61</v>
      </c>
      <c r="M1665">
        <v>4.2</v>
      </c>
      <c r="N1665">
        <v>48.42</v>
      </c>
      <c r="O1665">
        <v>219.23</v>
      </c>
      <c r="P1665" s="1">
        <f>O1665/E1665</f>
        <v>0.81909209788903425</v>
      </c>
      <c r="Q1665">
        <f>E1665*D1665</f>
        <v>11241.3</v>
      </c>
      <c r="R1665">
        <f>O1665*D1665</f>
        <v>9207.66</v>
      </c>
      <c r="S1665">
        <f>J1665+K1665+L1665+M1665</f>
        <v>48.42</v>
      </c>
      <c r="T1665" t="str">
        <f>IF(AND((D1665) &gt; 20, (P1665) &lt;0.1),"hvlm", "")</f>
        <v/>
      </c>
      <c r="U1665" t="str">
        <f>TEXT((A1665), "MMM _ YYYY")</f>
        <v>Jul  2021</v>
      </c>
      <c r="V1665" t="str">
        <f>TEXT((A1665),"YYYY")</f>
        <v>2021</v>
      </c>
      <c r="W1665" s="1">
        <v>0.2631</v>
      </c>
      <c r="X1665" s="2">
        <f>E1665*W1665</f>
        <v>70.418714999999992</v>
      </c>
      <c r="Y1665" s="2">
        <f>MAX((X1665-O1665),0)</f>
        <v>0</v>
      </c>
    </row>
    <row r="1666" spans="1:25" x14ac:dyDescent="0.3">
      <c r="A1666" s="3">
        <v>44400</v>
      </c>
      <c r="B1666" t="s">
        <v>396</v>
      </c>
      <c r="C1666" t="s">
        <v>324</v>
      </c>
      <c r="D1666">
        <v>19</v>
      </c>
      <c r="E1666">
        <v>316.19</v>
      </c>
      <c r="F1666">
        <v>6007.61</v>
      </c>
      <c r="G1666" t="s">
        <v>130</v>
      </c>
      <c r="H1666" t="s">
        <v>99</v>
      </c>
      <c r="I1666" t="s">
        <v>396</v>
      </c>
      <c r="J1666">
        <v>124.61</v>
      </c>
      <c r="K1666">
        <v>2.04</v>
      </c>
      <c r="L1666">
        <v>4.2699999999999996</v>
      </c>
      <c r="M1666">
        <v>4.49</v>
      </c>
      <c r="N1666">
        <v>135.41</v>
      </c>
      <c r="O1666">
        <v>180.78</v>
      </c>
      <c r="P1666" s="1">
        <f>O1666/E1666</f>
        <v>0.57174483696511591</v>
      </c>
      <c r="Q1666">
        <f>E1666*D1666</f>
        <v>6007.61</v>
      </c>
      <c r="R1666">
        <f>O1666*D1666</f>
        <v>3434.82</v>
      </c>
      <c r="S1666">
        <f>J1666+K1666+L1666+M1666</f>
        <v>135.41000000000003</v>
      </c>
      <c r="T1666" t="str">
        <f>IF(AND((D1666) &gt; 20, (P1666) &lt;0.1),"hvlm", "")</f>
        <v/>
      </c>
      <c r="U1666" t="str">
        <f>TEXT((A1666), "MMM _ YYYY")</f>
        <v>Jul  2021</v>
      </c>
      <c r="V1666" t="str">
        <f>TEXT((A1666),"YYYY")</f>
        <v>2021</v>
      </c>
      <c r="W1666" s="1">
        <v>0.2631</v>
      </c>
      <c r="X1666" s="2">
        <f>E1666*W1666</f>
        <v>83.189588999999998</v>
      </c>
      <c r="Y1666" s="2">
        <f>MAX((X1666-O1666),0)</f>
        <v>0</v>
      </c>
    </row>
    <row r="1667" spans="1:25" x14ac:dyDescent="0.3">
      <c r="A1667" s="3">
        <v>44401</v>
      </c>
      <c r="B1667" t="s">
        <v>326</v>
      </c>
      <c r="C1667" t="s">
        <v>137</v>
      </c>
      <c r="D1667">
        <v>49</v>
      </c>
      <c r="E1667">
        <v>303.99</v>
      </c>
      <c r="F1667">
        <v>14895.51</v>
      </c>
      <c r="G1667" t="s">
        <v>81</v>
      </c>
      <c r="H1667" t="s">
        <v>5</v>
      </c>
      <c r="I1667" t="s">
        <v>326</v>
      </c>
      <c r="J1667">
        <v>82.57</v>
      </c>
      <c r="K1667">
        <v>12.03</v>
      </c>
      <c r="L1667">
        <v>9.6199999999999992</v>
      </c>
      <c r="M1667">
        <v>0.33</v>
      </c>
      <c r="N1667">
        <v>104.55</v>
      </c>
      <c r="O1667">
        <v>199.44</v>
      </c>
      <c r="P1667" s="1">
        <f>O1667/E1667</f>
        <v>0.65607421296753177</v>
      </c>
      <c r="Q1667">
        <f>E1667*D1667</f>
        <v>14895.51</v>
      </c>
      <c r="R1667">
        <f>O1667*D1667</f>
        <v>9772.56</v>
      </c>
      <c r="S1667">
        <f>J1667+K1667+L1667+M1667</f>
        <v>104.55</v>
      </c>
      <c r="T1667" t="str">
        <f>IF(AND((D1667) &gt; 20, (P1667) &lt;0.1),"hvlm", "")</f>
        <v/>
      </c>
      <c r="U1667" t="str">
        <f>TEXT((A1667), "MMM _ YYYY")</f>
        <v>Jul  2021</v>
      </c>
      <c r="V1667" t="str">
        <f>TEXT((A1667),"YYYY")</f>
        <v>2021</v>
      </c>
      <c r="W1667" s="1">
        <v>0.2631</v>
      </c>
      <c r="X1667" s="2">
        <f>E1667*W1667</f>
        <v>79.979769000000005</v>
      </c>
      <c r="Y1667" s="2">
        <f>MAX((X1667-O1667),0)</f>
        <v>0</v>
      </c>
    </row>
    <row r="1668" spans="1:25" x14ac:dyDescent="0.3">
      <c r="A1668" s="3">
        <v>44402</v>
      </c>
      <c r="B1668" t="s">
        <v>377</v>
      </c>
      <c r="C1668" t="s">
        <v>68</v>
      </c>
      <c r="D1668">
        <v>21</v>
      </c>
      <c r="E1668">
        <v>292.20999999999998</v>
      </c>
      <c r="F1668">
        <v>6136.41</v>
      </c>
      <c r="G1668" t="s">
        <v>56</v>
      </c>
      <c r="H1668" t="s">
        <v>174</v>
      </c>
      <c r="I1668" t="s">
        <v>377</v>
      </c>
      <c r="J1668">
        <v>122.43</v>
      </c>
      <c r="K1668">
        <v>11.38</v>
      </c>
      <c r="L1668">
        <v>2.64</v>
      </c>
      <c r="M1668">
        <v>1.65</v>
      </c>
      <c r="N1668">
        <v>138.1</v>
      </c>
      <c r="O1668">
        <v>154.11000000000001</v>
      </c>
      <c r="P1668" s="1">
        <f>O1668/E1668</f>
        <v>0.52739468190684791</v>
      </c>
      <c r="Q1668">
        <f>E1668*D1668</f>
        <v>6136.41</v>
      </c>
      <c r="R1668">
        <f>O1668*D1668</f>
        <v>3236.3100000000004</v>
      </c>
      <c r="S1668">
        <f>J1668+K1668+L1668+M1668</f>
        <v>138.1</v>
      </c>
      <c r="T1668" t="str">
        <f>IF(AND((D1668) &gt; 20, (P1668) &lt;0.1),"hvlm", "")</f>
        <v/>
      </c>
      <c r="U1668" t="str">
        <f>TEXT((A1668), "MMM _ YYYY")</f>
        <v>Jul  2021</v>
      </c>
      <c r="V1668" t="str">
        <f>TEXT((A1668),"YYYY")</f>
        <v>2021</v>
      </c>
      <c r="W1668" s="1">
        <v>0.2631</v>
      </c>
      <c r="X1668" s="2">
        <f>E1668*W1668</f>
        <v>76.880450999999994</v>
      </c>
      <c r="Y1668" s="2">
        <f>MAX((X1668-O1668),0)</f>
        <v>0</v>
      </c>
    </row>
    <row r="1669" spans="1:25" x14ac:dyDescent="0.3">
      <c r="A1669" s="3">
        <v>44403</v>
      </c>
      <c r="B1669" t="s">
        <v>223</v>
      </c>
      <c r="C1669" t="s">
        <v>97</v>
      </c>
      <c r="D1669">
        <v>34</v>
      </c>
      <c r="E1669">
        <v>337.54</v>
      </c>
      <c r="F1669">
        <v>11476.36</v>
      </c>
      <c r="G1669" t="s">
        <v>6</v>
      </c>
      <c r="H1669" t="s">
        <v>99</v>
      </c>
      <c r="I1669" t="s">
        <v>223</v>
      </c>
      <c r="J1669">
        <v>190.32</v>
      </c>
      <c r="K1669">
        <v>9.76</v>
      </c>
      <c r="L1669">
        <v>2.85</v>
      </c>
      <c r="M1669">
        <v>0.6</v>
      </c>
      <c r="N1669">
        <v>203.53</v>
      </c>
      <c r="O1669">
        <v>134.01</v>
      </c>
      <c r="P1669" s="1">
        <f>O1669/E1669</f>
        <v>0.39701961249037149</v>
      </c>
      <c r="Q1669">
        <f>E1669*D1669</f>
        <v>11476.36</v>
      </c>
      <c r="R1669">
        <f>O1669*D1669</f>
        <v>4556.34</v>
      </c>
      <c r="S1669">
        <f>J1669+K1669+L1669+M1669</f>
        <v>203.52999999999997</v>
      </c>
      <c r="T1669" t="str">
        <f>IF(AND((D1669) &gt; 20, (P1669) &lt;0.1),"hvlm", "")</f>
        <v/>
      </c>
      <c r="U1669" t="str">
        <f>TEXT((A1669), "MMM _ YYYY")</f>
        <v>Jul  2021</v>
      </c>
      <c r="V1669" t="str">
        <f>TEXT((A1669),"YYYY")</f>
        <v>2021</v>
      </c>
      <c r="W1669" s="1">
        <v>0.2631</v>
      </c>
      <c r="X1669" s="2">
        <f>E1669*W1669</f>
        <v>88.806774000000004</v>
      </c>
      <c r="Y1669" s="2">
        <f>MAX((X1669-O1669),0)</f>
        <v>0</v>
      </c>
    </row>
    <row r="1670" spans="1:25" x14ac:dyDescent="0.3">
      <c r="A1670" s="3">
        <v>44404</v>
      </c>
      <c r="B1670" t="s">
        <v>322</v>
      </c>
      <c r="C1670" t="s">
        <v>76</v>
      </c>
      <c r="D1670">
        <v>17</v>
      </c>
      <c r="E1670">
        <v>275.99</v>
      </c>
      <c r="F1670">
        <v>4691.83</v>
      </c>
      <c r="G1670" t="s">
        <v>31</v>
      </c>
      <c r="H1670" t="s">
        <v>96</v>
      </c>
      <c r="I1670" t="s">
        <v>322</v>
      </c>
      <c r="J1670">
        <v>39.22</v>
      </c>
      <c r="K1670">
        <v>11.24</v>
      </c>
      <c r="L1670">
        <v>6.43</v>
      </c>
      <c r="M1670">
        <v>4.1900000000000004</v>
      </c>
      <c r="N1670">
        <v>61.08</v>
      </c>
      <c r="O1670">
        <v>214.91</v>
      </c>
      <c r="P1670" s="1">
        <f>O1670/E1670</f>
        <v>0.77868763360991333</v>
      </c>
      <c r="Q1670">
        <f>E1670*D1670</f>
        <v>4691.83</v>
      </c>
      <c r="R1670">
        <f>O1670*D1670</f>
        <v>3653.47</v>
      </c>
      <c r="S1670">
        <f>J1670+K1670+L1670+M1670</f>
        <v>61.08</v>
      </c>
      <c r="T1670" t="str">
        <f>IF(AND((D1670) &gt; 20, (P1670) &lt;0.1),"hvlm", "")</f>
        <v/>
      </c>
      <c r="U1670" t="str">
        <f>TEXT((A1670), "MMM _ YYYY")</f>
        <v>Jul  2021</v>
      </c>
      <c r="V1670" t="str">
        <f>TEXT((A1670),"YYYY")</f>
        <v>2021</v>
      </c>
      <c r="W1670" s="1">
        <v>0.2631</v>
      </c>
      <c r="X1670" s="2">
        <f>E1670*W1670</f>
        <v>72.612969000000007</v>
      </c>
      <c r="Y1670" s="2">
        <f>MAX((X1670-O1670),0)</f>
        <v>0</v>
      </c>
    </row>
    <row r="1671" spans="1:25" x14ac:dyDescent="0.3">
      <c r="A1671" s="3">
        <v>44405</v>
      </c>
      <c r="B1671" t="s">
        <v>33</v>
      </c>
      <c r="C1671" t="s">
        <v>121</v>
      </c>
      <c r="D1671">
        <v>18</v>
      </c>
      <c r="E1671">
        <v>190.85</v>
      </c>
      <c r="F1671">
        <v>3435.3</v>
      </c>
      <c r="G1671" t="s">
        <v>105</v>
      </c>
      <c r="H1671" t="s">
        <v>34</v>
      </c>
      <c r="I1671" t="s">
        <v>33</v>
      </c>
      <c r="J1671">
        <v>43.97</v>
      </c>
      <c r="K1671">
        <v>4.62</v>
      </c>
      <c r="L1671">
        <v>9.1999999999999993</v>
      </c>
      <c r="M1671">
        <v>1.3</v>
      </c>
      <c r="N1671">
        <v>59.09</v>
      </c>
      <c r="O1671">
        <v>131.76</v>
      </c>
      <c r="P1671" s="1">
        <f>O1671/E1671</f>
        <v>0.69038511920356294</v>
      </c>
      <c r="Q1671">
        <f>E1671*D1671</f>
        <v>3435.2999999999997</v>
      </c>
      <c r="R1671">
        <f>O1671*D1671</f>
        <v>2371.6799999999998</v>
      </c>
      <c r="S1671">
        <f>J1671+K1671+L1671+M1671</f>
        <v>59.089999999999989</v>
      </c>
      <c r="T1671" t="str">
        <f>IF(AND((D1671) &gt; 20, (P1671) &lt;0.1),"hvlm", "")</f>
        <v/>
      </c>
      <c r="U1671" t="str">
        <f>TEXT((A1671), "MMM _ YYYY")</f>
        <v>Jul  2021</v>
      </c>
      <c r="V1671" t="str">
        <f>TEXT((A1671),"YYYY")</f>
        <v>2021</v>
      </c>
      <c r="W1671" s="1">
        <v>0.2631</v>
      </c>
      <c r="X1671" s="2">
        <f>E1671*W1671</f>
        <v>50.212634999999999</v>
      </c>
      <c r="Y1671" s="2">
        <f>MAX((X1671-O1671),0)</f>
        <v>0</v>
      </c>
    </row>
    <row r="1672" spans="1:25" x14ac:dyDescent="0.3">
      <c r="A1672" s="3">
        <v>44406</v>
      </c>
      <c r="B1672" t="s">
        <v>172</v>
      </c>
      <c r="C1672" t="s">
        <v>291</v>
      </c>
      <c r="D1672">
        <v>17</v>
      </c>
      <c r="E1672">
        <v>215.17</v>
      </c>
      <c r="F1672">
        <v>3657.89</v>
      </c>
      <c r="G1672" t="s">
        <v>16</v>
      </c>
      <c r="H1672" t="s">
        <v>67</v>
      </c>
      <c r="I1672" t="s">
        <v>172</v>
      </c>
      <c r="J1672">
        <v>124.34</v>
      </c>
      <c r="K1672">
        <v>14.47</v>
      </c>
      <c r="L1672">
        <v>4.72</v>
      </c>
      <c r="M1672">
        <v>3.94</v>
      </c>
      <c r="N1672">
        <v>147.47</v>
      </c>
      <c r="O1672">
        <v>67.7</v>
      </c>
      <c r="P1672" s="1">
        <f>O1672/E1672</f>
        <v>0.31463493981502999</v>
      </c>
      <c r="Q1672">
        <f>E1672*D1672</f>
        <v>3657.89</v>
      </c>
      <c r="R1672">
        <f>O1672*D1672</f>
        <v>1150.9000000000001</v>
      </c>
      <c r="S1672">
        <f>J1672+K1672+L1672+M1672</f>
        <v>147.47</v>
      </c>
      <c r="T1672" t="str">
        <f>IF(AND((D1672) &gt; 20, (P1672) &lt;0.1),"hvlm", "")</f>
        <v/>
      </c>
      <c r="U1672" t="str">
        <f>TEXT((A1672), "MMM _ YYYY")</f>
        <v>Jul  2021</v>
      </c>
      <c r="V1672" t="str">
        <f>TEXT((A1672),"YYYY")</f>
        <v>2021</v>
      </c>
      <c r="W1672" s="1">
        <v>0.2631</v>
      </c>
      <c r="X1672" s="2">
        <f>E1672*W1672</f>
        <v>56.611227</v>
      </c>
      <c r="Y1672" s="2">
        <f>MAX((X1672-O1672),0)</f>
        <v>0</v>
      </c>
    </row>
    <row r="1673" spans="1:25" x14ac:dyDescent="0.3">
      <c r="A1673" s="3">
        <v>44407</v>
      </c>
      <c r="B1673" t="s">
        <v>79</v>
      </c>
      <c r="C1673" t="s">
        <v>374</v>
      </c>
      <c r="D1673">
        <v>2</v>
      </c>
      <c r="E1673">
        <v>300.85000000000002</v>
      </c>
      <c r="F1673">
        <v>601.70000000000005</v>
      </c>
      <c r="G1673" t="s">
        <v>52</v>
      </c>
      <c r="H1673" t="s">
        <v>80</v>
      </c>
      <c r="I1673" t="s">
        <v>79</v>
      </c>
      <c r="J1673">
        <v>199.27</v>
      </c>
      <c r="K1673">
        <v>11.88</v>
      </c>
      <c r="L1673">
        <v>8.77</v>
      </c>
      <c r="M1673">
        <v>3.98</v>
      </c>
      <c r="N1673">
        <v>223.9</v>
      </c>
      <c r="O1673">
        <v>76.95</v>
      </c>
      <c r="P1673" s="1">
        <f>O1673/E1673</f>
        <v>0.25577530330729598</v>
      </c>
      <c r="Q1673">
        <f>E1673*D1673</f>
        <v>601.70000000000005</v>
      </c>
      <c r="R1673">
        <f>O1673*D1673</f>
        <v>153.9</v>
      </c>
      <c r="S1673">
        <f>J1673+K1673+L1673+M1673</f>
        <v>223.9</v>
      </c>
      <c r="T1673" t="str">
        <f>IF(AND((D1673) &gt; 20, (P1673) &lt;0.1),"hvlm", "")</f>
        <v/>
      </c>
      <c r="U1673" t="str">
        <f>TEXT((A1673), "MMM _ YYYY")</f>
        <v>Jul  2021</v>
      </c>
      <c r="V1673" t="str">
        <f>TEXT((A1673),"YYYY")</f>
        <v>2021</v>
      </c>
      <c r="W1673" s="1">
        <v>0.2631</v>
      </c>
      <c r="X1673" s="2">
        <f>E1673*W1673</f>
        <v>79.153635000000008</v>
      </c>
      <c r="Y1673" s="2">
        <f>MAX((X1673-O1673),0)</f>
        <v>2.2036350000000056</v>
      </c>
    </row>
    <row r="1674" spans="1:25" x14ac:dyDescent="0.3">
      <c r="A1674" s="3">
        <v>44408</v>
      </c>
      <c r="B1674" t="s">
        <v>298</v>
      </c>
      <c r="C1674" t="s">
        <v>167</v>
      </c>
      <c r="D1674">
        <v>1</v>
      </c>
      <c r="E1674">
        <v>356.71</v>
      </c>
      <c r="F1674">
        <v>356.71</v>
      </c>
      <c r="G1674" t="s">
        <v>12</v>
      </c>
      <c r="H1674" t="s">
        <v>197</v>
      </c>
      <c r="I1674" t="s">
        <v>298</v>
      </c>
      <c r="J1674">
        <v>183.88</v>
      </c>
      <c r="K1674">
        <v>7.94</v>
      </c>
      <c r="L1674">
        <v>2.2200000000000002</v>
      </c>
      <c r="M1674">
        <v>2.8</v>
      </c>
      <c r="N1674">
        <v>196.84</v>
      </c>
      <c r="O1674">
        <v>159.87</v>
      </c>
      <c r="P1674" s="1">
        <f>O1674/E1674</f>
        <v>0.44817919318213678</v>
      </c>
      <c r="Q1674">
        <f>E1674*D1674</f>
        <v>356.71</v>
      </c>
      <c r="R1674">
        <f>O1674*D1674</f>
        <v>159.87</v>
      </c>
      <c r="S1674">
        <f>J1674+K1674+L1674+M1674</f>
        <v>196.84</v>
      </c>
      <c r="T1674" t="str">
        <f>IF(AND((D1674) &gt; 20, (P1674) &lt;0.1),"hvlm", "")</f>
        <v/>
      </c>
      <c r="U1674" t="str">
        <f>TEXT((A1674), "MMM _ YYYY")</f>
        <v>Jul  2021</v>
      </c>
      <c r="V1674" t="str">
        <f>TEXT((A1674),"YYYY")</f>
        <v>2021</v>
      </c>
      <c r="W1674" s="1">
        <v>0.2631</v>
      </c>
      <c r="X1674" s="2">
        <f>E1674*W1674</f>
        <v>93.850400999999991</v>
      </c>
      <c r="Y1674" s="2">
        <f>MAX((X1674-O1674),0)</f>
        <v>0</v>
      </c>
    </row>
    <row r="1675" spans="1:25" x14ac:dyDescent="0.3">
      <c r="A1675" s="3">
        <v>44409</v>
      </c>
      <c r="B1675" t="s">
        <v>267</v>
      </c>
      <c r="C1675" t="s">
        <v>347</v>
      </c>
      <c r="D1675">
        <v>43</v>
      </c>
      <c r="E1675">
        <v>145.28</v>
      </c>
      <c r="F1675">
        <v>6247.04</v>
      </c>
      <c r="G1675" t="s">
        <v>26</v>
      </c>
      <c r="H1675" t="s">
        <v>15</v>
      </c>
      <c r="I1675" t="s">
        <v>267</v>
      </c>
      <c r="J1675">
        <v>196.48</v>
      </c>
      <c r="K1675">
        <v>3.86</v>
      </c>
      <c r="L1675">
        <v>8.5299999999999994</v>
      </c>
      <c r="M1675">
        <v>4.54</v>
      </c>
      <c r="N1675">
        <v>213.41</v>
      </c>
      <c r="O1675">
        <v>-68.13</v>
      </c>
      <c r="P1675" s="1">
        <f>O1675/E1675</f>
        <v>-0.46895649779735682</v>
      </c>
      <c r="Q1675">
        <f>E1675*D1675</f>
        <v>6247.04</v>
      </c>
      <c r="R1675">
        <f>O1675*D1675</f>
        <v>-2929.5899999999997</v>
      </c>
      <c r="S1675">
        <f>J1675+K1675+L1675+M1675</f>
        <v>213.41</v>
      </c>
      <c r="T1675" t="str">
        <f>IF(AND((D1675) &gt; 20, (P1675) &lt;0.1),"hvlm", "")</f>
        <v>hvlm</v>
      </c>
      <c r="U1675" t="str">
        <f>TEXT((A1675), "MMM _ YYYY")</f>
        <v>Aug  2021</v>
      </c>
      <c r="V1675" t="str">
        <f>TEXT((A1675),"YYYY")</f>
        <v>2021</v>
      </c>
      <c r="W1675" s="1">
        <v>0.2631</v>
      </c>
      <c r="X1675" s="2">
        <f>E1675*W1675</f>
        <v>38.223168000000001</v>
      </c>
      <c r="Y1675" s="2">
        <f>MAX((X1675-O1675),0)</f>
        <v>106.353168</v>
      </c>
    </row>
    <row r="1676" spans="1:25" x14ac:dyDescent="0.3">
      <c r="A1676" s="3">
        <v>44410</v>
      </c>
      <c r="B1676" t="s">
        <v>319</v>
      </c>
      <c r="C1676" t="s">
        <v>53</v>
      </c>
      <c r="D1676">
        <v>10</v>
      </c>
      <c r="E1676">
        <v>169.73</v>
      </c>
      <c r="F1676">
        <v>1697.3</v>
      </c>
      <c r="G1676" t="s">
        <v>52</v>
      </c>
      <c r="H1676" t="s">
        <v>22</v>
      </c>
      <c r="I1676" t="s">
        <v>319</v>
      </c>
      <c r="J1676">
        <v>49.92</v>
      </c>
      <c r="K1676">
        <v>2.0699999999999998</v>
      </c>
      <c r="L1676">
        <v>3.28</v>
      </c>
      <c r="M1676">
        <v>3.99</v>
      </c>
      <c r="N1676">
        <v>59.26</v>
      </c>
      <c r="O1676">
        <v>110.47</v>
      </c>
      <c r="P1676" s="1">
        <f>O1676/E1676</f>
        <v>0.65085724385789201</v>
      </c>
      <c r="Q1676">
        <f>E1676*D1676</f>
        <v>1697.3</v>
      </c>
      <c r="R1676">
        <f>O1676*D1676</f>
        <v>1104.7</v>
      </c>
      <c r="S1676">
        <f>J1676+K1676+L1676+M1676</f>
        <v>59.260000000000005</v>
      </c>
      <c r="T1676" t="str">
        <f>IF(AND((D1676) &gt; 20, (P1676) &lt;0.1),"hvlm", "")</f>
        <v/>
      </c>
      <c r="U1676" t="str">
        <f>TEXT((A1676), "MMM _ YYYY")</f>
        <v>Aug  2021</v>
      </c>
      <c r="V1676" t="str">
        <f>TEXT((A1676),"YYYY")</f>
        <v>2021</v>
      </c>
      <c r="W1676" s="1">
        <v>0.2631</v>
      </c>
      <c r="X1676" s="2">
        <f>E1676*W1676</f>
        <v>44.655963</v>
      </c>
      <c r="Y1676" s="2">
        <f>MAX((X1676-O1676),0)</f>
        <v>0</v>
      </c>
    </row>
    <row r="1677" spans="1:25" x14ac:dyDescent="0.3">
      <c r="A1677" s="3">
        <v>44411</v>
      </c>
      <c r="B1677" t="s">
        <v>203</v>
      </c>
      <c r="C1677" t="s">
        <v>337</v>
      </c>
      <c r="D1677">
        <v>37</v>
      </c>
      <c r="E1677">
        <v>375.76</v>
      </c>
      <c r="F1677">
        <v>13903.12</v>
      </c>
      <c r="G1677" t="s">
        <v>26</v>
      </c>
      <c r="H1677" t="s">
        <v>193</v>
      </c>
      <c r="I1677" t="s">
        <v>203</v>
      </c>
      <c r="J1677">
        <v>143.85</v>
      </c>
      <c r="K1677">
        <v>10.93</v>
      </c>
      <c r="L1677">
        <v>1.3</v>
      </c>
      <c r="M1677">
        <v>3.25</v>
      </c>
      <c r="N1677">
        <v>159.33000000000001</v>
      </c>
      <c r="O1677">
        <v>216.43</v>
      </c>
      <c r="P1677" s="1">
        <f>O1677/E1677</f>
        <v>0.57597934852033217</v>
      </c>
      <c r="Q1677">
        <f>E1677*D1677</f>
        <v>13903.119999999999</v>
      </c>
      <c r="R1677">
        <f>O1677*D1677</f>
        <v>8007.91</v>
      </c>
      <c r="S1677">
        <f>J1677+K1677+L1677+M1677</f>
        <v>159.33000000000001</v>
      </c>
      <c r="T1677" t="str">
        <f>IF(AND((D1677) &gt; 20, (P1677) &lt;0.1),"hvlm", "")</f>
        <v/>
      </c>
      <c r="U1677" t="str">
        <f>TEXT((A1677), "MMM _ YYYY")</f>
        <v>Aug  2021</v>
      </c>
      <c r="V1677" t="str">
        <f>TEXT((A1677),"YYYY")</f>
        <v>2021</v>
      </c>
      <c r="W1677" s="1">
        <v>0.2631</v>
      </c>
      <c r="X1677" s="2">
        <f>E1677*W1677</f>
        <v>98.862455999999995</v>
      </c>
      <c r="Y1677" s="2">
        <f>MAX((X1677-O1677),0)</f>
        <v>0</v>
      </c>
    </row>
    <row r="1678" spans="1:25" x14ac:dyDescent="0.3">
      <c r="A1678" s="3">
        <v>44412</v>
      </c>
      <c r="B1678" t="s">
        <v>79</v>
      </c>
      <c r="C1678" t="s">
        <v>260</v>
      </c>
      <c r="D1678">
        <v>48</v>
      </c>
      <c r="E1678">
        <v>252.48</v>
      </c>
      <c r="F1678">
        <v>12119.04</v>
      </c>
      <c r="G1678" t="s">
        <v>31</v>
      </c>
      <c r="H1678" t="s">
        <v>80</v>
      </c>
      <c r="I1678" t="s">
        <v>79</v>
      </c>
      <c r="J1678">
        <v>199.27</v>
      </c>
      <c r="K1678">
        <v>11.88</v>
      </c>
      <c r="L1678">
        <v>8.77</v>
      </c>
      <c r="M1678">
        <v>3.98</v>
      </c>
      <c r="N1678">
        <v>223.9</v>
      </c>
      <c r="O1678">
        <v>28.58</v>
      </c>
      <c r="P1678" s="1">
        <f>O1678/E1678</f>
        <v>0.11319708491761724</v>
      </c>
      <c r="Q1678">
        <f>E1678*D1678</f>
        <v>12119.039999999999</v>
      </c>
      <c r="R1678">
        <f>O1678*D1678</f>
        <v>1371.84</v>
      </c>
      <c r="S1678">
        <f>J1678+K1678+L1678+M1678</f>
        <v>223.9</v>
      </c>
      <c r="T1678" t="str">
        <f>IF(AND((D1678) &gt; 20, (P1678) &lt;0.1),"hvlm", "")</f>
        <v/>
      </c>
      <c r="U1678" t="str">
        <f>TEXT((A1678), "MMM _ YYYY")</f>
        <v>Aug  2021</v>
      </c>
      <c r="V1678" t="str">
        <f>TEXT((A1678),"YYYY")</f>
        <v>2021</v>
      </c>
      <c r="W1678" s="1">
        <v>0.2631</v>
      </c>
      <c r="X1678" s="2">
        <f>E1678*W1678</f>
        <v>66.427487999999997</v>
      </c>
      <c r="Y1678" s="2">
        <f>MAX((X1678-O1678),0)</f>
        <v>37.847487999999998</v>
      </c>
    </row>
    <row r="1679" spans="1:25" x14ac:dyDescent="0.3">
      <c r="A1679" s="3">
        <v>44413</v>
      </c>
      <c r="B1679" t="s">
        <v>256</v>
      </c>
      <c r="C1679" t="s">
        <v>62</v>
      </c>
      <c r="D1679">
        <v>5</v>
      </c>
      <c r="E1679">
        <v>112.64</v>
      </c>
      <c r="F1679">
        <v>563.20000000000005</v>
      </c>
      <c r="G1679" t="s">
        <v>61</v>
      </c>
      <c r="H1679" t="s">
        <v>75</v>
      </c>
      <c r="I1679" t="s">
        <v>256</v>
      </c>
      <c r="J1679">
        <v>183.38</v>
      </c>
      <c r="K1679">
        <v>6.46</v>
      </c>
      <c r="L1679">
        <v>8.75</v>
      </c>
      <c r="M1679">
        <v>4.38</v>
      </c>
      <c r="N1679">
        <v>202.97</v>
      </c>
      <c r="O1679">
        <v>-90.33</v>
      </c>
      <c r="P1679" s="1">
        <f>O1679/E1679</f>
        <v>-0.80193536931818177</v>
      </c>
      <c r="Q1679">
        <f>E1679*D1679</f>
        <v>563.20000000000005</v>
      </c>
      <c r="R1679">
        <f>O1679*D1679</f>
        <v>-451.65</v>
      </c>
      <c r="S1679">
        <f>J1679+K1679+L1679+M1679</f>
        <v>202.97</v>
      </c>
      <c r="T1679" t="str">
        <f>IF(AND((D1679) &gt; 20, (P1679) &lt;0.1),"hvlm", "")</f>
        <v/>
      </c>
      <c r="U1679" t="str">
        <f>TEXT((A1679), "MMM _ YYYY")</f>
        <v>Aug  2021</v>
      </c>
      <c r="V1679" t="str">
        <f>TEXT((A1679),"YYYY")</f>
        <v>2021</v>
      </c>
      <c r="W1679" s="1">
        <v>0.2631</v>
      </c>
      <c r="X1679" s="2">
        <f>E1679*W1679</f>
        <v>29.635584000000001</v>
      </c>
      <c r="Y1679" s="2">
        <f>MAX((X1679-O1679),0)</f>
        <v>119.96558400000001</v>
      </c>
    </row>
    <row r="1680" spans="1:25" x14ac:dyDescent="0.3">
      <c r="A1680" s="3">
        <v>44414</v>
      </c>
      <c r="B1680" t="s">
        <v>35</v>
      </c>
      <c r="C1680" t="s">
        <v>53</v>
      </c>
      <c r="D1680">
        <v>12</v>
      </c>
      <c r="E1680">
        <v>282.29000000000002</v>
      </c>
      <c r="F1680">
        <v>3387.48</v>
      </c>
      <c r="G1680" t="s">
        <v>52</v>
      </c>
      <c r="H1680" t="s">
        <v>36</v>
      </c>
      <c r="I1680" t="s">
        <v>35</v>
      </c>
      <c r="J1680">
        <v>162.53</v>
      </c>
      <c r="K1680">
        <v>4.17</v>
      </c>
      <c r="L1680">
        <v>4.6399999999999997</v>
      </c>
      <c r="M1680">
        <v>3.49</v>
      </c>
      <c r="N1680">
        <v>174.83</v>
      </c>
      <c r="O1680">
        <v>107.46</v>
      </c>
      <c r="P1680" s="1">
        <f>O1680/E1680</f>
        <v>0.38067235821318496</v>
      </c>
      <c r="Q1680">
        <f>E1680*D1680</f>
        <v>3387.4800000000005</v>
      </c>
      <c r="R1680">
        <f>O1680*D1680</f>
        <v>1289.52</v>
      </c>
      <c r="S1680">
        <f>J1680+K1680+L1680+M1680</f>
        <v>174.82999999999998</v>
      </c>
      <c r="T1680" t="str">
        <f>IF(AND((D1680) &gt; 20, (P1680) &lt;0.1),"hvlm", "")</f>
        <v/>
      </c>
      <c r="U1680" t="str">
        <f>TEXT((A1680), "MMM _ YYYY")</f>
        <v>Aug  2021</v>
      </c>
      <c r="V1680" t="str">
        <f>TEXT((A1680),"YYYY")</f>
        <v>2021</v>
      </c>
      <c r="W1680" s="1">
        <v>0.2631</v>
      </c>
      <c r="X1680" s="2">
        <f>E1680*W1680</f>
        <v>74.270499000000001</v>
      </c>
      <c r="Y1680" s="2">
        <f>MAX((X1680-O1680),0)</f>
        <v>0</v>
      </c>
    </row>
    <row r="1681" spans="1:25" x14ac:dyDescent="0.3">
      <c r="A1681" s="3">
        <v>44415</v>
      </c>
      <c r="B1681" t="s">
        <v>373</v>
      </c>
      <c r="C1681" t="s">
        <v>121</v>
      </c>
      <c r="D1681">
        <v>36</v>
      </c>
      <c r="E1681">
        <v>396.77</v>
      </c>
      <c r="F1681">
        <v>14283.72</v>
      </c>
      <c r="G1681" t="s">
        <v>105</v>
      </c>
      <c r="H1681" t="s">
        <v>5</v>
      </c>
      <c r="I1681" t="s">
        <v>373</v>
      </c>
      <c r="J1681">
        <v>178.08</v>
      </c>
      <c r="K1681">
        <v>7.7</v>
      </c>
      <c r="L1681">
        <v>5.48</v>
      </c>
      <c r="M1681">
        <v>2.72</v>
      </c>
      <c r="N1681">
        <v>193.98</v>
      </c>
      <c r="O1681">
        <v>202.79</v>
      </c>
      <c r="P1681" s="1">
        <f>O1681/E1681</f>
        <v>0.51110214986012048</v>
      </c>
      <c r="Q1681">
        <f>E1681*D1681</f>
        <v>14283.72</v>
      </c>
      <c r="R1681">
        <f>O1681*D1681</f>
        <v>7300.44</v>
      </c>
      <c r="S1681">
        <f>J1681+K1681+L1681+M1681</f>
        <v>193.98</v>
      </c>
      <c r="T1681" t="str">
        <f>IF(AND((D1681) &gt; 20, (P1681) &lt;0.1),"hvlm", "")</f>
        <v/>
      </c>
      <c r="U1681" t="str">
        <f>TEXT((A1681), "MMM _ YYYY")</f>
        <v>Aug  2021</v>
      </c>
      <c r="V1681" t="str">
        <f>TEXT((A1681),"YYYY")</f>
        <v>2021</v>
      </c>
      <c r="W1681" s="1">
        <v>0.2631</v>
      </c>
      <c r="X1681" s="2">
        <f>E1681*W1681</f>
        <v>104.390187</v>
      </c>
      <c r="Y1681" s="2">
        <f>MAX((X1681-O1681),0)</f>
        <v>0</v>
      </c>
    </row>
    <row r="1682" spans="1:25" x14ac:dyDescent="0.3">
      <c r="A1682" s="3">
        <v>44416</v>
      </c>
      <c r="B1682" t="s">
        <v>285</v>
      </c>
      <c r="C1682" t="s">
        <v>353</v>
      </c>
      <c r="D1682">
        <v>31</v>
      </c>
      <c r="E1682">
        <v>338.21</v>
      </c>
      <c r="F1682">
        <v>10484.51</v>
      </c>
      <c r="G1682" t="s">
        <v>105</v>
      </c>
      <c r="H1682" t="s">
        <v>51</v>
      </c>
      <c r="I1682" t="s">
        <v>285</v>
      </c>
      <c r="J1682">
        <v>31.43</v>
      </c>
      <c r="K1682">
        <v>2.63</v>
      </c>
      <c r="L1682">
        <v>5.36</v>
      </c>
      <c r="M1682">
        <v>4.66</v>
      </c>
      <c r="N1682">
        <v>44.08</v>
      </c>
      <c r="O1682">
        <v>294.13</v>
      </c>
      <c r="P1682" s="1">
        <f>O1682/E1682</f>
        <v>0.86966677508057133</v>
      </c>
      <c r="Q1682">
        <f>E1682*D1682</f>
        <v>10484.51</v>
      </c>
      <c r="R1682">
        <f>O1682*D1682</f>
        <v>9118.0300000000007</v>
      </c>
      <c r="S1682">
        <f>J1682+K1682+L1682+M1682</f>
        <v>44.08</v>
      </c>
      <c r="T1682" t="str">
        <f>IF(AND((D1682) &gt; 20, (P1682) &lt;0.1),"hvlm", "")</f>
        <v/>
      </c>
      <c r="U1682" t="str">
        <f>TEXT((A1682), "MMM _ YYYY")</f>
        <v>Aug  2021</v>
      </c>
      <c r="V1682" t="str">
        <f>TEXT((A1682),"YYYY")</f>
        <v>2021</v>
      </c>
      <c r="W1682" s="1">
        <v>0.2631</v>
      </c>
      <c r="X1682" s="2">
        <f>E1682*W1682</f>
        <v>88.983050999999989</v>
      </c>
      <c r="Y1682" s="2">
        <f>MAX((X1682-O1682),0)</f>
        <v>0</v>
      </c>
    </row>
    <row r="1683" spans="1:25" x14ac:dyDescent="0.3">
      <c r="A1683" s="3">
        <v>44417</v>
      </c>
      <c r="B1683" t="s">
        <v>346</v>
      </c>
      <c r="C1683" t="s">
        <v>211</v>
      </c>
      <c r="D1683">
        <v>38</v>
      </c>
      <c r="E1683">
        <v>311.01</v>
      </c>
      <c r="F1683">
        <v>11818.38</v>
      </c>
      <c r="G1683" t="s">
        <v>87</v>
      </c>
      <c r="H1683" t="s">
        <v>11</v>
      </c>
      <c r="I1683" t="s">
        <v>346</v>
      </c>
      <c r="J1683">
        <v>106.61</v>
      </c>
      <c r="K1683">
        <v>4.42</v>
      </c>
      <c r="L1683">
        <v>1.46</v>
      </c>
      <c r="M1683">
        <v>4.2699999999999996</v>
      </c>
      <c r="N1683">
        <v>116.76</v>
      </c>
      <c r="O1683">
        <v>194.25</v>
      </c>
      <c r="P1683" s="1">
        <f>O1683/E1683</f>
        <v>0.62457798784605001</v>
      </c>
      <c r="Q1683">
        <f>E1683*D1683</f>
        <v>11818.38</v>
      </c>
      <c r="R1683">
        <f>O1683*D1683</f>
        <v>7381.5</v>
      </c>
      <c r="S1683">
        <f>J1683+K1683+L1683+M1683</f>
        <v>116.75999999999999</v>
      </c>
      <c r="T1683" t="str">
        <f>IF(AND((D1683) &gt; 20, (P1683) &lt;0.1),"hvlm", "")</f>
        <v/>
      </c>
      <c r="U1683" t="str">
        <f>TEXT((A1683), "MMM _ YYYY")</f>
        <v>Aug  2021</v>
      </c>
      <c r="V1683" t="str">
        <f>TEXT((A1683),"YYYY")</f>
        <v>2021</v>
      </c>
      <c r="W1683" s="1">
        <v>0.2631</v>
      </c>
      <c r="X1683" s="2">
        <f>E1683*W1683</f>
        <v>81.826730999999995</v>
      </c>
      <c r="Y1683" s="2">
        <f>MAX((X1683-O1683),0)</f>
        <v>0</v>
      </c>
    </row>
    <row r="1684" spans="1:25" x14ac:dyDescent="0.3">
      <c r="A1684" s="3">
        <v>44418</v>
      </c>
      <c r="B1684" t="s">
        <v>145</v>
      </c>
      <c r="C1684" t="s">
        <v>90</v>
      </c>
      <c r="D1684">
        <v>9</v>
      </c>
      <c r="E1684">
        <v>122.82</v>
      </c>
      <c r="F1684">
        <v>1105.3800000000001</v>
      </c>
      <c r="G1684" t="s">
        <v>87</v>
      </c>
      <c r="H1684" t="s">
        <v>11</v>
      </c>
      <c r="I1684" t="s">
        <v>145</v>
      </c>
      <c r="J1684">
        <v>118.77</v>
      </c>
      <c r="K1684">
        <v>2.9</v>
      </c>
      <c r="L1684">
        <v>6.75</v>
      </c>
      <c r="M1684">
        <v>1.86</v>
      </c>
      <c r="N1684">
        <v>130.28</v>
      </c>
      <c r="O1684">
        <v>-7.4600000000000097</v>
      </c>
      <c r="P1684" s="1">
        <f>O1684/E1684</f>
        <v>-6.0739293274711038E-2</v>
      </c>
      <c r="Q1684">
        <f>E1684*D1684</f>
        <v>1105.3799999999999</v>
      </c>
      <c r="R1684">
        <f>O1684*D1684</f>
        <v>-67.140000000000086</v>
      </c>
      <c r="S1684">
        <f>J1684+K1684+L1684+M1684</f>
        <v>130.28000000000003</v>
      </c>
      <c r="T1684" t="str">
        <f>IF(AND((D1684) &gt; 20, (P1684) &lt;0.1),"hvlm", "")</f>
        <v/>
      </c>
      <c r="U1684" t="str">
        <f>TEXT((A1684), "MMM _ YYYY")</f>
        <v>Aug  2021</v>
      </c>
      <c r="V1684" t="str">
        <f>TEXT((A1684),"YYYY")</f>
        <v>2021</v>
      </c>
      <c r="W1684" s="1">
        <v>0.2631</v>
      </c>
      <c r="X1684" s="2">
        <f>E1684*W1684</f>
        <v>32.313941999999997</v>
      </c>
      <c r="Y1684" s="2">
        <f>MAX((X1684-O1684),0)</f>
        <v>39.773942000000005</v>
      </c>
    </row>
    <row r="1685" spans="1:25" x14ac:dyDescent="0.3">
      <c r="A1685" s="3">
        <v>44419</v>
      </c>
      <c r="B1685" t="s">
        <v>69</v>
      </c>
      <c r="C1685" t="s">
        <v>189</v>
      </c>
      <c r="D1685">
        <v>44</v>
      </c>
      <c r="E1685">
        <v>356.65</v>
      </c>
      <c r="F1685">
        <v>15692.6</v>
      </c>
      <c r="G1685" t="s">
        <v>81</v>
      </c>
      <c r="H1685" t="s">
        <v>43</v>
      </c>
      <c r="I1685" t="s">
        <v>69</v>
      </c>
      <c r="J1685">
        <v>34.89</v>
      </c>
      <c r="K1685">
        <v>8.15</v>
      </c>
      <c r="L1685">
        <v>8.48</v>
      </c>
      <c r="M1685">
        <v>3.11</v>
      </c>
      <c r="N1685">
        <v>54.63</v>
      </c>
      <c r="O1685">
        <v>302.02</v>
      </c>
      <c r="P1685" s="1">
        <f>O1685/E1685</f>
        <v>0.84682461797280251</v>
      </c>
      <c r="Q1685">
        <f>E1685*D1685</f>
        <v>15692.599999999999</v>
      </c>
      <c r="R1685">
        <f>O1685*D1685</f>
        <v>13288.88</v>
      </c>
      <c r="S1685">
        <f>J1685+K1685+L1685+M1685</f>
        <v>54.629999999999995</v>
      </c>
      <c r="T1685" t="str">
        <f>IF(AND((D1685) &gt; 20, (P1685) &lt;0.1),"hvlm", "")</f>
        <v/>
      </c>
      <c r="U1685" t="str">
        <f>TEXT((A1685), "MMM _ YYYY")</f>
        <v>Aug  2021</v>
      </c>
      <c r="V1685" t="str">
        <f>TEXT((A1685),"YYYY")</f>
        <v>2021</v>
      </c>
      <c r="W1685" s="1">
        <v>0.2631</v>
      </c>
      <c r="X1685" s="2">
        <f>E1685*W1685</f>
        <v>93.834614999999999</v>
      </c>
      <c r="Y1685" s="2">
        <f>MAX((X1685-O1685),0)</f>
        <v>0</v>
      </c>
    </row>
    <row r="1686" spans="1:25" x14ac:dyDescent="0.3">
      <c r="A1686" s="3">
        <v>44420</v>
      </c>
      <c r="B1686" t="s">
        <v>334</v>
      </c>
      <c r="C1686" t="s">
        <v>201</v>
      </c>
      <c r="D1686">
        <v>26</v>
      </c>
      <c r="E1686">
        <v>234.03</v>
      </c>
      <c r="F1686">
        <v>6084.78</v>
      </c>
      <c r="G1686" t="s">
        <v>87</v>
      </c>
      <c r="H1686" t="s">
        <v>80</v>
      </c>
      <c r="I1686" t="s">
        <v>334</v>
      </c>
      <c r="J1686">
        <v>22.46</v>
      </c>
      <c r="K1686">
        <v>11.76</v>
      </c>
      <c r="L1686">
        <v>7.29</v>
      </c>
      <c r="M1686">
        <v>1.26</v>
      </c>
      <c r="N1686">
        <v>42.77</v>
      </c>
      <c r="O1686">
        <v>191.26</v>
      </c>
      <c r="P1686" s="1">
        <f>O1686/E1686</f>
        <v>0.81724565226680335</v>
      </c>
      <c r="Q1686">
        <f>E1686*D1686</f>
        <v>6084.78</v>
      </c>
      <c r="R1686">
        <f>O1686*D1686</f>
        <v>4972.76</v>
      </c>
      <c r="S1686">
        <f>J1686+K1686+L1686+M1686</f>
        <v>42.769999999999996</v>
      </c>
      <c r="T1686" t="str">
        <f>IF(AND((D1686) &gt; 20, (P1686) &lt;0.1),"hvlm", "")</f>
        <v/>
      </c>
      <c r="U1686" t="str">
        <f>TEXT((A1686), "MMM _ YYYY")</f>
        <v>Aug  2021</v>
      </c>
      <c r="V1686" t="str">
        <f>TEXT((A1686),"YYYY")</f>
        <v>2021</v>
      </c>
      <c r="W1686" s="1">
        <v>0.2631</v>
      </c>
      <c r="X1686" s="2">
        <f>E1686*W1686</f>
        <v>61.573293</v>
      </c>
      <c r="Y1686" s="2">
        <f>MAX((X1686-O1686),0)</f>
        <v>0</v>
      </c>
    </row>
    <row r="1687" spans="1:25" x14ac:dyDescent="0.3">
      <c r="A1687" s="3">
        <v>44421</v>
      </c>
      <c r="B1687" t="s">
        <v>248</v>
      </c>
      <c r="C1687" t="s">
        <v>280</v>
      </c>
      <c r="D1687">
        <v>15</v>
      </c>
      <c r="E1687">
        <v>361.25</v>
      </c>
      <c r="F1687">
        <v>5418.75</v>
      </c>
      <c r="G1687" t="s">
        <v>26</v>
      </c>
      <c r="H1687" t="s">
        <v>193</v>
      </c>
      <c r="I1687" t="s">
        <v>248</v>
      </c>
      <c r="J1687">
        <v>106.47</v>
      </c>
      <c r="K1687">
        <v>7.31</v>
      </c>
      <c r="L1687">
        <v>9.77</v>
      </c>
      <c r="M1687">
        <v>1.96</v>
      </c>
      <c r="N1687">
        <v>125.51</v>
      </c>
      <c r="O1687">
        <v>235.74</v>
      </c>
      <c r="P1687" s="1">
        <f>O1687/E1687</f>
        <v>0.65256747404844295</v>
      </c>
      <c r="Q1687">
        <f>E1687*D1687</f>
        <v>5418.75</v>
      </c>
      <c r="R1687">
        <f>O1687*D1687</f>
        <v>3536.1000000000004</v>
      </c>
      <c r="S1687">
        <f>J1687+K1687+L1687+M1687</f>
        <v>125.50999999999999</v>
      </c>
      <c r="T1687" t="str">
        <f>IF(AND((D1687) &gt; 20, (P1687) &lt;0.1),"hvlm", "")</f>
        <v/>
      </c>
      <c r="U1687" t="str">
        <f>TEXT((A1687), "MMM _ YYYY")</f>
        <v>Aug  2021</v>
      </c>
      <c r="V1687" t="str">
        <f>TEXT((A1687),"YYYY")</f>
        <v>2021</v>
      </c>
      <c r="W1687" s="1">
        <v>0.2631</v>
      </c>
      <c r="X1687" s="2">
        <f>E1687*W1687</f>
        <v>95.044875000000005</v>
      </c>
      <c r="Y1687" s="2">
        <f>MAX((X1687-O1687),0)</f>
        <v>0</v>
      </c>
    </row>
    <row r="1688" spans="1:25" x14ac:dyDescent="0.3">
      <c r="A1688" s="3">
        <v>44422</v>
      </c>
      <c r="B1688" t="s">
        <v>356</v>
      </c>
      <c r="C1688" t="s">
        <v>266</v>
      </c>
      <c r="D1688">
        <v>16</v>
      </c>
      <c r="E1688">
        <v>165.44</v>
      </c>
      <c r="F1688">
        <v>2647.04</v>
      </c>
      <c r="G1688" t="s">
        <v>56</v>
      </c>
      <c r="H1688" t="s">
        <v>75</v>
      </c>
      <c r="I1688" t="s">
        <v>356</v>
      </c>
      <c r="J1688">
        <v>116.71</v>
      </c>
      <c r="K1688">
        <v>4.96</v>
      </c>
      <c r="L1688">
        <v>6.38</v>
      </c>
      <c r="M1688">
        <v>3.85</v>
      </c>
      <c r="N1688">
        <v>131.9</v>
      </c>
      <c r="O1688">
        <v>33.54</v>
      </c>
      <c r="P1688" s="1">
        <f>O1688/E1688</f>
        <v>0.20273210831721469</v>
      </c>
      <c r="Q1688">
        <f>E1688*D1688</f>
        <v>2647.04</v>
      </c>
      <c r="R1688">
        <f>O1688*D1688</f>
        <v>536.64</v>
      </c>
      <c r="S1688">
        <f>J1688+K1688+L1688+M1688</f>
        <v>131.89999999999998</v>
      </c>
      <c r="T1688" t="str">
        <f>IF(AND((D1688) &gt; 20, (P1688) &lt;0.1),"hvlm", "")</f>
        <v/>
      </c>
      <c r="U1688" t="str">
        <f>TEXT((A1688), "MMM _ YYYY")</f>
        <v>Aug  2021</v>
      </c>
      <c r="V1688" t="str">
        <f>TEXT((A1688),"YYYY")</f>
        <v>2021</v>
      </c>
      <c r="W1688" s="1">
        <v>0.2631</v>
      </c>
      <c r="X1688" s="2">
        <f>E1688*W1688</f>
        <v>43.527264000000002</v>
      </c>
      <c r="Y1688" s="2">
        <f>MAX((X1688-O1688),0)</f>
        <v>9.9872640000000033</v>
      </c>
    </row>
    <row r="1689" spans="1:25" x14ac:dyDescent="0.3">
      <c r="A1689" s="3">
        <v>44423</v>
      </c>
      <c r="B1689" t="s">
        <v>138</v>
      </c>
      <c r="C1689" t="s">
        <v>104</v>
      </c>
      <c r="D1689">
        <v>13</v>
      </c>
      <c r="E1689">
        <v>71.72</v>
      </c>
      <c r="F1689">
        <v>932.36</v>
      </c>
      <c r="G1689" t="s">
        <v>2</v>
      </c>
      <c r="H1689" t="s">
        <v>51</v>
      </c>
      <c r="I1689" t="s">
        <v>138</v>
      </c>
      <c r="J1689">
        <v>164.91</v>
      </c>
      <c r="K1689">
        <v>11.78</v>
      </c>
      <c r="L1689">
        <v>1.81</v>
      </c>
      <c r="M1689">
        <v>0.03</v>
      </c>
      <c r="N1689">
        <v>178.53</v>
      </c>
      <c r="O1689">
        <v>-106.81</v>
      </c>
      <c r="P1689" s="1">
        <f>O1689/E1689</f>
        <v>-1.4892638036809815</v>
      </c>
      <c r="Q1689">
        <f>E1689*D1689</f>
        <v>932.36</v>
      </c>
      <c r="R1689">
        <f>O1689*D1689</f>
        <v>-1388.53</v>
      </c>
      <c r="S1689">
        <f>J1689+K1689+L1689+M1689</f>
        <v>178.53</v>
      </c>
      <c r="T1689" t="str">
        <f>IF(AND((D1689) &gt; 20, (P1689) &lt;0.1),"hvlm", "")</f>
        <v/>
      </c>
      <c r="U1689" t="str">
        <f>TEXT((A1689), "MMM _ YYYY")</f>
        <v>Aug  2021</v>
      </c>
      <c r="V1689" t="str">
        <f>TEXT((A1689),"YYYY")</f>
        <v>2021</v>
      </c>
      <c r="W1689" s="1">
        <v>0.2631</v>
      </c>
      <c r="X1689" s="2">
        <f>E1689*W1689</f>
        <v>18.869532</v>
      </c>
      <c r="Y1689" s="2">
        <f>MAX((X1689-O1689),0)</f>
        <v>125.67953199999999</v>
      </c>
    </row>
    <row r="1690" spans="1:25" x14ac:dyDescent="0.3">
      <c r="A1690" s="3">
        <v>44424</v>
      </c>
      <c r="B1690" t="s">
        <v>83</v>
      </c>
      <c r="C1690" t="s">
        <v>121</v>
      </c>
      <c r="D1690">
        <v>25</v>
      </c>
      <c r="E1690">
        <v>216.59</v>
      </c>
      <c r="F1690">
        <v>5414.75</v>
      </c>
      <c r="G1690" t="s">
        <v>105</v>
      </c>
      <c r="H1690" t="s">
        <v>84</v>
      </c>
      <c r="I1690" t="s">
        <v>83</v>
      </c>
      <c r="J1690">
        <v>79.45</v>
      </c>
      <c r="K1690">
        <v>9.6199999999999992</v>
      </c>
      <c r="L1690">
        <v>4.1399999999999997</v>
      </c>
      <c r="M1690">
        <v>0.35</v>
      </c>
      <c r="N1690">
        <v>93.56</v>
      </c>
      <c r="O1690">
        <v>123.03</v>
      </c>
      <c r="P1690" s="1">
        <f>O1690/E1690</f>
        <v>0.56803176508610742</v>
      </c>
      <c r="Q1690">
        <f>E1690*D1690</f>
        <v>5414.75</v>
      </c>
      <c r="R1690">
        <f>O1690*D1690</f>
        <v>3075.75</v>
      </c>
      <c r="S1690">
        <f>J1690+K1690+L1690+M1690</f>
        <v>93.56</v>
      </c>
      <c r="T1690" t="str">
        <f>IF(AND((D1690) &gt; 20, (P1690) &lt;0.1),"hvlm", "")</f>
        <v/>
      </c>
      <c r="U1690" t="str">
        <f>TEXT((A1690), "MMM _ YYYY")</f>
        <v>Aug  2021</v>
      </c>
      <c r="V1690" t="str">
        <f>TEXT((A1690),"YYYY")</f>
        <v>2021</v>
      </c>
      <c r="W1690" s="1">
        <v>0.2631</v>
      </c>
      <c r="X1690" s="2">
        <f>E1690*W1690</f>
        <v>56.984828999999998</v>
      </c>
      <c r="Y1690" s="2">
        <f>MAX((X1690-O1690),0)</f>
        <v>0</v>
      </c>
    </row>
    <row r="1691" spans="1:25" x14ac:dyDescent="0.3">
      <c r="A1691" s="3">
        <v>44425</v>
      </c>
      <c r="B1691" t="s">
        <v>238</v>
      </c>
      <c r="C1691" t="s">
        <v>353</v>
      </c>
      <c r="D1691">
        <v>30</v>
      </c>
      <c r="E1691">
        <v>144.44</v>
      </c>
      <c r="F1691">
        <v>4333.2</v>
      </c>
      <c r="G1691" t="s">
        <v>105</v>
      </c>
      <c r="H1691" t="s">
        <v>120</v>
      </c>
      <c r="I1691" t="s">
        <v>238</v>
      </c>
      <c r="J1691">
        <v>177.38</v>
      </c>
      <c r="K1691">
        <v>11.44</v>
      </c>
      <c r="L1691">
        <v>3.83</v>
      </c>
      <c r="M1691">
        <v>4.26</v>
      </c>
      <c r="N1691">
        <v>196.91</v>
      </c>
      <c r="O1691">
        <v>-52.47</v>
      </c>
      <c r="P1691" s="1">
        <f>O1691/E1691</f>
        <v>-0.36326502353918583</v>
      </c>
      <c r="Q1691">
        <f>E1691*D1691</f>
        <v>4333.2</v>
      </c>
      <c r="R1691">
        <f>O1691*D1691</f>
        <v>-1574.1</v>
      </c>
      <c r="S1691">
        <f>J1691+K1691+L1691+M1691</f>
        <v>196.91</v>
      </c>
      <c r="T1691" t="str">
        <f>IF(AND((D1691) &gt; 20, (P1691) &lt;0.1),"hvlm", "")</f>
        <v>hvlm</v>
      </c>
      <c r="U1691" t="str">
        <f>TEXT((A1691), "MMM _ YYYY")</f>
        <v>Aug  2021</v>
      </c>
      <c r="V1691" t="str">
        <f>TEXT((A1691),"YYYY")</f>
        <v>2021</v>
      </c>
      <c r="W1691" s="1">
        <v>0.2631</v>
      </c>
      <c r="X1691" s="2">
        <f>E1691*W1691</f>
        <v>38.002164</v>
      </c>
      <c r="Y1691" s="2">
        <f>MAX((X1691-O1691),0)</f>
        <v>90.472163999999992</v>
      </c>
    </row>
    <row r="1692" spans="1:25" x14ac:dyDescent="0.3">
      <c r="A1692" s="3">
        <v>44426</v>
      </c>
      <c r="B1692" t="s">
        <v>54</v>
      </c>
      <c r="C1692" t="s">
        <v>132</v>
      </c>
      <c r="D1692">
        <v>7</v>
      </c>
      <c r="E1692">
        <v>300.33</v>
      </c>
      <c r="F1692">
        <v>2102.31</v>
      </c>
      <c r="G1692" t="s">
        <v>31</v>
      </c>
      <c r="H1692" t="s">
        <v>55</v>
      </c>
      <c r="I1692" t="s">
        <v>54</v>
      </c>
      <c r="J1692">
        <v>94.02</v>
      </c>
      <c r="K1692">
        <v>7.91</v>
      </c>
      <c r="L1692">
        <v>8.89</v>
      </c>
      <c r="M1692">
        <v>2.59</v>
      </c>
      <c r="N1692">
        <v>113.41</v>
      </c>
      <c r="O1692">
        <v>186.92</v>
      </c>
      <c r="P1692" s="1">
        <f>O1692/E1692</f>
        <v>0.62238204641560946</v>
      </c>
      <c r="Q1692">
        <f>E1692*D1692</f>
        <v>2102.31</v>
      </c>
      <c r="R1692">
        <f>O1692*D1692</f>
        <v>1308.4399999999998</v>
      </c>
      <c r="S1692">
        <f>J1692+K1692+L1692+M1692</f>
        <v>113.41</v>
      </c>
      <c r="T1692" t="str">
        <f>IF(AND((D1692) &gt; 20, (P1692) &lt;0.1),"hvlm", "")</f>
        <v/>
      </c>
      <c r="U1692" t="str">
        <f>TEXT((A1692), "MMM _ YYYY")</f>
        <v>Aug  2021</v>
      </c>
      <c r="V1692" t="str">
        <f>TEXT((A1692),"YYYY")</f>
        <v>2021</v>
      </c>
      <c r="W1692" s="1">
        <v>0.2631</v>
      </c>
      <c r="X1692" s="2">
        <f>E1692*W1692</f>
        <v>79.016823000000002</v>
      </c>
      <c r="Y1692" s="2">
        <f>MAX((X1692-O1692),0)</f>
        <v>0</v>
      </c>
    </row>
    <row r="1693" spans="1:25" x14ac:dyDescent="0.3">
      <c r="A1693" s="3">
        <v>44427</v>
      </c>
      <c r="B1693" t="s">
        <v>394</v>
      </c>
      <c r="C1693" t="s">
        <v>44</v>
      </c>
      <c r="D1693">
        <v>4</v>
      </c>
      <c r="E1693">
        <v>384.99</v>
      </c>
      <c r="F1693">
        <v>1539.96</v>
      </c>
      <c r="G1693" t="s">
        <v>8</v>
      </c>
      <c r="H1693" t="s">
        <v>64</v>
      </c>
      <c r="I1693" t="s">
        <v>394</v>
      </c>
      <c r="J1693">
        <v>186.44</v>
      </c>
      <c r="K1693">
        <v>11.06</v>
      </c>
      <c r="L1693">
        <v>9.81</v>
      </c>
      <c r="M1693">
        <v>0.23</v>
      </c>
      <c r="N1693">
        <v>207.54</v>
      </c>
      <c r="O1693">
        <v>177.45</v>
      </c>
      <c r="P1693" s="1">
        <f>O1693/E1693</f>
        <v>0.46092106288475021</v>
      </c>
      <c r="Q1693">
        <f>E1693*D1693</f>
        <v>1539.96</v>
      </c>
      <c r="R1693">
        <f>O1693*D1693</f>
        <v>709.8</v>
      </c>
      <c r="S1693">
        <f>J1693+K1693+L1693+M1693</f>
        <v>207.54</v>
      </c>
      <c r="T1693" t="str">
        <f>IF(AND((D1693) &gt; 20, (P1693) &lt;0.1),"hvlm", "")</f>
        <v/>
      </c>
      <c r="U1693" t="str">
        <f>TEXT((A1693), "MMM _ YYYY")</f>
        <v>Aug  2021</v>
      </c>
      <c r="V1693" t="str">
        <f>TEXT((A1693),"YYYY")</f>
        <v>2021</v>
      </c>
      <c r="W1693" s="1">
        <v>0.2631</v>
      </c>
      <c r="X1693" s="2">
        <f>E1693*W1693</f>
        <v>101.290869</v>
      </c>
      <c r="Y1693" s="2">
        <f>MAX((X1693-O1693),0)</f>
        <v>0</v>
      </c>
    </row>
    <row r="1694" spans="1:25" x14ac:dyDescent="0.3">
      <c r="A1694" s="3">
        <v>44428</v>
      </c>
      <c r="B1694" t="s">
        <v>128</v>
      </c>
      <c r="C1694" t="s">
        <v>335</v>
      </c>
      <c r="D1694">
        <v>43</v>
      </c>
      <c r="E1694">
        <v>291.83999999999997</v>
      </c>
      <c r="F1694">
        <v>12549.12</v>
      </c>
      <c r="G1694" t="s">
        <v>87</v>
      </c>
      <c r="H1694" t="s">
        <v>39</v>
      </c>
      <c r="I1694" t="s">
        <v>128</v>
      </c>
      <c r="J1694">
        <v>112.74</v>
      </c>
      <c r="K1694">
        <v>9.7100000000000009</v>
      </c>
      <c r="L1694">
        <v>8.27</v>
      </c>
      <c r="M1694">
        <v>4.95</v>
      </c>
      <c r="N1694">
        <v>135.66999999999999</v>
      </c>
      <c r="O1694">
        <v>156.16999999999999</v>
      </c>
      <c r="P1694" s="1">
        <f>O1694/E1694</f>
        <v>0.53512198464912286</v>
      </c>
      <c r="Q1694">
        <f>E1694*D1694</f>
        <v>12549.119999999999</v>
      </c>
      <c r="R1694">
        <f>O1694*D1694</f>
        <v>6715.3099999999995</v>
      </c>
      <c r="S1694">
        <f>J1694+K1694+L1694+M1694</f>
        <v>135.66999999999999</v>
      </c>
      <c r="T1694" t="str">
        <f>IF(AND((D1694) &gt; 20, (P1694) &lt;0.1),"hvlm", "")</f>
        <v/>
      </c>
      <c r="U1694" t="str">
        <f>TEXT((A1694), "MMM _ YYYY")</f>
        <v>Aug  2021</v>
      </c>
      <c r="V1694" t="str">
        <f>TEXT((A1694),"YYYY")</f>
        <v>2021</v>
      </c>
      <c r="W1694" s="1">
        <v>0.2631</v>
      </c>
      <c r="X1694" s="2">
        <f>E1694*W1694</f>
        <v>76.783103999999994</v>
      </c>
      <c r="Y1694" s="2">
        <f>MAX((X1694-O1694),0)</f>
        <v>0</v>
      </c>
    </row>
    <row r="1695" spans="1:25" x14ac:dyDescent="0.3">
      <c r="A1695" s="3">
        <v>44429</v>
      </c>
      <c r="B1695" t="s">
        <v>336</v>
      </c>
      <c r="C1695" t="s">
        <v>24</v>
      </c>
      <c r="D1695">
        <v>40</v>
      </c>
      <c r="E1695">
        <v>360.43</v>
      </c>
      <c r="F1695">
        <v>14417.2</v>
      </c>
      <c r="G1695" t="s">
        <v>23</v>
      </c>
      <c r="H1695" t="s">
        <v>80</v>
      </c>
      <c r="I1695" t="s">
        <v>336</v>
      </c>
      <c r="J1695">
        <v>135.09</v>
      </c>
      <c r="K1695">
        <v>14.97</v>
      </c>
      <c r="L1695">
        <v>2.66</v>
      </c>
      <c r="M1695">
        <v>4.4000000000000004</v>
      </c>
      <c r="N1695">
        <v>157.12</v>
      </c>
      <c r="O1695">
        <v>203.31</v>
      </c>
      <c r="P1695" s="1">
        <f>O1695/E1695</f>
        <v>0.56407624226618203</v>
      </c>
      <c r="Q1695">
        <f>E1695*D1695</f>
        <v>14417.2</v>
      </c>
      <c r="R1695">
        <f>O1695*D1695</f>
        <v>8132.4</v>
      </c>
      <c r="S1695">
        <f>J1695+K1695+L1695+M1695</f>
        <v>157.12</v>
      </c>
      <c r="T1695" t="str">
        <f>IF(AND((D1695) &gt; 20, (P1695) &lt;0.1),"hvlm", "")</f>
        <v/>
      </c>
      <c r="U1695" t="str">
        <f>TEXT((A1695), "MMM _ YYYY")</f>
        <v>Aug  2021</v>
      </c>
      <c r="V1695" t="str">
        <f>TEXT((A1695),"YYYY")</f>
        <v>2021</v>
      </c>
      <c r="W1695" s="1">
        <v>0.2631</v>
      </c>
      <c r="X1695" s="2">
        <f>E1695*W1695</f>
        <v>94.829132999999999</v>
      </c>
      <c r="Y1695" s="2">
        <f>MAX((X1695-O1695),0)</f>
        <v>0</v>
      </c>
    </row>
    <row r="1696" spans="1:25" x14ac:dyDescent="0.3">
      <c r="A1696" s="3">
        <v>44430</v>
      </c>
      <c r="B1696" t="s">
        <v>262</v>
      </c>
      <c r="C1696" t="s">
        <v>353</v>
      </c>
      <c r="D1696">
        <v>38</v>
      </c>
      <c r="E1696">
        <v>208.56</v>
      </c>
      <c r="F1696">
        <v>7925.28</v>
      </c>
      <c r="G1696" t="s">
        <v>105</v>
      </c>
      <c r="H1696" t="s">
        <v>84</v>
      </c>
      <c r="I1696" t="s">
        <v>262</v>
      </c>
      <c r="J1696">
        <v>43.17</v>
      </c>
      <c r="K1696">
        <v>13.84</v>
      </c>
      <c r="L1696">
        <v>9.83</v>
      </c>
      <c r="M1696">
        <v>0.79</v>
      </c>
      <c r="N1696">
        <v>67.63</v>
      </c>
      <c r="O1696">
        <v>140.93</v>
      </c>
      <c r="P1696" s="1">
        <f>O1696/E1696</f>
        <v>0.67572880705792104</v>
      </c>
      <c r="Q1696">
        <f>E1696*D1696</f>
        <v>7925.28</v>
      </c>
      <c r="R1696">
        <f>O1696*D1696</f>
        <v>5355.34</v>
      </c>
      <c r="S1696">
        <f>J1696+K1696+L1696+M1696</f>
        <v>67.63000000000001</v>
      </c>
      <c r="T1696" t="str">
        <f>IF(AND((D1696) &gt; 20, (P1696) &lt;0.1),"hvlm", "")</f>
        <v/>
      </c>
      <c r="U1696" t="str">
        <f>TEXT((A1696), "MMM _ YYYY")</f>
        <v>Aug  2021</v>
      </c>
      <c r="V1696" t="str">
        <f>TEXT((A1696),"YYYY")</f>
        <v>2021</v>
      </c>
      <c r="W1696" s="1">
        <v>0.2631</v>
      </c>
      <c r="X1696" s="2">
        <f>E1696*W1696</f>
        <v>54.872135999999998</v>
      </c>
      <c r="Y1696" s="2">
        <f>MAX((X1696-O1696),0)</f>
        <v>0</v>
      </c>
    </row>
    <row r="1697" spans="1:25" x14ac:dyDescent="0.3">
      <c r="A1697" s="3">
        <v>44431</v>
      </c>
      <c r="B1697" t="s">
        <v>307</v>
      </c>
      <c r="C1697" t="s">
        <v>302</v>
      </c>
      <c r="D1697">
        <v>30</v>
      </c>
      <c r="E1697">
        <v>320.07</v>
      </c>
      <c r="F1697">
        <v>9602.1</v>
      </c>
      <c r="G1697" t="s">
        <v>87</v>
      </c>
      <c r="H1697" t="s">
        <v>15</v>
      </c>
      <c r="I1697" t="s">
        <v>307</v>
      </c>
      <c r="J1697">
        <v>115.11</v>
      </c>
      <c r="K1697">
        <v>13.06</v>
      </c>
      <c r="L1697">
        <v>4.01</v>
      </c>
      <c r="M1697">
        <v>2.34</v>
      </c>
      <c r="N1697">
        <v>134.52000000000001</v>
      </c>
      <c r="O1697">
        <v>185.55</v>
      </c>
      <c r="P1697" s="1">
        <f>O1697/E1697</f>
        <v>0.57971693692004878</v>
      </c>
      <c r="Q1697">
        <f>E1697*D1697</f>
        <v>9602.1</v>
      </c>
      <c r="R1697">
        <f>O1697*D1697</f>
        <v>5566.5</v>
      </c>
      <c r="S1697">
        <f>J1697+K1697+L1697+M1697</f>
        <v>134.51999999999998</v>
      </c>
      <c r="T1697" t="str">
        <f>IF(AND((D1697) &gt; 20, (P1697) &lt;0.1),"hvlm", "")</f>
        <v/>
      </c>
      <c r="U1697" t="str">
        <f>TEXT((A1697), "MMM _ YYYY")</f>
        <v>Aug  2021</v>
      </c>
      <c r="V1697" t="str">
        <f>TEXT((A1697),"YYYY")</f>
        <v>2021</v>
      </c>
      <c r="W1697" s="1">
        <v>0.2631</v>
      </c>
      <c r="X1697" s="2">
        <f>E1697*W1697</f>
        <v>84.210416999999993</v>
      </c>
      <c r="Y1697" s="2">
        <f>MAX((X1697-O1697),0)</f>
        <v>0</v>
      </c>
    </row>
    <row r="1698" spans="1:25" x14ac:dyDescent="0.3">
      <c r="A1698" s="3">
        <v>44432</v>
      </c>
      <c r="B1698" t="s">
        <v>313</v>
      </c>
      <c r="C1698" t="s">
        <v>258</v>
      </c>
      <c r="D1698">
        <v>10</v>
      </c>
      <c r="E1698">
        <v>345.07</v>
      </c>
      <c r="F1698">
        <v>3450.7</v>
      </c>
      <c r="G1698" t="s">
        <v>87</v>
      </c>
      <c r="H1698" t="s">
        <v>22</v>
      </c>
      <c r="I1698" t="s">
        <v>313</v>
      </c>
      <c r="J1698">
        <v>92.04</v>
      </c>
      <c r="K1698">
        <v>4.93</v>
      </c>
      <c r="L1698">
        <v>5.47</v>
      </c>
      <c r="M1698">
        <v>2.61</v>
      </c>
      <c r="N1698">
        <v>105.05</v>
      </c>
      <c r="O1698">
        <v>240.02</v>
      </c>
      <c r="P1698" s="1">
        <f>O1698/E1698</f>
        <v>0.69556901498246737</v>
      </c>
      <c r="Q1698">
        <f>E1698*D1698</f>
        <v>3450.7</v>
      </c>
      <c r="R1698">
        <f>O1698*D1698</f>
        <v>2400.2000000000003</v>
      </c>
      <c r="S1698">
        <f>J1698+K1698+L1698+M1698</f>
        <v>105.05</v>
      </c>
      <c r="T1698" t="str">
        <f>IF(AND((D1698) &gt; 20, (P1698) &lt;0.1),"hvlm", "")</f>
        <v/>
      </c>
      <c r="U1698" t="str">
        <f>TEXT((A1698), "MMM _ YYYY")</f>
        <v>Aug  2021</v>
      </c>
      <c r="V1698" t="str">
        <f>TEXT((A1698),"YYYY")</f>
        <v>2021</v>
      </c>
      <c r="W1698" s="1">
        <v>0.2631</v>
      </c>
      <c r="X1698" s="2">
        <f>E1698*W1698</f>
        <v>90.787916999999993</v>
      </c>
      <c r="Y1698" s="2">
        <f>MAX((X1698-O1698),0)</f>
        <v>0</v>
      </c>
    </row>
    <row r="1699" spans="1:25" x14ac:dyDescent="0.3">
      <c r="A1699" s="3">
        <v>44433</v>
      </c>
      <c r="B1699" t="s">
        <v>159</v>
      </c>
      <c r="C1699" t="s">
        <v>343</v>
      </c>
      <c r="D1699">
        <v>30</v>
      </c>
      <c r="E1699">
        <v>298.81</v>
      </c>
      <c r="F1699">
        <v>8964.2999999999993</v>
      </c>
      <c r="G1699" t="s">
        <v>6</v>
      </c>
      <c r="H1699" t="s">
        <v>64</v>
      </c>
      <c r="I1699" t="s">
        <v>159</v>
      </c>
      <c r="J1699">
        <v>154.97999999999999</v>
      </c>
      <c r="K1699">
        <v>5.0599999999999996</v>
      </c>
      <c r="L1699">
        <v>4.8</v>
      </c>
      <c r="M1699">
        <v>2.66</v>
      </c>
      <c r="N1699">
        <v>167.5</v>
      </c>
      <c r="O1699">
        <v>131.31</v>
      </c>
      <c r="P1699" s="1">
        <f>O1699/E1699</f>
        <v>0.43944312439342725</v>
      </c>
      <c r="Q1699">
        <f>E1699*D1699</f>
        <v>8964.2999999999993</v>
      </c>
      <c r="R1699">
        <f>O1699*D1699</f>
        <v>3939.3</v>
      </c>
      <c r="S1699">
        <f>J1699+K1699+L1699+M1699</f>
        <v>167.5</v>
      </c>
      <c r="T1699" t="str">
        <f>IF(AND((D1699) &gt; 20, (P1699) &lt;0.1),"hvlm", "")</f>
        <v/>
      </c>
      <c r="U1699" t="str">
        <f>TEXT((A1699), "MMM _ YYYY")</f>
        <v>Aug  2021</v>
      </c>
      <c r="V1699" t="str">
        <f>TEXT((A1699),"YYYY")</f>
        <v>2021</v>
      </c>
      <c r="W1699" s="1">
        <v>0.2631</v>
      </c>
      <c r="X1699" s="2">
        <f>E1699*W1699</f>
        <v>78.616911000000002</v>
      </c>
      <c r="Y1699" s="2">
        <f>MAX((X1699-O1699),0)</f>
        <v>0</v>
      </c>
    </row>
    <row r="1700" spans="1:25" x14ac:dyDescent="0.3">
      <c r="A1700" s="3">
        <v>44434</v>
      </c>
      <c r="B1700" t="s">
        <v>188</v>
      </c>
      <c r="C1700" t="s">
        <v>97</v>
      </c>
      <c r="D1700">
        <v>39</v>
      </c>
      <c r="E1700">
        <v>227.72</v>
      </c>
      <c r="F1700">
        <v>8881.08</v>
      </c>
      <c r="G1700" t="s">
        <v>6</v>
      </c>
      <c r="H1700" t="s">
        <v>120</v>
      </c>
      <c r="I1700" t="s">
        <v>188</v>
      </c>
      <c r="J1700">
        <v>79.42</v>
      </c>
      <c r="K1700">
        <v>3.6</v>
      </c>
      <c r="L1700">
        <v>9.1300000000000008</v>
      </c>
      <c r="M1700">
        <v>2.34</v>
      </c>
      <c r="N1700">
        <v>94.49</v>
      </c>
      <c r="O1700">
        <v>133.22999999999999</v>
      </c>
      <c r="P1700" s="1">
        <f>O1700/E1700</f>
        <v>0.58506060073774802</v>
      </c>
      <c r="Q1700">
        <f>E1700*D1700</f>
        <v>8881.08</v>
      </c>
      <c r="R1700">
        <f>O1700*D1700</f>
        <v>5195.9699999999993</v>
      </c>
      <c r="S1700">
        <f>J1700+K1700+L1700+M1700</f>
        <v>94.49</v>
      </c>
      <c r="T1700" t="str">
        <f>IF(AND((D1700) &gt; 20, (P1700) &lt;0.1),"hvlm", "")</f>
        <v/>
      </c>
      <c r="U1700" t="str">
        <f>TEXT((A1700), "MMM _ YYYY")</f>
        <v>Aug  2021</v>
      </c>
      <c r="V1700" t="str">
        <f>TEXT((A1700),"YYYY")</f>
        <v>2021</v>
      </c>
      <c r="W1700" s="1">
        <v>0.2631</v>
      </c>
      <c r="X1700" s="2">
        <f>E1700*W1700</f>
        <v>59.913131999999997</v>
      </c>
      <c r="Y1700" s="2">
        <f>MAX((X1700-O1700),0)</f>
        <v>0</v>
      </c>
    </row>
    <row r="1701" spans="1:25" x14ac:dyDescent="0.3">
      <c r="A1701" s="3">
        <v>44435</v>
      </c>
      <c r="B1701" t="s">
        <v>35</v>
      </c>
      <c r="C1701" t="s">
        <v>7</v>
      </c>
      <c r="D1701">
        <v>7</v>
      </c>
      <c r="E1701">
        <v>269.05</v>
      </c>
      <c r="F1701">
        <v>1883.35</v>
      </c>
      <c r="G1701" t="s">
        <v>6</v>
      </c>
      <c r="H1701" t="s">
        <v>36</v>
      </c>
      <c r="I1701" t="s">
        <v>35</v>
      </c>
      <c r="J1701">
        <v>162.53</v>
      </c>
      <c r="K1701">
        <v>4.17</v>
      </c>
      <c r="L1701">
        <v>4.6399999999999997</v>
      </c>
      <c r="M1701">
        <v>3.49</v>
      </c>
      <c r="N1701">
        <v>174.83</v>
      </c>
      <c r="O1701">
        <v>94.22</v>
      </c>
      <c r="P1701" s="1">
        <f>O1701/E1701</f>
        <v>0.35019513101653965</v>
      </c>
      <c r="Q1701">
        <f>E1701*D1701</f>
        <v>1883.3500000000001</v>
      </c>
      <c r="R1701">
        <f>O1701*D1701</f>
        <v>659.54</v>
      </c>
      <c r="S1701">
        <f>J1701+K1701+L1701+M1701</f>
        <v>174.82999999999998</v>
      </c>
      <c r="T1701" t="str">
        <f>IF(AND((D1701) &gt; 20, (P1701) &lt;0.1),"hvlm", "")</f>
        <v/>
      </c>
      <c r="U1701" t="str">
        <f>TEXT((A1701), "MMM _ YYYY")</f>
        <v>Aug  2021</v>
      </c>
      <c r="V1701" t="str">
        <f>TEXT((A1701),"YYYY")</f>
        <v>2021</v>
      </c>
      <c r="W1701" s="1">
        <v>0.2631</v>
      </c>
      <c r="X1701" s="2">
        <f>E1701*W1701</f>
        <v>70.787055000000009</v>
      </c>
      <c r="Y1701" s="2">
        <f>MAX((X1701-O1701),0)</f>
        <v>0</v>
      </c>
    </row>
    <row r="1702" spans="1:25" x14ac:dyDescent="0.3">
      <c r="A1702" s="3">
        <v>44436</v>
      </c>
      <c r="B1702" t="s">
        <v>257</v>
      </c>
      <c r="C1702" t="s">
        <v>352</v>
      </c>
      <c r="D1702">
        <v>36</v>
      </c>
      <c r="E1702">
        <v>295.18</v>
      </c>
      <c r="F1702">
        <v>10626.48</v>
      </c>
      <c r="G1702" t="s">
        <v>110</v>
      </c>
      <c r="H1702" t="s">
        <v>242</v>
      </c>
      <c r="I1702" t="s">
        <v>257</v>
      </c>
      <c r="J1702">
        <v>153.96</v>
      </c>
      <c r="K1702">
        <v>6.29</v>
      </c>
      <c r="L1702">
        <v>5.75</v>
      </c>
      <c r="M1702">
        <v>1.99</v>
      </c>
      <c r="N1702">
        <v>167.99</v>
      </c>
      <c r="O1702">
        <v>127.19</v>
      </c>
      <c r="P1702" s="1">
        <f>O1702/E1702</f>
        <v>0.43088962666847347</v>
      </c>
      <c r="Q1702">
        <f>E1702*D1702</f>
        <v>10626.48</v>
      </c>
      <c r="R1702">
        <f>O1702*D1702</f>
        <v>4578.84</v>
      </c>
      <c r="S1702">
        <f>J1702+K1702+L1702+M1702</f>
        <v>167.99</v>
      </c>
      <c r="T1702" t="str">
        <f>IF(AND((D1702) &gt; 20, (P1702) &lt;0.1),"hvlm", "")</f>
        <v/>
      </c>
      <c r="U1702" t="str">
        <f>TEXT((A1702), "MMM _ YYYY")</f>
        <v>Aug  2021</v>
      </c>
      <c r="V1702" t="str">
        <f>TEXT((A1702),"YYYY")</f>
        <v>2021</v>
      </c>
      <c r="W1702" s="1">
        <v>0.2631</v>
      </c>
      <c r="X1702" s="2">
        <f>E1702*W1702</f>
        <v>77.661857999999995</v>
      </c>
      <c r="Y1702" s="2">
        <f>MAX((X1702-O1702),0)</f>
        <v>0</v>
      </c>
    </row>
    <row r="1703" spans="1:25" x14ac:dyDescent="0.3">
      <c r="A1703" s="3">
        <v>44437</v>
      </c>
      <c r="B1703" t="s">
        <v>363</v>
      </c>
      <c r="C1703" t="s">
        <v>266</v>
      </c>
      <c r="D1703">
        <v>35</v>
      </c>
      <c r="E1703">
        <v>138.58000000000001</v>
      </c>
      <c r="F1703">
        <v>4850.3</v>
      </c>
      <c r="G1703" t="s">
        <v>56</v>
      </c>
      <c r="H1703" t="s">
        <v>78</v>
      </c>
      <c r="I1703" t="s">
        <v>363</v>
      </c>
      <c r="J1703">
        <v>119.87</v>
      </c>
      <c r="K1703">
        <v>8.42</v>
      </c>
      <c r="L1703">
        <v>7.49</v>
      </c>
      <c r="M1703">
        <v>3.78</v>
      </c>
      <c r="N1703">
        <v>139.56</v>
      </c>
      <c r="O1703">
        <v>-0.97999999999998999</v>
      </c>
      <c r="P1703" s="1">
        <f>O1703/E1703</f>
        <v>-7.0717275220088752E-3</v>
      </c>
      <c r="Q1703">
        <f>E1703*D1703</f>
        <v>4850.3</v>
      </c>
      <c r="R1703">
        <f>O1703*D1703</f>
        <v>-34.299999999999649</v>
      </c>
      <c r="S1703">
        <f>J1703+K1703+L1703+M1703</f>
        <v>139.56</v>
      </c>
      <c r="T1703" t="str">
        <f>IF(AND((D1703) &gt; 20, (P1703) &lt;0.1),"hvlm", "")</f>
        <v>hvlm</v>
      </c>
      <c r="U1703" t="str">
        <f>TEXT((A1703), "MMM _ YYYY")</f>
        <v>Aug  2021</v>
      </c>
      <c r="V1703" t="str">
        <f>TEXT((A1703),"YYYY")</f>
        <v>2021</v>
      </c>
      <c r="W1703" s="1">
        <v>0.2631</v>
      </c>
      <c r="X1703" s="2">
        <f>E1703*W1703</f>
        <v>36.460398000000005</v>
      </c>
      <c r="Y1703" s="2">
        <f>MAX((X1703-O1703),0)</f>
        <v>37.440397999999995</v>
      </c>
    </row>
    <row r="1704" spans="1:25" x14ac:dyDescent="0.3">
      <c r="A1704" s="3">
        <v>44438</v>
      </c>
      <c r="B1704" t="s">
        <v>373</v>
      </c>
      <c r="C1704" t="s">
        <v>32</v>
      </c>
      <c r="D1704">
        <v>24</v>
      </c>
      <c r="E1704">
        <v>333.35</v>
      </c>
      <c r="F1704">
        <v>8000.4</v>
      </c>
      <c r="G1704" t="s">
        <v>31</v>
      </c>
      <c r="H1704" t="s">
        <v>5</v>
      </c>
      <c r="I1704" t="s">
        <v>373</v>
      </c>
      <c r="J1704">
        <v>178.08</v>
      </c>
      <c r="K1704">
        <v>7.7</v>
      </c>
      <c r="L1704">
        <v>5.48</v>
      </c>
      <c r="M1704">
        <v>2.72</v>
      </c>
      <c r="N1704">
        <v>193.98</v>
      </c>
      <c r="O1704">
        <v>139.37</v>
      </c>
      <c r="P1704" s="1">
        <f>O1704/E1704</f>
        <v>0.41808909554522272</v>
      </c>
      <c r="Q1704">
        <f>E1704*D1704</f>
        <v>8000.4000000000005</v>
      </c>
      <c r="R1704">
        <f>O1704*D1704</f>
        <v>3344.88</v>
      </c>
      <c r="S1704">
        <f>J1704+K1704+L1704+M1704</f>
        <v>193.98</v>
      </c>
      <c r="T1704" t="str">
        <f>IF(AND((D1704) &gt; 20, (P1704) &lt;0.1),"hvlm", "")</f>
        <v/>
      </c>
      <c r="U1704" t="str">
        <f>TEXT((A1704), "MMM _ YYYY")</f>
        <v>Aug  2021</v>
      </c>
      <c r="V1704" t="str">
        <f>TEXT((A1704),"YYYY")</f>
        <v>2021</v>
      </c>
      <c r="W1704" s="1">
        <v>0.2631</v>
      </c>
      <c r="X1704" s="2">
        <f>E1704*W1704</f>
        <v>87.704385000000002</v>
      </c>
      <c r="Y1704" s="2">
        <f>MAX((X1704-O1704),0)</f>
        <v>0</v>
      </c>
    </row>
    <row r="1705" spans="1:25" x14ac:dyDescent="0.3">
      <c r="A1705" s="3">
        <v>44439</v>
      </c>
      <c r="B1705" t="s">
        <v>296</v>
      </c>
      <c r="C1705" t="s">
        <v>278</v>
      </c>
      <c r="D1705">
        <v>39</v>
      </c>
      <c r="E1705">
        <v>382.61</v>
      </c>
      <c r="F1705">
        <v>14921.79</v>
      </c>
      <c r="G1705" t="s">
        <v>6</v>
      </c>
      <c r="H1705" t="s">
        <v>36</v>
      </c>
      <c r="I1705" t="s">
        <v>296</v>
      </c>
      <c r="J1705">
        <v>94.03</v>
      </c>
      <c r="K1705">
        <v>13.06</v>
      </c>
      <c r="L1705">
        <v>8.75</v>
      </c>
      <c r="M1705">
        <v>4.3</v>
      </c>
      <c r="N1705">
        <v>120.14</v>
      </c>
      <c r="O1705">
        <v>262.47000000000003</v>
      </c>
      <c r="P1705" s="1">
        <f>O1705/E1705</f>
        <v>0.6859987977313714</v>
      </c>
      <c r="Q1705">
        <f>E1705*D1705</f>
        <v>14921.79</v>
      </c>
      <c r="R1705">
        <f>O1705*D1705</f>
        <v>10236.330000000002</v>
      </c>
      <c r="S1705">
        <f>J1705+K1705+L1705+M1705</f>
        <v>120.14</v>
      </c>
      <c r="T1705" t="str">
        <f>IF(AND((D1705) &gt; 20, (P1705) &lt;0.1),"hvlm", "")</f>
        <v/>
      </c>
      <c r="U1705" t="str">
        <f>TEXT((A1705), "MMM _ YYYY")</f>
        <v>Aug  2021</v>
      </c>
      <c r="V1705" t="str">
        <f>TEXT((A1705),"YYYY")</f>
        <v>2021</v>
      </c>
      <c r="W1705" s="1">
        <v>0.2631</v>
      </c>
      <c r="X1705" s="2">
        <f>E1705*W1705</f>
        <v>100.664691</v>
      </c>
      <c r="Y1705" s="2">
        <f>MAX((X1705-O1705),0)</f>
        <v>0</v>
      </c>
    </row>
    <row r="1706" spans="1:25" x14ac:dyDescent="0.3">
      <c r="A1706" s="3">
        <v>44440</v>
      </c>
      <c r="B1706" t="s">
        <v>219</v>
      </c>
      <c r="C1706" t="s">
        <v>271</v>
      </c>
      <c r="D1706">
        <v>36</v>
      </c>
      <c r="E1706">
        <v>212.83</v>
      </c>
      <c r="F1706">
        <v>7661.88</v>
      </c>
      <c r="G1706" t="s">
        <v>56</v>
      </c>
      <c r="H1706" t="s">
        <v>30</v>
      </c>
      <c r="I1706" t="s">
        <v>219</v>
      </c>
      <c r="J1706">
        <v>95</v>
      </c>
      <c r="K1706">
        <v>3.8</v>
      </c>
      <c r="L1706">
        <v>8.43</v>
      </c>
      <c r="M1706">
        <v>4.9800000000000004</v>
      </c>
      <c r="N1706">
        <v>112.21</v>
      </c>
      <c r="O1706">
        <v>100.62</v>
      </c>
      <c r="P1706" s="1">
        <f>O1706/E1706</f>
        <v>0.47277169571958838</v>
      </c>
      <c r="Q1706">
        <f>E1706*D1706</f>
        <v>7661.88</v>
      </c>
      <c r="R1706">
        <f>O1706*D1706</f>
        <v>3622.32</v>
      </c>
      <c r="S1706">
        <f>J1706+K1706+L1706+M1706</f>
        <v>112.21</v>
      </c>
      <c r="T1706" t="str">
        <f>IF(AND((D1706) &gt; 20, (P1706) &lt;0.1),"hvlm", "")</f>
        <v/>
      </c>
      <c r="U1706" t="str">
        <f>TEXT((A1706), "MMM _ YYYY")</f>
        <v>Sep  2021</v>
      </c>
      <c r="V1706" t="str">
        <f>TEXT((A1706),"YYYY")</f>
        <v>2021</v>
      </c>
      <c r="W1706" s="1">
        <v>0.2631</v>
      </c>
      <c r="X1706" s="2">
        <f>E1706*W1706</f>
        <v>55.995573</v>
      </c>
      <c r="Y1706" s="2">
        <f>MAX((X1706-O1706),0)</f>
        <v>0</v>
      </c>
    </row>
    <row r="1707" spans="1:25" x14ac:dyDescent="0.3">
      <c r="A1707" s="3">
        <v>44441</v>
      </c>
      <c r="B1707" t="s">
        <v>107</v>
      </c>
      <c r="C1707" t="s">
        <v>53</v>
      </c>
      <c r="D1707">
        <v>45</v>
      </c>
      <c r="E1707">
        <v>295.37</v>
      </c>
      <c r="F1707">
        <v>13291.65</v>
      </c>
      <c r="G1707" t="s">
        <v>52</v>
      </c>
      <c r="H1707" t="s">
        <v>67</v>
      </c>
      <c r="I1707" t="s">
        <v>107</v>
      </c>
      <c r="J1707">
        <v>122.87</v>
      </c>
      <c r="K1707">
        <v>13.7</v>
      </c>
      <c r="L1707">
        <v>8.5299999999999994</v>
      </c>
      <c r="M1707">
        <v>0.19</v>
      </c>
      <c r="N1707">
        <v>145.29</v>
      </c>
      <c r="O1707">
        <v>150.08000000000001</v>
      </c>
      <c r="P1707" s="1">
        <f>O1707/E1707</f>
        <v>0.50810847411720894</v>
      </c>
      <c r="Q1707">
        <f>E1707*D1707</f>
        <v>13291.65</v>
      </c>
      <c r="R1707">
        <f>O1707*D1707</f>
        <v>6753.6</v>
      </c>
      <c r="S1707">
        <f>J1707+K1707+L1707+M1707</f>
        <v>145.29</v>
      </c>
      <c r="T1707" t="str">
        <f>IF(AND((D1707) &gt; 20, (P1707) &lt;0.1),"hvlm", "")</f>
        <v/>
      </c>
      <c r="U1707" t="str">
        <f>TEXT((A1707), "MMM _ YYYY")</f>
        <v>Sep  2021</v>
      </c>
      <c r="V1707" t="str">
        <f>TEXT((A1707),"YYYY")</f>
        <v>2021</v>
      </c>
      <c r="W1707" s="1">
        <v>0.2631</v>
      </c>
      <c r="X1707" s="2">
        <f>E1707*W1707</f>
        <v>77.711847000000006</v>
      </c>
      <c r="Y1707" s="2">
        <f>MAX((X1707-O1707),0)</f>
        <v>0</v>
      </c>
    </row>
    <row r="1708" spans="1:25" x14ac:dyDescent="0.3">
      <c r="A1708" s="3">
        <v>44442</v>
      </c>
      <c r="B1708" t="s">
        <v>42</v>
      </c>
      <c r="C1708" t="s">
        <v>224</v>
      </c>
      <c r="D1708">
        <v>20</v>
      </c>
      <c r="E1708">
        <v>307.95999999999998</v>
      </c>
      <c r="F1708">
        <v>6159.2</v>
      </c>
      <c r="G1708" t="s">
        <v>56</v>
      </c>
      <c r="H1708" t="s">
        <v>43</v>
      </c>
      <c r="I1708" t="s">
        <v>42</v>
      </c>
      <c r="J1708">
        <v>128.5</v>
      </c>
      <c r="K1708">
        <v>9.1300000000000008</v>
      </c>
      <c r="L1708">
        <v>6.79</v>
      </c>
      <c r="M1708">
        <v>2.99</v>
      </c>
      <c r="N1708">
        <v>147.41</v>
      </c>
      <c r="O1708">
        <v>160.55000000000001</v>
      </c>
      <c r="P1708" s="1">
        <f>O1708/E1708</f>
        <v>0.52133393947265882</v>
      </c>
      <c r="Q1708">
        <f>E1708*D1708</f>
        <v>6159.2</v>
      </c>
      <c r="R1708">
        <f>O1708*D1708</f>
        <v>3211</v>
      </c>
      <c r="S1708">
        <f>J1708+K1708+L1708+M1708</f>
        <v>147.41</v>
      </c>
      <c r="T1708" t="str">
        <f>IF(AND((D1708) &gt; 20, (P1708) &lt;0.1),"hvlm", "")</f>
        <v/>
      </c>
      <c r="U1708" t="str">
        <f>TEXT((A1708), "MMM _ YYYY")</f>
        <v>Sep  2021</v>
      </c>
      <c r="V1708" t="str">
        <f>TEXT((A1708),"YYYY")</f>
        <v>2021</v>
      </c>
      <c r="W1708" s="1">
        <v>0.2631</v>
      </c>
      <c r="X1708" s="2">
        <f>E1708*W1708</f>
        <v>81.024276</v>
      </c>
      <c r="Y1708" s="2">
        <f>MAX((X1708-O1708),0)</f>
        <v>0</v>
      </c>
    </row>
    <row r="1709" spans="1:25" x14ac:dyDescent="0.3">
      <c r="A1709" s="3">
        <v>44443</v>
      </c>
      <c r="B1709" t="s">
        <v>128</v>
      </c>
      <c r="C1709" t="s">
        <v>68</v>
      </c>
      <c r="D1709">
        <v>49</v>
      </c>
      <c r="E1709">
        <v>281.79000000000002</v>
      </c>
      <c r="F1709">
        <v>13807.71</v>
      </c>
      <c r="G1709" t="s">
        <v>56</v>
      </c>
      <c r="H1709" t="s">
        <v>39</v>
      </c>
      <c r="I1709" t="s">
        <v>128</v>
      </c>
      <c r="J1709">
        <v>112.74</v>
      </c>
      <c r="K1709">
        <v>9.7100000000000009</v>
      </c>
      <c r="L1709">
        <v>8.27</v>
      </c>
      <c r="M1709">
        <v>4.95</v>
      </c>
      <c r="N1709">
        <v>135.66999999999999</v>
      </c>
      <c r="O1709">
        <v>146.12</v>
      </c>
      <c r="P1709" s="1">
        <f>O1709/E1709</f>
        <v>0.51854217679832493</v>
      </c>
      <c r="Q1709">
        <f>E1709*D1709</f>
        <v>13807.710000000001</v>
      </c>
      <c r="R1709">
        <f>O1709*D1709</f>
        <v>7159.88</v>
      </c>
      <c r="S1709">
        <f>J1709+K1709+L1709+M1709</f>
        <v>135.66999999999999</v>
      </c>
      <c r="T1709" t="str">
        <f>IF(AND((D1709) &gt; 20, (P1709) &lt;0.1),"hvlm", "")</f>
        <v/>
      </c>
      <c r="U1709" t="str">
        <f>TEXT((A1709), "MMM _ YYYY")</f>
        <v>Sep  2021</v>
      </c>
      <c r="V1709" t="str">
        <f>TEXT((A1709),"YYYY")</f>
        <v>2021</v>
      </c>
      <c r="W1709" s="1">
        <v>0.2631</v>
      </c>
      <c r="X1709" s="2">
        <f>E1709*W1709</f>
        <v>74.138949000000011</v>
      </c>
      <c r="Y1709" s="2">
        <f>MAX((X1709-O1709),0)</f>
        <v>0</v>
      </c>
    </row>
    <row r="1710" spans="1:25" x14ac:dyDescent="0.3">
      <c r="A1710" s="3">
        <v>44444</v>
      </c>
      <c r="B1710" t="s">
        <v>325</v>
      </c>
      <c r="C1710" t="s">
        <v>104</v>
      </c>
      <c r="D1710">
        <v>32</v>
      </c>
      <c r="E1710">
        <v>241.49</v>
      </c>
      <c r="F1710">
        <v>7727.68</v>
      </c>
      <c r="G1710" t="s">
        <v>2</v>
      </c>
      <c r="H1710" t="s">
        <v>34</v>
      </c>
      <c r="I1710" t="s">
        <v>325</v>
      </c>
      <c r="J1710">
        <v>36.61</v>
      </c>
      <c r="K1710">
        <v>4.1500000000000004</v>
      </c>
      <c r="L1710">
        <v>7.24</v>
      </c>
      <c r="M1710">
        <v>0.51</v>
      </c>
      <c r="N1710">
        <v>48.51</v>
      </c>
      <c r="O1710">
        <v>192.98</v>
      </c>
      <c r="P1710" s="1">
        <f>O1710/E1710</f>
        <v>0.79912211685784085</v>
      </c>
      <c r="Q1710">
        <f>E1710*D1710</f>
        <v>7727.68</v>
      </c>
      <c r="R1710">
        <f>O1710*D1710</f>
        <v>6175.36</v>
      </c>
      <c r="S1710">
        <f>J1710+K1710+L1710+M1710</f>
        <v>48.51</v>
      </c>
      <c r="T1710" t="str">
        <f>IF(AND((D1710) &gt; 20, (P1710) &lt;0.1),"hvlm", "")</f>
        <v/>
      </c>
      <c r="U1710" t="str">
        <f>TEXT((A1710), "MMM _ YYYY")</f>
        <v>Sep  2021</v>
      </c>
      <c r="V1710" t="str">
        <f>TEXT((A1710),"YYYY")</f>
        <v>2021</v>
      </c>
      <c r="W1710" s="1">
        <v>0.2631</v>
      </c>
      <c r="X1710" s="2">
        <f>E1710*W1710</f>
        <v>63.536019000000003</v>
      </c>
      <c r="Y1710" s="2">
        <f>MAX((X1710-O1710),0)</f>
        <v>0</v>
      </c>
    </row>
    <row r="1711" spans="1:25" x14ac:dyDescent="0.3">
      <c r="A1711" s="3">
        <v>44445</v>
      </c>
      <c r="B1711" t="s">
        <v>386</v>
      </c>
      <c r="C1711" t="s">
        <v>347</v>
      </c>
      <c r="D1711">
        <v>39</v>
      </c>
      <c r="E1711">
        <v>358.58</v>
      </c>
      <c r="F1711">
        <v>13984.62</v>
      </c>
      <c r="G1711" t="s">
        <v>26</v>
      </c>
      <c r="H1711" t="s">
        <v>15</v>
      </c>
      <c r="I1711" t="s">
        <v>386</v>
      </c>
      <c r="J1711">
        <v>59.03</v>
      </c>
      <c r="K1711">
        <v>14.68</v>
      </c>
      <c r="L1711">
        <v>2.77</v>
      </c>
      <c r="M1711">
        <v>1.29</v>
      </c>
      <c r="N1711">
        <v>77.77</v>
      </c>
      <c r="O1711">
        <v>280.81</v>
      </c>
      <c r="P1711" s="1">
        <f>O1711/E1711</f>
        <v>0.78311673824530093</v>
      </c>
      <c r="Q1711">
        <f>E1711*D1711</f>
        <v>13984.619999999999</v>
      </c>
      <c r="R1711">
        <f>O1711*D1711</f>
        <v>10951.59</v>
      </c>
      <c r="S1711">
        <f>J1711+K1711+L1711+M1711</f>
        <v>77.77000000000001</v>
      </c>
      <c r="T1711" t="str">
        <f>IF(AND((D1711) &gt; 20, (P1711) &lt;0.1),"hvlm", "")</f>
        <v/>
      </c>
      <c r="U1711" t="str">
        <f>TEXT((A1711), "MMM _ YYYY")</f>
        <v>Sep  2021</v>
      </c>
      <c r="V1711" t="str">
        <f>TEXT((A1711),"YYYY")</f>
        <v>2021</v>
      </c>
      <c r="W1711" s="1">
        <v>0.2631</v>
      </c>
      <c r="X1711" s="2">
        <f>E1711*W1711</f>
        <v>94.342398000000003</v>
      </c>
      <c r="Y1711" s="2">
        <f>MAX((X1711-O1711),0)</f>
        <v>0</v>
      </c>
    </row>
    <row r="1712" spans="1:25" x14ac:dyDescent="0.3">
      <c r="A1712" s="3">
        <v>44446</v>
      </c>
      <c r="B1712" t="s">
        <v>285</v>
      </c>
      <c r="C1712" t="s">
        <v>280</v>
      </c>
      <c r="D1712">
        <v>49</v>
      </c>
      <c r="E1712">
        <v>207.12</v>
      </c>
      <c r="F1712">
        <v>10148.879999999999</v>
      </c>
      <c r="G1712" t="s">
        <v>26</v>
      </c>
      <c r="H1712" t="s">
        <v>51</v>
      </c>
      <c r="I1712" t="s">
        <v>285</v>
      </c>
      <c r="J1712">
        <v>31.43</v>
      </c>
      <c r="K1712">
        <v>2.63</v>
      </c>
      <c r="L1712">
        <v>5.36</v>
      </c>
      <c r="M1712">
        <v>4.66</v>
      </c>
      <c r="N1712">
        <v>44.08</v>
      </c>
      <c r="O1712">
        <v>163.04</v>
      </c>
      <c r="P1712" s="1">
        <f>O1712/E1712</f>
        <v>0.7871765160293549</v>
      </c>
      <c r="Q1712">
        <f>E1712*D1712</f>
        <v>10148.880000000001</v>
      </c>
      <c r="R1712">
        <f>O1712*D1712</f>
        <v>7988.96</v>
      </c>
      <c r="S1712">
        <f>J1712+K1712+L1712+M1712</f>
        <v>44.08</v>
      </c>
      <c r="T1712" t="str">
        <f>IF(AND((D1712) &gt; 20, (P1712) &lt;0.1),"hvlm", "")</f>
        <v/>
      </c>
      <c r="U1712" t="str">
        <f>TEXT((A1712), "MMM _ YYYY")</f>
        <v>Sep  2021</v>
      </c>
      <c r="V1712" t="str">
        <f>TEXT((A1712),"YYYY")</f>
        <v>2021</v>
      </c>
      <c r="W1712" s="1">
        <v>0.2631</v>
      </c>
      <c r="X1712" s="2">
        <f>E1712*W1712</f>
        <v>54.493272000000005</v>
      </c>
      <c r="Y1712" s="2">
        <f>MAX((X1712-O1712),0)</f>
        <v>0</v>
      </c>
    </row>
    <row r="1713" spans="1:25" x14ac:dyDescent="0.3">
      <c r="A1713" s="3">
        <v>44447</v>
      </c>
      <c r="B1713" t="s">
        <v>376</v>
      </c>
      <c r="C1713" t="s">
        <v>90</v>
      </c>
      <c r="D1713">
        <v>26</v>
      </c>
      <c r="E1713">
        <v>71.39</v>
      </c>
      <c r="F1713">
        <v>1856.14</v>
      </c>
      <c r="G1713" t="s">
        <v>87</v>
      </c>
      <c r="H1713" t="s">
        <v>43</v>
      </c>
      <c r="I1713" t="s">
        <v>376</v>
      </c>
      <c r="J1713">
        <v>26.63</v>
      </c>
      <c r="K1713">
        <v>12.16</v>
      </c>
      <c r="L1713">
        <v>5.61</v>
      </c>
      <c r="M1713">
        <v>3.68</v>
      </c>
      <c r="N1713">
        <v>48.08</v>
      </c>
      <c r="O1713">
        <v>23.31</v>
      </c>
      <c r="P1713" s="1">
        <f>O1713/E1713</f>
        <v>0.32651631881215853</v>
      </c>
      <c r="Q1713">
        <f>E1713*D1713</f>
        <v>1856.14</v>
      </c>
      <c r="R1713">
        <f>O1713*D1713</f>
        <v>606.05999999999995</v>
      </c>
      <c r="S1713">
        <f>J1713+K1713+L1713+M1713</f>
        <v>48.08</v>
      </c>
      <c r="T1713" t="str">
        <f>IF(AND((D1713) &gt; 20, (P1713) &lt;0.1),"hvlm", "")</f>
        <v/>
      </c>
      <c r="U1713" t="str">
        <f>TEXT((A1713), "MMM _ YYYY")</f>
        <v>Sep  2021</v>
      </c>
      <c r="V1713" t="str">
        <f>TEXT((A1713),"YYYY")</f>
        <v>2021</v>
      </c>
      <c r="W1713" s="1">
        <v>0.2631</v>
      </c>
      <c r="X1713" s="2">
        <f>E1713*W1713</f>
        <v>18.782709000000001</v>
      </c>
      <c r="Y1713" s="2">
        <f>MAX((X1713-O1713),0)</f>
        <v>0</v>
      </c>
    </row>
    <row r="1714" spans="1:25" x14ac:dyDescent="0.3">
      <c r="A1714" s="3">
        <v>44448</v>
      </c>
      <c r="B1714" t="s">
        <v>297</v>
      </c>
      <c r="C1714" t="s">
        <v>59</v>
      </c>
      <c r="D1714">
        <v>26</v>
      </c>
      <c r="E1714">
        <v>345.59</v>
      </c>
      <c r="F1714">
        <v>8985.34</v>
      </c>
      <c r="G1714" t="s">
        <v>56</v>
      </c>
      <c r="H1714" t="s">
        <v>5</v>
      </c>
      <c r="I1714" t="s">
        <v>297</v>
      </c>
      <c r="J1714">
        <v>78.08</v>
      </c>
      <c r="K1714">
        <v>2.67</v>
      </c>
      <c r="L1714">
        <v>5.74</v>
      </c>
      <c r="M1714">
        <v>1.39</v>
      </c>
      <c r="N1714">
        <v>87.88</v>
      </c>
      <c r="O1714">
        <v>257.70999999999998</v>
      </c>
      <c r="P1714" s="1">
        <f>O1714/E1714</f>
        <v>0.74571023467114206</v>
      </c>
      <c r="Q1714">
        <f>E1714*D1714</f>
        <v>8985.34</v>
      </c>
      <c r="R1714">
        <f>O1714*D1714</f>
        <v>6700.4599999999991</v>
      </c>
      <c r="S1714">
        <f>J1714+K1714+L1714+M1714</f>
        <v>87.88</v>
      </c>
      <c r="T1714" t="str">
        <f>IF(AND((D1714) &gt; 20, (P1714) &lt;0.1),"hvlm", "")</f>
        <v/>
      </c>
      <c r="U1714" t="str">
        <f>TEXT((A1714), "MMM _ YYYY")</f>
        <v>Sep  2021</v>
      </c>
      <c r="V1714" t="str">
        <f>TEXT((A1714),"YYYY")</f>
        <v>2021</v>
      </c>
      <c r="W1714" s="1">
        <v>0.2631</v>
      </c>
      <c r="X1714" s="2">
        <f>E1714*W1714</f>
        <v>90.924728999999999</v>
      </c>
      <c r="Y1714" s="2">
        <f>MAX((X1714-O1714),0)</f>
        <v>0</v>
      </c>
    </row>
    <row r="1715" spans="1:25" x14ac:dyDescent="0.3">
      <c r="A1715" s="3">
        <v>44449</v>
      </c>
      <c r="B1715" t="s">
        <v>384</v>
      </c>
      <c r="C1715" t="s">
        <v>150</v>
      </c>
      <c r="D1715">
        <v>36</v>
      </c>
      <c r="E1715">
        <v>285.89</v>
      </c>
      <c r="F1715">
        <v>10292.040000000001</v>
      </c>
      <c r="G1715" t="s">
        <v>31</v>
      </c>
      <c r="H1715" t="s">
        <v>242</v>
      </c>
      <c r="I1715" t="s">
        <v>384</v>
      </c>
      <c r="J1715">
        <v>28.44</v>
      </c>
      <c r="K1715">
        <v>6.62</v>
      </c>
      <c r="L1715">
        <v>1.96</v>
      </c>
      <c r="M1715">
        <v>3.67</v>
      </c>
      <c r="N1715">
        <v>40.69</v>
      </c>
      <c r="O1715">
        <v>245.2</v>
      </c>
      <c r="P1715" s="1">
        <f>O1715/E1715</f>
        <v>0.85767253139319322</v>
      </c>
      <c r="Q1715">
        <f>E1715*D1715</f>
        <v>10292.039999999999</v>
      </c>
      <c r="R1715">
        <f>O1715*D1715</f>
        <v>8827.1999999999989</v>
      </c>
      <c r="S1715">
        <f>J1715+K1715+L1715+M1715</f>
        <v>40.690000000000005</v>
      </c>
      <c r="T1715" t="str">
        <f>IF(AND((D1715) &gt; 20, (P1715) &lt;0.1),"hvlm", "")</f>
        <v/>
      </c>
      <c r="U1715" t="str">
        <f>TEXT((A1715), "MMM _ YYYY")</f>
        <v>Sep  2021</v>
      </c>
      <c r="V1715" t="str">
        <f>TEXT((A1715),"YYYY")</f>
        <v>2021</v>
      </c>
      <c r="W1715" s="1">
        <v>0.2631</v>
      </c>
      <c r="X1715" s="2">
        <f>E1715*W1715</f>
        <v>75.217658999999998</v>
      </c>
      <c r="Y1715" s="2">
        <f>MAX((X1715-O1715),0)</f>
        <v>0</v>
      </c>
    </row>
    <row r="1716" spans="1:25" x14ac:dyDescent="0.3">
      <c r="A1716" s="3">
        <v>44450</v>
      </c>
      <c r="B1716" t="s">
        <v>21</v>
      </c>
      <c r="C1716" t="s">
        <v>167</v>
      </c>
      <c r="D1716">
        <v>43</v>
      </c>
      <c r="E1716">
        <v>347.24</v>
      </c>
      <c r="F1716">
        <v>14931.32</v>
      </c>
      <c r="G1716" t="s">
        <v>12</v>
      </c>
      <c r="H1716" t="s">
        <v>22</v>
      </c>
      <c r="I1716" t="s">
        <v>21</v>
      </c>
      <c r="J1716">
        <v>118.26</v>
      </c>
      <c r="K1716">
        <v>2.81</v>
      </c>
      <c r="L1716">
        <v>5.33</v>
      </c>
      <c r="M1716">
        <v>2.2799999999999998</v>
      </c>
      <c r="N1716">
        <v>128.68</v>
      </c>
      <c r="O1716">
        <v>218.56</v>
      </c>
      <c r="P1716" s="1">
        <f>O1716/E1716</f>
        <v>0.62942057366662829</v>
      </c>
      <c r="Q1716">
        <f>E1716*D1716</f>
        <v>14931.32</v>
      </c>
      <c r="R1716">
        <f>O1716*D1716</f>
        <v>9398.08</v>
      </c>
      <c r="S1716">
        <f>J1716+K1716+L1716+M1716</f>
        <v>128.68</v>
      </c>
      <c r="T1716" t="str">
        <f>IF(AND((D1716) &gt; 20, (P1716) &lt;0.1),"hvlm", "")</f>
        <v/>
      </c>
      <c r="U1716" t="str">
        <f>TEXT((A1716), "MMM _ YYYY")</f>
        <v>Sep  2021</v>
      </c>
      <c r="V1716" t="str">
        <f>TEXT((A1716),"YYYY")</f>
        <v>2021</v>
      </c>
      <c r="W1716" s="1">
        <v>0.2631</v>
      </c>
      <c r="X1716" s="2">
        <f>E1716*W1716</f>
        <v>91.358844000000005</v>
      </c>
      <c r="Y1716" s="2">
        <f>MAX((X1716-O1716),0)</f>
        <v>0</v>
      </c>
    </row>
    <row r="1717" spans="1:25" x14ac:dyDescent="0.3">
      <c r="A1717" s="3">
        <v>44451</v>
      </c>
      <c r="B1717" t="s">
        <v>312</v>
      </c>
      <c r="C1717" t="s">
        <v>17</v>
      </c>
      <c r="D1717">
        <v>35</v>
      </c>
      <c r="E1717">
        <v>98.49</v>
      </c>
      <c r="F1717">
        <v>3447.15</v>
      </c>
      <c r="G1717" t="s">
        <v>16</v>
      </c>
      <c r="H1717" t="s">
        <v>5</v>
      </c>
      <c r="I1717" t="s">
        <v>312</v>
      </c>
      <c r="J1717">
        <v>33.72</v>
      </c>
      <c r="K1717">
        <v>10.9</v>
      </c>
      <c r="L1717">
        <v>6.62</v>
      </c>
      <c r="M1717">
        <v>2.58</v>
      </c>
      <c r="N1717">
        <v>53.82</v>
      </c>
      <c r="O1717">
        <v>44.67</v>
      </c>
      <c r="P1717" s="1">
        <f>O1717/E1717</f>
        <v>0.45354858361254952</v>
      </c>
      <c r="Q1717">
        <f>E1717*D1717</f>
        <v>3447.1499999999996</v>
      </c>
      <c r="R1717">
        <f>O1717*D1717</f>
        <v>1563.45</v>
      </c>
      <c r="S1717">
        <f>J1717+K1717+L1717+M1717</f>
        <v>53.819999999999993</v>
      </c>
      <c r="T1717" t="str">
        <f>IF(AND((D1717) &gt; 20, (P1717) &lt;0.1),"hvlm", "")</f>
        <v/>
      </c>
      <c r="U1717" t="str">
        <f>TEXT((A1717), "MMM _ YYYY")</f>
        <v>Sep  2021</v>
      </c>
      <c r="V1717" t="str">
        <f>TEXT((A1717),"YYYY")</f>
        <v>2021</v>
      </c>
      <c r="W1717" s="1">
        <v>0.2631</v>
      </c>
      <c r="X1717" s="2">
        <f>E1717*W1717</f>
        <v>25.912718999999999</v>
      </c>
      <c r="Y1717" s="2">
        <f>MAX((X1717-O1717),0)</f>
        <v>0</v>
      </c>
    </row>
    <row r="1718" spans="1:25" x14ac:dyDescent="0.3">
      <c r="A1718" s="3">
        <v>44452</v>
      </c>
      <c r="B1718" t="s">
        <v>390</v>
      </c>
      <c r="C1718" t="s">
        <v>126</v>
      </c>
      <c r="D1718">
        <v>43</v>
      </c>
      <c r="E1718">
        <v>60.76</v>
      </c>
      <c r="F1718">
        <v>2612.6799999999998</v>
      </c>
      <c r="G1718" t="s">
        <v>31</v>
      </c>
      <c r="H1718" t="s">
        <v>193</v>
      </c>
      <c r="I1718" t="s">
        <v>390</v>
      </c>
      <c r="J1718">
        <v>65.66</v>
      </c>
      <c r="K1718">
        <v>6.92</v>
      </c>
      <c r="L1718">
        <v>6.62</v>
      </c>
      <c r="M1718">
        <v>0.26</v>
      </c>
      <c r="N1718">
        <v>79.459999999999994</v>
      </c>
      <c r="O1718">
        <v>-18.7</v>
      </c>
      <c r="P1718" s="1">
        <f>O1718/E1718</f>
        <v>-0.30776826859776168</v>
      </c>
      <c r="Q1718">
        <f>E1718*D1718</f>
        <v>2612.6799999999998</v>
      </c>
      <c r="R1718">
        <f>O1718*D1718</f>
        <v>-804.1</v>
      </c>
      <c r="S1718">
        <f>J1718+K1718+L1718+M1718</f>
        <v>79.460000000000008</v>
      </c>
      <c r="T1718" t="str">
        <f>IF(AND((D1718) &gt; 20, (P1718) &lt;0.1),"hvlm", "")</f>
        <v>hvlm</v>
      </c>
      <c r="U1718" t="str">
        <f>TEXT((A1718), "MMM _ YYYY")</f>
        <v>Sep  2021</v>
      </c>
      <c r="V1718" t="str">
        <f>TEXT((A1718),"YYYY")</f>
        <v>2021</v>
      </c>
      <c r="W1718" s="1">
        <v>0.2631</v>
      </c>
      <c r="X1718" s="2">
        <f>E1718*W1718</f>
        <v>15.985956</v>
      </c>
      <c r="Y1718" s="2">
        <f>MAX((X1718-O1718),0)</f>
        <v>34.685955999999997</v>
      </c>
    </row>
    <row r="1719" spans="1:25" x14ac:dyDescent="0.3">
      <c r="A1719" s="3">
        <v>44453</v>
      </c>
      <c r="B1719" t="s">
        <v>307</v>
      </c>
      <c r="C1719" t="s">
        <v>108</v>
      </c>
      <c r="D1719">
        <v>35</v>
      </c>
      <c r="E1719">
        <v>377.03</v>
      </c>
      <c r="F1719">
        <v>13196.05</v>
      </c>
      <c r="G1719" t="s">
        <v>2</v>
      </c>
      <c r="H1719" t="s">
        <v>15</v>
      </c>
      <c r="I1719" t="s">
        <v>307</v>
      </c>
      <c r="J1719">
        <v>115.11</v>
      </c>
      <c r="K1719">
        <v>13.06</v>
      </c>
      <c r="L1719">
        <v>4.01</v>
      </c>
      <c r="M1719">
        <v>2.34</v>
      </c>
      <c r="N1719">
        <v>134.52000000000001</v>
      </c>
      <c r="O1719">
        <v>242.51</v>
      </c>
      <c r="P1719" s="1">
        <f>O1719/E1719</f>
        <v>0.64321141553722516</v>
      </c>
      <c r="Q1719">
        <f>E1719*D1719</f>
        <v>13196.05</v>
      </c>
      <c r="R1719">
        <f>O1719*D1719</f>
        <v>8487.85</v>
      </c>
      <c r="S1719">
        <f>J1719+K1719+L1719+M1719</f>
        <v>134.51999999999998</v>
      </c>
      <c r="T1719" t="str">
        <f>IF(AND((D1719) &gt; 20, (P1719) &lt;0.1),"hvlm", "")</f>
        <v/>
      </c>
      <c r="U1719" t="str">
        <f>TEXT((A1719), "MMM _ YYYY")</f>
        <v>Sep  2021</v>
      </c>
      <c r="V1719" t="str">
        <f>TEXT((A1719),"YYYY")</f>
        <v>2021</v>
      </c>
      <c r="W1719" s="1">
        <v>0.2631</v>
      </c>
      <c r="X1719" s="2">
        <f>E1719*W1719</f>
        <v>99.196592999999993</v>
      </c>
      <c r="Y1719" s="2">
        <f>MAX((X1719-O1719),0)</f>
        <v>0</v>
      </c>
    </row>
    <row r="1720" spans="1:25" x14ac:dyDescent="0.3">
      <c r="A1720" s="3">
        <v>44454</v>
      </c>
      <c r="B1720" t="s">
        <v>375</v>
      </c>
      <c r="C1720" t="s">
        <v>161</v>
      </c>
      <c r="D1720">
        <v>12</v>
      </c>
      <c r="E1720">
        <v>101.7</v>
      </c>
      <c r="F1720">
        <v>1220.4000000000001</v>
      </c>
      <c r="G1720" t="s">
        <v>26</v>
      </c>
      <c r="H1720" t="s">
        <v>67</v>
      </c>
      <c r="I1720" t="s">
        <v>375</v>
      </c>
      <c r="J1720">
        <v>158.1</v>
      </c>
      <c r="K1720">
        <v>5.18</v>
      </c>
      <c r="L1720">
        <v>3.65</v>
      </c>
      <c r="M1720">
        <v>2.9</v>
      </c>
      <c r="N1720">
        <v>169.83</v>
      </c>
      <c r="O1720">
        <v>-68.13</v>
      </c>
      <c r="P1720" s="1">
        <f>O1720/E1720</f>
        <v>-0.66991150442477865</v>
      </c>
      <c r="Q1720">
        <f>E1720*D1720</f>
        <v>1220.4000000000001</v>
      </c>
      <c r="R1720">
        <f>O1720*D1720</f>
        <v>-817.56</v>
      </c>
      <c r="S1720">
        <f>J1720+K1720+L1720+M1720</f>
        <v>169.83</v>
      </c>
      <c r="T1720" t="str">
        <f>IF(AND((D1720) &gt; 20, (P1720) &lt;0.1),"hvlm", "")</f>
        <v/>
      </c>
      <c r="U1720" t="str">
        <f>TEXT((A1720), "MMM _ YYYY")</f>
        <v>Sep  2021</v>
      </c>
      <c r="V1720" t="str">
        <f>TEXT((A1720),"YYYY")</f>
        <v>2021</v>
      </c>
      <c r="W1720" s="1">
        <v>0.2631</v>
      </c>
      <c r="X1720" s="2">
        <f>E1720*W1720</f>
        <v>26.757270000000002</v>
      </c>
      <c r="Y1720" s="2">
        <f>MAX((X1720-O1720),0)</f>
        <v>94.887270000000001</v>
      </c>
    </row>
    <row r="1721" spans="1:25" x14ac:dyDescent="0.3">
      <c r="A1721" s="3">
        <v>44455</v>
      </c>
      <c r="B1721" t="s">
        <v>241</v>
      </c>
      <c r="C1721" t="s">
        <v>292</v>
      </c>
      <c r="D1721">
        <v>33</v>
      </c>
      <c r="E1721">
        <v>333.38</v>
      </c>
      <c r="F1721">
        <v>11001.54</v>
      </c>
      <c r="G1721" t="s">
        <v>81</v>
      </c>
      <c r="H1721" t="s">
        <v>242</v>
      </c>
      <c r="I1721" t="s">
        <v>241</v>
      </c>
      <c r="J1721">
        <v>60.06</v>
      </c>
      <c r="K1721">
        <v>6.6</v>
      </c>
      <c r="L1721">
        <v>1.3</v>
      </c>
      <c r="M1721">
        <v>2.65</v>
      </c>
      <c r="N1721">
        <v>70.61</v>
      </c>
      <c r="O1721">
        <v>262.77</v>
      </c>
      <c r="P1721" s="1">
        <f>O1721/E1721</f>
        <v>0.78819965204871312</v>
      </c>
      <c r="Q1721">
        <f>E1721*D1721</f>
        <v>11001.539999999999</v>
      </c>
      <c r="R1721">
        <f>O1721*D1721</f>
        <v>8671.41</v>
      </c>
      <c r="S1721">
        <f>J1721+K1721+L1721+M1721</f>
        <v>70.61</v>
      </c>
      <c r="T1721" t="str">
        <f>IF(AND((D1721) &gt; 20, (P1721) &lt;0.1),"hvlm", "")</f>
        <v/>
      </c>
      <c r="U1721" t="str">
        <f>TEXT((A1721), "MMM _ YYYY")</f>
        <v>Sep  2021</v>
      </c>
      <c r="V1721" t="str">
        <f>TEXT((A1721),"YYYY")</f>
        <v>2021</v>
      </c>
      <c r="W1721" s="1">
        <v>0.2631</v>
      </c>
      <c r="X1721" s="2">
        <f>E1721*W1721</f>
        <v>87.712277999999998</v>
      </c>
      <c r="Y1721" s="2">
        <f>MAX((X1721-O1721),0)</f>
        <v>0</v>
      </c>
    </row>
    <row r="1722" spans="1:25" x14ac:dyDescent="0.3">
      <c r="A1722" s="3">
        <v>44456</v>
      </c>
      <c r="B1722" t="s">
        <v>312</v>
      </c>
      <c r="C1722" t="s">
        <v>339</v>
      </c>
      <c r="D1722">
        <v>36</v>
      </c>
      <c r="E1722">
        <v>338.12</v>
      </c>
      <c r="F1722">
        <v>12172.32</v>
      </c>
      <c r="G1722" t="s">
        <v>2</v>
      </c>
      <c r="H1722" t="s">
        <v>5</v>
      </c>
      <c r="I1722" t="s">
        <v>312</v>
      </c>
      <c r="J1722">
        <v>33.72</v>
      </c>
      <c r="K1722">
        <v>10.9</v>
      </c>
      <c r="L1722">
        <v>6.62</v>
      </c>
      <c r="M1722">
        <v>2.58</v>
      </c>
      <c r="N1722">
        <v>53.82</v>
      </c>
      <c r="O1722">
        <v>284.3</v>
      </c>
      <c r="P1722" s="1">
        <f>O1722/E1722</f>
        <v>0.84082574233999763</v>
      </c>
      <c r="Q1722">
        <f>E1722*D1722</f>
        <v>12172.32</v>
      </c>
      <c r="R1722">
        <f>O1722*D1722</f>
        <v>10234.800000000001</v>
      </c>
      <c r="S1722">
        <f>J1722+K1722+L1722+M1722</f>
        <v>53.819999999999993</v>
      </c>
      <c r="T1722" t="str">
        <f>IF(AND((D1722) &gt; 20, (P1722) &lt;0.1),"hvlm", "")</f>
        <v/>
      </c>
      <c r="U1722" t="str">
        <f>TEXT((A1722), "MMM _ YYYY")</f>
        <v>Sep  2021</v>
      </c>
      <c r="V1722" t="str">
        <f>TEXT((A1722),"YYYY")</f>
        <v>2021</v>
      </c>
      <c r="W1722" s="1">
        <v>0.2631</v>
      </c>
      <c r="X1722" s="2">
        <f>E1722*W1722</f>
        <v>88.959372000000002</v>
      </c>
      <c r="Y1722" s="2">
        <f>MAX((X1722-O1722),0)</f>
        <v>0</v>
      </c>
    </row>
    <row r="1723" spans="1:25" x14ac:dyDescent="0.3">
      <c r="A1723" s="3">
        <v>44457</v>
      </c>
      <c r="B1723" t="s">
        <v>388</v>
      </c>
      <c r="C1723" t="s">
        <v>324</v>
      </c>
      <c r="D1723">
        <v>14</v>
      </c>
      <c r="E1723">
        <v>298.05</v>
      </c>
      <c r="F1723">
        <v>4172.7</v>
      </c>
      <c r="G1723" t="s">
        <v>130</v>
      </c>
      <c r="H1723" t="s">
        <v>11</v>
      </c>
      <c r="I1723" t="s">
        <v>388</v>
      </c>
      <c r="J1723">
        <v>112.4</v>
      </c>
      <c r="K1723">
        <v>4.37</v>
      </c>
      <c r="L1723">
        <v>2.98</v>
      </c>
      <c r="M1723">
        <v>4.0199999999999996</v>
      </c>
      <c r="N1723">
        <v>123.77</v>
      </c>
      <c r="O1723">
        <v>174.28</v>
      </c>
      <c r="P1723" s="1">
        <f>O1723/E1723</f>
        <v>0.58473410501593692</v>
      </c>
      <c r="Q1723">
        <f>E1723*D1723</f>
        <v>4172.7</v>
      </c>
      <c r="R1723">
        <f>O1723*D1723</f>
        <v>2439.92</v>
      </c>
      <c r="S1723">
        <f>J1723+K1723+L1723+M1723</f>
        <v>123.77000000000001</v>
      </c>
      <c r="T1723" t="str">
        <f>IF(AND((D1723) &gt; 20, (P1723) &lt;0.1),"hvlm", "")</f>
        <v/>
      </c>
      <c r="U1723" t="str">
        <f>TEXT((A1723), "MMM _ YYYY")</f>
        <v>Sep  2021</v>
      </c>
      <c r="V1723" t="str">
        <f>TEXT((A1723),"YYYY")</f>
        <v>2021</v>
      </c>
      <c r="W1723" s="1">
        <v>0.2631</v>
      </c>
      <c r="X1723" s="2">
        <f>E1723*W1723</f>
        <v>78.416955000000002</v>
      </c>
      <c r="Y1723" s="2">
        <f>MAX((X1723-O1723),0)</f>
        <v>0</v>
      </c>
    </row>
    <row r="1724" spans="1:25" x14ac:dyDescent="0.3">
      <c r="A1724" s="3">
        <v>44458</v>
      </c>
      <c r="B1724" t="s">
        <v>315</v>
      </c>
      <c r="C1724" t="s">
        <v>348</v>
      </c>
      <c r="D1724">
        <v>33</v>
      </c>
      <c r="E1724">
        <v>95.94</v>
      </c>
      <c r="F1724">
        <v>3166.02</v>
      </c>
      <c r="G1724" t="s">
        <v>6</v>
      </c>
      <c r="H1724" t="s">
        <v>96</v>
      </c>
      <c r="I1724" t="s">
        <v>315</v>
      </c>
      <c r="J1724">
        <v>164.38</v>
      </c>
      <c r="K1724">
        <v>12.48</v>
      </c>
      <c r="L1724">
        <v>7.78</v>
      </c>
      <c r="M1724">
        <v>4.26</v>
      </c>
      <c r="N1724">
        <v>188.9</v>
      </c>
      <c r="O1724">
        <v>-92.96</v>
      </c>
      <c r="P1724" s="1">
        <f>O1724/E1724</f>
        <v>-0.9689389201584323</v>
      </c>
      <c r="Q1724">
        <f>E1724*D1724</f>
        <v>3166.02</v>
      </c>
      <c r="R1724">
        <f>O1724*D1724</f>
        <v>-3067.68</v>
      </c>
      <c r="S1724">
        <f>J1724+K1724+L1724+M1724</f>
        <v>188.89999999999998</v>
      </c>
      <c r="T1724" t="str">
        <f>IF(AND((D1724) &gt; 20, (P1724) &lt;0.1),"hvlm", "")</f>
        <v>hvlm</v>
      </c>
      <c r="U1724" t="str">
        <f>TEXT((A1724), "MMM _ YYYY")</f>
        <v>Sep  2021</v>
      </c>
      <c r="V1724" t="str">
        <f>TEXT((A1724),"YYYY")</f>
        <v>2021</v>
      </c>
      <c r="W1724" s="1">
        <v>0.2631</v>
      </c>
      <c r="X1724" s="2">
        <f>E1724*W1724</f>
        <v>25.241813999999998</v>
      </c>
      <c r="Y1724" s="2">
        <f>MAX((X1724-O1724),0)</f>
        <v>118.20181399999998</v>
      </c>
    </row>
    <row r="1725" spans="1:25" x14ac:dyDescent="0.3">
      <c r="A1725" s="3">
        <v>44459</v>
      </c>
      <c r="B1725" t="s">
        <v>392</v>
      </c>
      <c r="C1725" t="s">
        <v>228</v>
      </c>
      <c r="D1725">
        <v>46</v>
      </c>
      <c r="E1725">
        <v>283.58999999999997</v>
      </c>
      <c r="F1725">
        <v>13045.14</v>
      </c>
      <c r="G1725" t="s">
        <v>16</v>
      </c>
      <c r="H1725" t="s">
        <v>30</v>
      </c>
      <c r="I1725" t="s">
        <v>392</v>
      </c>
      <c r="J1725">
        <v>145.16999999999999</v>
      </c>
      <c r="K1725">
        <v>9.49</v>
      </c>
      <c r="L1725">
        <v>4.67</v>
      </c>
      <c r="M1725">
        <v>0.62</v>
      </c>
      <c r="N1725">
        <v>159.94999999999999</v>
      </c>
      <c r="O1725">
        <v>123.64</v>
      </c>
      <c r="P1725" s="1">
        <f>O1725/E1725</f>
        <v>0.43598152262068485</v>
      </c>
      <c r="Q1725">
        <f>E1725*D1725</f>
        <v>13045.14</v>
      </c>
      <c r="R1725">
        <f>O1725*D1725</f>
        <v>5687.44</v>
      </c>
      <c r="S1725">
        <f>J1725+K1725+L1725+M1725</f>
        <v>159.94999999999999</v>
      </c>
      <c r="T1725" t="str">
        <f>IF(AND((D1725) &gt; 20, (P1725) &lt;0.1),"hvlm", "")</f>
        <v/>
      </c>
      <c r="U1725" t="str">
        <f>TEXT((A1725), "MMM _ YYYY")</f>
        <v>Sep  2021</v>
      </c>
      <c r="V1725" t="str">
        <f>TEXT((A1725),"YYYY")</f>
        <v>2021</v>
      </c>
      <c r="W1725" s="1">
        <v>0.2631</v>
      </c>
      <c r="X1725" s="2">
        <f>E1725*W1725</f>
        <v>74.612528999999995</v>
      </c>
      <c r="Y1725" s="2">
        <f>MAX((X1725-O1725),0)</f>
        <v>0</v>
      </c>
    </row>
    <row r="1726" spans="1:25" x14ac:dyDescent="0.3">
      <c r="A1726" s="3">
        <v>44460</v>
      </c>
      <c r="B1726" t="s">
        <v>136</v>
      </c>
      <c r="C1726" t="s">
        <v>111</v>
      </c>
      <c r="D1726">
        <v>45</v>
      </c>
      <c r="E1726">
        <v>361.18</v>
      </c>
      <c r="F1726">
        <v>16253.1</v>
      </c>
      <c r="G1726" t="s">
        <v>110</v>
      </c>
      <c r="H1726" t="s">
        <v>15</v>
      </c>
      <c r="I1726" t="s">
        <v>136</v>
      </c>
      <c r="J1726">
        <v>81.48</v>
      </c>
      <c r="K1726">
        <v>6.45</v>
      </c>
      <c r="L1726">
        <v>7.34</v>
      </c>
      <c r="M1726">
        <v>0.87</v>
      </c>
      <c r="N1726">
        <v>96.14</v>
      </c>
      <c r="O1726">
        <v>265.04000000000002</v>
      </c>
      <c r="P1726" s="1">
        <f>O1726/E1726</f>
        <v>0.73381693338501586</v>
      </c>
      <c r="Q1726">
        <f>E1726*D1726</f>
        <v>16253.1</v>
      </c>
      <c r="R1726">
        <f>O1726*D1726</f>
        <v>11926.800000000001</v>
      </c>
      <c r="S1726">
        <f>J1726+K1726+L1726+M1726</f>
        <v>96.140000000000015</v>
      </c>
      <c r="T1726" t="str">
        <f>IF(AND((D1726) &gt; 20, (P1726) &lt;0.1),"hvlm", "")</f>
        <v/>
      </c>
      <c r="U1726" t="str">
        <f>TEXT((A1726), "MMM _ YYYY")</f>
        <v>Sep  2021</v>
      </c>
      <c r="V1726" t="str">
        <f>TEXT((A1726),"YYYY")</f>
        <v>2021</v>
      </c>
      <c r="W1726" s="1">
        <v>0.2631</v>
      </c>
      <c r="X1726" s="2">
        <f>E1726*W1726</f>
        <v>95.026458000000005</v>
      </c>
      <c r="Y1726" s="2">
        <f>MAX((X1726-O1726),0)</f>
        <v>0</v>
      </c>
    </row>
    <row r="1727" spans="1:25" x14ac:dyDescent="0.3">
      <c r="A1727" s="3">
        <v>44461</v>
      </c>
      <c r="B1727" t="s">
        <v>326</v>
      </c>
      <c r="C1727" t="s">
        <v>380</v>
      </c>
      <c r="D1727">
        <v>45</v>
      </c>
      <c r="E1727">
        <v>198.94</v>
      </c>
      <c r="F1727">
        <v>8952.2999999999993</v>
      </c>
      <c r="G1727" t="s">
        <v>81</v>
      </c>
      <c r="H1727" t="s">
        <v>5</v>
      </c>
      <c r="I1727" t="s">
        <v>326</v>
      </c>
      <c r="J1727">
        <v>82.57</v>
      </c>
      <c r="K1727">
        <v>12.03</v>
      </c>
      <c r="L1727">
        <v>9.6199999999999992</v>
      </c>
      <c r="M1727">
        <v>0.33</v>
      </c>
      <c r="N1727">
        <v>104.55</v>
      </c>
      <c r="O1727">
        <v>94.39</v>
      </c>
      <c r="P1727" s="1">
        <f>O1727/E1727</f>
        <v>0.47446466271237558</v>
      </c>
      <c r="Q1727">
        <f>E1727*D1727</f>
        <v>8952.2999999999993</v>
      </c>
      <c r="R1727">
        <f>O1727*D1727</f>
        <v>4247.55</v>
      </c>
      <c r="S1727">
        <f>J1727+K1727+L1727+M1727</f>
        <v>104.55</v>
      </c>
      <c r="T1727" t="str">
        <f>IF(AND((D1727) &gt; 20, (P1727) &lt;0.1),"hvlm", "")</f>
        <v/>
      </c>
      <c r="U1727" t="str">
        <f>TEXT((A1727), "MMM _ YYYY")</f>
        <v>Sep  2021</v>
      </c>
      <c r="V1727" t="str">
        <f>TEXT((A1727),"YYYY")</f>
        <v>2021</v>
      </c>
      <c r="W1727" s="1">
        <v>0.2631</v>
      </c>
      <c r="X1727" s="2">
        <f>E1727*W1727</f>
        <v>52.341113999999997</v>
      </c>
      <c r="Y1727" s="2">
        <f>MAX((X1727-O1727),0)</f>
        <v>0</v>
      </c>
    </row>
    <row r="1728" spans="1:25" x14ac:dyDescent="0.3">
      <c r="A1728" s="3">
        <v>44462</v>
      </c>
      <c r="B1728" t="s">
        <v>375</v>
      </c>
      <c r="C1728" t="s">
        <v>395</v>
      </c>
      <c r="D1728">
        <v>24</v>
      </c>
      <c r="E1728">
        <v>194.73</v>
      </c>
      <c r="F1728">
        <v>4673.5200000000004</v>
      </c>
      <c r="G1728" t="s">
        <v>8</v>
      </c>
      <c r="H1728" t="s">
        <v>67</v>
      </c>
      <c r="I1728" t="s">
        <v>375</v>
      </c>
      <c r="J1728">
        <v>158.1</v>
      </c>
      <c r="K1728">
        <v>5.18</v>
      </c>
      <c r="L1728">
        <v>3.65</v>
      </c>
      <c r="M1728">
        <v>2.9</v>
      </c>
      <c r="N1728">
        <v>169.83</v>
      </c>
      <c r="O1728">
        <v>24.9</v>
      </c>
      <c r="P1728" s="1">
        <f>O1728/E1728</f>
        <v>0.12786935757202281</v>
      </c>
      <c r="Q1728">
        <f>E1728*D1728</f>
        <v>4673.5199999999995</v>
      </c>
      <c r="R1728">
        <f>O1728*D1728</f>
        <v>597.59999999999991</v>
      </c>
      <c r="S1728">
        <f>J1728+K1728+L1728+M1728</f>
        <v>169.83</v>
      </c>
      <c r="T1728" t="str">
        <f>IF(AND((D1728) &gt; 20, (P1728) &lt;0.1),"hvlm", "")</f>
        <v/>
      </c>
      <c r="U1728" t="str">
        <f>TEXT((A1728), "MMM _ YYYY")</f>
        <v>Sep  2021</v>
      </c>
      <c r="V1728" t="str">
        <f>TEXT((A1728),"YYYY")</f>
        <v>2021</v>
      </c>
      <c r="W1728" s="1">
        <v>0.2631</v>
      </c>
      <c r="X1728" s="2">
        <f>E1728*W1728</f>
        <v>51.233463</v>
      </c>
      <c r="Y1728" s="2">
        <f>MAX((X1728-O1728),0)</f>
        <v>26.333463000000002</v>
      </c>
    </row>
    <row r="1729" spans="1:25" x14ac:dyDescent="0.3">
      <c r="A1729" s="3">
        <v>44463</v>
      </c>
      <c r="B1729" t="s">
        <v>107</v>
      </c>
      <c r="C1729" t="s">
        <v>266</v>
      </c>
      <c r="D1729">
        <v>15</v>
      </c>
      <c r="E1729">
        <v>205</v>
      </c>
      <c r="F1729">
        <v>3075</v>
      </c>
      <c r="G1729" t="s">
        <v>56</v>
      </c>
      <c r="H1729" t="s">
        <v>67</v>
      </c>
      <c r="I1729" t="s">
        <v>107</v>
      </c>
      <c r="J1729">
        <v>122.87</v>
      </c>
      <c r="K1729">
        <v>13.7</v>
      </c>
      <c r="L1729">
        <v>8.5299999999999994</v>
      </c>
      <c r="M1729">
        <v>0.19</v>
      </c>
      <c r="N1729">
        <v>145.29</v>
      </c>
      <c r="O1729">
        <v>59.71</v>
      </c>
      <c r="P1729" s="1">
        <f>O1729/E1729</f>
        <v>0.29126829268292681</v>
      </c>
      <c r="Q1729">
        <f>E1729*D1729</f>
        <v>3075</v>
      </c>
      <c r="R1729">
        <f>O1729*D1729</f>
        <v>895.65</v>
      </c>
      <c r="S1729">
        <f>J1729+K1729+L1729+M1729</f>
        <v>145.29</v>
      </c>
      <c r="T1729" t="str">
        <f>IF(AND((D1729) &gt; 20, (P1729) &lt;0.1),"hvlm", "")</f>
        <v/>
      </c>
      <c r="U1729" t="str">
        <f>TEXT((A1729), "MMM _ YYYY")</f>
        <v>Sep  2021</v>
      </c>
      <c r="V1729" t="str">
        <f>TEXT((A1729),"YYYY")</f>
        <v>2021</v>
      </c>
      <c r="W1729" s="1">
        <v>0.2631</v>
      </c>
      <c r="X1729" s="2">
        <f>E1729*W1729</f>
        <v>53.935499999999998</v>
      </c>
      <c r="Y1729" s="2">
        <f>MAX((X1729-O1729),0)</f>
        <v>0</v>
      </c>
    </row>
    <row r="1730" spans="1:25" x14ac:dyDescent="0.3">
      <c r="A1730" s="3">
        <v>44464</v>
      </c>
      <c r="B1730" t="s">
        <v>336</v>
      </c>
      <c r="C1730" t="s">
        <v>261</v>
      </c>
      <c r="D1730">
        <v>31</v>
      </c>
      <c r="E1730">
        <v>78.8</v>
      </c>
      <c r="F1730">
        <v>2442.8000000000002</v>
      </c>
      <c r="G1730" t="s">
        <v>87</v>
      </c>
      <c r="H1730" t="s">
        <v>80</v>
      </c>
      <c r="I1730" t="s">
        <v>336</v>
      </c>
      <c r="J1730">
        <v>135.09</v>
      </c>
      <c r="K1730">
        <v>14.97</v>
      </c>
      <c r="L1730">
        <v>2.66</v>
      </c>
      <c r="M1730">
        <v>4.4000000000000004</v>
      </c>
      <c r="N1730">
        <v>157.12</v>
      </c>
      <c r="O1730">
        <v>-78.319999999999993</v>
      </c>
      <c r="P1730" s="1">
        <f>O1730/E1730</f>
        <v>-0.99390862944162428</v>
      </c>
      <c r="Q1730">
        <f>E1730*D1730</f>
        <v>2442.7999999999997</v>
      </c>
      <c r="R1730">
        <f>O1730*D1730</f>
        <v>-2427.9199999999996</v>
      </c>
      <c r="S1730">
        <f>J1730+K1730+L1730+M1730</f>
        <v>157.12</v>
      </c>
      <c r="T1730" t="str">
        <f>IF(AND((D1730) &gt; 20, (P1730) &lt;0.1),"hvlm", "")</f>
        <v>hvlm</v>
      </c>
      <c r="U1730" t="str">
        <f>TEXT((A1730), "MMM _ YYYY")</f>
        <v>Sep  2021</v>
      </c>
      <c r="V1730" t="str">
        <f>TEXT((A1730),"YYYY")</f>
        <v>2021</v>
      </c>
      <c r="W1730" s="1">
        <v>0.2631</v>
      </c>
      <c r="X1730" s="2">
        <f>E1730*W1730</f>
        <v>20.732279999999999</v>
      </c>
      <c r="Y1730" s="2">
        <f>MAX((X1730-O1730),0)</f>
        <v>99.052279999999996</v>
      </c>
    </row>
    <row r="1731" spans="1:25" x14ac:dyDescent="0.3">
      <c r="A1731" s="3">
        <v>44465</v>
      </c>
      <c r="B1731" t="s">
        <v>325</v>
      </c>
      <c r="C1731" t="s">
        <v>337</v>
      </c>
      <c r="D1731">
        <v>17</v>
      </c>
      <c r="E1731">
        <v>362.21</v>
      </c>
      <c r="F1731">
        <v>6157.57</v>
      </c>
      <c r="G1731" t="s">
        <v>26</v>
      </c>
      <c r="H1731" t="s">
        <v>34</v>
      </c>
      <c r="I1731" t="s">
        <v>325</v>
      </c>
      <c r="J1731">
        <v>36.61</v>
      </c>
      <c r="K1731">
        <v>4.1500000000000004</v>
      </c>
      <c r="L1731">
        <v>7.24</v>
      </c>
      <c r="M1731">
        <v>0.51</v>
      </c>
      <c r="N1731">
        <v>48.51</v>
      </c>
      <c r="O1731">
        <v>313.7</v>
      </c>
      <c r="P1731" s="1">
        <f>O1731/E1731</f>
        <v>0.86607216807929099</v>
      </c>
      <c r="Q1731">
        <f>E1731*D1731</f>
        <v>6157.57</v>
      </c>
      <c r="R1731">
        <f>O1731*D1731</f>
        <v>5332.9</v>
      </c>
      <c r="S1731">
        <f>J1731+K1731+L1731+M1731</f>
        <v>48.51</v>
      </c>
      <c r="T1731" t="str">
        <f>IF(AND((D1731) &gt; 20, (P1731) &lt;0.1),"hvlm", "")</f>
        <v/>
      </c>
      <c r="U1731" t="str">
        <f>TEXT((A1731), "MMM _ YYYY")</f>
        <v>Sep  2021</v>
      </c>
      <c r="V1731" t="str">
        <f>TEXT((A1731),"YYYY")</f>
        <v>2021</v>
      </c>
      <c r="W1731" s="1">
        <v>0.2631</v>
      </c>
      <c r="X1731" s="2">
        <f>E1731*W1731</f>
        <v>95.297450999999995</v>
      </c>
      <c r="Y1731" s="2">
        <f>MAX((X1731-O1731),0)</f>
        <v>0</v>
      </c>
    </row>
    <row r="1732" spans="1:25" x14ac:dyDescent="0.3">
      <c r="A1732" s="3">
        <v>44466</v>
      </c>
      <c r="B1732" t="s">
        <v>165</v>
      </c>
      <c r="C1732" t="s">
        <v>220</v>
      </c>
      <c r="D1732">
        <v>12</v>
      </c>
      <c r="E1732">
        <v>354.21</v>
      </c>
      <c r="F1732">
        <v>4250.5200000000004</v>
      </c>
      <c r="G1732" t="s">
        <v>81</v>
      </c>
      <c r="H1732" t="s">
        <v>55</v>
      </c>
      <c r="I1732" t="s">
        <v>165</v>
      </c>
      <c r="J1732">
        <v>194.36</v>
      </c>
      <c r="K1732">
        <v>3.73</v>
      </c>
      <c r="L1732">
        <v>6.28</v>
      </c>
      <c r="M1732">
        <v>3.22</v>
      </c>
      <c r="N1732">
        <v>207.59</v>
      </c>
      <c r="O1732">
        <v>146.62</v>
      </c>
      <c r="P1732" s="1">
        <f>O1732/E1732</f>
        <v>0.41393523615934052</v>
      </c>
      <c r="Q1732">
        <f>E1732*D1732</f>
        <v>4250.5199999999995</v>
      </c>
      <c r="R1732">
        <f>O1732*D1732</f>
        <v>1759.44</v>
      </c>
      <c r="S1732">
        <f>J1732+K1732+L1732+M1732</f>
        <v>207.59</v>
      </c>
      <c r="T1732" t="str">
        <f>IF(AND((D1732) &gt; 20, (P1732) &lt;0.1),"hvlm", "")</f>
        <v/>
      </c>
      <c r="U1732" t="str">
        <f>TEXT((A1732), "MMM _ YYYY")</f>
        <v>Sep  2021</v>
      </c>
      <c r="V1732" t="str">
        <f>TEXT((A1732),"YYYY")</f>
        <v>2021</v>
      </c>
      <c r="W1732" s="1">
        <v>0.2631</v>
      </c>
      <c r="X1732" s="2">
        <f>E1732*W1732</f>
        <v>93.192650999999998</v>
      </c>
      <c r="Y1732" s="2">
        <f>MAX((X1732-O1732),0)</f>
        <v>0</v>
      </c>
    </row>
    <row r="1733" spans="1:25" x14ac:dyDescent="0.3">
      <c r="A1733" s="3">
        <v>44467</v>
      </c>
      <c r="B1733" t="s">
        <v>66</v>
      </c>
      <c r="C1733" t="s">
        <v>364</v>
      </c>
      <c r="D1733">
        <v>22</v>
      </c>
      <c r="E1733">
        <v>399.27</v>
      </c>
      <c r="F1733">
        <v>8783.94</v>
      </c>
      <c r="G1733" t="s">
        <v>8</v>
      </c>
      <c r="H1733" t="s">
        <v>67</v>
      </c>
      <c r="I1733" t="s">
        <v>66</v>
      </c>
      <c r="J1733">
        <v>134.6</v>
      </c>
      <c r="K1733">
        <v>11.28</v>
      </c>
      <c r="L1733">
        <v>9.24</v>
      </c>
      <c r="M1733">
        <v>2.78</v>
      </c>
      <c r="N1733">
        <v>157.9</v>
      </c>
      <c r="O1733">
        <v>241.37</v>
      </c>
      <c r="P1733" s="1">
        <f>O1733/E1733</f>
        <v>0.6045282640819496</v>
      </c>
      <c r="Q1733">
        <f>E1733*D1733</f>
        <v>8783.9399999999987</v>
      </c>
      <c r="R1733">
        <f>O1733*D1733</f>
        <v>5310.14</v>
      </c>
      <c r="S1733">
        <f>J1733+K1733+L1733+M1733</f>
        <v>157.9</v>
      </c>
      <c r="T1733" t="str">
        <f>IF(AND((D1733) &gt; 20, (P1733) &lt;0.1),"hvlm", "")</f>
        <v/>
      </c>
      <c r="U1733" t="str">
        <f>TEXT((A1733), "MMM _ YYYY")</f>
        <v>Sep  2021</v>
      </c>
      <c r="V1733" t="str">
        <f>TEXT((A1733),"YYYY")</f>
        <v>2021</v>
      </c>
      <c r="W1733" s="1">
        <v>0.2631</v>
      </c>
      <c r="X1733" s="2">
        <f>E1733*W1733</f>
        <v>105.04793699999999</v>
      </c>
      <c r="Y1733" s="2">
        <f>MAX((X1733-O1733),0)</f>
        <v>0</v>
      </c>
    </row>
    <row r="1734" spans="1:25" x14ac:dyDescent="0.3">
      <c r="A1734" s="3">
        <v>44468</v>
      </c>
      <c r="B1734" t="s">
        <v>382</v>
      </c>
      <c r="C1734" t="s">
        <v>53</v>
      </c>
      <c r="D1734">
        <v>23</v>
      </c>
      <c r="E1734">
        <v>254.81</v>
      </c>
      <c r="F1734">
        <v>5860.63</v>
      </c>
      <c r="G1734" t="s">
        <v>52</v>
      </c>
      <c r="H1734" t="s">
        <v>84</v>
      </c>
      <c r="I1734" t="s">
        <v>382</v>
      </c>
      <c r="J1734">
        <v>95.7</v>
      </c>
      <c r="K1734">
        <v>11.64</v>
      </c>
      <c r="L1734">
        <v>4.18</v>
      </c>
      <c r="M1734">
        <v>4.8099999999999996</v>
      </c>
      <c r="N1734">
        <v>116.33</v>
      </c>
      <c r="O1734">
        <v>138.47999999999999</v>
      </c>
      <c r="P1734" s="1">
        <f>O1734/E1734</f>
        <v>0.54346375730936769</v>
      </c>
      <c r="Q1734">
        <f>E1734*D1734</f>
        <v>5860.63</v>
      </c>
      <c r="R1734">
        <f>O1734*D1734</f>
        <v>3185.04</v>
      </c>
      <c r="S1734">
        <f>J1734+K1734+L1734+M1734</f>
        <v>116.33000000000001</v>
      </c>
      <c r="T1734" t="str">
        <f>IF(AND((D1734) &gt; 20, (P1734) &lt;0.1),"hvlm", "")</f>
        <v/>
      </c>
      <c r="U1734" t="str">
        <f>TEXT((A1734), "MMM _ YYYY")</f>
        <v>Sep  2021</v>
      </c>
      <c r="V1734" t="str">
        <f>TEXT((A1734),"YYYY")</f>
        <v>2021</v>
      </c>
      <c r="W1734" s="1">
        <v>0.2631</v>
      </c>
      <c r="X1734" s="2">
        <f>E1734*W1734</f>
        <v>67.040510999999995</v>
      </c>
      <c r="Y1734" s="2">
        <f>MAX((X1734-O1734),0)</f>
        <v>0</v>
      </c>
    </row>
    <row r="1735" spans="1:25" x14ac:dyDescent="0.3">
      <c r="A1735" s="3">
        <v>44469</v>
      </c>
      <c r="B1735" t="s">
        <v>10</v>
      </c>
      <c r="C1735" t="s">
        <v>205</v>
      </c>
      <c r="D1735">
        <v>26</v>
      </c>
      <c r="E1735">
        <v>312.92</v>
      </c>
      <c r="F1735">
        <v>8135.92</v>
      </c>
      <c r="G1735" t="s">
        <v>56</v>
      </c>
      <c r="H1735" t="s">
        <v>11</v>
      </c>
      <c r="I1735" t="s">
        <v>10</v>
      </c>
      <c r="J1735">
        <v>61.29</v>
      </c>
      <c r="K1735">
        <v>11.98</v>
      </c>
      <c r="L1735">
        <v>4.66</v>
      </c>
      <c r="M1735">
        <v>1.92</v>
      </c>
      <c r="N1735">
        <v>79.849999999999994</v>
      </c>
      <c r="O1735">
        <v>233.07</v>
      </c>
      <c r="P1735" s="1">
        <f>O1735/E1735</f>
        <v>0.74482295794452247</v>
      </c>
      <c r="Q1735">
        <f>E1735*D1735</f>
        <v>8135.92</v>
      </c>
      <c r="R1735">
        <f>O1735*D1735</f>
        <v>6059.82</v>
      </c>
      <c r="S1735">
        <f>J1735+K1735+L1735+M1735</f>
        <v>79.849999999999994</v>
      </c>
      <c r="T1735" t="str">
        <f>IF(AND((D1735) &gt; 20, (P1735) &lt;0.1),"hvlm", "")</f>
        <v/>
      </c>
      <c r="U1735" t="str">
        <f>TEXT((A1735), "MMM _ YYYY")</f>
        <v>Sep  2021</v>
      </c>
      <c r="V1735" t="str">
        <f>TEXT((A1735),"YYYY")</f>
        <v>2021</v>
      </c>
      <c r="W1735" s="1">
        <v>0.2631</v>
      </c>
      <c r="X1735" s="2">
        <f>E1735*W1735</f>
        <v>82.329252000000011</v>
      </c>
      <c r="Y1735" s="2">
        <f>MAX((X1735-O1735),0)</f>
        <v>0</v>
      </c>
    </row>
    <row r="1736" spans="1:25" x14ac:dyDescent="0.3">
      <c r="A1736" s="3">
        <v>44470</v>
      </c>
      <c r="B1736" t="s">
        <v>152</v>
      </c>
      <c r="C1736" t="s">
        <v>324</v>
      </c>
      <c r="D1736">
        <v>14</v>
      </c>
      <c r="E1736">
        <v>120.94</v>
      </c>
      <c r="F1736">
        <v>1693.16</v>
      </c>
      <c r="G1736" t="s">
        <v>130</v>
      </c>
      <c r="H1736" t="s">
        <v>5</v>
      </c>
      <c r="I1736" t="s">
        <v>152</v>
      </c>
      <c r="J1736">
        <v>68.36</v>
      </c>
      <c r="K1736">
        <v>7.09</v>
      </c>
      <c r="L1736">
        <v>2.2599999999999998</v>
      </c>
      <c r="M1736">
        <v>2.61</v>
      </c>
      <c r="N1736">
        <v>80.319999999999993</v>
      </c>
      <c r="O1736">
        <v>40.619999999999997</v>
      </c>
      <c r="P1736" s="1">
        <f>O1736/E1736</f>
        <v>0.33586902596328755</v>
      </c>
      <c r="Q1736">
        <f>E1736*D1736</f>
        <v>1693.1599999999999</v>
      </c>
      <c r="R1736">
        <f>O1736*D1736</f>
        <v>568.67999999999995</v>
      </c>
      <c r="S1736">
        <f>J1736+K1736+L1736+M1736</f>
        <v>80.320000000000007</v>
      </c>
      <c r="T1736" t="str">
        <f>IF(AND((D1736) &gt; 20, (P1736) &lt;0.1),"hvlm", "")</f>
        <v/>
      </c>
      <c r="U1736" t="str">
        <f>TEXT((A1736), "MMM _ YYYY")</f>
        <v>Oct  2021</v>
      </c>
      <c r="V1736" t="str">
        <f>TEXT((A1736),"YYYY")</f>
        <v>2021</v>
      </c>
      <c r="W1736" s="1">
        <v>0.2631</v>
      </c>
      <c r="X1736" s="2">
        <f>E1736*W1736</f>
        <v>31.819313999999999</v>
      </c>
      <c r="Y1736" s="2">
        <f>MAX((X1736-O1736),0)</f>
        <v>0</v>
      </c>
    </row>
    <row r="1737" spans="1:25" x14ac:dyDescent="0.3">
      <c r="A1737" s="3">
        <v>44471</v>
      </c>
      <c r="B1737" t="s">
        <v>313</v>
      </c>
      <c r="C1737" t="s">
        <v>150</v>
      </c>
      <c r="D1737">
        <v>12</v>
      </c>
      <c r="E1737">
        <v>283.64</v>
      </c>
      <c r="F1737">
        <v>3403.68</v>
      </c>
      <c r="G1737" t="s">
        <v>31</v>
      </c>
      <c r="H1737" t="s">
        <v>22</v>
      </c>
      <c r="I1737" t="s">
        <v>313</v>
      </c>
      <c r="J1737">
        <v>92.04</v>
      </c>
      <c r="K1737">
        <v>4.93</v>
      </c>
      <c r="L1737">
        <v>5.47</v>
      </c>
      <c r="M1737">
        <v>2.61</v>
      </c>
      <c r="N1737">
        <v>105.05</v>
      </c>
      <c r="O1737">
        <v>178.59</v>
      </c>
      <c r="P1737" s="1">
        <f>O1737/E1737</f>
        <v>0.62963615851078836</v>
      </c>
      <c r="Q1737">
        <f>E1737*D1737</f>
        <v>3403.68</v>
      </c>
      <c r="R1737">
        <f>O1737*D1737</f>
        <v>2143.08</v>
      </c>
      <c r="S1737">
        <f>J1737+K1737+L1737+M1737</f>
        <v>105.05</v>
      </c>
      <c r="T1737" t="str">
        <f>IF(AND((D1737) &gt; 20, (P1737) &lt;0.1),"hvlm", "")</f>
        <v/>
      </c>
      <c r="U1737" t="str">
        <f>TEXT((A1737), "MMM _ YYYY")</f>
        <v>Oct  2021</v>
      </c>
      <c r="V1737" t="str">
        <f>TEXT((A1737),"YYYY")</f>
        <v>2021</v>
      </c>
      <c r="W1737" s="1">
        <v>0.2631</v>
      </c>
      <c r="X1737" s="2">
        <f>E1737*W1737</f>
        <v>74.625683999999993</v>
      </c>
      <c r="Y1737" s="2">
        <f>MAX((X1737-O1737),0)</f>
        <v>0</v>
      </c>
    </row>
    <row r="1738" spans="1:25" x14ac:dyDescent="0.3">
      <c r="A1738" s="3">
        <v>44472</v>
      </c>
      <c r="B1738" t="s">
        <v>38</v>
      </c>
      <c r="C1738" t="s">
        <v>299</v>
      </c>
      <c r="D1738">
        <v>4</v>
      </c>
      <c r="E1738">
        <v>277.41000000000003</v>
      </c>
      <c r="F1738">
        <v>1109.6400000000001</v>
      </c>
      <c r="G1738" t="s">
        <v>23</v>
      </c>
      <c r="H1738" t="s">
        <v>39</v>
      </c>
      <c r="I1738" t="s">
        <v>38</v>
      </c>
      <c r="J1738">
        <v>62.75</v>
      </c>
      <c r="K1738">
        <v>2.1</v>
      </c>
      <c r="L1738">
        <v>5.33</v>
      </c>
      <c r="M1738">
        <v>1.68</v>
      </c>
      <c r="N1738">
        <v>71.86</v>
      </c>
      <c r="O1738">
        <v>205.55</v>
      </c>
      <c r="P1738" s="1">
        <f>O1738/E1738</f>
        <v>0.74096103240690669</v>
      </c>
      <c r="Q1738">
        <f>E1738*D1738</f>
        <v>1109.6400000000001</v>
      </c>
      <c r="R1738">
        <f>O1738*D1738</f>
        <v>822.2</v>
      </c>
      <c r="S1738">
        <f>J1738+K1738+L1738+M1738</f>
        <v>71.86</v>
      </c>
      <c r="T1738" t="str">
        <f>IF(AND((D1738) &gt; 20, (P1738) &lt;0.1),"hvlm", "")</f>
        <v/>
      </c>
      <c r="U1738" t="str">
        <f>TEXT((A1738), "MMM _ YYYY")</f>
        <v>Oct  2021</v>
      </c>
      <c r="V1738" t="str">
        <f>TEXT((A1738),"YYYY")</f>
        <v>2021</v>
      </c>
      <c r="W1738" s="1">
        <v>0.2631</v>
      </c>
      <c r="X1738" s="2">
        <f>E1738*W1738</f>
        <v>72.986571000000012</v>
      </c>
      <c r="Y1738" s="2">
        <f>MAX((X1738-O1738),0)</f>
        <v>0</v>
      </c>
    </row>
    <row r="1739" spans="1:25" x14ac:dyDescent="0.3">
      <c r="A1739" s="3">
        <v>44473</v>
      </c>
      <c r="B1739" t="s">
        <v>223</v>
      </c>
      <c r="C1739" t="s">
        <v>113</v>
      </c>
      <c r="D1739">
        <v>46</v>
      </c>
      <c r="E1739">
        <v>365.42</v>
      </c>
      <c r="F1739">
        <v>16809.32</v>
      </c>
      <c r="G1739" t="s">
        <v>105</v>
      </c>
      <c r="H1739" t="s">
        <v>99</v>
      </c>
      <c r="I1739" t="s">
        <v>223</v>
      </c>
      <c r="J1739">
        <v>190.32</v>
      </c>
      <c r="K1739">
        <v>9.76</v>
      </c>
      <c r="L1739">
        <v>2.85</v>
      </c>
      <c r="M1739">
        <v>0.6</v>
      </c>
      <c r="N1739">
        <v>203.53</v>
      </c>
      <c r="O1739">
        <v>161.88999999999999</v>
      </c>
      <c r="P1739" s="1">
        <f>O1739/E1739</f>
        <v>0.44302446499917897</v>
      </c>
      <c r="Q1739">
        <f>E1739*D1739</f>
        <v>16809.32</v>
      </c>
      <c r="R1739">
        <f>O1739*D1739</f>
        <v>7446.94</v>
      </c>
      <c r="S1739">
        <f>J1739+K1739+L1739+M1739</f>
        <v>203.52999999999997</v>
      </c>
      <c r="T1739" t="str">
        <f>IF(AND((D1739) &gt; 20, (P1739) &lt;0.1),"hvlm", "")</f>
        <v/>
      </c>
      <c r="U1739" t="str">
        <f>TEXT((A1739), "MMM _ YYYY")</f>
        <v>Oct  2021</v>
      </c>
      <c r="V1739" t="str">
        <f>TEXT((A1739),"YYYY")</f>
        <v>2021</v>
      </c>
      <c r="W1739" s="1">
        <v>0.2631</v>
      </c>
      <c r="X1739" s="2">
        <f>E1739*W1739</f>
        <v>96.142002000000005</v>
      </c>
      <c r="Y1739" s="2">
        <f>MAX((X1739-O1739),0)</f>
        <v>0</v>
      </c>
    </row>
    <row r="1740" spans="1:25" x14ac:dyDescent="0.3">
      <c r="A1740" s="3">
        <v>44474</v>
      </c>
      <c r="B1740" t="s">
        <v>356</v>
      </c>
      <c r="C1740" t="s">
        <v>268</v>
      </c>
      <c r="D1740">
        <v>13</v>
      </c>
      <c r="E1740">
        <v>340.78</v>
      </c>
      <c r="F1740">
        <v>4430.1400000000003</v>
      </c>
      <c r="G1740" t="s">
        <v>16</v>
      </c>
      <c r="H1740" t="s">
        <v>75</v>
      </c>
      <c r="I1740" t="s">
        <v>356</v>
      </c>
      <c r="J1740">
        <v>116.71</v>
      </c>
      <c r="K1740">
        <v>4.96</v>
      </c>
      <c r="L1740">
        <v>6.38</v>
      </c>
      <c r="M1740">
        <v>3.85</v>
      </c>
      <c r="N1740">
        <v>131.9</v>
      </c>
      <c r="O1740">
        <v>208.88</v>
      </c>
      <c r="P1740" s="1">
        <f>O1740/E1740</f>
        <v>0.61294676917659485</v>
      </c>
      <c r="Q1740">
        <f>E1740*D1740</f>
        <v>4430.1399999999994</v>
      </c>
      <c r="R1740">
        <f>O1740*D1740</f>
        <v>2715.44</v>
      </c>
      <c r="S1740">
        <f>J1740+K1740+L1740+M1740</f>
        <v>131.89999999999998</v>
      </c>
      <c r="T1740" t="str">
        <f>IF(AND((D1740) &gt; 20, (P1740) &lt;0.1),"hvlm", "")</f>
        <v/>
      </c>
      <c r="U1740" t="str">
        <f>TEXT((A1740), "MMM _ YYYY")</f>
        <v>Oct  2021</v>
      </c>
      <c r="V1740" t="str">
        <f>TEXT((A1740),"YYYY")</f>
        <v>2021</v>
      </c>
      <c r="W1740" s="1">
        <v>0.2631</v>
      </c>
      <c r="X1740" s="2">
        <f>E1740*W1740</f>
        <v>89.659217999999996</v>
      </c>
      <c r="Y1740" s="2">
        <f>MAX((X1740-O1740),0)</f>
        <v>0</v>
      </c>
    </row>
    <row r="1741" spans="1:25" x14ac:dyDescent="0.3">
      <c r="A1741" s="3">
        <v>44475</v>
      </c>
      <c r="B1741" t="s">
        <v>168</v>
      </c>
      <c r="C1741" t="s">
        <v>358</v>
      </c>
      <c r="D1741">
        <v>18</v>
      </c>
      <c r="E1741">
        <v>378.46</v>
      </c>
      <c r="F1741">
        <v>6812.28</v>
      </c>
      <c r="G1741" t="s">
        <v>2</v>
      </c>
      <c r="H1741" t="s">
        <v>164</v>
      </c>
      <c r="I1741" t="s">
        <v>168</v>
      </c>
      <c r="J1741">
        <v>44.09</v>
      </c>
      <c r="K1741">
        <v>12.76</v>
      </c>
      <c r="L1741">
        <v>7.68</v>
      </c>
      <c r="M1741">
        <v>1.41</v>
      </c>
      <c r="N1741">
        <v>65.94</v>
      </c>
      <c r="O1741">
        <v>312.52</v>
      </c>
      <c r="P1741" s="1">
        <f>O1741/E1741</f>
        <v>0.8257675844210749</v>
      </c>
      <c r="Q1741">
        <f>E1741*D1741</f>
        <v>6812.28</v>
      </c>
      <c r="R1741">
        <f>O1741*D1741</f>
        <v>5625.36</v>
      </c>
      <c r="S1741">
        <f>J1741+K1741+L1741+M1741</f>
        <v>65.94</v>
      </c>
      <c r="T1741" t="str">
        <f>IF(AND((D1741) &gt; 20, (P1741) &lt;0.1),"hvlm", "")</f>
        <v/>
      </c>
      <c r="U1741" t="str">
        <f>TEXT((A1741), "MMM _ YYYY")</f>
        <v>Oct  2021</v>
      </c>
      <c r="V1741" t="str">
        <f>TEXT((A1741),"YYYY")</f>
        <v>2021</v>
      </c>
      <c r="W1741" s="1">
        <v>0.2631</v>
      </c>
      <c r="X1741" s="2">
        <f>E1741*W1741</f>
        <v>99.572825999999992</v>
      </c>
      <c r="Y1741" s="2">
        <f>MAX((X1741-O1741),0)</f>
        <v>0</v>
      </c>
    </row>
    <row r="1742" spans="1:25" x14ac:dyDescent="0.3">
      <c r="A1742" s="3">
        <v>44476</v>
      </c>
      <c r="B1742" t="s">
        <v>212</v>
      </c>
      <c r="C1742" t="s">
        <v>201</v>
      </c>
      <c r="D1742">
        <v>43</v>
      </c>
      <c r="E1742">
        <v>354.09</v>
      </c>
      <c r="F1742">
        <v>15225.87</v>
      </c>
      <c r="G1742" t="s">
        <v>87</v>
      </c>
      <c r="H1742" t="s">
        <v>39</v>
      </c>
      <c r="I1742" t="s">
        <v>212</v>
      </c>
      <c r="J1742">
        <v>180.54</v>
      </c>
      <c r="K1742">
        <v>3.36</v>
      </c>
      <c r="L1742">
        <v>8.02</v>
      </c>
      <c r="M1742">
        <v>2.02</v>
      </c>
      <c r="N1742">
        <v>193.94</v>
      </c>
      <c r="O1742">
        <v>160.15</v>
      </c>
      <c r="P1742" s="1">
        <f>O1742/E1742</f>
        <v>0.45228614194131439</v>
      </c>
      <c r="Q1742">
        <f>E1742*D1742</f>
        <v>15225.869999999999</v>
      </c>
      <c r="R1742">
        <f>O1742*D1742</f>
        <v>6886.45</v>
      </c>
      <c r="S1742">
        <f>J1742+K1742+L1742+M1742</f>
        <v>193.94000000000003</v>
      </c>
      <c r="T1742" t="str">
        <f>IF(AND((D1742) &gt; 20, (P1742) &lt;0.1),"hvlm", "")</f>
        <v/>
      </c>
      <c r="U1742" t="str">
        <f>TEXT((A1742), "MMM _ YYYY")</f>
        <v>Oct  2021</v>
      </c>
      <c r="V1742" t="str">
        <f>TEXT((A1742),"YYYY")</f>
        <v>2021</v>
      </c>
      <c r="W1742" s="1">
        <v>0.2631</v>
      </c>
      <c r="X1742" s="2">
        <f>E1742*W1742</f>
        <v>93.161078999999987</v>
      </c>
      <c r="Y1742" s="2">
        <f>MAX((X1742-O1742),0)</f>
        <v>0</v>
      </c>
    </row>
    <row r="1743" spans="1:25" x14ac:dyDescent="0.3">
      <c r="A1743" s="3">
        <v>44477</v>
      </c>
      <c r="B1743" t="s">
        <v>192</v>
      </c>
      <c r="C1743" t="s">
        <v>316</v>
      </c>
      <c r="D1743">
        <v>28</v>
      </c>
      <c r="E1743">
        <v>354.04</v>
      </c>
      <c r="F1743">
        <v>9913.1200000000008</v>
      </c>
      <c r="G1743" t="s">
        <v>87</v>
      </c>
      <c r="H1743" t="s">
        <v>193</v>
      </c>
      <c r="I1743" t="s">
        <v>192</v>
      </c>
      <c r="J1743">
        <v>89.89</v>
      </c>
      <c r="K1743">
        <v>11.19</v>
      </c>
      <c r="L1743">
        <v>2.27</v>
      </c>
      <c r="M1743">
        <v>0.23</v>
      </c>
      <c r="N1743">
        <v>103.58</v>
      </c>
      <c r="O1743">
        <v>250.46</v>
      </c>
      <c r="P1743" s="1">
        <f>O1743/E1743</f>
        <v>0.70743418822731896</v>
      </c>
      <c r="Q1743">
        <f>E1743*D1743</f>
        <v>9913.1200000000008</v>
      </c>
      <c r="R1743">
        <f>O1743*D1743</f>
        <v>7012.88</v>
      </c>
      <c r="S1743">
        <f>J1743+K1743+L1743+M1743</f>
        <v>103.58</v>
      </c>
      <c r="T1743" t="str">
        <f>IF(AND((D1743) &gt; 20, (P1743) &lt;0.1),"hvlm", "")</f>
        <v/>
      </c>
      <c r="U1743" t="str">
        <f>TEXT((A1743), "MMM _ YYYY")</f>
        <v>Oct  2021</v>
      </c>
      <c r="V1743" t="str">
        <f>TEXT((A1743),"YYYY")</f>
        <v>2021</v>
      </c>
      <c r="W1743" s="1">
        <v>0.2631</v>
      </c>
      <c r="X1743" s="2">
        <f>E1743*W1743</f>
        <v>93.147924000000003</v>
      </c>
      <c r="Y1743" s="2">
        <f>MAX((X1743-O1743),0)</f>
        <v>0</v>
      </c>
    </row>
    <row r="1744" spans="1:25" x14ac:dyDescent="0.3">
      <c r="A1744" s="3">
        <v>44478</v>
      </c>
      <c r="B1744" t="s">
        <v>322</v>
      </c>
      <c r="C1744" t="s">
        <v>295</v>
      </c>
      <c r="D1744">
        <v>38</v>
      </c>
      <c r="E1744">
        <v>72.3</v>
      </c>
      <c r="F1744">
        <v>2747.4</v>
      </c>
      <c r="G1744" t="s">
        <v>130</v>
      </c>
      <c r="H1744" t="s">
        <v>96</v>
      </c>
      <c r="I1744" t="s">
        <v>322</v>
      </c>
      <c r="J1744">
        <v>39.22</v>
      </c>
      <c r="K1744">
        <v>11.24</v>
      </c>
      <c r="L1744">
        <v>6.43</v>
      </c>
      <c r="M1744">
        <v>4.1900000000000004</v>
      </c>
      <c r="N1744">
        <v>61.08</v>
      </c>
      <c r="O1744">
        <v>11.22</v>
      </c>
      <c r="P1744" s="1">
        <f>O1744/E1744</f>
        <v>0.15518672199170125</v>
      </c>
      <c r="Q1744">
        <f>E1744*D1744</f>
        <v>2747.4</v>
      </c>
      <c r="R1744">
        <f>O1744*D1744</f>
        <v>426.36</v>
      </c>
      <c r="S1744">
        <f>J1744+K1744+L1744+M1744</f>
        <v>61.08</v>
      </c>
      <c r="T1744" t="str">
        <f>IF(AND((D1744) &gt; 20, (P1744) &lt;0.1),"hvlm", "")</f>
        <v/>
      </c>
      <c r="U1744" t="str">
        <f>TEXT((A1744), "MMM _ YYYY")</f>
        <v>Oct  2021</v>
      </c>
      <c r="V1744" t="str">
        <f>TEXT((A1744),"YYYY")</f>
        <v>2021</v>
      </c>
      <c r="W1744" s="1">
        <v>0.2631</v>
      </c>
      <c r="X1744" s="2">
        <f>E1744*W1744</f>
        <v>19.022130000000001</v>
      </c>
      <c r="Y1744" s="2">
        <f>MAX((X1744-O1744),0)</f>
        <v>7.80213</v>
      </c>
    </row>
    <row r="1745" spans="1:25" x14ac:dyDescent="0.3">
      <c r="A1745" s="3">
        <v>44479</v>
      </c>
      <c r="B1745" t="s">
        <v>215</v>
      </c>
      <c r="C1745" t="s">
        <v>73</v>
      </c>
      <c r="D1745">
        <v>41</v>
      </c>
      <c r="E1745">
        <v>346.09</v>
      </c>
      <c r="F1745">
        <v>14189.69</v>
      </c>
      <c r="G1745" t="s">
        <v>23</v>
      </c>
      <c r="H1745" t="s">
        <v>197</v>
      </c>
      <c r="I1745" t="s">
        <v>215</v>
      </c>
      <c r="J1745">
        <v>35.21</v>
      </c>
      <c r="K1745">
        <v>11.68</v>
      </c>
      <c r="L1745">
        <v>3.82</v>
      </c>
      <c r="M1745">
        <v>0.66</v>
      </c>
      <c r="N1745">
        <v>51.37</v>
      </c>
      <c r="O1745">
        <v>294.72000000000003</v>
      </c>
      <c r="P1745" s="1">
        <f>O1745/E1745</f>
        <v>0.85157040076280754</v>
      </c>
      <c r="Q1745">
        <f>E1745*D1745</f>
        <v>14189.689999999999</v>
      </c>
      <c r="R1745">
        <f>O1745*D1745</f>
        <v>12083.52</v>
      </c>
      <c r="S1745">
        <f>J1745+K1745+L1745+M1745</f>
        <v>51.37</v>
      </c>
      <c r="T1745" t="str">
        <f>IF(AND((D1745) &gt; 20, (P1745) &lt;0.1),"hvlm", "")</f>
        <v/>
      </c>
      <c r="U1745" t="str">
        <f>TEXT((A1745), "MMM _ YYYY")</f>
        <v>Oct  2021</v>
      </c>
      <c r="V1745" t="str">
        <f>TEXT((A1745),"YYYY")</f>
        <v>2021</v>
      </c>
      <c r="W1745" s="1">
        <v>0.2631</v>
      </c>
      <c r="X1745" s="2">
        <f>E1745*W1745</f>
        <v>91.056278999999989</v>
      </c>
      <c r="Y1745" s="2">
        <f>MAX((X1745-O1745),0)</f>
        <v>0</v>
      </c>
    </row>
    <row r="1746" spans="1:25" x14ac:dyDescent="0.3">
      <c r="A1746" s="3">
        <v>44480</v>
      </c>
      <c r="B1746" t="s">
        <v>262</v>
      </c>
      <c r="C1746" t="s">
        <v>289</v>
      </c>
      <c r="D1746">
        <v>44</v>
      </c>
      <c r="E1746">
        <v>262.62</v>
      </c>
      <c r="F1746">
        <v>11555.28</v>
      </c>
      <c r="G1746" t="s">
        <v>130</v>
      </c>
      <c r="H1746" t="s">
        <v>84</v>
      </c>
      <c r="I1746" t="s">
        <v>262</v>
      </c>
      <c r="J1746">
        <v>43.17</v>
      </c>
      <c r="K1746">
        <v>13.84</v>
      </c>
      <c r="L1746">
        <v>9.83</v>
      </c>
      <c r="M1746">
        <v>0.79</v>
      </c>
      <c r="N1746">
        <v>67.63</v>
      </c>
      <c r="O1746">
        <v>194.99</v>
      </c>
      <c r="P1746" s="1">
        <f>O1746/E1746</f>
        <v>0.74247962836036863</v>
      </c>
      <c r="Q1746">
        <f>E1746*D1746</f>
        <v>11555.28</v>
      </c>
      <c r="R1746">
        <f>O1746*D1746</f>
        <v>8579.5600000000013</v>
      </c>
      <c r="S1746">
        <f>J1746+K1746+L1746+M1746</f>
        <v>67.63000000000001</v>
      </c>
      <c r="T1746" t="str">
        <f>IF(AND((D1746) &gt; 20, (P1746) &lt;0.1),"hvlm", "")</f>
        <v/>
      </c>
      <c r="U1746" t="str">
        <f>TEXT((A1746), "MMM _ YYYY")</f>
        <v>Oct  2021</v>
      </c>
      <c r="V1746" t="str">
        <f>TEXT((A1746),"YYYY")</f>
        <v>2021</v>
      </c>
      <c r="W1746" s="1">
        <v>0.2631</v>
      </c>
      <c r="X1746" s="2">
        <f>E1746*W1746</f>
        <v>69.095321999999996</v>
      </c>
      <c r="Y1746" s="2">
        <f>MAX((X1746-O1746),0)</f>
        <v>0</v>
      </c>
    </row>
    <row r="1747" spans="1:25" x14ac:dyDescent="0.3">
      <c r="A1747" s="3">
        <v>44481</v>
      </c>
      <c r="B1747" t="s">
        <v>334</v>
      </c>
      <c r="C1747" t="s">
        <v>46</v>
      </c>
      <c r="D1747">
        <v>19</v>
      </c>
      <c r="E1747">
        <v>183.16</v>
      </c>
      <c r="F1747">
        <v>3480.04</v>
      </c>
      <c r="G1747" t="s">
        <v>8</v>
      </c>
      <c r="H1747" t="s">
        <v>80</v>
      </c>
      <c r="I1747" t="s">
        <v>334</v>
      </c>
      <c r="J1747">
        <v>22.46</v>
      </c>
      <c r="K1747">
        <v>11.76</v>
      </c>
      <c r="L1747">
        <v>7.29</v>
      </c>
      <c r="M1747">
        <v>1.26</v>
      </c>
      <c r="N1747">
        <v>42.77</v>
      </c>
      <c r="O1747">
        <v>140.38999999999999</v>
      </c>
      <c r="P1747" s="1">
        <f>O1747/E1747</f>
        <v>0.76648831622625024</v>
      </c>
      <c r="Q1747">
        <f>E1747*D1747</f>
        <v>3480.04</v>
      </c>
      <c r="R1747">
        <f>O1747*D1747</f>
        <v>2667.41</v>
      </c>
      <c r="S1747">
        <f>J1747+K1747+L1747+M1747</f>
        <v>42.769999999999996</v>
      </c>
      <c r="T1747" t="str">
        <f>IF(AND((D1747) &gt; 20, (P1747) &lt;0.1),"hvlm", "")</f>
        <v/>
      </c>
      <c r="U1747" t="str">
        <f>TEXT((A1747), "MMM _ YYYY")</f>
        <v>Oct  2021</v>
      </c>
      <c r="V1747" t="str">
        <f>TEXT((A1747),"YYYY")</f>
        <v>2021</v>
      </c>
      <c r="W1747" s="1">
        <v>0.2631</v>
      </c>
      <c r="X1747" s="2">
        <f>E1747*W1747</f>
        <v>48.189396000000002</v>
      </c>
      <c r="Y1747" s="2">
        <f>MAX((X1747-O1747),0)</f>
        <v>0</v>
      </c>
    </row>
    <row r="1748" spans="1:25" x14ac:dyDescent="0.3">
      <c r="A1748" s="3">
        <v>44482</v>
      </c>
      <c r="B1748" t="s">
        <v>203</v>
      </c>
      <c r="C1748" t="s">
        <v>272</v>
      </c>
      <c r="D1748">
        <v>46</v>
      </c>
      <c r="E1748">
        <v>69.78</v>
      </c>
      <c r="F1748">
        <v>3209.88</v>
      </c>
      <c r="G1748" t="s">
        <v>26</v>
      </c>
      <c r="H1748" t="s">
        <v>193</v>
      </c>
      <c r="I1748" t="s">
        <v>203</v>
      </c>
      <c r="J1748">
        <v>143.85</v>
      </c>
      <c r="K1748">
        <v>10.93</v>
      </c>
      <c r="L1748">
        <v>1.3</v>
      </c>
      <c r="M1748">
        <v>3.25</v>
      </c>
      <c r="N1748">
        <v>159.33000000000001</v>
      </c>
      <c r="O1748">
        <v>-89.55</v>
      </c>
      <c r="P1748" s="1">
        <f>O1748/E1748</f>
        <v>-1.2833190025795356</v>
      </c>
      <c r="Q1748">
        <f>E1748*D1748</f>
        <v>3209.88</v>
      </c>
      <c r="R1748">
        <f>O1748*D1748</f>
        <v>-4119.3</v>
      </c>
      <c r="S1748">
        <f>J1748+K1748+L1748+M1748</f>
        <v>159.33000000000001</v>
      </c>
      <c r="T1748" t="str">
        <f>IF(AND((D1748) &gt; 20, (P1748) &lt;0.1),"hvlm", "")</f>
        <v>hvlm</v>
      </c>
      <c r="U1748" t="str">
        <f>TEXT((A1748), "MMM _ YYYY")</f>
        <v>Oct  2021</v>
      </c>
      <c r="V1748" t="str">
        <f>TEXT((A1748),"YYYY")</f>
        <v>2021</v>
      </c>
      <c r="W1748" s="1">
        <v>0.2631</v>
      </c>
      <c r="X1748" s="2">
        <f>E1748*W1748</f>
        <v>18.359117999999999</v>
      </c>
      <c r="Y1748" s="2">
        <f>MAX((X1748-O1748),0)</f>
        <v>107.90911799999999</v>
      </c>
    </row>
    <row r="1749" spans="1:25" x14ac:dyDescent="0.3">
      <c r="A1749" s="3">
        <v>44483</v>
      </c>
      <c r="B1749" t="s">
        <v>262</v>
      </c>
      <c r="C1749" t="s">
        <v>59</v>
      </c>
      <c r="D1749">
        <v>47</v>
      </c>
      <c r="E1749">
        <v>287.19</v>
      </c>
      <c r="F1749">
        <v>13497.93</v>
      </c>
      <c r="G1749" t="s">
        <v>56</v>
      </c>
      <c r="H1749" t="s">
        <v>84</v>
      </c>
      <c r="I1749" t="s">
        <v>262</v>
      </c>
      <c r="J1749">
        <v>43.17</v>
      </c>
      <c r="K1749">
        <v>13.84</v>
      </c>
      <c r="L1749">
        <v>9.83</v>
      </c>
      <c r="M1749">
        <v>0.79</v>
      </c>
      <c r="N1749">
        <v>67.63</v>
      </c>
      <c r="O1749">
        <v>219.56</v>
      </c>
      <c r="P1749" s="1">
        <f>O1749/E1749</f>
        <v>0.7645112991399422</v>
      </c>
      <c r="Q1749">
        <f>E1749*D1749</f>
        <v>13497.93</v>
      </c>
      <c r="R1749">
        <f>O1749*D1749</f>
        <v>10319.32</v>
      </c>
      <c r="S1749">
        <f>J1749+K1749+L1749+M1749</f>
        <v>67.63000000000001</v>
      </c>
      <c r="T1749" t="str">
        <f>IF(AND((D1749) &gt; 20, (P1749) &lt;0.1),"hvlm", "")</f>
        <v/>
      </c>
      <c r="U1749" t="str">
        <f>TEXT((A1749), "MMM _ YYYY")</f>
        <v>Oct  2021</v>
      </c>
      <c r="V1749" t="str">
        <f>TEXT((A1749),"YYYY")</f>
        <v>2021</v>
      </c>
      <c r="W1749" s="1">
        <v>0.2631</v>
      </c>
      <c r="X1749" s="2">
        <f>E1749*W1749</f>
        <v>75.559689000000006</v>
      </c>
      <c r="Y1749" s="2">
        <f>MAX((X1749-O1749),0)</f>
        <v>0</v>
      </c>
    </row>
    <row r="1750" spans="1:25" x14ac:dyDescent="0.3">
      <c r="A1750" s="3">
        <v>44484</v>
      </c>
      <c r="B1750" t="s">
        <v>169</v>
      </c>
      <c r="C1750" t="s">
        <v>157</v>
      </c>
      <c r="D1750">
        <v>43</v>
      </c>
      <c r="E1750">
        <v>164.87</v>
      </c>
      <c r="F1750">
        <v>7089.41</v>
      </c>
      <c r="G1750" t="s">
        <v>110</v>
      </c>
      <c r="H1750" t="s">
        <v>11</v>
      </c>
      <c r="I1750" t="s">
        <v>169</v>
      </c>
      <c r="J1750">
        <v>31.92</v>
      </c>
      <c r="K1750">
        <v>9.7799999999999994</v>
      </c>
      <c r="L1750">
        <v>2.39</v>
      </c>
      <c r="M1750">
        <v>2.16</v>
      </c>
      <c r="N1750">
        <v>46.25</v>
      </c>
      <c r="O1750">
        <v>118.62</v>
      </c>
      <c r="P1750" s="1">
        <f>O1750/E1750</f>
        <v>0.719475950749075</v>
      </c>
      <c r="Q1750">
        <f>E1750*D1750</f>
        <v>7089.41</v>
      </c>
      <c r="R1750">
        <f>O1750*D1750</f>
        <v>5100.66</v>
      </c>
      <c r="S1750">
        <f>J1750+K1750+L1750+M1750</f>
        <v>46.25</v>
      </c>
      <c r="T1750" t="str">
        <f>IF(AND((D1750) &gt; 20, (P1750) &lt;0.1),"hvlm", "")</f>
        <v/>
      </c>
      <c r="U1750" t="str">
        <f>TEXT((A1750), "MMM _ YYYY")</f>
        <v>Oct  2021</v>
      </c>
      <c r="V1750" t="str">
        <f>TEXT((A1750),"YYYY")</f>
        <v>2021</v>
      </c>
      <c r="W1750" s="1">
        <v>0.2631</v>
      </c>
      <c r="X1750" s="2">
        <f>E1750*W1750</f>
        <v>43.377296999999999</v>
      </c>
      <c r="Y1750" s="2">
        <f>MAX((X1750-O1750),0)</f>
        <v>0</v>
      </c>
    </row>
    <row r="1751" spans="1:25" x14ac:dyDescent="0.3">
      <c r="A1751" s="3">
        <v>44485</v>
      </c>
      <c r="B1751" t="s">
        <v>38</v>
      </c>
      <c r="C1751" t="s">
        <v>116</v>
      </c>
      <c r="D1751">
        <v>38</v>
      </c>
      <c r="E1751">
        <v>213.72</v>
      </c>
      <c r="F1751">
        <v>8121.36</v>
      </c>
      <c r="G1751" t="s">
        <v>12</v>
      </c>
      <c r="H1751" t="s">
        <v>39</v>
      </c>
      <c r="I1751" t="s">
        <v>38</v>
      </c>
      <c r="J1751">
        <v>62.75</v>
      </c>
      <c r="K1751">
        <v>2.1</v>
      </c>
      <c r="L1751">
        <v>5.33</v>
      </c>
      <c r="M1751">
        <v>1.68</v>
      </c>
      <c r="N1751">
        <v>71.86</v>
      </c>
      <c r="O1751">
        <v>141.86000000000001</v>
      </c>
      <c r="P1751" s="1">
        <f>O1751/E1751</f>
        <v>0.66376567471457992</v>
      </c>
      <c r="Q1751">
        <f>E1751*D1751</f>
        <v>8121.36</v>
      </c>
      <c r="R1751">
        <f>O1751*D1751</f>
        <v>5390.68</v>
      </c>
      <c r="S1751">
        <f>J1751+K1751+L1751+M1751</f>
        <v>71.86</v>
      </c>
      <c r="T1751" t="str">
        <f>IF(AND((D1751) &gt; 20, (P1751) &lt;0.1),"hvlm", "")</f>
        <v/>
      </c>
      <c r="U1751" t="str">
        <f>TEXT((A1751), "MMM _ YYYY")</f>
        <v>Oct  2021</v>
      </c>
      <c r="V1751" t="str">
        <f>TEXT((A1751),"YYYY")</f>
        <v>2021</v>
      </c>
      <c r="W1751" s="1">
        <v>0.2631</v>
      </c>
      <c r="X1751" s="2">
        <f>E1751*W1751</f>
        <v>56.229731999999998</v>
      </c>
      <c r="Y1751" s="2">
        <f>MAX((X1751-O1751),0)</f>
        <v>0</v>
      </c>
    </row>
    <row r="1752" spans="1:25" x14ac:dyDescent="0.3">
      <c r="A1752" s="3">
        <v>44486</v>
      </c>
      <c r="B1752" t="s">
        <v>219</v>
      </c>
      <c r="C1752" t="s">
        <v>289</v>
      </c>
      <c r="D1752">
        <v>46</v>
      </c>
      <c r="E1752">
        <v>288.60000000000002</v>
      </c>
      <c r="F1752">
        <v>13275.6</v>
      </c>
      <c r="G1752" t="s">
        <v>130</v>
      </c>
      <c r="H1752" t="s">
        <v>30</v>
      </c>
      <c r="I1752" t="s">
        <v>219</v>
      </c>
      <c r="J1752">
        <v>95</v>
      </c>
      <c r="K1752">
        <v>3.8</v>
      </c>
      <c r="L1752">
        <v>8.43</v>
      </c>
      <c r="M1752">
        <v>4.9800000000000004</v>
      </c>
      <c r="N1752">
        <v>112.21</v>
      </c>
      <c r="O1752">
        <v>176.39</v>
      </c>
      <c r="P1752" s="1">
        <f>O1752/E1752</f>
        <v>0.61119196119196106</v>
      </c>
      <c r="Q1752">
        <f>E1752*D1752</f>
        <v>13275.6</v>
      </c>
      <c r="R1752">
        <f>O1752*D1752</f>
        <v>8113.94</v>
      </c>
      <c r="S1752">
        <f>J1752+K1752+L1752+M1752</f>
        <v>112.21</v>
      </c>
      <c r="T1752" t="str">
        <f>IF(AND((D1752) &gt; 20, (P1752) &lt;0.1),"hvlm", "")</f>
        <v/>
      </c>
      <c r="U1752" t="str">
        <f>TEXT((A1752), "MMM _ YYYY")</f>
        <v>Oct  2021</v>
      </c>
      <c r="V1752" t="str">
        <f>TEXT((A1752),"YYYY")</f>
        <v>2021</v>
      </c>
      <c r="W1752" s="1">
        <v>0.2631</v>
      </c>
      <c r="X1752" s="2">
        <f>E1752*W1752</f>
        <v>75.930660000000003</v>
      </c>
      <c r="Y1752" s="2">
        <f>MAX((X1752-O1752),0)</f>
        <v>0</v>
      </c>
    </row>
    <row r="1753" spans="1:25" x14ac:dyDescent="0.3">
      <c r="A1753" s="3">
        <v>44487</v>
      </c>
      <c r="B1753" t="s">
        <v>320</v>
      </c>
      <c r="C1753" t="s">
        <v>374</v>
      </c>
      <c r="D1753">
        <v>3</v>
      </c>
      <c r="E1753">
        <v>369.12</v>
      </c>
      <c r="F1753">
        <v>1107.3599999999999</v>
      </c>
      <c r="G1753" t="s">
        <v>52</v>
      </c>
      <c r="H1753" t="s">
        <v>75</v>
      </c>
      <c r="I1753" t="s">
        <v>320</v>
      </c>
      <c r="J1753">
        <v>90.74</v>
      </c>
      <c r="K1753">
        <v>6.93</v>
      </c>
      <c r="L1753">
        <v>9.8699999999999992</v>
      </c>
      <c r="M1753">
        <v>4.26</v>
      </c>
      <c r="N1753">
        <v>111.8</v>
      </c>
      <c r="O1753">
        <v>257.32</v>
      </c>
      <c r="P1753" s="1">
        <f>O1753/E1753</f>
        <v>0.69711746857390544</v>
      </c>
      <c r="Q1753">
        <f>E1753*D1753</f>
        <v>1107.3600000000001</v>
      </c>
      <c r="R1753">
        <f>O1753*D1753</f>
        <v>771.96</v>
      </c>
      <c r="S1753">
        <f>J1753+K1753+L1753+M1753</f>
        <v>111.8</v>
      </c>
      <c r="T1753" t="str">
        <f>IF(AND((D1753) &gt; 20, (P1753) &lt;0.1),"hvlm", "")</f>
        <v/>
      </c>
      <c r="U1753" t="str">
        <f>TEXT((A1753), "MMM _ YYYY")</f>
        <v>Oct  2021</v>
      </c>
      <c r="V1753" t="str">
        <f>TEXT((A1753),"YYYY")</f>
        <v>2021</v>
      </c>
      <c r="W1753" s="1">
        <v>0.2631</v>
      </c>
      <c r="X1753" s="2">
        <f>E1753*W1753</f>
        <v>97.115471999999997</v>
      </c>
      <c r="Y1753" s="2">
        <f>MAX((X1753-O1753),0)</f>
        <v>0</v>
      </c>
    </row>
    <row r="1754" spans="1:25" x14ac:dyDescent="0.3">
      <c r="A1754" s="3">
        <v>44488</v>
      </c>
      <c r="B1754" t="s">
        <v>117</v>
      </c>
      <c r="C1754" t="s">
        <v>183</v>
      </c>
      <c r="D1754">
        <v>19</v>
      </c>
      <c r="E1754">
        <v>338.9</v>
      </c>
      <c r="F1754">
        <v>6439.1</v>
      </c>
      <c r="G1754" t="s">
        <v>2</v>
      </c>
      <c r="H1754" t="s">
        <v>30</v>
      </c>
      <c r="I1754" t="s">
        <v>117</v>
      </c>
      <c r="J1754">
        <v>87.91</v>
      </c>
      <c r="K1754">
        <v>4.96</v>
      </c>
      <c r="L1754">
        <v>9.99</v>
      </c>
      <c r="M1754">
        <v>4.2</v>
      </c>
      <c r="N1754">
        <v>107.06</v>
      </c>
      <c r="O1754">
        <v>231.84</v>
      </c>
      <c r="P1754" s="1">
        <f>O1754/E1754</f>
        <v>0.68409560342283871</v>
      </c>
      <c r="Q1754">
        <f>E1754*D1754</f>
        <v>6439.0999999999995</v>
      </c>
      <c r="R1754">
        <f>O1754*D1754</f>
        <v>4404.96</v>
      </c>
      <c r="S1754">
        <f>J1754+K1754+L1754+M1754</f>
        <v>107.05999999999999</v>
      </c>
      <c r="T1754" t="str">
        <f>IF(AND((D1754) &gt; 20, (P1754) &lt;0.1),"hvlm", "")</f>
        <v/>
      </c>
      <c r="U1754" t="str">
        <f>TEXT((A1754), "MMM _ YYYY")</f>
        <v>Oct  2021</v>
      </c>
      <c r="V1754" t="str">
        <f>TEXT((A1754),"YYYY")</f>
        <v>2021</v>
      </c>
      <c r="W1754" s="1">
        <v>0.2631</v>
      </c>
      <c r="X1754" s="2">
        <f>E1754*W1754</f>
        <v>89.16458999999999</v>
      </c>
      <c r="Y1754" s="2">
        <f>MAX((X1754-O1754),0)</f>
        <v>0</v>
      </c>
    </row>
    <row r="1755" spans="1:25" x14ac:dyDescent="0.3">
      <c r="A1755" s="3">
        <v>44489</v>
      </c>
      <c r="B1755" t="s">
        <v>60</v>
      </c>
      <c r="C1755" t="s">
        <v>299</v>
      </c>
      <c r="D1755">
        <v>20</v>
      </c>
      <c r="E1755">
        <v>207.71</v>
      </c>
      <c r="F1755">
        <v>4154.2</v>
      </c>
      <c r="G1755" t="s">
        <v>23</v>
      </c>
      <c r="H1755" t="s">
        <v>22</v>
      </c>
      <c r="I1755" t="s">
        <v>60</v>
      </c>
      <c r="J1755">
        <v>152.66999999999999</v>
      </c>
      <c r="K1755">
        <v>11.37</v>
      </c>
      <c r="L1755">
        <v>5.19</v>
      </c>
      <c r="M1755">
        <v>0.27</v>
      </c>
      <c r="N1755">
        <v>169.5</v>
      </c>
      <c r="O1755">
        <v>38.21</v>
      </c>
      <c r="P1755" s="1">
        <f>O1755/E1755</f>
        <v>0.18395840354340184</v>
      </c>
      <c r="Q1755">
        <f>E1755*D1755</f>
        <v>4154.2</v>
      </c>
      <c r="R1755">
        <f>O1755*D1755</f>
        <v>764.2</v>
      </c>
      <c r="S1755">
        <f>J1755+K1755+L1755+M1755</f>
        <v>169.5</v>
      </c>
      <c r="T1755" t="str">
        <f>IF(AND((D1755) &gt; 20, (P1755) &lt;0.1),"hvlm", "")</f>
        <v/>
      </c>
      <c r="U1755" t="str">
        <f>TEXT((A1755), "MMM _ YYYY")</f>
        <v>Oct  2021</v>
      </c>
      <c r="V1755" t="str">
        <f>TEXT((A1755),"YYYY")</f>
        <v>2021</v>
      </c>
      <c r="W1755" s="1">
        <v>0.2631</v>
      </c>
      <c r="X1755" s="2">
        <f>E1755*W1755</f>
        <v>54.648501000000003</v>
      </c>
      <c r="Y1755" s="2">
        <f>MAX((X1755-O1755),0)</f>
        <v>16.438501000000002</v>
      </c>
    </row>
    <row r="1756" spans="1:25" x14ac:dyDescent="0.3">
      <c r="A1756" s="3">
        <v>44490</v>
      </c>
      <c r="B1756" t="s">
        <v>298</v>
      </c>
      <c r="C1756" t="s">
        <v>264</v>
      </c>
      <c r="D1756">
        <v>25</v>
      </c>
      <c r="E1756">
        <v>185.72</v>
      </c>
      <c r="F1756">
        <v>4643</v>
      </c>
      <c r="G1756" t="s">
        <v>130</v>
      </c>
      <c r="H1756" t="s">
        <v>197</v>
      </c>
      <c r="I1756" t="s">
        <v>298</v>
      </c>
      <c r="J1756">
        <v>183.88</v>
      </c>
      <c r="K1756">
        <v>7.94</v>
      </c>
      <c r="L1756">
        <v>2.2200000000000002</v>
      </c>
      <c r="M1756">
        <v>2.8</v>
      </c>
      <c r="N1756">
        <v>196.84</v>
      </c>
      <c r="O1756">
        <v>-11.12</v>
      </c>
      <c r="P1756" s="1">
        <f>O1756/E1756</f>
        <v>-5.9875080766745636E-2</v>
      </c>
      <c r="Q1756">
        <f>E1756*D1756</f>
        <v>4643</v>
      </c>
      <c r="R1756">
        <f>O1756*D1756</f>
        <v>-278</v>
      </c>
      <c r="S1756">
        <f>J1756+K1756+L1756+M1756</f>
        <v>196.84</v>
      </c>
      <c r="T1756" t="str">
        <f>IF(AND((D1756) &gt; 20, (P1756) &lt;0.1),"hvlm", "")</f>
        <v>hvlm</v>
      </c>
      <c r="U1756" t="str">
        <f>TEXT((A1756), "MMM _ YYYY")</f>
        <v>Oct  2021</v>
      </c>
      <c r="V1756" t="str">
        <f>TEXT((A1756),"YYYY")</f>
        <v>2021</v>
      </c>
      <c r="W1756" s="1">
        <v>0.2631</v>
      </c>
      <c r="X1756" s="2">
        <f>E1756*W1756</f>
        <v>48.862932000000001</v>
      </c>
      <c r="Y1756" s="2">
        <f>MAX((X1756-O1756),0)</f>
        <v>59.982931999999998</v>
      </c>
    </row>
    <row r="1757" spans="1:25" x14ac:dyDescent="0.3">
      <c r="A1757" s="3">
        <v>44491</v>
      </c>
      <c r="B1757" t="s">
        <v>396</v>
      </c>
      <c r="C1757" t="s">
        <v>57</v>
      </c>
      <c r="D1757">
        <v>11</v>
      </c>
      <c r="E1757">
        <v>133.91999999999999</v>
      </c>
      <c r="F1757">
        <v>1473.12</v>
      </c>
      <c r="G1757" t="s">
        <v>56</v>
      </c>
      <c r="H1757" t="s">
        <v>99</v>
      </c>
      <c r="I1757" t="s">
        <v>396</v>
      </c>
      <c r="J1757">
        <v>124.61</v>
      </c>
      <c r="K1757">
        <v>2.04</v>
      </c>
      <c r="L1757">
        <v>4.2699999999999996</v>
      </c>
      <c r="M1757">
        <v>4.49</v>
      </c>
      <c r="N1757">
        <v>135.41</v>
      </c>
      <c r="O1757">
        <v>-1.49000000000001</v>
      </c>
      <c r="P1757" s="1">
        <f>O1757/E1757</f>
        <v>-1.1126045400239024E-2</v>
      </c>
      <c r="Q1757">
        <f>E1757*D1757</f>
        <v>1473.12</v>
      </c>
      <c r="R1757">
        <f>O1757*D1757</f>
        <v>-16.390000000000111</v>
      </c>
      <c r="S1757">
        <f>J1757+K1757+L1757+M1757</f>
        <v>135.41000000000003</v>
      </c>
      <c r="T1757" t="str">
        <f>IF(AND((D1757) &gt; 20, (P1757) &lt;0.1),"hvlm", "")</f>
        <v/>
      </c>
      <c r="U1757" t="str">
        <f>TEXT((A1757), "MMM _ YYYY")</f>
        <v>Oct  2021</v>
      </c>
      <c r="V1757" t="str">
        <f>TEXT((A1757),"YYYY")</f>
        <v>2021</v>
      </c>
      <c r="W1757" s="1">
        <v>0.2631</v>
      </c>
      <c r="X1757" s="2">
        <f>E1757*W1757</f>
        <v>35.234351999999994</v>
      </c>
      <c r="Y1757" s="2">
        <f>MAX((X1757-O1757),0)</f>
        <v>36.724352000000003</v>
      </c>
    </row>
    <row r="1758" spans="1:25" x14ac:dyDescent="0.3">
      <c r="A1758" s="3">
        <v>44492</v>
      </c>
      <c r="B1758" t="s">
        <v>239</v>
      </c>
      <c r="C1758" t="s">
        <v>142</v>
      </c>
      <c r="D1758">
        <v>17</v>
      </c>
      <c r="E1758">
        <v>180.35</v>
      </c>
      <c r="F1758">
        <v>3065.95</v>
      </c>
      <c r="G1758" t="s">
        <v>31</v>
      </c>
      <c r="H1758" t="s">
        <v>15</v>
      </c>
      <c r="I1758" t="s">
        <v>239</v>
      </c>
      <c r="J1758">
        <v>145.37</v>
      </c>
      <c r="K1758">
        <v>3.31</v>
      </c>
      <c r="L1758">
        <v>1.05</v>
      </c>
      <c r="M1758">
        <v>0.28999999999999998</v>
      </c>
      <c r="N1758">
        <v>150.02000000000001</v>
      </c>
      <c r="O1758">
        <v>30.33</v>
      </c>
      <c r="P1758" s="1">
        <f>O1758/E1758</f>
        <v>0.16817299695037427</v>
      </c>
      <c r="Q1758">
        <f>E1758*D1758</f>
        <v>3065.95</v>
      </c>
      <c r="R1758">
        <f>O1758*D1758</f>
        <v>515.61</v>
      </c>
      <c r="S1758">
        <f>J1758+K1758+L1758+M1758</f>
        <v>150.02000000000001</v>
      </c>
      <c r="T1758" t="str">
        <f>IF(AND((D1758) &gt; 20, (P1758) &lt;0.1),"hvlm", "")</f>
        <v/>
      </c>
      <c r="U1758" t="str">
        <f>TEXT((A1758), "MMM _ YYYY")</f>
        <v>Oct  2021</v>
      </c>
      <c r="V1758" t="str">
        <f>TEXT((A1758),"YYYY")</f>
        <v>2021</v>
      </c>
      <c r="W1758" s="1">
        <v>0.2631</v>
      </c>
      <c r="X1758" s="2">
        <f>E1758*W1758</f>
        <v>47.450085000000001</v>
      </c>
      <c r="Y1758" s="2">
        <f>MAX((X1758-O1758),0)</f>
        <v>17.120085000000003</v>
      </c>
    </row>
    <row r="1759" spans="1:25" x14ac:dyDescent="0.3">
      <c r="A1759" s="3">
        <v>44493</v>
      </c>
      <c r="B1759" t="s">
        <v>33</v>
      </c>
      <c r="C1759" t="s">
        <v>59</v>
      </c>
      <c r="D1759">
        <v>49</v>
      </c>
      <c r="E1759">
        <v>88.87</v>
      </c>
      <c r="F1759">
        <v>4354.63</v>
      </c>
      <c r="G1759" t="s">
        <v>56</v>
      </c>
      <c r="H1759" t="s">
        <v>34</v>
      </c>
      <c r="I1759" t="s">
        <v>33</v>
      </c>
      <c r="J1759">
        <v>43.97</v>
      </c>
      <c r="K1759">
        <v>4.62</v>
      </c>
      <c r="L1759">
        <v>9.1999999999999993</v>
      </c>
      <c r="M1759">
        <v>1.3</v>
      </c>
      <c r="N1759">
        <v>59.09</v>
      </c>
      <c r="O1759">
        <v>29.78</v>
      </c>
      <c r="P1759" s="1">
        <f>O1759/E1759</f>
        <v>0.33509620794418815</v>
      </c>
      <c r="Q1759">
        <f>E1759*D1759</f>
        <v>4354.63</v>
      </c>
      <c r="R1759">
        <f>O1759*D1759</f>
        <v>1459.22</v>
      </c>
      <c r="S1759">
        <f>J1759+K1759+L1759+M1759</f>
        <v>59.089999999999989</v>
      </c>
      <c r="T1759" t="str">
        <f>IF(AND((D1759) &gt; 20, (P1759) &lt;0.1),"hvlm", "")</f>
        <v/>
      </c>
      <c r="U1759" t="str">
        <f>TEXT((A1759), "MMM _ YYYY")</f>
        <v>Oct  2021</v>
      </c>
      <c r="V1759" t="str">
        <f>TEXT((A1759),"YYYY")</f>
        <v>2021</v>
      </c>
      <c r="W1759" s="1">
        <v>0.2631</v>
      </c>
      <c r="X1759" s="2">
        <f>E1759*W1759</f>
        <v>23.381697000000003</v>
      </c>
      <c r="Y1759" s="2">
        <f>MAX((X1759-O1759),0)</f>
        <v>0</v>
      </c>
    </row>
    <row r="1760" spans="1:25" x14ac:dyDescent="0.3">
      <c r="A1760" s="3">
        <v>44494</v>
      </c>
      <c r="B1760" t="s">
        <v>234</v>
      </c>
      <c r="C1760" t="s">
        <v>302</v>
      </c>
      <c r="D1760">
        <v>35</v>
      </c>
      <c r="E1760">
        <v>389.89</v>
      </c>
      <c r="F1760">
        <v>13646.15</v>
      </c>
      <c r="G1760" t="s">
        <v>87</v>
      </c>
      <c r="H1760" t="s">
        <v>15</v>
      </c>
      <c r="I1760" t="s">
        <v>234</v>
      </c>
      <c r="J1760">
        <v>102.68</v>
      </c>
      <c r="K1760">
        <v>7.32</v>
      </c>
      <c r="L1760">
        <v>8.57</v>
      </c>
      <c r="M1760">
        <v>0.64</v>
      </c>
      <c r="N1760">
        <v>119.21</v>
      </c>
      <c r="O1760">
        <v>270.68</v>
      </c>
      <c r="P1760" s="1">
        <f>O1760/E1760</f>
        <v>0.69424709533458162</v>
      </c>
      <c r="Q1760">
        <f>E1760*D1760</f>
        <v>13646.15</v>
      </c>
      <c r="R1760">
        <f>O1760*D1760</f>
        <v>9473.8000000000011</v>
      </c>
      <c r="S1760">
        <f>J1760+K1760+L1760+M1760</f>
        <v>119.21</v>
      </c>
      <c r="T1760" t="str">
        <f>IF(AND((D1760) &gt; 20, (P1760) &lt;0.1),"hvlm", "")</f>
        <v/>
      </c>
      <c r="U1760" t="str">
        <f>TEXT((A1760), "MMM _ YYYY")</f>
        <v>Oct  2021</v>
      </c>
      <c r="V1760" t="str">
        <f>TEXT((A1760),"YYYY")</f>
        <v>2021</v>
      </c>
      <c r="W1760" s="1">
        <v>0.2631</v>
      </c>
      <c r="X1760" s="2">
        <f>E1760*W1760</f>
        <v>102.58005899999999</v>
      </c>
      <c r="Y1760" s="2">
        <f>MAX((X1760-O1760),0)</f>
        <v>0</v>
      </c>
    </row>
    <row r="1761" spans="1:25" x14ac:dyDescent="0.3">
      <c r="A1761" s="3">
        <v>44495</v>
      </c>
      <c r="B1761" t="s">
        <v>50</v>
      </c>
      <c r="C1761" t="s">
        <v>263</v>
      </c>
      <c r="D1761">
        <v>14</v>
      </c>
      <c r="E1761">
        <v>250.87</v>
      </c>
      <c r="F1761">
        <v>3512.18</v>
      </c>
      <c r="G1761" t="s">
        <v>6</v>
      </c>
      <c r="H1761" t="s">
        <v>51</v>
      </c>
      <c r="I1761" t="s">
        <v>50</v>
      </c>
      <c r="J1761">
        <v>94.1</v>
      </c>
      <c r="K1761">
        <v>5.33</v>
      </c>
      <c r="L1761">
        <v>1.93</v>
      </c>
      <c r="M1761">
        <v>0.37</v>
      </c>
      <c r="N1761">
        <v>101.73</v>
      </c>
      <c r="O1761">
        <v>149.13999999999999</v>
      </c>
      <c r="P1761" s="1">
        <f>O1761/E1761</f>
        <v>0.59449117072587387</v>
      </c>
      <c r="Q1761">
        <f>E1761*D1761</f>
        <v>3512.1800000000003</v>
      </c>
      <c r="R1761">
        <f>O1761*D1761</f>
        <v>2087.96</v>
      </c>
      <c r="S1761">
        <f>J1761+K1761+L1761+M1761</f>
        <v>101.73</v>
      </c>
      <c r="T1761" t="str">
        <f>IF(AND((D1761) &gt; 20, (P1761) &lt;0.1),"hvlm", "")</f>
        <v/>
      </c>
      <c r="U1761" t="str">
        <f>TEXT((A1761), "MMM _ YYYY")</f>
        <v>Oct  2021</v>
      </c>
      <c r="V1761" t="str">
        <f>TEXT((A1761),"YYYY")</f>
        <v>2021</v>
      </c>
      <c r="W1761" s="1">
        <v>0.2631</v>
      </c>
      <c r="X1761" s="2">
        <f>E1761*W1761</f>
        <v>66.003896999999995</v>
      </c>
      <c r="Y1761" s="2">
        <f>MAX((X1761-O1761),0)</f>
        <v>0</v>
      </c>
    </row>
    <row r="1762" spans="1:25" x14ac:dyDescent="0.3">
      <c r="A1762" s="3">
        <v>44496</v>
      </c>
      <c r="B1762" t="s">
        <v>128</v>
      </c>
      <c r="C1762" t="s">
        <v>46</v>
      </c>
      <c r="D1762">
        <v>39</v>
      </c>
      <c r="E1762">
        <v>94.73</v>
      </c>
      <c r="F1762">
        <v>3694.47</v>
      </c>
      <c r="G1762" t="s">
        <v>8</v>
      </c>
      <c r="H1762" t="s">
        <v>39</v>
      </c>
      <c r="I1762" t="s">
        <v>128</v>
      </c>
      <c r="J1762">
        <v>112.74</v>
      </c>
      <c r="K1762">
        <v>9.7100000000000009</v>
      </c>
      <c r="L1762">
        <v>8.27</v>
      </c>
      <c r="M1762">
        <v>4.95</v>
      </c>
      <c r="N1762">
        <v>135.66999999999999</v>
      </c>
      <c r="O1762">
        <v>-40.94</v>
      </c>
      <c r="P1762" s="1">
        <f>O1762/E1762</f>
        <v>-0.43217565713079276</v>
      </c>
      <c r="Q1762">
        <f>E1762*D1762</f>
        <v>3694.4700000000003</v>
      </c>
      <c r="R1762">
        <f>O1762*D1762</f>
        <v>-1596.6599999999999</v>
      </c>
      <c r="S1762">
        <f>J1762+K1762+L1762+M1762</f>
        <v>135.66999999999999</v>
      </c>
      <c r="T1762" t="str">
        <f>IF(AND((D1762) &gt; 20, (P1762) &lt;0.1),"hvlm", "")</f>
        <v>hvlm</v>
      </c>
      <c r="U1762" t="str">
        <f>TEXT((A1762), "MMM _ YYYY")</f>
        <v>Oct  2021</v>
      </c>
      <c r="V1762" t="str">
        <f>TEXT((A1762),"YYYY")</f>
        <v>2021</v>
      </c>
      <c r="W1762" s="1">
        <v>0.2631</v>
      </c>
      <c r="X1762" s="2">
        <f>E1762*W1762</f>
        <v>24.923463000000002</v>
      </c>
      <c r="Y1762" s="2">
        <f>MAX((X1762-O1762),0)</f>
        <v>65.863462999999996</v>
      </c>
    </row>
    <row r="1763" spans="1:25" x14ac:dyDescent="0.3">
      <c r="A1763" s="3">
        <v>44497</v>
      </c>
      <c r="B1763" t="s">
        <v>50</v>
      </c>
      <c r="C1763" t="s">
        <v>137</v>
      </c>
      <c r="D1763">
        <v>19</v>
      </c>
      <c r="E1763">
        <v>173.48</v>
      </c>
      <c r="F1763">
        <v>3296.12</v>
      </c>
      <c r="G1763" t="s">
        <v>81</v>
      </c>
      <c r="H1763" t="s">
        <v>51</v>
      </c>
      <c r="I1763" t="s">
        <v>50</v>
      </c>
      <c r="J1763">
        <v>94.1</v>
      </c>
      <c r="K1763">
        <v>5.33</v>
      </c>
      <c r="L1763">
        <v>1.93</v>
      </c>
      <c r="M1763">
        <v>0.37</v>
      </c>
      <c r="N1763">
        <v>101.73</v>
      </c>
      <c r="O1763">
        <v>71.75</v>
      </c>
      <c r="P1763" s="1">
        <f>O1763/E1763</f>
        <v>0.4135923449388979</v>
      </c>
      <c r="Q1763">
        <f>E1763*D1763</f>
        <v>3296.12</v>
      </c>
      <c r="R1763">
        <f>O1763*D1763</f>
        <v>1363.25</v>
      </c>
      <c r="S1763">
        <f>J1763+K1763+L1763+M1763</f>
        <v>101.73</v>
      </c>
      <c r="T1763" t="str">
        <f>IF(AND((D1763) &gt; 20, (P1763) &lt;0.1),"hvlm", "")</f>
        <v/>
      </c>
      <c r="U1763" t="str">
        <f>TEXT((A1763), "MMM _ YYYY")</f>
        <v>Oct  2021</v>
      </c>
      <c r="V1763" t="str">
        <f>TEXT((A1763),"YYYY")</f>
        <v>2021</v>
      </c>
      <c r="W1763" s="1">
        <v>0.2631</v>
      </c>
      <c r="X1763" s="2">
        <f>E1763*W1763</f>
        <v>45.642587999999996</v>
      </c>
      <c r="Y1763" s="2">
        <f>MAX((X1763-O1763),0)</f>
        <v>0</v>
      </c>
    </row>
    <row r="1764" spans="1:25" x14ac:dyDescent="0.3">
      <c r="A1764" s="3">
        <v>44498</v>
      </c>
      <c r="B1764" t="s">
        <v>54</v>
      </c>
      <c r="C1764" t="s">
        <v>352</v>
      </c>
      <c r="D1764">
        <v>3</v>
      </c>
      <c r="E1764">
        <v>241.46</v>
      </c>
      <c r="F1764">
        <v>724.38</v>
      </c>
      <c r="G1764" t="s">
        <v>110</v>
      </c>
      <c r="H1764" t="s">
        <v>55</v>
      </c>
      <c r="I1764" t="s">
        <v>54</v>
      </c>
      <c r="J1764">
        <v>94.02</v>
      </c>
      <c r="K1764">
        <v>7.91</v>
      </c>
      <c r="L1764">
        <v>8.89</v>
      </c>
      <c r="M1764">
        <v>2.59</v>
      </c>
      <c r="N1764">
        <v>113.41</v>
      </c>
      <c r="O1764">
        <v>128.05000000000001</v>
      </c>
      <c r="P1764" s="1">
        <f>O1764/E1764</f>
        <v>0.53031558022032643</v>
      </c>
      <c r="Q1764">
        <f>E1764*D1764</f>
        <v>724.38</v>
      </c>
      <c r="R1764">
        <f>O1764*D1764</f>
        <v>384.15000000000003</v>
      </c>
      <c r="S1764">
        <f>J1764+K1764+L1764+M1764</f>
        <v>113.41</v>
      </c>
      <c r="T1764" t="str">
        <f>IF(AND((D1764) &gt; 20, (P1764) &lt;0.1),"hvlm", "")</f>
        <v/>
      </c>
      <c r="U1764" t="str">
        <f>TEXT((A1764), "MMM _ YYYY")</f>
        <v>Oct  2021</v>
      </c>
      <c r="V1764" t="str">
        <f>TEXT((A1764),"YYYY")</f>
        <v>2021</v>
      </c>
      <c r="W1764" s="1">
        <v>0.2631</v>
      </c>
      <c r="X1764" s="2">
        <f>E1764*W1764</f>
        <v>63.528126</v>
      </c>
      <c r="Y1764" s="2">
        <f>MAX((X1764-O1764),0)</f>
        <v>0</v>
      </c>
    </row>
    <row r="1765" spans="1:25" x14ac:dyDescent="0.3">
      <c r="A1765" s="3">
        <v>44499</v>
      </c>
      <c r="B1765" t="s">
        <v>385</v>
      </c>
      <c r="C1765" t="s">
        <v>140</v>
      </c>
      <c r="D1765">
        <v>34</v>
      </c>
      <c r="E1765">
        <v>236.51</v>
      </c>
      <c r="F1765">
        <v>8041.34</v>
      </c>
      <c r="G1765" t="s">
        <v>105</v>
      </c>
      <c r="H1765" t="s">
        <v>242</v>
      </c>
      <c r="I1765" t="s">
        <v>385</v>
      </c>
      <c r="J1765">
        <v>25.82</v>
      </c>
      <c r="K1765">
        <v>9.7200000000000006</v>
      </c>
      <c r="L1765">
        <v>8.6300000000000008</v>
      </c>
      <c r="M1765">
        <v>3.15</v>
      </c>
      <c r="N1765">
        <v>47.32</v>
      </c>
      <c r="O1765">
        <v>189.19</v>
      </c>
      <c r="P1765" s="1">
        <f>O1765/E1765</f>
        <v>0.79992389328146807</v>
      </c>
      <c r="Q1765">
        <f>E1765*D1765</f>
        <v>8041.34</v>
      </c>
      <c r="R1765">
        <f>O1765*D1765</f>
        <v>6432.46</v>
      </c>
      <c r="S1765">
        <f>J1765+K1765+L1765+M1765</f>
        <v>47.32</v>
      </c>
      <c r="T1765" t="str">
        <f>IF(AND((D1765) &gt; 20, (P1765) &lt;0.1),"hvlm", "")</f>
        <v/>
      </c>
      <c r="U1765" t="str">
        <f>TEXT((A1765), "MMM _ YYYY")</f>
        <v>Oct  2021</v>
      </c>
      <c r="V1765" t="str">
        <f>TEXT((A1765),"YYYY")</f>
        <v>2021</v>
      </c>
      <c r="W1765" s="1">
        <v>0.2631</v>
      </c>
      <c r="X1765" s="2">
        <f>E1765*W1765</f>
        <v>62.225780999999998</v>
      </c>
      <c r="Y1765" s="2">
        <f>MAX((X1765-O1765),0)</f>
        <v>0</v>
      </c>
    </row>
    <row r="1766" spans="1:25" x14ac:dyDescent="0.3">
      <c r="A1766" s="3">
        <v>44500</v>
      </c>
      <c r="B1766" t="s">
        <v>209</v>
      </c>
      <c r="C1766" t="s">
        <v>59</v>
      </c>
      <c r="D1766">
        <v>49</v>
      </c>
      <c r="E1766">
        <v>62.43</v>
      </c>
      <c r="F1766">
        <v>3059.07</v>
      </c>
      <c r="G1766" t="s">
        <v>56</v>
      </c>
      <c r="H1766" t="s">
        <v>36</v>
      </c>
      <c r="I1766" t="s">
        <v>209</v>
      </c>
      <c r="J1766">
        <v>129.46</v>
      </c>
      <c r="K1766">
        <v>4.66</v>
      </c>
      <c r="L1766">
        <v>4.93</v>
      </c>
      <c r="M1766">
        <v>0.01</v>
      </c>
      <c r="N1766">
        <v>139.06</v>
      </c>
      <c r="O1766">
        <v>-76.63</v>
      </c>
      <c r="P1766" s="1">
        <f>O1766/E1766</f>
        <v>-1.2274547493192374</v>
      </c>
      <c r="Q1766">
        <f>E1766*D1766</f>
        <v>3059.07</v>
      </c>
      <c r="R1766">
        <f>O1766*D1766</f>
        <v>-3754.87</v>
      </c>
      <c r="S1766">
        <f>J1766+K1766+L1766+M1766</f>
        <v>139.06</v>
      </c>
      <c r="T1766" t="str">
        <f>IF(AND((D1766) &gt; 20, (P1766) &lt;0.1),"hvlm", "")</f>
        <v>hvlm</v>
      </c>
      <c r="U1766" t="str">
        <f>TEXT((A1766), "MMM _ YYYY")</f>
        <v>Oct  2021</v>
      </c>
      <c r="V1766" t="str">
        <f>TEXT((A1766),"YYYY")</f>
        <v>2021</v>
      </c>
      <c r="W1766" s="1">
        <v>0.2631</v>
      </c>
      <c r="X1766" s="2">
        <f>E1766*W1766</f>
        <v>16.425332999999998</v>
      </c>
      <c r="Y1766" s="2">
        <f>MAX((X1766-O1766),0)</f>
        <v>93.05533299999999</v>
      </c>
    </row>
    <row r="1767" spans="1:25" x14ac:dyDescent="0.3">
      <c r="A1767" s="3">
        <v>44501</v>
      </c>
      <c r="B1767" t="s">
        <v>154</v>
      </c>
      <c r="C1767" t="s">
        <v>137</v>
      </c>
      <c r="D1767">
        <v>41</v>
      </c>
      <c r="E1767">
        <v>382.79</v>
      </c>
      <c r="F1767">
        <v>15694.39</v>
      </c>
      <c r="G1767" t="s">
        <v>81</v>
      </c>
      <c r="H1767" t="s">
        <v>39</v>
      </c>
      <c r="I1767" t="s">
        <v>154</v>
      </c>
      <c r="J1767">
        <v>143.80000000000001</v>
      </c>
      <c r="K1767">
        <v>12.89</v>
      </c>
      <c r="L1767">
        <v>7.03</v>
      </c>
      <c r="M1767">
        <v>2.64</v>
      </c>
      <c r="N1767">
        <v>166.36</v>
      </c>
      <c r="O1767">
        <v>216.43</v>
      </c>
      <c r="P1767" s="1">
        <f>O1767/E1767</f>
        <v>0.56540139502076858</v>
      </c>
      <c r="Q1767">
        <f>E1767*D1767</f>
        <v>15694.390000000001</v>
      </c>
      <c r="R1767">
        <f>O1767*D1767</f>
        <v>8873.630000000001</v>
      </c>
      <c r="S1767">
        <f>J1767+K1767+L1767+M1767</f>
        <v>166.35999999999999</v>
      </c>
      <c r="T1767" t="str">
        <f>IF(AND((D1767) &gt; 20, (P1767) &lt;0.1),"hvlm", "")</f>
        <v/>
      </c>
      <c r="U1767" t="str">
        <f>TEXT((A1767), "MMM _ YYYY")</f>
        <v>Nov  2021</v>
      </c>
      <c r="V1767" t="str">
        <f>TEXT((A1767),"YYYY")</f>
        <v>2021</v>
      </c>
      <c r="W1767" s="1">
        <v>0.2631</v>
      </c>
      <c r="X1767" s="2">
        <f>E1767*W1767</f>
        <v>100.71204900000001</v>
      </c>
      <c r="Y1767" s="2">
        <f>MAX((X1767-O1767),0)</f>
        <v>0</v>
      </c>
    </row>
    <row r="1768" spans="1:25" x14ac:dyDescent="0.3">
      <c r="A1768" s="3">
        <v>44502</v>
      </c>
      <c r="B1768" t="s">
        <v>163</v>
      </c>
      <c r="C1768" t="s">
        <v>261</v>
      </c>
      <c r="D1768">
        <v>22</v>
      </c>
      <c r="E1768">
        <v>146.38</v>
      </c>
      <c r="F1768">
        <v>3220.36</v>
      </c>
      <c r="G1768" t="s">
        <v>87</v>
      </c>
      <c r="H1768" t="s">
        <v>164</v>
      </c>
      <c r="I1768" t="s">
        <v>163</v>
      </c>
      <c r="J1768">
        <v>184.75</v>
      </c>
      <c r="K1768">
        <v>8.1999999999999993</v>
      </c>
      <c r="L1768">
        <v>6.01</v>
      </c>
      <c r="M1768">
        <v>4.95</v>
      </c>
      <c r="N1768">
        <v>203.91</v>
      </c>
      <c r="O1768">
        <v>-57.53</v>
      </c>
      <c r="P1768" s="1">
        <f>O1768/E1768</f>
        <v>-0.39301817188140459</v>
      </c>
      <c r="Q1768">
        <f>E1768*D1768</f>
        <v>3220.3599999999997</v>
      </c>
      <c r="R1768">
        <f>O1768*D1768</f>
        <v>-1265.6600000000001</v>
      </c>
      <c r="S1768">
        <f>J1768+K1768+L1768+M1768</f>
        <v>203.90999999999997</v>
      </c>
      <c r="T1768" t="str">
        <f>IF(AND((D1768) &gt; 20, (P1768) &lt;0.1),"hvlm", "")</f>
        <v>hvlm</v>
      </c>
      <c r="U1768" t="str">
        <f>TEXT((A1768), "MMM _ YYYY")</f>
        <v>Nov  2021</v>
      </c>
      <c r="V1768" t="str">
        <f>TEXT((A1768),"YYYY")</f>
        <v>2021</v>
      </c>
      <c r="W1768" s="1">
        <v>0.2631</v>
      </c>
      <c r="X1768" s="2">
        <f>E1768*W1768</f>
        <v>38.512577999999998</v>
      </c>
      <c r="Y1768" s="2">
        <f>MAX((X1768-O1768),0)</f>
        <v>96.042577999999992</v>
      </c>
    </row>
    <row r="1769" spans="1:25" x14ac:dyDescent="0.3">
      <c r="A1769" s="3">
        <v>44503</v>
      </c>
      <c r="B1769" t="s">
        <v>169</v>
      </c>
      <c r="C1769" t="s">
        <v>253</v>
      </c>
      <c r="D1769">
        <v>38</v>
      </c>
      <c r="E1769">
        <v>55.66</v>
      </c>
      <c r="F1769">
        <v>2115.08</v>
      </c>
      <c r="G1769" t="s">
        <v>8</v>
      </c>
      <c r="H1769" t="s">
        <v>11</v>
      </c>
      <c r="I1769" t="s">
        <v>169</v>
      </c>
      <c r="J1769">
        <v>31.92</v>
      </c>
      <c r="K1769">
        <v>9.7799999999999994</v>
      </c>
      <c r="L1769">
        <v>2.39</v>
      </c>
      <c r="M1769">
        <v>2.16</v>
      </c>
      <c r="N1769">
        <v>46.25</v>
      </c>
      <c r="O1769">
        <v>9.41</v>
      </c>
      <c r="P1769" s="1">
        <f>O1769/E1769</f>
        <v>0.16906216313330938</v>
      </c>
      <c r="Q1769">
        <f>E1769*D1769</f>
        <v>2115.08</v>
      </c>
      <c r="R1769">
        <f>O1769*D1769</f>
        <v>357.58</v>
      </c>
      <c r="S1769">
        <f>J1769+K1769+L1769+M1769</f>
        <v>46.25</v>
      </c>
      <c r="T1769" t="str">
        <f>IF(AND((D1769) &gt; 20, (P1769) &lt;0.1),"hvlm", "")</f>
        <v/>
      </c>
      <c r="U1769" t="str">
        <f>TEXT((A1769), "MMM _ YYYY")</f>
        <v>Nov  2021</v>
      </c>
      <c r="V1769" t="str">
        <f>TEXT((A1769),"YYYY")</f>
        <v>2021</v>
      </c>
      <c r="W1769" s="1">
        <v>0.2631</v>
      </c>
      <c r="X1769" s="2">
        <f>E1769*W1769</f>
        <v>14.644145999999999</v>
      </c>
      <c r="Y1769" s="2">
        <f>MAX((X1769-O1769),0)</f>
        <v>5.2341459999999991</v>
      </c>
    </row>
    <row r="1770" spans="1:25" x14ac:dyDescent="0.3">
      <c r="A1770" s="3">
        <v>44504</v>
      </c>
      <c r="B1770" t="s">
        <v>152</v>
      </c>
      <c r="C1770" t="s">
        <v>144</v>
      </c>
      <c r="D1770">
        <v>27</v>
      </c>
      <c r="E1770">
        <v>76.760000000000005</v>
      </c>
      <c r="F1770">
        <v>2072.52</v>
      </c>
      <c r="G1770" t="s">
        <v>31</v>
      </c>
      <c r="H1770" t="s">
        <v>5</v>
      </c>
      <c r="I1770" t="s">
        <v>152</v>
      </c>
      <c r="J1770">
        <v>68.36</v>
      </c>
      <c r="K1770">
        <v>7.09</v>
      </c>
      <c r="L1770">
        <v>2.2599999999999998</v>
      </c>
      <c r="M1770">
        <v>2.61</v>
      </c>
      <c r="N1770">
        <v>80.319999999999993</v>
      </c>
      <c r="O1770">
        <v>-3.5599999999999898</v>
      </c>
      <c r="P1770" s="1">
        <f>O1770/E1770</f>
        <v>-4.6378322042730451E-2</v>
      </c>
      <c r="Q1770">
        <f>E1770*D1770</f>
        <v>2072.52</v>
      </c>
      <c r="R1770">
        <f>O1770*D1770</f>
        <v>-96.11999999999972</v>
      </c>
      <c r="S1770">
        <f>J1770+K1770+L1770+M1770</f>
        <v>80.320000000000007</v>
      </c>
      <c r="T1770" t="str">
        <f>IF(AND((D1770) &gt; 20, (P1770) &lt;0.1),"hvlm", "")</f>
        <v>hvlm</v>
      </c>
      <c r="U1770" t="str">
        <f>TEXT((A1770), "MMM _ YYYY")</f>
        <v>Nov  2021</v>
      </c>
      <c r="V1770" t="str">
        <f>TEXT((A1770),"YYYY")</f>
        <v>2021</v>
      </c>
      <c r="W1770" s="1">
        <v>0.2631</v>
      </c>
      <c r="X1770" s="2">
        <f>E1770*W1770</f>
        <v>20.195556</v>
      </c>
      <c r="Y1770" s="2">
        <f>MAX((X1770-O1770),0)</f>
        <v>23.755555999999991</v>
      </c>
    </row>
    <row r="1771" spans="1:25" x14ac:dyDescent="0.3">
      <c r="A1771" s="3">
        <v>44505</v>
      </c>
      <c r="B1771" t="s">
        <v>294</v>
      </c>
      <c r="C1771" t="s">
        <v>57</v>
      </c>
      <c r="D1771">
        <v>21</v>
      </c>
      <c r="E1771">
        <v>253.07</v>
      </c>
      <c r="F1771">
        <v>5314.47</v>
      </c>
      <c r="G1771" t="s">
        <v>56</v>
      </c>
      <c r="H1771" t="s">
        <v>120</v>
      </c>
      <c r="I1771" t="s">
        <v>294</v>
      </c>
      <c r="J1771">
        <v>82.53</v>
      </c>
      <c r="K1771">
        <v>9.7899999999999991</v>
      </c>
      <c r="L1771">
        <v>4.0999999999999996</v>
      </c>
      <c r="M1771">
        <v>0.9</v>
      </c>
      <c r="N1771">
        <v>97.32</v>
      </c>
      <c r="O1771">
        <v>155.75</v>
      </c>
      <c r="P1771" s="1">
        <f>O1771/E1771</f>
        <v>0.61544236772434502</v>
      </c>
      <c r="Q1771">
        <f>E1771*D1771</f>
        <v>5314.47</v>
      </c>
      <c r="R1771">
        <f>O1771*D1771</f>
        <v>3270.75</v>
      </c>
      <c r="S1771">
        <f>J1771+K1771+L1771+M1771</f>
        <v>97.32</v>
      </c>
      <c r="T1771" t="str">
        <f>IF(AND((D1771) &gt; 20, (P1771) &lt;0.1),"hvlm", "")</f>
        <v/>
      </c>
      <c r="U1771" t="str">
        <f>TEXT((A1771), "MMM _ YYYY")</f>
        <v>Nov  2021</v>
      </c>
      <c r="V1771" t="str">
        <f>TEXT((A1771),"YYYY")</f>
        <v>2021</v>
      </c>
      <c r="W1771" s="1">
        <v>0.2631</v>
      </c>
      <c r="X1771" s="2">
        <f>E1771*W1771</f>
        <v>66.582717000000002</v>
      </c>
      <c r="Y1771" s="2">
        <f>MAX((X1771-O1771),0)</f>
        <v>0</v>
      </c>
    </row>
    <row r="1772" spans="1:25" x14ac:dyDescent="0.3">
      <c r="A1772" s="3">
        <v>44506</v>
      </c>
      <c r="B1772" t="s">
        <v>385</v>
      </c>
      <c r="C1772" t="s">
        <v>183</v>
      </c>
      <c r="D1772">
        <v>41</v>
      </c>
      <c r="E1772">
        <v>98.22</v>
      </c>
      <c r="F1772">
        <v>4027.02</v>
      </c>
      <c r="G1772" t="s">
        <v>2</v>
      </c>
      <c r="H1772" t="s">
        <v>242</v>
      </c>
      <c r="I1772" t="s">
        <v>385</v>
      </c>
      <c r="J1772">
        <v>25.82</v>
      </c>
      <c r="K1772">
        <v>9.7200000000000006</v>
      </c>
      <c r="L1772">
        <v>8.6300000000000008</v>
      </c>
      <c r="M1772">
        <v>3.15</v>
      </c>
      <c r="N1772">
        <v>47.32</v>
      </c>
      <c r="O1772">
        <v>50.9</v>
      </c>
      <c r="P1772" s="1">
        <f>O1772/E1772</f>
        <v>0.51822439421706368</v>
      </c>
      <c r="Q1772">
        <f>E1772*D1772</f>
        <v>4027.02</v>
      </c>
      <c r="R1772">
        <f>O1772*D1772</f>
        <v>2086.9</v>
      </c>
      <c r="S1772">
        <f>J1772+K1772+L1772+M1772</f>
        <v>47.32</v>
      </c>
      <c r="T1772" t="str">
        <f>IF(AND((D1772) &gt; 20, (P1772) &lt;0.1),"hvlm", "")</f>
        <v/>
      </c>
      <c r="U1772" t="str">
        <f>TEXT((A1772), "MMM _ YYYY")</f>
        <v>Nov  2021</v>
      </c>
      <c r="V1772" t="str">
        <f>TEXT((A1772),"YYYY")</f>
        <v>2021</v>
      </c>
      <c r="W1772" s="1">
        <v>0.2631</v>
      </c>
      <c r="X1772" s="2">
        <f>E1772*W1772</f>
        <v>25.841681999999999</v>
      </c>
      <c r="Y1772" s="2">
        <f>MAX((X1772-O1772),0)</f>
        <v>0</v>
      </c>
    </row>
    <row r="1773" spans="1:25" x14ac:dyDescent="0.3">
      <c r="A1773" s="3">
        <v>44507</v>
      </c>
      <c r="B1773" t="s">
        <v>66</v>
      </c>
      <c r="C1773" t="s">
        <v>265</v>
      </c>
      <c r="D1773">
        <v>31</v>
      </c>
      <c r="E1773">
        <v>64.599999999999994</v>
      </c>
      <c r="F1773">
        <v>2002.6</v>
      </c>
      <c r="G1773" t="s">
        <v>2</v>
      </c>
      <c r="H1773" t="s">
        <v>67</v>
      </c>
      <c r="I1773" t="s">
        <v>66</v>
      </c>
      <c r="J1773">
        <v>134.6</v>
      </c>
      <c r="K1773">
        <v>11.28</v>
      </c>
      <c r="L1773">
        <v>9.24</v>
      </c>
      <c r="M1773">
        <v>2.78</v>
      </c>
      <c r="N1773">
        <v>157.9</v>
      </c>
      <c r="O1773">
        <v>-93.3</v>
      </c>
      <c r="P1773" s="1">
        <f>O1773/E1773</f>
        <v>-1.4442724458204335</v>
      </c>
      <c r="Q1773">
        <f>E1773*D1773</f>
        <v>2002.6</v>
      </c>
      <c r="R1773">
        <f>O1773*D1773</f>
        <v>-2892.2999999999997</v>
      </c>
      <c r="S1773">
        <f>J1773+K1773+L1773+M1773</f>
        <v>157.9</v>
      </c>
      <c r="T1773" t="str">
        <f>IF(AND((D1773) &gt; 20, (P1773) &lt;0.1),"hvlm", "")</f>
        <v>hvlm</v>
      </c>
      <c r="U1773" t="str">
        <f>TEXT((A1773), "MMM _ YYYY")</f>
        <v>Nov  2021</v>
      </c>
      <c r="V1773" t="str">
        <f>TEXT((A1773),"YYYY")</f>
        <v>2021</v>
      </c>
      <c r="W1773" s="1">
        <v>0.2631</v>
      </c>
      <c r="X1773" s="2">
        <f>E1773*W1773</f>
        <v>16.996259999999999</v>
      </c>
      <c r="Y1773" s="2">
        <f>MAX((X1773-O1773),0)</f>
        <v>110.29625999999999</v>
      </c>
    </row>
    <row r="1774" spans="1:25" x14ac:dyDescent="0.3">
      <c r="A1774" s="3">
        <v>44508</v>
      </c>
      <c r="B1774" t="s">
        <v>133</v>
      </c>
      <c r="C1774" t="s">
        <v>140</v>
      </c>
      <c r="D1774">
        <v>27</v>
      </c>
      <c r="E1774">
        <v>182.87</v>
      </c>
      <c r="F1774">
        <v>4937.49</v>
      </c>
      <c r="G1774" t="s">
        <v>105</v>
      </c>
      <c r="H1774" t="s">
        <v>55</v>
      </c>
      <c r="I1774" t="s">
        <v>133</v>
      </c>
      <c r="J1774">
        <v>145.58000000000001</v>
      </c>
      <c r="K1774">
        <v>9.02</v>
      </c>
      <c r="L1774">
        <v>5.86</v>
      </c>
      <c r="M1774">
        <v>0.05</v>
      </c>
      <c r="N1774">
        <v>160.51</v>
      </c>
      <c r="O1774">
        <v>22.36</v>
      </c>
      <c r="P1774" s="1">
        <f>O1774/E1774</f>
        <v>0.12227265270410674</v>
      </c>
      <c r="Q1774">
        <f>E1774*D1774</f>
        <v>4937.49</v>
      </c>
      <c r="R1774">
        <f>O1774*D1774</f>
        <v>603.72</v>
      </c>
      <c r="S1774">
        <f>J1774+K1774+L1774+M1774</f>
        <v>160.51000000000005</v>
      </c>
      <c r="T1774" t="str">
        <f>IF(AND((D1774) &gt; 20, (P1774) &lt;0.1),"hvlm", "")</f>
        <v/>
      </c>
      <c r="U1774" t="str">
        <f>TEXT((A1774), "MMM _ YYYY")</f>
        <v>Nov  2021</v>
      </c>
      <c r="V1774" t="str">
        <f>TEXT((A1774),"YYYY")</f>
        <v>2021</v>
      </c>
      <c r="W1774" s="1">
        <v>0.2631</v>
      </c>
      <c r="X1774" s="2">
        <f>E1774*W1774</f>
        <v>48.113097000000003</v>
      </c>
      <c r="Y1774" s="2">
        <f>MAX((X1774-O1774),0)</f>
        <v>25.753097000000004</v>
      </c>
    </row>
    <row r="1775" spans="1:25" x14ac:dyDescent="0.3">
      <c r="A1775" s="3">
        <v>44509</v>
      </c>
      <c r="B1775" t="s">
        <v>356</v>
      </c>
      <c r="C1775" t="s">
        <v>53</v>
      </c>
      <c r="D1775">
        <v>37</v>
      </c>
      <c r="E1775">
        <v>267.97000000000003</v>
      </c>
      <c r="F1775">
        <v>9914.89</v>
      </c>
      <c r="G1775" t="s">
        <v>52</v>
      </c>
      <c r="H1775" t="s">
        <v>75</v>
      </c>
      <c r="I1775" t="s">
        <v>356</v>
      </c>
      <c r="J1775">
        <v>116.71</v>
      </c>
      <c r="K1775">
        <v>4.96</v>
      </c>
      <c r="L1775">
        <v>6.38</v>
      </c>
      <c r="M1775">
        <v>3.85</v>
      </c>
      <c r="N1775">
        <v>131.9</v>
      </c>
      <c r="O1775">
        <v>136.07</v>
      </c>
      <c r="P1775" s="1">
        <f>O1775/E1775</f>
        <v>0.50778072172258082</v>
      </c>
      <c r="Q1775">
        <f>E1775*D1775</f>
        <v>9914.8900000000012</v>
      </c>
      <c r="R1775">
        <f>O1775*D1775</f>
        <v>5034.59</v>
      </c>
      <c r="S1775">
        <f>J1775+K1775+L1775+M1775</f>
        <v>131.89999999999998</v>
      </c>
      <c r="T1775" t="str">
        <f>IF(AND((D1775) &gt; 20, (P1775) &lt;0.1),"hvlm", "")</f>
        <v/>
      </c>
      <c r="U1775" t="str">
        <f>TEXT((A1775), "MMM _ YYYY")</f>
        <v>Nov  2021</v>
      </c>
      <c r="V1775" t="str">
        <f>TEXT((A1775),"YYYY")</f>
        <v>2021</v>
      </c>
      <c r="W1775" s="1">
        <v>0.2631</v>
      </c>
      <c r="X1775" s="2">
        <f>E1775*W1775</f>
        <v>70.502907000000008</v>
      </c>
      <c r="Y1775" s="2">
        <f>MAX((X1775-O1775),0)</f>
        <v>0</v>
      </c>
    </row>
    <row r="1776" spans="1:25" x14ac:dyDescent="0.3">
      <c r="A1776" s="3">
        <v>44510</v>
      </c>
      <c r="B1776" t="s">
        <v>54</v>
      </c>
      <c r="C1776" t="s">
        <v>59</v>
      </c>
      <c r="D1776">
        <v>2</v>
      </c>
      <c r="E1776">
        <v>89.14</v>
      </c>
      <c r="F1776">
        <v>178.28</v>
      </c>
      <c r="G1776" t="s">
        <v>56</v>
      </c>
      <c r="H1776" t="s">
        <v>55</v>
      </c>
      <c r="I1776" t="s">
        <v>54</v>
      </c>
      <c r="J1776">
        <v>94.02</v>
      </c>
      <c r="K1776">
        <v>7.91</v>
      </c>
      <c r="L1776">
        <v>8.89</v>
      </c>
      <c r="M1776">
        <v>2.59</v>
      </c>
      <c r="N1776">
        <v>113.41</v>
      </c>
      <c r="O1776">
        <v>-24.27</v>
      </c>
      <c r="P1776" s="1">
        <f>O1776/E1776</f>
        <v>-0.27226834193403632</v>
      </c>
      <c r="Q1776">
        <f>E1776*D1776</f>
        <v>178.28</v>
      </c>
      <c r="R1776">
        <f>O1776*D1776</f>
        <v>-48.54</v>
      </c>
      <c r="S1776">
        <f>J1776+K1776+L1776+M1776</f>
        <v>113.41</v>
      </c>
      <c r="T1776" t="str">
        <f>IF(AND((D1776) &gt; 20, (P1776) &lt;0.1),"hvlm", "")</f>
        <v/>
      </c>
      <c r="U1776" t="str">
        <f>TEXT((A1776), "MMM _ YYYY")</f>
        <v>Nov  2021</v>
      </c>
      <c r="V1776" t="str">
        <f>TEXT((A1776),"YYYY")</f>
        <v>2021</v>
      </c>
      <c r="W1776" s="1">
        <v>0.2631</v>
      </c>
      <c r="X1776" s="2">
        <f>E1776*W1776</f>
        <v>23.452734</v>
      </c>
      <c r="Y1776" s="2">
        <f>MAX((X1776-O1776),0)</f>
        <v>47.722734000000003</v>
      </c>
    </row>
    <row r="1777" spans="1:25" x14ac:dyDescent="0.3">
      <c r="A1777" s="3">
        <v>44511</v>
      </c>
      <c r="B1777" t="s">
        <v>159</v>
      </c>
      <c r="C1777" t="s">
        <v>275</v>
      </c>
      <c r="D1777">
        <v>47</v>
      </c>
      <c r="E1777">
        <v>159.66</v>
      </c>
      <c r="F1777">
        <v>7504.02</v>
      </c>
      <c r="G1777" t="s">
        <v>2</v>
      </c>
      <c r="H1777" t="s">
        <v>64</v>
      </c>
      <c r="I1777" t="s">
        <v>159</v>
      </c>
      <c r="J1777">
        <v>154.97999999999999</v>
      </c>
      <c r="K1777">
        <v>5.0599999999999996</v>
      </c>
      <c r="L1777">
        <v>4.8</v>
      </c>
      <c r="M1777">
        <v>2.66</v>
      </c>
      <c r="N1777">
        <v>167.5</v>
      </c>
      <c r="O1777">
        <v>-7.84</v>
      </c>
      <c r="P1777" s="1">
        <f>O1777/E1777</f>
        <v>-4.9104346736815734E-2</v>
      </c>
      <c r="Q1777">
        <f>E1777*D1777</f>
        <v>7504.0199999999995</v>
      </c>
      <c r="R1777">
        <f>O1777*D1777</f>
        <v>-368.48</v>
      </c>
      <c r="S1777">
        <f>J1777+K1777+L1777+M1777</f>
        <v>167.5</v>
      </c>
      <c r="T1777" t="str">
        <f>IF(AND((D1777) &gt; 20, (P1777) &lt;0.1),"hvlm", "")</f>
        <v>hvlm</v>
      </c>
      <c r="U1777" t="str">
        <f>TEXT((A1777), "MMM _ YYYY")</f>
        <v>Nov  2021</v>
      </c>
      <c r="V1777" t="str">
        <f>TEXT((A1777),"YYYY")</f>
        <v>2021</v>
      </c>
      <c r="W1777" s="1">
        <v>0.2631</v>
      </c>
      <c r="X1777" s="2">
        <f>E1777*W1777</f>
        <v>42.006546</v>
      </c>
      <c r="Y1777" s="2">
        <f>MAX((X1777-O1777),0)</f>
        <v>49.846546000000004</v>
      </c>
    </row>
    <row r="1778" spans="1:25" x14ac:dyDescent="0.3">
      <c r="A1778" s="3">
        <v>44512</v>
      </c>
      <c r="B1778" t="s">
        <v>192</v>
      </c>
      <c r="C1778" t="s">
        <v>222</v>
      </c>
      <c r="D1778">
        <v>9</v>
      </c>
      <c r="E1778">
        <v>196.22</v>
      </c>
      <c r="F1778">
        <v>1765.98</v>
      </c>
      <c r="G1778" t="s">
        <v>134</v>
      </c>
      <c r="H1778" t="s">
        <v>193</v>
      </c>
      <c r="I1778" t="s">
        <v>192</v>
      </c>
      <c r="J1778">
        <v>89.89</v>
      </c>
      <c r="K1778">
        <v>11.19</v>
      </c>
      <c r="L1778">
        <v>2.27</v>
      </c>
      <c r="M1778">
        <v>0.23</v>
      </c>
      <c r="N1778">
        <v>103.58</v>
      </c>
      <c r="O1778">
        <v>92.64</v>
      </c>
      <c r="P1778" s="1">
        <f>O1778/E1778</f>
        <v>0.4721231271022322</v>
      </c>
      <c r="Q1778">
        <f>E1778*D1778</f>
        <v>1765.98</v>
      </c>
      <c r="R1778">
        <f>O1778*D1778</f>
        <v>833.76</v>
      </c>
      <c r="S1778">
        <f>J1778+K1778+L1778+M1778</f>
        <v>103.58</v>
      </c>
      <c r="T1778" t="str">
        <f>IF(AND((D1778) &gt; 20, (P1778) &lt;0.1),"hvlm", "")</f>
        <v/>
      </c>
      <c r="U1778" t="str">
        <f>TEXT((A1778), "MMM _ YYYY")</f>
        <v>Nov  2021</v>
      </c>
      <c r="V1778" t="str">
        <f>TEXT((A1778),"YYYY")</f>
        <v>2021</v>
      </c>
      <c r="W1778" s="1">
        <v>0.2631</v>
      </c>
      <c r="X1778" s="2">
        <f>E1778*W1778</f>
        <v>51.625481999999998</v>
      </c>
      <c r="Y1778" s="2">
        <f>MAX((X1778-O1778),0)</f>
        <v>0</v>
      </c>
    </row>
    <row r="1779" spans="1:25" x14ac:dyDescent="0.3">
      <c r="A1779" s="3">
        <v>44513</v>
      </c>
      <c r="B1779" t="s">
        <v>58</v>
      </c>
      <c r="C1779" t="s">
        <v>353</v>
      </c>
      <c r="D1779">
        <v>19</v>
      </c>
      <c r="E1779">
        <v>105.81</v>
      </c>
      <c r="F1779">
        <v>2010.39</v>
      </c>
      <c r="G1779" t="s">
        <v>105</v>
      </c>
      <c r="H1779" t="s">
        <v>30</v>
      </c>
      <c r="I1779" t="s">
        <v>58</v>
      </c>
      <c r="J1779">
        <v>69.45</v>
      </c>
      <c r="K1779">
        <v>10.11</v>
      </c>
      <c r="L1779">
        <v>1.6</v>
      </c>
      <c r="M1779">
        <v>2.86</v>
      </c>
      <c r="N1779">
        <v>84.02</v>
      </c>
      <c r="O1779">
        <v>21.79</v>
      </c>
      <c r="P1779" s="1">
        <f>O1779/E1779</f>
        <v>0.20593516680843019</v>
      </c>
      <c r="Q1779">
        <f>E1779*D1779</f>
        <v>2010.39</v>
      </c>
      <c r="R1779">
        <f>O1779*D1779</f>
        <v>414.01</v>
      </c>
      <c r="S1779">
        <f>J1779+K1779+L1779+M1779</f>
        <v>84.02</v>
      </c>
      <c r="T1779" t="str">
        <f>IF(AND((D1779) &gt; 20, (P1779) &lt;0.1),"hvlm", "")</f>
        <v/>
      </c>
      <c r="U1779" t="str">
        <f>TEXT((A1779), "MMM _ YYYY")</f>
        <v>Nov  2021</v>
      </c>
      <c r="V1779" t="str">
        <f>TEXT((A1779),"YYYY")</f>
        <v>2021</v>
      </c>
      <c r="W1779" s="1">
        <v>0.2631</v>
      </c>
      <c r="X1779" s="2">
        <f>E1779*W1779</f>
        <v>27.838611</v>
      </c>
      <c r="Y1779" s="2">
        <f>MAX((X1779-O1779),0)</f>
        <v>6.0486110000000011</v>
      </c>
    </row>
    <row r="1780" spans="1:25" x14ac:dyDescent="0.3">
      <c r="A1780" s="3">
        <v>44514</v>
      </c>
      <c r="B1780" t="s">
        <v>389</v>
      </c>
      <c r="C1780" t="s">
        <v>381</v>
      </c>
      <c r="D1780">
        <v>42</v>
      </c>
      <c r="E1780">
        <v>227.13</v>
      </c>
      <c r="F1780">
        <v>9539.4599999999991</v>
      </c>
      <c r="G1780" t="s">
        <v>134</v>
      </c>
      <c r="H1780" t="s">
        <v>75</v>
      </c>
      <c r="I1780" t="s">
        <v>389</v>
      </c>
      <c r="J1780">
        <v>182.57</v>
      </c>
      <c r="K1780">
        <v>11.19</v>
      </c>
      <c r="L1780">
        <v>7.94</v>
      </c>
      <c r="M1780">
        <v>4.0999999999999996</v>
      </c>
      <c r="N1780">
        <v>205.8</v>
      </c>
      <c r="O1780">
        <v>21.33</v>
      </c>
      <c r="P1780" s="1">
        <f>O1780/E1780</f>
        <v>9.391097609298639E-2</v>
      </c>
      <c r="Q1780">
        <f>E1780*D1780</f>
        <v>9539.4599999999991</v>
      </c>
      <c r="R1780">
        <f>O1780*D1780</f>
        <v>895.8599999999999</v>
      </c>
      <c r="S1780">
        <f>J1780+K1780+L1780+M1780</f>
        <v>205.79999999999998</v>
      </c>
      <c r="T1780" t="str">
        <f>IF(AND((D1780) &gt; 20, (P1780) &lt;0.1),"hvlm", "")</f>
        <v>hvlm</v>
      </c>
      <c r="U1780" t="str">
        <f>TEXT((A1780), "MMM _ YYYY")</f>
        <v>Nov  2021</v>
      </c>
      <c r="V1780" t="str">
        <f>TEXT((A1780),"YYYY")</f>
        <v>2021</v>
      </c>
      <c r="W1780" s="1">
        <v>0.2631</v>
      </c>
      <c r="X1780" s="2">
        <f>E1780*W1780</f>
        <v>59.757902999999999</v>
      </c>
      <c r="Y1780" s="2">
        <f>MAX((X1780-O1780),0)</f>
        <v>38.427903000000001</v>
      </c>
    </row>
    <row r="1781" spans="1:25" x14ac:dyDescent="0.3">
      <c r="A1781" s="3">
        <v>44515</v>
      </c>
      <c r="B1781" t="s">
        <v>375</v>
      </c>
      <c r="C1781" t="s">
        <v>208</v>
      </c>
      <c r="D1781">
        <v>36</v>
      </c>
      <c r="E1781">
        <v>79.819999999999993</v>
      </c>
      <c r="F1781">
        <v>2873.52</v>
      </c>
      <c r="G1781" t="s">
        <v>6</v>
      </c>
      <c r="H1781" t="s">
        <v>67</v>
      </c>
      <c r="I1781" t="s">
        <v>375</v>
      </c>
      <c r="J1781">
        <v>158.1</v>
      </c>
      <c r="K1781">
        <v>5.18</v>
      </c>
      <c r="L1781">
        <v>3.65</v>
      </c>
      <c r="M1781">
        <v>2.9</v>
      </c>
      <c r="N1781">
        <v>169.83</v>
      </c>
      <c r="O1781">
        <v>-90.01</v>
      </c>
      <c r="P1781" s="1">
        <f>O1781/E1781</f>
        <v>-1.1276622400400904</v>
      </c>
      <c r="Q1781">
        <f>E1781*D1781</f>
        <v>2873.5199999999995</v>
      </c>
      <c r="R1781">
        <f>O1781*D1781</f>
        <v>-3240.36</v>
      </c>
      <c r="S1781">
        <f>J1781+K1781+L1781+M1781</f>
        <v>169.83</v>
      </c>
      <c r="T1781" t="str">
        <f>IF(AND((D1781) &gt; 20, (P1781) &lt;0.1),"hvlm", "")</f>
        <v>hvlm</v>
      </c>
      <c r="U1781" t="str">
        <f>TEXT((A1781), "MMM _ YYYY")</f>
        <v>Nov  2021</v>
      </c>
      <c r="V1781" t="str">
        <f>TEXT((A1781),"YYYY")</f>
        <v>2021</v>
      </c>
      <c r="W1781" s="1">
        <v>0.2631</v>
      </c>
      <c r="X1781" s="2">
        <f>E1781*W1781</f>
        <v>21.000641999999999</v>
      </c>
      <c r="Y1781" s="2">
        <f>MAX((X1781-O1781),0)</f>
        <v>111.010642</v>
      </c>
    </row>
    <row r="1782" spans="1:25" x14ac:dyDescent="0.3">
      <c r="A1782" s="3">
        <v>44516</v>
      </c>
      <c r="B1782" t="s">
        <v>136</v>
      </c>
      <c r="C1782" t="s">
        <v>395</v>
      </c>
      <c r="D1782">
        <v>10</v>
      </c>
      <c r="E1782">
        <v>66.28</v>
      </c>
      <c r="F1782">
        <v>662.8</v>
      </c>
      <c r="G1782" t="s">
        <v>8</v>
      </c>
      <c r="H1782" t="s">
        <v>15</v>
      </c>
      <c r="I1782" t="s">
        <v>136</v>
      </c>
      <c r="J1782">
        <v>81.48</v>
      </c>
      <c r="K1782">
        <v>6.45</v>
      </c>
      <c r="L1782">
        <v>7.34</v>
      </c>
      <c r="M1782">
        <v>0.87</v>
      </c>
      <c r="N1782">
        <v>96.14</v>
      </c>
      <c r="O1782">
        <v>-29.86</v>
      </c>
      <c r="P1782" s="1">
        <f>O1782/E1782</f>
        <v>-0.45051297525648759</v>
      </c>
      <c r="Q1782">
        <f>E1782*D1782</f>
        <v>662.8</v>
      </c>
      <c r="R1782">
        <f>O1782*D1782</f>
        <v>-298.60000000000002</v>
      </c>
      <c r="S1782">
        <f>J1782+K1782+L1782+M1782</f>
        <v>96.140000000000015</v>
      </c>
      <c r="T1782" t="str">
        <f>IF(AND((D1782) &gt; 20, (P1782) &lt;0.1),"hvlm", "")</f>
        <v/>
      </c>
      <c r="U1782" t="str">
        <f>TEXT((A1782), "MMM _ YYYY")</f>
        <v>Nov  2021</v>
      </c>
      <c r="V1782" t="str">
        <f>TEXT((A1782),"YYYY")</f>
        <v>2021</v>
      </c>
      <c r="W1782" s="1">
        <v>0.2631</v>
      </c>
      <c r="X1782" s="2">
        <f>E1782*W1782</f>
        <v>17.438268000000001</v>
      </c>
      <c r="Y1782" s="2">
        <f>MAX((X1782-O1782),0)</f>
        <v>47.298268</v>
      </c>
    </row>
    <row r="1783" spans="1:25" x14ac:dyDescent="0.3">
      <c r="A1783" s="3">
        <v>44517</v>
      </c>
      <c r="B1783" t="s">
        <v>186</v>
      </c>
      <c r="C1783" t="s">
        <v>357</v>
      </c>
      <c r="D1783">
        <v>40</v>
      </c>
      <c r="E1783">
        <v>231.94</v>
      </c>
      <c r="F1783">
        <v>9277.6</v>
      </c>
      <c r="G1783" t="s">
        <v>2</v>
      </c>
      <c r="H1783" t="s">
        <v>5</v>
      </c>
      <c r="I1783" t="s">
        <v>186</v>
      </c>
      <c r="J1783">
        <v>160.63</v>
      </c>
      <c r="K1783">
        <v>14.82</v>
      </c>
      <c r="L1783">
        <v>8.09</v>
      </c>
      <c r="M1783">
        <v>3.66</v>
      </c>
      <c r="N1783">
        <v>187.2</v>
      </c>
      <c r="O1783">
        <v>44.74</v>
      </c>
      <c r="P1783" s="1">
        <f>O1783/E1783</f>
        <v>0.19289471415021128</v>
      </c>
      <c r="Q1783">
        <f>E1783*D1783</f>
        <v>9277.6</v>
      </c>
      <c r="R1783">
        <f>O1783*D1783</f>
        <v>1789.6000000000001</v>
      </c>
      <c r="S1783">
        <f>J1783+K1783+L1783+M1783</f>
        <v>187.2</v>
      </c>
      <c r="T1783" t="str">
        <f>IF(AND((D1783) &gt; 20, (P1783) &lt;0.1),"hvlm", "")</f>
        <v/>
      </c>
      <c r="U1783" t="str">
        <f>TEXT((A1783), "MMM _ YYYY")</f>
        <v>Nov  2021</v>
      </c>
      <c r="V1783" t="str">
        <f>TEXT((A1783),"YYYY")</f>
        <v>2021</v>
      </c>
      <c r="W1783" s="1">
        <v>0.2631</v>
      </c>
      <c r="X1783" s="2">
        <f>E1783*W1783</f>
        <v>61.023414000000002</v>
      </c>
      <c r="Y1783" s="2">
        <f>MAX((X1783-O1783),0)</f>
        <v>16.283414</v>
      </c>
    </row>
    <row r="1784" spans="1:25" x14ac:dyDescent="0.3">
      <c r="A1784" s="3">
        <v>44518</v>
      </c>
      <c r="B1784" t="s">
        <v>391</v>
      </c>
      <c r="C1784" t="s">
        <v>352</v>
      </c>
      <c r="D1784">
        <v>45</v>
      </c>
      <c r="E1784">
        <v>136.76</v>
      </c>
      <c r="F1784">
        <v>6154.2</v>
      </c>
      <c r="G1784" t="s">
        <v>110</v>
      </c>
      <c r="H1784" t="s">
        <v>22</v>
      </c>
      <c r="I1784" t="s">
        <v>391</v>
      </c>
      <c r="J1784">
        <v>77.88</v>
      </c>
      <c r="K1784">
        <v>5.07</v>
      </c>
      <c r="L1784">
        <v>6.82</v>
      </c>
      <c r="M1784">
        <v>4.72</v>
      </c>
      <c r="N1784">
        <v>94.49</v>
      </c>
      <c r="O1784">
        <v>42.27</v>
      </c>
      <c r="P1784" s="1">
        <f>O1784/E1784</f>
        <v>0.30908160280783858</v>
      </c>
      <c r="Q1784">
        <f>E1784*D1784</f>
        <v>6154.2</v>
      </c>
      <c r="R1784">
        <f>O1784*D1784</f>
        <v>1902.15</v>
      </c>
      <c r="S1784">
        <f>J1784+K1784+L1784+M1784</f>
        <v>94.489999999999981</v>
      </c>
      <c r="T1784" t="str">
        <f>IF(AND((D1784) &gt; 20, (P1784) &lt;0.1),"hvlm", "")</f>
        <v/>
      </c>
      <c r="U1784" t="str">
        <f>TEXT((A1784), "MMM _ YYYY")</f>
        <v>Nov  2021</v>
      </c>
      <c r="V1784" t="str">
        <f>TEXT((A1784),"YYYY")</f>
        <v>2021</v>
      </c>
      <c r="W1784" s="1">
        <v>0.2631</v>
      </c>
      <c r="X1784" s="2">
        <f>E1784*W1784</f>
        <v>35.981555999999998</v>
      </c>
      <c r="Y1784" s="2">
        <f>MAX((X1784-O1784),0)</f>
        <v>0</v>
      </c>
    </row>
    <row r="1785" spans="1:25" x14ac:dyDescent="0.3">
      <c r="A1785" s="3">
        <v>44519</v>
      </c>
      <c r="B1785" t="s">
        <v>86</v>
      </c>
      <c r="C1785" t="s">
        <v>348</v>
      </c>
      <c r="D1785">
        <v>39</v>
      </c>
      <c r="E1785">
        <v>83.38</v>
      </c>
      <c r="F1785">
        <v>3251.82</v>
      </c>
      <c r="G1785" t="s">
        <v>6</v>
      </c>
      <c r="H1785" t="s">
        <v>75</v>
      </c>
      <c r="I1785" t="s">
        <v>86</v>
      </c>
      <c r="J1785">
        <v>83.04</v>
      </c>
      <c r="K1785">
        <v>6.62</v>
      </c>
      <c r="L1785">
        <v>2.66</v>
      </c>
      <c r="M1785">
        <v>2.31</v>
      </c>
      <c r="N1785">
        <v>94.63</v>
      </c>
      <c r="O1785">
        <v>-11.25</v>
      </c>
      <c r="P1785" s="1">
        <f>O1785/E1785</f>
        <v>-0.1349244423123051</v>
      </c>
      <c r="Q1785">
        <f>E1785*D1785</f>
        <v>3251.8199999999997</v>
      </c>
      <c r="R1785">
        <f>O1785*D1785</f>
        <v>-438.75</v>
      </c>
      <c r="S1785">
        <f>J1785+K1785+L1785+M1785</f>
        <v>94.63000000000001</v>
      </c>
      <c r="T1785" t="str">
        <f>IF(AND((D1785) &gt; 20, (P1785) &lt;0.1),"hvlm", "")</f>
        <v>hvlm</v>
      </c>
      <c r="U1785" t="str">
        <f>TEXT((A1785), "MMM _ YYYY")</f>
        <v>Nov  2021</v>
      </c>
      <c r="V1785" t="str">
        <f>TEXT((A1785),"YYYY")</f>
        <v>2021</v>
      </c>
      <c r="W1785" s="1">
        <v>0.2631</v>
      </c>
      <c r="X1785" s="2">
        <f>E1785*W1785</f>
        <v>21.937277999999999</v>
      </c>
      <c r="Y1785" s="2">
        <f>MAX((X1785-O1785),0)</f>
        <v>33.187277999999999</v>
      </c>
    </row>
    <row r="1786" spans="1:25" x14ac:dyDescent="0.3">
      <c r="A1786" s="3">
        <v>44520</v>
      </c>
      <c r="B1786" t="s">
        <v>377</v>
      </c>
      <c r="C1786" t="s">
        <v>46</v>
      </c>
      <c r="D1786">
        <v>7</v>
      </c>
      <c r="E1786">
        <v>198.37</v>
      </c>
      <c r="F1786">
        <v>1388.59</v>
      </c>
      <c r="G1786" t="s">
        <v>8</v>
      </c>
      <c r="H1786" t="s">
        <v>174</v>
      </c>
      <c r="I1786" t="s">
        <v>377</v>
      </c>
      <c r="J1786">
        <v>122.43</v>
      </c>
      <c r="K1786">
        <v>11.38</v>
      </c>
      <c r="L1786">
        <v>2.64</v>
      </c>
      <c r="M1786">
        <v>1.65</v>
      </c>
      <c r="N1786">
        <v>138.1</v>
      </c>
      <c r="O1786">
        <v>60.27</v>
      </c>
      <c r="P1786" s="1">
        <f>O1786/E1786</f>
        <v>0.30382618339466655</v>
      </c>
      <c r="Q1786">
        <f>E1786*D1786</f>
        <v>1388.5900000000001</v>
      </c>
      <c r="R1786">
        <f>O1786*D1786</f>
        <v>421.89000000000004</v>
      </c>
      <c r="S1786">
        <f>J1786+K1786+L1786+M1786</f>
        <v>138.1</v>
      </c>
      <c r="T1786" t="str">
        <f>IF(AND((D1786) &gt; 20, (P1786) &lt;0.1),"hvlm", "")</f>
        <v/>
      </c>
      <c r="U1786" t="str">
        <f>TEXT((A1786), "MMM _ YYYY")</f>
        <v>Nov  2021</v>
      </c>
      <c r="V1786" t="str">
        <f>TEXT((A1786),"YYYY")</f>
        <v>2021</v>
      </c>
      <c r="W1786" s="1">
        <v>0.2631</v>
      </c>
      <c r="X1786" s="2">
        <f>E1786*W1786</f>
        <v>52.191147000000001</v>
      </c>
      <c r="Y1786" s="2">
        <f>MAX((X1786-O1786),0)</f>
        <v>0</v>
      </c>
    </row>
    <row r="1787" spans="1:25" x14ac:dyDescent="0.3">
      <c r="A1787" s="3">
        <v>44521</v>
      </c>
      <c r="B1787" t="s">
        <v>154</v>
      </c>
      <c r="C1787" t="s">
        <v>32</v>
      </c>
      <c r="D1787">
        <v>4</v>
      </c>
      <c r="E1787">
        <v>370.3</v>
      </c>
      <c r="F1787">
        <v>1481.2</v>
      </c>
      <c r="G1787" t="s">
        <v>31</v>
      </c>
      <c r="H1787" t="s">
        <v>39</v>
      </c>
      <c r="I1787" t="s">
        <v>154</v>
      </c>
      <c r="J1787">
        <v>143.80000000000001</v>
      </c>
      <c r="K1787">
        <v>12.89</v>
      </c>
      <c r="L1787">
        <v>7.03</v>
      </c>
      <c r="M1787">
        <v>2.64</v>
      </c>
      <c r="N1787">
        <v>166.36</v>
      </c>
      <c r="O1787">
        <v>203.94</v>
      </c>
      <c r="P1787" s="1">
        <f>O1787/E1787</f>
        <v>0.55074264110180937</v>
      </c>
      <c r="Q1787">
        <f>E1787*D1787</f>
        <v>1481.2</v>
      </c>
      <c r="R1787">
        <f>O1787*D1787</f>
        <v>815.76</v>
      </c>
      <c r="S1787">
        <f>J1787+K1787+L1787+M1787</f>
        <v>166.35999999999999</v>
      </c>
      <c r="T1787" t="str">
        <f>IF(AND((D1787) &gt; 20, (P1787) &lt;0.1),"hvlm", "")</f>
        <v/>
      </c>
      <c r="U1787" t="str">
        <f>TEXT((A1787), "MMM _ YYYY")</f>
        <v>Nov  2021</v>
      </c>
      <c r="V1787" t="str">
        <f>TEXT((A1787),"YYYY")</f>
        <v>2021</v>
      </c>
      <c r="W1787" s="1">
        <v>0.2631</v>
      </c>
      <c r="X1787" s="2">
        <f>E1787*W1787</f>
        <v>97.425930000000008</v>
      </c>
      <c r="Y1787" s="2">
        <f>MAX((X1787-O1787),0)</f>
        <v>0</v>
      </c>
    </row>
    <row r="1788" spans="1:25" x14ac:dyDescent="0.3">
      <c r="A1788" s="3">
        <v>44522</v>
      </c>
      <c r="B1788" t="s">
        <v>315</v>
      </c>
      <c r="C1788" t="s">
        <v>233</v>
      </c>
      <c r="D1788">
        <v>15</v>
      </c>
      <c r="E1788">
        <v>303.47000000000003</v>
      </c>
      <c r="F1788">
        <v>4552.05</v>
      </c>
      <c r="G1788" t="s">
        <v>61</v>
      </c>
      <c r="H1788" t="s">
        <v>96</v>
      </c>
      <c r="I1788" t="s">
        <v>315</v>
      </c>
      <c r="J1788">
        <v>164.38</v>
      </c>
      <c r="K1788">
        <v>12.48</v>
      </c>
      <c r="L1788">
        <v>7.78</v>
      </c>
      <c r="M1788">
        <v>4.26</v>
      </c>
      <c r="N1788">
        <v>188.9</v>
      </c>
      <c r="O1788">
        <v>114.57</v>
      </c>
      <c r="P1788" s="1">
        <f>O1788/E1788</f>
        <v>0.37753319932777535</v>
      </c>
      <c r="Q1788">
        <f>E1788*D1788</f>
        <v>4552.05</v>
      </c>
      <c r="R1788">
        <f>O1788*D1788</f>
        <v>1718.55</v>
      </c>
      <c r="S1788">
        <f>J1788+K1788+L1788+M1788</f>
        <v>188.89999999999998</v>
      </c>
      <c r="T1788" t="str">
        <f>IF(AND((D1788) &gt; 20, (P1788) &lt;0.1),"hvlm", "")</f>
        <v/>
      </c>
      <c r="U1788" t="str">
        <f>TEXT((A1788), "MMM _ YYYY")</f>
        <v>Nov  2021</v>
      </c>
      <c r="V1788" t="str">
        <f>TEXT((A1788),"YYYY")</f>
        <v>2021</v>
      </c>
      <c r="W1788" s="1">
        <v>0.2631</v>
      </c>
      <c r="X1788" s="2">
        <f>E1788*W1788</f>
        <v>79.842957000000013</v>
      </c>
      <c r="Y1788" s="2">
        <f>MAX((X1788-O1788),0)</f>
        <v>0</v>
      </c>
    </row>
    <row r="1789" spans="1:25" x14ac:dyDescent="0.3">
      <c r="A1789" s="3">
        <v>44523</v>
      </c>
      <c r="B1789" t="s">
        <v>308</v>
      </c>
      <c r="C1789" t="s">
        <v>331</v>
      </c>
      <c r="D1789">
        <v>12</v>
      </c>
      <c r="E1789">
        <v>335.47</v>
      </c>
      <c r="F1789">
        <v>4025.64</v>
      </c>
      <c r="G1789" t="s">
        <v>134</v>
      </c>
      <c r="H1789" t="s">
        <v>67</v>
      </c>
      <c r="I1789" t="s">
        <v>308</v>
      </c>
      <c r="J1789">
        <v>136.43</v>
      </c>
      <c r="K1789">
        <v>8.89</v>
      </c>
      <c r="L1789">
        <v>9.5</v>
      </c>
      <c r="M1789">
        <v>0.6</v>
      </c>
      <c r="N1789">
        <v>155.41999999999999</v>
      </c>
      <c r="O1789">
        <v>180.05</v>
      </c>
      <c r="P1789" s="1">
        <f>O1789/E1789</f>
        <v>0.53670969088144993</v>
      </c>
      <c r="Q1789">
        <f>E1789*D1789</f>
        <v>4025.6400000000003</v>
      </c>
      <c r="R1789">
        <f>O1789*D1789</f>
        <v>2160.6000000000004</v>
      </c>
      <c r="S1789">
        <f>J1789+K1789+L1789+M1789</f>
        <v>155.41999999999999</v>
      </c>
      <c r="T1789" t="str">
        <f>IF(AND((D1789) &gt; 20, (P1789) &lt;0.1),"hvlm", "")</f>
        <v/>
      </c>
      <c r="U1789" t="str">
        <f>TEXT((A1789), "MMM _ YYYY")</f>
        <v>Nov  2021</v>
      </c>
      <c r="V1789" t="str">
        <f>TEXT((A1789),"YYYY")</f>
        <v>2021</v>
      </c>
      <c r="W1789" s="1">
        <v>0.2631</v>
      </c>
      <c r="X1789" s="2">
        <f>E1789*W1789</f>
        <v>88.262157000000002</v>
      </c>
      <c r="Y1789" s="2">
        <f>MAX((X1789-O1789),0)</f>
        <v>0</v>
      </c>
    </row>
    <row r="1790" spans="1:25" x14ac:dyDescent="0.3">
      <c r="A1790" s="3">
        <v>44524</v>
      </c>
      <c r="B1790" t="s">
        <v>91</v>
      </c>
      <c r="C1790" t="s">
        <v>41</v>
      </c>
      <c r="D1790">
        <v>48</v>
      </c>
      <c r="E1790">
        <v>355.17</v>
      </c>
      <c r="F1790">
        <v>17048.16</v>
      </c>
      <c r="G1790" t="s">
        <v>23</v>
      </c>
      <c r="H1790" t="s">
        <v>80</v>
      </c>
      <c r="I1790" t="s">
        <v>91</v>
      </c>
      <c r="J1790">
        <v>147.05000000000001</v>
      </c>
      <c r="K1790">
        <v>3.92</v>
      </c>
      <c r="L1790">
        <v>9.27</v>
      </c>
      <c r="M1790">
        <v>2.61</v>
      </c>
      <c r="N1790">
        <v>162.85</v>
      </c>
      <c r="O1790">
        <v>192.32</v>
      </c>
      <c r="P1790" s="1">
        <f>O1790/E1790</f>
        <v>0.54148717515555922</v>
      </c>
      <c r="Q1790">
        <f>E1790*D1790</f>
        <v>17048.16</v>
      </c>
      <c r="R1790">
        <f>O1790*D1790</f>
        <v>9231.36</v>
      </c>
      <c r="S1790">
        <f>J1790+K1790+L1790+M1790</f>
        <v>162.85000000000002</v>
      </c>
      <c r="T1790" t="str">
        <f>IF(AND((D1790) &gt; 20, (P1790) &lt;0.1),"hvlm", "")</f>
        <v/>
      </c>
      <c r="U1790" t="str">
        <f>TEXT((A1790), "MMM _ YYYY")</f>
        <v>Nov  2021</v>
      </c>
      <c r="V1790" t="str">
        <f>TEXT((A1790),"YYYY")</f>
        <v>2021</v>
      </c>
      <c r="W1790" s="1">
        <v>0.2631</v>
      </c>
      <c r="X1790" s="2">
        <f>E1790*W1790</f>
        <v>93.445227000000003</v>
      </c>
      <c r="Y1790" s="2">
        <f>MAX((X1790-O1790),0)</f>
        <v>0</v>
      </c>
    </row>
    <row r="1791" spans="1:25" x14ac:dyDescent="0.3">
      <c r="A1791" s="3">
        <v>44525</v>
      </c>
      <c r="B1791" t="s">
        <v>138</v>
      </c>
      <c r="C1791" t="s">
        <v>235</v>
      </c>
      <c r="D1791">
        <v>6</v>
      </c>
      <c r="E1791">
        <v>390.42</v>
      </c>
      <c r="F1791">
        <v>2342.52</v>
      </c>
      <c r="G1791" t="s">
        <v>130</v>
      </c>
      <c r="H1791" t="s">
        <v>51</v>
      </c>
      <c r="I1791" t="s">
        <v>138</v>
      </c>
      <c r="J1791">
        <v>164.91</v>
      </c>
      <c r="K1791">
        <v>11.78</v>
      </c>
      <c r="L1791">
        <v>1.81</v>
      </c>
      <c r="M1791">
        <v>0.03</v>
      </c>
      <c r="N1791">
        <v>178.53</v>
      </c>
      <c r="O1791">
        <v>211.89</v>
      </c>
      <c r="P1791" s="1">
        <f>O1791/E1791</f>
        <v>0.54272322114645766</v>
      </c>
      <c r="Q1791">
        <f>E1791*D1791</f>
        <v>2342.52</v>
      </c>
      <c r="R1791">
        <f>O1791*D1791</f>
        <v>1271.3399999999999</v>
      </c>
      <c r="S1791">
        <f>J1791+K1791+L1791+M1791</f>
        <v>178.53</v>
      </c>
      <c r="T1791" t="str">
        <f>IF(AND((D1791) &gt; 20, (P1791) &lt;0.1),"hvlm", "")</f>
        <v/>
      </c>
      <c r="U1791" t="str">
        <f>TEXT((A1791), "MMM _ YYYY")</f>
        <v>Nov  2021</v>
      </c>
      <c r="V1791" t="str">
        <f>TEXT((A1791),"YYYY")</f>
        <v>2021</v>
      </c>
      <c r="W1791" s="1">
        <v>0.2631</v>
      </c>
      <c r="X1791" s="2">
        <f>E1791*W1791</f>
        <v>102.71950200000001</v>
      </c>
      <c r="Y1791" s="2">
        <f>MAX((X1791-O1791),0)</f>
        <v>0</v>
      </c>
    </row>
    <row r="1792" spans="1:25" x14ac:dyDescent="0.3">
      <c r="A1792" s="3">
        <v>44526</v>
      </c>
      <c r="B1792" t="s">
        <v>315</v>
      </c>
      <c r="C1792" t="s">
        <v>59</v>
      </c>
      <c r="D1792">
        <v>9</v>
      </c>
      <c r="E1792">
        <v>317.14</v>
      </c>
      <c r="F1792">
        <v>2854.26</v>
      </c>
      <c r="G1792" t="s">
        <v>56</v>
      </c>
      <c r="H1792" t="s">
        <v>96</v>
      </c>
      <c r="I1792" t="s">
        <v>315</v>
      </c>
      <c r="J1792">
        <v>164.38</v>
      </c>
      <c r="K1792">
        <v>12.48</v>
      </c>
      <c r="L1792">
        <v>7.78</v>
      </c>
      <c r="M1792">
        <v>4.26</v>
      </c>
      <c r="N1792">
        <v>188.9</v>
      </c>
      <c r="O1792">
        <v>128.24</v>
      </c>
      <c r="P1792" s="1">
        <f>O1792/E1792</f>
        <v>0.40436400327930888</v>
      </c>
      <c r="Q1792">
        <f>E1792*D1792</f>
        <v>2854.2599999999998</v>
      </c>
      <c r="R1792">
        <f>O1792*D1792</f>
        <v>1154.1600000000001</v>
      </c>
      <c r="S1792">
        <f>J1792+K1792+L1792+M1792</f>
        <v>188.89999999999998</v>
      </c>
      <c r="T1792" t="str">
        <f>IF(AND((D1792) &gt; 20, (P1792) &lt;0.1),"hvlm", "")</f>
        <v/>
      </c>
      <c r="U1792" t="str">
        <f>TEXT((A1792), "MMM _ YYYY")</f>
        <v>Nov  2021</v>
      </c>
      <c r="V1792" t="str">
        <f>TEXT((A1792),"YYYY")</f>
        <v>2021</v>
      </c>
      <c r="W1792" s="1">
        <v>0.2631</v>
      </c>
      <c r="X1792" s="2">
        <f>E1792*W1792</f>
        <v>83.439533999999995</v>
      </c>
      <c r="Y1792" s="2">
        <f>MAX((X1792-O1792),0)</f>
        <v>0</v>
      </c>
    </row>
    <row r="1793" spans="1:25" x14ac:dyDescent="0.3">
      <c r="A1793" s="3">
        <v>44527</v>
      </c>
      <c r="B1793" t="s">
        <v>202</v>
      </c>
      <c r="C1793" t="s">
        <v>170</v>
      </c>
      <c r="D1793">
        <v>35</v>
      </c>
      <c r="E1793">
        <v>262.94</v>
      </c>
      <c r="F1793">
        <v>9202.9</v>
      </c>
      <c r="G1793" t="s">
        <v>81</v>
      </c>
      <c r="H1793" t="s">
        <v>64</v>
      </c>
      <c r="I1793" t="s">
        <v>202</v>
      </c>
      <c r="J1793">
        <v>88.01</v>
      </c>
      <c r="K1793">
        <v>10.88</v>
      </c>
      <c r="L1793">
        <v>8.4</v>
      </c>
      <c r="M1793">
        <v>0.31</v>
      </c>
      <c r="N1793">
        <v>107.6</v>
      </c>
      <c r="O1793">
        <v>155.34</v>
      </c>
      <c r="P1793" s="1">
        <f>O1793/E1793</f>
        <v>0.59078116680611548</v>
      </c>
      <c r="Q1793">
        <f>E1793*D1793</f>
        <v>9202.9</v>
      </c>
      <c r="R1793">
        <f>O1793*D1793</f>
        <v>5436.9000000000005</v>
      </c>
      <c r="S1793">
        <f>J1793+K1793+L1793+M1793</f>
        <v>107.60000000000001</v>
      </c>
      <c r="T1793" t="str">
        <f>IF(AND((D1793) &gt; 20, (P1793) &lt;0.1),"hvlm", "")</f>
        <v/>
      </c>
      <c r="U1793" t="str">
        <f>TEXT((A1793), "MMM _ YYYY")</f>
        <v>Nov  2021</v>
      </c>
      <c r="V1793" t="str">
        <f>TEXT((A1793),"YYYY")</f>
        <v>2021</v>
      </c>
      <c r="W1793" s="1">
        <v>0.2631</v>
      </c>
      <c r="X1793" s="2">
        <f>E1793*W1793</f>
        <v>69.179513999999998</v>
      </c>
      <c r="Y1793" s="2">
        <f>MAX((X1793-O1793),0)</f>
        <v>0</v>
      </c>
    </row>
    <row r="1794" spans="1:25" x14ac:dyDescent="0.3">
      <c r="A1794" s="3">
        <v>44528</v>
      </c>
      <c r="B1794" t="s">
        <v>252</v>
      </c>
      <c r="C1794" t="s">
        <v>217</v>
      </c>
      <c r="D1794">
        <v>8</v>
      </c>
      <c r="E1794">
        <v>177.9</v>
      </c>
      <c r="F1794">
        <v>1423.2</v>
      </c>
      <c r="G1794" t="s">
        <v>52</v>
      </c>
      <c r="H1794" t="s">
        <v>43</v>
      </c>
      <c r="I1794" t="s">
        <v>252</v>
      </c>
      <c r="J1794">
        <v>65.260000000000005</v>
      </c>
      <c r="K1794">
        <v>13.7</v>
      </c>
      <c r="L1794">
        <v>5.48</v>
      </c>
      <c r="M1794">
        <v>4.53</v>
      </c>
      <c r="N1794">
        <v>88.97</v>
      </c>
      <c r="O1794">
        <v>88.93</v>
      </c>
      <c r="P1794" s="1">
        <f>O1794/E1794</f>
        <v>0.49988757729061273</v>
      </c>
      <c r="Q1794">
        <f>E1794*D1794</f>
        <v>1423.2</v>
      </c>
      <c r="R1794">
        <f>O1794*D1794</f>
        <v>711.44</v>
      </c>
      <c r="S1794">
        <f>J1794+K1794+L1794+M1794</f>
        <v>88.970000000000013</v>
      </c>
      <c r="T1794" t="str">
        <f>IF(AND((D1794) &gt; 20, (P1794) &lt;0.1),"hvlm", "")</f>
        <v/>
      </c>
      <c r="U1794" t="str">
        <f>TEXT((A1794), "MMM _ YYYY")</f>
        <v>Nov  2021</v>
      </c>
      <c r="V1794" t="str">
        <f>TEXT((A1794),"YYYY")</f>
        <v>2021</v>
      </c>
      <c r="W1794" s="1">
        <v>0.2631</v>
      </c>
      <c r="X1794" s="2">
        <f>E1794*W1794</f>
        <v>46.805489999999999</v>
      </c>
      <c r="Y1794" s="2">
        <f>MAX((X1794-O1794),0)</f>
        <v>0</v>
      </c>
    </row>
    <row r="1795" spans="1:25" x14ac:dyDescent="0.3">
      <c r="A1795" s="3">
        <v>44529</v>
      </c>
      <c r="B1795" t="s">
        <v>107</v>
      </c>
      <c r="C1795" t="s">
        <v>190</v>
      </c>
      <c r="D1795">
        <v>7</v>
      </c>
      <c r="E1795">
        <v>113.58</v>
      </c>
      <c r="F1795">
        <v>795.06</v>
      </c>
      <c r="G1795" t="s">
        <v>48</v>
      </c>
      <c r="H1795" t="s">
        <v>67</v>
      </c>
      <c r="I1795" t="s">
        <v>107</v>
      </c>
      <c r="J1795">
        <v>122.87</v>
      </c>
      <c r="K1795">
        <v>13.7</v>
      </c>
      <c r="L1795">
        <v>8.5299999999999994</v>
      </c>
      <c r="M1795">
        <v>0.19</v>
      </c>
      <c r="N1795">
        <v>145.29</v>
      </c>
      <c r="O1795">
        <v>-31.71</v>
      </c>
      <c r="P1795" s="1">
        <f>O1795/E1795</f>
        <v>-0.27918647649234019</v>
      </c>
      <c r="Q1795">
        <f>E1795*D1795</f>
        <v>795.06</v>
      </c>
      <c r="R1795">
        <f>O1795*D1795</f>
        <v>-221.97</v>
      </c>
      <c r="S1795">
        <f>J1795+K1795+L1795+M1795</f>
        <v>145.29</v>
      </c>
      <c r="T1795" t="str">
        <f>IF(AND((D1795) &gt; 20, (P1795) &lt;0.1),"hvlm", "")</f>
        <v/>
      </c>
      <c r="U1795" t="str">
        <f>TEXT((A1795), "MMM _ YYYY")</f>
        <v>Nov  2021</v>
      </c>
      <c r="V1795" t="str">
        <f>TEXT((A1795),"YYYY")</f>
        <v>2021</v>
      </c>
      <c r="W1795" s="1">
        <v>0.2631</v>
      </c>
      <c r="X1795" s="2">
        <f>E1795*W1795</f>
        <v>29.882898000000001</v>
      </c>
      <c r="Y1795" s="2">
        <f>MAX((X1795-O1795),0)</f>
        <v>61.592898000000005</v>
      </c>
    </row>
    <row r="1796" spans="1:25" x14ac:dyDescent="0.3">
      <c r="A1796" s="3">
        <v>44530</v>
      </c>
      <c r="B1796" t="s">
        <v>303</v>
      </c>
      <c r="C1796" t="s">
        <v>261</v>
      </c>
      <c r="D1796">
        <v>4</v>
      </c>
      <c r="E1796">
        <v>290.33</v>
      </c>
      <c r="F1796">
        <v>1161.32</v>
      </c>
      <c r="G1796" t="s">
        <v>87</v>
      </c>
      <c r="H1796" t="s">
        <v>19</v>
      </c>
      <c r="I1796" t="s">
        <v>303</v>
      </c>
      <c r="J1796">
        <v>126.54</v>
      </c>
      <c r="K1796">
        <v>8.16</v>
      </c>
      <c r="L1796">
        <v>5.82</v>
      </c>
      <c r="M1796">
        <v>2.09</v>
      </c>
      <c r="N1796">
        <v>142.61000000000001</v>
      </c>
      <c r="O1796">
        <v>147.72</v>
      </c>
      <c r="P1796" s="1">
        <f>O1796/E1796</f>
        <v>0.5088003306582165</v>
      </c>
      <c r="Q1796">
        <f>E1796*D1796</f>
        <v>1161.32</v>
      </c>
      <c r="R1796">
        <f>O1796*D1796</f>
        <v>590.88</v>
      </c>
      <c r="S1796">
        <f>J1796+K1796+L1796+M1796</f>
        <v>142.61000000000001</v>
      </c>
      <c r="T1796" t="str">
        <f>IF(AND((D1796) &gt; 20, (P1796) &lt;0.1),"hvlm", "")</f>
        <v/>
      </c>
      <c r="U1796" t="str">
        <f>TEXT((A1796), "MMM _ YYYY")</f>
        <v>Nov  2021</v>
      </c>
      <c r="V1796" t="str">
        <f>TEXT((A1796),"YYYY")</f>
        <v>2021</v>
      </c>
      <c r="W1796" s="1">
        <v>0.2631</v>
      </c>
      <c r="X1796" s="2">
        <f>E1796*W1796</f>
        <v>76.385823000000002</v>
      </c>
      <c r="Y1796" s="2">
        <f>MAX((X1796-O1796),0)</f>
        <v>0</v>
      </c>
    </row>
    <row r="1797" spans="1:25" x14ac:dyDescent="0.3">
      <c r="A1797" s="3">
        <v>44531</v>
      </c>
      <c r="B1797" t="s">
        <v>178</v>
      </c>
      <c r="C1797" t="s">
        <v>227</v>
      </c>
      <c r="D1797">
        <v>13</v>
      </c>
      <c r="E1797">
        <v>398.23</v>
      </c>
      <c r="F1797">
        <v>5176.99</v>
      </c>
      <c r="G1797" t="s">
        <v>8</v>
      </c>
      <c r="H1797" t="s">
        <v>55</v>
      </c>
      <c r="I1797" t="s">
        <v>178</v>
      </c>
      <c r="J1797">
        <v>40.42</v>
      </c>
      <c r="K1797">
        <v>8.98</v>
      </c>
      <c r="L1797">
        <v>6.43</v>
      </c>
      <c r="M1797">
        <v>0.96</v>
      </c>
      <c r="N1797">
        <v>56.79</v>
      </c>
      <c r="O1797">
        <v>341.44</v>
      </c>
      <c r="P1797" s="1">
        <f>O1797/E1797</f>
        <v>0.85739396830977066</v>
      </c>
      <c r="Q1797">
        <f>E1797*D1797</f>
        <v>5176.99</v>
      </c>
      <c r="R1797">
        <f>O1797*D1797</f>
        <v>4438.72</v>
      </c>
      <c r="S1797">
        <f>J1797+K1797+L1797+M1797</f>
        <v>56.790000000000006</v>
      </c>
      <c r="T1797" t="str">
        <f>IF(AND((D1797) &gt; 20, (P1797) &lt;0.1),"hvlm", "")</f>
        <v/>
      </c>
      <c r="U1797" t="str">
        <f>TEXT((A1797), "MMM _ YYYY")</f>
        <v>Dec  2021</v>
      </c>
      <c r="V1797" t="str">
        <f>TEXT((A1797),"YYYY")</f>
        <v>2021</v>
      </c>
      <c r="W1797" s="1">
        <v>0.2631</v>
      </c>
      <c r="X1797" s="2">
        <f>E1797*W1797</f>
        <v>104.77431300000001</v>
      </c>
      <c r="Y1797" s="2">
        <f>MAX((X1797-O1797),0)</f>
        <v>0</v>
      </c>
    </row>
    <row r="1798" spans="1:25" x14ac:dyDescent="0.3">
      <c r="A1798" s="3">
        <v>44532</v>
      </c>
      <c r="B1798" t="s">
        <v>54</v>
      </c>
      <c r="C1798" t="s">
        <v>380</v>
      </c>
      <c r="D1798">
        <v>19</v>
      </c>
      <c r="E1798">
        <v>213.58</v>
      </c>
      <c r="F1798">
        <v>4058.02</v>
      </c>
      <c r="G1798" t="s">
        <v>81</v>
      </c>
      <c r="H1798" t="s">
        <v>55</v>
      </c>
      <c r="I1798" t="s">
        <v>54</v>
      </c>
      <c r="J1798">
        <v>94.02</v>
      </c>
      <c r="K1798">
        <v>7.91</v>
      </c>
      <c r="L1798">
        <v>8.89</v>
      </c>
      <c r="M1798">
        <v>2.59</v>
      </c>
      <c r="N1798">
        <v>113.41</v>
      </c>
      <c r="O1798">
        <v>100.17</v>
      </c>
      <c r="P1798" s="1">
        <f>O1798/E1798</f>
        <v>0.4690045884446109</v>
      </c>
      <c r="Q1798">
        <f>E1798*D1798</f>
        <v>4058.0200000000004</v>
      </c>
      <c r="R1798">
        <f>O1798*D1798</f>
        <v>1903.23</v>
      </c>
      <c r="S1798">
        <f>J1798+K1798+L1798+M1798</f>
        <v>113.41</v>
      </c>
      <c r="T1798" t="str">
        <f>IF(AND((D1798) &gt; 20, (P1798) &lt;0.1),"hvlm", "")</f>
        <v/>
      </c>
      <c r="U1798" t="str">
        <f>TEXT((A1798), "MMM _ YYYY")</f>
        <v>Dec  2021</v>
      </c>
      <c r="V1798" t="str">
        <f>TEXT((A1798),"YYYY")</f>
        <v>2021</v>
      </c>
      <c r="W1798" s="1">
        <v>0.2631</v>
      </c>
      <c r="X1798" s="2">
        <f>E1798*W1798</f>
        <v>56.192898000000007</v>
      </c>
      <c r="Y1798" s="2">
        <f>MAX((X1798-O1798),0)</f>
        <v>0</v>
      </c>
    </row>
    <row r="1799" spans="1:25" x14ac:dyDescent="0.3">
      <c r="A1799" s="3">
        <v>44533</v>
      </c>
      <c r="B1799" t="s">
        <v>362</v>
      </c>
      <c r="C1799" t="s">
        <v>327</v>
      </c>
      <c r="D1799">
        <v>7</v>
      </c>
      <c r="E1799">
        <v>303.29000000000002</v>
      </c>
      <c r="F1799">
        <v>2123.0300000000002</v>
      </c>
      <c r="G1799" t="s">
        <v>31</v>
      </c>
      <c r="H1799" t="s">
        <v>1</v>
      </c>
      <c r="I1799" t="s">
        <v>362</v>
      </c>
      <c r="J1799">
        <v>20.47</v>
      </c>
      <c r="K1799">
        <v>9.9</v>
      </c>
      <c r="L1799">
        <v>6</v>
      </c>
      <c r="M1799">
        <v>3.86</v>
      </c>
      <c r="N1799">
        <v>40.229999999999997</v>
      </c>
      <c r="O1799">
        <v>263.06</v>
      </c>
      <c r="P1799" s="1">
        <f>O1799/E1799</f>
        <v>0.86735467704177516</v>
      </c>
      <c r="Q1799">
        <f>E1799*D1799</f>
        <v>2123.0300000000002</v>
      </c>
      <c r="R1799">
        <f>O1799*D1799</f>
        <v>1841.42</v>
      </c>
      <c r="S1799">
        <f>J1799+K1799+L1799+M1799</f>
        <v>40.229999999999997</v>
      </c>
      <c r="T1799" t="str">
        <f>IF(AND((D1799) &gt; 20, (P1799) &lt;0.1),"hvlm", "")</f>
        <v/>
      </c>
      <c r="U1799" t="str">
        <f>TEXT((A1799), "MMM _ YYYY")</f>
        <v>Dec  2021</v>
      </c>
      <c r="V1799" t="str">
        <f>TEXT((A1799),"YYYY")</f>
        <v>2021</v>
      </c>
      <c r="W1799" s="1">
        <v>0.2631</v>
      </c>
      <c r="X1799" s="2">
        <f>E1799*W1799</f>
        <v>79.79559900000001</v>
      </c>
      <c r="Y1799" s="2">
        <f>MAX((X1799-O1799),0)</f>
        <v>0</v>
      </c>
    </row>
    <row r="1800" spans="1:25" x14ac:dyDescent="0.3">
      <c r="A1800" s="3">
        <v>44534</v>
      </c>
      <c r="B1800" t="s">
        <v>199</v>
      </c>
      <c r="C1800" t="s">
        <v>280</v>
      </c>
      <c r="D1800">
        <v>10</v>
      </c>
      <c r="E1800">
        <v>223.28</v>
      </c>
      <c r="F1800">
        <v>2232.8000000000002</v>
      </c>
      <c r="G1800" t="s">
        <v>26</v>
      </c>
      <c r="H1800" t="s">
        <v>80</v>
      </c>
      <c r="I1800" t="s">
        <v>199</v>
      </c>
      <c r="J1800">
        <v>114.25</v>
      </c>
      <c r="K1800">
        <v>8.5299999999999994</v>
      </c>
      <c r="L1800">
        <v>3.43</v>
      </c>
      <c r="M1800">
        <v>1.88</v>
      </c>
      <c r="N1800">
        <v>128.09</v>
      </c>
      <c r="O1800">
        <v>95.19</v>
      </c>
      <c r="P1800" s="1">
        <f>O1800/E1800</f>
        <v>0.42632568971694734</v>
      </c>
      <c r="Q1800">
        <f>E1800*D1800</f>
        <v>2232.8000000000002</v>
      </c>
      <c r="R1800">
        <f>O1800*D1800</f>
        <v>951.9</v>
      </c>
      <c r="S1800">
        <f>J1800+K1800+L1800+M1800</f>
        <v>128.09</v>
      </c>
      <c r="T1800" t="str">
        <f>IF(AND((D1800) &gt; 20, (P1800) &lt;0.1),"hvlm", "")</f>
        <v/>
      </c>
      <c r="U1800" t="str">
        <f>TEXT((A1800), "MMM _ YYYY")</f>
        <v>Dec  2021</v>
      </c>
      <c r="V1800" t="str">
        <f>TEXT((A1800),"YYYY")</f>
        <v>2021</v>
      </c>
      <c r="W1800" s="1">
        <v>0.2631</v>
      </c>
      <c r="X1800" s="2">
        <f>E1800*W1800</f>
        <v>58.744968</v>
      </c>
      <c r="Y1800" s="2">
        <f>MAX((X1800-O1800),0)</f>
        <v>0</v>
      </c>
    </row>
    <row r="1801" spans="1:25" x14ac:dyDescent="0.3">
      <c r="A1801" s="3">
        <v>44535</v>
      </c>
      <c r="B1801" t="s">
        <v>182</v>
      </c>
      <c r="C1801" t="s">
        <v>379</v>
      </c>
      <c r="D1801">
        <v>25</v>
      </c>
      <c r="E1801">
        <v>201.18</v>
      </c>
      <c r="F1801">
        <v>5029.5</v>
      </c>
      <c r="G1801" t="s">
        <v>81</v>
      </c>
      <c r="H1801" t="s">
        <v>67</v>
      </c>
      <c r="I1801" t="s">
        <v>182</v>
      </c>
      <c r="J1801">
        <v>156.27000000000001</v>
      </c>
      <c r="K1801">
        <v>9.65</v>
      </c>
      <c r="L1801">
        <v>7.15</v>
      </c>
      <c r="M1801">
        <v>4.96</v>
      </c>
      <c r="N1801">
        <v>178.03</v>
      </c>
      <c r="O1801">
        <v>23.15</v>
      </c>
      <c r="P1801" s="1">
        <f>O1801/E1801</f>
        <v>0.11507108062431652</v>
      </c>
      <c r="Q1801">
        <f>E1801*D1801</f>
        <v>5029.5</v>
      </c>
      <c r="R1801">
        <f>O1801*D1801</f>
        <v>578.75</v>
      </c>
      <c r="S1801">
        <f>J1801+K1801+L1801+M1801</f>
        <v>178.03000000000003</v>
      </c>
      <c r="T1801" t="str">
        <f>IF(AND((D1801) &gt; 20, (P1801) &lt;0.1),"hvlm", "")</f>
        <v/>
      </c>
      <c r="U1801" t="str">
        <f>TEXT((A1801), "MMM _ YYYY")</f>
        <v>Dec  2021</v>
      </c>
      <c r="V1801" t="str">
        <f>TEXT((A1801),"YYYY")</f>
        <v>2021</v>
      </c>
      <c r="W1801" s="1">
        <v>0.2631</v>
      </c>
      <c r="X1801" s="2">
        <f>E1801*W1801</f>
        <v>52.930458000000002</v>
      </c>
      <c r="Y1801" s="2">
        <f>MAX((X1801-O1801),0)</f>
        <v>29.780458000000003</v>
      </c>
    </row>
    <row r="1802" spans="1:25" x14ac:dyDescent="0.3">
      <c r="A1802" s="3">
        <v>44536</v>
      </c>
      <c r="B1802" t="s">
        <v>186</v>
      </c>
      <c r="C1802" t="s">
        <v>71</v>
      </c>
      <c r="D1802">
        <v>44</v>
      </c>
      <c r="E1802">
        <v>193.61</v>
      </c>
      <c r="F1802">
        <v>8518.84</v>
      </c>
      <c r="G1802" t="s">
        <v>61</v>
      </c>
      <c r="H1802" t="s">
        <v>5</v>
      </c>
      <c r="I1802" t="s">
        <v>186</v>
      </c>
      <c r="J1802">
        <v>160.63</v>
      </c>
      <c r="K1802">
        <v>14.82</v>
      </c>
      <c r="L1802">
        <v>8.09</v>
      </c>
      <c r="M1802">
        <v>3.66</v>
      </c>
      <c r="N1802">
        <v>187.2</v>
      </c>
      <c r="O1802">
        <v>6.4100000000000303</v>
      </c>
      <c r="P1802" s="1">
        <f>O1802/E1802</f>
        <v>3.3107794018904138E-2</v>
      </c>
      <c r="Q1802">
        <f>E1802*D1802</f>
        <v>8518.84</v>
      </c>
      <c r="R1802">
        <f>O1802*D1802</f>
        <v>282.04000000000133</v>
      </c>
      <c r="S1802">
        <f>J1802+K1802+L1802+M1802</f>
        <v>187.2</v>
      </c>
      <c r="T1802" t="str">
        <f>IF(AND((D1802) &gt; 20, (P1802) &lt;0.1),"hvlm", "")</f>
        <v>hvlm</v>
      </c>
      <c r="U1802" t="str">
        <f>TEXT((A1802), "MMM _ YYYY")</f>
        <v>Dec  2021</v>
      </c>
      <c r="V1802" t="str">
        <f>TEXT((A1802),"YYYY")</f>
        <v>2021</v>
      </c>
      <c r="W1802" s="1">
        <v>0.2631</v>
      </c>
      <c r="X1802" s="2">
        <f>E1802*W1802</f>
        <v>50.938791000000002</v>
      </c>
      <c r="Y1802" s="2">
        <f>MAX((X1802-O1802),0)</f>
        <v>44.52879099999997</v>
      </c>
    </row>
    <row r="1803" spans="1:25" x14ac:dyDescent="0.3">
      <c r="A1803" s="3">
        <v>44537</v>
      </c>
      <c r="B1803" t="s">
        <v>69</v>
      </c>
      <c r="C1803" t="s">
        <v>237</v>
      </c>
      <c r="D1803">
        <v>35</v>
      </c>
      <c r="E1803">
        <v>226.62</v>
      </c>
      <c r="F1803">
        <v>7931.7</v>
      </c>
      <c r="G1803" t="s">
        <v>81</v>
      </c>
      <c r="H1803" t="s">
        <v>43</v>
      </c>
      <c r="I1803" t="s">
        <v>69</v>
      </c>
      <c r="J1803">
        <v>34.89</v>
      </c>
      <c r="K1803">
        <v>8.15</v>
      </c>
      <c r="L1803">
        <v>8.48</v>
      </c>
      <c r="M1803">
        <v>3.11</v>
      </c>
      <c r="N1803">
        <v>54.63</v>
      </c>
      <c r="O1803">
        <v>171.99</v>
      </c>
      <c r="P1803" s="1">
        <f>O1803/E1803</f>
        <v>0.75893566322478156</v>
      </c>
      <c r="Q1803">
        <f>E1803*D1803</f>
        <v>7931.7</v>
      </c>
      <c r="R1803">
        <f>O1803*D1803</f>
        <v>6019.6500000000005</v>
      </c>
      <c r="S1803">
        <f>J1803+K1803+L1803+M1803</f>
        <v>54.629999999999995</v>
      </c>
      <c r="T1803" t="str">
        <f>IF(AND((D1803) &gt; 20, (P1803) &lt;0.1),"hvlm", "")</f>
        <v/>
      </c>
      <c r="U1803" t="str">
        <f>TEXT((A1803), "MMM _ YYYY")</f>
        <v>Dec  2021</v>
      </c>
      <c r="V1803" t="str">
        <f>TEXT((A1803),"YYYY")</f>
        <v>2021</v>
      </c>
      <c r="W1803" s="1">
        <v>0.2631</v>
      </c>
      <c r="X1803" s="2">
        <f>E1803*W1803</f>
        <v>59.623722000000001</v>
      </c>
      <c r="Y1803" s="2">
        <f>MAX((X1803-O1803),0)</f>
        <v>0</v>
      </c>
    </row>
    <row r="1804" spans="1:25" x14ac:dyDescent="0.3">
      <c r="A1804" s="3">
        <v>44538</v>
      </c>
      <c r="B1804" t="s">
        <v>172</v>
      </c>
      <c r="C1804" t="s">
        <v>146</v>
      </c>
      <c r="D1804">
        <v>25</v>
      </c>
      <c r="E1804">
        <v>178.41</v>
      </c>
      <c r="F1804">
        <v>4460.25</v>
      </c>
      <c r="G1804" t="s">
        <v>130</v>
      </c>
      <c r="H1804" t="s">
        <v>67</v>
      </c>
      <c r="I1804" t="s">
        <v>172</v>
      </c>
      <c r="J1804">
        <v>124.34</v>
      </c>
      <c r="K1804">
        <v>14.47</v>
      </c>
      <c r="L1804">
        <v>4.72</v>
      </c>
      <c r="M1804">
        <v>3.94</v>
      </c>
      <c r="N1804">
        <v>147.47</v>
      </c>
      <c r="O1804">
        <v>30.94</v>
      </c>
      <c r="P1804" s="1">
        <f>O1804/E1804</f>
        <v>0.17342077237822992</v>
      </c>
      <c r="Q1804">
        <f>E1804*D1804</f>
        <v>4460.25</v>
      </c>
      <c r="R1804">
        <f>O1804*D1804</f>
        <v>773.5</v>
      </c>
      <c r="S1804">
        <f>J1804+K1804+L1804+M1804</f>
        <v>147.47</v>
      </c>
      <c r="T1804" t="str">
        <f>IF(AND((D1804) &gt; 20, (P1804) &lt;0.1),"hvlm", "")</f>
        <v/>
      </c>
      <c r="U1804" t="str">
        <f>TEXT((A1804), "MMM _ YYYY")</f>
        <v>Dec  2021</v>
      </c>
      <c r="V1804" t="str">
        <f>TEXT((A1804),"YYYY")</f>
        <v>2021</v>
      </c>
      <c r="W1804" s="1">
        <v>0.2631</v>
      </c>
      <c r="X1804" s="2">
        <f>E1804*W1804</f>
        <v>46.939670999999997</v>
      </c>
      <c r="Y1804" s="2">
        <f>MAX((X1804-O1804),0)</f>
        <v>15.999670999999996</v>
      </c>
    </row>
    <row r="1805" spans="1:25" x14ac:dyDescent="0.3">
      <c r="A1805" s="3">
        <v>44539</v>
      </c>
      <c r="B1805" t="s">
        <v>95</v>
      </c>
      <c r="C1805" t="s">
        <v>353</v>
      </c>
      <c r="D1805">
        <v>29</v>
      </c>
      <c r="E1805">
        <v>312.07</v>
      </c>
      <c r="F1805">
        <v>9050.0300000000007</v>
      </c>
      <c r="G1805" t="s">
        <v>105</v>
      </c>
      <c r="H1805" t="s">
        <v>96</v>
      </c>
      <c r="I1805" t="s">
        <v>95</v>
      </c>
      <c r="J1805">
        <v>169.65</v>
      </c>
      <c r="K1805">
        <v>9.06</v>
      </c>
      <c r="L1805">
        <v>3.26</v>
      </c>
      <c r="M1805">
        <v>0.8</v>
      </c>
      <c r="N1805">
        <v>182.77</v>
      </c>
      <c r="O1805">
        <v>129.30000000000001</v>
      </c>
      <c r="P1805" s="1">
        <f>O1805/E1805</f>
        <v>0.41433011824270199</v>
      </c>
      <c r="Q1805">
        <f>E1805*D1805</f>
        <v>9050.0300000000007</v>
      </c>
      <c r="R1805">
        <f>O1805*D1805</f>
        <v>3749.7000000000003</v>
      </c>
      <c r="S1805">
        <f>J1805+K1805+L1805+M1805</f>
        <v>182.77</v>
      </c>
      <c r="T1805" t="str">
        <f>IF(AND((D1805) &gt; 20, (P1805) &lt;0.1),"hvlm", "")</f>
        <v/>
      </c>
      <c r="U1805" t="str">
        <f>TEXT((A1805), "MMM _ YYYY")</f>
        <v>Dec  2021</v>
      </c>
      <c r="V1805" t="str">
        <f>TEXT((A1805),"YYYY")</f>
        <v>2021</v>
      </c>
      <c r="W1805" s="1">
        <v>0.2631</v>
      </c>
      <c r="X1805" s="2">
        <f>E1805*W1805</f>
        <v>82.105616999999995</v>
      </c>
      <c r="Y1805" s="2">
        <f>MAX((X1805-O1805),0)</f>
        <v>0</v>
      </c>
    </row>
    <row r="1806" spans="1:25" x14ac:dyDescent="0.3">
      <c r="A1806" s="3">
        <v>44540</v>
      </c>
      <c r="B1806" t="s">
        <v>141</v>
      </c>
      <c r="C1806" t="s">
        <v>253</v>
      </c>
      <c r="D1806">
        <v>12</v>
      </c>
      <c r="E1806">
        <v>356</v>
      </c>
      <c r="F1806">
        <v>4272</v>
      </c>
      <c r="G1806" t="s">
        <v>8</v>
      </c>
      <c r="H1806" t="s">
        <v>93</v>
      </c>
      <c r="I1806" t="s">
        <v>141</v>
      </c>
      <c r="J1806">
        <v>131.11000000000001</v>
      </c>
      <c r="K1806">
        <v>12.12</v>
      </c>
      <c r="L1806">
        <v>1.61</v>
      </c>
      <c r="M1806">
        <v>1.1399999999999999</v>
      </c>
      <c r="N1806">
        <v>145.97999999999999</v>
      </c>
      <c r="O1806">
        <v>210.02</v>
      </c>
      <c r="P1806" s="1">
        <f>O1806/E1806</f>
        <v>0.58994382022471914</v>
      </c>
      <c r="Q1806">
        <f>E1806*D1806</f>
        <v>4272</v>
      </c>
      <c r="R1806">
        <f>O1806*D1806</f>
        <v>2520.2400000000002</v>
      </c>
      <c r="S1806">
        <f>J1806+K1806+L1806+M1806</f>
        <v>145.98000000000002</v>
      </c>
      <c r="T1806" t="str">
        <f>IF(AND((D1806) &gt; 20, (P1806) &lt;0.1),"hvlm", "")</f>
        <v/>
      </c>
      <c r="U1806" t="str">
        <f>TEXT((A1806), "MMM _ YYYY")</f>
        <v>Dec  2021</v>
      </c>
      <c r="V1806" t="str">
        <f>TEXT((A1806),"YYYY")</f>
        <v>2021</v>
      </c>
      <c r="W1806" s="1">
        <v>0.2631</v>
      </c>
      <c r="X1806" s="2">
        <f>E1806*W1806</f>
        <v>93.663600000000002</v>
      </c>
      <c r="Y1806" s="2">
        <f>MAX((X1806-O1806),0)</f>
        <v>0</v>
      </c>
    </row>
    <row r="1807" spans="1:25" x14ac:dyDescent="0.3">
      <c r="A1807" s="3">
        <v>44541</v>
      </c>
      <c r="B1807" t="s">
        <v>200</v>
      </c>
      <c r="C1807" t="s">
        <v>227</v>
      </c>
      <c r="D1807">
        <v>47</v>
      </c>
      <c r="E1807">
        <v>359.01</v>
      </c>
      <c r="F1807">
        <v>16873.47</v>
      </c>
      <c r="G1807" t="s">
        <v>8</v>
      </c>
      <c r="H1807" t="s">
        <v>78</v>
      </c>
      <c r="I1807" t="s">
        <v>200</v>
      </c>
      <c r="J1807">
        <v>177.8</v>
      </c>
      <c r="K1807">
        <v>9.8800000000000008</v>
      </c>
      <c r="L1807">
        <v>4.1100000000000003</v>
      </c>
      <c r="M1807">
        <v>3.74</v>
      </c>
      <c r="N1807">
        <v>195.53</v>
      </c>
      <c r="O1807">
        <v>163.47999999999999</v>
      </c>
      <c r="P1807" s="1">
        <f>O1807/E1807</f>
        <v>0.4553633603520793</v>
      </c>
      <c r="Q1807">
        <f>E1807*D1807</f>
        <v>16873.47</v>
      </c>
      <c r="R1807">
        <f>O1807*D1807</f>
        <v>7683.5599999999995</v>
      </c>
      <c r="S1807">
        <f>J1807+K1807+L1807+M1807</f>
        <v>195.53000000000003</v>
      </c>
      <c r="T1807" t="str">
        <f>IF(AND((D1807) &gt; 20, (P1807) &lt;0.1),"hvlm", "")</f>
        <v/>
      </c>
      <c r="U1807" t="str">
        <f>TEXT((A1807), "MMM _ YYYY")</f>
        <v>Dec  2021</v>
      </c>
      <c r="V1807" t="str">
        <f>TEXT((A1807),"YYYY")</f>
        <v>2021</v>
      </c>
      <c r="W1807" s="1">
        <v>0.2631</v>
      </c>
      <c r="X1807" s="2">
        <f>E1807*W1807</f>
        <v>94.455530999999993</v>
      </c>
      <c r="Y1807" s="2">
        <f>MAX((X1807-O1807),0)</f>
        <v>0</v>
      </c>
    </row>
    <row r="1808" spans="1:25" x14ac:dyDescent="0.3">
      <c r="A1808" s="3">
        <v>44542</v>
      </c>
      <c r="B1808" t="s">
        <v>378</v>
      </c>
      <c r="C1808" t="s">
        <v>102</v>
      </c>
      <c r="D1808">
        <v>40</v>
      </c>
      <c r="E1808">
        <v>129.69</v>
      </c>
      <c r="F1808">
        <v>5187.6000000000004</v>
      </c>
      <c r="G1808" t="s">
        <v>8</v>
      </c>
      <c r="H1808" t="s">
        <v>101</v>
      </c>
      <c r="I1808" t="s">
        <v>378</v>
      </c>
      <c r="J1808">
        <v>153.38</v>
      </c>
      <c r="K1808">
        <v>9.9</v>
      </c>
      <c r="L1808">
        <v>6.29</v>
      </c>
      <c r="M1808">
        <v>2.4</v>
      </c>
      <c r="N1808">
        <v>171.97</v>
      </c>
      <c r="O1808">
        <v>-42.28</v>
      </c>
      <c r="P1808" s="1">
        <f>O1808/E1808</f>
        <v>-0.32600817333641763</v>
      </c>
      <c r="Q1808">
        <f>E1808*D1808</f>
        <v>5187.6000000000004</v>
      </c>
      <c r="R1808">
        <f>O1808*D1808</f>
        <v>-1691.2</v>
      </c>
      <c r="S1808">
        <f>J1808+K1808+L1808+M1808</f>
        <v>171.97</v>
      </c>
      <c r="T1808" t="str">
        <f>IF(AND((D1808) &gt; 20, (P1808) &lt;0.1),"hvlm", "")</f>
        <v>hvlm</v>
      </c>
      <c r="U1808" t="str">
        <f>TEXT((A1808), "MMM _ YYYY")</f>
        <v>Dec  2021</v>
      </c>
      <c r="V1808" t="str">
        <f>TEXT((A1808),"YYYY")</f>
        <v>2021</v>
      </c>
      <c r="W1808" s="1">
        <v>0.2631</v>
      </c>
      <c r="X1808" s="2">
        <f>E1808*W1808</f>
        <v>34.121439000000002</v>
      </c>
      <c r="Y1808" s="2">
        <f>MAX((X1808-O1808),0)</f>
        <v>76.401439000000011</v>
      </c>
    </row>
    <row r="1809" spans="1:25" x14ac:dyDescent="0.3">
      <c r="A1809" s="3">
        <v>44543</v>
      </c>
      <c r="B1809" t="s">
        <v>186</v>
      </c>
      <c r="C1809" t="s">
        <v>306</v>
      </c>
      <c r="D1809">
        <v>12</v>
      </c>
      <c r="E1809">
        <v>363.57</v>
      </c>
      <c r="F1809">
        <v>4362.84</v>
      </c>
      <c r="G1809" t="s">
        <v>2</v>
      </c>
      <c r="H1809" t="s">
        <v>5</v>
      </c>
      <c r="I1809" t="s">
        <v>186</v>
      </c>
      <c r="J1809">
        <v>160.63</v>
      </c>
      <c r="K1809">
        <v>14.82</v>
      </c>
      <c r="L1809">
        <v>8.09</v>
      </c>
      <c r="M1809">
        <v>3.66</v>
      </c>
      <c r="N1809">
        <v>187.2</v>
      </c>
      <c r="O1809">
        <v>176.37</v>
      </c>
      <c r="P1809" s="1">
        <f>O1809/E1809</f>
        <v>0.4851060318508128</v>
      </c>
      <c r="Q1809">
        <f>E1809*D1809</f>
        <v>4362.84</v>
      </c>
      <c r="R1809">
        <f>O1809*D1809</f>
        <v>2116.44</v>
      </c>
      <c r="S1809">
        <f>J1809+K1809+L1809+M1809</f>
        <v>187.2</v>
      </c>
      <c r="T1809" t="str">
        <f>IF(AND((D1809) &gt; 20, (P1809) &lt;0.1),"hvlm", "")</f>
        <v/>
      </c>
      <c r="U1809" t="str">
        <f>TEXT((A1809), "MMM _ YYYY")</f>
        <v>Dec  2021</v>
      </c>
      <c r="V1809" t="str">
        <f>TEXT((A1809),"YYYY")</f>
        <v>2021</v>
      </c>
      <c r="W1809" s="1">
        <v>0.2631</v>
      </c>
      <c r="X1809" s="2">
        <f>E1809*W1809</f>
        <v>95.655266999999995</v>
      </c>
      <c r="Y1809" s="2">
        <f>MAX((X1809-O1809),0)</f>
        <v>0</v>
      </c>
    </row>
    <row r="1810" spans="1:25" x14ac:dyDescent="0.3">
      <c r="A1810" s="3">
        <v>44544</v>
      </c>
      <c r="B1810" t="s">
        <v>281</v>
      </c>
      <c r="C1810" t="s">
        <v>62</v>
      </c>
      <c r="D1810">
        <v>6</v>
      </c>
      <c r="E1810">
        <v>169.54</v>
      </c>
      <c r="F1810">
        <v>1017.24</v>
      </c>
      <c r="G1810" t="s">
        <v>61</v>
      </c>
      <c r="H1810" t="s">
        <v>11</v>
      </c>
      <c r="I1810" t="s">
        <v>281</v>
      </c>
      <c r="J1810">
        <v>101.58</v>
      </c>
      <c r="K1810">
        <v>6.17</v>
      </c>
      <c r="L1810">
        <v>7.62</v>
      </c>
      <c r="M1810">
        <v>4</v>
      </c>
      <c r="N1810">
        <v>119.37</v>
      </c>
      <c r="O1810">
        <v>50.17</v>
      </c>
      <c r="P1810" s="1">
        <f>O1810/E1810</f>
        <v>0.29591836734693883</v>
      </c>
      <c r="Q1810">
        <f>E1810*D1810</f>
        <v>1017.24</v>
      </c>
      <c r="R1810">
        <f>O1810*D1810</f>
        <v>301.02</v>
      </c>
      <c r="S1810">
        <f>J1810+K1810+L1810+M1810</f>
        <v>119.37</v>
      </c>
      <c r="T1810" t="str">
        <f>IF(AND((D1810) &gt; 20, (P1810) &lt;0.1),"hvlm", "")</f>
        <v/>
      </c>
      <c r="U1810" t="str">
        <f>TEXT((A1810), "MMM _ YYYY")</f>
        <v>Dec  2021</v>
      </c>
      <c r="V1810" t="str">
        <f>TEXT((A1810),"YYYY")</f>
        <v>2021</v>
      </c>
      <c r="W1810" s="1">
        <v>0.2631</v>
      </c>
      <c r="X1810" s="2">
        <f>E1810*W1810</f>
        <v>44.605973999999996</v>
      </c>
      <c r="Y1810" s="2">
        <f>MAX((X1810-O1810),0)</f>
        <v>0</v>
      </c>
    </row>
    <row r="1811" spans="1:25" x14ac:dyDescent="0.3">
      <c r="A1811" s="3">
        <v>44545</v>
      </c>
      <c r="B1811" t="s">
        <v>279</v>
      </c>
      <c r="C1811" t="s">
        <v>148</v>
      </c>
      <c r="D1811">
        <v>10</v>
      </c>
      <c r="E1811">
        <v>158.26</v>
      </c>
      <c r="F1811">
        <v>1582.6</v>
      </c>
      <c r="G1811" t="s">
        <v>16</v>
      </c>
      <c r="H1811" t="s">
        <v>67</v>
      </c>
      <c r="I1811" t="s">
        <v>279</v>
      </c>
      <c r="J1811">
        <v>102.82</v>
      </c>
      <c r="K1811">
        <v>7.51</v>
      </c>
      <c r="L1811">
        <v>5.14</v>
      </c>
      <c r="M1811">
        <v>4.74</v>
      </c>
      <c r="N1811">
        <v>120.21</v>
      </c>
      <c r="O1811">
        <v>38.049999999999997</v>
      </c>
      <c r="P1811" s="1">
        <f>O1811/E1811</f>
        <v>0.24042714520409453</v>
      </c>
      <c r="Q1811">
        <f>E1811*D1811</f>
        <v>1582.6</v>
      </c>
      <c r="R1811">
        <f>O1811*D1811</f>
        <v>380.5</v>
      </c>
      <c r="S1811">
        <f>J1811+K1811+L1811+M1811</f>
        <v>120.21</v>
      </c>
      <c r="T1811" t="str">
        <f>IF(AND((D1811) &gt; 20, (P1811) &lt;0.1),"hvlm", "")</f>
        <v/>
      </c>
      <c r="U1811" t="str">
        <f>TEXT((A1811), "MMM _ YYYY")</f>
        <v>Dec  2021</v>
      </c>
      <c r="V1811" t="str">
        <f>TEXT((A1811),"YYYY")</f>
        <v>2021</v>
      </c>
      <c r="W1811" s="1">
        <v>0.2631</v>
      </c>
      <c r="X1811" s="2">
        <f>E1811*W1811</f>
        <v>41.638205999999997</v>
      </c>
      <c r="Y1811" s="2">
        <f>MAX((X1811-O1811),0)</f>
        <v>3.5882059999999996</v>
      </c>
    </row>
    <row r="1812" spans="1:25" x14ac:dyDescent="0.3">
      <c r="A1812" s="3">
        <v>44546</v>
      </c>
      <c r="B1812" t="s">
        <v>203</v>
      </c>
      <c r="C1812" t="s">
        <v>331</v>
      </c>
      <c r="D1812">
        <v>2</v>
      </c>
      <c r="E1812">
        <v>304.36</v>
      </c>
      <c r="F1812">
        <v>608.72</v>
      </c>
      <c r="G1812" t="s">
        <v>134</v>
      </c>
      <c r="H1812" t="s">
        <v>193</v>
      </c>
      <c r="I1812" t="s">
        <v>203</v>
      </c>
      <c r="J1812">
        <v>143.85</v>
      </c>
      <c r="K1812">
        <v>10.93</v>
      </c>
      <c r="L1812">
        <v>1.3</v>
      </c>
      <c r="M1812">
        <v>3.25</v>
      </c>
      <c r="N1812">
        <v>159.33000000000001</v>
      </c>
      <c r="O1812">
        <v>145.03</v>
      </c>
      <c r="P1812" s="1">
        <f>O1812/E1812</f>
        <v>0.47650808253384147</v>
      </c>
      <c r="Q1812">
        <f>E1812*D1812</f>
        <v>608.72</v>
      </c>
      <c r="R1812">
        <f>O1812*D1812</f>
        <v>290.06</v>
      </c>
      <c r="S1812">
        <f>J1812+K1812+L1812+M1812</f>
        <v>159.33000000000001</v>
      </c>
      <c r="T1812" t="str">
        <f>IF(AND((D1812) &gt; 20, (P1812) &lt;0.1),"hvlm", "")</f>
        <v/>
      </c>
      <c r="U1812" t="str">
        <f>TEXT((A1812), "MMM _ YYYY")</f>
        <v>Dec  2021</v>
      </c>
      <c r="V1812" t="str">
        <f>TEXT((A1812),"YYYY")</f>
        <v>2021</v>
      </c>
      <c r="W1812" s="1">
        <v>0.2631</v>
      </c>
      <c r="X1812" s="2">
        <f>E1812*W1812</f>
        <v>80.077116000000004</v>
      </c>
      <c r="Y1812" s="2">
        <f>MAX((X1812-O1812),0)</f>
        <v>0</v>
      </c>
    </row>
    <row r="1813" spans="1:25" x14ac:dyDescent="0.3">
      <c r="A1813" s="3">
        <v>44547</v>
      </c>
      <c r="B1813" t="s">
        <v>340</v>
      </c>
      <c r="C1813" t="s">
        <v>3</v>
      </c>
      <c r="D1813">
        <v>45</v>
      </c>
      <c r="E1813">
        <v>156.63999999999999</v>
      </c>
      <c r="F1813">
        <v>7048.8</v>
      </c>
      <c r="G1813" t="s">
        <v>2</v>
      </c>
      <c r="H1813" t="s">
        <v>34</v>
      </c>
      <c r="I1813" t="s">
        <v>340</v>
      </c>
      <c r="J1813">
        <v>131.75</v>
      </c>
      <c r="K1813">
        <v>11.31</v>
      </c>
      <c r="L1813">
        <v>5.27</v>
      </c>
      <c r="M1813">
        <v>1.96</v>
      </c>
      <c r="N1813">
        <v>150.29</v>
      </c>
      <c r="O1813">
        <v>6.3499999999999899</v>
      </c>
      <c r="P1813" s="1">
        <f>O1813/E1813</f>
        <v>4.0538815117466744E-2</v>
      </c>
      <c r="Q1813">
        <f>E1813*D1813</f>
        <v>7048.7999999999993</v>
      </c>
      <c r="R1813">
        <f>O1813*D1813</f>
        <v>285.74999999999955</v>
      </c>
      <c r="S1813">
        <f>J1813+K1813+L1813+M1813</f>
        <v>150.29000000000002</v>
      </c>
      <c r="T1813" t="str">
        <f>IF(AND((D1813) &gt; 20, (P1813) &lt;0.1),"hvlm", "")</f>
        <v>hvlm</v>
      </c>
      <c r="U1813" t="str">
        <f>TEXT((A1813), "MMM _ YYYY")</f>
        <v>Dec  2021</v>
      </c>
      <c r="V1813" t="str">
        <f>TEXT((A1813),"YYYY")</f>
        <v>2021</v>
      </c>
      <c r="W1813" s="1">
        <v>0.2631</v>
      </c>
      <c r="X1813" s="2">
        <f>E1813*W1813</f>
        <v>41.211983999999994</v>
      </c>
      <c r="Y1813" s="2">
        <f>MAX((X1813-O1813),0)</f>
        <v>34.861984000000007</v>
      </c>
    </row>
    <row r="1814" spans="1:25" x14ac:dyDescent="0.3">
      <c r="A1814" s="3">
        <v>44548</v>
      </c>
      <c r="B1814" t="s">
        <v>323</v>
      </c>
      <c r="C1814" t="s">
        <v>347</v>
      </c>
      <c r="D1814">
        <v>25</v>
      </c>
      <c r="E1814">
        <v>68.540000000000006</v>
      </c>
      <c r="F1814">
        <v>1713.5</v>
      </c>
      <c r="G1814" t="s">
        <v>26</v>
      </c>
      <c r="H1814" t="s">
        <v>75</v>
      </c>
      <c r="I1814" t="s">
        <v>323</v>
      </c>
      <c r="J1814">
        <v>145.44999999999999</v>
      </c>
      <c r="K1814">
        <v>12.67</v>
      </c>
      <c r="L1814">
        <v>4.05</v>
      </c>
      <c r="M1814">
        <v>4.42</v>
      </c>
      <c r="N1814">
        <v>166.59</v>
      </c>
      <c r="O1814">
        <v>-98.05</v>
      </c>
      <c r="P1814" s="1">
        <f>O1814/E1814</f>
        <v>-1.4305515027721036</v>
      </c>
      <c r="Q1814">
        <f>E1814*D1814</f>
        <v>1713.5000000000002</v>
      </c>
      <c r="R1814">
        <f>O1814*D1814</f>
        <v>-2451.25</v>
      </c>
      <c r="S1814">
        <f>J1814+K1814+L1814+M1814</f>
        <v>166.58999999999997</v>
      </c>
      <c r="T1814" t="str">
        <f>IF(AND((D1814) &gt; 20, (P1814) &lt;0.1),"hvlm", "")</f>
        <v>hvlm</v>
      </c>
      <c r="U1814" t="str">
        <f>TEXT((A1814), "MMM _ YYYY")</f>
        <v>Dec  2021</v>
      </c>
      <c r="V1814" t="str">
        <f>TEXT((A1814),"YYYY")</f>
        <v>2021</v>
      </c>
      <c r="W1814" s="1">
        <v>0.2631</v>
      </c>
      <c r="X1814" s="2">
        <f>E1814*W1814</f>
        <v>18.032874000000003</v>
      </c>
      <c r="Y1814" s="2">
        <f>MAX((X1814-O1814),0)</f>
        <v>116.082874</v>
      </c>
    </row>
    <row r="1815" spans="1:25" x14ac:dyDescent="0.3">
      <c r="A1815" s="3">
        <v>44549</v>
      </c>
      <c r="B1815" t="s">
        <v>143</v>
      </c>
      <c r="C1815" t="s">
        <v>339</v>
      </c>
      <c r="D1815">
        <v>7</v>
      </c>
      <c r="E1815">
        <v>180.77</v>
      </c>
      <c r="F1815">
        <v>1265.3900000000001</v>
      </c>
      <c r="G1815" t="s">
        <v>2</v>
      </c>
      <c r="H1815" t="s">
        <v>101</v>
      </c>
      <c r="I1815" t="s">
        <v>143</v>
      </c>
      <c r="J1815">
        <v>27.81</v>
      </c>
      <c r="K1815">
        <v>2.2400000000000002</v>
      </c>
      <c r="L1815">
        <v>8.2100000000000009</v>
      </c>
      <c r="M1815">
        <v>4.55</v>
      </c>
      <c r="N1815">
        <v>42.81</v>
      </c>
      <c r="O1815">
        <v>137.96</v>
      </c>
      <c r="P1815" s="1">
        <f>O1815/E1815</f>
        <v>0.7631797311500802</v>
      </c>
      <c r="Q1815">
        <f>E1815*D1815</f>
        <v>1265.3900000000001</v>
      </c>
      <c r="R1815">
        <f>O1815*D1815</f>
        <v>965.72</v>
      </c>
      <c r="S1815">
        <f>J1815+K1815+L1815+M1815</f>
        <v>42.809999999999995</v>
      </c>
      <c r="T1815" t="str">
        <f>IF(AND((D1815) &gt; 20, (P1815) &lt;0.1),"hvlm", "")</f>
        <v/>
      </c>
      <c r="U1815" t="str">
        <f>TEXT((A1815), "MMM _ YYYY")</f>
        <v>Dec  2021</v>
      </c>
      <c r="V1815" t="str">
        <f>TEXT((A1815),"YYYY")</f>
        <v>2021</v>
      </c>
      <c r="W1815" s="1">
        <v>0.2631</v>
      </c>
      <c r="X1815" s="2">
        <f>E1815*W1815</f>
        <v>47.560587000000005</v>
      </c>
      <c r="Y1815" s="2">
        <f>MAX((X1815-O1815),0)</f>
        <v>0</v>
      </c>
    </row>
    <row r="1816" spans="1:25" x14ac:dyDescent="0.3">
      <c r="A1816" s="3">
        <v>44550</v>
      </c>
      <c r="B1816" t="s">
        <v>38</v>
      </c>
      <c r="C1816" t="s">
        <v>113</v>
      </c>
      <c r="D1816">
        <v>40</v>
      </c>
      <c r="E1816">
        <v>302.51</v>
      </c>
      <c r="F1816">
        <v>12100.4</v>
      </c>
      <c r="G1816" t="s">
        <v>105</v>
      </c>
      <c r="H1816" t="s">
        <v>39</v>
      </c>
      <c r="I1816" t="s">
        <v>38</v>
      </c>
      <c r="J1816">
        <v>62.75</v>
      </c>
      <c r="K1816">
        <v>2.1</v>
      </c>
      <c r="L1816">
        <v>5.33</v>
      </c>
      <c r="M1816">
        <v>1.68</v>
      </c>
      <c r="N1816">
        <v>71.86</v>
      </c>
      <c r="O1816">
        <v>230.65</v>
      </c>
      <c r="P1816" s="1">
        <f>O1816/E1816</f>
        <v>0.7624541337476447</v>
      </c>
      <c r="Q1816">
        <f>E1816*D1816</f>
        <v>12100.4</v>
      </c>
      <c r="R1816">
        <f>O1816*D1816</f>
        <v>9226</v>
      </c>
      <c r="S1816">
        <f>J1816+K1816+L1816+M1816</f>
        <v>71.86</v>
      </c>
      <c r="T1816" t="str">
        <f>IF(AND((D1816) &gt; 20, (P1816) &lt;0.1),"hvlm", "")</f>
        <v/>
      </c>
      <c r="U1816" t="str">
        <f>TEXT((A1816), "MMM _ YYYY")</f>
        <v>Dec  2021</v>
      </c>
      <c r="V1816" t="str">
        <f>TEXT((A1816),"YYYY")</f>
        <v>2021</v>
      </c>
      <c r="W1816" s="1">
        <v>0.2631</v>
      </c>
      <c r="X1816" s="2">
        <f>E1816*W1816</f>
        <v>79.590380999999994</v>
      </c>
      <c r="Y1816" s="2">
        <f>MAX((X1816-O1816),0)</f>
        <v>0</v>
      </c>
    </row>
    <row r="1817" spans="1:25" x14ac:dyDescent="0.3">
      <c r="A1817" s="3">
        <v>44551</v>
      </c>
      <c r="B1817" t="s">
        <v>207</v>
      </c>
      <c r="C1817" t="s">
        <v>247</v>
      </c>
      <c r="D1817">
        <v>23</v>
      </c>
      <c r="E1817">
        <v>164.44</v>
      </c>
      <c r="F1817">
        <v>3782.12</v>
      </c>
      <c r="G1817" t="s">
        <v>23</v>
      </c>
      <c r="H1817" t="s">
        <v>193</v>
      </c>
      <c r="I1817" t="s">
        <v>207</v>
      </c>
      <c r="J1817">
        <v>87.81</v>
      </c>
      <c r="K1817">
        <v>14.88</v>
      </c>
      <c r="L1817">
        <v>2.0299999999999998</v>
      </c>
      <c r="M1817">
        <v>2.38</v>
      </c>
      <c r="N1817">
        <v>107.1</v>
      </c>
      <c r="O1817">
        <v>57.34</v>
      </c>
      <c r="P1817" s="1">
        <f>O1817/E1817</f>
        <v>0.34869861347603992</v>
      </c>
      <c r="Q1817">
        <f>E1817*D1817</f>
        <v>3782.12</v>
      </c>
      <c r="R1817">
        <f>O1817*D1817</f>
        <v>1318.8200000000002</v>
      </c>
      <c r="S1817">
        <f>J1817+K1817+L1817+M1817</f>
        <v>107.1</v>
      </c>
      <c r="T1817" t="str">
        <f>IF(AND((D1817) &gt; 20, (P1817) &lt;0.1),"hvlm", "")</f>
        <v/>
      </c>
      <c r="U1817" t="str">
        <f>TEXT((A1817), "MMM _ YYYY")</f>
        <v>Dec  2021</v>
      </c>
      <c r="V1817" t="str">
        <f>TEXT((A1817),"YYYY")</f>
        <v>2021</v>
      </c>
      <c r="W1817" s="1">
        <v>0.2631</v>
      </c>
      <c r="X1817" s="2">
        <f>E1817*W1817</f>
        <v>43.264164000000001</v>
      </c>
      <c r="Y1817" s="2">
        <f>MAX((X1817-O1817),0)</f>
        <v>0</v>
      </c>
    </row>
    <row r="1818" spans="1:25" x14ac:dyDescent="0.3">
      <c r="A1818" s="3">
        <v>44552</v>
      </c>
      <c r="B1818" t="s">
        <v>386</v>
      </c>
      <c r="C1818" t="s">
        <v>137</v>
      </c>
      <c r="D1818">
        <v>48</v>
      </c>
      <c r="E1818">
        <v>270.35000000000002</v>
      </c>
      <c r="F1818">
        <v>12976.8</v>
      </c>
      <c r="G1818" t="s">
        <v>81</v>
      </c>
      <c r="H1818" t="s">
        <v>15</v>
      </c>
      <c r="I1818" t="s">
        <v>386</v>
      </c>
      <c r="J1818">
        <v>59.03</v>
      </c>
      <c r="K1818">
        <v>14.68</v>
      </c>
      <c r="L1818">
        <v>2.77</v>
      </c>
      <c r="M1818">
        <v>1.29</v>
      </c>
      <c r="N1818">
        <v>77.77</v>
      </c>
      <c r="O1818">
        <v>192.58</v>
      </c>
      <c r="P1818" s="1">
        <f>O1818/E1818</f>
        <v>0.7123358609210283</v>
      </c>
      <c r="Q1818">
        <f>E1818*D1818</f>
        <v>12976.800000000001</v>
      </c>
      <c r="R1818">
        <f>O1818*D1818</f>
        <v>9243.84</v>
      </c>
      <c r="S1818">
        <f>J1818+K1818+L1818+M1818</f>
        <v>77.77000000000001</v>
      </c>
      <c r="T1818" t="str">
        <f>IF(AND((D1818) &gt; 20, (P1818) &lt;0.1),"hvlm", "")</f>
        <v/>
      </c>
      <c r="U1818" t="str">
        <f>TEXT((A1818), "MMM _ YYYY")</f>
        <v>Dec  2021</v>
      </c>
      <c r="V1818" t="str">
        <f>TEXT((A1818),"YYYY")</f>
        <v>2021</v>
      </c>
      <c r="W1818" s="1">
        <v>0.2631</v>
      </c>
      <c r="X1818" s="2">
        <f>E1818*W1818</f>
        <v>71.129085000000003</v>
      </c>
      <c r="Y1818" s="2">
        <f>MAX((X1818-O1818),0)</f>
        <v>0</v>
      </c>
    </row>
    <row r="1819" spans="1:25" x14ac:dyDescent="0.3">
      <c r="A1819" s="3">
        <v>44553</v>
      </c>
      <c r="B1819" t="s">
        <v>307</v>
      </c>
      <c r="C1819" t="s">
        <v>347</v>
      </c>
      <c r="D1819">
        <v>11</v>
      </c>
      <c r="E1819">
        <v>281.04000000000002</v>
      </c>
      <c r="F1819">
        <v>3091.44</v>
      </c>
      <c r="G1819" t="s">
        <v>26</v>
      </c>
      <c r="H1819" t="s">
        <v>15</v>
      </c>
      <c r="I1819" t="s">
        <v>307</v>
      </c>
      <c r="J1819">
        <v>115.11</v>
      </c>
      <c r="K1819">
        <v>13.06</v>
      </c>
      <c r="L1819">
        <v>4.01</v>
      </c>
      <c r="M1819">
        <v>2.34</v>
      </c>
      <c r="N1819">
        <v>134.52000000000001</v>
      </c>
      <c r="O1819">
        <v>146.52000000000001</v>
      </c>
      <c r="P1819" s="1">
        <f>O1819/E1819</f>
        <v>0.5213492741246798</v>
      </c>
      <c r="Q1819">
        <f>E1819*D1819</f>
        <v>3091.44</v>
      </c>
      <c r="R1819">
        <f>O1819*D1819</f>
        <v>1611.72</v>
      </c>
      <c r="S1819">
        <f>J1819+K1819+L1819+M1819</f>
        <v>134.51999999999998</v>
      </c>
      <c r="T1819" t="str">
        <f>IF(AND((D1819) &gt; 20, (P1819) &lt;0.1),"hvlm", "")</f>
        <v/>
      </c>
      <c r="U1819" t="str">
        <f>TEXT((A1819), "MMM _ YYYY")</f>
        <v>Dec  2021</v>
      </c>
      <c r="V1819" t="str">
        <f>TEXT((A1819),"YYYY")</f>
        <v>2021</v>
      </c>
      <c r="W1819" s="1">
        <v>0.2631</v>
      </c>
      <c r="X1819" s="2">
        <f>E1819*W1819</f>
        <v>73.941624000000004</v>
      </c>
      <c r="Y1819" s="2">
        <f>MAX((X1819-O1819),0)</f>
        <v>0</v>
      </c>
    </row>
    <row r="1820" spans="1:25" x14ac:dyDescent="0.3">
      <c r="A1820" s="3">
        <v>44554</v>
      </c>
      <c r="B1820" t="s">
        <v>152</v>
      </c>
      <c r="C1820" t="s">
        <v>225</v>
      </c>
      <c r="D1820">
        <v>36</v>
      </c>
      <c r="E1820">
        <v>306.81</v>
      </c>
      <c r="F1820">
        <v>11045.16</v>
      </c>
      <c r="G1820" t="s">
        <v>12</v>
      </c>
      <c r="H1820" t="s">
        <v>5</v>
      </c>
      <c r="I1820" t="s">
        <v>152</v>
      </c>
      <c r="J1820">
        <v>68.36</v>
      </c>
      <c r="K1820">
        <v>7.09</v>
      </c>
      <c r="L1820">
        <v>2.2599999999999998</v>
      </c>
      <c r="M1820">
        <v>2.61</v>
      </c>
      <c r="N1820">
        <v>80.319999999999993</v>
      </c>
      <c r="O1820">
        <v>226.49</v>
      </c>
      <c r="P1820" s="1">
        <f>O1820/E1820</f>
        <v>0.73820931521136868</v>
      </c>
      <c r="Q1820">
        <f>E1820*D1820</f>
        <v>11045.16</v>
      </c>
      <c r="R1820">
        <f>O1820*D1820</f>
        <v>8153.64</v>
      </c>
      <c r="S1820">
        <f>J1820+K1820+L1820+M1820</f>
        <v>80.320000000000007</v>
      </c>
      <c r="T1820" t="str">
        <f>IF(AND((D1820) &gt; 20, (P1820) &lt;0.1),"hvlm", "")</f>
        <v/>
      </c>
      <c r="U1820" t="str">
        <f>TEXT((A1820), "MMM _ YYYY")</f>
        <v>Dec  2021</v>
      </c>
      <c r="V1820" t="str">
        <f>TEXT((A1820),"YYYY")</f>
        <v>2021</v>
      </c>
      <c r="W1820" s="1">
        <v>0.2631</v>
      </c>
      <c r="X1820" s="2">
        <f>E1820*W1820</f>
        <v>80.721710999999999</v>
      </c>
      <c r="Y1820" s="2">
        <f>MAX((X1820-O1820),0)</f>
        <v>0</v>
      </c>
    </row>
    <row r="1821" spans="1:25" x14ac:dyDescent="0.3">
      <c r="A1821" s="3">
        <v>44555</v>
      </c>
      <c r="B1821" t="s">
        <v>298</v>
      </c>
      <c r="C1821" t="s">
        <v>369</v>
      </c>
      <c r="D1821">
        <v>49</v>
      </c>
      <c r="E1821">
        <v>364</v>
      </c>
      <c r="F1821">
        <v>17836</v>
      </c>
      <c r="G1821" t="s">
        <v>26</v>
      </c>
      <c r="H1821" t="s">
        <v>197</v>
      </c>
      <c r="I1821" t="s">
        <v>298</v>
      </c>
      <c r="J1821">
        <v>183.88</v>
      </c>
      <c r="K1821">
        <v>7.94</v>
      </c>
      <c r="L1821">
        <v>2.2200000000000002</v>
      </c>
      <c r="M1821">
        <v>2.8</v>
      </c>
      <c r="N1821">
        <v>196.84</v>
      </c>
      <c r="O1821">
        <v>167.16</v>
      </c>
      <c r="P1821" s="1">
        <f>O1821/E1821</f>
        <v>0.45923076923076922</v>
      </c>
      <c r="Q1821">
        <f>E1821*D1821</f>
        <v>17836</v>
      </c>
      <c r="R1821">
        <f>O1821*D1821</f>
        <v>8190.84</v>
      </c>
      <c r="S1821">
        <f>J1821+K1821+L1821+M1821</f>
        <v>196.84</v>
      </c>
      <c r="T1821" t="str">
        <f>IF(AND((D1821) &gt; 20, (P1821) &lt;0.1),"hvlm", "")</f>
        <v/>
      </c>
      <c r="U1821" t="str">
        <f>TEXT((A1821), "MMM _ YYYY")</f>
        <v>Dec  2021</v>
      </c>
      <c r="V1821" t="str">
        <f>TEXT((A1821),"YYYY")</f>
        <v>2021</v>
      </c>
      <c r="W1821" s="1">
        <v>0.2631</v>
      </c>
      <c r="X1821" s="2">
        <f>E1821*W1821</f>
        <v>95.7684</v>
      </c>
      <c r="Y1821" s="2">
        <f>MAX((X1821-O1821),0)</f>
        <v>0</v>
      </c>
    </row>
    <row r="1822" spans="1:25" x14ac:dyDescent="0.3">
      <c r="A1822" s="3">
        <v>44556</v>
      </c>
      <c r="B1822" t="s">
        <v>304</v>
      </c>
      <c r="C1822" t="s">
        <v>341</v>
      </c>
      <c r="D1822">
        <v>48</v>
      </c>
      <c r="E1822">
        <v>201.4</v>
      </c>
      <c r="F1822">
        <v>9667.2000000000007</v>
      </c>
      <c r="G1822" t="s">
        <v>130</v>
      </c>
      <c r="H1822" t="s">
        <v>22</v>
      </c>
      <c r="I1822" t="s">
        <v>304</v>
      </c>
      <c r="J1822">
        <v>124.63</v>
      </c>
      <c r="K1822">
        <v>12.93</v>
      </c>
      <c r="L1822">
        <v>5.64</v>
      </c>
      <c r="M1822">
        <v>3.31</v>
      </c>
      <c r="N1822">
        <v>146.51</v>
      </c>
      <c r="O1822">
        <v>54.89</v>
      </c>
      <c r="P1822" s="1">
        <f>O1822/E1822</f>
        <v>0.2725422045680238</v>
      </c>
      <c r="Q1822">
        <f>E1822*D1822</f>
        <v>9667.2000000000007</v>
      </c>
      <c r="R1822">
        <f>O1822*D1822</f>
        <v>2634.7200000000003</v>
      </c>
      <c r="S1822">
        <f>J1822+K1822+L1822+M1822</f>
        <v>146.51</v>
      </c>
      <c r="T1822" t="str">
        <f>IF(AND((D1822) &gt; 20, (P1822) &lt;0.1),"hvlm", "")</f>
        <v/>
      </c>
      <c r="U1822" t="str">
        <f>TEXT((A1822), "MMM _ YYYY")</f>
        <v>Dec  2021</v>
      </c>
      <c r="V1822" t="str">
        <f>TEXT((A1822),"YYYY")</f>
        <v>2021</v>
      </c>
      <c r="W1822" s="1">
        <v>0.2631</v>
      </c>
      <c r="X1822" s="2">
        <f>E1822*W1822</f>
        <v>52.988340000000001</v>
      </c>
      <c r="Y1822" s="2">
        <f>MAX((X1822-O1822),0)</f>
        <v>0</v>
      </c>
    </row>
    <row r="1823" spans="1:25" x14ac:dyDescent="0.3">
      <c r="A1823" s="3">
        <v>44557</v>
      </c>
      <c r="B1823" t="s">
        <v>214</v>
      </c>
      <c r="C1823" t="s">
        <v>13</v>
      </c>
      <c r="D1823">
        <v>23</v>
      </c>
      <c r="E1823">
        <v>108.25</v>
      </c>
      <c r="F1823">
        <v>2489.75</v>
      </c>
      <c r="G1823" t="s">
        <v>12</v>
      </c>
      <c r="H1823" t="s">
        <v>11</v>
      </c>
      <c r="I1823" t="s">
        <v>214</v>
      </c>
      <c r="J1823">
        <v>101.16</v>
      </c>
      <c r="K1823">
        <v>6.92</v>
      </c>
      <c r="L1823">
        <v>9.59</v>
      </c>
      <c r="M1823">
        <v>1.63</v>
      </c>
      <c r="N1823">
        <v>119.3</v>
      </c>
      <c r="O1823">
        <v>-11.05</v>
      </c>
      <c r="P1823" s="1">
        <f>O1823/E1823</f>
        <v>-0.10207852193995381</v>
      </c>
      <c r="Q1823">
        <f>E1823*D1823</f>
        <v>2489.75</v>
      </c>
      <c r="R1823">
        <f>O1823*D1823</f>
        <v>-254.15</v>
      </c>
      <c r="S1823">
        <f>J1823+K1823+L1823+M1823</f>
        <v>119.3</v>
      </c>
      <c r="T1823" t="str">
        <f>IF(AND((D1823) &gt; 20, (P1823) &lt;0.1),"hvlm", "")</f>
        <v>hvlm</v>
      </c>
      <c r="U1823" t="str">
        <f>TEXT((A1823), "MMM _ YYYY")</f>
        <v>Dec  2021</v>
      </c>
      <c r="V1823" t="str">
        <f>TEXT((A1823),"YYYY")</f>
        <v>2021</v>
      </c>
      <c r="W1823" s="1">
        <v>0.2631</v>
      </c>
      <c r="X1823" s="2">
        <f>E1823*W1823</f>
        <v>28.480575000000002</v>
      </c>
      <c r="Y1823" s="2">
        <f>MAX((X1823-O1823),0)</f>
        <v>39.530574999999999</v>
      </c>
    </row>
    <row r="1824" spans="1:25" x14ac:dyDescent="0.3">
      <c r="A1824" s="3">
        <v>44558</v>
      </c>
      <c r="B1824" t="s">
        <v>72</v>
      </c>
      <c r="C1824" t="s">
        <v>251</v>
      </c>
      <c r="D1824">
        <v>43</v>
      </c>
      <c r="E1824">
        <v>161.62</v>
      </c>
      <c r="F1824">
        <v>6949.66</v>
      </c>
      <c r="G1824" t="s">
        <v>26</v>
      </c>
      <c r="H1824" t="s">
        <v>36</v>
      </c>
      <c r="I1824" t="s">
        <v>72</v>
      </c>
      <c r="J1824">
        <v>92.94</v>
      </c>
      <c r="K1824">
        <v>6.39</v>
      </c>
      <c r="L1824">
        <v>4.4000000000000004</v>
      </c>
      <c r="M1824">
        <v>0.44</v>
      </c>
      <c r="N1824">
        <v>104.17</v>
      </c>
      <c r="O1824">
        <v>57.45</v>
      </c>
      <c r="P1824" s="1">
        <f>O1824/E1824</f>
        <v>0.35546343274347236</v>
      </c>
      <c r="Q1824">
        <f>E1824*D1824</f>
        <v>6949.66</v>
      </c>
      <c r="R1824">
        <f>O1824*D1824</f>
        <v>2470.35</v>
      </c>
      <c r="S1824">
        <f>J1824+K1824+L1824+M1824</f>
        <v>104.17</v>
      </c>
      <c r="T1824" t="str">
        <f>IF(AND((D1824) &gt; 20, (P1824) &lt;0.1),"hvlm", "")</f>
        <v/>
      </c>
      <c r="U1824" t="str">
        <f>TEXT((A1824), "MMM _ YYYY")</f>
        <v>Dec  2021</v>
      </c>
      <c r="V1824" t="str">
        <f>TEXT((A1824),"YYYY")</f>
        <v>2021</v>
      </c>
      <c r="W1824" s="1">
        <v>0.2631</v>
      </c>
      <c r="X1824" s="2">
        <f>E1824*W1824</f>
        <v>42.522221999999999</v>
      </c>
      <c r="Y1824" s="2">
        <f>MAX((X1824-O1824),0)</f>
        <v>0</v>
      </c>
    </row>
    <row r="1825" spans="1:25" x14ac:dyDescent="0.3">
      <c r="A1825" s="3">
        <v>44559</v>
      </c>
      <c r="B1825" t="s">
        <v>303</v>
      </c>
      <c r="C1825" t="s">
        <v>194</v>
      </c>
      <c r="D1825">
        <v>7</v>
      </c>
      <c r="E1825">
        <v>201.26</v>
      </c>
      <c r="F1825">
        <v>1408.82</v>
      </c>
      <c r="G1825" t="s">
        <v>2</v>
      </c>
      <c r="H1825" t="s">
        <v>19</v>
      </c>
      <c r="I1825" t="s">
        <v>303</v>
      </c>
      <c r="J1825">
        <v>126.54</v>
      </c>
      <c r="K1825">
        <v>8.16</v>
      </c>
      <c r="L1825">
        <v>5.82</v>
      </c>
      <c r="M1825">
        <v>2.09</v>
      </c>
      <c r="N1825">
        <v>142.61000000000001</v>
      </c>
      <c r="O1825">
        <v>58.65</v>
      </c>
      <c r="P1825" s="1">
        <f>O1825/E1825</f>
        <v>0.29141409122528072</v>
      </c>
      <c r="Q1825">
        <f>E1825*D1825</f>
        <v>1408.82</v>
      </c>
      <c r="R1825">
        <f>O1825*D1825</f>
        <v>410.55</v>
      </c>
      <c r="S1825">
        <f>J1825+K1825+L1825+M1825</f>
        <v>142.61000000000001</v>
      </c>
      <c r="T1825" t="str">
        <f>IF(AND((D1825) &gt; 20, (P1825) &lt;0.1),"hvlm", "")</f>
        <v/>
      </c>
      <c r="U1825" t="str">
        <f>TEXT((A1825), "MMM _ YYYY")</f>
        <v>Dec  2021</v>
      </c>
      <c r="V1825" t="str">
        <f>TEXT((A1825),"YYYY")</f>
        <v>2021</v>
      </c>
      <c r="W1825" s="1">
        <v>0.2631</v>
      </c>
      <c r="X1825" s="2">
        <f>E1825*W1825</f>
        <v>52.951505999999995</v>
      </c>
      <c r="Y1825" s="2">
        <f>MAX((X1825-O1825),0)</f>
        <v>0</v>
      </c>
    </row>
    <row r="1826" spans="1:25" x14ac:dyDescent="0.3">
      <c r="A1826" s="3">
        <v>44560</v>
      </c>
      <c r="B1826" t="s">
        <v>388</v>
      </c>
      <c r="C1826" t="s">
        <v>106</v>
      </c>
      <c r="D1826">
        <v>27</v>
      </c>
      <c r="E1826">
        <v>299.86</v>
      </c>
      <c r="F1826">
        <v>8096.22</v>
      </c>
      <c r="G1826" t="s">
        <v>105</v>
      </c>
      <c r="H1826" t="s">
        <v>11</v>
      </c>
      <c r="I1826" t="s">
        <v>388</v>
      </c>
      <c r="J1826">
        <v>112.4</v>
      </c>
      <c r="K1826">
        <v>4.37</v>
      </c>
      <c r="L1826">
        <v>2.98</v>
      </c>
      <c r="M1826">
        <v>4.0199999999999996</v>
      </c>
      <c r="N1826">
        <v>123.77</v>
      </c>
      <c r="O1826">
        <v>176.09</v>
      </c>
      <c r="P1826" s="1">
        <f>O1826/E1826</f>
        <v>0.58724071233242181</v>
      </c>
      <c r="Q1826">
        <f>E1826*D1826</f>
        <v>8096.22</v>
      </c>
      <c r="R1826">
        <f>O1826*D1826</f>
        <v>4754.43</v>
      </c>
      <c r="S1826">
        <f>J1826+K1826+L1826+M1826</f>
        <v>123.77000000000001</v>
      </c>
      <c r="T1826" t="str">
        <f>IF(AND((D1826) &gt; 20, (P1826) &lt;0.1),"hvlm", "")</f>
        <v/>
      </c>
      <c r="U1826" t="str">
        <f>TEXT((A1826), "MMM _ YYYY")</f>
        <v>Dec  2021</v>
      </c>
      <c r="V1826" t="str">
        <f>TEXT((A1826),"YYYY")</f>
        <v>2021</v>
      </c>
      <c r="W1826" s="1">
        <v>0.2631</v>
      </c>
      <c r="X1826" s="2">
        <f>E1826*W1826</f>
        <v>78.893166000000008</v>
      </c>
      <c r="Y1826" s="2">
        <f>MAX((X1826-O1826),0)</f>
        <v>0</v>
      </c>
    </row>
    <row r="1827" spans="1:25" x14ac:dyDescent="0.3">
      <c r="A1827" s="3">
        <v>44561</v>
      </c>
      <c r="B1827" t="s">
        <v>181</v>
      </c>
      <c r="C1827" t="s">
        <v>260</v>
      </c>
      <c r="D1827">
        <v>13</v>
      </c>
      <c r="E1827">
        <v>54.59</v>
      </c>
      <c r="F1827">
        <v>709.67</v>
      </c>
      <c r="G1827" t="s">
        <v>31</v>
      </c>
      <c r="H1827" t="s">
        <v>34</v>
      </c>
      <c r="I1827" t="s">
        <v>181</v>
      </c>
      <c r="J1827">
        <v>82.11</v>
      </c>
      <c r="K1827">
        <v>10.47</v>
      </c>
      <c r="L1827">
        <v>1.78</v>
      </c>
      <c r="M1827">
        <v>1.92</v>
      </c>
      <c r="N1827">
        <v>96.28</v>
      </c>
      <c r="O1827">
        <v>-41.69</v>
      </c>
      <c r="P1827" s="1">
        <f>O1827/E1827</f>
        <v>-0.76369298406301511</v>
      </c>
      <c r="Q1827">
        <f>E1827*D1827</f>
        <v>709.67000000000007</v>
      </c>
      <c r="R1827">
        <f>O1827*D1827</f>
        <v>-541.97</v>
      </c>
      <c r="S1827">
        <f>J1827+K1827+L1827+M1827</f>
        <v>96.28</v>
      </c>
      <c r="T1827" t="str">
        <f>IF(AND((D1827) &gt; 20, (P1827) &lt;0.1),"hvlm", "")</f>
        <v/>
      </c>
      <c r="U1827" t="str">
        <f>TEXT((A1827), "MMM _ YYYY")</f>
        <v>Dec  2021</v>
      </c>
      <c r="V1827" t="str">
        <f>TEXT((A1827),"YYYY")</f>
        <v>2021</v>
      </c>
      <c r="W1827" s="1">
        <v>0.2631</v>
      </c>
      <c r="X1827" s="2">
        <f>E1827*W1827</f>
        <v>14.362629</v>
      </c>
      <c r="Y1827" s="2">
        <f>MAX((X1827-O1827),0)</f>
        <v>56.052628999999996</v>
      </c>
    </row>
    <row r="1828" spans="1:25" x14ac:dyDescent="0.3">
      <c r="A1828" s="3">
        <v>43831</v>
      </c>
      <c r="B1828" t="s">
        <v>376</v>
      </c>
      <c r="C1828" t="s">
        <v>263</v>
      </c>
      <c r="D1828">
        <v>17</v>
      </c>
      <c r="E1828">
        <v>160.52000000000001</v>
      </c>
      <c r="F1828">
        <v>2728.84</v>
      </c>
      <c r="G1828" t="s">
        <v>6</v>
      </c>
      <c r="H1828" t="s">
        <v>43</v>
      </c>
      <c r="I1828" t="s">
        <v>376</v>
      </c>
      <c r="J1828">
        <v>26.63</v>
      </c>
      <c r="K1828">
        <v>12.16</v>
      </c>
      <c r="L1828">
        <v>5.61</v>
      </c>
      <c r="M1828">
        <v>3.68</v>
      </c>
      <c r="N1828">
        <v>48.08</v>
      </c>
      <c r="O1828">
        <v>112.44</v>
      </c>
      <c r="P1828" s="1">
        <f>O1828/E1828</f>
        <v>0.70047346125093446</v>
      </c>
      <c r="Q1828">
        <f>E1828*D1828</f>
        <v>2728.84</v>
      </c>
      <c r="R1828">
        <f>O1828*D1828</f>
        <v>1911.48</v>
      </c>
      <c r="S1828">
        <f>J1828+K1828+L1828+M1828</f>
        <v>48.08</v>
      </c>
      <c r="T1828" t="str">
        <f>IF(AND((D1828) &gt; 20, (P1828) &lt;0.1),"hvlm", "")</f>
        <v/>
      </c>
      <c r="U1828" t="str">
        <f>TEXT((A1828), "MMM _ YYYY")</f>
        <v>Jan  2020</v>
      </c>
      <c r="V1828" t="str">
        <f>TEXT((A1828),"YYYY")</f>
        <v>2020</v>
      </c>
      <c r="W1828" s="1">
        <v>0.2631</v>
      </c>
      <c r="X1828" s="2">
        <f>E1828*W1828</f>
        <v>42.232812000000003</v>
      </c>
      <c r="Y1828" s="2">
        <f>MAX((X1828-O1828),0)</f>
        <v>0</v>
      </c>
    </row>
    <row r="1829" spans="1:25" x14ac:dyDescent="0.3">
      <c r="A1829" s="3">
        <v>43832</v>
      </c>
      <c r="B1829" t="s">
        <v>209</v>
      </c>
      <c r="C1829" t="s">
        <v>258</v>
      </c>
      <c r="D1829">
        <v>32</v>
      </c>
      <c r="E1829">
        <v>322.94</v>
      </c>
      <c r="F1829">
        <v>10334.08</v>
      </c>
      <c r="G1829" t="s">
        <v>87</v>
      </c>
      <c r="H1829" t="s">
        <v>36</v>
      </c>
      <c r="I1829" t="s">
        <v>209</v>
      </c>
      <c r="J1829">
        <v>129.46</v>
      </c>
      <c r="K1829">
        <v>4.66</v>
      </c>
      <c r="L1829">
        <v>4.93</v>
      </c>
      <c r="M1829">
        <v>0.01</v>
      </c>
      <c r="N1829">
        <v>139.06</v>
      </c>
      <c r="O1829">
        <v>183.88</v>
      </c>
      <c r="P1829" s="1">
        <f>O1829/E1829</f>
        <v>0.56939369542329843</v>
      </c>
      <c r="Q1829">
        <f>E1829*D1829</f>
        <v>10334.08</v>
      </c>
      <c r="R1829">
        <f>O1829*D1829</f>
        <v>5884.16</v>
      </c>
      <c r="S1829">
        <f>J1829+K1829+L1829+M1829</f>
        <v>139.06</v>
      </c>
      <c r="T1829" t="str">
        <f>IF(AND((D1829) &gt; 20, (P1829) &lt;0.1),"hvlm", "")</f>
        <v/>
      </c>
      <c r="U1829" t="str">
        <f>TEXT((A1829), "MMM _ YYYY")</f>
        <v>Jan  2020</v>
      </c>
      <c r="V1829" t="str">
        <f>TEXT((A1829),"YYYY")</f>
        <v>2020</v>
      </c>
      <c r="W1829" s="1">
        <v>0.2631</v>
      </c>
      <c r="X1829" s="2">
        <f>E1829*W1829</f>
        <v>84.965513999999999</v>
      </c>
      <c r="Y1829" s="2">
        <f>MAX((X1829-O1829),0)</f>
        <v>0</v>
      </c>
    </row>
    <row r="1830" spans="1:25" x14ac:dyDescent="0.3">
      <c r="A1830" s="3">
        <v>43833</v>
      </c>
      <c r="B1830" t="s">
        <v>294</v>
      </c>
      <c r="C1830" t="s">
        <v>132</v>
      </c>
      <c r="D1830">
        <v>26</v>
      </c>
      <c r="E1830">
        <v>284.8</v>
      </c>
      <c r="F1830">
        <v>7404.8</v>
      </c>
      <c r="G1830" t="s">
        <v>31</v>
      </c>
      <c r="H1830" t="s">
        <v>120</v>
      </c>
      <c r="I1830" t="s">
        <v>294</v>
      </c>
      <c r="J1830">
        <v>82.53</v>
      </c>
      <c r="K1830">
        <v>9.7899999999999991</v>
      </c>
      <c r="L1830">
        <v>4.0999999999999996</v>
      </c>
      <c r="M1830">
        <v>0.9</v>
      </c>
      <c r="N1830">
        <v>97.32</v>
      </c>
      <c r="O1830">
        <v>187.48</v>
      </c>
      <c r="P1830" s="1">
        <f>O1830/E1830</f>
        <v>0.65828651685393247</v>
      </c>
      <c r="Q1830">
        <f>E1830*D1830</f>
        <v>7404.8</v>
      </c>
      <c r="R1830">
        <f>O1830*D1830</f>
        <v>4874.4799999999996</v>
      </c>
      <c r="S1830">
        <f>J1830+K1830+L1830+M1830</f>
        <v>97.32</v>
      </c>
      <c r="T1830" t="str">
        <f>IF(AND((D1830) &gt; 20, (P1830) &lt;0.1),"hvlm", "")</f>
        <v/>
      </c>
      <c r="U1830" t="str">
        <f>TEXT((A1830), "MMM _ YYYY")</f>
        <v>Jan  2020</v>
      </c>
      <c r="V1830" t="str">
        <f>TEXT((A1830),"YYYY")</f>
        <v>2020</v>
      </c>
      <c r="W1830" s="1">
        <v>0.2631</v>
      </c>
      <c r="X1830" s="2">
        <f>E1830*W1830</f>
        <v>74.930880000000002</v>
      </c>
      <c r="Y1830" s="2">
        <f>MAX((X1830-O1830),0)</f>
        <v>0</v>
      </c>
    </row>
    <row r="1831" spans="1:25" x14ac:dyDescent="0.3">
      <c r="A1831" s="3">
        <v>43834</v>
      </c>
      <c r="B1831" t="s">
        <v>248</v>
      </c>
      <c r="C1831" t="s">
        <v>353</v>
      </c>
      <c r="D1831">
        <v>22</v>
      </c>
      <c r="E1831">
        <v>306.11</v>
      </c>
      <c r="F1831">
        <v>6734.42</v>
      </c>
      <c r="G1831" t="s">
        <v>105</v>
      </c>
      <c r="H1831" t="s">
        <v>193</v>
      </c>
      <c r="I1831" t="s">
        <v>248</v>
      </c>
      <c r="J1831">
        <v>106.47</v>
      </c>
      <c r="K1831">
        <v>7.31</v>
      </c>
      <c r="L1831">
        <v>9.77</v>
      </c>
      <c r="M1831">
        <v>1.96</v>
      </c>
      <c r="N1831">
        <v>125.51</v>
      </c>
      <c r="O1831">
        <v>180.6</v>
      </c>
      <c r="P1831" s="1">
        <f>O1831/E1831</f>
        <v>0.58998399268236901</v>
      </c>
      <c r="Q1831">
        <f>E1831*D1831</f>
        <v>6734.42</v>
      </c>
      <c r="R1831">
        <f>O1831*D1831</f>
        <v>3973.2</v>
      </c>
      <c r="S1831">
        <f>J1831+K1831+L1831+M1831</f>
        <v>125.50999999999999</v>
      </c>
      <c r="T1831" t="str">
        <f>IF(AND((D1831) &gt; 20, (P1831) &lt;0.1),"hvlm", "")</f>
        <v/>
      </c>
      <c r="U1831" t="str">
        <f>TEXT((A1831), "MMM _ YYYY")</f>
        <v>Jan  2020</v>
      </c>
      <c r="V1831" t="str">
        <f>TEXT((A1831),"YYYY")</f>
        <v>2020</v>
      </c>
      <c r="W1831" s="1">
        <v>0.2631</v>
      </c>
      <c r="X1831" s="2">
        <f>E1831*W1831</f>
        <v>80.537541000000004</v>
      </c>
      <c r="Y1831" s="2">
        <f>MAX((X1831-O1831),0)</f>
        <v>0</v>
      </c>
    </row>
    <row r="1832" spans="1:25" x14ac:dyDescent="0.3">
      <c r="A1832" s="3">
        <v>43835</v>
      </c>
      <c r="B1832" t="s">
        <v>124</v>
      </c>
      <c r="C1832" t="s">
        <v>198</v>
      </c>
      <c r="D1832">
        <v>13</v>
      </c>
      <c r="E1832">
        <v>334.13</v>
      </c>
      <c r="F1832">
        <v>4343.6899999999996</v>
      </c>
      <c r="G1832" t="s">
        <v>26</v>
      </c>
      <c r="H1832" t="s">
        <v>22</v>
      </c>
      <c r="I1832" t="s">
        <v>124</v>
      </c>
      <c r="J1832">
        <v>52.41</v>
      </c>
      <c r="K1832">
        <v>3.81</v>
      </c>
      <c r="L1832">
        <v>9.7100000000000009</v>
      </c>
      <c r="M1832">
        <v>2.37</v>
      </c>
      <c r="N1832">
        <v>68.3</v>
      </c>
      <c r="O1832">
        <v>265.83</v>
      </c>
      <c r="P1832" s="1">
        <f>O1832/E1832</f>
        <v>0.79558854338131857</v>
      </c>
      <c r="Q1832">
        <f>E1832*D1832</f>
        <v>4343.6899999999996</v>
      </c>
      <c r="R1832">
        <f>O1832*D1832</f>
        <v>3455.79</v>
      </c>
      <c r="S1832">
        <f>J1832+K1832+L1832+M1832</f>
        <v>68.300000000000011</v>
      </c>
      <c r="T1832" t="str">
        <f>IF(AND((D1832) &gt; 20, (P1832) &lt;0.1),"hvlm", "")</f>
        <v/>
      </c>
      <c r="U1832" t="str">
        <f>TEXT((A1832), "MMM _ YYYY")</f>
        <v>Jan  2020</v>
      </c>
      <c r="V1832" t="str">
        <f>TEXT((A1832),"YYYY")</f>
        <v>2020</v>
      </c>
      <c r="W1832" s="1">
        <v>0.2631</v>
      </c>
      <c r="X1832" s="2">
        <f>E1832*W1832</f>
        <v>87.909603000000004</v>
      </c>
      <c r="Y1832" s="2">
        <f>MAX((X1832-O1832),0)</f>
        <v>0</v>
      </c>
    </row>
    <row r="1833" spans="1:25" x14ac:dyDescent="0.3">
      <c r="A1833" s="3">
        <v>43836</v>
      </c>
      <c r="B1833" t="s">
        <v>129</v>
      </c>
      <c r="C1833" t="s">
        <v>255</v>
      </c>
      <c r="D1833">
        <v>12</v>
      </c>
      <c r="E1833">
        <v>324.13</v>
      </c>
      <c r="F1833">
        <v>3889.56</v>
      </c>
      <c r="G1833" t="s">
        <v>26</v>
      </c>
      <c r="H1833" t="s">
        <v>1</v>
      </c>
      <c r="I1833" t="s">
        <v>129</v>
      </c>
      <c r="J1833">
        <v>63.4</v>
      </c>
      <c r="K1833">
        <v>7.88</v>
      </c>
      <c r="L1833">
        <v>5.77</v>
      </c>
      <c r="M1833">
        <v>4.41</v>
      </c>
      <c r="N1833">
        <v>81.459999999999994</v>
      </c>
      <c r="O1833">
        <v>242.67</v>
      </c>
      <c r="P1833" s="1">
        <f>O1833/E1833</f>
        <v>0.74868108474994599</v>
      </c>
      <c r="Q1833">
        <f>E1833*D1833</f>
        <v>3889.56</v>
      </c>
      <c r="R1833">
        <f>O1833*D1833</f>
        <v>2912.04</v>
      </c>
      <c r="S1833">
        <f>J1833+K1833+L1833+M1833</f>
        <v>81.459999999999994</v>
      </c>
      <c r="T1833" t="str">
        <f>IF(AND((D1833) &gt; 20, (P1833) &lt;0.1),"hvlm", "")</f>
        <v/>
      </c>
      <c r="U1833" t="str">
        <f>TEXT((A1833), "MMM _ YYYY")</f>
        <v>Jan  2020</v>
      </c>
      <c r="V1833" t="str">
        <f>TEXT((A1833),"YYYY")</f>
        <v>2020</v>
      </c>
      <c r="W1833" s="1">
        <v>0.2631</v>
      </c>
      <c r="X1833" s="2">
        <f>E1833*W1833</f>
        <v>85.278603000000004</v>
      </c>
      <c r="Y1833" s="2">
        <f>MAX((X1833-O1833),0)</f>
        <v>0</v>
      </c>
    </row>
    <row r="1834" spans="1:25" x14ac:dyDescent="0.3">
      <c r="A1834" s="3">
        <v>43837</v>
      </c>
      <c r="B1834" t="s">
        <v>338</v>
      </c>
      <c r="C1834" t="s">
        <v>217</v>
      </c>
      <c r="D1834">
        <v>7</v>
      </c>
      <c r="E1834">
        <v>288.76</v>
      </c>
      <c r="F1834">
        <v>2021.32</v>
      </c>
      <c r="G1834" t="s">
        <v>52</v>
      </c>
      <c r="H1834" t="s">
        <v>75</v>
      </c>
      <c r="I1834" t="s">
        <v>338</v>
      </c>
      <c r="J1834">
        <v>80.42</v>
      </c>
      <c r="K1834">
        <v>4.59</v>
      </c>
      <c r="L1834">
        <v>8.26</v>
      </c>
      <c r="M1834">
        <v>1.1499999999999999</v>
      </c>
      <c r="N1834">
        <v>94.42</v>
      </c>
      <c r="O1834">
        <v>194.34</v>
      </c>
      <c r="P1834" s="1">
        <f>O1834/E1834</f>
        <v>0.67301565313755374</v>
      </c>
      <c r="Q1834">
        <f>E1834*D1834</f>
        <v>2021.32</v>
      </c>
      <c r="R1834">
        <f>O1834*D1834</f>
        <v>1360.38</v>
      </c>
      <c r="S1834">
        <f>J1834+K1834+L1834+M1834</f>
        <v>94.420000000000016</v>
      </c>
      <c r="T1834" t="str">
        <f>IF(AND((D1834) &gt; 20, (P1834) &lt;0.1),"hvlm", "")</f>
        <v/>
      </c>
      <c r="U1834" t="str">
        <f>TEXT((A1834), "MMM _ YYYY")</f>
        <v>Jan  2020</v>
      </c>
      <c r="V1834" t="str">
        <f>TEXT((A1834),"YYYY")</f>
        <v>2020</v>
      </c>
      <c r="W1834" s="1">
        <v>0.2631</v>
      </c>
      <c r="X1834" s="2">
        <f>E1834*W1834</f>
        <v>75.972756000000004</v>
      </c>
      <c r="Y1834" s="2">
        <f>MAX((X1834-O1834),0)</f>
        <v>0</v>
      </c>
    </row>
    <row r="1835" spans="1:25" x14ac:dyDescent="0.3">
      <c r="A1835" s="3">
        <v>43838</v>
      </c>
      <c r="B1835" t="s">
        <v>226</v>
      </c>
      <c r="C1835" t="s">
        <v>41</v>
      </c>
      <c r="D1835">
        <v>1</v>
      </c>
      <c r="E1835">
        <v>203.88</v>
      </c>
      <c r="F1835">
        <v>203.88</v>
      </c>
      <c r="G1835" t="s">
        <v>23</v>
      </c>
      <c r="H1835" t="s">
        <v>101</v>
      </c>
      <c r="I1835" t="s">
        <v>226</v>
      </c>
      <c r="J1835">
        <v>167.92</v>
      </c>
      <c r="K1835">
        <v>2.2999999999999998</v>
      </c>
      <c r="L1835">
        <v>5.69</v>
      </c>
      <c r="M1835">
        <v>2.97</v>
      </c>
      <c r="N1835">
        <v>178.88</v>
      </c>
      <c r="O1835">
        <v>25</v>
      </c>
      <c r="P1835" s="1">
        <f>O1835/E1835</f>
        <v>0.12262114969589955</v>
      </c>
      <c r="Q1835">
        <f>E1835*D1835</f>
        <v>203.88</v>
      </c>
      <c r="R1835">
        <f>O1835*D1835</f>
        <v>25</v>
      </c>
      <c r="S1835">
        <f>J1835+K1835+L1835+M1835</f>
        <v>178.88</v>
      </c>
      <c r="T1835" t="str">
        <f>IF(AND((D1835) &gt; 20, (P1835) &lt;0.1),"hvlm", "")</f>
        <v/>
      </c>
      <c r="U1835" t="str">
        <f>TEXT((A1835), "MMM _ YYYY")</f>
        <v>Jan  2020</v>
      </c>
      <c r="V1835" t="str">
        <f>TEXT((A1835),"YYYY")</f>
        <v>2020</v>
      </c>
      <c r="W1835" s="1">
        <v>0.2631</v>
      </c>
      <c r="X1835" s="2">
        <f>E1835*W1835</f>
        <v>53.640827999999999</v>
      </c>
      <c r="Y1835" s="2">
        <f>MAX((X1835-O1835),0)</f>
        <v>28.640827999999999</v>
      </c>
    </row>
    <row r="1836" spans="1:25" x14ac:dyDescent="0.3">
      <c r="A1836" s="3">
        <v>43839</v>
      </c>
      <c r="B1836" t="s">
        <v>58</v>
      </c>
      <c r="C1836" t="s">
        <v>111</v>
      </c>
      <c r="D1836">
        <v>33</v>
      </c>
      <c r="E1836">
        <v>394.26</v>
      </c>
      <c r="F1836">
        <v>13010.58</v>
      </c>
      <c r="G1836" t="s">
        <v>110</v>
      </c>
      <c r="H1836" t="s">
        <v>30</v>
      </c>
      <c r="I1836" t="s">
        <v>58</v>
      </c>
      <c r="J1836">
        <v>69.45</v>
      </c>
      <c r="K1836">
        <v>10.11</v>
      </c>
      <c r="L1836">
        <v>1.6</v>
      </c>
      <c r="M1836">
        <v>2.86</v>
      </c>
      <c r="N1836">
        <v>84.02</v>
      </c>
      <c r="O1836">
        <v>310.24</v>
      </c>
      <c r="P1836" s="1">
        <f>O1836/E1836</f>
        <v>0.78689189874701981</v>
      </c>
      <c r="Q1836">
        <f>E1836*D1836</f>
        <v>13010.58</v>
      </c>
      <c r="R1836">
        <f>O1836*D1836</f>
        <v>10237.92</v>
      </c>
      <c r="S1836">
        <f>J1836+K1836+L1836+M1836</f>
        <v>84.02</v>
      </c>
      <c r="T1836" t="str">
        <f>IF(AND((D1836) &gt; 20, (P1836) &lt;0.1),"hvlm", "")</f>
        <v/>
      </c>
      <c r="U1836" t="str">
        <f>TEXT((A1836), "MMM _ YYYY")</f>
        <v>Jan  2020</v>
      </c>
      <c r="V1836" t="str">
        <f>TEXT((A1836),"YYYY")</f>
        <v>2020</v>
      </c>
      <c r="W1836" s="1">
        <v>0.2631</v>
      </c>
      <c r="X1836" s="2">
        <f>E1836*W1836</f>
        <v>103.729806</v>
      </c>
      <c r="Y1836" s="2">
        <f>MAX((X1836-O1836),0)</f>
        <v>0</v>
      </c>
    </row>
    <row r="1837" spans="1:25" x14ac:dyDescent="0.3">
      <c r="A1837" s="3">
        <v>43840</v>
      </c>
      <c r="B1837" t="s">
        <v>206</v>
      </c>
      <c r="C1837" t="s">
        <v>225</v>
      </c>
      <c r="D1837">
        <v>14</v>
      </c>
      <c r="E1837">
        <v>249.18</v>
      </c>
      <c r="F1837">
        <v>3488.52</v>
      </c>
      <c r="G1837" t="s">
        <v>12</v>
      </c>
      <c r="H1837" t="s">
        <v>55</v>
      </c>
      <c r="I1837" t="s">
        <v>206</v>
      </c>
      <c r="J1837">
        <v>147.47</v>
      </c>
      <c r="K1837">
        <v>10.43</v>
      </c>
      <c r="L1837">
        <v>3.7</v>
      </c>
      <c r="M1837">
        <v>4.95</v>
      </c>
      <c r="N1837">
        <v>166.55</v>
      </c>
      <c r="O1837">
        <v>82.63</v>
      </c>
      <c r="P1837" s="1">
        <f>O1837/E1837</f>
        <v>0.331607673167991</v>
      </c>
      <c r="Q1837">
        <f>E1837*D1837</f>
        <v>3488.52</v>
      </c>
      <c r="R1837">
        <f>O1837*D1837</f>
        <v>1156.82</v>
      </c>
      <c r="S1837">
        <f>J1837+K1837+L1837+M1837</f>
        <v>166.54999999999998</v>
      </c>
      <c r="T1837" t="str">
        <f>IF(AND((D1837) &gt; 20, (P1837) &lt;0.1),"hvlm", "")</f>
        <v/>
      </c>
      <c r="U1837" t="str">
        <f>TEXT((A1837), "MMM _ YYYY")</f>
        <v>Jan  2020</v>
      </c>
      <c r="V1837" t="str">
        <f>TEXT((A1837),"YYYY")</f>
        <v>2020</v>
      </c>
      <c r="W1837" s="1">
        <v>0.2631</v>
      </c>
      <c r="X1837" s="2">
        <f>E1837*W1837</f>
        <v>65.559258</v>
      </c>
      <c r="Y1837" s="2">
        <f>MAX((X1837-O1837),0)</f>
        <v>0</v>
      </c>
    </row>
    <row r="1838" spans="1:25" x14ac:dyDescent="0.3">
      <c r="A1838" s="3">
        <v>43841</v>
      </c>
      <c r="B1838" t="s">
        <v>270</v>
      </c>
      <c r="C1838" t="s">
        <v>7</v>
      </c>
      <c r="D1838">
        <v>47</v>
      </c>
      <c r="E1838">
        <v>120.97</v>
      </c>
      <c r="F1838">
        <v>5685.59</v>
      </c>
      <c r="G1838" t="s">
        <v>6</v>
      </c>
      <c r="H1838" t="s">
        <v>1</v>
      </c>
      <c r="I1838" t="s">
        <v>270</v>
      </c>
      <c r="J1838">
        <v>180.96</v>
      </c>
      <c r="K1838">
        <v>12.93</v>
      </c>
      <c r="L1838">
        <v>6.74</v>
      </c>
      <c r="M1838">
        <v>0.01</v>
      </c>
      <c r="N1838">
        <v>200.64</v>
      </c>
      <c r="O1838">
        <v>-79.67</v>
      </c>
      <c r="P1838" s="1">
        <f>O1838/E1838</f>
        <v>-0.65859303959659421</v>
      </c>
      <c r="Q1838">
        <f>E1838*D1838</f>
        <v>5685.59</v>
      </c>
      <c r="R1838">
        <f>O1838*D1838</f>
        <v>-3744.4900000000002</v>
      </c>
      <c r="S1838">
        <f>J1838+K1838+L1838+M1838</f>
        <v>200.64000000000001</v>
      </c>
      <c r="T1838" t="str">
        <f>IF(AND((D1838) &gt; 20, (P1838) &lt;0.1),"hvlm", "")</f>
        <v>hvlm</v>
      </c>
      <c r="U1838" t="str">
        <f>TEXT((A1838), "MMM _ YYYY")</f>
        <v>Jan  2020</v>
      </c>
      <c r="V1838" t="str">
        <f>TEXT((A1838),"YYYY")</f>
        <v>2020</v>
      </c>
      <c r="W1838" s="1">
        <v>0.2631</v>
      </c>
      <c r="X1838" s="2">
        <f>E1838*W1838</f>
        <v>31.827207000000001</v>
      </c>
      <c r="Y1838" s="2">
        <f>MAX((X1838-O1838),0)</f>
        <v>111.497207</v>
      </c>
    </row>
    <row r="1839" spans="1:25" x14ac:dyDescent="0.3">
      <c r="A1839" s="3">
        <v>43842</v>
      </c>
      <c r="B1839" t="s">
        <v>168</v>
      </c>
      <c r="C1839" t="s">
        <v>260</v>
      </c>
      <c r="D1839">
        <v>43</v>
      </c>
      <c r="E1839">
        <v>152.47999999999999</v>
      </c>
      <c r="F1839">
        <v>6556.64</v>
      </c>
      <c r="G1839" t="s">
        <v>31</v>
      </c>
      <c r="H1839" t="s">
        <v>164</v>
      </c>
      <c r="I1839" t="s">
        <v>168</v>
      </c>
      <c r="J1839">
        <v>44.09</v>
      </c>
      <c r="K1839">
        <v>12.76</v>
      </c>
      <c r="L1839">
        <v>7.68</v>
      </c>
      <c r="M1839">
        <v>1.41</v>
      </c>
      <c r="N1839">
        <v>65.94</v>
      </c>
      <c r="O1839">
        <v>86.54</v>
      </c>
      <c r="P1839" s="1">
        <f>O1839/E1839</f>
        <v>0.56754984260230856</v>
      </c>
      <c r="Q1839">
        <f>E1839*D1839</f>
        <v>6556.6399999999994</v>
      </c>
      <c r="R1839">
        <f>O1839*D1839</f>
        <v>3721.2200000000003</v>
      </c>
      <c r="S1839">
        <f>J1839+K1839+L1839+M1839</f>
        <v>65.94</v>
      </c>
      <c r="T1839" t="str">
        <f>IF(AND((D1839) &gt; 20, (P1839) &lt;0.1),"hvlm", "")</f>
        <v/>
      </c>
      <c r="U1839" t="str">
        <f>TEXT((A1839), "MMM _ YYYY")</f>
        <v>Jan  2020</v>
      </c>
      <c r="V1839" t="str">
        <f>TEXT((A1839),"YYYY")</f>
        <v>2020</v>
      </c>
      <c r="W1839" s="1">
        <v>0.2631</v>
      </c>
      <c r="X1839" s="2">
        <f>E1839*W1839</f>
        <v>40.117487999999994</v>
      </c>
      <c r="Y1839" s="2">
        <f>MAX((X1839-O1839),0)</f>
        <v>0</v>
      </c>
    </row>
    <row r="1840" spans="1:25" x14ac:dyDescent="0.3">
      <c r="A1840" s="3">
        <v>43843</v>
      </c>
      <c r="B1840" t="s">
        <v>158</v>
      </c>
      <c r="C1840" t="s">
        <v>40</v>
      </c>
      <c r="D1840">
        <v>41</v>
      </c>
      <c r="E1840">
        <v>292.75</v>
      </c>
      <c r="F1840">
        <v>12002.75</v>
      </c>
      <c r="G1840" t="s">
        <v>23</v>
      </c>
      <c r="H1840" t="s">
        <v>64</v>
      </c>
      <c r="I1840" t="s">
        <v>158</v>
      </c>
      <c r="J1840">
        <v>159.97</v>
      </c>
      <c r="K1840">
        <v>11.7</v>
      </c>
      <c r="L1840">
        <v>2.98</v>
      </c>
      <c r="M1840">
        <v>2.29</v>
      </c>
      <c r="N1840">
        <v>176.94</v>
      </c>
      <c r="O1840">
        <v>115.81</v>
      </c>
      <c r="P1840" s="1">
        <f>O1840/E1840</f>
        <v>0.3955935098206661</v>
      </c>
      <c r="Q1840">
        <f>E1840*D1840</f>
        <v>12002.75</v>
      </c>
      <c r="R1840">
        <f>O1840*D1840</f>
        <v>4748.21</v>
      </c>
      <c r="S1840">
        <f>J1840+K1840+L1840+M1840</f>
        <v>176.93999999999997</v>
      </c>
      <c r="T1840" t="str">
        <f>IF(AND((D1840) &gt; 20, (P1840) &lt;0.1),"hvlm", "")</f>
        <v/>
      </c>
      <c r="U1840" t="str">
        <f>TEXT((A1840), "MMM _ YYYY")</f>
        <v>Jan  2020</v>
      </c>
      <c r="V1840" t="str">
        <f>TEXT((A1840),"YYYY")</f>
        <v>2020</v>
      </c>
      <c r="W1840" s="1">
        <v>0.2631</v>
      </c>
      <c r="X1840" s="2">
        <f>E1840*W1840</f>
        <v>77.022525000000002</v>
      </c>
      <c r="Y1840" s="2">
        <f>MAX((X1840-O1840),0)</f>
        <v>0</v>
      </c>
    </row>
    <row r="1841" spans="1:25" x14ac:dyDescent="0.3">
      <c r="A1841" s="3">
        <v>43844</v>
      </c>
      <c r="B1841" t="s">
        <v>254</v>
      </c>
      <c r="C1841" t="s">
        <v>231</v>
      </c>
      <c r="D1841">
        <v>17</v>
      </c>
      <c r="E1841">
        <v>373.66</v>
      </c>
      <c r="F1841">
        <v>6352.22</v>
      </c>
      <c r="G1841" t="s">
        <v>2</v>
      </c>
      <c r="H1841" t="s">
        <v>22</v>
      </c>
      <c r="I1841" t="s">
        <v>254</v>
      </c>
      <c r="J1841">
        <v>88.04</v>
      </c>
      <c r="K1841">
        <v>9.59</v>
      </c>
      <c r="L1841">
        <v>4.58</v>
      </c>
      <c r="M1841">
        <v>0.93</v>
      </c>
      <c r="N1841">
        <v>103.14</v>
      </c>
      <c r="O1841">
        <v>270.52</v>
      </c>
      <c r="P1841" s="1">
        <f>O1841/E1841</f>
        <v>0.72397366589948076</v>
      </c>
      <c r="Q1841">
        <f>E1841*D1841</f>
        <v>6352.22</v>
      </c>
      <c r="R1841">
        <f>O1841*D1841</f>
        <v>4598.84</v>
      </c>
      <c r="S1841">
        <f>J1841+K1841+L1841+M1841</f>
        <v>103.14000000000001</v>
      </c>
      <c r="T1841" t="str">
        <f>IF(AND((D1841) &gt; 20, (P1841) &lt;0.1),"hvlm", "")</f>
        <v/>
      </c>
      <c r="U1841" t="str">
        <f>TEXT((A1841), "MMM _ YYYY")</f>
        <v>Jan  2020</v>
      </c>
      <c r="V1841" t="str">
        <f>TEXT((A1841),"YYYY")</f>
        <v>2020</v>
      </c>
      <c r="W1841" s="1">
        <v>0.2631</v>
      </c>
      <c r="X1841" s="2">
        <f>E1841*W1841</f>
        <v>98.309946000000011</v>
      </c>
      <c r="Y1841" s="2">
        <f>MAX((X1841-O1841),0)</f>
        <v>0</v>
      </c>
    </row>
    <row r="1842" spans="1:25" x14ac:dyDescent="0.3">
      <c r="A1842" s="3">
        <v>43845</v>
      </c>
      <c r="B1842" t="s">
        <v>25</v>
      </c>
      <c r="C1842" t="s">
        <v>236</v>
      </c>
      <c r="D1842">
        <v>4</v>
      </c>
      <c r="E1842">
        <v>112.55</v>
      </c>
      <c r="F1842">
        <v>450.2</v>
      </c>
      <c r="G1842" t="s">
        <v>2</v>
      </c>
      <c r="H1842" t="s">
        <v>11</v>
      </c>
      <c r="I1842" t="s">
        <v>25</v>
      </c>
      <c r="J1842">
        <v>112.1</v>
      </c>
      <c r="K1842">
        <v>6.32</v>
      </c>
      <c r="L1842">
        <v>1.4</v>
      </c>
      <c r="M1842">
        <v>4.13</v>
      </c>
      <c r="N1842">
        <v>123.95</v>
      </c>
      <c r="O1842">
        <v>-11.4</v>
      </c>
      <c r="P1842" s="1">
        <f>O1842/E1842</f>
        <v>-0.10128831630386495</v>
      </c>
      <c r="Q1842">
        <f>E1842*D1842</f>
        <v>450.2</v>
      </c>
      <c r="R1842">
        <f>O1842*D1842</f>
        <v>-45.6</v>
      </c>
      <c r="S1842">
        <f>J1842+K1842+L1842+M1842</f>
        <v>123.94999999999999</v>
      </c>
      <c r="T1842" t="str">
        <f>IF(AND((D1842) &gt; 20, (P1842) &lt;0.1),"hvlm", "")</f>
        <v/>
      </c>
      <c r="U1842" t="str">
        <f>TEXT((A1842), "MMM _ YYYY")</f>
        <v>Jan  2020</v>
      </c>
      <c r="V1842" t="str">
        <f>TEXT((A1842),"YYYY")</f>
        <v>2020</v>
      </c>
      <c r="W1842" s="1">
        <v>0.2631</v>
      </c>
      <c r="X1842" s="2">
        <f>E1842*W1842</f>
        <v>29.611905</v>
      </c>
      <c r="Y1842" s="2">
        <f>MAX((X1842-O1842),0)</f>
        <v>41.011904999999999</v>
      </c>
    </row>
    <row r="1843" spans="1:25" x14ac:dyDescent="0.3">
      <c r="A1843" s="3">
        <v>43846</v>
      </c>
      <c r="B1843" t="s">
        <v>25</v>
      </c>
      <c r="C1843" t="s">
        <v>161</v>
      </c>
      <c r="D1843">
        <v>39</v>
      </c>
      <c r="E1843">
        <v>78.819999999999993</v>
      </c>
      <c r="F1843">
        <v>3073.98</v>
      </c>
      <c r="G1843" t="s">
        <v>26</v>
      </c>
      <c r="H1843" t="s">
        <v>11</v>
      </c>
      <c r="I1843" t="s">
        <v>25</v>
      </c>
      <c r="J1843">
        <v>112.1</v>
      </c>
      <c r="K1843">
        <v>6.32</v>
      </c>
      <c r="L1843">
        <v>1.4</v>
      </c>
      <c r="M1843">
        <v>4.13</v>
      </c>
      <c r="N1843">
        <v>123.95</v>
      </c>
      <c r="O1843">
        <v>-45.13</v>
      </c>
      <c r="P1843" s="1">
        <f>O1843/E1843</f>
        <v>-0.57257041360060912</v>
      </c>
      <c r="Q1843">
        <f>E1843*D1843</f>
        <v>3073.9799999999996</v>
      </c>
      <c r="R1843">
        <f>O1843*D1843</f>
        <v>-1760.0700000000002</v>
      </c>
      <c r="S1843">
        <f>J1843+K1843+L1843+M1843</f>
        <v>123.94999999999999</v>
      </c>
      <c r="T1843" t="str">
        <f>IF(AND((D1843) &gt; 20, (P1843) &lt;0.1),"hvlm", "")</f>
        <v>hvlm</v>
      </c>
      <c r="U1843" t="str">
        <f>TEXT((A1843), "MMM _ YYYY")</f>
        <v>Jan  2020</v>
      </c>
      <c r="V1843" t="str">
        <f>TEXT((A1843),"YYYY")</f>
        <v>2020</v>
      </c>
      <c r="W1843" s="1">
        <v>0.2631</v>
      </c>
      <c r="X1843" s="2">
        <f>E1843*W1843</f>
        <v>20.737541999999998</v>
      </c>
      <c r="Y1843" s="2">
        <f>MAX((X1843-O1843),0)</f>
        <v>65.867542</v>
      </c>
    </row>
    <row r="1844" spans="1:25" x14ac:dyDescent="0.3">
      <c r="A1844" s="3">
        <v>43847</v>
      </c>
      <c r="B1844" t="s">
        <v>133</v>
      </c>
      <c r="C1844" t="s">
        <v>126</v>
      </c>
      <c r="D1844">
        <v>1</v>
      </c>
      <c r="E1844">
        <v>358.54</v>
      </c>
      <c r="F1844">
        <v>358.54</v>
      </c>
      <c r="G1844" t="s">
        <v>31</v>
      </c>
      <c r="H1844" t="s">
        <v>55</v>
      </c>
      <c r="I1844" t="s">
        <v>133</v>
      </c>
      <c r="J1844">
        <v>145.58000000000001</v>
      </c>
      <c r="K1844">
        <v>9.02</v>
      </c>
      <c r="L1844">
        <v>5.86</v>
      </c>
      <c r="M1844">
        <v>0.05</v>
      </c>
      <c r="N1844">
        <v>160.51</v>
      </c>
      <c r="O1844">
        <v>198.03</v>
      </c>
      <c r="P1844" s="1">
        <f>O1844/E1844</f>
        <v>0.55232331120655986</v>
      </c>
      <c r="Q1844">
        <f>E1844*D1844</f>
        <v>358.54</v>
      </c>
      <c r="R1844">
        <f>O1844*D1844</f>
        <v>198.03</v>
      </c>
      <c r="S1844">
        <f>J1844+K1844+L1844+M1844</f>
        <v>160.51000000000005</v>
      </c>
      <c r="T1844" t="str">
        <f>IF(AND((D1844) &gt; 20, (P1844) &lt;0.1),"hvlm", "")</f>
        <v/>
      </c>
      <c r="U1844" t="str">
        <f>TEXT((A1844), "MMM _ YYYY")</f>
        <v>Jan  2020</v>
      </c>
      <c r="V1844" t="str">
        <f>TEXT((A1844),"YYYY")</f>
        <v>2020</v>
      </c>
      <c r="W1844" s="1">
        <v>0.2631</v>
      </c>
      <c r="X1844" s="2">
        <f>E1844*W1844</f>
        <v>94.331873999999999</v>
      </c>
      <c r="Y1844" s="2">
        <f>MAX((X1844-O1844),0)</f>
        <v>0</v>
      </c>
    </row>
    <row r="1845" spans="1:25" x14ac:dyDescent="0.3">
      <c r="A1845" s="3">
        <v>43848</v>
      </c>
      <c r="B1845" t="s">
        <v>153</v>
      </c>
      <c r="C1845" t="s">
        <v>32</v>
      </c>
      <c r="D1845">
        <v>41</v>
      </c>
      <c r="E1845">
        <v>370.35</v>
      </c>
      <c r="F1845">
        <v>15184.35</v>
      </c>
      <c r="G1845" t="s">
        <v>31</v>
      </c>
      <c r="H1845" t="s">
        <v>75</v>
      </c>
      <c r="I1845" t="s">
        <v>153</v>
      </c>
      <c r="J1845">
        <v>145.58000000000001</v>
      </c>
      <c r="K1845">
        <v>13.85</v>
      </c>
      <c r="L1845">
        <v>1.02</v>
      </c>
      <c r="M1845">
        <v>3.54</v>
      </c>
      <c r="N1845">
        <v>163.99</v>
      </c>
      <c r="O1845">
        <v>206.36</v>
      </c>
      <c r="P1845" s="1">
        <f>O1845/E1845</f>
        <v>0.55720264614553805</v>
      </c>
      <c r="Q1845">
        <f>E1845*D1845</f>
        <v>15184.35</v>
      </c>
      <c r="R1845">
        <f>O1845*D1845</f>
        <v>8460.76</v>
      </c>
      <c r="S1845">
        <f>J1845+K1845+L1845+M1845</f>
        <v>163.99</v>
      </c>
      <c r="T1845" t="str">
        <f>IF(AND((D1845) &gt; 20, (P1845) &lt;0.1),"hvlm", "")</f>
        <v/>
      </c>
      <c r="U1845" t="str">
        <f>TEXT((A1845), "MMM _ YYYY")</f>
        <v>Jan  2020</v>
      </c>
      <c r="V1845" t="str">
        <f>TEXT((A1845),"YYYY")</f>
        <v>2020</v>
      </c>
      <c r="W1845" s="1">
        <v>0.2631</v>
      </c>
      <c r="X1845" s="2">
        <f>E1845*W1845</f>
        <v>97.439085000000006</v>
      </c>
      <c r="Y1845" s="2">
        <f>MAX((X1845-O1845),0)</f>
        <v>0</v>
      </c>
    </row>
    <row r="1846" spans="1:25" x14ac:dyDescent="0.3">
      <c r="A1846" s="3">
        <v>43849</v>
      </c>
      <c r="B1846" t="s">
        <v>288</v>
      </c>
      <c r="C1846" t="s">
        <v>44</v>
      </c>
      <c r="D1846">
        <v>45</v>
      </c>
      <c r="E1846">
        <v>146.72999999999999</v>
      </c>
      <c r="F1846">
        <v>6602.85</v>
      </c>
      <c r="G1846" t="s">
        <v>8</v>
      </c>
      <c r="H1846" t="s">
        <v>55</v>
      </c>
      <c r="I1846" t="s">
        <v>288</v>
      </c>
      <c r="J1846">
        <v>84.86</v>
      </c>
      <c r="K1846">
        <v>8.58</v>
      </c>
      <c r="L1846">
        <v>1.78</v>
      </c>
      <c r="M1846">
        <v>4.79</v>
      </c>
      <c r="N1846">
        <v>100.01</v>
      </c>
      <c r="O1846">
        <v>46.72</v>
      </c>
      <c r="P1846" s="1">
        <f>O1846/E1846</f>
        <v>0.31840796019900497</v>
      </c>
      <c r="Q1846">
        <f>E1846*D1846</f>
        <v>6602.8499999999995</v>
      </c>
      <c r="R1846">
        <f>O1846*D1846</f>
        <v>2102.4</v>
      </c>
      <c r="S1846">
        <f>J1846+K1846+L1846+M1846</f>
        <v>100.01</v>
      </c>
      <c r="T1846" t="str">
        <f>IF(AND((D1846) &gt; 20, (P1846) &lt;0.1),"hvlm", "")</f>
        <v/>
      </c>
      <c r="U1846" t="str">
        <f>TEXT((A1846), "MMM _ YYYY")</f>
        <v>Jan  2020</v>
      </c>
      <c r="V1846" t="str">
        <f>TEXT((A1846),"YYYY")</f>
        <v>2020</v>
      </c>
      <c r="W1846" s="1">
        <v>0.2631</v>
      </c>
      <c r="X1846" s="2">
        <f>E1846*W1846</f>
        <v>38.604662999999995</v>
      </c>
      <c r="Y1846" s="2">
        <f>MAX((X1846-O1846),0)</f>
        <v>0</v>
      </c>
    </row>
    <row r="1847" spans="1:25" x14ac:dyDescent="0.3">
      <c r="A1847" s="3">
        <v>43850</v>
      </c>
      <c r="B1847" t="s">
        <v>375</v>
      </c>
      <c r="C1847" t="s">
        <v>9</v>
      </c>
      <c r="D1847">
        <v>24</v>
      </c>
      <c r="E1847">
        <v>182.05</v>
      </c>
      <c r="F1847">
        <v>4369.2</v>
      </c>
      <c r="G1847" t="s">
        <v>8</v>
      </c>
      <c r="H1847" t="s">
        <v>67</v>
      </c>
      <c r="I1847" t="s">
        <v>375</v>
      </c>
      <c r="J1847">
        <v>158.1</v>
      </c>
      <c r="K1847">
        <v>5.18</v>
      </c>
      <c r="L1847">
        <v>3.65</v>
      </c>
      <c r="M1847">
        <v>2.9</v>
      </c>
      <c r="N1847">
        <v>169.83</v>
      </c>
      <c r="O1847">
        <v>12.22</v>
      </c>
      <c r="P1847" s="1">
        <f>O1847/E1847</f>
        <v>6.7124416369129358E-2</v>
      </c>
      <c r="Q1847">
        <f>E1847*D1847</f>
        <v>4369.2000000000007</v>
      </c>
      <c r="R1847">
        <f>O1847*D1847</f>
        <v>293.28000000000003</v>
      </c>
      <c r="S1847">
        <f>J1847+K1847+L1847+M1847</f>
        <v>169.83</v>
      </c>
      <c r="T1847" t="str">
        <f>IF(AND((D1847) &gt; 20, (P1847) &lt;0.1),"hvlm", "")</f>
        <v>hvlm</v>
      </c>
      <c r="U1847" t="str">
        <f>TEXT((A1847), "MMM _ YYYY")</f>
        <v>Jan  2020</v>
      </c>
      <c r="V1847" t="str">
        <f>TEXT((A1847),"YYYY")</f>
        <v>2020</v>
      </c>
      <c r="W1847" s="1">
        <v>0.2631</v>
      </c>
      <c r="X1847" s="2">
        <f>E1847*W1847</f>
        <v>47.897355000000005</v>
      </c>
      <c r="Y1847" s="2">
        <f>MAX((X1847-O1847),0)</f>
        <v>35.677355000000006</v>
      </c>
    </row>
    <row r="1848" spans="1:25" x14ac:dyDescent="0.3">
      <c r="A1848" s="3">
        <v>43851</v>
      </c>
      <c r="B1848" t="s">
        <v>387</v>
      </c>
      <c r="C1848" t="s">
        <v>367</v>
      </c>
      <c r="D1848">
        <v>34</v>
      </c>
      <c r="E1848">
        <v>281.07</v>
      </c>
      <c r="F1848">
        <v>9556.3799999999992</v>
      </c>
      <c r="G1848" t="s">
        <v>87</v>
      </c>
      <c r="H1848" t="s">
        <v>43</v>
      </c>
      <c r="I1848" t="s">
        <v>387</v>
      </c>
      <c r="J1848">
        <v>73.010000000000005</v>
      </c>
      <c r="K1848">
        <v>8.3800000000000008</v>
      </c>
      <c r="L1848">
        <v>5.55</v>
      </c>
      <c r="M1848">
        <v>2.94</v>
      </c>
      <c r="N1848">
        <v>89.88</v>
      </c>
      <c r="O1848">
        <v>191.19</v>
      </c>
      <c r="P1848" s="1">
        <f>O1848/E1848</f>
        <v>0.68022200875226813</v>
      </c>
      <c r="Q1848">
        <f>E1848*D1848</f>
        <v>9556.3799999999992</v>
      </c>
      <c r="R1848">
        <f>O1848*D1848</f>
        <v>6500.46</v>
      </c>
      <c r="S1848">
        <f>J1848+K1848+L1848+M1848</f>
        <v>89.88</v>
      </c>
      <c r="T1848" t="str">
        <f>IF(AND((D1848) &gt; 20, (P1848) &lt;0.1),"hvlm", "")</f>
        <v/>
      </c>
      <c r="U1848" t="str">
        <f>TEXT((A1848), "MMM _ YYYY")</f>
        <v>Jan  2020</v>
      </c>
      <c r="V1848" t="str">
        <f>TEXT((A1848),"YYYY")</f>
        <v>2020</v>
      </c>
      <c r="W1848" s="1">
        <v>0.2631</v>
      </c>
      <c r="X1848" s="2">
        <f>E1848*W1848</f>
        <v>73.949517</v>
      </c>
      <c r="Y1848" s="2">
        <f>MAX((X1848-O1848),0)</f>
        <v>0</v>
      </c>
    </row>
    <row r="1849" spans="1:25" x14ac:dyDescent="0.3">
      <c r="A1849" s="3">
        <v>43852</v>
      </c>
      <c r="B1849" t="s">
        <v>304</v>
      </c>
      <c r="C1849" t="s">
        <v>335</v>
      </c>
      <c r="D1849">
        <v>34</v>
      </c>
      <c r="E1849">
        <v>165.48</v>
      </c>
      <c r="F1849">
        <v>5626.32</v>
      </c>
      <c r="G1849" t="s">
        <v>87</v>
      </c>
      <c r="H1849" t="s">
        <v>22</v>
      </c>
      <c r="I1849" t="s">
        <v>304</v>
      </c>
      <c r="J1849">
        <v>124.63</v>
      </c>
      <c r="K1849">
        <v>12.93</v>
      </c>
      <c r="L1849">
        <v>5.64</v>
      </c>
      <c r="M1849">
        <v>3.31</v>
      </c>
      <c r="N1849">
        <v>146.51</v>
      </c>
      <c r="O1849">
        <v>18.97</v>
      </c>
      <c r="P1849" s="1">
        <f>O1849/E1849</f>
        <v>0.11463620981387479</v>
      </c>
      <c r="Q1849">
        <f>E1849*D1849</f>
        <v>5626.32</v>
      </c>
      <c r="R1849">
        <f>O1849*D1849</f>
        <v>644.98</v>
      </c>
      <c r="S1849">
        <f>J1849+K1849+L1849+M1849</f>
        <v>146.51</v>
      </c>
      <c r="T1849" t="str">
        <f>IF(AND((D1849) &gt; 20, (P1849) &lt;0.1),"hvlm", "")</f>
        <v/>
      </c>
      <c r="U1849" t="str">
        <f>TEXT((A1849), "MMM _ YYYY")</f>
        <v>Jan  2020</v>
      </c>
      <c r="V1849" t="str">
        <f>TEXT((A1849),"YYYY")</f>
        <v>2020</v>
      </c>
      <c r="W1849" s="1">
        <v>0.2631</v>
      </c>
      <c r="X1849" s="2">
        <f>E1849*W1849</f>
        <v>43.537787999999999</v>
      </c>
      <c r="Y1849" s="2">
        <f>MAX((X1849-O1849),0)</f>
        <v>24.567788</v>
      </c>
    </row>
    <row r="1850" spans="1:25" x14ac:dyDescent="0.3">
      <c r="A1850" s="3">
        <v>43853</v>
      </c>
      <c r="B1850" t="s">
        <v>359</v>
      </c>
      <c r="C1850" t="s">
        <v>268</v>
      </c>
      <c r="D1850">
        <v>24</v>
      </c>
      <c r="E1850">
        <v>357.01</v>
      </c>
      <c r="F1850">
        <v>8568.24</v>
      </c>
      <c r="G1850" t="s">
        <v>16</v>
      </c>
      <c r="H1850" t="s">
        <v>174</v>
      </c>
      <c r="I1850" t="s">
        <v>359</v>
      </c>
      <c r="J1850">
        <v>169.25</v>
      </c>
      <c r="K1850">
        <v>14.04</v>
      </c>
      <c r="L1850">
        <v>5.24</v>
      </c>
      <c r="M1850">
        <v>0.18</v>
      </c>
      <c r="N1850">
        <v>188.71</v>
      </c>
      <c r="O1850">
        <v>168.3</v>
      </c>
      <c r="P1850" s="1">
        <f>O1850/E1850</f>
        <v>0.47141536651634414</v>
      </c>
      <c r="Q1850">
        <f>E1850*D1850</f>
        <v>8568.24</v>
      </c>
      <c r="R1850">
        <f>O1850*D1850</f>
        <v>4039.2000000000003</v>
      </c>
      <c r="S1850">
        <f>J1850+K1850+L1850+M1850</f>
        <v>188.71</v>
      </c>
      <c r="T1850" t="str">
        <f>IF(AND((D1850) &gt; 20, (P1850) &lt;0.1),"hvlm", "")</f>
        <v/>
      </c>
      <c r="U1850" t="str">
        <f>TEXT((A1850), "MMM _ YYYY")</f>
        <v>Jan  2020</v>
      </c>
      <c r="V1850" t="str">
        <f>TEXT((A1850),"YYYY")</f>
        <v>2020</v>
      </c>
      <c r="W1850" s="1">
        <v>0.2631</v>
      </c>
      <c r="X1850" s="2">
        <f>E1850*W1850</f>
        <v>93.929331000000005</v>
      </c>
      <c r="Y1850" s="2">
        <f>MAX((X1850-O1850),0)</f>
        <v>0</v>
      </c>
    </row>
    <row r="1851" spans="1:25" x14ac:dyDescent="0.3">
      <c r="A1851" s="3">
        <v>43854</v>
      </c>
      <c r="B1851" t="s">
        <v>308</v>
      </c>
      <c r="C1851" t="s">
        <v>59</v>
      </c>
      <c r="D1851">
        <v>15</v>
      </c>
      <c r="E1851">
        <v>87.65</v>
      </c>
      <c r="F1851">
        <v>1314.75</v>
      </c>
      <c r="G1851" t="s">
        <v>56</v>
      </c>
      <c r="H1851" t="s">
        <v>67</v>
      </c>
      <c r="I1851" t="s">
        <v>308</v>
      </c>
      <c r="J1851">
        <v>136.43</v>
      </c>
      <c r="K1851">
        <v>8.89</v>
      </c>
      <c r="L1851">
        <v>9.5</v>
      </c>
      <c r="M1851">
        <v>0.6</v>
      </c>
      <c r="N1851">
        <v>155.41999999999999</v>
      </c>
      <c r="O1851">
        <v>-67.77</v>
      </c>
      <c r="P1851" s="1">
        <f>O1851/E1851</f>
        <v>-0.77318881916714199</v>
      </c>
      <c r="Q1851">
        <f>E1851*D1851</f>
        <v>1314.75</v>
      </c>
      <c r="R1851">
        <f>O1851*D1851</f>
        <v>-1016.55</v>
      </c>
      <c r="S1851">
        <f>J1851+K1851+L1851+M1851</f>
        <v>155.41999999999999</v>
      </c>
      <c r="T1851" t="str">
        <f>IF(AND((D1851) &gt; 20, (P1851) &lt;0.1),"hvlm", "")</f>
        <v/>
      </c>
      <c r="U1851" t="str">
        <f>TEXT((A1851), "MMM _ YYYY")</f>
        <v>Jan  2020</v>
      </c>
      <c r="V1851" t="str">
        <f>TEXT((A1851),"YYYY")</f>
        <v>2020</v>
      </c>
      <c r="W1851" s="1">
        <v>0.2631</v>
      </c>
      <c r="X1851" s="2">
        <f>E1851*W1851</f>
        <v>23.060715000000002</v>
      </c>
      <c r="Y1851" s="2">
        <f>MAX((X1851-O1851),0)</f>
        <v>90.830714999999998</v>
      </c>
    </row>
    <row r="1852" spans="1:25" x14ac:dyDescent="0.3">
      <c r="A1852" s="3">
        <v>43855</v>
      </c>
      <c r="B1852" t="s">
        <v>240</v>
      </c>
      <c r="C1852" t="s">
        <v>260</v>
      </c>
      <c r="D1852">
        <v>17</v>
      </c>
      <c r="E1852">
        <v>63.29</v>
      </c>
      <c r="F1852">
        <v>1075.93</v>
      </c>
      <c r="G1852" t="s">
        <v>31</v>
      </c>
      <c r="H1852" t="s">
        <v>55</v>
      </c>
      <c r="I1852" t="s">
        <v>240</v>
      </c>
      <c r="J1852">
        <v>34.92</v>
      </c>
      <c r="K1852">
        <v>8.34</v>
      </c>
      <c r="L1852">
        <v>1.93</v>
      </c>
      <c r="M1852">
        <v>0.02</v>
      </c>
      <c r="N1852">
        <v>45.21</v>
      </c>
      <c r="O1852">
        <v>18.079999999999998</v>
      </c>
      <c r="P1852" s="1">
        <f>O1852/E1852</f>
        <v>0.28566914204455679</v>
      </c>
      <c r="Q1852">
        <f>E1852*D1852</f>
        <v>1075.93</v>
      </c>
      <c r="R1852">
        <f>O1852*D1852</f>
        <v>307.35999999999996</v>
      </c>
      <c r="S1852">
        <f>J1852+K1852+L1852+M1852</f>
        <v>45.210000000000008</v>
      </c>
      <c r="T1852" t="str">
        <f>IF(AND((D1852) &gt; 20, (P1852) &lt;0.1),"hvlm", "")</f>
        <v/>
      </c>
      <c r="U1852" t="str">
        <f>TEXT((A1852), "MMM _ YYYY")</f>
        <v>Jan  2020</v>
      </c>
      <c r="V1852" t="str">
        <f>TEXT((A1852),"YYYY")</f>
        <v>2020</v>
      </c>
      <c r="W1852" s="1">
        <v>0.2631</v>
      </c>
      <c r="X1852" s="2">
        <f>E1852*W1852</f>
        <v>16.651599000000001</v>
      </c>
      <c r="Y1852" s="2">
        <f>MAX((X1852-O1852),0)</f>
        <v>0</v>
      </c>
    </row>
    <row r="1853" spans="1:25" x14ac:dyDescent="0.3">
      <c r="A1853" s="3">
        <v>43856</v>
      </c>
      <c r="B1853" t="s">
        <v>119</v>
      </c>
      <c r="C1853" t="s">
        <v>361</v>
      </c>
      <c r="D1853">
        <v>13</v>
      </c>
      <c r="E1853">
        <v>122.97</v>
      </c>
      <c r="F1853">
        <v>1598.61</v>
      </c>
      <c r="G1853" t="s">
        <v>8</v>
      </c>
      <c r="H1853" t="s">
        <v>120</v>
      </c>
      <c r="I1853" t="s">
        <v>119</v>
      </c>
      <c r="J1853">
        <v>158.41</v>
      </c>
      <c r="K1853">
        <v>2.16</v>
      </c>
      <c r="L1853">
        <v>9.6</v>
      </c>
      <c r="M1853">
        <v>0.09</v>
      </c>
      <c r="N1853">
        <v>170.26</v>
      </c>
      <c r="O1853">
        <v>-47.29</v>
      </c>
      <c r="P1853" s="1">
        <f>O1853/E1853</f>
        <v>-0.38456534114011548</v>
      </c>
      <c r="Q1853">
        <f>E1853*D1853</f>
        <v>1598.61</v>
      </c>
      <c r="R1853">
        <f>O1853*D1853</f>
        <v>-614.77</v>
      </c>
      <c r="S1853">
        <f>J1853+K1853+L1853+M1853</f>
        <v>170.26</v>
      </c>
      <c r="T1853" t="str">
        <f>IF(AND((D1853) &gt; 20, (P1853) &lt;0.1),"hvlm", "")</f>
        <v/>
      </c>
      <c r="U1853" t="str">
        <f>TEXT((A1853), "MMM _ YYYY")</f>
        <v>Jan  2020</v>
      </c>
      <c r="V1853" t="str">
        <f>TEXT((A1853),"YYYY")</f>
        <v>2020</v>
      </c>
      <c r="W1853" s="1">
        <v>0.2631</v>
      </c>
      <c r="X1853" s="2">
        <f>E1853*W1853</f>
        <v>32.353406999999997</v>
      </c>
      <c r="Y1853" s="2">
        <f>MAX((X1853-O1853),0)</f>
        <v>79.643406999999996</v>
      </c>
    </row>
    <row r="1854" spans="1:25" x14ac:dyDescent="0.3">
      <c r="A1854" s="3">
        <v>43857</v>
      </c>
      <c r="B1854" t="s">
        <v>301</v>
      </c>
      <c r="C1854" t="s">
        <v>201</v>
      </c>
      <c r="D1854">
        <v>7</v>
      </c>
      <c r="E1854">
        <v>150.13</v>
      </c>
      <c r="F1854">
        <v>1050.9100000000001</v>
      </c>
      <c r="G1854" t="s">
        <v>87</v>
      </c>
      <c r="H1854" t="s">
        <v>96</v>
      </c>
      <c r="I1854" t="s">
        <v>301</v>
      </c>
      <c r="J1854">
        <v>185.44</v>
      </c>
      <c r="K1854">
        <v>14.96</v>
      </c>
      <c r="L1854">
        <v>8.56</v>
      </c>
      <c r="M1854">
        <v>0.55000000000000004</v>
      </c>
      <c r="N1854">
        <v>209.51</v>
      </c>
      <c r="O1854">
        <v>-59.38</v>
      </c>
      <c r="P1854" s="1">
        <f>O1854/E1854</f>
        <v>-0.3955238793046027</v>
      </c>
      <c r="Q1854">
        <f>E1854*D1854</f>
        <v>1050.9099999999999</v>
      </c>
      <c r="R1854">
        <f>O1854*D1854</f>
        <v>-415.66</v>
      </c>
      <c r="S1854">
        <f>J1854+K1854+L1854+M1854</f>
        <v>209.51000000000002</v>
      </c>
      <c r="T1854" t="str">
        <f>IF(AND((D1854) &gt; 20, (P1854) &lt;0.1),"hvlm", "")</f>
        <v/>
      </c>
      <c r="U1854" t="str">
        <f>TEXT((A1854), "MMM _ YYYY")</f>
        <v>Jan  2020</v>
      </c>
      <c r="V1854" t="str">
        <f>TEXT((A1854),"YYYY")</f>
        <v>2020</v>
      </c>
      <c r="W1854" s="1">
        <v>0.2631</v>
      </c>
      <c r="X1854" s="2">
        <f>E1854*W1854</f>
        <v>39.499203000000001</v>
      </c>
      <c r="Y1854" s="2">
        <f>MAX((X1854-O1854),0)</f>
        <v>98.879203000000004</v>
      </c>
    </row>
    <row r="1855" spans="1:25" x14ac:dyDescent="0.3">
      <c r="A1855" s="3">
        <v>43858</v>
      </c>
      <c r="B1855" t="s">
        <v>202</v>
      </c>
      <c r="C1855" t="s">
        <v>221</v>
      </c>
      <c r="D1855">
        <v>9</v>
      </c>
      <c r="E1855">
        <v>89.52</v>
      </c>
      <c r="F1855">
        <v>805.68</v>
      </c>
      <c r="G1855" t="s">
        <v>2</v>
      </c>
      <c r="H1855" t="s">
        <v>64</v>
      </c>
      <c r="I1855" t="s">
        <v>202</v>
      </c>
      <c r="J1855">
        <v>88.01</v>
      </c>
      <c r="K1855">
        <v>10.88</v>
      </c>
      <c r="L1855">
        <v>8.4</v>
      </c>
      <c r="M1855">
        <v>0.31</v>
      </c>
      <c r="N1855">
        <v>107.6</v>
      </c>
      <c r="O1855">
        <v>-18.079999999999998</v>
      </c>
      <c r="P1855" s="1">
        <f>O1855/E1855</f>
        <v>-0.20196604110813224</v>
      </c>
      <c r="Q1855">
        <f>E1855*D1855</f>
        <v>805.68</v>
      </c>
      <c r="R1855">
        <f>O1855*D1855</f>
        <v>-162.71999999999997</v>
      </c>
      <c r="S1855">
        <f>J1855+K1855+L1855+M1855</f>
        <v>107.60000000000001</v>
      </c>
      <c r="T1855" t="str">
        <f>IF(AND((D1855) &gt; 20, (P1855) &lt;0.1),"hvlm", "")</f>
        <v/>
      </c>
      <c r="U1855" t="str">
        <f>TEXT((A1855), "MMM _ YYYY")</f>
        <v>Jan  2020</v>
      </c>
      <c r="V1855" t="str">
        <f>TEXT((A1855),"YYYY")</f>
        <v>2020</v>
      </c>
      <c r="W1855" s="1">
        <v>0.2631</v>
      </c>
      <c r="X1855" s="2">
        <f>E1855*W1855</f>
        <v>23.552712</v>
      </c>
      <c r="Y1855" s="2">
        <f>MAX((X1855-O1855),0)</f>
        <v>41.632711999999998</v>
      </c>
    </row>
    <row r="1856" spans="1:25" x14ac:dyDescent="0.3">
      <c r="A1856" s="3">
        <v>43859</v>
      </c>
      <c r="B1856" t="s">
        <v>365</v>
      </c>
      <c r="C1856" t="s">
        <v>65</v>
      </c>
      <c r="D1856">
        <v>44</v>
      </c>
      <c r="E1856">
        <v>72.989999999999995</v>
      </c>
      <c r="F1856">
        <v>3211.56</v>
      </c>
      <c r="G1856" t="s">
        <v>48</v>
      </c>
      <c r="H1856" t="s">
        <v>19</v>
      </c>
      <c r="I1856" t="s">
        <v>365</v>
      </c>
      <c r="J1856">
        <v>197.35</v>
      </c>
      <c r="K1856">
        <v>14.13</v>
      </c>
      <c r="L1856">
        <v>8.02</v>
      </c>
      <c r="M1856">
        <v>1.36</v>
      </c>
      <c r="N1856">
        <v>220.86</v>
      </c>
      <c r="O1856">
        <v>-147.87</v>
      </c>
      <c r="P1856" s="1">
        <f>O1856/E1856</f>
        <v>-2.0258939580764492</v>
      </c>
      <c r="Q1856">
        <f>E1856*D1856</f>
        <v>3211.56</v>
      </c>
      <c r="R1856">
        <f>O1856*D1856</f>
        <v>-6506.2800000000007</v>
      </c>
      <c r="S1856">
        <f>J1856+K1856+L1856+M1856</f>
        <v>220.86</v>
      </c>
      <c r="T1856" t="str">
        <f>IF(AND((D1856) &gt; 20, (P1856) &lt;0.1),"hvlm", "")</f>
        <v>hvlm</v>
      </c>
      <c r="U1856" t="str">
        <f>TEXT((A1856), "MMM _ YYYY")</f>
        <v>Jan  2020</v>
      </c>
      <c r="V1856" t="str">
        <f>TEXT((A1856),"YYYY")</f>
        <v>2020</v>
      </c>
      <c r="W1856" s="1">
        <v>0.2631</v>
      </c>
      <c r="X1856" s="2">
        <f>E1856*W1856</f>
        <v>19.203668999999998</v>
      </c>
      <c r="Y1856" s="2">
        <f>MAX((X1856-O1856),0)</f>
        <v>167.073669</v>
      </c>
    </row>
    <row r="1857" spans="1:25" x14ac:dyDescent="0.3">
      <c r="A1857" s="3">
        <v>43860</v>
      </c>
      <c r="B1857" t="s">
        <v>373</v>
      </c>
      <c r="C1857" t="s">
        <v>347</v>
      </c>
      <c r="D1857">
        <v>35</v>
      </c>
      <c r="E1857">
        <v>314.45999999999998</v>
      </c>
      <c r="F1857">
        <v>11006.1</v>
      </c>
      <c r="G1857" t="s">
        <v>26</v>
      </c>
      <c r="H1857" t="s">
        <v>5</v>
      </c>
      <c r="I1857" t="s">
        <v>373</v>
      </c>
      <c r="J1857">
        <v>178.08</v>
      </c>
      <c r="K1857">
        <v>7.7</v>
      </c>
      <c r="L1857">
        <v>5.48</v>
      </c>
      <c r="M1857">
        <v>2.72</v>
      </c>
      <c r="N1857">
        <v>193.98</v>
      </c>
      <c r="O1857">
        <v>120.48</v>
      </c>
      <c r="P1857" s="1">
        <f>O1857/E1857</f>
        <v>0.38313298988742611</v>
      </c>
      <c r="Q1857">
        <f>E1857*D1857</f>
        <v>11006.099999999999</v>
      </c>
      <c r="R1857">
        <f>O1857*D1857</f>
        <v>4216.8</v>
      </c>
      <c r="S1857">
        <f>J1857+K1857+L1857+M1857</f>
        <v>193.98</v>
      </c>
      <c r="T1857" t="str">
        <f>IF(AND((D1857) &gt; 20, (P1857) &lt;0.1),"hvlm", "")</f>
        <v/>
      </c>
      <c r="U1857" t="str">
        <f>TEXT((A1857), "MMM _ YYYY")</f>
        <v>Jan  2020</v>
      </c>
      <c r="V1857" t="str">
        <f>TEXT((A1857),"YYYY")</f>
        <v>2020</v>
      </c>
      <c r="W1857" s="1">
        <v>0.2631</v>
      </c>
      <c r="X1857" s="2">
        <f>E1857*W1857</f>
        <v>82.734425999999999</v>
      </c>
      <c r="Y1857" s="2">
        <f>MAX((X1857-O1857),0)</f>
        <v>0</v>
      </c>
    </row>
    <row r="1858" spans="1:25" x14ac:dyDescent="0.3">
      <c r="A1858" s="3">
        <v>43861</v>
      </c>
      <c r="B1858" t="s">
        <v>169</v>
      </c>
      <c r="C1858" t="s">
        <v>305</v>
      </c>
      <c r="D1858">
        <v>23</v>
      </c>
      <c r="E1858">
        <v>107.5</v>
      </c>
      <c r="F1858">
        <v>2472.5</v>
      </c>
      <c r="G1858" t="s">
        <v>2</v>
      </c>
      <c r="H1858" t="s">
        <v>11</v>
      </c>
      <c r="I1858" t="s">
        <v>169</v>
      </c>
      <c r="J1858">
        <v>31.92</v>
      </c>
      <c r="K1858">
        <v>9.7799999999999994</v>
      </c>
      <c r="L1858">
        <v>2.39</v>
      </c>
      <c r="M1858">
        <v>2.16</v>
      </c>
      <c r="N1858">
        <v>46.25</v>
      </c>
      <c r="O1858">
        <v>61.25</v>
      </c>
      <c r="P1858" s="1">
        <f>O1858/E1858</f>
        <v>0.56976744186046513</v>
      </c>
      <c r="Q1858">
        <f>E1858*D1858</f>
        <v>2472.5</v>
      </c>
      <c r="R1858">
        <f>O1858*D1858</f>
        <v>1408.75</v>
      </c>
      <c r="S1858">
        <f>J1858+K1858+L1858+M1858</f>
        <v>46.25</v>
      </c>
      <c r="T1858" t="str">
        <f>IF(AND((D1858) &gt; 20, (P1858) &lt;0.1),"hvlm", "")</f>
        <v/>
      </c>
      <c r="U1858" t="str">
        <f>TEXT((A1858), "MMM _ YYYY")</f>
        <v>Jan  2020</v>
      </c>
      <c r="V1858" t="str">
        <f>TEXT((A1858),"YYYY")</f>
        <v>2020</v>
      </c>
      <c r="W1858" s="1">
        <v>0.2631</v>
      </c>
      <c r="X1858" s="2">
        <f>E1858*W1858</f>
        <v>28.283249999999999</v>
      </c>
      <c r="Y1858" s="2">
        <f>MAX((X1858-O1858),0)</f>
        <v>0</v>
      </c>
    </row>
    <row r="1859" spans="1:25" x14ac:dyDescent="0.3">
      <c r="A1859" s="3">
        <v>43862</v>
      </c>
      <c r="B1859" t="s">
        <v>214</v>
      </c>
      <c r="C1859" t="s">
        <v>348</v>
      </c>
      <c r="D1859">
        <v>47</v>
      </c>
      <c r="E1859">
        <v>369.87</v>
      </c>
      <c r="F1859">
        <v>17383.89</v>
      </c>
      <c r="G1859" t="s">
        <v>6</v>
      </c>
      <c r="H1859" t="s">
        <v>11</v>
      </c>
      <c r="I1859" t="s">
        <v>214</v>
      </c>
      <c r="J1859">
        <v>101.16</v>
      </c>
      <c r="K1859">
        <v>6.92</v>
      </c>
      <c r="L1859">
        <v>9.59</v>
      </c>
      <c r="M1859">
        <v>1.63</v>
      </c>
      <c r="N1859">
        <v>119.3</v>
      </c>
      <c r="O1859">
        <v>250.57</v>
      </c>
      <c r="P1859" s="1">
        <f>O1859/E1859</f>
        <v>0.67745424067915749</v>
      </c>
      <c r="Q1859">
        <f>E1859*D1859</f>
        <v>17383.89</v>
      </c>
      <c r="R1859">
        <f>O1859*D1859</f>
        <v>11776.789999999999</v>
      </c>
      <c r="S1859">
        <f>J1859+K1859+L1859+M1859</f>
        <v>119.3</v>
      </c>
      <c r="T1859" t="str">
        <f>IF(AND((D1859) &gt; 20, (P1859) &lt;0.1),"hvlm", "")</f>
        <v/>
      </c>
      <c r="U1859" t="str">
        <f>TEXT((A1859), "MMM _ YYYY")</f>
        <v>Feb  2020</v>
      </c>
      <c r="V1859" t="str">
        <f>TEXT((A1859),"YYYY")</f>
        <v>2020</v>
      </c>
      <c r="W1859" s="1">
        <v>0.2631</v>
      </c>
      <c r="X1859" s="2">
        <f>E1859*W1859</f>
        <v>97.312797000000003</v>
      </c>
      <c r="Y1859" s="2">
        <f>MAX((X1859-O1859),0)</f>
        <v>0</v>
      </c>
    </row>
    <row r="1860" spans="1:25" x14ac:dyDescent="0.3">
      <c r="A1860" s="3">
        <v>43863</v>
      </c>
      <c r="B1860" t="s">
        <v>136</v>
      </c>
      <c r="C1860" t="s">
        <v>121</v>
      </c>
      <c r="D1860">
        <v>39</v>
      </c>
      <c r="E1860">
        <v>178.8</v>
      </c>
      <c r="F1860">
        <v>6973.2</v>
      </c>
      <c r="G1860" t="s">
        <v>105</v>
      </c>
      <c r="H1860" t="s">
        <v>15</v>
      </c>
      <c r="I1860" t="s">
        <v>136</v>
      </c>
      <c r="J1860">
        <v>81.48</v>
      </c>
      <c r="K1860">
        <v>6.45</v>
      </c>
      <c r="L1860">
        <v>7.34</v>
      </c>
      <c r="M1860">
        <v>0.87</v>
      </c>
      <c r="N1860">
        <v>96.14</v>
      </c>
      <c r="O1860">
        <v>82.66</v>
      </c>
      <c r="P1860" s="1">
        <f>O1860/E1860</f>
        <v>0.46230425055928409</v>
      </c>
      <c r="Q1860">
        <f>E1860*D1860</f>
        <v>6973.2000000000007</v>
      </c>
      <c r="R1860">
        <f>O1860*D1860</f>
        <v>3223.74</v>
      </c>
      <c r="S1860">
        <f>J1860+K1860+L1860+M1860</f>
        <v>96.140000000000015</v>
      </c>
      <c r="T1860" t="str">
        <f>IF(AND((D1860) &gt; 20, (P1860) &lt;0.1),"hvlm", "")</f>
        <v/>
      </c>
      <c r="U1860" t="str">
        <f>TEXT((A1860), "MMM _ YYYY")</f>
        <v>Feb  2020</v>
      </c>
      <c r="V1860" t="str">
        <f>TEXT((A1860),"YYYY")</f>
        <v>2020</v>
      </c>
      <c r="W1860" s="1">
        <v>0.2631</v>
      </c>
      <c r="X1860" s="2">
        <f>E1860*W1860</f>
        <v>47.042280000000005</v>
      </c>
      <c r="Y1860" s="2">
        <f>MAX((X1860-O1860),0)</f>
        <v>0</v>
      </c>
    </row>
    <row r="1861" spans="1:25" x14ac:dyDescent="0.3">
      <c r="A1861" s="3">
        <v>43864</v>
      </c>
      <c r="B1861" t="s">
        <v>383</v>
      </c>
      <c r="C1861" t="s">
        <v>175</v>
      </c>
      <c r="D1861">
        <v>23</v>
      </c>
      <c r="E1861">
        <v>284.70999999999998</v>
      </c>
      <c r="F1861">
        <v>6548.33</v>
      </c>
      <c r="G1861" t="s">
        <v>56</v>
      </c>
      <c r="H1861" t="s">
        <v>19</v>
      </c>
      <c r="I1861" t="s">
        <v>383</v>
      </c>
      <c r="J1861">
        <v>64.77</v>
      </c>
      <c r="K1861">
        <v>9.25</v>
      </c>
      <c r="L1861">
        <v>8.1999999999999993</v>
      </c>
      <c r="M1861">
        <v>4.66</v>
      </c>
      <c r="N1861">
        <v>86.88</v>
      </c>
      <c r="O1861">
        <v>197.83</v>
      </c>
      <c r="P1861" s="1">
        <f>O1861/E1861</f>
        <v>0.69484738857082651</v>
      </c>
      <c r="Q1861">
        <f>E1861*D1861</f>
        <v>6548.33</v>
      </c>
      <c r="R1861">
        <f>O1861*D1861</f>
        <v>4550.09</v>
      </c>
      <c r="S1861">
        <f>J1861+K1861+L1861+M1861</f>
        <v>86.88</v>
      </c>
      <c r="T1861" t="str">
        <f>IF(AND((D1861) &gt; 20, (P1861) &lt;0.1),"hvlm", "")</f>
        <v/>
      </c>
      <c r="U1861" t="str">
        <f>TEXT((A1861), "MMM _ YYYY")</f>
        <v>Feb  2020</v>
      </c>
      <c r="V1861" t="str">
        <f>TEXT((A1861),"YYYY")</f>
        <v>2020</v>
      </c>
      <c r="W1861" s="1">
        <v>0.2631</v>
      </c>
      <c r="X1861" s="2">
        <f>E1861*W1861</f>
        <v>74.907201000000001</v>
      </c>
      <c r="Y1861" s="2">
        <f>MAX((X1861-O1861),0)</f>
        <v>0</v>
      </c>
    </row>
    <row r="1862" spans="1:25" x14ac:dyDescent="0.3">
      <c r="A1862" s="3">
        <v>43865</v>
      </c>
      <c r="B1862" t="s">
        <v>329</v>
      </c>
      <c r="C1862" t="s">
        <v>20</v>
      </c>
      <c r="D1862">
        <v>26</v>
      </c>
      <c r="E1862">
        <v>128.88999999999999</v>
      </c>
      <c r="F1862">
        <v>3351.14</v>
      </c>
      <c r="G1862" t="s">
        <v>2</v>
      </c>
      <c r="H1862" t="s">
        <v>1</v>
      </c>
      <c r="I1862" t="s">
        <v>329</v>
      </c>
      <c r="J1862">
        <v>25.72</v>
      </c>
      <c r="K1862">
        <v>6.87</v>
      </c>
      <c r="L1862">
        <v>7.83</v>
      </c>
      <c r="M1862">
        <v>4.1100000000000003</v>
      </c>
      <c r="N1862">
        <v>44.53</v>
      </c>
      <c r="O1862">
        <v>84.36</v>
      </c>
      <c r="P1862" s="1">
        <f>O1862/E1862</f>
        <v>0.65451159903793943</v>
      </c>
      <c r="Q1862">
        <f>E1862*D1862</f>
        <v>3351.1399999999994</v>
      </c>
      <c r="R1862">
        <f>O1862*D1862</f>
        <v>2193.36</v>
      </c>
      <c r="S1862">
        <f>J1862+K1862+L1862+M1862</f>
        <v>44.529999999999994</v>
      </c>
      <c r="T1862" t="str">
        <f>IF(AND((D1862) &gt; 20, (P1862) &lt;0.1),"hvlm", "")</f>
        <v/>
      </c>
      <c r="U1862" t="str">
        <f>TEXT((A1862), "MMM _ YYYY")</f>
        <v>Feb  2020</v>
      </c>
      <c r="V1862" t="str">
        <f>TEXT((A1862),"YYYY")</f>
        <v>2020</v>
      </c>
      <c r="W1862" s="1">
        <v>0.2631</v>
      </c>
      <c r="X1862" s="2">
        <f>E1862*W1862</f>
        <v>33.910958999999998</v>
      </c>
      <c r="Y1862" s="2">
        <f>MAX((X1862-O1862),0)</f>
        <v>0</v>
      </c>
    </row>
    <row r="1863" spans="1:25" x14ac:dyDescent="0.3">
      <c r="A1863" s="3">
        <v>43866</v>
      </c>
      <c r="B1863" t="s">
        <v>133</v>
      </c>
      <c r="C1863" t="s">
        <v>127</v>
      </c>
      <c r="D1863">
        <v>1</v>
      </c>
      <c r="E1863">
        <v>134.11000000000001</v>
      </c>
      <c r="F1863">
        <v>134.11000000000001</v>
      </c>
      <c r="G1863" t="s">
        <v>56</v>
      </c>
      <c r="H1863" t="s">
        <v>55</v>
      </c>
      <c r="I1863" t="s">
        <v>133</v>
      </c>
      <c r="J1863">
        <v>145.58000000000001</v>
      </c>
      <c r="K1863">
        <v>9.02</v>
      </c>
      <c r="L1863">
        <v>5.86</v>
      </c>
      <c r="M1863">
        <v>0.05</v>
      </c>
      <c r="N1863">
        <v>160.51</v>
      </c>
      <c r="O1863">
        <v>-26.4</v>
      </c>
      <c r="P1863" s="1">
        <f>O1863/E1863</f>
        <v>-0.19685332935649838</v>
      </c>
      <c r="Q1863">
        <f>E1863*D1863</f>
        <v>134.11000000000001</v>
      </c>
      <c r="R1863">
        <f>O1863*D1863</f>
        <v>-26.4</v>
      </c>
      <c r="S1863">
        <f>J1863+K1863+L1863+M1863</f>
        <v>160.51000000000005</v>
      </c>
      <c r="T1863" t="str">
        <f>IF(AND((D1863) &gt; 20, (P1863) &lt;0.1),"hvlm", "")</f>
        <v/>
      </c>
      <c r="U1863" t="str">
        <f>TEXT((A1863), "MMM _ YYYY")</f>
        <v>Feb  2020</v>
      </c>
      <c r="V1863" t="str">
        <f>TEXT((A1863),"YYYY")</f>
        <v>2020</v>
      </c>
      <c r="W1863" s="1">
        <v>0.2631</v>
      </c>
      <c r="X1863" s="2">
        <f>E1863*W1863</f>
        <v>35.284341000000005</v>
      </c>
      <c r="Y1863" s="2">
        <f>MAX((X1863-O1863),0)</f>
        <v>61.684341000000003</v>
      </c>
    </row>
    <row r="1864" spans="1:25" x14ac:dyDescent="0.3">
      <c r="A1864" s="3">
        <v>43867</v>
      </c>
      <c r="B1864" t="s">
        <v>171</v>
      </c>
      <c r="C1864" t="s">
        <v>65</v>
      </c>
      <c r="D1864">
        <v>14</v>
      </c>
      <c r="E1864">
        <v>251.15</v>
      </c>
      <c r="F1864">
        <v>3516.1</v>
      </c>
      <c r="G1864" t="s">
        <v>48</v>
      </c>
      <c r="H1864" t="s">
        <v>80</v>
      </c>
      <c r="I1864" t="s">
        <v>171</v>
      </c>
      <c r="J1864">
        <v>57.64</v>
      </c>
      <c r="K1864">
        <v>12.75</v>
      </c>
      <c r="L1864">
        <v>4.16</v>
      </c>
      <c r="M1864">
        <v>3.77</v>
      </c>
      <c r="N1864">
        <v>78.319999999999993</v>
      </c>
      <c r="O1864">
        <v>172.83</v>
      </c>
      <c r="P1864" s="1">
        <f>O1864/E1864</f>
        <v>0.6881544893489947</v>
      </c>
      <c r="Q1864">
        <f>E1864*D1864</f>
        <v>3516.1</v>
      </c>
      <c r="R1864">
        <f>O1864*D1864</f>
        <v>2419.6200000000003</v>
      </c>
      <c r="S1864">
        <f>J1864+K1864+L1864+M1864</f>
        <v>78.319999999999993</v>
      </c>
      <c r="T1864" t="str">
        <f>IF(AND((D1864) &gt; 20, (P1864) &lt;0.1),"hvlm", "")</f>
        <v/>
      </c>
      <c r="U1864" t="str">
        <f>TEXT((A1864), "MMM _ YYYY")</f>
        <v>Feb  2020</v>
      </c>
      <c r="V1864" t="str">
        <f>TEXT((A1864),"YYYY")</f>
        <v>2020</v>
      </c>
      <c r="W1864" s="1">
        <v>0.2631</v>
      </c>
      <c r="X1864" s="2">
        <f>E1864*W1864</f>
        <v>66.077565000000007</v>
      </c>
      <c r="Y1864" s="2">
        <f>MAX((X1864-O1864),0)</f>
        <v>0</v>
      </c>
    </row>
    <row r="1865" spans="1:25" x14ac:dyDescent="0.3">
      <c r="A1865" s="3">
        <v>43868</v>
      </c>
      <c r="B1865" t="s">
        <v>282</v>
      </c>
      <c r="C1865" t="s">
        <v>127</v>
      </c>
      <c r="D1865">
        <v>32</v>
      </c>
      <c r="E1865">
        <v>246.23</v>
      </c>
      <c r="F1865">
        <v>7879.36</v>
      </c>
      <c r="G1865" t="s">
        <v>56</v>
      </c>
      <c r="H1865" t="s">
        <v>101</v>
      </c>
      <c r="I1865" t="s">
        <v>282</v>
      </c>
      <c r="J1865">
        <v>30.06</v>
      </c>
      <c r="K1865">
        <v>8.91</v>
      </c>
      <c r="L1865">
        <v>9.31</v>
      </c>
      <c r="M1865">
        <v>3.73</v>
      </c>
      <c r="N1865">
        <v>52.01</v>
      </c>
      <c r="O1865">
        <v>194.22</v>
      </c>
      <c r="P1865" s="1">
        <f>O1865/E1865</f>
        <v>0.78877472282012751</v>
      </c>
      <c r="Q1865">
        <f>E1865*D1865</f>
        <v>7879.36</v>
      </c>
      <c r="R1865">
        <f>O1865*D1865</f>
        <v>6215.04</v>
      </c>
      <c r="S1865">
        <f>J1865+K1865+L1865+M1865</f>
        <v>52.01</v>
      </c>
      <c r="T1865" t="str">
        <f>IF(AND((D1865) &gt; 20, (P1865) &lt;0.1),"hvlm", "")</f>
        <v/>
      </c>
      <c r="U1865" t="str">
        <f>TEXT((A1865), "MMM _ YYYY")</f>
        <v>Feb  2020</v>
      </c>
      <c r="V1865" t="str">
        <f>TEXT((A1865),"YYYY")</f>
        <v>2020</v>
      </c>
      <c r="W1865" s="1">
        <v>0.2631</v>
      </c>
      <c r="X1865" s="2">
        <f>E1865*W1865</f>
        <v>64.783113</v>
      </c>
      <c r="Y1865" s="2">
        <f>MAX((X1865-O1865),0)</f>
        <v>0</v>
      </c>
    </row>
    <row r="1866" spans="1:25" x14ac:dyDescent="0.3">
      <c r="A1866" s="3">
        <v>43869</v>
      </c>
      <c r="B1866" t="s">
        <v>160</v>
      </c>
      <c r="C1866" t="s">
        <v>157</v>
      </c>
      <c r="D1866">
        <v>48</v>
      </c>
      <c r="E1866">
        <v>319.06</v>
      </c>
      <c r="F1866">
        <v>15314.88</v>
      </c>
      <c r="G1866" t="s">
        <v>110</v>
      </c>
      <c r="H1866" t="s">
        <v>99</v>
      </c>
      <c r="I1866" t="s">
        <v>160</v>
      </c>
      <c r="J1866">
        <v>48.26</v>
      </c>
      <c r="K1866">
        <v>6.05</v>
      </c>
      <c r="L1866">
        <v>6.29</v>
      </c>
      <c r="M1866">
        <v>1.49</v>
      </c>
      <c r="N1866">
        <v>62.09</v>
      </c>
      <c r="O1866">
        <v>256.97000000000003</v>
      </c>
      <c r="P1866" s="1">
        <f>O1866/E1866</f>
        <v>0.80539710399297948</v>
      </c>
      <c r="Q1866">
        <f>E1866*D1866</f>
        <v>15314.880000000001</v>
      </c>
      <c r="R1866">
        <f>O1866*D1866</f>
        <v>12334.560000000001</v>
      </c>
      <c r="S1866">
        <f>J1866+K1866+L1866+M1866</f>
        <v>62.089999999999996</v>
      </c>
      <c r="T1866" t="str">
        <f>IF(AND((D1866) &gt; 20, (P1866) &lt;0.1),"hvlm", "")</f>
        <v/>
      </c>
      <c r="U1866" t="str">
        <f>TEXT((A1866), "MMM _ YYYY")</f>
        <v>Feb  2020</v>
      </c>
      <c r="V1866" t="str">
        <f>TEXT((A1866),"YYYY")</f>
        <v>2020</v>
      </c>
      <c r="W1866" s="1">
        <v>0.2631</v>
      </c>
      <c r="X1866" s="2">
        <f>E1866*W1866</f>
        <v>83.944686000000004</v>
      </c>
      <c r="Y1866" s="2">
        <f>MAX((X1866-O1866),0)</f>
        <v>0</v>
      </c>
    </row>
    <row r="1867" spans="1:25" x14ac:dyDescent="0.3">
      <c r="A1867" s="3">
        <v>43870</v>
      </c>
      <c r="B1867" t="s">
        <v>171</v>
      </c>
      <c r="C1867" t="s">
        <v>352</v>
      </c>
      <c r="D1867">
        <v>10</v>
      </c>
      <c r="E1867">
        <v>315.23</v>
      </c>
      <c r="F1867">
        <v>3152.3</v>
      </c>
      <c r="G1867" t="s">
        <v>110</v>
      </c>
      <c r="H1867" t="s">
        <v>80</v>
      </c>
      <c r="I1867" t="s">
        <v>171</v>
      </c>
      <c r="J1867">
        <v>57.64</v>
      </c>
      <c r="K1867">
        <v>12.75</v>
      </c>
      <c r="L1867">
        <v>4.16</v>
      </c>
      <c r="M1867">
        <v>3.77</v>
      </c>
      <c r="N1867">
        <v>78.319999999999993</v>
      </c>
      <c r="O1867">
        <v>236.91</v>
      </c>
      <c r="P1867" s="1">
        <f>O1867/E1867</f>
        <v>0.75154648986454331</v>
      </c>
      <c r="Q1867">
        <f>E1867*D1867</f>
        <v>3152.3</v>
      </c>
      <c r="R1867">
        <f>O1867*D1867</f>
        <v>2369.1</v>
      </c>
      <c r="S1867">
        <f>J1867+K1867+L1867+M1867</f>
        <v>78.319999999999993</v>
      </c>
      <c r="T1867" t="str">
        <f>IF(AND((D1867) &gt; 20, (P1867) &lt;0.1),"hvlm", "")</f>
        <v/>
      </c>
      <c r="U1867" t="str">
        <f>TEXT((A1867), "MMM _ YYYY")</f>
        <v>Feb  2020</v>
      </c>
      <c r="V1867" t="str">
        <f>TEXT((A1867),"YYYY")</f>
        <v>2020</v>
      </c>
      <c r="W1867" s="1">
        <v>0.2631</v>
      </c>
      <c r="X1867" s="2">
        <f>E1867*W1867</f>
        <v>82.937013000000007</v>
      </c>
      <c r="Y1867" s="2">
        <f>MAX((X1867-O1867),0)</f>
        <v>0</v>
      </c>
    </row>
    <row r="1868" spans="1:25" x14ac:dyDescent="0.3">
      <c r="A1868" s="3">
        <v>43871</v>
      </c>
      <c r="B1868" t="s">
        <v>394</v>
      </c>
      <c r="C1868" t="s">
        <v>37</v>
      </c>
      <c r="D1868">
        <v>1</v>
      </c>
      <c r="E1868">
        <v>284.74</v>
      </c>
      <c r="F1868">
        <v>284.74</v>
      </c>
      <c r="G1868" t="s">
        <v>12</v>
      </c>
      <c r="H1868" t="s">
        <v>64</v>
      </c>
      <c r="I1868" t="s">
        <v>394</v>
      </c>
      <c r="J1868">
        <v>186.44</v>
      </c>
      <c r="K1868">
        <v>11.06</v>
      </c>
      <c r="L1868">
        <v>9.81</v>
      </c>
      <c r="M1868">
        <v>0.23</v>
      </c>
      <c r="N1868">
        <v>207.54</v>
      </c>
      <c r="O1868">
        <v>77.2</v>
      </c>
      <c r="P1868" s="1">
        <f>O1868/E1868</f>
        <v>0.27112453466320152</v>
      </c>
      <c r="Q1868">
        <f>E1868*D1868</f>
        <v>284.74</v>
      </c>
      <c r="R1868">
        <f>O1868*D1868</f>
        <v>77.2</v>
      </c>
      <c r="S1868">
        <f>J1868+K1868+L1868+M1868</f>
        <v>207.54</v>
      </c>
      <c r="T1868" t="str">
        <f>IF(AND((D1868) &gt; 20, (P1868) &lt;0.1),"hvlm", "")</f>
        <v/>
      </c>
      <c r="U1868" t="str">
        <f>TEXT((A1868), "MMM _ YYYY")</f>
        <v>Feb  2020</v>
      </c>
      <c r="V1868" t="str">
        <f>TEXT((A1868),"YYYY")</f>
        <v>2020</v>
      </c>
      <c r="W1868" s="1">
        <v>0.2631</v>
      </c>
      <c r="X1868" s="2">
        <f>E1868*W1868</f>
        <v>74.915093999999996</v>
      </c>
      <c r="Y1868" s="2">
        <f>MAX((X1868-O1868),0)</f>
        <v>0</v>
      </c>
    </row>
    <row r="1869" spans="1:25" x14ac:dyDescent="0.3">
      <c r="A1869" s="3">
        <v>43872</v>
      </c>
      <c r="B1869" t="s">
        <v>323</v>
      </c>
      <c r="C1869" t="s">
        <v>266</v>
      </c>
      <c r="D1869">
        <v>5</v>
      </c>
      <c r="E1869">
        <v>207.2</v>
      </c>
      <c r="F1869">
        <v>1036</v>
      </c>
      <c r="G1869" t="s">
        <v>56</v>
      </c>
      <c r="H1869" t="s">
        <v>75</v>
      </c>
      <c r="I1869" t="s">
        <v>323</v>
      </c>
      <c r="J1869">
        <v>145.44999999999999</v>
      </c>
      <c r="K1869">
        <v>12.67</v>
      </c>
      <c r="L1869">
        <v>4.05</v>
      </c>
      <c r="M1869">
        <v>4.42</v>
      </c>
      <c r="N1869">
        <v>166.59</v>
      </c>
      <c r="O1869">
        <v>40.61</v>
      </c>
      <c r="P1869" s="1">
        <f>O1869/E1869</f>
        <v>0.19599420849420851</v>
      </c>
      <c r="Q1869">
        <f>E1869*D1869</f>
        <v>1036</v>
      </c>
      <c r="R1869">
        <f>O1869*D1869</f>
        <v>203.05</v>
      </c>
      <c r="S1869">
        <f>J1869+K1869+L1869+M1869</f>
        <v>166.58999999999997</v>
      </c>
      <c r="T1869" t="str">
        <f>IF(AND((D1869) &gt; 20, (P1869) &lt;0.1),"hvlm", "")</f>
        <v/>
      </c>
      <c r="U1869" t="str">
        <f>TEXT((A1869), "MMM _ YYYY")</f>
        <v>Feb  2020</v>
      </c>
      <c r="V1869" t="str">
        <f>TEXT((A1869),"YYYY")</f>
        <v>2020</v>
      </c>
      <c r="W1869" s="1">
        <v>0.2631</v>
      </c>
      <c r="X1869" s="2">
        <f>E1869*W1869</f>
        <v>54.514319999999998</v>
      </c>
      <c r="Y1869" s="2">
        <f>MAX((X1869-O1869),0)</f>
        <v>13.904319999999998</v>
      </c>
    </row>
    <row r="1870" spans="1:25" x14ac:dyDescent="0.3">
      <c r="A1870" s="3">
        <v>43873</v>
      </c>
      <c r="B1870" t="s">
        <v>346</v>
      </c>
      <c r="C1870" t="s">
        <v>111</v>
      </c>
      <c r="D1870">
        <v>3</v>
      </c>
      <c r="E1870">
        <v>361.72</v>
      </c>
      <c r="F1870">
        <v>1085.1600000000001</v>
      </c>
      <c r="G1870" t="s">
        <v>110</v>
      </c>
      <c r="H1870" t="s">
        <v>11</v>
      </c>
      <c r="I1870" t="s">
        <v>346</v>
      </c>
      <c r="J1870">
        <v>106.61</v>
      </c>
      <c r="K1870">
        <v>4.42</v>
      </c>
      <c r="L1870">
        <v>1.46</v>
      </c>
      <c r="M1870">
        <v>4.2699999999999996</v>
      </c>
      <c r="N1870">
        <v>116.76</v>
      </c>
      <c r="O1870">
        <v>244.96</v>
      </c>
      <c r="P1870" s="1">
        <f>O1870/E1870</f>
        <v>0.67720889085480485</v>
      </c>
      <c r="Q1870">
        <f>E1870*D1870</f>
        <v>1085.1600000000001</v>
      </c>
      <c r="R1870">
        <f>O1870*D1870</f>
        <v>734.88</v>
      </c>
      <c r="S1870">
        <f>J1870+K1870+L1870+M1870</f>
        <v>116.75999999999999</v>
      </c>
      <c r="T1870" t="str">
        <f>IF(AND((D1870) &gt; 20, (P1870) &lt;0.1),"hvlm", "")</f>
        <v/>
      </c>
      <c r="U1870" t="str">
        <f>TEXT((A1870), "MMM _ YYYY")</f>
        <v>Feb  2020</v>
      </c>
      <c r="V1870" t="str">
        <f>TEXT((A1870),"YYYY")</f>
        <v>2020</v>
      </c>
      <c r="W1870" s="1">
        <v>0.2631</v>
      </c>
      <c r="X1870" s="2">
        <f>E1870*W1870</f>
        <v>95.168532000000013</v>
      </c>
      <c r="Y1870" s="2">
        <f>MAX((X1870-O1870),0)</f>
        <v>0</v>
      </c>
    </row>
    <row r="1871" spans="1:25" x14ac:dyDescent="0.3">
      <c r="A1871" s="3">
        <v>43874</v>
      </c>
      <c r="B1871" t="s">
        <v>246</v>
      </c>
      <c r="C1871" t="s">
        <v>290</v>
      </c>
      <c r="D1871">
        <v>49</v>
      </c>
      <c r="E1871">
        <v>267.89999999999998</v>
      </c>
      <c r="F1871">
        <v>13127.1</v>
      </c>
      <c r="G1871" t="s">
        <v>61</v>
      </c>
      <c r="H1871" t="s">
        <v>22</v>
      </c>
      <c r="I1871" t="s">
        <v>246</v>
      </c>
      <c r="J1871">
        <v>105.99</v>
      </c>
      <c r="K1871">
        <v>6.75</v>
      </c>
      <c r="L1871">
        <v>7.89</v>
      </c>
      <c r="M1871">
        <v>3.66</v>
      </c>
      <c r="N1871">
        <v>124.29</v>
      </c>
      <c r="O1871">
        <v>143.61000000000001</v>
      </c>
      <c r="P1871" s="1">
        <f>O1871/E1871</f>
        <v>0.53605823068309078</v>
      </c>
      <c r="Q1871">
        <f>E1871*D1871</f>
        <v>13127.099999999999</v>
      </c>
      <c r="R1871">
        <f>O1871*D1871</f>
        <v>7036.89</v>
      </c>
      <c r="S1871">
        <f>J1871+K1871+L1871+M1871</f>
        <v>124.28999999999999</v>
      </c>
      <c r="T1871" t="str">
        <f>IF(AND((D1871) &gt; 20, (P1871) &lt;0.1),"hvlm", "")</f>
        <v/>
      </c>
      <c r="U1871" t="str">
        <f>TEXT((A1871), "MMM _ YYYY")</f>
        <v>Feb  2020</v>
      </c>
      <c r="V1871" t="str">
        <f>TEXT((A1871),"YYYY")</f>
        <v>2020</v>
      </c>
      <c r="W1871" s="1">
        <v>0.2631</v>
      </c>
      <c r="X1871" s="2">
        <f>E1871*W1871</f>
        <v>70.484489999999994</v>
      </c>
      <c r="Y1871" s="2">
        <f>MAX((X1871-O1871),0)</f>
        <v>0</v>
      </c>
    </row>
    <row r="1872" spans="1:25" x14ac:dyDescent="0.3">
      <c r="A1872" s="3">
        <v>43875</v>
      </c>
      <c r="B1872" t="s">
        <v>363</v>
      </c>
      <c r="C1872" t="s">
        <v>233</v>
      </c>
      <c r="D1872">
        <v>27</v>
      </c>
      <c r="E1872">
        <v>396.57</v>
      </c>
      <c r="F1872">
        <v>10707.39</v>
      </c>
      <c r="G1872" t="s">
        <v>61</v>
      </c>
      <c r="H1872" t="s">
        <v>78</v>
      </c>
      <c r="I1872" t="s">
        <v>363</v>
      </c>
      <c r="J1872">
        <v>119.87</v>
      </c>
      <c r="K1872">
        <v>8.42</v>
      </c>
      <c r="L1872">
        <v>7.49</v>
      </c>
      <c r="M1872">
        <v>3.78</v>
      </c>
      <c r="N1872">
        <v>139.56</v>
      </c>
      <c r="O1872">
        <v>257.01</v>
      </c>
      <c r="P1872" s="1">
        <f>O1872/E1872</f>
        <v>0.64808230577199488</v>
      </c>
      <c r="Q1872">
        <f>E1872*D1872</f>
        <v>10707.39</v>
      </c>
      <c r="R1872">
        <f>O1872*D1872</f>
        <v>6939.2699999999995</v>
      </c>
      <c r="S1872">
        <f>J1872+K1872+L1872+M1872</f>
        <v>139.56</v>
      </c>
      <c r="T1872" t="str">
        <f>IF(AND((D1872) &gt; 20, (P1872) &lt;0.1),"hvlm", "")</f>
        <v/>
      </c>
      <c r="U1872" t="str">
        <f>TEXT((A1872), "MMM _ YYYY")</f>
        <v>Feb  2020</v>
      </c>
      <c r="V1872" t="str">
        <f>TEXT((A1872),"YYYY")</f>
        <v>2020</v>
      </c>
      <c r="W1872" s="1">
        <v>0.2631</v>
      </c>
      <c r="X1872" s="2">
        <f>E1872*W1872</f>
        <v>104.33756699999999</v>
      </c>
      <c r="Y1872" s="2">
        <f>MAX((X1872-O1872),0)</f>
        <v>0</v>
      </c>
    </row>
    <row r="1873" spans="1:25" x14ac:dyDescent="0.3">
      <c r="A1873" s="3">
        <v>43876</v>
      </c>
      <c r="B1873" t="s">
        <v>212</v>
      </c>
      <c r="C1873" t="s">
        <v>271</v>
      </c>
      <c r="D1873">
        <v>22</v>
      </c>
      <c r="E1873">
        <v>336.78</v>
      </c>
      <c r="F1873">
        <v>7409.16</v>
      </c>
      <c r="G1873" t="s">
        <v>56</v>
      </c>
      <c r="H1873" t="s">
        <v>39</v>
      </c>
      <c r="I1873" t="s">
        <v>212</v>
      </c>
      <c r="J1873">
        <v>180.54</v>
      </c>
      <c r="K1873">
        <v>3.36</v>
      </c>
      <c r="L1873">
        <v>8.02</v>
      </c>
      <c r="M1873">
        <v>2.02</v>
      </c>
      <c r="N1873">
        <v>193.94</v>
      </c>
      <c r="O1873">
        <v>142.84</v>
      </c>
      <c r="P1873" s="1">
        <f>O1873/E1873</f>
        <v>0.42413444978917991</v>
      </c>
      <c r="Q1873">
        <f>E1873*D1873</f>
        <v>7409.16</v>
      </c>
      <c r="R1873">
        <f>O1873*D1873</f>
        <v>3142.48</v>
      </c>
      <c r="S1873">
        <f>J1873+K1873+L1873+M1873</f>
        <v>193.94000000000003</v>
      </c>
      <c r="T1873" t="str">
        <f>IF(AND((D1873) &gt; 20, (P1873) &lt;0.1),"hvlm", "")</f>
        <v/>
      </c>
      <c r="U1873" t="str">
        <f>TEXT((A1873), "MMM _ YYYY")</f>
        <v>Feb  2020</v>
      </c>
      <c r="V1873" t="str">
        <f>TEXT((A1873),"YYYY")</f>
        <v>2020</v>
      </c>
      <c r="W1873" s="1">
        <v>0.2631</v>
      </c>
      <c r="X1873" s="2">
        <f>E1873*W1873</f>
        <v>88.60681799999999</v>
      </c>
      <c r="Y1873" s="2">
        <f>MAX((X1873-O1873),0)</f>
        <v>0</v>
      </c>
    </row>
    <row r="1874" spans="1:25" x14ac:dyDescent="0.3">
      <c r="A1874" s="3">
        <v>43877</v>
      </c>
      <c r="B1874" t="s">
        <v>100</v>
      </c>
      <c r="C1874" t="s">
        <v>37</v>
      </c>
      <c r="D1874">
        <v>18</v>
      </c>
      <c r="E1874">
        <v>65.510000000000005</v>
      </c>
      <c r="F1874">
        <v>1179.18</v>
      </c>
      <c r="G1874" t="s">
        <v>12</v>
      </c>
      <c r="H1874" t="s">
        <v>101</v>
      </c>
      <c r="I1874" t="s">
        <v>100</v>
      </c>
      <c r="J1874">
        <v>163.36000000000001</v>
      </c>
      <c r="K1874">
        <v>8.32</v>
      </c>
      <c r="L1874">
        <v>2.46</v>
      </c>
      <c r="M1874">
        <v>4.09</v>
      </c>
      <c r="N1874">
        <v>178.23</v>
      </c>
      <c r="O1874">
        <v>-112.72</v>
      </c>
      <c r="P1874" s="1">
        <f>O1874/E1874</f>
        <v>-1.720653335368646</v>
      </c>
      <c r="Q1874">
        <f>E1874*D1874</f>
        <v>1179.18</v>
      </c>
      <c r="R1874">
        <f>O1874*D1874</f>
        <v>-2028.96</v>
      </c>
      <c r="S1874">
        <f>J1874+K1874+L1874+M1874</f>
        <v>178.23000000000002</v>
      </c>
      <c r="T1874" t="str">
        <f>IF(AND((D1874) &gt; 20, (P1874) &lt;0.1),"hvlm", "")</f>
        <v/>
      </c>
      <c r="U1874" t="str">
        <f>TEXT((A1874), "MMM _ YYYY")</f>
        <v>Feb  2020</v>
      </c>
      <c r="V1874" t="str">
        <f>TEXT((A1874),"YYYY")</f>
        <v>2020</v>
      </c>
      <c r="W1874" s="1">
        <v>0.2631</v>
      </c>
      <c r="X1874" s="2">
        <f>E1874*W1874</f>
        <v>17.235681000000003</v>
      </c>
      <c r="Y1874" s="2">
        <f>MAX((X1874-O1874),0)</f>
        <v>129.955681</v>
      </c>
    </row>
    <row r="1875" spans="1:25" x14ac:dyDescent="0.3">
      <c r="A1875" s="3">
        <v>43878</v>
      </c>
      <c r="B1875" t="s">
        <v>270</v>
      </c>
      <c r="C1875" t="s">
        <v>62</v>
      </c>
      <c r="D1875">
        <v>16</v>
      </c>
      <c r="E1875">
        <v>162.21</v>
      </c>
      <c r="F1875">
        <v>2595.36</v>
      </c>
      <c r="G1875" t="s">
        <v>61</v>
      </c>
      <c r="H1875" t="s">
        <v>1</v>
      </c>
      <c r="I1875" t="s">
        <v>270</v>
      </c>
      <c r="J1875">
        <v>180.96</v>
      </c>
      <c r="K1875">
        <v>12.93</v>
      </c>
      <c r="L1875">
        <v>6.74</v>
      </c>
      <c r="M1875">
        <v>0.01</v>
      </c>
      <c r="N1875">
        <v>200.64</v>
      </c>
      <c r="O1875">
        <v>-38.43</v>
      </c>
      <c r="P1875" s="1">
        <f>O1875/E1875</f>
        <v>-0.23691511004253743</v>
      </c>
      <c r="Q1875">
        <f>E1875*D1875</f>
        <v>2595.36</v>
      </c>
      <c r="R1875">
        <f>O1875*D1875</f>
        <v>-614.88</v>
      </c>
      <c r="S1875">
        <f>J1875+K1875+L1875+M1875</f>
        <v>200.64000000000001</v>
      </c>
      <c r="T1875" t="str">
        <f>IF(AND((D1875) &gt; 20, (P1875) &lt;0.1),"hvlm", "")</f>
        <v/>
      </c>
      <c r="U1875" t="str">
        <f>TEXT((A1875), "MMM _ YYYY")</f>
        <v>Feb  2020</v>
      </c>
      <c r="V1875" t="str">
        <f>TEXT((A1875),"YYYY")</f>
        <v>2020</v>
      </c>
      <c r="W1875" s="1">
        <v>0.2631</v>
      </c>
      <c r="X1875" s="2">
        <f>E1875*W1875</f>
        <v>42.677451000000005</v>
      </c>
      <c r="Y1875" s="2">
        <f>MAX((X1875-O1875),0)</f>
        <v>81.107450999999998</v>
      </c>
    </row>
    <row r="1876" spans="1:25" x14ac:dyDescent="0.3">
      <c r="A1876" s="3">
        <v>43879</v>
      </c>
      <c r="B1876" t="s">
        <v>209</v>
      </c>
      <c r="C1876" t="s">
        <v>185</v>
      </c>
      <c r="D1876">
        <v>2</v>
      </c>
      <c r="E1876">
        <v>250.16</v>
      </c>
      <c r="F1876">
        <v>500.32</v>
      </c>
      <c r="G1876" t="s">
        <v>6</v>
      </c>
      <c r="H1876" t="s">
        <v>36</v>
      </c>
      <c r="I1876" t="s">
        <v>209</v>
      </c>
      <c r="J1876">
        <v>129.46</v>
      </c>
      <c r="K1876">
        <v>4.66</v>
      </c>
      <c r="L1876">
        <v>4.93</v>
      </c>
      <c r="M1876">
        <v>0.01</v>
      </c>
      <c r="N1876">
        <v>139.06</v>
      </c>
      <c r="O1876">
        <v>111.1</v>
      </c>
      <c r="P1876" s="1">
        <f>O1876/E1876</f>
        <v>0.44411576590981772</v>
      </c>
      <c r="Q1876">
        <f>E1876*D1876</f>
        <v>500.32</v>
      </c>
      <c r="R1876">
        <f>O1876*D1876</f>
        <v>222.2</v>
      </c>
      <c r="S1876">
        <f>J1876+K1876+L1876+M1876</f>
        <v>139.06</v>
      </c>
      <c r="T1876" t="str">
        <f>IF(AND((D1876) &gt; 20, (P1876) &lt;0.1),"hvlm", "")</f>
        <v/>
      </c>
      <c r="U1876" t="str">
        <f>TEXT((A1876), "MMM _ YYYY")</f>
        <v>Feb  2020</v>
      </c>
      <c r="V1876" t="str">
        <f>TEXT((A1876),"YYYY")</f>
        <v>2020</v>
      </c>
      <c r="W1876" s="1">
        <v>0.2631</v>
      </c>
      <c r="X1876" s="2">
        <f>E1876*W1876</f>
        <v>65.817095999999992</v>
      </c>
      <c r="Y1876" s="2">
        <f>MAX((X1876-O1876),0)</f>
        <v>0</v>
      </c>
    </row>
    <row r="1877" spans="1:25" x14ac:dyDescent="0.3">
      <c r="A1877" s="3">
        <v>43880</v>
      </c>
      <c r="B1877" t="s">
        <v>340</v>
      </c>
      <c r="C1877" t="s">
        <v>395</v>
      </c>
      <c r="D1877">
        <v>47</v>
      </c>
      <c r="E1877">
        <v>302.51</v>
      </c>
      <c r="F1877">
        <v>14217.97</v>
      </c>
      <c r="G1877" t="s">
        <v>8</v>
      </c>
      <c r="H1877" t="s">
        <v>34</v>
      </c>
      <c r="I1877" t="s">
        <v>340</v>
      </c>
      <c r="J1877">
        <v>131.75</v>
      </c>
      <c r="K1877">
        <v>11.31</v>
      </c>
      <c r="L1877">
        <v>5.27</v>
      </c>
      <c r="M1877">
        <v>1.96</v>
      </c>
      <c r="N1877">
        <v>150.29</v>
      </c>
      <c r="O1877">
        <v>152.22</v>
      </c>
      <c r="P1877" s="1">
        <f>O1877/E1877</f>
        <v>0.50318997719083669</v>
      </c>
      <c r="Q1877">
        <f>E1877*D1877</f>
        <v>14217.97</v>
      </c>
      <c r="R1877">
        <f>O1877*D1877</f>
        <v>7154.34</v>
      </c>
      <c r="S1877">
        <f>J1877+K1877+L1877+M1877</f>
        <v>150.29000000000002</v>
      </c>
      <c r="T1877" t="str">
        <f>IF(AND((D1877) &gt; 20, (P1877) &lt;0.1),"hvlm", "")</f>
        <v/>
      </c>
      <c r="U1877" t="str">
        <f>TEXT((A1877), "MMM _ YYYY")</f>
        <v>Feb  2020</v>
      </c>
      <c r="V1877" t="str">
        <f>TEXT((A1877),"YYYY")</f>
        <v>2020</v>
      </c>
      <c r="W1877" s="1">
        <v>0.2631</v>
      </c>
      <c r="X1877" s="2">
        <f>E1877*W1877</f>
        <v>79.590380999999994</v>
      </c>
      <c r="Y1877" s="2">
        <f>MAX((X1877-O1877),0)</f>
        <v>0</v>
      </c>
    </row>
    <row r="1878" spans="1:25" x14ac:dyDescent="0.3">
      <c r="A1878" s="3">
        <v>43881</v>
      </c>
      <c r="B1878" t="s">
        <v>173</v>
      </c>
      <c r="C1878" t="s">
        <v>97</v>
      </c>
      <c r="D1878">
        <v>13</v>
      </c>
      <c r="E1878">
        <v>242.62</v>
      </c>
      <c r="F1878">
        <v>3154.06</v>
      </c>
      <c r="G1878" t="s">
        <v>6</v>
      </c>
      <c r="H1878" t="s">
        <v>174</v>
      </c>
      <c r="I1878" t="s">
        <v>173</v>
      </c>
      <c r="J1878">
        <v>92.05</v>
      </c>
      <c r="K1878">
        <v>9.99</v>
      </c>
      <c r="L1878">
        <v>1.7</v>
      </c>
      <c r="M1878">
        <v>3.85</v>
      </c>
      <c r="N1878">
        <v>107.59</v>
      </c>
      <c r="O1878">
        <v>135.03</v>
      </c>
      <c r="P1878" s="1">
        <f>O1878/E1878</f>
        <v>0.55654933641084825</v>
      </c>
      <c r="Q1878">
        <f>E1878*D1878</f>
        <v>3154.06</v>
      </c>
      <c r="R1878">
        <f>O1878*D1878</f>
        <v>1755.39</v>
      </c>
      <c r="S1878">
        <f>J1878+K1878+L1878+M1878</f>
        <v>107.58999999999999</v>
      </c>
      <c r="T1878" t="str">
        <f>IF(AND((D1878) &gt; 20, (P1878) &lt;0.1),"hvlm", "")</f>
        <v/>
      </c>
      <c r="U1878" t="str">
        <f>TEXT((A1878), "MMM _ YYYY")</f>
        <v>Feb  2020</v>
      </c>
      <c r="V1878" t="str">
        <f>TEXT((A1878),"YYYY")</f>
        <v>2020</v>
      </c>
      <c r="W1878" s="1">
        <v>0.2631</v>
      </c>
      <c r="X1878" s="2">
        <f>E1878*W1878</f>
        <v>63.833322000000003</v>
      </c>
      <c r="Y1878" s="2">
        <f>MAX((X1878-O1878),0)</f>
        <v>0</v>
      </c>
    </row>
    <row r="1879" spans="1:25" x14ac:dyDescent="0.3">
      <c r="A1879" s="3">
        <v>43882</v>
      </c>
      <c r="B1879" t="s">
        <v>384</v>
      </c>
      <c r="C1879" t="s">
        <v>121</v>
      </c>
      <c r="D1879">
        <v>45</v>
      </c>
      <c r="E1879">
        <v>325.14999999999998</v>
      </c>
      <c r="F1879">
        <v>14631.75</v>
      </c>
      <c r="G1879" t="s">
        <v>105</v>
      </c>
      <c r="H1879" t="s">
        <v>242</v>
      </c>
      <c r="I1879" t="s">
        <v>384</v>
      </c>
      <c r="J1879">
        <v>28.44</v>
      </c>
      <c r="K1879">
        <v>6.62</v>
      </c>
      <c r="L1879">
        <v>1.96</v>
      </c>
      <c r="M1879">
        <v>3.67</v>
      </c>
      <c r="N1879">
        <v>40.69</v>
      </c>
      <c r="O1879">
        <v>284.45999999999998</v>
      </c>
      <c r="P1879" s="1">
        <f>O1879/E1879</f>
        <v>0.87485775795786558</v>
      </c>
      <c r="Q1879">
        <f>E1879*D1879</f>
        <v>14631.749999999998</v>
      </c>
      <c r="R1879">
        <f>O1879*D1879</f>
        <v>12800.699999999999</v>
      </c>
      <c r="S1879">
        <f>J1879+K1879+L1879+M1879</f>
        <v>40.690000000000005</v>
      </c>
      <c r="T1879" t="str">
        <f>IF(AND((D1879) &gt; 20, (P1879) &lt;0.1),"hvlm", "")</f>
        <v/>
      </c>
      <c r="U1879" t="str">
        <f>TEXT((A1879), "MMM _ YYYY")</f>
        <v>Feb  2020</v>
      </c>
      <c r="V1879" t="str">
        <f>TEXT((A1879),"YYYY")</f>
        <v>2020</v>
      </c>
      <c r="W1879" s="1">
        <v>0.2631</v>
      </c>
      <c r="X1879" s="2">
        <f>E1879*W1879</f>
        <v>85.546965</v>
      </c>
      <c r="Y1879" s="2">
        <f>MAX((X1879-O1879),0)</f>
        <v>0</v>
      </c>
    </row>
    <row r="1880" spans="1:25" x14ac:dyDescent="0.3">
      <c r="A1880" s="3">
        <v>43883</v>
      </c>
      <c r="B1880" t="s">
        <v>382</v>
      </c>
      <c r="C1880" t="s">
        <v>228</v>
      </c>
      <c r="D1880">
        <v>16</v>
      </c>
      <c r="E1880">
        <v>148.93</v>
      </c>
      <c r="F1880">
        <v>2382.88</v>
      </c>
      <c r="G1880" t="s">
        <v>16</v>
      </c>
      <c r="H1880" t="s">
        <v>84</v>
      </c>
      <c r="I1880" t="s">
        <v>382</v>
      </c>
      <c r="J1880">
        <v>95.7</v>
      </c>
      <c r="K1880">
        <v>11.64</v>
      </c>
      <c r="L1880">
        <v>4.18</v>
      </c>
      <c r="M1880">
        <v>4.8099999999999996</v>
      </c>
      <c r="N1880">
        <v>116.33</v>
      </c>
      <c r="O1880">
        <v>32.6</v>
      </c>
      <c r="P1880" s="1">
        <f>O1880/E1880</f>
        <v>0.21889478278385818</v>
      </c>
      <c r="Q1880">
        <f>E1880*D1880</f>
        <v>2382.88</v>
      </c>
      <c r="R1880">
        <f>O1880*D1880</f>
        <v>521.6</v>
      </c>
      <c r="S1880">
        <f>J1880+K1880+L1880+M1880</f>
        <v>116.33000000000001</v>
      </c>
      <c r="T1880" t="str">
        <f>IF(AND((D1880) &gt; 20, (P1880) &lt;0.1),"hvlm", "")</f>
        <v/>
      </c>
      <c r="U1880" t="str">
        <f>TEXT((A1880), "MMM _ YYYY")</f>
        <v>Feb  2020</v>
      </c>
      <c r="V1880" t="str">
        <f>TEXT((A1880),"YYYY")</f>
        <v>2020</v>
      </c>
      <c r="W1880" s="1">
        <v>0.2631</v>
      </c>
      <c r="X1880" s="2">
        <f>E1880*W1880</f>
        <v>39.183483000000003</v>
      </c>
      <c r="Y1880" s="2">
        <f>MAX((X1880-O1880),0)</f>
        <v>6.5834830000000011</v>
      </c>
    </row>
    <row r="1881" spans="1:25" x14ac:dyDescent="0.3">
      <c r="A1881" s="3">
        <v>43884</v>
      </c>
      <c r="B1881" t="s">
        <v>307</v>
      </c>
      <c r="C1881" t="s">
        <v>292</v>
      </c>
      <c r="D1881">
        <v>8</v>
      </c>
      <c r="E1881">
        <v>114.37</v>
      </c>
      <c r="F1881">
        <v>914.96</v>
      </c>
      <c r="G1881" t="s">
        <v>81</v>
      </c>
      <c r="H1881" t="s">
        <v>15</v>
      </c>
      <c r="I1881" t="s">
        <v>307</v>
      </c>
      <c r="J1881">
        <v>115.11</v>
      </c>
      <c r="K1881">
        <v>13.06</v>
      </c>
      <c r="L1881">
        <v>4.01</v>
      </c>
      <c r="M1881">
        <v>2.34</v>
      </c>
      <c r="N1881">
        <v>134.52000000000001</v>
      </c>
      <c r="O1881">
        <v>-20.149999999999999</v>
      </c>
      <c r="P1881" s="1">
        <f>O1881/E1881</f>
        <v>-0.17618256535804841</v>
      </c>
      <c r="Q1881">
        <f>E1881*D1881</f>
        <v>914.96</v>
      </c>
      <c r="R1881">
        <f>O1881*D1881</f>
        <v>-161.19999999999999</v>
      </c>
      <c r="S1881">
        <f>J1881+K1881+L1881+M1881</f>
        <v>134.51999999999998</v>
      </c>
      <c r="T1881" t="str">
        <f>IF(AND((D1881) &gt; 20, (P1881) &lt;0.1),"hvlm", "")</f>
        <v/>
      </c>
      <c r="U1881" t="str">
        <f>TEXT((A1881), "MMM _ YYYY")</f>
        <v>Feb  2020</v>
      </c>
      <c r="V1881" t="str">
        <f>TEXT((A1881),"YYYY")</f>
        <v>2020</v>
      </c>
      <c r="W1881" s="1">
        <v>0.2631</v>
      </c>
      <c r="X1881" s="2">
        <f>E1881*W1881</f>
        <v>30.090747</v>
      </c>
      <c r="Y1881" s="2">
        <f>MAX((X1881-O1881),0)</f>
        <v>50.240746999999999</v>
      </c>
    </row>
    <row r="1882" spans="1:25" x14ac:dyDescent="0.3">
      <c r="A1882" s="3">
        <v>43885</v>
      </c>
      <c r="B1882" t="s">
        <v>159</v>
      </c>
      <c r="C1882" t="s">
        <v>97</v>
      </c>
      <c r="D1882">
        <v>43</v>
      </c>
      <c r="E1882">
        <v>68.87</v>
      </c>
      <c r="F1882">
        <v>2961.41</v>
      </c>
      <c r="G1882" t="s">
        <v>6</v>
      </c>
      <c r="H1882" t="s">
        <v>64</v>
      </c>
      <c r="I1882" t="s">
        <v>159</v>
      </c>
      <c r="J1882">
        <v>154.97999999999999</v>
      </c>
      <c r="K1882">
        <v>5.0599999999999996</v>
      </c>
      <c r="L1882">
        <v>4.8</v>
      </c>
      <c r="M1882">
        <v>2.66</v>
      </c>
      <c r="N1882">
        <v>167.5</v>
      </c>
      <c r="O1882">
        <v>-98.63</v>
      </c>
      <c r="P1882" s="1">
        <f>O1882/E1882</f>
        <v>-1.432118484100479</v>
      </c>
      <c r="Q1882">
        <f>E1882*D1882</f>
        <v>2961.4100000000003</v>
      </c>
      <c r="R1882">
        <f>O1882*D1882</f>
        <v>-4241.09</v>
      </c>
      <c r="S1882">
        <f>J1882+K1882+L1882+M1882</f>
        <v>167.5</v>
      </c>
      <c r="T1882" t="str">
        <f>IF(AND((D1882) &gt; 20, (P1882) &lt;0.1),"hvlm", "")</f>
        <v>hvlm</v>
      </c>
      <c r="U1882" t="str">
        <f>TEXT((A1882), "MMM _ YYYY")</f>
        <v>Feb  2020</v>
      </c>
      <c r="V1882" t="str">
        <f>TEXT((A1882),"YYYY")</f>
        <v>2020</v>
      </c>
      <c r="W1882" s="1">
        <v>0.2631</v>
      </c>
      <c r="X1882" s="2">
        <f>E1882*W1882</f>
        <v>18.119697000000002</v>
      </c>
      <c r="Y1882" s="2">
        <f>MAX((X1882-O1882),0)</f>
        <v>116.749697</v>
      </c>
    </row>
    <row r="1883" spans="1:25" x14ac:dyDescent="0.3">
      <c r="A1883" s="3">
        <v>43886</v>
      </c>
      <c r="B1883" t="s">
        <v>72</v>
      </c>
      <c r="C1883" t="s">
        <v>217</v>
      </c>
      <c r="D1883">
        <v>8</v>
      </c>
      <c r="E1883">
        <v>250.66</v>
      </c>
      <c r="F1883">
        <v>2005.28</v>
      </c>
      <c r="G1883" t="s">
        <v>52</v>
      </c>
      <c r="H1883" t="s">
        <v>36</v>
      </c>
      <c r="I1883" t="s">
        <v>72</v>
      </c>
      <c r="J1883">
        <v>92.94</v>
      </c>
      <c r="K1883">
        <v>6.39</v>
      </c>
      <c r="L1883">
        <v>4.4000000000000004</v>
      </c>
      <c r="M1883">
        <v>0.44</v>
      </c>
      <c r="N1883">
        <v>104.17</v>
      </c>
      <c r="O1883">
        <v>146.49</v>
      </c>
      <c r="P1883" s="1">
        <f>O1883/E1883</f>
        <v>0.58441713875369028</v>
      </c>
      <c r="Q1883">
        <f>E1883*D1883</f>
        <v>2005.28</v>
      </c>
      <c r="R1883">
        <f>O1883*D1883</f>
        <v>1171.92</v>
      </c>
      <c r="S1883">
        <f>J1883+K1883+L1883+M1883</f>
        <v>104.17</v>
      </c>
      <c r="T1883" t="str">
        <f>IF(AND((D1883) &gt; 20, (P1883) &lt;0.1),"hvlm", "")</f>
        <v/>
      </c>
      <c r="U1883" t="str">
        <f>TEXT((A1883), "MMM _ YYYY")</f>
        <v>Feb  2020</v>
      </c>
      <c r="V1883" t="str">
        <f>TEXT((A1883),"YYYY")</f>
        <v>2020</v>
      </c>
      <c r="W1883" s="1">
        <v>0.2631</v>
      </c>
      <c r="X1883" s="2">
        <f>E1883*W1883</f>
        <v>65.948645999999997</v>
      </c>
      <c r="Y1883" s="2">
        <f>MAX((X1883-O1883),0)</f>
        <v>0</v>
      </c>
    </row>
    <row r="1884" spans="1:25" x14ac:dyDescent="0.3">
      <c r="A1884" s="3">
        <v>43887</v>
      </c>
      <c r="B1884" t="s">
        <v>283</v>
      </c>
      <c r="C1884" t="s">
        <v>251</v>
      </c>
      <c r="D1884">
        <v>10</v>
      </c>
      <c r="E1884">
        <v>291.01</v>
      </c>
      <c r="F1884">
        <v>2910.1</v>
      </c>
      <c r="G1884" t="s">
        <v>26</v>
      </c>
      <c r="H1884" t="s">
        <v>99</v>
      </c>
      <c r="I1884" t="s">
        <v>283</v>
      </c>
      <c r="J1884">
        <v>199.25</v>
      </c>
      <c r="K1884">
        <v>11.4</v>
      </c>
      <c r="L1884">
        <v>6.36</v>
      </c>
      <c r="M1884">
        <v>4.91</v>
      </c>
      <c r="N1884">
        <v>221.92</v>
      </c>
      <c r="O1884">
        <v>69.09</v>
      </c>
      <c r="P1884" s="1">
        <f>O1884/E1884</f>
        <v>0.23741452183773756</v>
      </c>
      <c r="Q1884">
        <f>E1884*D1884</f>
        <v>2910.1</v>
      </c>
      <c r="R1884">
        <f>O1884*D1884</f>
        <v>690.90000000000009</v>
      </c>
      <c r="S1884">
        <f>J1884+K1884+L1884+M1884</f>
        <v>221.92000000000002</v>
      </c>
      <c r="T1884" t="str">
        <f>IF(AND((D1884) &gt; 20, (P1884) &lt;0.1),"hvlm", "")</f>
        <v/>
      </c>
      <c r="U1884" t="str">
        <f>TEXT((A1884), "MMM _ YYYY")</f>
        <v>Feb  2020</v>
      </c>
      <c r="V1884" t="str">
        <f>TEXT((A1884),"YYYY")</f>
        <v>2020</v>
      </c>
      <c r="W1884" s="1">
        <v>0.2631</v>
      </c>
      <c r="X1884" s="2">
        <f>E1884*W1884</f>
        <v>76.564730999999995</v>
      </c>
      <c r="Y1884" s="2">
        <f>MAX((X1884-O1884),0)</f>
        <v>7.4747309999999914</v>
      </c>
    </row>
    <row r="1885" spans="1:25" x14ac:dyDescent="0.3">
      <c r="A1885" s="3">
        <v>43888</v>
      </c>
      <c r="B1885" t="s">
        <v>351</v>
      </c>
      <c r="C1885" t="s">
        <v>341</v>
      </c>
      <c r="D1885">
        <v>33</v>
      </c>
      <c r="E1885">
        <v>164.15</v>
      </c>
      <c r="F1885">
        <v>5416.95</v>
      </c>
      <c r="G1885" t="s">
        <v>130</v>
      </c>
      <c r="H1885" t="s">
        <v>78</v>
      </c>
      <c r="I1885" t="s">
        <v>351</v>
      </c>
      <c r="J1885">
        <v>192.57</v>
      </c>
      <c r="K1885">
        <v>12.9</v>
      </c>
      <c r="L1885">
        <v>7.49</v>
      </c>
      <c r="M1885">
        <v>3.72</v>
      </c>
      <c r="N1885">
        <v>216.68</v>
      </c>
      <c r="O1885">
        <v>-52.53</v>
      </c>
      <c r="P1885" s="1">
        <f>O1885/E1885</f>
        <v>-0.32001218397806885</v>
      </c>
      <c r="Q1885">
        <f>E1885*D1885</f>
        <v>5416.95</v>
      </c>
      <c r="R1885">
        <f>O1885*D1885</f>
        <v>-1733.49</v>
      </c>
      <c r="S1885">
        <f>J1885+K1885+L1885+M1885</f>
        <v>216.68</v>
      </c>
      <c r="T1885" t="str">
        <f>IF(AND((D1885) &gt; 20, (P1885) &lt;0.1),"hvlm", "")</f>
        <v>hvlm</v>
      </c>
      <c r="U1885" t="str">
        <f>TEXT((A1885), "MMM _ YYYY")</f>
        <v>Feb  2020</v>
      </c>
      <c r="V1885" t="str">
        <f>TEXT((A1885),"YYYY")</f>
        <v>2020</v>
      </c>
      <c r="W1885" s="1">
        <v>0.2631</v>
      </c>
      <c r="X1885" s="2">
        <f>E1885*W1885</f>
        <v>43.187865000000002</v>
      </c>
      <c r="Y1885" s="2">
        <f>MAX((X1885-O1885),0)</f>
        <v>95.717865000000003</v>
      </c>
    </row>
    <row r="1886" spans="1:25" x14ac:dyDescent="0.3">
      <c r="A1886" s="3">
        <v>43889</v>
      </c>
      <c r="B1886" t="s">
        <v>35</v>
      </c>
      <c r="C1886" t="s">
        <v>268</v>
      </c>
      <c r="D1886">
        <v>31</v>
      </c>
      <c r="E1886">
        <v>264.75</v>
      </c>
      <c r="F1886">
        <v>8207.25</v>
      </c>
      <c r="G1886" t="s">
        <v>16</v>
      </c>
      <c r="H1886" t="s">
        <v>36</v>
      </c>
      <c r="I1886" t="s">
        <v>35</v>
      </c>
      <c r="J1886">
        <v>162.53</v>
      </c>
      <c r="K1886">
        <v>4.17</v>
      </c>
      <c r="L1886">
        <v>4.6399999999999997</v>
      </c>
      <c r="M1886">
        <v>3.49</v>
      </c>
      <c r="N1886">
        <v>174.83</v>
      </c>
      <c r="O1886">
        <v>89.92</v>
      </c>
      <c r="P1886" s="1">
        <f>O1886/E1886</f>
        <v>0.33964117091595847</v>
      </c>
      <c r="Q1886">
        <f>E1886*D1886</f>
        <v>8207.25</v>
      </c>
      <c r="R1886">
        <f>O1886*D1886</f>
        <v>2787.52</v>
      </c>
      <c r="S1886">
        <f>J1886+K1886+L1886+M1886</f>
        <v>174.82999999999998</v>
      </c>
      <c r="T1886" t="str">
        <f>IF(AND((D1886) &gt; 20, (P1886) &lt;0.1),"hvlm", "")</f>
        <v/>
      </c>
      <c r="U1886" t="str">
        <f>TEXT((A1886), "MMM _ YYYY")</f>
        <v>Feb  2020</v>
      </c>
      <c r="V1886" t="str">
        <f>TEXT((A1886),"YYYY")</f>
        <v>2020</v>
      </c>
      <c r="W1886" s="1">
        <v>0.2631</v>
      </c>
      <c r="X1886" s="2">
        <f>E1886*W1886</f>
        <v>69.655725000000004</v>
      </c>
      <c r="Y1886" s="2">
        <f>MAX((X1886-O1886),0)</f>
        <v>0</v>
      </c>
    </row>
    <row r="1887" spans="1:25" x14ac:dyDescent="0.3">
      <c r="A1887" s="3">
        <v>43890</v>
      </c>
      <c r="B1887" t="s">
        <v>269</v>
      </c>
      <c r="C1887" t="s">
        <v>335</v>
      </c>
      <c r="D1887">
        <v>12</v>
      </c>
      <c r="E1887">
        <v>68.260000000000005</v>
      </c>
      <c r="F1887">
        <v>819.12</v>
      </c>
      <c r="G1887" t="s">
        <v>87</v>
      </c>
      <c r="H1887" t="s">
        <v>1</v>
      </c>
      <c r="I1887" t="s">
        <v>269</v>
      </c>
      <c r="J1887">
        <v>28.26</v>
      </c>
      <c r="K1887">
        <v>9.35</v>
      </c>
      <c r="L1887">
        <v>6.61</v>
      </c>
      <c r="M1887">
        <v>4.2</v>
      </c>
      <c r="N1887">
        <v>48.42</v>
      </c>
      <c r="O1887">
        <v>19.84</v>
      </c>
      <c r="P1887" s="1">
        <f>O1887/E1887</f>
        <v>0.29065338411954289</v>
      </c>
      <c r="Q1887">
        <f>E1887*D1887</f>
        <v>819.12000000000012</v>
      </c>
      <c r="R1887">
        <f>O1887*D1887</f>
        <v>238.07999999999998</v>
      </c>
      <c r="S1887">
        <f>J1887+K1887+L1887+M1887</f>
        <v>48.42</v>
      </c>
      <c r="T1887" t="str">
        <f>IF(AND((D1887) &gt; 20, (P1887) &lt;0.1),"hvlm", "")</f>
        <v/>
      </c>
      <c r="U1887" t="str">
        <f>TEXT((A1887), "MMM _ YYYY")</f>
        <v>Feb  2020</v>
      </c>
      <c r="V1887" t="str">
        <f>TEXT((A1887),"YYYY")</f>
        <v>2020</v>
      </c>
      <c r="W1887" s="1">
        <v>0.2631</v>
      </c>
      <c r="X1887" s="2">
        <f>E1887*W1887</f>
        <v>17.959206000000002</v>
      </c>
      <c r="Y1887" s="2">
        <f>MAX((X1887-O1887),0)</f>
        <v>0</v>
      </c>
    </row>
    <row r="1888" spans="1:25" x14ac:dyDescent="0.3">
      <c r="A1888" s="3">
        <v>43891</v>
      </c>
      <c r="B1888" t="s">
        <v>238</v>
      </c>
      <c r="C1888" t="s">
        <v>292</v>
      </c>
      <c r="D1888">
        <v>9</v>
      </c>
      <c r="E1888">
        <v>84.75</v>
      </c>
      <c r="F1888">
        <v>762.75</v>
      </c>
      <c r="G1888" t="s">
        <v>81</v>
      </c>
      <c r="H1888" t="s">
        <v>120</v>
      </c>
      <c r="I1888" t="s">
        <v>238</v>
      </c>
      <c r="J1888">
        <v>177.38</v>
      </c>
      <c r="K1888">
        <v>11.44</v>
      </c>
      <c r="L1888">
        <v>3.83</v>
      </c>
      <c r="M1888">
        <v>4.26</v>
      </c>
      <c r="N1888">
        <v>196.91</v>
      </c>
      <c r="O1888">
        <v>-112.16</v>
      </c>
      <c r="P1888" s="1">
        <f>O1888/E1888</f>
        <v>-1.3234218289085546</v>
      </c>
      <c r="Q1888">
        <f>E1888*D1888</f>
        <v>762.75</v>
      </c>
      <c r="R1888">
        <f>O1888*D1888</f>
        <v>-1009.4399999999999</v>
      </c>
      <c r="S1888">
        <f>J1888+K1888+L1888+M1888</f>
        <v>196.91</v>
      </c>
      <c r="T1888" t="str">
        <f>IF(AND((D1888) &gt; 20, (P1888) &lt;0.1),"hvlm", "")</f>
        <v/>
      </c>
      <c r="U1888" t="str">
        <f>TEXT((A1888), "MMM _ YYYY")</f>
        <v>Mar  2020</v>
      </c>
      <c r="V1888" t="str">
        <f>TEXT((A1888),"YYYY")</f>
        <v>2020</v>
      </c>
      <c r="W1888" s="1">
        <v>0.2631</v>
      </c>
      <c r="X1888" s="2">
        <f>E1888*W1888</f>
        <v>22.297725</v>
      </c>
      <c r="Y1888" s="2">
        <f>MAX((X1888-O1888),0)</f>
        <v>134.45772499999998</v>
      </c>
    </row>
    <row r="1889" spans="1:25" x14ac:dyDescent="0.3">
      <c r="A1889" s="3">
        <v>43892</v>
      </c>
      <c r="B1889" t="s">
        <v>309</v>
      </c>
      <c r="C1889" t="s">
        <v>20</v>
      </c>
      <c r="D1889">
        <v>37</v>
      </c>
      <c r="E1889">
        <v>295.61</v>
      </c>
      <c r="F1889">
        <v>10937.57</v>
      </c>
      <c r="G1889" t="s">
        <v>2</v>
      </c>
      <c r="H1889" t="s">
        <v>101</v>
      </c>
      <c r="I1889" t="s">
        <v>309</v>
      </c>
      <c r="J1889">
        <v>150.69999999999999</v>
      </c>
      <c r="K1889">
        <v>6.11</v>
      </c>
      <c r="L1889">
        <v>7.22</v>
      </c>
      <c r="M1889">
        <v>4.47</v>
      </c>
      <c r="N1889">
        <v>168.5</v>
      </c>
      <c r="O1889">
        <v>127.11</v>
      </c>
      <c r="P1889" s="1">
        <f>O1889/E1889</f>
        <v>0.42999221947836674</v>
      </c>
      <c r="Q1889">
        <f>E1889*D1889</f>
        <v>10937.57</v>
      </c>
      <c r="R1889">
        <f>O1889*D1889</f>
        <v>4703.07</v>
      </c>
      <c r="S1889">
        <f>J1889+K1889+L1889+M1889</f>
        <v>168.5</v>
      </c>
      <c r="T1889" t="str">
        <f>IF(AND((D1889) &gt; 20, (P1889) &lt;0.1),"hvlm", "")</f>
        <v/>
      </c>
      <c r="U1889" t="str">
        <f>TEXT((A1889), "MMM _ YYYY")</f>
        <v>Mar  2020</v>
      </c>
      <c r="V1889" t="str">
        <f>TEXT((A1889),"YYYY")</f>
        <v>2020</v>
      </c>
      <c r="W1889" s="1">
        <v>0.2631</v>
      </c>
      <c r="X1889" s="2">
        <f>E1889*W1889</f>
        <v>77.774991</v>
      </c>
      <c r="Y1889" s="2">
        <f>MAX((X1889-O1889),0)</f>
        <v>0</v>
      </c>
    </row>
    <row r="1890" spans="1:25" x14ac:dyDescent="0.3">
      <c r="A1890" s="3">
        <v>43893</v>
      </c>
      <c r="B1890" t="s">
        <v>329</v>
      </c>
      <c r="C1890" t="s">
        <v>369</v>
      </c>
      <c r="D1890">
        <v>9</v>
      </c>
      <c r="E1890">
        <v>178.82</v>
      </c>
      <c r="F1890">
        <v>1609.38</v>
      </c>
      <c r="G1890" t="s">
        <v>26</v>
      </c>
      <c r="H1890" t="s">
        <v>1</v>
      </c>
      <c r="I1890" t="s">
        <v>329</v>
      </c>
      <c r="J1890">
        <v>25.72</v>
      </c>
      <c r="K1890">
        <v>6.87</v>
      </c>
      <c r="L1890">
        <v>7.83</v>
      </c>
      <c r="M1890">
        <v>4.1100000000000003</v>
      </c>
      <c r="N1890">
        <v>44.53</v>
      </c>
      <c r="O1890">
        <v>134.29</v>
      </c>
      <c r="P1890" s="1">
        <f>O1890/E1890</f>
        <v>0.75097863773627105</v>
      </c>
      <c r="Q1890">
        <f>E1890*D1890</f>
        <v>1609.3799999999999</v>
      </c>
      <c r="R1890">
        <f>O1890*D1890</f>
        <v>1208.6099999999999</v>
      </c>
      <c r="S1890">
        <f>J1890+K1890+L1890+M1890</f>
        <v>44.529999999999994</v>
      </c>
      <c r="T1890" t="str">
        <f>IF(AND((D1890) &gt; 20, (P1890) &lt;0.1),"hvlm", "")</f>
        <v/>
      </c>
      <c r="U1890" t="str">
        <f>TEXT((A1890), "MMM _ YYYY")</f>
        <v>Mar  2020</v>
      </c>
      <c r="V1890" t="str">
        <f>TEXT((A1890),"YYYY")</f>
        <v>2020</v>
      </c>
      <c r="W1890" s="1">
        <v>0.2631</v>
      </c>
      <c r="X1890" s="2">
        <f>E1890*W1890</f>
        <v>47.047542</v>
      </c>
      <c r="Y1890" s="2">
        <f>MAX((X1890-O1890),0)</f>
        <v>0</v>
      </c>
    </row>
    <row r="1891" spans="1:25" x14ac:dyDescent="0.3">
      <c r="A1891" s="3">
        <v>43894</v>
      </c>
      <c r="B1891" t="s">
        <v>323</v>
      </c>
      <c r="C1891" t="s">
        <v>353</v>
      </c>
      <c r="D1891">
        <v>48</v>
      </c>
      <c r="E1891">
        <v>284.97000000000003</v>
      </c>
      <c r="F1891">
        <v>13678.56</v>
      </c>
      <c r="G1891" t="s">
        <v>105</v>
      </c>
      <c r="H1891" t="s">
        <v>75</v>
      </c>
      <c r="I1891" t="s">
        <v>323</v>
      </c>
      <c r="J1891">
        <v>145.44999999999999</v>
      </c>
      <c r="K1891">
        <v>12.67</v>
      </c>
      <c r="L1891">
        <v>4.05</v>
      </c>
      <c r="M1891">
        <v>4.42</v>
      </c>
      <c r="N1891">
        <v>166.59</v>
      </c>
      <c r="O1891">
        <v>118.38</v>
      </c>
      <c r="P1891" s="1">
        <f>O1891/E1891</f>
        <v>0.41541214864722598</v>
      </c>
      <c r="Q1891">
        <f>E1891*D1891</f>
        <v>13678.560000000001</v>
      </c>
      <c r="R1891">
        <f>O1891*D1891</f>
        <v>5682.24</v>
      </c>
      <c r="S1891">
        <f>J1891+K1891+L1891+M1891</f>
        <v>166.58999999999997</v>
      </c>
      <c r="T1891" t="str">
        <f>IF(AND((D1891) &gt; 20, (P1891) &lt;0.1),"hvlm", "")</f>
        <v/>
      </c>
      <c r="U1891" t="str">
        <f>TEXT((A1891), "MMM _ YYYY")</f>
        <v>Mar  2020</v>
      </c>
      <c r="V1891" t="str">
        <f>TEXT((A1891),"YYYY")</f>
        <v>2020</v>
      </c>
      <c r="W1891" s="1">
        <v>0.2631</v>
      </c>
      <c r="X1891" s="2">
        <f>E1891*W1891</f>
        <v>74.975607000000011</v>
      </c>
      <c r="Y1891" s="2">
        <f>MAX((X1891-O1891),0)</f>
        <v>0</v>
      </c>
    </row>
    <row r="1892" spans="1:25" x14ac:dyDescent="0.3">
      <c r="A1892" s="3">
        <v>43895</v>
      </c>
      <c r="B1892" t="s">
        <v>245</v>
      </c>
      <c r="C1892" t="s">
        <v>27</v>
      </c>
      <c r="D1892">
        <v>18</v>
      </c>
      <c r="E1892">
        <v>341.1</v>
      </c>
      <c r="F1892">
        <v>6139.8</v>
      </c>
      <c r="G1892" t="s">
        <v>26</v>
      </c>
      <c r="H1892" t="s">
        <v>1</v>
      </c>
      <c r="I1892" t="s">
        <v>245</v>
      </c>
      <c r="J1892">
        <v>106.7</v>
      </c>
      <c r="K1892">
        <v>8.23</v>
      </c>
      <c r="L1892">
        <v>3.79</v>
      </c>
      <c r="M1892">
        <v>0</v>
      </c>
      <c r="N1892">
        <v>118.72</v>
      </c>
      <c r="O1892">
        <v>222.38</v>
      </c>
      <c r="P1892" s="1">
        <f>O1892/E1892</f>
        <v>0.65194957490471994</v>
      </c>
      <c r="Q1892">
        <f>E1892*D1892</f>
        <v>6139.8</v>
      </c>
      <c r="R1892">
        <f>O1892*D1892</f>
        <v>4002.84</v>
      </c>
      <c r="S1892">
        <f>J1892+K1892+L1892+M1892</f>
        <v>118.72000000000001</v>
      </c>
      <c r="T1892" t="str">
        <f>IF(AND((D1892) &gt; 20, (P1892) &lt;0.1),"hvlm", "")</f>
        <v/>
      </c>
      <c r="U1892" t="str">
        <f>TEXT((A1892), "MMM _ YYYY")</f>
        <v>Mar  2020</v>
      </c>
      <c r="V1892" t="str">
        <f>TEXT((A1892),"YYYY")</f>
        <v>2020</v>
      </c>
      <c r="W1892" s="1">
        <v>0.2631</v>
      </c>
      <c r="X1892" s="2">
        <f>E1892*W1892</f>
        <v>89.743410000000011</v>
      </c>
      <c r="Y1892" s="2">
        <f>MAX((X1892-O1892),0)</f>
        <v>0</v>
      </c>
    </row>
    <row r="1893" spans="1:25" x14ac:dyDescent="0.3">
      <c r="A1893" s="3">
        <v>43896</v>
      </c>
      <c r="B1893" t="s">
        <v>47</v>
      </c>
      <c r="C1893" t="s">
        <v>157</v>
      </c>
      <c r="D1893">
        <v>30</v>
      </c>
      <c r="E1893">
        <v>348.42</v>
      </c>
      <c r="F1893">
        <v>10452.6</v>
      </c>
      <c r="G1893" t="s">
        <v>110</v>
      </c>
      <c r="H1893" t="s">
        <v>43</v>
      </c>
      <c r="I1893" t="s">
        <v>47</v>
      </c>
      <c r="J1893">
        <v>75.400000000000006</v>
      </c>
      <c r="K1893">
        <v>7.61</v>
      </c>
      <c r="L1893">
        <v>6.7</v>
      </c>
      <c r="M1893">
        <v>1.67</v>
      </c>
      <c r="N1893">
        <v>91.38</v>
      </c>
      <c r="O1893">
        <v>257.04000000000002</v>
      </c>
      <c r="P1893" s="1">
        <f>O1893/E1893</f>
        <v>0.73773032546926132</v>
      </c>
      <c r="Q1893">
        <f>E1893*D1893</f>
        <v>10452.6</v>
      </c>
      <c r="R1893">
        <f>O1893*D1893</f>
        <v>7711.2000000000007</v>
      </c>
      <c r="S1893">
        <f>J1893+K1893+L1893+M1893</f>
        <v>91.38000000000001</v>
      </c>
      <c r="T1893" t="str">
        <f>IF(AND((D1893) &gt; 20, (P1893) &lt;0.1),"hvlm", "")</f>
        <v/>
      </c>
      <c r="U1893" t="str">
        <f>TEXT((A1893), "MMM _ YYYY")</f>
        <v>Mar  2020</v>
      </c>
      <c r="V1893" t="str">
        <f>TEXT((A1893),"YYYY")</f>
        <v>2020</v>
      </c>
      <c r="W1893" s="1">
        <v>0.2631</v>
      </c>
      <c r="X1893" s="2">
        <f>E1893*W1893</f>
        <v>91.669302000000002</v>
      </c>
      <c r="Y1893" s="2">
        <f>MAX((X1893-O1893),0)</f>
        <v>0</v>
      </c>
    </row>
    <row r="1894" spans="1:25" x14ac:dyDescent="0.3">
      <c r="A1894" s="3">
        <v>43897</v>
      </c>
      <c r="B1894" t="s">
        <v>159</v>
      </c>
      <c r="C1894" t="s">
        <v>9</v>
      </c>
      <c r="D1894">
        <v>32</v>
      </c>
      <c r="E1894">
        <v>110.26</v>
      </c>
      <c r="F1894">
        <v>3528.32</v>
      </c>
      <c r="G1894" t="s">
        <v>8</v>
      </c>
      <c r="H1894" t="s">
        <v>64</v>
      </c>
      <c r="I1894" t="s">
        <v>159</v>
      </c>
      <c r="J1894">
        <v>154.97999999999999</v>
      </c>
      <c r="K1894">
        <v>5.0599999999999996</v>
      </c>
      <c r="L1894">
        <v>4.8</v>
      </c>
      <c r="M1894">
        <v>2.66</v>
      </c>
      <c r="N1894">
        <v>167.5</v>
      </c>
      <c r="O1894">
        <v>-57.24</v>
      </c>
      <c r="P1894" s="1">
        <f>O1894/E1894</f>
        <v>-0.51913658625068015</v>
      </c>
      <c r="Q1894">
        <f>E1894*D1894</f>
        <v>3528.32</v>
      </c>
      <c r="R1894">
        <f>O1894*D1894</f>
        <v>-1831.68</v>
      </c>
      <c r="S1894">
        <f>J1894+K1894+L1894+M1894</f>
        <v>167.5</v>
      </c>
      <c r="T1894" t="str">
        <f>IF(AND((D1894) &gt; 20, (P1894) &lt;0.1),"hvlm", "")</f>
        <v>hvlm</v>
      </c>
      <c r="U1894" t="str">
        <f>TEXT((A1894), "MMM _ YYYY")</f>
        <v>Mar  2020</v>
      </c>
      <c r="V1894" t="str">
        <f>TEXT((A1894),"YYYY")</f>
        <v>2020</v>
      </c>
      <c r="W1894" s="1">
        <v>0.2631</v>
      </c>
      <c r="X1894" s="2">
        <f>E1894*W1894</f>
        <v>29.009406000000002</v>
      </c>
      <c r="Y1894" s="2">
        <f>MAX((X1894-O1894),0)</f>
        <v>86.249406000000008</v>
      </c>
    </row>
    <row r="1895" spans="1:25" x14ac:dyDescent="0.3">
      <c r="A1895" s="3">
        <v>43898</v>
      </c>
      <c r="B1895" t="s">
        <v>334</v>
      </c>
      <c r="C1895" t="s">
        <v>339</v>
      </c>
      <c r="D1895">
        <v>40</v>
      </c>
      <c r="E1895">
        <v>220.2</v>
      </c>
      <c r="F1895">
        <v>8808</v>
      </c>
      <c r="G1895" t="s">
        <v>2</v>
      </c>
      <c r="H1895" t="s">
        <v>80</v>
      </c>
      <c r="I1895" t="s">
        <v>334</v>
      </c>
      <c r="J1895">
        <v>22.46</v>
      </c>
      <c r="K1895">
        <v>11.76</v>
      </c>
      <c r="L1895">
        <v>7.29</v>
      </c>
      <c r="M1895">
        <v>1.26</v>
      </c>
      <c r="N1895">
        <v>42.77</v>
      </c>
      <c r="O1895">
        <v>177.43</v>
      </c>
      <c r="P1895" s="1">
        <f>O1895/E1895</f>
        <v>0.80576748410535881</v>
      </c>
      <c r="Q1895">
        <f>E1895*D1895</f>
        <v>8808</v>
      </c>
      <c r="R1895">
        <f>O1895*D1895</f>
        <v>7097.2000000000007</v>
      </c>
      <c r="S1895">
        <f>J1895+K1895+L1895+M1895</f>
        <v>42.769999999999996</v>
      </c>
      <c r="T1895" t="str">
        <f>IF(AND((D1895) &gt; 20, (P1895) &lt;0.1),"hvlm", "")</f>
        <v/>
      </c>
      <c r="U1895" t="str">
        <f>TEXT((A1895), "MMM _ YYYY")</f>
        <v>Mar  2020</v>
      </c>
      <c r="V1895" t="str">
        <f>TEXT((A1895),"YYYY")</f>
        <v>2020</v>
      </c>
      <c r="W1895" s="1">
        <v>0.2631</v>
      </c>
      <c r="X1895" s="2">
        <f>E1895*W1895</f>
        <v>57.934619999999995</v>
      </c>
      <c r="Y1895" s="2">
        <f>MAX((X1895-O1895),0)</f>
        <v>0</v>
      </c>
    </row>
    <row r="1896" spans="1:25" x14ac:dyDescent="0.3">
      <c r="A1896" s="3">
        <v>43899</v>
      </c>
      <c r="B1896" t="s">
        <v>259</v>
      </c>
      <c r="C1896" t="s">
        <v>250</v>
      </c>
      <c r="D1896">
        <v>23</v>
      </c>
      <c r="E1896">
        <v>306.87</v>
      </c>
      <c r="F1896">
        <v>7058.01</v>
      </c>
      <c r="G1896" t="s">
        <v>130</v>
      </c>
      <c r="H1896" t="s">
        <v>5</v>
      </c>
      <c r="I1896" t="s">
        <v>259</v>
      </c>
      <c r="J1896">
        <v>195.16</v>
      </c>
      <c r="K1896">
        <v>3.33</v>
      </c>
      <c r="L1896">
        <v>9.66</v>
      </c>
      <c r="M1896">
        <v>3.38</v>
      </c>
      <c r="N1896">
        <v>211.53</v>
      </c>
      <c r="O1896">
        <v>95.34</v>
      </c>
      <c r="P1896" s="1">
        <f>O1896/E1896</f>
        <v>0.310685306481572</v>
      </c>
      <c r="Q1896">
        <f>E1896*D1896</f>
        <v>7058.01</v>
      </c>
      <c r="R1896">
        <f>O1896*D1896</f>
        <v>2192.8200000000002</v>
      </c>
      <c r="S1896">
        <f>J1896+K1896+L1896+M1896</f>
        <v>211.53</v>
      </c>
      <c r="T1896" t="str">
        <f>IF(AND((D1896) &gt; 20, (P1896) &lt;0.1),"hvlm", "")</f>
        <v/>
      </c>
      <c r="U1896" t="str">
        <f>TEXT((A1896), "MMM _ YYYY")</f>
        <v>Mar  2020</v>
      </c>
      <c r="V1896" t="str">
        <f>TEXT((A1896),"YYYY")</f>
        <v>2020</v>
      </c>
      <c r="W1896" s="1">
        <v>0.2631</v>
      </c>
      <c r="X1896" s="2">
        <f>E1896*W1896</f>
        <v>80.737497000000005</v>
      </c>
      <c r="Y1896" s="2">
        <f>MAX((X1896-O1896),0)</f>
        <v>0</v>
      </c>
    </row>
    <row r="1897" spans="1:25" x14ac:dyDescent="0.3">
      <c r="A1897" s="3">
        <v>43900</v>
      </c>
      <c r="B1897" t="s">
        <v>351</v>
      </c>
      <c r="C1897" t="s">
        <v>166</v>
      </c>
      <c r="D1897">
        <v>11</v>
      </c>
      <c r="E1897">
        <v>320.89</v>
      </c>
      <c r="F1897">
        <v>3529.79</v>
      </c>
      <c r="G1897" t="s">
        <v>8</v>
      </c>
      <c r="H1897" t="s">
        <v>78</v>
      </c>
      <c r="I1897" t="s">
        <v>351</v>
      </c>
      <c r="J1897">
        <v>192.57</v>
      </c>
      <c r="K1897">
        <v>12.9</v>
      </c>
      <c r="L1897">
        <v>7.49</v>
      </c>
      <c r="M1897">
        <v>3.72</v>
      </c>
      <c r="N1897">
        <v>216.68</v>
      </c>
      <c r="O1897">
        <v>104.21</v>
      </c>
      <c r="P1897" s="1">
        <f>O1897/E1897</f>
        <v>0.32475303063355043</v>
      </c>
      <c r="Q1897">
        <f>E1897*D1897</f>
        <v>3529.79</v>
      </c>
      <c r="R1897">
        <f>O1897*D1897</f>
        <v>1146.31</v>
      </c>
      <c r="S1897">
        <f>J1897+K1897+L1897+M1897</f>
        <v>216.68</v>
      </c>
      <c r="T1897" t="str">
        <f>IF(AND((D1897) &gt; 20, (P1897) &lt;0.1),"hvlm", "")</f>
        <v/>
      </c>
      <c r="U1897" t="str">
        <f>TEXT((A1897), "MMM _ YYYY")</f>
        <v>Mar  2020</v>
      </c>
      <c r="V1897" t="str">
        <f>TEXT((A1897),"YYYY")</f>
        <v>2020</v>
      </c>
      <c r="W1897" s="1">
        <v>0.2631</v>
      </c>
      <c r="X1897" s="2">
        <f>E1897*W1897</f>
        <v>84.426158999999998</v>
      </c>
      <c r="Y1897" s="2">
        <f>MAX((X1897-O1897),0)</f>
        <v>0</v>
      </c>
    </row>
    <row r="1898" spans="1:25" x14ac:dyDescent="0.3">
      <c r="A1898" s="3">
        <v>43901</v>
      </c>
      <c r="B1898" t="s">
        <v>234</v>
      </c>
      <c r="C1898" t="s">
        <v>7</v>
      </c>
      <c r="D1898">
        <v>20</v>
      </c>
      <c r="E1898">
        <v>324.64</v>
      </c>
      <c r="F1898">
        <v>6492.8</v>
      </c>
      <c r="G1898" t="s">
        <v>6</v>
      </c>
      <c r="H1898" t="s">
        <v>15</v>
      </c>
      <c r="I1898" t="s">
        <v>234</v>
      </c>
      <c r="J1898">
        <v>102.68</v>
      </c>
      <c r="K1898">
        <v>7.32</v>
      </c>
      <c r="L1898">
        <v>8.57</v>
      </c>
      <c r="M1898">
        <v>0.64</v>
      </c>
      <c r="N1898">
        <v>119.21</v>
      </c>
      <c r="O1898">
        <v>205.43</v>
      </c>
      <c r="P1898" s="1">
        <f>O1898/E1898</f>
        <v>0.63279324790537217</v>
      </c>
      <c r="Q1898">
        <f>E1898*D1898</f>
        <v>6492.7999999999993</v>
      </c>
      <c r="R1898">
        <f>O1898*D1898</f>
        <v>4108.6000000000004</v>
      </c>
      <c r="S1898">
        <f>J1898+K1898+L1898+M1898</f>
        <v>119.21</v>
      </c>
      <c r="T1898" t="str">
        <f>IF(AND((D1898) &gt; 20, (P1898) &lt;0.1),"hvlm", "")</f>
        <v/>
      </c>
      <c r="U1898" t="str">
        <f>TEXT((A1898), "MMM _ YYYY")</f>
        <v>Mar  2020</v>
      </c>
      <c r="V1898" t="str">
        <f>TEXT((A1898),"YYYY")</f>
        <v>2020</v>
      </c>
      <c r="W1898" s="1">
        <v>0.2631</v>
      </c>
      <c r="X1898" s="2">
        <f>E1898*W1898</f>
        <v>85.412784000000002</v>
      </c>
      <c r="Y1898" s="2">
        <f>MAX((X1898-O1898),0)</f>
        <v>0</v>
      </c>
    </row>
    <row r="1899" spans="1:25" x14ac:dyDescent="0.3">
      <c r="A1899" s="3">
        <v>43902</v>
      </c>
      <c r="B1899" t="s">
        <v>321</v>
      </c>
      <c r="C1899" t="s">
        <v>137</v>
      </c>
      <c r="D1899">
        <v>19</v>
      </c>
      <c r="E1899">
        <v>129.86000000000001</v>
      </c>
      <c r="F1899">
        <v>2467.34</v>
      </c>
      <c r="G1899" t="s">
        <v>81</v>
      </c>
      <c r="H1899" t="s">
        <v>120</v>
      </c>
      <c r="I1899" t="s">
        <v>321</v>
      </c>
      <c r="J1899">
        <v>56.91</v>
      </c>
      <c r="K1899">
        <v>11.28</v>
      </c>
      <c r="L1899">
        <v>8.34</v>
      </c>
      <c r="M1899">
        <v>2.58</v>
      </c>
      <c r="N1899">
        <v>79.11</v>
      </c>
      <c r="O1899">
        <v>50.75</v>
      </c>
      <c r="P1899" s="1">
        <f>O1899/E1899</f>
        <v>0.39080548282766053</v>
      </c>
      <c r="Q1899">
        <f>E1899*D1899</f>
        <v>2467.34</v>
      </c>
      <c r="R1899">
        <f>O1899*D1899</f>
        <v>964.25</v>
      </c>
      <c r="S1899">
        <f>J1899+K1899+L1899+M1899</f>
        <v>79.11</v>
      </c>
      <c r="T1899" t="str">
        <f>IF(AND((D1899) &gt; 20, (P1899) &lt;0.1),"hvlm", "")</f>
        <v/>
      </c>
      <c r="U1899" t="str">
        <f>TEXT((A1899), "MMM _ YYYY")</f>
        <v>Mar  2020</v>
      </c>
      <c r="V1899" t="str">
        <f>TEXT((A1899),"YYYY")</f>
        <v>2020</v>
      </c>
      <c r="W1899" s="1">
        <v>0.2631</v>
      </c>
      <c r="X1899" s="2">
        <f>E1899*W1899</f>
        <v>34.166166000000004</v>
      </c>
      <c r="Y1899" s="2">
        <f>MAX((X1899-O1899),0)</f>
        <v>0</v>
      </c>
    </row>
    <row r="1900" spans="1:25" x14ac:dyDescent="0.3">
      <c r="A1900" s="3">
        <v>43903</v>
      </c>
      <c r="B1900" t="s">
        <v>312</v>
      </c>
      <c r="C1900" t="s">
        <v>228</v>
      </c>
      <c r="D1900">
        <v>36</v>
      </c>
      <c r="E1900">
        <v>117.39</v>
      </c>
      <c r="F1900">
        <v>4226.04</v>
      </c>
      <c r="G1900" t="s">
        <v>16</v>
      </c>
      <c r="H1900" t="s">
        <v>5</v>
      </c>
      <c r="I1900" t="s">
        <v>312</v>
      </c>
      <c r="J1900">
        <v>33.72</v>
      </c>
      <c r="K1900">
        <v>10.9</v>
      </c>
      <c r="L1900">
        <v>6.62</v>
      </c>
      <c r="M1900">
        <v>2.58</v>
      </c>
      <c r="N1900">
        <v>53.82</v>
      </c>
      <c r="O1900">
        <v>63.57</v>
      </c>
      <c r="P1900" s="1">
        <f>O1900/E1900</f>
        <v>0.5415282392026578</v>
      </c>
      <c r="Q1900">
        <f>E1900*D1900</f>
        <v>4226.04</v>
      </c>
      <c r="R1900">
        <f>O1900*D1900</f>
        <v>2288.52</v>
      </c>
      <c r="S1900">
        <f>J1900+K1900+L1900+M1900</f>
        <v>53.819999999999993</v>
      </c>
      <c r="T1900" t="str">
        <f>IF(AND((D1900) &gt; 20, (P1900) &lt;0.1),"hvlm", "")</f>
        <v/>
      </c>
      <c r="U1900" t="str">
        <f>TEXT((A1900), "MMM _ YYYY")</f>
        <v>Mar  2020</v>
      </c>
      <c r="V1900" t="str">
        <f>TEXT((A1900),"YYYY")</f>
        <v>2020</v>
      </c>
      <c r="W1900" s="1">
        <v>0.2631</v>
      </c>
      <c r="X1900" s="2">
        <f>E1900*W1900</f>
        <v>30.885308999999999</v>
      </c>
      <c r="Y1900" s="2">
        <f>MAX((X1900-O1900),0)</f>
        <v>0</v>
      </c>
    </row>
    <row r="1901" spans="1:25" x14ac:dyDescent="0.3">
      <c r="A1901" s="3">
        <v>43904</v>
      </c>
      <c r="B1901" t="s">
        <v>112</v>
      </c>
      <c r="C1901" t="s">
        <v>156</v>
      </c>
      <c r="D1901">
        <v>26</v>
      </c>
      <c r="E1901">
        <v>256.5</v>
      </c>
      <c r="F1901">
        <v>6669</v>
      </c>
      <c r="G1901" t="s">
        <v>8</v>
      </c>
      <c r="H1901" t="s">
        <v>96</v>
      </c>
      <c r="I1901" t="s">
        <v>112</v>
      </c>
      <c r="J1901">
        <v>84.08</v>
      </c>
      <c r="K1901">
        <v>3.36</v>
      </c>
      <c r="L1901">
        <v>7.52</v>
      </c>
      <c r="M1901">
        <v>1.26</v>
      </c>
      <c r="N1901">
        <v>96.22</v>
      </c>
      <c r="O1901">
        <v>160.28</v>
      </c>
      <c r="P1901" s="1">
        <f>O1901/E1901</f>
        <v>0.62487329434697858</v>
      </c>
      <c r="Q1901">
        <f>E1901*D1901</f>
        <v>6669</v>
      </c>
      <c r="R1901">
        <f>O1901*D1901</f>
        <v>4167.28</v>
      </c>
      <c r="S1901">
        <f>J1901+K1901+L1901+M1901</f>
        <v>96.22</v>
      </c>
      <c r="T1901" t="str">
        <f>IF(AND((D1901) &gt; 20, (P1901) &lt;0.1),"hvlm", "")</f>
        <v/>
      </c>
      <c r="U1901" t="str">
        <f>TEXT((A1901), "MMM _ YYYY")</f>
        <v>Mar  2020</v>
      </c>
      <c r="V1901" t="str">
        <f>TEXT((A1901),"YYYY")</f>
        <v>2020</v>
      </c>
      <c r="W1901" s="1">
        <v>0.2631</v>
      </c>
      <c r="X1901" s="2">
        <f>E1901*W1901</f>
        <v>67.485150000000004</v>
      </c>
      <c r="Y1901" s="2">
        <f>MAX((X1901-O1901),0)</f>
        <v>0</v>
      </c>
    </row>
    <row r="1902" spans="1:25" x14ac:dyDescent="0.3">
      <c r="A1902" s="3">
        <v>43905</v>
      </c>
      <c r="B1902" t="s">
        <v>63</v>
      </c>
      <c r="C1902" t="s">
        <v>358</v>
      </c>
      <c r="D1902">
        <v>10</v>
      </c>
      <c r="E1902">
        <v>309.38</v>
      </c>
      <c r="F1902">
        <v>3093.8</v>
      </c>
      <c r="G1902" t="s">
        <v>2</v>
      </c>
      <c r="H1902" t="s">
        <v>64</v>
      </c>
      <c r="I1902" t="s">
        <v>63</v>
      </c>
      <c r="J1902">
        <v>152.68</v>
      </c>
      <c r="K1902">
        <v>8.9600000000000009</v>
      </c>
      <c r="L1902">
        <v>8.99</v>
      </c>
      <c r="M1902">
        <v>4.5199999999999996</v>
      </c>
      <c r="N1902">
        <v>175.15</v>
      </c>
      <c r="O1902">
        <v>134.22999999999999</v>
      </c>
      <c r="P1902" s="1">
        <f>O1902/E1902</f>
        <v>0.43386773547094187</v>
      </c>
      <c r="Q1902">
        <f>E1902*D1902</f>
        <v>3093.8</v>
      </c>
      <c r="R1902">
        <f>O1902*D1902</f>
        <v>1342.3</v>
      </c>
      <c r="S1902">
        <f>J1902+K1902+L1902+M1902</f>
        <v>175.15000000000003</v>
      </c>
      <c r="T1902" t="str">
        <f>IF(AND((D1902) &gt; 20, (P1902) &lt;0.1),"hvlm", "")</f>
        <v/>
      </c>
      <c r="U1902" t="str">
        <f>TEXT((A1902), "MMM _ YYYY")</f>
        <v>Mar  2020</v>
      </c>
      <c r="V1902" t="str">
        <f>TEXT((A1902),"YYYY")</f>
        <v>2020</v>
      </c>
      <c r="W1902" s="1">
        <v>0.2631</v>
      </c>
      <c r="X1902" s="2">
        <f>E1902*W1902</f>
        <v>81.397878000000006</v>
      </c>
      <c r="Y1902" s="2">
        <f>MAX((X1902-O1902),0)</f>
        <v>0</v>
      </c>
    </row>
    <row r="1903" spans="1:25" x14ac:dyDescent="0.3">
      <c r="A1903" s="3">
        <v>43906</v>
      </c>
      <c r="B1903" t="s">
        <v>308</v>
      </c>
      <c r="C1903" t="s">
        <v>191</v>
      </c>
      <c r="D1903">
        <v>24</v>
      </c>
      <c r="E1903">
        <v>161.69999999999999</v>
      </c>
      <c r="F1903">
        <v>3880.8</v>
      </c>
      <c r="G1903" t="s">
        <v>26</v>
      </c>
      <c r="H1903" t="s">
        <v>67</v>
      </c>
      <c r="I1903" t="s">
        <v>308</v>
      </c>
      <c r="J1903">
        <v>136.43</v>
      </c>
      <c r="K1903">
        <v>8.89</v>
      </c>
      <c r="L1903">
        <v>9.5</v>
      </c>
      <c r="M1903">
        <v>0.6</v>
      </c>
      <c r="N1903">
        <v>155.41999999999999</v>
      </c>
      <c r="O1903">
        <v>6.28</v>
      </c>
      <c r="P1903" s="1">
        <f>O1903/E1903</f>
        <v>3.8837353123067415E-2</v>
      </c>
      <c r="Q1903">
        <f>E1903*D1903</f>
        <v>3880.7999999999997</v>
      </c>
      <c r="R1903">
        <f>O1903*D1903</f>
        <v>150.72</v>
      </c>
      <c r="S1903">
        <f>J1903+K1903+L1903+M1903</f>
        <v>155.41999999999999</v>
      </c>
      <c r="T1903" t="str">
        <f>IF(AND((D1903) &gt; 20, (P1903) &lt;0.1),"hvlm", "")</f>
        <v>hvlm</v>
      </c>
      <c r="U1903" t="str">
        <f>TEXT((A1903), "MMM _ YYYY")</f>
        <v>Mar  2020</v>
      </c>
      <c r="V1903" t="str">
        <f>TEXT((A1903),"YYYY")</f>
        <v>2020</v>
      </c>
      <c r="W1903" s="1">
        <v>0.2631</v>
      </c>
      <c r="X1903" s="2">
        <f>E1903*W1903</f>
        <v>42.54327</v>
      </c>
      <c r="Y1903" s="2">
        <f>MAX((X1903-O1903),0)</f>
        <v>36.263269999999999</v>
      </c>
    </row>
    <row r="1904" spans="1:25" x14ac:dyDescent="0.3">
      <c r="A1904" s="3">
        <v>43907</v>
      </c>
      <c r="B1904" t="s">
        <v>38</v>
      </c>
      <c r="C1904" t="s">
        <v>175</v>
      </c>
      <c r="D1904">
        <v>13</v>
      </c>
      <c r="E1904">
        <v>86.65</v>
      </c>
      <c r="F1904">
        <v>1126.45</v>
      </c>
      <c r="G1904" t="s">
        <v>56</v>
      </c>
      <c r="H1904" t="s">
        <v>39</v>
      </c>
      <c r="I1904" t="s">
        <v>38</v>
      </c>
      <c r="J1904">
        <v>62.75</v>
      </c>
      <c r="K1904">
        <v>2.1</v>
      </c>
      <c r="L1904">
        <v>5.33</v>
      </c>
      <c r="M1904">
        <v>1.68</v>
      </c>
      <c r="N1904">
        <v>71.86</v>
      </c>
      <c r="O1904">
        <v>14.79</v>
      </c>
      <c r="P1904" s="1">
        <f>O1904/E1904</f>
        <v>0.17068667051356029</v>
      </c>
      <c r="Q1904">
        <f>E1904*D1904</f>
        <v>1126.45</v>
      </c>
      <c r="R1904">
        <f>O1904*D1904</f>
        <v>192.26999999999998</v>
      </c>
      <c r="S1904">
        <f>J1904+K1904+L1904+M1904</f>
        <v>71.86</v>
      </c>
      <c r="T1904" t="str">
        <f>IF(AND((D1904) &gt; 20, (P1904) &lt;0.1),"hvlm", "")</f>
        <v/>
      </c>
      <c r="U1904" t="str">
        <f>TEXT((A1904), "MMM _ YYYY")</f>
        <v>Mar  2020</v>
      </c>
      <c r="V1904" t="str">
        <f>TEXT((A1904),"YYYY")</f>
        <v>2020</v>
      </c>
      <c r="W1904" s="1">
        <v>0.2631</v>
      </c>
      <c r="X1904" s="2">
        <f>E1904*W1904</f>
        <v>22.797615</v>
      </c>
      <c r="Y1904" s="2">
        <f>MAX((X1904-O1904),0)</f>
        <v>8.0076150000000013</v>
      </c>
    </row>
    <row r="1905" spans="1:25" x14ac:dyDescent="0.3">
      <c r="A1905" s="3">
        <v>43908</v>
      </c>
      <c r="B1905" t="s">
        <v>243</v>
      </c>
      <c r="C1905" t="s">
        <v>28</v>
      </c>
      <c r="D1905">
        <v>46</v>
      </c>
      <c r="E1905">
        <v>300.86</v>
      </c>
      <c r="F1905">
        <v>13839.56</v>
      </c>
      <c r="G1905" t="s">
        <v>6</v>
      </c>
      <c r="H1905" t="s">
        <v>67</v>
      </c>
      <c r="I1905" t="s">
        <v>243</v>
      </c>
      <c r="J1905">
        <v>187.57</v>
      </c>
      <c r="K1905">
        <v>14.01</v>
      </c>
      <c r="L1905">
        <v>2.0299999999999998</v>
      </c>
      <c r="M1905">
        <v>0.57999999999999996</v>
      </c>
      <c r="N1905">
        <v>204.19</v>
      </c>
      <c r="O1905">
        <v>96.67</v>
      </c>
      <c r="P1905" s="1">
        <f>O1905/E1905</f>
        <v>0.32131223825034899</v>
      </c>
      <c r="Q1905">
        <f>E1905*D1905</f>
        <v>13839.560000000001</v>
      </c>
      <c r="R1905">
        <f>O1905*D1905</f>
        <v>4446.82</v>
      </c>
      <c r="S1905">
        <f>J1905+K1905+L1905+M1905</f>
        <v>204.19</v>
      </c>
      <c r="T1905" t="str">
        <f>IF(AND((D1905) &gt; 20, (P1905) &lt;0.1),"hvlm", "")</f>
        <v/>
      </c>
      <c r="U1905" t="str">
        <f>TEXT((A1905), "MMM _ YYYY")</f>
        <v>Mar  2020</v>
      </c>
      <c r="V1905" t="str">
        <f>TEXT((A1905),"YYYY")</f>
        <v>2020</v>
      </c>
      <c r="W1905" s="1">
        <v>0.2631</v>
      </c>
      <c r="X1905" s="2">
        <f>E1905*W1905</f>
        <v>79.156266000000002</v>
      </c>
      <c r="Y1905" s="2">
        <f>MAX((X1905-O1905),0)</f>
        <v>0</v>
      </c>
    </row>
    <row r="1906" spans="1:25" x14ac:dyDescent="0.3">
      <c r="A1906" s="3">
        <v>43909</v>
      </c>
      <c r="B1906" t="s">
        <v>318</v>
      </c>
      <c r="C1906" t="s">
        <v>201</v>
      </c>
      <c r="D1906">
        <v>34</v>
      </c>
      <c r="E1906">
        <v>154.88999999999999</v>
      </c>
      <c r="F1906">
        <v>5266.26</v>
      </c>
      <c r="G1906" t="s">
        <v>87</v>
      </c>
      <c r="H1906" t="s">
        <v>36</v>
      </c>
      <c r="I1906" t="s">
        <v>318</v>
      </c>
      <c r="J1906">
        <v>73.63</v>
      </c>
      <c r="K1906">
        <v>9.85</v>
      </c>
      <c r="L1906">
        <v>5.35</v>
      </c>
      <c r="M1906">
        <v>0.57999999999999996</v>
      </c>
      <c r="N1906">
        <v>89.41</v>
      </c>
      <c r="O1906">
        <v>65.48</v>
      </c>
      <c r="P1906" s="1">
        <f>O1906/E1906</f>
        <v>0.42275163018916656</v>
      </c>
      <c r="Q1906">
        <f>E1906*D1906</f>
        <v>5266.2599999999993</v>
      </c>
      <c r="R1906">
        <f>O1906*D1906</f>
        <v>2226.3200000000002</v>
      </c>
      <c r="S1906">
        <f>J1906+K1906+L1906+M1906</f>
        <v>89.409999999999982</v>
      </c>
      <c r="T1906" t="str">
        <f>IF(AND((D1906) &gt; 20, (P1906) &lt;0.1),"hvlm", "")</f>
        <v/>
      </c>
      <c r="U1906" t="str">
        <f>TEXT((A1906), "MMM _ YYYY")</f>
        <v>Mar  2020</v>
      </c>
      <c r="V1906" t="str">
        <f>TEXT((A1906),"YYYY")</f>
        <v>2020</v>
      </c>
      <c r="W1906" s="1">
        <v>0.2631</v>
      </c>
      <c r="X1906" s="2">
        <f>E1906*W1906</f>
        <v>40.751558999999993</v>
      </c>
      <c r="Y1906" s="2">
        <f>MAX((X1906-O1906),0)</f>
        <v>0</v>
      </c>
    </row>
    <row r="1907" spans="1:25" x14ac:dyDescent="0.3">
      <c r="A1907" s="3">
        <v>43910</v>
      </c>
      <c r="B1907" t="s">
        <v>199</v>
      </c>
      <c r="C1907" t="s">
        <v>353</v>
      </c>
      <c r="D1907">
        <v>29</v>
      </c>
      <c r="E1907">
        <v>108.23</v>
      </c>
      <c r="F1907">
        <v>3138.67</v>
      </c>
      <c r="G1907" t="s">
        <v>105</v>
      </c>
      <c r="H1907" t="s">
        <v>80</v>
      </c>
      <c r="I1907" t="s">
        <v>199</v>
      </c>
      <c r="J1907">
        <v>114.25</v>
      </c>
      <c r="K1907">
        <v>8.5299999999999994</v>
      </c>
      <c r="L1907">
        <v>3.43</v>
      </c>
      <c r="M1907">
        <v>1.88</v>
      </c>
      <c r="N1907">
        <v>128.09</v>
      </c>
      <c r="O1907">
        <v>-19.86</v>
      </c>
      <c r="P1907" s="1">
        <f>O1907/E1907</f>
        <v>-0.18349810588561397</v>
      </c>
      <c r="Q1907">
        <f>E1907*D1907</f>
        <v>3138.67</v>
      </c>
      <c r="R1907">
        <f>O1907*D1907</f>
        <v>-575.93999999999994</v>
      </c>
      <c r="S1907">
        <f>J1907+K1907+L1907+M1907</f>
        <v>128.09</v>
      </c>
      <c r="T1907" t="str">
        <f>IF(AND((D1907) &gt; 20, (P1907) &lt;0.1),"hvlm", "")</f>
        <v>hvlm</v>
      </c>
      <c r="U1907" t="str">
        <f>TEXT((A1907), "MMM _ YYYY")</f>
        <v>Mar  2020</v>
      </c>
      <c r="V1907" t="str">
        <f>TEXT((A1907),"YYYY")</f>
        <v>2020</v>
      </c>
      <c r="W1907" s="1">
        <v>0.2631</v>
      </c>
      <c r="X1907" s="2">
        <f>E1907*W1907</f>
        <v>28.475313</v>
      </c>
      <c r="Y1907" s="2">
        <f>MAX((X1907-O1907),0)</f>
        <v>48.335312999999999</v>
      </c>
    </row>
    <row r="1908" spans="1:25" x14ac:dyDescent="0.3">
      <c r="A1908" s="3">
        <v>43911</v>
      </c>
      <c r="B1908" t="s">
        <v>239</v>
      </c>
      <c r="C1908" t="s">
        <v>369</v>
      </c>
      <c r="D1908">
        <v>36</v>
      </c>
      <c r="E1908">
        <v>101.7</v>
      </c>
      <c r="F1908">
        <v>3661.2</v>
      </c>
      <c r="G1908" t="s">
        <v>26</v>
      </c>
      <c r="H1908" t="s">
        <v>15</v>
      </c>
      <c r="I1908" t="s">
        <v>239</v>
      </c>
      <c r="J1908">
        <v>145.37</v>
      </c>
      <c r="K1908">
        <v>3.31</v>
      </c>
      <c r="L1908">
        <v>1.05</v>
      </c>
      <c r="M1908">
        <v>0.28999999999999998</v>
      </c>
      <c r="N1908">
        <v>150.02000000000001</v>
      </c>
      <c r="O1908">
        <v>-48.32</v>
      </c>
      <c r="P1908" s="1">
        <f>O1908/E1908</f>
        <v>-0.47512291052114058</v>
      </c>
      <c r="Q1908">
        <f>E1908*D1908</f>
        <v>3661.2000000000003</v>
      </c>
      <c r="R1908">
        <f>O1908*D1908</f>
        <v>-1739.52</v>
      </c>
      <c r="S1908">
        <f>J1908+K1908+L1908+M1908</f>
        <v>150.02000000000001</v>
      </c>
      <c r="T1908" t="str">
        <f>IF(AND((D1908) &gt; 20, (P1908) &lt;0.1),"hvlm", "")</f>
        <v>hvlm</v>
      </c>
      <c r="U1908" t="str">
        <f>TEXT((A1908), "MMM _ YYYY")</f>
        <v>Mar  2020</v>
      </c>
      <c r="V1908" t="str">
        <f>TEXT((A1908),"YYYY")</f>
        <v>2020</v>
      </c>
      <c r="W1908" s="1">
        <v>0.2631</v>
      </c>
      <c r="X1908" s="2">
        <f>E1908*W1908</f>
        <v>26.757270000000002</v>
      </c>
      <c r="Y1908" s="2">
        <f>MAX((X1908-O1908),0)</f>
        <v>75.077269999999999</v>
      </c>
    </row>
    <row r="1909" spans="1:25" x14ac:dyDescent="0.3">
      <c r="A1909" s="3">
        <v>43912</v>
      </c>
      <c r="B1909" t="s">
        <v>376</v>
      </c>
      <c r="C1909" t="s">
        <v>59</v>
      </c>
      <c r="D1909">
        <v>7</v>
      </c>
      <c r="E1909">
        <v>160.22</v>
      </c>
      <c r="F1909">
        <v>1121.54</v>
      </c>
      <c r="G1909" t="s">
        <v>56</v>
      </c>
      <c r="H1909" t="s">
        <v>43</v>
      </c>
      <c r="I1909" t="s">
        <v>376</v>
      </c>
      <c r="J1909">
        <v>26.63</v>
      </c>
      <c r="K1909">
        <v>12.16</v>
      </c>
      <c r="L1909">
        <v>5.61</v>
      </c>
      <c r="M1909">
        <v>3.68</v>
      </c>
      <c r="N1909">
        <v>48.08</v>
      </c>
      <c r="O1909">
        <v>112.14</v>
      </c>
      <c r="P1909" s="1">
        <f>O1909/E1909</f>
        <v>0.69991262014729749</v>
      </c>
      <c r="Q1909">
        <f>E1909*D1909</f>
        <v>1121.54</v>
      </c>
      <c r="R1909">
        <f>O1909*D1909</f>
        <v>784.98</v>
      </c>
      <c r="S1909">
        <f>J1909+K1909+L1909+M1909</f>
        <v>48.08</v>
      </c>
      <c r="T1909" t="str">
        <f>IF(AND((D1909) &gt; 20, (P1909) &lt;0.1),"hvlm", "")</f>
        <v/>
      </c>
      <c r="U1909" t="str">
        <f>TEXT((A1909), "MMM _ YYYY")</f>
        <v>Mar  2020</v>
      </c>
      <c r="V1909" t="str">
        <f>TEXT((A1909),"YYYY")</f>
        <v>2020</v>
      </c>
      <c r="W1909" s="1">
        <v>0.2631</v>
      </c>
      <c r="X1909" s="2">
        <f>E1909*W1909</f>
        <v>42.153882000000003</v>
      </c>
      <c r="Y1909" s="2">
        <f>MAX((X1909-O1909),0)</f>
        <v>0</v>
      </c>
    </row>
    <row r="1910" spans="1:25" x14ac:dyDescent="0.3">
      <c r="A1910" s="3">
        <v>43913</v>
      </c>
      <c r="B1910" t="s">
        <v>325</v>
      </c>
      <c r="C1910" t="s">
        <v>347</v>
      </c>
      <c r="D1910">
        <v>30</v>
      </c>
      <c r="E1910">
        <v>257.44</v>
      </c>
      <c r="F1910">
        <v>7723.2</v>
      </c>
      <c r="G1910" t="s">
        <v>26</v>
      </c>
      <c r="H1910" t="s">
        <v>34</v>
      </c>
      <c r="I1910" t="s">
        <v>325</v>
      </c>
      <c r="J1910">
        <v>36.61</v>
      </c>
      <c r="K1910">
        <v>4.1500000000000004</v>
      </c>
      <c r="L1910">
        <v>7.24</v>
      </c>
      <c r="M1910">
        <v>0.51</v>
      </c>
      <c r="N1910">
        <v>48.51</v>
      </c>
      <c r="O1910">
        <v>208.93</v>
      </c>
      <c r="P1910" s="1">
        <f>O1910/E1910</f>
        <v>0.8115677439403356</v>
      </c>
      <c r="Q1910">
        <f>E1910*D1910</f>
        <v>7723.2</v>
      </c>
      <c r="R1910">
        <f>O1910*D1910</f>
        <v>6267.9000000000005</v>
      </c>
      <c r="S1910">
        <f>J1910+K1910+L1910+M1910</f>
        <v>48.51</v>
      </c>
      <c r="T1910" t="str">
        <f>IF(AND((D1910) &gt; 20, (P1910) &lt;0.1),"hvlm", "")</f>
        <v/>
      </c>
      <c r="U1910" t="str">
        <f>TEXT((A1910), "MMM _ YYYY")</f>
        <v>Mar  2020</v>
      </c>
      <c r="V1910" t="str">
        <f>TEXT((A1910),"YYYY")</f>
        <v>2020</v>
      </c>
      <c r="W1910" s="1">
        <v>0.2631</v>
      </c>
      <c r="X1910" s="2">
        <f>E1910*W1910</f>
        <v>67.732463999999993</v>
      </c>
      <c r="Y1910" s="2">
        <f>MAX((X1910-O1910),0)</f>
        <v>0</v>
      </c>
    </row>
    <row r="1911" spans="1:25" x14ac:dyDescent="0.3">
      <c r="A1911" s="3">
        <v>43914</v>
      </c>
      <c r="B1911" t="s">
        <v>315</v>
      </c>
      <c r="C1911" t="s">
        <v>244</v>
      </c>
      <c r="D1911">
        <v>17</v>
      </c>
      <c r="E1911">
        <v>175.44</v>
      </c>
      <c r="F1911">
        <v>2982.48</v>
      </c>
      <c r="G1911" t="s">
        <v>26</v>
      </c>
      <c r="H1911" t="s">
        <v>96</v>
      </c>
      <c r="I1911" t="s">
        <v>315</v>
      </c>
      <c r="J1911">
        <v>164.38</v>
      </c>
      <c r="K1911">
        <v>12.48</v>
      </c>
      <c r="L1911">
        <v>7.78</v>
      </c>
      <c r="M1911">
        <v>4.26</v>
      </c>
      <c r="N1911">
        <v>188.9</v>
      </c>
      <c r="O1911">
        <v>-13.46</v>
      </c>
      <c r="P1911" s="1">
        <f>O1911/E1911</f>
        <v>-7.6721386228910171E-2</v>
      </c>
      <c r="Q1911">
        <f>E1911*D1911</f>
        <v>2982.48</v>
      </c>
      <c r="R1911">
        <f>O1911*D1911</f>
        <v>-228.82000000000002</v>
      </c>
      <c r="S1911">
        <f>J1911+K1911+L1911+M1911</f>
        <v>188.89999999999998</v>
      </c>
      <c r="T1911" t="str">
        <f>IF(AND((D1911) &gt; 20, (P1911) &lt;0.1),"hvlm", "")</f>
        <v/>
      </c>
      <c r="U1911" t="str">
        <f>TEXT((A1911), "MMM _ YYYY")</f>
        <v>Mar  2020</v>
      </c>
      <c r="V1911" t="str">
        <f>TEXT((A1911),"YYYY")</f>
        <v>2020</v>
      </c>
      <c r="W1911" s="1">
        <v>0.2631</v>
      </c>
      <c r="X1911" s="2">
        <f>E1911*W1911</f>
        <v>46.158264000000003</v>
      </c>
      <c r="Y1911" s="2">
        <f>MAX((X1911-O1911),0)</f>
        <v>59.618264000000003</v>
      </c>
    </row>
    <row r="1912" spans="1:25" x14ac:dyDescent="0.3">
      <c r="A1912" s="3">
        <v>43915</v>
      </c>
      <c r="B1912" t="s">
        <v>274</v>
      </c>
      <c r="C1912" t="s">
        <v>227</v>
      </c>
      <c r="D1912">
        <v>48</v>
      </c>
      <c r="E1912">
        <v>57.23</v>
      </c>
      <c r="F1912">
        <v>2747.04</v>
      </c>
      <c r="G1912" t="s">
        <v>8</v>
      </c>
      <c r="H1912" t="s">
        <v>67</v>
      </c>
      <c r="I1912" t="s">
        <v>274</v>
      </c>
      <c r="J1912">
        <v>98.54</v>
      </c>
      <c r="K1912">
        <v>3.14</v>
      </c>
      <c r="L1912">
        <v>1.68</v>
      </c>
      <c r="M1912">
        <v>1.49</v>
      </c>
      <c r="N1912">
        <v>104.85</v>
      </c>
      <c r="O1912">
        <v>-47.62</v>
      </c>
      <c r="P1912" s="1">
        <f>O1912/E1912</f>
        <v>-0.83208107635855322</v>
      </c>
      <c r="Q1912">
        <f>E1912*D1912</f>
        <v>2747.04</v>
      </c>
      <c r="R1912">
        <f>O1912*D1912</f>
        <v>-2285.7599999999998</v>
      </c>
      <c r="S1912">
        <f>J1912+K1912+L1912+M1912</f>
        <v>104.85000000000001</v>
      </c>
      <c r="T1912" t="str">
        <f>IF(AND((D1912) &gt; 20, (P1912) &lt;0.1),"hvlm", "")</f>
        <v>hvlm</v>
      </c>
      <c r="U1912" t="str">
        <f>TEXT((A1912), "MMM _ YYYY")</f>
        <v>Mar  2020</v>
      </c>
      <c r="V1912" t="str">
        <f>TEXT((A1912),"YYYY")</f>
        <v>2020</v>
      </c>
      <c r="W1912" s="1">
        <v>0.2631</v>
      </c>
      <c r="X1912" s="2">
        <f>E1912*W1912</f>
        <v>15.057212999999999</v>
      </c>
      <c r="Y1912" s="2">
        <f>MAX((X1912-O1912),0)</f>
        <v>62.677212999999995</v>
      </c>
    </row>
    <row r="1913" spans="1:25" x14ac:dyDescent="0.3">
      <c r="A1913" s="3">
        <v>43916</v>
      </c>
      <c r="B1913" t="s">
        <v>79</v>
      </c>
      <c r="C1913" t="s">
        <v>295</v>
      </c>
      <c r="D1913">
        <v>13</v>
      </c>
      <c r="E1913">
        <v>83.92</v>
      </c>
      <c r="F1913">
        <v>1090.96</v>
      </c>
      <c r="G1913" t="s">
        <v>130</v>
      </c>
      <c r="H1913" t="s">
        <v>80</v>
      </c>
      <c r="I1913" t="s">
        <v>79</v>
      </c>
      <c r="J1913">
        <v>199.27</v>
      </c>
      <c r="K1913">
        <v>11.88</v>
      </c>
      <c r="L1913">
        <v>8.77</v>
      </c>
      <c r="M1913">
        <v>3.98</v>
      </c>
      <c r="N1913">
        <v>223.9</v>
      </c>
      <c r="O1913">
        <v>-139.97999999999999</v>
      </c>
      <c r="P1913" s="1">
        <f>O1913/E1913</f>
        <v>-1.6680171591992372</v>
      </c>
      <c r="Q1913">
        <f>E1913*D1913</f>
        <v>1090.96</v>
      </c>
      <c r="R1913">
        <f>O1913*D1913</f>
        <v>-1819.7399999999998</v>
      </c>
      <c r="S1913">
        <f>J1913+K1913+L1913+M1913</f>
        <v>223.9</v>
      </c>
      <c r="T1913" t="str">
        <f>IF(AND((D1913) &gt; 20, (P1913) &lt;0.1),"hvlm", "")</f>
        <v/>
      </c>
      <c r="U1913" t="str">
        <f>TEXT((A1913), "MMM _ YYYY")</f>
        <v>Mar  2020</v>
      </c>
      <c r="V1913" t="str">
        <f>TEXT((A1913),"YYYY")</f>
        <v>2020</v>
      </c>
      <c r="W1913" s="1">
        <v>0.2631</v>
      </c>
      <c r="X1913" s="2">
        <f>E1913*W1913</f>
        <v>22.079352</v>
      </c>
      <c r="Y1913" s="2">
        <f>MAX((X1913-O1913),0)</f>
        <v>162.05935199999999</v>
      </c>
    </row>
    <row r="1914" spans="1:25" x14ac:dyDescent="0.3">
      <c r="A1914" s="3">
        <v>43917</v>
      </c>
      <c r="B1914" t="s">
        <v>392</v>
      </c>
      <c r="C1914" t="s">
        <v>253</v>
      </c>
      <c r="D1914">
        <v>24</v>
      </c>
      <c r="E1914">
        <v>151.68</v>
      </c>
      <c r="F1914">
        <v>3640.32</v>
      </c>
      <c r="G1914" t="s">
        <v>8</v>
      </c>
      <c r="H1914" t="s">
        <v>30</v>
      </c>
      <c r="I1914" t="s">
        <v>392</v>
      </c>
      <c r="J1914">
        <v>145.16999999999999</v>
      </c>
      <c r="K1914">
        <v>9.49</v>
      </c>
      <c r="L1914">
        <v>4.67</v>
      </c>
      <c r="M1914">
        <v>0.62</v>
      </c>
      <c r="N1914">
        <v>159.94999999999999</v>
      </c>
      <c r="O1914">
        <v>-8.26999999999998</v>
      </c>
      <c r="P1914" s="1">
        <f>O1914/E1914</f>
        <v>-5.452267932489438E-2</v>
      </c>
      <c r="Q1914">
        <f>E1914*D1914</f>
        <v>3640.32</v>
      </c>
      <c r="R1914">
        <f>O1914*D1914</f>
        <v>-198.47999999999951</v>
      </c>
      <c r="S1914">
        <f>J1914+K1914+L1914+M1914</f>
        <v>159.94999999999999</v>
      </c>
      <c r="T1914" t="str">
        <f>IF(AND((D1914) &gt; 20, (P1914) &lt;0.1),"hvlm", "")</f>
        <v>hvlm</v>
      </c>
      <c r="U1914" t="str">
        <f>TEXT((A1914), "MMM _ YYYY")</f>
        <v>Mar  2020</v>
      </c>
      <c r="V1914" t="str">
        <f>TEXT((A1914),"YYYY")</f>
        <v>2020</v>
      </c>
      <c r="W1914" s="1">
        <v>0.2631</v>
      </c>
      <c r="X1914" s="2">
        <f>E1914*W1914</f>
        <v>39.907008000000005</v>
      </c>
      <c r="Y1914" s="2">
        <f>MAX((X1914-O1914),0)</f>
        <v>48.177007999999987</v>
      </c>
    </row>
    <row r="1915" spans="1:25" x14ac:dyDescent="0.3">
      <c r="A1915" s="3">
        <v>43918</v>
      </c>
      <c r="B1915" t="s">
        <v>276</v>
      </c>
      <c r="C1915" t="s">
        <v>3</v>
      </c>
      <c r="D1915">
        <v>31</v>
      </c>
      <c r="E1915">
        <v>280.89999999999998</v>
      </c>
      <c r="F1915">
        <v>8707.9</v>
      </c>
      <c r="G1915" t="s">
        <v>2</v>
      </c>
      <c r="H1915" t="s">
        <v>34</v>
      </c>
      <c r="I1915" t="s">
        <v>276</v>
      </c>
      <c r="J1915">
        <v>156.26</v>
      </c>
      <c r="K1915">
        <v>9.51</v>
      </c>
      <c r="L1915">
        <v>7.48</v>
      </c>
      <c r="M1915">
        <v>4.32</v>
      </c>
      <c r="N1915">
        <v>177.57</v>
      </c>
      <c r="O1915">
        <v>103.33</v>
      </c>
      <c r="P1915" s="1">
        <f>O1915/E1915</f>
        <v>0.36785332858668568</v>
      </c>
      <c r="Q1915">
        <f>E1915*D1915</f>
        <v>8707.9</v>
      </c>
      <c r="R1915">
        <f>O1915*D1915</f>
        <v>3203.23</v>
      </c>
      <c r="S1915">
        <f>J1915+K1915+L1915+M1915</f>
        <v>177.56999999999996</v>
      </c>
      <c r="T1915" t="str">
        <f>IF(AND((D1915) &gt; 20, (P1915) &lt;0.1),"hvlm", "")</f>
        <v/>
      </c>
      <c r="U1915" t="str">
        <f>TEXT((A1915), "MMM _ YYYY")</f>
        <v>Mar  2020</v>
      </c>
      <c r="V1915" t="str">
        <f>TEXT((A1915),"YYYY")</f>
        <v>2020</v>
      </c>
      <c r="W1915" s="1">
        <v>0.2631</v>
      </c>
      <c r="X1915" s="2">
        <f>E1915*W1915</f>
        <v>73.904789999999991</v>
      </c>
      <c r="Y1915" s="2">
        <f>MAX((X1915-O1915),0)</f>
        <v>0</v>
      </c>
    </row>
    <row r="1916" spans="1:25" x14ac:dyDescent="0.3">
      <c r="A1916" s="3">
        <v>43919</v>
      </c>
      <c r="B1916" t="s">
        <v>389</v>
      </c>
      <c r="C1916" t="s">
        <v>170</v>
      </c>
      <c r="D1916">
        <v>27</v>
      </c>
      <c r="E1916">
        <v>84.48</v>
      </c>
      <c r="F1916">
        <v>2280.96</v>
      </c>
      <c r="G1916" t="s">
        <v>81</v>
      </c>
      <c r="H1916" t="s">
        <v>75</v>
      </c>
      <c r="I1916" t="s">
        <v>389</v>
      </c>
      <c r="J1916">
        <v>182.57</v>
      </c>
      <c r="K1916">
        <v>11.19</v>
      </c>
      <c r="L1916">
        <v>7.94</v>
      </c>
      <c r="M1916">
        <v>4.0999999999999996</v>
      </c>
      <c r="N1916">
        <v>205.8</v>
      </c>
      <c r="O1916">
        <v>-121.32</v>
      </c>
      <c r="P1916" s="1">
        <f>O1916/E1916</f>
        <v>-1.4360795454545454</v>
      </c>
      <c r="Q1916">
        <f>E1916*D1916</f>
        <v>2280.96</v>
      </c>
      <c r="R1916">
        <f>O1916*D1916</f>
        <v>-3275.64</v>
      </c>
      <c r="S1916">
        <f>J1916+K1916+L1916+M1916</f>
        <v>205.79999999999998</v>
      </c>
      <c r="T1916" t="str">
        <f>IF(AND((D1916) &gt; 20, (P1916) &lt;0.1),"hvlm", "")</f>
        <v>hvlm</v>
      </c>
      <c r="U1916" t="str">
        <f>TEXT((A1916), "MMM _ YYYY")</f>
        <v>Mar  2020</v>
      </c>
      <c r="V1916" t="str">
        <f>TEXT((A1916),"YYYY")</f>
        <v>2020</v>
      </c>
      <c r="W1916" s="1">
        <v>0.2631</v>
      </c>
      <c r="X1916" s="2">
        <f>E1916*W1916</f>
        <v>22.226687999999999</v>
      </c>
      <c r="Y1916" s="2">
        <f>MAX((X1916-O1916),0)</f>
        <v>143.54668799999999</v>
      </c>
    </row>
    <row r="1917" spans="1:25" x14ac:dyDescent="0.3">
      <c r="A1917" s="3">
        <v>43920</v>
      </c>
      <c r="B1917" t="s">
        <v>206</v>
      </c>
      <c r="C1917" t="s">
        <v>221</v>
      </c>
      <c r="D1917">
        <v>21</v>
      </c>
      <c r="E1917">
        <v>246.23</v>
      </c>
      <c r="F1917">
        <v>5170.83</v>
      </c>
      <c r="G1917" t="s">
        <v>2</v>
      </c>
      <c r="H1917" t="s">
        <v>55</v>
      </c>
      <c r="I1917" t="s">
        <v>206</v>
      </c>
      <c r="J1917">
        <v>147.47</v>
      </c>
      <c r="K1917">
        <v>10.43</v>
      </c>
      <c r="L1917">
        <v>3.7</v>
      </c>
      <c r="M1917">
        <v>4.95</v>
      </c>
      <c r="N1917">
        <v>166.55</v>
      </c>
      <c r="O1917">
        <v>79.680000000000007</v>
      </c>
      <c r="P1917" s="1">
        <f>O1917/E1917</f>
        <v>0.32359988628518055</v>
      </c>
      <c r="Q1917">
        <f>E1917*D1917</f>
        <v>5170.83</v>
      </c>
      <c r="R1917">
        <f>O1917*D1917</f>
        <v>1673.2800000000002</v>
      </c>
      <c r="S1917">
        <f>J1917+K1917+L1917+M1917</f>
        <v>166.54999999999998</v>
      </c>
      <c r="T1917" t="str">
        <f>IF(AND((D1917) &gt; 20, (P1917) &lt;0.1),"hvlm", "")</f>
        <v/>
      </c>
      <c r="U1917" t="str">
        <f>TEXT((A1917), "MMM _ YYYY")</f>
        <v>Mar  2020</v>
      </c>
      <c r="V1917" t="str">
        <f>TEXT((A1917),"YYYY")</f>
        <v>2020</v>
      </c>
      <c r="W1917" s="1">
        <v>0.2631</v>
      </c>
      <c r="X1917" s="2">
        <f>E1917*W1917</f>
        <v>64.783113</v>
      </c>
      <c r="Y1917" s="2">
        <f>MAX((X1917-O1917),0)</f>
        <v>0</v>
      </c>
    </row>
    <row r="1918" spans="1:25" x14ac:dyDescent="0.3">
      <c r="A1918" s="3">
        <v>43921</v>
      </c>
      <c r="B1918" t="s">
        <v>149</v>
      </c>
      <c r="C1918" t="s">
        <v>150</v>
      </c>
      <c r="D1918">
        <v>44</v>
      </c>
      <c r="E1918">
        <v>91.96</v>
      </c>
      <c r="F1918">
        <v>4046.24</v>
      </c>
      <c r="G1918" t="s">
        <v>31</v>
      </c>
      <c r="H1918" t="s">
        <v>11</v>
      </c>
      <c r="I1918" t="s">
        <v>149</v>
      </c>
      <c r="J1918">
        <v>125.26</v>
      </c>
      <c r="K1918">
        <v>5.74</v>
      </c>
      <c r="L1918">
        <v>1.68</v>
      </c>
      <c r="M1918">
        <v>0.83</v>
      </c>
      <c r="N1918">
        <v>133.51</v>
      </c>
      <c r="O1918">
        <v>-41.55</v>
      </c>
      <c r="P1918" s="1">
        <f>O1918/E1918</f>
        <v>-0.45182688125271858</v>
      </c>
      <c r="Q1918">
        <f>E1918*D1918</f>
        <v>4046.24</v>
      </c>
      <c r="R1918">
        <f>O1918*D1918</f>
        <v>-1828.1999999999998</v>
      </c>
      <c r="S1918">
        <f>J1918+K1918+L1918+M1918</f>
        <v>133.51000000000002</v>
      </c>
      <c r="T1918" t="str">
        <f>IF(AND((D1918) &gt; 20, (P1918) &lt;0.1),"hvlm", "")</f>
        <v>hvlm</v>
      </c>
      <c r="U1918" t="str">
        <f>TEXT((A1918), "MMM _ YYYY")</f>
        <v>Mar  2020</v>
      </c>
      <c r="V1918" t="str">
        <f>TEXT((A1918),"YYYY")</f>
        <v>2020</v>
      </c>
      <c r="W1918" s="1">
        <v>0.2631</v>
      </c>
      <c r="X1918" s="2">
        <f>E1918*W1918</f>
        <v>24.194675999999998</v>
      </c>
      <c r="Y1918" s="2">
        <f>MAX((X1918-O1918),0)</f>
        <v>65.744675999999998</v>
      </c>
    </row>
    <row r="1919" spans="1:25" x14ac:dyDescent="0.3">
      <c r="A1919" s="3">
        <v>43922</v>
      </c>
      <c r="B1919" t="s">
        <v>58</v>
      </c>
      <c r="C1919" t="s">
        <v>268</v>
      </c>
      <c r="D1919">
        <v>1</v>
      </c>
      <c r="E1919">
        <v>124.07</v>
      </c>
      <c r="F1919">
        <v>124.07</v>
      </c>
      <c r="G1919" t="s">
        <v>16</v>
      </c>
      <c r="H1919" t="s">
        <v>30</v>
      </c>
      <c r="I1919" t="s">
        <v>58</v>
      </c>
      <c r="J1919">
        <v>69.45</v>
      </c>
      <c r="K1919">
        <v>10.11</v>
      </c>
      <c r="L1919">
        <v>1.6</v>
      </c>
      <c r="M1919">
        <v>2.86</v>
      </c>
      <c r="N1919">
        <v>84.02</v>
      </c>
      <c r="O1919">
        <v>40.049999999999997</v>
      </c>
      <c r="P1919" s="1">
        <f>O1919/E1919</f>
        <v>0.32280164423309421</v>
      </c>
      <c r="Q1919">
        <f>E1919*D1919</f>
        <v>124.07</v>
      </c>
      <c r="R1919">
        <f>O1919*D1919</f>
        <v>40.049999999999997</v>
      </c>
      <c r="S1919">
        <f>J1919+K1919+L1919+M1919</f>
        <v>84.02</v>
      </c>
      <c r="T1919" t="str">
        <f>IF(AND((D1919) &gt; 20, (P1919) &lt;0.1),"hvlm", "")</f>
        <v/>
      </c>
      <c r="U1919" t="str">
        <f>TEXT((A1919), "MMM _ YYYY")</f>
        <v>Apr  2020</v>
      </c>
      <c r="V1919" t="str">
        <f>TEXT((A1919),"YYYY")</f>
        <v>2020</v>
      </c>
      <c r="W1919" s="1">
        <v>0.2631</v>
      </c>
      <c r="X1919" s="2">
        <f>E1919*W1919</f>
        <v>32.642817000000001</v>
      </c>
      <c r="Y1919" s="2">
        <f>MAX((X1919-O1919),0)</f>
        <v>0</v>
      </c>
    </row>
    <row r="1920" spans="1:25" x14ac:dyDescent="0.3">
      <c r="A1920" s="3">
        <v>43923</v>
      </c>
      <c r="B1920" t="s">
        <v>276</v>
      </c>
      <c r="C1920" t="s">
        <v>306</v>
      </c>
      <c r="D1920">
        <v>15</v>
      </c>
      <c r="E1920">
        <v>110.27</v>
      </c>
      <c r="F1920">
        <v>1654.05</v>
      </c>
      <c r="G1920" t="s">
        <v>2</v>
      </c>
      <c r="H1920" t="s">
        <v>34</v>
      </c>
      <c r="I1920" t="s">
        <v>276</v>
      </c>
      <c r="J1920">
        <v>156.26</v>
      </c>
      <c r="K1920">
        <v>9.51</v>
      </c>
      <c r="L1920">
        <v>7.48</v>
      </c>
      <c r="M1920">
        <v>4.32</v>
      </c>
      <c r="N1920">
        <v>177.57</v>
      </c>
      <c r="O1920">
        <v>-67.3</v>
      </c>
      <c r="P1920" s="1">
        <f>O1920/E1920</f>
        <v>-0.61032012333363561</v>
      </c>
      <c r="Q1920">
        <f>E1920*D1920</f>
        <v>1654.05</v>
      </c>
      <c r="R1920">
        <f>O1920*D1920</f>
        <v>-1009.5</v>
      </c>
      <c r="S1920">
        <f>J1920+K1920+L1920+M1920</f>
        <v>177.56999999999996</v>
      </c>
      <c r="T1920" t="str">
        <f>IF(AND((D1920) &gt; 20, (P1920) &lt;0.1),"hvlm", "")</f>
        <v/>
      </c>
      <c r="U1920" t="str">
        <f>TEXT((A1920), "MMM _ YYYY")</f>
        <v>Apr  2020</v>
      </c>
      <c r="V1920" t="str">
        <f>TEXT((A1920),"YYYY")</f>
        <v>2020</v>
      </c>
      <c r="W1920" s="1">
        <v>0.2631</v>
      </c>
      <c r="X1920" s="2">
        <f>E1920*W1920</f>
        <v>29.012036999999999</v>
      </c>
      <c r="Y1920" s="2">
        <f>MAX((X1920-O1920),0)</f>
        <v>96.312037000000004</v>
      </c>
    </row>
    <row r="1921" spans="1:25" x14ac:dyDescent="0.3">
      <c r="A1921" s="3">
        <v>43924</v>
      </c>
      <c r="B1921" t="s">
        <v>390</v>
      </c>
      <c r="C1921" t="s">
        <v>185</v>
      </c>
      <c r="D1921">
        <v>3</v>
      </c>
      <c r="E1921">
        <v>73.53</v>
      </c>
      <c r="F1921">
        <v>220.59</v>
      </c>
      <c r="G1921" t="s">
        <v>6</v>
      </c>
      <c r="H1921" t="s">
        <v>193</v>
      </c>
      <c r="I1921" t="s">
        <v>390</v>
      </c>
      <c r="J1921">
        <v>65.66</v>
      </c>
      <c r="K1921">
        <v>6.92</v>
      </c>
      <c r="L1921">
        <v>6.62</v>
      </c>
      <c r="M1921">
        <v>0.26</v>
      </c>
      <c r="N1921">
        <v>79.459999999999994</v>
      </c>
      <c r="O1921">
        <v>-5.9299999999999899</v>
      </c>
      <c r="P1921" s="1">
        <f>O1921/E1921</f>
        <v>-8.0647354821161296E-2</v>
      </c>
      <c r="Q1921">
        <f>E1921*D1921</f>
        <v>220.59</v>
      </c>
      <c r="R1921">
        <f>O1921*D1921</f>
        <v>-17.789999999999971</v>
      </c>
      <c r="S1921">
        <f>J1921+K1921+L1921+M1921</f>
        <v>79.460000000000008</v>
      </c>
      <c r="T1921" t="str">
        <f>IF(AND((D1921) &gt; 20, (P1921) &lt;0.1),"hvlm", "")</f>
        <v/>
      </c>
      <c r="U1921" t="str">
        <f>TEXT((A1921), "MMM _ YYYY")</f>
        <v>Apr  2020</v>
      </c>
      <c r="V1921" t="str">
        <f>TEXT((A1921),"YYYY")</f>
        <v>2020</v>
      </c>
      <c r="W1921" s="1">
        <v>0.2631</v>
      </c>
      <c r="X1921" s="2">
        <f>E1921*W1921</f>
        <v>19.345742999999999</v>
      </c>
      <c r="Y1921" s="2">
        <f>MAX((X1921-O1921),0)</f>
        <v>25.275742999999988</v>
      </c>
    </row>
    <row r="1922" spans="1:25" x14ac:dyDescent="0.3">
      <c r="A1922" s="3">
        <v>43925</v>
      </c>
      <c r="B1922" t="s">
        <v>149</v>
      </c>
      <c r="C1922" t="s">
        <v>341</v>
      </c>
      <c r="D1922">
        <v>6</v>
      </c>
      <c r="E1922">
        <v>284.97000000000003</v>
      </c>
      <c r="F1922">
        <v>1709.82</v>
      </c>
      <c r="G1922" t="s">
        <v>130</v>
      </c>
      <c r="H1922" t="s">
        <v>11</v>
      </c>
      <c r="I1922" t="s">
        <v>149</v>
      </c>
      <c r="J1922">
        <v>125.26</v>
      </c>
      <c r="K1922">
        <v>5.74</v>
      </c>
      <c r="L1922">
        <v>1.68</v>
      </c>
      <c r="M1922">
        <v>0.83</v>
      </c>
      <c r="N1922">
        <v>133.51</v>
      </c>
      <c r="O1922">
        <v>151.46</v>
      </c>
      <c r="P1922" s="1">
        <f>O1922/E1922</f>
        <v>0.53149454328525803</v>
      </c>
      <c r="Q1922">
        <f>E1922*D1922</f>
        <v>1709.8200000000002</v>
      </c>
      <c r="R1922">
        <f>O1922*D1922</f>
        <v>908.76</v>
      </c>
      <c r="S1922">
        <f>J1922+K1922+L1922+M1922</f>
        <v>133.51000000000002</v>
      </c>
      <c r="T1922" t="str">
        <f>IF(AND((D1922) &gt; 20, (P1922) &lt;0.1),"hvlm", "")</f>
        <v/>
      </c>
      <c r="U1922" t="str">
        <f>TEXT((A1922), "MMM _ YYYY")</f>
        <v>Apr  2020</v>
      </c>
      <c r="V1922" t="str">
        <f>TEXT((A1922),"YYYY")</f>
        <v>2020</v>
      </c>
      <c r="W1922" s="1">
        <v>0.2631</v>
      </c>
      <c r="X1922" s="2">
        <f>E1922*W1922</f>
        <v>74.975607000000011</v>
      </c>
      <c r="Y1922" s="2">
        <f>MAX((X1922-O1922),0)</f>
        <v>0</v>
      </c>
    </row>
    <row r="1923" spans="1:25" x14ac:dyDescent="0.3">
      <c r="A1923" s="3">
        <v>43926</v>
      </c>
      <c r="B1923" t="s">
        <v>373</v>
      </c>
      <c r="C1923" t="s">
        <v>295</v>
      </c>
      <c r="D1923">
        <v>14</v>
      </c>
      <c r="E1923">
        <v>212.19</v>
      </c>
      <c r="F1923">
        <v>2970.66</v>
      </c>
      <c r="G1923" t="s">
        <v>130</v>
      </c>
      <c r="H1923" t="s">
        <v>5</v>
      </c>
      <c r="I1923" t="s">
        <v>373</v>
      </c>
      <c r="J1923">
        <v>178.08</v>
      </c>
      <c r="K1923">
        <v>7.7</v>
      </c>
      <c r="L1923">
        <v>5.48</v>
      </c>
      <c r="M1923">
        <v>2.72</v>
      </c>
      <c r="N1923">
        <v>193.98</v>
      </c>
      <c r="O1923">
        <v>18.21</v>
      </c>
      <c r="P1923" s="1">
        <f>O1923/E1923</f>
        <v>8.5819312879966067E-2</v>
      </c>
      <c r="Q1923">
        <f>E1923*D1923</f>
        <v>2970.66</v>
      </c>
      <c r="R1923">
        <f>O1923*D1923</f>
        <v>254.94</v>
      </c>
      <c r="S1923">
        <f>J1923+K1923+L1923+M1923</f>
        <v>193.98</v>
      </c>
      <c r="T1923" t="str">
        <f>IF(AND((D1923) &gt; 20, (P1923) &lt;0.1),"hvlm", "")</f>
        <v/>
      </c>
      <c r="U1923" t="str">
        <f>TEXT((A1923), "MMM _ YYYY")</f>
        <v>Apr  2020</v>
      </c>
      <c r="V1923" t="str">
        <f>TEXT((A1923),"YYYY")</f>
        <v>2020</v>
      </c>
      <c r="W1923" s="1">
        <v>0.2631</v>
      </c>
      <c r="X1923" s="2">
        <f>E1923*W1923</f>
        <v>55.827188999999997</v>
      </c>
      <c r="Y1923" s="2">
        <f>MAX((X1923-O1923),0)</f>
        <v>37.617188999999996</v>
      </c>
    </row>
    <row r="1924" spans="1:25" x14ac:dyDescent="0.3">
      <c r="A1924" s="3">
        <v>43927</v>
      </c>
      <c r="B1924" t="s">
        <v>207</v>
      </c>
      <c r="C1924" t="s">
        <v>261</v>
      </c>
      <c r="D1924">
        <v>38</v>
      </c>
      <c r="E1924">
        <v>340.87</v>
      </c>
      <c r="F1924">
        <v>12953.06</v>
      </c>
      <c r="G1924" t="s">
        <v>87</v>
      </c>
      <c r="H1924" t="s">
        <v>193</v>
      </c>
      <c r="I1924" t="s">
        <v>207</v>
      </c>
      <c r="J1924">
        <v>87.81</v>
      </c>
      <c r="K1924">
        <v>14.88</v>
      </c>
      <c r="L1924">
        <v>2.0299999999999998</v>
      </c>
      <c r="M1924">
        <v>2.38</v>
      </c>
      <c r="N1924">
        <v>107.1</v>
      </c>
      <c r="O1924">
        <v>233.77</v>
      </c>
      <c r="P1924" s="1">
        <f>O1924/E1924</f>
        <v>0.68580397218881095</v>
      </c>
      <c r="Q1924">
        <f>E1924*D1924</f>
        <v>12953.06</v>
      </c>
      <c r="R1924">
        <f>O1924*D1924</f>
        <v>8883.26</v>
      </c>
      <c r="S1924">
        <f>J1924+K1924+L1924+M1924</f>
        <v>107.1</v>
      </c>
      <c r="T1924" t="str">
        <f>IF(AND((D1924) &gt; 20, (P1924) &lt;0.1),"hvlm", "")</f>
        <v/>
      </c>
      <c r="U1924" t="str">
        <f>TEXT((A1924), "MMM _ YYYY")</f>
        <v>Apr  2020</v>
      </c>
      <c r="V1924" t="str">
        <f>TEXT((A1924),"YYYY")</f>
        <v>2020</v>
      </c>
      <c r="W1924" s="1">
        <v>0.2631</v>
      </c>
      <c r="X1924" s="2">
        <f>E1924*W1924</f>
        <v>89.682896999999997</v>
      </c>
      <c r="Y1924" s="2">
        <f>MAX((X1924-O1924),0)</f>
        <v>0</v>
      </c>
    </row>
    <row r="1925" spans="1:25" x14ac:dyDescent="0.3">
      <c r="A1925" s="3">
        <v>43928</v>
      </c>
      <c r="B1925" t="s">
        <v>83</v>
      </c>
      <c r="C1925" t="s">
        <v>339</v>
      </c>
      <c r="D1925">
        <v>33</v>
      </c>
      <c r="E1925">
        <v>84.61</v>
      </c>
      <c r="F1925">
        <v>2792.13</v>
      </c>
      <c r="G1925" t="s">
        <v>2</v>
      </c>
      <c r="H1925" t="s">
        <v>84</v>
      </c>
      <c r="I1925" t="s">
        <v>83</v>
      </c>
      <c r="J1925">
        <v>79.45</v>
      </c>
      <c r="K1925">
        <v>9.6199999999999992</v>
      </c>
      <c r="L1925">
        <v>4.1399999999999997</v>
      </c>
      <c r="M1925">
        <v>0.35</v>
      </c>
      <c r="N1925">
        <v>93.56</v>
      </c>
      <c r="O1925">
        <v>-8.9499999999999993</v>
      </c>
      <c r="P1925" s="1">
        <f>O1925/E1925</f>
        <v>-0.1057794586928259</v>
      </c>
      <c r="Q1925">
        <f>E1925*D1925</f>
        <v>2792.13</v>
      </c>
      <c r="R1925">
        <f>O1925*D1925</f>
        <v>-295.34999999999997</v>
      </c>
      <c r="S1925">
        <f>J1925+K1925+L1925+M1925</f>
        <v>93.56</v>
      </c>
      <c r="T1925" t="str">
        <f>IF(AND((D1925) &gt; 20, (P1925) &lt;0.1),"hvlm", "")</f>
        <v>hvlm</v>
      </c>
      <c r="U1925" t="str">
        <f>TEXT((A1925), "MMM _ YYYY")</f>
        <v>Apr  2020</v>
      </c>
      <c r="V1925" t="str">
        <f>TEXT((A1925),"YYYY")</f>
        <v>2020</v>
      </c>
      <c r="W1925" s="1">
        <v>0.2631</v>
      </c>
      <c r="X1925" s="2">
        <f>E1925*W1925</f>
        <v>22.260891000000001</v>
      </c>
      <c r="Y1925" s="2">
        <f>MAX((X1925-O1925),0)</f>
        <v>31.210891</v>
      </c>
    </row>
    <row r="1926" spans="1:25" x14ac:dyDescent="0.3">
      <c r="A1926" s="3">
        <v>43929</v>
      </c>
      <c r="B1926" t="s">
        <v>33</v>
      </c>
      <c r="C1926" t="s">
        <v>62</v>
      </c>
      <c r="D1926">
        <v>38</v>
      </c>
      <c r="E1926">
        <v>100.66</v>
      </c>
      <c r="F1926">
        <v>3825.08</v>
      </c>
      <c r="G1926" t="s">
        <v>61</v>
      </c>
      <c r="H1926" t="s">
        <v>34</v>
      </c>
      <c r="I1926" t="s">
        <v>33</v>
      </c>
      <c r="J1926">
        <v>43.97</v>
      </c>
      <c r="K1926">
        <v>4.62</v>
      </c>
      <c r="L1926">
        <v>9.1999999999999993</v>
      </c>
      <c r="M1926">
        <v>1.3</v>
      </c>
      <c r="N1926">
        <v>59.09</v>
      </c>
      <c r="O1926">
        <v>41.57</v>
      </c>
      <c r="P1926" s="1">
        <f>O1926/E1926</f>
        <v>0.41297436916352076</v>
      </c>
      <c r="Q1926">
        <f>E1926*D1926</f>
        <v>3825.08</v>
      </c>
      <c r="R1926">
        <f>O1926*D1926</f>
        <v>1579.66</v>
      </c>
      <c r="S1926">
        <f>J1926+K1926+L1926+M1926</f>
        <v>59.089999999999989</v>
      </c>
      <c r="T1926" t="str">
        <f>IF(AND((D1926) &gt; 20, (P1926) &lt;0.1),"hvlm", "")</f>
        <v/>
      </c>
      <c r="U1926" t="str">
        <f>TEXT((A1926), "MMM _ YYYY")</f>
        <v>Apr  2020</v>
      </c>
      <c r="V1926" t="str">
        <f>TEXT((A1926),"YYYY")</f>
        <v>2020</v>
      </c>
      <c r="W1926" s="1">
        <v>0.2631</v>
      </c>
      <c r="X1926" s="2">
        <f>E1926*W1926</f>
        <v>26.483646</v>
      </c>
      <c r="Y1926" s="2">
        <f>MAX((X1926-O1926),0)</f>
        <v>0</v>
      </c>
    </row>
    <row r="1927" spans="1:25" x14ac:dyDescent="0.3">
      <c r="A1927" s="3">
        <v>43930</v>
      </c>
      <c r="B1927" t="s">
        <v>151</v>
      </c>
      <c r="C1927" t="s">
        <v>364</v>
      </c>
      <c r="D1927">
        <v>8</v>
      </c>
      <c r="E1927">
        <v>157.26</v>
      </c>
      <c r="F1927">
        <v>1258.08</v>
      </c>
      <c r="G1927" t="s">
        <v>8</v>
      </c>
      <c r="H1927" t="s">
        <v>30</v>
      </c>
      <c r="I1927" t="s">
        <v>151</v>
      </c>
      <c r="J1927">
        <v>194.24</v>
      </c>
      <c r="K1927">
        <v>11.5</v>
      </c>
      <c r="L1927">
        <v>6.16</v>
      </c>
      <c r="M1927">
        <v>4.6500000000000004</v>
      </c>
      <c r="N1927">
        <v>216.55</v>
      </c>
      <c r="O1927">
        <v>-59.29</v>
      </c>
      <c r="P1927" s="1">
        <f>O1927/E1927</f>
        <v>-0.37701894951036502</v>
      </c>
      <c r="Q1927">
        <f>E1927*D1927</f>
        <v>1258.08</v>
      </c>
      <c r="R1927">
        <f>O1927*D1927</f>
        <v>-474.32</v>
      </c>
      <c r="S1927">
        <f>J1927+K1927+L1927+M1927</f>
        <v>216.55</v>
      </c>
      <c r="T1927" t="str">
        <f>IF(AND((D1927) &gt; 20, (P1927) &lt;0.1),"hvlm", "")</f>
        <v/>
      </c>
      <c r="U1927" t="str">
        <f>TEXT((A1927), "MMM _ YYYY")</f>
        <v>Apr  2020</v>
      </c>
      <c r="V1927" t="str">
        <f>TEXT((A1927),"YYYY")</f>
        <v>2020</v>
      </c>
      <c r="W1927" s="1">
        <v>0.2631</v>
      </c>
      <c r="X1927" s="2">
        <f>E1927*W1927</f>
        <v>41.375105999999995</v>
      </c>
      <c r="Y1927" s="2">
        <f>MAX((X1927-O1927),0)</f>
        <v>100.66510599999999</v>
      </c>
    </row>
    <row r="1928" spans="1:25" x14ac:dyDescent="0.3">
      <c r="A1928" s="3">
        <v>43931</v>
      </c>
      <c r="B1928" t="s">
        <v>160</v>
      </c>
      <c r="C1928" t="s">
        <v>17</v>
      </c>
      <c r="D1928">
        <v>26</v>
      </c>
      <c r="E1928">
        <v>318.05</v>
      </c>
      <c r="F1928">
        <v>8269.2999999999993</v>
      </c>
      <c r="G1928" t="s">
        <v>16</v>
      </c>
      <c r="H1928" t="s">
        <v>99</v>
      </c>
      <c r="I1928" t="s">
        <v>160</v>
      </c>
      <c r="J1928">
        <v>48.26</v>
      </c>
      <c r="K1928">
        <v>6.05</v>
      </c>
      <c r="L1928">
        <v>6.29</v>
      </c>
      <c r="M1928">
        <v>1.49</v>
      </c>
      <c r="N1928">
        <v>62.09</v>
      </c>
      <c r="O1928">
        <v>255.96</v>
      </c>
      <c r="P1928" s="1">
        <f>O1928/E1928</f>
        <v>0.80477912277943719</v>
      </c>
      <c r="Q1928">
        <f>E1928*D1928</f>
        <v>8269.3000000000011</v>
      </c>
      <c r="R1928">
        <f>O1928*D1928</f>
        <v>6654.96</v>
      </c>
      <c r="S1928">
        <f>J1928+K1928+L1928+M1928</f>
        <v>62.089999999999996</v>
      </c>
      <c r="T1928" t="str">
        <f>IF(AND((D1928) &gt; 20, (P1928) &lt;0.1),"hvlm", "")</f>
        <v/>
      </c>
      <c r="U1928" t="str">
        <f>TEXT((A1928), "MMM _ YYYY")</f>
        <v>Apr  2020</v>
      </c>
      <c r="V1928" t="str">
        <f>TEXT((A1928),"YYYY")</f>
        <v>2020</v>
      </c>
      <c r="W1928" s="1">
        <v>0.2631</v>
      </c>
      <c r="X1928" s="2">
        <f>E1928*W1928</f>
        <v>83.678955000000002</v>
      </c>
      <c r="Y1928" s="2">
        <f>MAX((X1928-O1928),0)</f>
        <v>0</v>
      </c>
    </row>
    <row r="1929" spans="1:25" x14ac:dyDescent="0.3">
      <c r="A1929" s="3">
        <v>43932</v>
      </c>
      <c r="B1929" t="s">
        <v>180</v>
      </c>
      <c r="C1929" t="s">
        <v>97</v>
      </c>
      <c r="D1929">
        <v>15</v>
      </c>
      <c r="E1929">
        <v>157.02000000000001</v>
      </c>
      <c r="F1929">
        <v>2355.3000000000002</v>
      </c>
      <c r="G1929" t="s">
        <v>6</v>
      </c>
      <c r="H1929" t="s">
        <v>22</v>
      </c>
      <c r="I1929" t="s">
        <v>180</v>
      </c>
      <c r="J1929">
        <v>91.4</v>
      </c>
      <c r="K1929">
        <v>7.16</v>
      </c>
      <c r="L1929">
        <v>3.8</v>
      </c>
      <c r="M1929">
        <v>2.21</v>
      </c>
      <c r="N1929">
        <v>104.57</v>
      </c>
      <c r="O1929">
        <v>52.45</v>
      </c>
      <c r="P1929" s="1">
        <f>O1929/E1929</f>
        <v>0.33403388103426312</v>
      </c>
      <c r="Q1929">
        <f>E1929*D1929</f>
        <v>2355.3000000000002</v>
      </c>
      <c r="R1929">
        <f>O1929*D1929</f>
        <v>786.75</v>
      </c>
      <c r="S1929">
        <f>J1929+K1929+L1929+M1929</f>
        <v>104.57</v>
      </c>
      <c r="T1929" t="str">
        <f>IF(AND((D1929) &gt; 20, (P1929) &lt;0.1),"hvlm", "")</f>
        <v/>
      </c>
      <c r="U1929" t="str">
        <f>TEXT((A1929), "MMM _ YYYY")</f>
        <v>Apr  2020</v>
      </c>
      <c r="V1929" t="str">
        <f>TEXT((A1929),"YYYY")</f>
        <v>2020</v>
      </c>
      <c r="W1929" s="1">
        <v>0.2631</v>
      </c>
      <c r="X1929" s="2">
        <f>E1929*W1929</f>
        <v>41.311962000000001</v>
      </c>
      <c r="Y1929" s="2">
        <f>MAX((X1929-O1929),0)</f>
        <v>0</v>
      </c>
    </row>
    <row r="1930" spans="1:25" x14ac:dyDescent="0.3">
      <c r="A1930" s="3">
        <v>43933</v>
      </c>
      <c r="B1930" t="s">
        <v>159</v>
      </c>
      <c r="C1930" t="s">
        <v>380</v>
      </c>
      <c r="D1930">
        <v>14</v>
      </c>
      <c r="E1930">
        <v>192.95</v>
      </c>
      <c r="F1930">
        <v>2701.3</v>
      </c>
      <c r="G1930" t="s">
        <v>81</v>
      </c>
      <c r="H1930" t="s">
        <v>64</v>
      </c>
      <c r="I1930" t="s">
        <v>159</v>
      </c>
      <c r="J1930">
        <v>154.97999999999999</v>
      </c>
      <c r="K1930">
        <v>5.0599999999999996</v>
      </c>
      <c r="L1930">
        <v>4.8</v>
      </c>
      <c r="M1930">
        <v>2.66</v>
      </c>
      <c r="N1930">
        <v>167.5</v>
      </c>
      <c r="O1930">
        <v>25.45</v>
      </c>
      <c r="P1930" s="1">
        <f>O1930/E1930</f>
        <v>0.13189945581756932</v>
      </c>
      <c r="Q1930">
        <f>E1930*D1930</f>
        <v>2701.2999999999997</v>
      </c>
      <c r="R1930">
        <f>O1930*D1930</f>
        <v>356.3</v>
      </c>
      <c r="S1930">
        <f>J1930+K1930+L1930+M1930</f>
        <v>167.5</v>
      </c>
      <c r="T1930" t="str">
        <f>IF(AND((D1930) &gt; 20, (P1930) &lt;0.1),"hvlm", "")</f>
        <v/>
      </c>
      <c r="U1930" t="str">
        <f>TEXT((A1930), "MMM _ YYYY")</f>
        <v>Apr  2020</v>
      </c>
      <c r="V1930" t="str">
        <f>TEXT((A1930),"YYYY")</f>
        <v>2020</v>
      </c>
      <c r="W1930" s="1">
        <v>0.2631</v>
      </c>
      <c r="X1930" s="2">
        <f>E1930*W1930</f>
        <v>50.765144999999997</v>
      </c>
      <c r="Y1930" s="2">
        <f>MAX((X1930-O1930),0)</f>
        <v>25.315144999999998</v>
      </c>
    </row>
    <row r="1931" spans="1:25" x14ac:dyDescent="0.3">
      <c r="A1931" s="3">
        <v>43934</v>
      </c>
      <c r="B1931" t="s">
        <v>86</v>
      </c>
      <c r="C1931" t="s">
        <v>264</v>
      </c>
      <c r="D1931">
        <v>48</v>
      </c>
      <c r="E1931">
        <v>155.56</v>
      </c>
      <c r="F1931">
        <v>7466.88</v>
      </c>
      <c r="G1931" t="s">
        <v>130</v>
      </c>
      <c r="H1931" t="s">
        <v>75</v>
      </c>
      <c r="I1931" t="s">
        <v>86</v>
      </c>
      <c r="J1931">
        <v>83.04</v>
      </c>
      <c r="K1931">
        <v>6.62</v>
      </c>
      <c r="L1931">
        <v>2.66</v>
      </c>
      <c r="M1931">
        <v>2.31</v>
      </c>
      <c r="N1931">
        <v>94.63</v>
      </c>
      <c r="O1931">
        <v>60.93</v>
      </c>
      <c r="P1931" s="1">
        <f>O1931/E1931</f>
        <v>0.39168166623810746</v>
      </c>
      <c r="Q1931">
        <f>E1931*D1931</f>
        <v>7466.88</v>
      </c>
      <c r="R1931">
        <f>O1931*D1931</f>
        <v>2924.64</v>
      </c>
      <c r="S1931">
        <f>J1931+K1931+L1931+M1931</f>
        <v>94.63000000000001</v>
      </c>
      <c r="T1931" t="str">
        <f>IF(AND((D1931) &gt; 20, (P1931) &lt;0.1),"hvlm", "")</f>
        <v/>
      </c>
      <c r="U1931" t="str">
        <f>TEXT((A1931), "MMM _ YYYY")</f>
        <v>Apr  2020</v>
      </c>
      <c r="V1931" t="str">
        <f>TEXT((A1931),"YYYY")</f>
        <v>2020</v>
      </c>
      <c r="W1931" s="1">
        <v>0.2631</v>
      </c>
      <c r="X1931" s="2">
        <f>E1931*W1931</f>
        <v>40.927835999999999</v>
      </c>
      <c r="Y1931" s="2">
        <f>MAX((X1931-O1931),0)</f>
        <v>0</v>
      </c>
    </row>
    <row r="1932" spans="1:25" x14ac:dyDescent="0.3">
      <c r="A1932" s="3">
        <v>43935</v>
      </c>
      <c r="B1932" t="s">
        <v>10</v>
      </c>
      <c r="C1932" t="s">
        <v>247</v>
      </c>
      <c r="D1932">
        <v>20</v>
      </c>
      <c r="E1932">
        <v>78.08</v>
      </c>
      <c r="F1932">
        <v>1561.6</v>
      </c>
      <c r="G1932" t="s">
        <v>23</v>
      </c>
      <c r="H1932" t="s">
        <v>11</v>
      </c>
      <c r="I1932" t="s">
        <v>10</v>
      </c>
      <c r="J1932">
        <v>61.29</v>
      </c>
      <c r="K1932">
        <v>11.98</v>
      </c>
      <c r="L1932">
        <v>4.66</v>
      </c>
      <c r="M1932">
        <v>1.92</v>
      </c>
      <c r="N1932">
        <v>79.849999999999994</v>
      </c>
      <c r="O1932">
        <v>-1.77</v>
      </c>
      <c r="P1932" s="1">
        <f>O1932/E1932</f>
        <v>-2.2669057377049179E-2</v>
      </c>
      <c r="Q1932">
        <f>E1932*D1932</f>
        <v>1561.6</v>
      </c>
      <c r="R1932">
        <f>O1932*D1932</f>
        <v>-35.4</v>
      </c>
      <c r="S1932">
        <f>J1932+K1932+L1932+M1932</f>
        <v>79.849999999999994</v>
      </c>
      <c r="T1932" t="str">
        <f>IF(AND((D1932) &gt; 20, (P1932) &lt;0.1),"hvlm", "")</f>
        <v/>
      </c>
      <c r="U1932" t="str">
        <f>TEXT((A1932), "MMM _ YYYY")</f>
        <v>Apr  2020</v>
      </c>
      <c r="V1932" t="str">
        <f>TEXT((A1932),"YYYY")</f>
        <v>2020</v>
      </c>
      <c r="W1932" s="1">
        <v>0.2631</v>
      </c>
      <c r="X1932" s="2">
        <f>E1932*W1932</f>
        <v>20.542847999999999</v>
      </c>
      <c r="Y1932" s="2">
        <f>MAX((X1932-O1932),0)</f>
        <v>22.312847999999999</v>
      </c>
    </row>
    <row r="1933" spans="1:25" x14ac:dyDescent="0.3">
      <c r="A1933" s="3">
        <v>43936</v>
      </c>
      <c r="B1933" t="s">
        <v>392</v>
      </c>
      <c r="C1933" t="s">
        <v>185</v>
      </c>
      <c r="D1933">
        <v>48</v>
      </c>
      <c r="E1933">
        <v>378.8</v>
      </c>
      <c r="F1933">
        <v>18182.400000000001</v>
      </c>
      <c r="G1933" t="s">
        <v>6</v>
      </c>
      <c r="H1933" t="s">
        <v>30</v>
      </c>
      <c r="I1933" t="s">
        <v>392</v>
      </c>
      <c r="J1933">
        <v>145.16999999999999</v>
      </c>
      <c r="K1933">
        <v>9.49</v>
      </c>
      <c r="L1933">
        <v>4.67</v>
      </c>
      <c r="M1933">
        <v>0.62</v>
      </c>
      <c r="N1933">
        <v>159.94999999999999</v>
      </c>
      <c r="O1933">
        <v>218.85</v>
      </c>
      <c r="P1933" s="1">
        <f>O1933/E1933</f>
        <v>0.57774551214361136</v>
      </c>
      <c r="Q1933">
        <f>E1933*D1933</f>
        <v>18182.400000000001</v>
      </c>
      <c r="R1933">
        <f>O1933*D1933</f>
        <v>10504.8</v>
      </c>
      <c r="S1933">
        <f>J1933+K1933+L1933+M1933</f>
        <v>159.94999999999999</v>
      </c>
      <c r="T1933" t="str">
        <f>IF(AND((D1933) &gt; 20, (P1933) &lt;0.1),"hvlm", "")</f>
        <v/>
      </c>
      <c r="U1933" t="str">
        <f>TEXT((A1933), "MMM _ YYYY")</f>
        <v>Apr  2020</v>
      </c>
      <c r="V1933" t="str">
        <f>TEXT((A1933),"YYYY")</f>
        <v>2020</v>
      </c>
      <c r="W1933" s="1">
        <v>0.2631</v>
      </c>
      <c r="X1933" s="2">
        <f>E1933*W1933</f>
        <v>99.66228000000001</v>
      </c>
      <c r="Y1933" s="2">
        <f>MAX((X1933-O1933),0)</f>
        <v>0</v>
      </c>
    </row>
    <row r="1934" spans="1:25" x14ac:dyDescent="0.3">
      <c r="A1934" s="3">
        <v>43937</v>
      </c>
      <c r="B1934" t="s">
        <v>50</v>
      </c>
      <c r="C1934" t="s">
        <v>317</v>
      </c>
      <c r="D1934">
        <v>19</v>
      </c>
      <c r="E1934">
        <v>241.99</v>
      </c>
      <c r="F1934">
        <v>4597.8100000000004</v>
      </c>
      <c r="G1934" t="s">
        <v>87</v>
      </c>
      <c r="H1934" t="s">
        <v>51</v>
      </c>
      <c r="I1934" t="s">
        <v>50</v>
      </c>
      <c r="J1934">
        <v>94.1</v>
      </c>
      <c r="K1934">
        <v>5.33</v>
      </c>
      <c r="L1934">
        <v>1.93</v>
      </c>
      <c r="M1934">
        <v>0.37</v>
      </c>
      <c r="N1934">
        <v>101.73</v>
      </c>
      <c r="O1934">
        <v>140.26</v>
      </c>
      <c r="P1934" s="1">
        <f>O1934/E1934</f>
        <v>0.57961072771602129</v>
      </c>
      <c r="Q1934">
        <f>E1934*D1934</f>
        <v>4597.8100000000004</v>
      </c>
      <c r="R1934">
        <f>O1934*D1934</f>
        <v>2664.9399999999996</v>
      </c>
      <c r="S1934">
        <f>J1934+K1934+L1934+M1934</f>
        <v>101.73</v>
      </c>
      <c r="T1934" t="str">
        <f>IF(AND((D1934) &gt; 20, (P1934) &lt;0.1),"hvlm", "")</f>
        <v/>
      </c>
      <c r="U1934" t="str">
        <f>TEXT((A1934), "MMM _ YYYY")</f>
        <v>Apr  2020</v>
      </c>
      <c r="V1934" t="str">
        <f>TEXT((A1934),"YYYY")</f>
        <v>2020</v>
      </c>
      <c r="W1934" s="1">
        <v>0.2631</v>
      </c>
      <c r="X1934" s="2">
        <f>E1934*W1934</f>
        <v>63.667569</v>
      </c>
      <c r="Y1934" s="2">
        <f>MAX((X1934-O1934),0)</f>
        <v>0</v>
      </c>
    </row>
    <row r="1935" spans="1:25" x14ac:dyDescent="0.3">
      <c r="A1935" s="3">
        <v>43938</v>
      </c>
      <c r="B1935" t="s">
        <v>384</v>
      </c>
      <c r="C1935" t="s">
        <v>222</v>
      </c>
      <c r="D1935">
        <v>33</v>
      </c>
      <c r="E1935">
        <v>325.74</v>
      </c>
      <c r="F1935">
        <v>10749.42</v>
      </c>
      <c r="G1935" t="s">
        <v>134</v>
      </c>
      <c r="H1935" t="s">
        <v>242</v>
      </c>
      <c r="I1935" t="s">
        <v>384</v>
      </c>
      <c r="J1935">
        <v>28.44</v>
      </c>
      <c r="K1935">
        <v>6.62</v>
      </c>
      <c r="L1935">
        <v>1.96</v>
      </c>
      <c r="M1935">
        <v>3.67</v>
      </c>
      <c r="N1935">
        <v>40.69</v>
      </c>
      <c r="O1935">
        <v>285.05</v>
      </c>
      <c r="P1935" s="1">
        <f>O1935/E1935</f>
        <v>0.87508442315957513</v>
      </c>
      <c r="Q1935">
        <f>E1935*D1935</f>
        <v>10749.42</v>
      </c>
      <c r="R1935">
        <f>O1935*D1935</f>
        <v>9406.65</v>
      </c>
      <c r="S1935">
        <f>J1935+K1935+L1935+M1935</f>
        <v>40.690000000000005</v>
      </c>
      <c r="T1935" t="str">
        <f>IF(AND((D1935) &gt; 20, (P1935) &lt;0.1),"hvlm", "")</f>
        <v/>
      </c>
      <c r="U1935" t="str">
        <f>TEXT((A1935), "MMM _ YYYY")</f>
        <v>Apr  2020</v>
      </c>
      <c r="V1935" t="str">
        <f>TEXT((A1935),"YYYY")</f>
        <v>2020</v>
      </c>
      <c r="W1935" s="1">
        <v>0.2631</v>
      </c>
      <c r="X1935" s="2">
        <f>E1935*W1935</f>
        <v>85.702194000000006</v>
      </c>
      <c r="Y1935" s="2">
        <f>MAX((X1935-O1935),0)</f>
        <v>0</v>
      </c>
    </row>
    <row r="1936" spans="1:25" x14ac:dyDescent="0.3">
      <c r="A1936" s="3">
        <v>43939</v>
      </c>
      <c r="B1936" t="s">
        <v>267</v>
      </c>
      <c r="C1936" t="s">
        <v>327</v>
      </c>
      <c r="D1936">
        <v>36</v>
      </c>
      <c r="E1936">
        <v>280.42</v>
      </c>
      <c r="F1936">
        <v>10095.120000000001</v>
      </c>
      <c r="G1936" t="s">
        <v>31</v>
      </c>
      <c r="H1936" t="s">
        <v>15</v>
      </c>
      <c r="I1936" t="s">
        <v>267</v>
      </c>
      <c r="J1936">
        <v>196.48</v>
      </c>
      <c r="K1936">
        <v>3.86</v>
      </c>
      <c r="L1936">
        <v>8.5299999999999994</v>
      </c>
      <c r="M1936">
        <v>4.54</v>
      </c>
      <c r="N1936">
        <v>213.41</v>
      </c>
      <c r="O1936">
        <v>67.010000000000005</v>
      </c>
      <c r="P1936" s="1">
        <f>O1936/E1936</f>
        <v>0.23896298409528566</v>
      </c>
      <c r="Q1936">
        <f>E1936*D1936</f>
        <v>10095.120000000001</v>
      </c>
      <c r="R1936">
        <f>O1936*D1936</f>
        <v>2412.36</v>
      </c>
      <c r="S1936">
        <f>J1936+K1936+L1936+M1936</f>
        <v>213.41</v>
      </c>
      <c r="T1936" t="str">
        <f>IF(AND((D1936) &gt; 20, (P1936) &lt;0.1),"hvlm", "")</f>
        <v/>
      </c>
      <c r="U1936" t="str">
        <f>TEXT((A1936), "MMM _ YYYY")</f>
        <v>Apr  2020</v>
      </c>
      <c r="V1936" t="str">
        <f>TEXT((A1936),"YYYY")</f>
        <v>2020</v>
      </c>
      <c r="W1936" s="1">
        <v>0.2631</v>
      </c>
      <c r="X1936" s="2">
        <f>E1936*W1936</f>
        <v>73.778502000000003</v>
      </c>
      <c r="Y1936" s="2">
        <f>MAX((X1936-O1936),0)</f>
        <v>6.768501999999998</v>
      </c>
    </row>
    <row r="1937" spans="1:25" x14ac:dyDescent="0.3">
      <c r="A1937" s="3">
        <v>43940</v>
      </c>
      <c r="B1937" t="s">
        <v>334</v>
      </c>
      <c r="C1937" t="s">
        <v>314</v>
      </c>
      <c r="D1937">
        <v>24</v>
      </c>
      <c r="E1937">
        <v>229.99</v>
      </c>
      <c r="F1937">
        <v>5519.76</v>
      </c>
      <c r="G1937" t="s">
        <v>2</v>
      </c>
      <c r="H1937" t="s">
        <v>80</v>
      </c>
      <c r="I1937" t="s">
        <v>334</v>
      </c>
      <c r="J1937">
        <v>22.46</v>
      </c>
      <c r="K1937">
        <v>11.76</v>
      </c>
      <c r="L1937">
        <v>7.29</v>
      </c>
      <c r="M1937">
        <v>1.26</v>
      </c>
      <c r="N1937">
        <v>42.77</v>
      </c>
      <c r="O1937">
        <v>187.22</v>
      </c>
      <c r="P1937" s="1">
        <f>O1937/E1937</f>
        <v>0.81403539284316706</v>
      </c>
      <c r="Q1937">
        <f>E1937*D1937</f>
        <v>5519.76</v>
      </c>
      <c r="R1937">
        <f>O1937*D1937</f>
        <v>4493.28</v>
      </c>
      <c r="S1937">
        <f>J1937+K1937+L1937+M1937</f>
        <v>42.769999999999996</v>
      </c>
      <c r="T1937" t="str">
        <f>IF(AND((D1937) &gt; 20, (P1937) &lt;0.1),"hvlm", "")</f>
        <v/>
      </c>
      <c r="U1937" t="str">
        <f>TEXT((A1937), "MMM _ YYYY")</f>
        <v>Apr  2020</v>
      </c>
      <c r="V1937" t="str">
        <f>TEXT((A1937),"YYYY")</f>
        <v>2020</v>
      </c>
      <c r="W1937" s="1">
        <v>0.2631</v>
      </c>
      <c r="X1937" s="2">
        <f>E1937*W1937</f>
        <v>60.510369000000004</v>
      </c>
      <c r="Y1937" s="2">
        <f>MAX((X1937-O1937),0)</f>
        <v>0</v>
      </c>
    </row>
    <row r="1938" spans="1:25" x14ac:dyDescent="0.3">
      <c r="A1938" s="3">
        <v>43941</v>
      </c>
      <c r="B1938" t="s">
        <v>155</v>
      </c>
      <c r="C1938" t="s">
        <v>24</v>
      </c>
      <c r="D1938">
        <v>10</v>
      </c>
      <c r="E1938">
        <v>81.39</v>
      </c>
      <c r="F1938">
        <v>813.9</v>
      </c>
      <c r="G1938" t="s">
        <v>23</v>
      </c>
      <c r="H1938" t="s">
        <v>120</v>
      </c>
      <c r="I1938" t="s">
        <v>155</v>
      </c>
      <c r="J1938">
        <v>61.98</v>
      </c>
      <c r="K1938">
        <v>9.33</v>
      </c>
      <c r="L1938">
        <v>2.91</v>
      </c>
      <c r="M1938">
        <v>2.69</v>
      </c>
      <c r="N1938">
        <v>76.91</v>
      </c>
      <c r="O1938">
        <v>4.4800000000000004</v>
      </c>
      <c r="P1938" s="1">
        <f>O1938/E1938</f>
        <v>5.5043617151984275E-2</v>
      </c>
      <c r="Q1938">
        <f>E1938*D1938</f>
        <v>813.9</v>
      </c>
      <c r="R1938">
        <f>O1938*D1938</f>
        <v>44.800000000000004</v>
      </c>
      <c r="S1938">
        <f>J1938+K1938+L1938+M1938</f>
        <v>76.91</v>
      </c>
      <c r="T1938" t="str">
        <f>IF(AND((D1938) &gt; 20, (P1938) &lt;0.1),"hvlm", "")</f>
        <v/>
      </c>
      <c r="U1938" t="str">
        <f>TEXT((A1938), "MMM _ YYYY")</f>
        <v>Apr  2020</v>
      </c>
      <c r="V1938" t="str">
        <f>TEXT((A1938),"YYYY")</f>
        <v>2020</v>
      </c>
      <c r="W1938" s="1">
        <v>0.2631</v>
      </c>
      <c r="X1938" s="2">
        <f>E1938*W1938</f>
        <v>21.413709000000001</v>
      </c>
      <c r="Y1938" s="2">
        <f>MAX((X1938-O1938),0)</f>
        <v>16.933709</v>
      </c>
    </row>
    <row r="1939" spans="1:25" x14ac:dyDescent="0.3">
      <c r="A1939" s="3">
        <v>43942</v>
      </c>
      <c r="B1939" t="s">
        <v>163</v>
      </c>
      <c r="C1939" t="s">
        <v>121</v>
      </c>
      <c r="D1939">
        <v>34</v>
      </c>
      <c r="E1939">
        <v>274.95999999999998</v>
      </c>
      <c r="F1939">
        <v>9348.64</v>
      </c>
      <c r="G1939" t="s">
        <v>105</v>
      </c>
      <c r="H1939" t="s">
        <v>164</v>
      </c>
      <c r="I1939" t="s">
        <v>163</v>
      </c>
      <c r="J1939">
        <v>184.75</v>
      </c>
      <c r="K1939">
        <v>8.1999999999999993</v>
      </c>
      <c r="L1939">
        <v>6.01</v>
      </c>
      <c r="M1939">
        <v>4.95</v>
      </c>
      <c r="N1939">
        <v>203.91</v>
      </c>
      <c r="O1939">
        <v>71.05</v>
      </c>
      <c r="P1939" s="1">
        <f>O1939/E1939</f>
        <v>0.25840122199592669</v>
      </c>
      <c r="Q1939">
        <f>E1939*D1939</f>
        <v>9348.64</v>
      </c>
      <c r="R1939">
        <f>O1939*D1939</f>
        <v>2415.6999999999998</v>
      </c>
      <c r="S1939">
        <f>J1939+K1939+L1939+M1939</f>
        <v>203.90999999999997</v>
      </c>
      <c r="T1939" t="str">
        <f>IF(AND((D1939) &gt; 20, (P1939) &lt;0.1),"hvlm", "")</f>
        <v/>
      </c>
      <c r="U1939" t="str">
        <f>TEXT((A1939), "MMM _ YYYY")</f>
        <v>Apr  2020</v>
      </c>
      <c r="V1939" t="str">
        <f>TEXT((A1939),"YYYY")</f>
        <v>2020</v>
      </c>
      <c r="W1939" s="1">
        <v>0.2631</v>
      </c>
      <c r="X1939" s="2">
        <f>E1939*W1939</f>
        <v>72.341975999999988</v>
      </c>
      <c r="Y1939" s="2">
        <f>MAX((X1939-O1939),0)</f>
        <v>1.2919759999999911</v>
      </c>
    </row>
    <row r="1940" spans="1:25" x14ac:dyDescent="0.3">
      <c r="A1940" s="3">
        <v>43943</v>
      </c>
      <c r="B1940" t="s">
        <v>351</v>
      </c>
      <c r="C1940" t="s">
        <v>289</v>
      </c>
      <c r="D1940">
        <v>36</v>
      </c>
      <c r="E1940">
        <v>104.38</v>
      </c>
      <c r="F1940">
        <v>3757.68</v>
      </c>
      <c r="G1940" t="s">
        <v>130</v>
      </c>
      <c r="H1940" t="s">
        <v>78</v>
      </c>
      <c r="I1940" t="s">
        <v>351</v>
      </c>
      <c r="J1940">
        <v>192.57</v>
      </c>
      <c r="K1940">
        <v>12.9</v>
      </c>
      <c r="L1940">
        <v>7.49</v>
      </c>
      <c r="M1940">
        <v>3.72</v>
      </c>
      <c r="N1940">
        <v>216.68</v>
      </c>
      <c r="O1940">
        <v>-112.3</v>
      </c>
      <c r="P1940" s="1">
        <f>O1940/E1940</f>
        <v>-1.0758766047135466</v>
      </c>
      <c r="Q1940">
        <f>E1940*D1940</f>
        <v>3757.68</v>
      </c>
      <c r="R1940">
        <f>O1940*D1940</f>
        <v>-4042.7999999999997</v>
      </c>
      <c r="S1940">
        <f>J1940+K1940+L1940+M1940</f>
        <v>216.68</v>
      </c>
      <c r="T1940" t="str">
        <f>IF(AND((D1940) &gt; 20, (P1940) &lt;0.1),"hvlm", "")</f>
        <v>hvlm</v>
      </c>
      <c r="U1940" t="str">
        <f>TEXT((A1940), "MMM _ YYYY")</f>
        <v>Apr  2020</v>
      </c>
      <c r="V1940" t="str">
        <f>TEXT((A1940),"YYYY")</f>
        <v>2020</v>
      </c>
      <c r="W1940" s="1">
        <v>0.2631</v>
      </c>
      <c r="X1940" s="2">
        <f>E1940*W1940</f>
        <v>27.462377999999998</v>
      </c>
      <c r="Y1940" s="2">
        <f>MAX((X1940-O1940),0)</f>
        <v>139.76237799999998</v>
      </c>
    </row>
    <row r="1941" spans="1:25" x14ac:dyDescent="0.3">
      <c r="A1941" s="3">
        <v>43944</v>
      </c>
      <c r="B1941" t="s">
        <v>171</v>
      </c>
      <c r="C1941" t="s">
        <v>258</v>
      </c>
      <c r="D1941">
        <v>47</v>
      </c>
      <c r="E1941">
        <v>195.03</v>
      </c>
      <c r="F1941">
        <v>9166.41</v>
      </c>
      <c r="G1941" t="s">
        <v>87</v>
      </c>
      <c r="H1941" t="s">
        <v>80</v>
      </c>
      <c r="I1941" t="s">
        <v>171</v>
      </c>
      <c r="J1941">
        <v>57.64</v>
      </c>
      <c r="K1941">
        <v>12.75</v>
      </c>
      <c r="L1941">
        <v>4.16</v>
      </c>
      <c r="M1941">
        <v>3.77</v>
      </c>
      <c r="N1941">
        <v>78.319999999999993</v>
      </c>
      <c r="O1941">
        <v>116.71</v>
      </c>
      <c r="P1941" s="1">
        <f>O1941/E1941</f>
        <v>0.59842075578116183</v>
      </c>
      <c r="Q1941">
        <f>E1941*D1941</f>
        <v>9166.41</v>
      </c>
      <c r="R1941">
        <f>O1941*D1941</f>
        <v>5485.37</v>
      </c>
      <c r="S1941">
        <f>J1941+K1941+L1941+M1941</f>
        <v>78.319999999999993</v>
      </c>
      <c r="T1941" t="str">
        <f>IF(AND((D1941) &gt; 20, (P1941) &lt;0.1),"hvlm", "")</f>
        <v/>
      </c>
      <c r="U1941" t="str">
        <f>TEXT((A1941), "MMM _ YYYY")</f>
        <v>Apr  2020</v>
      </c>
      <c r="V1941" t="str">
        <f>TEXT((A1941),"YYYY")</f>
        <v>2020</v>
      </c>
      <c r="W1941" s="1">
        <v>0.2631</v>
      </c>
      <c r="X1941" s="2">
        <f>E1941*W1941</f>
        <v>51.312393</v>
      </c>
      <c r="Y1941" s="2">
        <f>MAX((X1941-O1941),0)</f>
        <v>0</v>
      </c>
    </row>
    <row r="1942" spans="1:25" x14ac:dyDescent="0.3">
      <c r="A1942" s="3">
        <v>43945</v>
      </c>
      <c r="B1942" t="s">
        <v>307</v>
      </c>
      <c r="C1942" t="s">
        <v>94</v>
      </c>
      <c r="D1942">
        <v>36</v>
      </c>
      <c r="E1942">
        <v>270.19</v>
      </c>
      <c r="F1942">
        <v>9726.84</v>
      </c>
      <c r="G1942" t="s">
        <v>31</v>
      </c>
      <c r="H1942" t="s">
        <v>15</v>
      </c>
      <c r="I1942" t="s">
        <v>307</v>
      </c>
      <c r="J1942">
        <v>115.11</v>
      </c>
      <c r="K1942">
        <v>13.06</v>
      </c>
      <c r="L1942">
        <v>4.01</v>
      </c>
      <c r="M1942">
        <v>2.34</v>
      </c>
      <c r="N1942">
        <v>134.52000000000001</v>
      </c>
      <c r="O1942">
        <v>135.66999999999999</v>
      </c>
      <c r="P1942" s="1">
        <f>O1942/E1942</f>
        <v>0.50212813205522033</v>
      </c>
      <c r="Q1942">
        <f>E1942*D1942</f>
        <v>9726.84</v>
      </c>
      <c r="R1942">
        <f>O1942*D1942</f>
        <v>4884.12</v>
      </c>
      <c r="S1942">
        <f>J1942+K1942+L1942+M1942</f>
        <v>134.51999999999998</v>
      </c>
      <c r="T1942" t="str">
        <f>IF(AND((D1942) &gt; 20, (P1942) &lt;0.1),"hvlm", "")</f>
        <v/>
      </c>
      <c r="U1942" t="str">
        <f>TEXT((A1942), "MMM _ YYYY")</f>
        <v>Apr  2020</v>
      </c>
      <c r="V1942" t="str">
        <f>TEXT((A1942),"YYYY")</f>
        <v>2020</v>
      </c>
      <c r="W1942" s="1">
        <v>0.2631</v>
      </c>
      <c r="X1942" s="2">
        <f>E1942*W1942</f>
        <v>71.086989000000003</v>
      </c>
      <c r="Y1942" s="2">
        <f>MAX((X1942-O1942),0)</f>
        <v>0</v>
      </c>
    </row>
    <row r="1943" spans="1:25" x14ac:dyDescent="0.3">
      <c r="A1943" s="3">
        <v>43946</v>
      </c>
      <c r="B1943" t="s">
        <v>336</v>
      </c>
      <c r="C1943" t="s">
        <v>177</v>
      </c>
      <c r="D1943">
        <v>16</v>
      </c>
      <c r="E1943">
        <v>323.77999999999997</v>
      </c>
      <c r="F1943">
        <v>5180.4799999999996</v>
      </c>
      <c r="G1943" t="s">
        <v>48</v>
      </c>
      <c r="H1943" t="s">
        <v>80</v>
      </c>
      <c r="I1943" t="s">
        <v>336</v>
      </c>
      <c r="J1943">
        <v>135.09</v>
      </c>
      <c r="K1943">
        <v>14.97</v>
      </c>
      <c r="L1943">
        <v>2.66</v>
      </c>
      <c r="M1943">
        <v>4.4000000000000004</v>
      </c>
      <c r="N1943">
        <v>157.12</v>
      </c>
      <c r="O1943">
        <v>166.66</v>
      </c>
      <c r="P1943" s="1">
        <f>O1943/E1943</f>
        <v>0.51473222558527398</v>
      </c>
      <c r="Q1943">
        <f>E1943*D1943</f>
        <v>5180.4799999999996</v>
      </c>
      <c r="R1943">
        <f>O1943*D1943</f>
        <v>2666.56</v>
      </c>
      <c r="S1943">
        <f>J1943+K1943+L1943+M1943</f>
        <v>157.12</v>
      </c>
      <c r="T1943" t="str">
        <f>IF(AND((D1943) &gt; 20, (P1943) &lt;0.1),"hvlm", "")</f>
        <v/>
      </c>
      <c r="U1943" t="str">
        <f>TEXT((A1943), "MMM _ YYYY")</f>
        <v>Apr  2020</v>
      </c>
      <c r="V1943" t="str">
        <f>TEXT((A1943),"YYYY")</f>
        <v>2020</v>
      </c>
      <c r="W1943" s="1">
        <v>0.2631</v>
      </c>
      <c r="X1943" s="2">
        <f>E1943*W1943</f>
        <v>85.186517999999992</v>
      </c>
      <c r="Y1943" s="2">
        <f>MAX((X1943-O1943),0)</f>
        <v>0</v>
      </c>
    </row>
    <row r="1944" spans="1:25" x14ac:dyDescent="0.3">
      <c r="A1944" s="3">
        <v>43947</v>
      </c>
      <c r="B1944" t="s">
        <v>269</v>
      </c>
      <c r="C1944" t="s">
        <v>106</v>
      </c>
      <c r="D1944">
        <v>15</v>
      </c>
      <c r="E1944">
        <v>289.77</v>
      </c>
      <c r="F1944">
        <v>4346.55</v>
      </c>
      <c r="G1944" t="s">
        <v>105</v>
      </c>
      <c r="H1944" t="s">
        <v>1</v>
      </c>
      <c r="I1944" t="s">
        <v>269</v>
      </c>
      <c r="J1944">
        <v>28.26</v>
      </c>
      <c r="K1944">
        <v>9.35</v>
      </c>
      <c r="L1944">
        <v>6.61</v>
      </c>
      <c r="M1944">
        <v>4.2</v>
      </c>
      <c r="N1944">
        <v>48.42</v>
      </c>
      <c r="O1944">
        <v>241.35</v>
      </c>
      <c r="P1944" s="1">
        <f>O1944/E1944</f>
        <v>0.83290195672429856</v>
      </c>
      <c r="Q1944">
        <f>E1944*D1944</f>
        <v>4346.5499999999993</v>
      </c>
      <c r="R1944">
        <f>O1944*D1944</f>
        <v>3620.25</v>
      </c>
      <c r="S1944">
        <f>J1944+K1944+L1944+M1944</f>
        <v>48.42</v>
      </c>
      <c r="T1944" t="str">
        <f>IF(AND((D1944) &gt; 20, (P1944) &lt;0.1),"hvlm", "")</f>
        <v/>
      </c>
      <c r="U1944" t="str">
        <f>TEXT((A1944), "MMM _ YYYY")</f>
        <v>Apr  2020</v>
      </c>
      <c r="V1944" t="str">
        <f>TEXT((A1944),"YYYY")</f>
        <v>2020</v>
      </c>
      <c r="W1944" s="1">
        <v>0.2631</v>
      </c>
      <c r="X1944" s="2">
        <f>E1944*W1944</f>
        <v>76.238486999999992</v>
      </c>
      <c r="Y1944" s="2">
        <f>MAX((X1944-O1944),0)</f>
        <v>0</v>
      </c>
    </row>
    <row r="1945" spans="1:25" x14ac:dyDescent="0.3">
      <c r="A1945" s="3">
        <v>43948</v>
      </c>
      <c r="B1945" t="s">
        <v>334</v>
      </c>
      <c r="C1945" t="s">
        <v>97</v>
      </c>
      <c r="D1945">
        <v>18</v>
      </c>
      <c r="E1945">
        <v>285.04000000000002</v>
      </c>
      <c r="F1945">
        <v>5130.72</v>
      </c>
      <c r="G1945" t="s">
        <v>6</v>
      </c>
      <c r="H1945" t="s">
        <v>80</v>
      </c>
      <c r="I1945" t="s">
        <v>334</v>
      </c>
      <c r="J1945">
        <v>22.46</v>
      </c>
      <c r="K1945">
        <v>11.76</v>
      </c>
      <c r="L1945">
        <v>7.29</v>
      </c>
      <c r="M1945">
        <v>1.26</v>
      </c>
      <c r="N1945">
        <v>42.77</v>
      </c>
      <c r="O1945">
        <v>242.27</v>
      </c>
      <c r="P1945" s="1">
        <f>O1945/E1945</f>
        <v>0.84995088408644404</v>
      </c>
      <c r="Q1945">
        <f>E1945*D1945</f>
        <v>5130.72</v>
      </c>
      <c r="R1945">
        <f>O1945*D1945</f>
        <v>4360.8600000000006</v>
      </c>
      <c r="S1945">
        <f>J1945+K1945+L1945+M1945</f>
        <v>42.769999999999996</v>
      </c>
      <c r="T1945" t="str">
        <f>IF(AND((D1945) &gt; 20, (P1945) &lt;0.1),"hvlm", "")</f>
        <v/>
      </c>
      <c r="U1945" t="str">
        <f>TEXT((A1945), "MMM _ YYYY")</f>
        <v>Apr  2020</v>
      </c>
      <c r="V1945" t="str">
        <f>TEXT((A1945),"YYYY")</f>
        <v>2020</v>
      </c>
      <c r="W1945" s="1">
        <v>0.2631</v>
      </c>
      <c r="X1945" s="2">
        <f>E1945*W1945</f>
        <v>74.99402400000001</v>
      </c>
      <c r="Y1945" s="2">
        <f>MAX((X1945-O1945),0)</f>
        <v>0</v>
      </c>
    </row>
    <row r="1946" spans="1:25" x14ac:dyDescent="0.3">
      <c r="A1946" s="3">
        <v>43949</v>
      </c>
      <c r="B1946" t="s">
        <v>213</v>
      </c>
      <c r="C1946" t="s">
        <v>32</v>
      </c>
      <c r="D1946">
        <v>7</v>
      </c>
      <c r="E1946">
        <v>102.16</v>
      </c>
      <c r="F1946">
        <v>715.12</v>
      </c>
      <c r="G1946" t="s">
        <v>31</v>
      </c>
      <c r="H1946" t="s">
        <v>55</v>
      </c>
      <c r="I1946" t="s">
        <v>213</v>
      </c>
      <c r="J1946">
        <v>68.77</v>
      </c>
      <c r="K1946">
        <v>9.14</v>
      </c>
      <c r="L1946">
        <v>7.34</v>
      </c>
      <c r="M1946">
        <v>2.63</v>
      </c>
      <c r="N1946">
        <v>87.88</v>
      </c>
      <c r="O1946">
        <v>14.28</v>
      </c>
      <c r="P1946" s="1">
        <f>O1946/E1946</f>
        <v>0.13978073610023492</v>
      </c>
      <c r="Q1946">
        <f>E1946*D1946</f>
        <v>715.12</v>
      </c>
      <c r="R1946">
        <f>O1946*D1946</f>
        <v>99.96</v>
      </c>
      <c r="S1946">
        <f>J1946+K1946+L1946+M1946</f>
        <v>87.88</v>
      </c>
      <c r="T1946" t="str">
        <f>IF(AND((D1946) &gt; 20, (P1946) &lt;0.1),"hvlm", "")</f>
        <v/>
      </c>
      <c r="U1946" t="str">
        <f>TEXT((A1946), "MMM _ YYYY")</f>
        <v>Apr  2020</v>
      </c>
      <c r="V1946" t="str">
        <f>TEXT((A1946),"YYYY")</f>
        <v>2020</v>
      </c>
      <c r="W1946" s="1">
        <v>0.2631</v>
      </c>
      <c r="X1946" s="2">
        <f>E1946*W1946</f>
        <v>26.878295999999999</v>
      </c>
      <c r="Y1946" s="2">
        <f>MAX((X1946-O1946),0)</f>
        <v>12.598295999999999</v>
      </c>
    </row>
    <row r="1947" spans="1:25" x14ac:dyDescent="0.3">
      <c r="A1947" s="3">
        <v>43950</v>
      </c>
      <c r="B1947" t="s">
        <v>114</v>
      </c>
      <c r="C1947" t="s">
        <v>255</v>
      </c>
      <c r="D1947">
        <v>47</v>
      </c>
      <c r="E1947">
        <v>171.14</v>
      </c>
      <c r="F1947">
        <v>8043.58</v>
      </c>
      <c r="G1947" t="s">
        <v>26</v>
      </c>
      <c r="H1947" t="s">
        <v>11</v>
      </c>
      <c r="I1947" t="s">
        <v>114</v>
      </c>
      <c r="J1947">
        <v>120.08</v>
      </c>
      <c r="K1947">
        <v>12.95</v>
      </c>
      <c r="L1947">
        <v>9.08</v>
      </c>
      <c r="M1947">
        <v>2.95</v>
      </c>
      <c r="N1947">
        <v>145.06</v>
      </c>
      <c r="O1947">
        <v>26.08</v>
      </c>
      <c r="P1947" s="1">
        <f>O1947/E1947</f>
        <v>0.15238985625803436</v>
      </c>
      <c r="Q1947">
        <f>E1947*D1947</f>
        <v>8043.579999999999</v>
      </c>
      <c r="R1947">
        <f>O1947*D1947</f>
        <v>1225.76</v>
      </c>
      <c r="S1947">
        <f>J1947+K1947+L1947+M1947</f>
        <v>145.06</v>
      </c>
      <c r="T1947" t="str">
        <f>IF(AND((D1947) &gt; 20, (P1947) &lt;0.1),"hvlm", "")</f>
        <v/>
      </c>
      <c r="U1947" t="str">
        <f>TEXT((A1947), "MMM _ YYYY")</f>
        <v>Apr  2020</v>
      </c>
      <c r="V1947" t="str">
        <f>TEXT((A1947),"YYYY")</f>
        <v>2020</v>
      </c>
      <c r="W1947" s="1">
        <v>0.2631</v>
      </c>
      <c r="X1947" s="2">
        <f>E1947*W1947</f>
        <v>45.026933999999997</v>
      </c>
      <c r="Y1947" s="2">
        <f>MAX((X1947-O1947),0)</f>
        <v>18.946933999999999</v>
      </c>
    </row>
    <row r="1948" spans="1:25" x14ac:dyDescent="0.3">
      <c r="A1948" s="3">
        <v>43951</v>
      </c>
      <c r="B1948" t="s">
        <v>98</v>
      </c>
      <c r="C1948" t="s">
        <v>108</v>
      </c>
      <c r="D1948">
        <v>22</v>
      </c>
      <c r="E1948">
        <v>65.02</v>
      </c>
      <c r="F1948">
        <v>1430.44</v>
      </c>
      <c r="G1948" t="s">
        <v>2</v>
      </c>
      <c r="H1948" t="s">
        <v>99</v>
      </c>
      <c r="I1948" t="s">
        <v>98</v>
      </c>
      <c r="J1948">
        <v>57.3</v>
      </c>
      <c r="K1948">
        <v>9.02</v>
      </c>
      <c r="L1948">
        <v>4.6500000000000004</v>
      </c>
      <c r="M1948">
        <v>3.31</v>
      </c>
      <c r="N1948">
        <v>74.28</v>
      </c>
      <c r="O1948">
        <v>-9.2600000000000104</v>
      </c>
      <c r="P1948" s="1">
        <f>O1948/E1948</f>
        <v>-0.14241771762534622</v>
      </c>
      <c r="Q1948">
        <f>E1948*D1948</f>
        <v>1430.4399999999998</v>
      </c>
      <c r="R1948">
        <f>O1948*D1948</f>
        <v>-203.72000000000023</v>
      </c>
      <c r="S1948">
        <f>J1948+K1948+L1948+M1948</f>
        <v>74.28</v>
      </c>
      <c r="T1948" t="str">
        <f>IF(AND((D1948) &gt; 20, (P1948) &lt;0.1),"hvlm", "")</f>
        <v>hvlm</v>
      </c>
      <c r="U1948" t="str">
        <f>TEXT((A1948), "MMM _ YYYY")</f>
        <v>Apr  2020</v>
      </c>
      <c r="V1948" t="str">
        <f>TEXT((A1948),"YYYY")</f>
        <v>2020</v>
      </c>
      <c r="W1948" s="1">
        <v>0.2631</v>
      </c>
      <c r="X1948" s="2">
        <f>E1948*W1948</f>
        <v>17.106762</v>
      </c>
      <c r="Y1948" s="2">
        <f>MAX((X1948-O1948),0)</f>
        <v>26.366762000000008</v>
      </c>
    </row>
    <row r="1949" spans="1:25" x14ac:dyDescent="0.3">
      <c r="A1949" s="3">
        <v>43952</v>
      </c>
      <c r="B1949" t="s">
        <v>33</v>
      </c>
      <c r="C1949" t="s">
        <v>348</v>
      </c>
      <c r="D1949">
        <v>32</v>
      </c>
      <c r="E1949">
        <v>301.82</v>
      </c>
      <c r="F1949">
        <v>9658.24</v>
      </c>
      <c r="G1949" t="s">
        <v>6</v>
      </c>
      <c r="H1949" t="s">
        <v>34</v>
      </c>
      <c r="I1949" t="s">
        <v>33</v>
      </c>
      <c r="J1949">
        <v>43.97</v>
      </c>
      <c r="K1949">
        <v>4.62</v>
      </c>
      <c r="L1949">
        <v>9.1999999999999993</v>
      </c>
      <c r="M1949">
        <v>1.3</v>
      </c>
      <c r="N1949">
        <v>59.09</v>
      </c>
      <c r="O1949">
        <v>242.73</v>
      </c>
      <c r="P1949" s="1">
        <f>O1949/E1949</f>
        <v>0.80422105890928364</v>
      </c>
      <c r="Q1949">
        <f>E1949*D1949</f>
        <v>9658.24</v>
      </c>
      <c r="R1949">
        <f>O1949*D1949</f>
        <v>7767.36</v>
      </c>
      <c r="S1949">
        <f>J1949+K1949+L1949+M1949</f>
        <v>59.089999999999989</v>
      </c>
      <c r="T1949" t="str">
        <f>IF(AND((D1949) &gt; 20, (P1949) &lt;0.1),"hvlm", "")</f>
        <v/>
      </c>
      <c r="U1949" t="str">
        <f>TEXT((A1949), "MMM _ YYYY")</f>
        <v>May  2020</v>
      </c>
      <c r="V1949" t="str">
        <f>TEXT((A1949),"YYYY")</f>
        <v>2020</v>
      </c>
      <c r="W1949" s="1">
        <v>0.2631</v>
      </c>
      <c r="X1949" s="2">
        <f>E1949*W1949</f>
        <v>79.408841999999993</v>
      </c>
      <c r="Y1949" s="2">
        <f>MAX((X1949-O1949),0)</f>
        <v>0</v>
      </c>
    </row>
    <row r="1950" spans="1:25" x14ac:dyDescent="0.3">
      <c r="A1950" s="3">
        <v>43953</v>
      </c>
      <c r="B1950" t="s">
        <v>45</v>
      </c>
      <c r="C1950" t="s">
        <v>179</v>
      </c>
      <c r="D1950">
        <v>43</v>
      </c>
      <c r="E1950">
        <v>383.41</v>
      </c>
      <c r="F1950">
        <v>16486.63</v>
      </c>
      <c r="G1950" t="s">
        <v>23</v>
      </c>
      <c r="H1950" t="s">
        <v>15</v>
      </c>
      <c r="I1950" t="s">
        <v>45</v>
      </c>
      <c r="J1950">
        <v>128.35</v>
      </c>
      <c r="K1950">
        <v>13.94</v>
      </c>
      <c r="L1950">
        <v>8.11</v>
      </c>
      <c r="M1950">
        <v>2.23</v>
      </c>
      <c r="N1950">
        <v>152.63</v>
      </c>
      <c r="O1950">
        <v>230.78</v>
      </c>
      <c r="P1950" s="1">
        <f>O1950/E1950</f>
        <v>0.60191439972874983</v>
      </c>
      <c r="Q1950">
        <f>E1950*D1950</f>
        <v>16486.63</v>
      </c>
      <c r="R1950">
        <f>O1950*D1950</f>
        <v>9923.5400000000009</v>
      </c>
      <c r="S1950">
        <f>J1950+K1950+L1950+M1950</f>
        <v>152.62999999999997</v>
      </c>
      <c r="T1950" t="str">
        <f>IF(AND((D1950) &gt; 20, (P1950) &lt;0.1),"hvlm", "")</f>
        <v/>
      </c>
      <c r="U1950" t="str">
        <f>TEXT((A1950), "MMM _ YYYY")</f>
        <v>May  2020</v>
      </c>
      <c r="V1950" t="str">
        <f>TEXT((A1950),"YYYY")</f>
        <v>2020</v>
      </c>
      <c r="W1950" s="1">
        <v>0.2631</v>
      </c>
      <c r="X1950" s="2">
        <f>E1950*W1950</f>
        <v>100.87517100000001</v>
      </c>
      <c r="Y1950" s="2">
        <f>MAX((X1950-O1950),0)</f>
        <v>0</v>
      </c>
    </row>
    <row r="1951" spans="1:25" x14ac:dyDescent="0.3">
      <c r="A1951" s="3">
        <v>43954</v>
      </c>
      <c r="B1951" t="s">
        <v>95</v>
      </c>
      <c r="C1951" t="s">
        <v>85</v>
      </c>
      <c r="D1951">
        <v>19</v>
      </c>
      <c r="E1951">
        <v>142.44</v>
      </c>
      <c r="F1951">
        <v>2706.36</v>
      </c>
      <c r="G1951" t="s">
        <v>8</v>
      </c>
      <c r="H1951" t="s">
        <v>96</v>
      </c>
      <c r="I1951" t="s">
        <v>95</v>
      </c>
      <c r="J1951">
        <v>169.65</v>
      </c>
      <c r="K1951">
        <v>9.06</v>
      </c>
      <c r="L1951">
        <v>3.26</v>
      </c>
      <c r="M1951">
        <v>0.8</v>
      </c>
      <c r="N1951">
        <v>182.77</v>
      </c>
      <c r="O1951">
        <v>-40.33</v>
      </c>
      <c r="P1951" s="1">
        <f>O1951/E1951</f>
        <v>-0.28313675933726479</v>
      </c>
      <c r="Q1951">
        <f>E1951*D1951</f>
        <v>2706.36</v>
      </c>
      <c r="R1951">
        <f>O1951*D1951</f>
        <v>-766.27</v>
      </c>
      <c r="S1951">
        <f>J1951+K1951+L1951+M1951</f>
        <v>182.77</v>
      </c>
      <c r="T1951" t="str">
        <f>IF(AND((D1951) &gt; 20, (P1951) &lt;0.1),"hvlm", "")</f>
        <v/>
      </c>
      <c r="U1951" t="str">
        <f>TEXT((A1951), "MMM _ YYYY")</f>
        <v>May  2020</v>
      </c>
      <c r="V1951" t="str">
        <f>TEXT((A1951),"YYYY")</f>
        <v>2020</v>
      </c>
      <c r="W1951" s="1">
        <v>0.2631</v>
      </c>
      <c r="X1951" s="2">
        <f>E1951*W1951</f>
        <v>37.475963999999998</v>
      </c>
      <c r="Y1951" s="2">
        <f>MAX((X1951-O1951),0)</f>
        <v>77.805963999999989</v>
      </c>
    </row>
    <row r="1952" spans="1:25" x14ac:dyDescent="0.3">
      <c r="A1952" s="3">
        <v>43955</v>
      </c>
      <c r="B1952" t="s">
        <v>115</v>
      </c>
      <c r="C1952" t="s">
        <v>305</v>
      </c>
      <c r="D1952">
        <v>40</v>
      </c>
      <c r="E1952">
        <v>80.69</v>
      </c>
      <c r="F1952">
        <v>3227.6</v>
      </c>
      <c r="G1952" t="s">
        <v>2</v>
      </c>
      <c r="H1952" t="s">
        <v>99</v>
      </c>
      <c r="I1952" t="s">
        <v>115</v>
      </c>
      <c r="J1952">
        <v>168.1</v>
      </c>
      <c r="K1952">
        <v>8.48</v>
      </c>
      <c r="L1952">
        <v>7.43</v>
      </c>
      <c r="M1952">
        <v>1.36</v>
      </c>
      <c r="N1952">
        <v>185.37</v>
      </c>
      <c r="O1952">
        <v>-104.68</v>
      </c>
      <c r="P1952" s="1">
        <f>O1952/E1952</f>
        <v>-1.2973106952534392</v>
      </c>
      <c r="Q1952">
        <f>E1952*D1952</f>
        <v>3227.6</v>
      </c>
      <c r="R1952">
        <f>O1952*D1952</f>
        <v>-4187.2000000000007</v>
      </c>
      <c r="S1952">
        <f>J1952+K1952+L1952+M1952</f>
        <v>185.37</v>
      </c>
      <c r="T1952" t="str">
        <f>IF(AND((D1952) &gt; 20, (P1952) &lt;0.1),"hvlm", "")</f>
        <v>hvlm</v>
      </c>
      <c r="U1952" t="str">
        <f>TEXT((A1952), "MMM _ YYYY")</f>
        <v>May  2020</v>
      </c>
      <c r="V1952" t="str">
        <f>TEXT((A1952),"YYYY")</f>
        <v>2020</v>
      </c>
      <c r="W1952" s="1">
        <v>0.2631</v>
      </c>
      <c r="X1952" s="2">
        <f>E1952*W1952</f>
        <v>21.229538999999999</v>
      </c>
      <c r="Y1952" s="2">
        <f>MAX((X1952-O1952),0)</f>
        <v>125.90953900000001</v>
      </c>
    </row>
    <row r="1953" spans="1:25" x14ac:dyDescent="0.3">
      <c r="A1953" s="3">
        <v>43956</v>
      </c>
      <c r="B1953" t="s">
        <v>158</v>
      </c>
      <c r="C1953" t="s">
        <v>231</v>
      </c>
      <c r="D1953">
        <v>1</v>
      </c>
      <c r="E1953">
        <v>216.45</v>
      </c>
      <c r="F1953">
        <v>216.45</v>
      </c>
      <c r="G1953" t="s">
        <v>2</v>
      </c>
      <c r="H1953" t="s">
        <v>64</v>
      </c>
      <c r="I1953" t="s">
        <v>158</v>
      </c>
      <c r="J1953">
        <v>159.97</v>
      </c>
      <c r="K1953">
        <v>11.7</v>
      </c>
      <c r="L1953">
        <v>2.98</v>
      </c>
      <c r="M1953">
        <v>2.29</v>
      </c>
      <c r="N1953">
        <v>176.94</v>
      </c>
      <c r="O1953">
        <v>39.51</v>
      </c>
      <c r="P1953" s="1">
        <f>O1953/E1953</f>
        <v>0.18253638253638255</v>
      </c>
      <c r="Q1953">
        <f>E1953*D1953</f>
        <v>216.45</v>
      </c>
      <c r="R1953">
        <f>O1953*D1953</f>
        <v>39.51</v>
      </c>
      <c r="S1953">
        <f>J1953+K1953+L1953+M1953</f>
        <v>176.93999999999997</v>
      </c>
      <c r="T1953" t="str">
        <f>IF(AND((D1953) &gt; 20, (P1953) &lt;0.1),"hvlm", "")</f>
        <v/>
      </c>
      <c r="U1953" t="str">
        <f>TEXT((A1953), "MMM _ YYYY")</f>
        <v>May  2020</v>
      </c>
      <c r="V1953" t="str">
        <f>TEXT((A1953),"YYYY")</f>
        <v>2020</v>
      </c>
      <c r="W1953" s="1">
        <v>0.2631</v>
      </c>
      <c r="X1953" s="2">
        <f>E1953*W1953</f>
        <v>56.947994999999999</v>
      </c>
      <c r="Y1953" s="2">
        <f>MAX((X1953-O1953),0)</f>
        <v>17.437995000000001</v>
      </c>
    </row>
    <row r="1954" spans="1:25" x14ac:dyDescent="0.3">
      <c r="A1954" s="3">
        <v>43957</v>
      </c>
      <c r="B1954" t="s">
        <v>119</v>
      </c>
      <c r="C1954" t="s">
        <v>104</v>
      </c>
      <c r="D1954">
        <v>35</v>
      </c>
      <c r="E1954">
        <v>349.84</v>
      </c>
      <c r="F1954">
        <v>12244.4</v>
      </c>
      <c r="G1954" t="s">
        <v>2</v>
      </c>
      <c r="H1954" t="s">
        <v>120</v>
      </c>
      <c r="I1954" t="s">
        <v>119</v>
      </c>
      <c r="J1954">
        <v>158.41</v>
      </c>
      <c r="K1954">
        <v>2.16</v>
      </c>
      <c r="L1954">
        <v>9.6</v>
      </c>
      <c r="M1954">
        <v>0.09</v>
      </c>
      <c r="N1954">
        <v>170.26</v>
      </c>
      <c r="O1954">
        <v>179.58</v>
      </c>
      <c r="P1954" s="1">
        <f>O1954/E1954</f>
        <v>0.51332037502858452</v>
      </c>
      <c r="Q1954">
        <f>E1954*D1954</f>
        <v>12244.4</v>
      </c>
      <c r="R1954">
        <f>O1954*D1954</f>
        <v>6285.3</v>
      </c>
      <c r="S1954">
        <f>J1954+K1954+L1954+M1954</f>
        <v>170.26</v>
      </c>
      <c r="T1954" t="str">
        <f>IF(AND((D1954) &gt; 20, (P1954) &lt;0.1),"hvlm", "")</f>
        <v/>
      </c>
      <c r="U1954" t="str">
        <f>TEXT((A1954), "MMM _ YYYY")</f>
        <v>May  2020</v>
      </c>
      <c r="V1954" t="str">
        <f>TEXT((A1954),"YYYY")</f>
        <v>2020</v>
      </c>
      <c r="W1954" s="1">
        <v>0.2631</v>
      </c>
      <c r="X1954" s="2">
        <f>E1954*W1954</f>
        <v>92.042903999999993</v>
      </c>
      <c r="Y1954" s="2">
        <f>MAX((X1954-O1954),0)</f>
        <v>0</v>
      </c>
    </row>
    <row r="1955" spans="1:25" x14ac:dyDescent="0.3">
      <c r="A1955" s="3">
        <v>43958</v>
      </c>
      <c r="B1955" t="s">
        <v>334</v>
      </c>
      <c r="C1955" t="s">
        <v>264</v>
      </c>
      <c r="D1955">
        <v>5</v>
      </c>
      <c r="E1955">
        <v>243.19</v>
      </c>
      <c r="F1955">
        <v>1215.95</v>
      </c>
      <c r="G1955" t="s">
        <v>130</v>
      </c>
      <c r="H1955" t="s">
        <v>80</v>
      </c>
      <c r="I1955" t="s">
        <v>334</v>
      </c>
      <c r="J1955">
        <v>22.46</v>
      </c>
      <c r="K1955">
        <v>11.76</v>
      </c>
      <c r="L1955">
        <v>7.29</v>
      </c>
      <c r="M1955">
        <v>1.26</v>
      </c>
      <c r="N1955">
        <v>42.77</v>
      </c>
      <c r="O1955">
        <v>200.42</v>
      </c>
      <c r="P1955" s="1">
        <f>O1955/E1955</f>
        <v>0.824129281631646</v>
      </c>
      <c r="Q1955">
        <f>E1955*D1955</f>
        <v>1215.95</v>
      </c>
      <c r="R1955">
        <f>O1955*D1955</f>
        <v>1002.0999999999999</v>
      </c>
      <c r="S1955">
        <f>J1955+K1955+L1955+M1955</f>
        <v>42.769999999999996</v>
      </c>
      <c r="T1955" t="str">
        <f>IF(AND((D1955) &gt; 20, (P1955) &lt;0.1),"hvlm", "")</f>
        <v/>
      </c>
      <c r="U1955" t="str">
        <f>TEXT((A1955), "MMM _ YYYY")</f>
        <v>May  2020</v>
      </c>
      <c r="V1955" t="str">
        <f>TEXT((A1955),"YYYY")</f>
        <v>2020</v>
      </c>
      <c r="W1955" s="1">
        <v>0.2631</v>
      </c>
      <c r="X1955" s="2">
        <f>E1955*W1955</f>
        <v>63.983288999999999</v>
      </c>
      <c r="Y1955" s="2">
        <f>MAX((X1955-O1955),0)</f>
        <v>0</v>
      </c>
    </row>
    <row r="1956" spans="1:25" x14ac:dyDescent="0.3">
      <c r="A1956" s="3">
        <v>43959</v>
      </c>
      <c r="B1956" t="s">
        <v>315</v>
      </c>
      <c r="C1956" t="s">
        <v>260</v>
      </c>
      <c r="D1956">
        <v>12</v>
      </c>
      <c r="E1956">
        <v>66.37</v>
      </c>
      <c r="F1956">
        <v>796.44</v>
      </c>
      <c r="G1956" t="s">
        <v>31</v>
      </c>
      <c r="H1956" t="s">
        <v>96</v>
      </c>
      <c r="I1956" t="s">
        <v>315</v>
      </c>
      <c r="J1956">
        <v>164.38</v>
      </c>
      <c r="K1956">
        <v>12.48</v>
      </c>
      <c r="L1956">
        <v>7.78</v>
      </c>
      <c r="M1956">
        <v>4.26</v>
      </c>
      <c r="N1956">
        <v>188.9</v>
      </c>
      <c r="O1956">
        <v>-122.53</v>
      </c>
      <c r="P1956" s="1">
        <f>O1956/E1956</f>
        <v>-1.84616543619105</v>
      </c>
      <c r="Q1956">
        <f>E1956*D1956</f>
        <v>796.44</v>
      </c>
      <c r="R1956">
        <f>O1956*D1956</f>
        <v>-1470.3600000000001</v>
      </c>
      <c r="S1956">
        <f>J1956+K1956+L1956+M1956</f>
        <v>188.89999999999998</v>
      </c>
      <c r="T1956" t="str">
        <f>IF(AND((D1956) &gt; 20, (P1956) &lt;0.1),"hvlm", "")</f>
        <v/>
      </c>
      <c r="U1956" t="str">
        <f>TEXT((A1956), "MMM _ YYYY")</f>
        <v>May  2020</v>
      </c>
      <c r="V1956" t="str">
        <f>TEXT((A1956),"YYYY")</f>
        <v>2020</v>
      </c>
      <c r="W1956" s="1">
        <v>0.2631</v>
      </c>
      <c r="X1956" s="2">
        <f>E1956*W1956</f>
        <v>17.461947000000002</v>
      </c>
      <c r="Y1956" s="2">
        <f>MAX((X1956-O1956),0)</f>
        <v>139.99194700000001</v>
      </c>
    </row>
    <row r="1957" spans="1:25" x14ac:dyDescent="0.3">
      <c r="A1957" s="3">
        <v>43960</v>
      </c>
      <c r="B1957" t="s">
        <v>42</v>
      </c>
      <c r="C1957" t="s">
        <v>162</v>
      </c>
      <c r="D1957">
        <v>12</v>
      </c>
      <c r="E1957">
        <v>391</v>
      </c>
      <c r="F1957">
        <v>4692</v>
      </c>
      <c r="G1957" t="s">
        <v>6</v>
      </c>
      <c r="H1957" t="s">
        <v>43</v>
      </c>
      <c r="I1957" t="s">
        <v>42</v>
      </c>
      <c r="J1957">
        <v>128.5</v>
      </c>
      <c r="K1957">
        <v>9.1300000000000008</v>
      </c>
      <c r="L1957">
        <v>6.79</v>
      </c>
      <c r="M1957">
        <v>2.99</v>
      </c>
      <c r="N1957">
        <v>147.41</v>
      </c>
      <c r="O1957">
        <v>243.59</v>
      </c>
      <c r="P1957" s="1">
        <f>O1957/E1957</f>
        <v>0.62299232736572896</v>
      </c>
      <c r="Q1957">
        <f>E1957*D1957</f>
        <v>4692</v>
      </c>
      <c r="R1957">
        <f>O1957*D1957</f>
        <v>2923.08</v>
      </c>
      <c r="S1957">
        <f>J1957+K1957+L1957+M1957</f>
        <v>147.41</v>
      </c>
      <c r="T1957" t="str">
        <f>IF(AND((D1957) &gt; 20, (P1957) &lt;0.1),"hvlm", "")</f>
        <v/>
      </c>
      <c r="U1957" t="str">
        <f>TEXT((A1957), "MMM _ YYYY")</f>
        <v>May  2020</v>
      </c>
      <c r="V1957" t="str">
        <f>TEXT((A1957),"YYYY")</f>
        <v>2020</v>
      </c>
      <c r="W1957" s="1">
        <v>0.2631</v>
      </c>
      <c r="X1957" s="2">
        <f>E1957*W1957</f>
        <v>102.8721</v>
      </c>
      <c r="Y1957" s="2">
        <f>MAX((X1957-O1957),0)</f>
        <v>0</v>
      </c>
    </row>
    <row r="1958" spans="1:25" x14ac:dyDescent="0.3">
      <c r="A1958" s="3">
        <v>43961</v>
      </c>
      <c r="B1958" t="s">
        <v>239</v>
      </c>
      <c r="C1958" t="s">
        <v>237</v>
      </c>
      <c r="D1958">
        <v>21</v>
      </c>
      <c r="E1958">
        <v>340.03</v>
      </c>
      <c r="F1958">
        <v>7140.63</v>
      </c>
      <c r="G1958" t="s">
        <v>81</v>
      </c>
      <c r="H1958" t="s">
        <v>15</v>
      </c>
      <c r="I1958" t="s">
        <v>239</v>
      </c>
      <c r="J1958">
        <v>145.37</v>
      </c>
      <c r="K1958">
        <v>3.31</v>
      </c>
      <c r="L1958">
        <v>1.05</v>
      </c>
      <c r="M1958">
        <v>0.28999999999999998</v>
      </c>
      <c r="N1958">
        <v>150.02000000000001</v>
      </c>
      <c r="O1958">
        <v>190.01</v>
      </c>
      <c r="P1958" s="1">
        <f>O1958/E1958</f>
        <v>0.5588036349733847</v>
      </c>
      <c r="Q1958">
        <f>E1958*D1958</f>
        <v>7140.6299999999992</v>
      </c>
      <c r="R1958">
        <f>O1958*D1958</f>
        <v>3990.21</v>
      </c>
      <c r="S1958">
        <f>J1958+K1958+L1958+M1958</f>
        <v>150.02000000000001</v>
      </c>
      <c r="T1958" t="str">
        <f>IF(AND((D1958) &gt; 20, (P1958) &lt;0.1),"hvlm", "")</f>
        <v/>
      </c>
      <c r="U1958" t="str">
        <f>TEXT((A1958), "MMM _ YYYY")</f>
        <v>May  2020</v>
      </c>
      <c r="V1958" t="str">
        <f>TEXT((A1958),"YYYY")</f>
        <v>2020</v>
      </c>
      <c r="W1958" s="1">
        <v>0.2631</v>
      </c>
      <c r="X1958" s="2">
        <f>E1958*W1958</f>
        <v>89.461892999999989</v>
      </c>
      <c r="Y1958" s="2">
        <f>MAX((X1958-O1958),0)</f>
        <v>0</v>
      </c>
    </row>
    <row r="1959" spans="1:25" x14ac:dyDescent="0.3">
      <c r="A1959" s="3">
        <v>43962</v>
      </c>
      <c r="B1959" t="s">
        <v>152</v>
      </c>
      <c r="C1959" t="s">
        <v>374</v>
      </c>
      <c r="D1959">
        <v>19</v>
      </c>
      <c r="E1959">
        <v>96.06</v>
      </c>
      <c r="F1959">
        <v>1825.14</v>
      </c>
      <c r="G1959" t="s">
        <v>52</v>
      </c>
      <c r="H1959" t="s">
        <v>5</v>
      </c>
      <c r="I1959" t="s">
        <v>152</v>
      </c>
      <c r="J1959">
        <v>68.36</v>
      </c>
      <c r="K1959">
        <v>7.09</v>
      </c>
      <c r="L1959">
        <v>2.2599999999999998</v>
      </c>
      <c r="M1959">
        <v>2.61</v>
      </c>
      <c r="N1959">
        <v>80.319999999999993</v>
      </c>
      <c r="O1959">
        <v>15.74</v>
      </c>
      <c r="P1959" s="1">
        <f>O1959/E1959</f>
        <v>0.16385592338122007</v>
      </c>
      <c r="Q1959">
        <f>E1959*D1959</f>
        <v>1825.14</v>
      </c>
      <c r="R1959">
        <f>O1959*D1959</f>
        <v>299.06</v>
      </c>
      <c r="S1959">
        <f>J1959+K1959+L1959+M1959</f>
        <v>80.320000000000007</v>
      </c>
      <c r="T1959" t="str">
        <f>IF(AND((D1959) &gt; 20, (P1959) &lt;0.1),"hvlm", "")</f>
        <v/>
      </c>
      <c r="U1959" t="str">
        <f>TEXT((A1959), "MMM _ YYYY")</f>
        <v>May  2020</v>
      </c>
      <c r="V1959" t="str">
        <f>TEXT((A1959),"YYYY")</f>
        <v>2020</v>
      </c>
      <c r="W1959" s="1">
        <v>0.2631</v>
      </c>
      <c r="X1959" s="2">
        <f>E1959*W1959</f>
        <v>25.273386000000002</v>
      </c>
      <c r="Y1959" s="2">
        <f>MAX((X1959-O1959),0)</f>
        <v>9.5333860000000019</v>
      </c>
    </row>
    <row r="1960" spans="1:25" x14ac:dyDescent="0.3">
      <c r="A1960" s="3">
        <v>43963</v>
      </c>
      <c r="B1960" t="s">
        <v>388</v>
      </c>
      <c r="C1960" t="s">
        <v>166</v>
      </c>
      <c r="D1960">
        <v>9</v>
      </c>
      <c r="E1960">
        <v>372.63</v>
      </c>
      <c r="F1960">
        <v>3353.67</v>
      </c>
      <c r="G1960" t="s">
        <v>8</v>
      </c>
      <c r="H1960" t="s">
        <v>11</v>
      </c>
      <c r="I1960" t="s">
        <v>388</v>
      </c>
      <c r="J1960">
        <v>112.4</v>
      </c>
      <c r="K1960">
        <v>4.37</v>
      </c>
      <c r="L1960">
        <v>2.98</v>
      </c>
      <c r="M1960">
        <v>4.0199999999999996</v>
      </c>
      <c r="N1960">
        <v>123.77</v>
      </c>
      <c r="O1960">
        <v>248.86</v>
      </c>
      <c r="P1960" s="1">
        <f>O1960/E1960</f>
        <v>0.66784746263049144</v>
      </c>
      <c r="Q1960">
        <f>E1960*D1960</f>
        <v>3353.67</v>
      </c>
      <c r="R1960">
        <f>O1960*D1960</f>
        <v>2239.7400000000002</v>
      </c>
      <c r="S1960">
        <f>J1960+K1960+L1960+M1960</f>
        <v>123.77000000000001</v>
      </c>
      <c r="T1960" t="str">
        <f>IF(AND((D1960) &gt; 20, (P1960) &lt;0.1),"hvlm", "")</f>
        <v/>
      </c>
      <c r="U1960" t="str">
        <f>TEXT((A1960), "MMM _ YYYY")</f>
        <v>May  2020</v>
      </c>
      <c r="V1960" t="str">
        <f>TEXT((A1960),"YYYY")</f>
        <v>2020</v>
      </c>
      <c r="W1960" s="1">
        <v>0.2631</v>
      </c>
      <c r="X1960" s="2">
        <f>E1960*W1960</f>
        <v>98.038952999999992</v>
      </c>
      <c r="Y1960" s="2">
        <f>MAX((X1960-O1960),0)</f>
        <v>0</v>
      </c>
    </row>
    <row r="1961" spans="1:25" x14ac:dyDescent="0.3">
      <c r="A1961" s="3">
        <v>43964</v>
      </c>
      <c r="B1961" t="s">
        <v>216</v>
      </c>
      <c r="C1961" t="s">
        <v>70</v>
      </c>
      <c r="D1961">
        <v>43</v>
      </c>
      <c r="E1961">
        <v>207.74</v>
      </c>
      <c r="F1961">
        <v>8932.82</v>
      </c>
      <c r="G1961" t="s">
        <v>8</v>
      </c>
      <c r="H1961" t="s">
        <v>96</v>
      </c>
      <c r="I1961" t="s">
        <v>216</v>
      </c>
      <c r="J1961">
        <v>142.59</v>
      </c>
      <c r="K1961">
        <v>14.14</v>
      </c>
      <c r="L1961">
        <v>5.81</v>
      </c>
      <c r="M1961">
        <v>0.46</v>
      </c>
      <c r="N1961">
        <v>163</v>
      </c>
      <c r="O1961">
        <v>44.74</v>
      </c>
      <c r="P1961" s="1">
        <f>O1961/E1961</f>
        <v>0.21536536054683739</v>
      </c>
      <c r="Q1961">
        <f>E1961*D1961</f>
        <v>8932.82</v>
      </c>
      <c r="R1961">
        <f>O1961*D1961</f>
        <v>1923.8200000000002</v>
      </c>
      <c r="S1961">
        <f>J1961+K1961+L1961+M1961</f>
        <v>163.00000000000003</v>
      </c>
      <c r="T1961" t="str">
        <f>IF(AND((D1961) &gt; 20, (P1961) &lt;0.1),"hvlm", "")</f>
        <v/>
      </c>
      <c r="U1961" t="str">
        <f>TEXT((A1961), "MMM _ YYYY")</f>
        <v>May  2020</v>
      </c>
      <c r="V1961" t="str">
        <f>TEXT((A1961),"YYYY")</f>
        <v>2020</v>
      </c>
      <c r="W1961" s="1">
        <v>0.2631</v>
      </c>
      <c r="X1961" s="2">
        <f>E1961*W1961</f>
        <v>54.656394000000006</v>
      </c>
      <c r="Y1961" s="2">
        <f>MAX((X1961-O1961),0)</f>
        <v>9.9163940000000039</v>
      </c>
    </row>
    <row r="1962" spans="1:25" x14ac:dyDescent="0.3">
      <c r="A1962" s="3">
        <v>43965</v>
      </c>
      <c r="B1962" t="s">
        <v>382</v>
      </c>
      <c r="C1962" t="s">
        <v>57</v>
      </c>
      <c r="D1962">
        <v>49</v>
      </c>
      <c r="E1962">
        <v>180.16</v>
      </c>
      <c r="F1962">
        <v>8827.84</v>
      </c>
      <c r="G1962" t="s">
        <v>56</v>
      </c>
      <c r="H1962" t="s">
        <v>84</v>
      </c>
      <c r="I1962" t="s">
        <v>382</v>
      </c>
      <c r="J1962">
        <v>95.7</v>
      </c>
      <c r="K1962">
        <v>11.64</v>
      </c>
      <c r="L1962">
        <v>4.18</v>
      </c>
      <c r="M1962">
        <v>4.8099999999999996</v>
      </c>
      <c r="N1962">
        <v>116.33</v>
      </c>
      <c r="O1962">
        <v>63.83</v>
      </c>
      <c r="P1962" s="1">
        <f>O1962/E1962</f>
        <v>0.35429618117229128</v>
      </c>
      <c r="Q1962">
        <f>E1962*D1962</f>
        <v>8827.84</v>
      </c>
      <c r="R1962">
        <f>O1962*D1962</f>
        <v>3127.67</v>
      </c>
      <c r="S1962">
        <f>J1962+K1962+L1962+M1962</f>
        <v>116.33000000000001</v>
      </c>
      <c r="T1962" t="str">
        <f>IF(AND((D1962) &gt; 20, (P1962) &lt;0.1),"hvlm", "")</f>
        <v/>
      </c>
      <c r="U1962" t="str">
        <f>TEXT((A1962), "MMM _ YYYY")</f>
        <v>May  2020</v>
      </c>
      <c r="V1962" t="str">
        <f>TEXT((A1962),"YYYY")</f>
        <v>2020</v>
      </c>
      <c r="W1962" s="1">
        <v>0.2631</v>
      </c>
      <c r="X1962" s="2">
        <f>E1962*W1962</f>
        <v>47.400095999999998</v>
      </c>
      <c r="Y1962" s="2">
        <f>MAX((X1962-O1962),0)</f>
        <v>0</v>
      </c>
    </row>
    <row r="1963" spans="1:25" x14ac:dyDescent="0.3">
      <c r="A1963" s="3">
        <v>43966</v>
      </c>
      <c r="B1963" t="s">
        <v>320</v>
      </c>
      <c r="C1963" t="s">
        <v>150</v>
      </c>
      <c r="D1963">
        <v>48</v>
      </c>
      <c r="E1963">
        <v>211.37</v>
      </c>
      <c r="F1963">
        <v>10145.76</v>
      </c>
      <c r="G1963" t="s">
        <v>31</v>
      </c>
      <c r="H1963" t="s">
        <v>75</v>
      </c>
      <c r="I1963" t="s">
        <v>320</v>
      </c>
      <c r="J1963">
        <v>90.74</v>
      </c>
      <c r="K1963">
        <v>6.93</v>
      </c>
      <c r="L1963">
        <v>9.8699999999999992</v>
      </c>
      <c r="M1963">
        <v>4.26</v>
      </c>
      <c r="N1963">
        <v>111.8</v>
      </c>
      <c r="O1963">
        <v>99.57</v>
      </c>
      <c r="P1963" s="1">
        <f>O1963/E1963</f>
        <v>0.47106968822444051</v>
      </c>
      <c r="Q1963">
        <f>E1963*D1963</f>
        <v>10145.76</v>
      </c>
      <c r="R1963">
        <f>O1963*D1963</f>
        <v>4779.3599999999997</v>
      </c>
      <c r="S1963">
        <f>J1963+K1963+L1963+M1963</f>
        <v>111.8</v>
      </c>
      <c r="T1963" t="str">
        <f>IF(AND((D1963) &gt; 20, (P1963) &lt;0.1),"hvlm", "")</f>
        <v/>
      </c>
      <c r="U1963" t="str">
        <f>TEXT((A1963), "MMM _ YYYY")</f>
        <v>May  2020</v>
      </c>
      <c r="V1963" t="str">
        <f>TEXT((A1963),"YYYY")</f>
        <v>2020</v>
      </c>
      <c r="W1963" s="1">
        <v>0.2631</v>
      </c>
      <c r="X1963" s="2">
        <f>E1963*W1963</f>
        <v>55.611446999999998</v>
      </c>
      <c r="Y1963" s="2">
        <f>MAX((X1963-O1963),0)</f>
        <v>0</v>
      </c>
    </row>
    <row r="1964" spans="1:25" x14ac:dyDescent="0.3">
      <c r="A1964" s="3">
        <v>43967</v>
      </c>
      <c r="B1964" t="s">
        <v>163</v>
      </c>
      <c r="C1964" t="s">
        <v>190</v>
      </c>
      <c r="D1964">
        <v>36</v>
      </c>
      <c r="E1964">
        <v>342.1</v>
      </c>
      <c r="F1964">
        <v>12315.6</v>
      </c>
      <c r="G1964" t="s">
        <v>48</v>
      </c>
      <c r="H1964" t="s">
        <v>164</v>
      </c>
      <c r="I1964" t="s">
        <v>163</v>
      </c>
      <c r="J1964">
        <v>184.75</v>
      </c>
      <c r="K1964">
        <v>8.1999999999999993</v>
      </c>
      <c r="L1964">
        <v>6.01</v>
      </c>
      <c r="M1964">
        <v>4.95</v>
      </c>
      <c r="N1964">
        <v>203.91</v>
      </c>
      <c r="O1964">
        <v>138.19</v>
      </c>
      <c r="P1964" s="1">
        <f>O1964/E1964</f>
        <v>0.40394621455714702</v>
      </c>
      <c r="Q1964">
        <f>E1964*D1964</f>
        <v>12315.6</v>
      </c>
      <c r="R1964">
        <f>O1964*D1964</f>
        <v>4974.84</v>
      </c>
      <c r="S1964">
        <f>J1964+K1964+L1964+M1964</f>
        <v>203.90999999999997</v>
      </c>
      <c r="T1964" t="str">
        <f>IF(AND((D1964) &gt; 20, (P1964) &lt;0.1),"hvlm", "")</f>
        <v/>
      </c>
      <c r="U1964" t="str">
        <f>TEXT((A1964), "MMM _ YYYY")</f>
        <v>May  2020</v>
      </c>
      <c r="V1964" t="str">
        <f>TEXT((A1964),"YYYY")</f>
        <v>2020</v>
      </c>
      <c r="W1964" s="1">
        <v>0.2631</v>
      </c>
      <c r="X1964" s="2">
        <f>E1964*W1964</f>
        <v>90.006510000000006</v>
      </c>
      <c r="Y1964" s="2">
        <f>MAX((X1964-O1964),0)</f>
        <v>0</v>
      </c>
    </row>
    <row r="1965" spans="1:25" x14ac:dyDescent="0.3">
      <c r="A1965" s="3">
        <v>43968</v>
      </c>
      <c r="B1965" t="s">
        <v>344</v>
      </c>
      <c r="C1965" t="s">
        <v>156</v>
      </c>
      <c r="D1965">
        <v>42</v>
      </c>
      <c r="E1965">
        <v>280.82</v>
      </c>
      <c r="F1965">
        <v>11794.44</v>
      </c>
      <c r="G1965" t="s">
        <v>8</v>
      </c>
      <c r="H1965" t="s">
        <v>193</v>
      </c>
      <c r="I1965" t="s">
        <v>344</v>
      </c>
      <c r="J1965">
        <v>109.67</v>
      </c>
      <c r="K1965">
        <v>2.87</v>
      </c>
      <c r="L1965">
        <v>3.4</v>
      </c>
      <c r="M1965">
        <v>1.23</v>
      </c>
      <c r="N1965">
        <v>117.17</v>
      </c>
      <c r="O1965">
        <v>163.65</v>
      </c>
      <c r="P1965" s="1">
        <f>O1965/E1965</f>
        <v>0.58275763834484728</v>
      </c>
      <c r="Q1965">
        <f>E1965*D1965</f>
        <v>11794.44</v>
      </c>
      <c r="R1965">
        <f>O1965*D1965</f>
        <v>6873.3</v>
      </c>
      <c r="S1965">
        <f>J1965+K1965+L1965+M1965</f>
        <v>117.17000000000002</v>
      </c>
      <c r="T1965" t="str">
        <f>IF(AND((D1965) &gt; 20, (P1965) &lt;0.1),"hvlm", "")</f>
        <v/>
      </c>
      <c r="U1965" t="str">
        <f>TEXT((A1965), "MMM _ YYYY")</f>
        <v>May  2020</v>
      </c>
      <c r="V1965" t="str">
        <f>TEXT((A1965),"YYYY")</f>
        <v>2020</v>
      </c>
      <c r="W1965" s="1">
        <v>0.2631</v>
      </c>
      <c r="X1965" s="2">
        <f>E1965*W1965</f>
        <v>73.883741999999998</v>
      </c>
      <c r="Y1965" s="2">
        <f>MAX((X1965-O1965),0)</f>
        <v>0</v>
      </c>
    </row>
    <row r="1966" spans="1:25" x14ac:dyDescent="0.3">
      <c r="A1966" s="3">
        <v>43969</v>
      </c>
      <c r="B1966" t="s">
        <v>89</v>
      </c>
      <c r="C1966" t="s">
        <v>358</v>
      </c>
      <c r="D1966">
        <v>47</v>
      </c>
      <c r="E1966">
        <v>70.739999999999995</v>
      </c>
      <c r="F1966">
        <v>3324.78</v>
      </c>
      <c r="G1966" t="s">
        <v>2</v>
      </c>
      <c r="H1966" t="s">
        <v>78</v>
      </c>
      <c r="I1966" t="s">
        <v>89</v>
      </c>
      <c r="J1966">
        <v>185.45</v>
      </c>
      <c r="K1966">
        <v>3.52</v>
      </c>
      <c r="L1966">
        <v>1.31</v>
      </c>
      <c r="M1966">
        <v>2.3199999999999998</v>
      </c>
      <c r="N1966">
        <v>192.6</v>
      </c>
      <c r="O1966">
        <v>-121.86</v>
      </c>
      <c r="P1966" s="1">
        <f>O1966/E1966</f>
        <v>-1.72264631043257</v>
      </c>
      <c r="Q1966">
        <f>E1966*D1966</f>
        <v>3324.7799999999997</v>
      </c>
      <c r="R1966">
        <f>O1966*D1966</f>
        <v>-5727.42</v>
      </c>
      <c r="S1966">
        <f>J1966+K1966+L1966+M1966</f>
        <v>192.6</v>
      </c>
      <c r="T1966" t="str">
        <f>IF(AND((D1966) &gt; 20, (P1966) &lt;0.1),"hvlm", "")</f>
        <v>hvlm</v>
      </c>
      <c r="U1966" t="str">
        <f>TEXT((A1966), "MMM _ YYYY")</f>
        <v>May  2020</v>
      </c>
      <c r="V1966" t="str">
        <f>TEXT((A1966),"YYYY")</f>
        <v>2020</v>
      </c>
      <c r="W1966" s="1">
        <v>0.2631</v>
      </c>
      <c r="X1966" s="2">
        <f>E1966*W1966</f>
        <v>18.611694</v>
      </c>
      <c r="Y1966" s="2">
        <f>MAX((X1966-O1966),0)</f>
        <v>140.47169400000001</v>
      </c>
    </row>
    <row r="1967" spans="1:25" x14ac:dyDescent="0.3">
      <c r="A1967" s="3">
        <v>43970</v>
      </c>
      <c r="B1967" t="s">
        <v>391</v>
      </c>
      <c r="C1967" t="s">
        <v>316</v>
      </c>
      <c r="D1967">
        <v>32</v>
      </c>
      <c r="E1967">
        <v>385.16</v>
      </c>
      <c r="F1967">
        <v>12325.12</v>
      </c>
      <c r="G1967" t="s">
        <v>87</v>
      </c>
      <c r="H1967" t="s">
        <v>22</v>
      </c>
      <c r="I1967" t="s">
        <v>391</v>
      </c>
      <c r="J1967">
        <v>77.88</v>
      </c>
      <c r="K1967">
        <v>5.07</v>
      </c>
      <c r="L1967">
        <v>6.82</v>
      </c>
      <c r="M1967">
        <v>4.72</v>
      </c>
      <c r="N1967">
        <v>94.49</v>
      </c>
      <c r="O1967">
        <v>290.67</v>
      </c>
      <c r="P1967" s="1">
        <f>O1967/E1967</f>
        <v>0.75467338249039362</v>
      </c>
      <c r="Q1967">
        <f>E1967*D1967</f>
        <v>12325.12</v>
      </c>
      <c r="R1967">
        <f>O1967*D1967</f>
        <v>9301.44</v>
      </c>
      <c r="S1967">
        <f>J1967+K1967+L1967+M1967</f>
        <v>94.489999999999981</v>
      </c>
      <c r="T1967" t="str">
        <f>IF(AND((D1967) &gt; 20, (P1967) &lt;0.1),"hvlm", "")</f>
        <v/>
      </c>
      <c r="U1967" t="str">
        <f>TEXT((A1967), "MMM _ YYYY")</f>
        <v>May  2020</v>
      </c>
      <c r="V1967" t="str">
        <f>TEXT((A1967),"YYYY")</f>
        <v>2020</v>
      </c>
      <c r="W1967" s="1">
        <v>0.2631</v>
      </c>
      <c r="X1967" s="2">
        <f>E1967*W1967</f>
        <v>101.33559600000001</v>
      </c>
      <c r="Y1967" s="2">
        <f>MAX((X1967-O1967),0)</f>
        <v>0</v>
      </c>
    </row>
    <row r="1968" spans="1:25" x14ac:dyDescent="0.3">
      <c r="A1968" s="3">
        <v>43971</v>
      </c>
      <c r="B1968" t="s">
        <v>370</v>
      </c>
      <c r="C1968" t="s">
        <v>339</v>
      </c>
      <c r="D1968">
        <v>35</v>
      </c>
      <c r="E1968">
        <v>101.72</v>
      </c>
      <c r="F1968">
        <v>3560.2</v>
      </c>
      <c r="G1968" t="s">
        <v>2</v>
      </c>
      <c r="H1968" t="s">
        <v>36</v>
      </c>
      <c r="I1968" t="s">
        <v>370</v>
      </c>
      <c r="J1968">
        <v>175.36</v>
      </c>
      <c r="K1968">
        <v>3.16</v>
      </c>
      <c r="L1968">
        <v>9.7799999999999994</v>
      </c>
      <c r="M1968">
        <v>3.69</v>
      </c>
      <c r="N1968">
        <v>191.99</v>
      </c>
      <c r="O1968">
        <v>-90.27</v>
      </c>
      <c r="P1968" s="1">
        <f>O1968/E1968</f>
        <v>-0.88743609909555643</v>
      </c>
      <c r="Q1968">
        <f>E1968*D1968</f>
        <v>3560.2</v>
      </c>
      <c r="R1968">
        <f>O1968*D1968</f>
        <v>-3159.45</v>
      </c>
      <c r="S1968">
        <f>J1968+K1968+L1968+M1968</f>
        <v>191.99</v>
      </c>
      <c r="T1968" t="str">
        <f>IF(AND((D1968) &gt; 20, (P1968) &lt;0.1),"hvlm", "")</f>
        <v>hvlm</v>
      </c>
      <c r="U1968" t="str">
        <f>TEXT((A1968), "MMM _ YYYY")</f>
        <v>May  2020</v>
      </c>
      <c r="V1968" t="str">
        <f>TEXT((A1968),"YYYY")</f>
        <v>2020</v>
      </c>
      <c r="W1968" s="1">
        <v>0.2631</v>
      </c>
      <c r="X1968" s="2">
        <f>E1968*W1968</f>
        <v>26.762532</v>
      </c>
      <c r="Y1968" s="2">
        <f>MAX((X1968-O1968),0)</f>
        <v>117.032532</v>
      </c>
    </row>
    <row r="1969" spans="1:25" x14ac:dyDescent="0.3">
      <c r="A1969" s="3">
        <v>43972</v>
      </c>
      <c r="B1969" t="s">
        <v>276</v>
      </c>
      <c r="C1969" t="s">
        <v>258</v>
      </c>
      <c r="D1969">
        <v>31</v>
      </c>
      <c r="E1969">
        <v>310.95</v>
      </c>
      <c r="F1969">
        <v>9639.4500000000007</v>
      </c>
      <c r="G1969" t="s">
        <v>87</v>
      </c>
      <c r="H1969" t="s">
        <v>34</v>
      </c>
      <c r="I1969" t="s">
        <v>276</v>
      </c>
      <c r="J1969">
        <v>156.26</v>
      </c>
      <c r="K1969">
        <v>9.51</v>
      </c>
      <c r="L1969">
        <v>7.48</v>
      </c>
      <c r="M1969">
        <v>4.32</v>
      </c>
      <c r="N1969">
        <v>177.57</v>
      </c>
      <c r="O1969">
        <v>133.38</v>
      </c>
      <c r="P1969" s="1">
        <f>O1969/E1969</f>
        <v>0.42894356005788714</v>
      </c>
      <c r="Q1969">
        <f>E1969*D1969</f>
        <v>9639.4499999999989</v>
      </c>
      <c r="R1969">
        <f>O1969*D1969</f>
        <v>4134.78</v>
      </c>
      <c r="S1969">
        <f>J1969+K1969+L1969+M1969</f>
        <v>177.56999999999996</v>
      </c>
      <c r="T1969" t="str">
        <f>IF(AND((D1969) &gt; 20, (P1969) &lt;0.1),"hvlm", "")</f>
        <v/>
      </c>
      <c r="U1969" t="str">
        <f>TEXT((A1969), "MMM _ YYYY")</f>
        <v>May  2020</v>
      </c>
      <c r="V1969" t="str">
        <f>TEXT((A1969),"YYYY")</f>
        <v>2020</v>
      </c>
      <c r="W1969" s="1">
        <v>0.2631</v>
      </c>
      <c r="X1969" s="2">
        <f>E1969*W1969</f>
        <v>81.810945000000004</v>
      </c>
      <c r="Y1969" s="2">
        <f>MAX((X1969-O1969),0)</f>
        <v>0</v>
      </c>
    </row>
    <row r="1970" spans="1:25" x14ac:dyDescent="0.3">
      <c r="A1970" s="3">
        <v>43973</v>
      </c>
      <c r="B1970" t="s">
        <v>336</v>
      </c>
      <c r="C1970" t="s">
        <v>374</v>
      </c>
      <c r="D1970">
        <v>32</v>
      </c>
      <c r="E1970">
        <v>272.64999999999998</v>
      </c>
      <c r="F1970">
        <v>8724.7999999999993</v>
      </c>
      <c r="G1970" t="s">
        <v>52</v>
      </c>
      <c r="H1970" t="s">
        <v>80</v>
      </c>
      <c r="I1970" t="s">
        <v>336</v>
      </c>
      <c r="J1970">
        <v>135.09</v>
      </c>
      <c r="K1970">
        <v>14.97</v>
      </c>
      <c r="L1970">
        <v>2.66</v>
      </c>
      <c r="M1970">
        <v>4.4000000000000004</v>
      </c>
      <c r="N1970">
        <v>157.12</v>
      </c>
      <c r="O1970">
        <v>115.53</v>
      </c>
      <c r="P1970" s="1">
        <f>O1970/E1970</f>
        <v>0.42373005684944071</v>
      </c>
      <c r="Q1970">
        <f>E1970*D1970</f>
        <v>8724.7999999999993</v>
      </c>
      <c r="R1970">
        <f>O1970*D1970</f>
        <v>3696.96</v>
      </c>
      <c r="S1970">
        <f>J1970+K1970+L1970+M1970</f>
        <v>157.12</v>
      </c>
      <c r="T1970" t="str">
        <f>IF(AND((D1970) &gt; 20, (P1970) &lt;0.1),"hvlm", "")</f>
        <v/>
      </c>
      <c r="U1970" t="str">
        <f>TEXT((A1970), "MMM _ YYYY")</f>
        <v>May  2020</v>
      </c>
      <c r="V1970" t="str">
        <f>TEXT((A1970),"YYYY")</f>
        <v>2020</v>
      </c>
      <c r="W1970" s="1">
        <v>0.2631</v>
      </c>
      <c r="X1970" s="2">
        <f>E1970*W1970</f>
        <v>71.734214999999992</v>
      </c>
      <c r="Y1970" s="2">
        <f>MAX((X1970-O1970),0)</f>
        <v>0</v>
      </c>
    </row>
    <row r="1971" spans="1:25" x14ac:dyDescent="0.3">
      <c r="A1971" s="3">
        <v>43974</v>
      </c>
      <c r="B1971" t="s">
        <v>74</v>
      </c>
      <c r="C1971" t="s">
        <v>265</v>
      </c>
      <c r="D1971">
        <v>37</v>
      </c>
      <c r="E1971">
        <v>115.63</v>
      </c>
      <c r="F1971">
        <v>4278.3100000000004</v>
      </c>
      <c r="G1971" t="s">
        <v>2</v>
      </c>
      <c r="H1971" t="s">
        <v>75</v>
      </c>
      <c r="I1971" t="s">
        <v>74</v>
      </c>
      <c r="J1971">
        <v>144.51</v>
      </c>
      <c r="K1971">
        <v>12.73</v>
      </c>
      <c r="L1971">
        <v>2.96</v>
      </c>
      <c r="M1971">
        <v>3.48</v>
      </c>
      <c r="N1971">
        <v>163.68</v>
      </c>
      <c r="O1971">
        <v>-48.05</v>
      </c>
      <c r="P1971" s="1">
        <f>O1971/E1971</f>
        <v>-0.41554959785522788</v>
      </c>
      <c r="Q1971">
        <f>E1971*D1971</f>
        <v>4278.3099999999995</v>
      </c>
      <c r="R1971">
        <f>O1971*D1971</f>
        <v>-1777.85</v>
      </c>
      <c r="S1971">
        <f>J1971+K1971+L1971+M1971</f>
        <v>163.67999999999998</v>
      </c>
      <c r="T1971" t="str">
        <f>IF(AND((D1971) &gt; 20, (P1971) &lt;0.1),"hvlm", "")</f>
        <v>hvlm</v>
      </c>
      <c r="U1971" t="str">
        <f>TEXT((A1971), "MMM _ YYYY")</f>
        <v>May  2020</v>
      </c>
      <c r="V1971" t="str">
        <f>TEXT((A1971),"YYYY")</f>
        <v>2020</v>
      </c>
      <c r="W1971" s="1">
        <v>0.2631</v>
      </c>
      <c r="X1971" s="2">
        <f>E1971*W1971</f>
        <v>30.422252999999998</v>
      </c>
      <c r="Y1971" s="2">
        <f>MAX((X1971-O1971),0)</f>
        <v>78.472252999999995</v>
      </c>
    </row>
    <row r="1972" spans="1:25" x14ac:dyDescent="0.3">
      <c r="A1972" s="3">
        <v>43975</v>
      </c>
      <c r="B1972" t="s">
        <v>158</v>
      </c>
      <c r="C1972" t="s">
        <v>113</v>
      </c>
      <c r="D1972">
        <v>32</v>
      </c>
      <c r="E1972">
        <v>109.76</v>
      </c>
      <c r="F1972">
        <v>3512.32</v>
      </c>
      <c r="G1972" t="s">
        <v>105</v>
      </c>
      <c r="H1972" t="s">
        <v>64</v>
      </c>
      <c r="I1972" t="s">
        <v>158</v>
      </c>
      <c r="J1972">
        <v>159.97</v>
      </c>
      <c r="K1972">
        <v>11.7</v>
      </c>
      <c r="L1972">
        <v>2.98</v>
      </c>
      <c r="M1972">
        <v>2.29</v>
      </c>
      <c r="N1972">
        <v>176.94</v>
      </c>
      <c r="O1972">
        <v>-67.180000000000007</v>
      </c>
      <c r="P1972" s="1">
        <f>O1972/E1972</f>
        <v>-0.61206268221574345</v>
      </c>
      <c r="Q1972">
        <f>E1972*D1972</f>
        <v>3512.32</v>
      </c>
      <c r="R1972">
        <f>O1972*D1972</f>
        <v>-2149.7600000000002</v>
      </c>
      <c r="S1972">
        <f>J1972+K1972+L1972+M1972</f>
        <v>176.93999999999997</v>
      </c>
      <c r="T1972" t="str">
        <f>IF(AND((D1972) &gt; 20, (P1972) &lt;0.1),"hvlm", "")</f>
        <v>hvlm</v>
      </c>
      <c r="U1972" t="str">
        <f>TEXT((A1972), "MMM _ YYYY")</f>
        <v>May  2020</v>
      </c>
      <c r="V1972" t="str">
        <f>TEXT((A1972),"YYYY")</f>
        <v>2020</v>
      </c>
      <c r="W1972" s="1">
        <v>0.2631</v>
      </c>
      <c r="X1972" s="2">
        <f>E1972*W1972</f>
        <v>28.877856000000001</v>
      </c>
      <c r="Y1972" s="2">
        <f>MAX((X1972-O1972),0)</f>
        <v>96.057856000000015</v>
      </c>
    </row>
    <row r="1973" spans="1:25" x14ac:dyDescent="0.3">
      <c r="A1973" s="3">
        <v>43976</v>
      </c>
      <c r="B1973" t="s">
        <v>382</v>
      </c>
      <c r="C1973" t="s">
        <v>233</v>
      </c>
      <c r="D1973">
        <v>43</v>
      </c>
      <c r="E1973">
        <v>354.61</v>
      </c>
      <c r="F1973">
        <v>15248.23</v>
      </c>
      <c r="G1973" t="s">
        <v>61</v>
      </c>
      <c r="H1973" t="s">
        <v>84</v>
      </c>
      <c r="I1973" t="s">
        <v>382</v>
      </c>
      <c r="J1973">
        <v>95.7</v>
      </c>
      <c r="K1973">
        <v>11.64</v>
      </c>
      <c r="L1973">
        <v>4.18</v>
      </c>
      <c r="M1973">
        <v>4.8099999999999996</v>
      </c>
      <c r="N1973">
        <v>116.33</v>
      </c>
      <c r="O1973">
        <v>238.28</v>
      </c>
      <c r="P1973" s="1">
        <f>O1973/E1973</f>
        <v>0.67194946561010682</v>
      </c>
      <c r="Q1973">
        <f>E1973*D1973</f>
        <v>15248.230000000001</v>
      </c>
      <c r="R1973">
        <f>O1973*D1973</f>
        <v>10246.040000000001</v>
      </c>
      <c r="S1973">
        <f>J1973+K1973+L1973+M1973</f>
        <v>116.33000000000001</v>
      </c>
      <c r="T1973" t="str">
        <f>IF(AND((D1973) &gt; 20, (P1973) &lt;0.1),"hvlm", "")</f>
        <v/>
      </c>
      <c r="U1973" t="str">
        <f>TEXT((A1973), "MMM _ YYYY")</f>
        <v>May  2020</v>
      </c>
      <c r="V1973" t="str">
        <f>TEXT((A1973),"YYYY")</f>
        <v>2020</v>
      </c>
      <c r="W1973" s="1">
        <v>0.2631</v>
      </c>
      <c r="X1973" s="2">
        <f>E1973*W1973</f>
        <v>93.297891000000007</v>
      </c>
      <c r="Y1973" s="2">
        <f>MAX((X1973-O1973),0)</f>
        <v>0</v>
      </c>
    </row>
    <row r="1974" spans="1:25" x14ac:dyDescent="0.3">
      <c r="A1974" s="3">
        <v>43977</v>
      </c>
      <c r="B1974" t="s">
        <v>45</v>
      </c>
      <c r="C1974" t="s">
        <v>316</v>
      </c>
      <c r="D1974">
        <v>37</v>
      </c>
      <c r="E1974">
        <v>196.89</v>
      </c>
      <c r="F1974">
        <v>7284.93</v>
      </c>
      <c r="G1974" t="s">
        <v>87</v>
      </c>
      <c r="H1974" t="s">
        <v>15</v>
      </c>
      <c r="I1974" t="s">
        <v>45</v>
      </c>
      <c r="J1974">
        <v>128.35</v>
      </c>
      <c r="K1974">
        <v>13.94</v>
      </c>
      <c r="L1974">
        <v>8.11</v>
      </c>
      <c r="M1974">
        <v>2.23</v>
      </c>
      <c r="N1974">
        <v>152.63</v>
      </c>
      <c r="O1974">
        <v>44.26</v>
      </c>
      <c r="P1974" s="1">
        <f>O1974/E1974</f>
        <v>0.22479557113108842</v>
      </c>
      <c r="Q1974">
        <f>E1974*D1974</f>
        <v>7284.9299999999994</v>
      </c>
      <c r="R1974">
        <f>O1974*D1974</f>
        <v>1637.62</v>
      </c>
      <c r="S1974">
        <f>J1974+K1974+L1974+M1974</f>
        <v>152.62999999999997</v>
      </c>
      <c r="T1974" t="str">
        <f>IF(AND((D1974) &gt; 20, (P1974) &lt;0.1),"hvlm", "")</f>
        <v/>
      </c>
      <c r="U1974" t="str">
        <f>TEXT((A1974), "MMM _ YYYY")</f>
        <v>May  2020</v>
      </c>
      <c r="V1974" t="str">
        <f>TEXT((A1974),"YYYY")</f>
        <v>2020</v>
      </c>
      <c r="W1974" s="1">
        <v>0.2631</v>
      </c>
      <c r="X1974" s="2">
        <f>E1974*W1974</f>
        <v>51.801758999999997</v>
      </c>
      <c r="Y1974" s="2">
        <f>MAX((X1974-O1974),0)</f>
        <v>7.541758999999999</v>
      </c>
    </row>
    <row r="1975" spans="1:25" x14ac:dyDescent="0.3">
      <c r="A1975" s="3">
        <v>43978</v>
      </c>
      <c r="B1975" t="s">
        <v>241</v>
      </c>
      <c r="C1975" t="s">
        <v>331</v>
      </c>
      <c r="D1975">
        <v>39</v>
      </c>
      <c r="E1975">
        <v>279.10000000000002</v>
      </c>
      <c r="F1975">
        <v>10884.9</v>
      </c>
      <c r="G1975" t="s">
        <v>134</v>
      </c>
      <c r="H1975" t="s">
        <v>242</v>
      </c>
      <c r="I1975" t="s">
        <v>241</v>
      </c>
      <c r="J1975">
        <v>60.06</v>
      </c>
      <c r="K1975">
        <v>6.6</v>
      </c>
      <c r="L1975">
        <v>1.3</v>
      </c>
      <c r="M1975">
        <v>2.65</v>
      </c>
      <c r="N1975">
        <v>70.61</v>
      </c>
      <c r="O1975">
        <v>208.49</v>
      </c>
      <c r="P1975" s="1">
        <f>O1975/E1975</f>
        <v>0.74700824077391614</v>
      </c>
      <c r="Q1975">
        <f>E1975*D1975</f>
        <v>10884.900000000001</v>
      </c>
      <c r="R1975">
        <f>O1975*D1975</f>
        <v>8131.1100000000006</v>
      </c>
      <c r="S1975">
        <f>J1975+K1975+L1975+M1975</f>
        <v>70.61</v>
      </c>
      <c r="T1975" t="str">
        <f>IF(AND((D1975) &gt; 20, (P1975) &lt;0.1),"hvlm", "")</f>
        <v/>
      </c>
      <c r="U1975" t="str">
        <f>TEXT((A1975), "MMM _ YYYY")</f>
        <v>May  2020</v>
      </c>
      <c r="V1975" t="str">
        <f>TEXT((A1975),"YYYY")</f>
        <v>2020</v>
      </c>
      <c r="W1975" s="1">
        <v>0.2631</v>
      </c>
      <c r="X1975" s="2">
        <f>E1975*W1975</f>
        <v>73.431210000000007</v>
      </c>
      <c r="Y1975" s="2">
        <f>MAX((X1975-O1975),0)</f>
        <v>0</v>
      </c>
    </row>
    <row r="1976" spans="1:25" x14ac:dyDescent="0.3">
      <c r="A1976" s="3">
        <v>43979</v>
      </c>
      <c r="B1976" t="s">
        <v>248</v>
      </c>
      <c r="C1976" t="s">
        <v>148</v>
      </c>
      <c r="D1976">
        <v>38</v>
      </c>
      <c r="E1976">
        <v>226.42</v>
      </c>
      <c r="F1976">
        <v>8603.9599999999991</v>
      </c>
      <c r="G1976" t="s">
        <v>16</v>
      </c>
      <c r="H1976" t="s">
        <v>193</v>
      </c>
      <c r="I1976" t="s">
        <v>248</v>
      </c>
      <c r="J1976">
        <v>106.47</v>
      </c>
      <c r="K1976">
        <v>7.31</v>
      </c>
      <c r="L1976">
        <v>9.77</v>
      </c>
      <c r="M1976">
        <v>1.96</v>
      </c>
      <c r="N1976">
        <v>125.51</v>
      </c>
      <c r="O1976">
        <v>100.91</v>
      </c>
      <c r="P1976" s="1">
        <f>O1976/E1976</f>
        <v>0.44567617701616463</v>
      </c>
      <c r="Q1976">
        <f>E1976*D1976</f>
        <v>8603.9599999999991</v>
      </c>
      <c r="R1976">
        <f>O1976*D1976</f>
        <v>3834.58</v>
      </c>
      <c r="S1976">
        <f>J1976+K1976+L1976+M1976</f>
        <v>125.50999999999999</v>
      </c>
      <c r="T1976" t="str">
        <f>IF(AND((D1976) &gt; 20, (P1976) &lt;0.1),"hvlm", "")</f>
        <v/>
      </c>
      <c r="U1976" t="str">
        <f>TEXT((A1976), "MMM _ YYYY")</f>
        <v>May  2020</v>
      </c>
      <c r="V1976" t="str">
        <f>TEXT((A1976),"YYYY")</f>
        <v>2020</v>
      </c>
      <c r="W1976" s="1">
        <v>0.2631</v>
      </c>
      <c r="X1976" s="2">
        <f>E1976*W1976</f>
        <v>59.571101999999996</v>
      </c>
      <c r="Y1976" s="2">
        <f>MAX((X1976-O1976),0)</f>
        <v>0</v>
      </c>
    </row>
    <row r="1977" spans="1:25" x14ac:dyDescent="0.3">
      <c r="A1977" s="3">
        <v>43980</v>
      </c>
      <c r="B1977" t="s">
        <v>385</v>
      </c>
      <c r="C1977" t="s">
        <v>250</v>
      </c>
      <c r="D1977">
        <v>30</v>
      </c>
      <c r="E1977">
        <v>304.57</v>
      </c>
      <c r="F1977">
        <v>9137.1</v>
      </c>
      <c r="G1977" t="s">
        <v>130</v>
      </c>
      <c r="H1977" t="s">
        <v>242</v>
      </c>
      <c r="I1977" t="s">
        <v>385</v>
      </c>
      <c r="J1977">
        <v>25.82</v>
      </c>
      <c r="K1977">
        <v>9.7200000000000006</v>
      </c>
      <c r="L1977">
        <v>8.6300000000000008</v>
      </c>
      <c r="M1977">
        <v>3.15</v>
      </c>
      <c r="N1977">
        <v>47.32</v>
      </c>
      <c r="O1977">
        <v>257.25</v>
      </c>
      <c r="P1977" s="1">
        <f>O1977/E1977</f>
        <v>0.84463341760514821</v>
      </c>
      <c r="Q1977">
        <f>E1977*D1977</f>
        <v>9137.1</v>
      </c>
      <c r="R1977">
        <f>O1977*D1977</f>
        <v>7717.5</v>
      </c>
      <c r="S1977">
        <f>J1977+K1977+L1977+M1977</f>
        <v>47.32</v>
      </c>
      <c r="T1977" t="str">
        <f>IF(AND((D1977) &gt; 20, (P1977) &lt;0.1),"hvlm", "")</f>
        <v/>
      </c>
      <c r="U1977" t="str">
        <f>TEXT((A1977), "MMM _ YYYY")</f>
        <v>May  2020</v>
      </c>
      <c r="V1977" t="str">
        <f>TEXT((A1977),"YYYY")</f>
        <v>2020</v>
      </c>
      <c r="W1977" s="1">
        <v>0.2631</v>
      </c>
      <c r="X1977" s="2">
        <f>E1977*W1977</f>
        <v>80.132367000000002</v>
      </c>
      <c r="Y1977" s="2">
        <f>MAX((X1977-O1977),0)</f>
        <v>0</v>
      </c>
    </row>
    <row r="1978" spans="1:25" x14ac:dyDescent="0.3">
      <c r="A1978" s="3">
        <v>43981</v>
      </c>
      <c r="B1978" t="s">
        <v>359</v>
      </c>
      <c r="C1978" t="s">
        <v>102</v>
      </c>
      <c r="D1978">
        <v>32</v>
      </c>
      <c r="E1978">
        <v>217.73</v>
      </c>
      <c r="F1978">
        <v>6967.36</v>
      </c>
      <c r="G1978" t="s">
        <v>8</v>
      </c>
      <c r="H1978" t="s">
        <v>174</v>
      </c>
      <c r="I1978" t="s">
        <v>359</v>
      </c>
      <c r="J1978">
        <v>169.25</v>
      </c>
      <c r="K1978">
        <v>14.04</v>
      </c>
      <c r="L1978">
        <v>5.24</v>
      </c>
      <c r="M1978">
        <v>0.18</v>
      </c>
      <c r="N1978">
        <v>188.71</v>
      </c>
      <c r="O1978">
        <v>29.02</v>
      </c>
      <c r="P1978" s="1">
        <f>O1978/E1978</f>
        <v>0.13328434299361594</v>
      </c>
      <c r="Q1978">
        <f>E1978*D1978</f>
        <v>6967.36</v>
      </c>
      <c r="R1978">
        <f>O1978*D1978</f>
        <v>928.64</v>
      </c>
      <c r="S1978">
        <f>J1978+K1978+L1978+M1978</f>
        <v>188.71</v>
      </c>
      <c r="T1978" t="str">
        <f>IF(AND((D1978) &gt; 20, (P1978) &lt;0.1),"hvlm", "")</f>
        <v/>
      </c>
      <c r="U1978" t="str">
        <f>TEXT((A1978), "MMM _ YYYY")</f>
        <v>May  2020</v>
      </c>
      <c r="V1978" t="str">
        <f>TEXT((A1978),"YYYY")</f>
        <v>2020</v>
      </c>
      <c r="W1978" s="1">
        <v>0.2631</v>
      </c>
      <c r="X1978" s="2">
        <f>E1978*W1978</f>
        <v>57.284762999999998</v>
      </c>
      <c r="Y1978" s="2">
        <f>MAX((X1978-O1978),0)</f>
        <v>28.264762999999999</v>
      </c>
    </row>
    <row r="1979" spans="1:25" x14ac:dyDescent="0.3">
      <c r="A1979" s="3">
        <v>43982</v>
      </c>
      <c r="B1979" t="s">
        <v>214</v>
      </c>
      <c r="C1979" t="s">
        <v>187</v>
      </c>
      <c r="D1979">
        <v>45</v>
      </c>
      <c r="E1979">
        <v>150.58000000000001</v>
      </c>
      <c r="F1979">
        <v>6776.1</v>
      </c>
      <c r="G1979" t="s">
        <v>26</v>
      </c>
      <c r="H1979" t="s">
        <v>11</v>
      </c>
      <c r="I1979" t="s">
        <v>214</v>
      </c>
      <c r="J1979">
        <v>101.16</v>
      </c>
      <c r="K1979">
        <v>6.92</v>
      </c>
      <c r="L1979">
        <v>9.59</v>
      </c>
      <c r="M1979">
        <v>1.63</v>
      </c>
      <c r="N1979">
        <v>119.3</v>
      </c>
      <c r="O1979">
        <v>31.28</v>
      </c>
      <c r="P1979" s="1">
        <f>O1979/E1979</f>
        <v>0.20773011024040378</v>
      </c>
      <c r="Q1979">
        <f>E1979*D1979</f>
        <v>6776.1</v>
      </c>
      <c r="R1979">
        <f>O1979*D1979</f>
        <v>1407.6000000000001</v>
      </c>
      <c r="S1979">
        <f>J1979+K1979+L1979+M1979</f>
        <v>119.3</v>
      </c>
      <c r="T1979" t="str">
        <f>IF(AND((D1979) &gt; 20, (P1979) &lt;0.1),"hvlm", "")</f>
        <v/>
      </c>
      <c r="U1979" t="str">
        <f>TEXT((A1979), "MMM _ YYYY")</f>
        <v>May  2020</v>
      </c>
      <c r="V1979" t="str">
        <f>TEXT((A1979),"YYYY")</f>
        <v>2020</v>
      </c>
      <c r="W1979" s="1">
        <v>0.2631</v>
      </c>
      <c r="X1979" s="2">
        <f>E1979*W1979</f>
        <v>39.617598000000001</v>
      </c>
      <c r="Y1979" s="2">
        <f>MAX((X1979-O1979),0)</f>
        <v>8.3375979999999998</v>
      </c>
    </row>
    <row r="1980" spans="1:25" x14ac:dyDescent="0.3">
      <c r="A1980" s="3">
        <v>43983</v>
      </c>
      <c r="B1980" t="s">
        <v>212</v>
      </c>
      <c r="C1980" t="s">
        <v>32</v>
      </c>
      <c r="D1980">
        <v>2</v>
      </c>
      <c r="E1980">
        <v>177.18</v>
      </c>
      <c r="F1980">
        <v>354.36</v>
      </c>
      <c r="G1980" t="s">
        <v>31</v>
      </c>
      <c r="H1980" t="s">
        <v>39</v>
      </c>
      <c r="I1980" t="s">
        <v>212</v>
      </c>
      <c r="J1980">
        <v>180.54</v>
      </c>
      <c r="K1980">
        <v>3.36</v>
      </c>
      <c r="L1980">
        <v>8.02</v>
      </c>
      <c r="M1980">
        <v>2.02</v>
      </c>
      <c r="N1980">
        <v>193.94</v>
      </c>
      <c r="O1980">
        <v>-16.760000000000002</v>
      </c>
      <c r="P1980" s="1">
        <f>O1980/E1980</f>
        <v>-9.4593069195168758E-2</v>
      </c>
      <c r="Q1980">
        <f>E1980*D1980</f>
        <v>354.36</v>
      </c>
      <c r="R1980">
        <f>O1980*D1980</f>
        <v>-33.520000000000003</v>
      </c>
      <c r="S1980">
        <f>J1980+K1980+L1980+M1980</f>
        <v>193.94000000000003</v>
      </c>
      <c r="T1980" t="str">
        <f>IF(AND((D1980) &gt; 20, (P1980) &lt;0.1),"hvlm", "")</f>
        <v/>
      </c>
      <c r="U1980" t="str">
        <f>TEXT((A1980), "MMM _ YYYY")</f>
        <v>Jun  2020</v>
      </c>
      <c r="V1980" t="str">
        <f>TEXT((A1980),"YYYY")</f>
        <v>2020</v>
      </c>
      <c r="W1980" s="1">
        <v>0.2631</v>
      </c>
      <c r="X1980" s="2">
        <f>E1980*W1980</f>
        <v>46.616058000000002</v>
      </c>
      <c r="Y1980" s="2">
        <f>MAX((X1980-O1980),0)</f>
        <v>63.376058</v>
      </c>
    </row>
    <row r="1981" spans="1:25" x14ac:dyDescent="0.3">
      <c r="A1981" s="3">
        <v>43984</v>
      </c>
      <c r="B1981" t="s">
        <v>171</v>
      </c>
      <c r="C1981" t="s">
        <v>82</v>
      </c>
      <c r="D1981">
        <v>11</v>
      </c>
      <c r="E1981">
        <v>350.68</v>
      </c>
      <c r="F1981">
        <v>3857.48</v>
      </c>
      <c r="G1981" t="s">
        <v>81</v>
      </c>
      <c r="H1981" t="s">
        <v>80</v>
      </c>
      <c r="I1981" t="s">
        <v>171</v>
      </c>
      <c r="J1981">
        <v>57.64</v>
      </c>
      <c r="K1981">
        <v>12.75</v>
      </c>
      <c r="L1981">
        <v>4.16</v>
      </c>
      <c r="M1981">
        <v>3.77</v>
      </c>
      <c r="N1981">
        <v>78.319999999999993</v>
      </c>
      <c r="O1981">
        <v>272.36</v>
      </c>
      <c r="P1981" s="1">
        <f>O1981/E1981</f>
        <v>0.77666248431618568</v>
      </c>
      <c r="Q1981">
        <f>E1981*D1981</f>
        <v>3857.48</v>
      </c>
      <c r="R1981">
        <f>O1981*D1981</f>
        <v>2995.96</v>
      </c>
      <c r="S1981">
        <f>J1981+K1981+L1981+M1981</f>
        <v>78.319999999999993</v>
      </c>
      <c r="T1981" t="str">
        <f>IF(AND((D1981) &gt; 20, (P1981) &lt;0.1),"hvlm", "")</f>
        <v/>
      </c>
      <c r="U1981" t="str">
        <f>TEXT((A1981), "MMM _ YYYY")</f>
        <v>Jun  2020</v>
      </c>
      <c r="V1981" t="str">
        <f>TEXT((A1981),"YYYY")</f>
        <v>2020</v>
      </c>
      <c r="W1981" s="1">
        <v>0.2631</v>
      </c>
      <c r="X1981" s="2">
        <f>E1981*W1981</f>
        <v>92.263908000000001</v>
      </c>
      <c r="Y1981" s="2">
        <f>MAX((X1981-O1981),0)</f>
        <v>0</v>
      </c>
    </row>
    <row r="1982" spans="1:25" x14ac:dyDescent="0.3">
      <c r="A1982" s="3">
        <v>43985</v>
      </c>
      <c r="B1982" t="s">
        <v>42</v>
      </c>
      <c r="C1982" t="s">
        <v>228</v>
      </c>
      <c r="D1982">
        <v>20</v>
      </c>
      <c r="E1982">
        <v>213.81</v>
      </c>
      <c r="F1982">
        <v>4276.2</v>
      </c>
      <c r="G1982" t="s">
        <v>16</v>
      </c>
      <c r="H1982" t="s">
        <v>43</v>
      </c>
      <c r="I1982" t="s">
        <v>42</v>
      </c>
      <c r="J1982">
        <v>128.5</v>
      </c>
      <c r="K1982">
        <v>9.1300000000000008</v>
      </c>
      <c r="L1982">
        <v>6.79</v>
      </c>
      <c r="M1982">
        <v>2.99</v>
      </c>
      <c r="N1982">
        <v>147.41</v>
      </c>
      <c r="O1982">
        <v>66.400000000000006</v>
      </c>
      <c r="P1982" s="1">
        <f>O1982/E1982</f>
        <v>0.31055610121135591</v>
      </c>
      <c r="Q1982">
        <f>E1982*D1982</f>
        <v>4276.2</v>
      </c>
      <c r="R1982">
        <f>O1982*D1982</f>
        <v>1328</v>
      </c>
      <c r="S1982">
        <f>J1982+K1982+L1982+M1982</f>
        <v>147.41</v>
      </c>
      <c r="T1982" t="str">
        <f>IF(AND((D1982) &gt; 20, (P1982) &lt;0.1),"hvlm", "")</f>
        <v/>
      </c>
      <c r="U1982" t="str">
        <f>TEXT((A1982), "MMM _ YYYY")</f>
        <v>Jun  2020</v>
      </c>
      <c r="V1982" t="str">
        <f>TEXT((A1982),"YYYY")</f>
        <v>2020</v>
      </c>
      <c r="W1982" s="1">
        <v>0.2631</v>
      </c>
      <c r="X1982" s="2">
        <f>E1982*W1982</f>
        <v>56.253411</v>
      </c>
      <c r="Y1982" s="2">
        <f>MAX((X1982-O1982),0)</f>
        <v>0</v>
      </c>
    </row>
    <row r="1983" spans="1:25" x14ac:dyDescent="0.3">
      <c r="A1983" s="3">
        <v>43986</v>
      </c>
      <c r="B1983" t="s">
        <v>60</v>
      </c>
      <c r="C1983" t="s">
        <v>292</v>
      </c>
      <c r="D1983">
        <v>37</v>
      </c>
      <c r="E1983">
        <v>124.71</v>
      </c>
      <c r="F1983">
        <v>4614.2700000000004</v>
      </c>
      <c r="G1983" t="s">
        <v>81</v>
      </c>
      <c r="H1983" t="s">
        <v>22</v>
      </c>
      <c r="I1983" t="s">
        <v>60</v>
      </c>
      <c r="J1983">
        <v>152.66999999999999</v>
      </c>
      <c r="K1983">
        <v>11.37</v>
      </c>
      <c r="L1983">
        <v>5.19</v>
      </c>
      <c r="M1983">
        <v>0.27</v>
      </c>
      <c r="N1983">
        <v>169.5</v>
      </c>
      <c r="O1983">
        <v>-44.79</v>
      </c>
      <c r="P1983" s="1">
        <f>O1983/E1983</f>
        <v>-0.35915323550637479</v>
      </c>
      <c r="Q1983">
        <f>E1983*D1983</f>
        <v>4614.2699999999995</v>
      </c>
      <c r="R1983">
        <f>O1983*D1983</f>
        <v>-1657.23</v>
      </c>
      <c r="S1983">
        <f>J1983+K1983+L1983+M1983</f>
        <v>169.5</v>
      </c>
      <c r="T1983" t="str">
        <f>IF(AND((D1983) &gt; 20, (P1983) &lt;0.1),"hvlm", "")</f>
        <v>hvlm</v>
      </c>
      <c r="U1983" t="str">
        <f>TEXT((A1983), "MMM _ YYYY")</f>
        <v>Jun  2020</v>
      </c>
      <c r="V1983" t="str">
        <f>TEXT((A1983),"YYYY")</f>
        <v>2020</v>
      </c>
      <c r="W1983" s="1">
        <v>0.2631</v>
      </c>
      <c r="X1983" s="2">
        <f>E1983*W1983</f>
        <v>32.811200999999997</v>
      </c>
      <c r="Y1983" s="2">
        <f>MAX((X1983-O1983),0)</f>
        <v>77.601201000000003</v>
      </c>
    </row>
    <row r="1984" spans="1:25" x14ac:dyDescent="0.3">
      <c r="A1984" s="3">
        <v>43987</v>
      </c>
      <c r="B1984" t="s">
        <v>303</v>
      </c>
      <c r="C1984" t="s">
        <v>251</v>
      </c>
      <c r="D1984">
        <v>9</v>
      </c>
      <c r="E1984">
        <v>377.11</v>
      </c>
      <c r="F1984">
        <v>3393.99</v>
      </c>
      <c r="G1984" t="s">
        <v>26</v>
      </c>
      <c r="H1984" t="s">
        <v>19</v>
      </c>
      <c r="I1984" t="s">
        <v>303</v>
      </c>
      <c r="J1984">
        <v>126.54</v>
      </c>
      <c r="K1984">
        <v>8.16</v>
      </c>
      <c r="L1984">
        <v>5.82</v>
      </c>
      <c r="M1984">
        <v>2.09</v>
      </c>
      <c r="N1984">
        <v>142.61000000000001</v>
      </c>
      <c r="O1984">
        <v>234.5</v>
      </c>
      <c r="P1984" s="1">
        <f>O1984/E1984</f>
        <v>0.62183447800376546</v>
      </c>
      <c r="Q1984">
        <f>E1984*D1984</f>
        <v>3393.9900000000002</v>
      </c>
      <c r="R1984">
        <f>O1984*D1984</f>
        <v>2110.5</v>
      </c>
      <c r="S1984">
        <f>J1984+K1984+L1984+M1984</f>
        <v>142.61000000000001</v>
      </c>
      <c r="T1984" t="str">
        <f>IF(AND((D1984) &gt; 20, (P1984) &lt;0.1),"hvlm", "")</f>
        <v/>
      </c>
      <c r="U1984" t="str">
        <f>TEXT((A1984), "MMM _ YYYY")</f>
        <v>Jun  2020</v>
      </c>
      <c r="V1984" t="str">
        <f>TEXT((A1984),"YYYY")</f>
        <v>2020</v>
      </c>
      <c r="W1984" s="1">
        <v>0.2631</v>
      </c>
      <c r="X1984" s="2">
        <f>E1984*W1984</f>
        <v>99.217641</v>
      </c>
      <c r="Y1984" s="2">
        <f>MAX((X1984-O1984),0)</f>
        <v>0</v>
      </c>
    </row>
    <row r="1985" spans="1:25" x14ac:dyDescent="0.3">
      <c r="A1985" s="3">
        <v>43988</v>
      </c>
      <c r="B1985" t="s">
        <v>360</v>
      </c>
      <c r="C1985" t="s">
        <v>275</v>
      </c>
      <c r="D1985">
        <v>38</v>
      </c>
      <c r="E1985">
        <v>328.81</v>
      </c>
      <c r="F1985">
        <v>12494.78</v>
      </c>
      <c r="G1985" t="s">
        <v>2</v>
      </c>
      <c r="H1985" t="s">
        <v>43</v>
      </c>
      <c r="I1985" t="s">
        <v>360</v>
      </c>
      <c r="J1985">
        <v>195.36</v>
      </c>
      <c r="K1985">
        <v>5.07</v>
      </c>
      <c r="L1985">
        <v>4.7300000000000004</v>
      </c>
      <c r="M1985">
        <v>2.11</v>
      </c>
      <c r="N1985">
        <v>207.27</v>
      </c>
      <c r="O1985">
        <v>121.54</v>
      </c>
      <c r="P1985" s="1">
        <f>O1985/E1985</f>
        <v>0.36963595997688636</v>
      </c>
      <c r="Q1985">
        <f>E1985*D1985</f>
        <v>12494.78</v>
      </c>
      <c r="R1985">
        <f>O1985*D1985</f>
        <v>4618.5200000000004</v>
      </c>
      <c r="S1985">
        <f>J1985+K1985+L1985+M1985</f>
        <v>207.27</v>
      </c>
      <c r="T1985" t="str">
        <f>IF(AND((D1985) &gt; 20, (P1985) &lt;0.1),"hvlm", "")</f>
        <v/>
      </c>
      <c r="U1985" t="str">
        <f>TEXT((A1985), "MMM _ YYYY")</f>
        <v>Jun  2020</v>
      </c>
      <c r="V1985" t="str">
        <f>TEXT((A1985),"YYYY")</f>
        <v>2020</v>
      </c>
      <c r="W1985" s="1">
        <v>0.2631</v>
      </c>
      <c r="X1985" s="2">
        <f>E1985*W1985</f>
        <v>86.509911000000002</v>
      </c>
      <c r="Y1985" s="2">
        <f>MAX((X1985-O1985),0)</f>
        <v>0</v>
      </c>
    </row>
    <row r="1986" spans="1:25" x14ac:dyDescent="0.3">
      <c r="A1986" s="3">
        <v>43989</v>
      </c>
      <c r="B1986" t="s">
        <v>267</v>
      </c>
      <c r="C1986" t="s">
        <v>271</v>
      </c>
      <c r="D1986">
        <v>49</v>
      </c>
      <c r="E1986">
        <v>69.48</v>
      </c>
      <c r="F1986">
        <v>3404.52</v>
      </c>
      <c r="G1986" t="s">
        <v>56</v>
      </c>
      <c r="H1986" t="s">
        <v>15</v>
      </c>
      <c r="I1986" t="s">
        <v>267</v>
      </c>
      <c r="J1986">
        <v>196.48</v>
      </c>
      <c r="K1986">
        <v>3.86</v>
      </c>
      <c r="L1986">
        <v>8.5299999999999994</v>
      </c>
      <c r="M1986">
        <v>4.54</v>
      </c>
      <c r="N1986">
        <v>213.41</v>
      </c>
      <c r="O1986">
        <v>-143.93</v>
      </c>
      <c r="P1986" s="1">
        <f>O1986/E1986</f>
        <v>-2.0715313759355212</v>
      </c>
      <c r="Q1986">
        <f>E1986*D1986</f>
        <v>3404.52</v>
      </c>
      <c r="R1986">
        <f>O1986*D1986</f>
        <v>-7052.5700000000006</v>
      </c>
      <c r="S1986">
        <f>J1986+K1986+L1986+M1986</f>
        <v>213.41</v>
      </c>
      <c r="T1986" t="str">
        <f>IF(AND((D1986) &gt; 20, (P1986) &lt;0.1),"hvlm", "")</f>
        <v>hvlm</v>
      </c>
      <c r="U1986" t="str">
        <f>TEXT((A1986), "MMM _ YYYY")</f>
        <v>Jun  2020</v>
      </c>
      <c r="V1986" t="str">
        <f>TEXT((A1986),"YYYY")</f>
        <v>2020</v>
      </c>
      <c r="W1986" s="1">
        <v>0.2631</v>
      </c>
      <c r="X1986" s="2">
        <f>E1986*W1986</f>
        <v>18.280188000000003</v>
      </c>
      <c r="Y1986" s="2">
        <f>MAX((X1986-O1986),0)</f>
        <v>162.21018800000002</v>
      </c>
    </row>
    <row r="1987" spans="1:25" x14ac:dyDescent="0.3">
      <c r="A1987" s="3">
        <v>43990</v>
      </c>
      <c r="B1987" t="s">
        <v>207</v>
      </c>
      <c r="C1987" t="s">
        <v>381</v>
      </c>
      <c r="D1987">
        <v>19</v>
      </c>
      <c r="E1987">
        <v>399.63</v>
      </c>
      <c r="F1987">
        <v>7592.97</v>
      </c>
      <c r="G1987" t="s">
        <v>134</v>
      </c>
      <c r="H1987" t="s">
        <v>193</v>
      </c>
      <c r="I1987" t="s">
        <v>207</v>
      </c>
      <c r="J1987">
        <v>87.81</v>
      </c>
      <c r="K1987">
        <v>14.88</v>
      </c>
      <c r="L1987">
        <v>2.0299999999999998</v>
      </c>
      <c r="M1987">
        <v>2.38</v>
      </c>
      <c r="N1987">
        <v>107.1</v>
      </c>
      <c r="O1987">
        <v>292.52999999999997</v>
      </c>
      <c r="P1987" s="1">
        <f>O1987/E1987</f>
        <v>0.73200210194429838</v>
      </c>
      <c r="Q1987">
        <f>E1987*D1987</f>
        <v>7592.97</v>
      </c>
      <c r="R1987">
        <f>O1987*D1987</f>
        <v>5558.07</v>
      </c>
      <c r="S1987">
        <f>J1987+K1987+L1987+M1987</f>
        <v>107.1</v>
      </c>
      <c r="T1987" t="str">
        <f>IF(AND((D1987) &gt; 20, (P1987) &lt;0.1),"hvlm", "")</f>
        <v/>
      </c>
      <c r="U1987" t="str">
        <f>TEXT((A1987), "MMM _ YYYY")</f>
        <v>Jun  2020</v>
      </c>
      <c r="V1987" t="str">
        <f>TEXT((A1987),"YYYY")</f>
        <v>2020</v>
      </c>
      <c r="W1987" s="1">
        <v>0.2631</v>
      </c>
      <c r="X1987" s="2">
        <f>E1987*W1987</f>
        <v>105.142653</v>
      </c>
      <c r="Y1987" s="2">
        <f>MAX((X1987-O1987),0)</f>
        <v>0</v>
      </c>
    </row>
    <row r="1988" spans="1:25" x14ac:dyDescent="0.3">
      <c r="A1988" s="3">
        <v>43991</v>
      </c>
      <c r="B1988" t="s">
        <v>294</v>
      </c>
      <c r="C1988" t="s">
        <v>135</v>
      </c>
      <c r="D1988">
        <v>40</v>
      </c>
      <c r="E1988">
        <v>293.22000000000003</v>
      </c>
      <c r="F1988">
        <v>11728.8</v>
      </c>
      <c r="G1988" t="s">
        <v>134</v>
      </c>
      <c r="H1988" t="s">
        <v>120</v>
      </c>
      <c r="I1988" t="s">
        <v>294</v>
      </c>
      <c r="J1988">
        <v>82.53</v>
      </c>
      <c r="K1988">
        <v>9.7899999999999991</v>
      </c>
      <c r="L1988">
        <v>4.0999999999999996</v>
      </c>
      <c r="M1988">
        <v>0.9</v>
      </c>
      <c r="N1988">
        <v>97.32</v>
      </c>
      <c r="O1988">
        <v>195.9</v>
      </c>
      <c r="P1988" s="1">
        <f>O1988/E1988</f>
        <v>0.66809903826478412</v>
      </c>
      <c r="Q1988">
        <f>E1988*D1988</f>
        <v>11728.800000000001</v>
      </c>
      <c r="R1988">
        <f>O1988*D1988</f>
        <v>7836</v>
      </c>
      <c r="S1988">
        <f>J1988+K1988+L1988+M1988</f>
        <v>97.32</v>
      </c>
      <c r="T1988" t="str">
        <f>IF(AND((D1988) &gt; 20, (P1988) &lt;0.1),"hvlm", "")</f>
        <v/>
      </c>
      <c r="U1988" t="str">
        <f>TEXT((A1988), "MMM _ YYYY")</f>
        <v>Jun  2020</v>
      </c>
      <c r="V1988" t="str">
        <f>TEXT((A1988),"YYYY")</f>
        <v>2020</v>
      </c>
      <c r="W1988" s="1">
        <v>0.2631</v>
      </c>
      <c r="X1988" s="2">
        <f>E1988*W1988</f>
        <v>77.14618200000001</v>
      </c>
      <c r="Y1988" s="2">
        <f>MAX((X1988-O1988),0)</f>
        <v>0</v>
      </c>
    </row>
    <row r="1989" spans="1:25" x14ac:dyDescent="0.3">
      <c r="A1989" s="3">
        <v>43992</v>
      </c>
      <c r="B1989" t="s">
        <v>202</v>
      </c>
      <c r="C1989" t="s">
        <v>179</v>
      </c>
      <c r="D1989">
        <v>7</v>
      </c>
      <c r="E1989">
        <v>106.09</v>
      </c>
      <c r="F1989">
        <v>742.63</v>
      </c>
      <c r="G1989" t="s">
        <v>23</v>
      </c>
      <c r="H1989" t="s">
        <v>64</v>
      </c>
      <c r="I1989" t="s">
        <v>202</v>
      </c>
      <c r="J1989">
        <v>88.01</v>
      </c>
      <c r="K1989">
        <v>10.88</v>
      </c>
      <c r="L1989">
        <v>8.4</v>
      </c>
      <c r="M1989">
        <v>0.31</v>
      </c>
      <c r="N1989">
        <v>107.6</v>
      </c>
      <c r="O1989">
        <v>-1.50999999999999</v>
      </c>
      <c r="P1989" s="1">
        <f>O1989/E1989</f>
        <v>-1.4233198227919597E-2</v>
      </c>
      <c r="Q1989">
        <f>E1989*D1989</f>
        <v>742.63</v>
      </c>
      <c r="R1989">
        <f>O1989*D1989</f>
        <v>-10.569999999999929</v>
      </c>
      <c r="S1989">
        <f>J1989+K1989+L1989+M1989</f>
        <v>107.60000000000001</v>
      </c>
      <c r="T1989" t="str">
        <f>IF(AND((D1989) &gt; 20, (P1989) &lt;0.1),"hvlm", "")</f>
        <v/>
      </c>
      <c r="U1989" t="str">
        <f>TEXT((A1989), "MMM _ YYYY")</f>
        <v>Jun  2020</v>
      </c>
      <c r="V1989" t="str">
        <f>TEXT((A1989),"YYYY")</f>
        <v>2020</v>
      </c>
      <c r="W1989" s="1">
        <v>0.2631</v>
      </c>
      <c r="X1989" s="2">
        <f>E1989*W1989</f>
        <v>27.912279000000002</v>
      </c>
      <c r="Y1989" s="2">
        <f>MAX((X1989-O1989),0)</f>
        <v>29.422278999999993</v>
      </c>
    </row>
    <row r="1990" spans="1:25" x14ac:dyDescent="0.3">
      <c r="A1990" s="3">
        <v>43993</v>
      </c>
      <c r="B1990" t="s">
        <v>66</v>
      </c>
      <c r="C1990" t="s">
        <v>264</v>
      </c>
      <c r="D1990">
        <v>5</v>
      </c>
      <c r="E1990">
        <v>133.01</v>
      </c>
      <c r="F1990">
        <v>665.05</v>
      </c>
      <c r="G1990" t="s">
        <v>130</v>
      </c>
      <c r="H1990" t="s">
        <v>67</v>
      </c>
      <c r="I1990" t="s">
        <v>66</v>
      </c>
      <c r="J1990">
        <v>134.6</v>
      </c>
      <c r="K1990">
        <v>11.28</v>
      </c>
      <c r="L1990">
        <v>9.24</v>
      </c>
      <c r="M1990">
        <v>2.78</v>
      </c>
      <c r="N1990">
        <v>157.9</v>
      </c>
      <c r="O1990">
        <v>-24.89</v>
      </c>
      <c r="P1990" s="1">
        <f>O1990/E1990</f>
        <v>-0.18712878730922489</v>
      </c>
      <c r="Q1990">
        <f>E1990*D1990</f>
        <v>665.05</v>
      </c>
      <c r="R1990">
        <f>O1990*D1990</f>
        <v>-124.45</v>
      </c>
      <c r="S1990">
        <f>J1990+K1990+L1990+M1990</f>
        <v>157.9</v>
      </c>
      <c r="T1990" t="str">
        <f>IF(AND((D1990) &gt; 20, (P1990) &lt;0.1),"hvlm", "")</f>
        <v/>
      </c>
      <c r="U1990" t="str">
        <f>TEXT((A1990), "MMM _ YYYY")</f>
        <v>Jun  2020</v>
      </c>
      <c r="V1990" t="str">
        <f>TEXT((A1990),"YYYY")</f>
        <v>2020</v>
      </c>
      <c r="W1990" s="1">
        <v>0.2631</v>
      </c>
      <c r="X1990" s="2">
        <f>E1990*W1990</f>
        <v>34.994931000000001</v>
      </c>
      <c r="Y1990" s="2">
        <f>MAX((X1990-O1990),0)</f>
        <v>59.884931000000002</v>
      </c>
    </row>
    <row r="1991" spans="1:25" x14ac:dyDescent="0.3">
      <c r="A1991" s="3">
        <v>43994</v>
      </c>
      <c r="B1991" t="s">
        <v>283</v>
      </c>
      <c r="C1991" t="s">
        <v>264</v>
      </c>
      <c r="D1991">
        <v>47</v>
      </c>
      <c r="E1991">
        <v>292.36</v>
      </c>
      <c r="F1991">
        <v>13740.92</v>
      </c>
      <c r="G1991" t="s">
        <v>130</v>
      </c>
      <c r="H1991" t="s">
        <v>99</v>
      </c>
      <c r="I1991" t="s">
        <v>283</v>
      </c>
      <c r="J1991">
        <v>199.25</v>
      </c>
      <c r="K1991">
        <v>11.4</v>
      </c>
      <c r="L1991">
        <v>6.36</v>
      </c>
      <c r="M1991">
        <v>4.91</v>
      </c>
      <c r="N1991">
        <v>221.92</v>
      </c>
      <c r="O1991">
        <v>70.44</v>
      </c>
      <c r="P1991" s="1">
        <f>O1991/E1991</f>
        <v>0.24093583253523052</v>
      </c>
      <c r="Q1991">
        <f>E1991*D1991</f>
        <v>13740.92</v>
      </c>
      <c r="R1991">
        <f>O1991*D1991</f>
        <v>3310.68</v>
      </c>
      <c r="S1991">
        <f>J1991+K1991+L1991+M1991</f>
        <v>221.92000000000002</v>
      </c>
      <c r="T1991" t="str">
        <f>IF(AND((D1991) &gt; 20, (P1991) &lt;0.1),"hvlm", "")</f>
        <v/>
      </c>
      <c r="U1991" t="str">
        <f>TEXT((A1991), "MMM _ YYYY")</f>
        <v>Jun  2020</v>
      </c>
      <c r="V1991" t="str">
        <f>TEXT((A1991),"YYYY")</f>
        <v>2020</v>
      </c>
      <c r="W1991" s="1">
        <v>0.2631</v>
      </c>
      <c r="X1991" s="2">
        <f>E1991*W1991</f>
        <v>76.919916000000001</v>
      </c>
      <c r="Y1991" s="2">
        <f>MAX((X1991-O1991),0)</f>
        <v>6.4799160000000029</v>
      </c>
    </row>
    <row r="1992" spans="1:25" x14ac:dyDescent="0.3">
      <c r="A1992" s="3">
        <v>43995</v>
      </c>
      <c r="B1992" t="s">
        <v>396</v>
      </c>
      <c r="C1992" t="s">
        <v>263</v>
      </c>
      <c r="D1992">
        <v>42</v>
      </c>
      <c r="E1992">
        <v>322.92</v>
      </c>
      <c r="F1992">
        <v>13562.64</v>
      </c>
      <c r="G1992" t="s">
        <v>6</v>
      </c>
      <c r="H1992" t="s">
        <v>99</v>
      </c>
      <c r="I1992" t="s">
        <v>396</v>
      </c>
      <c r="J1992">
        <v>124.61</v>
      </c>
      <c r="K1992">
        <v>2.04</v>
      </c>
      <c r="L1992">
        <v>4.2699999999999996</v>
      </c>
      <c r="M1992">
        <v>4.49</v>
      </c>
      <c r="N1992">
        <v>135.41</v>
      </c>
      <c r="O1992">
        <v>187.51</v>
      </c>
      <c r="P1992" s="1">
        <f>O1992/E1992</f>
        <v>0.58067013501796105</v>
      </c>
      <c r="Q1992">
        <f>E1992*D1992</f>
        <v>13562.640000000001</v>
      </c>
      <c r="R1992">
        <f>O1992*D1992</f>
        <v>7875.42</v>
      </c>
      <c r="S1992">
        <f>J1992+K1992+L1992+M1992</f>
        <v>135.41000000000003</v>
      </c>
      <c r="T1992" t="str">
        <f>IF(AND((D1992) &gt; 20, (P1992) &lt;0.1),"hvlm", "")</f>
        <v/>
      </c>
      <c r="U1992" t="str">
        <f>TEXT((A1992), "MMM _ YYYY")</f>
        <v>Jun  2020</v>
      </c>
      <c r="V1992" t="str">
        <f>TEXT((A1992),"YYYY")</f>
        <v>2020</v>
      </c>
      <c r="W1992" s="1">
        <v>0.2631</v>
      </c>
      <c r="X1992" s="2">
        <f>E1992*W1992</f>
        <v>84.960252000000011</v>
      </c>
      <c r="Y1992" s="2">
        <f>MAX((X1992-O1992),0)</f>
        <v>0</v>
      </c>
    </row>
    <row r="1993" spans="1:25" x14ac:dyDescent="0.3">
      <c r="A1993" s="3">
        <v>43996</v>
      </c>
      <c r="B1993" t="s">
        <v>182</v>
      </c>
      <c r="C1993" t="s">
        <v>306</v>
      </c>
      <c r="D1993">
        <v>24</v>
      </c>
      <c r="E1993">
        <v>133.66</v>
      </c>
      <c r="F1993">
        <v>3207.84</v>
      </c>
      <c r="G1993" t="s">
        <v>2</v>
      </c>
      <c r="H1993" t="s">
        <v>67</v>
      </c>
      <c r="I1993" t="s">
        <v>182</v>
      </c>
      <c r="J1993">
        <v>156.27000000000001</v>
      </c>
      <c r="K1993">
        <v>9.65</v>
      </c>
      <c r="L1993">
        <v>7.15</v>
      </c>
      <c r="M1993">
        <v>4.96</v>
      </c>
      <c r="N1993">
        <v>178.03</v>
      </c>
      <c r="O1993">
        <v>-44.37</v>
      </c>
      <c r="P1993" s="1">
        <f>O1993/E1993</f>
        <v>-0.33196169385006735</v>
      </c>
      <c r="Q1993">
        <f>E1993*D1993</f>
        <v>3207.84</v>
      </c>
      <c r="R1993">
        <f>O1993*D1993</f>
        <v>-1064.8799999999999</v>
      </c>
      <c r="S1993">
        <f>J1993+K1993+L1993+M1993</f>
        <v>178.03000000000003</v>
      </c>
      <c r="T1993" t="str">
        <f>IF(AND((D1993) &gt; 20, (P1993) &lt;0.1),"hvlm", "")</f>
        <v>hvlm</v>
      </c>
      <c r="U1993" t="str">
        <f>TEXT((A1993), "MMM _ YYYY")</f>
        <v>Jun  2020</v>
      </c>
      <c r="V1993" t="str">
        <f>TEXT((A1993),"YYYY")</f>
        <v>2020</v>
      </c>
      <c r="W1993" s="1">
        <v>0.2631</v>
      </c>
      <c r="X1993" s="2">
        <f>E1993*W1993</f>
        <v>35.165945999999998</v>
      </c>
      <c r="Y1993" s="2">
        <f>MAX((X1993-O1993),0)</f>
        <v>79.535945999999996</v>
      </c>
    </row>
    <row r="1994" spans="1:25" x14ac:dyDescent="0.3">
      <c r="A1994" s="3">
        <v>43997</v>
      </c>
      <c r="B1994" t="s">
        <v>158</v>
      </c>
      <c r="C1994" t="s">
        <v>166</v>
      </c>
      <c r="D1994">
        <v>48</v>
      </c>
      <c r="E1994">
        <v>139.94</v>
      </c>
      <c r="F1994">
        <v>6717.12</v>
      </c>
      <c r="G1994" t="s">
        <v>8</v>
      </c>
      <c r="H1994" t="s">
        <v>64</v>
      </c>
      <c r="I1994" t="s">
        <v>158</v>
      </c>
      <c r="J1994">
        <v>159.97</v>
      </c>
      <c r="K1994">
        <v>11.7</v>
      </c>
      <c r="L1994">
        <v>2.98</v>
      </c>
      <c r="M1994">
        <v>2.29</v>
      </c>
      <c r="N1994">
        <v>176.94</v>
      </c>
      <c r="O1994">
        <v>-37</v>
      </c>
      <c r="P1994" s="1">
        <f>O1994/E1994</f>
        <v>-0.26439902815492355</v>
      </c>
      <c r="Q1994">
        <f>E1994*D1994</f>
        <v>6717.12</v>
      </c>
      <c r="R1994">
        <f>O1994*D1994</f>
        <v>-1776</v>
      </c>
      <c r="S1994">
        <f>J1994+K1994+L1994+M1994</f>
        <v>176.93999999999997</v>
      </c>
      <c r="T1994" t="str">
        <f>IF(AND((D1994) &gt; 20, (P1994) &lt;0.1),"hvlm", "")</f>
        <v>hvlm</v>
      </c>
      <c r="U1994" t="str">
        <f>TEXT((A1994), "MMM _ YYYY")</f>
        <v>Jun  2020</v>
      </c>
      <c r="V1994" t="str">
        <f>TEXT((A1994),"YYYY")</f>
        <v>2020</v>
      </c>
      <c r="W1994" s="1">
        <v>0.2631</v>
      </c>
      <c r="X1994" s="2">
        <f>E1994*W1994</f>
        <v>36.818213999999998</v>
      </c>
      <c r="Y1994" s="2">
        <f>MAX((X1994-O1994),0)</f>
        <v>73.818213999999998</v>
      </c>
    </row>
    <row r="1995" spans="1:25" x14ac:dyDescent="0.3">
      <c r="A1995" s="3">
        <v>43998</v>
      </c>
      <c r="B1995" t="s">
        <v>165</v>
      </c>
      <c r="C1995" t="s">
        <v>233</v>
      </c>
      <c r="D1995">
        <v>41</v>
      </c>
      <c r="E1995">
        <v>157.49</v>
      </c>
      <c r="F1995">
        <v>6457.09</v>
      </c>
      <c r="G1995" t="s">
        <v>61</v>
      </c>
      <c r="H1995" t="s">
        <v>55</v>
      </c>
      <c r="I1995" t="s">
        <v>165</v>
      </c>
      <c r="J1995">
        <v>194.36</v>
      </c>
      <c r="K1995">
        <v>3.73</v>
      </c>
      <c r="L1995">
        <v>6.28</v>
      </c>
      <c r="M1995">
        <v>3.22</v>
      </c>
      <c r="N1995">
        <v>207.59</v>
      </c>
      <c r="O1995">
        <v>-50.1</v>
      </c>
      <c r="P1995" s="1">
        <f>O1995/E1995</f>
        <v>-0.31811543590069208</v>
      </c>
      <c r="Q1995">
        <f>E1995*D1995</f>
        <v>6457.09</v>
      </c>
      <c r="R1995">
        <f>O1995*D1995</f>
        <v>-2054.1</v>
      </c>
      <c r="S1995">
        <f>J1995+K1995+L1995+M1995</f>
        <v>207.59</v>
      </c>
      <c r="T1995" t="str">
        <f>IF(AND((D1995) &gt; 20, (P1995) &lt;0.1),"hvlm", "")</f>
        <v>hvlm</v>
      </c>
      <c r="U1995" t="str">
        <f>TEXT((A1995), "MMM _ YYYY")</f>
        <v>Jun  2020</v>
      </c>
      <c r="V1995" t="str">
        <f>TEXT((A1995),"YYYY")</f>
        <v>2020</v>
      </c>
      <c r="W1995" s="1">
        <v>0.2631</v>
      </c>
      <c r="X1995" s="2">
        <f>E1995*W1995</f>
        <v>41.435619000000003</v>
      </c>
      <c r="Y1995" s="2">
        <f>MAX((X1995-O1995),0)</f>
        <v>91.535618999999997</v>
      </c>
    </row>
    <row r="1996" spans="1:25" x14ac:dyDescent="0.3">
      <c r="A1996" s="3">
        <v>43999</v>
      </c>
      <c r="B1996" t="s">
        <v>297</v>
      </c>
      <c r="C1996" t="s">
        <v>291</v>
      </c>
      <c r="D1996">
        <v>7</v>
      </c>
      <c r="E1996">
        <v>259.31</v>
      </c>
      <c r="F1996">
        <v>1815.17</v>
      </c>
      <c r="G1996" t="s">
        <v>16</v>
      </c>
      <c r="H1996" t="s">
        <v>5</v>
      </c>
      <c r="I1996" t="s">
        <v>297</v>
      </c>
      <c r="J1996">
        <v>78.08</v>
      </c>
      <c r="K1996">
        <v>2.67</v>
      </c>
      <c r="L1996">
        <v>5.74</v>
      </c>
      <c r="M1996">
        <v>1.39</v>
      </c>
      <c r="N1996">
        <v>87.88</v>
      </c>
      <c r="O1996">
        <v>171.43</v>
      </c>
      <c r="P1996" s="1">
        <f>O1996/E1996</f>
        <v>0.66110061316570901</v>
      </c>
      <c r="Q1996">
        <f>E1996*D1996</f>
        <v>1815.17</v>
      </c>
      <c r="R1996">
        <f>O1996*D1996</f>
        <v>1200.01</v>
      </c>
      <c r="S1996">
        <f>J1996+K1996+L1996+M1996</f>
        <v>87.88</v>
      </c>
      <c r="T1996" t="str">
        <f>IF(AND((D1996) &gt; 20, (P1996) &lt;0.1),"hvlm", "")</f>
        <v/>
      </c>
      <c r="U1996" t="str">
        <f>TEXT((A1996), "MMM _ YYYY")</f>
        <v>Jun  2020</v>
      </c>
      <c r="V1996" t="str">
        <f>TEXT((A1996),"YYYY")</f>
        <v>2020</v>
      </c>
      <c r="W1996" s="1">
        <v>0.2631</v>
      </c>
      <c r="X1996" s="2">
        <f>E1996*W1996</f>
        <v>68.224461000000005</v>
      </c>
      <c r="Y1996" s="2">
        <f>MAX((X1996-O1996),0)</f>
        <v>0</v>
      </c>
    </row>
    <row r="1997" spans="1:25" x14ac:dyDescent="0.3">
      <c r="A1997" s="3">
        <v>44000</v>
      </c>
      <c r="B1997" t="s">
        <v>124</v>
      </c>
      <c r="C1997" t="s">
        <v>132</v>
      </c>
      <c r="D1997">
        <v>11</v>
      </c>
      <c r="E1997">
        <v>110.14</v>
      </c>
      <c r="F1997">
        <v>1211.54</v>
      </c>
      <c r="G1997" t="s">
        <v>31</v>
      </c>
      <c r="H1997" t="s">
        <v>22</v>
      </c>
      <c r="I1997" t="s">
        <v>124</v>
      </c>
      <c r="J1997">
        <v>52.41</v>
      </c>
      <c r="K1997">
        <v>3.81</v>
      </c>
      <c r="L1997">
        <v>9.7100000000000009</v>
      </c>
      <c r="M1997">
        <v>2.37</v>
      </c>
      <c r="N1997">
        <v>68.3</v>
      </c>
      <c r="O1997">
        <v>41.84</v>
      </c>
      <c r="P1997" s="1">
        <f>O1997/E1997</f>
        <v>0.37988015253313967</v>
      </c>
      <c r="Q1997">
        <f>E1997*D1997</f>
        <v>1211.54</v>
      </c>
      <c r="R1997">
        <f>O1997*D1997</f>
        <v>460.24</v>
      </c>
      <c r="S1997">
        <f>J1997+K1997+L1997+M1997</f>
        <v>68.300000000000011</v>
      </c>
      <c r="T1997" t="str">
        <f>IF(AND((D1997) &gt; 20, (P1997) &lt;0.1),"hvlm", "")</f>
        <v/>
      </c>
      <c r="U1997" t="str">
        <f>TEXT((A1997), "MMM _ YYYY")</f>
        <v>Jun  2020</v>
      </c>
      <c r="V1997" t="str">
        <f>TEXT((A1997),"YYYY")</f>
        <v>2020</v>
      </c>
      <c r="W1997" s="1">
        <v>0.2631</v>
      </c>
      <c r="X1997" s="2">
        <f>E1997*W1997</f>
        <v>28.977834000000001</v>
      </c>
      <c r="Y1997" s="2">
        <f>MAX((X1997-O1997),0)</f>
        <v>0</v>
      </c>
    </row>
    <row r="1998" spans="1:25" x14ac:dyDescent="0.3">
      <c r="A1998" s="3">
        <v>44001</v>
      </c>
      <c r="B1998" t="s">
        <v>246</v>
      </c>
      <c r="C1998" t="s">
        <v>208</v>
      </c>
      <c r="D1998">
        <v>9</v>
      </c>
      <c r="E1998">
        <v>86.49</v>
      </c>
      <c r="F1998">
        <v>778.41</v>
      </c>
      <c r="G1998" t="s">
        <v>6</v>
      </c>
      <c r="H1998" t="s">
        <v>22</v>
      </c>
      <c r="I1998" t="s">
        <v>246</v>
      </c>
      <c r="J1998">
        <v>105.99</v>
      </c>
      <c r="K1998">
        <v>6.75</v>
      </c>
      <c r="L1998">
        <v>7.89</v>
      </c>
      <c r="M1998">
        <v>3.66</v>
      </c>
      <c r="N1998">
        <v>124.29</v>
      </c>
      <c r="O1998">
        <v>-37.799999999999997</v>
      </c>
      <c r="P1998" s="1">
        <f>O1998/E1998</f>
        <v>-0.43704474505723206</v>
      </c>
      <c r="Q1998">
        <f>E1998*D1998</f>
        <v>778.41</v>
      </c>
      <c r="R1998">
        <f>O1998*D1998</f>
        <v>-340.2</v>
      </c>
      <c r="S1998">
        <f>J1998+K1998+L1998+M1998</f>
        <v>124.28999999999999</v>
      </c>
      <c r="T1998" t="str">
        <f>IF(AND((D1998) &gt; 20, (P1998) &lt;0.1),"hvlm", "")</f>
        <v/>
      </c>
      <c r="U1998" t="str">
        <f>TEXT((A1998), "MMM _ YYYY")</f>
        <v>Jun  2020</v>
      </c>
      <c r="V1998" t="str">
        <f>TEXT((A1998),"YYYY")</f>
        <v>2020</v>
      </c>
      <c r="W1998" s="1">
        <v>0.2631</v>
      </c>
      <c r="X1998" s="2">
        <f>E1998*W1998</f>
        <v>22.755519</v>
      </c>
      <c r="Y1998" s="2">
        <f>MAX((X1998-O1998),0)</f>
        <v>60.555518999999997</v>
      </c>
    </row>
    <row r="1999" spans="1:25" x14ac:dyDescent="0.3">
      <c r="A1999" s="3">
        <v>44002</v>
      </c>
      <c r="B1999" t="s">
        <v>77</v>
      </c>
      <c r="C1999" t="s">
        <v>157</v>
      </c>
      <c r="D1999">
        <v>49</v>
      </c>
      <c r="E1999">
        <v>287.60000000000002</v>
      </c>
      <c r="F1999">
        <v>14092.4</v>
      </c>
      <c r="G1999" t="s">
        <v>110</v>
      </c>
      <c r="H1999" t="s">
        <v>78</v>
      </c>
      <c r="I1999" t="s">
        <v>77</v>
      </c>
      <c r="J1999">
        <v>161.24</v>
      </c>
      <c r="K1999">
        <v>9.4499999999999993</v>
      </c>
      <c r="L1999">
        <v>9.6300000000000008</v>
      </c>
      <c r="M1999">
        <v>2.33</v>
      </c>
      <c r="N1999">
        <v>182.65</v>
      </c>
      <c r="O1999">
        <v>104.95</v>
      </c>
      <c r="P1999" s="1">
        <f>O1999/E1999</f>
        <v>0.36491655076495128</v>
      </c>
      <c r="Q1999">
        <f>E1999*D1999</f>
        <v>14092.400000000001</v>
      </c>
      <c r="R1999">
        <f>O1999*D1999</f>
        <v>5142.55</v>
      </c>
      <c r="S1999">
        <f>J1999+K1999+L1999+M1999</f>
        <v>182.65</v>
      </c>
      <c r="T1999" t="str">
        <f>IF(AND((D1999) &gt; 20, (P1999) &lt;0.1),"hvlm", "")</f>
        <v/>
      </c>
      <c r="U1999" t="str">
        <f>TEXT((A1999), "MMM _ YYYY")</f>
        <v>Jun  2020</v>
      </c>
      <c r="V1999" t="str">
        <f>TEXT((A1999),"YYYY")</f>
        <v>2020</v>
      </c>
      <c r="W1999" s="1">
        <v>0.2631</v>
      </c>
      <c r="X1999" s="2">
        <f>E1999*W1999</f>
        <v>75.667560000000009</v>
      </c>
      <c r="Y1999" s="2">
        <f>MAX((X1999-O1999),0)</f>
        <v>0</v>
      </c>
    </row>
    <row r="2000" spans="1:25" x14ac:dyDescent="0.3">
      <c r="A2000" s="3">
        <v>44003</v>
      </c>
      <c r="B2000" t="s">
        <v>195</v>
      </c>
      <c r="C2000" t="s">
        <v>28</v>
      </c>
      <c r="D2000">
        <v>30</v>
      </c>
      <c r="E2000">
        <v>322.68</v>
      </c>
      <c r="F2000">
        <v>9680.4</v>
      </c>
      <c r="G2000" t="s">
        <v>6</v>
      </c>
      <c r="H2000" t="s">
        <v>39</v>
      </c>
      <c r="I2000" t="s">
        <v>195</v>
      </c>
      <c r="J2000">
        <v>36.380000000000003</v>
      </c>
      <c r="K2000">
        <v>11.81</v>
      </c>
      <c r="L2000">
        <v>6.49</v>
      </c>
      <c r="M2000">
        <v>1.29</v>
      </c>
      <c r="N2000">
        <v>55.97</v>
      </c>
      <c r="O2000">
        <v>266.70999999999998</v>
      </c>
      <c r="P2000" s="1">
        <f>O2000/E2000</f>
        <v>0.82654642370149989</v>
      </c>
      <c r="Q2000">
        <f>E2000*D2000</f>
        <v>9680.4</v>
      </c>
      <c r="R2000">
        <f>O2000*D2000</f>
        <v>8001.2999999999993</v>
      </c>
      <c r="S2000">
        <f>J2000+K2000+L2000+M2000</f>
        <v>55.970000000000006</v>
      </c>
      <c r="T2000" t="str">
        <f>IF(AND((D2000) &gt; 20, (P2000) &lt;0.1),"hvlm", "")</f>
        <v/>
      </c>
      <c r="U2000" t="str">
        <f>TEXT((A2000), "MMM _ YYYY")</f>
        <v>Jun  2020</v>
      </c>
      <c r="V2000" t="str">
        <f>TEXT((A2000),"YYYY")</f>
        <v>2020</v>
      </c>
      <c r="W2000" s="1">
        <v>0.2631</v>
      </c>
      <c r="X2000" s="2">
        <f>E2000*W2000</f>
        <v>84.897108000000003</v>
      </c>
      <c r="Y2000" s="2">
        <f>MAX((X2000-O2000),0)</f>
        <v>0</v>
      </c>
    </row>
    <row r="2001" spans="1:25" x14ac:dyDescent="0.3">
      <c r="A2001" s="3">
        <v>44004</v>
      </c>
      <c r="B2001" t="s">
        <v>382</v>
      </c>
      <c r="C2001" t="s">
        <v>367</v>
      </c>
      <c r="D2001">
        <v>41</v>
      </c>
      <c r="E2001">
        <v>225.33</v>
      </c>
      <c r="F2001">
        <v>9238.5300000000007</v>
      </c>
      <c r="G2001" t="s">
        <v>87</v>
      </c>
      <c r="H2001" t="s">
        <v>84</v>
      </c>
      <c r="I2001" t="s">
        <v>382</v>
      </c>
      <c r="J2001">
        <v>95.7</v>
      </c>
      <c r="K2001">
        <v>11.64</v>
      </c>
      <c r="L2001">
        <v>4.18</v>
      </c>
      <c r="M2001">
        <v>4.8099999999999996</v>
      </c>
      <c r="N2001">
        <v>116.33</v>
      </c>
      <c r="O2001">
        <v>109</v>
      </c>
      <c r="P2001" s="1">
        <f>O2001/E2001</f>
        <v>0.48373496649358716</v>
      </c>
      <c r="Q2001">
        <f>E2001*D2001</f>
        <v>9238.5300000000007</v>
      </c>
      <c r="R2001">
        <f>O2001*D2001</f>
        <v>4469</v>
      </c>
      <c r="S2001">
        <f>J2001+K2001+L2001+M2001</f>
        <v>116.33000000000001</v>
      </c>
      <c r="T2001" t="str">
        <f>IF(AND((D2001) &gt; 20, (P2001) &lt;0.1),"hvlm", "")</f>
        <v/>
      </c>
      <c r="U2001" t="str">
        <f>TEXT((A2001), "MMM _ YYYY")</f>
        <v>Jun  2020</v>
      </c>
      <c r="V2001" t="str">
        <f>TEXT((A2001),"YYYY")</f>
        <v>2020</v>
      </c>
      <c r="W2001" s="1">
        <v>0.2631</v>
      </c>
      <c r="X2001" s="2">
        <f>E2001*W2001</f>
        <v>59.284323000000001</v>
      </c>
      <c r="Y2001" s="2">
        <f>MAX((X2001-O2001),0)</f>
        <v>0</v>
      </c>
    </row>
    <row r="2002" spans="1:25" x14ac:dyDescent="0.3">
      <c r="A2002" s="3">
        <v>44005</v>
      </c>
      <c r="B2002" t="s">
        <v>360</v>
      </c>
      <c r="C2002" t="s">
        <v>121</v>
      </c>
      <c r="D2002">
        <v>3</v>
      </c>
      <c r="E2002">
        <v>177.34</v>
      </c>
      <c r="F2002">
        <v>532.02</v>
      </c>
      <c r="G2002" t="s">
        <v>105</v>
      </c>
      <c r="H2002" t="s">
        <v>43</v>
      </c>
      <c r="I2002" t="s">
        <v>360</v>
      </c>
      <c r="J2002">
        <v>195.36</v>
      </c>
      <c r="K2002">
        <v>5.07</v>
      </c>
      <c r="L2002">
        <v>4.7300000000000004</v>
      </c>
      <c r="M2002">
        <v>2.11</v>
      </c>
      <c r="N2002">
        <v>207.27</v>
      </c>
      <c r="O2002">
        <v>-29.93</v>
      </c>
      <c r="P2002" s="1">
        <f>O2002/E2002</f>
        <v>-0.16877185068230516</v>
      </c>
      <c r="Q2002">
        <f>E2002*D2002</f>
        <v>532.02</v>
      </c>
      <c r="R2002">
        <f>O2002*D2002</f>
        <v>-89.789999999999992</v>
      </c>
      <c r="S2002">
        <f>J2002+K2002+L2002+M2002</f>
        <v>207.27</v>
      </c>
      <c r="T2002" t="str">
        <f>IF(AND((D2002) &gt; 20, (P2002) &lt;0.1),"hvlm", "")</f>
        <v/>
      </c>
      <c r="U2002" t="str">
        <f>TEXT((A2002), "MMM _ YYYY")</f>
        <v>Jun  2020</v>
      </c>
      <c r="V2002" t="str">
        <f>TEXT((A2002),"YYYY")</f>
        <v>2020</v>
      </c>
      <c r="W2002" s="1">
        <v>0.2631</v>
      </c>
      <c r="X2002" s="2">
        <f>E2002*W2002</f>
        <v>46.658154000000003</v>
      </c>
      <c r="Y2002" s="2">
        <f>MAX((X2002-O2002),0)</f>
        <v>76.588154000000003</v>
      </c>
    </row>
    <row r="2003" spans="1:25" x14ac:dyDescent="0.3">
      <c r="A2003" s="3">
        <v>44006</v>
      </c>
      <c r="B2003" t="s">
        <v>329</v>
      </c>
      <c r="C2003" t="s">
        <v>194</v>
      </c>
      <c r="D2003">
        <v>22</v>
      </c>
      <c r="E2003">
        <v>201.21</v>
      </c>
      <c r="F2003">
        <v>4426.62</v>
      </c>
      <c r="G2003" t="s">
        <v>2</v>
      </c>
      <c r="H2003" t="s">
        <v>1</v>
      </c>
      <c r="I2003" t="s">
        <v>329</v>
      </c>
      <c r="J2003">
        <v>25.72</v>
      </c>
      <c r="K2003">
        <v>6.87</v>
      </c>
      <c r="L2003">
        <v>7.83</v>
      </c>
      <c r="M2003">
        <v>4.1100000000000003</v>
      </c>
      <c r="N2003">
        <v>44.53</v>
      </c>
      <c r="O2003">
        <v>156.68</v>
      </c>
      <c r="P2003" s="1">
        <f>O2003/E2003</f>
        <v>0.77868893196163214</v>
      </c>
      <c r="Q2003">
        <f>E2003*D2003</f>
        <v>4426.62</v>
      </c>
      <c r="R2003">
        <f>O2003*D2003</f>
        <v>3446.96</v>
      </c>
      <c r="S2003">
        <f>J2003+K2003+L2003+M2003</f>
        <v>44.529999999999994</v>
      </c>
      <c r="T2003" t="str">
        <f>IF(AND((D2003) &gt; 20, (P2003) &lt;0.1),"hvlm", "")</f>
        <v/>
      </c>
      <c r="U2003" t="str">
        <f>TEXT((A2003), "MMM _ YYYY")</f>
        <v>Jun  2020</v>
      </c>
      <c r="V2003" t="str">
        <f>TEXT((A2003),"YYYY")</f>
        <v>2020</v>
      </c>
      <c r="W2003" s="1">
        <v>0.2631</v>
      </c>
      <c r="X2003" s="2">
        <f>E2003*W2003</f>
        <v>52.938351000000004</v>
      </c>
      <c r="Y2003" s="2">
        <f>MAX((X2003-O2003),0)</f>
        <v>0</v>
      </c>
    </row>
    <row r="2004" spans="1:25" x14ac:dyDescent="0.3">
      <c r="A2004" s="3">
        <v>44007</v>
      </c>
      <c r="B2004" t="s">
        <v>330</v>
      </c>
      <c r="C2004" t="s">
        <v>191</v>
      </c>
      <c r="D2004">
        <v>40</v>
      </c>
      <c r="E2004">
        <v>185.94</v>
      </c>
      <c r="F2004">
        <v>7437.6</v>
      </c>
      <c r="G2004" t="s">
        <v>26</v>
      </c>
      <c r="H2004" t="s">
        <v>197</v>
      </c>
      <c r="I2004" t="s">
        <v>330</v>
      </c>
      <c r="J2004">
        <v>46.39</v>
      </c>
      <c r="K2004">
        <v>11.59</v>
      </c>
      <c r="L2004">
        <v>3.5</v>
      </c>
      <c r="M2004">
        <v>2.86</v>
      </c>
      <c r="N2004">
        <v>64.34</v>
      </c>
      <c r="O2004">
        <v>121.6</v>
      </c>
      <c r="P2004" s="1">
        <f>O2004/E2004</f>
        <v>0.65397440034419707</v>
      </c>
      <c r="Q2004">
        <f>E2004*D2004</f>
        <v>7437.6</v>
      </c>
      <c r="R2004">
        <f>O2004*D2004</f>
        <v>4864</v>
      </c>
      <c r="S2004">
        <f>J2004+K2004+L2004+M2004</f>
        <v>64.34</v>
      </c>
      <c r="T2004" t="str">
        <f>IF(AND((D2004) &gt; 20, (P2004) &lt;0.1),"hvlm", "")</f>
        <v/>
      </c>
      <c r="U2004" t="str">
        <f>TEXT((A2004), "MMM _ YYYY")</f>
        <v>Jun  2020</v>
      </c>
      <c r="V2004" t="str">
        <f>TEXT((A2004),"YYYY")</f>
        <v>2020</v>
      </c>
      <c r="W2004" s="1">
        <v>0.2631</v>
      </c>
      <c r="X2004" s="2">
        <f>E2004*W2004</f>
        <v>48.920814</v>
      </c>
      <c r="Y2004" s="2">
        <f>MAX((X2004-O2004),0)</f>
        <v>0</v>
      </c>
    </row>
    <row r="2005" spans="1:25" x14ac:dyDescent="0.3">
      <c r="A2005" s="3">
        <v>44008</v>
      </c>
      <c r="B2005" t="s">
        <v>279</v>
      </c>
      <c r="C2005" t="s">
        <v>90</v>
      </c>
      <c r="D2005">
        <v>20</v>
      </c>
      <c r="E2005">
        <v>385.99</v>
      </c>
      <c r="F2005">
        <v>7719.8</v>
      </c>
      <c r="G2005" t="s">
        <v>87</v>
      </c>
      <c r="H2005" t="s">
        <v>67</v>
      </c>
      <c r="I2005" t="s">
        <v>279</v>
      </c>
      <c r="J2005">
        <v>102.82</v>
      </c>
      <c r="K2005">
        <v>7.51</v>
      </c>
      <c r="L2005">
        <v>5.14</v>
      </c>
      <c r="M2005">
        <v>4.74</v>
      </c>
      <c r="N2005">
        <v>120.21</v>
      </c>
      <c r="O2005">
        <v>265.77999999999997</v>
      </c>
      <c r="P2005" s="1">
        <f>O2005/E2005</f>
        <v>0.68856706132283207</v>
      </c>
      <c r="Q2005">
        <f>E2005*D2005</f>
        <v>7719.8</v>
      </c>
      <c r="R2005">
        <f>O2005*D2005</f>
        <v>5315.5999999999995</v>
      </c>
      <c r="S2005">
        <f>J2005+K2005+L2005+M2005</f>
        <v>120.21</v>
      </c>
      <c r="T2005" t="str">
        <f>IF(AND((D2005) &gt; 20, (P2005) &lt;0.1),"hvlm", "")</f>
        <v/>
      </c>
      <c r="U2005" t="str">
        <f>TEXT((A2005), "MMM _ YYYY")</f>
        <v>Jun  2020</v>
      </c>
      <c r="V2005" t="str">
        <f>TEXT((A2005),"YYYY")</f>
        <v>2020</v>
      </c>
      <c r="W2005" s="1">
        <v>0.2631</v>
      </c>
      <c r="X2005" s="2">
        <f>E2005*W2005</f>
        <v>101.55396900000001</v>
      </c>
      <c r="Y2005" s="2">
        <f>MAX((X2005-O2005),0)</f>
        <v>0</v>
      </c>
    </row>
    <row r="2006" spans="1:25" x14ac:dyDescent="0.3">
      <c r="A2006" s="3">
        <v>44009</v>
      </c>
      <c r="B2006" t="s">
        <v>313</v>
      </c>
      <c r="C2006" t="s">
        <v>339</v>
      </c>
      <c r="D2006">
        <v>32</v>
      </c>
      <c r="E2006">
        <v>318.83</v>
      </c>
      <c r="F2006">
        <v>10202.56</v>
      </c>
      <c r="G2006" t="s">
        <v>2</v>
      </c>
      <c r="H2006" t="s">
        <v>22</v>
      </c>
      <c r="I2006" t="s">
        <v>313</v>
      </c>
      <c r="J2006">
        <v>92.04</v>
      </c>
      <c r="K2006">
        <v>4.93</v>
      </c>
      <c r="L2006">
        <v>5.47</v>
      </c>
      <c r="M2006">
        <v>2.61</v>
      </c>
      <c r="N2006">
        <v>105.05</v>
      </c>
      <c r="O2006">
        <v>213.78</v>
      </c>
      <c r="P2006" s="1">
        <f>O2006/E2006</f>
        <v>0.67051406705767969</v>
      </c>
      <c r="Q2006">
        <f>E2006*D2006</f>
        <v>10202.56</v>
      </c>
      <c r="R2006">
        <f>O2006*D2006</f>
        <v>6840.96</v>
      </c>
      <c r="S2006">
        <f>J2006+K2006+L2006+M2006</f>
        <v>105.05</v>
      </c>
      <c r="T2006" t="str">
        <f>IF(AND((D2006) &gt; 20, (P2006) &lt;0.1),"hvlm", "")</f>
        <v/>
      </c>
      <c r="U2006" t="str">
        <f>TEXT((A2006), "MMM _ YYYY")</f>
        <v>Jun  2020</v>
      </c>
      <c r="V2006" t="str">
        <f>TEXT((A2006),"YYYY")</f>
        <v>2020</v>
      </c>
      <c r="W2006" s="1">
        <v>0.2631</v>
      </c>
      <c r="X2006" s="2">
        <f>E2006*W2006</f>
        <v>83.88417299999999</v>
      </c>
      <c r="Y2006" s="2">
        <f>MAX((X2006-O2006),0)</f>
        <v>0</v>
      </c>
    </row>
    <row r="2007" spans="1:25" x14ac:dyDescent="0.3">
      <c r="A2007" s="3">
        <v>44010</v>
      </c>
      <c r="B2007" t="s">
        <v>203</v>
      </c>
      <c r="C2007" t="s">
        <v>104</v>
      </c>
      <c r="D2007">
        <v>48</v>
      </c>
      <c r="E2007">
        <v>122.83</v>
      </c>
      <c r="F2007">
        <v>5895.84</v>
      </c>
      <c r="G2007" t="s">
        <v>2</v>
      </c>
      <c r="H2007" t="s">
        <v>193</v>
      </c>
      <c r="I2007" t="s">
        <v>203</v>
      </c>
      <c r="J2007">
        <v>143.85</v>
      </c>
      <c r="K2007">
        <v>10.93</v>
      </c>
      <c r="L2007">
        <v>1.3</v>
      </c>
      <c r="M2007">
        <v>3.25</v>
      </c>
      <c r="N2007">
        <v>159.33000000000001</v>
      </c>
      <c r="O2007">
        <v>-36.5</v>
      </c>
      <c r="P2007" s="1">
        <f>O2007/E2007</f>
        <v>-0.29715867459089801</v>
      </c>
      <c r="Q2007">
        <f>E2007*D2007</f>
        <v>5895.84</v>
      </c>
      <c r="R2007">
        <f>O2007*D2007</f>
        <v>-1752</v>
      </c>
      <c r="S2007">
        <f>J2007+K2007+L2007+M2007</f>
        <v>159.33000000000001</v>
      </c>
      <c r="T2007" t="str">
        <f>IF(AND((D2007) &gt; 20, (P2007) &lt;0.1),"hvlm", "")</f>
        <v>hvlm</v>
      </c>
      <c r="U2007" t="str">
        <f>TEXT((A2007), "MMM _ YYYY")</f>
        <v>Jun  2020</v>
      </c>
      <c r="V2007" t="str">
        <f>TEXT((A2007),"YYYY")</f>
        <v>2020</v>
      </c>
      <c r="W2007" s="1">
        <v>0.2631</v>
      </c>
      <c r="X2007" s="2">
        <f>E2007*W2007</f>
        <v>32.316572999999998</v>
      </c>
      <c r="Y2007" s="2">
        <f>MAX((X2007-O2007),0)</f>
        <v>68.816573000000005</v>
      </c>
    </row>
    <row r="2008" spans="1:25" x14ac:dyDescent="0.3">
      <c r="A2008" s="3">
        <v>44011</v>
      </c>
      <c r="B2008" t="s">
        <v>218</v>
      </c>
      <c r="C2008" t="s">
        <v>244</v>
      </c>
      <c r="D2008">
        <v>7</v>
      </c>
      <c r="E2008">
        <v>184.47</v>
      </c>
      <c r="F2008">
        <v>1291.29</v>
      </c>
      <c r="G2008" t="s">
        <v>26</v>
      </c>
      <c r="H2008" t="s">
        <v>174</v>
      </c>
      <c r="I2008" t="s">
        <v>218</v>
      </c>
      <c r="J2008">
        <v>30.42</v>
      </c>
      <c r="K2008">
        <v>4.67</v>
      </c>
      <c r="L2008">
        <v>8.25</v>
      </c>
      <c r="M2008">
        <v>0.32</v>
      </c>
      <c r="N2008">
        <v>43.66</v>
      </c>
      <c r="O2008">
        <v>140.81</v>
      </c>
      <c r="P2008" s="1">
        <f>O2008/E2008</f>
        <v>0.76332194936846098</v>
      </c>
      <c r="Q2008">
        <f>E2008*D2008</f>
        <v>1291.29</v>
      </c>
      <c r="R2008">
        <f>O2008*D2008</f>
        <v>985.67000000000007</v>
      </c>
      <c r="S2008">
        <f>J2008+K2008+L2008+M2008</f>
        <v>43.660000000000004</v>
      </c>
      <c r="T2008" t="str">
        <f>IF(AND((D2008) &gt; 20, (P2008) &lt;0.1),"hvlm", "")</f>
        <v/>
      </c>
      <c r="U2008" t="str">
        <f>TEXT((A2008), "MMM _ YYYY")</f>
        <v>Jun  2020</v>
      </c>
      <c r="V2008" t="str">
        <f>TEXT((A2008),"YYYY")</f>
        <v>2020</v>
      </c>
      <c r="W2008" s="1">
        <v>0.2631</v>
      </c>
      <c r="X2008" s="2">
        <f>E2008*W2008</f>
        <v>48.534056999999997</v>
      </c>
      <c r="Y2008" s="2">
        <f>MAX((X2008-O2008),0)</f>
        <v>0</v>
      </c>
    </row>
    <row r="2009" spans="1:25" x14ac:dyDescent="0.3">
      <c r="A2009" s="3">
        <v>44012</v>
      </c>
      <c r="B2009" t="s">
        <v>241</v>
      </c>
      <c r="C2009" t="s">
        <v>250</v>
      </c>
      <c r="D2009">
        <v>7</v>
      </c>
      <c r="E2009">
        <v>240.4</v>
      </c>
      <c r="F2009">
        <v>1682.8</v>
      </c>
      <c r="G2009" t="s">
        <v>130</v>
      </c>
      <c r="H2009" t="s">
        <v>242</v>
      </c>
      <c r="I2009" t="s">
        <v>241</v>
      </c>
      <c r="J2009">
        <v>60.06</v>
      </c>
      <c r="K2009">
        <v>6.6</v>
      </c>
      <c r="L2009">
        <v>1.3</v>
      </c>
      <c r="M2009">
        <v>2.65</v>
      </c>
      <c r="N2009">
        <v>70.61</v>
      </c>
      <c r="O2009">
        <v>169.79</v>
      </c>
      <c r="P2009" s="1">
        <f>O2009/E2009</f>
        <v>0.70628119800332778</v>
      </c>
      <c r="Q2009">
        <f>E2009*D2009</f>
        <v>1682.8</v>
      </c>
      <c r="R2009">
        <f>O2009*D2009</f>
        <v>1188.53</v>
      </c>
      <c r="S2009">
        <f>J2009+K2009+L2009+M2009</f>
        <v>70.61</v>
      </c>
      <c r="T2009" t="str">
        <f>IF(AND((D2009) &gt; 20, (P2009) &lt;0.1),"hvlm", "")</f>
        <v/>
      </c>
      <c r="U2009" t="str">
        <f>TEXT((A2009), "MMM _ YYYY")</f>
        <v>Jun  2020</v>
      </c>
      <c r="V2009" t="str">
        <f>TEXT((A2009),"YYYY")</f>
        <v>2020</v>
      </c>
      <c r="W2009" s="1">
        <v>0.2631</v>
      </c>
      <c r="X2009" s="2">
        <f>E2009*W2009</f>
        <v>63.24924</v>
      </c>
      <c r="Y2009" s="2">
        <f>MAX((X2009-O2009),0)</f>
        <v>0</v>
      </c>
    </row>
    <row r="2010" spans="1:25" x14ac:dyDescent="0.3">
      <c r="A2010" s="3">
        <v>44013</v>
      </c>
      <c r="B2010" t="s">
        <v>333</v>
      </c>
      <c r="C2010" t="s">
        <v>76</v>
      </c>
      <c r="D2010">
        <v>20</v>
      </c>
      <c r="E2010">
        <v>264.55</v>
      </c>
      <c r="F2010">
        <v>5291</v>
      </c>
      <c r="G2010" t="s">
        <v>31</v>
      </c>
      <c r="H2010" t="s">
        <v>174</v>
      </c>
      <c r="I2010" t="s">
        <v>333</v>
      </c>
      <c r="J2010">
        <v>125.33</v>
      </c>
      <c r="K2010">
        <v>13.8</v>
      </c>
      <c r="L2010">
        <v>9.11</v>
      </c>
      <c r="M2010">
        <v>0.55000000000000004</v>
      </c>
      <c r="N2010">
        <v>148.79</v>
      </c>
      <c r="O2010">
        <v>115.76</v>
      </c>
      <c r="P2010" s="1">
        <f>O2010/E2010</f>
        <v>0.43757323757323757</v>
      </c>
      <c r="Q2010">
        <f>E2010*D2010</f>
        <v>5291</v>
      </c>
      <c r="R2010">
        <f>O2010*D2010</f>
        <v>2315.2000000000003</v>
      </c>
      <c r="S2010">
        <f>J2010+K2010+L2010+M2010</f>
        <v>148.79000000000002</v>
      </c>
      <c r="T2010" t="str">
        <f>IF(AND((D2010) &gt; 20, (P2010) &lt;0.1),"hvlm", "")</f>
        <v/>
      </c>
      <c r="U2010" t="str">
        <f>TEXT((A2010), "MMM _ YYYY")</f>
        <v>Jul  2020</v>
      </c>
      <c r="V2010" t="str">
        <f>TEXT((A2010),"YYYY")</f>
        <v>2020</v>
      </c>
      <c r="W2010" s="1">
        <v>0.2631</v>
      </c>
      <c r="X2010" s="2">
        <f>E2010*W2010</f>
        <v>69.603104999999999</v>
      </c>
      <c r="Y2010" s="2">
        <f>MAX((X2010-O2010),0)</f>
        <v>0</v>
      </c>
    </row>
    <row r="2011" spans="1:25" x14ac:dyDescent="0.3">
      <c r="A2011" s="3">
        <v>44014</v>
      </c>
      <c r="B2011" t="s">
        <v>66</v>
      </c>
      <c r="C2011" t="s">
        <v>59</v>
      </c>
      <c r="D2011">
        <v>25</v>
      </c>
      <c r="E2011">
        <v>213.86</v>
      </c>
      <c r="F2011">
        <v>5346.5</v>
      </c>
      <c r="G2011" t="s">
        <v>56</v>
      </c>
      <c r="H2011" t="s">
        <v>67</v>
      </c>
      <c r="I2011" t="s">
        <v>66</v>
      </c>
      <c r="J2011">
        <v>134.6</v>
      </c>
      <c r="K2011">
        <v>11.28</v>
      </c>
      <c r="L2011">
        <v>9.24</v>
      </c>
      <c r="M2011">
        <v>2.78</v>
      </c>
      <c r="N2011">
        <v>157.9</v>
      </c>
      <c r="O2011">
        <v>55.96</v>
      </c>
      <c r="P2011" s="1">
        <f>O2011/E2011</f>
        <v>0.26166651080145886</v>
      </c>
      <c r="Q2011">
        <f>E2011*D2011</f>
        <v>5346.5</v>
      </c>
      <c r="R2011">
        <f>O2011*D2011</f>
        <v>1399</v>
      </c>
      <c r="S2011">
        <f>J2011+K2011+L2011+M2011</f>
        <v>157.9</v>
      </c>
      <c r="T2011" t="str">
        <f>IF(AND((D2011) &gt; 20, (P2011) &lt;0.1),"hvlm", "")</f>
        <v/>
      </c>
      <c r="U2011" t="str">
        <f>TEXT((A2011), "MMM _ YYYY")</f>
        <v>Jul  2020</v>
      </c>
      <c r="V2011" t="str">
        <f>TEXT((A2011),"YYYY")</f>
        <v>2020</v>
      </c>
      <c r="W2011" s="1">
        <v>0.2631</v>
      </c>
      <c r="X2011" s="2">
        <f>E2011*W2011</f>
        <v>56.266566000000005</v>
      </c>
      <c r="Y2011" s="2">
        <f>MAX((X2011-O2011),0)</f>
        <v>0.30656600000000367</v>
      </c>
    </row>
    <row r="2012" spans="1:25" x14ac:dyDescent="0.3">
      <c r="A2012" s="3">
        <v>44015</v>
      </c>
      <c r="B2012" t="s">
        <v>318</v>
      </c>
      <c r="C2012" t="s">
        <v>369</v>
      </c>
      <c r="D2012">
        <v>45</v>
      </c>
      <c r="E2012">
        <v>333.54</v>
      </c>
      <c r="F2012">
        <v>15009.3</v>
      </c>
      <c r="G2012" t="s">
        <v>26</v>
      </c>
      <c r="H2012" t="s">
        <v>36</v>
      </c>
      <c r="I2012" t="s">
        <v>318</v>
      </c>
      <c r="J2012">
        <v>73.63</v>
      </c>
      <c r="K2012">
        <v>9.85</v>
      </c>
      <c r="L2012">
        <v>5.35</v>
      </c>
      <c r="M2012">
        <v>0.57999999999999996</v>
      </c>
      <c r="N2012">
        <v>89.41</v>
      </c>
      <c r="O2012">
        <v>244.13</v>
      </c>
      <c r="P2012" s="1">
        <f>O2012/E2012</f>
        <v>0.73193619955627509</v>
      </c>
      <c r="Q2012">
        <f>E2012*D2012</f>
        <v>15009.300000000001</v>
      </c>
      <c r="R2012">
        <f>O2012*D2012</f>
        <v>10985.85</v>
      </c>
      <c r="S2012">
        <f>J2012+K2012+L2012+M2012</f>
        <v>89.409999999999982</v>
      </c>
      <c r="T2012" t="str">
        <f>IF(AND((D2012) &gt; 20, (P2012) &lt;0.1),"hvlm", "")</f>
        <v/>
      </c>
      <c r="U2012" t="str">
        <f>TEXT((A2012), "MMM _ YYYY")</f>
        <v>Jul  2020</v>
      </c>
      <c r="V2012" t="str">
        <f>TEXT((A2012),"YYYY")</f>
        <v>2020</v>
      </c>
      <c r="W2012" s="1">
        <v>0.2631</v>
      </c>
      <c r="X2012" s="2">
        <f>E2012*W2012</f>
        <v>87.754373999999999</v>
      </c>
      <c r="Y2012" s="2">
        <f>MAX((X2012-O2012),0)</f>
        <v>0</v>
      </c>
    </row>
    <row r="2013" spans="1:25" x14ac:dyDescent="0.3">
      <c r="A2013" s="3">
        <v>44016</v>
      </c>
      <c r="B2013" t="s">
        <v>240</v>
      </c>
      <c r="C2013" t="s">
        <v>190</v>
      </c>
      <c r="D2013">
        <v>35</v>
      </c>
      <c r="E2013">
        <v>318.66000000000003</v>
      </c>
      <c r="F2013">
        <v>11153.1</v>
      </c>
      <c r="G2013" t="s">
        <v>48</v>
      </c>
      <c r="H2013" t="s">
        <v>55</v>
      </c>
      <c r="I2013" t="s">
        <v>240</v>
      </c>
      <c r="J2013">
        <v>34.92</v>
      </c>
      <c r="K2013">
        <v>8.34</v>
      </c>
      <c r="L2013">
        <v>1.93</v>
      </c>
      <c r="M2013">
        <v>0.02</v>
      </c>
      <c r="N2013">
        <v>45.21</v>
      </c>
      <c r="O2013">
        <v>273.45</v>
      </c>
      <c r="P2013" s="1">
        <f>O2013/E2013</f>
        <v>0.85812464695914126</v>
      </c>
      <c r="Q2013">
        <f>E2013*D2013</f>
        <v>11153.1</v>
      </c>
      <c r="R2013">
        <f>O2013*D2013</f>
        <v>9570.75</v>
      </c>
      <c r="S2013">
        <f>J2013+K2013+L2013+M2013</f>
        <v>45.210000000000008</v>
      </c>
      <c r="T2013" t="str">
        <f>IF(AND((D2013) &gt; 20, (P2013) &lt;0.1),"hvlm", "")</f>
        <v/>
      </c>
      <c r="U2013" t="str">
        <f>TEXT((A2013), "MMM _ YYYY")</f>
        <v>Jul  2020</v>
      </c>
      <c r="V2013" t="str">
        <f>TEXT((A2013),"YYYY")</f>
        <v>2020</v>
      </c>
      <c r="W2013" s="1">
        <v>0.2631</v>
      </c>
      <c r="X2013" s="2">
        <f>E2013*W2013</f>
        <v>83.839446000000009</v>
      </c>
      <c r="Y2013" s="2">
        <f>MAX((X2013-O2013),0)</f>
        <v>0</v>
      </c>
    </row>
    <row r="2014" spans="1:25" x14ac:dyDescent="0.3">
      <c r="A2014" s="3">
        <v>44017</v>
      </c>
      <c r="B2014" t="s">
        <v>168</v>
      </c>
      <c r="C2014" t="s">
        <v>395</v>
      </c>
      <c r="D2014">
        <v>44</v>
      </c>
      <c r="E2014">
        <v>226.81</v>
      </c>
      <c r="F2014">
        <v>9979.64</v>
      </c>
      <c r="G2014" t="s">
        <v>8</v>
      </c>
      <c r="H2014" t="s">
        <v>164</v>
      </c>
      <c r="I2014" t="s">
        <v>168</v>
      </c>
      <c r="J2014">
        <v>44.09</v>
      </c>
      <c r="K2014">
        <v>12.76</v>
      </c>
      <c r="L2014">
        <v>7.68</v>
      </c>
      <c r="M2014">
        <v>1.41</v>
      </c>
      <c r="N2014">
        <v>65.94</v>
      </c>
      <c r="O2014">
        <v>160.87</v>
      </c>
      <c r="P2014" s="1">
        <f>O2014/E2014</f>
        <v>0.70927207795070768</v>
      </c>
      <c r="Q2014">
        <f>E2014*D2014</f>
        <v>9979.64</v>
      </c>
      <c r="R2014">
        <f>O2014*D2014</f>
        <v>7078.2800000000007</v>
      </c>
      <c r="S2014">
        <f>J2014+K2014+L2014+M2014</f>
        <v>65.94</v>
      </c>
      <c r="T2014" t="str">
        <f>IF(AND((D2014) &gt; 20, (P2014) &lt;0.1),"hvlm", "")</f>
        <v/>
      </c>
      <c r="U2014" t="str">
        <f>TEXT((A2014), "MMM _ YYYY")</f>
        <v>Jul  2020</v>
      </c>
      <c r="V2014" t="str">
        <f>TEXT((A2014),"YYYY")</f>
        <v>2020</v>
      </c>
      <c r="W2014" s="1">
        <v>0.2631</v>
      </c>
      <c r="X2014" s="2">
        <f>E2014*W2014</f>
        <v>59.673710999999997</v>
      </c>
      <c r="Y2014" s="2">
        <f>MAX((X2014-O2014),0)</f>
        <v>0</v>
      </c>
    </row>
    <row r="2015" spans="1:25" x14ac:dyDescent="0.3">
      <c r="A2015" s="3">
        <v>44018</v>
      </c>
      <c r="B2015" t="s">
        <v>273</v>
      </c>
      <c r="C2015" t="s">
        <v>249</v>
      </c>
      <c r="D2015">
        <v>24</v>
      </c>
      <c r="E2015">
        <v>349.05</v>
      </c>
      <c r="F2015">
        <v>8377.2000000000007</v>
      </c>
      <c r="G2015" t="s">
        <v>105</v>
      </c>
      <c r="H2015" t="s">
        <v>5</v>
      </c>
      <c r="I2015" t="s">
        <v>273</v>
      </c>
      <c r="J2015">
        <v>196.02</v>
      </c>
      <c r="K2015">
        <v>2.72</v>
      </c>
      <c r="L2015">
        <v>3.45</v>
      </c>
      <c r="M2015">
        <v>3.58</v>
      </c>
      <c r="N2015">
        <v>205.77</v>
      </c>
      <c r="O2015">
        <v>143.28</v>
      </c>
      <c r="P2015" s="1">
        <f>O2015/E2015</f>
        <v>0.41048560378169313</v>
      </c>
      <c r="Q2015">
        <f>E2015*D2015</f>
        <v>8377.2000000000007</v>
      </c>
      <c r="R2015">
        <f>O2015*D2015</f>
        <v>3438.7200000000003</v>
      </c>
      <c r="S2015">
        <f>J2015+K2015+L2015+M2015</f>
        <v>205.77</v>
      </c>
      <c r="T2015" t="str">
        <f>IF(AND((D2015) &gt; 20, (P2015) &lt;0.1),"hvlm", "")</f>
        <v/>
      </c>
      <c r="U2015" t="str">
        <f>TEXT((A2015), "MMM _ YYYY")</f>
        <v>Jul  2020</v>
      </c>
      <c r="V2015" t="str">
        <f>TEXT((A2015),"YYYY")</f>
        <v>2020</v>
      </c>
      <c r="W2015" s="1">
        <v>0.2631</v>
      </c>
      <c r="X2015" s="2">
        <f>E2015*W2015</f>
        <v>91.835054999999997</v>
      </c>
      <c r="Y2015" s="2">
        <f>MAX((X2015-O2015),0)</f>
        <v>0</v>
      </c>
    </row>
    <row r="2016" spans="1:25" x14ac:dyDescent="0.3">
      <c r="A2016" s="3">
        <v>44019</v>
      </c>
      <c r="B2016" t="s">
        <v>349</v>
      </c>
      <c r="C2016" t="s">
        <v>335</v>
      </c>
      <c r="D2016">
        <v>40</v>
      </c>
      <c r="E2016">
        <v>312.88</v>
      </c>
      <c r="F2016">
        <v>12515.2</v>
      </c>
      <c r="G2016" t="s">
        <v>87</v>
      </c>
      <c r="H2016" t="s">
        <v>51</v>
      </c>
      <c r="I2016" t="s">
        <v>349</v>
      </c>
      <c r="J2016">
        <v>49.67</v>
      </c>
      <c r="K2016">
        <v>3.39</v>
      </c>
      <c r="L2016">
        <v>4.26</v>
      </c>
      <c r="M2016">
        <v>4.47</v>
      </c>
      <c r="N2016">
        <v>61.79</v>
      </c>
      <c r="O2016">
        <v>251.09</v>
      </c>
      <c r="P2016" s="1">
        <f>O2016/E2016</f>
        <v>0.80251214523139869</v>
      </c>
      <c r="Q2016">
        <f>E2016*D2016</f>
        <v>12515.2</v>
      </c>
      <c r="R2016">
        <f>O2016*D2016</f>
        <v>10043.6</v>
      </c>
      <c r="S2016">
        <f>J2016+K2016+L2016+M2016</f>
        <v>61.79</v>
      </c>
      <c r="T2016" t="str">
        <f>IF(AND((D2016) &gt; 20, (P2016) &lt;0.1),"hvlm", "")</f>
        <v/>
      </c>
      <c r="U2016" t="str">
        <f>TEXT((A2016), "MMM _ YYYY")</f>
        <v>Jul  2020</v>
      </c>
      <c r="V2016" t="str">
        <f>TEXT((A2016),"YYYY")</f>
        <v>2020</v>
      </c>
      <c r="W2016" s="1">
        <v>0.2631</v>
      </c>
      <c r="X2016" s="2">
        <f>E2016*W2016</f>
        <v>82.318727999999993</v>
      </c>
      <c r="Y2016" s="2">
        <f>MAX((X2016-O2016),0)</f>
        <v>0</v>
      </c>
    </row>
    <row r="2017" spans="1:25" x14ac:dyDescent="0.3">
      <c r="A2017" s="3">
        <v>44020</v>
      </c>
      <c r="B2017" t="s">
        <v>218</v>
      </c>
      <c r="C2017" t="s">
        <v>328</v>
      </c>
      <c r="D2017">
        <v>13</v>
      </c>
      <c r="E2017">
        <v>322.5</v>
      </c>
      <c r="F2017">
        <v>4192.5</v>
      </c>
      <c r="G2017" t="s">
        <v>81</v>
      </c>
      <c r="H2017" t="s">
        <v>174</v>
      </c>
      <c r="I2017" t="s">
        <v>218</v>
      </c>
      <c r="J2017">
        <v>30.42</v>
      </c>
      <c r="K2017">
        <v>4.67</v>
      </c>
      <c r="L2017">
        <v>8.25</v>
      </c>
      <c r="M2017">
        <v>0.32</v>
      </c>
      <c r="N2017">
        <v>43.66</v>
      </c>
      <c r="O2017">
        <v>278.83999999999997</v>
      </c>
      <c r="P2017" s="1">
        <f>O2017/E2017</f>
        <v>0.86462015503875966</v>
      </c>
      <c r="Q2017">
        <f>E2017*D2017</f>
        <v>4192.5</v>
      </c>
      <c r="R2017">
        <f>O2017*D2017</f>
        <v>3624.9199999999996</v>
      </c>
      <c r="S2017">
        <f>J2017+K2017+L2017+M2017</f>
        <v>43.660000000000004</v>
      </c>
      <c r="T2017" t="str">
        <f>IF(AND((D2017) &gt; 20, (P2017) &lt;0.1),"hvlm", "")</f>
        <v/>
      </c>
      <c r="U2017" t="str">
        <f>TEXT((A2017), "MMM _ YYYY")</f>
        <v>Jul  2020</v>
      </c>
      <c r="V2017" t="str">
        <f>TEXT((A2017),"YYYY")</f>
        <v>2020</v>
      </c>
      <c r="W2017" s="1">
        <v>0.2631</v>
      </c>
      <c r="X2017" s="2">
        <f>E2017*W2017</f>
        <v>84.84975</v>
      </c>
      <c r="Y2017" s="2">
        <f>MAX((X2017-O2017),0)</f>
        <v>0</v>
      </c>
    </row>
    <row r="2018" spans="1:25" x14ac:dyDescent="0.3">
      <c r="A2018" s="3">
        <v>44021</v>
      </c>
      <c r="B2018" t="s">
        <v>326</v>
      </c>
      <c r="C2018" t="s">
        <v>260</v>
      </c>
      <c r="D2018">
        <v>48</v>
      </c>
      <c r="E2018">
        <v>384.74</v>
      </c>
      <c r="F2018">
        <v>18467.52</v>
      </c>
      <c r="G2018" t="s">
        <v>31</v>
      </c>
      <c r="H2018" t="s">
        <v>5</v>
      </c>
      <c r="I2018" t="s">
        <v>326</v>
      </c>
      <c r="J2018">
        <v>82.57</v>
      </c>
      <c r="K2018">
        <v>12.03</v>
      </c>
      <c r="L2018">
        <v>9.6199999999999992</v>
      </c>
      <c r="M2018">
        <v>0.33</v>
      </c>
      <c r="N2018">
        <v>104.55</v>
      </c>
      <c r="O2018">
        <v>280.19</v>
      </c>
      <c r="P2018" s="1">
        <f>O2018/E2018</f>
        <v>0.72825804439361641</v>
      </c>
      <c r="Q2018">
        <f>E2018*D2018</f>
        <v>18467.52</v>
      </c>
      <c r="R2018">
        <f>O2018*D2018</f>
        <v>13449.119999999999</v>
      </c>
      <c r="S2018">
        <f>J2018+K2018+L2018+M2018</f>
        <v>104.55</v>
      </c>
      <c r="T2018" t="str">
        <f>IF(AND((D2018) &gt; 20, (P2018) &lt;0.1),"hvlm", "")</f>
        <v/>
      </c>
      <c r="U2018" t="str">
        <f>TEXT((A2018), "MMM _ YYYY")</f>
        <v>Jul  2020</v>
      </c>
      <c r="V2018" t="str">
        <f>TEXT((A2018),"YYYY")</f>
        <v>2020</v>
      </c>
      <c r="W2018" s="1">
        <v>0.2631</v>
      </c>
      <c r="X2018" s="2">
        <f>E2018*W2018</f>
        <v>101.225094</v>
      </c>
      <c r="Y2018" s="2">
        <f>MAX((X2018-O2018),0)</f>
        <v>0</v>
      </c>
    </row>
    <row r="2019" spans="1:25" x14ac:dyDescent="0.3">
      <c r="A2019" s="3">
        <v>44022</v>
      </c>
      <c r="B2019" t="s">
        <v>286</v>
      </c>
      <c r="C2019" t="s">
        <v>352</v>
      </c>
      <c r="D2019">
        <v>39</v>
      </c>
      <c r="E2019">
        <v>143.26</v>
      </c>
      <c r="F2019">
        <v>5587.14</v>
      </c>
      <c r="G2019" t="s">
        <v>110</v>
      </c>
      <c r="H2019" t="s">
        <v>30</v>
      </c>
      <c r="I2019" t="s">
        <v>286</v>
      </c>
      <c r="J2019">
        <v>154.91999999999999</v>
      </c>
      <c r="K2019">
        <v>4.67</v>
      </c>
      <c r="L2019">
        <v>6.09</v>
      </c>
      <c r="M2019">
        <v>0.22</v>
      </c>
      <c r="N2019">
        <v>165.9</v>
      </c>
      <c r="O2019">
        <v>-22.64</v>
      </c>
      <c r="P2019" s="1">
        <f>O2019/E2019</f>
        <v>-0.15803434315231049</v>
      </c>
      <c r="Q2019">
        <f>E2019*D2019</f>
        <v>5587.1399999999994</v>
      </c>
      <c r="R2019">
        <f>O2019*D2019</f>
        <v>-882.96</v>
      </c>
      <c r="S2019">
        <f>J2019+K2019+L2019+M2019</f>
        <v>165.89999999999998</v>
      </c>
      <c r="T2019" t="str">
        <f>IF(AND((D2019) &gt; 20, (P2019) &lt;0.1),"hvlm", "")</f>
        <v>hvlm</v>
      </c>
      <c r="U2019" t="str">
        <f>TEXT((A2019), "MMM _ YYYY")</f>
        <v>Jul  2020</v>
      </c>
      <c r="V2019" t="str">
        <f>TEXT((A2019),"YYYY")</f>
        <v>2020</v>
      </c>
      <c r="W2019" s="1">
        <v>0.2631</v>
      </c>
      <c r="X2019" s="2">
        <f>E2019*W2019</f>
        <v>37.691705999999996</v>
      </c>
      <c r="Y2019" s="2">
        <f>MAX((X2019-O2019),0)</f>
        <v>60.331705999999997</v>
      </c>
    </row>
    <row r="2020" spans="1:25" x14ac:dyDescent="0.3">
      <c r="A2020" s="3">
        <v>44023</v>
      </c>
      <c r="B2020" t="s">
        <v>308</v>
      </c>
      <c r="C2020" t="s">
        <v>233</v>
      </c>
      <c r="D2020">
        <v>4</v>
      </c>
      <c r="E2020">
        <v>143.68</v>
      </c>
      <c r="F2020">
        <v>574.72</v>
      </c>
      <c r="G2020" t="s">
        <v>61</v>
      </c>
      <c r="H2020" t="s">
        <v>67</v>
      </c>
      <c r="I2020" t="s">
        <v>308</v>
      </c>
      <c r="J2020">
        <v>136.43</v>
      </c>
      <c r="K2020">
        <v>8.89</v>
      </c>
      <c r="L2020">
        <v>9.5</v>
      </c>
      <c r="M2020">
        <v>0.6</v>
      </c>
      <c r="N2020">
        <v>155.41999999999999</v>
      </c>
      <c r="O2020">
        <v>-11.74</v>
      </c>
      <c r="P2020" s="1">
        <f>O2020/E2020</f>
        <v>-8.1709354120267252E-2</v>
      </c>
      <c r="Q2020">
        <f>E2020*D2020</f>
        <v>574.72</v>
      </c>
      <c r="R2020">
        <f>O2020*D2020</f>
        <v>-46.96</v>
      </c>
      <c r="S2020">
        <f>J2020+K2020+L2020+M2020</f>
        <v>155.41999999999999</v>
      </c>
      <c r="T2020" t="str">
        <f>IF(AND((D2020) &gt; 20, (P2020) &lt;0.1),"hvlm", "")</f>
        <v/>
      </c>
      <c r="U2020" t="str">
        <f>TEXT((A2020), "MMM _ YYYY")</f>
        <v>Jul  2020</v>
      </c>
      <c r="V2020" t="str">
        <f>TEXT((A2020),"YYYY")</f>
        <v>2020</v>
      </c>
      <c r="W2020" s="1">
        <v>0.2631</v>
      </c>
      <c r="X2020" s="2">
        <f>E2020*W2020</f>
        <v>37.802208</v>
      </c>
      <c r="Y2020" s="2">
        <f>MAX((X2020-O2020),0)</f>
        <v>49.542208000000002</v>
      </c>
    </row>
    <row r="2021" spans="1:25" x14ac:dyDescent="0.3">
      <c r="A2021" s="3">
        <v>44024</v>
      </c>
      <c r="B2021" t="s">
        <v>169</v>
      </c>
      <c r="C2021" t="s">
        <v>190</v>
      </c>
      <c r="D2021">
        <v>12</v>
      </c>
      <c r="E2021">
        <v>361.13</v>
      </c>
      <c r="F2021">
        <v>4333.5600000000004</v>
      </c>
      <c r="G2021" t="s">
        <v>48</v>
      </c>
      <c r="H2021" t="s">
        <v>11</v>
      </c>
      <c r="I2021" t="s">
        <v>169</v>
      </c>
      <c r="J2021">
        <v>31.92</v>
      </c>
      <c r="K2021">
        <v>9.7799999999999994</v>
      </c>
      <c r="L2021">
        <v>2.39</v>
      </c>
      <c r="M2021">
        <v>2.16</v>
      </c>
      <c r="N2021">
        <v>46.25</v>
      </c>
      <c r="O2021">
        <v>314.88</v>
      </c>
      <c r="P2021" s="1">
        <f>O2021/E2021</f>
        <v>0.87192977598094867</v>
      </c>
      <c r="Q2021">
        <f>E2021*D2021</f>
        <v>4333.5599999999995</v>
      </c>
      <c r="R2021">
        <f>O2021*D2021</f>
        <v>3778.56</v>
      </c>
      <c r="S2021">
        <f>J2021+K2021+L2021+M2021</f>
        <v>46.25</v>
      </c>
      <c r="T2021" t="str">
        <f>IF(AND((D2021) &gt; 20, (P2021) &lt;0.1),"hvlm", "")</f>
        <v/>
      </c>
      <c r="U2021" t="str">
        <f>TEXT((A2021), "MMM _ YYYY")</f>
        <v>Jul  2020</v>
      </c>
      <c r="V2021" t="str">
        <f>TEXT((A2021),"YYYY")</f>
        <v>2020</v>
      </c>
      <c r="W2021" s="1">
        <v>0.2631</v>
      </c>
      <c r="X2021" s="2">
        <f>E2021*W2021</f>
        <v>95.013302999999993</v>
      </c>
      <c r="Y2021" s="2">
        <f>MAX((X2021-O2021),0)</f>
        <v>0</v>
      </c>
    </row>
    <row r="2022" spans="1:25" x14ac:dyDescent="0.3">
      <c r="A2022" s="3">
        <v>44025</v>
      </c>
      <c r="B2022" t="s">
        <v>188</v>
      </c>
      <c r="C2022" t="s">
        <v>255</v>
      </c>
      <c r="D2022">
        <v>17</v>
      </c>
      <c r="E2022">
        <v>320.27999999999997</v>
      </c>
      <c r="F2022">
        <v>5444.76</v>
      </c>
      <c r="G2022" t="s">
        <v>26</v>
      </c>
      <c r="H2022" t="s">
        <v>120</v>
      </c>
      <c r="I2022" t="s">
        <v>188</v>
      </c>
      <c r="J2022">
        <v>79.42</v>
      </c>
      <c r="K2022">
        <v>3.6</v>
      </c>
      <c r="L2022">
        <v>9.1300000000000008</v>
      </c>
      <c r="M2022">
        <v>2.34</v>
      </c>
      <c r="N2022">
        <v>94.49</v>
      </c>
      <c r="O2022">
        <v>225.79</v>
      </c>
      <c r="P2022" s="1">
        <f>O2022/E2022</f>
        <v>0.70497689521668538</v>
      </c>
      <c r="Q2022">
        <f>E2022*D2022</f>
        <v>5444.7599999999993</v>
      </c>
      <c r="R2022">
        <f>O2022*D2022</f>
        <v>3838.43</v>
      </c>
      <c r="S2022">
        <f>J2022+K2022+L2022+M2022</f>
        <v>94.49</v>
      </c>
      <c r="T2022" t="str">
        <f>IF(AND((D2022) &gt; 20, (P2022) &lt;0.1),"hvlm", "")</f>
        <v/>
      </c>
      <c r="U2022" t="str">
        <f>TEXT((A2022), "MMM _ YYYY")</f>
        <v>Jul  2020</v>
      </c>
      <c r="V2022" t="str">
        <f>TEXT((A2022),"YYYY")</f>
        <v>2020</v>
      </c>
      <c r="W2022" s="1">
        <v>0.2631</v>
      </c>
      <c r="X2022" s="2">
        <f>E2022*W2022</f>
        <v>84.265667999999991</v>
      </c>
      <c r="Y2022" s="2">
        <f>MAX((X2022-O2022),0)</f>
        <v>0</v>
      </c>
    </row>
    <row r="2023" spans="1:25" x14ac:dyDescent="0.3">
      <c r="A2023" s="3">
        <v>44026</v>
      </c>
      <c r="B2023" t="s">
        <v>332</v>
      </c>
      <c r="C2023" t="s">
        <v>317</v>
      </c>
      <c r="D2023">
        <v>1</v>
      </c>
      <c r="E2023">
        <v>374.29</v>
      </c>
      <c r="F2023">
        <v>374.29</v>
      </c>
      <c r="G2023" t="s">
        <v>87</v>
      </c>
      <c r="H2023" t="s">
        <v>78</v>
      </c>
      <c r="I2023" t="s">
        <v>332</v>
      </c>
      <c r="J2023">
        <v>118.54</v>
      </c>
      <c r="K2023">
        <v>8.9700000000000006</v>
      </c>
      <c r="L2023">
        <v>4.57</v>
      </c>
      <c r="M2023">
        <v>0.42</v>
      </c>
      <c r="N2023">
        <v>132.5</v>
      </c>
      <c r="O2023">
        <v>241.79</v>
      </c>
      <c r="P2023" s="1">
        <f>O2023/E2023</f>
        <v>0.64599641988832179</v>
      </c>
      <c r="Q2023">
        <f>E2023*D2023</f>
        <v>374.29</v>
      </c>
      <c r="R2023">
        <f>O2023*D2023</f>
        <v>241.79</v>
      </c>
      <c r="S2023">
        <f>J2023+K2023+L2023+M2023</f>
        <v>132.5</v>
      </c>
      <c r="T2023" t="str">
        <f>IF(AND((D2023) &gt; 20, (P2023) &lt;0.1),"hvlm", "")</f>
        <v/>
      </c>
      <c r="U2023" t="str">
        <f>TEXT((A2023), "MMM _ YYYY")</f>
        <v>Jul  2020</v>
      </c>
      <c r="V2023" t="str">
        <f>TEXT((A2023),"YYYY")</f>
        <v>2020</v>
      </c>
      <c r="W2023" s="1">
        <v>0.2631</v>
      </c>
      <c r="X2023" s="2">
        <f>E2023*W2023</f>
        <v>98.475699000000006</v>
      </c>
      <c r="Y2023" s="2">
        <f>MAX((X2023-O2023),0)</f>
        <v>0</v>
      </c>
    </row>
    <row r="2024" spans="1:25" x14ac:dyDescent="0.3">
      <c r="A2024" s="3">
        <v>44027</v>
      </c>
      <c r="B2024" t="s">
        <v>389</v>
      </c>
      <c r="C2024" t="s">
        <v>251</v>
      </c>
      <c r="D2024">
        <v>17</v>
      </c>
      <c r="E2024">
        <v>72.099999999999994</v>
      </c>
      <c r="F2024">
        <v>1225.7</v>
      </c>
      <c r="G2024" t="s">
        <v>26</v>
      </c>
      <c r="H2024" t="s">
        <v>75</v>
      </c>
      <c r="I2024" t="s">
        <v>389</v>
      </c>
      <c r="J2024">
        <v>182.57</v>
      </c>
      <c r="K2024">
        <v>11.19</v>
      </c>
      <c r="L2024">
        <v>7.94</v>
      </c>
      <c r="M2024">
        <v>4.0999999999999996</v>
      </c>
      <c r="N2024">
        <v>205.8</v>
      </c>
      <c r="O2024">
        <v>-133.69999999999999</v>
      </c>
      <c r="P2024" s="1">
        <f>O2024/E2024</f>
        <v>-1.854368932038835</v>
      </c>
      <c r="Q2024">
        <f>E2024*D2024</f>
        <v>1225.6999999999998</v>
      </c>
      <c r="R2024">
        <f>O2024*D2024</f>
        <v>-2272.8999999999996</v>
      </c>
      <c r="S2024">
        <f>J2024+K2024+L2024+M2024</f>
        <v>205.79999999999998</v>
      </c>
      <c r="T2024" t="str">
        <f>IF(AND((D2024) &gt; 20, (P2024) &lt;0.1),"hvlm", "")</f>
        <v/>
      </c>
      <c r="U2024" t="str">
        <f>TEXT((A2024), "MMM _ YYYY")</f>
        <v>Jul  2020</v>
      </c>
      <c r="V2024" t="str">
        <f>TEXT((A2024),"YYYY")</f>
        <v>2020</v>
      </c>
      <c r="W2024" s="1">
        <v>0.2631</v>
      </c>
      <c r="X2024" s="2">
        <f>E2024*W2024</f>
        <v>18.96951</v>
      </c>
      <c r="Y2024" s="2">
        <f>MAX((X2024-O2024),0)</f>
        <v>152.66951</v>
      </c>
    </row>
    <row r="2025" spans="1:25" x14ac:dyDescent="0.3">
      <c r="A2025" s="3">
        <v>44028</v>
      </c>
      <c r="B2025" t="s">
        <v>199</v>
      </c>
      <c r="C2025" t="s">
        <v>201</v>
      </c>
      <c r="D2025">
        <v>2</v>
      </c>
      <c r="E2025">
        <v>269.70999999999998</v>
      </c>
      <c r="F2025">
        <v>539.41999999999996</v>
      </c>
      <c r="G2025" t="s">
        <v>87</v>
      </c>
      <c r="H2025" t="s">
        <v>80</v>
      </c>
      <c r="I2025" t="s">
        <v>199</v>
      </c>
      <c r="J2025">
        <v>114.25</v>
      </c>
      <c r="K2025">
        <v>8.5299999999999994</v>
      </c>
      <c r="L2025">
        <v>3.43</v>
      </c>
      <c r="M2025">
        <v>1.88</v>
      </c>
      <c r="N2025">
        <v>128.09</v>
      </c>
      <c r="O2025">
        <v>141.62</v>
      </c>
      <c r="P2025" s="1">
        <f>O2025/E2025</f>
        <v>0.52508249601423762</v>
      </c>
      <c r="Q2025">
        <f>E2025*D2025</f>
        <v>539.41999999999996</v>
      </c>
      <c r="R2025">
        <f>O2025*D2025</f>
        <v>283.24</v>
      </c>
      <c r="S2025">
        <f>J2025+K2025+L2025+M2025</f>
        <v>128.09</v>
      </c>
      <c r="T2025" t="str">
        <f>IF(AND((D2025) &gt; 20, (P2025) &lt;0.1),"hvlm", "")</f>
        <v/>
      </c>
      <c r="U2025" t="str">
        <f>TEXT((A2025), "MMM _ YYYY")</f>
        <v>Jul  2020</v>
      </c>
      <c r="V2025" t="str">
        <f>TEXT((A2025),"YYYY")</f>
        <v>2020</v>
      </c>
      <c r="W2025" s="1">
        <v>0.2631</v>
      </c>
      <c r="X2025" s="2">
        <f>E2025*W2025</f>
        <v>70.960701</v>
      </c>
      <c r="Y2025" s="2">
        <f>MAX((X2025-O2025),0)</f>
        <v>0</v>
      </c>
    </row>
    <row r="2026" spans="1:25" x14ac:dyDescent="0.3">
      <c r="A2026" s="3">
        <v>44029</v>
      </c>
      <c r="B2026" t="s">
        <v>325</v>
      </c>
      <c r="C2026" t="s">
        <v>291</v>
      </c>
      <c r="D2026">
        <v>6</v>
      </c>
      <c r="E2026">
        <v>100.62</v>
      </c>
      <c r="F2026">
        <v>603.72</v>
      </c>
      <c r="G2026" t="s">
        <v>16</v>
      </c>
      <c r="H2026" t="s">
        <v>34</v>
      </c>
      <c r="I2026" t="s">
        <v>325</v>
      </c>
      <c r="J2026">
        <v>36.61</v>
      </c>
      <c r="K2026">
        <v>4.1500000000000004</v>
      </c>
      <c r="L2026">
        <v>7.24</v>
      </c>
      <c r="M2026">
        <v>0.51</v>
      </c>
      <c r="N2026">
        <v>48.51</v>
      </c>
      <c r="O2026">
        <v>52.11</v>
      </c>
      <c r="P2026" s="1">
        <f>O2026/E2026</f>
        <v>0.51788908765652952</v>
      </c>
      <c r="Q2026">
        <f>E2026*D2026</f>
        <v>603.72</v>
      </c>
      <c r="R2026">
        <f>O2026*D2026</f>
        <v>312.65999999999997</v>
      </c>
      <c r="S2026">
        <f>J2026+K2026+L2026+M2026</f>
        <v>48.51</v>
      </c>
      <c r="T2026" t="str">
        <f>IF(AND((D2026) &gt; 20, (P2026) &lt;0.1),"hvlm", "")</f>
        <v/>
      </c>
      <c r="U2026" t="str">
        <f>TEXT((A2026), "MMM _ YYYY")</f>
        <v>Jul  2020</v>
      </c>
      <c r="V2026" t="str">
        <f>TEXT((A2026),"YYYY")</f>
        <v>2020</v>
      </c>
      <c r="W2026" s="1">
        <v>0.2631</v>
      </c>
      <c r="X2026" s="2">
        <f>E2026*W2026</f>
        <v>26.473122</v>
      </c>
      <c r="Y2026" s="2">
        <f>MAX((X2026-O2026),0)</f>
        <v>0</v>
      </c>
    </row>
    <row r="2027" spans="1:25" x14ac:dyDescent="0.3">
      <c r="A2027" s="3">
        <v>44030</v>
      </c>
      <c r="B2027" t="s">
        <v>45</v>
      </c>
      <c r="C2027" t="s">
        <v>247</v>
      </c>
      <c r="D2027">
        <v>44</v>
      </c>
      <c r="E2027">
        <v>226.36</v>
      </c>
      <c r="F2027">
        <v>9959.84</v>
      </c>
      <c r="G2027" t="s">
        <v>23</v>
      </c>
      <c r="H2027" t="s">
        <v>15</v>
      </c>
      <c r="I2027" t="s">
        <v>45</v>
      </c>
      <c r="J2027">
        <v>128.35</v>
      </c>
      <c r="K2027">
        <v>13.94</v>
      </c>
      <c r="L2027">
        <v>8.11</v>
      </c>
      <c r="M2027">
        <v>2.23</v>
      </c>
      <c r="N2027">
        <v>152.63</v>
      </c>
      <c r="O2027">
        <v>73.73</v>
      </c>
      <c r="P2027" s="1">
        <f>O2027/E2027</f>
        <v>0.32572009188902634</v>
      </c>
      <c r="Q2027">
        <f>E2027*D2027</f>
        <v>9959.84</v>
      </c>
      <c r="R2027">
        <f>O2027*D2027</f>
        <v>3244.1200000000003</v>
      </c>
      <c r="S2027">
        <f>J2027+K2027+L2027+M2027</f>
        <v>152.62999999999997</v>
      </c>
      <c r="T2027" t="str">
        <f>IF(AND((D2027) &gt; 20, (P2027) &lt;0.1),"hvlm", "")</f>
        <v/>
      </c>
      <c r="U2027" t="str">
        <f>TEXT((A2027), "MMM _ YYYY")</f>
        <v>Jul  2020</v>
      </c>
      <c r="V2027" t="str">
        <f>TEXT((A2027),"YYYY")</f>
        <v>2020</v>
      </c>
      <c r="W2027" s="1">
        <v>0.2631</v>
      </c>
      <c r="X2027" s="2">
        <f>E2027*W2027</f>
        <v>59.555316000000005</v>
      </c>
      <c r="Y2027" s="2">
        <f>MAX((X2027-O2027),0)</f>
        <v>0</v>
      </c>
    </row>
    <row r="2028" spans="1:25" x14ac:dyDescent="0.3">
      <c r="A2028" s="3">
        <v>44031</v>
      </c>
      <c r="B2028" t="s">
        <v>226</v>
      </c>
      <c r="C2028" t="s">
        <v>118</v>
      </c>
      <c r="D2028">
        <v>11</v>
      </c>
      <c r="E2028">
        <v>104.51</v>
      </c>
      <c r="F2028">
        <v>1149.6099999999999</v>
      </c>
      <c r="G2028" t="s">
        <v>81</v>
      </c>
      <c r="H2028" t="s">
        <v>101</v>
      </c>
      <c r="I2028" t="s">
        <v>226</v>
      </c>
      <c r="J2028">
        <v>167.92</v>
      </c>
      <c r="K2028">
        <v>2.2999999999999998</v>
      </c>
      <c r="L2028">
        <v>5.69</v>
      </c>
      <c r="M2028">
        <v>2.97</v>
      </c>
      <c r="N2028">
        <v>178.88</v>
      </c>
      <c r="O2028">
        <v>-74.37</v>
      </c>
      <c r="P2028" s="1">
        <f>O2028/E2028</f>
        <v>-0.71160654482824615</v>
      </c>
      <c r="Q2028">
        <f>E2028*D2028</f>
        <v>1149.6100000000001</v>
      </c>
      <c r="R2028">
        <f>O2028*D2028</f>
        <v>-818.07</v>
      </c>
      <c r="S2028">
        <f>J2028+K2028+L2028+M2028</f>
        <v>178.88</v>
      </c>
      <c r="T2028" t="str">
        <f>IF(AND((D2028) &gt; 20, (P2028) &lt;0.1),"hvlm", "")</f>
        <v/>
      </c>
      <c r="U2028" t="str">
        <f>TEXT((A2028), "MMM _ YYYY")</f>
        <v>Jul  2020</v>
      </c>
      <c r="V2028" t="str">
        <f>TEXT((A2028),"YYYY")</f>
        <v>2020</v>
      </c>
      <c r="W2028" s="1">
        <v>0.2631</v>
      </c>
      <c r="X2028" s="2">
        <f>E2028*W2028</f>
        <v>27.496581000000003</v>
      </c>
      <c r="Y2028" s="2">
        <f>MAX((X2028-O2028),0)</f>
        <v>101.86658100000001</v>
      </c>
    </row>
    <row r="2029" spans="1:25" x14ac:dyDescent="0.3">
      <c r="A2029" s="3">
        <v>44032</v>
      </c>
      <c r="B2029" t="s">
        <v>385</v>
      </c>
      <c r="C2029" t="s">
        <v>343</v>
      </c>
      <c r="D2029">
        <v>43</v>
      </c>
      <c r="E2029">
        <v>94.83</v>
      </c>
      <c r="F2029">
        <v>4077.69</v>
      </c>
      <c r="G2029" t="s">
        <v>6</v>
      </c>
      <c r="H2029" t="s">
        <v>242</v>
      </c>
      <c r="I2029" t="s">
        <v>385</v>
      </c>
      <c r="J2029">
        <v>25.82</v>
      </c>
      <c r="K2029">
        <v>9.7200000000000006</v>
      </c>
      <c r="L2029">
        <v>8.6300000000000008</v>
      </c>
      <c r="M2029">
        <v>3.15</v>
      </c>
      <c r="N2029">
        <v>47.32</v>
      </c>
      <c r="O2029">
        <v>47.51</v>
      </c>
      <c r="P2029" s="1">
        <f>O2029/E2029</f>
        <v>0.5010017926816408</v>
      </c>
      <c r="Q2029">
        <f>E2029*D2029</f>
        <v>4077.69</v>
      </c>
      <c r="R2029">
        <f>O2029*D2029</f>
        <v>2042.9299999999998</v>
      </c>
      <c r="S2029">
        <f>J2029+K2029+L2029+M2029</f>
        <v>47.32</v>
      </c>
      <c r="T2029" t="str">
        <f>IF(AND((D2029) &gt; 20, (P2029) &lt;0.1),"hvlm", "")</f>
        <v/>
      </c>
      <c r="U2029" t="str">
        <f>TEXT((A2029), "MMM _ YYYY")</f>
        <v>Jul  2020</v>
      </c>
      <c r="V2029" t="str">
        <f>TEXT((A2029),"YYYY")</f>
        <v>2020</v>
      </c>
      <c r="W2029" s="1">
        <v>0.2631</v>
      </c>
      <c r="X2029" s="2">
        <f>E2029*W2029</f>
        <v>24.949773</v>
      </c>
      <c r="Y2029" s="2">
        <f>MAX((X2029-O2029),0)</f>
        <v>0</v>
      </c>
    </row>
    <row r="2030" spans="1:25" x14ac:dyDescent="0.3">
      <c r="A2030" s="3">
        <v>44033</v>
      </c>
      <c r="B2030" t="s">
        <v>89</v>
      </c>
      <c r="C2030" t="s">
        <v>348</v>
      </c>
      <c r="D2030">
        <v>18</v>
      </c>
      <c r="E2030">
        <v>54.26</v>
      </c>
      <c r="F2030">
        <v>976.68</v>
      </c>
      <c r="G2030" t="s">
        <v>6</v>
      </c>
      <c r="H2030" t="s">
        <v>78</v>
      </c>
      <c r="I2030" t="s">
        <v>89</v>
      </c>
      <c r="J2030">
        <v>185.45</v>
      </c>
      <c r="K2030">
        <v>3.52</v>
      </c>
      <c r="L2030">
        <v>1.31</v>
      </c>
      <c r="M2030">
        <v>2.3199999999999998</v>
      </c>
      <c r="N2030">
        <v>192.6</v>
      </c>
      <c r="O2030">
        <v>-138.34</v>
      </c>
      <c r="P2030" s="1">
        <f>O2030/E2030</f>
        <v>-2.5495761150018432</v>
      </c>
      <c r="Q2030">
        <f>E2030*D2030</f>
        <v>976.68</v>
      </c>
      <c r="R2030">
        <f>O2030*D2030</f>
        <v>-2490.12</v>
      </c>
      <c r="S2030">
        <f>J2030+K2030+L2030+M2030</f>
        <v>192.6</v>
      </c>
      <c r="T2030" t="str">
        <f>IF(AND((D2030) &gt; 20, (P2030) &lt;0.1),"hvlm", "")</f>
        <v/>
      </c>
      <c r="U2030" t="str">
        <f>TEXT((A2030), "MMM _ YYYY")</f>
        <v>Jul  2020</v>
      </c>
      <c r="V2030" t="str">
        <f>TEXT((A2030),"YYYY")</f>
        <v>2020</v>
      </c>
      <c r="W2030" s="1">
        <v>0.2631</v>
      </c>
      <c r="X2030" s="2">
        <f>E2030*W2030</f>
        <v>14.275805999999999</v>
      </c>
      <c r="Y2030" s="2">
        <f>MAX((X2030-O2030),0)</f>
        <v>152.61580599999999</v>
      </c>
    </row>
    <row r="2031" spans="1:25" x14ac:dyDescent="0.3">
      <c r="A2031" s="3">
        <v>44034</v>
      </c>
      <c r="B2031" t="s">
        <v>45</v>
      </c>
      <c r="C2031" t="s">
        <v>198</v>
      </c>
      <c r="D2031">
        <v>40</v>
      </c>
      <c r="E2031">
        <v>270.58</v>
      </c>
      <c r="F2031">
        <v>10823.2</v>
      </c>
      <c r="G2031" t="s">
        <v>26</v>
      </c>
      <c r="H2031" t="s">
        <v>15</v>
      </c>
      <c r="I2031" t="s">
        <v>45</v>
      </c>
      <c r="J2031">
        <v>128.35</v>
      </c>
      <c r="K2031">
        <v>13.94</v>
      </c>
      <c r="L2031">
        <v>8.11</v>
      </c>
      <c r="M2031">
        <v>2.23</v>
      </c>
      <c r="N2031">
        <v>152.63</v>
      </c>
      <c r="O2031">
        <v>117.95</v>
      </c>
      <c r="P2031" s="1">
        <f>O2031/E2031</f>
        <v>0.43591544090472323</v>
      </c>
      <c r="Q2031">
        <f>E2031*D2031</f>
        <v>10823.199999999999</v>
      </c>
      <c r="R2031">
        <f>O2031*D2031</f>
        <v>4718</v>
      </c>
      <c r="S2031">
        <f>J2031+K2031+L2031+M2031</f>
        <v>152.62999999999997</v>
      </c>
      <c r="T2031" t="str">
        <f>IF(AND((D2031) &gt; 20, (P2031) &lt;0.1),"hvlm", "")</f>
        <v/>
      </c>
      <c r="U2031" t="str">
        <f>TEXT((A2031), "MMM _ YYYY")</f>
        <v>Jul  2020</v>
      </c>
      <c r="V2031" t="str">
        <f>TEXT((A2031),"YYYY")</f>
        <v>2020</v>
      </c>
      <c r="W2031" s="1">
        <v>0.2631</v>
      </c>
      <c r="X2031" s="2">
        <f>E2031*W2031</f>
        <v>71.189597999999989</v>
      </c>
      <c r="Y2031" s="2">
        <f>MAX((X2031-O2031),0)</f>
        <v>0</v>
      </c>
    </row>
    <row r="2032" spans="1:25" x14ac:dyDescent="0.3">
      <c r="A2032" s="3">
        <v>44035</v>
      </c>
      <c r="B2032" t="s">
        <v>50</v>
      </c>
      <c r="C2032" t="s">
        <v>59</v>
      </c>
      <c r="D2032">
        <v>25</v>
      </c>
      <c r="E2032">
        <v>175.66</v>
      </c>
      <c r="F2032">
        <v>4391.5</v>
      </c>
      <c r="G2032" t="s">
        <v>56</v>
      </c>
      <c r="H2032" t="s">
        <v>51</v>
      </c>
      <c r="I2032" t="s">
        <v>50</v>
      </c>
      <c r="J2032">
        <v>94.1</v>
      </c>
      <c r="K2032">
        <v>5.33</v>
      </c>
      <c r="L2032">
        <v>1.93</v>
      </c>
      <c r="M2032">
        <v>0.37</v>
      </c>
      <c r="N2032">
        <v>101.73</v>
      </c>
      <c r="O2032">
        <v>73.930000000000007</v>
      </c>
      <c r="P2032" s="1">
        <f>O2032/E2032</f>
        <v>0.42086986223386091</v>
      </c>
      <c r="Q2032">
        <f>E2032*D2032</f>
        <v>4391.5</v>
      </c>
      <c r="R2032">
        <f>O2032*D2032</f>
        <v>1848.2500000000002</v>
      </c>
      <c r="S2032">
        <f>J2032+K2032+L2032+M2032</f>
        <v>101.73</v>
      </c>
      <c r="T2032" t="str">
        <f>IF(AND((D2032) &gt; 20, (P2032) &lt;0.1),"hvlm", "")</f>
        <v/>
      </c>
      <c r="U2032" t="str">
        <f>TEXT((A2032), "MMM _ YYYY")</f>
        <v>Jul  2020</v>
      </c>
      <c r="V2032" t="str">
        <f>TEXT((A2032),"YYYY")</f>
        <v>2020</v>
      </c>
      <c r="W2032" s="1">
        <v>0.2631</v>
      </c>
      <c r="X2032" s="2">
        <f>E2032*W2032</f>
        <v>46.216146000000002</v>
      </c>
      <c r="Y2032" s="2">
        <f>MAX((X2032-O2032),0)</f>
        <v>0</v>
      </c>
    </row>
    <row r="2033" spans="1:25" x14ac:dyDescent="0.3">
      <c r="A2033" s="3">
        <v>44036</v>
      </c>
      <c r="B2033" t="s">
        <v>243</v>
      </c>
      <c r="C2033" t="s">
        <v>121</v>
      </c>
      <c r="D2033">
        <v>39</v>
      </c>
      <c r="E2033">
        <v>86.82</v>
      </c>
      <c r="F2033">
        <v>3385.98</v>
      </c>
      <c r="G2033" t="s">
        <v>105</v>
      </c>
      <c r="H2033" t="s">
        <v>67</v>
      </c>
      <c r="I2033" t="s">
        <v>243</v>
      </c>
      <c r="J2033">
        <v>187.57</v>
      </c>
      <c r="K2033">
        <v>14.01</v>
      </c>
      <c r="L2033">
        <v>2.0299999999999998</v>
      </c>
      <c r="M2033">
        <v>0.57999999999999996</v>
      </c>
      <c r="N2033">
        <v>204.19</v>
      </c>
      <c r="O2033">
        <v>-117.37</v>
      </c>
      <c r="P2033" s="1">
        <f>O2033/E2033</f>
        <v>-1.3518774475927207</v>
      </c>
      <c r="Q2033">
        <f>E2033*D2033</f>
        <v>3385.9799999999996</v>
      </c>
      <c r="R2033">
        <f>O2033*D2033</f>
        <v>-4577.43</v>
      </c>
      <c r="S2033">
        <f>J2033+K2033+L2033+M2033</f>
        <v>204.19</v>
      </c>
      <c r="T2033" t="str">
        <f>IF(AND((D2033) &gt; 20, (P2033) &lt;0.1),"hvlm", "")</f>
        <v>hvlm</v>
      </c>
      <c r="U2033" t="str">
        <f>TEXT((A2033), "MMM _ YYYY")</f>
        <v>Jul  2020</v>
      </c>
      <c r="V2033" t="str">
        <f>TEXT((A2033),"YYYY")</f>
        <v>2020</v>
      </c>
      <c r="W2033" s="1">
        <v>0.2631</v>
      </c>
      <c r="X2033" s="2">
        <f>E2033*W2033</f>
        <v>22.842341999999999</v>
      </c>
      <c r="Y2033" s="2">
        <f>MAX((X2033-O2033),0)</f>
        <v>140.21234200000001</v>
      </c>
    </row>
    <row r="2034" spans="1:25" x14ac:dyDescent="0.3">
      <c r="A2034" s="3">
        <v>44037</v>
      </c>
      <c r="B2034" t="s">
        <v>176</v>
      </c>
      <c r="C2034" t="s">
        <v>44</v>
      </c>
      <c r="D2034">
        <v>28</v>
      </c>
      <c r="E2034">
        <v>162.99</v>
      </c>
      <c r="F2034">
        <v>4563.72</v>
      </c>
      <c r="G2034" t="s">
        <v>8</v>
      </c>
      <c r="H2034" t="s">
        <v>99</v>
      </c>
      <c r="I2034" t="s">
        <v>176</v>
      </c>
      <c r="J2034">
        <v>35.909999999999997</v>
      </c>
      <c r="K2034">
        <v>11.02</v>
      </c>
      <c r="L2034">
        <v>8.5399999999999991</v>
      </c>
      <c r="M2034">
        <v>0.53</v>
      </c>
      <c r="N2034">
        <v>56</v>
      </c>
      <c r="O2034">
        <v>106.99</v>
      </c>
      <c r="P2034" s="1">
        <f>O2034/E2034</f>
        <v>0.65642063930302463</v>
      </c>
      <c r="Q2034">
        <f>E2034*D2034</f>
        <v>4563.72</v>
      </c>
      <c r="R2034">
        <f>O2034*D2034</f>
        <v>2995.72</v>
      </c>
      <c r="S2034">
        <f>J2034+K2034+L2034+M2034</f>
        <v>55.999999999999993</v>
      </c>
      <c r="T2034" t="str">
        <f>IF(AND((D2034) &gt; 20, (P2034) &lt;0.1),"hvlm", "")</f>
        <v/>
      </c>
      <c r="U2034" t="str">
        <f>TEXT((A2034), "MMM _ YYYY")</f>
        <v>Jul  2020</v>
      </c>
      <c r="V2034" t="str">
        <f>TEXT((A2034),"YYYY")</f>
        <v>2020</v>
      </c>
      <c r="W2034" s="1">
        <v>0.2631</v>
      </c>
      <c r="X2034" s="2">
        <f>E2034*W2034</f>
        <v>42.882669</v>
      </c>
      <c r="Y2034" s="2">
        <f>MAX((X2034-O2034),0)</f>
        <v>0</v>
      </c>
    </row>
    <row r="2035" spans="1:25" x14ac:dyDescent="0.3">
      <c r="A2035" s="3">
        <v>44038</v>
      </c>
      <c r="B2035" t="s">
        <v>334</v>
      </c>
      <c r="C2035" t="s">
        <v>46</v>
      </c>
      <c r="D2035">
        <v>46</v>
      </c>
      <c r="E2035">
        <v>109.13</v>
      </c>
      <c r="F2035">
        <v>5019.9799999999996</v>
      </c>
      <c r="G2035" t="s">
        <v>8</v>
      </c>
      <c r="H2035" t="s">
        <v>80</v>
      </c>
      <c r="I2035" t="s">
        <v>334</v>
      </c>
      <c r="J2035">
        <v>22.46</v>
      </c>
      <c r="K2035">
        <v>11.76</v>
      </c>
      <c r="L2035">
        <v>7.29</v>
      </c>
      <c r="M2035">
        <v>1.26</v>
      </c>
      <c r="N2035">
        <v>42.77</v>
      </c>
      <c r="O2035">
        <v>66.36</v>
      </c>
      <c r="P2035" s="1">
        <f>O2035/E2035</f>
        <v>0.60808210391276463</v>
      </c>
      <c r="Q2035">
        <f>E2035*D2035</f>
        <v>5019.9799999999996</v>
      </c>
      <c r="R2035">
        <f>O2035*D2035</f>
        <v>3052.56</v>
      </c>
      <c r="S2035">
        <f>J2035+K2035+L2035+M2035</f>
        <v>42.769999999999996</v>
      </c>
      <c r="T2035" t="str">
        <f>IF(AND((D2035) &gt; 20, (P2035) &lt;0.1),"hvlm", "")</f>
        <v/>
      </c>
      <c r="U2035" t="str">
        <f>TEXT((A2035), "MMM _ YYYY")</f>
        <v>Jul  2020</v>
      </c>
      <c r="V2035" t="str">
        <f>TEXT((A2035),"YYYY")</f>
        <v>2020</v>
      </c>
      <c r="W2035" s="1">
        <v>0.2631</v>
      </c>
      <c r="X2035" s="2">
        <f>E2035*W2035</f>
        <v>28.712102999999999</v>
      </c>
      <c r="Y2035" s="2">
        <f>MAX((X2035-O2035),0)</f>
        <v>0</v>
      </c>
    </row>
    <row r="2036" spans="1:25" x14ac:dyDescent="0.3">
      <c r="A2036" s="3">
        <v>44039</v>
      </c>
      <c r="B2036" t="s">
        <v>340</v>
      </c>
      <c r="C2036" t="s">
        <v>28</v>
      </c>
      <c r="D2036">
        <v>16</v>
      </c>
      <c r="E2036">
        <v>379.59</v>
      </c>
      <c r="F2036">
        <v>6073.44</v>
      </c>
      <c r="G2036" t="s">
        <v>6</v>
      </c>
      <c r="H2036" t="s">
        <v>34</v>
      </c>
      <c r="I2036" t="s">
        <v>340</v>
      </c>
      <c r="J2036">
        <v>131.75</v>
      </c>
      <c r="K2036">
        <v>11.31</v>
      </c>
      <c r="L2036">
        <v>5.27</v>
      </c>
      <c r="M2036">
        <v>1.96</v>
      </c>
      <c r="N2036">
        <v>150.29</v>
      </c>
      <c r="O2036">
        <v>229.3</v>
      </c>
      <c r="P2036" s="1">
        <f>O2036/E2036</f>
        <v>0.60407281540609614</v>
      </c>
      <c r="Q2036">
        <f>E2036*D2036</f>
        <v>6073.44</v>
      </c>
      <c r="R2036">
        <f>O2036*D2036</f>
        <v>3668.8</v>
      </c>
      <c r="S2036">
        <f>J2036+K2036+L2036+M2036</f>
        <v>150.29000000000002</v>
      </c>
      <c r="T2036" t="str">
        <f>IF(AND((D2036) &gt; 20, (P2036) &lt;0.1),"hvlm", "")</f>
        <v/>
      </c>
      <c r="U2036" t="str">
        <f>TEXT((A2036), "MMM _ YYYY")</f>
        <v>Jul  2020</v>
      </c>
      <c r="V2036" t="str">
        <f>TEXT((A2036),"YYYY")</f>
        <v>2020</v>
      </c>
      <c r="W2036" s="1">
        <v>0.2631</v>
      </c>
      <c r="X2036" s="2">
        <f>E2036*W2036</f>
        <v>99.870128999999991</v>
      </c>
      <c r="Y2036" s="2">
        <f>MAX((X2036-O2036),0)</f>
        <v>0</v>
      </c>
    </row>
    <row r="2037" spans="1:25" x14ac:dyDescent="0.3">
      <c r="A2037" s="3">
        <v>44040</v>
      </c>
      <c r="B2037" t="s">
        <v>240</v>
      </c>
      <c r="C2037" t="s">
        <v>352</v>
      </c>
      <c r="D2037">
        <v>12</v>
      </c>
      <c r="E2037">
        <v>162</v>
      </c>
      <c r="F2037">
        <v>1944</v>
      </c>
      <c r="G2037" t="s">
        <v>110</v>
      </c>
      <c r="H2037" t="s">
        <v>55</v>
      </c>
      <c r="I2037" t="s">
        <v>240</v>
      </c>
      <c r="J2037">
        <v>34.92</v>
      </c>
      <c r="K2037">
        <v>8.34</v>
      </c>
      <c r="L2037">
        <v>1.93</v>
      </c>
      <c r="M2037">
        <v>0.02</v>
      </c>
      <c r="N2037">
        <v>45.21</v>
      </c>
      <c r="O2037">
        <v>116.79</v>
      </c>
      <c r="P2037" s="1">
        <f>O2037/E2037</f>
        <v>0.72092592592592597</v>
      </c>
      <c r="Q2037">
        <f>E2037*D2037</f>
        <v>1944</v>
      </c>
      <c r="R2037">
        <f>O2037*D2037</f>
        <v>1401.48</v>
      </c>
      <c r="S2037">
        <f>J2037+K2037+L2037+M2037</f>
        <v>45.210000000000008</v>
      </c>
      <c r="T2037" t="str">
        <f>IF(AND((D2037) &gt; 20, (P2037) &lt;0.1),"hvlm", "")</f>
        <v/>
      </c>
      <c r="U2037" t="str">
        <f>TEXT((A2037), "MMM _ YYYY")</f>
        <v>Jul  2020</v>
      </c>
      <c r="V2037" t="str">
        <f>TEXT((A2037),"YYYY")</f>
        <v>2020</v>
      </c>
      <c r="W2037" s="1">
        <v>0.2631</v>
      </c>
      <c r="X2037" s="2">
        <f>E2037*W2037</f>
        <v>42.622199999999999</v>
      </c>
      <c r="Y2037" s="2">
        <f>MAX((X2037-O2037),0)</f>
        <v>0</v>
      </c>
    </row>
    <row r="2038" spans="1:25" x14ac:dyDescent="0.3">
      <c r="A2038" s="3">
        <v>44041</v>
      </c>
      <c r="B2038" t="s">
        <v>338</v>
      </c>
      <c r="C2038" t="s">
        <v>350</v>
      </c>
      <c r="D2038">
        <v>41</v>
      </c>
      <c r="E2038">
        <v>166.88</v>
      </c>
      <c r="F2038">
        <v>6842.08</v>
      </c>
      <c r="G2038" t="s">
        <v>26</v>
      </c>
      <c r="H2038" t="s">
        <v>75</v>
      </c>
      <c r="I2038" t="s">
        <v>338</v>
      </c>
      <c r="J2038">
        <v>80.42</v>
      </c>
      <c r="K2038">
        <v>4.59</v>
      </c>
      <c r="L2038">
        <v>8.26</v>
      </c>
      <c r="M2038">
        <v>1.1499999999999999</v>
      </c>
      <c r="N2038">
        <v>94.42</v>
      </c>
      <c r="O2038">
        <v>72.459999999999994</v>
      </c>
      <c r="P2038" s="1">
        <f>O2038/E2038</f>
        <v>0.4342042186001917</v>
      </c>
      <c r="Q2038">
        <f>E2038*D2038</f>
        <v>6842.08</v>
      </c>
      <c r="R2038">
        <f>O2038*D2038</f>
        <v>2970.8599999999997</v>
      </c>
      <c r="S2038">
        <f>J2038+K2038+L2038+M2038</f>
        <v>94.420000000000016</v>
      </c>
      <c r="T2038" t="str">
        <f>IF(AND((D2038) &gt; 20, (P2038) &lt;0.1),"hvlm", "")</f>
        <v/>
      </c>
      <c r="U2038" t="str">
        <f>TEXT((A2038), "MMM _ YYYY")</f>
        <v>Jul  2020</v>
      </c>
      <c r="V2038" t="str">
        <f>TEXT((A2038),"YYYY")</f>
        <v>2020</v>
      </c>
      <c r="W2038" s="1">
        <v>0.2631</v>
      </c>
      <c r="X2038" s="2">
        <f>E2038*W2038</f>
        <v>43.906127999999995</v>
      </c>
      <c r="Y2038" s="2">
        <f>MAX((X2038-O2038),0)</f>
        <v>0</v>
      </c>
    </row>
    <row r="2039" spans="1:25" x14ac:dyDescent="0.3">
      <c r="A2039" s="3">
        <v>44042</v>
      </c>
      <c r="B2039" t="s">
        <v>322</v>
      </c>
      <c r="C2039" t="s">
        <v>17</v>
      </c>
      <c r="D2039">
        <v>29</v>
      </c>
      <c r="E2039">
        <v>343.95</v>
      </c>
      <c r="F2039">
        <v>9974.5499999999993</v>
      </c>
      <c r="G2039" t="s">
        <v>16</v>
      </c>
      <c r="H2039" t="s">
        <v>96</v>
      </c>
      <c r="I2039" t="s">
        <v>322</v>
      </c>
      <c r="J2039">
        <v>39.22</v>
      </c>
      <c r="K2039">
        <v>11.24</v>
      </c>
      <c r="L2039">
        <v>6.43</v>
      </c>
      <c r="M2039">
        <v>4.1900000000000004</v>
      </c>
      <c r="N2039">
        <v>61.08</v>
      </c>
      <c r="O2039">
        <v>282.87</v>
      </c>
      <c r="P2039" s="1">
        <f>O2039/E2039</f>
        <v>0.82241604884430886</v>
      </c>
      <c r="Q2039">
        <f>E2039*D2039</f>
        <v>9974.5499999999993</v>
      </c>
      <c r="R2039">
        <f>O2039*D2039</f>
        <v>8203.23</v>
      </c>
      <c r="S2039">
        <f>J2039+K2039+L2039+M2039</f>
        <v>61.08</v>
      </c>
      <c r="T2039" t="str">
        <f>IF(AND((D2039) &gt; 20, (P2039) &lt;0.1),"hvlm", "")</f>
        <v/>
      </c>
      <c r="U2039" t="str">
        <f>TEXT((A2039), "MMM _ YYYY")</f>
        <v>Jul  2020</v>
      </c>
      <c r="V2039" t="str">
        <f>TEXT((A2039),"YYYY")</f>
        <v>2020</v>
      </c>
      <c r="W2039" s="1">
        <v>0.2631</v>
      </c>
      <c r="X2039" s="2">
        <f>E2039*W2039</f>
        <v>90.493245000000002</v>
      </c>
      <c r="Y2039" s="2">
        <f>MAX((X2039-O2039),0)</f>
        <v>0</v>
      </c>
    </row>
    <row r="2040" spans="1:25" x14ac:dyDescent="0.3">
      <c r="A2040" s="3">
        <v>44043</v>
      </c>
      <c r="B2040" t="s">
        <v>309</v>
      </c>
      <c r="C2040" t="s">
        <v>194</v>
      </c>
      <c r="D2040">
        <v>23</v>
      </c>
      <c r="E2040">
        <v>276.70999999999998</v>
      </c>
      <c r="F2040">
        <v>6364.33</v>
      </c>
      <c r="G2040" t="s">
        <v>2</v>
      </c>
      <c r="H2040" t="s">
        <v>101</v>
      </c>
      <c r="I2040" t="s">
        <v>309</v>
      </c>
      <c r="J2040">
        <v>150.69999999999999</v>
      </c>
      <c r="K2040">
        <v>6.11</v>
      </c>
      <c r="L2040">
        <v>7.22</v>
      </c>
      <c r="M2040">
        <v>4.47</v>
      </c>
      <c r="N2040">
        <v>168.5</v>
      </c>
      <c r="O2040">
        <v>108.21</v>
      </c>
      <c r="P2040" s="1">
        <f>O2040/E2040</f>
        <v>0.39105923168660334</v>
      </c>
      <c r="Q2040">
        <f>E2040*D2040</f>
        <v>6364.33</v>
      </c>
      <c r="R2040">
        <f>O2040*D2040</f>
        <v>2488.83</v>
      </c>
      <c r="S2040">
        <f>J2040+K2040+L2040+M2040</f>
        <v>168.5</v>
      </c>
      <c r="T2040" t="str">
        <f>IF(AND((D2040) &gt; 20, (P2040) &lt;0.1),"hvlm", "")</f>
        <v/>
      </c>
      <c r="U2040" t="str">
        <f>TEXT((A2040), "MMM _ YYYY")</f>
        <v>Jul  2020</v>
      </c>
      <c r="V2040" t="str">
        <f>TEXT((A2040),"YYYY")</f>
        <v>2020</v>
      </c>
      <c r="W2040" s="1">
        <v>0.2631</v>
      </c>
      <c r="X2040" s="2">
        <f>E2040*W2040</f>
        <v>72.802400999999989</v>
      </c>
      <c r="Y2040" s="2">
        <f>MAX((X2040-O2040),0)</f>
        <v>0</v>
      </c>
    </row>
    <row r="2041" spans="1:25" x14ac:dyDescent="0.3">
      <c r="A2041" s="3">
        <v>44044</v>
      </c>
      <c r="B2041" t="s">
        <v>124</v>
      </c>
      <c r="C2041" t="s">
        <v>217</v>
      </c>
      <c r="D2041">
        <v>21</v>
      </c>
      <c r="E2041">
        <v>298.56</v>
      </c>
      <c r="F2041">
        <v>6269.76</v>
      </c>
      <c r="G2041" t="s">
        <v>52</v>
      </c>
      <c r="H2041" t="s">
        <v>22</v>
      </c>
      <c r="I2041" t="s">
        <v>124</v>
      </c>
      <c r="J2041">
        <v>52.41</v>
      </c>
      <c r="K2041">
        <v>3.81</v>
      </c>
      <c r="L2041">
        <v>9.7100000000000009</v>
      </c>
      <c r="M2041">
        <v>2.37</v>
      </c>
      <c r="N2041">
        <v>68.3</v>
      </c>
      <c r="O2041">
        <v>230.26</v>
      </c>
      <c r="P2041" s="1">
        <f>O2041/E2041</f>
        <v>0.7712352625937835</v>
      </c>
      <c r="Q2041">
        <f>E2041*D2041</f>
        <v>6269.76</v>
      </c>
      <c r="R2041">
        <f>O2041*D2041</f>
        <v>4835.46</v>
      </c>
      <c r="S2041">
        <f>J2041+K2041+L2041+M2041</f>
        <v>68.300000000000011</v>
      </c>
      <c r="T2041" t="str">
        <f>IF(AND((D2041) &gt; 20, (P2041) &lt;0.1),"hvlm", "")</f>
        <v/>
      </c>
      <c r="U2041" t="str">
        <f>TEXT((A2041), "MMM _ YYYY")</f>
        <v>Aug  2020</v>
      </c>
      <c r="V2041" t="str">
        <f>TEXT((A2041),"YYYY")</f>
        <v>2020</v>
      </c>
      <c r="W2041" s="1">
        <v>0.2631</v>
      </c>
      <c r="X2041" s="2">
        <f>E2041*W2041</f>
        <v>78.551136</v>
      </c>
      <c r="Y2041" s="2">
        <f>MAX((X2041-O2041),0)</f>
        <v>0</v>
      </c>
    </row>
    <row r="2042" spans="1:25" x14ac:dyDescent="0.3">
      <c r="A2042" s="3">
        <v>44045</v>
      </c>
      <c r="B2042" t="s">
        <v>281</v>
      </c>
      <c r="C2042" t="s">
        <v>292</v>
      </c>
      <c r="D2042">
        <v>16</v>
      </c>
      <c r="E2042">
        <v>272.60000000000002</v>
      </c>
      <c r="F2042">
        <v>4361.6000000000004</v>
      </c>
      <c r="G2042" t="s">
        <v>81</v>
      </c>
      <c r="H2042" t="s">
        <v>11</v>
      </c>
      <c r="I2042" t="s">
        <v>281</v>
      </c>
      <c r="J2042">
        <v>101.58</v>
      </c>
      <c r="K2042">
        <v>6.17</v>
      </c>
      <c r="L2042">
        <v>7.62</v>
      </c>
      <c r="M2042">
        <v>4</v>
      </c>
      <c r="N2042">
        <v>119.37</v>
      </c>
      <c r="O2042">
        <v>153.22999999999999</v>
      </c>
      <c r="P2042" s="1">
        <f>O2042/E2042</f>
        <v>0.56210564930300799</v>
      </c>
      <c r="Q2042">
        <f>E2042*D2042</f>
        <v>4361.6000000000004</v>
      </c>
      <c r="R2042">
        <f>O2042*D2042</f>
        <v>2451.6799999999998</v>
      </c>
      <c r="S2042">
        <f>J2042+K2042+L2042+M2042</f>
        <v>119.37</v>
      </c>
      <c r="T2042" t="str">
        <f>IF(AND((D2042) &gt; 20, (P2042) &lt;0.1),"hvlm", "")</f>
        <v/>
      </c>
      <c r="U2042" t="str">
        <f>TEXT((A2042), "MMM _ YYYY")</f>
        <v>Aug  2020</v>
      </c>
      <c r="V2042" t="str">
        <f>TEXT((A2042),"YYYY")</f>
        <v>2020</v>
      </c>
      <c r="W2042" s="1">
        <v>0.2631</v>
      </c>
      <c r="X2042" s="2">
        <f>E2042*W2042</f>
        <v>71.721060000000008</v>
      </c>
      <c r="Y2042" s="2">
        <f>MAX((X2042-O2042),0)</f>
        <v>0</v>
      </c>
    </row>
    <row r="2043" spans="1:25" x14ac:dyDescent="0.3">
      <c r="A2043" s="3">
        <v>44046</v>
      </c>
      <c r="B2043" t="s">
        <v>281</v>
      </c>
      <c r="C2043" t="s">
        <v>335</v>
      </c>
      <c r="D2043">
        <v>48</v>
      </c>
      <c r="E2043">
        <v>381.17</v>
      </c>
      <c r="F2043">
        <v>18296.16</v>
      </c>
      <c r="G2043" t="s">
        <v>87</v>
      </c>
      <c r="H2043" t="s">
        <v>11</v>
      </c>
      <c r="I2043" t="s">
        <v>281</v>
      </c>
      <c r="J2043">
        <v>101.58</v>
      </c>
      <c r="K2043">
        <v>6.17</v>
      </c>
      <c r="L2043">
        <v>7.62</v>
      </c>
      <c r="M2043">
        <v>4</v>
      </c>
      <c r="N2043">
        <v>119.37</v>
      </c>
      <c r="O2043">
        <v>261.8</v>
      </c>
      <c r="P2043" s="1">
        <f>O2043/E2043</f>
        <v>0.68683264685048662</v>
      </c>
      <c r="Q2043">
        <f>E2043*D2043</f>
        <v>18296.16</v>
      </c>
      <c r="R2043">
        <f>O2043*D2043</f>
        <v>12566.400000000001</v>
      </c>
      <c r="S2043">
        <f>J2043+K2043+L2043+M2043</f>
        <v>119.37</v>
      </c>
      <c r="T2043" t="str">
        <f>IF(AND((D2043) &gt; 20, (P2043) &lt;0.1),"hvlm", "")</f>
        <v/>
      </c>
      <c r="U2043" t="str">
        <f>TEXT((A2043), "MMM _ YYYY")</f>
        <v>Aug  2020</v>
      </c>
      <c r="V2043" t="str">
        <f>TEXT((A2043),"YYYY")</f>
        <v>2020</v>
      </c>
      <c r="W2043" s="1">
        <v>0.2631</v>
      </c>
      <c r="X2043" s="2">
        <f>E2043*W2043</f>
        <v>100.285827</v>
      </c>
      <c r="Y2043" s="2">
        <f>MAX((X2043-O2043),0)</f>
        <v>0</v>
      </c>
    </row>
    <row r="2044" spans="1:25" x14ac:dyDescent="0.3">
      <c r="A2044" s="3">
        <v>44047</v>
      </c>
      <c r="B2044" t="s">
        <v>159</v>
      </c>
      <c r="C2044" t="s">
        <v>111</v>
      </c>
      <c r="D2044">
        <v>41</v>
      </c>
      <c r="E2044">
        <v>122.45</v>
      </c>
      <c r="F2044">
        <v>5020.45</v>
      </c>
      <c r="G2044" t="s">
        <v>110</v>
      </c>
      <c r="H2044" t="s">
        <v>64</v>
      </c>
      <c r="I2044" t="s">
        <v>159</v>
      </c>
      <c r="J2044">
        <v>154.97999999999999</v>
      </c>
      <c r="K2044">
        <v>5.0599999999999996</v>
      </c>
      <c r="L2044">
        <v>4.8</v>
      </c>
      <c r="M2044">
        <v>2.66</v>
      </c>
      <c r="N2044">
        <v>167.5</v>
      </c>
      <c r="O2044">
        <v>-45.05</v>
      </c>
      <c r="P2044" s="1">
        <f>O2044/E2044</f>
        <v>-0.36790526745610452</v>
      </c>
      <c r="Q2044">
        <f>E2044*D2044</f>
        <v>5020.45</v>
      </c>
      <c r="R2044">
        <f>O2044*D2044</f>
        <v>-1847.05</v>
      </c>
      <c r="S2044">
        <f>J2044+K2044+L2044+M2044</f>
        <v>167.5</v>
      </c>
      <c r="T2044" t="str">
        <f>IF(AND((D2044) &gt; 20, (P2044) &lt;0.1),"hvlm", "")</f>
        <v>hvlm</v>
      </c>
      <c r="U2044" t="str">
        <f>TEXT((A2044), "MMM _ YYYY")</f>
        <v>Aug  2020</v>
      </c>
      <c r="V2044" t="str">
        <f>TEXT((A2044),"YYYY")</f>
        <v>2020</v>
      </c>
      <c r="W2044" s="1">
        <v>0.2631</v>
      </c>
      <c r="X2044" s="2">
        <f>E2044*W2044</f>
        <v>32.216594999999998</v>
      </c>
      <c r="Y2044" s="2">
        <f>MAX((X2044-O2044),0)</f>
        <v>77.266594999999995</v>
      </c>
    </row>
    <row r="2045" spans="1:25" x14ac:dyDescent="0.3">
      <c r="A2045" s="3">
        <v>44048</v>
      </c>
      <c r="B2045" t="s">
        <v>349</v>
      </c>
      <c r="C2045" t="s">
        <v>20</v>
      </c>
      <c r="D2045">
        <v>45</v>
      </c>
      <c r="E2045">
        <v>396.16</v>
      </c>
      <c r="F2045">
        <v>17827.2</v>
      </c>
      <c r="G2045" t="s">
        <v>2</v>
      </c>
      <c r="H2045" t="s">
        <v>51</v>
      </c>
      <c r="I2045" t="s">
        <v>349</v>
      </c>
      <c r="J2045">
        <v>49.67</v>
      </c>
      <c r="K2045">
        <v>3.39</v>
      </c>
      <c r="L2045">
        <v>4.26</v>
      </c>
      <c r="M2045">
        <v>4.47</v>
      </c>
      <c r="N2045">
        <v>61.79</v>
      </c>
      <c r="O2045">
        <v>334.37</v>
      </c>
      <c r="P2045" s="1">
        <f>O2045/E2045</f>
        <v>0.84402766558966069</v>
      </c>
      <c r="Q2045">
        <f>E2045*D2045</f>
        <v>17827.2</v>
      </c>
      <c r="R2045">
        <f>O2045*D2045</f>
        <v>15046.65</v>
      </c>
      <c r="S2045">
        <f>J2045+K2045+L2045+M2045</f>
        <v>61.79</v>
      </c>
      <c r="T2045" t="str">
        <f>IF(AND((D2045) &gt; 20, (P2045) &lt;0.1),"hvlm", "")</f>
        <v/>
      </c>
      <c r="U2045" t="str">
        <f>TEXT((A2045), "MMM _ YYYY")</f>
        <v>Aug  2020</v>
      </c>
      <c r="V2045" t="str">
        <f>TEXT((A2045),"YYYY")</f>
        <v>2020</v>
      </c>
      <c r="W2045" s="1">
        <v>0.2631</v>
      </c>
      <c r="X2045" s="2">
        <f>E2045*W2045</f>
        <v>104.229696</v>
      </c>
      <c r="Y2045" s="2">
        <f>MAX((X2045-O2045),0)</f>
        <v>0</v>
      </c>
    </row>
    <row r="2046" spans="1:25" x14ac:dyDescent="0.3">
      <c r="A2046" s="3">
        <v>44049</v>
      </c>
      <c r="B2046" t="s">
        <v>322</v>
      </c>
      <c r="C2046" t="s">
        <v>3</v>
      </c>
      <c r="D2046">
        <v>26</v>
      </c>
      <c r="E2046">
        <v>340.83</v>
      </c>
      <c r="F2046">
        <v>8861.58</v>
      </c>
      <c r="G2046" t="s">
        <v>2</v>
      </c>
      <c r="H2046" t="s">
        <v>96</v>
      </c>
      <c r="I2046" t="s">
        <v>322</v>
      </c>
      <c r="J2046">
        <v>39.22</v>
      </c>
      <c r="K2046">
        <v>11.24</v>
      </c>
      <c r="L2046">
        <v>6.43</v>
      </c>
      <c r="M2046">
        <v>4.1900000000000004</v>
      </c>
      <c r="N2046">
        <v>61.08</v>
      </c>
      <c r="O2046">
        <v>279.75</v>
      </c>
      <c r="P2046" s="1">
        <f>O2046/E2046</f>
        <v>0.82079042337822383</v>
      </c>
      <c r="Q2046">
        <f>E2046*D2046</f>
        <v>8861.58</v>
      </c>
      <c r="R2046">
        <f>O2046*D2046</f>
        <v>7273.5</v>
      </c>
      <c r="S2046">
        <f>J2046+K2046+L2046+M2046</f>
        <v>61.08</v>
      </c>
      <c r="T2046" t="str">
        <f>IF(AND((D2046) &gt; 20, (P2046) &lt;0.1),"hvlm", "")</f>
        <v/>
      </c>
      <c r="U2046" t="str">
        <f>TEXT((A2046), "MMM _ YYYY")</f>
        <v>Aug  2020</v>
      </c>
      <c r="V2046" t="str">
        <f>TEXT((A2046),"YYYY")</f>
        <v>2020</v>
      </c>
      <c r="W2046" s="1">
        <v>0.2631</v>
      </c>
      <c r="X2046" s="2">
        <f>E2046*W2046</f>
        <v>89.672372999999993</v>
      </c>
      <c r="Y2046" s="2">
        <f>MAX((X2046-O2046),0)</f>
        <v>0</v>
      </c>
    </row>
    <row r="2047" spans="1:25" x14ac:dyDescent="0.3">
      <c r="A2047" s="3">
        <v>44050</v>
      </c>
      <c r="B2047" t="s">
        <v>66</v>
      </c>
      <c r="C2047" t="s">
        <v>170</v>
      </c>
      <c r="D2047">
        <v>37</v>
      </c>
      <c r="E2047">
        <v>256.14</v>
      </c>
      <c r="F2047">
        <v>9477.18</v>
      </c>
      <c r="G2047" t="s">
        <v>81</v>
      </c>
      <c r="H2047" t="s">
        <v>67</v>
      </c>
      <c r="I2047" t="s">
        <v>66</v>
      </c>
      <c r="J2047">
        <v>134.6</v>
      </c>
      <c r="K2047">
        <v>11.28</v>
      </c>
      <c r="L2047">
        <v>9.24</v>
      </c>
      <c r="M2047">
        <v>2.78</v>
      </c>
      <c r="N2047">
        <v>157.9</v>
      </c>
      <c r="O2047">
        <v>98.24</v>
      </c>
      <c r="P2047" s="1">
        <f>O2047/E2047</f>
        <v>0.38354025142500198</v>
      </c>
      <c r="Q2047">
        <f>E2047*D2047</f>
        <v>9477.18</v>
      </c>
      <c r="R2047">
        <f>O2047*D2047</f>
        <v>3634.8799999999997</v>
      </c>
      <c r="S2047">
        <f>J2047+K2047+L2047+M2047</f>
        <v>157.9</v>
      </c>
      <c r="T2047" t="str">
        <f>IF(AND((D2047) &gt; 20, (P2047) &lt;0.1),"hvlm", "")</f>
        <v/>
      </c>
      <c r="U2047" t="str">
        <f>TEXT((A2047), "MMM _ YYYY")</f>
        <v>Aug  2020</v>
      </c>
      <c r="V2047" t="str">
        <f>TEXT((A2047),"YYYY")</f>
        <v>2020</v>
      </c>
      <c r="W2047" s="1">
        <v>0.2631</v>
      </c>
      <c r="X2047" s="2">
        <f>E2047*W2047</f>
        <v>67.390433999999999</v>
      </c>
      <c r="Y2047" s="2">
        <f>MAX((X2047-O2047),0)</f>
        <v>0</v>
      </c>
    </row>
    <row r="2048" spans="1:25" x14ac:dyDescent="0.3">
      <c r="A2048" s="3">
        <v>44051</v>
      </c>
      <c r="B2048" t="s">
        <v>387</v>
      </c>
      <c r="C2048" t="s">
        <v>94</v>
      </c>
      <c r="D2048">
        <v>22</v>
      </c>
      <c r="E2048">
        <v>281.83</v>
      </c>
      <c r="F2048">
        <v>6200.26</v>
      </c>
      <c r="G2048" t="s">
        <v>31</v>
      </c>
      <c r="H2048" t="s">
        <v>43</v>
      </c>
      <c r="I2048" t="s">
        <v>387</v>
      </c>
      <c r="J2048">
        <v>73.010000000000005</v>
      </c>
      <c r="K2048">
        <v>8.3800000000000008</v>
      </c>
      <c r="L2048">
        <v>5.55</v>
      </c>
      <c r="M2048">
        <v>2.94</v>
      </c>
      <c r="N2048">
        <v>89.88</v>
      </c>
      <c r="O2048">
        <v>191.95</v>
      </c>
      <c r="P2048" s="1">
        <f>O2048/E2048</f>
        <v>0.68108434162438347</v>
      </c>
      <c r="Q2048">
        <f>E2048*D2048</f>
        <v>6200.2599999999993</v>
      </c>
      <c r="R2048">
        <f>O2048*D2048</f>
        <v>4222.8999999999996</v>
      </c>
      <c r="S2048">
        <f>J2048+K2048+L2048+M2048</f>
        <v>89.88</v>
      </c>
      <c r="T2048" t="str">
        <f>IF(AND((D2048) &gt; 20, (P2048) &lt;0.1),"hvlm", "")</f>
        <v/>
      </c>
      <c r="U2048" t="str">
        <f>TEXT((A2048), "MMM _ YYYY")</f>
        <v>Aug  2020</v>
      </c>
      <c r="V2048" t="str">
        <f>TEXT((A2048),"YYYY")</f>
        <v>2020</v>
      </c>
      <c r="W2048" s="1">
        <v>0.2631</v>
      </c>
      <c r="X2048" s="2">
        <f>E2048*W2048</f>
        <v>74.149473</v>
      </c>
      <c r="Y2048" s="2">
        <f>MAX((X2048-O2048),0)</f>
        <v>0</v>
      </c>
    </row>
    <row r="2049" spans="1:25" x14ac:dyDescent="0.3">
      <c r="A2049" s="3">
        <v>44052</v>
      </c>
      <c r="B2049" t="s">
        <v>72</v>
      </c>
      <c r="C2049" t="s">
        <v>250</v>
      </c>
      <c r="D2049">
        <v>10</v>
      </c>
      <c r="E2049">
        <v>277.08999999999997</v>
      </c>
      <c r="F2049">
        <v>2770.9</v>
      </c>
      <c r="G2049" t="s">
        <v>130</v>
      </c>
      <c r="H2049" t="s">
        <v>36</v>
      </c>
      <c r="I2049" t="s">
        <v>72</v>
      </c>
      <c r="J2049">
        <v>92.94</v>
      </c>
      <c r="K2049">
        <v>6.39</v>
      </c>
      <c r="L2049">
        <v>4.4000000000000004</v>
      </c>
      <c r="M2049">
        <v>0.44</v>
      </c>
      <c r="N2049">
        <v>104.17</v>
      </c>
      <c r="O2049">
        <v>172.92</v>
      </c>
      <c r="P2049" s="1">
        <f>O2049/E2049</f>
        <v>0.62405716554188173</v>
      </c>
      <c r="Q2049">
        <f>E2049*D2049</f>
        <v>2770.8999999999996</v>
      </c>
      <c r="R2049">
        <f>O2049*D2049</f>
        <v>1729.1999999999998</v>
      </c>
      <c r="S2049">
        <f>J2049+K2049+L2049+M2049</f>
        <v>104.17</v>
      </c>
      <c r="T2049" t="str">
        <f>IF(AND((D2049) &gt; 20, (P2049) &lt;0.1),"hvlm", "")</f>
        <v/>
      </c>
      <c r="U2049" t="str">
        <f>TEXT((A2049), "MMM _ YYYY")</f>
        <v>Aug  2020</v>
      </c>
      <c r="V2049" t="str">
        <f>TEXT((A2049),"YYYY")</f>
        <v>2020</v>
      </c>
      <c r="W2049" s="1">
        <v>0.2631</v>
      </c>
      <c r="X2049" s="2">
        <f>E2049*W2049</f>
        <v>72.902378999999996</v>
      </c>
      <c r="Y2049" s="2">
        <f>MAX((X2049-O2049),0)</f>
        <v>0</v>
      </c>
    </row>
    <row r="2050" spans="1:25" x14ac:dyDescent="0.3">
      <c r="A2050" s="3">
        <v>44053</v>
      </c>
      <c r="B2050" t="s">
        <v>63</v>
      </c>
      <c r="C2050" t="s">
        <v>260</v>
      </c>
      <c r="D2050">
        <v>7</v>
      </c>
      <c r="E2050">
        <v>70.44</v>
      </c>
      <c r="F2050">
        <v>493.08</v>
      </c>
      <c r="G2050" t="s">
        <v>31</v>
      </c>
      <c r="H2050" t="s">
        <v>64</v>
      </c>
      <c r="I2050" t="s">
        <v>63</v>
      </c>
      <c r="J2050">
        <v>152.68</v>
      </c>
      <c r="K2050">
        <v>8.9600000000000009</v>
      </c>
      <c r="L2050">
        <v>8.99</v>
      </c>
      <c r="M2050">
        <v>4.5199999999999996</v>
      </c>
      <c r="N2050">
        <v>175.15</v>
      </c>
      <c r="O2050">
        <v>-104.71</v>
      </c>
      <c r="P2050" s="1">
        <f>O2050/E2050</f>
        <v>-1.4865133446905168</v>
      </c>
      <c r="Q2050">
        <f>E2050*D2050</f>
        <v>493.08</v>
      </c>
      <c r="R2050">
        <f>O2050*D2050</f>
        <v>-732.96999999999991</v>
      </c>
      <c r="S2050">
        <f>J2050+K2050+L2050+M2050</f>
        <v>175.15000000000003</v>
      </c>
      <c r="T2050" t="str">
        <f>IF(AND((D2050) &gt; 20, (P2050) &lt;0.1),"hvlm", "")</f>
        <v/>
      </c>
      <c r="U2050" t="str">
        <f>TEXT((A2050), "MMM _ YYYY")</f>
        <v>Aug  2020</v>
      </c>
      <c r="V2050" t="str">
        <f>TEXT((A2050),"YYYY")</f>
        <v>2020</v>
      </c>
      <c r="W2050" s="1">
        <v>0.2631</v>
      </c>
      <c r="X2050" s="2">
        <f>E2050*W2050</f>
        <v>18.532764</v>
      </c>
      <c r="Y2050" s="2">
        <f>MAX((X2050-O2050),0)</f>
        <v>123.24276399999999</v>
      </c>
    </row>
    <row r="2051" spans="1:25" x14ac:dyDescent="0.3">
      <c r="A2051" s="3">
        <v>44054</v>
      </c>
      <c r="B2051" t="s">
        <v>112</v>
      </c>
      <c r="C2051" t="s">
        <v>337</v>
      </c>
      <c r="D2051">
        <v>9</v>
      </c>
      <c r="E2051">
        <v>126.31</v>
      </c>
      <c r="F2051">
        <v>1136.79</v>
      </c>
      <c r="G2051" t="s">
        <v>26</v>
      </c>
      <c r="H2051" t="s">
        <v>96</v>
      </c>
      <c r="I2051" t="s">
        <v>112</v>
      </c>
      <c r="J2051">
        <v>84.08</v>
      </c>
      <c r="K2051">
        <v>3.36</v>
      </c>
      <c r="L2051">
        <v>7.52</v>
      </c>
      <c r="M2051">
        <v>1.26</v>
      </c>
      <c r="N2051">
        <v>96.22</v>
      </c>
      <c r="O2051">
        <v>30.09</v>
      </c>
      <c r="P2051" s="1">
        <f>O2051/E2051</f>
        <v>0.23822341857335128</v>
      </c>
      <c r="Q2051">
        <f>E2051*D2051</f>
        <v>1136.79</v>
      </c>
      <c r="R2051">
        <f>O2051*D2051</f>
        <v>270.81</v>
      </c>
      <c r="S2051">
        <f>J2051+K2051+L2051+M2051</f>
        <v>96.22</v>
      </c>
      <c r="T2051" t="str">
        <f>IF(AND((D2051) &gt; 20, (P2051) &lt;0.1),"hvlm", "")</f>
        <v/>
      </c>
      <c r="U2051" t="str">
        <f>TEXT((A2051), "MMM _ YYYY")</f>
        <v>Aug  2020</v>
      </c>
      <c r="V2051" t="str">
        <f>TEXT((A2051),"YYYY")</f>
        <v>2020</v>
      </c>
      <c r="W2051" s="1">
        <v>0.2631</v>
      </c>
      <c r="X2051" s="2">
        <f>E2051*W2051</f>
        <v>33.232160999999998</v>
      </c>
      <c r="Y2051" s="2">
        <f>MAX((X2051-O2051),0)</f>
        <v>3.142160999999998</v>
      </c>
    </row>
    <row r="2052" spans="1:25" x14ac:dyDescent="0.3">
      <c r="A2052" s="3">
        <v>44055</v>
      </c>
      <c r="B2052" t="s">
        <v>351</v>
      </c>
      <c r="C2052" t="s">
        <v>144</v>
      </c>
      <c r="D2052">
        <v>25</v>
      </c>
      <c r="E2052">
        <v>386.51</v>
      </c>
      <c r="F2052">
        <v>9662.75</v>
      </c>
      <c r="G2052" t="s">
        <v>31</v>
      </c>
      <c r="H2052" t="s">
        <v>78</v>
      </c>
      <c r="I2052" t="s">
        <v>351</v>
      </c>
      <c r="J2052">
        <v>192.57</v>
      </c>
      <c r="K2052">
        <v>12.9</v>
      </c>
      <c r="L2052">
        <v>7.49</v>
      </c>
      <c r="M2052">
        <v>3.72</v>
      </c>
      <c r="N2052">
        <v>216.68</v>
      </c>
      <c r="O2052">
        <v>169.83</v>
      </c>
      <c r="P2052" s="1">
        <f>O2052/E2052</f>
        <v>0.43939354738557868</v>
      </c>
      <c r="Q2052">
        <f>E2052*D2052</f>
        <v>9662.75</v>
      </c>
      <c r="R2052">
        <f>O2052*D2052</f>
        <v>4245.75</v>
      </c>
      <c r="S2052">
        <f>J2052+K2052+L2052+M2052</f>
        <v>216.68</v>
      </c>
      <c r="T2052" t="str">
        <f>IF(AND((D2052) &gt; 20, (P2052) &lt;0.1),"hvlm", "")</f>
        <v/>
      </c>
      <c r="U2052" t="str">
        <f>TEXT((A2052), "MMM _ YYYY")</f>
        <v>Aug  2020</v>
      </c>
      <c r="V2052" t="str">
        <f>TEXT((A2052),"YYYY")</f>
        <v>2020</v>
      </c>
      <c r="W2052" s="1">
        <v>0.2631</v>
      </c>
      <c r="X2052" s="2">
        <f>E2052*W2052</f>
        <v>101.690781</v>
      </c>
      <c r="Y2052" s="2">
        <f>MAX((X2052-O2052),0)</f>
        <v>0</v>
      </c>
    </row>
    <row r="2053" spans="1:25" x14ac:dyDescent="0.3">
      <c r="A2053" s="3">
        <v>44056</v>
      </c>
      <c r="B2053" t="s">
        <v>311</v>
      </c>
      <c r="C2053" t="s">
        <v>123</v>
      </c>
      <c r="D2053">
        <v>46</v>
      </c>
      <c r="E2053">
        <v>237.03</v>
      </c>
      <c r="F2053">
        <v>10903.38</v>
      </c>
      <c r="G2053" t="s">
        <v>8</v>
      </c>
      <c r="H2053" t="s">
        <v>19</v>
      </c>
      <c r="I2053" t="s">
        <v>311</v>
      </c>
      <c r="J2053">
        <v>170.65</v>
      </c>
      <c r="K2053">
        <v>12.98</v>
      </c>
      <c r="L2053">
        <v>9.2100000000000009</v>
      </c>
      <c r="M2053">
        <v>1.82</v>
      </c>
      <c r="N2053">
        <v>194.66</v>
      </c>
      <c r="O2053">
        <v>42.37</v>
      </c>
      <c r="P2053" s="1">
        <f>O2053/E2053</f>
        <v>0.17875374425178248</v>
      </c>
      <c r="Q2053">
        <f>E2053*D2053</f>
        <v>10903.38</v>
      </c>
      <c r="R2053">
        <f>O2053*D2053</f>
        <v>1949.02</v>
      </c>
      <c r="S2053">
        <f>J2053+K2053+L2053+M2053</f>
        <v>194.66</v>
      </c>
      <c r="T2053" t="str">
        <f>IF(AND((D2053) &gt; 20, (P2053) &lt;0.1),"hvlm", "")</f>
        <v/>
      </c>
      <c r="U2053" t="str">
        <f>TEXT((A2053), "MMM _ YYYY")</f>
        <v>Aug  2020</v>
      </c>
      <c r="V2053" t="str">
        <f>TEXT((A2053),"YYYY")</f>
        <v>2020</v>
      </c>
      <c r="W2053" s="1">
        <v>0.2631</v>
      </c>
      <c r="X2053" s="2">
        <f>E2053*W2053</f>
        <v>62.362593000000004</v>
      </c>
      <c r="Y2053" s="2">
        <f>MAX((X2053-O2053),0)</f>
        <v>19.992593000000006</v>
      </c>
    </row>
    <row r="2054" spans="1:25" x14ac:dyDescent="0.3">
      <c r="A2054" s="3">
        <v>44057</v>
      </c>
      <c r="B2054" t="s">
        <v>50</v>
      </c>
      <c r="C2054" t="s">
        <v>353</v>
      </c>
      <c r="D2054">
        <v>15</v>
      </c>
      <c r="E2054">
        <v>182.42</v>
      </c>
      <c r="F2054">
        <v>2736.3</v>
      </c>
      <c r="G2054" t="s">
        <v>105</v>
      </c>
      <c r="H2054" t="s">
        <v>51</v>
      </c>
      <c r="I2054" t="s">
        <v>50</v>
      </c>
      <c r="J2054">
        <v>94.1</v>
      </c>
      <c r="K2054">
        <v>5.33</v>
      </c>
      <c r="L2054">
        <v>1.93</v>
      </c>
      <c r="M2054">
        <v>0.37</v>
      </c>
      <c r="N2054">
        <v>101.73</v>
      </c>
      <c r="O2054">
        <v>80.69</v>
      </c>
      <c r="P2054" s="1">
        <f>O2054/E2054</f>
        <v>0.44233088477140664</v>
      </c>
      <c r="Q2054">
        <f>E2054*D2054</f>
        <v>2736.2999999999997</v>
      </c>
      <c r="R2054">
        <f>O2054*D2054</f>
        <v>1210.3499999999999</v>
      </c>
      <c r="S2054">
        <f>J2054+K2054+L2054+M2054</f>
        <v>101.73</v>
      </c>
      <c r="T2054" t="str">
        <f>IF(AND((D2054) &gt; 20, (P2054) &lt;0.1),"hvlm", "")</f>
        <v/>
      </c>
      <c r="U2054" t="str">
        <f>TEXT((A2054), "MMM _ YYYY")</f>
        <v>Aug  2020</v>
      </c>
      <c r="V2054" t="str">
        <f>TEXT((A2054),"YYYY")</f>
        <v>2020</v>
      </c>
      <c r="W2054" s="1">
        <v>0.2631</v>
      </c>
      <c r="X2054" s="2">
        <f>E2054*W2054</f>
        <v>47.994701999999997</v>
      </c>
      <c r="Y2054" s="2">
        <f>MAX((X2054-O2054),0)</f>
        <v>0</v>
      </c>
    </row>
    <row r="2055" spans="1:25" x14ac:dyDescent="0.3">
      <c r="A2055" s="3">
        <v>44058</v>
      </c>
      <c r="B2055" t="s">
        <v>262</v>
      </c>
      <c r="C2055" t="s">
        <v>187</v>
      </c>
      <c r="D2055">
        <v>13</v>
      </c>
      <c r="E2055">
        <v>316.70999999999998</v>
      </c>
      <c r="F2055">
        <v>4117.2299999999996</v>
      </c>
      <c r="G2055" t="s">
        <v>26</v>
      </c>
      <c r="H2055" t="s">
        <v>84</v>
      </c>
      <c r="I2055" t="s">
        <v>262</v>
      </c>
      <c r="J2055">
        <v>43.17</v>
      </c>
      <c r="K2055">
        <v>13.84</v>
      </c>
      <c r="L2055">
        <v>9.83</v>
      </c>
      <c r="M2055">
        <v>0.79</v>
      </c>
      <c r="N2055">
        <v>67.63</v>
      </c>
      <c r="O2055">
        <v>249.08</v>
      </c>
      <c r="P2055" s="1">
        <f>O2055/E2055</f>
        <v>0.78646080010103891</v>
      </c>
      <c r="Q2055">
        <f>E2055*D2055</f>
        <v>4117.2299999999996</v>
      </c>
      <c r="R2055">
        <f>O2055*D2055</f>
        <v>3238.04</v>
      </c>
      <c r="S2055">
        <f>J2055+K2055+L2055+M2055</f>
        <v>67.63000000000001</v>
      </c>
      <c r="T2055" t="str">
        <f>IF(AND((D2055) &gt; 20, (P2055) &lt;0.1),"hvlm", "")</f>
        <v/>
      </c>
      <c r="U2055" t="str">
        <f>TEXT((A2055), "MMM _ YYYY")</f>
        <v>Aug  2020</v>
      </c>
      <c r="V2055" t="str">
        <f>TEXT((A2055),"YYYY")</f>
        <v>2020</v>
      </c>
      <c r="W2055" s="1">
        <v>0.2631</v>
      </c>
      <c r="X2055" s="2">
        <f>E2055*W2055</f>
        <v>83.32640099999999</v>
      </c>
      <c r="Y2055" s="2">
        <f>MAX((X2055-O2055),0)</f>
        <v>0</v>
      </c>
    </row>
    <row r="2056" spans="1:25" x14ac:dyDescent="0.3">
      <c r="A2056" s="3">
        <v>44059</v>
      </c>
      <c r="B2056" t="s">
        <v>245</v>
      </c>
      <c r="C2056" t="s">
        <v>94</v>
      </c>
      <c r="D2056">
        <v>42</v>
      </c>
      <c r="E2056">
        <v>233.58</v>
      </c>
      <c r="F2056">
        <v>9810.36</v>
      </c>
      <c r="G2056" t="s">
        <v>31</v>
      </c>
      <c r="H2056" t="s">
        <v>1</v>
      </c>
      <c r="I2056" t="s">
        <v>245</v>
      </c>
      <c r="J2056">
        <v>106.7</v>
      </c>
      <c r="K2056">
        <v>8.23</v>
      </c>
      <c r="L2056">
        <v>3.79</v>
      </c>
      <c r="M2056">
        <v>0</v>
      </c>
      <c r="N2056">
        <v>118.72</v>
      </c>
      <c r="O2056">
        <v>114.86</v>
      </c>
      <c r="P2056" s="1">
        <f>O2056/E2056</f>
        <v>0.49173730627622225</v>
      </c>
      <c r="Q2056">
        <f>E2056*D2056</f>
        <v>9810.36</v>
      </c>
      <c r="R2056">
        <f>O2056*D2056</f>
        <v>4824.12</v>
      </c>
      <c r="S2056">
        <f>J2056+K2056+L2056+M2056</f>
        <v>118.72000000000001</v>
      </c>
      <c r="T2056" t="str">
        <f>IF(AND((D2056) &gt; 20, (P2056) &lt;0.1),"hvlm", "")</f>
        <v/>
      </c>
      <c r="U2056" t="str">
        <f>TEXT((A2056), "MMM _ YYYY")</f>
        <v>Aug  2020</v>
      </c>
      <c r="V2056" t="str">
        <f>TEXT((A2056),"YYYY")</f>
        <v>2020</v>
      </c>
      <c r="W2056" s="1">
        <v>0.2631</v>
      </c>
      <c r="X2056" s="2">
        <f>E2056*W2056</f>
        <v>61.454898</v>
      </c>
      <c r="Y2056" s="2">
        <f>MAX((X2056-O2056),0)</f>
        <v>0</v>
      </c>
    </row>
    <row r="2057" spans="1:25" x14ac:dyDescent="0.3">
      <c r="A2057" s="3">
        <v>44060</v>
      </c>
      <c r="B2057" t="s">
        <v>393</v>
      </c>
      <c r="C2057" t="s">
        <v>131</v>
      </c>
      <c r="D2057">
        <v>46</v>
      </c>
      <c r="E2057">
        <v>54.61</v>
      </c>
      <c r="F2057">
        <v>2512.06</v>
      </c>
      <c r="G2057" t="s">
        <v>130</v>
      </c>
      <c r="H2057" t="s">
        <v>75</v>
      </c>
      <c r="I2057" t="s">
        <v>393</v>
      </c>
      <c r="J2057">
        <v>184.37</v>
      </c>
      <c r="K2057">
        <v>10.24</v>
      </c>
      <c r="L2057">
        <v>2.19</v>
      </c>
      <c r="M2057">
        <v>4.8099999999999996</v>
      </c>
      <c r="N2057">
        <v>201.61</v>
      </c>
      <c r="O2057">
        <v>-147</v>
      </c>
      <c r="P2057" s="1">
        <f>O2057/E2057</f>
        <v>-2.6918146859549532</v>
      </c>
      <c r="Q2057">
        <f>E2057*D2057</f>
        <v>2512.06</v>
      </c>
      <c r="R2057">
        <f>O2057*D2057</f>
        <v>-6762</v>
      </c>
      <c r="S2057">
        <f>J2057+K2057+L2057+M2057</f>
        <v>201.61</v>
      </c>
      <c r="T2057" t="str">
        <f>IF(AND((D2057) &gt; 20, (P2057) &lt;0.1),"hvlm", "")</f>
        <v>hvlm</v>
      </c>
      <c r="U2057" t="str">
        <f>TEXT((A2057), "MMM _ YYYY")</f>
        <v>Aug  2020</v>
      </c>
      <c r="V2057" t="str">
        <f>TEXT((A2057),"YYYY")</f>
        <v>2020</v>
      </c>
      <c r="W2057" s="1">
        <v>0.2631</v>
      </c>
      <c r="X2057" s="2">
        <f>E2057*W2057</f>
        <v>14.367891</v>
      </c>
      <c r="Y2057" s="2">
        <f>MAX((X2057-O2057),0)</f>
        <v>161.36789099999999</v>
      </c>
    </row>
    <row r="2058" spans="1:25" x14ac:dyDescent="0.3">
      <c r="A2058" s="3">
        <v>44061</v>
      </c>
      <c r="B2058" t="s">
        <v>155</v>
      </c>
      <c r="C2058" t="s">
        <v>357</v>
      </c>
      <c r="D2058">
        <v>26</v>
      </c>
      <c r="E2058">
        <v>307.68</v>
      </c>
      <c r="F2058">
        <v>7999.68</v>
      </c>
      <c r="G2058" t="s">
        <v>2</v>
      </c>
      <c r="H2058" t="s">
        <v>120</v>
      </c>
      <c r="I2058" t="s">
        <v>155</v>
      </c>
      <c r="J2058">
        <v>61.98</v>
      </c>
      <c r="K2058">
        <v>9.33</v>
      </c>
      <c r="L2058">
        <v>2.91</v>
      </c>
      <c r="M2058">
        <v>2.69</v>
      </c>
      <c r="N2058">
        <v>76.91</v>
      </c>
      <c r="O2058">
        <v>230.77</v>
      </c>
      <c r="P2058" s="1">
        <f>O2058/E2058</f>
        <v>0.75003250130005206</v>
      </c>
      <c r="Q2058">
        <f>E2058*D2058</f>
        <v>7999.68</v>
      </c>
      <c r="R2058">
        <f>O2058*D2058</f>
        <v>6000.02</v>
      </c>
      <c r="S2058">
        <f>J2058+K2058+L2058+M2058</f>
        <v>76.91</v>
      </c>
      <c r="T2058" t="str">
        <f>IF(AND((D2058) &gt; 20, (P2058) &lt;0.1),"hvlm", "")</f>
        <v/>
      </c>
      <c r="U2058" t="str">
        <f>TEXT((A2058), "MMM _ YYYY")</f>
        <v>Aug  2020</v>
      </c>
      <c r="V2058" t="str">
        <f>TEXT((A2058),"YYYY")</f>
        <v>2020</v>
      </c>
      <c r="W2058" s="1">
        <v>0.2631</v>
      </c>
      <c r="X2058" s="2">
        <f>E2058*W2058</f>
        <v>80.950608000000003</v>
      </c>
      <c r="Y2058" s="2">
        <f>MAX((X2058-O2058),0)</f>
        <v>0</v>
      </c>
    </row>
    <row r="2059" spans="1:25" x14ac:dyDescent="0.3">
      <c r="A2059" s="3">
        <v>44062</v>
      </c>
      <c r="B2059" t="s">
        <v>69</v>
      </c>
      <c r="C2059" t="s">
        <v>57</v>
      </c>
      <c r="D2059">
        <v>21</v>
      </c>
      <c r="E2059">
        <v>306.27999999999997</v>
      </c>
      <c r="F2059">
        <v>6431.88</v>
      </c>
      <c r="G2059" t="s">
        <v>56</v>
      </c>
      <c r="H2059" t="s">
        <v>43</v>
      </c>
      <c r="I2059" t="s">
        <v>69</v>
      </c>
      <c r="J2059">
        <v>34.89</v>
      </c>
      <c r="K2059">
        <v>8.15</v>
      </c>
      <c r="L2059">
        <v>8.48</v>
      </c>
      <c r="M2059">
        <v>3.11</v>
      </c>
      <c r="N2059">
        <v>54.63</v>
      </c>
      <c r="O2059">
        <v>251.65</v>
      </c>
      <c r="P2059" s="1">
        <f>O2059/E2059</f>
        <v>0.82163379913804369</v>
      </c>
      <c r="Q2059">
        <f>E2059*D2059</f>
        <v>6431.8799999999992</v>
      </c>
      <c r="R2059">
        <f>O2059*D2059</f>
        <v>5284.6500000000005</v>
      </c>
      <c r="S2059">
        <f>J2059+K2059+L2059+M2059</f>
        <v>54.629999999999995</v>
      </c>
      <c r="T2059" t="str">
        <f>IF(AND((D2059) &gt; 20, (P2059) &lt;0.1),"hvlm", "")</f>
        <v/>
      </c>
      <c r="U2059" t="str">
        <f>TEXT((A2059), "MMM _ YYYY")</f>
        <v>Aug  2020</v>
      </c>
      <c r="V2059" t="str">
        <f>TEXT((A2059),"YYYY")</f>
        <v>2020</v>
      </c>
      <c r="W2059" s="1">
        <v>0.2631</v>
      </c>
      <c r="X2059" s="2">
        <f>E2059*W2059</f>
        <v>80.582267999999999</v>
      </c>
      <c r="Y2059" s="2">
        <f>MAX((X2059-O2059),0)</f>
        <v>0</v>
      </c>
    </row>
    <row r="2060" spans="1:25" x14ac:dyDescent="0.3">
      <c r="A2060" s="3">
        <v>44063</v>
      </c>
      <c r="B2060" t="s">
        <v>173</v>
      </c>
      <c r="C2060" t="s">
        <v>328</v>
      </c>
      <c r="D2060">
        <v>23</v>
      </c>
      <c r="E2060">
        <v>107.8</v>
      </c>
      <c r="F2060">
        <v>2479.4</v>
      </c>
      <c r="G2060" t="s">
        <v>81</v>
      </c>
      <c r="H2060" t="s">
        <v>174</v>
      </c>
      <c r="I2060" t="s">
        <v>173</v>
      </c>
      <c r="J2060">
        <v>92.05</v>
      </c>
      <c r="K2060">
        <v>9.99</v>
      </c>
      <c r="L2060">
        <v>1.7</v>
      </c>
      <c r="M2060">
        <v>3.85</v>
      </c>
      <c r="N2060">
        <v>107.59</v>
      </c>
      <c r="O2060">
        <v>0.209999999999994</v>
      </c>
      <c r="P2060" s="1">
        <f>O2060/E2060</f>
        <v>1.9480519480518923E-3</v>
      </c>
      <c r="Q2060">
        <f>E2060*D2060</f>
        <v>2479.4</v>
      </c>
      <c r="R2060">
        <f>O2060*D2060</f>
        <v>4.8299999999998615</v>
      </c>
      <c r="S2060">
        <f>J2060+K2060+L2060+M2060</f>
        <v>107.58999999999999</v>
      </c>
      <c r="T2060" t="str">
        <f>IF(AND((D2060) &gt; 20, (P2060) &lt;0.1),"hvlm", "")</f>
        <v>hvlm</v>
      </c>
      <c r="U2060" t="str">
        <f>TEXT((A2060), "MMM _ YYYY")</f>
        <v>Aug  2020</v>
      </c>
      <c r="V2060" t="str">
        <f>TEXT((A2060),"YYYY")</f>
        <v>2020</v>
      </c>
      <c r="W2060" s="1">
        <v>0.2631</v>
      </c>
      <c r="X2060" s="2">
        <f>E2060*W2060</f>
        <v>28.362179999999999</v>
      </c>
      <c r="Y2060" s="2">
        <f>MAX((X2060-O2060),0)</f>
        <v>28.152180000000005</v>
      </c>
    </row>
    <row r="2061" spans="1:25" x14ac:dyDescent="0.3">
      <c r="A2061" s="3">
        <v>44064</v>
      </c>
      <c r="B2061" t="s">
        <v>63</v>
      </c>
      <c r="C2061" t="s">
        <v>305</v>
      </c>
      <c r="D2061">
        <v>44</v>
      </c>
      <c r="E2061">
        <v>384.83</v>
      </c>
      <c r="F2061">
        <v>16932.52</v>
      </c>
      <c r="G2061" t="s">
        <v>2</v>
      </c>
      <c r="H2061" t="s">
        <v>64</v>
      </c>
      <c r="I2061" t="s">
        <v>63</v>
      </c>
      <c r="J2061">
        <v>152.68</v>
      </c>
      <c r="K2061">
        <v>8.9600000000000009</v>
      </c>
      <c r="L2061">
        <v>8.99</v>
      </c>
      <c r="M2061">
        <v>4.5199999999999996</v>
      </c>
      <c r="N2061">
        <v>175.15</v>
      </c>
      <c r="O2061">
        <v>209.68</v>
      </c>
      <c r="P2061" s="1">
        <f>O2061/E2061</f>
        <v>0.54486396590702391</v>
      </c>
      <c r="Q2061">
        <f>E2061*D2061</f>
        <v>16932.52</v>
      </c>
      <c r="R2061">
        <f>O2061*D2061</f>
        <v>9225.92</v>
      </c>
      <c r="S2061">
        <f>J2061+K2061+L2061+M2061</f>
        <v>175.15000000000003</v>
      </c>
      <c r="T2061" t="str">
        <f>IF(AND((D2061) &gt; 20, (P2061) &lt;0.1),"hvlm", "")</f>
        <v/>
      </c>
      <c r="U2061" t="str">
        <f>TEXT((A2061), "MMM _ YYYY")</f>
        <v>Aug  2020</v>
      </c>
      <c r="V2061" t="str">
        <f>TEXT((A2061),"YYYY")</f>
        <v>2020</v>
      </c>
      <c r="W2061" s="1">
        <v>0.2631</v>
      </c>
      <c r="X2061" s="2">
        <f>E2061*W2061</f>
        <v>101.248773</v>
      </c>
      <c r="Y2061" s="2">
        <f>MAX((X2061-O2061),0)</f>
        <v>0</v>
      </c>
    </row>
    <row r="2062" spans="1:25" x14ac:dyDescent="0.3">
      <c r="A2062" s="3">
        <v>44065</v>
      </c>
      <c r="B2062" t="s">
        <v>297</v>
      </c>
      <c r="C2062" t="s">
        <v>268</v>
      </c>
      <c r="D2062">
        <v>28</v>
      </c>
      <c r="E2062">
        <v>128.37</v>
      </c>
      <c r="F2062">
        <v>3594.36</v>
      </c>
      <c r="G2062" t="s">
        <v>16</v>
      </c>
      <c r="H2062" t="s">
        <v>5</v>
      </c>
      <c r="I2062" t="s">
        <v>297</v>
      </c>
      <c r="J2062">
        <v>78.08</v>
      </c>
      <c r="K2062">
        <v>2.67</v>
      </c>
      <c r="L2062">
        <v>5.74</v>
      </c>
      <c r="M2062">
        <v>1.39</v>
      </c>
      <c r="N2062">
        <v>87.88</v>
      </c>
      <c r="O2062">
        <v>40.49</v>
      </c>
      <c r="P2062" s="1">
        <f>O2062/E2062</f>
        <v>0.31541637454233856</v>
      </c>
      <c r="Q2062">
        <f>E2062*D2062</f>
        <v>3594.36</v>
      </c>
      <c r="R2062">
        <f>O2062*D2062</f>
        <v>1133.72</v>
      </c>
      <c r="S2062">
        <f>J2062+K2062+L2062+M2062</f>
        <v>87.88</v>
      </c>
      <c r="T2062" t="str">
        <f>IF(AND((D2062) &gt; 20, (P2062) &lt;0.1),"hvlm", "")</f>
        <v/>
      </c>
      <c r="U2062" t="str">
        <f>TEXT((A2062), "MMM _ YYYY")</f>
        <v>Aug  2020</v>
      </c>
      <c r="V2062" t="str">
        <f>TEXT((A2062),"YYYY")</f>
        <v>2020</v>
      </c>
      <c r="W2062" s="1">
        <v>0.2631</v>
      </c>
      <c r="X2062" s="2">
        <f>E2062*W2062</f>
        <v>33.774146999999999</v>
      </c>
      <c r="Y2062" s="2">
        <f>MAX((X2062-O2062),0)</f>
        <v>0</v>
      </c>
    </row>
    <row r="2063" spans="1:25" x14ac:dyDescent="0.3">
      <c r="A2063" s="3">
        <v>44066</v>
      </c>
      <c r="B2063" t="s">
        <v>277</v>
      </c>
      <c r="C2063" t="s">
        <v>73</v>
      </c>
      <c r="D2063">
        <v>38</v>
      </c>
      <c r="E2063">
        <v>210.21</v>
      </c>
      <c r="F2063">
        <v>7987.98</v>
      </c>
      <c r="G2063" t="s">
        <v>23</v>
      </c>
      <c r="H2063" t="s">
        <v>80</v>
      </c>
      <c r="I2063" t="s">
        <v>277</v>
      </c>
      <c r="J2063">
        <v>106.41</v>
      </c>
      <c r="K2063">
        <v>8.44</v>
      </c>
      <c r="L2063">
        <v>4.8</v>
      </c>
      <c r="M2063">
        <v>4.41</v>
      </c>
      <c r="N2063">
        <v>124.06</v>
      </c>
      <c r="O2063">
        <v>86.15</v>
      </c>
      <c r="P2063" s="1">
        <f>O2063/E2063</f>
        <v>0.40982826697112412</v>
      </c>
      <c r="Q2063">
        <f>E2063*D2063</f>
        <v>7987.9800000000005</v>
      </c>
      <c r="R2063">
        <f>O2063*D2063</f>
        <v>3273.7000000000003</v>
      </c>
      <c r="S2063">
        <f>J2063+K2063+L2063+M2063</f>
        <v>124.05999999999999</v>
      </c>
      <c r="T2063" t="str">
        <f>IF(AND((D2063) &gt; 20, (P2063) &lt;0.1),"hvlm", "")</f>
        <v/>
      </c>
      <c r="U2063" t="str">
        <f>TEXT((A2063), "MMM _ YYYY")</f>
        <v>Aug  2020</v>
      </c>
      <c r="V2063" t="str">
        <f>TEXT((A2063),"YYYY")</f>
        <v>2020</v>
      </c>
      <c r="W2063" s="1">
        <v>0.2631</v>
      </c>
      <c r="X2063" s="2">
        <f>E2063*W2063</f>
        <v>55.306251000000003</v>
      </c>
      <c r="Y2063" s="2">
        <f>MAX((X2063-O2063),0)</f>
        <v>0</v>
      </c>
    </row>
    <row r="2064" spans="1:25" x14ac:dyDescent="0.3">
      <c r="A2064" s="3">
        <v>44067</v>
      </c>
      <c r="B2064" t="s">
        <v>115</v>
      </c>
      <c r="C2064" t="s">
        <v>37</v>
      </c>
      <c r="D2064">
        <v>12</v>
      </c>
      <c r="E2064">
        <v>90.16</v>
      </c>
      <c r="F2064">
        <v>1081.92</v>
      </c>
      <c r="G2064" t="s">
        <v>12</v>
      </c>
      <c r="H2064" t="s">
        <v>99</v>
      </c>
      <c r="I2064" t="s">
        <v>115</v>
      </c>
      <c r="J2064">
        <v>168.1</v>
      </c>
      <c r="K2064">
        <v>8.48</v>
      </c>
      <c r="L2064">
        <v>7.43</v>
      </c>
      <c r="M2064">
        <v>1.36</v>
      </c>
      <c r="N2064">
        <v>185.37</v>
      </c>
      <c r="O2064">
        <v>-95.21</v>
      </c>
      <c r="P2064" s="1">
        <f>O2064/E2064</f>
        <v>-1.0560115350488022</v>
      </c>
      <c r="Q2064">
        <f>E2064*D2064</f>
        <v>1081.92</v>
      </c>
      <c r="R2064">
        <f>O2064*D2064</f>
        <v>-1142.52</v>
      </c>
      <c r="S2064">
        <f>J2064+K2064+L2064+M2064</f>
        <v>185.37</v>
      </c>
      <c r="T2064" t="str">
        <f>IF(AND((D2064) &gt; 20, (P2064) &lt;0.1),"hvlm", "")</f>
        <v/>
      </c>
      <c r="U2064" t="str">
        <f>TEXT((A2064), "MMM _ YYYY")</f>
        <v>Aug  2020</v>
      </c>
      <c r="V2064" t="str">
        <f>TEXT((A2064),"YYYY")</f>
        <v>2020</v>
      </c>
      <c r="W2064" s="1">
        <v>0.2631</v>
      </c>
      <c r="X2064" s="2">
        <f>E2064*W2064</f>
        <v>23.721095999999999</v>
      </c>
      <c r="Y2064" s="2">
        <f>MAX((X2064-O2064),0)</f>
        <v>118.931096</v>
      </c>
    </row>
    <row r="2065" spans="1:25" x14ac:dyDescent="0.3">
      <c r="A2065" s="3">
        <v>44068</v>
      </c>
      <c r="B2065" t="s">
        <v>283</v>
      </c>
      <c r="C2065" t="s">
        <v>284</v>
      </c>
      <c r="D2065">
        <v>24</v>
      </c>
      <c r="E2065">
        <v>261.14999999999998</v>
      </c>
      <c r="F2065">
        <v>6267.6</v>
      </c>
      <c r="G2065" t="s">
        <v>56</v>
      </c>
      <c r="H2065" t="s">
        <v>99</v>
      </c>
      <c r="I2065" t="s">
        <v>283</v>
      </c>
      <c r="J2065">
        <v>199.25</v>
      </c>
      <c r="K2065">
        <v>11.4</v>
      </c>
      <c r="L2065">
        <v>6.36</v>
      </c>
      <c r="M2065">
        <v>4.91</v>
      </c>
      <c r="N2065">
        <v>221.92</v>
      </c>
      <c r="O2065">
        <v>39.229999999999997</v>
      </c>
      <c r="P2065" s="1">
        <f>O2065/E2065</f>
        <v>0.15022017997319548</v>
      </c>
      <c r="Q2065">
        <f>E2065*D2065</f>
        <v>6267.5999999999995</v>
      </c>
      <c r="R2065">
        <f>O2065*D2065</f>
        <v>941.52</v>
      </c>
      <c r="S2065">
        <f>J2065+K2065+L2065+M2065</f>
        <v>221.92000000000002</v>
      </c>
      <c r="T2065" t="str">
        <f>IF(AND((D2065) &gt; 20, (P2065) &lt;0.1),"hvlm", "")</f>
        <v/>
      </c>
      <c r="U2065" t="str">
        <f>TEXT((A2065), "MMM _ YYYY")</f>
        <v>Aug  2020</v>
      </c>
      <c r="V2065" t="str">
        <f>TEXT((A2065),"YYYY")</f>
        <v>2020</v>
      </c>
      <c r="W2065" s="1">
        <v>0.2631</v>
      </c>
      <c r="X2065" s="2">
        <f>E2065*W2065</f>
        <v>68.708564999999993</v>
      </c>
      <c r="Y2065" s="2">
        <f>MAX((X2065-O2065),0)</f>
        <v>29.478564999999996</v>
      </c>
    </row>
    <row r="2066" spans="1:25" x14ac:dyDescent="0.3">
      <c r="A2066" s="3">
        <v>44069</v>
      </c>
      <c r="B2066" t="s">
        <v>384</v>
      </c>
      <c r="C2066" t="s">
        <v>225</v>
      </c>
      <c r="D2066">
        <v>13</v>
      </c>
      <c r="E2066">
        <v>181.41</v>
      </c>
      <c r="F2066">
        <v>2358.33</v>
      </c>
      <c r="G2066" t="s">
        <v>12</v>
      </c>
      <c r="H2066" t="s">
        <v>242</v>
      </c>
      <c r="I2066" t="s">
        <v>384</v>
      </c>
      <c r="J2066">
        <v>28.44</v>
      </c>
      <c r="K2066">
        <v>6.62</v>
      </c>
      <c r="L2066">
        <v>1.96</v>
      </c>
      <c r="M2066">
        <v>3.67</v>
      </c>
      <c r="N2066">
        <v>40.69</v>
      </c>
      <c r="O2066">
        <v>140.72</v>
      </c>
      <c r="P2066" s="1">
        <f>O2066/E2066</f>
        <v>0.77570144975469935</v>
      </c>
      <c r="Q2066">
        <f>E2066*D2066</f>
        <v>2358.33</v>
      </c>
      <c r="R2066">
        <f>O2066*D2066</f>
        <v>1829.36</v>
      </c>
      <c r="S2066">
        <f>J2066+K2066+L2066+M2066</f>
        <v>40.690000000000005</v>
      </c>
      <c r="T2066" t="str">
        <f>IF(AND((D2066) &gt; 20, (P2066) &lt;0.1),"hvlm", "")</f>
        <v/>
      </c>
      <c r="U2066" t="str">
        <f>TEXT((A2066), "MMM _ YYYY")</f>
        <v>Aug  2020</v>
      </c>
      <c r="V2066" t="str">
        <f>TEXT((A2066),"YYYY")</f>
        <v>2020</v>
      </c>
      <c r="W2066" s="1">
        <v>0.2631</v>
      </c>
      <c r="X2066" s="2">
        <f>E2066*W2066</f>
        <v>47.728971000000001</v>
      </c>
      <c r="Y2066" s="2">
        <f>MAX((X2066-O2066),0)</f>
        <v>0</v>
      </c>
    </row>
    <row r="2067" spans="1:25" x14ac:dyDescent="0.3">
      <c r="A2067" s="3">
        <v>44070</v>
      </c>
      <c r="B2067" t="s">
        <v>388</v>
      </c>
      <c r="C2067" t="s">
        <v>265</v>
      </c>
      <c r="D2067">
        <v>40</v>
      </c>
      <c r="E2067">
        <v>173.61</v>
      </c>
      <c r="F2067">
        <v>6944.4</v>
      </c>
      <c r="G2067" t="s">
        <v>2</v>
      </c>
      <c r="H2067" t="s">
        <v>11</v>
      </c>
      <c r="I2067" t="s">
        <v>388</v>
      </c>
      <c r="J2067">
        <v>112.4</v>
      </c>
      <c r="K2067">
        <v>4.37</v>
      </c>
      <c r="L2067">
        <v>2.98</v>
      </c>
      <c r="M2067">
        <v>4.0199999999999996</v>
      </c>
      <c r="N2067">
        <v>123.77</v>
      </c>
      <c r="O2067">
        <v>49.84</v>
      </c>
      <c r="P2067" s="1">
        <f>O2067/E2067</f>
        <v>0.28708023731351878</v>
      </c>
      <c r="Q2067">
        <f>E2067*D2067</f>
        <v>6944.4000000000005</v>
      </c>
      <c r="R2067">
        <f>O2067*D2067</f>
        <v>1993.6000000000001</v>
      </c>
      <c r="S2067">
        <f>J2067+K2067+L2067+M2067</f>
        <v>123.77000000000001</v>
      </c>
      <c r="T2067" t="str">
        <f>IF(AND((D2067) &gt; 20, (P2067) &lt;0.1),"hvlm", "")</f>
        <v/>
      </c>
      <c r="U2067" t="str">
        <f>TEXT((A2067), "MMM _ YYYY")</f>
        <v>Aug  2020</v>
      </c>
      <c r="V2067" t="str">
        <f>TEXT((A2067),"YYYY")</f>
        <v>2020</v>
      </c>
      <c r="W2067" s="1">
        <v>0.2631</v>
      </c>
      <c r="X2067" s="2">
        <f>E2067*W2067</f>
        <v>45.676791000000001</v>
      </c>
      <c r="Y2067" s="2">
        <f>MAX((X2067-O2067),0)</f>
        <v>0</v>
      </c>
    </row>
    <row r="2068" spans="1:25" x14ac:dyDescent="0.3">
      <c r="A2068" s="3">
        <v>44071</v>
      </c>
      <c r="B2068" t="s">
        <v>154</v>
      </c>
      <c r="C2068" t="s">
        <v>357</v>
      </c>
      <c r="D2068">
        <v>48</v>
      </c>
      <c r="E2068">
        <v>339.44</v>
      </c>
      <c r="F2068">
        <v>16293.12</v>
      </c>
      <c r="G2068" t="s">
        <v>2</v>
      </c>
      <c r="H2068" t="s">
        <v>39</v>
      </c>
      <c r="I2068" t="s">
        <v>154</v>
      </c>
      <c r="J2068">
        <v>143.80000000000001</v>
      </c>
      <c r="K2068">
        <v>12.89</v>
      </c>
      <c r="L2068">
        <v>7.03</v>
      </c>
      <c r="M2068">
        <v>2.64</v>
      </c>
      <c r="N2068">
        <v>166.36</v>
      </c>
      <c r="O2068">
        <v>173.08</v>
      </c>
      <c r="P2068" s="1">
        <f>O2068/E2068</f>
        <v>0.50989865661088851</v>
      </c>
      <c r="Q2068">
        <f>E2068*D2068</f>
        <v>16293.119999999999</v>
      </c>
      <c r="R2068">
        <f>O2068*D2068</f>
        <v>8307.84</v>
      </c>
      <c r="S2068">
        <f>J2068+K2068+L2068+M2068</f>
        <v>166.35999999999999</v>
      </c>
      <c r="T2068" t="str">
        <f>IF(AND((D2068) &gt; 20, (P2068) &lt;0.1),"hvlm", "")</f>
        <v/>
      </c>
      <c r="U2068" t="str">
        <f>TEXT((A2068), "MMM _ YYYY")</f>
        <v>Aug  2020</v>
      </c>
      <c r="V2068" t="str">
        <f>TEXT((A2068),"YYYY")</f>
        <v>2020</v>
      </c>
      <c r="W2068" s="1">
        <v>0.2631</v>
      </c>
      <c r="X2068" s="2">
        <f>E2068*W2068</f>
        <v>89.306663999999998</v>
      </c>
      <c r="Y2068" s="2">
        <f>MAX((X2068-O2068),0)</f>
        <v>0</v>
      </c>
    </row>
    <row r="2069" spans="1:25" x14ac:dyDescent="0.3">
      <c r="A2069" s="3">
        <v>44072</v>
      </c>
      <c r="B2069" t="s">
        <v>279</v>
      </c>
      <c r="C2069" t="s">
        <v>190</v>
      </c>
      <c r="D2069">
        <v>2</v>
      </c>
      <c r="E2069">
        <v>53.35</v>
      </c>
      <c r="F2069">
        <v>106.7</v>
      </c>
      <c r="G2069" t="s">
        <v>48</v>
      </c>
      <c r="H2069" t="s">
        <v>67</v>
      </c>
      <c r="I2069" t="s">
        <v>279</v>
      </c>
      <c r="J2069">
        <v>102.82</v>
      </c>
      <c r="K2069">
        <v>7.51</v>
      </c>
      <c r="L2069">
        <v>5.14</v>
      </c>
      <c r="M2069">
        <v>4.74</v>
      </c>
      <c r="N2069">
        <v>120.21</v>
      </c>
      <c r="O2069">
        <v>-66.86</v>
      </c>
      <c r="P2069" s="1">
        <f>O2069/E2069</f>
        <v>-1.2532333645735707</v>
      </c>
      <c r="Q2069">
        <f>E2069*D2069</f>
        <v>106.7</v>
      </c>
      <c r="R2069">
        <f>O2069*D2069</f>
        <v>-133.72</v>
      </c>
      <c r="S2069">
        <f>J2069+K2069+L2069+M2069</f>
        <v>120.21</v>
      </c>
      <c r="T2069" t="str">
        <f>IF(AND((D2069) &gt; 20, (P2069) &lt;0.1),"hvlm", "")</f>
        <v/>
      </c>
      <c r="U2069" t="str">
        <f>TEXT((A2069), "MMM _ YYYY")</f>
        <v>Aug  2020</v>
      </c>
      <c r="V2069" t="str">
        <f>TEXT((A2069),"YYYY")</f>
        <v>2020</v>
      </c>
      <c r="W2069" s="1">
        <v>0.2631</v>
      </c>
      <c r="X2069" s="2">
        <f>E2069*W2069</f>
        <v>14.036385000000001</v>
      </c>
      <c r="Y2069" s="2">
        <f>MAX((X2069-O2069),0)</f>
        <v>80.896384999999995</v>
      </c>
    </row>
    <row r="2070" spans="1:25" x14ac:dyDescent="0.3">
      <c r="A2070" s="3">
        <v>44073</v>
      </c>
      <c r="B2070" t="s">
        <v>214</v>
      </c>
      <c r="C2070" t="s">
        <v>68</v>
      </c>
      <c r="D2070">
        <v>39</v>
      </c>
      <c r="E2070">
        <v>329.28</v>
      </c>
      <c r="F2070">
        <v>12841.92</v>
      </c>
      <c r="G2070" t="s">
        <v>56</v>
      </c>
      <c r="H2070" t="s">
        <v>11</v>
      </c>
      <c r="I2070" t="s">
        <v>214</v>
      </c>
      <c r="J2070">
        <v>101.16</v>
      </c>
      <c r="K2070">
        <v>6.92</v>
      </c>
      <c r="L2070">
        <v>9.59</v>
      </c>
      <c r="M2070">
        <v>1.63</v>
      </c>
      <c r="N2070">
        <v>119.3</v>
      </c>
      <c r="O2070">
        <v>209.98</v>
      </c>
      <c r="P2070" s="1">
        <f>O2070/E2070</f>
        <v>0.63769436345966957</v>
      </c>
      <c r="Q2070">
        <f>E2070*D2070</f>
        <v>12841.919999999998</v>
      </c>
      <c r="R2070">
        <f>O2070*D2070</f>
        <v>8189.2199999999993</v>
      </c>
      <c r="S2070">
        <f>J2070+K2070+L2070+M2070</f>
        <v>119.3</v>
      </c>
      <c r="T2070" t="str">
        <f>IF(AND((D2070) &gt; 20, (P2070) &lt;0.1),"hvlm", "")</f>
        <v/>
      </c>
      <c r="U2070" t="str">
        <f>TEXT((A2070), "MMM _ YYYY")</f>
        <v>Aug  2020</v>
      </c>
      <c r="V2070" t="str">
        <f>TEXT((A2070),"YYYY")</f>
        <v>2020</v>
      </c>
      <c r="W2070" s="1">
        <v>0.2631</v>
      </c>
      <c r="X2070" s="2">
        <f>E2070*W2070</f>
        <v>86.633567999999997</v>
      </c>
      <c r="Y2070" s="2">
        <f>MAX((X2070-O2070),0)</f>
        <v>0</v>
      </c>
    </row>
    <row r="2071" spans="1:25" x14ac:dyDescent="0.3">
      <c r="A2071" s="3">
        <v>44074</v>
      </c>
      <c r="B2071" t="s">
        <v>83</v>
      </c>
      <c r="C2071" t="s">
        <v>121</v>
      </c>
      <c r="D2071">
        <v>12</v>
      </c>
      <c r="E2071">
        <v>250.01</v>
      </c>
      <c r="F2071">
        <v>3000.12</v>
      </c>
      <c r="G2071" t="s">
        <v>105</v>
      </c>
      <c r="H2071" t="s">
        <v>84</v>
      </c>
      <c r="I2071" t="s">
        <v>83</v>
      </c>
      <c r="J2071">
        <v>79.45</v>
      </c>
      <c r="K2071">
        <v>9.6199999999999992</v>
      </c>
      <c r="L2071">
        <v>4.1399999999999997</v>
      </c>
      <c r="M2071">
        <v>0.35</v>
      </c>
      <c r="N2071">
        <v>93.56</v>
      </c>
      <c r="O2071">
        <v>156.44999999999999</v>
      </c>
      <c r="P2071" s="1">
        <f>O2071/E2071</f>
        <v>0.62577496900123997</v>
      </c>
      <c r="Q2071">
        <f>E2071*D2071</f>
        <v>3000.12</v>
      </c>
      <c r="R2071">
        <f>O2071*D2071</f>
        <v>1877.3999999999999</v>
      </c>
      <c r="S2071">
        <f>J2071+K2071+L2071+M2071</f>
        <v>93.56</v>
      </c>
      <c r="T2071" t="str">
        <f>IF(AND((D2071) &gt; 20, (P2071) &lt;0.1),"hvlm", "")</f>
        <v/>
      </c>
      <c r="U2071" t="str">
        <f>TEXT((A2071), "MMM _ YYYY")</f>
        <v>Aug  2020</v>
      </c>
      <c r="V2071" t="str">
        <f>TEXT((A2071),"YYYY")</f>
        <v>2020</v>
      </c>
      <c r="W2071" s="1">
        <v>0.2631</v>
      </c>
      <c r="X2071" s="2">
        <f>E2071*W2071</f>
        <v>65.777631</v>
      </c>
      <c r="Y2071" s="2">
        <f>MAX((X2071-O2071),0)</f>
        <v>0</v>
      </c>
    </row>
    <row r="2072" spans="1:25" x14ac:dyDescent="0.3">
      <c r="A2072" s="3">
        <v>44075</v>
      </c>
      <c r="B2072" t="s">
        <v>329</v>
      </c>
      <c r="C2072" t="s">
        <v>225</v>
      </c>
      <c r="D2072">
        <v>39</v>
      </c>
      <c r="E2072">
        <v>395.13</v>
      </c>
      <c r="F2072">
        <v>15410.07</v>
      </c>
      <c r="G2072" t="s">
        <v>12</v>
      </c>
      <c r="H2072" t="s">
        <v>1</v>
      </c>
      <c r="I2072" t="s">
        <v>329</v>
      </c>
      <c r="J2072">
        <v>25.72</v>
      </c>
      <c r="K2072">
        <v>6.87</v>
      </c>
      <c r="L2072">
        <v>7.83</v>
      </c>
      <c r="M2072">
        <v>4.1100000000000003</v>
      </c>
      <c r="N2072">
        <v>44.53</v>
      </c>
      <c r="O2072">
        <v>350.6</v>
      </c>
      <c r="P2072" s="1">
        <f>O2072/E2072</f>
        <v>0.88730291296535324</v>
      </c>
      <c r="Q2072">
        <f>E2072*D2072</f>
        <v>15410.07</v>
      </c>
      <c r="R2072">
        <f>O2072*D2072</f>
        <v>13673.400000000001</v>
      </c>
      <c r="S2072">
        <f>J2072+K2072+L2072+M2072</f>
        <v>44.529999999999994</v>
      </c>
      <c r="T2072" t="str">
        <f>IF(AND((D2072) &gt; 20, (P2072) &lt;0.1),"hvlm", "")</f>
        <v/>
      </c>
      <c r="U2072" t="str">
        <f>TEXT((A2072), "MMM _ YYYY")</f>
        <v>Sep  2020</v>
      </c>
      <c r="V2072" t="str">
        <f>TEXT((A2072),"YYYY")</f>
        <v>2020</v>
      </c>
      <c r="W2072" s="1">
        <v>0.2631</v>
      </c>
      <c r="X2072" s="2">
        <f>E2072*W2072</f>
        <v>103.958703</v>
      </c>
      <c r="Y2072" s="2">
        <f>MAX((X2072-O2072),0)</f>
        <v>0</v>
      </c>
    </row>
    <row r="2073" spans="1:25" x14ac:dyDescent="0.3">
      <c r="A2073" s="3">
        <v>44076</v>
      </c>
      <c r="B2073" t="s">
        <v>206</v>
      </c>
      <c r="C2073" t="s">
        <v>123</v>
      </c>
      <c r="D2073">
        <v>14</v>
      </c>
      <c r="E2073">
        <v>256.31</v>
      </c>
      <c r="F2073">
        <v>3588.34</v>
      </c>
      <c r="G2073" t="s">
        <v>8</v>
      </c>
      <c r="H2073" t="s">
        <v>55</v>
      </c>
      <c r="I2073" t="s">
        <v>206</v>
      </c>
      <c r="J2073">
        <v>147.47</v>
      </c>
      <c r="K2073">
        <v>10.43</v>
      </c>
      <c r="L2073">
        <v>3.7</v>
      </c>
      <c r="M2073">
        <v>4.95</v>
      </c>
      <c r="N2073">
        <v>166.55</v>
      </c>
      <c r="O2073">
        <v>89.76</v>
      </c>
      <c r="P2073" s="1">
        <f>O2073/E2073</f>
        <v>0.35020092856306817</v>
      </c>
      <c r="Q2073">
        <f>E2073*D2073</f>
        <v>3588.34</v>
      </c>
      <c r="R2073">
        <f>O2073*D2073</f>
        <v>1256.6400000000001</v>
      </c>
      <c r="S2073">
        <f>J2073+K2073+L2073+M2073</f>
        <v>166.54999999999998</v>
      </c>
      <c r="T2073" t="str">
        <f>IF(AND((D2073) &gt; 20, (P2073) &lt;0.1),"hvlm", "")</f>
        <v/>
      </c>
      <c r="U2073" t="str">
        <f>TEXT((A2073), "MMM _ YYYY")</f>
        <v>Sep  2020</v>
      </c>
      <c r="V2073" t="str">
        <f>TEXT((A2073),"YYYY")</f>
        <v>2020</v>
      </c>
      <c r="W2073" s="1">
        <v>0.2631</v>
      </c>
      <c r="X2073" s="2">
        <f>E2073*W2073</f>
        <v>67.435160999999994</v>
      </c>
      <c r="Y2073" s="2">
        <f>MAX((X2073-O2073),0)</f>
        <v>0</v>
      </c>
    </row>
    <row r="2074" spans="1:25" x14ac:dyDescent="0.3">
      <c r="A2074" s="3">
        <v>44077</v>
      </c>
      <c r="B2074" t="s">
        <v>301</v>
      </c>
      <c r="C2074" t="s">
        <v>347</v>
      </c>
      <c r="D2074">
        <v>30</v>
      </c>
      <c r="E2074">
        <v>69.38</v>
      </c>
      <c r="F2074">
        <v>2081.4</v>
      </c>
      <c r="G2074" t="s">
        <v>26</v>
      </c>
      <c r="H2074" t="s">
        <v>96</v>
      </c>
      <c r="I2074" t="s">
        <v>301</v>
      </c>
      <c r="J2074">
        <v>185.44</v>
      </c>
      <c r="K2074">
        <v>14.96</v>
      </c>
      <c r="L2074">
        <v>8.56</v>
      </c>
      <c r="M2074">
        <v>0.55000000000000004</v>
      </c>
      <c r="N2074">
        <v>209.51</v>
      </c>
      <c r="O2074">
        <v>-140.13</v>
      </c>
      <c r="P2074" s="1">
        <f>O2074/E2074</f>
        <v>-2.0197463245892187</v>
      </c>
      <c r="Q2074">
        <f>E2074*D2074</f>
        <v>2081.3999999999996</v>
      </c>
      <c r="R2074">
        <f>O2074*D2074</f>
        <v>-4203.8999999999996</v>
      </c>
      <c r="S2074">
        <f>J2074+K2074+L2074+M2074</f>
        <v>209.51000000000002</v>
      </c>
      <c r="T2074" t="str">
        <f>IF(AND((D2074) &gt; 20, (P2074) &lt;0.1),"hvlm", "")</f>
        <v>hvlm</v>
      </c>
      <c r="U2074" t="str">
        <f>TEXT((A2074), "MMM _ YYYY")</f>
        <v>Sep  2020</v>
      </c>
      <c r="V2074" t="str">
        <f>TEXT((A2074),"YYYY")</f>
        <v>2020</v>
      </c>
      <c r="W2074" s="1">
        <v>0.2631</v>
      </c>
      <c r="X2074" s="2">
        <f>E2074*W2074</f>
        <v>18.253878</v>
      </c>
      <c r="Y2074" s="2">
        <f>MAX((X2074-O2074),0)</f>
        <v>158.38387799999998</v>
      </c>
    </row>
    <row r="2075" spans="1:25" x14ac:dyDescent="0.3">
      <c r="A2075" s="3">
        <v>44078</v>
      </c>
      <c r="B2075" t="s">
        <v>246</v>
      </c>
      <c r="C2075" t="s">
        <v>361</v>
      </c>
      <c r="D2075">
        <v>41</v>
      </c>
      <c r="E2075">
        <v>67.73</v>
      </c>
      <c r="F2075">
        <v>2776.93</v>
      </c>
      <c r="G2075" t="s">
        <v>8</v>
      </c>
      <c r="H2075" t="s">
        <v>22</v>
      </c>
      <c r="I2075" t="s">
        <v>246</v>
      </c>
      <c r="J2075">
        <v>105.99</v>
      </c>
      <c r="K2075">
        <v>6.75</v>
      </c>
      <c r="L2075">
        <v>7.89</v>
      </c>
      <c r="M2075">
        <v>3.66</v>
      </c>
      <c r="N2075">
        <v>124.29</v>
      </c>
      <c r="O2075">
        <v>-56.56</v>
      </c>
      <c r="P2075" s="1">
        <f>O2075/E2075</f>
        <v>-0.83508046655839363</v>
      </c>
      <c r="Q2075">
        <f>E2075*D2075</f>
        <v>2776.9300000000003</v>
      </c>
      <c r="R2075">
        <f>O2075*D2075</f>
        <v>-2318.96</v>
      </c>
      <c r="S2075">
        <f>J2075+K2075+L2075+M2075</f>
        <v>124.28999999999999</v>
      </c>
      <c r="T2075" t="str">
        <f>IF(AND((D2075) &gt; 20, (P2075) &lt;0.1),"hvlm", "")</f>
        <v>hvlm</v>
      </c>
      <c r="U2075" t="str">
        <f>TEXT((A2075), "MMM _ YYYY")</f>
        <v>Sep  2020</v>
      </c>
      <c r="V2075" t="str">
        <f>TEXT((A2075),"YYYY")</f>
        <v>2020</v>
      </c>
      <c r="W2075" s="1">
        <v>0.2631</v>
      </c>
      <c r="X2075" s="2">
        <f>E2075*W2075</f>
        <v>17.819763000000002</v>
      </c>
      <c r="Y2075" s="2">
        <f>MAX((X2075-O2075),0)</f>
        <v>74.379762999999997</v>
      </c>
    </row>
    <row r="2076" spans="1:25" x14ac:dyDescent="0.3">
      <c r="A2076" s="3">
        <v>44079</v>
      </c>
      <c r="B2076" t="s">
        <v>340</v>
      </c>
      <c r="C2076" t="s">
        <v>73</v>
      </c>
      <c r="D2076">
        <v>43</v>
      </c>
      <c r="E2076">
        <v>359.1</v>
      </c>
      <c r="F2076">
        <v>15441.3</v>
      </c>
      <c r="G2076" t="s">
        <v>23</v>
      </c>
      <c r="H2076" t="s">
        <v>34</v>
      </c>
      <c r="I2076" t="s">
        <v>340</v>
      </c>
      <c r="J2076">
        <v>131.75</v>
      </c>
      <c r="K2076">
        <v>11.31</v>
      </c>
      <c r="L2076">
        <v>5.27</v>
      </c>
      <c r="M2076">
        <v>1.96</v>
      </c>
      <c r="N2076">
        <v>150.29</v>
      </c>
      <c r="O2076">
        <v>208.81</v>
      </c>
      <c r="P2076" s="1">
        <f>O2076/E2076</f>
        <v>0.58148148148148149</v>
      </c>
      <c r="Q2076">
        <f>E2076*D2076</f>
        <v>15441.300000000001</v>
      </c>
      <c r="R2076">
        <f>O2076*D2076</f>
        <v>8978.83</v>
      </c>
      <c r="S2076">
        <f>J2076+K2076+L2076+M2076</f>
        <v>150.29000000000002</v>
      </c>
      <c r="T2076" t="str">
        <f>IF(AND((D2076) &gt; 20, (P2076) &lt;0.1),"hvlm", "")</f>
        <v/>
      </c>
      <c r="U2076" t="str">
        <f>TEXT((A2076), "MMM _ YYYY")</f>
        <v>Sep  2020</v>
      </c>
      <c r="V2076" t="str">
        <f>TEXT((A2076),"YYYY")</f>
        <v>2020</v>
      </c>
      <c r="W2076" s="1">
        <v>0.2631</v>
      </c>
      <c r="X2076" s="2">
        <f>E2076*W2076</f>
        <v>94.479210000000009</v>
      </c>
      <c r="Y2076" s="2">
        <f>MAX((X2076-O2076),0)</f>
        <v>0</v>
      </c>
    </row>
    <row r="2077" spans="1:25" x14ac:dyDescent="0.3">
      <c r="A2077" s="3">
        <v>44080</v>
      </c>
      <c r="B2077" t="s">
        <v>212</v>
      </c>
      <c r="C2077" t="s">
        <v>222</v>
      </c>
      <c r="D2077">
        <v>48</v>
      </c>
      <c r="E2077">
        <v>344.42</v>
      </c>
      <c r="F2077">
        <v>16532.16</v>
      </c>
      <c r="G2077" t="s">
        <v>134</v>
      </c>
      <c r="H2077" t="s">
        <v>39</v>
      </c>
      <c r="I2077" t="s">
        <v>212</v>
      </c>
      <c r="J2077">
        <v>180.54</v>
      </c>
      <c r="K2077">
        <v>3.36</v>
      </c>
      <c r="L2077">
        <v>8.02</v>
      </c>
      <c r="M2077">
        <v>2.02</v>
      </c>
      <c r="N2077">
        <v>193.94</v>
      </c>
      <c r="O2077">
        <v>150.47999999999999</v>
      </c>
      <c r="P2077" s="1">
        <f>O2077/E2077</f>
        <v>0.43690842575924738</v>
      </c>
      <c r="Q2077">
        <f>E2077*D2077</f>
        <v>16532.16</v>
      </c>
      <c r="R2077">
        <f>O2077*D2077</f>
        <v>7223.0399999999991</v>
      </c>
      <c r="S2077">
        <f>J2077+K2077+L2077+M2077</f>
        <v>193.94000000000003</v>
      </c>
      <c r="T2077" t="str">
        <f>IF(AND((D2077) &gt; 20, (P2077) &lt;0.1),"hvlm", "")</f>
        <v/>
      </c>
      <c r="U2077" t="str">
        <f>TEXT((A2077), "MMM _ YYYY")</f>
        <v>Sep  2020</v>
      </c>
      <c r="V2077" t="str">
        <f>TEXT((A2077),"YYYY")</f>
        <v>2020</v>
      </c>
      <c r="W2077" s="1">
        <v>0.2631</v>
      </c>
      <c r="X2077" s="2">
        <f>E2077*W2077</f>
        <v>90.61690200000001</v>
      </c>
      <c r="Y2077" s="2">
        <f>MAX((X2077-O2077),0)</f>
        <v>0</v>
      </c>
    </row>
    <row r="2078" spans="1:25" x14ac:dyDescent="0.3">
      <c r="A2078" s="3">
        <v>44081</v>
      </c>
      <c r="B2078" t="s">
        <v>393</v>
      </c>
      <c r="C2078" t="s">
        <v>201</v>
      </c>
      <c r="D2078">
        <v>19</v>
      </c>
      <c r="E2078">
        <v>171.06</v>
      </c>
      <c r="F2078">
        <v>3250.14</v>
      </c>
      <c r="G2078" t="s">
        <v>87</v>
      </c>
      <c r="H2078" t="s">
        <v>75</v>
      </c>
      <c r="I2078" t="s">
        <v>393</v>
      </c>
      <c r="J2078">
        <v>184.37</v>
      </c>
      <c r="K2078">
        <v>10.24</v>
      </c>
      <c r="L2078">
        <v>2.19</v>
      </c>
      <c r="M2078">
        <v>4.8099999999999996</v>
      </c>
      <c r="N2078">
        <v>201.61</v>
      </c>
      <c r="O2078">
        <v>-30.55</v>
      </c>
      <c r="P2078" s="1">
        <f>O2078/E2078</f>
        <v>-0.17859230679293817</v>
      </c>
      <c r="Q2078">
        <f>E2078*D2078</f>
        <v>3250.14</v>
      </c>
      <c r="R2078">
        <f>O2078*D2078</f>
        <v>-580.45000000000005</v>
      </c>
      <c r="S2078">
        <f>J2078+K2078+L2078+M2078</f>
        <v>201.61</v>
      </c>
      <c r="T2078" t="str">
        <f>IF(AND((D2078) &gt; 20, (P2078) &lt;0.1),"hvlm", "")</f>
        <v/>
      </c>
      <c r="U2078" t="str">
        <f>TEXT((A2078), "MMM _ YYYY")</f>
        <v>Sep  2020</v>
      </c>
      <c r="V2078" t="str">
        <f>TEXT((A2078),"YYYY")</f>
        <v>2020</v>
      </c>
      <c r="W2078" s="1">
        <v>0.2631</v>
      </c>
      <c r="X2078" s="2">
        <f>E2078*W2078</f>
        <v>45.005886000000004</v>
      </c>
      <c r="Y2078" s="2">
        <f>MAX((X2078-O2078),0)</f>
        <v>75.555886000000001</v>
      </c>
    </row>
    <row r="2079" spans="1:25" x14ac:dyDescent="0.3">
      <c r="A2079" s="3">
        <v>44082</v>
      </c>
      <c r="B2079" t="s">
        <v>60</v>
      </c>
      <c r="C2079" t="s">
        <v>166</v>
      </c>
      <c r="D2079">
        <v>31</v>
      </c>
      <c r="E2079">
        <v>266.31</v>
      </c>
      <c r="F2079">
        <v>8255.61</v>
      </c>
      <c r="G2079" t="s">
        <v>8</v>
      </c>
      <c r="H2079" t="s">
        <v>22</v>
      </c>
      <c r="I2079" t="s">
        <v>60</v>
      </c>
      <c r="J2079">
        <v>152.66999999999999</v>
      </c>
      <c r="K2079">
        <v>11.37</v>
      </c>
      <c r="L2079">
        <v>5.19</v>
      </c>
      <c r="M2079">
        <v>0.27</v>
      </c>
      <c r="N2079">
        <v>169.5</v>
      </c>
      <c r="O2079">
        <v>96.81</v>
      </c>
      <c r="P2079" s="1">
        <f>O2079/E2079</f>
        <v>0.36352371296609215</v>
      </c>
      <c r="Q2079">
        <f>E2079*D2079</f>
        <v>8255.61</v>
      </c>
      <c r="R2079">
        <f>O2079*D2079</f>
        <v>3001.11</v>
      </c>
      <c r="S2079">
        <f>J2079+K2079+L2079+M2079</f>
        <v>169.5</v>
      </c>
      <c r="T2079" t="str">
        <f>IF(AND((D2079) &gt; 20, (P2079) &lt;0.1),"hvlm", "")</f>
        <v/>
      </c>
      <c r="U2079" t="str">
        <f>TEXT((A2079), "MMM _ YYYY")</f>
        <v>Sep  2020</v>
      </c>
      <c r="V2079" t="str">
        <f>TEXT((A2079),"YYYY")</f>
        <v>2020</v>
      </c>
      <c r="W2079" s="1">
        <v>0.2631</v>
      </c>
      <c r="X2079" s="2">
        <f>E2079*W2079</f>
        <v>70.066160999999994</v>
      </c>
      <c r="Y2079" s="2">
        <f>MAX((X2079-O2079),0)</f>
        <v>0</v>
      </c>
    </row>
    <row r="2080" spans="1:25" x14ac:dyDescent="0.3">
      <c r="A2080" s="3">
        <v>44083</v>
      </c>
      <c r="B2080" t="s">
        <v>300</v>
      </c>
      <c r="C2080" t="s">
        <v>379</v>
      </c>
      <c r="D2080">
        <v>43</v>
      </c>
      <c r="E2080">
        <v>221.36</v>
      </c>
      <c r="F2080">
        <v>9518.48</v>
      </c>
      <c r="G2080" t="s">
        <v>81</v>
      </c>
      <c r="H2080" t="s">
        <v>51</v>
      </c>
      <c r="I2080" t="s">
        <v>300</v>
      </c>
      <c r="J2080">
        <v>62.6</v>
      </c>
      <c r="K2080">
        <v>5.03</v>
      </c>
      <c r="L2080">
        <v>6.02</v>
      </c>
      <c r="M2080">
        <v>2.13</v>
      </c>
      <c r="N2080">
        <v>75.78</v>
      </c>
      <c r="O2080">
        <v>145.58000000000001</v>
      </c>
      <c r="P2080" s="1">
        <f>O2080/E2080</f>
        <v>0.65766172750271057</v>
      </c>
      <c r="Q2080">
        <f>E2080*D2080</f>
        <v>9518.4800000000014</v>
      </c>
      <c r="R2080">
        <f>O2080*D2080</f>
        <v>6259.9400000000005</v>
      </c>
      <c r="S2080">
        <f>J2080+K2080+L2080+M2080</f>
        <v>75.779999999999987</v>
      </c>
      <c r="T2080" t="str">
        <f>IF(AND((D2080) &gt; 20, (P2080) &lt;0.1),"hvlm", "")</f>
        <v/>
      </c>
      <c r="U2080" t="str">
        <f>TEXT((A2080), "MMM _ YYYY")</f>
        <v>Sep  2020</v>
      </c>
      <c r="V2080" t="str">
        <f>TEXT((A2080),"YYYY")</f>
        <v>2020</v>
      </c>
      <c r="W2080" s="1">
        <v>0.2631</v>
      </c>
      <c r="X2080" s="2">
        <f>E2080*W2080</f>
        <v>58.239816000000005</v>
      </c>
      <c r="Y2080" s="2">
        <f>MAX((X2080-O2080),0)</f>
        <v>0</v>
      </c>
    </row>
    <row r="2081" spans="1:25" x14ac:dyDescent="0.3">
      <c r="A2081" s="3">
        <v>44084</v>
      </c>
      <c r="B2081" t="s">
        <v>159</v>
      </c>
      <c r="C2081" t="s">
        <v>94</v>
      </c>
      <c r="D2081">
        <v>43</v>
      </c>
      <c r="E2081">
        <v>388.51</v>
      </c>
      <c r="F2081">
        <v>16705.93</v>
      </c>
      <c r="G2081" t="s">
        <v>31</v>
      </c>
      <c r="H2081" t="s">
        <v>64</v>
      </c>
      <c r="I2081" t="s">
        <v>159</v>
      </c>
      <c r="J2081">
        <v>154.97999999999999</v>
      </c>
      <c r="K2081">
        <v>5.0599999999999996</v>
      </c>
      <c r="L2081">
        <v>4.8</v>
      </c>
      <c r="M2081">
        <v>2.66</v>
      </c>
      <c r="N2081">
        <v>167.5</v>
      </c>
      <c r="O2081">
        <v>221.01</v>
      </c>
      <c r="P2081" s="1">
        <f>O2081/E2081</f>
        <v>0.56886566626341661</v>
      </c>
      <c r="Q2081">
        <f>E2081*D2081</f>
        <v>16705.93</v>
      </c>
      <c r="R2081">
        <f>O2081*D2081</f>
        <v>9503.43</v>
      </c>
      <c r="S2081">
        <f>J2081+K2081+L2081+M2081</f>
        <v>167.5</v>
      </c>
      <c r="T2081" t="str">
        <f>IF(AND((D2081) &gt; 20, (P2081) &lt;0.1),"hvlm", "")</f>
        <v/>
      </c>
      <c r="U2081" t="str">
        <f>TEXT((A2081), "MMM _ YYYY")</f>
        <v>Sep  2020</v>
      </c>
      <c r="V2081" t="str">
        <f>TEXT((A2081),"YYYY")</f>
        <v>2020</v>
      </c>
      <c r="W2081" s="1">
        <v>0.2631</v>
      </c>
      <c r="X2081" s="2">
        <f>E2081*W2081</f>
        <v>102.216981</v>
      </c>
      <c r="Y2081" s="2">
        <f>MAX((X2081-O2081),0)</f>
        <v>0</v>
      </c>
    </row>
    <row r="2082" spans="1:25" x14ac:dyDescent="0.3">
      <c r="A2082" s="3">
        <v>44085</v>
      </c>
      <c r="B2082" t="s">
        <v>0</v>
      </c>
      <c r="C2082" t="s">
        <v>221</v>
      </c>
      <c r="D2082">
        <v>25</v>
      </c>
      <c r="E2082">
        <v>382.49</v>
      </c>
      <c r="F2082">
        <v>9562.25</v>
      </c>
      <c r="G2082" t="s">
        <v>2</v>
      </c>
      <c r="H2082" t="s">
        <v>1</v>
      </c>
      <c r="I2082" t="s">
        <v>0</v>
      </c>
      <c r="J2082">
        <v>91.01</v>
      </c>
      <c r="K2082">
        <v>14.58</v>
      </c>
      <c r="L2082">
        <v>9.9</v>
      </c>
      <c r="M2082">
        <v>2.0099999999999998</v>
      </c>
      <c r="N2082">
        <v>117.5</v>
      </c>
      <c r="O2082">
        <v>264.99</v>
      </c>
      <c r="P2082" s="1">
        <f>O2082/E2082</f>
        <v>0.6928024262072211</v>
      </c>
      <c r="Q2082">
        <f>E2082*D2082</f>
        <v>9562.25</v>
      </c>
      <c r="R2082">
        <f>O2082*D2082</f>
        <v>6624.75</v>
      </c>
      <c r="S2082">
        <f>J2082+K2082+L2082+M2082</f>
        <v>117.50000000000001</v>
      </c>
      <c r="T2082" t="str">
        <f>IF(AND((D2082) &gt; 20, (P2082) &lt;0.1),"hvlm", "")</f>
        <v/>
      </c>
      <c r="U2082" t="str">
        <f>TEXT((A2082), "MMM _ YYYY")</f>
        <v>Sep  2020</v>
      </c>
      <c r="V2082" t="str">
        <f>TEXT((A2082),"YYYY")</f>
        <v>2020</v>
      </c>
      <c r="W2082" s="1">
        <v>0.2631</v>
      </c>
      <c r="X2082" s="2">
        <f>E2082*W2082</f>
        <v>100.63311900000001</v>
      </c>
      <c r="Y2082" s="2">
        <f>MAX((X2082-O2082),0)</f>
        <v>0</v>
      </c>
    </row>
    <row r="2083" spans="1:25" x14ac:dyDescent="0.3">
      <c r="A2083" s="3">
        <v>44086</v>
      </c>
      <c r="B2083" t="s">
        <v>206</v>
      </c>
      <c r="C2083" t="s">
        <v>350</v>
      </c>
      <c r="D2083">
        <v>4</v>
      </c>
      <c r="E2083">
        <v>394.34</v>
      </c>
      <c r="F2083">
        <v>1577.36</v>
      </c>
      <c r="G2083" t="s">
        <v>26</v>
      </c>
      <c r="H2083" t="s">
        <v>55</v>
      </c>
      <c r="I2083" t="s">
        <v>206</v>
      </c>
      <c r="J2083">
        <v>147.47</v>
      </c>
      <c r="K2083">
        <v>10.43</v>
      </c>
      <c r="L2083">
        <v>3.7</v>
      </c>
      <c r="M2083">
        <v>4.95</v>
      </c>
      <c r="N2083">
        <v>166.55</v>
      </c>
      <c r="O2083">
        <v>227.79</v>
      </c>
      <c r="P2083" s="1">
        <f>O2083/E2083</f>
        <v>0.57764872952274693</v>
      </c>
      <c r="Q2083">
        <f>E2083*D2083</f>
        <v>1577.36</v>
      </c>
      <c r="R2083">
        <f>O2083*D2083</f>
        <v>911.16</v>
      </c>
      <c r="S2083">
        <f>J2083+K2083+L2083+M2083</f>
        <v>166.54999999999998</v>
      </c>
      <c r="T2083" t="str">
        <f>IF(AND((D2083) &gt; 20, (P2083) &lt;0.1),"hvlm", "")</f>
        <v/>
      </c>
      <c r="U2083" t="str">
        <f>TEXT((A2083), "MMM _ YYYY")</f>
        <v>Sep  2020</v>
      </c>
      <c r="V2083" t="str">
        <f>TEXT((A2083),"YYYY")</f>
        <v>2020</v>
      </c>
      <c r="W2083" s="1">
        <v>0.2631</v>
      </c>
      <c r="X2083" s="2">
        <f>E2083*W2083</f>
        <v>103.75085399999999</v>
      </c>
      <c r="Y2083" s="2">
        <f>MAX((X2083-O2083),0)</f>
        <v>0</v>
      </c>
    </row>
    <row r="2084" spans="1:25" x14ac:dyDescent="0.3">
      <c r="A2084" s="3">
        <v>44087</v>
      </c>
      <c r="B2084" t="s">
        <v>176</v>
      </c>
      <c r="C2084" t="s">
        <v>127</v>
      </c>
      <c r="D2084">
        <v>13</v>
      </c>
      <c r="E2084">
        <v>353.26</v>
      </c>
      <c r="F2084">
        <v>4592.38</v>
      </c>
      <c r="G2084" t="s">
        <v>56</v>
      </c>
      <c r="H2084" t="s">
        <v>99</v>
      </c>
      <c r="I2084" t="s">
        <v>176</v>
      </c>
      <c r="J2084">
        <v>35.909999999999997</v>
      </c>
      <c r="K2084">
        <v>11.02</v>
      </c>
      <c r="L2084">
        <v>8.5399999999999991</v>
      </c>
      <c r="M2084">
        <v>0.53</v>
      </c>
      <c r="N2084">
        <v>56</v>
      </c>
      <c r="O2084">
        <v>297.26</v>
      </c>
      <c r="P2084" s="1">
        <f>O2084/E2084</f>
        <v>0.84147653286531165</v>
      </c>
      <c r="Q2084">
        <f>E2084*D2084</f>
        <v>4592.38</v>
      </c>
      <c r="R2084">
        <f>O2084*D2084</f>
        <v>3864.38</v>
      </c>
      <c r="S2084">
        <f>J2084+K2084+L2084+M2084</f>
        <v>55.999999999999993</v>
      </c>
      <c r="T2084" t="str">
        <f>IF(AND((D2084) &gt; 20, (P2084) &lt;0.1),"hvlm", "")</f>
        <v/>
      </c>
      <c r="U2084" t="str">
        <f>TEXT((A2084), "MMM _ YYYY")</f>
        <v>Sep  2020</v>
      </c>
      <c r="V2084" t="str">
        <f>TEXT((A2084),"YYYY")</f>
        <v>2020</v>
      </c>
      <c r="W2084" s="1">
        <v>0.2631</v>
      </c>
      <c r="X2084" s="2">
        <f>E2084*W2084</f>
        <v>92.942706000000001</v>
      </c>
      <c r="Y2084" s="2">
        <f>MAX((X2084-O2084),0)</f>
        <v>0</v>
      </c>
    </row>
    <row r="2085" spans="1:25" x14ac:dyDescent="0.3">
      <c r="A2085" s="3">
        <v>44088</v>
      </c>
      <c r="B2085" t="s">
        <v>63</v>
      </c>
      <c r="C2085" t="s">
        <v>247</v>
      </c>
      <c r="D2085">
        <v>36</v>
      </c>
      <c r="E2085">
        <v>368.34</v>
      </c>
      <c r="F2085">
        <v>13260.24</v>
      </c>
      <c r="G2085" t="s">
        <v>23</v>
      </c>
      <c r="H2085" t="s">
        <v>64</v>
      </c>
      <c r="I2085" t="s">
        <v>63</v>
      </c>
      <c r="J2085">
        <v>152.68</v>
      </c>
      <c r="K2085">
        <v>8.9600000000000009</v>
      </c>
      <c r="L2085">
        <v>8.99</v>
      </c>
      <c r="M2085">
        <v>4.5199999999999996</v>
      </c>
      <c r="N2085">
        <v>175.15</v>
      </c>
      <c r="O2085">
        <v>193.19</v>
      </c>
      <c r="P2085" s="1">
        <f>O2085/E2085</f>
        <v>0.52448824455665966</v>
      </c>
      <c r="Q2085">
        <f>E2085*D2085</f>
        <v>13260.24</v>
      </c>
      <c r="R2085">
        <f>O2085*D2085</f>
        <v>6954.84</v>
      </c>
      <c r="S2085">
        <f>J2085+K2085+L2085+M2085</f>
        <v>175.15000000000003</v>
      </c>
      <c r="T2085" t="str">
        <f>IF(AND((D2085) &gt; 20, (P2085) &lt;0.1),"hvlm", "")</f>
        <v/>
      </c>
      <c r="U2085" t="str">
        <f>TEXT((A2085), "MMM _ YYYY")</f>
        <v>Sep  2020</v>
      </c>
      <c r="V2085" t="str">
        <f>TEXT((A2085),"YYYY")</f>
        <v>2020</v>
      </c>
      <c r="W2085" s="1">
        <v>0.2631</v>
      </c>
      <c r="X2085" s="2">
        <f>E2085*W2085</f>
        <v>96.910253999999995</v>
      </c>
      <c r="Y2085" s="2">
        <f>MAX((X2085-O2085),0)</f>
        <v>0</v>
      </c>
    </row>
    <row r="2086" spans="1:25" x14ac:dyDescent="0.3">
      <c r="A2086" s="3">
        <v>44089</v>
      </c>
      <c r="B2086" t="s">
        <v>323</v>
      </c>
      <c r="C2086" t="s">
        <v>357</v>
      </c>
      <c r="D2086">
        <v>42</v>
      </c>
      <c r="E2086">
        <v>126.05</v>
      </c>
      <c r="F2086">
        <v>5294.1</v>
      </c>
      <c r="G2086" t="s">
        <v>2</v>
      </c>
      <c r="H2086" t="s">
        <v>75</v>
      </c>
      <c r="I2086" t="s">
        <v>323</v>
      </c>
      <c r="J2086">
        <v>145.44999999999999</v>
      </c>
      <c r="K2086">
        <v>12.67</v>
      </c>
      <c r="L2086">
        <v>4.05</v>
      </c>
      <c r="M2086">
        <v>4.42</v>
      </c>
      <c r="N2086">
        <v>166.59</v>
      </c>
      <c r="O2086">
        <v>-40.54</v>
      </c>
      <c r="P2086" s="1">
        <f>O2086/E2086</f>
        <v>-0.32161840539468467</v>
      </c>
      <c r="Q2086">
        <f>E2086*D2086</f>
        <v>5294.0999999999995</v>
      </c>
      <c r="R2086">
        <f>O2086*D2086</f>
        <v>-1702.68</v>
      </c>
      <c r="S2086">
        <f>J2086+K2086+L2086+M2086</f>
        <v>166.58999999999997</v>
      </c>
      <c r="T2086" t="str">
        <f>IF(AND((D2086) &gt; 20, (P2086) &lt;0.1),"hvlm", "")</f>
        <v>hvlm</v>
      </c>
      <c r="U2086" t="str">
        <f>TEXT((A2086), "MMM _ YYYY")</f>
        <v>Sep  2020</v>
      </c>
      <c r="V2086" t="str">
        <f>TEXT((A2086),"YYYY")</f>
        <v>2020</v>
      </c>
      <c r="W2086" s="1">
        <v>0.2631</v>
      </c>
      <c r="X2086" s="2">
        <f>E2086*W2086</f>
        <v>33.163755000000002</v>
      </c>
      <c r="Y2086" s="2">
        <f>MAX((X2086-O2086),0)</f>
        <v>73.703755000000001</v>
      </c>
    </row>
    <row r="2087" spans="1:25" x14ac:dyDescent="0.3">
      <c r="A2087" s="3">
        <v>44090</v>
      </c>
      <c r="B2087" t="s">
        <v>230</v>
      </c>
      <c r="C2087" t="s">
        <v>280</v>
      </c>
      <c r="D2087">
        <v>37</v>
      </c>
      <c r="E2087">
        <v>340.85</v>
      </c>
      <c r="F2087">
        <v>12611.45</v>
      </c>
      <c r="G2087" t="s">
        <v>26</v>
      </c>
      <c r="H2087" t="s">
        <v>99</v>
      </c>
      <c r="I2087" t="s">
        <v>230</v>
      </c>
      <c r="J2087">
        <v>98.2</v>
      </c>
      <c r="K2087">
        <v>9.34</v>
      </c>
      <c r="L2087">
        <v>5.21</v>
      </c>
      <c r="M2087">
        <v>0.05</v>
      </c>
      <c r="N2087">
        <v>112.8</v>
      </c>
      <c r="O2087">
        <v>228.05</v>
      </c>
      <c r="P2087" s="1">
        <f>O2087/E2087</f>
        <v>0.66906263752383743</v>
      </c>
      <c r="Q2087">
        <f>E2087*D2087</f>
        <v>12611.45</v>
      </c>
      <c r="R2087">
        <f>O2087*D2087</f>
        <v>8437.85</v>
      </c>
      <c r="S2087">
        <f>J2087+K2087+L2087+M2087</f>
        <v>112.8</v>
      </c>
      <c r="T2087" t="str">
        <f>IF(AND((D2087) &gt; 20, (P2087) &lt;0.1),"hvlm", "")</f>
        <v/>
      </c>
      <c r="U2087" t="str">
        <f>TEXT((A2087), "MMM _ YYYY")</f>
        <v>Sep  2020</v>
      </c>
      <c r="V2087" t="str">
        <f>TEXT((A2087),"YYYY")</f>
        <v>2020</v>
      </c>
      <c r="W2087" s="1">
        <v>0.2631</v>
      </c>
      <c r="X2087" s="2">
        <f>E2087*W2087</f>
        <v>89.677635000000009</v>
      </c>
      <c r="Y2087" s="2">
        <f>MAX((X2087-O2087),0)</f>
        <v>0</v>
      </c>
    </row>
    <row r="2088" spans="1:25" x14ac:dyDescent="0.3">
      <c r="A2088" s="3">
        <v>44091</v>
      </c>
      <c r="B2088" t="s">
        <v>147</v>
      </c>
      <c r="C2088" t="s">
        <v>97</v>
      </c>
      <c r="D2088">
        <v>3</v>
      </c>
      <c r="E2088">
        <v>298.10000000000002</v>
      </c>
      <c r="F2088">
        <v>894.3</v>
      </c>
      <c r="G2088" t="s">
        <v>6</v>
      </c>
      <c r="H2088" t="s">
        <v>67</v>
      </c>
      <c r="I2088" t="s">
        <v>147</v>
      </c>
      <c r="J2088">
        <v>178.46</v>
      </c>
      <c r="K2088">
        <v>8.9600000000000009</v>
      </c>
      <c r="L2088">
        <v>5.13</v>
      </c>
      <c r="M2088">
        <v>2.6</v>
      </c>
      <c r="N2088">
        <v>195.15</v>
      </c>
      <c r="O2088">
        <v>102.95</v>
      </c>
      <c r="P2088" s="1">
        <f>O2088/E2088</f>
        <v>0.34535390808453537</v>
      </c>
      <c r="Q2088">
        <f>E2088*D2088</f>
        <v>894.30000000000007</v>
      </c>
      <c r="R2088">
        <f>O2088*D2088</f>
        <v>308.85000000000002</v>
      </c>
      <c r="S2088">
        <f>J2088+K2088+L2088+M2088</f>
        <v>195.15</v>
      </c>
      <c r="T2088" t="str">
        <f>IF(AND((D2088) &gt; 20, (P2088) &lt;0.1),"hvlm", "")</f>
        <v/>
      </c>
      <c r="U2088" t="str">
        <f>TEXT((A2088), "MMM _ YYYY")</f>
        <v>Sep  2020</v>
      </c>
      <c r="V2088" t="str">
        <f>TEXT((A2088),"YYYY")</f>
        <v>2020</v>
      </c>
      <c r="W2088" s="1">
        <v>0.2631</v>
      </c>
      <c r="X2088" s="2">
        <f>E2088*W2088</f>
        <v>78.430109999999999</v>
      </c>
      <c r="Y2088" s="2">
        <f>MAX((X2088-O2088),0)</f>
        <v>0</v>
      </c>
    </row>
    <row r="2089" spans="1:25" x14ac:dyDescent="0.3">
      <c r="A2089" s="3">
        <v>44092</v>
      </c>
      <c r="B2089" t="s">
        <v>390</v>
      </c>
      <c r="C2089" t="s">
        <v>85</v>
      </c>
      <c r="D2089">
        <v>16</v>
      </c>
      <c r="E2089">
        <v>386.98</v>
      </c>
      <c r="F2089">
        <v>6191.68</v>
      </c>
      <c r="G2089" t="s">
        <v>8</v>
      </c>
      <c r="H2089" t="s">
        <v>193</v>
      </c>
      <c r="I2089" t="s">
        <v>390</v>
      </c>
      <c r="J2089">
        <v>65.66</v>
      </c>
      <c r="K2089">
        <v>6.92</v>
      </c>
      <c r="L2089">
        <v>6.62</v>
      </c>
      <c r="M2089">
        <v>0.26</v>
      </c>
      <c r="N2089">
        <v>79.459999999999994</v>
      </c>
      <c r="O2089">
        <v>307.52</v>
      </c>
      <c r="P2089" s="1">
        <f>O2089/E2089</f>
        <v>0.79466639102796</v>
      </c>
      <c r="Q2089">
        <f>E2089*D2089</f>
        <v>6191.68</v>
      </c>
      <c r="R2089">
        <f>O2089*D2089</f>
        <v>4920.32</v>
      </c>
      <c r="S2089">
        <f>J2089+K2089+L2089+M2089</f>
        <v>79.460000000000008</v>
      </c>
      <c r="T2089" t="str">
        <f>IF(AND((D2089) &gt; 20, (P2089) &lt;0.1),"hvlm", "")</f>
        <v/>
      </c>
      <c r="U2089" t="str">
        <f>TEXT((A2089), "MMM _ YYYY")</f>
        <v>Sep  2020</v>
      </c>
      <c r="V2089" t="str">
        <f>TEXT((A2089),"YYYY")</f>
        <v>2020</v>
      </c>
      <c r="W2089" s="1">
        <v>0.2631</v>
      </c>
      <c r="X2089" s="2">
        <f>E2089*W2089</f>
        <v>101.81443800000001</v>
      </c>
      <c r="Y2089" s="2">
        <f>MAX((X2089-O2089),0)</f>
        <v>0</v>
      </c>
    </row>
    <row r="2090" spans="1:25" x14ac:dyDescent="0.3">
      <c r="A2090" s="3">
        <v>44093</v>
      </c>
      <c r="B2090" t="s">
        <v>223</v>
      </c>
      <c r="C2090" t="s">
        <v>361</v>
      </c>
      <c r="D2090">
        <v>26</v>
      </c>
      <c r="E2090">
        <v>249.94</v>
      </c>
      <c r="F2090">
        <v>6498.44</v>
      </c>
      <c r="G2090" t="s">
        <v>8</v>
      </c>
      <c r="H2090" t="s">
        <v>99</v>
      </c>
      <c r="I2090" t="s">
        <v>223</v>
      </c>
      <c r="J2090">
        <v>190.32</v>
      </c>
      <c r="K2090">
        <v>9.76</v>
      </c>
      <c r="L2090">
        <v>2.85</v>
      </c>
      <c r="M2090">
        <v>0.6</v>
      </c>
      <c r="N2090">
        <v>203.53</v>
      </c>
      <c r="O2090">
        <v>46.41</v>
      </c>
      <c r="P2090" s="1">
        <f>O2090/E2090</f>
        <v>0.1856845642954309</v>
      </c>
      <c r="Q2090">
        <f>E2090*D2090</f>
        <v>6498.44</v>
      </c>
      <c r="R2090">
        <f>O2090*D2090</f>
        <v>1206.6599999999999</v>
      </c>
      <c r="S2090">
        <f>J2090+K2090+L2090+M2090</f>
        <v>203.52999999999997</v>
      </c>
      <c r="T2090" t="str">
        <f>IF(AND((D2090) &gt; 20, (P2090) &lt;0.1),"hvlm", "")</f>
        <v/>
      </c>
      <c r="U2090" t="str">
        <f>TEXT((A2090), "MMM _ YYYY")</f>
        <v>Sep  2020</v>
      </c>
      <c r="V2090" t="str">
        <f>TEXT((A2090),"YYYY")</f>
        <v>2020</v>
      </c>
      <c r="W2090" s="1">
        <v>0.2631</v>
      </c>
      <c r="X2090" s="2">
        <f>E2090*W2090</f>
        <v>65.759214</v>
      </c>
      <c r="Y2090" s="2">
        <f>MAX((X2090-O2090),0)</f>
        <v>19.349214000000003</v>
      </c>
    </row>
    <row r="2091" spans="1:25" x14ac:dyDescent="0.3">
      <c r="A2091" s="3">
        <v>44094</v>
      </c>
      <c r="B2091" t="s">
        <v>389</v>
      </c>
      <c r="C2091" t="s">
        <v>71</v>
      </c>
      <c r="D2091">
        <v>40</v>
      </c>
      <c r="E2091">
        <v>79.81</v>
      </c>
      <c r="F2091">
        <v>3192.4</v>
      </c>
      <c r="G2091" t="s">
        <v>61</v>
      </c>
      <c r="H2091" t="s">
        <v>75</v>
      </c>
      <c r="I2091" t="s">
        <v>389</v>
      </c>
      <c r="J2091">
        <v>182.57</v>
      </c>
      <c r="K2091">
        <v>11.19</v>
      </c>
      <c r="L2091">
        <v>7.94</v>
      </c>
      <c r="M2091">
        <v>4.0999999999999996</v>
      </c>
      <c r="N2091">
        <v>205.8</v>
      </c>
      <c r="O2091">
        <v>-125.99</v>
      </c>
      <c r="P2091" s="1">
        <f>O2091/E2091</f>
        <v>-1.5786242325523117</v>
      </c>
      <c r="Q2091">
        <f>E2091*D2091</f>
        <v>3192.4</v>
      </c>
      <c r="R2091">
        <f>O2091*D2091</f>
        <v>-5039.5999999999995</v>
      </c>
      <c r="S2091">
        <f>J2091+K2091+L2091+M2091</f>
        <v>205.79999999999998</v>
      </c>
      <c r="T2091" t="str">
        <f>IF(AND((D2091) &gt; 20, (P2091) &lt;0.1),"hvlm", "")</f>
        <v>hvlm</v>
      </c>
      <c r="U2091" t="str">
        <f>TEXT((A2091), "MMM _ YYYY")</f>
        <v>Sep  2020</v>
      </c>
      <c r="V2091" t="str">
        <f>TEXT((A2091),"YYYY")</f>
        <v>2020</v>
      </c>
      <c r="W2091" s="1">
        <v>0.2631</v>
      </c>
      <c r="X2091" s="2">
        <f>E2091*W2091</f>
        <v>20.998011000000002</v>
      </c>
      <c r="Y2091" s="2">
        <f>MAX((X2091-O2091),0)</f>
        <v>146.988011</v>
      </c>
    </row>
    <row r="2092" spans="1:25" x14ac:dyDescent="0.3">
      <c r="A2092" s="3">
        <v>44095</v>
      </c>
      <c r="B2092" t="s">
        <v>390</v>
      </c>
      <c r="C2092" t="s">
        <v>369</v>
      </c>
      <c r="D2092">
        <v>39</v>
      </c>
      <c r="E2092">
        <v>259.08999999999997</v>
      </c>
      <c r="F2092">
        <v>10104.51</v>
      </c>
      <c r="G2092" t="s">
        <v>26</v>
      </c>
      <c r="H2092" t="s">
        <v>193</v>
      </c>
      <c r="I2092" t="s">
        <v>390</v>
      </c>
      <c r="J2092">
        <v>65.66</v>
      </c>
      <c r="K2092">
        <v>6.92</v>
      </c>
      <c r="L2092">
        <v>6.62</v>
      </c>
      <c r="M2092">
        <v>0.26</v>
      </c>
      <c r="N2092">
        <v>79.459999999999994</v>
      </c>
      <c r="O2092">
        <v>179.63</v>
      </c>
      <c r="P2092" s="1">
        <f>O2092/E2092</f>
        <v>0.69331120460071793</v>
      </c>
      <c r="Q2092">
        <f>E2092*D2092</f>
        <v>10104.509999999998</v>
      </c>
      <c r="R2092">
        <f>O2092*D2092</f>
        <v>7005.57</v>
      </c>
      <c r="S2092">
        <f>J2092+K2092+L2092+M2092</f>
        <v>79.460000000000008</v>
      </c>
      <c r="T2092" t="str">
        <f>IF(AND((D2092) &gt; 20, (P2092) &lt;0.1),"hvlm", "")</f>
        <v/>
      </c>
      <c r="U2092" t="str">
        <f>TEXT((A2092), "MMM _ YYYY")</f>
        <v>Sep  2020</v>
      </c>
      <c r="V2092" t="str">
        <f>TEXT((A2092),"YYYY")</f>
        <v>2020</v>
      </c>
      <c r="W2092" s="1">
        <v>0.2631</v>
      </c>
      <c r="X2092" s="2">
        <f>E2092*W2092</f>
        <v>68.166578999999999</v>
      </c>
      <c r="Y2092" s="2">
        <f>MAX((X2092-O2092),0)</f>
        <v>0</v>
      </c>
    </row>
    <row r="2093" spans="1:25" x14ac:dyDescent="0.3">
      <c r="A2093" s="3">
        <v>44096</v>
      </c>
      <c r="B2093" t="s">
        <v>336</v>
      </c>
      <c r="C2093" t="s">
        <v>268</v>
      </c>
      <c r="D2093">
        <v>19</v>
      </c>
      <c r="E2093">
        <v>290.3</v>
      </c>
      <c r="F2093">
        <v>5515.7</v>
      </c>
      <c r="G2093" t="s">
        <v>16</v>
      </c>
      <c r="H2093" t="s">
        <v>80</v>
      </c>
      <c r="I2093" t="s">
        <v>336</v>
      </c>
      <c r="J2093">
        <v>135.09</v>
      </c>
      <c r="K2093">
        <v>14.97</v>
      </c>
      <c r="L2093">
        <v>2.66</v>
      </c>
      <c r="M2093">
        <v>4.4000000000000004</v>
      </c>
      <c r="N2093">
        <v>157.12</v>
      </c>
      <c r="O2093">
        <v>133.18</v>
      </c>
      <c r="P2093" s="1">
        <f>O2093/E2093</f>
        <v>0.45876679297278677</v>
      </c>
      <c r="Q2093">
        <f>E2093*D2093</f>
        <v>5515.7</v>
      </c>
      <c r="R2093">
        <f>O2093*D2093</f>
        <v>2530.42</v>
      </c>
      <c r="S2093">
        <f>J2093+K2093+L2093+M2093</f>
        <v>157.12</v>
      </c>
      <c r="T2093" t="str">
        <f>IF(AND((D2093) &gt; 20, (P2093) &lt;0.1),"hvlm", "")</f>
        <v/>
      </c>
      <c r="U2093" t="str">
        <f>TEXT((A2093), "MMM _ YYYY")</f>
        <v>Sep  2020</v>
      </c>
      <c r="V2093" t="str">
        <f>TEXT((A2093),"YYYY")</f>
        <v>2020</v>
      </c>
      <c r="W2093" s="1">
        <v>0.2631</v>
      </c>
      <c r="X2093" s="2">
        <f>E2093*W2093</f>
        <v>76.377930000000006</v>
      </c>
      <c r="Y2093" s="2">
        <f>MAX((X2093-O2093),0)</f>
        <v>0</v>
      </c>
    </row>
    <row r="2094" spans="1:25" x14ac:dyDescent="0.3">
      <c r="A2094" s="3">
        <v>44097</v>
      </c>
      <c r="B2094" t="s">
        <v>35</v>
      </c>
      <c r="C2094" t="s">
        <v>250</v>
      </c>
      <c r="D2094">
        <v>46</v>
      </c>
      <c r="E2094">
        <v>127.11</v>
      </c>
      <c r="F2094">
        <v>5847.06</v>
      </c>
      <c r="G2094" t="s">
        <v>130</v>
      </c>
      <c r="H2094" t="s">
        <v>36</v>
      </c>
      <c r="I2094" t="s">
        <v>35</v>
      </c>
      <c r="J2094">
        <v>162.53</v>
      </c>
      <c r="K2094">
        <v>4.17</v>
      </c>
      <c r="L2094">
        <v>4.6399999999999997</v>
      </c>
      <c r="M2094">
        <v>3.49</v>
      </c>
      <c r="N2094">
        <v>174.83</v>
      </c>
      <c r="O2094">
        <v>-47.72</v>
      </c>
      <c r="P2094" s="1">
        <f>O2094/E2094</f>
        <v>-0.37542286208795533</v>
      </c>
      <c r="Q2094">
        <f>E2094*D2094</f>
        <v>5847.06</v>
      </c>
      <c r="R2094">
        <f>O2094*D2094</f>
        <v>-2195.12</v>
      </c>
      <c r="S2094">
        <f>J2094+K2094+L2094+M2094</f>
        <v>174.82999999999998</v>
      </c>
      <c r="T2094" t="str">
        <f>IF(AND((D2094) &gt; 20, (P2094) &lt;0.1),"hvlm", "")</f>
        <v>hvlm</v>
      </c>
      <c r="U2094" t="str">
        <f>TEXT((A2094), "MMM _ YYYY")</f>
        <v>Sep  2020</v>
      </c>
      <c r="V2094" t="str">
        <f>TEXT((A2094),"YYYY")</f>
        <v>2020</v>
      </c>
      <c r="W2094" s="1">
        <v>0.2631</v>
      </c>
      <c r="X2094" s="2">
        <f>E2094*W2094</f>
        <v>33.442641000000002</v>
      </c>
      <c r="Y2094" s="2">
        <f>MAX((X2094-O2094),0)</f>
        <v>81.162641000000008</v>
      </c>
    </row>
    <row r="2095" spans="1:25" x14ac:dyDescent="0.3">
      <c r="A2095" s="3">
        <v>44098</v>
      </c>
      <c r="B2095" t="s">
        <v>355</v>
      </c>
      <c r="C2095" t="s">
        <v>127</v>
      </c>
      <c r="D2095">
        <v>15</v>
      </c>
      <c r="E2095">
        <v>187.94</v>
      </c>
      <c r="F2095">
        <v>2819.1</v>
      </c>
      <c r="G2095" t="s">
        <v>56</v>
      </c>
      <c r="H2095" t="s">
        <v>75</v>
      </c>
      <c r="I2095" t="s">
        <v>355</v>
      </c>
      <c r="J2095">
        <v>166.95</v>
      </c>
      <c r="K2095">
        <v>6.33</v>
      </c>
      <c r="L2095">
        <v>5.45</v>
      </c>
      <c r="M2095">
        <v>1.19</v>
      </c>
      <c r="N2095">
        <v>179.92</v>
      </c>
      <c r="O2095">
        <v>8.0200000000000102</v>
      </c>
      <c r="P2095" s="1">
        <f>O2095/E2095</f>
        <v>4.2673193572416786E-2</v>
      </c>
      <c r="Q2095">
        <f>E2095*D2095</f>
        <v>2819.1</v>
      </c>
      <c r="R2095">
        <f>O2095*D2095</f>
        <v>120.30000000000015</v>
      </c>
      <c r="S2095">
        <f>J2095+K2095+L2095+M2095</f>
        <v>179.92</v>
      </c>
      <c r="T2095" t="str">
        <f>IF(AND((D2095) &gt; 20, (P2095) &lt;0.1),"hvlm", "")</f>
        <v/>
      </c>
      <c r="U2095" t="str">
        <f>TEXT((A2095), "MMM _ YYYY")</f>
        <v>Sep  2020</v>
      </c>
      <c r="V2095" t="str">
        <f>TEXT((A2095),"YYYY")</f>
        <v>2020</v>
      </c>
      <c r="W2095" s="1">
        <v>0.2631</v>
      </c>
      <c r="X2095" s="2">
        <f>E2095*W2095</f>
        <v>49.447014000000003</v>
      </c>
      <c r="Y2095" s="2">
        <f>MAX((X2095-O2095),0)</f>
        <v>41.427013999999993</v>
      </c>
    </row>
    <row r="2096" spans="1:25" x14ac:dyDescent="0.3">
      <c r="A2096" s="3">
        <v>44099</v>
      </c>
      <c r="B2096" t="s">
        <v>270</v>
      </c>
      <c r="C2096" t="s">
        <v>348</v>
      </c>
      <c r="D2096">
        <v>32</v>
      </c>
      <c r="E2096">
        <v>259.48</v>
      </c>
      <c r="F2096">
        <v>8303.36</v>
      </c>
      <c r="G2096" t="s">
        <v>6</v>
      </c>
      <c r="H2096" t="s">
        <v>1</v>
      </c>
      <c r="I2096" t="s">
        <v>270</v>
      </c>
      <c r="J2096">
        <v>180.96</v>
      </c>
      <c r="K2096">
        <v>12.93</v>
      </c>
      <c r="L2096">
        <v>6.74</v>
      </c>
      <c r="M2096">
        <v>0.01</v>
      </c>
      <c r="N2096">
        <v>200.64</v>
      </c>
      <c r="O2096">
        <v>58.84</v>
      </c>
      <c r="P2096" s="1">
        <f>O2096/E2096</f>
        <v>0.22676121473716665</v>
      </c>
      <c r="Q2096">
        <f>E2096*D2096</f>
        <v>8303.36</v>
      </c>
      <c r="R2096">
        <f>O2096*D2096</f>
        <v>1882.88</v>
      </c>
      <c r="S2096">
        <f>J2096+K2096+L2096+M2096</f>
        <v>200.64000000000001</v>
      </c>
      <c r="T2096" t="str">
        <f>IF(AND((D2096) &gt; 20, (P2096) &lt;0.1),"hvlm", "")</f>
        <v/>
      </c>
      <c r="U2096" t="str">
        <f>TEXT((A2096), "MMM _ YYYY")</f>
        <v>Sep  2020</v>
      </c>
      <c r="V2096" t="str">
        <f>TEXT((A2096),"YYYY")</f>
        <v>2020</v>
      </c>
      <c r="W2096" s="1">
        <v>0.2631</v>
      </c>
      <c r="X2096" s="2">
        <f>E2096*W2096</f>
        <v>68.269188</v>
      </c>
      <c r="Y2096" s="2">
        <f>MAX((X2096-O2096),0)</f>
        <v>9.4291879999999964</v>
      </c>
    </row>
    <row r="2097" spans="1:25" x14ac:dyDescent="0.3">
      <c r="A2097" s="3">
        <v>44100</v>
      </c>
      <c r="B2097" t="s">
        <v>368</v>
      </c>
      <c r="C2097" t="s">
        <v>183</v>
      </c>
      <c r="D2097">
        <v>49</v>
      </c>
      <c r="E2097">
        <v>180.94</v>
      </c>
      <c r="F2097">
        <v>8866.06</v>
      </c>
      <c r="G2097" t="s">
        <v>2</v>
      </c>
      <c r="H2097" t="s">
        <v>11</v>
      </c>
      <c r="I2097" t="s">
        <v>368</v>
      </c>
      <c r="J2097">
        <v>23.99</v>
      </c>
      <c r="K2097">
        <v>8.91</v>
      </c>
      <c r="L2097">
        <v>3.37</v>
      </c>
      <c r="M2097">
        <v>4.34</v>
      </c>
      <c r="N2097">
        <v>40.61</v>
      </c>
      <c r="O2097">
        <v>140.33000000000001</v>
      </c>
      <c r="P2097" s="1">
        <f>O2097/E2097</f>
        <v>0.77556095943406667</v>
      </c>
      <c r="Q2097">
        <f>E2097*D2097</f>
        <v>8866.06</v>
      </c>
      <c r="R2097">
        <f>O2097*D2097</f>
        <v>6876.170000000001</v>
      </c>
      <c r="S2097">
        <f>J2097+K2097+L2097+M2097</f>
        <v>40.61</v>
      </c>
      <c r="T2097" t="str">
        <f>IF(AND((D2097) &gt; 20, (P2097) &lt;0.1),"hvlm", "")</f>
        <v/>
      </c>
      <c r="U2097" t="str">
        <f>TEXT((A2097), "MMM _ YYYY")</f>
        <v>Sep  2020</v>
      </c>
      <c r="V2097" t="str">
        <f>TEXT((A2097),"YYYY")</f>
        <v>2020</v>
      </c>
      <c r="W2097" s="1">
        <v>0.2631</v>
      </c>
      <c r="X2097" s="2">
        <f>E2097*W2097</f>
        <v>47.605314</v>
      </c>
      <c r="Y2097" s="2">
        <f>MAX((X2097-O2097),0)</f>
        <v>0</v>
      </c>
    </row>
    <row r="2098" spans="1:25" x14ac:dyDescent="0.3">
      <c r="A2098" s="3">
        <v>44101</v>
      </c>
      <c r="B2098" t="s">
        <v>152</v>
      </c>
      <c r="C2098" t="s">
        <v>229</v>
      </c>
      <c r="D2098">
        <v>21</v>
      </c>
      <c r="E2098">
        <v>181.23</v>
      </c>
      <c r="F2098">
        <v>3805.83</v>
      </c>
      <c r="G2098" t="s">
        <v>16</v>
      </c>
      <c r="H2098" t="s">
        <v>5</v>
      </c>
      <c r="I2098" t="s">
        <v>152</v>
      </c>
      <c r="J2098">
        <v>68.36</v>
      </c>
      <c r="K2098">
        <v>7.09</v>
      </c>
      <c r="L2098">
        <v>2.2599999999999998</v>
      </c>
      <c r="M2098">
        <v>2.61</v>
      </c>
      <c r="N2098">
        <v>80.319999999999993</v>
      </c>
      <c r="O2098">
        <v>100.91</v>
      </c>
      <c r="P2098" s="1">
        <f>O2098/E2098</f>
        <v>0.55680626827787894</v>
      </c>
      <c r="Q2098">
        <f>E2098*D2098</f>
        <v>3805.83</v>
      </c>
      <c r="R2098">
        <f>O2098*D2098</f>
        <v>2119.11</v>
      </c>
      <c r="S2098">
        <f>J2098+K2098+L2098+M2098</f>
        <v>80.320000000000007</v>
      </c>
      <c r="T2098" t="str">
        <f>IF(AND((D2098) &gt; 20, (P2098) &lt;0.1),"hvlm", "")</f>
        <v/>
      </c>
      <c r="U2098" t="str">
        <f>TEXT((A2098), "MMM _ YYYY")</f>
        <v>Sep  2020</v>
      </c>
      <c r="V2098" t="str">
        <f>TEXT((A2098),"YYYY")</f>
        <v>2020</v>
      </c>
      <c r="W2098" s="1">
        <v>0.2631</v>
      </c>
      <c r="X2098" s="2">
        <f>E2098*W2098</f>
        <v>47.681612999999999</v>
      </c>
      <c r="Y2098" s="2">
        <f>MAX((X2098-O2098),0)</f>
        <v>0</v>
      </c>
    </row>
    <row r="2099" spans="1:25" x14ac:dyDescent="0.3">
      <c r="A2099" s="3">
        <v>44102</v>
      </c>
      <c r="B2099" t="s">
        <v>223</v>
      </c>
      <c r="C2099" t="s">
        <v>126</v>
      </c>
      <c r="D2099">
        <v>1</v>
      </c>
      <c r="E2099">
        <v>96.58</v>
      </c>
      <c r="F2099">
        <v>96.58</v>
      </c>
      <c r="G2099" t="s">
        <v>31</v>
      </c>
      <c r="H2099" t="s">
        <v>99</v>
      </c>
      <c r="I2099" t="s">
        <v>223</v>
      </c>
      <c r="J2099">
        <v>190.32</v>
      </c>
      <c r="K2099">
        <v>9.76</v>
      </c>
      <c r="L2099">
        <v>2.85</v>
      </c>
      <c r="M2099">
        <v>0.6</v>
      </c>
      <c r="N2099">
        <v>203.53</v>
      </c>
      <c r="O2099">
        <v>-106.95</v>
      </c>
      <c r="P2099" s="1">
        <f>O2099/E2099</f>
        <v>-1.1073721267343135</v>
      </c>
      <c r="Q2099">
        <f>E2099*D2099</f>
        <v>96.58</v>
      </c>
      <c r="R2099">
        <f>O2099*D2099</f>
        <v>-106.95</v>
      </c>
      <c r="S2099">
        <f>J2099+K2099+L2099+M2099</f>
        <v>203.52999999999997</v>
      </c>
      <c r="T2099" t="str">
        <f>IF(AND((D2099) &gt; 20, (P2099) &lt;0.1),"hvlm", "")</f>
        <v/>
      </c>
      <c r="U2099" t="str">
        <f>TEXT((A2099), "MMM _ YYYY")</f>
        <v>Sep  2020</v>
      </c>
      <c r="V2099" t="str">
        <f>TEXT((A2099),"YYYY")</f>
        <v>2020</v>
      </c>
      <c r="W2099" s="1">
        <v>0.2631</v>
      </c>
      <c r="X2099" s="2">
        <f>E2099*W2099</f>
        <v>25.410198000000001</v>
      </c>
      <c r="Y2099" s="2">
        <f>MAX((X2099-O2099),0)</f>
        <v>132.360198</v>
      </c>
    </row>
    <row r="2100" spans="1:25" x14ac:dyDescent="0.3">
      <c r="A2100" s="3">
        <v>44103</v>
      </c>
      <c r="B2100" t="s">
        <v>294</v>
      </c>
      <c r="C2100" t="s">
        <v>236</v>
      </c>
      <c r="D2100">
        <v>6</v>
      </c>
      <c r="E2100">
        <v>379.26</v>
      </c>
      <c r="F2100">
        <v>2275.56</v>
      </c>
      <c r="G2100" t="s">
        <v>2</v>
      </c>
      <c r="H2100" t="s">
        <v>120</v>
      </c>
      <c r="I2100" t="s">
        <v>294</v>
      </c>
      <c r="J2100">
        <v>82.53</v>
      </c>
      <c r="K2100">
        <v>9.7899999999999991</v>
      </c>
      <c r="L2100">
        <v>4.0999999999999996</v>
      </c>
      <c r="M2100">
        <v>0.9</v>
      </c>
      <c r="N2100">
        <v>97.32</v>
      </c>
      <c r="O2100">
        <v>281.94</v>
      </c>
      <c r="P2100" s="1">
        <f>O2100/E2100</f>
        <v>0.74339503243157734</v>
      </c>
      <c r="Q2100">
        <f>E2100*D2100</f>
        <v>2275.56</v>
      </c>
      <c r="R2100">
        <f>O2100*D2100</f>
        <v>1691.6399999999999</v>
      </c>
      <c r="S2100">
        <f>J2100+K2100+L2100+M2100</f>
        <v>97.32</v>
      </c>
      <c r="T2100" t="str">
        <f>IF(AND((D2100) &gt; 20, (P2100) &lt;0.1),"hvlm", "")</f>
        <v/>
      </c>
      <c r="U2100" t="str">
        <f>TEXT((A2100), "MMM _ YYYY")</f>
        <v>Sep  2020</v>
      </c>
      <c r="V2100" t="str">
        <f>TEXT((A2100),"YYYY")</f>
        <v>2020</v>
      </c>
      <c r="W2100" s="1">
        <v>0.2631</v>
      </c>
      <c r="X2100" s="2">
        <f>E2100*W2100</f>
        <v>99.783305999999996</v>
      </c>
      <c r="Y2100" s="2">
        <f>MAX((X2100-O2100),0)</f>
        <v>0</v>
      </c>
    </row>
    <row r="2101" spans="1:25" x14ac:dyDescent="0.3">
      <c r="A2101" s="3">
        <v>44104</v>
      </c>
      <c r="B2101" t="s">
        <v>83</v>
      </c>
      <c r="C2101" t="s">
        <v>235</v>
      </c>
      <c r="D2101">
        <v>27</v>
      </c>
      <c r="E2101">
        <v>312.67</v>
      </c>
      <c r="F2101">
        <v>8442.09</v>
      </c>
      <c r="G2101" t="s">
        <v>130</v>
      </c>
      <c r="H2101" t="s">
        <v>84</v>
      </c>
      <c r="I2101" t="s">
        <v>83</v>
      </c>
      <c r="J2101">
        <v>79.45</v>
      </c>
      <c r="K2101">
        <v>9.6199999999999992</v>
      </c>
      <c r="L2101">
        <v>4.1399999999999997</v>
      </c>
      <c r="M2101">
        <v>0.35</v>
      </c>
      <c r="N2101">
        <v>93.56</v>
      </c>
      <c r="O2101">
        <v>219.11</v>
      </c>
      <c r="P2101" s="1">
        <f>O2101/E2101</f>
        <v>0.70077078069530174</v>
      </c>
      <c r="Q2101">
        <f>E2101*D2101</f>
        <v>8442.09</v>
      </c>
      <c r="R2101">
        <f>O2101*D2101</f>
        <v>5915.97</v>
      </c>
      <c r="S2101">
        <f>J2101+K2101+L2101+M2101</f>
        <v>93.56</v>
      </c>
      <c r="T2101" t="str">
        <f>IF(AND((D2101) &gt; 20, (P2101) &lt;0.1),"hvlm", "")</f>
        <v/>
      </c>
      <c r="U2101" t="str">
        <f>TEXT((A2101), "MMM _ YYYY")</f>
        <v>Sep  2020</v>
      </c>
      <c r="V2101" t="str">
        <f>TEXT((A2101),"YYYY")</f>
        <v>2020</v>
      </c>
      <c r="W2101" s="1">
        <v>0.2631</v>
      </c>
      <c r="X2101" s="2">
        <f>E2101*W2101</f>
        <v>82.263477000000009</v>
      </c>
      <c r="Y2101" s="2">
        <f>MAX((X2101-O2101),0)</f>
        <v>0</v>
      </c>
    </row>
    <row r="2102" spans="1:25" x14ac:dyDescent="0.3">
      <c r="A2102" s="3">
        <v>44105</v>
      </c>
      <c r="B2102" t="s">
        <v>154</v>
      </c>
      <c r="C2102" t="s">
        <v>347</v>
      </c>
      <c r="D2102">
        <v>23</v>
      </c>
      <c r="E2102">
        <v>50.44</v>
      </c>
      <c r="F2102">
        <v>1160.1199999999999</v>
      </c>
      <c r="G2102" t="s">
        <v>26</v>
      </c>
      <c r="H2102" t="s">
        <v>39</v>
      </c>
      <c r="I2102" t="s">
        <v>154</v>
      </c>
      <c r="J2102">
        <v>143.80000000000001</v>
      </c>
      <c r="K2102">
        <v>12.89</v>
      </c>
      <c r="L2102">
        <v>7.03</v>
      </c>
      <c r="M2102">
        <v>2.64</v>
      </c>
      <c r="N2102">
        <v>166.36</v>
      </c>
      <c r="O2102">
        <v>-115.92</v>
      </c>
      <c r="P2102" s="1">
        <f>O2102/E2102</f>
        <v>-2.2981760507533706</v>
      </c>
      <c r="Q2102">
        <f>E2102*D2102</f>
        <v>1160.1199999999999</v>
      </c>
      <c r="R2102">
        <f>O2102*D2102</f>
        <v>-2666.16</v>
      </c>
      <c r="S2102">
        <f>J2102+K2102+L2102+M2102</f>
        <v>166.35999999999999</v>
      </c>
      <c r="T2102" t="str">
        <f>IF(AND((D2102) &gt; 20, (P2102) &lt;0.1),"hvlm", "")</f>
        <v>hvlm</v>
      </c>
      <c r="U2102" t="str">
        <f>TEXT((A2102), "MMM _ YYYY")</f>
        <v>Oct  2020</v>
      </c>
      <c r="V2102" t="str">
        <f>TEXT((A2102),"YYYY")</f>
        <v>2020</v>
      </c>
      <c r="W2102" s="1">
        <v>0.2631</v>
      </c>
      <c r="X2102" s="2">
        <f>E2102*W2102</f>
        <v>13.270764</v>
      </c>
      <c r="Y2102" s="2">
        <f>MAX((X2102-O2102),0)</f>
        <v>129.190764</v>
      </c>
    </row>
    <row r="2103" spans="1:25" x14ac:dyDescent="0.3">
      <c r="A2103" s="3">
        <v>44106</v>
      </c>
      <c r="B2103" t="s">
        <v>391</v>
      </c>
      <c r="C2103" t="s">
        <v>170</v>
      </c>
      <c r="D2103">
        <v>47</v>
      </c>
      <c r="E2103">
        <v>317.95999999999998</v>
      </c>
      <c r="F2103">
        <v>14944.12</v>
      </c>
      <c r="G2103" t="s">
        <v>81</v>
      </c>
      <c r="H2103" t="s">
        <v>22</v>
      </c>
      <c r="I2103" t="s">
        <v>391</v>
      </c>
      <c r="J2103">
        <v>77.88</v>
      </c>
      <c r="K2103">
        <v>5.07</v>
      </c>
      <c r="L2103">
        <v>6.82</v>
      </c>
      <c r="M2103">
        <v>4.72</v>
      </c>
      <c r="N2103">
        <v>94.49</v>
      </c>
      <c r="O2103">
        <v>223.47</v>
      </c>
      <c r="P2103" s="1">
        <f>O2103/E2103</f>
        <v>0.70282425462322307</v>
      </c>
      <c r="Q2103">
        <f>E2103*D2103</f>
        <v>14944.119999999999</v>
      </c>
      <c r="R2103">
        <f>O2103*D2103</f>
        <v>10503.09</v>
      </c>
      <c r="S2103">
        <f>J2103+K2103+L2103+M2103</f>
        <v>94.489999999999981</v>
      </c>
      <c r="T2103" t="str">
        <f>IF(AND((D2103) &gt; 20, (P2103) &lt;0.1),"hvlm", "")</f>
        <v/>
      </c>
      <c r="U2103" t="str">
        <f>TEXT((A2103), "MMM _ YYYY")</f>
        <v>Oct  2020</v>
      </c>
      <c r="V2103" t="str">
        <f>TEXT((A2103),"YYYY")</f>
        <v>2020</v>
      </c>
      <c r="W2103" s="1">
        <v>0.2631</v>
      </c>
      <c r="X2103" s="2">
        <f>E2103*W2103</f>
        <v>83.655276000000001</v>
      </c>
      <c r="Y2103" s="2">
        <f>MAX((X2103-O2103),0)</f>
        <v>0</v>
      </c>
    </row>
    <row r="2104" spans="1:25" x14ac:dyDescent="0.3">
      <c r="A2104" s="3">
        <v>44107</v>
      </c>
      <c r="B2104" t="s">
        <v>359</v>
      </c>
      <c r="C2104" t="s">
        <v>111</v>
      </c>
      <c r="D2104">
        <v>31</v>
      </c>
      <c r="E2104">
        <v>308.93</v>
      </c>
      <c r="F2104">
        <v>9576.83</v>
      </c>
      <c r="G2104" t="s">
        <v>110</v>
      </c>
      <c r="H2104" t="s">
        <v>174</v>
      </c>
      <c r="I2104" t="s">
        <v>359</v>
      </c>
      <c r="J2104">
        <v>169.25</v>
      </c>
      <c r="K2104">
        <v>14.04</v>
      </c>
      <c r="L2104">
        <v>5.24</v>
      </c>
      <c r="M2104">
        <v>0.18</v>
      </c>
      <c r="N2104">
        <v>188.71</v>
      </c>
      <c r="O2104">
        <v>120.22</v>
      </c>
      <c r="P2104" s="1">
        <f>O2104/E2104</f>
        <v>0.38914964555077203</v>
      </c>
      <c r="Q2104">
        <f>E2104*D2104</f>
        <v>9576.83</v>
      </c>
      <c r="R2104">
        <f>O2104*D2104</f>
        <v>3726.82</v>
      </c>
      <c r="S2104">
        <f>J2104+K2104+L2104+M2104</f>
        <v>188.71</v>
      </c>
      <c r="T2104" t="str">
        <f>IF(AND((D2104) &gt; 20, (P2104) &lt;0.1),"hvlm", "")</f>
        <v/>
      </c>
      <c r="U2104" t="str">
        <f>TEXT((A2104), "MMM _ YYYY")</f>
        <v>Oct  2020</v>
      </c>
      <c r="V2104" t="str">
        <f>TEXT((A2104),"YYYY")</f>
        <v>2020</v>
      </c>
      <c r="W2104" s="1">
        <v>0.2631</v>
      </c>
      <c r="X2104" s="2">
        <f>E2104*W2104</f>
        <v>81.279482999999999</v>
      </c>
      <c r="Y2104" s="2">
        <f>MAX((X2104-O2104),0)</f>
        <v>0</v>
      </c>
    </row>
    <row r="2105" spans="1:25" x14ac:dyDescent="0.3">
      <c r="A2105" s="3">
        <v>44108</v>
      </c>
      <c r="B2105" t="s">
        <v>304</v>
      </c>
      <c r="C2105" t="s">
        <v>263</v>
      </c>
      <c r="D2105">
        <v>12</v>
      </c>
      <c r="E2105">
        <v>53.41</v>
      </c>
      <c r="F2105">
        <v>640.91999999999996</v>
      </c>
      <c r="G2105" t="s">
        <v>6</v>
      </c>
      <c r="H2105" t="s">
        <v>22</v>
      </c>
      <c r="I2105" t="s">
        <v>304</v>
      </c>
      <c r="J2105">
        <v>124.63</v>
      </c>
      <c r="K2105">
        <v>12.93</v>
      </c>
      <c r="L2105">
        <v>5.64</v>
      </c>
      <c r="M2105">
        <v>3.31</v>
      </c>
      <c r="N2105">
        <v>146.51</v>
      </c>
      <c r="O2105">
        <v>-93.1</v>
      </c>
      <c r="P2105" s="1">
        <f>O2105/E2105</f>
        <v>-1.7431192660550459</v>
      </c>
      <c r="Q2105">
        <f>E2105*D2105</f>
        <v>640.91999999999996</v>
      </c>
      <c r="R2105">
        <f>O2105*D2105</f>
        <v>-1117.1999999999998</v>
      </c>
      <c r="S2105">
        <f>J2105+K2105+L2105+M2105</f>
        <v>146.51</v>
      </c>
      <c r="T2105" t="str">
        <f>IF(AND((D2105) &gt; 20, (P2105) &lt;0.1),"hvlm", "")</f>
        <v/>
      </c>
      <c r="U2105" t="str">
        <f>TEXT((A2105), "MMM _ YYYY")</f>
        <v>Oct  2020</v>
      </c>
      <c r="V2105" t="str">
        <f>TEXT((A2105),"YYYY")</f>
        <v>2020</v>
      </c>
      <c r="W2105" s="1">
        <v>0.2631</v>
      </c>
      <c r="X2105" s="2">
        <f>E2105*W2105</f>
        <v>14.052171</v>
      </c>
      <c r="Y2105" s="2">
        <f>MAX((X2105-O2105),0)</f>
        <v>107.152171</v>
      </c>
    </row>
    <row r="2106" spans="1:25" x14ac:dyDescent="0.3">
      <c r="A2106" s="3">
        <v>44109</v>
      </c>
      <c r="B2106" t="s">
        <v>21</v>
      </c>
      <c r="C2106" t="s">
        <v>367</v>
      </c>
      <c r="D2106">
        <v>21</v>
      </c>
      <c r="E2106">
        <v>179.36</v>
      </c>
      <c r="F2106">
        <v>3766.56</v>
      </c>
      <c r="G2106" t="s">
        <v>87</v>
      </c>
      <c r="H2106" t="s">
        <v>22</v>
      </c>
      <c r="I2106" t="s">
        <v>21</v>
      </c>
      <c r="J2106">
        <v>118.26</v>
      </c>
      <c r="K2106">
        <v>2.81</v>
      </c>
      <c r="L2106">
        <v>5.33</v>
      </c>
      <c r="M2106">
        <v>2.2799999999999998</v>
      </c>
      <c r="N2106">
        <v>128.68</v>
      </c>
      <c r="O2106">
        <v>50.68</v>
      </c>
      <c r="P2106" s="1">
        <f>O2106/E2106</f>
        <v>0.28256021409455839</v>
      </c>
      <c r="Q2106">
        <f>E2106*D2106</f>
        <v>3766.5600000000004</v>
      </c>
      <c r="R2106">
        <f>O2106*D2106</f>
        <v>1064.28</v>
      </c>
      <c r="S2106">
        <f>J2106+K2106+L2106+M2106</f>
        <v>128.68</v>
      </c>
      <c r="T2106" t="str">
        <f>IF(AND((D2106) &gt; 20, (P2106) &lt;0.1),"hvlm", "")</f>
        <v/>
      </c>
      <c r="U2106" t="str">
        <f>TEXT((A2106), "MMM _ YYYY")</f>
        <v>Oct  2020</v>
      </c>
      <c r="V2106" t="str">
        <f>TEXT((A2106),"YYYY")</f>
        <v>2020</v>
      </c>
      <c r="W2106" s="1">
        <v>0.2631</v>
      </c>
      <c r="X2106" s="2">
        <f>E2106*W2106</f>
        <v>47.189616000000001</v>
      </c>
      <c r="Y2106" s="2">
        <f>MAX((X2106-O2106),0)</f>
        <v>0</v>
      </c>
    </row>
    <row r="2107" spans="1:25" x14ac:dyDescent="0.3">
      <c r="A2107" s="3">
        <v>44110</v>
      </c>
      <c r="B2107" t="s">
        <v>383</v>
      </c>
      <c r="C2107" t="s">
        <v>9</v>
      </c>
      <c r="D2107">
        <v>2</v>
      </c>
      <c r="E2107">
        <v>262.36</v>
      </c>
      <c r="F2107">
        <v>524.72</v>
      </c>
      <c r="G2107" t="s">
        <v>8</v>
      </c>
      <c r="H2107" t="s">
        <v>19</v>
      </c>
      <c r="I2107" t="s">
        <v>383</v>
      </c>
      <c r="J2107">
        <v>64.77</v>
      </c>
      <c r="K2107">
        <v>9.25</v>
      </c>
      <c r="L2107">
        <v>8.1999999999999993</v>
      </c>
      <c r="M2107">
        <v>4.66</v>
      </c>
      <c r="N2107">
        <v>86.88</v>
      </c>
      <c r="O2107">
        <v>175.48</v>
      </c>
      <c r="P2107" s="1">
        <f>O2107/E2107</f>
        <v>0.66885195914011275</v>
      </c>
      <c r="Q2107">
        <f>E2107*D2107</f>
        <v>524.72</v>
      </c>
      <c r="R2107">
        <f>O2107*D2107</f>
        <v>350.96</v>
      </c>
      <c r="S2107">
        <f>J2107+K2107+L2107+M2107</f>
        <v>86.88</v>
      </c>
      <c r="T2107" t="str">
        <f>IF(AND((D2107) &gt; 20, (P2107) &lt;0.1),"hvlm", "")</f>
        <v/>
      </c>
      <c r="U2107" t="str">
        <f>TEXT((A2107), "MMM _ YYYY")</f>
        <v>Oct  2020</v>
      </c>
      <c r="V2107" t="str">
        <f>TEXT((A2107),"YYYY")</f>
        <v>2020</v>
      </c>
      <c r="W2107" s="1">
        <v>0.2631</v>
      </c>
      <c r="X2107" s="2">
        <f>E2107*W2107</f>
        <v>69.026916</v>
      </c>
      <c r="Y2107" s="2">
        <f>MAX((X2107-O2107),0)</f>
        <v>0</v>
      </c>
    </row>
    <row r="2108" spans="1:25" x14ac:dyDescent="0.3">
      <c r="A2108" s="3">
        <v>44111</v>
      </c>
      <c r="B2108" t="s">
        <v>239</v>
      </c>
      <c r="C2108" t="s">
        <v>40</v>
      </c>
      <c r="D2108">
        <v>5</v>
      </c>
      <c r="E2108">
        <v>208.46</v>
      </c>
      <c r="F2108">
        <v>1042.3</v>
      </c>
      <c r="G2108" t="s">
        <v>23</v>
      </c>
      <c r="H2108" t="s">
        <v>15</v>
      </c>
      <c r="I2108" t="s">
        <v>239</v>
      </c>
      <c r="J2108">
        <v>145.37</v>
      </c>
      <c r="K2108">
        <v>3.31</v>
      </c>
      <c r="L2108">
        <v>1.05</v>
      </c>
      <c r="M2108">
        <v>0.28999999999999998</v>
      </c>
      <c r="N2108">
        <v>150.02000000000001</v>
      </c>
      <c r="O2108">
        <v>58.44</v>
      </c>
      <c r="P2108" s="1">
        <f>O2108/E2108</f>
        <v>0.28034155233617958</v>
      </c>
      <c r="Q2108">
        <f>E2108*D2108</f>
        <v>1042.3</v>
      </c>
      <c r="R2108">
        <f>O2108*D2108</f>
        <v>292.2</v>
      </c>
      <c r="S2108">
        <f>J2108+K2108+L2108+M2108</f>
        <v>150.02000000000001</v>
      </c>
      <c r="T2108" t="str">
        <f>IF(AND((D2108) &gt; 20, (P2108) &lt;0.1),"hvlm", "")</f>
        <v/>
      </c>
      <c r="U2108" t="str">
        <f>TEXT((A2108), "MMM _ YYYY")</f>
        <v>Oct  2020</v>
      </c>
      <c r="V2108" t="str">
        <f>TEXT((A2108),"YYYY")</f>
        <v>2020</v>
      </c>
      <c r="W2108" s="1">
        <v>0.2631</v>
      </c>
      <c r="X2108" s="2">
        <f>E2108*W2108</f>
        <v>54.845826000000002</v>
      </c>
      <c r="Y2108" s="2">
        <f>MAX((X2108-O2108),0)</f>
        <v>0</v>
      </c>
    </row>
    <row r="2109" spans="1:25" x14ac:dyDescent="0.3">
      <c r="A2109" s="3">
        <v>44112</v>
      </c>
      <c r="B2109" t="s">
        <v>368</v>
      </c>
      <c r="C2109" t="s">
        <v>229</v>
      </c>
      <c r="D2109">
        <v>9</v>
      </c>
      <c r="E2109">
        <v>322.3</v>
      </c>
      <c r="F2109">
        <v>2900.7</v>
      </c>
      <c r="G2109" t="s">
        <v>16</v>
      </c>
      <c r="H2109" t="s">
        <v>11</v>
      </c>
      <c r="I2109" t="s">
        <v>368</v>
      </c>
      <c r="J2109">
        <v>23.99</v>
      </c>
      <c r="K2109">
        <v>8.91</v>
      </c>
      <c r="L2109">
        <v>3.37</v>
      </c>
      <c r="M2109">
        <v>4.34</v>
      </c>
      <c r="N2109">
        <v>40.61</v>
      </c>
      <c r="O2109">
        <v>281.69</v>
      </c>
      <c r="P2109" s="1">
        <f>O2109/E2109</f>
        <v>0.87399937946013029</v>
      </c>
      <c r="Q2109">
        <f>E2109*D2109</f>
        <v>2900.7000000000003</v>
      </c>
      <c r="R2109">
        <f>O2109*D2109</f>
        <v>2535.21</v>
      </c>
      <c r="S2109">
        <f>J2109+K2109+L2109+M2109</f>
        <v>40.61</v>
      </c>
      <c r="T2109" t="str">
        <f>IF(AND((D2109) &gt; 20, (P2109) &lt;0.1),"hvlm", "")</f>
        <v/>
      </c>
      <c r="U2109" t="str">
        <f>TEXT((A2109), "MMM _ YYYY")</f>
        <v>Oct  2020</v>
      </c>
      <c r="V2109" t="str">
        <f>TEXT((A2109),"YYYY")</f>
        <v>2020</v>
      </c>
      <c r="W2109" s="1">
        <v>0.2631</v>
      </c>
      <c r="X2109" s="2">
        <f>E2109*W2109</f>
        <v>84.79713000000001</v>
      </c>
      <c r="Y2109" s="2">
        <f>MAX((X2109-O2109),0)</f>
        <v>0</v>
      </c>
    </row>
    <row r="2110" spans="1:25" x14ac:dyDescent="0.3">
      <c r="A2110" s="3">
        <v>44113</v>
      </c>
      <c r="B2110" t="s">
        <v>243</v>
      </c>
      <c r="C2110" t="s">
        <v>142</v>
      </c>
      <c r="D2110">
        <v>20</v>
      </c>
      <c r="E2110">
        <v>198.91</v>
      </c>
      <c r="F2110">
        <v>3978.2</v>
      </c>
      <c r="G2110" t="s">
        <v>31</v>
      </c>
      <c r="H2110" t="s">
        <v>67</v>
      </c>
      <c r="I2110" t="s">
        <v>243</v>
      </c>
      <c r="J2110">
        <v>187.57</v>
      </c>
      <c r="K2110">
        <v>14.01</v>
      </c>
      <c r="L2110">
        <v>2.0299999999999998</v>
      </c>
      <c r="M2110">
        <v>0.57999999999999996</v>
      </c>
      <c r="N2110">
        <v>204.19</v>
      </c>
      <c r="O2110">
        <v>-5.28</v>
      </c>
      <c r="P2110" s="1">
        <f>O2110/E2110</f>
        <v>-2.6544668443014431E-2</v>
      </c>
      <c r="Q2110">
        <f>E2110*D2110</f>
        <v>3978.2</v>
      </c>
      <c r="R2110">
        <f>O2110*D2110</f>
        <v>-105.60000000000001</v>
      </c>
      <c r="S2110">
        <f>J2110+K2110+L2110+M2110</f>
        <v>204.19</v>
      </c>
      <c r="T2110" t="str">
        <f>IF(AND((D2110) &gt; 20, (P2110) &lt;0.1),"hvlm", "")</f>
        <v/>
      </c>
      <c r="U2110" t="str">
        <f>TEXT((A2110), "MMM _ YYYY")</f>
        <v>Oct  2020</v>
      </c>
      <c r="V2110" t="str">
        <f>TEXT((A2110),"YYYY")</f>
        <v>2020</v>
      </c>
      <c r="W2110" s="1">
        <v>0.2631</v>
      </c>
      <c r="X2110" s="2">
        <f>E2110*W2110</f>
        <v>52.333221000000002</v>
      </c>
      <c r="Y2110" s="2">
        <f>MAX((X2110-O2110),0)</f>
        <v>57.613221000000003</v>
      </c>
    </row>
    <row r="2111" spans="1:25" x14ac:dyDescent="0.3">
      <c r="A2111" s="3">
        <v>44114</v>
      </c>
      <c r="B2111" t="s">
        <v>234</v>
      </c>
      <c r="C2111" t="s">
        <v>190</v>
      </c>
      <c r="D2111">
        <v>46</v>
      </c>
      <c r="E2111">
        <v>103.85</v>
      </c>
      <c r="F2111">
        <v>4777.1000000000004</v>
      </c>
      <c r="G2111" t="s">
        <v>48</v>
      </c>
      <c r="H2111" t="s">
        <v>15</v>
      </c>
      <c r="I2111" t="s">
        <v>234</v>
      </c>
      <c r="J2111">
        <v>102.68</v>
      </c>
      <c r="K2111">
        <v>7.32</v>
      </c>
      <c r="L2111">
        <v>8.57</v>
      </c>
      <c r="M2111">
        <v>0.64</v>
      </c>
      <c r="N2111">
        <v>119.21</v>
      </c>
      <c r="O2111">
        <v>-15.36</v>
      </c>
      <c r="P2111" s="1">
        <f>O2111/E2111</f>
        <v>-0.14790563312469909</v>
      </c>
      <c r="Q2111">
        <f>E2111*D2111</f>
        <v>4777.0999999999995</v>
      </c>
      <c r="R2111">
        <f>O2111*D2111</f>
        <v>-706.56</v>
      </c>
      <c r="S2111">
        <f>J2111+K2111+L2111+M2111</f>
        <v>119.21</v>
      </c>
      <c r="T2111" t="str">
        <f>IF(AND((D2111) &gt; 20, (P2111) &lt;0.1),"hvlm", "")</f>
        <v>hvlm</v>
      </c>
      <c r="U2111" t="str">
        <f>TEXT((A2111), "MMM _ YYYY")</f>
        <v>Oct  2020</v>
      </c>
      <c r="V2111" t="str">
        <f>TEXT((A2111),"YYYY")</f>
        <v>2020</v>
      </c>
      <c r="W2111" s="1">
        <v>0.2631</v>
      </c>
      <c r="X2111" s="2">
        <f>E2111*W2111</f>
        <v>27.322934999999998</v>
      </c>
      <c r="Y2111" s="2">
        <f>MAX((X2111-O2111),0)</f>
        <v>42.682935000000001</v>
      </c>
    </row>
    <row r="2112" spans="1:25" x14ac:dyDescent="0.3">
      <c r="A2112" s="3">
        <v>44115</v>
      </c>
      <c r="B2112" t="s">
        <v>286</v>
      </c>
      <c r="C2112" t="s">
        <v>331</v>
      </c>
      <c r="D2112">
        <v>18</v>
      </c>
      <c r="E2112">
        <v>391.75</v>
      </c>
      <c r="F2112">
        <v>7051.5</v>
      </c>
      <c r="G2112" t="s">
        <v>134</v>
      </c>
      <c r="H2112" t="s">
        <v>30</v>
      </c>
      <c r="I2112" t="s">
        <v>286</v>
      </c>
      <c r="J2112">
        <v>154.91999999999999</v>
      </c>
      <c r="K2112">
        <v>4.67</v>
      </c>
      <c r="L2112">
        <v>6.09</v>
      </c>
      <c r="M2112">
        <v>0.22</v>
      </c>
      <c r="N2112">
        <v>165.9</v>
      </c>
      <c r="O2112">
        <v>225.85</v>
      </c>
      <c r="P2112" s="1">
        <f>O2112/E2112</f>
        <v>0.57651563497128266</v>
      </c>
      <c r="Q2112">
        <f>E2112*D2112</f>
        <v>7051.5</v>
      </c>
      <c r="R2112">
        <f>O2112*D2112</f>
        <v>4065.2999999999997</v>
      </c>
      <c r="S2112">
        <f>J2112+K2112+L2112+M2112</f>
        <v>165.89999999999998</v>
      </c>
      <c r="T2112" t="str">
        <f>IF(AND((D2112) &gt; 20, (P2112) &lt;0.1),"hvlm", "")</f>
        <v/>
      </c>
      <c r="U2112" t="str">
        <f>TEXT((A2112), "MMM _ YYYY")</f>
        <v>Oct  2020</v>
      </c>
      <c r="V2112" t="str">
        <f>TEXT((A2112),"YYYY")</f>
        <v>2020</v>
      </c>
      <c r="W2112" s="1">
        <v>0.2631</v>
      </c>
      <c r="X2112" s="2">
        <f>E2112*W2112</f>
        <v>103.069425</v>
      </c>
      <c r="Y2112" s="2">
        <f>MAX((X2112-O2112),0)</f>
        <v>0</v>
      </c>
    </row>
    <row r="2113" spans="1:25" x14ac:dyDescent="0.3">
      <c r="A2113" s="3">
        <v>44116</v>
      </c>
      <c r="B2113" t="s">
        <v>308</v>
      </c>
      <c r="C2113" t="s">
        <v>268</v>
      </c>
      <c r="D2113">
        <v>22</v>
      </c>
      <c r="E2113">
        <v>134.71</v>
      </c>
      <c r="F2113">
        <v>2963.62</v>
      </c>
      <c r="G2113" t="s">
        <v>16</v>
      </c>
      <c r="H2113" t="s">
        <v>67</v>
      </c>
      <c r="I2113" t="s">
        <v>308</v>
      </c>
      <c r="J2113">
        <v>136.43</v>
      </c>
      <c r="K2113">
        <v>8.89</v>
      </c>
      <c r="L2113">
        <v>9.5</v>
      </c>
      <c r="M2113">
        <v>0.6</v>
      </c>
      <c r="N2113">
        <v>155.41999999999999</v>
      </c>
      <c r="O2113">
        <v>-20.71</v>
      </c>
      <c r="P2113" s="1">
        <f>O2113/E2113</f>
        <v>-0.15373765867418901</v>
      </c>
      <c r="Q2113">
        <f>E2113*D2113</f>
        <v>2963.6200000000003</v>
      </c>
      <c r="R2113">
        <f>O2113*D2113</f>
        <v>-455.62</v>
      </c>
      <c r="S2113">
        <f>J2113+K2113+L2113+M2113</f>
        <v>155.41999999999999</v>
      </c>
      <c r="T2113" t="str">
        <f>IF(AND((D2113) &gt; 20, (P2113) &lt;0.1),"hvlm", "")</f>
        <v>hvlm</v>
      </c>
      <c r="U2113" t="str">
        <f>TEXT((A2113), "MMM _ YYYY")</f>
        <v>Oct  2020</v>
      </c>
      <c r="V2113" t="str">
        <f>TEXT((A2113),"YYYY")</f>
        <v>2020</v>
      </c>
      <c r="W2113" s="1">
        <v>0.2631</v>
      </c>
      <c r="X2113" s="2">
        <f>E2113*W2113</f>
        <v>35.442201000000004</v>
      </c>
      <c r="Y2113" s="2">
        <f>MAX((X2113-O2113),0)</f>
        <v>56.152201000000005</v>
      </c>
    </row>
    <row r="2114" spans="1:25" x14ac:dyDescent="0.3">
      <c r="A2114" s="3">
        <v>44117</v>
      </c>
      <c r="B2114" t="s">
        <v>248</v>
      </c>
      <c r="C2114" t="s">
        <v>82</v>
      </c>
      <c r="D2114">
        <v>8</v>
      </c>
      <c r="E2114">
        <v>301.19</v>
      </c>
      <c r="F2114">
        <v>2409.52</v>
      </c>
      <c r="G2114" t="s">
        <v>81</v>
      </c>
      <c r="H2114" t="s">
        <v>193</v>
      </c>
      <c r="I2114" t="s">
        <v>248</v>
      </c>
      <c r="J2114">
        <v>106.47</v>
      </c>
      <c r="K2114">
        <v>7.31</v>
      </c>
      <c r="L2114">
        <v>9.77</v>
      </c>
      <c r="M2114">
        <v>1.96</v>
      </c>
      <c r="N2114">
        <v>125.51</v>
      </c>
      <c r="O2114">
        <v>175.68</v>
      </c>
      <c r="P2114" s="1">
        <f>O2114/E2114</f>
        <v>0.58328629768584617</v>
      </c>
      <c r="Q2114">
        <f>E2114*D2114</f>
        <v>2409.52</v>
      </c>
      <c r="R2114">
        <f>O2114*D2114</f>
        <v>1405.44</v>
      </c>
      <c r="S2114">
        <f>J2114+K2114+L2114+M2114</f>
        <v>125.50999999999999</v>
      </c>
      <c r="T2114" t="str">
        <f>IF(AND((D2114) &gt; 20, (P2114) &lt;0.1),"hvlm", "")</f>
        <v/>
      </c>
      <c r="U2114" t="str">
        <f>TEXT((A2114), "MMM _ YYYY")</f>
        <v>Oct  2020</v>
      </c>
      <c r="V2114" t="str">
        <f>TEXT((A2114),"YYYY")</f>
        <v>2020</v>
      </c>
      <c r="W2114" s="1">
        <v>0.2631</v>
      </c>
      <c r="X2114" s="2">
        <f>E2114*W2114</f>
        <v>79.243088999999998</v>
      </c>
      <c r="Y2114" s="2">
        <f>MAX((X2114-O2114),0)</f>
        <v>0</v>
      </c>
    </row>
    <row r="2115" spans="1:25" x14ac:dyDescent="0.3">
      <c r="A2115" s="3">
        <v>44118</v>
      </c>
      <c r="B2115" t="s">
        <v>322</v>
      </c>
      <c r="C2115" t="s">
        <v>235</v>
      </c>
      <c r="D2115">
        <v>34</v>
      </c>
      <c r="E2115">
        <v>100.1</v>
      </c>
      <c r="F2115">
        <v>3403.4</v>
      </c>
      <c r="G2115" t="s">
        <v>130</v>
      </c>
      <c r="H2115" t="s">
        <v>96</v>
      </c>
      <c r="I2115" t="s">
        <v>322</v>
      </c>
      <c r="J2115">
        <v>39.22</v>
      </c>
      <c r="K2115">
        <v>11.24</v>
      </c>
      <c r="L2115">
        <v>6.43</v>
      </c>
      <c r="M2115">
        <v>4.1900000000000004</v>
      </c>
      <c r="N2115">
        <v>61.08</v>
      </c>
      <c r="O2115">
        <v>39.020000000000003</v>
      </c>
      <c r="P2115" s="1">
        <f>O2115/E2115</f>
        <v>0.38981018981018989</v>
      </c>
      <c r="Q2115">
        <f>E2115*D2115</f>
        <v>3403.3999999999996</v>
      </c>
      <c r="R2115">
        <f>O2115*D2115</f>
        <v>1326.68</v>
      </c>
      <c r="S2115">
        <f>J2115+K2115+L2115+M2115</f>
        <v>61.08</v>
      </c>
      <c r="T2115" t="str">
        <f>IF(AND((D2115) &gt; 20, (P2115) &lt;0.1),"hvlm", "")</f>
        <v/>
      </c>
      <c r="U2115" t="str">
        <f>TEXT((A2115), "MMM _ YYYY")</f>
        <v>Oct  2020</v>
      </c>
      <c r="V2115" t="str">
        <f>TEXT((A2115),"YYYY")</f>
        <v>2020</v>
      </c>
      <c r="W2115" s="1">
        <v>0.2631</v>
      </c>
      <c r="X2115" s="2">
        <f>E2115*W2115</f>
        <v>26.336309999999997</v>
      </c>
      <c r="Y2115" s="2">
        <f>MAX((X2115-O2115),0)</f>
        <v>0</v>
      </c>
    </row>
    <row r="2116" spans="1:25" x14ac:dyDescent="0.3">
      <c r="A2116" s="3">
        <v>44119</v>
      </c>
      <c r="B2116" t="s">
        <v>178</v>
      </c>
      <c r="C2116" t="s">
        <v>157</v>
      </c>
      <c r="D2116">
        <v>9</v>
      </c>
      <c r="E2116">
        <v>165.15</v>
      </c>
      <c r="F2116">
        <v>1486.35</v>
      </c>
      <c r="G2116" t="s">
        <v>110</v>
      </c>
      <c r="H2116" t="s">
        <v>55</v>
      </c>
      <c r="I2116" t="s">
        <v>178</v>
      </c>
      <c r="J2116">
        <v>40.42</v>
      </c>
      <c r="K2116">
        <v>8.98</v>
      </c>
      <c r="L2116">
        <v>6.43</v>
      </c>
      <c r="M2116">
        <v>0.96</v>
      </c>
      <c r="N2116">
        <v>56.79</v>
      </c>
      <c r="O2116">
        <v>108.36</v>
      </c>
      <c r="P2116" s="1">
        <f>O2116/E2116</f>
        <v>0.65613079019073561</v>
      </c>
      <c r="Q2116">
        <f>E2116*D2116</f>
        <v>1486.3500000000001</v>
      </c>
      <c r="R2116">
        <f>O2116*D2116</f>
        <v>975.24</v>
      </c>
      <c r="S2116">
        <f>J2116+K2116+L2116+M2116</f>
        <v>56.790000000000006</v>
      </c>
      <c r="T2116" t="str">
        <f>IF(AND((D2116) &gt; 20, (P2116) &lt;0.1),"hvlm", "")</f>
        <v/>
      </c>
      <c r="U2116" t="str">
        <f>TEXT((A2116), "MMM _ YYYY")</f>
        <v>Oct  2020</v>
      </c>
      <c r="V2116" t="str">
        <f>TEXT((A2116),"YYYY")</f>
        <v>2020</v>
      </c>
      <c r="W2116" s="1">
        <v>0.2631</v>
      </c>
      <c r="X2116" s="2">
        <f>E2116*W2116</f>
        <v>43.450965000000004</v>
      </c>
      <c r="Y2116" s="2">
        <f>MAX((X2116-O2116),0)</f>
        <v>0</v>
      </c>
    </row>
    <row r="2117" spans="1:25" x14ac:dyDescent="0.3">
      <c r="A2117" s="3">
        <v>44120</v>
      </c>
      <c r="B2117" t="s">
        <v>138</v>
      </c>
      <c r="C2117" t="s">
        <v>118</v>
      </c>
      <c r="D2117">
        <v>7</v>
      </c>
      <c r="E2117">
        <v>204.71</v>
      </c>
      <c r="F2117">
        <v>1432.97</v>
      </c>
      <c r="G2117" t="s">
        <v>81</v>
      </c>
      <c r="H2117" t="s">
        <v>51</v>
      </c>
      <c r="I2117" t="s">
        <v>138</v>
      </c>
      <c r="J2117">
        <v>164.91</v>
      </c>
      <c r="K2117">
        <v>11.78</v>
      </c>
      <c r="L2117">
        <v>1.81</v>
      </c>
      <c r="M2117">
        <v>0.03</v>
      </c>
      <c r="N2117">
        <v>178.53</v>
      </c>
      <c r="O2117">
        <v>26.18</v>
      </c>
      <c r="P2117" s="1">
        <f>O2117/E2117</f>
        <v>0.12788823213326167</v>
      </c>
      <c r="Q2117">
        <f>E2117*D2117</f>
        <v>1432.97</v>
      </c>
      <c r="R2117">
        <f>O2117*D2117</f>
        <v>183.26</v>
      </c>
      <c r="S2117">
        <f>J2117+K2117+L2117+M2117</f>
        <v>178.53</v>
      </c>
      <c r="T2117" t="str">
        <f>IF(AND((D2117) &gt; 20, (P2117) &lt;0.1),"hvlm", "")</f>
        <v/>
      </c>
      <c r="U2117" t="str">
        <f>TEXT((A2117), "MMM _ YYYY")</f>
        <v>Oct  2020</v>
      </c>
      <c r="V2117" t="str">
        <f>TEXT((A2117),"YYYY")</f>
        <v>2020</v>
      </c>
      <c r="W2117" s="1">
        <v>0.2631</v>
      </c>
      <c r="X2117" s="2">
        <f>E2117*W2117</f>
        <v>53.859200999999999</v>
      </c>
      <c r="Y2117" s="2">
        <f>MAX((X2117-O2117),0)</f>
        <v>27.679200999999999</v>
      </c>
    </row>
    <row r="2118" spans="1:25" x14ac:dyDescent="0.3">
      <c r="A2118" s="3">
        <v>44121</v>
      </c>
      <c r="B2118" t="s">
        <v>270</v>
      </c>
      <c r="C2118" t="s">
        <v>82</v>
      </c>
      <c r="D2118">
        <v>30</v>
      </c>
      <c r="E2118">
        <v>117.28</v>
      </c>
      <c r="F2118">
        <v>3518.4</v>
      </c>
      <c r="G2118" t="s">
        <v>81</v>
      </c>
      <c r="H2118" t="s">
        <v>1</v>
      </c>
      <c r="I2118" t="s">
        <v>270</v>
      </c>
      <c r="J2118">
        <v>180.96</v>
      </c>
      <c r="K2118">
        <v>12.93</v>
      </c>
      <c r="L2118">
        <v>6.74</v>
      </c>
      <c r="M2118">
        <v>0.01</v>
      </c>
      <c r="N2118">
        <v>200.64</v>
      </c>
      <c r="O2118">
        <v>-83.36</v>
      </c>
      <c r="P2118" s="1">
        <f>O2118/E2118</f>
        <v>-0.71077762619372442</v>
      </c>
      <c r="Q2118">
        <f>E2118*D2118</f>
        <v>3518.4</v>
      </c>
      <c r="R2118">
        <f>O2118*D2118</f>
        <v>-2500.8000000000002</v>
      </c>
      <c r="S2118">
        <f>J2118+K2118+L2118+M2118</f>
        <v>200.64000000000001</v>
      </c>
      <c r="T2118" t="str">
        <f>IF(AND((D2118) &gt; 20, (P2118) &lt;0.1),"hvlm", "")</f>
        <v>hvlm</v>
      </c>
      <c r="U2118" t="str">
        <f>TEXT((A2118), "MMM _ YYYY")</f>
        <v>Oct  2020</v>
      </c>
      <c r="V2118" t="str">
        <f>TEXT((A2118),"YYYY")</f>
        <v>2020</v>
      </c>
      <c r="W2118" s="1">
        <v>0.2631</v>
      </c>
      <c r="X2118" s="2">
        <f>E2118*W2118</f>
        <v>30.856368</v>
      </c>
      <c r="Y2118" s="2">
        <f>MAX((X2118-O2118),0)</f>
        <v>114.216368</v>
      </c>
    </row>
    <row r="2119" spans="1:25" x14ac:dyDescent="0.3">
      <c r="A2119" s="3">
        <v>44122</v>
      </c>
      <c r="B2119" t="s">
        <v>124</v>
      </c>
      <c r="C2119" t="s">
        <v>148</v>
      </c>
      <c r="D2119">
        <v>18</v>
      </c>
      <c r="E2119">
        <v>207.49</v>
      </c>
      <c r="F2119">
        <v>3734.82</v>
      </c>
      <c r="G2119" t="s">
        <v>16</v>
      </c>
      <c r="H2119" t="s">
        <v>22</v>
      </c>
      <c r="I2119" t="s">
        <v>124</v>
      </c>
      <c r="J2119">
        <v>52.41</v>
      </c>
      <c r="K2119">
        <v>3.81</v>
      </c>
      <c r="L2119">
        <v>9.7100000000000009</v>
      </c>
      <c r="M2119">
        <v>2.37</v>
      </c>
      <c r="N2119">
        <v>68.3</v>
      </c>
      <c r="O2119">
        <v>139.19</v>
      </c>
      <c r="P2119" s="1">
        <f>O2119/E2119</f>
        <v>0.67082750975950645</v>
      </c>
      <c r="Q2119">
        <f>E2119*D2119</f>
        <v>3734.82</v>
      </c>
      <c r="R2119">
        <f>O2119*D2119</f>
        <v>2505.42</v>
      </c>
      <c r="S2119">
        <f>J2119+K2119+L2119+M2119</f>
        <v>68.300000000000011</v>
      </c>
      <c r="T2119" t="str">
        <f>IF(AND((D2119) &gt; 20, (P2119) &lt;0.1),"hvlm", "")</f>
        <v/>
      </c>
      <c r="U2119" t="str">
        <f>TEXT((A2119), "MMM _ YYYY")</f>
        <v>Oct  2020</v>
      </c>
      <c r="V2119" t="str">
        <f>TEXT((A2119),"YYYY")</f>
        <v>2020</v>
      </c>
      <c r="W2119" s="1">
        <v>0.2631</v>
      </c>
      <c r="X2119" s="2">
        <f>E2119*W2119</f>
        <v>54.590619000000004</v>
      </c>
      <c r="Y2119" s="2">
        <f>MAX((X2119-O2119),0)</f>
        <v>0</v>
      </c>
    </row>
    <row r="2120" spans="1:25" x14ac:dyDescent="0.3">
      <c r="A2120" s="3">
        <v>44123</v>
      </c>
      <c r="B2120" t="s">
        <v>383</v>
      </c>
      <c r="C2120" t="s">
        <v>255</v>
      </c>
      <c r="D2120">
        <v>27</v>
      </c>
      <c r="E2120">
        <v>105.01</v>
      </c>
      <c r="F2120">
        <v>2835.27</v>
      </c>
      <c r="G2120" t="s">
        <v>26</v>
      </c>
      <c r="H2120" t="s">
        <v>19</v>
      </c>
      <c r="I2120" t="s">
        <v>383</v>
      </c>
      <c r="J2120">
        <v>64.77</v>
      </c>
      <c r="K2120">
        <v>9.25</v>
      </c>
      <c r="L2120">
        <v>8.1999999999999993</v>
      </c>
      <c r="M2120">
        <v>4.66</v>
      </c>
      <c r="N2120">
        <v>86.88</v>
      </c>
      <c r="O2120">
        <v>18.13</v>
      </c>
      <c r="P2120" s="1">
        <f>O2120/E2120</f>
        <v>0.17265022378821063</v>
      </c>
      <c r="Q2120">
        <f>E2120*D2120</f>
        <v>2835.27</v>
      </c>
      <c r="R2120">
        <f>O2120*D2120</f>
        <v>489.51</v>
      </c>
      <c r="S2120">
        <f>J2120+K2120+L2120+M2120</f>
        <v>86.88</v>
      </c>
      <c r="T2120" t="str">
        <f>IF(AND((D2120) &gt; 20, (P2120) &lt;0.1),"hvlm", "")</f>
        <v/>
      </c>
      <c r="U2120" t="str">
        <f>TEXT((A2120), "MMM _ YYYY")</f>
        <v>Oct  2020</v>
      </c>
      <c r="V2120" t="str">
        <f>TEXT((A2120),"YYYY")</f>
        <v>2020</v>
      </c>
      <c r="W2120" s="1">
        <v>0.2631</v>
      </c>
      <c r="X2120" s="2">
        <f>E2120*W2120</f>
        <v>27.628131</v>
      </c>
      <c r="Y2120" s="2">
        <f>MAX((X2120-O2120),0)</f>
        <v>9.4981310000000008</v>
      </c>
    </row>
    <row r="2121" spans="1:25" x14ac:dyDescent="0.3">
      <c r="A2121" s="3">
        <v>44124</v>
      </c>
      <c r="B2121" t="s">
        <v>38</v>
      </c>
      <c r="C2121" t="s">
        <v>88</v>
      </c>
      <c r="D2121">
        <v>16</v>
      </c>
      <c r="E2121">
        <v>245.65</v>
      </c>
      <c r="F2121">
        <v>3930.4</v>
      </c>
      <c r="G2121" t="s">
        <v>87</v>
      </c>
      <c r="H2121" t="s">
        <v>39</v>
      </c>
      <c r="I2121" t="s">
        <v>38</v>
      </c>
      <c r="J2121">
        <v>62.75</v>
      </c>
      <c r="K2121">
        <v>2.1</v>
      </c>
      <c r="L2121">
        <v>5.33</v>
      </c>
      <c r="M2121">
        <v>1.68</v>
      </c>
      <c r="N2121">
        <v>71.86</v>
      </c>
      <c r="O2121">
        <v>173.79</v>
      </c>
      <c r="P2121" s="1">
        <f>O2121/E2121</f>
        <v>0.7074699776104213</v>
      </c>
      <c r="Q2121">
        <f>E2121*D2121</f>
        <v>3930.4</v>
      </c>
      <c r="R2121">
        <f>O2121*D2121</f>
        <v>2780.64</v>
      </c>
      <c r="S2121">
        <f>J2121+K2121+L2121+M2121</f>
        <v>71.86</v>
      </c>
      <c r="T2121" t="str">
        <f>IF(AND((D2121) &gt; 20, (P2121) &lt;0.1),"hvlm", "")</f>
        <v/>
      </c>
      <c r="U2121" t="str">
        <f>TEXT((A2121), "MMM _ YYYY")</f>
        <v>Oct  2020</v>
      </c>
      <c r="V2121" t="str">
        <f>TEXT((A2121),"YYYY")</f>
        <v>2020</v>
      </c>
      <c r="W2121" s="1">
        <v>0.2631</v>
      </c>
      <c r="X2121" s="2">
        <f>E2121*W2121</f>
        <v>64.630515000000003</v>
      </c>
      <c r="Y2121" s="2">
        <f>MAX((X2121-O2121),0)</f>
        <v>0</v>
      </c>
    </row>
    <row r="2122" spans="1:25" x14ac:dyDescent="0.3">
      <c r="A2122" s="3">
        <v>44125</v>
      </c>
      <c r="B2122" t="s">
        <v>319</v>
      </c>
      <c r="C2122" t="s">
        <v>102</v>
      </c>
      <c r="D2122">
        <v>21</v>
      </c>
      <c r="E2122">
        <v>282.3</v>
      </c>
      <c r="F2122">
        <v>5928.3</v>
      </c>
      <c r="G2122" t="s">
        <v>8</v>
      </c>
      <c r="H2122" t="s">
        <v>22</v>
      </c>
      <c r="I2122" t="s">
        <v>319</v>
      </c>
      <c r="J2122">
        <v>49.92</v>
      </c>
      <c r="K2122">
        <v>2.0699999999999998</v>
      </c>
      <c r="L2122">
        <v>3.28</v>
      </c>
      <c r="M2122">
        <v>3.99</v>
      </c>
      <c r="N2122">
        <v>59.26</v>
      </c>
      <c r="O2122">
        <v>223.04</v>
      </c>
      <c r="P2122" s="1">
        <f>O2122/E2122</f>
        <v>0.7900814736096351</v>
      </c>
      <c r="Q2122">
        <f>E2122*D2122</f>
        <v>5928.3</v>
      </c>
      <c r="R2122">
        <f>O2122*D2122</f>
        <v>4683.84</v>
      </c>
      <c r="S2122">
        <f>J2122+K2122+L2122+M2122</f>
        <v>59.260000000000005</v>
      </c>
      <c r="T2122" t="str">
        <f>IF(AND((D2122) &gt; 20, (P2122) &lt;0.1),"hvlm", "")</f>
        <v/>
      </c>
      <c r="U2122" t="str">
        <f>TEXT((A2122), "MMM _ YYYY")</f>
        <v>Oct  2020</v>
      </c>
      <c r="V2122" t="str">
        <f>TEXT((A2122),"YYYY")</f>
        <v>2020</v>
      </c>
      <c r="W2122" s="1">
        <v>0.2631</v>
      </c>
      <c r="X2122" s="2">
        <f>E2122*W2122</f>
        <v>74.273130000000009</v>
      </c>
      <c r="Y2122" s="2">
        <f>MAX((X2122-O2122),0)</f>
        <v>0</v>
      </c>
    </row>
    <row r="2123" spans="1:25" x14ac:dyDescent="0.3">
      <c r="A2123" s="3">
        <v>44126</v>
      </c>
      <c r="B2123" t="s">
        <v>92</v>
      </c>
      <c r="C2123" t="s">
        <v>24</v>
      </c>
      <c r="D2123">
        <v>5</v>
      </c>
      <c r="E2123">
        <v>71.849999999999994</v>
      </c>
      <c r="F2123">
        <v>359.25</v>
      </c>
      <c r="G2123" t="s">
        <v>23</v>
      </c>
      <c r="H2123" t="s">
        <v>93</v>
      </c>
      <c r="I2123" t="s">
        <v>92</v>
      </c>
      <c r="J2123">
        <v>70.36</v>
      </c>
      <c r="K2123">
        <v>6.8</v>
      </c>
      <c r="L2123">
        <v>2.1</v>
      </c>
      <c r="M2123">
        <v>1.08</v>
      </c>
      <c r="N2123">
        <v>80.34</v>
      </c>
      <c r="O2123">
        <v>-8.4900000000000109</v>
      </c>
      <c r="P2123" s="1">
        <f>O2123/E2123</f>
        <v>-0.1181628392484344</v>
      </c>
      <c r="Q2123">
        <f>E2123*D2123</f>
        <v>359.25</v>
      </c>
      <c r="R2123">
        <f>O2123*D2123</f>
        <v>-42.450000000000053</v>
      </c>
      <c r="S2123">
        <f>J2123+K2123+L2123+M2123</f>
        <v>80.339999999999989</v>
      </c>
      <c r="T2123" t="str">
        <f>IF(AND((D2123) &gt; 20, (P2123) &lt;0.1),"hvlm", "")</f>
        <v/>
      </c>
      <c r="U2123" t="str">
        <f>TEXT((A2123), "MMM _ YYYY")</f>
        <v>Oct  2020</v>
      </c>
      <c r="V2123" t="str">
        <f>TEXT((A2123),"YYYY")</f>
        <v>2020</v>
      </c>
      <c r="W2123" s="1">
        <v>0.2631</v>
      </c>
      <c r="X2123" s="2">
        <f>E2123*W2123</f>
        <v>18.903734999999998</v>
      </c>
      <c r="Y2123" s="2">
        <f>MAX((X2123-O2123),0)</f>
        <v>27.393735000000007</v>
      </c>
    </row>
    <row r="2124" spans="1:25" x14ac:dyDescent="0.3">
      <c r="A2124" s="3">
        <v>44127</v>
      </c>
      <c r="B2124" t="s">
        <v>98</v>
      </c>
      <c r="C2124" t="s">
        <v>255</v>
      </c>
      <c r="D2124">
        <v>29</v>
      </c>
      <c r="E2124">
        <v>354.9</v>
      </c>
      <c r="F2124">
        <v>10292.1</v>
      </c>
      <c r="G2124" t="s">
        <v>26</v>
      </c>
      <c r="H2124" t="s">
        <v>99</v>
      </c>
      <c r="I2124" t="s">
        <v>98</v>
      </c>
      <c r="J2124">
        <v>57.3</v>
      </c>
      <c r="K2124">
        <v>9.02</v>
      </c>
      <c r="L2124">
        <v>4.6500000000000004</v>
      </c>
      <c r="M2124">
        <v>3.31</v>
      </c>
      <c r="N2124">
        <v>74.28</v>
      </c>
      <c r="O2124">
        <v>280.62</v>
      </c>
      <c r="P2124" s="1">
        <f>O2124/E2124</f>
        <v>0.79070160608622153</v>
      </c>
      <c r="Q2124">
        <f>E2124*D2124</f>
        <v>10292.099999999999</v>
      </c>
      <c r="R2124">
        <f>O2124*D2124</f>
        <v>8137.9800000000005</v>
      </c>
      <c r="S2124">
        <f>J2124+K2124+L2124+M2124</f>
        <v>74.28</v>
      </c>
      <c r="T2124" t="str">
        <f>IF(AND((D2124) &gt; 20, (P2124) &lt;0.1),"hvlm", "")</f>
        <v/>
      </c>
      <c r="U2124" t="str">
        <f>TEXT((A2124), "MMM _ YYYY")</f>
        <v>Oct  2020</v>
      </c>
      <c r="V2124" t="str">
        <f>TEXT((A2124),"YYYY")</f>
        <v>2020</v>
      </c>
      <c r="W2124" s="1">
        <v>0.2631</v>
      </c>
      <c r="X2124" s="2">
        <f>E2124*W2124</f>
        <v>93.374189999999999</v>
      </c>
      <c r="Y2124" s="2">
        <f>MAX((X2124-O2124),0)</f>
        <v>0</v>
      </c>
    </row>
    <row r="2125" spans="1:25" x14ac:dyDescent="0.3">
      <c r="A2125" s="3">
        <v>44128</v>
      </c>
      <c r="B2125" t="s">
        <v>286</v>
      </c>
      <c r="C2125" t="s">
        <v>65</v>
      </c>
      <c r="D2125">
        <v>47</v>
      </c>
      <c r="E2125">
        <v>114.8</v>
      </c>
      <c r="F2125">
        <v>5395.6</v>
      </c>
      <c r="G2125" t="s">
        <v>48</v>
      </c>
      <c r="H2125" t="s">
        <v>30</v>
      </c>
      <c r="I2125" t="s">
        <v>286</v>
      </c>
      <c r="J2125">
        <v>154.91999999999999</v>
      </c>
      <c r="K2125">
        <v>4.67</v>
      </c>
      <c r="L2125">
        <v>6.09</v>
      </c>
      <c r="M2125">
        <v>0.22</v>
      </c>
      <c r="N2125">
        <v>165.9</v>
      </c>
      <c r="O2125">
        <v>-51.1</v>
      </c>
      <c r="P2125" s="1">
        <f>O2125/E2125</f>
        <v>-0.4451219512195122</v>
      </c>
      <c r="Q2125">
        <f>E2125*D2125</f>
        <v>5395.5999999999995</v>
      </c>
      <c r="R2125">
        <f>O2125*D2125</f>
        <v>-2401.7000000000003</v>
      </c>
      <c r="S2125">
        <f>J2125+K2125+L2125+M2125</f>
        <v>165.89999999999998</v>
      </c>
      <c r="T2125" t="str">
        <f>IF(AND((D2125) &gt; 20, (P2125) &lt;0.1),"hvlm", "")</f>
        <v>hvlm</v>
      </c>
      <c r="U2125" t="str">
        <f>TEXT((A2125), "MMM _ YYYY")</f>
        <v>Oct  2020</v>
      </c>
      <c r="V2125" t="str">
        <f>TEXT((A2125),"YYYY")</f>
        <v>2020</v>
      </c>
      <c r="W2125" s="1">
        <v>0.2631</v>
      </c>
      <c r="X2125" s="2">
        <f>E2125*W2125</f>
        <v>30.203879999999998</v>
      </c>
      <c r="Y2125" s="2">
        <f>MAX((X2125-O2125),0)</f>
        <v>81.303879999999992</v>
      </c>
    </row>
    <row r="2126" spans="1:25" x14ac:dyDescent="0.3">
      <c r="A2126" s="3">
        <v>44129</v>
      </c>
      <c r="B2126" t="s">
        <v>29</v>
      </c>
      <c r="C2126" t="s">
        <v>265</v>
      </c>
      <c r="D2126">
        <v>37</v>
      </c>
      <c r="E2126">
        <v>128.88</v>
      </c>
      <c r="F2126">
        <v>4768.5600000000004</v>
      </c>
      <c r="G2126" t="s">
        <v>2</v>
      </c>
      <c r="H2126" t="s">
        <v>30</v>
      </c>
      <c r="I2126" t="s">
        <v>29</v>
      </c>
      <c r="J2126">
        <v>96.7</v>
      </c>
      <c r="K2126">
        <v>13.27</v>
      </c>
      <c r="L2126">
        <v>2.4900000000000002</v>
      </c>
      <c r="M2126">
        <v>4.42</v>
      </c>
      <c r="N2126">
        <v>116.88</v>
      </c>
      <c r="O2126">
        <v>12</v>
      </c>
      <c r="P2126" s="1">
        <f>O2126/E2126</f>
        <v>9.3109869646182494E-2</v>
      </c>
      <c r="Q2126">
        <f>E2126*D2126</f>
        <v>4768.5599999999995</v>
      </c>
      <c r="R2126">
        <f>O2126*D2126</f>
        <v>444</v>
      </c>
      <c r="S2126">
        <f>J2126+K2126+L2126+M2126</f>
        <v>116.88</v>
      </c>
      <c r="T2126" t="str">
        <f>IF(AND((D2126) &gt; 20, (P2126) &lt;0.1),"hvlm", "")</f>
        <v>hvlm</v>
      </c>
      <c r="U2126" t="str">
        <f>TEXT((A2126), "MMM _ YYYY")</f>
        <v>Oct  2020</v>
      </c>
      <c r="V2126" t="str">
        <f>TEXT((A2126),"YYYY")</f>
        <v>2020</v>
      </c>
      <c r="W2126" s="1">
        <v>0.2631</v>
      </c>
      <c r="X2126" s="2">
        <f>E2126*W2126</f>
        <v>33.908327999999997</v>
      </c>
      <c r="Y2126" s="2">
        <f>MAX((X2126-O2126),0)</f>
        <v>21.908327999999997</v>
      </c>
    </row>
    <row r="2127" spans="1:25" x14ac:dyDescent="0.3">
      <c r="A2127" s="3">
        <v>44130</v>
      </c>
      <c r="B2127" t="s">
        <v>232</v>
      </c>
      <c r="C2127" t="s">
        <v>266</v>
      </c>
      <c r="D2127">
        <v>43</v>
      </c>
      <c r="E2127">
        <v>281.47000000000003</v>
      </c>
      <c r="F2127">
        <v>12103.21</v>
      </c>
      <c r="G2127" t="s">
        <v>56</v>
      </c>
      <c r="H2127" t="s">
        <v>51</v>
      </c>
      <c r="I2127" t="s">
        <v>232</v>
      </c>
      <c r="J2127">
        <v>89.16</v>
      </c>
      <c r="K2127">
        <v>11.34</v>
      </c>
      <c r="L2127">
        <v>6.12</v>
      </c>
      <c r="M2127">
        <v>3</v>
      </c>
      <c r="N2127">
        <v>109.62</v>
      </c>
      <c r="O2127">
        <v>171.85</v>
      </c>
      <c r="P2127" s="1">
        <f>O2127/E2127</f>
        <v>0.61054464063665748</v>
      </c>
      <c r="Q2127">
        <f>E2127*D2127</f>
        <v>12103.210000000001</v>
      </c>
      <c r="R2127">
        <f>O2127*D2127</f>
        <v>7389.55</v>
      </c>
      <c r="S2127">
        <f>J2127+K2127+L2127+M2127</f>
        <v>109.62</v>
      </c>
      <c r="T2127" t="str">
        <f>IF(AND((D2127) &gt; 20, (P2127) &lt;0.1),"hvlm", "")</f>
        <v/>
      </c>
      <c r="U2127" t="str">
        <f>TEXT((A2127), "MMM _ YYYY")</f>
        <v>Oct  2020</v>
      </c>
      <c r="V2127" t="str">
        <f>TEXT((A2127),"YYYY")</f>
        <v>2020</v>
      </c>
      <c r="W2127" s="1">
        <v>0.2631</v>
      </c>
      <c r="X2127" s="2">
        <f>E2127*W2127</f>
        <v>74.054757000000009</v>
      </c>
      <c r="Y2127" s="2">
        <f>MAX((X2127-O2127),0)</f>
        <v>0</v>
      </c>
    </row>
    <row r="2128" spans="1:25" x14ac:dyDescent="0.3">
      <c r="A2128" s="3">
        <v>44131</v>
      </c>
      <c r="B2128" t="s">
        <v>356</v>
      </c>
      <c r="C2128" t="s">
        <v>185</v>
      </c>
      <c r="D2128">
        <v>22</v>
      </c>
      <c r="E2128">
        <v>214.06</v>
      </c>
      <c r="F2128">
        <v>4709.32</v>
      </c>
      <c r="G2128" t="s">
        <v>6</v>
      </c>
      <c r="H2128" t="s">
        <v>75</v>
      </c>
      <c r="I2128" t="s">
        <v>356</v>
      </c>
      <c r="J2128">
        <v>116.71</v>
      </c>
      <c r="K2128">
        <v>4.96</v>
      </c>
      <c r="L2128">
        <v>6.38</v>
      </c>
      <c r="M2128">
        <v>3.85</v>
      </c>
      <c r="N2128">
        <v>131.9</v>
      </c>
      <c r="O2128">
        <v>82.16</v>
      </c>
      <c r="P2128" s="1">
        <f>O2128/E2128</f>
        <v>0.38381762122769314</v>
      </c>
      <c r="Q2128">
        <f>E2128*D2128</f>
        <v>4709.32</v>
      </c>
      <c r="R2128">
        <f>O2128*D2128</f>
        <v>1807.52</v>
      </c>
      <c r="S2128">
        <f>J2128+K2128+L2128+M2128</f>
        <v>131.89999999999998</v>
      </c>
      <c r="T2128" t="str">
        <f>IF(AND((D2128) &gt; 20, (P2128) &lt;0.1),"hvlm", "")</f>
        <v/>
      </c>
      <c r="U2128" t="str">
        <f>TEXT((A2128), "MMM _ YYYY")</f>
        <v>Oct  2020</v>
      </c>
      <c r="V2128" t="str">
        <f>TEXT((A2128),"YYYY")</f>
        <v>2020</v>
      </c>
      <c r="W2128" s="1">
        <v>0.2631</v>
      </c>
      <c r="X2128" s="2">
        <f>E2128*W2128</f>
        <v>56.319186000000002</v>
      </c>
      <c r="Y2128" s="2">
        <f>MAX((X2128-O2128),0)</f>
        <v>0</v>
      </c>
    </row>
    <row r="2129" spans="1:25" x14ac:dyDescent="0.3">
      <c r="A2129" s="3">
        <v>44132</v>
      </c>
      <c r="B2129" t="s">
        <v>267</v>
      </c>
      <c r="C2129" t="s">
        <v>150</v>
      </c>
      <c r="D2129">
        <v>14</v>
      </c>
      <c r="E2129">
        <v>224.79</v>
      </c>
      <c r="F2129">
        <v>3147.06</v>
      </c>
      <c r="G2129" t="s">
        <v>31</v>
      </c>
      <c r="H2129" t="s">
        <v>15</v>
      </c>
      <c r="I2129" t="s">
        <v>267</v>
      </c>
      <c r="J2129">
        <v>196.48</v>
      </c>
      <c r="K2129">
        <v>3.86</v>
      </c>
      <c r="L2129">
        <v>8.5299999999999994</v>
      </c>
      <c r="M2129">
        <v>4.54</v>
      </c>
      <c r="N2129">
        <v>213.41</v>
      </c>
      <c r="O2129">
        <v>11.38</v>
      </c>
      <c r="P2129" s="1">
        <f>O2129/E2129</f>
        <v>5.0625027803727927E-2</v>
      </c>
      <c r="Q2129">
        <f>E2129*D2129</f>
        <v>3147.06</v>
      </c>
      <c r="R2129">
        <f>O2129*D2129</f>
        <v>159.32000000000002</v>
      </c>
      <c r="S2129">
        <f>J2129+K2129+L2129+M2129</f>
        <v>213.41</v>
      </c>
      <c r="T2129" t="str">
        <f>IF(AND((D2129) &gt; 20, (P2129) &lt;0.1),"hvlm", "")</f>
        <v/>
      </c>
      <c r="U2129" t="str">
        <f>TEXT((A2129), "MMM _ YYYY")</f>
        <v>Oct  2020</v>
      </c>
      <c r="V2129" t="str">
        <f>TEXT((A2129),"YYYY")</f>
        <v>2020</v>
      </c>
      <c r="W2129" s="1">
        <v>0.2631</v>
      </c>
      <c r="X2129" s="2">
        <f>E2129*W2129</f>
        <v>59.142249</v>
      </c>
      <c r="Y2129" s="2">
        <f>MAX((X2129-O2129),0)</f>
        <v>47.762248999999997</v>
      </c>
    </row>
    <row r="2130" spans="1:25" x14ac:dyDescent="0.3">
      <c r="A2130" s="3">
        <v>44133</v>
      </c>
      <c r="B2130" t="s">
        <v>129</v>
      </c>
      <c r="C2130" t="s">
        <v>144</v>
      </c>
      <c r="D2130">
        <v>19</v>
      </c>
      <c r="E2130">
        <v>94.85</v>
      </c>
      <c r="F2130">
        <v>1802.15</v>
      </c>
      <c r="G2130" t="s">
        <v>31</v>
      </c>
      <c r="H2130" t="s">
        <v>1</v>
      </c>
      <c r="I2130" t="s">
        <v>129</v>
      </c>
      <c r="J2130">
        <v>63.4</v>
      </c>
      <c r="K2130">
        <v>7.88</v>
      </c>
      <c r="L2130">
        <v>5.77</v>
      </c>
      <c r="M2130">
        <v>4.41</v>
      </c>
      <c r="N2130">
        <v>81.459999999999994</v>
      </c>
      <c r="O2130">
        <v>13.39</v>
      </c>
      <c r="P2130" s="1">
        <f>O2130/E2130</f>
        <v>0.14117026884554562</v>
      </c>
      <c r="Q2130">
        <f>E2130*D2130</f>
        <v>1802.1499999999999</v>
      </c>
      <c r="R2130">
        <f>O2130*D2130</f>
        <v>254.41000000000003</v>
      </c>
      <c r="S2130">
        <f>J2130+K2130+L2130+M2130</f>
        <v>81.459999999999994</v>
      </c>
      <c r="T2130" t="str">
        <f>IF(AND((D2130) &gt; 20, (P2130) &lt;0.1),"hvlm", "")</f>
        <v/>
      </c>
      <c r="U2130" t="str">
        <f>TEXT((A2130), "MMM _ YYYY")</f>
        <v>Oct  2020</v>
      </c>
      <c r="V2130" t="str">
        <f>TEXT((A2130),"YYYY")</f>
        <v>2020</v>
      </c>
      <c r="W2130" s="1">
        <v>0.2631</v>
      </c>
      <c r="X2130" s="2">
        <f>E2130*W2130</f>
        <v>24.955034999999999</v>
      </c>
      <c r="Y2130" s="2">
        <f>MAX((X2130-O2130),0)</f>
        <v>11.565034999999998</v>
      </c>
    </row>
    <row r="2131" spans="1:25" x14ac:dyDescent="0.3">
      <c r="A2131" s="3">
        <v>44134</v>
      </c>
      <c r="B2131" t="s">
        <v>269</v>
      </c>
      <c r="C2131" t="s">
        <v>364</v>
      </c>
      <c r="D2131">
        <v>35</v>
      </c>
      <c r="E2131">
        <v>332.01</v>
      </c>
      <c r="F2131">
        <v>11620.35</v>
      </c>
      <c r="G2131" t="s">
        <v>8</v>
      </c>
      <c r="H2131" t="s">
        <v>1</v>
      </c>
      <c r="I2131" t="s">
        <v>269</v>
      </c>
      <c r="J2131">
        <v>28.26</v>
      </c>
      <c r="K2131">
        <v>9.35</v>
      </c>
      <c r="L2131">
        <v>6.61</v>
      </c>
      <c r="M2131">
        <v>4.2</v>
      </c>
      <c r="N2131">
        <v>48.42</v>
      </c>
      <c r="O2131">
        <v>283.58999999999997</v>
      </c>
      <c r="P2131" s="1">
        <f>O2131/E2131</f>
        <v>0.85416101924640819</v>
      </c>
      <c r="Q2131">
        <f>E2131*D2131</f>
        <v>11620.35</v>
      </c>
      <c r="R2131">
        <f>O2131*D2131</f>
        <v>9925.65</v>
      </c>
      <c r="S2131">
        <f>J2131+K2131+L2131+M2131</f>
        <v>48.42</v>
      </c>
      <c r="T2131" t="str">
        <f>IF(AND((D2131) &gt; 20, (P2131) &lt;0.1),"hvlm", "")</f>
        <v/>
      </c>
      <c r="U2131" t="str">
        <f>TEXT((A2131), "MMM _ YYYY")</f>
        <v>Oct  2020</v>
      </c>
      <c r="V2131" t="str">
        <f>TEXT((A2131),"YYYY")</f>
        <v>2020</v>
      </c>
      <c r="W2131" s="1">
        <v>0.2631</v>
      </c>
      <c r="X2131" s="2">
        <f>E2131*W2131</f>
        <v>87.351831000000004</v>
      </c>
      <c r="Y2131" s="2">
        <f>MAX((X2131-O2131),0)</f>
        <v>0</v>
      </c>
    </row>
    <row r="2132" spans="1:25" x14ac:dyDescent="0.3">
      <c r="A2132" s="3">
        <v>44135</v>
      </c>
      <c r="B2132" t="s">
        <v>373</v>
      </c>
      <c r="C2132" t="s">
        <v>225</v>
      </c>
      <c r="D2132">
        <v>24</v>
      </c>
      <c r="E2132">
        <v>265.97000000000003</v>
      </c>
      <c r="F2132">
        <v>6383.28</v>
      </c>
      <c r="G2132" t="s">
        <v>12</v>
      </c>
      <c r="H2132" t="s">
        <v>5</v>
      </c>
      <c r="I2132" t="s">
        <v>373</v>
      </c>
      <c r="J2132">
        <v>178.08</v>
      </c>
      <c r="K2132">
        <v>7.7</v>
      </c>
      <c r="L2132">
        <v>5.48</v>
      </c>
      <c r="M2132">
        <v>2.72</v>
      </c>
      <c r="N2132">
        <v>193.98</v>
      </c>
      <c r="O2132">
        <v>71.989999999999995</v>
      </c>
      <c r="P2132" s="1">
        <f>O2132/E2132</f>
        <v>0.27066962439372855</v>
      </c>
      <c r="Q2132">
        <f>E2132*D2132</f>
        <v>6383.2800000000007</v>
      </c>
      <c r="R2132">
        <f>O2132*D2132</f>
        <v>1727.7599999999998</v>
      </c>
      <c r="S2132">
        <f>J2132+K2132+L2132+M2132</f>
        <v>193.98</v>
      </c>
      <c r="T2132" t="str">
        <f>IF(AND((D2132) &gt; 20, (P2132) &lt;0.1),"hvlm", "")</f>
        <v/>
      </c>
      <c r="U2132" t="str">
        <f>TEXT((A2132), "MMM _ YYYY")</f>
        <v>Oct  2020</v>
      </c>
      <c r="V2132" t="str">
        <f>TEXT((A2132),"YYYY")</f>
        <v>2020</v>
      </c>
      <c r="W2132" s="1">
        <v>0.2631</v>
      </c>
      <c r="X2132" s="2">
        <f>E2132*W2132</f>
        <v>69.976707000000005</v>
      </c>
      <c r="Y2132" s="2">
        <f>MAX((X2132-O2132),0)</f>
        <v>0</v>
      </c>
    </row>
    <row r="2133" spans="1:25" x14ac:dyDescent="0.3">
      <c r="A2133" s="3">
        <v>44136</v>
      </c>
      <c r="B2133" t="s">
        <v>141</v>
      </c>
      <c r="C2133" t="s">
        <v>247</v>
      </c>
      <c r="D2133">
        <v>42</v>
      </c>
      <c r="E2133">
        <v>97.38</v>
      </c>
      <c r="F2133">
        <v>4089.96</v>
      </c>
      <c r="G2133" t="s">
        <v>23</v>
      </c>
      <c r="H2133" t="s">
        <v>93</v>
      </c>
      <c r="I2133" t="s">
        <v>141</v>
      </c>
      <c r="J2133">
        <v>131.11000000000001</v>
      </c>
      <c r="K2133">
        <v>12.12</v>
      </c>
      <c r="L2133">
        <v>1.61</v>
      </c>
      <c r="M2133">
        <v>1.1399999999999999</v>
      </c>
      <c r="N2133">
        <v>145.97999999999999</v>
      </c>
      <c r="O2133">
        <v>-48.6</v>
      </c>
      <c r="P2133" s="1">
        <f>O2133/E2133</f>
        <v>-0.49907578558225513</v>
      </c>
      <c r="Q2133">
        <f>E2133*D2133</f>
        <v>4089.96</v>
      </c>
      <c r="R2133">
        <f>O2133*D2133</f>
        <v>-2041.2</v>
      </c>
      <c r="S2133">
        <f>J2133+K2133+L2133+M2133</f>
        <v>145.98000000000002</v>
      </c>
      <c r="T2133" t="str">
        <f>IF(AND((D2133) &gt; 20, (P2133) &lt;0.1),"hvlm", "")</f>
        <v>hvlm</v>
      </c>
      <c r="U2133" t="str">
        <f>TEXT((A2133), "MMM _ YYYY")</f>
        <v>Nov  2020</v>
      </c>
      <c r="V2133" t="str">
        <f>TEXT((A2133),"YYYY")</f>
        <v>2020</v>
      </c>
      <c r="W2133" s="1">
        <v>0.2631</v>
      </c>
      <c r="X2133" s="2">
        <f>E2133*W2133</f>
        <v>25.620677999999998</v>
      </c>
      <c r="Y2133" s="2">
        <f>MAX((X2133-O2133),0)</f>
        <v>74.220677999999992</v>
      </c>
    </row>
    <row r="2134" spans="1:25" x14ac:dyDescent="0.3">
      <c r="A2134" s="3">
        <v>44137</v>
      </c>
      <c r="B2134" t="s">
        <v>286</v>
      </c>
      <c r="C2134" t="s">
        <v>156</v>
      </c>
      <c r="D2134">
        <v>6</v>
      </c>
      <c r="E2134">
        <v>180.9</v>
      </c>
      <c r="F2134">
        <v>1085.4000000000001</v>
      </c>
      <c r="G2134" t="s">
        <v>8</v>
      </c>
      <c r="H2134" t="s">
        <v>30</v>
      </c>
      <c r="I2134" t="s">
        <v>286</v>
      </c>
      <c r="J2134">
        <v>154.91999999999999</v>
      </c>
      <c r="K2134">
        <v>4.67</v>
      </c>
      <c r="L2134">
        <v>6.09</v>
      </c>
      <c r="M2134">
        <v>0.22</v>
      </c>
      <c r="N2134">
        <v>165.9</v>
      </c>
      <c r="O2134">
        <v>15</v>
      </c>
      <c r="P2134" s="1">
        <f>O2134/E2134</f>
        <v>8.2918739635157543E-2</v>
      </c>
      <c r="Q2134">
        <f>E2134*D2134</f>
        <v>1085.4000000000001</v>
      </c>
      <c r="R2134">
        <f>O2134*D2134</f>
        <v>90</v>
      </c>
      <c r="S2134">
        <f>J2134+K2134+L2134+M2134</f>
        <v>165.89999999999998</v>
      </c>
      <c r="T2134" t="str">
        <f>IF(AND((D2134) &gt; 20, (P2134) &lt;0.1),"hvlm", "")</f>
        <v/>
      </c>
      <c r="U2134" t="str">
        <f>TEXT((A2134), "MMM _ YYYY")</f>
        <v>Nov  2020</v>
      </c>
      <c r="V2134" t="str">
        <f>TEXT((A2134),"YYYY")</f>
        <v>2020</v>
      </c>
      <c r="W2134" s="1">
        <v>0.2631</v>
      </c>
      <c r="X2134" s="2">
        <f>E2134*W2134</f>
        <v>47.594790000000003</v>
      </c>
      <c r="Y2134" s="2">
        <f>MAX((X2134-O2134),0)</f>
        <v>32.594790000000003</v>
      </c>
    </row>
    <row r="2135" spans="1:25" x14ac:dyDescent="0.3">
      <c r="A2135" s="3">
        <v>44138</v>
      </c>
      <c r="B2135" t="s">
        <v>270</v>
      </c>
      <c r="C2135" t="s">
        <v>161</v>
      </c>
      <c r="D2135">
        <v>3</v>
      </c>
      <c r="E2135">
        <v>333.64</v>
      </c>
      <c r="F2135">
        <v>1000.92</v>
      </c>
      <c r="G2135" t="s">
        <v>26</v>
      </c>
      <c r="H2135" t="s">
        <v>1</v>
      </c>
      <c r="I2135" t="s">
        <v>270</v>
      </c>
      <c r="J2135">
        <v>180.96</v>
      </c>
      <c r="K2135">
        <v>12.93</v>
      </c>
      <c r="L2135">
        <v>6.74</v>
      </c>
      <c r="M2135">
        <v>0.01</v>
      </c>
      <c r="N2135">
        <v>200.64</v>
      </c>
      <c r="O2135">
        <v>133</v>
      </c>
      <c r="P2135" s="1">
        <f>O2135/E2135</f>
        <v>0.39863325740318906</v>
      </c>
      <c r="Q2135">
        <f>E2135*D2135</f>
        <v>1000.92</v>
      </c>
      <c r="R2135">
        <f>O2135*D2135</f>
        <v>399</v>
      </c>
      <c r="S2135">
        <f>J2135+K2135+L2135+M2135</f>
        <v>200.64000000000001</v>
      </c>
      <c r="T2135" t="str">
        <f>IF(AND((D2135) &gt; 20, (P2135) &lt;0.1),"hvlm", "")</f>
        <v/>
      </c>
      <c r="U2135" t="str">
        <f>TEXT((A2135), "MMM _ YYYY")</f>
        <v>Nov  2020</v>
      </c>
      <c r="V2135" t="str">
        <f>TEXT((A2135),"YYYY")</f>
        <v>2020</v>
      </c>
      <c r="W2135" s="1">
        <v>0.2631</v>
      </c>
      <c r="X2135" s="2">
        <f>E2135*W2135</f>
        <v>87.780683999999994</v>
      </c>
      <c r="Y2135" s="2">
        <f>MAX((X2135-O2135),0)</f>
        <v>0</v>
      </c>
    </row>
    <row r="2136" spans="1:25" x14ac:dyDescent="0.3">
      <c r="A2136" s="3">
        <v>44139</v>
      </c>
      <c r="B2136" t="s">
        <v>232</v>
      </c>
      <c r="C2136" t="s">
        <v>290</v>
      </c>
      <c r="D2136">
        <v>34</v>
      </c>
      <c r="E2136">
        <v>248.92</v>
      </c>
      <c r="F2136">
        <v>8463.2800000000007</v>
      </c>
      <c r="G2136" t="s">
        <v>61</v>
      </c>
      <c r="H2136" t="s">
        <v>51</v>
      </c>
      <c r="I2136" t="s">
        <v>232</v>
      </c>
      <c r="J2136">
        <v>89.16</v>
      </c>
      <c r="K2136">
        <v>11.34</v>
      </c>
      <c r="L2136">
        <v>6.12</v>
      </c>
      <c r="M2136">
        <v>3</v>
      </c>
      <c r="N2136">
        <v>109.62</v>
      </c>
      <c r="O2136">
        <v>139.30000000000001</v>
      </c>
      <c r="P2136" s="1">
        <f>O2136/E2136</f>
        <v>0.55961754780652428</v>
      </c>
      <c r="Q2136">
        <f>E2136*D2136</f>
        <v>8463.2799999999988</v>
      </c>
      <c r="R2136">
        <f>O2136*D2136</f>
        <v>4736.2000000000007</v>
      </c>
      <c r="S2136">
        <f>J2136+K2136+L2136+M2136</f>
        <v>109.62</v>
      </c>
      <c r="T2136" t="str">
        <f>IF(AND((D2136) &gt; 20, (P2136) &lt;0.1),"hvlm", "")</f>
        <v/>
      </c>
      <c r="U2136" t="str">
        <f>TEXT((A2136), "MMM _ YYYY")</f>
        <v>Nov  2020</v>
      </c>
      <c r="V2136" t="str">
        <f>TEXT((A2136),"YYYY")</f>
        <v>2020</v>
      </c>
      <c r="W2136" s="1">
        <v>0.2631</v>
      </c>
      <c r="X2136" s="2">
        <f>E2136*W2136</f>
        <v>65.490852000000004</v>
      </c>
      <c r="Y2136" s="2">
        <f>MAX((X2136-O2136),0)</f>
        <v>0</v>
      </c>
    </row>
    <row r="2137" spans="1:25" x14ac:dyDescent="0.3">
      <c r="A2137" s="3">
        <v>44140</v>
      </c>
      <c r="B2137" t="s">
        <v>154</v>
      </c>
      <c r="C2137" t="s">
        <v>37</v>
      </c>
      <c r="D2137">
        <v>45</v>
      </c>
      <c r="E2137">
        <v>88.03</v>
      </c>
      <c r="F2137">
        <v>3961.35</v>
      </c>
      <c r="G2137" t="s">
        <v>12</v>
      </c>
      <c r="H2137" t="s">
        <v>39</v>
      </c>
      <c r="I2137" t="s">
        <v>154</v>
      </c>
      <c r="J2137">
        <v>143.80000000000001</v>
      </c>
      <c r="K2137">
        <v>12.89</v>
      </c>
      <c r="L2137">
        <v>7.03</v>
      </c>
      <c r="M2137">
        <v>2.64</v>
      </c>
      <c r="N2137">
        <v>166.36</v>
      </c>
      <c r="O2137">
        <v>-78.33</v>
      </c>
      <c r="P2137" s="1">
        <f>O2137/E2137</f>
        <v>-0.88981029194592753</v>
      </c>
      <c r="Q2137">
        <f>E2137*D2137</f>
        <v>3961.35</v>
      </c>
      <c r="R2137">
        <f>O2137*D2137</f>
        <v>-3524.85</v>
      </c>
      <c r="S2137">
        <f>J2137+K2137+L2137+M2137</f>
        <v>166.35999999999999</v>
      </c>
      <c r="T2137" t="str">
        <f>IF(AND((D2137) &gt; 20, (P2137) &lt;0.1),"hvlm", "")</f>
        <v>hvlm</v>
      </c>
      <c r="U2137" t="str">
        <f>TEXT((A2137), "MMM _ YYYY")</f>
        <v>Nov  2020</v>
      </c>
      <c r="V2137" t="str">
        <f>TEXT((A2137),"YYYY")</f>
        <v>2020</v>
      </c>
      <c r="W2137" s="1">
        <v>0.2631</v>
      </c>
      <c r="X2137" s="2">
        <f>E2137*W2137</f>
        <v>23.160693000000002</v>
      </c>
      <c r="Y2137" s="2">
        <f>MAX((X2137-O2137),0)</f>
        <v>101.49069299999999</v>
      </c>
    </row>
    <row r="2138" spans="1:25" x14ac:dyDescent="0.3">
      <c r="A2138" s="3">
        <v>44141</v>
      </c>
      <c r="B2138" t="s">
        <v>311</v>
      </c>
      <c r="C2138" t="s">
        <v>255</v>
      </c>
      <c r="D2138">
        <v>2</v>
      </c>
      <c r="E2138">
        <v>180.47</v>
      </c>
      <c r="F2138">
        <v>360.94</v>
      </c>
      <c r="G2138" t="s">
        <v>26</v>
      </c>
      <c r="H2138" t="s">
        <v>19</v>
      </c>
      <c r="I2138" t="s">
        <v>311</v>
      </c>
      <c r="J2138">
        <v>170.65</v>
      </c>
      <c r="K2138">
        <v>12.98</v>
      </c>
      <c r="L2138">
        <v>9.2100000000000009</v>
      </c>
      <c r="M2138">
        <v>1.82</v>
      </c>
      <c r="N2138">
        <v>194.66</v>
      </c>
      <c r="O2138">
        <v>-14.19</v>
      </c>
      <c r="P2138" s="1">
        <f>O2138/E2138</f>
        <v>-7.8628026818861857E-2</v>
      </c>
      <c r="Q2138">
        <f>E2138*D2138</f>
        <v>360.94</v>
      </c>
      <c r="R2138">
        <f>O2138*D2138</f>
        <v>-28.38</v>
      </c>
      <c r="S2138">
        <f>J2138+K2138+L2138+M2138</f>
        <v>194.66</v>
      </c>
      <c r="T2138" t="str">
        <f>IF(AND((D2138) &gt; 20, (P2138) &lt;0.1),"hvlm", "")</f>
        <v/>
      </c>
      <c r="U2138" t="str">
        <f>TEXT((A2138), "MMM _ YYYY")</f>
        <v>Nov  2020</v>
      </c>
      <c r="V2138" t="str">
        <f>TEXT((A2138),"YYYY")</f>
        <v>2020</v>
      </c>
      <c r="W2138" s="1">
        <v>0.2631</v>
      </c>
      <c r="X2138" s="2">
        <f>E2138*W2138</f>
        <v>47.481656999999998</v>
      </c>
      <c r="Y2138" s="2">
        <f>MAX((X2138-O2138),0)</f>
        <v>61.671656999999996</v>
      </c>
    </row>
    <row r="2139" spans="1:25" x14ac:dyDescent="0.3">
      <c r="A2139" s="3">
        <v>44142</v>
      </c>
      <c r="B2139" t="s">
        <v>329</v>
      </c>
      <c r="C2139" t="s">
        <v>284</v>
      </c>
      <c r="D2139">
        <v>15</v>
      </c>
      <c r="E2139">
        <v>134.94</v>
      </c>
      <c r="F2139">
        <v>2024.1</v>
      </c>
      <c r="G2139" t="s">
        <v>56</v>
      </c>
      <c r="H2139" t="s">
        <v>1</v>
      </c>
      <c r="I2139" t="s">
        <v>329</v>
      </c>
      <c r="J2139">
        <v>25.72</v>
      </c>
      <c r="K2139">
        <v>6.87</v>
      </c>
      <c r="L2139">
        <v>7.83</v>
      </c>
      <c r="M2139">
        <v>4.1100000000000003</v>
      </c>
      <c r="N2139">
        <v>44.53</v>
      </c>
      <c r="O2139">
        <v>90.41</v>
      </c>
      <c r="P2139" s="1">
        <f>O2139/E2139</f>
        <v>0.67000148214021049</v>
      </c>
      <c r="Q2139">
        <f>E2139*D2139</f>
        <v>2024.1</v>
      </c>
      <c r="R2139">
        <f>O2139*D2139</f>
        <v>1356.1499999999999</v>
      </c>
      <c r="S2139">
        <f>J2139+K2139+L2139+M2139</f>
        <v>44.529999999999994</v>
      </c>
      <c r="T2139" t="str">
        <f>IF(AND((D2139) &gt; 20, (P2139) &lt;0.1),"hvlm", "")</f>
        <v/>
      </c>
      <c r="U2139" t="str">
        <f>TEXT((A2139), "MMM _ YYYY")</f>
        <v>Nov  2020</v>
      </c>
      <c r="V2139" t="str">
        <f>TEXT((A2139),"YYYY")</f>
        <v>2020</v>
      </c>
      <c r="W2139" s="1">
        <v>0.2631</v>
      </c>
      <c r="X2139" s="2">
        <f>E2139*W2139</f>
        <v>35.502713999999997</v>
      </c>
      <c r="Y2139" s="2">
        <f>MAX((X2139-O2139),0)</f>
        <v>0</v>
      </c>
    </row>
    <row r="2140" spans="1:25" x14ac:dyDescent="0.3">
      <c r="A2140" s="3">
        <v>44143</v>
      </c>
      <c r="B2140" t="s">
        <v>74</v>
      </c>
      <c r="C2140" t="s">
        <v>352</v>
      </c>
      <c r="D2140">
        <v>37</v>
      </c>
      <c r="E2140">
        <v>231.11</v>
      </c>
      <c r="F2140">
        <v>8551.07</v>
      </c>
      <c r="G2140" t="s">
        <v>110</v>
      </c>
      <c r="H2140" t="s">
        <v>75</v>
      </c>
      <c r="I2140" t="s">
        <v>74</v>
      </c>
      <c r="J2140">
        <v>144.51</v>
      </c>
      <c r="K2140">
        <v>12.73</v>
      </c>
      <c r="L2140">
        <v>2.96</v>
      </c>
      <c r="M2140">
        <v>3.48</v>
      </c>
      <c r="N2140">
        <v>163.68</v>
      </c>
      <c r="O2140">
        <v>67.430000000000007</v>
      </c>
      <c r="P2140" s="1">
        <f>O2140/E2140</f>
        <v>0.29176582579723942</v>
      </c>
      <c r="Q2140">
        <f>E2140*D2140</f>
        <v>8551.07</v>
      </c>
      <c r="R2140">
        <f>O2140*D2140</f>
        <v>2494.9100000000003</v>
      </c>
      <c r="S2140">
        <f>J2140+K2140+L2140+M2140</f>
        <v>163.67999999999998</v>
      </c>
      <c r="T2140" t="str">
        <f>IF(AND((D2140) &gt; 20, (P2140) &lt;0.1),"hvlm", "")</f>
        <v/>
      </c>
      <c r="U2140" t="str">
        <f>TEXT((A2140), "MMM _ YYYY")</f>
        <v>Nov  2020</v>
      </c>
      <c r="V2140" t="str">
        <f>TEXT((A2140),"YYYY")</f>
        <v>2020</v>
      </c>
      <c r="W2140" s="1">
        <v>0.2631</v>
      </c>
      <c r="X2140" s="2">
        <f>E2140*W2140</f>
        <v>60.805041000000003</v>
      </c>
      <c r="Y2140" s="2">
        <f>MAX((X2140-O2140),0)</f>
        <v>0</v>
      </c>
    </row>
    <row r="2141" spans="1:25" x14ac:dyDescent="0.3">
      <c r="A2141" s="3">
        <v>44144</v>
      </c>
      <c r="B2141" t="s">
        <v>371</v>
      </c>
      <c r="C2141" t="s">
        <v>68</v>
      </c>
      <c r="D2141">
        <v>15</v>
      </c>
      <c r="E2141">
        <v>345.18</v>
      </c>
      <c r="F2141">
        <v>5177.7</v>
      </c>
      <c r="G2141" t="s">
        <v>56</v>
      </c>
      <c r="H2141" t="s">
        <v>193</v>
      </c>
      <c r="I2141" t="s">
        <v>371</v>
      </c>
      <c r="J2141">
        <v>171.58</v>
      </c>
      <c r="K2141">
        <v>12.03</v>
      </c>
      <c r="L2141">
        <v>8.6199999999999992</v>
      </c>
      <c r="M2141">
        <v>1.42</v>
      </c>
      <c r="N2141">
        <v>193.65</v>
      </c>
      <c r="O2141">
        <v>151.53</v>
      </c>
      <c r="P2141" s="1">
        <f>O2141/E2141</f>
        <v>0.43898835390231183</v>
      </c>
      <c r="Q2141">
        <f>E2141*D2141</f>
        <v>5177.7</v>
      </c>
      <c r="R2141">
        <f>O2141*D2141</f>
        <v>2272.9499999999998</v>
      </c>
      <c r="S2141">
        <f>J2141+K2141+L2141+M2141</f>
        <v>193.65</v>
      </c>
      <c r="T2141" t="str">
        <f>IF(AND((D2141) &gt; 20, (P2141) &lt;0.1),"hvlm", "")</f>
        <v/>
      </c>
      <c r="U2141" t="str">
        <f>TEXT((A2141), "MMM _ YYYY")</f>
        <v>Nov  2020</v>
      </c>
      <c r="V2141" t="str">
        <f>TEXT((A2141),"YYYY")</f>
        <v>2020</v>
      </c>
      <c r="W2141" s="1">
        <v>0.2631</v>
      </c>
      <c r="X2141" s="2">
        <f>E2141*W2141</f>
        <v>90.816857999999996</v>
      </c>
      <c r="Y2141" s="2">
        <f>MAX((X2141-O2141),0)</f>
        <v>0</v>
      </c>
    </row>
    <row r="2142" spans="1:25" x14ac:dyDescent="0.3">
      <c r="A2142" s="3">
        <v>44145</v>
      </c>
      <c r="B2142" t="s">
        <v>383</v>
      </c>
      <c r="C2142" t="s">
        <v>17</v>
      </c>
      <c r="D2142">
        <v>32</v>
      </c>
      <c r="E2142">
        <v>202.69</v>
      </c>
      <c r="F2142">
        <v>6486.08</v>
      </c>
      <c r="G2142" t="s">
        <v>16</v>
      </c>
      <c r="H2142" t="s">
        <v>19</v>
      </c>
      <c r="I2142" t="s">
        <v>383</v>
      </c>
      <c r="J2142">
        <v>64.77</v>
      </c>
      <c r="K2142">
        <v>9.25</v>
      </c>
      <c r="L2142">
        <v>8.1999999999999993</v>
      </c>
      <c r="M2142">
        <v>4.66</v>
      </c>
      <c r="N2142">
        <v>86.88</v>
      </c>
      <c r="O2142">
        <v>115.81</v>
      </c>
      <c r="P2142" s="1">
        <f>O2142/E2142</f>
        <v>0.57136513888203666</v>
      </c>
      <c r="Q2142">
        <f>E2142*D2142</f>
        <v>6486.08</v>
      </c>
      <c r="R2142">
        <f>O2142*D2142</f>
        <v>3705.92</v>
      </c>
      <c r="S2142">
        <f>J2142+K2142+L2142+M2142</f>
        <v>86.88</v>
      </c>
      <c r="T2142" t="str">
        <f>IF(AND((D2142) &gt; 20, (P2142) &lt;0.1),"hvlm", "")</f>
        <v/>
      </c>
      <c r="U2142" t="str">
        <f>TEXT((A2142), "MMM _ YYYY")</f>
        <v>Nov  2020</v>
      </c>
      <c r="V2142" t="str">
        <f>TEXT((A2142),"YYYY")</f>
        <v>2020</v>
      </c>
      <c r="W2142" s="1">
        <v>0.2631</v>
      </c>
      <c r="X2142" s="2">
        <f>E2142*W2142</f>
        <v>53.327739000000001</v>
      </c>
      <c r="Y2142" s="2">
        <f>MAX((X2142-O2142),0)</f>
        <v>0</v>
      </c>
    </row>
    <row r="2143" spans="1:25" x14ac:dyDescent="0.3">
      <c r="A2143" s="3">
        <v>44146</v>
      </c>
      <c r="B2143" t="s">
        <v>107</v>
      </c>
      <c r="C2143" t="s">
        <v>131</v>
      </c>
      <c r="D2143">
        <v>21</v>
      </c>
      <c r="E2143">
        <v>201.67</v>
      </c>
      <c r="F2143">
        <v>4235.07</v>
      </c>
      <c r="G2143" t="s">
        <v>130</v>
      </c>
      <c r="H2143" t="s">
        <v>67</v>
      </c>
      <c r="I2143" t="s">
        <v>107</v>
      </c>
      <c r="J2143">
        <v>122.87</v>
      </c>
      <c r="K2143">
        <v>13.7</v>
      </c>
      <c r="L2143">
        <v>8.5299999999999994</v>
      </c>
      <c r="M2143">
        <v>0.19</v>
      </c>
      <c r="N2143">
        <v>145.29</v>
      </c>
      <c r="O2143">
        <v>56.38</v>
      </c>
      <c r="P2143" s="1">
        <f>O2143/E2143</f>
        <v>0.27956562701442955</v>
      </c>
      <c r="Q2143">
        <f>E2143*D2143</f>
        <v>4235.07</v>
      </c>
      <c r="R2143">
        <f>O2143*D2143</f>
        <v>1183.98</v>
      </c>
      <c r="S2143">
        <f>J2143+K2143+L2143+M2143</f>
        <v>145.29</v>
      </c>
      <c r="T2143" t="str">
        <f>IF(AND((D2143) &gt; 20, (P2143) &lt;0.1),"hvlm", "")</f>
        <v/>
      </c>
      <c r="U2143" t="str">
        <f>TEXT((A2143), "MMM _ YYYY")</f>
        <v>Nov  2020</v>
      </c>
      <c r="V2143" t="str">
        <f>TEXT((A2143),"YYYY")</f>
        <v>2020</v>
      </c>
      <c r="W2143" s="1">
        <v>0.2631</v>
      </c>
      <c r="X2143" s="2">
        <f>E2143*W2143</f>
        <v>53.059376999999998</v>
      </c>
      <c r="Y2143" s="2">
        <f>MAX((X2143-O2143),0)</f>
        <v>0</v>
      </c>
    </row>
    <row r="2144" spans="1:25" x14ac:dyDescent="0.3">
      <c r="A2144" s="3">
        <v>44147</v>
      </c>
      <c r="B2144" t="s">
        <v>25</v>
      </c>
      <c r="C2144" t="s">
        <v>111</v>
      </c>
      <c r="D2144">
        <v>17</v>
      </c>
      <c r="E2144">
        <v>366.87</v>
      </c>
      <c r="F2144">
        <v>6236.79</v>
      </c>
      <c r="G2144" t="s">
        <v>110</v>
      </c>
      <c r="H2144" t="s">
        <v>11</v>
      </c>
      <c r="I2144" t="s">
        <v>25</v>
      </c>
      <c r="J2144">
        <v>112.1</v>
      </c>
      <c r="K2144">
        <v>6.32</v>
      </c>
      <c r="L2144">
        <v>1.4</v>
      </c>
      <c r="M2144">
        <v>4.13</v>
      </c>
      <c r="N2144">
        <v>123.95</v>
      </c>
      <c r="O2144">
        <v>242.92</v>
      </c>
      <c r="P2144" s="1">
        <f>O2144/E2144</f>
        <v>0.66214190312644805</v>
      </c>
      <c r="Q2144">
        <f>E2144*D2144</f>
        <v>6236.79</v>
      </c>
      <c r="R2144">
        <f>O2144*D2144</f>
        <v>4129.6399999999994</v>
      </c>
      <c r="S2144">
        <f>J2144+K2144+L2144+M2144</f>
        <v>123.94999999999999</v>
      </c>
      <c r="T2144" t="str">
        <f>IF(AND((D2144) &gt; 20, (P2144) &lt;0.1),"hvlm", "")</f>
        <v/>
      </c>
      <c r="U2144" t="str">
        <f>TEXT((A2144), "MMM _ YYYY")</f>
        <v>Nov  2020</v>
      </c>
      <c r="V2144" t="str">
        <f>TEXT((A2144),"YYYY")</f>
        <v>2020</v>
      </c>
      <c r="W2144" s="1">
        <v>0.2631</v>
      </c>
      <c r="X2144" s="2">
        <f>E2144*W2144</f>
        <v>96.523497000000006</v>
      </c>
      <c r="Y2144" s="2">
        <f>MAX((X2144-O2144),0)</f>
        <v>0</v>
      </c>
    </row>
    <row r="2145" spans="1:25" x14ac:dyDescent="0.3">
      <c r="A2145" s="3">
        <v>44148</v>
      </c>
      <c r="B2145" t="s">
        <v>35</v>
      </c>
      <c r="C2145" t="s">
        <v>295</v>
      </c>
      <c r="D2145">
        <v>34</v>
      </c>
      <c r="E2145">
        <v>251.66</v>
      </c>
      <c r="F2145">
        <v>8556.44</v>
      </c>
      <c r="G2145" t="s">
        <v>130</v>
      </c>
      <c r="H2145" t="s">
        <v>36</v>
      </c>
      <c r="I2145" t="s">
        <v>35</v>
      </c>
      <c r="J2145">
        <v>162.53</v>
      </c>
      <c r="K2145">
        <v>4.17</v>
      </c>
      <c r="L2145">
        <v>4.6399999999999997</v>
      </c>
      <c r="M2145">
        <v>3.49</v>
      </c>
      <c r="N2145">
        <v>174.83</v>
      </c>
      <c r="O2145">
        <v>76.83</v>
      </c>
      <c r="P2145" s="1">
        <f>O2145/E2145</f>
        <v>0.30529285543987922</v>
      </c>
      <c r="Q2145">
        <f>E2145*D2145</f>
        <v>8556.44</v>
      </c>
      <c r="R2145">
        <f>O2145*D2145</f>
        <v>2612.2199999999998</v>
      </c>
      <c r="S2145">
        <f>J2145+K2145+L2145+M2145</f>
        <v>174.82999999999998</v>
      </c>
      <c r="T2145" t="str">
        <f>IF(AND((D2145) &gt; 20, (P2145) &lt;0.1),"hvlm", "")</f>
        <v/>
      </c>
      <c r="U2145" t="str">
        <f>TEXT((A2145), "MMM _ YYYY")</f>
        <v>Nov  2020</v>
      </c>
      <c r="V2145" t="str">
        <f>TEXT((A2145),"YYYY")</f>
        <v>2020</v>
      </c>
      <c r="W2145" s="1">
        <v>0.2631</v>
      </c>
      <c r="X2145" s="2">
        <f>E2145*W2145</f>
        <v>66.211746000000005</v>
      </c>
      <c r="Y2145" s="2">
        <f>MAX((X2145-O2145),0)</f>
        <v>0</v>
      </c>
    </row>
    <row r="2146" spans="1:25" x14ac:dyDescent="0.3">
      <c r="A2146" s="3">
        <v>44149</v>
      </c>
      <c r="B2146" t="s">
        <v>321</v>
      </c>
      <c r="C2146" t="s">
        <v>108</v>
      </c>
      <c r="D2146">
        <v>32</v>
      </c>
      <c r="E2146">
        <v>248.17</v>
      </c>
      <c r="F2146">
        <v>7941.44</v>
      </c>
      <c r="G2146" t="s">
        <v>2</v>
      </c>
      <c r="H2146" t="s">
        <v>120</v>
      </c>
      <c r="I2146" t="s">
        <v>321</v>
      </c>
      <c r="J2146">
        <v>56.91</v>
      </c>
      <c r="K2146">
        <v>11.28</v>
      </c>
      <c r="L2146">
        <v>8.34</v>
      </c>
      <c r="M2146">
        <v>2.58</v>
      </c>
      <c r="N2146">
        <v>79.11</v>
      </c>
      <c r="O2146">
        <v>169.06</v>
      </c>
      <c r="P2146" s="1">
        <f>O2146/E2146</f>
        <v>0.68122657855502278</v>
      </c>
      <c r="Q2146">
        <f>E2146*D2146</f>
        <v>7941.44</v>
      </c>
      <c r="R2146">
        <f>O2146*D2146</f>
        <v>5409.92</v>
      </c>
      <c r="S2146">
        <f>J2146+K2146+L2146+M2146</f>
        <v>79.11</v>
      </c>
      <c r="T2146" t="str">
        <f>IF(AND((D2146) &gt; 20, (P2146) &lt;0.1),"hvlm", "")</f>
        <v/>
      </c>
      <c r="U2146" t="str">
        <f>TEXT((A2146), "MMM _ YYYY")</f>
        <v>Nov  2020</v>
      </c>
      <c r="V2146" t="str">
        <f>TEXT((A2146),"YYYY")</f>
        <v>2020</v>
      </c>
      <c r="W2146" s="1">
        <v>0.2631</v>
      </c>
      <c r="X2146" s="2">
        <f>E2146*W2146</f>
        <v>65.293526999999997</v>
      </c>
      <c r="Y2146" s="2">
        <f>MAX((X2146-O2146),0)</f>
        <v>0</v>
      </c>
    </row>
    <row r="2147" spans="1:25" x14ac:dyDescent="0.3">
      <c r="A2147" s="3">
        <v>44150</v>
      </c>
      <c r="B2147" t="s">
        <v>384</v>
      </c>
      <c r="C2147" t="s">
        <v>324</v>
      </c>
      <c r="D2147">
        <v>47</v>
      </c>
      <c r="E2147">
        <v>141.66999999999999</v>
      </c>
      <c r="F2147">
        <v>6658.49</v>
      </c>
      <c r="G2147" t="s">
        <v>130</v>
      </c>
      <c r="H2147" t="s">
        <v>242</v>
      </c>
      <c r="I2147" t="s">
        <v>384</v>
      </c>
      <c r="J2147">
        <v>28.44</v>
      </c>
      <c r="K2147">
        <v>6.62</v>
      </c>
      <c r="L2147">
        <v>1.96</v>
      </c>
      <c r="M2147">
        <v>3.67</v>
      </c>
      <c r="N2147">
        <v>40.69</v>
      </c>
      <c r="O2147">
        <v>100.98</v>
      </c>
      <c r="P2147" s="1">
        <f>O2147/E2147</f>
        <v>0.71278322862991472</v>
      </c>
      <c r="Q2147">
        <f>E2147*D2147</f>
        <v>6658.49</v>
      </c>
      <c r="R2147">
        <f>O2147*D2147</f>
        <v>4746.0600000000004</v>
      </c>
      <c r="S2147">
        <f>J2147+K2147+L2147+M2147</f>
        <v>40.690000000000005</v>
      </c>
      <c r="T2147" t="str">
        <f>IF(AND((D2147) &gt; 20, (P2147) &lt;0.1),"hvlm", "")</f>
        <v/>
      </c>
      <c r="U2147" t="str">
        <f>TEXT((A2147), "MMM _ YYYY")</f>
        <v>Nov  2020</v>
      </c>
      <c r="V2147" t="str">
        <f>TEXT((A2147),"YYYY")</f>
        <v>2020</v>
      </c>
      <c r="W2147" s="1">
        <v>0.2631</v>
      </c>
      <c r="X2147" s="2">
        <f>E2147*W2147</f>
        <v>37.273376999999996</v>
      </c>
      <c r="Y2147" s="2">
        <f>MAX((X2147-O2147),0)</f>
        <v>0</v>
      </c>
    </row>
    <row r="2148" spans="1:25" x14ac:dyDescent="0.3">
      <c r="A2148" s="3">
        <v>44151</v>
      </c>
      <c r="B2148" t="s">
        <v>143</v>
      </c>
      <c r="C2148" t="s">
        <v>53</v>
      </c>
      <c r="D2148">
        <v>23</v>
      </c>
      <c r="E2148">
        <v>262.7</v>
      </c>
      <c r="F2148">
        <v>6042.1</v>
      </c>
      <c r="G2148" t="s">
        <v>52</v>
      </c>
      <c r="H2148" t="s">
        <v>101</v>
      </c>
      <c r="I2148" t="s">
        <v>143</v>
      </c>
      <c r="J2148">
        <v>27.81</v>
      </c>
      <c r="K2148">
        <v>2.2400000000000002</v>
      </c>
      <c r="L2148">
        <v>8.2100000000000009</v>
      </c>
      <c r="M2148">
        <v>4.55</v>
      </c>
      <c r="N2148">
        <v>42.81</v>
      </c>
      <c r="O2148">
        <v>219.89</v>
      </c>
      <c r="P2148" s="1">
        <f>O2148/E2148</f>
        <v>0.83703844689760176</v>
      </c>
      <c r="Q2148">
        <f>E2148*D2148</f>
        <v>6042.0999999999995</v>
      </c>
      <c r="R2148">
        <f>O2148*D2148</f>
        <v>5057.4699999999993</v>
      </c>
      <c r="S2148">
        <f>J2148+K2148+L2148+M2148</f>
        <v>42.809999999999995</v>
      </c>
      <c r="T2148" t="str">
        <f>IF(AND((D2148) &gt; 20, (P2148) &lt;0.1),"hvlm", "")</f>
        <v/>
      </c>
      <c r="U2148" t="str">
        <f>TEXT((A2148), "MMM _ YYYY")</f>
        <v>Nov  2020</v>
      </c>
      <c r="V2148" t="str">
        <f>TEXT((A2148),"YYYY")</f>
        <v>2020</v>
      </c>
      <c r="W2148" s="1">
        <v>0.2631</v>
      </c>
      <c r="X2148" s="2">
        <f>E2148*W2148</f>
        <v>69.116370000000003</v>
      </c>
      <c r="Y2148" s="2">
        <f>MAX((X2148-O2148),0)</f>
        <v>0</v>
      </c>
    </row>
    <row r="2149" spans="1:25" x14ac:dyDescent="0.3">
      <c r="A2149" s="3">
        <v>44152</v>
      </c>
      <c r="B2149" t="s">
        <v>256</v>
      </c>
      <c r="C2149" t="s">
        <v>46</v>
      </c>
      <c r="D2149">
        <v>35</v>
      </c>
      <c r="E2149">
        <v>251.57</v>
      </c>
      <c r="F2149">
        <v>8804.9500000000007</v>
      </c>
      <c r="G2149" t="s">
        <v>8</v>
      </c>
      <c r="H2149" t="s">
        <v>75</v>
      </c>
      <c r="I2149" t="s">
        <v>256</v>
      </c>
      <c r="J2149">
        <v>183.38</v>
      </c>
      <c r="K2149">
        <v>6.46</v>
      </c>
      <c r="L2149">
        <v>8.75</v>
      </c>
      <c r="M2149">
        <v>4.38</v>
      </c>
      <c r="N2149">
        <v>202.97</v>
      </c>
      <c r="O2149">
        <v>48.6</v>
      </c>
      <c r="P2149" s="1">
        <f>O2149/E2149</f>
        <v>0.19318678697777955</v>
      </c>
      <c r="Q2149">
        <f>E2149*D2149</f>
        <v>8804.9499999999989</v>
      </c>
      <c r="R2149">
        <f>O2149*D2149</f>
        <v>1701</v>
      </c>
      <c r="S2149">
        <f>J2149+K2149+L2149+M2149</f>
        <v>202.97</v>
      </c>
      <c r="T2149" t="str">
        <f>IF(AND((D2149) &gt; 20, (P2149) &lt;0.1),"hvlm", "")</f>
        <v/>
      </c>
      <c r="U2149" t="str">
        <f>TEXT((A2149), "MMM _ YYYY")</f>
        <v>Nov  2020</v>
      </c>
      <c r="V2149" t="str">
        <f>TEXT((A2149),"YYYY")</f>
        <v>2020</v>
      </c>
      <c r="W2149" s="1">
        <v>0.2631</v>
      </c>
      <c r="X2149" s="2">
        <f>E2149*W2149</f>
        <v>66.188067000000004</v>
      </c>
      <c r="Y2149" s="2">
        <f>MAX((X2149-O2149),0)</f>
        <v>17.588067000000002</v>
      </c>
    </row>
    <row r="2150" spans="1:25" x14ac:dyDescent="0.3">
      <c r="A2150" s="3">
        <v>44153</v>
      </c>
      <c r="B2150" t="s">
        <v>202</v>
      </c>
      <c r="C2150" t="s">
        <v>339</v>
      </c>
      <c r="D2150">
        <v>37</v>
      </c>
      <c r="E2150">
        <v>188.9</v>
      </c>
      <c r="F2150">
        <v>6989.3</v>
      </c>
      <c r="G2150" t="s">
        <v>2</v>
      </c>
      <c r="H2150" t="s">
        <v>64</v>
      </c>
      <c r="I2150" t="s">
        <v>202</v>
      </c>
      <c r="J2150">
        <v>88.01</v>
      </c>
      <c r="K2150">
        <v>10.88</v>
      </c>
      <c r="L2150">
        <v>8.4</v>
      </c>
      <c r="M2150">
        <v>0.31</v>
      </c>
      <c r="N2150">
        <v>107.6</v>
      </c>
      <c r="O2150">
        <v>81.3</v>
      </c>
      <c r="P2150" s="1">
        <f>O2150/E2150</f>
        <v>0.43038644785600844</v>
      </c>
      <c r="Q2150">
        <f>E2150*D2150</f>
        <v>6989.3</v>
      </c>
      <c r="R2150">
        <f>O2150*D2150</f>
        <v>3008.1</v>
      </c>
      <c r="S2150">
        <f>J2150+K2150+L2150+M2150</f>
        <v>107.60000000000001</v>
      </c>
      <c r="T2150" t="str">
        <f>IF(AND((D2150) &gt; 20, (P2150) &lt;0.1),"hvlm", "")</f>
        <v/>
      </c>
      <c r="U2150" t="str">
        <f>TEXT((A2150), "MMM _ YYYY")</f>
        <v>Nov  2020</v>
      </c>
      <c r="V2150" t="str">
        <f>TEXT((A2150),"YYYY")</f>
        <v>2020</v>
      </c>
      <c r="W2150" s="1">
        <v>0.2631</v>
      </c>
      <c r="X2150" s="2">
        <f>E2150*W2150</f>
        <v>49.699590000000001</v>
      </c>
      <c r="Y2150" s="2">
        <f>MAX((X2150-O2150),0)</f>
        <v>0</v>
      </c>
    </row>
    <row r="2151" spans="1:25" x14ac:dyDescent="0.3">
      <c r="A2151" s="3">
        <v>44154</v>
      </c>
      <c r="B2151" t="s">
        <v>114</v>
      </c>
      <c r="C2151" t="s">
        <v>106</v>
      </c>
      <c r="D2151">
        <v>43</v>
      </c>
      <c r="E2151">
        <v>396.74</v>
      </c>
      <c r="F2151">
        <v>17059.82</v>
      </c>
      <c r="G2151" t="s">
        <v>105</v>
      </c>
      <c r="H2151" t="s">
        <v>11</v>
      </c>
      <c r="I2151" t="s">
        <v>114</v>
      </c>
      <c r="J2151">
        <v>120.08</v>
      </c>
      <c r="K2151">
        <v>12.95</v>
      </c>
      <c r="L2151">
        <v>9.08</v>
      </c>
      <c r="M2151">
        <v>2.95</v>
      </c>
      <c r="N2151">
        <v>145.06</v>
      </c>
      <c r="O2151">
        <v>251.68</v>
      </c>
      <c r="P2151" s="1">
        <f>O2151/E2151</f>
        <v>0.63437011644905983</v>
      </c>
      <c r="Q2151">
        <f>E2151*D2151</f>
        <v>17059.82</v>
      </c>
      <c r="R2151">
        <f>O2151*D2151</f>
        <v>10822.24</v>
      </c>
      <c r="S2151">
        <f>J2151+K2151+L2151+M2151</f>
        <v>145.06</v>
      </c>
      <c r="T2151" t="str">
        <f>IF(AND((D2151) &gt; 20, (P2151) &lt;0.1),"hvlm", "")</f>
        <v/>
      </c>
      <c r="U2151" t="str">
        <f>TEXT((A2151), "MMM _ YYYY")</f>
        <v>Nov  2020</v>
      </c>
      <c r="V2151" t="str">
        <f>TEXT((A2151),"YYYY")</f>
        <v>2020</v>
      </c>
      <c r="W2151" s="1">
        <v>0.2631</v>
      </c>
      <c r="X2151" s="2">
        <f>E2151*W2151</f>
        <v>104.382294</v>
      </c>
      <c r="Y2151" s="2">
        <f>MAX((X2151-O2151),0)</f>
        <v>0</v>
      </c>
    </row>
    <row r="2152" spans="1:25" x14ac:dyDescent="0.3">
      <c r="A2152" s="3">
        <v>44155</v>
      </c>
      <c r="B2152" t="s">
        <v>107</v>
      </c>
      <c r="C2152" t="s">
        <v>59</v>
      </c>
      <c r="D2152">
        <v>41</v>
      </c>
      <c r="E2152">
        <v>358.66</v>
      </c>
      <c r="F2152">
        <v>14705.06</v>
      </c>
      <c r="G2152" t="s">
        <v>56</v>
      </c>
      <c r="H2152" t="s">
        <v>67</v>
      </c>
      <c r="I2152" t="s">
        <v>107</v>
      </c>
      <c r="J2152">
        <v>122.87</v>
      </c>
      <c r="K2152">
        <v>13.7</v>
      </c>
      <c r="L2152">
        <v>8.5299999999999994</v>
      </c>
      <c r="M2152">
        <v>0.19</v>
      </c>
      <c r="N2152">
        <v>145.29</v>
      </c>
      <c r="O2152">
        <v>213.37</v>
      </c>
      <c r="P2152" s="1">
        <f>O2152/E2152</f>
        <v>0.59490882730162264</v>
      </c>
      <c r="Q2152">
        <f>E2152*D2152</f>
        <v>14705.060000000001</v>
      </c>
      <c r="R2152">
        <f>O2152*D2152</f>
        <v>8748.17</v>
      </c>
      <c r="S2152">
        <f>J2152+K2152+L2152+M2152</f>
        <v>145.29</v>
      </c>
      <c r="T2152" t="str">
        <f>IF(AND((D2152) &gt; 20, (P2152) &lt;0.1),"hvlm", "")</f>
        <v/>
      </c>
      <c r="U2152" t="str">
        <f>TEXT((A2152), "MMM _ YYYY")</f>
        <v>Nov  2020</v>
      </c>
      <c r="V2152" t="str">
        <f>TEXT((A2152),"YYYY")</f>
        <v>2020</v>
      </c>
      <c r="W2152" s="1">
        <v>0.2631</v>
      </c>
      <c r="X2152" s="2">
        <f>E2152*W2152</f>
        <v>94.36344600000001</v>
      </c>
      <c r="Y2152" s="2">
        <f>MAX((X2152-O2152),0)</f>
        <v>0</v>
      </c>
    </row>
    <row r="2153" spans="1:25" x14ac:dyDescent="0.3">
      <c r="A2153" s="3">
        <v>44156</v>
      </c>
      <c r="B2153" t="s">
        <v>323</v>
      </c>
      <c r="C2153" t="s">
        <v>198</v>
      </c>
      <c r="D2153">
        <v>37</v>
      </c>
      <c r="E2153">
        <v>312.36</v>
      </c>
      <c r="F2153">
        <v>11557.32</v>
      </c>
      <c r="G2153" t="s">
        <v>26</v>
      </c>
      <c r="H2153" t="s">
        <v>75</v>
      </c>
      <c r="I2153" t="s">
        <v>323</v>
      </c>
      <c r="J2153">
        <v>145.44999999999999</v>
      </c>
      <c r="K2153">
        <v>12.67</v>
      </c>
      <c r="L2153">
        <v>4.05</v>
      </c>
      <c r="M2153">
        <v>4.42</v>
      </c>
      <c r="N2153">
        <v>166.59</v>
      </c>
      <c r="O2153">
        <v>145.77000000000001</v>
      </c>
      <c r="P2153" s="1">
        <f>O2153/E2153</f>
        <v>0.46667306953515175</v>
      </c>
      <c r="Q2153">
        <f>E2153*D2153</f>
        <v>11557.32</v>
      </c>
      <c r="R2153">
        <f>O2153*D2153</f>
        <v>5393.4900000000007</v>
      </c>
      <c r="S2153">
        <f>J2153+K2153+L2153+M2153</f>
        <v>166.58999999999997</v>
      </c>
      <c r="T2153" t="str">
        <f>IF(AND((D2153) &gt; 20, (P2153) &lt;0.1),"hvlm", "")</f>
        <v/>
      </c>
      <c r="U2153" t="str">
        <f>TEXT((A2153), "MMM _ YYYY")</f>
        <v>Nov  2020</v>
      </c>
      <c r="V2153" t="str">
        <f>TEXT((A2153),"YYYY")</f>
        <v>2020</v>
      </c>
      <c r="W2153" s="1">
        <v>0.2631</v>
      </c>
      <c r="X2153" s="2">
        <f>E2153*W2153</f>
        <v>82.181916000000001</v>
      </c>
      <c r="Y2153" s="2">
        <f>MAX((X2153-O2153),0)</f>
        <v>0</v>
      </c>
    </row>
    <row r="2154" spans="1:25" x14ac:dyDescent="0.3">
      <c r="A2154" s="3">
        <v>44157</v>
      </c>
      <c r="B2154" t="s">
        <v>267</v>
      </c>
      <c r="C2154" t="s">
        <v>179</v>
      </c>
      <c r="D2154">
        <v>33</v>
      </c>
      <c r="E2154">
        <v>238.07</v>
      </c>
      <c r="F2154">
        <v>7856.31</v>
      </c>
      <c r="G2154" t="s">
        <v>23</v>
      </c>
      <c r="H2154" t="s">
        <v>15</v>
      </c>
      <c r="I2154" t="s">
        <v>267</v>
      </c>
      <c r="J2154">
        <v>196.48</v>
      </c>
      <c r="K2154">
        <v>3.86</v>
      </c>
      <c r="L2154">
        <v>8.5299999999999994</v>
      </c>
      <c r="M2154">
        <v>4.54</v>
      </c>
      <c r="N2154">
        <v>213.41</v>
      </c>
      <c r="O2154">
        <v>24.66</v>
      </c>
      <c r="P2154" s="1">
        <f>O2154/E2154</f>
        <v>0.10358297979585837</v>
      </c>
      <c r="Q2154">
        <f>E2154*D2154</f>
        <v>7856.3099999999995</v>
      </c>
      <c r="R2154">
        <f>O2154*D2154</f>
        <v>813.78</v>
      </c>
      <c r="S2154">
        <f>J2154+K2154+L2154+M2154</f>
        <v>213.41</v>
      </c>
      <c r="T2154" t="str">
        <f>IF(AND((D2154) &gt; 20, (P2154) &lt;0.1),"hvlm", "")</f>
        <v/>
      </c>
      <c r="U2154" t="str">
        <f>TEXT((A2154), "MMM _ YYYY")</f>
        <v>Nov  2020</v>
      </c>
      <c r="V2154" t="str">
        <f>TEXT((A2154),"YYYY")</f>
        <v>2020</v>
      </c>
      <c r="W2154" s="1">
        <v>0.2631</v>
      </c>
      <c r="X2154" s="2">
        <f>E2154*W2154</f>
        <v>62.636216999999995</v>
      </c>
      <c r="Y2154" s="2">
        <f>MAX((X2154-O2154),0)</f>
        <v>37.976216999999991</v>
      </c>
    </row>
    <row r="2155" spans="1:25" x14ac:dyDescent="0.3">
      <c r="A2155" s="3">
        <v>44158</v>
      </c>
      <c r="B2155" t="s">
        <v>234</v>
      </c>
      <c r="C2155" t="s">
        <v>271</v>
      </c>
      <c r="D2155">
        <v>25</v>
      </c>
      <c r="E2155">
        <v>211.72</v>
      </c>
      <c r="F2155">
        <v>5293</v>
      </c>
      <c r="G2155" t="s">
        <v>56</v>
      </c>
      <c r="H2155" t="s">
        <v>15</v>
      </c>
      <c r="I2155" t="s">
        <v>234</v>
      </c>
      <c r="J2155">
        <v>102.68</v>
      </c>
      <c r="K2155">
        <v>7.32</v>
      </c>
      <c r="L2155">
        <v>8.57</v>
      </c>
      <c r="M2155">
        <v>0.64</v>
      </c>
      <c r="N2155">
        <v>119.21</v>
      </c>
      <c r="O2155">
        <v>92.51</v>
      </c>
      <c r="P2155" s="1">
        <f>O2155/E2155</f>
        <v>0.43694502172680905</v>
      </c>
      <c r="Q2155">
        <f>E2155*D2155</f>
        <v>5293</v>
      </c>
      <c r="R2155">
        <f>O2155*D2155</f>
        <v>2312.75</v>
      </c>
      <c r="S2155">
        <f>J2155+K2155+L2155+M2155</f>
        <v>119.21</v>
      </c>
      <c r="T2155" t="str">
        <f>IF(AND((D2155) &gt; 20, (P2155) &lt;0.1),"hvlm", "")</f>
        <v/>
      </c>
      <c r="U2155" t="str">
        <f>TEXT((A2155), "MMM _ YYYY")</f>
        <v>Nov  2020</v>
      </c>
      <c r="V2155" t="str">
        <f>TEXT((A2155),"YYYY")</f>
        <v>2020</v>
      </c>
      <c r="W2155" s="1">
        <v>0.2631</v>
      </c>
      <c r="X2155" s="2">
        <f>E2155*W2155</f>
        <v>55.703532000000003</v>
      </c>
      <c r="Y2155" s="2">
        <f>MAX((X2155-O2155),0)</f>
        <v>0</v>
      </c>
    </row>
    <row r="2156" spans="1:25" x14ac:dyDescent="0.3">
      <c r="A2156" s="3">
        <v>44159</v>
      </c>
      <c r="B2156" t="s">
        <v>226</v>
      </c>
      <c r="C2156" t="s">
        <v>194</v>
      </c>
      <c r="D2156">
        <v>46</v>
      </c>
      <c r="E2156">
        <v>114.71</v>
      </c>
      <c r="F2156">
        <v>5276.66</v>
      </c>
      <c r="G2156" t="s">
        <v>2</v>
      </c>
      <c r="H2156" t="s">
        <v>101</v>
      </c>
      <c r="I2156" t="s">
        <v>226</v>
      </c>
      <c r="J2156">
        <v>167.92</v>
      </c>
      <c r="K2156">
        <v>2.2999999999999998</v>
      </c>
      <c r="L2156">
        <v>5.69</v>
      </c>
      <c r="M2156">
        <v>2.97</v>
      </c>
      <c r="N2156">
        <v>178.88</v>
      </c>
      <c r="O2156">
        <v>-64.17</v>
      </c>
      <c r="P2156" s="1">
        <f>O2156/E2156</f>
        <v>-0.55941068782146286</v>
      </c>
      <c r="Q2156">
        <f>E2156*D2156</f>
        <v>5276.66</v>
      </c>
      <c r="R2156">
        <f>O2156*D2156</f>
        <v>-2951.82</v>
      </c>
      <c r="S2156">
        <f>J2156+K2156+L2156+M2156</f>
        <v>178.88</v>
      </c>
      <c r="T2156" t="str">
        <f>IF(AND((D2156) &gt; 20, (P2156) &lt;0.1),"hvlm", "")</f>
        <v>hvlm</v>
      </c>
      <c r="U2156" t="str">
        <f>TEXT((A2156), "MMM _ YYYY")</f>
        <v>Nov  2020</v>
      </c>
      <c r="V2156" t="str">
        <f>TEXT((A2156),"YYYY")</f>
        <v>2020</v>
      </c>
      <c r="W2156" s="1">
        <v>0.2631</v>
      </c>
      <c r="X2156" s="2">
        <f>E2156*W2156</f>
        <v>30.180200999999997</v>
      </c>
      <c r="Y2156" s="2">
        <f>MAX((X2156-O2156),0)</f>
        <v>94.350200999999998</v>
      </c>
    </row>
    <row r="2157" spans="1:25" x14ac:dyDescent="0.3">
      <c r="A2157" s="3">
        <v>44160</v>
      </c>
      <c r="B2157" t="s">
        <v>311</v>
      </c>
      <c r="C2157" t="s">
        <v>339</v>
      </c>
      <c r="D2157">
        <v>37</v>
      </c>
      <c r="E2157">
        <v>157.01</v>
      </c>
      <c r="F2157">
        <v>5809.37</v>
      </c>
      <c r="G2157" t="s">
        <v>2</v>
      </c>
      <c r="H2157" t="s">
        <v>19</v>
      </c>
      <c r="I2157" t="s">
        <v>311</v>
      </c>
      <c r="J2157">
        <v>170.65</v>
      </c>
      <c r="K2157">
        <v>12.98</v>
      </c>
      <c r="L2157">
        <v>9.2100000000000009</v>
      </c>
      <c r="M2157">
        <v>1.82</v>
      </c>
      <c r="N2157">
        <v>194.66</v>
      </c>
      <c r="O2157">
        <v>-37.65</v>
      </c>
      <c r="P2157" s="1">
        <f>O2157/E2157</f>
        <v>-0.23979364371696071</v>
      </c>
      <c r="Q2157">
        <f>E2157*D2157</f>
        <v>5809.37</v>
      </c>
      <c r="R2157">
        <f>O2157*D2157</f>
        <v>-1393.05</v>
      </c>
      <c r="S2157">
        <f>J2157+K2157+L2157+M2157</f>
        <v>194.66</v>
      </c>
      <c r="T2157" t="str">
        <f>IF(AND((D2157) &gt; 20, (P2157) &lt;0.1),"hvlm", "")</f>
        <v>hvlm</v>
      </c>
      <c r="U2157" t="str">
        <f>TEXT((A2157), "MMM _ YYYY")</f>
        <v>Nov  2020</v>
      </c>
      <c r="V2157" t="str">
        <f>TEXT((A2157),"YYYY")</f>
        <v>2020</v>
      </c>
      <c r="W2157" s="1">
        <v>0.2631</v>
      </c>
      <c r="X2157" s="2">
        <f>E2157*W2157</f>
        <v>41.309331</v>
      </c>
      <c r="Y2157" s="2">
        <f>MAX((X2157-O2157),0)</f>
        <v>78.959330999999992</v>
      </c>
    </row>
    <row r="2158" spans="1:25" x14ac:dyDescent="0.3">
      <c r="A2158" s="3">
        <v>44161</v>
      </c>
      <c r="B2158" t="s">
        <v>388</v>
      </c>
      <c r="C2158" t="s">
        <v>17</v>
      </c>
      <c r="D2158">
        <v>40</v>
      </c>
      <c r="E2158">
        <v>320.89</v>
      </c>
      <c r="F2158">
        <v>12835.6</v>
      </c>
      <c r="G2158" t="s">
        <v>16</v>
      </c>
      <c r="H2158" t="s">
        <v>11</v>
      </c>
      <c r="I2158" t="s">
        <v>388</v>
      </c>
      <c r="J2158">
        <v>112.4</v>
      </c>
      <c r="K2158">
        <v>4.37</v>
      </c>
      <c r="L2158">
        <v>2.98</v>
      </c>
      <c r="M2158">
        <v>4.0199999999999996</v>
      </c>
      <c r="N2158">
        <v>123.77</v>
      </c>
      <c r="O2158">
        <v>197.12</v>
      </c>
      <c r="P2158" s="1">
        <f>O2158/E2158</f>
        <v>0.614291501760728</v>
      </c>
      <c r="Q2158">
        <f>E2158*D2158</f>
        <v>12835.599999999999</v>
      </c>
      <c r="R2158">
        <f>O2158*D2158</f>
        <v>7884.8</v>
      </c>
      <c r="S2158">
        <f>J2158+K2158+L2158+M2158</f>
        <v>123.77000000000001</v>
      </c>
      <c r="T2158" t="str">
        <f>IF(AND((D2158) &gt; 20, (P2158) &lt;0.1),"hvlm", "")</f>
        <v/>
      </c>
      <c r="U2158" t="str">
        <f>TEXT((A2158), "MMM _ YYYY")</f>
        <v>Nov  2020</v>
      </c>
      <c r="V2158" t="str">
        <f>TEXT((A2158),"YYYY")</f>
        <v>2020</v>
      </c>
      <c r="W2158" s="1">
        <v>0.2631</v>
      </c>
      <c r="X2158" s="2">
        <f>E2158*W2158</f>
        <v>84.426158999999998</v>
      </c>
      <c r="Y2158" s="2">
        <f>MAX((X2158-O2158),0)</f>
        <v>0</v>
      </c>
    </row>
    <row r="2159" spans="1:25" x14ac:dyDescent="0.3">
      <c r="A2159" s="3">
        <v>44162</v>
      </c>
      <c r="B2159" t="s">
        <v>66</v>
      </c>
      <c r="C2159" t="s">
        <v>131</v>
      </c>
      <c r="D2159">
        <v>21</v>
      </c>
      <c r="E2159">
        <v>208.81</v>
      </c>
      <c r="F2159">
        <v>4385.01</v>
      </c>
      <c r="G2159" t="s">
        <v>130</v>
      </c>
      <c r="H2159" t="s">
        <v>67</v>
      </c>
      <c r="I2159" t="s">
        <v>66</v>
      </c>
      <c r="J2159">
        <v>134.6</v>
      </c>
      <c r="K2159">
        <v>11.28</v>
      </c>
      <c r="L2159">
        <v>9.24</v>
      </c>
      <c r="M2159">
        <v>2.78</v>
      </c>
      <c r="N2159">
        <v>157.9</v>
      </c>
      <c r="O2159">
        <v>50.91</v>
      </c>
      <c r="P2159" s="1">
        <f>O2159/E2159</f>
        <v>0.24381016234854649</v>
      </c>
      <c r="Q2159">
        <f>E2159*D2159</f>
        <v>4385.01</v>
      </c>
      <c r="R2159">
        <f>O2159*D2159</f>
        <v>1069.1099999999999</v>
      </c>
      <c r="S2159">
        <f>J2159+K2159+L2159+M2159</f>
        <v>157.9</v>
      </c>
      <c r="T2159" t="str">
        <f>IF(AND((D2159) &gt; 20, (P2159) &lt;0.1),"hvlm", "")</f>
        <v/>
      </c>
      <c r="U2159" t="str">
        <f>TEXT((A2159), "MMM _ YYYY")</f>
        <v>Nov  2020</v>
      </c>
      <c r="V2159" t="str">
        <f>TEXT((A2159),"YYYY")</f>
        <v>2020</v>
      </c>
      <c r="W2159" s="1">
        <v>0.2631</v>
      </c>
      <c r="X2159" s="2">
        <f>E2159*W2159</f>
        <v>54.937911</v>
      </c>
      <c r="Y2159" s="2">
        <f>MAX((X2159-O2159),0)</f>
        <v>4.0279110000000031</v>
      </c>
    </row>
    <row r="2160" spans="1:25" x14ac:dyDescent="0.3">
      <c r="A2160" s="3">
        <v>44163</v>
      </c>
      <c r="B2160" t="s">
        <v>114</v>
      </c>
      <c r="C2160" t="s">
        <v>123</v>
      </c>
      <c r="D2160">
        <v>46</v>
      </c>
      <c r="E2160">
        <v>358.79</v>
      </c>
      <c r="F2160">
        <v>16504.34</v>
      </c>
      <c r="G2160" t="s">
        <v>8</v>
      </c>
      <c r="H2160" t="s">
        <v>11</v>
      </c>
      <c r="I2160" t="s">
        <v>114</v>
      </c>
      <c r="J2160">
        <v>120.08</v>
      </c>
      <c r="K2160">
        <v>12.95</v>
      </c>
      <c r="L2160">
        <v>9.08</v>
      </c>
      <c r="M2160">
        <v>2.95</v>
      </c>
      <c r="N2160">
        <v>145.06</v>
      </c>
      <c r="O2160">
        <v>213.73</v>
      </c>
      <c r="P2160" s="1">
        <f>O2160/E2160</f>
        <v>0.59569664706374192</v>
      </c>
      <c r="Q2160">
        <f>E2160*D2160</f>
        <v>16504.34</v>
      </c>
      <c r="R2160">
        <f>O2160*D2160</f>
        <v>9831.58</v>
      </c>
      <c r="S2160">
        <f>J2160+K2160+L2160+M2160</f>
        <v>145.06</v>
      </c>
      <c r="T2160" t="str">
        <f>IF(AND((D2160) &gt; 20, (P2160) &lt;0.1),"hvlm", "")</f>
        <v/>
      </c>
      <c r="U2160" t="str">
        <f>TEXT((A2160), "MMM _ YYYY")</f>
        <v>Nov  2020</v>
      </c>
      <c r="V2160" t="str">
        <f>TEXT((A2160),"YYYY")</f>
        <v>2020</v>
      </c>
      <c r="W2160" s="1">
        <v>0.2631</v>
      </c>
      <c r="X2160" s="2">
        <f>E2160*W2160</f>
        <v>94.397649000000001</v>
      </c>
      <c r="Y2160" s="2">
        <f>MAX((X2160-O2160),0)</f>
        <v>0</v>
      </c>
    </row>
    <row r="2161" spans="1:25" x14ac:dyDescent="0.3">
      <c r="A2161" s="3">
        <v>44164</v>
      </c>
      <c r="B2161" t="s">
        <v>212</v>
      </c>
      <c r="C2161" t="s">
        <v>314</v>
      </c>
      <c r="D2161">
        <v>48</v>
      </c>
      <c r="E2161">
        <v>101.77</v>
      </c>
      <c r="F2161">
        <v>4884.96</v>
      </c>
      <c r="G2161" t="s">
        <v>2</v>
      </c>
      <c r="H2161" t="s">
        <v>39</v>
      </c>
      <c r="I2161" t="s">
        <v>212</v>
      </c>
      <c r="J2161">
        <v>180.54</v>
      </c>
      <c r="K2161">
        <v>3.36</v>
      </c>
      <c r="L2161">
        <v>8.02</v>
      </c>
      <c r="M2161">
        <v>2.02</v>
      </c>
      <c r="N2161">
        <v>193.94</v>
      </c>
      <c r="O2161">
        <v>-92.17</v>
      </c>
      <c r="P2161" s="1">
        <f>O2161/E2161</f>
        <v>-0.90566964724378507</v>
      </c>
      <c r="Q2161">
        <f>E2161*D2161</f>
        <v>4884.96</v>
      </c>
      <c r="R2161">
        <f>O2161*D2161</f>
        <v>-4424.16</v>
      </c>
      <c r="S2161">
        <f>J2161+K2161+L2161+M2161</f>
        <v>193.94000000000003</v>
      </c>
      <c r="T2161" t="str">
        <f>IF(AND((D2161) &gt; 20, (P2161) &lt;0.1),"hvlm", "")</f>
        <v>hvlm</v>
      </c>
      <c r="U2161" t="str">
        <f>TEXT((A2161), "MMM _ YYYY")</f>
        <v>Nov  2020</v>
      </c>
      <c r="V2161" t="str">
        <f>TEXT((A2161),"YYYY")</f>
        <v>2020</v>
      </c>
      <c r="W2161" s="1">
        <v>0.2631</v>
      </c>
      <c r="X2161" s="2">
        <f>E2161*W2161</f>
        <v>26.775686999999998</v>
      </c>
      <c r="Y2161" s="2">
        <f>MAX((X2161-O2161),0)</f>
        <v>118.94568699999999</v>
      </c>
    </row>
    <row r="2162" spans="1:25" x14ac:dyDescent="0.3">
      <c r="A2162" s="3">
        <v>44165</v>
      </c>
      <c r="B2162" t="s">
        <v>301</v>
      </c>
      <c r="C2162" t="s">
        <v>179</v>
      </c>
      <c r="D2162">
        <v>38</v>
      </c>
      <c r="E2162">
        <v>227.92</v>
      </c>
      <c r="F2162">
        <v>8660.9599999999991</v>
      </c>
      <c r="G2162" t="s">
        <v>23</v>
      </c>
      <c r="H2162" t="s">
        <v>96</v>
      </c>
      <c r="I2162" t="s">
        <v>301</v>
      </c>
      <c r="J2162">
        <v>185.44</v>
      </c>
      <c r="K2162">
        <v>14.96</v>
      </c>
      <c r="L2162">
        <v>8.56</v>
      </c>
      <c r="M2162">
        <v>0.55000000000000004</v>
      </c>
      <c r="N2162">
        <v>209.51</v>
      </c>
      <c r="O2162">
        <v>18.41</v>
      </c>
      <c r="P2162" s="1">
        <f>O2162/E2162</f>
        <v>8.0773955773955783E-2</v>
      </c>
      <c r="Q2162">
        <f>E2162*D2162</f>
        <v>8660.9599999999991</v>
      </c>
      <c r="R2162">
        <f>O2162*D2162</f>
        <v>699.58</v>
      </c>
      <c r="S2162">
        <f>J2162+K2162+L2162+M2162</f>
        <v>209.51000000000002</v>
      </c>
      <c r="T2162" t="str">
        <f>IF(AND((D2162) &gt; 20, (P2162) &lt;0.1),"hvlm", "")</f>
        <v>hvlm</v>
      </c>
      <c r="U2162" t="str">
        <f>TEXT((A2162), "MMM _ YYYY")</f>
        <v>Nov  2020</v>
      </c>
      <c r="V2162" t="str">
        <f>TEXT((A2162),"YYYY")</f>
        <v>2020</v>
      </c>
      <c r="W2162" s="1">
        <v>0.2631</v>
      </c>
      <c r="X2162" s="2">
        <f>E2162*W2162</f>
        <v>59.965751999999995</v>
      </c>
      <c r="Y2162" s="2">
        <f>MAX((X2162-O2162),0)</f>
        <v>41.555751999999998</v>
      </c>
    </row>
    <row r="2163" spans="1:25" x14ac:dyDescent="0.3">
      <c r="A2163" s="3">
        <v>44166</v>
      </c>
      <c r="B2163" t="s">
        <v>147</v>
      </c>
      <c r="C2163" t="s">
        <v>347</v>
      </c>
      <c r="D2163">
        <v>40</v>
      </c>
      <c r="E2163">
        <v>276.44</v>
      </c>
      <c r="F2163">
        <v>11057.6</v>
      </c>
      <c r="G2163" t="s">
        <v>26</v>
      </c>
      <c r="H2163" t="s">
        <v>67</v>
      </c>
      <c r="I2163" t="s">
        <v>147</v>
      </c>
      <c r="J2163">
        <v>178.46</v>
      </c>
      <c r="K2163">
        <v>8.9600000000000009</v>
      </c>
      <c r="L2163">
        <v>5.13</v>
      </c>
      <c r="M2163">
        <v>2.6</v>
      </c>
      <c r="N2163">
        <v>195.15</v>
      </c>
      <c r="O2163">
        <v>81.290000000000006</v>
      </c>
      <c r="P2163" s="1">
        <f>O2163/E2163</f>
        <v>0.29406019389379251</v>
      </c>
      <c r="Q2163">
        <f>E2163*D2163</f>
        <v>11057.6</v>
      </c>
      <c r="R2163">
        <f>O2163*D2163</f>
        <v>3251.6000000000004</v>
      </c>
      <c r="S2163">
        <f>J2163+K2163+L2163+M2163</f>
        <v>195.15</v>
      </c>
      <c r="T2163" t="str">
        <f>IF(AND((D2163) &gt; 20, (P2163) &lt;0.1),"hvlm", "")</f>
        <v/>
      </c>
      <c r="U2163" t="str">
        <f>TEXT((A2163), "MMM _ YYYY")</f>
        <v>Dec  2020</v>
      </c>
      <c r="V2163" t="str">
        <f>TEXT((A2163),"YYYY")</f>
        <v>2020</v>
      </c>
      <c r="W2163" s="1">
        <v>0.2631</v>
      </c>
      <c r="X2163" s="2">
        <f>E2163*W2163</f>
        <v>72.731363999999999</v>
      </c>
      <c r="Y2163" s="2">
        <f>MAX((X2163-O2163),0)</f>
        <v>0</v>
      </c>
    </row>
    <row r="2164" spans="1:25" x14ac:dyDescent="0.3">
      <c r="A2164" s="3">
        <v>44167</v>
      </c>
      <c r="B2164" t="s">
        <v>245</v>
      </c>
      <c r="C2164" t="s">
        <v>123</v>
      </c>
      <c r="D2164">
        <v>34</v>
      </c>
      <c r="E2164">
        <v>230.9</v>
      </c>
      <c r="F2164">
        <v>7850.6</v>
      </c>
      <c r="G2164" t="s">
        <v>8</v>
      </c>
      <c r="H2164" t="s">
        <v>1</v>
      </c>
      <c r="I2164" t="s">
        <v>245</v>
      </c>
      <c r="J2164">
        <v>106.7</v>
      </c>
      <c r="K2164">
        <v>8.23</v>
      </c>
      <c r="L2164">
        <v>3.79</v>
      </c>
      <c r="M2164">
        <v>0</v>
      </c>
      <c r="N2164">
        <v>118.72</v>
      </c>
      <c r="O2164">
        <v>112.18</v>
      </c>
      <c r="P2164" s="1">
        <f>O2164/E2164</f>
        <v>0.48583802511909918</v>
      </c>
      <c r="Q2164">
        <f>E2164*D2164</f>
        <v>7850.6</v>
      </c>
      <c r="R2164">
        <f>O2164*D2164</f>
        <v>3814.1200000000003</v>
      </c>
      <c r="S2164">
        <f>J2164+K2164+L2164+M2164</f>
        <v>118.72000000000001</v>
      </c>
      <c r="T2164" t="str">
        <f>IF(AND((D2164) &gt; 20, (P2164) &lt;0.1),"hvlm", "")</f>
        <v/>
      </c>
      <c r="U2164" t="str">
        <f>TEXT((A2164), "MMM _ YYYY")</f>
        <v>Dec  2020</v>
      </c>
      <c r="V2164" t="str">
        <f>TEXT((A2164),"YYYY")</f>
        <v>2020</v>
      </c>
      <c r="W2164" s="1">
        <v>0.2631</v>
      </c>
      <c r="X2164" s="2">
        <f>E2164*W2164</f>
        <v>60.749790000000004</v>
      </c>
      <c r="Y2164" s="2">
        <f>MAX((X2164-O2164),0)</f>
        <v>0</v>
      </c>
    </row>
    <row r="2165" spans="1:25" x14ac:dyDescent="0.3">
      <c r="A2165" s="3">
        <v>44168</v>
      </c>
      <c r="B2165" t="s">
        <v>281</v>
      </c>
      <c r="C2165" t="s">
        <v>299</v>
      </c>
      <c r="D2165">
        <v>19</v>
      </c>
      <c r="E2165">
        <v>361.23</v>
      </c>
      <c r="F2165">
        <v>6863.37</v>
      </c>
      <c r="G2165" t="s">
        <v>23</v>
      </c>
      <c r="H2165" t="s">
        <v>11</v>
      </c>
      <c r="I2165" t="s">
        <v>281</v>
      </c>
      <c r="J2165">
        <v>101.58</v>
      </c>
      <c r="K2165">
        <v>6.17</v>
      </c>
      <c r="L2165">
        <v>7.62</v>
      </c>
      <c r="M2165">
        <v>4</v>
      </c>
      <c r="N2165">
        <v>119.37</v>
      </c>
      <c r="O2165">
        <v>241.86</v>
      </c>
      <c r="P2165" s="1">
        <f>O2165/E2165</f>
        <v>0.66954571879412006</v>
      </c>
      <c r="Q2165">
        <f>E2165*D2165</f>
        <v>6863.3700000000008</v>
      </c>
      <c r="R2165">
        <f>O2165*D2165</f>
        <v>4595.34</v>
      </c>
      <c r="S2165">
        <f>J2165+K2165+L2165+M2165</f>
        <v>119.37</v>
      </c>
      <c r="T2165" t="str">
        <f>IF(AND((D2165) &gt; 20, (P2165) &lt;0.1),"hvlm", "")</f>
        <v/>
      </c>
      <c r="U2165" t="str">
        <f>TEXT((A2165), "MMM _ YYYY")</f>
        <v>Dec  2020</v>
      </c>
      <c r="V2165" t="str">
        <f>TEXT((A2165),"YYYY")</f>
        <v>2020</v>
      </c>
      <c r="W2165" s="1">
        <v>0.2631</v>
      </c>
      <c r="X2165" s="2">
        <f>E2165*W2165</f>
        <v>95.039613000000003</v>
      </c>
      <c r="Y2165" s="2">
        <f>MAX((X2165-O2165),0)</f>
        <v>0</v>
      </c>
    </row>
    <row r="2166" spans="1:25" x14ac:dyDescent="0.3">
      <c r="A2166" s="3">
        <v>44169</v>
      </c>
      <c r="B2166" t="s">
        <v>326</v>
      </c>
      <c r="C2166" t="s">
        <v>28</v>
      </c>
      <c r="D2166">
        <v>27</v>
      </c>
      <c r="E2166">
        <v>396.35</v>
      </c>
      <c r="F2166">
        <v>10701.45</v>
      </c>
      <c r="G2166" t="s">
        <v>6</v>
      </c>
      <c r="H2166" t="s">
        <v>5</v>
      </c>
      <c r="I2166" t="s">
        <v>326</v>
      </c>
      <c r="J2166">
        <v>82.57</v>
      </c>
      <c r="K2166">
        <v>12.03</v>
      </c>
      <c r="L2166">
        <v>9.6199999999999992</v>
      </c>
      <c r="M2166">
        <v>0.33</v>
      </c>
      <c r="N2166">
        <v>104.55</v>
      </c>
      <c r="O2166">
        <v>291.8</v>
      </c>
      <c r="P2166" s="1">
        <f>O2166/E2166</f>
        <v>0.73621798915100289</v>
      </c>
      <c r="Q2166">
        <f>E2166*D2166</f>
        <v>10701.45</v>
      </c>
      <c r="R2166">
        <f>O2166*D2166</f>
        <v>7878.6</v>
      </c>
      <c r="S2166">
        <f>J2166+K2166+L2166+M2166</f>
        <v>104.55</v>
      </c>
      <c r="T2166" t="str">
        <f>IF(AND((D2166) &gt; 20, (P2166) &lt;0.1),"hvlm", "")</f>
        <v/>
      </c>
      <c r="U2166" t="str">
        <f>TEXT((A2166), "MMM _ YYYY")</f>
        <v>Dec  2020</v>
      </c>
      <c r="V2166" t="str">
        <f>TEXT((A2166),"YYYY")</f>
        <v>2020</v>
      </c>
      <c r="W2166" s="1">
        <v>0.2631</v>
      </c>
      <c r="X2166" s="2">
        <f>E2166*W2166</f>
        <v>104.279685</v>
      </c>
      <c r="Y2166" s="2">
        <f>MAX((X2166-O2166),0)</f>
        <v>0</v>
      </c>
    </row>
    <row r="2167" spans="1:25" x14ac:dyDescent="0.3">
      <c r="A2167" s="3">
        <v>44170</v>
      </c>
      <c r="B2167" t="s">
        <v>304</v>
      </c>
      <c r="C2167" t="s">
        <v>116</v>
      </c>
      <c r="D2167">
        <v>9</v>
      </c>
      <c r="E2167">
        <v>90.54</v>
      </c>
      <c r="F2167">
        <v>814.86</v>
      </c>
      <c r="G2167" t="s">
        <v>12</v>
      </c>
      <c r="H2167" t="s">
        <v>22</v>
      </c>
      <c r="I2167" t="s">
        <v>304</v>
      </c>
      <c r="J2167">
        <v>124.63</v>
      </c>
      <c r="K2167">
        <v>12.93</v>
      </c>
      <c r="L2167">
        <v>5.64</v>
      </c>
      <c r="M2167">
        <v>3.31</v>
      </c>
      <c r="N2167">
        <v>146.51</v>
      </c>
      <c r="O2167">
        <v>-55.97</v>
      </c>
      <c r="P2167" s="1">
        <f>O2167/E2167</f>
        <v>-0.61817981002871658</v>
      </c>
      <c r="Q2167">
        <f>E2167*D2167</f>
        <v>814.86</v>
      </c>
      <c r="R2167">
        <f>O2167*D2167</f>
        <v>-503.73</v>
      </c>
      <c r="S2167">
        <f>J2167+K2167+L2167+M2167</f>
        <v>146.51</v>
      </c>
      <c r="T2167" t="str">
        <f>IF(AND((D2167) &gt; 20, (P2167) &lt;0.1),"hvlm", "")</f>
        <v/>
      </c>
      <c r="U2167" t="str">
        <f>TEXT((A2167), "MMM _ YYYY")</f>
        <v>Dec  2020</v>
      </c>
      <c r="V2167" t="str">
        <f>TEXT((A2167),"YYYY")</f>
        <v>2020</v>
      </c>
      <c r="W2167" s="1">
        <v>0.2631</v>
      </c>
      <c r="X2167" s="2">
        <f>E2167*W2167</f>
        <v>23.821074000000003</v>
      </c>
      <c r="Y2167" s="2">
        <f>MAX((X2167-O2167),0)</f>
        <v>79.791074000000009</v>
      </c>
    </row>
    <row r="2168" spans="1:25" x14ac:dyDescent="0.3">
      <c r="A2168" s="3">
        <v>44171</v>
      </c>
      <c r="B2168" t="s">
        <v>254</v>
      </c>
      <c r="C2168" t="s">
        <v>364</v>
      </c>
      <c r="D2168">
        <v>5</v>
      </c>
      <c r="E2168">
        <v>95.48</v>
      </c>
      <c r="F2168">
        <v>477.4</v>
      </c>
      <c r="G2168" t="s">
        <v>8</v>
      </c>
      <c r="H2168" t="s">
        <v>22</v>
      </c>
      <c r="I2168" t="s">
        <v>254</v>
      </c>
      <c r="J2168">
        <v>88.04</v>
      </c>
      <c r="K2168">
        <v>9.59</v>
      </c>
      <c r="L2168">
        <v>4.58</v>
      </c>
      <c r="M2168">
        <v>0.93</v>
      </c>
      <c r="N2168">
        <v>103.14</v>
      </c>
      <c r="O2168">
        <v>-7.66</v>
      </c>
      <c r="P2168" s="1">
        <f>O2168/E2168</f>
        <v>-8.0226225387515712E-2</v>
      </c>
      <c r="Q2168">
        <f>E2168*D2168</f>
        <v>477.40000000000003</v>
      </c>
      <c r="R2168">
        <f>O2168*D2168</f>
        <v>-38.299999999999997</v>
      </c>
      <c r="S2168">
        <f>J2168+K2168+L2168+M2168</f>
        <v>103.14000000000001</v>
      </c>
      <c r="T2168" t="str">
        <f>IF(AND((D2168) &gt; 20, (P2168) &lt;0.1),"hvlm", "")</f>
        <v/>
      </c>
      <c r="U2168" t="str">
        <f>TEXT((A2168), "MMM _ YYYY")</f>
        <v>Dec  2020</v>
      </c>
      <c r="V2168" t="str">
        <f>TEXT((A2168),"YYYY")</f>
        <v>2020</v>
      </c>
      <c r="W2168" s="1">
        <v>0.2631</v>
      </c>
      <c r="X2168" s="2">
        <f>E2168*W2168</f>
        <v>25.120788000000001</v>
      </c>
      <c r="Y2168" s="2">
        <f>MAX((X2168-O2168),0)</f>
        <v>32.780788000000001</v>
      </c>
    </row>
    <row r="2169" spans="1:25" x14ac:dyDescent="0.3">
      <c r="A2169" s="3">
        <v>44172</v>
      </c>
      <c r="B2169" t="s">
        <v>188</v>
      </c>
      <c r="C2169" t="s">
        <v>225</v>
      </c>
      <c r="D2169">
        <v>5</v>
      </c>
      <c r="E2169">
        <v>95.61</v>
      </c>
      <c r="F2169">
        <v>478.05</v>
      </c>
      <c r="G2169" t="s">
        <v>12</v>
      </c>
      <c r="H2169" t="s">
        <v>120</v>
      </c>
      <c r="I2169" t="s">
        <v>188</v>
      </c>
      <c r="J2169">
        <v>79.42</v>
      </c>
      <c r="K2169">
        <v>3.6</v>
      </c>
      <c r="L2169">
        <v>9.1300000000000008</v>
      </c>
      <c r="M2169">
        <v>2.34</v>
      </c>
      <c r="N2169">
        <v>94.49</v>
      </c>
      <c r="O2169">
        <v>1.1200000000000001</v>
      </c>
      <c r="P2169" s="1">
        <f>O2169/E2169</f>
        <v>1.1714255830980024E-2</v>
      </c>
      <c r="Q2169">
        <f>E2169*D2169</f>
        <v>478.05</v>
      </c>
      <c r="R2169">
        <f>O2169*D2169</f>
        <v>5.6000000000000005</v>
      </c>
      <c r="S2169">
        <f>J2169+K2169+L2169+M2169</f>
        <v>94.49</v>
      </c>
      <c r="T2169" t="str">
        <f>IF(AND((D2169) &gt; 20, (P2169) &lt;0.1),"hvlm", "")</f>
        <v/>
      </c>
      <c r="U2169" t="str">
        <f>TEXT((A2169), "MMM _ YYYY")</f>
        <v>Dec  2020</v>
      </c>
      <c r="V2169" t="str">
        <f>TEXT((A2169),"YYYY")</f>
        <v>2020</v>
      </c>
      <c r="W2169" s="1">
        <v>0.2631</v>
      </c>
      <c r="X2169" s="2">
        <f>E2169*W2169</f>
        <v>25.154990999999999</v>
      </c>
      <c r="Y2169" s="2">
        <f>MAX((X2169-O2169),0)</f>
        <v>24.034990999999998</v>
      </c>
    </row>
    <row r="2170" spans="1:25" x14ac:dyDescent="0.3">
      <c r="A2170" s="3">
        <v>44173</v>
      </c>
      <c r="B2170" t="s">
        <v>109</v>
      </c>
      <c r="C2170" t="s">
        <v>380</v>
      </c>
      <c r="D2170">
        <v>25</v>
      </c>
      <c r="E2170">
        <v>288.41000000000003</v>
      </c>
      <c r="F2170">
        <v>7210.25</v>
      </c>
      <c r="G2170" t="s">
        <v>81</v>
      </c>
      <c r="H2170" t="s">
        <v>1</v>
      </c>
      <c r="I2170" t="s">
        <v>109</v>
      </c>
      <c r="J2170">
        <v>50.54</v>
      </c>
      <c r="K2170">
        <v>11.57</v>
      </c>
      <c r="L2170">
        <v>9.66</v>
      </c>
      <c r="M2170">
        <v>4.1500000000000004</v>
      </c>
      <c r="N2170">
        <v>75.92</v>
      </c>
      <c r="O2170">
        <v>212.49</v>
      </c>
      <c r="P2170" s="1">
        <f>O2170/E2170</f>
        <v>0.73676363510280496</v>
      </c>
      <c r="Q2170">
        <f>E2170*D2170</f>
        <v>7210.2500000000009</v>
      </c>
      <c r="R2170">
        <f>O2170*D2170</f>
        <v>5312.25</v>
      </c>
      <c r="S2170">
        <f>J2170+K2170+L2170+M2170</f>
        <v>75.92</v>
      </c>
      <c r="T2170" t="str">
        <f>IF(AND((D2170) &gt; 20, (P2170) &lt;0.1),"hvlm", "")</f>
        <v/>
      </c>
      <c r="U2170" t="str">
        <f>TEXT((A2170), "MMM _ YYYY")</f>
        <v>Dec  2020</v>
      </c>
      <c r="V2170" t="str">
        <f>TEXT((A2170),"YYYY")</f>
        <v>2020</v>
      </c>
      <c r="W2170" s="1">
        <v>0.2631</v>
      </c>
      <c r="X2170" s="2">
        <f>E2170*W2170</f>
        <v>75.880671000000007</v>
      </c>
      <c r="Y2170" s="2">
        <f>MAX((X2170-O2170),0)</f>
        <v>0</v>
      </c>
    </row>
    <row r="2171" spans="1:25" x14ac:dyDescent="0.3">
      <c r="A2171" s="3">
        <v>44174</v>
      </c>
      <c r="B2171" t="s">
        <v>91</v>
      </c>
      <c r="C2171" t="s">
        <v>347</v>
      </c>
      <c r="D2171">
        <v>26</v>
      </c>
      <c r="E2171">
        <v>180.44</v>
      </c>
      <c r="F2171">
        <v>4691.4399999999996</v>
      </c>
      <c r="G2171" t="s">
        <v>26</v>
      </c>
      <c r="H2171" t="s">
        <v>80</v>
      </c>
      <c r="I2171" t="s">
        <v>91</v>
      </c>
      <c r="J2171">
        <v>147.05000000000001</v>
      </c>
      <c r="K2171">
        <v>3.92</v>
      </c>
      <c r="L2171">
        <v>9.27</v>
      </c>
      <c r="M2171">
        <v>2.61</v>
      </c>
      <c r="N2171">
        <v>162.85</v>
      </c>
      <c r="O2171">
        <v>17.59</v>
      </c>
      <c r="P2171" s="1">
        <f>O2171/E2171</f>
        <v>9.7483928175570833E-2</v>
      </c>
      <c r="Q2171">
        <f>E2171*D2171</f>
        <v>4691.4399999999996</v>
      </c>
      <c r="R2171">
        <f>O2171*D2171</f>
        <v>457.34</v>
      </c>
      <c r="S2171">
        <f>J2171+K2171+L2171+M2171</f>
        <v>162.85000000000002</v>
      </c>
      <c r="T2171" t="str">
        <f>IF(AND((D2171) &gt; 20, (P2171) &lt;0.1),"hvlm", "")</f>
        <v>hvlm</v>
      </c>
      <c r="U2171" t="str">
        <f>TEXT((A2171), "MMM _ YYYY")</f>
        <v>Dec  2020</v>
      </c>
      <c r="V2171" t="str">
        <f>TEXT((A2171),"YYYY")</f>
        <v>2020</v>
      </c>
      <c r="W2171" s="1">
        <v>0.2631</v>
      </c>
      <c r="X2171" s="2">
        <f>E2171*W2171</f>
        <v>47.473764000000003</v>
      </c>
      <c r="Y2171" s="2">
        <f>MAX((X2171-O2171),0)</f>
        <v>29.883764000000003</v>
      </c>
    </row>
    <row r="2172" spans="1:25" x14ac:dyDescent="0.3">
      <c r="A2172" s="3">
        <v>44175</v>
      </c>
      <c r="B2172" t="s">
        <v>215</v>
      </c>
      <c r="C2172" t="s">
        <v>179</v>
      </c>
      <c r="D2172">
        <v>19</v>
      </c>
      <c r="E2172">
        <v>306.66000000000003</v>
      </c>
      <c r="F2172">
        <v>5826.54</v>
      </c>
      <c r="G2172" t="s">
        <v>23</v>
      </c>
      <c r="H2172" t="s">
        <v>197</v>
      </c>
      <c r="I2172" t="s">
        <v>215</v>
      </c>
      <c r="J2172">
        <v>35.21</v>
      </c>
      <c r="K2172">
        <v>11.68</v>
      </c>
      <c r="L2172">
        <v>3.82</v>
      </c>
      <c r="M2172">
        <v>0.66</v>
      </c>
      <c r="N2172">
        <v>51.37</v>
      </c>
      <c r="O2172">
        <v>255.29</v>
      </c>
      <c r="P2172" s="1">
        <f>O2172/E2172</f>
        <v>0.83248548881497419</v>
      </c>
      <c r="Q2172">
        <f>E2172*D2172</f>
        <v>5826.5400000000009</v>
      </c>
      <c r="R2172">
        <f>O2172*D2172</f>
        <v>4850.51</v>
      </c>
      <c r="S2172">
        <f>J2172+K2172+L2172+M2172</f>
        <v>51.37</v>
      </c>
      <c r="T2172" t="str">
        <f>IF(AND((D2172) &gt; 20, (P2172) &lt;0.1),"hvlm", "")</f>
        <v/>
      </c>
      <c r="U2172" t="str">
        <f>TEXT((A2172), "MMM _ YYYY")</f>
        <v>Dec  2020</v>
      </c>
      <c r="V2172" t="str">
        <f>TEXT((A2172),"YYYY")</f>
        <v>2020</v>
      </c>
      <c r="W2172" s="1">
        <v>0.2631</v>
      </c>
      <c r="X2172" s="2">
        <f>E2172*W2172</f>
        <v>80.682246000000006</v>
      </c>
      <c r="Y2172" s="2">
        <f>MAX((X2172-O2172),0)</f>
        <v>0</v>
      </c>
    </row>
    <row r="2173" spans="1:25" x14ac:dyDescent="0.3">
      <c r="A2173" s="3">
        <v>44176</v>
      </c>
      <c r="B2173" t="s">
        <v>297</v>
      </c>
      <c r="C2173" t="s">
        <v>343</v>
      </c>
      <c r="D2173">
        <v>30</v>
      </c>
      <c r="E2173">
        <v>191.92</v>
      </c>
      <c r="F2173">
        <v>5757.6</v>
      </c>
      <c r="G2173" t="s">
        <v>6</v>
      </c>
      <c r="H2173" t="s">
        <v>5</v>
      </c>
      <c r="I2173" t="s">
        <v>297</v>
      </c>
      <c r="J2173">
        <v>78.08</v>
      </c>
      <c r="K2173">
        <v>2.67</v>
      </c>
      <c r="L2173">
        <v>5.74</v>
      </c>
      <c r="M2173">
        <v>1.39</v>
      </c>
      <c r="N2173">
        <v>87.88</v>
      </c>
      <c r="O2173">
        <v>104.04</v>
      </c>
      <c r="P2173" s="1">
        <f>O2173/E2173</f>
        <v>0.54210087536473539</v>
      </c>
      <c r="Q2173">
        <f>E2173*D2173</f>
        <v>5757.5999999999995</v>
      </c>
      <c r="R2173">
        <f>O2173*D2173</f>
        <v>3121.2000000000003</v>
      </c>
      <c r="S2173">
        <f>J2173+K2173+L2173+M2173</f>
        <v>87.88</v>
      </c>
      <c r="T2173" t="str">
        <f>IF(AND((D2173) &gt; 20, (P2173) &lt;0.1),"hvlm", "")</f>
        <v/>
      </c>
      <c r="U2173" t="str">
        <f>TEXT((A2173), "MMM _ YYYY")</f>
        <v>Dec  2020</v>
      </c>
      <c r="V2173" t="str">
        <f>TEXT((A2173),"YYYY")</f>
        <v>2020</v>
      </c>
      <c r="W2173" s="1">
        <v>0.2631</v>
      </c>
      <c r="X2173" s="2">
        <f>E2173*W2173</f>
        <v>50.494152</v>
      </c>
      <c r="Y2173" s="2">
        <f>MAX((X2173-O2173),0)</f>
        <v>0</v>
      </c>
    </row>
    <row r="2174" spans="1:25" x14ac:dyDescent="0.3">
      <c r="A2174" s="3">
        <v>44177</v>
      </c>
      <c r="B2174" t="s">
        <v>273</v>
      </c>
      <c r="C2174" t="s">
        <v>102</v>
      </c>
      <c r="D2174">
        <v>36</v>
      </c>
      <c r="E2174">
        <v>269.66000000000003</v>
      </c>
      <c r="F2174">
        <v>9707.76</v>
      </c>
      <c r="G2174" t="s">
        <v>8</v>
      </c>
      <c r="H2174" t="s">
        <v>5</v>
      </c>
      <c r="I2174" t="s">
        <v>273</v>
      </c>
      <c r="J2174">
        <v>196.02</v>
      </c>
      <c r="K2174">
        <v>2.72</v>
      </c>
      <c r="L2174">
        <v>3.45</v>
      </c>
      <c r="M2174">
        <v>3.58</v>
      </c>
      <c r="N2174">
        <v>205.77</v>
      </c>
      <c r="O2174">
        <v>63.89</v>
      </c>
      <c r="P2174" s="1">
        <f>O2174/E2174</f>
        <v>0.23692798338648666</v>
      </c>
      <c r="Q2174">
        <f>E2174*D2174</f>
        <v>9707.76</v>
      </c>
      <c r="R2174">
        <f>O2174*D2174</f>
        <v>2300.04</v>
      </c>
      <c r="S2174">
        <f>J2174+K2174+L2174+M2174</f>
        <v>205.77</v>
      </c>
      <c r="T2174" t="str">
        <f>IF(AND((D2174) &gt; 20, (P2174) &lt;0.1),"hvlm", "")</f>
        <v/>
      </c>
      <c r="U2174" t="str">
        <f>TEXT((A2174), "MMM _ YYYY")</f>
        <v>Dec  2020</v>
      </c>
      <c r="V2174" t="str">
        <f>TEXT((A2174),"YYYY")</f>
        <v>2020</v>
      </c>
      <c r="W2174" s="1">
        <v>0.2631</v>
      </c>
      <c r="X2174" s="2">
        <f>E2174*W2174</f>
        <v>70.947546000000003</v>
      </c>
      <c r="Y2174" s="2">
        <f>MAX((X2174-O2174),0)</f>
        <v>7.0575460000000021</v>
      </c>
    </row>
    <row r="2175" spans="1:25" x14ac:dyDescent="0.3">
      <c r="A2175" s="3">
        <v>44178</v>
      </c>
      <c r="B2175" t="s">
        <v>363</v>
      </c>
      <c r="C2175" t="s">
        <v>352</v>
      </c>
      <c r="D2175">
        <v>48</v>
      </c>
      <c r="E2175">
        <v>319.45</v>
      </c>
      <c r="F2175">
        <v>15333.6</v>
      </c>
      <c r="G2175" t="s">
        <v>110</v>
      </c>
      <c r="H2175" t="s">
        <v>78</v>
      </c>
      <c r="I2175" t="s">
        <v>363</v>
      </c>
      <c r="J2175">
        <v>119.87</v>
      </c>
      <c r="K2175">
        <v>8.42</v>
      </c>
      <c r="L2175">
        <v>7.49</v>
      </c>
      <c r="M2175">
        <v>3.78</v>
      </c>
      <c r="N2175">
        <v>139.56</v>
      </c>
      <c r="O2175">
        <v>179.89</v>
      </c>
      <c r="P2175" s="1">
        <f>O2175/E2175</f>
        <v>0.56312411958052899</v>
      </c>
      <c r="Q2175">
        <f>E2175*D2175</f>
        <v>15333.599999999999</v>
      </c>
      <c r="R2175">
        <f>O2175*D2175</f>
        <v>8634.7199999999993</v>
      </c>
      <c r="S2175">
        <f>J2175+K2175+L2175+M2175</f>
        <v>139.56</v>
      </c>
      <c r="T2175" t="str">
        <f>IF(AND((D2175) &gt; 20, (P2175) &lt;0.1),"hvlm", "")</f>
        <v/>
      </c>
      <c r="U2175" t="str">
        <f>TEXT((A2175), "MMM _ YYYY")</f>
        <v>Dec  2020</v>
      </c>
      <c r="V2175" t="str">
        <f>TEXT((A2175),"YYYY")</f>
        <v>2020</v>
      </c>
      <c r="W2175" s="1">
        <v>0.2631</v>
      </c>
      <c r="X2175" s="2">
        <f>E2175*W2175</f>
        <v>84.047294999999991</v>
      </c>
      <c r="Y2175" s="2">
        <f>MAX((X2175-O2175),0)</f>
        <v>0</v>
      </c>
    </row>
    <row r="2176" spans="1:25" x14ac:dyDescent="0.3">
      <c r="A2176" s="3">
        <v>44179</v>
      </c>
      <c r="B2176" t="s">
        <v>119</v>
      </c>
      <c r="C2176" t="s">
        <v>3</v>
      </c>
      <c r="D2176">
        <v>48</v>
      </c>
      <c r="E2176">
        <v>241.88</v>
      </c>
      <c r="F2176">
        <v>11610.24</v>
      </c>
      <c r="G2176" t="s">
        <v>2</v>
      </c>
      <c r="H2176" t="s">
        <v>120</v>
      </c>
      <c r="I2176" t="s">
        <v>119</v>
      </c>
      <c r="J2176">
        <v>158.41</v>
      </c>
      <c r="K2176">
        <v>2.16</v>
      </c>
      <c r="L2176">
        <v>9.6</v>
      </c>
      <c r="M2176">
        <v>0.09</v>
      </c>
      <c r="N2176">
        <v>170.26</v>
      </c>
      <c r="O2176">
        <v>71.62</v>
      </c>
      <c r="P2176" s="1">
        <f>O2176/E2176</f>
        <v>0.29609723829998347</v>
      </c>
      <c r="Q2176">
        <f>E2176*D2176</f>
        <v>11610.24</v>
      </c>
      <c r="R2176">
        <f>O2176*D2176</f>
        <v>3437.76</v>
      </c>
      <c r="S2176">
        <f>J2176+K2176+L2176+M2176</f>
        <v>170.26</v>
      </c>
      <c r="T2176" t="str">
        <f>IF(AND((D2176) &gt; 20, (P2176) &lt;0.1),"hvlm", "")</f>
        <v/>
      </c>
      <c r="U2176" t="str">
        <f>TEXT((A2176), "MMM _ YYYY")</f>
        <v>Dec  2020</v>
      </c>
      <c r="V2176" t="str">
        <f>TEXT((A2176),"YYYY")</f>
        <v>2020</v>
      </c>
      <c r="W2176" s="1">
        <v>0.2631</v>
      </c>
      <c r="X2176" s="2">
        <f>E2176*W2176</f>
        <v>63.638627999999997</v>
      </c>
      <c r="Y2176" s="2">
        <f>MAX((X2176-O2176),0)</f>
        <v>0</v>
      </c>
    </row>
    <row r="2177" spans="1:25" x14ac:dyDescent="0.3">
      <c r="A2177" s="3">
        <v>44180</v>
      </c>
      <c r="B2177" t="s">
        <v>393</v>
      </c>
      <c r="C2177" t="s">
        <v>7</v>
      </c>
      <c r="D2177">
        <v>16</v>
      </c>
      <c r="E2177">
        <v>238.83</v>
      </c>
      <c r="F2177">
        <v>3821.28</v>
      </c>
      <c r="G2177" t="s">
        <v>6</v>
      </c>
      <c r="H2177" t="s">
        <v>75</v>
      </c>
      <c r="I2177" t="s">
        <v>393</v>
      </c>
      <c r="J2177">
        <v>184.37</v>
      </c>
      <c r="K2177">
        <v>10.24</v>
      </c>
      <c r="L2177">
        <v>2.19</v>
      </c>
      <c r="M2177">
        <v>4.8099999999999996</v>
      </c>
      <c r="N2177">
        <v>201.61</v>
      </c>
      <c r="O2177">
        <v>37.22</v>
      </c>
      <c r="P2177" s="1">
        <f>O2177/E2177</f>
        <v>0.15584306829125319</v>
      </c>
      <c r="Q2177">
        <f>E2177*D2177</f>
        <v>3821.28</v>
      </c>
      <c r="R2177">
        <f>O2177*D2177</f>
        <v>595.52</v>
      </c>
      <c r="S2177">
        <f>J2177+K2177+L2177+M2177</f>
        <v>201.61</v>
      </c>
      <c r="T2177" t="str">
        <f>IF(AND((D2177) &gt; 20, (P2177) &lt;0.1),"hvlm", "")</f>
        <v/>
      </c>
      <c r="U2177" t="str">
        <f>TEXT((A2177), "MMM _ YYYY")</f>
        <v>Dec  2020</v>
      </c>
      <c r="V2177" t="str">
        <f>TEXT((A2177),"YYYY")</f>
        <v>2020</v>
      </c>
      <c r="W2177" s="1">
        <v>0.2631</v>
      </c>
      <c r="X2177" s="2">
        <f>E2177*W2177</f>
        <v>62.836173000000002</v>
      </c>
      <c r="Y2177" s="2">
        <f>MAX((X2177-O2177),0)</f>
        <v>25.616173000000003</v>
      </c>
    </row>
    <row r="2178" spans="1:25" x14ac:dyDescent="0.3">
      <c r="A2178" s="3">
        <v>44181</v>
      </c>
      <c r="B2178" t="s">
        <v>293</v>
      </c>
      <c r="C2178" t="s">
        <v>71</v>
      </c>
      <c r="D2178">
        <v>7</v>
      </c>
      <c r="E2178">
        <v>80.88</v>
      </c>
      <c r="F2178">
        <v>566.16</v>
      </c>
      <c r="G2178" t="s">
        <v>61</v>
      </c>
      <c r="H2178" t="s">
        <v>5</v>
      </c>
      <c r="I2178" t="s">
        <v>293</v>
      </c>
      <c r="J2178">
        <v>176.04</v>
      </c>
      <c r="K2178">
        <v>11.75</v>
      </c>
      <c r="L2178">
        <v>3.23</v>
      </c>
      <c r="M2178">
        <v>2.8</v>
      </c>
      <c r="N2178">
        <v>193.82</v>
      </c>
      <c r="O2178">
        <v>-112.94</v>
      </c>
      <c r="P2178" s="1">
        <f>O2178/E2178</f>
        <v>-1.3963897131552918</v>
      </c>
      <c r="Q2178">
        <f>E2178*D2178</f>
        <v>566.16</v>
      </c>
      <c r="R2178">
        <f>O2178*D2178</f>
        <v>-790.57999999999993</v>
      </c>
      <c r="S2178">
        <f>J2178+K2178+L2178+M2178</f>
        <v>193.82</v>
      </c>
      <c r="T2178" t="str">
        <f>IF(AND((D2178) &gt; 20, (P2178) &lt;0.1),"hvlm", "")</f>
        <v/>
      </c>
      <c r="U2178" t="str">
        <f>TEXT((A2178), "MMM _ YYYY")</f>
        <v>Dec  2020</v>
      </c>
      <c r="V2178" t="str">
        <f>TEXT((A2178),"YYYY")</f>
        <v>2020</v>
      </c>
      <c r="W2178" s="1">
        <v>0.2631</v>
      </c>
      <c r="X2178" s="2">
        <f>E2178*W2178</f>
        <v>21.279527999999999</v>
      </c>
      <c r="Y2178" s="2">
        <f>MAX((X2178-O2178),0)</f>
        <v>134.219528</v>
      </c>
    </row>
    <row r="2179" spans="1:25" x14ac:dyDescent="0.3">
      <c r="A2179" s="3">
        <v>44182</v>
      </c>
      <c r="B2179" t="s">
        <v>259</v>
      </c>
      <c r="C2179" t="s">
        <v>221</v>
      </c>
      <c r="D2179">
        <v>18</v>
      </c>
      <c r="E2179">
        <v>193.77</v>
      </c>
      <c r="F2179">
        <v>3487.86</v>
      </c>
      <c r="G2179" t="s">
        <v>2</v>
      </c>
      <c r="H2179" t="s">
        <v>5</v>
      </c>
      <c r="I2179" t="s">
        <v>259</v>
      </c>
      <c r="J2179">
        <v>195.16</v>
      </c>
      <c r="K2179">
        <v>3.33</v>
      </c>
      <c r="L2179">
        <v>9.66</v>
      </c>
      <c r="M2179">
        <v>3.38</v>
      </c>
      <c r="N2179">
        <v>211.53</v>
      </c>
      <c r="O2179">
        <v>-17.760000000000002</v>
      </c>
      <c r="P2179" s="1">
        <f>O2179/E2179</f>
        <v>-9.1655054962068438E-2</v>
      </c>
      <c r="Q2179">
        <f>E2179*D2179</f>
        <v>3487.86</v>
      </c>
      <c r="R2179">
        <f>O2179*D2179</f>
        <v>-319.68</v>
      </c>
      <c r="S2179">
        <f>J2179+K2179+L2179+M2179</f>
        <v>211.53</v>
      </c>
      <c r="T2179" t="str">
        <f>IF(AND((D2179) &gt; 20, (P2179) &lt;0.1),"hvlm", "")</f>
        <v/>
      </c>
      <c r="U2179" t="str">
        <f>TEXT((A2179), "MMM _ YYYY")</f>
        <v>Dec  2020</v>
      </c>
      <c r="V2179" t="str">
        <f>TEXT((A2179),"YYYY")</f>
        <v>2020</v>
      </c>
      <c r="W2179" s="1">
        <v>0.2631</v>
      </c>
      <c r="X2179" s="2">
        <f>E2179*W2179</f>
        <v>50.980887000000003</v>
      </c>
      <c r="Y2179" s="2">
        <f>MAX((X2179-O2179),0)</f>
        <v>68.740887000000001</v>
      </c>
    </row>
    <row r="2180" spans="1:25" x14ac:dyDescent="0.3">
      <c r="A2180" s="3">
        <v>44183</v>
      </c>
      <c r="B2180" t="s">
        <v>133</v>
      </c>
      <c r="C2180" t="s">
        <v>268</v>
      </c>
      <c r="D2180">
        <v>21</v>
      </c>
      <c r="E2180">
        <v>241.02</v>
      </c>
      <c r="F2180">
        <v>5061.42</v>
      </c>
      <c r="G2180" t="s">
        <v>16</v>
      </c>
      <c r="H2180" t="s">
        <v>55</v>
      </c>
      <c r="I2180" t="s">
        <v>133</v>
      </c>
      <c r="J2180">
        <v>145.58000000000001</v>
      </c>
      <c r="K2180">
        <v>9.02</v>
      </c>
      <c r="L2180">
        <v>5.86</v>
      </c>
      <c r="M2180">
        <v>0.05</v>
      </c>
      <c r="N2180">
        <v>160.51</v>
      </c>
      <c r="O2180">
        <v>80.510000000000005</v>
      </c>
      <c r="P2180" s="1">
        <f>O2180/E2180</f>
        <v>0.3340386689901253</v>
      </c>
      <c r="Q2180">
        <f>E2180*D2180</f>
        <v>5061.42</v>
      </c>
      <c r="R2180">
        <f>O2180*D2180</f>
        <v>1690.71</v>
      </c>
      <c r="S2180">
        <f>J2180+K2180+L2180+M2180</f>
        <v>160.51000000000005</v>
      </c>
      <c r="T2180" t="str">
        <f>IF(AND((D2180) &gt; 20, (P2180) &lt;0.1),"hvlm", "")</f>
        <v/>
      </c>
      <c r="U2180" t="str">
        <f>TEXT((A2180), "MMM _ YYYY")</f>
        <v>Dec  2020</v>
      </c>
      <c r="V2180" t="str">
        <f>TEXT((A2180),"YYYY")</f>
        <v>2020</v>
      </c>
      <c r="W2180" s="1">
        <v>0.2631</v>
      </c>
      <c r="X2180" s="2">
        <f>E2180*W2180</f>
        <v>63.412362000000002</v>
      </c>
      <c r="Y2180" s="2">
        <f>MAX((X2180-O2180),0)</f>
        <v>0</v>
      </c>
    </row>
    <row r="2181" spans="1:25" x14ac:dyDescent="0.3">
      <c r="A2181" s="3">
        <v>44184</v>
      </c>
      <c r="B2181" t="s">
        <v>287</v>
      </c>
      <c r="C2181" t="s">
        <v>132</v>
      </c>
      <c r="D2181">
        <v>31</v>
      </c>
      <c r="E2181">
        <v>211.69</v>
      </c>
      <c r="F2181">
        <v>6562.39</v>
      </c>
      <c r="G2181" t="s">
        <v>31</v>
      </c>
      <c r="H2181" t="s">
        <v>43</v>
      </c>
      <c r="I2181" t="s">
        <v>287</v>
      </c>
      <c r="J2181">
        <v>33.56</v>
      </c>
      <c r="K2181">
        <v>12.39</v>
      </c>
      <c r="L2181">
        <v>4.62</v>
      </c>
      <c r="M2181">
        <v>0.03</v>
      </c>
      <c r="N2181">
        <v>50.6</v>
      </c>
      <c r="O2181">
        <v>161.09</v>
      </c>
      <c r="P2181" s="1">
        <f>O2181/E2181</f>
        <v>0.76097123151778545</v>
      </c>
      <c r="Q2181">
        <f>E2181*D2181</f>
        <v>6562.39</v>
      </c>
      <c r="R2181">
        <f>O2181*D2181</f>
        <v>4993.79</v>
      </c>
      <c r="S2181">
        <f>J2181+K2181+L2181+M2181</f>
        <v>50.6</v>
      </c>
      <c r="T2181" t="str">
        <f>IF(AND((D2181) &gt; 20, (P2181) &lt;0.1),"hvlm", "")</f>
        <v/>
      </c>
      <c r="U2181" t="str">
        <f>TEXT((A2181), "MMM _ YYYY")</f>
        <v>Dec  2020</v>
      </c>
      <c r="V2181" t="str">
        <f>TEXT((A2181),"YYYY")</f>
        <v>2020</v>
      </c>
      <c r="W2181" s="1">
        <v>0.2631</v>
      </c>
      <c r="X2181" s="2">
        <f>E2181*W2181</f>
        <v>55.695639</v>
      </c>
      <c r="Y2181" s="2">
        <f>MAX((X2181-O2181),0)</f>
        <v>0</v>
      </c>
    </row>
    <row r="2182" spans="1:25" x14ac:dyDescent="0.3">
      <c r="A2182" s="3">
        <v>44185</v>
      </c>
      <c r="B2182" t="s">
        <v>114</v>
      </c>
      <c r="C2182" t="s">
        <v>221</v>
      </c>
      <c r="D2182">
        <v>1</v>
      </c>
      <c r="E2182">
        <v>365.27</v>
      </c>
      <c r="F2182">
        <v>365.27</v>
      </c>
      <c r="G2182" t="s">
        <v>2</v>
      </c>
      <c r="H2182" t="s">
        <v>11</v>
      </c>
      <c r="I2182" t="s">
        <v>114</v>
      </c>
      <c r="J2182">
        <v>120.08</v>
      </c>
      <c r="K2182">
        <v>12.95</v>
      </c>
      <c r="L2182">
        <v>9.08</v>
      </c>
      <c r="M2182">
        <v>2.95</v>
      </c>
      <c r="N2182">
        <v>145.06</v>
      </c>
      <c r="O2182">
        <v>220.21</v>
      </c>
      <c r="P2182" s="1">
        <f>O2182/E2182</f>
        <v>0.60286911052098457</v>
      </c>
      <c r="Q2182">
        <f>E2182*D2182</f>
        <v>365.27</v>
      </c>
      <c r="R2182">
        <f>O2182*D2182</f>
        <v>220.21</v>
      </c>
      <c r="S2182">
        <f>J2182+K2182+L2182+M2182</f>
        <v>145.06</v>
      </c>
      <c r="T2182" t="str">
        <f>IF(AND((D2182) &gt; 20, (P2182) &lt;0.1),"hvlm", "")</f>
        <v/>
      </c>
      <c r="U2182" t="str">
        <f>TEXT((A2182), "MMM _ YYYY")</f>
        <v>Dec  2020</v>
      </c>
      <c r="V2182" t="str">
        <f>TEXT((A2182),"YYYY")</f>
        <v>2020</v>
      </c>
      <c r="W2182" s="1">
        <v>0.2631</v>
      </c>
      <c r="X2182" s="2">
        <f>E2182*W2182</f>
        <v>96.102536999999998</v>
      </c>
      <c r="Y2182" s="2">
        <f>MAX((X2182-O2182),0)</f>
        <v>0</v>
      </c>
    </row>
    <row r="2183" spans="1:25" x14ac:dyDescent="0.3">
      <c r="A2183" s="3">
        <v>44186</v>
      </c>
      <c r="B2183" t="s">
        <v>214</v>
      </c>
      <c r="C2183" t="s">
        <v>201</v>
      </c>
      <c r="D2183">
        <v>3</v>
      </c>
      <c r="E2183">
        <v>367.29</v>
      </c>
      <c r="F2183">
        <v>1101.8699999999999</v>
      </c>
      <c r="G2183" t="s">
        <v>87</v>
      </c>
      <c r="H2183" t="s">
        <v>11</v>
      </c>
      <c r="I2183" t="s">
        <v>214</v>
      </c>
      <c r="J2183">
        <v>101.16</v>
      </c>
      <c r="K2183">
        <v>6.92</v>
      </c>
      <c r="L2183">
        <v>9.59</v>
      </c>
      <c r="M2183">
        <v>1.63</v>
      </c>
      <c r="N2183">
        <v>119.3</v>
      </c>
      <c r="O2183">
        <v>247.99</v>
      </c>
      <c r="P2183" s="1">
        <f>O2183/E2183</f>
        <v>0.67518854311307142</v>
      </c>
      <c r="Q2183">
        <f>E2183*D2183</f>
        <v>1101.8700000000001</v>
      </c>
      <c r="R2183">
        <f>O2183*D2183</f>
        <v>743.97</v>
      </c>
      <c r="S2183">
        <f>J2183+K2183+L2183+M2183</f>
        <v>119.3</v>
      </c>
      <c r="T2183" t="str">
        <f>IF(AND((D2183) &gt; 20, (P2183) &lt;0.1),"hvlm", "")</f>
        <v/>
      </c>
      <c r="U2183" t="str">
        <f>TEXT((A2183), "MMM _ YYYY")</f>
        <v>Dec  2020</v>
      </c>
      <c r="V2183" t="str">
        <f>TEXT((A2183),"YYYY")</f>
        <v>2020</v>
      </c>
      <c r="W2183" s="1">
        <v>0.2631</v>
      </c>
      <c r="X2183" s="2">
        <f>E2183*W2183</f>
        <v>96.633999000000003</v>
      </c>
      <c r="Y2183" s="2">
        <f>MAX((X2183-O2183),0)</f>
        <v>0</v>
      </c>
    </row>
    <row r="2184" spans="1:25" x14ac:dyDescent="0.3">
      <c r="A2184" s="3">
        <v>44187</v>
      </c>
      <c r="B2184" t="s">
        <v>288</v>
      </c>
      <c r="C2184" t="s">
        <v>247</v>
      </c>
      <c r="D2184">
        <v>31</v>
      </c>
      <c r="E2184">
        <v>337.67</v>
      </c>
      <c r="F2184">
        <v>10467.77</v>
      </c>
      <c r="G2184" t="s">
        <v>23</v>
      </c>
      <c r="H2184" t="s">
        <v>55</v>
      </c>
      <c r="I2184" t="s">
        <v>288</v>
      </c>
      <c r="J2184">
        <v>84.86</v>
      </c>
      <c r="K2184">
        <v>8.58</v>
      </c>
      <c r="L2184">
        <v>1.78</v>
      </c>
      <c r="M2184">
        <v>4.79</v>
      </c>
      <c r="N2184">
        <v>100.01</v>
      </c>
      <c r="O2184">
        <v>237.66</v>
      </c>
      <c r="P2184" s="1">
        <f>O2184/E2184</f>
        <v>0.70382325939526758</v>
      </c>
      <c r="Q2184">
        <f>E2184*D2184</f>
        <v>10467.77</v>
      </c>
      <c r="R2184">
        <f>O2184*D2184</f>
        <v>7367.46</v>
      </c>
      <c r="S2184">
        <f>J2184+K2184+L2184+M2184</f>
        <v>100.01</v>
      </c>
      <c r="T2184" t="str">
        <f>IF(AND((D2184) &gt; 20, (P2184) &lt;0.1),"hvlm", "")</f>
        <v/>
      </c>
      <c r="U2184" t="str">
        <f>TEXT((A2184), "MMM _ YYYY")</f>
        <v>Dec  2020</v>
      </c>
      <c r="V2184" t="str">
        <f>TEXT((A2184),"YYYY")</f>
        <v>2020</v>
      </c>
      <c r="W2184" s="1">
        <v>0.2631</v>
      </c>
      <c r="X2184" s="2">
        <f>E2184*W2184</f>
        <v>88.840977000000009</v>
      </c>
      <c r="Y2184" s="2">
        <f>MAX((X2184-O2184),0)</f>
        <v>0</v>
      </c>
    </row>
    <row r="2185" spans="1:25" x14ac:dyDescent="0.3">
      <c r="A2185" s="3">
        <v>44188</v>
      </c>
      <c r="B2185" t="s">
        <v>155</v>
      </c>
      <c r="C2185" t="s">
        <v>361</v>
      </c>
      <c r="D2185">
        <v>25</v>
      </c>
      <c r="E2185">
        <v>181.35</v>
      </c>
      <c r="F2185">
        <v>4533.75</v>
      </c>
      <c r="G2185" t="s">
        <v>8</v>
      </c>
      <c r="H2185" t="s">
        <v>120</v>
      </c>
      <c r="I2185" t="s">
        <v>155</v>
      </c>
      <c r="J2185">
        <v>61.98</v>
      </c>
      <c r="K2185">
        <v>9.33</v>
      </c>
      <c r="L2185">
        <v>2.91</v>
      </c>
      <c r="M2185">
        <v>2.69</v>
      </c>
      <c r="N2185">
        <v>76.91</v>
      </c>
      <c r="O2185">
        <v>104.44</v>
      </c>
      <c r="P2185" s="1">
        <f>O2185/E2185</f>
        <v>0.5759029500964985</v>
      </c>
      <c r="Q2185">
        <f>E2185*D2185</f>
        <v>4533.75</v>
      </c>
      <c r="R2185">
        <f>O2185*D2185</f>
        <v>2611</v>
      </c>
      <c r="S2185">
        <f>J2185+K2185+L2185+M2185</f>
        <v>76.91</v>
      </c>
      <c r="T2185" t="str">
        <f>IF(AND((D2185) &gt; 20, (P2185) &lt;0.1),"hvlm", "")</f>
        <v/>
      </c>
      <c r="U2185" t="str">
        <f>TEXT((A2185), "MMM _ YYYY")</f>
        <v>Dec  2020</v>
      </c>
      <c r="V2185" t="str">
        <f>TEXT((A2185),"YYYY")</f>
        <v>2020</v>
      </c>
      <c r="W2185" s="1">
        <v>0.2631</v>
      </c>
      <c r="X2185" s="2">
        <f>E2185*W2185</f>
        <v>47.713184999999996</v>
      </c>
      <c r="Y2185" s="2">
        <f>MAX((X2185-O2185),0)</f>
        <v>0</v>
      </c>
    </row>
    <row r="2186" spans="1:25" x14ac:dyDescent="0.3">
      <c r="A2186" s="3">
        <v>44189</v>
      </c>
      <c r="B2186" t="s">
        <v>206</v>
      </c>
      <c r="C2186" t="s">
        <v>123</v>
      </c>
      <c r="D2186">
        <v>8</v>
      </c>
      <c r="E2186">
        <v>301.05</v>
      </c>
      <c r="F2186">
        <v>2408.4</v>
      </c>
      <c r="G2186" t="s">
        <v>8</v>
      </c>
      <c r="H2186" t="s">
        <v>55</v>
      </c>
      <c r="I2186" t="s">
        <v>206</v>
      </c>
      <c r="J2186">
        <v>147.47</v>
      </c>
      <c r="K2186">
        <v>10.43</v>
      </c>
      <c r="L2186">
        <v>3.7</v>
      </c>
      <c r="M2186">
        <v>4.95</v>
      </c>
      <c r="N2186">
        <v>166.55</v>
      </c>
      <c r="O2186">
        <v>134.5</v>
      </c>
      <c r="P2186" s="1">
        <f>O2186/E2186</f>
        <v>0.44676963959475169</v>
      </c>
      <c r="Q2186">
        <f>E2186*D2186</f>
        <v>2408.4</v>
      </c>
      <c r="R2186">
        <f>O2186*D2186</f>
        <v>1076</v>
      </c>
      <c r="S2186">
        <f>J2186+K2186+L2186+M2186</f>
        <v>166.54999999999998</v>
      </c>
      <c r="T2186" t="str">
        <f>IF(AND((D2186) &gt; 20, (P2186) &lt;0.1),"hvlm", "")</f>
        <v/>
      </c>
      <c r="U2186" t="str">
        <f>TEXT((A2186), "MMM _ YYYY")</f>
        <v>Dec  2020</v>
      </c>
      <c r="V2186" t="str">
        <f>TEXT((A2186),"YYYY")</f>
        <v>2020</v>
      </c>
      <c r="W2186" s="1">
        <v>0.2631</v>
      </c>
      <c r="X2186" s="2">
        <f>E2186*W2186</f>
        <v>79.206254999999999</v>
      </c>
      <c r="Y2186" s="2">
        <f>MAX((X2186-O2186),0)</f>
        <v>0</v>
      </c>
    </row>
    <row r="2187" spans="1:25" x14ac:dyDescent="0.3">
      <c r="A2187" s="3">
        <v>44190</v>
      </c>
      <c r="B2187" t="s">
        <v>391</v>
      </c>
      <c r="C2187" t="s">
        <v>201</v>
      </c>
      <c r="D2187">
        <v>1</v>
      </c>
      <c r="E2187">
        <v>188.35</v>
      </c>
      <c r="F2187">
        <v>188.35</v>
      </c>
      <c r="G2187" t="s">
        <v>87</v>
      </c>
      <c r="H2187" t="s">
        <v>22</v>
      </c>
      <c r="I2187" t="s">
        <v>391</v>
      </c>
      <c r="J2187">
        <v>77.88</v>
      </c>
      <c r="K2187">
        <v>5.07</v>
      </c>
      <c r="L2187">
        <v>6.82</v>
      </c>
      <c r="M2187">
        <v>4.72</v>
      </c>
      <c r="N2187">
        <v>94.49</v>
      </c>
      <c r="O2187">
        <v>93.86</v>
      </c>
      <c r="P2187" s="1">
        <f>O2187/E2187</f>
        <v>0.49832758162994428</v>
      </c>
      <c r="Q2187">
        <f>E2187*D2187</f>
        <v>188.35</v>
      </c>
      <c r="R2187">
        <f>O2187*D2187</f>
        <v>93.86</v>
      </c>
      <c r="S2187">
        <f>J2187+K2187+L2187+M2187</f>
        <v>94.489999999999981</v>
      </c>
      <c r="T2187" t="str">
        <f>IF(AND((D2187) &gt; 20, (P2187) &lt;0.1),"hvlm", "")</f>
        <v/>
      </c>
      <c r="U2187" t="str">
        <f>TEXT((A2187), "MMM _ YYYY")</f>
        <v>Dec  2020</v>
      </c>
      <c r="V2187" t="str">
        <f>TEXT((A2187),"YYYY")</f>
        <v>2020</v>
      </c>
      <c r="W2187" s="1">
        <v>0.2631</v>
      </c>
      <c r="X2187" s="2">
        <f>E2187*W2187</f>
        <v>49.554884999999999</v>
      </c>
      <c r="Y2187" s="2">
        <f>MAX((X2187-O2187),0)</f>
        <v>0</v>
      </c>
    </row>
    <row r="2188" spans="1:25" x14ac:dyDescent="0.3">
      <c r="A2188" s="3">
        <v>44191</v>
      </c>
      <c r="B2188" t="s">
        <v>243</v>
      </c>
      <c r="C2188" t="s">
        <v>3</v>
      </c>
      <c r="D2188">
        <v>7</v>
      </c>
      <c r="E2188">
        <v>131.41</v>
      </c>
      <c r="F2188">
        <v>919.87</v>
      </c>
      <c r="G2188" t="s">
        <v>2</v>
      </c>
      <c r="H2188" t="s">
        <v>67</v>
      </c>
      <c r="I2188" t="s">
        <v>243</v>
      </c>
      <c r="J2188">
        <v>187.57</v>
      </c>
      <c r="K2188">
        <v>14.01</v>
      </c>
      <c r="L2188">
        <v>2.0299999999999998</v>
      </c>
      <c r="M2188">
        <v>0.57999999999999996</v>
      </c>
      <c r="N2188">
        <v>204.19</v>
      </c>
      <c r="O2188">
        <v>-72.78</v>
      </c>
      <c r="P2188" s="1">
        <f>O2188/E2188</f>
        <v>-0.55383912944220381</v>
      </c>
      <c r="Q2188">
        <f>E2188*D2188</f>
        <v>919.87</v>
      </c>
      <c r="R2188">
        <f>O2188*D2188</f>
        <v>-509.46000000000004</v>
      </c>
      <c r="S2188">
        <f>J2188+K2188+L2188+M2188</f>
        <v>204.19</v>
      </c>
      <c r="T2188" t="str">
        <f>IF(AND((D2188) &gt; 20, (P2188) &lt;0.1),"hvlm", "")</f>
        <v/>
      </c>
      <c r="U2188" t="str">
        <f>TEXT((A2188), "MMM _ YYYY")</f>
        <v>Dec  2020</v>
      </c>
      <c r="V2188" t="str">
        <f>TEXT((A2188),"YYYY")</f>
        <v>2020</v>
      </c>
      <c r="W2188" s="1">
        <v>0.2631</v>
      </c>
      <c r="X2188" s="2">
        <f>E2188*W2188</f>
        <v>34.573971</v>
      </c>
      <c r="Y2188" s="2">
        <f>MAX((X2188-O2188),0)</f>
        <v>107.353971</v>
      </c>
    </row>
    <row r="2189" spans="1:25" x14ac:dyDescent="0.3">
      <c r="A2189" s="3">
        <v>44192</v>
      </c>
      <c r="B2189" t="s">
        <v>392</v>
      </c>
      <c r="C2189" t="s">
        <v>222</v>
      </c>
      <c r="D2189">
        <v>7</v>
      </c>
      <c r="E2189">
        <v>170.02</v>
      </c>
      <c r="F2189">
        <v>1190.1400000000001</v>
      </c>
      <c r="G2189" t="s">
        <v>134</v>
      </c>
      <c r="H2189" t="s">
        <v>30</v>
      </c>
      <c r="I2189" t="s">
        <v>392</v>
      </c>
      <c r="J2189">
        <v>145.16999999999999</v>
      </c>
      <c r="K2189">
        <v>9.49</v>
      </c>
      <c r="L2189">
        <v>4.67</v>
      </c>
      <c r="M2189">
        <v>0.62</v>
      </c>
      <c r="N2189">
        <v>159.94999999999999</v>
      </c>
      <c r="O2189">
        <v>10.07</v>
      </c>
      <c r="P2189" s="1">
        <f>O2189/E2189</f>
        <v>5.9228326079284785E-2</v>
      </c>
      <c r="Q2189">
        <f>E2189*D2189</f>
        <v>1190.1400000000001</v>
      </c>
      <c r="R2189">
        <f>O2189*D2189</f>
        <v>70.490000000000009</v>
      </c>
      <c r="S2189">
        <f>J2189+K2189+L2189+M2189</f>
        <v>159.94999999999999</v>
      </c>
      <c r="T2189" t="str">
        <f>IF(AND((D2189) &gt; 20, (P2189) &lt;0.1),"hvlm", "")</f>
        <v/>
      </c>
      <c r="U2189" t="str">
        <f>TEXT((A2189), "MMM _ YYYY")</f>
        <v>Dec  2020</v>
      </c>
      <c r="V2189" t="str">
        <f>TEXT((A2189),"YYYY")</f>
        <v>2020</v>
      </c>
      <c r="W2189" s="1">
        <v>0.2631</v>
      </c>
      <c r="X2189" s="2">
        <f>E2189*W2189</f>
        <v>44.732262000000006</v>
      </c>
      <c r="Y2189" s="2">
        <f>MAX((X2189-O2189),0)</f>
        <v>34.662262000000005</v>
      </c>
    </row>
    <row r="2190" spans="1:25" x14ac:dyDescent="0.3">
      <c r="A2190" s="3">
        <v>44193</v>
      </c>
      <c r="B2190" t="s">
        <v>60</v>
      </c>
      <c r="C2190" t="s">
        <v>210</v>
      </c>
      <c r="D2190">
        <v>8</v>
      </c>
      <c r="E2190">
        <v>74.84</v>
      </c>
      <c r="F2190">
        <v>598.72</v>
      </c>
      <c r="G2190" t="s">
        <v>23</v>
      </c>
      <c r="H2190" t="s">
        <v>22</v>
      </c>
      <c r="I2190" t="s">
        <v>60</v>
      </c>
      <c r="J2190">
        <v>152.66999999999999</v>
      </c>
      <c r="K2190">
        <v>11.37</v>
      </c>
      <c r="L2190">
        <v>5.19</v>
      </c>
      <c r="M2190">
        <v>0.27</v>
      </c>
      <c r="N2190">
        <v>169.5</v>
      </c>
      <c r="O2190">
        <v>-94.66</v>
      </c>
      <c r="P2190" s="1">
        <f>O2190/E2190</f>
        <v>-1.2648316408337785</v>
      </c>
      <c r="Q2190">
        <f>E2190*D2190</f>
        <v>598.72</v>
      </c>
      <c r="R2190">
        <f>O2190*D2190</f>
        <v>-757.28</v>
      </c>
      <c r="S2190">
        <f>J2190+K2190+L2190+M2190</f>
        <v>169.5</v>
      </c>
      <c r="T2190" t="str">
        <f>IF(AND((D2190) &gt; 20, (P2190) &lt;0.1),"hvlm", "")</f>
        <v/>
      </c>
      <c r="U2190" t="str">
        <f>TEXT((A2190), "MMM _ YYYY")</f>
        <v>Dec  2020</v>
      </c>
      <c r="V2190" t="str">
        <f>TEXT((A2190),"YYYY")</f>
        <v>2020</v>
      </c>
      <c r="W2190" s="1">
        <v>0.2631</v>
      </c>
      <c r="X2190" s="2">
        <f>E2190*W2190</f>
        <v>19.690404000000001</v>
      </c>
      <c r="Y2190" s="2">
        <f>MAX((X2190-O2190),0)</f>
        <v>114.350404</v>
      </c>
    </row>
    <row r="2191" spans="1:25" x14ac:dyDescent="0.3">
      <c r="A2191" s="3">
        <v>44194</v>
      </c>
      <c r="B2191" t="s">
        <v>203</v>
      </c>
      <c r="C2191" t="s">
        <v>237</v>
      </c>
      <c r="D2191">
        <v>19</v>
      </c>
      <c r="E2191">
        <v>166.12</v>
      </c>
      <c r="F2191">
        <v>3156.28</v>
      </c>
      <c r="G2191" t="s">
        <v>81</v>
      </c>
      <c r="H2191" t="s">
        <v>193</v>
      </c>
      <c r="I2191" t="s">
        <v>203</v>
      </c>
      <c r="J2191">
        <v>143.85</v>
      </c>
      <c r="K2191">
        <v>10.93</v>
      </c>
      <c r="L2191">
        <v>1.3</v>
      </c>
      <c r="M2191">
        <v>3.25</v>
      </c>
      <c r="N2191">
        <v>159.33000000000001</v>
      </c>
      <c r="O2191">
        <v>6.7899999999999903</v>
      </c>
      <c r="P2191" s="1">
        <f>O2191/E2191</f>
        <v>4.08740669395617E-2</v>
      </c>
      <c r="Q2191">
        <f>E2191*D2191</f>
        <v>3156.28</v>
      </c>
      <c r="R2191">
        <f>O2191*D2191</f>
        <v>129.00999999999982</v>
      </c>
      <c r="S2191">
        <f>J2191+K2191+L2191+M2191</f>
        <v>159.33000000000001</v>
      </c>
      <c r="T2191" t="str">
        <f>IF(AND((D2191) &gt; 20, (P2191) &lt;0.1),"hvlm", "")</f>
        <v/>
      </c>
      <c r="U2191" t="str">
        <f>TEXT((A2191), "MMM _ YYYY")</f>
        <v>Dec  2020</v>
      </c>
      <c r="V2191" t="str">
        <f>TEXT((A2191),"YYYY")</f>
        <v>2020</v>
      </c>
      <c r="W2191" s="1">
        <v>0.2631</v>
      </c>
      <c r="X2191" s="2">
        <f>E2191*W2191</f>
        <v>43.706172000000002</v>
      </c>
      <c r="Y2191" s="2">
        <f>MAX((X2191-O2191),0)</f>
        <v>36.91617200000001</v>
      </c>
    </row>
    <row r="2192" spans="1:25" x14ac:dyDescent="0.3">
      <c r="A2192" s="3">
        <v>44195</v>
      </c>
      <c r="B2192" t="s">
        <v>129</v>
      </c>
      <c r="C2192" t="s">
        <v>135</v>
      </c>
      <c r="D2192">
        <v>17</v>
      </c>
      <c r="E2192">
        <v>211.26</v>
      </c>
      <c r="F2192">
        <v>3591.42</v>
      </c>
      <c r="G2192" t="s">
        <v>134</v>
      </c>
      <c r="H2192" t="s">
        <v>1</v>
      </c>
      <c r="I2192" t="s">
        <v>129</v>
      </c>
      <c r="J2192">
        <v>63.4</v>
      </c>
      <c r="K2192">
        <v>7.88</v>
      </c>
      <c r="L2192">
        <v>5.77</v>
      </c>
      <c r="M2192">
        <v>4.41</v>
      </c>
      <c r="N2192">
        <v>81.459999999999994</v>
      </c>
      <c r="O2192">
        <v>129.80000000000001</v>
      </c>
      <c r="P2192" s="1">
        <f>O2192/E2192</f>
        <v>0.61440878538294053</v>
      </c>
      <c r="Q2192">
        <f>E2192*D2192</f>
        <v>3591.42</v>
      </c>
      <c r="R2192">
        <f>O2192*D2192</f>
        <v>2206.6000000000004</v>
      </c>
      <c r="S2192">
        <f>J2192+K2192+L2192+M2192</f>
        <v>81.459999999999994</v>
      </c>
      <c r="T2192" t="str">
        <f>IF(AND((D2192) &gt; 20, (P2192) &lt;0.1),"hvlm", "")</f>
        <v/>
      </c>
      <c r="U2192" t="str">
        <f>TEXT((A2192), "MMM _ YYYY")</f>
        <v>Dec  2020</v>
      </c>
      <c r="V2192" t="str">
        <f>TEXT((A2192),"YYYY")</f>
        <v>2020</v>
      </c>
      <c r="W2192" s="1">
        <v>0.2631</v>
      </c>
      <c r="X2192" s="2">
        <f>E2192*W2192</f>
        <v>55.582505999999995</v>
      </c>
      <c r="Y2192" s="2">
        <f>MAX((X2192-O2192),0)</f>
        <v>0</v>
      </c>
    </row>
    <row r="2193" spans="1:25" x14ac:dyDescent="0.3">
      <c r="A2193" s="3">
        <v>44196</v>
      </c>
      <c r="B2193" t="s">
        <v>371</v>
      </c>
      <c r="C2193" t="s">
        <v>157</v>
      </c>
      <c r="D2193">
        <v>11</v>
      </c>
      <c r="E2193">
        <v>384.42</v>
      </c>
      <c r="F2193">
        <v>4228.62</v>
      </c>
      <c r="G2193" t="s">
        <v>110</v>
      </c>
      <c r="H2193" t="s">
        <v>193</v>
      </c>
      <c r="I2193" t="s">
        <v>371</v>
      </c>
      <c r="J2193">
        <v>171.58</v>
      </c>
      <c r="K2193">
        <v>12.03</v>
      </c>
      <c r="L2193">
        <v>8.6199999999999992</v>
      </c>
      <c r="M2193">
        <v>1.42</v>
      </c>
      <c r="N2193">
        <v>193.65</v>
      </c>
      <c r="O2193">
        <v>190.77</v>
      </c>
      <c r="P2193" s="1">
        <f>O2193/E2193</f>
        <v>0.49625409708131729</v>
      </c>
      <c r="Q2193">
        <f>E2193*D2193</f>
        <v>4228.62</v>
      </c>
      <c r="R2193">
        <f>O2193*D2193</f>
        <v>2098.4700000000003</v>
      </c>
      <c r="S2193">
        <f>J2193+K2193+L2193+M2193</f>
        <v>193.65</v>
      </c>
      <c r="T2193" t="str">
        <f>IF(AND((D2193) &gt; 20, (P2193) &lt;0.1),"hvlm", "")</f>
        <v/>
      </c>
      <c r="U2193" t="str">
        <f>TEXT((A2193), "MMM _ YYYY")</f>
        <v>Dec  2020</v>
      </c>
      <c r="V2193" t="str">
        <f>TEXT((A2193),"YYYY")</f>
        <v>2020</v>
      </c>
      <c r="W2193" s="1">
        <v>0.2631</v>
      </c>
      <c r="X2193" s="2">
        <f>E2193*W2193</f>
        <v>101.14090200000001</v>
      </c>
      <c r="Y2193" s="2">
        <f>MAX((X2193-O2193),0)</f>
        <v>0</v>
      </c>
    </row>
    <row r="2194" spans="1:25" x14ac:dyDescent="0.3">
      <c r="A2194" s="3">
        <v>43466</v>
      </c>
      <c r="B2194" t="s">
        <v>383</v>
      </c>
      <c r="C2194" t="s">
        <v>380</v>
      </c>
      <c r="D2194">
        <v>47</v>
      </c>
      <c r="E2194">
        <v>159.69</v>
      </c>
      <c r="F2194">
        <v>7505.43</v>
      </c>
      <c r="G2194" t="s">
        <v>81</v>
      </c>
      <c r="H2194" t="s">
        <v>19</v>
      </c>
      <c r="I2194" t="s">
        <v>383</v>
      </c>
      <c r="J2194">
        <v>64.77</v>
      </c>
      <c r="K2194">
        <v>9.25</v>
      </c>
      <c r="L2194">
        <v>8.1999999999999993</v>
      </c>
      <c r="M2194">
        <v>4.66</v>
      </c>
      <c r="N2194">
        <v>86.88</v>
      </c>
      <c r="O2194">
        <v>72.81</v>
      </c>
      <c r="P2194" s="1">
        <f>O2194/E2194</f>
        <v>0.45594589517189554</v>
      </c>
      <c r="Q2194">
        <f>E2194*D2194</f>
        <v>7505.43</v>
      </c>
      <c r="R2194">
        <f>O2194*D2194</f>
        <v>3422.07</v>
      </c>
      <c r="S2194">
        <f>J2194+K2194+L2194+M2194</f>
        <v>86.88</v>
      </c>
      <c r="T2194" t="str">
        <f>IF(AND((D2194) &gt; 20, (P2194) &lt;0.1),"hvlm", "")</f>
        <v/>
      </c>
      <c r="U2194" t="str">
        <f>TEXT((A2194), "MMM _ YYYY")</f>
        <v>Jan  2019</v>
      </c>
      <c r="V2194" t="str">
        <f>TEXT((A2194),"YYYY")</f>
        <v>2019</v>
      </c>
      <c r="W2194" s="1">
        <v>0.2631</v>
      </c>
      <c r="X2194" s="2">
        <f>E2194*W2194</f>
        <v>42.014439000000003</v>
      </c>
      <c r="Y2194" s="2">
        <f>MAX((X2194-O2194),0)</f>
        <v>0</v>
      </c>
    </row>
    <row r="2195" spans="1:25" x14ac:dyDescent="0.3">
      <c r="A2195" s="3">
        <v>43467</v>
      </c>
      <c r="B2195" t="s">
        <v>385</v>
      </c>
      <c r="C2195" t="s">
        <v>32</v>
      </c>
      <c r="D2195">
        <v>41</v>
      </c>
      <c r="E2195">
        <v>365.86</v>
      </c>
      <c r="F2195">
        <v>15000.26</v>
      </c>
      <c r="G2195" t="s">
        <v>31</v>
      </c>
      <c r="H2195" t="s">
        <v>242</v>
      </c>
      <c r="I2195" t="s">
        <v>385</v>
      </c>
      <c r="J2195">
        <v>25.82</v>
      </c>
      <c r="K2195">
        <v>9.7200000000000006</v>
      </c>
      <c r="L2195">
        <v>8.6300000000000008</v>
      </c>
      <c r="M2195">
        <v>3.15</v>
      </c>
      <c r="N2195">
        <v>47.32</v>
      </c>
      <c r="O2195">
        <v>318.54000000000002</v>
      </c>
      <c r="P2195" s="1">
        <f>O2195/E2195</f>
        <v>0.87066090854425193</v>
      </c>
      <c r="Q2195">
        <f>E2195*D2195</f>
        <v>15000.26</v>
      </c>
      <c r="R2195">
        <f>O2195*D2195</f>
        <v>13060.140000000001</v>
      </c>
      <c r="S2195">
        <f>J2195+K2195+L2195+M2195</f>
        <v>47.32</v>
      </c>
      <c r="T2195" t="str">
        <f>IF(AND((D2195) &gt; 20, (P2195) &lt;0.1),"hvlm", "")</f>
        <v/>
      </c>
      <c r="U2195" t="str">
        <f>TEXT((A2195), "MMM _ YYYY")</f>
        <v>Jan  2019</v>
      </c>
      <c r="V2195" t="str">
        <f>TEXT((A2195),"YYYY")</f>
        <v>2019</v>
      </c>
      <c r="W2195" s="1">
        <v>0.2631</v>
      </c>
      <c r="X2195" s="2">
        <f>E2195*W2195</f>
        <v>96.257766000000004</v>
      </c>
      <c r="Y2195" s="2">
        <f>MAX((X2195-O2195),0)</f>
        <v>0</v>
      </c>
    </row>
    <row r="2196" spans="1:25" x14ac:dyDescent="0.3">
      <c r="A2196" s="3">
        <v>43468</v>
      </c>
      <c r="B2196" t="s">
        <v>158</v>
      </c>
      <c r="C2196" t="s">
        <v>189</v>
      </c>
      <c r="D2196">
        <v>49</v>
      </c>
      <c r="E2196">
        <v>130.1</v>
      </c>
      <c r="F2196">
        <v>6374.9</v>
      </c>
      <c r="G2196" t="s">
        <v>81</v>
      </c>
      <c r="H2196" t="s">
        <v>64</v>
      </c>
      <c r="I2196" t="s">
        <v>158</v>
      </c>
      <c r="J2196">
        <v>159.97</v>
      </c>
      <c r="K2196">
        <v>11.7</v>
      </c>
      <c r="L2196">
        <v>2.98</v>
      </c>
      <c r="M2196">
        <v>2.29</v>
      </c>
      <c r="N2196">
        <v>176.94</v>
      </c>
      <c r="O2196">
        <v>-46.84</v>
      </c>
      <c r="P2196" s="1">
        <f>O2196/E2196</f>
        <v>-0.36003074558032289</v>
      </c>
      <c r="Q2196">
        <f>E2196*D2196</f>
        <v>6374.9</v>
      </c>
      <c r="R2196">
        <f>O2196*D2196</f>
        <v>-2295.1600000000003</v>
      </c>
      <c r="S2196">
        <f>J2196+K2196+L2196+M2196</f>
        <v>176.93999999999997</v>
      </c>
      <c r="T2196" t="str">
        <f>IF(AND((D2196) &gt; 20, (P2196) &lt;0.1),"hvlm", "")</f>
        <v>hvlm</v>
      </c>
      <c r="U2196" t="str">
        <f>TEXT((A2196), "MMM _ YYYY")</f>
        <v>Jan  2019</v>
      </c>
      <c r="V2196" t="str">
        <f>TEXT((A2196),"YYYY")</f>
        <v>2019</v>
      </c>
      <c r="W2196" s="1">
        <v>0.2631</v>
      </c>
      <c r="X2196" s="2">
        <f>E2196*W2196</f>
        <v>34.229309999999998</v>
      </c>
      <c r="Y2196" s="2">
        <f>MAX((X2196-O2196),0)</f>
        <v>81.069310000000002</v>
      </c>
    </row>
    <row r="2197" spans="1:25" x14ac:dyDescent="0.3">
      <c r="A2197" s="3">
        <v>43469</v>
      </c>
      <c r="B2197" t="s">
        <v>152</v>
      </c>
      <c r="C2197" t="s">
        <v>3</v>
      </c>
      <c r="D2197">
        <v>11</v>
      </c>
      <c r="E2197">
        <v>116.84</v>
      </c>
      <c r="F2197">
        <v>1285.24</v>
      </c>
      <c r="G2197" t="s">
        <v>2</v>
      </c>
      <c r="H2197" t="s">
        <v>5</v>
      </c>
      <c r="I2197" t="s">
        <v>152</v>
      </c>
      <c r="J2197">
        <v>68.36</v>
      </c>
      <c r="K2197">
        <v>7.09</v>
      </c>
      <c r="L2197">
        <v>2.2599999999999998</v>
      </c>
      <c r="M2197">
        <v>2.61</v>
      </c>
      <c r="N2197">
        <v>80.319999999999993</v>
      </c>
      <c r="O2197">
        <v>36.520000000000003</v>
      </c>
      <c r="P2197" s="1">
        <f>O2197/E2197</f>
        <v>0.31256419034577199</v>
      </c>
      <c r="Q2197">
        <f>E2197*D2197</f>
        <v>1285.24</v>
      </c>
      <c r="R2197">
        <f>O2197*D2197</f>
        <v>401.72</v>
      </c>
      <c r="S2197">
        <f>J2197+K2197+L2197+M2197</f>
        <v>80.320000000000007</v>
      </c>
      <c r="T2197" t="str">
        <f>IF(AND((D2197) &gt; 20, (P2197) &lt;0.1),"hvlm", "")</f>
        <v/>
      </c>
      <c r="U2197" t="str">
        <f>TEXT((A2197), "MMM _ YYYY")</f>
        <v>Jan  2019</v>
      </c>
      <c r="V2197" t="str">
        <f>TEXT((A2197),"YYYY")</f>
        <v>2019</v>
      </c>
      <c r="W2197" s="1">
        <v>0.2631</v>
      </c>
      <c r="X2197" s="2">
        <f>E2197*W2197</f>
        <v>30.740604000000001</v>
      </c>
      <c r="Y2197" s="2">
        <f>MAX((X2197-O2197),0)</f>
        <v>0</v>
      </c>
    </row>
    <row r="2198" spans="1:25" x14ac:dyDescent="0.3">
      <c r="A2198" s="3">
        <v>43470</v>
      </c>
      <c r="B2198" t="s">
        <v>308</v>
      </c>
      <c r="C2198" t="s">
        <v>290</v>
      </c>
      <c r="D2198">
        <v>38</v>
      </c>
      <c r="E2198">
        <v>231.65</v>
      </c>
      <c r="F2198">
        <v>8802.7000000000007</v>
      </c>
      <c r="G2198" t="s">
        <v>61</v>
      </c>
      <c r="H2198" t="s">
        <v>67</v>
      </c>
      <c r="I2198" t="s">
        <v>308</v>
      </c>
      <c r="J2198">
        <v>136.43</v>
      </c>
      <c r="K2198">
        <v>8.89</v>
      </c>
      <c r="L2198">
        <v>9.5</v>
      </c>
      <c r="M2198">
        <v>0.6</v>
      </c>
      <c r="N2198">
        <v>155.41999999999999</v>
      </c>
      <c r="O2198">
        <v>76.23</v>
      </c>
      <c r="P2198" s="1">
        <f>O2198/E2198</f>
        <v>0.32907403410317287</v>
      </c>
      <c r="Q2198">
        <f>E2198*D2198</f>
        <v>8802.7000000000007</v>
      </c>
      <c r="R2198">
        <f>O2198*D2198</f>
        <v>2896.7400000000002</v>
      </c>
      <c r="S2198">
        <f>J2198+K2198+L2198+M2198</f>
        <v>155.41999999999999</v>
      </c>
      <c r="T2198" t="str">
        <f>IF(AND((D2198) &gt; 20, (P2198) &lt;0.1),"hvlm", "")</f>
        <v/>
      </c>
      <c r="U2198" t="str">
        <f>TEXT((A2198), "MMM _ YYYY")</f>
        <v>Jan  2019</v>
      </c>
      <c r="V2198" t="str">
        <f>TEXT((A2198),"YYYY")</f>
        <v>2019</v>
      </c>
      <c r="W2198" s="1">
        <v>0.2631</v>
      </c>
      <c r="X2198" s="2">
        <f>E2198*W2198</f>
        <v>60.947115000000004</v>
      </c>
      <c r="Y2198" s="2">
        <f>MAX((X2198-O2198),0)</f>
        <v>0</v>
      </c>
    </row>
    <row r="2199" spans="1:25" x14ac:dyDescent="0.3">
      <c r="A2199" s="3">
        <v>43471</v>
      </c>
      <c r="B2199" t="s">
        <v>377</v>
      </c>
      <c r="C2199" t="s">
        <v>37</v>
      </c>
      <c r="D2199">
        <v>41</v>
      </c>
      <c r="E2199">
        <v>285.38</v>
      </c>
      <c r="F2199">
        <v>11700.58</v>
      </c>
      <c r="G2199" t="s">
        <v>12</v>
      </c>
      <c r="H2199" t="s">
        <v>174</v>
      </c>
      <c r="I2199" t="s">
        <v>377</v>
      </c>
      <c r="J2199">
        <v>122.43</v>
      </c>
      <c r="K2199">
        <v>11.38</v>
      </c>
      <c r="L2199">
        <v>2.64</v>
      </c>
      <c r="M2199">
        <v>1.65</v>
      </c>
      <c r="N2199">
        <v>138.1</v>
      </c>
      <c r="O2199">
        <v>147.28</v>
      </c>
      <c r="P2199" s="1">
        <f>O2199/E2199</f>
        <v>0.51608381806713854</v>
      </c>
      <c r="Q2199">
        <f>E2199*D2199</f>
        <v>11700.58</v>
      </c>
      <c r="R2199">
        <f>O2199*D2199</f>
        <v>6038.4800000000005</v>
      </c>
      <c r="S2199">
        <f>J2199+K2199+L2199+M2199</f>
        <v>138.1</v>
      </c>
      <c r="T2199" t="str">
        <f>IF(AND((D2199) &gt; 20, (P2199) &lt;0.1),"hvlm", "")</f>
        <v/>
      </c>
      <c r="U2199" t="str">
        <f>TEXT((A2199), "MMM _ YYYY")</f>
        <v>Jan  2019</v>
      </c>
      <c r="V2199" t="str">
        <f>TEXT((A2199),"YYYY")</f>
        <v>2019</v>
      </c>
      <c r="W2199" s="1">
        <v>0.2631</v>
      </c>
      <c r="X2199" s="2">
        <f>E2199*W2199</f>
        <v>75.083477999999999</v>
      </c>
      <c r="Y2199" s="2">
        <f>MAX((X2199-O2199),0)</f>
        <v>0</v>
      </c>
    </row>
    <row r="2200" spans="1:25" x14ac:dyDescent="0.3">
      <c r="A2200" s="3">
        <v>43472</v>
      </c>
      <c r="B2200" t="s">
        <v>307</v>
      </c>
      <c r="C2200" t="s">
        <v>379</v>
      </c>
      <c r="D2200">
        <v>2</v>
      </c>
      <c r="E2200">
        <v>65.52</v>
      </c>
      <c r="F2200">
        <v>131.04</v>
      </c>
      <c r="G2200" t="s">
        <v>81</v>
      </c>
      <c r="H2200" t="s">
        <v>15</v>
      </c>
      <c r="I2200" t="s">
        <v>307</v>
      </c>
      <c r="J2200">
        <v>115.11</v>
      </c>
      <c r="K2200">
        <v>13.06</v>
      </c>
      <c r="L2200">
        <v>4.01</v>
      </c>
      <c r="M2200">
        <v>2.34</v>
      </c>
      <c r="N2200">
        <v>134.52000000000001</v>
      </c>
      <c r="O2200">
        <v>-69</v>
      </c>
      <c r="P2200" s="1">
        <f>O2200/E2200</f>
        <v>-1.0531135531135531</v>
      </c>
      <c r="Q2200">
        <f>E2200*D2200</f>
        <v>131.04</v>
      </c>
      <c r="R2200">
        <f>O2200*D2200</f>
        <v>-138</v>
      </c>
      <c r="S2200">
        <f>J2200+K2200+L2200+M2200</f>
        <v>134.51999999999998</v>
      </c>
      <c r="T2200" t="str">
        <f>IF(AND((D2200) &gt; 20, (P2200) &lt;0.1),"hvlm", "")</f>
        <v/>
      </c>
      <c r="U2200" t="str">
        <f>TEXT((A2200), "MMM _ YYYY")</f>
        <v>Jan  2019</v>
      </c>
      <c r="V2200" t="str">
        <f>TEXT((A2200),"YYYY")</f>
        <v>2019</v>
      </c>
      <c r="W2200" s="1">
        <v>0.2631</v>
      </c>
      <c r="X2200" s="2">
        <f>E2200*W2200</f>
        <v>17.238312000000001</v>
      </c>
      <c r="Y2200" s="2">
        <f>MAX((X2200-O2200),0)</f>
        <v>86.238312000000008</v>
      </c>
    </row>
    <row r="2201" spans="1:25" x14ac:dyDescent="0.3">
      <c r="A2201" s="3">
        <v>43473</v>
      </c>
      <c r="B2201" t="s">
        <v>288</v>
      </c>
      <c r="C2201" t="s">
        <v>116</v>
      </c>
      <c r="D2201">
        <v>4</v>
      </c>
      <c r="E2201">
        <v>127.37</v>
      </c>
      <c r="F2201">
        <v>509.48</v>
      </c>
      <c r="G2201" t="s">
        <v>12</v>
      </c>
      <c r="H2201" t="s">
        <v>55</v>
      </c>
      <c r="I2201" t="s">
        <v>288</v>
      </c>
      <c r="J2201">
        <v>84.86</v>
      </c>
      <c r="K2201">
        <v>8.58</v>
      </c>
      <c r="L2201">
        <v>1.78</v>
      </c>
      <c r="M2201">
        <v>4.79</v>
      </c>
      <c r="N2201">
        <v>100.01</v>
      </c>
      <c r="O2201">
        <v>27.36</v>
      </c>
      <c r="P2201" s="1">
        <f>O2201/E2201</f>
        <v>0.21480725445552326</v>
      </c>
      <c r="Q2201">
        <f>E2201*D2201</f>
        <v>509.48</v>
      </c>
      <c r="R2201">
        <f>O2201*D2201</f>
        <v>109.44</v>
      </c>
      <c r="S2201">
        <f>J2201+K2201+L2201+M2201</f>
        <v>100.01</v>
      </c>
      <c r="T2201" t="str">
        <f>IF(AND((D2201) &gt; 20, (P2201) &lt;0.1),"hvlm", "")</f>
        <v/>
      </c>
      <c r="U2201" t="str">
        <f>TEXT((A2201), "MMM _ YYYY")</f>
        <v>Jan  2019</v>
      </c>
      <c r="V2201" t="str">
        <f>TEXT((A2201),"YYYY")</f>
        <v>2019</v>
      </c>
      <c r="W2201" s="1">
        <v>0.2631</v>
      </c>
      <c r="X2201" s="2">
        <f>E2201*W2201</f>
        <v>33.511046999999998</v>
      </c>
      <c r="Y2201" s="2">
        <f>MAX((X2201-O2201),0)</f>
        <v>6.1510469999999984</v>
      </c>
    </row>
    <row r="2202" spans="1:25" x14ac:dyDescent="0.3">
      <c r="A2202" s="3">
        <v>43474</v>
      </c>
      <c r="B2202" t="s">
        <v>145</v>
      </c>
      <c r="C2202" t="s">
        <v>53</v>
      </c>
      <c r="D2202">
        <v>28</v>
      </c>
      <c r="E2202">
        <v>209.49</v>
      </c>
      <c r="F2202">
        <v>5865.72</v>
      </c>
      <c r="G2202" t="s">
        <v>52</v>
      </c>
      <c r="H2202" t="s">
        <v>11</v>
      </c>
      <c r="I2202" t="s">
        <v>145</v>
      </c>
      <c r="J2202">
        <v>118.77</v>
      </c>
      <c r="K2202">
        <v>2.9</v>
      </c>
      <c r="L2202">
        <v>6.75</v>
      </c>
      <c r="M2202">
        <v>1.86</v>
      </c>
      <c r="N2202">
        <v>130.28</v>
      </c>
      <c r="O2202">
        <v>79.209999999999994</v>
      </c>
      <c r="P2202" s="1">
        <f>O2202/E2202</f>
        <v>0.37810874027399871</v>
      </c>
      <c r="Q2202">
        <f>E2202*D2202</f>
        <v>5865.72</v>
      </c>
      <c r="R2202">
        <f>O2202*D2202</f>
        <v>2217.8799999999997</v>
      </c>
      <c r="S2202">
        <f>J2202+K2202+L2202+M2202</f>
        <v>130.28000000000003</v>
      </c>
      <c r="T2202" t="str">
        <f>IF(AND((D2202) &gt; 20, (P2202) &lt;0.1),"hvlm", "")</f>
        <v/>
      </c>
      <c r="U2202" t="str">
        <f>TEXT((A2202), "MMM _ YYYY")</f>
        <v>Jan  2019</v>
      </c>
      <c r="V2202" t="str">
        <f>TEXT((A2202),"YYYY")</f>
        <v>2019</v>
      </c>
      <c r="W2202" s="1">
        <v>0.2631</v>
      </c>
      <c r="X2202" s="2">
        <f>E2202*W2202</f>
        <v>55.116819</v>
      </c>
      <c r="Y2202" s="2">
        <f>MAX((X2202-O2202),0)</f>
        <v>0</v>
      </c>
    </row>
    <row r="2203" spans="1:25" x14ac:dyDescent="0.3">
      <c r="A2203" s="3">
        <v>43475</v>
      </c>
      <c r="B2203" t="s">
        <v>69</v>
      </c>
      <c r="C2203" t="s">
        <v>261</v>
      </c>
      <c r="D2203">
        <v>33</v>
      </c>
      <c r="E2203">
        <v>165.85</v>
      </c>
      <c r="F2203">
        <v>5473.05</v>
      </c>
      <c r="G2203" t="s">
        <v>87</v>
      </c>
      <c r="H2203" t="s">
        <v>43</v>
      </c>
      <c r="I2203" t="s">
        <v>69</v>
      </c>
      <c r="J2203">
        <v>34.89</v>
      </c>
      <c r="K2203">
        <v>8.15</v>
      </c>
      <c r="L2203">
        <v>8.48</v>
      </c>
      <c r="M2203">
        <v>3.11</v>
      </c>
      <c r="N2203">
        <v>54.63</v>
      </c>
      <c r="O2203">
        <v>111.22</v>
      </c>
      <c r="P2203" s="1">
        <f>O2203/E2203</f>
        <v>0.6706059692493217</v>
      </c>
      <c r="Q2203">
        <f>E2203*D2203</f>
        <v>5473.05</v>
      </c>
      <c r="R2203">
        <f>O2203*D2203</f>
        <v>3670.2599999999998</v>
      </c>
      <c r="S2203">
        <f>J2203+K2203+L2203+M2203</f>
        <v>54.629999999999995</v>
      </c>
      <c r="T2203" t="str">
        <f>IF(AND((D2203) &gt; 20, (P2203) &lt;0.1),"hvlm", "")</f>
        <v/>
      </c>
      <c r="U2203" t="str">
        <f>TEXT((A2203), "MMM _ YYYY")</f>
        <v>Jan  2019</v>
      </c>
      <c r="V2203" t="str">
        <f>TEXT((A2203),"YYYY")</f>
        <v>2019</v>
      </c>
      <c r="W2203" s="1">
        <v>0.2631</v>
      </c>
      <c r="X2203" s="2">
        <f>E2203*W2203</f>
        <v>43.635134999999998</v>
      </c>
      <c r="Y2203" s="2">
        <f>MAX((X2203-O2203),0)</f>
        <v>0</v>
      </c>
    </row>
    <row r="2204" spans="1:25" x14ac:dyDescent="0.3">
      <c r="A2204" s="3">
        <v>43476</v>
      </c>
      <c r="B2204" t="s">
        <v>318</v>
      </c>
      <c r="C2204" t="s">
        <v>90</v>
      </c>
      <c r="D2204">
        <v>11</v>
      </c>
      <c r="E2204">
        <v>299.42</v>
      </c>
      <c r="F2204">
        <v>3293.62</v>
      </c>
      <c r="G2204" t="s">
        <v>87</v>
      </c>
      <c r="H2204" t="s">
        <v>36</v>
      </c>
      <c r="I2204" t="s">
        <v>318</v>
      </c>
      <c r="J2204">
        <v>73.63</v>
      </c>
      <c r="K2204">
        <v>9.85</v>
      </c>
      <c r="L2204">
        <v>5.35</v>
      </c>
      <c r="M2204">
        <v>0.57999999999999996</v>
      </c>
      <c r="N2204">
        <v>89.41</v>
      </c>
      <c r="O2204">
        <v>210.01</v>
      </c>
      <c r="P2204" s="1">
        <f>O2204/E2204</f>
        <v>0.70138935274864733</v>
      </c>
      <c r="Q2204">
        <f>E2204*D2204</f>
        <v>3293.6200000000003</v>
      </c>
      <c r="R2204">
        <f>O2204*D2204</f>
        <v>2310.1099999999997</v>
      </c>
      <c r="S2204">
        <f>J2204+K2204+L2204+M2204</f>
        <v>89.409999999999982</v>
      </c>
      <c r="T2204" t="str">
        <f>IF(AND((D2204) &gt; 20, (P2204) &lt;0.1),"hvlm", "")</f>
        <v/>
      </c>
      <c r="U2204" t="str">
        <f>TEXT((A2204), "MMM _ YYYY")</f>
        <v>Jan  2019</v>
      </c>
      <c r="V2204" t="str">
        <f>TEXT((A2204),"YYYY")</f>
        <v>2019</v>
      </c>
      <c r="W2204" s="1">
        <v>0.2631</v>
      </c>
      <c r="X2204" s="2">
        <f>E2204*W2204</f>
        <v>78.777402000000009</v>
      </c>
      <c r="Y2204" s="2">
        <f>MAX((X2204-O2204),0)</f>
        <v>0</v>
      </c>
    </row>
    <row r="2205" spans="1:25" x14ac:dyDescent="0.3">
      <c r="A2205" s="3">
        <v>43477</v>
      </c>
      <c r="B2205" t="s">
        <v>180</v>
      </c>
      <c r="C2205" t="s">
        <v>250</v>
      </c>
      <c r="D2205">
        <v>3</v>
      </c>
      <c r="E2205">
        <v>228.91</v>
      </c>
      <c r="F2205">
        <v>686.73</v>
      </c>
      <c r="G2205" t="s">
        <v>130</v>
      </c>
      <c r="H2205" t="s">
        <v>22</v>
      </c>
      <c r="I2205" t="s">
        <v>180</v>
      </c>
      <c r="J2205">
        <v>91.4</v>
      </c>
      <c r="K2205">
        <v>7.16</v>
      </c>
      <c r="L2205">
        <v>3.8</v>
      </c>
      <c r="M2205">
        <v>2.21</v>
      </c>
      <c r="N2205">
        <v>104.57</v>
      </c>
      <c r="O2205">
        <v>124.34</v>
      </c>
      <c r="P2205" s="1">
        <f>O2205/E2205</f>
        <v>0.54318291031409727</v>
      </c>
      <c r="Q2205">
        <f>E2205*D2205</f>
        <v>686.73</v>
      </c>
      <c r="R2205">
        <f>O2205*D2205</f>
        <v>373.02</v>
      </c>
      <c r="S2205">
        <f>J2205+K2205+L2205+M2205</f>
        <v>104.57</v>
      </c>
      <c r="T2205" t="str">
        <f>IF(AND((D2205) &gt; 20, (P2205) &lt;0.1),"hvlm", "")</f>
        <v/>
      </c>
      <c r="U2205" t="str">
        <f>TEXT((A2205), "MMM _ YYYY")</f>
        <v>Jan  2019</v>
      </c>
      <c r="V2205" t="str">
        <f>TEXT((A2205),"YYYY")</f>
        <v>2019</v>
      </c>
      <c r="W2205" s="1">
        <v>0.2631</v>
      </c>
      <c r="X2205" s="2">
        <f>E2205*W2205</f>
        <v>60.226221000000002</v>
      </c>
      <c r="Y2205" s="2">
        <f>MAX((X2205-O2205),0)</f>
        <v>0</v>
      </c>
    </row>
    <row r="2206" spans="1:25" x14ac:dyDescent="0.3">
      <c r="A2206" s="3">
        <v>43478</v>
      </c>
      <c r="B2206" t="s">
        <v>349</v>
      </c>
      <c r="C2206" t="s">
        <v>27</v>
      </c>
      <c r="D2206">
        <v>40</v>
      </c>
      <c r="E2206">
        <v>106.13</v>
      </c>
      <c r="F2206">
        <v>4245.2</v>
      </c>
      <c r="G2206" t="s">
        <v>26</v>
      </c>
      <c r="H2206" t="s">
        <v>51</v>
      </c>
      <c r="I2206" t="s">
        <v>349</v>
      </c>
      <c r="J2206">
        <v>49.67</v>
      </c>
      <c r="K2206">
        <v>3.39</v>
      </c>
      <c r="L2206">
        <v>4.26</v>
      </c>
      <c r="M2206">
        <v>4.47</v>
      </c>
      <c r="N2206">
        <v>61.79</v>
      </c>
      <c r="O2206">
        <v>44.34</v>
      </c>
      <c r="P2206" s="1">
        <f>O2206/E2206</f>
        <v>0.41778950343917842</v>
      </c>
      <c r="Q2206">
        <f>E2206*D2206</f>
        <v>4245.2</v>
      </c>
      <c r="R2206">
        <f>O2206*D2206</f>
        <v>1773.6000000000001</v>
      </c>
      <c r="S2206">
        <f>J2206+K2206+L2206+M2206</f>
        <v>61.79</v>
      </c>
      <c r="T2206" t="str">
        <f>IF(AND((D2206) &gt; 20, (P2206) &lt;0.1),"hvlm", "")</f>
        <v/>
      </c>
      <c r="U2206" t="str">
        <f>TEXT((A2206), "MMM _ YYYY")</f>
        <v>Jan  2019</v>
      </c>
      <c r="V2206" t="str">
        <f>TEXT((A2206),"YYYY")</f>
        <v>2019</v>
      </c>
      <c r="W2206" s="1">
        <v>0.2631</v>
      </c>
      <c r="X2206" s="2">
        <f>E2206*W2206</f>
        <v>27.922802999999998</v>
      </c>
      <c r="Y2206" s="2">
        <f>MAX((X2206-O2206),0)</f>
        <v>0</v>
      </c>
    </row>
    <row r="2207" spans="1:25" x14ac:dyDescent="0.3">
      <c r="A2207" s="3">
        <v>43479</v>
      </c>
      <c r="B2207" t="s">
        <v>72</v>
      </c>
      <c r="C2207" t="s">
        <v>9</v>
      </c>
      <c r="D2207">
        <v>5</v>
      </c>
      <c r="E2207">
        <v>363.06</v>
      </c>
      <c r="F2207">
        <v>1815.3</v>
      </c>
      <c r="G2207" t="s">
        <v>8</v>
      </c>
      <c r="H2207" t="s">
        <v>36</v>
      </c>
      <c r="I2207" t="s">
        <v>72</v>
      </c>
      <c r="J2207">
        <v>92.94</v>
      </c>
      <c r="K2207">
        <v>6.39</v>
      </c>
      <c r="L2207">
        <v>4.4000000000000004</v>
      </c>
      <c r="M2207">
        <v>0.44</v>
      </c>
      <c r="N2207">
        <v>104.17</v>
      </c>
      <c r="O2207">
        <v>258.89</v>
      </c>
      <c r="P2207" s="1">
        <f>O2207/E2207</f>
        <v>0.71307772819919568</v>
      </c>
      <c r="Q2207">
        <f>E2207*D2207</f>
        <v>1815.3</v>
      </c>
      <c r="R2207">
        <f>O2207*D2207</f>
        <v>1294.4499999999998</v>
      </c>
      <c r="S2207">
        <f>J2207+K2207+L2207+M2207</f>
        <v>104.17</v>
      </c>
      <c r="T2207" t="str">
        <f>IF(AND((D2207) &gt; 20, (P2207) &lt;0.1),"hvlm", "")</f>
        <v/>
      </c>
      <c r="U2207" t="str">
        <f>TEXT((A2207), "MMM _ YYYY")</f>
        <v>Jan  2019</v>
      </c>
      <c r="V2207" t="str">
        <f>TEXT((A2207),"YYYY")</f>
        <v>2019</v>
      </c>
      <c r="W2207" s="1">
        <v>0.2631</v>
      </c>
      <c r="X2207" s="2">
        <f>E2207*W2207</f>
        <v>95.521085999999997</v>
      </c>
      <c r="Y2207" s="2">
        <f>MAX((X2207-O2207),0)</f>
        <v>0</v>
      </c>
    </row>
    <row r="2208" spans="1:25" x14ac:dyDescent="0.3">
      <c r="A2208" s="3">
        <v>43480</v>
      </c>
      <c r="B2208" t="s">
        <v>33</v>
      </c>
      <c r="C2208" t="s">
        <v>354</v>
      </c>
      <c r="D2208">
        <v>21</v>
      </c>
      <c r="E2208">
        <v>152.52000000000001</v>
      </c>
      <c r="F2208">
        <v>3202.92</v>
      </c>
      <c r="G2208" t="s">
        <v>31</v>
      </c>
      <c r="H2208" t="s">
        <v>34</v>
      </c>
      <c r="I2208" t="s">
        <v>33</v>
      </c>
      <c r="J2208">
        <v>43.97</v>
      </c>
      <c r="K2208">
        <v>4.62</v>
      </c>
      <c r="L2208">
        <v>9.1999999999999993</v>
      </c>
      <c r="M2208">
        <v>1.3</v>
      </c>
      <c r="N2208">
        <v>59.09</v>
      </c>
      <c r="O2208">
        <v>93.43</v>
      </c>
      <c r="P2208" s="1">
        <f>O2208/E2208</f>
        <v>0.61257539994754784</v>
      </c>
      <c r="Q2208">
        <f>E2208*D2208</f>
        <v>3202.92</v>
      </c>
      <c r="R2208">
        <f>O2208*D2208</f>
        <v>1962.0300000000002</v>
      </c>
      <c r="S2208">
        <f>J2208+K2208+L2208+M2208</f>
        <v>59.089999999999989</v>
      </c>
      <c r="T2208" t="str">
        <f>IF(AND((D2208) &gt; 20, (P2208) &lt;0.1),"hvlm", "")</f>
        <v/>
      </c>
      <c r="U2208" t="str">
        <f>TEXT((A2208), "MMM _ YYYY")</f>
        <v>Jan  2019</v>
      </c>
      <c r="V2208" t="str">
        <f>TEXT((A2208),"YYYY")</f>
        <v>2019</v>
      </c>
      <c r="W2208" s="1">
        <v>0.2631</v>
      </c>
      <c r="X2208" s="2">
        <f>E2208*W2208</f>
        <v>40.128012000000005</v>
      </c>
      <c r="Y2208" s="2">
        <f>MAX((X2208-O2208),0)</f>
        <v>0</v>
      </c>
    </row>
    <row r="2209" spans="1:25" x14ac:dyDescent="0.3">
      <c r="A2209" s="3">
        <v>43481</v>
      </c>
      <c r="B2209" t="s">
        <v>312</v>
      </c>
      <c r="C2209" t="s">
        <v>235</v>
      </c>
      <c r="D2209">
        <v>22</v>
      </c>
      <c r="E2209">
        <v>305.89999999999998</v>
      </c>
      <c r="F2209">
        <v>6729.8</v>
      </c>
      <c r="G2209" t="s">
        <v>130</v>
      </c>
      <c r="H2209" t="s">
        <v>5</v>
      </c>
      <c r="I2209" t="s">
        <v>312</v>
      </c>
      <c r="J2209">
        <v>33.72</v>
      </c>
      <c r="K2209">
        <v>10.9</v>
      </c>
      <c r="L2209">
        <v>6.62</v>
      </c>
      <c r="M2209">
        <v>2.58</v>
      </c>
      <c r="N2209">
        <v>53.82</v>
      </c>
      <c r="O2209">
        <v>252.08</v>
      </c>
      <c r="P2209" s="1">
        <f>O2209/E2209</f>
        <v>0.82406015037593994</v>
      </c>
      <c r="Q2209">
        <f>E2209*D2209</f>
        <v>6729.7999999999993</v>
      </c>
      <c r="R2209">
        <f>O2209*D2209</f>
        <v>5545.76</v>
      </c>
      <c r="S2209">
        <f>J2209+K2209+L2209+M2209</f>
        <v>53.819999999999993</v>
      </c>
      <c r="T2209" t="str">
        <f>IF(AND((D2209) &gt; 20, (P2209) &lt;0.1),"hvlm", "")</f>
        <v/>
      </c>
      <c r="U2209" t="str">
        <f>TEXT((A2209), "MMM _ YYYY")</f>
        <v>Jan  2019</v>
      </c>
      <c r="V2209" t="str">
        <f>TEXT((A2209),"YYYY")</f>
        <v>2019</v>
      </c>
      <c r="W2209" s="1">
        <v>0.2631</v>
      </c>
      <c r="X2209" s="2">
        <f>E2209*W2209</f>
        <v>80.482289999999992</v>
      </c>
      <c r="Y2209" s="2">
        <f>MAX((X2209-O2209),0)</f>
        <v>0</v>
      </c>
    </row>
    <row r="2210" spans="1:25" x14ac:dyDescent="0.3">
      <c r="A2210" s="3">
        <v>43482</v>
      </c>
      <c r="B2210" t="s">
        <v>274</v>
      </c>
      <c r="C2210" t="s">
        <v>144</v>
      </c>
      <c r="D2210">
        <v>37</v>
      </c>
      <c r="E2210">
        <v>322.97000000000003</v>
      </c>
      <c r="F2210">
        <v>11949.89</v>
      </c>
      <c r="G2210" t="s">
        <v>31</v>
      </c>
      <c r="H2210" t="s">
        <v>67</v>
      </c>
      <c r="I2210" t="s">
        <v>274</v>
      </c>
      <c r="J2210">
        <v>98.54</v>
      </c>
      <c r="K2210">
        <v>3.14</v>
      </c>
      <c r="L2210">
        <v>1.68</v>
      </c>
      <c r="M2210">
        <v>1.49</v>
      </c>
      <c r="N2210">
        <v>104.85</v>
      </c>
      <c r="O2210">
        <v>218.12</v>
      </c>
      <c r="P2210" s="1">
        <f>O2210/E2210</f>
        <v>0.67535684428894316</v>
      </c>
      <c r="Q2210">
        <f>E2210*D2210</f>
        <v>11949.890000000001</v>
      </c>
      <c r="R2210">
        <f>O2210*D2210</f>
        <v>8070.4400000000005</v>
      </c>
      <c r="S2210">
        <f>J2210+K2210+L2210+M2210</f>
        <v>104.85000000000001</v>
      </c>
      <c r="T2210" t="str">
        <f>IF(AND((D2210) &gt; 20, (P2210) &lt;0.1),"hvlm", "")</f>
        <v/>
      </c>
      <c r="U2210" t="str">
        <f>TEXT((A2210), "MMM _ YYYY")</f>
        <v>Jan  2019</v>
      </c>
      <c r="V2210" t="str">
        <f>TEXT((A2210),"YYYY")</f>
        <v>2019</v>
      </c>
      <c r="W2210" s="1">
        <v>0.2631</v>
      </c>
      <c r="X2210" s="2">
        <f>E2210*W2210</f>
        <v>84.973407000000009</v>
      </c>
      <c r="Y2210" s="2">
        <f>MAX((X2210-O2210),0)</f>
        <v>0</v>
      </c>
    </row>
    <row r="2211" spans="1:25" x14ac:dyDescent="0.3">
      <c r="A2211" s="3">
        <v>43483</v>
      </c>
      <c r="B2211" t="s">
        <v>60</v>
      </c>
      <c r="C2211" t="s">
        <v>37</v>
      </c>
      <c r="D2211">
        <v>11</v>
      </c>
      <c r="E2211">
        <v>387.11</v>
      </c>
      <c r="F2211">
        <v>4258.21</v>
      </c>
      <c r="G2211" t="s">
        <v>12</v>
      </c>
      <c r="H2211" t="s">
        <v>22</v>
      </c>
      <c r="I2211" t="s">
        <v>60</v>
      </c>
      <c r="J2211">
        <v>152.66999999999999</v>
      </c>
      <c r="K2211">
        <v>11.37</v>
      </c>
      <c r="L2211">
        <v>5.19</v>
      </c>
      <c r="M2211">
        <v>0.27</v>
      </c>
      <c r="N2211">
        <v>169.5</v>
      </c>
      <c r="O2211">
        <v>217.61</v>
      </c>
      <c r="P2211" s="1">
        <f>O2211/E2211</f>
        <v>0.56213996021802592</v>
      </c>
      <c r="Q2211">
        <f>E2211*D2211</f>
        <v>4258.21</v>
      </c>
      <c r="R2211">
        <f>O2211*D2211</f>
        <v>2393.71</v>
      </c>
      <c r="S2211">
        <f>J2211+K2211+L2211+M2211</f>
        <v>169.5</v>
      </c>
      <c r="T2211" t="str">
        <f>IF(AND((D2211) &gt; 20, (P2211) &lt;0.1),"hvlm", "")</f>
        <v/>
      </c>
      <c r="U2211" t="str">
        <f>TEXT((A2211), "MMM _ YYYY")</f>
        <v>Jan  2019</v>
      </c>
      <c r="V2211" t="str">
        <f>TEXT((A2211),"YYYY")</f>
        <v>2019</v>
      </c>
      <c r="W2211" s="1">
        <v>0.2631</v>
      </c>
      <c r="X2211" s="2">
        <f>E2211*W2211</f>
        <v>101.848641</v>
      </c>
      <c r="Y2211" s="2">
        <f>MAX((X2211-O2211),0)</f>
        <v>0</v>
      </c>
    </row>
    <row r="2212" spans="1:25" x14ac:dyDescent="0.3">
      <c r="A2212" s="3">
        <v>43484</v>
      </c>
      <c r="B2212" t="s">
        <v>279</v>
      </c>
      <c r="C2212" t="s">
        <v>9</v>
      </c>
      <c r="D2212">
        <v>44</v>
      </c>
      <c r="E2212">
        <v>224.48</v>
      </c>
      <c r="F2212">
        <v>9877.1200000000008</v>
      </c>
      <c r="G2212" t="s">
        <v>8</v>
      </c>
      <c r="H2212" t="s">
        <v>67</v>
      </c>
      <c r="I2212" t="s">
        <v>279</v>
      </c>
      <c r="J2212">
        <v>102.82</v>
      </c>
      <c r="K2212">
        <v>7.51</v>
      </c>
      <c r="L2212">
        <v>5.14</v>
      </c>
      <c r="M2212">
        <v>4.74</v>
      </c>
      <c r="N2212">
        <v>120.21</v>
      </c>
      <c r="O2212">
        <v>104.27</v>
      </c>
      <c r="P2212" s="1">
        <f>O2212/E2212</f>
        <v>0.46449572344975054</v>
      </c>
      <c r="Q2212">
        <f>E2212*D2212</f>
        <v>9877.119999999999</v>
      </c>
      <c r="R2212">
        <f>O2212*D2212</f>
        <v>4587.88</v>
      </c>
      <c r="S2212">
        <f>J2212+K2212+L2212+M2212</f>
        <v>120.21</v>
      </c>
      <c r="T2212" t="str">
        <f>IF(AND((D2212) &gt; 20, (P2212) &lt;0.1),"hvlm", "")</f>
        <v/>
      </c>
      <c r="U2212" t="str">
        <f>TEXT((A2212), "MMM _ YYYY")</f>
        <v>Jan  2019</v>
      </c>
      <c r="V2212" t="str">
        <f>TEXT((A2212),"YYYY")</f>
        <v>2019</v>
      </c>
      <c r="W2212" s="1">
        <v>0.2631</v>
      </c>
      <c r="X2212" s="2">
        <f>E2212*W2212</f>
        <v>59.060687999999999</v>
      </c>
      <c r="Y2212" s="2">
        <f>MAX((X2212-O2212),0)</f>
        <v>0</v>
      </c>
    </row>
    <row r="2213" spans="1:25" x14ac:dyDescent="0.3">
      <c r="A2213" s="3">
        <v>43485</v>
      </c>
      <c r="B2213" t="s">
        <v>151</v>
      </c>
      <c r="C2213" t="s">
        <v>299</v>
      </c>
      <c r="D2213">
        <v>22</v>
      </c>
      <c r="E2213">
        <v>265.54000000000002</v>
      </c>
      <c r="F2213">
        <v>5841.88</v>
      </c>
      <c r="G2213" t="s">
        <v>23</v>
      </c>
      <c r="H2213" t="s">
        <v>30</v>
      </c>
      <c r="I2213" t="s">
        <v>151</v>
      </c>
      <c r="J2213">
        <v>194.24</v>
      </c>
      <c r="K2213">
        <v>11.5</v>
      </c>
      <c r="L2213">
        <v>6.16</v>
      </c>
      <c r="M2213">
        <v>4.6500000000000004</v>
      </c>
      <c r="N2213">
        <v>216.55</v>
      </c>
      <c r="O2213">
        <v>48.99</v>
      </c>
      <c r="P2213" s="1">
        <f>O2213/E2213</f>
        <v>0.18449197860962566</v>
      </c>
      <c r="Q2213">
        <f>E2213*D2213</f>
        <v>5841.88</v>
      </c>
      <c r="R2213">
        <f>O2213*D2213</f>
        <v>1077.78</v>
      </c>
      <c r="S2213">
        <f>J2213+K2213+L2213+M2213</f>
        <v>216.55</v>
      </c>
      <c r="T2213" t="str">
        <f>IF(AND((D2213) &gt; 20, (P2213) &lt;0.1),"hvlm", "")</f>
        <v/>
      </c>
      <c r="U2213" t="str">
        <f>TEXT((A2213), "MMM _ YYYY")</f>
        <v>Jan  2019</v>
      </c>
      <c r="V2213" t="str">
        <f>TEXT((A2213),"YYYY")</f>
        <v>2019</v>
      </c>
      <c r="W2213" s="1">
        <v>0.2631</v>
      </c>
      <c r="X2213" s="2">
        <f>E2213*W2213</f>
        <v>69.863574</v>
      </c>
      <c r="Y2213" s="2">
        <f>MAX((X2213-O2213),0)</f>
        <v>20.873573999999998</v>
      </c>
    </row>
    <row r="2214" spans="1:25" x14ac:dyDescent="0.3">
      <c r="A2214" s="3">
        <v>43486</v>
      </c>
      <c r="B2214" t="s">
        <v>351</v>
      </c>
      <c r="C2214" t="s">
        <v>9</v>
      </c>
      <c r="D2214">
        <v>41</v>
      </c>
      <c r="E2214">
        <v>167.21</v>
      </c>
      <c r="F2214">
        <v>6855.61</v>
      </c>
      <c r="G2214" t="s">
        <v>8</v>
      </c>
      <c r="H2214" t="s">
        <v>78</v>
      </c>
      <c r="I2214" t="s">
        <v>351</v>
      </c>
      <c r="J2214">
        <v>192.57</v>
      </c>
      <c r="K2214">
        <v>12.9</v>
      </c>
      <c r="L2214">
        <v>7.49</v>
      </c>
      <c r="M2214">
        <v>3.72</v>
      </c>
      <c r="N2214">
        <v>216.68</v>
      </c>
      <c r="O2214">
        <v>-49.47</v>
      </c>
      <c r="P2214" s="1">
        <f>O2214/E2214</f>
        <v>-0.29585551103402902</v>
      </c>
      <c r="Q2214">
        <f>E2214*D2214</f>
        <v>6855.6100000000006</v>
      </c>
      <c r="R2214">
        <f>O2214*D2214</f>
        <v>-2028.27</v>
      </c>
      <c r="S2214">
        <f>J2214+K2214+L2214+M2214</f>
        <v>216.68</v>
      </c>
      <c r="T2214" t="str">
        <f>IF(AND((D2214) &gt; 20, (P2214) &lt;0.1),"hvlm", "")</f>
        <v>hvlm</v>
      </c>
      <c r="U2214" t="str">
        <f>TEXT((A2214), "MMM _ YYYY")</f>
        <v>Jan  2019</v>
      </c>
      <c r="V2214" t="str">
        <f>TEXT((A2214),"YYYY")</f>
        <v>2019</v>
      </c>
      <c r="W2214" s="1">
        <v>0.2631</v>
      </c>
      <c r="X2214" s="2">
        <f>E2214*W2214</f>
        <v>43.992951000000005</v>
      </c>
      <c r="Y2214" s="2">
        <f>MAX((X2214-O2214),0)</f>
        <v>93.462951000000004</v>
      </c>
    </row>
    <row r="2215" spans="1:25" x14ac:dyDescent="0.3">
      <c r="A2215" s="3">
        <v>43487</v>
      </c>
      <c r="B2215" t="s">
        <v>153</v>
      </c>
      <c r="C2215" t="s">
        <v>156</v>
      </c>
      <c r="D2215">
        <v>13</v>
      </c>
      <c r="E2215">
        <v>287.36</v>
      </c>
      <c r="F2215">
        <v>3735.68</v>
      </c>
      <c r="G2215" t="s">
        <v>8</v>
      </c>
      <c r="H2215" t="s">
        <v>75</v>
      </c>
      <c r="I2215" t="s">
        <v>153</v>
      </c>
      <c r="J2215">
        <v>145.58000000000001</v>
      </c>
      <c r="K2215">
        <v>13.85</v>
      </c>
      <c r="L2215">
        <v>1.02</v>
      </c>
      <c r="M2215">
        <v>3.54</v>
      </c>
      <c r="N2215">
        <v>163.99</v>
      </c>
      <c r="O2215">
        <v>123.37</v>
      </c>
      <c r="P2215" s="1">
        <f>O2215/E2215</f>
        <v>0.42932210467706011</v>
      </c>
      <c r="Q2215">
        <f>E2215*D2215</f>
        <v>3735.6800000000003</v>
      </c>
      <c r="R2215">
        <f>O2215*D2215</f>
        <v>1603.81</v>
      </c>
      <c r="S2215">
        <f>J2215+K2215+L2215+M2215</f>
        <v>163.99</v>
      </c>
      <c r="T2215" t="str">
        <f>IF(AND((D2215) &gt; 20, (P2215) &lt;0.1),"hvlm", "")</f>
        <v/>
      </c>
      <c r="U2215" t="str">
        <f>TEXT((A2215), "MMM _ YYYY")</f>
        <v>Jan  2019</v>
      </c>
      <c r="V2215" t="str">
        <f>TEXT((A2215),"YYYY")</f>
        <v>2019</v>
      </c>
      <c r="W2215" s="1">
        <v>0.2631</v>
      </c>
      <c r="X2215" s="2">
        <f>E2215*W2215</f>
        <v>75.604416000000001</v>
      </c>
      <c r="Y2215" s="2">
        <f>MAX((X2215-O2215),0)</f>
        <v>0</v>
      </c>
    </row>
    <row r="2216" spans="1:25" x14ac:dyDescent="0.3">
      <c r="A2216" s="3">
        <v>43488</v>
      </c>
      <c r="B2216" t="s">
        <v>252</v>
      </c>
      <c r="C2216" t="s">
        <v>250</v>
      </c>
      <c r="D2216">
        <v>3</v>
      </c>
      <c r="E2216">
        <v>212.18</v>
      </c>
      <c r="F2216">
        <v>636.54</v>
      </c>
      <c r="G2216" t="s">
        <v>130</v>
      </c>
      <c r="H2216" t="s">
        <v>43</v>
      </c>
      <c r="I2216" t="s">
        <v>252</v>
      </c>
      <c r="J2216">
        <v>65.260000000000005</v>
      </c>
      <c r="K2216">
        <v>13.7</v>
      </c>
      <c r="L2216">
        <v>5.48</v>
      </c>
      <c r="M2216">
        <v>4.53</v>
      </c>
      <c r="N2216">
        <v>88.97</v>
      </c>
      <c r="O2216">
        <v>123.21</v>
      </c>
      <c r="P2216" s="1">
        <f>O2216/E2216</f>
        <v>0.58068620982184938</v>
      </c>
      <c r="Q2216">
        <f>E2216*D2216</f>
        <v>636.54</v>
      </c>
      <c r="R2216">
        <f>O2216*D2216</f>
        <v>369.63</v>
      </c>
      <c r="S2216">
        <f>J2216+K2216+L2216+M2216</f>
        <v>88.970000000000013</v>
      </c>
      <c r="T2216" t="str">
        <f>IF(AND((D2216) &gt; 20, (P2216) &lt;0.1),"hvlm", "")</f>
        <v/>
      </c>
      <c r="U2216" t="str">
        <f>TEXT((A2216), "MMM _ YYYY")</f>
        <v>Jan  2019</v>
      </c>
      <c r="V2216" t="str">
        <f>TEXT((A2216),"YYYY")</f>
        <v>2019</v>
      </c>
      <c r="W2216" s="1">
        <v>0.2631</v>
      </c>
      <c r="X2216" s="2">
        <f>E2216*W2216</f>
        <v>55.824558000000003</v>
      </c>
      <c r="Y2216" s="2">
        <f>MAX((X2216-O2216),0)</f>
        <v>0</v>
      </c>
    </row>
    <row r="2217" spans="1:25" x14ac:dyDescent="0.3">
      <c r="A2217" s="3">
        <v>43489</v>
      </c>
      <c r="B2217" t="s">
        <v>283</v>
      </c>
      <c r="C2217" t="s">
        <v>183</v>
      </c>
      <c r="D2217">
        <v>13</v>
      </c>
      <c r="E2217">
        <v>203.18</v>
      </c>
      <c r="F2217">
        <v>2641.34</v>
      </c>
      <c r="G2217" t="s">
        <v>2</v>
      </c>
      <c r="H2217" t="s">
        <v>99</v>
      </c>
      <c r="I2217" t="s">
        <v>283</v>
      </c>
      <c r="J2217">
        <v>199.25</v>
      </c>
      <c r="K2217">
        <v>11.4</v>
      </c>
      <c r="L2217">
        <v>6.36</v>
      </c>
      <c r="M2217">
        <v>4.91</v>
      </c>
      <c r="N2217">
        <v>221.92</v>
      </c>
      <c r="O2217">
        <v>-18.739999999999998</v>
      </c>
      <c r="P2217" s="1">
        <f>O2217/E2217</f>
        <v>-9.2233487547986992E-2</v>
      </c>
      <c r="Q2217">
        <f>E2217*D2217</f>
        <v>2641.34</v>
      </c>
      <c r="R2217">
        <f>O2217*D2217</f>
        <v>-243.61999999999998</v>
      </c>
      <c r="S2217">
        <f>J2217+K2217+L2217+M2217</f>
        <v>221.92000000000002</v>
      </c>
      <c r="T2217" t="str">
        <f>IF(AND((D2217) &gt; 20, (P2217) &lt;0.1),"hvlm", "")</f>
        <v/>
      </c>
      <c r="U2217" t="str">
        <f>TEXT((A2217), "MMM _ YYYY")</f>
        <v>Jan  2019</v>
      </c>
      <c r="V2217" t="str">
        <f>TEXT((A2217),"YYYY")</f>
        <v>2019</v>
      </c>
      <c r="W2217" s="1">
        <v>0.2631</v>
      </c>
      <c r="X2217" s="2">
        <f>E2217*W2217</f>
        <v>53.456658000000004</v>
      </c>
      <c r="Y2217" s="2">
        <f>MAX((X2217-O2217),0)</f>
        <v>72.196657999999999</v>
      </c>
    </row>
    <row r="2218" spans="1:25" x14ac:dyDescent="0.3">
      <c r="A2218" s="3">
        <v>43490</v>
      </c>
      <c r="B2218" t="s">
        <v>100</v>
      </c>
      <c r="C2218" t="s">
        <v>299</v>
      </c>
      <c r="D2218">
        <v>28</v>
      </c>
      <c r="E2218">
        <v>349.41</v>
      </c>
      <c r="F2218">
        <v>9783.48</v>
      </c>
      <c r="G2218" t="s">
        <v>23</v>
      </c>
      <c r="H2218" t="s">
        <v>101</v>
      </c>
      <c r="I2218" t="s">
        <v>100</v>
      </c>
      <c r="J2218">
        <v>163.36000000000001</v>
      </c>
      <c r="K2218">
        <v>8.32</v>
      </c>
      <c r="L2218">
        <v>2.46</v>
      </c>
      <c r="M2218">
        <v>4.09</v>
      </c>
      <c r="N2218">
        <v>178.23</v>
      </c>
      <c r="O2218">
        <v>171.18</v>
      </c>
      <c r="P2218" s="1">
        <f>O2218/E2218</f>
        <v>0.48991156520992529</v>
      </c>
      <c r="Q2218">
        <f>E2218*D2218</f>
        <v>9783.4800000000014</v>
      </c>
      <c r="R2218">
        <f>O2218*D2218</f>
        <v>4793.04</v>
      </c>
      <c r="S2218">
        <f>J2218+K2218+L2218+M2218</f>
        <v>178.23000000000002</v>
      </c>
      <c r="T2218" t="str">
        <f>IF(AND((D2218) &gt; 20, (P2218) &lt;0.1),"hvlm", "")</f>
        <v/>
      </c>
      <c r="U2218" t="str">
        <f>TEXT((A2218), "MMM _ YYYY")</f>
        <v>Jan  2019</v>
      </c>
      <c r="V2218" t="str">
        <f>TEXT((A2218),"YYYY")</f>
        <v>2019</v>
      </c>
      <c r="W2218" s="1">
        <v>0.2631</v>
      </c>
      <c r="X2218" s="2">
        <f>E2218*W2218</f>
        <v>91.929771000000002</v>
      </c>
      <c r="Y2218" s="2">
        <f>MAX((X2218-O2218),0)</f>
        <v>0</v>
      </c>
    </row>
    <row r="2219" spans="1:25" x14ac:dyDescent="0.3">
      <c r="A2219" s="3">
        <v>43491</v>
      </c>
      <c r="B2219" t="s">
        <v>133</v>
      </c>
      <c r="C2219" t="s">
        <v>235</v>
      </c>
      <c r="D2219">
        <v>11</v>
      </c>
      <c r="E2219">
        <v>67.56</v>
      </c>
      <c r="F2219">
        <v>743.16</v>
      </c>
      <c r="G2219" t="s">
        <v>130</v>
      </c>
      <c r="H2219" t="s">
        <v>55</v>
      </c>
      <c r="I2219" t="s">
        <v>133</v>
      </c>
      <c r="J2219">
        <v>145.58000000000001</v>
      </c>
      <c r="K2219">
        <v>9.02</v>
      </c>
      <c r="L2219">
        <v>5.86</v>
      </c>
      <c r="M2219">
        <v>0.05</v>
      </c>
      <c r="N2219">
        <v>160.51</v>
      </c>
      <c r="O2219">
        <v>-92.95</v>
      </c>
      <c r="P2219" s="1">
        <f>O2219/E2219</f>
        <v>-1.375814091178212</v>
      </c>
      <c r="Q2219">
        <f>E2219*D2219</f>
        <v>743.16000000000008</v>
      </c>
      <c r="R2219">
        <f>O2219*D2219</f>
        <v>-1022.45</v>
      </c>
      <c r="S2219">
        <f>J2219+K2219+L2219+M2219</f>
        <v>160.51000000000005</v>
      </c>
      <c r="T2219" t="str">
        <f>IF(AND((D2219) &gt; 20, (P2219) &lt;0.1),"hvlm", "")</f>
        <v/>
      </c>
      <c r="U2219" t="str">
        <f>TEXT((A2219), "MMM _ YYYY")</f>
        <v>Jan  2019</v>
      </c>
      <c r="V2219" t="str">
        <f>TEXT((A2219),"YYYY")</f>
        <v>2019</v>
      </c>
      <c r="W2219" s="1">
        <v>0.2631</v>
      </c>
      <c r="X2219" s="2">
        <f>E2219*W2219</f>
        <v>17.775036</v>
      </c>
      <c r="Y2219" s="2">
        <f>MAX((X2219-O2219),0)</f>
        <v>110.725036</v>
      </c>
    </row>
    <row r="2220" spans="1:25" x14ac:dyDescent="0.3">
      <c r="A2220" s="3">
        <v>43492</v>
      </c>
      <c r="B2220" t="s">
        <v>382</v>
      </c>
      <c r="C2220" t="s">
        <v>271</v>
      </c>
      <c r="D2220">
        <v>11</v>
      </c>
      <c r="E2220">
        <v>358.69</v>
      </c>
      <c r="F2220">
        <v>3945.59</v>
      </c>
      <c r="G2220" t="s">
        <v>56</v>
      </c>
      <c r="H2220" t="s">
        <v>84</v>
      </c>
      <c r="I2220" t="s">
        <v>382</v>
      </c>
      <c r="J2220">
        <v>95.7</v>
      </c>
      <c r="K2220">
        <v>11.64</v>
      </c>
      <c r="L2220">
        <v>4.18</v>
      </c>
      <c r="M2220">
        <v>4.8099999999999996</v>
      </c>
      <c r="N2220">
        <v>116.33</v>
      </c>
      <c r="O2220">
        <v>242.36</v>
      </c>
      <c r="P2220" s="1">
        <f>O2220/E2220</f>
        <v>0.6756809501240626</v>
      </c>
      <c r="Q2220">
        <f>E2220*D2220</f>
        <v>3945.59</v>
      </c>
      <c r="R2220">
        <f>O2220*D2220</f>
        <v>2665.96</v>
      </c>
      <c r="S2220">
        <f>J2220+K2220+L2220+M2220</f>
        <v>116.33000000000001</v>
      </c>
      <c r="T2220" t="str">
        <f>IF(AND((D2220) &gt; 20, (P2220) &lt;0.1),"hvlm", "")</f>
        <v/>
      </c>
      <c r="U2220" t="str">
        <f>TEXT((A2220), "MMM _ YYYY")</f>
        <v>Jan  2019</v>
      </c>
      <c r="V2220" t="str">
        <f>TEXT((A2220),"YYYY")</f>
        <v>2019</v>
      </c>
      <c r="W2220" s="1">
        <v>0.2631</v>
      </c>
      <c r="X2220" s="2">
        <f>E2220*W2220</f>
        <v>94.371339000000006</v>
      </c>
      <c r="Y2220" s="2">
        <f>MAX((X2220-O2220),0)</f>
        <v>0</v>
      </c>
    </row>
    <row r="2221" spans="1:25" x14ac:dyDescent="0.3">
      <c r="A2221" s="3">
        <v>43493</v>
      </c>
      <c r="B2221" t="s">
        <v>252</v>
      </c>
      <c r="C2221" t="s">
        <v>380</v>
      </c>
      <c r="D2221">
        <v>21</v>
      </c>
      <c r="E2221">
        <v>348.22</v>
      </c>
      <c r="F2221">
        <v>7312.62</v>
      </c>
      <c r="G2221" t="s">
        <v>81</v>
      </c>
      <c r="H2221" t="s">
        <v>43</v>
      </c>
      <c r="I2221" t="s">
        <v>252</v>
      </c>
      <c r="J2221">
        <v>65.260000000000005</v>
      </c>
      <c r="K2221">
        <v>13.7</v>
      </c>
      <c r="L2221">
        <v>5.48</v>
      </c>
      <c r="M2221">
        <v>4.53</v>
      </c>
      <c r="N2221">
        <v>88.97</v>
      </c>
      <c r="O2221">
        <v>259.25</v>
      </c>
      <c r="P2221" s="1">
        <f>O2221/E2221</f>
        <v>0.74450060306702659</v>
      </c>
      <c r="Q2221">
        <f>E2221*D2221</f>
        <v>7312.6200000000008</v>
      </c>
      <c r="R2221">
        <f>O2221*D2221</f>
        <v>5444.25</v>
      </c>
      <c r="S2221">
        <f>J2221+K2221+L2221+M2221</f>
        <v>88.970000000000013</v>
      </c>
      <c r="T2221" t="str">
        <f>IF(AND((D2221) &gt; 20, (P2221) &lt;0.1),"hvlm", "")</f>
        <v/>
      </c>
      <c r="U2221" t="str">
        <f>TEXT((A2221), "MMM _ YYYY")</f>
        <v>Jan  2019</v>
      </c>
      <c r="V2221" t="str">
        <f>TEXT((A2221),"YYYY")</f>
        <v>2019</v>
      </c>
      <c r="W2221" s="1">
        <v>0.2631</v>
      </c>
      <c r="X2221" s="2">
        <f>E2221*W2221</f>
        <v>91.616682000000011</v>
      </c>
      <c r="Y2221" s="2">
        <f>MAX((X2221-O2221),0)</f>
        <v>0</v>
      </c>
    </row>
    <row r="2222" spans="1:25" x14ac:dyDescent="0.3">
      <c r="A2222" s="3">
        <v>43494</v>
      </c>
      <c r="B2222" t="s">
        <v>323</v>
      </c>
      <c r="C2222" t="s">
        <v>3</v>
      </c>
      <c r="D2222">
        <v>21</v>
      </c>
      <c r="E2222">
        <v>227.23</v>
      </c>
      <c r="F2222">
        <v>4771.83</v>
      </c>
      <c r="G2222" t="s">
        <v>2</v>
      </c>
      <c r="H2222" t="s">
        <v>75</v>
      </c>
      <c r="I2222" t="s">
        <v>323</v>
      </c>
      <c r="J2222">
        <v>145.44999999999999</v>
      </c>
      <c r="K2222">
        <v>12.67</v>
      </c>
      <c r="L2222">
        <v>4.05</v>
      </c>
      <c r="M2222">
        <v>4.42</v>
      </c>
      <c r="N2222">
        <v>166.59</v>
      </c>
      <c r="O2222">
        <v>60.64</v>
      </c>
      <c r="P2222" s="1">
        <f>O2222/E2222</f>
        <v>0.26686617084011793</v>
      </c>
      <c r="Q2222">
        <f>E2222*D2222</f>
        <v>4771.83</v>
      </c>
      <c r="R2222">
        <f>O2222*D2222</f>
        <v>1273.44</v>
      </c>
      <c r="S2222">
        <f>J2222+K2222+L2222+M2222</f>
        <v>166.58999999999997</v>
      </c>
      <c r="T2222" t="str">
        <f>IF(AND((D2222) &gt; 20, (P2222) &lt;0.1),"hvlm", "")</f>
        <v/>
      </c>
      <c r="U2222" t="str">
        <f>TEXT((A2222), "MMM _ YYYY")</f>
        <v>Jan  2019</v>
      </c>
      <c r="V2222" t="str">
        <f>TEXT((A2222),"YYYY")</f>
        <v>2019</v>
      </c>
      <c r="W2222" s="1">
        <v>0.2631</v>
      </c>
      <c r="X2222" s="2">
        <f>E2222*W2222</f>
        <v>59.784212999999994</v>
      </c>
      <c r="Y2222" s="2">
        <f>MAX((X2222-O2222),0)</f>
        <v>0</v>
      </c>
    </row>
    <row r="2223" spans="1:25" x14ac:dyDescent="0.3">
      <c r="A2223" s="3">
        <v>43495</v>
      </c>
      <c r="B2223" t="s">
        <v>376</v>
      </c>
      <c r="C2223" t="s">
        <v>244</v>
      </c>
      <c r="D2223">
        <v>7</v>
      </c>
      <c r="E2223">
        <v>221.57</v>
      </c>
      <c r="F2223">
        <v>1550.99</v>
      </c>
      <c r="G2223" t="s">
        <v>26</v>
      </c>
      <c r="H2223" t="s">
        <v>43</v>
      </c>
      <c r="I2223" t="s">
        <v>376</v>
      </c>
      <c r="J2223">
        <v>26.63</v>
      </c>
      <c r="K2223">
        <v>12.16</v>
      </c>
      <c r="L2223">
        <v>5.61</v>
      </c>
      <c r="M2223">
        <v>3.68</v>
      </c>
      <c r="N2223">
        <v>48.08</v>
      </c>
      <c r="O2223">
        <v>173.49</v>
      </c>
      <c r="P2223" s="1">
        <f>O2223/E2223</f>
        <v>0.78300311414000101</v>
      </c>
      <c r="Q2223">
        <f>E2223*D2223</f>
        <v>1550.99</v>
      </c>
      <c r="R2223">
        <f>O2223*D2223</f>
        <v>1214.43</v>
      </c>
      <c r="S2223">
        <f>J2223+K2223+L2223+M2223</f>
        <v>48.08</v>
      </c>
      <c r="T2223" t="str">
        <f>IF(AND((D2223) &gt; 20, (P2223) &lt;0.1),"hvlm", "")</f>
        <v/>
      </c>
      <c r="U2223" t="str">
        <f>TEXT((A2223), "MMM _ YYYY")</f>
        <v>Jan  2019</v>
      </c>
      <c r="V2223" t="str">
        <f>TEXT((A2223),"YYYY")</f>
        <v>2019</v>
      </c>
      <c r="W2223" s="1">
        <v>0.2631</v>
      </c>
      <c r="X2223" s="2">
        <f>E2223*W2223</f>
        <v>58.295066999999996</v>
      </c>
      <c r="Y2223" s="2">
        <f>MAX((X2223-O2223),0)</f>
        <v>0</v>
      </c>
    </row>
    <row r="2224" spans="1:25" x14ac:dyDescent="0.3">
      <c r="A2224" s="3">
        <v>43496</v>
      </c>
      <c r="B2224" t="s">
        <v>66</v>
      </c>
      <c r="C2224" t="s">
        <v>374</v>
      </c>
      <c r="D2224">
        <v>17</v>
      </c>
      <c r="E2224">
        <v>176.63</v>
      </c>
      <c r="F2224">
        <v>3002.71</v>
      </c>
      <c r="G2224" t="s">
        <v>52</v>
      </c>
      <c r="H2224" t="s">
        <v>67</v>
      </c>
      <c r="I2224" t="s">
        <v>66</v>
      </c>
      <c r="J2224">
        <v>134.6</v>
      </c>
      <c r="K2224">
        <v>11.28</v>
      </c>
      <c r="L2224">
        <v>9.24</v>
      </c>
      <c r="M2224">
        <v>2.78</v>
      </c>
      <c r="N2224">
        <v>157.9</v>
      </c>
      <c r="O2224">
        <v>18.73</v>
      </c>
      <c r="P2224" s="1">
        <f>O2224/E2224</f>
        <v>0.10604087640831117</v>
      </c>
      <c r="Q2224">
        <f>E2224*D2224</f>
        <v>3002.71</v>
      </c>
      <c r="R2224">
        <f>O2224*D2224</f>
        <v>318.41000000000003</v>
      </c>
      <c r="S2224">
        <f>J2224+K2224+L2224+M2224</f>
        <v>157.9</v>
      </c>
      <c r="T2224" t="str">
        <f>IF(AND((D2224) &gt; 20, (P2224) &lt;0.1),"hvlm", "")</f>
        <v/>
      </c>
      <c r="U2224" t="str">
        <f>TEXT((A2224), "MMM _ YYYY")</f>
        <v>Jan  2019</v>
      </c>
      <c r="V2224" t="str">
        <f>TEXT((A2224),"YYYY")</f>
        <v>2019</v>
      </c>
      <c r="W2224" s="1">
        <v>0.2631</v>
      </c>
      <c r="X2224" s="2">
        <f>E2224*W2224</f>
        <v>46.471353000000001</v>
      </c>
      <c r="Y2224" s="2">
        <f>MAX((X2224-O2224),0)</f>
        <v>27.741353</v>
      </c>
    </row>
    <row r="2225" spans="1:25" x14ac:dyDescent="0.3">
      <c r="A2225" s="3">
        <v>43497</v>
      </c>
      <c r="B2225" t="s">
        <v>196</v>
      </c>
      <c r="C2225" t="s">
        <v>272</v>
      </c>
      <c r="D2225">
        <v>48</v>
      </c>
      <c r="E2225">
        <v>397.96</v>
      </c>
      <c r="F2225">
        <v>19102.080000000002</v>
      </c>
      <c r="G2225" t="s">
        <v>26</v>
      </c>
      <c r="H2225" t="s">
        <v>197</v>
      </c>
      <c r="I2225" t="s">
        <v>196</v>
      </c>
      <c r="J2225">
        <v>126.19</v>
      </c>
      <c r="K2225">
        <v>13.42</v>
      </c>
      <c r="L2225">
        <v>7.94</v>
      </c>
      <c r="M2225">
        <v>0.95</v>
      </c>
      <c r="N2225">
        <v>148.5</v>
      </c>
      <c r="O2225">
        <v>249.46</v>
      </c>
      <c r="P2225" s="1">
        <f>O2225/E2225</f>
        <v>0.62684691928837077</v>
      </c>
      <c r="Q2225">
        <f>E2225*D2225</f>
        <v>19102.079999999998</v>
      </c>
      <c r="R2225">
        <f>O2225*D2225</f>
        <v>11974.08</v>
      </c>
      <c r="S2225">
        <f>J2225+K2225+L2225+M2225</f>
        <v>148.49999999999997</v>
      </c>
      <c r="T2225" t="str">
        <f>IF(AND((D2225) &gt; 20, (P2225) &lt;0.1),"hvlm", "")</f>
        <v/>
      </c>
      <c r="U2225" t="str">
        <f>TEXT((A2225), "MMM _ YYYY")</f>
        <v>Feb  2019</v>
      </c>
      <c r="V2225" t="str">
        <f>TEXT((A2225),"YYYY")</f>
        <v>2019</v>
      </c>
      <c r="W2225" s="1">
        <v>0.2631</v>
      </c>
      <c r="X2225" s="2">
        <f>E2225*W2225</f>
        <v>104.70327599999999</v>
      </c>
      <c r="Y2225" s="2">
        <f>MAX((X2225-O2225),0)</f>
        <v>0</v>
      </c>
    </row>
    <row r="2226" spans="1:25" x14ac:dyDescent="0.3">
      <c r="A2226" s="3">
        <v>43498</v>
      </c>
      <c r="B2226" t="s">
        <v>199</v>
      </c>
      <c r="C2226" t="s">
        <v>291</v>
      </c>
      <c r="D2226">
        <v>14</v>
      </c>
      <c r="E2226">
        <v>88.91</v>
      </c>
      <c r="F2226">
        <v>1244.74</v>
      </c>
      <c r="G2226" t="s">
        <v>16</v>
      </c>
      <c r="H2226" t="s">
        <v>80</v>
      </c>
      <c r="I2226" t="s">
        <v>199</v>
      </c>
      <c r="J2226">
        <v>114.25</v>
      </c>
      <c r="K2226">
        <v>8.5299999999999994</v>
      </c>
      <c r="L2226">
        <v>3.43</v>
      </c>
      <c r="M2226">
        <v>1.88</v>
      </c>
      <c r="N2226">
        <v>128.09</v>
      </c>
      <c r="O2226">
        <v>-39.18</v>
      </c>
      <c r="P2226" s="1">
        <f>O2226/E2226</f>
        <v>-0.44067034079406142</v>
      </c>
      <c r="Q2226">
        <f>E2226*D2226</f>
        <v>1244.74</v>
      </c>
      <c r="R2226">
        <f>O2226*D2226</f>
        <v>-548.52</v>
      </c>
      <c r="S2226">
        <f>J2226+K2226+L2226+M2226</f>
        <v>128.09</v>
      </c>
      <c r="T2226" t="str">
        <f>IF(AND((D2226) &gt; 20, (P2226) &lt;0.1),"hvlm", "")</f>
        <v/>
      </c>
      <c r="U2226" t="str">
        <f>TEXT((A2226), "MMM _ YYYY")</f>
        <v>Feb  2019</v>
      </c>
      <c r="V2226" t="str">
        <f>TEXT((A2226),"YYYY")</f>
        <v>2019</v>
      </c>
      <c r="W2226" s="1">
        <v>0.2631</v>
      </c>
      <c r="X2226" s="2">
        <f>E2226*W2226</f>
        <v>23.392220999999999</v>
      </c>
      <c r="Y2226" s="2">
        <f>MAX((X2226-O2226),0)</f>
        <v>62.572220999999999</v>
      </c>
    </row>
    <row r="2227" spans="1:25" x14ac:dyDescent="0.3">
      <c r="A2227" s="3">
        <v>43499</v>
      </c>
      <c r="B2227" t="s">
        <v>269</v>
      </c>
      <c r="C2227" t="s">
        <v>233</v>
      </c>
      <c r="D2227">
        <v>33</v>
      </c>
      <c r="E2227">
        <v>256.58</v>
      </c>
      <c r="F2227">
        <v>8467.14</v>
      </c>
      <c r="G2227" t="s">
        <v>61</v>
      </c>
      <c r="H2227" t="s">
        <v>1</v>
      </c>
      <c r="I2227" t="s">
        <v>269</v>
      </c>
      <c r="J2227">
        <v>28.26</v>
      </c>
      <c r="K2227">
        <v>9.35</v>
      </c>
      <c r="L2227">
        <v>6.61</v>
      </c>
      <c r="M2227">
        <v>4.2</v>
      </c>
      <c r="N2227">
        <v>48.42</v>
      </c>
      <c r="O2227">
        <v>208.16</v>
      </c>
      <c r="P2227" s="1">
        <f>O2227/E2227</f>
        <v>0.81128692805362856</v>
      </c>
      <c r="Q2227">
        <f>E2227*D2227</f>
        <v>8467.14</v>
      </c>
      <c r="R2227">
        <f>O2227*D2227</f>
        <v>6869.28</v>
      </c>
      <c r="S2227">
        <f>J2227+K2227+L2227+M2227</f>
        <v>48.42</v>
      </c>
      <c r="T2227" t="str">
        <f>IF(AND((D2227) &gt; 20, (P2227) &lt;0.1),"hvlm", "")</f>
        <v/>
      </c>
      <c r="U2227" t="str">
        <f>TEXT((A2227), "MMM _ YYYY")</f>
        <v>Feb  2019</v>
      </c>
      <c r="V2227" t="str">
        <f>TEXT((A2227),"YYYY")</f>
        <v>2019</v>
      </c>
      <c r="W2227" s="1">
        <v>0.2631</v>
      </c>
      <c r="X2227" s="2">
        <f>E2227*W2227</f>
        <v>67.506197999999998</v>
      </c>
      <c r="Y2227" s="2">
        <f>MAX((X2227-O2227),0)</f>
        <v>0</v>
      </c>
    </row>
    <row r="2228" spans="1:25" x14ac:dyDescent="0.3">
      <c r="A2228" s="3">
        <v>43500</v>
      </c>
      <c r="B2228" t="s">
        <v>153</v>
      </c>
      <c r="C2228" t="s">
        <v>167</v>
      </c>
      <c r="D2228">
        <v>11</v>
      </c>
      <c r="E2228">
        <v>288.58999999999997</v>
      </c>
      <c r="F2228">
        <v>3174.49</v>
      </c>
      <c r="G2228" t="s">
        <v>12</v>
      </c>
      <c r="H2228" t="s">
        <v>75</v>
      </c>
      <c r="I2228" t="s">
        <v>153</v>
      </c>
      <c r="J2228">
        <v>145.58000000000001</v>
      </c>
      <c r="K2228">
        <v>13.85</v>
      </c>
      <c r="L2228">
        <v>1.02</v>
      </c>
      <c r="M2228">
        <v>3.54</v>
      </c>
      <c r="N2228">
        <v>163.99</v>
      </c>
      <c r="O2228">
        <v>124.6</v>
      </c>
      <c r="P2228" s="1">
        <f>O2228/E2228</f>
        <v>0.4317543920440764</v>
      </c>
      <c r="Q2228">
        <f>E2228*D2228</f>
        <v>3174.49</v>
      </c>
      <c r="R2228">
        <f>O2228*D2228</f>
        <v>1370.6</v>
      </c>
      <c r="S2228">
        <f>J2228+K2228+L2228+M2228</f>
        <v>163.99</v>
      </c>
      <c r="T2228" t="str">
        <f>IF(AND((D2228) &gt; 20, (P2228) &lt;0.1),"hvlm", "")</f>
        <v/>
      </c>
      <c r="U2228" t="str">
        <f>TEXT((A2228), "MMM _ YYYY")</f>
        <v>Feb  2019</v>
      </c>
      <c r="V2228" t="str">
        <f>TEXT((A2228),"YYYY")</f>
        <v>2019</v>
      </c>
      <c r="W2228" s="1">
        <v>0.2631</v>
      </c>
      <c r="X2228" s="2">
        <f>E2228*W2228</f>
        <v>75.928028999999995</v>
      </c>
      <c r="Y2228" s="2">
        <f>MAX((X2228-O2228),0)</f>
        <v>0</v>
      </c>
    </row>
    <row r="2229" spans="1:25" x14ac:dyDescent="0.3">
      <c r="A2229" s="3">
        <v>43501</v>
      </c>
      <c r="B2229" t="s">
        <v>160</v>
      </c>
      <c r="C2229" t="s">
        <v>205</v>
      </c>
      <c r="D2229">
        <v>13</v>
      </c>
      <c r="E2229">
        <v>377.02</v>
      </c>
      <c r="F2229">
        <v>4901.26</v>
      </c>
      <c r="G2229" t="s">
        <v>56</v>
      </c>
      <c r="H2229" t="s">
        <v>99</v>
      </c>
      <c r="I2229" t="s">
        <v>160</v>
      </c>
      <c r="J2229">
        <v>48.26</v>
      </c>
      <c r="K2229">
        <v>6.05</v>
      </c>
      <c r="L2229">
        <v>6.29</v>
      </c>
      <c r="M2229">
        <v>1.49</v>
      </c>
      <c r="N2229">
        <v>62.09</v>
      </c>
      <c r="O2229">
        <v>314.93</v>
      </c>
      <c r="P2229" s="1">
        <f>O2229/E2229</f>
        <v>0.83531377645748239</v>
      </c>
      <c r="Q2229">
        <f>E2229*D2229</f>
        <v>4901.26</v>
      </c>
      <c r="R2229">
        <f>O2229*D2229</f>
        <v>4094.09</v>
      </c>
      <c r="S2229">
        <f>J2229+K2229+L2229+M2229</f>
        <v>62.089999999999996</v>
      </c>
      <c r="T2229" t="str">
        <f>IF(AND((D2229) &gt; 20, (P2229) &lt;0.1),"hvlm", "")</f>
        <v/>
      </c>
      <c r="U2229" t="str">
        <f>TEXT((A2229), "MMM _ YYYY")</f>
        <v>Feb  2019</v>
      </c>
      <c r="V2229" t="str">
        <f>TEXT((A2229),"YYYY")</f>
        <v>2019</v>
      </c>
      <c r="W2229" s="1">
        <v>0.2631</v>
      </c>
      <c r="X2229" s="2">
        <f>E2229*W2229</f>
        <v>99.193961999999999</v>
      </c>
      <c r="Y2229" s="2">
        <f>MAX((X2229-O2229),0)</f>
        <v>0</v>
      </c>
    </row>
    <row r="2230" spans="1:25" x14ac:dyDescent="0.3">
      <c r="A2230" s="3">
        <v>43502</v>
      </c>
      <c r="B2230" t="s">
        <v>365</v>
      </c>
      <c r="C2230" t="s">
        <v>150</v>
      </c>
      <c r="D2230">
        <v>1</v>
      </c>
      <c r="E2230">
        <v>323.07</v>
      </c>
      <c r="F2230">
        <v>323.07</v>
      </c>
      <c r="G2230" t="s">
        <v>31</v>
      </c>
      <c r="H2230" t="s">
        <v>19</v>
      </c>
      <c r="I2230" t="s">
        <v>365</v>
      </c>
      <c r="J2230">
        <v>197.35</v>
      </c>
      <c r="K2230">
        <v>14.13</v>
      </c>
      <c r="L2230">
        <v>8.02</v>
      </c>
      <c r="M2230">
        <v>1.36</v>
      </c>
      <c r="N2230">
        <v>220.86</v>
      </c>
      <c r="O2230">
        <v>102.21</v>
      </c>
      <c r="P2230" s="1">
        <f>O2230/E2230</f>
        <v>0.316371065094252</v>
      </c>
      <c r="Q2230">
        <f>E2230*D2230</f>
        <v>323.07</v>
      </c>
      <c r="R2230">
        <f>O2230*D2230</f>
        <v>102.21</v>
      </c>
      <c r="S2230">
        <f>J2230+K2230+L2230+M2230</f>
        <v>220.86</v>
      </c>
      <c r="T2230" t="str">
        <f>IF(AND((D2230) &gt; 20, (P2230) &lt;0.1),"hvlm", "")</f>
        <v/>
      </c>
      <c r="U2230" t="str">
        <f>TEXT((A2230), "MMM _ YYYY")</f>
        <v>Feb  2019</v>
      </c>
      <c r="V2230" t="str">
        <f>TEXT((A2230),"YYYY")</f>
        <v>2019</v>
      </c>
      <c r="W2230" s="1">
        <v>0.2631</v>
      </c>
      <c r="X2230" s="2">
        <f>E2230*W2230</f>
        <v>84.999717000000004</v>
      </c>
      <c r="Y2230" s="2">
        <f>MAX((X2230-O2230),0)</f>
        <v>0</v>
      </c>
    </row>
    <row r="2231" spans="1:25" x14ac:dyDescent="0.3">
      <c r="A2231" s="3">
        <v>43503</v>
      </c>
      <c r="B2231" t="s">
        <v>385</v>
      </c>
      <c r="C2231" t="s">
        <v>161</v>
      </c>
      <c r="D2231">
        <v>34</v>
      </c>
      <c r="E2231">
        <v>275.35000000000002</v>
      </c>
      <c r="F2231">
        <v>9361.9</v>
      </c>
      <c r="G2231" t="s">
        <v>26</v>
      </c>
      <c r="H2231" t="s">
        <v>242</v>
      </c>
      <c r="I2231" t="s">
        <v>385</v>
      </c>
      <c r="J2231">
        <v>25.82</v>
      </c>
      <c r="K2231">
        <v>9.7200000000000006</v>
      </c>
      <c r="L2231">
        <v>8.6300000000000008</v>
      </c>
      <c r="M2231">
        <v>3.15</v>
      </c>
      <c r="N2231">
        <v>47.32</v>
      </c>
      <c r="O2231">
        <v>228.03</v>
      </c>
      <c r="P2231" s="1">
        <f>O2231/E2231</f>
        <v>0.82814599600508443</v>
      </c>
      <c r="Q2231">
        <f>E2231*D2231</f>
        <v>9361.9000000000015</v>
      </c>
      <c r="R2231">
        <f>O2231*D2231</f>
        <v>7753.02</v>
      </c>
      <c r="S2231">
        <f>J2231+K2231+L2231+M2231</f>
        <v>47.32</v>
      </c>
      <c r="T2231" t="str">
        <f>IF(AND((D2231) &gt; 20, (P2231) &lt;0.1),"hvlm", "")</f>
        <v/>
      </c>
      <c r="U2231" t="str">
        <f>TEXT((A2231), "MMM _ YYYY")</f>
        <v>Feb  2019</v>
      </c>
      <c r="V2231" t="str">
        <f>TEXT((A2231),"YYYY")</f>
        <v>2019</v>
      </c>
      <c r="W2231" s="1">
        <v>0.2631</v>
      </c>
      <c r="X2231" s="2">
        <f>E2231*W2231</f>
        <v>72.444585000000004</v>
      </c>
      <c r="Y2231" s="2">
        <f>MAX((X2231-O2231),0)</f>
        <v>0</v>
      </c>
    </row>
    <row r="2232" spans="1:25" x14ac:dyDescent="0.3">
      <c r="A2232" s="3">
        <v>43504</v>
      </c>
      <c r="B2232" t="s">
        <v>389</v>
      </c>
      <c r="C2232" t="s">
        <v>324</v>
      </c>
      <c r="D2232">
        <v>9</v>
      </c>
      <c r="E2232">
        <v>90.88</v>
      </c>
      <c r="F2232">
        <v>817.92</v>
      </c>
      <c r="G2232" t="s">
        <v>130</v>
      </c>
      <c r="H2232" t="s">
        <v>75</v>
      </c>
      <c r="I2232" t="s">
        <v>389</v>
      </c>
      <c r="J2232">
        <v>182.57</v>
      </c>
      <c r="K2232">
        <v>11.19</v>
      </c>
      <c r="L2232">
        <v>7.94</v>
      </c>
      <c r="M2232">
        <v>4.0999999999999996</v>
      </c>
      <c r="N2232">
        <v>205.8</v>
      </c>
      <c r="O2232">
        <v>-114.92</v>
      </c>
      <c r="P2232" s="1">
        <f>O2232/E2232</f>
        <v>-1.264524647887324</v>
      </c>
      <c r="Q2232">
        <f>E2232*D2232</f>
        <v>817.92</v>
      </c>
      <c r="R2232">
        <f>O2232*D2232</f>
        <v>-1034.28</v>
      </c>
      <c r="S2232">
        <f>J2232+K2232+L2232+M2232</f>
        <v>205.79999999999998</v>
      </c>
      <c r="T2232" t="str">
        <f>IF(AND((D2232) &gt; 20, (P2232) &lt;0.1),"hvlm", "")</f>
        <v/>
      </c>
      <c r="U2232" t="str">
        <f>TEXT((A2232), "MMM _ YYYY")</f>
        <v>Feb  2019</v>
      </c>
      <c r="V2232" t="str">
        <f>TEXT((A2232),"YYYY")</f>
        <v>2019</v>
      </c>
      <c r="W2232" s="1">
        <v>0.2631</v>
      </c>
      <c r="X2232" s="2">
        <f>E2232*W2232</f>
        <v>23.910527999999999</v>
      </c>
      <c r="Y2232" s="2">
        <f>MAX((X2232-O2232),0)</f>
        <v>138.83052800000002</v>
      </c>
    </row>
    <row r="2233" spans="1:25" x14ac:dyDescent="0.3">
      <c r="A2233" s="3">
        <v>43505</v>
      </c>
      <c r="B2233" t="s">
        <v>315</v>
      </c>
      <c r="C2233" t="s">
        <v>121</v>
      </c>
      <c r="D2233">
        <v>13</v>
      </c>
      <c r="E2233">
        <v>180.81</v>
      </c>
      <c r="F2233">
        <v>2350.5300000000002</v>
      </c>
      <c r="G2233" t="s">
        <v>105</v>
      </c>
      <c r="H2233" t="s">
        <v>96</v>
      </c>
      <c r="I2233" t="s">
        <v>315</v>
      </c>
      <c r="J2233">
        <v>164.38</v>
      </c>
      <c r="K2233">
        <v>12.48</v>
      </c>
      <c r="L2233">
        <v>7.78</v>
      </c>
      <c r="M2233">
        <v>4.26</v>
      </c>
      <c r="N2233">
        <v>188.9</v>
      </c>
      <c r="O2233">
        <v>-8.09</v>
      </c>
      <c r="P2233" s="1">
        <f>O2233/E2233</f>
        <v>-4.4743100492229411E-2</v>
      </c>
      <c r="Q2233">
        <f>E2233*D2233</f>
        <v>2350.5300000000002</v>
      </c>
      <c r="R2233">
        <f>O2233*D2233</f>
        <v>-105.17</v>
      </c>
      <c r="S2233">
        <f>J2233+K2233+L2233+M2233</f>
        <v>188.89999999999998</v>
      </c>
      <c r="T2233" t="str">
        <f>IF(AND((D2233) &gt; 20, (P2233) &lt;0.1),"hvlm", "")</f>
        <v/>
      </c>
      <c r="U2233" t="str">
        <f>TEXT((A2233), "MMM _ YYYY")</f>
        <v>Feb  2019</v>
      </c>
      <c r="V2233" t="str">
        <f>TEXT((A2233),"YYYY")</f>
        <v>2019</v>
      </c>
      <c r="W2233" s="1">
        <v>0.2631</v>
      </c>
      <c r="X2233" s="2">
        <f>E2233*W2233</f>
        <v>47.571111000000002</v>
      </c>
      <c r="Y2233" s="2">
        <f>MAX((X2233-O2233),0)</f>
        <v>55.661111000000005</v>
      </c>
    </row>
    <row r="2234" spans="1:25" x14ac:dyDescent="0.3">
      <c r="A2234" s="3">
        <v>43506</v>
      </c>
      <c r="B2234" t="s">
        <v>336</v>
      </c>
      <c r="C2234" t="s">
        <v>148</v>
      </c>
      <c r="D2234">
        <v>37</v>
      </c>
      <c r="E2234">
        <v>98.59</v>
      </c>
      <c r="F2234">
        <v>3647.83</v>
      </c>
      <c r="G2234" t="s">
        <v>16</v>
      </c>
      <c r="H2234" t="s">
        <v>80</v>
      </c>
      <c r="I2234" t="s">
        <v>336</v>
      </c>
      <c r="J2234">
        <v>135.09</v>
      </c>
      <c r="K2234">
        <v>14.97</v>
      </c>
      <c r="L2234">
        <v>2.66</v>
      </c>
      <c r="M2234">
        <v>4.4000000000000004</v>
      </c>
      <c r="N2234">
        <v>157.12</v>
      </c>
      <c r="O2234">
        <v>-58.53</v>
      </c>
      <c r="P2234" s="1">
        <f>O2234/E2234</f>
        <v>-0.59367075768333499</v>
      </c>
      <c r="Q2234">
        <f>E2234*D2234</f>
        <v>3647.83</v>
      </c>
      <c r="R2234">
        <f>O2234*D2234</f>
        <v>-2165.61</v>
      </c>
      <c r="S2234">
        <f>J2234+K2234+L2234+M2234</f>
        <v>157.12</v>
      </c>
      <c r="T2234" t="str">
        <f>IF(AND((D2234) &gt; 20, (P2234) &lt;0.1),"hvlm", "")</f>
        <v>hvlm</v>
      </c>
      <c r="U2234" t="str">
        <f>TEXT((A2234), "MMM _ YYYY")</f>
        <v>Feb  2019</v>
      </c>
      <c r="V2234" t="str">
        <f>TEXT((A2234),"YYYY")</f>
        <v>2019</v>
      </c>
      <c r="W2234" s="1">
        <v>0.2631</v>
      </c>
      <c r="X2234" s="2">
        <f>E2234*W2234</f>
        <v>25.939029000000001</v>
      </c>
      <c r="Y2234" s="2">
        <f>MAX((X2234-O2234),0)</f>
        <v>84.469029000000006</v>
      </c>
    </row>
    <row r="2235" spans="1:25" x14ac:dyDescent="0.3">
      <c r="A2235" s="3">
        <v>43507</v>
      </c>
      <c r="B2235" t="s">
        <v>92</v>
      </c>
      <c r="C2235" t="s">
        <v>20</v>
      </c>
      <c r="D2235">
        <v>30</v>
      </c>
      <c r="E2235">
        <v>358.42</v>
      </c>
      <c r="F2235">
        <v>10752.6</v>
      </c>
      <c r="G2235" t="s">
        <v>2</v>
      </c>
      <c r="H2235" t="s">
        <v>93</v>
      </c>
      <c r="I2235" t="s">
        <v>92</v>
      </c>
      <c r="J2235">
        <v>70.36</v>
      </c>
      <c r="K2235">
        <v>6.8</v>
      </c>
      <c r="L2235">
        <v>2.1</v>
      </c>
      <c r="M2235">
        <v>1.08</v>
      </c>
      <c r="N2235">
        <v>80.34</v>
      </c>
      <c r="O2235">
        <v>278.08</v>
      </c>
      <c r="P2235" s="1">
        <f>O2235/E2235</f>
        <v>0.77584956196640809</v>
      </c>
      <c r="Q2235">
        <f>E2235*D2235</f>
        <v>10752.6</v>
      </c>
      <c r="R2235">
        <f>O2235*D2235</f>
        <v>8342.4</v>
      </c>
      <c r="S2235">
        <f>J2235+K2235+L2235+M2235</f>
        <v>80.339999999999989</v>
      </c>
      <c r="T2235" t="str">
        <f>IF(AND((D2235) &gt; 20, (P2235) &lt;0.1),"hvlm", "")</f>
        <v/>
      </c>
      <c r="U2235" t="str">
        <f>TEXT((A2235), "MMM _ YYYY")</f>
        <v>Feb  2019</v>
      </c>
      <c r="V2235" t="str">
        <f>TEXT((A2235),"YYYY")</f>
        <v>2019</v>
      </c>
      <c r="W2235" s="1">
        <v>0.2631</v>
      </c>
      <c r="X2235" s="2">
        <f>E2235*W2235</f>
        <v>94.300302000000002</v>
      </c>
      <c r="Y2235" s="2">
        <f>MAX((X2235-O2235),0)</f>
        <v>0</v>
      </c>
    </row>
    <row r="2236" spans="1:25" x14ac:dyDescent="0.3">
      <c r="A2236" s="3">
        <v>43508</v>
      </c>
      <c r="B2236" t="s">
        <v>128</v>
      </c>
      <c r="C2236" t="s">
        <v>354</v>
      </c>
      <c r="D2236">
        <v>41</v>
      </c>
      <c r="E2236">
        <v>312.37</v>
      </c>
      <c r="F2236">
        <v>12807.17</v>
      </c>
      <c r="G2236" t="s">
        <v>31</v>
      </c>
      <c r="H2236" t="s">
        <v>39</v>
      </c>
      <c r="I2236" t="s">
        <v>128</v>
      </c>
      <c r="J2236">
        <v>112.74</v>
      </c>
      <c r="K2236">
        <v>9.7100000000000009</v>
      </c>
      <c r="L2236">
        <v>8.27</v>
      </c>
      <c r="M2236">
        <v>4.95</v>
      </c>
      <c r="N2236">
        <v>135.66999999999999</v>
      </c>
      <c r="O2236">
        <v>176.7</v>
      </c>
      <c r="P2236" s="1">
        <f>O2236/E2236</f>
        <v>0.56567532093350825</v>
      </c>
      <c r="Q2236">
        <f>E2236*D2236</f>
        <v>12807.17</v>
      </c>
      <c r="R2236">
        <f>O2236*D2236</f>
        <v>7244.7</v>
      </c>
      <c r="S2236">
        <f>J2236+K2236+L2236+M2236</f>
        <v>135.66999999999999</v>
      </c>
      <c r="T2236" t="str">
        <f>IF(AND((D2236) &gt; 20, (P2236) &lt;0.1),"hvlm", "")</f>
        <v/>
      </c>
      <c r="U2236" t="str">
        <f>TEXT((A2236), "MMM _ YYYY")</f>
        <v>Feb  2019</v>
      </c>
      <c r="V2236" t="str">
        <f>TEXT((A2236),"YYYY")</f>
        <v>2019</v>
      </c>
      <c r="W2236" s="1">
        <v>0.2631</v>
      </c>
      <c r="X2236" s="2">
        <f>E2236*W2236</f>
        <v>82.184546999999995</v>
      </c>
      <c r="Y2236" s="2">
        <f>MAX((X2236-O2236),0)</f>
        <v>0</v>
      </c>
    </row>
    <row r="2237" spans="1:25" x14ac:dyDescent="0.3">
      <c r="A2237" s="3">
        <v>43509</v>
      </c>
      <c r="B2237" t="s">
        <v>362</v>
      </c>
      <c r="C2237" t="s">
        <v>187</v>
      </c>
      <c r="D2237">
        <v>45</v>
      </c>
      <c r="E2237">
        <v>315.14</v>
      </c>
      <c r="F2237">
        <v>14181.3</v>
      </c>
      <c r="G2237" t="s">
        <v>26</v>
      </c>
      <c r="H2237" t="s">
        <v>1</v>
      </c>
      <c r="I2237" t="s">
        <v>362</v>
      </c>
      <c r="J2237">
        <v>20.47</v>
      </c>
      <c r="K2237">
        <v>9.9</v>
      </c>
      <c r="L2237">
        <v>6</v>
      </c>
      <c r="M2237">
        <v>3.86</v>
      </c>
      <c r="N2237">
        <v>40.229999999999997</v>
      </c>
      <c r="O2237">
        <v>274.91000000000003</v>
      </c>
      <c r="P2237" s="1">
        <f>O2237/E2237</f>
        <v>0.87234245097417029</v>
      </c>
      <c r="Q2237">
        <f>E2237*D2237</f>
        <v>14181.3</v>
      </c>
      <c r="R2237">
        <f>O2237*D2237</f>
        <v>12370.95</v>
      </c>
      <c r="S2237">
        <f>J2237+K2237+L2237+M2237</f>
        <v>40.229999999999997</v>
      </c>
      <c r="T2237" t="str">
        <f>IF(AND((D2237) &gt; 20, (P2237) &lt;0.1),"hvlm", "")</f>
        <v/>
      </c>
      <c r="U2237" t="str">
        <f>TEXT((A2237), "MMM _ YYYY")</f>
        <v>Feb  2019</v>
      </c>
      <c r="V2237" t="str">
        <f>TEXT((A2237),"YYYY")</f>
        <v>2019</v>
      </c>
      <c r="W2237" s="1">
        <v>0.2631</v>
      </c>
      <c r="X2237" s="2">
        <f>E2237*W2237</f>
        <v>82.913333999999992</v>
      </c>
      <c r="Y2237" s="2">
        <f>MAX((X2237-O2237),0)</f>
        <v>0</v>
      </c>
    </row>
    <row r="2238" spans="1:25" x14ac:dyDescent="0.3">
      <c r="A2238" s="3">
        <v>43510</v>
      </c>
      <c r="B2238" t="s">
        <v>342</v>
      </c>
      <c r="C2238" t="s">
        <v>201</v>
      </c>
      <c r="D2238">
        <v>37</v>
      </c>
      <c r="E2238">
        <v>278.29000000000002</v>
      </c>
      <c r="F2238">
        <v>10296.73</v>
      </c>
      <c r="G2238" t="s">
        <v>87</v>
      </c>
      <c r="H2238" t="s">
        <v>19</v>
      </c>
      <c r="I2238" t="s">
        <v>342</v>
      </c>
      <c r="J2238">
        <v>116.18</v>
      </c>
      <c r="K2238">
        <v>4.42</v>
      </c>
      <c r="L2238">
        <v>6.81</v>
      </c>
      <c r="M2238">
        <v>0.24</v>
      </c>
      <c r="N2238">
        <v>127.65</v>
      </c>
      <c r="O2238">
        <v>150.63999999999999</v>
      </c>
      <c r="P2238" s="1">
        <f>O2238/E2238</f>
        <v>0.54130583204570759</v>
      </c>
      <c r="Q2238">
        <f>E2238*D2238</f>
        <v>10296.730000000001</v>
      </c>
      <c r="R2238">
        <f>O2238*D2238</f>
        <v>5573.6799999999994</v>
      </c>
      <c r="S2238">
        <f>J2238+K2238+L2238+M2238</f>
        <v>127.65</v>
      </c>
      <c r="T2238" t="str">
        <f>IF(AND((D2238) &gt; 20, (P2238) &lt;0.1),"hvlm", "")</f>
        <v/>
      </c>
      <c r="U2238" t="str">
        <f>TEXT((A2238), "MMM _ YYYY")</f>
        <v>Feb  2019</v>
      </c>
      <c r="V2238" t="str">
        <f>TEXT((A2238),"YYYY")</f>
        <v>2019</v>
      </c>
      <c r="W2238" s="1">
        <v>0.2631</v>
      </c>
      <c r="X2238" s="2">
        <f>E2238*W2238</f>
        <v>73.218099000000009</v>
      </c>
      <c r="Y2238" s="2">
        <f>MAX((X2238-O2238),0)</f>
        <v>0</v>
      </c>
    </row>
    <row r="2239" spans="1:25" x14ac:dyDescent="0.3">
      <c r="A2239" s="3">
        <v>43511</v>
      </c>
      <c r="B2239" t="s">
        <v>394</v>
      </c>
      <c r="C2239" t="s">
        <v>347</v>
      </c>
      <c r="D2239">
        <v>47</v>
      </c>
      <c r="E2239">
        <v>227.47</v>
      </c>
      <c r="F2239">
        <v>10691.09</v>
      </c>
      <c r="G2239" t="s">
        <v>26</v>
      </c>
      <c r="H2239" t="s">
        <v>64</v>
      </c>
      <c r="I2239" t="s">
        <v>394</v>
      </c>
      <c r="J2239">
        <v>186.44</v>
      </c>
      <c r="K2239">
        <v>11.06</v>
      </c>
      <c r="L2239">
        <v>9.81</v>
      </c>
      <c r="M2239">
        <v>0.23</v>
      </c>
      <c r="N2239">
        <v>207.54</v>
      </c>
      <c r="O2239">
        <v>19.93</v>
      </c>
      <c r="P2239" s="1">
        <f>O2239/E2239</f>
        <v>8.7615949355959025E-2</v>
      </c>
      <c r="Q2239">
        <f>E2239*D2239</f>
        <v>10691.09</v>
      </c>
      <c r="R2239">
        <f>O2239*D2239</f>
        <v>936.71</v>
      </c>
      <c r="S2239">
        <f>J2239+K2239+L2239+M2239</f>
        <v>207.54</v>
      </c>
      <c r="T2239" t="str">
        <f>IF(AND((D2239) &gt; 20, (P2239) &lt;0.1),"hvlm", "")</f>
        <v>hvlm</v>
      </c>
      <c r="U2239" t="str">
        <f>TEXT((A2239), "MMM _ YYYY")</f>
        <v>Feb  2019</v>
      </c>
      <c r="V2239" t="str">
        <f>TEXT((A2239),"YYYY")</f>
        <v>2019</v>
      </c>
      <c r="W2239" s="1">
        <v>0.2631</v>
      </c>
      <c r="X2239" s="2">
        <f>E2239*W2239</f>
        <v>59.847357000000002</v>
      </c>
      <c r="Y2239" s="2">
        <f>MAX((X2239-O2239),0)</f>
        <v>39.917357000000003</v>
      </c>
    </row>
    <row r="2240" spans="1:25" x14ac:dyDescent="0.3">
      <c r="A2240" s="3">
        <v>43512</v>
      </c>
      <c r="B2240" t="s">
        <v>45</v>
      </c>
      <c r="C2240" t="s">
        <v>395</v>
      </c>
      <c r="D2240">
        <v>7</v>
      </c>
      <c r="E2240">
        <v>102.49</v>
      </c>
      <c r="F2240">
        <v>717.43</v>
      </c>
      <c r="G2240" t="s">
        <v>8</v>
      </c>
      <c r="H2240" t="s">
        <v>15</v>
      </c>
      <c r="I2240" t="s">
        <v>45</v>
      </c>
      <c r="J2240">
        <v>128.35</v>
      </c>
      <c r="K2240">
        <v>13.94</v>
      </c>
      <c r="L2240">
        <v>8.11</v>
      </c>
      <c r="M2240">
        <v>2.23</v>
      </c>
      <c r="N2240">
        <v>152.63</v>
      </c>
      <c r="O2240">
        <v>-50.14</v>
      </c>
      <c r="P2240" s="1">
        <f>O2240/E2240</f>
        <v>-0.48921846033759392</v>
      </c>
      <c r="Q2240">
        <f>E2240*D2240</f>
        <v>717.43</v>
      </c>
      <c r="R2240">
        <f>O2240*D2240</f>
        <v>-350.98</v>
      </c>
      <c r="S2240">
        <f>J2240+K2240+L2240+M2240</f>
        <v>152.62999999999997</v>
      </c>
      <c r="T2240" t="str">
        <f>IF(AND((D2240) &gt; 20, (P2240) &lt;0.1),"hvlm", "")</f>
        <v/>
      </c>
      <c r="U2240" t="str">
        <f>TEXT((A2240), "MMM _ YYYY")</f>
        <v>Feb  2019</v>
      </c>
      <c r="V2240" t="str">
        <f>TEXT((A2240),"YYYY")</f>
        <v>2019</v>
      </c>
      <c r="W2240" s="1">
        <v>0.2631</v>
      </c>
      <c r="X2240" s="2">
        <f>E2240*W2240</f>
        <v>26.965118999999998</v>
      </c>
      <c r="Y2240" s="2">
        <f>MAX((X2240-O2240),0)</f>
        <v>77.105119000000002</v>
      </c>
    </row>
    <row r="2241" spans="1:25" x14ac:dyDescent="0.3">
      <c r="A2241" s="3">
        <v>43513</v>
      </c>
      <c r="B2241" t="s">
        <v>171</v>
      </c>
      <c r="C2241" t="s">
        <v>261</v>
      </c>
      <c r="D2241">
        <v>14</v>
      </c>
      <c r="E2241">
        <v>165.39</v>
      </c>
      <c r="F2241">
        <v>2315.46</v>
      </c>
      <c r="G2241" t="s">
        <v>87</v>
      </c>
      <c r="H2241" t="s">
        <v>80</v>
      </c>
      <c r="I2241" t="s">
        <v>171</v>
      </c>
      <c r="J2241">
        <v>57.64</v>
      </c>
      <c r="K2241">
        <v>12.75</v>
      </c>
      <c r="L2241">
        <v>4.16</v>
      </c>
      <c r="M2241">
        <v>3.77</v>
      </c>
      <c r="N2241">
        <v>78.319999999999993</v>
      </c>
      <c r="O2241">
        <v>87.07</v>
      </c>
      <c r="P2241" s="1">
        <f>O2241/E2241</f>
        <v>0.52645262712376806</v>
      </c>
      <c r="Q2241">
        <f>E2241*D2241</f>
        <v>2315.46</v>
      </c>
      <c r="R2241">
        <f>O2241*D2241</f>
        <v>1218.98</v>
      </c>
      <c r="S2241">
        <f>J2241+K2241+L2241+M2241</f>
        <v>78.319999999999993</v>
      </c>
      <c r="T2241" t="str">
        <f>IF(AND((D2241) &gt; 20, (P2241) &lt;0.1),"hvlm", "")</f>
        <v/>
      </c>
      <c r="U2241" t="str">
        <f>TEXT((A2241), "MMM _ YYYY")</f>
        <v>Feb  2019</v>
      </c>
      <c r="V2241" t="str">
        <f>TEXT((A2241),"YYYY")</f>
        <v>2019</v>
      </c>
      <c r="W2241" s="1">
        <v>0.2631</v>
      </c>
      <c r="X2241" s="2">
        <f>E2241*W2241</f>
        <v>43.514108999999998</v>
      </c>
      <c r="Y2241" s="2">
        <f>MAX((X2241-O2241),0)</f>
        <v>0</v>
      </c>
    </row>
    <row r="2242" spans="1:25" x14ac:dyDescent="0.3">
      <c r="A2242" s="3">
        <v>43514</v>
      </c>
      <c r="B2242" t="s">
        <v>267</v>
      </c>
      <c r="C2242" t="s">
        <v>225</v>
      </c>
      <c r="D2242">
        <v>48</v>
      </c>
      <c r="E2242">
        <v>97.92</v>
      </c>
      <c r="F2242">
        <v>4700.16</v>
      </c>
      <c r="G2242" t="s">
        <v>12</v>
      </c>
      <c r="H2242" t="s">
        <v>15</v>
      </c>
      <c r="I2242" t="s">
        <v>267</v>
      </c>
      <c r="J2242">
        <v>196.48</v>
      </c>
      <c r="K2242">
        <v>3.86</v>
      </c>
      <c r="L2242">
        <v>8.5299999999999994</v>
      </c>
      <c r="M2242">
        <v>4.54</v>
      </c>
      <c r="N2242">
        <v>213.41</v>
      </c>
      <c r="O2242">
        <v>-115.49</v>
      </c>
      <c r="P2242" s="1">
        <f>O2242/E2242</f>
        <v>-1.1794321895424835</v>
      </c>
      <c r="Q2242">
        <f>E2242*D2242</f>
        <v>4700.16</v>
      </c>
      <c r="R2242">
        <f>O2242*D2242</f>
        <v>-5543.5199999999995</v>
      </c>
      <c r="S2242">
        <f>J2242+K2242+L2242+M2242</f>
        <v>213.41</v>
      </c>
      <c r="T2242" t="str">
        <f>IF(AND((D2242) &gt; 20, (P2242) &lt;0.1),"hvlm", "")</f>
        <v>hvlm</v>
      </c>
      <c r="U2242" t="str">
        <f>TEXT((A2242), "MMM _ YYYY")</f>
        <v>Feb  2019</v>
      </c>
      <c r="V2242" t="str">
        <f>TEXT((A2242),"YYYY")</f>
        <v>2019</v>
      </c>
      <c r="W2242" s="1">
        <v>0.2631</v>
      </c>
      <c r="X2242" s="2">
        <f>E2242*W2242</f>
        <v>25.762751999999999</v>
      </c>
      <c r="Y2242" s="2">
        <f>MAX((X2242-O2242),0)</f>
        <v>141.25275199999999</v>
      </c>
    </row>
    <row r="2243" spans="1:25" x14ac:dyDescent="0.3">
      <c r="A2243" s="3">
        <v>43515</v>
      </c>
      <c r="B2243" t="s">
        <v>125</v>
      </c>
      <c r="C2243" t="s">
        <v>205</v>
      </c>
      <c r="D2243">
        <v>6</v>
      </c>
      <c r="E2243">
        <v>303.72000000000003</v>
      </c>
      <c r="F2243">
        <v>1822.32</v>
      </c>
      <c r="G2243" t="s">
        <v>56</v>
      </c>
      <c r="H2243" t="s">
        <v>67</v>
      </c>
      <c r="I2243" t="s">
        <v>125</v>
      </c>
      <c r="J2243">
        <v>116.2</v>
      </c>
      <c r="K2243">
        <v>3.01</v>
      </c>
      <c r="L2243">
        <v>7.83</v>
      </c>
      <c r="M2243">
        <v>4.09</v>
      </c>
      <c r="N2243">
        <v>131.13</v>
      </c>
      <c r="O2243">
        <v>172.59</v>
      </c>
      <c r="P2243" s="1">
        <f>O2243/E2243</f>
        <v>0.56825365468194389</v>
      </c>
      <c r="Q2243">
        <f>E2243*D2243</f>
        <v>1822.3200000000002</v>
      </c>
      <c r="R2243">
        <f>O2243*D2243</f>
        <v>1035.54</v>
      </c>
      <c r="S2243">
        <f>J2243+K2243+L2243+M2243</f>
        <v>131.13</v>
      </c>
      <c r="T2243" t="str">
        <f>IF(AND((D2243) &gt; 20, (P2243) &lt;0.1),"hvlm", "")</f>
        <v/>
      </c>
      <c r="U2243" t="str">
        <f>TEXT((A2243), "MMM _ YYYY")</f>
        <v>Feb  2019</v>
      </c>
      <c r="V2243" t="str">
        <f>TEXT((A2243),"YYYY")</f>
        <v>2019</v>
      </c>
      <c r="W2243" s="1">
        <v>0.2631</v>
      </c>
      <c r="X2243" s="2">
        <f>E2243*W2243</f>
        <v>79.908732000000001</v>
      </c>
      <c r="Y2243" s="2">
        <f>MAX((X2243-O2243),0)</f>
        <v>0</v>
      </c>
    </row>
    <row r="2244" spans="1:25" x14ac:dyDescent="0.3">
      <c r="A2244" s="3">
        <v>43516</v>
      </c>
      <c r="B2244" t="s">
        <v>100</v>
      </c>
      <c r="C2244" t="s">
        <v>222</v>
      </c>
      <c r="D2244">
        <v>34</v>
      </c>
      <c r="E2244">
        <v>106.08</v>
      </c>
      <c r="F2244">
        <v>3606.72</v>
      </c>
      <c r="G2244" t="s">
        <v>134</v>
      </c>
      <c r="H2244" t="s">
        <v>101</v>
      </c>
      <c r="I2244" t="s">
        <v>100</v>
      </c>
      <c r="J2244">
        <v>163.36000000000001</v>
      </c>
      <c r="K2244">
        <v>8.32</v>
      </c>
      <c r="L2244">
        <v>2.46</v>
      </c>
      <c r="M2244">
        <v>4.09</v>
      </c>
      <c r="N2244">
        <v>178.23</v>
      </c>
      <c r="O2244">
        <v>-72.150000000000006</v>
      </c>
      <c r="P2244" s="1">
        <f>O2244/E2244</f>
        <v>-0.68014705882352944</v>
      </c>
      <c r="Q2244">
        <f>E2244*D2244</f>
        <v>3606.72</v>
      </c>
      <c r="R2244">
        <f>O2244*D2244</f>
        <v>-2453.1000000000004</v>
      </c>
      <c r="S2244">
        <f>J2244+K2244+L2244+M2244</f>
        <v>178.23000000000002</v>
      </c>
      <c r="T2244" t="str">
        <f>IF(AND((D2244) &gt; 20, (P2244) &lt;0.1),"hvlm", "")</f>
        <v>hvlm</v>
      </c>
      <c r="U2244" t="str">
        <f>TEXT((A2244), "MMM _ YYYY")</f>
        <v>Feb  2019</v>
      </c>
      <c r="V2244" t="str">
        <f>TEXT((A2244),"YYYY")</f>
        <v>2019</v>
      </c>
      <c r="W2244" s="1">
        <v>0.2631</v>
      </c>
      <c r="X2244" s="2">
        <f>E2244*W2244</f>
        <v>27.909648000000001</v>
      </c>
      <c r="Y2244" s="2">
        <f>MAX((X2244-O2244),0)</f>
        <v>100.05964800000001</v>
      </c>
    </row>
    <row r="2245" spans="1:25" x14ac:dyDescent="0.3">
      <c r="A2245" s="3">
        <v>43517</v>
      </c>
      <c r="B2245" t="s">
        <v>169</v>
      </c>
      <c r="C2245" t="s">
        <v>108</v>
      </c>
      <c r="D2245">
        <v>16</v>
      </c>
      <c r="E2245">
        <v>295.74</v>
      </c>
      <c r="F2245">
        <v>4731.84</v>
      </c>
      <c r="G2245" t="s">
        <v>2</v>
      </c>
      <c r="H2245" t="s">
        <v>11</v>
      </c>
      <c r="I2245" t="s">
        <v>169</v>
      </c>
      <c r="J2245">
        <v>31.92</v>
      </c>
      <c r="K2245">
        <v>9.7799999999999994</v>
      </c>
      <c r="L2245">
        <v>2.39</v>
      </c>
      <c r="M2245">
        <v>2.16</v>
      </c>
      <c r="N2245">
        <v>46.25</v>
      </c>
      <c r="O2245">
        <v>249.49</v>
      </c>
      <c r="P2245" s="1">
        <f>O2245/E2245</f>
        <v>0.84361263271792797</v>
      </c>
      <c r="Q2245">
        <f>E2245*D2245</f>
        <v>4731.84</v>
      </c>
      <c r="R2245">
        <f>O2245*D2245</f>
        <v>3991.84</v>
      </c>
      <c r="S2245">
        <f>J2245+K2245+L2245+M2245</f>
        <v>46.25</v>
      </c>
      <c r="T2245" t="str">
        <f>IF(AND((D2245) &gt; 20, (P2245) &lt;0.1),"hvlm", "")</f>
        <v/>
      </c>
      <c r="U2245" t="str">
        <f>TEXT((A2245), "MMM _ YYYY")</f>
        <v>Feb  2019</v>
      </c>
      <c r="V2245" t="str">
        <f>TEXT((A2245),"YYYY")</f>
        <v>2019</v>
      </c>
      <c r="W2245" s="1">
        <v>0.2631</v>
      </c>
      <c r="X2245" s="2">
        <f>E2245*W2245</f>
        <v>77.809194000000005</v>
      </c>
      <c r="Y2245" s="2">
        <f>MAX((X2245-O2245),0)</f>
        <v>0</v>
      </c>
    </row>
    <row r="2246" spans="1:25" x14ac:dyDescent="0.3">
      <c r="A2246" s="3">
        <v>43518</v>
      </c>
      <c r="B2246" t="s">
        <v>18</v>
      </c>
      <c r="C2246" t="s">
        <v>395</v>
      </c>
      <c r="D2246">
        <v>37</v>
      </c>
      <c r="E2246">
        <v>292.29000000000002</v>
      </c>
      <c r="F2246">
        <v>10814.73</v>
      </c>
      <c r="G2246" t="s">
        <v>8</v>
      </c>
      <c r="H2246" t="s">
        <v>19</v>
      </c>
      <c r="I2246" t="s">
        <v>18</v>
      </c>
      <c r="J2246">
        <v>33.58</v>
      </c>
      <c r="K2246">
        <v>13.93</v>
      </c>
      <c r="L2246">
        <v>5.97</v>
      </c>
      <c r="M2246">
        <v>4.78</v>
      </c>
      <c r="N2246">
        <v>58.26</v>
      </c>
      <c r="O2246">
        <v>234.03</v>
      </c>
      <c r="P2246" s="1">
        <f>O2246/E2246</f>
        <v>0.80067740942214916</v>
      </c>
      <c r="Q2246">
        <f>E2246*D2246</f>
        <v>10814.730000000001</v>
      </c>
      <c r="R2246">
        <f>O2246*D2246</f>
        <v>8659.11</v>
      </c>
      <c r="S2246">
        <f>J2246+K2246+L2246+M2246</f>
        <v>58.26</v>
      </c>
      <c r="T2246" t="str">
        <f>IF(AND((D2246) &gt; 20, (P2246) &lt;0.1),"hvlm", "")</f>
        <v/>
      </c>
      <c r="U2246" t="str">
        <f>TEXT((A2246), "MMM _ YYYY")</f>
        <v>Feb  2019</v>
      </c>
      <c r="V2246" t="str">
        <f>TEXT((A2246),"YYYY")</f>
        <v>2019</v>
      </c>
      <c r="W2246" s="1">
        <v>0.2631</v>
      </c>
      <c r="X2246" s="2">
        <f>E2246*W2246</f>
        <v>76.901499000000001</v>
      </c>
      <c r="Y2246" s="2">
        <f>MAX((X2246-O2246),0)</f>
        <v>0</v>
      </c>
    </row>
    <row r="2247" spans="1:25" x14ac:dyDescent="0.3">
      <c r="A2247" s="3">
        <v>43519</v>
      </c>
      <c r="B2247" t="s">
        <v>321</v>
      </c>
      <c r="C2247" t="s">
        <v>175</v>
      </c>
      <c r="D2247">
        <v>36</v>
      </c>
      <c r="E2247">
        <v>210.76</v>
      </c>
      <c r="F2247">
        <v>7587.36</v>
      </c>
      <c r="G2247" t="s">
        <v>56</v>
      </c>
      <c r="H2247" t="s">
        <v>120</v>
      </c>
      <c r="I2247" t="s">
        <v>321</v>
      </c>
      <c r="J2247">
        <v>56.91</v>
      </c>
      <c r="K2247">
        <v>11.28</v>
      </c>
      <c r="L2247">
        <v>8.34</v>
      </c>
      <c r="M2247">
        <v>2.58</v>
      </c>
      <c r="N2247">
        <v>79.11</v>
      </c>
      <c r="O2247">
        <v>131.65</v>
      </c>
      <c r="P2247" s="1">
        <f>O2247/E2247</f>
        <v>0.62464414499905108</v>
      </c>
      <c r="Q2247">
        <f>E2247*D2247</f>
        <v>7587.36</v>
      </c>
      <c r="R2247">
        <f>O2247*D2247</f>
        <v>4739.4000000000005</v>
      </c>
      <c r="S2247">
        <f>J2247+K2247+L2247+M2247</f>
        <v>79.11</v>
      </c>
      <c r="T2247" t="str">
        <f>IF(AND((D2247) &gt; 20, (P2247) &lt;0.1),"hvlm", "")</f>
        <v/>
      </c>
      <c r="U2247" t="str">
        <f>TEXT((A2247), "MMM _ YYYY")</f>
        <v>Feb  2019</v>
      </c>
      <c r="V2247" t="str">
        <f>TEXT((A2247),"YYYY")</f>
        <v>2019</v>
      </c>
      <c r="W2247" s="1">
        <v>0.2631</v>
      </c>
      <c r="X2247" s="2">
        <f>E2247*W2247</f>
        <v>55.450955999999998</v>
      </c>
      <c r="Y2247" s="2">
        <f>MAX((X2247-O2247),0)</f>
        <v>0</v>
      </c>
    </row>
    <row r="2248" spans="1:25" x14ac:dyDescent="0.3">
      <c r="A2248" s="3">
        <v>43520</v>
      </c>
      <c r="B2248" t="s">
        <v>326</v>
      </c>
      <c r="C2248" t="s">
        <v>284</v>
      </c>
      <c r="D2248">
        <v>46</v>
      </c>
      <c r="E2248">
        <v>97.33</v>
      </c>
      <c r="F2248">
        <v>4477.18</v>
      </c>
      <c r="G2248" t="s">
        <v>56</v>
      </c>
      <c r="H2248" t="s">
        <v>5</v>
      </c>
      <c r="I2248" t="s">
        <v>326</v>
      </c>
      <c r="J2248">
        <v>82.57</v>
      </c>
      <c r="K2248">
        <v>12.03</v>
      </c>
      <c r="L2248">
        <v>9.6199999999999992</v>
      </c>
      <c r="M2248">
        <v>0.33</v>
      </c>
      <c r="N2248">
        <v>104.55</v>
      </c>
      <c r="O2248">
        <v>-7.22</v>
      </c>
      <c r="P2248" s="1">
        <f>O2248/E2248</f>
        <v>-7.418062262406247E-2</v>
      </c>
      <c r="Q2248">
        <f>E2248*D2248</f>
        <v>4477.18</v>
      </c>
      <c r="R2248">
        <f>O2248*D2248</f>
        <v>-332.12</v>
      </c>
      <c r="S2248">
        <f>J2248+K2248+L2248+M2248</f>
        <v>104.55</v>
      </c>
      <c r="T2248" t="str">
        <f>IF(AND((D2248) &gt; 20, (P2248) &lt;0.1),"hvlm", "")</f>
        <v>hvlm</v>
      </c>
      <c r="U2248" t="str">
        <f>TEXT((A2248), "MMM _ YYYY")</f>
        <v>Feb  2019</v>
      </c>
      <c r="V2248" t="str">
        <f>TEXT((A2248),"YYYY")</f>
        <v>2019</v>
      </c>
      <c r="W2248" s="1">
        <v>0.2631</v>
      </c>
      <c r="X2248" s="2">
        <f>E2248*W2248</f>
        <v>25.607523</v>
      </c>
      <c r="Y2248" s="2">
        <f>MAX((X2248-O2248),0)</f>
        <v>32.827522999999999</v>
      </c>
    </row>
    <row r="2249" spans="1:25" x14ac:dyDescent="0.3">
      <c r="A2249" s="3">
        <v>43521</v>
      </c>
      <c r="B2249" t="s">
        <v>277</v>
      </c>
      <c r="C2249" t="s">
        <v>354</v>
      </c>
      <c r="D2249">
        <v>6</v>
      </c>
      <c r="E2249">
        <v>160.18</v>
      </c>
      <c r="F2249">
        <v>961.08</v>
      </c>
      <c r="G2249" t="s">
        <v>31</v>
      </c>
      <c r="H2249" t="s">
        <v>80</v>
      </c>
      <c r="I2249" t="s">
        <v>277</v>
      </c>
      <c r="J2249">
        <v>106.41</v>
      </c>
      <c r="K2249">
        <v>8.44</v>
      </c>
      <c r="L2249">
        <v>4.8</v>
      </c>
      <c r="M2249">
        <v>4.41</v>
      </c>
      <c r="N2249">
        <v>124.06</v>
      </c>
      <c r="O2249">
        <v>36.119999999999997</v>
      </c>
      <c r="P2249" s="1">
        <f>O2249/E2249</f>
        <v>0.22549631664377573</v>
      </c>
      <c r="Q2249">
        <f>E2249*D2249</f>
        <v>961.08</v>
      </c>
      <c r="R2249">
        <f>O2249*D2249</f>
        <v>216.71999999999997</v>
      </c>
      <c r="S2249">
        <f>J2249+K2249+L2249+M2249</f>
        <v>124.05999999999999</v>
      </c>
      <c r="T2249" t="str">
        <f>IF(AND((D2249) &gt; 20, (P2249) &lt;0.1),"hvlm", "")</f>
        <v/>
      </c>
      <c r="U2249" t="str">
        <f>TEXT((A2249), "MMM _ YYYY")</f>
        <v>Feb  2019</v>
      </c>
      <c r="V2249" t="str">
        <f>TEXT((A2249),"YYYY")</f>
        <v>2019</v>
      </c>
      <c r="W2249" s="1">
        <v>0.2631</v>
      </c>
      <c r="X2249" s="2">
        <f>E2249*W2249</f>
        <v>42.143357999999999</v>
      </c>
      <c r="Y2249" s="2">
        <f>MAX((X2249-O2249),0)</f>
        <v>6.0233580000000018</v>
      </c>
    </row>
    <row r="2250" spans="1:25" x14ac:dyDescent="0.3">
      <c r="A2250" s="3">
        <v>43522</v>
      </c>
      <c r="B2250" t="s">
        <v>50</v>
      </c>
      <c r="C2250" t="s">
        <v>194</v>
      </c>
      <c r="D2250">
        <v>8</v>
      </c>
      <c r="E2250">
        <v>162.03</v>
      </c>
      <c r="F2250">
        <v>1296.24</v>
      </c>
      <c r="G2250" t="s">
        <v>2</v>
      </c>
      <c r="H2250" t="s">
        <v>51</v>
      </c>
      <c r="I2250" t="s">
        <v>50</v>
      </c>
      <c r="J2250">
        <v>94.1</v>
      </c>
      <c r="K2250">
        <v>5.33</v>
      </c>
      <c r="L2250">
        <v>1.93</v>
      </c>
      <c r="M2250">
        <v>0.37</v>
      </c>
      <c r="N2250">
        <v>101.73</v>
      </c>
      <c r="O2250">
        <v>60.3</v>
      </c>
      <c r="P2250" s="1">
        <f>O2250/E2250</f>
        <v>0.37215330494352894</v>
      </c>
      <c r="Q2250">
        <f>E2250*D2250</f>
        <v>1296.24</v>
      </c>
      <c r="R2250">
        <f>O2250*D2250</f>
        <v>482.4</v>
      </c>
      <c r="S2250">
        <f>J2250+K2250+L2250+M2250</f>
        <v>101.73</v>
      </c>
      <c r="T2250" t="str">
        <f>IF(AND((D2250) &gt; 20, (P2250) &lt;0.1),"hvlm", "")</f>
        <v/>
      </c>
      <c r="U2250" t="str">
        <f>TEXT((A2250), "MMM _ YYYY")</f>
        <v>Feb  2019</v>
      </c>
      <c r="V2250" t="str">
        <f>TEXT((A2250),"YYYY")</f>
        <v>2019</v>
      </c>
      <c r="W2250" s="1">
        <v>0.2631</v>
      </c>
      <c r="X2250" s="2">
        <f>E2250*W2250</f>
        <v>42.630093000000002</v>
      </c>
      <c r="Y2250" s="2">
        <f>MAX((X2250-O2250),0)</f>
        <v>0</v>
      </c>
    </row>
    <row r="2251" spans="1:25" x14ac:dyDescent="0.3">
      <c r="A2251" s="3">
        <v>43523</v>
      </c>
      <c r="B2251" t="s">
        <v>304</v>
      </c>
      <c r="C2251" t="s">
        <v>272</v>
      </c>
      <c r="D2251">
        <v>24</v>
      </c>
      <c r="E2251">
        <v>295.13</v>
      </c>
      <c r="F2251">
        <v>7083.12</v>
      </c>
      <c r="G2251" t="s">
        <v>26</v>
      </c>
      <c r="H2251" t="s">
        <v>22</v>
      </c>
      <c r="I2251" t="s">
        <v>304</v>
      </c>
      <c r="J2251">
        <v>124.63</v>
      </c>
      <c r="K2251">
        <v>12.93</v>
      </c>
      <c r="L2251">
        <v>5.64</v>
      </c>
      <c r="M2251">
        <v>3.31</v>
      </c>
      <c r="N2251">
        <v>146.51</v>
      </c>
      <c r="O2251">
        <v>148.62</v>
      </c>
      <c r="P2251" s="1">
        <f>O2251/E2251</f>
        <v>0.50357469589672355</v>
      </c>
      <c r="Q2251">
        <f>E2251*D2251</f>
        <v>7083.12</v>
      </c>
      <c r="R2251">
        <f>O2251*D2251</f>
        <v>3566.88</v>
      </c>
      <c r="S2251">
        <f>J2251+K2251+L2251+M2251</f>
        <v>146.51</v>
      </c>
      <c r="T2251" t="str">
        <f>IF(AND((D2251) &gt; 20, (P2251) &lt;0.1),"hvlm", "")</f>
        <v/>
      </c>
      <c r="U2251" t="str">
        <f>TEXT((A2251), "MMM _ YYYY")</f>
        <v>Feb  2019</v>
      </c>
      <c r="V2251" t="str">
        <f>TEXT((A2251),"YYYY")</f>
        <v>2019</v>
      </c>
      <c r="W2251" s="1">
        <v>0.2631</v>
      </c>
      <c r="X2251" s="2">
        <f>E2251*W2251</f>
        <v>77.648702999999998</v>
      </c>
      <c r="Y2251" s="2">
        <f>MAX((X2251-O2251),0)</f>
        <v>0</v>
      </c>
    </row>
    <row r="2252" spans="1:25" x14ac:dyDescent="0.3">
      <c r="A2252" s="3">
        <v>43524</v>
      </c>
      <c r="B2252" t="s">
        <v>195</v>
      </c>
      <c r="C2252" t="s">
        <v>102</v>
      </c>
      <c r="D2252">
        <v>3</v>
      </c>
      <c r="E2252">
        <v>89.81</v>
      </c>
      <c r="F2252">
        <v>269.43</v>
      </c>
      <c r="G2252" t="s">
        <v>8</v>
      </c>
      <c r="H2252" t="s">
        <v>39</v>
      </c>
      <c r="I2252" t="s">
        <v>195</v>
      </c>
      <c r="J2252">
        <v>36.380000000000003</v>
      </c>
      <c r="K2252">
        <v>11.81</v>
      </c>
      <c r="L2252">
        <v>6.49</v>
      </c>
      <c r="M2252">
        <v>1.29</v>
      </c>
      <c r="N2252">
        <v>55.97</v>
      </c>
      <c r="O2252">
        <v>33.840000000000003</v>
      </c>
      <c r="P2252" s="1">
        <f>O2252/E2252</f>
        <v>0.37679545707604944</v>
      </c>
      <c r="Q2252">
        <f>E2252*D2252</f>
        <v>269.43</v>
      </c>
      <c r="R2252">
        <f>O2252*D2252</f>
        <v>101.52000000000001</v>
      </c>
      <c r="S2252">
        <f>J2252+K2252+L2252+M2252</f>
        <v>55.970000000000006</v>
      </c>
      <c r="T2252" t="str">
        <f>IF(AND((D2252) &gt; 20, (P2252) &lt;0.1),"hvlm", "")</f>
        <v/>
      </c>
      <c r="U2252" t="str">
        <f>TEXT((A2252), "MMM _ YYYY")</f>
        <v>Feb  2019</v>
      </c>
      <c r="V2252" t="str">
        <f>TEXT((A2252),"YYYY")</f>
        <v>2019</v>
      </c>
      <c r="W2252" s="1">
        <v>0.2631</v>
      </c>
      <c r="X2252" s="2">
        <f>E2252*W2252</f>
        <v>23.629011000000002</v>
      </c>
      <c r="Y2252" s="2">
        <f>MAX((X2252-O2252),0)</f>
        <v>0</v>
      </c>
    </row>
    <row r="2253" spans="1:25" x14ac:dyDescent="0.3">
      <c r="A2253" s="3">
        <v>43525</v>
      </c>
      <c r="B2253" t="s">
        <v>311</v>
      </c>
      <c r="C2253" t="s">
        <v>302</v>
      </c>
      <c r="D2253">
        <v>4</v>
      </c>
      <c r="E2253">
        <v>340.17</v>
      </c>
      <c r="F2253">
        <v>1360.68</v>
      </c>
      <c r="G2253" t="s">
        <v>87</v>
      </c>
      <c r="H2253" t="s">
        <v>19</v>
      </c>
      <c r="I2253" t="s">
        <v>311</v>
      </c>
      <c r="J2253">
        <v>170.65</v>
      </c>
      <c r="K2253">
        <v>12.98</v>
      </c>
      <c r="L2253">
        <v>9.2100000000000009</v>
      </c>
      <c r="M2253">
        <v>1.82</v>
      </c>
      <c r="N2253">
        <v>194.66</v>
      </c>
      <c r="O2253">
        <v>145.51</v>
      </c>
      <c r="P2253" s="1">
        <f>O2253/E2253</f>
        <v>0.42775670988035391</v>
      </c>
      <c r="Q2253">
        <f>E2253*D2253</f>
        <v>1360.68</v>
      </c>
      <c r="R2253">
        <f>O2253*D2253</f>
        <v>582.04</v>
      </c>
      <c r="S2253">
        <f>J2253+K2253+L2253+M2253</f>
        <v>194.66</v>
      </c>
      <c r="T2253" t="str">
        <f>IF(AND((D2253) &gt; 20, (P2253) &lt;0.1),"hvlm", "")</f>
        <v/>
      </c>
      <c r="U2253" t="str">
        <f>TEXT((A2253), "MMM _ YYYY")</f>
        <v>Mar  2019</v>
      </c>
      <c r="V2253" t="str">
        <f>TEXT((A2253),"YYYY")</f>
        <v>2019</v>
      </c>
      <c r="W2253" s="1">
        <v>0.2631</v>
      </c>
      <c r="X2253" s="2">
        <f>E2253*W2253</f>
        <v>89.498727000000002</v>
      </c>
      <c r="Y2253" s="2">
        <f>MAX((X2253-O2253),0)</f>
        <v>0</v>
      </c>
    </row>
    <row r="2254" spans="1:25" x14ac:dyDescent="0.3">
      <c r="A2254" s="3">
        <v>43526</v>
      </c>
      <c r="B2254" t="s">
        <v>207</v>
      </c>
      <c r="C2254" t="s">
        <v>237</v>
      </c>
      <c r="D2254">
        <v>32</v>
      </c>
      <c r="E2254">
        <v>316.35000000000002</v>
      </c>
      <c r="F2254">
        <v>10123.200000000001</v>
      </c>
      <c r="G2254" t="s">
        <v>81</v>
      </c>
      <c r="H2254" t="s">
        <v>193</v>
      </c>
      <c r="I2254" t="s">
        <v>207</v>
      </c>
      <c r="J2254">
        <v>87.81</v>
      </c>
      <c r="K2254">
        <v>14.88</v>
      </c>
      <c r="L2254">
        <v>2.0299999999999998</v>
      </c>
      <c r="M2254">
        <v>2.38</v>
      </c>
      <c r="N2254">
        <v>107.1</v>
      </c>
      <c r="O2254">
        <v>209.25</v>
      </c>
      <c r="P2254" s="1">
        <f>O2254/E2254</f>
        <v>0.66145092460881927</v>
      </c>
      <c r="Q2254">
        <f>E2254*D2254</f>
        <v>10123.200000000001</v>
      </c>
      <c r="R2254">
        <f>O2254*D2254</f>
        <v>6696</v>
      </c>
      <c r="S2254">
        <f>J2254+K2254+L2254+M2254</f>
        <v>107.1</v>
      </c>
      <c r="T2254" t="str">
        <f>IF(AND((D2254) &gt; 20, (P2254) &lt;0.1),"hvlm", "")</f>
        <v/>
      </c>
      <c r="U2254" t="str">
        <f>TEXT((A2254), "MMM _ YYYY")</f>
        <v>Mar  2019</v>
      </c>
      <c r="V2254" t="str">
        <f>TEXT((A2254),"YYYY")</f>
        <v>2019</v>
      </c>
      <c r="W2254" s="1">
        <v>0.2631</v>
      </c>
      <c r="X2254" s="2">
        <f>E2254*W2254</f>
        <v>83.231685000000013</v>
      </c>
      <c r="Y2254" s="2">
        <f>MAX((X2254-O2254),0)</f>
        <v>0</v>
      </c>
    </row>
    <row r="2255" spans="1:25" x14ac:dyDescent="0.3">
      <c r="A2255" s="3">
        <v>43527</v>
      </c>
      <c r="B2255" t="s">
        <v>169</v>
      </c>
      <c r="C2255" t="s">
        <v>271</v>
      </c>
      <c r="D2255">
        <v>1</v>
      </c>
      <c r="E2255">
        <v>115.21</v>
      </c>
      <c r="F2255">
        <v>115.21</v>
      </c>
      <c r="G2255" t="s">
        <v>56</v>
      </c>
      <c r="H2255" t="s">
        <v>11</v>
      </c>
      <c r="I2255" t="s">
        <v>169</v>
      </c>
      <c r="J2255">
        <v>31.92</v>
      </c>
      <c r="K2255">
        <v>9.7799999999999994</v>
      </c>
      <c r="L2255">
        <v>2.39</v>
      </c>
      <c r="M2255">
        <v>2.16</v>
      </c>
      <c r="N2255">
        <v>46.25</v>
      </c>
      <c r="O2255">
        <v>68.959999999999994</v>
      </c>
      <c r="P2255" s="1">
        <f>O2255/E2255</f>
        <v>0.598559152851315</v>
      </c>
      <c r="Q2255">
        <f>E2255*D2255</f>
        <v>115.21</v>
      </c>
      <c r="R2255">
        <f>O2255*D2255</f>
        <v>68.959999999999994</v>
      </c>
      <c r="S2255">
        <f>J2255+K2255+L2255+M2255</f>
        <v>46.25</v>
      </c>
      <c r="T2255" t="str">
        <f>IF(AND((D2255) &gt; 20, (P2255) &lt;0.1),"hvlm", "")</f>
        <v/>
      </c>
      <c r="U2255" t="str">
        <f>TEXT((A2255), "MMM _ YYYY")</f>
        <v>Mar  2019</v>
      </c>
      <c r="V2255" t="str">
        <f>TEXT((A2255),"YYYY")</f>
        <v>2019</v>
      </c>
      <c r="W2255" s="1">
        <v>0.2631</v>
      </c>
      <c r="X2255" s="2">
        <f>E2255*W2255</f>
        <v>30.311750999999997</v>
      </c>
      <c r="Y2255" s="2">
        <f>MAX((X2255-O2255),0)</f>
        <v>0</v>
      </c>
    </row>
    <row r="2256" spans="1:25" x14ac:dyDescent="0.3">
      <c r="A2256" s="3">
        <v>43528</v>
      </c>
      <c r="B2256" t="s">
        <v>370</v>
      </c>
      <c r="C2256" t="s">
        <v>233</v>
      </c>
      <c r="D2256">
        <v>34</v>
      </c>
      <c r="E2256">
        <v>301.70999999999998</v>
      </c>
      <c r="F2256">
        <v>10258.14</v>
      </c>
      <c r="G2256" t="s">
        <v>61</v>
      </c>
      <c r="H2256" t="s">
        <v>36</v>
      </c>
      <c r="I2256" t="s">
        <v>370</v>
      </c>
      <c r="J2256">
        <v>175.36</v>
      </c>
      <c r="K2256">
        <v>3.16</v>
      </c>
      <c r="L2256">
        <v>9.7799999999999994</v>
      </c>
      <c r="M2256">
        <v>3.69</v>
      </c>
      <c r="N2256">
        <v>191.99</v>
      </c>
      <c r="O2256">
        <v>109.72</v>
      </c>
      <c r="P2256" s="1">
        <f>O2256/E2256</f>
        <v>0.36366046866196017</v>
      </c>
      <c r="Q2256">
        <f>E2256*D2256</f>
        <v>10258.14</v>
      </c>
      <c r="R2256">
        <f>O2256*D2256</f>
        <v>3730.48</v>
      </c>
      <c r="S2256">
        <f>J2256+K2256+L2256+M2256</f>
        <v>191.99</v>
      </c>
      <c r="T2256" t="str">
        <f>IF(AND((D2256) &gt; 20, (P2256) &lt;0.1),"hvlm", "")</f>
        <v/>
      </c>
      <c r="U2256" t="str">
        <f>TEXT((A2256), "MMM _ YYYY")</f>
        <v>Mar  2019</v>
      </c>
      <c r="V2256" t="str">
        <f>TEXT((A2256),"YYYY")</f>
        <v>2019</v>
      </c>
      <c r="W2256" s="1">
        <v>0.2631</v>
      </c>
      <c r="X2256" s="2">
        <f>E2256*W2256</f>
        <v>79.37990099999999</v>
      </c>
      <c r="Y2256" s="2">
        <f>MAX((X2256-O2256),0)</f>
        <v>0</v>
      </c>
    </row>
    <row r="2257" spans="1:25" x14ac:dyDescent="0.3">
      <c r="A2257" s="3">
        <v>43529</v>
      </c>
      <c r="B2257" t="s">
        <v>168</v>
      </c>
      <c r="C2257" t="s">
        <v>343</v>
      </c>
      <c r="D2257">
        <v>45</v>
      </c>
      <c r="E2257">
        <v>283.98</v>
      </c>
      <c r="F2257">
        <v>12779.1</v>
      </c>
      <c r="G2257" t="s">
        <v>6</v>
      </c>
      <c r="H2257" t="s">
        <v>164</v>
      </c>
      <c r="I2257" t="s">
        <v>168</v>
      </c>
      <c r="J2257">
        <v>44.09</v>
      </c>
      <c r="K2257">
        <v>12.76</v>
      </c>
      <c r="L2257">
        <v>7.68</v>
      </c>
      <c r="M2257">
        <v>1.41</v>
      </c>
      <c r="N2257">
        <v>65.94</v>
      </c>
      <c r="O2257">
        <v>218.04</v>
      </c>
      <c r="P2257" s="1">
        <f>O2257/E2257</f>
        <v>0.76780054933446007</v>
      </c>
      <c r="Q2257">
        <f>E2257*D2257</f>
        <v>12779.1</v>
      </c>
      <c r="R2257">
        <f>O2257*D2257</f>
        <v>9811.7999999999993</v>
      </c>
      <c r="S2257">
        <f>J2257+K2257+L2257+M2257</f>
        <v>65.94</v>
      </c>
      <c r="T2257" t="str">
        <f>IF(AND((D2257) &gt; 20, (P2257) &lt;0.1),"hvlm", "")</f>
        <v/>
      </c>
      <c r="U2257" t="str">
        <f>TEXT((A2257), "MMM _ YYYY")</f>
        <v>Mar  2019</v>
      </c>
      <c r="V2257" t="str">
        <f>TEXT((A2257),"YYYY")</f>
        <v>2019</v>
      </c>
      <c r="W2257" s="1">
        <v>0.2631</v>
      </c>
      <c r="X2257" s="2">
        <f>E2257*W2257</f>
        <v>74.71513800000001</v>
      </c>
      <c r="Y2257" s="2">
        <f>MAX((X2257-O2257),0)</f>
        <v>0</v>
      </c>
    </row>
    <row r="2258" spans="1:25" x14ac:dyDescent="0.3">
      <c r="A2258" s="3">
        <v>43530</v>
      </c>
      <c r="B2258" t="s">
        <v>165</v>
      </c>
      <c r="C2258" t="s">
        <v>146</v>
      </c>
      <c r="D2258">
        <v>9</v>
      </c>
      <c r="E2258">
        <v>311.83999999999997</v>
      </c>
      <c r="F2258">
        <v>2806.56</v>
      </c>
      <c r="G2258" t="s">
        <v>130</v>
      </c>
      <c r="H2258" t="s">
        <v>55</v>
      </c>
      <c r="I2258" t="s">
        <v>165</v>
      </c>
      <c r="J2258">
        <v>194.36</v>
      </c>
      <c r="K2258">
        <v>3.73</v>
      </c>
      <c r="L2258">
        <v>6.28</v>
      </c>
      <c r="M2258">
        <v>3.22</v>
      </c>
      <c r="N2258">
        <v>207.59</v>
      </c>
      <c r="O2258">
        <v>104.25</v>
      </c>
      <c r="P2258" s="1">
        <f>O2258/E2258</f>
        <v>0.33430605438686506</v>
      </c>
      <c r="Q2258">
        <f>E2258*D2258</f>
        <v>2806.56</v>
      </c>
      <c r="R2258">
        <f>O2258*D2258</f>
        <v>938.25</v>
      </c>
      <c r="S2258">
        <f>J2258+K2258+L2258+M2258</f>
        <v>207.59</v>
      </c>
      <c r="T2258" t="str">
        <f>IF(AND((D2258) &gt; 20, (P2258) &lt;0.1),"hvlm", "")</f>
        <v/>
      </c>
      <c r="U2258" t="str">
        <f>TEXT((A2258), "MMM _ YYYY")</f>
        <v>Mar  2019</v>
      </c>
      <c r="V2258" t="str">
        <f>TEXT((A2258),"YYYY")</f>
        <v>2019</v>
      </c>
      <c r="W2258" s="1">
        <v>0.2631</v>
      </c>
      <c r="X2258" s="2">
        <f>E2258*W2258</f>
        <v>82.045103999999995</v>
      </c>
      <c r="Y2258" s="2">
        <f>MAX((X2258-O2258),0)</f>
        <v>0</v>
      </c>
    </row>
    <row r="2259" spans="1:25" x14ac:dyDescent="0.3">
      <c r="A2259" s="3">
        <v>43531</v>
      </c>
      <c r="B2259" t="s">
        <v>241</v>
      </c>
      <c r="C2259" t="s">
        <v>68</v>
      </c>
      <c r="D2259">
        <v>12</v>
      </c>
      <c r="E2259">
        <v>116.12</v>
      </c>
      <c r="F2259">
        <v>1393.44</v>
      </c>
      <c r="G2259" t="s">
        <v>56</v>
      </c>
      <c r="H2259" t="s">
        <v>242</v>
      </c>
      <c r="I2259" t="s">
        <v>241</v>
      </c>
      <c r="J2259">
        <v>60.06</v>
      </c>
      <c r="K2259">
        <v>6.6</v>
      </c>
      <c r="L2259">
        <v>1.3</v>
      </c>
      <c r="M2259">
        <v>2.65</v>
      </c>
      <c r="N2259">
        <v>70.61</v>
      </c>
      <c r="O2259">
        <v>45.51</v>
      </c>
      <c r="P2259" s="1">
        <f>O2259/E2259</f>
        <v>0.39192214950051668</v>
      </c>
      <c r="Q2259">
        <f>E2259*D2259</f>
        <v>1393.44</v>
      </c>
      <c r="R2259">
        <f>O2259*D2259</f>
        <v>546.12</v>
      </c>
      <c r="S2259">
        <f>J2259+K2259+L2259+M2259</f>
        <v>70.61</v>
      </c>
      <c r="T2259" t="str">
        <f>IF(AND((D2259) &gt; 20, (P2259) &lt;0.1),"hvlm", "")</f>
        <v/>
      </c>
      <c r="U2259" t="str">
        <f>TEXT((A2259), "MMM _ YYYY")</f>
        <v>Mar  2019</v>
      </c>
      <c r="V2259" t="str">
        <f>TEXT((A2259),"YYYY")</f>
        <v>2019</v>
      </c>
      <c r="W2259" s="1">
        <v>0.2631</v>
      </c>
      <c r="X2259" s="2">
        <f>E2259*W2259</f>
        <v>30.551172000000001</v>
      </c>
      <c r="Y2259" s="2">
        <f>MAX((X2259-O2259),0)</f>
        <v>0</v>
      </c>
    </row>
    <row r="2260" spans="1:25" x14ac:dyDescent="0.3">
      <c r="A2260" s="3">
        <v>43532</v>
      </c>
      <c r="B2260" t="s">
        <v>160</v>
      </c>
      <c r="C2260" t="s">
        <v>71</v>
      </c>
      <c r="D2260">
        <v>10</v>
      </c>
      <c r="E2260">
        <v>105.16</v>
      </c>
      <c r="F2260">
        <v>1051.5999999999999</v>
      </c>
      <c r="G2260" t="s">
        <v>61</v>
      </c>
      <c r="H2260" t="s">
        <v>99</v>
      </c>
      <c r="I2260" t="s">
        <v>160</v>
      </c>
      <c r="J2260">
        <v>48.26</v>
      </c>
      <c r="K2260">
        <v>6.05</v>
      </c>
      <c r="L2260">
        <v>6.29</v>
      </c>
      <c r="M2260">
        <v>1.49</v>
      </c>
      <c r="N2260">
        <v>62.09</v>
      </c>
      <c r="O2260">
        <v>43.07</v>
      </c>
      <c r="P2260" s="1">
        <f>O2260/E2260</f>
        <v>0.40956637504754662</v>
      </c>
      <c r="Q2260">
        <f>E2260*D2260</f>
        <v>1051.5999999999999</v>
      </c>
      <c r="R2260">
        <f>O2260*D2260</f>
        <v>430.7</v>
      </c>
      <c r="S2260">
        <f>J2260+K2260+L2260+M2260</f>
        <v>62.089999999999996</v>
      </c>
      <c r="T2260" t="str">
        <f>IF(AND((D2260) &gt; 20, (P2260) &lt;0.1),"hvlm", "")</f>
        <v/>
      </c>
      <c r="U2260" t="str">
        <f>TEXT((A2260), "MMM _ YYYY")</f>
        <v>Mar  2019</v>
      </c>
      <c r="V2260" t="str">
        <f>TEXT((A2260),"YYYY")</f>
        <v>2019</v>
      </c>
      <c r="W2260" s="1">
        <v>0.2631</v>
      </c>
      <c r="X2260" s="2">
        <f>E2260*W2260</f>
        <v>27.667596</v>
      </c>
      <c r="Y2260" s="2">
        <f>MAX((X2260-O2260),0)</f>
        <v>0</v>
      </c>
    </row>
    <row r="2261" spans="1:25" x14ac:dyDescent="0.3">
      <c r="A2261" s="3">
        <v>43533</v>
      </c>
      <c r="B2261" t="s">
        <v>50</v>
      </c>
      <c r="C2261" t="s">
        <v>374</v>
      </c>
      <c r="D2261">
        <v>10</v>
      </c>
      <c r="E2261">
        <v>132.77000000000001</v>
      </c>
      <c r="F2261">
        <v>1327.7</v>
      </c>
      <c r="G2261" t="s">
        <v>52</v>
      </c>
      <c r="H2261" t="s">
        <v>51</v>
      </c>
      <c r="I2261" t="s">
        <v>50</v>
      </c>
      <c r="J2261">
        <v>94.1</v>
      </c>
      <c r="K2261">
        <v>5.33</v>
      </c>
      <c r="L2261">
        <v>1.93</v>
      </c>
      <c r="M2261">
        <v>0.37</v>
      </c>
      <c r="N2261">
        <v>101.73</v>
      </c>
      <c r="O2261">
        <v>31.04</v>
      </c>
      <c r="P2261" s="1">
        <f>O2261/E2261</f>
        <v>0.23378775325751297</v>
      </c>
      <c r="Q2261">
        <f>E2261*D2261</f>
        <v>1327.7</v>
      </c>
      <c r="R2261">
        <f>O2261*D2261</f>
        <v>310.39999999999998</v>
      </c>
      <c r="S2261">
        <f>J2261+K2261+L2261+M2261</f>
        <v>101.73</v>
      </c>
      <c r="T2261" t="str">
        <f>IF(AND((D2261) &gt; 20, (P2261) &lt;0.1),"hvlm", "")</f>
        <v/>
      </c>
      <c r="U2261" t="str">
        <f>TEXT((A2261), "MMM _ YYYY")</f>
        <v>Mar  2019</v>
      </c>
      <c r="V2261" t="str">
        <f>TEXT((A2261),"YYYY")</f>
        <v>2019</v>
      </c>
      <c r="W2261" s="1">
        <v>0.2631</v>
      </c>
      <c r="X2261" s="2">
        <f>E2261*W2261</f>
        <v>34.931787</v>
      </c>
      <c r="Y2261" s="2">
        <f>MAX((X2261-O2261),0)</f>
        <v>3.8917870000000008</v>
      </c>
    </row>
    <row r="2262" spans="1:25" x14ac:dyDescent="0.3">
      <c r="A2262" s="3">
        <v>43534</v>
      </c>
      <c r="B2262" t="s">
        <v>147</v>
      </c>
      <c r="C2262" t="s">
        <v>381</v>
      </c>
      <c r="D2262">
        <v>44</v>
      </c>
      <c r="E2262">
        <v>178.06</v>
      </c>
      <c r="F2262">
        <v>7834.64</v>
      </c>
      <c r="G2262" t="s">
        <v>134</v>
      </c>
      <c r="H2262" t="s">
        <v>67</v>
      </c>
      <c r="I2262" t="s">
        <v>147</v>
      </c>
      <c r="J2262">
        <v>178.46</v>
      </c>
      <c r="K2262">
        <v>8.9600000000000009</v>
      </c>
      <c r="L2262">
        <v>5.13</v>
      </c>
      <c r="M2262">
        <v>2.6</v>
      </c>
      <c r="N2262">
        <v>195.15</v>
      </c>
      <c r="O2262">
        <v>-17.09</v>
      </c>
      <c r="P2262" s="1">
        <f>O2262/E2262</f>
        <v>-9.5978883522408173E-2</v>
      </c>
      <c r="Q2262">
        <f>E2262*D2262</f>
        <v>7834.64</v>
      </c>
      <c r="R2262">
        <f>O2262*D2262</f>
        <v>-751.96</v>
      </c>
      <c r="S2262">
        <f>J2262+K2262+L2262+M2262</f>
        <v>195.15</v>
      </c>
      <c r="T2262" t="str">
        <f>IF(AND((D2262) &gt; 20, (P2262) &lt;0.1),"hvlm", "")</f>
        <v>hvlm</v>
      </c>
      <c r="U2262" t="str">
        <f>TEXT((A2262), "MMM _ YYYY")</f>
        <v>Mar  2019</v>
      </c>
      <c r="V2262" t="str">
        <f>TEXT((A2262),"YYYY")</f>
        <v>2019</v>
      </c>
      <c r="W2262" s="1">
        <v>0.2631</v>
      </c>
      <c r="X2262" s="2">
        <f>E2262*W2262</f>
        <v>46.847586</v>
      </c>
      <c r="Y2262" s="2">
        <f>MAX((X2262-O2262),0)</f>
        <v>63.937585999999996</v>
      </c>
    </row>
    <row r="2263" spans="1:25" x14ac:dyDescent="0.3">
      <c r="A2263" s="3">
        <v>43535</v>
      </c>
      <c r="B2263" t="s">
        <v>200</v>
      </c>
      <c r="C2263" t="s">
        <v>127</v>
      </c>
      <c r="D2263">
        <v>48</v>
      </c>
      <c r="E2263">
        <v>327.78</v>
      </c>
      <c r="F2263">
        <v>15733.44</v>
      </c>
      <c r="G2263" t="s">
        <v>56</v>
      </c>
      <c r="H2263" t="s">
        <v>78</v>
      </c>
      <c r="I2263" t="s">
        <v>200</v>
      </c>
      <c r="J2263">
        <v>177.8</v>
      </c>
      <c r="K2263">
        <v>9.8800000000000008</v>
      </c>
      <c r="L2263">
        <v>4.1100000000000003</v>
      </c>
      <c r="M2263">
        <v>3.74</v>
      </c>
      <c r="N2263">
        <v>195.53</v>
      </c>
      <c r="O2263">
        <v>132.25</v>
      </c>
      <c r="P2263" s="1">
        <f>O2263/E2263</f>
        <v>0.4034718408688755</v>
      </c>
      <c r="Q2263">
        <f>E2263*D2263</f>
        <v>15733.439999999999</v>
      </c>
      <c r="R2263">
        <f>O2263*D2263</f>
        <v>6348</v>
      </c>
      <c r="S2263">
        <f>J2263+K2263+L2263+M2263</f>
        <v>195.53000000000003</v>
      </c>
      <c r="T2263" t="str">
        <f>IF(AND((D2263) &gt; 20, (P2263) &lt;0.1),"hvlm", "")</f>
        <v/>
      </c>
      <c r="U2263" t="str">
        <f>TEXT((A2263), "MMM _ YYYY")</f>
        <v>Mar  2019</v>
      </c>
      <c r="V2263" t="str">
        <f>TEXT((A2263),"YYYY")</f>
        <v>2019</v>
      </c>
      <c r="W2263" s="1">
        <v>0.2631</v>
      </c>
      <c r="X2263" s="2">
        <f>E2263*W2263</f>
        <v>86.238917999999998</v>
      </c>
      <c r="Y2263" s="2">
        <f>MAX((X2263-O2263),0)</f>
        <v>0</v>
      </c>
    </row>
    <row r="2264" spans="1:25" x14ac:dyDescent="0.3">
      <c r="A2264" s="3">
        <v>43536</v>
      </c>
      <c r="B2264" t="s">
        <v>388</v>
      </c>
      <c r="C2264" t="s">
        <v>228</v>
      </c>
      <c r="D2264">
        <v>23</v>
      </c>
      <c r="E2264">
        <v>308.27</v>
      </c>
      <c r="F2264">
        <v>7090.21</v>
      </c>
      <c r="G2264" t="s">
        <v>16</v>
      </c>
      <c r="H2264" t="s">
        <v>11</v>
      </c>
      <c r="I2264" t="s">
        <v>388</v>
      </c>
      <c r="J2264">
        <v>112.4</v>
      </c>
      <c r="K2264">
        <v>4.37</v>
      </c>
      <c r="L2264">
        <v>2.98</v>
      </c>
      <c r="M2264">
        <v>4.0199999999999996</v>
      </c>
      <c r="N2264">
        <v>123.77</v>
      </c>
      <c r="O2264">
        <v>184.5</v>
      </c>
      <c r="P2264" s="1">
        <f>O2264/E2264</f>
        <v>0.59850131378337179</v>
      </c>
      <c r="Q2264">
        <f>E2264*D2264</f>
        <v>7090.2099999999991</v>
      </c>
      <c r="R2264">
        <f>O2264*D2264</f>
        <v>4243.5</v>
      </c>
      <c r="S2264">
        <f>J2264+K2264+L2264+M2264</f>
        <v>123.77000000000001</v>
      </c>
      <c r="T2264" t="str">
        <f>IF(AND((D2264) &gt; 20, (P2264) &lt;0.1),"hvlm", "")</f>
        <v/>
      </c>
      <c r="U2264" t="str">
        <f>TEXT((A2264), "MMM _ YYYY")</f>
        <v>Mar  2019</v>
      </c>
      <c r="V2264" t="str">
        <f>TEXT((A2264),"YYYY")</f>
        <v>2019</v>
      </c>
      <c r="W2264" s="1">
        <v>0.2631</v>
      </c>
      <c r="X2264" s="2">
        <f>E2264*W2264</f>
        <v>81.105836999999994</v>
      </c>
      <c r="Y2264" s="2">
        <f>MAX((X2264-O2264),0)</f>
        <v>0</v>
      </c>
    </row>
    <row r="2265" spans="1:25" x14ac:dyDescent="0.3">
      <c r="A2265" s="3">
        <v>43537</v>
      </c>
      <c r="B2265" t="s">
        <v>54</v>
      </c>
      <c r="C2265" t="s">
        <v>49</v>
      </c>
      <c r="D2265">
        <v>6</v>
      </c>
      <c r="E2265">
        <v>373.91</v>
      </c>
      <c r="F2265">
        <v>2243.46</v>
      </c>
      <c r="G2265" t="s">
        <v>48</v>
      </c>
      <c r="H2265" t="s">
        <v>55</v>
      </c>
      <c r="I2265" t="s">
        <v>54</v>
      </c>
      <c r="J2265">
        <v>94.02</v>
      </c>
      <c r="K2265">
        <v>7.91</v>
      </c>
      <c r="L2265">
        <v>8.89</v>
      </c>
      <c r="M2265">
        <v>2.59</v>
      </c>
      <c r="N2265">
        <v>113.41</v>
      </c>
      <c r="O2265">
        <v>260.5</v>
      </c>
      <c r="P2265" s="1">
        <f>O2265/E2265</f>
        <v>0.6966917172581637</v>
      </c>
      <c r="Q2265">
        <f>E2265*D2265</f>
        <v>2243.46</v>
      </c>
      <c r="R2265">
        <f>O2265*D2265</f>
        <v>1563</v>
      </c>
      <c r="S2265">
        <f>J2265+K2265+L2265+M2265</f>
        <v>113.41</v>
      </c>
      <c r="T2265" t="str">
        <f>IF(AND((D2265) &gt; 20, (P2265) &lt;0.1),"hvlm", "")</f>
        <v/>
      </c>
      <c r="U2265" t="str">
        <f>TEXT((A2265), "MMM _ YYYY")</f>
        <v>Mar  2019</v>
      </c>
      <c r="V2265" t="str">
        <f>TEXT((A2265),"YYYY")</f>
        <v>2019</v>
      </c>
      <c r="W2265" s="1">
        <v>0.2631</v>
      </c>
      <c r="X2265" s="2">
        <f>E2265*W2265</f>
        <v>98.375721000000013</v>
      </c>
      <c r="Y2265" s="2">
        <f>MAX((X2265-O2265),0)</f>
        <v>0</v>
      </c>
    </row>
    <row r="2266" spans="1:25" x14ac:dyDescent="0.3">
      <c r="A2266" s="3">
        <v>43538</v>
      </c>
      <c r="B2266" t="s">
        <v>77</v>
      </c>
      <c r="C2266" t="s">
        <v>235</v>
      </c>
      <c r="D2266">
        <v>24</v>
      </c>
      <c r="E2266">
        <v>70.52</v>
      </c>
      <c r="F2266">
        <v>1692.48</v>
      </c>
      <c r="G2266" t="s">
        <v>130</v>
      </c>
      <c r="H2266" t="s">
        <v>78</v>
      </c>
      <c r="I2266" t="s">
        <v>77</v>
      </c>
      <c r="J2266">
        <v>161.24</v>
      </c>
      <c r="K2266">
        <v>9.4499999999999993</v>
      </c>
      <c r="L2266">
        <v>9.6300000000000008</v>
      </c>
      <c r="M2266">
        <v>2.33</v>
      </c>
      <c r="N2266">
        <v>182.65</v>
      </c>
      <c r="O2266">
        <v>-112.13</v>
      </c>
      <c r="P2266" s="1">
        <f>O2266/E2266</f>
        <v>-1.5900453771979581</v>
      </c>
      <c r="Q2266">
        <f>E2266*D2266</f>
        <v>1692.48</v>
      </c>
      <c r="R2266">
        <f>O2266*D2266</f>
        <v>-2691.12</v>
      </c>
      <c r="S2266">
        <f>J2266+K2266+L2266+M2266</f>
        <v>182.65</v>
      </c>
      <c r="T2266" t="str">
        <f>IF(AND((D2266) &gt; 20, (P2266) &lt;0.1),"hvlm", "")</f>
        <v>hvlm</v>
      </c>
      <c r="U2266" t="str">
        <f>TEXT((A2266), "MMM _ YYYY")</f>
        <v>Mar  2019</v>
      </c>
      <c r="V2266" t="str">
        <f>TEXT((A2266),"YYYY")</f>
        <v>2019</v>
      </c>
      <c r="W2266" s="1">
        <v>0.2631</v>
      </c>
      <c r="X2266" s="2">
        <f>E2266*W2266</f>
        <v>18.553812000000001</v>
      </c>
      <c r="Y2266" s="2">
        <f>MAX((X2266-O2266),0)</f>
        <v>130.68381199999999</v>
      </c>
    </row>
    <row r="2267" spans="1:25" x14ac:dyDescent="0.3">
      <c r="A2267" s="3">
        <v>43539</v>
      </c>
      <c r="B2267" t="s">
        <v>390</v>
      </c>
      <c r="C2267" t="s">
        <v>268</v>
      </c>
      <c r="D2267">
        <v>24</v>
      </c>
      <c r="E2267">
        <v>54.04</v>
      </c>
      <c r="F2267">
        <v>1296.96</v>
      </c>
      <c r="G2267" t="s">
        <v>16</v>
      </c>
      <c r="H2267" t="s">
        <v>193</v>
      </c>
      <c r="I2267" t="s">
        <v>390</v>
      </c>
      <c r="J2267">
        <v>65.66</v>
      </c>
      <c r="K2267">
        <v>6.92</v>
      </c>
      <c r="L2267">
        <v>6.62</v>
      </c>
      <c r="M2267">
        <v>0.26</v>
      </c>
      <c r="N2267">
        <v>79.459999999999994</v>
      </c>
      <c r="O2267">
        <v>-25.42</v>
      </c>
      <c r="P2267" s="1">
        <f>O2267/E2267</f>
        <v>-0.47039230199851967</v>
      </c>
      <c r="Q2267">
        <f>E2267*D2267</f>
        <v>1296.96</v>
      </c>
      <c r="R2267">
        <f>O2267*D2267</f>
        <v>-610.08000000000004</v>
      </c>
      <c r="S2267">
        <f>J2267+K2267+L2267+M2267</f>
        <v>79.460000000000008</v>
      </c>
      <c r="T2267" t="str">
        <f>IF(AND((D2267) &gt; 20, (P2267) &lt;0.1),"hvlm", "")</f>
        <v>hvlm</v>
      </c>
      <c r="U2267" t="str">
        <f>TEXT((A2267), "MMM _ YYYY")</f>
        <v>Mar  2019</v>
      </c>
      <c r="V2267" t="str">
        <f>TEXT((A2267),"YYYY")</f>
        <v>2019</v>
      </c>
      <c r="W2267" s="1">
        <v>0.2631</v>
      </c>
      <c r="X2267" s="2">
        <f>E2267*W2267</f>
        <v>14.217924</v>
      </c>
      <c r="Y2267" s="2">
        <f>MAX((X2267-O2267),0)</f>
        <v>39.637923999999998</v>
      </c>
    </row>
    <row r="2268" spans="1:25" x14ac:dyDescent="0.3">
      <c r="A2268" s="3">
        <v>43540</v>
      </c>
      <c r="B2268" t="s">
        <v>115</v>
      </c>
      <c r="C2268" t="s">
        <v>369</v>
      </c>
      <c r="D2268">
        <v>21</v>
      </c>
      <c r="E2268">
        <v>294.7</v>
      </c>
      <c r="F2268">
        <v>6188.7</v>
      </c>
      <c r="G2268" t="s">
        <v>26</v>
      </c>
      <c r="H2268" t="s">
        <v>99</v>
      </c>
      <c r="I2268" t="s">
        <v>115</v>
      </c>
      <c r="J2268">
        <v>168.1</v>
      </c>
      <c r="K2268">
        <v>8.48</v>
      </c>
      <c r="L2268">
        <v>7.43</v>
      </c>
      <c r="M2268">
        <v>1.36</v>
      </c>
      <c r="N2268">
        <v>185.37</v>
      </c>
      <c r="O2268">
        <v>109.33</v>
      </c>
      <c r="P2268" s="1">
        <f>O2268/E2268</f>
        <v>0.37098744485917884</v>
      </c>
      <c r="Q2268">
        <f>E2268*D2268</f>
        <v>6188.7</v>
      </c>
      <c r="R2268">
        <f>O2268*D2268</f>
        <v>2295.9299999999998</v>
      </c>
      <c r="S2268">
        <f>J2268+K2268+L2268+M2268</f>
        <v>185.37</v>
      </c>
      <c r="T2268" t="str">
        <f>IF(AND((D2268) &gt; 20, (P2268) &lt;0.1),"hvlm", "")</f>
        <v/>
      </c>
      <c r="U2268" t="str">
        <f>TEXT((A2268), "MMM _ YYYY")</f>
        <v>Mar  2019</v>
      </c>
      <c r="V2268" t="str">
        <f>TEXT((A2268),"YYYY")</f>
        <v>2019</v>
      </c>
      <c r="W2268" s="1">
        <v>0.2631</v>
      </c>
      <c r="X2268" s="2">
        <f>E2268*W2268</f>
        <v>77.535569999999993</v>
      </c>
      <c r="Y2268" s="2">
        <f>MAX((X2268-O2268),0)</f>
        <v>0</v>
      </c>
    </row>
    <row r="2269" spans="1:25" x14ac:dyDescent="0.3">
      <c r="A2269" s="3">
        <v>43541</v>
      </c>
      <c r="B2269" t="s">
        <v>267</v>
      </c>
      <c r="C2269" t="s">
        <v>280</v>
      </c>
      <c r="D2269">
        <v>42</v>
      </c>
      <c r="E2269">
        <v>147.75</v>
      </c>
      <c r="F2269">
        <v>6205.5</v>
      </c>
      <c r="G2269" t="s">
        <v>26</v>
      </c>
      <c r="H2269" t="s">
        <v>15</v>
      </c>
      <c r="I2269" t="s">
        <v>267</v>
      </c>
      <c r="J2269">
        <v>196.48</v>
      </c>
      <c r="K2269">
        <v>3.86</v>
      </c>
      <c r="L2269">
        <v>8.5299999999999994</v>
      </c>
      <c r="M2269">
        <v>4.54</v>
      </c>
      <c r="N2269">
        <v>213.41</v>
      </c>
      <c r="O2269">
        <v>-65.66</v>
      </c>
      <c r="P2269" s="1">
        <f>O2269/E2269</f>
        <v>-0.44439932318104902</v>
      </c>
      <c r="Q2269">
        <f>E2269*D2269</f>
        <v>6205.5</v>
      </c>
      <c r="R2269">
        <f>O2269*D2269</f>
        <v>-2757.72</v>
      </c>
      <c r="S2269">
        <f>J2269+K2269+L2269+M2269</f>
        <v>213.41</v>
      </c>
      <c r="T2269" t="str">
        <f>IF(AND((D2269) &gt; 20, (P2269) &lt;0.1),"hvlm", "")</f>
        <v>hvlm</v>
      </c>
      <c r="U2269" t="str">
        <f>TEXT((A2269), "MMM _ YYYY")</f>
        <v>Mar  2019</v>
      </c>
      <c r="V2269" t="str">
        <f>TEXT((A2269),"YYYY")</f>
        <v>2019</v>
      </c>
      <c r="W2269" s="1">
        <v>0.2631</v>
      </c>
      <c r="X2269" s="2">
        <f>E2269*W2269</f>
        <v>38.873024999999998</v>
      </c>
      <c r="Y2269" s="2">
        <f>MAX((X2269-O2269),0)</f>
        <v>104.53302499999999</v>
      </c>
    </row>
    <row r="2270" spans="1:25" x14ac:dyDescent="0.3">
      <c r="A2270" s="3">
        <v>43542</v>
      </c>
      <c r="B2270" t="s">
        <v>207</v>
      </c>
      <c r="C2270" t="s">
        <v>65</v>
      </c>
      <c r="D2270">
        <v>31</v>
      </c>
      <c r="E2270">
        <v>166.93</v>
      </c>
      <c r="F2270">
        <v>5174.83</v>
      </c>
      <c r="G2270" t="s">
        <v>48</v>
      </c>
      <c r="H2270" t="s">
        <v>193</v>
      </c>
      <c r="I2270" t="s">
        <v>207</v>
      </c>
      <c r="J2270">
        <v>87.81</v>
      </c>
      <c r="K2270">
        <v>14.88</v>
      </c>
      <c r="L2270">
        <v>2.0299999999999998</v>
      </c>
      <c r="M2270">
        <v>2.38</v>
      </c>
      <c r="N2270">
        <v>107.1</v>
      </c>
      <c r="O2270">
        <v>59.83</v>
      </c>
      <c r="P2270" s="1">
        <f>O2270/E2270</f>
        <v>0.35841370634397651</v>
      </c>
      <c r="Q2270">
        <f>E2270*D2270</f>
        <v>5174.83</v>
      </c>
      <c r="R2270">
        <f>O2270*D2270</f>
        <v>1854.73</v>
      </c>
      <c r="S2270">
        <f>J2270+K2270+L2270+M2270</f>
        <v>107.1</v>
      </c>
      <c r="T2270" t="str">
        <f>IF(AND((D2270) &gt; 20, (P2270) &lt;0.1),"hvlm", "")</f>
        <v/>
      </c>
      <c r="U2270" t="str">
        <f>TEXT((A2270), "MMM _ YYYY")</f>
        <v>Mar  2019</v>
      </c>
      <c r="V2270" t="str">
        <f>TEXT((A2270),"YYYY")</f>
        <v>2019</v>
      </c>
      <c r="W2270" s="1">
        <v>0.2631</v>
      </c>
      <c r="X2270" s="2">
        <f>E2270*W2270</f>
        <v>43.919283</v>
      </c>
      <c r="Y2270" s="2">
        <f>MAX((X2270-O2270),0)</f>
        <v>0</v>
      </c>
    </row>
    <row r="2271" spans="1:25" x14ac:dyDescent="0.3">
      <c r="A2271" s="3">
        <v>43543</v>
      </c>
      <c r="B2271" t="s">
        <v>240</v>
      </c>
      <c r="C2271" t="s">
        <v>358</v>
      </c>
      <c r="D2271">
        <v>47</v>
      </c>
      <c r="E2271">
        <v>241.38</v>
      </c>
      <c r="F2271">
        <v>11344.86</v>
      </c>
      <c r="G2271" t="s">
        <v>2</v>
      </c>
      <c r="H2271" t="s">
        <v>55</v>
      </c>
      <c r="I2271" t="s">
        <v>240</v>
      </c>
      <c r="J2271">
        <v>34.92</v>
      </c>
      <c r="K2271">
        <v>8.34</v>
      </c>
      <c r="L2271">
        <v>1.93</v>
      </c>
      <c r="M2271">
        <v>0.02</v>
      </c>
      <c r="N2271">
        <v>45.21</v>
      </c>
      <c r="O2271">
        <v>196.17</v>
      </c>
      <c r="P2271" s="1">
        <f>O2271/E2271</f>
        <v>0.81270196370867509</v>
      </c>
      <c r="Q2271">
        <f>E2271*D2271</f>
        <v>11344.86</v>
      </c>
      <c r="R2271">
        <f>O2271*D2271</f>
        <v>9219.99</v>
      </c>
      <c r="S2271">
        <f>J2271+K2271+L2271+M2271</f>
        <v>45.210000000000008</v>
      </c>
      <c r="T2271" t="str">
        <f>IF(AND((D2271) &gt; 20, (P2271) &lt;0.1),"hvlm", "")</f>
        <v/>
      </c>
      <c r="U2271" t="str">
        <f>TEXT((A2271), "MMM _ YYYY")</f>
        <v>Mar  2019</v>
      </c>
      <c r="V2271" t="str">
        <f>TEXT((A2271),"YYYY")</f>
        <v>2019</v>
      </c>
      <c r="W2271" s="1">
        <v>0.2631</v>
      </c>
      <c r="X2271" s="2">
        <f>E2271*W2271</f>
        <v>63.507078</v>
      </c>
      <c r="Y2271" s="2">
        <f>MAX((X2271-O2271),0)</f>
        <v>0</v>
      </c>
    </row>
    <row r="2272" spans="1:25" x14ac:dyDescent="0.3">
      <c r="A2272" s="3">
        <v>43544</v>
      </c>
      <c r="B2272" t="s">
        <v>320</v>
      </c>
      <c r="C2272" t="s">
        <v>150</v>
      </c>
      <c r="D2272">
        <v>41</v>
      </c>
      <c r="E2272">
        <v>85.84</v>
      </c>
      <c r="F2272">
        <v>3519.44</v>
      </c>
      <c r="G2272" t="s">
        <v>31</v>
      </c>
      <c r="H2272" t="s">
        <v>75</v>
      </c>
      <c r="I2272" t="s">
        <v>320</v>
      </c>
      <c r="J2272">
        <v>90.74</v>
      </c>
      <c r="K2272">
        <v>6.93</v>
      </c>
      <c r="L2272">
        <v>9.8699999999999992</v>
      </c>
      <c r="M2272">
        <v>4.26</v>
      </c>
      <c r="N2272">
        <v>111.8</v>
      </c>
      <c r="O2272">
        <v>-25.96</v>
      </c>
      <c r="P2272" s="1">
        <f>O2272/E2272</f>
        <v>-0.30242311276794037</v>
      </c>
      <c r="Q2272">
        <f>E2272*D2272</f>
        <v>3519.44</v>
      </c>
      <c r="R2272">
        <f>O2272*D2272</f>
        <v>-1064.3600000000001</v>
      </c>
      <c r="S2272">
        <f>J2272+K2272+L2272+M2272</f>
        <v>111.8</v>
      </c>
      <c r="T2272" t="str">
        <f>IF(AND((D2272) &gt; 20, (P2272) &lt;0.1),"hvlm", "")</f>
        <v>hvlm</v>
      </c>
      <c r="U2272" t="str">
        <f>TEXT((A2272), "MMM _ YYYY")</f>
        <v>Mar  2019</v>
      </c>
      <c r="V2272" t="str">
        <f>TEXT((A2272),"YYYY")</f>
        <v>2019</v>
      </c>
      <c r="W2272" s="1">
        <v>0.2631</v>
      </c>
      <c r="X2272" s="2">
        <f>E2272*W2272</f>
        <v>22.584504000000003</v>
      </c>
      <c r="Y2272" s="2">
        <f>MAX((X2272-O2272),0)</f>
        <v>48.544504000000003</v>
      </c>
    </row>
    <row r="2273" spans="1:25" x14ac:dyDescent="0.3">
      <c r="A2273" s="3">
        <v>43545</v>
      </c>
      <c r="B2273" t="s">
        <v>303</v>
      </c>
      <c r="C2273" t="s">
        <v>395</v>
      </c>
      <c r="D2273">
        <v>30</v>
      </c>
      <c r="E2273">
        <v>274.94</v>
      </c>
      <c r="F2273">
        <v>8248.2000000000007</v>
      </c>
      <c r="G2273" t="s">
        <v>8</v>
      </c>
      <c r="H2273" t="s">
        <v>19</v>
      </c>
      <c r="I2273" t="s">
        <v>303</v>
      </c>
      <c r="J2273">
        <v>126.54</v>
      </c>
      <c r="K2273">
        <v>8.16</v>
      </c>
      <c r="L2273">
        <v>5.82</v>
      </c>
      <c r="M2273">
        <v>2.09</v>
      </c>
      <c r="N2273">
        <v>142.61000000000001</v>
      </c>
      <c r="O2273">
        <v>132.33000000000001</v>
      </c>
      <c r="P2273" s="1">
        <f>O2273/E2273</f>
        <v>0.48130501200261883</v>
      </c>
      <c r="Q2273">
        <f>E2273*D2273</f>
        <v>8248.2000000000007</v>
      </c>
      <c r="R2273">
        <f>O2273*D2273</f>
        <v>3969.9000000000005</v>
      </c>
      <c r="S2273">
        <f>J2273+K2273+L2273+M2273</f>
        <v>142.61000000000001</v>
      </c>
      <c r="T2273" t="str">
        <f>IF(AND((D2273) &gt; 20, (P2273) &lt;0.1),"hvlm", "")</f>
        <v/>
      </c>
      <c r="U2273" t="str">
        <f>TEXT((A2273), "MMM _ YYYY")</f>
        <v>Mar  2019</v>
      </c>
      <c r="V2273" t="str">
        <f>TEXT((A2273),"YYYY")</f>
        <v>2019</v>
      </c>
      <c r="W2273" s="1">
        <v>0.2631</v>
      </c>
      <c r="X2273" s="2">
        <f>E2273*W2273</f>
        <v>72.336714000000001</v>
      </c>
      <c r="Y2273" s="2">
        <f>MAX((X2273-O2273),0)</f>
        <v>0</v>
      </c>
    </row>
    <row r="2274" spans="1:25" x14ac:dyDescent="0.3">
      <c r="A2274" s="3">
        <v>43546</v>
      </c>
      <c r="B2274" t="s">
        <v>375</v>
      </c>
      <c r="C2274" t="s">
        <v>284</v>
      </c>
      <c r="D2274">
        <v>34</v>
      </c>
      <c r="E2274">
        <v>163.80000000000001</v>
      </c>
      <c r="F2274">
        <v>5569.2</v>
      </c>
      <c r="G2274" t="s">
        <v>56</v>
      </c>
      <c r="H2274" t="s">
        <v>67</v>
      </c>
      <c r="I2274" t="s">
        <v>375</v>
      </c>
      <c r="J2274">
        <v>158.1</v>
      </c>
      <c r="K2274">
        <v>5.18</v>
      </c>
      <c r="L2274">
        <v>3.65</v>
      </c>
      <c r="M2274">
        <v>2.9</v>
      </c>
      <c r="N2274">
        <v>169.83</v>
      </c>
      <c r="O2274">
        <v>-6.03</v>
      </c>
      <c r="P2274" s="1">
        <f>O2274/E2274</f>
        <v>-3.6813186813186814E-2</v>
      </c>
      <c r="Q2274">
        <f>E2274*D2274</f>
        <v>5569.2000000000007</v>
      </c>
      <c r="R2274">
        <f>O2274*D2274</f>
        <v>-205.02</v>
      </c>
      <c r="S2274">
        <f>J2274+K2274+L2274+M2274</f>
        <v>169.83</v>
      </c>
      <c r="T2274" t="str">
        <f>IF(AND((D2274) &gt; 20, (P2274) &lt;0.1),"hvlm", "")</f>
        <v>hvlm</v>
      </c>
      <c r="U2274" t="str">
        <f>TEXT((A2274), "MMM _ YYYY")</f>
        <v>Mar  2019</v>
      </c>
      <c r="V2274" t="str">
        <f>TEXT((A2274),"YYYY")</f>
        <v>2019</v>
      </c>
      <c r="W2274" s="1">
        <v>0.2631</v>
      </c>
      <c r="X2274" s="2">
        <f>E2274*W2274</f>
        <v>43.095780000000005</v>
      </c>
      <c r="Y2274" s="2">
        <f>MAX((X2274-O2274),0)</f>
        <v>49.125780000000006</v>
      </c>
    </row>
    <row r="2275" spans="1:25" x14ac:dyDescent="0.3">
      <c r="A2275" s="3">
        <v>43547</v>
      </c>
      <c r="B2275" t="s">
        <v>248</v>
      </c>
      <c r="C2275" t="s">
        <v>49</v>
      </c>
      <c r="D2275">
        <v>18</v>
      </c>
      <c r="E2275">
        <v>271.45</v>
      </c>
      <c r="F2275">
        <v>4886.1000000000004</v>
      </c>
      <c r="G2275" t="s">
        <v>48</v>
      </c>
      <c r="H2275" t="s">
        <v>193</v>
      </c>
      <c r="I2275" t="s">
        <v>248</v>
      </c>
      <c r="J2275">
        <v>106.47</v>
      </c>
      <c r="K2275">
        <v>7.31</v>
      </c>
      <c r="L2275">
        <v>9.77</v>
      </c>
      <c r="M2275">
        <v>1.96</v>
      </c>
      <c r="N2275">
        <v>125.51</v>
      </c>
      <c r="O2275">
        <v>145.94</v>
      </c>
      <c r="P2275" s="1">
        <f>O2275/E2275</f>
        <v>0.53763123963897586</v>
      </c>
      <c r="Q2275">
        <f>E2275*D2275</f>
        <v>4886.0999999999995</v>
      </c>
      <c r="R2275">
        <f>O2275*D2275</f>
        <v>2626.92</v>
      </c>
      <c r="S2275">
        <f>J2275+K2275+L2275+M2275</f>
        <v>125.50999999999999</v>
      </c>
      <c r="T2275" t="str">
        <f>IF(AND((D2275) &gt; 20, (P2275) &lt;0.1),"hvlm", "")</f>
        <v/>
      </c>
      <c r="U2275" t="str">
        <f>TEXT((A2275), "MMM _ YYYY")</f>
        <v>Mar  2019</v>
      </c>
      <c r="V2275" t="str">
        <f>TEXT((A2275),"YYYY")</f>
        <v>2019</v>
      </c>
      <c r="W2275" s="1">
        <v>0.2631</v>
      </c>
      <c r="X2275" s="2">
        <f>E2275*W2275</f>
        <v>71.418494999999993</v>
      </c>
      <c r="Y2275" s="2">
        <f>MAX((X2275-O2275),0)</f>
        <v>0</v>
      </c>
    </row>
    <row r="2276" spans="1:25" x14ac:dyDescent="0.3">
      <c r="A2276" s="3">
        <v>43548</v>
      </c>
      <c r="B2276" t="s">
        <v>246</v>
      </c>
      <c r="C2276" t="s">
        <v>381</v>
      </c>
      <c r="D2276">
        <v>12</v>
      </c>
      <c r="E2276">
        <v>341.9</v>
      </c>
      <c r="F2276">
        <v>4102.8</v>
      </c>
      <c r="G2276" t="s">
        <v>134</v>
      </c>
      <c r="H2276" t="s">
        <v>22</v>
      </c>
      <c r="I2276" t="s">
        <v>246</v>
      </c>
      <c r="J2276">
        <v>105.99</v>
      </c>
      <c r="K2276">
        <v>6.75</v>
      </c>
      <c r="L2276">
        <v>7.89</v>
      </c>
      <c r="M2276">
        <v>3.66</v>
      </c>
      <c r="N2276">
        <v>124.29</v>
      </c>
      <c r="O2276">
        <v>217.61</v>
      </c>
      <c r="P2276" s="1">
        <f>O2276/E2276</f>
        <v>0.63647265282246279</v>
      </c>
      <c r="Q2276">
        <f>E2276*D2276</f>
        <v>4102.7999999999993</v>
      </c>
      <c r="R2276">
        <f>O2276*D2276</f>
        <v>2611.3200000000002</v>
      </c>
      <c r="S2276">
        <f>J2276+K2276+L2276+M2276</f>
        <v>124.28999999999999</v>
      </c>
      <c r="T2276" t="str">
        <f>IF(AND((D2276) &gt; 20, (P2276) &lt;0.1),"hvlm", "")</f>
        <v/>
      </c>
      <c r="U2276" t="str">
        <f>TEXT((A2276), "MMM _ YYYY")</f>
        <v>Mar  2019</v>
      </c>
      <c r="V2276" t="str">
        <f>TEXT((A2276),"YYYY")</f>
        <v>2019</v>
      </c>
      <c r="W2276" s="1">
        <v>0.2631</v>
      </c>
      <c r="X2276" s="2">
        <f>E2276*W2276</f>
        <v>89.953890000000001</v>
      </c>
      <c r="Y2276" s="2">
        <f>MAX((X2276-O2276),0)</f>
        <v>0</v>
      </c>
    </row>
    <row r="2277" spans="1:25" x14ac:dyDescent="0.3">
      <c r="A2277" s="3">
        <v>43549</v>
      </c>
      <c r="B2277" t="s">
        <v>209</v>
      </c>
      <c r="C2277" t="s">
        <v>225</v>
      </c>
      <c r="D2277">
        <v>35</v>
      </c>
      <c r="E2277">
        <v>109.89</v>
      </c>
      <c r="F2277">
        <v>3846.15</v>
      </c>
      <c r="G2277" t="s">
        <v>12</v>
      </c>
      <c r="H2277" t="s">
        <v>36</v>
      </c>
      <c r="I2277" t="s">
        <v>209</v>
      </c>
      <c r="J2277">
        <v>129.46</v>
      </c>
      <c r="K2277">
        <v>4.66</v>
      </c>
      <c r="L2277">
        <v>4.93</v>
      </c>
      <c r="M2277">
        <v>0.01</v>
      </c>
      <c r="N2277">
        <v>139.06</v>
      </c>
      <c r="O2277">
        <v>-29.17</v>
      </c>
      <c r="P2277" s="1">
        <f>O2277/E2277</f>
        <v>-0.26544726544726543</v>
      </c>
      <c r="Q2277">
        <f>E2277*D2277</f>
        <v>3846.15</v>
      </c>
      <c r="R2277">
        <f>O2277*D2277</f>
        <v>-1020.95</v>
      </c>
      <c r="S2277">
        <f>J2277+K2277+L2277+M2277</f>
        <v>139.06</v>
      </c>
      <c r="T2277" t="str">
        <f>IF(AND((D2277) &gt; 20, (P2277) &lt;0.1),"hvlm", "")</f>
        <v>hvlm</v>
      </c>
      <c r="U2277" t="str">
        <f>TEXT((A2277), "MMM _ YYYY")</f>
        <v>Mar  2019</v>
      </c>
      <c r="V2277" t="str">
        <f>TEXT((A2277),"YYYY")</f>
        <v>2019</v>
      </c>
      <c r="W2277" s="1">
        <v>0.2631</v>
      </c>
      <c r="X2277" s="2">
        <f>E2277*W2277</f>
        <v>28.912058999999999</v>
      </c>
      <c r="Y2277" s="2">
        <f>MAX((X2277-O2277),0)</f>
        <v>58.082059000000001</v>
      </c>
    </row>
    <row r="2278" spans="1:25" x14ac:dyDescent="0.3">
      <c r="A2278" s="3">
        <v>43550</v>
      </c>
      <c r="B2278" t="s">
        <v>377</v>
      </c>
      <c r="C2278" t="s">
        <v>263</v>
      </c>
      <c r="D2278">
        <v>7</v>
      </c>
      <c r="E2278">
        <v>375.81</v>
      </c>
      <c r="F2278">
        <v>2630.67</v>
      </c>
      <c r="G2278" t="s">
        <v>6</v>
      </c>
      <c r="H2278" t="s">
        <v>174</v>
      </c>
      <c r="I2278" t="s">
        <v>377</v>
      </c>
      <c r="J2278">
        <v>122.43</v>
      </c>
      <c r="K2278">
        <v>11.38</v>
      </c>
      <c r="L2278">
        <v>2.64</v>
      </c>
      <c r="M2278">
        <v>1.65</v>
      </c>
      <c r="N2278">
        <v>138.1</v>
      </c>
      <c r="O2278">
        <v>237.71</v>
      </c>
      <c r="P2278" s="1">
        <f>O2278/E2278</f>
        <v>0.63252707485165383</v>
      </c>
      <c r="Q2278">
        <f>E2278*D2278</f>
        <v>2630.67</v>
      </c>
      <c r="R2278">
        <f>O2278*D2278</f>
        <v>1663.97</v>
      </c>
      <c r="S2278">
        <f>J2278+K2278+L2278+M2278</f>
        <v>138.1</v>
      </c>
      <c r="T2278" t="str">
        <f>IF(AND((D2278) &gt; 20, (P2278) &lt;0.1),"hvlm", "")</f>
        <v/>
      </c>
      <c r="U2278" t="str">
        <f>TEXT((A2278), "MMM _ YYYY")</f>
        <v>Mar  2019</v>
      </c>
      <c r="V2278" t="str">
        <f>TEXT((A2278),"YYYY")</f>
        <v>2019</v>
      </c>
      <c r="W2278" s="1">
        <v>0.2631</v>
      </c>
      <c r="X2278" s="2">
        <f>E2278*W2278</f>
        <v>98.875611000000006</v>
      </c>
      <c r="Y2278" s="2">
        <f>MAX((X2278-O2278),0)</f>
        <v>0</v>
      </c>
    </row>
    <row r="2279" spans="1:25" x14ac:dyDescent="0.3">
      <c r="A2279" s="3">
        <v>43551</v>
      </c>
      <c r="B2279" t="s">
        <v>373</v>
      </c>
      <c r="C2279" t="s">
        <v>379</v>
      </c>
      <c r="D2279">
        <v>41</v>
      </c>
      <c r="E2279">
        <v>235.74</v>
      </c>
      <c r="F2279">
        <v>9665.34</v>
      </c>
      <c r="G2279" t="s">
        <v>81</v>
      </c>
      <c r="H2279" t="s">
        <v>5</v>
      </c>
      <c r="I2279" t="s">
        <v>373</v>
      </c>
      <c r="J2279">
        <v>178.08</v>
      </c>
      <c r="K2279">
        <v>7.7</v>
      </c>
      <c r="L2279">
        <v>5.48</v>
      </c>
      <c r="M2279">
        <v>2.72</v>
      </c>
      <c r="N2279">
        <v>193.98</v>
      </c>
      <c r="O2279">
        <v>41.76</v>
      </c>
      <c r="P2279" s="1">
        <f>O2279/E2279</f>
        <v>0.17714431152965129</v>
      </c>
      <c r="Q2279">
        <f>E2279*D2279</f>
        <v>9665.34</v>
      </c>
      <c r="R2279">
        <f>O2279*D2279</f>
        <v>1712.1599999999999</v>
      </c>
      <c r="S2279">
        <f>J2279+K2279+L2279+M2279</f>
        <v>193.98</v>
      </c>
      <c r="T2279" t="str">
        <f>IF(AND((D2279) &gt; 20, (P2279) &lt;0.1),"hvlm", "")</f>
        <v/>
      </c>
      <c r="U2279" t="str">
        <f>TEXT((A2279), "MMM _ YYYY")</f>
        <v>Mar  2019</v>
      </c>
      <c r="V2279" t="str">
        <f>TEXT((A2279),"YYYY")</f>
        <v>2019</v>
      </c>
      <c r="W2279" s="1">
        <v>0.2631</v>
      </c>
      <c r="X2279" s="2">
        <f>E2279*W2279</f>
        <v>62.023194000000004</v>
      </c>
      <c r="Y2279" s="2">
        <f>MAX((X2279-O2279),0)</f>
        <v>20.263194000000006</v>
      </c>
    </row>
    <row r="2280" spans="1:25" x14ac:dyDescent="0.3">
      <c r="A2280" s="3">
        <v>43552</v>
      </c>
      <c r="B2280" t="s">
        <v>103</v>
      </c>
      <c r="C2280" t="s">
        <v>292</v>
      </c>
      <c r="D2280">
        <v>40</v>
      </c>
      <c r="E2280">
        <v>373.02</v>
      </c>
      <c r="F2280">
        <v>14920.8</v>
      </c>
      <c r="G2280" t="s">
        <v>81</v>
      </c>
      <c r="H2280" t="s">
        <v>5</v>
      </c>
      <c r="I2280" t="s">
        <v>103</v>
      </c>
      <c r="J2280">
        <v>176.29</v>
      </c>
      <c r="K2280">
        <v>6.93</v>
      </c>
      <c r="L2280">
        <v>5.26</v>
      </c>
      <c r="M2280">
        <v>1.1499999999999999</v>
      </c>
      <c r="N2280">
        <v>189.63</v>
      </c>
      <c r="O2280">
        <v>183.39</v>
      </c>
      <c r="P2280" s="1">
        <f>O2280/E2280</f>
        <v>0.49163583722052434</v>
      </c>
      <c r="Q2280">
        <f>E2280*D2280</f>
        <v>14920.8</v>
      </c>
      <c r="R2280">
        <f>O2280*D2280</f>
        <v>7335.5999999999995</v>
      </c>
      <c r="S2280">
        <f>J2280+K2280+L2280+M2280</f>
        <v>189.63</v>
      </c>
      <c r="T2280" t="str">
        <f>IF(AND((D2280) &gt; 20, (P2280) &lt;0.1),"hvlm", "")</f>
        <v/>
      </c>
      <c r="U2280" t="str">
        <f>TEXT((A2280), "MMM _ YYYY")</f>
        <v>Mar  2019</v>
      </c>
      <c r="V2280" t="str">
        <f>TEXT((A2280),"YYYY")</f>
        <v>2019</v>
      </c>
      <c r="W2280" s="1">
        <v>0.2631</v>
      </c>
      <c r="X2280" s="2">
        <f>E2280*W2280</f>
        <v>98.141561999999993</v>
      </c>
      <c r="Y2280" s="2">
        <f>MAX((X2280-O2280),0)</f>
        <v>0</v>
      </c>
    </row>
    <row r="2281" spans="1:25" x14ac:dyDescent="0.3">
      <c r="A2281" s="3">
        <v>43553</v>
      </c>
      <c r="B2281" t="s">
        <v>311</v>
      </c>
      <c r="C2281" t="s">
        <v>68</v>
      </c>
      <c r="D2281">
        <v>25</v>
      </c>
      <c r="E2281">
        <v>122.71</v>
      </c>
      <c r="F2281">
        <v>3067.75</v>
      </c>
      <c r="G2281" t="s">
        <v>56</v>
      </c>
      <c r="H2281" t="s">
        <v>19</v>
      </c>
      <c r="I2281" t="s">
        <v>311</v>
      </c>
      <c r="J2281">
        <v>170.65</v>
      </c>
      <c r="K2281">
        <v>12.98</v>
      </c>
      <c r="L2281">
        <v>9.2100000000000009</v>
      </c>
      <c r="M2281">
        <v>1.82</v>
      </c>
      <c r="N2281">
        <v>194.66</v>
      </c>
      <c r="O2281">
        <v>-71.95</v>
      </c>
      <c r="P2281" s="1">
        <f>O2281/E2281</f>
        <v>-0.58634178143590587</v>
      </c>
      <c r="Q2281">
        <f>E2281*D2281</f>
        <v>3067.75</v>
      </c>
      <c r="R2281">
        <f>O2281*D2281</f>
        <v>-1798.75</v>
      </c>
      <c r="S2281">
        <f>J2281+K2281+L2281+M2281</f>
        <v>194.66</v>
      </c>
      <c r="T2281" t="str">
        <f>IF(AND((D2281) &gt; 20, (P2281) &lt;0.1),"hvlm", "")</f>
        <v>hvlm</v>
      </c>
      <c r="U2281" t="str">
        <f>TEXT((A2281), "MMM _ YYYY")</f>
        <v>Mar  2019</v>
      </c>
      <c r="V2281" t="str">
        <f>TEXT((A2281),"YYYY")</f>
        <v>2019</v>
      </c>
      <c r="W2281" s="1">
        <v>0.2631</v>
      </c>
      <c r="X2281" s="2">
        <f>E2281*W2281</f>
        <v>32.285001000000001</v>
      </c>
      <c r="Y2281" s="2">
        <f>MAX((X2281-O2281),0)</f>
        <v>104.23500100000001</v>
      </c>
    </row>
    <row r="2282" spans="1:25" x14ac:dyDescent="0.3">
      <c r="A2282" s="3">
        <v>43554</v>
      </c>
      <c r="B2282" t="s">
        <v>336</v>
      </c>
      <c r="C2282" t="s">
        <v>222</v>
      </c>
      <c r="D2282">
        <v>6</v>
      </c>
      <c r="E2282">
        <v>261.60000000000002</v>
      </c>
      <c r="F2282">
        <v>1569.6</v>
      </c>
      <c r="G2282" t="s">
        <v>134</v>
      </c>
      <c r="H2282" t="s">
        <v>80</v>
      </c>
      <c r="I2282" t="s">
        <v>336</v>
      </c>
      <c r="J2282">
        <v>135.09</v>
      </c>
      <c r="K2282">
        <v>14.97</v>
      </c>
      <c r="L2282">
        <v>2.66</v>
      </c>
      <c r="M2282">
        <v>4.4000000000000004</v>
      </c>
      <c r="N2282">
        <v>157.12</v>
      </c>
      <c r="O2282">
        <v>104.48</v>
      </c>
      <c r="P2282" s="1">
        <f>O2282/E2282</f>
        <v>0.39938837920489295</v>
      </c>
      <c r="Q2282">
        <f>E2282*D2282</f>
        <v>1569.6000000000001</v>
      </c>
      <c r="R2282">
        <f>O2282*D2282</f>
        <v>626.88</v>
      </c>
      <c r="S2282">
        <f>J2282+K2282+L2282+M2282</f>
        <v>157.12</v>
      </c>
      <c r="T2282" t="str">
        <f>IF(AND((D2282) &gt; 20, (P2282) &lt;0.1),"hvlm", "")</f>
        <v/>
      </c>
      <c r="U2282" t="str">
        <f>TEXT((A2282), "MMM _ YYYY")</f>
        <v>Mar  2019</v>
      </c>
      <c r="V2282" t="str">
        <f>TEXT((A2282),"YYYY")</f>
        <v>2019</v>
      </c>
      <c r="W2282" s="1">
        <v>0.2631</v>
      </c>
      <c r="X2282" s="2">
        <f>E2282*W2282</f>
        <v>68.82696</v>
      </c>
      <c r="Y2282" s="2">
        <f>MAX((X2282-O2282),0)</f>
        <v>0</v>
      </c>
    </row>
    <row r="2283" spans="1:25" x14ac:dyDescent="0.3">
      <c r="A2283" s="3">
        <v>43555</v>
      </c>
      <c r="B2283" t="s">
        <v>365</v>
      </c>
      <c r="C2283" t="s">
        <v>17</v>
      </c>
      <c r="D2283">
        <v>1</v>
      </c>
      <c r="E2283">
        <v>191.36</v>
      </c>
      <c r="F2283">
        <v>191.36</v>
      </c>
      <c r="G2283" t="s">
        <v>16</v>
      </c>
      <c r="H2283" t="s">
        <v>19</v>
      </c>
      <c r="I2283" t="s">
        <v>365</v>
      </c>
      <c r="J2283">
        <v>197.35</v>
      </c>
      <c r="K2283">
        <v>14.13</v>
      </c>
      <c r="L2283">
        <v>8.02</v>
      </c>
      <c r="M2283">
        <v>1.36</v>
      </c>
      <c r="N2283">
        <v>220.86</v>
      </c>
      <c r="O2283">
        <v>-29.5</v>
      </c>
      <c r="P2283" s="1">
        <f>O2283/E2283</f>
        <v>-0.15415969899665552</v>
      </c>
      <c r="Q2283">
        <f>E2283*D2283</f>
        <v>191.36</v>
      </c>
      <c r="R2283">
        <f>O2283*D2283</f>
        <v>-29.5</v>
      </c>
      <c r="S2283">
        <f>J2283+K2283+L2283+M2283</f>
        <v>220.86</v>
      </c>
      <c r="T2283" t="str">
        <f>IF(AND((D2283) &gt; 20, (P2283) &lt;0.1),"hvlm", "")</f>
        <v/>
      </c>
      <c r="U2283" t="str">
        <f>TEXT((A2283), "MMM _ YYYY")</f>
        <v>Mar  2019</v>
      </c>
      <c r="V2283" t="str">
        <f>TEXT((A2283),"YYYY")</f>
        <v>2019</v>
      </c>
      <c r="W2283" s="1">
        <v>0.2631</v>
      </c>
      <c r="X2283" s="2">
        <f>E2283*W2283</f>
        <v>50.346816000000004</v>
      </c>
      <c r="Y2283" s="2">
        <f>MAX((X2283-O2283),0)</f>
        <v>79.846816000000004</v>
      </c>
    </row>
    <row r="2284" spans="1:25" x14ac:dyDescent="0.3">
      <c r="A2284" s="3">
        <v>43556</v>
      </c>
      <c r="B2284" t="s">
        <v>245</v>
      </c>
      <c r="C2284" t="s">
        <v>278</v>
      </c>
      <c r="D2284">
        <v>46</v>
      </c>
      <c r="E2284">
        <v>320.98</v>
      </c>
      <c r="F2284">
        <v>14765.08</v>
      </c>
      <c r="G2284" t="s">
        <v>6</v>
      </c>
      <c r="H2284" t="s">
        <v>1</v>
      </c>
      <c r="I2284" t="s">
        <v>245</v>
      </c>
      <c r="J2284">
        <v>106.7</v>
      </c>
      <c r="K2284">
        <v>8.23</v>
      </c>
      <c r="L2284">
        <v>3.79</v>
      </c>
      <c r="M2284">
        <v>0</v>
      </c>
      <c r="N2284">
        <v>118.72</v>
      </c>
      <c r="O2284">
        <v>202.26</v>
      </c>
      <c r="P2284" s="1">
        <f>O2284/E2284</f>
        <v>0.63013271854944231</v>
      </c>
      <c r="Q2284">
        <f>E2284*D2284</f>
        <v>14765.080000000002</v>
      </c>
      <c r="R2284">
        <f>O2284*D2284</f>
        <v>9303.9599999999991</v>
      </c>
      <c r="S2284">
        <f>J2284+K2284+L2284+M2284</f>
        <v>118.72000000000001</v>
      </c>
      <c r="T2284" t="str">
        <f>IF(AND((D2284) &gt; 20, (P2284) &lt;0.1),"hvlm", "")</f>
        <v/>
      </c>
      <c r="U2284" t="str">
        <f>TEXT((A2284), "MMM _ YYYY")</f>
        <v>Apr  2019</v>
      </c>
      <c r="V2284" t="str">
        <f>TEXT((A2284),"YYYY")</f>
        <v>2019</v>
      </c>
      <c r="W2284" s="1">
        <v>0.2631</v>
      </c>
      <c r="X2284" s="2">
        <f>E2284*W2284</f>
        <v>84.449838</v>
      </c>
      <c r="Y2284" s="2">
        <f>MAX((X2284-O2284),0)</f>
        <v>0</v>
      </c>
    </row>
    <row r="2285" spans="1:25" x14ac:dyDescent="0.3">
      <c r="A2285" s="3">
        <v>43557</v>
      </c>
      <c r="B2285" t="s">
        <v>372</v>
      </c>
      <c r="C2285" t="s">
        <v>380</v>
      </c>
      <c r="D2285">
        <v>16</v>
      </c>
      <c r="E2285">
        <v>262.07</v>
      </c>
      <c r="F2285">
        <v>4193.12</v>
      </c>
      <c r="G2285" t="s">
        <v>81</v>
      </c>
      <c r="H2285" t="s">
        <v>39</v>
      </c>
      <c r="I2285" t="s">
        <v>372</v>
      </c>
      <c r="J2285">
        <v>105.72</v>
      </c>
      <c r="K2285">
        <v>4.9800000000000004</v>
      </c>
      <c r="L2285">
        <v>7.59</v>
      </c>
      <c r="M2285">
        <v>0.79</v>
      </c>
      <c r="N2285">
        <v>119.08</v>
      </c>
      <c r="O2285">
        <v>142.99</v>
      </c>
      <c r="P2285" s="1">
        <f>O2285/E2285</f>
        <v>0.54561758308848785</v>
      </c>
      <c r="Q2285">
        <f>E2285*D2285</f>
        <v>4193.12</v>
      </c>
      <c r="R2285">
        <f>O2285*D2285</f>
        <v>2287.84</v>
      </c>
      <c r="S2285">
        <f>J2285+K2285+L2285+M2285</f>
        <v>119.08000000000001</v>
      </c>
      <c r="T2285" t="str">
        <f>IF(AND((D2285) &gt; 20, (P2285) &lt;0.1),"hvlm", "")</f>
        <v/>
      </c>
      <c r="U2285" t="str">
        <f>TEXT((A2285), "MMM _ YYYY")</f>
        <v>Apr  2019</v>
      </c>
      <c r="V2285" t="str">
        <f>TEXT((A2285),"YYYY")</f>
        <v>2019</v>
      </c>
      <c r="W2285" s="1">
        <v>0.2631</v>
      </c>
      <c r="X2285" s="2">
        <f>E2285*W2285</f>
        <v>68.950616999999994</v>
      </c>
      <c r="Y2285" s="2">
        <f>MAX((X2285-O2285),0)</f>
        <v>0</v>
      </c>
    </row>
    <row r="2286" spans="1:25" x14ac:dyDescent="0.3">
      <c r="A2286" s="3">
        <v>43558</v>
      </c>
      <c r="B2286" t="s">
        <v>29</v>
      </c>
      <c r="C2286" t="s">
        <v>13</v>
      </c>
      <c r="D2286">
        <v>48</v>
      </c>
      <c r="E2286">
        <v>223.08</v>
      </c>
      <c r="F2286">
        <v>10707.84</v>
      </c>
      <c r="G2286" t="s">
        <v>12</v>
      </c>
      <c r="H2286" t="s">
        <v>30</v>
      </c>
      <c r="I2286" t="s">
        <v>29</v>
      </c>
      <c r="J2286">
        <v>96.7</v>
      </c>
      <c r="K2286">
        <v>13.27</v>
      </c>
      <c r="L2286">
        <v>2.4900000000000002</v>
      </c>
      <c r="M2286">
        <v>4.42</v>
      </c>
      <c r="N2286">
        <v>116.88</v>
      </c>
      <c r="O2286">
        <v>106.2</v>
      </c>
      <c r="P2286" s="1">
        <f>O2286/E2286</f>
        <v>0.47606239913932219</v>
      </c>
      <c r="Q2286">
        <f>E2286*D2286</f>
        <v>10707.84</v>
      </c>
      <c r="R2286">
        <f>O2286*D2286</f>
        <v>5097.6000000000004</v>
      </c>
      <c r="S2286">
        <f>J2286+K2286+L2286+M2286</f>
        <v>116.88</v>
      </c>
      <c r="T2286" t="str">
        <f>IF(AND((D2286) &gt; 20, (P2286) &lt;0.1),"hvlm", "")</f>
        <v/>
      </c>
      <c r="U2286" t="str">
        <f>TEXT((A2286), "MMM _ YYYY")</f>
        <v>Apr  2019</v>
      </c>
      <c r="V2286" t="str">
        <f>TEXT((A2286),"YYYY")</f>
        <v>2019</v>
      </c>
      <c r="W2286" s="1">
        <v>0.2631</v>
      </c>
      <c r="X2286" s="2">
        <f>E2286*W2286</f>
        <v>58.692348000000003</v>
      </c>
      <c r="Y2286" s="2">
        <f>MAX((X2286-O2286),0)</f>
        <v>0</v>
      </c>
    </row>
    <row r="2287" spans="1:25" x14ac:dyDescent="0.3">
      <c r="A2287" s="3">
        <v>43559</v>
      </c>
      <c r="B2287" t="s">
        <v>196</v>
      </c>
      <c r="C2287" t="s">
        <v>278</v>
      </c>
      <c r="D2287">
        <v>4</v>
      </c>
      <c r="E2287">
        <v>369.54</v>
      </c>
      <c r="F2287">
        <v>1478.16</v>
      </c>
      <c r="G2287" t="s">
        <v>6</v>
      </c>
      <c r="H2287" t="s">
        <v>197</v>
      </c>
      <c r="I2287" t="s">
        <v>196</v>
      </c>
      <c r="J2287">
        <v>126.19</v>
      </c>
      <c r="K2287">
        <v>13.42</v>
      </c>
      <c r="L2287">
        <v>7.94</v>
      </c>
      <c r="M2287">
        <v>0.95</v>
      </c>
      <c r="N2287">
        <v>148.5</v>
      </c>
      <c r="O2287">
        <v>221.04</v>
      </c>
      <c r="P2287" s="1">
        <f>O2287/E2287</f>
        <v>0.59814905017048214</v>
      </c>
      <c r="Q2287">
        <f>E2287*D2287</f>
        <v>1478.16</v>
      </c>
      <c r="R2287">
        <f>O2287*D2287</f>
        <v>884.16</v>
      </c>
      <c r="S2287">
        <f>J2287+K2287+L2287+M2287</f>
        <v>148.49999999999997</v>
      </c>
      <c r="T2287" t="str">
        <f>IF(AND((D2287) &gt; 20, (P2287) &lt;0.1),"hvlm", "")</f>
        <v/>
      </c>
      <c r="U2287" t="str">
        <f>TEXT((A2287), "MMM _ YYYY")</f>
        <v>Apr  2019</v>
      </c>
      <c r="V2287" t="str">
        <f>TEXT((A2287),"YYYY")</f>
        <v>2019</v>
      </c>
      <c r="W2287" s="1">
        <v>0.2631</v>
      </c>
      <c r="X2287" s="2">
        <f>E2287*W2287</f>
        <v>97.225974000000008</v>
      </c>
      <c r="Y2287" s="2">
        <f>MAX((X2287-O2287),0)</f>
        <v>0</v>
      </c>
    </row>
    <row r="2288" spans="1:25" x14ac:dyDescent="0.3">
      <c r="A2288" s="3">
        <v>43560</v>
      </c>
      <c r="B2288" t="s">
        <v>338</v>
      </c>
      <c r="C2288" t="s">
        <v>68</v>
      </c>
      <c r="D2288">
        <v>29</v>
      </c>
      <c r="E2288">
        <v>181.99</v>
      </c>
      <c r="F2288">
        <v>5277.71</v>
      </c>
      <c r="G2288" t="s">
        <v>56</v>
      </c>
      <c r="H2288" t="s">
        <v>75</v>
      </c>
      <c r="I2288" t="s">
        <v>338</v>
      </c>
      <c r="J2288">
        <v>80.42</v>
      </c>
      <c r="K2288">
        <v>4.59</v>
      </c>
      <c r="L2288">
        <v>8.26</v>
      </c>
      <c r="M2288">
        <v>1.1499999999999999</v>
      </c>
      <c r="N2288">
        <v>94.42</v>
      </c>
      <c r="O2288">
        <v>87.57</v>
      </c>
      <c r="P2288" s="1">
        <f>O2288/E2288</f>
        <v>0.48118028463102364</v>
      </c>
      <c r="Q2288">
        <f>E2288*D2288</f>
        <v>5277.71</v>
      </c>
      <c r="R2288">
        <f>O2288*D2288</f>
        <v>2539.5299999999997</v>
      </c>
      <c r="S2288">
        <f>J2288+K2288+L2288+M2288</f>
        <v>94.420000000000016</v>
      </c>
      <c r="T2288" t="str">
        <f>IF(AND((D2288) &gt; 20, (P2288) &lt;0.1),"hvlm", "")</f>
        <v/>
      </c>
      <c r="U2288" t="str">
        <f>TEXT((A2288), "MMM _ YYYY")</f>
        <v>Apr  2019</v>
      </c>
      <c r="V2288" t="str">
        <f>TEXT((A2288),"YYYY")</f>
        <v>2019</v>
      </c>
      <c r="W2288" s="1">
        <v>0.2631</v>
      </c>
      <c r="X2288" s="2">
        <f>E2288*W2288</f>
        <v>47.881568999999999</v>
      </c>
      <c r="Y2288" s="2">
        <f>MAX((X2288-O2288),0)</f>
        <v>0</v>
      </c>
    </row>
    <row r="2289" spans="1:25" x14ac:dyDescent="0.3">
      <c r="A2289" s="3">
        <v>43561</v>
      </c>
      <c r="B2289" t="s">
        <v>172</v>
      </c>
      <c r="C2289" t="s">
        <v>131</v>
      </c>
      <c r="D2289">
        <v>38</v>
      </c>
      <c r="E2289">
        <v>126.99</v>
      </c>
      <c r="F2289">
        <v>4825.62</v>
      </c>
      <c r="G2289" t="s">
        <v>130</v>
      </c>
      <c r="H2289" t="s">
        <v>67</v>
      </c>
      <c r="I2289" t="s">
        <v>172</v>
      </c>
      <c r="J2289">
        <v>124.34</v>
      </c>
      <c r="K2289">
        <v>14.47</v>
      </c>
      <c r="L2289">
        <v>4.72</v>
      </c>
      <c r="M2289">
        <v>3.94</v>
      </c>
      <c r="N2289">
        <v>147.47</v>
      </c>
      <c r="O2289">
        <v>-20.48</v>
      </c>
      <c r="P2289" s="1">
        <f>O2289/E2289</f>
        <v>-0.16127254114497205</v>
      </c>
      <c r="Q2289">
        <f>E2289*D2289</f>
        <v>4825.62</v>
      </c>
      <c r="R2289">
        <f>O2289*D2289</f>
        <v>-778.24</v>
      </c>
      <c r="S2289">
        <f>J2289+K2289+L2289+M2289</f>
        <v>147.47</v>
      </c>
      <c r="T2289" t="str">
        <f>IF(AND((D2289) &gt; 20, (P2289) &lt;0.1),"hvlm", "")</f>
        <v>hvlm</v>
      </c>
      <c r="U2289" t="str">
        <f>TEXT((A2289), "MMM _ YYYY")</f>
        <v>Apr  2019</v>
      </c>
      <c r="V2289" t="str">
        <f>TEXT((A2289),"YYYY")</f>
        <v>2019</v>
      </c>
      <c r="W2289" s="1">
        <v>0.2631</v>
      </c>
      <c r="X2289" s="2">
        <f>E2289*W2289</f>
        <v>33.411068999999998</v>
      </c>
      <c r="Y2289" s="2">
        <f>MAX((X2289-O2289),0)</f>
        <v>53.891069000000002</v>
      </c>
    </row>
    <row r="2290" spans="1:25" x14ac:dyDescent="0.3">
      <c r="A2290" s="3">
        <v>43562</v>
      </c>
      <c r="B2290" t="s">
        <v>297</v>
      </c>
      <c r="C2290" t="s">
        <v>53</v>
      </c>
      <c r="D2290">
        <v>47</v>
      </c>
      <c r="E2290">
        <v>262.83999999999997</v>
      </c>
      <c r="F2290">
        <v>12353.48</v>
      </c>
      <c r="G2290" t="s">
        <v>52</v>
      </c>
      <c r="H2290" t="s">
        <v>5</v>
      </c>
      <c r="I2290" t="s">
        <v>297</v>
      </c>
      <c r="J2290">
        <v>78.08</v>
      </c>
      <c r="K2290">
        <v>2.67</v>
      </c>
      <c r="L2290">
        <v>5.74</v>
      </c>
      <c r="M2290">
        <v>1.39</v>
      </c>
      <c r="N2290">
        <v>87.88</v>
      </c>
      <c r="O2290">
        <v>174.96</v>
      </c>
      <c r="P2290" s="1">
        <f>O2290/E2290</f>
        <v>0.66565210774615746</v>
      </c>
      <c r="Q2290">
        <f>E2290*D2290</f>
        <v>12353.48</v>
      </c>
      <c r="R2290">
        <f>O2290*D2290</f>
        <v>8223.1200000000008</v>
      </c>
      <c r="S2290">
        <f>J2290+K2290+L2290+M2290</f>
        <v>87.88</v>
      </c>
      <c r="T2290" t="str">
        <f>IF(AND((D2290) &gt; 20, (P2290) &lt;0.1),"hvlm", "")</f>
        <v/>
      </c>
      <c r="U2290" t="str">
        <f>TEXT((A2290), "MMM _ YYYY")</f>
        <v>Apr  2019</v>
      </c>
      <c r="V2290" t="str">
        <f>TEXT((A2290),"YYYY")</f>
        <v>2019</v>
      </c>
      <c r="W2290" s="1">
        <v>0.2631</v>
      </c>
      <c r="X2290" s="2">
        <f>E2290*W2290</f>
        <v>69.153203999999988</v>
      </c>
      <c r="Y2290" s="2">
        <f>MAX((X2290-O2290),0)</f>
        <v>0</v>
      </c>
    </row>
    <row r="2291" spans="1:25" x14ac:dyDescent="0.3">
      <c r="A2291" s="3">
        <v>43563</v>
      </c>
      <c r="B2291" t="s">
        <v>329</v>
      </c>
      <c r="C2291" t="s">
        <v>263</v>
      </c>
      <c r="D2291">
        <v>28</v>
      </c>
      <c r="E2291">
        <v>268.41000000000003</v>
      </c>
      <c r="F2291">
        <v>7515.48</v>
      </c>
      <c r="G2291" t="s">
        <v>6</v>
      </c>
      <c r="H2291" t="s">
        <v>1</v>
      </c>
      <c r="I2291" t="s">
        <v>329</v>
      </c>
      <c r="J2291">
        <v>25.72</v>
      </c>
      <c r="K2291">
        <v>6.87</v>
      </c>
      <c r="L2291">
        <v>7.83</v>
      </c>
      <c r="M2291">
        <v>4.1100000000000003</v>
      </c>
      <c r="N2291">
        <v>44.53</v>
      </c>
      <c r="O2291">
        <v>223.88</v>
      </c>
      <c r="P2291" s="1">
        <f>O2291/E2291</f>
        <v>0.83409709027234447</v>
      </c>
      <c r="Q2291">
        <f>E2291*D2291</f>
        <v>7515.4800000000005</v>
      </c>
      <c r="R2291">
        <f>O2291*D2291</f>
        <v>6268.6399999999994</v>
      </c>
      <c r="S2291">
        <f>J2291+K2291+L2291+M2291</f>
        <v>44.529999999999994</v>
      </c>
      <c r="T2291" t="str">
        <f>IF(AND((D2291) &gt; 20, (P2291) &lt;0.1),"hvlm", "")</f>
        <v/>
      </c>
      <c r="U2291" t="str">
        <f>TEXT((A2291), "MMM _ YYYY")</f>
        <v>Apr  2019</v>
      </c>
      <c r="V2291" t="str">
        <f>TEXT((A2291),"YYYY")</f>
        <v>2019</v>
      </c>
      <c r="W2291" s="1">
        <v>0.2631</v>
      </c>
      <c r="X2291" s="2">
        <f>E2291*W2291</f>
        <v>70.618671000000006</v>
      </c>
      <c r="Y2291" s="2">
        <f>MAX((X2291-O2291),0)</f>
        <v>0</v>
      </c>
    </row>
    <row r="2292" spans="1:25" x14ac:dyDescent="0.3">
      <c r="A2292" s="3">
        <v>43564</v>
      </c>
      <c r="B2292" t="s">
        <v>365</v>
      </c>
      <c r="C2292" t="s">
        <v>306</v>
      </c>
      <c r="D2292">
        <v>22</v>
      </c>
      <c r="E2292">
        <v>203.68</v>
      </c>
      <c r="F2292">
        <v>4480.96</v>
      </c>
      <c r="G2292" t="s">
        <v>2</v>
      </c>
      <c r="H2292" t="s">
        <v>19</v>
      </c>
      <c r="I2292" t="s">
        <v>365</v>
      </c>
      <c r="J2292">
        <v>197.35</v>
      </c>
      <c r="K2292">
        <v>14.13</v>
      </c>
      <c r="L2292">
        <v>8.02</v>
      </c>
      <c r="M2292">
        <v>1.36</v>
      </c>
      <c r="N2292">
        <v>220.86</v>
      </c>
      <c r="O2292">
        <v>-17.18</v>
      </c>
      <c r="P2292" s="1">
        <f>O2292/E2292</f>
        <v>-8.4347996857816174E-2</v>
      </c>
      <c r="Q2292">
        <f>E2292*D2292</f>
        <v>4480.96</v>
      </c>
      <c r="R2292">
        <f>O2292*D2292</f>
        <v>-377.96</v>
      </c>
      <c r="S2292">
        <f>J2292+K2292+L2292+M2292</f>
        <v>220.86</v>
      </c>
      <c r="T2292" t="str">
        <f>IF(AND((D2292) &gt; 20, (P2292) &lt;0.1),"hvlm", "")</f>
        <v>hvlm</v>
      </c>
      <c r="U2292" t="str">
        <f>TEXT((A2292), "MMM _ YYYY")</f>
        <v>Apr  2019</v>
      </c>
      <c r="V2292" t="str">
        <f>TEXT((A2292),"YYYY")</f>
        <v>2019</v>
      </c>
      <c r="W2292" s="1">
        <v>0.2631</v>
      </c>
      <c r="X2292" s="2">
        <f>E2292*W2292</f>
        <v>53.588208000000002</v>
      </c>
      <c r="Y2292" s="2">
        <f>MAX((X2292-O2292),0)</f>
        <v>70.768208000000001</v>
      </c>
    </row>
    <row r="2293" spans="1:25" x14ac:dyDescent="0.3">
      <c r="A2293" s="3">
        <v>43565</v>
      </c>
      <c r="B2293" t="s">
        <v>334</v>
      </c>
      <c r="C2293" t="s">
        <v>258</v>
      </c>
      <c r="D2293">
        <v>8</v>
      </c>
      <c r="E2293">
        <v>220.31</v>
      </c>
      <c r="F2293">
        <v>1762.48</v>
      </c>
      <c r="G2293" t="s">
        <v>87</v>
      </c>
      <c r="H2293" t="s">
        <v>80</v>
      </c>
      <c r="I2293" t="s">
        <v>334</v>
      </c>
      <c r="J2293">
        <v>22.46</v>
      </c>
      <c r="K2293">
        <v>11.76</v>
      </c>
      <c r="L2293">
        <v>7.29</v>
      </c>
      <c r="M2293">
        <v>1.26</v>
      </c>
      <c r="N2293">
        <v>42.77</v>
      </c>
      <c r="O2293">
        <v>177.54</v>
      </c>
      <c r="P2293" s="1">
        <f>O2293/E2293</f>
        <v>0.80586446371022646</v>
      </c>
      <c r="Q2293">
        <f>E2293*D2293</f>
        <v>1762.48</v>
      </c>
      <c r="R2293">
        <f>O2293*D2293</f>
        <v>1420.32</v>
      </c>
      <c r="S2293">
        <f>J2293+K2293+L2293+M2293</f>
        <v>42.769999999999996</v>
      </c>
      <c r="T2293" t="str">
        <f>IF(AND((D2293) &gt; 20, (P2293) &lt;0.1),"hvlm", "")</f>
        <v/>
      </c>
      <c r="U2293" t="str">
        <f>TEXT((A2293), "MMM _ YYYY")</f>
        <v>Apr  2019</v>
      </c>
      <c r="V2293" t="str">
        <f>TEXT((A2293),"YYYY")</f>
        <v>2019</v>
      </c>
      <c r="W2293" s="1">
        <v>0.2631</v>
      </c>
      <c r="X2293" s="2">
        <f>E2293*W2293</f>
        <v>57.963560999999999</v>
      </c>
      <c r="Y2293" s="2">
        <f>MAX((X2293-O2293),0)</f>
        <v>0</v>
      </c>
    </row>
    <row r="2294" spans="1:25" x14ac:dyDescent="0.3">
      <c r="A2294" s="3">
        <v>43566</v>
      </c>
      <c r="B2294" t="s">
        <v>33</v>
      </c>
      <c r="C2294" t="s">
        <v>88</v>
      </c>
      <c r="D2294">
        <v>32</v>
      </c>
      <c r="E2294">
        <v>385.84</v>
      </c>
      <c r="F2294">
        <v>12346.88</v>
      </c>
      <c r="G2294" t="s">
        <v>87</v>
      </c>
      <c r="H2294" t="s">
        <v>34</v>
      </c>
      <c r="I2294" t="s">
        <v>33</v>
      </c>
      <c r="J2294">
        <v>43.97</v>
      </c>
      <c r="K2294">
        <v>4.62</v>
      </c>
      <c r="L2294">
        <v>9.1999999999999993</v>
      </c>
      <c r="M2294">
        <v>1.3</v>
      </c>
      <c r="N2294">
        <v>59.09</v>
      </c>
      <c r="O2294">
        <v>326.75</v>
      </c>
      <c r="P2294" s="1">
        <f>O2294/E2294</f>
        <v>0.84685361808003323</v>
      </c>
      <c r="Q2294">
        <f>E2294*D2294</f>
        <v>12346.88</v>
      </c>
      <c r="R2294">
        <f>O2294*D2294</f>
        <v>10456</v>
      </c>
      <c r="S2294">
        <f>J2294+K2294+L2294+M2294</f>
        <v>59.089999999999989</v>
      </c>
      <c r="T2294" t="str">
        <f>IF(AND((D2294) &gt; 20, (P2294) &lt;0.1),"hvlm", "")</f>
        <v/>
      </c>
      <c r="U2294" t="str">
        <f>TEXT((A2294), "MMM _ YYYY")</f>
        <v>Apr  2019</v>
      </c>
      <c r="V2294" t="str">
        <f>TEXT((A2294),"YYYY")</f>
        <v>2019</v>
      </c>
      <c r="W2294" s="1">
        <v>0.2631</v>
      </c>
      <c r="X2294" s="2">
        <f>E2294*W2294</f>
        <v>101.51450399999999</v>
      </c>
      <c r="Y2294" s="2">
        <f>MAX((X2294-O2294),0)</f>
        <v>0</v>
      </c>
    </row>
    <row r="2295" spans="1:25" x14ac:dyDescent="0.3">
      <c r="A2295" s="3">
        <v>43567</v>
      </c>
      <c r="B2295" t="s">
        <v>124</v>
      </c>
      <c r="C2295" t="s">
        <v>20</v>
      </c>
      <c r="D2295">
        <v>33</v>
      </c>
      <c r="E2295">
        <v>306.44</v>
      </c>
      <c r="F2295">
        <v>10112.52</v>
      </c>
      <c r="G2295" t="s">
        <v>2</v>
      </c>
      <c r="H2295" t="s">
        <v>22</v>
      </c>
      <c r="I2295" t="s">
        <v>124</v>
      </c>
      <c r="J2295">
        <v>52.41</v>
      </c>
      <c r="K2295">
        <v>3.81</v>
      </c>
      <c r="L2295">
        <v>9.7100000000000009</v>
      </c>
      <c r="M2295">
        <v>2.37</v>
      </c>
      <c r="N2295">
        <v>68.3</v>
      </c>
      <c r="O2295">
        <v>238.14</v>
      </c>
      <c r="P2295" s="1">
        <f>O2295/E2295</f>
        <v>0.77711786972980024</v>
      </c>
      <c r="Q2295">
        <f>E2295*D2295</f>
        <v>10112.52</v>
      </c>
      <c r="R2295">
        <f>O2295*D2295</f>
        <v>7858.62</v>
      </c>
      <c r="S2295">
        <f>J2295+K2295+L2295+M2295</f>
        <v>68.300000000000011</v>
      </c>
      <c r="T2295" t="str">
        <f>IF(AND((D2295) &gt; 20, (P2295) &lt;0.1),"hvlm", "")</f>
        <v/>
      </c>
      <c r="U2295" t="str">
        <f>TEXT((A2295), "MMM _ YYYY")</f>
        <v>Apr  2019</v>
      </c>
      <c r="V2295" t="str">
        <f>TEXT((A2295),"YYYY")</f>
        <v>2019</v>
      </c>
      <c r="W2295" s="1">
        <v>0.2631</v>
      </c>
      <c r="X2295" s="2">
        <f>E2295*W2295</f>
        <v>80.624364</v>
      </c>
      <c r="Y2295" s="2">
        <f>MAX((X2295-O2295),0)</f>
        <v>0</v>
      </c>
    </row>
    <row r="2296" spans="1:25" x14ac:dyDescent="0.3">
      <c r="A2296" s="3">
        <v>43568</v>
      </c>
      <c r="B2296" t="s">
        <v>269</v>
      </c>
      <c r="C2296" t="s">
        <v>146</v>
      </c>
      <c r="D2296">
        <v>13</v>
      </c>
      <c r="E2296">
        <v>88.71</v>
      </c>
      <c r="F2296">
        <v>1153.23</v>
      </c>
      <c r="G2296" t="s">
        <v>130</v>
      </c>
      <c r="H2296" t="s">
        <v>1</v>
      </c>
      <c r="I2296" t="s">
        <v>269</v>
      </c>
      <c r="J2296">
        <v>28.26</v>
      </c>
      <c r="K2296">
        <v>9.35</v>
      </c>
      <c r="L2296">
        <v>6.61</v>
      </c>
      <c r="M2296">
        <v>4.2</v>
      </c>
      <c r="N2296">
        <v>48.42</v>
      </c>
      <c r="O2296">
        <v>40.29</v>
      </c>
      <c r="P2296" s="1">
        <f>O2296/E2296</f>
        <v>0.4541765302671627</v>
      </c>
      <c r="Q2296">
        <f>E2296*D2296</f>
        <v>1153.23</v>
      </c>
      <c r="R2296">
        <f>O2296*D2296</f>
        <v>523.77</v>
      </c>
      <c r="S2296">
        <f>J2296+K2296+L2296+M2296</f>
        <v>48.42</v>
      </c>
      <c r="T2296" t="str">
        <f>IF(AND((D2296) &gt; 20, (P2296) &lt;0.1),"hvlm", "")</f>
        <v/>
      </c>
      <c r="U2296" t="str">
        <f>TEXT((A2296), "MMM _ YYYY")</f>
        <v>Apr  2019</v>
      </c>
      <c r="V2296" t="str">
        <f>TEXT((A2296),"YYYY")</f>
        <v>2019</v>
      </c>
      <c r="W2296" s="1">
        <v>0.2631</v>
      </c>
      <c r="X2296" s="2">
        <f>E2296*W2296</f>
        <v>23.339600999999998</v>
      </c>
      <c r="Y2296" s="2">
        <f>MAX((X2296-O2296),0)</f>
        <v>0</v>
      </c>
    </row>
    <row r="2297" spans="1:25" x14ac:dyDescent="0.3">
      <c r="A2297" s="3">
        <v>43569</v>
      </c>
      <c r="B2297" t="s">
        <v>196</v>
      </c>
      <c r="C2297" t="s">
        <v>135</v>
      </c>
      <c r="D2297">
        <v>27</v>
      </c>
      <c r="E2297">
        <v>124.25</v>
      </c>
      <c r="F2297">
        <v>3354.75</v>
      </c>
      <c r="G2297" t="s">
        <v>134</v>
      </c>
      <c r="H2297" t="s">
        <v>197</v>
      </c>
      <c r="I2297" t="s">
        <v>196</v>
      </c>
      <c r="J2297">
        <v>126.19</v>
      </c>
      <c r="K2297">
        <v>13.42</v>
      </c>
      <c r="L2297">
        <v>7.94</v>
      </c>
      <c r="M2297">
        <v>0.95</v>
      </c>
      <c r="N2297">
        <v>148.5</v>
      </c>
      <c r="O2297">
        <v>-24.25</v>
      </c>
      <c r="P2297" s="1">
        <f>O2297/E2297</f>
        <v>-0.19517102615694165</v>
      </c>
      <c r="Q2297">
        <f>E2297*D2297</f>
        <v>3354.75</v>
      </c>
      <c r="R2297">
        <f>O2297*D2297</f>
        <v>-654.75</v>
      </c>
      <c r="S2297">
        <f>J2297+K2297+L2297+M2297</f>
        <v>148.49999999999997</v>
      </c>
      <c r="T2297" t="str">
        <f>IF(AND((D2297) &gt; 20, (P2297) &lt;0.1),"hvlm", "")</f>
        <v>hvlm</v>
      </c>
      <c r="U2297" t="str">
        <f>TEXT((A2297), "MMM _ YYYY")</f>
        <v>Apr  2019</v>
      </c>
      <c r="V2297" t="str">
        <f>TEXT((A2297),"YYYY")</f>
        <v>2019</v>
      </c>
      <c r="W2297" s="1">
        <v>0.2631</v>
      </c>
      <c r="X2297" s="2">
        <f>E2297*W2297</f>
        <v>32.690175000000004</v>
      </c>
      <c r="Y2297" s="2">
        <f>MAX((X2297-O2297),0)</f>
        <v>56.940175000000004</v>
      </c>
    </row>
    <row r="2298" spans="1:25" x14ac:dyDescent="0.3">
      <c r="A2298" s="3">
        <v>43570</v>
      </c>
      <c r="B2298" t="s">
        <v>60</v>
      </c>
      <c r="C2298" t="s">
        <v>142</v>
      </c>
      <c r="D2298">
        <v>18</v>
      </c>
      <c r="E2298">
        <v>391.45</v>
      </c>
      <c r="F2298">
        <v>7046.1</v>
      </c>
      <c r="G2298" t="s">
        <v>31</v>
      </c>
      <c r="H2298" t="s">
        <v>22</v>
      </c>
      <c r="I2298" t="s">
        <v>60</v>
      </c>
      <c r="J2298">
        <v>152.66999999999999</v>
      </c>
      <c r="K2298">
        <v>11.37</v>
      </c>
      <c r="L2298">
        <v>5.19</v>
      </c>
      <c r="M2298">
        <v>0.27</v>
      </c>
      <c r="N2298">
        <v>169.5</v>
      </c>
      <c r="O2298">
        <v>221.95</v>
      </c>
      <c r="P2298" s="1">
        <f>O2298/E2298</f>
        <v>0.56699450759994885</v>
      </c>
      <c r="Q2298">
        <f>E2298*D2298</f>
        <v>7046.0999999999995</v>
      </c>
      <c r="R2298">
        <f>O2298*D2298</f>
        <v>3995.1</v>
      </c>
      <c r="S2298">
        <f>J2298+K2298+L2298+M2298</f>
        <v>169.5</v>
      </c>
      <c r="T2298" t="str">
        <f>IF(AND((D2298) &gt; 20, (P2298) &lt;0.1),"hvlm", "")</f>
        <v/>
      </c>
      <c r="U2298" t="str">
        <f>TEXT((A2298), "MMM _ YYYY")</f>
        <v>Apr  2019</v>
      </c>
      <c r="V2298" t="str">
        <f>TEXT((A2298),"YYYY")</f>
        <v>2019</v>
      </c>
      <c r="W2298" s="1">
        <v>0.2631</v>
      </c>
      <c r="X2298" s="2">
        <f>E2298*W2298</f>
        <v>102.990495</v>
      </c>
      <c r="Y2298" s="2">
        <f>MAX((X2298-O2298),0)</f>
        <v>0</v>
      </c>
    </row>
    <row r="2299" spans="1:25" x14ac:dyDescent="0.3">
      <c r="A2299" s="3">
        <v>43571</v>
      </c>
      <c r="B2299" t="s">
        <v>282</v>
      </c>
      <c r="C2299" t="s">
        <v>261</v>
      </c>
      <c r="D2299">
        <v>18</v>
      </c>
      <c r="E2299">
        <v>304.26</v>
      </c>
      <c r="F2299">
        <v>5476.68</v>
      </c>
      <c r="G2299" t="s">
        <v>87</v>
      </c>
      <c r="H2299" t="s">
        <v>101</v>
      </c>
      <c r="I2299" t="s">
        <v>282</v>
      </c>
      <c r="J2299">
        <v>30.06</v>
      </c>
      <c r="K2299">
        <v>8.91</v>
      </c>
      <c r="L2299">
        <v>9.31</v>
      </c>
      <c r="M2299">
        <v>3.73</v>
      </c>
      <c r="N2299">
        <v>52.01</v>
      </c>
      <c r="O2299">
        <v>252.25</v>
      </c>
      <c r="P2299" s="1">
        <f>O2299/E2299</f>
        <v>0.82906067179386056</v>
      </c>
      <c r="Q2299">
        <f>E2299*D2299</f>
        <v>5476.68</v>
      </c>
      <c r="R2299">
        <f>O2299*D2299</f>
        <v>4540.5</v>
      </c>
      <c r="S2299">
        <f>J2299+K2299+L2299+M2299</f>
        <v>52.01</v>
      </c>
      <c r="T2299" t="str">
        <f>IF(AND((D2299) &gt; 20, (P2299) &lt;0.1),"hvlm", "")</f>
        <v/>
      </c>
      <c r="U2299" t="str">
        <f>TEXT((A2299), "MMM _ YYYY")</f>
        <v>Apr  2019</v>
      </c>
      <c r="V2299" t="str">
        <f>TEXT((A2299),"YYYY")</f>
        <v>2019</v>
      </c>
      <c r="W2299" s="1">
        <v>0.2631</v>
      </c>
      <c r="X2299" s="2">
        <f>E2299*W2299</f>
        <v>80.050805999999994</v>
      </c>
      <c r="Y2299" s="2">
        <f>MAX((X2299-O2299),0)</f>
        <v>0</v>
      </c>
    </row>
    <row r="2300" spans="1:25" x14ac:dyDescent="0.3">
      <c r="A2300" s="3">
        <v>43572</v>
      </c>
      <c r="B2300" t="s">
        <v>230</v>
      </c>
      <c r="C2300" t="s">
        <v>73</v>
      </c>
      <c r="D2300">
        <v>13</v>
      </c>
      <c r="E2300">
        <v>370.27</v>
      </c>
      <c r="F2300">
        <v>4813.51</v>
      </c>
      <c r="G2300" t="s">
        <v>23</v>
      </c>
      <c r="H2300" t="s">
        <v>99</v>
      </c>
      <c r="I2300" t="s">
        <v>230</v>
      </c>
      <c r="J2300">
        <v>98.2</v>
      </c>
      <c r="K2300">
        <v>9.34</v>
      </c>
      <c r="L2300">
        <v>5.21</v>
      </c>
      <c r="M2300">
        <v>0.05</v>
      </c>
      <c r="N2300">
        <v>112.8</v>
      </c>
      <c r="O2300">
        <v>257.47000000000003</v>
      </c>
      <c r="P2300" s="1">
        <f>O2300/E2300</f>
        <v>0.69535744186674597</v>
      </c>
      <c r="Q2300">
        <f>E2300*D2300</f>
        <v>4813.51</v>
      </c>
      <c r="R2300">
        <f>O2300*D2300</f>
        <v>3347.1100000000006</v>
      </c>
      <c r="S2300">
        <f>J2300+K2300+L2300+M2300</f>
        <v>112.8</v>
      </c>
      <c r="T2300" t="str">
        <f>IF(AND((D2300) &gt; 20, (P2300) &lt;0.1),"hvlm", "")</f>
        <v/>
      </c>
      <c r="U2300" t="str">
        <f>TEXT((A2300), "MMM _ YYYY")</f>
        <v>Apr  2019</v>
      </c>
      <c r="V2300" t="str">
        <f>TEXT((A2300),"YYYY")</f>
        <v>2019</v>
      </c>
      <c r="W2300" s="1">
        <v>0.2631</v>
      </c>
      <c r="X2300" s="2">
        <f>E2300*W2300</f>
        <v>97.418036999999998</v>
      </c>
      <c r="Y2300" s="2">
        <f>MAX((X2300-O2300),0)</f>
        <v>0</v>
      </c>
    </row>
    <row r="2301" spans="1:25" x14ac:dyDescent="0.3">
      <c r="A2301" s="3">
        <v>43573</v>
      </c>
      <c r="B2301" t="s">
        <v>180</v>
      </c>
      <c r="C2301" t="s">
        <v>7</v>
      </c>
      <c r="D2301">
        <v>22</v>
      </c>
      <c r="E2301">
        <v>156.35</v>
      </c>
      <c r="F2301">
        <v>3439.7</v>
      </c>
      <c r="G2301" t="s">
        <v>6</v>
      </c>
      <c r="H2301" t="s">
        <v>22</v>
      </c>
      <c r="I2301" t="s">
        <v>180</v>
      </c>
      <c r="J2301">
        <v>91.4</v>
      </c>
      <c r="K2301">
        <v>7.16</v>
      </c>
      <c r="L2301">
        <v>3.8</v>
      </c>
      <c r="M2301">
        <v>2.21</v>
      </c>
      <c r="N2301">
        <v>104.57</v>
      </c>
      <c r="O2301">
        <v>51.78</v>
      </c>
      <c r="P2301" s="1">
        <f>O2301/E2301</f>
        <v>0.33118004477134638</v>
      </c>
      <c r="Q2301">
        <f>E2301*D2301</f>
        <v>3439.7</v>
      </c>
      <c r="R2301">
        <f>O2301*D2301</f>
        <v>1139.1600000000001</v>
      </c>
      <c r="S2301">
        <f>J2301+K2301+L2301+M2301</f>
        <v>104.57</v>
      </c>
      <c r="T2301" t="str">
        <f>IF(AND((D2301) &gt; 20, (P2301) &lt;0.1),"hvlm", "")</f>
        <v/>
      </c>
      <c r="U2301" t="str">
        <f>TEXT((A2301), "MMM _ YYYY")</f>
        <v>Apr  2019</v>
      </c>
      <c r="V2301" t="str">
        <f>TEXT((A2301),"YYYY")</f>
        <v>2019</v>
      </c>
      <c r="W2301" s="1">
        <v>0.2631</v>
      </c>
      <c r="X2301" s="2">
        <f>E2301*W2301</f>
        <v>41.135684999999995</v>
      </c>
      <c r="Y2301" s="2">
        <f>MAX((X2301-O2301),0)</f>
        <v>0</v>
      </c>
    </row>
    <row r="2302" spans="1:25" x14ac:dyDescent="0.3">
      <c r="A2302" s="3">
        <v>43574</v>
      </c>
      <c r="B2302" t="s">
        <v>178</v>
      </c>
      <c r="C2302" t="s">
        <v>156</v>
      </c>
      <c r="D2302">
        <v>14</v>
      </c>
      <c r="E2302">
        <v>309.64999999999998</v>
      </c>
      <c r="F2302">
        <v>4335.1000000000004</v>
      </c>
      <c r="G2302" t="s">
        <v>8</v>
      </c>
      <c r="H2302" t="s">
        <v>55</v>
      </c>
      <c r="I2302" t="s">
        <v>178</v>
      </c>
      <c r="J2302">
        <v>40.42</v>
      </c>
      <c r="K2302">
        <v>8.98</v>
      </c>
      <c r="L2302">
        <v>6.43</v>
      </c>
      <c r="M2302">
        <v>0.96</v>
      </c>
      <c r="N2302">
        <v>56.79</v>
      </c>
      <c r="O2302">
        <v>252.86</v>
      </c>
      <c r="P2302" s="1">
        <f>O2302/E2302</f>
        <v>0.81659938640400465</v>
      </c>
      <c r="Q2302">
        <f>E2302*D2302</f>
        <v>4335.0999999999995</v>
      </c>
      <c r="R2302">
        <f>O2302*D2302</f>
        <v>3540.04</v>
      </c>
      <c r="S2302">
        <f>J2302+K2302+L2302+M2302</f>
        <v>56.790000000000006</v>
      </c>
      <c r="T2302" t="str">
        <f>IF(AND((D2302) &gt; 20, (P2302) &lt;0.1),"hvlm", "")</f>
        <v/>
      </c>
      <c r="U2302" t="str">
        <f>TEXT((A2302), "MMM _ YYYY")</f>
        <v>Apr  2019</v>
      </c>
      <c r="V2302" t="str">
        <f>TEXT((A2302),"YYYY")</f>
        <v>2019</v>
      </c>
      <c r="W2302" s="1">
        <v>0.2631</v>
      </c>
      <c r="X2302" s="2">
        <f>E2302*W2302</f>
        <v>81.468914999999996</v>
      </c>
      <c r="Y2302" s="2">
        <f>MAX((X2302-O2302),0)</f>
        <v>0</v>
      </c>
    </row>
    <row r="2303" spans="1:25" x14ac:dyDescent="0.3">
      <c r="A2303" s="3">
        <v>43575</v>
      </c>
      <c r="B2303" t="s">
        <v>303</v>
      </c>
      <c r="C2303" t="s">
        <v>339</v>
      </c>
      <c r="D2303">
        <v>11</v>
      </c>
      <c r="E2303">
        <v>299.89999999999998</v>
      </c>
      <c r="F2303">
        <v>3298.9</v>
      </c>
      <c r="G2303" t="s">
        <v>2</v>
      </c>
      <c r="H2303" t="s">
        <v>19</v>
      </c>
      <c r="I2303" t="s">
        <v>303</v>
      </c>
      <c r="J2303">
        <v>126.54</v>
      </c>
      <c r="K2303">
        <v>8.16</v>
      </c>
      <c r="L2303">
        <v>5.82</v>
      </c>
      <c r="M2303">
        <v>2.09</v>
      </c>
      <c r="N2303">
        <v>142.61000000000001</v>
      </c>
      <c r="O2303">
        <v>157.29</v>
      </c>
      <c r="P2303" s="1">
        <f>O2303/E2303</f>
        <v>0.52447482494164721</v>
      </c>
      <c r="Q2303">
        <f>E2303*D2303</f>
        <v>3298.8999999999996</v>
      </c>
      <c r="R2303">
        <f>O2303*D2303</f>
        <v>1730.1899999999998</v>
      </c>
      <c r="S2303">
        <f>J2303+K2303+L2303+M2303</f>
        <v>142.61000000000001</v>
      </c>
      <c r="T2303" t="str">
        <f>IF(AND((D2303) &gt; 20, (P2303) &lt;0.1),"hvlm", "")</f>
        <v/>
      </c>
      <c r="U2303" t="str">
        <f>TEXT((A2303), "MMM _ YYYY")</f>
        <v>Apr  2019</v>
      </c>
      <c r="V2303" t="str">
        <f>TEXT((A2303),"YYYY")</f>
        <v>2019</v>
      </c>
      <c r="W2303" s="1">
        <v>0.2631</v>
      </c>
      <c r="X2303" s="2">
        <f>E2303*W2303</f>
        <v>78.903689999999997</v>
      </c>
      <c r="Y2303" s="2">
        <f>MAX((X2303-O2303),0)</f>
        <v>0</v>
      </c>
    </row>
    <row r="2304" spans="1:25" x14ac:dyDescent="0.3">
      <c r="A2304" s="3">
        <v>43576</v>
      </c>
      <c r="B2304" t="s">
        <v>218</v>
      </c>
      <c r="C2304" t="s">
        <v>170</v>
      </c>
      <c r="D2304">
        <v>39</v>
      </c>
      <c r="E2304">
        <v>153.13999999999999</v>
      </c>
      <c r="F2304">
        <v>5972.46</v>
      </c>
      <c r="G2304" t="s">
        <v>81</v>
      </c>
      <c r="H2304" t="s">
        <v>174</v>
      </c>
      <c r="I2304" t="s">
        <v>218</v>
      </c>
      <c r="J2304">
        <v>30.42</v>
      </c>
      <c r="K2304">
        <v>4.67</v>
      </c>
      <c r="L2304">
        <v>8.25</v>
      </c>
      <c r="M2304">
        <v>0.32</v>
      </c>
      <c r="N2304">
        <v>43.66</v>
      </c>
      <c r="O2304">
        <v>109.48</v>
      </c>
      <c r="P2304" s="1">
        <f>O2304/E2304</f>
        <v>0.71490139741413095</v>
      </c>
      <c r="Q2304">
        <f>E2304*D2304</f>
        <v>5972.4599999999991</v>
      </c>
      <c r="R2304">
        <f>O2304*D2304</f>
        <v>4269.72</v>
      </c>
      <c r="S2304">
        <f>J2304+K2304+L2304+M2304</f>
        <v>43.660000000000004</v>
      </c>
      <c r="T2304" t="str">
        <f>IF(AND((D2304) &gt; 20, (P2304) &lt;0.1),"hvlm", "")</f>
        <v/>
      </c>
      <c r="U2304" t="str">
        <f>TEXT((A2304), "MMM _ YYYY")</f>
        <v>Apr  2019</v>
      </c>
      <c r="V2304" t="str">
        <f>TEXT((A2304),"YYYY")</f>
        <v>2019</v>
      </c>
      <c r="W2304" s="1">
        <v>0.2631</v>
      </c>
      <c r="X2304" s="2">
        <f>E2304*W2304</f>
        <v>40.291134</v>
      </c>
      <c r="Y2304" s="2">
        <f>MAX((X2304-O2304),0)</f>
        <v>0</v>
      </c>
    </row>
    <row r="2305" spans="1:25" x14ac:dyDescent="0.3">
      <c r="A2305" s="3">
        <v>43577</v>
      </c>
      <c r="B2305" t="s">
        <v>153</v>
      </c>
      <c r="C2305" t="s">
        <v>179</v>
      </c>
      <c r="D2305">
        <v>22</v>
      </c>
      <c r="E2305">
        <v>242.79</v>
      </c>
      <c r="F2305">
        <v>5341.38</v>
      </c>
      <c r="G2305" t="s">
        <v>23</v>
      </c>
      <c r="H2305" t="s">
        <v>75</v>
      </c>
      <c r="I2305" t="s">
        <v>153</v>
      </c>
      <c r="J2305">
        <v>145.58000000000001</v>
      </c>
      <c r="K2305">
        <v>13.85</v>
      </c>
      <c r="L2305">
        <v>1.02</v>
      </c>
      <c r="M2305">
        <v>3.54</v>
      </c>
      <c r="N2305">
        <v>163.99</v>
      </c>
      <c r="O2305">
        <v>78.8</v>
      </c>
      <c r="P2305" s="1">
        <f>O2305/E2305</f>
        <v>0.3245603196177767</v>
      </c>
      <c r="Q2305">
        <f>E2305*D2305</f>
        <v>5341.38</v>
      </c>
      <c r="R2305">
        <f>O2305*D2305</f>
        <v>1733.6</v>
      </c>
      <c r="S2305">
        <f>J2305+K2305+L2305+M2305</f>
        <v>163.99</v>
      </c>
      <c r="T2305" t="str">
        <f>IF(AND((D2305) &gt; 20, (P2305) &lt;0.1),"hvlm", "")</f>
        <v/>
      </c>
      <c r="U2305" t="str">
        <f>TEXT((A2305), "MMM _ YYYY")</f>
        <v>Apr  2019</v>
      </c>
      <c r="V2305" t="str">
        <f>TEXT((A2305),"YYYY")</f>
        <v>2019</v>
      </c>
      <c r="W2305" s="1">
        <v>0.2631</v>
      </c>
      <c r="X2305" s="2">
        <f>E2305*W2305</f>
        <v>63.878048999999997</v>
      </c>
      <c r="Y2305" s="2">
        <f>MAX((X2305-O2305),0)</f>
        <v>0</v>
      </c>
    </row>
    <row r="2306" spans="1:25" x14ac:dyDescent="0.3">
      <c r="A2306" s="3">
        <v>43578</v>
      </c>
      <c r="B2306" t="s">
        <v>195</v>
      </c>
      <c r="C2306" t="s">
        <v>289</v>
      </c>
      <c r="D2306">
        <v>36</v>
      </c>
      <c r="E2306">
        <v>269.60000000000002</v>
      </c>
      <c r="F2306">
        <v>9705.6</v>
      </c>
      <c r="G2306" t="s">
        <v>130</v>
      </c>
      <c r="H2306" t="s">
        <v>39</v>
      </c>
      <c r="I2306" t="s">
        <v>195</v>
      </c>
      <c r="J2306">
        <v>36.380000000000003</v>
      </c>
      <c r="K2306">
        <v>11.81</v>
      </c>
      <c r="L2306">
        <v>6.49</v>
      </c>
      <c r="M2306">
        <v>1.29</v>
      </c>
      <c r="N2306">
        <v>55.97</v>
      </c>
      <c r="O2306">
        <v>213.63</v>
      </c>
      <c r="P2306" s="1">
        <f>O2306/E2306</f>
        <v>0.79239614243323431</v>
      </c>
      <c r="Q2306">
        <f>E2306*D2306</f>
        <v>9705.6</v>
      </c>
      <c r="R2306">
        <f>O2306*D2306</f>
        <v>7690.68</v>
      </c>
      <c r="S2306">
        <f>J2306+K2306+L2306+M2306</f>
        <v>55.970000000000006</v>
      </c>
      <c r="T2306" t="str">
        <f>IF(AND((D2306) &gt; 20, (P2306) &lt;0.1),"hvlm", "")</f>
        <v/>
      </c>
      <c r="U2306" t="str">
        <f>TEXT((A2306), "MMM _ YYYY")</f>
        <v>Apr  2019</v>
      </c>
      <c r="V2306" t="str">
        <f>TEXT((A2306),"YYYY")</f>
        <v>2019</v>
      </c>
      <c r="W2306" s="1">
        <v>0.2631</v>
      </c>
      <c r="X2306" s="2">
        <f>E2306*W2306</f>
        <v>70.931760000000011</v>
      </c>
      <c r="Y2306" s="2">
        <f>MAX((X2306-O2306),0)</f>
        <v>0</v>
      </c>
    </row>
    <row r="2307" spans="1:25" x14ac:dyDescent="0.3">
      <c r="A2307" s="3">
        <v>43579</v>
      </c>
      <c r="B2307" t="s">
        <v>303</v>
      </c>
      <c r="C2307" t="s">
        <v>104</v>
      </c>
      <c r="D2307">
        <v>17</v>
      </c>
      <c r="E2307">
        <v>218.4</v>
      </c>
      <c r="F2307">
        <v>3712.8</v>
      </c>
      <c r="G2307" t="s">
        <v>2</v>
      </c>
      <c r="H2307" t="s">
        <v>19</v>
      </c>
      <c r="I2307" t="s">
        <v>303</v>
      </c>
      <c r="J2307">
        <v>126.54</v>
      </c>
      <c r="K2307">
        <v>8.16</v>
      </c>
      <c r="L2307">
        <v>5.82</v>
      </c>
      <c r="M2307">
        <v>2.09</v>
      </c>
      <c r="N2307">
        <v>142.61000000000001</v>
      </c>
      <c r="O2307">
        <v>75.790000000000006</v>
      </c>
      <c r="P2307" s="1">
        <f>O2307/E2307</f>
        <v>0.34702380952380957</v>
      </c>
      <c r="Q2307">
        <f>E2307*D2307</f>
        <v>3712.8</v>
      </c>
      <c r="R2307">
        <f>O2307*D2307</f>
        <v>1288.43</v>
      </c>
      <c r="S2307">
        <f>J2307+K2307+L2307+M2307</f>
        <v>142.61000000000001</v>
      </c>
      <c r="T2307" t="str">
        <f>IF(AND((D2307) &gt; 20, (P2307) &lt;0.1),"hvlm", "")</f>
        <v/>
      </c>
      <c r="U2307" t="str">
        <f>TEXT((A2307), "MMM _ YYYY")</f>
        <v>Apr  2019</v>
      </c>
      <c r="V2307" t="str">
        <f>TEXT((A2307),"YYYY")</f>
        <v>2019</v>
      </c>
      <c r="W2307" s="1">
        <v>0.2631</v>
      </c>
      <c r="X2307" s="2">
        <f>E2307*W2307</f>
        <v>57.461040000000004</v>
      </c>
      <c r="Y2307" s="2">
        <f>MAX((X2307-O2307),0)</f>
        <v>0</v>
      </c>
    </row>
    <row r="2308" spans="1:25" x14ac:dyDescent="0.3">
      <c r="A2308" s="3">
        <v>43580</v>
      </c>
      <c r="B2308" t="s">
        <v>297</v>
      </c>
      <c r="C2308" t="s">
        <v>352</v>
      </c>
      <c r="D2308">
        <v>32</v>
      </c>
      <c r="E2308">
        <v>339.51</v>
      </c>
      <c r="F2308">
        <v>10864.32</v>
      </c>
      <c r="G2308" t="s">
        <v>110</v>
      </c>
      <c r="H2308" t="s">
        <v>5</v>
      </c>
      <c r="I2308" t="s">
        <v>297</v>
      </c>
      <c r="J2308">
        <v>78.08</v>
      </c>
      <c r="K2308">
        <v>2.67</v>
      </c>
      <c r="L2308">
        <v>5.74</v>
      </c>
      <c r="M2308">
        <v>1.39</v>
      </c>
      <c r="N2308">
        <v>87.88</v>
      </c>
      <c r="O2308">
        <v>251.63</v>
      </c>
      <c r="P2308" s="1">
        <f>O2308/E2308</f>
        <v>0.74115637241907451</v>
      </c>
      <c r="Q2308">
        <f>E2308*D2308</f>
        <v>10864.32</v>
      </c>
      <c r="R2308">
        <f>O2308*D2308</f>
        <v>8052.16</v>
      </c>
      <c r="S2308">
        <f>J2308+K2308+L2308+M2308</f>
        <v>87.88</v>
      </c>
      <c r="T2308" t="str">
        <f>IF(AND((D2308) &gt; 20, (P2308) &lt;0.1),"hvlm", "")</f>
        <v/>
      </c>
      <c r="U2308" t="str">
        <f>TEXT((A2308), "MMM _ YYYY")</f>
        <v>Apr  2019</v>
      </c>
      <c r="V2308" t="str">
        <f>TEXT((A2308),"YYYY")</f>
        <v>2019</v>
      </c>
      <c r="W2308" s="1">
        <v>0.2631</v>
      </c>
      <c r="X2308" s="2">
        <f>E2308*W2308</f>
        <v>89.325080999999997</v>
      </c>
      <c r="Y2308" s="2">
        <f>MAX((X2308-O2308),0)</f>
        <v>0</v>
      </c>
    </row>
    <row r="2309" spans="1:25" x14ac:dyDescent="0.3">
      <c r="A2309" s="3">
        <v>43581</v>
      </c>
      <c r="B2309" t="s">
        <v>181</v>
      </c>
      <c r="C2309" t="s">
        <v>211</v>
      </c>
      <c r="D2309">
        <v>14</v>
      </c>
      <c r="E2309">
        <v>341.5</v>
      </c>
      <c r="F2309">
        <v>4781</v>
      </c>
      <c r="G2309" t="s">
        <v>87</v>
      </c>
      <c r="H2309" t="s">
        <v>34</v>
      </c>
      <c r="I2309" t="s">
        <v>181</v>
      </c>
      <c r="J2309">
        <v>82.11</v>
      </c>
      <c r="K2309">
        <v>10.47</v>
      </c>
      <c r="L2309">
        <v>1.78</v>
      </c>
      <c r="M2309">
        <v>1.92</v>
      </c>
      <c r="N2309">
        <v>96.28</v>
      </c>
      <c r="O2309">
        <v>245.22</v>
      </c>
      <c r="P2309" s="1">
        <f>O2309/E2309</f>
        <v>0.71806734992679355</v>
      </c>
      <c r="Q2309">
        <f>E2309*D2309</f>
        <v>4781</v>
      </c>
      <c r="R2309">
        <f>O2309*D2309</f>
        <v>3433.08</v>
      </c>
      <c r="S2309">
        <f>J2309+K2309+L2309+M2309</f>
        <v>96.28</v>
      </c>
      <c r="T2309" t="str">
        <f>IF(AND((D2309) &gt; 20, (P2309) &lt;0.1),"hvlm", "")</f>
        <v/>
      </c>
      <c r="U2309" t="str">
        <f>TEXT((A2309), "MMM _ YYYY")</f>
        <v>Apr  2019</v>
      </c>
      <c r="V2309" t="str">
        <f>TEXT((A2309),"YYYY")</f>
        <v>2019</v>
      </c>
      <c r="W2309" s="1">
        <v>0.2631</v>
      </c>
      <c r="X2309" s="2">
        <f>E2309*W2309</f>
        <v>89.848650000000006</v>
      </c>
      <c r="Y2309" s="2">
        <f>MAX((X2309-O2309),0)</f>
        <v>0</v>
      </c>
    </row>
    <row r="2310" spans="1:25" x14ac:dyDescent="0.3">
      <c r="A2310" s="3">
        <v>43582</v>
      </c>
      <c r="B2310" t="s">
        <v>323</v>
      </c>
      <c r="C2310" t="s">
        <v>305</v>
      </c>
      <c r="D2310">
        <v>42</v>
      </c>
      <c r="E2310">
        <v>347.71</v>
      </c>
      <c r="F2310">
        <v>14603.82</v>
      </c>
      <c r="G2310" t="s">
        <v>2</v>
      </c>
      <c r="H2310" t="s">
        <v>75</v>
      </c>
      <c r="I2310" t="s">
        <v>323</v>
      </c>
      <c r="J2310">
        <v>145.44999999999999</v>
      </c>
      <c r="K2310">
        <v>12.67</v>
      </c>
      <c r="L2310">
        <v>4.05</v>
      </c>
      <c r="M2310">
        <v>4.42</v>
      </c>
      <c r="N2310">
        <v>166.59</v>
      </c>
      <c r="O2310">
        <v>181.12</v>
      </c>
      <c r="P2310" s="1">
        <f>O2310/E2310</f>
        <v>0.52089384832187746</v>
      </c>
      <c r="Q2310">
        <f>E2310*D2310</f>
        <v>14603.82</v>
      </c>
      <c r="R2310">
        <f>O2310*D2310</f>
        <v>7607.04</v>
      </c>
      <c r="S2310">
        <f>J2310+K2310+L2310+M2310</f>
        <v>166.58999999999997</v>
      </c>
      <c r="T2310" t="str">
        <f>IF(AND((D2310) &gt; 20, (P2310) &lt;0.1),"hvlm", "")</f>
        <v/>
      </c>
      <c r="U2310" t="str">
        <f>TEXT((A2310), "MMM _ YYYY")</f>
        <v>Apr  2019</v>
      </c>
      <c r="V2310" t="str">
        <f>TEXT((A2310),"YYYY")</f>
        <v>2019</v>
      </c>
      <c r="W2310" s="1">
        <v>0.2631</v>
      </c>
      <c r="X2310" s="2">
        <f>E2310*W2310</f>
        <v>91.482500999999999</v>
      </c>
      <c r="Y2310" s="2">
        <f>MAX((X2310-O2310),0)</f>
        <v>0</v>
      </c>
    </row>
    <row r="2311" spans="1:25" x14ac:dyDescent="0.3">
      <c r="A2311" s="3">
        <v>43583</v>
      </c>
      <c r="B2311" t="s">
        <v>365</v>
      </c>
      <c r="C2311" t="s">
        <v>324</v>
      </c>
      <c r="D2311">
        <v>29</v>
      </c>
      <c r="E2311">
        <v>331.2</v>
      </c>
      <c r="F2311">
        <v>9604.7999999999993</v>
      </c>
      <c r="G2311" t="s">
        <v>130</v>
      </c>
      <c r="H2311" t="s">
        <v>19</v>
      </c>
      <c r="I2311" t="s">
        <v>365</v>
      </c>
      <c r="J2311">
        <v>197.35</v>
      </c>
      <c r="K2311">
        <v>14.13</v>
      </c>
      <c r="L2311">
        <v>8.02</v>
      </c>
      <c r="M2311">
        <v>1.36</v>
      </c>
      <c r="N2311">
        <v>220.86</v>
      </c>
      <c r="O2311">
        <v>110.34</v>
      </c>
      <c r="P2311" s="1">
        <f>O2311/E2311</f>
        <v>0.33315217391304353</v>
      </c>
      <c r="Q2311">
        <f>E2311*D2311</f>
        <v>9604.7999999999993</v>
      </c>
      <c r="R2311">
        <f>O2311*D2311</f>
        <v>3199.86</v>
      </c>
      <c r="S2311">
        <f>J2311+K2311+L2311+M2311</f>
        <v>220.86</v>
      </c>
      <c r="T2311" t="str">
        <f>IF(AND((D2311) &gt; 20, (P2311) &lt;0.1),"hvlm", "")</f>
        <v/>
      </c>
      <c r="U2311" t="str">
        <f>TEXT((A2311), "MMM _ YYYY")</f>
        <v>Apr  2019</v>
      </c>
      <c r="V2311" t="str">
        <f>TEXT((A2311),"YYYY")</f>
        <v>2019</v>
      </c>
      <c r="W2311" s="1">
        <v>0.2631</v>
      </c>
      <c r="X2311" s="2">
        <f>E2311*W2311</f>
        <v>87.138719999999992</v>
      </c>
      <c r="Y2311" s="2">
        <f>MAX((X2311-O2311),0)</f>
        <v>0</v>
      </c>
    </row>
    <row r="2312" spans="1:25" x14ac:dyDescent="0.3">
      <c r="A2312" s="3">
        <v>43584</v>
      </c>
      <c r="B2312" t="s">
        <v>388</v>
      </c>
      <c r="C2312" t="s">
        <v>258</v>
      </c>
      <c r="D2312">
        <v>6</v>
      </c>
      <c r="E2312">
        <v>220.83</v>
      </c>
      <c r="F2312">
        <v>1324.98</v>
      </c>
      <c r="G2312" t="s">
        <v>87</v>
      </c>
      <c r="H2312" t="s">
        <v>11</v>
      </c>
      <c r="I2312" t="s">
        <v>388</v>
      </c>
      <c r="J2312">
        <v>112.4</v>
      </c>
      <c r="K2312">
        <v>4.37</v>
      </c>
      <c r="L2312">
        <v>2.98</v>
      </c>
      <c r="M2312">
        <v>4.0199999999999996</v>
      </c>
      <c r="N2312">
        <v>123.77</v>
      </c>
      <c r="O2312">
        <v>97.06</v>
      </c>
      <c r="P2312" s="1">
        <f>O2312/E2312</f>
        <v>0.43952361545079927</v>
      </c>
      <c r="Q2312">
        <f>E2312*D2312</f>
        <v>1324.98</v>
      </c>
      <c r="R2312">
        <f>O2312*D2312</f>
        <v>582.36</v>
      </c>
      <c r="S2312">
        <f>J2312+K2312+L2312+M2312</f>
        <v>123.77000000000001</v>
      </c>
      <c r="T2312" t="str">
        <f>IF(AND((D2312) &gt; 20, (P2312) &lt;0.1),"hvlm", "")</f>
        <v/>
      </c>
      <c r="U2312" t="str">
        <f>TEXT((A2312), "MMM _ YYYY")</f>
        <v>Apr  2019</v>
      </c>
      <c r="V2312" t="str">
        <f>TEXT((A2312),"YYYY")</f>
        <v>2019</v>
      </c>
      <c r="W2312" s="1">
        <v>0.2631</v>
      </c>
      <c r="X2312" s="2">
        <f>E2312*W2312</f>
        <v>58.100373000000005</v>
      </c>
      <c r="Y2312" s="2">
        <f>MAX((X2312-O2312),0)</f>
        <v>0</v>
      </c>
    </row>
    <row r="2313" spans="1:25" x14ac:dyDescent="0.3">
      <c r="A2313" s="3">
        <v>43585</v>
      </c>
      <c r="B2313" t="s">
        <v>311</v>
      </c>
      <c r="C2313" t="s">
        <v>210</v>
      </c>
      <c r="D2313">
        <v>4</v>
      </c>
      <c r="E2313">
        <v>183.5</v>
      </c>
      <c r="F2313">
        <v>734</v>
      </c>
      <c r="G2313" t="s">
        <v>23</v>
      </c>
      <c r="H2313" t="s">
        <v>19</v>
      </c>
      <c r="I2313" t="s">
        <v>311</v>
      </c>
      <c r="J2313">
        <v>170.65</v>
      </c>
      <c r="K2313">
        <v>12.98</v>
      </c>
      <c r="L2313">
        <v>9.2100000000000009</v>
      </c>
      <c r="M2313">
        <v>1.82</v>
      </c>
      <c r="N2313">
        <v>194.66</v>
      </c>
      <c r="O2313">
        <v>-11.16</v>
      </c>
      <c r="P2313" s="1">
        <f>O2313/E2313</f>
        <v>-6.0817438692098096E-2</v>
      </c>
      <c r="Q2313">
        <f>E2313*D2313</f>
        <v>734</v>
      </c>
      <c r="R2313">
        <f>O2313*D2313</f>
        <v>-44.64</v>
      </c>
      <c r="S2313">
        <f>J2313+K2313+L2313+M2313</f>
        <v>194.66</v>
      </c>
      <c r="T2313" t="str">
        <f>IF(AND((D2313) &gt; 20, (P2313) &lt;0.1),"hvlm", "")</f>
        <v/>
      </c>
      <c r="U2313" t="str">
        <f>TEXT((A2313), "MMM _ YYYY")</f>
        <v>Apr  2019</v>
      </c>
      <c r="V2313" t="str">
        <f>TEXT((A2313),"YYYY")</f>
        <v>2019</v>
      </c>
      <c r="W2313" s="1">
        <v>0.2631</v>
      </c>
      <c r="X2313" s="2">
        <f>E2313*W2313</f>
        <v>48.278849999999998</v>
      </c>
      <c r="Y2313" s="2">
        <f>MAX((X2313-O2313),0)</f>
        <v>59.438850000000002</v>
      </c>
    </row>
    <row r="2314" spans="1:25" x14ac:dyDescent="0.3">
      <c r="A2314" s="3">
        <v>43586</v>
      </c>
      <c r="B2314" t="s">
        <v>301</v>
      </c>
      <c r="C2314" t="s">
        <v>177</v>
      </c>
      <c r="D2314">
        <v>11</v>
      </c>
      <c r="E2314">
        <v>340.98</v>
      </c>
      <c r="F2314">
        <v>3750.78</v>
      </c>
      <c r="G2314" t="s">
        <v>48</v>
      </c>
      <c r="H2314" t="s">
        <v>96</v>
      </c>
      <c r="I2314" t="s">
        <v>301</v>
      </c>
      <c r="J2314">
        <v>185.44</v>
      </c>
      <c r="K2314">
        <v>14.96</v>
      </c>
      <c r="L2314">
        <v>8.56</v>
      </c>
      <c r="M2314">
        <v>0.55000000000000004</v>
      </c>
      <c r="N2314">
        <v>209.51</v>
      </c>
      <c r="O2314">
        <v>131.47</v>
      </c>
      <c r="P2314" s="1">
        <f>O2314/E2314</f>
        <v>0.38556513578509</v>
      </c>
      <c r="Q2314">
        <f>E2314*D2314</f>
        <v>3750.78</v>
      </c>
      <c r="R2314">
        <f>O2314*D2314</f>
        <v>1446.17</v>
      </c>
      <c r="S2314">
        <f>J2314+K2314+L2314+M2314</f>
        <v>209.51000000000002</v>
      </c>
      <c r="T2314" t="str">
        <f>IF(AND((D2314) &gt; 20, (P2314) &lt;0.1),"hvlm", "")</f>
        <v/>
      </c>
      <c r="U2314" t="str">
        <f>TEXT((A2314), "MMM _ YYYY")</f>
        <v>May  2019</v>
      </c>
      <c r="V2314" t="str">
        <f>TEXT((A2314),"YYYY")</f>
        <v>2019</v>
      </c>
      <c r="W2314" s="1">
        <v>0.2631</v>
      </c>
      <c r="X2314" s="2">
        <f>E2314*W2314</f>
        <v>89.711838</v>
      </c>
      <c r="Y2314" s="2">
        <f>MAX((X2314-O2314),0)</f>
        <v>0</v>
      </c>
    </row>
    <row r="2315" spans="1:25" x14ac:dyDescent="0.3">
      <c r="A2315" s="3">
        <v>43587</v>
      </c>
      <c r="B2315" t="s">
        <v>307</v>
      </c>
      <c r="C2315" t="s">
        <v>327</v>
      </c>
      <c r="D2315">
        <v>45</v>
      </c>
      <c r="E2315">
        <v>221.57</v>
      </c>
      <c r="F2315">
        <v>9970.65</v>
      </c>
      <c r="G2315" t="s">
        <v>31</v>
      </c>
      <c r="H2315" t="s">
        <v>15</v>
      </c>
      <c r="I2315" t="s">
        <v>307</v>
      </c>
      <c r="J2315">
        <v>115.11</v>
      </c>
      <c r="K2315">
        <v>13.06</v>
      </c>
      <c r="L2315">
        <v>4.01</v>
      </c>
      <c r="M2315">
        <v>2.34</v>
      </c>
      <c r="N2315">
        <v>134.52000000000001</v>
      </c>
      <c r="O2315">
        <v>87.05</v>
      </c>
      <c r="P2315" s="1">
        <f>O2315/E2315</f>
        <v>0.39287809721532696</v>
      </c>
      <c r="Q2315">
        <f>E2315*D2315</f>
        <v>9970.65</v>
      </c>
      <c r="R2315">
        <f>O2315*D2315</f>
        <v>3917.25</v>
      </c>
      <c r="S2315">
        <f>J2315+K2315+L2315+M2315</f>
        <v>134.51999999999998</v>
      </c>
      <c r="T2315" t="str">
        <f>IF(AND((D2315) &gt; 20, (P2315) &lt;0.1),"hvlm", "")</f>
        <v/>
      </c>
      <c r="U2315" t="str">
        <f>TEXT((A2315), "MMM _ YYYY")</f>
        <v>May  2019</v>
      </c>
      <c r="V2315" t="str">
        <f>TEXT((A2315),"YYYY")</f>
        <v>2019</v>
      </c>
      <c r="W2315" s="1">
        <v>0.2631</v>
      </c>
      <c r="X2315" s="2">
        <f>E2315*W2315</f>
        <v>58.295066999999996</v>
      </c>
      <c r="Y2315" s="2">
        <f>MAX((X2315-O2315),0)</f>
        <v>0</v>
      </c>
    </row>
    <row r="2316" spans="1:25" x14ac:dyDescent="0.3">
      <c r="A2316" s="3">
        <v>43588</v>
      </c>
      <c r="B2316" t="s">
        <v>202</v>
      </c>
      <c r="C2316" t="s">
        <v>70</v>
      </c>
      <c r="D2316">
        <v>40</v>
      </c>
      <c r="E2316">
        <v>136.22999999999999</v>
      </c>
      <c r="F2316">
        <v>5449.2</v>
      </c>
      <c r="G2316" t="s">
        <v>8</v>
      </c>
      <c r="H2316" t="s">
        <v>64</v>
      </c>
      <c r="I2316" t="s">
        <v>202</v>
      </c>
      <c r="J2316">
        <v>88.01</v>
      </c>
      <c r="K2316">
        <v>10.88</v>
      </c>
      <c r="L2316">
        <v>8.4</v>
      </c>
      <c r="M2316">
        <v>0.31</v>
      </c>
      <c r="N2316">
        <v>107.6</v>
      </c>
      <c r="O2316">
        <v>28.63</v>
      </c>
      <c r="P2316" s="1">
        <f>O2316/E2316</f>
        <v>0.21015928943698159</v>
      </c>
      <c r="Q2316">
        <f>E2316*D2316</f>
        <v>5449.2</v>
      </c>
      <c r="R2316">
        <f>O2316*D2316</f>
        <v>1145.2</v>
      </c>
      <c r="S2316">
        <f>J2316+K2316+L2316+M2316</f>
        <v>107.60000000000001</v>
      </c>
      <c r="T2316" t="str">
        <f>IF(AND((D2316) &gt; 20, (P2316) &lt;0.1),"hvlm", "")</f>
        <v/>
      </c>
      <c r="U2316" t="str">
        <f>TEXT((A2316), "MMM _ YYYY")</f>
        <v>May  2019</v>
      </c>
      <c r="V2316" t="str">
        <f>TEXT((A2316),"YYYY")</f>
        <v>2019</v>
      </c>
      <c r="W2316" s="1">
        <v>0.2631</v>
      </c>
      <c r="X2316" s="2">
        <f>E2316*W2316</f>
        <v>35.842112999999998</v>
      </c>
      <c r="Y2316" s="2">
        <f>MAX((X2316-O2316),0)</f>
        <v>7.2121129999999987</v>
      </c>
    </row>
    <row r="2317" spans="1:25" x14ac:dyDescent="0.3">
      <c r="A2317" s="3">
        <v>43589</v>
      </c>
      <c r="B2317" t="s">
        <v>297</v>
      </c>
      <c r="C2317" t="s">
        <v>353</v>
      </c>
      <c r="D2317">
        <v>10</v>
      </c>
      <c r="E2317">
        <v>227.57</v>
      </c>
      <c r="F2317">
        <v>2275.6999999999998</v>
      </c>
      <c r="G2317" t="s">
        <v>105</v>
      </c>
      <c r="H2317" t="s">
        <v>5</v>
      </c>
      <c r="I2317" t="s">
        <v>297</v>
      </c>
      <c r="J2317">
        <v>78.08</v>
      </c>
      <c r="K2317">
        <v>2.67</v>
      </c>
      <c r="L2317">
        <v>5.74</v>
      </c>
      <c r="M2317">
        <v>1.39</v>
      </c>
      <c r="N2317">
        <v>87.88</v>
      </c>
      <c r="O2317">
        <v>139.69</v>
      </c>
      <c r="P2317" s="1">
        <f>O2317/E2317</f>
        <v>0.61383310629696353</v>
      </c>
      <c r="Q2317">
        <f>E2317*D2317</f>
        <v>2275.6999999999998</v>
      </c>
      <c r="R2317">
        <f>O2317*D2317</f>
        <v>1396.9</v>
      </c>
      <c r="S2317">
        <f>J2317+K2317+L2317+M2317</f>
        <v>87.88</v>
      </c>
      <c r="T2317" t="str">
        <f>IF(AND((D2317) &gt; 20, (P2317) &lt;0.1),"hvlm", "")</f>
        <v/>
      </c>
      <c r="U2317" t="str">
        <f>TEXT((A2317), "MMM _ YYYY")</f>
        <v>May  2019</v>
      </c>
      <c r="V2317" t="str">
        <f>TEXT((A2317),"YYYY")</f>
        <v>2019</v>
      </c>
      <c r="W2317" s="1">
        <v>0.2631</v>
      </c>
      <c r="X2317" s="2">
        <f>E2317*W2317</f>
        <v>59.873666999999998</v>
      </c>
      <c r="Y2317" s="2">
        <f>MAX((X2317-O2317),0)</f>
        <v>0</v>
      </c>
    </row>
    <row r="2318" spans="1:25" x14ac:dyDescent="0.3">
      <c r="A2318" s="3">
        <v>43590</v>
      </c>
      <c r="B2318" t="s">
        <v>277</v>
      </c>
      <c r="C2318" t="s">
        <v>280</v>
      </c>
      <c r="D2318">
        <v>28</v>
      </c>
      <c r="E2318">
        <v>99.65</v>
      </c>
      <c r="F2318">
        <v>2790.2</v>
      </c>
      <c r="G2318" t="s">
        <v>26</v>
      </c>
      <c r="H2318" t="s">
        <v>80</v>
      </c>
      <c r="I2318" t="s">
        <v>277</v>
      </c>
      <c r="J2318">
        <v>106.41</v>
      </c>
      <c r="K2318">
        <v>8.44</v>
      </c>
      <c r="L2318">
        <v>4.8</v>
      </c>
      <c r="M2318">
        <v>4.41</v>
      </c>
      <c r="N2318">
        <v>124.06</v>
      </c>
      <c r="O2318">
        <v>-24.41</v>
      </c>
      <c r="P2318" s="1">
        <f>O2318/E2318</f>
        <v>-0.2449573507275464</v>
      </c>
      <c r="Q2318">
        <f>E2318*D2318</f>
        <v>2790.2000000000003</v>
      </c>
      <c r="R2318">
        <f>O2318*D2318</f>
        <v>-683.48</v>
      </c>
      <c r="S2318">
        <f>J2318+K2318+L2318+M2318</f>
        <v>124.05999999999999</v>
      </c>
      <c r="T2318" t="str">
        <f>IF(AND((D2318) &gt; 20, (P2318) &lt;0.1),"hvlm", "")</f>
        <v>hvlm</v>
      </c>
      <c r="U2318" t="str">
        <f>TEXT((A2318), "MMM _ YYYY")</f>
        <v>May  2019</v>
      </c>
      <c r="V2318" t="str">
        <f>TEXT((A2318),"YYYY")</f>
        <v>2019</v>
      </c>
      <c r="W2318" s="1">
        <v>0.2631</v>
      </c>
      <c r="X2318" s="2">
        <f>E2318*W2318</f>
        <v>26.217915000000001</v>
      </c>
      <c r="Y2318" s="2">
        <f>MAX((X2318-O2318),0)</f>
        <v>50.627915000000002</v>
      </c>
    </row>
    <row r="2319" spans="1:25" x14ac:dyDescent="0.3">
      <c r="A2319" s="3">
        <v>43591</v>
      </c>
      <c r="B2319" t="s">
        <v>114</v>
      </c>
      <c r="C2319" t="s">
        <v>156</v>
      </c>
      <c r="D2319">
        <v>11</v>
      </c>
      <c r="E2319">
        <v>292.07</v>
      </c>
      <c r="F2319">
        <v>3212.77</v>
      </c>
      <c r="G2319" t="s">
        <v>8</v>
      </c>
      <c r="H2319" t="s">
        <v>11</v>
      </c>
      <c r="I2319" t="s">
        <v>114</v>
      </c>
      <c r="J2319">
        <v>120.08</v>
      </c>
      <c r="K2319">
        <v>12.95</v>
      </c>
      <c r="L2319">
        <v>9.08</v>
      </c>
      <c r="M2319">
        <v>2.95</v>
      </c>
      <c r="N2319">
        <v>145.06</v>
      </c>
      <c r="O2319">
        <v>147.01</v>
      </c>
      <c r="P2319" s="1">
        <f>O2319/E2319</f>
        <v>0.50333824083267709</v>
      </c>
      <c r="Q2319">
        <f>E2319*D2319</f>
        <v>3212.77</v>
      </c>
      <c r="R2319">
        <f>O2319*D2319</f>
        <v>1617.11</v>
      </c>
      <c r="S2319">
        <f>J2319+K2319+L2319+M2319</f>
        <v>145.06</v>
      </c>
      <c r="T2319" t="str">
        <f>IF(AND((D2319) &gt; 20, (P2319) &lt;0.1),"hvlm", "")</f>
        <v/>
      </c>
      <c r="U2319" t="str">
        <f>TEXT((A2319), "MMM _ YYYY")</f>
        <v>May  2019</v>
      </c>
      <c r="V2319" t="str">
        <f>TEXT((A2319),"YYYY")</f>
        <v>2019</v>
      </c>
      <c r="W2319" s="1">
        <v>0.2631</v>
      </c>
      <c r="X2319" s="2">
        <f>E2319*W2319</f>
        <v>76.843616999999995</v>
      </c>
      <c r="Y2319" s="2">
        <f>MAX((X2319-O2319),0)</f>
        <v>0</v>
      </c>
    </row>
    <row r="2320" spans="1:25" x14ac:dyDescent="0.3">
      <c r="A2320" s="3">
        <v>43592</v>
      </c>
      <c r="B2320" t="s">
        <v>216</v>
      </c>
      <c r="C2320" t="s">
        <v>337</v>
      </c>
      <c r="D2320">
        <v>35</v>
      </c>
      <c r="E2320">
        <v>167.57</v>
      </c>
      <c r="F2320">
        <v>5864.95</v>
      </c>
      <c r="G2320" t="s">
        <v>26</v>
      </c>
      <c r="H2320" t="s">
        <v>96</v>
      </c>
      <c r="I2320" t="s">
        <v>216</v>
      </c>
      <c r="J2320">
        <v>142.59</v>
      </c>
      <c r="K2320">
        <v>14.14</v>
      </c>
      <c r="L2320">
        <v>5.81</v>
      </c>
      <c r="M2320">
        <v>0.46</v>
      </c>
      <c r="N2320">
        <v>163</v>
      </c>
      <c r="O2320">
        <v>4.5699999999999896</v>
      </c>
      <c r="P2320" s="1">
        <f>O2320/E2320</f>
        <v>2.7272184758608282E-2</v>
      </c>
      <c r="Q2320">
        <f>E2320*D2320</f>
        <v>5864.95</v>
      </c>
      <c r="R2320">
        <f>O2320*D2320</f>
        <v>159.94999999999965</v>
      </c>
      <c r="S2320">
        <f>J2320+K2320+L2320+M2320</f>
        <v>163.00000000000003</v>
      </c>
      <c r="T2320" t="str">
        <f>IF(AND((D2320) &gt; 20, (P2320) &lt;0.1),"hvlm", "")</f>
        <v>hvlm</v>
      </c>
      <c r="U2320" t="str">
        <f>TEXT((A2320), "MMM _ YYYY")</f>
        <v>May  2019</v>
      </c>
      <c r="V2320" t="str">
        <f>TEXT((A2320),"YYYY")</f>
        <v>2019</v>
      </c>
      <c r="W2320" s="1">
        <v>0.2631</v>
      </c>
      <c r="X2320" s="2">
        <f>E2320*W2320</f>
        <v>44.087666999999996</v>
      </c>
      <c r="Y2320" s="2">
        <f>MAX((X2320-O2320),0)</f>
        <v>39.517667000000003</v>
      </c>
    </row>
    <row r="2321" spans="1:25" x14ac:dyDescent="0.3">
      <c r="A2321" s="3">
        <v>43593</v>
      </c>
      <c r="B2321" t="s">
        <v>246</v>
      </c>
      <c r="C2321" t="s">
        <v>290</v>
      </c>
      <c r="D2321">
        <v>15</v>
      </c>
      <c r="E2321">
        <v>141.22999999999999</v>
      </c>
      <c r="F2321">
        <v>2118.4499999999998</v>
      </c>
      <c r="G2321" t="s">
        <v>61</v>
      </c>
      <c r="H2321" t="s">
        <v>22</v>
      </c>
      <c r="I2321" t="s">
        <v>246</v>
      </c>
      <c r="J2321">
        <v>105.99</v>
      </c>
      <c r="K2321">
        <v>6.75</v>
      </c>
      <c r="L2321">
        <v>7.89</v>
      </c>
      <c r="M2321">
        <v>3.66</v>
      </c>
      <c r="N2321">
        <v>124.29</v>
      </c>
      <c r="O2321">
        <v>16.940000000000001</v>
      </c>
      <c r="P2321" s="1">
        <f>O2321/E2321</f>
        <v>0.11994618707073569</v>
      </c>
      <c r="Q2321">
        <f>E2321*D2321</f>
        <v>2118.4499999999998</v>
      </c>
      <c r="R2321">
        <f>O2321*D2321</f>
        <v>254.10000000000002</v>
      </c>
      <c r="S2321">
        <f>J2321+K2321+L2321+M2321</f>
        <v>124.28999999999999</v>
      </c>
      <c r="T2321" t="str">
        <f>IF(AND((D2321) &gt; 20, (P2321) &lt;0.1),"hvlm", "")</f>
        <v/>
      </c>
      <c r="U2321" t="str">
        <f>TEXT((A2321), "MMM _ YYYY")</f>
        <v>May  2019</v>
      </c>
      <c r="V2321" t="str">
        <f>TEXT((A2321),"YYYY")</f>
        <v>2019</v>
      </c>
      <c r="W2321" s="1">
        <v>0.2631</v>
      </c>
      <c r="X2321" s="2">
        <f>E2321*W2321</f>
        <v>37.157612999999998</v>
      </c>
      <c r="Y2321" s="2">
        <f>MAX((X2321-O2321),0)</f>
        <v>20.217612999999997</v>
      </c>
    </row>
    <row r="2322" spans="1:25" x14ac:dyDescent="0.3">
      <c r="A2322" s="3">
        <v>43594</v>
      </c>
      <c r="B2322" t="s">
        <v>114</v>
      </c>
      <c r="C2322" t="s">
        <v>40</v>
      </c>
      <c r="D2322">
        <v>8</v>
      </c>
      <c r="E2322">
        <v>384.78</v>
      </c>
      <c r="F2322">
        <v>3078.24</v>
      </c>
      <c r="G2322" t="s">
        <v>23</v>
      </c>
      <c r="H2322" t="s">
        <v>11</v>
      </c>
      <c r="I2322" t="s">
        <v>114</v>
      </c>
      <c r="J2322">
        <v>120.08</v>
      </c>
      <c r="K2322">
        <v>12.95</v>
      </c>
      <c r="L2322">
        <v>9.08</v>
      </c>
      <c r="M2322">
        <v>2.95</v>
      </c>
      <c r="N2322">
        <v>145.06</v>
      </c>
      <c r="O2322">
        <v>239.72</v>
      </c>
      <c r="P2322" s="1">
        <f>O2322/E2322</f>
        <v>0.62300535370861276</v>
      </c>
      <c r="Q2322">
        <f>E2322*D2322</f>
        <v>3078.24</v>
      </c>
      <c r="R2322">
        <f>O2322*D2322</f>
        <v>1917.76</v>
      </c>
      <c r="S2322">
        <f>J2322+K2322+L2322+M2322</f>
        <v>145.06</v>
      </c>
      <c r="T2322" t="str">
        <f>IF(AND((D2322) &gt; 20, (P2322) &lt;0.1),"hvlm", "")</f>
        <v/>
      </c>
      <c r="U2322" t="str">
        <f>TEXT((A2322), "MMM _ YYYY")</f>
        <v>May  2019</v>
      </c>
      <c r="V2322" t="str">
        <f>TEXT((A2322),"YYYY")</f>
        <v>2019</v>
      </c>
      <c r="W2322" s="1">
        <v>0.2631</v>
      </c>
      <c r="X2322" s="2">
        <f>E2322*W2322</f>
        <v>101.23561799999999</v>
      </c>
      <c r="Y2322" s="2">
        <f>MAX((X2322-O2322),0)</f>
        <v>0</v>
      </c>
    </row>
    <row r="2323" spans="1:25" x14ac:dyDescent="0.3">
      <c r="A2323" s="3">
        <v>43595</v>
      </c>
      <c r="B2323" t="s">
        <v>109</v>
      </c>
      <c r="C2323" t="s">
        <v>374</v>
      </c>
      <c r="D2323">
        <v>20</v>
      </c>
      <c r="E2323">
        <v>321.91000000000003</v>
      </c>
      <c r="F2323">
        <v>6438.2</v>
      </c>
      <c r="G2323" t="s">
        <v>52</v>
      </c>
      <c r="H2323" t="s">
        <v>1</v>
      </c>
      <c r="I2323" t="s">
        <v>109</v>
      </c>
      <c r="J2323">
        <v>50.54</v>
      </c>
      <c r="K2323">
        <v>11.57</v>
      </c>
      <c r="L2323">
        <v>9.66</v>
      </c>
      <c r="M2323">
        <v>4.1500000000000004</v>
      </c>
      <c r="N2323">
        <v>75.92</v>
      </c>
      <c r="O2323">
        <v>245.99</v>
      </c>
      <c r="P2323" s="1">
        <f>O2323/E2323</f>
        <v>0.76415768382467142</v>
      </c>
      <c r="Q2323">
        <f>E2323*D2323</f>
        <v>6438.2000000000007</v>
      </c>
      <c r="R2323">
        <f>O2323*D2323</f>
        <v>4919.8</v>
      </c>
      <c r="S2323">
        <f>J2323+K2323+L2323+M2323</f>
        <v>75.92</v>
      </c>
      <c r="T2323" t="str">
        <f>IF(AND((D2323) &gt; 20, (P2323) &lt;0.1),"hvlm", "")</f>
        <v/>
      </c>
      <c r="U2323" t="str">
        <f>TEXT((A2323), "MMM _ YYYY")</f>
        <v>May  2019</v>
      </c>
      <c r="V2323" t="str">
        <f>TEXT((A2323),"YYYY")</f>
        <v>2019</v>
      </c>
      <c r="W2323" s="1">
        <v>0.2631</v>
      </c>
      <c r="X2323" s="2">
        <f>E2323*W2323</f>
        <v>84.694521000000009</v>
      </c>
      <c r="Y2323" s="2">
        <f>MAX((X2323-O2323),0)</f>
        <v>0</v>
      </c>
    </row>
    <row r="2324" spans="1:25" x14ac:dyDescent="0.3">
      <c r="A2324" s="3">
        <v>43596</v>
      </c>
      <c r="B2324" t="s">
        <v>313</v>
      </c>
      <c r="C2324" t="s">
        <v>358</v>
      </c>
      <c r="D2324">
        <v>21</v>
      </c>
      <c r="E2324">
        <v>325.47000000000003</v>
      </c>
      <c r="F2324">
        <v>6834.87</v>
      </c>
      <c r="G2324" t="s">
        <v>2</v>
      </c>
      <c r="H2324" t="s">
        <v>22</v>
      </c>
      <c r="I2324" t="s">
        <v>313</v>
      </c>
      <c r="J2324">
        <v>92.04</v>
      </c>
      <c r="K2324">
        <v>4.93</v>
      </c>
      <c r="L2324">
        <v>5.47</v>
      </c>
      <c r="M2324">
        <v>2.61</v>
      </c>
      <c r="N2324">
        <v>105.05</v>
      </c>
      <c r="O2324">
        <v>220.42</v>
      </c>
      <c r="P2324" s="1">
        <f>O2324/E2324</f>
        <v>0.6772359971733185</v>
      </c>
      <c r="Q2324">
        <f>E2324*D2324</f>
        <v>6834.8700000000008</v>
      </c>
      <c r="R2324">
        <f>O2324*D2324</f>
        <v>4628.82</v>
      </c>
      <c r="S2324">
        <f>J2324+K2324+L2324+M2324</f>
        <v>105.05</v>
      </c>
      <c r="T2324" t="str">
        <f>IF(AND((D2324) &gt; 20, (P2324) &lt;0.1),"hvlm", "")</f>
        <v/>
      </c>
      <c r="U2324" t="str">
        <f>TEXT((A2324), "MMM _ YYYY")</f>
        <v>May  2019</v>
      </c>
      <c r="V2324" t="str">
        <f>TEXT((A2324),"YYYY")</f>
        <v>2019</v>
      </c>
      <c r="W2324" s="1">
        <v>0.2631</v>
      </c>
      <c r="X2324" s="2">
        <f>E2324*W2324</f>
        <v>85.631157000000002</v>
      </c>
      <c r="Y2324" s="2">
        <f>MAX((X2324-O2324),0)</f>
        <v>0</v>
      </c>
    </row>
    <row r="2325" spans="1:25" x14ac:dyDescent="0.3">
      <c r="A2325" s="3">
        <v>43597</v>
      </c>
      <c r="B2325" t="s">
        <v>311</v>
      </c>
      <c r="C2325" t="s">
        <v>170</v>
      </c>
      <c r="D2325">
        <v>1</v>
      </c>
      <c r="E2325">
        <v>268.3</v>
      </c>
      <c r="F2325">
        <v>268.3</v>
      </c>
      <c r="G2325" t="s">
        <v>81</v>
      </c>
      <c r="H2325" t="s">
        <v>19</v>
      </c>
      <c r="I2325" t="s">
        <v>311</v>
      </c>
      <c r="J2325">
        <v>170.65</v>
      </c>
      <c r="K2325">
        <v>12.98</v>
      </c>
      <c r="L2325">
        <v>9.2100000000000009</v>
      </c>
      <c r="M2325">
        <v>1.82</v>
      </c>
      <c r="N2325">
        <v>194.66</v>
      </c>
      <c r="O2325">
        <v>73.64</v>
      </c>
      <c r="P2325" s="1">
        <f>O2325/E2325</f>
        <v>0.27446887812150578</v>
      </c>
      <c r="Q2325">
        <f>E2325*D2325</f>
        <v>268.3</v>
      </c>
      <c r="R2325">
        <f>O2325*D2325</f>
        <v>73.64</v>
      </c>
      <c r="S2325">
        <f>J2325+K2325+L2325+M2325</f>
        <v>194.66</v>
      </c>
      <c r="T2325" t="str">
        <f>IF(AND((D2325) &gt; 20, (P2325) &lt;0.1),"hvlm", "")</f>
        <v/>
      </c>
      <c r="U2325" t="str">
        <f>TEXT((A2325), "MMM _ YYYY")</f>
        <v>May  2019</v>
      </c>
      <c r="V2325" t="str">
        <f>TEXT((A2325),"YYYY")</f>
        <v>2019</v>
      </c>
      <c r="W2325" s="1">
        <v>0.2631</v>
      </c>
      <c r="X2325" s="2">
        <f>E2325*W2325</f>
        <v>70.589730000000003</v>
      </c>
      <c r="Y2325" s="2">
        <f>MAX((X2325-O2325),0)</f>
        <v>0</v>
      </c>
    </row>
    <row r="2326" spans="1:25" x14ac:dyDescent="0.3">
      <c r="A2326" s="3">
        <v>43598</v>
      </c>
      <c r="B2326" t="s">
        <v>171</v>
      </c>
      <c r="C2326" t="s">
        <v>250</v>
      </c>
      <c r="D2326">
        <v>29</v>
      </c>
      <c r="E2326">
        <v>343.71</v>
      </c>
      <c r="F2326">
        <v>9967.59</v>
      </c>
      <c r="G2326" t="s">
        <v>130</v>
      </c>
      <c r="H2326" t="s">
        <v>80</v>
      </c>
      <c r="I2326" t="s">
        <v>171</v>
      </c>
      <c r="J2326">
        <v>57.64</v>
      </c>
      <c r="K2326">
        <v>12.75</v>
      </c>
      <c r="L2326">
        <v>4.16</v>
      </c>
      <c r="M2326">
        <v>3.77</v>
      </c>
      <c r="N2326">
        <v>78.319999999999993</v>
      </c>
      <c r="O2326">
        <v>265.39</v>
      </c>
      <c r="P2326" s="1">
        <f>O2326/E2326</f>
        <v>0.77213348462366527</v>
      </c>
      <c r="Q2326">
        <f>E2326*D2326</f>
        <v>9967.59</v>
      </c>
      <c r="R2326">
        <f>O2326*D2326</f>
        <v>7696.3099999999995</v>
      </c>
      <c r="S2326">
        <f>J2326+K2326+L2326+M2326</f>
        <v>78.319999999999993</v>
      </c>
      <c r="T2326" t="str">
        <f>IF(AND((D2326) &gt; 20, (P2326) &lt;0.1),"hvlm", "")</f>
        <v/>
      </c>
      <c r="U2326" t="str">
        <f>TEXT((A2326), "MMM _ YYYY")</f>
        <v>May  2019</v>
      </c>
      <c r="V2326" t="str">
        <f>TEXT((A2326),"YYYY")</f>
        <v>2019</v>
      </c>
      <c r="W2326" s="1">
        <v>0.2631</v>
      </c>
      <c r="X2326" s="2">
        <f>E2326*W2326</f>
        <v>90.430100999999993</v>
      </c>
      <c r="Y2326" s="2">
        <f>MAX((X2326-O2326),0)</f>
        <v>0</v>
      </c>
    </row>
    <row r="2327" spans="1:25" x14ac:dyDescent="0.3">
      <c r="A2327" s="3">
        <v>43599</v>
      </c>
      <c r="B2327" t="s">
        <v>286</v>
      </c>
      <c r="C2327" t="s">
        <v>57</v>
      </c>
      <c r="D2327">
        <v>24</v>
      </c>
      <c r="E2327">
        <v>315.70999999999998</v>
      </c>
      <c r="F2327">
        <v>7577.04</v>
      </c>
      <c r="G2327" t="s">
        <v>56</v>
      </c>
      <c r="H2327" t="s">
        <v>30</v>
      </c>
      <c r="I2327" t="s">
        <v>286</v>
      </c>
      <c r="J2327">
        <v>154.91999999999999</v>
      </c>
      <c r="K2327">
        <v>4.67</v>
      </c>
      <c r="L2327">
        <v>6.09</v>
      </c>
      <c r="M2327">
        <v>0.22</v>
      </c>
      <c r="N2327">
        <v>165.9</v>
      </c>
      <c r="O2327">
        <v>149.81</v>
      </c>
      <c r="P2327" s="1">
        <f>O2327/E2327</f>
        <v>0.47451775363466475</v>
      </c>
      <c r="Q2327">
        <f>E2327*D2327</f>
        <v>7577.0399999999991</v>
      </c>
      <c r="R2327">
        <f>O2327*D2327</f>
        <v>3595.44</v>
      </c>
      <c r="S2327">
        <f>J2327+K2327+L2327+M2327</f>
        <v>165.89999999999998</v>
      </c>
      <c r="T2327" t="str">
        <f>IF(AND((D2327) &gt; 20, (P2327) &lt;0.1),"hvlm", "")</f>
        <v/>
      </c>
      <c r="U2327" t="str">
        <f>TEXT((A2327), "MMM _ YYYY")</f>
        <v>May  2019</v>
      </c>
      <c r="V2327" t="str">
        <f>TEXT((A2327),"YYYY")</f>
        <v>2019</v>
      </c>
      <c r="W2327" s="1">
        <v>0.2631</v>
      </c>
      <c r="X2327" s="2">
        <f>E2327*W2327</f>
        <v>83.063300999999996</v>
      </c>
      <c r="Y2327" s="2">
        <f>MAX((X2327-O2327),0)</f>
        <v>0</v>
      </c>
    </row>
    <row r="2328" spans="1:25" x14ac:dyDescent="0.3">
      <c r="A2328" s="3">
        <v>43600</v>
      </c>
      <c r="B2328" t="s">
        <v>370</v>
      </c>
      <c r="C2328" t="s">
        <v>314</v>
      </c>
      <c r="D2328">
        <v>30</v>
      </c>
      <c r="E2328">
        <v>259.57</v>
      </c>
      <c r="F2328">
        <v>7787.1</v>
      </c>
      <c r="G2328" t="s">
        <v>2</v>
      </c>
      <c r="H2328" t="s">
        <v>36</v>
      </c>
      <c r="I2328" t="s">
        <v>370</v>
      </c>
      <c r="J2328">
        <v>175.36</v>
      </c>
      <c r="K2328">
        <v>3.16</v>
      </c>
      <c r="L2328">
        <v>9.7799999999999994</v>
      </c>
      <c r="M2328">
        <v>3.69</v>
      </c>
      <c r="N2328">
        <v>191.99</v>
      </c>
      <c r="O2328">
        <v>67.58</v>
      </c>
      <c r="P2328" s="1">
        <f>O2328/E2328</f>
        <v>0.26035366182532649</v>
      </c>
      <c r="Q2328">
        <f>E2328*D2328</f>
        <v>7787.0999999999995</v>
      </c>
      <c r="R2328">
        <f>O2328*D2328</f>
        <v>2027.3999999999999</v>
      </c>
      <c r="S2328">
        <f>J2328+K2328+L2328+M2328</f>
        <v>191.99</v>
      </c>
      <c r="T2328" t="str">
        <f>IF(AND((D2328) &gt; 20, (P2328) &lt;0.1),"hvlm", "")</f>
        <v/>
      </c>
      <c r="U2328" t="str">
        <f>TEXT((A2328), "MMM _ YYYY")</f>
        <v>May  2019</v>
      </c>
      <c r="V2328" t="str">
        <f>TEXT((A2328),"YYYY")</f>
        <v>2019</v>
      </c>
      <c r="W2328" s="1">
        <v>0.2631</v>
      </c>
      <c r="X2328" s="2">
        <f>E2328*W2328</f>
        <v>68.292867000000001</v>
      </c>
      <c r="Y2328" s="2">
        <f>MAX((X2328-O2328),0)</f>
        <v>0.7128670000000028</v>
      </c>
    </row>
    <row r="2329" spans="1:25" x14ac:dyDescent="0.3">
      <c r="A2329" s="3">
        <v>43601</v>
      </c>
      <c r="B2329" t="s">
        <v>186</v>
      </c>
      <c r="C2329" t="s">
        <v>162</v>
      </c>
      <c r="D2329">
        <v>40</v>
      </c>
      <c r="E2329">
        <v>386.39</v>
      </c>
      <c r="F2329">
        <v>15455.6</v>
      </c>
      <c r="G2329" t="s">
        <v>6</v>
      </c>
      <c r="H2329" t="s">
        <v>5</v>
      </c>
      <c r="I2329" t="s">
        <v>186</v>
      </c>
      <c r="J2329">
        <v>160.63</v>
      </c>
      <c r="K2329">
        <v>14.82</v>
      </c>
      <c r="L2329">
        <v>8.09</v>
      </c>
      <c r="M2329">
        <v>3.66</v>
      </c>
      <c r="N2329">
        <v>187.2</v>
      </c>
      <c r="O2329">
        <v>199.19</v>
      </c>
      <c r="P2329" s="1">
        <f>O2329/E2329</f>
        <v>0.51551541188954164</v>
      </c>
      <c r="Q2329">
        <f>E2329*D2329</f>
        <v>15455.599999999999</v>
      </c>
      <c r="R2329">
        <f>O2329*D2329</f>
        <v>7967.6</v>
      </c>
      <c r="S2329">
        <f>J2329+K2329+L2329+M2329</f>
        <v>187.2</v>
      </c>
      <c r="T2329" t="str">
        <f>IF(AND((D2329) &gt; 20, (P2329) &lt;0.1),"hvlm", "")</f>
        <v/>
      </c>
      <c r="U2329" t="str">
        <f>TEXT((A2329), "MMM _ YYYY")</f>
        <v>May  2019</v>
      </c>
      <c r="V2329" t="str">
        <f>TEXT((A2329),"YYYY")</f>
        <v>2019</v>
      </c>
      <c r="W2329" s="1">
        <v>0.2631</v>
      </c>
      <c r="X2329" s="2">
        <f>E2329*W2329</f>
        <v>101.65920899999999</v>
      </c>
      <c r="Y2329" s="2">
        <f>MAX((X2329-O2329),0)</f>
        <v>0</v>
      </c>
    </row>
    <row r="2330" spans="1:25" x14ac:dyDescent="0.3">
      <c r="A2330" s="3">
        <v>43602</v>
      </c>
      <c r="B2330" t="s">
        <v>281</v>
      </c>
      <c r="C2330" t="s">
        <v>251</v>
      </c>
      <c r="D2330">
        <v>35</v>
      </c>
      <c r="E2330">
        <v>117.06</v>
      </c>
      <c r="F2330">
        <v>4097.1000000000004</v>
      </c>
      <c r="G2330" t="s">
        <v>26</v>
      </c>
      <c r="H2330" t="s">
        <v>11</v>
      </c>
      <c r="I2330" t="s">
        <v>281</v>
      </c>
      <c r="J2330">
        <v>101.58</v>
      </c>
      <c r="K2330">
        <v>6.17</v>
      </c>
      <c r="L2330">
        <v>7.62</v>
      </c>
      <c r="M2330">
        <v>4</v>
      </c>
      <c r="N2330">
        <v>119.37</v>
      </c>
      <c r="O2330">
        <v>-2.31</v>
      </c>
      <c r="P2330" s="1">
        <f>O2330/E2330</f>
        <v>-1.9733470015376731E-2</v>
      </c>
      <c r="Q2330">
        <f>E2330*D2330</f>
        <v>4097.1000000000004</v>
      </c>
      <c r="R2330">
        <f>O2330*D2330</f>
        <v>-80.850000000000009</v>
      </c>
      <c r="S2330">
        <f>J2330+K2330+L2330+M2330</f>
        <v>119.37</v>
      </c>
      <c r="T2330" t="str">
        <f>IF(AND((D2330) &gt; 20, (P2330) &lt;0.1),"hvlm", "")</f>
        <v>hvlm</v>
      </c>
      <c r="U2330" t="str">
        <f>TEXT((A2330), "MMM _ YYYY")</f>
        <v>May  2019</v>
      </c>
      <c r="V2330" t="str">
        <f>TEXT((A2330),"YYYY")</f>
        <v>2019</v>
      </c>
      <c r="W2330" s="1">
        <v>0.2631</v>
      </c>
      <c r="X2330" s="2">
        <f>E2330*W2330</f>
        <v>30.798486</v>
      </c>
      <c r="Y2330" s="2">
        <f>MAX((X2330-O2330),0)</f>
        <v>33.108485999999999</v>
      </c>
    </row>
    <row r="2331" spans="1:25" x14ac:dyDescent="0.3">
      <c r="A2331" s="3">
        <v>43603</v>
      </c>
      <c r="B2331" t="s">
        <v>365</v>
      </c>
      <c r="C2331" t="s">
        <v>258</v>
      </c>
      <c r="D2331">
        <v>33</v>
      </c>
      <c r="E2331">
        <v>380.18</v>
      </c>
      <c r="F2331">
        <v>12545.94</v>
      </c>
      <c r="G2331" t="s">
        <v>87</v>
      </c>
      <c r="H2331" t="s">
        <v>19</v>
      </c>
      <c r="I2331" t="s">
        <v>365</v>
      </c>
      <c r="J2331">
        <v>197.35</v>
      </c>
      <c r="K2331">
        <v>14.13</v>
      </c>
      <c r="L2331">
        <v>8.02</v>
      </c>
      <c r="M2331">
        <v>1.36</v>
      </c>
      <c r="N2331">
        <v>220.86</v>
      </c>
      <c r="O2331">
        <v>159.32</v>
      </c>
      <c r="P2331" s="1">
        <f>O2331/E2331</f>
        <v>0.41906465358514383</v>
      </c>
      <c r="Q2331">
        <f>E2331*D2331</f>
        <v>12545.94</v>
      </c>
      <c r="R2331">
        <f>O2331*D2331</f>
        <v>5257.5599999999995</v>
      </c>
      <c r="S2331">
        <f>J2331+K2331+L2331+M2331</f>
        <v>220.86</v>
      </c>
      <c r="T2331" t="str">
        <f>IF(AND((D2331) &gt; 20, (P2331) &lt;0.1),"hvlm", "")</f>
        <v/>
      </c>
      <c r="U2331" t="str">
        <f>TEXT((A2331), "MMM _ YYYY")</f>
        <v>May  2019</v>
      </c>
      <c r="V2331" t="str">
        <f>TEXT((A2331),"YYYY")</f>
        <v>2019</v>
      </c>
      <c r="W2331" s="1">
        <v>0.2631</v>
      </c>
      <c r="X2331" s="2">
        <f>E2331*W2331</f>
        <v>100.025358</v>
      </c>
      <c r="Y2331" s="2">
        <f>MAX((X2331-O2331),0)</f>
        <v>0</v>
      </c>
    </row>
    <row r="2332" spans="1:25" x14ac:dyDescent="0.3">
      <c r="A2332" s="3">
        <v>43604</v>
      </c>
      <c r="B2332" t="s">
        <v>138</v>
      </c>
      <c r="C2332" t="s">
        <v>228</v>
      </c>
      <c r="D2332">
        <v>20</v>
      </c>
      <c r="E2332">
        <v>190.5</v>
      </c>
      <c r="F2332">
        <v>3810</v>
      </c>
      <c r="G2332" t="s">
        <v>16</v>
      </c>
      <c r="H2332" t="s">
        <v>51</v>
      </c>
      <c r="I2332" t="s">
        <v>138</v>
      </c>
      <c r="J2332">
        <v>164.91</v>
      </c>
      <c r="K2332">
        <v>11.78</v>
      </c>
      <c r="L2332">
        <v>1.81</v>
      </c>
      <c r="M2332">
        <v>0.03</v>
      </c>
      <c r="N2332">
        <v>178.53</v>
      </c>
      <c r="O2332">
        <v>11.97</v>
      </c>
      <c r="P2332" s="1">
        <f>O2332/E2332</f>
        <v>6.2834645669291339E-2</v>
      </c>
      <c r="Q2332">
        <f>E2332*D2332</f>
        <v>3810</v>
      </c>
      <c r="R2332">
        <f>O2332*D2332</f>
        <v>239.4</v>
      </c>
      <c r="S2332">
        <f>J2332+K2332+L2332+M2332</f>
        <v>178.53</v>
      </c>
      <c r="T2332" t="str">
        <f>IF(AND((D2332) &gt; 20, (P2332) &lt;0.1),"hvlm", "")</f>
        <v/>
      </c>
      <c r="U2332" t="str">
        <f>TEXT((A2332), "MMM _ YYYY")</f>
        <v>May  2019</v>
      </c>
      <c r="V2332" t="str">
        <f>TEXT((A2332),"YYYY")</f>
        <v>2019</v>
      </c>
      <c r="W2332" s="1">
        <v>0.2631</v>
      </c>
      <c r="X2332" s="2">
        <f>E2332*W2332</f>
        <v>50.120550000000001</v>
      </c>
      <c r="Y2332" s="2">
        <f>MAX((X2332-O2332),0)</f>
        <v>38.150550000000003</v>
      </c>
    </row>
    <row r="2333" spans="1:25" x14ac:dyDescent="0.3">
      <c r="A2333" s="3">
        <v>43605</v>
      </c>
      <c r="B2333" t="s">
        <v>277</v>
      </c>
      <c r="C2333" t="s">
        <v>317</v>
      </c>
      <c r="D2333">
        <v>16</v>
      </c>
      <c r="E2333">
        <v>234.94</v>
      </c>
      <c r="F2333">
        <v>3759.04</v>
      </c>
      <c r="G2333" t="s">
        <v>87</v>
      </c>
      <c r="H2333" t="s">
        <v>80</v>
      </c>
      <c r="I2333" t="s">
        <v>277</v>
      </c>
      <c r="J2333">
        <v>106.41</v>
      </c>
      <c r="K2333">
        <v>8.44</v>
      </c>
      <c r="L2333">
        <v>4.8</v>
      </c>
      <c r="M2333">
        <v>4.41</v>
      </c>
      <c r="N2333">
        <v>124.06</v>
      </c>
      <c r="O2333">
        <v>110.88</v>
      </c>
      <c r="P2333" s="1">
        <f>O2333/E2333</f>
        <v>0.47195028517919468</v>
      </c>
      <c r="Q2333">
        <f>E2333*D2333</f>
        <v>3759.04</v>
      </c>
      <c r="R2333">
        <f>O2333*D2333</f>
        <v>1774.08</v>
      </c>
      <c r="S2333">
        <f>J2333+K2333+L2333+M2333</f>
        <v>124.05999999999999</v>
      </c>
      <c r="T2333" t="str">
        <f>IF(AND((D2333) &gt; 20, (P2333) &lt;0.1),"hvlm", "")</f>
        <v/>
      </c>
      <c r="U2333" t="str">
        <f>TEXT((A2333), "MMM _ YYYY")</f>
        <v>May  2019</v>
      </c>
      <c r="V2333" t="str">
        <f>TEXT((A2333),"YYYY")</f>
        <v>2019</v>
      </c>
      <c r="W2333" s="1">
        <v>0.2631</v>
      </c>
      <c r="X2333" s="2">
        <f>E2333*W2333</f>
        <v>61.812714</v>
      </c>
      <c r="Y2333" s="2">
        <f>MAX((X2333-O2333),0)</f>
        <v>0</v>
      </c>
    </row>
    <row r="2334" spans="1:25" x14ac:dyDescent="0.3">
      <c r="A2334" s="3">
        <v>43606</v>
      </c>
      <c r="B2334" t="s">
        <v>340</v>
      </c>
      <c r="C2334" t="s">
        <v>335</v>
      </c>
      <c r="D2334">
        <v>9</v>
      </c>
      <c r="E2334">
        <v>92.96</v>
      </c>
      <c r="F2334">
        <v>836.64</v>
      </c>
      <c r="G2334" t="s">
        <v>87</v>
      </c>
      <c r="H2334" t="s">
        <v>34</v>
      </c>
      <c r="I2334" t="s">
        <v>340</v>
      </c>
      <c r="J2334">
        <v>131.75</v>
      </c>
      <c r="K2334">
        <v>11.31</v>
      </c>
      <c r="L2334">
        <v>5.27</v>
      </c>
      <c r="M2334">
        <v>1.96</v>
      </c>
      <c r="N2334">
        <v>150.29</v>
      </c>
      <c r="O2334">
        <v>-57.33</v>
      </c>
      <c r="P2334" s="1">
        <f>O2334/E2334</f>
        <v>-0.61671686746987953</v>
      </c>
      <c r="Q2334">
        <f>E2334*D2334</f>
        <v>836.64</v>
      </c>
      <c r="R2334">
        <f>O2334*D2334</f>
        <v>-515.97</v>
      </c>
      <c r="S2334">
        <f>J2334+K2334+L2334+M2334</f>
        <v>150.29000000000002</v>
      </c>
      <c r="T2334" t="str">
        <f>IF(AND((D2334) &gt; 20, (P2334) &lt;0.1),"hvlm", "")</f>
        <v/>
      </c>
      <c r="U2334" t="str">
        <f>TEXT((A2334), "MMM _ YYYY")</f>
        <v>May  2019</v>
      </c>
      <c r="V2334" t="str">
        <f>TEXT((A2334),"YYYY")</f>
        <v>2019</v>
      </c>
      <c r="W2334" s="1">
        <v>0.2631</v>
      </c>
      <c r="X2334" s="2">
        <f>E2334*W2334</f>
        <v>24.457775999999999</v>
      </c>
      <c r="Y2334" s="2">
        <f>MAX((X2334-O2334),0)</f>
        <v>81.787775999999994</v>
      </c>
    </row>
    <row r="2335" spans="1:25" x14ac:dyDescent="0.3">
      <c r="A2335" s="3">
        <v>43607</v>
      </c>
      <c r="B2335" t="s">
        <v>298</v>
      </c>
      <c r="C2335" t="s">
        <v>249</v>
      </c>
      <c r="D2335">
        <v>31</v>
      </c>
      <c r="E2335">
        <v>239.04</v>
      </c>
      <c r="F2335">
        <v>7410.24</v>
      </c>
      <c r="G2335" t="s">
        <v>105</v>
      </c>
      <c r="H2335" t="s">
        <v>197</v>
      </c>
      <c r="I2335" t="s">
        <v>298</v>
      </c>
      <c r="J2335">
        <v>183.88</v>
      </c>
      <c r="K2335">
        <v>7.94</v>
      </c>
      <c r="L2335">
        <v>2.2200000000000002</v>
      </c>
      <c r="M2335">
        <v>2.8</v>
      </c>
      <c r="N2335">
        <v>196.84</v>
      </c>
      <c r="O2335">
        <v>42.2</v>
      </c>
      <c r="P2335" s="1">
        <f>O2335/E2335</f>
        <v>0.17653949129852747</v>
      </c>
      <c r="Q2335">
        <f>E2335*D2335</f>
        <v>7410.24</v>
      </c>
      <c r="R2335">
        <f>O2335*D2335</f>
        <v>1308.2</v>
      </c>
      <c r="S2335">
        <f>J2335+K2335+L2335+M2335</f>
        <v>196.84</v>
      </c>
      <c r="T2335" t="str">
        <f>IF(AND((D2335) &gt; 20, (P2335) &lt;0.1),"hvlm", "")</f>
        <v/>
      </c>
      <c r="U2335" t="str">
        <f>TEXT((A2335), "MMM _ YYYY")</f>
        <v>May  2019</v>
      </c>
      <c r="V2335" t="str">
        <f>TEXT((A2335),"YYYY")</f>
        <v>2019</v>
      </c>
      <c r="W2335" s="1">
        <v>0.2631</v>
      </c>
      <c r="X2335" s="2">
        <f>E2335*W2335</f>
        <v>62.891424000000001</v>
      </c>
      <c r="Y2335" s="2">
        <f>MAX((X2335-O2335),0)</f>
        <v>20.691423999999998</v>
      </c>
    </row>
    <row r="2336" spans="1:25" x14ac:dyDescent="0.3">
      <c r="A2336" s="3">
        <v>43608</v>
      </c>
      <c r="B2336" t="s">
        <v>95</v>
      </c>
      <c r="C2336" t="s">
        <v>144</v>
      </c>
      <c r="D2336">
        <v>17</v>
      </c>
      <c r="E2336">
        <v>263.92</v>
      </c>
      <c r="F2336">
        <v>4486.6400000000003</v>
      </c>
      <c r="G2336" t="s">
        <v>31</v>
      </c>
      <c r="H2336" t="s">
        <v>96</v>
      </c>
      <c r="I2336" t="s">
        <v>95</v>
      </c>
      <c r="J2336">
        <v>169.65</v>
      </c>
      <c r="K2336">
        <v>9.06</v>
      </c>
      <c r="L2336">
        <v>3.26</v>
      </c>
      <c r="M2336">
        <v>0.8</v>
      </c>
      <c r="N2336">
        <v>182.77</v>
      </c>
      <c r="O2336">
        <v>81.150000000000006</v>
      </c>
      <c r="P2336" s="1">
        <f>O2336/E2336</f>
        <v>0.30747953925431948</v>
      </c>
      <c r="Q2336">
        <f>E2336*D2336</f>
        <v>4486.6400000000003</v>
      </c>
      <c r="R2336">
        <f>O2336*D2336</f>
        <v>1379.5500000000002</v>
      </c>
      <c r="S2336">
        <f>J2336+K2336+L2336+M2336</f>
        <v>182.77</v>
      </c>
      <c r="T2336" t="str">
        <f>IF(AND((D2336) &gt; 20, (P2336) &lt;0.1),"hvlm", "")</f>
        <v/>
      </c>
      <c r="U2336" t="str">
        <f>TEXT((A2336), "MMM _ YYYY")</f>
        <v>May  2019</v>
      </c>
      <c r="V2336" t="str">
        <f>TEXT((A2336),"YYYY")</f>
        <v>2019</v>
      </c>
      <c r="W2336" s="1">
        <v>0.2631</v>
      </c>
      <c r="X2336" s="2">
        <f>E2336*W2336</f>
        <v>69.437352000000004</v>
      </c>
      <c r="Y2336" s="2">
        <f>MAX((X2336-O2336),0)</f>
        <v>0</v>
      </c>
    </row>
    <row r="2337" spans="1:25" x14ac:dyDescent="0.3">
      <c r="A2337" s="3">
        <v>43609</v>
      </c>
      <c r="B2337" t="s">
        <v>74</v>
      </c>
      <c r="C2337" t="s">
        <v>354</v>
      </c>
      <c r="D2337">
        <v>31</v>
      </c>
      <c r="E2337">
        <v>399.2</v>
      </c>
      <c r="F2337">
        <v>12375.2</v>
      </c>
      <c r="G2337" t="s">
        <v>31</v>
      </c>
      <c r="H2337" t="s">
        <v>75</v>
      </c>
      <c r="I2337" t="s">
        <v>74</v>
      </c>
      <c r="J2337">
        <v>144.51</v>
      </c>
      <c r="K2337">
        <v>12.73</v>
      </c>
      <c r="L2337">
        <v>2.96</v>
      </c>
      <c r="M2337">
        <v>3.48</v>
      </c>
      <c r="N2337">
        <v>163.68</v>
      </c>
      <c r="O2337">
        <v>235.52</v>
      </c>
      <c r="P2337" s="1">
        <f>O2337/E2337</f>
        <v>0.58997995991983976</v>
      </c>
      <c r="Q2337">
        <f>E2337*D2337</f>
        <v>12375.199999999999</v>
      </c>
      <c r="R2337">
        <f>O2337*D2337</f>
        <v>7301.12</v>
      </c>
      <c r="S2337">
        <f>J2337+K2337+L2337+M2337</f>
        <v>163.67999999999998</v>
      </c>
      <c r="T2337" t="str">
        <f>IF(AND((D2337) &gt; 20, (P2337) &lt;0.1),"hvlm", "")</f>
        <v/>
      </c>
      <c r="U2337" t="str">
        <f>TEXT((A2337), "MMM _ YYYY")</f>
        <v>May  2019</v>
      </c>
      <c r="V2337" t="str">
        <f>TEXT((A2337),"YYYY")</f>
        <v>2019</v>
      </c>
      <c r="W2337" s="1">
        <v>0.2631</v>
      </c>
      <c r="X2337" s="2">
        <f>E2337*W2337</f>
        <v>105.02951999999999</v>
      </c>
      <c r="Y2337" s="2">
        <f>MAX((X2337-O2337),0)</f>
        <v>0</v>
      </c>
    </row>
    <row r="2338" spans="1:25" x14ac:dyDescent="0.3">
      <c r="A2338" s="3">
        <v>43610</v>
      </c>
      <c r="B2338" t="s">
        <v>286</v>
      </c>
      <c r="C2338" t="s">
        <v>137</v>
      </c>
      <c r="D2338">
        <v>48</v>
      </c>
      <c r="E2338">
        <v>391.32</v>
      </c>
      <c r="F2338">
        <v>18783.36</v>
      </c>
      <c r="G2338" t="s">
        <v>81</v>
      </c>
      <c r="H2338" t="s">
        <v>30</v>
      </c>
      <c r="I2338" t="s">
        <v>286</v>
      </c>
      <c r="J2338">
        <v>154.91999999999999</v>
      </c>
      <c r="K2338">
        <v>4.67</v>
      </c>
      <c r="L2338">
        <v>6.09</v>
      </c>
      <c r="M2338">
        <v>0.22</v>
      </c>
      <c r="N2338">
        <v>165.9</v>
      </c>
      <c r="O2338">
        <v>225.42</v>
      </c>
      <c r="P2338" s="1">
        <f>O2338/E2338</f>
        <v>0.5760502913216804</v>
      </c>
      <c r="Q2338">
        <f>E2338*D2338</f>
        <v>18783.36</v>
      </c>
      <c r="R2338">
        <f>O2338*D2338</f>
        <v>10820.16</v>
      </c>
      <c r="S2338">
        <f>J2338+K2338+L2338+M2338</f>
        <v>165.89999999999998</v>
      </c>
      <c r="T2338" t="str">
        <f>IF(AND((D2338) &gt; 20, (P2338) &lt;0.1),"hvlm", "")</f>
        <v/>
      </c>
      <c r="U2338" t="str">
        <f>TEXT((A2338), "MMM _ YYYY")</f>
        <v>May  2019</v>
      </c>
      <c r="V2338" t="str">
        <f>TEXT((A2338),"YYYY")</f>
        <v>2019</v>
      </c>
      <c r="W2338" s="1">
        <v>0.2631</v>
      </c>
      <c r="X2338" s="2">
        <f>E2338*W2338</f>
        <v>102.956292</v>
      </c>
      <c r="Y2338" s="2">
        <f>MAX((X2338-O2338),0)</f>
        <v>0</v>
      </c>
    </row>
    <row r="2339" spans="1:25" x14ac:dyDescent="0.3">
      <c r="A2339" s="3">
        <v>43611</v>
      </c>
      <c r="B2339" t="s">
        <v>241</v>
      </c>
      <c r="C2339" t="s">
        <v>280</v>
      </c>
      <c r="D2339">
        <v>23</v>
      </c>
      <c r="E2339">
        <v>388.24</v>
      </c>
      <c r="F2339">
        <v>8929.52</v>
      </c>
      <c r="G2339" t="s">
        <v>26</v>
      </c>
      <c r="H2339" t="s">
        <v>242</v>
      </c>
      <c r="I2339" t="s">
        <v>241</v>
      </c>
      <c r="J2339">
        <v>60.06</v>
      </c>
      <c r="K2339">
        <v>6.6</v>
      </c>
      <c r="L2339">
        <v>1.3</v>
      </c>
      <c r="M2339">
        <v>2.65</v>
      </c>
      <c r="N2339">
        <v>70.61</v>
      </c>
      <c r="O2339">
        <v>317.63</v>
      </c>
      <c r="P2339" s="1">
        <f>O2339/E2339</f>
        <v>0.81812796208530802</v>
      </c>
      <c r="Q2339">
        <f>E2339*D2339</f>
        <v>8929.52</v>
      </c>
      <c r="R2339">
        <f>O2339*D2339</f>
        <v>7305.49</v>
      </c>
      <c r="S2339">
        <f>J2339+K2339+L2339+M2339</f>
        <v>70.61</v>
      </c>
      <c r="T2339" t="str">
        <f>IF(AND((D2339) &gt; 20, (P2339) &lt;0.1),"hvlm", "")</f>
        <v/>
      </c>
      <c r="U2339" t="str">
        <f>TEXT((A2339), "MMM _ YYYY")</f>
        <v>May  2019</v>
      </c>
      <c r="V2339" t="str">
        <f>TEXT((A2339),"YYYY")</f>
        <v>2019</v>
      </c>
      <c r="W2339" s="1">
        <v>0.2631</v>
      </c>
      <c r="X2339" s="2">
        <f>E2339*W2339</f>
        <v>102.145944</v>
      </c>
      <c r="Y2339" s="2">
        <f>MAX((X2339-O2339),0)</f>
        <v>0</v>
      </c>
    </row>
    <row r="2340" spans="1:25" x14ac:dyDescent="0.3">
      <c r="A2340" s="3">
        <v>43612</v>
      </c>
      <c r="B2340" t="s">
        <v>203</v>
      </c>
      <c r="C2340" t="s">
        <v>126</v>
      </c>
      <c r="D2340">
        <v>6</v>
      </c>
      <c r="E2340">
        <v>171.94</v>
      </c>
      <c r="F2340">
        <v>1031.6400000000001</v>
      </c>
      <c r="G2340" t="s">
        <v>31</v>
      </c>
      <c r="H2340" t="s">
        <v>193</v>
      </c>
      <c r="I2340" t="s">
        <v>203</v>
      </c>
      <c r="J2340">
        <v>143.85</v>
      </c>
      <c r="K2340">
        <v>10.93</v>
      </c>
      <c r="L2340">
        <v>1.3</v>
      </c>
      <c r="M2340">
        <v>3.25</v>
      </c>
      <c r="N2340">
        <v>159.33000000000001</v>
      </c>
      <c r="O2340">
        <v>12.61</v>
      </c>
      <c r="P2340" s="1">
        <f>O2340/E2340</f>
        <v>7.3339537047807365E-2</v>
      </c>
      <c r="Q2340">
        <f>E2340*D2340</f>
        <v>1031.6399999999999</v>
      </c>
      <c r="R2340">
        <f>O2340*D2340</f>
        <v>75.66</v>
      </c>
      <c r="S2340">
        <f>J2340+K2340+L2340+M2340</f>
        <v>159.33000000000001</v>
      </c>
      <c r="T2340" t="str">
        <f>IF(AND((D2340) &gt; 20, (P2340) &lt;0.1),"hvlm", "")</f>
        <v/>
      </c>
      <c r="U2340" t="str">
        <f>TEXT((A2340), "MMM _ YYYY")</f>
        <v>May  2019</v>
      </c>
      <c r="V2340" t="str">
        <f>TEXT((A2340),"YYYY")</f>
        <v>2019</v>
      </c>
      <c r="W2340" s="1">
        <v>0.2631</v>
      </c>
      <c r="X2340" s="2">
        <f>E2340*W2340</f>
        <v>45.237414000000001</v>
      </c>
      <c r="Y2340" s="2">
        <f>MAX((X2340-O2340),0)</f>
        <v>32.627414000000002</v>
      </c>
    </row>
    <row r="2341" spans="1:25" x14ac:dyDescent="0.3">
      <c r="A2341" s="3">
        <v>43613</v>
      </c>
      <c r="B2341" t="s">
        <v>181</v>
      </c>
      <c r="C2341" t="s">
        <v>327</v>
      </c>
      <c r="D2341">
        <v>30</v>
      </c>
      <c r="E2341">
        <v>396.94</v>
      </c>
      <c r="F2341">
        <v>11908.2</v>
      </c>
      <c r="G2341" t="s">
        <v>31</v>
      </c>
      <c r="H2341" t="s">
        <v>34</v>
      </c>
      <c r="I2341" t="s">
        <v>181</v>
      </c>
      <c r="J2341">
        <v>82.11</v>
      </c>
      <c r="K2341">
        <v>10.47</v>
      </c>
      <c r="L2341">
        <v>1.78</v>
      </c>
      <c r="M2341">
        <v>1.92</v>
      </c>
      <c r="N2341">
        <v>96.28</v>
      </c>
      <c r="O2341">
        <v>300.66000000000003</v>
      </c>
      <c r="P2341" s="1">
        <f>O2341/E2341</f>
        <v>0.75744445004282768</v>
      </c>
      <c r="Q2341">
        <f>E2341*D2341</f>
        <v>11908.2</v>
      </c>
      <c r="R2341">
        <f>O2341*D2341</f>
        <v>9019.8000000000011</v>
      </c>
      <c r="S2341">
        <f>J2341+K2341+L2341+M2341</f>
        <v>96.28</v>
      </c>
      <c r="T2341" t="str">
        <f>IF(AND((D2341) &gt; 20, (P2341) &lt;0.1),"hvlm", "")</f>
        <v/>
      </c>
      <c r="U2341" t="str">
        <f>TEXT((A2341), "MMM _ YYYY")</f>
        <v>May  2019</v>
      </c>
      <c r="V2341" t="str">
        <f>TEXT((A2341),"YYYY")</f>
        <v>2019</v>
      </c>
      <c r="W2341" s="1">
        <v>0.2631</v>
      </c>
      <c r="X2341" s="2">
        <f>E2341*W2341</f>
        <v>104.43491400000001</v>
      </c>
      <c r="Y2341" s="2">
        <f>MAX((X2341-O2341),0)</f>
        <v>0</v>
      </c>
    </row>
    <row r="2342" spans="1:25" x14ac:dyDescent="0.3">
      <c r="A2342" s="3">
        <v>43614</v>
      </c>
      <c r="B2342" t="s">
        <v>309</v>
      </c>
      <c r="C2342" t="s">
        <v>268</v>
      </c>
      <c r="D2342">
        <v>7</v>
      </c>
      <c r="E2342">
        <v>209.42</v>
      </c>
      <c r="F2342">
        <v>1465.94</v>
      </c>
      <c r="G2342" t="s">
        <v>16</v>
      </c>
      <c r="H2342" t="s">
        <v>101</v>
      </c>
      <c r="I2342" t="s">
        <v>309</v>
      </c>
      <c r="J2342">
        <v>150.69999999999999</v>
      </c>
      <c r="K2342">
        <v>6.11</v>
      </c>
      <c r="L2342">
        <v>7.22</v>
      </c>
      <c r="M2342">
        <v>4.47</v>
      </c>
      <c r="N2342">
        <v>168.5</v>
      </c>
      <c r="O2342">
        <v>40.92</v>
      </c>
      <c r="P2342" s="1">
        <f>O2342/E2342</f>
        <v>0.19539681023779965</v>
      </c>
      <c r="Q2342">
        <f>E2342*D2342</f>
        <v>1465.9399999999998</v>
      </c>
      <c r="R2342">
        <f>O2342*D2342</f>
        <v>286.44</v>
      </c>
      <c r="S2342">
        <f>J2342+K2342+L2342+M2342</f>
        <v>168.5</v>
      </c>
      <c r="T2342" t="str">
        <f>IF(AND((D2342) &gt; 20, (P2342) &lt;0.1),"hvlm", "")</f>
        <v/>
      </c>
      <c r="U2342" t="str">
        <f>TEXT((A2342), "MMM _ YYYY")</f>
        <v>May  2019</v>
      </c>
      <c r="V2342" t="str">
        <f>TEXT((A2342),"YYYY")</f>
        <v>2019</v>
      </c>
      <c r="W2342" s="1">
        <v>0.2631</v>
      </c>
      <c r="X2342" s="2">
        <f>E2342*W2342</f>
        <v>55.098402</v>
      </c>
      <c r="Y2342" s="2">
        <f>MAX((X2342-O2342),0)</f>
        <v>14.178401999999998</v>
      </c>
    </row>
    <row r="2343" spans="1:25" x14ac:dyDescent="0.3">
      <c r="A2343" s="3">
        <v>43615</v>
      </c>
      <c r="B2343" t="s">
        <v>370</v>
      </c>
      <c r="C2343" t="s">
        <v>217</v>
      </c>
      <c r="D2343">
        <v>48</v>
      </c>
      <c r="E2343">
        <v>348.14</v>
      </c>
      <c r="F2343">
        <v>16710.72</v>
      </c>
      <c r="G2343" t="s">
        <v>52</v>
      </c>
      <c r="H2343" t="s">
        <v>36</v>
      </c>
      <c r="I2343" t="s">
        <v>370</v>
      </c>
      <c r="J2343">
        <v>175.36</v>
      </c>
      <c r="K2343">
        <v>3.16</v>
      </c>
      <c r="L2343">
        <v>9.7799999999999994</v>
      </c>
      <c r="M2343">
        <v>3.69</v>
      </c>
      <c r="N2343">
        <v>191.99</v>
      </c>
      <c r="O2343">
        <v>156.15</v>
      </c>
      <c r="P2343" s="1">
        <f>O2343/E2343</f>
        <v>0.44852645487447584</v>
      </c>
      <c r="Q2343">
        <f>E2343*D2343</f>
        <v>16710.72</v>
      </c>
      <c r="R2343">
        <f>O2343*D2343</f>
        <v>7495.2000000000007</v>
      </c>
      <c r="S2343">
        <f>J2343+K2343+L2343+M2343</f>
        <v>191.99</v>
      </c>
      <c r="T2343" t="str">
        <f>IF(AND((D2343) &gt; 20, (P2343) &lt;0.1),"hvlm", "")</f>
        <v/>
      </c>
      <c r="U2343" t="str">
        <f>TEXT((A2343), "MMM _ YYYY")</f>
        <v>May  2019</v>
      </c>
      <c r="V2343" t="str">
        <f>TEXT((A2343),"YYYY")</f>
        <v>2019</v>
      </c>
      <c r="W2343" s="1">
        <v>0.2631</v>
      </c>
      <c r="X2343" s="2">
        <f>E2343*W2343</f>
        <v>91.59563399999999</v>
      </c>
      <c r="Y2343" s="2">
        <f>MAX((X2343-O2343),0)</f>
        <v>0</v>
      </c>
    </row>
    <row r="2344" spans="1:25" x14ac:dyDescent="0.3">
      <c r="A2344" s="3">
        <v>43616</v>
      </c>
      <c r="B2344" t="s">
        <v>86</v>
      </c>
      <c r="C2344" t="s">
        <v>24</v>
      </c>
      <c r="D2344">
        <v>40</v>
      </c>
      <c r="E2344">
        <v>125.71</v>
      </c>
      <c r="F2344">
        <v>5028.3999999999996</v>
      </c>
      <c r="G2344" t="s">
        <v>23</v>
      </c>
      <c r="H2344" t="s">
        <v>75</v>
      </c>
      <c r="I2344" t="s">
        <v>86</v>
      </c>
      <c r="J2344">
        <v>83.04</v>
      </c>
      <c r="K2344">
        <v>6.62</v>
      </c>
      <c r="L2344">
        <v>2.66</v>
      </c>
      <c r="M2344">
        <v>2.31</v>
      </c>
      <c r="N2344">
        <v>94.63</v>
      </c>
      <c r="O2344">
        <v>31.08</v>
      </c>
      <c r="P2344" s="1">
        <f>O2344/E2344</f>
        <v>0.24723570121708693</v>
      </c>
      <c r="Q2344">
        <f>E2344*D2344</f>
        <v>5028.3999999999996</v>
      </c>
      <c r="R2344">
        <f>O2344*D2344</f>
        <v>1243.1999999999998</v>
      </c>
      <c r="S2344">
        <f>J2344+K2344+L2344+M2344</f>
        <v>94.63000000000001</v>
      </c>
      <c r="T2344" t="str">
        <f>IF(AND((D2344) &gt; 20, (P2344) &lt;0.1),"hvlm", "")</f>
        <v/>
      </c>
      <c r="U2344" t="str">
        <f>TEXT((A2344), "MMM _ YYYY")</f>
        <v>May  2019</v>
      </c>
      <c r="V2344" t="str">
        <f>TEXT((A2344),"YYYY")</f>
        <v>2019</v>
      </c>
      <c r="W2344" s="1">
        <v>0.2631</v>
      </c>
      <c r="X2344" s="2">
        <f>E2344*W2344</f>
        <v>33.074300999999998</v>
      </c>
      <c r="Y2344" s="2">
        <f>MAX((X2344-O2344),0)</f>
        <v>1.9943010000000001</v>
      </c>
    </row>
    <row r="2345" spans="1:25" x14ac:dyDescent="0.3">
      <c r="A2345" s="3">
        <v>43617</v>
      </c>
      <c r="B2345" t="s">
        <v>173</v>
      </c>
      <c r="C2345" t="s">
        <v>224</v>
      </c>
      <c r="D2345">
        <v>42</v>
      </c>
      <c r="E2345">
        <v>227.04</v>
      </c>
      <c r="F2345">
        <v>9535.68</v>
      </c>
      <c r="G2345" t="s">
        <v>56</v>
      </c>
      <c r="H2345" t="s">
        <v>174</v>
      </c>
      <c r="I2345" t="s">
        <v>173</v>
      </c>
      <c r="J2345">
        <v>92.05</v>
      </c>
      <c r="K2345">
        <v>9.99</v>
      </c>
      <c r="L2345">
        <v>1.7</v>
      </c>
      <c r="M2345">
        <v>3.85</v>
      </c>
      <c r="N2345">
        <v>107.59</v>
      </c>
      <c r="O2345">
        <v>119.45</v>
      </c>
      <c r="P2345" s="1">
        <f>O2345/E2345</f>
        <v>0.52611874559548977</v>
      </c>
      <c r="Q2345">
        <f>E2345*D2345</f>
        <v>9535.68</v>
      </c>
      <c r="R2345">
        <f>O2345*D2345</f>
        <v>5016.9000000000005</v>
      </c>
      <c r="S2345">
        <f>J2345+K2345+L2345+M2345</f>
        <v>107.58999999999999</v>
      </c>
      <c r="T2345" t="str">
        <f>IF(AND((D2345) &gt; 20, (P2345) &lt;0.1),"hvlm", "")</f>
        <v/>
      </c>
      <c r="U2345" t="str">
        <f>TEXT((A2345), "MMM _ YYYY")</f>
        <v>Jun  2019</v>
      </c>
      <c r="V2345" t="str">
        <f>TEXT((A2345),"YYYY")</f>
        <v>2019</v>
      </c>
      <c r="W2345" s="1">
        <v>0.2631</v>
      </c>
      <c r="X2345" s="2">
        <f>E2345*W2345</f>
        <v>59.734223999999998</v>
      </c>
      <c r="Y2345" s="2">
        <f>MAX((X2345-O2345),0)</f>
        <v>0</v>
      </c>
    </row>
    <row r="2346" spans="1:25" x14ac:dyDescent="0.3">
      <c r="A2346" s="3">
        <v>43618</v>
      </c>
      <c r="B2346" t="s">
        <v>298</v>
      </c>
      <c r="C2346" t="s">
        <v>347</v>
      </c>
      <c r="D2346">
        <v>46</v>
      </c>
      <c r="E2346">
        <v>388.1</v>
      </c>
      <c r="F2346">
        <v>17852.599999999999</v>
      </c>
      <c r="G2346" t="s">
        <v>26</v>
      </c>
      <c r="H2346" t="s">
        <v>197</v>
      </c>
      <c r="I2346" t="s">
        <v>298</v>
      </c>
      <c r="J2346">
        <v>183.88</v>
      </c>
      <c r="K2346">
        <v>7.94</v>
      </c>
      <c r="L2346">
        <v>2.2200000000000002</v>
      </c>
      <c r="M2346">
        <v>2.8</v>
      </c>
      <c r="N2346">
        <v>196.84</v>
      </c>
      <c r="O2346">
        <v>191.26</v>
      </c>
      <c r="P2346" s="1">
        <f>O2346/E2346</f>
        <v>0.49281113115176495</v>
      </c>
      <c r="Q2346">
        <f>E2346*D2346</f>
        <v>17852.600000000002</v>
      </c>
      <c r="R2346">
        <f>O2346*D2346</f>
        <v>8797.9599999999991</v>
      </c>
      <c r="S2346">
        <f>J2346+K2346+L2346+M2346</f>
        <v>196.84</v>
      </c>
      <c r="T2346" t="str">
        <f>IF(AND((D2346) &gt; 20, (P2346) &lt;0.1),"hvlm", "")</f>
        <v/>
      </c>
      <c r="U2346" t="str">
        <f>TEXT((A2346), "MMM _ YYYY")</f>
        <v>Jun  2019</v>
      </c>
      <c r="V2346" t="str">
        <f>TEXT((A2346),"YYYY")</f>
        <v>2019</v>
      </c>
      <c r="W2346" s="1">
        <v>0.2631</v>
      </c>
      <c r="X2346" s="2">
        <f>E2346*W2346</f>
        <v>102.10911</v>
      </c>
      <c r="Y2346" s="2">
        <f>MAX((X2346-O2346),0)</f>
        <v>0</v>
      </c>
    </row>
    <row r="2347" spans="1:25" x14ac:dyDescent="0.3">
      <c r="A2347" s="3">
        <v>43619</v>
      </c>
      <c r="B2347" t="s">
        <v>58</v>
      </c>
      <c r="C2347" t="s">
        <v>211</v>
      </c>
      <c r="D2347">
        <v>11</v>
      </c>
      <c r="E2347">
        <v>381.46</v>
      </c>
      <c r="F2347">
        <v>4196.0600000000004</v>
      </c>
      <c r="G2347" t="s">
        <v>87</v>
      </c>
      <c r="H2347" t="s">
        <v>30</v>
      </c>
      <c r="I2347" t="s">
        <v>58</v>
      </c>
      <c r="J2347">
        <v>69.45</v>
      </c>
      <c r="K2347">
        <v>10.11</v>
      </c>
      <c r="L2347">
        <v>1.6</v>
      </c>
      <c r="M2347">
        <v>2.86</v>
      </c>
      <c r="N2347">
        <v>84.02</v>
      </c>
      <c r="O2347">
        <v>297.44</v>
      </c>
      <c r="P2347" s="1">
        <f>O2347/E2347</f>
        <v>0.7797409951239973</v>
      </c>
      <c r="Q2347">
        <f>E2347*D2347</f>
        <v>4196.0599999999995</v>
      </c>
      <c r="R2347">
        <f>O2347*D2347</f>
        <v>3271.84</v>
      </c>
      <c r="S2347">
        <f>J2347+K2347+L2347+M2347</f>
        <v>84.02</v>
      </c>
      <c r="T2347" t="str">
        <f>IF(AND((D2347) &gt; 20, (P2347) &lt;0.1),"hvlm", "")</f>
        <v/>
      </c>
      <c r="U2347" t="str">
        <f>TEXT((A2347), "MMM _ YYYY")</f>
        <v>Jun  2019</v>
      </c>
      <c r="V2347" t="str">
        <f>TEXT((A2347),"YYYY")</f>
        <v>2019</v>
      </c>
      <c r="W2347" s="1">
        <v>0.2631</v>
      </c>
      <c r="X2347" s="2">
        <f>E2347*W2347</f>
        <v>100.36212599999999</v>
      </c>
      <c r="Y2347" s="2">
        <f>MAX((X2347-O2347),0)</f>
        <v>0</v>
      </c>
    </row>
    <row r="2348" spans="1:25" x14ac:dyDescent="0.3">
      <c r="A2348" s="3">
        <v>43620</v>
      </c>
      <c r="B2348" t="s">
        <v>270</v>
      </c>
      <c r="C2348" t="s">
        <v>317</v>
      </c>
      <c r="D2348">
        <v>34</v>
      </c>
      <c r="E2348">
        <v>289.31</v>
      </c>
      <c r="F2348">
        <v>9836.5400000000009</v>
      </c>
      <c r="G2348" t="s">
        <v>87</v>
      </c>
      <c r="H2348" t="s">
        <v>1</v>
      </c>
      <c r="I2348" t="s">
        <v>270</v>
      </c>
      <c r="J2348">
        <v>180.96</v>
      </c>
      <c r="K2348">
        <v>12.93</v>
      </c>
      <c r="L2348">
        <v>6.74</v>
      </c>
      <c r="M2348">
        <v>0.01</v>
      </c>
      <c r="N2348">
        <v>200.64</v>
      </c>
      <c r="O2348">
        <v>88.67</v>
      </c>
      <c r="P2348" s="1">
        <f>O2348/E2348</f>
        <v>0.30648785040268223</v>
      </c>
      <c r="Q2348">
        <f>E2348*D2348</f>
        <v>9836.5400000000009</v>
      </c>
      <c r="R2348">
        <f>O2348*D2348</f>
        <v>3014.78</v>
      </c>
      <c r="S2348">
        <f>J2348+K2348+L2348+M2348</f>
        <v>200.64000000000001</v>
      </c>
      <c r="T2348" t="str">
        <f>IF(AND((D2348) &gt; 20, (P2348) &lt;0.1),"hvlm", "")</f>
        <v/>
      </c>
      <c r="U2348" t="str">
        <f>TEXT((A2348), "MMM _ YYYY")</f>
        <v>Jun  2019</v>
      </c>
      <c r="V2348" t="str">
        <f>TEXT((A2348),"YYYY")</f>
        <v>2019</v>
      </c>
      <c r="W2348" s="1">
        <v>0.2631</v>
      </c>
      <c r="X2348" s="2">
        <f>E2348*W2348</f>
        <v>76.117461000000006</v>
      </c>
      <c r="Y2348" s="2">
        <f>MAX((X2348-O2348),0)</f>
        <v>0</v>
      </c>
    </row>
    <row r="2349" spans="1:25" x14ac:dyDescent="0.3">
      <c r="A2349" s="3">
        <v>43621</v>
      </c>
      <c r="B2349" t="s">
        <v>219</v>
      </c>
      <c r="C2349" t="s">
        <v>198</v>
      </c>
      <c r="D2349">
        <v>12</v>
      </c>
      <c r="E2349">
        <v>329.24</v>
      </c>
      <c r="F2349">
        <v>3950.88</v>
      </c>
      <c r="G2349" t="s">
        <v>26</v>
      </c>
      <c r="H2349" t="s">
        <v>30</v>
      </c>
      <c r="I2349" t="s">
        <v>219</v>
      </c>
      <c r="J2349">
        <v>95</v>
      </c>
      <c r="K2349">
        <v>3.8</v>
      </c>
      <c r="L2349">
        <v>8.43</v>
      </c>
      <c r="M2349">
        <v>4.9800000000000004</v>
      </c>
      <c r="N2349">
        <v>112.21</v>
      </c>
      <c r="O2349">
        <v>217.03</v>
      </c>
      <c r="P2349" s="1">
        <f>O2349/E2349</f>
        <v>0.65918478921151746</v>
      </c>
      <c r="Q2349">
        <f>E2349*D2349</f>
        <v>3950.88</v>
      </c>
      <c r="R2349">
        <f>O2349*D2349</f>
        <v>2604.36</v>
      </c>
      <c r="S2349">
        <f>J2349+K2349+L2349+M2349</f>
        <v>112.21</v>
      </c>
      <c r="T2349" t="str">
        <f>IF(AND((D2349) &gt; 20, (P2349) &lt;0.1),"hvlm", "")</f>
        <v/>
      </c>
      <c r="U2349" t="str">
        <f>TEXT((A2349), "MMM _ YYYY")</f>
        <v>Jun  2019</v>
      </c>
      <c r="V2349" t="str">
        <f>TEXT((A2349),"YYYY")</f>
        <v>2019</v>
      </c>
      <c r="W2349" s="1">
        <v>0.2631</v>
      </c>
      <c r="X2349" s="2">
        <f>E2349*W2349</f>
        <v>86.623044000000007</v>
      </c>
      <c r="Y2349" s="2">
        <f>MAX((X2349-O2349),0)</f>
        <v>0</v>
      </c>
    </row>
    <row r="2350" spans="1:25" x14ac:dyDescent="0.3">
      <c r="A2350" s="3">
        <v>43622</v>
      </c>
      <c r="B2350" t="s">
        <v>323</v>
      </c>
      <c r="C2350" t="s">
        <v>210</v>
      </c>
      <c r="D2350">
        <v>45</v>
      </c>
      <c r="E2350">
        <v>111.75</v>
      </c>
      <c r="F2350">
        <v>5028.75</v>
      </c>
      <c r="G2350" t="s">
        <v>23</v>
      </c>
      <c r="H2350" t="s">
        <v>75</v>
      </c>
      <c r="I2350" t="s">
        <v>323</v>
      </c>
      <c r="J2350">
        <v>145.44999999999999</v>
      </c>
      <c r="K2350">
        <v>12.67</v>
      </c>
      <c r="L2350">
        <v>4.05</v>
      </c>
      <c r="M2350">
        <v>4.42</v>
      </c>
      <c r="N2350">
        <v>166.59</v>
      </c>
      <c r="O2350">
        <v>-54.84</v>
      </c>
      <c r="P2350" s="1">
        <f>O2350/E2350</f>
        <v>-0.49073825503355706</v>
      </c>
      <c r="Q2350">
        <f>E2350*D2350</f>
        <v>5028.75</v>
      </c>
      <c r="R2350">
        <f>O2350*D2350</f>
        <v>-2467.8000000000002</v>
      </c>
      <c r="S2350">
        <f>J2350+K2350+L2350+M2350</f>
        <v>166.58999999999997</v>
      </c>
      <c r="T2350" t="str">
        <f>IF(AND((D2350) &gt; 20, (P2350) &lt;0.1),"hvlm", "")</f>
        <v>hvlm</v>
      </c>
      <c r="U2350" t="str">
        <f>TEXT((A2350), "MMM _ YYYY")</f>
        <v>Jun  2019</v>
      </c>
      <c r="V2350" t="str">
        <f>TEXT((A2350),"YYYY")</f>
        <v>2019</v>
      </c>
      <c r="W2350" s="1">
        <v>0.2631</v>
      </c>
      <c r="X2350" s="2">
        <f>E2350*W2350</f>
        <v>29.401425</v>
      </c>
      <c r="Y2350" s="2">
        <f>MAX((X2350-O2350),0)</f>
        <v>84.241425000000007</v>
      </c>
    </row>
    <row r="2351" spans="1:25" x14ac:dyDescent="0.3">
      <c r="A2351" s="3">
        <v>43623</v>
      </c>
      <c r="B2351" t="s">
        <v>54</v>
      </c>
      <c r="C2351" t="s">
        <v>350</v>
      </c>
      <c r="D2351">
        <v>47</v>
      </c>
      <c r="E2351">
        <v>302.58</v>
      </c>
      <c r="F2351">
        <v>14221.26</v>
      </c>
      <c r="G2351" t="s">
        <v>26</v>
      </c>
      <c r="H2351" t="s">
        <v>55</v>
      </c>
      <c r="I2351" t="s">
        <v>54</v>
      </c>
      <c r="J2351">
        <v>94.02</v>
      </c>
      <c r="K2351">
        <v>7.91</v>
      </c>
      <c r="L2351">
        <v>8.89</v>
      </c>
      <c r="M2351">
        <v>2.59</v>
      </c>
      <c r="N2351">
        <v>113.41</v>
      </c>
      <c r="O2351">
        <v>189.17</v>
      </c>
      <c r="P2351" s="1">
        <f>O2351/E2351</f>
        <v>0.62519003238812876</v>
      </c>
      <c r="Q2351">
        <f>E2351*D2351</f>
        <v>14221.259999999998</v>
      </c>
      <c r="R2351">
        <f>O2351*D2351</f>
        <v>8890.99</v>
      </c>
      <c r="S2351">
        <f>J2351+K2351+L2351+M2351</f>
        <v>113.41</v>
      </c>
      <c r="T2351" t="str">
        <f>IF(AND((D2351) &gt; 20, (P2351) &lt;0.1),"hvlm", "")</f>
        <v/>
      </c>
      <c r="U2351" t="str">
        <f>TEXT((A2351), "MMM _ YYYY")</f>
        <v>Jun  2019</v>
      </c>
      <c r="V2351" t="str">
        <f>TEXT((A2351),"YYYY")</f>
        <v>2019</v>
      </c>
      <c r="W2351" s="1">
        <v>0.2631</v>
      </c>
      <c r="X2351" s="2">
        <f>E2351*W2351</f>
        <v>79.608797999999993</v>
      </c>
      <c r="Y2351" s="2">
        <f>MAX((X2351-O2351),0)</f>
        <v>0</v>
      </c>
    </row>
    <row r="2352" spans="1:25" x14ac:dyDescent="0.3">
      <c r="A2352" s="3">
        <v>43624</v>
      </c>
      <c r="B2352" t="s">
        <v>129</v>
      </c>
      <c r="C2352" t="s">
        <v>167</v>
      </c>
      <c r="D2352">
        <v>27</v>
      </c>
      <c r="E2352">
        <v>266.32</v>
      </c>
      <c r="F2352">
        <v>7190.64</v>
      </c>
      <c r="G2352" t="s">
        <v>12</v>
      </c>
      <c r="H2352" t="s">
        <v>1</v>
      </c>
      <c r="I2352" t="s">
        <v>129</v>
      </c>
      <c r="J2352">
        <v>63.4</v>
      </c>
      <c r="K2352">
        <v>7.88</v>
      </c>
      <c r="L2352">
        <v>5.77</v>
      </c>
      <c r="M2352">
        <v>4.41</v>
      </c>
      <c r="N2352">
        <v>81.459999999999994</v>
      </c>
      <c r="O2352">
        <v>184.86</v>
      </c>
      <c r="P2352" s="1">
        <f>O2352/E2352</f>
        <v>0.6941273655752479</v>
      </c>
      <c r="Q2352">
        <f>E2352*D2352</f>
        <v>7190.6399999999994</v>
      </c>
      <c r="R2352">
        <f>O2352*D2352</f>
        <v>4991.22</v>
      </c>
      <c r="S2352">
        <f>J2352+K2352+L2352+M2352</f>
        <v>81.459999999999994</v>
      </c>
      <c r="T2352" t="str">
        <f>IF(AND((D2352) &gt; 20, (P2352) &lt;0.1),"hvlm", "")</f>
        <v/>
      </c>
      <c r="U2352" t="str">
        <f>TEXT((A2352), "MMM _ YYYY")</f>
        <v>Jun  2019</v>
      </c>
      <c r="V2352" t="str">
        <f>TEXT((A2352),"YYYY")</f>
        <v>2019</v>
      </c>
      <c r="W2352" s="1">
        <v>0.2631</v>
      </c>
      <c r="X2352" s="2">
        <f>E2352*W2352</f>
        <v>70.068792000000002</v>
      </c>
      <c r="Y2352" s="2">
        <f>MAX((X2352-O2352),0)</f>
        <v>0</v>
      </c>
    </row>
    <row r="2353" spans="1:25" x14ac:dyDescent="0.3">
      <c r="A2353" s="3">
        <v>43625</v>
      </c>
      <c r="B2353" t="s">
        <v>133</v>
      </c>
      <c r="C2353" t="s">
        <v>284</v>
      </c>
      <c r="D2353">
        <v>12</v>
      </c>
      <c r="E2353">
        <v>82.04</v>
      </c>
      <c r="F2353">
        <v>984.48</v>
      </c>
      <c r="G2353" t="s">
        <v>56</v>
      </c>
      <c r="H2353" t="s">
        <v>55</v>
      </c>
      <c r="I2353" t="s">
        <v>133</v>
      </c>
      <c r="J2353">
        <v>145.58000000000001</v>
      </c>
      <c r="K2353">
        <v>9.02</v>
      </c>
      <c r="L2353">
        <v>5.86</v>
      </c>
      <c r="M2353">
        <v>0.05</v>
      </c>
      <c r="N2353">
        <v>160.51</v>
      </c>
      <c r="O2353">
        <v>-78.47</v>
      </c>
      <c r="P2353" s="1">
        <f>O2353/E2353</f>
        <v>-0.95648464163822522</v>
      </c>
      <c r="Q2353">
        <f>E2353*D2353</f>
        <v>984.48</v>
      </c>
      <c r="R2353">
        <f>O2353*D2353</f>
        <v>-941.64</v>
      </c>
      <c r="S2353">
        <f>J2353+K2353+L2353+M2353</f>
        <v>160.51000000000005</v>
      </c>
      <c r="T2353" t="str">
        <f>IF(AND((D2353) &gt; 20, (P2353) &lt;0.1),"hvlm", "")</f>
        <v/>
      </c>
      <c r="U2353" t="str">
        <f>TEXT((A2353), "MMM _ YYYY")</f>
        <v>Jun  2019</v>
      </c>
      <c r="V2353" t="str">
        <f>TEXT((A2353),"YYYY")</f>
        <v>2019</v>
      </c>
      <c r="W2353" s="1">
        <v>0.2631</v>
      </c>
      <c r="X2353" s="2">
        <f>E2353*W2353</f>
        <v>21.584724000000001</v>
      </c>
      <c r="Y2353" s="2">
        <f>MAX((X2353-O2353),0)</f>
        <v>100.05472399999999</v>
      </c>
    </row>
    <row r="2354" spans="1:25" x14ac:dyDescent="0.3">
      <c r="A2354" s="3">
        <v>43626</v>
      </c>
      <c r="B2354" t="s">
        <v>29</v>
      </c>
      <c r="C2354" t="s">
        <v>146</v>
      </c>
      <c r="D2354">
        <v>13</v>
      </c>
      <c r="E2354">
        <v>89.61</v>
      </c>
      <c r="F2354">
        <v>1164.93</v>
      </c>
      <c r="G2354" t="s">
        <v>130</v>
      </c>
      <c r="H2354" t="s">
        <v>30</v>
      </c>
      <c r="I2354" t="s">
        <v>29</v>
      </c>
      <c r="J2354">
        <v>96.7</v>
      </c>
      <c r="K2354">
        <v>13.27</v>
      </c>
      <c r="L2354">
        <v>2.4900000000000002</v>
      </c>
      <c r="M2354">
        <v>4.42</v>
      </c>
      <c r="N2354">
        <v>116.88</v>
      </c>
      <c r="O2354">
        <v>-27.27</v>
      </c>
      <c r="P2354" s="1">
        <f>O2354/E2354</f>
        <v>-0.30431871442919317</v>
      </c>
      <c r="Q2354">
        <f>E2354*D2354</f>
        <v>1164.93</v>
      </c>
      <c r="R2354">
        <f>O2354*D2354</f>
        <v>-354.51</v>
      </c>
      <c r="S2354">
        <f>J2354+K2354+L2354+M2354</f>
        <v>116.88</v>
      </c>
      <c r="T2354" t="str">
        <f>IF(AND((D2354) &gt; 20, (P2354) &lt;0.1),"hvlm", "")</f>
        <v/>
      </c>
      <c r="U2354" t="str">
        <f>TEXT((A2354), "MMM _ YYYY")</f>
        <v>Jun  2019</v>
      </c>
      <c r="V2354" t="str">
        <f>TEXT((A2354),"YYYY")</f>
        <v>2019</v>
      </c>
      <c r="W2354" s="1">
        <v>0.2631</v>
      </c>
      <c r="X2354" s="2">
        <f>E2354*W2354</f>
        <v>23.576391000000001</v>
      </c>
      <c r="Y2354" s="2">
        <f>MAX((X2354-O2354),0)</f>
        <v>50.846390999999997</v>
      </c>
    </row>
    <row r="2355" spans="1:25" x14ac:dyDescent="0.3">
      <c r="A2355" s="3">
        <v>43627</v>
      </c>
      <c r="B2355" t="s">
        <v>50</v>
      </c>
      <c r="C2355" t="s">
        <v>251</v>
      </c>
      <c r="D2355">
        <v>8</v>
      </c>
      <c r="E2355">
        <v>87.96</v>
      </c>
      <c r="F2355">
        <v>703.68</v>
      </c>
      <c r="G2355" t="s">
        <v>26</v>
      </c>
      <c r="H2355" t="s">
        <v>51</v>
      </c>
      <c r="I2355" t="s">
        <v>50</v>
      </c>
      <c r="J2355">
        <v>94.1</v>
      </c>
      <c r="K2355">
        <v>5.33</v>
      </c>
      <c r="L2355">
        <v>1.93</v>
      </c>
      <c r="M2355">
        <v>0.37</v>
      </c>
      <c r="N2355">
        <v>101.73</v>
      </c>
      <c r="O2355">
        <v>-13.77</v>
      </c>
      <c r="P2355" s="1">
        <f>O2355/E2355</f>
        <v>-0.15654843110504776</v>
      </c>
      <c r="Q2355">
        <f>E2355*D2355</f>
        <v>703.68</v>
      </c>
      <c r="R2355">
        <f>O2355*D2355</f>
        <v>-110.16</v>
      </c>
      <c r="S2355">
        <f>J2355+K2355+L2355+M2355</f>
        <v>101.73</v>
      </c>
      <c r="T2355" t="str">
        <f>IF(AND((D2355) &gt; 20, (P2355) &lt;0.1),"hvlm", "")</f>
        <v/>
      </c>
      <c r="U2355" t="str">
        <f>TEXT((A2355), "MMM _ YYYY")</f>
        <v>Jun  2019</v>
      </c>
      <c r="V2355" t="str">
        <f>TEXT((A2355),"YYYY")</f>
        <v>2019</v>
      </c>
      <c r="W2355" s="1">
        <v>0.2631</v>
      </c>
      <c r="X2355" s="2">
        <f>E2355*W2355</f>
        <v>23.142275999999999</v>
      </c>
      <c r="Y2355" s="2">
        <f>MAX((X2355-O2355),0)</f>
        <v>36.912275999999999</v>
      </c>
    </row>
    <row r="2356" spans="1:25" x14ac:dyDescent="0.3">
      <c r="A2356" s="3">
        <v>43628</v>
      </c>
      <c r="B2356" t="s">
        <v>359</v>
      </c>
      <c r="C2356" t="s">
        <v>374</v>
      </c>
      <c r="D2356">
        <v>16</v>
      </c>
      <c r="E2356">
        <v>303.52</v>
      </c>
      <c r="F2356">
        <v>4856.32</v>
      </c>
      <c r="G2356" t="s">
        <v>52</v>
      </c>
      <c r="H2356" t="s">
        <v>174</v>
      </c>
      <c r="I2356" t="s">
        <v>359</v>
      </c>
      <c r="J2356">
        <v>169.25</v>
      </c>
      <c r="K2356">
        <v>14.04</v>
      </c>
      <c r="L2356">
        <v>5.24</v>
      </c>
      <c r="M2356">
        <v>0.18</v>
      </c>
      <c r="N2356">
        <v>188.71</v>
      </c>
      <c r="O2356">
        <v>114.81</v>
      </c>
      <c r="P2356" s="1">
        <f>O2356/E2356</f>
        <v>0.37826172904586192</v>
      </c>
      <c r="Q2356">
        <f>E2356*D2356</f>
        <v>4856.32</v>
      </c>
      <c r="R2356">
        <f>O2356*D2356</f>
        <v>1836.96</v>
      </c>
      <c r="S2356">
        <f>J2356+K2356+L2356+M2356</f>
        <v>188.71</v>
      </c>
      <c r="T2356" t="str">
        <f>IF(AND((D2356) &gt; 20, (P2356) &lt;0.1),"hvlm", "")</f>
        <v/>
      </c>
      <c r="U2356" t="str">
        <f>TEXT((A2356), "MMM _ YYYY")</f>
        <v>Jun  2019</v>
      </c>
      <c r="V2356" t="str">
        <f>TEXT((A2356),"YYYY")</f>
        <v>2019</v>
      </c>
      <c r="W2356" s="1">
        <v>0.2631</v>
      </c>
      <c r="X2356" s="2">
        <f>E2356*W2356</f>
        <v>79.856111999999996</v>
      </c>
      <c r="Y2356" s="2">
        <f>MAX((X2356-O2356),0)</f>
        <v>0</v>
      </c>
    </row>
    <row r="2357" spans="1:25" x14ac:dyDescent="0.3">
      <c r="A2357" s="3">
        <v>43629</v>
      </c>
      <c r="B2357" t="s">
        <v>89</v>
      </c>
      <c r="C2357" t="s">
        <v>229</v>
      </c>
      <c r="D2357">
        <v>29</v>
      </c>
      <c r="E2357">
        <v>99.6</v>
      </c>
      <c r="F2357">
        <v>2888.4</v>
      </c>
      <c r="G2357" t="s">
        <v>16</v>
      </c>
      <c r="H2357" t="s">
        <v>78</v>
      </c>
      <c r="I2357" t="s">
        <v>89</v>
      </c>
      <c r="J2357">
        <v>185.45</v>
      </c>
      <c r="K2357">
        <v>3.52</v>
      </c>
      <c r="L2357">
        <v>1.31</v>
      </c>
      <c r="M2357">
        <v>2.3199999999999998</v>
      </c>
      <c r="N2357">
        <v>192.6</v>
      </c>
      <c r="O2357">
        <v>-93</v>
      </c>
      <c r="P2357" s="1">
        <f>O2357/E2357</f>
        <v>-0.93373493975903621</v>
      </c>
      <c r="Q2357">
        <f>E2357*D2357</f>
        <v>2888.3999999999996</v>
      </c>
      <c r="R2357">
        <f>O2357*D2357</f>
        <v>-2697</v>
      </c>
      <c r="S2357">
        <f>J2357+K2357+L2357+M2357</f>
        <v>192.6</v>
      </c>
      <c r="T2357" t="str">
        <f>IF(AND((D2357) &gt; 20, (P2357) &lt;0.1),"hvlm", "")</f>
        <v>hvlm</v>
      </c>
      <c r="U2357" t="str">
        <f>TEXT((A2357), "MMM _ YYYY")</f>
        <v>Jun  2019</v>
      </c>
      <c r="V2357" t="str">
        <f>TEXT((A2357),"YYYY")</f>
        <v>2019</v>
      </c>
      <c r="W2357" s="1">
        <v>0.2631</v>
      </c>
      <c r="X2357" s="2">
        <f>E2357*W2357</f>
        <v>26.20476</v>
      </c>
      <c r="Y2357" s="2">
        <f>MAX((X2357-O2357),0)</f>
        <v>119.20475999999999</v>
      </c>
    </row>
    <row r="2358" spans="1:25" x14ac:dyDescent="0.3">
      <c r="A2358" s="3">
        <v>43630</v>
      </c>
      <c r="B2358" t="s">
        <v>125</v>
      </c>
      <c r="C2358" t="s">
        <v>161</v>
      </c>
      <c r="D2358">
        <v>35</v>
      </c>
      <c r="E2358">
        <v>213.71</v>
      </c>
      <c r="F2358">
        <v>7479.85</v>
      </c>
      <c r="G2358" t="s">
        <v>26</v>
      </c>
      <c r="H2358" t="s">
        <v>67</v>
      </c>
      <c r="I2358" t="s">
        <v>125</v>
      </c>
      <c r="J2358">
        <v>116.2</v>
      </c>
      <c r="K2358">
        <v>3.01</v>
      </c>
      <c r="L2358">
        <v>7.83</v>
      </c>
      <c r="M2358">
        <v>4.09</v>
      </c>
      <c r="N2358">
        <v>131.13</v>
      </c>
      <c r="O2358">
        <v>82.58</v>
      </c>
      <c r="P2358" s="1">
        <f>O2358/E2358</f>
        <v>0.38641149220906834</v>
      </c>
      <c r="Q2358">
        <f>E2358*D2358</f>
        <v>7479.85</v>
      </c>
      <c r="R2358">
        <f>O2358*D2358</f>
        <v>2890.2999999999997</v>
      </c>
      <c r="S2358">
        <f>J2358+K2358+L2358+M2358</f>
        <v>131.13</v>
      </c>
      <c r="T2358" t="str">
        <f>IF(AND((D2358) &gt; 20, (P2358) &lt;0.1),"hvlm", "")</f>
        <v/>
      </c>
      <c r="U2358" t="str">
        <f>TEXT((A2358), "MMM _ YYYY")</f>
        <v>Jun  2019</v>
      </c>
      <c r="V2358" t="str">
        <f>TEXT((A2358),"YYYY")</f>
        <v>2019</v>
      </c>
      <c r="W2358" s="1">
        <v>0.2631</v>
      </c>
      <c r="X2358" s="2">
        <f>E2358*W2358</f>
        <v>56.227101000000005</v>
      </c>
      <c r="Y2358" s="2">
        <f>MAX((X2358-O2358),0)</f>
        <v>0</v>
      </c>
    </row>
    <row r="2359" spans="1:25" x14ac:dyDescent="0.3">
      <c r="A2359" s="3">
        <v>43631</v>
      </c>
      <c r="B2359" t="s">
        <v>256</v>
      </c>
      <c r="C2359" t="s">
        <v>314</v>
      </c>
      <c r="D2359">
        <v>29</v>
      </c>
      <c r="E2359">
        <v>174.94</v>
      </c>
      <c r="F2359">
        <v>5073.26</v>
      </c>
      <c r="G2359" t="s">
        <v>2</v>
      </c>
      <c r="H2359" t="s">
        <v>75</v>
      </c>
      <c r="I2359" t="s">
        <v>256</v>
      </c>
      <c r="J2359">
        <v>183.38</v>
      </c>
      <c r="K2359">
        <v>6.46</v>
      </c>
      <c r="L2359">
        <v>8.75</v>
      </c>
      <c r="M2359">
        <v>4.38</v>
      </c>
      <c r="N2359">
        <v>202.97</v>
      </c>
      <c r="O2359">
        <v>-28.03</v>
      </c>
      <c r="P2359" s="1">
        <f>O2359/E2359</f>
        <v>-0.16022636332456844</v>
      </c>
      <c r="Q2359">
        <f>E2359*D2359</f>
        <v>5073.26</v>
      </c>
      <c r="R2359">
        <f>O2359*D2359</f>
        <v>-812.87</v>
      </c>
      <c r="S2359">
        <f>J2359+K2359+L2359+M2359</f>
        <v>202.97</v>
      </c>
      <c r="T2359" t="str">
        <f>IF(AND((D2359) &gt; 20, (P2359) &lt;0.1),"hvlm", "")</f>
        <v>hvlm</v>
      </c>
      <c r="U2359" t="str">
        <f>TEXT((A2359), "MMM _ YYYY")</f>
        <v>Jun  2019</v>
      </c>
      <c r="V2359" t="str">
        <f>TEXT((A2359),"YYYY")</f>
        <v>2019</v>
      </c>
      <c r="W2359" s="1">
        <v>0.2631</v>
      </c>
      <c r="X2359" s="2">
        <f>E2359*W2359</f>
        <v>46.026713999999998</v>
      </c>
      <c r="Y2359" s="2">
        <f>MAX((X2359-O2359),0)</f>
        <v>74.056713999999999</v>
      </c>
    </row>
    <row r="2360" spans="1:25" x14ac:dyDescent="0.3">
      <c r="A2360" s="3">
        <v>43632</v>
      </c>
      <c r="B2360" t="s">
        <v>226</v>
      </c>
      <c r="C2360" t="s">
        <v>167</v>
      </c>
      <c r="D2360">
        <v>31</v>
      </c>
      <c r="E2360">
        <v>242.68</v>
      </c>
      <c r="F2360">
        <v>7523.08</v>
      </c>
      <c r="G2360" t="s">
        <v>12</v>
      </c>
      <c r="H2360" t="s">
        <v>101</v>
      </c>
      <c r="I2360" t="s">
        <v>226</v>
      </c>
      <c r="J2360">
        <v>167.92</v>
      </c>
      <c r="K2360">
        <v>2.2999999999999998</v>
      </c>
      <c r="L2360">
        <v>5.69</v>
      </c>
      <c r="M2360">
        <v>2.97</v>
      </c>
      <c r="N2360">
        <v>178.88</v>
      </c>
      <c r="O2360">
        <v>63.8</v>
      </c>
      <c r="P2360" s="1">
        <f>O2360/E2360</f>
        <v>0.26289764298664908</v>
      </c>
      <c r="Q2360">
        <f>E2360*D2360</f>
        <v>7523.08</v>
      </c>
      <c r="R2360">
        <f>O2360*D2360</f>
        <v>1977.8</v>
      </c>
      <c r="S2360">
        <f>J2360+K2360+L2360+M2360</f>
        <v>178.88</v>
      </c>
      <c r="T2360" t="str">
        <f>IF(AND((D2360) &gt; 20, (P2360) &lt;0.1),"hvlm", "")</f>
        <v/>
      </c>
      <c r="U2360" t="str">
        <f>TEXT((A2360), "MMM _ YYYY")</f>
        <v>Jun  2019</v>
      </c>
      <c r="V2360" t="str">
        <f>TEXT((A2360),"YYYY")</f>
        <v>2019</v>
      </c>
      <c r="W2360" s="1">
        <v>0.2631</v>
      </c>
      <c r="X2360" s="2">
        <f>E2360*W2360</f>
        <v>63.849108000000001</v>
      </c>
      <c r="Y2360" s="2">
        <f>MAX((X2360-O2360),0)</f>
        <v>4.9108000000003926E-2</v>
      </c>
    </row>
    <row r="2361" spans="1:25" x14ac:dyDescent="0.3">
      <c r="A2361" s="3">
        <v>43633</v>
      </c>
      <c r="B2361" t="s">
        <v>149</v>
      </c>
      <c r="C2361" t="s">
        <v>284</v>
      </c>
      <c r="D2361">
        <v>13</v>
      </c>
      <c r="E2361">
        <v>297.27</v>
      </c>
      <c r="F2361">
        <v>3864.51</v>
      </c>
      <c r="G2361" t="s">
        <v>56</v>
      </c>
      <c r="H2361" t="s">
        <v>11</v>
      </c>
      <c r="I2361" t="s">
        <v>149</v>
      </c>
      <c r="J2361">
        <v>125.26</v>
      </c>
      <c r="K2361">
        <v>5.74</v>
      </c>
      <c r="L2361">
        <v>1.68</v>
      </c>
      <c r="M2361">
        <v>0.83</v>
      </c>
      <c r="N2361">
        <v>133.51</v>
      </c>
      <c r="O2361">
        <v>163.76</v>
      </c>
      <c r="P2361" s="1">
        <f>O2361/E2361</f>
        <v>0.55087967167894503</v>
      </c>
      <c r="Q2361">
        <f>E2361*D2361</f>
        <v>3864.5099999999998</v>
      </c>
      <c r="R2361">
        <f>O2361*D2361</f>
        <v>2128.88</v>
      </c>
      <c r="S2361">
        <f>J2361+K2361+L2361+M2361</f>
        <v>133.51000000000002</v>
      </c>
      <c r="T2361" t="str">
        <f>IF(AND((D2361) &gt; 20, (P2361) &lt;0.1),"hvlm", "")</f>
        <v/>
      </c>
      <c r="U2361" t="str">
        <f>TEXT((A2361), "MMM _ YYYY")</f>
        <v>Jun  2019</v>
      </c>
      <c r="V2361" t="str">
        <f>TEXT((A2361),"YYYY")</f>
        <v>2019</v>
      </c>
      <c r="W2361" s="1">
        <v>0.2631</v>
      </c>
      <c r="X2361" s="2">
        <f>E2361*W2361</f>
        <v>78.211736999999999</v>
      </c>
      <c r="Y2361" s="2">
        <f>MAX((X2361-O2361),0)</f>
        <v>0</v>
      </c>
    </row>
    <row r="2362" spans="1:25" x14ac:dyDescent="0.3">
      <c r="A2362" s="3">
        <v>43634</v>
      </c>
      <c r="B2362" t="s">
        <v>112</v>
      </c>
      <c r="C2362" t="s">
        <v>352</v>
      </c>
      <c r="D2362">
        <v>12</v>
      </c>
      <c r="E2362">
        <v>289.64999999999998</v>
      </c>
      <c r="F2362">
        <v>3475.8</v>
      </c>
      <c r="G2362" t="s">
        <v>110</v>
      </c>
      <c r="H2362" t="s">
        <v>96</v>
      </c>
      <c r="I2362" t="s">
        <v>112</v>
      </c>
      <c r="J2362">
        <v>84.08</v>
      </c>
      <c r="K2362">
        <v>3.36</v>
      </c>
      <c r="L2362">
        <v>7.52</v>
      </c>
      <c r="M2362">
        <v>1.26</v>
      </c>
      <c r="N2362">
        <v>96.22</v>
      </c>
      <c r="O2362">
        <v>193.43</v>
      </c>
      <c r="P2362" s="1">
        <f>O2362/E2362</f>
        <v>0.66780597272570352</v>
      </c>
      <c r="Q2362">
        <f>E2362*D2362</f>
        <v>3475.7999999999997</v>
      </c>
      <c r="R2362">
        <f>O2362*D2362</f>
        <v>2321.16</v>
      </c>
      <c r="S2362">
        <f>J2362+K2362+L2362+M2362</f>
        <v>96.22</v>
      </c>
      <c r="T2362" t="str">
        <f>IF(AND((D2362) &gt; 20, (P2362) &lt;0.1),"hvlm", "")</f>
        <v/>
      </c>
      <c r="U2362" t="str">
        <f>TEXT((A2362), "MMM _ YYYY")</f>
        <v>Jun  2019</v>
      </c>
      <c r="V2362" t="str">
        <f>TEXT((A2362),"YYYY")</f>
        <v>2019</v>
      </c>
      <c r="W2362" s="1">
        <v>0.2631</v>
      </c>
      <c r="X2362" s="2">
        <f>E2362*W2362</f>
        <v>76.206914999999995</v>
      </c>
      <c r="Y2362" s="2">
        <f>MAX((X2362-O2362),0)</f>
        <v>0</v>
      </c>
    </row>
    <row r="2363" spans="1:25" x14ac:dyDescent="0.3">
      <c r="A2363" s="3">
        <v>43635</v>
      </c>
      <c r="B2363" t="s">
        <v>50</v>
      </c>
      <c r="C2363" t="s">
        <v>220</v>
      </c>
      <c r="D2363">
        <v>2</v>
      </c>
      <c r="E2363">
        <v>230.43</v>
      </c>
      <c r="F2363">
        <v>460.86</v>
      </c>
      <c r="G2363" t="s">
        <v>81</v>
      </c>
      <c r="H2363" t="s">
        <v>51</v>
      </c>
      <c r="I2363" t="s">
        <v>50</v>
      </c>
      <c r="J2363">
        <v>94.1</v>
      </c>
      <c r="K2363">
        <v>5.33</v>
      </c>
      <c r="L2363">
        <v>1.93</v>
      </c>
      <c r="M2363">
        <v>0.37</v>
      </c>
      <c r="N2363">
        <v>101.73</v>
      </c>
      <c r="O2363">
        <v>128.69999999999999</v>
      </c>
      <c r="P2363" s="1">
        <f>O2363/E2363</f>
        <v>0.55852102590808483</v>
      </c>
      <c r="Q2363">
        <f>E2363*D2363</f>
        <v>460.86</v>
      </c>
      <c r="R2363">
        <f>O2363*D2363</f>
        <v>257.39999999999998</v>
      </c>
      <c r="S2363">
        <f>J2363+K2363+L2363+M2363</f>
        <v>101.73</v>
      </c>
      <c r="T2363" t="str">
        <f>IF(AND((D2363) &gt; 20, (P2363) &lt;0.1),"hvlm", "")</f>
        <v/>
      </c>
      <c r="U2363" t="str">
        <f>TEXT((A2363), "MMM _ YYYY")</f>
        <v>Jun  2019</v>
      </c>
      <c r="V2363" t="str">
        <f>TEXT((A2363),"YYYY")</f>
        <v>2019</v>
      </c>
      <c r="W2363" s="1">
        <v>0.2631</v>
      </c>
      <c r="X2363" s="2">
        <f>E2363*W2363</f>
        <v>60.626133000000003</v>
      </c>
      <c r="Y2363" s="2">
        <f>MAX((X2363-O2363),0)</f>
        <v>0</v>
      </c>
    </row>
    <row r="2364" spans="1:25" x14ac:dyDescent="0.3">
      <c r="A2364" s="3">
        <v>43636</v>
      </c>
      <c r="B2364" t="s">
        <v>269</v>
      </c>
      <c r="C2364" t="s">
        <v>381</v>
      </c>
      <c r="D2364">
        <v>33</v>
      </c>
      <c r="E2364">
        <v>212.52</v>
      </c>
      <c r="F2364">
        <v>7013.16</v>
      </c>
      <c r="G2364" t="s">
        <v>134</v>
      </c>
      <c r="H2364" t="s">
        <v>1</v>
      </c>
      <c r="I2364" t="s">
        <v>269</v>
      </c>
      <c r="J2364">
        <v>28.26</v>
      </c>
      <c r="K2364">
        <v>9.35</v>
      </c>
      <c r="L2364">
        <v>6.61</v>
      </c>
      <c r="M2364">
        <v>4.2</v>
      </c>
      <c r="N2364">
        <v>48.42</v>
      </c>
      <c r="O2364">
        <v>164.1</v>
      </c>
      <c r="P2364" s="1">
        <f>O2364/E2364</f>
        <v>0.77216261998870683</v>
      </c>
      <c r="Q2364">
        <f>E2364*D2364</f>
        <v>7013.1600000000008</v>
      </c>
      <c r="R2364">
        <f>O2364*D2364</f>
        <v>5415.3</v>
      </c>
      <c r="S2364">
        <f>J2364+K2364+L2364+M2364</f>
        <v>48.42</v>
      </c>
      <c r="T2364" t="str">
        <f>IF(AND((D2364) &gt; 20, (P2364) &lt;0.1),"hvlm", "")</f>
        <v/>
      </c>
      <c r="U2364" t="str">
        <f>TEXT((A2364), "MMM _ YYYY")</f>
        <v>Jun  2019</v>
      </c>
      <c r="V2364" t="str">
        <f>TEXT((A2364),"YYYY")</f>
        <v>2019</v>
      </c>
      <c r="W2364" s="1">
        <v>0.2631</v>
      </c>
      <c r="X2364" s="2">
        <f>E2364*W2364</f>
        <v>55.914012</v>
      </c>
      <c r="Y2364" s="2">
        <f>MAX((X2364-O2364),0)</f>
        <v>0</v>
      </c>
    </row>
    <row r="2365" spans="1:25" x14ac:dyDescent="0.3">
      <c r="A2365" s="3">
        <v>43637</v>
      </c>
      <c r="B2365" t="s">
        <v>171</v>
      </c>
      <c r="C2365" t="s">
        <v>44</v>
      </c>
      <c r="D2365">
        <v>8</v>
      </c>
      <c r="E2365">
        <v>189.24</v>
      </c>
      <c r="F2365">
        <v>1513.92</v>
      </c>
      <c r="G2365" t="s">
        <v>8</v>
      </c>
      <c r="H2365" t="s">
        <v>80</v>
      </c>
      <c r="I2365" t="s">
        <v>171</v>
      </c>
      <c r="J2365">
        <v>57.64</v>
      </c>
      <c r="K2365">
        <v>12.75</v>
      </c>
      <c r="L2365">
        <v>4.16</v>
      </c>
      <c r="M2365">
        <v>3.77</v>
      </c>
      <c r="N2365">
        <v>78.319999999999993</v>
      </c>
      <c r="O2365">
        <v>110.92</v>
      </c>
      <c r="P2365" s="1">
        <f>O2365/E2365</f>
        <v>0.58613400972310292</v>
      </c>
      <c r="Q2365">
        <f>E2365*D2365</f>
        <v>1513.92</v>
      </c>
      <c r="R2365">
        <f>O2365*D2365</f>
        <v>887.36</v>
      </c>
      <c r="S2365">
        <f>J2365+K2365+L2365+M2365</f>
        <v>78.319999999999993</v>
      </c>
      <c r="T2365" t="str">
        <f>IF(AND((D2365) &gt; 20, (P2365) &lt;0.1),"hvlm", "")</f>
        <v/>
      </c>
      <c r="U2365" t="str">
        <f>TEXT((A2365), "MMM _ YYYY")</f>
        <v>Jun  2019</v>
      </c>
      <c r="V2365" t="str">
        <f>TEXT((A2365),"YYYY")</f>
        <v>2019</v>
      </c>
      <c r="W2365" s="1">
        <v>0.2631</v>
      </c>
      <c r="X2365" s="2">
        <f>E2365*W2365</f>
        <v>49.789044000000004</v>
      </c>
      <c r="Y2365" s="2">
        <f>MAX((X2365-O2365),0)</f>
        <v>0</v>
      </c>
    </row>
    <row r="2366" spans="1:25" x14ac:dyDescent="0.3">
      <c r="A2366" s="3">
        <v>43638</v>
      </c>
      <c r="B2366" t="s">
        <v>151</v>
      </c>
      <c r="C2366" t="s">
        <v>37</v>
      </c>
      <c r="D2366">
        <v>41</v>
      </c>
      <c r="E2366">
        <v>351.67</v>
      </c>
      <c r="F2366">
        <v>14418.47</v>
      </c>
      <c r="G2366" t="s">
        <v>12</v>
      </c>
      <c r="H2366" t="s">
        <v>30</v>
      </c>
      <c r="I2366" t="s">
        <v>151</v>
      </c>
      <c r="J2366">
        <v>194.24</v>
      </c>
      <c r="K2366">
        <v>11.5</v>
      </c>
      <c r="L2366">
        <v>6.16</v>
      </c>
      <c r="M2366">
        <v>4.6500000000000004</v>
      </c>
      <c r="N2366">
        <v>216.55</v>
      </c>
      <c r="O2366">
        <v>135.12</v>
      </c>
      <c r="P2366" s="1">
        <f>O2366/E2366</f>
        <v>0.38422384621946709</v>
      </c>
      <c r="Q2366">
        <f>E2366*D2366</f>
        <v>14418.470000000001</v>
      </c>
      <c r="R2366">
        <f>O2366*D2366</f>
        <v>5539.92</v>
      </c>
      <c r="S2366">
        <f>J2366+K2366+L2366+M2366</f>
        <v>216.55</v>
      </c>
      <c r="T2366" t="str">
        <f>IF(AND((D2366) &gt; 20, (P2366) &lt;0.1),"hvlm", "")</f>
        <v/>
      </c>
      <c r="U2366" t="str">
        <f>TEXT((A2366), "MMM _ YYYY")</f>
        <v>Jun  2019</v>
      </c>
      <c r="V2366" t="str">
        <f>TEXT((A2366),"YYYY")</f>
        <v>2019</v>
      </c>
      <c r="W2366" s="1">
        <v>0.2631</v>
      </c>
      <c r="X2366" s="2">
        <f>E2366*W2366</f>
        <v>92.524377000000001</v>
      </c>
      <c r="Y2366" s="2">
        <f>MAX((X2366-O2366),0)</f>
        <v>0</v>
      </c>
    </row>
    <row r="2367" spans="1:25" x14ac:dyDescent="0.3">
      <c r="A2367" s="3">
        <v>43639</v>
      </c>
      <c r="B2367" t="s">
        <v>176</v>
      </c>
      <c r="C2367" t="s">
        <v>337</v>
      </c>
      <c r="D2367">
        <v>40</v>
      </c>
      <c r="E2367">
        <v>165.8</v>
      </c>
      <c r="F2367">
        <v>6632</v>
      </c>
      <c r="G2367" t="s">
        <v>26</v>
      </c>
      <c r="H2367" t="s">
        <v>99</v>
      </c>
      <c r="I2367" t="s">
        <v>176</v>
      </c>
      <c r="J2367">
        <v>35.909999999999997</v>
      </c>
      <c r="K2367">
        <v>11.02</v>
      </c>
      <c r="L2367">
        <v>8.5399999999999991</v>
      </c>
      <c r="M2367">
        <v>0.53</v>
      </c>
      <c r="N2367">
        <v>56</v>
      </c>
      <c r="O2367">
        <v>109.8</v>
      </c>
      <c r="P2367" s="1">
        <f>O2367/E2367</f>
        <v>0.66224366706875748</v>
      </c>
      <c r="Q2367">
        <f>E2367*D2367</f>
        <v>6632</v>
      </c>
      <c r="R2367">
        <f>O2367*D2367</f>
        <v>4392</v>
      </c>
      <c r="S2367">
        <f>J2367+K2367+L2367+M2367</f>
        <v>55.999999999999993</v>
      </c>
      <c r="T2367" t="str">
        <f>IF(AND((D2367) &gt; 20, (P2367) &lt;0.1),"hvlm", "")</f>
        <v/>
      </c>
      <c r="U2367" t="str">
        <f>TEXT((A2367), "MMM _ YYYY")</f>
        <v>Jun  2019</v>
      </c>
      <c r="V2367" t="str">
        <f>TEXT((A2367),"YYYY")</f>
        <v>2019</v>
      </c>
      <c r="W2367" s="1">
        <v>0.2631</v>
      </c>
      <c r="X2367" s="2">
        <f>E2367*W2367</f>
        <v>43.621980000000001</v>
      </c>
      <c r="Y2367" s="2">
        <f>MAX((X2367-O2367),0)</f>
        <v>0</v>
      </c>
    </row>
    <row r="2368" spans="1:25" x14ac:dyDescent="0.3">
      <c r="A2368" s="3">
        <v>43640</v>
      </c>
      <c r="B2368" t="s">
        <v>298</v>
      </c>
      <c r="C2368" t="s">
        <v>358</v>
      </c>
      <c r="D2368">
        <v>49</v>
      </c>
      <c r="E2368">
        <v>140.78</v>
      </c>
      <c r="F2368">
        <v>6898.22</v>
      </c>
      <c r="G2368" t="s">
        <v>2</v>
      </c>
      <c r="H2368" t="s">
        <v>197</v>
      </c>
      <c r="I2368" t="s">
        <v>298</v>
      </c>
      <c r="J2368">
        <v>183.88</v>
      </c>
      <c r="K2368">
        <v>7.94</v>
      </c>
      <c r="L2368">
        <v>2.2200000000000002</v>
      </c>
      <c r="M2368">
        <v>2.8</v>
      </c>
      <c r="N2368">
        <v>196.84</v>
      </c>
      <c r="O2368">
        <v>-56.06</v>
      </c>
      <c r="P2368" s="1">
        <f>O2368/E2368</f>
        <v>-0.39820997300752947</v>
      </c>
      <c r="Q2368">
        <f>E2368*D2368</f>
        <v>6898.22</v>
      </c>
      <c r="R2368">
        <f>O2368*D2368</f>
        <v>-2746.94</v>
      </c>
      <c r="S2368">
        <f>J2368+K2368+L2368+M2368</f>
        <v>196.84</v>
      </c>
      <c r="T2368" t="str">
        <f>IF(AND((D2368) &gt; 20, (P2368) &lt;0.1),"hvlm", "")</f>
        <v>hvlm</v>
      </c>
      <c r="U2368" t="str">
        <f>TEXT((A2368), "MMM _ YYYY")</f>
        <v>Jun  2019</v>
      </c>
      <c r="V2368" t="str">
        <f>TEXT((A2368),"YYYY")</f>
        <v>2019</v>
      </c>
      <c r="W2368" s="1">
        <v>0.2631</v>
      </c>
      <c r="X2368" s="2">
        <f>E2368*W2368</f>
        <v>37.039217999999998</v>
      </c>
      <c r="Y2368" s="2">
        <f>MAX((X2368-O2368),0)</f>
        <v>93.099218000000008</v>
      </c>
    </row>
    <row r="2369" spans="1:25" x14ac:dyDescent="0.3">
      <c r="A2369" s="3">
        <v>43641</v>
      </c>
      <c r="B2369" t="s">
        <v>204</v>
      </c>
      <c r="C2369" t="s">
        <v>264</v>
      </c>
      <c r="D2369">
        <v>41</v>
      </c>
      <c r="E2369">
        <v>310.16000000000003</v>
      </c>
      <c r="F2369">
        <v>12716.56</v>
      </c>
      <c r="G2369" t="s">
        <v>130</v>
      </c>
      <c r="H2369" t="s">
        <v>67</v>
      </c>
      <c r="I2369" t="s">
        <v>204</v>
      </c>
      <c r="J2369">
        <v>146.91999999999999</v>
      </c>
      <c r="K2369">
        <v>11.58</v>
      </c>
      <c r="L2369">
        <v>4.84</v>
      </c>
      <c r="M2369">
        <v>1.92</v>
      </c>
      <c r="N2369">
        <v>165.26</v>
      </c>
      <c r="O2369">
        <v>144.9</v>
      </c>
      <c r="P2369" s="1">
        <f>O2369/E2369</f>
        <v>0.46717823059066288</v>
      </c>
      <c r="Q2369">
        <f>E2369*D2369</f>
        <v>12716.560000000001</v>
      </c>
      <c r="R2369">
        <f>O2369*D2369</f>
        <v>5940.9000000000005</v>
      </c>
      <c r="S2369">
        <f>J2369+K2369+L2369+M2369</f>
        <v>165.26</v>
      </c>
      <c r="T2369" t="str">
        <f>IF(AND((D2369) &gt; 20, (P2369) &lt;0.1),"hvlm", "")</f>
        <v/>
      </c>
      <c r="U2369" t="str">
        <f>TEXT((A2369), "MMM _ YYYY")</f>
        <v>Jun  2019</v>
      </c>
      <c r="V2369" t="str">
        <f>TEXT((A2369),"YYYY")</f>
        <v>2019</v>
      </c>
      <c r="W2369" s="1">
        <v>0.2631</v>
      </c>
      <c r="X2369" s="2">
        <f>E2369*W2369</f>
        <v>81.603096000000008</v>
      </c>
      <c r="Y2369" s="2">
        <f>MAX((X2369-O2369),0)</f>
        <v>0</v>
      </c>
    </row>
    <row r="2370" spans="1:25" x14ac:dyDescent="0.3">
      <c r="A2370" s="3">
        <v>43642</v>
      </c>
      <c r="B2370" t="s">
        <v>143</v>
      </c>
      <c r="C2370" t="s">
        <v>70</v>
      </c>
      <c r="D2370">
        <v>32</v>
      </c>
      <c r="E2370">
        <v>175.92</v>
      </c>
      <c r="F2370">
        <v>5629.44</v>
      </c>
      <c r="G2370" t="s">
        <v>8</v>
      </c>
      <c r="H2370" t="s">
        <v>101</v>
      </c>
      <c r="I2370" t="s">
        <v>143</v>
      </c>
      <c r="J2370">
        <v>27.81</v>
      </c>
      <c r="K2370">
        <v>2.2400000000000002</v>
      </c>
      <c r="L2370">
        <v>8.2100000000000009</v>
      </c>
      <c r="M2370">
        <v>4.55</v>
      </c>
      <c r="N2370">
        <v>42.81</v>
      </c>
      <c r="O2370">
        <v>133.11000000000001</v>
      </c>
      <c r="P2370" s="1">
        <f>O2370/E2370</f>
        <v>0.75665075034106422</v>
      </c>
      <c r="Q2370">
        <f>E2370*D2370</f>
        <v>5629.44</v>
      </c>
      <c r="R2370">
        <f>O2370*D2370</f>
        <v>4259.5200000000004</v>
      </c>
      <c r="S2370">
        <f>J2370+K2370+L2370+M2370</f>
        <v>42.809999999999995</v>
      </c>
      <c r="T2370" t="str">
        <f>IF(AND((D2370) &gt; 20, (P2370) &lt;0.1),"hvlm", "")</f>
        <v/>
      </c>
      <c r="U2370" t="str">
        <f>TEXT((A2370), "MMM _ YYYY")</f>
        <v>Jun  2019</v>
      </c>
      <c r="V2370" t="str">
        <f>TEXT((A2370),"YYYY")</f>
        <v>2019</v>
      </c>
      <c r="W2370" s="1">
        <v>0.2631</v>
      </c>
      <c r="X2370" s="2">
        <f>E2370*W2370</f>
        <v>46.284551999999998</v>
      </c>
      <c r="Y2370" s="2">
        <f>MAX((X2370-O2370),0)</f>
        <v>0</v>
      </c>
    </row>
    <row r="2371" spans="1:25" x14ac:dyDescent="0.3">
      <c r="A2371" s="3">
        <v>43643</v>
      </c>
      <c r="B2371" t="s">
        <v>125</v>
      </c>
      <c r="C2371" t="s">
        <v>316</v>
      </c>
      <c r="D2371">
        <v>38</v>
      </c>
      <c r="E2371">
        <v>346.45</v>
      </c>
      <c r="F2371">
        <v>13165.1</v>
      </c>
      <c r="G2371" t="s">
        <v>87</v>
      </c>
      <c r="H2371" t="s">
        <v>67</v>
      </c>
      <c r="I2371" t="s">
        <v>125</v>
      </c>
      <c r="J2371">
        <v>116.2</v>
      </c>
      <c r="K2371">
        <v>3.01</v>
      </c>
      <c r="L2371">
        <v>7.83</v>
      </c>
      <c r="M2371">
        <v>4.09</v>
      </c>
      <c r="N2371">
        <v>131.13</v>
      </c>
      <c r="O2371">
        <v>215.32</v>
      </c>
      <c r="P2371" s="1">
        <f>O2371/E2371</f>
        <v>0.62150382450570063</v>
      </c>
      <c r="Q2371">
        <f>E2371*D2371</f>
        <v>13165.1</v>
      </c>
      <c r="R2371">
        <f>O2371*D2371</f>
        <v>8182.16</v>
      </c>
      <c r="S2371">
        <f>J2371+K2371+L2371+M2371</f>
        <v>131.13</v>
      </c>
      <c r="T2371" t="str">
        <f>IF(AND((D2371) &gt; 20, (P2371) &lt;0.1),"hvlm", "")</f>
        <v/>
      </c>
      <c r="U2371" t="str">
        <f>TEXT((A2371), "MMM _ YYYY")</f>
        <v>Jun  2019</v>
      </c>
      <c r="V2371" t="str">
        <f>TEXT((A2371),"YYYY")</f>
        <v>2019</v>
      </c>
      <c r="W2371" s="1">
        <v>0.2631</v>
      </c>
      <c r="X2371" s="2">
        <f>E2371*W2371</f>
        <v>91.150994999999995</v>
      </c>
      <c r="Y2371" s="2">
        <f>MAX((X2371-O2371),0)</f>
        <v>0</v>
      </c>
    </row>
    <row r="2372" spans="1:25" x14ac:dyDescent="0.3">
      <c r="A2372" s="3">
        <v>43644</v>
      </c>
      <c r="B2372" t="s">
        <v>282</v>
      </c>
      <c r="C2372" t="s">
        <v>148</v>
      </c>
      <c r="D2372">
        <v>28</v>
      </c>
      <c r="E2372">
        <v>164.76</v>
      </c>
      <c r="F2372">
        <v>4613.28</v>
      </c>
      <c r="G2372" t="s">
        <v>16</v>
      </c>
      <c r="H2372" t="s">
        <v>101</v>
      </c>
      <c r="I2372" t="s">
        <v>282</v>
      </c>
      <c r="J2372">
        <v>30.06</v>
      </c>
      <c r="K2372">
        <v>8.91</v>
      </c>
      <c r="L2372">
        <v>9.31</v>
      </c>
      <c r="M2372">
        <v>3.73</v>
      </c>
      <c r="N2372">
        <v>52.01</v>
      </c>
      <c r="O2372">
        <v>112.75</v>
      </c>
      <c r="P2372" s="1">
        <f>O2372/E2372</f>
        <v>0.68432872056324356</v>
      </c>
      <c r="Q2372">
        <f>E2372*D2372</f>
        <v>4613.28</v>
      </c>
      <c r="R2372">
        <f>O2372*D2372</f>
        <v>3157</v>
      </c>
      <c r="S2372">
        <f>J2372+K2372+L2372+M2372</f>
        <v>52.01</v>
      </c>
      <c r="T2372" t="str">
        <f>IF(AND((D2372) &gt; 20, (P2372) &lt;0.1),"hvlm", "")</f>
        <v/>
      </c>
      <c r="U2372" t="str">
        <f>TEXT((A2372), "MMM _ YYYY")</f>
        <v>Jun  2019</v>
      </c>
      <c r="V2372" t="str">
        <f>TEXT((A2372),"YYYY")</f>
        <v>2019</v>
      </c>
      <c r="W2372" s="1">
        <v>0.2631</v>
      </c>
      <c r="X2372" s="2">
        <f>E2372*W2372</f>
        <v>43.348355999999995</v>
      </c>
      <c r="Y2372" s="2">
        <f>MAX((X2372-O2372),0)</f>
        <v>0</v>
      </c>
    </row>
    <row r="2373" spans="1:25" x14ac:dyDescent="0.3">
      <c r="A2373" s="3">
        <v>43645</v>
      </c>
      <c r="B2373" t="s">
        <v>301</v>
      </c>
      <c r="C2373" t="s">
        <v>284</v>
      </c>
      <c r="D2373">
        <v>15</v>
      </c>
      <c r="E2373">
        <v>295.68</v>
      </c>
      <c r="F2373">
        <v>4435.2</v>
      </c>
      <c r="G2373" t="s">
        <v>56</v>
      </c>
      <c r="H2373" t="s">
        <v>96</v>
      </c>
      <c r="I2373" t="s">
        <v>301</v>
      </c>
      <c r="J2373">
        <v>185.44</v>
      </c>
      <c r="K2373">
        <v>14.96</v>
      </c>
      <c r="L2373">
        <v>8.56</v>
      </c>
      <c r="M2373">
        <v>0.55000000000000004</v>
      </c>
      <c r="N2373">
        <v>209.51</v>
      </c>
      <c r="O2373">
        <v>86.17</v>
      </c>
      <c r="P2373" s="1">
        <f>O2373/E2373</f>
        <v>0.29142992424242425</v>
      </c>
      <c r="Q2373">
        <f>E2373*D2373</f>
        <v>4435.2</v>
      </c>
      <c r="R2373">
        <f>O2373*D2373</f>
        <v>1292.55</v>
      </c>
      <c r="S2373">
        <f>J2373+K2373+L2373+M2373</f>
        <v>209.51000000000002</v>
      </c>
      <c r="T2373" t="str">
        <f>IF(AND((D2373) &gt; 20, (P2373) &lt;0.1),"hvlm", "")</f>
        <v/>
      </c>
      <c r="U2373" t="str">
        <f>TEXT((A2373), "MMM _ YYYY")</f>
        <v>Jun  2019</v>
      </c>
      <c r="V2373" t="str">
        <f>TEXT((A2373),"YYYY")</f>
        <v>2019</v>
      </c>
      <c r="W2373" s="1">
        <v>0.2631</v>
      </c>
      <c r="X2373" s="2">
        <f>E2373*W2373</f>
        <v>77.793407999999999</v>
      </c>
      <c r="Y2373" s="2">
        <f>MAX((X2373-O2373),0)</f>
        <v>0</v>
      </c>
    </row>
    <row r="2374" spans="1:25" x14ac:dyDescent="0.3">
      <c r="A2374" s="3">
        <v>43646</v>
      </c>
      <c r="B2374" t="s">
        <v>384</v>
      </c>
      <c r="C2374" t="s">
        <v>175</v>
      </c>
      <c r="D2374">
        <v>23</v>
      </c>
      <c r="E2374">
        <v>65.790000000000006</v>
      </c>
      <c r="F2374">
        <v>1513.17</v>
      </c>
      <c r="G2374" t="s">
        <v>56</v>
      </c>
      <c r="H2374" t="s">
        <v>242</v>
      </c>
      <c r="I2374" t="s">
        <v>384</v>
      </c>
      <c r="J2374">
        <v>28.44</v>
      </c>
      <c r="K2374">
        <v>6.62</v>
      </c>
      <c r="L2374">
        <v>1.96</v>
      </c>
      <c r="M2374">
        <v>3.67</v>
      </c>
      <c r="N2374">
        <v>40.69</v>
      </c>
      <c r="O2374">
        <v>25.1</v>
      </c>
      <c r="P2374" s="1">
        <f>O2374/E2374</f>
        <v>0.38151694786441709</v>
      </c>
      <c r="Q2374">
        <f>E2374*D2374</f>
        <v>1513.17</v>
      </c>
      <c r="R2374">
        <f>O2374*D2374</f>
        <v>577.30000000000007</v>
      </c>
      <c r="S2374">
        <f>J2374+K2374+L2374+M2374</f>
        <v>40.690000000000005</v>
      </c>
      <c r="T2374" t="str">
        <f>IF(AND((D2374) &gt; 20, (P2374) &lt;0.1),"hvlm", "")</f>
        <v/>
      </c>
      <c r="U2374" t="str">
        <f>TEXT((A2374), "MMM _ YYYY")</f>
        <v>Jun  2019</v>
      </c>
      <c r="V2374" t="str">
        <f>TEXT((A2374),"YYYY")</f>
        <v>2019</v>
      </c>
      <c r="W2374" s="1">
        <v>0.2631</v>
      </c>
      <c r="X2374" s="2">
        <f>E2374*W2374</f>
        <v>17.309349000000001</v>
      </c>
      <c r="Y2374" s="2">
        <f>MAX((X2374-O2374),0)</f>
        <v>0</v>
      </c>
    </row>
    <row r="2375" spans="1:25" x14ac:dyDescent="0.3">
      <c r="A2375" s="3">
        <v>43647</v>
      </c>
      <c r="B2375" t="s">
        <v>203</v>
      </c>
      <c r="C2375" t="s">
        <v>156</v>
      </c>
      <c r="D2375">
        <v>24</v>
      </c>
      <c r="E2375">
        <v>184.95</v>
      </c>
      <c r="F2375">
        <v>4438.8</v>
      </c>
      <c r="G2375" t="s">
        <v>8</v>
      </c>
      <c r="H2375" t="s">
        <v>193</v>
      </c>
      <c r="I2375" t="s">
        <v>203</v>
      </c>
      <c r="J2375">
        <v>143.85</v>
      </c>
      <c r="K2375">
        <v>10.93</v>
      </c>
      <c r="L2375">
        <v>1.3</v>
      </c>
      <c r="M2375">
        <v>3.25</v>
      </c>
      <c r="N2375">
        <v>159.33000000000001</v>
      </c>
      <c r="O2375">
        <v>25.62</v>
      </c>
      <c r="P2375" s="1">
        <f>O2375/E2375</f>
        <v>0.13852392538523928</v>
      </c>
      <c r="Q2375">
        <f>E2375*D2375</f>
        <v>4438.7999999999993</v>
      </c>
      <c r="R2375">
        <f>O2375*D2375</f>
        <v>614.88</v>
      </c>
      <c r="S2375">
        <f>J2375+K2375+L2375+M2375</f>
        <v>159.33000000000001</v>
      </c>
      <c r="T2375" t="str">
        <f>IF(AND((D2375) &gt; 20, (P2375) &lt;0.1),"hvlm", "")</f>
        <v/>
      </c>
      <c r="U2375" t="str">
        <f>TEXT((A2375), "MMM _ YYYY")</f>
        <v>Jul  2019</v>
      </c>
      <c r="V2375" t="str">
        <f>TEXT((A2375),"YYYY")</f>
        <v>2019</v>
      </c>
      <c r="W2375" s="1">
        <v>0.2631</v>
      </c>
      <c r="X2375" s="2">
        <f>E2375*W2375</f>
        <v>48.660345</v>
      </c>
      <c r="Y2375" s="2">
        <f>MAX((X2375-O2375),0)</f>
        <v>23.040344999999999</v>
      </c>
    </row>
    <row r="2376" spans="1:25" x14ac:dyDescent="0.3">
      <c r="A2376" s="3">
        <v>43648</v>
      </c>
      <c r="B2376" t="s">
        <v>29</v>
      </c>
      <c r="C2376" t="s">
        <v>27</v>
      </c>
      <c r="D2376">
        <v>13</v>
      </c>
      <c r="E2376">
        <v>170.13</v>
      </c>
      <c r="F2376">
        <v>2211.69</v>
      </c>
      <c r="G2376" t="s">
        <v>26</v>
      </c>
      <c r="H2376" t="s">
        <v>30</v>
      </c>
      <c r="I2376" t="s">
        <v>29</v>
      </c>
      <c r="J2376">
        <v>96.7</v>
      </c>
      <c r="K2376">
        <v>13.27</v>
      </c>
      <c r="L2376">
        <v>2.4900000000000002</v>
      </c>
      <c r="M2376">
        <v>4.42</v>
      </c>
      <c r="N2376">
        <v>116.88</v>
      </c>
      <c r="O2376">
        <v>53.25</v>
      </c>
      <c r="P2376" s="1">
        <f>O2376/E2376</f>
        <v>0.31299594427790511</v>
      </c>
      <c r="Q2376">
        <f>E2376*D2376</f>
        <v>2211.69</v>
      </c>
      <c r="R2376">
        <f>O2376*D2376</f>
        <v>692.25</v>
      </c>
      <c r="S2376">
        <f>J2376+K2376+L2376+M2376</f>
        <v>116.88</v>
      </c>
      <c r="T2376" t="str">
        <f>IF(AND((D2376) &gt; 20, (P2376) &lt;0.1),"hvlm", "")</f>
        <v/>
      </c>
      <c r="U2376" t="str">
        <f>TEXT((A2376), "MMM _ YYYY")</f>
        <v>Jul  2019</v>
      </c>
      <c r="V2376" t="str">
        <f>TEXT((A2376),"YYYY")</f>
        <v>2019</v>
      </c>
      <c r="W2376" s="1">
        <v>0.2631</v>
      </c>
      <c r="X2376" s="2">
        <f>E2376*W2376</f>
        <v>44.761203000000002</v>
      </c>
      <c r="Y2376" s="2">
        <f>MAX((X2376-O2376),0)</f>
        <v>0</v>
      </c>
    </row>
    <row r="2377" spans="1:25" x14ac:dyDescent="0.3">
      <c r="A2377" s="3">
        <v>43649</v>
      </c>
      <c r="B2377" t="s">
        <v>257</v>
      </c>
      <c r="C2377" t="s">
        <v>111</v>
      </c>
      <c r="D2377">
        <v>21</v>
      </c>
      <c r="E2377">
        <v>335.84</v>
      </c>
      <c r="F2377">
        <v>7052.64</v>
      </c>
      <c r="G2377" t="s">
        <v>110</v>
      </c>
      <c r="H2377" t="s">
        <v>242</v>
      </c>
      <c r="I2377" t="s">
        <v>257</v>
      </c>
      <c r="J2377">
        <v>153.96</v>
      </c>
      <c r="K2377">
        <v>6.29</v>
      </c>
      <c r="L2377">
        <v>5.75</v>
      </c>
      <c r="M2377">
        <v>1.99</v>
      </c>
      <c r="N2377">
        <v>167.99</v>
      </c>
      <c r="O2377">
        <v>167.85</v>
      </c>
      <c r="P2377" s="1">
        <f>O2377/E2377</f>
        <v>0.49979156741305386</v>
      </c>
      <c r="Q2377">
        <f>E2377*D2377</f>
        <v>7052.6399999999994</v>
      </c>
      <c r="R2377">
        <f>O2377*D2377</f>
        <v>3524.85</v>
      </c>
      <c r="S2377">
        <f>J2377+K2377+L2377+M2377</f>
        <v>167.99</v>
      </c>
      <c r="T2377" t="str">
        <f>IF(AND((D2377) &gt; 20, (P2377) &lt;0.1),"hvlm", "")</f>
        <v/>
      </c>
      <c r="U2377" t="str">
        <f>TEXT((A2377), "MMM _ YYYY")</f>
        <v>Jul  2019</v>
      </c>
      <c r="V2377" t="str">
        <f>TEXT((A2377),"YYYY")</f>
        <v>2019</v>
      </c>
      <c r="W2377" s="1">
        <v>0.2631</v>
      </c>
      <c r="X2377" s="2">
        <f>E2377*W2377</f>
        <v>88.359503999999987</v>
      </c>
      <c r="Y2377" s="2">
        <f>MAX((X2377-O2377),0)</f>
        <v>0</v>
      </c>
    </row>
    <row r="2378" spans="1:25" x14ac:dyDescent="0.3">
      <c r="A2378" s="3">
        <v>43650</v>
      </c>
      <c r="B2378" t="s">
        <v>182</v>
      </c>
      <c r="C2378" t="s">
        <v>305</v>
      </c>
      <c r="D2378">
        <v>12</v>
      </c>
      <c r="E2378">
        <v>388.47</v>
      </c>
      <c r="F2378">
        <v>4661.6400000000003</v>
      </c>
      <c r="G2378" t="s">
        <v>2</v>
      </c>
      <c r="H2378" t="s">
        <v>67</v>
      </c>
      <c r="I2378" t="s">
        <v>182</v>
      </c>
      <c r="J2378">
        <v>156.27000000000001</v>
      </c>
      <c r="K2378">
        <v>9.65</v>
      </c>
      <c r="L2378">
        <v>7.15</v>
      </c>
      <c r="M2378">
        <v>4.96</v>
      </c>
      <c r="N2378">
        <v>178.03</v>
      </c>
      <c r="O2378">
        <v>210.44</v>
      </c>
      <c r="P2378" s="1">
        <f>O2378/E2378</f>
        <v>0.54171493294205464</v>
      </c>
      <c r="Q2378">
        <f>E2378*D2378</f>
        <v>4661.6400000000003</v>
      </c>
      <c r="R2378">
        <f>O2378*D2378</f>
        <v>2525.2799999999997</v>
      </c>
      <c r="S2378">
        <f>J2378+K2378+L2378+M2378</f>
        <v>178.03000000000003</v>
      </c>
      <c r="T2378" t="str">
        <f>IF(AND((D2378) &gt; 20, (P2378) &lt;0.1),"hvlm", "")</f>
        <v/>
      </c>
      <c r="U2378" t="str">
        <f>TEXT((A2378), "MMM _ YYYY")</f>
        <v>Jul  2019</v>
      </c>
      <c r="V2378" t="str">
        <f>TEXT((A2378),"YYYY")</f>
        <v>2019</v>
      </c>
      <c r="W2378" s="1">
        <v>0.2631</v>
      </c>
      <c r="X2378" s="2">
        <f>E2378*W2378</f>
        <v>102.206457</v>
      </c>
      <c r="Y2378" s="2">
        <f>MAX((X2378-O2378),0)</f>
        <v>0</v>
      </c>
    </row>
    <row r="2379" spans="1:25" x14ac:dyDescent="0.3">
      <c r="A2379" s="3">
        <v>43651</v>
      </c>
      <c r="B2379" t="s">
        <v>176</v>
      </c>
      <c r="C2379" t="s">
        <v>266</v>
      </c>
      <c r="D2379">
        <v>13</v>
      </c>
      <c r="E2379">
        <v>211.31</v>
      </c>
      <c r="F2379">
        <v>2747.03</v>
      </c>
      <c r="G2379" t="s">
        <v>56</v>
      </c>
      <c r="H2379" t="s">
        <v>99</v>
      </c>
      <c r="I2379" t="s">
        <v>176</v>
      </c>
      <c r="J2379">
        <v>35.909999999999997</v>
      </c>
      <c r="K2379">
        <v>11.02</v>
      </c>
      <c r="L2379">
        <v>8.5399999999999991</v>
      </c>
      <c r="M2379">
        <v>0.53</v>
      </c>
      <c r="N2379">
        <v>56</v>
      </c>
      <c r="O2379">
        <v>155.31</v>
      </c>
      <c r="P2379" s="1">
        <f>O2379/E2379</f>
        <v>0.73498651270645021</v>
      </c>
      <c r="Q2379">
        <f>E2379*D2379</f>
        <v>2747.03</v>
      </c>
      <c r="R2379">
        <f>O2379*D2379</f>
        <v>2019.03</v>
      </c>
      <c r="S2379">
        <f>J2379+K2379+L2379+M2379</f>
        <v>55.999999999999993</v>
      </c>
      <c r="T2379" t="str">
        <f>IF(AND((D2379) &gt; 20, (P2379) &lt;0.1),"hvlm", "")</f>
        <v/>
      </c>
      <c r="U2379" t="str">
        <f>TEXT((A2379), "MMM _ YYYY")</f>
        <v>Jul  2019</v>
      </c>
      <c r="V2379" t="str">
        <f>TEXT((A2379),"YYYY")</f>
        <v>2019</v>
      </c>
      <c r="W2379" s="1">
        <v>0.2631</v>
      </c>
      <c r="X2379" s="2">
        <f>E2379*W2379</f>
        <v>55.595661</v>
      </c>
      <c r="Y2379" s="2">
        <f>MAX((X2379-O2379),0)</f>
        <v>0</v>
      </c>
    </row>
    <row r="2380" spans="1:25" x14ac:dyDescent="0.3">
      <c r="A2380" s="3">
        <v>43652</v>
      </c>
      <c r="B2380" t="s">
        <v>74</v>
      </c>
      <c r="C2380" t="s">
        <v>185</v>
      </c>
      <c r="D2380">
        <v>39</v>
      </c>
      <c r="E2380">
        <v>338.69</v>
      </c>
      <c r="F2380">
        <v>13208.91</v>
      </c>
      <c r="G2380" t="s">
        <v>6</v>
      </c>
      <c r="H2380" t="s">
        <v>75</v>
      </c>
      <c r="I2380" t="s">
        <v>74</v>
      </c>
      <c r="J2380">
        <v>144.51</v>
      </c>
      <c r="K2380">
        <v>12.73</v>
      </c>
      <c r="L2380">
        <v>2.96</v>
      </c>
      <c r="M2380">
        <v>3.48</v>
      </c>
      <c r="N2380">
        <v>163.68</v>
      </c>
      <c r="O2380">
        <v>175.01</v>
      </c>
      <c r="P2380" s="1">
        <f>O2380/E2380</f>
        <v>0.51672620980837936</v>
      </c>
      <c r="Q2380">
        <f>E2380*D2380</f>
        <v>13208.91</v>
      </c>
      <c r="R2380">
        <f>O2380*D2380</f>
        <v>6825.3899999999994</v>
      </c>
      <c r="S2380">
        <f>J2380+K2380+L2380+M2380</f>
        <v>163.67999999999998</v>
      </c>
      <c r="T2380" t="str">
        <f>IF(AND((D2380) &gt; 20, (P2380) &lt;0.1),"hvlm", "")</f>
        <v/>
      </c>
      <c r="U2380" t="str">
        <f>TEXT((A2380), "MMM _ YYYY")</f>
        <v>Jul  2019</v>
      </c>
      <c r="V2380" t="str">
        <f>TEXT((A2380),"YYYY")</f>
        <v>2019</v>
      </c>
      <c r="W2380" s="1">
        <v>0.2631</v>
      </c>
      <c r="X2380" s="2">
        <f>E2380*W2380</f>
        <v>89.109339000000006</v>
      </c>
      <c r="Y2380" s="2">
        <f>MAX((X2380-O2380),0)</f>
        <v>0</v>
      </c>
    </row>
    <row r="2381" spans="1:25" x14ac:dyDescent="0.3">
      <c r="A2381" s="3">
        <v>43653</v>
      </c>
      <c r="B2381" t="s">
        <v>315</v>
      </c>
      <c r="C2381" t="s">
        <v>70</v>
      </c>
      <c r="D2381">
        <v>23</v>
      </c>
      <c r="E2381">
        <v>294.89</v>
      </c>
      <c r="F2381">
        <v>6782.47</v>
      </c>
      <c r="G2381" t="s">
        <v>8</v>
      </c>
      <c r="H2381" t="s">
        <v>96</v>
      </c>
      <c r="I2381" t="s">
        <v>315</v>
      </c>
      <c r="J2381">
        <v>164.38</v>
      </c>
      <c r="K2381">
        <v>12.48</v>
      </c>
      <c r="L2381">
        <v>7.78</v>
      </c>
      <c r="M2381">
        <v>4.26</v>
      </c>
      <c r="N2381">
        <v>188.9</v>
      </c>
      <c r="O2381">
        <v>105.99</v>
      </c>
      <c r="P2381" s="1">
        <f>O2381/E2381</f>
        <v>0.35942215741462918</v>
      </c>
      <c r="Q2381">
        <f>E2381*D2381</f>
        <v>6782.4699999999993</v>
      </c>
      <c r="R2381">
        <f>O2381*D2381</f>
        <v>2437.77</v>
      </c>
      <c r="S2381">
        <f>J2381+K2381+L2381+M2381</f>
        <v>188.89999999999998</v>
      </c>
      <c r="T2381" t="str">
        <f>IF(AND((D2381) &gt; 20, (P2381) &lt;0.1),"hvlm", "")</f>
        <v/>
      </c>
      <c r="U2381" t="str">
        <f>TEXT((A2381), "MMM _ YYYY")</f>
        <v>Jul  2019</v>
      </c>
      <c r="V2381" t="str">
        <f>TEXT((A2381),"YYYY")</f>
        <v>2019</v>
      </c>
      <c r="W2381" s="1">
        <v>0.2631</v>
      </c>
      <c r="X2381" s="2">
        <f>E2381*W2381</f>
        <v>77.585559000000003</v>
      </c>
      <c r="Y2381" s="2">
        <f>MAX((X2381-O2381),0)</f>
        <v>0</v>
      </c>
    </row>
    <row r="2382" spans="1:25" x14ac:dyDescent="0.3">
      <c r="A2382" s="3">
        <v>43654</v>
      </c>
      <c r="B2382" t="s">
        <v>119</v>
      </c>
      <c r="C2382" t="s">
        <v>237</v>
      </c>
      <c r="D2382">
        <v>46</v>
      </c>
      <c r="E2382">
        <v>388.59</v>
      </c>
      <c r="F2382">
        <v>17875.14</v>
      </c>
      <c r="G2382" t="s">
        <v>81</v>
      </c>
      <c r="H2382" t="s">
        <v>120</v>
      </c>
      <c r="I2382" t="s">
        <v>119</v>
      </c>
      <c r="J2382">
        <v>158.41</v>
      </c>
      <c r="K2382">
        <v>2.16</v>
      </c>
      <c r="L2382">
        <v>9.6</v>
      </c>
      <c r="M2382">
        <v>0.09</v>
      </c>
      <c r="N2382">
        <v>170.26</v>
      </c>
      <c r="O2382">
        <v>218.33</v>
      </c>
      <c r="P2382" s="1">
        <f>O2382/E2382</f>
        <v>0.56185182325844729</v>
      </c>
      <c r="Q2382">
        <f>E2382*D2382</f>
        <v>17875.14</v>
      </c>
      <c r="R2382">
        <f>O2382*D2382</f>
        <v>10043.18</v>
      </c>
      <c r="S2382">
        <f>J2382+K2382+L2382+M2382</f>
        <v>170.26</v>
      </c>
      <c r="T2382" t="str">
        <f>IF(AND((D2382) &gt; 20, (P2382) &lt;0.1),"hvlm", "")</f>
        <v/>
      </c>
      <c r="U2382" t="str">
        <f>TEXT((A2382), "MMM _ YYYY")</f>
        <v>Jul  2019</v>
      </c>
      <c r="V2382" t="str">
        <f>TEXT((A2382),"YYYY")</f>
        <v>2019</v>
      </c>
      <c r="W2382" s="1">
        <v>0.2631</v>
      </c>
      <c r="X2382" s="2">
        <f>E2382*W2382</f>
        <v>102.238029</v>
      </c>
      <c r="Y2382" s="2">
        <f>MAX((X2382-O2382),0)</f>
        <v>0</v>
      </c>
    </row>
    <row r="2383" spans="1:25" x14ac:dyDescent="0.3">
      <c r="A2383" s="3">
        <v>43655</v>
      </c>
      <c r="B2383" t="s">
        <v>308</v>
      </c>
      <c r="C2383" t="s">
        <v>113</v>
      </c>
      <c r="D2383">
        <v>43</v>
      </c>
      <c r="E2383">
        <v>333.89</v>
      </c>
      <c r="F2383">
        <v>14357.27</v>
      </c>
      <c r="G2383" t="s">
        <v>105</v>
      </c>
      <c r="H2383" t="s">
        <v>67</v>
      </c>
      <c r="I2383" t="s">
        <v>308</v>
      </c>
      <c r="J2383">
        <v>136.43</v>
      </c>
      <c r="K2383">
        <v>8.89</v>
      </c>
      <c r="L2383">
        <v>9.5</v>
      </c>
      <c r="M2383">
        <v>0.6</v>
      </c>
      <c r="N2383">
        <v>155.41999999999999</v>
      </c>
      <c r="O2383">
        <v>178.47</v>
      </c>
      <c r="P2383" s="1">
        <f>O2383/E2383</f>
        <v>0.53451735601545425</v>
      </c>
      <c r="Q2383">
        <f>E2383*D2383</f>
        <v>14357.269999999999</v>
      </c>
      <c r="R2383">
        <f>O2383*D2383</f>
        <v>7674.21</v>
      </c>
      <c r="S2383">
        <f>J2383+K2383+L2383+M2383</f>
        <v>155.41999999999999</v>
      </c>
      <c r="T2383" t="str">
        <f>IF(AND((D2383) &gt; 20, (P2383) &lt;0.1),"hvlm", "")</f>
        <v/>
      </c>
      <c r="U2383" t="str">
        <f>TEXT((A2383), "MMM _ YYYY")</f>
        <v>Jul  2019</v>
      </c>
      <c r="V2383" t="str">
        <f>TEXT((A2383),"YYYY")</f>
        <v>2019</v>
      </c>
      <c r="W2383" s="1">
        <v>0.2631</v>
      </c>
      <c r="X2383" s="2">
        <f>E2383*W2383</f>
        <v>87.846458999999996</v>
      </c>
      <c r="Y2383" s="2">
        <f>MAX((X2383-O2383),0)</f>
        <v>0</v>
      </c>
    </row>
    <row r="2384" spans="1:25" x14ac:dyDescent="0.3">
      <c r="A2384" s="3">
        <v>43656</v>
      </c>
      <c r="B2384" t="s">
        <v>60</v>
      </c>
      <c r="C2384" t="s">
        <v>170</v>
      </c>
      <c r="D2384">
        <v>28</v>
      </c>
      <c r="E2384">
        <v>77.12</v>
      </c>
      <c r="F2384">
        <v>2159.36</v>
      </c>
      <c r="G2384" t="s">
        <v>81</v>
      </c>
      <c r="H2384" t="s">
        <v>22</v>
      </c>
      <c r="I2384" t="s">
        <v>60</v>
      </c>
      <c r="J2384">
        <v>152.66999999999999</v>
      </c>
      <c r="K2384">
        <v>11.37</v>
      </c>
      <c r="L2384">
        <v>5.19</v>
      </c>
      <c r="M2384">
        <v>0.27</v>
      </c>
      <c r="N2384">
        <v>169.5</v>
      </c>
      <c r="O2384">
        <v>-92.38</v>
      </c>
      <c r="P2384" s="1">
        <f>O2384/E2384</f>
        <v>-1.1978734439834025</v>
      </c>
      <c r="Q2384">
        <f>E2384*D2384</f>
        <v>2159.36</v>
      </c>
      <c r="R2384">
        <f>O2384*D2384</f>
        <v>-2586.64</v>
      </c>
      <c r="S2384">
        <f>J2384+K2384+L2384+M2384</f>
        <v>169.5</v>
      </c>
      <c r="T2384" t="str">
        <f>IF(AND((D2384) &gt; 20, (P2384) &lt;0.1),"hvlm", "")</f>
        <v>hvlm</v>
      </c>
      <c r="U2384" t="str">
        <f>TEXT((A2384), "MMM _ YYYY")</f>
        <v>Jul  2019</v>
      </c>
      <c r="V2384" t="str">
        <f>TEXT((A2384),"YYYY")</f>
        <v>2019</v>
      </c>
      <c r="W2384" s="1">
        <v>0.2631</v>
      </c>
      <c r="X2384" s="2">
        <f>E2384*W2384</f>
        <v>20.290272000000002</v>
      </c>
      <c r="Y2384" s="2">
        <f>MAX((X2384-O2384),0)</f>
        <v>112.670272</v>
      </c>
    </row>
    <row r="2385" spans="1:25" x14ac:dyDescent="0.3">
      <c r="A2385" s="3">
        <v>43657</v>
      </c>
      <c r="B2385" t="s">
        <v>215</v>
      </c>
      <c r="C2385" t="s">
        <v>302</v>
      </c>
      <c r="D2385">
        <v>14</v>
      </c>
      <c r="E2385">
        <v>299.64999999999998</v>
      </c>
      <c r="F2385">
        <v>4195.1000000000004</v>
      </c>
      <c r="G2385" t="s">
        <v>87</v>
      </c>
      <c r="H2385" t="s">
        <v>197</v>
      </c>
      <c r="I2385" t="s">
        <v>215</v>
      </c>
      <c r="J2385">
        <v>35.21</v>
      </c>
      <c r="K2385">
        <v>11.68</v>
      </c>
      <c r="L2385">
        <v>3.82</v>
      </c>
      <c r="M2385">
        <v>0.66</v>
      </c>
      <c r="N2385">
        <v>51.37</v>
      </c>
      <c r="O2385">
        <v>248.28</v>
      </c>
      <c r="P2385" s="1">
        <f>O2385/E2385</f>
        <v>0.82856666110462207</v>
      </c>
      <c r="Q2385">
        <f>E2385*D2385</f>
        <v>4195.0999999999995</v>
      </c>
      <c r="R2385">
        <f>O2385*D2385</f>
        <v>3475.92</v>
      </c>
      <c r="S2385">
        <f>J2385+K2385+L2385+M2385</f>
        <v>51.37</v>
      </c>
      <c r="T2385" t="str">
        <f>IF(AND((D2385) &gt; 20, (P2385) &lt;0.1),"hvlm", "")</f>
        <v/>
      </c>
      <c r="U2385" t="str">
        <f>TEXT((A2385), "MMM _ YYYY")</f>
        <v>Jul  2019</v>
      </c>
      <c r="V2385" t="str">
        <f>TEXT((A2385),"YYYY")</f>
        <v>2019</v>
      </c>
      <c r="W2385" s="1">
        <v>0.2631</v>
      </c>
      <c r="X2385" s="2">
        <f>E2385*W2385</f>
        <v>78.837914999999995</v>
      </c>
      <c r="Y2385" s="2">
        <f>MAX((X2385-O2385),0)</f>
        <v>0</v>
      </c>
    </row>
    <row r="2386" spans="1:25" x14ac:dyDescent="0.3">
      <c r="A2386" s="3">
        <v>43658</v>
      </c>
      <c r="B2386" t="s">
        <v>38</v>
      </c>
      <c r="C2386" t="s">
        <v>327</v>
      </c>
      <c r="D2386">
        <v>17</v>
      </c>
      <c r="E2386">
        <v>237.42</v>
      </c>
      <c r="F2386">
        <v>4036.14</v>
      </c>
      <c r="G2386" t="s">
        <v>31</v>
      </c>
      <c r="H2386" t="s">
        <v>39</v>
      </c>
      <c r="I2386" t="s">
        <v>38</v>
      </c>
      <c r="J2386">
        <v>62.75</v>
      </c>
      <c r="K2386">
        <v>2.1</v>
      </c>
      <c r="L2386">
        <v>5.33</v>
      </c>
      <c r="M2386">
        <v>1.68</v>
      </c>
      <c r="N2386">
        <v>71.86</v>
      </c>
      <c r="O2386">
        <v>165.56</v>
      </c>
      <c r="P2386" s="1">
        <f>O2386/E2386</f>
        <v>0.69732962682166633</v>
      </c>
      <c r="Q2386">
        <f>E2386*D2386</f>
        <v>4036.14</v>
      </c>
      <c r="R2386">
        <f>O2386*D2386</f>
        <v>2814.52</v>
      </c>
      <c r="S2386">
        <f>J2386+K2386+L2386+M2386</f>
        <v>71.86</v>
      </c>
      <c r="T2386" t="str">
        <f>IF(AND((D2386) &gt; 20, (P2386) &lt;0.1),"hvlm", "")</f>
        <v/>
      </c>
      <c r="U2386" t="str">
        <f>TEXT((A2386), "MMM _ YYYY")</f>
        <v>Jul  2019</v>
      </c>
      <c r="V2386" t="str">
        <f>TEXT((A2386),"YYYY")</f>
        <v>2019</v>
      </c>
      <c r="W2386" s="1">
        <v>0.2631</v>
      </c>
      <c r="X2386" s="2">
        <f>E2386*W2386</f>
        <v>62.465201999999998</v>
      </c>
      <c r="Y2386" s="2">
        <f>MAX((X2386-O2386),0)</f>
        <v>0</v>
      </c>
    </row>
    <row r="2387" spans="1:25" x14ac:dyDescent="0.3">
      <c r="A2387" s="3">
        <v>43659</v>
      </c>
      <c r="B2387" t="s">
        <v>392</v>
      </c>
      <c r="C2387" t="s">
        <v>339</v>
      </c>
      <c r="D2387">
        <v>24</v>
      </c>
      <c r="E2387">
        <v>55.75</v>
      </c>
      <c r="F2387">
        <v>1338</v>
      </c>
      <c r="G2387" t="s">
        <v>2</v>
      </c>
      <c r="H2387" t="s">
        <v>30</v>
      </c>
      <c r="I2387" t="s">
        <v>392</v>
      </c>
      <c r="J2387">
        <v>145.16999999999999</v>
      </c>
      <c r="K2387">
        <v>9.49</v>
      </c>
      <c r="L2387">
        <v>4.67</v>
      </c>
      <c r="M2387">
        <v>0.62</v>
      </c>
      <c r="N2387">
        <v>159.94999999999999</v>
      </c>
      <c r="O2387">
        <v>-104.2</v>
      </c>
      <c r="P2387" s="1">
        <f>O2387/E2387</f>
        <v>-1.8690582959641255</v>
      </c>
      <c r="Q2387">
        <f>E2387*D2387</f>
        <v>1338</v>
      </c>
      <c r="R2387">
        <f>O2387*D2387</f>
        <v>-2500.8000000000002</v>
      </c>
      <c r="S2387">
        <f>J2387+K2387+L2387+M2387</f>
        <v>159.94999999999999</v>
      </c>
      <c r="T2387" t="str">
        <f>IF(AND((D2387) &gt; 20, (P2387) &lt;0.1),"hvlm", "")</f>
        <v>hvlm</v>
      </c>
      <c r="U2387" t="str">
        <f>TEXT((A2387), "MMM _ YYYY")</f>
        <v>Jul  2019</v>
      </c>
      <c r="V2387" t="str">
        <f>TEXT((A2387),"YYYY")</f>
        <v>2019</v>
      </c>
      <c r="W2387" s="1">
        <v>0.2631</v>
      </c>
      <c r="X2387" s="2">
        <f>E2387*W2387</f>
        <v>14.667825000000001</v>
      </c>
      <c r="Y2387" s="2">
        <f>MAX((X2387-O2387),0)</f>
        <v>118.86782500000001</v>
      </c>
    </row>
    <row r="2388" spans="1:25" x14ac:dyDescent="0.3">
      <c r="A2388" s="3">
        <v>43660</v>
      </c>
      <c r="B2388" t="s">
        <v>47</v>
      </c>
      <c r="C2388" t="s">
        <v>348</v>
      </c>
      <c r="D2388">
        <v>34</v>
      </c>
      <c r="E2388">
        <v>137.96</v>
      </c>
      <c r="F2388">
        <v>4690.6400000000003</v>
      </c>
      <c r="G2388" t="s">
        <v>6</v>
      </c>
      <c r="H2388" t="s">
        <v>43</v>
      </c>
      <c r="I2388" t="s">
        <v>47</v>
      </c>
      <c r="J2388">
        <v>75.400000000000006</v>
      </c>
      <c r="K2388">
        <v>7.61</v>
      </c>
      <c r="L2388">
        <v>6.7</v>
      </c>
      <c r="M2388">
        <v>1.67</v>
      </c>
      <c r="N2388">
        <v>91.38</v>
      </c>
      <c r="O2388">
        <v>46.58</v>
      </c>
      <c r="P2388" s="1">
        <f>O2388/E2388</f>
        <v>0.33763409683966361</v>
      </c>
      <c r="Q2388">
        <f>E2388*D2388</f>
        <v>4690.6400000000003</v>
      </c>
      <c r="R2388">
        <f>O2388*D2388</f>
        <v>1583.72</v>
      </c>
      <c r="S2388">
        <f>J2388+K2388+L2388+M2388</f>
        <v>91.38000000000001</v>
      </c>
      <c r="T2388" t="str">
        <f>IF(AND((D2388) &gt; 20, (P2388) &lt;0.1),"hvlm", "")</f>
        <v/>
      </c>
      <c r="U2388" t="str">
        <f>TEXT((A2388), "MMM _ YYYY")</f>
        <v>Jul  2019</v>
      </c>
      <c r="V2388" t="str">
        <f>TEXT((A2388),"YYYY")</f>
        <v>2019</v>
      </c>
      <c r="W2388" s="1">
        <v>0.2631</v>
      </c>
      <c r="X2388" s="2">
        <f>E2388*W2388</f>
        <v>36.297276000000004</v>
      </c>
      <c r="Y2388" s="2">
        <f>MAX((X2388-O2388),0)</f>
        <v>0</v>
      </c>
    </row>
    <row r="2389" spans="1:25" x14ac:dyDescent="0.3">
      <c r="A2389" s="3">
        <v>43661</v>
      </c>
      <c r="B2389" t="s">
        <v>359</v>
      </c>
      <c r="C2389" t="s">
        <v>235</v>
      </c>
      <c r="D2389">
        <v>48</v>
      </c>
      <c r="E2389">
        <v>372.61</v>
      </c>
      <c r="F2389">
        <v>17885.28</v>
      </c>
      <c r="G2389" t="s">
        <v>130</v>
      </c>
      <c r="H2389" t="s">
        <v>174</v>
      </c>
      <c r="I2389" t="s">
        <v>359</v>
      </c>
      <c r="J2389">
        <v>169.25</v>
      </c>
      <c r="K2389">
        <v>14.04</v>
      </c>
      <c r="L2389">
        <v>5.24</v>
      </c>
      <c r="M2389">
        <v>0.18</v>
      </c>
      <c r="N2389">
        <v>188.71</v>
      </c>
      <c r="O2389">
        <v>183.9</v>
      </c>
      <c r="P2389" s="1">
        <f>O2389/E2389</f>
        <v>0.49354553017900754</v>
      </c>
      <c r="Q2389">
        <f>E2389*D2389</f>
        <v>17885.28</v>
      </c>
      <c r="R2389">
        <f>O2389*D2389</f>
        <v>8827.2000000000007</v>
      </c>
      <c r="S2389">
        <f>J2389+K2389+L2389+M2389</f>
        <v>188.71</v>
      </c>
      <c r="T2389" t="str">
        <f>IF(AND((D2389) &gt; 20, (P2389) &lt;0.1),"hvlm", "")</f>
        <v/>
      </c>
      <c r="U2389" t="str">
        <f>TEXT((A2389), "MMM _ YYYY")</f>
        <v>Jul  2019</v>
      </c>
      <c r="V2389" t="str">
        <f>TEXT((A2389),"YYYY")</f>
        <v>2019</v>
      </c>
      <c r="W2389" s="1">
        <v>0.2631</v>
      </c>
      <c r="X2389" s="2">
        <f>E2389*W2389</f>
        <v>98.033691000000005</v>
      </c>
      <c r="Y2389" s="2">
        <f>MAX((X2389-O2389),0)</f>
        <v>0</v>
      </c>
    </row>
    <row r="2390" spans="1:25" x14ac:dyDescent="0.3">
      <c r="A2390" s="3">
        <v>43662</v>
      </c>
      <c r="B2390" t="s">
        <v>25</v>
      </c>
      <c r="C2390" t="s">
        <v>249</v>
      </c>
      <c r="D2390">
        <v>22</v>
      </c>
      <c r="E2390">
        <v>374.12</v>
      </c>
      <c r="F2390">
        <v>8230.64</v>
      </c>
      <c r="G2390" t="s">
        <v>105</v>
      </c>
      <c r="H2390" t="s">
        <v>11</v>
      </c>
      <c r="I2390" t="s">
        <v>25</v>
      </c>
      <c r="J2390">
        <v>112.1</v>
      </c>
      <c r="K2390">
        <v>6.32</v>
      </c>
      <c r="L2390">
        <v>1.4</v>
      </c>
      <c r="M2390">
        <v>4.13</v>
      </c>
      <c r="N2390">
        <v>123.95</v>
      </c>
      <c r="O2390">
        <v>250.17</v>
      </c>
      <c r="P2390" s="1">
        <f>O2390/E2390</f>
        <v>0.6686891906340211</v>
      </c>
      <c r="Q2390">
        <f>E2390*D2390</f>
        <v>8230.64</v>
      </c>
      <c r="R2390">
        <f>O2390*D2390</f>
        <v>5503.74</v>
      </c>
      <c r="S2390">
        <f>J2390+K2390+L2390+M2390</f>
        <v>123.94999999999999</v>
      </c>
      <c r="T2390" t="str">
        <f>IF(AND((D2390) &gt; 20, (P2390) &lt;0.1),"hvlm", "")</f>
        <v/>
      </c>
      <c r="U2390" t="str">
        <f>TEXT((A2390), "MMM _ YYYY")</f>
        <v>Jul  2019</v>
      </c>
      <c r="V2390" t="str">
        <f>TEXT((A2390),"YYYY")</f>
        <v>2019</v>
      </c>
      <c r="W2390" s="1">
        <v>0.2631</v>
      </c>
      <c r="X2390" s="2">
        <f>E2390*W2390</f>
        <v>98.430971999999997</v>
      </c>
      <c r="Y2390" s="2">
        <f>MAX((X2390-O2390),0)</f>
        <v>0</v>
      </c>
    </row>
    <row r="2391" spans="1:25" x14ac:dyDescent="0.3">
      <c r="A2391" s="3">
        <v>43663</v>
      </c>
      <c r="B2391" t="s">
        <v>100</v>
      </c>
      <c r="C2391" t="s">
        <v>247</v>
      </c>
      <c r="D2391">
        <v>10</v>
      </c>
      <c r="E2391">
        <v>329.6</v>
      </c>
      <c r="F2391">
        <v>3296</v>
      </c>
      <c r="G2391" t="s">
        <v>23</v>
      </c>
      <c r="H2391" t="s">
        <v>101</v>
      </c>
      <c r="I2391" t="s">
        <v>100</v>
      </c>
      <c r="J2391">
        <v>163.36000000000001</v>
      </c>
      <c r="K2391">
        <v>8.32</v>
      </c>
      <c r="L2391">
        <v>2.46</v>
      </c>
      <c r="M2391">
        <v>4.09</v>
      </c>
      <c r="N2391">
        <v>178.23</v>
      </c>
      <c r="O2391">
        <v>151.37</v>
      </c>
      <c r="P2391" s="1">
        <f>O2391/E2391</f>
        <v>0.459253640776699</v>
      </c>
      <c r="Q2391">
        <f>E2391*D2391</f>
        <v>3296</v>
      </c>
      <c r="R2391">
        <f>O2391*D2391</f>
        <v>1513.7</v>
      </c>
      <c r="S2391">
        <f>J2391+K2391+L2391+M2391</f>
        <v>178.23000000000002</v>
      </c>
      <c r="T2391" t="str">
        <f>IF(AND((D2391) &gt; 20, (P2391) &lt;0.1),"hvlm", "")</f>
        <v/>
      </c>
      <c r="U2391" t="str">
        <f>TEXT((A2391), "MMM _ YYYY")</f>
        <v>Jul  2019</v>
      </c>
      <c r="V2391" t="str">
        <f>TEXT((A2391),"YYYY")</f>
        <v>2019</v>
      </c>
      <c r="W2391" s="1">
        <v>0.2631</v>
      </c>
      <c r="X2391" s="2">
        <f>E2391*W2391</f>
        <v>86.717760000000013</v>
      </c>
      <c r="Y2391" s="2">
        <f>MAX((X2391-O2391),0)</f>
        <v>0</v>
      </c>
    </row>
    <row r="2392" spans="1:25" x14ac:dyDescent="0.3">
      <c r="A2392" s="3">
        <v>43664</v>
      </c>
      <c r="B2392" t="s">
        <v>100</v>
      </c>
      <c r="C2392" t="s">
        <v>211</v>
      </c>
      <c r="D2392">
        <v>8</v>
      </c>
      <c r="E2392">
        <v>393.62</v>
      </c>
      <c r="F2392">
        <v>3148.96</v>
      </c>
      <c r="G2392" t="s">
        <v>87</v>
      </c>
      <c r="H2392" t="s">
        <v>101</v>
      </c>
      <c r="I2392" t="s">
        <v>100</v>
      </c>
      <c r="J2392">
        <v>163.36000000000001</v>
      </c>
      <c r="K2392">
        <v>8.32</v>
      </c>
      <c r="L2392">
        <v>2.46</v>
      </c>
      <c r="M2392">
        <v>4.09</v>
      </c>
      <c r="N2392">
        <v>178.23</v>
      </c>
      <c r="O2392">
        <v>215.39</v>
      </c>
      <c r="P2392" s="1">
        <f>O2392/E2392</f>
        <v>0.54720288603221379</v>
      </c>
      <c r="Q2392">
        <f>E2392*D2392</f>
        <v>3148.96</v>
      </c>
      <c r="R2392">
        <f>O2392*D2392</f>
        <v>1723.12</v>
      </c>
      <c r="S2392">
        <f>J2392+K2392+L2392+M2392</f>
        <v>178.23000000000002</v>
      </c>
      <c r="T2392" t="str">
        <f>IF(AND((D2392) &gt; 20, (P2392) &lt;0.1),"hvlm", "")</f>
        <v/>
      </c>
      <c r="U2392" t="str">
        <f>TEXT((A2392), "MMM _ YYYY")</f>
        <v>Jul  2019</v>
      </c>
      <c r="V2392" t="str">
        <f>TEXT((A2392),"YYYY")</f>
        <v>2019</v>
      </c>
      <c r="W2392" s="1">
        <v>0.2631</v>
      </c>
      <c r="X2392" s="2">
        <f>E2392*W2392</f>
        <v>103.56142200000001</v>
      </c>
      <c r="Y2392" s="2">
        <f>MAX((X2392-O2392),0)</f>
        <v>0</v>
      </c>
    </row>
    <row r="2393" spans="1:25" x14ac:dyDescent="0.3">
      <c r="A2393" s="3">
        <v>43665</v>
      </c>
      <c r="B2393" t="s">
        <v>158</v>
      </c>
      <c r="C2393" t="s">
        <v>275</v>
      </c>
      <c r="D2393">
        <v>21</v>
      </c>
      <c r="E2393">
        <v>332.29</v>
      </c>
      <c r="F2393">
        <v>6978.09</v>
      </c>
      <c r="G2393" t="s">
        <v>2</v>
      </c>
      <c r="H2393" t="s">
        <v>64</v>
      </c>
      <c r="I2393" t="s">
        <v>158</v>
      </c>
      <c r="J2393">
        <v>159.97</v>
      </c>
      <c r="K2393">
        <v>11.7</v>
      </c>
      <c r="L2393">
        <v>2.98</v>
      </c>
      <c r="M2393">
        <v>2.29</v>
      </c>
      <c r="N2393">
        <v>176.94</v>
      </c>
      <c r="O2393">
        <v>155.35</v>
      </c>
      <c r="P2393" s="1">
        <f>O2393/E2393</f>
        <v>0.46751331668121215</v>
      </c>
      <c r="Q2393">
        <f>E2393*D2393</f>
        <v>6978.09</v>
      </c>
      <c r="R2393">
        <f>O2393*D2393</f>
        <v>3262.35</v>
      </c>
      <c r="S2393">
        <f>J2393+K2393+L2393+M2393</f>
        <v>176.93999999999997</v>
      </c>
      <c r="T2393" t="str">
        <f>IF(AND((D2393) &gt; 20, (P2393) &lt;0.1),"hvlm", "")</f>
        <v/>
      </c>
      <c r="U2393" t="str">
        <f>TEXT((A2393), "MMM _ YYYY")</f>
        <v>Jul  2019</v>
      </c>
      <c r="V2393" t="str">
        <f>TEXT((A2393),"YYYY")</f>
        <v>2019</v>
      </c>
      <c r="W2393" s="1">
        <v>0.2631</v>
      </c>
      <c r="X2393" s="2">
        <f>E2393*W2393</f>
        <v>87.425499000000002</v>
      </c>
      <c r="Y2393" s="2">
        <f>MAX((X2393-O2393),0)</f>
        <v>0</v>
      </c>
    </row>
    <row r="2394" spans="1:25" x14ac:dyDescent="0.3">
      <c r="A2394" s="3">
        <v>43666</v>
      </c>
      <c r="B2394" t="s">
        <v>133</v>
      </c>
      <c r="C2394" t="s">
        <v>284</v>
      </c>
      <c r="D2394">
        <v>37</v>
      </c>
      <c r="E2394">
        <v>53.57</v>
      </c>
      <c r="F2394">
        <v>1982.09</v>
      </c>
      <c r="G2394" t="s">
        <v>56</v>
      </c>
      <c r="H2394" t="s">
        <v>55</v>
      </c>
      <c r="I2394" t="s">
        <v>133</v>
      </c>
      <c r="J2394">
        <v>145.58000000000001</v>
      </c>
      <c r="K2394">
        <v>9.02</v>
      </c>
      <c r="L2394">
        <v>5.86</v>
      </c>
      <c r="M2394">
        <v>0.05</v>
      </c>
      <c r="N2394">
        <v>160.51</v>
      </c>
      <c r="O2394">
        <v>-106.94</v>
      </c>
      <c r="P2394" s="1">
        <f>O2394/E2394</f>
        <v>-1.9962665671084561</v>
      </c>
      <c r="Q2394">
        <f>E2394*D2394</f>
        <v>1982.09</v>
      </c>
      <c r="R2394">
        <f>O2394*D2394</f>
        <v>-3956.7799999999997</v>
      </c>
      <c r="S2394">
        <f>J2394+K2394+L2394+M2394</f>
        <v>160.51000000000005</v>
      </c>
      <c r="T2394" t="str">
        <f>IF(AND((D2394) &gt; 20, (P2394) &lt;0.1),"hvlm", "")</f>
        <v>hvlm</v>
      </c>
      <c r="U2394" t="str">
        <f>TEXT((A2394), "MMM _ YYYY")</f>
        <v>Jul  2019</v>
      </c>
      <c r="V2394" t="str">
        <f>TEXT((A2394),"YYYY")</f>
        <v>2019</v>
      </c>
      <c r="W2394" s="1">
        <v>0.2631</v>
      </c>
      <c r="X2394" s="2">
        <f>E2394*W2394</f>
        <v>14.094267</v>
      </c>
      <c r="Y2394" s="2">
        <f>MAX((X2394-O2394),0)</f>
        <v>121.034267</v>
      </c>
    </row>
    <row r="2395" spans="1:25" x14ac:dyDescent="0.3">
      <c r="A2395" s="3">
        <v>43667</v>
      </c>
      <c r="B2395" t="s">
        <v>288</v>
      </c>
      <c r="C2395" t="s">
        <v>327</v>
      </c>
      <c r="D2395">
        <v>7</v>
      </c>
      <c r="E2395">
        <v>150.74</v>
      </c>
      <c r="F2395">
        <v>1055.18</v>
      </c>
      <c r="G2395" t="s">
        <v>31</v>
      </c>
      <c r="H2395" t="s">
        <v>55</v>
      </c>
      <c r="I2395" t="s">
        <v>288</v>
      </c>
      <c r="J2395">
        <v>84.86</v>
      </c>
      <c r="K2395">
        <v>8.58</v>
      </c>
      <c r="L2395">
        <v>1.78</v>
      </c>
      <c r="M2395">
        <v>4.79</v>
      </c>
      <c r="N2395">
        <v>100.01</v>
      </c>
      <c r="O2395">
        <v>50.73</v>
      </c>
      <c r="P2395" s="1">
        <f>O2395/E2395</f>
        <v>0.33653973729600634</v>
      </c>
      <c r="Q2395">
        <f>E2395*D2395</f>
        <v>1055.18</v>
      </c>
      <c r="R2395">
        <f>O2395*D2395</f>
        <v>355.10999999999996</v>
      </c>
      <c r="S2395">
        <f>J2395+K2395+L2395+M2395</f>
        <v>100.01</v>
      </c>
      <c r="T2395" t="str">
        <f>IF(AND((D2395) &gt; 20, (P2395) &lt;0.1),"hvlm", "")</f>
        <v/>
      </c>
      <c r="U2395" t="str">
        <f>TEXT((A2395), "MMM _ YYYY")</f>
        <v>Jul  2019</v>
      </c>
      <c r="V2395" t="str">
        <f>TEXT((A2395),"YYYY")</f>
        <v>2019</v>
      </c>
      <c r="W2395" s="1">
        <v>0.2631</v>
      </c>
      <c r="X2395" s="2">
        <f>E2395*W2395</f>
        <v>39.659694000000002</v>
      </c>
      <c r="Y2395" s="2">
        <f>MAX((X2395-O2395),0)</f>
        <v>0</v>
      </c>
    </row>
    <row r="2396" spans="1:25" x14ac:dyDescent="0.3">
      <c r="A2396" s="3">
        <v>43668</v>
      </c>
      <c r="B2396" t="s">
        <v>373</v>
      </c>
      <c r="C2396" t="s">
        <v>302</v>
      </c>
      <c r="D2396">
        <v>26</v>
      </c>
      <c r="E2396">
        <v>60.72</v>
      </c>
      <c r="F2396">
        <v>1578.72</v>
      </c>
      <c r="G2396" t="s">
        <v>87</v>
      </c>
      <c r="H2396" t="s">
        <v>5</v>
      </c>
      <c r="I2396" t="s">
        <v>373</v>
      </c>
      <c r="J2396">
        <v>178.08</v>
      </c>
      <c r="K2396">
        <v>7.7</v>
      </c>
      <c r="L2396">
        <v>5.48</v>
      </c>
      <c r="M2396">
        <v>2.72</v>
      </c>
      <c r="N2396">
        <v>193.98</v>
      </c>
      <c r="O2396">
        <v>-133.26</v>
      </c>
      <c r="P2396" s="1">
        <f>O2396/E2396</f>
        <v>-2.1946640316205532</v>
      </c>
      <c r="Q2396">
        <f>E2396*D2396</f>
        <v>1578.72</v>
      </c>
      <c r="R2396">
        <f>O2396*D2396</f>
        <v>-3464.7599999999998</v>
      </c>
      <c r="S2396">
        <f>J2396+K2396+L2396+M2396</f>
        <v>193.98</v>
      </c>
      <c r="T2396" t="str">
        <f>IF(AND((D2396) &gt; 20, (P2396) &lt;0.1),"hvlm", "")</f>
        <v>hvlm</v>
      </c>
      <c r="U2396" t="str">
        <f>TEXT((A2396), "MMM _ YYYY")</f>
        <v>Jul  2019</v>
      </c>
      <c r="V2396" t="str">
        <f>TEXT((A2396),"YYYY")</f>
        <v>2019</v>
      </c>
      <c r="W2396" s="1">
        <v>0.2631</v>
      </c>
      <c r="X2396" s="2">
        <f>E2396*W2396</f>
        <v>15.975432</v>
      </c>
      <c r="Y2396" s="2">
        <f>MAX((X2396-O2396),0)</f>
        <v>149.235432</v>
      </c>
    </row>
    <row r="2397" spans="1:25" x14ac:dyDescent="0.3">
      <c r="A2397" s="3">
        <v>43669</v>
      </c>
      <c r="B2397" t="s">
        <v>153</v>
      </c>
      <c r="C2397" t="s">
        <v>167</v>
      </c>
      <c r="D2397">
        <v>13</v>
      </c>
      <c r="E2397">
        <v>82.94</v>
      </c>
      <c r="F2397">
        <v>1078.22</v>
      </c>
      <c r="G2397" t="s">
        <v>12</v>
      </c>
      <c r="H2397" t="s">
        <v>75</v>
      </c>
      <c r="I2397" t="s">
        <v>153</v>
      </c>
      <c r="J2397">
        <v>145.58000000000001</v>
      </c>
      <c r="K2397">
        <v>13.85</v>
      </c>
      <c r="L2397">
        <v>1.02</v>
      </c>
      <c r="M2397">
        <v>3.54</v>
      </c>
      <c r="N2397">
        <v>163.99</v>
      </c>
      <c r="O2397">
        <v>-81.05</v>
      </c>
      <c r="P2397" s="1">
        <f>O2397/E2397</f>
        <v>-0.97721244272968411</v>
      </c>
      <c r="Q2397">
        <f>E2397*D2397</f>
        <v>1078.22</v>
      </c>
      <c r="R2397">
        <f>O2397*D2397</f>
        <v>-1053.6499999999999</v>
      </c>
      <c r="S2397">
        <f>J2397+K2397+L2397+M2397</f>
        <v>163.99</v>
      </c>
      <c r="T2397" t="str">
        <f>IF(AND((D2397) &gt; 20, (P2397) &lt;0.1),"hvlm", "")</f>
        <v/>
      </c>
      <c r="U2397" t="str">
        <f>TEXT((A2397), "MMM _ YYYY")</f>
        <v>Jul  2019</v>
      </c>
      <c r="V2397" t="str">
        <f>TEXT((A2397),"YYYY")</f>
        <v>2019</v>
      </c>
      <c r="W2397" s="1">
        <v>0.2631</v>
      </c>
      <c r="X2397" s="2">
        <f>E2397*W2397</f>
        <v>21.821514000000001</v>
      </c>
      <c r="Y2397" s="2">
        <f>MAX((X2397-O2397),0)</f>
        <v>102.87151399999999</v>
      </c>
    </row>
    <row r="2398" spans="1:25" x14ac:dyDescent="0.3">
      <c r="A2398" s="3">
        <v>43670</v>
      </c>
      <c r="B2398" t="s">
        <v>243</v>
      </c>
      <c r="C2398" t="s">
        <v>305</v>
      </c>
      <c r="D2398">
        <v>16</v>
      </c>
      <c r="E2398">
        <v>126.59</v>
      </c>
      <c r="F2398">
        <v>2025.44</v>
      </c>
      <c r="G2398" t="s">
        <v>2</v>
      </c>
      <c r="H2398" t="s">
        <v>67</v>
      </c>
      <c r="I2398" t="s">
        <v>243</v>
      </c>
      <c r="J2398">
        <v>187.57</v>
      </c>
      <c r="K2398">
        <v>14.01</v>
      </c>
      <c r="L2398">
        <v>2.0299999999999998</v>
      </c>
      <c r="M2398">
        <v>0.57999999999999996</v>
      </c>
      <c r="N2398">
        <v>204.19</v>
      </c>
      <c r="O2398">
        <v>-77.599999999999994</v>
      </c>
      <c r="P2398" s="1">
        <f>O2398/E2398</f>
        <v>-0.61300260684098262</v>
      </c>
      <c r="Q2398">
        <f>E2398*D2398</f>
        <v>2025.44</v>
      </c>
      <c r="R2398">
        <f>O2398*D2398</f>
        <v>-1241.5999999999999</v>
      </c>
      <c r="S2398">
        <f>J2398+K2398+L2398+M2398</f>
        <v>204.19</v>
      </c>
      <c r="T2398" t="str">
        <f>IF(AND((D2398) &gt; 20, (P2398) &lt;0.1),"hvlm", "")</f>
        <v/>
      </c>
      <c r="U2398" t="str">
        <f>TEXT((A2398), "MMM _ YYYY")</f>
        <v>Jul  2019</v>
      </c>
      <c r="V2398" t="str">
        <f>TEXT((A2398),"YYYY")</f>
        <v>2019</v>
      </c>
      <c r="W2398" s="1">
        <v>0.2631</v>
      </c>
      <c r="X2398" s="2">
        <f>E2398*W2398</f>
        <v>33.305829000000003</v>
      </c>
      <c r="Y2398" s="2">
        <f>MAX((X2398-O2398),0)</f>
        <v>110.905829</v>
      </c>
    </row>
    <row r="2399" spans="1:25" x14ac:dyDescent="0.3">
      <c r="A2399" s="3">
        <v>43671</v>
      </c>
      <c r="B2399" t="s">
        <v>219</v>
      </c>
      <c r="C2399" t="s">
        <v>350</v>
      </c>
      <c r="D2399">
        <v>30</v>
      </c>
      <c r="E2399">
        <v>226.25</v>
      </c>
      <c r="F2399">
        <v>6787.5</v>
      </c>
      <c r="G2399" t="s">
        <v>26</v>
      </c>
      <c r="H2399" t="s">
        <v>30</v>
      </c>
      <c r="I2399" t="s">
        <v>219</v>
      </c>
      <c r="J2399">
        <v>95</v>
      </c>
      <c r="K2399">
        <v>3.8</v>
      </c>
      <c r="L2399">
        <v>8.43</v>
      </c>
      <c r="M2399">
        <v>4.9800000000000004</v>
      </c>
      <c r="N2399">
        <v>112.21</v>
      </c>
      <c r="O2399">
        <v>114.04</v>
      </c>
      <c r="P2399" s="1">
        <f>O2399/E2399</f>
        <v>0.50404419889502761</v>
      </c>
      <c r="Q2399">
        <f>E2399*D2399</f>
        <v>6787.5</v>
      </c>
      <c r="R2399">
        <f>O2399*D2399</f>
        <v>3421.2000000000003</v>
      </c>
      <c r="S2399">
        <f>J2399+K2399+L2399+M2399</f>
        <v>112.21</v>
      </c>
      <c r="T2399" t="str">
        <f>IF(AND((D2399) &gt; 20, (P2399) &lt;0.1),"hvlm", "")</f>
        <v/>
      </c>
      <c r="U2399" t="str">
        <f>TEXT((A2399), "MMM _ YYYY")</f>
        <v>Jul  2019</v>
      </c>
      <c r="V2399" t="str">
        <f>TEXT((A2399),"YYYY")</f>
        <v>2019</v>
      </c>
      <c r="W2399" s="1">
        <v>0.2631</v>
      </c>
      <c r="X2399" s="2">
        <f>E2399*W2399</f>
        <v>59.526375000000002</v>
      </c>
      <c r="Y2399" s="2">
        <f>MAX((X2399-O2399),0)</f>
        <v>0</v>
      </c>
    </row>
    <row r="2400" spans="1:25" x14ac:dyDescent="0.3">
      <c r="A2400" s="3">
        <v>43672</v>
      </c>
      <c r="B2400" t="s">
        <v>359</v>
      </c>
      <c r="C2400" t="s">
        <v>379</v>
      </c>
      <c r="D2400">
        <v>31</v>
      </c>
      <c r="E2400">
        <v>346.64</v>
      </c>
      <c r="F2400">
        <v>10745.84</v>
      </c>
      <c r="G2400" t="s">
        <v>81</v>
      </c>
      <c r="H2400" t="s">
        <v>174</v>
      </c>
      <c r="I2400" t="s">
        <v>359</v>
      </c>
      <c r="J2400">
        <v>169.25</v>
      </c>
      <c r="K2400">
        <v>14.04</v>
      </c>
      <c r="L2400">
        <v>5.24</v>
      </c>
      <c r="M2400">
        <v>0.18</v>
      </c>
      <c r="N2400">
        <v>188.71</v>
      </c>
      <c r="O2400">
        <v>157.93</v>
      </c>
      <c r="P2400" s="1">
        <f>O2400/E2400</f>
        <v>0.45560235402723293</v>
      </c>
      <c r="Q2400">
        <f>E2400*D2400</f>
        <v>10745.84</v>
      </c>
      <c r="R2400">
        <f>O2400*D2400</f>
        <v>4895.83</v>
      </c>
      <c r="S2400">
        <f>J2400+K2400+L2400+M2400</f>
        <v>188.71</v>
      </c>
      <c r="T2400" t="str">
        <f>IF(AND((D2400) &gt; 20, (P2400) &lt;0.1),"hvlm", "")</f>
        <v/>
      </c>
      <c r="U2400" t="str">
        <f>TEXT((A2400), "MMM _ YYYY")</f>
        <v>Jul  2019</v>
      </c>
      <c r="V2400" t="str">
        <f>TEXT((A2400),"YYYY")</f>
        <v>2019</v>
      </c>
      <c r="W2400" s="1">
        <v>0.2631</v>
      </c>
      <c r="X2400" s="2">
        <f>E2400*W2400</f>
        <v>91.200983999999991</v>
      </c>
      <c r="Y2400" s="2">
        <f>MAX((X2400-O2400),0)</f>
        <v>0</v>
      </c>
    </row>
    <row r="2401" spans="1:25" x14ac:dyDescent="0.3">
      <c r="A2401" s="3">
        <v>43673</v>
      </c>
      <c r="B2401" t="s">
        <v>196</v>
      </c>
      <c r="C2401" t="s">
        <v>369</v>
      </c>
      <c r="D2401">
        <v>5</v>
      </c>
      <c r="E2401">
        <v>351.69</v>
      </c>
      <c r="F2401">
        <v>1758.45</v>
      </c>
      <c r="G2401" t="s">
        <v>26</v>
      </c>
      <c r="H2401" t="s">
        <v>197</v>
      </c>
      <c r="I2401" t="s">
        <v>196</v>
      </c>
      <c r="J2401">
        <v>126.19</v>
      </c>
      <c r="K2401">
        <v>13.42</v>
      </c>
      <c r="L2401">
        <v>7.94</v>
      </c>
      <c r="M2401">
        <v>0.95</v>
      </c>
      <c r="N2401">
        <v>148.5</v>
      </c>
      <c r="O2401">
        <v>203.19</v>
      </c>
      <c r="P2401" s="1">
        <f>O2401/E2401</f>
        <v>0.57775313486308966</v>
      </c>
      <c r="Q2401">
        <f>E2401*D2401</f>
        <v>1758.45</v>
      </c>
      <c r="R2401">
        <f>O2401*D2401</f>
        <v>1015.95</v>
      </c>
      <c r="S2401">
        <f>J2401+K2401+L2401+M2401</f>
        <v>148.49999999999997</v>
      </c>
      <c r="T2401" t="str">
        <f>IF(AND((D2401) &gt; 20, (P2401) &lt;0.1),"hvlm", "")</f>
        <v/>
      </c>
      <c r="U2401" t="str">
        <f>TEXT((A2401), "MMM _ YYYY")</f>
        <v>Jul  2019</v>
      </c>
      <c r="V2401" t="str">
        <f>TEXT((A2401),"YYYY")</f>
        <v>2019</v>
      </c>
      <c r="W2401" s="1">
        <v>0.2631</v>
      </c>
      <c r="X2401" s="2">
        <f>E2401*W2401</f>
        <v>92.529639000000003</v>
      </c>
      <c r="Y2401" s="2">
        <f>MAX((X2401-O2401),0)</f>
        <v>0</v>
      </c>
    </row>
    <row r="2402" spans="1:25" x14ac:dyDescent="0.3">
      <c r="A2402" s="3">
        <v>43674</v>
      </c>
      <c r="B2402" t="s">
        <v>129</v>
      </c>
      <c r="C2402" t="s">
        <v>185</v>
      </c>
      <c r="D2402">
        <v>32</v>
      </c>
      <c r="E2402">
        <v>265.67</v>
      </c>
      <c r="F2402">
        <v>8501.44</v>
      </c>
      <c r="G2402" t="s">
        <v>6</v>
      </c>
      <c r="H2402" t="s">
        <v>1</v>
      </c>
      <c r="I2402" t="s">
        <v>129</v>
      </c>
      <c r="J2402">
        <v>63.4</v>
      </c>
      <c r="K2402">
        <v>7.88</v>
      </c>
      <c r="L2402">
        <v>5.77</v>
      </c>
      <c r="M2402">
        <v>4.41</v>
      </c>
      <c r="N2402">
        <v>81.459999999999994</v>
      </c>
      <c r="O2402">
        <v>184.21</v>
      </c>
      <c r="P2402" s="1">
        <f>O2402/E2402</f>
        <v>0.69337900402755293</v>
      </c>
      <c r="Q2402">
        <f>E2402*D2402</f>
        <v>8501.44</v>
      </c>
      <c r="R2402">
        <f>O2402*D2402</f>
        <v>5894.72</v>
      </c>
      <c r="S2402">
        <f>J2402+K2402+L2402+M2402</f>
        <v>81.459999999999994</v>
      </c>
      <c r="T2402" t="str">
        <f>IF(AND((D2402) &gt; 20, (P2402) &lt;0.1),"hvlm", "")</f>
        <v/>
      </c>
      <c r="U2402" t="str">
        <f>TEXT((A2402), "MMM _ YYYY")</f>
        <v>Jul  2019</v>
      </c>
      <c r="V2402" t="str">
        <f>TEXT((A2402),"YYYY")</f>
        <v>2019</v>
      </c>
      <c r="W2402" s="1">
        <v>0.2631</v>
      </c>
      <c r="X2402" s="2">
        <f>E2402*W2402</f>
        <v>69.897777000000005</v>
      </c>
      <c r="Y2402" s="2">
        <f>MAX((X2402-O2402),0)</f>
        <v>0</v>
      </c>
    </row>
    <row r="2403" spans="1:25" x14ac:dyDescent="0.3">
      <c r="A2403" s="3">
        <v>43675</v>
      </c>
      <c r="B2403" t="s">
        <v>355</v>
      </c>
      <c r="C2403" t="s">
        <v>194</v>
      </c>
      <c r="D2403">
        <v>16</v>
      </c>
      <c r="E2403">
        <v>374.86</v>
      </c>
      <c r="F2403">
        <v>5997.76</v>
      </c>
      <c r="G2403" t="s">
        <v>2</v>
      </c>
      <c r="H2403" t="s">
        <v>75</v>
      </c>
      <c r="I2403" t="s">
        <v>355</v>
      </c>
      <c r="J2403">
        <v>166.95</v>
      </c>
      <c r="K2403">
        <v>6.33</v>
      </c>
      <c r="L2403">
        <v>5.45</v>
      </c>
      <c r="M2403">
        <v>1.19</v>
      </c>
      <c r="N2403">
        <v>179.92</v>
      </c>
      <c r="O2403">
        <v>194.94</v>
      </c>
      <c r="P2403" s="1">
        <f>O2403/E2403</f>
        <v>0.52003414608120357</v>
      </c>
      <c r="Q2403">
        <f>E2403*D2403</f>
        <v>5997.76</v>
      </c>
      <c r="R2403">
        <f>O2403*D2403</f>
        <v>3119.04</v>
      </c>
      <c r="S2403">
        <f>J2403+K2403+L2403+M2403</f>
        <v>179.92</v>
      </c>
      <c r="T2403" t="str">
        <f>IF(AND((D2403) &gt; 20, (P2403) &lt;0.1),"hvlm", "")</f>
        <v/>
      </c>
      <c r="U2403" t="str">
        <f>TEXT((A2403), "MMM _ YYYY")</f>
        <v>Jul  2019</v>
      </c>
      <c r="V2403" t="str">
        <f>TEXT((A2403),"YYYY")</f>
        <v>2019</v>
      </c>
      <c r="W2403" s="1">
        <v>0.2631</v>
      </c>
      <c r="X2403" s="2">
        <f>E2403*W2403</f>
        <v>98.62566600000001</v>
      </c>
      <c r="Y2403" s="2">
        <f>MAX((X2403-O2403),0)</f>
        <v>0</v>
      </c>
    </row>
    <row r="2404" spans="1:25" x14ac:dyDescent="0.3">
      <c r="A2404" s="3">
        <v>43676</v>
      </c>
      <c r="B2404" t="s">
        <v>394</v>
      </c>
      <c r="C2404" t="s">
        <v>331</v>
      </c>
      <c r="D2404">
        <v>47</v>
      </c>
      <c r="E2404">
        <v>225.02</v>
      </c>
      <c r="F2404">
        <v>10575.94</v>
      </c>
      <c r="G2404" t="s">
        <v>134</v>
      </c>
      <c r="H2404" t="s">
        <v>64</v>
      </c>
      <c r="I2404" t="s">
        <v>394</v>
      </c>
      <c r="J2404">
        <v>186.44</v>
      </c>
      <c r="K2404">
        <v>11.06</v>
      </c>
      <c r="L2404">
        <v>9.81</v>
      </c>
      <c r="M2404">
        <v>0.23</v>
      </c>
      <c r="N2404">
        <v>207.54</v>
      </c>
      <c r="O2404">
        <v>17.48</v>
      </c>
      <c r="P2404" s="1">
        <f>O2404/E2404</f>
        <v>7.7681983823660122E-2</v>
      </c>
      <c r="Q2404">
        <f>E2404*D2404</f>
        <v>10575.94</v>
      </c>
      <c r="R2404">
        <f>O2404*D2404</f>
        <v>821.56000000000006</v>
      </c>
      <c r="S2404">
        <f>J2404+K2404+L2404+M2404</f>
        <v>207.54</v>
      </c>
      <c r="T2404" t="str">
        <f>IF(AND((D2404) &gt; 20, (P2404) &lt;0.1),"hvlm", "")</f>
        <v>hvlm</v>
      </c>
      <c r="U2404" t="str">
        <f>TEXT((A2404), "MMM _ YYYY")</f>
        <v>Jul  2019</v>
      </c>
      <c r="V2404" t="str">
        <f>TEXT((A2404),"YYYY")</f>
        <v>2019</v>
      </c>
      <c r="W2404" s="1">
        <v>0.2631</v>
      </c>
      <c r="X2404" s="2">
        <f>E2404*W2404</f>
        <v>59.202762</v>
      </c>
      <c r="Y2404" s="2">
        <f>MAX((X2404-O2404),0)</f>
        <v>41.722762000000003</v>
      </c>
    </row>
    <row r="2405" spans="1:25" x14ac:dyDescent="0.3">
      <c r="A2405" s="3">
        <v>43677</v>
      </c>
      <c r="B2405" t="s">
        <v>349</v>
      </c>
      <c r="C2405" t="s">
        <v>28</v>
      </c>
      <c r="D2405">
        <v>9</v>
      </c>
      <c r="E2405">
        <v>361.16</v>
      </c>
      <c r="F2405">
        <v>3250.44</v>
      </c>
      <c r="G2405" t="s">
        <v>6</v>
      </c>
      <c r="H2405" t="s">
        <v>51</v>
      </c>
      <c r="I2405" t="s">
        <v>349</v>
      </c>
      <c r="J2405">
        <v>49.67</v>
      </c>
      <c r="K2405">
        <v>3.39</v>
      </c>
      <c r="L2405">
        <v>4.26</v>
      </c>
      <c r="M2405">
        <v>4.47</v>
      </c>
      <c r="N2405">
        <v>61.79</v>
      </c>
      <c r="O2405">
        <v>299.37</v>
      </c>
      <c r="P2405" s="1">
        <f>O2405/E2405</f>
        <v>0.82891239339904743</v>
      </c>
      <c r="Q2405">
        <f>E2405*D2405</f>
        <v>3250.44</v>
      </c>
      <c r="R2405">
        <f>O2405*D2405</f>
        <v>2694.33</v>
      </c>
      <c r="S2405">
        <f>J2405+K2405+L2405+M2405</f>
        <v>61.79</v>
      </c>
      <c r="T2405" t="str">
        <f>IF(AND((D2405) &gt; 20, (P2405) &lt;0.1),"hvlm", "")</f>
        <v/>
      </c>
      <c r="U2405" t="str">
        <f>TEXT((A2405), "MMM _ YYYY")</f>
        <v>Jul  2019</v>
      </c>
      <c r="V2405" t="str">
        <f>TEXT((A2405),"YYYY")</f>
        <v>2019</v>
      </c>
      <c r="W2405" s="1">
        <v>0.2631</v>
      </c>
      <c r="X2405" s="2">
        <f>E2405*W2405</f>
        <v>95.021196000000003</v>
      </c>
      <c r="Y2405" s="2">
        <f>MAX((X2405-O2405),0)</f>
        <v>0</v>
      </c>
    </row>
    <row r="2406" spans="1:25" x14ac:dyDescent="0.3">
      <c r="A2406" s="3">
        <v>43678</v>
      </c>
      <c r="B2406" t="s">
        <v>259</v>
      </c>
      <c r="C2406" t="s">
        <v>137</v>
      </c>
      <c r="D2406">
        <v>22</v>
      </c>
      <c r="E2406">
        <v>208.92</v>
      </c>
      <c r="F2406">
        <v>4596.24</v>
      </c>
      <c r="G2406" t="s">
        <v>81</v>
      </c>
      <c r="H2406" t="s">
        <v>5</v>
      </c>
      <c r="I2406" t="s">
        <v>259</v>
      </c>
      <c r="J2406">
        <v>195.16</v>
      </c>
      <c r="K2406">
        <v>3.33</v>
      </c>
      <c r="L2406">
        <v>9.66</v>
      </c>
      <c r="M2406">
        <v>3.38</v>
      </c>
      <c r="N2406">
        <v>211.53</v>
      </c>
      <c r="O2406">
        <v>-2.6100000000000101</v>
      </c>
      <c r="P2406" s="1">
        <f>O2406/E2406</f>
        <v>-1.2492820218265414E-2</v>
      </c>
      <c r="Q2406">
        <f>E2406*D2406</f>
        <v>4596.24</v>
      </c>
      <c r="R2406">
        <f>O2406*D2406</f>
        <v>-57.420000000000222</v>
      </c>
      <c r="S2406">
        <f>J2406+K2406+L2406+M2406</f>
        <v>211.53</v>
      </c>
      <c r="T2406" t="str">
        <f>IF(AND((D2406) &gt; 20, (P2406) &lt;0.1),"hvlm", "")</f>
        <v>hvlm</v>
      </c>
      <c r="U2406" t="str">
        <f>TEXT((A2406), "MMM _ YYYY")</f>
        <v>Aug  2019</v>
      </c>
      <c r="V2406" t="str">
        <f>TEXT((A2406),"YYYY")</f>
        <v>2019</v>
      </c>
      <c r="W2406" s="1">
        <v>0.2631</v>
      </c>
      <c r="X2406" s="2">
        <f>E2406*W2406</f>
        <v>54.966851999999996</v>
      </c>
      <c r="Y2406" s="2">
        <f>MAX((X2406-O2406),0)</f>
        <v>57.576852000000002</v>
      </c>
    </row>
    <row r="2407" spans="1:25" x14ac:dyDescent="0.3">
      <c r="A2407" s="3">
        <v>43679</v>
      </c>
      <c r="B2407" t="s">
        <v>308</v>
      </c>
      <c r="C2407" t="s">
        <v>57</v>
      </c>
      <c r="D2407">
        <v>44</v>
      </c>
      <c r="E2407">
        <v>147.03</v>
      </c>
      <c r="F2407">
        <v>6469.32</v>
      </c>
      <c r="G2407" t="s">
        <v>56</v>
      </c>
      <c r="H2407" t="s">
        <v>67</v>
      </c>
      <c r="I2407" t="s">
        <v>308</v>
      </c>
      <c r="J2407">
        <v>136.43</v>
      </c>
      <c r="K2407">
        <v>8.89</v>
      </c>
      <c r="L2407">
        <v>9.5</v>
      </c>
      <c r="M2407">
        <v>0.6</v>
      </c>
      <c r="N2407">
        <v>155.41999999999999</v>
      </c>
      <c r="O2407">
        <v>-8.3899999999999899</v>
      </c>
      <c r="P2407" s="1">
        <f>O2407/E2407</f>
        <v>-5.7063184384139223E-2</v>
      </c>
      <c r="Q2407">
        <f>E2407*D2407</f>
        <v>6469.32</v>
      </c>
      <c r="R2407">
        <f>O2407*D2407</f>
        <v>-369.15999999999957</v>
      </c>
      <c r="S2407">
        <f>J2407+K2407+L2407+M2407</f>
        <v>155.41999999999999</v>
      </c>
      <c r="T2407" t="str">
        <f>IF(AND((D2407) &gt; 20, (P2407) &lt;0.1),"hvlm", "")</f>
        <v>hvlm</v>
      </c>
      <c r="U2407" t="str">
        <f>TEXT((A2407), "MMM _ YYYY")</f>
        <v>Aug  2019</v>
      </c>
      <c r="V2407" t="str">
        <f>TEXT((A2407),"YYYY")</f>
        <v>2019</v>
      </c>
      <c r="W2407" s="1">
        <v>0.2631</v>
      </c>
      <c r="X2407" s="2">
        <f>E2407*W2407</f>
        <v>38.683593000000002</v>
      </c>
      <c r="Y2407" s="2">
        <f>MAX((X2407-O2407),0)</f>
        <v>47.073592999999988</v>
      </c>
    </row>
    <row r="2408" spans="1:25" x14ac:dyDescent="0.3">
      <c r="A2408" s="3">
        <v>43680</v>
      </c>
      <c r="B2408" t="s">
        <v>389</v>
      </c>
      <c r="C2408" t="s">
        <v>121</v>
      </c>
      <c r="D2408">
        <v>40</v>
      </c>
      <c r="E2408">
        <v>370.74</v>
      </c>
      <c r="F2408">
        <v>14829.6</v>
      </c>
      <c r="G2408" t="s">
        <v>105</v>
      </c>
      <c r="H2408" t="s">
        <v>75</v>
      </c>
      <c r="I2408" t="s">
        <v>389</v>
      </c>
      <c r="J2408">
        <v>182.57</v>
      </c>
      <c r="K2408">
        <v>11.19</v>
      </c>
      <c r="L2408">
        <v>7.94</v>
      </c>
      <c r="M2408">
        <v>4.0999999999999996</v>
      </c>
      <c r="N2408">
        <v>205.8</v>
      </c>
      <c r="O2408">
        <v>164.94</v>
      </c>
      <c r="P2408" s="1">
        <f>O2408/E2408</f>
        <v>0.44489399579219935</v>
      </c>
      <c r="Q2408">
        <f>E2408*D2408</f>
        <v>14829.6</v>
      </c>
      <c r="R2408">
        <f>O2408*D2408</f>
        <v>6597.6</v>
      </c>
      <c r="S2408">
        <f>J2408+K2408+L2408+M2408</f>
        <v>205.79999999999998</v>
      </c>
      <c r="T2408" t="str">
        <f>IF(AND((D2408) &gt; 20, (P2408) &lt;0.1),"hvlm", "")</f>
        <v/>
      </c>
      <c r="U2408" t="str">
        <f>TEXT((A2408), "MMM _ YYYY")</f>
        <v>Aug  2019</v>
      </c>
      <c r="V2408" t="str">
        <f>TEXT((A2408),"YYYY")</f>
        <v>2019</v>
      </c>
      <c r="W2408" s="1">
        <v>0.2631</v>
      </c>
      <c r="X2408" s="2">
        <f>E2408*W2408</f>
        <v>97.541694000000007</v>
      </c>
      <c r="Y2408" s="2">
        <f>MAX((X2408-O2408),0)</f>
        <v>0</v>
      </c>
    </row>
    <row r="2409" spans="1:25" x14ac:dyDescent="0.3">
      <c r="A2409" s="3">
        <v>43681</v>
      </c>
      <c r="B2409" t="s">
        <v>254</v>
      </c>
      <c r="C2409" t="s">
        <v>7</v>
      </c>
      <c r="D2409">
        <v>45</v>
      </c>
      <c r="E2409">
        <v>185.78</v>
      </c>
      <c r="F2409">
        <v>8360.1</v>
      </c>
      <c r="G2409" t="s">
        <v>6</v>
      </c>
      <c r="H2409" t="s">
        <v>22</v>
      </c>
      <c r="I2409" t="s">
        <v>254</v>
      </c>
      <c r="J2409">
        <v>88.04</v>
      </c>
      <c r="K2409">
        <v>9.59</v>
      </c>
      <c r="L2409">
        <v>4.58</v>
      </c>
      <c r="M2409">
        <v>0.93</v>
      </c>
      <c r="N2409">
        <v>103.14</v>
      </c>
      <c r="O2409">
        <v>82.64</v>
      </c>
      <c r="P2409" s="1">
        <f>O2409/E2409</f>
        <v>0.44482721498546668</v>
      </c>
      <c r="Q2409">
        <f>E2409*D2409</f>
        <v>8360.1</v>
      </c>
      <c r="R2409">
        <f>O2409*D2409</f>
        <v>3718.8</v>
      </c>
      <c r="S2409">
        <f>J2409+K2409+L2409+M2409</f>
        <v>103.14000000000001</v>
      </c>
      <c r="T2409" t="str">
        <f>IF(AND((D2409) &gt; 20, (P2409) &lt;0.1),"hvlm", "")</f>
        <v/>
      </c>
      <c r="U2409" t="str">
        <f>TEXT((A2409), "MMM _ YYYY")</f>
        <v>Aug  2019</v>
      </c>
      <c r="V2409" t="str">
        <f>TEXT((A2409),"YYYY")</f>
        <v>2019</v>
      </c>
      <c r="W2409" s="1">
        <v>0.2631</v>
      </c>
      <c r="X2409" s="2">
        <f>E2409*W2409</f>
        <v>48.878717999999999</v>
      </c>
      <c r="Y2409" s="2">
        <f>MAX((X2409-O2409),0)</f>
        <v>0</v>
      </c>
    </row>
    <row r="2410" spans="1:25" x14ac:dyDescent="0.3">
      <c r="A2410" s="3">
        <v>43682</v>
      </c>
      <c r="B2410" t="s">
        <v>303</v>
      </c>
      <c r="C2410" t="s">
        <v>395</v>
      </c>
      <c r="D2410">
        <v>37</v>
      </c>
      <c r="E2410">
        <v>226.19</v>
      </c>
      <c r="F2410">
        <v>8369.0300000000007</v>
      </c>
      <c r="G2410" t="s">
        <v>8</v>
      </c>
      <c r="H2410" t="s">
        <v>19</v>
      </c>
      <c r="I2410" t="s">
        <v>303</v>
      </c>
      <c r="J2410">
        <v>126.54</v>
      </c>
      <c r="K2410">
        <v>8.16</v>
      </c>
      <c r="L2410">
        <v>5.82</v>
      </c>
      <c r="M2410">
        <v>2.09</v>
      </c>
      <c r="N2410">
        <v>142.61000000000001</v>
      </c>
      <c r="O2410">
        <v>83.58</v>
      </c>
      <c r="P2410" s="1">
        <f>O2410/E2410</f>
        <v>0.36951235686811973</v>
      </c>
      <c r="Q2410">
        <f>E2410*D2410</f>
        <v>8369.0300000000007</v>
      </c>
      <c r="R2410">
        <f>O2410*D2410</f>
        <v>3092.46</v>
      </c>
      <c r="S2410">
        <f>J2410+K2410+L2410+M2410</f>
        <v>142.61000000000001</v>
      </c>
      <c r="T2410" t="str">
        <f>IF(AND((D2410) &gt; 20, (P2410) &lt;0.1),"hvlm", "")</f>
        <v/>
      </c>
      <c r="U2410" t="str">
        <f>TEXT((A2410), "MMM _ YYYY")</f>
        <v>Aug  2019</v>
      </c>
      <c r="V2410" t="str">
        <f>TEXT((A2410),"YYYY")</f>
        <v>2019</v>
      </c>
      <c r="W2410" s="1">
        <v>0.2631</v>
      </c>
      <c r="X2410" s="2">
        <f>E2410*W2410</f>
        <v>59.510589000000003</v>
      </c>
      <c r="Y2410" s="2">
        <f>MAX((X2410-O2410),0)</f>
        <v>0</v>
      </c>
    </row>
    <row r="2411" spans="1:25" x14ac:dyDescent="0.3">
      <c r="A2411" s="3">
        <v>43683</v>
      </c>
      <c r="B2411" t="s">
        <v>155</v>
      </c>
      <c r="C2411" t="s">
        <v>261</v>
      </c>
      <c r="D2411">
        <v>14</v>
      </c>
      <c r="E2411">
        <v>165.1</v>
      </c>
      <c r="F2411">
        <v>2311.4</v>
      </c>
      <c r="G2411" t="s">
        <v>87</v>
      </c>
      <c r="H2411" t="s">
        <v>120</v>
      </c>
      <c r="I2411" t="s">
        <v>155</v>
      </c>
      <c r="J2411">
        <v>61.98</v>
      </c>
      <c r="K2411">
        <v>9.33</v>
      </c>
      <c r="L2411">
        <v>2.91</v>
      </c>
      <c r="M2411">
        <v>2.69</v>
      </c>
      <c r="N2411">
        <v>76.91</v>
      </c>
      <c r="O2411">
        <v>88.19</v>
      </c>
      <c r="P2411" s="1">
        <f>O2411/E2411</f>
        <v>0.53416111447607506</v>
      </c>
      <c r="Q2411">
        <f>E2411*D2411</f>
        <v>2311.4</v>
      </c>
      <c r="R2411">
        <f>O2411*D2411</f>
        <v>1234.6599999999999</v>
      </c>
      <c r="S2411">
        <f>J2411+K2411+L2411+M2411</f>
        <v>76.91</v>
      </c>
      <c r="T2411" t="str">
        <f>IF(AND((D2411) &gt; 20, (P2411) &lt;0.1),"hvlm", "")</f>
        <v/>
      </c>
      <c r="U2411" t="str">
        <f>TEXT((A2411), "MMM _ YYYY")</f>
        <v>Aug  2019</v>
      </c>
      <c r="V2411" t="str">
        <f>TEXT((A2411),"YYYY")</f>
        <v>2019</v>
      </c>
      <c r="W2411" s="1">
        <v>0.2631</v>
      </c>
      <c r="X2411" s="2">
        <f>E2411*W2411</f>
        <v>43.437809999999999</v>
      </c>
      <c r="Y2411" s="2">
        <f>MAX((X2411-O2411),0)</f>
        <v>0</v>
      </c>
    </row>
    <row r="2412" spans="1:25" x14ac:dyDescent="0.3">
      <c r="A2412" s="3">
        <v>43684</v>
      </c>
      <c r="B2412" t="s">
        <v>241</v>
      </c>
      <c r="C2412" t="s">
        <v>205</v>
      </c>
      <c r="D2412">
        <v>16</v>
      </c>
      <c r="E2412">
        <v>281.99</v>
      </c>
      <c r="F2412">
        <v>4511.84</v>
      </c>
      <c r="G2412" t="s">
        <v>56</v>
      </c>
      <c r="H2412" t="s">
        <v>242</v>
      </c>
      <c r="I2412" t="s">
        <v>241</v>
      </c>
      <c r="J2412">
        <v>60.06</v>
      </c>
      <c r="K2412">
        <v>6.6</v>
      </c>
      <c r="L2412">
        <v>1.3</v>
      </c>
      <c r="M2412">
        <v>2.65</v>
      </c>
      <c r="N2412">
        <v>70.61</v>
      </c>
      <c r="O2412">
        <v>211.38</v>
      </c>
      <c r="P2412" s="1">
        <f>O2412/E2412</f>
        <v>0.74960104968261276</v>
      </c>
      <c r="Q2412">
        <f>E2412*D2412</f>
        <v>4511.84</v>
      </c>
      <c r="R2412">
        <f>O2412*D2412</f>
        <v>3382.08</v>
      </c>
      <c r="S2412">
        <f>J2412+K2412+L2412+M2412</f>
        <v>70.61</v>
      </c>
      <c r="T2412" t="str">
        <f>IF(AND((D2412) &gt; 20, (P2412) &lt;0.1),"hvlm", "")</f>
        <v/>
      </c>
      <c r="U2412" t="str">
        <f>TEXT((A2412), "MMM _ YYYY")</f>
        <v>Aug  2019</v>
      </c>
      <c r="V2412" t="str">
        <f>TEXT((A2412),"YYYY")</f>
        <v>2019</v>
      </c>
      <c r="W2412" s="1">
        <v>0.2631</v>
      </c>
      <c r="X2412" s="2">
        <f>E2412*W2412</f>
        <v>74.191569000000001</v>
      </c>
      <c r="Y2412" s="2">
        <f>MAX((X2412-O2412),0)</f>
        <v>0</v>
      </c>
    </row>
    <row r="2413" spans="1:25" x14ac:dyDescent="0.3">
      <c r="A2413" s="3">
        <v>43685</v>
      </c>
      <c r="B2413" t="s">
        <v>392</v>
      </c>
      <c r="C2413" t="s">
        <v>37</v>
      </c>
      <c r="D2413">
        <v>43</v>
      </c>
      <c r="E2413">
        <v>398.26</v>
      </c>
      <c r="F2413">
        <v>17125.18</v>
      </c>
      <c r="G2413" t="s">
        <v>12</v>
      </c>
      <c r="H2413" t="s">
        <v>30</v>
      </c>
      <c r="I2413" t="s">
        <v>392</v>
      </c>
      <c r="J2413">
        <v>145.16999999999999</v>
      </c>
      <c r="K2413">
        <v>9.49</v>
      </c>
      <c r="L2413">
        <v>4.67</v>
      </c>
      <c r="M2413">
        <v>0.62</v>
      </c>
      <c r="N2413">
        <v>159.94999999999999</v>
      </c>
      <c r="O2413">
        <v>238.31</v>
      </c>
      <c r="P2413" s="1">
        <f>O2413/E2413</f>
        <v>0.59837794405664646</v>
      </c>
      <c r="Q2413">
        <f>E2413*D2413</f>
        <v>17125.18</v>
      </c>
      <c r="R2413">
        <f>O2413*D2413</f>
        <v>10247.33</v>
      </c>
      <c r="S2413">
        <f>J2413+K2413+L2413+M2413</f>
        <v>159.94999999999999</v>
      </c>
      <c r="T2413" t="str">
        <f>IF(AND((D2413) &gt; 20, (P2413) &lt;0.1),"hvlm", "")</f>
        <v/>
      </c>
      <c r="U2413" t="str">
        <f>TEXT((A2413), "MMM _ YYYY")</f>
        <v>Aug  2019</v>
      </c>
      <c r="V2413" t="str">
        <f>TEXT((A2413),"YYYY")</f>
        <v>2019</v>
      </c>
      <c r="W2413" s="1">
        <v>0.2631</v>
      </c>
      <c r="X2413" s="2">
        <f>E2413*W2413</f>
        <v>104.782206</v>
      </c>
      <c r="Y2413" s="2">
        <f>MAX((X2413-O2413),0)</f>
        <v>0</v>
      </c>
    </row>
    <row r="2414" spans="1:25" x14ac:dyDescent="0.3">
      <c r="A2414" s="3">
        <v>43686</v>
      </c>
      <c r="B2414" t="s">
        <v>219</v>
      </c>
      <c r="C2414" t="s">
        <v>358</v>
      </c>
      <c r="D2414">
        <v>20</v>
      </c>
      <c r="E2414">
        <v>58.93</v>
      </c>
      <c r="F2414">
        <v>1178.5999999999999</v>
      </c>
      <c r="G2414" t="s">
        <v>2</v>
      </c>
      <c r="H2414" t="s">
        <v>30</v>
      </c>
      <c r="I2414" t="s">
        <v>219</v>
      </c>
      <c r="J2414">
        <v>95</v>
      </c>
      <c r="K2414">
        <v>3.8</v>
      </c>
      <c r="L2414">
        <v>8.43</v>
      </c>
      <c r="M2414">
        <v>4.9800000000000004</v>
      </c>
      <c r="N2414">
        <v>112.21</v>
      </c>
      <c r="O2414">
        <v>-53.28</v>
      </c>
      <c r="P2414" s="1">
        <f>O2414/E2414</f>
        <v>-0.90412353639911758</v>
      </c>
      <c r="Q2414">
        <f>E2414*D2414</f>
        <v>1178.5999999999999</v>
      </c>
      <c r="R2414">
        <f>O2414*D2414</f>
        <v>-1065.5999999999999</v>
      </c>
      <c r="S2414">
        <f>J2414+K2414+L2414+M2414</f>
        <v>112.21</v>
      </c>
      <c r="T2414" t="str">
        <f>IF(AND((D2414) &gt; 20, (P2414) &lt;0.1),"hvlm", "")</f>
        <v/>
      </c>
      <c r="U2414" t="str">
        <f>TEXT((A2414), "MMM _ YYYY")</f>
        <v>Aug  2019</v>
      </c>
      <c r="V2414" t="str">
        <f>TEXT((A2414),"YYYY")</f>
        <v>2019</v>
      </c>
      <c r="W2414" s="1">
        <v>0.2631</v>
      </c>
      <c r="X2414" s="2">
        <f>E2414*W2414</f>
        <v>15.504483</v>
      </c>
      <c r="Y2414" s="2">
        <f>MAX((X2414-O2414),0)</f>
        <v>68.784482999999994</v>
      </c>
    </row>
    <row r="2415" spans="1:25" x14ac:dyDescent="0.3">
      <c r="A2415" s="3">
        <v>43687</v>
      </c>
      <c r="B2415" t="s">
        <v>103</v>
      </c>
      <c r="C2415" t="s">
        <v>361</v>
      </c>
      <c r="D2415">
        <v>44</v>
      </c>
      <c r="E2415">
        <v>364.95</v>
      </c>
      <c r="F2415">
        <v>16057.8</v>
      </c>
      <c r="G2415" t="s">
        <v>8</v>
      </c>
      <c r="H2415" t="s">
        <v>5</v>
      </c>
      <c r="I2415" t="s">
        <v>103</v>
      </c>
      <c r="J2415">
        <v>176.29</v>
      </c>
      <c r="K2415">
        <v>6.93</v>
      </c>
      <c r="L2415">
        <v>5.26</v>
      </c>
      <c r="M2415">
        <v>1.1499999999999999</v>
      </c>
      <c r="N2415">
        <v>189.63</v>
      </c>
      <c r="O2415">
        <v>175.32</v>
      </c>
      <c r="P2415" s="1">
        <f>O2415/E2415</f>
        <v>0.48039457459926016</v>
      </c>
      <c r="Q2415">
        <f>E2415*D2415</f>
        <v>16057.8</v>
      </c>
      <c r="R2415">
        <f>O2415*D2415</f>
        <v>7714.08</v>
      </c>
      <c r="S2415">
        <f>J2415+K2415+L2415+M2415</f>
        <v>189.63</v>
      </c>
      <c r="T2415" t="str">
        <f>IF(AND((D2415) &gt; 20, (P2415) &lt;0.1),"hvlm", "")</f>
        <v/>
      </c>
      <c r="U2415" t="str">
        <f>TEXT((A2415), "MMM _ YYYY")</f>
        <v>Aug  2019</v>
      </c>
      <c r="V2415" t="str">
        <f>TEXT((A2415),"YYYY")</f>
        <v>2019</v>
      </c>
      <c r="W2415" s="1">
        <v>0.2631</v>
      </c>
      <c r="X2415" s="2">
        <f>E2415*W2415</f>
        <v>96.018344999999997</v>
      </c>
      <c r="Y2415" s="2">
        <f>MAX((X2415-O2415),0)</f>
        <v>0</v>
      </c>
    </row>
    <row r="2416" spans="1:25" x14ac:dyDescent="0.3">
      <c r="A2416" s="3">
        <v>43688</v>
      </c>
      <c r="B2416" t="s">
        <v>285</v>
      </c>
      <c r="C2416" t="s">
        <v>222</v>
      </c>
      <c r="D2416">
        <v>15</v>
      </c>
      <c r="E2416">
        <v>51.37</v>
      </c>
      <c r="F2416">
        <v>770.55</v>
      </c>
      <c r="G2416" t="s">
        <v>134</v>
      </c>
      <c r="H2416" t="s">
        <v>51</v>
      </c>
      <c r="I2416" t="s">
        <v>285</v>
      </c>
      <c r="J2416">
        <v>31.43</v>
      </c>
      <c r="K2416">
        <v>2.63</v>
      </c>
      <c r="L2416">
        <v>5.36</v>
      </c>
      <c r="M2416">
        <v>4.66</v>
      </c>
      <c r="N2416">
        <v>44.08</v>
      </c>
      <c r="O2416">
        <v>7.29</v>
      </c>
      <c r="P2416" s="1">
        <f>O2416/E2416</f>
        <v>0.14191162156900916</v>
      </c>
      <c r="Q2416">
        <f>E2416*D2416</f>
        <v>770.55</v>
      </c>
      <c r="R2416">
        <f>O2416*D2416</f>
        <v>109.35</v>
      </c>
      <c r="S2416">
        <f>J2416+K2416+L2416+M2416</f>
        <v>44.08</v>
      </c>
      <c r="T2416" t="str">
        <f>IF(AND((D2416) &gt; 20, (P2416) &lt;0.1),"hvlm", "")</f>
        <v/>
      </c>
      <c r="U2416" t="str">
        <f>TEXT((A2416), "MMM _ YYYY")</f>
        <v>Aug  2019</v>
      </c>
      <c r="V2416" t="str">
        <f>TEXT((A2416),"YYYY")</f>
        <v>2019</v>
      </c>
      <c r="W2416" s="1">
        <v>0.2631</v>
      </c>
      <c r="X2416" s="2">
        <f>E2416*W2416</f>
        <v>13.515447</v>
      </c>
      <c r="Y2416" s="2">
        <f>MAX((X2416-O2416),0)</f>
        <v>6.225447</v>
      </c>
    </row>
    <row r="2417" spans="1:25" x14ac:dyDescent="0.3">
      <c r="A2417" s="3">
        <v>43689</v>
      </c>
      <c r="B2417" t="s">
        <v>145</v>
      </c>
      <c r="C2417" t="s">
        <v>198</v>
      </c>
      <c r="D2417">
        <v>44</v>
      </c>
      <c r="E2417">
        <v>177.48</v>
      </c>
      <c r="F2417">
        <v>7809.12</v>
      </c>
      <c r="G2417" t="s">
        <v>26</v>
      </c>
      <c r="H2417" t="s">
        <v>11</v>
      </c>
      <c r="I2417" t="s">
        <v>145</v>
      </c>
      <c r="J2417">
        <v>118.77</v>
      </c>
      <c r="K2417">
        <v>2.9</v>
      </c>
      <c r="L2417">
        <v>6.75</v>
      </c>
      <c r="M2417">
        <v>1.86</v>
      </c>
      <c r="N2417">
        <v>130.28</v>
      </c>
      <c r="O2417">
        <v>47.2</v>
      </c>
      <c r="P2417" s="1">
        <f>O2417/E2417</f>
        <v>0.26594545864322744</v>
      </c>
      <c r="Q2417">
        <f>E2417*D2417</f>
        <v>7809.12</v>
      </c>
      <c r="R2417">
        <f>O2417*D2417</f>
        <v>2076.8000000000002</v>
      </c>
      <c r="S2417">
        <f>J2417+K2417+L2417+M2417</f>
        <v>130.28000000000003</v>
      </c>
      <c r="T2417" t="str">
        <f>IF(AND((D2417) &gt; 20, (P2417) &lt;0.1),"hvlm", "")</f>
        <v/>
      </c>
      <c r="U2417" t="str">
        <f>TEXT((A2417), "MMM _ YYYY")</f>
        <v>Aug  2019</v>
      </c>
      <c r="V2417" t="str">
        <f>TEXT((A2417),"YYYY")</f>
        <v>2019</v>
      </c>
      <c r="W2417" s="1">
        <v>0.2631</v>
      </c>
      <c r="X2417" s="2">
        <f>E2417*W2417</f>
        <v>46.694987999999995</v>
      </c>
      <c r="Y2417" s="2">
        <f>MAX((X2417-O2417),0)</f>
        <v>0</v>
      </c>
    </row>
    <row r="2418" spans="1:25" x14ac:dyDescent="0.3">
      <c r="A2418" s="3">
        <v>43690</v>
      </c>
      <c r="B2418" t="s">
        <v>300</v>
      </c>
      <c r="C2418" t="s">
        <v>73</v>
      </c>
      <c r="D2418">
        <v>26</v>
      </c>
      <c r="E2418">
        <v>109.01</v>
      </c>
      <c r="F2418">
        <v>2834.26</v>
      </c>
      <c r="G2418" t="s">
        <v>23</v>
      </c>
      <c r="H2418" t="s">
        <v>51</v>
      </c>
      <c r="I2418" t="s">
        <v>300</v>
      </c>
      <c r="J2418">
        <v>62.6</v>
      </c>
      <c r="K2418">
        <v>5.03</v>
      </c>
      <c r="L2418">
        <v>6.02</v>
      </c>
      <c r="M2418">
        <v>2.13</v>
      </c>
      <c r="N2418">
        <v>75.78</v>
      </c>
      <c r="O2418">
        <v>33.229999999999997</v>
      </c>
      <c r="P2418" s="1">
        <f>O2418/E2418</f>
        <v>0.30483441886065493</v>
      </c>
      <c r="Q2418">
        <f>E2418*D2418</f>
        <v>2834.26</v>
      </c>
      <c r="R2418">
        <f>O2418*D2418</f>
        <v>863.9799999999999</v>
      </c>
      <c r="S2418">
        <f>J2418+K2418+L2418+M2418</f>
        <v>75.779999999999987</v>
      </c>
      <c r="T2418" t="str">
        <f>IF(AND((D2418) &gt; 20, (P2418) &lt;0.1),"hvlm", "")</f>
        <v/>
      </c>
      <c r="U2418" t="str">
        <f>TEXT((A2418), "MMM _ YYYY")</f>
        <v>Aug  2019</v>
      </c>
      <c r="V2418" t="str">
        <f>TEXT((A2418),"YYYY")</f>
        <v>2019</v>
      </c>
      <c r="W2418" s="1">
        <v>0.2631</v>
      </c>
      <c r="X2418" s="2">
        <f>E2418*W2418</f>
        <v>28.680531000000002</v>
      </c>
      <c r="Y2418" s="2">
        <f>MAX((X2418-O2418),0)</f>
        <v>0</v>
      </c>
    </row>
    <row r="2419" spans="1:25" x14ac:dyDescent="0.3">
      <c r="A2419" s="3">
        <v>43691</v>
      </c>
      <c r="B2419" t="s">
        <v>147</v>
      </c>
      <c r="C2419" t="s">
        <v>68</v>
      </c>
      <c r="D2419">
        <v>9</v>
      </c>
      <c r="E2419">
        <v>315.07</v>
      </c>
      <c r="F2419">
        <v>2835.63</v>
      </c>
      <c r="G2419" t="s">
        <v>56</v>
      </c>
      <c r="H2419" t="s">
        <v>67</v>
      </c>
      <c r="I2419" t="s">
        <v>147</v>
      </c>
      <c r="J2419">
        <v>178.46</v>
      </c>
      <c r="K2419">
        <v>8.9600000000000009</v>
      </c>
      <c r="L2419">
        <v>5.13</v>
      </c>
      <c r="M2419">
        <v>2.6</v>
      </c>
      <c r="N2419">
        <v>195.15</v>
      </c>
      <c r="O2419">
        <v>119.92</v>
      </c>
      <c r="P2419" s="1">
        <f>O2419/E2419</f>
        <v>0.38061383184689118</v>
      </c>
      <c r="Q2419">
        <f>E2419*D2419</f>
        <v>2835.63</v>
      </c>
      <c r="R2419">
        <f>O2419*D2419</f>
        <v>1079.28</v>
      </c>
      <c r="S2419">
        <f>J2419+K2419+L2419+M2419</f>
        <v>195.15</v>
      </c>
      <c r="T2419" t="str">
        <f>IF(AND((D2419) &gt; 20, (P2419) &lt;0.1),"hvlm", "")</f>
        <v/>
      </c>
      <c r="U2419" t="str">
        <f>TEXT((A2419), "MMM _ YYYY")</f>
        <v>Aug  2019</v>
      </c>
      <c r="V2419" t="str">
        <f>TEXT((A2419),"YYYY")</f>
        <v>2019</v>
      </c>
      <c r="W2419" s="1">
        <v>0.2631</v>
      </c>
      <c r="X2419" s="2">
        <f>E2419*W2419</f>
        <v>82.894916999999992</v>
      </c>
      <c r="Y2419" s="2">
        <f>MAX((X2419-O2419),0)</f>
        <v>0</v>
      </c>
    </row>
    <row r="2420" spans="1:25" x14ac:dyDescent="0.3">
      <c r="A2420" s="3">
        <v>43692</v>
      </c>
      <c r="B2420" t="s">
        <v>277</v>
      </c>
      <c r="C2420" t="s">
        <v>380</v>
      </c>
      <c r="D2420">
        <v>1</v>
      </c>
      <c r="E2420">
        <v>67.709999999999994</v>
      </c>
      <c r="F2420">
        <v>67.709999999999994</v>
      </c>
      <c r="G2420" t="s">
        <v>81</v>
      </c>
      <c r="H2420" t="s">
        <v>80</v>
      </c>
      <c r="I2420" t="s">
        <v>277</v>
      </c>
      <c r="J2420">
        <v>106.41</v>
      </c>
      <c r="K2420">
        <v>8.44</v>
      </c>
      <c r="L2420">
        <v>4.8</v>
      </c>
      <c r="M2420">
        <v>4.41</v>
      </c>
      <c r="N2420">
        <v>124.06</v>
      </c>
      <c r="O2420">
        <v>-56.35</v>
      </c>
      <c r="P2420" s="1">
        <f>O2420/E2420</f>
        <v>-0.83222566829124212</v>
      </c>
      <c r="Q2420">
        <f>E2420*D2420</f>
        <v>67.709999999999994</v>
      </c>
      <c r="R2420">
        <f>O2420*D2420</f>
        <v>-56.35</v>
      </c>
      <c r="S2420">
        <f>J2420+K2420+L2420+M2420</f>
        <v>124.05999999999999</v>
      </c>
      <c r="T2420" t="str">
        <f>IF(AND((D2420) &gt; 20, (P2420) &lt;0.1),"hvlm", "")</f>
        <v/>
      </c>
      <c r="U2420" t="str">
        <f>TEXT((A2420), "MMM _ YYYY")</f>
        <v>Aug  2019</v>
      </c>
      <c r="V2420" t="str">
        <f>TEXT((A2420),"YYYY")</f>
        <v>2019</v>
      </c>
      <c r="W2420" s="1">
        <v>0.2631</v>
      </c>
      <c r="X2420" s="2">
        <f>E2420*W2420</f>
        <v>17.814501</v>
      </c>
      <c r="Y2420" s="2">
        <f>MAX((X2420-O2420),0)</f>
        <v>74.164501000000001</v>
      </c>
    </row>
    <row r="2421" spans="1:25" x14ac:dyDescent="0.3">
      <c r="A2421" s="3">
        <v>43693</v>
      </c>
      <c r="B2421" t="s">
        <v>38</v>
      </c>
      <c r="C2421" t="s">
        <v>335</v>
      </c>
      <c r="D2421">
        <v>35</v>
      </c>
      <c r="E2421">
        <v>243.72</v>
      </c>
      <c r="F2421">
        <v>8530.2000000000007</v>
      </c>
      <c r="G2421" t="s">
        <v>87</v>
      </c>
      <c r="H2421" t="s">
        <v>39</v>
      </c>
      <c r="I2421" t="s">
        <v>38</v>
      </c>
      <c r="J2421">
        <v>62.75</v>
      </c>
      <c r="K2421">
        <v>2.1</v>
      </c>
      <c r="L2421">
        <v>5.33</v>
      </c>
      <c r="M2421">
        <v>1.68</v>
      </c>
      <c r="N2421">
        <v>71.86</v>
      </c>
      <c r="O2421">
        <v>171.86</v>
      </c>
      <c r="P2421" s="1">
        <f>O2421/E2421</f>
        <v>0.70515345478417868</v>
      </c>
      <c r="Q2421">
        <f>E2421*D2421</f>
        <v>8530.2000000000007</v>
      </c>
      <c r="R2421">
        <f>O2421*D2421</f>
        <v>6015.1</v>
      </c>
      <c r="S2421">
        <f>J2421+K2421+L2421+M2421</f>
        <v>71.86</v>
      </c>
      <c r="T2421" t="str">
        <f>IF(AND((D2421) &gt; 20, (P2421) &lt;0.1),"hvlm", "")</f>
        <v/>
      </c>
      <c r="U2421" t="str">
        <f>TEXT((A2421), "MMM _ YYYY")</f>
        <v>Aug  2019</v>
      </c>
      <c r="V2421" t="str">
        <f>TEXT((A2421),"YYYY")</f>
        <v>2019</v>
      </c>
      <c r="W2421" s="1">
        <v>0.2631</v>
      </c>
      <c r="X2421" s="2">
        <f>E2421*W2421</f>
        <v>64.122731999999999</v>
      </c>
      <c r="Y2421" s="2">
        <f>MAX((X2421-O2421),0)</f>
        <v>0</v>
      </c>
    </row>
    <row r="2422" spans="1:25" x14ac:dyDescent="0.3">
      <c r="A2422" s="3">
        <v>43694</v>
      </c>
      <c r="B2422" t="s">
        <v>92</v>
      </c>
      <c r="C2422" t="s">
        <v>37</v>
      </c>
      <c r="D2422">
        <v>44</v>
      </c>
      <c r="E2422">
        <v>153.22</v>
      </c>
      <c r="F2422">
        <v>6741.68</v>
      </c>
      <c r="G2422" t="s">
        <v>12</v>
      </c>
      <c r="H2422" t="s">
        <v>93</v>
      </c>
      <c r="I2422" t="s">
        <v>92</v>
      </c>
      <c r="J2422">
        <v>70.36</v>
      </c>
      <c r="K2422">
        <v>6.8</v>
      </c>
      <c r="L2422">
        <v>2.1</v>
      </c>
      <c r="M2422">
        <v>1.08</v>
      </c>
      <c r="N2422">
        <v>80.34</v>
      </c>
      <c r="O2422">
        <v>72.88</v>
      </c>
      <c r="P2422" s="1">
        <f>O2422/E2422</f>
        <v>0.47565591959274245</v>
      </c>
      <c r="Q2422">
        <f>E2422*D2422</f>
        <v>6741.68</v>
      </c>
      <c r="R2422">
        <f>O2422*D2422</f>
        <v>3206.72</v>
      </c>
      <c r="S2422">
        <f>J2422+K2422+L2422+M2422</f>
        <v>80.339999999999989</v>
      </c>
      <c r="T2422" t="str">
        <f>IF(AND((D2422) &gt; 20, (P2422) &lt;0.1),"hvlm", "")</f>
        <v/>
      </c>
      <c r="U2422" t="str">
        <f>TEXT((A2422), "MMM _ YYYY")</f>
        <v>Aug  2019</v>
      </c>
      <c r="V2422" t="str">
        <f>TEXT((A2422),"YYYY")</f>
        <v>2019</v>
      </c>
      <c r="W2422" s="1">
        <v>0.2631</v>
      </c>
      <c r="X2422" s="2">
        <f>E2422*W2422</f>
        <v>40.312182</v>
      </c>
      <c r="Y2422" s="2">
        <f>MAX((X2422-O2422),0)</f>
        <v>0</v>
      </c>
    </row>
    <row r="2423" spans="1:25" x14ac:dyDescent="0.3">
      <c r="A2423" s="3">
        <v>43695</v>
      </c>
      <c r="B2423" t="s">
        <v>165</v>
      </c>
      <c r="C2423" t="s">
        <v>354</v>
      </c>
      <c r="D2423">
        <v>20</v>
      </c>
      <c r="E2423">
        <v>96.78</v>
      </c>
      <c r="F2423">
        <v>1935.6</v>
      </c>
      <c r="G2423" t="s">
        <v>31</v>
      </c>
      <c r="H2423" t="s">
        <v>55</v>
      </c>
      <c r="I2423" t="s">
        <v>165</v>
      </c>
      <c r="J2423">
        <v>194.36</v>
      </c>
      <c r="K2423">
        <v>3.73</v>
      </c>
      <c r="L2423">
        <v>6.28</v>
      </c>
      <c r="M2423">
        <v>3.22</v>
      </c>
      <c r="N2423">
        <v>207.59</v>
      </c>
      <c r="O2423">
        <v>-110.81</v>
      </c>
      <c r="P2423" s="1">
        <f>O2423/E2423</f>
        <v>-1.1449679685885514</v>
      </c>
      <c r="Q2423">
        <f>E2423*D2423</f>
        <v>1935.6</v>
      </c>
      <c r="R2423">
        <f>O2423*D2423</f>
        <v>-2216.1999999999998</v>
      </c>
      <c r="S2423">
        <f>J2423+K2423+L2423+M2423</f>
        <v>207.59</v>
      </c>
      <c r="T2423" t="str">
        <f>IF(AND((D2423) &gt; 20, (P2423) &lt;0.1),"hvlm", "")</f>
        <v/>
      </c>
      <c r="U2423" t="str">
        <f>TEXT((A2423), "MMM _ YYYY")</f>
        <v>Aug  2019</v>
      </c>
      <c r="V2423" t="str">
        <f>TEXT((A2423),"YYYY")</f>
        <v>2019</v>
      </c>
      <c r="W2423" s="1">
        <v>0.2631</v>
      </c>
      <c r="X2423" s="2">
        <f>E2423*W2423</f>
        <v>25.462817999999999</v>
      </c>
      <c r="Y2423" s="2">
        <f>MAX((X2423-O2423),0)</f>
        <v>136.272818</v>
      </c>
    </row>
    <row r="2424" spans="1:25" x14ac:dyDescent="0.3">
      <c r="A2424" s="3">
        <v>43696</v>
      </c>
      <c r="B2424" t="s">
        <v>226</v>
      </c>
      <c r="C2424" t="s">
        <v>102</v>
      </c>
      <c r="D2424">
        <v>45</v>
      </c>
      <c r="E2424">
        <v>320.14</v>
      </c>
      <c r="F2424">
        <v>14406.3</v>
      </c>
      <c r="G2424" t="s">
        <v>8</v>
      </c>
      <c r="H2424" t="s">
        <v>101</v>
      </c>
      <c r="I2424" t="s">
        <v>226</v>
      </c>
      <c r="J2424">
        <v>167.92</v>
      </c>
      <c r="K2424">
        <v>2.2999999999999998</v>
      </c>
      <c r="L2424">
        <v>5.69</v>
      </c>
      <c r="M2424">
        <v>2.97</v>
      </c>
      <c r="N2424">
        <v>178.88</v>
      </c>
      <c r="O2424">
        <v>141.26</v>
      </c>
      <c r="P2424" s="1">
        <f>O2424/E2424</f>
        <v>0.44124445555069658</v>
      </c>
      <c r="Q2424">
        <f>E2424*D2424</f>
        <v>14406.3</v>
      </c>
      <c r="R2424">
        <f>O2424*D2424</f>
        <v>6356.7</v>
      </c>
      <c r="S2424">
        <f>J2424+K2424+L2424+M2424</f>
        <v>178.88</v>
      </c>
      <c r="T2424" t="str">
        <f>IF(AND((D2424) &gt; 20, (P2424) &lt;0.1),"hvlm", "")</f>
        <v/>
      </c>
      <c r="U2424" t="str">
        <f>TEXT((A2424), "MMM _ YYYY")</f>
        <v>Aug  2019</v>
      </c>
      <c r="V2424" t="str">
        <f>TEXT((A2424),"YYYY")</f>
        <v>2019</v>
      </c>
      <c r="W2424" s="1">
        <v>0.2631</v>
      </c>
      <c r="X2424" s="2">
        <f>E2424*W2424</f>
        <v>84.228833999999992</v>
      </c>
      <c r="Y2424" s="2">
        <f>MAX((X2424-O2424),0)</f>
        <v>0</v>
      </c>
    </row>
    <row r="2425" spans="1:25" x14ac:dyDescent="0.3">
      <c r="A2425" s="3">
        <v>43697</v>
      </c>
      <c r="B2425" t="s">
        <v>215</v>
      </c>
      <c r="C2425" t="s">
        <v>249</v>
      </c>
      <c r="D2425">
        <v>6</v>
      </c>
      <c r="E2425">
        <v>126.1</v>
      </c>
      <c r="F2425">
        <v>756.6</v>
      </c>
      <c r="G2425" t="s">
        <v>105</v>
      </c>
      <c r="H2425" t="s">
        <v>197</v>
      </c>
      <c r="I2425" t="s">
        <v>215</v>
      </c>
      <c r="J2425">
        <v>35.21</v>
      </c>
      <c r="K2425">
        <v>11.68</v>
      </c>
      <c r="L2425">
        <v>3.82</v>
      </c>
      <c r="M2425">
        <v>0.66</v>
      </c>
      <c r="N2425">
        <v>51.37</v>
      </c>
      <c r="O2425">
        <v>74.73</v>
      </c>
      <c r="P2425" s="1">
        <f>O2425/E2425</f>
        <v>0.59262490087232356</v>
      </c>
      <c r="Q2425">
        <f>E2425*D2425</f>
        <v>756.59999999999991</v>
      </c>
      <c r="R2425">
        <f>O2425*D2425</f>
        <v>448.38</v>
      </c>
      <c r="S2425">
        <f>J2425+K2425+L2425+M2425</f>
        <v>51.37</v>
      </c>
      <c r="T2425" t="str">
        <f>IF(AND((D2425) &gt; 20, (P2425) &lt;0.1),"hvlm", "")</f>
        <v/>
      </c>
      <c r="U2425" t="str">
        <f>TEXT((A2425), "MMM _ YYYY")</f>
        <v>Aug  2019</v>
      </c>
      <c r="V2425" t="str">
        <f>TEXT((A2425),"YYYY")</f>
        <v>2019</v>
      </c>
      <c r="W2425" s="1">
        <v>0.2631</v>
      </c>
      <c r="X2425" s="2">
        <f>E2425*W2425</f>
        <v>33.176909999999999</v>
      </c>
      <c r="Y2425" s="2">
        <f>MAX((X2425-O2425),0)</f>
        <v>0</v>
      </c>
    </row>
    <row r="2426" spans="1:25" x14ac:dyDescent="0.3">
      <c r="A2426" s="3">
        <v>43698</v>
      </c>
      <c r="B2426" t="s">
        <v>359</v>
      </c>
      <c r="C2426" t="s">
        <v>381</v>
      </c>
      <c r="D2426">
        <v>42</v>
      </c>
      <c r="E2426">
        <v>128.29</v>
      </c>
      <c r="F2426">
        <v>5388.18</v>
      </c>
      <c r="G2426" t="s">
        <v>134</v>
      </c>
      <c r="H2426" t="s">
        <v>174</v>
      </c>
      <c r="I2426" t="s">
        <v>359</v>
      </c>
      <c r="J2426">
        <v>169.25</v>
      </c>
      <c r="K2426">
        <v>14.04</v>
      </c>
      <c r="L2426">
        <v>5.24</v>
      </c>
      <c r="M2426">
        <v>0.18</v>
      </c>
      <c r="N2426">
        <v>188.71</v>
      </c>
      <c r="O2426">
        <v>-60.42</v>
      </c>
      <c r="P2426" s="1">
        <f>O2426/E2426</f>
        <v>-0.47096422168524443</v>
      </c>
      <c r="Q2426">
        <f>E2426*D2426</f>
        <v>5388.1799999999994</v>
      </c>
      <c r="R2426">
        <f>O2426*D2426</f>
        <v>-2537.64</v>
      </c>
      <c r="S2426">
        <f>J2426+K2426+L2426+M2426</f>
        <v>188.71</v>
      </c>
      <c r="T2426" t="str">
        <f>IF(AND((D2426) &gt; 20, (P2426) &lt;0.1),"hvlm", "")</f>
        <v>hvlm</v>
      </c>
      <c r="U2426" t="str">
        <f>TEXT((A2426), "MMM _ YYYY")</f>
        <v>Aug  2019</v>
      </c>
      <c r="V2426" t="str">
        <f>TEXT((A2426),"YYYY")</f>
        <v>2019</v>
      </c>
      <c r="W2426" s="1">
        <v>0.2631</v>
      </c>
      <c r="X2426" s="2">
        <f>E2426*W2426</f>
        <v>33.753098999999999</v>
      </c>
      <c r="Y2426" s="2">
        <f>MAX((X2426-O2426),0)</f>
        <v>94.173099000000008</v>
      </c>
    </row>
    <row r="2427" spans="1:25" x14ac:dyDescent="0.3">
      <c r="A2427" s="3">
        <v>43699</v>
      </c>
      <c r="B2427" t="s">
        <v>163</v>
      </c>
      <c r="C2427" t="s">
        <v>211</v>
      </c>
      <c r="D2427">
        <v>10</v>
      </c>
      <c r="E2427">
        <v>146.28</v>
      </c>
      <c r="F2427">
        <v>1462.8</v>
      </c>
      <c r="G2427" t="s">
        <v>87</v>
      </c>
      <c r="H2427" t="s">
        <v>164</v>
      </c>
      <c r="I2427" t="s">
        <v>163</v>
      </c>
      <c r="J2427">
        <v>184.75</v>
      </c>
      <c r="K2427">
        <v>8.1999999999999993</v>
      </c>
      <c r="L2427">
        <v>6.01</v>
      </c>
      <c r="M2427">
        <v>4.95</v>
      </c>
      <c r="N2427">
        <v>203.91</v>
      </c>
      <c r="O2427">
        <v>-57.63</v>
      </c>
      <c r="P2427" s="1">
        <f>O2427/E2427</f>
        <v>-0.39397046759639048</v>
      </c>
      <c r="Q2427">
        <f>E2427*D2427</f>
        <v>1462.8</v>
      </c>
      <c r="R2427">
        <f>O2427*D2427</f>
        <v>-576.30000000000007</v>
      </c>
      <c r="S2427">
        <f>J2427+K2427+L2427+M2427</f>
        <v>203.90999999999997</v>
      </c>
      <c r="T2427" t="str">
        <f>IF(AND((D2427) &gt; 20, (P2427) &lt;0.1),"hvlm", "")</f>
        <v/>
      </c>
      <c r="U2427" t="str">
        <f>TEXT((A2427), "MMM _ YYYY")</f>
        <v>Aug  2019</v>
      </c>
      <c r="V2427" t="str">
        <f>TEXT((A2427),"YYYY")</f>
        <v>2019</v>
      </c>
      <c r="W2427" s="1">
        <v>0.2631</v>
      </c>
      <c r="X2427" s="2">
        <f>E2427*W2427</f>
        <v>38.486268000000003</v>
      </c>
      <c r="Y2427" s="2">
        <f>MAX((X2427-O2427),0)</f>
        <v>96.116268000000005</v>
      </c>
    </row>
    <row r="2428" spans="1:25" x14ac:dyDescent="0.3">
      <c r="A2428" s="3">
        <v>43700</v>
      </c>
      <c r="B2428" t="s">
        <v>139</v>
      </c>
      <c r="C2428" t="s">
        <v>57</v>
      </c>
      <c r="D2428">
        <v>48</v>
      </c>
      <c r="E2428">
        <v>255.37</v>
      </c>
      <c r="F2428">
        <v>12257.76</v>
      </c>
      <c r="G2428" t="s">
        <v>56</v>
      </c>
      <c r="H2428" t="s">
        <v>19</v>
      </c>
      <c r="I2428" t="s">
        <v>139</v>
      </c>
      <c r="J2428">
        <v>119.29</v>
      </c>
      <c r="K2428">
        <v>12.33</v>
      </c>
      <c r="L2428">
        <v>7.96</v>
      </c>
      <c r="M2428">
        <v>0.17</v>
      </c>
      <c r="N2428">
        <v>139.75</v>
      </c>
      <c r="O2428">
        <v>115.62</v>
      </c>
      <c r="P2428" s="1">
        <f>O2428/E2428</f>
        <v>0.45275482633042252</v>
      </c>
      <c r="Q2428">
        <f>E2428*D2428</f>
        <v>12257.76</v>
      </c>
      <c r="R2428">
        <f>O2428*D2428</f>
        <v>5549.76</v>
      </c>
      <c r="S2428">
        <f>J2428+K2428+L2428+M2428</f>
        <v>139.75</v>
      </c>
      <c r="T2428" t="str">
        <f>IF(AND((D2428) &gt; 20, (P2428) &lt;0.1),"hvlm", "")</f>
        <v/>
      </c>
      <c r="U2428" t="str">
        <f>TEXT((A2428), "MMM _ YYYY")</f>
        <v>Aug  2019</v>
      </c>
      <c r="V2428" t="str">
        <f>TEXT((A2428),"YYYY")</f>
        <v>2019</v>
      </c>
      <c r="W2428" s="1">
        <v>0.2631</v>
      </c>
      <c r="X2428" s="2">
        <f>E2428*W2428</f>
        <v>67.187847000000005</v>
      </c>
      <c r="Y2428" s="2">
        <f>MAX((X2428-O2428),0)</f>
        <v>0</v>
      </c>
    </row>
    <row r="2429" spans="1:25" x14ac:dyDescent="0.3">
      <c r="A2429" s="3">
        <v>43701</v>
      </c>
      <c r="B2429" t="s">
        <v>133</v>
      </c>
      <c r="C2429" t="s">
        <v>395</v>
      </c>
      <c r="D2429">
        <v>33</v>
      </c>
      <c r="E2429">
        <v>280.88</v>
      </c>
      <c r="F2429">
        <v>9269.0400000000009</v>
      </c>
      <c r="G2429" t="s">
        <v>8</v>
      </c>
      <c r="H2429" t="s">
        <v>55</v>
      </c>
      <c r="I2429" t="s">
        <v>133</v>
      </c>
      <c r="J2429">
        <v>145.58000000000001</v>
      </c>
      <c r="K2429">
        <v>9.02</v>
      </c>
      <c r="L2429">
        <v>5.86</v>
      </c>
      <c r="M2429">
        <v>0.05</v>
      </c>
      <c r="N2429">
        <v>160.51</v>
      </c>
      <c r="O2429">
        <v>120.37</v>
      </c>
      <c r="P2429" s="1">
        <f>O2429/E2429</f>
        <v>0.4285459982910852</v>
      </c>
      <c r="Q2429">
        <f>E2429*D2429</f>
        <v>9269.0399999999991</v>
      </c>
      <c r="R2429">
        <f>O2429*D2429</f>
        <v>3972.21</v>
      </c>
      <c r="S2429">
        <f>J2429+K2429+L2429+M2429</f>
        <v>160.51000000000005</v>
      </c>
      <c r="T2429" t="str">
        <f>IF(AND((D2429) &gt; 20, (P2429) &lt;0.1),"hvlm", "")</f>
        <v/>
      </c>
      <c r="U2429" t="str">
        <f>TEXT((A2429), "MMM _ YYYY")</f>
        <v>Aug  2019</v>
      </c>
      <c r="V2429" t="str">
        <f>TEXT((A2429),"YYYY")</f>
        <v>2019</v>
      </c>
      <c r="W2429" s="1">
        <v>0.2631</v>
      </c>
      <c r="X2429" s="2">
        <f>E2429*W2429</f>
        <v>73.899528000000004</v>
      </c>
      <c r="Y2429" s="2">
        <f>MAX((X2429-O2429),0)</f>
        <v>0</v>
      </c>
    </row>
    <row r="2430" spans="1:25" x14ac:dyDescent="0.3">
      <c r="A2430" s="3">
        <v>43702</v>
      </c>
      <c r="B2430" t="s">
        <v>323</v>
      </c>
      <c r="C2430" t="s">
        <v>278</v>
      </c>
      <c r="D2430">
        <v>16</v>
      </c>
      <c r="E2430">
        <v>56.16</v>
      </c>
      <c r="F2430">
        <v>898.56</v>
      </c>
      <c r="G2430" t="s">
        <v>6</v>
      </c>
      <c r="H2430" t="s">
        <v>75</v>
      </c>
      <c r="I2430" t="s">
        <v>323</v>
      </c>
      <c r="J2430">
        <v>145.44999999999999</v>
      </c>
      <c r="K2430">
        <v>12.67</v>
      </c>
      <c r="L2430">
        <v>4.05</v>
      </c>
      <c r="M2430">
        <v>4.42</v>
      </c>
      <c r="N2430">
        <v>166.59</v>
      </c>
      <c r="O2430">
        <v>-110.43</v>
      </c>
      <c r="P2430" s="1">
        <f>O2430/E2430</f>
        <v>-1.9663461538461542</v>
      </c>
      <c r="Q2430">
        <f>E2430*D2430</f>
        <v>898.56</v>
      </c>
      <c r="R2430">
        <f>O2430*D2430</f>
        <v>-1766.88</v>
      </c>
      <c r="S2430">
        <f>J2430+K2430+L2430+M2430</f>
        <v>166.58999999999997</v>
      </c>
      <c r="T2430" t="str">
        <f>IF(AND((D2430) &gt; 20, (P2430) &lt;0.1),"hvlm", "")</f>
        <v/>
      </c>
      <c r="U2430" t="str">
        <f>TEXT((A2430), "MMM _ YYYY")</f>
        <v>Aug  2019</v>
      </c>
      <c r="V2430" t="str">
        <f>TEXT((A2430),"YYYY")</f>
        <v>2019</v>
      </c>
      <c r="W2430" s="1">
        <v>0.2631</v>
      </c>
      <c r="X2430" s="2">
        <f>E2430*W2430</f>
        <v>14.775696</v>
      </c>
      <c r="Y2430" s="2">
        <f>MAX((X2430-O2430),0)</f>
        <v>125.205696</v>
      </c>
    </row>
    <row r="2431" spans="1:25" x14ac:dyDescent="0.3">
      <c r="A2431" s="3">
        <v>43703</v>
      </c>
      <c r="B2431" t="s">
        <v>307</v>
      </c>
      <c r="C2431" t="s">
        <v>142</v>
      </c>
      <c r="D2431">
        <v>36</v>
      </c>
      <c r="E2431">
        <v>134.65</v>
      </c>
      <c r="F2431">
        <v>4847.3999999999996</v>
      </c>
      <c r="G2431" t="s">
        <v>31</v>
      </c>
      <c r="H2431" t="s">
        <v>15</v>
      </c>
      <c r="I2431" t="s">
        <v>307</v>
      </c>
      <c r="J2431">
        <v>115.11</v>
      </c>
      <c r="K2431">
        <v>13.06</v>
      </c>
      <c r="L2431">
        <v>4.01</v>
      </c>
      <c r="M2431">
        <v>2.34</v>
      </c>
      <c r="N2431">
        <v>134.52000000000001</v>
      </c>
      <c r="O2431">
        <v>0.12999999999999501</v>
      </c>
      <c r="P2431" s="1">
        <f>O2431/E2431</f>
        <v>9.654660230226142E-4</v>
      </c>
      <c r="Q2431">
        <f>E2431*D2431</f>
        <v>4847.4000000000005</v>
      </c>
      <c r="R2431">
        <f>O2431*D2431</f>
        <v>4.6799999999998203</v>
      </c>
      <c r="S2431">
        <f>J2431+K2431+L2431+M2431</f>
        <v>134.51999999999998</v>
      </c>
      <c r="T2431" t="str">
        <f>IF(AND((D2431) &gt; 20, (P2431) &lt;0.1),"hvlm", "")</f>
        <v>hvlm</v>
      </c>
      <c r="U2431" t="str">
        <f>TEXT((A2431), "MMM _ YYYY")</f>
        <v>Aug  2019</v>
      </c>
      <c r="V2431" t="str">
        <f>TEXT((A2431),"YYYY")</f>
        <v>2019</v>
      </c>
      <c r="W2431" s="1">
        <v>0.2631</v>
      </c>
      <c r="X2431" s="2">
        <f>E2431*W2431</f>
        <v>35.426414999999999</v>
      </c>
      <c r="Y2431" s="2">
        <f>MAX((X2431-O2431),0)</f>
        <v>35.296415000000003</v>
      </c>
    </row>
    <row r="2432" spans="1:25" x14ac:dyDescent="0.3">
      <c r="A2432" s="3">
        <v>43704</v>
      </c>
      <c r="B2432" t="s">
        <v>50</v>
      </c>
      <c r="C2432" t="s">
        <v>68</v>
      </c>
      <c r="D2432">
        <v>6</v>
      </c>
      <c r="E2432">
        <v>200.84</v>
      </c>
      <c r="F2432">
        <v>1205.04</v>
      </c>
      <c r="G2432" t="s">
        <v>56</v>
      </c>
      <c r="H2432" t="s">
        <v>51</v>
      </c>
      <c r="I2432" t="s">
        <v>50</v>
      </c>
      <c r="J2432">
        <v>94.1</v>
      </c>
      <c r="K2432">
        <v>5.33</v>
      </c>
      <c r="L2432">
        <v>1.93</v>
      </c>
      <c r="M2432">
        <v>0.37</v>
      </c>
      <c r="N2432">
        <v>101.73</v>
      </c>
      <c r="O2432">
        <v>99.11</v>
      </c>
      <c r="P2432" s="1">
        <f>O2432/E2432</f>
        <v>0.49347739494124676</v>
      </c>
      <c r="Q2432">
        <f>E2432*D2432</f>
        <v>1205.04</v>
      </c>
      <c r="R2432">
        <f>O2432*D2432</f>
        <v>594.66</v>
      </c>
      <c r="S2432">
        <f>J2432+K2432+L2432+M2432</f>
        <v>101.73</v>
      </c>
      <c r="T2432" t="str">
        <f>IF(AND((D2432) &gt; 20, (P2432) &lt;0.1),"hvlm", "")</f>
        <v/>
      </c>
      <c r="U2432" t="str">
        <f>TEXT((A2432), "MMM _ YYYY")</f>
        <v>Aug  2019</v>
      </c>
      <c r="V2432" t="str">
        <f>TEXT((A2432),"YYYY")</f>
        <v>2019</v>
      </c>
      <c r="W2432" s="1">
        <v>0.2631</v>
      </c>
      <c r="X2432" s="2">
        <f>E2432*W2432</f>
        <v>52.841003999999998</v>
      </c>
      <c r="Y2432" s="2">
        <f>MAX((X2432-O2432),0)</f>
        <v>0</v>
      </c>
    </row>
    <row r="2433" spans="1:25" x14ac:dyDescent="0.3">
      <c r="A2433" s="3">
        <v>43705</v>
      </c>
      <c r="B2433" t="s">
        <v>273</v>
      </c>
      <c r="C2433" t="s">
        <v>62</v>
      </c>
      <c r="D2433">
        <v>19</v>
      </c>
      <c r="E2433">
        <v>166.19</v>
      </c>
      <c r="F2433">
        <v>3157.61</v>
      </c>
      <c r="G2433" t="s">
        <v>61</v>
      </c>
      <c r="H2433" t="s">
        <v>5</v>
      </c>
      <c r="I2433" t="s">
        <v>273</v>
      </c>
      <c r="J2433">
        <v>196.02</v>
      </c>
      <c r="K2433">
        <v>2.72</v>
      </c>
      <c r="L2433">
        <v>3.45</v>
      </c>
      <c r="M2433">
        <v>3.58</v>
      </c>
      <c r="N2433">
        <v>205.77</v>
      </c>
      <c r="O2433">
        <v>-39.58</v>
      </c>
      <c r="P2433" s="1">
        <f>O2433/E2433</f>
        <v>-0.2381611408628678</v>
      </c>
      <c r="Q2433">
        <f>E2433*D2433</f>
        <v>3157.61</v>
      </c>
      <c r="R2433">
        <f>O2433*D2433</f>
        <v>-752.02</v>
      </c>
      <c r="S2433">
        <f>J2433+K2433+L2433+M2433</f>
        <v>205.77</v>
      </c>
      <c r="T2433" t="str">
        <f>IF(AND((D2433) &gt; 20, (P2433) &lt;0.1),"hvlm", "")</f>
        <v/>
      </c>
      <c r="U2433" t="str">
        <f>TEXT((A2433), "MMM _ YYYY")</f>
        <v>Aug  2019</v>
      </c>
      <c r="V2433" t="str">
        <f>TEXT((A2433),"YYYY")</f>
        <v>2019</v>
      </c>
      <c r="W2433" s="1">
        <v>0.2631</v>
      </c>
      <c r="X2433" s="2">
        <f>E2433*W2433</f>
        <v>43.724589000000002</v>
      </c>
      <c r="Y2433" s="2">
        <f>MAX((X2433-O2433),0)</f>
        <v>83.304588999999993</v>
      </c>
    </row>
    <row r="2434" spans="1:25" x14ac:dyDescent="0.3">
      <c r="A2434" s="3">
        <v>43706</v>
      </c>
      <c r="B2434" t="s">
        <v>286</v>
      </c>
      <c r="C2434" t="s">
        <v>381</v>
      </c>
      <c r="D2434">
        <v>31</v>
      </c>
      <c r="E2434">
        <v>359.46</v>
      </c>
      <c r="F2434">
        <v>11143.26</v>
      </c>
      <c r="G2434" t="s">
        <v>134</v>
      </c>
      <c r="H2434" t="s">
        <v>30</v>
      </c>
      <c r="I2434" t="s">
        <v>286</v>
      </c>
      <c r="J2434">
        <v>154.91999999999999</v>
      </c>
      <c r="K2434">
        <v>4.67</v>
      </c>
      <c r="L2434">
        <v>6.09</v>
      </c>
      <c r="M2434">
        <v>0.22</v>
      </c>
      <c r="N2434">
        <v>165.9</v>
      </c>
      <c r="O2434">
        <v>193.56</v>
      </c>
      <c r="P2434" s="1">
        <f>O2434/E2434</f>
        <v>0.53847437823401778</v>
      </c>
      <c r="Q2434">
        <f>E2434*D2434</f>
        <v>11143.26</v>
      </c>
      <c r="R2434">
        <f>O2434*D2434</f>
        <v>6000.36</v>
      </c>
      <c r="S2434">
        <f>J2434+K2434+L2434+M2434</f>
        <v>165.89999999999998</v>
      </c>
      <c r="T2434" t="str">
        <f>IF(AND((D2434) &gt; 20, (P2434) &lt;0.1),"hvlm", "")</f>
        <v/>
      </c>
      <c r="U2434" t="str">
        <f>TEXT((A2434), "MMM _ YYYY")</f>
        <v>Aug  2019</v>
      </c>
      <c r="V2434" t="str">
        <f>TEXT((A2434),"YYYY")</f>
        <v>2019</v>
      </c>
      <c r="W2434" s="1">
        <v>0.2631</v>
      </c>
      <c r="X2434" s="2">
        <f>E2434*W2434</f>
        <v>94.573926</v>
      </c>
      <c r="Y2434" s="2">
        <f>MAX((X2434-O2434),0)</f>
        <v>0</v>
      </c>
    </row>
    <row r="2435" spans="1:25" x14ac:dyDescent="0.3">
      <c r="A2435" s="3">
        <v>43707</v>
      </c>
      <c r="B2435" t="s">
        <v>181</v>
      </c>
      <c r="C2435" t="s">
        <v>266</v>
      </c>
      <c r="D2435">
        <v>2</v>
      </c>
      <c r="E2435">
        <v>325.7</v>
      </c>
      <c r="F2435">
        <v>651.4</v>
      </c>
      <c r="G2435" t="s">
        <v>56</v>
      </c>
      <c r="H2435" t="s">
        <v>34</v>
      </c>
      <c r="I2435" t="s">
        <v>181</v>
      </c>
      <c r="J2435">
        <v>82.11</v>
      </c>
      <c r="K2435">
        <v>10.47</v>
      </c>
      <c r="L2435">
        <v>1.78</v>
      </c>
      <c r="M2435">
        <v>1.92</v>
      </c>
      <c r="N2435">
        <v>96.28</v>
      </c>
      <c r="O2435">
        <v>229.42</v>
      </c>
      <c r="P2435" s="1">
        <f>O2435/E2435</f>
        <v>0.70439054344488794</v>
      </c>
      <c r="Q2435">
        <f>E2435*D2435</f>
        <v>651.4</v>
      </c>
      <c r="R2435">
        <f>O2435*D2435</f>
        <v>458.84</v>
      </c>
      <c r="S2435">
        <f>J2435+K2435+L2435+M2435</f>
        <v>96.28</v>
      </c>
      <c r="T2435" t="str">
        <f>IF(AND((D2435) &gt; 20, (P2435) &lt;0.1),"hvlm", "")</f>
        <v/>
      </c>
      <c r="U2435" t="str">
        <f>TEXT((A2435), "MMM _ YYYY")</f>
        <v>Aug  2019</v>
      </c>
      <c r="V2435" t="str">
        <f>TEXT((A2435),"YYYY")</f>
        <v>2019</v>
      </c>
      <c r="W2435" s="1">
        <v>0.2631</v>
      </c>
      <c r="X2435" s="2">
        <f>E2435*W2435</f>
        <v>85.691670000000002</v>
      </c>
      <c r="Y2435" s="2">
        <f>MAX((X2435-O2435),0)</f>
        <v>0</v>
      </c>
    </row>
    <row r="2436" spans="1:25" x14ac:dyDescent="0.3">
      <c r="A2436" s="3">
        <v>43708</v>
      </c>
      <c r="B2436" t="s">
        <v>270</v>
      </c>
      <c r="C2436" t="s">
        <v>289</v>
      </c>
      <c r="D2436">
        <v>18</v>
      </c>
      <c r="E2436">
        <v>269.06</v>
      </c>
      <c r="F2436">
        <v>4843.08</v>
      </c>
      <c r="G2436" t="s">
        <v>130</v>
      </c>
      <c r="H2436" t="s">
        <v>1</v>
      </c>
      <c r="I2436" t="s">
        <v>270</v>
      </c>
      <c r="J2436">
        <v>180.96</v>
      </c>
      <c r="K2436">
        <v>12.93</v>
      </c>
      <c r="L2436">
        <v>6.74</v>
      </c>
      <c r="M2436">
        <v>0.01</v>
      </c>
      <c r="N2436">
        <v>200.64</v>
      </c>
      <c r="O2436">
        <v>68.42</v>
      </c>
      <c r="P2436" s="1">
        <f>O2436/E2436</f>
        <v>0.2542927228127555</v>
      </c>
      <c r="Q2436">
        <f>E2436*D2436</f>
        <v>4843.08</v>
      </c>
      <c r="R2436">
        <f>O2436*D2436</f>
        <v>1231.56</v>
      </c>
      <c r="S2436">
        <f>J2436+K2436+L2436+M2436</f>
        <v>200.64000000000001</v>
      </c>
      <c r="T2436" t="str">
        <f>IF(AND((D2436) &gt; 20, (P2436) &lt;0.1),"hvlm", "")</f>
        <v/>
      </c>
      <c r="U2436" t="str">
        <f>TEXT((A2436), "MMM _ YYYY")</f>
        <v>Aug  2019</v>
      </c>
      <c r="V2436" t="str">
        <f>TEXT((A2436),"YYYY")</f>
        <v>2019</v>
      </c>
      <c r="W2436" s="1">
        <v>0.2631</v>
      </c>
      <c r="X2436" s="2">
        <f>E2436*W2436</f>
        <v>70.789686000000003</v>
      </c>
      <c r="Y2436" s="2">
        <f>MAX((X2436-O2436),0)</f>
        <v>2.3696860000000015</v>
      </c>
    </row>
    <row r="2437" spans="1:25" x14ac:dyDescent="0.3">
      <c r="A2437" s="3">
        <v>43709</v>
      </c>
      <c r="B2437" t="s">
        <v>301</v>
      </c>
      <c r="C2437" t="s">
        <v>123</v>
      </c>
      <c r="D2437">
        <v>42</v>
      </c>
      <c r="E2437">
        <v>168.31</v>
      </c>
      <c r="F2437">
        <v>7069.02</v>
      </c>
      <c r="G2437" t="s">
        <v>8</v>
      </c>
      <c r="H2437" t="s">
        <v>96</v>
      </c>
      <c r="I2437" t="s">
        <v>301</v>
      </c>
      <c r="J2437">
        <v>185.44</v>
      </c>
      <c r="K2437">
        <v>14.96</v>
      </c>
      <c r="L2437">
        <v>8.56</v>
      </c>
      <c r="M2437">
        <v>0.55000000000000004</v>
      </c>
      <c r="N2437">
        <v>209.51</v>
      </c>
      <c r="O2437">
        <v>-41.2</v>
      </c>
      <c r="P2437" s="1">
        <f>O2437/E2437</f>
        <v>-0.24478640603648033</v>
      </c>
      <c r="Q2437">
        <f>E2437*D2437</f>
        <v>7069.02</v>
      </c>
      <c r="R2437">
        <f>O2437*D2437</f>
        <v>-1730.4</v>
      </c>
      <c r="S2437">
        <f>J2437+K2437+L2437+M2437</f>
        <v>209.51000000000002</v>
      </c>
      <c r="T2437" t="str">
        <f>IF(AND((D2437) &gt; 20, (P2437) &lt;0.1),"hvlm", "")</f>
        <v>hvlm</v>
      </c>
      <c r="U2437" t="str">
        <f>TEXT((A2437), "MMM _ YYYY")</f>
        <v>Sep  2019</v>
      </c>
      <c r="V2437" t="str">
        <f>TEXT((A2437),"YYYY")</f>
        <v>2019</v>
      </c>
      <c r="W2437" s="1">
        <v>0.2631</v>
      </c>
      <c r="X2437" s="2">
        <f>E2437*W2437</f>
        <v>44.282361000000002</v>
      </c>
      <c r="Y2437" s="2">
        <f>MAX((X2437-O2437),0)</f>
        <v>85.482360999999997</v>
      </c>
    </row>
    <row r="2438" spans="1:25" x14ac:dyDescent="0.3">
      <c r="A2438" s="3">
        <v>43710</v>
      </c>
      <c r="B2438" t="s">
        <v>246</v>
      </c>
      <c r="C2438" t="s">
        <v>233</v>
      </c>
      <c r="D2438">
        <v>28</v>
      </c>
      <c r="E2438">
        <v>295.24</v>
      </c>
      <c r="F2438">
        <v>8266.7199999999993</v>
      </c>
      <c r="G2438" t="s">
        <v>61</v>
      </c>
      <c r="H2438" t="s">
        <v>22</v>
      </c>
      <c r="I2438" t="s">
        <v>246</v>
      </c>
      <c r="J2438">
        <v>105.99</v>
      </c>
      <c r="K2438">
        <v>6.75</v>
      </c>
      <c r="L2438">
        <v>7.89</v>
      </c>
      <c r="M2438">
        <v>3.66</v>
      </c>
      <c r="N2438">
        <v>124.29</v>
      </c>
      <c r="O2438">
        <v>170.95</v>
      </c>
      <c r="P2438" s="1">
        <f>O2438/E2438</f>
        <v>0.57902045793252943</v>
      </c>
      <c r="Q2438">
        <f>E2438*D2438</f>
        <v>8266.7200000000012</v>
      </c>
      <c r="R2438">
        <f>O2438*D2438</f>
        <v>4786.5999999999995</v>
      </c>
      <c r="S2438">
        <f>J2438+K2438+L2438+M2438</f>
        <v>124.28999999999999</v>
      </c>
      <c r="T2438" t="str">
        <f>IF(AND((D2438) &gt; 20, (P2438) &lt;0.1),"hvlm", "")</f>
        <v/>
      </c>
      <c r="U2438" t="str">
        <f>TEXT((A2438), "MMM _ YYYY")</f>
        <v>Sep  2019</v>
      </c>
      <c r="V2438" t="str">
        <f>TEXT((A2438),"YYYY")</f>
        <v>2019</v>
      </c>
      <c r="W2438" s="1">
        <v>0.2631</v>
      </c>
      <c r="X2438" s="2">
        <f>E2438*W2438</f>
        <v>77.677644000000001</v>
      </c>
      <c r="Y2438" s="2">
        <f>MAX((X2438-O2438),0)</f>
        <v>0</v>
      </c>
    </row>
    <row r="2439" spans="1:25" x14ac:dyDescent="0.3">
      <c r="A2439" s="3">
        <v>43711</v>
      </c>
      <c r="B2439" t="s">
        <v>371</v>
      </c>
      <c r="C2439" t="s">
        <v>328</v>
      </c>
      <c r="D2439">
        <v>4</v>
      </c>
      <c r="E2439">
        <v>345.27</v>
      </c>
      <c r="F2439">
        <v>1381.08</v>
      </c>
      <c r="G2439" t="s">
        <v>81</v>
      </c>
      <c r="H2439" t="s">
        <v>193</v>
      </c>
      <c r="I2439" t="s">
        <v>371</v>
      </c>
      <c r="J2439">
        <v>171.58</v>
      </c>
      <c r="K2439">
        <v>12.03</v>
      </c>
      <c r="L2439">
        <v>8.6199999999999992</v>
      </c>
      <c r="M2439">
        <v>1.42</v>
      </c>
      <c r="N2439">
        <v>193.65</v>
      </c>
      <c r="O2439">
        <v>151.62</v>
      </c>
      <c r="P2439" s="1">
        <f>O2439/E2439</f>
        <v>0.43913459032061869</v>
      </c>
      <c r="Q2439">
        <f>E2439*D2439</f>
        <v>1381.08</v>
      </c>
      <c r="R2439">
        <f>O2439*D2439</f>
        <v>606.48</v>
      </c>
      <c r="S2439">
        <f>J2439+K2439+L2439+M2439</f>
        <v>193.65</v>
      </c>
      <c r="T2439" t="str">
        <f>IF(AND((D2439) &gt; 20, (P2439) &lt;0.1),"hvlm", "")</f>
        <v/>
      </c>
      <c r="U2439" t="str">
        <f>TEXT((A2439), "MMM _ YYYY")</f>
        <v>Sep  2019</v>
      </c>
      <c r="V2439" t="str">
        <f>TEXT((A2439),"YYYY")</f>
        <v>2019</v>
      </c>
      <c r="W2439" s="1">
        <v>0.2631</v>
      </c>
      <c r="X2439" s="2">
        <f>E2439*W2439</f>
        <v>90.840536999999998</v>
      </c>
      <c r="Y2439" s="2">
        <f>MAX((X2439-O2439),0)</f>
        <v>0</v>
      </c>
    </row>
    <row r="2440" spans="1:25" x14ac:dyDescent="0.3">
      <c r="A2440" s="3">
        <v>43712</v>
      </c>
      <c r="B2440" t="s">
        <v>239</v>
      </c>
      <c r="C2440" t="s">
        <v>379</v>
      </c>
      <c r="D2440">
        <v>1</v>
      </c>
      <c r="E2440">
        <v>258.19</v>
      </c>
      <c r="F2440">
        <v>258.19</v>
      </c>
      <c r="G2440" t="s">
        <v>81</v>
      </c>
      <c r="H2440" t="s">
        <v>15</v>
      </c>
      <c r="I2440" t="s">
        <v>239</v>
      </c>
      <c r="J2440">
        <v>145.37</v>
      </c>
      <c r="K2440">
        <v>3.31</v>
      </c>
      <c r="L2440">
        <v>1.05</v>
      </c>
      <c r="M2440">
        <v>0.28999999999999998</v>
      </c>
      <c r="N2440">
        <v>150.02000000000001</v>
      </c>
      <c r="O2440">
        <v>108.17</v>
      </c>
      <c r="P2440" s="1">
        <f>O2440/E2440</f>
        <v>0.41895503311514776</v>
      </c>
      <c r="Q2440">
        <f>E2440*D2440</f>
        <v>258.19</v>
      </c>
      <c r="R2440">
        <f>O2440*D2440</f>
        <v>108.17</v>
      </c>
      <c r="S2440">
        <f>J2440+K2440+L2440+M2440</f>
        <v>150.02000000000001</v>
      </c>
      <c r="T2440" t="str">
        <f>IF(AND((D2440) &gt; 20, (P2440) &lt;0.1),"hvlm", "")</f>
        <v/>
      </c>
      <c r="U2440" t="str">
        <f>TEXT((A2440), "MMM _ YYYY")</f>
        <v>Sep  2019</v>
      </c>
      <c r="V2440" t="str">
        <f>TEXT((A2440),"YYYY")</f>
        <v>2019</v>
      </c>
      <c r="W2440" s="1">
        <v>0.2631</v>
      </c>
      <c r="X2440" s="2">
        <f>E2440*W2440</f>
        <v>67.929789</v>
      </c>
      <c r="Y2440" s="2">
        <f>MAX((X2440-O2440),0)</f>
        <v>0</v>
      </c>
    </row>
    <row r="2441" spans="1:25" x14ac:dyDescent="0.3">
      <c r="A2441" s="3">
        <v>43713</v>
      </c>
      <c r="B2441" t="s">
        <v>300</v>
      </c>
      <c r="C2441" t="s">
        <v>217</v>
      </c>
      <c r="D2441">
        <v>47</v>
      </c>
      <c r="E2441">
        <v>324.56</v>
      </c>
      <c r="F2441">
        <v>15254.32</v>
      </c>
      <c r="G2441" t="s">
        <v>52</v>
      </c>
      <c r="H2441" t="s">
        <v>51</v>
      </c>
      <c r="I2441" t="s">
        <v>300</v>
      </c>
      <c r="J2441">
        <v>62.6</v>
      </c>
      <c r="K2441">
        <v>5.03</v>
      </c>
      <c r="L2441">
        <v>6.02</v>
      </c>
      <c r="M2441">
        <v>2.13</v>
      </c>
      <c r="N2441">
        <v>75.78</v>
      </c>
      <c r="O2441">
        <v>248.78</v>
      </c>
      <c r="P2441" s="1">
        <f>O2441/E2441</f>
        <v>0.76651466600936657</v>
      </c>
      <c r="Q2441">
        <f>E2441*D2441</f>
        <v>15254.32</v>
      </c>
      <c r="R2441">
        <f>O2441*D2441</f>
        <v>11692.66</v>
      </c>
      <c r="S2441">
        <f>J2441+K2441+L2441+M2441</f>
        <v>75.779999999999987</v>
      </c>
      <c r="T2441" t="str">
        <f>IF(AND((D2441) &gt; 20, (P2441) &lt;0.1),"hvlm", "")</f>
        <v/>
      </c>
      <c r="U2441" t="str">
        <f>TEXT((A2441), "MMM _ YYYY")</f>
        <v>Sep  2019</v>
      </c>
      <c r="V2441" t="str">
        <f>TEXT((A2441),"YYYY")</f>
        <v>2019</v>
      </c>
      <c r="W2441" s="1">
        <v>0.2631</v>
      </c>
      <c r="X2441" s="2">
        <f>E2441*W2441</f>
        <v>85.391735999999995</v>
      </c>
      <c r="Y2441" s="2">
        <f>MAX((X2441-O2441),0)</f>
        <v>0</v>
      </c>
    </row>
    <row r="2442" spans="1:25" x14ac:dyDescent="0.3">
      <c r="A2442" s="3">
        <v>43714</v>
      </c>
      <c r="B2442" t="s">
        <v>393</v>
      </c>
      <c r="C2442" t="s">
        <v>187</v>
      </c>
      <c r="D2442">
        <v>42</v>
      </c>
      <c r="E2442">
        <v>312.19</v>
      </c>
      <c r="F2442">
        <v>13111.98</v>
      </c>
      <c r="G2442" t="s">
        <v>26</v>
      </c>
      <c r="H2442" t="s">
        <v>75</v>
      </c>
      <c r="I2442" t="s">
        <v>393</v>
      </c>
      <c r="J2442">
        <v>184.37</v>
      </c>
      <c r="K2442">
        <v>10.24</v>
      </c>
      <c r="L2442">
        <v>2.19</v>
      </c>
      <c r="M2442">
        <v>4.8099999999999996</v>
      </c>
      <c r="N2442">
        <v>201.61</v>
      </c>
      <c r="O2442">
        <v>110.58</v>
      </c>
      <c r="P2442" s="1">
        <f>O2442/E2442</f>
        <v>0.35420737371472499</v>
      </c>
      <c r="Q2442">
        <f>E2442*D2442</f>
        <v>13111.98</v>
      </c>
      <c r="R2442">
        <f>O2442*D2442</f>
        <v>4644.3599999999997</v>
      </c>
      <c r="S2442">
        <f>J2442+K2442+L2442+M2442</f>
        <v>201.61</v>
      </c>
      <c r="T2442" t="str">
        <f>IF(AND((D2442) &gt; 20, (P2442) &lt;0.1),"hvlm", "")</f>
        <v/>
      </c>
      <c r="U2442" t="str">
        <f>TEXT((A2442), "MMM _ YYYY")</f>
        <v>Sep  2019</v>
      </c>
      <c r="V2442" t="str">
        <f>TEXT((A2442),"YYYY")</f>
        <v>2019</v>
      </c>
      <c r="W2442" s="1">
        <v>0.2631</v>
      </c>
      <c r="X2442" s="2">
        <f>E2442*W2442</f>
        <v>82.137189000000006</v>
      </c>
      <c r="Y2442" s="2">
        <f>MAX((X2442-O2442),0)</f>
        <v>0</v>
      </c>
    </row>
    <row r="2443" spans="1:25" x14ac:dyDescent="0.3">
      <c r="A2443" s="3">
        <v>43715</v>
      </c>
      <c r="B2443" t="s">
        <v>360</v>
      </c>
      <c r="C2443" t="s">
        <v>348</v>
      </c>
      <c r="D2443">
        <v>16</v>
      </c>
      <c r="E2443">
        <v>250.11</v>
      </c>
      <c r="F2443">
        <v>4001.76</v>
      </c>
      <c r="G2443" t="s">
        <v>6</v>
      </c>
      <c r="H2443" t="s">
        <v>43</v>
      </c>
      <c r="I2443" t="s">
        <v>360</v>
      </c>
      <c r="J2443">
        <v>195.36</v>
      </c>
      <c r="K2443">
        <v>5.07</v>
      </c>
      <c r="L2443">
        <v>4.7300000000000004</v>
      </c>
      <c r="M2443">
        <v>2.11</v>
      </c>
      <c r="N2443">
        <v>207.27</v>
      </c>
      <c r="O2443">
        <v>42.84</v>
      </c>
      <c r="P2443" s="1">
        <f>O2443/E2443</f>
        <v>0.1712846347607053</v>
      </c>
      <c r="Q2443">
        <f>E2443*D2443</f>
        <v>4001.76</v>
      </c>
      <c r="R2443">
        <f>O2443*D2443</f>
        <v>685.44</v>
      </c>
      <c r="S2443">
        <f>J2443+K2443+L2443+M2443</f>
        <v>207.27</v>
      </c>
      <c r="T2443" t="str">
        <f>IF(AND((D2443) &gt; 20, (P2443) &lt;0.1),"hvlm", "")</f>
        <v/>
      </c>
      <c r="U2443" t="str">
        <f>TEXT((A2443), "MMM _ YYYY")</f>
        <v>Sep  2019</v>
      </c>
      <c r="V2443" t="str">
        <f>TEXT((A2443),"YYYY")</f>
        <v>2019</v>
      </c>
      <c r="W2443" s="1">
        <v>0.2631</v>
      </c>
      <c r="X2443" s="2">
        <f>E2443*W2443</f>
        <v>65.803941000000009</v>
      </c>
      <c r="Y2443" s="2">
        <f>MAX((X2443-O2443),0)</f>
        <v>22.963941000000005</v>
      </c>
    </row>
    <row r="2444" spans="1:25" x14ac:dyDescent="0.3">
      <c r="A2444" s="3">
        <v>43716</v>
      </c>
      <c r="B2444" t="s">
        <v>54</v>
      </c>
      <c r="C2444" t="s">
        <v>76</v>
      </c>
      <c r="D2444">
        <v>45</v>
      </c>
      <c r="E2444">
        <v>159.26</v>
      </c>
      <c r="F2444">
        <v>7166.7</v>
      </c>
      <c r="G2444" t="s">
        <v>31</v>
      </c>
      <c r="H2444" t="s">
        <v>55</v>
      </c>
      <c r="I2444" t="s">
        <v>54</v>
      </c>
      <c r="J2444">
        <v>94.02</v>
      </c>
      <c r="K2444">
        <v>7.91</v>
      </c>
      <c r="L2444">
        <v>8.89</v>
      </c>
      <c r="M2444">
        <v>2.59</v>
      </c>
      <c r="N2444">
        <v>113.41</v>
      </c>
      <c r="O2444">
        <v>45.85</v>
      </c>
      <c r="P2444" s="1">
        <f>O2444/E2444</f>
        <v>0.28789400979530333</v>
      </c>
      <c r="Q2444">
        <f>E2444*D2444</f>
        <v>7166.7</v>
      </c>
      <c r="R2444">
        <f>O2444*D2444</f>
        <v>2063.25</v>
      </c>
      <c r="S2444">
        <f>J2444+K2444+L2444+M2444</f>
        <v>113.41</v>
      </c>
      <c r="T2444" t="str">
        <f>IF(AND((D2444) &gt; 20, (P2444) &lt;0.1),"hvlm", "")</f>
        <v/>
      </c>
      <c r="U2444" t="str">
        <f>TEXT((A2444), "MMM _ YYYY")</f>
        <v>Sep  2019</v>
      </c>
      <c r="V2444" t="str">
        <f>TEXT((A2444),"YYYY")</f>
        <v>2019</v>
      </c>
      <c r="W2444" s="1">
        <v>0.2631</v>
      </c>
      <c r="X2444" s="2">
        <f>E2444*W2444</f>
        <v>41.901305999999998</v>
      </c>
      <c r="Y2444" s="2">
        <f>MAX((X2444-O2444),0)</f>
        <v>0</v>
      </c>
    </row>
    <row r="2445" spans="1:25" x14ac:dyDescent="0.3">
      <c r="A2445" s="3">
        <v>43717</v>
      </c>
      <c r="B2445" t="s">
        <v>273</v>
      </c>
      <c r="C2445" t="s">
        <v>123</v>
      </c>
      <c r="D2445">
        <v>47</v>
      </c>
      <c r="E2445">
        <v>311.02</v>
      </c>
      <c r="F2445">
        <v>14617.94</v>
      </c>
      <c r="G2445" t="s">
        <v>8</v>
      </c>
      <c r="H2445" t="s">
        <v>5</v>
      </c>
      <c r="I2445" t="s">
        <v>273</v>
      </c>
      <c r="J2445">
        <v>196.02</v>
      </c>
      <c r="K2445">
        <v>2.72</v>
      </c>
      <c r="L2445">
        <v>3.45</v>
      </c>
      <c r="M2445">
        <v>3.58</v>
      </c>
      <c r="N2445">
        <v>205.77</v>
      </c>
      <c r="O2445">
        <v>105.25</v>
      </c>
      <c r="P2445" s="1">
        <f>O2445/E2445</f>
        <v>0.33840267506912741</v>
      </c>
      <c r="Q2445">
        <f>E2445*D2445</f>
        <v>14617.939999999999</v>
      </c>
      <c r="R2445">
        <f>O2445*D2445</f>
        <v>4946.75</v>
      </c>
      <c r="S2445">
        <f>J2445+K2445+L2445+M2445</f>
        <v>205.77</v>
      </c>
      <c r="T2445" t="str">
        <f>IF(AND((D2445) &gt; 20, (P2445) &lt;0.1),"hvlm", "")</f>
        <v/>
      </c>
      <c r="U2445" t="str">
        <f>TEXT((A2445), "MMM _ YYYY")</f>
        <v>Sep  2019</v>
      </c>
      <c r="V2445" t="str">
        <f>TEXT((A2445),"YYYY")</f>
        <v>2019</v>
      </c>
      <c r="W2445" s="1">
        <v>0.2631</v>
      </c>
      <c r="X2445" s="2">
        <f>E2445*W2445</f>
        <v>81.829361999999989</v>
      </c>
      <c r="Y2445" s="2">
        <f>MAX((X2445-O2445),0)</f>
        <v>0</v>
      </c>
    </row>
    <row r="2446" spans="1:25" x14ac:dyDescent="0.3">
      <c r="A2446" s="3">
        <v>43718</v>
      </c>
      <c r="B2446" t="s">
        <v>377</v>
      </c>
      <c r="C2446" t="s">
        <v>211</v>
      </c>
      <c r="D2446">
        <v>2</v>
      </c>
      <c r="E2446">
        <v>122.38</v>
      </c>
      <c r="F2446">
        <v>244.76</v>
      </c>
      <c r="G2446" t="s">
        <v>87</v>
      </c>
      <c r="H2446" t="s">
        <v>174</v>
      </c>
      <c r="I2446" t="s">
        <v>377</v>
      </c>
      <c r="J2446">
        <v>122.43</v>
      </c>
      <c r="K2446">
        <v>11.38</v>
      </c>
      <c r="L2446">
        <v>2.64</v>
      </c>
      <c r="M2446">
        <v>1.65</v>
      </c>
      <c r="N2446">
        <v>138.1</v>
      </c>
      <c r="O2446">
        <v>-15.72</v>
      </c>
      <c r="P2446" s="1">
        <f>O2446/E2446</f>
        <v>-0.12845236149697664</v>
      </c>
      <c r="Q2446">
        <f>E2446*D2446</f>
        <v>244.76</v>
      </c>
      <c r="R2446">
        <f>O2446*D2446</f>
        <v>-31.44</v>
      </c>
      <c r="S2446">
        <f>J2446+K2446+L2446+M2446</f>
        <v>138.1</v>
      </c>
      <c r="T2446" t="str">
        <f>IF(AND((D2446) &gt; 20, (P2446) &lt;0.1),"hvlm", "")</f>
        <v/>
      </c>
      <c r="U2446" t="str">
        <f>TEXT((A2446), "MMM _ YYYY")</f>
        <v>Sep  2019</v>
      </c>
      <c r="V2446" t="str">
        <f>TEXT((A2446),"YYYY")</f>
        <v>2019</v>
      </c>
      <c r="W2446" s="1">
        <v>0.2631</v>
      </c>
      <c r="X2446" s="2">
        <f>E2446*W2446</f>
        <v>32.198177999999999</v>
      </c>
      <c r="Y2446" s="2">
        <f>MAX((X2446-O2446),0)</f>
        <v>47.918177999999997</v>
      </c>
    </row>
    <row r="2447" spans="1:25" x14ac:dyDescent="0.3">
      <c r="A2447" s="3">
        <v>43719</v>
      </c>
      <c r="B2447" t="s">
        <v>297</v>
      </c>
      <c r="C2447" t="s">
        <v>328</v>
      </c>
      <c r="D2447">
        <v>36</v>
      </c>
      <c r="E2447">
        <v>322.82</v>
      </c>
      <c r="F2447">
        <v>11621.52</v>
      </c>
      <c r="G2447" t="s">
        <v>81</v>
      </c>
      <c r="H2447" t="s">
        <v>5</v>
      </c>
      <c r="I2447" t="s">
        <v>297</v>
      </c>
      <c r="J2447">
        <v>78.08</v>
      </c>
      <c r="K2447">
        <v>2.67</v>
      </c>
      <c r="L2447">
        <v>5.74</v>
      </c>
      <c r="M2447">
        <v>1.39</v>
      </c>
      <c r="N2447">
        <v>87.88</v>
      </c>
      <c r="O2447">
        <v>234.94</v>
      </c>
      <c r="P2447" s="1">
        <f>O2447/E2447</f>
        <v>0.72777399169815993</v>
      </c>
      <c r="Q2447">
        <f>E2447*D2447</f>
        <v>11621.52</v>
      </c>
      <c r="R2447">
        <f>O2447*D2447</f>
        <v>8457.84</v>
      </c>
      <c r="S2447">
        <f>J2447+K2447+L2447+M2447</f>
        <v>87.88</v>
      </c>
      <c r="T2447" t="str">
        <f>IF(AND((D2447) &gt; 20, (P2447) &lt;0.1),"hvlm", "")</f>
        <v/>
      </c>
      <c r="U2447" t="str">
        <f>TEXT((A2447), "MMM _ YYYY")</f>
        <v>Sep  2019</v>
      </c>
      <c r="V2447" t="str">
        <f>TEXT((A2447),"YYYY")</f>
        <v>2019</v>
      </c>
      <c r="W2447" s="1">
        <v>0.2631</v>
      </c>
      <c r="X2447" s="2">
        <f>E2447*W2447</f>
        <v>84.933942000000002</v>
      </c>
      <c r="Y2447" s="2">
        <f>MAX((X2447-O2447),0)</f>
        <v>0</v>
      </c>
    </row>
    <row r="2448" spans="1:25" x14ac:dyDescent="0.3">
      <c r="A2448" s="3">
        <v>43720</v>
      </c>
      <c r="B2448" t="s">
        <v>169</v>
      </c>
      <c r="C2448" t="s">
        <v>379</v>
      </c>
      <c r="D2448">
        <v>1</v>
      </c>
      <c r="E2448">
        <v>331.59</v>
      </c>
      <c r="F2448">
        <v>331.59</v>
      </c>
      <c r="G2448" t="s">
        <v>81</v>
      </c>
      <c r="H2448" t="s">
        <v>11</v>
      </c>
      <c r="I2448" t="s">
        <v>169</v>
      </c>
      <c r="J2448">
        <v>31.92</v>
      </c>
      <c r="K2448">
        <v>9.7799999999999994</v>
      </c>
      <c r="L2448">
        <v>2.39</v>
      </c>
      <c r="M2448">
        <v>2.16</v>
      </c>
      <c r="N2448">
        <v>46.25</v>
      </c>
      <c r="O2448">
        <v>285.33999999999997</v>
      </c>
      <c r="P2448" s="1">
        <f>O2448/E2448</f>
        <v>0.86052052233179532</v>
      </c>
      <c r="Q2448">
        <f>E2448*D2448</f>
        <v>331.59</v>
      </c>
      <c r="R2448">
        <f>O2448*D2448</f>
        <v>285.33999999999997</v>
      </c>
      <c r="S2448">
        <f>J2448+K2448+L2448+M2448</f>
        <v>46.25</v>
      </c>
      <c r="T2448" t="str">
        <f>IF(AND((D2448) &gt; 20, (P2448) &lt;0.1),"hvlm", "")</f>
        <v/>
      </c>
      <c r="U2448" t="str">
        <f>TEXT((A2448), "MMM _ YYYY")</f>
        <v>Sep  2019</v>
      </c>
      <c r="V2448" t="str">
        <f>TEXT((A2448),"YYYY")</f>
        <v>2019</v>
      </c>
      <c r="W2448" s="1">
        <v>0.2631</v>
      </c>
      <c r="X2448" s="2">
        <f>E2448*W2448</f>
        <v>87.241328999999993</v>
      </c>
      <c r="Y2448" s="2">
        <f>MAX((X2448-O2448),0)</f>
        <v>0</v>
      </c>
    </row>
    <row r="2449" spans="1:25" x14ac:dyDescent="0.3">
      <c r="A2449" s="3">
        <v>43721</v>
      </c>
      <c r="B2449" t="s">
        <v>259</v>
      </c>
      <c r="C2449" t="s">
        <v>292</v>
      </c>
      <c r="D2449">
        <v>39</v>
      </c>
      <c r="E2449">
        <v>337.75</v>
      </c>
      <c r="F2449">
        <v>13172.25</v>
      </c>
      <c r="G2449" t="s">
        <v>81</v>
      </c>
      <c r="H2449" t="s">
        <v>5</v>
      </c>
      <c r="I2449" t="s">
        <v>259</v>
      </c>
      <c r="J2449">
        <v>195.16</v>
      </c>
      <c r="K2449">
        <v>3.33</v>
      </c>
      <c r="L2449">
        <v>9.66</v>
      </c>
      <c r="M2449">
        <v>3.38</v>
      </c>
      <c r="N2449">
        <v>211.53</v>
      </c>
      <c r="O2449">
        <v>126.22</v>
      </c>
      <c r="P2449" s="1">
        <f>O2449/E2449</f>
        <v>0.37370836417468539</v>
      </c>
      <c r="Q2449">
        <f>E2449*D2449</f>
        <v>13172.25</v>
      </c>
      <c r="R2449">
        <f>O2449*D2449</f>
        <v>4922.58</v>
      </c>
      <c r="S2449">
        <f>J2449+K2449+L2449+M2449</f>
        <v>211.53</v>
      </c>
      <c r="T2449" t="str">
        <f>IF(AND((D2449) &gt; 20, (P2449) &lt;0.1),"hvlm", "")</f>
        <v/>
      </c>
      <c r="U2449" t="str">
        <f>TEXT((A2449), "MMM _ YYYY")</f>
        <v>Sep  2019</v>
      </c>
      <c r="V2449" t="str">
        <f>TEXT((A2449),"YYYY")</f>
        <v>2019</v>
      </c>
      <c r="W2449" s="1">
        <v>0.2631</v>
      </c>
      <c r="X2449" s="2">
        <f>E2449*W2449</f>
        <v>88.862025000000003</v>
      </c>
      <c r="Y2449" s="2">
        <f>MAX((X2449-O2449),0)</f>
        <v>0</v>
      </c>
    </row>
    <row r="2450" spans="1:25" x14ac:dyDescent="0.3">
      <c r="A2450" s="3">
        <v>43722</v>
      </c>
      <c r="B2450" t="s">
        <v>172</v>
      </c>
      <c r="C2450" t="s">
        <v>88</v>
      </c>
      <c r="D2450">
        <v>23</v>
      </c>
      <c r="E2450">
        <v>215.52</v>
      </c>
      <c r="F2450">
        <v>4956.96</v>
      </c>
      <c r="G2450" t="s">
        <v>87</v>
      </c>
      <c r="H2450" t="s">
        <v>67</v>
      </c>
      <c r="I2450" t="s">
        <v>172</v>
      </c>
      <c r="J2450">
        <v>124.34</v>
      </c>
      <c r="K2450">
        <v>14.47</v>
      </c>
      <c r="L2450">
        <v>4.72</v>
      </c>
      <c r="M2450">
        <v>3.94</v>
      </c>
      <c r="N2450">
        <v>147.47</v>
      </c>
      <c r="O2450">
        <v>68.05</v>
      </c>
      <c r="P2450" s="1">
        <f>O2450/E2450</f>
        <v>0.31574795842613212</v>
      </c>
      <c r="Q2450">
        <f>E2450*D2450</f>
        <v>4956.96</v>
      </c>
      <c r="R2450">
        <f>O2450*D2450</f>
        <v>1565.1499999999999</v>
      </c>
      <c r="S2450">
        <f>J2450+K2450+L2450+M2450</f>
        <v>147.47</v>
      </c>
      <c r="T2450" t="str">
        <f>IF(AND((D2450) &gt; 20, (P2450) &lt;0.1),"hvlm", "")</f>
        <v/>
      </c>
      <c r="U2450" t="str">
        <f>TEXT((A2450), "MMM _ YYYY")</f>
        <v>Sep  2019</v>
      </c>
      <c r="V2450" t="str">
        <f>TEXT((A2450),"YYYY")</f>
        <v>2019</v>
      </c>
      <c r="W2450" s="1">
        <v>0.2631</v>
      </c>
      <c r="X2450" s="2">
        <f>E2450*W2450</f>
        <v>56.703312000000004</v>
      </c>
      <c r="Y2450" s="2">
        <f>MAX((X2450-O2450),0)</f>
        <v>0</v>
      </c>
    </row>
    <row r="2451" spans="1:25" x14ac:dyDescent="0.3">
      <c r="A2451" s="3">
        <v>43723</v>
      </c>
      <c r="B2451" t="s">
        <v>199</v>
      </c>
      <c r="C2451" t="s">
        <v>331</v>
      </c>
      <c r="D2451">
        <v>26</v>
      </c>
      <c r="E2451">
        <v>117.37</v>
      </c>
      <c r="F2451">
        <v>3051.62</v>
      </c>
      <c r="G2451" t="s">
        <v>134</v>
      </c>
      <c r="H2451" t="s">
        <v>80</v>
      </c>
      <c r="I2451" t="s">
        <v>199</v>
      </c>
      <c r="J2451">
        <v>114.25</v>
      </c>
      <c r="K2451">
        <v>8.5299999999999994</v>
      </c>
      <c r="L2451">
        <v>3.43</v>
      </c>
      <c r="M2451">
        <v>1.88</v>
      </c>
      <c r="N2451">
        <v>128.09</v>
      </c>
      <c r="O2451">
        <v>-10.72</v>
      </c>
      <c r="P2451" s="1">
        <f>O2451/E2451</f>
        <v>-9.133509414671552E-2</v>
      </c>
      <c r="Q2451">
        <f>E2451*D2451</f>
        <v>3051.62</v>
      </c>
      <c r="R2451">
        <f>O2451*D2451</f>
        <v>-278.72000000000003</v>
      </c>
      <c r="S2451">
        <f>J2451+K2451+L2451+M2451</f>
        <v>128.09</v>
      </c>
      <c r="T2451" t="str">
        <f>IF(AND((D2451) &gt; 20, (P2451) &lt;0.1),"hvlm", "")</f>
        <v>hvlm</v>
      </c>
      <c r="U2451" t="str">
        <f>TEXT((A2451), "MMM _ YYYY")</f>
        <v>Sep  2019</v>
      </c>
      <c r="V2451" t="str">
        <f>TEXT((A2451),"YYYY")</f>
        <v>2019</v>
      </c>
      <c r="W2451" s="1">
        <v>0.2631</v>
      </c>
      <c r="X2451" s="2">
        <f>E2451*W2451</f>
        <v>30.880047000000001</v>
      </c>
      <c r="Y2451" s="2">
        <f>MAX((X2451-O2451),0)</f>
        <v>41.600047000000004</v>
      </c>
    </row>
    <row r="2452" spans="1:25" x14ac:dyDescent="0.3">
      <c r="A2452" s="3">
        <v>43724</v>
      </c>
      <c r="B2452" t="s">
        <v>4</v>
      </c>
      <c r="C2452" t="s">
        <v>37</v>
      </c>
      <c r="D2452">
        <v>11</v>
      </c>
      <c r="E2452">
        <v>84.9</v>
      </c>
      <c r="F2452">
        <v>933.9</v>
      </c>
      <c r="G2452" t="s">
        <v>12</v>
      </c>
      <c r="H2452" t="s">
        <v>5</v>
      </c>
      <c r="I2452" t="s">
        <v>4</v>
      </c>
      <c r="J2452">
        <v>170.93</v>
      </c>
      <c r="K2452">
        <v>2.4</v>
      </c>
      <c r="L2452">
        <v>6.2</v>
      </c>
      <c r="M2452">
        <v>2.41</v>
      </c>
      <c r="N2452">
        <v>181.94</v>
      </c>
      <c r="O2452">
        <v>-97.04</v>
      </c>
      <c r="P2452" s="1">
        <f>O2452/E2452</f>
        <v>-1.1429917550058892</v>
      </c>
      <c r="Q2452">
        <f>E2452*D2452</f>
        <v>933.90000000000009</v>
      </c>
      <c r="R2452">
        <f>O2452*D2452</f>
        <v>-1067.44</v>
      </c>
      <c r="S2452">
        <f>J2452+K2452+L2452+M2452</f>
        <v>181.94</v>
      </c>
      <c r="T2452" t="str">
        <f>IF(AND((D2452) &gt; 20, (P2452) &lt;0.1),"hvlm", "")</f>
        <v/>
      </c>
      <c r="U2452" t="str">
        <f>TEXT((A2452), "MMM _ YYYY")</f>
        <v>Sep  2019</v>
      </c>
      <c r="V2452" t="str">
        <f>TEXT((A2452),"YYYY")</f>
        <v>2019</v>
      </c>
      <c r="W2452" s="1">
        <v>0.2631</v>
      </c>
      <c r="X2452" s="2">
        <f>E2452*W2452</f>
        <v>22.337190000000003</v>
      </c>
      <c r="Y2452" s="2">
        <f>MAX((X2452-O2452),0)</f>
        <v>119.37719000000001</v>
      </c>
    </row>
    <row r="2453" spans="1:25" x14ac:dyDescent="0.3">
      <c r="A2453" s="3">
        <v>43725</v>
      </c>
      <c r="B2453" t="s">
        <v>319</v>
      </c>
      <c r="C2453" t="s">
        <v>102</v>
      </c>
      <c r="D2453">
        <v>42</v>
      </c>
      <c r="E2453">
        <v>310.18</v>
      </c>
      <c r="F2453">
        <v>13027.56</v>
      </c>
      <c r="G2453" t="s">
        <v>8</v>
      </c>
      <c r="H2453" t="s">
        <v>22</v>
      </c>
      <c r="I2453" t="s">
        <v>319</v>
      </c>
      <c r="J2453">
        <v>49.92</v>
      </c>
      <c r="K2453">
        <v>2.0699999999999998</v>
      </c>
      <c r="L2453">
        <v>3.28</v>
      </c>
      <c r="M2453">
        <v>3.99</v>
      </c>
      <c r="N2453">
        <v>59.26</v>
      </c>
      <c r="O2453">
        <v>250.92</v>
      </c>
      <c r="P2453" s="1">
        <f>O2453/E2453</f>
        <v>0.80894964214327159</v>
      </c>
      <c r="Q2453">
        <f>E2453*D2453</f>
        <v>13027.56</v>
      </c>
      <c r="R2453">
        <f>O2453*D2453</f>
        <v>10538.64</v>
      </c>
      <c r="S2453">
        <f>J2453+K2453+L2453+M2453</f>
        <v>59.260000000000005</v>
      </c>
      <c r="T2453" t="str">
        <f>IF(AND((D2453) &gt; 20, (P2453) &lt;0.1),"hvlm", "")</f>
        <v/>
      </c>
      <c r="U2453" t="str">
        <f>TEXT((A2453), "MMM _ YYYY")</f>
        <v>Sep  2019</v>
      </c>
      <c r="V2453" t="str">
        <f>TEXT((A2453),"YYYY")</f>
        <v>2019</v>
      </c>
      <c r="W2453" s="1">
        <v>0.2631</v>
      </c>
      <c r="X2453" s="2">
        <f>E2453*W2453</f>
        <v>81.608357999999996</v>
      </c>
      <c r="Y2453" s="2">
        <f>MAX((X2453-O2453),0)</f>
        <v>0</v>
      </c>
    </row>
    <row r="2454" spans="1:25" x14ac:dyDescent="0.3">
      <c r="A2454" s="3">
        <v>43726</v>
      </c>
      <c r="B2454" t="s">
        <v>58</v>
      </c>
      <c r="C2454" t="s">
        <v>250</v>
      </c>
      <c r="D2454">
        <v>1</v>
      </c>
      <c r="E2454">
        <v>360.19</v>
      </c>
      <c r="F2454">
        <v>360.19</v>
      </c>
      <c r="G2454" t="s">
        <v>130</v>
      </c>
      <c r="H2454" t="s">
        <v>30</v>
      </c>
      <c r="I2454" t="s">
        <v>58</v>
      </c>
      <c r="J2454">
        <v>69.45</v>
      </c>
      <c r="K2454">
        <v>10.11</v>
      </c>
      <c r="L2454">
        <v>1.6</v>
      </c>
      <c r="M2454">
        <v>2.86</v>
      </c>
      <c r="N2454">
        <v>84.02</v>
      </c>
      <c r="O2454">
        <v>276.17</v>
      </c>
      <c r="P2454" s="1">
        <f>O2454/E2454</f>
        <v>0.76673422360420895</v>
      </c>
      <c r="Q2454">
        <f>E2454*D2454</f>
        <v>360.19</v>
      </c>
      <c r="R2454">
        <f>O2454*D2454</f>
        <v>276.17</v>
      </c>
      <c r="S2454">
        <f>J2454+K2454+L2454+M2454</f>
        <v>84.02</v>
      </c>
      <c r="T2454" t="str">
        <f>IF(AND((D2454) &gt; 20, (P2454) &lt;0.1),"hvlm", "")</f>
        <v/>
      </c>
      <c r="U2454" t="str">
        <f>TEXT((A2454), "MMM _ YYYY")</f>
        <v>Sep  2019</v>
      </c>
      <c r="V2454" t="str">
        <f>TEXT((A2454),"YYYY")</f>
        <v>2019</v>
      </c>
      <c r="W2454" s="1">
        <v>0.2631</v>
      </c>
      <c r="X2454" s="2">
        <f>E2454*W2454</f>
        <v>94.765989000000005</v>
      </c>
      <c r="Y2454" s="2">
        <f>MAX((X2454-O2454),0)</f>
        <v>0</v>
      </c>
    </row>
    <row r="2455" spans="1:25" x14ac:dyDescent="0.3">
      <c r="A2455" s="3">
        <v>43727</v>
      </c>
      <c r="B2455" t="s">
        <v>388</v>
      </c>
      <c r="C2455" t="s">
        <v>70</v>
      </c>
      <c r="D2455">
        <v>11</v>
      </c>
      <c r="E2455">
        <v>277.79000000000002</v>
      </c>
      <c r="F2455">
        <v>3055.69</v>
      </c>
      <c r="G2455" t="s">
        <v>8</v>
      </c>
      <c r="H2455" t="s">
        <v>11</v>
      </c>
      <c r="I2455" t="s">
        <v>388</v>
      </c>
      <c r="J2455">
        <v>112.4</v>
      </c>
      <c r="K2455">
        <v>4.37</v>
      </c>
      <c r="L2455">
        <v>2.98</v>
      </c>
      <c r="M2455">
        <v>4.0199999999999996</v>
      </c>
      <c r="N2455">
        <v>123.77</v>
      </c>
      <c r="O2455">
        <v>154.02000000000001</v>
      </c>
      <c r="P2455" s="1">
        <f>O2455/E2455</f>
        <v>0.55444760430541051</v>
      </c>
      <c r="Q2455">
        <f>E2455*D2455</f>
        <v>3055.69</v>
      </c>
      <c r="R2455">
        <f>O2455*D2455</f>
        <v>1694.22</v>
      </c>
      <c r="S2455">
        <f>J2455+K2455+L2455+M2455</f>
        <v>123.77000000000001</v>
      </c>
      <c r="T2455" t="str">
        <f>IF(AND((D2455) &gt; 20, (P2455) &lt;0.1),"hvlm", "")</f>
        <v/>
      </c>
      <c r="U2455" t="str">
        <f>TEXT((A2455), "MMM _ YYYY")</f>
        <v>Sep  2019</v>
      </c>
      <c r="V2455" t="str">
        <f>TEXT((A2455),"YYYY")</f>
        <v>2019</v>
      </c>
      <c r="W2455" s="1">
        <v>0.2631</v>
      </c>
      <c r="X2455" s="2">
        <f>E2455*W2455</f>
        <v>73.086549000000005</v>
      </c>
      <c r="Y2455" s="2">
        <f>MAX((X2455-O2455),0)</f>
        <v>0</v>
      </c>
    </row>
    <row r="2456" spans="1:25" x14ac:dyDescent="0.3">
      <c r="A2456" s="3">
        <v>43728</v>
      </c>
      <c r="B2456" t="s">
        <v>313</v>
      </c>
      <c r="C2456" t="s">
        <v>380</v>
      </c>
      <c r="D2456">
        <v>24</v>
      </c>
      <c r="E2456">
        <v>100.46</v>
      </c>
      <c r="F2456">
        <v>2411.04</v>
      </c>
      <c r="G2456" t="s">
        <v>81</v>
      </c>
      <c r="H2456" t="s">
        <v>22</v>
      </c>
      <c r="I2456" t="s">
        <v>313</v>
      </c>
      <c r="J2456">
        <v>92.04</v>
      </c>
      <c r="K2456">
        <v>4.93</v>
      </c>
      <c r="L2456">
        <v>5.47</v>
      </c>
      <c r="M2456">
        <v>2.61</v>
      </c>
      <c r="N2456">
        <v>105.05</v>
      </c>
      <c r="O2456">
        <v>-4.59</v>
      </c>
      <c r="P2456" s="1">
        <f>O2456/E2456</f>
        <v>-4.5689826796735021E-2</v>
      </c>
      <c r="Q2456">
        <f>E2456*D2456</f>
        <v>2411.04</v>
      </c>
      <c r="R2456">
        <f>O2456*D2456</f>
        <v>-110.16</v>
      </c>
      <c r="S2456">
        <f>J2456+K2456+L2456+M2456</f>
        <v>105.05</v>
      </c>
      <c r="T2456" t="str">
        <f>IF(AND((D2456) &gt; 20, (P2456) &lt;0.1),"hvlm", "")</f>
        <v>hvlm</v>
      </c>
      <c r="U2456" t="str">
        <f>TEXT((A2456), "MMM _ YYYY")</f>
        <v>Sep  2019</v>
      </c>
      <c r="V2456" t="str">
        <f>TEXT((A2456),"YYYY")</f>
        <v>2019</v>
      </c>
      <c r="W2456" s="1">
        <v>0.2631</v>
      </c>
      <c r="X2456" s="2">
        <f>E2456*W2456</f>
        <v>26.431025999999999</v>
      </c>
      <c r="Y2456" s="2">
        <f>MAX((X2456-O2456),0)</f>
        <v>31.021025999999999</v>
      </c>
    </row>
    <row r="2457" spans="1:25" x14ac:dyDescent="0.3">
      <c r="A2457" s="3">
        <v>43729</v>
      </c>
      <c r="B2457" t="s">
        <v>117</v>
      </c>
      <c r="C2457" t="s">
        <v>272</v>
      </c>
      <c r="D2457">
        <v>10</v>
      </c>
      <c r="E2457">
        <v>377.21</v>
      </c>
      <c r="F2457">
        <v>3772.1</v>
      </c>
      <c r="G2457" t="s">
        <v>26</v>
      </c>
      <c r="H2457" t="s">
        <v>30</v>
      </c>
      <c r="I2457" t="s">
        <v>117</v>
      </c>
      <c r="J2457">
        <v>87.91</v>
      </c>
      <c r="K2457">
        <v>4.96</v>
      </c>
      <c r="L2457">
        <v>9.99</v>
      </c>
      <c r="M2457">
        <v>4.2</v>
      </c>
      <c r="N2457">
        <v>107.06</v>
      </c>
      <c r="O2457">
        <v>270.14999999999998</v>
      </c>
      <c r="P2457" s="1">
        <f>O2457/E2457</f>
        <v>0.7161793165610667</v>
      </c>
      <c r="Q2457">
        <f>E2457*D2457</f>
        <v>3772.1</v>
      </c>
      <c r="R2457">
        <f>O2457*D2457</f>
        <v>2701.5</v>
      </c>
      <c r="S2457">
        <f>J2457+K2457+L2457+M2457</f>
        <v>107.05999999999999</v>
      </c>
      <c r="T2457" t="str">
        <f>IF(AND((D2457) &gt; 20, (P2457) &lt;0.1),"hvlm", "")</f>
        <v/>
      </c>
      <c r="U2457" t="str">
        <f>TEXT((A2457), "MMM _ YYYY")</f>
        <v>Sep  2019</v>
      </c>
      <c r="V2457" t="str">
        <f>TEXT((A2457),"YYYY")</f>
        <v>2019</v>
      </c>
      <c r="W2457" s="1">
        <v>0.2631</v>
      </c>
      <c r="X2457" s="2">
        <f>E2457*W2457</f>
        <v>99.243950999999996</v>
      </c>
      <c r="Y2457" s="2">
        <f>MAX((X2457-O2457),0)</f>
        <v>0</v>
      </c>
    </row>
    <row r="2458" spans="1:25" x14ac:dyDescent="0.3">
      <c r="A2458" s="3">
        <v>43730</v>
      </c>
      <c r="B2458" t="s">
        <v>151</v>
      </c>
      <c r="C2458" t="s">
        <v>316</v>
      </c>
      <c r="D2458">
        <v>14</v>
      </c>
      <c r="E2458">
        <v>396.19</v>
      </c>
      <c r="F2458">
        <v>5546.66</v>
      </c>
      <c r="G2458" t="s">
        <v>87</v>
      </c>
      <c r="H2458" t="s">
        <v>30</v>
      </c>
      <c r="I2458" t="s">
        <v>151</v>
      </c>
      <c r="J2458">
        <v>194.24</v>
      </c>
      <c r="K2458">
        <v>11.5</v>
      </c>
      <c r="L2458">
        <v>6.16</v>
      </c>
      <c r="M2458">
        <v>4.6500000000000004</v>
      </c>
      <c r="N2458">
        <v>216.55</v>
      </c>
      <c r="O2458">
        <v>179.64</v>
      </c>
      <c r="P2458" s="1">
        <f>O2458/E2458</f>
        <v>0.4534188142053055</v>
      </c>
      <c r="Q2458">
        <f>E2458*D2458</f>
        <v>5546.66</v>
      </c>
      <c r="R2458">
        <f>O2458*D2458</f>
        <v>2514.96</v>
      </c>
      <c r="S2458">
        <f>J2458+K2458+L2458+M2458</f>
        <v>216.55</v>
      </c>
      <c r="T2458" t="str">
        <f>IF(AND((D2458) &gt; 20, (P2458) &lt;0.1),"hvlm", "")</f>
        <v/>
      </c>
      <c r="U2458" t="str">
        <f>TEXT((A2458), "MMM _ YYYY")</f>
        <v>Sep  2019</v>
      </c>
      <c r="V2458" t="str">
        <f>TEXT((A2458),"YYYY")</f>
        <v>2019</v>
      </c>
      <c r="W2458" s="1">
        <v>0.2631</v>
      </c>
      <c r="X2458" s="2">
        <f>E2458*W2458</f>
        <v>104.237589</v>
      </c>
      <c r="Y2458" s="2">
        <f>MAX((X2458-O2458),0)</f>
        <v>0</v>
      </c>
    </row>
    <row r="2459" spans="1:25" x14ac:dyDescent="0.3">
      <c r="A2459" s="3">
        <v>43731</v>
      </c>
      <c r="B2459" t="s">
        <v>72</v>
      </c>
      <c r="C2459" t="s">
        <v>347</v>
      </c>
      <c r="D2459">
        <v>14</v>
      </c>
      <c r="E2459">
        <v>201.68</v>
      </c>
      <c r="F2459">
        <v>2823.52</v>
      </c>
      <c r="G2459" t="s">
        <v>26</v>
      </c>
      <c r="H2459" t="s">
        <v>36</v>
      </c>
      <c r="I2459" t="s">
        <v>72</v>
      </c>
      <c r="J2459">
        <v>92.94</v>
      </c>
      <c r="K2459">
        <v>6.39</v>
      </c>
      <c r="L2459">
        <v>4.4000000000000004</v>
      </c>
      <c r="M2459">
        <v>0.44</v>
      </c>
      <c r="N2459">
        <v>104.17</v>
      </c>
      <c r="O2459">
        <v>97.51</v>
      </c>
      <c r="P2459" s="1">
        <f>O2459/E2459</f>
        <v>0.48348869496231656</v>
      </c>
      <c r="Q2459">
        <f>E2459*D2459</f>
        <v>2823.52</v>
      </c>
      <c r="R2459">
        <f>O2459*D2459</f>
        <v>1365.14</v>
      </c>
      <c r="S2459">
        <f>J2459+K2459+L2459+M2459</f>
        <v>104.17</v>
      </c>
      <c r="T2459" t="str">
        <f>IF(AND((D2459) &gt; 20, (P2459) &lt;0.1),"hvlm", "")</f>
        <v/>
      </c>
      <c r="U2459" t="str">
        <f>TEXT((A2459), "MMM _ YYYY")</f>
        <v>Sep  2019</v>
      </c>
      <c r="V2459" t="str">
        <f>TEXT((A2459),"YYYY")</f>
        <v>2019</v>
      </c>
      <c r="W2459" s="1">
        <v>0.2631</v>
      </c>
      <c r="X2459" s="2">
        <f>E2459*W2459</f>
        <v>53.062007999999999</v>
      </c>
      <c r="Y2459" s="2">
        <f>MAX((X2459-O2459),0)</f>
        <v>0</v>
      </c>
    </row>
    <row r="2460" spans="1:25" x14ac:dyDescent="0.3">
      <c r="A2460" s="3">
        <v>43732</v>
      </c>
      <c r="B2460" t="s">
        <v>386</v>
      </c>
      <c r="C2460" t="s">
        <v>118</v>
      </c>
      <c r="D2460">
        <v>7</v>
      </c>
      <c r="E2460">
        <v>258.19</v>
      </c>
      <c r="F2460">
        <v>1807.33</v>
      </c>
      <c r="G2460" t="s">
        <v>81</v>
      </c>
      <c r="H2460" t="s">
        <v>15</v>
      </c>
      <c r="I2460" t="s">
        <v>386</v>
      </c>
      <c r="J2460">
        <v>59.03</v>
      </c>
      <c r="K2460">
        <v>14.68</v>
      </c>
      <c r="L2460">
        <v>2.77</v>
      </c>
      <c r="M2460">
        <v>1.29</v>
      </c>
      <c r="N2460">
        <v>77.77</v>
      </c>
      <c r="O2460">
        <v>180.42</v>
      </c>
      <c r="P2460" s="1">
        <f>O2460/E2460</f>
        <v>0.69878771447383703</v>
      </c>
      <c r="Q2460">
        <f>E2460*D2460</f>
        <v>1807.33</v>
      </c>
      <c r="R2460">
        <f>O2460*D2460</f>
        <v>1262.9399999999998</v>
      </c>
      <c r="S2460">
        <f>J2460+K2460+L2460+M2460</f>
        <v>77.77000000000001</v>
      </c>
      <c r="T2460" t="str">
        <f>IF(AND((D2460) &gt; 20, (P2460) &lt;0.1),"hvlm", "")</f>
        <v/>
      </c>
      <c r="U2460" t="str">
        <f>TEXT((A2460), "MMM _ YYYY")</f>
        <v>Sep  2019</v>
      </c>
      <c r="V2460" t="str">
        <f>TEXT((A2460),"YYYY")</f>
        <v>2019</v>
      </c>
      <c r="W2460" s="1">
        <v>0.2631</v>
      </c>
      <c r="X2460" s="2">
        <f>E2460*W2460</f>
        <v>67.929789</v>
      </c>
      <c r="Y2460" s="2">
        <f>MAX((X2460-O2460),0)</f>
        <v>0</v>
      </c>
    </row>
    <row r="2461" spans="1:25" x14ac:dyDescent="0.3">
      <c r="A2461" s="3">
        <v>43733</v>
      </c>
      <c r="B2461" t="s">
        <v>213</v>
      </c>
      <c r="C2461" t="s">
        <v>44</v>
      </c>
      <c r="D2461">
        <v>23</v>
      </c>
      <c r="E2461">
        <v>322.02999999999997</v>
      </c>
      <c r="F2461">
        <v>7406.69</v>
      </c>
      <c r="G2461" t="s">
        <v>8</v>
      </c>
      <c r="H2461" t="s">
        <v>55</v>
      </c>
      <c r="I2461" t="s">
        <v>213</v>
      </c>
      <c r="J2461">
        <v>68.77</v>
      </c>
      <c r="K2461">
        <v>9.14</v>
      </c>
      <c r="L2461">
        <v>7.34</v>
      </c>
      <c r="M2461">
        <v>2.63</v>
      </c>
      <c r="N2461">
        <v>87.88</v>
      </c>
      <c r="O2461">
        <v>234.15</v>
      </c>
      <c r="P2461" s="1">
        <f>O2461/E2461</f>
        <v>0.72710617023258706</v>
      </c>
      <c r="Q2461">
        <f>E2461*D2461</f>
        <v>7406.69</v>
      </c>
      <c r="R2461">
        <f>O2461*D2461</f>
        <v>5385.45</v>
      </c>
      <c r="S2461">
        <f>J2461+K2461+L2461+M2461</f>
        <v>87.88</v>
      </c>
      <c r="T2461" t="str">
        <f>IF(AND((D2461) &gt; 20, (P2461) &lt;0.1),"hvlm", "")</f>
        <v/>
      </c>
      <c r="U2461" t="str">
        <f>TEXT((A2461), "MMM _ YYYY")</f>
        <v>Sep  2019</v>
      </c>
      <c r="V2461" t="str">
        <f>TEXT((A2461),"YYYY")</f>
        <v>2019</v>
      </c>
      <c r="W2461" s="1">
        <v>0.2631</v>
      </c>
      <c r="X2461" s="2">
        <f>E2461*W2461</f>
        <v>84.726092999999992</v>
      </c>
      <c r="Y2461" s="2">
        <f>MAX((X2461-O2461),0)</f>
        <v>0</v>
      </c>
    </row>
    <row r="2462" spans="1:25" x14ac:dyDescent="0.3">
      <c r="A2462" s="3">
        <v>43734</v>
      </c>
      <c r="B2462" t="s">
        <v>188</v>
      </c>
      <c r="C2462" t="s">
        <v>116</v>
      </c>
      <c r="D2462">
        <v>43</v>
      </c>
      <c r="E2462">
        <v>307.74</v>
      </c>
      <c r="F2462">
        <v>13232.82</v>
      </c>
      <c r="G2462" t="s">
        <v>12</v>
      </c>
      <c r="H2462" t="s">
        <v>120</v>
      </c>
      <c r="I2462" t="s">
        <v>188</v>
      </c>
      <c r="J2462">
        <v>79.42</v>
      </c>
      <c r="K2462">
        <v>3.6</v>
      </c>
      <c r="L2462">
        <v>9.1300000000000008</v>
      </c>
      <c r="M2462">
        <v>2.34</v>
      </c>
      <c r="N2462">
        <v>94.49</v>
      </c>
      <c r="O2462">
        <v>213.25</v>
      </c>
      <c r="P2462" s="1">
        <f>O2462/E2462</f>
        <v>0.69295509196074612</v>
      </c>
      <c r="Q2462">
        <f>E2462*D2462</f>
        <v>13232.82</v>
      </c>
      <c r="R2462">
        <f>O2462*D2462</f>
        <v>9169.75</v>
      </c>
      <c r="S2462">
        <f>J2462+K2462+L2462+M2462</f>
        <v>94.49</v>
      </c>
      <c r="T2462" t="str">
        <f>IF(AND((D2462) &gt; 20, (P2462) &lt;0.1),"hvlm", "")</f>
        <v/>
      </c>
      <c r="U2462" t="str">
        <f>TEXT((A2462), "MMM _ YYYY")</f>
        <v>Sep  2019</v>
      </c>
      <c r="V2462" t="str">
        <f>TEXT((A2462),"YYYY")</f>
        <v>2019</v>
      </c>
      <c r="W2462" s="1">
        <v>0.2631</v>
      </c>
      <c r="X2462" s="2">
        <f>E2462*W2462</f>
        <v>80.966394000000008</v>
      </c>
      <c r="Y2462" s="2">
        <f>MAX((X2462-O2462),0)</f>
        <v>0</v>
      </c>
    </row>
    <row r="2463" spans="1:25" x14ac:dyDescent="0.3">
      <c r="A2463" s="3">
        <v>43735</v>
      </c>
      <c r="B2463" t="s">
        <v>14</v>
      </c>
      <c r="C2463" t="s">
        <v>24</v>
      </c>
      <c r="D2463">
        <v>22</v>
      </c>
      <c r="E2463">
        <v>388.73</v>
      </c>
      <c r="F2463">
        <v>8552.06</v>
      </c>
      <c r="G2463" t="s">
        <v>23</v>
      </c>
      <c r="H2463" t="s">
        <v>15</v>
      </c>
      <c r="I2463" t="s">
        <v>14</v>
      </c>
      <c r="J2463">
        <v>67.87</v>
      </c>
      <c r="K2463">
        <v>3.13</v>
      </c>
      <c r="L2463">
        <v>3.92</v>
      </c>
      <c r="M2463">
        <v>0.18</v>
      </c>
      <c r="N2463">
        <v>75.099999999999994</v>
      </c>
      <c r="O2463">
        <v>313.63</v>
      </c>
      <c r="P2463" s="1">
        <f>O2463/E2463</f>
        <v>0.80680678105626003</v>
      </c>
      <c r="Q2463">
        <f>E2463*D2463</f>
        <v>8552.0600000000013</v>
      </c>
      <c r="R2463">
        <f>O2463*D2463</f>
        <v>6899.86</v>
      </c>
      <c r="S2463">
        <f>J2463+K2463+L2463+M2463</f>
        <v>75.100000000000009</v>
      </c>
      <c r="T2463" t="str">
        <f>IF(AND((D2463) &gt; 20, (P2463) &lt;0.1),"hvlm", "")</f>
        <v/>
      </c>
      <c r="U2463" t="str">
        <f>TEXT((A2463), "MMM _ YYYY")</f>
        <v>Sep  2019</v>
      </c>
      <c r="V2463" t="str">
        <f>TEXT((A2463),"YYYY")</f>
        <v>2019</v>
      </c>
      <c r="W2463" s="1">
        <v>0.2631</v>
      </c>
      <c r="X2463" s="2">
        <f>E2463*W2463</f>
        <v>102.27486300000001</v>
      </c>
      <c r="Y2463" s="2">
        <f>MAX((X2463-O2463),0)</f>
        <v>0</v>
      </c>
    </row>
    <row r="2464" spans="1:25" x14ac:dyDescent="0.3">
      <c r="A2464" s="3">
        <v>43736</v>
      </c>
      <c r="B2464" t="s">
        <v>313</v>
      </c>
      <c r="C2464" t="s">
        <v>235</v>
      </c>
      <c r="D2464">
        <v>36</v>
      </c>
      <c r="E2464">
        <v>90.21</v>
      </c>
      <c r="F2464">
        <v>3247.56</v>
      </c>
      <c r="G2464" t="s">
        <v>130</v>
      </c>
      <c r="H2464" t="s">
        <v>22</v>
      </c>
      <c r="I2464" t="s">
        <v>313</v>
      </c>
      <c r="J2464">
        <v>92.04</v>
      </c>
      <c r="K2464">
        <v>4.93</v>
      </c>
      <c r="L2464">
        <v>5.47</v>
      </c>
      <c r="M2464">
        <v>2.61</v>
      </c>
      <c r="N2464">
        <v>105.05</v>
      </c>
      <c r="O2464">
        <v>-14.84</v>
      </c>
      <c r="P2464" s="1">
        <f>O2464/E2464</f>
        <v>-0.16450504378671987</v>
      </c>
      <c r="Q2464">
        <f>E2464*D2464</f>
        <v>3247.56</v>
      </c>
      <c r="R2464">
        <f>O2464*D2464</f>
        <v>-534.24</v>
      </c>
      <c r="S2464">
        <f>J2464+K2464+L2464+M2464</f>
        <v>105.05</v>
      </c>
      <c r="T2464" t="str">
        <f>IF(AND((D2464) &gt; 20, (P2464) &lt;0.1),"hvlm", "")</f>
        <v>hvlm</v>
      </c>
      <c r="U2464" t="str">
        <f>TEXT((A2464), "MMM _ YYYY")</f>
        <v>Sep  2019</v>
      </c>
      <c r="V2464" t="str">
        <f>TEXT((A2464),"YYYY")</f>
        <v>2019</v>
      </c>
      <c r="W2464" s="1">
        <v>0.2631</v>
      </c>
      <c r="X2464" s="2">
        <f>E2464*W2464</f>
        <v>23.734250999999997</v>
      </c>
      <c r="Y2464" s="2">
        <f>MAX((X2464-O2464),0)</f>
        <v>38.574250999999997</v>
      </c>
    </row>
    <row r="2465" spans="1:25" x14ac:dyDescent="0.3">
      <c r="A2465" s="3">
        <v>43737</v>
      </c>
      <c r="B2465" t="s">
        <v>336</v>
      </c>
      <c r="C2465" t="s">
        <v>264</v>
      </c>
      <c r="D2465">
        <v>27</v>
      </c>
      <c r="E2465">
        <v>253.25</v>
      </c>
      <c r="F2465">
        <v>6837.75</v>
      </c>
      <c r="G2465" t="s">
        <v>130</v>
      </c>
      <c r="H2465" t="s">
        <v>80</v>
      </c>
      <c r="I2465" t="s">
        <v>336</v>
      </c>
      <c r="J2465">
        <v>135.09</v>
      </c>
      <c r="K2465">
        <v>14.97</v>
      </c>
      <c r="L2465">
        <v>2.66</v>
      </c>
      <c r="M2465">
        <v>4.4000000000000004</v>
      </c>
      <c r="N2465">
        <v>157.12</v>
      </c>
      <c r="O2465">
        <v>96.13</v>
      </c>
      <c r="P2465" s="1">
        <f>O2465/E2465</f>
        <v>0.3795853899308983</v>
      </c>
      <c r="Q2465">
        <f>E2465*D2465</f>
        <v>6837.75</v>
      </c>
      <c r="R2465">
        <f>O2465*D2465</f>
        <v>2595.5099999999998</v>
      </c>
      <c r="S2465">
        <f>J2465+K2465+L2465+M2465</f>
        <v>157.12</v>
      </c>
      <c r="T2465" t="str">
        <f>IF(AND((D2465) &gt; 20, (P2465) &lt;0.1),"hvlm", "")</f>
        <v/>
      </c>
      <c r="U2465" t="str">
        <f>TEXT((A2465), "MMM _ YYYY")</f>
        <v>Sep  2019</v>
      </c>
      <c r="V2465" t="str">
        <f>TEXT((A2465),"YYYY")</f>
        <v>2019</v>
      </c>
      <c r="W2465" s="1">
        <v>0.2631</v>
      </c>
      <c r="X2465" s="2">
        <f>E2465*W2465</f>
        <v>66.630075000000005</v>
      </c>
      <c r="Y2465" s="2">
        <f>MAX((X2465-O2465),0)</f>
        <v>0</v>
      </c>
    </row>
    <row r="2466" spans="1:25" x14ac:dyDescent="0.3">
      <c r="A2466" s="3">
        <v>43738</v>
      </c>
      <c r="B2466" t="s">
        <v>178</v>
      </c>
      <c r="C2466" t="s">
        <v>348</v>
      </c>
      <c r="D2466">
        <v>2</v>
      </c>
      <c r="E2466">
        <v>292.18</v>
      </c>
      <c r="F2466">
        <v>584.36</v>
      </c>
      <c r="G2466" t="s">
        <v>6</v>
      </c>
      <c r="H2466" t="s">
        <v>55</v>
      </c>
      <c r="I2466" t="s">
        <v>178</v>
      </c>
      <c r="J2466">
        <v>40.42</v>
      </c>
      <c r="K2466">
        <v>8.98</v>
      </c>
      <c r="L2466">
        <v>6.43</v>
      </c>
      <c r="M2466">
        <v>0.96</v>
      </c>
      <c r="N2466">
        <v>56.79</v>
      </c>
      <c r="O2466">
        <v>235.39</v>
      </c>
      <c r="P2466" s="1">
        <f>O2466/E2466</f>
        <v>0.80563351358751445</v>
      </c>
      <c r="Q2466">
        <f>E2466*D2466</f>
        <v>584.36</v>
      </c>
      <c r="R2466">
        <f>O2466*D2466</f>
        <v>470.78</v>
      </c>
      <c r="S2466">
        <f>J2466+K2466+L2466+M2466</f>
        <v>56.790000000000006</v>
      </c>
      <c r="T2466" t="str">
        <f>IF(AND((D2466) &gt; 20, (P2466) &lt;0.1),"hvlm", "")</f>
        <v/>
      </c>
      <c r="U2466" t="str">
        <f>TEXT((A2466), "MMM _ YYYY")</f>
        <v>Sep  2019</v>
      </c>
      <c r="V2466" t="str">
        <f>TEXT((A2466),"YYYY")</f>
        <v>2019</v>
      </c>
      <c r="W2466" s="1">
        <v>0.2631</v>
      </c>
      <c r="X2466" s="2">
        <f>E2466*W2466</f>
        <v>76.872557999999998</v>
      </c>
      <c r="Y2466" s="2">
        <f>MAX((X2466-O2466),0)</f>
        <v>0</v>
      </c>
    </row>
    <row r="2467" spans="1:25" x14ac:dyDescent="0.3">
      <c r="A2467" s="3">
        <v>43739</v>
      </c>
      <c r="B2467" t="s">
        <v>79</v>
      </c>
      <c r="C2467" t="s">
        <v>222</v>
      </c>
      <c r="D2467">
        <v>39</v>
      </c>
      <c r="E2467">
        <v>361.53</v>
      </c>
      <c r="F2467">
        <v>14099.67</v>
      </c>
      <c r="G2467" t="s">
        <v>134</v>
      </c>
      <c r="H2467" t="s">
        <v>80</v>
      </c>
      <c r="I2467" t="s">
        <v>79</v>
      </c>
      <c r="J2467">
        <v>199.27</v>
      </c>
      <c r="K2467">
        <v>11.88</v>
      </c>
      <c r="L2467">
        <v>8.77</v>
      </c>
      <c r="M2467">
        <v>3.98</v>
      </c>
      <c r="N2467">
        <v>223.9</v>
      </c>
      <c r="O2467">
        <v>137.63</v>
      </c>
      <c r="P2467" s="1">
        <f>O2467/E2467</f>
        <v>0.38068763311481757</v>
      </c>
      <c r="Q2467">
        <f>E2467*D2467</f>
        <v>14099.669999999998</v>
      </c>
      <c r="R2467">
        <f>O2467*D2467</f>
        <v>5367.57</v>
      </c>
      <c r="S2467">
        <f>J2467+K2467+L2467+M2467</f>
        <v>223.9</v>
      </c>
      <c r="T2467" t="str">
        <f>IF(AND((D2467) &gt; 20, (P2467) &lt;0.1),"hvlm", "")</f>
        <v/>
      </c>
      <c r="U2467" t="str">
        <f>TEXT((A2467), "MMM _ YYYY")</f>
        <v>Oct  2019</v>
      </c>
      <c r="V2467" t="str">
        <f>TEXT((A2467),"YYYY")</f>
        <v>2019</v>
      </c>
      <c r="W2467" s="1">
        <v>0.2631</v>
      </c>
      <c r="X2467" s="2">
        <f>E2467*W2467</f>
        <v>95.118542999999988</v>
      </c>
      <c r="Y2467" s="2">
        <f>MAX((X2467-O2467),0)</f>
        <v>0</v>
      </c>
    </row>
    <row r="2468" spans="1:25" x14ac:dyDescent="0.3">
      <c r="A2468" s="3">
        <v>43740</v>
      </c>
      <c r="B2468" t="s">
        <v>69</v>
      </c>
      <c r="C2468" t="s">
        <v>381</v>
      </c>
      <c r="D2468">
        <v>46</v>
      </c>
      <c r="E2468">
        <v>355.94</v>
      </c>
      <c r="F2468">
        <v>16373.24</v>
      </c>
      <c r="G2468" t="s">
        <v>134</v>
      </c>
      <c r="H2468" t="s">
        <v>43</v>
      </c>
      <c r="I2468" t="s">
        <v>69</v>
      </c>
      <c r="J2468">
        <v>34.89</v>
      </c>
      <c r="K2468">
        <v>8.15</v>
      </c>
      <c r="L2468">
        <v>8.48</v>
      </c>
      <c r="M2468">
        <v>3.11</v>
      </c>
      <c r="N2468">
        <v>54.63</v>
      </c>
      <c r="O2468">
        <v>301.31</v>
      </c>
      <c r="P2468" s="1">
        <f>O2468/E2468</f>
        <v>0.84651907624880596</v>
      </c>
      <c r="Q2468">
        <f>E2468*D2468</f>
        <v>16373.24</v>
      </c>
      <c r="R2468">
        <f>O2468*D2468</f>
        <v>13860.26</v>
      </c>
      <c r="S2468">
        <f>J2468+K2468+L2468+M2468</f>
        <v>54.629999999999995</v>
      </c>
      <c r="T2468" t="str">
        <f>IF(AND((D2468) &gt; 20, (P2468) &lt;0.1),"hvlm", "")</f>
        <v/>
      </c>
      <c r="U2468" t="str">
        <f>TEXT((A2468), "MMM _ YYYY")</f>
        <v>Oct  2019</v>
      </c>
      <c r="V2468" t="str">
        <f>TEXT((A2468),"YYYY")</f>
        <v>2019</v>
      </c>
      <c r="W2468" s="1">
        <v>0.2631</v>
      </c>
      <c r="X2468" s="2">
        <f>E2468*W2468</f>
        <v>93.647813999999997</v>
      </c>
      <c r="Y2468" s="2">
        <f>MAX((X2468-O2468),0)</f>
        <v>0</v>
      </c>
    </row>
    <row r="2469" spans="1:25" x14ac:dyDescent="0.3">
      <c r="A2469" s="3">
        <v>43741</v>
      </c>
      <c r="B2469" t="s">
        <v>60</v>
      </c>
      <c r="C2469" t="s">
        <v>170</v>
      </c>
      <c r="D2469">
        <v>19</v>
      </c>
      <c r="E2469">
        <v>392.3</v>
      </c>
      <c r="F2469">
        <v>7453.7</v>
      </c>
      <c r="G2469" t="s">
        <v>81</v>
      </c>
      <c r="H2469" t="s">
        <v>22</v>
      </c>
      <c r="I2469" t="s">
        <v>60</v>
      </c>
      <c r="J2469">
        <v>152.66999999999999</v>
      </c>
      <c r="K2469">
        <v>11.37</v>
      </c>
      <c r="L2469">
        <v>5.19</v>
      </c>
      <c r="M2469">
        <v>0.27</v>
      </c>
      <c r="N2469">
        <v>169.5</v>
      </c>
      <c r="O2469">
        <v>222.8</v>
      </c>
      <c r="P2469" s="1">
        <f>O2469/E2469</f>
        <v>0.56793270456283462</v>
      </c>
      <c r="Q2469">
        <f>E2469*D2469</f>
        <v>7453.7</v>
      </c>
      <c r="R2469">
        <f>O2469*D2469</f>
        <v>4233.2</v>
      </c>
      <c r="S2469">
        <f>J2469+K2469+L2469+M2469</f>
        <v>169.5</v>
      </c>
      <c r="T2469" t="str">
        <f>IF(AND((D2469) &gt; 20, (P2469) &lt;0.1),"hvlm", "")</f>
        <v/>
      </c>
      <c r="U2469" t="str">
        <f>TEXT((A2469), "MMM _ YYYY")</f>
        <v>Oct  2019</v>
      </c>
      <c r="V2469" t="str">
        <f>TEXT((A2469),"YYYY")</f>
        <v>2019</v>
      </c>
      <c r="W2469" s="1">
        <v>0.2631</v>
      </c>
      <c r="X2469" s="2">
        <f>E2469*W2469</f>
        <v>103.21413</v>
      </c>
      <c r="Y2469" s="2">
        <f>MAX((X2469-O2469),0)</f>
        <v>0</v>
      </c>
    </row>
    <row r="2470" spans="1:25" x14ac:dyDescent="0.3">
      <c r="A2470" s="3">
        <v>43742</v>
      </c>
      <c r="B2470" t="s">
        <v>153</v>
      </c>
      <c r="C2470" t="s">
        <v>379</v>
      </c>
      <c r="D2470">
        <v>7</v>
      </c>
      <c r="E2470">
        <v>229.23</v>
      </c>
      <c r="F2470">
        <v>1604.61</v>
      </c>
      <c r="G2470" t="s">
        <v>81</v>
      </c>
      <c r="H2470" t="s">
        <v>75</v>
      </c>
      <c r="I2470" t="s">
        <v>153</v>
      </c>
      <c r="J2470">
        <v>145.58000000000001</v>
      </c>
      <c r="K2470">
        <v>13.85</v>
      </c>
      <c r="L2470">
        <v>1.02</v>
      </c>
      <c r="M2470">
        <v>3.54</v>
      </c>
      <c r="N2470">
        <v>163.99</v>
      </c>
      <c r="O2470">
        <v>65.239999999999995</v>
      </c>
      <c r="P2470" s="1">
        <f>O2470/E2470</f>
        <v>0.28460498189591238</v>
      </c>
      <c r="Q2470">
        <f>E2470*D2470</f>
        <v>1604.61</v>
      </c>
      <c r="R2470">
        <f>O2470*D2470</f>
        <v>456.67999999999995</v>
      </c>
      <c r="S2470">
        <f>J2470+K2470+L2470+M2470</f>
        <v>163.99</v>
      </c>
      <c r="T2470" t="str">
        <f>IF(AND((D2470) &gt; 20, (P2470) &lt;0.1),"hvlm", "")</f>
        <v/>
      </c>
      <c r="U2470" t="str">
        <f>TEXT((A2470), "MMM _ YYYY")</f>
        <v>Oct  2019</v>
      </c>
      <c r="V2470" t="str">
        <f>TEXT((A2470),"YYYY")</f>
        <v>2019</v>
      </c>
      <c r="W2470" s="1">
        <v>0.2631</v>
      </c>
      <c r="X2470" s="2">
        <f>E2470*W2470</f>
        <v>60.310412999999997</v>
      </c>
      <c r="Y2470" s="2">
        <f>MAX((X2470-O2470),0)</f>
        <v>0</v>
      </c>
    </row>
    <row r="2471" spans="1:25" x14ac:dyDescent="0.3">
      <c r="A2471" s="3">
        <v>43743</v>
      </c>
      <c r="B2471" t="s">
        <v>168</v>
      </c>
      <c r="C2471" t="s">
        <v>224</v>
      </c>
      <c r="D2471">
        <v>12</v>
      </c>
      <c r="E2471">
        <v>340.77</v>
      </c>
      <c r="F2471">
        <v>4089.24</v>
      </c>
      <c r="G2471" t="s">
        <v>56</v>
      </c>
      <c r="H2471" t="s">
        <v>164</v>
      </c>
      <c r="I2471" t="s">
        <v>168</v>
      </c>
      <c r="J2471">
        <v>44.09</v>
      </c>
      <c r="K2471">
        <v>12.76</v>
      </c>
      <c r="L2471">
        <v>7.68</v>
      </c>
      <c r="M2471">
        <v>1.41</v>
      </c>
      <c r="N2471">
        <v>65.94</v>
      </c>
      <c r="O2471">
        <v>274.83</v>
      </c>
      <c r="P2471" s="1">
        <f>O2471/E2471</f>
        <v>0.80649705079672507</v>
      </c>
      <c r="Q2471">
        <f>E2471*D2471</f>
        <v>4089.24</v>
      </c>
      <c r="R2471">
        <f>O2471*D2471</f>
        <v>3297.96</v>
      </c>
      <c r="S2471">
        <f>J2471+K2471+L2471+M2471</f>
        <v>65.94</v>
      </c>
      <c r="T2471" t="str">
        <f>IF(AND((D2471) &gt; 20, (P2471) &lt;0.1),"hvlm", "")</f>
        <v/>
      </c>
      <c r="U2471" t="str">
        <f>TEXT((A2471), "MMM _ YYYY")</f>
        <v>Oct  2019</v>
      </c>
      <c r="V2471" t="str">
        <f>TEXT((A2471),"YYYY")</f>
        <v>2019</v>
      </c>
      <c r="W2471" s="1">
        <v>0.2631</v>
      </c>
      <c r="X2471" s="2">
        <f>E2471*W2471</f>
        <v>89.656587000000002</v>
      </c>
      <c r="Y2471" s="2">
        <f>MAX((X2471-O2471),0)</f>
        <v>0</v>
      </c>
    </row>
    <row r="2472" spans="1:25" x14ac:dyDescent="0.3">
      <c r="A2472" s="3">
        <v>43744</v>
      </c>
      <c r="B2472" t="s">
        <v>169</v>
      </c>
      <c r="C2472" t="s">
        <v>343</v>
      </c>
      <c r="D2472">
        <v>3</v>
      </c>
      <c r="E2472">
        <v>199.55</v>
      </c>
      <c r="F2472">
        <v>598.65</v>
      </c>
      <c r="G2472" t="s">
        <v>6</v>
      </c>
      <c r="H2472" t="s">
        <v>11</v>
      </c>
      <c r="I2472" t="s">
        <v>169</v>
      </c>
      <c r="J2472">
        <v>31.92</v>
      </c>
      <c r="K2472">
        <v>9.7799999999999994</v>
      </c>
      <c r="L2472">
        <v>2.39</v>
      </c>
      <c r="M2472">
        <v>2.16</v>
      </c>
      <c r="N2472">
        <v>46.25</v>
      </c>
      <c r="O2472">
        <v>153.30000000000001</v>
      </c>
      <c r="P2472" s="1">
        <f>O2472/E2472</f>
        <v>0.76822851415685289</v>
      </c>
      <c r="Q2472">
        <f>E2472*D2472</f>
        <v>598.65000000000009</v>
      </c>
      <c r="R2472">
        <f>O2472*D2472</f>
        <v>459.90000000000003</v>
      </c>
      <c r="S2472">
        <f>J2472+K2472+L2472+M2472</f>
        <v>46.25</v>
      </c>
      <c r="T2472" t="str">
        <f>IF(AND((D2472) &gt; 20, (P2472) &lt;0.1),"hvlm", "")</f>
        <v/>
      </c>
      <c r="U2472" t="str">
        <f>TEXT((A2472), "MMM _ YYYY")</f>
        <v>Oct  2019</v>
      </c>
      <c r="V2472" t="str">
        <f>TEXT((A2472),"YYYY")</f>
        <v>2019</v>
      </c>
      <c r="W2472" s="1">
        <v>0.2631</v>
      </c>
      <c r="X2472" s="2">
        <f>E2472*W2472</f>
        <v>52.501605000000005</v>
      </c>
      <c r="Y2472" s="2">
        <f>MAX((X2472-O2472),0)</f>
        <v>0</v>
      </c>
    </row>
    <row r="2473" spans="1:25" x14ac:dyDescent="0.3">
      <c r="A2473" s="3">
        <v>43745</v>
      </c>
      <c r="B2473" t="s">
        <v>308</v>
      </c>
      <c r="C2473" t="s">
        <v>104</v>
      </c>
      <c r="D2473">
        <v>47</v>
      </c>
      <c r="E2473">
        <v>197.81</v>
      </c>
      <c r="F2473">
        <v>9297.07</v>
      </c>
      <c r="G2473" t="s">
        <v>2</v>
      </c>
      <c r="H2473" t="s">
        <v>67</v>
      </c>
      <c r="I2473" t="s">
        <v>308</v>
      </c>
      <c r="J2473">
        <v>136.43</v>
      </c>
      <c r="K2473">
        <v>8.89</v>
      </c>
      <c r="L2473">
        <v>9.5</v>
      </c>
      <c r="M2473">
        <v>0.6</v>
      </c>
      <c r="N2473">
        <v>155.41999999999999</v>
      </c>
      <c r="O2473">
        <v>42.39</v>
      </c>
      <c r="P2473" s="1">
        <f>O2473/E2473</f>
        <v>0.21429654719174965</v>
      </c>
      <c r="Q2473">
        <f>E2473*D2473</f>
        <v>9297.07</v>
      </c>
      <c r="R2473">
        <f>O2473*D2473</f>
        <v>1992.33</v>
      </c>
      <c r="S2473">
        <f>J2473+K2473+L2473+M2473</f>
        <v>155.41999999999999</v>
      </c>
      <c r="T2473" t="str">
        <f>IF(AND((D2473) &gt; 20, (P2473) &lt;0.1),"hvlm", "")</f>
        <v/>
      </c>
      <c r="U2473" t="str">
        <f>TEXT((A2473), "MMM _ YYYY")</f>
        <v>Oct  2019</v>
      </c>
      <c r="V2473" t="str">
        <f>TEXT((A2473),"YYYY")</f>
        <v>2019</v>
      </c>
      <c r="W2473" s="1">
        <v>0.2631</v>
      </c>
      <c r="X2473" s="2">
        <f>E2473*W2473</f>
        <v>52.043810999999998</v>
      </c>
      <c r="Y2473" s="2">
        <f>MAX((X2473-O2473),0)</f>
        <v>9.6538109999999975</v>
      </c>
    </row>
    <row r="2474" spans="1:25" x14ac:dyDescent="0.3">
      <c r="A2474" s="3">
        <v>43746</v>
      </c>
      <c r="B2474" t="s">
        <v>10</v>
      </c>
      <c r="C2474" t="s">
        <v>13</v>
      </c>
      <c r="D2474">
        <v>5</v>
      </c>
      <c r="E2474">
        <v>138.66999999999999</v>
      </c>
      <c r="F2474">
        <v>693.35</v>
      </c>
      <c r="G2474" t="s">
        <v>12</v>
      </c>
      <c r="H2474" t="s">
        <v>11</v>
      </c>
      <c r="I2474" t="s">
        <v>10</v>
      </c>
      <c r="J2474">
        <v>61.29</v>
      </c>
      <c r="K2474">
        <v>11.98</v>
      </c>
      <c r="L2474">
        <v>4.66</v>
      </c>
      <c r="M2474">
        <v>1.92</v>
      </c>
      <c r="N2474">
        <v>79.849999999999994</v>
      </c>
      <c r="O2474">
        <v>58.82</v>
      </c>
      <c r="P2474" s="1">
        <f>O2474/E2474</f>
        <v>0.42417249585346511</v>
      </c>
      <c r="Q2474">
        <f>E2474*D2474</f>
        <v>693.34999999999991</v>
      </c>
      <c r="R2474">
        <f>O2474*D2474</f>
        <v>294.10000000000002</v>
      </c>
      <c r="S2474">
        <f>J2474+K2474+L2474+M2474</f>
        <v>79.849999999999994</v>
      </c>
      <c r="T2474" t="str">
        <f>IF(AND((D2474) &gt; 20, (P2474) &lt;0.1),"hvlm", "")</f>
        <v/>
      </c>
      <c r="U2474" t="str">
        <f>TEXT((A2474), "MMM _ YYYY")</f>
        <v>Oct  2019</v>
      </c>
      <c r="V2474" t="str">
        <f>TEXT((A2474),"YYYY")</f>
        <v>2019</v>
      </c>
      <c r="W2474" s="1">
        <v>0.2631</v>
      </c>
      <c r="X2474" s="2">
        <f>E2474*W2474</f>
        <v>36.484076999999999</v>
      </c>
      <c r="Y2474" s="2">
        <f>MAX((X2474-O2474),0)</f>
        <v>0</v>
      </c>
    </row>
    <row r="2475" spans="1:25" x14ac:dyDescent="0.3">
      <c r="A2475" s="3">
        <v>43747</v>
      </c>
      <c r="B2475" t="s">
        <v>274</v>
      </c>
      <c r="C2475" t="s">
        <v>108</v>
      </c>
      <c r="D2475">
        <v>8</v>
      </c>
      <c r="E2475">
        <v>336.38</v>
      </c>
      <c r="F2475">
        <v>2691.04</v>
      </c>
      <c r="G2475" t="s">
        <v>2</v>
      </c>
      <c r="H2475" t="s">
        <v>67</v>
      </c>
      <c r="I2475" t="s">
        <v>274</v>
      </c>
      <c r="J2475">
        <v>98.54</v>
      </c>
      <c r="K2475">
        <v>3.14</v>
      </c>
      <c r="L2475">
        <v>1.68</v>
      </c>
      <c r="M2475">
        <v>1.49</v>
      </c>
      <c r="N2475">
        <v>104.85</v>
      </c>
      <c r="O2475">
        <v>231.53</v>
      </c>
      <c r="P2475" s="1">
        <f>O2475/E2475</f>
        <v>0.68829894761876453</v>
      </c>
      <c r="Q2475">
        <f>E2475*D2475</f>
        <v>2691.04</v>
      </c>
      <c r="R2475">
        <f>O2475*D2475</f>
        <v>1852.24</v>
      </c>
      <c r="S2475">
        <f>J2475+K2475+L2475+M2475</f>
        <v>104.85000000000001</v>
      </c>
      <c r="T2475" t="str">
        <f>IF(AND((D2475) &gt; 20, (P2475) &lt;0.1),"hvlm", "")</f>
        <v/>
      </c>
      <c r="U2475" t="str">
        <f>TEXT((A2475), "MMM _ YYYY")</f>
        <v>Oct  2019</v>
      </c>
      <c r="V2475" t="str">
        <f>TEXT((A2475),"YYYY")</f>
        <v>2019</v>
      </c>
      <c r="W2475" s="1">
        <v>0.2631</v>
      </c>
      <c r="X2475" s="2">
        <f>E2475*W2475</f>
        <v>88.501577999999995</v>
      </c>
      <c r="Y2475" s="2">
        <f>MAX((X2475-O2475),0)</f>
        <v>0</v>
      </c>
    </row>
    <row r="2476" spans="1:25" x14ac:dyDescent="0.3">
      <c r="A2476" s="3">
        <v>43748</v>
      </c>
      <c r="B2476" t="s">
        <v>165</v>
      </c>
      <c r="C2476" t="s">
        <v>166</v>
      </c>
      <c r="D2476">
        <v>14</v>
      </c>
      <c r="E2476">
        <v>395.04</v>
      </c>
      <c r="F2476">
        <v>5530.56</v>
      </c>
      <c r="G2476" t="s">
        <v>8</v>
      </c>
      <c r="H2476" t="s">
        <v>55</v>
      </c>
      <c r="I2476" t="s">
        <v>165</v>
      </c>
      <c r="J2476">
        <v>194.36</v>
      </c>
      <c r="K2476">
        <v>3.73</v>
      </c>
      <c r="L2476">
        <v>6.28</v>
      </c>
      <c r="M2476">
        <v>3.22</v>
      </c>
      <c r="N2476">
        <v>207.59</v>
      </c>
      <c r="O2476">
        <v>187.45</v>
      </c>
      <c r="P2476" s="1">
        <f>O2476/E2476</f>
        <v>0.47450891049007687</v>
      </c>
      <c r="Q2476">
        <f>E2476*D2476</f>
        <v>5530.56</v>
      </c>
      <c r="R2476">
        <f>O2476*D2476</f>
        <v>2624.2999999999997</v>
      </c>
      <c r="S2476">
        <f>J2476+K2476+L2476+M2476</f>
        <v>207.59</v>
      </c>
      <c r="T2476" t="str">
        <f>IF(AND((D2476) &gt; 20, (P2476) &lt;0.1),"hvlm", "")</f>
        <v/>
      </c>
      <c r="U2476" t="str">
        <f>TEXT((A2476), "MMM _ YYYY")</f>
        <v>Oct  2019</v>
      </c>
      <c r="V2476" t="str">
        <f>TEXT((A2476),"YYYY")</f>
        <v>2019</v>
      </c>
      <c r="W2476" s="1">
        <v>0.2631</v>
      </c>
      <c r="X2476" s="2">
        <f>E2476*W2476</f>
        <v>103.935024</v>
      </c>
      <c r="Y2476" s="2">
        <f>MAX((X2476-O2476),0)</f>
        <v>0</v>
      </c>
    </row>
    <row r="2477" spans="1:25" x14ac:dyDescent="0.3">
      <c r="A2477" s="3">
        <v>43749</v>
      </c>
      <c r="B2477" t="s">
        <v>139</v>
      </c>
      <c r="C2477" t="s">
        <v>198</v>
      </c>
      <c r="D2477">
        <v>36</v>
      </c>
      <c r="E2477">
        <v>139.72</v>
      </c>
      <c r="F2477">
        <v>5029.92</v>
      </c>
      <c r="G2477" t="s">
        <v>26</v>
      </c>
      <c r="H2477" t="s">
        <v>19</v>
      </c>
      <c r="I2477" t="s">
        <v>139</v>
      </c>
      <c r="J2477">
        <v>119.29</v>
      </c>
      <c r="K2477">
        <v>12.33</v>
      </c>
      <c r="L2477">
        <v>7.96</v>
      </c>
      <c r="M2477">
        <v>0.17</v>
      </c>
      <c r="N2477">
        <v>139.75</v>
      </c>
      <c r="O2477">
        <v>-3.0000000000001099E-2</v>
      </c>
      <c r="P2477" s="1">
        <f>O2477/E2477</f>
        <v>-2.1471514457487188E-4</v>
      </c>
      <c r="Q2477">
        <f>E2477*D2477</f>
        <v>5029.92</v>
      </c>
      <c r="R2477">
        <f>O2477*D2477</f>
        <v>-1.0800000000000396</v>
      </c>
      <c r="S2477">
        <f>J2477+K2477+L2477+M2477</f>
        <v>139.75</v>
      </c>
      <c r="T2477" t="str">
        <f>IF(AND((D2477) &gt; 20, (P2477) &lt;0.1),"hvlm", "")</f>
        <v>hvlm</v>
      </c>
      <c r="U2477" t="str">
        <f>TEXT((A2477), "MMM _ YYYY")</f>
        <v>Oct  2019</v>
      </c>
      <c r="V2477" t="str">
        <f>TEXT((A2477),"YYYY")</f>
        <v>2019</v>
      </c>
      <c r="W2477" s="1">
        <v>0.2631</v>
      </c>
      <c r="X2477" s="2">
        <f>E2477*W2477</f>
        <v>36.760331999999998</v>
      </c>
      <c r="Y2477" s="2">
        <f>MAX((X2477-O2477),0)</f>
        <v>36.790331999999999</v>
      </c>
    </row>
    <row r="2478" spans="1:25" x14ac:dyDescent="0.3">
      <c r="A2478" s="3">
        <v>43750</v>
      </c>
      <c r="B2478" t="s">
        <v>133</v>
      </c>
      <c r="C2478" t="s">
        <v>247</v>
      </c>
      <c r="D2478">
        <v>7</v>
      </c>
      <c r="E2478">
        <v>69.650000000000006</v>
      </c>
      <c r="F2478">
        <v>487.55</v>
      </c>
      <c r="G2478" t="s">
        <v>23</v>
      </c>
      <c r="H2478" t="s">
        <v>55</v>
      </c>
      <c r="I2478" t="s">
        <v>133</v>
      </c>
      <c r="J2478">
        <v>145.58000000000001</v>
      </c>
      <c r="K2478">
        <v>9.02</v>
      </c>
      <c r="L2478">
        <v>5.86</v>
      </c>
      <c r="M2478">
        <v>0.05</v>
      </c>
      <c r="N2478">
        <v>160.51</v>
      </c>
      <c r="O2478">
        <v>-90.86</v>
      </c>
      <c r="P2478" s="1">
        <f>O2478/E2478</f>
        <v>-1.3045226130653265</v>
      </c>
      <c r="Q2478">
        <f>E2478*D2478</f>
        <v>487.55000000000007</v>
      </c>
      <c r="R2478">
        <f>O2478*D2478</f>
        <v>-636.02</v>
      </c>
      <c r="S2478">
        <f>J2478+K2478+L2478+M2478</f>
        <v>160.51000000000005</v>
      </c>
      <c r="T2478" t="str">
        <f>IF(AND((D2478) &gt; 20, (P2478) &lt;0.1),"hvlm", "")</f>
        <v/>
      </c>
      <c r="U2478" t="str">
        <f>TEXT((A2478), "MMM _ YYYY")</f>
        <v>Oct  2019</v>
      </c>
      <c r="V2478" t="str">
        <f>TEXT((A2478),"YYYY")</f>
        <v>2019</v>
      </c>
      <c r="W2478" s="1">
        <v>0.2631</v>
      </c>
      <c r="X2478" s="2">
        <f>E2478*W2478</f>
        <v>18.324915000000001</v>
      </c>
      <c r="Y2478" s="2">
        <f>MAX((X2478-O2478),0)</f>
        <v>109.184915</v>
      </c>
    </row>
    <row r="2479" spans="1:25" x14ac:dyDescent="0.3">
      <c r="A2479" s="3">
        <v>43751</v>
      </c>
      <c r="B2479" t="s">
        <v>218</v>
      </c>
      <c r="C2479" t="s">
        <v>255</v>
      </c>
      <c r="D2479">
        <v>7</v>
      </c>
      <c r="E2479">
        <v>335.44</v>
      </c>
      <c r="F2479">
        <v>2348.08</v>
      </c>
      <c r="G2479" t="s">
        <v>26</v>
      </c>
      <c r="H2479" t="s">
        <v>174</v>
      </c>
      <c r="I2479" t="s">
        <v>218</v>
      </c>
      <c r="J2479">
        <v>30.42</v>
      </c>
      <c r="K2479">
        <v>4.67</v>
      </c>
      <c r="L2479">
        <v>8.25</v>
      </c>
      <c r="M2479">
        <v>0.32</v>
      </c>
      <c r="N2479">
        <v>43.66</v>
      </c>
      <c r="O2479">
        <v>291.77999999999997</v>
      </c>
      <c r="P2479" s="1">
        <f>O2479/E2479</f>
        <v>0.86984259480085846</v>
      </c>
      <c r="Q2479">
        <f>E2479*D2479</f>
        <v>2348.08</v>
      </c>
      <c r="R2479">
        <f>O2479*D2479</f>
        <v>2042.4599999999998</v>
      </c>
      <c r="S2479">
        <f>J2479+K2479+L2479+M2479</f>
        <v>43.660000000000004</v>
      </c>
      <c r="T2479" t="str">
        <f>IF(AND((D2479) &gt; 20, (P2479) &lt;0.1),"hvlm", "")</f>
        <v/>
      </c>
      <c r="U2479" t="str">
        <f>TEXT((A2479), "MMM _ YYYY")</f>
        <v>Oct  2019</v>
      </c>
      <c r="V2479" t="str">
        <f>TEXT((A2479),"YYYY")</f>
        <v>2019</v>
      </c>
      <c r="W2479" s="1">
        <v>0.2631</v>
      </c>
      <c r="X2479" s="2">
        <f>E2479*W2479</f>
        <v>88.254264000000006</v>
      </c>
      <c r="Y2479" s="2">
        <f>MAX((X2479-O2479),0)</f>
        <v>0</v>
      </c>
    </row>
    <row r="2480" spans="1:25" x14ac:dyDescent="0.3">
      <c r="A2480" s="3">
        <v>43752</v>
      </c>
      <c r="B2480" t="s">
        <v>279</v>
      </c>
      <c r="C2480" t="s">
        <v>104</v>
      </c>
      <c r="D2480">
        <v>46</v>
      </c>
      <c r="E2480">
        <v>267.08</v>
      </c>
      <c r="F2480">
        <v>12285.68</v>
      </c>
      <c r="G2480" t="s">
        <v>2</v>
      </c>
      <c r="H2480" t="s">
        <v>67</v>
      </c>
      <c r="I2480" t="s">
        <v>279</v>
      </c>
      <c r="J2480">
        <v>102.82</v>
      </c>
      <c r="K2480">
        <v>7.51</v>
      </c>
      <c r="L2480">
        <v>5.14</v>
      </c>
      <c r="M2480">
        <v>4.74</v>
      </c>
      <c r="N2480">
        <v>120.21</v>
      </c>
      <c r="O2480">
        <v>146.87</v>
      </c>
      <c r="P2480" s="1">
        <f>O2480/E2480</f>
        <v>0.5499101392841097</v>
      </c>
      <c r="Q2480">
        <f>E2480*D2480</f>
        <v>12285.679999999998</v>
      </c>
      <c r="R2480">
        <f>O2480*D2480</f>
        <v>6756.02</v>
      </c>
      <c r="S2480">
        <f>J2480+K2480+L2480+M2480</f>
        <v>120.21</v>
      </c>
      <c r="T2480" t="str">
        <f>IF(AND((D2480) &gt; 20, (P2480) &lt;0.1),"hvlm", "")</f>
        <v/>
      </c>
      <c r="U2480" t="str">
        <f>TEXT((A2480), "MMM _ YYYY")</f>
        <v>Oct  2019</v>
      </c>
      <c r="V2480" t="str">
        <f>TEXT((A2480),"YYYY")</f>
        <v>2019</v>
      </c>
      <c r="W2480" s="1">
        <v>0.2631</v>
      </c>
      <c r="X2480" s="2">
        <f>E2480*W2480</f>
        <v>70.268748000000002</v>
      </c>
      <c r="Y2480" s="2">
        <f>MAX((X2480-O2480),0)</f>
        <v>0</v>
      </c>
    </row>
    <row r="2481" spans="1:25" x14ac:dyDescent="0.3">
      <c r="A2481" s="3">
        <v>43753</v>
      </c>
      <c r="B2481" t="s">
        <v>29</v>
      </c>
      <c r="C2481" t="s">
        <v>201</v>
      </c>
      <c r="D2481">
        <v>32</v>
      </c>
      <c r="E2481">
        <v>385.89</v>
      </c>
      <c r="F2481">
        <v>12348.48</v>
      </c>
      <c r="G2481" t="s">
        <v>87</v>
      </c>
      <c r="H2481" t="s">
        <v>30</v>
      </c>
      <c r="I2481" t="s">
        <v>29</v>
      </c>
      <c r="J2481">
        <v>96.7</v>
      </c>
      <c r="K2481">
        <v>13.27</v>
      </c>
      <c r="L2481">
        <v>2.4900000000000002</v>
      </c>
      <c r="M2481">
        <v>4.42</v>
      </c>
      <c r="N2481">
        <v>116.88</v>
      </c>
      <c r="O2481">
        <v>269.01</v>
      </c>
      <c r="P2481" s="1">
        <f>O2481/E2481</f>
        <v>0.69711575837673945</v>
      </c>
      <c r="Q2481">
        <f>E2481*D2481</f>
        <v>12348.48</v>
      </c>
      <c r="R2481">
        <f>O2481*D2481</f>
        <v>8608.32</v>
      </c>
      <c r="S2481">
        <f>J2481+K2481+L2481+M2481</f>
        <v>116.88</v>
      </c>
      <c r="T2481" t="str">
        <f>IF(AND((D2481) &gt; 20, (P2481) &lt;0.1),"hvlm", "")</f>
        <v/>
      </c>
      <c r="U2481" t="str">
        <f>TEXT((A2481), "MMM _ YYYY")</f>
        <v>Oct  2019</v>
      </c>
      <c r="V2481" t="str">
        <f>TEXT((A2481),"YYYY")</f>
        <v>2019</v>
      </c>
      <c r="W2481" s="1">
        <v>0.2631</v>
      </c>
      <c r="X2481" s="2">
        <f>E2481*W2481</f>
        <v>101.527659</v>
      </c>
      <c r="Y2481" s="2">
        <f>MAX((X2481-O2481),0)</f>
        <v>0</v>
      </c>
    </row>
    <row r="2482" spans="1:25" x14ac:dyDescent="0.3">
      <c r="A2482" s="3">
        <v>43754</v>
      </c>
      <c r="B2482" t="s">
        <v>163</v>
      </c>
      <c r="C2482" t="s">
        <v>142</v>
      </c>
      <c r="D2482">
        <v>8</v>
      </c>
      <c r="E2482">
        <v>138.28</v>
      </c>
      <c r="F2482">
        <v>1106.24</v>
      </c>
      <c r="G2482" t="s">
        <v>31</v>
      </c>
      <c r="H2482" t="s">
        <v>164</v>
      </c>
      <c r="I2482" t="s">
        <v>163</v>
      </c>
      <c r="J2482">
        <v>184.75</v>
      </c>
      <c r="K2482">
        <v>8.1999999999999993</v>
      </c>
      <c r="L2482">
        <v>6.01</v>
      </c>
      <c r="M2482">
        <v>4.95</v>
      </c>
      <c r="N2482">
        <v>203.91</v>
      </c>
      <c r="O2482">
        <v>-65.63</v>
      </c>
      <c r="P2482" s="1">
        <f>O2482/E2482</f>
        <v>-0.47461671969916108</v>
      </c>
      <c r="Q2482">
        <f>E2482*D2482</f>
        <v>1106.24</v>
      </c>
      <c r="R2482">
        <f>O2482*D2482</f>
        <v>-525.04</v>
      </c>
      <c r="S2482">
        <f>J2482+K2482+L2482+M2482</f>
        <v>203.90999999999997</v>
      </c>
      <c r="T2482" t="str">
        <f>IF(AND((D2482) &gt; 20, (P2482) &lt;0.1),"hvlm", "")</f>
        <v/>
      </c>
      <c r="U2482" t="str">
        <f>TEXT((A2482), "MMM _ YYYY")</f>
        <v>Oct  2019</v>
      </c>
      <c r="V2482" t="str">
        <f>TEXT((A2482),"YYYY")</f>
        <v>2019</v>
      </c>
      <c r="W2482" s="1">
        <v>0.2631</v>
      </c>
      <c r="X2482" s="2">
        <f>E2482*W2482</f>
        <v>36.381467999999998</v>
      </c>
      <c r="Y2482" s="2">
        <f>MAX((X2482-O2482),0)</f>
        <v>102.01146799999999</v>
      </c>
    </row>
    <row r="2483" spans="1:25" x14ac:dyDescent="0.3">
      <c r="A2483" s="3">
        <v>43755</v>
      </c>
      <c r="B2483" t="s">
        <v>248</v>
      </c>
      <c r="C2483" t="s">
        <v>271</v>
      </c>
      <c r="D2483">
        <v>12</v>
      </c>
      <c r="E2483">
        <v>74.86</v>
      </c>
      <c r="F2483">
        <v>898.32</v>
      </c>
      <c r="G2483" t="s">
        <v>56</v>
      </c>
      <c r="H2483" t="s">
        <v>193</v>
      </c>
      <c r="I2483" t="s">
        <v>248</v>
      </c>
      <c r="J2483">
        <v>106.47</v>
      </c>
      <c r="K2483">
        <v>7.31</v>
      </c>
      <c r="L2483">
        <v>9.77</v>
      </c>
      <c r="M2483">
        <v>1.96</v>
      </c>
      <c r="N2483">
        <v>125.51</v>
      </c>
      <c r="O2483">
        <v>-50.65</v>
      </c>
      <c r="P2483" s="1">
        <f>O2483/E2483</f>
        <v>-0.67659631311781987</v>
      </c>
      <c r="Q2483">
        <f>E2483*D2483</f>
        <v>898.31999999999994</v>
      </c>
      <c r="R2483">
        <f>O2483*D2483</f>
        <v>-607.79999999999995</v>
      </c>
      <c r="S2483">
        <f>J2483+K2483+L2483+M2483</f>
        <v>125.50999999999999</v>
      </c>
      <c r="T2483" t="str">
        <f>IF(AND((D2483) &gt; 20, (P2483) &lt;0.1),"hvlm", "")</f>
        <v/>
      </c>
      <c r="U2483" t="str">
        <f>TEXT((A2483), "MMM _ YYYY")</f>
        <v>Oct  2019</v>
      </c>
      <c r="V2483" t="str">
        <f>TEXT((A2483),"YYYY")</f>
        <v>2019</v>
      </c>
      <c r="W2483" s="1">
        <v>0.2631</v>
      </c>
      <c r="X2483" s="2">
        <f>E2483*W2483</f>
        <v>19.695665999999999</v>
      </c>
      <c r="Y2483" s="2">
        <f>MAX((X2483-O2483),0)</f>
        <v>70.345665999999994</v>
      </c>
    </row>
    <row r="2484" spans="1:25" x14ac:dyDescent="0.3">
      <c r="A2484" s="3">
        <v>43756</v>
      </c>
      <c r="B2484" t="s">
        <v>240</v>
      </c>
      <c r="C2484" t="s">
        <v>156</v>
      </c>
      <c r="D2484">
        <v>10</v>
      </c>
      <c r="E2484">
        <v>222.35</v>
      </c>
      <c r="F2484">
        <v>2223.5</v>
      </c>
      <c r="G2484" t="s">
        <v>8</v>
      </c>
      <c r="H2484" t="s">
        <v>55</v>
      </c>
      <c r="I2484" t="s">
        <v>240</v>
      </c>
      <c r="J2484">
        <v>34.92</v>
      </c>
      <c r="K2484">
        <v>8.34</v>
      </c>
      <c r="L2484">
        <v>1.93</v>
      </c>
      <c r="M2484">
        <v>0.02</v>
      </c>
      <c r="N2484">
        <v>45.21</v>
      </c>
      <c r="O2484">
        <v>177.14</v>
      </c>
      <c r="P2484" s="1">
        <f>O2484/E2484</f>
        <v>0.7966719136496514</v>
      </c>
      <c r="Q2484">
        <f>E2484*D2484</f>
        <v>2223.5</v>
      </c>
      <c r="R2484">
        <f>O2484*D2484</f>
        <v>1771.3999999999999</v>
      </c>
      <c r="S2484">
        <f>J2484+K2484+L2484+M2484</f>
        <v>45.210000000000008</v>
      </c>
      <c r="T2484" t="str">
        <f>IF(AND((D2484) &gt; 20, (P2484) &lt;0.1),"hvlm", "")</f>
        <v/>
      </c>
      <c r="U2484" t="str">
        <f>TEXT((A2484), "MMM _ YYYY")</f>
        <v>Oct  2019</v>
      </c>
      <c r="V2484" t="str">
        <f>TEXT((A2484),"YYYY")</f>
        <v>2019</v>
      </c>
      <c r="W2484" s="1">
        <v>0.2631</v>
      </c>
      <c r="X2484" s="2">
        <f>E2484*W2484</f>
        <v>58.500284999999998</v>
      </c>
      <c r="Y2484" s="2">
        <f>MAX((X2484-O2484),0)</f>
        <v>0</v>
      </c>
    </row>
    <row r="2485" spans="1:25" x14ac:dyDescent="0.3">
      <c r="A2485" s="3">
        <v>43757</v>
      </c>
      <c r="B2485" t="s">
        <v>329</v>
      </c>
      <c r="C2485" t="s">
        <v>341</v>
      </c>
      <c r="D2485">
        <v>14</v>
      </c>
      <c r="E2485">
        <v>79.91</v>
      </c>
      <c r="F2485">
        <v>1118.74</v>
      </c>
      <c r="G2485" t="s">
        <v>130</v>
      </c>
      <c r="H2485" t="s">
        <v>1</v>
      </c>
      <c r="I2485" t="s">
        <v>329</v>
      </c>
      <c r="J2485">
        <v>25.72</v>
      </c>
      <c r="K2485">
        <v>6.87</v>
      </c>
      <c r="L2485">
        <v>7.83</v>
      </c>
      <c r="M2485">
        <v>4.1100000000000003</v>
      </c>
      <c r="N2485">
        <v>44.53</v>
      </c>
      <c r="O2485">
        <v>35.380000000000003</v>
      </c>
      <c r="P2485" s="1">
        <f>O2485/E2485</f>
        <v>0.44274809160305351</v>
      </c>
      <c r="Q2485">
        <f>E2485*D2485</f>
        <v>1118.74</v>
      </c>
      <c r="R2485">
        <f>O2485*D2485</f>
        <v>495.32000000000005</v>
      </c>
      <c r="S2485">
        <f>J2485+K2485+L2485+M2485</f>
        <v>44.529999999999994</v>
      </c>
      <c r="T2485" t="str">
        <f>IF(AND((D2485) &gt; 20, (P2485) &lt;0.1),"hvlm", "")</f>
        <v/>
      </c>
      <c r="U2485" t="str">
        <f>TEXT((A2485), "MMM _ YYYY")</f>
        <v>Oct  2019</v>
      </c>
      <c r="V2485" t="str">
        <f>TEXT((A2485),"YYYY")</f>
        <v>2019</v>
      </c>
      <c r="W2485" s="1">
        <v>0.2631</v>
      </c>
      <c r="X2485" s="2">
        <f>E2485*W2485</f>
        <v>21.024321</v>
      </c>
      <c r="Y2485" s="2">
        <f>MAX((X2485-O2485),0)</f>
        <v>0</v>
      </c>
    </row>
    <row r="2486" spans="1:25" x14ac:dyDescent="0.3">
      <c r="A2486" s="3">
        <v>43758</v>
      </c>
      <c r="B2486" t="s">
        <v>283</v>
      </c>
      <c r="C2486" t="s">
        <v>224</v>
      </c>
      <c r="D2486">
        <v>9</v>
      </c>
      <c r="E2486">
        <v>141.63</v>
      </c>
      <c r="F2486">
        <v>1274.67</v>
      </c>
      <c r="G2486" t="s">
        <v>56</v>
      </c>
      <c r="H2486" t="s">
        <v>99</v>
      </c>
      <c r="I2486" t="s">
        <v>283</v>
      </c>
      <c r="J2486">
        <v>199.25</v>
      </c>
      <c r="K2486">
        <v>11.4</v>
      </c>
      <c r="L2486">
        <v>6.36</v>
      </c>
      <c r="M2486">
        <v>4.91</v>
      </c>
      <c r="N2486">
        <v>221.92</v>
      </c>
      <c r="O2486">
        <v>-80.290000000000006</v>
      </c>
      <c r="P2486" s="1">
        <f>O2486/E2486</f>
        <v>-0.5668996681494034</v>
      </c>
      <c r="Q2486">
        <f>E2486*D2486</f>
        <v>1274.67</v>
      </c>
      <c r="R2486">
        <f>O2486*D2486</f>
        <v>-722.61</v>
      </c>
      <c r="S2486">
        <f>J2486+K2486+L2486+M2486</f>
        <v>221.92000000000002</v>
      </c>
      <c r="T2486" t="str">
        <f>IF(AND((D2486) &gt; 20, (P2486) &lt;0.1),"hvlm", "")</f>
        <v/>
      </c>
      <c r="U2486" t="str">
        <f>TEXT((A2486), "MMM _ YYYY")</f>
        <v>Oct  2019</v>
      </c>
      <c r="V2486" t="str">
        <f>TEXT((A2486),"YYYY")</f>
        <v>2019</v>
      </c>
      <c r="W2486" s="1">
        <v>0.2631</v>
      </c>
      <c r="X2486" s="2">
        <f>E2486*W2486</f>
        <v>37.262853</v>
      </c>
      <c r="Y2486" s="2">
        <f>MAX((X2486-O2486),0)</f>
        <v>117.552853</v>
      </c>
    </row>
    <row r="2487" spans="1:25" x14ac:dyDescent="0.3">
      <c r="A2487" s="3">
        <v>43759</v>
      </c>
      <c r="B2487" t="s">
        <v>112</v>
      </c>
      <c r="C2487" t="s">
        <v>249</v>
      </c>
      <c r="D2487">
        <v>38</v>
      </c>
      <c r="E2487">
        <v>94.09</v>
      </c>
      <c r="F2487">
        <v>3575.42</v>
      </c>
      <c r="G2487" t="s">
        <v>105</v>
      </c>
      <c r="H2487" t="s">
        <v>96</v>
      </c>
      <c r="I2487" t="s">
        <v>112</v>
      </c>
      <c r="J2487">
        <v>84.08</v>
      </c>
      <c r="K2487">
        <v>3.36</v>
      </c>
      <c r="L2487">
        <v>7.52</v>
      </c>
      <c r="M2487">
        <v>1.26</v>
      </c>
      <c r="N2487">
        <v>96.22</v>
      </c>
      <c r="O2487">
        <v>-2.13</v>
      </c>
      <c r="P2487" s="1">
        <f>O2487/E2487</f>
        <v>-2.2637899883090656E-2</v>
      </c>
      <c r="Q2487">
        <f>E2487*D2487</f>
        <v>3575.42</v>
      </c>
      <c r="R2487">
        <f>O2487*D2487</f>
        <v>-80.94</v>
      </c>
      <c r="S2487">
        <f>J2487+K2487+L2487+M2487</f>
        <v>96.22</v>
      </c>
      <c r="T2487" t="str">
        <f>IF(AND((D2487) &gt; 20, (P2487) &lt;0.1),"hvlm", "")</f>
        <v>hvlm</v>
      </c>
      <c r="U2487" t="str">
        <f>TEXT((A2487), "MMM _ YYYY")</f>
        <v>Oct  2019</v>
      </c>
      <c r="V2487" t="str">
        <f>TEXT((A2487),"YYYY")</f>
        <v>2019</v>
      </c>
      <c r="W2487" s="1">
        <v>0.2631</v>
      </c>
      <c r="X2487" s="2">
        <f>E2487*W2487</f>
        <v>24.755079000000002</v>
      </c>
      <c r="Y2487" s="2">
        <f>MAX((X2487-O2487),0)</f>
        <v>26.885079000000001</v>
      </c>
    </row>
    <row r="2488" spans="1:25" x14ac:dyDescent="0.3">
      <c r="A2488" s="3">
        <v>43760</v>
      </c>
      <c r="B2488" t="s">
        <v>219</v>
      </c>
      <c r="C2488" t="s">
        <v>255</v>
      </c>
      <c r="D2488">
        <v>30</v>
      </c>
      <c r="E2488">
        <v>128.44999999999999</v>
      </c>
      <c r="F2488">
        <v>3853.5</v>
      </c>
      <c r="G2488" t="s">
        <v>26</v>
      </c>
      <c r="H2488" t="s">
        <v>30</v>
      </c>
      <c r="I2488" t="s">
        <v>219</v>
      </c>
      <c r="J2488">
        <v>95</v>
      </c>
      <c r="K2488">
        <v>3.8</v>
      </c>
      <c r="L2488">
        <v>8.43</v>
      </c>
      <c r="M2488">
        <v>4.9800000000000004</v>
      </c>
      <c r="N2488">
        <v>112.21</v>
      </c>
      <c r="O2488">
        <v>16.239999999999998</v>
      </c>
      <c r="P2488" s="1">
        <f>O2488/E2488</f>
        <v>0.12643051771117167</v>
      </c>
      <c r="Q2488">
        <f>E2488*D2488</f>
        <v>3853.4999999999995</v>
      </c>
      <c r="R2488">
        <f>O2488*D2488</f>
        <v>487.19999999999993</v>
      </c>
      <c r="S2488">
        <f>J2488+K2488+L2488+M2488</f>
        <v>112.21</v>
      </c>
      <c r="T2488" t="str">
        <f>IF(AND((D2488) &gt; 20, (P2488) &lt;0.1),"hvlm", "")</f>
        <v/>
      </c>
      <c r="U2488" t="str">
        <f>TEXT((A2488), "MMM _ YYYY")</f>
        <v>Oct  2019</v>
      </c>
      <c r="V2488" t="str">
        <f>TEXT((A2488),"YYYY")</f>
        <v>2019</v>
      </c>
      <c r="W2488" s="1">
        <v>0.2631</v>
      </c>
      <c r="X2488" s="2">
        <f>E2488*W2488</f>
        <v>33.795195</v>
      </c>
      <c r="Y2488" s="2">
        <f>MAX((X2488-O2488),0)</f>
        <v>17.555195000000001</v>
      </c>
    </row>
    <row r="2489" spans="1:25" x14ac:dyDescent="0.3">
      <c r="A2489" s="3">
        <v>43761</v>
      </c>
      <c r="B2489" t="s">
        <v>188</v>
      </c>
      <c r="C2489" t="s">
        <v>292</v>
      </c>
      <c r="D2489">
        <v>5</v>
      </c>
      <c r="E2489">
        <v>87.15</v>
      </c>
      <c r="F2489">
        <v>435.75</v>
      </c>
      <c r="G2489" t="s">
        <v>81</v>
      </c>
      <c r="H2489" t="s">
        <v>120</v>
      </c>
      <c r="I2489" t="s">
        <v>188</v>
      </c>
      <c r="J2489">
        <v>79.42</v>
      </c>
      <c r="K2489">
        <v>3.6</v>
      </c>
      <c r="L2489">
        <v>9.1300000000000008</v>
      </c>
      <c r="M2489">
        <v>2.34</v>
      </c>
      <c r="N2489">
        <v>94.49</v>
      </c>
      <c r="O2489">
        <v>-7.3399999999999901</v>
      </c>
      <c r="P2489" s="1">
        <f>O2489/E2489</f>
        <v>-8.42226047045323E-2</v>
      </c>
      <c r="Q2489">
        <f>E2489*D2489</f>
        <v>435.75</v>
      </c>
      <c r="R2489">
        <f>O2489*D2489</f>
        <v>-36.699999999999953</v>
      </c>
      <c r="S2489">
        <f>J2489+K2489+L2489+M2489</f>
        <v>94.49</v>
      </c>
      <c r="T2489" t="str">
        <f>IF(AND((D2489) &gt; 20, (P2489) &lt;0.1),"hvlm", "")</f>
        <v/>
      </c>
      <c r="U2489" t="str">
        <f>TEXT((A2489), "MMM _ YYYY")</f>
        <v>Oct  2019</v>
      </c>
      <c r="V2489" t="str">
        <f>TEXT((A2489),"YYYY")</f>
        <v>2019</v>
      </c>
      <c r="W2489" s="1">
        <v>0.2631</v>
      </c>
      <c r="X2489" s="2">
        <f>E2489*W2489</f>
        <v>22.929165000000001</v>
      </c>
      <c r="Y2489" s="2">
        <f>MAX((X2489-O2489),0)</f>
        <v>30.26916499999999</v>
      </c>
    </row>
    <row r="2490" spans="1:25" x14ac:dyDescent="0.3">
      <c r="A2490" s="3">
        <v>43762</v>
      </c>
      <c r="B2490" t="s">
        <v>192</v>
      </c>
      <c r="C2490" t="s">
        <v>113</v>
      </c>
      <c r="D2490">
        <v>1</v>
      </c>
      <c r="E2490">
        <v>383.87</v>
      </c>
      <c r="F2490">
        <v>383.87</v>
      </c>
      <c r="G2490" t="s">
        <v>105</v>
      </c>
      <c r="H2490" t="s">
        <v>193</v>
      </c>
      <c r="I2490" t="s">
        <v>192</v>
      </c>
      <c r="J2490">
        <v>89.89</v>
      </c>
      <c r="K2490">
        <v>11.19</v>
      </c>
      <c r="L2490">
        <v>2.27</v>
      </c>
      <c r="M2490">
        <v>0.23</v>
      </c>
      <c r="N2490">
        <v>103.58</v>
      </c>
      <c r="O2490">
        <v>280.29000000000002</v>
      </c>
      <c r="P2490" s="1">
        <f>O2490/E2490</f>
        <v>0.73016906765311174</v>
      </c>
      <c r="Q2490">
        <f>E2490*D2490</f>
        <v>383.87</v>
      </c>
      <c r="R2490">
        <f>O2490*D2490</f>
        <v>280.29000000000002</v>
      </c>
      <c r="S2490">
        <f>J2490+K2490+L2490+M2490</f>
        <v>103.58</v>
      </c>
      <c r="T2490" t="str">
        <f>IF(AND((D2490) &gt; 20, (P2490) &lt;0.1),"hvlm", "")</f>
        <v/>
      </c>
      <c r="U2490" t="str">
        <f>TEXT((A2490), "MMM _ YYYY")</f>
        <v>Oct  2019</v>
      </c>
      <c r="V2490" t="str">
        <f>TEXT((A2490),"YYYY")</f>
        <v>2019</v>
      </c>
      <c r="W2490" s="1">
        <v>0.2631</v>
      </c>
      <c r="X2490" s="2">
        <f>E2490*W2490</f>
        <v>100.996197</v>
      </c>
      <c r="Y2490" s="2">
        <f>MAX((X2490-O2490),0)</f>
        <v>0</v>
      </c>
    </row>
    <row r="2491" spans="1:25" x14ac:dyDescent="0.3">
      <c r="A2491" s="3">
        <v>43763</v>
      </c>
      <c r="B2491" t="s">
        <v>382</v>
      </c>
      <c r="C2491" t="s">
        <v>263</v>
      </c>
      <c r="D2491">
        <v>1</v>
      </c>
      <c r="E2491">
        <v>147.5</v>
      </c>
      <c r="F2491">
        <v>147.5</v>
      </c>
      <c r="G2491" t="s">
        <v>6</v>
      </c>
      <c r="H2491" t="s">
        <v>84</v>
      </c>
      <c r="I2491" t="s">
        <v>382</v>
      </c>
      <c r="J2491">
        <v>95.7</v>
      </c>
      <c r="K2491">
        <v>11.64</v>
      </c>
      <c r="L2491">
        <v>4.18</v>
      </c>
      <c r="M2491">
        <v>4.8099999999999996</v>
      </c>
      <c r="N2491">
        <v>116.33</v>
      </c>
      <c r="O2491">
        <v>31.17</v>
      </c>
      <c r="P2491" s="1">
        <f>O2491/E2491</f>
        <v>0.21132203389830509</v>
      </c>
      <c r="Q2491">
        <f>E2491*D2491</f>
        <v>147.5</v>
      </c>
      <c r="R2491">
        <f>O2491*D2491</f>
        <v>31.17</v>
      </c>
      <c r="S2491">
        <f>J2491+K2491+L2491+M2491</f>
        <v>116.33000000000001</v>
      </c>
      <c r="T2491" t="str">
        <f>IF(AND((D2491) &gt; 20, (P2491) &lt;0.1),"hvlm", "")</f>
        <v/>
      </c>
      <c r="U2491" t="str">
        <f>TEXT((A2491), "MMM _ YYYY")</f>
        <v>Oct  2019</v>
      </c>
      <c r="V2491" t="str">
        <f>TEXT((A2491),"YYYY")</f>
        <v>2019</v>
      </c>
      <c r="W2491" s="1">
        <v>0.2631</v>
      </c>
      <c r="X2491" s="2">
        <f>E2491*W2491</f>
        <v>38.807250000000003</v>
      </c>
      <c r="Y2491" s="2">
        <f>MAX((X2491-O2491),0)</f>
        <v>7.6372500000000016</v>
      </c>
    </row>
    <row r="2492" spans="1:25" x14ac:dyDescent="0.3">
      <c r="A2492" s="3">
        <v>43764</v>
      </c>
      <c r="B2492" t="s">
        <v>207</v>
      </c>
      <c r="C2492" t="s">
        <v>306</v>
      </c>
      <c r="D2492">
        <v>20</v>
      </c>
      <c r="E2492">
        <v>205.36</v>
      </c>
      <c r="F2492">
        <v>4107.2</v>
      </c>
      <c r="G2492" t="s">
        <v>2</v>
      </c>
      <c r="H2492" t="s">
        <v>193</v>
      </c>
      <c r="I2492" t="s">
        <v>207</v>
      </c>
      <c r="J2492">
        <v>87.81</v>
      </c>
      <c r="K2492">
        <v>14.88</v>
      </c>
      <c r="L2492">
        <v>2.0299999999999998</v>
      </c>
      <c r="M2492">
        <v>2.38</v>
      </c>
      <c r="N2492">
        <v>107.1</v>
      </c>
      <c r="O2492">
        <v>98.26</v>
      </c>
      <c r="P2492" s="1">
        <f>O2492/E2492</f>
        <v>0.47847682119205298</v>
      </c>
      <c r="Q2492">
        <f>E2492*D2492</f>
        <v>4107.2000000000007</v>
      </c>
      <c r="R2492">
        <f>O2492*D2492</f>
        <v>1965.2</v>
      </c>
      <c r="S2492">
        <f>J2492+K2492+L2492+M2492</f>
        <v>107.1</v>
      </c>
      <c r="T2492" t="str">
        <f>IF(AND((D2492) &gt; 20, (P2492) &lt;0.1),"hvlm", "")</f>
        <v/>
      </c>
      <c r="U2492" t="str">
        <f>TEXT((A2492), "MMM _ YYYY")</f>
        <v>Oct  2019</v>
      </c>
      <c r="V2492" t="str">
        <f>TEXT((A2492),"YYYY")</f>
        <v>2019</v>
      </c>
      <c r="W2492" s="1">
        <v>0.2631</v>
      </c>
      <c r="X2492" s="2">
        <f>E2492*W2492</f>
        <v>54.030216000000003</v>
      </c>
      <c r="Y2492" s="2">
        <f>MAX((X2492-O2492),0)</f>
        <v>0</v>
      </c>
    </row>
    <row r="2493" spans="1:25" x14ac:dyDescent="0.3">
      <c r="A2493" s="3">
        <v>43765</v>
      </c>
      <c r="B2493" t="s">
        <v>310</v>
      </c>
      <c r="C2493" t="s">
        <v>280</v>
      </c>
      <c r="D2493">
        <v>49</v>
      </c>
      <c r="E2493">
        <v>364.51</v>
      </c>
      <c r="F2493">
        <v>17860.990000000002</v>
      </c>
      <c r="G2493" t="s">
        <v>26</v>
      </c>
      <c r="H2493" t="s">
        <v>164</v>
      </c>
      <c r="I2493" t="s">
        <v>310</v>
      </c>
      <c r="J2493">
        <v>189.3</v>
      </c>
      <c r="K2493">
        <v>3.14</v>
      </c>
      <c r="L2493">
        <v>4.0199999999999996</v>
      </c>
      <c r="M2493">
        <v>2.46</v>
      </c>
      <c r="N2493">
        <v>198.92</v>
      </c>
      <c r="O2493">
        <v>165.59</v>
      </c>
      <c r="P2493" s="1">
        <f>O2493/E2493</f>
        <v>0.4542810896820389</v>
      </c>
      <c r="Q2493">
        <f>E2493*D2493</f>
        <v>17860.989999999998</v>
      </c>
      <c r="R2493">
        <f>O2493*D2493</f>
        <v>8113.91</v>
      </c>
      <c r="S2493">
        <f>J2493+K2493+L2493+M2493</f>
        <v>198.92000000000002</v>
      </c>
      <c r="T2493" t="str">
        <f>IF(AND((D2493) &gt; 20, (P2493) &lt;0.1),"hvlm", "")</f>
        <v/>
      </c>
      <c r="U2493" t="str">
        <f>TEXT((A2493), "MMM _ YYYY")</f>
        <v>Oct  2019</v>
      </c>
      <c r="V2493" t="str">
        <f>TEXT((A2493),"YYYY")</f>
        <v>2019</v>
      </c>
      <c r="W2493" s="1">
        <v>0.2631</v>
      </c>
      <c r="X2493" s="2">
        <f>E2493*W2493</f>
        <v>95.902580999999998</v>
      </c>
      <c r="Y2493" s="2">
        <f>MAX((X2493-O2493),0)</f>
        <v>0</v>
      </c>
    </row>
    <row r="2494" spans="1:25" x14ac:dyDescent="0.3">
      <c r="A2494" s="3">
        <v>43766</v>
      </c>
      <c r="B2494" t="s">
        <v>180</v>
      </c>
      <c r="C2494" t="s">
        <v>57</v>
      </c>
      <c r="D2494">
        <v>11</v>
      </c>
      <c r="E2494">
        <v>287.06</v>
      </c>
      <c r="F2494">
        <v>3157.66</v>
      </c>
      <c r="G2494" t="s">
        <v>56</v>
      </c>
      <c r="H2494" t="s">
        <v>22</v>
      </c>
      <c r="I2494" t="s">
        <v>180</v>
      </c>
      <c r="J2494">
        <v>91.4</v>
      </c>
      <c r="K2494">
        <v>7.16</v>
      </c>
      <c r="L2494">
        <v>3.8</v>
      </c>
      <c r="M2494">
        <v>2.21</v>
      </c>
      <c r="N2494">
        <v>104.57</v>
      </c>
      <c r="O2494">
        <v>182.49</v>
      </c>
      <c r="P2494" s="1">
        <f>O2494/E2494</f>
        <v>0.63572075524280636</v>
      </c>
      <c r="Q2494">
        <f>E2494*D2494</f>
        <v>3157.66</v>
      </c>
      <c r="R2494">
        <f>O2494*D2494</f>
        <v>2007.39</v>
      </c>
      <c r="S2494">
        <f>J2494+K2494+L2494+M2494</f>
        <v>104.57</v>
      </c>
      <c r="T2494" t="str">
        <f>IF(AND((D2494) &gt; 20, (P2494) &lt;0.1),"hvlm", "")</f>
        <v/>
      </c>
      <c r="U2494" t="str">
        <f>TEXT((A2494), "MMM _ YYYY")</f>
        <v>Oct  2019</v>
      </c>
      <c r="V2494" t="str">
        <f>TEXT((A2494),"YYYY")</f>
        <v>2019</v>
      </c>
      <c r="W2494" s="1">
        <v>0.2631</v>
      </c>
      <c r="X2494" s="2">
        <f>E2494*W2494</f>
        <v>75.525486000000001</v>
      </c>
      <c r="Y2494" s="2">
        <f>MAX((X2494-O2494),0)</f>
        <v>0</v>
      </c>
    </row>
    <row r="2495" spans="1:25" x14ac:dyDescent="0.3">
      <c r="A2495" s="3">
        <v>43767</v>
      </c>
      <c r="B2495" t="s">
        <v>212</v>
      </c>
      <c r="C2495" t="s">
        <v>116</v>
      </c>
      <c r="D2495">
        <v>26</v>
      </c>
      <c r="E2495">
        <v>266.31</v>
      </c>
      <c r="F2495">
        <v>6924.06</v>
      </c>
      <c r="G2495" t="s">
        <v>12</v>
      </c>
      <c r="H2495" t="s">
        <v>39</v>
      </c>
      <c r="I2495" t="s">
        <v>212</v>
      </c>
      <c r="J2495">
        <v>180.54</v>
      </c>
      <c r="K2495">
        <v>3.36</v>
      </c>
      <c r="L2495">
        <v>8.02</v>
      </c>
      <c r="M2495">
        <v>2.02</v>
      </c>
      <c r="N2495">
        <v>193.94</v>
      </c>
      <c r="O2495">
        <v>72.37</v>
      </c>
      <c r="P2495" s="1">
        <f>O2495/E2495</f>
        <v>0.27175096691825318</v>
      </c>
      <c r="Q2495">
        <f>E2495*D2495</f>
        <v>6924.06</v>
      </c>
      <c r="R2495">
        <f>O2495*D2495</f>
        <v>1881.6200000000001</v>
      </c>
      <c r="S2495">
        <f>J2495+K2495+L2495+M2495</f>
        <v>193.94000000000003</v>
      </c>
      <c r="T2495" t="str">
        <f>IF(AND((D2495) &gt; 20, (P2495) &lt;0.1),"hvlm", "")</f>
        <v/>
      </c>
      <c r="U2495" t="str">
        <f>TEXT((A2495), "MMM _ YYYY")</f>
        <v>Oct  2019</v>
      </c>
      <c r="V2495" t="str">
        <f>TEXT((A2495),"YYYY")</f>
        <v>2019</v>
      </c>
      <c r="W2495" s="1">
        <v>0.2631</v>
      </c>
      <c r="X2495" s="2">
        <f>E2495*W2495</f>
        <v>70.066160999999994</v>
      </c>
      <c r="Y2495" s="2">
        <f>MAX((X2495-O2495),0)</f>
        <v>0</v>
      </c>
    </row>
    <row r="2496" spans="1:25" x14ac:dyDescent="0.3">
      <c r="A2496" s="3">
        <v>43768</v>
      </c>
      <c r="B2496" t="s">
        <v>143</v>
      </c>
      <c r="C2496" t="s">
        <v>82</v>
      </c>
      <c r="D2496">
        <v>44</v>
      </c>
      <c r="E2496">
        <v>296.95</v>
      </c>
      <c r="F2496">
        <v>13065.8</v>
      </c>
      <c r="G2496" t="s">
        <v>81</v>
      </c>
      <c r="H2496" t="s">
        <v>101</v>
      </c>
      <c r="I2496" t="s">
        <v>143</v>
      </c>
      <c r="J2496">
        <v>27.81</v>
      </c>
      <c r="K2496">
        <v>2.2400000000000002</v>
      </c>
      <c r="L2496">
        <v>8.2100000000000009</v>
      </c>
      <c r="M2496">
        <v>4.55</v>
      </c>
      <c r="N2496">
        <v>42.81</v>
      </c>
      <c r="O2496">
        <v>254.14</v>
      </c>
      <c r="P2496" s="1">
        <f>O2496/E2496</f>
        <v>0.85583431554133693</v>
      </c>
      <c r="Q2496">
        <f>E2496*D2496</f>
        <v>13065.8</v>
      </c>
      <c r="R2496">
        <f>O2496*D2496</f>
        <v>11182.16</v>
      </c>
      <c r="S2496">
        <f>J2496+K2496+L2496+M2496</f>
        <v>42.809999999999995</v>
      </c>
      <c r="T2496" t="str">
        <f>IF(AND((D2496) &gt; 20, (P2496) &lt;0.1),"hvlm", "")</f>
        <v/>
      </c>
      <c r="U2496" t="str">
        <f>TEXT((A2496), "MMM _ YYYY")</f>
        <v>Oct  2019</v>
      </c>
      <c r="V2496" t="str">
        <f>TEXT((A2496),"YYYY")</f>
        <v>2019</v>
      </c>
      <c r="W2496" s="1">
        <v>0.2631</v>
      </c>
      <c r="X2496" s="2">
        <f>E2496*W2496</f>
        <v>78.127544999999998</v>
      </c>
      <c r="Y2496" s="2">
        <f>MAX((X2496-O2496),0)</f>
        <v>0</v>
      </c>
    </row>
    <row r="2497" spans="1:25" x14ac:dyDescent="0.3">
      <c r="A2497" s="3">
        <v>43769</v>
      </c>
      <c r="B2497" t="s">
        <v>286</v>
      </c>
      <c r="C2497" t="s">
        <v>135</v>
      </c>
      <c r="D2497">
        <v>3</v>
      </c>
      <c r="E2497">
        <v>340.09</v>
      </c>
      <c r="F2497">
        <v>1020.27</v>
      </c>
      <c r="G2497" t="s">
        <v>134</v>
      </c>
      <c r="H2497" t="s">
        <v>30</v>
      </c>
      <c r="I2497" t="s">
        <v>286</v>
      </c>
      <c r="J2497">
        <v>154.91999999999999</v>
      </c>
      <c r="K2497">
        <v>4.67</v>
      </c>
      <c r="L2497">
        <v>6.09</v>
      </c>
      <c r="M2497">
        <v>0.22</v>
      </c>
      <c r="N2497">
        <v>165.9</v>
      </c>
      <c r="O2497">
        <v>174.19</v>
      </c>
      <c r="P2497" s="1">
        <f>O2497/E2497</f>
        <v>0.51218795024846364</v>
      </c>
      <c r="Q2497">
        <f>E2497*D2497</f>
        <v>1020.27</v>
      </c>
      <c r="R2497">
        <f>O2497*D2497</f>
        <v>522.56999999999994</v>
      </c>
      <c r="S2497">
        <f>J2497+K2497+L2497+M2497</f>
        <v>165.89999999999998</v>
      </c>
      <c r="T2497" t="str">
        <f>IF(AND((D2497) &gt; 20, (P2497) &lt;0.1),"hvlm", "")</f>
        <v/>
      </c>
      <c r="U2497" t="str">
        <f>TEXT((A2497), "MMM _ YYYY")</f>
        <v>Oct  2019</v>
      </c>
      <c r="V2497" t="str">
        <f>TEXT((A2497),"YYYY")</f>
        <v>2019</v>
      </c>
      <c r="W2497" s="1">
        <v>0.2631</v>
      </c>
      <c r="X2497" s="2">
        <f>E2497*W2497</f>
        <v>89.477678999999995</v>
      </c>
      <c r="Y2497" s="2">
        <f>MAX((X2497-O2497),0)</f>
        <v>0</v>
      </c>
    </row>
    <row r="2498" spans="1:25" x14ac:dyDescent="0.3">
      <c r="A2498" s="3">
        <v>43770</v>
      </c>
      <c r="B2498" t="s">
        <v>202</v>
      </c>
      <c r="C2498" t="s">
        <v>183</v>
      </c>
      <c r="D2498">
        <v>6</v>
      </c>
      <c r="E2498">
        <v>357.18</v>
      </c>
      <c r="F2498">
        <v>2143.08</v>
      </c>
      <c r="G2498" t="s">
        <v>2</v>
      </c>
      <c r="H2498" t="s">
        <v>64</v>
      </c>
      <c r="I2498" t="s">
        <v>202</v>
      </c>
      <c r="J2498">
        <v>88.01</v>
      </c>
      <c r="K2498">
        <v>10.88</v>
      </c>
      <c r="L2498">
        <v>8.4</v>
      </c>
      <c r="M2498">
        <v>0.31</v>
      </c>
      <c r="N2498">
        <v>107.6</v>
      </c>
      <c r="O2498">
        <v>249.58</v>
      </c>
      <c r="P2498" s="1">
        <f>O2498/E2498</f>
        <v>0.69875132986169441</v>
      </c>
      <c r="Q2498">
        <f>E2498*D2498</f>
        <v>2143.08</v>
      </c>
      <c r="R2498">
        <f>O2498*D2498</f>
        <v>1497.48</v>
      </c>
      <c r="S2498">
        <f>J2498+K2498+L2498+M2498</f>
        <v>107.60000000000001</v>
      </c>
      <c r="T2498" t="str">
        <f>IF(AND((D2498) &gt; 20, (P2498) &lt;0.1),"hvlm", "")</f>
        <v/>
      </c>
      <c r="U2498" t="str">
        <f>TEXT((A2498), "MMM _ YYYY")</f>
        <v>Nov  2019</v>
      </c>
      <c r="V2498" t="str">
        <f>TEXT((A2498),"YYYY")</f>
        <v>2019</v>
      </c>
      <c r="W2498" s="1">
        <v>0.2631</v>
      </c>
      <c r="X2498" s="2">
        <f>E2498*W2498</f>
        <v>93.974057999999999</v>
      </c>
      <c r="Y2498" s="2">
        <f>MAX((X2498-O2498),0)</f>
        <v>0</v>
      </c>
    </row>
    <row r="2499" spans="1:25" x14ac:dyDescent="0.3">
      <c r="A2499" s="3">
        <v>43771</v>
      </c>
      <c r="B2499" t="s">
        <v>318</v>
      </c>
      <c r="C2499" t="s">
        <v>170</v>
      </c>
      <c r="D2499">
        <v>43</v>
      </c>
      <c r="E2499">
        <v>274.92</v>
      </c>
      <c r="F2499">
        <v>11821.56</v>
      </c>
      <c r="G2499" t="s">
        <v>81</v>
      </c>
      <c r="H2499" t="s">
        <v>36</v>
      </c>
      <c r="I2499" t="s">
        <v>318</v>
      </c>
      <c r="J2499">
        <v>73.63</v>
      </c>
      <c r="K2499">
        <v>9.85</v>
      </c>
      <c r="L2499">
        <v>5.35</v>
      </c>
      <c r="M2499">
        <v>0.57999999999999996</v>
      </c>
      <c r="N2499">
        <v>89.41</v>
      </c>
      <c r="O2499">
        <v>185.51</v>
      </c>
      <c r="P2499" s="1">
        <f>O2499/E2499</f>
        <v>0.67477811727047865</v>
      </c>
      <c r="Q2499">
        <f>E2499*D2499</f>
        <v>11821.560000000001</v>
      </c>
      <c r="R2499">
        <f>O2499*D2499</f>
        <v>7976.9299999999994</v>
      </c>
      <c r="S2499">
        <f>J2499+K2499+L2499+M2499</f>
        <v>89.409999999999982</v>
      </c>
      <c r="T2499" t="str">
        <f>IF(AND((D2499) &gt; 20, (P2499) &lt;0.1),"hvlm", "")</f>
        <v/>
      </c>
      <c r="U2499" t="str">
        <f>TEXT((A2499), "MMM _ YYYY")</f>
        <v>Nov  2019</v>
      </c>
      <c r="V2499" t="str">
        <f>TEXT((A2499),"YYYY")</f>
        <v>2019</v>
      </c>
      <c r="W2499" s="1">
        <v>0.2631</v>
      </c>
      <c r="X2499" s="2">
        <f>E2499*W2499</f>
        <v>72.331451999999999</v>
      </c>
      <c r="Y2499" s="2">
        <f>MAX((X2499-O2499),0)</f>
        <v>0</v>
      </c>
    </row>
    <row r="2500" spans="1:25" x14ac:dyDescent="0.3">
      <c r="A2500" s="3">
        <v>43772</v>
      </c>
      <c r="B2500" t="s">
        <v>151</v>
      </c>
      <c r="C2500" t="s">
        <v>102</v>
      </c>
      <c r="D2500">
        <v>45</v>
      </c>
      <c r="E2500">
        <v>361.5</v>
      </c>
      <c r="F2500">
        <v>16267.5</v>
      </c>
      <c r="G2500" t="s">
        <v>8</v>
      </c>
      <c r="H2500" t="s">
        <v>30</v>
      </c>
      <c r="I2500" t="s">
        <v>151</v>
      </c>
      <c r="J2500">
        <v>194.24</v>
      </c>
      <c r="K2500">
        <v>11.5</v>
      </c>
      <c r="L2500">
        <v>6.16</v>
      </c>
      <c r="M2500">
        <v>4.6500000000000004</v>
      </c>
      <c r="N2500">
        <v>216.55</v>
      </c>
      <c r="O2500">
        <v>144.94999999999999</v>
      </c>
      <c r="P2500" s="1">
        <f>O2500/E2500</f>
        <v>0.40096818810511753</v>
      </c>
      <c r="Q2500">
        <f>E2500*D2500</f>
        <v>16267.5</v>
      </c>
      <c r="R2500">
        <f>O2500*D2500</f>
        <v>6522.7499999999991</v>
      </c>
      <c r="S2500">
        <f>J2500+K2500+L2500+M2500</f>
        <v>216.55</v>
      </c>
      <c r="T2500" t="str">
        <f>IF(AND((D2500) &gt; 20, (P2500) &lt;0.1),"hvlm", "")</f>
        <v/>
      </c>
      <c r="U2500" t="str">
        <f>TEXT((A2500), "MMM _ YYYY")</f>
        <v>Nov  2019</v>
      </c>
      <c r="V2500" t="str">
        <f>TEXT((A2500),"YYYY")</f>
        <v>2019</v>
      </c>
      <c r="W2500" s="1">
        <v>0.2631</v>
      </c>
      <c r="X2500" s="2">
        <f>E2500*W2500</f>
        <v>95.110650000000007</v>
      </c>
      <c r="Y2500" s="2">
        <f>MAX((X2500-O2500),0)</f>
        <v>0</v>
      </c>
    </row>
    <row r="2501" spans="1:25" x14ac:dyDescent="0.3">
      <c r="A2501" s="3">
        <v>43773</v>
      </c>
      <c r="B2501" t="s">
        <v>243</v>
      </c>
      <c r="C2501" t="s">
        <v>73</v>
      </c>
      <c r="D2501">
        <v>11</v>
      </c>
      <c r="E2501">
        <v>237.39</v>
      </c>
      <c r="F2501">
        <v>2611.29</v>
      </c>
      <c r="G2501" t="s">
        <v>23</v>
      </c>
      <c r="H2501" t="s">
        <v>67</v>
      </c>
      <c r="I2501" t="s">
        <v>243</v>
      </c>
      <c r="J2501">
        <v>187.57</v>
      </c>
      <c r="K2501">
        <v>14.01</v>
      </c>
      <c r="L2501">
        <v>2.0299999999999998</v>
      </c>
      <c r="M2501">
        <v>0.57999999999999996</v>
      </c>
      <c r="N2501">
        <v>204.19</v>
      </c>
      <c r="O2501">
        <v>33.200000000000003</v>
      </c>
      <c r="P2501" s="1">
        <f>O2501/E2501</f>
        <v>0.1398542482834155</v>
      </c>
      <c r="Q2501">
        <f>E2501*D2501</f>
        <v>2611.29</v>
      </c>
      <c r="R2501">
        <f>O2501*D2501</f>
        <v>365.20000000000005</v>
      </c>
      <c r="S2501">
        <f>J2501+K2501+L2501+M2501</f>
        <v>204.19</v>
      </c>
      <c r="T2501" t="str">
        <f>IF(AND((D2501) &gt; 20, (P2501) &lt;0.1),"hvlm", "")</f>
        <v/>
      </c>
      <c r="U2501" t="str">
        <f>TEXT((A2501), "MMM _ YYYY")</f>
        <v>Nov  2019</v>
      </c>
      <c r="V2501" t="str">
        <f>TEXT((A2501),"YYYY")</f>
        <v>2019</v>
      </c>
      <c r="W2501" s="1">
        <v>0.2631</v>
      </c>
      <c r="X2501" s="2">
        <f>E2501*W2501</f>
        <v>62.457308999999995</v>
      </c>
      <c r="Y2501" s="2">
        <f>MAX((X2501-O2501),0)</f>
        <v>29.257308999999992</v>
      </c>
    </row>
    <row r="2502" spans="1:25" x14ac:dyDescent="0.3">
      <c r="A2502" s="3">
        <v>43774</v>
      </c>
      <c r="B2502" t="s">
        <v>168</v>
      </c>
      <c r="C2502" t="s">
        <v>289</v>
      </c>
      <c r="D2502">
        <v>8</v>
      </c>
      <c r="E2502">
        <v>147.05000000000001</v>
      </c>
      <c r="F2502">
        <v>1176.4000000000001</v>
      </c>
      <c r="G2502" t="s">
        <v>130</v>
      </c>
      <c r="H2502" t="s">
        <v>164</v>
      </c>
      <c r="I2502" t="s">
        <v>168</v>
      </c>
      <c r="J2502">
        <v>44.09</v>
      </c>
      <c r="K2502">
        <v>12.76</v>
      </c>
      <c r="L2502">
        <v>7.68</v>
      </c>
      <c r="M2502">
        <v>1.41</v>
      </c>
      <c r="N2502">
        <v>65.94</v>
      </c>
      <c r="O2502">
        <v>81.11</v>
      </c>
      <c r="P2502" s="1">
        <f>O2502/E2502</f>
        <v>0.55158109486569185</v>
      </c>
      <c r="Q2502">
        <f>E2502*D2502</f>
        <v>1176.4000000000001</v>
      </c>
      <c r="R2502">
        <f>O2502*D2502</f>
        <v>648.88</v>
      </c>
      <c r="S2502">
        <f>J2502+K2502+L2502+M2502</f>
        <v>65.94</v>
      </c>
      <c r="T2502" t="str">
        <f>IF(AND((D2502) &gt; 20, (P2502) &lt;0.1),"hvlm", "")</f>
        <v/>
      </c>
      <c r="U2502" t="str">
        <f>TEXT((A2502), "MMM _ YYYY")</f>
        <v>Nov  2019</v>
      </c>
      <c r="V2502" t="str">
        <f>TEXT((A2502),"YYYY")</f>
        <v>2019</v>
      </c>
      <c r="W2502" s="1">
        <v>0.2631</v>
      </c>
      <c r="X2502" s="2">
        <f>E2502*W2502</f>
        <v>38.688855000000004</v>
      </c>
      <c r="Y2502" s="2">
        <f>MAX((X2502-O2502),0)</f>
        <v>0</v>
      </c>
    </row>
    <row r="2503" spans="1:25" x14ac:dyDescent="0.3">
      <c r="A2503" s="3">
        <v>43775</v>
      </c>
      <c r="B2503" t="s">
        <v>333</v>
      </c>
      <c r="C2503" t="s">
        <v>280</v>
      </c>
      <c r="D2503">
        <v>29</v>
      </c>
      <c r="E2503">
        <v>358.03</v>
      </c>
      <c r="F2503">
        <v>10382.870000000001</v>
      </c>
      <c r="G2503" t="s">
        <v>26</v>
      </c>
      <c r="H2503" t="s">
        <v>174</v>
      </c>
      <c r="I2503" t="s">
        <v>333</v>
      </c>
      <c r="J2503">
        <v>125.33</v>
      </c>
      <c r="K2503">
        <v>13.8</v>
      </c>
      <c r="L2503">
        <v>9.11</v>
      </c>
      <c r="M2503">
        <v>0.55000000000000004</v>
      </c>
      <c r="N2503">
        <v>148.79</v>
      </c>
      <c r="O2503">
        <v>209.24</v>
      </c>
      <c r="P2503" s="1">
        <f>O2503/E2503</f>
        <v>0.58442029997486256</v>
      </c>
      <c r="Q2503">
        <f>E2503*D2503</f>
        <v>10382.869999999999</v>
      </c>
      <c r="R2503">
        <f>O2503*D2503</f>
        <v>6067.96</v>
      </c>
      <c r="S2503">
        <f>J2503+K2503+L2503+M2503</f>
        <v>148.79000000000002</v>
      </c>
      <c r="T2503" t="str">
        <f>IF(AND((D2503) &gt; 20, (P2503) &lt;0.1),"hvlm", "")</f>
        <v/>
      </c>
      <c r="U2503" t="str">
        <f>TEXT((A2503), "MMM _ YYYY")</f>
        <v>Nov  2019</v>
      </c>
      <c r="V2503" t="str">
        <f>TEXT((A2503),"YYYY")</f>
        <v>2019</v>
      </c>
      <c r="W2503" s="1">
        <v>0.2631</v>
      </c>
      <c r="X2503" s="2">
        <f>E2503*W2503</f>
        <v>94.197692999999987</v>
      </c>
      <c r="Y2503" s="2">
        <f>MAX((X2503-O2503),0)</f>
        <v>0</v>
      </c>
    </row>
    <row r="2504" spans="1:25" x14ac:dyDescent="0.3">
      <c r="A2504" s="3">
        <v>43776</v>
      </c>
      <c r="B2504" t="s">
        <v>86</v>
      </c>
      <c r="C2504" t="s">
        <v>335</v>
      </c>
      <c r="D2504">
        <v>10</v>
      </c>
      <c r="E2504">
        <v>239.52</v>
      </c>
      <c r="F2504">
        <v>2395.1999999999998</v>
      </c>
      <c r="G2504" t="s">
        <v>87</v>
      </c>
      <c r="H2504" t="s">
        <v>75</v>
      </c>
      <c r="I2504" t="s">
        <v>86</v>
      </c>
      <c r="J2504">
        <v>83.04</v>
      </c>
      <c r="K2504">
        <v>6.62</v>
      </c>
      <c r="L2504">
        <v>2.66</v>
      </c>
      <c r="M2504">
        <v>2.31</v>
      </c>
      <c r="N2504">
        <v>94.63</v>
      </c>
      <c r="O2504">
        <v>144.88999999999999</v>
      </c>
      <c r="P2504" s="1">
        <f>O2504/E2504</f>
        <v>0.60491816967267864</v>
      </c>
      <c r="Q2504">
        <f>E2504*D2504</f>
        <v>2395.2000000000003</v>
      </c>
      <c r="R2504">
        <f>O2504*D2504</f>
        <v>1448.8999999999999</v>
      </c>
      <c r="S2504">
        <f>J2504+K2504+L2504+M2504</f>
        <v>94.63000000000001</v>
      </c>
      <c r="T2504" t="str">
        <f>IF(AND((D2504) &gt; 20, (P2504) &lt;0.1),"hvlm", "")</f>
        <v/>
      </c>
      <c r="U2504" t="str">
        <f>TEXT((A2504), "MMM _ YYYY")</f>
        <v>Nov  2019</v>
      </c>
      <c r="V2504" t="str">
        <f>TEXT((A2504),"YYYY")</f>
        <v>2019</v>
      </c>
      <c r="W2504" s="1">
        <v>0.2631</v>
      </c>
      <c r="X2504" s="2">
        <f>E2504*W2504</f>
        <v>63.017712000000003</v>
      </c>
      <c r="Y2504" s="2">
        <f>MAX((X2504-O2504),0)</f>
        <v>0</v>
      </c>
    </row>
    <row r="2505" spans="1:25" x14ac:dyDescent="0.3">
      <c r="A2505" s="3">
        <v>43777</v>
      </c>
      <c r="B2505" t="s">
        <v>392</v>
      </c>
      <c r="C2505" t="s">
        <v>353</v>
      </c>
      <c r="D2505">
        <v>34</v>
      </c>
      <c r="E2505">
        <v>367.15</v>
      </c>
      <c r="F2505">
        <v>12483.1</v>
      </c>
      <c r="G2505" t="s">
        <v>105</v>
      </c>
      <c r="H2505" t="s">
        <v>30</v>
      </c>
      <c r="I2505" t="s">
        <v>392</v>
      </c>
      <c r="J2505">
        <v>145.16999999999999</v>
      </c>
      <c r="K2505">
        <v>9.49</v>
      </c>
      <c r="L2505">
        <v>4.67</v>
      </c>
      <c r="M2505">
        <v>0.62</v>
      </c>
      <c r="N2505">
        <v>159.94999999999999</v>
      </c>
      <c r="O2505">
        <v>207.2</v>
      </c>
      <c r="P2505" s="1">
        <f>O2505/E2505</f>
        <v>0.56434699714013348</v>
      </c>
      <c r="Q2505">
        <f>E2505*D2505</f>
        <v>12483.099999999999</v>
      </c>
      <c r="R2505">
        <f>O2505*D2505</f>
        <v>7044.7999999999993</v>
      </c>
      <c r="S2505">
        <f>J2505+K2505+L2505+M2505</f>
        <v>159.94999999999999</v>
      </c>
      <c r="T2505" t="str">
        <f>IF(AND((D2505) &gt; 20, (P2505) &lt;0.1),"hvlm", "")</f>
        <v/>
      </c>
      <c r="U2505" t="str">
        <f>TEXT((A2505), "MMM _ YYYY")</f>
        <v>Nov  2019</v>
      </c>
      <c r="V2505" t="str">
        <f>TEXT((A2505),"YYYY")</f>
        <v>2019</v>
      </c>
      <c r="W2505" s="1">
        <v>0.2631</v>
      </c>
      <c r="X2505" s="2">
        <f>E2505*W2505</f>
        <v>96.59716499999999</v>
      </c>
      <c r="Y2505" s="2">
        <f>MAX((X2505-O2505),0)</f>
        <v>0</v>
      </c>
    </row>
    <row r="2506" spans="1:25" x14ac:dyDescent="0.3">
      <c r="A2506" s="3">
        <v>43778</v>
      </c>
      <c r="B2506" t="s">
        <v>276</v>
      </c>
      <c r="C2506" t="s">
        <v>339</v>
      </c>
      <c r="D2506">
        <v>24</v>
      </c>
      <c r="E2506">
        <v>64.06</v>
      </c>
      <c r="F2506">
        <v>1537.44</v>
      </c>
      <c r="G2506" t="s">
        <v>2</v>
      </c>
      <c r="H2506" t="s">
        <v>34</v>
      </c>
      <c r="I2506" t="s">
        <v>276</v>
      </c>
      <c r="J2506">
        <v>156.26</v>
      </c>
      <c r="K2506">
        <v>9.51</v>
      </c>
      <c r="L2506">
        <v>7.48</v>
      </c>
      <c r="M2506">
        <v>4.32</v>
      </c>
      <c r="N2506">
        <v>177.57</v>
      </c>
      <c r="O2506">
        <v>-113.51</v>
      </c>
      <c r="P2506" s="1">
        <f>O2506/E2506</f>
        <v>-1.7719325632219793</v>
      </c>
      <c r="Q2506">
        <f>E2506*D2506</f>
        <v>1537.44</v>
      </c>
      <c r="R2506">
        <f>O2506*D2506</f>
        <v>-2724.2400000000002</v>
      </c>
      <c r="S2506">
        <f>J2506+K2506+L2506+M2506</f>
        <v>177.56999999999996</v>
      </c>
      <c r="T2506" t="str">
        <f>IF(AND((D2506) &gt; 20, (P2506) &lt;0.1),"hvlm", "")</f>
        <v>hvlm</v>
      </c>
      <c r="U2506" t="str">
        <f>TEXT((A2506), "MMM _ YYYY")</f>
        <v>Nov  2019</v>
      </c>
      <c r="V2506" t="str">
        <f>TEXT((A2506),"YYYY")</f>
        <v>2019</v>
      </c>
      <c r="W2506" s="1">
        <v>0.2631</v>
      </c>
      <c r="X2506" s="2">
        <f>E2506*W2506</f>
        <v>16.854186000000002</v>
      </c>
      <c r="Y2506" s="2">
        <f>MAX((X2506-O2506),0)</f>
        <v>130.36418600000002</v>
      </c>
    </row>
    <row r="2507" spans="1:25" x14ac:dyDescent="0.3">
      <c r="A2507" s="3">
        <v>43779</v>
      </c>
      <c r="B2507" t="s">
        <v>158</v>
      </c>
      <c r="C2507" t="s">
        <v>94</v>
      </c>
      <c r="D2507">
        <v>46</v>
      </c>
      <c r="E2507">
        <v>189.13</v>
      </c>
      <c r="F2507">
        <v>8699.98</v>
      </c>
      <c r="G2507" t="s">
        <v>31</v>
      </c>
      <c r="H2507" t="s">
        <v>64</v>
      </c>
      <c r="I2507" t="s">
        <v>158</v>
      </c>
      <c r="J2507">
        <v>159.97</v>
      </c>
      <c r="K2507">
        <v>11.7</v>
      </c>
      <c r="L2507">
        <v>2.98</v>
      </c>
      <c r="M2507">
        <v>2.29</v>
      </c>
      <c r="N2507">
        <v>176.94</v>
      </c>
      <c r="O2507">
        <v>12.19</v>
      </c>
      <c r="P2507" s="1">
        <f>O2507/E2507</f>
        <v>6.4453021731084442E-2</v>
      </c>
      <c r="Q2507">
        <f>E2507*D2507</f>
        <v>8699.98</v>
      </c>
      <c r="R2507">
        <f>O2507*D2507</f>
        <v>560.74</v>
      </c>
      <c r="S2507">
        <f>J2507+K2507+L2507+M2507</f>
        <v>176.93999999999997</v>
      </c>
      <c r="T2507" t="str">
        <f>IF(AND((D2507) &gt; 20, (P2507) &lt;0.1),"hvlm", "")</f>
        <v>hvlm</v>
      </c>
      <c r="U2507" t="str">
        <f>TEXT((A2507), "MMM _ YYYY")</f>
        <v>Nov  2019</v>
      </c>
      <c r="V2507" t="str">
        <f>TEXT((A2507),"YYYY")</f>
        <v>2019</v>
      </c>
      <c r="W2507" s="1">
        <v>0.2631</v>
      </c>
      <c r="X2507" s="2">
        <f>E2507*W2507</f>
        <v>49.760103000000001</v>
      </c>
      <c r="Y2507" s="2">
        <f>MAX((X2507-O2507),0)</f>
        <v>37.570103000000003</v>
      </c>
    </row>
    <row r="2508" spans="1:25" x14ac:dyDescent="0.3">
      <c r="A2508" s="3">
        <v>43780</v>
      </c>
      <c r="B2508" t="s">
        <v>241</v>
      </c>
      <c r="C2508" t="s">
        <v>150</v>
      </c>
      <c r="D2508">
        <v>48</v>
      </c>
      <c r="E2508">
        <v>381.73</v>
      </c>
      <c r="F2508">
        <v>18323.04</v>
      </c>
      <c r="G2508" t="s">
        <v>31</v>
      </c>
      <c r="H2508" t="s">
        <v>242</v>
      </c>
      <c r="I2508" t="s">
        <v>241</v>
      </c>
      <c r="J2508">
        <v>60.06</v>
      </c>
      <c r="K2508">
        <v>6.6</v>
      </c>
      <c r="L2508">
        <v>1.3</v>
      </c>
      <c r="M2508">
        <v>2.65</v>
      </c>
      <c r="N2508">
        <v>70.61</v>
      </c>
      <c r="O2508">
        <v>311.12</v>
      </c>
      <c r="P2508" s="1">
        <f>O2508/E2508</f>
        <v>0.8150263275089723</v>
      </c>
      <c r="Q2508">
        <f>E2508*D2508</f>
        <v>18323.04</v>
      </c>
      <c r="R2508">
        <f>O2508*D2508</f>
        <v>14933.76</v>
      </c>
      <c r="S2508">
        <f>J2508+K2508+L2508+M2508</f>
        <v>70.61</v>
      </c>
      <c r="T2508" t="str">
        <f>IF(AND((D2508) &gt; 20, (P2508) &lt;0.1),"hvlm", "")</f>
        <v/>
      </c>
      <c r="U2508" t="str">
        <f>TEXT((A2508), "MMM _ YYYY")</f>
        <v>Nov  2019</v>
      </c>
      <c r="V2508" t="str">
        <f>TEXT((A2508),"YYYY")</f>
        <v>2019</v>
      </c>
      <c r="W2508" s="1">
        <v>0.2631</v>
      </c>
      <c r="X2508" s="2">
        <f>E2508*W2508</f>
        <v>100.43316300000001</v>
      </c>
      <c r="Y2508" s="2">
        <f>MAX((X2508-O2508),0)</f>
        <v>0</v>
      </c>
    </row>
    <row r="2509" spans="1:25" x14ac:dyDescent="0.3">
      <c r="A2509" s="3">
        <v>43781</v>
      </c>
      <c r="B2509" t="s">
        <v>376</v>
      </c>
      <c r="C2509" t="s">
        <v>73</v>
      </c>
      <c r="D2509">
        <v>17</v>
      </c>
      <c r="E2509">
        <v>137.38</v>
      </c>
      <c r="F2509">
        <v>2335.46</v>
      </c>
      <c r="G2509" t="s">
        <v>23</v>
      </c>
      <c r="H2509" t="s">
        <v>43</v>
      </c>
      <c r="I2509" t="s">
        <v>376</v>
      </c>
      <c r="J2509">
        <v>26.63</v>
      </c>
      <c r="K2509">
        <v>12.16</v>
      </c>
      <c r="L2509">
        <v>5.61</v>
      </c>
      <c r="M2509">
        <v>3.68</v>
      </c>
      <c r="N2509">
        <v>48.08</v>
      </c>
      <c r="O2509">
        <v>89.3</v>
      </c>
      <c r="P2509" s="1">
        <f>O2509/E2509</f>
        <v>0.65002183723977291</v>
      </c>
      <c r="Q2509">
        <f>E2509*D2509</f>
        <v>2335.46</v>
      </c>
      <c r="R2509">
        <f>O2509*D2509</f>
        <v>1518.1</v>
      </c>
      <c r="S2509">
        <f>J2509+K2509+L2509+M2509</f>
        <v>48.08</v>
      </c>
      <c r="T2509" t="str">
        <f>IF(AND((D2509) &gt; 20, (P2509) &lt;0.1),"hvlm", "")</f>
        <v/>
      </c>
      <c r="U2509" t="str">
        <f>TEXT((A2509), "MMM _ YYYY")</f>
        <v>Nov  2019</v>
      </c>
      <c r="V2509" t="str">
        <f>TEXT((A2509),"YYYY")</f>
        <v>2019</v>
      </c>
      <c r="W2509" s="1">
        <v>0.2631</v>
      </c>
      <c r="X2509" s="2">
        <f>E2509*W2509</f>
        <v>36.144677999999999</v>
      </c>
      <c r="Y2509" s="2">
        <f>MAX((X2509-O2509),0)</f>
        <v>0</v>
      </c>
    </row>
    <row r="2510" spans="1:25" x14ac:dyDescent="0.3">
      <c r="A2510" s="3">
        <v>43782</v>
      </c>
      <c r="B2510" t="s">
        <v>257</v>
      </c>
      <c r="C2510" t="s">
        <v>102</v>
      </c>
      <c r="D2510">
        <v>32</v>
      </c>
      <c r="E2510">
        <v>379.54</v>
      </c>
      <c r="F2510">
        <v>12145.28</v>
      </c>
      <c r="G2510" t="s">
        <v>8</v>
      </c>
      <c r="H2510" t="s">
        <v>242</v>
      </c>
      <c r="I2510" t="s">
        <v>257</v>
      </c>
      <c r="J2510">
        <v>153.96</v>
      </c>
      <c r="K2510">
        <v>6.29</v>
      </c>
      <c r="L2510">
        <v>5.75</v>
      </c>
      <c r="M2510">
        <v>1.99</v>
      </c>
      <c r="N2510">
        <v>167.99</v>
      </c>
      <c r="O2510">
        <v>211.55</v>
      </c>
      <c r="P2510" s="1">
        <f>O2510/E2510</f>
        <v>0.55738525583601206</v>
      </c>
      <c r="Q2510">
        <f>E2510*D2510</f>
        <v>12145.28</v>
      </c>
      <c r="R2510">
        <f>O2510*D2510</f>
        <v>6769.6</v>
      </c>
      <c r="S2510">
        <f>J2510+K2510+L2510+M2510</f>
        <v>167.99</v>
      </c>
      <c r="T2510" t="str">
        <f>IF(AND((D2510) &gt; 20, (P2510) &lt;0.1),"hvlm", "")</f>
        <v/>
      </c>
      <c r="U2510" t="str">
        <f>TEXT((A2510), "MMM _ YYYY")</f>
        <v>Nov  2019</v>
      </c>
      <c r="V2510" t="str">
        <f>TEXT((A2510),"YYYY")</f>
        <v>2019</v>
      </c>
      <c r="W2510" s="1">
        <v>0.2631</v>
      </c>
      <c r="X2510" s="2">
        <f>E2510*W2510</f>
        <v>99.856974000000008</v>
      </c>
      <c r="Y2510" s="2">
        <f>MAX((X2510-O2510),0)</f>
        <v>0</v>
      </c>
    </row>
    <row r="2511" spans="1:25" x14ac:dyDescent="0.3">
      <c r="A2511" s="3">
        <v>43783</v>
      </c>
      <c r="B2511" t="s">
        <v>366</v>
      </c>
      <c r="C2511" t="s">
        <v>339</v>
      </c>
      <c r="D2511">
        <v>11</v>
      </c>
      <c r="E2511">
        <v>383.87</v>
      </c>
      <c r="F2511">
        <v>4222.57</v>
      </c>
      <c r="G2511" t="s">
        <v>2</v>
      </c>
      <c r="H2511" t="s">
        <v>5</v>
      </c>
      <c r="I2511" t="s">
        <v>366</v>
      </c>
      <c r="J2511">
        <v>66.790000000000006</v>
      </c>
      <c r="K2511">
        <v>14.12</v>
      </c>
      <c r="L2511">
        <v>6.7</v>
      </c>
      <c r="M2511">
        <v>4.13</v>
      </c>
      <c r="N2511">
        <v>91.74</v>
      </c>
      <c r="O2511">
        <v>292.13</v>
      </c>
      <c r="P2511" s="1">
        <f>O2511/E2511</f>
        <v>0.76101284288951987</v>
      </c>
      <c r="Q2511">
        <f>E2511*D2511</f>
        <v>4222.57</v>
      </c>
      <c r="R2511">
        <f>O2511*D2511</f>
        <v>3213.43</v>
      </c>
      <c r="S2511">
        <f>J2511+K2511+L2511+M2511</f>
        <v>91.740000000000009</v>
      </c>
      <c r="T2511" t="str">
        <f>IF(AND((D2511) &gt; 20, (P2511) &lt;0.1),"hvlm", "")</f>
        <v/>
      </c>
      <c r="U2511" t="str">
        <f>TEXT((A2511), "MMM _ YYYY")</f>
        <v>Nov  2019</v>
      </c>
      <c r="V2511" t="str">
        <f>TEXT((A2511),"YYYY")</f>
        <v>2019</v>
      </c>
      <c r="W2511" s="1">
        <v>0.2631</v>
      </c>
      <c r="X2511" s="2">
        <f>E2511*W2511</f>
        <v>100.996197</v>
      </c>
      <c r="Y2511" s="2">
        <f>MAX((X2511-O2511),0)</f>
        <v>0</v>
      </c>
    </row>
    <row r="2512" spans="1:25" x14ac:dyDescent="0.3">
      <c r="A2512" s="3">
        <v>43784</v>
      </c>
      <c r="B2512" t="s">
        <v>154</v>
      </c>
      <c r="C2512" t="s">
        <v>73</v>
      </c>
      <c r="D2512">
        <v>34</v>
      </c>
      <c r="E2512">
        <v>358.75</v>
      </c>
      <c r="F2512">
        <v>12197.5</v>
      </c>
      <c r="G2512" t="s">
        <v>23</v>
      </c>
      <c r="H2512" t="s">
        <v>39</v>
      </c>
      <c r="I2512" t="s">
        <v>154</v>
      </c>
      <c r="J2512">
        <v>143.80000000000001</v>
      </c>
      <c r="K2512">
        <v>12.89</v>
      </c>
      <c r="L2512">
        <v>7.03</v>
      </c>
      <c r="M2512">
        <v>2.64</v>
      </c>
      <c r="N2512">
        <v>166.36</v>
      </c>
      <c r="O2512">
        <v>192.39</v>
      </c>
      <c r="P2512" s="1">
        <f>O2512/E2512</f>
        <v>0.53627874564459932</v>
      </c>
      <c r="Q2512">
        <f>E2512*D2512</f>
        <v>12197.5</v>
      </c>
      <c r="R2512">
        <f>O2512*D2512</f>
        <v>6541.2599999999993</v>
      </c>
      <c r="S2512">
        <f>J2512+K2512+L2512+M2512</f>
        <v>166.35999999999999</v>
      </c>
      <c r="T2512" t="str">
        <f>IF(AND((D2512) &gt; 20, (P2512) &lt;0.1),"hvlm", "")</f>
        <v/>
      </c>
      <c r="U2512" t="str">
        <f>TEXT((A2512), "MMM _ YYYY")</f>
        <v>Nov  2019</v>
      </c>
      <c r="V2512" t="str">
        <f>TEXT((A2512),"YYYY")</f>
        <v>2019</v>
      </c>
      <c r="W2512" s="1">
        <v>0.2631</v>
      </c>
      <c r="X2512" s="2">
        <f>E2512*W2512</f>
        <v>94.387124999999997</v>
      </c>
      <c r="Y2512" s="2">
        <f>MAX((X2512-O2512),0)</f>
        <v>0</v>
      </c>
    </row>
    <row r="2513" spans="1:25" x14ac:dyDescent="0.3">
      <c r="A2513" s="3">
        <v>43785</v>
      </c>
      <c r="B2513" t="s">
        <v>269</v>
      </c>
      <c r="C2513" t="s">
        <v>260</v>
      </c>
      <c r="D2513">
        <v>24</v>
      </c>
      <c r="E2513">
        <v>247.28</v>
      </c>
      <c r="F2513">
        <v>5934.72</v>
      </c>
      <c r="G2513" t="s">
        <v>31</v>
      </c>
      <c r="H2513" t="s">
        <v>1</v>
      </c>
      <c r="I2513" t="s">
        <v>269</v>
      </c>
      <c r="J2513">
        <v>28.26</v>
      </c>
      <c r="K2513">
        <v>9.35</v>
      </c>
      <c r="L2513">
        <v>6.61</v>
      </c>
      <c r="M2513">
        <v>4.2</v>
      </c>
      <c r="N2513">
        <v>48.42</v>
      </c>
      <c r="O2513">
        <v>198.86</v>
      </c>
      <c r="P2513" s="1">
        <f>O2513/E2513</f>
        <v>0.8041895826593336</v>
      </c>
      <c r="Q2513">
        <f>E2513*D2513</f>
        <v>5934.72</v>
      </c>
      <c r="R2513">
        <f>O2513*D2513</f>
        <v>4772.6400000000003</v>
      </c>
      <c r="S2513">
        <f>J2513+K2513+L2513+M2513</f>
        <v>48.42</v>
      </c>
      <c r="T2513" t="str">
        <f>IF(AND((D2513) &gt; 20, (P2513) &lt;0.1),"hvlm", "")</f>
        <v/>
      </c>
      <c r="U2513" t="str">
        <f>TEXT((A2513), "MMM _ YYYY")</f>
        <v>Nov  2019</v>
      </c>
      <c r="V2513" t="str">
        <f>TEXT((A2513),"YYYY")</f>
        <v>2019</v>
      </c>
      <c r="W2513" s="1">
        <v>0.2631</v>
      </c>
      <c r="X2513" s="2">
        <f>E2513*W2513</f>
        <v>65.059368000000006</v>
      </c>
      <c r="Y2513" s="2">
        <f>MAX((X2513-O2513),0)</f>
        <v>0</v>
      </c>
    </row>
    <row r="2514" spans="1:25" x14ac:dyDescent="0.3">
      <c r="A2514" s="3">
        <v>43786</v>
      </c>
      <c r="B2514" t="s">
        <v>60</v>
      </c>
      <c r="C2514" t="s">
        <v>264</v>
      </c>
      <c r="D2514">
        <v>5</v>
      </c>
      <c r="E2514">
        <v>276.43</v>
      </c>
      <c r="F2514">
        <v>1382.15</v>
      </c>
      <c r="G2514" t="s">
        <v>130</v>
      </c>
      <c r="H2514" t="s">
        <v>22</v>
      </c>
      <c r="I2514" t="s">
        <v>60</v>
      </c>
      <c r="J2514">
        <v>152.66999999999999</v>
      </c>
      <c r="K2514">
        <v>11.37</v>
      </c>
      <c r="L2514">
        <v>5.19</v>
      </c>
      <c r="M2514">
        <v>0.27</v>
      </c>
      <c r="N2514">
        <v>169.5</v>
      </c>
      <c r="O2514">
        <v>106.93</v>
      </c>
      <c r="P2514" s="1">
        <f>O2514/E2514</f>
        <v>0.38682487429005535</v>
      </c>
      <c r="Q2514">
        <f>E2514*D2514</f>
        <v>1382.15</v>
      </c>
      <c r="R2514">
        <f>O2514*D2514</f>
        <v>534.65000000000009</v>
      </c>
      <c r="S2514">
        <f>J2514+K2514+L2514+M2514</f>
        <v>169.5</v>
      </c>
      <c r="T2514" t="str">
        <f>IF(AND((D2514) &gt; 20, (P2514) &lt;0.1),"hvlm", "")</f>
        <v/>
      </c>
      <c r="U2514" t="str">
        <f>TEXT((A2514), "MMM _ YYYY")</f>
        <v>Nov  2019</v>
      </c>
      <c r="V2514" t="str">
        <f>TEXT((A2514),"YYYY")</f>
        <v>2019</v>
      </c>
      <c r="W2514" s="1">
        <v>0.2631</v>
      </c>
      <c r="X2514" s="2">
        <f>E2514*W2514</f>
        <v>72.728733000000005</v>
      </c>
      <c r="Y2514" s="2">
        <f>MAX((X2514-O2514),0)</f>
        <v>0</v>
      </c>
    </row>
    <row r="2515" spans="1:25" x14ac:dyDescent="0.3">
      <c r="A2515" s="3">
        <v>43787</v>
      </c>
      <c r="B2515" t="s">
        <v>336</v>
      </c>
      <c r="C2515" t="s">
        <v>258</v>
      </c>
      <c r="D2515">
        <v>29</v>
      </c>
      <c r="E2515">
        <v>354.37</v>
      </c>
      <c r="F2515">
        <v>10276.73</v>
      </c>
      <c r="G2515" t="s">
        <v>87</v>
      </c>
      <c r="H2515" t="s">
        <v>80</v>
      </c>
      <c r="I2515" t="s">
        <v>336</v>
      </c>
      <c r="J2515">
        <v>135.09</v>
      </c>
      <c r="K2515">
        <v>14.97</v>
      </c>
      <c r="L2515">
        <v>2.66</v>
      </c>
      <c r="M2515">
        <v>4.4000000000000004</v>
      </c>
      <c r="N2515">
        <v>157.12</v>
      </c>
      <c r="O2515">
        <v>197.25</v>
      </c>
      <c r="P2515" s="1">
        <f>O2515/E2515</f>
        <v>0.55662161018144873</v>
      </c>
      <c r="Q2515">
        <f>E2515*D2515</f>
        <v>10276.73</v>
      </c>
      <c r="R2515">
        <f>O2515*D2515</f>
        <v>5720.25</v>
      </c>
      <c r="S2515">
        <f>J2515+K2515+L2515+M2515</f>
        <v>157.12</v>
      </c>
      <c r="T2515" t="str">
        <f>IF(AND((D2515) &gt; 20, (P2515) &lt;0.1),"hvlm", "")</f>
        <v/>
      </c>
      <c r="U2515" t="str">
        <f>TEXT((A2515), "MMM _ YYYY")</f>
        <v>Nov  2019</v>
      </c>
      <c r="V2515" t="str">
        <f>TEXT((A2515),"YYYY")</f>
        <v>2019</v>
      </c>
      <c r="W2515" s="1">
        <v>0.2631</v>
      </c>
      <c r="X2515" s="2">
        <f>E2515*W2515</f>
        <v>93.234746999999999</v>
      </c>
      <c r="Y2515" s="2">
        <f>MAX((X2515-O2515),0)</f>
        <v>0</v>
      </c>
    </row>
    <row r="2516" spans="1:25" x14ac:dyDescent="0.3">
      <c r="A2516" s="3">
        <v>43788</v>
      </c>
      <c r="B2516" t="s">
        <v>285</v>
      </c>
      <c r="C2516" t="s">
        <v>198</v>
      </c>
      <c r="D2516">
        <v>48</v>
      </c>
      <c r="E2516">
        <v>321.56</v>
      </c>
      <c r="F2516">
        <v>15434.88</v>
      </c>
      <c r="G2516" t="s">
        <v>26</v>
      </c>
      <c r="H2516" t="s">
        <v>51</v>
      </c>
      <c r="I2516" t="s">
        <v>285</v>
      </c>
      <c r="J2516">
        <v>31.43</v>
      </c>
      <c r="K2516">
        <v>2.63</v>
      </c>
      <c r="L2516">
        <v>5.36</v>
      </c>
      <c r="M2516">
        <v>4.66</v>
      </c>
      <c r="N2516">
        <v>44.08</v>
      </c>
      <c r="O2516">
        <v>277.48</v>
      </c>
      <c r="P2516" s="1">
        <f>O2516/E2516</f>
        <v>0.86291827341709171</v>
      </c>
      <c r="Q2516">
        <f>E2516*D2516</f>
        <v>15434.880000000001</v>
      </c>
      <c r="R2516">
        <f>O2516*D2516</f>
        <v>13319.04</v>
      </c>
      <c r="S2516">
        <f>J2516+K2516+L2516+M2516</f>
        <v>44.08</v>
      </c>
      <c r="T2516" t="str">
        <f>IF(AND((D2516) &gt; 20, (P2516) &lt;0.1),"hvlm", "")</f>
        <v/>
      </c>
      <c r="U2516" t="str">
        <f>TEXT((A2516), "MMM _ YYYY")</f>
        <v>Nov  2019</v>
      </c>
      <c r="V2516" t="str">
        <f>TEXT((A2516),"YYYY")</f>
        <v>2019</v>
      </c>
      <c r="W2516" s="1">
        <v>0.2631</v>
      </c>
      <c r="X2516" s="2">
        <f>E2516*W2516</f>
        <v>84.602435999999997</v>
      </c>
      <c r="Y2516" s="2">
        <f>MAX((X2516-O2516),0)</f>
        <v>0</v>
      </c>
    </row>
    <row r="2517" spans="1:25" x14ac:dyDescent="0.3">
      <c r="A2517" s="3">
        <v>43789</v>
      </c>
      <c r="B2517" t="s">
        <v>60</v>
      </c>
      <c r="C2517" t="s">
        <v>229</v>
      </c>
      <c r="D2517">
        <v>48</v>
      </c>
      <c r="E2517">
        <v>270.52999999999997</v>
      </c>
      <c r="F2517">
        <v>12985.44</v>
      </c>
      <c r="G2517" t="s">
        <v>16</v>
      </c>
      <c r="H2517" t="s">
        <v>22</v>
      </c>
      <c r="I2517" t="s">
        <v>60</v>
      </c>
      <c r="J2517">
        <v>152.66999999999999</v>
      </c>
      <c r="K2517">
        <v>11.37</v>
      </c>
      <c r="L2517">
        <v>5.19</v>
      </c>
      <c r="M2517">
        <v>0.27</v>
      </c>
      <c r="N2517">
        <v>169.5</v>
      </c>
      <c r="O2517">
        <v>101.03</v>
      </c>
      <c r="P2517" s="1">
        <f>O2517/E2517</f>
        <v>0.37345211251986843</v>
      </c>
      <c r="Q2517">
        <f>E2517*D2517</f>
        <v>12985.439999999999</v>
      </c>
      <c r="R2517">
        <f>O2517*D2517</f>
        <v>4849.4400000000005</v>
      </c>
      <c r="S2517">
        <f>J2517+K2517+L2517+M2517</f>
        <v>169.5</v>
      </c>
      <c r="T2517" t="str">
        <f>IF(AND((D2517) &gt; 20, (P2517) &lt;0.1),"hvlm", "")</f>
        <v/>
      </c>
      <c r="U2517" t="str">
        <f>TEXT((A2517), "MMM _ YYYY")</f>
        <v>Nov  2019</v>
      </c>
      <c r="V2517" t="str">
        <f>TEXT((A2517),"YYYY")</f>
        <v>2019</v>
      </c>
      <c r="W2517" s="1">
        <v>0.2631</v>
      </c>
      <c r="X2517" s="2">
        <f>E2517*W2517</f>
        <v>71.176442999999992</v>
      </c>
      <c r="Y2517" s="2">
        <f>MAX((X2517-O2517),0)</f>
        <v>0</v>
      </c>
    </row>
    <row r="2518" spans="1:25" x14ac:dyDescent="0.3">
      <c r="A2518" s="3">
        <v>43790</v>
      </c>
      <c r="B2518" t="s">
        <v>349</v>
      </c>
      <c r="C2518" t="s">
        <v>127</v>
      </c>
      <c r="D2518">
        <v>34</v>
      </c>
      <c r="E2518">
        <v>393.79</v>
      </c>
      <c r="F2518">
        <v>13388.86</v>
      </c>
      <c r="G2518" t="s">
        <v>56</v>
      </c>
      <c r="H2518" t="s">
        <v>51</v>
      </c>
      <c r="I2518" t="s">
        <v>349</v>
      </c>
      <c r="J2518">
        <v>49.67</v>
      </c>
      <c r="K2518">
        <v>3.39</v>
      </c>
      <c r="L2518">
        <v>4.26</v>
      </c>
      <c r="M2518">
        <v>4.47</v>
      </c>
      <c r="N2518">
        <v>61.79</v>
      </c>
      <c r="O2518">
        <v>332</v>
      </c>
      <c r="P2518" s="1">
        <f>O2518/E2518</f>
        <v>0.84308895604256073</v>
      </c>
      <c r="Q2518">
        <f>E2518*D2518</f>
        <v>13388.86</v>
      </c>
      <c r="R2518">
        <f>O2518*D2518</f>
        <v>11288</v>
      </c>
      <c r="S2518">
        <f>J2518+K2518+L2518+M2518</f>
        <v>61.79</v>
      </c>
      <c r="T2518" t="str">
        <f>IF(AND((D2518) &gt; 20, (P2518) &lt;0.1),"hvlm", "")</f>
        <v/>
      </c>
      <c r="U2518" t="str">
        <f>TEXT((A2518), "MMM _ YYYY")</f>
        <v>Nov  2019</v>
      </c>
      <c r="V2518" t="str">
        <f>TEXT((A2518),"YYYY")</f>
        <v>2019</v>
      </c>
      <c r="W2518" s="1">
        <v>0.2631</v>
      </c>
      <c r="X2518" s="2">
        <f>E2518*W2518</f>
        <v>103.606149</v>
      </c>
      <c r="Y2518" s="2">
        <f>MAX((X2518-O2518),0)</f>
        <v>0</v>
      </c>
    </row>
    <row r="2519" spans="1:25" x14ac:dyDescent="0.3">
      <c r="A2519" s="3">
        <v>43791</v>
      </c>
      <c r="B2519" t="s">
        <v>200</v>
      </c>
      <c r="C2519" t="s">
        <v>364</v>
      </c>
      <c r="D2519">
        <v>16</v>
      </c>
      <c r="E2519">
        <v>289.99</v>
      </c>
      <c r="F2519">
        <v>4639.84</v>
      </c>
      <c r="G2519" t="s">
        <v>8</v>
      </c>
      <c r="H2519" t="s">
        <v>78</v>
      </c>
      <c r="I2519" t="s">
        <v>200</v>
      </c>
      <c r="J2519">
        <v>177.8</v>
      </c>
      <c r="K2519">
        <v>9.8800000000000008</v>
      </c>
      <c r="L2519">
        <v>4.1100000000000003</v>
      </c>
      <c r="M2519">
        <v>3.74</v>
      </c>
      <c r="N2519">
        <v>195.53</v>
      </c>
      <c r="O2519">
        <v>94.46</v>
      </c>
      <c r="P2519" s="1">
        <f>O2519/E2519</f>
        <v>0.32573537018517879</v>
      </c>
      <c r="Q2519">
        <f>E2519*D2519</f>
        <v>4639.84</v>
      </c>
      <c r="R2519">
        <f>O2519*D2519</f>
        <v>1511.36</v>
      </c>
      <c r="S2519">
        <f>J2519+K2519+L2519+M2519</f>
        <v>195.53000000000003</v>
      </c>
      <c r="T2519" t="str">
        <f>IF(AND((D2519) &gt; 20, (P2519) &lt;0.1),"hvlm", "")</f>
        <v/>
      </c>
      <c r="U2519" t="str">
        <f>TEXT((A2519), "MMM _ YYYY")</f>
        <v>Nov  2019</v>
      </c>
      <c r="V2519" t="str">
        <f>TEXT((A2519),"YYYY")</f>
        <v>2019</v>
      </c>
      <c r="W2519" s="1">
        <v>0.2631</v>
      </c>
      <c r="X2519" s="2">
        <f>E2519*W2519</f>
        <v>76.296368999999999</v>
      </c>
      <c r="Y2519" s="2">
        <f>MAX((X2519-O2519),0)</f>
        <v>0</v>
      </c>
    </row>
    <row r="2520" spans="1:25" x14ac:dyDescent="0.3">
      <c r="A2520" s="3">
        <v>43792</v>
      </c>
      <c r="B2520" t="s">
        <v>323</v>
      </c>
      <c r="C2520" t="s">
        <v>316</v>
      </c>
      <c r="D2520">
        <v>25</v>
      </c>
      <c r="E2520">
        <v>391.42</v>
      </c>
      <c r="F2520">
        <v>9785.5</v>
      </c>
      <c r="G2520" t="s">
        <v>87</v>
      </c>
      <c r="H2520" t="s">
        <v>75</v>
      </c>
      <c r="I2520" t="s">
        <v>323</v>
      </c>
      <c r="J2520">
        <v>145.44999999999999</v>
      </c>
      <c r="K2520">
        <v>12.67</v>
      </c>
      <c r="L2520">
        <v>4.05</v>
      </c>
      <c r="M2520">
        <v>4.42</v>
      </c>
      <c r="N2520">
        <v>166.59</v>
      </c>
      <c r="O2520">
        <v>224.83</v>
      </c>
      <c r="P2520" s="1">
        <f>O2520/E2520</f>
        <v>0.57439578968882532</v>
      </c>
      <c r="Q2520">
        <f>E2520*D2520</f>
        <v>9785.5</v>
      </c>
      <c r="R2520">
        <f>O2520*D2520</f>
        <v>5620.75</v>
      </c>
      <c r="S2520">
        <f>J2520+K2520+L2520+M2520</f>
        <v>166.58999999999997</v>
      </c>
      <c r="T2520" t="str">
        <f>IF(AND((D2520) &gt; 20, (P2520) &lt;0.1),"hvlm", "")</f>
        <v/>
      </c>
      <c r="U2520" t="str">
        <f>TEXT((A2520), "MMM _ YYYY")</f>
        <v>Nov  2019</v>
      </c>
      <c r="V2520" t="str">
        <f>TEXT((A2520),"YYYY")</f>
        <v>2019</v>
      </c>
      <c r="W2520" s="1">
        <v>0.2631</v>
      </c>
      <c r="X2520" s="2">
        <f>E2520*W2520</f>
        <v>102.982602</v>
      </c>
      <c r="Y2520" s="2">
        <f>MAX((X2520-O2520),0)</f>
        <v>0</v>
      </c>
    </row>
    <row r="2521" spans="1:25" x14ac:dyDescent="0.3">
      <c r="A2521" s="3">
        <v>43793</v>
      </c>
      <c r="B2521" t="s">
        <v>173</v>
      </c>
      <c r="C2521" t="s">
        <v>88</v>
      </c>
      <c r="D2521">
        <v>37</v>
      </c>
      <c r="E2521">
        <v>70.09</v>
      </c>
      <c r="F2521">
        <v>2593.33</v>
      </c>
      <c r="G2521" t="s">
        <v>87</v>
      </c>
      <c r="H2521" t="s">
        <v>174</v>
      </c>
      <c r="I2521" t="s">
        <v>173</v>
      </c>
      <c r="J2521">
        <v>92.05</v>
      </c>
      <c r="K2521">
        <v>9.99</v>
      </c>
      <c r="L2521">
        <v>1.7</v>
      </c>
      <c r="M2521">
        <v>3.85</v>
      </c>
      <c r="N2521">
        <v>107.59</v>
      </c>
      <c r="O2521">
        <v>-37.5</v>
      </c>
      <c r="P2521" s="1">
        <f>O2521/E2521</f>
        <v>-0.53502639463546864</v>
      </c>
      <c r="Q2521">
        <f>E2521*D2521</f>
        <v>2593.33</v>
      </c>
      <c r="R2521">
        <f>O2521*D2521</f>
        <v>-1387.5</v>
      </c>
      <c r="S2521">
        <f>J2521+K2521+L2521+M2521</f>
        <v>107.58999999999999</v>
      </c>
      <c r="T2521" t="str">
        <f>IF(AND((D2521) &gt; 20, (P2521) &lt;0.1),"hvlm", "")</f>
        <v>hvlm</v>
      </c>
      <c r="U2521" t="str">
        <f>TEXT((A2521), "MMM _ YYYY")</f>
        <v>Nov  2019</v>
      </c>
      <c r="V2521" t="str">
        <f>TEXT((A2521),"YYYY")</f>
        <v>2019</v>
      </c>
      <c r="W2521" s="1">
        <v>0.2631</v>
      </c>
      <c r="X2521" s="2">
        <f>E2521*W2521</f>
        <v>18.440678999999999</v>
      </c>
      <c r="Y2521" s="2">
        <f>MAX((X2521-O2521),0)</f>
        <v>55.940679000000003</v>
      </c>
    </row>
    <row r="2522" spans="1:25" x14ac:dyDescent="0.3">
      <c r="A2522" s="3">
        <v>43794</v>
      </c>
      <c r="B2522" t="s">
        <v>107</v>
      </c>
      <c r="C2522" t="s">
        <v>284</v>
      </c>
      <c r="D2522">
        <v>8</v>
      </c>
      <c r="E2522">
        <v>98.64</v>
      </c>
      <c r="F2522">
        <v>789.12</v>
      </c>
      <c r="G2522" t="s">
        <v>56</v>
      </c>
      <c r="H2522" t="s">
        <v>67</v>
      </c>
      <c r="I2522" t="s">
        <v>107</v>
      </c>
      <c r="J2522">
        <v>122.87</v>
      </c>
      <c r="K2522">
        <v>13.7</v>
      </c>
      <c r="L2522">
        <v>8.5299999999999994</v>
      </c>
      <c r="M2522">
        <v>0.19</v>
      </c>
      <c r="N2522">
        <v>145.29</v>
      </c>
      <c r="O2522">
        <v>-46.65</v>
      </c>
      <c r="P2522" s="1">
        <f>O2522/E2522</f>
        <v>-0.4729318734793187</v>
      </c>
      <c r="Q2522">
        <f>E2522*D2522</f>
        <v>789.12</v>
      </c>
      <c r="R2522">
        <f>O2522*D2522</f>
        <v>-373.2</v>
      </c>
      <c r="S2522">
        <f>J2522+K2522+L2522+M2522</f>
        <v>145.29</v>
      </c>
      <c r="T2522" t="str">
        <f>IF(AND((D2522) &gt; 20, (P2522) &lt;0.1),"hvlm", "")</f>
        <v/>
      </c>
      <c r="U2522" t="str">
        <f>TEXT((A2522), "MMM _ YYYY")</f>
        <v>Nov  2019</v>
      </c>
      <c r="V2522" t="str">
        <f>TEXT((A2522),"YYYY")</f>
        <v>2019</v>
      </c>
      <c r="W2522" s="1">
        <v>0.2631</v>
      </c>
      <c r="X2522" s="2">
        <f>E2522*W2522</f>
        <v>25.952183999999999</v>
      </c>
      <c r="Y2522" s="2">
        <f>MAX((X2522-O2522),0)</f>
        <v>72.602183999999994</v>
      </c>
    </row>
    <row r="2523" spans="1:25" x14ac:dyDescent="0.3">
      <c r="A2523" s="3">
        <v>43795</v>
      </c>
      <c r="B2523" t="s">
        <v>281</v>
      </c>
      <c r="C2523" t="s">
        <v>258</v>
      </c>
      <c r="D2523">
        <v>29</v>
      </c>
      <c r="E2523">
        <v>208.01</v>
      </c>
      <c r="F2523">
        <v>6032.29</v>
      </c>
      <c r="G2523" t="s">
        <v>87</v>
      </c>
      <c r="H2523" t="s">
        <v>11</v>
      </c>
      <c r="I2523" t="s">
        <v>281</v>
      </c>
      <c r="J2523">
        <v>101.58</v>
      </c>
      <c r="K2523">
        <v>6.17</v>
      </c>
      <c r="L2523">
        <v>7.62</v>
      </c>
      <c r="M2523">
        <v>4</v>
      </c>
      <c r="N2523">
        <v>119.37</v>
      </c>
      <c r="O2523">
        <v>88.64</v>
      </c>
      <c r="P2523" s="1">
        <f>O2523/E2523</f>
        <v>0.42613335897312632</v>
      </c>
      <c r="Q2523">
        <f>E2523*D2523</f>
        <v>6032.29</v>
      </c>
      <c r="R2523">
        <f>O2523*D2523</f>
        <v>2570.56</v>
      </c>
      <c r="S2523">
        <f>J2523+K2523+L2523+M2523</f>
        <v>119.37</v>
      </c>
      <c r="T2523" t="str">
        <f>IF(AND((D2523) &gt; 20, (P2523) &lt;0.1),"hvlm", "")</f>
        <v/>
      </c>
      <c r="U2523" t="str">
        <f>TEXT((A2523), "MMM _ YYYY")</f>
        <v>Nov  2019</v>
      </c>
      <c r="V2523" t="str">
        <f>TEXT((A2523),"YYYY")</f>
        <v>2019</v>
      </c>
      <c r="W2523" s="1">
        <v>0.2631</v>
      </c>
      <c r="X2523" s="2">
        <f>E2523*W2523</f>
        <v>54.727430999999996</v>
      </c>
      <c r="Y2523" s="2">
        <f>MAX((X2523-O2523),0)</f>
        <v>0</v>
      </c>
    </row>
    <row r="2524" spans="1:25" x14ac:dyDescent="0.3">
      <c r="A2524" s="3">
        <v>43796</v>
      </c>
      <c r="B2524" t="s">
        <v>112</v>
      </c>
      <c r="C2524" t="s">
        <v>132</v>
      </c>
      <c r="D2524">
        <v>46</v>
      </c>
      <c r="E2524">
        <v>184.71</v>
      </c>
      <c r="F2524">
        <v>8496.66</v>
      </c>
      <c r="G2524" t="s">
        <v>31</v>
      </c>
      <c r="H2524" t="s">
        <v>96</v>
      </c>
      <c r="I2524" t="s">
        <v>112</v>
      </c>
      <c r="J2524">
        <v>84.08</v>
      </c>
      <c r="K2524">
        <v>3.36</v>
      </c>
      <c r="L2524">
        <v>7.52</v>
      </c>
      <c r="M2524">
        <v>1.26</v>
      </c>
      <c r="N2524">
        <v>96.22</v>
      </c>
      <c r="O2524">
        <v>88.49</v>
      </c>
      <c r="P2524" s="1">
        <f>O2524/E2524</f>
        <v>0.4790753072383736</v>
      </c>
      <c r="Q2524">
        <f>E2524*D2524</f>
        <v>8496.66</v>
      </c>
      <c r="R2524">
        <f>O2524*D2524</f>
        <v>4070.54</v>
      </c>
      <c r="S2524">
        <f>J2524+K2524+L2524+M2524</f>
        <v>96.22</v>
      </c>
      <c r="T2524" t="str">
        <f>IF(AND((D2524) &gt; 20, (P2524) &lt;0.1),"hvlm", "")</f>
        <v/>
      </c>
      <c r="U2524" t="str">
        <f>TEXT((A2524), "MMM _ YYYY")</f>
        <v>Nov  2019</v>
      </c>
      <c r="V2524" t="str">
        <f>TEXT((A2524),"YYYY")</f>
        <v>2019</v>
      </c>
      <c r="W2524" s="1">
        <v>0.2631</v>
      </c>
      <c r="X2524" s="2">
        <f>E2524*W2524</f>
        <v>48.597201000000005</v>
      </c>
      <c r="Y2524" s="2">
        <f>MAX((X2524-O2524),0)</f>
        <v>0</v>
      </c>
    </row>
    <row r="2525" spans="1:25" x14ac:dyDescent="0.3">
      <c r="A2525" s="3">
        <v>43797</v>
      </c>
      <c r="B2525" t="s">
        <v>54</v>
      </c>
      <c r="C2525" t="s">
        <v>191</v>
      </c>
      <c r="D2525">
        <v>25</v>
      </c>
      <c r="E2525">
        <v>323.95999999999998</v>
      </c>
      <c r="F2525">
        <v>8099</v>
      </c>
      <c r="G2525" t="s">
        <v>26</v>
      </c>
      <c r="H2525" t="s">
        <v>55</v>
      </c>
      <c r="I2525" t="s">
        <v>54</v>
      </c>
      <c r="J2525">
        <v>94.02</v>
      </c>
      <c r="K2525">
        <v>7.91</v>
      </c>
      <c r="L2525">
        <v>8.89</v>
      </c>
      <c r="M2525">
        <v>2.59</v>
      </c>
      <c r="N2525">
        <v>113.41</v>
      </c>
      <c r="O2525">
        <v>210.55</v>
      </c>
      <c r="P2525" s="1">
        <f>O2525/E2525</f>
        <v>0.64992591677984946</v>
      </c>
      <c r="Q2525">
        <f>E2525*D2525</f>
        <v>8098.9999999999991</v>
      </c>
      <c r="R2525">
        <f>O2525*D2525</f>
        <v>5263.75</v>
      </c>
      <c r="S2525">
        <f>J2525+K2525+L2525+M2525</f>
        <v>113.41</v>
      </c>
      <c r="T2525" t="str">
        <f>IF(AND((D2525) &gt; 20, (P2525) &lt;0.1),"hvlm", "")</f>
        <v/>
      </c>
      <c r="U2525" t="str">
        <f>TEXT((A2525), "MMM _ YYYY")</f>
        <v>Nov  2019</v>
      </c>
      <c r="V2525" t="str">
        <f>TEXT((A2525),"YYYY")</f>
        <v>2019</v>
      </c>
      <c r="W2525" s="1">
        <v>0.2631</v>
      </c>
      <c r="X2525" s="2">
        <f>E2525*W2525</f>
        <v>85.233875999999995</v>
      </c>
      <c r="Y2525" s="2">
        <f>MAX((X2525-O2525),0)</f>
        <v>0</v>
      </c>
    </row>
    <row r="2526" spans="1:25" x14ac:dyDescent="0.3">
      <c r="A2526" s="3">
        <v>43798</v>
      </c>
      <c r="B2526" t="s">
        <v>312</v>
      </c>
      <c r="C2526" t="s">
        <v>59</v>
      </c>
      <c r="D2526">
        <v>42</v>
      </c>
      <c r="E2526">
        <v>106.21</v>
      </c>
      <c r="F2526">
        <v>4460.82</v>
      </c>
      <c r="G2526" t="s">
        <v>56</v>
      </c>
      <c r="H2526" t="s">
        <v>5</v>
      </c>
      <c r="I2526" t="s">
        <v>312</v>
      </c>
      <c r="J2526">
        <v>33.72</v>
      </c>
      <c r="K2526">
        <v>10.9</v>
      </c>
      <c r="L2526">
        <v>6.62</v>
      </c>
      <c r="M2526">
        <v>2.58</v>
      </c>
      <c r="N2526">
        <v>53.82</v>
      </c>
      <c r="O2526">
        <v>52.39</v>
      </c>
      <c r="P2526" s="1">
        <f>O2526/E2526</f>
        <v>0.49326805385556921</v>
      </c>
      <c r="Q2526">
        <f>E2526*D2526</f>
        <v>4460.82</v>
      </c>
      <c r="R2526">
        <f>O2526*D2526</f>
        <v>2200.38</v>
      </c>
      <c r="S2526">
        <f>J2526+K2526+L2526+M2526</f>
        <v>53.819999999999993</v>
      </c>
      <c r="T2526" t="str">
        <f>IF(AND((D2526) &gt; 20, (P2526) &lt;0.1),"hvlm", "")</f>
        <v/>
      </c>
      <c r="U2526" t="str">
        <f>TEXT((A2526), "MMM _ YYYY")</f>
        <v>Nov  2019</v>
      </c>
      <c r="V2526" t="str">
        <f>TEXT((A2526),"YYYY")</f>
        <v>2019</v>
      </c>
      <c r="W2526" s="1">
        <v>0.2631</v>
      </c>
      <c r="X2526" s="2">
        <f>E2526*W2526</f>
        <v>27.943850999999999</v>
      </c>
      <c r="Y2526" s="2">
        <f>MAX((X2526-O2526),0)</f>
        <v>0</v>
      </c>
    </row>
    <row r="2527" spans="1:25" x14ac:dyDescent="0.3">
      <c r="A2527" s="3">
        <v>43799</v>
      </c>
      <c r="B2527" t="s">
        <v>213</v>
      </c>
      <c r="C2527" t="s">
        <v>224</v>
      </c>
      <c r="D2527">
        <v>23</v>
      </c>
      <c r="E2527">
        <v>391.63</v>
      </c>
      <c r="F2527">
        <v>9007.49</v>
      </c>
      <c r="G2527" t="s">
        <v>56</v>
      </c>
      <c r="H2527" t="s">
        <v>55</v>
      </c>
      <c r="I2527" t="s">
        <v>213</v>
      </c>
      <c r="J2527">
        <v>68.77</v>
      </c>
      <c r="K2527">
        <v>9.14</v>
      </c>
      <c r="L2527">
        <v>7.34</v>
      </c>
      <c r="M2527">
        <v>2.63</v>
      </c>
      <c r="N2527">
        <v>87.88</v>
      </c>
      <c r="O2527">
        <v>303.75</v>
      </c>
      <c r="P2527" s="1">
        <f>O2527/E2527</f>
        <v>0.77560452467890617</v>
      </c>
      <c r="Q2527">
        <f>E2527*D2527</f>
        <v>9007.49</v>
      </c>
      <c r="R2527">
        <f>O2527*D2527</f>
        <v>6986.25</v>
      </c>
      <c r="S2527">
        <f>J2527+K2527+L2527+M2527</f>
        <v>87.88</v>
      </c>
      <c r="T2527" t="str">
        <f>IF(AND((D2527) &gt; 20, (P2527) &lt;0.1),"hvlm", "")</f>
        <v/>
      </c>
      <c r="U2527" t="str">
        <f>TEXT((A2527), "MMM _ YYYY")</f>
        <v>Nov  2019</v>
      </c>
      <c r="V2527" t="str">
        <f>TEXT((A2527),"YYYY")</f>
        <v>2019</v>
      </c>
      <c r="W2527" s="1">
        <v>0.2631</v>
      </c>
      <c r="X2527" s="2">
        <f>E2527*W2527</f>
        <v>103.037853</v>
      </c>
      <c r="Y2527" s="2">
        <f>MAX((X2527-O2527),0)</f>
        <v>0</v>
      </c>
    </row>
    <row r="2528" spans="1:25" x14ac:dyDescent="0.3">
      <c r="A2528" s="3">
        <v>43800</v>
      </c>
      <c r="B2528" t="s">
        <v>69</v>
      </c>
      <c r="C2528" t="s">
        <v>339</v>
      </c>
      <c r="D2528">
        <v>34</v>
      </c>
      <c r="E2528">
        <v>160.27000000000001</v>
      </c>
      <c r="F2528">
        <v>5449.18</v>
      </c>
      <c r="G2528" t="s">
        <v>2</v>
      </c>
      <c r="H2528" t="s">
        <v>43</v>
      </c>
      <c r="I2528" t="s">
        <v>69</v>
      </c>
      <c r="J2528">
        <v>34.89</v>
      </c>
      <c r="K2528">
        <v>8.15</v>
      </c>
      <c r="L2528">
        <v>8.48</v>
      </c>
      <c r="M2528">
        <v>3.11</v>
      </c>
      <c r="N2528">
        <v>54.63</v>
      </c>
      <c r="O2528">
        <v>105.64</v>
      </c>
      <c r="P2528" s="1">
        <f>O2528/E2528</f>
        <v>0.65913770512260561</v>
      </c>
      <c r="Q2528">
        <f>E2528*D2528</f>
        <v>5449.18</v>
      </c>
      <c r="R2528">
        <f>O2528*D2528</f>
        <v>3591.76</v>
      </c>
      <c r="S2528">
        <f>J2528+K2528+L2528+M2528</f>
        <v>54.629999999999995</v>
      </c>
      <c r="T2528" t="str">
        <f>IF(AND((D2528) &gt; 20, (P2528) &lt;0.1),"hvlm", "")</f>
        <v/>
      </c>
      <c r="U2528" t="str">
        <f>TEXT((A2528), "MMM _ YYYY")</f>
        <v>Dec  2019</v>
      </c>
      <c r="V2528" t="str">
        <f>TEXT((A2528),"YYYY")</f>
        <v>2019</v>
      </c>
      <c r="W2528" s="1">
        <v>0.2631</v>
      </c>
      <c r="X2528" s="2">
        <f>E2528*W2528</f>
        <v>42.167037000000001</v>
      </c>
      <c r="Y2528" s="2">
        <f>MAX((X2528-O2528),0)</f>
        <v>0</v>
      </c>
    </row>
    <row r="2529" spans="1:25" x14ac:dyDescent="0.3">
      <c r="A2529" s="3">
        <v>43801</v>
      </c>
      <c r="B2529" t="s">
        <v>213</v>
      </c>
      <c r="C2529" t="s">
        <v>331</v>
      </c>
      <c r="D2529">
        <v>3</v>
      </c>
      <c r="E2529">
        <v>200.12</v>
      </c>
      <c r="F2529">
        <v>600.36</v>
      </c>
      <c r="G2529" t="s">
        <v>134</v>
      </c>
      <c r="H2529" t="s">
        <v>55</v>
      </c>
      <c r="I2529" t="s">
        <v>213</v>
      </c>
      <c r="J2529">
        <v>68.77</v>
      </c>
      <c r="K2529">
        <v>9.14</v>
      </c>
      <c r="L2529">
        <v>7.34</v>
      </c>
      <c r="M2529">
        <v>2.63</v>
      </c>
      <c r="N2529">
        <v>87.88</v>
      </c>
      <c r="O2529">
        <v>112.24</v>
      </c>
      <c r="P2529" s="1">
        <f>O2529/E2529</f>
        <v>0.56086348191085345</v>
      </c>
      <c r="Q2529">
        <f>E2529*D2529</f>
        <v>600.36</v>
      </c>
      <c r="R2529">
        <f>O2529*D2529</f>
        <v>336.71999999999997</v>
      </c>
      <c r="S2529">
        <f>J2529+K2529+L2529+M2529</f>
        <v>87.88</v>
      </c>
      <c r="T2529" t="str">
        <f>IF(AND((D2529) &gt; 20, (P2529) &lt;0.1),"hvlm", "")</f>
        <v/>
      </c>
      <c r="U2529" t="str">
        <f>TEXT((A2529), "MMM _ YYYY")</f>
        <v>Dec  2019</v>
      </c>
      <c r="V2529" t="str">
        <f>TEXT((A2529),"YYYY")</f>
        <v>2019</v>
      </c>
      <c r="W2529" s="1">
        <v>0.2631</v>
      </c>
      <c r="X2529" s="2">
        <f>E2529*W2529</f>
        <v>52.651572000000002</v>
      </c>
      <c r="Y2529" s="2">
        <f>MAX((X2529-O2529),0)</f>
        <v>0</v>
      </c>
    </row>
    <row r="2530" spans="1:25" x14ac:dyDescent="0.3">
      <c r="A2530" s="3">
        <v>43802</v>
      </c>
      <c r="B2530" t="s">
        <v>216</v>
      </c>
      <c r="C2530" t="s">
        <v>144</v>
      </c>
      <c r="D2530">
        <v>30</v>
      </c>
      <c r="E2530">
        <v>146.16</v>
      </c>
      <c r="F2530">
        <v>4384.8</v>
      </c>
      <c r="G2530" t="s">
        <v>31</v>
      </c>
      <c r="H2530" t="s">
        <v>96</v>
      </c>
      <c r="I2530" t="s">
        <v>216</v>
      </c>
      <c r="J2530">
        <v>142.59</v>
      </c>
      <c r="K2530">
        <v>14.14</v>
      </c>
      <c r="L2530">
        <v>5.81</v>
      </c>
      <c r="M2530">
        <v>0.46</v>
      </c>
      <c r="N2530">
        <v>163</v>
      </c>
      <c r="O2530">
        <v>-16.84</v>
      </c>
      <c r="P2530" s="1">
        <f>O2530/E2530</f>
        <v>-0.11521620142309798</v>
      </c>
      <c r="Q2530">
        <f>E2530*D2530</f>
        <v>4384.8</v>
      </c>
      <c r="R2530">
        <f>O2530*D2530</f>
        <v>-505.2</v>
      </c>
      <c r="S2530">
        <f>J2530+K2530+L2530+M2530</f>
        <v>163.00000000000003</v>
      </c>
      <c r="T2530" t="str">
        <f>IF(AND((D2530) &gt; 20, (P2530) &lt;0.1),"hvlm", "")</f>
        <v>hvlm</v>
      </c>
      <c r="U2530" t="str">
        <f>TEXT((A2530), "MMM _ YYYY")</f>
        <v>Dec  2019</v>
      </c>
      <c r="V2530" t="str">
        <f>TEXT((A2530),"YYYY")</f>
        <v>2019</v>
      </c>
      <c r="W2530" s="1">
        <v>0.2631</v>
      </c>
      <c r="X2530" s="2">
        <f>E2530*W2530</f>
        <v>38.454695999999998</v>
      </c>
      <c r="Y2530" s="2">
        <f>MAX((X2530-O2530),0)</f>
        <v>55.294696000000002</v>
      </c>
    </row>
    <row r="2531" spans="1:25" x14ac:dyDescent="0.3">
      <c r="A2531" s="3">
        <v>43803</v>
      </c>
      <c r="B2531" t="s">
        <v>196</v>
      </c>
      <c r="C2531" t="s">
        <v>144</v>
      </c>
      <c r="D2531">
        <v>34</v>
      </c>
      <c r="E2531">
        <v>252.78</v>
      </c>
      <c r="F2531">
        <v>8594.52</v>
      </c>
      <c r="G2531" t="s">
        <v>31</v>
      </c>
      <c r="H2531" t="s">
        <v>197</v>
      </c>
      <c r="I2531" t="s">
        <v>196</v>
      </c>
      <c r="J2531">
        <v>126.19</v>
      </c>
      <c r="K2531">
        <v>13.42</v>
      </c>
      <c r="L2531">
        <v>7.94</v>
      </c>
      <c r="M2531">
        <v>0.95</v>
      </c>
      <c r="N2531">
        <v>148.5</v>
      </c>
      <c r="O2531">
        <v>104.28</v>
      </c>
      <c r="P2531" s="1">
        <f>O2531/E2531</f>
        <v>0.41253263707571802</v>
      </c>
      <c r="Q2531">
        <f>E2531*D2531</f>
        <v>8594.52</v>
      </c>
      <c r="R2531">
        <f>O2531*D2531</f>
        <v>3545.52</v>
      </c>
      <c r="S2531">
        <f>J2531+K2531+L2531+M2531</f>
        <v>148.49999999999997</v>
      </c>
      <c r="T2531" t="str">
        <f>IF(AND((D2531) &gt; 20, (P2531) &lt;0.1),"hvlm", "")</f>
        <v/>
      </c>
      <c r="U2531" t="str">
        <f>TEXT((A2531), "MMM _ YYYY")</f>
        <v>Dec  2019</v>
      </c>
      <c r="V2531" t="str">
        <f>TEXT((A2531),"YYYY")</f>
        <v>2019</v>
      </c>
      <c r="W2531" s="1">
        <v>0.2631</v>
      </c>
      <c r="X2531" s="2">
        <f>E2531*W2531</f>
        <v>66.506417999999996</v>
      </c>
      <c r="Y2531" s="2">
        <f>MAX((X2531-O2531),0)</f>
        <v>0</v>
      </c>
    </row>
    <row r="2532" spans="1:25" x14ac:dyDescent="0.3">
      <c r="A2532" s="3">
        <v>43804</v>
      </c>
      <c r="B2532" t="s">
        <v>171</v>
      </c>
      <c r="C2532" t="s">
        <v>339</v>
      </c>
      <c r="D2532">
        <v>32</v>
      </c>
      <c r="E2532">
        <v>70.52</v>
      </c>
      <c r="F2532">
        <v>2256.64</v>
      </c>
      <c r="G2532" t="s">
        <v>2</v>
      </c>
      <c r="H2532" t="s">
        <v>80</v>
      </c>
      <c r="I2532" t="s">
        <v>171</v>
      </c>
      <c r="J2532">
        <v>57.64</v>
      </c>
      <c r="K2532">
        <v>12.75</v>
      </c>
      <c r="L2532">
        <v>4.16</v>
      </c>
      <c r="M2532">
        <v>3.77</v>
      </c>
      <c r="N2532">
        <v>78.319999999999993</v>
      </c>
      <c r="O2532">
        <v>-7.8</v>
      </c>
      <c r="P2532" s="1">
        <f>O2532/E2532</f>
        <v>-0.1106069200226886</v>
      </c>
      <c r="Q2532">
        <f>E2532*D2532</f>
        <v>2256.64</v>
      </c>
      <c r="R2532">
        <f>O2532*D2532</f>
        <v>-249.6</v>
      </c>
      <c r="S2532">
        <f>J2532+K2532+L2532+M2532</f>
        <v>78.319999999999993</v>
      </c>
      <c r="T2532" t="str">
        <f>IF(AND((D2532) &gt; 20, (P2532) &lt;0.1),"hvlm", "")</f>
        <v>hvlm</v>
      </c>
      <c r="U2532" t="str">
        <f>TEXT((A2532), "MMM _ YYYY")</f>
        <v>Dec  2019</v>
      </c>
      <c r="V2532" t="str">
        <f>TEXT((A2532),"YYYY")</f>
        <v>2019</v>
      </c>
      <c r="W2532" s="1">
        <v>0.2631</v>
      </c>
      <c r="X2532" s="2">
        <f>E2532*W2532</f>
        <v>18.553812000000001</v>
      </c>
      <c r="Y2532" s="2">
        <f>MAX((X2532-O2532),0)</f>
        <v>26.353812000000001</v>
      </c>
    </row>
    <row r="2533" spans="1:25" x14ac:dyDescent="0.3">
      <c r="A2533" s="3">
        <v>43805</v>
      </c>
      <c r="B2533" t="s">
        <v>109</v>
      </c>
      <c r="C2533" t="s">
        <v>316</v>
      </c>
      <c r="D2533">
        <v>29</v>
      </c>
      <c r="E2533">
        <v>102.39</v>
      </c>
      <c r="F2533">
        <v>2969.31</v>
      </c>
      <c r="G2533" t="s">
        <v>87</v>
      </c>
      <c r="H2533" t="s">
        <v>1</v>
      </c>
      <c r="I2533" t="s">
        <v>109</v>
      </c>
      <c r="J2533">
        <v>50.54</v>
      </c>
      <c r="K2533">
        <v>11.57</v>
      </c>
      <c r="L2533">
        <v>9.66</v>
      </c>
      <c r="M2533">
        <v>4.1500000000000004</v>
      </c>
      <c r="N2533">
        <v>75.92</v>
      </c>
      <c r="O2533">
        <v>26.47</v>
      </c>
      <c r="P2533" s="1">
        <f>O2533/E2533</f>
        <v>0.25852133997460686</v>
      </c>
      <c r="Q2533">
        <f>E2533*D2533</f>
        <v>2969.31</v>
      </c>
      <c r="R2533">
        <f>O2533*D2533</f>
        <v>767.63</v>
      </c>
      <c r="S2533">
        <f>J2533+K2533+L2533+M2533</f>
        <v>75.92</v>
      </c>
      <c r="T2533" t="str">
        <f>IF(AND((D2533) &gt; 20, (P2533) &lt;0.1),"hvlm", "")</f>
        <v/>
      </c>
      <c r="U2533" t="str">
        <f>TEXT((A2533), "MMM _ YYYY")</f>
        <v>Dec  2019</v>
      </c>
      <c r="V2533" t="str">
        <f>TEXT((A2533),"YYYY")</f>
        <v>2019</v>
      </c>
      <c r="W2533" s="1">
        <v>0.2631</v>
      </c>
      <c r="X2533" s="2">
        <f>E2533*W2533</f>
        <v>26.938808999999999</v>
      </c>
      <c r="Y2533" s="2">
        <f>MAX((X2533-O2533),0)</f>
        <v>0.46880900000000025</v>
      </c>
    </row>
    <row r="2534" spans="1:25" x14ac:dyDescent="0.3">
      <c r="A2534" s="3">
        <v>43806</v>
      </c>
      <c r="B2534" t="s">
        <v>230</v>
      </c>
      <c r="C2534" t="s">
        <v>189</v>
      </c>
      <c r="D2534">
        <v>9</v>
      </c>
      <c r="E2534">
        <v>311.02999999999997</v>
      </c>
      <c r="F2534">
        <v>2799.27</v>
      </c>
      <c r="G2534" t="s">
        <v>81</v>
      </c>
      <c r="H2534" t="s">
        <v>99</v>
      </c>
      <c r="I2534" t="s">
        <v>230</v>
      </c>
      <c r="J2534">
        <v>98.2</v>
      </c>
      <c r="K2534">
        <v>9.34</v>
      </c>
      <c r="L2534">
        <v>5.21</v>
      </c>
      <c r="M2534">
        <v>0.05</v>
      </c>
      <c r="N2534">
        <v>112.8</v>
      </c>
      <c r="O2534">
        <v>198.23</v>
      </c>
      <c r="P2534" s="1">
        <f>O2534/E2534</f>
        <v>0.63733401922644117</v>
      </c>
      <c r="Q2534">
        <f>E2534*D2534</f>
        <v>2799.2699999999995</v>
      </c>
      <c r="R2534">
        <f>O2534*D2534</f>
        <v>1784.07</v>
      </c>
      <c r="S2534">
        <f>J2534+K2534+L2534+M2534</f>
        <v>112.8</v>
      </c>
      <c r="T2534" t="str">
        <f>IF(AND((D2534) &gt; 20, (P2534) &lt;0.1),"hvlm", "")</f>
        <v/>
      </c>
      <c r="U2534" t="str">
        <f>TEXT((A2534), "MMM _ YYYY")</f>
        <v>Dec  2019</v>
      </c>
      <c r="V2534" t="str">
        <f>TEXT((A2534),"YYYY")</f>
        <v>2019</v>
      </c>
      <c r="W2534" s="1">
        <v>0.2631</v>
      </c>
      <c r="X2534" s="2">
        <f>E2534*W2534</f>
        <v>81.831992999999997</v>
      </c>
      <c r="Y2534" s="2">
        <f>MAX((X2534-O2534),0)</f>
        <v>0</v>
      </c>
    </row>
    <row r="2535" spans="1:25" x14ac:dyDescent="0.3">
      <c r="A2535" s="3">
        <v>43807</v>
      </c>
      <c r="B2535" t="s">
        <v>207</v>
      </c>
      <c r="C2535" t="s">
        <v>331</v>
      </c>
      <c r="D2535">
        <v>2</v>
      </c>
      <c r="E2535">
        <v>115.28</v>
      </c>
      <c r="F2535">
        <v>230.56</v>
      </c>
      <c r="G2535" t="s">
        <v>134</v>
      </c>
      <c r="H2535" t="s">
        <v>193</v>
      </c>
      <c r="I2535" t="s">
        <v>207</v>
      </c>
      <c r="J2535">
        <v>87.81</v>
      </c>
      <c r="K2535">
        <v>14.88</v>
      </c>
      <c r="L2535">
        <v>2.0299999999999998</v>
      </c>
      <c r="M2535">
        <v>2.38</v>
      </c>
      <c r="N2535">
        <v>107.1</v>
      </c>
      <c r="O2535">
        <v>8.1800000000000104</v>
      </c>
      <c r="P2535" s="1">
        <f>O2535/E2535</f>
        <v>7.0957668285912656E-2</v>
      </c>
      <c r="Q2535">
        <f>E2535*D2535</f>
        <v>230.56</v>
      </c>
      <c r="R2535">
        <f>O2535*D2535</f>
        <v>16.360000000000021</v>
      </c>
      <c r="S2535">
        <f>J2535+K2535+L2535+M2535</f>
        <v>107.1</v>
      </c>
      <c r="T2535" t="str">
        <f>IF(AND((D2535) &gt; 20, (P2535) &lt;0.1),"hvlm", "")</f>
        <v/>
      </c>
      <c r="U2535" t="str">
        <f>TEXT((A2535), "MMM _ YYYY")</f>
        <v>Dec  2019</v>
      </c>
      <c r="V2535" t="str">
        <f>TEXT((A2535),"YYYY")</f>
        <v>2019</v>
      </c>
      <c r="W2535" s="1">
        <v>0.2631</v>
      </c>
      <c r="X2535" s="2">
        <f>E2535*W2535</f>
        <v>30.330168</v>
      </c>
      <c r="Y2535" s="2">
        <f>MAX((X2535-O2535),0)</f>
        <v>22.15016799999999</v>
      </c>
    </row>
    <row r="2536" spans="1:25" x14ac:dyDescent="0.3">
      <c r="A2536" s="3">
        <v>43808</v>
      </c>
      <c r="B2536" t="s">
        <v>133</v>
      </c>
      <c r="C2536" t="s">
        <v>381</v>
      </c>
      <c r="D2536">
        <v>39</v>
      </c>
      <c r="E2536">
        <v>132.43</v>
      </c>
      <c r="F2536">
        <v>5164.7700000000004</v>
      </c>
      <c r="G2536" t="s">
        <v>134</v>
      </c>
      <c r="H2536" t="s">
        <v>55</v>
      </c>
      <c r="I2536" t="s">
        <v>133</v>
      </c>
      <c r="J2536">
        <v>145.58000000000001</v>
      </c>
      <c r="K2536">
        <v>9.02</v>
      </c>
      <c r="L2536">
        <v>5.86</v>
      </c>
      <c r="M2536">
        <v>0.05</v>
      </c>
      <c r="N2536">
        <v>160.51</v>
      </c>
      <c r="O2536">
        <v>-28.08</v>
      </c>
      <c r="P2536" s="1">
        <f>O2536/E2536</f>
        <v>-0.21203654761005811</v>
      </c>
      <c r="Q2536">
        <f>E2536*D2536</f>
        <v>5164.7700000000004</v>
      </c>
      <c r="R2536">
        <f>O2536*D2536</f>
        <v>-1095.1199999999999</v>
      </c>
      <c r="S2536">
        <f>J2536+K2536+L2536+M2536</f>
        <v>160.51000000000005</v>
      </c>
      <c r="T2536" t="str">
        <f>IF(AND((D2536) &gt; 20, (P2536) &lt;0.1),"hvlm", "")</f>
        <v>hvlm</v>
      </c>
      <c r="U2536" t="str">
        <f>TEXT((A2536), "MMM _ YYYY")</f>
        <v>Dec  2019</v>
      </c>
      <c r="V2536" t="str">
        <f>TEXT((A2536),"YYYY")</f>
        <v>2019</v>
      </c>
      <c r="W2536" s="1">
        <v>0.2631</v>
      </c>
      <c r="X2536" s="2">
        <f>E2536*W2536</f>
        <v>34.842333000000004</v>
      </c>
      <c r="Y2536" s="2">
        <f>MAX((X2536-O2536),0)</f>
        <v>62.922333000000002</v>
      </c>
    </row>
    <row r="2537" spans="1:25" x14ac:dyDescent="0.3">
      <c r="A2537" s="3">
        <v>43809</v>
      </c>
      <c r="B2537" t="s">
        <v>149</v>
      </c>
      <c r="C2537" t="s">
        <v>150</v>
      </c>
      <c r="D2537">
        <v>7</v>
      </c>
      <c r="E2537">
        <v>327.54000000000002</v>
      </c>
      <c r="F2537">
        <v>2292.7800000000002</v>
      </c>
      <c r="G2537" t="s">
        <v>31</v>
      </c>
      <c r="H2537" t="s">
        <v>11</v>
      </c>
      <c r="I2537" t="s">
        <v>149</v>
      </c>
      <c r="J2537">
        <v>125.26</v>
      </c>
      <c r="K2537">
        <v>5.74</v>
      </c>
      <c r="L2537">
        <v>1.68</v>
      </c>
      <c r="M2537">
        <v>0.83</v>
      </c>
      <c r="N2537">
        <v>133.51</v>
      </c>
      <c r="O2537">
        <v>194.03</v>
      </c>
      <c r="P2537" s="1">
        <f>O2537/E2537</f>
        <v>0.5923856628198082</v>
      </c>
      <c r="Q2537">
        <f>E2537*D2537</f>
        <v>2292.7800000000002</v>
      </c>
      <c r="R2537">
        <f>O2537*D2537</f>
        <v>1358.21</v>
      </c>
      <c r="S2537">
        <f>J2537+K2537+L2537+M2537</f>
        <v>133.51000000000002</v>
      </c>
      <c r="T2537" t="str">
        <f>IF(AND((D2537) &gt; 20, (P2537) &lt;0.1),"hvlm", "")</f>
        <v/>
      </c>
      <c r="U2537" t="str">
        <f>TEXT((A2537), "MMM _ YYYY")</f>
        <v>Dec  2019</v>
      </c>
      <c r="V2537" t="str">
        <f>TEXT((A2537),"YYYY")</f>
        <v>2019</v>
      </c>
      <c r="W2537" s="1">
        <v>0.2631</v>
      </c>
      <c r="X2537" s="2">
        <f>E2537*W2537</f>
        <v>86.175774000000004</v>
      </c>
      <c r="Y2537" s="2">
        <f>MAX((X2537-O2537),0)</f>
        <v>0</v>
      </c>
    </row>
    <row r="2538" spans="1:25" x14ac:dyDescent="0.3">
      <c r="A2538" s="3">
        <v>43810</v>
      </c>
      <c r="B2538" t="s">
        <v>173</v>
      </c>
      <c r="C2538" t="s">
        <v>191</v>
      </c>
      <c r="D2538">
        <v>46</v>
      </c>
      <c r="E2538">
        <v>82.66</v>
      </c>
      <c r="F2538">
        <v>3802.36</v>
      </c>
      <c r="G2538" t="s">
        <v>26</v>
      </c>
      <c r="H2538" t="s">
        <v>174</v>
      </c>
      <c r="I2538" t="s">
        <v>173</v>
      </c>
      <c r="J2538">
        <v>92.05</v>
      </c>
      <c r="K2538">
        <v>9.99</v>
      </c>
      <c r="L2538">
        <v>1.7</v>
      </c>
      <c r="M2538">
        <v>3.85</v>
      </c>
      <c r="N2538">
        <v>107.59</v>
      </c>
      <c r="O2538">
        <v>-24.93</v>
      </c>
      <c r="P2538" s="1">
        <f>O2538/E2538</f>
        <v>-0.30159690297604647</v>
      </c>
      <c r="Q2538">
        <f>E2538*D2538</f>
        <v>3802.3599999999997</v>
      </c>
      <c r="R2538">
        <f>O2538*D2538</f>
        <v>-1146.78</v>
      </c>
      <c r="S2538">
        <f>J2538+K2538+L2538+M2538</f>
        <v>107.58999999999999</v>
      </c>
      <c r="T2538" t="str">
        <f>IF(AND((D2538) &gt; 20, (P2538) &lt;0.1),"hvlm", "")</f>
        <v>hvlm</v>
      </c>
      <c r="U2538" t="str">
        <f>TEXT((A2538), "MMM _ YYYY")</f>
        <v>Dec  2019</v>
      </c>
      <c r="V2538" t="str">
        <f>TEXT((A2538),"YYYY")</f>
        <v>2019</v>
      </c>
      <c r="W2538" s="1">
        <v>0.2631</v>
      </c>
      <c r="X2538" s="2">
        <f>E2538*W2538</f>
        <v>21.747845999999999</v>
      </c>
      <c r="Y2538" s="2">
        <f>MAX((X2538-O2538),0)</f>
        <v>46.677846000000002</v>
      </c>
    </row>
    <row r="2539" spans="1:25" x14ac:dyDescent="0.3">
      <c r="A2539" s="3">
        <v>43811</v>
      </c>
      <c r="B2539" t="s">
        <v>149</v>
      </c>
      <c r="C2539" t="s">
        <v>194</v>
      </c>
      <c r="D2539">
        <v>5</v>
      </c>
      <c r="E2539">
        <v>203.12</v>
      </c>
      <c r="F2539">
        <v>1015.6</v>
      </c>
      <c r="G2539" t="s">
        <v>2</v>
      </c>
      <c r="H2539" t="s">
        <v>11</v>
      </c>
      <c r="I2539" t="s">
        <v>149</v>
      </c>
      <c r="J2539">
        <v>125.26</v>
      </c>
      <c r="K2539">
        <v>5.74</v>
      </c>
      <c r="L2539">
        <v>1.68</v>
      </c>
      <c r="M2539">
        <v>0.83</v>
      </c>
      <c r="N2539">
        <v>133.51</v>
      </c>
      <c r="O2539">
        <v>69.61</v>
      </c>
      <c r="P2539" s="1">
        <f>O2539/E2539</f>
        <v>0.34270382040173297</v>
      </c>
      <c r="Q2539">
        <f>E2539*D2539</f>
        <v>1015.6</v>
      </c>
      <c r="R2539">
        <f>O2539*D2539</f>
        <v>348.05</v>
      </c>
      <c r="S2539">
        <f>J2539+K2539+L2539+M2539</f>
        <v>133.51000000000002</v>
      </c>
      <c r="T2539" t="str">
        <f>IF(AND((D2539) &gt; 20, (P2539) &lt;0.1),"hvlm", "")</f>
        <v/>
      </c>
      <c r="U2539" t="str">
        <f>TEXT((A2539), "MMM _ YYYY")</f>
        <v>Dec  2019</v>
      </c>
      <c r="V2539" t="str">
        <f>TEXT((A2539),"YYYY")</f>
        <v>2019</v>
      </c>
      <c r="W2539" s="1">
        <v>0.2631</v>
      </c>
      <c r="X2539" s="2">
        <f>E2539*W2539</f>
        <v>53.440871999999999</v>
      </c>
      <c r="Y2539" s="2">
        <f>MAX((X2539-O2539),0)</f>
        <v>0</v>
      </c>
    </row>
    <row r="2540" spans="1:25" x14ac:dyDescent="0.3">
      <c r="A2540" s="3">
        <v>43812</v>
      </c>
      <c r="B2540" t="s">
        <v>359</v>
      </c>
      <c r="C2540" t="s">
        <v>53</v>
      </c>
      <c r="D2540">
        <v>8</v>
      </c>
      <c r="E2540">
        <v>58.07</v>
      </c>
      <c r="F2540">
        <v>464.56</v>
      </c>
      <c r="G2540" t="s">
        <v>52</v>
      </c>
      <c r="H2540" t="s">
        <v>174</v>
      </c>
      <c r="I2540" t="s">
        <v>359</v>
      </c>
      <c r="J2540">
        <v>169.25</v>
      </c>
      <c r="K2540">
        <v>14.04</v>
      </c>
      <c r="L2540">
        <v>5.24</v>
      </c>
      <c r="M2540">
        <v>0.18</v>
      </c>
      <c r="N2540">
        <v>188.71</v>
      </c>
      <c r="O2540">
        <v>-130.63999999999999</v>
      </c>
      <c r="P2540" s="1">
        <f>O2540/E2540</f>
        <v>-2.2496986395729288</v>
      </c>
      <c r="Q2540">
        <f>E2540*D2540</f>
        <v>464.56</v>
      </c>
      <c r="R2540">
        <f>O2540*D2540</f>
        <v>-1045.1199999999999</v>
      </c>
      <c r="S2540">
        <f>J2540+K2540+L2540+M2540</f>
        <v>188.71</v>
      </c>
      <c r="T2540" t="str">
        <f>IF(AND((D2540) &gt; 20, (P2540) &lt;0.1),"hvlm", "")</f>
        <v/>
      </c>
      <c r="U2540" t="str">
        <f>TEXT((A2540), "MMM _ YYYY")</f>
        <v>Dec  2019</v>
      </c>
      <c r="V2540" t="str">
        <f>TEXT((A2540),"YYYY")</f>
        <v>2019</v>
      </c>
      <c r="W2540" s="1">
        <v>0.2631</v>
      </c>
      <c r="X2540" s="2">
        <f>E2540*W2540</f>
        <v>15.278217</v>
      </c>
      <c r="Y2540" s="2">
        <f>MAX((X2540-O2540),0)</f>
        <v>145.918217</v>
      </c>
    </row>
    <row r="2541" spans="1:25" x14ac:dyDescent="0.3">
      <c r="A2541" s="3">
        <v>43813</v>
      </c>
      <c r="B2541" t="s">
        <v>232</v>
      </c>
      <c r="C2541" t="s">
        <v>271</v>
      </c>
      <c r="D2541">
        <v>32</v>
      </c>
      <c r="E2541">
        <v>171.38</v>
      </c>
      <c r="F2541">
        <v>5484.16</v>
      </c>
      <c r="G2541" t="s">
        <v>56</v>
      </c>
      <c r="H2541" t="s">
        <v>51</v>
      </c>
      <c r="I2541" t="s">
        <v>232</v>
      </c>
      <c r="J2541">
        <v>89.16</v>
      </c>
      <c r="K2541">
        <v>11.34</v>
      </c>
      <c r="L2541">
        <v>6.12</v>
      </c>
      <c r="M2541">
        <v>3</v>
      </c>
      <c r="N2541">
        <v>109.62</v>
      </c>
      <c r="O2541">
        <v>61.76</v>
      </c>
      <c r="P2541" s="1">
        <f>O2541/E2541</f>
        <v>0.36036877115182636</v>
      </c>
      <c r="Q2541">
        <f>E2541*D2541</f>
        <v>5484.16</v>
      </c>
      <c r="R2541">
        <f>O2541*D2541</f>
        <v>1976.32</v>
      </c>
      <c r="S2541">
        <f>J2541+K2541+L2541+M2541</f>
        <v>109.62</v>
      </c>
      <c r="T2541" t="str">
        <f>IF(AND((D2541) &gt; 20, (P2541) &lt;0.1),"hvlm", "")</f>
        <v/>
      </c>
      <c r="U2541" t="str">
        <f>TEXT((A2541), "MMM _ YYYY")</f>
        <v>Dec  2019</v>
      </c>
      <c r="V2541" t="str">
        <f>TEXT((A2541),"YYYY")</f>
        <v>2019</v>
      </c>
      <c r="W2541" s="1">
        <v>0.2631</v>
      </c>
      <c r="X2541" s="2">
        <f>E2541*W2541</f>
        <v>45.090077999999998</v>
      </c>
      <c r="Y2541" s="2">
        <f>MAX((X2541-O2541),0)</f>
        <v>0</v>
      </c>
    </row>
    <row r="2542" spans="1:25" x14ac:dyDescent="0.3">
      <c r="A2542" s="3">
        <v>43814</v>
      </c>
      <c r="B2542" t="s">
        <v>143</v>
      </c>
      <c r="C2542" t="s">
        <v>268</v>
      </c>
      <c r="D2542">
        <v>18</v>
      </c>
      <c r="E2542">
        <v>294.64</v>
      </c>
      <c r="F2542">
        <v>5303.52</v>
      </c>
      <c r="G2542" t="s">
        <v>16</v>
      </c>
      <c r="H2542" t="s">
        <v>101</v>
      </c>
      <c r="I2542" t="s">
        <v>143</v>
      </c>
      <c r="J2542">
        <v>27.81</v>
      </c>
      <c r="K2542">
        <v>2.2400000000000002</v>
      </c>
      <c r="L2542">
        <v>8.2100000000000009</v>
      </c>
      <c r="M2542">
        <v>4.55</v>
      </c>
      <c r="N2542">
        <v>42.81</v>
      </c>
      <c r="O2542">
        <v>251.83</v>
      </c>
      <c r="P2542" s="1">
        <f>O2542/E2542</f>
        <v>0.85470404561498792</v>
      </c>
      <c r="Q2542">
        <f>E2542*D2542</f>
        <v>5303.5199999999995</v>
      </c>
      <c r="R2542">
        <f>O2542*D2542</f>
        <v>4532.9400000000005</v>
      </c>
      <c r="S2542">
        <f>J2542+K2542+L2542+M2542</f>
        <v>42.809999999999995</v>
      </c>
      <c r="T2542" t="str">
        <f>IF(AND((D2542) &gt; 20, (P2542) &lt;0.1),"hvlm", "")</f>
        <v/>
      </c>
      <c r="U2542" t="str">
        <f>TEXT((A2542), "MMM _ YYYY")</f>
        <v>Dec  2019</v>
      </c>
      <c r="V2542" t="str">
        <f>TEXT((A2542),"YYYY")</f>
        <v>2019</v>
      </c>
      <c r="W2542" s="1">
        <v>0.2631</v>
      </c>
      <c r="X2542" s="2">
        <f>E2542*W2542</f>
        <v>77.519784000000001</v>
      </c>
      <c r="Y2542" s="2">
        <f>MAX((X2542-O2542),0)</f>
        <v>0</v>
      </c>
    </row>
    <row r="2543" spans="1:25" x14ac:dyDescent="0.3">
      <c r="A2543" s="3">
        <v>43815</v>
      </c>
      <c r="B2543" t="s">
        <v>215</v>
      </c>
      <c r="C2543" t="s">
        <v>235</v>
      </c>
      <c r="D2543">
        <v>38</v>
      </c>
      <c r="E2543">
        <v>81.540000000000006</v>
      </c>
      <c r="F2543">
        <v>3098.52</v>
      </c>
      <c r="G2543" t="s">
        <v>130</v>
      </c>
      <c r="H2543" t="s">
        <v>197</v>
      </c>
      <c r="I2543" t="s">
        <v>215</v>
      </c>
      <c r="J2543">
        <v>35.21</v>
      </c>
      <c r="K2543">
        <v>11.68</v>
      </c>
      <c r="L2543">
        <v>3.82</v>
      </c>
      <c r="M2543">
        <v>0.66</v>
      </c>
      <c r="N2543">
        <v>51.37</v>
      </c>
      <c r="O2543">
        <v>30.17</v>
      </c>
      <c r="P2543" s="1">
        <f>O2543/E2543</f>
        <v>0.37000245278390975</v>
      </c>
      <c r="Q2543">
        <f>E2543*D2543</f>
        <v>3098.5200000000004</v>
      </c>
      <c r="R2543">
        <f>O2543*D2543</f>
        <v>1146.46</v>
      </c>
      <c r="S2543">
        <f>J2543+K2543+L2543+M2543</f>
        <v>51.37</v>
      </c>
      <c r="T2543" t="str">
        <f>IF(AND((D2543) &gt; 20, (P2543) &lt;0.1),"hvlm", "")</f>
        <v/>
      </c>
      <c r="U2543" t="str">
        <f>TEXT((A2543), "MMM _ YYYY")</f>
        <v>Dec  2019</v>
      </c>
      <c r="V2543" t="str">
        <f>TEXT((A2543),"YYYY")</f>
        <v>2019</v>
      </c>
      <c r="W2543" s="1">
        <v>0.2631</v>
      </c>
      <c r="X2543" s="2">
        <f>E2543*W2543</f>
        <v>21.453174000000001</v>
      </c>
      <c r="Y2543" s="2">
        <f>MAX((X2543-O2543),0)</f>
        <v>0</v>
      </c>
    </row>
    <row r="2544" spans="1:25" x14ac:dyDescent="0.3">
      <c r="A2544" s="3">
        <v>43816</v>
      </c>
      <c r="B2544" t="s">
        <v>238</v>
      </c>
      <c r="C2544" t="s">
        <v>265</v>
      </c>
      <c r="D2544">
        <v>46</v>
      </c>
      <c r="E2544">
        <v>360.92</v>
      </c>
      <c r="F2544">
        <v>16602.32</v>
      </c>
      <c r="G2544" t="s">
        <v>2</v>
      </c>
      <c r="H2544" t="s">
        <v>120</v>
      </c>
      <c r="I2544" t="s">
        <v>238</v>
      </c>
      <c r="J2544">
        <v>177.38</v>
      </c>
      <c r="K2544">
        <v>11.44</v>
      </c>
      <c r="L2544">
        <v>3.83</v>
      </c>
      <c r="M2544">
        <v>4.26</v>
      </c>
      <c r="N2544">
        <v>196.91</v>
      </c>
      <c r="O2544">
        <v>164.01</v>
      </c>
      <c r="P2544" s="1">
        <f>O2544/E2544</f>
        <v>0.45442203258339792</v>
      </c>
      <c r="Q2544">
        <f>E2544*D2544</f>
        <v>16602.32</v>
      </c>
      <c r="R2544">
        <f>O2544*D2544</f>
        <v>7544.4599999999991</v>
      </c>
      <c r="S2544">
        <f>J2544+K2544+L2544+M2544</f>
        <v>196.91</v>
      </c>
      <c r="T2544" t="str">
        <f>IF(AND((D2544) &gt; 20, (P2544) &lt;0.1),"hvlm", "")</f>
        <v/>
      </c>
      <c r="U2544" t="str">
        <f>TEXT((A2544), "MMM _ YYYY")</f>
        <v>Dec  2019</v>
      </c>
      <c r="V2544" t="str">
        <f>TEXT((A2544),"YYYY")</f>
        <v>2019</v>
      </c>
      <c r="W2544" s="1">
        <v>0.2631</v>
      </c>
      <c r="X2544" s="2">
        <f>E2544*W2544</f>
        <v>94.958052000000009</v>
      </c>
      <c r="Y2544" s="2">
        <f>MAX((X2544-O2544),0)</f>
        <v>0</v>
      </c>
    </row>
    <row r="2545" spans="1:25" x14ac:dyDescent="0.3">
      <c r="A2545" s="3">
        <v>43817</v>
      </c>
      <c r="B2545" t="s">
        <v>396</v>
      </c>
      <c r="C2545" t="s">
        <v>49</v>
      </c>
      <c r="D2545">
        <v>18</v>
      </c>
      <c r="E2545">
        <v>368.32</v>
      </c>
      <c r="F2545">
        <v>6629.76</v>
      </c>
      <c r="G2545" t="s">
        <v>48</v>
      </c>
      <c r="H2545" t="s">
        <v>99</v>
      </c>
      <c r="I2545" t="s">
        <v>396</v>
      </c>
      <c r="J2545">
        <v>124.61</v>
      </c>
      <c r="K2545">
        <v>2.04</v>
      </c>
      <c r="L2545">
        <v>4.2699999999999996</v>
      </c>
      <c r="M2545">
        <v>4.49</v>
      </c>
      <c r="N2545">
        <v>135.41</v>
      </c>
      <c r="O2545">
        <v>232.91</v>
      </c>
      <c r="P2545" s="1">
        <f>O2545/E2545</f>
        <v>0.63235773240660298</v>
      </c>
      <c r="Q2545">
        <f>E2545*D2545</f>
        <v>6629.76</v>
      </c>
      <c r="R2545">
        <f>O2545*D2545</f>
        <v>4192.38</v>
      </c>
      <c r="S2545">
        <f>J2545+K2545+L2545+M2545</f>
        <v>135.41000000000003</v>
      </c>
      <c r="T2545" t="str">
        <f>IF(AND((D2545) &gt; 20, (P2545) &lt;0.1),"hvlm", "")</f>
        <v/>
      </c>
      <c r="U2545" t="str">
        <f>TEXT((A2545), "MMM _ YYYY")</f>
        <v>Dec  2019</v>
      </c>
      <c r="V2545" t="str">
        <f>TEXT((A2545),"YYYY")</f>
        <v>2019</v>
      </c>
      <c r="W2545" s="1">
        <v>0.2631</v>
      </c>
      <c r="X2545" s="2">
        <f>E2545*W2545</f>
        <v>96.904991999999993</v>
      </c>
      <c r="Y2545" s="2">
        <f>MAX((X2545-O2545),0)</f>
        <v>0</v>
      </c>
    </row>
    <row r="2546" spans="1:25" x14ac:dyDescent="0.3">
      <c r="A2546" s="3">
        <v>43818</v>
      </c>
      <c r="B2546" t="s">
        <v>155</v>
      </c>
      <c r="C2546" t="s">
        <v>194</v>
      </c>
      <c r="D2546">
        <v>49</v>
      </c>
      <c r="E2546">
        <v>86.75</v>
      </c>
      <c r="F2546">
        <v>4250.75</v>
      </c>
      <c r="G2546" t="s">
        <v>2</v>
      </c>
      <c r="H2546" t="s">
        <v>120</v>
      </c>
      <c r="I2546" t="s">
        <v>155</v>
      </c>
      <c r="J2546">
        <v>61.98</v>
      </c>
      <c r="K2546">
        <v>9.33</v>
      </c>
      <c r="L2546">
        <v>2.91</v>
      </c>
      <c r="M2546">
        <v>2.69</v>
      </c>
      <c r="N2546">
        <v>76.91</v>
      </c>
      <c r="O2546">
        <v>9.84</v>
      </c>
      <c r="P2546" s="1">
        <f>O2546/E2546</f>
        <v>0.11342939481268012</v>
      </c>
      <c r="Q2546">
        <f>E2546*D2546</f>
        <v>4250.75</v>
      </c>
      <c r="R2546">
        <f>O2546*D2546</f>
        <v>482.15999999999997</v>
      </c>
      <c r="S2546">
        <f>J2546+K2546+L2546+M2546</f>
        <v>76.91</v>
      </c>
      <c r="T2546" t="str">
        <f>IF(AND((D2546) &gt; 20, (P2546) &lt;0.1),"hvlm", "")</f>
        <v/>
      </c>
      <c r="U2546" t="str">
        <f>TEXT((A2546), "MMM _ YYYY")</f>
        <v>Dec  2019</v>
      </c>
      <c r="V2546" t="str">
        <f>TEXT((A2546),"YYYY")</f>
        <v>2019</v>
      </c>
      <c r="W2546" s="1">
        <v>0.2631</v>
      </c>
      <c r="X2546" s="2">
        <f>E2546*W2546</f>
        <v>22.823924999999999</v>
      </c>
      <c r="Y2546" s="2">
        <f>MAX((X2546-O2546),0)</f>
        <v>12.983924999999999</v>
      </c>
    </row>
    <row r="2547" spans="1:25" x14ac:dyDescent="0.3">
      <c r="A2547" s="3">
        <v>43819</v>
      </c>
      <c r="B2547" t="s">
        <v>207</v>
      </c>
      <c r="C2547" t="s">
        <v>225</v>
      </c>
      <c r="D2547">
        <v>41</v>
      </c>
      <c r="E2547">
        <v>396.76</v>
      </c>
      <c r="F2547">
        <v>16267.16</v>
      </c>
      <c r="G2547" t="s">
        <v>12</v>
      </c>
      <c r="H2547" t="s">
        <v>193</v>
      </c>
      <c r="I2547" t="s">
        <v>207</v>
      </c>
      <c r="J2547">
        <v>87.81</v>
      </c>
      <c r="K2547">
        <v>14.88</v>
      </c>
      <c r="L2547">
        <v>2.0299999999999998</v>
      </c>
      <c r="M2547">
        <v>2.38</v>
      </c>
      <c r="N2547">
        <v>107.1</v>
      </c>
      <c r="O2547">
        <v>289.66000000000003</v>
      </c>
      <c r="P2547" s="1">
        <f>O2547/E2547</f>
        <v>0.73006351446718432</v>
      </c>
      <c r="Q2547">
        <f>E2547*D2547</f>
        <v>16267.16</v>
      </c>
      <c r="R2547">
        <f>O2547*D2547</f>
        <v>11876.060000000001</v>
      </c>
      <c r="S2547">
        <f>J2547+K2547+L2547+M2547</f>
        <v>107.1</v>
      </c>
      <c r="T2547" t="str">
        <f>IF(AND((D2547) &gt; 20, (P2547) &lt;0.1),"hvlm", "")</f>
        <v/>
      </c>
      <c r="U2547" t="str">
        <f>TEXT((A2547), "MMM _ YYYY")</f>
        <v>Dec  2019</v>
      </c>
      <c r="V2547" t="str">
        <f>TEXT((A2547),"YYYY")</f>
        <v>2019</v>
      </c>
      <c r="W2547" s="1">
        <v>0.2631</v>
      </c>
      <c r="X2547" s="2">
        <f>E2547*W2547</f>
        <v>104.387556</v>
      </c>
      <c r="Y2547" s="2">
        <f>MAX((X2547-O2547),0)</f>
        <v>0</v>
      </c>
    </row>
    <row r="2548" spans="1:25" x14ac:dyDescent="0.3">
      <c r="A2548" s="3">
        <v>43820</v>
      </c>
      <c r="B2548" t="s">
        <v>199</v>
      </c>
      <c r="C2548" t="s">
        <v>258</v>
      </c>
      <c r="D2548">
        <v>45</v>
      </c>
      <c r="E2548">
        <v>154.13999999999999</v>
      </c>
      <c r="F2548">
        <v>6936.3</v>
      </c>
      <c r="G2548" t="s">
        <v>87</v>
      </c>
      <c r="H2548" t="s">
        <v>80</v>
      </c>
      <c r="I2548" t="s">
        <v>199</v>
      </c>
      <c r="J2548">
        <v>114.25</v>
      </c>
      <c r="K2548">
        <v>8.5299999999999994</v>
      </c>
      <c r="L2548">
        <v>3.43</v>
      </c>
      <c r="M2548">
        <v>1.88</v>
      </c>
      <c r="N2548">
        <v>128.09</v>
      </c>
      <c r="O2548">
        <v>26.05</v>
      </c>
      <c r="P2548" s="1">
        <f>O2548/E2548</f>
        <v>0.16900220578694694</v>
      </c>
      <c r="Q2548">
        <f>E2548*D2548</f>
        <v>6936.2999999999993</v>
      </c>
      <c r="R2548">
        <f>O2548*D2548</f>
        <v>1172.25</v>
      </c>
      <c r="S2548">
        <f>J2548+K2548+L2548+M2548</f>
        <v>128.09</v>
      </c>
      <c r="T2548" t="str">
        <f>IF(AND((D2548) &gt; 20, (P2548) &lt;0.1),"hvlm", "")</f>
        <v/>
      </c>
      <c r="U2548" t="str">
        <f>TEXT((A2548), "MMM _ YYYY")</f>
        <v>Dec  2019</v>
      </c>
      <c r="V2548" t="str">
        <f>TEXT((A2548),"YYYY")</f>
        <v>2019</v>
      </c>
      <c r="W2548" s="1">
        <v>0.2631</v>
      </c>
      <c r="X2548" s="2">
        <f>E2548*W2548</f>
        <v>40.554233999999994</v>
      </c>
      <c r="Y2548" s="2">
        <f>MAX((X2548-O2548),0)</f>
        <v>14.504233999999993</v>
      </c>
    </row>
    <row r="2549" spans="1:25" x14ac:dyDescent="0.3">
      <c r="A2549" s="3">
        <v>43821</v>
      </c>
      <c r="B2549" t="s">
        <v>252</v>
      </c>
      <c r="C2549" t="s">
        <v>250</v>
      </c>
      <c r="D2549">
        <v>16</v>
      </c>
      <c r="E2549">
        <v>79.44</v>
      </c>
      <c r="F2549">
        <v>1271.04</v>
      </c>
      <c r="G2549" t="s">
        <v>130</v>
      </c>
      <c r="H2549" t="s">
        <v>43</v>
      </c>
      <c r="I2549" t="s">
        <v>252</v>
      </c>
      <c r="J2549">
        <v>65.260000000000005</v>
      </c>
      <c r="K2549">
        <v>13.7</v>
      </c>
      <c r="L2549">
        <v>5.48</v>
      </c>
      <c r="M2549">
        <v>4.53</v>
      </c>
      <c r="N2549">
        <v>88.97</v>
      </c>
      <c r="O2549">
        <v>-9.5299999999999994</v>
      </c>
      <c r="P2549" s="1">
        <f>O2549/E2549</f>
        <v>-0.11996475327291037</v>
      </c>
      <c r="Q2549">
        <f>E2549*D2549</f>
        <v>1271.04</v>
      </c>
      <c r="R2549">
        <f>O2549*D2549</f>
        <v>-152.47999999999999</v>
      </c>
      <c r="S2549">
        <f>J2549+K2549+L2549+M2549</f>
        <v>88.970000000000013</v>
      </c>
      <c r="T2549" t="str">
        <f>IF(AND((D2549) &gt; 20, (P2549) &lt;0.1),"hvlm", "")</f>
        <v/>
      </c>
      <c r="U2549" t="str">
        <f>TEXT((A2549), "MMM _ YYYY")</f>
        <v>Dec  2019</v>
      </c>
      <c r="V2549" t="str">
        <f>TEXT((A2549),"YYYY")</f>
        <v>2019</v>
      </c>
      <c r="W2549" s="1">
        <v>0.2631</v>
      </c>
      <c r="X2549" s="2">
        <f>E2549*W2549</f>
        <v>20.900663999999999</v>
      </c>
      <c r="Y2549" s="2">
        <f>MAX((X2549-O2549),0)</f>
        <v>30.430664</v>
      </c>
    </row>
    <row r="2550" spans="1:25" x14ac:dyDescent="0.3">
      <c r="A2550" s="3">
        <v>43822</v>
      </c>
      <c r="B2550" t="s">
        <v>69</v>
      </c>
      <c r="C2550" t="s">
        <v>187</v>
      </c>
      <c r="D2550">
        <v>21</v>
      </c>
      <c r="E2550">
        <v>51.77</v>
      </c>
      <c r="F2550">
        <v>1087.17</v>
      </c>
      <c r="G2550" t="s">
        <v>26</v>
      </c>
      <c r="H2550" t="s">
        <v>43</v>
      </c>
      <c r="I2550" t="s">
        <v>69</v>
      </c>
      <c r="J2550">
        <v>34.89</v>
      </c>
      <c r="K2550">
        <v>8.15</v>
      </c>
      <c r="L2550">
        <v>8.48</v>
      </c>
      <c r="M2550">
        <v>3.11</v>
      </c>
      <c r="N2550">
        <v>54.63</v>
      </c>
      <c r="O2550">
        <v>-2.86</v>
      </c>
      <c r="P2550" s="1">
        <f>O2550/E2550</f>
        <v>-5.5244350009658098E-2</v>
      </c>
      <c r="Q2550">
        <f>E2550*D2550</f>
        <v>1087.17</v>
      </c>
      <c r="R2550">
        <f>O2550*D2550</f>
        <v>-60.059999999999995</v>
      </c>
      <c r="S2550">
        <f>J2550+K2550+L2550+M2550</f>
        <v>54.629999999999995</v>
      </c>
      <c r="T2550" t="str">
        <f>IF(AND((D2550) &gt; 20, (P2550) &lt;0.1),"hvlm", "")</f>
        <v>hvlm</v>
      </c>
      <c r="U2550" t="str">
        <f>TEXT((A2550), "MMM _ YYYY")</f>
        <v>Dec  2019</v>
      </c>
      <c r="V2550" t="str">
        <f>TEXT((A2550),"YYYY")</f>
        <v>2019</v>
      </c>
      <c r="W2550" s="1">
        <v>0.2631</v>
      </c>
      <c r="X2550" s="2">
        <f>E2550*W2550</f>
        <v>13.620687</v>
      </c>
      <c r="Y2550" s="2">
        <f>MAX((X2550-O2550),0)</f>
        <v>16.480687</v>
      </c>
    </row>
    <row r="2551" spans="1:25" x14ac:dyDescent="0.3">
      <c r="A2551" s="3">
        <v>43823</v>
      </c>
      <c r="B2551" t="s">
        <v>25</v>
      </c>
      <c r="C2551" t="s">
        <v>146</v>
      </c>
      <c r="D2551">
        <v>10</v>
      </c>
      <c r="E2551">
        <v>192.98</v>
      </c>
      <c r="F2551">
        <v>1929.8</v>
      </c>
      <c r="G2551" t="s">
        <v>130</v>
      </c>
      <c r="H2551" t="s">
        <v>11</v>
      </c>
      <c r="I2551" t="s">
        <v>25</v>
      </c>
      <c r="J2551">
        <v>112.1</v>
      </c>
      <c r="K2551">
        <v>6.32</v>
      </c>
      <c r="L2551">
        <v>1.4</v>
      </c>
      <c r="M2551">
        <v>4.13</v>
      </c>
      <c r="N2551">
        <v>123.95</v>
      </c>
      <c r="O2551">
        <v>69.03</v>
      </c>
      <c r="P2551" s="1">
        <f>O2551/E2551</f>
        <v>0.3577054617058763</v>
      </c>
      <c r="Q2551">
        <f>E2551*D2551</f>
        <v>1929.8</v>
      </c>
      <c r="R2551">
        <f>O2551*D2551</f>
        <v>690.3</v>
      </c>
      <c r="S2551">
        <f>J2551+K2551+L2551+M2551</f>
        <v>123.94999999999999</v>
      </c>
      <c r="T2551" t="str">
        <f>IF(AND((D2551) &gt; 20, (P2551) &lt;0.1),"hvlm", "")</f>
        <v/>
      </c>
      <c r="U2551" t="str">
        <f>TEXT((A2551), "MMM _ YYYY")</f>
        <v>Dec  2019</v>
      </c>
      <c r="V2551" t="str">
        <f>TEXT((A2551),"YYYY")</f>
        <v>2019</v>
      </c>
      <c r="W2551" s="1">
        <v>0.2631</v>
      </c>
      <c r="X2551" s="2">
        <f>E2551*W2551</f>
        <v>50.773038</v>
      </c>
      <c r="Y2551" s="2">
        <f>MAX((X2551-O2551),0)</f>
        <v>0</v>
      </c>
    </row>
    <row r="2552" spans="1:25" x14ac:dyDescent="0.3">
      <c r="A2552" s="3">
        <v>43824</v>
      </c>
      <c r="B2552" t="s">
        <v>168</v>
      </c>
      <c r="C2552" t="s">
        <v>335</v>
      </c>
      <c r="D2552">
        <v>42</v>
      </c>
      <c r="E2552">
        <v>270.43</v>
      </c>
      <c r="F2552">
        <v>11358.06</v>
      </c>
      <c r="G2552" t="s">
        <v>87</v>
      </c>
      <c r="H2552" t="s">
        <v>164</v>
      </c>
      <c r="I2552" t="s">
        <v>168</v>
      </c>
      <c r="J2552">
        <v>44.09</v>
      </c>
      <c r="K2552">
        <v>12.76</v>
      </c>
      <c r="L2552">
        <v>7.68</v>
      </c>
      <c r="M2552">
        <v>1.41</v>
      </c>
      <c r="N2552">
        <v>65.94</v>
      </c>
      <c r="O2552">
        <v>204.49</v>
      </c>
      <c r="P2552" s="1">
        <f>O2552/E2552</f>
        <v>0.75616610583145361</v>
      </c>
      <c r="Q2552">
        <f>E2552*D2552</f>
        <v>11358.06</v>
      </c>
      <c r="R2552">
        <f>O2552*D2552</f>
        <v>8588.58</v>
      </c>
      <c r="S2552">
        <f>J2552+K2552+L2552+M2552</f>
        <v>65.94</v>
      </c>
      <c r="T2552" t="str">
        <f>IF(AND((D2552) &gt; 20, (P2552) &lt;0.1),"hvlm", "")</f>
        <v/>
      </c>
      <c r="U2552" t="str">
        <f>TEXT((A2552), "MMM _ YYYY")</f>
        <v>Dec  2019</v>
      </c>
      <c r="V2552" t="str">
        <f>TEXT((A2552),"YYYY")</f>
        <v>2019</v>
      </c>
      <c r="W2552" s="1">
        <v>0.2631</v>
      </c>
      <c r="X2552" s="2">
        <f>E2552*W2552</f>
        <v>71.150132999999997</v>
      </c>
      <c r="Y2552" s="2">
        <f>MAX((X2552-O2552),0)</f>
        <v>0</v>
      </c>
    </row>
    <row r="2553" spans="1:25" x14ac:dyDescent="0.3">
      <c r="A2553" s="3">
        <v>43825</v>
      </c>
      <c r="B2553" t="s">
        <v>336</v>
      </c>
      <c r="C2553" t="s">
        <v>70</v>
      </c>
      <c r="D2553">
        <v>4</v>
      </c>
      <c r="E2553">
        <v>166.26</v>
      </c>
      <c r="F2553">
        <v>665.04</v>
      </c>
      <c r="G2553" t="s">
        <v>8</v>
      </c>
      <c r="H2553" t="s">
        <v>80</v>
      </c>
      <c r="I2553" t="s">
        <v>336</v>
      </c>
      <c r="J2553">
        <v>135.09</v>
      </c>
      <c r="K2553">
        <v>14.97</v>
      </c>
      <c r="L2553">
        <v>2.66</v>
      </c>
      <c r="M2553">
        <v>4.4000000000000004</v>
      </c>
      <c r="N2553">
        <v>157.12</v>
      </c>
      <c r="O2553">
        <v>9.1399999999999899</v>
      </c>
      <c r="P2553" s="1">
        <f>O2553/E2553</f>
        <v>5.4974136894021357E-2</v>
      </c>
      <c r="Q2553">
        <f>E2553*D2553</f>
        <v>665.04</v>
      </c>
      <c r="R2553">
        <f>O2553*D2553</f>
        <v>36.55999999999996</v>
      </c>
      <c r="S2553">
        <f>J2553+K2553+L2553+M2553</f>
        <v>157.12</v>
      </c>
      <c r="T2553" t="str">
        <f>IF(AND((D2553) &gt; 20, (P2553) &lt;0.1),"hvlm", "")</f>
        <v/>
      </c>
      <c r="U2553" t="str">
        <f>TEXT((A2553), "MMM _ YYYY")</f>
        <v>Dec  2019</v>
      </c>
      <c r="V2553" t="str">
        <f>TEXT((A2553),"YYYY")</f>
        <v>2019</v>
      </c>
      <c r="W2553" s="1">
        <v>0.2631</v>
      </c>
      <c r="X2553" s="2">
        <f>E2553*W2553</f>
        <v>43.743006000000001</v>
      </c>
      <c r="Y2553" s="2">
        <f>MAX((X2553-O2553),0)</f>
        <v>34.603006000000008</v>
      </c>
    </row>
    <row r="2554" spans="1:25" x14ac:dyDescent="0.3">
      <c r="A2554" s="3">
        <v>43826</v>
      </c>
      <c r="B2554" t="s">
        <v>124</v>
      </c>
      <c r="C2554" t="s">
        <v>343</v>
      </c>
      <c r="D2554">
        <v>44</v>
      </c>
      <c r="E2554">
        <v>342.85</v>
      </c>
      <c r="F2554">
        <v>15085.4</v>
      </c>
      <c r="G2554" t="s">
        <v>6</v>
      </c>
      <c r="H2554" t="s">
        <v>22</v>
      </c>
      <c r="I2554" t="s">
        <v>124</v>
      </c>
      <c r="J2554">
        <v>52.41</v>
      </c>
      <c r="K2554">
        <v>3.81</v>
      </c>
      <c r="L2554">
        <v>9.7100000000000009</v>
      </c>
      <c r="M2554">
        <v>2.37</v>
      </c>
      <c r="N2554">
        <v>68.3</v>
      </c>
      <c r="O2554">
        <v>274.55</v>
      </c>
      <c r="P2554" s="1">
        <f>O2554/E2554</f>
        <v>0.80078751640659174</v>
      </c>
      <c r="Q2554">
        <f>E2554*D2554</f>
        <v>15085.400000000001</v>
      </c>
      <c r="R2554">
        <f>O2554*D2554</f>
        <v>12080.2</v>
      </c>
      <c r="S2554">
        <f>J2554+K2554+L2554+M2554</f>
        <v>68.300000000000011</v>
      </c>
      <c r="T2554" t="str">
        <f>IF(AND((D2554) &gt; 20, (P2554) &lt;0.1),"hvlm", "")</f>
        <v/>
      </c>
      <c r="U2554" t="str">
        <f>TEXT((A2554), "MMM _ YYYY")</f>
        <v>Dec  2019</v>
      </c>
      <c r="V2554" t="str">
        <f>TEXT((A2554),"YYYY")</f>
        <v>2019</v>
      </c>
      <c r="W2554" s="1">
        <v>0.2631</v>
      </c>
      <c r="X2554" s="2">
        <f>E2554*W2554</f>
        <v>90.203835000000012</v>
      </c>
      <c r="Y2554" s="2">
        <f>MAX((X2554-O2554),0)</f>
        <v>0</v>
      </c>
    </row>
    <row r="2555" spans="1:25" x14ac:dyDescent="0.3">
      <c r="A2555" s="3">
        <v>43827</v>
      </c>
      <c r="B2555" t="s">
        <v>91</v>
      </c>
      <c r="C2555" t="s">
        <v>156</v>
      </c>
      <c r="D2555">
        <v>8</v>
      </c>
      <c r="E2555">
        <v>300.81</v>
      </c>
      <c r="F2555">
        <v>2406.48</v>
      </c>
      <c r="G2555" t="s">
        <v>8</v>
      </c>
      <c r="H2555" t="s">
        <v>80</v>
      </c>
      <c r="I2555" t="s">
        <v>91</v>
      </c>
      <c r="J2555">
        <v>147.05000000000001</v>
      </c>
      <c r="K2555">
        <v>3.92</v>
      </c>
      <c r="L2555">
        <v>9.27</v>
      </c>
      <c r="M2555">
        <v>2.61</v>
      </c>
      <c r="N2555">
        <v>162.85</v>
      </c>
      <c r="O2555">
        <v>137.96</v>
      </c>
      <c r="P2555" s="1">
        <f>O2555/E2555</f>
        <v>0.45862837006748447</v>
      </c>
      <c r="Q2555">
        <f>E2555*D2555</f>
        <v>2406.48</v>
      </c>
      <c r="R2555">
        <f>O2555*D2555</f>
        <v>1103.68</v>
      </c>
      <c r="S2555">
        <f>J2555+K2555+L2555+M2555</f>
        <v>162.85000000000002</v>
      </c>
      <c r="T2555" t="str">
        <f>IF(AND((D2555) &gt; 20, (P2555) &lt;0.1),"hvlm", "")</f>
        <v/>
      </c>
      <c r="U2555" t="str">
        <f>TEXT((A2555), "MMM _ YYYY")</f>
        <v>Dec  2019</v>
      </c>
      <c r="V2555" t="str">
        <f>TEXT((A2555),"YYYY")</f>
        <v>2019</v>
      </c>
      <c r="W2555" s="1">
        <v>0.2631</v>
      </c>
      <c r="X2555" s="2">
        <f>E2555*W2555</f>
        <v>79.143111000000005</v>
      </c>
      <c r="Y2555" s="2">
        <f>MAX((X2555-O2555),0)</f>
        <v>0</v>
      </c>
    </row>
    <row r="2556" spans="1:25" x14ac:dyDescent="0.3">
      <c r="A2556" s="3">
        <v>43828</v>
      </c>
      <c r="B2556" t="s">
        <v>21</v>
      </c>
      <c r="C2556" t="s">
        <v>17</v>
      </c>
      <c r="D2556">
        <v>47</v>
      </c>
      <c r="E2556">
        <v>172.56</v>
      </c>
      <c r="F2556">
        <v>8110.32</v>
      </c>
      <c r="G2556" t="s">
        <v>16</v>
      </c>
      <c r="H2556" t="s">
        <v>22</v>
      </c>
      <c r="I2556" t="s">
        <v>21</v>
      </c>
      <c r="J2556">
        <v>118.26</v>
      </c>
      <c r="K2556">
        <v>2.81</v>
      </c>
      <c r="L2556">
        <v>5.33</v>
      </c>
      <c r="M2556">
        <v>2.2799999999999998</v>
      </c>
      <c r="N2556">
        <v>128.68</v>
      </c>
      <c r="O2556">
        <v>43.88</v>
      </c>
      <c r="P2556" s="1">
        <f>O2556/E2556</f>
        <v>0.25428836346777933</v>
      </c>
      <c r="Q2556">
        <f>E2556*D2556</f>
        <v>8110.32</v>
      </c>
      <c r="R2556">
        <f>O2556*D2556</f>
        <v>2062.36</v>
      </c>
      <c r="S2556">
        <f>J2556+K2556+L2556+M2556</f>
        <v>128.68</v>
      </c>
      <c r="T2556" t="str">
        <f>IF(AND((D2556) &gt; 20, (P2556) &lt;0.1),"hvlm", "")</f>
        <v/>
      </c>
      <c r="U2556" t="str">
        <f>TEXT((A2556), "MMM _ YYYY")</f>
        <v>Dec  2019</v>
      </c>
      <c r="V2556" t="str">
        <f>TEXT((A2556),"YYYY")</f>
        <v>2019</v>
      </c>
      <c r="W2556" s="1">
        <v>0.2631</v>
      </c>
      <c r="X2556" s="2">
        <f>E2556*W2556</f>
        <v>45.400536000000002</v>
      </c>
      <c r="Y2556" s="2">
        <f>MAX((X2556-O2556),0)</f>
        <v>1.5205359999999999</v>
      </c>
    </row>
    <row r="2557" spans="1:25" x14ac:dyDescent="0.3">
      <c r="A2557" s="3">
        <v>43829</v>
      </c>
      <c r="B2557" t="s">
        <v>181</v>
      </c>
      <c r="C2557" t="s">
        <v>70</v>
      </c>
      <c r="D2557">
        <v>19</v>
      </c>
      <c r="E2557">
        <v>307.01</v>
      </c>
      <c r="F2557">
        <v>5833.19</v>
      </c>
      <c r="G2557" t="s">
        <v>8</v>
      </c>
      <c r="H2557" t="s">
        <v>34</v>
      </c>
      <c r="I2557" t="s">
        <v>181</v>
      </c>
      <c r="J2557">
        <v>82.11</v>
      </c>
      <c r="K2557">
        <v>10.47</v>
      </c>
      <c r="L2557">
        <v>1.78</v>
      </c>
      <c r="M2557">
        <v>1.92</v>
      </c>
      <c r="N2557">
        <v>96.28</v>
      </c>
      <c r="O2557">
        <v>210.73</v>
      </c>
      <c r="P2557" s="1">
        <f>O2557/E2557</f>
        <v>0.68639457998110809</v>
      </c>
      <c r="Q2557">
        <f>E2557*D2557</f>
        <v>5833.19</v>
      </c>
      <c r="R2557">
        <f>O2557*D2557</f>
        <v>4003.87</v>
      </c>
      <c r="S2557">
        <f>J2557+K2557+L2557+M2557</f>
        <v>96.28</v>
      </c>
      <c r="T2557" t="str">
        <f>IF(AND((D2557) &gt; 20, (P2557) &lt;0.1),"hvlm", "")</f>
        <v/>
      </c>
      <c r="U2557" t="str">
        <f>TEXT((A2557), "MMM _ YYYY")</f>
        <v>Dec  2019</v>
      </c>
      <c r="V2557" t="str">
        <f>TEXT((A2557),"YYYY")</f>
        <v>2019</v>
      </c>
      <c r="W2557" s="1">
        <v>0.2631</v>
      </c>
      <c r="X2557" s="2">
        <f>E2557*W2557</f>
        <v>80.774331000000004</v>
      </c>
      <c r="Y2557" s="2">
        <f>MAX((X2557-O2557),0)</f>
        <v>0</v>
      </c>
    </row>
    <row r="2558" spans="1:25" x14ac:dyDescent="0.3">
      <c r="A2558" s="3">
        <v>43830</v>
      </c>
      <c r="B2558" t="s">
        <v>199</v>
      </c>
      <c r="C2558" t="s">
        <v>350</v>
      </c>
      <c r="D2558">
        <v>47</v>
      </c>
      <c r="E2558">
        <v>379.17</v>
      </c>
      <c r="F2558">
        <v>17820.990000000002</v>
      </c>
      <c r="G2558" t="s">
        <v>26</v>
      </c>
      <c r="H2558" t="s">
        <v>80</v>
      </c>
      <c r="I2558" t="s">
        <v>199</v>
      </c>
      <c r="J2558">
        <v>114.25</v>
      </c>
      <c r="K2558">
        <v>8.5299999999999994</v>
      </c>
      <c r="L2558">
        <v>3.43</v>
      </c>
      <c r="M2558">
        <v>1.88</v>
      </c>
      <c r="N2558">
        <v>128.09</v>
      </c>
      <c r="O2558">
        <v>251.08</v>
      </c>
      <c r="P2558" s="1">
        <f>O2558/E2558</f>
        <v>0.66218318959833322</v>
      </c>
      <c r="Q2558">
        <f>E2558*D2558</f>
        <v>17820.990000000002</v>
      </c>
      <c r="R2558">
        <f>O2558*D2558</f>
        <v>11800.76</v>
      </c>
      <c r="S2558">
        <f>J2558+K2558+L2558+M2558</f>
        <v>128.09</v>
      </c>
      <c r="T2558" t="str">
        <f>IF(AND((D2558) &gt; 20, (P2558) &lt;0.1),"hvlm", "")</f>
        <v/>
      </c>
      <c r="U2558" t="str">
        <f>TEXT((A2558), "MMM _ YYYY")</f>
        <v>Dec  2019</v>
      </c>
      <c r="V2558" t="str">
        <f>TEXT((A2558),"YYYY")</f>
        <v>2019</v>
      </c>
      <c r="W2558" s="1">
        <v>0.2631</v>
      </c>
      <c r="X2558" s="2">
        <f>E2558*W2558</f>
        <v>99.759627000000009</v>
      </c>
      <c r="Y2558" s="2">
        <f>MAX((X2558-O2558),0)</f>
        <v>0</v>
      </c>
    </row>
    <row r="2559" spans="1:25" x14ac:dyDescent="0.3">
      <c r="A2559" s="3">
        <v>43101</v>
      </c>
      <c r="B2559" t="s">
        <v>383</v>
      </c>
      <c r="C2559" t="s">
        <v>9</v>
      </c>
      <c r="D2559">
        <v>40</v>
      </c>
      <c r="E2559">
        <v>82.58</v>
      </c>
      <c r="F2559">
        <v>3303.2</v>
      </c>
      <c r="G2559" t="s">
        <v>8</v>
      </c>
      <c r="H2559" t="s">
        <v>19</v>
      </c>
      <c r="I2559" t="s">
        <v>383</v>
      </c>
      <c r="J2559">
        <v>64.77</v>
      </c>
      <c r="K2559">
        <v>9.25</v>
      </c>
      <c r="L2559">
        <v>8.1999999999999993</v>
      </c>
      <c r="M2559">
        <v>4.66</v>
      </c>
      <c r="N2559">
        <v>86.88</v>
      </c>
      <c r="O2559">
        <v>-4.3</v>
      </c>
      <c r="P2559" s="1">
        <f>O2559/E2559</f>
        <v>-5.2070719302494552E-2</v>
      </c>
      <c r="Q2559">
        <f>E2559*D2559</f>
        <v>3303.2</v>
      </c>
      <c r="R2559">
        <f>O2559*D2559</f>
        <v>-172</v>
      </c>
      <c r="S2559">
        <f>J2559+K2559+L2559+M2559</f>
        <v>86.88</v>
      </c>
      <c r="T2559" t="str">
        <f>IF(AND((D2559) &gt; 20, (P2559) &lt;0.1),"hvlm", "")</f>
        <v>hvlm</v>
      </c>
      <c r="U2559" t="str">
        <f>TEXT((A2559), "MMM _ YYYY")</f>
        <v>Jan  2018</v>
      </c>
      <c r="V2559" t="str">
        <f>TEXT((A2559),"YYYY")</f>
        <v>2018</v>
      </c>
      <c r="W2559" s="1">
        <v>0.2631</v>
      </c>
      <c r="X2559" s="2">
        <f>E2559*W2559</f>
        <v>21.726797999999999</v>
      </c>
      <c r="Y2559" s="2">
        <f>MAX((X2559-O2559),0)</f>
        <v>26.026797999999999</v>
      </c>
    </row>
    <row r="2560" spans="1:25" x14ac:dyDescent="0.3">
      <c r="A2560" s="3">
        <v>43102</v>
      </c>
      <c r="B2560" t="s">
        <v>344</v>
      </c>
      <c r="C2560" t="s">
        <v>350</v>
      </c>
      <c r="D2560">
        <v>40</v>
      </c>
      <c r="E2560">
        <v>157.13999999999999</v>
      </c>
      <c r="F2560">
        <v>6285.6</v>
      </c>
      <c r="G2560" t="s">
        <v>26</v>
      </c>
      <c r="H2560" t="s">
        <v>193</v>
      </c>
      <c r="I2560" t="s">
        <v>344</v>
      </c>
      <c r="J2560">
        <v>109.67</v>
      </c>
      <c r="K2560">
        <v>2.87</v>
      </c>
      <c r="L2560">
        <v>3.4</v>
      </c>
      <c r="M2560">
        <v>1.23</v>
      </c>
      <c r="N2560">
        <v>117.17</v>
      </c>
      <c r="O2560">
        <v>39.97</v>
      </c>
      <c r="P2560" s="1">
        <f>O2560/E2560</f>
        <v>0.25435917016673032</v>
      </c>
      <c r="Q2560">
        <f>E2560*D2560</f>
        <v>6285.5999999999995</v>
      </c>
      <c r="R2560">
        <f>O2560*D2560</f>
        <v>1598.8</v>
      </c>
      <c r="S2560">
        <f>J2560+K2560+L2560+M2560</f>
        <v>117.17000000000002</v>
      </c>
      <c r="T2560" t="str">
        <f>IF(AND((D2560) &gt; 20, (P2560) &lt;0.1),"hvlm", "")</f>
        <v/>
      </c>
      <c r="U2560" t="str">
        <f>TEXT((A2560), "MMM _ YYYY")</f>
        <v>Jan  2018</v>
      </c>
      <c r="V2560" t="str">
        <f>TEXT((A2560),"YYYY")</f>
        <v>2018</v>
      </c>
      <c r="W2560" s="1">
        <v>0.2631</v>
      </c>
      <c r="X2560" s="2">
        <f>E2560*W2560</f>
        <v>41.343533999999998</v>
      </c>
      <c r="Y2560" s="2">
        <f>MAX((X2560-O2560),0)</f>
        <v>1.3735339999999994</v>
      </c>
    </row>
    <row r="2561" spans="1:25" x14ac:dyDescent="0.3">
      <c r="A2561" s="3">
        <v>43103</v>
      </c>
      <c r="B2561" t="s">
        <v>119</v>
      </c>
      <c r="C2561" t="s">
        <v>137</v>
      </c>
      <c r="D2561">
        <v>9</v>
      </c>
      <c r="E2561">
        <v>212.16</v>
      </c>
      <c r="F2561">
        <v>1909.44</v>
      </c>
      <c r="G2561" t="s">
        <v>81</v>
      </c>
      <c r="H2561" t="s">
        <v>120</v>
      </c>
      <c r="I2561" t="s">
        <v>119</v>
      </c>
      <c r="J2561">
        <v>158.41</v>
      </c>
      <c r="K2561">
        <v>2.16</v>
      </c>
      <c r="L2561">
        <v>9.6</v>
      </c>
      <c r="M2561">
        <v>0.09</v>
      </c>
      <c r="N2561">
        <v>170.26</v>
      </c>
      <c r="O2561">
        <v>41.9</v>
      </c>
      <c r="P2561" s="1">
        <f>O2561/E2561</f>
        <v>0.19749245852187028</v>
      </c>
      <c r="Q2561">
        <f>E2561*D2561</f>
        <v>1909.44</v>
      </c>
      <c r="R2561">
        <f>O2561*D2561</f>
        <v>377.09999999999997</v>
      </c>
      <c r="S2561">
        <f>J2561+K2561+L2561+M2561</f>
        <v>170.26</v>
      </c>
      <c r="T2561" t="str">
        <f>IF(AND((D2561) &gt; 20, (P2561) &lt;0.1),"hvlm", "")</f>
        <v/>
      </c>
      <c r="U2561" t="str">
        <f>TEXT((A2561), "MMM _ YYYY")</f>
        <v>Jan  2018</v>
      </c>
      <c r="V2561" t="str">
        <f>TEXT((A2561),"YYYY")</f>
        <v>2018</v>
      </c>
      <c r="W2561" s="1">
        <v>0.2631</v>
      </c>
      <c r="X2561" s="2">
        <f>E2561*W2561</f>
        <v>55.819296000000001</v>
      </c>
      <c r="Y2561" s="2">
        <f>MAX((X2561-O2561),0)</f>
        <v>13.919296000000003</v>
      </c>
    </row>
    <row r="2562" spans="1:25" x14ac:dyDescent="0.3">
      <c r="A2562" s="3">
        <v>43104</v>
      </c>
      <c r="B2562" t="s">
        <v>310</v>
      </c>
      <c r="C2562" t="s">
        <v>85</v>
      </c>
      <c r="D2562">
        <v>30</v>
      </c>
      <c r="E2562">
        <v>224.3</v>
      </c>
      <c r="F2562">
        <v>6729</v>
      </c>
      <c r="G2562" t="s">
        <v>8</v>
      </c>
      <c r="H2562" t="s">
        <v>164</v>
      </c>
      <c r="I2562" t="s">
        <v>310</v>
      </c>
      <c r="J2562">
        <v>189.3</v>
      </c>
      <c r="K2562">
        <v>3.14</v>
      </c>
      <c r="L2562">
        <v>4.0199999999999996</v>
      </c>
      <c r="M2562">
        <v>2.46</v>
      </c>
      <c r="N2562">
        <v>198.92</v>
      </c>
      <c r="O2562">
        <v>25.38</v>
      </c>
      <c r="P2562" s="1">
        <f>O2562/E2562</f>
        <v>0.11315202853321443</v>
      </c>
      <c r="Q2562">
        <f>E2562*D2562</f>
        <v>6729</v>
      </c>
      <c r="R2562">
        <f>O2562*D2562</f>
        <v>761.4</v>
      </c>
      <c r="S2562">
        <f>J2562+K2562+L2562+M2562</f>
        <v>198.92000000000002</v>
      </c>
      <c r="T2562" t="str">
        <f>IF(AND((D2562) &gt; 20, (P2562) &lt;0.1),"hvlm", "")</f>
        <v/>
      </c>
      <c r="U2562" t="str">
        <f>TEXT((A2562), "MMM _ YYYY")</f>
        <v>Jan  2018</v>
      </c>
      <c r="V2562" t="str">
        <f>TEXT((A2562),"YYYY")</f>
        <v>2018</v>
      </c>
      <c r="W2562" s="1">
        <v>0.2631</v>
      </c>
      <c r="X2562" s="2">
        <f>E2562*W2562</f>
        <v>59.013330000000003</v>
      </c>
      <c r="Y2562" s="2">
        <f>MAX((X2562-O2562),0)</f>
        <v>33.633330000000001</v>
      </c>
    </row>
    <row r="2563" spans="1:25" x14ac:dyDescent="0.3">
      <c r="A2563" s="3">
        <v>43105</v>
      </c>
      <c r="B2563" t="s">
        <v>69</v>
      </c>
      <c r="C2563" t="s">
        <v>235</v>
      </c>
      <c r="D2563">
        <v>17</v>
      </c>
      <c r="E2563">
        <v>239.77</v>
      </c>
      <c r="F2563">
        <v>4076.09</v>
      </c>
      <c r="G2563" t="s">
        <v>130</v>
      </c>
      <c r="H2563" t="s">
        <v>43</v>
      </c>
      <c r="I2563" t="s">
        <v>69</v>
      </c>
      <c r="J2563">
        <v>34.89</v>
      </c>
      <c r="K2563">
        <v>8.15</v>
      </c>
      <c r="L2563">
        <v>8.48</v>
      </c>
      <c r="M2563">
        <v>3.11</v>
      </c>
      <c r="N2563">
        <v>54.63</v>
      </c>
      <c r="O2563">
        <v>185.14</v>
      </c>
      <c r="P2563" s="1">
        <f>O2563/E2563</f>
        <v>0.77215665012303447</v>
      </c>
      <c r="Q2563">
        <f>E2563*D2563</f>
        <v>4076.09</v>
      </c>
      <c r="R2563">
        <f>O2563*D2563</f>
        <v>3147.3799999999997</v>
      </c>
      <c r="S2563">
        <f>J2563+K2563+L2563+M2563</f>
        <v>54.629999999999995</v>
      </c>
      <c r="T2563" t="str">
        <f>IF(AND((D2563) &gt; 20, (P2563) &lt;0.1),"hvlm", "")</f>
        <v/>
      </c>
      <c r="U2563" t="str">
        <f>TEXT((A2563), "MMM _ YYYY")</f>
        <v>Jan  2018</v>
      </c>
      <c r="V2563" t="str">
        <f>TEXT((A2563),"YYYY")</f>
        <v>2018</v>
      </c>
      <c r="W2563" s="1">
        <v>0.2631</v>
      </c>
      <c r="X2563" s="2">
        <f>E2563*W2563</f>
        <v>63.083487000000005</v>
      </c>
      <c r="Y2563" s="2">
        <f>MAX((X2563-O2563),0)</f>
        <v>0</v>
      </c>
    </row>
    <row r="2564" spans="1:25" x14ac:dyDescent="0.3">
      <c r="A2564" s="3">
        <v>43106</v>
      </c>
      <c r="B2564" t="s">
        <v>0</v>
      </c>
      <c r="C2564" t="s">
        <v>127</v>
      </c>
      <c r="D2564">
        <v>40</v>
      </c>
      <c r="E2564">
        <v>155.22</v>
      </c>
      <c r="F2564">
        <v>6208.8</v>
      </c>
      <c r="G2564" t="s">
        <v>56</v>
      </c>
      <c r="H2564" t="s">
        <v>1</v>
      </c>
      <c r="I2564" t="s">
        <v>0</v>
      </c>
      <c r="J2564">
        <v>91.01</v>
      </c>
      <c r="K2564">
        <v>14.58</v>
      </c>
      <c r="L2564">
        <v>9.9</v>
      </c>
      <c r="M2564">
        <v>2.0099999999999998</v>
      </c>
      <c r="N2564">
        <v>117.5</v>
      </c>
      <c r="O2564">
        <v>37.72</v>
      </c>
      <c r="P2564" s="1">
        <f>O2564/E2564</f>
        <v>0.24300992140188118</v>
      </c>
      <c r="Q2564">
        <f>E2564*D2564</f>
        <v>6208.8</v>
      </c>
      <c r="R2564">
        <f>O2564*D2564</f>
        <v>1508.8</v>
      </c>
      <c r="S2564">
        <f>J2564+K2564+L2564+M2564</f>
        <v>117.50000000000001</v>
      </c>
      <c r="T2564" t="str">
        <f>IF(AND((D2564) &gt; 20, (P2564) &lt;0.1),"hvlm", "")</f>
        <v/>
      </c>
      <c r="U2564" t="str">
        <f>TEXT((A2564), "MMM _ YYYY")</f>
        <v>Jan  2018</v>
      </c>
      <c r="V2564" t="str">
        <f>TEXT((A2564),"YYYY")</f>
        <v>2018</v>
      </c>
      <c r="W2564" s="1">
        <v>0.2631</v>
      </c>
      <c r="X2564" s="2">
        <f>E2564*W2564</f>
        <v>40.838382000000003</v>
      </c>
      <c r="Y2564" s="2">
        <f>MAX((X2564-O2564),0)</f>
        <v>3.118382000000004</v>
      </c>
    </row>
    <row r="2565" spans="1:25" x14ac:dyDescent="0.3">
      <c r="A2565" s="3">
        <v>43107</v>
      </c>
      <c r="B2565" t="s">
        <v>63</v>
      </c>
      <c r="C2565" t="s">
        <v>68</v>
      </c>
      <c r="D2565">
        <v>44</v>
      </c>
      <c r="E2565">
        <v>283.54000000000002</v>
      </c>
      <c r="F2565">
        <v>12475.76</v>
      </c>
      <c r="G2565" t="s">
        <v>56</v>
      </c>
      <c r="H2565" t="s">
        <v>64</v>
      </c>
      <c r="I2565" t="s">
        <v>63</v>
      </c>
      <c r="J2565">
        <v>152.68</v>
      </c>
      <c r="K2565">
        <v>8.9600000000000009</v>
      </c>
      <c r="L2565">
        <v>8.99</v>
      </c>
      <c r="M2565">
        <v>4.5199999999999996</v>
      </c>
      <c r="N2565">
        <v>175.15</v>
      </c>
      <c r="O2565">
        <v>108.39</v>
      </c>
      <c r="P2565" s="1">
        <f>O2565/E2565</f>
        <v>0.38227410594625094</v>
      </c>
      <c r="Q2565">
        <f>E2565*D2565</f>
        <v>12475.76</v>
      </c>
      <c r="R2565">
        <f>O2565*D2565</f>
        <v>4769.16</v>
      </c>
      <c r="S2565">
        <f>J2565+K2565+L2565+M2565</f>
        <v>175.15000000000003</v>
      </c>
      <c r="T2565" t="str">
        <f>IF(AND((D2565) &gt; 20, (P2565) &lt;0.1),"hvlm", "")</f>
        <v/>
      </c>
      <c r="U2565" t="str">
        <f>TEXT((A2565), "MMM _ YYYY")</f>
        <v>Jan  2018</v>
      </c>
      <c r="V2565" t="str">
        <f>TEXT((A2565),"YYYY")</f>
        <v>2018</v>
      </c>
      <c r="W2565" s="1">
        <v>0.2631</v>
      </c>
      <c r="X2565" s="2">
        <f>E2565*W2565</f>
        <v>74.599374000000012</v>
      </c>
      <c r="Y2565" s="2">
        <f>MAX((X2565-O2565),0)</f>
        <v>0</v>
      </c>
    </row>
    <row r="2566" spans="1:25" x14ac:dyDescent="0.3">
      <c r="A2566" s="3">
        <v>43108</v>
      </c>
      <c r="B2566" t="s">
        <v>363</v>
      </c>
      <c r="C2566" t="s">
        <v>327</v>
      </c>
      <c r="D2566">
        <v>15</v>
      </c>
      <c r="E2566">
        <v>275.77999999999997</v>
      </c>
      <c r="F2566">
        <v>4136.7</v>
      </c>
      <c r="G2566" t="s">
        <v>31</v>
      </c>
      <c r="H2566" t="s">
        <v>78</v>
      </c>
      <c r="I2566" t="s">
        <v>363</v>
      </c>
      <c r="J2566">
        <v>119.87</v>
      </c>
      <c r="K2566">
        <v>8.42</v>
      </c>
      <c r="L2566">
        <v>7.49</v>
      </c>
      <c r="M2566">
        <v>3.78</v>
      </c>
      <c r="N2566">
        <v>139.56</v>
      </c>
      <c r="O2566">
        <v>136.22</v>
      </c>
      <c r="P2566" s="1">
        <f>O2566/E2566</f>
        <v>0.49394444847342089</v>
      </c>
      <c r="Q2566">
        <f>E2566*D2566</f>
        <v>4136.7</v>
      </c>
      <c r="R2566">
        <f>O2566*D2566</f>
        <v>2043.3</v>
      </c>
      <c r="S2566">
        <f>J2566+K2566+L2566+M2566</f>
        <v>139.56</v>
      </c>
      <c r="T2566" t="str">
        <f>IF(AND((D2566) &gt; 20, (P2566) &lt;0.1),"hvlm", "")</f>
        <v/>
      </c>
      <c r="U2566" t="str">
        <f>TEXT((A2566), "MMM _ YYYY")</f>
        <v>Jan  2018</v>
      </c>
      <c r="V2566" t="str">
        <f>TEXT((A2566),"YYYY")</f>
        <v>2018</v>
      </c>
      <c r="W2566" s="1">
        <v>0.2631</v>
      </c>
      <c r="X2566" s="2">
        <f>E2566*W2566</f>
        <v>72.557717999999994</v>
      </c>
      <c r="Y2566" s="2">
        <f>MAX((X2566-O2566),0)</f>
        <v>0</v>
      </c>
    </row>
    <row r="2567" spans="1:25" x14ac:dyDescent="0.3">
      <c r="A2567" s="3">
        <v>43109</v>
      </c>
      <c r="B2567" t="s">
        <v>182</v>
      </c>
      <c r="C2567" t="s">
        <v>162</v>
      </c>
      <c r="D2567">
        <v>4</v>
      </c>
      <c r="E2567">
        <v>252.24</v>
      </c>
      <c r="F2567">
        <v>1008.96</v>
      </c>
      <c r="G2567" t="s">
        <v>6</v>
      </c>
      <c r="H2567" t="s">
        <v>67</v>
      </c>
      <c r="I2567" t="s">
        <v>182</v>
      </c>
      <c r="J2567">
        <v>156.27000000000001</v>
      </c>
      <c r="K2567">
        <v>9.65</v>
      </c>
      <c r="L2567">
        <v>7.15</v>
      </c>
      <c r="M2567">
        <v>4.96</v>
      </c>
      <c r="N2567">
        <v>178.03</v>
      </c>
      <c r="O2567">
        <v>74.209999999999994</v>
      </c>
      <c r="P2567" s="1">
        <f>O2567/E2567</f>
        <v>0.29420393276244844</v>
      </c>
      <c r="Q2567">
        <f>E2567*D2567</f>
        <v>1008.96</v>
      </c>
      <c r="R2567">
        <f>O2567*D2567</f>
        <v>296.83999999999997</v>
      </c>
      <c r="S2567">
        <f>J2567+K2567+L2567+M2567</f>
        <v>178.03000000000003</v>
      </c>
      <c r="T2567" t="str">
        <f>IF(AND((D2567) &gt; 20, (P2567) &lt;0.1),"hvlm", "")</f>
        <v/>
      </c>
      <c r="U2567" t="str">
        <f>TEXT((A2567), "MMM _ YYYY")</f>
        <v>Jan  2018</v>
      </c>
      <c r="V2567" t="str">
        <f>TEXT((A2567),"YYYY")</f>
        <v>2018</v>
      </c>
      <c r="W2567" s="1">
        <v>0.2631</v>
      </c>
      <c r="X2567" s="2">
        <f>E2567*W2567</f>
        <v>66.364344000000003</v>
      </c>
      <c r="Y2567" s="2">
        <f>MAX((X2567-O2567),0)</f>
        <v>0</v>
      </c>
    </row>
    <row r="2568" spans="1:25" x14ac:dyDescent="0.3">
      <c r="A2568" s="3">
        <v>43110</v>
      </c>
      <c r="B2568" t="s">
        <v>200</v>
      </c>
      <c r="C2568" t="s">
        <v>278</v>
      </c>
      <c r="D2568">
        <v>6</v>
      </c>
      <c r="E2568">
        <v>89.82</v>
      </c>
      <c r="F2568">
        <v>538.91999999999996</v>
      </c>
      <c r="G2568" t="s">
        <v>6</v>
      </c>
      <c r="H2568" t="s">
        <v>78</v>
      </c>
      <c r="I2568" t="s">
        <v>200</v>
      </c>
      <c r="J2568">
        <v>177.8</v>
      </c>
      <c r="K2568">
        <v>9.8800000000000008</v>
      </c>
      <c r="L2568">
        <v>4.1100000000000003</v>
      </c>
      <c r="M2568">
        <v>3.74</v>
      </c>
      <c r="N2568">
        <v>195.53</v>
      </c>
      <c r="O2568">
        <v>-105.71</v>
      </c>
      <c r="P2568" s="1">
        <f>O2568/E2568</f>
        <v>-1.1769093743041639</v>
      </c>
      <c r="Q2568">
        <f>E2568*D2568</f>
        <v>538.91999999999996</v>
      </c>
      <c r="R2568">
        <f>O2568*D2568</f>
        <v>-634.26</v>
      </c>
      <c r="S2568">
        <f>J2568+K2568+L2568+M2568</f>
        <v>195.53000000000003</v>
      </c>
      <c r="T2568" t="str">
        <f>IF(AND((D2568) &gt; 20, (P2568) &lt;0.1),"hvlm", "")</f>
        <v/>
      </c>
      <c r="U2568" t="str">
        <f>TEXT((A2568), "MMM _ YYYY")</f>
        <v>Jan  2018</v>
      </c>
      <c r="V2568" t="str">
        <f>TEXT((A2568),"YYYY")</f>
        <v>2018</v>
      </c>
      <c r="W2568" s="1">
        <v>0.2631</v>
      </c>
      <c r="X2568" s="2">
        <f>E2568*W2568</f>
        <v>23.631641999999999</v>
      </c>
      <c r="Y2568" s="2">
        <f>MAX((X2568-O2568),0)</f>
        <v>129.34164199999998</v>
      </c>
    </row>
    <row r="2569" spans="1:25" x14ac:dyDescent="0.3">
      <c r="A2569" s="3">
        <v>43111</v>
      </c>
      <c r="B2569" t="s">
        <v>340</v>
      </c>
      <c r="C2569" t="s">
        <v>229</v>
      </c>
      <c r="D2569">
        <v>16</v>
      </c>
      <c r="E2569">
        <v>216.94</v>
      </c>
      <c r="F2569">
        <v>3471.04</v>
      </c>
      <c r="G2569" t="s">
        <v>16</v>
      </c>
      <c r="H2569" t="s">
        <v>34</v>
      </c>
      <c r="I2569" t="s">
        <v>340</v>
      </c>
      <c r="J2569">
        <v>131.75</v>
      </c>
      <c r="K2569">
        <v>11.31</v>
      </c>
      <c r="L2569">
        <v>5.27</v>
      </c>
      <c r="M2569">
        <v>1.96</v>
      </c>
      <c r="N2569">
        <v>150.29</v>
      </c>
      <c r="O2569">
        <v>66.650000000000006</v>
      </c>
      <c r="P2569" s="1">
        <f>O2569/E2569</f>
        <v>0.30722780492302021</v>
      </c>
      <c r="Q2569">
        <f>E2569*D2569</f>
        <v>3471.04</v>
      </c>
      <c r="R2569">
        <f>O2569*D2569</f>
        <v>1066.4000000000001</v>
      </c>
      <c r="S2569">
        <f>J2569+K2569+L2569+M2569</f>
        <v>150.29000000000002</v>
      </c>
      <c r="T2569" t="str">
        <f>IF(AND((D2569) &gt; 20, (P2569) &lt;0.1),"hvlm", "")</f>
        <v/>
      </c>
      <c r="U2569" t="str">
        <f>TEXT((A2569), "MMM _ YYYY")</f>
        <v>Jan  2018</v>
      </c>
      <c r="V2569" t="str">
        <f>TEXT((A2569),"YYYY")</f>
        <v>2018</v>
      </c>
      <c r="W2569" s="1">
        <v>0.2631</v>
      </c>
      <c r="X2569" s="2">
        <f>E2569*W2569</f>
        <v>57.076914000000002</v>
      </c>
      <c r="Y2569" s="2">
        <f>MAX((X2569-O2569),0)</f>
        <v>0</v>
      </c>
    </row>
    <row r="2570" spans="1:25" x14ac:dyDescent="0.3">
      <c r="A2570" s="3">
        <v>43112</v>
      </c>
      <c r="B2570" t="s">
        <v>248</v>
      </c>
      <c r="C2570" t="s">
        <v>127</v>
      </c>
      <c r="D2570">
        <v>26</v>
      </c>
      <c r="E2570">
        <v>174.68</v>
      </c>
      <c r="F2570">
        <v>4541.68</v>
      </c>
      <c r="G2570" t="s">
        <v>56</v>
      </c>
      <c r="H2570" t="s">
        <v>193</v>
      </c>
      <c r="I2570" t="s">
        <v>248</v>
      </c>
      <c r="J2570">
        <v>106.47</v>
      </c>
      <c r="K2570">
        <v>7.31</v>
      </c>
      <c r="L2570">
        <v>9.77</v>
      </c>
      <c r="M2570">
        <v>1.96</v>
      </c>
      <c r="N2570">
        <v>125.51</v>
      </c>
      <c r="O2570">
        <v>49.17</v>
      </c>
      <c r="P2570" s="1">
        <f>O2570/E2570</f>
        <v>0.28148614609571787</v>
      </c>
      <c r="Q2570">
        <f>E2570*D2570</f>
        <v>4541.68</v>
      </c>
      <c r="R2570">
        <f>O2570*D2570</f>
        <v>1278.42</v>
      </c>
      <c r="S2570">
        <f>J2570+K2570+L2570+M2570</f>
        <v>125.50999999999999</v>
      </c>
      <c r="T2570" t="str">
        <f>IF(AND((D2570) &gt; 20, (P2570) &lt;0.1),"hvlm", "")</f>
        <v/>
      </c>
      <c r="U2570" t="str">
        <f>TEXT((A2570), "MMM _ YYYY")</f>
        <v>Jan  2018</v>
      </c>
      <c r="V2570" t="str">
        <f>TEXT((A2570),"YYYY")</f>
        <v>2018</v>
      </c>
      <c r="W2570" s="1">
        <v>0.2631</v>
      </c>
      <c r="X2570" s="2">
        <f>E2570*W2570</f>
        <v>45.958308000000002</v>
      </c>
      <c r="Y2570" s="2">
        <f>MAX((X2570-O2570),0)</f>
        <v>0</v>
      </c>
    </row>
    <row r="2571" spans="1:25" x14ac:dyDescent="0.3">
      <c r="A2571" s="3">
        <v>43113</v>
      </c>
      <c r="B2571" t="s">
        <v>159</v>
      </c>
      <c r="C2571" t="s">
        <v>395</v>
      </c>
      <c r="D2571">
        <v>37</v>
      </c>
      <c r="E2571">
        <v>221.86</v>
      </c>
      <c r="F2571">
        <v>8208.82</v>
      </c>
      <c r="G2571" t="s">
        <v>8</v>
      </c>
      <c r="H2571" t="s">
        <v>64</v>
      </c>
      <c r="I2571" t="s">
        <v>159</v>
      </c>
      <c r="J2571">
        <v>154.97999999999999</v>
      </c>
      <c r="K2571">
        <v>5.0599999999999996</v>
      </c>
      <c r="L2571">
        <v>4.8</v>
      </c>
      <c r="M2571">
        <v>2.66</v>
      </c>
      <c r="N2571">
        <v>167.5</v>
      </c>
      <c r="O2571">
        <v>54.36</v>
      </c>
      <c r="P2571" s="1">
        <f>O2571/E2571</f>
        <v>0.24501938159199493</v>
      </c>
      <c r="Q2571">
        <f>E2571*D2571</f>
        <v>8208.82</v>
      </c>
      <c r="R2571">
        <f>O2571*D2571</f>
        <v>2011.32</v>
      </c>
      <c r="S2571">
        <f>J2571+K2571+L2571+M2571</f>
        <v>167.5</v>
      </c>
      <c r="T2571" t="str">
        <f>IF(AND((D2571) &gt; 20, (P2571) &lt;0.1),"hvlm", "")</f>
        <v/>
      </c>
      <c r="U2571" t="str">
        <f>TEXT((A2571), "MMM _ YYYY")</f>
        <v>Jan  2018</v>
      </c>
      <c r="V2571" t="str">
        <f>TEXT((A2571),"YYYY")</f>
        <v>2018</v>
      </c>
      <c r="W2571" s="1">
        <v>0.2631</v>
      </c>
      <c r="X2571" s="2">
        <f>E2571*W2571</f>
        <v>58.371366000000002</v>
      </c>
      <c r="Y2571" s="2">
        <f>MAX((X2571-O2571),0)</f>
        <v>4.0113660000000024</v>
      </c>
    </row>
    <row r="2572" spans="1:25" x14ac:dyDescent="0.3">
      <c r="A2572" s="3">
        <v>43114</v>
      </c>
      <c r="B2572" t="s">
        <v>320</v>
      </c>
      <c r="C2572" t="s">
        <v>275</v>
      </c>
      <c r="D2572">
        <v>23</v>
      </c>
      <c r="E2572">
        <v>372.65</v>
      </c>
      <c r="F2572">
        <v>8570.9500000000007</v>
      </c>
      <c r="G2572" t="s">
        <v>2</v>
      </c>
      <c r="H2572" t="s">
        <v>75</v>
      </c>
      <c r="I2572" t="s">
        <v>320</v>
      </c>
      <c r="J2572">
        <v>90.74</v>
      </c>
      <c r="K2572">
        <v>6.93</v>
      </c>
      <c r="L2572">
        <v>9.8699999999999992</v>
      </c>
      <c r="M2572">
        <v>4.26</v>
      </c>
      <c r="N2572">
        <v>111.8</v>
      </c>
      <c r="O2572">
        <v>260.85000000000002</v>
      </c>
      <c r="P2572" s="1">
        <f>O2572/E2572</f>
        <v>0.69998658258419444</v>
      </c>
      <c r="Q2572">
        <f>E2572*D2572</f>
        <v>8570.9499999999989</v>
      </c>
      <c r="R2572">
        <f>O2572*D2572</f>
        <v>5999.55</v>
      </c>
      <c r="S2572">
        <f>J2572+K2572+L2572+M2572</f>
        <v>111.8</v>
      </c>
      <c r="T2572" t="str">
        <f>IF(AND((D2572) &gt; 20, (P2572) &lt;0.1),"hvlm", "")</f>
        <v/>
      </c>
      <c r="U2572" t="str">
        <f>TEXT((A2572), "MMM _ YYYY")</f>
        <v>Jan  2018</v>
      </c>
      <c r="V2572" t="str">
        <f>TEXT((A2572),"YYYY")</f>
        <v>2018</v>
      </c>
      <c r="W2572" s="1">
        <v>0.2631</v>
      </c>
      <c r="X2572" s="2">
        <f>E2572*W2572</f>
        <v>98.044214999999994</v>
      </c>
      <c r="Y2572" s="2">
        <f>MAX((X2572-O2572),0)</f>
        <v>0</v>
      </c>
    </row>
    <row r="2573" spans="1:25" x14ac:dyDescent="0.3">
      <c r="A2573" s="3">
        <v>43115</v>
      </c>
      <c r="B2573" t="s">
        <v>396</v>
      </c>
      <c r="C2573" t="s">
        <v>264</v>
      </c>
      <c r="D2573">
        <v>13</v>
      </c>
      <c r="E2573">
        <v>218.19</v>
      </c>
      <c r="F2573">
        <v>2836.47</v>
      </c>
      <c r="G2573" t="s">
        <v>130</v>
      </c>
      <c r="H2573" t="s">
        <v>99</v>
      </c>
      <c r="I2573" t="s">
        <v>396</v>
      </c>
      <c r="J2573">
        <v>124.61</v>
      </c>
      <c r="K2573">
        <v>2.04</v>
      </c>
      <c r="L2573">
        <v>4.2699999999999996</v>
      </c>
      <c r="M2573">
        <v>4.49</v>
      </c>
      <c r="N2573">
        <v>135.41</v>
      </c>
      <c r="O2573">
        <v>82.78</v>
      </c>
      <c r="P2573" s="1">
        <f>O2573/E2573</f>
        <v>0.37939410605435631</v>
      </c>
      <c r="Q2573">
        <f>E2573*D2573</f>
        <v>2836.47</v>
      </c>
      <c r="R2573">
        <f>O2573*D2573</f>
        <v>1076.1400000000001</v>
      </c>
      <c r="S2573">
        <f>J2573+K2573+L2573+M2573</f>
        <v>135.41000000000003</v>
      </c>
      <c r="T2573" t="str">
        <f>IF(AND((D2573) &gt; 20, (P2573) &lt;0.1),"hvlm", "")</f>
        <v/>
      </c>
      <c r="U2573" t="str">
        <f>TEXT((A2573), "MMM _ YYYY")</f>
        <v>Jan  2018</v>
      </c>
      <c r="V2573" t="str">
        <f>TEXT((A2573),"YYYY")</f>
        <v>2018</v>
      </c>
      <c r="W2573" s="1">
        <v>0.2631</v>
      </c>
      <c r="X2573" s="2">
        <f>E2573*W2573</f>
        <v>57.405788999999999</v>
      </c>
      <c r="Y2573" s="2">
        <f>MAX((X2573-O2573),0)</f>
        <v>0</v>
      </c>
    </row>
    <row r="2574" spans="1:25" x14ac:dyDescent="0.3">
      <c r="A2574" s="3">
        <v>43116</v>
      </c>
      <c r="B2574" t="s">
        <v>219</v>
      </c>
      <c r="C2574" t="s">
        <v>148</v>
      </c>
      <c r="D2574">
        <v>47</v>
      </c>
      <c r="E2574">
        <v>54.89</v>
      </c>
      <c r="F2574">
        <v>2579.83</v>
      </c>
      <c r="G2574" t="s">
        <v>16</v>
      </c>
      <c r="H2574" t="s">
        <v>30</v>
      </c>
      <c r="I2574" t="s">
        <v>219</v>
      </c>
      <c r="J2574">
        <v>95</v>
      </c>
      <c r="K2574">
        <v>3.8</v>
      </c>
      <c r="L2574">
        <v>8.43</v>
      </c>
      <c r="M2574">
        <v>4.9800000000000004</v>
      </c>
      <c r="N2574">
        <v>112.21</v>
      </c>
      <c r="O2574">
        <v>-57.32</v>
      </c>
      <c r="P2574" s="1">
        <f>O2574/E2574</f>
        <v>-1.0442703588996174</v>
      </c>
      <c r="Q2574">
        <f>E2574*D2574</f>
        <v>2579.83</v>
      </c>
      <c r="R2574">
        <f>O2574*D2574</f>
        <v>-2694.04</v>
      </c>
      <c r="S2574">
        <f>J2574+K2574+L2574+M2574</f>
        <v>112.21</v>
      </c>
      <c r="T2574" t="str">
        <f>IF(AND((D2574) &gt; 20, (P2574) &lt;0.1),"hvlm", "")</f>
        <v>hvlm</v>
      </c>
      <c r="U2574" t="str">
        <f>TEXT((A2574), "MMM _ YYYY")</f>
        <v>Jan  2018</v>
      </c>
      <c r="V2574" t="str">
        <f>TEXT((A2574),"YYYY")</f>
        <v>2018</v>
      </c>
      <c r="W2574" s="1">
        <v>0.2631</v>
      </c>
      <c r="X2574" s="2">
        <f>E2574*W2574</f>
        <v>14.441559</v>
      </c>
      <c r="Y2574" s="2">
        <f>MAX((X2574-O2574),0)</f>
        <v>71.761559000000005</v>
      </c>
    </row>
    <row r="2575" spans="1:25" x14ac:dyDescent="0.3">
      <c r="A2575" s="3">
        <v>43117</v>
      </c>
      <c r="B2575" t="s">
        <v>241</v>
      </c>
      <c r="C2575" t="s">
        <v>187</v>
      </c>
      <c r="D2575">
        <v>17</v>
      </c>
      <c r="E2575">
        <v>203.59</v>
      </c>
      <c r="F2575">
        <v>3461.03</v>
      </c>
      <c r="G2575" t="s">
        <v>26</v>
      </c>
      <c r="H2575" t="s">
        <v>242</v>
      </c>
      <c r="I2575" t="s">
        <v>241</v>
      </c>
      <c r="J2575">
        <v>60.06</v>
      </c>
      <c r="K2575">
        <v>6.6</v>
      </c>
      <c r="L2575">
        <v>1.3</v>
      </c>
      <c r="M2575">
        <v>2.65</v>
      </c>
      <c r="N2575">
        <v>70.61</v>
      </c>
      <c r="O2575">
        <v>132.97999999999999</v>
      </c>
      <c r="P2575" s="1">
        <f>O2575/E2575</f>
        <v>0.65317549977896749</v>
      </c>
      <c r="Q2575">
        <f>E2575*D2575</f>
        <v>3461.03</v>
      </c>
      <c r="R2575">
        <f>O2575*D2575</f>
        <v>2260.66</v>
      </c>
      <c r="S2575">
        <f>J2575+K2575+L2575+M2575</f>
        <v>70.61</v>
      </c>
      <c r="T2575" t="str">
        <f>IF(AND((D2575) &gt; 20, (P2575) &lt;0.1),"hvlm", "")</f>
        <v/>
      </c>
      <c r="U2575" t="str">
        <f>TEXT((A2575), "MMM _ YYYY")</f>
        <v>Jan  2018</v>
      </c>
      <c r="V2575" t="str">
        <f>TEXT((A2575),"YYYY")</f>
        <v>2018</v>
      </c>
      <c r="W2575" s="1">
        <v>0.2631</v>
      </c>
      <c r="X2575" s="2">
        <f>E2575*W2575</f>
        <v>53.564529</v>
      </c>
      <c r="Y2575" s="2">
        <f>MAX((X2575-O2575),0)</f>
        <v>0</v>
      </c>
    </row>
    <row r="2576" spans="1:25" x14ac:dyDescent="0.3">
      <c r="A2576" s="3">
        <v>43118</v>
      </c>
      <c r="B2576" t="s">
        <v>180</v>
      </c>
      <c r="C2576" t="s">
        <v>205</v>
      </c>
      <c r="D2576">
        <v>27</v>
      </c>
      <c r="E2576">
        <v>337.23</v>
      </c>
      <c r="F2576">
        <v>9105.2099999999991</v>
      </c>
      <c r="G2576" t="s">
        <v>56</v>
      </c>
      <c r="H2576" t="s">
        <v>22</v>
      </c>
      <c r="I2576" t="s">
        <v>180</v>
      </c>
      <c r="J2576">
        <v>91.4</v>
      </c>
      <c r="K2576">
        <v>7.16</v>
      </c>
      <c r="L2576">
        <v>3.8</v>
      </c>
      <c r="M2576">
        <v>2.21</v>
      </c>
      <c r="N2576">
        <v>104.57</v>
      </c>
      <c r="O2576">
        <v>232.66</v>
      </c>
      <c r="P2576" s="1">
        <f>O2576/E2576</f>
        <v>0.68991489487886604</v>
      </c>
      <c r="Q2576">
        <f>E2576*D2576</f>
        <v>9105.2100000000009</v>
      </c>
      <c r="R2576">
        <f>O2576*D2576</f>
        <v>6281.82</v>
      </c>
      <c r="S2576">
        <f>J2576+K2576+L2576+M2576</f>
        <v>104.57</v>
      </c>
      <c r="T2576" t="str">
        <f>IF(AND((D2576) &gt; 20, (P2576) &lt;0.1),"hvlm", "")</f>
        <v/>
      </c>
      <c r="U2576" t="str">
        <f>TEXT((A2576), "MMM _ YYYY")</f>
        <v>Jan  2018</v>
      </c>
      <c r="V2576" t="str">
        <f>TEXT((A2576),"YYYY")</f>
        <v>2018</v>
      </c>
      <c r="W2576" s="1">
        <v>0.2631</v>
      </c>
      <c r="X2576" s="2">
        <f>E2576*W2576</f>
        <v>88.725213000000011</v>
      </c>
      <c r="Y2576" s="2">
        <f>MAX((X2576-O2576),0)</f>
        <v>0</v>
      </c>
    </row>
    <row r="2577" spans="1:25" x14ac:dyDescent="0.3">
      <c r="A2577" s="3">
        <v>43119</v>
      </c>
      <c r="B2577" t="s">
        <v>124</v>
      </c>
      <c r="C2577" t="s">
        <v>82</v>
      </c>
      <c r="D2577">
        <v>22</v>
      </c>
      <c r="E2577">
        <v>323.02</v>
      </c>
      <c r="F2577">
        <v>7106.44</v>
      </c>
      <c r="G2577" t="s">
        <v>81</v>
      </c>
      <c r="H2577" t="s">
        <v>22</v>
      </c>
      <c r="I2577" t="s">
        <v>124</v>
      </c>
      <c r="J2577">
        <v>52.41</v>
      </c>
      <c r="K2577">
        <v>3.81</v>
      </c>
      <c r="L2577">
        <v>9.7100000000000009</v>
      </c>
      <c r="M2577">
        <v>2.37</v>
      </c>
      <c r="N2577">
        <v>68.3</v>
      </c>
      <c r="O2577">
        <v>254.72</v>
      </c>
      <c r="P2577" s="1">
        <f>O2577/E2577</f>
        <v>0.78855798402575694</v>
      </c>
      <c r="Q2577">
        <f>E2577*D2577</f>
        <v>7106.44</v>
      </c>
      <c r="R2577">
        <f>O2577*D2577</f>
        <v>5603.84</v>
      </c>
      <c r="S2577">
        <f>J2577+K2577+L2577+M2577</f>
        <v>68.300000000000011</v>
      </c>
      <c r="T2577" t="str">
        <f>IF(AND((D2577) &gt; 20, (P2577) &lt;0.1),"hvlm", "")</f>
        <v/>
      </c>
      <c r="U2577" t="str">
        <f>TEXT((A2577), "MMM _ YYYY")</f>
        <v>Jan  2018</v>
      </c>
      <c r="V2577" t="str">
        <f>TEXT((A2577),"YYYY")</f>
        <v>2018</v>
      </c>
      <c r="W2577" s="1">
        <v>0.2631</v>
      </c>
      <c r="X2577" s="2">
        <f>E2577*W2577</f>
        <v>84.986561999999992</v>
      </c>
      <c r="Y2577" s="2">
        <f>MAX((X2577-O2577),0)</f>
        <v>0</v>
      </c>
    </row>
    <row r="2578" spans="1:25" x14ac:dyDescent="0.3">
      <c r="A2578" s="3">
        <v>43120</v>
      </c>
      <c r="B2578" t="s">
        <v>309</v>
      </c>
      <c r="C2578" t="s">
        <v>62</v>
      </c>
      <c r="D2578">
        <v>37</v>
      </c>
      <c r="E2578">
        <v>229.69</v>
      </c>
      <c r="F2578">
        <v>8498.5300000000007</v>
      </c>
      <c r="G2578" t="s">
        <v>61</v>
      </c>
      <c r="H2578" t="s">
        <v>101</v>
      </c>
      <c r="I2578" t="s">
        <v>309</v>
      </c>
      <c r="J2578">
        <v>150.69999999999999</v>
      </c>
      <c r="K2578">
        <v>6.11</v>
      </c>
      <c r="L2578">
        <v>7.22</v>
      </c>
      <c r="M2578">
        <v>4.47</v>
      </c>
      <c r="N2578">
        <v>168.5</v>
      </c>
      <c r="O2578">
        <v>61.19</v>
      </c>
      <c r="P2578" s="1">
        <f>O2578/E2578</f>
        <v>0.2664025425573599</v>
      </c>
      <c r="Q2578">
        <f>E2578*D2578</f>
        <v>8498.5300000000007</v>
      </c>
      <c r="R2578">
        <f>O2578*D2578</f>
        <v>2264.0299999999997</v>
      </c>
      <c r="S2578">
        <f>J2578+K2578+L2578+M2578</f>
        <v>168.5</v>
      </c>
      <c r="T2578" t="str">
        <f>IF(AND((D2578) &gt; 20, (P2578) &lt;0.1),"hvlm", "")</f>
        <v/>
      </c>
      <c r="U2578" t="str">
        <f>TEXT((A2578), "MMM _ YYYY")</f>
        <v>Jan  2018</v>
      </c>
      <c r="V2578" t="str">
        <f>TEXT((A2578),"YYYY")</f>
        <v>2018</v>
      </c>
      <c r="W2578" s="1">
        <v>0.2631</v>
      </c>
      <c r="X2578" s="2">
        <f>E2578*W2578</f>
        <v>60.431438999999997</v>
      </c>
      <c r="Y2578" s="2">
        <f>MAX((X2578-O2578),0)</f>
        <v>0</v>
      </c>
    </row>
    <row r="2579" spans="1:25" x14ac:dyDescent="0.3">
      <c r="A2579" s="3">
        <v>43121</v>
      </c>
      <c r="B2579" t="s">
        <v>69</v>
      </c>
      <c r="C2579" t="s">
        <v>316</v>
      </c>
      <c r="D2579">
        <v>19</v>
      </c>
      <c r="E2579">
        <v>137.41999999999999</v>
      </c>
      <c r="F2579">
        <v>2610.98</v>
      </c>
      <c r="G2579" t="s">
        <v>87</v>
      </c>
      <c r="H2579" t="s">
        <v>43</v>
      </c>
      <c r="I2579" t="s">
        <v>69</v>
      </c>
      <c r="J2579">
        <v>34.89</v>
      </c>
      <c r="K2579">
        <v>8.15</v>
      </c>
      <c r="L2579">
        <v>8.48</v>
      </c>
      <c r="M2579">
        <v>3.11</v>
      </c>
      <c r="N2579">
        <v>54.63</v>
      </c>
      <c r="O2579">
        <v>82.79</v>
      </c>
      <c r="P2579" s="1">
        <f>O2579/E2579</f>
        <v>0.6024596128656674</v>
      </c>
      <c r="Q2579">
        <f>E2579*D2579</f>
        <v>2610.9799999999996</v>
      </c>
      <c r="R2579">
        <f>O2579*D2579</f>
        <v>1573.0100000000002</v>
      </c>
      <c r="S2579">
        <f>J2579+K2579+L2579+M2579</f>
        <v>54.629999999999995</v>
      </c>
      <c r="T2579" t="str">
        <f>IF(AND((D2579) &gt; 20, (P2579) &lt;0.1),"hvlm", "")</f>
        <v/>
      </c>
      <c r="U2579" t="str">
        <f>TEXT((A2579), "MMM _ YYYY")</f>
        <v>Jan  2018</v>
      </c>
      <c r="V2579" t="str">
        <f>TEXT((A2579),"YYYY")</f>
        <v>2018</v>
      </c>
      <c r="W2579" s="1">
        <v>0.2631</v>
      </c>
      <c r="X2579" s="2">
        <f>E2579*W2579</f>
        <v>36.155201999999996</v>
      </c>
      <c r="Y2579" s="2">
        <f>MAX((X2579-O2579),0)</f>
        <v>0</v>
      </c>
    </row>
    <row r="2580" spans="1:25" x14ac:dyDescent="0.3">
      <c r="A2580" s="3">
        <v>43122</v>
      </c>
      <c r="B2580" t="s">
        <v>226</v>
      </c>
      <c r="C2580" t="s">
        <v>183</v>
      </c>
      <c r="D2580">
        <v>39</v>
      </c>
      <c r="E2580">
        <v>212.78</v>
      </c>
      <c r="F2580">
        <v>8298.42</v>
      </c>
      <c r="G2580" t="s">
        <v>2</v>
      </c>
      <c r="H2580" t="s">
        <v>101</v>
      </c>
      <c r="I2580" t="s">
        <v>226</v>
      </c>
      <c r="J2580">
        <v>167.92</v>
      </c>
      <c r="K2580">
        <v>2.2999999999999998</v>
      </c>
      <c r="L2580">
        <v>5.69</v>
      </c>
      <c r="M2580">
        <v>2.97</v>
      </c>
      <c r="N2580">
        <v>178.88</v>
      </c>
      <c r="O2580">
        <v>33.9</v>
      </c>
      <c r="P2580" s="1">
        <f>O2580/E2580</f>
        <v>0.15931948491399567</v>
      </c>
      <c r="Q2580">
        <f>E2580*D2580</f>
        <v>8298.42</v>
      </c>
      <c r="R2580">
        <f>O2580*D2580</f>
        <v>1322.1</v>
      </c>
      <c r="S2580">
        <f>J2580+K2580+L2580+M2580</f>
        <v>178.88</v>
      </c>
      <c r="T2580" t="str">
        <f>IF(AND((D2580) &gt; 20, (P2580) &lt;0.1),"hvlm", "")</f>
        <v/>
      </c>
      <c r="U2580" t="str">
        <f>TEXT((A2580), "MMM _ YYYY")</f>
        <v>Jan  2018</v>
      </c>
      <c r="V2580" t="str">
        <f>TEXT((A2580),"YYYY")</f>
        <v>2018</v>
      </c>
      <c r="W2580" s="1">
        <v>0.2631</v>
      </c>
      <c r="X2580" s="2">
        <f>E2580*W2580</f>
        <v>55.982418000000003</v>
      </c>
      <c r="Y2580" s="2">
        <f>MAX((X2580-O2580),0)</f>
        <v>22.082418000000004</v>
      </c>
    </row>
    <row r="2581" spans="1:25" x14ac:dyDescent="0.3">
      <c r="A2581" s="3">
        <v>43123</v>
      </c>
      <c r="B2581" t="s">
        <v>396</v>
      </c>
      <c r="C2581" t="s">
        <v>367</v>
      </c>
      <c r="D2581">
        <v>35</v>
      </c>
      <c r="E2581">
        <v>247.3</v>
      </c>
      <c r="F2581">
        <v>8655.5</v>
      </c>
      <c r="G2581" t="s">
        <v>87</v>
      </c>
      <c r="H2581" t="s">
        <v>99</v>
      </c>
      <c r="I2581" t="s">
        <v>396</v>
      </c>
      <c r="J2581">
        <v>124.61</v>
      </c>
      <c r="K2581">
        <v>2.04</v>
      </c>
      <c r="L2581">
        <v>4.2699999999999996</v>
      </c>
      <c r="M2581">
        <v>4.49</v>
      </c>
      <c r="N2581">
        <v>135.41</v>
      </c>
      <c r="O2581">
        <v>111.89</v>
      </c>
      <c r="P2581" s="1">
        <f>O2581/E2581</f>
        <v>0.45244642135058633</v>
      </c>
      <c r="Q2581">
        <f>E2581*D2581</f>
        <v>8655.5</v>
      </c>
      <c r="R2581">
        <f>O2581*D2581</f>
        <v>3916.15</v>
      </c>
      <c r="S2581">
        <f>J2581+K2581+L2581+M2581</f>
        <v>135.41000000000003</v>
      </c>
      <c r="T2581" t="str">
        <f>IF(AND((D2581) &gt; 20, (P2581) &lt;0.1),"hvlm", "")</f>
        <v/>
      </c>
      <c r="U2581" t="str">
        <f>TEXT((A2581), "MMM _ YYYY")</f>
        <v>Jan  2018</v>
      </c>
      <c r="V2581" t="str">
        <f>TEXT((A2581),"YYYY")</f>
        <v>2018</v>
      </c>
      <c r="W2581" s="1">
        <v>0.2631</v>
      </c>
      <c r="X2581" s="2">
        <f>E2581*W2581</f>
        <v>65.064630000000008</v>
      </c>
      <c r="Y2581" s="2">
        <f>MAX((X2581-O2581),0)</f>
        <v>0</v>
      </c>
    </row>
    <row r="2582" spans="1:25" x14ac:dyDescent="0.3">
      <c r="A2582" s="3">
        <v>43124</v>
      </c>
      <c r="B2582" t="s">
        <v>385</v>
      </c>
      <c r="C2582" t="s">
        <v>237</v>
      </c>
      <c r="D2582">
        <v>13</v>
      </c>
      <c r="E2582">
        <v>399.96</v>
      </c>
      <c r="F2582">
        <v>5199.4799999999996</v>
      </c>
      <c r="G2582" t="s">
        <v>81</v>
      </c>
      <c r="H2582" t="s">
        <v>242</v>
      </c>
      <c r="I2582" t="s">
        <v>385</v>
      </c>
      <c r="J2582">
        <v>25.82</v>
      </c>
      <c r="K2582">
        <v>9.7200000000000006</v>
      </c>
      <c r="L2582">
        <v>8.6300000000000008</v>
      </c>
      <c r="M2582">
        <v>3.15</v>
      </c>
      <c r="N2582">
        <v>47.32</v>
      </c>
      <c r="O2582">
        <v>352.64</v>
      </c>
      <c r="P2582" s="1">
        <f>O2582/E2582</f>
        <v>0.88168816881688172</v>
      </c>
      <c r="Q2582">
        <f>E2582*D2582</f>
        <v>5199.4799999999996</v>
      </c>
      <c r="R2582">
        <f>O2582*D2582</f>
        <v>4584.32</v>
      </c>
      <c r="S2582">
        <f>J2582+K2582+L2582+M2582</f>
        <v>47.32</v>
      </c>
      <c r="T2582" t="str">
        <f>IF(AND((D2582) &gt; 20, (P2582) &lt;0.1),"hvlm", "")</f>
        <v/>
      </c>
      <c r="U2582" t="str">
        <f>TEXT((A2582), "MMM _ YYYY")</f>
        <v>Jan  2018</v>
      </c>
      <c r="V2582" t="str">
        <f>TEXT((A2582),"YYYY")</f>
        <v>2018</v>
      </c>
      <c r="W2582" s="1">
        <v>0.2631</v>
      </c>
      <c r="X2582" s="2">
        <f>E2582*W2582</f>
        <v>105.22947599999999</v>
      </c>
      <c r="Y2582" s="2">
        <f>MAX((X2582-O2582),0)</f>
        <v>0</v>
      </c>
    </row>
    <row r="2583" spans="1:25" x14ac:dyDescent="0.3">
      <c r="A2583" s="3">
        <v>43125</v>
      </c>
      <c r="B2583" t="s">
        <v>163</v>
      </c>
      <c r="C2583" t="s">
        <v>350</v>
      </c>
      <c r="D2583">
        <v>14</v>
      </c>
      <c r="E2583">
        <v>275.45999999999998</v>
      </c>
      <c r="F2583">
        <v>3856.44</v>
      </c>
      <c r="G2583" t="s">
        <v>26</v>
      </c>
      <c r="H2583" t="s">
        <v>164</v>
      </c>
      <c r="I2583" t="s">
        <v>163</v>
      </c>
      <c r="J2583">
        <v>184.75</v>
      </c>
      <c r="K2583">
        <v>8.1999999999999993</v>
      </c>
      <c r="L2583">
        <v>6.01</v>
      </c>
      <c r="M2583">
        <v>4.95</v>
      </c>
      <c r="N2583">
        <v>203.91</v>
      </c>
      <c r="O2583">
        <v>71.55</v>
      </c>
      <c r="P2583" s="1">
        <f>O2583/E2583</f>
        <v>0.25974733173600523</v>
      </c>
      <c r="Q2583">
        <f>E2583*D2583</f>
        <v>3856.4399999999996</v>
      </c>
      <c r="R2583">
        <f>O2583*D2583</f>
        <v>1001.6999999999999</v>
      </c>
      <c r="S2583">
        <f>J2583+K2583+L2583+M2583</f>
        <v>203.90999999999997</v>
      </c>
      <c r="T2583" t="str">
        <f>IF(AND((D2583) &gt; 20, (P2583) &lt;0.1),"hvlm", "")</f>
        <v/>
      </c>
      <c r="U2583" t="str">
        <f>TEXT((A2583), "MMM _ YYYY")</f>
        <v>Jan  2018</v>
      </c>
      <c r="V2583" t="str">
        <f>TEXT((A2583),"YYYY")</f>
        <v>2018</v>
      </c>
      <c r="W2583" s="1">
        <v>0.2631</v>
      </c>
      <c r="X2583" s="2">
        <f>E2583*W2583</f>
        <v>72.473525999999993</v>
      </c>
      <c r="Y2583" s="2">
        <f>MAX((X2583-O2583),0)</f>
        <v>0.92352599999999541</v>
      </c>
    </row>
    <row r="2584" spans="1:25" x14ac:dyDescent="0.3">
      <c r="A2584" s="3">
        <v>43126</v>
      </c>
      <c r="B2584" t="s">
        <v>346</v>
      </c>
      <c r="C2584" t="s">
        <v>364</v>
      </c>
      <c r="D2584">
        <v>48</v>
      </c>
      <c r="E2584">
        <v>292.99</v>
      </c>
      <c r="F2584">
        <v>14063.52</v>
      </c>
      <c r="G2584" t="s">
        <v>8</v>
      </c>
      <c r="H2584" t="s">
        <v>11</v>
      </c>
      <c r="I2584" t="s">
        <v>346</v>
      </c>
      <c r="J2584">
        <v>106.61</v>
      </c>
      <c r="K2584">
        <v>4.42</v>
      </c>
      <c r="L2584">
        <v>1.46</v>
      </c>
      <c r="M2584">
        <v>4.2699999999999996</v>
      </c>
      <c r="N2584">
        <v>116.76</v>
      </c>
      <c r="O2584">
        <v>176.23</v>
      </c>
      <c r="P2584" s="1">
        <f>O2584/E2584</f>
        <v>0.60148810539608855</v>
      </c>
      <c r="Q2584">
        <f>E2584*D2584</f>
        <v>14063.52</v>
      </c>
      <c r="R2584">
        <f>O2584*D2584</f>
        <v>8459.0399999999991</v>
      </c>
      <c r="S2584">
        <f>J2584+K2584+L2584+M2584</f>
        <v>116.75999999999999</v>
      </c>
      <c r="T2584" t="str">
        <f>IF(AND((D2584) &gt; 20, (P2584) &lt;0.1),"hvlm", "")</f>
        <v/>
      </c>
      <c r="U2584" t="str">
        <f>TEXT((A2584), "MMM _ YYYY")</f>
        <v>Jan  2018</v>
      </c>
      <c r="V2584" t="str">
        <f>TEXT((A2584),"YYYY")</f>
        <v>2018</v>
      </c>
      <c r="W2584" s="1">
        <v>0.2631</v>
      </c>
      <c r="X2584" s="2">
        <f>E2584*W2584</f>
        <v>77.085668999999996</v>
      </c>
      <c r="Y2584" s="2">
        <f>MAX((X2584-O2584),0)</f>
        <v>0</v>
      </c>
    </row>
    <row r="2585" spans="1:25" x14ac:dyDescent="0.3">
      <c r="A2585" s="3">
        <v>43127</v>
      </c>
      <c r="B2585" t="s">
        <v>393</v>
      </c>
      <c r="C2585" t="s">
        <v>41</v>
      </c>
      <c r="D2585">
        <v>31</v>
      </c>
      <c r="E2585">
        <v>222.01</v>
      </c>
      <c r="F2585">
        <v>6882.31</v>
      </c>
      <c r="G2585" t="s">
        <v>23</v>
      </c>
      <c r="H2585" t="s">
        <v>75</v>
      </c>
      <c r="I2585" t="s">
        <v>393</v>
      </c>
      <c r="J2585">
        <v>184.37</v>
      </c>
      <c r="K2585">
        <v>10.24</v>
      </c>
      <c r="L2585">
        <v>2.19</v>
      </c>
      <c r="M2585">
        <v>4.8099999999999996</v>
      </c>
      <c r="N2585">
        <v>201.61</v>
      </c>
      <c r="O2585">
        <v>20.399999999999999</v>
      </c>
      <c r="P2585" s="1">
        <f>O2585/E2585</f>
        <v>9.1887752803927747E-2</v>
      </c>
      <c r="Q2585">
        <f>E2585*D2585</f>
        <v>6882.3099999999995</v>
      </c>
      <c r="R2585">
        <f>O2585*D2585</f>
        <v>632.4</v>
      </c>
      <c r="S2585">
        <f>J2585+K2585+L2585+M2585</f>
        <v>201.61</v>
      </c>
      <c r="T2585" t="str">
        <f>IF(AND((D2585) &gt; 20, (P2585) &lt;0.1),"hvlm", "")</f>
        <v>hvlm</v>
      </c>
      <c r="U2585" t="str">
        <f>TEXT((A2585), "MMM _ YYYY")</f>
        <v>Jan  2018</v>
      </c>
      <c r="V2585" t="str">
        <f>TEXT((A2585),"YYYY")</f>
        <v>2018</v>
      </c>
      <c r="W2585" s="1">
        <v>0.2631</v>
      </c>
      <c r="X2585" s="2">
        <f>E2585*W2585</f>
        <v>58.410830999999995</v>
      </c>
      <c r="Y2585" s="2">
        <f>MAX((X2585-O2585),0)</f>
        <v>38.010830999999996</v>
      </c>
    </row>
    <row r="2586" spans="1:25" x14ac:dyDescent="0.3">
      <c r="A2586" s="3">
        <v>43128</v>
      </c>
      <c r="B2586" t="s">
        <v>223</v>
      </c>
      <c r="C2586" t="s">
        <v>395</v>
      </c>
      <c r="D2586">
        <v>45</v>
      </c>
      <c r="E2586">
        <v>174.07</v>
      </c>
      <c r="F2586">
        <v>7833.15</v>
      </c>
      <c r="G2586" t="s">
        <v>8</v>
      </c>
      <c r="H2586" t="s">
        <v>99</v>
      </c>
      <c r="I2586" t="s">
        <v>223</v>
      </c>
      <c r="J2586">
        <v>190.32</v>
      </c>
      <c r="K2586">
        <v>9.76</v>
      </c>
      <c r="L2586">
        <v>2.85</v>
      </c>
      <c r="M2586">
        <v>0.6</v>
      </c>
      <c r="N2586">
        <v>203.53</v>
      </c>
      <c r="O2586">
        <v>-29.46</v>
      </c>
      <c r="P2586" s="1">
        <f>O2586/E2586</f>
        <v>-0.16924225886137761</v>
      </c>
      <c r="Q2586">
        <f>E2586*D2586</f>
        <v>7833.15</v>
      </c>
      <c r="R2586">
        <f>O2586*D2586</f>
        <v>-1325.7</v>
      </c>
      <c r="S2586">
        <f>J2586+K2586+L2586+M2586</f>
        <v>203.52999999999997</v>
      </c>
      <c r="T2586" t="str">
        <f>IF(AND((D2586) &gt; 20, (P2586) &lt;0.1),"hvlm", "")</f>
        <v>hvlm</v>
      </c>
      <c r="U2586" t="str">
        <f>TEXT((A2586), "MMM _ YYYY")</f>
        <v>Jan  2018</v>
      </c>
      <c r="V2586" t="str">
        <f>TEXT((A2586),"YYYY")</f>
        <v>2018</v>
      </c>
      <c r="W2586" s="1">
        <v>0.2631</v>
      </c>
      <c r="X2586" s="2">
        <f>E2586*W2586</f>
        <v>45.797816999999995</v>
      </c>
      <c r="Y2586" s="2">
        <f>MAX((X2586-O2586),0)</f>
        <v>75.257816999999989</v>
      </c>
    </row>
    <row r="2587" spans="1:25" x14ac:dyDescent="0.3">
      <c r="A2587" s="3">
        <v>43129</v>
      </c>
      <c r="B2587" t="s">
        <v>345</v>
      </c>
      <c r="C2587" t="s">
        <v>381</v>
      </c>
      <c r="D2587">
        <v>2</v>
      </c>
      <c r="E2587">
        <v>334.53</v>
      </c>
      <c r="F2587">
        <v>669.06</v>
      </c>
      <c r="G2587" t="s">
        <v>134</v>
      </c>
      <c r="H2587" t="s">
        <v>39</v>
      </c>
      <c r="I2587" t="s">
        <v>345</v>
      </c>
      <c r="J2587">
        <v>65.540000000000006</v>
      </c>
      <c r="K2587">
        <v>13.66</v>
      </c>
      <c r="L2587">
        <v>8.8000000000000007</v>
      </c>
      <c r="M2587">
        <v>1.96</v>
      </c>
      <c r="N2587">
        <v>89.96</v>
      </c>
      <c r="O2587">
        <v>244.57</v>
      </c>
      <c r="P2587" s="1">
        <f>O2587/E2587</f>
        <v>0.73108540340178763</v>
      </c>
      <c r="Q2587">
        <f>E2587*D2587</f>
        <v>669.06</v>
      </c>
      <c r="R2587">
        <f>O2587*D2587</f>
        <v>489.14</v>
      </c>
      <c r="S2587">
        <f>J2587+K2587+L2587+M2587</f>
        <v>89.96</v>
      </c>
      <c r="T2587" t="str">
        <f>IF(AND((D2587) &gt; 20, (P2587) &lt;0.1),"hvlm", "")</f>
        <v/>
      </c>
      <c r="U2587" t="str">
        <f>TEXT((A2587), "MMM _ YYYY")</f>
        <v>Jan  2018</v>
      </c>
      <c r="V2587" t="str">
        <f>TEXT((A2587),"YYYY")</f>
        <v>2018</v>
      </c>
      <c r="W2587" s="1">
        <v>0.2631</v>
      </c>
      <c r="X2587" s="2">
        <f>E2587*W2587</f>
        <v>88.014842999999999</v>
      </c>
      <c r="Y2587" s="2">
        <f>MAX((X2587-O2587),0)</f>
        <v>0</v>
      </c>
    </row>
    <row r="2588" spans="1:25" x14ac:dyDescent="0.3">
      <c r="A2588" s="3">
        <v>43130</v>
      </c>
      <c r="B2588" t="s">
        <v>318</v>
      </c>
      <c r="C2588" t="s">
        <v>251</v>
      </c>
      <c r="D2588">
        <v>46</v>
      </c>
      <c r="E2588">
        <v>223.23</v>
      </c>
      <c r="F2588">
        <v>10268.58</v>
      </c>
      <c r="G2588" t="s">
        <v>26</v>
      </c>
      <c r="H2588" t="s">
        <v>36</v>
      </c>
      <c r="I2588" t="s">
        <v>318</v>
      </c>
      <c r="J2588">
        <v>73.63</v>
      </c>
      <c r="K2588">
        <v>9.85</v>
      </c>
      <c r="L2588">
        <v>5.35</v>
      </c>
      <c r="M2588">
        <v>0.57999999999999996</v>
      </c>
      <c r="N2588">
        <v>89.41</v>
      </c>
      <c r="O2588">
        <v>133.82</v>
      </c>
      <c r="P2588" s="1">
        <f>O2588/E2588</f>
        <v>0.59947139721363618</v>
      </c>
      <c r="Q2588">
        <f>E2588*D2588</f>
        <v>10268.58</v>
      </c>
      <c r="R2588">
        <f>O2588*D2588</f>
        <v>6155.7199999999993</v>
      </c>
      <c r="S2588">
        <f>J2588+K2588+L2588+M2588</f>
        <v>89.409999999999982</v>
      </c>
      <c r="T2588" t="str">
        <f>IF(AND((D2588) &gt; 20, (P2588) &lt;0.1),"hvlm", "")</f>
        <v/>
      </c>
      <c r="U2588" t="str">
        <f>TEXT((A2588), "MMM _ YYYY")</f>
        <v>Jan  2018</v>
      </c>
      <c r="V2588" t="str">
        <f>TEXT((A2588),"YYYY")</f>
        <v>2018</v>
      </c>
      <c r="W2588" s="1">
        <v>0.2631</v>
      </c>
      <c r="X2588" s="2">
        <f>E2588*W2588</f>
        <v>58.731812999999995</v>
      </c>
      <c r="Y2588" s="2">
        <f>MAX((X2588-O2588),0)</f>
        <v>0</v>
      </c>
    </row>
    <row r="2589" spans="1:25" x14ac:dyDescent="0.3">
      <c r="A2589" s="3">
        <v>43131</v>
      </c>
      <c r="B2589" t="s">
        <v>334</v>
      </c>
      <c r="C2589" t="s">
        <v>280</v>
      </c>
      <c r="D2589">
        <v>39</v>
      </c>
      <c r="E2589">
        <v>398.14</v>
      </c>
      <c r="F2589">
        <v>15527.46</v>
      </c>
      <c r="G2589" t="s">
        <v>26</v>
      </c>
      <c r="H2589" t="s">
        <v>80</v>
      </c>
      <c r="I2589" t="s">
        <v>334</v>
      </c>
      <c r="J2589">
        <v>22.46</v>
      </c>
      <c r="K2589">
        <v>11.76</v>
      </c>
      <c r="L2589">
        <v>7.29</v>
      </c>
      <c r="M2589">
        <v>1.26</v>
      </c>
      <c r="N2589">
        <v>42.77</v>
      </c>
      <c r="O2589">
        <v>355.37</v>
      </c>
      <c r="P2589" s="1">
        <f>O2589/E2589</f>
        <v>0.89257547596322906</v>
      </c>
      <c r="Q2589">
        <f>E2589*D2589</f>
        <v>15527.46</v>
      </c>
      <c r="R2589">
        <f>O2589*D2589</f>
        <v>13859.43</v>
      </c>
      <c r="S2589">
        <f>J2589+K2589+L2589+M2589</f>
        <v>42.769999999999996</v>
      </c>
      <c r="T2589" t="str">
        <f>IF(AND((D2589) &gt; 20, (P2589) &lt;0.1),"hvlm", "")</f>
        <v/>
      </c>
      <c r="U2589" t="str">
        <f>TEXT((A2589), "MMM _ YYYY")</f>
        <v>Jan  2018</v>
      </c>
      <c r="V2589" t="str">
        <f>TEXT((A2589),"YYYY")</f>
        <v>2018</v>
      </c>
      <c r="W2589" s="1">
        <v>0.2631</v>
      </c>
      <c r="X2589" s="2">
        <f>E2589*W2589</f>
        <v>104.75063399999999</v>
      </c>
      <c r="Y2589" s="2">
        <f>MAX((X2589-O2589),0)</f>
        <v>0</v>
      </c>
    </row>
    <row r="2590" spans="1:25" x14ac:dyDescent="0.3">
      <c r="A2590" s="3">
        <v>43132</v>
      </c>
      <c r="B2590" t="s">
        <v>363</v>
      </c>
      <c r="C2590" t="s">
        <v>374</v>
      </c>
      <c r="D2590">
        <v>37</v>
      </c>
      <c r="E2590">
        <v>209.99</v>
      </c>
      <c r="F2590">
        <v>7769.63</v>
      </c>
      <c r="G2590" t="s">
        <v>52</v>
      </c>
      <c r="H2590" t="s">
        <v>78</v>
      </c>
      <c r="I2590" t="s">
        <v>363</v>
      </c>
      <c r="J2590">
        <v>119.87</v>
      </c>
      <c r="K2590">
        <v>8.42</v>
      </c>
      <c r="L2590">
        <v>7.49</v>
      </c>
      <c r="M2590">
        <v>3.78</v>
      </c>
      <c r="N2590">
        <v>139.56</v>
      </c>
      <c r="O2590">
        <v>70.430000000000007</v>
      </c>
      <c r="P2590" s="1">
        <f>O2590/E2590</f>
        <v>0.33539692366303159</v>
      </c>
      <c r="Q2590">
        <f>E2590*D2590</f>
        <v>7769.63</v>
      </c>
      <c r="R2590">
        <f>O2590*D2590</f>
        <v>2605.9100000000003</v>
      </c>
      <c r="S2590">
        <f>J2590+K2590+L2590+M2590</f>
        <v>139.56</v>
      </c>
      <c r="T2590" t="str">
        <f>IF(AND((D2590) &gt; 20, (P2590) &lt;0.1),"hvlm", "")</f>
        <v/>
      </c>
      <c r="U2590" t="str">
        <f>TEXT((A2590), "MMM _ YYYY")</f>
        <v>Feb  2018</v>
      </c>
      <c r="V2590" t="str">
        <f>TEXT((A2590),"YYYY")</f>
        <v>2018</v>
      </c>
      <c r="W2590" s="1">
        <v>0.2631</v>
      </c>
      <c r="X2590" s="2">
        <f>E2590*W2590</f>
        <v>55.248369000000004</v>
      </c>
      <c r="Y2590" s="2">
        <f>MAX((X2590-O2590),0)</f>
        <v>0</v>
      </c>
    </row>
    <row r="2591" spans="1:25" x14ac:dyDescent="0.3">
      <c r="A2591" s="3">
        <v>43133</v>
      </c>
      <c r="B2591" t="s">
        <v>309</v>
      </c>
      <c r="C2591" t="s">
        <v>137</v>
      </c>
      <c r="D2591">
        <v>14</v>
      </c>
      <c r="E2591">
        <v>73.8</v>
      </c>
      <c r="F2591">
        <v>1033.2</v>
      </c>
      <c r="G2591" t="s">
        <v>81</v>
      </c>
      <c r="H2591" t="s">
        <v>101</v>
      </c>
      <c r="I2591" t="s">
        <v>309</v>
      </c>
      <c r="J2591">
        <v>150.69999999999999</v>
      </c>
      <c r="K2591">
        <v>6.11</v>
      </c>
      <c r="L2591">
        <v>7.22</v>
      </c>
      <c r="M2591">
        <v>4.47</v>
      </c>
      <c r="N2591">
        <v>168.5</v>
      </c>
      <c r="O2591">
        <v>-94.7</v>
      </c>
      <c r="P2591" s="1">
        <f>O2591/E2591</f>
        <v>-1.2831978319783199</v>
      </c>
      <c r="Q2591">
        <f>E2591*D2591</f>
        <v>1033.2</v>
      </c>
      <c r="R2591">
        <f>O2591*D2591</f>
        <v>-1325.8</v>
      </c>
      <c r="S2591">
        <f>J2591+K2591+L2591+M2591</f>
        <v>168.5</v>
      </c>
      <c r="T2591" t="str">
        <f>IF(AND((D2591) &gt; 20, (P2591) &lt;0.1),"hvlm", "")</f>
        <v/>
      </c>
      <c r="U2591" t="str">
        <f>TEXT((A2591), "MMM _ YYYY")</f>
        <v>Feb  2018</v>
      </c>
      <c r="V2591" t="str">
        <f>TEXT((A2591),"YYYY")</f>
        <v>2018</v>
      </c>
      <c r="W2591" s="1">
        <v>0.2631</v>
      </c>
      <c r="X2591" s="2">
        <f>E2591*W2591</f>
        <v>19.416779999999999</v>
      </c>
      <c r="Y2591" s="2">
        <f>MAX((X2591-O2591),0)</f>
        <v>114.11678000000001</v>
      </c>
    </row>
    <row r="2592" spans="1:25" x14ac:dyDescent="0.3">
      <c r="A2592" s="3">
        <v>43134</v>
      </c>
      <c r="B2592" t="s">
        <v>33</v>
      </c>
      <c r="C2592" t="s">
        <v>258</v>
      </c>
      <c r="D2592">
        <v>9</v>
      </c>
      <c r="E2592">
        <v>288.89999999999998</v>
      </c>
      <c r="F2592">
        <v>2600.1</v>
      </c>
      <c r="G2592" t="s">
        <v>87</v>
      </c>
      <c r="H2592" t="s">
        <v>34</v>
      </c>
      <c r="I2592" t="s">
        <v>33</v>
      </c>
      <c r="J2592">
        <v>43.97</v>
      </c>
      <c r="K2592">
        <v>4.62</v>
      </c>
      <c r="L2592">
        <v>9.1999999999999993</v>
      </c>
      <c r="M2592">
        <v>1.3</v>
      </c>
      <c r="N2592">
        <v>59.09</v>
      </c>
      <c r="O2592">
        <v>229.81</v>
      </c>
      <c r="P2592" s="1">
        <f>O2592/E2592</f>
        <v>0.79546555901696092</v>
      </c>
      <c r="Q2592">
        <f>E2592*D2592</f>
        <v>2600.1</v>
      </c>
      <c r="R2592">
        <f>O2592*D2592</f>
        <v>2068.29</v>
      </c>
      <c r="S2592">
        <f>J2592+K2592+L2592+M2592</f>
        <v>59.089999999999989</v>
      </c>
      <c r="T2592" t="str">
        <f>IF(AND((D2592) &gt; 20, (P2592) &lt;0.1),"hvlm", "")</f>
        <v/>
      </c>
      <c r="U2592" t="str">
        <f>TEXT((A2592), "MMM _ YYYY")</f>
        <v>Feb  2018</v>
      </c>
      <c r="V2592" t="str">
        <f>TEXT((A2592),"YYYY")</f>
        <v>2018</v>
      </c>
      <c r="W2592" s="1">
        <v>0.2631</v>
      </c>
      <c r="X2592" s="2">
        <f>E2592*W2592</f>
        <v>76.009589999999989</v>
      </c>
      <c r="Y2592" s="2">
        <f>MAX((X2592-O2592),0)</f>
        <v>0</v>
      </c>
    </row>
    <row r="2593" spans="1:25" x14ac:dyDescent="0.3">
      <c r="A2593" s="3">
        <v>43135</v>
      </c>
      <c r="B2593" t="s">
        <v>91</v>
      </c>
      <c r="C2593" t="s">
        <v>369</v>
      </c>
      <c r="D2593">
        <v>10</v>
      </c>
      <c r="E2593">
        <v>66.319999999999993</v>
      </c>
      <c r="F2593">
        <v>663.2</v>
      </c>
      <c r="G2593" t="s">
        <v>26</v>
      </c>
      <c r="H2593" t="s">
        <v>80</v>
      </c>
      <c r="I2593" t="s">
        <v>91</v>
      </c>
      <c r="J2593">
        <v>147.05000000000001</v>
      </c>
      <c r="K2593">
        <v>3.92</v>
      </c>
      <c r="L2593">
        <v>9.27</v>
      </c>
      <c r="M2593">
        <v>2.61</v>
      </c>
      <c r="N2593">
        <v>162.85</v>
      </c>
      <c r="O2593">
        <v>-96.53</v>
      </c>
      <c r="P2593" s="1">
        <f>O2593/E2593</f>
        <v>-1.4555186972255731</v>
      </c>
      <c r="Q2593">
        <f>E2593*D2593</f>
        <v>663.19999999999993</v>
      </c>
      <c r="R2593">
        <f>O2593*D2593</f>
        <v>-965.3</v>
      </c>
      <c r="S2593">
        <f>J2593+K2593+L2593+M2593</f>
        <v>162.85000000000002</v>
      </c>
      <c r="T2593" t="str">
        <f>IF(AND((D2593) &gt; 20, (P2593) &lt;0.1),"hvlm", "")</f>
        <v/>
      </c>
      <c r="U2593" t="str">
        <f>TEXT((A2593), "MMM _ YYYY")</f>
        <v>Feb  2018</v>
      </c>
      <c r="V2593" t="str">
        <f>TEXT((A2593),"YYYY")</f>
        <v>2018</v>
      </c>
      <c r="W2593" s="1">
        <v>0.2631</v>
      </c>
      <c r="X2593" s="2">
        <f>E2593*W2593</f>
        <v>17.448791999999997</v>
      </c>
      <c r="Y2593" s="2">
        <f>MAX((X2593-O2593),0)</f>
        <v>113.978792</v>
      </c>
    </row>
    <row r="2594" spans="1:25" x14ac:dyDescent="0.3">
      <c r="A2594" s="3">
        <v>43136</v>
      </c>
      <c r="B2594" t="s">
        <v>392</v>
      </c>
      <c r="C2594" t="s">
        <v>289</v>
      </c>
      <c r="D2594">
        <v>7</v>
      </c>
      <c r="E2594">
        <v>137.68</v>
      </c>
      <c r="F2594">
        <v>963.76</v>
      </c>
      <c r="G2594" t="s">
        <v>130</v>
      </c>
      <c r="H2594" t="s">
        <v>30</v>
      </c>
      <c r="I2594" t="s">
        <v>392</v>
      </c>
      <c r="J2594">
        <v>145.16999999999999</v>
      </c>
      <c r="K2594">
        <v>9.49</v>
      </c>
      <c r="L2594">
        <v>4.67</v>
      </c>
      <c r="M2594">
        <v>0.62</v>
      </c>
      <c r="N2594">
        <v>159.94999999999999</v>
      </c>
      <c r="O2594">
        <v>-22.27</v>
      </c>
      <c r="P2594" s="1">
        <f>O2594/E2594</f>
        <v>-0.16175188843695526</v>
      </c>
      <c r="Q2594">
        <f>E2594*D2594</f>
        <v>963.76</v>
      </c>
      <c r="R2594">
        <f>O2594*D2594</f>
        <v>-155.88999999999999</v>
      </c>
      <c r="S2594">
        <f>J2594+K2594+L2594+M2594</f>
        <v>159.94999999999999</v>
      </c>
      <c r="T2594" t="str">
        <f>IF(AND((D2594) &gt; 20, (P2594) &lt;0.1),"hvlm", "")</f>
        <v/>
      </c>
      <c r="U2594" t="str">
        <f>TEXT((A2594), "MMM _ YYYY")</f>
        <v>Feb  2018</v>
      </c>
      <c r="V2594" t="str">
        <f>TEXT((A2594),"YYYY")</f>
        <v>2018</v>
      </c>
      <c r="W2594" s="1">
        <v>0.2631</v>
      </c>
      <c r="X2594" s="2">
        <f>E2594*W2594</f>
        <v>36.223607999999999</v>
      </c>
      <c r="Y2594" s="2">
        <f>MAX((X2594-O2594),0)</f>
        <v>58.493607999999995</v>
      </c>
    </row>
    <row r="2595" spans="1:25" x14ac:dyDescent="0.3">
      <c r="A2595" s="3">
        <v>43137</v>
      </c>
      <c r="B2595" t="s">
        <v>375</v>
      </c>
      <c r="C2595" t="s">
        <v>361</v>
      </c>
      <c r="D2595">
        <v>28</v>
      </c>
      <c r="E2595">
        <v>173.81</v>
      </c>
      <c r="F2595">
        <v>4866.68</v>
      </c>
      <c r="G2595" t="s">
        <v>8</v>
      </c>
      <c r="H2595" t="s">
        <v>67</v>
      </c>
      <c r="I2595" t="s">
        <v>375</v>
      </c>
      <c r="J2595">
        <v>158.1</v>
      </c>
      <c r="K2595">
        <v>5.18</v>
      </c>
      <c r="L2595">
        <v>3.65</v>
      </c>
      <c r="M2595">
        <v>2.9</v>
      </c>
      <c r="N2595">
        <v>169.83</v>
      </c>
      <c r="O2595">
        <v>3.9799999999999902</v>
      </c>
      <c r="P2595" s="1">
        <f>O2595/E2595</f>
        <v>2.2898567401185146E-2</v>
      </c>
      <c r="Q2595">
        <f>E2595*D2595</f>
        <v>4866.68</v>
      </c>
      <c r="R2595">
        <f>O2595*D2595</f>
        <v>111.43999999999973</v>
      </c>
      <c r="S2595">
        <f>J2595+K2595+L2595+M2595</f>
        <v>169.83</v>
      </c>
      <c r="T2595" t="str">
        <f>IF(AND((D2595) &gt; 20, (P2595) &lt;0.1),"hvlm", "")</f>
        <v>hvlm</v>
      </c>
      <c r="U2595" t="str">
        <f>TEXT((A2595), "MMM _ YYYY")</f>
        <v>Feb  2018</v>
      </c>
      <c r="V2595" t="str">
        <f>TEXT((A2595),"YYYY")</f>
        <v>2018</v>
      </c>
      <c r="W2595" s="1">
        <v>0.2631</v>
      </c>
      <c r="X2595" s="2">
        <f>E2595*W2595</f>
        <v>45.729410999999999</v>
      </c>
      <c r="Y2595" s="2">
        <f>MAX((X2595-O2595),0)</f>
        <v>41.749411000000009</v>
      </c>
    </row>
    <row r="2596" spans="1:25" x14ac:dyDescent="0.3">
      <c r="A2596" s="3">
        <v>43138</v>
      </c>
      <c r="B2596" t="s">
        <v>377</v>
      </c>
      <c r="C2596" t="s">
        <v>347</v>
      </c>
      <c r="D2596">
        <v>46</v>
      </c>
      <c r="E2596">
        <v>308.82</v>
      </c>
      <c r="F2596">
        <v>14205.72</v>
      </c>
      <c r="G2596" t="s">
        <v>26</v>
      </c>
      <c r="H2596" t="s">
        <v>174</v>
      </c>
      <c r="I2596" t="s">
        <v>377</v>
      </c>
      <c r="J2596">
        <v>122.43</v>
      </c>
      <c r="K2596">
        <v>11.38</v>
      </c>
      <c r="L2596">
        <v>2.64</v>
      </c>
      <c r="M2596">
        <v>1.65</v>
      </c>
      <c r="N2596">
        <v>138.1</v>
      </c>
      <c r="O2596">
        <v>170.72</v>
      </c>
      <c r="P2596" s="1">
        <f>O2596/E2596</f>
        <v>0.55281393692118386</v>
      </c>
      <c r="Q2596">
        <f>E2596*D2596</f>
        <v>14205.72</v>
      </c>
      <c r="R2596">
        <f>O2596*D2596</f>
        <v>7853.12</v>
      </c>
      <c r="S2596">
        <f>J2596+K2596+L2596+M2596</f>
        <v>138.1</v>
      </c>
      <c r="T2596" t="str">
        <f>IF(AND((D2596) &gt; 20, (P2596) &lt;0.1),"hvlm", "")</f>
        <v/>
      </c>
      <c r="U2596" t="str">
        <f>TEXT((A2596), "MMM _ YYYY")</f>
        <v>Feb  2018</v>
      </c>
      <c r="V2596" t="str">
        <f>TEXT((A2596),"YYYY")</f>
        <v>2018</v>
      </c>
      <c r="W2596" s="1">
        <v>0.2631</v>
      </c>
      <c r="X2596" s="2">
        <f>E2596*W2596</f>
        <v>81.250541999999996</v>
      </c>
      <c r="Y2596" s="2">
        <f>MAX((X2596-O2596),0)</f>
        <v>0</v>
      </c>
    </row>
    <row r="2597" spans="1:25" x14ac:dyDescent="0.3">
      <c r="A2597" s="3">
        <v>43139</v>
      </c>
      <c r="B2597" t="s">
        <v>355</v>
      </c>
      <c r="C2597" t="s">
        <v>268</v>
      </c>
      <c r="D2597">
        <v>25</v>
      </c>
      <c r="E2597">
        <v>222.98</v>
      </c>
      <c r="F2597">
        <v>5574.5</v>
      </c>
      <c r="G2597" t="s">
        <v>16</v>
      </c>
      <c r="H2597" t="s">
        <v>75</v>
      </c>
      <c r="I2597" t="s">
        <v>355</v>
      </c>
      <c r="J2597">
        <v>166.95</v>
      </c>
      <c r="K2597">
        <v>6.33</v>
      </c>
      <c r="L2597">
        <v>5.45</v>
      </c>
      <c r="M2597">
        <v>1.19</v>
      </c>
      <c r="N2597">
        <v>179.92</v>
      </c>
      <c r="O2597">
        <v>43.06</v>
      </c>
      <c r="P2597" s="1">
        <f>O2597/E2597</f>
        <v>0.19311148981971479</v>
      </c>
      <c r="Q2597">
        <f>E2597*D2597</f>
        <v>5574.5</v>
      </c>
      <c r="R2597">
        <f>O2597*D2597</f>
        <v>1076.5</v>
      </c>
      <c r="S2597">
        <f>J2597+K2597+L2597+M2597</f>
        <v>179.92</v>
      </c>
      <c r="T2597" t="str">
        <f>IF(AND((D2597) &gt; 20, (P2597) &lt;0.1),"hvlm", "")</f>
        <v/>
      </c>
      <c r="U2597" t="str">
        <f>TEXT((A2597), "MMM _ YYYY")</f>
        <v>Feb  2018</v>
      </c>
      <c r="V2597" t="str">
        <f>TEXT((A2597),"YYYY")</f>
        <v>2018</v>
      </c>
      <c r="W2597" s="1">
        <v>0.2631</v>
      </c>
      <c r="X2597" s="2">
        <f>E2597*W2597</f>
        <v>58.666038</v>
      </c>
      <c r="Y2597" s="2">
        <f>MAX((X2597-O2597),0)</f>
        <v>15.606037999999998</v>
      </c>
    </row>
    <row r="2598" spans="1:25" x14ac:dyDescent="0.3">
      <c r="A2598" s="3">
        <v>43140</v>
      </c>
      <c r="B2598" t="s">
        <v>58</v>
      </c>
      <c r="C2598" t="s">
        <v>106</v>
      </c>
      <c r="D2598">
        <v>46</v>
      </c>
      <c r="E2598">
        <v>60.03</v>
      </c>
      <c r="F2598">
        <v>2761.38</v>
      </c>
      <c r="G2598" t="s">
        <v>105</v>
      </c>
      <c r="H2598" t="s">
        <v>30</v>
      </c>
      <c r="I2598" t="s">
        <v>58</v>
      </c>
      <c r="J2598">
        <v>69.45</v>
      </c>
      <c r="K2598">
        <v>10.11</v>
      </c>
      <c r="L2598">
        <v>1.6</v>
      </c>
      <c r="M2598">
        <v>2.86</v>
      </c>
      <c r="N2598">
        <v>84.02</v>
      </c>
      <c r="O2598">
        <v>-23.99</v>
      </c>
      <c r="P2598" s="1">
        <f>O2598/E2598</f>
        <v>-0.39963351657504576</v>
      </c>
      <c r="Q2598">
        <f>E2598*D2598</f>
        <v>2761.38</v>
      </c>
      <c r="R2598">
        <f>O2598*D2598</f>
        <v>-1103.54</v>
      </c>
      <c r="S2598">
        <f>J2598+K2598+L2598+M2598</f>
        <v>84.02</v>
      </c>
      <c r="T2598" t="str">
        <f>IF(AND((D2598) &gt; 20, (P2598) &lt;0.1),"hvlm", "")</f>
        <v>hvlm</v>
      </c>
      <c r="U2598" t="str">
        <f>TEXT((A2598), "MMM _ YYYY")</f>
        <v>Feb  2018</v>
      </c>
      <c r="V2598" t="str">
        <f>TEXT((A2598),"YYYY")</f>
        <v>2018</v>
      </c>
      <c r="W2598" s="1">
        <v>0.2631</v>
      </c>
      <c r="X2598" s="2">
        <f>E2598*W2598</f>
        <v>15.793893000000001</v>
      </c>
      <c r="Y2598" s="2">
        <f>MAX((X2598-O2598),0)</f>
        <v>39.783892999999999</v>
      </c>
    </row>
    <row r="2599" spans="1:25" x14ac:dyDescent="0.3">
      <c r="A2599" s="3">
        <v>43141</v>
      </c>
      <c r="B2599" t="s">
        <v>346</v>
      </c>
      <c r="C2599" t="s">
        <v>381</v>
      </c>
      <c r="D2599">
        <v>28</v>
      </c>
      <c r="E2599">
        <v>265.89999999999998</v>
      </c>
      <c r="F2599">
        <v>7445.2</v>
      </c>
      <c r="G2599" t="s">
        <v>134</v>
      </c>
      <c r="H2599" t="s">
        <v>11</v>
      </c>
      <c r="I2599" t="s">
        <v>346</v>
      </c>
      <c r="J2599">
        <v>106.61</v>
      </c>
      <c r="K2599">
        <v>4.42</v>
      </c>
      <c r="L2599">
        <v>1.46</v>
      </c>
      <c r="M2599">
        <v>4.2699999999999996</v>
      </c>
      <c r="N2599">
        <v>116.76</v>
      </c>
      <c r="O2599">
        <v>149.13999999999999</v>
      </c>
      <c r="P2599" s="1">
        <f>O2599/E2599</f>
        <v>0.56088755171116966</v>
      </c>
      <c r="Q2599">
        <f>E2599*D2599</f>
        <v>7445.1999999999989</v>
      </c>
      <c r="R2599">
        <f>O2599*D2599</f>
        <v>4175.92</v>
      </c>
      <c r="S2599">
        <f>J2599+K2599+L2599+M2599</f>
        <v>116.75999999999999</v>
      </c>
      <c r="T2599" t="str">
        <f>IF(AND((D2599) &gt; 20, (P2599) &lt;0.1),"hvlm", "")</f>
        <v/>
      </c>
      <c r="U2599" t="str">
        <f>TEXT((A2599), "MMM _ YYYY")</f>
        <v>Feb  2018</v>
      </c>
      <c r="V2599" t="str">
        <f>TEXT((A2599),"YYYY")</f>
        <v>2018</v>
      </c>
      <c r="W2599" s="1">
        <v>0.2631</v>
      </c>
      <c r="X2599" s="2">
        <f>E2599*W2599</f>
        <v>69.958289999999991</v>
      </c>
      <c r="Y2599" s="2">
        <f>MAX((X2599-O2599),0)</f>
        <v>0</v>
      </c>
    </row>
    <row r="2600" spans="1:25" x14ac:dyDescent="0.3">
      <c r="A2600" s="3">
        <v>43142</v>
      </c>
      <c r="B2600" t="s">
        <v>267</v>
      </c>
      <c r="C2600" t="s">
        <v>341</v>
      </c>
      <c r="D2600">
        <v>2</v>
      </c>
      <c r="E2600">
        <v>194</v>
      </c>
      <c r="F2600">
        <v>388</v>
      </c>
      <c r="G2600" t="s">
        <v>130</v>
      </c>
      <c r="H2600" t="s">
        <v>15</v>
      </c>
      <c r="I2600" t="s">
        <v>267</v>
      </c>
      <c r="J2600">
        <v>196.48</v>
      </c>
      <c r="K2600">
        <v>3.86</v>
      </c>
      <c r="L2600">
        <v>8.5299999999999994</v>
      </c>
      <c r="M2600">
        <v>4.54</v>
      </c>
      <c r="N2600">
        <v>213.41</v>
      </c>
      <c r="O2600">
        <v>-19.41</v>
      </c>
      <c r="P2600" s="1">
        <f>O2600/E2600</f>
        <v>-0.10005154639175258</v>
      </c>
      <c r="Q2600">
        <f>E2600*D2600</f>
        <v>388</v>
      </c>
      <c r="R2600">
        <f>O2600*D2600</f>
        <v>-38.82</v>
      </c>
      <c r="S2600">
        <f>J2600+K2600+L2600+M2600</f>
        <v>213.41</v>
      </c>
      <c r="T2600" t="str">
        <f>IF(AND((D2600) &gt; 20, (P2600) &lt;0.1),"hvlm", "")</f>
        <v/>
      </c>
      <c r="U2600" t="str">
        <f>TEXT((A2600), "MMM _ YYYY")</f>
        <v>Feb  2018</v>
      </c>
      <c r="V2600" t="str">
        <f>TEXT((A2600),"YYYY")</f>
        <v>2018</v>
      </c>
      <c r="W2600" s="1">
        <v>0.2631</v>
      </c>
      <c r="X2600" s="2">
        <f>E2600*W2600</f>
        <v>51.041400000000003</v>
      </c>
      <c r="Y2600" s="2">
        <f>MAX((X2600-O2600),0)</f>
        <v>70.451400000000007</v>
      </c>
    </row>
    <row r="2601" spans="1:25" x14ac:dyDescent="0.3">
      <c r="A2601" s="3">
        <v>43143</v>
      </c>
      <c r="B2601" t="s">
        <v>155</v>
      </c>
      <c r="C2601" t="s">
        <v>221</v>
      </c>
      <c r="D2601">
        <v>17</v>
      </c>
      <c r="E2601">
        <v>372.64</v>
      </c>
      <c r="F2601">
        <v>6334.88</v>
      </c>
      <c r="G2601" t="s">
        <v>2</v>
      </c>
      <c r="H2601" t="s">
        <v>120</v>
      </c>
      <c r="I2601" t="s">
        <v>155</v>
      </c>
      <c r="J2601">
        <v>61.98</v>
      </c>
      <c r="K2601">
        <v>9.33</v>
      </c>
      <c r="L2601">
        <v>2.91</v>
      </c>
      <c r="M2601">
        <v>2.69</v>
      </c>
      <c r="N2601">
        <v>76.91</v>
      </c>
      <c r="O2601">
        <v>295.73</v>
      </c>
      <c r="P2601" s="1">
        <f>O2601/E2601</f>
        <v>0.79360777157578366</v>
      </c>
      <c r="Q2601">
        <f>E2601*D2601</f>
        <v>6334.88</v>
      </c>
      <c r="R2601">
        <f>O2601*D2601</f>
        <v>5027.41</v>
      </c>
      <c r="S2601">
        <f>J2601+K2601+L2601+M2601</f>
        <v>76.91</v>
      </c>
      <c r="T2601" t="str">
        <f>IF(AND((D2601) &gt; 20, (P2601) &lt;0.1),"hvlm", "")</f>
        <v/>
      </c>
      <c r="U2601" t="str">
        <f>TEXT((A2601), "MMM _ YYYY")</f>
        <v>Feb  2018</v>
      </c>
      <c r="V2601" t="str">
        <f>TEXT((A2601),"YYYY")</f>
        <v>2018</v>
      </c>
      <c r="W2601" s="1">
        <v>0.2631</v>
      </c>
      <c r="X2601" s="2">
        <f>E2601*W2601</f>
        <v>98.041584</v>
      </c>
      <c r="Y2601" s="2">
        <f>MAX((X2601-O2601),0)</f>
        <v>0</v>
      </c>
    </row>
    <row r="2602" spans="1:25" x14ac:dyDescent="0.3">
      <c r="A2602" s="3">
        <v>43144</v>
      </c>
      <c r="B2602" t="s">
        <v>158</v>
      </c>
      <c r="C2602" t="s">
        <v>263</v>
      </c>
      <c r="D2602">
        <v>4</v>
      </c>
      <c r="E2602">
        <v>224.85</v>
      </c>
      <c r="F2602">
        <v>899.4</v>
      </c>
      <c r="G2602" t="s">
        <v>6</v>
      </c>
      <c r="H2602" t="s">
        <v>64</v>
      </c>
      <c r="I2602" t="s">
        <v>158</v>
      </c>
      <c r="J2602">
        <v>159.97</v>
      </c>
      <c r="K2602">
        <v>11.7</v>
      </c>
      <c r="L2602">
        <v>2.98</v>
      </c>
      <c r="M2602">
        <v>2.29</v>
      </c>
      <c r="N2602">
        <v>176.94</v>
      </c>
      <c r="O2602">
        <v>47.91</v>
      </c>
      <c r="P2602" s="1">
        <f>O2602/E2602</f>
        <v>0.21307538358905936</v>
      </c>
      <c r="Q2602">
        <f>E2602*D2602</f>
        <v>899.4</v>
      </c>
      <c r="R2602">
        <f>O2602*D2602</f>
        <v>191.64</v>
      </c>
      <c r="S2602">
        <f>J2602+K2602+L2602+M2602</f>
        <v>176.93999999999997</v>
      </c>
      <c r="T2602" t="str">
        <f>IF(AND((D2602) &gt; 20, (P2602) &lt;0.1),"hvlm", "")</f>
        <v/>
      </c>
      <c r="U2602" t="str">
        <f>TEXT((A2602), "MMM _ YYYY")</f>
        <v>Feb  2018</v>
      </c>
      <c r="V2602" t="str">
        <f>TEXT((A2602),"YYYY")</f>
        <v>2018</v>
      </c>
      <c r="W2602" s="1">
        <v>0.2631</v>
      </c>
      <c r="X2602" s="2">
        <f>E2602*W2602</f>
        <v>59.158034999999998</v>
      </c>
      <c r="Y2602" s="2">
        <f>MAX((X2602-O2602),0)</f>
        <v>11.248035000000002</v>
      </c>
    </row>
    <row r="2603" spans="1:25" x14ac:dyDescent="0.3">
      <c r="A2603" s="3">
        <v>43145</v>
      </c>
      <c r="B2603" t="s">
        <v>279</v>
      </c>
      <c r="C2603" t="s">
        <v>70</v>
      </c>
      <c r="D2603">
        <v>13</v>
      </c>
      <c r="E2603">
        <v>298.14</v>
      </c>
      <c r="F2603">
        <v>3875.82</v>
      </c>
      <c r="G2603" t="s">
        <v>8</v>
      </c>
      <c r="H2603" t="s">
        <v>67</v>
      </c>
      <c r="I2603" t="s">
        <v>279</v>
      </c>
      <c r="J2603">
        <v>102.82</v>
      </c>
      <c r="K2603">
        <v>7.51</v>
      </c>
      <c r="L2603">
        <v>5.14</v>
      </c>
      <c r="M2603">
        <v>4.74</v>
      </c>
      <c r="N2603">
        <v>120.21</v>
      </c>
      <c r="O2603">
        <v>177.93</v>
      </c>
      <c r="P2603" s="1">
        <f>O2603/E2603</f>
        <v>0.59680016099818878</v>
      </c>
      <c r="Q2603">
        <f>E2603*D2603</f>
        <v>3875.8199999999997</v>
      </c>
      <c r="R2603">
        <f>O2603*D2603</f>
        <v>2313.09</v>
      </c>
      <c r="S2603">
        <f>J2603+K2603+L2603+M2603</f>
        <v>120.21</v>
      </c>
      <c r="T2603" t="str">
        <f>IF(AND((D2603) &gt; 20, (P2603) &lt;0.1),"hvlm", "")</f>
        <v/>
      </c>
      <c r="U2603" t="str">
        <f>TEXT((A2603), "MMM _ YYYY")</f>
        <v>Feb  2018</v>
      </c>
      <c r="V2603" t="str">
        <f>TEXT((A2603),"YYYY")</f>
        <v>2018</v>
      </c>
      <c r="W2603" s="1">
        <v>0.2631</v>
      </c>
      <c r="X2603" s="2">
        <f>E2603*W2603</f>
        <v>78.440634000000003</v>
      </c>
      <c r="Y2603" s="2">
        <f>MAX((X2603-O2603),0)</f>
        <v>0</v>
      </c>
    </row>
    <row r="2604" spans="1:25" x14ac:dyDescent="0.3">
      <c r="A2604" s="3">
        <v>43146</v>
      </c>
      <c r="B2604" t="s">
        <v>163</v>
      </c>
      <c r="C2604" t="s">
        <v>272</v>
      </c>
      <c r="D2604">
        <v>18</v>
      </c>
      <c r="E2604">
        <v>126.6</v>
      </c>
      <c r="F2604">
        <v>2278.8000000000002</v>
      </c>
      <c r="G2604" t="s">
        <v>26</v>
      </c>
      <c r="H2604" t="s">
        <v>164</v>
      </c>
      <c r="I2604" t="s">
        <v>163</v>
      </c>
      <c r="J2604">
        <v>184.75</v>
      </c>
      <c r="K2604">
        <v>8.1999999999999993</v>
      </c>
      <c r="L2604">
        <v>6.01</v>
      </c>
      <c r="M2604">
        <v>4.95</v>
      </c>
      <c r="N2604">
        <v>203.91</v>
      </c>
      <c r="O2604">
        <v>-77.31</v>
      </c>
      <c r="P2604" s="1">
        <f>O2604/E2604</f>
        <v>-0.61066350710900474</v>
      </c>
      <c r="Q2604">
        <f>E2604*D2604</f>
        <v>2278.7999999999997</v>
      </c>
      <c r="R2604">
        <f>O2604*D2604</f>
        <v>-1391.58</v>
      </c>
      <c r="S2604">
        <f>J2604+K2604+L2604+M2604</f>
        <v>203.90999999999997</v>
      </c>
      <c r="T2604" t="str">
        <f>IF(AND((D2604) &gt; 20, (P2604) &lt;0.1),"hvlm", "")</f>
        <v/>
      </c>
      <c r="U2604" t="str">
        <f>TEXT((A2604), "MMM _ YYYY")</f>
        <v>Feb  2018</v>
      </c>
      <c r="V2604" t="str">
        <f>TEXT((A2604),"YYYY")</f>
        <v>2018</v>
      </c>
      <c r="W2604" s="1">
        <v>0.2631</v>
      </c>
      <c r="X2604" s="2">
        <f>E2604*W2604</f>
        <v>33.308459999999997</v>
      </c>
      <c r="Y2604" s="2">
        <f>MAX((X2604-O2604),0)</f>
        <v>110.61846</v>
      </c>
    </row>
    <row r="2605" spans="1:25" x14ac:dyDescent="0.3">
      <c r="A2605" s="3">
        <v>43147</v>
      </c>
      <c r="B2605" t="s">
        <v>117</v>
      </c>
      <c r="C2605" t="s">
        <v>228</v>
      </c>
      <c r="D2605">
        <v>3</v>
      </c>
      <c r="E2605">
        <v>316.33999999999997</v>
      </c>
      <c r="F2605">
        <v>949.02</v>
      </c>
      <c r="G2605" t="s">
        <v>16</v>
      </c>
      <c r="H2605" t="s">
        <v>30</v>
      </c>
      <c r="I2605" t="s">
        <v>117</v>
      </c>
      <c r="J2605">
        <v>87.91</v>
      </c>
      <c r="K2605">
        <v>4.96</v>
      </c>
      <c r="L2605">
        <v>9.99</v>
      </c>
      <c r="M2605">
        <v>4.2</v>
      </c>
      <c r="N2605">
        <v>107.06</v>
      </c>
      <c r="O2605">
        <v>209.28</v>
      </c>
      <c r="P2605" s="1">
        <f>O2605/E2605</f>
        <v>0.66156666877410386</v>
      </c>
      <c r="Q2605">
        <f>E2605*D2605</f>
        <v>949.02</v>
      </c>
      <c r="R2605">
        <f>O2605*D2605</f>
        <v>627.84</v>
      </c>
      <c r="S2605">
        <f>J2605+K2605+L2605+M2605</f>
        <v>107.05999999999999</v>
      </c>
      <c r="T2605" t="str">
        <f>IF(AND((D2605) &gt; 20, (P2605) &lt;0.1),"hvlm", "")</f>
        <v/>
      </c>
      <c r="U2605" t="str">
        <f>TEXT((A2605), "MMM _ YYYY")</f>
        <v>Feb  2018</v>
      </c>
      <c r="V2605" t="str">
        <f>TEXT((A2605),"YYYY")</f>
        <v>2018</v>
      </c>
      <c r="W2605" s="1">
        <v>0.2631</v>
      </c>
      <c r="X2605" s="2">
        <f>E2605*W2605</f>
        <v>83.229053999999991</v>
      </c>
      <c r="Y2605" s="2">
        <f>MAX((X2605-O2605),0)</f>
        <v>0</v>
      </c>
    </row>
    <row r="2606" spans="1:25" x14ac:dyDescent="0.3">
      <c r="A2606" s="3">
        <v>43148</v>
      </c>
      <c r="B2606" t="s">
        <v>382</v>
      </c>
      <c r="C2606" t="s">
        <v>150</v>
      </c>
      <c r="D2606">
        <v>37</v>
      </c>
      <c r="E2606">
        <v>302.33</v>
      </c>
      <c r="F2606">
        <v>11186.21</v>
      </c>
      <c r="G2606" t="s">
        <v>31</v>
      </c>
      <c r="H2606" t="s">
        <v>84</v>
      </c>
      <c r="I2606" t="s">
        <v>382</v>
      </c>
      <c r="J2606">
        <v>95.7</v>
      </c>
      <c r="K2606">
        <v>11.64</v>
      </c>
      <c r="L2606">
        <v>4.18</v>
      </c>
      <c r="M2606">
        <v>4.8099999999999996</v>
      </c>
      <c r="N2606">
        <v>116.33</v>
      </c>
      <c r="O2606">
        <v>186</v>
      </c>
      <c r="P2606" s="1">
        <f>O2606/E2606</f>
        <v>0.61522177752786689</v>
      </c>
      <c r="Q2606">
        <f>E2606*D2606</f>
        <v>11186.21</v>
      </c>
      <c r="R2606">
        <f>O2606*D2606</f>
        <v>6882</v>
      </c>
      <c r="S2606">
        <f>J2606+K2606+L2606+M2606</f>
        <v>116.33000000000001</v>
      </c>
      <c r="T2606" t="str">
        <f>IF(AND((D2606) &gt; 20, (P2606) &lt;0.1),"hvlm", "")</f>
        <v/>
      </c>
      <c r="U2606" t="str">
        <f>TEXT((A2606), "MMM _ YYYY")</f>
        <v>Feb  2018</v>
      </c>
      <c r="V2606" t="str">
        <f>TEXT((A2606),"YYYY")</f>
        <v>2018</v>
      </c>
      <c r="W2606" s="1">
        <v>0.2631</v>
      </c>
      <c r="X2606" s="2">
        <f>E2606*W2606</f>
        <v>79.543022999999991</v>
      </c>
      <c r="Y2606" s="2">
        <f>MAX((X2606-O2606),0)</f>
        <v>0</v>
      </c>
    </row>
    <row r="2607" spans="1:25" x14ac:dyDescent="0.3">
      <c r="A2607" s="3">
        <v>43149</v>
      </c>
      <c r="B2607" t="s">
        <v>394</v>
      </c>
      <c r="C2607" t="s">
        <v>20</v>
      </c>
      <c r="D2607">
        <v>33</v>
      </c>
      <c r="E2607">
        <v>366.43</v>
      </c>
      <c r="F2607">
        <v>12092.19</v>
      </c>
      <c r="G2607" t="s">
        <v>2</v>
      </c>
      <c r="H2607" t="s">
        <v>64</v>
      </c>
      <c r="I2607" t="s">
        <v>394</v>
      </c>
      <c r="J2607">
        <v>186.44</v>
      </c>
      <c r="K2607">
        <v>11.06</v>
      </c>
      <c r="L2607">
        <v>9.81</v>
      </c>
      <c r="M2607">
        <v>0.23</v>
      </c>
      <c r="N2607">
        <v>207.54</v>
      </c>
      <c r="O2607">
        <v>158.88999999999999</v>
      </c>
      <c r="P2607" s="1">
        <f>O2607/E2607</f>
        <v>0.43361624321152742</v>
      </c>
      <c r="Q2607">
        <f>E2607*D2607</f>
        <v>12092.19</v>
      </c>
      <c r="R2607">
        <f>O2607*D2607</f>
        <v>5243.37</v>
      </c>
      <c r="S2607">
        <f>J2607+K2607+L2607+M2607</f>
        <v>207.54</v>
      </c>
      <c r="T2607" t="str">
        <f>IF(AND((D2607) &gt; 20, (P2607) &lt;0.1),"hvlm", "")</f>
        <v/>
      </c>
      <c r="U2607" t="str">
        <f>TEXT((A2607), "MMM _ YYYY")</f>
        <v>Feb  2018</v>
      </c>
      <c r="V2607" t="str">
        <f>TEXT((A2607),"YYYY")</f>
        <v>2018</v>
      </c>
      <c r="W2607" s="1">
        <v>0.2631</v>
      </c>
      <c r="X2607" s="2">
        <f>E2607*W2607</f>
        <v>96.407733000000007</v>
      </c>
      <c r="Y2607" s="2">
        <f>MAX((X2607-O2607),0)</f>
        <v>0</v>
      </c>
    </row>
    <row r="2608" spans="1:25" x14ac:dyDescent="0.3">
      <c r="A2608" s="3">
        <v>43150</v>
      </c>
      <c r="B2608" t="s">
        <v>45</v>
      </c>
      <c r="C2608" t="s">
        <v>187</v>
      </c>
      <c r="D2608">
        <v>41</v>
      </c>
      <c r="E2608">
        <v>61.84</v>
      </c>
      <c r="F2608">
        <v>2535.44</v>
      </c>
      <c r="G2608" t="s">
        <v>26</v>
      </c>
      <c r="H2608" t="s">
        <v>15</v>
      </c>
      <c r="I2608" t="s">
        <v>45</v>
      </c>
      <c r="J2608">
        <v>128.35</v>
      </c>
      <c r="K2608">
        <v>13.94</v>
      </c>
      <c r="L2608">
        <v>8.11</v>
      </c>
      <c r="M2608">
        <v>2.23</v>
      </c>
      <c r="N2608">
        <v>152.63</v>
      </c>
      <c r="O2608">
        <v>-90.79</v>
      </c>
      <c r="P2608" s="1">
        <f>O2608/E2608</f>
        <v>-1.4681435963777492</v>
      </c>
      <c r="Q2608">
        <f>E2608*D2608</f>
        <v>2535.44</v>
      </c>
      <c r="R2608">
        <f>O2608*D2608</f>
        <v>-3722.3900000000003</v>
      </c>
      <c r="S2608">
        <f>J2608+K2608+L2608+M2608</f>
        <v>152.62999999999997</v>
      </c>
      <c r="T2608" t="str">
        <f>IF(AND((D2608) &gt; 20, (P2608) &lt;0.1),"hvlm", "")</f>
        <v>hvlm</v>
      </c>
      <c r="U2608" t="str">
        <f>TEXT((A2608), "MMM _ YYYY")</f>
        <v>Feb  2018</v>
      </c>
      <c r="V2608" t="str">
        <f>TEXT((A2608),"YYYY")</f>
        <v>2018</v>
      </c>
      <c r="W2608" s="1">
        <v>0.2631</v>
      </c>
      <c r="X2608" s="2">
        <f>E2608*W2608</f>
        <v>16.270104</v>
      </c>
      <c r="Y2608" s="2">
        <f>MAX((X2608-O2608),0)</f>
        <v>107.06010400000001</v>
      </c>
    </row>
    <row r="2609" spans="1:25" x14ac:dyDescent="0.3">
      <c r="A2609" s="3">
        <v>43151</v>
      </c>
      <c r="B2609" t="s">
        <v>195</v>
      </c>
      <c r="C2609" t="s">
        <v>369</v>
      </c>
      <c r="D2609">
        <v>24</v>
      </c>
      <c r="E2609">
        <v>206.63</v>
      </c>
      <c r="F2609">
        <v>4959.12</v>
      </c>
      <c r="G2609" t="s">
        <v>26</v>
      </c>
      <c r="H2609" t="s">
        <v>39</v>
      </c>
      <c r="I2609" t="s">
        <v>195</v>
      </c>
      <c r="J2609">
        <v>36.380000000000003</v>
      </c>
      <c r="K2609">
        <v>11.81</v>
      </c>
      <c r="L2609">
        <v>6.49</v>
      </c>
      <c r="M2609">
        <v>1.29</v>
      </c>
      <c r="N2609">
        <v>55.97</v>
      </c>
      <c r="O2609">
        <v>150.66</v>
      </c>
      <c r="P2609" s="1">
        <f>O2609/E2609</f>
        <v>0.72912936166093989</v>
      </c>
      <c r="Q2609">
        <f>E2609*D2609</f>
        <v>4959.12</v>
      </c>
      <c r="R2609">
        <f>O2609*D2609</f>
        <v>3615.84</v>
      </c>
      <c r="S2609">
        <f>J2609+K2609+L2609+M2609</f>
        <v>55.970000000000006</v>
      </c>
      <c r="T2609" t="str">
        <f>IF(AND((D2609) &gt; 20, (P2609) &lt;0.1),"hvlm", "")</f>
        <v/>
      </c>
      <c r="U2609" t="str">
        <f>TEXT((A2609), "MMM _ YYYY")</f>
        <v>Feb  2018</v>
      </c>
      <c r="V2609" t="str">
        <f>TEXT((A2609),"YYYY")</f>
        <v>2018</v>
      </c>
      <c r="W2609" s="1">
        <v>0.2631</v>
      </c>
      <c r="X2609" s="2">
        <f>E2609*W2609</f>
        <v>54.364353000000001</v>
      </c>
      <c r="Y2609" s="2">
        <f>MAX((X2609-O2609),0)</f>
        <v>0</v>
      </c>
    </row>
    <row r="2610" spans="1:25" x14ac:dyDescent="0.3">
      <c r="A2610" s="3">
        <v>43152</v>
      </c>
      <c r="B2610" t="s">
        <v>248</v>
      </c>
      <c r="C2610" t="s">
        <v>32</v>
      </c>
      <c r="D2610">
        <v>8</v>
      </c>
      <c r="E2610">
        <v>287.7</v>
      </c>
      <c r="F2610">
        <v>2301.6</v>
      </c>
      <c r="G2610" t="s">
        <v>31</v>
      </c>
      <c r="H2610" t="s">
        <v>193</v>
      </c>
      <c r="I2610" t="s">
        <v>248</v>
      </c>
      <c r="J2610">
        <v>106.47</v>
      </c>
      <c r="K2610">
        <v>7.31</v>
      </c>
      <c r="L2610">
        <v>9.77</v>
      </c>
      <c r="M2610">
        <v>1.96</v>
      </c>
      <c r="N2610">
        <v>125.51</v>
      </c>
      <c r="O2610">
        <v>162.19</v>
      </c>
      <c r="P2610" s="1">
        <f>O2610/E2610</f>
        <v>0.5637469586374696</v>
      </c>
      <c r="Q2610">
        <f>E2610*D2610</f>
        <v>2301.6</v>
      </c>
      <c r="R2610">
        <f>O2610*D2610</f>
        <v>1297.52</v>
      </c>
      <c r="S2610">
        <f>J2610+K2610+L2610+M2610</f>
        <v>125.50999999999999</v>
      </c>
      <c r="T2610" t="str">
        <f>IF(AND((D2610) &gt; 20, (P2610) &lt;0.1),"hvlm", "")</f>
        <v/>
      </c>
      <c r="U2610" t="str">
        <f>TEXT((A2610), "MMM _ YYYY")</f>
        <v>Feb  2018</v>
      </c>
      <c r="V2610" t="str">
        <f>TEXT((A2610),"YYYY")</f>
        <v>2018</v>
      </c>
      <c r="W2610" s="1">
        <v>0.2631</v>
      </c>
      <c r="X2610" s="2">
        <f>E2610*W2610</f>
        <v>75.693870000000004</v>
      </c>
      <c r="Y2610" s="2">
        <f>MAX((X2610-O2610),0)</f>
        <v>0</v>
      </c>
    </row>
    <row r="2611" spans="1:25" x14ac:dyDescent="0.3">
      <c r="A2611" s="3">
        <v>43153</v>
      </c>
      <c r="B2611" t="s">
        <v>192</v>
      </c>
      <c r="C2611" t="s">
        <v>144</v>
      </c>
      <c r="D2611">
        <v>35</v>
      </c>
      <c r="E2611">
        <v>83.31</v>
      </c>
      <c r="F2611">
        <v>2915.85</v>
      </c>
      <c r="G2611" t="s">
        <v>31</v>
      </c>
      <c r="H2611" t="s">
        <v>193</v>
      </c>
      <c r="I2611" t="s">
        <v>192</v>
      </c>
      <c r="J2611">
        <v>89.89</v>
      </c>
      <c r="K2611">
        <v>11.19</v>
      </c>
      <c r="L2611">
        <v>2.27</v>
      </c>
      <c r="M2611">
        <v>0.23</v>
      </c>
      <c r="N2611">
        <v>103.58</v>
      </c>
      <c r="O2611">
        <v>-20.27</v>
      </c>
      <c r="P2611" s="1">
        <f>O2611/E2611</f>
        <v>-0.24330812627535708</v>
      </c>
      <c r="Q2611">
        <f>E2611*D2611</f>
        <v>2915.85</v>
      </c>
      <c r="R2611">
        <f>O2611*D2611</f>
        <v>-709.44999999999993</v>
      </c>
      <c r="S2611">
        <f>J2611+K2611+L2611+M2611</f>
        <v>103.58</v>
      </c>
      <c r="T2611" t="str">
        <f>IF(AND((D2611) &gt; 20, (P2611) &lt;0.1),"hvlm", "")</f>
        <v>hvlm</v>
      </c>
      <c r="U2611" t="str">
        <f>TEXT((A2611), "MMM _ YYYY")</f>
        <v>Feb  2018</v>
      </c>
      <c r="V2611" t="str">
        <f>TEXT((A2611),"YYYY")</f>
        <v>2018</v>
      </c>
      <c r="W2611" s="1">
        <v>0.2631</v>
      </c>
      <c r="X2611" s="2">
        <f>E2611*W2611</f>
        <v>21.918861</v>
      </c>
      <c r="Y2611" s="2">
        <f>MAX((X2611-O2611),0)</f>
        <v>42.188861000000003</v>
      </c>
    </row>
    <row r="2612" spans="1:25" x14ac:dyDescent="0.3">
      <c r="A2612" s="3">
        <v>43154</v>
      </c>
      <c r="B2612" t="s">
        <v>300</v>
      </c>
      <c r="C2612" t="s">
        <v>364</v>
      </c>
      <c r="D2612">
        <v>2</v>
      </c>
      <c r="E2612">
        <v>193.71</v>
      </c>
      <c r="F2612">
        <v>387.42</v>
      </c>
      <c r="G2612" t="s">
        <v>8</v>
      </c>
      <c r="H2612" t="s">
        <v>51</v>
      </c>
      <c r="I2612" t="s">
        <v>300</v>
      </c>
      <c r="J2612">
        <v>62.6</v>
      </c>
      <c r="K2612">
        <v>5.03</v>
      </c>
      <c r="L2612">
        <v>6.02</v>
      </c>
      <c r="M2612">
        <v>2.13</v>
      </c>
      <c r="N2612">
        <v>75.78</v>
      </c>
      <c r="O2612">
        <v>117.93</v>
      </c>
      <c r="P2612" s="1">
        <f>O2612/E2612</f>
        <v>0.60879665479324763</v>
      </c>
      <c r="Q2612">
        <f>E2612*D2612</f>
        <v>387.42</v>
      </c>
      <c r="R2612">
        <f>O2612*D2612</f>
        <v>235.86</v>
      </c>
      <c r="S2612">
        <f>J2612+K2612+L2612+M2612</f>
        <v>75.779999999999987</v>
      </c>
      <c r="T2612" t="str">
        <f>IF(AND((D2612) &gt; 20, (P2612) &lt;0.1),"hvlm", "")</f>
        <v/>
      </c>
      <c r="U2612" t="str">
        <f>TEXT((A2612), "MMM _ YYYY")</f>
        <v>Feb  2018</v>
      </c>
      <c r="V2612" t="str">
        <f>TEXT((A2612),"YYYY")</f>
        <v>2018</v>
      </c>
      <c r="W2612" s="1">
        <v>0.2631</v>
      </c>
      <c r="X2612" s="2">
        <f>E2612*W2612</f>
        <v>50.965101000000004</v>
      </c>
      <c r="Y2612" s="2">
        <f>MAX((X2612-O2612),0)</f>
        <v>0</v>
      </c>
    </row>
    <row r="2613" spans="1:25" x14ac:dyDescent="0.3">
      <c r="A2613" s="3">
        <v>43155</v>
      </c>
      <c r="B2613" t="s">
        <v>333</v>
      </c>
      <c r="C2613" t="s">
        <v>111</v>
      </c>
      <c r="D2613">
        <v>33</v>
      </c>
      <c r="E2613">
        <v>379.75</v>
      </c>
      <c r="F2613">
        <v>12531.75</v>
      </c>
      <c r="G2613" t="s">
        <v>110</v>
      </c>
      <c r="H2613" t="s">
        <v>174</v>
      </c>
      <c r="I2613" t="s">
        <v>333</v>
      </c>
      <c r="J2613">
        <v>125.33</v>
      </c>
      <c r="K2613">
        <v>13.8</v>
      </c>
      <c r="L2613">
        <v>9.11</v>
      </c>
      <c r="M2613">
        <v>0.55000000000000004</v>
      </c>
      <c r="N2613">
        <v>148.79</v>
      </c>
      <c r="O2613">
        <v>230.96</v>
      </c>
      <c r="P2613" s="1">
        <f>O2613/E2613</f>
        <v>0.60818959842001319</v>
      </c>
      <c r="Q2613">
        <f>E2613*D2613</f>
        <v>12531.75</v>
      </c>
      <c r="R2613">
        <f>O2613*D2613</f>
        <v>7621.68</v>
      </c>
      <c r="S2613">
        <f>J2613+K2613+L2613+M2613</f>
        <v>148.79000000000002</v>
      </c>
      <c r="T2613" t="str">
        <f>IF(AND((D2613) &gt; 20, (P2613) &lt;0.1),"hvlm", "")</f>
        <v/>
      </c>
      <c r="U2613" t="str">
        <f>TEXT((A2613), "MMM _ YYYY")</f>
        <v>Feb  2018</v>
      </c>
      <c r="V2613" t="str">
        <f>TEXT((A2613),"YYYY")</f>
        <v>2018</v>
      </c>
      <c r="W2613" s="1">
        <v>0.2631</v>
      </c>
      <c r="X2613" s="2">
        <f>E2613*W2613</f>
        <v>99.912225000000007</v>
      </c>
      <c r="Y2613" s="2">
        <f>MAX((X2613-O2613),0)</f>
        <v>0</v>
      </c>
    </row>
    <row r="2614" spans="1:25" x14ac:dyDescent="0.3">
      <c r="A2614" s="3">
        <v>43156</v>
      </c>
      <c r="B2614" t="s">
        <v>66</v>
      </c>
      <c r="C2614" t="s">
        <v>126</v>
      </c>
      <c r="D2614">
        <v>12</v>
      </c>
      <c r="E2614">
        <v>202.58</v>
      </c>
      <c r="F2614">
        <v>2430.96</v>
      </c>
      <c r="G2614" t="s">
        <v>31</v>
      </c>
      <c r="H2614" t="s">
        <v>67</v>
      </c>
      <c r="I2614" t="s">
        <v>66</v>
      </c>
      <c r="J2614">
        <v>134.6</v>
      </c>
      <c r="K2614">
        <v>11.28</v>
      </c>
      <c r="L2614">
        <v>9.24</v>
      </c>
      <c r="M2614">
        <v>2.78</v>
      </c>
      <c r="N2614">
        <v>157.9</v>
      </c>
      <c r="O2614">
        <v>44.68</v>
      </c>
      <c r="P2614" s="1">
        <f>O2614/E2614</f>
        <v>0.22055484253134564</v>
      </c>
      <c r="Q2614">
        <f>E2614*D2614</f>
        <v>2430.96</v>
      </c>
      <c r="R2614">
        <f>O2614*D2614</f>
        <v>536.16</v>
      </c>
      <c r="S2614">
        <f>J2614+K2614+L2614+M2614</f>
        <v>157.9</v>
      </c>
      <c r="T2614" t="str">
        <f>IF(AND((D2614) &gt; 20, (P2614) &lt;0.1),"hvlm", "")</f>
        <v/>
      </c>
      <c r="U2614" t="str">
        <f>TEXT((A2614), "MMM _ YYYY")</f>
        <v>Feb  2018</v>
      </c>
      <c r="V2614" t="str">
        <f>TEXT((A2614),"YYYY")</f>
        <v>2018</v>
      </c>
      <c r="W2614" s="1">
        <v>0.2631</v>
      </c>
      <c r="X2614" s="2">
        <f>E2614*W2614</f>
        <v>53.298798000000005</v>
      </c>
      <c r="Y2614" s="2">
        <f>MAX((X2614-O2614),0)</f>
        <v>8.6187980000000053</v>
      </c>
    </row>
    <row r="2615" spans="1:25" x14ac:dyDescent="0.3">
      <c r="A2615" s="3">
        <v>43157</v>
      </c>
      <c r="B2615" t="s">
        <v>334</v>
      </c>
      <c r="C2615" t="s">
        <v>210</v>
      </c>
      <c r="D2615">
        <v>22</v>
      </c>
      <c r="E2615">
        <v>394.89</v>
      </c>
      <c r="F2615">
        <v>8687.58</v>
      </c>
      <c r="G2615" t="s">
        <v>23</v>
      </c>
      <c r="H2615" t="s">
        <v>80</v>
      </c>
      <c r="I2615" t="s">
        <v>334</v>
      </c>
      <c r="J2615">
        <v>22.46</v>
      </c>
      <c r="K2615">
        <v>11.76</v>
      </c>
      <c r="L2615">
        <v>7.29</v>
      </c>
      <c r="M2615">
        <v>1.26</v>
      </c>
      <c r="N2615">
        <v>42.77</v>
      </c>
      <c r="O2615">
        <v>352.12</v>
      </c>
      <c r="P2615" s="1">
        <f>O2615/E2615</f>
        <v>0.89169135708678371</v>
      </c>
      <c r="Q2615">
        <f>E2615*D2615</f>
        <v>8687.58</v>
      </c>
      <c r="R2615">
        <f>O2615*D2615</f>
        <v>7746.64</v>
      </c>
      <c r="S2615">
        <f>J2615+K2615+L2615+M2615</f>
        <v>42.769999999999996</v>
      </c>
      <c r="T2615" t="str">
        <f>IF(AND((D2615) &gt; 20, (P2615) &lt;0.1),"hvlm", "")</f>
        <v/>
      </c>
      <c r="U2615" t="str">
        <f>TEXT((A2615), "MMM _ YYYY")</f>
        <v>Feb  2018</v>
      </c>
      <c r="V2615" t="str">
        <f>TEXT((A2615),"YYYY")</f>
        <v>2018</v>
      </c>
      <c r="W2615" s="1">
        <v>0.2631</v>
      </c>
      <c r="X2615" s="2">
        <f>E2615*W2615</f>
        <v>103.89555899999999</v>
      </c>
      <c r="Y2615" s="2">
        <f>MAX((X2615-O2615),0)</f>
        <v>0</v>
      </c>
    </row>
    <row r="2616" spans="1:25" x14ac:dyDescent="0.3">
      <c r="A2616" s="3">
        <v>43158</v>
      </c>
      <c r="B2616" t="s">
        <v>270</v>
      </c>
      <c r="C2616" t="s">
        <v>57</v>
      </c>
      <c r="D2616">
        <v>13</v>
      </c>
      <c r="E2616">
        <v>69.89</v>
      </c>
      <c r="F2616">
        <v>908.57</v>
      </c>
      <c r="G2616" t="s">
        <v>56</v>
      </c>
      <c r="H2616" t="s">
        <v>1</v>
      </c>
      <c r="I2616" t="s">
        <v>270</v>
      </c>
      <c r="J2616">
        <v>180.96</v>
      </c>
      <c r="K2616">
        <v>12.93</v>
      </c>
      <c r="L2616">
        <v>6.74</v>
      </c>
      <c r="M2616">
        <v>0.01</v>
      </c>
      <c r="N2616">
        <v>200.64</v>
      </c>
      <c r="O2616">
        <v>-130.75</v>
      </c>
      <c r="P2616" s="1">
        <f>O2616/E2616</f>
        <v>-1.8707969666618973</v>
      </c>
      <c r="Q2616">
        <f>E2616*D2616</f>
        <v>908.57</v>
      </c>
      <c r="R2616">
        <f>O2616*D2616</f>
        <v>-1699.75</v>
      </c>
      <c r="S2616">
        <f>J2616+K2616+L2616+M2616</f>
        <v>200.64000000000001</v>
      </c>
      <c r="T2616" t="str">
        <f>IF(AND((D2616) &gt; 20, (P2616) &lt;0.1),"hvlm", "")</f>
        <v/>
      </c>
      <c r="U2616" t="str">
        <f>TEXT((A2616), "MMM _ YYYY")</f>
        <v>Feb  2018</v>
      </c>
      <c r="V2616" t="str">
        <f>TEXT((A2616),"YYYY")</f>
        <v>2018</v>
      </c>
      <c r="W2616" s="1">
        <v>0.2631</v>
      </c>
      <c r="X2616" s="2">
        <f>E2616*W2616</f>
        <v>18.388059000000002</v>
      </c>
      <c r="Y2616" s="2">
        <f>MAX((X2616-O2616),0)</f>
        <v>149.138059</v>
      </c>
    </row>
    <row r="2617" spans="1:25" x14ac:dyDescent="0.3">
      <c r="A2617" s="3">
        <v>43159</v>
      </c>
      <c r="B2617" t="s">
        <v>103</v>
      </c>
      <c r="C2617" t="s">
        <v>198</v>
      </c>
      <c r="D2617">
        <v>10</v>
      </c>
      <c r="E2617">
        <v>301.24</v>
      </c>
      <c r="F2617">
        <v>3012.4</v>
      </c>
      <c r="G2617" t="s">
        <v>26</v>
      </c>
      <c r="H2617" t="s">
        <v>5</v>
      </c>
      <c r="I2617" t="s">
        <v>103</v>
      </c>
      <c r="J2617">
        <v>176.29</v>
      </c>
      <c r="K2617">
        <v>6.93</v>
      </c>
      <c r="L2617">
        <v>5.26</v>
      </c>
      <c r="M2617">
        <v>1.1499999999999999</v>
      </c>
      <c r="N2617">
        <v>189.63</v>
      </c>
      <c r="O2617">
        <v>111.61</v>
      </c>
      <c r="P2617" s="1">
        <f>O2617/E2617</f>
        <v>0.37050192537511617</v>
      </c>
      <c r="Q2617">
        <f>E2617*D2617</f>
        <v>3012.4</v>
      </c>
      <c r="R2617">
        <f>O2617*D2617</f>
        <v>1116.0999999999999</v>
      </c>
      <c r="S2617">
        <f>J2617+K2617+L2617+M2617</f>
        <v>189.63</v>
      </c>
      <c r="T2617" t="str">
        <f>IF(AND((D2617) &gt; 20, (P2617) &lt;0.1),"hvlm", "")</f>
        <v/>
      </c>
      <c r="U2617" t="str">
        <f>TEXT((A2617), "MMM _ YYYY")</f>
        <v>Feb  2018</v>
      </c>
      <c r="V2617" t="str">
        <f>TEXT((A2617),"YYYY")</f>
        <v>2018</v>
      </c>
      <c r="W2617" s="1">
        <v>0.2631</v>
      </c>
      <c r="X2617" s="2">
        <f>E2617*W2617</f>
        <v>79.256244000000009</v>
      </c>
      <c r="Y2617" s="2">
        <f>MAX((X2617-O2617),0)</f>
        <v>0</v>
      </c>
    </row>
    <row r="2618" spans="1:25" x14ac:dyDescent="0.3">
      <c r="A2618" s="3">
        <v>43160</v>
      </c>
      <c r="B2618" t="s">
        <v>246</v>
      </c>
      <c r="C2618" t="s">
        <v>208</v>
      </c>
      <c r="D2618">
        <v>17</v>
      </c>
      <c r="E2618">
        <v>253.36</v>
      </c>
      <c r="F2618">
        <v>4307.12</v>
      </c>
      <c r="G2618" t="s">
        <v>6</v>
      </c>
      <c r="H2618" t="s">
        <v>22</v>
      </c>
      <c r="I2618" t="s">
        <v>246</v>
      </c>
      <c r="J2618">
        <v>105.99</v>
      </c>
      <c r="K2618">
        <v>6.75</v>
      </c>
      <c r="L2618">
        <v>7.89</v>
      </c>
      <c r="M2618">
        <v>3.66</v>
      </c>
      <c r="N2618">
        <v>124.29</v>
      </c>
      <c r="O2618">
        <v>129.07</v>
      </c>
      <c r="P2618" s="1">
        <f>O2618/E2618</f>
        <v>0.50943321755604665</v>
      </c>
      <c r="Q2618">
        <f>E2618*D2618</f>
        <v>4307.12</v>
      </c>
      <c r="R2618">
        <f>O2618*D2618</f>
        <v>2194.19</v>
      </c>
      <c r="S2618">
        <f>J2618+K2618+L2618+M2618</f>
        <v>124.28999999999999</v>
      </c>
      <c r="T2618" t="str">
        <f>IF(AND((D2618) &gt; 20, (P2618) &lt;0.1),"hvlm", "")</f>
        <v/>
      </c>
      <c r="U2618" t="str">
        <f>TEXT((A2618), "MMM _ YYYY")</f>
        <v>Mar  2018</v>
      </c>
      <c r="V2618" t="str">
        <f>TEXT((A2618),"YYYY")</f>
        <v>2018</v>
      </c>
      <c r="W2618" s="1">
        <v>0.2631</v>
      </c>
      <c r="X2618" s="2">
        <f>E2618*W2618</f>
        <v>66.659016000000008</v>
      </c>
      <c r="Y2618" s="2">
        <f>MAX((X2618-O2618),0)</f>
        <v>0</v>
      </c>
    </row>
    <row r="2619" spans="1:25" x14ac:dyDescent="0.3">
      <c r="A2619" s="3">
        <v>43161</v>
      </c>
      <c r="B2619" t="s">
        <v>0</v>
      </c>
      <c r="C2619" t="s">
        <v>65</v>
      </c>
      <c r="D2619">
        <v>43</v>
      </c>
      <c r="E2619">
        <v>225.19</v>
      </c>
      <c r="F2619">
        <v>9683.17</v>
      </c>
      <c r="G2619" t="s">
        <v>48</v>
      </c>
      <c r="H2619" t="s">
        <v>1</v>
      </c>
      <c r="I2619" t="s">
        <v>0</v>
      </c>
      <c r="J2619">
        <v>91.01</v>
      </c>
      <c r="K2619">
        <v>14.58</v>
      </c>
      <c r="L2619">
        <v>9.9</v>
      </c>
      <c r="M2619">
        <v>2.0099999999999998</v>
      </c>
      <c r="N2619">
        <v>117.5</v>
      </c>
      <c r="O2619">
        <v>107.69</v>
      </c>
      <c r="P2619" s="1">
        <f>O2619/E2619</f>
        <v>0.47821839335672101</v>
      </c>
      <c r="Q2619">
        <f>E2619*D2619</f>
        <v>9683.17</v>
      </c>
      <c r="R2619">
        <f>O2619*D2619</f>
        <v>4630.67</v>
      </c>
      <c r="S2619">
        <f>J2619+K2619+L2619+M2619</f>
        <v>117.50000000000001</v>
      </c>
      <c r="T2619" t="str">
        <f>IF(AND((D2619) &gt; 20, (P2619) &lt;0.1),"hvlm", "")</f>
        <v/>
      </c>
      <c r="U2619" t="str">
        <f>TEXT((A2619), "MMM _ YYYY")</f>
        <v>Mar  2018</v>
      </c>
      <c r="V2619" t="str">
        <f>TEXT((A2619),"YYYY")</f>
        <v>2018</v>
      </c>
      <c r="W2619" s="1">
        <v>0.2631</v>
      </c>
      <c r="X2619" s="2">
        <f>E2619*W2619</f>
        <v>59.247489000000002</v>
      </c>
      <c r="Y2619" s="2">
        <f>MAX((X2619-O2619),0)</f>
        <v>0</v>
      </c>
    </row>
    <row r="2620" spans="1:25" x14ac:dyDescent="0.3">
      <c r="A2620" s="3">
        <v>43162</v>
      </c>
      <c r="B2620" t="s">
        <v>318</v>
      </c>
      <c r="C2620" t="s">
        <v>208</v>
      </c>
      <c r="D2620">
        <v>5</v>
      </c>
      <c r="E2620">
        <v>389.8</v>
      </c>
      <c r="F2620">
        <v>1949</v>
      </c>
      <c r="G2620" t="s">
        <v>6</v>
      </c>
      <c r="H2620" t="s">
        <v>36</v>
      </c>
      <c r="I2620" t="s">
        <v>318</v>
      </c>
      <c r="J2620">
        <v>73.63</v>
      </c>
      <c r="K2620">
        <v>9.85</v>
      </c>
      <c r="L2620">
        <v>5.35</v>
      </c>
      <c r="M2620">
        <v>0.57999999999999996</v>
      </c>
      <c r="N2620">
        <v>89.41</v>
      </c>
      <c r="O2620">
        <v>300.39</v>
      </c>
      <c r="P2620" s="1">
        <f>O2620/E2620</f>
        <v>0.77062596203181111</v>
      </c>
      <c r="Q2620">
        <f>E2620*D2620</f>
        <v>1949</v>
      </c>
      <c r="R2620">
        <f>O2620*D2620</f>
        <v>1501.9499999999998</v>
      </c>
      <c r="S2620">
        <f>J2620+K2620+L2620+M2620</f>
        <v>89.409999999999982</v>
      </c>
      <c r="T2620" t="str">
        <f>IF(AND((D2620) &gt; 20, (P2620) &lt;0.1),"hvlm", "")</f>
        <v/>
      </c>
      <c r="U2620" t="str">
        <f>TEXT((A2620), "MMM _ YYYY")</f>
        <v>Mar  2018</v>
      </c>
      <c r="V2620" t="str">
        <f>TEXT((A2620),"YYYY")</f>
        <v>2018</v>
      </c>
      <c r="W2620" s="1">
        <v>0.2631</v>
      </c>
      <c r="X2620" s="2">
        <f>E2620*W2620</f>
        <v>102.55638</v>
      </c>
      <c r="Y2620" s="2">
        <f>MAX((X2620-O2620),0)</f>
        <v>0</v>
      </c>
    </row>
    <row r="2621" spans="1:25" x14ac:dyDescent="0.3">
      <c r="A2621" s="3">
        <v>43163</v>
      </c>
      <c r="B2621" t="s">
        <v>378</v>
      </c>
      <c r="C2621" t="s">
        <v>261</v>
      </c>
      <c r="D2621">
        <v>9</v>
      </c>
      <c r="E2621">
        <v>95.38</v>
      </c>
      <c r="F2621">
        <v>858.42</v>
      </c>
      <c r="G2621" t="s">
        <v>87</v>
      </c>
      <c r="H2621" t="s">
        <v>101</v>
      </c>
      <c r="I2621" t="s">
        <v>378</v>
      </c>
      <c r="J2621">
        <v>153.38</v>
      </c>
      <c r="K2621">
        <v>9.9</v>
      </c>
      <c r="L2621">
        <v>6.29</v>
      </c>
      <c r="M2621">
        <v>2.4</v>
      </c>
      <c r="N2621">
        <v>171.97</v>
      </c>
      <c r="O2621">
        <v>-76.59</v>
      </c>
      <c r="P2621" s="1">
        <f>O2621/E2621</f>
        <v>-0.80299853218704142</v>
      </c>
      <c r="Q2621">
        <f>E2621*D2621</f>
        <v>858.42</v>
      </c>
      <c r="R2621">
        <f>O2621*D2621</f>
        <v>-689.31000000000006</v>
      </c>
      <c r="S2621">
        <f>J2621+K2621+L2621+M2621</f>
        <v>171.97</v>
      </c>
      <c r="T2621" t="str">
        <f>IF(AND((D2621) &gt; 20, (P2621) &lt;0.1),"hvlm", "")</f>
        <v/>
      </c>
      <c r="U2621" t="str">
        <f>TEXT((A2621), "MMM _ YYYY")</f>
        <v>Mar  2018</v>
      </c>
      <c r="V2621" t="str">
        <f>TEXT((A2621),"YYYY")</f>
        <v>2018</v>
      </c>
      <c r="W2621" s="1">
        <v>0.2631</v>
      </c>
      <c r="X2621" s="2">
        <f>E2621*W2621</f>
        <v>25.094477999999999</v>
      </c>
      <c r="Y2621" s="2">
        <f>MAX((X2621-O2621),0)</f>
        <v>101.684478</v>
      </c>
    </row>
    <row r="2622" spans="1:25" x14ac:dyDescent="0.3">
      <c r="A2622" s="3">
        <v>43164</v>
      </c>
      <c r="B2622" t="s">
        <v>355</v>
      </c>
      <c r="C2622" t="s">
        <v>27</v>
      </c>
      <c r="D2622">
        <v>13</v>
      </c>
      <c r="E2622">
        <v>363.6</v>
      </c>
      <c r="F2622">
        <v>4726.8</v>
      </c>
      <c r="G2622" t="s">
        <v>26</v>
      </c>
      <c r="H2622" t="s">
        <v>75</v>
      </c>
      <c r="I2622" t="s">
        <v>355</v>
      </c>
      <c r="J2622">
        <v>166.95</v>
      </c>
      <c r="K2622">
        <v>6.33</v>
      </c>
      <c r="L2622">
        <v>5.45</v>
      </c>
      <c r="M2622">
        <v>1.19</v>
      </c>
      <c r="N2622">
        <v>179.92</v>
      </c>
      <c r="O2622">
        <v>183.68</v>
      </c>
      <c r="P2622" s="1">
        <f>O2622/E2622</f>
        <v>0.50517051705170513</v>
      </c>
      <c r="Q2622">
        <f>E2622*D2622</f>
        <v>4726.8</v>
      </c>
      <c r="R2622">
        <f>O2622*D2622</f>
        <v>2387.84</v>
      </c>
      <c r="S2622">
        <f>J2622+K2622+L2622+M2622</f>
        <v>179.92</v>
      </c>
      <c r="T2622" t="str">
        <f>IF(AND((D2622) &gt; 20, (P2622) &lt;0.1),"hvlm", "")</f>
        <v/>
      </c>
      <c r="U2622" t="str">
        <f>TEXT((A2622), "MMM _ YYYY")</f>
        <v>Mar  2018</v>
      </c>
      <c r="V2622" t="str">
        <f>TEXT((A2622),"YYYY")</f>
        <v>2018</v>
      </c>
      <c r="W2622" s="1">
        <v>0.2631</v>
      </c>
      <c r="X2622" s="2">
        <f>E2622*W2622</f>
        <v>95.663160000000005</v>
      </c>
      <c r="Y2622" s="2">
        <f>MAX((X2622-O2622),0)</f>
        <v>0</v>
      </c>
    </row>
    <row r="2623" spans="1:25" x14ac:dyDescent="0.3">
      <c r="A2623" s="3">
        <v>43165</v>
      </c>
      <c r="B2623" t="s">
        <v>195</v>
      </c>
      <c r="C2623" t="s">
        <v>82</v>
      </c>
      <c r="D2623">
        <v>23</v>
      </c>
      <c r="E2623">
        <v>291.93</v>
      </c>
      <c r="F2623">
        <v>6714.39</v>
      </c>
      <c r="G2623" t="s">
        <v>81</v>
      </c>
      <c r="H2623" t="s">
        <v>39</v>
      </c>
      <c r="I2623" t="s">
        <v>195</v>
      </c>
      <c r="J2623">
        <v>36.380000000000003</v>
      </c>
      <c r="K2623">
        <v>11.81</v>
      </c>
      <c r="L2623">
        <v>6.49</v>
      </c>
      <c r="M2623">
        <v>1.29</v>
      </c>
      <c r="N2623">
        <v>55.97</v>
      </c>
      <c r="O2623">
        <v>235.96</v>
      </c>
      <c r="P2623" s="1">
        <f>O2623/E2623</f>
        <v>0.80827595656493001</v>
      </c>
      <c r="Q2623">
        <f>E2623*D2623</f>
        <v>6714.39</v>
      </c>
      <c r="R2623">
        <f>O2623*D2623</f>
        <v>5427.08</v>
      </c>
      <c r="S2623">
        <f>J2623+K2623+L2623+M2623</f>
        <v>55.970000000000006</v>
      </c>
      <c r="T2623" t="str">
        <f>IF(AND((D2623) &gt; 20, (P2623) &lt;0.1),"hvlm", "")</f>
        <v/>
      </c>
      <c r="U2623" t="str">
        <f>TEXT((A2623), "MMM _ YYYY")</f>
        <v>Mar  2018</v>
      </c>
      <c r="V2623" t="str">
        <f>TEXT((A2623),"YYYY")</f>
        <v>2018</v>
      </c>
      <c r="W2623" s="1">
        <v>0.2631</v>
      </c>
      <c r="X2623" s="2">
        <f>E2623*W2623</f>
        <v>76.806782999999996</v>
      </c>
      <c r="Y2623" s="2">
        <f>MAX((X2623-O2623),0)</f>
        <v>0</v>
      </c>
    </row>
    <row r="2624" spans="1:25" x14ac:dyDescent="0.3">
      <c r="A2624" s="3">
        <v>43166</v>
      </c>
      <c r="B2624" t="s">
        <v>47</v>
      </c>
      <c r="C2624" t="s">
        <v>220</v>
      </c>
      <c r="D2624">
        <v>30</v>
      </c>
      <c r="E2624">
        <v>140.65</v>
      </c>
      <c r="F2624">
        <v>4219.5</v>
      </c>
      <c r="G2624" t="s">
        <v>81</v>
      </c>
      <c r="H2624" t="s">
        <v>43</v>
      </c>
      <c r="I2624" t="s">
        <v>47</v>
      </c>
      <c r="J2624">
        <v>75.400000000000006</v>
      </c>
      <c r="K2624">
        <v>7.61</v>
      </c>
      <c r="L2624">
        <v>6.7</v>
      </c>
      <c r="M2624">
        <v>1.67</v>
      </c>
      <c r="N2624">
        <v>91.38</v>
      </c>
      <c r="O2624">
        <v>49.27</v>
      </c>
      <c r="P2624" s="1">
        <f>O2624/E2624</f>
        <v>0.3503021685033772</v>
      </c>
      <c r="Q2624">
        <f>E2624*D2624</f>
        <v>4219.5</v>
      </c>
      <c r="R2624">
        <f>O2624*D2624</f>
        <v>1478.1000000000001</v>
      </c>
      <c r="S2624">
        <f>J2624+K2624+L2624+M2624</f>
        <v>91.38000000000001</v>
      </c>
      <c r="T2624" t="str">
        <f>IF(AND((D2624) &gt; 20, (P2624) &lt;0.1),"hvlm", "")</f>
        <v/>
      </c>
      <c r="U2624" t="str">
        <f>TEXT((A2624), "MMM _ YYYY")</f>
        <v>Mar  2018</v>
      </c>
      <c r="V2624" t="str">
        <f>TEXT((A2624),"YYYY")</f>
        <v>2018</v>
      </c>
      <c r="W2624" s="1">
        <v>0.2631</v>
      </c>
      <c r="X2624" s="2">
        <f>E2624*W2624</f>
        <v>37.005015</v>
      </c>
      <c r="Y2624" s="2">
        <f>MAX((X2624-O2624),0)</f>
        <v>0</v>
      </c>
    </row>
    <row r="2625" spans="1:25" x14ac:dyDescent="0.3">
      <c r="A2625" s="3">
        <v>43167</v>
      </c>
      <c r="B2625" t="s">
        <v>304</v>
      </c>
      <c r="C2625" t="s">
        <v>237</v>
      </c>
      <c r="D2625">
        <v>43</v>
      </c>
      <c r="E2625">
        <v>365.58</v>
      </c>
      <c r="F2625">
        <v>15719.94</v>
      </c>
      <c r="G2625" t="s">
        <v>81</v>
      </c>
      <c r="H2625" t="s">
        <v>22</v>
      </c>
      <c r="I2625" t="s">
        <v>304</v>
      </c>
      <c r="J2625">
        <v>124.63</v>
      </c>
      <c r="K2625">
        <v>12.93</v>
      </c>
      <c r="L2625">
        <v>5.64</v>
      </c>
      <c r="M2625">
        <v>3.31</v>
      </c>
      <c r="N2625">
        <v>146.51</v>
      </c>
      <c r="O2625">
        <v>219.07</v>
      </c>
      <c r="P2625" s="1">
        <f>O2625/E2625</f>
        <v>0.59923956452759997</v>
      </c>
      <c r="Q2625">
        <f>E2625*D2625</f>
        <v>15719.939999999999</v>
      </c>
      <c r="R2625">
        <f>O2625*D2625</f>
        <v>9420.01</v>
      </c>
      <c r="S2625">
        <f>J2625+K2625+L2625+M2625</f>
        <v>146.51</v>
      </c>
      <c r="T2625" t="str">
        <f>IF(AND((D2625) &gt; 20, (P2625) &lt;0.1),"hvlm", "")</f>
        <v/>
      </c>
      <c r="U2625" t="str">
        <f>TEXT((A2625), "MMM _ YYYY")</f>
        <v>Mar  2018</v>
      </c>
      <c r="V2625" t="str">
        <f>TEXT((A2625),"YYYY")</f>
        <v>2018</v>
      </c>
      <c r="W2625" s="1">
        <v>0.2631</v>
      </c>
      <c r="X2625" s="2">
        <f>E2625*W2625</f>
        <v>96.184097999999992</v>
      </c>
      <c r="Y2625" s="2">
        <f>MAX((X2625-O2625),0)</f>
        <v>0</v>
      </c>
    </row>
    <row r="2626" spans="1:25" x14ac:dyDescent="0.3">
      <c r="A2626" s="3">
        <v>43168</v>
      </c>
      <c r="B2626" t="s">
        <v>285</v>
      </c>
      <c r="C2626" t="s">
        <v>305</v>
      </c>
      <c r="D2626">
        <v>4</v>
      </c>
      <c r="E2626">
        <v>200.25</v>
      </c>
      <c r="F2626">
        <v>801</v>
      </c>
      <c r="G2626" t="s">
        <v>2</v>
      </c>
      <c r="H2626" t="s">
        <v>51</v>
      </c>
      <c r="I2626" t="s">
        <v>285</v>
      </c>
      <c r="J2626">
        <v>31.43</v>
      </c>
      <c r="K2626">
        <v>2.63</v>
      </c>
      <c r="L2626">
        <v>5.36</v>
      </c>
      <c r="M2626">
        <v>4.66</v>
      </c>
      <c r="N2626">
        <v>44.08</v>
      </c>
      <c r="O2626">
        <v>156.16999999999999</v>
      </c>
      <c r="P2626" s="1">
        <f>O2626/E2626</f>
        <v>0.7798751560549313</v>
      </c>
      <c r="Q2626">
        <f>E2626*D2626</f>
        <v>801</v>
      </c>
      <c r="R2626">
        <f>O2626*D2626</f>
        <v>624.67999999999995</v>
      </c>
      <c r="S2626">
        <f>J2626+K2626+L2626+M2626</f>
        <v>44.08</v>
      </c>
      <c r="T2626" t="str">
        <f>IF(AND((D2626) &gt; 20, (P2626) &lt;0.1),"hvlm", "")</f>
        <v/>
      </c>
      <c r="U2626" t="str">
        <f>TEXT((A2626), "MMM _ YYYY")</f>
        <v>Mar  2018</v>
      </c>
      <c r="V2626" t="str">
        <f>TEXT((A2626),"YYYY")</f>
        <v>2018</v>
      </c>
      <c r="W2626" s="1">
        <v>0.2631</v>
      </c>
      <c r="X2626" s="2">
        <f>E2626*W2626</f>
        <v>52.685775</v>
      </c>
      <c r="Y2626" s="2">
        <f>MAX((X2626-O2626),0)</f>
        <v>0</v>
      </c>
    </row>
    <row r="2627" spans="1:25" x14ac:dyDescent="0.3">
      <c r="A2627" s="3">
        <v>43169</v>
      </c>
      <c r="B2627" t="s">
        <v>54</v>
      </c>
      <c r="C2627" t="s">
        <v>227</v>
      </c>
      <c r="D2627">
        <v>21</v>
      </c>
      <c r="E2627">
        <v>334.98</v>
      </c>
      <c r="F2627">
        <v>7034.58</v>
      </c>
      <c r="G2627" t="s">
        <v>8</v>
      </c>
      <c r="H2627" t="s">
        <v>55</v>
      </c>
      <c r="I2627" t="s">
        <v>54</v>
      </c>
      <c r="J2627">
        <v>94.02</v>
      </c>
      <c r="K2627">
        <v>7.91</v>
      </c>
      <c r="L2627">
        <v>8.89</v>
      </c>
      <c r="M2627">
        <v>2.59</v>
      </c>
      <c r="N2627">
        <v>113.41</v>
      </c>
      <c r="O2627">
        <v>221.57</v>
      </c>
      <c r="P2627" s="1">
        <f>O2627/E2627</f>
        <v>0.66144247417756274</v>
      </c>
      <c r="Q2627">
        <f>E2627*D2627</f>
        <v>7034.58</v>
      </c>
      <c r="R2627">
        <f>O2627*D2627</f>
        <v>4652.97</v>
      </c>
      <c r="S2627">
        <f>J2627+K2627+L2627+M2627</f>
        <v>113.41</v>
      </c>
      <c r="T2627" t="str">
        <f>IF(AND((D2627) &gt; 20, (P2627) &lt;0.1),"hvlm", "")</f>
        <v/>
      </c>
      <c r="U2627" t="str">
        <f>TEXT((A2627), "MMM _ YYYY")</f>
        <v>Mar  2018</v>
      </c>
      <c r="V2627" t="str">
        <f>TEXT((A2627),"YYYY")</f>
        <v>2018</v>
      </c>
      <c r="W2627" s="1">
        <v>0.2631</v>
      </c>
      <c r="X2627" s="2">
        <f>E2627*W2627</f>
        <v>88.133238000000006</v>
      </c>
      <c r="Y2627" s="2">
        <f>MAX((X2627-O2627),0)</f>
        <v>0</v>
      </c>
    </row>
    <row r="2628" spans="1:25" x14ac:dyDescent="0.3">
      <c r="A2628" s="3">
        <v>43170</v>
      </c>
      <c r="B2628" t="s">
        <v>389</v>
      </c>
      <c r="C2628" t="s">
        <v>88</v>
      </c>
      <c r="D2628">
        <v>43</v>
      </c>
      <c r="E2628">
        <v>186.09</v>
      </c>
      <c r="F2628">
        <v>8001.87</v>
      </c>
      <c r="G2628" t="s">
        <v>87</v>
      </c>
      <c r="H2628" t="s">
        <v>75</v>
      </c>
      <c r="I2628" t="s">
        <v>389</v>
      </c>
      <c r="J2628">
        <v>182.57</v>
      </c>
      <c r="K2628">
        <v>11.19</v>
      </c>
      <c r="L2628">
        <v>7.94</v>
      </c>
      <c r="M2628">
        <v>4.0999999999999996</v>
      </c>
      <c r="N2628">
        <v>205.8</v>
      </c>
      <c r="O2628">
        <v>-19.71</v>
      </c>
      <c r="P2628" s="1">
        <f>O2628/E2628</f>
        <v>-0.10591649201999033</v>
      </c>
      <c r="Q2628">
        <f>E2628*D2628</f>
        <v>8001.87</v>
      </c>
      <c r="R2628">
        <f>O2628*D2628</f>
        <v>-847.53000000000009</v>
      </c>
      <c r="S2628">
        <f>J2628+K2628+L2628+M2628</f>
        <v>205.79999999999998</v>
      </c>
      <c r="T2628" t="str">
        <f>IF(AND((D2628) &gt; 20, (P2628) &lt;0.1),"hvlm", "")</f>
        <v>hvlm</v>
      </c>
      <c r="U2628" t="str">
        <f>TEXT((A2628), "MMM _ YYYY")</f>
        <v>Mar  2018</v>
      </c>
      <c r="V2628" t="str">
        <f>TEXT((A2628),"YYYY")</f>
        <v>2018</v>
      </c>
      <c r="W2628" s="1">
        <v>0.2631</v>
      </c>
      <c r="X2628" s="2">
        <f>E2628*W2628</f>
        <v>48.960279</v>
      </c>
      <c r="Y2628" s="2">
        <f>MAX((X2628-O2628),0)</f>
        <v>68.670278999999994</v>
      </c>
    </row>
    <row r="2629" spans="1:25" x14ac:dyDescent="0.3">
      <c r="A2629" s="3">
        <v>43171</v>
      </c>
      <c r="B2629" t="s">
        <v>309</v>
      </c>
      <c r="C2629" t="s">
        <v>352</v>
      </c>
      <c r="D2629">
        <v>9</v>
      </c>
      <c r="E2629">
        <v>347.83</v>
      </c>
      <c r="F2629">
        <v>3130.47</v>
      </c>
      <c r="G2629" t="s">
        <v>110</v>
      </c>
      <c r="H2629" t="s">
        <v>101</v>
      </c>
      <c r="I2629" t="s">
        <v>309</v>
      </c>
      <c r="J2629">
        <v>150.69999999999999</v>
      </c>
      <c r="K2629">
        <v>6.11</v>
      </c>
      <c r="L2629">
        <v>7.22</v>
      </c>
      <c r="M2629">
        <v>4.47</v>
      </c>
      <c r="N2629">
        <v>168.5</v>
      </c>
      <c r="O2629">
        <v>179.33</v>
      </c>
      <c r="P2629" s="1">
        <f>O2629/E2629</f>
        <v>0.51556794986056409</v>
      </c>
      <c r="Q2629">
        <f>E2629*D2629</f>
        <v>3130.47</v>
      </c>
      <c r="R2629">
        <f>O2629*D2629</f>
        <v>1613.97</v>
      </c>
      <c r="S2629">
        <f>J2629+K2629+L2629+M2629</f>
        <v>168.5</v>
      </c>
      <c r="T2629" t="str">
        <f>IF(AND((D2629) &gt; 20, (P2629) &lt;0.1),"hvlm", "")</f>
        <v/>
      </c>
      <c r="U2629" t="str">
        <f>TEXT((A2629), "MMM _ YYYY")</f>
        <v>Mar  2018</v>
      </c>
      <c r="V2629" t="str">
        <f>TEXT((A2629),"YYYY")</f>
        <v>2018</v>
      </c>
      <c r="W2629" s="1">
        <v>0.2631</v>
      </c>
      <c r="X2629" s="2">
        <f>E2629*W2629</f>
        <v>91.514072999999996</v>
      </c>
      <c r="Y2629" s="2">
        <f>MAX((X2629-O2629),0)</f>
        <v>0</v>
      </c>
    </row>
    <row r="2630" spans="1:25" x14ac:dyDescent="0.3">
      <c r="A2630" s="3">
        <v>43172</v>
      </c>
      <c r="B2630" t="s">
        <v>334</v>
      </c>
      <c r="C2630" t="s">
        <v>231</v>
      </c>
      <c r="D2630">
        <v>7</v>
      </c>
      <c r="E2630">
        <v>272.82</v>
      </c>
      <c r="F2630">
        <v>1909.74</v>
      </c>
      <c r="G2630" t="s">
        <v>2</v>
      </c>
      <c r="H2630" t="s">
        <v>80</v>
      </c>
      <c r="I2630" t="s">
        <v>334</v>
      </c>
      <c r="J2630">
        <v>22.46</v>
      </c>
      <c r="K2630">
        <v>11.76</v>
      </c>
      <c r="L2630">
        <v>7.29</v>
      </c>
      <c r="M2630">
        <v>1.26</v>
      </c>
      <c r="N2630">
        <v>42.77</v>
      </c>
      <c r="O2630">
        <v>230.05</v>
      </c>
      <c r="P2630" s="1">
        <f>O2630/E2630</f>
        <v>0.84322996847738441</v>
      </c>
      <c r="Q2630">
        <f>E2630*D2630</f>
        <v>1909.74</v>
      </c>
      <c r="R2630">
        <f>O2630*D2630</f>
        <v>1610.3500000000001</v>
      </c>
      <c r="S2630">
        <f>J2630+K2630+L2630+M2630</f>
        <v>42.769999999999996</v>
      </c>
      <c r="T2630" t="str">
        <f>IF(AND((D2630) &gt; 20, (P2630) &lt;0.1),"hvlm", "")</f>
        <v/>
      </c>
      <c r="U2630" t="str">
        <f>TEXT((A2630), "MMM _ YYYY")</f>
        <v>Mar  2018</v>
      </c>
      <c r="V2630" t="str">
        <f>TEXT((A2630),"YYYY")</f>
        <v>2018</v>
      </c>
      <c r="W2630" s="1">
        <v>0.2631</v>
      </c>
      <c r="X2630" s="2">
        <f>E2630*W2630</f>
        <v>71.778942000000001</v>
      </c>
      <c r="Y2630" s="2">
        <f>MAX((X2630-O2630),0)</f>
        <v>0</v>
      </c>
    </row>
    <row r="2631" spans="1:25" x14ac:dyDescent="0.3">
      <c r="A2631" s="3">
        <v>43173</v>
      </c>
      <c r="B2631" t="s">
        <v>35</v>
      </c>
      <c r="C2631" t="s">
        <v>395</v>
      </c>
      <c r="D2631">
        <v>16</v>
      </c>
      <c r="E2631">
        <v>99.37</v>
      </c>
      <c r="F2631">
        <v>1589.92</v>
      </c>
      <c r="G2631" t="s">
        <v>8</v>
      </c>
      <c r="H2631" t="s">
        <v>36</v>
      </c>
      <c r="I2631" t="s">
        <v>35</v>
      </c>
      <c r="J2631">
        <v>162.53</v>
      </c>
      <c r="K2631">
        <v>4.17</v>
      </c>
      <c r="L2631">
        <v>4.6399999999999997</v>
      </c>
      <c r="M2631">
        <v>3.49</v>
      </c>
      <c r="N2631">
        <v>174.83</v>
      </c>
      <c r="O2631">
        <v>-75.459999999999994</v>
      </c>
      <c r="P2631" s="1">
        <f>O2631/E2631</f>
        <v>-0.75938411995572097</v>
      </c>
      <c r="Q2631">
        <f>E2631*D2631</f>
        <v>1589.92</v>
      </c>
      <c r="R2631">
        <f>O2631*D2631</f>
        <v>-1207.3599999999999</v>
      </c>
      <c r="S2631">
        <f>J2631+K2631+L2631+M2631</f>
        <v>174.82999999999998</v>
      </c>
      <c r="T2631" t="str">
        <f>IF(AND((D2631) &gt; 20, (P2631) &lt;0.1),"hvlm", "")</f>
        <v/>
      </c>
      <c r="U2631" t="str">
        <f>TEXT((A2631), "MMM _ YYYY")</f>
        <v>Mar  2018</v>
      </c>
      <c r="V2631" t="str">
        <f>TEXT((A2631),"YYYY")</f>
        <v>2018</v>
      </c>
      <c r="W2631" s="1">
        <v>0.2631</v>
      </c>
      <c r="X2631" s="2">
        <f>E2631*W2631</f>
        <v>26.144247</v>
      </c>
      <c r="Y2631" s="2">
        <f>MAX((X2631-O2631),0)</f>
        <v>101.60424699999999</v>
      </c>
    </row>
    <row r="2632" spans="1:25" x14ac:dyDescent="0.3">
      <c r="A2632" s="3">
        <v>43174</v>
      </c>
      <c r="B2632" t="s">
        <v>375</v>
      </c>
      <c r="C2632" t="s">
        <v>177</v>
      </c>
      <c r="D2632">
        <v>23</v>
      </c>
      <c r="E2632">
        <v>277.38</v>
      </c>
      <c r="F2632">
        <v>6379.74</v>
      </c>
      <c r="G2632" t="s">
        <v>48</v>
      </c>
      <c r="H2632" t="s">
        <v>67</v>
      </c>
      <c r="I2632" t="s">
        <v>375</v>
      </c>
      <c r="J2632">
        <v>158.1</v>
      </c>
      <c r="K2632">
        <v>5.18</v>
      </c>
      <c r="L2632">
        <v>3.65</v>
      </c>
      <c r="M2632">
        <v>2.9</v>
      </c>
      <c r="N2632">
        <v>169.83</v>
      </c>
      <c r="O2632">
        <v>107.55</v>
      </c>
      <c r="P2632" s="1">
        <f>O2632/E2632</f>
        <v>0.38773523685918232</v>
      </c>
      <c r="Q2632">
        <f>E2632*D2632</f>
        <v>6379.74</v>
      </c>
      <c r="R2632">
        <f>O2632*D2632</f>
        <v>2473.65</v>
      </c>
      <c r="S2632">
        <f>J2632+K2632+L2632+M2632</f>
        <v>169.83</v>
      </c>
      <c r="T2632" t="str">
        <f>IF(AND((D2632) &gt; 20, (P2632) &lt;0.1),"hvlm", "")</f>
        <v/>
      </c>
      <c r="U2632" t="str">
        <f>TEXT((A2632), "MMM _ YYYY")</f>
        <v>Mar  2018</v>
      </c>
      <c r="V2632" t="str">
        <f>TEXT((A2632),"YYYY")</f>
        <v>2018</v>
      </c>
      <c r="W2632" s="1">
        <v>0.2631</v>
      </c>
      <c r="X2632" s="2">
        <f>E2632*W2632</f>
        <v>72.978678000000002</v>
      </c>
      <c r="Y2632" s="2">
        <f>MAX((X2632-O2632),0)</f>
        <v>0</v>
      </c>
    </row>
    <row r="2633" spans="1:25" x14ac:dyDescent="0.3">
      <c r="A2633" s="3">
        <v>43175</v>
      </c>
      <c r="B2633" t="s">
        <v>342</v>
      </c>
      <c r="C2633" t="s">
        <v>292</v>
      </c>
      <c r="D2633">
        <v>23</v>
      </c>
      <c r="E2633">
        <v>116.97</v>
      </c>
      <c r="F2633">
        <v>2690.31</v>
      </c>
      <c r="G2633" t="s">
        <v>81</v>
      </c>
      <c r="H2633" t="s">
        <v>19</v>
      </c>
      <c r="I2633" t="s">
        <v>342</v>
      </c>
      <c r="J2633">
        <v>116.18</v>
      </c>
      <c r="K2633">
        <v>4.42</v>
      </c>
      <c r="L2633">
        <v>6.81</v>
      </c>
      <c r="M2633">
        <v>0.24</v>
      </c>
      <c r="N2633">
        <v>127.65</v>
      </c>
      <c r="O2633">
        <v>-10.68</v>
      </c>
      <c r="P2633" s="1">
        <f>O2633/E2633</f>
        <v>-9.1305462939215182E-2</v>
      </c>
      <c r="Q2633">
        <f>E2633*D2633</f>
        <v>2690.31</v>
      </c>
      <c r="R2633">
        <f>O2633*D2633</f>
        <v>-245.64</v>
      </c>
      <c r="S2633">
        <f>J2633+K2633+L2633+M2633</f>
        <v>127.65</v>
      </c>
      <c r="T2633" t="str">
        <f>IF(AND((D2633) &gt; 20, (P2633) &lt;0.1),"hvlm", "")</f>
        <v>hvlm</v>
      </c>
      <c r="U2633" t="str">
        <f>TEXT((A2633), "MMM _ YYYY")</f>
        <v>Mar  2018</v>
      </c>
      <c r="V2633" t="str">
        <f>TEXT((A2633),"YYYY")</f>
        <v>2018</v>
      </c>
      <c r="W2633" s="1">
        <v>0.2631</v>
      </c>
      <c r="X2633" s="2">
        <f>E2633*W2633</f>
        <v>30.774806999999999</v>
      </c>
      <c r="Y2633" s="2">
        <f>MAX((X2633-O2633),0)</f>
        <v>41.454807000000002</v>
      </c>
    </row>
    <row r="2634" spans="1:25" x14ac:dyDescent="0.3">
      <c r="A2634" s="3">
        <v>43176</v>
      </c>
      <c r="B2634" t="s">
        <v>66</v>
      </c>
      <c r="C2634" t="s">
        <v>263</v>
      </c>
      <c r="D2634">
        <v>31</v>
      </c>
      <c r="E2634">
        <v>194.17</v>
      </c>
      <c r="F2634">
        <v>6019.27</v>
      </c>
      <c r="G2634" t="s">
        <v>6</v>
      </c>
      <c r="H2634" t="s">
        <v>67</v>
      </c>
      <c r="I2634" t="s">
        <v>66</v>
      </c>
      <c r="J2634">
        <v>134.6</v>
      </c>
      <c r="K2634">
        <v>11.28</v>
      </c>
      <c r="L2634">
        <v>9.24</v>
      </c>
      <c r="M2634">
        <v>2.78</v>
      </c>
      <c r="N2634">
        <v>157.9</v>
      </c>
      <c r="O2634">
        <v>36.270000000000003</v>
      </c>
      <c r="P2634" s="1">
        <f>O2634/E2634</f>
        <v>0.18679507647937377</v>
      </c>
      <c r="Q2634">
        <f>E2634*D2634</f>
        <v>6019.2699999999995</v>
      </c>
      <c r="R2634">
        <f>O2634*D2634</f>
        <v>1124.3700000000001</v>
      </c>
      <c r="S2634">
        <f>J2634+K2634+L2634+M2634</f>
        <v>157.9</v>
      </c>
      <c r="T2634" t="str">
        <f>IF(AND((D2634) &gt; 20, (P2634) &lt;0.1),"hvlm", "")</f>
        <v/>
      </c>
      <c r="U2634" t="str">
        <f>TEXT((A2634), "MMM _ YYYY")</f>
        <v>Mar  2018</v>
      </c>
      <c r="V2634" t="str">
        <f>TEXT((A2634),"YYYY")</f>
        <v>2018</v>
      </c>
      <c r="W2634" s="1">
        <v>0.2631</v>
      </c>
      <c r="X2634" s="2">
        <f>E2634*W2634</f>
        <v>51.086126999999998</v>
      </c>
      <c r="Y2634" s="2">
        <f>MAX((X2634-O2634),0)</f>
        <v>14.816126999999994</v>
      </c>
    </row>
    <row r="2635" spans="1:25" x14ac:dyDescent="0.3">
      <c r="A2635" s="3">
        <v>43177</v>
      </c>
      <c r="B2635" t="s">
        <v>342</v>
      </c>
      <c r="C2635" t="s">
        <v>222</v>
      </c>
      <c r="D2635">
        <v>5</v>
      </c>
      <c r="E2635">
        <v>109.6</v>
      </c>
      <c r="F2635">
        <v>548</v>
      </c>
      <c r="G2635" t="s">
        <v>134</v>
      </c>
      <c r="H2635" t="s">
        <v>19</v>
      </c>
      <c r="I2635" t="s">
        <v>342</v>
      </c>
      <c r="J2635">
        <v>116.18</v>
      </c>
      <c r="K2635">
        <v>4.42</v>
      </c>
      <c r="L2635">
        <v>6.81</v>
      </c>
      <c r="M2635">
        <v>0.24</v>
      </c>
      <c r="N2635">
        <v>127.65</v>
      </c>
      <c r="O2635">
        <v>-18.05</v>
      </c>
      <c r="P2635" s="1">
        <f>O2635/E2635</f>
        <v>-0.16468978102189782</v>
      </c>
      <c r="Q2635">
        <f>E2635*D2635</f>
        <v>548</v>
      </c>
      <c r="R2635">
        <f>O2635*D2635</f>
        <v>-90.25</v>
      </c>
      <c r="S2635">
        <f>J2635+K2635+L2635+M2635</f>
        <v>127.65</v>
      </c>
      <c r="T2635" t="str">
        <f>IF(AND((D2635) &gt; 20, (P2635) &lt;0.1),"hvlm", "")</f>
        <v/>
      </c>
      <c r="U2635" t="str">
        <f>TEXT((A2635), "MMM _ YYYY")</f>
        <v>Mar  2018</v>
      </c>
      <c r="V2635" t="str">
        <f>TEXT((A2635),"YYYY")</f>
        <v>2018</v>
      </c>
      <c r="W2635" s="1">
        <v>0.2631</v>
      </c>
      <c r="X2635" s="2">
        <f>E2635*W2635</f>
        <v>28.835759999999997</v>
      </c>
      <c r="Y2635" s="2">
        <f>MAX((X2635-O2635),0)</f>
        <v>46.885759999999998</v>
      </c>
    </row>
    <row r="2636" spans="1:25" x14ac:dyDescent="0.3">
      <c r="A2636" s="3">
        <v>43178</v>
      </c>
      <c r="B2636" t="s">
        <v>320</v>
      </c>
      <c r="C2636" t="s">
        <v>225</v>
      </c>
      <c r="D2636">
        <v>6</v>
      </c>
      <c r="E2636">
        <v>57.71</v>
      </c>
      <c r="F2636">
        <v>346.26</v>
      </c>
      <c r="G2636" t="s">
        <v>12</v>
      </c>
      <c r="H2636" t="s">
        <v>75</v>
      </c>
      <c r="I2636" t="s">
        <v>320</v>
      </c>
      <c r="J2636">
        <v>90.74</v>
      </c>
      <c r="K2636">
        <v>6.93</v>
      </c>
      <c r="L2636">
        <v>9.8699999999999992</v>
      </c>
      <c r="M2636">
        <v>4.26</v>
      </c>
      <c r="N2636">
        <v>111.8</v>
      </c>
      <c r="O2636">
        <v>-54.09</v>
      </c>
      <c r="P2636" s="1">
        <f>O2636/E2636</f>
        <v>-0.93727256974527817</v>
      </c>
      <c r="Q2636">
        <f>E2636*D2636</f>
        <v>346.26</v>
      </c>
      <c r="R2636">
        <f>O2636*D2636</f>
        <v>-324.54000000000002</v>
      </c>
      <c r="S2636">
        <f>J2636+K2636+L2636+M2636</f>
        <v>111.8</v>
      </c>
      <c r="T2636" t="str">
        <f>IF(AND((D2636) &gt; 20, (P2636) &lt;0.1),"hvlm", "")</f>
        <v/>
      </c>
      <c r="U2636" t="str">
        <f>TEXT((A2636), "MMM _ YYYY")</f>
        <v>Mar  2018</v>
      </c>
      <c r="V2636" t="str">
        <f>TEXT((A2636),"YYYY")</f>
        <v>2018</v>
      </c>
      <c r="W2636" s="1">
        <v>0.2631</v>
      </c>
      <c r="X2636" s="2">
        <f>E2636*W2636</f>
        <v>15.183501</v>
      </c>
      <c r="Y2636" s="2">
        <f>MAX((X2636-O2636),0)</f>
        <v>69.27350100000001</v>
      </c>
    </row>
    <row r="2637" spans="1:25" x14ac:dyDescent="0.3">
      <c r="A2637" s="3">
        <v>43179</v>
      </c>
      <c r="B2637" t="s">
        <v>313</v>
      </c>
      <c r="C2637" t="s">
        <v>177</v>
      </c>
      <c r="D2637">
        <v>1</v>
      </c>
      <c r="E2637">
        <v>124.16</v>
      </c>
      <c r="F2637">
        <v>124.16</v>
      </c>
      <c r="G2637" t="s">
        <v>48</v>
      </c>
      <c r="H2637" t="s">
        <v>22</v>
      </c>
      <c r="I2637" t="s">
        <v>313</v>
      </c>
      <c r="J2637">
        <v>92.04</v>
      </c>
      <c r="K2637">
        <v>4.93</v>
      </c>
      <c r="L2637">
        <v>5.47</v>
      </c>
      <c r="M2637">
        <v>2.61</v>
      </c>
      <c r="N2637">
        <v>105.05</v>
      </c>
      <c r="O2637">
        <v>19.11</v>
      </c>
      <c r="P2637" s="1">
        <f>O2637/E2637</f>
        <v>0.15391430412371135</v>
      </c>
      <c r="Q2637">
        <f>E2637*D2637</f>
        <v>124.16</v>
      </c>
      <c r="R2637">
        <f>O2637*D2637</f>
        <v>19.11</v>
      </c>
      <c r="S2637">
        <f>J2637+K2637+L2637+M2637</f>
        <v>105.05</v>
      </c>
      <c r="T2637" t="str">
        <f>IF(AND((D2637) &gt; 20, (P2637) &lt;0.1),"hvlm", "")</f>
        <v/>
      </c>
      <c r="U2637" t="str">
        <f>TEXT((A2637), "MMM _ YYYY")</f>
        <v>Mar  2018</v>
      </c>
      <c r="V2637" t="str">
        <f>TEXT((A2637),"YYYY")</f>
        <v>2018</v>
      </c>
      <c r="W2637" s="1">
        <v>0.2631</v>
      </c>
      <c r="X2637" s="2">
        <f>E2637*W2637</f>
        <v>32.666496000000002</v>
      </c>
      <c r="Y2637" s="2">
        <f>MAX((X2637-O2637),0)</f>
        <v>13.556496000000003</v>
      </c>
    </row>
    <row r="2638" spans="1:25" x14ac:dyDescent="0.3">
      <c r="A2638" s="3">
        <v>43180</v>
      </c>
      <c r="B2638" t="s">
        <v>133</v>
      </c>
      <c r="C2638" t="s">
        <v>146</v>
      </c>
      <c r="D2638">
        <v>48</v>
      </c>
      <c r="E2638">
        <v>237.73</v>
      </c>
      <c r="F2638">
        <v>11411.04</v>
      </c>
      <c r="G2638" t="s">
        <v>130</v>
      </c>
      <c r="H2638" t="s">
        <v>55</v>
      </c>
      <c r="I2638" t="s">
        <v>133</v>
      </c>
      <c r="J2638">
        <v>145.58000000000001</v>
      </c>
      <c r="K2638">
        <v>9.02</v>
      </c>
      <c r="L2638">
        <v>5.86</v>
      </c>
      <c r="M2638">
        <v>0.05</v>
      </c>
      <c r="N2638">
        <v>160.51</v>
      </c>
      <c r="O2638">
        <v>77.22</v>
      </c>
      <c r="P2638" s="1">
        <f>O2638/E2638</f>
        <v>0.32482227737349095</v>
      </c>
      <c r="Q2638">
        <f>E2638*D2638</f>
        <v>11411.039999999999</v>
      </c>
      <c r="R2638">
        <f>O2638*D2638</f>
        <v>3706.56</v>
      </c>
      <c r="S2638">
        <f>J2638+K2638+L2638+M2638</f>
        <v>160.51000000000005</v>
      </c>
      <c r="T2638" t="str">
        <f>IF(AND((D2638) &gt; 20, (P2638) &lt;0.1),"hvlm", "")</f>
        <v/>
      </c>
      <c r="U2638" t="str">
        <f>TEXT((A2638), "MMM _ YYYY")</f>
        <v>Mar  2018</v>
      </c>
      <c r="V2638" t="str">
        <f>TEXT((A2638),"YYYY")</f>
        <v>2018</v>
      </c>
      <c r="W2638" s="1">
        <v>0.2631</v>
      </c>
      <c r="X2638" s="2">
        <f>E2638*W2638</f>
        <v>62.546762999999999</v>
      </c>
      <c r="Y2638" s="2">
        <f>MAX((X2638-O2638),0)</f>
        <v>0</v>
      </c>
    </row>
    <row r="2639" spans="1:25" x14ac:dyDescent="0.3">
      <c r="A2639" s="3">
        <v>43181</v>
      </c>
      <c r="B2639" t="s">
        <v>163</v>
      </c>
      <c r="C2639" t="s">
        <v>335</v>
      </c>
      <c r="D2639">
        <v>28</v>
      </c>
      <c r="E2639">
        <v>218.55</v>
      </c>
      <c r="F2639">
        <v>6119.4</v>
      </c>
      <c r="G2639" t="s">
        <v>87</v>
      </c>
      <c r="H2639" t="s">
        <v>164</v>
      </c>
      <c r="I2639" t="s">
        <v>163</v>
      </c>
      <c r="J2639">
        <v>184.75</v>
      </c>
      <c r="K2639">
        <v>8.1999999999999993</v>
      </c>
      <c r="L2639">
        <v>6.01</v>
      </c>
      <c r="M2639">
        <v>4.95</v>
      </c>
      <c r="N2639">
        <v>203.91</v>
      </c>
      <c r="O2639">
        <v>14.64</v>
      </c>
      <c r="P2639" s="1">
        <f>O2639/E2639</f>
        <v>6.6986959505833901E-2</v>
      </c>
      <c r="Q2639">
        <f>E2639*D2639</f>
        <v>6119.4000000000005</v>
      </c>
      <c r="R2639">
        <f>O2639*D2639</f>
        <v>409.92</v>
      </c>
      <c r="S2639">
        <f>J2639+K2639+L2639+M2639</f>
        <v>203.90999999999997</v>
      </c>
      <c r="T2639" t="str">
        <f>IF(AND((D2639) &gt; 20, (P2639) &lt;0.1),"hvlm", "")</f>
        <v>hvlm</v>
      </c>
      <c r="U2639" t="str">
        <f>TEXT((A2639), "MMM _ YYYY")</f>
        <v>Mar  2018</v>
      </c>
      <c r="V2639" t="str">
        <f>TEXT((A2639),"YYYY")</f>
        <v>2018</v>
      </c>
      <c r="W2639" s="1">
        <v>0.2631</v>
      </c>
      <c r="X2639" s="2">
        <f>E2639*W2639</f>
        <v>57.500505000000004</v>
      </c>
      <c r="Y2639" s="2">
        <f>MAX((X2639-O2639),0)</f>
        <v>42.860505000000003</v>
      </c>
    </row>
    <row r="2640" spans="1:25" x14ac:dyDescent="0.3">
      <c r="A2640" s="3">
        <v>43182</v>
      </c>
      <c r="B2640" t="s">
        <v>58</v>
      </c>
      <c r="C2640" t="s">
        <v>374</v>
      </c>
      <c r="D2640">
        <v>18</v>
      </c>
      <c r="E2640">
        <v>225.52</v>
      </c>
      <c r="F2640">
        <v>4059.36</v>
      </c>
      <c r="G2640" t="s">
        <v>52</v>
      </c>
      <c r="H2640" t="s">
        <v>30</v>
      </c>
      <c r="I2640" t="s">
        <v>58</v>
      </c>
      <c r="J2640">
        <v>69.45</v>
      </c>
      <c r="K2640">
        <v>10.11</v>
      </c>
      <c r="L2640">
        <v>1.6</v>
      </c>
      <c r="M2640">
        <v>2.86</v>
      </c>
      <c r="N2640">
        <v>84.02</v>
      </c>
      <c r="O2640">
        <v>141.5</v>
      </c>
      <c r="P2640" s="1">
        <f>O2640/E2640</f>
        <v>0.62743880808797448</v>
      </c>
      <c r="Q2640">
        <f>E2640*D2640</f>
        <v>4059.36</v>
      </c>
      <c r="R2640">
        <f>O2640*D2640</f>
        <v>2547</v>
      </c>
      <c r="S2640">
        <f>J2640+K2640+L2640+M2640</f>
        <v>84.02</v>
      </c>
      <c r="T2640" t="str">
        <f>IF(AND((D2640) &gt; 20, (P2640) &lt;0.1),"hvlm", "")</f>
        <v/>
      </c>
      <c r="U2640" t="str">
        <f>TEXT((A2640), "MMM _ YYYY")</f>
        <v>Mar  2018</v>
      </c>
      <c r="V2640" t="str">
        <f>TEXT((A2640),"YYYY")</f>
        <v>2018</v>
      </c>
      <c r="W2640" s="1">
        <v>0.2631</v>
      </c>
      <c r="X2640" s="2">
        <f>E2640*W2640</f>
        <v>59.334312000000004</v>
      </c>
      <c r="Y2640" s="2">
        <f>MAX((X2640-O2640),0)</f>
        <v>0</v>
      </c>
    </row>
    <row r="2641" spans="1:25" x14ac:dyDescent="0.3">
      <c r="A2641" s="3">
        <v>43183</v>
      </c>
      <c r="B2641" t="s">
        <v>4</v>
      </c>
      <c r="C2641" t="s">
        <v>280</v>
      </c>
      <c r="D2641">
        <v>24</v>
      </c>
      <c r="E2641">
        <v>136.69</v>
      </c>
      <c r="F2641">
        <v>3280.56</v>
      </c>
      <c r="G2641" t="s">
        <v>26</v>
      </c>
      <c r="H2641" t="s">
        <v>5</v>
      </c>
      <c r="I2641" t="s">
        <v>4</v>
      </c>
      <c r="J2641">
        <v>170.93</v>
      </c>
      <c r="K2641">
        <v>2.4</v>
      </c>
      <c r="L2641">
        <v>6.2</v>
      </c>
      <c r="M2641">
        <v>2.41</v>
      </c>
      <c r="N2641">
        <v>181.94</v>
      </c>
      <c r="O2641">
        <v>-45.25</v>
      </c>
      <c r="P2641" s="1">
        <f>O2641/E2641</f>
        <v>-0.33104104177335575</v>
      </c>
      <c r="Q2641">
        <f>E2641*D2641</f>
        <v>3280.56</v>
      </c>
      <c r="R2641">
        <f>O2641*D2641</f>
        <v>-1086</v>
      </c>
      <c r="S2641">
        <f>J2641+K2641+L2641+M2641</f>
        <v>181.94</v>
      </c>
      <c r="T2641" t="str">
        <f>IF(AND((D2641) &gt; 20, (P2641) &lt;0.1),"hvlm", "")</f>
        <v>hvlm</v>
      </c>
      <c r="U2641" t="str">
        <f>TEXT((A2641), "MMM _ YYYY")</f>
        <v>Mar  2018</v>
      </c>
      <c r="V2641" t="str">
        <f>TEXT((A2641),"YYYY")</f>
        <v>2018</v>
      </c>
      <c r="W2641" s="1">
        <v>0.2631</v>
      </c>
      <c r="X2641" s="2">
        <f>E2641*W2641</f>
        <v>35.963138999999998</v>
      </c>
      <c r="Y2641" s="2">
        <f>MAX((X2641-O2641),0)</f>
        <v>81.213138999999998</v>
      </c>
    </row>
    <row r="2642" spans="1:25" x14ac:dyDescent="0.3">
      <c r="A2642" s="3">
        <v>43184</v>
      </c>
      <c r="B2642" t="s">
        <v>171</v>
      </c>
      <c r="C2642" t="s">
        <v>348</v>
      </c>
      <c r="D2642">
        <v>13</v>
      </c>
      <c r="E2642">
        <v>289.81</v>
      </c>
      <c r="F2642">
        <v>3767.53</v>
      </c>
      <c r="G2642" t="s">
        <v>6</v>
      </c>
      <c r="H2642" t="s">
        <v>80</v>
      </c>
      <c r="I2642" t="s">
        <v>171</v>
      </c>
      <c r="J2642">
        <v>57.64</v>
      </c>
      <c r="K2642">
        <v>12.75</v>
      </c>
      <c r="L2642">
        <v>4.16</v>
      </c>
      <c r="M2642">
        <v>3.77</v>
      </c>
      <c r="N2642">
        <v>78.319999999999993</v>
      </c>
      <c r="O2642">
        <v>211.49</v>
      </c>
      <c r="P2642" s="1">
        <f>O2642/E2642</f>
        <v>0.7297539767433836</v>
      </c>
      <c r="Q2642">
        <f>E2642*D2642</f>
        <v>3767.53</v>
      </c>
      <c r="R2642">
        <f>O2642*D2642</f>
        <v>2749.37</v>
      </c>
      <c r="S2642">
        <f>J2642+K2642+L2642+M2642</f>
        <v>78.319999999999993</v>
      </c>
      <c r="T2642" t="str">
        <f>IF(AND((D2642) &gt; 20, (P2642) &lt;0.1),"hvlm", "")</f>
        <v/>
      </c>
      <c r="U2642" t="str">
        <f>TEXT((A2642), "MMM _ YYYY")</f>
        <v>Mar  2018</v>
      </c>
      <c r="V2642" t="str">
        <f>TEXT((A2642),"YYYY")</f>
        <v>2018</v>
      </c>
      <c r="W2642" s="1">
        <v>0.2631</v>
      </c>
      <c r="X2642" s="2">
        <f>E2642*W2642</f>
        <v>76.249010999999996</v>
      </c>
      <c r="Y2642" s="2">
        <f>MAX((X2642-O2642),0)</f>
        <v>0</v>
      </c>
    </row>
    <row r="2643" spans="1:25" x14ac:dyDescent="0.3">
      <c r="A2643" s="3">
        <v>43185</v>
      </c>
      <c r="B2643" t="s">
        <v>344</v>
      </c>
      <c r="C2643" t="s">
        <v>7</v>
      </c>
      <c r="D2643">
        <v>33</v>
      </c>
      <c r="E2643">
        <v>296.49</v>
      </c>
      <c r="F2643">
        <v>9784.17</v>
      </c>
      <c r="G2643" t="s">
        <v>6</v>
      </c>
      <c r="H2643" t="s">
        <v>193</v>
      </c>
      <c r="I2643" t="s">
        <v>344</v>
      </c>
      <c r="J2643">
        <v>109.67</v>
      </c>
      <c r="K2643">
        <v>2.87</v>
      </c>
      <c r="L2643">
        <v>3.4</v>
      </c>
      <c r="M2643">
        <v>1.23</v>
      </c>
      <c r="N2643">
        <v>117.17</v>
      </c>
      <c r="O2643">
        <v>179.32</v>
      </c>
      <c r="P2643" s="1">
        <f>O2643/E2643</f>
        <v>0.60480960572026032</v>
      </c>
      <c r="Q2643">
        <f>E2643*D2643</f>
        <v>9784.17</v>
      </c>
      <c r="R2643">
        <f>O2643*D2643</f>
        <v>5917.5599999999995</v>
      </c>
      <c r="S2643">
        <f>J2643+K2643+L2643+M2643</f>
        <v>117.17000000000002</v>
      </c>
      <c r="T2643" t="str">
        <f>IF(AND((D2643) &gt; 20, (P2643) &lt;0.1),"hvlm", "")</f>
        <v/>
      </c>
      <c r="U2643" t="str">
        <f>TEXT((A2643), "MMM _ YYYY")</f>
        <v>Mar  2018</v>
      </c>
      <c r="V2643" t="str">
        <f>TEXT((A2643),"YYYY")</f>
        <v>2018</v>
      </c>
      <c r="W2643" s="1">
        <v>0.2631</v>
      </c>
      <c r="X2643" s="2">
        <f>E2643*W2643</f>
        <v>78.006518999999997</v>
      </c>
      <c r="Y2643" s="2">
        <f>MAX((X2643-O2643),0)</f>
        <v>0</v>
      </c>
    </row>
    <row r="2644" spans="1:25" x14ac:dyDescent="0.3">
      <c r="A2644" s="3">
        <v>43186</v>
      </c>
      <c r="B2644" t="s">
        <v>25</v>
      </c>
      <c r="C2644" t="s">
        <v>289</v>
      </c>
      <c r="D2644">
        <v>10</v>
      </c>
      <c r="E2644">
        <v>175.29</v>
      </c>
      <c r="F2644">
        <v>1752.9</v>
      </c>
      <c r="G2644" t="s">
        <v>130</v>
      </c>
      <c r="H2644" t="s">
        <v>11</v>
      </c>
      <c r="I2644" t="s">
        <v>25</v>
      </c>
      <c r="J2644">
        <v>112.1</v>
      </c>
      <c r="K2644">
        <v>6.32</v>
      </c>
      <c r="L2644">
        <v>1.4</v>
      </c>
      <c r="M2644">
        <v>4.13</v>
      </c>
      <c r="N2644">
        <v>123.95</v>
      </c>
      <c r="O2644">
        <v>51.34</v>
      </c>
      <c r="P2644" s="1">
        <f>O2644/E2644</f>
        <v>0.29288607450510584</v>
      </c>
      <c r="Q2644">
        <f>E2644*D2644</f>
        <v>1752.8999999999999</v>
      </c>
      <c r="R2644">
        <f>O2644*D2644</f>
        <v>513.40000000000009</v>
      </c>
      <c r="S2644">
        <f>J2644+K2644+L2644+M2644</f>
        <v>123.94999999999999</v>
      </c>
      <c r="T2644" t="str">
        <f>IF(AND((D2644) &gt; 20, (P2644) &lt;0.1),"hvlm", "")</f>
        <v/>
      </c>
      <c r="U2644" t="str">
        <f>TEXT((A2644), "MMM _ YYYY")</f>
        <v>Mar  2018</v>
      </c>
      <c r="V2644" t="str">
        <f>TEXT((A2644),"YYYY")</f>
        <v>2018</v>
      </c>
      <c r="W2644" s="1">
        <v>0.2631</v>
      </c>
      <c r="X2644" s="2">
        <f>E2644*W2644</f>
        <v>46.118798999999996</v>
      </c>
      <c r="Y2644" s="2">
        <f>MAX((X2644-O2644),0)</f>
        <v>0</v>
      </c>
    </row>
    <row r="2645" spans="1:25" x14ac:dyDescent="0.3">
      <c r="A2645" s="3">
        <v>43187</v>
      </c>
      <c r="B2645" t="s">
        <v>74</v>
      </c>
      <c r="C2645" t="s">
        <v>335</v>
      </c>
      <c r="D2645">
        <v>7</v>
      </c>
      <c r="E2645">
        <v>358.41</v>
      </c>
      <c r="F2645">
        <v>2508.87</v>
      </c>
      <c r="G2645" t="s">
        <v>87</v>
      </c>
      <c r="H2645" t="s">
        <v>75</v>
      </c>
      <c r="I2645" t="s">
        <v>74</v>
      </c>
      <c r="J2645">
        <v>144.51</v>
      </c>
      <c r="K2645">
        <v>12.73</v>
      </c>
      <c r="L2645">
        <v>2.96</v>
      </c>
      <c r="M2645">
        <v>3.48</v>
      </c>
      <c r="N2645">
        <v>163.68</v>
      </c>
      <c r="O2645">
        <v>194.73</v>
      </c>
      <c r="P2645" s="1">
        <f>O2645/E2645</f>
        <v>0.54331631371892519</v>
      </c>
      <c r="Q2645">
        <f>E2645*D2645</f>
        <v>2508.8700000000003</v>
      </c>
      <c r="R2645">
        <f>O2645*D2645</f>
        <v>1363.11</v>
      </c>
      <c r="S2645">
        <f>J2645+K2645+L2645+M2645</f>
        <v>163.67999999999998</v>
      </c>
      <c r="T2645" t="str">
        <f>IF(AND((D2645) &gt; 20, (P2645) &lt;0.1),"hvlm", "")</f>
        <v/>
      </c>
      <c r="U2645" t="str">
        <f>TEXT((A2645), "MMM _ YYYY")</f>
        <v>Mar  2018</v>
      </c>
      <c r="V2645" t="str">
        <f>TEXT((A2645),"YYYY")</f>
        <v>2018</v>
      </c>
      <c r="W2645" s="1">
        <v>0.2631</v>
      </c>
      <c r="X2645" s="2">
        <f>E2645*W2645</f>
        <v>94.297671000000008</v>
      </c>
      <c r="Y2645" s="2">
        <f>MAX((X2645-O2645),0)</f>
        <v>0</v>
      </c>
    </row>
    <row r="2646" spans="1:25" x14ac:dyDescent="0.3">
      <c r="A2646" s="3">
        <v>43188</v>
      </c>
      <c r="B2646" t="s">
        <v>370</v>
      </c>
      <c r="C2646" t="s">
        <v>104</v>
      </c>
      <c r="D2646">
        <v>37</v>
      </c>
      <c r="E2646">
        <v>275.41000000000003</v>
      </c>
      <c r="F2646">
        <v>10190.17</v>
      </c>
      <c r="G2646" t="s">
        <v>2</v>
      </c>
      <c r="H2646" t="s">
        <v>36</v>
      </c>
      <c r="I2646" t="s">
        <v>370</v>
      </c>
      <c r="J2646">
        <v>175.36</v>
      </c>
      <c r="K2646">
        <v>3.16</v>
      </c>
      <c r="L2646">
        <v>9.7799999999999994</v>
      </c>
      <c r="M2646">
        <v>3.69</v>
      </c>
      <c r="N2646">
        <v>191.99</v>
      </c>
      <c r="O2646">
        <v>83.42</v>
      </c>
      <c r="P2646" s="1">
        <f>O2646/E2646</f>
        <v>0.30289386732507895</v>
      </c>
      <c r="Q2646">
        <f>E2646*D2646</f>
        <v>10190.17</v>
      </c>
      <c r="R2646">
        <f>O2646*D2646</f>
        <v>3086.54</v>
      </c>
      <c r="S2646">
        <f>J2646+K2646+L2646+M2646</f>
        <v>191.99</v>
      </c>
      <c r="T2646" t="str">
        <f>IF(AND((D2646) &gt; 20, (P2646) &lt;0.1),"hvlm", "")</f>
        <v/>
      </c>
      <c r="U2646" t="str">
        <f>TEXT((A2646), "MMM _ YYYY")</f>
        <v>Mar  2018</v>
      </c>
      <c r="V2646" t="str">
        <f>TEXT((A2646),"YYYY")</f>
        <v>2018</v>
      </c>
      <c r="W2646" s="1">
        <v>0.2631</v>
      </c>
      <c r="X2646" s="2">
        <f>E2646*W2646</f>
        <v>72.460371000000009</v>
      </c>
      <c r="Y2646" s="2">
        <f>MAX((X2646-O2646),0)</f>
        <v>0</v>
      </c>
    </row>
    <row r="2647" spans="1:25" x14ac:dyDescent="0.3">
      <c r="A2647" s="3">
        <v>43189</v>
      </c>
      <c r="B2647" t="s">
        <v>256</v>
      </c>
      <c r="C2647" t="s">
        <v>49</v>
      </c>
      <c r="D2647">
        <v>32</v>
      </c>
      <c r="E2647">
        <v>299.56</v>
      </c>
      <c r="F2647">
        <v>9585.92</v>
      </c>
      <c r="G2647" t="s">
        <v>48</v>
      </c>
      <c r="H2647" t="s">
        <v>75</v>
      </c>
      <c r="I2647" t="s">
        <v>256</v>
      </c>
      <c r="J2647">
        <v>183.38</v>
      </c>
      <c r="K2647">
        <v>6.46</v>
      </c>
      <c r="L2647">
        <v>8.75</v>
      </c>
      <c r="M2647">
        <v>4.38</v>
      </c>
      <c r="N2647">
        <v>202.97</v>
      </c>
      <c r="O2647">
        <v>96.59</v>
      </c>
      <c r="P2647" s="1">
        <f>O2647/E2647</f>
        <v>0.32243957804780343</v>
      </c>
      <c r="Q2647">
        <f>E2647*D2647</f>
        <v>9585.92</v>
      </c>
      <c r="R2647">
        <f>O2647*D2647</f>
        <v>3090.88</v>
      </c>
      <c r="S2647">
        <f>J2647+K2647+L2647+M2647</f>
        <v>202.97</v>
      </c>
      <c r="T2647" t="str">
        <f>IF(AND((D2647) &gt; 20, (P2647) &lt;0.1),"hvlm", "")</f>
        <v/>
      </c>
      <c r="U2647" t="str">
        <f>TEXT((A2647), "MMM _ YYYY")</f>
        <v>Mar  2018</v>
      </c>
      <c r="V2647" t="str">
        <f>TEXT((A2647),"YYYY")</f>
        <v>2018</v>
      </c>
      <c r="W2647" s="1">
        <v>0.2631</v>
      </c>
      <c r="X2647" s="2">
        <f>E2647*W2647</f>
        <v>78.814235999999994</v>
      </c>
      <c r="Y2647" s="2">
        <f>MAX((X2647-O2647),0)</f>
        <v>0</v>
      </c>
    </row>
    <row r="2648" spans="1:25" x14ac:dyDescent="0.3">
      <c r="A2648" s="3">
        <v>43190</v>
      </c>
      <c r="B2648" t="s">
        <v>378</v>
      </c>
      <c r="C2648" t="s">
        <v>353</v>
      </c>
      <c r="D2648">
        <v>45</v>
      </c>
      <c r="E2648">
        <v>147.07</v>
      </c>
      <c r="F2648">
        <v>6618.15</v>
      </c>
      <c r="G2648" t="s">
        <v>105</v>
      </c>
      <c r="H2648" t="s">
        <v>101</v>
      </c>
      <c r="I2648" t="s">
        <v>378</v>
      </c>
      <c r="J2648">
        <v>153.38</v>
      </c>
      <c r="K2648">
        <v>9.9</v>
      </c>
      <c r="L2648">
        <v>6.29</v>
      </c>
      <c r="M2648">
        <v>2.4</v>
      </c>
      <c r="N2648">
        <v>171.97</v>
      </c>
      <c r="O2648">
        <v>-24.9</v>
      </c>
      <c r="P2648" s="1">
        <f>O2648/E2648</f>
        <v>-0.169307132657918</v>
      </c>
      <c r="Q2648">
        <f>E2648*D2648</f>
        <v>6618.15</v>
      </c>
      <c r="R2648">
        <f>O2648*D2648</f>
        <v>-1120.5</v>
      </c>
      <c r="S2648">
        <f>J2648+K2648+L2648+M2648</f>
        <v>171.97</v>
      </c>
      <c r="T2648" t="str">
        <f>IF(AND((D2648) &gt; 20, (P2648) &lt;0.1),"hvlm", "")</f>
        <v>hvlm</v>
      </c>
      <c r="U2648" t="str">
        <f>TEXT((A2648), "MMM _ YYYY")</f>
        <v>Mar  2018</v>
      </c>
      <c r="V2648" t="str">
        <f>TEXT((A2648),"YYYY")</f>
        <v>2018</v>
      </c>
      <c r="W2648" s="1">
        <v>0.2631</v>
      </c>
      <c r="X2648" s="2">
        <f>E2648*W2648</f>
        <v>38.694116999999999</v>
      </c>
      <c r="Y2648" s="2">
        <f>MAX((X2648-O2648),0)</f>
        <v>63.594116999999997</v>
      </c>
    </row>
    <row r="2649" spans="1:25" x14ac:dyDescent="0.3">
      <c r="A2649" s="3">
        <v>43191</v>
      </c>
      <c r="B2649" t="s">
        <v>391</v>
      </c>
      <c r="C2649" t="s">
        <v>94</v>
      </c>
      <c r="D2649">
        <v>22</v>
      </c>
      <c r="E2649">
        <v>50.21</v>
      </c>
      <c r="F2649">
        <v>1104.6199999999999</v>
      </c>
      <c r="G2649" t="s">
        <v>31</v>
      </c>
      <c r="H2649" t="s">
        <v>22</v>
      </c>
      <c r="I2649" t="s">
        <v>391</v>
      </c>
      <c r="J2649">
        <v>77.88</v>
      </c>
      <c r="K2649">
        <v>5.07</v>
      </c>
      <c r="L2649">
        <v>6.82</v>
      </c>
      <c r="M2649">
        <v>4.72</v>
      </c>
      <c r="N2649">
        <v>94.49</v>
      </c>
      <c r="O2649">
        <v>-44.28</v>
      </c>
      <c r="P2649" s="1">
        <f>O2649/E2649</f>
        <v>-0.8818960366460864</v>
      </c>
      <c r="Q2649">
        <f>E2649*D2649</f>
        <v>1104.6200000000001</v>
      </c>
      <c r="R2649">
        <f>O2649*D2649</f>
        <v>-974.16000000000008</v>
      </c>
      <c r="S2649">
        <f>J2649+K2649+L2649+M2649</f>
        <v>94.489999999999981</v>
      </c>
      <c r="T2649" t="str">
        <f>IF(AND((D2649) &gt; 20, (P2649) &lt;0.1),"hvlm", "")</f>
        <v>hvlm</v>
      </c>
      <c r="U2649" t="str">
        <f>TEXT((A2649), "MMM _ YYYY")</f>
        <v>Apr  2018</v>
      </c>
      <c r="V2649" t="str">
        <f>TEXT((A2649),"YYYY")</f>
        <v>2018</v>
      </c>
      <c r="W2649" s="1">
        <v>0.2631</v>
      </c>
      <c r="X2649" s="2">
        <f>E2649*W2649</f>
        <v>13.210251</v>
      </c>
      <c r="Y2649" s="2">
        <f>MAX((X2649-O2649),0)</f>
        <v>57.490251000000001</v>
      </c>
    </row>
    <row r="2650" spans="1:25" x14ac:dyDescent="0.3">
      <c r="A2650" s="3">
        <v>43192</v>
      </c>
      <c r="B2650" t="s">
        <v>262</v>
      </c>
      <c r="C2650" t="s">
        <v>90</v>
      </c>
      <c r="D2650">
        <v>16</v>
      </c>
      <c r="E2650">
        <v>352.88</v>
      </c>
      <c r="F2650">
        <v>5646.08</v>
      </c>
      <c r="G2650" t="s">
        <v>87</v>
      </c>
      <c r="H2650" t="s">
        <v>84</v>
      </c>
      <c r="I2650" t="s">
        <v>262</v>
      </c>
      <c r="J2650">
        <v>43.17</v>
      </c>
      <c r="K2650">
        <v>13.84</v>
      </c>
      <c r="L2650">
        <v>9.83</v>
      </c>
      <c r="M2650">
        <v>0.79</v>
      </c>
      <c r="N2650">
        <v>67.63</v>
      </c>
      <c r="O2650">
        <v>285.25</v>
      </c>
      <c r="P2650" s="1">
        <f>O2650/E2650</f>
        <v>0.80834844706415776</v>
      </c>
      <c r="Q2650">
        <f>E2650*D2650</f>
        <v>5646.08</v>
      </c>
      <c r="R2650">
        <f>O2650*D2650</f>
        <v>4564</v>
      </c>
      <c r="S2650">
        <f>J2650+K2650+L2650+M2650</f>
        <v>67.63000000000001</v>
      </c>
      <c r="T2650" t="str">
        <f>IF(AND((D2650) &gt; 20, (P2650) &lt;0.1),"hvlm", "")</f>
        <v/>
      </c>
      <c r="U2650" t="str">
        <f>TEXT((A2650), "MMM _ YYYY")</f>
        <v>Apr  2018</v>
      </c>
      <c r="V2650" t="str">
        <f>TEXT((A2650),"YYYY")</f>
        <v>2018</v>
      </c>
      <c r="W2650" s="1">
        <v>0.2631</v>
      </c>
      <c r="X2650" s="2">
        <f>E2650*W2650</f>
        <v>92.842727999999994</v>
      </c>
      <c r="Y2650" s="2">
        <f>MAX((X2650-O2650),0)</f>
        <v>0</v>
      </c>
    </row>
    <row r="2651" spans="1:25" x14ac:dyDescent="0.3">
      <c r="A2651" s="3">
        <v>43193</v>
      </c>
      <c r="B2651" t="s">
        <v>294</v>
      </c>
      <c r="C2651" t="s">
        <v>126</v>
      </c>
      <c r="D2651">
        <v>24</v>
      </c>
      <c r="E2651">
        <v>337.85</v>
      </c>
      <c r="F2651">
        <v>8108.4</v>
      </c>
      <c r="G2651" t="s">
        <v>31</v>
      </c>
      <c r="H2651" t="s">
        <v>120</v>
      </c>
      <c r="I2651" t="s">
        <v>294</v>
      </c>
      <c r="J2651">
        <v>82.53</v>
      </c>
      <c r="K2651">
        <v>9.7899999999999991</v>
      </c>
      <c r="L2651">
        <v>4.0999999999999996</v>
      </c>
      <c r="M2651">
        <v>0.9</v>
      </c>
      <c r="N2651">
        <v>97.32</v>
      </c>
      <c r="O2651">
        <v>240.53</v>
      </c>
      <c r="P2651" s="1">
        <f>O2651/E2651</f>
        <v>0.71194317004587826</v>
      </c>
      <c r="Q2651">
        <f>E2651*D2651</f>
        <v>8108.4000000000005</v>
      </c>
      <c r="R2651">
        <f>O2651*D2651</f>
        <v>5772.72</v>
      </c>
      <c r="S2651">
        <f>J2651+K2651+L2651+M2651</f>
        <v>97.32</v>
      </c>
      <c r="T2651" t="str">
        <f>IF(AND((D2651) &gt; 20, (P2651) &lt;0.1),"hvlm", "")</f>
        <v/>
      </c>
      <c r="U2651" t="str">
        <f>TEXT((A2651), "MMM _ YYYY")</f>
        <v>Apr  2018</v>
      </c>
      <c r="V2651" t="str">
        <f>TEXT((A2651),"YYYY")</f>
        <v>2018</v>
      </c>
      <c r="W2651" s="1">
        <v>0.2631</v>
      </c>
      <c r="X2651" s="2">
        <f>E2651*W2651</f>
        <v>88.888335000000012</v>
      </c>
      <c r="Y2651" s="2">
        <f>MAX((X2651-O2651),0)</f>
        <v>0</v>
      </c>
    </row>
    <row r="2652" spans="1:25" x14ac:dyDescent="0.3">
      <c r="A2652" s="3">
        <v>43194</v>
      </c>
      <c r="B2652" t="s">
        <v>370</v>
      </c>
      <c r="C2652" t="s">
        <v>347</v>
      </c>
      <c r="D2652">
        <v>14</v>
      </c>
      <c r="E2652">
        <v>93.12</v>
      </c>
      <c r="F2652">
        <v>1303.68</v>
      </c>
      <c r="G2652" t="s">
        <v>26</v>
      </c>
      <c r="H2652" t="s">
        <v>36</v>
      </c>
      <c r="I2652" t="s">
        <v>370</v>
      </c>
      <c r="J2652">
        <v>175.36</v>
      </c>
      <c r="K2652">
        <v>3.16</v>
      </c>
      <c r="L2652">
        <v>9.7799999999999994</v>
      </c>
      <c r="M2652">
        <v>3.69</v>
      </c>
      <c r="N2652">
        <v>191.99</v>
      </c>
      <c r="O2652">
        <v>-98.87</v>
      </c>
      <c r="P2652" s="1">
        <f>O2652/E2652</f>
        <v>-1.0617482817869415</v>
      </c>
      <c r="Q2652">
        <f>E2652*D2652</f>
        <v>1303.68</v>
      </c>
      <c r="R2652">
        <f>O2652*D2652</f>
        <v>-1384.18</v>
      </c>
      <c r="S2652">
        <f>J2652+K2652+L2652+M2652</f>
        <v>191.99</v>
      </c>
      <c r="T2652" t="str">
        <f>IF(AND((D2652) &gt; 20, (P2652) &lt;0.1),"hvlm", "")</f>
        <v/>
      </c>
      <c r="U2652" t="str">
        <f>TEXT((A2652), "MMM _ YYYY")</f>
        <v>Apr  2018</v>
      </c>
      <c r="V2652" t="str">
        <f>TEXT((A2652),"YYYY")</f>
        <v>2018</v>
      </c>
      <c r="W2652" s="1">
        <v>0.2631</v>
      </c>
      <c r="X2652" s="2">
        <f>E2652*W2652</f>
        <v>24.499872</v>
      </c>
      <c r="Y2652" s="2">
        <f>MAX((X2652-O2652),0)</f>
        <v>123.369872</v>
      </c>
    </row>
    <row r="2653" spans="1:25" x14ac:dyDescent="0.3">
      <c r="A2653" s="3">
        <v>43195</v>
      </c>
      <c r="B2653" t="s">
        <v>370</v>
      </c>
      <c r="C2653" t="s">
        <v>278</v>
      </c>
      <c r="D2653">
        <v>11</v>
      </c>
      <c r="E2653">
        <v>180.94</v>
      </c>
      <c r="F2653">
        <v>1990.34</v>
      </c>
      <c r="G2653" t="s">
        <v>6</v>
      </c>
      <c r="H2653" t="s">
        <v>36</v>
      </c>
      <c r="I2653" t="s">
        <v>370</v>
      </c>
      <c r="J2653">
        <v>175.36</v>
      </c>
      <c r="K2653">
        <v>3.16</v>
      </c>
      <c r="L2653">
        <v>9.7799999999999994</v>
      </c>
      <c r="M2653">
        <v>3.69</v>
      </c>
      <c r="N2653">
        <v>191.99</v>
      </c>
      <c r="O2653">
        <v>-11.05</v>
      </c>
      <c r="P2653" s="1">
        <f>O2653/E2653</f>
        <v>-6.1069967945175198E-2</v>
      </c>
      <c r="Q2653">
        <f>E2653*D2653</f>
        <v>1990.34</v>
      </c>
      <c r="R2653">
        <f>O2653*D2653</f>
        <v>-121.55000000000001</v>
      </c>
      <c r="S2653">
        <f>J2653+K2653+L2653+M2653</f>
        <v>191.99</v>
      </c>
      <c r="T2653" t="str">
        <f>IF(AND((D2653) &gt; 20, (P2653) &lt;0.1),"hvlm", "")</f>
        <v/>
      </c>
      <c r="U2653" t="str">
        <f>TEXT((A2653), "MMM _ YYYY")</f>
        <v>Apr  2018</v>
      </c>
      <c r="V2653" t="str">
        <f>TEXT((A2653),"YYYY")</f>
        <v>2018</v>
      </c>
      <c r="W2653" s="1">
        <v>0.2631</v>
      </c>
      <c r="X2653" s="2">
        <f>E2653*W2653</f>
        <v>47.605314</v>
      </c>
      <c r="Y2653" s="2">
        <f>MAX((X2653-O2653),0)</f>
        <v>58.655314000000004</v>
      </c>
    </row>
    <row r="2654" spans="1:25" x14ac:dyDescent="0.3">
      <c r="A2654" s="3">
        <v>43196</v>
      </c>
      <c r="B2654" t="s">
        <v>243</v>
      </c>
      <c r="C2654" t="s">
        <v>106</v>
      </c>
      <c r="D2654">
        <v>19</v>
      </c>
      <c r="E2654">
        <v>281.47000000000003</v>
      </c>
      <c r="F2654">
        <v>5347.93</v>
      </c>
      <c r="G2654" t="s">
        <v>105</v>
      </c>
      <c r="H2654" t="s">
        <v>67</v>
      </c>
      <c r="I2654" t="s">
        <v>243</v>
      </c>
      <c r="J2654">
        <v>187.57</v>
      </c>
      <c r="K2654">
        <v>14.01</v>
      </c>
      <c r="L2654">
        <v>2.0299999999999998</v>
      </c>
      <c r="M2654">
        <v>0.57999999999999996</v>
      </c>
      <c r="N2654">
        <v>204.19</v>
      </c>
      <c r="O2654">
        <v>77.28</v>
      </c>
      <c r="P2654" s="1">
        <f>O2654/E2654</f>
        <v>0.27455856752051727</v>
      </c>
      <c r="Q2654">
        <f>E2654*D2654</f>
        <v>5347.93</v>
      </c>
      <c r="R2654">
        <f>O2654*D2654</f>
        <v>1468.32</v>
      </c>
      <c r="S2654">
        <f>J2654+K2654+L2654+M2654</f>
        <v>204.19</v>
      </c>
      <c r="T2654" t="str">
        <f>IF(AND((D2654) &gt; 20, (P2654) &lt;0.1),"hvlm", "")</f>
        <v/>
      </c>
      <c r="U2654" t="str">
        <f>TEXT((A2654), "MMM _ YYYY")</f>
        <v>Apr  2018</v>
      </c>
      <c r="V2654" t="str">
        <f>TEXT((A2654),"YYYY")</f>
        <v>2018</v>
      </c>
      <c r="W2654" s="1">
        <v>0.2631</v>
      </c>
      <c r="X2654" s="2">
        <f>E2654*W2654</f>
        <v>74.054757000000009</v>
      </c>
      <c r="Y2654" s="2">
        <f>MAX((X2654-O2654),0)</f>
        <v>0</v>
      </c>
    </row>
    <row r="2655" spans="1:25" x14ac:dyDescent="0.3">
      <c r="A2655" s="3">
        <v>43197</v>
      </c>
      <c r="B2655" t="s">
        <v>63</v>
      </c>
      <c r="C2655" t="s">
        <v>94</v>
      </c>
      <c r="D2655">
        <v>23</v>
      </c>
      <c r="E2655">
        <v>278.24</v>
      </c>
      <c r="F2655">
        <v>6399.52</v>
      </c>
      <c r="G2655" t="s">
        <v>31</v>
      </c>
      <c r="H2655" t="s">
        <v>64</v>
      </c>
      <c r="I2655" t="s">
        <v>63</v>
      </c>
      <c r="J2655">
        <v>152.68</v>
      </c>
      <c r="K2655">
        <v>8.9600000000000009</v>
      </c>
      <c r="L2655">
        <v>8.99</v>
      </c>
      <c r="M2655">
        <v>4.5199999999999996</v>
      </c>
      <c r="N2655">
        <v>175.15</v>
      </c>
      <c r="O2655">
        <v>103.09</v>
      </c>
      <c r="P2655" s="1">
        <f>O2655/E2655</f>
        <v>0.37050747556066704</v>
      </c>
      <c r="Q2655">
        <f>E2655*D2655</f>
        <v>6399.52</v>
      </c>
      <c r="R2655">
        <f>O2655*D2655</f>
        <v>2371.0700000000002</v>
      </c>
      <c r="S2655">
        <f>J2655+K2655+L2655+M2655</f>
        <v>175.15000000000003</v>
      </c>
      <c r="T2655" t="str">
        <f>IF(AND((D2655) &gt; 20, (P2655) &lt;0.1),"hvlm", "")</f>
        <v/>
      </c>
      <c r="U2655" t="str">
        <f>TEXT((A2655), "MMM _ YYYY")</f>
        <v>Apr  2018</v>
      </c>
      <c r="V2655" t="str">
        <f>TEXT((A2655),"YYYY")</f>
        <v>2018</v>
      </c>
      <c r="W2655" s="1">
        <v>0.2631</v>
      </c>
      <c r="X2655" s="2">
        <f>E2655*W2655</f>
        <v>73.204943999999998</v>
      </c>
      <c r="Y2655" s="2">
        <f>MAX((X2655-O2655),0)</f>
        <v>0</v>
      </c>
    </row>
    <row r="2656" spans="1:25" x14ac:dyDescent="0.3">
      <c r="A2656" s="3">
        <v>43198</v>
      </c>
      <c r="B2656" t="s">
        <v>383</v>
      </c>
      <c r="C2656" t="s">
        <v>317</v>
      </c>
      <c r="D2656">
        <v>34</v>
      </c>
      <c r="E2656">
        <v>351.12</v>
      </c>
      <c r="F2656">
        <v>11938.08</v>
      </c>
      <c r="G2656" t="s">
        <v>87</v>
      </c>
      <c r="H2656" t="s">
        <v>19</v>
      </c>
      <c r="I2656" t="s">
        <v>383</v>
      </c>
      <c r="J2656">
        <v>64.77</v>
      </c>
      <c r="K2656">
        <v>9.25</v>
      </c>
      <c r="L2656">
        <v>8.1999999999999993</v>
      </c>
      <c r="M2656">
        <v>4.66</v>
      </c>
      <c r="N2656">
        <v>86.88</v>
      </c>
      <c r="O2656">
        <v>264.24</v>
      </c>
      <c r="P2656" s="1">
        <f>O2656/E2656</f>
        <v>0.75256322624743677</v>
      </c>
      <c r="Q2656">
        <f>E2656*D2656</f>
        <v>11938.08</v>
      </c>
      <c r="R2656">
        <f>O2656*D2656</f>
        <v>8984.16</v>
      </c>
      <c r="S2656">
        <f>J2656+K2656+L2656+M2656</f>
        <v>86.88</v>
      </c>
      <c r="T2656" t="str">
        <f>IF(AND((D2656) &gt; 20, (P2656) &lt;0.1),"hvlm", "")</f>
        <v/>
      </c>
      <c r="U2656" t="str">
        <f>TEXT((A2656), "MMM _ YYYY")</f>
        <v>Apr  2018</v>
      </c>
      <c r="V2656" t="str">
        <f>TEXT((A2656),"YYYY")</f>
        <v>2018</v>
      </c>
      <c r="W2656" s="1">
        <v>0.2631</v>
      </c>
      <c r="X2656" s="2">
        <f>E2656*W2656</f>
        <v>92.379671999999999</v>
      </c>
      <c r="Y2656" s="2">
        <f>MAX((X2656-O2656),0)</f>
        <v>0</v>
      </c>
    </row>
    <row r="2657" spans="1:25" x14ac:dyDescent="0.3">
      <c r="A2657" s="3">
        <v>43199</v>
      </c>
      <c r="B2657" t="s">
        <v>145</v>
      </c>
      <c r="C2657" t="s">
        <v>247</v>
      </c>
      <c r="D2657">
        <v>40</v>
      </c>
      <c r="E2657">
        <v>99.09</v>
      </c>
      <c r="F2657">
        <v>3963.6</v>
      </c>
      <c r="G2657" t="s">
        <v>23</v>
      </c>
      <c r="H2657" t="s">
        <v>11</v>
      </c>
      <c r="I2657" t="s">
        <v>145</v>
      </c>
      <c r="J2657">
        <v>118.77</v>
      </c>
      <c r="K2657">
        <v>2.9</v>
      </c>
      <c r="L2657">
        <v>6.75</v>
      </c>
      <c r="M2657">
        <v>1.86</v>
      </c>
      <c r="N2657">
        <v>130.28</v>
      </c>
      <c r="O2657">
        <v>-31.19</v>
      </c>
      <c r="P2657" s="1">
        <f>O2657/E2657</f>
        <v>-0.31476435563629024</v>
      </c>
      <c r="Q2657">
        <f>E2657*D2657</f>
        <v>3963.6000000000004</v>
      </c>
      <c r="R2657">
        <f>O2657*D2657</f>
        <v>-1247.6000000000001</v>
      </c>
      <c r="S2657">
        <f>J2657+K2657+L2657+M2657</f>
        <v>130.28000000000003</v>
      </c>
      <c r="T2657" t="str">
        <f>IF(AND((D2657) &gt; 20, (P2657) &lt;0.1),"hvlm", "")</f>
        <v>hvlm</v>
      </c>
      <c r="U2657" t="str">
        <f>TEXT((A2657), "MMM _ YYYY")</f>
        <v>Apr  2018</v>
      </c>
      <c r="V2657" t="str">
        <f>TEXT((A2657),"YYYY")</f>
        <v>2018</v>
      </c>
      <c r="W2657" s="1">
        <v>0.2631</v>
      </c>
      <c r="X2657" s="2">
        <f>E2657*W2657</f>
        <v>26.070579000000002</v>
      </c>
      <c r="Y2657" s="2">
        <f>MAX((X2657-O2657),0)</f>
        <v>57.260579000000007</v>
      </c>
    </row>
    <row r="2658" spans="1:25" x14ac:dyDescent="0.3">
      <c r="A2658" s="3">
        <v>43200</v>
      </c>
      <c r="B2658" t="s">
        <v>128</v>
      </c>
      <c r="C2658" t="s">
        <v>194</v>
      </c>
      <c r="D2658">
        <v>13</v>
      </c>
      <c r="E2658">
        <v>200.48</v>
      </c>
      <c r="F2658">
        <v>2606.2399999999998</v>
      </c>
      <c r="G2658" t="s">
        <v>2</v>
      </c>
      <c r="H2658" t="s">
        <v>39</v>
      </c>
      <c r="I2658" t="s">
        <v>128</v>
      </c>
      <c r="J2658">
        <v>112.74</v>
      </c>
      <c r="K2658">
        <v>9.7100000000000009</v>
      </c>
      <c r="L2658">
        <v>8.27</v>
      </c>
      <c r="M2658">
        <v>4.95</v>
      </c>
      <c r="N2658">
        <v>135.66999999999999</v>
      </c>
      <c r="O2658">
        <v>64.81</v>
      </c>
      <c r="P2658" s="1">
        <f>O2658/E2658</f>
        <v>0.3232741420590583</v>
      </c>
      <c r="Q2658">
        <f>E2658*D2658</f>
        <v>2606.2399999999998</v>
      </c>
      <c r="R2658">
        <f>O2658*D2658</f>
        <v>842.53</v>
      </c>
      <c r="S2658">
        <f>J2658+K2658+L2658+M2658</f>
        <v>135.66999999999999</v>
      </c>
      <c r="T2658" t="str">
        <f>IF(AND((D2658) &gt; 20, (P2658) &lt;0.1),"hvlm", "")</f>
        <v/>
      </c>
      <c r="U2658" t="str">
        <f>TEXT((A2658), "MMM _ YYYY")</f>
        <v>Apr  2018</v>
      </c>
      <c r="V2658" t="str">
        <f>TEXT((A2658),"YYYY")</f>
        <v>2018</v>
      </c>
      <c r="W2658" s="1">
        <v>0.2631</v>
      </c>
      <c r="X2658" s="2">
        <f>E2658*W2658</f>
        <v>52.746288</v>
      </c>
      <c r="Y2658" s="2">
        <f>MAX((X2658-O2658),0)</f>
        <v>0</v>
      </c>
    </row>
    <row r="2659" spans="1:25" x14ac:dyDescent="0.3">
      <c r="A2659" s="3">
        <v>43201</v>
      </c>
      <c r="B2659" t="s">
        <v>226</v>
      </c>
      <c r="C2659" t="s">
        <v>379</v>
      </c>
      <c r="D2659">
        <v>39</v>
      </c>
      <c r="E2659">
        <v>84.03</v>
      </c>
      <c r="F2659">
        <v>3277.17</v>
      </c>
      <c r="G2659" t="s">
        <v>81</v>
      </c>
      <c r="H2659" t="s">
        <v>101</v>
      </c>
      <c r="I2659" t="s">
        <v>226</v>
      </c>
      <c r="J2659">
        <v>167.92</v>
      </c>
      <c r="K2659">
        <v>2.2999999999999998</v>
      </c>
      <c r="L2659">
        <v>5.69</v>
      </c>
      <c r="M2659">
        <v>2.97</v>
      </c>
      <c r="N2659">
        <v>178.88</v>
      </c>
      <c r="O2659">
        <v>-94.85</v>
      </c>
      <c r="P2659" s="1">
        <f>O2659/E2659</f>
        <v>-1.1287635368320836</v>
      </c>
      <c r="Q2659">
        <f>E2659*D2659</f>
        <v>3277.17</v>
      </c>
      <c r="R2659">
        <f>O2659*D2659</f>
        <v>-3699.1499999999996</v>
      </c>
      <c r="S2659">
        <f>J2659+K2659+L2659+M2659</f>
        <v>178.88</v>
      </c>
      <c r="T2659" t="str">
        <f>IF(AND((D2659) &gt; 20, (P2659) &lt;0.1),"hvlm", "")</f>
        <v>hvlm</v>
      </c>
      <c r="U2659" t="str">
        <f>TEXT((A2659), "MMM _ YYYY")</f>
        <v>Apr  2018</v>
      </c>
      <c r="V2659" t="str">
        <f>TEXT((A2659),"YYYY")</f>
        <v>2018</v>
      </c>
      <c r="W2659" s="1">
        <v>0.2631</v>
      </c>
      <c r="X2659" s="2">
        <f>E2659*W2659</f>
        <v>22.108293</v>
      </c>
      <c r="Y2659" s="2">
        <f>MAX((X2659-O2659),0)</f>
        <v>116.958293</v>
      </c>
    </row>
    <row r="2660" spans="1:25" x14ac:dyDescent="0.3">
      <c r="A2660" s="3">
        <v>43202</v>
      </c>
      <c r="B2660" t="s">
        <v>309</v>
      </c>
      <c r="C2660" t="s">
        <v>24</v>
      </c>
      <c r="D2660">
        <v>44</v>
      </c>
      <c r="E2660">
        <v>186.36</v>
      </c>
      <c r="F2660">
        <v>8199.84</v>
      </c>
      <c r="G2660" t="s">
        <v>23</v>
      </c>
      <c r="H2660" t="s">
        <v>101</v>
      </c>
      <c r="I2660" t="s">
        <v>309</v>
      </c>
      <c r="J2660">
        <v>150.69999999999999</v>
      </c>
      <c r="K2660">
        <v>6.11</v>
      </c>
      <c r="L2660">
        <v>7.22</v>
      </c>
      <c r="M2660">
        <v>4.47</v>
      </c>
      <c r="N2660">
        <v>168.5</v>
      </c>
      <c r="O2660">
        <v>17.86</v>
      </c>
      <c r="P2660" s="1">
        <f>O2660/E2660</f>
        <v>9.58360163125134E-2</v>
      </c>
      <c r="Q2660">
        <f>E2660*D2660</f>
        <v>8199.84</v>
      </c>
      <c r="R2660">
        <f>O2660*D2660</f>
        <v>785.83999999999992</v>
      </c>
      <c r="S2660">
        <f>J2660+K2660+L2660+M2660</f>
        <v>168.5</v>
      </c>
      <c r="T2660" t="str">
        <f>IF(AND((D2660) &gt; 20, (P2660) &lt;0.1),"hvlm", "")</f>
        <v>hvlm</v>
      </c>
      <c r="U2660" t="str">
        <f>TEXT((A2660), "MMM _ YYYY")</f>
        <v>Apr  2018</v>
      </c>
      <c r="V2660" t="str">
        <f>TEXT((A2660),"YYYY")</f>
        <v>2018</v>
      </c>
      <c r="W2660" s="1">
        <v>0.2631</v>
      </c>
      <c r="X2660" s="2">
        <f>E2660*W2660</f>
        <v>49.031316000000004</v>
      </c>
      <c r="Y2660" s="2">
        <f>MAX((X2660-O2660),0)</f>
        <v>31.171316000000004</v>
      </c>
    </row>
    <row r="2661" spans="1:25" x14ac:dyDescent="0.3">
      <c r="A2661" s="3">
        <v>43203</v>
      </c>
      <c r="B2661" t="s">
        <v>304</v>
      </c>
      <c r="C2661" t="s">
        <v>150</v>
      </c>
      <c r="D2661">
        <v>28</v>
      </c>
      <c r="E2661">
        <v>55.29</v>
      </c>
      <c r="F2661">
        <v>1548.12</v>
      </c>
      <c r="G2661" t="s">
        <v>31</v>
      </c>
      <c r="H2661" t="s">
        <v>22</v>
      </c>
      <c r="I2661" t="s">
        <v>304</v>
      </c>
      <c r="J2661">
        <v>124.63</v>
      </c>
      <c r="K2661">
        <v>12.93</v>
      </c>
      <c r="L2661">
        <v>5.64</v>
      </c>
      <c r="M2661">
        <v>3.31</v>
      </c>
      <c r="N2661">
        <v>146.51</v>
      </c>
      <c r="O2661">
        <v>-91.22</v>
      </c>
      <c r="P2661" s="1">
        <f>O2661/E2661</f>
        <v>-1.6498462651474046</v>
      </c>
      <c r="Q2661">
        <f>E2661*D2661</f>
        <v>1548.12</v>
      </c>
      <c r="R2661">
        <f>O2661*D2661</f>
        <v>-2554.16</v>
      </c>
      <c r="S2661">
        <f>J2661+K2661+L2661+M2661</f>
        <v>146.51</v>
      </c>
      <c r="T2661" t="str">
        <f>IF(AND((D2661) &gt; 20, (P2661) &lt;0.1),"hvlm", "")</f>
        <v>hvlm</v>
      </c>
      <c r="U2661" t="str">
        <f>TEXT((A2661), "MMM _ YYYY")</f>
        <v>Apr  2018</v>
      </c>
      <c r="V2661" t="str">
        <f>TEXT((A2661),"YYYY")</f>
        <v>2018</v>
      </c>
      <c r="W2661" s="1">
        <v>0.2631</v>
      </c>
      <c r="X2661" s="2">
        <f>E2661*W2661</f>
        <v>14.546799</v>
      </c>
      <c r="Y2661" s="2">
        <f>MAX((X2661-O2661),0)</f>
        <v>105.76679899999999</v>
      </c>
    </row>
    <row r="2662" spans="1:25" x14ac:dyDescent="0.3">
      <c r="A2662" s="3">
        <v>43204</v>
      </c>
      <c r="B2662" t="s">
        <v>334</v>
      </c>
      <c r="C2662" t="s">
        <v>357</v>
      </c>
      <c r="D2662">
        <v>40</v>
      </c>
      <c r="E2662">
        <v>364.4</v>
      </c>
      <c r="F2662">
        <v>14576</v>
      </c>
      <c r="G2662" t="s">
        <v>2</v>
      </c>
      <c r="H2662" t="s">
        <v>80</v>
      </c>
      <c r="I2662" t="s">
        <v>334</v>
      </c>
      <c r="J2662">
        <v>22.46</v>
      </c>
      <c r="K2662">
        <v>11.76</v>
      </c>
      <c r="L2662">
        <v>7.29</v>
      </c>
      <c r="M2662">
        <v>1.26</v>
      </c>
      <c r="N2662">
        <v>42.77</v>
      </c>
      <c r="O2662">
        <v>321.63</v>
      </c>
      <c r="P2662" s="1">
        <f>O2662/E2662</f>
        <v>0.88262897914379812</v>
      </c>
      <c r="Q2662">
        <f>E2662*D2662</f>
        <v>14576</v>
      </c>
      <c r="R2662">
        <f>O2662*D2662</f>
        <v>12865.2</v>
      </c>
      <c r="S2662">
        <f>J2662+K2662+L2662+M2662</f>
        <v>42.769999999999996</v>
      </c>
      <c r="T2662" t="str">
        <f>IF(AND((D2662) &gt; 20, (P2662) &lt;0.1),"hvlm", "")</f>
        <v/>
      </c>
      <c r="U2662" t="str">
        <f>TEXT((A2662), "MMM _ YYYY")</f>
        <v>Apr  2018</v>
      </c>
      <c r="V2662" t="str">
        <f>TEXT((A2662),"YYYY")</f>
        <v>2018</v>
      </c>
      <c r="W2662" s="1">
        <v>0.2631</v>
      </c>
      <c r="X2662" s="2">
        <f>E2662*W2662</f>
        <v>95.873639999999995</v>
      </c>
      <c r="Y2662" s="2">
        <f>MAX((X2662-O2662),0)</f>
        <v>0</v>
      </c>
    </row>
    <row r="2663" spans="1:25" x14ac:dyDescent="0.3">
      <c r="A2663" s="3">
        <v>43205</v>
      </c>
      <c r="B2663" t="s">
        <v>351</v>
      </c>
      <c r="C2663" t="s">
        <v>224</v>
      </c>
      <c r="D2663">
        <v>16</v>
      </c>
      <c r="E2663">
        <v>234.47</v>
      </c>
      <c r="F2663">
        <v>3751.52</v>
      </c>
      <c r="G2663" t="s">
        <v>56</v>
      </c>
      <c r="H2663" t="s">
        <v>78</v>
      </c>
      <c r="I2663" t="s">
        <v>351</v>
      </c>
      <c r="J2663">
        <v>192.57</v>
      </c>
      <c r="K2663">
        <v>12.9</v>
      </c>
      <c r="L2663">
        <v>7.49</v>
      </c>
      <c r="M2663">
        <v>3.72</v>
      </c>
      <c r="N2663">
        <v>216.68</v>
      </c>
      <c r="O2663">
        <v>17.79</v>
      </c>
      <c r="P2663" s="1">
        <f>O2663/E2663</f>
        <v>7.5873246044270051E-2</v>
      </c>
      <c r="Q2663">
        <f>E2663*D2663</f>
        <v>3751.52</v>
      </c>
      <c r="R2663">
        <f>O2663*D2663</f>
        <v>284.64</v>
      </c>
      <c r="S2663">
        <f>J2663+K2663+L2663+M2663</f>
        <v>216.68</v>
      </c>
      <c r="T2663" t="str">
        <f>IF(AND((D2663) &gt; 20, (P2663) &lt;0.1),"hvlm", "")</f>
        <v/>
      </c>
      <c r="U2663" t="str">
        <f>TEXT((A2663), "MMM _ YYYY")</f>
        <v>Apr  2018</v>
      </c>
      <c r="V2663" t="str">
        <f>TEXT((A2663),"YYYY")</f>
        <v>2018</v>
      </c>
      <c r="W2663" s="1">
        <v>0.2631</v>
      </c>
      <c r="X2663" s="2">
        <f>E2663*W2663</f>
        <v>61.689056999999998</v>
      </c>
      <c r="Y2663" s="2">
        <f>MAX((X2663-O2663),0)</f>
        <v>43.899056999999999</v>
      </c>
    </row>
    <row r="2664" spans="1:25" x14ac:dyDescent="0.3">
      <c r="A2664" s="3">
        <v>43206</v>
      </c>
      <c r="B2664" t="s">
        <v>139</v>
      </c>
      <c r="C2664" t="s">
        <v>40</v>
      </c>
      <c r="D2664">
        <v>28</v>
      </c>
      <c r="E2664">
        <v>347.43</v>
      </c>
      <c r="F2664">
        <v>9728.0400000000009</v>
      </c>
      <c r="G2664" t="s">
        <v>23</v>
      </c>
      <c r="H2664" t="s">
        <v>19</v>
      </c>
      <c r="I2664" t="s">
        <v>139</v>
      </c>
      <c r="J2664">
        <v>119.29</v>
      </c>
      <c r="K2664">
        <v>12.33</v>
      </c>
      <c r="L2664">
        <v>7.96</v>
      </c>
      <c r="M2664">
        <v>0.17</v>
      </c>
      <c r="N2664">
        <v>139.75</v>
      </c>
      <c r="O2664">
        <v>207.68</v>
      </c>
      <c r="P2664" s="1">
        <f>O2664/E2664</f>
        <v>0.59776069999712178</v>
      </c>
      <c r="Q2664">
        <f>E2664*D2664</f>
        <v>9728.0400000000009</v>
      </c>
      <c r="R2664">
        <f>O2664*D2664</f>
        <v>5815.04</v>
      </c>
      <c r="S2664">
        <f>J2664+K2664+L2664+M2664</f>
        <v>139.75</v>
      </c>
      <c r="T2664" t="str">
        <f>IF(AND((D2664) &gt; 20, (P2664) &lt;0.1),"hvlm", "")</f>
        <v/>
      </c>
      <c r="U2664" t="str">
        <f>TEXT((A2664), "MMM _ YYYY")</f>
        <v>Apr  2018</v>
      </c>
      <c r="V2664" t="str">
        <f>TEXT((A2664),"YYYY")</f>
        <v>2018</v>
      </c>
      <c r="W2664" s="1">
        <v>0.2631</v>
      </c>
      <c r="X2664" s="2">
        <f>E2664*W2664</f>
        <v>91.408833000000001</v>
      </c>
      <c r="Y2664" s="2">
        <f>MAX((X2664-O2664),0)</f>
        <v>0</v>
      </c>
    </row>
    <row r="2665" spans="1:25" x14ac:dyDescent="0.3">
      <c r="A2665" s="3">
        <v>43207</v>
      </c>
      <c r="B2665" t="s">
        <v>226</v>
      </c>
      <c r="C2665" t="s">
        <v>348</v>
      </c>
      <c r="D2665">
        <v>4</v>
      </c>
      <c r="E2665">
        <v>70.97</v>
      </c>
      <c r="F2665">
        <v>283.88</v>
      </c>
      <c r="G2665" t="s">
        <v>6</v>
      </c>
      <c r="H2665" t="s">
        <v>101</v>
      </c>
      <c r="I2665" t="s">
        <v>226</v>
      </c>
      <c r="J2665">
        <v>167.92</v>
      </c>
      <c r="K2665">
        <v>2.2999999999999998</v>
      </c>
      <c r="L2665">
        <v>5.69</v>
      </c>
      <c r="M2665">
        <v>2.97</v>
      </c>
      <c r="N2665">
        <v>178.88</v>
      </c>
      <c r="O2665">
        <v>-107.91</v>
      </c>
      <c r="P2665" s="1">
        <f>O2665/E2665</f>
        <v>-1.5205016204029871</v>
      </c>
      <c r="Q2665">
        <f>E2665*D2665</f>
        <v>283.88</v>
      </c>
      <c r="R2665">
        <f>O2665*D2665</f>
        <v>-431.64</v>
      </c>
      <c r="S2665">
        <f>J2665+K2665+L2665+M2665</f>
        <v>178.88</v>
      </c>
      <c r="T2665" t="str">
        <f>IF(AND((D2665) &gt; 20, (P2665) &lt;0.1),"hvlm", "")</f>
        <v/>
      </c>
      <c r="U2665" t="str">
        <f>TEXT((A2665), "MMM _ YYYY")</f>
        <v>Apr  2018</v>
      </c>
      <c r="V2665" t="str">
        <f>TEXT((A2665),"YYYY")</f>
        <v>2018</v>
      </c>
      <c r="W2665" s="1">
        <v>0.2631</v>
      </c>
      <c r="X2665" s="2">
        <f>E2665*W2665</f>
        <v>18.672207</v>
      </c>
      <c r="Y2665" s="2">
        <f>MAX((X2665-O2665),0)</f>
        <v>126.582207</v>
      </c>
    </row>
    <row r="2666" spans="1:25" x14ac:dyDescent="0.3">
      <c r="A2666" s="3">
        <v>43208</v>
      </c>
      <c r="B2666" t="s">
        <v>386</v>
      </c>
      <c r="C2666" t="s">
        <v>118</v>
      </c>
      <c r="D2666">
        <v>28</v>
      </c>
      <c r="E2666">
        <v>129.61000000000001</v>
      </c>
      <c r="F2666">
        <v>3629.08</v>
      </c>
      <c r="G2666" t="s">
        <v>81</v>
      </c>
      <c r="H2666" t="s">
        <v>15</v>
      </c>
      <c r="I2666" t="s">
        <v>386</v>
      </c>
      <c r="J2666">
        <v>59.03</v>
      </c>
      <c r="K2666">
        <v>14.68</v>
      </c>
      <c r="L2666">
        <v>2.77</v>
      </c>
      <c r="M2666">
        <v>1.29</v>
      </c>
      <c r="N2666">
        <v>77.77</v>
      </c>
      <c r="O2666">
        <v>51.84</v>
      </c>
      <c r="P2666" s="1">
        <f>O2666/E2666</f>
        <v>0.3999691381837821</v>
      </c>
      <c r="Q2666">
        <f>E2666*D2666</f>
        <v>3629.0800000000004</v>
      </c>
      <c r="R2666">
        <f>O2666*D2666</f>
        <v>1451.52</v>
      </c>
      <c r="S2666">
        <f>J2666+K2666+L2666+M2666</f>
        <v>77.77000000000001</v>
      </c>
      <c r="T2666" t="str">
        <f>IF(AND((D2666) &gt; 20, (P2666) &lt;0.1),"hvlm", "")</f>
        <v/>
      </c>
      <c r="U2666" t="str">
        <f>TEXT((A2666), "MMM _ YYYY")</f>
        <v>Apr  2018</v>
      </c>
      <c r="V2666" t="str">
        <f>TEXT((A2666),"YYYY")</f>
        <v>2018</v>
      </c>
      <c r="W2666" s="1">
        <v>0.2631</v>
      </c>
      <c r="X2666" s="2">
        <f>E2666*W2666</f>
        <v>34.100391000000002</v>
      </c>
      <c r="Y2666" s="2">
        <f>MAX((X2666-O2666),0)</f>
        <v>0</v>
      </c>
    </row>
    <row r="2667" spans="1:25" x14ac:dyDescent="0.3">
      <c r="A2667" s="3">
        <v>43209</v>
      </c>
      <c r="B2667" t="s">
        <v>279</v>
      </c>
      <c r="C2667" t="s">
        <v>247</v>
      </c>
      <c r="D2667">
        <v>12</v>
      </c>
      <c r="E2667">
        <v>140.78</v>
      </c>
      <c r="F2667">
        <v>1689.36</v>
      </c>
      <c r="G2667" t="s">
        <v>23</v>
      </c>
      <c r="H2667" t="s">
        <v>67</v>
      </c>
      <c r="I2667" t="s">
        <v>279</v>
      </c>
      <c r="J2667">
        <v>102.82</v>
      </c>
      <c r="K2667">
        <v>7.51</v>
      </c>
      <c r="L2667">
        <v>5.14</v>
      </c>
      <c r="M2667">
        <v>4.74</v>
      </c>
      <c r="N2667">
        <v>120.21</v>
      </c>
      <c r="O2667">
        <v>20.57</v>
      </c>
      <c r="P2667" s="1">
        <f>O2667/E2667</f>
        <v>0.14611450490126437</v>
      </c>
      <c r="Q2667">
        <f>E2667*D2667</f>
        <v>1689.3600000000001</v>
      </c>
      <c r="R2667">
        <f>O2667*D2667</f>
        <v>246.84</v>
      </c>
      <c r="S2667">
        <f>J2667+K2667+L2667+M2667</f>
        <v>120.21</v>
      </c>
      <c r="T2667" t="str">
        <f>IF(AND((D2667) &gt; 20, (P2667) &lt;0.1),"hvlm", "")</f>
        <v/>
      </c>
      <c r="U2667" t="str">
        <f>TEXT((A2667), "MMM _ YYYY")</f>
        <v>Apr  2018</v>
      </c>
      <c r="V2667" t="str">
        <f>TEXT((A2667),"YYYY")</f>
        <v>2018</v>
      </c>
      <c r="W2667" s="1">
        <v>0.2631</v>
      </c>
      <c r="X2667" s="2">
        <f>E2667*W2667</f>
        <v>37.039217999999998</v>
      </c>
      <c r="Y2667" s="2">
        <f>MAX((X2667-O2667),0)</f>
        <v>16.469217999999998</v>
      </c>
    </row>
    <row r="2668" spans="1:25" x14ac:dyDescent="0.3">
      <c r="A2668" s="3">
        <v>43210</v>
      </c>
      <c r="B2668" t="s">
        <v>301</v>
      </c>
      <c r="C2668" t="s">
        <v>27</v>
      </c>
      <c r="D2668">
        <v>16</v>
      </c>
      <c r="E2668">
        <v>185.34</v>
      </c>
      <c r="F2668">
        <v>2965.44</v>
      </c>
      <c r="G2668" t="s">
        <v>26</v>
      </c>
      <c r="H2668" t="s">
        <v>96</v>
      </c>
      <c r="I2668" t="s">
        <v>301</v>
      </c>
      <c r="J2668">
        <v>185.44</v>
      </c>
      <c r="K2668">
        <v>14.96</v>
      </c>
      <c r="L2668">
        <v>8.56</v>
      </c>
      <c r="M2668">
        <v>0.55000000000000004</v>
      </c>
      <c r="N2668">
        <v>209.51</v>
      </c>
      <c r="O2668">
        <v>-24.17</v>
      </c>
      <c r="P2668" s="1">
        <f>O2668/E2668</f>
        <v>-0.13040897809431315</v>
      </c>
      <c r="Q2668">
        <f>E2668*D2668</f>
        <v>2965.44</v>
      </c>
      <c r="R2668">
        <f>O2668*D2668</f>
        <v>-386.72</v>
      </c>
      <c r="S2668">
        <f>J2668+K2668+L2668+M2668</f>
        <v>209.51000000000002</v>
      </c>
      <c r="T2668" t="str">
        <f>IF(AND((D2668) &gt; 20, (P2668) &lt;0.1),"hvlm", "")</f>
        <v/>
      </c>
      <c r="U2668" t="str">
        <f>TEXT((A2668), "MMM _ YYYY")</f>
        <v>Apr  2018</v>
      </c>
      <c r="V2668" t="str">
        <f>TEXT((A2668),"YYYY")</f>
        <v>2018</v>
      </c>
      <c r="W2668" s="1">
        <v>0.2631</v>
      </c>
      <c r="X2668" s="2">
        <f>E2668*W2668</f>
        <v>48.762954000000001</v>
      </c>
      <c r="Y2668" s="2">
        <f>MAX((X2668-O2668),0)</f>
        <v>72.932953999999995</v>
      </c>
    </row>
    <row r="2669" spans="1:25" x14ac:dyDescent="0.3">
      <c r="A2669" s="3">
        <v>43211</v>
      </c>
      <c r="B2669" t="s">
        <v>270</v>
      </c>
      <c r="C2669" t="s">
        <v>82</v>
      </c>
      <c r="D2669">
        <v>49</v>
      </c>
      <c r="E2669">
        <v>331</v>
      </c>
      <c r="F2669">
        <v>16219</v>
      </c>
      <c r="G2669" t="s">
        <v>81</v>
      </c>
      <c r="H2669" t="s">
        <v>1</v>
      </c>
      <c r="I2669" t="s">
        <v>270</v>
      </c>
      <c r="J2669">
        <v>180.96</v>
      </c>
      <c r="K2669">
        <v>12.93</v>
      </c>
      <c r="L2669">
        <v>6.74</v>
      </c>
      <c r="M2669">
        <v>0.01</v>
      </c>
      <c r="N2669">
        <v>200.64</v>
      </c>
      <c r="O2669">
        <v>130.36000000000001</v>
      </c>
      <c r="P2669" s="1">
        <f>O2669/E2669</f>
        <v>0.39383685800604235</v>
      </c>
      <c r="Q2669">
        <f>E2669*D2669</f>
        <v>16219</v>
      </c>
      <c r="R2669">
        <f>O2669*D2669</f>
        <v>6387.64</v>
      </c>
      <c r="S2669">
        <f>J2669+K2669+L2669+M2669</f>
        <v>200.64000000000001</v>
      </c>
      <c r="T2669" t="str">
        <f>IF(AND((D2669) &gt; 20, (P2669) &lt;0.1),"hvlm", "")</f>
        <v/>
      </c>
      <c r="U2669" t="str">
        <f>TEXT((A2669), "MMM _ YYYY")</f>
        <v>Apr  2018</v>
      </c>
      <c r="V2669" t="str">
        <f>TEXT((A2669),"YYYY")</f>
        <v>2018</v>
      </c>
      <c r="W2669" s="1">
        <v>0.2631</v>
      </c>
      <c r="X2669" s="2">
        <f>E2669*W2669</f>
        <v>87.086100000000002</v>
      </c>
      <c r="Y2669" s="2">
        <f>MAX((X2669-O2669),0)</f>
        <v>0</v>
      </c>
    </row>
    <row r="2670" spans="1:25" x14ac:dyDescent="0.3">
      <c r="A2670" s="3">
        <v>43212</v>
      </c>
      <c r="B2670" t="s">
        <v>297</v>
      </c>
      <c r="C2670" t="s">
        <v>9</v>
      </c>
      <c r="D2670">
        <v>36</v>
      </c>
      <c r="E2670">
        <v>185.3</v>
      </c>
      <c r="F2670">
        <v>6670.8</v>
      </c>
      <c r="G2670" t="s">
        <v>8</v>
      </c>
      <c r="H2670" t="s">
        <v>5</v>
      </c>
      <c r="I2670" t="s">
        <v>297</v>
      </c>
      <c r="J2670">
        <v>78.08</v>
      </c>
      <c r="K2670">
        <v>2.67</v>
      </c>
      <c r="L2670">
        <v>5.74</v>
      </c>
      <c r="M2670">
        <v>1.39</v>
      </c>
      <c r="N2670">
        <v>87.88</v>
      </c>
      <c r="O2670">
        <v>97.42</v>
      </c>
      <c r="P2670" s="1">
        <f>O2670/E2670</f>
        <v>0.52574203993524016</v>
      </c>
      <c r="Q2670">
        <f>E2670*D2670</f>
        <v>6670.8</v>
      </c>
      <c r="R2670">
        <f>O2670*D2670</f>
        <v>3507.12</v>
      </c>
      <c r="S2670">
        <f>J2670+K2670+L2670+M2670</f>
        <v>87.88</v>
      </c>
      <c r="T2670" t="str">
        <f>IF(AND((D2670) &gt; 20, (P2670) &lt;0.1),"hvlm", "")</f>
        <v/>
      </c>
      <c r="U2670" t="str">
        <f>TEXT((A2670), "MMM _ YYYY")</f>
        <v>Apr  2018</v>
      </c>
      <c r="V2670" t="str">
        <f>TEXT((A2670),"YYYY")</f>
        <v>2018</v>
      </c>
      <c r="W2670" s="1">
        <v>0.2631</v>
      </c>
      <c r="X2670" s="2">
        <f>E2670*W2670</f>
        <v>48.752430000000004</v>
      </c>
      <c r="Y2670" s="2">
        <f>MAX((X2670-O2670),0)</f>
        <v>0</v>
      </c>
    </row>
    <row r="2671" spans="1:25" x14ac:dyDescent="0.3">
      <c r="A2671" s="3">
        <v>43213</v>
      </c>
      <c r="B2671" t="s">
        <v>218</v>
      </c>
      <c r="C2671" t="s">
        <v>380</v>
      </c>
      <c r="D2671">
        <v>20</v>
      </c>
      <c r="E2671">
        <v>121.63</v>
      </c>
      <c r="F2671">
        <v>2432.6</v>
      </c>
      <c r="G2671" t="s">
        <v>81</v>
      </c>
      <c r="H2671" t="s">
        <v>174</v>
      </c>
      <c r="I2671" t="s">
        <v>218</v>
      </c>
      <c r="J2671">
        <v>30.42</v>
      </c>
      <c r="K2671">
        <v>4.67</v>
      </c>
      <c r="L2671">
        <v>8.25</v>
      </c>
      <c r="M2671">
        <v>0.32</v>
      </c>
      <c r="N2671">
        <v>43.66</v>
      </c>
      <c r="O2671">
        <v>77.97</v>
      </c>
      <c r="P2671" s="1">
        <f>O2671/E2671</f>
        <v>0.64104250596070045</v>
      </c>
      <c r="Q2671">
        <f>E2671*D2671</f>
        <v>2432.6</v>
      </c>
      <c r="R2671">
        <f>O2671*D2671</f>
        <v>1559.4</v>
      </c>
      <c r="S2671">
        <f>J2671+K2671+L2671+M2671</f>
        <v>43.660000000000004</v>
      </c>
      <c r="T2671" t="str">
        <f>IF(AND((D2671) &gt; 20, (P2671) &lt;0.1),"hvlm", "")</f>
        <v/>
      </c>
      <c r="U2671" t="str">
        <f>TEXT((A2671), "MMM _ YYYY")</f>
        <v>Apr  2018</v>
      </c>
      <c r="V2671" t="str">
        <f>TEXT((A2671),"YYYY")</f>
        <v>2018</v>
      </c>
      <c r="W2671" s="1">
        <v>0.2631</v>
      </c>
      <c r="X2671" s="2">
        <f>E2671*W2671</f>
        <v>32.000852999999999</v>
      </c>
      <c r="Y2671" s="2">
        <f>MAX((X2671-O2671),0)</f>
        <v>0</v>
      </c>
    </row>
    <row r="2672" spans="1:25" x14ac:dyDescent="0.3">
      <c r="A2672" s="3">
        <v>43214</v>
      </c>
      <c r="B2672" t="s">
        <v>207</v>
      </c>
      <c r="C2672" t="s">
        <v>187</v>
      </c>
      <c r="D2672">
        <v>26</v>
      </c>
      <c r="E2672">
        <v>72.75</v>
      </c>
      <c r="F2672">
        <v>1891.5</v>
      </c>
      <c r="G2672" t="s">
        <v>26</v>
      </c>
      <c r="H2672" t="s">
        <v>193</v>
      </c>
      <c r="I2672" t="s">
        <v>207</v>
      </c>
      <c r="J2672">
        <v>87.81</v>
      </c>
      <c r="K2672">
        <v>14.88</v>
      </c>
      <c r="L2672">
        <v>2.0299999999999998</v>
      </c>
      <c r="M2672">
        <v>2.38</v>
      </c>
      <c r="N2672">
        <v>107.1</v>
      </c>
      <c r="O2672">
        <v>-34.35</v>
      </c>
      <c r="P2672" s="1">
        <f>O2672/E2672</f>
        <v>-0.47216494845360829</v>
      </c>
      <c r="Q2672">
        <f>E2672*D2672</f>
        <v>1891.5</v>
      </c>
      <c r="R2672">
        <f>O2672*D2672</f>
        <v>-893.1</v>
      </c>
      <c r="S2672">
        <f>J2672+K2672+L2672+M2672</f>
        <v>107.1</v>
      </c>
      <c r="T2672" t="str">
        <f>IF(AND((D2672) &gt; 20, (P2672) &lt;0.1),"hvlm", "")</f>
        <v>hvlm</v>
      </c>
      <c r="U2672" t="str">
        <f>TEXT((A2672), "MMM _ YYYY")</f>
        <v>Apr  2018</v>
      </c>
      <c r="V2672" t="str">
        <f>TEXT((A2672),"YYYY")</f>
        <v>2018</v>
      </c>
      <c r="W2672" s="1">
        <v>0.2631</v>
      </c>
      <c r="X2672" s="2">
        <f>E2672*W2672</f>
        <v>19.140525</v>
      </c>
      <c r="Y2672" s="2">
        <f>MAX((X2672-O2672),0)</f>
        <v>53.490525000000005</v>
      </c>
    </row>
    <row r="2673" spans="1:25" x14ac:dyDescent="0.3">
      <c r="A2673" s="3">
        <v>43215</v>
      </c>
      <c r="B2673" t="s">
        <v>301</v>
      </c>
      <c r="C2673" t="s">
        <v>126</v>
      </c>
      <c r="D2673">
        <v>26</v>
      </c>
      <c r="E2673">
        <v>77.819999999999993</v>
      </c>
      <c r="F2673">
        <v>2023.32</v>
      </c>
      <c r="G2673" t="s">
        <v>31</v>
      </c>
      <c r="H2673" t="s">
        <v>96</v>
      </c>
      <c r="I2673" t="s">
        <v>301</v>
      </c>
      <c r="J2673">
        <v>185.44</v>
      </c>
      <c r="K2673">
        <v>14.96</v>
      </c>
      <c r="L2673">
        <v>8.56</v>
      </c>
      <c r="M2673">
        <v>0.55000000000000004</v>
      </c>
      <c r="N2673">
        <v>209.51</v>
      </c>
      <c r="O2673">
        <v>-131.69</v>
      </c>
      <c r="P2673" s="1">
        <f>O2673/E2673</f>
        <v>-1.6922384991004884</v>
      </c>
      <c r="Q2673">
        <f>E2673*D2673</f>
        <v>2023.3199999999997</v>
      </c>
      <c r="R2673">
        <f>O2673*D2673</f>
        <v>-3423.94</v>
      </c>
      <c r="S2673">
        <f>J2673+K2673+L2673+M2673</f>
        <v>209.51000000000002</v>
      </c>
      <c r="T2673" t="str">
        <f>IF(AND((D2673) &gt; 20, (P2673) &lt;0.1),"hvlm", "")</f>
        <v>hvlm</v>
      </c>
      <c r="U2673" t="str">
        <f>TEXT((A2673), "MMM _ YYYY")</f>
        <v>Apr  2018</v>
      </c>
      <c r="V2673" t="str">
        <f>TEXT((A2673),"YYYY")</f>
        <v>2018</v>
      </c>
      <c r="W2673" s="1">
        <v>0.2631</v>
      </c>
      <c r="X2673" s="2">
        <f>E2673*W2673</f>
        <v>20.474442</v>
      </c>
      <c r="Y2673" s="2">
        <f>MAX((X2673-O2673),0)</f>
        <v>152.16444200000001</v>
      </c>
    </row>
    <row r="2674" spans="1:25" x14ac:dyDescent="0.3">
      <c r="A2674" s="3">
        <v>43216</v>
      </c>
      <c r="B2674" t="s">
        <v>277</v>
      </c>
      <c r="C2674" t="s">
        <v>224</v>
      </c>
      <c r="D2674">
        <v>22</v>
      </c>
      <c r="E2674">
        <v>316.02</v>
      </c>
      <c r="F2674">
        <v>6952.44</v>
      </c>
      <c r="G2674" t="s">
        <v>56</v>
      </c>
      <c r="H2674" t="s">
        <v>80</v>
      </c>
      <c r="I2674" t="s">
        <v>277</v>
      </c>
      <c r="J2674">
        <v>106.41</v>
      </c>
      <c r="K2674">
        <v>8.44</v>
      </c>
      <c r="L2674">
        <v>4.8</v>
      </c>
      <c r="M2674">
        <v>4.41</v>
      </c>
      <c r="N2674">
        <v>124.06</v>
      </c>
      <c r="O2674">
        <v>191.96</v>
      </c>
      <c r="P2674" s="1">
        <f>O2674/E2674</f>
        <v>0.60742990949939879</v>
      </c>
      <c r="Q2674">
        <f>E2674*D2674</f>
        <v>6952.44</v>
      </c>
      <c r="R2674">
        <f>O2674*D2674</f>
        <v>4223.12</v>
      </c>
      <c r="S2674">
        <f>J2674+K2674+L2674+M2674</f>
        <v>124.05999999999999</v>
      </c>
      <c r="T2674" t="str">
        <f>IF(AND((D2674) &gt; 20, (P2674) &lt;0.1),"hvlm", "")</f>
        <v/>
      </c>
      <c r="U2674" t="str">
        <f>TEXT((A2674), "MMM _ YYYY")</f>
        <v>Apr  2018</v>
      </c>
      <c r="V2674" t="str">
        <f>TEXT((A2674),"YYYY")</f>
        <v>2018</v>
      </c>
      <c r="W2674" s="1">
        <v>0.2631</v>
      </c>
      <c r="X2674" s="2">
        <f>E2674*W2674</f>
        <v>83.144861999999989</v>
      </c>
      <c r="Y2674" s="2">
        <f>MAX((X2674-O2674),0)</f>
        <v>0</v>
      </c>
    </row>
    <row r="2675" spans="1:25" x14ac:dyDescent="0.3">
      <c r="A2675" s="3">
        <v>43217</v>
      </c>
      <c r="B2675" t="s">
        <v>356</v>
      </c>
      <c r="C2675" t="s">
        <v>341</v>
      </c>
      <c r="D2675">
        <v>9</v>
      </c>
      <c r="E2675">
        <v>205.68</v>
      </c>
      <c r="F2675">
        <v>1851.12</v>
      </c>
      <c r="G2675" t="s">
        <v>130</v>
      </c>
      <c r="H2675" t="s">
        <v>75</v>
      </c>
      <c r="I2675" t="s">
        <v>356</v>
      </c>
      <c r="J2675">
        <v>116.71</v>
      </c>
      <c r="K2675">
        <v>4.96</v>
      </c>
      <c r="L2675">
        <v>6.38</v>
      </c>
      <c r="M2675">
        <v>3.85</v>
      </c>
      <c r="N2675">
        <v>131.9</v>
      </c>
      <c r="O2675">
        <v>73.78</v>
      </c>
      <c r="P2675" s="1">
        <f>O2675/E2675</f>
        <v>0.35871256320497857</v>
      </c>
      <c r="Q2675">
        <f>E2675*D2675</f>
        <v>1851.1200000000001</v>
      </c>
      <c r="R2675">
        <f>O2675*D2675</f>
        <v>664.02</v>
      </c>
      <c r="S2675">
        <f>J2675+K2675+L2675+M2675</f>
        <v>131.89999999999998</v>
      </c>
      <c r="T2675" t="str">
        <f>IF(AND((D2675) &gt; 20, (P2675) &lt;0.1),"hvlm", "")</f>
        <v/>
      </c>
      <c r="U2675" t="str">
        <f>TEXT((A2675), "MMM _ YYYY")</f>
        <v>Apr  2018</v>
      </c>
      <c r="V2675" t="str">
        <f>TEXT((A2675),"YYYY")</f>
        <v>2018</v>
      </c>
      <c r="W2675" s="1">
        <v>0.2631</v>
      </c>
      <c r="X2675" s="2">
        <f>E2675*W2675</f>
        <v>54.114408000000005</v>
      </c>
      <c r="Y2675" s="2">
        <f>MAX((X2675-O2675),0)</f>
        <v>0</v>
      </c>
    </row>
    <row r="2676" spans="1:25" x14ac:dyDescent="0.3">
      <c r="A2676" s="3">
        <v>43218</v>
      </c>
      <c r="B2676" t="s">
        <v>176</v>
      </c>
      <c r="C2676" t="s">
        <v>161</v>
      </c>
      <c r="D2676">
        <v>5</v>
      </c>
      <c r="E2676">
        <v>304.16000000000003</v>
      </c>
      <c r="F2676">
        <v>1520.8</v>
      </c>
      <c r="G2676" t="s">
        <v>26</v>
      </c>
      <c r="H2676" t="s">
        <v>99</v>
      </c>
      <c r="I2676" t="s">
        <v>176</v>
      </c>
      <c r="J2676">
        <v>35.909999999999997</v>
      </c>
      <c r="K2676">
        <v>11.02</v>
      </c>
      <c r="L2676">
        <v>8.5399999999999991</v>
      </c>
      <c r="M2676">
        <v>0.53</v>
      </c>
      <c r="N2676">
        <v>56</v>
      </c>
      <c r="O2676">
        <v>248.16</v>
      </c>
      <c r="P2676" s="1">
        <f>O2676/E2676</f>
        <v>0.81588637559179367</v>
      </c>
      <c r="Q2676">
        <f>E2676*D2676</f>
        <v>1520.8000000000002</v>
      </c>
      <c r="R2676">
        <f>O2676*D2676</f>
        <v>1240.8</v>
      </c>
      <c r="S2676">
        <f>J2676+K2676+L2676+M2676</f>
        <v>55.999999999999993</v>
      </c>
      <c r="T2676" t="str">
        <f>IF(AND((D2676) &gt; 20, (P2676) &lt;0.1),"hvlm", "")</f>
        <v/>
      </c>
      <c r="U2676" t="str">
        <f>TEXT((A2676), "MMM _ YYYY")</f>
        <v>Apr  2018</v>
      </c>
      <c r="V2676" t="str">
        <f>TEXT((A2676),"YYYY")</f>
        <v>2018</v>
      </c>
      <c r="W2676" s="1">
        <v>0.2631</v>
      </c>
      <c r="X2676" s="2">
        <f>E2676*W2676</f>
        <v>80.024496000000013</v>
      </c>
      <c r="Y2676" s="2">
        <f>MAX((X2676-O2676),0)</f>
        <v>0</v>
      </c>
    </row>
    <row r="2677" spans="1:25" x14ac:dyDescent="0.3">
      <c r="A2677" s="3">
        <v>43219</v>
      </c>
      <c r="B2677" t="s">
        <v>320</v>
      </c>
      <c r="C2677" t="s">
        <v>137</v>
      </c>
      <c r="D2677">
        <v>17</v>
      </c>
      <c r="E2677">
        <v>288.8</v>
      </c>
      <c r="F2677">
        <v>4909.6000000000004</v>
      </c>
      <c r="G2677" t="s">
        <v>81</v>
      </c>
      <c r="H2677" t="s">
        <v>75</v>
      </c>
      <c r="I2677" t="s">
        <v>320</v>
      </c>
      <c r="J2677">
        <v>90.74</v>
      </c>
      <c r="K2677">
        <v>6.93</v>
      </c>
      <c r="L2677">
        <v>9.8699999999999992</v>
      </c>
      <c r="M2677">
        <v>4.26</v>
      </c>
      <c r="N2677">
        <v>111.8</v>
      </c>
      <c r="O2677">
        <v>177</v>
      </c>
      <c r="P2677" s="1">
        <f>O2677/E2677</f>
        <v>0.61288088642659277</v>
      </c>
      <c r="Q2677">
        <f>E2677*D2677</f>
        <v>4909.6000000000004</v>
      </c>
      <c r="R2677">
        <f>O2677*D2677</f>
        <v>3009</v>
      </c>
      <c r="S2677">
        <f>J2677+K2677+L2677+M2677</f>
        <v>111.8</v>
      </c>
      <c r="T2677" t="str">
        <f>IF(AND((D2677) &gt; 20, (P2677) &lt;0.1),"hvlm", "")</f>
        <v/>
      </c>
      <c r="U2677" t="str">
        <f>TEXT((A2677), "MMM _ YYYY")</f>
        <v>Apr  2018</v>
      </c>
      <c r="V2677" t="str">
        <f>TEXT((A2677),"YYYY")</f>
        <v>2018</v>
      </c>
      <c r="W2677" s="1">
        <v>0.2631</v>
      </c>
      <c r="X2677" s="2">
        <f>E2677*W2677</f>
        <v>75.983280000000008</v>
      </c>
      <c r="Y2677" s="2">
        <f>MAX((X2677-O2677),0)</f>
        <v>0</v>
      </c>
    </row>
    <row r="2678" spans="1:25" x14ac:dyDescent="0.3">
      <c r="A2678" s="3">
        <v>43220</v>
      </c>
      <c r="B2678" t="s">
        <v>172</v>
      </c>
      <c r="C2678" t="s">
        <v>225</v>
      </c>
      <c r="D2678">
        <v>49</v>
      </c>
      <c r="E2678">
        <v>97.38</v>
      </c>
      <c r="F2678">
        <v>4771.62</v>
      </c>
      <c r="G2678" t="s">
        <v>12</v>
      </c>
      <c r="H2678" t="s">
        <v>67</v>
      </c>
      <c r="I2678" t="s">
        <v>172</v>
      </c>
      <c r="J2678">
        <v>124.34</v>
      </c>
      <c r="K2678">
        <v>14.47</v>
      </c>
      <c r="L2678">
        <v>4.72</v>
      </c>
      <c r="M2678">
        <v>3.94</v>
      </c>
      <c r="N2678">
        <v>147.47</v>
      </c>
      <c r="O2678">
        <v>-50.09</v>
      </c>
      <c r="P2678" s="1">
        <f>O2678/E2678</f>
        <v>-0.51437666872047649</v>
      </c>
      <c r="Q2678">
        <f>E2678*D2678</f>
        <v>4771.62</v>
      </c>
      <c r="R2678">
        <f>O2678*D2678</f>
        <v>-2454.4100000000003</v>
      </c>
      <c r="S2678">
        <f>J2678+K2678+L2678+M2678</f>
        <v>147.47</v>
      </c>
      <c r="T2678" t="str">
        <f>IF(AND((D2678) &gt; 20, (P2678) &lt;0.1),"hvlm", "")</f>
        <v>hvlm</v>
      </c>
      <c r="U2678" t="str">
        <f>TEXT((A2678), "MMM _ YYYY")</f>
        <v>Apr  2018</v>
      </c>
      <c r="V2678" t="str">
        <f>TEXT((A2678),"YYYY")</f>
        <v>2018</v>
      </c>
      <c r="W2678" s="1">
        <v>0.2631</v>
      </c>
      <c r="X2678" s="2">
        <f>E2678*W2678</f>
        <v>25.620677999999998</v>
      </c>
      <c r="Y2678" s="2">
        <f>MAX((X2678-O2678),0)</f>
        <v>75.710678000000001</v>
      </c>
    </row>
    <row r="2679" spans="1:25" x14ac:dyDescent="0.3">
      <c r="A2679" s="3">
        <v>43221</v>
      </c>
      <c r="B2679" t="s">
        <v>42</v>
      </c>
      <c r="C2679" t="s">
        <v>65</v>
      </c>
      <c r="D2679">
        <v>34</v>
      </c>
      <c r="E2679">
        <v>100.01</v>
      </c>
      <c r="F2679">
        <v>3400.34</v>
      </c>
      <c r="G2679" t="s">
        <v>48</v>
      </c>
      <c r="H2679" t="s">
        <v>43</v>
      </c>
      <c r="I2679" t="s">
        <v>42</v>
      </c>
      <c r="J2679">
        <v>128.5</v>
      </c>
      <c r="K2679">
        <v>9.1300000000000008</v>
      </c>
      <c r="L2679">
        <v>6.79</v>
      </c>
      <c r="M2679">
        <v>2.99</v>
      </c>
      <c r="N2679">
        <v>147.41</v>
      </c>
      <c r="O2679">
        <v>-47.4</v>
      </c>
      <c r="P2679" s="1">
        <f>O2679/E2679</f>
        <v>-0.473952604739526</v>
      </c>
      <c r="Q2679">
        <f>E2679*D2679</f>
        <v>3400.34</v>
      </c>
      <c r="R2679">
        <f>O2679*D2679</f>
        <v>-1611.6</v>
      </c>
      <c r="S2679">
        <f>J2679+K2679+L2679+M2679</f>
        <v>147.41</v>
      </c>
      <c r="T2679" t="str">
        <f>IF(AND((D2679) &gt; 20, (P2679) &lt;0.1),"hvlm", "")</f>
        <v>hvlm</v>
      </c>
      <c r="U2679" t="str">
        <f>TEXT((A2679), "MMM _ YYYY")</f>
        <v>May  2018</v>
      </c>
      <c r="V2679" t="str">
        <f>TEXT((A2679),"YYYY")</f>
        <v>2018</v>
      </c>
      <c r="W2679" s="1">
        <v>0.2631</v>
      </c>
      <c r="X2679" s="2">
        <f>E2679*W2679</f>
        <v>26.312631</v>
      </c>
      <c r="Y2679" s="2">
        <f>MAX((X2679-O2679),0)</f>
        <v>73.712631000000002</v>
      </c>
    </row>
    <row r="2680" spans="1:25" x14ac:dyDescent="0.3">
      <c r="A2680" s="3">
        <v>43222</v>
      </c>
      <c r="B2680" t="s">
        <v>319</v>
      </c>
      <c r="C2680" t="s">
        <v>102</v>
      </c>
      <c r="D2680">
        <v>2</v>
      </c>
      <c r="E2680">
        <v>314.37</v>
      </c>
      <c r="F2680">
        <v>628.74</v>
      </c>
      <c r="G2680" t="s">
        <v>8</v>
      </c>
      <c r="H2680" t="s">
        <v>22</v>
      </c>
      <c r="I2680" t="s">
        <v>319</v>
      </c>
      <c r="J2680">
        <v>49.92</v>
      </c>
      <c r="K2680">
        <v>2.0699999999999998</v>
      </c>
      <c r="L2680">
        <v>3.28</v>
      </c>
      <c r="M2680">
        <v>3.99</v>
      </c>
      <c r="N2680">
        <v>59.26</v>
      </c>
      <c r="O2680">
        <v>255.11</v>
      </c>
      <c r="P2680" s="1">
        <f>O2680/E2680</f>
        <v>0.8114960078887935</v>
      </c>
      <c r="Q2680">
        <f>E2680*D2680</f>
        <v>628.74</v>
      </c>
      <c r="R2680">
        <f>O2680*D2680</f>
        <v>510.22</v>
      </c>
      <c r="S2680">
        <f>J2680+K2680+L2680+M2680</f>
        <v>59.260000000000005</v>
      </c>
      <c r="T2680" t="str">
        <f>IF(AND((D2680) &gt; 20, (P2680) &lt;0.1),"hvlm", "")</f>
        <v/>
      </c>
      <c r="U2680" t="str">
        <f>TEXT((A2680), "MMM _ YYYY")</f>
        <v>May  2018</v>
      </c>
      <c r="V2680" t="str">
        <f>TEXT((A2680),"YYYY")</f>
        <v>2018</v>
      </c>
      <c r="W2680" s="1">
        <v>0.2631</v>
      </c>
      <c r="X2680" s="2">
        <f>E2680*W2680</f>
        <v>82.710746999999998</v>
      </c>
      <c r="Y2680" s="2">
        <f>MAX((X2680-O2680),0)</f>
        <v>0</v>
      </c>
    </row>
    <row r="2681" spans="1:25" x14ac:dyDescent="0.3">
      <c r="A2681" s="3">
        <v>43223</v>
      </c>
      <c r="B2681" t="s">
        <v>178</v>
      </c>
      <c r="C2681" t="s">
        <v>148</v>
      </c>
      <c r="D2681">
        <v>7</v>
      </c>
      <c r="E2681">
        <v>302.44</v>
      </c>
      <c r="F2681">
        <v>2117.08</v>
      </c>
      <c r="G2681" t="s">
        <v>16</v>
      </c>
      <c r="H2681" t="s">
        <v>55</v>
      </c>
      <c r="I2681" t="s">
        <v>178</v>
      </c>
      <c r="J2681">
        <v>40.42</v>
      </c>
      <c r="K2681">
        <v>8.98</v>
      </c>
      <c r="L2681">
        <v>6.43</v>
      </c>
      <c r="M2681">
        <v>0.96</v>
      </c>
      <c r="N2681">
        <v>56.79</v>
      </c>
      <c r="O2681">
        <v>245.65</v>
      </c>
      <c r="P2681" s="1">
        <f>O2681/E2681</f>
        <v>0.81222721862187541</v>
      </c>
      <c r="Q2681">
        <f>E2681*D2681</f>
        <v>2117.08</v>
      </c>
      <c r="R2681">
        <f>O2681*D2681</f>
        <v>1719.55</v>
      </c>
      <c r="S2681">
        <f>J2681+K2681+L2681+M2681</f>
        <v>56.790000000000006</v>
      </c>
      <c r="T2681" t="str">
        <f>IF(AND((D2681) &gt; 20, (P2681) &lt;0.1),"hvlm", "")</f>
        <v/>
      </c>
      <c r="U2681" t="str">
        <f>TEXT((A2681), "MMM _ YYYY")</f>
        <v>May  2018</v>
      </c>
      <c r="V2681" t="str">
        <f>TEXT((A2681),"YYYY")</f>
        <v>2018</v>
      </c>
      <c r="W2681" s="1">
        <v>0.2631</v>
      </c>
      <c r="X2681" s="2">
        <f>E2681*W2681</f>
        <v>79.571963999999994</v>
      </c>
      <c r="Y2681" s="2">
        <f>MAX((X2681-O2681),0)</f>
        <v>0</v>
      </c>
    </row>
    <row r="2682" spans="1:25" x14ac:dyDescent="0.3">
      <c r="A2682" s="3">
        <v>43224</v>
      </c>
      <c r="B2682" t="s">
        <v>368</v>
      </c>
      <c r="C2682" t="s">
        <v>244</v>
      </c>
      <c r="D2682">
        <v>36</v>
      </c>
      <c r="E2682">
        <v>182.31</v>
      </c>
      <c r="F2682">
        <v>6563.16</v>
      </c>
      <c r="G2682" t="s">
        <v>26</v>
      </c>
      <c r="H2682" t="s">
        <v>11</v>
      </c>
      <c r="I2682" t="s">
        <v>368</v>
      </c>
      <c r="J2682">
        <v>23.99</v>
      </c>
      <c r="K2682">
        <v>8.91</v>
      </c>
      <c r="L2682">
        <v>3.37</v>
      </c>
      <c r="M2682">
        <v>4.34</v>
      </c>
      <c r="N2682">
        <v>40.61</v>
      </c>
      <c r="O2682">
        <v>141.69999999999999</v>
      </c>
      <c r="P2682" s="1">
        <f>O2682/E2682</f>
        <v>0.77724754538972074</v>
      </c>
      <c r="Q2682">
        <f>E2682*D2682</f>
        <v>6563.16</v>
      </c>
      <c r="R2682">
        <f>O2682*D2682</f>
        <v>5101.2</v>
      </c>
      <c r="S2682">
        <f>J2682+K2682+L2682+M2682</f>
        <v>40.61</v>
      </c>
      <c r="T2682" t="str">
        <f>IF(AND((D2682) &gt; 20, (P2682) &lt;0.1),"hvlm", "")</f>
        <v/>
      </c>
      <c r="U2682" t="str">
        <f>TEXT((A2682), "MMM _ YYYY")</f>
        <v>May  2018</v>
      </c>
      <c r="V2682" t="str">
        <f>TEXT((A2682),"YYYY")</f>
        <v>2018</v>
      </c>
      <c r="W2682" s="1">
        <v>0.2631</v>
      </c>
      <c r="X2682" s="2">
        <f>E2682*W2682</f>
        <v>47.965761000000001</v>
      </c>
      <c r="Y2682" s="2">
        <f>MAX((X2682-O2682),0)</f>
        <v>0</v>
      </c>
    </row>
    <row r="2683" spans="1:25" x14ac:dyDescent="0.3">
      <c r="A2683" s="3">
        <v>43225</v>
      </c>
      <c r="B2683" t="s">
        <v>45</v>
      </c>
      <c r="C2683" t="s">
        <v>353</v>
      </c>
      <c r="D2683">
        <v>13</v>
      </c>
      <c r="E2683">
        <v>77.099999999999994</v>
      </c>
      <c r="F2683">
        <v>1002.3</v>
      </c>
      <c r="G2683" t="s">
        <v>105</v>
      </c>
      <c r="H2683" t="s">
        <v>15</v>
      </c>
      <c r="I2683" t="s">
        <v>45</v>
      </c>
      <c r="J2683">
        <v>128.35</v>
      </c>
      <c r="K2683">
        <v>13.94</v>
      </c>
      <c r="L2683">
        <v>8.11</v>
      </c>
      <c r="M2683">
        <v>2.23</v>
      </c>
      <c r="N2683">
        <v>152.63</v>
      </c>
      <c r="O2683">
        <v>-75.53</v>
      </c>
      <c r="P2683" s="1">
        <f>O2683/E2683</f>
        <v>-0.9796368352788587</v>
      </c>
      <c r="Q2683">
        <f>E2683*D2683</f>
        <v>1002.3</v>
      </c>
      <c r="R2683">
        <f>O2683*D2683</f>
        <v>-981.89</v>
      </c>
      <c r="S2683">
        <f>J2683+K2683+L2683+M2683</f>
        <v>152.62999999999997</v>
      </c>
      <c r="T2683" t="str">
        <f>IF(AND((D2683) &gt; 20, (P2683) &lt;0.1),"hvlm", "")</f>
        <v/>
      </c>
      <c r="U2683" t="str">
        <f>TEXT((A2683), "MMM _ YYYY")</f>
        <v>May  2018</v>
      </c>
      <c r="V2683" t="str">
        <f>TEXT((A2683),"YYYY")</f>
        <v>2018</v>
      </c>
      <c r="W2683" s="1">
        <v>0.2631</v>
      </c>
      <c r="X2683" s="2">
        <f>E2683*W2683</f>
        <v>20.28501</v>
      </c>
      <c r="Y2683" s="2">
        <f>MAX((X2683-O2683),0)</f>
        <v>95.815010000000001</v>
      </c>
    </row>
    <row r="2684" spans="1:25" x14ac:dyDescent="0.3">
      <c r="A2684" s="3">
        <v>43226</v>
      </c>
      <c r="B2684" t="s">
        <v>213</v>
      </c>
      <c r="C2684" t="s">
        <v>28</v>
      </c>
      <c r="D2684">
        <v>20</v>
      </c>
      <c r="E2684">
        <v>54.23</v>
      </c>
      <c r="F2684">
        <v>1084.5999999999999</v>
      </c>
      <c r="G2684" t="s">
        <v>6</v>
      </c>
      <c r="H2684" t="s">
        <v>55</v>
      </c>
      <c r="I2684" t="s">
        <v>213</v>
      </c>
      <c r="J2684">
        <v>68.77</v>
      </c>
      <c r="K2684">
        <v>9.14</v>
      </c>
      <c r="L2684">
        <v>7.34</v>
      </c>
      <c r="M2684">
        <v>2.63</v>
      </c>
      <c r="N2684">
        <v>87.88</v>
      </c>
      <c r="O2684">
        <v>-33.65</v>
      </c>
      <c r="P2684" s="1">
        <f>O2684/E2684</f>
        <v>-0.6205052553936935</v>
      </c>
      <c r="Q2684">
        <f>E2684*D2684</f>
        <v>1084.5999999999999</v>
      </c>
      <c r="R2684">
        <f>O2684*D2684</f>
        <v>-673</v>
      </c>
      <c r="S2684">
        <f>J2684+K2684+L2684+M2684</f>
        <v>87.88</v>
      </c>
      <c r="T2684" t="str">
        <f>IF(AND((D2684) &gt; 20, (P2684) &lt;0.1),"hvlm", "")</f>
        <v/>
      </c>
      <c r="U2684" t="str">
        <f>TEXT((A2684), "MMM _ YYYY")</f>
        <v>May  2018</v>
      </c>
      <c r="V2684" t="str">
        <f>TEXT((A2684),"YYYY")</f>
        <v>2018</v>
      </c>
      <c r="W2684" s="1">
        <v>0.2631</v>
      </c>
      <c r="X2684" s="2">
        <f>E2684*W2684</f>
        <v>14.267913</v>
      </c>
      <c r="Y2684" s="2">
        <f>MAX((X2684-O2684),0)</f>
        <v>47.917912999999999</v>
      </c>
    </row>
    <row r="2685" spans="1:25" x14ac:dyDescent="0.3">
      <c r="A2685" s="3">
        <v>43227</v>
      </c>
      <c r="B2685" t="s">
        <v>246</v>
      </c>
      <c r="C2685" t="s">
        <v>191</v>
      </c>
      <c r="D2685">
        <v>30</v>
      </c>
      <c r="E2685">
        <v>150.85</v>
      </c>
      <c r="F2685">
        <v>4525.5</v>
      </c>
      <c r="G2685" t="s">
        <v>26</v>
      </c>
      <c r="H2685" t="s">
        <v>22</v>
      </c>
      <c r="I2685" t="s">
        <v>246</v>
      </c>
      <c r="J2685">
        <v>105.99</v>
      </c>
      <c r="K2685">
        <v>6.75</v>
      </c>
      <c r="L2685">
        <v>7.89</v>
      </c>
      <c r="M2685">
        <v>3.66</v>
      </c>
      <c r="N2685">
        <v>124.29</v>
      </c>
      <c r="O2685">
        <v>26.56</v>
      </c>
      <c r="P2685" s="1">
        <f>O2685/E2685</f>
        <v>0.17606894265826981</v>
      </c>
      <c r="Q2685">
        <f>E2685*D2685</f>
        <v>4525.5</v>
      </c>
      <c r="R2685">
        <f>O2685*D2685</f>
        <v>796.8</v>
      </c>
      <c r="S2685">
        <f>J2685+K2685+L2685+M2685</f>
        <v>124.28999999999999</v>
      </c>
      <c r="T2685" t="str">
        <f>IF(AND((D2685) &gt; 20, (P2685) &lt;0.1),"hvlm", "")</f>
        <v/>
      </c>
      <c r="U2685" t="str">
        <f>TEXT((A2685), "MMM _ YYYY")</f>
        <v>May  2018</v>
      </c>
      <c r="V2685" t="str">
        <f>TEXT((A2685),"YYYY")</f>
        <v>2018</v>
      </c>
      <c r="W2685" s="1">
        <v>0.2631</v>
      </c>
      <c r="X2685" s="2">
        <f>E2685*W2685</f>
        <v>39.688634999999998</v>
      </c>
      <c r="Y2685" s="2">
        <f>MAX((X2685-O2685),0)</f>
        <v>13.128634999999999</v>
      </c>
    </row>
    <row r="2686" spans="1:25" x14ac:dyDescent="0.3">
      <c r="A2686" s="3">
        <v>43228</v>
      </c>
      <c r="B2686" t="s">
        <v>160</v>
      </c>
      <c r="C2686" t="s">
        <v>127</v>
      </c>
      <c r="D2686">
        <v>30</v>
      </c>
      <c r="E2686">
        <v>53.23</v>
      </c>
      <c r="F2686">
        <v>1596.9</v>
      </c>
      <c r="G2686" t="s">
        <v>56</v>
      </c>
      <c r="H2686" t="s">
        <v>99</v>
      </c>
      <c r="I2686" t="s">
        <v>160</v>
      </c>
      <c r="J2686">
        <v>48.26</v>
      </c>
      <c r="K2686">
        <v>6.05</v>
      </c>
      <c r="L2686">
        <v>6.29</v>
      </c>
      <c r="M2686">
        <v>1.49</v>
      </c>
      <c r="N2686">
        <v>62.09</v>
      </c>
      <c r="O2686">
        <v>-8.8600000000000101</v>
      </c>
      <c r="P2686" s="1">
        <f>O2686/E2686</f>
        <v>-0.16644749201578077</v>
      </c>
      <c r="Q2686">
        <f>E2686*D2686</f>
        <v>1596.8999999999999</v>
      </c>
      <c r="R2686">
        <f>O2686*D2686</f>
        <v>-265.8000000000003</v>
      </c>
      <c r="S2686">
        <f>J2686+K2686+L2686+M2686</f>
        <v>62.089999999999996</v>
      </c>
      <c r="T2686" t="str">
        <f>IF(AND((D2686) &gt; 20, (P2686) &lt;0.1),"hvlm", "")</f>
        <v>hvlm</v>
      </c>
      <c r="U2686" t="str">
        <f>TEXT((A2686), "MMM _ YYYY")</f>
        <v>May  2018</v>
      </c>
      <c r="V2686" t="str">
        <f>TEXT((A2686),"YYYY")</f>
        <v>2018</v>
      </c>
      <c r="W2686" s="1">
        <v>0.2631</v>
      </c>
      <c r="X2686" s="2">
        <f>E2686*W2686</f>
        <v>14.004812999999999</v>
      </c>
      <c r="Y2686" s="2">
        <f>MAX((X2686-O2686),0)</f>
        <v>22.864813000000009</v>
      </c>
    </row>
    <row r="2687" spans="1:25" x14ac:dyDescent="0.3">
      <c r="A2687" s="3">
        <v>43229</v>
      </c>
      <c r="B2687" t="s">
        <v>192</v>
      </c>
      <c r="C2687" t="s">
        <v>82</v>
      </c>
      <c r="D2687">
        <v>11</v>
      </c>
      <c r="E2687">
        <v>130.53</v>
      </c>
      <c r="F2687">
        <v>1435.83</v>
      </c>
      <c r="G2687" t="s">
        <v>81</v>
      </c>
      <c r="H2687" t="s">
        <v>193</v>
      </c>
      <c r="I2687" t="s">
        <v>192</v>
      </c>
      <c r="J2687">
        <v>89.89</v>
      </c>
      <c r="K2687">
        <v>11.19</v>
      </c>
      <c r="L2687">
        <v>2.27</v>
      </c>
      <c r="M2687">
        <v>0.23</v>
      </c>
      <c r="N2687">
        <v>103.58</v>
      </c>
      <c r="O2687">
        <v>26.95</v>
      </c>
      <c r="P2687" s="1">
        <f>O2687/E2687</f>
        <v>0.20646594652570291</v>
      </c>
      <c r="Q2687">
        <f>E2687*D2687</f>
        <v>1435.83</v>
      </c>
      <c r="R2687">
        <f>O2687*D2687</f>
        <v>296.45</v>
      </c>
      <c r="S2687">
        <f>J2687+K2687+L2687+M2687</f>
        <v>103.58</v>
      </c>
      <c r="T2687" t="str">
        <f>IF(AND((D2687) &gt; 20, (P2687) &lt;0.1),"hvlm", "")</f>
        <v/>
      </c>
      <c r="U2687" t="str">
        <f>TEXT((A2687), "MMM _ YYYY")</f>
        <v>May  2018</v>
      </c>
      <c r="V2687" t="str">
        <f>TEXT((A2687),"YYYY")</f>
        <v>2018</v>
      </c>
      <c r="W2687" s="1">
        <v>0.2631</v>
      </c>
      <c r="X2687" s="2">
        <f>E2687*W2687</f>
        <v>34.342443000000003</v>
      </c>
      <c r="Y2687" s="2">
        <f>MAX((X2687-O2687),0)</f>
        <v>7.3924430000000037</v>
      </c>
    </row>
    <row r="2688" spans="1:25" x14ac:dyDescent="0.3">
      <c r="A2688" s="3">
        <v>43230</v>
      </c>
      <c r="B2688" t="s">
        <v>72</v>
      </c>
      <c r="C2688" t="s">
        <v>189</v>
      </c>
      <c r="D2688">
        <v>31</v>
      </c>
      <c r="E2688">
        <v>196.83</v>
      </c>
      <c r="F2688">
        <v>6101.73</v>
      </c>
      <c r="G2688" t="s">
        <v>81</v>
      </c>
      <c r="H2688" t="s">
        <v>36</v>
      </c>
      <c r="I2688" t="s">
        <v>72</v>
      </c>
      <c r="J2688">
        <v>92.94</v>
      </c>
      <c r="K2688">
        <v>6.39</v>
      </c>
      <c r="L2688">
        <v>4.4000000000000004</v>
      </c>
      <c r="M2688">
        <v>0.44</v>
      </c>
      <c r="N2688">
        <v>104.17</v>
      </c>
      <c r="O2688">
        <v>92.66</v>
      </c>
      <c r="P2688" s="1">
        <f>O2688/E2688</f>
        <v>0.47076157089874504</v>
      </c>
      <c r="Q2688">
        <f>E2688*D2688</f>
        <v>6101.7300000000005</v>
      </c>
      <c r="R2688">
        <f>O2688*D2688</f>
        <v>2872.46</v>
      </c>
      <c r="S2688">
        <f>J2688+K2688+L2688+M2688</f>
        <v>104.17</v>
      </c>
      <c r="T2688" t="str">
        <f>IF(AND((D2688) &gt; 20, (P2688) &lt;0.1),"hvlm", "")</f>
        <v/>
      </c>
      <c r="U2688" t="str">
        <f>TEXT((A2688), "MMM _ YYYY")</f>
        <v>May  2018</v>
      </c>
      <c r="V2688" t="str">
        <f>TEXT((A2688),"YYYY")</f>
        <v>2018</v>
      </c>
      <c r="W2688" s="1">
        <v>0.2631</v>
      </c>
      <c r="X2688" s="2">
        <f>E2688*W2688</f>
        <v>51.785973000000006</v>
      </c>
      <c r="Y2688" s="2">
        <f>MAX((X2688-O2688),0)</f>
        <v>0</v>
      </c>
    </row>
    <row r="2689" spans="1:25" x14ac:dyDescent="0.3">
      <c r="A2689" s="3">
        <v>43231</v>
      </c>
      <c r="B2689" t="s">
        <v>294</v>
      </c>
      <c r="C2689" t="s">
        <v>271</v>
      </c>
      <c r="D2689">
        <v>3</v>
      </c>
      <c r="E2689">
        <v>92.5</v>
      </c>
      <c r="F2689">
        <v>277.5</v>
      </c>
      <c r="G2689" t="s">
        <v>56</v>
      </c>
      <c r="H2689" t="s">
        <v>120</v>
      </c>
      <c r="I2689" t="s">
        <v>294</v>
      </c>
      <c r="J2689">
        <v>82.53</v>
      </c>
      <c r="K2689">
        <v>9.7899999999999991</v>
      </c>
      <c r="L2689">
        <v>4.0999999999999996</v>
      </c>
      <c r="M2689">
        <v>0.9</v>
      </c>
      <c r="N2689">
        <v>97.32</v>
      </c>
      <c r="O2689">
        <v>-4.8199999999999896</v>
      </c>
      <c r="P2689" s="1">
        <f>O2689/E2689</f>
        <v>-5.2108108108107995E-2</v>
      </c>
      <c r="Q2689">
        <f>E2689*D2689</f>
        <v>277.5</v>
      </c>
      <c r="R2689">
        <f>O2689*D2689</f>
        <v>-14.459999999999969</v>
      </c>
      <c r="S2689">
        <f>J2689+K2689+L2689+M2689</f>
        <v>97.32</v>
      </c>
      <c r="T2689" t="str">
        <f>IF(AND((D2689) &gt; 20, (P2689) &lt;0.1),"hvlm", "")</f>
        <v/>
      </c>
      <c r="U2689" t="str">
        <f>TEXT((A2689), "MMM _ YYYY")</f>
        <v>May  2018</v>
      </c>
      <c r="V2689" t="str">
        <f>TEXT((A2689),"YYYY")</f>
        <v>2018</v>
      </c>
      <c r="W2689" s="1">
        <v>0.2631</v>
      </c>
      <c r="X2689" s="2">
        <f>E2689*W2689</f>
        <v>24.336749999999999</v>
      </c>
      <c r="Y2689" s="2">
        <f>MAX((X2689-O2689),0)</f>
        <v>29.156749999999988</v>
      </c>
    </row>
    <row r="2690" spans="1:25" x14ac:dyDescent="0.3">
      <c r="A2690" s="3">
        <v>43232</v>
      </c>
      <c r="B2690" t="s">
        <v>279</v>
      </c>
      <c r="C2690" t="s">
        <v>170</v>
      </c>
      <c r="D2690">
        <v>2</v>
      </c>
      <c r="E2690">
        <v>86.5</v>
      </c>
      <c r="F2690">
        <v>173</v>
      </c>
      <c r="G2690" t="s">
        <v>81</v>
      </c>
      <c r="H2690" t="s">
        <v>67</v>
      </c>
      <c r="I2690" t="s">
        <v>279</v>
      </c>
      <c r="J2690">
        <v>102.82</v>
      </c>
      <c r="K2690">
        <v>7.51</v>
      </c>
      <c r="L2690">
        <v>5.14</v>
      </c>
      <c r="M2690">
        <v>4.74</v>
      </c>
      <c r="N2690">
        <v>120.21</v>
      </c>
      <c r="O2690">
        <v>-33.71</v>
      </c>
      <c r="P2690" s="1">
        <f>O2690/E2690</f>
        <v>-0.38971098265895954</v>
      </c>
      <c r="Q2690">
        <f>E2690*D2690</f>
        <v>173</v>
      </c>
      <c r="R2690">
        <f>O2690*D2690</f>
        <v>-67.42</v>
      </c>
      <c r="S2690">
        <f>J2690+K2690+L2690+M2690</f>
        <v>120.21</v>
      </c>
      <c r="T2690" t="str">
        <f>IF(AND((D2690) &gt; 20, (P2690) &lt;0.1),"hvlm", "")</f>
        <v/>
      </c>
      <c r="U2690" t="str">
        <f>TEXT((A2690), "MMM _ YYYY")</f>
        <v>May  2018</v>
      </c>
      <c r="V2690" t="str">
        <f>TEXT((A2690),"YYYY")</f>
        <v>2018</v>
      </c>
      <c r="W2690" s="1">
        <v>0.2631</v>
      </c>
      <c r="X2690" s="2">
        <f>E2690*W2690</f>
        <v>22.758150000000001</v>
      </c>
      <c r="Y2690" s="2">
        <f>MAX((X2690-O2690),0)</f>
        <v>56.468150000000001</v>
      </c>
    </row>
    <row r="2691" spans="1:25" x14ac:dyDescent="0.3">
      <c r="A2691" s="3">
        <v>43233</v>
      </c>
      <c r="B2691" t="s">
        <v>117</v>
      </c>
      <c r="C2691" t="s">
        <v>261</v>
      </c>
      <c r="D2691">
        <v>48</v>
      </c>
      <c r="E2691">
        <v>363.75</v>
      </c>
      <c r="F2691">
        <v>17460</v>
      </c>
      <c r="G2691" t="s">
        <v>87</v>
      </c>
      <c r="H2691" t="s">
        <v>30</v>
      </c>
      <c r="I2691" t="s">
        <v>117</v>
      </c>
      <c r="J2691">
        <v>87.91</v>
      </c>
      <c r="K2691">
        <v>4.96</v>
      </c>
      <c r="L2691">
        <v>9.99</v>
      </c>
      <c r="M2691">
        <v>4.2</v>
      </c>
      <c r="N2691">
        <v>107.06</v>
      </c>
      <c r="O2691">
        <v>256.69</v>
      </c>
      <c r="P2691" s="1">
        <f>O2691/E2691</f>
        <v>0.70567697594501722</v>
      </c>
      <c r="Q2691">
        <f>E2691*D2691</f>
        <v>17460</v>
      </c>
      <c r="R2691">
        <f>O2691*D2691</f>
        <v>12321.119999999999</v>
      </c>
      <c r="S2691">
        <f>J2691+K2691+L2691+M2691</f>
        <v>107.05999999999999</v>
      </c>
      <c r="T2691" t="str">
        <f>IF(AND((D2691) &gt; 20, (P2691) &lt;0.1),"hvlm", "")</f>
        <v/>
      </c>
      <c r="U2691" t="str">
        <f>TEXT((A2691), "MMM _ YYYY")</f>
        <v>May  2018</v>
      </c>
      <c r="V2691" t="str">
        <f>TEXT((A2691),"YYYY")</f>
        <v>2018</v>
      </c>
      <c r="W2691" s="1">
        <v>0.2631</v>
      </c>
      <c r="X2691" s="2">
        <f>E2691*W2691</f>
        <v>95.702624999999998</v>
      </c>
      <c r="Y2691" s="2">
        <f>MAX((X2691-O2691),0)</f>
        <v>0</v>
      </c>
    </row>
    <row r="2692" spans="1:25" x14ac:dyDescent="0.3">
      <c r="A2692" s="3">
        <v>43234</v>
      </c>
      <c r="B2692" t="s">
        <v>336</v>
      </c>
      <c r="C2692" t="s">
        <v>28</v>
      </c>
      <c r="D2692">
        <v>3</v>
      </c>
      <c r="E2692">
        <v>254.91</v>
      </c>
      <c r="F2692">
        <v>764.73</v>
      </c>
      <c r="G2692" t="s">
        <v>6</v>
      </c>
      <c r="H2692" t="s">
        <v>80</v>
      </c>
      <c r="I2692" t="s">
        <v>336</v>
      </c>
      <c r="J2692">
        <v>135.09</v>
      </c>
      <c r="K2692">
        <v>14.97</v>
      </c>
      <c r="L2692">
        <v>2.66</v>
      </c>
      <c r="M2692">
        <v>4.4000000000000004</v>
      </c>
      <c r="N2692">
        <v>157.12</v>
      </c>
      <c r="O2692">
        <v>97.79</v>
      </c>
      <c r="P2692" s="1">
        <f>O2692/E2692</f>
        <v>0.3836255933466714</v>
      </c>
      <c r="Q2692">
        <f>E2692*D2692</f>
        <v>764.73</v>
      </c>
      <c r="R2692">
        <f>O2692*D2692</f>
        <v>293.37</v>
      </c>
      <c r="S2692">
        <f>J2692+K2692+L2692+M2692</f>
        <v>157.12</v>
      </c>
      <c r="T2692" t="str">
        <f>IF(AND((D2692) &gt; 20, (P2692) &lt;0.1),"hvlm", "")</f>
        <v/>
      </c>
      <c r="U2692" t="str">
        <f>TEXT((A2692), "MMM _ YYYY")</f>
        <v>May  2018</v>
      </c>
      <c r="V2692" t="str">
        <f>TEXT((A2692),"YYYY")</f>
        <v>2018</v>
      </c>
      <c r="W2692" s="1">
        <v>0.2631</v>
      </c>
      <c r="X2692" s="2">
        <f>E2692*W2692</f>
        <v>67.066821000000004</v>
      </c>
      <c r="Y2692" s="2">
        <f>MAX((X2692-O2692),0)</f>
        <v>0</v>
      </c>
    </row>
    <row r="2693" spans="1:25" x14ac:dyDescent="0.3">
      <c r="A2693" s="3">
        <v>43235</v>
      </c>
      <c r="B2693" t="s">
        <v>33</v>
      </c>
      <c r="C2693" t="s">
        <v>118</v>
      </c>
      <c r="D2693">
        <v>15</v>
      </c>
      <c r="E2693">
        <v>377.06</v>
      </c>
      <c r="F2693">
        <v>5655.9</v>
      </c>
      <c r="G2693" t="s">
        <v>81</v>
      </c>
      <c r="H2693" t="s">
        <v>34</v>
      </c>
      <c r="I2693" t="s">
        <v>33</v>
      </c>
      <c r="J2693">
        <v>43.97</v>
      </c>
      <c r="K2693">
        <v>4.62</v>
      </c>
      <c r="L2693">
        <v>9.1999999999999993</v>
      </c>
      <c r="M2693">
        <v>1.3</v>
      </c>
      <c r="N2693">
        <v>59.09</v>
      </c>
      <c r="O2693">
        <v>317.97000000000003</v>
      </c>
      <c r="P2693" s="1">
        <f>O2693/E2693</f>
        <v>0.84328754044449161</v>
      </c>
      <c r="Q2693">
        <f>E2693*D2693</f>
        <v>5655.9</v>
      </c>
      <c r="R2693">
        <f>O2693*D2693</f>
        <v>4769.55</v>
      </c>
      <c r="S2693">
        <f>J2693+K2693+L2693+M2693</f>
        <v>59.089999999999989</v>
      </c>
      <c r="T2693" t="str">
        <f>IF(AND((D2693) &gt; 20, (P2693) &lt;0.1),"hvlm", "")</f>
        <v/>
      </c>
      <c r="U2693" t="str">
        <f>TEXT((A2693), "MMM _ YYYY")</f>
        <v>May  2018</v>
      </c>
      <c r="V2693" t="str">
        <f>TEXT((A2693),"YYYY")</f>
        <v>2018</v>
      </c>
      <c r="W2693" s="1">
        <v>0.2631</v>
      </c>
      <c r="X2693" s="2">
        <f>E2693*W2693</f>
        <v>99.204486000000003</v>
      </c>
      <c r="Y2693" s="2">
        <f>MAX((X2693-O2693),0)</f>
        <v>0</v>
      </c>
    </row>
    <row r="2694" spans="1:25" x14ac:dyDescent="0.3">
      <c r="A2694" s="3">
        <v>43236</v>
      </c>
      <c r="B2694" t="s">
        <v>345</v>
      </c>
      <c r="C2694" t="s">
        <v>13</v>
      </c>
      <c r="D2694">
        <v>17</v>
      </c>
      <c r="E2694">
        <v>171.04</v>
      </c>
      <c r="F2694">
        <v>2907.68</v>
      </c>
      <c r="G2694" t="s">
        <v>12</v>
      </c>
      <c r="H2694" t="s">
        <v>39</v>
      </c>
      <c r="I2694" t="s">
        <v>345</v>
      </c>
      <c r="J2694">
        <v>65.540000000000006</v>
      </c>
      <c r="K2694">
        <v>13.66</v>
      </c>
      <c r="L2694">
        <v>8.8000000000000007</v>
      </c>
      <c r="M2694">
        <v>1.96</v>
      </c>
      <c r="N2694">
        <v>89.96</v>
      </c>
      <c r="O2694">
        <v>81.08</v>
      </c>
      <c r="P2694" s="1">
        <f>O2694/E2694</f>
        <v>0.47404115996258184</v>
      </c>
      <c r="Q2694">
        <f>E2694*D2694</f>
        <v>2907.68</v>
      </c>
      <c r="R2694">
        <f>O2694*D2694</f>
        <v>1378.36</v>
      </c>
      <c r="S2694">
        <f>J2694+K2694+L2694+M2694</f>
        <v>89.96</v>
      </c>
      <c r="T2694" t="str">
        <f>IF(AND((D2694) &gt; 20, (P2694) &lt;0.1),"hvlm", "")</f>
        <v/>
      </c>
      <c r="U2694" t="str">
        <f>TEXT((A2694), "MMM _ YYYY")</f>
        <v>May  2018</v>
      </c>
      <c r="V2694" t="str">
        <f>TEXT((A2694),"YYYY")</f>
        <v>2018</v>
      </c>
      <c r="W2694" s="1">
        <v>0.2631</v>
      </c>
      <c r="X2694" s="2">
        <f>E2694*W2694</f>
        <v>45.000623999999995</v>
      </c>
      <c r="Y2694" s="2">
        <f>MAX((X2694-O2694),0)</f>
        <v>0</v>
      </c>
    </row>
    <row r="2695" spans="1:25" x14ac:dyDescent="0.3">
      <c r="A2695" s="3">
        <v>43237</v>
      </c>
      <c r="B2695" t="s">
        <v>274</v>
      </c>
      <c r="C2695" t="s">
        <v>53</v>
      </c>
      <c r="D2695">
        <v>48</v>
      </c>
      <c r="E2695">
        <v>287</v>
      </c>
      <c r="F2695">
        <v>13776</v>
      </c>
      <c r="G2695" t="s">
        <v>52</v>
      </c>
      <c r="H2695" t="s">
        <v>67</v>
      </c>
      <c r="I2695" t="s">
        <v>274</v>
      </c>
      <c r="J2695">
        <v>98.54</v>
      </c>
      <c r="K2695">
        <v>3.14</v>
      </c>
      <c r="L2695">
        <v>1.68</v>
      </c>
      <c r="M2695">
        <v>1.49</v>
      </c>
      <c r="N2695">
        <v>104.85</v>
      </c>
      <c r="O2695">
        <v>182.15</v>
      </c>
      <c r="P2695" s="1">
        <f>O2695/E2695</f>
        <v>0.63466898954703832</v>
      </c>
      <c r="Q2695">
        <f>E2695*D2695</f>
        <v>13776</v>
      </c>
      <c r="R2695">
        <f>O2695*D2695</f>
        <v>8743.2000000000007</v>
      </c>
      <c r="S2695">
        <f>J2695+K2695+L2695+M2695</f>
        <v>104.85000000000001</v>
      </c>
      <c r="T2695" t="str">
        <f>IF(AND((D2695) &gt; 20, (P2695) &lt;0.1),"hvlm", "")</f>
        <v/>
      </c>
      <c r="U2695" t="str">
        <f>TEXT((A2695), "MMM _ YYYY")</f>
        <v>May  2018</v>
      </c>
      <c r="V2695" t="str">
        <f>TEXT((A2695),"YYYY")</f>
        <v>2018</v>
      </c>
      <c r="W2695" s="1">
        <v>0.2631</v>
      </c>
      <c r="X2695" s="2">
        <f>E2695*W2695</f>
        <v>75.509699999999995</v>
      </c>
      <c r="Y2695" s="2">
        <f>MAX((X2695-O2695),0)</f>
        <v>0</v>
      </c>
    </row>
    <row r="2696" spans="1:25" x14ac:dyDescent="0.3">
      <c r="A2696" s="3">
        <v>43238</v>
      </c>
      <c r="B2696" t="s">
        <v>206</v>
      </c>
      <c r="C2696" t="s">
        <v>167</v>
      </c>
      <c r="D2696">
        <v>7</v>
      </c>
      <c r="E2696">
        <v>121.64</v>
      </c>
      <c r="F2696">
        <v>851.48</v>
      </c>
      <c r="G2696" t="s">
        <v>12</v>
      </c>
      <c r="H2696" t="s">
        <v>55</v>
      </c>
      <c r="I2696" t="s">
        <v>206</v>
      </c>
      <c r="J2696">
        <v>147.47</v>
      </c>
      <c r="K2696">
        <v>10.43</v>
      </c>
      <c r="L2696">
        <v>3.7</v>
      </c>
      <c r="M2696">
        <v>4.95</v>
      </c>
      <c r="N2696">
        <v>166.55</v>
      </c>
      <c r="O2696">
        <v>-44.91</v>
      </c>
      <c r="P2696" s="1">
        <f>O2696/E2696</f>
        <v>-0.36920420914172969</v>
      </c>
      <c r="Q2696">
        <f>E2696*D2696</f>
        <v>851.48</v>
      </c>
      <c r="R2696">
        <f>O2696*D2696</f>
        <v>-314.37</v>
      </c>
      <c r="S2696">
        <f>J2696+K2696+L2696+M2696</f>
        <v>166.54999999999998</v>
      </c>
      <c r="T2696" t="str">
        <f>IF(AND((D2696) &gt; 20, (P2696) &lt;0.1),"hvlm", "")</f>
        <v/>
      </c>
      <c r="U2696" t="str">
        <f>TEXT((A2696), "MMM _ YYYY")</f>
        <v>May  2018</v>
      </c>
      <c r="V2696" t="str">
        <f>TEXT((A2696),"YYYY")</f>
        <v>2018</v>
      </c>
      <c r="W2696" s="1">
        <v>0.2631</v>
      </c>
      <c r="X2696" s="2">
        <f>E2696*W2696</f>
        <v>32.003484</v>
      </c>
      <c r="Y2696" s="2">
        <f>MAX((X2696-O2696),0)</f>
        <v>76.913483999999997</v>
      </c>
    </row>
    <row r="2697" spans="1:25" x14ac:dyDescent="0.3">
      <c r="A2697" s="3">
        <v>43239</v>
      </c>
      <c r="B2697" t="s">
        <v>188</v>
      </c>
      <c r="C2697" t="s">
        <v>183</v>
      </c>
      <c r="D2697">
        <v>48</v>
      </c>
      <c r="E2697">
        <v>266.42</v>
      </c>
      <c r="F2697">
        <v>12788.16</v>
      </c>
      <c r="G2697" t="s">
        <v>2</v>
      </c>
      <c r="H2697" t="s">
        <v>120</v>
      </c>
      <c r="I2697" t="s">
        <v>188</v>
      </c>
      <c r="J2697">
        <v>79.42</v>
      </c>
      <c r="K2697">
        <v>3.6</v>
      </c>
      <c r="L2697">
        <v>9.1300000000000008</v>
      </c>
      <c r="M2697">
        <v>2.34</v>
      </c>
      <c r="N2697">
        <v>94.49</v>
      </c>
      <c r="O2697">
        <v>171.93</v>
      </c>
      <c r="P2697" s="1">
        <f>O2697/E2697</f>
        <v>0.6453344343517754</v>
      </c>
      <c r="Q2697">
        <f>E2697*D2697</f>
        <v>12788.16</v>
      </c>
      <c r="R2697">
        <f>O2697*D2697</f>
        <v>8252.64</v>
      </c>
      <c r="S2697">
        <f>J2697+K2697+L2697+M2697</f>
        <v>94.49</v>
      </c>
      <c r="T2697" t="str">
        <f>IF(AND((D2697) &gt; 20, (P2697) &lt;0.1),"hvlm", "")</f>
        <v/>
      </c>
      <c r="U2697" t="str">
        <f>TEXT((A2697), "MMM _ YYYY")</f>
        <v>May  2018</v>
      </c>
      <c r="V2697" t="str">
        <f>TEXT((A2697),"YYYY")</f>
        <v>2018</v>
      </c>
      <c r="W2697" s="1">
        <v>0.2631</v>
      </c>
      <c r="X2697" s="2">
        <f>E2697*W2697</f>
        <v>70.095102000000011</v>
      </c>
      <c r="Y2697" s="2">
        <f>MAX((X2697-O2697),0)</f>
        <v>0</v>
      </c>
    </row>
    <row r="2698" spans="1:25" x14ac:dyDescent="0.3">
      <c r="A2698" s="3">
        <v>43240</v>
      </c>
      <c r="B2698" t="s">
        <v>207</v>
      </c>
      <c r="C2698" t="s">
        <v>255</v>
      </c>
      <c r="D2698">
        <v>5</v>
      </c>
      <c r="E2698">
        <v>95.36</v>
      </c>
      <c r="F2698">
        <v>476.8</v>
      </c>
      <c r="G2698" t="s">
        <v>26</v>
      </c>
      <c r="H2698" t="s">
        <v>193</v>
      </c>
      <c r="I2698" t="s">
        <v>207</v>
      </c>
      <c r="J2698">
        <v>87.81</v>
      </c>
      <c r="K2698">
        <v>14.88</v>
      </c>
      <c r="L2698">
        <v>2.0299999999999998</v>
      </c>
      <c r="M2698">
        <v>2.38</v>
      </c>
      <c r="N2698">
        <v>107.1</v>
      </c>
      <c r="O2698">
        <v>-11.74</v>
      </c>
      <c r="P2698" s="1">
        <f>O2698/E2698</f>
        <v>-0.12311241610738255</v>
      </c>
      <c r="Q2698">
        <f>E2698*D2698</f>
        <v>476.8</v>
      </c>
      <c r="R2698">
        <f>O2698*D2698</f>
        <v>-58.7</v>
      </c>
      <c r="S2698">
        <f>J2698+K2698+L2698+M2698</f>
        <v>107.1</v>
      </c>
      <c r="T2698" t="str">
        <f>IF(AND((D2698) &gt; 20, (P2698) &lt;0.1),"hvlm", "")</f>
        <v/>
      </c>
      <c r="U2698" t="str">
        <f>TEXT((A2698), "MMM _ YYYY")</f>
        <v>May  2018</v>
      </c>
      <c r="V2698" t="str">
        <f>TEXT((A2698),"YYYY")</f>
        <v>2018</v>
      </c>
      <c r="W2698" s="1">
        <v>0.2631</v>
      </c>
      <c r="X2698" s="2">
        <f>E2698*W2698</f>
        <v>25.089216</v>
      </c>
      <c r="Y2698" s="2">
        <f>MAX((X2698-O2698),0)</f>
        <v>36.829216000000002</v>
      </c>
    </row>
    <row r="2699" spans="1:25" x14ac:dyDescent="0.3">
      <c r="A2699" s="3">
        <v>43241</v>
      </c>
      <c r="B2699" t="s">
        <v>147</v>
      </c>
      <c r="C2699" t="s">
        <v>162</v>
      </c>
      <c r="D2699">
        <v>34</v>
      </c>
      <c r="E2699">
        <v>50.73</v>
      </c>
      <c r="F2699">
        <v>1724.82</v>
      </c>
      <c r="G2699" t="s">
        <v>6</v>
      </c>
      <c r="H2699" t="s">
        <v>67</v>
      </c>
      <c r="I2699" t="s">
        <v>147</v>
      </c>
      <c r="J2699">
        <v>178.46</v>
      </c>
      <c r="K2699">
        <v>8.9600000000000009</v>
      </c>
      <c r="L2699">
        <v>5.13</v>
      </c>
      <c r="M2699">
        <v>2.6</v>
      </c>
      <c r="N2699">
        <v>195.15</v>
      </c>
      <c r="O2699">
        <v>-144.41999999999999</v>
      </c>
      <c r="P2699" s="1">
        <f>O2699/E2699</f>
        <v>-2.8468361916026019</v>
      </c>
      <c r="Q2699">
        <f>E2699*D2699</f>
        <v>1724.82</v>
      </c>
      <c r="R2699">
        <f>O2699*D2699</f>
        <v>-4910.28</v>
      </c>
      <c r="S2699">
        <f>J2699+K2699+L2699+M2699</f>
        <v>195.15</v>
      </c>
      <c r="T2699" t="str">
        <f>IF(AND((D2699) &gt; 20, (P2699) &lt;0.1),"hvlm", "")</f>
        <v>hvlm</v>
      </c>
      <c r="U2699" t="str">
        <f>TEXT((A2699), "MMM _ YYYY")</f>
        <v>May  2018</v>
      </c>
      <c r="V2699" t="str">
        <f>TEXT((A2699),"YYYY")</f>
        <v>2018</v>
      </c>
      <c r="W2699" s="1">
        <v>0.2631</v>
      </c>
      <c r="X2699" s="2">
        <f>E2699*W2699</f>
        <v>13.347062999999999</v>
      </c>
      <c r="Y2699" s="2">
        <f>MAX((X2699-O2699),0)</f>
        <v>157.76706299999998</v>
      </c>
    </row>
    <row r="2700" spans="1:25" x14ac:dyDescent="0.3">
      <c r="A2700" s="3">
        <v>43242</v>
      </c>
      <c r="B2700" t="s">
        <v>342</v>
      </c>
      <c r="C2700" t="s">
        <v>177</v>
      </c>
      <c r="D2700">
        <v>33</v>
      </c>
      <c r="E2700">
        <v>376.04</v>
      </c>
      <c r="F2700">
        <v>12409.32</v>
      </c>
      <c r="G2700" t="s">
        <v>48</v>
      </c>
      <c r="H2700" t="s">
        <v>19</v>
      </c>
      <c r="I2700" t="s">
        <v>342</v>
      </c>
      <c r="J2700">
        <v>116.18</v>
      </c>
      <c r="K2700">
        <v>4.42</v>
      </c>
      <c r="L2700">
        <v>6.81</v>
      </c>
      <c r="M2700">
        <v>0.24</v>
      </c>
      <c r="N2700">
        <v>127.65</v>
      </c>
      <c r="O2700">
        <v>248.39</v>
      </c>
      <c r="P2700" s="1">
        <f>O2700/E2700</f>
        <v>0.6605414317625784</v>
      </c>
      <c r="Q2700">
        <f>E2700*D2700</f>
        <v>12409.320000000002</v>
      </c>
      <c r="R2700">
        <f>O2700*D2700</f>
        <v>8196.869999999999</v>
      </c>
      <c r="S2700">
        <f>J2700+K2700+L2700+M2700</f>
        <v>127.65</v>
      </c>
      <c r="T2700" t="str">
        <f>IF(AND((D2700) &gt; 20, (P2700) &lt;0.1),"hvlm", "")</f>
        <v/>
      </c>
      <c r="U2700" t="str">
        <f>TEXT((A2700), "MMM _ YYYY")</f>
        <v>May  2018</v>
      </c>
      <c r="V2700" t="str">
        <f>TEXT((A2700),"YYYY")</f>
        <v>2018</v>
      </c>
      <c r="W2700" s="1">
        <v>0.2631</v>
      </c>
      <c r="X2700" s="2">
        <f>E2700*W2700</f>
        <v>98.936124000000007</v>
      </c>
      <c r="Y2700" s="2">
        <f>MAX((X2700-O2700),0)</f>
        <v>0</v>
      </c>
    </row>
    <row r="2701" spans="1:25" x14ac:dyDescent="0.3">
      <c r="A2701" s="3">
        <v>43243</v>
      </c>
      <c r="B2701" t="s">
        <v>199</v>
      </c>
      <c r="C2701" t="s">
        <v>255</v>
      </c>
      <c r="D2701">
        <v>45</v>
      </c>
      <c r="E2701">
        <v>244.21</v>
      </c>
      <c r="F2701">
        <v>10989.45</v>
      </c>
      <c r="G2701" t="s">
        <v>26</v>
      </c>
      <c r="H2701" t="s">
        <v>80</v>
      </c>
      <c r="I2701" t="s">
        <v>199</v>
      </c>
      <c r="J2701">
        <v>114.25</v>
      </c>
      <c r="K2701">
        <v>8.5299999999999994</v>
      </c>
      <c r="L2701">
        <v>3.43</v>
      </c>
      <c r="M2701">
        <v>1.88</v>
      </c>
      <c r="N2701">
        <v>128.09</v>
      </c>
      <c r="O2701">
        <v>116.12</v>
      </c>
      <c r="P2701" s="1">
        <f>O2701/E2701</f>
        <v>0.47549240407845705</v>
      </c>
      <c r="Q2701">
        <f>E2701*D2701</f>
        <v>10989.45</v>
      </c>
      <c r="R2701">
        <f>O2701*D2701</f>
        <v>5225.4000000000005</v>
      </c>
      <c r="S2701">
        <f>J2701+K2701+L2701+M2701</f>
        <v>128.09</v>
      </c>
      <c r="T2701" t="str">
        <f>IF(AND((D2701) &gt; 20, (P2701) &lt;0.1),"hvlm", "")</f>
        <v/>
      </c>
      <c r="U2701" t="str">
        <f>TEXT((A2701), "MMM _ YYYY")</f>
        <v>May  2018</v>
      </c>
      <c r="V2701" t="str">
        <f>TEXT((A2701),"YYYY")</f>
        <v>2018</v>
      </c>
      <c r="W2701" s="1">
        <v>0.2631</v>
      </c>
      <c r="X2701" s="2">
        <f>E2701*W2701</f>
        <v>64.251650999999995</v>
      </c>
      <c r="Y2701" s="2">
        <f>MAX((X2701-O2701),0)</f>
        <v>0</v>
      </c>
    </row>
    <row r="2702" spans="1:25" x14ac:dyDescent="0.3">
      <c r="A2702" s="3">
        <v>43244</v>
      </c>
      <c r="B2702" t="s">
        <v>45</v>
      </c>
      <c r="C2702" t="s">
        <v>236</v>
      </c>
      <c r="D2702">
        <v>16</v>
      </c>
      <c r="E2702">
        <v>374.43</v>
      </c>
      <c r="F2702">
        <v>5990.88</v>
      </c>
      <c r="G2702" t="s">
        <v>2</v>
      </c>
      <c r="H2702" t="s">
        <v>15</v>
      </c>
      <c r="I2702" t="s">
        <v>45</v>
      </c>
      <c r="J2702">
        <v>128.35</v>
      </c>
      <c r="K2702">
        <v>13.94</v>
      </c>
      <c r="L2702">
        <v>8.11</v>
      </c>
      <c r="M2702">
        <v>2.23</v>
      </c>
      <c r="N2702">
        <v>152.63</v>
      </c>
      <c r="O2702">
        <v>221.8</v>
      </c>
      <c r="P2702" s="1">
        <f>O2702/E2702</f>
        <v>0.5923670646048661</v>
      </c>
      <c r="Q2702">
        <f>E2702*D2702</f>
        <v>5990.88</v>
      </c>
      <c r="R2702">
        <f>O2702*D2702</f>
        <v>3548.8</v>
      </c>
      <c r="S2702">
        <f>J2702+K2702+L2702+M2702</f>
        <v>152.62999999999997</v>
      </c>
      <c r="T2702" t="str">
        <f>IF(AND((D2702) &gt; 20, (P2702) &lt;0.1),"hvlm", "")</f>
        <v/>
      </c>
      <c r="U2702" t="str">
        <f>TEXT((A2702), "MMM _ YYYY")</f>
        <v>May  2018</v>
      </c>
      <c r="V2702" t="str">
        <f>TEXT((A2702),"YYYY")</f>
        <v>2018</v>
      </c>
      <c r="W2702" s="1">
        <v>0.2631</v>
      </c>
      <c r="X2702" s="2">
        <f>E2702*W2702</f>
        <v>98.512533000000005</v>
      </c>
      <c r="Y2702" s="2">
        <f>MAX((X2702-O2702),0)</f>
        <v>0</v>
      </c>
    </row>
    <row r="2703" spans="1:25" x14ac:dyDescent="0.3">
      <c r="A2703" s="3">
        <v>43245</v>
      </c>
      <c r="B2703" t="s">
        <v>145</v>
      </c>
      <c r="C2703" t="s">
        <v>104</v>
      </c>
      <c r="D2703">
        <v>37</v>
      </c>
      <c r="E2703">
        <v>166.84</v>
      </c>
      <c r="F2703">
        <v>6173.08</v>
      </c>
      <c r="G2703" t="s">
        <v>2</v>
      </c>
      <c r="H2703" t="s">
        <v>11</v>
      </c>
      <c r="I2703" t="s">
        <v>145</v>
      </c>
      <c r="J2703">
        <v>118.77</v>
      </c>
      <c r="K2703">
        <v>2.9</v>
      </c>
      <c r="L2703">
        <v>6.75</v>
      </c>
      <c r="M2703">
        <v>1.86</v>
      </c>
      <c r="N2703">
        <v>130.28</v>
      </c>
      <c r="O2703">
        <v>36.56</v>
      </c>
      <c r="P2703" s="1">
        <f>O2703/E2703</f>
        <v>0.2191321026132822</v>
      </c>
      <c r="Q2703">
        <f>E2703*D2703</f>
        <v>6173.08</v>
      </c>
      <c r="R2703">
        <f>O2703*D2703</f>
        <v>1352.72</v>
      </c>
      <c r="S2703">
        <f>J2703+K2703+L2703+M2703</f>
        <v>130.28000000000003</v>
      </c>
      <c r="T2703" t="str">
        <f>IF(AND((D2703) &gt; 20, (P2703) &lt;0.1),"hvlm", "")</f>
        <v/>
      </c>
      <c r="U2703" t="str">
        <f>TEXT((A2703), "MMM _ YYYY")</f>
        <v>May  2018</v>
      </c>
      <c r="V2703" t="str">
        <f>TEXT((A2703),"YYYY")</f>
        <v>2018</v>
      </c>
      <c r="W2703" s="1">
        <v>0.2631</v>
      </c>
      <c r="X2703" s="2">
        <f>E2703*W2703</f>
        <v>43.895603999999999</v>
      </c>
      <c r="Y2703" s="2">
        <f>MAX((X2703-O2703),0)</f>
        <v>7.3356039999999965</v>
      </c>
    </row>
    <row r="2704" spans="1:25" x14ac:dyDescent="0.3">
      <c r="A2704" s="3">
        <v>43246</v>
      </c>
      <c r="B2704" t="s">
        <v>384</v>
      </c>
      <c r="C2704" t="s">
        <v>255</v>
      </c>
      <c r="D2704">
        <v>3</v>
      </c>
      <c r="E2704">
        <v>164.73</v>
      </c>
      <c r="F2704">
        <v>494.19</v>
      </c>
      <c r="G2704" t="s">
        <v>26</v>
      </c>
      <c r="H2704" t="s">
        <v>242</v>
      </c>
      <c r="I2704" t="s">
        <v>384</v>
      </c>
      <c r="J2704">
        <v>28.44</v>
      </c>
      <c r="K2704">
        <v>6.62</v>
      </c>
      <c r="L2704">
        <v>1.96</v>
      </c>
      <c r="M2704">
        <v>3.67</v>
      </c>
      <c r="N2704">
        <v>40.69</v>
      </c>
      <c r="O2704">
        <v>124.04</v>
      </c>
      <c r="P2704" s="1">
        <f>O2704/E2704</f>
        <v>0.75298974078795611</v>
      </c>
      <c r="Q2704">
        <f>E2704*D2704</f>
        <v>494.18999999999994</v>
      </c>
      <c r="R2704">
        <f>O2704*D2704</f>
        <v>372.12</v>
      </c>
      <c r="S2704">
        <f>J2704+K2704+L2704+M2704</f>
        <v>40.690000000000005</v>
      </c>
      <c r="T2704" t="str">
        <f>IF(AND((D2704) &gt; 20, (P2704) &lt;0.1),"hvlm", "")</f>
        <v/>
      </c>
      <c r="U2704" t="str">
        <f>TEXT((A2704), "MMM _ YYYY")</f>
        <v>May  2018</v>
      </c>
      <c r="V2704" t="str">
        <f>TEXT((A2704),"YYYY")</f>
        <v>2018</v>
      </c>
      <c r="W2704" s="1">
        <v>0.2631</v>
      </c>
      <c r="X2704" s="2">
        <f>E2704*W2704</f>
        <v>43.340463</v>
      </c>
      <c r="Y2704" s="2">
        <f>MAX((X2704-O2704),0)</f>
        <v>0</v>
      </c>
    </row>
    <row r="2705" spans="1:25" x14ac:dyDescent="0.3">
      <c r="A2705" s="3">
        <v>43247</v>
      </c>
      <c r="B2705" t="s">
        <v>98</v>
      </c>
      <c r="C2705" t="s">
        <v>59</v>
      </c>
      <c r="D2705">
        <v>47</v>
      </c>
      <c r="E2705">
        <v>190.23</v>
      </c>
      <c r="F2705">
        <v>8940.81</v>
      </c>
      <c r="G2705" t="s">
        <v>56</v>
      </c>
      <c r="H2705" t="s">
        <v>99</v>
      </c>
      <c r="I2705" t="s">
        <v>98</v>
      </c>
      <c r="J2705">
        <v>57.3</v>
      </c>
      <c r="K2705">
        <v>9.02</v>
      </c>
      <c r="L2705">
        <v>4.6500000000000004</v>
      </c>
      <c r="M2705">
        <v>3.31</v>
      </c>
      <c r="N2705">
        <v>74.28</v>
      </c>
      <c r="O2705">
        <v>115.95</v>
      </c>
      <c r="P2705" s="1">
        <f>O2705/E2705</f>
        <v>0.60952531146506861</v>
      </c>
      <c r="Q2705">
        <f>E2705*D2705</f>
        <v>8940.81</v>
      </c>
      <c r="R2705">
        <f>O2705*D2705</f>
        <v>5449.6500000000005</v>
      </c>
      <c r="S2705">
        <f>J2705+K2705+L2705+M2705</f>
        <v>74.28</v>
      </c>
      <c r="T2705" t="str">
        <f>IF(AND((D2705) &gt; 20, (P2705) &lt;0.1),"hvlm", "")</f>
        <v/>
      </c>
      <c r="U2705" t="str">
        <f>TEXT((A2705), "MMM _ YYYY")</f>
        <v>May  2018</v>
      </c>
      <c r="V2705" t="str">
        <f>TEXT((A2705),"YYYY")</f>
        <v>2018</v>
      </c>
      <c r="W2705" s="1">
        <v>0.2631</v>
      </c>
      <c r="X2705" s="2">
        <f>E2705*W2705</f>
        <v>50.049512999999997</v>
      </c>
      <c r="Y2705" s="2">
        <f>MAX((X2705-O2705),0)</f>
        <v>0</v>
      </c>
    </row>
    <row r="2706" spans="1:25" x14ac:dyDescent="0.3">
      <c r="A2706" s="3">
        <v>43248</v>
      </c>
      <c r="B2706" t="s">
        <v>246</v>
      </c>
      <c r="C2706" t="s">
        <v>135</v>
      </c>
      <c r="D2706">
        <v>48</v>
      </c>
      <c r="E2706">
        <v>297.11</v>
      </c>
      <c r="F2706">
        <v>14261.28</v>
      </c>
      <c r="G2706" t="s">
        <v>134</v>
      </c>
      <c r="H2706" t="s">
        <v>22</v>
      </c>
      <c r="I2706" t="s">
        <v>246</v>
      </c>
      <c r="J2706">
        <v>105.99</v>
      </c>
      <c r="K2706">
        <v>6.75</v>
      </c>
      <c r="L2706">
        <v>7.89</v>
      </c>
      <c r="M2706">
        <v>3.66</v>
      </c>
      <c r="N2706">
        <v>124.29</v>
      </c>
      <c r="O2706">
        <v>172.82</v>
      </c>
      <c r="P2706" s="1">
        <f>O2706/E2706</f>
        <v>0.58167008851940349</v>
      </c>
      <c r="Q2706">
        <f>E2706*D2706</f>
        <v>14261.28</v>
      </c>
      <c r="R2706">
        <f>O2706*D2706</f>
        <v>8295.36</v>
      </c>
      <c r="S2706">
        <f>J2706+K2706+L2706+M2706</f>
        <v>124.28999999999999</v>
      </c>
      <c r="T2706" t="str">
        <f>IF(AND((D2706) &gt; 20, (P2706) &lt;0.1),"hvlm", "")</f>
        <v/>
      </c>
      <c r="U2706" t="str">
        <f>TEXT((A2706), "MMM _ YYYY")</f>
        <v>May  2018</v>
      </c>
      <c r="V2706" t="str">
        <f>TEXT((A2706),"YYYY")</f>
        <v>2018</v>
      </c>
      <c r="W2706" s="1">
        <v>0.2631</v>
      </c>
      <c r="X2706" s="2">
        <f>E2706*W2706</f>
        <v>78.169640999999999</v>
      </c>
      <c r="Y2706" s="2">
        <f>MAX((X2706-O2706),0)</f>
        <v>0</v>
      </c>
    </row>
    <row r="2707" spans="1:25" x14ac:dyDescent="0.3">
      <c r="A2707" s="3">
        <v>43249</v>
      </c>
      <c r="B2707" t="s">
        <v>202</v>
      </c>
      <c r="C2707" t="s">
        <v>65</v>
      </c>
      <c r="D2707">
        <v>43</v>
      </c>
      <c r="E2707">
        <v>248.03</v>
      </c>
      <c r="F2707">
        <v>10665.29</v>
      </c>
      <c r="G2707" t="s">
        <v>48</v>
      </c>
      <c r="H2707" t="s">
        <v>64</v>
      </c>
      <c r="I2707" t="s">
        <v>202</v>
      </c>
      <c r="J2707">
        <v>88.01</v>
      </c>
      <c r="K2707">
        <v>10.88</v>
      </c>
      <c r="L2707">
        <v>8.4</v>
      </c>
      <c r="M2707">
        <v>0.31</v>
      </c>
      <c r="N2707">
        <v>107.6</v>
      </c>
      <c r="O2707">
        <v>140.43</v>
      </c>
      <c r="P2707" s="1">
        <f>O2707/E2707</f>
        <v>0.56618151030117325</v>
      </c>
      <c r="Q2707">
        <f>E2707*D2707</f>
        <v>10665.29</v>
      </c>
      <c r="R2707">
        <f>O2707*D2707</f>
        <v>6038.4900000000007</v>
      </c>
      <c r="S2707">
        <f>J2707+K2707+L2707+M2707</f>
        <v>107.60000000000001</v>
      </c>
      <c r="T2707" t="str">
        <f>IF(AND((D2707) &gt; 20, (P2707) &lt;0.1),"hvlm", "")</f>
        <v/>
      </c>
      <c r="U2707" t="str">
        <f>TEXT((A2707), "MMM _ YYYY")</f>
        <v>May  2018</v>
      </c>
      <c r="V2707" t="str">
        <f>TEXT((A2707),"YYYY")</f>
        <v>2018</v>
      </c>
      <c r="W2707" s="1">
        <v>0.2631</v>
      </c>
      <c r="X2707" s="2">
        <f>E2707*W2707</f>
        <v>65.256692999999999</v>
      </c>
      <c r="Y2707" s="2">
        <f>MAX((X2707-O2707),0)</f>
        <v>0</v>
      </c>
    </row>
    <row r="2708" spans="1:25" x14ac:dyDescent="0.3">
      <c r="A2708" s="3">
        <v>43250</v>
      </c>
      <c r="B2708" t="s">
        <v>107</v>
      </c>
      <c r="C2708" t="s">
        <v>73</v>
      </c>
      <c r="D2708">
        <v>21</v>
      </c>
      <c r="E2708">
        <v>373.87</v>
      </c>
      <c r="F2708">
        <v>7851.27</v>
      </c>
      <c r="G2708" t="s">
        <v>23</v>
      </c>
      <c r="H2708" t="s">
        <v>67</v>
      </c>
      <c r="I2708" t="s">
        <v>107</v>
      </c>
      <c r="J2708">
        <v>122.87</v>
      </c>
      <c r="K2708">
        <v>13.7</v>
      </c>
      <c r="L2708">
        <v>8.5299999999999994</v>
      </c>
      <c r="M2708">
        <v>0.19</v>
      </c>
      <c r="N2708">
        <v>145.29</v>
      </c>
      <c r="O2708">
        <v>228.58</v>
      </c>
      <c r="P2708" s="1">
        <f>O2708/E2708</f>
        <v>0.6113889854762351</v>
      </c>
      <c r="Q2708">
        <f>E2708*D2708</f>
        <v>7851.27</v>
      </c>
      <c r="R2708">
        <f>O2708*D2708</f>
        <v>4800.18</v>
      </c>
      <c r="S2708">
        <f>J2708+K2708+L2708+M2708</f>
        <v>145.29</v>
      </c>
      <c r="T2708" t="str">
        <f>IF(AND((D2708) &gt; 20, (P2708) &lt;0.1),"hvlm", "")</f>
        <v/>
      </c>
      <c r="U2708" t="str">
        <f>TEXT((A2708), "MMM _ YYYY")</f>
        <v>May  2018</v>
      </c>
      <c r="V2708" t="str">
        <f>TEXT((A2708),"YYYY")</f>
        <v>2018</v>
      </c>
      <c r="W2708" s="1">
        <v>0.2631</v>
      </c>
      <c r="X2708" s="2">
        <f>E2708*W2708</f>
        <v>98.365196999999995</v>
      </c>
      <c r="Y2708" s="2">
        <f>MAX((X2708-O2708),0)</f>
        <v>0</v>
      </c>
    </row>
    <row r="2709" spans="1:25" x14ac:dyDescent="0.3">
      <c r="A2709" s="3">
        <v>43251</v>
      </c>
      <c r="B2709" t="s">
        <v>29</v>
      </c>
      <c r="C2709" t="s">
        <v>126</v>
      </c>
      <c r="D2709">
        <v>41</v>
      </c>
      <c r="E2709">
        <v>58.9</v>
      </c>
      <c r="F2709">
        <v>2414.9</v>
      </c>
      <c r="G2709" t="s">
        <v>31</v>
      </c>
      <c r="H2709" t="s">
        <v>30</v>
      </c>
      <c r="I2709" t="s">
        <v>29</v>
      </c>
      <c r="J2709">
        <v>96.7</v>
      </c>
      <c r="K2709">
        <v>13.27</v>
      </c>
      <c r="L2709">
        <v>2.4900000000000002</v>
      </c>
      <c r="M2709">
        <v>4.42</v>
      </c>
      <c r="N2709">
        <v>116.88</v>
      </c>
      <c r="O2709">
        <v>-57.98</v>
      </c>
      <c r="P2709" s="1">
        <f>O2709/E2709</f>
        <v>-0.98438030560271639</v>
      </c>
      <c r="Q2709">
        <f>E2709*D2709</f>
        <v>2414.9</v>
      </c>
      <c r="R2709">
        <f>O2709*D2709</f>
        <v>-2377.1799999999998</v>
      </c>
      <c r="S2709">
        <f>J2709+K2709+L2709+M2709</f>
        <v>116.88</v>
      </c>
      <c r="T2709" t="str">
        <f>IF(AND((D2709) &gt; 20, (P2709) &lt;0.1),"hvlm", "")</f>
        <v>hvlm</v>
      </c>
      <c r="U2709" t="str">
        <f>TEXT((A2709), "MMM _ YYYY")</f>
        <v>May  2018</v>
      </c>
      <c r="V2709" t="str">
        <f>TEXT((A2709),"YYYY")</f>
        <v>2018</v>
      </c>
      <c r="W2709" s="1">
        <v>0.2631</v>
      </c>
      <c r="X2709" s="2">
        <f>E2709*W2709</f>
        <v>15.496589999999999</v>
      </c>
      <c r="Y2709" s="2">
        <f>MAX((X2709-O2709),0)</f>
        <v>73.476590000000002</v>
      </c>
    </row>
    <row r="2710" spans="1:25" x14ac:dyDescent="0.3">
      <c r="A2710" s="3">
        <v>43252</v>
      </c>
      <c r="B2710" t="s">
        <v>155</v>
      </c>
      <c r="C2710" t="s">
        <v>260</v>
      </c>
      <c r="D2710">
        <v>8</v>
      </c>
      <c r="E2710">
        <v>297.87</v>
      </c>
      <c r="F2710">
        <v>2382.96</v>
      </c>
      <c r="G2710" t="s">
        <v>31</v>
      </c>
      <c r="H2710" t="s">
        <v>120</v>
      </c>
      <c r="I2710" t="s">
        <v>155</v>
      </c>
      <c r="J2710">
        <v>61.98</v>
      </c>
      <c r="K2710">
        <v>9.33</v>
      </c>
      <c r="L2710">
        <v>2.91</v>
      </c>
      <c r="M2710">
        <v>2.69</v>
      </c>
      <c r="N2710">
        <v>76.91</v>
      </c>
      <c r="O2710">
        <v>220.96</v>
      </c>
      <c r="P2710" s="1">
        <f>O2710/E2710</f>
        <v>0.74180011414375402</v>
      </c>
      <c r="Q2710">
        <f>E2710*D2710</f>
        <v>2382.96</v>
      </c>
      <c r="R2710">
        <f>O2710*D2710</f>
        <v>1767.68</v>
      </c>
      <c r="S2710">
        <f>J2710+K2710+L2710+M2710</f>
        <v>76.91</v>
      </c>
      <c r="T2710" t="str">
        <f>IF(AND((D2710) &gt; 20, (P2710) &lt;0.1),"hvlm", "")</f>
        <v/>
      </c>
      <c r="U2710" t="str">
        <f>TEXT((A2710), "MMM _ YYYY")</f>
        <v>Jun  2018</v>
      </c>
      <c r="V2710" t="str">
        <f>TEXT((A2710),"YYYY")</f>
        <v>2018</v>
      </c>
      <c r="W2710" s="1">
        <v>0.2631</v>
      </c>
      <c r="X2710" s="2">
        <f>E2710*W2710</f>
        <v>78.369596999999999</v>
      </c>
      <c r="Y2710" s="2">
        <f>MAX((X2710-O2710),0)</f>
        <v>0</v>
      </c>
    </row>
    <row r="2711" spans="1:25" x14ac:dyDescent="0.3">
      <c r="A2711" s="3">
        <v>43253</v>
      </c>
      <c r="B2711" t="s">
        <v>297</v>
      </c>
      <c r="C2711" t="s">
        <v>229</v>
      </c>
      <c r="D2711">
        <v>22</v>
      </c>
      <c r="E2711">
        <v>165.61</v>
      </c>
      <c r="F2711">
        <v>3643.42</v>
      </c>
      <c r="G2711" t="s">
        <v>16</v>
      </c>
      <c r="H2711" t="s">
        <v>5</v>
      </c>
      <c r="I2711" t="s">
        <v>297</v>
      </c>
      <c r="J2711">
        <v>78.08</v>
      </c>
      <c r="K2711">
        <v>2.67</v>
      </c>
      <c r="L2711">
        <v>5.74</v>
      </c>
      <c r="M2711">
        <v>1.39</v>
      </c>
      <c r="N2711">
        <v>87.88</v>
      </c>
      <c r="O2711">
        <v>77.73</v>
      </c>
      <c r="P2711" s="1">
        <f>O2711/E2711</f>
        <v>0.46935571523458725</v>
      </c>
      <c r="Q2711">
        <f>E2711*D2711</f>
        <v>3643.42</v>
      </c>
      <c r="R2711">
        <f>O2711*D2711</f>
        <v>1710.0600000000002</v>
      </c>
      <c r="S2711">
        <f>J2711+K2711+L2711+M2711</f>
        <v>87.88</v>
      </c>
      <c r="T2711" t="str">
        <f>IF(AND((D2711) &gt; 20, (P2711) &lt;0.1),"hvlm", "")</f>
        <v/>
      </c>
      <c r="U2711" t="str">
        <f>TEXT((A2711), "MMM _ YYYY")</f>
        <v>Jun  2018</v>
      </c>
      <c r="V2711" t="str">
        <f>TEXT((A2711),"YYYY")</f>
        <v>2018</v>
      </c>
      <c r="W2711" s="1">
        <v>0.2631</v>
      </c>
      <c r="X2711" s="2">
        <f>E2711*W2711</f>
        <v>43.571991000000004</v>
      </c>
      <c r="Y2711" s="2">
        <f>MAX((X2711-O2711),0)</f>
        <v>0</v>
      </c>
    </row>
    <row r="2712" spans="1:25" x14ac:dyDescent="0.3">
      <c r="A2712" s="3">
        <v>43254</v>
      </c>
      <c r="B2712" t="s">
        <v>195</v>
      </c>
      <c r="C2712" t="s">
        <v>354</v>
      </c>
      <c r="D2712">
        <v>5</v>
      </c>
      <c r="E2712">
        <v>113.08</v>
      </c>
      <c r="F2712">
        <v>565.4</v>
      </c>
      <c r="G2712" t="s">
        <v>31</v>
      </c>
      <c r="H2712" t="s">
        <v>39</v>
      </c>
      <c r="I2712" t="s">
        <v>195</v>
      </c>
      <c r="J2712">
        <v>36.380000000000003</v>
      </c>
      <c r="K2712">
        <v>11.81</v>
      </c>
      <c r="L2712">
        <v>6.49</v>
      </c>
      <c r="M2712">
        <v>1.29</v>
      </c>
      <c r="N2712">
        <v>55.97</v>
      </c>
      <c r="O2712">
        <v>57.11</v>
      </c>
      <c r="P2712" s="1">
        <f>O2712/E2712</f>
        <v>0.5050406791651928</v>
      </c>
      <c r="Q2712">
        <f>E2712*D2712</f>
        <v>565.4</v>
      </c>
      <c r="R2712">
        <f>O2712*D2712</f>
        <v>285.55</v>
      </c>
      <c r="S2712">
        <f>J2712+K2712+L2712+M2712</f>
        <v>55.970000000000006</v>
      </c>
      <c r="T2712" t="str">
        <f>IF(AND((D2712) &gt; 20, (P2712) &lt;0.1),"hvlm", "")</f>
        <v/>
      </c>
      <c r="U2712" t="str">
        <f>TEXT((A2712), "MMM _ YYYY")</f>
        <v>Jun  2018</v>
      </c>
      <c r="V2712" t="str">
        <f>TEXT((A2712),"YYYY")</f>
        <v>2018</v>
      </c>
      <c r="W2712" s="1">
        <v>0.2631</v>
      </c>
      <c r="X2712" s="2">
        <f>E2712*W2712</f>
        <v>29.751348</v>
      </c>
      <c r="Y2712" s="2">
        <f>MAX((X2712-O2712),0)</f>
        <v>0</v>
      </c>
    </row>
    <row r="2713" spans="1:25" x14ac:dyDescent="0.3">
      <c r="A2713" s="3">
        <v>43255</v>
      </c>
      <c r="B2713" t="s">
        <v>215</v>
      </c>
      <c r="C2713" t="s">
        <v>222</v>
      </c>
      <c r="D2713">
        <v>17</v>
      </c>
      <c r="E2713">
        <v>228.64</v>
      </c>
      <c r="F2713">
        <v>3886.88</v>
      </c>
      <c r="G2713" t="s">
        <v>134</v>
      </c>
      <c r="H2713" t="s">
        <v>197</v>
      </c>
      <c r="I2713" t="s">
        <v>215</v>
      </c>
      <c r="J2713">
        <v>35.21</v>
      </c>
      <c r="K2713">
        <v>11.68</v>
      </c>
      <c r="L2713">
        <v>3.82</v>
      </c>
      <c r="M2713">
        <v>0.66</v>
      </c>
      <c r="N2713">
        <v>51.37</v>
      </c>
      <c r="O2713">
        <v>177.27</v>
      </c>
      <c r="P2713" s="1">
        <f>O2713/E2713</f>
        <v>0.77532365290412886</v>
      </c>
      <c r="Q2713">
        <f>E2713*D2713</f>
        <v>3886.8799999999997</v>
      </c>
      <c r="R2713">
        <f>O2713*D2713</f>
        <v>3013.59</v>
      </c>
      <c r="S2713">
        <f>J2713+K2713+L2713+M2713</f>
        <v>51.37</v>
      </c>
      <c r="T2713" t="str">
        <f>IF(AND((D2713) &gt; 20, (P2713) &lt;0.1),"hvlm", "")</f>
        <v/>
      </c>
      <c r="U2713" t="str">
        <f>TEXT((A2713), "MMM _ YYYY")</f>
        <v>Jun  2018</v>
      </c>
      <c r="V2713" t="str">
        <f>TEXT((A2713),"YYYY")</f>
        <v>2018</v>
      </c>
      <c r="W2713" s="1">
        <v>0.2631</v>
      </c>
      <c r="X2713" s="2">
        <f>E2713*W2713</f>
        <v>60.155183999999998</v>
      </c>
      <c r="Y2713" s="2">
        <f>MAX((X2713-O2713),0)</f>
        <v>0</v>
      </c>
    </row>
    <row r="2714" spans="1:25" x14ac:dyDescent="0.3">
      <c r="A2714" s="3">
        <v>43256</v>
      </c>
      <c r="B2714" t="s">
        <v>29</v>
      </c>
      <c r="C2714" t="s">
        <v>161</v>
      </c>
      <c r="D2714">
        <v>37</v>
      </c>
      <c r="E2714">
        <v>226.77</v>
      </c>
      <c r="F2714">
        <v>8390.49</v>
      </c>
      <c r="G2714" t="s">
        <v>26</v>
      </c>
      <c r="H2714" t="s">
        <v>30</v>
      </c>
      <c r="I2714" t="s">
        <v>29</v>
      </c>
      <c r="J2714">
        <v>96.7</v>
      </c>
      <c r="K2714">
        <v>13.27</v>
      </c>
      <c r="L2714">
        <v>2.4900000000000002</v>
      </c>
      <c r="M2714">
        <v>4.42</v>
      </c>
      <c r="N2714">
        <v>116.88</v>
      </c>
      <c r="O2714">
        <v>109.89</v>
      </c>
      <c r="P2714" s="1">
        <f>O2714/E2714</f>
        <v>0.48458790845349914</v>
      </c>
      <c r="Q2714">
        <f>E2714*D2714</f>
        <v>8390.49</v>
      </c>
      <c r="R2714">
        <f>O2714*D2714</f>
        <v>4065.93</v>
      </c>
      <c r="S2714">
        <f>J2714+K2714+L2714+M2714</f>
        <v>116.88</v>
      </c>
      <c r="T2714" t="str">
        <f>IF(AND((D2714) &gt; 20, (P2714) &lt;0.1),"hvlm", "")</f>
        <v/>
      </c>
      <c r="U2714" t="str">
        <f>TEXT((A2714), "MMM _ YYYY")</f>
        <v>Jun  2018</v>
      </c>
      <c r="V2714" t="str">
        <f>TEXT((A2714),"YYYY")</f>
        <v>2018</v>
      </c>
      <c r="W2714" s="1">
        <v>0.2631</v>
      </c>
      <c r="X2714" s="2">
        <f>E2714*W2714</f>
        <v>59.663187000000001</v>
      </c>
      <c r="Y2714" s="2">
        <f>MAX((X2714-O2714),0)</f>
        <v>0</v>
      </c>
    </row>
    <row r="2715" spans="1:25" x14ac:dyDescent="0.3">
      <c r="A2715" s="3">
        <v>43257</v>
      </c>
      <c r="B2715" t="s">
        <v>392</v>
      </c>
      <c r="C2715" t="s">
        <v>260</v>
      </c>
      <c r="D2715">
        <v>14</v>
      </c>
      <c r="E2715">
        <v>97.95</v>
      </c>
      <c r="F2715">
        <v>1371.3</v>
      </c>
      <c r="G2715" t="s">
        <v>31</v>
      </c>
      <c r="H2715" t="s">
        <v>30</v>
      </c>
      <c r="I2715" t="s">
        <v>392</v>
      </c>
      <c r="J2715">
        <v>145.16999999999999</v>
      </c>
      <c r="K2715">
        <v>9.49</v>
      </c>
      <c r="L2715">
        <v>4.67</v>
      </c>
      <c r="M2715">
        <v>0.62</v>
      </c>
      <c r="N2715">
        <v>159.94999999999999</v>
      </c>
      <c r="O2715">
        <v>-62</v>
      </c>
      <c r="P2715" s="1">
        <f>O2715/E2715</f>
        <v>-0.63297600816743238</v>
      </c>
      <c r="Q2715">
        <f>E2715*D2715</f>
        <v>1371.3</v>
      </c>
      <c r="R2715">
        <f>O2715*D2715</f>
        <v>-868</v>
      </c>
      <c r="S2715">
        <f>J2715+K2715+L2715+M2715</f>
        <v>159.94999999999999</v>
      </c>
      <c r="T2715" t="str">
        <f>IF(AND((D2715) &gt; 20, (P2715) &lt;0.1),"hvlm", "")</f>
        <v/>
      </c>
      <c r="U2715" t="str">
        <f>TEXT((A2715), "MMM _ YYYY")</f>
        <v>Jun  2018</v>
      </c>
      <c r="V2715" t="str">
        <f>TEXT((A2715),"YYYY")</f>
        <v>2018</v>
      </c>
      <c r="W2715" s="1">
        <v>0.2631</v>
      </c>
      <c r="X2715" s="2">
        <f>E2715*W2715</f>
        <v>25.770645000000002</v>
      </c>
      <c r="Y2715" s="2">
        <f>MAX((X2715-O2715),0)</f>
        <v>87.770645000000002</v>
      </c>
    </row>
    <row r="2716" spans="1:25" x14ac:dyDescent="0.3">
      <c r="A2716" s="3">
        <v>43258</v>
      </c>
      <c r="B2716" t="s">
        <v>245</v>
      </c>
      <c r="C2716" t="s">
        <v>62</v>
      </c>
      <c r="D2716">
        <v>39</v>
      </c>
      <c r="E2716">
        <v>120.66</v>
      </c>
      <c r="F2716">
        <v>4705.74</v>
      </c>
      <c r="G2716" t="s">
        <v>61</v>
      </c>
      <c r="H2716" t="s">
        <v>1</v>
      </c>
      <c r="I2716" t="s">
        <v>245</v>
      </c>
      <c r="J2716">
        <v>106.7</v>
      </c>
      <c r="K2716">
        <v>8.23</v>
      </c>
      <c r="L2716">
        <v>3.79</v>
      </c>
      <c r="M2716">
        <v>0</v>
      </c>
      <c r="N2716">
        <v>118.72</v>
      </c>
      <c r="O2716">
        <v>1.94</v>
      </c>
      <c r="P2716" s="1">
        <f>O2716/E2716</f>
        <v>1.6078236366650091E-2</v>
      </c>
      <c r="Q2716">
        <f>E2716*D2716</f>
        <v>4705.74</v>
      </c>
      <c r="R2716">
        <f>O2716*D2716</f>
        <v>75.66</v>
      </c>
      <c r="S2716">
        <f>J2716+K2716+L2716+M2716</f>
        <v>118.72000000000001</v>
      </c>
      <c r="T2716" t="str">
        <f>IF(AND((D2716) &gt; 20, (P2716) &lt;0.1),"hvlm", "")</f>
        <v>hvlm</v>
      </c>
      <c r="U2716" t="str">
        <f>TEXT((A2716), "MMM _ YYYY")</f>
        <v>Jun  2018</v>
      </c>
      <c r="V2716" t="str">
        <f>TEXT((A2716),"YYYY")</f>
        <v>2018</v>
      </c>
      <c r="W2716" s="1">
        <v>0.2631</v>
      </c>
      <c r="X2716" s="2">
        <f>E2716*W2716</f>
        <v>31.745646000000001</v>
      </c>
      <c r="Y2716" s="2">
        <f>MAX((X2716-O2716),0)</f>
        <v>29.805645999999999</v>
      </c>
    </row>
    <row r="2717" spans="1:25" x14ac:dyDescent="0.3">
      <c r="A2717" s="3">
        <v>43259</v>
      </c>
      <c r="B2717" t="s">
        <v>149</v>
      </c>
      <c r="C2717" t="s">
        <v>379</v>
      </c>
      <c r="D2717">
        <v>41</v>
      </c>
      <c r="E2717">
        <v>192.86</v>
      </c>
      <c r="F2717">
        <v>7907.26</v>
      </c>
      <c r="G2717" t="s">
        <v>81</v>
      </c>
      <c r="H2717" t="s">
        <v>11</v>
      </c>
      <c r="I2717" t="s">
        <v>149</v>
      </c>
      <c r="J2717">
        <v>125.26</v>
      </c>
      <c r="K2717">
        <v>5.74</v>
      </c>
      <c r="L2717">
        <v>1.68</v>
      </c>
      <c r="M2717">
        <v>0.83</v>
      </c>
      <c r="N2717">
        <v>133.51</v>
      </c>
      <c r="O2717">
        <v>59.35</v>
      </c>
      <c r="P2717" s="1">
        <f>O2717/E2717</f>
        <v>0.30773618168619721</v>
      </c>
      <c r="Q2717">
        <f>E2717*D2717</f>
        <v>7907.26</v>
      </c>
      <c r="R2717">
        <f>O2717*D2717</f>
        <v>2433.35</v>
      </c>
      <c r="S2717">
        <f>J2717+K2717+L2717+M2717</f>
        <v>133.51000000000002</v>
      </c>
      <c r="T2717" t="str">
        <f>IF(AND((D2717) &gt; 20, (P2717) &lt;0.1),"hvlm", "")</f>
        <v/>
      </c>
      <c r="U2717" t="str">
        <f>TEXT((A2717), "MMM _ YYYY")</f>
        <v>Jun  2018</v>
      </c>
      <c r="V2717" t="str">
        <f>TEXT((A2717),"YYYY")</f>
        <v>2018</v>
      </c>
      <c r="W2717" s="1">
        <v>0.2631</v>
      </c>
      <c r="X2717" s="2">
        <f>E2717*W2717</f>
        <v>50.741466000000003</v>
      </c>
      <c r="Y2717" s="2">
        <f>MAX((X2717-O2717),0)</f>
        <v>0</v>
      </c>
    </row>
    <row r="2718" spans="1:25" x14ac:dyDescent="0.3">
      <c r="A2718" s="3">
        <v>43260</v>
      </c>
      <c r="B2718" t="s">
        <v>254</v>
      </c>
      <c r="C2718" t="s">
        <v>190</v>
      </c>
      <c r="D2718">
        <v>28</v>
      </c>
      <c r="E2718">
        <v>193.08</v>
      </c>
      <c r="F2718">
        <v>5406.24</v>
      </c>
      <c r="G2718" t="s">
        <v>48</v>
      </c>
      <c r="H2718" t="s">
        <v>22</v>
      </c>
      <c r="I2718" t="s">
        <v>254</v>
      </c>
      <c r="J2718">
        <v>88.04</v>
      </c>
      <c r="K2718">
        <v>9.59</v>
      </c>
      <c r="L2718">
        <v>4.58</v>
      </c>
      <c r="M2718">
        <v>0.93</v>
      </c>
      <c r="N2718">
        <v>103.14</v>
      </c>
      <c r="O2718">
        <v>89.94</v>
      </c>
      <c r="P2718" s="1">
        <f>O2718/E2718</f>
        <v>0.46581727781230575</v>
      </c>
      <c r="Q2718">
        <f>E2718*D2718</f>
        <v>5406.2400000000007</v>
      </c>
      <c r="R2718">
        <f>O2718*D2718</f>
        <v>2518.3199999999997</v>
      </c>
      <c r="S2718">
        <f>J2718+K2718+L2718+M2718</f>
        <v>103.14000000000001</v>
      </c>
      <c r="T2718" t="str">
        <f>IF(AND((D2718) &gt; 20, (P2718) &lt;0.1),"hvlm", "")</f>
        <v/>
      </c>
      <c r="U2718" t="str">
        <f>TEXT((A2718), "MMM _ YYYY")</f>
        <v>Jun  2018</v>
      </c>
      <c r="V2718" t="str">
        <f>TEXT((A2718),"YYYY")</f>
        <v>2018</v>
      </c>
      <c r="W2718" s="1">
        <v>0.2631</v>
      </c>
      <c r="X2718" s="2">
        <f>E2718*W2718</f>
        <v>50.799348000000002</v>
      </c>
      <c r="Y2718" s="2">
        <f>MAX((X2718-O2718),0)</f>
        <v>0</v>
      </c>
    </row>
    <row r="2719" spans="1:25" x14ac:dyDescent="0.3">
      <c r="A2719" s="3">
        <v>43261</v>
      </c>
      <c r="B2719" t="s">
        <v>112</v>
      </c>
      <c r="C2719" t="s">
        <v>161</v>
      </c>
      <c r="D2719">
        <v>31</v>
      </c>
      <c r="E2719">
        <v>161.15</v>
      </c>
      <c r="F2719">
        <v>4995.6499999999996</v>
      </c>
      <c r="G2719" t="s">
        <v>26</v>
      </c>
      <c r="H2719" t="s">
        <v>96</v>
      </c>
      <c r="I2719" t="s">
        <v>112</v>
      </c>
      <c r="J2719">
        <v>84.08</v>
      </c>
      <c r="K2719">
        <v>3.36</v>
      </c>
      <c r="L2719">
        <v>7.52</v>
      </c>
      <c r="M2719">
        <v>1.26</v>
      </c>
      <c r="N2719">
        <v>96.22</v>
      </c>
      <c r="O2719">
        <v>64.930000000000007</v>
      </c>
      <c r="P2719" s="1">
        <f>O2719/E2719</f>
        <v>0.4029165373875272</v>
      </c>
      <c r="Q2719">
        <f>E2719*D2719</f>
        <v>4995.6500000000005</v>
      </c>
      <c r="R2719">
        <f>O2719*D2719</f>
        <v>2012.8300000000002</v>
      </c>
      <c r="S2719">
        <f>J2719+K2719+L2719+M2719</f>
        <v>96.22</v>
      </c>
      <c r="T2719" t="str">
        <f>IF(AND((D2719) &gt; 20, (P2719) &lt;0.1),"hvlm", "")</f>
        <v/>
      </c>
      <c r="U2719" t="str">
        <f>TEXT((A2719), "MMM _ YYYY")</f>
        <v>Jun  2018</v>
      </c>
      <c r="V2719" t="str">
        <f>TEXT((A2719),"YYYY")</f>
        <v>2018</v>
      </c>
      <c r="W2719" s="1">
        <v>0.2631</v>
      </c>
      <c r="X2719" s="2">
        <f>E2719*W2719</f>
        <v>42.398565000000005</v>
      </c>
      <c r="Y2719" s="2">
        <f>MAX((X2719-O2719),0)</f>
        <v>0</v>
      </c>
    </row>
    <row r="2720" spans="1:25" x14ac:dyDescent="0.3">
      <c r="A2720" s="3">
        <v>43262</v>
      </c>
      <c r="B2720" t="s">
        <v>269</v>
      </c>
      <c r="C2720" t="s">
        <v>341</v>
      </c>
      <c r="D2720">
        <v>17</v>
      </c>
      <c r="E2720">
        <v>101.99</v>
      </c>
      <c r="F2720">
        <v>1733.83</v>
      </c>
      <c r="G2720" t="s">
        <v>130</v>
      </c>
      <c r="H2720" t="s">
        <v>1</v>
      </c>
      <c r="I2720" t="s">
        <v>269</v>
      </c>
      <c r="J2720">
        <v>28.26</v>
      </c>
      <c r="K2720">
        <v>9.35</v>
      </c>
      <c r="L2720">
        <v>6.61</v>
      </c>
      <c r="M2720">
        <v>4.2</v>
      </c>
      <c r="N2720">
        <v>48.42</v>
      </c>
      <c r="O2720">
        <v>53.57</v>
      </c>
      <c r="P2720" s="1">
        <f>O2720/E2720</f>
        <v>0.52524757329149918</v>
      </c>
      <c r="Q2720">
        <f>E2720*D2720</f>
        <v>1733.83</v>
      </c>
      <c r="R2720">
        <f>O2720*D2720</f>
        <v>910.69</v>
      </c>
      <c r="S2720">
        <f>J2720+K2720+L2720+M2720</f>
        <v>48.42</v>
      </c>
      <c r="T2720" t="str">
        <f>IF(AND((D2720) &gt; 20, (P2720) &lt;0.1),"hvlm", "")</f>
        <v/>
      </c>
      <c r="U2720" t="str">
        <f>TEXT((A2720), "MMM _ YYYY")</f>
        <v>Jun  2018</v>
      </c>
      <c r="V2720" t="str">
        <f>TEXT((A2720),"YYYY")</f>
        <v>2018</v>
      </c>
      <c r="W2720" s="1">
        <v>0.2631</v>
      </c>
      <c r="X2720" s="2">
        <f>E2720*W2720</f>
        <v>26.833568999999997</v>
      </c>
      <c r="Y2720" s="2">
        <f>MAX((X2720-O2720),0)</f>
        <v>0</v>
      </c>
    </row>
    <row r="2721" spans="1:25" x14ac:dyDescent="0.3">
      <c r="A2721" s="3">
        <v>43263</v>
      </c>
      <c r="B2721" t="s">
        <v>21</v>
      </c>
      <c r="C2721" t="s">
        <v>291</v>
      </c>
      <c r="D2721">
        <v>35</v>
      </c>
      <c r="E2721">
        <v>51.53</v>
      </c>
      <c r="F2721">
        <v>1803.55</v>
      </c>
      <c r="G2721" t="s">
        <v>16</v>
      </c>
      <c r="H2721" t="s">
        <v>22</v>
      </c>
      <c r="I2721" t="s">
        <v>21</v>
      </c>
      <c r="J2721">
        <v>118.26</v>
      </c>
      <c r="K2721">
        <v>2.81</v>
      </c>
      <c r="L2721">
        <v>5.33</v>
      </c>
      <c r="M2721">
        <v>2.2799999999999998</v>
      </c>
      <c r="N2721">
        <v>128.68</v>
      </c>
      <c r="O2721">
        <v>-77.150000000000006</v>
      </c>
      <c r="P2721" s="1">
        <f>O2721/E2721</f>
        <v>-1.4971861051814477</v>
      </c>
      <c r="Q2721">
        <f>E2721*D2721</f>
        <v>1803.55</v>
      </c>
      <c r="R2721">
        <f>O2721*D2721</f>
        <v>-2700.25</v>
      </c>
      <c r="S2721">
        <f>J2721+K2721+L2721+M2721</f>
        <v>128.68</v>
      </c>
      <c r="T2721" t="str">
        <f>IF(AND((D2721) &gt; 20, (P2721) &lt;0.1),"hvlm", "")</f>
        <v>hvlm</v>
      </c>
      <c r="U2721" t="str">
        <f>TEXT((A2721), "MMM _ YYYY")</f>
        <v>Jun  2018</v>
      </c>
      <c r="V2721" t="str">
        <f>TEXT((A2721),"YYYY")</f>
        <v>2018</v>
      </c>
      <c r="W2721" s="1">
        <v>0.2631</v>
      </c>
      <c r="X2721" s="2">
        <f>E2721*W2721</f>
        <v>13.557543000000001</v>
      </c>
      <c r="Y2721" s="2">
        <f>MAX((X2721-O2721),0)</f>
        <v>90.707543000000001</v>
      </c>
    </row>
    <row r="2722" spans="1:25" x14ac:dyDescent="0.3">
      <c r="A2722" s="3">
        <v>43264</v>
      </c>
      <c r="B2722" t="s">
        <v>382</v>
      </c>
      <c r="C2722" t="s">
        <v>59</v>
      </c>
      <c r="D2722">
        <v>40</v>
      </c>
      <c r="E2722">
        <v>389.58</v>
      </c>
      <c r="F2722">
        <v>15583.2</v>
      </c>
      <c r="G2722" t="s">
        <v>56</v>
      </c>
      <c r="H2722" t="s">
        <v>84</v>
      </c>
      <c r="I2722" t="s">
        <v>382</v>
      </c>
      <c r="J2722">
        <v>95.7</v>
      </c>
      <c r="K2722">
        <v>11.64</v>
      </c>
      <c r="L2722">
        <v>4.18</v>
      </c>
      <c r="M2722">
        <v>4.8099999999999996</v>
      </c>
      <c r="N2722">
        <v>116.33</v>
      </c>
      <c r="O2722">
        <v>273.25</v>
      </c>
      <c r="P2722" s="1">
        <f>O2722/E2722</f>
        <v>0.70139637558396228</v>
      </c>
      <c r="Q2722">
        <f>E2722*D2722</f>
        <v>15583.199999999999</v>
      </c>
      <c r="R2722">
        <f>O2722*D2722</f>
        <v>10930</v>
      </c>
      <c r="S2722">
        <f>J2722+K2722+L2722+M2722</f>
        <v>116.33000000000001</v>
      </c>
      <c r="T2722" t="str">
        <f>IF(AND((D2722) &gt; 20, (P2722) &lt;0.1),"hvlm", "")</f>
        <v/>
      </c>
      <c r="U2722" t="str">
        <f>TEXT((A2722), "MMM _ YYYY")</f>
        <v>Jun  2018</v>
      </c>
      <c r="V2722" t="str">
        <f>TEXT((A2722),"YYYY")</f>
        <v>2018</v>
      </c>
      <c r="W2722" s="1">
        <v>0.2631</v>
      </c>
      <c r="X2722" s="2">
        <f>E2722*W2722</f>
        <v>102.498498</v>
      </c>
      <c r="Y2722" s="2">
        <f>MAX((X2722-O2722),0)</f>
        <v>0</v>
      </c>
    </row>
    <row r="2723" spans="1:25" x14ac:dyDescent="0.3">
      <c r="A2723" s="3">
        <v>43265</v>
      </c>
      <c r="B2723" t="s">
        <v>91</v>
      </c>
      <c r="C2723" t="s">
        <v>268</v>
      </c>
      <c r="D2723">
        <v>22</v>
      </c>
      <c r="E2723">
        <v>380.22</v>
      </c>
      <c r="F2723">
        <v>8364.84</v>
      </c>
      <c r="G2723" t="s">
        <v>16</v>
      </c>
      <c r="H2723" t="s">
        <v>80</v>
      </c>
      <c r="I2723" t="s">
        <v>91</v>
      </c>
      <c r="J2723">
        <v>147.05000000000001</v>
      </c>
      <c r="K2723">
        <v>3.92</v>
      </c>
      <c r="L2723">
        <v>9.27</v>
      </c>
      <c r="M2723">
        <v>2.61</v>
      </c>
      <c r="N2723">
        <v>162.85</v>
      </c>
      <c r="O2723">
        <v>217.37</v>
      </c>
      <c r="P2723" s="1">
        <f>O2723/E2723</f>
        <v>0.57169533428015351</v>
      </c>
      <c r="Q2723">
        <f>E2723*D2723</f>
        <v>8364.84</v>
      </c>
      <c r="R2723">
        <f>O2723*D2723</f>
        <v>4782.1400000000003</v>
      </c>
      <c r="S2723">
        <f>J2723+K2723+L2723+M2723</f>
        <v>162.85000000000002</v>
      </c>
      <c r="T2723" t="str">
        <f>IF(AND((D2723) &gt; 20, (P2723) &lt;0.1),"hvlm", "")</f>
        <v/>
      </c>
      <c r="U2723" t="str">
        <f>TEXT((A2723), "MMM _ YYYY")</f>
        <v>Jun  2018</v>
      </c>
      <c r="V2723" t="str">
        <f>TEXT((A2723),"YYYY")</f>
        <v>2018</v>
      </c>
      <c r="W2723" s="1">
        <v>0.2631</v>
      </c>
      <c r="X2723" s="2">
        <f>E2723*W2723</f>
        <v>100.035882</v>
      </c>
      <c r="Y2723" s="2">
        <f>MAX((X2723-O2723),0)</f>
        <v>0</v>
      </c>
    </row>
    <row r="2724" spans="1:25" x14ac:dyDescent="0.3">
      <c r="A2724" s="3">
        <v>43266</v>
      </c>
      <c r="B2724" t="s">
        <v>241</v>
      </c>
      <c r="C2724" t="s">
        <v>13</v>
      </c>
      <c r="D2724">
        <v>45</v>
      </c>
      <c r="E2724">
        <v>219.28</v>
      </c>
      <c r="F2724">
        <v>9867.6</v>
      </c>
      <c r="G2724" t="s">
        <v>12</v>
      </c>
      <c r="H2724" t="s">
        <v>242</v>
      </c>
      <c r="I2724" t="s">
        <v>241</v>
      </c>
      <c r="J2724">
        <v>60.06</v>
      </c>
      <c r="K2724">
        <v>6.6</v>
      </c>
      <c r="L2724">
        <v>1.3</v>
      </c>
      <c r="M2724">
        <v>2.65</v>
      </c>
      <c r="N2724">
        <v>70.61</v>
      </c>
      <c r="O2724">
        <v>148.66999999999999</v>
      </c>
      <c r="P2724" s="1">
        <f>O2724/E2724</f>
        <v>0.67799160890186061</v>
      </c>
      <c r="Q2724">
        <f>E2724*D2724</f>
        <v>9867.6</v>
      </c>
      <c r="R2724">
        <f>O2724*D2724</f>
        <v>6690.15</v>
      </c>
      <c r="S2724">
        <f>J2724+K2724+L2724+M2724</f>
        <v>70.61</v>
      </c>
      <c r="T2724" t="str">
        <f>IF(AND((D2724) &gt; 20, (P2724) &lt;0.1),"hvlm", "")</f>
        <v/>
      </c>
      <c r="U2724" t="str">
        <f>TEXT((A2724), "MMM _ YYYY")</f>
        <v>Jun  2018</v>
      </c>
      <c r="V2724" t="str">
        <f>TEXT((A2724),"YYYY")</f>
        <v>2018</v>
      </c>
      <c r="W2724" s="1">
        <v>0.2631</v>
      </c>
      <c r="X2724" s="2">
        <f>E2724*W2724</f>
        <v>57.692568000000001</v>
      </c>
      <c r="Y2724" s="2">
        <f>MAX((X2724-O2724),0)</f>
        <v>0</v>
      </c>
    </row>
    <row r="2725" spans="1:25" x14ac:dyDescent="0.3">
      <c r="A2725" s="3">
        <v>43267</v>
      </c>
      <c r="B2725" t="s">
        <v>163</v>
      </c>
      <c r="C2725" t="s">
        <v>278</v>
      </c>
      <c r="D2725">
        <v>48</v>
      </c>
      <c r="E2725">
        <v>398.27</v>
      </c>
      <c r="F2725">
        <v>19116.96</v>
      </c>
      <c r="G2725" t="s">
        <v>6</v>
      </c>
      <c r="H2725" t="s">
        <v>164</v>
      </c>
      <c r="I2725" t="s">
        <v>163</v>
      </c>
      <c r="J2725">
        <v>184.75</v>
      </c>
      <c r="K2725">
        <v>8.1999999999999993</v>
      </c>
      <c r="L2725">
        <v>6.01</v>
      </c>
      <c r="M2725">
        <v>4.95</v>
      </c>
      <c r="N2725">
        <v>203.91</v>
      </c>
      <c r="O2725">
        <v>194.36</v>
      </c>
      <c r="P2725" s="1">
        <f>O2725/E2725</f>
        <v>0.48801064604414096</v>
      </c>
      <c r="Q2725">
        <f>E2725*D2725</f>
        <v>19116.96</v>
      </c>
      <c r="R2725">
        <f>O2725*D2725</f>
        <v>9329.2800000000007</v>
      </c>
      <c r="S2725">
        <f>J2725+K2725+L2725+M2725</f>
        <v>203.90999999999997</v>
      </c>
      <c r="T2725" t="str">
        <f>IF(AND((D2725) &gt; 20, (P2725) &lt;0.1),"hvlm", "")</f>
        <v/>
      </c>
      <c r="U2725" t="str">
        <f>TEXT((A2725), "MMM _ YYYY")</f>
        <v>Jun  2018</v>
      </c>
      <c r="V2725" t="str">
        <f>TEXT((A2725),"YYYY")</f>
        <v>2018</v>
      </c>
      <c r="W2725" s="1">
        <v>0.2631</v>
      </c>
      <c r="X2725" s="2">
        <f>E2725*W2725</f>
        <v>104.784837</v>
      </c>
      <c r="Y2725" s="2">
        <f>MAX((X2725-O2725),0)</f>
        <v>0</v>
      </c>
    </row>
    <row r="2726" spans="1:25" x14ac:dyDescent="0.3">
      <c r="A2726" s="3">
        <v>43268</v>
      </c>
      <c r="B2726" t="s">
        <v>240</v>
      </c>
      <c r="C2726" t="s">
        <v>249</v>
      </c>
      <c r="D2726">
        <v>29</v>
      </c>
      <c r="E2726">
        <v>285.77999999999997</v>
      </c>
      <c r="F2726">
        <v>8287.6200000000008</v>
      </c>
      <c r="G2726" t="s">
        <v>105</v>
      </c>
      <c r="H2726" t="s">
        <v>55</v>
      </c>
      <c r="I2726" t="s">
        <v>240</v>
      </c>
      <c r="J2726">
        <v>34.92</v>
      </c>
      <c r="K2726">
        <v>8.34</v>
      </c>
      <c r="L2726">
        <v>1.93</v>
      </c>
      <c r="M2726">
        <v>0.02</v>
      </c>
      <c r="N2726">
        <v>45.21</v>
      </c>
      <c r="O2726">
        <v>240.57</v>
      </c>
      <c r="P2726" s="1">
        <f>O2726/E2726</f>
        <v>0.84180138568129337</v>
      </c>
      <c r="Q2726">
        <f>E2726*D2726</f>
        <v>8287.619999999999</v>
      </c>
      <c r="R2726">
        <f>O2726*D2726</f>
        <v>6976.53</v>
      </c>
      <c r="S2726">
        <f>J2726+K2726+L2726+M2726</f>
        <v>45.210000000000008</v>
      </c>
      <c r="T2726" t="str">
        <f>IF(AND((D2726) &gt; 20, (P2726) &lt;0.1),"hvlm", "")</f>
        <v/>
      </c>
      <c r="U2726" t="str">
        <f>TEXT((A2726), "MMM _ YYYY")</f>
        <v>Jun  2018</v>
      </c>
      <c r="V2726" t="str">
        <f>TEXT((A2726),"YYYY")</f>
        <v>2018</v>
      </c>
      <c r="W2726" s="1">
        <v>0.2631</v>
      </c>
      <c r="X2726" s="2">
        <f>E2726*W2726</f>
        <v>75.188717999999994</v>
      </c>
      <c r="Y2726" s="2">
        <f>MAX((X2726-O2726),0)</f>
        <v>0</v>
      </c>
    </row>
    <row r="2727" spans="1:25" x14ac:dyDescent="0.3">
      <c r="A2727" s="3">
        <v>43269</v>
      </c>
      <c r="B2727" t="s">
        <v>184</v>
      </c>
      <c r="C2727" t="s">
        <v>352</v>
      </c>
      <c r="D2727">
        <v>10</v>
      </c>
      <c r="E2727">
        <v>74.099999999999994</v>
      </c>
      <c r="F2727">
        <v>741</v>
      </c>
      <c r="G2727" t="s">
        <v>110</v>
      </c>
      <c r="H2727" t="s">
        <v>19</v>
      </c>
      <c r="I2727" t="s">
        <v>184</v>
      </c>
      <c r="J2727">
        <v>60.29</v>
      </c>
      <c r="K2727">
        <v>12.27</v>
      </c>
      <c r="L2727">
        <v>7.22</v>
      </c>
      <c r="M2727">
        <v>3.24</v>
      </c>
      <c r="N2727">
        <v>83.02</v>
      </c>
      <c r="O2727">
        <v>-8.92</v>
      </c>
      <c r="P2727" s="1">
        <f>O2727/E2727</f>
        <v>-0.12037786774628881</v>
      </c>
      <c r="Q2727">
        <f>E2727*D2727</f>
        <v>741</v>
      </c>
      <c r="R2727">
        <f>O2727*D2727</f>
        <v>-89.2</v>
      </c>
      <c r="S2727">
        <f>J2727+K2727+L2727+M2727</f>
        <v>83.02</v>
      </c>
      <c r="T2727" t="str">
        <f>IF(AND((D2727) &gt; 20, (P2727) &lt;0.1),"hvlm", "")</f>
        <v/>
      </c>
      <c r="U2727" t="str">
        <f>TEXT((A2727), "MMM _ YYYY")</f>
        <v>Jun  2018</v>
      </c>
      <c r="V2727" t="str">
        <f>TEXT((A2727),"YYYY")</f>
        <v>2018</v>
      </c>
      <c r="W2727" s="1">
        <v>0.2631</v>
      </c>
      <c r="X2727" s="2">
        <f>E2727*W2727</f>
        <v>19.495709999999999</v>
      </c>
      <c r="Y2727" s="2">
        <f>MAX((X2727-O2727),0)</f>
        <v>28.415709999999997</v>
      </c>
    </row>
    <row r="2728" spans="1:25" x14ac:dyDescent="0.3">
      <c r="A2728" s="3">
        <v>43270</v>
      </c>
      <c r="B2728" t="s">
        <v>74</v>
      </c>
      <c r="C2728" t="s">
        <v>353</v>
      </c>
      <c r="D2728">
        <v>18</v>
      </c>
      <c r="E2728">
        <v>91.2</v>
      </c>
      <c r="F2728">
        <v>1641.6</v>
      </c>
      <c r="G2728" t="s">
        <v>105</v>
      </c>
      <c r="H2728" t="s">
        <v>75</v>
      </c>
      <c r="I2728" t="s">
        <v>74</v>
      </c>
      <c r="J2728">
        <v>144.51</v>
      </c>
      <c r="K2728">
        <v>12.73</v>
      </c>
      <c r="L2728">
        <v>2.96</v>
      </c>
      <c r="M2728">
        <v>3.48</v>
      </c>
      <c r="N2728">
        <v>163.68</v>
      </c>
      <c r="O2728">
        <v>-72.48</v>
      </c>
      <c r="P2728" s="1">
        <f>O2728/E2728</f>
        <v>-0.79473684210526319</v>
      </c>
      <c r="Q2728">
        <f>E2728*D2728</f>
        <v>1641.6000000000001</v>
      </c>
      <c r="R2728">
        <f>O2728*D2728</f>
        <v>-1304.6400000000001</v>
      </c>
      <c r="S2728">
        <f>J2728+K2728+L2728+M2728</f>
        <v>163.67999999999998</v>
      </c>
      <c r="T2728" t="str">
        <f>IF(AND((D2728) &gt; 20, (P2728) &lt;0.1),"hvlm", "")</f>
        <v/>
      </c>
      <c r="U2728" t="str">
        <f>TEXT((A2728), "MMM _ YYYY")</f>
        <v>Jun  2018</v>
      </c>
      <c r="V2728" t="str">
        <f>TEXT((A2728),"YYYY")</f>
        <v>2018</v>
      </c>
      <c r="W2728" s="1">
        <v>0.2631</v>
      </c>
      <c r="X2728" s="2">
        <f>E2728*W2728</f>
        <v>23.994720000000001</v>
      </c>
      <c r="Y2728" s="2">
        <f>MAX((X2728-O2728),0)</f>
        <v>96.474720000000005</v>
      </c>
    </row>
    <row r="2729" spans="1:25" x14ac:dyDescent="0.3">
      <c r="A2729" s="3">
        <v>43271</v>
      </c>
      <c r="B2729" t="s">
        <v>298</v>
      </c>
      <c r="C2729" t="s">
        <v>229</v>
      </c>
      <c r="D2729">
        <v>35</v>
      </c>
      <c r="E2729">
        <v>370.64</v>
      </c>
      <c r="F2729">
        <v>12972.4</v>
      </c>
      <c r="G2729" t="s">
        <v>16</v>
      </c>
      <c r="H2729" t="s">
        <v>197</v>
      </c>
      <c r="I2729" t="s">
        <v>298</v>
      </c>
      <c r="J2729">
        <v>183.88</v>
      </c>
      <c r="K2729">
        <v>7.94</v>
      </c>
      <c r="L2729">
        <v>2.2200000000000002</v>
      </c>
      <c r="M2729">
        <v>2.8</v>
      </c>
      <c r="N2729">
        <v>196.84</v>
      </c>
      <c r="O2729">
        <v>173.8</v>
      </c>
      <c r="P2729" s="1">
        <f>O2729/E2729</f>
        <v>0.46891862723936978</v>
      </c>
      <c r="Q2729">
        <f>E2729*D2729</f>
        <v>12972.4</v>
      </c>
      <c r="R2729">
        <f>O2729*D2729</f>
        <v>6083</v>
      </c>
      <c r="S2729">
        <f>J2729+K2729+L2729+M2729</f>
        <v>196.84</v>
      </c>
      <c r="T2729" t="str">
        <f>IF(AND((D2729) &gt; 20, (P2729) &lt;0.1),"hvlm", "")</f>
        <v/>
      </c>
      <c r="U2729" t="str">
        <f>TEXT((A2729), "MMM _ YYYY")</f>
        <v>Jun  2018</v>
      </c>
      <c r="V2729" t="str">
        <f>TEXT((A2729),"YYYY")</f>
        <v>2018</v>
      </c>
      <c r="W2729" s="1">
        <v>0.2631</v>
      </c>
      <c r="X2729" s="2">
        <f>E2729*W2729</f>
        <v>97.515383999999997</v>
      </c>
      <c r="Y2729" s="2">
        <f>MAX((X2729-O2729),0)</f>
        <v>0</v>
      </c>
    </row>
    <row r="2730" spans="1:25" x14ac:dyDescent="0.3">
      <c r="A2730" s="3">
        <v>43272</v>
      </c>
      <c r="B2730" t="s">
        <v>98</v>
      </c>
      <c r="C2730" t="s">
        <v>148</v>
      </c>
      <c r="D2730">
        <v>44</v>
      </c>
      <c r="E2730">
        <v>270.52</v>
      </c>
      <c r="F2730">
        <v>11902.88</v>
      </c>
      <c r="G2730" t="s">
        <v>16</v>
      </c>
      <c r="H2730" t="s">
        <v>99</v>
      </c>
      <c r="I2730" t="s">
        <v>98</v>
      </c>
      <c r="J2730">
        <v>57.3</v>
      </c>
      <c r="K2730">
        <v>9.02</v>
      </c>
      <c r="L2730">
        <v>4.6500000000000004</v>
      </c>
      <c r="M2730">
        <v>3.31</v>
      </c>
      <c r="N2730">
        <v>74.28</v>
      </c>
      <c r="O2730">
        <v>196.24</v>
      </c>
      <c r="P2730" s="1">
        <f>O2730/E2730</f>
        <v>0.72541771403223432</v>
      </c>
      <c r="Q2730">
        <f>E2730*D2730</f>
        <v>11902.88</v>
      </c>
      <c r="R2730">
        <f>O2730*D2730</f>
        <v>8634.5600000000013</v>
      </c>
      <c r="S2730">
        <f>J2730+K2730+L2730+M2730</f>
        <v>74.28</v>
      </c>
      <c r="T2730" t="str">
        <f>IF(AND((D2730) &gt; 20, (P2730) &lt;0.1),"hvlm", "")</f>
        <v/>
      </c>
      <c r="U2730" t="str">
        <f>TEXT((A2730), "MMM _ YYYY")</f>
        <v>Jun  2018</v>
      </c>
      <c r="V2730" t="str">
        <f>TEXT((A2730),"YYYY")</f>
        <v>2018</v>
      </c>
      <c r="W2730" s="1">
        <v>0.2631</v>
      </c>
      <c r="X2730" s="2">
        <f>E2730*W2730</f>
        <v>71.173811999999998</v>
      </c>
      <c r="Y2730" s="2">
        <f>MAX((X2730-O2730),0)</f>
        <v>0</v>
      </c>
    </row>
    <row r="2731" spans="1:25" x14ac:dyDescent="0.3">
      <c r="A2731" s="3">
        <v>43273</v>
      </c>
      <c r="B2731" t="s">
        <v>195</v>
      </c>
      <c r="C2731" t="s">
        <v>146</v>
      </c>
      <c r="D2731">
        <v>16</v>
      </c>
      <c r="E2731">
        <v>345.11</v>
      </c>
      <c r="F2731">
        <v>5521.76</v>
      </c>
      <c r="G2731" t="s">
        <v>130</v>
      </c>
      <c r="H2731" t="s">
        <v>39</v>
      </c>
      <c r="I2731" t="s">
        <v>195</v>
      </c>
      <c r="J2731">
        <v>36.380000000000003</v>
      </c>
      <c r="K2731">
        <v>11.81</v>
      </c>
      <c r="L2731">
        <v>6.49</v>
      </c>
      <c r="M2731">
        <v>1.29</v>
      </c>
      <c r="N2731">
        <v>55.97</v>
      </c>
      <c r="O2731">
        <v>289.14</v>
      </c>
      <c r="P2731" s="1">
        <f>O2731/E2731</f>
        <v>0.83781982556286394</v>
      </c>
      <c r="Q2731">
        <f>E2731*D2731</f>
        <v>5521.76</v>
      </c>
      <c r="R2731">
        <f>O2731*D2731</f>
        <v>4626.24</v>
      </c>
      <c r="S2731">
        <f>J2731+K2731+L2731+M2731</f>
        <v>55.970000000000006</v>
      </c>
      <c r="T2731" t="str">
        <f>IF(AND((D2731) &gt; 20, (P2731) &lt;0.1),"hvlm", "")</f>
        <v/>
      </c>
      <c r="U2731" t="str">
        <f>TEXT((A2731), "MMM _ YYYY")</f>
        <v>Jun  2018</v>
      </c>
      <c r="V2731" t="str">
        <f>TEXT((A2731),"YYYY")</f>
        <v>2018</v>
      </c>
      <c r="W2731" s="1">
        <v>0.2631</v>
      </c>
      <c r="X2731" s="2">
        <f>E2731*W2731</f>
        <v>90.798440999999997</v>
      </c>
      <c r="Y2731" s="2">
        <f>MAX((X2731-O2731),0)</f>
        <v>0</v>
      </c>
    </row>
    <row r="2732" spans="1:25" x14ac:dyDescent="0.3">
      <c r="A2732" s="3">
        <v>43274</v>
      </c>
      <c r="B2732" t="s">
        <v>207</v>
      </c>
      <c r="C2732" t="s">
        <v>251</v>
      </c>
      <c r="D2732">
        <v>49</v>
      </c>
      <c r="E2732">
        <v>364.39</v>
      </c>
      <c r="F2732">
        <v>17855.11</v>
      </c>
      <c r="G2732" t="s">
        <v>26</v>
      </c>
      <c r="H2732" t="s">
        <v>193</v>
      </c>
      <c r="I2732" t="s">
        <v>207</v>
      </c>
      <c r="J2732">
        <v>87.81</v>
      </c>
      <c r="K2732">
        <v>14.88</v>
      </c>
      <c r="L2732">
        <v>2.0299999999999998</v>
      </c>
      <c r="M2732">
        <v>2.38</v>
      </c>
      <c r="N2732">
        <v>107.1</v>
      </c>
      <c r="O2732">
        <v>257.29000000000002</v>
      </c>
      <c r="P2732" s="1">
        <f>O2732/E2732</f>
        <v>0.70608414061856806</v>
      </c>
      <c r="Q2732">
        <f>E2732*D2732</f>
        <v>17855.11</v>
      </c>
      <c r="R2732">
        <f>O2732*D2732</f>
        <v>12607.210000000001</v>
      </c>
      <c r="S2732">
        <f>J2732+K2732+L2732+M2732</f>
        <v>107.1</v>
      </c>
      <c r="T2732" t="str">
        <f>IF(AND((D2732) &gt; 20, (P2732) &lt;0.1),"hvlm", "")</f>
        <v/>
      </c>
      <c r="U2732" t="str">
        <f>TEXT((A2732), "MMM _ YYYY")</f>
        <v>Jun  2018</v>
      </c>
      <c r="V2732" t="str">
        <f>TEXT((A2732),"YYYY")</f>
        <v>2018</v>
      </c>
      <c r="W2732" s="1">
        <v>0.2631</v>
      </c>
      <c r="X2732" s="2">
        <f>E2732*W2732</f>
        <v>95.871009000000001</v>
      </c>
      <c r="Y2732" s="2">
        <f>MAX((X2732-O2732),0)</f>
        <v>0</v>
      </c>
    </row>
    <row r="2733" spans="1:25" x14ac:dyDescent="0.3">
      <c r="A2733" s="3">
        <v>43275</v>
      </c>
      <c r="B2733" t="s">
        <v>286</v>
      </c>
      <c r="C2733" t="s">
        <v>121</v>
      </c>
      <c r="D2733">
        <v>7</v>
      </c>
      <c r="E2733">
        <v>206.78</v>
      </c>
      <c r="F2733">
        <v>1447.46</v>
      </c>
      <c r="G2733" t="s">
        <v>105</v>
      </c>
      <c r="H2733" t="s">
        <v>30</v>
      </c>
      <c r="I2733" t="s">
        <v>286</v>
      </c>
      <c r="J2733">
        <v>154.91999999999999</v>
      </c>
      <c r="K2733">
        <v>4.67</v>
      </c>
      <c r="L2733">
        <v>6.09</v>
      </c>
      <c r="M2733">
        <v>0.22</v>
      </c>
      <c r="N2733">
        <v>165.9</v>
      </c>
      <c r="O2733">
        <v>40.880000000000003</v>
      </c>
      <c r="P2733" s="1">
        <f>O2733/E2733</f>
        <v>0.19769803656059581</v>
      </c>
      <c r="Q2733">
        <f>E2733*D2733</f>
        <v>1447.46</v>
      </c>
      <c r="R2733">
        <f>O2733*D2733</f>
        <v>286.16000000000003</v>
      </c>
      <c r="S2733">
        <f>J2733+K2733+L2733+M2733</f>
        <v>165.89999999999998</v>
      </c>
      <c r="T2733" t="str">
        <f>IF(AND((D2733) &gt; 20, (P2733) &lt;0.1),"hvlm", "")</f>
        <v/>
      </c>
      <c r="U2733" t="str">
        <f>TEXT((A2733), "MMM _ YYYY")</f>
        <v>Jun  2018</v>
      </c>
      <c r="V2733" t="str">
        <f>TEXT((A2733),"YYYY")</f>
        <v>2018</v>
      </c>
      <c r="W2733" s="1">
        <v>0.2631</v>
      </c>
      <c r="X2733" s="2">
        <f>E2733*W2733</f>
        <v>54.403818000000001</v>
      </c>
      <c r="Y2733" s="2">
        <f>MAX((X2733-O2733),0)</f>
        <v>13.523817999999999</v>
      </c>
    </row>
    <row r="2734" spans="1:25" x14ac:dyDescent="0.3">
      <c r="A2734" s="3">
        <v>43276</v>
      </c>
      <c r="B2734" t="s">
        <v>323</v>
      </c>
      <c r="C2734" t="s">
        <v>261</v>
      </c>
      <c r="D2734">
        <v>30</v>
      </c>
      <c r="E2734">
        <v>66.98</v>
      </c>
      <c r="F2734">
        <v>2009.4</v>
      </c>
      <c r="G2734" t="s">
        <v>87</v>
      </c>
      <c r="H2734" t="s">
        <v>75</v>
      </c>
      <c r="I2734" t="s">
        <v>323</v>
      </c>
      <c r="J2734">
        <v>145.44999999999999</v>
      </c>
      <c r="K2734">
        <v>12.67</v>
      </c>
      <c r="L2734">
        <v>4.05</v>
      </c>
      <c r="M2734">
        <v>4.42</v>
      </c>
      <c r="N2734">
        <v>166.59</v>
      </c>
      <c r="O2734">
        <v>-99.61</v>
      </c>
      <c r="P2734" s="1">
        <f>O2734/E2734</f>
        <v>-1.4871603463720513</v>
      </c>
      <c r="Q2734">
        <f>E2734*D2734</f>
        <v>2009.4</v>
      </c>
      <c r="R2734">
        <f>O2734*D2734</f>
        <v>-2988.3</v>
      </c>
      <c r="S2734">
        <f>J2734+K2734+L2734+M2734</f>
        <v>166.58999999999997</v>
      </c>
      <c r="T2734" t="str">
        <f>IF(AND((D2734) &gt; 20, (P2734) &lt;0.1),"hvlm", "")</f>
        <v>hvlm</v>
      </c>
      <c r="U2734" t="str">
        <f>TEXT((A2734), "MMM _ YYYY")</f>
        <v>Jun  2018</v>
      </c>
      <c r="V2734" t="str">
        <f>TEXT((A2734),"YYYY")</f>
        <v>2018</v>
      </c>
      <c r="W2734" s="1">
        <v>0.2631</v>
      </c>
      <c r="X2734" s="2">
        <f>E2734*W2734</f>
        <v>17.622438000000002</v>
      </c>
      <c r="Y2734" s="2">
        <f>MAX((X2734-O2734),0)</f>
        <v>117.232438</v>
      </c>
    </row>
    <row r="2735" spans="1:25" x14ac:dyDescent="0.3">
      <c r="A2735" s="3">
        <v>43277</v>
      </c>
      <c r="B2735" t="s">
        <v>391</v>
      </c>
      <c r="C2735" t="s">
        <v>102</v>
      </c>
      <c r="D2735">
        <v>19</v>
      </c>
      <c r="E2735">
        <v>115.9</v>
      </c>
      <c r="F2735">
        <v>2202.1</v>
      </c>
      <c r="G2735" t="s">
        <v>8</v>
      </c>
      <c r="H2735" t="s">
        <v>22</v>
      </c>
      <c r="I2735" t="s">
        <v>391</v>
      </c>
      <c r="J2735">
        <v>77.88</v>
      </c>
      <c r="K2735">
        <v>5.07</v>
      </c>
      <c r="L2735">
        <v>6.82</v>
      </c>
      <c r="M2735">
        <v>4.72</v>
      </c>
      <c r="N2735">
        <v>94.49</v>
      </c>
      <c r="O2735">
        <v>21.41</v>
      </c>
      <c r="P2735" s="1">
        <f>O2735/E2735</f>
        <v>0.18472821397756686</v>
      </c>
      <c r="Q2735">
        <f>E2735*D2735</f>
        <v>2202.1</v>
      </c>
      <c r="R2735">
        <f>O2735*D2735</f>
        <v>406.79</v>
      </c>
      <c r="S2735">
        <f>J2735+K2735+L2735+M2735</f>
        <v>94.489999999999981</v>
      </c>
      <c r="T2735" t="str">
        <f>IF(AND((D2735) &gt; 20, (P2735) &lt;0.1),"hvlm", "")</f>
        <v/>
      </c>
      <c r="U2735" t="str">
        <f>TEXT((A2735), "MMM _ YYYY")</f>
        <v>Jun  2018</v>
      </c>
      <c r="V2735" t="str">
        <f>TEXT((A2735),"YYYY")</f>
        <v>2018</v>
      </c>
      <c r="W2735" s="1">
        <v>0.2631</v>
      </c>
      <c r="X2735" s="2">
        <f>E2735*W2735</f>
        <v>30.493290000000002</v>
      </c>
      <c r="Y2735" s="2">
        <f>MAX((X2735-O2735),0)</f>
        <v>9.0832900000000016</v>
      </c>
    </row>
    <row r="2736" spans="1:25" x14ac:dyDescent="0.3">
      <c r="A2736" s="3">
        <v>43278</v>
      </c>
      <c r="B2736" t="s">
        <v>315</v>
      </c>
      <c r="C2736" t="s">
        <v>343</v>
      </c>
      <c r="D2736">
        <v>23</v>
      </c>
      <c r="E2736">
        <v>73.3</v>
      </c>
      <c r="F2736">
        <v>1685.9</v>
      </c>
      <c r="G2736" t="s">
        <v>6</v>
      </c>
      <c r="H2736" t="s">
        <v>96</v>
      </c>
      <c r="I2736" t="s">
        <v>315</v>
      </c>
      <c r="J2736">
        <v>164.38</v>
      </c>
      <c r="K2736">
        <v>12.48</v>
      </c>
      <c r="L2736">
        <v>7.78</v>
      </c>
      <c r="M2736">
        <v>4.26</v>
      </c>
      <c r="N2736">
        <v>188.9</v>
      </c>
      <c r="O2736">
        <v>-115.6</v>
      </c>
      <c r="P2736" s="1">
        <f>O2736/E2736</f>
        <v>-1.5770804911323328</v>
      </c>
      <c r="Q2736">
        <f>E2736*D2736</f>
        <v>1685.8999999999999</v>
      </c>
      <c r="R2736">
        <f>O2736*D2736</f>
        <v>-2658.7999999999997</v>
      </c>
      <c r="S2736">
        <f>J2736+K2736+L2736+M2736</f>
        <v>188.89999999999998</v>
      </c>
      <c r="T2736" t="str">
        <f>IF(AND((D2736) &gt; 20, (P2736) &lt;0.1),"hvlm", "")</f>
        <v>hvlm</v>
      </c>
      <c r="U2736" t="str">
        <f>TEXT((A2736), "MMM _ YYYY")</f>
        <v>Jun  2018</v>
      </c>
      <c r="V2736" t="str">
        <f>TEXT((A2736),"YYYY")</f>
        <v>2018</v>
      </c>
      <c r="W2736" s="1">
        <v>0.2631</v>
      </c>
      <c r="X2736" s="2">
        <f>E2736*W2736</f>
        <v>19.285229999999999</v>
      </c>
      <c r="Y2736" s="2">
        <f>MAX((X2736-O2736),0)</f>
        <v>134.88522999999998</v>
      </c>
    </row>
    <row r="2737" spans="1:25" x14ac:dyDescent="0.3">
      <c r="A2737" s="3">
        <v>43279</v>
      </c>
      <c r="B2737" t="s">
        <v>230</v>
      </c>
      <c r="C2737" t="s">
        <v>108</v>
      </c>
      <c r="D2737">
        <v>8</v>
      </c>
      <c r="E2737">
        <v>116.06</v>
      </c>
      <c r="F2737">
        <v>928.48</v>
      </c>
      <c r="G2737" t="s">
        <v>2</v>
      </c>
      <c r="H2737" t="s">
        <v>99</v>
      </c>
      <c r="I2737" t="s">
        <v>230</v>
      </c>
      <c r="J2737">
        <v>98.2</v>
      </c>
      <c r="K2737">
        <v>9.34</v>
      </c>
      <c r="L2737">
        <v>5.21</v>
      </c>
      <c r="M2737">
        <v>0.05</v>
      </c>
      <c r="N2737">
        <v>112.8</v>
      </c>
      <c r="O2737">
        <v>3.26000000000001</v>
      </c>
      <c r="P2737" s="1">
        <f>O2737/E2737</f>
        <v>2.8088919524384026E-2</v>
      </c>
      <c r="Q2737">
        <f>E2737*D2737</f>
        <v>928.48</v>
      </c>
      <c r="R2737">
        <f>O2737*D2737</f>
        <v>26.08000000000008</v>
      </c>
      <c r="S2737">
        <f>J2737+K2737+L2737+M2737</f>
        <v>112.8</v>
      </c>
      <c r="T2737" t="str">
        <f>IF(AND((D2737) &gt; 20, (P2737) &lt;0.1),"hvlm", "")</f>
        <v/>
      </c>
      <c r="U2737" t="str">
        <f>TEXT((A2737), "MMM _ YYYY")</f>
        <v>Jun  2018</v>
      </c>
      <c r="V2737" t="str">
        <f>TEXT((A2737),"YYYY")</f>
        <v>2018</v>
      </c>
      <c r="W2737" s="1">
        <v>0.2631</v>
      </c>
      <c r="X2737" s="2">
        <f>E2737*W2737</f>
        <v>30.535385999999999</v>
      </c>
      <c r="Y2737" s="2">
        <f>MAX((X2737-O2737),0)</f>
        <v>27.27538599999999</v>
      </c>
    </row>
    <row r="2738" spans="1:25" x14ac:dyDescent="0.3">
      <c r="A2738" s="3">
        <v>43280</v>
      </c>
      <c r="B2738" t="s">
        <v>281</v>
      </c>
      <c r="C2738" t="s">
        <v>13</v>
      </c>
      <c r="D2738">
        <v>17</v>
      </c>
      <c r="E2738">
        <v>193.69</v>
      </c>
      <c r="F2738">
        <v>3292.73</v>
      </c>
      <c r="G2738" t="s">
        <v>12</v>
      </c>
      <c r="H2738" t="s">
        <v>11</v>
      </c>
      <c r="I2738" t="s">
        <v>281</v>
      </c>
      <c r="J2738">
        <v>101.58</v>
      </c>
      <c r="K2738">
        <v>6.17</v>
      </c>
      <c r="L2738">
        <v>7.62</v>
      </c>
      <c r="M2738">
        <v>4</v>
      </c>
      <c r="N2738">
        <v>119.37</v>
      </c>
      <c r="O2738">
        <v>74.319999999999993</v>
      </c>
      <c r="P2738" s="1">
        <f>O2738/E2738</f>
        <v>0.38370592183385821</v>
      </c>
      <c r="Q2738">
        <f>E2738*D2738</f>
        <v>3292.73</v>
      </c>
      <c r="R2738">
        <f>O2738*D2738</f>
        <v>1263.4399999999998</v>
      </c>
      <c r="S2738">
        <f>J2738+K2738+L2738+M2738</f>
        <v>119.37</v>
      </c>
      <c r="T2738" t="str">
        <f>IF(AND((D2738) &gt; 20, (P2738) &lt;0.1),"hvlm", "")</f>
        <v/>
      </c>
      <c r="U2738" t="str">
        <f>TEXT((A2738), "MMM _ YYYY")</f>
        <v>Jun  2018</v>
      </c>
      <c r="V2738" t="str">
        <f>TEXT((A2738),"YYYY")</f>
        <v>2018</v>
      </c>
      <c r="W2738" s="1">
        <v>0.2631</v>
      </c>
      <c r="X2738" s="2">
        <f>E2738*W2738</f>
        <v>50.959839000000002</v>
      </c>
      <c r="Y2738" s="2">
        <f>MAX((X2738-O2738),0)</f>
        <v>0</v>
      </c>
    </row>
    <row r="2739" spans="1:25" x14ac:dyDescent="0.3">
      <c r="A2739" s="3">
        <v>43281</v>
      </c>
      <c r="B2739" t="s">
        <v>152</v>
      </c>
      <c r="C2739" t="s">
        <v>113</v>
      </c>
      <c r="D2739">
        <v>21</v>
      </c>
      <c r="E2739">
        <v>91.37</v>
      </c>
      <c r="F2739">
        <v>1918.77</v>
      </c>
      <c r="G2739" t="s">
        <v>105</v>
      </c>
      <c r="H2739" t="s">
        <v>5</v>
      </c>
      <c r="I2739" t="s">
        <v>152</v>
      </c>
      <c r="J2739">
        <v>68.36</v>
      </c>
      <c r="K2739">
        <v>7.09</v>
      </c>
      <c r="L2739">
        <v>2.2599999999999998</v>
      </c>
      <c r="M2739">
        <v>2.61</v>
      </c>
      <c r="N2739">
        <v>80.319999999999993</v>
      </c>
      <c r="O2739">
        <v>11.05</v>
      </c>
      <c r="P2739" s="1">
        <f>O2739/E2739</f>
        <v>0.12093685016963993</v>
      </c>
      <c r="Q2739">
        <f>E2739*D2739</f>
        <v>1918.77</v>
      </c>
      <c r="R2739">
        <f>O2739*D2739</f>
        <v>232.05</v>
      </c>
      <c r="S2739">
        <f>J2739+K2739+L2739+M2739</f>
        <v>80.320000000000007</v>
      </c>
      <c r="T2739" t="str">
        <f>IF(AND((D2739) &gt; 20, (P2739) &lt;0.1),"hvlm", "")</f>
        <v/>
      </c>
      <c r="U2739" t="str">
        <f>TEXT((A2739), "MMM _ YYYY")</f>
        <v>Jun  2018</v>
      </c>
      <c r="V2739" t="str">
        <f>TEXT((A2739),"YYYY")</f>
        <v>2018</v>
      </c>
      <c r="W2739" s="1">
        <v>0.2631</v>
      </c>
      <c r="X2739" s="2">
        <f>E2739*W2739</f>
        <v>24.039447000000003</v>
      </c>
      <c r="Y2739" s="2">
        <f>MAX((X2739-O2739),0)</f>
        <v>12.989447000000002</v>
      </c>
    </row>
    <row r="2740" spans="1:25" x14ac:dyDescent="0.3">
      <c r="A2740" s="3">
        <v>43282</v>
      </c>
      <c r="B2740" t="s">
        <v>312</v>
      </c>
      <c r="C2740" t="s">
        <v>187</v>
      </c>
      <c r="D2740">
        <v>26</v>
      </c>
      <c r="E2740">
        <v>108.36</v>
      </c>
      <c r="F2740">
        <v>2817.36</v>
      </c>
      <c r="G2740" t="s">
        <v>26</v>
      </c>
      <c r="H2740" t="s">
        <v>5</v>
      </c>
      <c r="I2740" t="s">
        <v>312</v>
      </c>
      <c r="J2740">
        <v>33.72</v>
      </c>
      <c r="K2740">
        <v>10.9</v>
      </c>
      <c r="L2740">
        <v>6.62</v>
      </c>
      <c r="M2740">
        <v>2.58</v>
      </c>
      <c r="N2740">
        <v>53.82</v>
      </c>
      <c r="O2740">
        <v>54.54</v>
      </c>
      <c r="P2740" s="1">
        <f>O2740/E2740</f>
        <v>0.50332225913621265</v>
      </c>
      <c r="Q2740">
        <f>E2740*D2740</f>
        <v>2817.36</v>
      </c>
      <c r="R2740">
        <f>O2740*D2740</f>
        <v>1418.04</v>
      </c>
      <c r="S2740">
        <f>J2740+K2740+L2740+M2740</f>
        <v>53.819999999999993</v>
      </c>
      <c r="T2740" t="str">
        <f>IF(AND((D2740) &gt; 20, (P2740) &lt;0.1),"hvlm", "")</f>
        <v/>
      </c>
      <c r="U2740" t="str">
        <f>TEXT((A2740), "MMM _ YYYY")</f>
        <v>Jul  2018</v>
      </c>
      <c r="V2740" t="str">
        <f>TEXT((A2740),"YYYY")</f>
        <v>2018</v>
      </c>
      <c r="W2740" s="1">
        <v>0.2631</v>
      </c>
      <c r="X2740" s="2">
        <f>E2740*W2740</f>
        <v>28.509516000000001</v>
      </c>
      <c r="Y2740" s="2">
        <f>MAX((X2740-O2740),0)</f>
        <v>0</v>
      </c>
    </row>
    <row r="2741" spans="1:25" x14ac:dyDescent="0.3">
      <c r="A2741" s="3">
        <v>43283</v>
      </c>
      <c r="B2741" t="s">
        <v>154</v>
      </c>
      <c r="C2741" t="s">
        <v>17</v>
      </c>
      <c r="D2741">
        <v>28</v>
      </c>
      <c r="E2741">
        <v>206.04</v>
      </c>
      <c r="F2741">
        <v>5769.12</v>
      </c>
      <c r="G2741" t="s">
        <v>16</v>
      </c>
      <c r="H2741" t="s">
        <v>39</v>
      </c>
      <c r="I2741" t="s">
        <v>154</v>
      </c>
      <c r="J2741">
        <v>143.80000000000001</v>
      </c>
      <c r="K2741">
        <v>12.89</v>
      </c>
      <c r="L2741">
        <v>7.03</v>
      </c>
      <c r="M2741">
        <v>2.64</v>
      </c>
      <c r="N2741">
        <v>166.36</v>
      </c>
      <c r="O2741">
        <v>39.68</v>
      </c>
      <c r="P2741" s="1">
        <f>O2741/E2741</f>
        <v>0.19258396427878083</v>
      </c>
      <c r="Q2741">
        <f>E2741*D2741</f>
        <v>5769.12</v>
      </c>
      <c r="R2741">
        <f>O2741*D2741</f>
        <v>1111.04</v>
      </c>
      <c r="S2741">
        <f>J2741+K2741+L2741+M2741</f>
        <v>166.35999999999999</v>
      </c>
      <c r="T2741" t="str">
        <f>IF(AND((D2741) &gt; 20, (P2741) &lt;0.1),"hvlm", "")</f>
        <v/>
      </c>
      <c r="U2741" t="str">
        <f>TEXT((A2741), "MMM _ YYYY")</f>
        <v>Jul  2018</v>
      </c>
      <c r="V2741" t="str">
        <f>TEXT((A2741),"YYYY")</f>
        <v>2018</v>
      </c>
      <c r="W2741" s="1">
        <v>0.2631</v>
      </c>
      <c r="X2741" s="2">
        <f>E2741*W2741</f>
        <v>54.209123999999996</v>
      </c>
      <c r="Y2741" s="2">
        <f>MAX((X2741-O2741),0)</f>
        <v>14.529123999999996</v>
      </c>
    </row>
    <row r="2742" spans="1:25" x14ac:dyDescent="0.3">
      <c r="A2742" s="3">
        <v>43284</v>
      </c>
      <c r="B2742" t="s">
        <v>359</v>
      </c>
      <c r="C2742" t="s">
        <v>111</v>
      </c>
      <c r="D2742">
        <v>39</v>
      </c>
      <c r="E2742">
        <v>169.06</v>
      </c>
      <c r="F2742">
        <v>6593.34</v>
      </c>
      <c r="G2742" t="s">
        <v>110</v>
      </c>
      <c r="H2742" t="s">
        <v>174</v>
      </c>
      <c r="I2742" t="s">
        <v>359</v>
      </c>
      <c r="J2742">
        <v>169.25</v>
      </c>
      <c r="K2742">
        <v>14.04</v>
      </c>
      <c r="L2742">
        <v>5.24</v>
      </c>
      <c r="M2742">
        <v>0.18</v>
      </c>
      <c r="N2742">
        <v>188.71</v>
      </c>
      <c r="O2742">
        <v>-19.649999999999999</v>
      </c>
      <c r="P2742" s="1">
        <f>O2742/E2742</f>
        <v>-0.11623092393233171</v>
      </c>
      <c r="Q2742">
        <f>E2742*D2742</f>
        <v>6593.34</v>
      </c>
      <c r="R2742">
        <f>O2742*D2742</f>
        <v>-766.34999999999991</v>
      </c>
      <c r="S2742">
        <f>J2742+K2742+L2742+M2742</f>
        <v>188.71</v>
      </c>
      <c r="T2742" t="str">
        <f>IF(AND((D2742) &gt; 20, (P2742) &lt;0.1),"hvlm", "")</f>
        <v>hvlm</v>
      </c>
      <c r="U2742" t="str">
        <f>TEXT((A2742), "MMM _ YYYY")</f>
        <v>Jul  2018</v>
      </c>
      <c r="V2742" t="str">
        <f>TEXT((A2742),"YYYY")</f>
        <v>2018</v>
      </c>
      <c r="W2742" s="1">
        <v>0.2631</v>
      </c>
      <c r="X2742" s="2">
        <f>E2742*W2742</f>
        <v>44.479686000000001</v>
      </c>
      <c r="Y2742" s="2">
        <f>MAX((X2742-O2742),0)</f>
        <v>64.129685999999992</v>
      </c>
    </row>
    <row r="2743" spans="1:25" x14ac:dyDescent="0.3">
      <c r="A2743" s="3">
        <v>43285</v>
      </c>
      <c r="B2743" t="s">
        <v>4</v>
      </c>
      <c r="C2743" t="s">
        <v>364</v>
      </c>
      <c r="D2743">
        <v>33</v>
      </c>
      <c r="E2743">
        <v>213.68</v>
      </c>
      <c r="F2743">
        <v>7051.44</v>
      </c>
      <c r="G2743" t="s">
        <v>8</v>
      </c>
      <c r="H2743" t="s">
        <v>5</v>
      </c>
      <c r="I2743" t="s">
        <v>4</v>
      </c>
      <c r="J2743">
        <v>170.93</v>
      </c>
      <c r="K2743">
        <v>2.4</v>
      </c>
      <c r="L2743">
        <v>6.2</v>
      </c>
      <c r="M2743">
        <v>2.41</v>
      </c>
      <c r="N2743">
        <v>181.94</v>
      </c>
      <c r="O2743">
        <v>31.74</v>
      </c>
      <c r="P2743" s="1">
        <f>O2743/E2743</f>
        <v>0.14853987270685134</v>
      </c>
      <c r="Q2743">
        <f>E2743*D2743</f>
        <v>7051.4400000000005</v>
      </c>
      <c r="R2743">
        <f>O2743*D2743</f>
        <v>1047.4199999999998</v>
      </c>
      <c r="S2743">
        <f>J2743+K2743+L2743+M2743</f>
        <v>181.94</v>
      </c>
      <c r="T2743" t="str">
        <f>IF(AND((D2743) &gt; 20, (P2743) &lt;0.1),"hvlm", "")</f>
        <v/>
      </c>
      <c r="U2743" t="str">
        <f>TEXT((A2743), "MMM _ YYYY")</f>
        <v>Jul  2018</v>
      </c>
      <c r="V2743" t="str">
        <f>TEXT((A2743),"YYYY")</f>
        <v>2018</v>
      </c>
      <c r="W2743" s="1">
        <v>0.2631</v>
      </c>
      <c r="X2743" s="2">
        <f>E2743*W2743</f>
        <v>56.219208000000002</v>
      </c>
      <c r="Y2743" s="2">
        <f>MAX((X2743-O2743),0)</f>
        <v>24.479208000000003</v>
      </c>
    </row>
    <row r="2744" spans="1:25" x14ac:dyDescent="0.3">
      <c r="A2744" s="3">
        <v>43286</v>
      </c>
      <c r="B2744" t="s">
        <v>349</v>
      </c>
      <c r="C2744" t="s">
        <v>76</v>
      </c>
      <c r="D2744">
        <v>40</v>
      </c>
      <c r="E2744">
        <v>200.21</v>
      </c>
      <c r="F2744">
        <v>8008.4</v>
      </c>
      <c r="G2744" t="s">
        <v>31</v>
      </c>
      <c r="H2744" t="s">
        <v>51</v>
      </c>
      <c r="I2744" t="s">
        <v>349</v>
      </c>
      <c r="J2744">
        <v>49.67</v>
      </c>
      <c r="K2744">
        <v>3.39</v>
      </c>
      <c r="L2744">
        <v>4.26</v>
      </c>
      <c r="M2744">
        <v>4.47</v>
      </c>
      <c r="N2744">
        <v>61.79</v>
      </c>
      <c r="O2744">
        <v>138.41999999999999</v>
      </c>
      <c r="P2744" s="1">
        <f>O2744/E2744</f>
        <v>0.69137405723989798</v>
      </c>
      <c r="Q2744">
        <f>E2744*D2744</f>
        <v>8008.4000000000005</v>
      </c>
      <c r="R2744">
        <f>O2744*D2744</f>
        <v>5536.7999999999993</v>
      </c>
      <c r="S2744">
        <f>J2744+K2744+L2744+M2744</f>
        <v>61.79</v>
      </c>
      <c r="T2744" t="str">
        <f>IF(AND((D2744) &gt; 20, (P2744) &lt;0.1),"hvlm", "")</f>
        <v/>
      </c>
      <c r="U2744" t="str">
        <f>TEXT((A2744), "MMM _ YYYY")</f>
        <v>Jul  2018</v>
      </c>
      <c r="V2744" t="str">
        <f>TEXT((A2744),"YYYY")</f>
        <v>2018</v>
      </c>
      <c r="W2744" s="1">
        <v>0.2631</v>
      </c>
      <c r="X2744" s="2">
        <f>E2744*W2744</f>
        <v>52.675251000000003</v>
      </c>
      <c r="Y2744" s="2">
        <f>MAX((X2744-O2744),0)</f>
        <v>0</v>
      </c>
    </row>
    <row r="2745" spans="1:25" x14ac:dyDescent="0.3">
      <c r="A2745" s="3">
        <v>43287</v>
      </c>
      <c r="B2745" t="s">
        <v>136</v>
      </c>
      <c r="C2745" t="s">
        <v>121</v>
      </c>
      <c r="D2745">
        <v>19</v>
      </c>
      <c r="E2745">
        <v>275.57</v>
      </c>
      <c r="F2745">
        <v>5235.83</v>
      </c>
      <c r="G2745" t="s">
        <v>105</v>
      </c>
      <c r="H2745" t="s">
        <v>15</v>
      </c>
      <c r="I2745" t="s">
        <v>136</v>
      </c>
      <c r="J2745">
        <v>81.48</v>
      </c>
      <c r="K2745">
        <v>6.45</v>
      </c>
      <c r="L2745">
        <v>7.34</v>
      </c>
      <c r="M2745">
        <v>0.87</v>
      </c>
      <c r="N2745">
        <v>96.14</v>
      </c>
      <c r="O2745">
        <v>179.43</v>
      </c>
      <c r="P2745" s="1">
        <f>O2745/E2745</f>
        <v>0.6511231266102987</v>
      </c>
      <c r="Q2745">
        <f>E2745*D2745</f>
        <v>5235.83</v>
      </c>
      <c r="R2745">
        <f>O2745*D2745</f>
        <v>3409.17</v>
      </c>
      <c r="S2745">
        <f>J2745+K2745+L2745+M2745</f>
        <v>96.140000000000015</v>
      </c>
      <c r="T2745" t="str">
        <f>IF(AND((D2745) &gt; 20, (P2745) &lt;0.1),"hvlm", "")</f>
        <v/>
      </c>
      <c r="U2745" t="str">
        <f>TEXT((A2745), "MMM _ YYYY")</f>
        <v>Jul  2018</v>
      </c>
      <c r="V2745" t="str">
        <f>TEXT((A2745),"YYYY")</f>
        <v>2018</v>
      </c>
      <c r="W2745" s="1">
        <v>0.2631</v>
      </c>
      <c r="X2745" s="2">
        <f>E2745*W2745</f>
        <v>72.502466999999996</v>
      </c>
      <c r="Y2745" s="2">
        <f>MAX((X2745-O2745),0)</f>
        <v>0</v>
      </c>
    </row>
    <row r="2746" spans="1:25" x14ac:dyDescent="0.3">
      <c r="A2746" s="3">
        <v>43288</v>
      </c>
      <c r="B2746" t="s">
        <v>98</v>
      </c>
      <c r="C2746" t="s">
        <v>27</v>
      </c>
      <c r="D2746">
        <v>29</v>
      </c>
      <c r="E2746">
        <v>378.02</v>
      </c>
      <c r="F2746">
        <v>10962.58</v>
      </c>
      <c r="G2746" t="s">
        <v>26</v>
      </c>
      <c r="H2746" t="s">
        <v>99</v>
      </c>
      <c r="I2746" t="s">
        <v>98</v>
      </c>
      <c r="J2746">
        <v>57.3</v>
      </c>
      <c r="K2746">
        <v>9.02</v>
      </c>
      <c r="L2746">
        <v>4.6500000000000004</v>
      </c>
      <c r="M2746">
        <v>3.31</v>
      </c>
      <c r="N2746">
        <v>74.28</v>
      </c>
      <c r="O2746">
        <v>303.74</v>
      </c>
      <c r="P2746" s="1">
        <f>O2746/E2746</f>
        <v>0.80350246018729177</v>
      </c>
      <c r="Q2746">
        <f>E2746*D2746</f>
        <v>10962.58</v>
      </c>
      <c r="R2746">
        <f>O2746*D2746</f>
        <v>8808.4600000000009</v>
      </c>
      <c r="S2746">
        <f>J2746+K2746+L2746+M2746</f>
        <v>74.28</v>
      </c>
      <c r="T2746" t="str">
        <f>IF(AND((D2746) &gt; 20, (P2746) &lt;0.1),"hvlm", "")</f>
        <v/>
      </c>
      <c r="U2746" t="str">
        <f>TEXT((A2746), "MMM _ YYYY")</f>
        <v>Jul  2018</v>
      </c>
      <c r="V2746" t="str">
        <f>TEXT((A2746),"YYYY")</f>
        <v>2018</v>
      </c>
      <c r="W2746" s="1">
        <v>0.2631</v>
      </c>
      <c r="X2746" s="2">
        <f>E2746*W2746</f>
        <v>99.457061999999993</v>
      </c>
      <c r="Y2746" s="2">
        <f>MAX((X2746-O2746),0)</f>
        <v>0</v>
      </c>
    </row>
    <row r="2747" spans="1:25" x14ac:dyDescent="0.3">
      <c r="A2747" s="3">
        <v>43289</v>
      </c>
      <c r="B2747" t="s">
        <v>362</v>
      </c>
      <c r="C2747" t="s">
        <v>41</v>
      </c>
      <c r="D2747">
        <v>20</v>
      </c>
      <c r="E2747">
        <v>87.75</v>
      </c>
      <c r="F2747">
        <v>1755</v>
      </c>
      <c r="G2747" t="s">
        <v>23</v>
      </c>
      <c r="H2747" t="s">
        <v>1</v>
      </c>
      <c r="I2747" t="s">
        <v>362</v>
      </c>
      <c r="J2747">
        <v>20.47</v>
      </c>
      <c r="K2747">
        <v>9.9</v>
      </c>
      <c r="L2747">
        <v>6</v>
      </c>
      <c r="M2747">
        <v>3.86</v>
      </c>
      <c r="N2747">
        <v>40.229999999999997</v>
      </c>
      <c r="O2747">
        <v>47.52</v>
      </c>
      <c r="P2747" s="1">
        <f>O2747/E2747</f>
        <v>0.54153846153846152</v>
      </c>
      <c r="Q2747">
        <f>E2747*D2747</f>
        <v>1755</v>
      </c>
      <c r="R2747">
        <f>O2747*D2747</f>
        <v>950.40000000000009</v>
      </c>
      <c r="S2747">
        <f>J2747+K2747+L2747+M2747</f>
        <v>40.229999999999997</v>
      </c>
      <c r="T2747" t="str">
        <f>IF(AND((D2747) &gt; 20, (P2747) &lt;0.1),"hvlm", "")</f>
        <v/>
      </c>
      <c r="U2747" t="str">
        <f>TEXT((A2747), "MMM _ YYYY")</f>
        <v>Jul  2018</v>
      </c>
      <c r="V2747" t="str">
        <f>TEXT((A2747),"YYYY")</f>
        <v>2018</v>
      </c>
      <c r="W2747" s="1">
        <v>0.2631</v>
      </c>
      <c r="X2747" s="2">
        <f>E2747*W2747</f>
        <v>23.087025000000001</v>
      </c>
      <c r="Y2747" s="2">
        <f>MAX((X2747-O2747),0)</f>
        <v>0</v>
      </c>
    </row>
    <row r="2748" spans="1:25" x14ac:dyDescent="0.3">
      <c r="A2748" s="3">
        <v>43290</v>
      </c>
      <c r="B2748" t="s">
        <v>223</v>
      </c>
      <c r="C2748" t="s">
        <v>348</v>
      </c>
      <c r="D2748">
        <v>20</v>
      </c>
      <c r="E2748">
        <v>84.74</v>
      </c>
      <c r="F2748">
        <v>1694.8</v>
      </c>
      <c r="G2748" t="s">
        <v>6</v>
      </c>
      <c r="H2748" t="s">
        <v>99</v>
      </c>
      <c r="I2748" t="s">
        <v>223</v>
      </c>
      <c r="J2748">
        <v>190.32</v>
      </c>
      <c r="K2748">
        <v>9.76</v>
      </c>
      <c r="L2748">
        <v>2.85</v>
      </c>
      <c r="M2748">
        <v>0.6</v>
      </c>
      <c r="N2748">
        <v>203.53</v>
      </c>
      <c r="O2748">
        <v>-118.79</v>
      </c>
      <c r="P2748" s="1">
        <f>O2748/E2748</f>
        <v>-1.4018173235780034</v>
      </c>
      <c r="Q2748">
        <f>E2748*D2748</f>
        <v>1694.8</v>
      </c>
      <c r="R2748">
        <f>O2748*D2748</f>
        <v>-2375.8000000000002</v>
      </c>
      <c r="S2748">
        <f>J2748+K2748+L2748+M2748</f>
        <v>203.52999999999997</v>
      </c>
      <c r="T2748" t="str">
        <f>IF(AND((D2748) &gt; 20, (P2748) &lt;0.1),"hvlm", "")</f>
        <v/>
      </c>
      <c r="U2748" t="str">
        <f>TEXT((A2748), "MMM _ YYYY")</f>
        <v>Jul  2018</v>
      </c>
      <c r="V2748" t="str">
        <f>TEXT((A2748),"YYYY")</f>
        <v>2018</v>
      </c>
      <c r="W2748" s="1">
        <v>0.2631</v>
      </c>
      <c r="X2748" s="2">
        <f>E2748*W2748</f>
        <v>22.295093999999999</v>
      </c>
      <c r="Y2748" s="2">
        <f>MAX((X2748-O2748),0)</f>
        <v>141.085094</v>
      </c>
    </row>
    <row r="2749" spans="1:25" x14ac:dyDescent="0.3">
      <c r="A2749" s="3">
        <v>43291</v>
      </c>
      <c r="B2749" t="s">
        <v>332</v>
      </c>
      <c r="C2749" t="s">
        <v>352</v>
      </c>
      <c r="D2749">
        <v>10</v>
      </c>
      <c r="E2749">
        <v>348.48</v>
      </c>
      <c r="F2749">
        <v>3484.8</v>
      </c>
      <c r="G2749" t="s">
        <v>110</v>
      </c>
      <c r="H2749" t="s">
        <v>78</v>
      </c>
      <c r="I2749" t="s">
        <v>332</v>
      </c>
      <c r="J2749">
        <v>118.54</v>
      </c>
      <c r="K2749">
        <v>8.9700000000000006</v>
      </c>
      <c r="L2749">
        <v>4.57</v>
      </c>
      <c r="M2749">
        <v>0.42</v>
      </c>
      <c r="N2749">
        <v>132.5</v>
      </c>
      <c r="O2749">
        <v>215.98</v>
      </c>
      <c r="P2749" s="1">
        <f>O2749/E2749</f>
        <v>0.61977731864095498</v>
      </c>
      <c r="Q2749">
        <f>E2749*D2749</f>
        <v>3484.8</v>
      </c>
      <c r="R2749">
        <f>O2749*D2749</f>
        <v>2159.7999999999997</v>
      </c>
      <c r="S2749">
        <f>J2749+K2749+L2749+M2749</f>
        <v>132.5</v>
      </c>
      <c r="T2749" t="str">
        <f>IF(AND((D2749) &gt; 20, (P2749) &lt;0.1),"hvlm", "")</f>
        <v/>
      </c>
      <c r="U2749" t="str">
        <f>TEXT((A2749), "MMM _ YYYY")</f>
        <v>Jul  2018</v>
      </c>
      <c r="V2749" t="str">
        <f>TEXT((A2749),"YYYY")</f>
        <v>2018</v>
      </c>
      <c r="W2749" s="1">
        <v>0.2631</v>
      </c>
      <c r="X2749" s="2">
        <f>E2749*W2749</f>
        <v>91.685088000000007</v>
      </c>
      <c r="Y2749" s="2">
        <f>MAX((X2749-O2749),0)</f>
        <v>0</v>
      </c>
    </row>
    <row r="2750" spans="1:25" x14ac:dyDescent="0.3">
      <c r="A2750" s="3">
        <v>43292</v>
      </c>
      <c r="B2750" t="s">
        <v>58</v>
      </c>
      <c r="C2750" t="s">
        <v>126</v>
      </c>
      <c r="D2750">
        <v>12</v>
      </c>
      <c r="E2750">
        <v>227.24</v>
      </c>
      <c r="F2750">
        <v>2726.88</v>
      </c>
      <c r="G2750" t="s">
        <v>31</v>
      </c>
      <c r="H2750" t="s">
        <v>30</v>
      </c>
      <c r="I2750" t="s">
        <v>58</v>
      </c>
      <c r="J2750">
        <v>69.45</v>
      </c>
      <c r="K2750">
        <v>10.11</v>
      </c>
      <c r="L2750">
        <v>1.6</v>
      </c>
      <c r="M2750">
        <v>2.86</v>
      </c>
      <c r="N2750">
        <v>84.02</v>
      </c>
      <c r="O2750">
        <v>143.22</v>
      </c>
      <c r="P2750" s="1">
        <f>O2750/E2750</f>
        <v>0.63025875726104552</v>
      </c>
      <c r="Q2750">
        <f>E2750*D2750</f>
        <v>2726.88</v>
      </c>
      <c r="R2750">
        <f>O2750*D2750</f>
        <v>1718.6399999999999</v>
      </c>
      <c r="S2750">
        <f>J2750+K2750+L2750+M2750</f>
        <v>84.02</v>
      </c>
      <c r="T2750" t="str">
        <f>IF(AND((D2750) &gt; 20, (P2750) &lt;0.1),"hvlm", "")</f>
        <v/>
      </c>
      <c r="U2750" t="str">
        <f>TEXT((A2750), "MMM _ YYYY")</f>
        <v>Jul  2018</v>
      </c>
      <c r="V2750" t="str">
        <f>TEXT((A2750),"YYYY")</f>
        <v>2018</v>
      </c>
      <c r="W2750" s="1">
        <v>0.2631</v>
      </c>
      <c r="X2750" s="2">
        <f>E2750*W2750</f>
        <v>59.786844000000002</v>
      </c>
      <c r="Y2750" s="2">
        <f>MAX((X2750-O2750),0)</f>
        <v>0</v>
      </c>
    </row>
    <row r="2751" spans="1:25" x14ac:dyDescent="0.3">
      <c r="A2751" s="3">
        <v>43293</v>
      </c>
      <c r="B2751" t="s">
        <v>136</v>
      </c>
      <c r="C2751" t="s">
        <v>208</v>
      </c>
      <c r="D2751">
        <v>33</v>
      </c>
      <c r="E2751">
        <v>318.24</v>
      </c>
      <c r="F2751">
        <v>10501.92</v>
      </c>
      <c r="G2751" t="s">
        <v>6</v>
      </c>
      <c r="H2751" t="s">
        <v>15</v>
      </c>
      <c r="I2751" t="s">
        <v>136</v>
      </c>
      <c r="J2751">
        <v>81.48</v>
      </c>
      <c r="K2751">
        <v>6.45</v>
      </c>
      <c r="L2751">
        <v>7.34</v>
      </c>
      <c r="M2751">
        <v>0.87</v>
      </c>
      <c r="N2751">
        <v>96.14</v>
      </c>
      <c r="O2751">
        <v>222.1</v>
      </c>
      <c r="P2751" s="1">
        <f>O2751/E2751</f>
        <v>0.69790095525389639</v>
      </c>
      <c r="Q2751">
        <f>E2751*D2751</f>
        <v>10501.92</v>
      </c>
      <c r="R2751">
        <f>O2751*D2751</f>
        <v>7329.3</v>
      </c>
      <c r="S2751">
        <f>J2751+K2751+L2751+M2751</f>
        <v>96.140000000000015</v>
      </c>
      <c r="T2751" t="str">
        <f>IF(AND((D2751) &gt; 20, (P2751) &lt;0.1),"hvlm", "")</f>
        <v/>
      </c>
      <c r="U2751" t="str">
        <f>TEXT((A2751), "MMM _ YYYY")</f>
        <v>Jul  2018</v>
      </c>
      <c r="V2751" t="str">
        <f>TEXT((A2751),"YYYY")</f>
        <v>2018</v>
      </c>
      <c r="W2751" s="1">
        <v>0.2631</v>
      </c>
      <c r="X2751" s="2">
        <f>E2751*W2751</f>
        <v>83.728943999999998</v>
      </c>
      <c r="Y2751" s="2">
        <f>MAX((X2751-O2751),0)</f>
        <v>0</v>
      </c>
    </row>
    <row r="2752" spans="1:25" x14ac:dyDescent="0.3">
      <c r="A2752" s="3">
        <v>43294</v>
      </c>
      <c r="B2752" t="s">
        <v>384</v>
      </c>
      <c r="C2752" t="s">
        <v>221</v>
      </c>
      <c r="D2752">
        <v>25</v>
      </c>
      <c r="E2752">
        <v>125.4</v>
      </c>
      <c r="F2752">
        <v>3135</v>
      </c>
      <c r="G2752" t="s">
        <v>2</v>
      </c>
      <c r="H2752" t="s">
        <v>242</v>
      </c>
      <c r="I2752" t="s">
        <v>384</v>
      </c>
      <c r="J2752">
        <v>28.44</v>
      </c>
      <c r="K2752">
        <v>6.62</v>
      </c>
      <c r="L2752">
        <v>1.96</v>
      </c>
      <c r="M2752">
        <v>3.67</v>
      </c>
      <c r="N2752">
        <v>40.69</v>
      </c>
      <c r="O2752">
        <v>84.71</v>
      </c>
      <c r="P2752" s="1">
        <f>O2752/E2752</f>
        <v>0.67551834130781496</v>
      </c>
      <c r="Q2752">
        <f>E2752*D2752</f>
        <v>3135</v>
      </c>
      <c r="R2752">
        <f>O2752*D2752</f>
        <v>2117.75</v>
      </c>
      <c r="S2752">
        <f>J2752+K2752+L2752+M2752</f>
        <v>40.690000000000005</v>
      </c>
      <c r="T2752" t="str">
        <f>IF(AND((D2752) &gt; 20, (P2752) &lt;0.1),"hvlm", "")</f>
        <v/>
      </c>
      <c r="U2752" t="str">
        <f>TEXT((A2752), "MMM _ YYYY")</f>
        <v>Jul  2018</v>
      </c>
      <c r="V2752" t="str">
        <f>TEXT((A2752),"YYYY")</f>
        <v>2018</v>
      </c>
      <c r="W2752" s="1">
        <v>0.2631</v>
      </c>
      <c r="X2752" s="2">
        <f>E2752*W2752</f>
        <v>32.992740000000005</v>
      </c>
      <c r="Y2752" s="2">
        <f>MAX((X2752-O2752),0)</f>
        <v>0</v>
      </c>
    </row>
    <row r="2753" spans="1:25" x14ac:dyDescent="0.3">
      <c r="A2753" s="3">
        <v>43295</v>
      </c>
      <c r="B2753" t="s">
        <v>301</v>
      </c>
      <c r="C2753" t="s">
        <v>167</v>
      </c>
      <c r="D2753">
        <v>25</v>
      </c>
      <c r="E2753">
        <v>340.1</v>
      </c>
      <c r="F2753">
        <v>8502.5</v>
      </c>
      <c r="G2753" t="s">
        <v>12</v>
      </c>
      <c r="H2753" t="s">
        <v>96</v>
      </c>
      <c r="I2753" t="s">
        <v>301</v>
      </c>
      <c r="J2753">
        <v>185.44</v>
      </c>
      <c r="K2753">
        <v>14.96</v>
      </c>
      <c r="L2753">
        <v>8.56</v>
      </c>
      <c r="M2753">
        <v>0.55000000000000004</v>
      </c>
      <c r="N2753">
        <v>209.51</v>
      </c>
      <c r="O2753">
        <v>130.59</v>
      </c>
      <c r="P2753" s="1">
        <f>O2753/E2753</f>
        <v>0.38397530138194647</v>
      </c>
      <c r="Q2753">
        <f>E2753*D2753</f>
        <v>8502.5</v>
      </c>
      <c r="R2753">
        <f>O2753*D2753</f>
        <v>3264.75</v>
      </c>
      <c r="S2753">
        <f>J2753+K2753+L2753+M2753</f>
        <v>209.51000000000002</v>
      </c>
      <c r="T2753" t="str">
        <f>IF(AND((D2753) &gt; 20, (P2753) &lt;0.1),"hvlm", "")</f>
        <v/>
      </c>
      <c r="U2753" t="str">
        <f>TEXT((A2753), "MMM _ YYYY")</f>
        <v>Jul  2018</v>
      </c>
      <c r="V2753" t="str">
        <f>TEXT((A2753),"YYYY")</f>
        <v>2018</v>
      </c>
      <c r="W2753" s="1">
        <v>0.2631</v>
      </c>
      <c r="X2753" s="2">
        <f>E2753*W2753</f>
        <v>89.480310000000003</v>
      </c>
      <c r="Y2753" s="2">
        <f>MAX((X2753-O2753),0)</f>
        <v>0</v>
      </c>
    </row>
    <row r="2754" spans="1:25" x14ac:dyDescent="0.3">
      <c r="A2754" s="3">
        <v>43296</v>
      </c>
      <c r="B2754" t="s">
        <v>281</v>
      </c>
      <c r="C2754" t="s">
        <v>179</v>
      </c>
      <c r="D2754">
        <v>4</v>
      </c>
      <c r="E2754">
        <v>373.35</v>
      </c>
      <c r="F2754">
        <v>1493.4</v>
      </c>
      <c r="G2754" t="s">
        <v>23</v>
      </c>
      <c r="H2754" t="s">
        <v>11</v>
      </c>
      <c r="I2754" t="s">
        <v>281</v>
      </c>
      <c r="J2754">
        <v>101.58</v>
      </c>
      <c r="K2754">
        <v>6.17</v>
      </c>
      <c r="L2754">
        <v>7.62</v>
      </c>
      <c r="M2754">
        <v>4</v>
      </c>
      <c r="N2754">
        <v>119.37</v>
      </c>
      <c r="O2754">
        <v>253.98</v>
      </c>
      <c r="P2754" s="1">
        <f>O2754/E2754</f>
        <v>0.6802732020891924</v>
      </c>
      <c r="Q2754">
        <f>E2754*D2754</f>
        <v>1493.4</v>
      </c>
      <c r="R2754">
        <f>O2754*D2754</f>
        <v>1015.92</v>
      </c>
      <c r="S2754">
        <f>J2754+K2754+L2754+M2754</f>
        <v>119.37</v>
      </c>
      <c r="T2754" t="str">
        <f>IF(AND((D2754) &gt; 20, (P2754) &lt;0.1),"hvlm", "")</f>
        <v/>
      </c>
      <c r="U2754" t="str">
        <f>TEXT((A2754), "MMM _ YYYY")</f>
        <v>Jul  2018</v>
      </c>
      <c r="V2754" t="str">
        <f>TEXT((A2754),"YYYY")</f>
        <v>2018</v>
      </c>
      <c r="W2754" s="1">
        <v>0.2631</v>
      </c>
      <c r="X2754" s="2">
        <f>E2754*W2754</f>
        <v>98.228385000000003</v>
      </c>
      <c r="Y2754" s="2">
        <f>MAX((X2754-O2754),0)</f>
        <v>0</v>
      </c>
    </row>
    <row r="2755" spans="1:25" x14ac:dyDescent="0.3">
      <c r="A2755" s="3">
        <v>43297</v>
      </c>
      <c r="B2755" t="s">
        <v>269</v>
      </c>
      <c r="C2755" t="s">
        <v>264</v>
      </c>
      <c r="D2755">
        <v>4</v>
      </c>
      <c r="E2755">
        <v>272.42</v>
      </c>
      <c r="F2755">
        <v>1089.68</v>
      </c>
      <c r="G2755" t="s">
        <v>130</v>
      </c>
      <c r="H2755" t="s">
        <v>1</v>
      </c>
      <c r="I2755" t="s">
        <v>269</v>
      </c>
      <c r="J2755">
        <v>28.26</v>
      </c>
      <c r="K2755">
        <v>9.35</v>
      </c>
      <c r="L2755">
        <v>6.61</v>
      </c>
      <c r="M2755">
        <v>4.2</v>
      </c>
      <c r="N2755">
        <v>48.42</v>
      </c>
      <c r="O2755">
        <v>224</v>
      </c>
      <c r="P2755" s="1">
        <f>O2755/E2755</f>
        <v>0.82225974598047125</v>
      </c>
      <c r="Q2755">
        <f>E2755*D2755</f>
        <v>1089.68</v>
      </c>
      <c r="R2755">
        <f>O2755*D2755</f>
        <v>896</v>
      </c>
      <c r="S2755">
        <f>J2755+K2755+L2755+M2755</f>
        <v>48.42</v>
      </c>
      <c r="T2755" t="str">
        <f>IF(AND((D2755) &gt; 20, (P2755) &lt;0.1),"hvlm", "")</f>
        <v/>
      </c>
      <c r="U2755" t="str">
        <f>TEXT((A2755), "MMM _ YYYY")</f>
        <v>Jul  2018</v>
      </c>
      <c r="V2755" t="str">
        <f>TEXT((A2755),"YYYY")</f>
        <v>2018</v>
      </c>
      <c r="W2755" s="1">
        <v>0.2631</v>
      </c>
      <c r="X2755" s="2">
        <f>E2755*W2755</f>
        <v>71.673702000000006</v>
      </c>
      <c r="Y2755" s="2">
        <f>MAX((X2755-O2755),0)</f>
        <v>0</v>
      </c>
    </row>
    <row r="2756" spans="1:25" x14ac:dyDescent="0.3">
      <c r="A2756" s="3">
        <v>43298</v>
      </c>
      <c r="B2756" t="s">
        <v>279</v>
      </c>
      <c r="C2756" t="s">
        <v>13</v>
      </c>
      <c r="D2756">
        <v>9</v>
      </c>
      <c r="E2756">
        <v>87.06</v>
      </c>
      <c r="F2756">
        <v>783.54</v>
      </c>
      <c r="G2756" t="s">
        <v>12</v>
      </c>
      <c r="H2756" t="s">
        <v>67</v>
      </c>
      <c r="I2756" t="s">
        <v>279</v>
      </c>
      <c r="J2756">
        <v>102.82</v>
      </c>
      <c r="K2756">
        <v>7.51</v>
      </c>
      <c r="L2756">
        <v>5.14</v>
      </c>
      <c r="M2756">
        <v>4.74</v>
      </c>
      <c r="N2756">
        <v>120.21</v>
      </c>
      <c r="O2756">
        <v>-33.15</v>
      </c>
      <c r="P2756" s="1">
        <f>O2756/E2756</f>
        <v>-0.38077188146106133</v>
      </c>
      <c r="Q2756">
        <f>E2756*D2756</f>
        <v>783.54</v>
      </c>
      <c r="R2756">
        <f>O2756*D2756</f>
        <v>-298.34999999999997</v>
      </c>
      <c r="S2756">
        <f>J2756+K2756+L2756+M2756</f>
        <v>120.21</v>
      </c>
      <c r="T2756" t="str">
        <f>IF(AND((D2756) &gt; 20, (P2756) &lt;0.1),"hvlm", "")</f>
        <v/>
      </c>
      <c r="U2756" t="str">
        <f>TEXT((A2756), "MMM _ YYYY")</f>
        <v>Jul  2018</v>
      </c>
      <c r="V2756" t="str">
        <f>TEXT((A2756),"YYYY")</f>
        <v>2018</v>
      </c>
      <c r="W2756" s="1">
        <v>0.2631</v>
      </c>
      <c r="X2756" s="2">
        <f>E2756*W2756</f>
        <v>22.905486</v>
      </c>
      <c r="Y2756" s="2">
        <f>MAX((X2756-O2756),0)</f>
        <v>56.055486000000002</v>
      </c>
    </row>
    <row r="2757" spans="1:25" x14ac:dyDescent="0.3">
      <c r="A2757" s="3">
        <v>43299</v>
      </c>
      <c r="B2757" t="s">
        <v>338</v>
      </c>
      <c r="C2757" t="s">
        <v>268</v>
      </c>
      <c r="D2757">
        <v>15</v>
      </c>
      <c r="E2757">
        <v>363.35</v>
      </c>
      <c r="F2757">
        <v>5450.25</v>
      </c>
      <c r="G2757" t="s">
        <v>16</v>
      </c>
      <c r="H2757" t="s">
        <v>75</v>
      </c>
      <c r="I2757" t="s">
        <v>338</v>
      </c>
      <c r="J2757">
        <v>80.42</v>
      </c>
      <c r="K2757">
        <v>4.59</v>
      </c>
      <c r="L2757">
        <v>8.26</v>
      </c>
      <c r="M2757">
        <v>1.1499999999999999</v>
      </c>
      <c r="N2757">
        <v>94.42</v>
      </c>
      <c r="O2757">
        <v>268.93</v>
      </c>
      <c r="P2757" s="1">
        <f>O2757/E2757</f>
        <v>0.74014036053392041</v>
      </c>
      <c r="Q2757">
        <f>E2757*D2757</f>
        <v>5450.25</v>
      </c>
      <c r="R2757">
        <f>O2757*D2757</f>
        <v>4033.9500000000003</v>
      </c>
      <c r="S2757">
        <f>J2757+K2757+L2757+M2757</f>
        <v>94.420000000000016</v>
      </c>
      <c r="T2757" t="str">
        <f>IF(AND((D2757) &gt; 20, (P2757) &lt;0.1),"hvlm", "")</f>
        <v/>
      </c>
      <c r="U2757" t="str">
        <f>TEXT((A2757), "MMM _ YYYY")</f>
        <v>Jul  2018</v>
      </c>
      <c r="V2757" t="str">
        <f>TEXT((A2757),"YYYY")</f>
        <v>2018</v>
      </c>
      <c r="W2757" s="1">
        <v>0.2631</v>
      </c>
      <c r="X2757" s="2">
        <f>E2757*W2757</f>
        <v>95.597385000000003</v>
      </c>
      <c r="Y2757" s="2">
        <f>MAX((X2757-O2757),0)</f>
        <v>0</v>
      </c>
    </row>
    <row r="2758" spans="1:25" x14ac:dyDescent="0.3">
      <c r="A2758" s="3">
        <v>43300</v>
      </c>
      <c r="B2758" t="s">
        <v>336</v>
      </c>
      <c r="C2758" t="s">
        <v>198</v>
      </c>
      <c r="D2758">
        <v>26</v>
      </c>
      <c r="E2758">
        <v>327.37</v>
      </c>
      <c r="F2758">
        <v>8511.6200000000008</v>
      </c>
      <c r="G2758" t="s">
        <v>26</v>
      </c>
      <c r="H2758" t="s">
        <v>80</v>
      </c>
      <c r="I2758" t="s">
        <v>336</v>
      </c>
      <c r="J2758">
        <v>135.09</v>
      </c>
      <c r="K2758">
        <v>14.97</v>
      </c>
      <c r="L2758">
        <v>2.66</v>
      </c>
      <c r="M2758">
        <v>4.4000000000000004</v>
      </c>
      <c r="N2758">
        <v>157.12</v>
      </c>
      <c r="O2758">
        <v>170.25</v>
      </c>
      <c r="P2758" s="1">
        <f>O2758/E2758</f>
        <v>0.52005376179857654</v>
      </c>
      <c r="Q2758">
        <f>E2758*D2758</f>
        <v>8511.6200000000008</v>
      </c>
      <c r="R2758">
        <f>O2758*D2758</f>
        <v>4426.5</v>
      </c>
      <c r="S2758">
        <f>J2758+K2758+L2758+M2758</f>
        <v>157.12</v>
      </c>
      <c r="T2758" t="str">
        <f>IF(AND((D2758) &gt; 20, (P2758) &lt;0.1),"hvlm", "")</f>
        <v/>
      </c>
      <c r="U2758" t="str">
        <f>TEXT((A2758), "MMM _ YYYY")</f>
        <v>Jul  2018</v>
      </c>
      <c r="V2758" t="str">
        <f>TEXT((A2758),"YYYY")</f>
        <v>2018</v>
      </c>
      <c r="W2758" s="1">
        <v>0.2631</v>
      </c>
      <c r="X2758" s="2">
        <f>E2758*W2758</f>
        <v>86.131046999999995</v>
      </c>
      <c r="Y2758" s="2">
        <f>MAX((X2758-O2758),0)</f>
        <v>0</v>
      </c>
    </row>
    <row r="2759" spans="1:25" x14ac:dyDescent="0.3">
      <c r="A2759" s="3">
        <v>43301</v>
      </c>
      <c r="B2759" t="s">
        <v>218</v>
      </c>
      <c r="C2759" t="s">
        <v>220</v>
      </c>
      <c r="D2759">
        <v>15</v>
      </c>
      <c r="E2759">
        <v>312.81</v>
      </c>
      <c r="F2759">
        <v>4692.1499999999996</v>
      </c>
      <c r="G2759" t="s">
        <v>81</v>
      </c>
      <c r="H2759" t="s">
        <v>174</v>
      </c>
      <c r="I2759" t="s">
        <v>218</v>
      </c>
      <c r="J2759">
        <v>30.42</v>
      </c>
      <c r="K2759">
        <v>4.67</v>
      </c>
      <c r="L2759">
        <v>8.25</v>
      </c>
      <c r="M2759">
        <v>0.32</v>
      </c>
      <c r="N2759">
        <v>43.66</v>
      </c>
      <c r="O2759">
        <v>269.14999999999998</v>
      </c>
      <c r="P2759" s="1">
        <f>O2759/E2759</f>
        <v>0.86042645695470088</v>
      </c>
      <c r="Q2759">
        <f>E2759*D2759</f>
        <v>4692.1499999999996</v>
      </c>
      <c r="R2759">
        <f>O2759*D2759</f>
        <v>4037.2499999999995</v>
      </c>
      <c r="S2759">
        <f>J2759+K2759+L2759+M2759</f>
        <v>43.660000000000004</v>
      </c>
      <c r="T2759" t="str">
        <f>IF(AND((D2759) &gt; 20, (P2759) &lt;0.1),"hvlm", "")</f>
        <v/>
      </c>
      <c r="U2759" t="str">
        <f>TEXT((A2759), "MMM _ YYYY")</f>
        <v>Jul  2018</v>
      </c>
      <c r="V2759" t="str">
        <f>TEXT((A2759),"YYYY")</f>
        <v>2018</v>
      </c>
      <c r="W2759" s="1">
        <v>0.2631</v>
      </c>
      <c r="X2759" s="2">
        <f>E2759*W2759</f>
        <v>82.300311000000008</v>
      </c>
      <c r="Y2759" s="2">
        <f>MAX((X2759-O2759),0)</f>
        <v>0</v>
      </c>
    </row>
    <row r="2760" spans="1:25" x14ac:dyDescent="0.3">
      <c r="A2760" s="3">
        <v>43302</v>
      </c>
      <c r="B2760" t="s">
        <v>79</v>
      </c>
      <c r="C2760" t="s">
        <v>229</v>
      </c>
      <c r="D2760">
        <v>26</v>
      </c>
      <c r="E2760">
        <v>62.85</v>
      </c>
      <c r="F2760">
        <v>1634.1</v>
      </c>
      <c r="G2760" t="s">
        <v>16</v>
      </c>
      <c r="H2760" t="s">
        <v>80</v>
      </c>
      <c r="I2760" t="s">
        <v>79</v>
      </c>
      <c r="J2760">
        <v>199.27</v>
      </c>
      <c r="K2760">
        <v>11.88</v>
      </c>
      <c r="L2760">
        <v>8.77</v>
      </c>
      <c r="M2760">
        <v>3.98</v>
      </c>
      <c r="N2760">
        <v>223.9</v>
      </c>
      <c r="O2760">
        <v>-161.05000000000001</v>
      </c>
      <c r="P2760" s="1">
        <f>O2760/E2760</f>
        <v>-2.5624502784407319</v>
      </c>
      <c r="Q2760">
        <f>E2760*D2760</f>
        <v>1634.1000000000001</v>
      </c>
      <c r="R2760">
        <f>O2760*D2760</f>
        <v>-4187.3</v>
      </c>
      <c r="S2760">
        <f>J2760+K2760+L2760+M2760</f>
        <v>223.9</v>
      </c>
      <c r="T2760" t="str">
        <f>IF(AND((D2760) &gt; 20, (P2760) &lt;0.1),"hvlm", "")</f>
        <v>hvlm</v>
      </c>
      <c r="U2760" t="str">
        <f>TEXT((A2760), "MMM _ YYYY")</f>
        <v>Jul  2018</v>
      </c>
      <c r="V2760" t="str">
        <f>TEXT((A2760),"YYYY")</f>
        <v>2018</v>
      </c>
      <c r="W2760" s="1">
        <v>0.2631</v>
      </c>
      <c r="X2760" s="2">
        <f>E2760*W2760</f>
        <v>16.535834999999999</v>
      </c>
      <c r="Y2760" s="2">
        <f>MAX((X2760-O2760),0)</f>
        <v>177.585835</v>
      </c>
    </row>
    <row r="2761" spans="1:25" x14ac:dyDescent="0.3">
      <c r="A2761" s="3">
        <v>43303</v>
      </c>
      <c r="B2761" t="s">
        <v>54</v>
      </c>
      <c r="C2761" t="s">
        <v>211</v>
      </c>
      <c r="D2761">
        <v>28</v>
      </c>
      <c r="E2761">
        <v>329.64</v>
      </c>
      <c r="F2761">
        <v>9229.92</v>
      </c>
      <c r="G2761" t="s">
        <v>87</v>
      </c>
      <c r="H2761" t="s">
        <v>55</v>
      </c>
      <c r="I2761" t="s">
        <v>54</v>
      </c>
      <c r="J2761">
        <v>94.02</v>
      </c>
      <c r="K2761">
        <v>7.91</v>
      </c>
      <c r="L2761">
        <v>8.89</v>
      </c>
      <c r="M2761">
        <v>2.59</v>
      </c>
      <c r="N2761">
        <v>113.41</v>
      </c>
      <c r="O2761">
        <v>216.23</v>
      </c>
      <c r="P2761" s="1">
        <f>O2761/E2761</f>
        <v>0.6559580148040286</v>
      </c>
      <c r="Q2761">
        <f>E2761*D2761</f>
        <v>9229.92</v>
      </c>
      <c r="R2761">
        <f>O2761*D2761</f>
        <v>6054.44</v>
      </c>
      <c r="S2761">
        <f>J2761+K2761+L2761+M2761</f>
        <v>113.41</v>
      </c>
      <c r="T2761" t="str">
        <f>IF(AND((D2761) &gt; 20, (P2761) &lt;0.1),"hvlm", "")</f>
        <v/>
      </c>
      <c r="U2761" t="str">
        <f>TEXT((A2761), "MMM _ YYYY")</f>
        <v>Jul  2018</v>
      </c>
      <c r="V2761" t="str">
        <f>TEXT((A2761),"YYYY")</f>
        <v>2018</v>
      </c>
      <c r="W2761" s="1">
        <v>0.2631</v>
      </c>
      <c r="X2761" s="2">
        <f>E2761*W2761</f>
        <v>86.728284000000002</v>
      </c>
      <c r="Y2761" s="2">
        <f>MAX((X2761-O2761),0)</f>
        <v>0</v>
      </c>
    </row>
    <row r="2762" spans="1:25" x14ac:dyDescent="0.3">
      <c r="A2762" s="3">
        <v>43304</v>
      </c>
      <c r="B2762" t="s">
        <v>273</v>
      </c>
      <c r="C2762" t="s">
        <v>46</v>
      </c>
      <c r="D2762">
        <v>7</v>
      </c>
      <c r="E2762">
        <v>98.28</v>
      </c>
      <c r="F2762">
        <v>687.96</v>
      </c>
      <c r="G2762" t="s">
        <v>8</v>
      </c>
      <c r="H2762" t="s">
        <v>5</v>
      </c>
      <c r="I2762" t="s">
        <v>273</v>
      </c>
      <c r="J2762">
        <v>196.02</v>
      </c>
      <c r="K2762">
        <v>2.72</v>
      </c>
      <c r="L2762">
        <v>3.45</v>
      </c>
      <c r="M2762">
        <v>3.58</v>
      </c>
      <c r="N2762">
        <v>205.77</v>
      </c>
      <c r="O2762">
        <v>-107.49</v>
      </c>
      <c r="P2762" s="1">
        <f>O2762/E2762</f>
        <v>-1.0937118437118436</v>
      </c>
      <c r="Q2762">
        <f>E2762*D2762</f>
        <v>687.96</v>
      </c>
      <c r="R2762">
        <f>O2762*D2762</f>
        <v>-752.43</v>
      </c>
      <c r="S2762">
        <f>J2762+K2762+L2762+M2762</f>
        <v>205.77</v>
      </c>
      <c r="T2762" t="str">
        <f>IF(AND((D2762) &gt; 20, (P2762) &lt;0.1),"hvlm", "")</f>
        <v/>
      </c>
      <c r="U2762" t="str">
        <f>TEXT((A2762), "MMM _ YYYY")</f>
        <v>Jul  2018</v>
      </c>
      <c r="V2762" t="str">
        <f>TEXT((A2762),"YYYY")</f>
        <v>2018</v>
      </c>
      <c r="W2762" s="1">
        <v>0.2631</v>
      </c>
      <c r="X2762" s="2">
        <f>E2762*W2762</f>
        <v>25.857468000000001</v>
      </c>
      <c r="Y2762" s="2">
        <f>MAX((X2762-O2762),0)</f>
        <v>133.34746799999999</v>
      </c>
    </row>
    <row r="2763" spans="1:25" x14ac:dyDescent="0.3">
      <c r="A2763" s="3">
        <v>43305</v>
      </c>
      <c r="B2763" t="s">
        <v>178</v>
      </c>
      <c r="C2763" t="s">
        <v>220</v>
      </c>
      <c r="D2763">
        <v>32</v>
      </c>
      <c r="E2763">
        <v>127.84</v>
      </c>
      <c r="F2763">
        <v>4090.88</v>
      </c>
      <c r="G2763" t="s">
        <v>81</v>
      </c>
      <c r="H2763" t="s">
        <v>55</v>
      </c>
      <c r="I2763" t="s">
        <v>178</v>
      </c>
      <c r="J2763">
        <v>40.42</v>
      </c>
      <c r="K2763">
        <v>8.98</v>
      </c>
      <c r="L2763">
        <v>6.43</v>
      </c>
      <c r="M2763">
        <v>0.96</v>
      </c>
      <c r="N2763">
        <v>56.79</v>
      </c>
      <c r="O2763">
        <v>71.05</v>
      </c>
      <c r="P2763" s="1">
        <f>O2763/E2763</f>
        <v>0.55577284105131408</v>
      </c>
      <c r="Q2763">
        <f>E2763*D2763</f>
        <v>4090.88</v>
      </c>
      <c r="R2763">
        <f>O2763*D2763</f>
        <v>2273.6</v>
      </c>
      <c r="S2763">
        <f>J2763+K2763+L2763+M2763</f>
        <v>56.790000000000006</v>
      </c>
      <c r="T2763" t="str">
        <f>IF(AND((D2763) &gt; 20, (P2763) &lt;0.1),"hvlm", "")</f>
        <v/>
      </c>
      <c r="U2763" t="str">
        <f>TEXT((A2763), "MMM _ YYYY")</f>
        <v>Jul  2018</v>
      </c>
      <c r="V2763" t="str">
        <f>TEXT((A2763),"YYYY")</f>
        <v>2018</v>
      </c>
      <c r="W2763" s="1">
        <v>0.2631</v>
      </c>
      <c r="X2763" s="2">
        <f>E2763*W2763</f>
        <v>33.634703999999999</v>
      </c>
      <c r="Y2763" s="2">
        <f>MAX((X2763-O2763),0)</f>
        <v>0</v>
      </c>
    </row>
    <row r="2764" spans="1:25" x14ac:dyDescent="0.3">
      <c r="A2764" s="3">
        <v>43306</v>
      </c>
      <c r="B2764" t="s">
        <v>281</v>
      </c>
      <c r="C2764" t="s">
        <v>367</v>
      </c>
      <c r="D2764">
        <v>12</v>
      </c>
      <c r="E2764">
        <v>252</v>
      </c>
      <c r="F2764">
        <v>3024</v>
      </c>
      <c r="G2764" t="s">
        <v>87</v>
      </c>
      <c r="H2764" t="s">
        <v>11</v>
      </c>
      <c r="I2764" t="s">
        <v>281</v>
      </c>
      <c r="J2764">
        <v>101.58</v>
      </c>
      <c r="K2764">
        <v>6.17</v>
      </c>
      <c r="L2764">
        <v>7.62</v>
      </c>
      <c r="M2764">
        <v>4</v>
      </c>
      <c r="N2764">
        <v>119.37</v>
      </c>
      <c r="O2764">
        <v>132.63</v>
      </c>
      <c r="P2764" s="1">
        <f>O2764/E2764</f>
        <v>0.52630952380952378</v>
      </c>
      <c r="Q2764">
        <f>E2764*D2764</f>
        <v>3024</v>
      </c>
      <c r="R2764">
        <f>O2764*D2764</f>
        <v>1591.56</v>
      </c>
      <c r="S2764">
        <f>J2764+K2764+L2764+M2764</f>
        <v>119.37</v>
      </c>
      <c r="T2764" t="str">
        <f>IF(AND((D2764) &gt; 20, (P2764) &lt;0.1),"hvlm", "")</f>
        <v/>
      </c>
      <c r="U2764" t="str">
        <f>TEXT((A2764), "MMM _ YYYY")</f>
        <v>Jul  2018</v>
      </c>
      <c r="V2764" t="str">
        <f>TEXT((A2764),"YYYY")</f>
        <v>2018</v>
      </c>
      <c r="W2764" s="1">
        <v>0.2631</v>
      </c>
      <c r="X2764" s="2">
        <f>E2764*W2764</f>
        <v>66.301199999999994</v>
      </c>
      <c r="Y2764" s="2">
        <f>MAX((X2764-O2764),0)</f>
        <v>0</v>
      </c>
    </row>
    <row r="2765" spans="1:25" x14ac:dyDescent="0.3">
      <c r="A2765" s="3">
        <v>43307</v>
      </c>
      <c r="B2765" t="s">
        <v>387</v>
      </c>
      <c r="C2765" t="s">
        <v>53</v>
      </c>
      <c r="D2765">
        <v>35</v>
      </c>
      <c r="E2765">
        <v>142.74</v>
      </c>
      <c r="F2765">
        <v>4995.8999999999996</v>
      </c>
      <c r="G2765" t="s">
        <v>52</v>
      </c>
      <c r="H2765" t="s">
        <v>43</v>
      </c>
      <c r="I2765" t="s">
        <v>387</v>
      </c>
      <c r="J2765">
        <v>73.010000000000005</v>
      </c>
      <c r="K2765">
        <v>8.3800000000000008</v>
      </c>
      <c r="L2765">
        <v>5.55</v>
      </c>
      <c r="M2765">
        <v>2.94</v>
      </c>
      <c r="N2765">
        <v>89.88</v>
      </c>
      <c r="O2765">
        <v>52.86</v>
      </c>
      <c r="P2765" s="1">
        <f>O2765/E2765</f>
        <v>0.37032366540563261</v>
      </c>
      <c r="Q2765">
        <f>E2765*D2765</f>
        <v>4995.9000000000005</v>
      </c>
      <c r="R2765">
        <f>O2765*D2765</f>
        <v>1850.1</v>
      </c>
      <c r="S2765">
        <f>J2765+K2765+L2765+M2765</f>
        <v>89.88</v>
      </c>
      <c r="T2765" t="str">
        <f>IF(AND((D2765) &gt; 20, (P2765) &lt;0.1),"hvlm", "")</f>
        <v/>
      </c>
      <c r="U2765" t="str">
        <f>TEXT((A2765), "MMM _ YYYY")</f>
        <v>Jul  2018</v>
      </c>
      <c r="V2765" t="str">
        <f>TEXT((A2765),"YYYY")</f>
        <v>2018</v>
      </c>
      <c r="W2765" s="1">
        <v>0.2631</v>
      </c>
      <c r="X2765" s="2">
        <f>E2765*W2765</f>
        <v>37.554894000000004</v>
      </c>
      <c r="Y2765" s="2">
        <f>MAX((X2765-O2765),0)</f>
        <v>0</v>
      </c>
    </row>
    <row r="2766" spans="1:25" x14ac:dyDescent="0.3">
      <c r="A2766" s="3">
        <v>43308</v>
      </c>
      <c r="B2766" t="s">
        <v>307</v>
      </c>
      <c r="C2766" t="s">
        <v>358</v>
      </c>
      <c r="D2766">
        <v>32</v>
      </c>
      <c r="E2766">
        <v>281.47000000000003</v>
      </c>
      <c r="F2766">
        <v>9007.0400000000009</v>
      </c>
      <c r="G2766" t="s">
        <v>2</v>
      </c>
      <c r="H2766" t="s">
        <v>15</v>
      </c>
      <c r="I2766" t="s">
        <v>307</v>
      </c>
      <c r="J2766">
        <v>115.11</v>
      </c>
      <c r="K2766">
        <v>13.06</v>
      </c>
      <c r="L2766">
        <v>4.01</v>
      </c>
      <c r="M2766">
        <v>2.34</v>
      </c>
      <c r="N2766">
        <v>134.52000000000001</v>
      </c>
      <c r="O2766">
        <v>146.94999999999999</v>
      </c>
      <c r="P2766" s="1">
        <f>O2766/E2766</f>
        <v>0.52208050591537281</v>
      </c>
      <c r="Q2766">
        <f>E2766*D2766</f>
        <v>9007.0400000000009</v>
      </c>
      <c r="R2766">
        <f>O2766*D2766</f>
        <v>4702.3999999999996</v>
      </c>
      <c r="S2766">
        <f>J2766+K2766+L2766+M2766</f>
        <v>134.51999999999998</v>
      </c>
      <c r="T2766" t="str">
        <f>IF(AND((D2766) &gt; 20, (P2766) &lt;0.1),"hvlm", "")</f>
        <v/>
      </c>
      <c r="U2766" t="str">
        <f>TEXT((A2766), "MMM _ YYYY")</f>
        <v>Jul  2018</v>
      </c>
      <c r="V2766" t="str">
        <f>TEXT((A2766),"YYYY")</f>
        <v>2018</v>
      </c>
      <c r="W2766" s="1">
        <v>0.2631</v>
      </c>
      <c r="X2766" s="2">
        <f>E2766*W2766</f>
        <v>74.054757000000009</v>
      </c>
      <c r="Y2766" s="2">
        <f>MAX((X2766-O2766),0)</f>
        <v>0</v>
      </c>
    </row>
    <row r="2767" spans="1:25" x14ac:dyDescent="0.3">
      <c r="A2767" s="3">
        <v>43309</v>
      </c>
      <c r="B2767" t="s">
        <v>192</v>
      </c>
      <c r="C2767" t="s">
        <v>118</v>
      </c>
      <c r="D2767">
        <v>9</v>
      </c>
      <c r="E2767">
        <v>262.82</v>
      </c>
      <c r="F2767">
        <v>2365.38</v>
      </c>
      <c r="G2767" t="s">
        <v>81</v>
      </c>
      <c r="H2767" t="s">
        <v>193</v>
      </c>
      <c r="I2767" t="s">
        <v>192</v>
      </c>
      <c r="J2767">
        <v>89.89</v>
      </c>
      <c r="K2767">
        <v>11.19</v>
      </c>
      <c r="L2767">
        <v>2.27</v>
      </c>
      <c r="M2767">
        <v>0.23</v>
      </c>
      <c r="N2767">
        <v>103.58</v>
      </c>
      <c r="O2767">
        <v>159.24</v>
      </c>
      <c r="P2767" s="1">
        <f>O2767/E2767</f>
        <v>0.60588996271212237</v>
      </c>
      <c r="Q2767">
        <f>E2767*D2767</f>
        <v>2365.38</v>
      </c>
      <c r="R2767">
        <f>O2767*D2767</f>
        <v>1433.16</v>
      </c>
      <c r="S2767">
        <f>J2767+K2767+L2767+M2767</f>
        <v>103.58</v>
      </c>
      <c r="T2767" t="str">
        <f>IF(AND((D2767) &gt; 20, (P2767) &lt;0.1),"hvlm", "")</f>
        <v/>
      </c>
      <c r="U2767" t="str">
        <f>TEXT((A2767), "MMM _ YYYY")</f>
        <v>Jul  2018</v>
      </c>
      <c r="V2767" t="str">
        <f>TEXT((A2767),"YYYY")</f>
        <v>2018</v>
      </c>
      <c r="W2767" s="1">
        <v>0.2631</v>
      </c>
      <c r="X2767" s="2">
        <f>E2767*W2767</f>
        <v>69.147942</v>
      </c>
      <c r="Y2767" s="2">
        <f>MAX((X2767-O2767),0)</f>
        <v>0</v>
      </c>
    </row>
    <row r="2768" spans="1:25" x14ac:dyDescent="0.3">
      <c r="A2768" s="3">
        <v>43310</v>
      </c>
      <c r="B2768" t="s">
        <v>342</v>
      </c>
      <c r="C2768" t="s">
        <v>144</v>
      </c>
      <c r="D2768">
        <v>14</v>
      </c>
      <c r="E2768">
        <v>87.85</v>
      </c>
      <c r="F2768">
        <v>1229.9000000000001</v>
      </c>
      <c r="G2768" t="s">
        <v>31</v>
      </c>
      <c r="H2768" t="s">
        <v>19</v>
      </c>
      <c r="I2768" t="s">
        <v>342</v>
      </c>
      <c r="J2768">
        <v>116.18</v>
      </c>
      <c r="K2768">
        <v>4.42</v>
      </c>
      <c r="L2768">
        <v>6.81</v>
      </c>
      <c r="M2768">
        <v>0.24</v>
      </c>
      <c r="N2768">
        <v>127.65</v>
      </c>
      <c r="O2768">
        <v>-39.799999999999997</v>
      </c>
      <c r="P2768" s="1">
        <f>O2768/E2768</f>
        <v>-0.45304496300512237</v>
      </c>
      <c r="Q2768">
        <f>E2768*D2768</f>
        <v>1229.8999999999999</v>
      </c>
      <c r="R2768">
        <f>O2768*D2768</f>
        <v>-557.19999999999993</v>
      </c>
      <c r="S2768">
        <f>J2768+K2768+L2768+M2768</f>
        <v>127.65</v>
      </c>
      <c r="T2768" t="str">
        <f>IF(AND((D2768) &gt; 20, (P2768) &lt;0.1),"hvlm", "")</f>
        <v/>
      </c>
      <c r="U2768" t="str">
        <f>TEXT((A2768), "MMM _ YYYY")</f>
        <v>Jul  2018</v>
      </c>
      <c r="V2768" t="str">
        <f>TEXT((A2768),"YYYY")</f>
        <v>2018</v>
      </c>
      <c r="W2768" s="1">
        <v>0.2631</v>
      </c>
      <c r="X2768" s="2">
        <f>E2768*W2768</f>
        <v>23.113334999999999</v>
      </c>
      <c r="Y2768" s="2">
        <f>MAX((X2768-O2768),0)</f>
        <v>62.913334999999996</v>
      </c>
    </row>
    <row r="2769" spans="1:25" x14ac:dyDescent="0.3">
      <c r="A2769" s="3">
        <v>43311</v>
      </c>
      <c r="B2769" t="s">
        <v>50</v>
      </c>
      <c r="C2769" t="s">
        <v>131</v>
      </c>
      <c r="D2769">
        <v>13</v>
      </c>
      <c r="E2769">
        <v>279.61</v>
      </c>
      <c r="F2769">
        <v>3634.93</v>
      </c>
      <c r="G2769" t="s">
        <v>130</v>
      </c>
      <c r="H2769" t="s">
        <v>51</v>
      </c>
      <c r="I2769" t="s">
        <v>50</v>
      </c>
      <c r="J2769">
        <v>94.1</v>
      </c>
      <c r="K2769">
        <v>5.33</v>
      </c>
      <c r="L2769">
        <v>1.93</v>
      </c>
      <c r="M2769">
        <v>0.37</v>
      </c>
      <c r="N2769">
        <v>101.73</v>
      </c>
      <c r="O2769">
        <v>177.88</v>
      </c>
      <c r="P2769" s="1">
        <f>O2769/E2769</f>
        <v>0.63617181073638274</v>
      </c>
      <c r="Q2769">
        <f>E2769*D2769</f>
        <v>3634.9300000000003</v>
      </c>
      <c r="R2769">
        <f>O2769*D2769</f>
        <v>2312.44</v>
      </c>
      <c r="S2769">
        <f>J2769+K2769+L2769+M2769</f>
        <v>101.73</v>
      </c>
      <c r="T2769" t="str">
        <f>IF(AND((D2769) &gt; 20, (P2769) &lt;0.1),"hvlm", "")</f>
        <v/>
      </c>
      <c r="U2769" t="str">
        <f>TEXT((A2769), "MMM _ YYYY")</f>
        <v>Jul  2018</v>
      </c>
      <c r="V2769" t="str">
        <f>TEXT((A2769),"YYYY")</f>
        <v>2018</v>
      </c>
      <c r="W2769" s="1">
        <v>0.2631</v>
      </c>
      <c r="X2769" s="2">
        <f>E2769*W2769</f>
        <v>73.565391000000005</v>
      </c>
      <c r="Y2769" s="2">
        <f>MAX((X2769-O2769),0)</f>
        <v>0</v>
      </c>
    </row>
    <row r="2770" spans="1:25" x14ac:dyDescent="0.3">
      <c r="A2770" s="3">
        <v>43312</v>
      </c>
      <c r="B2770" t="s">
        <v>334</v>
      </c>
      <c r="C2770" t="s">
        <v>198</v>
      </c>
      <c r="D2770">
        <v>44</v>
      </c>
      <c r="E2770">
        <v>373.38</v>
      </c>
      <c r="F2770">
        <v>16428.72</v>
      </c>
      <c r="G2770" t="s">
        <v>26</v>
      </c>
      <c r="H2770" t="s">
        <v>80</v>
      </c>
      <c r="I2770" t="s">
        <v>334</v>
      </c>
      <c r="J2770">
        <v>22.46</v>
      </c>
      <c r="K2770">
        <v>11.76</v>
      </c>
      <c r="L2770">
        <v>7.29</v>
      </c>
      <c r="M2770">
        <v>1.26</v>
      </c>
      <c r="N2770">
        <v>42.77</v>
      </c>
      <c r="O2770">
        <v>330.61</v>
      </c>
      <c r="P2770" s="1">
        <f>O2770/E2770</f>
        <v>0.88545181852268473</v>
      </c>
      <c r="Q2770">
        <f>E2770*D2770</f>
        <v>16428.72</v>
      </c>
      <c r="R2770">
        <f>O2770*D2770</f>
        <v>14546.84</v>
      </c>
      <c r="S2770">
        <f>J2770+K2770+L2770+M2770</f>
        <v>42.769999999999996</v>
      </c>
      <c r="T2770" t="str">
        <f>IF(AND((D2770) &gt; 20, (P2770) &lt;0.1),"hvlm", "")</f>
        <v/>
      </c>
      <c r="U2770" t="str">
        <f>TEXT((A2770), "MMM _ YYYY")</f>
        <v>Jul  2018</v>
      </c>
      <c r="V2770" t="str">
        <f>TEXT((A2770),"YYYY")</f>
        <v>2018</v>
      </c>
      <c r="W2770" s="1">
        <v>0.2631</v>
      </c>
      <c r="X2770" s="2">
        <f>E2770*W2770</f>
        <v>98.236277999999999</v>
      </c>
      <c r="Y2770" s="2">
        <f>MAX((X2770-O2770),0)</f>
        <v>0</v>
      </c>
    </row>
    <row r="2771" spans="1:25" x14ac:dyDescent="0.3">
      <c r="A2771" s="3">
        <v>43313</v>
      </c>
      <c r="B2771" t="s">
        <v>326</v>
      </c>
      <c r="C2771" t="s">
        <v>131</v>
      </c>
      <c r="D2771">
        <v>33</v>
      </c>
      <c r="E2771">
        <v>106.39</v>
      </c>
      <c r="F2771">
        <v>3510.87</v>
      </c>
      <c r="G2771" t="s">
        <v>130</v>
      </c>
      <c r="H2771" t="s">
        <v>5</v>
      </c>
      <c r="I2771" t="s">
        <v>326</v>
      </c>
      <c r="J2771">
        <v>82.57</v>
      </c>
      <c r="K2771">
        <v>12.03</v>
      </c>
      <c r="L2771">
        <v>9.6199999999999992</v>
      </c>
      <c r="M2771">
        <v>0.33</v>
      </c>
      <c r="N2771">
        <v>104.55</v>
      </c>
      <c r="O2771">
        <v>1.84</v>
      </c>
      <c r="P2771" s="1">
        <f>O2771/E2771</f>
        <v>1.7294858539336405E-2</v>
      </c>
      <c r="Q2771">
        <f>E2771*D2771</f>
        <v>3510.87</v>
      </c>
      <c r="R2771">
        <f>O2771*D2771</f>
        <v>60.720000000000006</v>
      </c>
      <c r="S2771">
        <f>J2771+K2771+L2771+M2771</f>
        <v>104.55</v>
      </c>
      <c r="T2771" t="str">
        <f>IF(AND((D2771) &gt; 20, (P2771) &lt;0.1),"hvlm", "")</f>
        <v>hvlm</v>
      </c>
      <c r="U2771" t="str">
        <f>TEXT((A2771), "MMM _ YYYY")</f>
        <v>Aug  2018</v>
      </c>
      <c r="V2771" t="str">
        <f>TEXT((A2771),"YYYY")</f>
        <v>2018</v>
      </c>
      <c r="W2771" s="1">
        <v>0.2631</v>
      </c>
      <c r="X2771" s="2">
        <f>E2771*W2771</f>
        <v>27.991209000000001</v>
      </c>
      <c r="Y2771" s="2">
        <f>MAX((X2771-O2771),0)</f>
        <v>26.151209000000001</v>
      </c>
    </row>
    <row r="2772" spans="1:25" x14ac:dyDescent="0.3">
      <c r="A2772" s="3">
        <v>43314</v>
      </c>
      <c r="B2772" t="s">
        <v>325</v>
      </c>
      <c r="C2772" t="s">
        <v>258</v>
      </c>
      <c r="D2772">
        <v>32</v>
      </c>
      <c r="E2772">
        <v>258.97000000000003</v>
      </c>
      <c r="F2772">
        <v>8287.0400000000009</v>
      </c>
      <c r="G2772" t="s">
        <v>87</v>
      </c>
      <c r="H2772" t="s">
        <v>34</v>
      </c>
      <c r="I2772" t="s">
        <v>325</v>
      </c>
      <c r="J2772">
        <v>36.61</v>
      </c>
      <c r="K2772">
        <v>4.1500000000000004</v>
      </c>
      <c r="L2772">
        <v>7.24</v>
      </c>
      <c r="M2772">
        <v>0.51</v>
      </c>
      <c r="N2772">
        <v>48.51</v>
      </c>
      <c r="O2772">
        <v>210.46</v>
      </c>
      <c r="P2772" s="1">
        <f>O2772/E2772</f>
        <v>0.81268100552187506</v>
      </c>
      <c r="Q2772">
        <f>E2772*D2772</f>
        <v>8287.0400000000009</v>
      </c>
      <c r="R2772">
        <f>O2772*D2772</f>
        <v>6734.72</v>
      </c>
      <c r="S2772">
        <f>J2772+K2772+L2772+M2772</f>
        <v>48.51</v>
      </c>
      <c r="T2772" t="str">
        <f>IF(AND((D2772) &gt; 20, (P2772) &lt;0.1),"hvlm", "")</f>
        <v/>
      </c>
      <c r="U2772" t="str">
        <f>TEXT((A2772), "MMM _ YYYY")</f>
        <v>Aug  2018</v>
      </c>
      <c r="V2772" t="str">
        <f>TEXT((A2772),"YYYY")</f>
        <v>2018</v>
      </c>
      <c r="W2772" s="1">
        <v>0.2631</v>
      </c>
      <c r="X2772" s="2">
        <f>E2772*W2772</f>
        <v>68.135007000000002</v>
      </c>
      <c r="Y2772" s="2">
        <f>MAX((X2772-O2772),0)</f>
        <v>0</v>
      </c>
    </row>
    <row r="2773" spans="1:25" x14ac:dyDescent="0.3">
      <c r="A2773" s="3">
        <v>43315</v>
      </c>
      <c r="B2773" t="s">
        <v>323</v>
      </c>
      <c r="C2773" t="s">
        <v>327</v>
      </c>
      <c r="D2773">
        <v>19</v>
      </c>
      <c r="E2773">
        <v>169.65</v>
      </c>
      <c r="F2773">
        <v>3223.35</v>
      </c>
      <c r="G2773" t="s">
        <v>31</v>
      </c>
      <c r="H2773" t="s">
        <v>75</v>
      </c>
      <c r="I2773" t="s">
        <v>323</v>
      </c>
      <c r="J2773">
        <v>145.44999999999999</v>
      </c>
      <c r="K2773">
        <v>12.67</v>
      </c>
      <c r="L2773">
        <v>4.05</v>
      </c>
      <c r="M2773">
        <v>4.42</v>
      </c>
      <c r="N2773">
        <v>166.59</v>
      </c>
      <c r="O2773">
        <v>3.06</v>
      </c>
      <c r="P2773" s="1">
        <f>O2773/E2773</f>
        <v>1.8037135278514589E-2</v>
      </c>
      <c r="Q2773">
        <f>E2773*D2773</f>
        <v>3223.35</v>
      </c>
      <c r="R2773">
        <f>O2773*D2773</f>
        <v>58.14</v>
      </c>
      <c r="S2773">
        <f>J2773+K2773+L2773+M2773</f>
        <v>166.58999999999997</v>
      </c>
      <c r="T2773" t="str">
        <f>IF(AND((D2773) &gt; 20, (P2773) &lt;0.1),"hvlm", "")</f>
        <v/>
      </c>
      <c r="U2773" t="str">
        <f>TEXT((A2773), "MMM _ YYYY")</f>
        <v>Aug  2018</v>
      </c>
      <c r="V2773" t="str">
        <f>TEXT((A2773),"YYYY")</f>
        <v>2018</v>
      </c>
      <c r="W2773" s="1">
        <v>0.2631</v>
      </c>
      <c r="X2773" s="2">
        <f>E2773*W2773</f>
        <v>44.634914999999999</v>
      </c>
      <c r="Y2773" s="2">
        <f>MAX((X2773-O2773),0)</f>
        <v>41.574914999999997</v>
      </c>
    </row>
    <row r="2774" spans="1:25" x14ac:dyDescent="0.3">
      <c r="A2774" s="3">
        <v>43316</v>
      </c>
      <c r="B2774" t="s">
        <v>281</v>
      </c>
      <c r="C2774" t="s">
        <v>348</v>
      </c>
      <c r="D2774">
        <v>30</v>
      </c>
      <c r="E2774">
        <v>210.86</v>
      </c>
      <c r="F2774">
        <v>6325.8</v>
      </c>
      <c r="G2774" t="s">
        <v>6</v>
      </c>
      <c r="H2774" t="s">
        <v>11</v>
      </c>
      <c r="I2774" t="s">
        <v>281</v>
      </c>
      <c r="J2774">
        <v>101.58</v>
      </c>
      <c r="K2774">
        <v>6.17</v>
      </c>
      <c r="L2774">
        <v>7.62</v>
      </c>
      <c r="M2774">
        <v>4</v>
      </c>
      <c r="N2774">
        <v>119.37</v>
      </c>
      <c r="O2774">
        <v>91.49</v>
      </c>
      <c r="P2774" s="1">
        <f>O2774/E2774</f>
        <v>0.43388978469126427</v>
      </c>
      <c r="Q2774">
        <f>E2774*D2774</f>
        <v>6325.8</v>
      </c>
      <c r="R2774">
        <f>O2774*D2774</f>
        <v>2744.7</v>
      </c>
      <c r="S2774">
        <f>J2774+K2774+L2774+M2774</f>
        <v>119.37</v>
      </c>
      <c r="T2774" t="str">
        <f>IF(AND((D2774) &gt; 20, (P2774) &lt;0.1),"hvlm", "")</f>
        <v/>
      </c>
      <c r="U2774" t="str">
        <f>TEXT((A2774), "MMM _ YYYY")</f>
        <v>Aug  2018</v>
      </c>
      <c r="V2774" t="str">
        <f>TEXT((A2774),"YYYY")</f>
        <v>2018</v>
      </c>
      <c r="W2774" s="1">
        <v>0.2631</v>
      </c>
      <c r="X2774" s="2">
        <f>E2774*W2774</f>
        <v>55.477266</v>
      </c>
      <c r="Y2774" s="2">
        <f>MAX((X2774-O2774),0)</f>
        <v>0</v>
      </c>
    </row>
    <row r="2775" spans="1:25" x14ac:dyDescent="0.3">
      <c r="A2775" s="3">
        <v>43317</v>
      </c>
      <c r="B2775" t="s">
        <v>25</v>
      </c>
      <c r="C2775" t="s">
        <v>82</v>
      </c>
      <c r="D2775">
        <v>16</v>
      </c>
      <c r="E2775">
        <v>150.44999999999999</v>
      </c>
      <c r="F2775">
        <v>2407.1999999999998</v>
      </c>
      <c r="G2775" t="s">
        <v>81</v>
      </c>
      <c r="H2775" t="s">
        <v>11</v>
      </c>
      <c r="I2775" t="s">
        <v>25</v>
      </c>
      <c r="J2775">
        <v>112.1</v>
      </c>
      <c r="K2775">
        <v>6.32</v>
      </c>
      <c r="L2775">
        <v>1.4</v>
      </c>
      <c r="M2775">
        <v>4.13</v>
      </c>
      <c r="N2775">
        <v>123.95</v>
      </c>
      <c r="O2775">
        <v>26.5</v>
      </c>
      <c r="P2775" s="1">
        <f>O2775/E2775</f>
        <v>0.17613825191093388</v>
      </c>
      <c r="Q2775">
        <f>E2775*D2775</f>
        <v>2407.1999999999998</v>
      </c>
      <c r="R2775">
        <f>O2775*D2775</f>
        <v>424</v>
      </c>
      <c r="S2775">
        <f>J2775+K2775+L2775+M2775</f>
        <v>123.94999999999999</v>
      </c>
      <c r="T2775" t="str">
        <f>IF(AND((D2775) &gt; 20, (P2775) &lt;0.1),"hvlm", "")</f>
        <v/>
      </c>
      <c r="U2775" t="str">
        <f>TEXT((A2775), "MMM _ YYYY")</f>
        <v>Aug  2018</v>
      </c>
      <c r="V2775" t="str">
        <f>TEXT((A2775),"YYYY")</f>
        <v>2018</v>
      </c>
      <c r="W2775" s="1">
        <v>0.2631</v>
      </c>
      <c r="X2775" s="2">
        <f>E2775*W2775</f>
        <v>39.583394999999996</v>
      </c>
      <c r="Y2775" s="2">
        <f>MAX((X2775-O2775),0)</f>
        <v>13.083394999999996</v>
      </c>
    </row>
    <row r="2776" spans="1:25" x14ac:dyDescent="0.3">
      <c r="A2776" s="3">
        <v>43318</v>
      </c>
      <c r="B2776" t="s">
        <v>4</v>
      </c>
      <c r="C2776" t="s">
        <v>374</v>
      </c>
      <c r="D2776">
        <v>12</v>
      </c>
      <c r="E2776">
        <v>173.95</v>
      </c>
      <c r="F2776">
        <v>2087.4</v>
      </c>
      <c r="G2776" t="s">
        <v>52</v>
      </c>
      <c r="H2776" t="s">
        <v>5</v>
      </c>
      <c r="I2776" t="s">
        <v>4</v>
      </c>
      <c r="J2776">
        <v>170.93</v>
      </c>
      <c r="K2776">
        <v>2.4</v>
      </c>
      <c r="L2776">
        <v>6.2</v>
      </c>
      <c r="M2776">
        <v>2.41</v>
      </c>
      <c r="N2776">
        <v>181.94</v>
      </c>
      <c r="O2776">
        <v>-7.99000000000001</v>
      </c>
      <c r="P2776" s="1">
        <f>O2776/E2776</f>
        <v>-4.5932739292900322E-2</v>
      </c>
      <c r="Q2776">
        <f>E2776*D2776</f>
        <v>2087.3999999999996</v>
      </c>
      <c r="R2776">
        <f>O2776*D2776</f>
        <v>-95.880000000000123</v>
      </c>
      <c r="S2776">
        <f>J2776+K2776+L2776+M2776</f>
        <v>181.94</v>
      </c>
      <c r="T2776" t="str">
        <f>IF(AND((D2776) &gt; 20, (P2776) &lt;0.1),"hvlm", "")</f>
        <v/>
      </c>
      <c r="U2776" t="str">
        <f>TEXT((A2776), "MMM _ YYYY")</f>
        <v>Aug  2018</v>
      </c>
      <c r="V2776" t="str">
        <f>TEXT((A2776),"YYYY")</f>
        <v>2018</v>
      </c>
      <c r="W2776" s="1">
        <v>0.2631</v>
      </c>
      <c r="X2776" s="2">
        <f>E2776*W2776</f>
        <v>45.766244999999998</v>
      </c>
      <c r="Y2776" s="2">
        <f>MAX((X2776-O2776),0)</f>
        <v>53.756245000000007</v>
      </c>
    </row>
    <row r="2777" spans="1:25" x14ac:dyDescent="0.3">
      <c r="A2777" s="3">
        <v>43319</v>
      </c>
      <c r="B2777" t="s">
        <v>365</v>
      </c>
      <c r="C2777" t="s">
        <v>7</v>
      </c>
      <c r="D2777">
        <v>10</v>
      </c>
      <c r="E2777">
        <v>60.12</v>
      </c>
      <c r="F2777">
        <v>601.20000000000005</v>
      </c>
      <c r="G2777" t="s">
        <v>6</v>
      </c>
      <c r="H2777" t="s">
        <v>19</v>
      </c>
      <c r="I2777" t="s">
        <v>365</v>
      </c>
      <c r="J2777">
        <v>197.35</v>
      </c>
      <c r="K2777">
        <v>14.13</v>
      </c>
      <c r="L2777">
        <v>8.02</v>
      </c>
      <c r="M2777">
        <v>1.36</v>
      </c>
      <c r="N2777">
        <v>220.86</v>
      </c>
      <c r="O2777">
        <v>-160.74</v>
      </c>
      <c r="P2777" s="1">
        <f>O2777/E2777</f>
        <v>-2.6736526946107788</v>
      </c>
      <c r="Q2777">
        <f>E2777*D2777</f>
        <v>601.19999999999993</v>
      </c>
      <c r="R2777">
        <f>O2777*D2777</f>
        <v>-1607.4</v>
      </c>
      <c r="S2777">
        <f>J2777+K2777+L2777+M2777</f>
        <v>220.86</v>
      </c>
      <c r="T2777" t="str">
        <f>IF(AND((D2777) &gt; 20, (P2777) &lt;0.1),"hvlm", "")</f>
        <v/>
      </c>
      <c r="U2777" t="str">
        <f>TEXT((A2777), "MMM _ YYYY")</f>
        <v>Aug  2018</v>
      </c>
      <c r="V2777" t="str">
        <f>TEXT((A2777),"YYYY")</f>
        <v>2018</v>
      </c>
      <c r="W2777" s="1">
        <v>0.2631</v>
      </c>
      <c r="X2777" s="2">
        <f>E2777*W2777</f>
        <v>15.817572</v>
      </c>
      <c r="Y2777" s="2">
        <f>MAX((X2777-O2777),0)</f>
        <v>176.55757200000002</v>
      </c>
    </row>
    <row r="2778" spans="1:25" x14ac:dyDescent="0.3">
      <c r="A2778" s="3">
        <v>43320</v>
      </c>
      <c r="B2778" t="s">
        <v>254</v>
      </c>
      <c r="C2778" t="s">
        <v>290</v>
      </c>
      <c r="D2778">
        <v>2</v>
      </c>
      <c r="E2778">
        <v>393.54</v>
      </c>
      <c r="F2778">
        <v>787.08</v>
      </c>
      <c r="G2778" t="s">
        <v>61</v>
      </c>
      <c r="H2778" t="s">
        <v>22</v>
      </c>
      <c r="I2778" t="s">
        <v>254</v>
      </c>
      <c r="J2778">
        <v>88.04</v>
      </c>
      <c r="K2778">
        <v>9.59</v>
      </c>
      <c r="L2778">
        <v>4.58</v>
      </c>
      <c r="M2778">
        <v>0.93</v>
      </c>
      <c r="N2778">
        <v>103.14</v>
      </c>
      <c r="O2778">
        <v>290.39999999999998</v>
      </c>
      <c r="P2778" s="1">
        <f>O2778/E2778</f>
        <v>0.73791736545205056</v>
      </c>
      <c r="Q2778">
        <f>E2778*D2778</f>
        <v>787.08</v>
      </c>
      <c r="R2778">
        <f>O2778*D2778</f>
        <v>580.79999999999995</v>
      </c>
      <c r="S2778">
        <f>J2778+K2778+L2778+M2778</f>
        <v>103.14000000000001</v>
      </c>
      <c r="T2778" t="str">
        <f>IF(AND((D2778) &gt; 20, (P2778) &lt;0.1),"hvlm", "")</f>
        <v/>
      </c>
      <c r="U2778" t="str">
        <f>TEXT((A2778), "MMM _ YYYY")</f>
        <v>Aug  2018</v>
      </c>
      <c r="V2778" t="str">
        <f>TEXT((A2778),"YYYY")</f>
        <v>2018</v>
      </c>
      <c r="W2778" s="1">
        <v>0.2631</v>
      </c>
      <c r="X2778" s="2">
        <f>E2778*W2778</f>
        <v>103.540374</v>
      </c>
      <c r="Y2778" s="2">
        <f>MAX((X2778-O2778),0)</f>
        <v>0</v>
      </c>
    </row>
    <row r="2779" spans="1:25" x14ac:dyDescent="0.3">
      <c r="A2779" s="3">
        <v>43321</v>
      </c>
      <c r="B2779" t="s">
        <v>349</v>
      </c>
      <c r="C2779" t="s">
        <v>306</v>
      </c>
      <c r="D2779">
        <v>18</v>
      </c>
      <c r="E2779">
        <v>268.68</v>
      </c>
      <c r="F2779">
        <v>4836.24</v>
      </c>
      <c r="G2779" t="s">
        <v>2</v>
      </c>
      <c r="H2779" t="s">
        <v>51</v>
      </c>
      <c r="I2779" t="s">
        <v>349</v>
      </c>
      <c r="J2779">
        <v>49.67</v>
      </c>
      <c r="K2779">
        <v>3.39</v>
      </c>
      <c r="L2779">
        <v>4.26</v>
      </c>
      <c r="M2779">
        <v>4.47</v>
      </c>
      <c r="N2779">
        <v>61.79</v>
      </c>
      <c r="O2779">
        <v>206.89</v>
      </c>
      <c r="P2779" s="1">
        <f>O2779/E2779</f>
        <v>0.77002382015780846</v>
      </c>
      <c r="Q2779">
        <f>E2779*D2779</f>
        <v>4836.24</v>
      </c>
      <c r="R2779">
        <f>O2779*D2779</f>
        <v>3724.0199999999995</v>
      </c>
      <c r="S2779">
        <f>J2779+K2779+L2779+M2779</f>
        <v>61.79</v>
      </c>
      <c r="T2779" t="str">
        <f>IF(AND((D2779) &gt; 20, (P2779) &lt;0.1),"hvlm", "")</f>
        <v/>
      </c>
      <c r="U2779" t="str">
        <f>TEXT((A2779), "MMM _ YYYY")</f>
        <v>Aug  2018</v>
      </c>
      <c r="V2779" t="str">
        <f>TEXT((A2779),"YYYY")</f>
        <v>2018</v>
      </c>
      <c r="W2779" s="1">
        <v>0.2631</v>
      </c>
      <c r="X2779" s="2">
        <f>E2779*W2779</f>
        <v>70.689707999999996</v>
      </c>
      <c r="Y2779" s="2">
        <f>MAX((X2779-O2779),0)</f>
        <v>0</v>
      </c>
    </row>
    <row r="2780" spans="1:25" x14ac:dyDescent="0.3">
      <c r="A2780" s="3">
        <v>43322</v>
      </c>
      <c r="B2780" t="s">
        <v>368</v>
      </c>
      <c r="C2780" t="s">
        <v>220</v>
      </c>
      <c r="D2780">
        <v>13</v>
      </c>
      <c r="E2780">
        <v>225.25</v>
      </c>
      <c r="F2780">
        <v>2928.25</v>
      </c>
      <c r="G2780" t="s">
        <v>81</v>
      </c>
      <c r="H2780" t="s">
        <v>11</v>
      </c>
      <c r="I2780" t="s">
        <v>368</v>
      </c>
      <c r="J2780">
        <v>23.99</v>
      </c>
      <c r="K2780">
        <v>8.91</v>
      </c>
      <c r="L2780">
        <v>3.37</v>
      </c>
      <c r="M2780">
        <v>4.34</v>
      </c>
      <c r="N2780">
        <v>40.61</v>
      </c>
      <c r="O2780">
        <v>184.64</v>
      </c>
      <c r="P2780" s="1">
        <f>O2780/E2780</f>
        <v>0.81971143174250827</v>
      </c>
      <c r="Q2780">
        <f>E2780*D2780</f>
        <v>2928.25</v>
      </c>
      <c r="R2780">
        <f>O2780*D2780</f>
        <v>2400.3199999999997</v>
      </c>
      <c r="S2780">
        <f>J2780+K2780+L2780+M2780</f>
        <v>40.61</v>
      </c>
      <c r="T2780" t="str">
        <f>IF(AND((D2780) &gt; 20, (P2780) &lt;0.1),"hvlm", "")</f>
        <v/>
      </c>
      <c r="U2780" t="str">
        <f>TEXT((A2780), "MMM _ YYYY")</f>
        <v>Aug  2018</v>
      </c>
      <c r="V2780" t="str">
        <f>TEXT((A2780),"YYYY")</f>
        <v>2018</v>
      </c>
      <c r="W2780" s="1">
        <v>0.2631</v>
      </c>
      <c r="X2780" s="2">
        <f>E2780*W2780</f>
        <v>59.263275</v>
      </c>
      <c r="Y2780" s="2">
        <f>MAX((X2780-O2780),0)</f>
        <v>0</v>
      </c>
    </row>
    <row r="2781" spans="1:25" x14ac:dyDescent="0.3">
      <c r="A2781" s="3">
        <v>43323</v>
      </c>
      <c r="B2781" t="s">
        <v>160</v>
      </c>
      <c r="C2781" t="s">
        <v>379</v>
      </c>
      <c r="D2781">
        <v>29</v>
      </c>
      <c r="E2781">
        <v>184.3</v>
      </c>
      <c r="F2781">
        <v>5344.7</v>
      </c>
      <c r="G2781" t="s">
        <v>81</v>
      </c>
      <c r="H2781" t="s">
        <v>99</v>
      </c>
      <c r="I2781" t="s">
        <v>160</v>
      </c>
      <c r="J2781">
        <v>48.26</v>
      </c>
      <c r="K2781">
        <v>6.05</v>
      </c>
      <c r="L2781">
        <v>6.29</v>
      </c>
      <c r="M2781">
        <v>1.49</v>
      </c>
      <c r="N2781">
        <v>62.09</v>
      </c>
      <c r="O2781">
        <v>122.21</v>
      </c>
      <c r="P2781" s="1">
        <f>O2781/E2781</f>
        <v>0.66310363537710248</v>
      </c>
      <c r="Q2781">
        <f>E2781*D2781</f>
        <v>5344.7000000000007</v>
      </c>
      <c r="R2781">
        <f>O2781*D2781</f>
        <v>3544.0899999999997</v>
      </c>
      <c r="S2781">
        <f>J2781+K2781+L2781+M2781</f>
        <v>62.089999999999996</v>
      </c>
      <c r="T2781" t="str">
        <f>IF(AND((D2781) &gt; 20, (P2781) &lt;0.1),"hvlm", "")</f>
        <v/>
      </c>
      <c r="U2781" t="str">
        <f>TEXT((A2781), "MMM _ YYYY")</f>
        <v>Aug  2018</v>
      </c>
      <c r="V2781" t="str">
        <f>TEXT((A2781),"YYYY")</f>
        <v>2018</v>
      </c>
      <c r="W2781" s="1">
        <v>0.2631</v>
      </c>
      <c r="X2781" s="2">
        <f>E2781*W2781</f>
        <v>48.489330000000002</v>
      </c>
      <c r="Y2781" s="2">
        <f>MAX((X2781-O2781),0)</f>
        <v>0</v>
      </c>
    </row>
    <row r="2782" spans="1:25" x14ac:dyDescent="0.3">
      <c r="A2782" s="3">
        <v>43324</v>
      </c>
      <c r="B2782" t="s">
        <v>209</v>
      </c>
      <c r="C2782" t="s">
        <v>65</v>
      </c>
      <c r="D2782">
        <v>24</v>
      </c>
      <c r="E2782">
        <v>238.78</v>
      </c>
      <c r="F2782">
        <v>5730.72</v>
      </c>
      <c r="G2782" t="s">
        <v>48</v>
      </c>
      <c r="H2782" t="s">
        <v>36</v>
      </c>
      <c r="I2782" t="s">
        <v>209</v>
      </c>
      <c r="J2782">
        <v>129.46</v>
      </c>
      <c r="K2782">
        <v>4.66</v>
      </c>
      <c r="L2782">
        <v>4.93</v>
      </c>
      <c r="M2782">
        <v>0.01</v>
      </c>
      <c r="N2782">
        <v>139.06</v>
      </c>
      <c r="O2782">
        <v>99.72</v>
      </c>
      <c r="P2782" s="1">
        <f>O2782/E2782</f>
        <v>0.41762291649216854</v>
      </c>
      <c r="Q2782">
        <f>E2782*D2782</f>
        <v>5730.72</v>
      </c>
      <c r="R2782">
        <f>O2782*D2782</f>
        <v>2393.2799999999997</v>
      </c>
      <c r="S2782">
        <f>J2782+K2782+L2782+M2782</f>
        <v>139.06</v>
      </c>
      <c r="T2782" t="str">
        <f>IF(AND((D2782) &gt; 20, (P2782) &lt;0.1),"hvlm", "")</f>
        <v/>
      </c>
      <c r="U2782" t="str">
        <f>TEXT((A2782), "MMM _ YYYY")</f>
        <v>Aug  2018</v>
      </c>
      <c r="V2782" t="str">
        <f>TEXT((A2782),"YYYY")</f>
        <v>2018</v>
      </c>
      <c r="W2782" s="1">
        <v>0.2631</v>
      </c>
      <c r="X2782" s="2">
        <f>E2782*W2782</f>
        <v>62.823017999999998</v>
      </c>
      <c r="Y2782" s="2">
        <f>MAX((X2782-O2782),0)</f>
        <v>0</v>
      </c>
    </row>
    <row r="2783" spans="1:25" x14ac:dyDescent="0.3">
      <c r="A2783" s="3">
        <v>43325</v>
      </c>
      <c r="B2783" t="s">
        <v>159</v>
      </c>
      <c r="C2783" t="s">
        <v>161</v>
      </c>
      <c r="D2783">
        <v>38</v>
      </c>
      <c r="E2783">
        <v>183.04</v>
      </c>
      <c r="F2783">
        <v>6955.52</v>
      </c>
      <c r="G2783" t="s">
        <v>26</v>
      </c>
      <c r="H2783" t="s">
        <v>64</v>
      </c>
      <c r="I2783" t="s">
        <v>159</v>
      </c>
      <c r="J2783">
        <v>154.97999999999999</v>
      </c>
      <c r="K2783">
        <v>5.0599999999999996</v>
      </c>
      <c r="L2783">
        <v>4.8</v>
      </c>
      <c r="M2783">
        <v>2.66</v>
      </c>
      <c r="N2783">
        <v>167.5</v>
      </c>
      <c r="O2783">
        <v>15.54</v>
      </c>
      <c r="P2783" s="1">
        <f>O2783/E2783</f>
        <v>8.4899475524475521E-2</v>
      </c>
      <c r="Q2783">
        <f>E2783*D2783</f>
        <v>6955.5199999999995</v>
      </c>
      <c r="R2783">
        <f>O2783*D2783</f>
        <v>590.52</v>
      </c>
      <c r="S2783">
        <f>J2783+K2783+L2783+M2783</f>
        <v>167.5</v>
      </c>
      <c r="T2783" t="str">
        <f>IF(AND((D2783) &gt; 20, (P2783) &lt;0.1),"hvlm", "")</f>
        <v>hvlm</v>
      </c>
      <c r="U2783" t="str">
        <f>TEXT((A2783), "MMM _ YYYY")</f>
        <v>Aug  2018</v>
      </c>
      <c r="V2783" t="str">
        <f>TEXT((A2783),"YYYY")</f>
        <v>2018</v>
      </c>
      <c r="W2783" s="1">
        <v>0.2631</v>
      </c>
      <c r="X2783" s="2">
        <f>E2783*W2783</f>
        <v>48.157823999999998</v>
      </c>
      <c r="Y2783" s="2">
        <f>MAX((X2783-O2783),0)</f>
        <v>32.617823999999999</v>
      </c>
    </row>
    <row r="2784" spans="1:25" x14ac:dyDescent="0.3">
      <c r="A2784" s="3">
        <v>43326</v>
      </c>
      <c r="B2784" t="s">
        <v>92</v>
      </c>
      <c r="C2784" t="s">
        <v>228</v>
      </c>
      <c r="D2784">
        <v>12</v>
      </c>
      <c r="E2784">
        <v>175.97</v>
      </c>
      <c r="F2784">
        <v>2111.64</v>
      </c>
      <c r="G2784" t="s">
        <v>16</v>
      </c>
      <c r="H2784" t="s">
        <v>93</v>
      </c>
      <c r="I2784" t="s">
        <v>92</v>
      </c>
      <c r="J2784">
        <v>70.36</v>
      </c>
      <c r="K2784">
        <v>6.8</v>
      </c>
      <c r="L2784">
        <v>2.1</v>
      </c>
      <c r="M2784">
        <v>1.08</v>
      </c>
      <c r="N2784">
        <v>80.34</v>
      </c>
      <c r="O2784">
        <v>95.63</v>
      </c>
      <c r="P2784" s="1">
        <f>O2784/E2784</f>
        <v>0.54344490538159906</v>
      </c>
      <c r="Q2784">
        <f>E2784*D2784</f>
        <v>2111.64</v>
      </c>
      <c r="R2784">
        <f>O2784*D2784</f>
        <v>1147.56</v>
      </c>
      <c r="S2784">
        <f>J2784+K2784+L2784+M2784</f>
        <v>80.339999999999989</v>
      </c>
      <c r="T2784" t="str">
        <f>IF(AND((D2784) &gt; 20, (P2784) &lt;0.1),"hvlm", "")</f>
        <v/>
      </c>
      <c r="U2784" t="str">
        <f>TEXT((A2784), "MMM _ YYYY")</f>
        <v>Aug  2018</v>
      </c>
      <c r="V2784" t="str">
        <f>TEXT((A2784),"YYYY")</f>
        <v>2018</v>
      </c>
      <c r="W2784" s="1">
        <v>0.2631</v>
      </c>
      <c r="X2784" s="2">
        <f>E2784*W2784</f>
        <v>46.297707000000003</v>
      </c>
      <c r="Y2784" s="2">
        <f>MAX((X2784-O2784),0)</f>
        <v>0</v>
      </c>
    </row>
    <row r="2785" spans="1:25" x14ac:dyDescent="0.3">
      <c r="A2785" s="3">
        <v>43327</v>
      </c>
      <c r="B2785" t="s">
        <v>257</v>
      </c>
      <c r="C2785" t="s">
        <v>121</v>
      </c>
      <c r="D2785">
        <v>29</v>
      </c>
      <c r="E2785">
        <v>212.38</v>
      </c>
      <c r="F2785">
        <v>6159.02</v>
      </c>
      <c r="G2785" t="s">
        <v>105</v>
      </c>
      <c r="H2785" t="s">
        <v>242</v>
      </c>
      <c r="I2785" t="s">
        <v>257</v>
      </c>
      <c r="J2785">
        <v>153.96</v>
      </c>
      <c r="K2785">
        <v>6.29</v>
      </c>
      <c r="L2785">
        <v>5.75</v>
      </c>
      <c r="M2785">
        <v>1.99</v>
      </c>
      <c r="N2785">
        <v>167.99</v>
      </c>
      <c r="O2785">
        <v>44.39</v>
      </c>
      <c r="P2785" s="1">
        <f>O2785/E2785</f>
        <v>0.20901214803653828</v>
      </c>
      <c r="Q2785">
        <f>E2785*D2785</f>
        <v>6159.0199999999995</v>
      </c>
      <c r="R2785">
        <f>O2785*D2785</f>
        <v>1287.31</v>
      </c>
      <c r="S2785">
        <f>J2785+K2785+L2785+M2785</f>
        <v>167.99</v>
      </c>
      <c r="T2785" t="str">
        <f>IF(AND((D2785) &gt; 20, (P2785) &lt;0.1),"hvlm", "")</f>
        <v/>
      </c>
      <c r="U2785" t="str">
        <f>TEXT((A2785), "MMM _ YYYY")</f>
        <v>Aug  2018</v>
      </c>
      <c r="V2785" t="str">
        <f>TEXT((A2785),"YYYY")</f>
        <v>2018</v>
      </c>
      <c r="W2785" s="1">
        <v>0.2631</v>
      </c>
      <c r="X2785" s="2">
        <f>E2785*W2785</f>
        <v>55.877178000000001</v>
      </c>
      <c r="Y2785" s="2">
        <f>MAX((X2785-O2785),0)</f>
        <v>11.487178</v>
      </c>
    </row>
    <row r="2786" spans="1:25" x14ac:dyDescent="0.3">
      <c r="A2786" s="3">
        <v>43328</v>
      </c>
      <c r="B2786" t="s">
        <v>309</v>
      </c>
      <c r="C2786" t="s">
        <v>299</v>
      </c>
      <c r="D2786">
        <v>22</v>
      </c>
      <c r="E2786">
        <v>146.59</v>
      </c>
      <c r="F2786">
        <v>3224.98</v>
      </c>
      <c r="G2786" t="s">
        <v>23</v>
      </c>
      <c r="H2786" t="s">
        <v>101</v>
      </c>
      <c r="I2786" t="s">
        <v>309</v>
      </c>
      <c r="J2786">
        <v>150.69999999999999</v>
      </c>
      <c r="K2786">
        <v>6.11</v>
      </c>
      <c r="L2786">
        <v>7.22</v>
      </c>
      <c r="M2786">
        <v>4.47</v>
      </c>
      <c r="N2786">
        <v>168.5</v>
      </c>
      <c r="O2786">
        <v>-21.91</v>
      </c>
      <c r="P2786" s="1">
        <f>O2786/E2786</f>
        <v>-0.14946449280305615</v>
      </c>
      <c r="Q2786">
        <f>E2786*D2786</f>
        <v>3224.98</v>
      </c>
      <c r="R2786">
        <f>O2786*D2786</f>
        <v>-482.02</v>
      </c>
      <c r="S2786">
        <f>J2786+K2786+L2786+M2786</f>
        <v>168.5</v>
      </c>
      <c r="T2786" t="str">
        <f>IF(AND((D2786) &gt; 20, (P2786) &lt;0.1),"hvlm", "")</f>
        <v>hvlm</v>
      </c>
      <c r="U2786" t="str">
        <f>TEXT((A2786), "MMM _ YYYY")</f>
        <v>Aug  2018</v>
      </c>
      <c r="V2786" t="str">
        <f>TEXT((A2786),"YYYY")</f>
        <v>2018</v>
      </c>
      <c r="W2786" s="1">
        <v>0.2631</v>
      </c>
      <c r="X2786" s="2">
        <f>E2786*W2786</f>
        <v>38.567829000000003</v>
      </c>
      <c r="Y2786" s="2">
        <f>MAX((X2786-O2786),0)</f>
        <v>60.477829</v>
      </c>
    </row>
    <row r="2787" spans="1:25" x14ac:dyDescent="0.3">
      <c r="A2787" s="3">
        <v>43329</v>
      </c>
      <c r="B2787" t="s">
        <v>340</v>
      </c>
      <c r="C2787" t="s">
        <v>94</v>
      </c>
      <c r="D2787">
        <v>36</v>
      </c>
      <c r="E2787">
        <v>113.02</v>
      </c>
      <c r="F2787">
        <v>4068.72</v>
      </c>
      <c r="G2787" t="s">
        <v>31</v>
      </c>
      <c r="H2787" t="s">
        <v>34</v>
      </c>
      <c r="I2787" t="s">
        <v>340</v>
      </c>
      <c r="J2787">
        <v>131.75</v>
      </c>
      <c r="K2787">
        <v>11.31</v>
      </c>
      <c r="L2787">
        <v>5.27</v>
      </c>
      <c r="M2787">
        <v>1.96</v>
      </c>
      <c r="N2787">
        <v>150.29</v>
      </c>
      <c r="O2787">
        <v>-37.270000000000003</v>
      </c>
      <c r="P2787" s="1">
        <f>O2787/E2787</f>
        <v>-0.32976464342594236</v>
      </c>
      <c r="Q2787">
        <f>E2787*D2787</f>
        <v>4068.72</v>
      </c>
      <c r="R2787">
        <f>O2787*D2787</f>
        <v>-1341.72</v>
      </c>
      <c r="S2787">
        <f>J2787+K2787+L2787+M2787</f>
        <v>150.29000000000002</v>
      </c>
      <c r="T2787" t="str">
        <f>IF(AND((D2787) &gt; 20, (P2787) &lt;0.1),"hvlm", "")</f>
        <v>hvlm</v>
      </c>
      <c r="U2787" t="str">
        <f>TEXT((A2787), "MMM _ YYYY")</f>
        <v>Aug  2018</v>
      </c>
      <c r="V2787" t="str">
        <f>TEXT((A2787),"YYYY")</f>
        <v>2018</v>
      </c>
      <c r="W2787" s="1">
        <v>0.2631</v>
      </c>
      <c r="X2787" s="2">
        <f>E2787*W2787</f>
        <v>29.735561999999998</v>
      </c>
      <c r="Y2787" s="2">
        <f>MAX((X2787-O2787),0)</f>
        <v>67.005561999999998</v>
      </c>
    </row>
    <row r="2788" spans="1:25" x14ac:dyDescent="0.3">
      <c r="A2788" s="3">
        <v>43330</v>
      </c>
      <c r="B2788" t="s">
        <v>14</v>
      </c>
      <c r="C2788" t="s">
        <v>97</v>
      </c>
      <c r="D2788">
        <v>1</v>
      </c>
      <c r="E2788">
        <v>244.81</v>
      </c>
      <c r="F2788">
        <v>244.81</v>
      </c>
      <c r="G2788" t="s">
        <v>6</v>
      </c>
      <c r="H2788" t="s">
        <v>15</v>
      </c>
      <c r="I2788" t="s">
        <v>14</v>
      </c>
      <c r="J2788">
        <v>67.87</v>
      </c>
      <c r="K2788">
        <v>3.13</v>
      </c>
      <c r="L2788">
        <v>3.92</v>
      </c>
      <c r="M2788">
        <v>0.18</v>
      </c>
      <c r="N2788">
        <v>75.099999999999994</v>
      </c>
      <c r="O2788">
        <v>169.71</v>
      </c>
      <c r="P2788" s="1">
        <f>O2788/E2788</f>
        <v>0.69323148564192638</v>
      </c>
      <c r="Q2788">
        <f>E2788*D2788</f>
        <v>244.81</v>
      </c>
      <c r="R2788">
        <f>O2788*D2788</f>
        <v>169.71</v>
      </c>
      <c r="S2788">
        <f>J2788+K2788+L2788+M2788</f>
        <v>75.100000000000009</v>
      </c>
      <c r="T2788" t="str">
        <f>IF(AND((D2788) &gt; 20, (P2788) &lt;0.1),"hvlm", "")</f>
        <v/>
      </c>
      <c r="U2788" t="str">
        <f>TEXT((A2788), "MMM _ YYYY")</f>
        <v>Aug  2018</v>
      </c>
      <c r="V2788" t="str">
        <f>TEXT((A2788),"YYYY")</f>
        <v>2018</v>
      </c>
      <c r="W2788" s="1">
        <v>0.2631</v>
      </c>
      <c r="X2788" s="2">
        <f>E2788*W2788</f>
        <v>64.409510999999995</v>
      </c>
      <c r="Y2788" s="2">
        <f>MAX((X2788-O2788),0)</f>
        <v>0</v>
      </c>
    </row>
    <row r="2789" spans="1:25" x14ac:dyDescent="0.3">
      <c r="A2789" s="3">
        <v>43331</v>
      </c>
      <c r="B2789" t="s">
        <v>345</v>
      </c>
      <c r="C2789" t="s">
        <v>27</v>
      </c>
      <c r="D2789">
        <v>43</v>
      </c>
      <c r="E2789">
        <v>344.97</v>
      </c>
      <c r="F2789">
        <v>14833.71</v>
      </c>
      <c r="G2789" t="s">
        <v>26</v>
      </c>
      <c r="H2789" t="s">
        <v>39</v>
      </c>
      <c r="I2789" t="s">
        <v>345</v>
      </c>
      <c r="J2789">
        <v>65.540000000000006</v>
      </c>
      <c r="K2789">
        <v>13.66</v>
      </c>
      <c r="L2789">
        <v>8.8000000000000007</v>
      </c>
      <c r="M2789">
        <v>1.96</v>
      </c>
      <c r="N2789">
        <v>89.96</v>
      </c>
      <c r="O2789">
        <v>255.01</v>
      </c>
      <c r="P2789" s="1">
        <f>O2789/E2789</f>
        <v>0.73922370061164733</v>
      </c>
      <c r="Q2789">
        <f>E2789*D2789</f>
        <v>14833.710000000001</v>
      </c>
      <c r="R2789">
        <f>O2789*D2789</f>
        <v>10965.43</v>
      </c>
      <c r="S2789">
        <f>J2789+K2789+L2789+M2789</f>
        <v>89.96</v>
      </c>
      <c r="T2789" t="str">
        <f>IF(AND((D2789) &gt; 20, (P2789) &lt;0.1),"hvlm", "")</f>
        <v/>
      </c>
      <c r="U2789" t="str">
        <f>TEXT((A2789), "MMM _ YYYY")</f>
        <v>Aug  2018</v>
      </c>
      <c r="V2789" t="str">
        <f>TEXT((A2789),"YYYY")</f>
        <v>2018</v>
      </c>
      <c r="W2789" s="1">
        <v>0.2631</v>
      </c>
      <c r="X2789" s="2">
        <f>E2789*W2789</f>
        <v>90.761607000000012</v>
      </c>
      <c r="Y2789" s="2">
        <f>MAX((X2789-O2789),0)</f>
        <v>0</v>
      </c>
    </row>
    <row r="2790" spans="1:25" x14ac:dyDescent="0.3">
      <c r="A2790" s="3">
        <v>43332</v>
      </c>
      <c r="B2790" t="s">
        <v>204</v>
      </c>
      <c r="C2790" t="s">
        <v>41</v>
      </c>
      <c r="D2790">
        <v>40</v>
      </c>
      <c r="E2790">
        <v>103.49</v>
      </c>
      <c r="F2790">
        <v>4139.6000000000004</v>
      </c>
      <c r="G2790" t="s">
        <v>23</v>
      </c>
      <c r="H2790" t="s">
        <v>67</v>
      </c>
      <c r="I2790" t="s">
        <v>204</v>
      </c>
      <c r="J2790">
        <v>146.91999999999999</v>
      </c>
      <c r="K2790">
        <v>11.58</v>
      </c>
      <c r="L2790">
        <v>4.84</v>
      </c>
      <c r="M2790">
        <v>1.92</v>
      </c>
      <c r="N2790">
        <v>165.26</v>
      </c>
      <c r="O2790">
        <v>-61.77</v>
      </c>
      <c r="P2790" s="1">
        <f>O2790/E2790</f>
        <v>-0.59686926273069862</v>
      </c>
      <c r="Q2790">
        <f>E2790*D2790</f>
        <v>4139.5999999999995</v>
      </c>
      <c r="R2790">
        <f>O2790*D2790</f>
        <v>-2470.8000000000002</v>
      </c>
      <c r="S2790">
        <f>J2790+K2790+L2790+M2790</f>
        <v>165.26</v>
      </c>
      <c r="T2790" t="str">
        <f>IF(AND((D2790) &gt; 20, (P2790) &lt;0.1),"hvlm", "")</f>
        <v>hvlm</v>
      </c>
      <c r="U2790" t="str">
        <f>TEXT((A2790), "MMM _ YYYY")</f>
        <v>Aug  2018</v>
      </c>
      <c r="V2790" t="str">
        <f>TEXT((A2790),"YYYY")</f>
        <v>2018</v>
      </c>
      <c r="W2790" s="1">
        <v>0.2631</v>
      </c>
      <c r="X2790" s="2">
        <f>E2790*W2790</f>
        <v>27.228218999999999</v>
      </c>
      <c r="Y2790" s="2">
        <f>MAX((X2790-O2790),0)</f>
        <v>88.998219000000006</v>
      </c>
    </row>
    <row r="2791" spans="1:25" x14ac:dyDescent="0.3">
      <c r="A2791" s="3">
        <v>43333</v>
      </c>
      <c r="B2791" t="s">
        <v>293</v>
      </c>
      <c r="C2791" t="s">
        <v>44</v>
      </c>
      <c r="D2791">
        <v>34</v>
      </c>
      <c r="E2791">
        <v>61.46</v>
      </c>
      <c r="F2791">
        <v>2089.64</v>
      </c>
      <c r="G2791" t="s">
        <v>8</v>
      </c>
      <c r="H2791" t="s">
        <v>5</v>
      </c>
      <c r="I2791" t="s">
        <v>293</v>
      </c>
      <c r="J2791">
        <v>176.04</v>
      </c>
      <c r="K2791">
        <v>11.75</v>
      </c>
      <c r="L2791">
        <v>3.23</v>
      </c>
      <c r="M2791">
        <v>2.8</v>
      </c>
      <c r="N2791">
        <v>193.82</v>
      </c>
      <c r="O2791">
        <v>-132.36000000000001</v>
      </c>
      <c r="P2791" s="1">
        <f>O2791/E2791</f>
        <v>-2.153595834689229</v>
      </c>
      <c r="Q2791">
        <f>E2791*D2791</f>
        <v>2089.64</v>
      </c>
      <c r="R2791">
        <f>O2791*D2791</f>
        <v>-4500.2400000000007</v>
      </c>
      <c r="S2791">
        <f>J2791+K2791+L2791+M2791</f>
        <v>193.82</v>
      </c>
      <c r="T2791" t="str">
        <f>IF(AND((D2791) &gt; 20, (P2791) &lt;0.1),"hvlm", "")</f>
        <v>hvlm</v>
      </c>
      <c r="U2791" t="str">
        <f>TEXT((A2791), "MMM _ YYYY")</f>
        <v>Aug  2018</v>
      </c>
      <c r="V2791" t="str">
        <f>TEXT((A2791),"YYYY")</f>
        <v>2018</v>
      </c>
      <c r="W2791" s="1">
        <v>0.2631</v>
      </c>
      <c r="X2791" s="2">
        <f>E2791*W2791</f>
        <v>16.170126</v>
      </c>
      <c r="Y2791" s="2">
        <f>MAX((X2791-O2791),0)</f>
        <v>148.53012600000002</v>
      </c>
    </row>
    <row r="2792" spans="1:25" x14ac:dyDescent="0.3">
      <c r="A2792" s="3">
        <v>43334</v>
      </c>
      <c r="B2792" t="s">
        <v>269</v>
      </c>
      <c r="C2792" t="s">
        <v>132</v>
      </c>
      <c r="D2792">
        <v>34</v>
      </c>
      <c r="E2792">
        <v>136.38</v>
      </c>
      <c r="F2792">
        <v>4636.92</v>
      </c>
      <c r="G2792" t="s">
        <v>31</v>
      </c>
      <c r="H2792" t="s">
        <v>1</v>
      </c>
      <c r="I2792" t="s">
        <v>269</v>
      </c>
      <c r="J2792">
        <v>28.26</v>
      </c>
      <c r="K2792">
        <v>9.35</v>
      </c>
      <c r="L2792">
        <v>6.61</v>
      </c>
      <c r="M2792">
        <v>4.2</v>
      </c>
      <c r="N2792">
        <v>48.42</v>
      </c>
      <c r="O2792">
        <v>87.96</v>
      </c>
      <c r="P2792" s="1">
        <f>O2792/E2792</f>
        <v>0.64496260448746145</v>
      </c>
      <c r="Q2792">
        <f>E2792*D2792</f>
        <v>4636.92</v>
      </c>
      <c r="R2792">
        <f>O2792*D2792</f>
        <v>2990.64</v>
      </c>
      <c r="S2792">
        <f>J2792+K2792+L2792+M2792</f>
        <v>48.42</v>
      </c>
      <c r="T2792" t="str">
        <f>IF(AND((D2792) &gt; 20, (P2792) &lt;0.1),"hvlm", "")</f>
        <v/>
      </c>
      <c r="U2792" t="str">
        <f>TEXT((A2792), "MMM _ YYYY")</f>
        <v>Aug  2018</v>
      </c>
      <c r="V2792" t="str">
        <f>TEXT((A2792),"YYYY")</f>
        <v>2018</v>
      </c>
      <c r="W2792" s="1">
        <v>0.2631</v>
      </c>
      <c r="X2792" s="2">
        <f>E2792*W2792</f>
        <v>35.881577999999998</v>
      </c>
      <c r="Y2792" s="2">
        <f>MAX((X2792-O2792),0)</f>
        <v>0</v>
      </c>
    </row>
    <row r="2793" spans="1:25" x14ac:dyDescent="0.3">
      <c r="A2793" s="3">
        <v>43335</v>
      </c>
      <c r="B2793" t="s">
        <v>262</v>
      </c>
      <c r="C2793" t="s">
        <v>224</v>
      </c>
      <c r="D2793">
        <v>48</v>
      </c>
      <c r="E2793">
        <v>392.9</v>
      </c>
      <c r="F2793">
        <v>18859.2</v>
      </c>
      <c r="G2793" t="s">
        <v>56</v>
      </c>
      <c r="H2793" t="s">
        <v>84</v>
      </c>
      <c r="I2793" t="s">
        <v>262</v>
      </c>
      <c r="J2793">
        <v>43.17</v>
      </c>
      <c r="K2793">
        <v>13.84</v>
      </c>
      <c r="L2793">
        <v>9.83</v>
      </c>
      <c r="M2793">
        <v>0.79</v>
      </c>
      <c r="N2793">
        <v>67.63</v>
      </c>
      <c r="O2793">
        <v>325.27</v>
      </c>
      <c r="P2793" s="1">
        <f>O2793/E2793</f>
        <v>0.82786968694324259</v>
      </c>
      <c r="Q2793">
        <f>E2793*D2793</f>
        <v>18859.199999999997</v>
      </c>
      <c r="R2793">
        <f>O2793*D2793</f>
        <v>15612.96</v>
      </c>
      <c r="S2793">
        <f>J2793+K2793+L2793+M2793</f>
        <v>67.63000000000001</v>
      </c>
      <c r="T2793" t="str">
        <f>IF(AND((D2793) &gt; 20, (P2793) &lt;0.1),"hvlm", "")</f>
        <v/>
      </c>
      <c r="U2793" t="str">
        <f>TEXT((A2793), "MMM _ YYYY")</f>
        <v>Aug  2018</v>
      </c>
      <c r="V2793" t="str">
        <f>TEXT((A2793),"YYYY")</f>
        <v>2018</v>
      </c>
      <c r="W2793" s="1">
        <v>0.2631</v>
      </c>
      <c r="X2793" s="2">
        <f>E2793*W2793</f>
        <v>103.37199</v>
      </c>
      <c r="Y2793" s="2">
        <f>MAX((X2793-O2793),0)</f>
        <v>0</v>
      </c>
    </row>
    <row r="2794" spans="1:25" x14ac:dyDescent="0.3">
      <c r="A2794" s="3">
        <v>43336</v>
      </c>
      <c r="B2794" t="s">
        <v>47</v>
      </c>
      <c r="C2794" t="s">
        <v>278</v>
      </c>
      <c r="D2794">
        <v>33</v>
      </c>
      <c r="E2794">
        <v>340.07</v>
      </c>
      <c r="F2794">
        <v>11222.31</v>
      </c>
      <c r="G2794" t="s">
        <v>6</v>
      </c>
      <c r="H2794" t="s">
        <v>43</v>
      </c>
      <c r="I2794" t="s">
        <v>47</v>
      </c>
      <c r="J2794">
        <v>75.400000000000006</v>
      </c>
      <c r="K2794">
        <v>7.61</v>
      </c>
      <c r="L2794">
        <v>6.7</v>
      </c>
      <c r="M2794">
        <v>1.67</v>
      </c>
      <c r="N2794">
        <v>91.38</v>
      </c>
      <c r="O2794">
        <v>248.69</v>
      </c>
      <c r="P2794" s="1">
        <f>O2794/E2794</f>
        <v>0.73129061663775108</v>
      </c>
      <c r="Q2794">
        <f>E2794*D2794</f>
        <v>11222.31</v>
      </c>
      <c r="R2794">
        <f>O2794*D2794</f>
        <v>8206.77</v>
      </c>
      <c r="S2794">
        <f>J2794+K2794+L2794+M2794</f>
        <v>91.38000000000001</v>
      </c>
      <c r="T2794" t="str">
        <f>IF(AND((D2794) &gt; 20, (P2794) &lt;0.1),"hvlm", "")</f>
        <v/>
      </c>
      <c r="U2794" t="str">
        <f>TEXT((A2794), "MMM _ YYYY")</f>
        <v>Aug  2018</v>
      </c>
      <c r="V2794" t="str">
        <f>TEXT((A2794),"YYYY")</f>
        <v>2018</v>
      </c>
      <c r="W2794" s="1">
        <v>0.2631</v>
      </c>
      <c r="X2794" s="2">
        <f>E2794*W2794</f>
        <v>89.472416999999993</v>
      </c>
      <c r="Y2794" s="2">
        <f>MAX((X2794-O2794),0)</f>
        <v>0</v>
      </c>
    </row>
    <row r="2795" spans="1:25" x14ac:dyDescent="0.3">
      <c r="A2795" s="3">
        <v>43337</v>
      </c>
      <c r="B2795" t="s">
        <v>392</v>
      </c>
      <c r="C2795" t="s">
        <v>201</v>
      </c>
      <c r="D2795">
        <v>4</v>
      </c>
      <c r="E2795">
        <v>258.55</v>
      </c>
      <c r="F2795">
        <v>1034.2</v>
      </c>
      <c r="G2795" t="s">
        <v>87</v>
      </c>
      <c r="H2795" t="s">
        <v>30</v>
      </c>
      <c r="I2795" t="s">
        <v>392</v>
      </c>
      <c r="J2795">
        <v>145.16999999999999</v>
      </c>
      <c r="K2795">
        <v>9.49</v>
      </c>
      <c r="L2795">
        <v>4.67</v>
      </c>
      <c r="M2795">
        <v>0.62</v>
      </c>
      <c r="N2795">
        <v>159.94999999999999</v>
      </c>
      <c r="O2795">
        <v>98.6</v>
      </c>
      <c r="P2795" s="1">
        <f>O2795/E2795</f>
        <v>0.38135757106942558</v>
      </c>
      <c r="Q2795">
        <f>E2795*D2795</f>
        <v>1034.2</v>
      </c>
      <c r="R2795">
        <f>O2795*D2795</f>
        <v>394.4</v>
      </c>
      <c r="S2795">
        <f>J2795+K2795+L2795+M2795</f>
        <v>159.94999999999999</v>
      </c>
      <c r="T2795" t="str">
        <f>IF(AND((D2795) &gt; 20, (P2795) &lt;0.1),"hvlm", "")</f>
        <v/>
      </c>
      <c r="U2795" t="str">
        <f>TEXT((A2795), "MMM _ YYYY")</f>
        <v>Aug  2018</v>
      </c>
      <c r="V2795" t="str">
        <f>TEXT((A2795),"YYYY")</f>
        <v>2018</v>
      </c>
      <c r="W2795" s="1">
        <v>0.2631</v>
      </c>
      <c r="X2795" s="2">
        <f>E2795*W2795</f>
        <v>68.024505000000005</v>
      </c>
      <c r="Y2795" s="2">
        <f>MAX((X2795-O2795),0)</f>
        <v>0</v>
      </c>
    </row>
    <row r="2796" spans="1:25" x14ac:dyDescent="0.3">
      <c r="A2796" s="3">
        <v>43338</v>
      </c>
      <c r="B2796" t="s">
        <v>100</v>
      </c>
      <c r="C2796" t="s">
        <v>27</v>
      </c>
      <c r="D2796">
        <v>38</v>
      </c>
      <c r="E2796">
        <v>375.24</v>
      </c>
      <c r="F2796">
        <v>14259.12</v>
      </c>
      <c r="G2796" t="s">
        <v>26</v>
      </c>
      <c r="H2796" t="s">
        <v>101</v>
      </c>
      <c r="I2796" t="s">
        <v>100</v>
      </c>
      <c r="J2796">
        <v>163.36000000000001</v>
      </c>
      <c r="K2796">
        <v>8.32</v>
      </c>
      <c r="L2796">
        <v>2.46</v>
      </c>
      <c r="M2796">
        <v>4.09</v>
      </c>
      <c r="N2796">
        <v>178.23</v>
      </c>
      <c r="O2796">
        <v>197.01</v>
      </c>
      <c r="P2796" s="1">
        <f>O2796/E2796</f>
        <v>0.52502398464982403</v>
      </c>
      <c r="Q2796">
        <f>E2796*D2796</f>
        <v>14259.12</v>
      </c>
      <c r="R2796">
        <f>O2796*D2796</f>
        <v>7486.3799999999992</v>
      </c>
      <c r="S2796">
        <f>J2796+K2796+L2796+M2796</f>
        <v>178.23000000000002</v>
      </c>
      <c r="T2796" t="str">
        <f>IF(AND((D2796) &gt; 20, (P2796) &lt;0.1),"hvlm", "")</f>
        <v/>
      </c>
      <c r="U2796" t="str">
        <f>TEXT((A2796), "MMM _ YYYY")</f>
        <v>Aug  2018</v>
      </c>
      <c r="V2796" t="str">
        <f>TEXT((A2796),"YYYY")</f>
        <v>2018</v>
      </c>
      <c r="W2796" s="1">
        <v>0.2631</v>
      </c>
      <c r="X2796" s="2">
        <f>E2796*W2796</f>
        <v>98.725644000000003</v>
      </c>
      <c r="Y2796" s="2">
        <f>MAX((X2796-O2796),0)</f>
        <v>0</v>
      </c>
    </row>
    <row r="2797" spans="1:25" x14ac:dyDescent="0.3">
      <c r="A2797" s="3">
        <v>43339</v>
      </c>
      <c r="B2797" t="s">
        <v>92</v>
      </c>
      <c r="C2797" t="s">
        <v>208</v>
      </c>
      <c r="D2797">
        <v>30</v>
      </c>
      <c r="E2797">
        <v>205.85</v>
      </c>
      <c r="F2797">
        <v>6175.5</v>
      </c>
      <c r="G2797" t="s">
        <v>6</v>
      </c>
      <c r="H2797" t="s">
        <v>93</v>
      </c>
      <c r="I2797" t="s">
        <v>92</v>
      </c>
      <c r="J2797">
        <v>70.36</v>
      </c>
      <c r="K2797">
        <v>6.8</v>
      </c>
      <c r="L2797">
        <v>2.1</v>
      </c>
      <c r="M2797">
        <v>1.08</v>
      </c>
      <c r="N2797">
        <v>80.34</v>
      </c>
      <c r="O2797">
        <v>125.51</v>
      </c>
      <c r="P2797" s="1">
        <f>O2797/E2797</f>
        <v>0.6097158124848191</v>
      </c>
      <c r="Q2797">
        <f>E2797*D2797</f>
        <v>6175.5</v>
      </c>
      <c r="R2797">
        <f>O2797*D2797</f>
        <v>3765.3</v>
      </c>
      <c r="S2797">
        <f>J2797+K2797+L2797+M2797</f>
        <v>80.339999999999989</v>
      </c>
      <c r="T2797" t="str">
        <f>IF(AND((D2797) &gt; 20, (P2797) &lt;0.1),"hvlm", "")</f>
        <v/>
      </c>
      <c r="U2797" t="str">
        <f>TEXT((A2797), "MMM _ YYYY")</f>
        <v>Aug  2018</v>
      </c>
      <c r="V2797" t="str">
        <f>TEXT((A2797),"YYYY")</f>
        <v>2018</v>
      </c>
      <c r="W2797" s="1">
        <v>0.2631</v>
      </c>
      <c r="X2797" s="2">
        <f>E2797*W2797</f>
        <v>54.159134999999999</v>
      </c>
      <c r="Y2797" s="2">
        <f>MAX((X2797-O2797),0)</f>
        <v>0</v>
      </c>
    </row>
    <row r="2798" spans="1:25" x14ac:dyDescent="0.3">
      <c r="A2798" s="3">
        <v>43340</v>
      </c>
      <c r="B2798" t="s">
        <v>151</v>
      </c>
      <c r="C2798" t="s">
        <v>210</v>
      </c>
      <c r="D2798">
        <v>46</v>
      </c>
      <c r="E2798">
        <v>394.15</v>
      </c>
      <c r="F2798">
        <v>18130.900000000001</v>
      </c>
      <c r="G2798" t="s">
        <v>23</v>
      </c>
      <c r="H2798" t="s">
        <v>30</v>
      </c>
      <c r="I2798" t="s">
        <v>151</v>
      </c>
      <c r="J2798">
        <v>194.24</v>
      </c>
      <c r="K2798">
        <v>11.5</v>
      </c>
      <c r="L2798">
        <v>6.16</v>
      </c>
      <c r="M2798">
        <v>4.6500000000000004</v>
      </c>
      <c r="N2798">
        <v>216.55</v>
      </c>
      <c r="O2798">
        <v>177.6</v>
      </c>
      <c r="P2798" s="1">
        <f>O2798/E2798</f>
        <v>0.45058987695039959</v>
      </c>
      <c r="Q2798">
        <f>E2798*D2798</f>
        <v>18130.899999999998</v>
      </c>
      <c r="R2798">
        <f>O2798*D2798</f>
        <v>8169.5999999999995</v>
      </c>
      <c r="S2798">
        <f>J2798+K2798+L2798+M2798</f>
        <v>216.55</v>
      </c>
      <c r="T2798" t="str">
        <f>IF(AND((D2798) &gt; 20, (P2798) &lt;0.1),"hvlm", "")</f>
        <v/>
      </c>
      <c r="U2798" t="str">
        <f>TEXT((A2798), "MMM _ YYYY")</f>
        <v>Aug  2018</v>
      </c>
      <c r="V2798" t="str">
        <f>TEXT((A2798),"YYYY")</f>
        <v>2018</v>
      </c>
      <c r="W2798" s="1">
        <v>0.2631</v>
      </c>
      <c r="X2798" s="2">
        <f>E2798*W2798</f>
        <v>103.70086499999999</v>
      </c>
      <c r="Y2798" s="2">
        <f>MAX((X2798-O2798),0)</f>
        <v>0</v>
      </c>
    </row>
    <row r="2799" spans="1:25" x14ac:dyDescent="0.3">
      <c r="A2799" s="3">
        <v>43341</v>
      </c>
      <c r="B2799" t="s">
        <v>252</v>
      </c>
      <c r="C2799" t="s">
        <v>71</v>
      </c>
      <c r="D2799">
        <v>20</v>
      </c>
      <c r="E2799">
        <v>153.71</v>
      </c>
      <c r="F2799">
        <v>3074.2</v>
      </c>
      <c r="G2799" t="s">
        <v>61</v>
      </c>
      <c r="H2799" t="s">
        <v>43</v>
      </c>
      <c r="I2799" t="s">
        <v>252</v>
      </c>
      <c r="J2799">
        <v>65.260000000000005</v>
      </c>
      <c r="K2799">
        <v>13.7</v>
      </c>
      <c r="L2799">
        <v>5.48</v>
      </c>
      <c r="M2799">
        <v>4.53</v>
      </c>
      <c r="N2799">
        <v>88.97</v>
      </c>
      <c r="O2799">
        <v>64.739999999999995</v>
      </c>
      <c r="P2799" s="1">
        <f>O2799/E2799</f>
        <v>0.42118274673085676</v>
      </c>
      <c r="Q2799">
        <f>E2799*D2799</f>
        <v>3074.2000000000003</v>
      </c>
      <c r="R2799">
        <f>O2799*D2799</f>
        <v>1294.8</v>
      </c>
      <c r="S2799">
        <f>J2799+K2799+L2799+M2799</f>
        <v>88.970000000000013</v>
      </c>
      <c r="T2799" t="str">
        <f>IF(AND((D2799) &gt; 20, (P2799) &lt;0.1),"hvlm", "")</f>
        <v/>
      </c>
      <c r="U2799" t="str">
        <f>TEXT((A2799), "MMM _ YYYY")</f>
        <v>Aug  2018</v>
      </c>
      <c r="V2799" t="str">
        <f>TEXT((A2799),"YYYY")</f>
        <v>2018</v>
      </c>
      <c r="W2799" s="1">
        <v>0.2631</v>
      </c>
      <c r="X2799" s="2">
        <f>E2799*W2799</f>
        <v>40.441101000000003</v>
      </c>
      <c r="Y2799" s="2">
        <f>MAX((X2799-O2799),0)</f>
        <v>0</v>
      </c>
    </row>
    <row r="2800" spans="1:25" x14ac:dyDescent="0.3">
      <c r="A2800" s="3">
        <v>43342</v>
      </c>
      <c r="B2800" t="s">
        <v>128</v>
      </c>
      <c r="C2800" t="s">
        <v>231</v>
      </c>
      <c r="D2800">
        <v>26</v>
      </c>
      <c r="E2800">
        <v>134.11000000000001</v>
      </c>
      <c r="F2800">
        <v>3486.86</v>
      </c>
      <c r="G2800" t="s">
        <v>2</v>
      </c>
      <c r="H2800" t="s">
        <v>39</v>
      </c>
      <c r="I2800" t="s">
        <v>128</v>
      </c>
      <c r="J2800">
        <v>112.74</v>
      </c>
      <c r="K2800">
        <v>9.7100000000000009</v>
      </c>
      <c r="L2800">
        <v>8.27</v>
      </c>
      <c r="M2800">
        <v>4.95</v>
      </c>
      <c r="N2800">
        <v>135.66999999999999</v>
      </c>
      <c r="O2800">
        <v>-1.5599999999999701</v>
      </c>
      <c r="P2800" s="1">
        <f>O2800/E2800</f>
        <v>-1.1632242189247409E-2</v>
      </c>
      <c r="Q2800">
        <f>E2800*D2800</f>
        <v>3486.8600000000006</v>
      </c>
      <c r="R2800">
        <f>O2800*D2800</f>
        <v>-40.559999999999221</v>
      </c>
      <c r="S2800">
        <f>J2800+K2800+L2800+M2800</f>
        <v>135.66999999999999</v>
      </c>
      <c r="T2800" t="str">
        <f>IF(AND((D2800) &gt; 20, (P2800) &lt;0.1),"hvlm", "")</f>
        <v>hvlm</v>
      </c>
      <c r="U2800" t="str">
        <f>TEXT((A2800), "MMM _ YYYY")</f>
        <v>Aug  2018</v>
      </c>
      <c r="V2800" t="str">
        <f>TEXT((A2800),"YYYY")</f>
        <v>2018</v>
      </c>
      <c r="W2800" s="1">
        <v>0.2631</v>
      </c>
      <c r="X2800" s="2">
        <f>E2800*W2800</f>
        <v>35.284341000000005</v>
      </c>
      <c r="Y2800" s="2">
        <f>MAX((X2800-O2800),0)</f>
        <v>36.844340999999972</v>
      </c>
    </row>
    <row r="2801" spans="1:25" x14ac:dyDescent="0.3">
      <c r="A2801" s="3">
        <v>43343</v>
      </c>
      <c r="B2801" t="s">
        <v>356</v>
      </c>
      <c r="C2801" t="s">
        <v>220</v>
      </c>
      <c r="D2801">
        <v>15</v>
      </c>
      <c r="E2801">
        <v>273.32</v>
      </c>
      <c r="F2801">
        <v>4099.8</v>
      </c>
      <c r="G2801" t="s">
        <v>81</v>
      </c>
      <c r="H2801" t="s">
        <v>75</v>
      </c>
      <c r="I2801" t="s">
        <v>356</v>
      </c>
      <c r="J2801">
        <v>116.71</v>
      </c>
      <c r="K2801">
        <v>4.96</v>
      </c>
      <c r="L2801">
        <v>6.38</v>
      </c>
      <c r="M2801">
        <v>3.85</v>
      </c>
      <c r="N2801">
        <v>131.9</v>
      </c>
      <c r="O2801">
        <v>141.41999999999999</v>
      </c>
      <c r="P2801" s="1">
        <f>O2801/E2801</f>
        <v>0.51741548368213075</v>
      </c>
      <c r="Q2801">
        <f>E2801*D2801</f>
        <v>4099.8</v>
      </c>
      <c r="R2801">
        <f>O2801*D2801</f>
        <v>2121.2999999999997</v>
      </c>
      <c r="S2801">
        <f>J2801+K2801+L2801+M2801</f>
        <v>131.89999999999998</v>
      </c>
      <c r="T2801" t="str">
        <f>IF(AND((D2801) &gt; 20, (P2801) &lt;0.1),"hvlm", "")</f>
        <v/>
      </c>
      <c r="U2801" t="str">
        <f>TEXT((A2801), "MMM _ YYYY")</f>
        <v>Aug  2018</v>
      </c>
      <c r="V2801" t="str">
        <f>TEXT((A2801),"YYYY")</f>
        <v>2018</v>
      </c>
      <c r="W2801" s="1">
        <v>0.2631</v>
      </c>
      <c r="X2801" s="2">
        <f>E2801*W2801</f>
        <v>71.910492000000005</v>
      </c>
      <c r="Y2801" s="2">
        <f>MAX((X2801-O2801),0)</f>
        <v>0</v>
      </c>
    </row>
    <row r="2802" spans="1:25" x14ac:dyDescent="0.3">
      <c r="A2802" s="3">
        <v>43344</v>
      </c>
      <c r="B2802" t="s">
        <v>92</v>
      </c>
      <c r="C2802" t="s">
        <v>108</v>
      </c>
      <c r="D2802">
        <v>7</v>
      </c>
      <c r="E2802">
        <v>182.35</v>
      </c>
      <c r="F2802">
        <v>1276.45</v>
      </c>
      <c r="G2802" t="s">
        <v>2</v>
      </c>
      <c r="H2802" t="s">
        <v>93</v>
      </c>
      <c r="I2802" t="s">
        <v>92</v>
      </c>
      <c r="J2802">
        <v>70.36</v>
      </c>
      <c r="K2802">
        <v>6.8</v>
      </c>
      <c r="L2802">
        <v>2.1</v>
      </c>
      <c r="M2802">
        <v>1.08</v>
      </c>
      <c r="N2802">
        <v>80.34</v>
      </c>
      <c r="O2802">
        <v>102.01</v>
      </c>
      <c r="P2802" s="1">
        <f>O2802/E2802</f>
        <v>0.55941870030161778</v>
      </c>
      <c r="Q2802">
        <f>E2802*D2802</f>
        <v>1276.45</v>
      </c>
      <c r="R2802">
        <f>O2802*D2802</f>
        <v>714.07</v>
      </c>
      <c r="S2802">
        <f>J2802+K2802+L2802+M2802</f>
        <v>80.339999999999989</v>
      </c>
      <c r="T2802" t="str">
        <f>IF(AND((D2802) &gt; 20, (P2802) &lt;0.1),"hvlm", "")</f>
        <v/>
      </c>
      <c r="U2802" t="str">
        <f>TEXT((A2802), "MMM _ YYYY")</f>
        <v>Sep  2018</v>
      </c>
      <c r="V2802" t="str">
        <f>TEXT((A2802),"YYYY")</f>
        <v>2018</v>
      </c>
      <c r="W2802" s="1">
        <v>0.2631</v>
      </c>
      <c r="X2802" s="2">
        <f>E2802*W2802</f>
        <v>47.976284999999997</v>
      </c>
      <c r="Y2802" s="2">
        <f>MAX((X2802-O2802),0)</f>
        <v>0</v>
      </c>
    </row>
    <row r="2803" spans="1:25" x14ac:dyDescent="0.3">
      <c r="A2803" s="3">
        <v>43345</v>
      </c>
      <c r="B2803" t="s">
        <v>346</v>
      </c>
      <c r="C2803" t="s">
        <v>227</v>
      </c>
      <c r="D2803">
        <v>7</v>
      </c>
      <c r="E2803">
        <v>269.23</v>
      </c>
      <c r="F2803">
        <v>1884.61</v>
      </c>
      <c r="G2803" t="s">
        <v>8</v>
      </c>
      <c r="H2803" t="s">
        <v>11</v>
      </c>
      <c r="I2803" t="s">
        <v>346</v>
      </c>
      <c r="J2803">
        <v>106.61</v>
      </c>
      <c r="K2803">
        <v>4.42</v>
      </c>
      <c r="L2803">
        <v>1.46</v>
      </c>
      <c r="M2803">
        <v>4.2699999999999996</v>
      </c>
      <c r="N2803">
        <v>116.76</v>
      </c>
      <c r="O2803">
        <v>152.47</v>
      </c>
      <c r="P2803" s="1">
        <f>O2803/E2803</f>
        <v>0.5663187609107454</v>
      </c>
      <c r="Q2803">
        <f>E2803*D2803</f>
        <v>1884.6100000000001</v>
      </c>
      <c r="R2803">
        <f>O2803*D2803</f>
        <v>1067.29</v>
      </c>
      <c r="S2803">
        <f>J2803+K2803+L2803+M2803</f>
        <v>116.75999999999999</v>
      </c>
      <c r="T2803" t="str">
        <f>IF(AND((D2803) &gt; 20, (P2803) &lt;0.1),"hvlm", "")</f>
        <v/>
      </c>
      <c r="U2803" t="str">
        <f>TEXT((A2803), "MMM _ YYYY")</f>
        <v>Sep  2018</v>
      </c>
      <c r="V2803" t="str">
        <f>TEXT((A2803),"YYYY")</f>
        <v>2018</v>
      </c>
      <c r="W2803" s="1">
        <v>0.2631</v>
      </c>
      <c r="X2803" s="2">
        <f>E2803*W2803</f>
        <v>70.834412999999998</v>
      </c>
      <c r="Y2803" s="2">
        <f>MAX((X2803-O2803),0)</f>
        <v>0</v>
      </c>
    </row>
    <row r="2804" spans="1:25" x14ac:dyDescent="0.3">
      <c r="A2804" s="3">
        <v>43346</v>
      </c>
      <c r="B2804" t="s">
        <v>117</v>
      </c>
      <c r="C2804" t="s">
        <v>331</v>
      </c>
      <c r="D2804">
        <v>29</v>
      </c>
      <c r="E2804">
        <v>156.75</v>
      </c>
      <c r="F2804">
        <v>4545.75</v>
      </c>
      <c r="G2804" t="s">
        <v>134</v>
      </c>
      <c r="H2804" t="s">
        <v>30</v>
      </c>
      <c r="I2804" t="s">
        <v>117</v>
      </c>
      <c r="J2804">
        <v>87.91</v>
      </c>
      <c r="K2804">
        <v>4.96</v>
      </c>
      <c r="L2804">
        <v>9.99</v>
      </c>
      <c r="M2804">
        <v>4.2</v>
      </c>
      <c r="N2804">
        <v>107.06</v>
      </c>
      <c r="O2804">
        <v>49.69</v>
      </c>
      <c r="P2804" s="1">
        <f>O2804/E2804</f>
        <v>0.31700159489633173</v>
      </c>
      <c r="Q2804">
        <f>E2804*D2804</f>
        <v>4545.75</v>
      </c>
      <c r="R2804">
        <f>O2804*D2804</f>
        <v>1441.01</v>
      </c>
      <c r="S2804">
        <f>J2804+K2804+L2804+M2804</f>
        <v>107.05999999999999</v>
      </c>
      <c r="T2804" t="str">
        <f>IF(AND((D2804) &gt; 20, (P2804) &lt;0.1),"hvlm", "")</f>
        <v/>
      </c>
      <c r="U2804" t="str">
        <f>TEXT((A2804), "MMM _ YYYY")</f>
        <v>Sep  2018</v>
      </c>
      <c r="V2804" t="str">
        <f>TEXT((A2804),"YYYY")</f>
        <v>2018</v>
      </c>
      <c r="W2804" s="1">
        <v>0.2631</v>
      </c>
      <c r="X2804" s="2">
        <f>E2804*W2804</f>
        <v>41.240924999999997</v>
      </c>
      <c r="Y2804" s="2">
        <f>MAX((X2804-O2804),0)</f>
        <v>0</v>
      </c>
    </row>
    <row r="2805" spans="1:25" x14ac:dyDescent="0.3">
      <c r="A2805" s="3">
        <v>43347</v>
      </c>
      <c r="B2805" t="s">
        <v>256</v>
      </c>
      <c r="C2805" t="s">
        <v>198</v>
      </c>
      <c r="D2805">
        <v>23</v>
      </c>
      <c r="E2805">
        <v>266.27</v>
      </c>
      <c r="F2805">
        <v>6124.21</v>
      </c>
      <c r="G2805" t="s">
        <v>26</v>
      </c>
      <c r="H2805" t="s">
        <v>75</v>
      </c>
      <c r="I2805" t="s">
        <v>256</v>
      </c>
      <c r="J2805">
        <v>183.38</v>
      </c>
      <c r="K2805">
        <v>6.46</v>
      </c>
      <c r="L2805">
        <v>8.75</v>
      </c>
      <c r="M2805">
        <v>4.38</v>
      </c>
      <c r="N2805">
        <v>202.97</v>
      </c>
      <c r="O2805">
        <v>63.3</v>
      </c>
      <c r="P2805" s="1">
        <f>O2805/E2805</f>
        <v>0.23772862132421979</v>
      </c>
      <c r="Q2805">
        <f>E2805*D2805</f>
        <v>6124.2099999999991</v>
      </c>
      <c r="R2805">
        <f>O2805*D2805</f>
        <v>1455.8999999999999</v>
      </c>
      <c r="S2805">
        <f>J2805+K2805+L2805+M2805</f>
        <v>202.97</v>
      </c>
      <c r="T2805" t="str">
        <f>IF(AND((D2805) &gt; 20, (P2805) &lt;0.1),"hvlm", "")</f>
        <v/>
      </c>
      <c r="U2805" t="str">
        <f>TEXT((A2805), "MMM _ YYYY")</f>
        <v>Sep  2018</v>
      </c>
      <c r="V2805" t="str">
        <f>TEXT((A2805),"YYYY")</f>
        <v>2018</v>
      </c>
      <c r="W2805" s="1">
        <v>0.2631</v>
      </c>
      <c r="X2805" s="2">
        <f>E2805*W2805</f>
        <v>70.05563699999999</v>
      </c>
      <c r="Y2805" s="2">
        <f>MAX((X2805-O2805),0)</f>
        <v>6.755636999999993</v>
      </c>
    </row>
    <row r="2806" spans="1:25" x14ac:dyDescent="0.3">
      <c r="A2806" s="3">
        <v>43348</v>
      </c>
      <c r="B2806" t="s">
        <v>366</v>
      </c>
      <c r="C2806" t="s">
        <v>335</v>
      </c>
      <c r="D2806">
        <v>34</v>
      </c>
      <c r="E2806">
        <v>146.51</v>
      </c>
      <c r="F2806">
        <v>4981.34</v>
      </c>
      <c r="G2806" t="s">
        <v>87</v>
      </c>
      <c r="H2806" t="s">
        <v>5</v>
      </c>
      <c r="I2806" t="s">
        <v>366</v>
      </c>
      <c r="J2806">
        <v>66.790000000000006</v>
      </c>
      <c r="K2806">
        <v>14.12</v>
      </c>
      <c r="L2806">
        <v>6.7</v>
      </c>
      <c r="M2806">
        <v>4.13</v>
      </c>
      <c r="N2806">
        <v>91.74</v>
      </c>
      <c r="O2806">
        <v>54.77</v>
      </c>
      <c r="P2806" s="1">
        <f>O2806/E2806</f>
        <v>0.37383113780629312</v>
      </c>
      <c r="Q2806">
        <f>E2806*D2806</f>
        <v>4981.34</v>
      </c>
      <c r="R2806">
        <f>O2806*D2806</f>
        <v>1862.18</v>
      </c>
      <c r="S2806">
        <f>J2806+K2806+L2806+M2806</f>
        <v>91.740000000000009</v>
      </c>
      <c r="T2806" t="str">
        <f>IF(AND((D2806) &gt; 20, (P2806) &lt;0.1),"hvlm", "")</f>
        <v/>
      </c>
      <c r="U2806" t="str">
        <f>TEXT((A2806), "MMM _ YYYY")</f>
        <v>Sep  2018</v>
      </c>
      <c r="V2806" t="str">
        <f>TEXT((A2806),"YYYY")</f>
        <v>2018</v>
      </c>
      <c r="W2806" s="1">
        <v>0.2631</v>
      </c>
      <c r="X2806" s="2">
        <f>E2806*W2806</f>
        <v>38.546780999999996</v>
      </c>
      <c r="Y2806" s="2">
        <f>MAX((X2806-O2806),0)</f>
        <v>0</v>
      </c>
    </row>
    <row r="2807" spans="1:25" x14ac:dyDescent="0.3">
      <c r="A2807" s="3">
        <v>43349</v>
      </c>
      <c r="B2807" t="s">
        <v>151</v>
      </c>
      <c r="C2807" t="s">
        <v>211</v>
      </c>
      <c r="D2807">
        <v>20</v>
      </c>
      <c r="E2807">
        <v>67.84</v>
      </c>
      <c r="F2807">
        <v>1356.8</v>
      </c>
      <c r="G2807" t="s">
        <v>87</v>
      </c>
      <c r="H2807" t="s">
        <v>30</v>
      </c>
      <c r="I2807" t="s">
        <v>151</v>
      </c>
      <c r="J2807">
        <v>194.24</v>
      </c>
      <c r="K2807">
        <v>11.5</v>
      </c>
      <c r="L2807">
        <v>6.16</v>
      </c>
      <c r="M2807">
        <v>4.6500000000000004</v>
      </c>
      <c r="N2807">
        <v>216.55</v>
      </c>
      <c r="O2807">
        <v>-148.71</v>
      </c>
      <c r="P2807" s="1">
        <f>O2807/E2807</f>
        <v>-2.1920695754716983</v>
      </c>
      <c r="Q2807">
        <f>E2807*D2807</f>
        <v>1356.8000000000002</v>
      </c>
      <c r="R2807">
        <f>O2807*D2807</f>
        <v>-2974.2000000000003</v>
      </c>
      <c r="S2807">
        <f>J2807+K2807+L2807+M2807</f>
        <v>216.55</v>
      </c>
      <c r="T2807" t="str">
        <f>IF(AND((D2807) &gt; 20, (P2807) &lt;0.1),"hvlm", "")</f>
        <v/>
      </c>
      <c r="U2807" t="str">
        <f>TEXT((A2807), "MMM _ YYYY")</f>
        <v>Sep  2018</v>
      </c>
      <c r="V2807" t="str">
        <f>TEXT((A2807),"YYYY")</f>
        <v>2018</v>
      </c>
      <c r="W2807" s="1">
        <v>0.2631</v>
      </c>
      <c r="X2807" s="2">
        <f>E2807*W2807</f>
        <v>17.848704000000001</v>
      </c>
      <c r="Y2807" s="2">
        <f>MAX((X2807-O2807),0)</f>
        <v>166.55870400000001</v>
      </c>
    </row>
    <row r="2808" spans="1:25" x14ac:dyDescent="0.3">
      <c r="A2808" s="3">
        <v>43350</v>
      </c>
      <c r="B2808" t="s">
        <v>311</v>
      </c>
      <c r="C2808" t="s">
        <v>156</v>
      </c>
      <c r="D2808">
        <v>15</v>
      </c>
      <c r="E2808">
        <v>369.25</v>
      </c>
      <c r="F2808">
        <v>5538.75</v>
      </c>
      <c r="G2808" t="s">
        <v>8</v>
      </c>
      <c r="H2808" t="s">
        <v>19</v>
      </c>
      <c r="I2808" t="s">
        <v>311</v>
      </c>
      <c r="J2808">
        <v>170.65</v>
      </c>
      <c r="K2808">
        <v>12.98</v>
      </c>
      <c r="L2808">
        <v>9.2100000000000009</v>
      </c>
      <c r="M2808">
        <v>1.82</v>
      </c>
      <c r="N2808">
        <v>194.66</v>
      </c>
      <c r="O2808">
        <v>174.59</v>
      </c>
      <c r="P2808" s="1">
        <f>O2808/E2808</f>
        <v>0.4728232904536222</v>
      </c>
      <c r="Q2808">
        <f>E2808*D2808</f>
        <v>5538.75</v>
      </c>
      <c r="R2808">
        <f>O2808*D2808</f>
        <v>2618.85</v>
      </c>
      <c r="S2808">
        <f>J2808+K2808+L2808+M2808</f>
        <v>194.66</v>
      </c>
      <c r="T2808" t="str">
        <f>IF(AND((D2808) &gt; 20, (P2808) &lt;0.1),"hvlm", "")</f>
        <v/>
      </c>
      <c r="U2808" t="str">
        <f>TEXT((A2808), "MMM _ YYYY")</f>
        <v>Sep  2018</v>
      </c>
      <c r="V2808" t="str">
        <f>TEXT((A2808),"YYYY")</f>
        <v>2018</v>
      </c>
      <c r="W2808" s="1">
        <v>0.2631</v>
      </c>
      <c r="X2808" s="2">
        <f>E2808*W2808</f>
        <v>97.149675000000002</v>
      </c>
      <c r="Y2808" s="2">
        <f>MAX((X2808-O2808),0)</f>
        <v>0</v>
      </c>
    </row>
    <row r="2809" spans="1:25" x14ac:dyDescent="0.3">
      <c r="A2809" s="3">
        <v>43351</v>
      </c>
      <c r="B2809" t="s">
        <v>283</v>
      </c>
      <c r="C2809" t="s">
        <v>162</v>
      </c>
      <c r="D2809">
        <v>33</v>
      </c>
      <c r="E2809">
        <v>359.12</v>
      </c>
      <c r="F2809">
        <v>11850.96</v>
      </c>
      <c r="G2809" t="s">
        <v>6</v>
      </c>
      <c r="H2809" t="s">
        <v>99</v>
      </c>
      <c r="I2809" t="s">
        <v>283</v>
      </c>
      <c r="J2809">
        <v>199.25</v>
      </c>
      <c r="K2809">
        <v>11.4</v>
      </c>
      <c r="L2809">
        <v>6.36</v>
      </c>
      <c r="M2809">
        <v>4.91</v>
      </c>
      <c r="N2809">
        <v>221.92</v>
      </c>
      <c r="O2809">
        <v>137.19999999999999</v>
      </c>
      <c r="P2809" s="1">
        <f>O2809/E2809</f>
        <v>0.38204499888616616</v>
      </c>
      <c r="Q2809">
        <f>E2809*D2809</f>
        <v>11850.960000000001</v>
      </c>
      <c r="R2809">
        <f>O2809*D2809</f>
        <v>4527.5999999999995</v>
      </c>
      <c r="S2809">
        <f>J2809+K2809+L2809+M2809</f>
        <v>221.92000000000002</v>
      </c>
      <c r="T2809" t="str">
        <f>IF(AND((D2809) &gt; 20, (P2809) &lt;0.1),"hvlm", "")</f>
        <v/>
      </c>
      <c r="U2809" t="str">
        <f>TEXT((A2809), "MMM _ YYYY")</f>
        <v>Sep  2018</v>
      </c>
      <c r="V2809" t="str">
        <f>TEXT((A2809),"YYYY")</f>
        <v>2018</v>
      </c>
      <c r="W2809" s="1">
        <v>0.2631</v>
      </c>
      <c r="X2809" s="2">
        <f>E2809*W2809</f>
        <v>94.484471999999997</v>
      </c>
      <c r="Y2809" s="2">
        <f>MAX((X2809-O2809),0)</f>
        <v>0</v>
      </c>
    </row>
    <row r="2810" spans="1:25" x14ac:dyDescent="0.3">
      <c r="A2810" s="3">
        <v>43352</v>
      </c>
      <c r="B2810" t="s">
        <v>188</v>
      </c>
      <c r="C2810" t="s">
        <v>237</v>
      </c>
      <c r="D2810">
        <v>17</v>
      </c>
      <c r="E2810">
        <v>389.78</v>
      </c>
      <c r="F2810">
        <v>6626.26</v>
      </c>
      <c r="G2810" t="s">
        <v>81</v>
      </c>
      <c r="H2810" t="s">
        <v>120</v>
      </c>
      <c r="I2810" t="s">
        <v>188</v>
      </c>
      <c r="J2810">
        <v>79.42</v>
      </c>
      <c r="K2810">
        <v>3.6</v>
      </c>
      <c r="L2810">
        <v>9.1300000000000008</v>
      </c>
      <c r="M2810">
        <v>2.34</v>
      </c>
      <c r="N2810">
        <v>94.49</v>
      </c>
      <c r="O2810">
        <v>295.29000000000002</v>
      </c>
      <c r="P2810" s="1">
        <f>O2810/E2810</f>
        <v>0.75758119965108528</v>
      </c>
      <c r="Q2810">
        <f>E2810*D2810</f>
        <v>6626.2599999999993</v>
      </c>
      <c r="R2810">
        <f>O2810*D2810</f>
        <v>5019.93</v>
      </c>
      <c r="S2810">
        <f>J2810+K2810+L2810+M2810</f>
        <v>94.49</v>
      </c>
      <c r="T2810" t="str">
        <f>IF(AND((D2810) &gt; 20, (P2810) &lt;0.1),"hvlm", "")</f>
        <v/>
      </c>
      <c r="U2810" t="str">
        <f>TEXT((A2810), "MMM _ YYYY")</f>
        <v>Sep  2018</v>
      </c>
      <c r="V2810" t="str">
        <f>TEXT((A2810),"YYYY")</f>
        <v>2018</v>
      </c>
      <c r="W2810" s="1">
        <v>0.2631</v>
      </c>
      <c r="X2810" s="2">
        <f>E2810*W2810</f>
        <v>102.55111799999999</v>
      </c>
      <c r="Y2810" s="2">
        <f>MAX((X2810-O2810),0)</f>
        <v>0</v>
      </c>
    </row>
    <row r="2811" spans="1:25" x14ac:dyDescent="0.3">
      <c r="A2811" s="3">
        <v>43353</v>
      </c>
      <c r="B2811" t="s">
        <v>66</v>
      </c>
      <c r="C2811" t="s">
        <v>205</v>
      </c>
      <c r="D2811">
        <v>20</v>
      </c>
      <c r="E2811">
        <v>300.77999999999997</v>
      </c>
      <c r="F2811">
        <v>6015.6</v>
      </c>
      <c r="G2811" t="s">
        <v>56</v>
      </c>
      <c r="H2811" t="s">
        <v>67</v>
      </c>
      <c r="I2811" t="s">
        <v>66</v>
      </c>
      <c r="J2811">
        <v>134.6</v>
      </c>
      <c r="K2811">
        <v>11.28</v>
      </c>
      <c r="L2811">
        <v>9.24</v>
      </c>
      <c r="M2811">
        <v>2.78</v>
      </c>
      <c r="N2811">
        <v>157.9</v>
      </c>
      <c r="O2811">
        <v>142.88</v>
      </c>
      <c r="P2811" s="1">
        <f>O2811/E2811</f>
        <v>0.47503158454684491</v>
      </c>
      <c r="Q2811">
        <f>E2811*D2811</f>
        <v>6015.5999999999995</v>
      </c>
      <c r="R2811">
        <f>O2811*D2811</f>
        <v>2857.6</v>
      </c>
      <c r="S2811">
        <f>J2811+K2811+L2811+M2811</f>
        <v>157.9</v>
      </c>
      <c r="T2811" t="str">
        <f>IF(AND((D2811) &gt; 20, (P2811) &lt;0.1),"hvlm", "")</f>
        <v/>
      </c>
      <c r="U2811" t="str">
        <f>TEXT((A2811), "MMM _ YYYY")</f>
        <v>Sep  2018</v>
      </c>
      <c r="V2811" t="str">
        <f>TEXT((A2811),"YYYY")</f>
        <v>2018</v>
      </c>
      <c r="W2811" s="1">
        <v>0.2631</v>
      </c>
      <c r="X2811" s="2">
        <f>E2811*W2811</f>
        <v>79.135217999999995</v>
      </c>
      <c r="Y2811" s="2">
        <f>MAX((X2811-O2811),0)</f>
        <v>0</v>
      </c>
    </row>
    <row r="2812" spans="1:25" x14ac:dyDescent="0.3">
      <c r="A2812" s="3">
        <v>43354</v>
      </c>
      <c r="B2812" t="s">
        <v>366</v>
      </c>
      <c r="C2812" t="s">
        <v>177</v>
      </c>
      <c r="D2812">
        <v>13</v>
      </c>
      <c r="E2812">
        <v>288.95</v>
      </c>
      <c r="F2812">
        <v>3756.35</v>
      </c>
      <c r="G2812" t="s">
        <v>48</v>
      </c>
      <c r="H2812" t="s">
        <v>5</v>
      </c>
      <c r="I2812" t="s">
        <v>366</v>
      </c>
      <c r="J2812">
        <v>66.790000000000006</v>
      </c>
      <c r="K2812">
        <v>14.12</v>
      </c>
      <c r="L2812">
        <v>6.7</v>
      </c>
      <c r="M2812">
        <v>4.13</v>
      </c>
      <c r="N2812">
        <v>91.74</v>
      </c>
      <c r="O2812">
        <v>197.21</v>
      </c>
      <c r="P2812" s="1">
        <f>O2812/E2812</f>
        <v>0.68250562381034785</v>
      </c>
      <c r="Q2812">
        <f>E2812*D2812</f>
        <v>3756.35</v>
      </c>
      <c r="R2812">
        <f>O2812*D2812</f>
        <v>2563.73</v>
      </c>
      <c r="S2812">
        <f>J2812+K2812+L2812+M2812</f>
        <v>91.740000000000009</v>
      </c>
      <c r="T2812" t="str">
        <f>IF(AND((D2812) &gt; 20, (P2812) &lt;0.1),"hvlm", "")</f>
        <v/>
      </c>
      <c r="U2812" t="str">
        <f>TEXT((A2812), "MMM _ YYYY")</f>
        <v>Sep  2018</v>
      </c>
      <c r="V2812" t="str">
        <f>TEXT((A2812),"YYYY")</f>
        <v>2018</v>
      </c>
      <c r="W2812" s="1">
        <v>0.2631</v>
      </c>
      <c r="X2812" s="2">
        <f>E2812*W2812</f>
        <v>76.022745</v>
      </c>
      <c r="Y2812" s="2">
        <f>MAX((X2812-O2812),0)</f>
        <v>0</v>
      </c>
    </row>
    <row r="2813" spans="1:25" x14ac:dyDescent="0.3">
      <c r="A2813" s="3">
        <v>43355</v>
      </c>
      <c r="B2813" t="s">
        <v>98</v>
      </c>
      <c r="C2813" t="s">
        <v>221</v>
      </c>
      <c r="D2813">
        <v>44</v>
      </c>
      <c r="E2813">
        <v>245.65</v>
      </c>
      <c r="F2813">
        <v>10808.6</v>
      </c>
      <c r="G2813" t="s">
        <v>2</v>
      </c>
      <c r="H2813" t="s">
        <v>99</v>
      </c>
      <c r="I2813" t="s">
        <v>98</v>
      </c>
      <c r="J2813">
        <v>57.3</v>
      </c>
      <c r="K2813">
        <v>9.02</v>
      </c>
      <c r="L2813">
        <v>4.6500000000000004</v>
      </c>
      <c r="M2813">
        <v>3.31</v>
      </c>
      <c r="N2813">
        <v>74.28</v>
      </c>
      <c r="O2813">
        <v>171.37</v>
      </c>
      <c r="P2813" s="1">
        <f>O2813/E2813</f>
        <v>0.69761856299613267</v>
      </c>
      <c r="Q2813">
        <f>E2813*D2813</f>
        <v>10808.6</v>
      </c>
      <c r="R2813">
        <f>O2813*D2813</f>
        <v>7540.2800000000007</v>
      </c>
      <c r="S2813">
        <f>J2813+K2813+L2813+M2813</f>
        <v>74.28</v>
      </c>
      <c r="T2813" t="str">
        <f>IF(AND((D2813) &gt; 20, (P2813) &lt;0.1),"hvlm", "")</f>
        <v/>
      </c>
      <c r="U2813" t="str">
        <f>TEXT((A2813), "MMM _ YYYY")</f>
        <v>Sep  2018</v>
      </c>
      <c r="V2813" t="str">
        <f>TEXT((A2813),"YYYY")</f>
        <v>2018</v>
      </c>
      <c r="W2813" s="1">
        <v>0.2631</v>
      </c>
      <c r="X2813" s="2">
        <f>E2813*W2813</f>
        <v>64.630515000000003</v>
      </c>
      <c r="Y2813" s="2">
        <f>MAX((X2813-O2813),0)</f>
        <v>0</v>
      </c>
    </row>
    <row r="2814" spans="1:25" x14ac:dyDescent="0.3">
      <c r="A2814" s="3">
        <v>43356</v>
      </c>
      <c r="B2814" t="s">
        <v>257</v>
      </c>
      <c r="C2814" t="s">
        <v>228</v>
      </c>
      <c r="D2814">
        <v>24</v>
      </c>
      <c r="E2814">
        <v>94.08</v>
      </c>
      <c r="F2814">
        <v>2257.92</v>
      </c>
      <c r="G2814" t="s">
        <v>16</v>
      </c>
      <c r="H2814" t="s">
        <v>242</v>
      </c>
      <c r="I2814" t="s">
        <v>257</v>
      </c>
      <c r="J2814">
        <v>153.96</v>
      </c>
      <c r="K2814">
        <v>6.29</v>
      </c>
      <c r="L2814">
        <v>5.75</v>
      </c>
      <c r="M2814">
        <v>1.99</v>
      </c>
      <c r="N2814">
        <v>167.99</v>
      </c>
      <c r="O2814">
        <v>-73.91</v>
      </c>
      <c r="P2814" s="1">
        <f>O2814/E2814</f>
        <v>-0.78560799319727892</v>
      </c>
      <c r="Q2814">
        <f>E2814*D2814</f>
        <v>2257.92</v>
      </c>
      <c r="R2814">
        <f>O2814*D2814</f>
        <v>-1773.84</v>
      </c>
      <c r="S2814">
        <f>J2814+K2814+L2814+M2814</f>
        <v>167.99</v>
      </c>
      <c r="T2814" t="str">
        <f>IF(AND((D2814) &gt; 20, (P2814) &lt;0.1),"hvlm", "")</f>
        <v>hvlm</v>
      </c>
      <c r="U2814" t="str">
        <f>TEXT((A2814), "MMM _ YYYY")</f>
        <v>Sep  2018</v>
      </c>
      <c r="V2814" t="str">
        <f>TEXT((A2814),"YYYY")</f>
        <v>2018</v>
      </c>
      <c r="W2814" s="1">
        <v>0.2631</v>
      </c>
      <c r="X2814" s="2">
        <f>E2814*W2814</f>
        <v>24.752448000000001</v>
      </c>
      <c r="Y2814" s="2">
        <f>MAX((X2814-O2814),0)</f>
        <v>98.662447999999998</v>
      </c>
    </row>
    <row r="2815" spans="1:25" x14ac:dyDescent="0.3">
      <c r="A2815" s="3">
        <v>43357</v>
      </c>
      <c r="B2815" t="s">
        <v>310</v>
      </c>
      <c r="C2815" t="s">
        <v>290</v>
      </c>
      <c r="D2815">
        <v>47</v>
      </c>
      <c r="E2815">
        <v>116.23</v>
      </c>
      <c r="F2815">
        <v>5462.81</v>
      </c>
      <c r="G2815" t="s">
        <v>61</v>
      </c>
      <c r="H2815" t="s">
        <v>164</v>
      </c>
      <c r="I2815" t="s">
        <v>310</v>
      </c>
      <c r="J2815">
        <v>189.3</v>
      </c>
      <c r="K2815">
        <v>3.14</v>
      </c>
      <c r="L2815">
        <v>4.0199999999999996</v>
      </c>
      <c r="M2815">
        <v>2.46</v>
      </c>
      <c r="N2815">
        <v>198.92</v>
      </c>
      <c r="O2815">
        <v>-82.69</v>
      </c>
      <c r="P2815" s="1">
        <f>O2815/E2815</f>
        <v>-0.71143422524305255</v>
      </c>
      <c r="Q2815">
        <f>E2815*D2815</f>
        <v>5462.81</v>
      </c>
      <c r="R2815">
        <f>O2815*D2815</f>
        <v>-3886.43</v>
      </c>
      <c r="S2815">
        <f>J2815+K2815+L2815+M2815</f>
        <v>198.92000000000002</v>
      </c>
      <c r="T2815" t="str">
        <f>IF(AND((D2815) &gt; 20, (P2815) &lt;0.1),"hvlm", "")</f>
        <v>hvlm</v>
      </c>
      <c r="U2815" t="str">
        <f>TEXT((A2815), "MMM _ YYYY")</f>
        <v>Sep  2018</v>
      </c>
      <c r="V2815" t="str">
        <f>TEXT((A2815),"YYYY")</f>
        <v>2018</v>
      </c>
      <c r="W2815" s="1">
        <v>0.2631</v>
      </c>
      <c r="X2815" s="2">
        <f>E2815*W2815</f>
        <v>30.580113000000001</v>
      </c>
      <c r="Y2815" s="2">
        <f>MAX((X2815-O2815),0)</f>
        <v>113.27011299999999</v>
      </c>
    </row>
    <row r="2816" spans="1:25" x14ac:dyDescent="0.3">
      <c r="A2816" s="3">
        <v>43358</v>
      </c>
      <c r="B2816" t="s">
        <v>363</v>
      </c>
      <c r="C2816" t="s">
        <v>227</v>
      </c>
      <c r="D2816">
        <v>37</v>
      </c>
      <c r="E2816">
        <v>151.31</v>
      </c>
      <c r="F2816">
        <v>5598.47</v>
      </c>
      <c r="G2816" t="s">
        <v>8</v>
      </c>
      <c r="H2816" t="s">
        <v>78</v>
      </c>
      <c r="I2816" t="s">
        <v>363</v>
      </c>
      <c r="J2816">
        <v>119.87</v>
      </c>
      <c r="K2816">
        <v>8.42</v>
      </c>
      <c r="L2816">
        <v>7.49</v>
      </c>
      <c r="M2816">
        <v>3.78</v>
      </c>
      <c r="N2816">
        <v>139.56</v>
      </c>
      <c r="O2816">
        <v>11.75</v>
      </c>
      <c r="P2816" s="1">
        <f>O2816/E2816</f>
        <v>7.7655145066419934E-2</v>
      </c>
      <c r="Q2816">
        <f>E2816*D2816</f>
        <v>5598.47</v>
      </c>
      <c r="R2816">
        <f>O2816*D2816</f>
        <v>434.75</v>
      </c>
      <c r="S2816">
        <f>J2816+K2816+L2816+M2816</f>
        <v>139.56</v>
      </c>
      <c r="T2816" t="str">
        <f>IF(AND((D2816) &gt; 20, (P2816) &lt;0.1),"hvlm", "")</f>
        <v>hvlm</v>
      </c>
      <c r="U2816" t="str">
        <f>TEXT((A2816), "MMM _ YYYY")</f>
        <v>Sep  2018</v>
      </c>
      <c r="V2816" t="str">
        <f>TEXT((A2816),"YYYY")</f>
        <v>2018</v>
      </c>
      <c r="W2816" s="1">
        <v>0.2631</v>
      </c>
      <c r="X2816" s="2">
        <f>E2816*W2816</f>
        <v>39.809660999999998</v>
      </c>
      <c r="Y2816" s="2">
        <f>MAX((X2816-O2816),0)</f>
        <v>28.059660999999998</v>
      </c>
    </row>
    <row r="2817" spans="1:25" x14ac:dyDescent="0.3">
      <c r="A2817" s="3">
        <v>43359</v>
      </c>
      <c r="B2817" t="s">
        <v>139</v>
      </c>
      <c r="C2817" t="s">
        <v>380</v>
      </c>
      <c r="D2817">
        <v>7</v>
      </c>
      <c r="E2817">
        <v>361.55</v>
      </c>
      <c r="F2817">
        <v>2530.85</v>
      </c>
      <c r="G2817" t="s">
        <v>81</v>
      </c>
      <c r="H2817" t="s">
        <v>19</v>
      </c>
      <c r="I2817" t="s">
        <v>139</v>
      </c>
      <c r="J2817">
        <v>119.29</v>
      </c>
      <c r="K2817">
        <v>12.33</v>
      </c>
      <c r="L2817">
        <v>7.96</v>
      </c>
      <c r="M2817">
        <v>0.17</v>
      </c>
      <c r="N2817">
        <v>139.75</v>
      </c>
      <c r="O2817">
        <v>221.8</v>
      </c>
      <c r="P2817" s="1">
        <f>O2817/E2817</f>
        <v>0.61346978287926979</v>
      </c>
      <c r="Q2817">
        <f>E2817*D2817</f>
        <v>2530.85</v>
      </c>
      <c r="R2817">
        <f>O2817*D2817</f>
        <v>1552.6000000000001</v>
      </c>
      <c r="S2817">
        <f>J2817+K2817+L2817+M2817</f>
        <v>139.75</v>
      </c>
      <c r="T2817" t="str">
        <f>IF(AND((D2817) &gt; 20, (P2817) &lt;0.1),"hvlm", "")</f>
        <v/>
      </c>
      <c r="U2817" t="str">
        <f>TEXT((A2817), "MMM _ YYYY")</f>
        <v>Sep  2018</v>
      </c>
      <c r="V2817" t="str">
        <f>TEXT((A2817),"YYYY")</f>
        <v>2018</v>
      </c>
      <c r="W2817" s="1">
        <v>0.2631</v>
      </c>
      <c r="X2817" s="2">
        <f>E2817*W2817</f>
        <v>95.123805000000004</v>
      </c>
      <c r="Y2817" s="2">
        <f>MAX((X2817-O2817),0)</f>
        <v>0</v>
      </c>
    </row>
    <row r="2818" spans="1:25" x14ac:dyDescent="0.3">
      <c r="A2818" s="3">
        <v>43360</v>
      </c>
      <c r="B2818" t="s">
        <v>160</v>
      </c>
      <c r="C2818" t="s">
        <v>250</v>
      </c>
      <c r="D2818">
        <v>8</v>
      </c>
      <c r="E2818">
        <v>110.54</v>
      </c>
      <c r="F2818">
        <v>884.32</v>
      </c>
      <c r="G2818" t="s">
        <v>130</v>
      </c>
      <c r="H2818" t="s">
        <v>99</v>
      </c>
      <c r="I2818" t="s">
        <v>160</v>
      </c>
      <c r="J2818">
        <v>48.26</v>
      </c>
      <c r="K2818">
        <v>6.05</v>
      </c>
      <c r="L2818">
        <v>6.29</v>
      </c>
      <c r="M2818">
        <v>1.49</v>
      </c>
      <c r="N2818">
        <v>62.09</v>
      </c>
      <c r="O2818">
        <v>48.45</v>
      </c>
      <c r="P2818" s="1">
        <f>O2818/E2818</f>
        <v>0.43830287678668356</v>
      </c>
      <c r="Q2818">
        <f>E2818*D2818</f>
        <v>884.32</v>
      </c>
      <c r="R2818">
        <f>O2818*D2818</f>
        <v>387.6</v>
      </c>
      <c r="S2818">
        <f>J2818+K2818+L2818+M2818</f>
        <v>62.089999999999996</v>
      </c>
      <c r="T2818" t="str">
        <f>IF(AND((D2818) &gt; 20, (P2818) &lt;0.1),"hvlm", "")</f>
        <v/>
      </c>
      <c r="U2818" t="str">
        <f>TEXT((A2818), "MMM _ YYYY")</f>
        <v>Sep  2018</v>
      </c>
      <c r="V2818" t="str">
        <f>TEXT((A2818),"YYYY")</f>
        <v>2018</v>
      </c>
      <c r="W2818" s="1">
        <v>0.2631</v>
      </c>
      <c r="X2818" s="2">
        <f>E2818*W2818</f>
        <v>29.083074000000003</v>
      </c>
      <c r="Y2818" s="2">
        <f>MAX((X2818-O2818),0)</f>
        <v>0</v>
      </c>
    </row>
    <row r="2819" spans="1:25" x14ac:dyDescent="0.3">
      <c r="A2819" s="3">
        <v>43361</v>
      </c>
      <c r="B2819" t="s">
        <v>153</v>
      </c>
      <c r="C2819" t="s">
        <v>260</v>
      </c>
      <c r="D2819">
        <v>23</v>
      </c>
      <c r="E2819">
        <v>373.01</v>
      </c>
      <c r="F2819">
        <v>8579.23</v>
      </c>
      <c r="G2819" t="s">
        <v>31</v>
      </c>
      <c r="H2819" t="s">
        <v>75</v>
      </c>
      <c r="I2819" t="s">
        <v>153</v>
      </c>
      <c r="J2819">
        <v>145.58000000000001</v>
      </c>
      <c r="K2819">
        <v>13.85</v>
      </c>
      <c r="L2819">
        <v>1.02</v>
      </c>
      <c r="M2819">
        <v>3.54</v>
      </c>
      <c r="N2819">
        <v>163.99</v>
      </c>
      <c r="O2819">
        <v>209.02</v>
      </c>
      <c r="P2819" s="1">
        <f>O2819/E2819</f>
        <v>0.56036031205597714</v>
      </c>
      <c r="Q2819">
        <f>E2819*D2819</f>
        <v>8579.23</v>
      </c>
      <c r="R2819">
        <f>O2819*D2819</f>
        <v>4807.46</v>
      </c>
      <c r="S2819">
        <f>J2819+K2819+L2819+M2819</f>
        <v>163.99</v>
      </c>
      <c r="T2819" t="str">
        <f>IF(AND((D2819) &gt; 20, (P2819) &lt;0.1),"hvlm", "")</f>
        <v/>
      </c>
      <c r="U2819" t="str">
        <f>TEXT((A2819), "MMM _ YYYY")</f>
        <v>Sep  2018</v>
      </c>
      <c r="V2819" t="str">
        <f>TEXT((A2819),"YYYY")</f>
        <v>2018</v>
      </c>
      <c r="W2819" s="1">
        <v>0.2631</v>
      </c>
      <c r="X2819" s="2">
        <f>E2819*W2819</f>
        <v>98.138930999999999</v>
      </c>
      <c r="Y2819" s="2">
        <f>MAX((X2819-O2819),0)</f>
        <v>0</v>
      </c>
    </row>
    <row r="2820" spans="1:25" x14ac:dyDescent="0.3">
      <c r="A2820" s="3">
        <v>43362</v>
      </c>
      <c r="B2820" t="s">
        <v>332</v>
      </c>
      <c r="C2820" t="s">
        <v>271</v>
      </c>
      <c r="D2820">
        <v>14</v>
      </c>
      <c r="E2820">
        <v>232.98</v>
      </c>
      <c r="F2820">
        <v>3261.72</v>
      </c>
      <c r="G2820" t="s">
        <v>56</v>
      </c>
      <c r="H2820" t="s">
        <v>78</v>
      </c>
      <c r="I2820" t="s">
        <v>332</v>
      </c>
      <c r="J2820">
        <v>118.54</v>
      </c>
      <c r="K2820">
        <v>8.9700000000000006</v>
      </c>
      <c r="L2820">
        <v>4.57</v>
      </c>
      <c r="M2820">
        <v>0.42</v>
      </c>
      <c r="N2820">
        <v>132.5</v>
      </c>
      <c r="O2820">
        <v>100.48</v>
      </c>
      <c r="P2820" s="1">
        <f>O2820/E2820</f>
        <v>0.43128165507768912</v>
      </c>
      <c r="Q2820">
        <f>E2820*D2820</f>
        <v>3261.72</v>
      </c>
      <c r="R2820">
        <f>O2820*D2820</f>
        <v>1406.72</v>
      </c>
      <c r="S2820">
        <f>J2820+K2820+L2820+M2820</f>
        <v>132.5</v>
      </c>
      <c r="T2820" t="str">
        <f>IF(AND((D2820) &gt; 20, (P2820) &lt;0.1),"hvlm", "")</f>
        <v/>
      </c>
      <c r="U2820" t="str">
        <f>TEXT((A2820), "MMM _ YYYY")</f>
        <v>Sep  2018</v>
      </c>
      <c r="V2820" t="str">
        <f>TEXT((A2820),"YYYY")</f>
        <v>2018</v>
      </c>
      <c r="W2820" s="1">
        <v>0.2631</v>
      </c>
      <c r="X2820" s="2">
        <f>E2820*W2820</f>
        <v>61.297038000000001</v>
      </c>
      <c r="Y2820" s="2">
        <f>MAX((X2820-O2820),0)</f>
        <v>0</v>
      </c>
    </row>
    <row r="2821" spans="1:25" x14ac:dyDescent="0.3">
      <c r="A2821" s="3">
        <v>43363</v>
      </c>
      <c r="B2821" t="s">
        <v>186</v>
      </c>
      <c r="C2821" t="s">
        <v>118</v>
      </c>
      <c r="D2821">
        <v>4</v>
      </c>
      <c r="E2821">
        <v>300.45</v>
      </c>
      <c r="F2821">
        <v>1201.8</v>
      </c>
      <c r="G2821" t="s">
        <v>81</v>
      </c>
      <c r="H2821" t="s">
        <v>5</v>
      </c>
      <c r="I2821" t="s">
        <v>186</v>
      </c>
      <c r="J2821">
        <v>160.63</v>
      </c>
      <c r="K2821">
        <v>14.82</v>
      </c>
      <c r="L2821">
        <v>8.09</v>
      </c>
      <c r="M2821">
        <v>3.66</v>
      </c>
      <c r="N2821">
        <v>187.2</v>
      </c>
      <c r="O2821">
        <v>113.25</v>
      </c>
      <c r="P2821" s="1">
        <f>O2821/E2821</f>
        <v>0.37693459810284574</v>
      </c>
      <c r="Q2821">
        <f>E2821*D2821</f>
        <v>1201.8</v>
      </c>
      <c r="R2821">
        <f>O2821*D2821</f>
        <v>453</v>
      </c>
      <c r="S2821">
        <f>J2821+K2821+L2821+M2821</f>
        <v>187.2</v>
      </c>
      <c r="T2821" t="str">
        <f>IF(AND((D2821) &gt; 20, (P2821) &lt;0.1),"hvlm", "")</f>
        <v/>
      </c>
      <c r="U2821" t="str">
        <f>TEXT((A2821), "MMM _ YYYY")</f>
        <v>Sep  2018</v>
      </c>
      <c r="V2821" t="str">
        <f>TEXT((A2821),"YYYY")</f>
        <v>2018</v>
      </c>
      <c r="W2821" s="1">
        <v>0.2631</v>
      </c>
      <c r="X2821" s="2">
        <f>E2821*W2821</f>
        <v>79.048394999999999</v>
      </c>
      <c r="Y2821" s="2">
        <f>MAX((X2821-O2821),0)</f>
        <v>0</v>
      </c>
    </row>
    <row r="2822" spans="1:25" x14ac:dyDescent="0.3">
      <c r="A2822" s="3">
        <v>43364</v>
      </c>
      <c r="B2822" t="s">
        <v>321</v>
      </c>
      <c r="C2822" t="s">
        <v>49</v>
      </c>
      <c r="D2822">
        <v>21</v>
      </c>
      <c r="E2822">
        <v>88.59</v>
      </c>
      <c r="F2822">
        <v>1860.39</v>
      </c>
      <c r="G2822" t="s">
        <v>48</v>
      </c>
      <c r="H2822" t="s">
        <v>120</v>
      </c>
      <c r="I2822" t="s">
        <v>321</v>
      </c>
      <c r="J2822">
        <v>56.91</v>
      </c>
      <c r="K2822">
        <v>11.28</v>
      </c>
      <c r="L2822">
        <v>8.34</v>
      </c>
      <c r="M2822">
        <v>2.58</v>
      </c>
      <c r="N2822">
        <v>79.11</v>
      </c>
      <c r="O2822">
        <v>9.48</v>
      </c>
      <c r="P2822" s="1">
        <f>O2822/E2822</f>
        <v>0.10700982052150355</v>
      </c>
      <c r="Q2822">
        <f>E2822*D2822</f>
        <v>1860.39</v>
      </c>
      <c r="R2822">
        <f>O2822*D2822</f>
        <v>199.08</v>
      </c>
      <c r="S2822">
        <f>J2822+K2822+L2822+M2822</f>
        <v>79.11</v>
      </c>
      <c r="T2822" t="str">
        <f>IF(AND((D2822) &gt; 20, (P2822) &lt;0.1),"hvlm", "")</f>
        <v/>
      </c>
      <c r="U2822" t="str">
        <f>TEXT((A2822), "MMM _ YYYY")</f>
        <v>Sep  2018</v>
      </c>
      <c r="V2822" t="str">
        <f>TEXT((A2822),"YYYY")</f>
        <v>2018</v>
      </c>
      <c r="W2822" s="1">
        <v>0.2631</v>
      </c>
      <c r="X2822" s="2">
        <f>E2822*W2822</f>
        <v>23.308029000000001</v>
      </c>
      <c r="Y2822" s="2">
        <f>MAX((X2822-O2822),0)</f>
        <v>13.828029000000001</v>
      </c>
    </row>
    <row r="2823" spans="1:25" x14ac:dyDescent="0.3">
      <c r="A2823" s="3">
        <v>43365</v>
      </c>
      <c r="B2823" t="s">
        <v>155</v>
      </c>
      <c r="C2823" t="s">
        <v>352</v>
      </c>
      <c r="D2823">
        <v>46</v>
      </c>
      <c r="E2823">
        <v>144.16</v>
      </c>
      <c r="F2823">
        <v>6631.36</v>
      </c>
      <c r="G2823" t="s">
        <v>110</v>
      </c>
      <c r="H2823" t="s">
        <v>120</v>
      </c>
      <c r="I2823" t="s">
        <v>155</v>
      </c>
      <c r="J2823">
        <v>61.98</v>
      </c>
      <c r="K2823">
        <v>9.33</v>
      </c>
      <c r="L2823">
        <v>2.91</v>
      </c>
      <c r="M2823">
        <v>2.69</v>
      </c>
      <c r="N2823">
        <v>76.91</v>
      </c>
      <c r="O2823">
        <v>67.25</v>
      </c>
      <c r="P2823" s="1">
        <f>O2823/E2823</f>
        <v>0.46649556048834628</v>
      </c>
      <c r="Q2823">
        <f>E2823*D2823</f>
        <v>6631.36</v>
      </c>
      <c r="R2823">
        <f>O2823*D2823</f>
        <v>3093.5</v>
      </c>
      <c r="S2823">
        <f>J2823+K2823+L2823+M2823</f>
        <v>76.91</v>
      </c>
      <c r="T2823" t="str">
        <f>IF(AND((D2823) &gt; 20, (P2823) &lt;0.1),"hvlm", "")</f>
        <v/>
      </c>
      <c r="U2823" t="str">
        <f>TEXT((A2823), "MMM _ YYYY")</f>
        <v>Sep  2018</v>
      </c>
      <c r="V2823" t="str">
        <f>TEXT((A2823),"YYYY")</f>
        <v>2018</v>
      </c>
      <c r="W2823" s="1">
        <v>0.2631</v>
      </c>
      <c r="X2823" s="2">
        <f>E2823*W2823</f>
        <v>37.928496000000003</v>
      </c>
      <c r="Y2823" s="2">
        <f>MAX((X2823-O2823),0)</f>
        <v>0</v>
      </c>
    </row>
    <row r="2824" spans="1:25" x14ac:dyDescent="0.3">
      <c r="A2824" s="3">
        <v>43366</v>
      </c>
      <c r="B2824" t="s">
        <v>333</v>
      </c>
      <c r="C2824" t="s">
        <v>244</v>
      </c>
      <c r="D2824">
        <v>10</v>
      </c>
      <c r="E2824">
        <v>385.48</v>
      </c>
      <c r="F2824">
        <v>3854.8</v>
      </c>
      <c r="G2824" t="s">
        <v>26</v>
      </c>
      <c r="H2824" t="s">
        <v>174</v>
      </c>
      <c r="I2824" t="s">
        <v>333</v>
      </c>
      <c r="J2824">
        <v>125.33</v>
      </c>
      <c r="K2824">
        <v>13.8</v>
      </c>
      <c r="L2824">
        <v>9.11</v>
      </c>
      <c r="M2824">
        <v>0.55000000000000004</v>
      </c>
      <c r="N2824">
        <v>148.79</v>
      </c>
      <c r="O2824">
        <v>236.69</v>
      </c>
      <c r="P2824" s="1">
        <f>O2824/E2824</f>
        <v>0.61401369720867482</v>
      </c>
      <c r="Q2824">
        <f>E2824*D2824</f>
        <v>3854.8</v>
      </c>
      <c r="R2824">
        <f>O2824*D2824</f>
        <v>2366.9</v>
      </c>
      <c r="S2824">
        <f>J2824+K2824+L2824+M2824</f>
        <v>148.79000000000002</v>
      </c>
      <c r="T2824" t="str">
        <f>IF(AND((D2824) &gt; 20, (P2824) &lt;0.1),"hvlm", "")</f>
        <v/>
      </c>
      <c r="U2824" t="str">
        <f>TEXT((A2824), "MMM _ YYYY")</f>
        <v>Sep  2018</v>
      </c>
      <c r="V2824" t="str">
        <f>TEXT((A2824),"YYYY")</f>
        <v>2018</v>
      </c>
      <c r="W2824" s="1">
        <v>0.2631</v>
      </c>
      <c r="X2824" s="2">
        <f>E2824*W2824</f>
        <v>101.41978800000001</v>
      </c>
      <c r="Y2824" s="2">
        <f>MAX((X2824-O2824),0)</f>
        <v>0</v>
      </c>
    </row>
    <row r="2825" spans="1:25" x14ac:dyDescent="0.3">
      <c r="A2825" s="3">
        <v>43367</v>
      </c>
      <c r="B2825" t="s">
        <v>301</v>
      </c>
      <c r="C2825" t="s">
        <v>222</v>
      </c>
      <c r="D2825">
        <v>22</v>
      </c>
      <c r="E2825">
        <v>143.15</v>
      </c>
      <c r="F2825">
        <v>3149.3</v>
      </c>
      <c r="G2825" t="s">
        <v>134</v>
      </c>
      <c r="H2825" t="s">
        <v>96</v>
      </c>
      <c r="I2825" t="s">
        <v>301</v>
      </c>
      <c r="J2825">
        <v>185.44</v>
      </c>
      <c r="K2825">
        <v>14.96</v>
      </c>
      <c r="L2825">
        <v>8.56</v>
      </c>
      <c r="M2825">
        <v>0.55000000000000004</v>
      </c>
      <c r="N2825">
        <v>209.51</v>
      </c>
      <c r="O2825">
        <v>-66.36</v>
      </c>
      <c r="P2825" s="1">
        <f>O2825/E2825</f>
        <v>-0.46356968215158922</v>
      </c>
      <c r="Q2825">
        <f>E2825*D2825</f>
        <v>3149.3</v>
      </c>
      <c r="R2825">
        <f>O2825*D2825</f>
        <v>-1459.92</v>
      </c>
      <c r="S2825">
        <f>J2825+K2825+L2825+M2825</f>
        <v>209.51000000000002</v>
      </c>
      <c r="T2825" t="str">
        <f>IF(AND((D2825) &gt; 20, (P2825) &lt;0.1),"hvlm", "")</f>
        <v>hvlm</v>
      </c>
      <c r="U2825" t="str">
        <f>TEXT((A2825), "MMM _ YYYY")</f>
        <v>Sep  2018</v>
      </c>
      <c r="V2825" t="str">
        <f>TEXT((A2825),"YYYY")</f>
        <v>2018</v>
      </c>
      <c r="W2825" s="1">
        <v>0.2631</v>
      </c>
      <c r="X2825" s="2">
        <f>E2825*W2825</f>
        <v>37.662765</v>
      </c>
      <c r="Y2825" s="2">
        <f>MAX((X2825-O2825),0)</f>
        <v>104.02276499999999</v>
      </c>
    </row>
    <row r="2826" spans="1:25" x14ac:dyDescent="0.3">
      <c r="A2826" s="3">
        <v>43368</v>
      </c>
      <c r="B2826" t="s">
        <v>322</v>
      </c>
      <c r="C2826" t="s">
        <v>166</v>
      </c>
      <c r="D2826">
        <v>30</v>
      </c>
      <c r="E2826">
        <v>153.78</v>
      </c>
      <c r="F2826">
        <v>4613.3999999999996</v>
      </c>
      <c r="G2826" t="s">
        <v>8</v>
      </c>
      <c r="H2826" t="s">
        <v>96</v>
      </c>
      <c r="I2826" t="s">
        <v>322</v>
      </c>
      <c r="J2826">
        <v>39.22</v>
      </c>
      <c r="K2826">
        <v>11.24</v>
      </c>
      <c r="L2826">
        <v>6.43</v>
      </c>
      <c r="M2826">
        <v>4.1900000000000004</v>
      </c>
      <c r="N2826">
        <v>61.08</v>
      </c>
      <c r="O2826">
        <v>92.7</v>
      </c>
      <c r="P2826" s="1">
        <f>O2826/E2826</f>
        <v>0.60280920795942261</v>
      </c>
      <c r="Q2826">
        <f>E2826*D2826</f>
        <v>4613.3999999999996</v>
      </c>
      <c r="R2826">
        <f>O2826*D2826</f>
        <v>2781</v>
      </c>
      <c r="S2826">
        <f>J2826+K2826+L2826+M2826</f>
        <v>61.08</v>
      </c>
      <c r="T2826" t="str">
        <f>IF(AND((D2826) &gt; 20, (P2826) &lt;0.1),"hvlm", "")</f>
        <v/>
      </c>
      <c r="U2826" t="str">
        <f>TEXT((A2826), "MMM _ YYYY")</f>
        <v>Sep  2018</v>
      </c>
      <c r="V2826" t="str">
        <f>TEXT((A2826),"YYYY")</f>
        <v>2018</v>
      </c>
      <c r="W2826" s="1">
        <v>0.2631</v>
      </c>
      <c r="X2826" s="2">
        <f>E2826*W2826</f>
        <v>40.459518000000003</v>
      </c>
      <c r="Y2826" s="2">
        <f>MAX((X2826-O2826),0)</f>
        <v>0</v>
      </c>
    </row>
    <row r="2827" spans="1:25" x14ac:dyDescent="0.3">
      <c r="A2827" s="3">
        <v>43369</v>
      </c>
      <c r="B2827" t="s">
        <v>282</v>
      </c>
      <c r="C2827" t="s">
        <v>65</v>
      </c>
      <c r="D2827">
        <v>30</v>
      </c>
      <c r="E2827">
        <v>119.16</v>
      </c>
      <c r="F2827">
        <v>3574.8</v>
      </c>
      <c r="G2827" t="s">
        <v>48</v>
      </c>
      <c r="H2827" t="s">
        <v>101</v>
      </c>
      <c r="I2827" t="s">
        <v>282</v>
      </c>
      <c r="J2827">
        <v>30.06</v>
      </c>
      <c r="K2827">
        <v>8.91</v>
      </c>
      <c r="L2827">
        <v>9.31</v>
      </c>
      <c r="M2827">
        <v>3.73</v>
      </c>
      <c r="N2827">
        <v>52.01</v>
      </c>
      <c r="O2827">
        <v>67.150000000000006</v>
      </c>
      <c r="P2827" s="1">
        <f>O2827/E2827</f>
        <v>0.56352802954011416</v>
      </c>
      <c r="Q2827">
        <f>E2827*D2827</f>
        <v>3574.7999999999997</v>
      </c>
      <c r="R2827">
        <f>O2827*D2827</f>
        <v>2014.5000000000002</v>
      </c>
      <c r="S2827">
        <f>J2827+K2827+L2827+M2827</f>
        <v>52.01</v>
      </c>
      <c r="T2827" t="str">
        <f>IF(AND((D2827) &gt; 20, (P2827) &lt;0.1),"hvlm", "")</f>
        <v/>
      </c>
      <c r="U2827" t="str">
        <f>TEXT((A2827), "MMM _ YYYY")</f>
        <v>Sep  2018</v>
      </c>
      <c r="V2827" t="str">
        <f>TEXT((A2827),"YYYY")</f>
        <v>2018</v>
      </c>
      <c r="W2827" s="1">
        <v>0.2631</v>
      </c>
      <c r="X2827" s="2">
        <f>E2827*W2827</f>
        <v>31.350995999999999</v>
      </c>
      <c r="Y2827" s="2">
        <f>MAX((X2827-O2827),0)</f>
        <v>0</v>
      </c>
    </row>
    <row r="2828" spans="1:25" x14ac:dyDescent="0.3">
      <c r="A2828" s="3">
        <v>43370</v>
      </c>
      <c r="B2828" t="s">
        <v>329</v>
      </c>
      <c r="C2828" t="s">
        <v>94</v>
      </c>
      <c r="D2828">
        <v>16</v>
      </c>
      <c r="E2828">
        <v>95.18</v>
      </c>
      <c r="F2828">
        <v>1522.88</v>
      </c>
      <c r="G2828" t="s">
        <v>31</v>
      </c>
      <c r="H2828" t="s">
        <v>1</v>
      </c>
      <c r="I2828" t="s">
        <v>329</v>
      </c>
      <c r="J2828">
        <v>25.72</v>
      </c>
      <c r="K2828">
        <v>6.87</v>
      </c>
      <c r="L2828">
        <v>7.83</v>
      </c>
      <c r="M2828">
        <v>4.1100000000000003</v>
      </c>
      <c r="N2828">
        <v>44.53</v>
      </c>
      <c r="O2828">
        <v>50.65</v>
      </c>
      <c r="P2828" s="1">
        <f>O2828/E2828</f>
        <v>0.5321496112628703</v>
      </c>
      <c r="Q2828">
        <f>E2828*D2828</f>
        <v>1522.88</v>
      </c>
      <c r="R2828">
        <f>O2828*D2828</f>
        <v>810.4</v>
      </c>
      <c r="S2828">
        <f>J2828+K2828+L2828+M2828</f>
        <v>44.529999999999994</v>
      </c>
      <c r="T2828" t="str">
        <f>IF(AND((D2828) &gt; 20, (P2828) &lt;0.1),"hvlm", "")</f>
        <v/>
      </c>
      <c r="U2828" t="str">
        <f>TEXT((A2828), "MMM _ YYYY")</f>
        <v>Sep  2018</v>
      </c>
      <c r="V2828" t="str">
        <f>TEXT((A2828),"YYYY")</f>
        <v>2018</v>
      </c>
      <c r="W2828" s="1">
        <v>0.2631</v>
      </c>
      <c r="X2828" s="2">
        <f>E2828*W2828</f>
        <v>25.041858000000001</v>
      </c>
      <c r="Y2828" s="2">
        <f>MAX((X2828-O2828),0)</f>
        <v>0</v>
      </c>
    </row>
    <row r="2829" spans="1:25" x14ac:dyDescent="0.3">
      <c r="A2829" s="3">
        <v>43371</v>
      </c>
      <c r="B2829" t="s">
        <v>129</v>
      </c>
      <c r="C2829" t="s">
        <v>131</v>
      </c>
      <c r="D2829">
        <v>11</v>
      </c>
      <c r="E2829">
        <v>131.63999999999999</v>
      </c>
      <c r="F2829">
        <v>1448.04</v>
      </c>
      <c r="G2829" t="s">
        <v>130</v>
      </c>
      <c r="H2829" t="s">
        <v>1</v>
      </c>
      <c r="I2829" t="s">
        <v>129</v>
      </c>
      <c r="J2829">
        <v>63.4</v>
      </c>
      <c r="K2829">
        <v>7.88</v>
      </c>
      <c r="L2829">
        <v>5.77</v>
      </c>
      <c r="M2829">
        <v>4.41</v>
      </c>
      <c r="N2829">
        <v>81.459999999999994</v>
      </c>
      <c r="O2829">
        <v>50.18</v>
      </c>
      <c r="P2829" s="1">
        <f>O2829/E2829</f>
        <v>0.381191127316925</v>
      </c>
      <c r="Q2829">
        <f>E2829*D2829</f>
        <v>1448.04</v>
      </c>
      <c r="R2829">
        <f>O2829*D2829</f>
        <v>551.98</v>
      </c>
      <c r="S2829">
        <f>J2829+K2829+L2829+M2829</f>
        <v>81.459999999999994</v>
      </c>
      <c r="T2829" t="str">
        <f>IF(AND((D2829) &gt; 20, (P2829) &lt;0.1),"hvlm", "")</f>
        <v/>
      </c>
      <c r="U2829" t="str">
        <f>TEXT((A2829), "MMM _ YYYY")</f>
        <v>Sep  2018</v>
      </c>
      <c r="V2829" t="str">
        <f>TEXT((A2829),"YYYY")</f>
        <v>2018</v>
      </c>
      <c r="W2829" s="1">
        <v>0.2631</v>
      </c>
      <c r="X2829" s="2">
        <f>E2829*W2829</f>
        <v>34.634483999999993</v>
      </c>
      <c r="Y2829" s="2">
        <f>MAX((X2829-O2829),0)</f>
        <v>0</v>
      </c>
    </row>
    <row r="2830" spans="1:25" x14ac:dyDescent="0.3">
      <c r="A2830" s="3">
        <v>43372</v>
      </c>
      <c r="B2830" t="s">
        <v>25</v>
      </c>
      <c r="C2830" t="s">
        <v>191</v>
      </c>
      <c r="D2830">
        <v>22</v>
      </c>
      <c r="E2830">
        <v>274.81</v>
      </c>
      <c r="F2830">
        <v>6045.82</v>
      </c>
      <c r="G2830" t="s">
        <v>26</v>
      </c>
      <c r="H2830" t="s">
        <v>11</v>
      </c>
      <c r="I2830" t="s">
        <v>25</v>
      </c>
      <c r="J2830">
        <v>112.1</v>
      </c>
      <c r="K2830">
        <v>6.32</v>
      </c>
      <c r="L2830">
        <v>1.4</v>
      </c>
      <c r="M2830">
        <v>4.13</v>
      </c>
      <c r="N2830">
        <v>123.95</v>
      </c>
      <c r="O2830">
        <v>150.86000000000001</v>
      </c>
      <c r="P2830" s="1">
        <f>O2830/E2830</f>
        <v>0.5489611003966377</v>
      </c>
      <c r="Q2830">
        <f>E2830*D2830</f>
        <v>6045.82</v>
      </c>
      <c r="R2830">
        <f>O2830*D2830</f>
        <v>3318.92</v>
      </c>
      <c r="S2830">
        <f>J2830+K2830+L2830+M2830</f>
        <v>123.94999999999999</v>
      </c>
      <c r="T2830" t="str">
        <f>IF(AND((D2830) &gt; 20, (P2830) &lt;0.1),"hvlm", "")</f>
        <v/>
      </c>
      <c r="U2830" t="str">
        <f>TEXT((A2830), "MMM _ YYYY")</f>
        <v>Sep  2018</v>
      </c>
      <c r="V2830" t="str">
        <f>TEXT((A2830),"YYYY")</f>
        <v>2018</v>
      </c>
      <c r="W2830" s="1">
        <v>0.2631</v>
      </c>
      <c r="X2830" s="2">
        <f>E2830*W2830</f>
        <v>72.302510999999996</v>
      </c>
      <c r="Y2830" s="2">
        <f>MAX((X2830-O2830),0)</f>
        <v>0</v>
      </c>
    </row>
    <row r="2831" spans="1:25" x14ac:dyDescent="0.3">
      <c r="A2831" s="3">
        <v>43373</v>
      </c>
      <c r="B2831" t="s">
        <v>393</v>
      </c>
      <c r="C2831" t="s">
        <v>28</v>
      </c>
      <c r="D2831">
        <v>29</v>
      </c>
      <c r="E2831">
        <v>209.38</v>
      </c>
      <c r="F2831">
        <v>6072.02</v>
      </c>
      <c r="G2831" t="s">
        <v>6</v>
      </c>
      <c r="H2831" t="s">
        <v>75</v>
      </c>
      <c r="I2831" t="s">
        <v>393</v>
      </c>
      <c r="J2831">
        <v>184.37</v>
      </c>
      <c r="K2831">
        <v>10.24</v>
      </c>
      <c r="L2831">
        <v>2.19</v>
      </c>
      <c r="M2831">
        <v>4.8099999999999996</v>
      </c>
      <c r="N2831">
        <v>201.61</v>
      </c>
      <c r="O2831">
        <v>7.76999999999998</v>
      </c>
      <c r="P2831" s="1">
        <f>O2831/E2831</f>
        <v>3.7109561562708858E-2</v>
      </c>
      <c r="Q2831">
        <f>E2831*D2831</f>
        <v>6072.0199999999995</v>
      </c>
      <c r="R2831">
        <f>O2831*D2831</f>
        <v>225.32999999999942</v>
      </c>
      <c r="S2831">
        <f>J2831+K2831+L2831+M2831</f>
        <v>201.61</v>
      </c>
      <c r="T2831" t="str">
        <f>IF(AND((D2831) &gt; 20, (P2831) &lt;0.1),"hvlm", "")</f>
        <v>hvlm</v>
      </c>
      <c r="U2831" t="str">
        <f>TEXT((A2831), "MMM _ YYYY")</f>
        <v>Sep  2018</v>
      </c>
      <c r="V2831" t="str">
        <f>TEXT((A2831),"YYYY")</f>
        <v>2018</v>
      </c>
      <c r="W2831" s="1">
        <v>0.2631</v>
      </c>
      <c r="X2831" s="2">
        <f>E2831*W2831</f>
        <v>55.087877999999996</v>
      </c>
      <c r="Y2831" s="2">
        <f>MAX((X2831-O2831),0)</f>
        <v>47.317878000000015</v>
      </c>
    </row>
    <row r="2832" spans="1:25" x14ac:dyDescent="0.3">
      <c r="A2832" s="3">
        <v>43374</v>
      </c>
      <c r="B2832" t="s">
        <v>29</v>
      </c>
      <c r="C2832" t="s">
        <v>379</v>
      </c>
      <c r="D2832">
        <v>25</v>
      </c>
      <c r="E2832">
        <v>243.81</v>
      </c>
      <c r="F2832">
        <v>6095.25</v>
      </c>
      <c r="G2832" t="s">
        <v>81</v>
      </c>
      <c r="H2832" t="s">
        <v>30</v>
      </c>
      <c r="I2832" t="s">
        <v>29</v>
      </c>
      <c r="J2832">
        <v>96.7</v>
      </c>
      <c r="K2832">
        <v>13.27</v>
      </c>
      <c r="L2832">
        <v>2.4900000000000002</v>
      </c>
      <c r="M2832">
        <v>4.42</v>
      </c>
      <c r="N2832">
        <v>116.88</v>
      </c>
      <c r="O2832">
        <v>126.93</v>
      </c>
      <c r="P2832" s="1">
        <f>O2832/E2832</f>
        <v>0.52061031130798574</v>
      </c>
      <c r="Q2832">
        <f>E2832*D2832</f>
        <v>6095.25</v>
      </c>
      <c r="R2832">
        <f>O2832*D2832</f>
        <v>3173.25</v>
      </c>
      <c r="S2832">
        <f>J2832+K2832+L2832+M2832</f>
        <v>116.88</v>
      </c>
      <c r="T2832" t="str">
        <f>IF(AND((D2832) &gt; 20, (P2832) &lt;0.1),"hvlm", "")</f>
        <v/>
      </c>
      <c r="U2832" t="str">
        <f>TEXT((A2832), "MMM _ YYYY")</f>
        <v>Oct  2018</v>
      </c>
      <c r="V2832" t="str">
        <f>TEXT((A2832),"YYYY")</f>
        <v>2018</v>
      </c>
      <c r="W2832" s="1">
        <v>0.2631</v>
      </c>
      <c r="X2832" s="2">
        <f>E2832*W2832</f>
        <v>64.146411000000001</v>
      </c>
      <c r="Y2832" s="2">
        <f>MAX((X2832-O2832),0)</f>
        <v>0</v>
      </c>
    </row>
    <row r="2833" spans="1:25" x14ac:dyDescent="0.3">
      <c r="A2833" s="3">
        <v>43375</v>
      </c>
      <c r="B2833" t="s">
        <v>92</v>
      </c>
      <c r="C2833" t="s">
        <v>20</v>
      </c>
      <c r="D2833">
        <v>14</v>
      </c>
      <c r="E2833">
        <v>92.83</v>
      </c>
      <c r="F2833">
        <v>1299.6199999999999</v>
      </c>
      <c r="G2833" t="s">
        <v>2</v>
      </c>
      <c r="H2833" t="s">
        <v>93</v>
      </c>
      <c r="I2833" t="s">
        <v>92</v>
      </c>
      <c r="J2833">
        <v>70.36</v>
      </c>
      <c r="K2833">
        <v>6.8</v>
      </c>
      <c r="L2833">
        <v>2.1</v>
      </c>
      <c r="M2833">
        <v>1.08</v>
      </c>
      <c r="N2833">
        <v>80.34</v>
      </c>
      <c r="O2833">
        <v>12.49</v>
      </c>
      <c r="P2833" s="1">
        <f>O2833/E2833</f>
        <v>0.13454702143703545</v>
      </c>
      <c r="Q2833">
        <f>E2833*D2833</f>
        <v>1299.6199999999999</v>
      </c>
      <c r="R2833">
        <f>O2833*D2833</f>
        <v>174.86</v>
      </c>
      <c r="S2833">
        <f>J2833+K2833+L2833+M2833</f>
        <v>80.339999999999989</v>
      </c>
      <c r="T2833" t="str">
        <f>IF(AND((D2833) &gt; 20, (P2833) &lt;0.1),"hvlm", "")</f>
        <v/>
      </c>
      <c r="U2833" t="str">
        <f>TEXT((A2833), "MMM _ YYYY")</f>
        <v>Oct  2018</v>
      </c>
      <c r="V2833" t="str">
        <f>TEXT((A2833),"YYYY")</f>
        <v>2018</v>
      </c>
      <c r="W2833" s="1">
        <v>0.2631</v>
      </c>
      <c r="X2833" s="2">
        <f>E2833*W2833</f>
        <v>24.423573000000001</v>
      </c>
      <c r="Y2833" s="2">
        <f>MAX((X2833-O2833),0)</f>
        <v>11.933573000000001</v>
      </c>
    </row>
    <row r="2834" spans="1:25" x14ac:dyDescent="0.3">
      <c r="A2834" s="3">
        <v>43376</v>
      </c>
      <c r="B2834" t="s">
        <v>45</v>
      </c>
      <c r="C2834" t="s">
        <v>27</v>
      </c>
      <c r="D2834">
        <v>14</v>
      </c>
      <c r="E2834">
        <v>330.74</v>
      </c>
      <c r="F2834">
        <v>4630.3599999999997</v>
      </c>
      <c r="G2834" t="s">
        <v>26</v>
      </c>
      <c r="H2834" t="s">
        <v>15</v>
      </c>
      <c r="I2834" t="s">
        <v>45</v>
      </c>
      <c r="J2834">
        <v>128.35</v>
      </c>
      <c r="K2834">
        <v>13.94</v>
      </c>
      <c r="L2834">
        <v>8.11</v>
      </c>
      <c r="M2834">
        <v>2.23</v>
      </c>
      <c r="N2834">
        <v>152.63</v>
      </c>
      <c r="O2834">
        <v>178.11</v>
      </c>
      <c r="P2834" s="1">
        <f>O2834/E2834</f>
        <v>0.53851968313478871</v>
      </c>
      <c r="Q2834">
        <f>E2834*D2834</f>
        <v>4630.3600000000006</v>
      </c>
      <c r="R2834">
        <f>O2834*D2834</f>
        <v>2493.54</v>
      </c>
      <c r="S2834">
        <f>J2834+K2834+L2834+M2834</f>
        <v>152.62999999999997</v>
      </c>
      <c r="T2834" t="str">
        <f>IF(AND((D2834) &gt; 20, (P2834) &lt;0.1),"hvlm", "")</f>
        <v/>
      </c>
      <c r="U2834" t="str">
        <f>TEXT((A2834), "MMM _ YYYY")</f>
        <v>Oct  2018</v>
      </c>
      <c r="V2834" t="str">
        <f>TEXT((A2834),"YYYY")</f>
        <v>2018</v>
      </c>
      <c r="W2834" s="1">
        <v>0.2631</v>
      </c>
      <c r="X2834" s="2">
        <f>E2834*W2834</f>
        <v>87.017694000000006</v>
      </c>
      <c r="Y2834" s="2">
        <f>MAX((X2834-O2834),0)</f>
        <v>0</v>
      </c>
    </row>
    <row r="2835" spans="1:25" x14ac:dyDescent="0.3">
      <c r="A2835" s="3">
        <v>43377</v>
      </c>
      <c r="B2835" t="s">
        <v>322</v>
      </c>
      <c r="C2835" t="s">
        <v>102</v>
      </c>
      <c r="D2835">
        <v>2</v>
      </c>
      <c r="E2835">
        <v>324.43</v>
      </c>
      <c r="F2835">
        <v>648.86</v>
      </c>
      <c r="G2835" t="s">
        <v>8</v>
      </c>
      <c r="H2835" t="s">
        <v>96</v>
      </c>
      <c r="I2835" t="s">
        <v>322</v>
      </c>
      <c r="J2835">
        <v>39.22</v>
      </c>
      <c r="K2835">
        <v>11.24</v>
      </c>
      <c r="L2835">
        <v>6.43</v>
      </c>
      <c r="M2835">
        <v>4.1900000000000004</v>
      </c>
      <c r="N2835">
        <v>61.08</v>
      </c>
      <c r="O2835">
        <v>263.35000000000002</v>
      </c>
      <c r="P2835" s="1">
        <f>O2835/E2835</f>
        <v>0.81173134420368032</v>
      </c>
      <c r="Q2835">
        <f>E2835*D2835</f>
        <v>648.86</v>
      </c>
      <c r="R2835">
        <f>O2835*D2835</f>
        <v>526.70000000000005</v>
      </c>
      <c r="S2835">
        <f>J2835+K2835+L2835+M2835</f>
        <v>61.08</v>
      </c>
      <c r="T2835" t="str">
        <f>IF(AND((D2835) &gt; 20, (P2835) &lt;0.1),"hvlm", "")</f>
        <v/>
      </c>
      <c r="U2835" t="str">
        <f>TEXT((A2835), "MMM _ YYYY")</f>
        <v>Oct  2018</v>
      </c>
      <c r="V2835" t="str">
        <f>TEXT((A2835),"YYYY")</f>
        <v>2018</v>
      </c>
      <c r="W2835" s="1">
        <v>0.2631</v>
      </c>
      <c r="X2835" s="2">
        <f>E2835*W2835</f>
        <v>85.357533000000004</v>
      </c>
      <c r="Y2835" s="2">
        <f>MAX((X2835-O2835),0)</f>
        <v>0</v>
      </c>
    </row>
    <row r="2836" spans="1:25" x14ac:dyDescent="0.3">
      <c r="A2836" s="3">
        <v>43378</v>
      </c>
      <c r="B2836" t="s">
        <v>373</v>
      </c>
      <c r="C2836" t="s">
        <v>364</v>
      </c>
      <c r="D2836">
        <v>13</v>
      </c>
      <c r="E2836">
        <v>57.56</v>
      </c>
      <c r="F2836">
        <v>748.28</v>
      </c>
      <c r="G2836" t="s">
        <v>8</v>
      </c>
      <c r="H2836" t="s">
        <v>5</v>
      </c>
      <c r="I2836" t="s">
        <v>373</v>
      </c>
      <c r="J2836">
        <v>178.08</v>
      </c>
      <c r="K2836">
        <v>7.7</v>
      </c>
      <c r="L2836">
        <v>5.48</v>
      </c>
      <c r="M2836">
        <v>2.72</v>
      </c>
      <c r="N2836">
        <v>193.98</v>
      </c>
      <c r="O2836">
        <v>-136.41999999999999</v>
      </c>
      <c r="P2836" s="1">
        <f>O2836/E2836</f>
        <v>-2.3700486448922859</v>
      </c>
      <c r="Q2836">
        <f>E2836*D2836</f>
        <v>748.28</v>
      </c>
      <c r="R2836">
        <f>O2836*D2836</f>
        <v>-1773.4599999999998</v>
      </c>
      <c r="S2836">
        <f>J2836+K2836+L2836+M2836</f>
        <v>193.98</v>
      </c>
      <c r="T2836" t="str">
        <f>IF(AND((D2836) &gt; 20, (P2836) &lt;0.1),"hvlm", "")</f>
        <v/>
      </c>
      <c r="U2836" t="str">
        <f>TEXT((A2836), "MMM _ YYYY")</f>
        <v>Oct  2018</v>
      </c>
      <c r="V2836" t="str">
        <f>TEXT((A2836),"YYYY")</f>
        <v>2018</v>
      </c>
      <c r="W2836" s="1">
        <v>0.2631</v>
      </c>
      <c r="X2836" s="2">
        <f>E2836*W2836</f>
        <v>15.144036</v>
      </c>
      <c r="Y2836" s="2">
        <f>MAX((X2836-O2836),0)</f>
        <v>151.56403599999999</v>
      </c>
    </row>
    <row r="2837" spans="1:25" x14ac:dyDescent="0.3">
      <c r="A2837" s="3">
        <v>43379</v>
      </c>
      <c r="B2837" t="s">
        <v>159</v>
      </c>
      <c r="C2837" t="s">
        <v>343</v>
      </c>
      <c r="D2837">
        <v>3</v>
      </c>
      <c r="E2837">
        <v>184.23</v>
      </c>
      <c r="F2837">
        <v>552.69000000000005</v>
      </c>
      <c r="G2837" t="s">
        <v>6</v>
      </c>
      <c r="H2837" t="s">
        <v>64</v>
      </c>
      <c r="I2837" t="s">
        <v>159</v>
      </c>
      <c r="J2837">
        <v>154.97999999999999</v>
      </c>
      <c r="K2837">
        <v>5.0599999999999996</v>
      </c>
      <c r="L2837">
        <v>4.8</v>
      </c>
      <c r="M2837">
        <v>2.66</v>
      </c>
      <c r="N2837">
        <v>167.5</v>
      </c>
      <c r="O2837">
        <v>16.73</v>
      </c>
      <c r="P2837" s="1">
        <f>O2837/E2837</f>
        <v>9.0810400043423986E-2</v>
      </c>
      <c r="Q2837">
        <f>E2837*D2837</f>
        <v>552.68999999999994</v>
      </c>
      <c r="R2837">
        <f>O2837*D2837</f>
        <v>50.19</v>
      </c>
      <c r="S2837">
        <f>J2837+K2837+L2837+M2837</f>
        <v>167.5</v>
      </c>
      <c r="T2837" t="str">
        <f>IF(AND((D2837) &gt; 20, (P2837) &lt;0.1),"hvlm", "")</f>
        <v/>
      </c>
      <c r="U2837" t="str">
        <f>TEXT((A2837), "MMM _ YYYY")</f>
        <v>Oct  2018</v>
      </c>
      <c r="V2837" t="str">
        <f>TEXT((A2837),"YYYY")</f>
        <v>2018</v>
      </c>
      <c r="W2837" s="1">
        <v>0.2631</v>
      </c>
      <c r="X2837" s="2">
        <f>E2837*W2837</f>
        <v>48.470912999999996</v>
      </c>
      <c r="Y2837" s="2">
        <f>MAX((X2837-O2837),0)</f>
        <v>31.740912999999995</v>
      </c>
    </row>
    <row r="2838" spans="1:25" x14ac:dyDescent="0.3">
      <c r="A2838" s="3">
        <v>43380</v>
      </c>
      <c r="B2838" t="s">
        <v>203</v>
      </c>
      <c r="C2838" t="s">
        <v>374</v>
      </c>
      <c r="D2838">
        <v>30</v>
      </c>
      <c r="E2838">
        <v>74.069999999999993</v>
      </c>
      <c r="F2838">
        <v>2222.1</v>
      </c>
      <c r="G2838" t="s">
        <v>52</v>
      </c>
      <c r="H2838" t="s">
        <v>193</v>
      </c>
      <c r="I2838" t="s">
        <v>203</v>
      </c>
      <c r="J2838">
        <v>143.85</v>
      </c>
      <c r="K2838">
        <v>10.93</v>
      </c>
      <c r="L2838">
        <v>1.3</v>
      </c>
      <c r="M2838">
        <v>3.25</v>
      </c>
      <c r="N2838">
        <v>159.33000000000001</v>
      </c>
      <c r="O2838">
        <v>-85.26</v>
      </c>
      <c r="P2838" s="1">
        <f>O2838/E2838</f>
        <v>-1.1510733090319969</v>
      </c>
      <c r="Q2838">
        <f>E2838*D2838</f>
        <v>2222.1</v>
      </c>
      <c r="R2838">
        <f>O2838*D2838</f>
        <v>-2557.8000000000002</v>
      </c>
      <c r="S2838">
        <f>J2838+K2838+L2838+M2838</f>
        <v>159.33000000000001</v>
      </c>
      <c r="T2838" t="str">
        <f>IF(AND((D2838) &gt; 20, (P2838) &lt;0.1),"hvlm", "")</f>
        <v>hvlm</v>
      </c>
      <c r="U2838" t="str">
        <f>TEXT((A2838), "MMM _ YYYY")</f>
        <v>Oct  2018</v>
      </c>
      <c r="V2838" t="str">
        <f>TEXT((A2838),"YYYY")</f>
        <v>2018</v>
      </c>
      <c r="W2838" s="1">
        <v>0.2631</v>
      </c>
      <c r="X2838" s="2">
        <f>E2838*W2838</f>
        <v>19.487817</v>
      </c>
      <c r="Y2838" s="2">
        <f>MAX((X2838-O2838),0)</f>
        <v>104.747817</v>
      </c>
    </row>
    <row r="2839" spans="1:25" x14ac:dyDescent="0.3">
      <c r="A2839" s="3">
        <v>43381</v>
      </c>
      <c r="B2839" t="s">
        <v>384</v>
      </c>
      <c r="C2839" t="s">
        <v>324</v>
      </c>
      <c r="D2839">
        <v>18</v>
      </c>
      <c r="E2839">
        <v>327.24</v>
      </c>
      <c r="F2839">
        <v>5890.32</v>
      </c>
      <c r="G2839" t="s">
        <v>130</v>
      </c>
      <c r="H2839" t="s">
        <v>242</v>
      </c>
      <c r="I2839" t="s">
        <v>384</v>
      </c>
      <c r="J2839">
        <v>28.44</v>
      </c>
      <c r="K2839">
        <v>6.62</v>
      </c>
      <c r="L2839">
        <v>1.96</v>
      </c>
      <c r="M2839">
        <v>3.67</v>
      </c>
      <c r="N2839">
        <v>40.69</v>
      </c>
      <c r="O2839">
        <v>286.55</v>
      </c>
      <c r="P2839" s="1">
        <f>O2839/E2839</f>
        <v>0.87565701014545905</v>
      </c>
      <c r="Q2839">
        <f>E2839*D2839</f>
        <v>5890.32</v>
      </c>
      <c r="R2839">
        <f>O2839*D2839</f>
        <v>5157.9000000000005</v>
      </c>
      <c r="S2839">
        <f>J2839+K2839+L2839+M2839</f>
        <v>40.690000000000005</v>
      </c>
      <c r="T2839" t="str">
        <f>IF(AND((D2839) &gt; 20, (P2839) &lt;0.1),"hvlm", "")</f>
        <v/>
      </c>
      <c r="U2839" t="str">
        <f>TEXT((A2839), "MMM _ YYYY")</f>
        <v>Oct  2018</v>
      </c>
      <c r="V2839" t="str">
        <f>TEXT((A2839),"YYYY")</f>
        <v>2018</v>
      </c>
      <c r="W2839" s="1">
        <v>0.2631</v>
      </c>
      <c r="X2839" s="2">
        <f>E2839*W2839</f>
        <v>86.096844000000004</v>
      </c>
      <c r="Y2839" s="2">
        <f>MAX((X2839-O2839),0)</f>
        <v>0</v>
      </c>
    </row>
    <row r="2840" spans="1:25" x14ac:dyDescent="0.3">
      <c r="A2840" s="3">
        <v>43382</v>
      </c>
      <c r="B2840" t="s">
        <v>114</v>
      </c>
      <c r="C2840" t="s">
        <v>191</v>
      </c>
      <c r="D2840">
        <v>36</v>
      </c>
      <c r="E2840">
        <v>308.04000000000002</v>
      </c>
      <c r="F2840">
        <v>11089.44</v>
      </c>
      <c r="G2840" t="s">
        <v>26</v>
      </c>
      <c r="H2840" t="s">
        <v>11</v>
      </c>
      <c r="I2840" t="s">
        <v>114</v>
      </c>
      <c r="J2840">
        <v>120.08</v>
      </c>
      <c r="K2840">
        <v>12.95</v>
      </c>
      <c r="L2840">
        <v>9.08</v>
      </c>
      <c r="M2840">
        <v>2.95</v>
      </c>
      <c r="N2840">
        <v>145.06</v>
      </c>
      <c r="O2840">
        <v>162.97999999999999</v>
      </c>
      <c r="P2840" s="1">
        <f>O2840/E2840</f>
        <v>0.52908713154135822</v>
      </c>
      <c r="Q2840">
        <f>E2840*D2840</f>
        <v>11089.44</v>
      </c>
      <c r="R2840">
        <f>O2840*D2840</f>
        <v>5867.28</v>
      </c>
      <c r="S2840">
        <f>J2840+K2840+L2840+M2840</f>
        <v>145.06</v>
      </c>
      <c r="T2840" t="str">
        <f>IF(AND((D2840) &gt; 20, (P2840) &lt;0.1),"hvlm", "")</f>
        <v/>
      </c>
      <c r="U2840" t="str">
        <f>TEXT((A2840), "MMM _ YYYY")</f>
        <v>Oct  2018</v>
      </c>
      <c r="V2840" t="str">
        <f>TEXT((A2840),"YYYY")</f>
        <v>2018</v>
      </c>
      <c r="W2840" s="1">
        <v>0.2631</v>
      </c>
      <c r="X2840" s="2">
        <f>E2840*W2840</f>
        <v>81.045324000000008</v>
      </c>
      <c r="Y2840" s="2">
        <f>MAX((X2840-O2840),0)</f>
        <v>0</v>
      </c>
    </row>
    <row r="2841" spans="1:25" x14ac:dyDescent="0.3">
      <c r="A2841" s="3">
        <v>43383</v>
      </c>
      <c r="B2841" t="s">
        <v>308</v>
      </c>
      <c r="C2841" t="s">
        <v>49</v>
      </c>
      <c r="D2841">
        <v>21</v>
      </c>
      <c r="E2841">
        <v>365.7</v>
      </c>
      <c r="F2841">
        <v>7679.7</v>
      </c>
      <c r="G2841" t="s">
        <v>48</v>
      </c>
      <c r="H2841" t="s">
        <v>67</v>
      </c>
      <c r="I2841" t="s">
        <v>308</v>
      </c>
      <c r="J2841">
        <v>136.43</v>
      </c>
      <c r="K2841">
        <v>8.89</v>
      </c>
      <c r="L2841">
        <v>9.5</v>
      </c>
      <c r="M2841">
        <v>0.6</v>
      </c>
      <c r="N2841">
        <v>155.41999999999999</v>
      </c>
      <c r="O2841">
        <v>210.28</v>
      </c>
      <c r="P2841" s="1">
        <f>O2841/E2841</f>
        <v>0.5750068362045393</v>
      </c>
      <c r="Q2841">
        <f>E2841*D2841</f>
        <v>7679.7</v>
      </c>
      <c r="R2841">
        <f>O2841*D2841</f>
        <v>4415.88</v>
      </c>
      <c r="S2841">
        <f>J2841+K2841+L2841+M2841</f>
        <v>155.41999999999999</v>
      </c>
      <c r="T2841" t="str">
        <f>IF(AND((D2841) &gt; 20, (P2841) &lt;0.1),"hvlm", "")</f>
        <v/>
      </c>
      <c r="U2841" t="str">
        <f>TEXT((A2841), "MMM _ YYYY")</f>
        <v>Oct  2018</v>
      </c>
      <c r="V2841" t="str">
        <f>TEXT((A2841),"YYYY")</f>
        <v>2018</v>
      </c>
      <c r="W2841" s="1">
        <v>0.2631</v>
      </c>
      <c r="X2841" s="2">
        <f>E2841*W2841</f>
        <v>96.215670000000003</v>
      </c>
      <c r="Y2841" s="2">
        <f>MAX((X2841-O2841),0)</f>
        <v>0</v>
      </c>
    </row>
    <row r="2842" spans="1:25" x14ac:dyDescent="0.3">
      <c r="A2842" s="3">
        <v>43384</v>
      </c>
      <c r="B2842" t="s">
        <v>355</v>
      </c>
      <c r="C2842" t="s">
        <v>187</v>
      </c>
      <c r="D2842">
        <v>19</v>
      </c>
      <c r="E2842">
        <v>132.74</v>
      </c>
      <c r="F2842">
        <v>2522.06</v>
      </c>
      <c r="G2842" t="s">
        <v>26</v>
      </c>
      <c r="H2842" t="s">
        <v>75</v>
      </c>
      <c r="I2842" t="s">
        <v>355</v>
      </c>
      <c r="J2842">
        <v>166.95</v>
      </c>
      <c r="K2842">
        <v>6.33</v>
      </c>
      <c r="L2842">
        <v>5.45</v>
      </c>
      <c r="M2842">
        <v>1.19</v>
      </c>
      <c r="N2842">
        <v>179.92</v>
      </c>
      <c r="O2842">
        <v>-47.18</v>
      </c>
      <c r="P2842" s="1">
        <f>O2842/E2842</f>
        <v>-0.35543167093566369</v>
      </c>
      <c r="Q2842">
        <f>E2842*D2842</f>
        <v>2522.0600000000004</v>
      </c>
      <c r="R2842">
        <f>O2842*D2842</f>
        <v>-896.42</v>
      </c>
      <c r="S2842">
        <f>J2842+K2842+L2842+M2842</f>
        <v>179.92</v>
      </c>
      <c r="T2842" t="str">
        <f>IF(AND((D2842) &gt; 20, (P2842) &lt;0.1),"hvlm", "")</f>
        <v/>
      </c>
      <c r="U2842" t="str">
        <f>TEXT((A2842), "MMM _ YYYY")</f>
        <v>Oct  2018</v>
      </c>
      <c r="V2842" t="str">
        <f>TEXT((A2842),"YYYY")</f>
        <v>2018</v>
      </c>
      <c r="W2842" s="1">
        <v>0.2631</v>
      </c>
      <c r="X2842" s="2">
        <f>E2842*W2842</f>
        <v>34.923894000000004</v>
      </c>
      <c r="Y2842" s="2">
        <f>MAX((X2842-O2842),0)</f>
        <v>82.103893999999997</v>
      </c>
    </row>
    <row r="2843" spans="1:25" x14ac:dyDescent="0.3">
      <c r="A2843" s="3">
        <v>43385</v>
      </c>
      <c r="B2843" t="s">
        <v>256</v>
      </c>
      <c r="C2843" t="s">
        <v>65</v>
      </c>
      <c r="D2843">
        <v>16</v>
      </c>
      <c r="E2843">
        <v>209.7</v>
      </c>
      <c r="F2843">
        <v>3355.2</v>
      </c>
      <c r="G2843" t="s">
        <v>48</v>
      </c>
      <c r="H2843" t="s">
        <v>75</v>
      </c>
      <c r="I2843" t="s">
        <v>256</v>
      </c>
      <c r="J2843">
        <v>183.38</v>
      </c>
      <c r="K2843">
        <v>6.46</v>
      </c>
      <c r="L2843">
        <v>8.75</v>
      </c>
      <c r="M2843">
        <v>4.38</v>
      </c>
      <c r="N2843">
        <v>202.97</v>
      </c>
      <c r="O2843">
        <v>6.7299999999999898</v>
      </c>
      <c r="P2843" s="1">
        <f>O2843/E2843</f>
        <v>3.2093466857415306E-2</v>
      </c>
      <c r="Q2843">
        <f>E2843*D2843</f>
        <v>3355.2</v>
      </c>
      <c r="R2843">
        <f>O2843*D2843</f>
        <v>107.67999999999984</v>
      </c>
      <c r="S2843">
        <f>J2843+K2843+L2843+M2843</f>
        <v>202.97</v>
      </c>
      <c r="T2843" t="str">
        <f>IF(AND((D2843) &gt; 20, (P2843) &lt;0.1),"hvlm", "")</f>
        <v/>
      </c>
      <c r="U2843" t="str">
        <f>TEXT((A2843), "MMM _ YYYY")</f>
        <v>Oct  2018</v>
      </c>
      <c r="V2843" t="str">
        <f>TEXT((A2843),"YYYY")</f>
        <v>2018</v>
      </c>
      <c r="W2843" s="1">
        <v>0.2631</v>
      </c>
      <c r="X2843" s="2">
        <f>E2843*W2843</f>
        <v>55.172069999999998</v>
      </c>
      <c r="Y2843" s="2">
        <f>MAX((X2843-O2843),0)</f>
        <v>48.442070000000008</v>
      </c>
    </row>
    <row r="2844" spans="1:25" x14ac:dyDescent="0.3">
      <c r="A2844" s="3">
        <v>43386</v>
      </c>
      <c r="B2844" t="s">
        <v>77</v>
      </c>
      <c r="C2844" t="s">
        <v>258</v>
      </c>
      <c r="D2844">
        <v>28</v>
      </c>
      <c r="E2844">
        <v>114.57</v>
      </c>
      <c r="F2844">
        <v>3207.96</v>
      </c>
      <c r="G2844" t="s">
        <v>87</v>
      </c>
      <c r="H2844" t="s">
        <v>78</v>
      </c>
      <c r="I2844" t="s">
        <v>77</v>
      </c>
      <c r="J2844">
        <v>161.24</v>
      </c>
      <c r="K2844">
        <v>9.4499999999999993</v>
      </c>
      <c r="L2844">
        <v>9.6300000000000008</v>
      </c>
      <c r="M2844">
        <v>2.33</v>
      </c>
      <c r="N2844">
        <v>182.65</v>
      </c>
      <c r="O2844">
        <v>-68.08</v>
      </c>
      <c r="P2844" s="1">
        <f>O2844/E2844</f>
        <v>-0.59422187309068697</v>
      </c>
      <c r="Q2844">
        <f>E2844*D2844</f>
        <v>3207.96</v>
      </c>
      <c r="R2844">
        <f>O2844*D2844</f>
        <v>-1906.24</v>
      </c>
      <c r="S2844">
        <f>J2844+K2844+L2844+M2844</f>
        <v>182.65</v>
      </c>
      <c r="T2844" t="str">
        <f>IF(AND((D2844) &gt; 20, (P2844) &lt;0.1),"hvlm", "")</f>
        <v>hvlm</v>
      </c>
      <c r="U2844" t="str">
        <f>TEXT((A2844), "MMM _ YYYY")</f>
        <v>Oct  2018</v>
      </c>
      <c r="V2844" t="str">
        <f>TEXT((A2844),"YYYY")</f>
        <v>2018</v>
      </c>
      <c r="W2844" s="1">
        <v>0.2631</v>
      </c>
      <c r="X2844" s="2">
        <f>E2844*W2844</f>
        <v>30.143366999999998</v>
      </c>
      <c r="Y2844" s="2">
        <f>MAX((X2844-O2844),0)</f>
        <v>98.223366999999996</v>
      </c>
    </row>
    <row r="2845" spans="1:25" x14ac:dyDescent="0.3">
      <c r="A2845" s="3">
        <v>43387</v>
      </c>
      <c r="B2845" t="s">
        <v>267</v>
      </c>
      <c r="C2845" t="s">
        <v>244</v>
      </c>
      <c r="D2845">
        <v>4</v>
      </c>
      <c r="E2845">
        <v>179.93</v>
      </c>
      <c r="F2845">
        <v>719.72</v>
      </c>
      <c r="G2845" t="s">
        <v>26</v>
      </c>
      <c r="H2845" t="s">
        <v>15</v>
      </c>
      <c r="I2845" t="s">
        <v>267</v>
      </c>
      <c r="J2845">
        <v>196.48</v>
      </c>
      <c r="K2845">
        <v>3.86</v>
      </c>
      <c r="L2845">
        <v>8.5299999999999994</v>
      </c>
      <c r="M2845">
        <v>4.54</v>
      </c>
      <c r="N2845">
        <v>213.41</v>
      </c>
      <c r="O2845">
        <v>-33.479999999999997</v>
      </c>
      <c r="P2845" s="1">
        <f>O2845/E2845</f>
        <v>-0.18607236147390649</v>
      </c>
      <c r="Q2845">
        <f>E2845*D2845</f>
        <v>719.72</v>
      </c>
      <c r="R2845">
        <f>O2845*D2845</f>
        <v>-133.91999999999999</v>
      </c>
      <c r="S2845">
        <f>J2845+K2845+L2845+M2845</f>
        <v>213.41</v>
      </c>
      <c r="T2845" t="str">
        <f>IF(AND((D2845) &gt; 20, (P2845) &lt;0.1),"hvlm", "")</f>
        <v/>
      </c>
      <c r="U2845" t="str">
        <f>TEXT((A2845), "MMM _ YYYY")</f>
        <v>Oct  2018</v>
      </c>
      <c r="V2845" t="str">
        <f>TEXT((A2845),"YYYY")</f>
        <v>2018</v>
      </c>
      <c r="W2845" s="1">
        <v>0.2631</v>
      </c>
      <c r="X2845" s="2">
        <f>E2845*W2845</f>
        <v>47.339583000000005</v>
      </c>
      <c r="Y2845" s="2">
        <f>MAX((X2845-O2845),0)</f>
        <v>80.819582999999994</v>
      </c>
    </row>
    <row r="2846" spans="1:25" x14ac:dyDescent="0.3">
      <c r="A2846" s="3">
        <v>43388</v>
      </c>
      <c r="B2846" t="s">
        <v>151</v>
      </c>
      <c r="C2846" t="s">
        <v>137</v>
      </c>
      <c r="D2846">
        <v>15</v>
      </c>
      <c r="E2846">
        <v>232.79</v>
      </c>
      <c r="F2846">
        <v>3491.85</v>
      </c>
      <c r="G2846" t="s">
        <v>81</v>
      </c>
      <c r="H2846" t="s">
        <v>30</v>
      </c>
      <c r="I2846" t="s">
        <v>151</v>
      </c>
      <c r="J2846">
        <v>194.24</v>
      </c>
      <c r="K2846">
        <v>11.5</v>
      </c>
      <c r="L2846">
        <v>6.16</v>
      </c>
      <c r="M2846">
        <v>4.6500000000000004</v>
      </c>
      <c r="N2846">
        <v>216.55</v>
      </c>
      <c r="O2846">
        <v>16.239999999999998</v>
      </c>
      <c r="P2846" s="1">
        <f>O2846/E2846</f>
        <v>6.9762446840500023E-2</v>
      </c>
      <c r="Q2846">
        <f>E2846*D2846</f>
        <v>3491.85</v>
      </c>
      <c r="R2846">
        <f>O2846*D2846</f>
        <v>243.59999999999997</v>
      </c>
      <c r="S2846">
        <f>J2846+K2846+L2846+M2846</f>
        <v>216.55</v>
      </c>
      <c r="T2846" t="str">
        <f>IF(AND((D2846) &gt; 20, (P2846) &lt;0.1),"hvlm", "")</f>
        <v/>
      </c>
      <c r="U2846" t="str">
        <f>TEXT((A2846), "MMM _ YYYY")</f>
        <v>Oct  2018</v>
      </c>
      <c r="V2846" t="str">
        <f>TEXT((A2846),"YYYY")</f>
        <v>2018</v>
      </c>
      <c r="W2846" s="1">
        <v>0.2631</v>
      </c>
      <c r="X2846" s="2">
        <f>E2846*W2846</f>
        <v>61.247048999999997</v>
      </c>
      <c r="Y2846" s="2">
        <f>MAX((X2846-O2846),0)</f>
        <v>45.007048999999995</v>
      </c>
    </row>
    <row r="2847" spans="1:25" x14ac:dyDescent="0.3">
      <c r="A2847" s="3">
        <v>43389</v>
      </c>
      <c r="B2847" t="s">
        <v>296</v>
      </c>
      <c r="C2847" t="s">
        <v>135</v>
      </c>
      <c r="D2847">
        <v>1</v>
      </c>
      <c r="E2847">
        <v>68.67</v>
      </c>
      <c r="F2847">
        <v>68.67</v>
      </c>
      <c r="G2847" t="s">
        <v>134</v>
      </c>
      <c r="H2847" t="s">
        <v>36</v>
      </c>
      <c r="I2847" t="s">
        <v>296</v>
      </c>
      <c r="J2847">
        <v>94.03</v>
      </c>
      <c r="K2847">
        <v>13.06</v>
      </c>
      <c r="L2847">
        <v>8.75</v>
      </c>
      <c r="M2847">
        <v>4.3</v>
      </c>
      <c r="N2847">
        <v>120.14</v>
      </c>
      <c r="O2847">
        <v>-51.47</v>
      </c>
      <c r="P2847" s="1">
        <f>O2847/E2847</f>
        <v>-0.74952672200378623</v>
      </c>
      <c r="Q2847">
        <f>E2847*D2847</f>
        <v>68.67</v>
      </c>
      <c r="R2847">
        <f>O2847*D2847</f>
        <v>-51.47</v>
      </c>
      <c r="S2847">
        <f>J2847+K2847+L2847+M2847</f>
        <v>120.14</v>
      </c>
      <c r="T2847" t="str">
        <f>IF(AND((D2847) &gt; 20, (P2847) &lt;0.1),"hvlm", "")</f>
        <v/>
      </c>
      <c r="U2847" t="str">
        <f>TEXT((A2847), "MMM _ YYYY")</f>
        <v>Oct  2018</v>
      </c>
      <c r="V2847" t="str">
        <f>TEXT((A2847),"YYYY")</f>
        <v>2018</v>
      </c>
      <c r="W2847" s="1">
        <v>0.2631</v>
      </c>
      <c r="X2847" s="2">
        <f>E2847*W2847</f>
        <v>18.067077000000001</v>
      </c>
      <c r="Y2847" s="2">
        <f>MAX((X2847-O2847),0)</f>
        <v>69.537076999999996</v>
      </c>
    </row>
    <row r="2848" spans="1:25" x14ac:dyDescent="0.3">
      <c r="A2848" s="3">
        <v>43390</v>
      </c>
      <c r="B2848" t="s">
        <v>360</v>
      </c>
      <c r="C2848" t="s">
        <v>94</v>
      </c>
      <c r="D2848">
        <v>48</v>
      </c>
      <c r="E2848">
        <v>300.2</v>
      </c>
      <c r="F2848">
        <v>14409.6</v>
      </c>
      <c r="G2848" t="s">
        <v>31</v>
      </c>
      <c r="H2848" t="s">
        <v>43</v>
      </c>
      <c r="I2848" t="s">
        <v>360</v>
      </c>
      <c r="J2848">
        <v>195.36</v>
      </c>
      <c r="K2848">
        <v>5.07</v>
      </c>
      <c r="L2848">
        <v>4.7300000000000004</v>
      </c>
      <c r="M2848">
        <v>2.11</v>
      </c>
      <c r="N2848">
        <v>207.27</v>
      </c>
      <c r="O2848">
        <v>92.93</v>
      </c>
      <c r="P2848" s="1">
        <f>O2848/E2848</f>
        <v>0.30956029313790812</v>
      </c>
      <c r="Q2848">
        <f>E2848*D2848</f>
        <v>14409.599999999999</v>
      </c>
      <c r="R2848">
        <f>O2848*D2848</f>
        <v>4460.6400000000003</v>
      </c>
      <c r="S2848">
        <f>J2848+K2848+L2848+M2848</f>
        <v>207.27</v>
      </c>
      <c r="T2848" t="str">
        <f>IF(AND((D2848) &gt; 20, (P2848) &lt;0.1),"hvlm", "")</f>
        <v/>
      </c>
      <c r="U2848" t="str">
        <f>TEXT((A2848), "MMM _ YYYY")</f>
        <v>Oct  2018</v>
      </c>
      <c r="V2848" t="str">
        <f>TEXT((A2848),"YYYY")</f>
        <v>2018</v>
      </c>
      <c r="W2848" s="1">
        <v>0.2631</v>
      </c>
      <c r="X2848" s="2">
        <f>E2848*W2848</f>
        <v>78.982619999999997</v>
      </c>
      <c r="Y2848" s="2">
        <f>MAX((X2848-O2848),0)</f>
        <v>0</v>
      </c>
    </row>
    <row r="2849" spans="1:25" x14ac:dyDescent="0.3">
      <c r="A2849" s="3">
        <v>43391</v>
      </c>
      <c r="B2849" t="s">
        <v>301</v>
      </c>
      <c r="C2849" t="s">
        <v>290</v>
      </c>
      <c r="D2849">
        <v>47</v>
      </c>
      <c r="E2849">
        <v>240.15</v>
      </c>
      <c r="F2849">
        <v>11287.05</v>
      </c>
      <c r="G2849" t="s">
        <v>61</v>
      </c>
      <c r="H2849" t="s">
        <v>96</v>
      </c>
      <c r="I2849" t="s">
        <v>301</v>
      </c>
      <c r="J2849">
        <v>185.44</v>
      </c>
      <c r="K2849">
        <v>14.96</v>
      </c>
      <c r="L2849">
        <v>8.56</v>
      </c>
      <c r="M2849">
        <v>0.55000000000000004</v>
      </c>
      <c r="N2849">
        <v>209.51</v>
      </c>
      <c r="O2849">
        <v>30.64</v>
      </c>
      <c r="P2849" s="1">
        <f>O2849/E2849</f>
        <v>0.12758692483864251</v>
      </c>
      <c r="Q2849">
        <f>E2849*D2849</f>
        <v>11287.050000000001</v>
      </c>
      <c r="R2849">
        <f>O2849*D2849</f>
        <v>1440.08</v>
      </c>
      <c r="S2849">
        <f>J2849+K2849+L2849+M2849</f>
        <v>209.51000000000002</v>
      </c>
      <c r="T2849" t="str">
        <f>IF(AND((D2849) &gt; 20, (P2849) &lt;0.1),"hvlm", "")</f>
        <v/>
      </c>
      <c r="U2849" t="str">
        <f>TEXT((A2849), "MMM _ YYYY")</f>
        <v>Oct  2018</v>
      </c>
      <c r="V2849" t="str">
        <f>TEXT((A2849),"YYYY")</f>
        <v>2018</v>
      </c>
      <c r="W2849" s="1">
        <v>0.2631</v>
      </c>
      <c r="X2849" s="2">
        <f>E2849*W2849</f>
        <v>63.183464999999998</v>
      </c>
      <c r="Y2849" s="2">
        <f>MAX((X2849-O2849),0)</f>
        <v>32.543464999999998</v>
      </c>
    </row>
    <row r="2850" spans="1:25" x14ac:dyDescent="0.3">
      <c r="A2850" s="3">
        <v>43392</v>
      </c>
      <c r="B2850" t="s">
        <v>133</v>
      </c>
      <c r="C2850" t="s">
        <v>57</v>
      </c>
      <c r="D2850">
        <v>16</v>
      </c>
      <c r="E2850">
        <v>340.14</v>
      </c>
      <c r="F2850">
        <v>5442.24</v>
      </c>
      <c r="G2850" t="s">
        <v>56</v>
      </c>
      <c r="H2850" t="s">
        <v>55</v>
      </c>
      <c r="I2850" t="s">
        <v>133</v>
      </c>
      <c r="J2850">
        <v>145.58000000000001</v>
      </c>
      <c r="K2850">
        <v>9.02</v>
      </c>
      <c r="L2850">
        <v>5.86</v>
      </c>
      <c r="M2850">
        <v>0.05</v>
      </c>
      <c r="N2850">
        <v>160.51</v>
      </c>
      <c r="O2850">
        <v>179.63</v>
      </c>
      <c r="P2850" s="1">
        <f>O2850/E2850</f>
        <v>0.52810607396954201</v>
      </c>
      <c r="Q2850">
        <f>E2850*D2850</f>
        <v>5442.24</v>
      </c>
      <c r="R2850">
        <f>O2850*D2850</f>
        <v>2874.08</v>
      </c>
      <c r="S2850">
        <f>J2850+K2850+L2850+M2850</f>
        <v>160.51000000000005</v>
      </c>
      <c r="T2850" t="str">
        <f>IF(AND((D2850) &gt; 20, (P2850) &lt;0.1),"hvlm", "")</f>
        <v/>
      </c>
      <c r="U2850" t="str">
        <f>TEXT((A2850), "MMM _ YYYY")</f>
        <v>Oct  2018</v>
      </c>
      <c r="V2850" t="str">
        <f>TEXT((A2850),"YYYY")</f>
        <v>2018</v>
      </c>
      <c r="W2850" s="1">
        <v>0.2631</v>
      </c>
      <c r="X2850" s="2">
        <f>E2850*W2850</f>
        <v>89.490833999999992</v>
      </c>
      <c r="Y2850" s="2">
        <f>MAX((X2850-O2850),0)</f>
        <v>0</v>
      </c>
    </row>
    <row r="2851" spans="1:25" x14ac:dyDescent="0.3">
      <c r="A2851" s="3">
        <v>43393</v>
      </c>
      <c r="B2851" t="s">
        <v>14</v>
      </c>
      <c r="C2851" t="s">
        <v>317</v>
      </c>
      <c r="D2851">
        <v>20</v>
      </c>
      <c r="E2851">
        <v>145.12</v>
      </c>
      <c r="F2851">
        <v>2902.4</v>
      </c>
      <c r="G2851" t="s">
        <v>87</v>
      </c>
      <c r="H2851" t="s">
        <v>15</v>
      </c>
      <c r="I2851" t="s">
        <v>14</v>
      </c>
      <c r="J2851">
        <v>67.87</v>
      </c>
      <c r="K2851">
        <v>3.13</v>
      </c>
      <c r="L2851">
        <v>3.92</v>
      </c>
      <c r="M2851">
        <v>0.18</v>
      </c>
      <c r="N2851">
        <v>75.099999999999994</v>
      </c>
      <c r="O2851">
        <v>70.02</v>
      </c>
      <c r="P2851" s="1">
        <f>O2851/E2851</f>
        <v>0.48249724366041891</v>
      </c>
      <c r="Q2851">
        <f>E2851*D2851</f>
        <v>2902.4</v>
      </c>
      <c r="R2851">
        <f>O2851*D2851</f>
        <v>1400.3999999999999</v>
      </c>
      <c r="S2851">
        <f>J2851+K2851+L2851+M2851</f>
        <v>75.100000000000009</v>
      </c>
      <c r="T2851" t="str">
        <f>IF(AND((D2851) &gt; 20, (P2851) &lt;0.1),"hvlm", "")</f>
        <v/>
      </c>
      <c r="U2851" t="str">
        <f>TEXT((A2851), "MMM _ YYYY")</f>
        <v>Oct  2018</v>
      </c>
      <c r="V2851" t="str">
        <f>TEXT((A2851),"YYYY")</f>
        <v>2018</v>
      </c>
      <c r="W2851" s="1">
        <v>0.2631</v>
      </c>
      <c r="X2851" s="2">
        <f>E2851*W2851</f>
        <v>38.181072</v>
      </c>
      <c r="Y2851" s="2">
        <f>MAX((X2851-O2851),0)</f>
        <v>0</v>
      </c>
    </row>
    <row r="2852" spans="1:25" x14ac:dyDescent="0.3">
      <c r="A2852" s="3">
        <v>43394</v>
      </c>
      <c r="B2852" t="s">
        <v>351</v>
      </c>
      <c r="C2852" t="s">
        <v>144</v>
      </c>
      <c r="D2852">
        <v>33</v>
      </c>
      <c r="E2852">
        <v>366.16</v>
      </c>
      <c r="F2852">
        <v>12083.28</v>
      </c>
      <c r="G2852" t="s">
        <v>31</v>
      </c>
      <c r="H2852" t="s">
        <v>78</v>
      </c>
      <c r="I2852" t="s">
        <v>351</v>
      </c>
      <c r="J2852">
        <v>192.57</v>
      </c>
      <c r="K2852">
        <v>12.9</v>
      </c>
      <c r="L2852">
        <v>7.49</v>
      </c>
      <c r="M2852">
        <v>3.72</v>
      </c>
      <c r="N2852">
        <v>216.68</v>
      </c>
      <c r="O2852">
        <v>149.47999999999999</v>
      </c>
      <c r="P2852" s="1">
        <f>O2852/E2852</f>
        <v>0.40823683635569147</v>
      </c>
      <c r="Q2852">
        <f>E2852*D2852</f>
        <v>12083.28</v>
      </c>
      <c r="R2852">
        <f>O2852*D2852</f>
        <v>4932.8399999999992</v>
      </c>
      <c r="S2852">
        <f>J2852+K2852+L2852+M2852</f>
        <v>216.68</v>
      </c>
      <c r="T2852" t="str">
        <f>IF(AND((D2852) &gt; 20, (P2852) &lt;0.1),"hvlm", "")</f>
        <v/>
      </c>
      <c r="U2852" t="str">
        <f>TEXT((A2852), "MMM _ YYYY")</f>
        <v>Oct  2018</v>
      </c>
      <c r="V2852" t="str">
        <f>TEXT((A2852),"YYYY")</f>
        <v>2018</v>
      </c>
      <c r="W2852" s="1">
        <v>0.2631</v>
      </c>
      <c r="X2852" s="2">
        <f>E2852*W2852</f>
        <v>96.336696000000003</v>
      </c>
      <c r="Y2852" s="2">
        <f>MAX((X2852-O2852),0)</f>
        <v>0</v>
      </c>
    </row>
    <row r="2853" spans="1:25" x14ac:dyDescent="0.3">
      <c r="A2853" s="3">
        <v>43395</v>
      </c>
      <c r="B2853" t="s">
        <v>202</v>
      </c>
      <c r="C2853" t="s">
        <v>70</v>
      </c>
      <c r="D2853">
        <v>17</v>
      </c>
      <c r="E2853">
        <v>399.54</v>
      </c>
      <c r="F2853">
        <v>6792.18</v>
      </c>
      <c r="G2853" t="s">
        <v>8</v>
      </c>
      <c r="H2853" t="s">
        <v>64</v>
      </c>
      <c r="I2853" t="s">
        <v>202</v>
      </c>
      <c r="J2853">
        <v>88.01</v>
      </c>
      <c r="K2853">
        <v>10.88</v>
      </c>
      <c r="L2853">
        <v>8.4</v>
      </c>
      <c r="M2853">
        <v>0.31</v>
      </c>
      <c r="N2853">
        <v>107.6</v>
      </c>
      <c r="O2853">
        <v>291.94</v>
      </c>
      <c r="P2853" s="1">
        <f>O2853/E2853</f>
        <v>0.73069029383791351</v>
      </c>
      <c r="Q2853">
        <f>E2853*D2853</f>
        <v>6792.18</v>
      </c>
      <c r="R2853">
        <f>O2853*D2853</f>
        <v>4962.9799999999996</v>
      </c>
      <c r="S2853">
        <f>J2853+K2853+L2853+M2853</f>
        <v>107.60000000000001</v>
      </c>
      <c r="T2853" t="str">
        <f>IF(AND((D2853) &gt; 20, (P2853) &lt;0.1),"hvlm", "")</f>
        <v/>
      </c>
      <c r="U2853" t="str">
        <f>TEXT((A2853), "MMM _ YYYY")</f>
        <v>Oct  2018</v>
      </c>
      <c r="V2853" t="str">
        <f>TEXT((A2853),"YYYY")</f>
        <v>2018</v>
      </c>
      <c r="W2853" s="1">
        <v>0.2631</v>
      </c>
      <c r="X2853" s="2">
        <f>E2853*W2853</f>
        <v>105.11897400000001</v>
      </c>
      <c r="Y2853" s="2">
        <f>MAX((X2853-O2853),0)</f>
        <v>0</v>
      </c>
    </row>
    <row r="2854" spans="1:25" x14ac:dyDescent="0.3">
      <c r="A2854" s="3">
        <v>43396</v>
      </c>
      <c r="B2854" t="s">
        <v>321</v>
      </c>
      <c r="C2854" t="s">
        <v>381</v>
      </c>
      <c r="D2854">
        <v>5</v>
      </c>
      <c r="E2854">
        <v>371.75</v>
      </c>
      <c r="F2854">
        <v>1858.75</v>
      </c>
      <c r="G2854" t="s">
        <v>134</v>
      </c>
      <c r="H2854" t="s">
        <v>120</v>
      </c>
      <c r="I2854" t="s">
        <v>321</v>
      </c>
      <c r="J2854">
        <v>56.91</v>
      </c>
      <c r="K2854">
        <v>11.28</v>
      </c>
      <c r="L2854">
        <v>8.34</v>
      </c>
      <c r="M2854">
        <v>2.58</v>
      </c>
      <c r="N2854">
        <v>79.11</v>
      </c>
      <c r="O2854">
        <v>292.64</v>
      </c>
      <c r="P2854" s="1">
        <f>O2854/E2854</f>
        <v>0.78719569603227968</v>
      </c>
      <c r="Q2854">
        <f>E2854*D2854</f>
        <v>1858.75</v>
      </c>
      <c r="R2854">
        <f>O2854*D2854</f>
        <v>1463.1999999999998</v>
      </c>
      <c r="S2854">
        <f>J2854+K2854+L2854+M2854</f>
        <v>79.11</v>
      </c>
      <c r="T2854" t="str">
        <f>IF(AND((D2854) &gt; 20, (P2854) &lt;0.1),"hvlm", "")</f>
        <v/>
      </c>
      <c r="U2854" t="str">
        <f>TEXT((A2854), "MMM _ YYYY")</f>
        <v>Oct  2018</v>
      </c>
      <c r="V2854" t="str">
        <f>TEXT((A2854),"YYYY")</f>
        <v>2018</v>
      </c>
      <c r="W2854" s="1">
        <v>0.2631</v>
      </c>
      <c r="X2854" s="2">
        <f>E2854*W2854</f>
        <v>97.807424999999995</v>
      </c>
      <c r="Y2854" s="2">
        <f>MAX((X2854-O2854),0)</f>
        <v>0</v>
      </c>
    </row>
    <row r="2855" spans="1:25" x14ac:dyDescent="0.3">
      <c r="A2855" s="3">
        <v>43397</v>
      </c>
      <c r="B2855" t="s">
        <v>392</v>
      </c>
      <c r="C2855" t="s">
        <v>324</v>
      </c>
      <c r="D2855">
        <v>5</v>
      </c>
      <c r="E2855">
        <v>322.26</v>
      </c>
      <c r="F2855">
        <v>1611.3</v>
      </c>
      <c r="G2855" t="s">
        <v>130</v>
      </c>
      <c r="H2855" t="s">
        <v>30</v>
      </c>
      <c r="I2855" t="s">
        <v>392</v>
      </c>
      <c r="J2855">
        <v>145.16999999999999</v>
      </c>
      <c r="K2855">
        <v>9.49</v>
      </c>
      <c r="L2855">
        <v>4.67</v>
      </c>
      <c r="M2855">
        <v>0.62</v>
      </c>
      <c r="N2855">
        <v>159.94999999999999</v>
      </c>
      <c r="O2855">
        <v>162.31</v>
      </c>
      <c r="P2855" s="1">
        <f>O2855/E2855</f>
        <v>0.5036616396698318</v>
      </c>
      <c r="Q2855">
        <f>E2855*D2855</f>
        <v>1611.3</v>
      </c>
      <c r="R2855">
        <f>O2855*D2855</f>
        <v>811.55</v>
      </c>
      <c r="S2855">
        <f>J2855+K2855+L2855+M2855</f>
        <v>159.94999999999999</v>
      </c>
      <c r="T2855" t="str">
        <f>IF(AND((D2855) &gt; 20, (P2855) &lt;0.1),"hvlm", "")</f>
        <v/>
      </c>
      <c r="U2855" t="str">
        <f>TEXT((A2855), "MMM _ YYYY")</f>
        <v>Oct  2018</v>
      </c>
      <c r="V2855" t="str">
        <f>TEXT((A2855),"YYYY")</f>
        <v>2018</v>
      </c>
      <c r="W2855" s="1">
        <v>0.2631</v>
      </c>
      <c r="X2855" s="2">
        <f>E2855*W2855</f>
        <v>84.786605999999992</v>
      </c>
      <c r="Y2855" s="2">
        <f>MAX((X2855-O2855),0)</f>
        <v>0</v>
      </c>
    </row>
    <row r="2856" spans="1:25" x14ac:dyDescent="0.3">
      <c r="A2856" s="3">
        <v>43398</v>
      </c>
      <c r="B2856" t="s">
        <v>204</v>
      </c>
      <c r="C2856" t="s">
        <v>280</v>
      </c>
      <c r="D2856">
        <v>39</v>
      </c>
      <c r="E2856">
        <v>334.33</v>
      </c>
      <c r="F2856">
        <v>13038.87</v>
      </c>
      <c r="G2856" t="s">
        <v>26</v>
      </c>
      <c r="H2856" t="s">
        <v>67</v>
      </c>
      <c r="I2856" t="s">
        <v>204</v>
      </c>
      <c r="J2856">
        <v>146.91999999999999</v>
      </c>
      <c r="K2856">
        <v>11.58</v>
      </c>
      <c r="L2856">
        <v>4.84</v>
      </c>
      <c r="M2856">
        <v>1.92</v>
      </c>
      <c r="N2856">
        <v>165.26</v>
      </c>
      <c r="O2856">
        <v>169.07</v>
      </c>
      <c r="P2856" s="1">
        <f>O2856/E2856</f>
        <v>0.50569796309035986</v>
      </c>
      <c r="Q2856">
        <f>E2856*D2856</f>
        <v>13038.869999999999</v>
      </c>
      <c r="R2856">
        <f>O2856*D2856</f>
        <v>6593.73</v>
      </c>
      <c r="S2856">
        <f>J2856+K2856+L2856+M2856</f>
        <v>165.26</v>
      </c>
      <c r="T2856" t="str">
        <f>IF(AND((D2856) &gt; 20, (P2856) &lt;0.1),"hvlm", "")</f>
        <v/>
      </c>
      <c r="U2856" t="str">
        <f>TEXT((A2856), "MMM _ YYYY")</f>
        <v>Oct  2018</v>
      </c>
      <c r="V2856" t="str">
        <f>TEXT((A2856),"YYYY")</f>
        <v>2018</v>
      </c>
      <c r="W2856" s="1">
        <v>0.2631</v>
      </c>
      <c r="X2856" s="2">
        <f>E2856*W2856</f>
        <v>87.962222999999994</v>
      </c>
      <c r="Y2856" s="2">
        <f>MAX((X2856-O2856),0)</f>
        <v>0</v>
      </c>
    </row>
    <row r="2857" spans="1:25" x14ac:dyDescent="0.3">
      <c r="A2857" s="3">
        <v>43399</v>
      </c>
      <c r="B2857" t="s">
        <v>386</v>
      </c>
      <c r="C2857" t="s">
        <v>190</v>
      </c>
      <c r="D2857">
        <v>13</v>
      </c>
      <c r="E2857">
        <v>250.81</v>
      </c>
      <c r="F2857">
        <v>3260.53</v>
      </c>
      <c r="G2857" t="s">
        <v>48</v>
      </c>
      <c r="H2857" t="s">
        <v>15</v>
      </c>
      <c r="I2857" t="s">
        <v>386</v>
      </c>
      <c r="J2857">
        <v>59.03</v>
      </c>
      <c r="K2857">
        <v>14.68</v>
      </c>
      <c r="L2857">
        <v>2.77</v>
      </c>
      <c r="M2857">
        <v>1.29</v>
      </c>
      <c r="N2857">
        <v>77.77</v>
      </c>
      <c r="O2857">
        <v>173.04</v>
      </c>
      <c r="P2857" s="1">
        <f>O2857/E2857</f>
        <v>0.68992464415294441</v>
      </c>
      <c r="Q2857">
        <f>E2857*D2857</f>
        <v>3260.53</v>
      </c>
      <c r="R2857">
        <f>O2857*D2857</f>
        <v>2249.52</v>
      </c>
      <c r="S2857">
        <f>J2857+K2857+L2857+M2857</f>
        <v>77.77000000000001</v>
      </c>
      <c r="T2857" t="str">
        <f>IF(AND((D2857) &gt; 20, (P2857) &lt;0.1),"hvlm", "")</f>
        <v/>
      </c>
      <c r="U2857" t="str">
        <f>TEXT((A2857), "MMM _ YYYY")</f>
        <v>Oct  2018</v>
      </c>
      <c r="V2857" t="str">
        <f>TEXT((A2857),"YYYY")</f>
        <v>2018</v>
      </c>
      <c r="W2857" s="1">
        <v>0.2631</v>
      </c>
      <c r="X2857" s="2">
        <f>E2857*W2857</f>
        <v>65.988111000000004</v>
      </c>
      <c r="Y2857" s="2">
        <f>MAX((X2857-O2857),0)</f>
        <v>0</v>
      </c>
    </row>
    <row r="2858" spans="1:25" x14ac:dyDescent="0.3">
      <c r="A2858" s="3">
        <v>43400</v>
      </c>
      <c r="B2858" t="s">
        <v>274</v>
      </c>
      <c r="C2858" t="s">
        <v>225</v>
      </c>
      <c r="D2858">
        <v>44</v>
      </c>
      <c r="E2858">
        <v>116.55</v>
      </c>
      <c r="F2858">
        <v>5128.2</v>
      </c>
      <c r="G2858" t="s">
        <v>12</v>
      </c>
      <c r="H2858" t="s">
        <v>67</v>
      </c>
      <c r="I2858" t="s">
        <v>274</v>
      </c>
      <c r="J2858">
        <v>98.54</v>
      </c>
      <c r="K2858">
        <v>3.14</v>
      </c>
      <c r="L2858">
        <v>1.68</v>
      </c>
      <c r="M2858">
        <v>1.49</v>
      </c>
      <c r="N2858">
        <v>104.85</v>
      </c>
      <c r="O2858">
        <v>11.7</v>
      </c>
      <c r="P2858" s="1">
        <f>O2858/E2858</f>
        <v>0.10038610038610038</v>
      </c>
      <c r="Q2858">
        <f>E2858*D2858</f>
        <v>5128.2</v>
      </c>
      <c r="R2858">
        <f>O2858*D2858</f>
        <v>514.79999999999995</v>
      </c>
      <c r="S2858">
        <f>J2858+K2858+L2858+M2858</f>
        <v>104.85000000000001</v>
      </c>
      <c r="T2858" t="str">
        <f>IF(AND((D2858) &gt; 20, (P2858) &lt;0.1),"hvlm", "")</f>
        <v/>
      </c>
      <c r="U2858" t="str">
        <f>TEXT((A2858), "MMM _ YYYY")</f>
        <v>Oct  2018</v>
      </c>
      <c r="V2858" t="str">
        <f>TEXT((A2858),"YYYY")</f>
        <v>2018</v>
      </c>
      <c r="W2858" s="1">
        <v>0.2631</v>
      </c>
      <c r="X2858" s="2">
        <f>E2858*W2858</f>
        <v>30.664304999999999</v>
      </c>
      <c r="Y2858" s="2">
        <f>MAX((X2858-O2858),0)</f>
        <v>18.964305</v>
      </c>
    </row>
    <row r="2859" spans="1:25" x14ac:dyDescent="0.3">
      <c r="A2859" s="3">
        <v>43401</v>
      </c>
      <c r="B2859" t="s">
        <v>342</v>
      </c>
      <c r="C2859" t="s">
        <v>290</v>
      </c>
      <c r="D2859">
        <v>36</v>
      </c>
      <c r="E2859">
        <v>286.95999999999998</v>
      </c>
      <c r="F2859">
        <v>10330.56</v>
      </c>
      <c r="G2859" t="s">
        <v>61</v>
      </c>
      <c r="H2859" t="s">
        <v>19</v>
      </c>
      <c r="I2859" t="s">
        <v>342</v>
      </c>
      <c r="J2859">
        <v>116.18</v>
      </c>
      <c r="K2859">
        <v>4.42</v>
      </c>
      <c r="L2859">
        <v>6.81</v>
      </c>
      <c r="M2859">
        <v>0.24</v>
      </c>
      <c r="N2859">
        <v>127.65</v>
      </c>
      <c r="O2859">
        <v>159.31</v>
      </c>
      <c r="P2859" s="1">
        <f>O2859/E2859</f>
        <v>0.55516448285475328</v>
      </c>
      <c r="Q2859">
        <f>E2859*D2859</f>
        <v>10330.56</v>
      </c>
      <c r="R2859">
        <f>O2859*D2859</f>
        <v>5735.16</v>
      </c>
      <c r="S2859">
        <f>J2859+K2859+L2859+M2859</f>
        <v>127.65</v>
      </c>
      <c r="T2859" t="str">
        <f>IF(AND((D2859) &gt; 20, (P2859) &lt;0.1),"hvlm", "")</f>
        <v/>
      </c>
      <c r="U2859" t="str">
        <f>TEXT((A2859), "MMM _ YYYY")</f>
        <v>Oct  2018</v>
      </c>
      <c r="V2859" t="str">
        <f>TEXT((A2859),"YYYY")</f>
        <v>2018</v>
      </c>
      <c r="W2859" s="1">
        <v>0.2631</v>
      </c>
      <c r="X2859" s="2">
        <f>E2859*W2859</f>
        <v>75.499175999999991</v>
      </c>
      <c r="Y2859" s="2">
        <f>MAX((X2859-O2859),0)</f>
        <v>0</v>
      </c>
    </row>
    <row r="2860" spans="1:25" x14ac:dyDescent="0.3">
      <c r="A2860" s="3">
        <v>43402</v>
      </c>
      <c r="B2860" t="s">
        <v>212</v>
      </c>
      <c r="C2860" t="s">
        <v>161</v>
      </c>
      <c r="D2860">
        <v>30</v>
      </c>
      <c r="E2860">
        <v>299.45999999999998</v>
      </c>
      <c r="F2860">
        <v>8983.7999999999993</v>
      </c>
      <c r="G2860" t="s">
        <v>26</v>
      </c>
      <c r="H2860" t="s">
        <v>39</v>
      </c>
      <c r="I2860" t="s">
        <v>212</v>
      </c>
      <c r="J2860">
        <v>180.54</v>
      </c>
      <c r="K2860">
        <v>3.36</v>
      </c>
      <c r="L2860">
        <v>8.02</v>
      </c>
      <c r="M2860">
        <v>2.02</v>
      </c>
      <c r="N2860">
        <v>193.94</v>
      </c>
      <c r="O2860">
        <v>105.52</v>
      </c>
      <c r="P2860" s="1">
        <f>O2860/E2860</f>
        <v>0.35236759500434117</v>
      </c>
      <c r="Q2860">
        <f>E2860*D2860</f>
        <v>8983.7999999999993</v>
      </c>
      <c r="R2860">
        <f>O2860*D2860</f>
        <v>3165.6</v>
      </c>
      <c r="S2860">
        <f>J2860+K2860+L2860+M2860</f>
        <v>193.94000000000003</v>
      </c>
      <c r="T2860" t="str">
        <f>IF(AND((D2860) &gt; 20, (P2860) &lt;0.1),"hvlm", "")</f>
        <v/>
      </c>
      <c r="U2860" t="str">
        <f>TEXT((A2860), "MMM _ YYYY")</f>
        <v>Oct  2018</v>
      </c>
      <c r="V2860" t="str">
        <f>TEXT((A2860),"YYYY")</f>
        <v>2018</v>
      </c>
      <c r="W2860" s="1">
        <v>0.2631</v>
      </c>
      <c r="X2860" s="2">
        <f>E2860*W2860</f>
        <v>78.787925999999999</v>
      </c>
      <c r="Y2860" s="2">
        <f>MAX((X2860-O2860),0)</f>
        <v>0</v>
      </c>
    </row>
    <row r="2861" spans="1:25" x14ac:dyDescent="0.3">
      <c r="A2861" s="3">
        <v>43403</v>
      </c>
      <c r="B2861" t="s">
        <v>117</v>
      </c>
      <c r="C2861" t="s">
        <v>217</v>
      </c>
      <c r="D2861">
        <v>4</v>
      </c>
      <c r="E2861">
        <v>394.88</v>
      </c>
      <c r="F2861">
        <v>1579.52</v>
      </c>
      <c r="G2861" t="s">
        <v>52</v>
      </c>
      <c r="H2861" t="s">
        <v>30</v>
      </c>
      <c r="I2861" t="s">
        <v>117</v>
      </c>
      <c r="J2861">
        <v>87.91</v>
      </c>
      <c r="K2861">
        <v>4.96</v>
      </c>
      <c r="L2861">
        <v>9.99</v>
      </c>
      <c r="M2861">
        <v>4.2</v>
      </c>
      <c r="N2861">
        <v>107.06</v>
      </c>
      <c r="O2861">
        <v>287.82</v>
      </c>
      <c r="P2861" s="1">
        <f>O2861/E2861</f>
        <v>0.72887965964343593</v>
      </c>
      <c r="Q2861">
        <f>E2861*D2861</f>
        <v>1579.52</v>
      </c>
      <c r="R2861">
        <f>O2861*D2861</f>
        <v>1151.28</v>
      </c>
      <c r="S2861">
        <f>J2861+K2861+L2861+M2861</f>
        <v>107.05999999999999</v>
      </c>
      <c r="T2861" t="str">
        <f>IF(AND((D2861) &gt; 20, (P2861) &lt;0.1),"hvlm", "")</f>
        <v/>
      </c>
      <c r="U2861" t="str">
        <f>TEXT((A2861), "MMM _ YYYY")</f>
        <v>Oct  2018</v>
      </c>
      <c r="V2861" t="str">
        <f>TEXT((A2861),"YYYY")</f>
        <v>2018</v>
      </c>
      <c r="W2861" s="1">
        <v>0.2631</v>
      </c>
      <c r="X2861" s="2">
        <f>E2861*W2861</f>
        <v>103.892928</v>
      </c>
      <c r="Y2861" s="2">
        <f>MAX((X2861-O2861),0)</f>
        <v>0</v>
      </c>
    </row>
    <row r="2862" spans="1:25" x14ac:dyDescent="0.3">
      <c r="A2862" s="3">
        <v>43404</v>
      </c>
      <c r="B2862" t="s">
        <v>98</v>
      </c>
      <c r="C2862" t="s">
        <v>191</v>
      </c>
      <c r="D2862">
        <v>23</v>
      </c>
      <c r="E2862">
        <v>239.46</v>
      </c>
      <c r="F2862">
        <v>5507.58</v>
      </c>
      <c r="G2862" t="s">
        <v>26</v>
      </c>
      <c r="H2862" t="s">
        <v>99</v>
      </c>
      <c r="I2862" t="s">
        <v>98</v>
      </c>
      <c r="J2862">
        <v>57.3</v>
      </c>
      <c r="K2862">
        <v>9.02</v>
      </c>
      <c r="L2862">
        <v>4.6500000000000004</v>
      </c>
      <c r="M2862">
        <v>3.31</v>
      </c>
      <c r="N2862">
        <v>74.28</v>
      </c>
      <c r="O2862">
        <v>165.18</v>
      </c>
      <c r="P2862" s="1">
        <f>O2862/E2862</f>
        <v>0.68980205462290156</v>
      </c>
      <c r="Q2862">
        <f>E2862*D2862</f>
        <v>5507.58</v>
      </c>
      <c r="R2862">
        <f>O2862*D2862</f>
        <v>3799.1400000000003</v>
      </c>
      <c r="S2862">
        <f>J2862+K2862+L2862+M2862</f>
        <v>74.28</v>
      </c>
      <c r="T2862" t="str">
        <f>IF(AND((D2862) &gt; 20, (P2862) &lt;0.1),"hvlm", "")</f>
        <v/>
      </c>
      <c r="U2862" t="str">
        <f>TEXT((A2862), "MMM _ YYYY")</f>
        <v>Oct  2018</v>
      </c>
      <c r="V2862" t="str">
        <f>TEXT((A2862),"YYYY")</f>
        <v>2018</v>
      </c>
      <c r="W2862" s="1">
        <v>0.2631</v>
      </c>
      <c r="X2862" s="2">
        <f>E2862*W2862</f>
        <v>63.001926000000005</v>
      </c>
      <c r="Y2862" s="2">
        <f>MAX((X2862-O2862),0)</f>
        <v>0</v>
      </c>
    </row>
    <row r="2863" spans="1:25" x14ac:dyDescent="0.3">
      <c r="A2863" s="3">
        <v>43405</v>
      </c>
      <c r="B2863" t="s">
        <v>154</v>
      </c>
      <c r="C2863" t="s">
        <v>37</v>
      </c>
      <c r="D2863">
        <v>21</v>
      </c>
      <c r="E2863">
        <v>144.97999999999999</v>
      </c>
      <c r="F2863">
        <v>3044.58</v>
      </c>
      <c r="G2863" t="s">
        <v>12</v>
      </c>
      <c r="H2863" t="s">
        <v>39</v>
      </c>
      <c r="I2863" t="s">
        <v>154</v>
      </c>
      <c r="J2863">
        <v>143.80000000000001</v>
      </c>
      <c r="K2863">
        <v>12.89</v>
      </c>
      <c r="L2863">
        <v>7.03</v>
      </c>
      <c r="M2863">
        <v>2.64</v>
      </c>
      <c r="N2863">
        <v>166.36</v>
      </c>
      <c r="O2863">
        <v>-21.38</v>
      </c>
      <c r="P2863" s="1">
        <f>O2863/E2863</f>
        <v>-0.14746861636087735</v>
      </c>
      <c r="Q2863">
        <f>E2863*D2863</f>
        <v>3044.58</v>
      </c>
      <c r="R2863">
        <f>O2863*D2863</f>
        <v>-448.97999999999996</v>
      </c>
      <c r="S2863">
        <f>J2863+K2863+L2863+M2863</f>
        <v>166.35999999999999</v>
      </c>
      <c r="T2863" t="str">
        <f>IF(AND((D2863) &gt; 20, (P2863) &lt;0.1),"hvlm", "")</f>
        <v>hvlm</v>
      </c>
      <c r="U2863" t="str">
        <f>TEXT((A2863), "MMM _ YYYY")</f>
        <v>Nov  2018</v>
      </c>
      <c r="V2863" t="str">
        <f>TEXT((A2863),"YYYY")</f>
        <v>2018</v>
      </c>
      <c r="W2863" s="1">
        <v>0.2631</v>
      </c>
      <c r="X2863" s="2">
        <f>E2863*W2863</f>
        <v>38.144237999999994</v>
      </c>
      <c r="Y2863" s="2">
        <f>MAX((X2863-O2863),0)</f>
        <v>59.524237999999997</v>
      </c>
    </row>
    <row r="2864" spans="1:25" x14ac:dyDescent="0.3">
      <c r="A2864" s="3">
        <v>43406</v>
      </c>
      <c r="B2864" t="s">
        <v>246</v>
      </c>
      <c r="C2864" t="s">
        <v>44</v>
      </c>
      <c r="D2864">
        <v>21</v>
      </c>
      <c r="E2864">
        <v>289.29000000000002</v>
      </c>
      <c r="F2864">
        <v>6075.09</v>
      </c>
      <c r="G2864" t="s">
        <v>8</v>
      </c>
      <c r="H2864" t="s">
        <v>22</v>
      </c>
      <c r="I2864" t="s">
        <v>246</v>
      </c>
      <c r="J2864">
        <v>105.99</v>
      </c>
      <c r="K2864">
        <v>6.75</v>
      </c>
      <c r="L2864">
        <v>7.89</v>
      </c>
      <c r="M2864">
        <v>3.66</v>
      </c>
      <c r="N2864">
        <v>124.29</v>
      </c>
      <c r="O2864">
        <v>165</v>
      </c>
      <c r="P2864" s="1">
        <f>O2864/E2864</f>
        <v>0.5703619205641397</v>
      </c>
      <c r="Q2864">
        <f>E2864*D2864</f>
        <v>6075.09</v>
      </c>
      <c r="R2864">
        <f>O2864*D2864</f>
        <v>3465</v>
      </c>
      <c r="S2864">
        <f>J2864+K2864+L2864+M2864</f>
        <v>124.28999999999999</v>
      </c>
      <c r="T2864" t="str">
        <f>IF(AND((D2864) &gt; 20, (P2864) &lt;0.1),"hvlm", "")</f>
        <v/>
      </c>
      <c r="U2864" t="str">
        <f>TEXT((A2864), "MMM _ YYYY")</f>
        <v>Nov  2018</v>
      </c>
      <c r="V2864" t="str">
        <f>TEXT((A2864),"YYYY")</f>
        <v>2018</v>
      </c>
      <c r="W2864" s="1">
        <v>0.2631</v>
      </c>
      <c r="X2864" s="2">
        <f>E2864*W2864</f>
        <v>76.112199000000004</v>
      </c>
      <c r="Y2864" s="2">
        <f>MAX((X2864-O2864),0)</f>
        <v>0</v>
      </c>
    </row>
    <row r="2865" spans="1:25" x14ac:dyDescent="0.3">
      <c r="A2865" s="3">
        <v>43407</v>
      </c>
      <c r="B2865" t="s">
        <v>136</v>
      </c>
      <c r="C2865" t="s">
        <v>335</v>
      </c>
      <c r="D2865">
        <v>6</v>
      </c>
      <c r="E2865">
        <v>392.78</v>
      </c>
      <c r="F2865">
        <v>2356.6799999999998</v>
      </c>
      <c r="G2865" t="s">
        <v>87</v>
      </c>
      <c r="H2865" t="s">
        <v>15</v>
      </c>
      <c r="I2865" t="s">
        <v>136</v>
      </c>
      <c r="J2865">
        <v>81.48</v>
      </c>
      <c r="K2865">
        <v>6.45</v>
      </c>
      <c r="L2865">
        <v>7.34</v>
      </c>
      <c r="M2865">
        <v>0.87</v>
      </c>
      <c r="N2865">
        <v>96.14</v>
      </c>
      <c r="O2865">
        <v>296.64</v>
      </c>
      <c r="P2865" s="1">
        <f>O2865/E2865</f>
        <v>0.75523193645297626</v>
      </c>
      <c r="Q2865">
        <f>E2865*D2865</f>
        <v>2356.6799999999998</v>
      </c>
      <c r="R2865">
        <f>O2865*D2865</f>
        <v>1779.84</v>
      </c>
      <c r="S2865">
        <f>J2865+K2865+L2865+M2865</f>
        <v>96.140000000000015</v>
      </c>
      <c r="T2865" t="str">
        <f>IF(AND((D2865) &gt; 20, (P2865) &lt;0.1),"hvlm", "")</f>
        <v/>
      </c>
      <c r="U2865" t="str">
        <f>TEXT((A2865), "MMM _ YYYY")</f>
        <v>Nov  2018</v>
      </c>
      <c r="V2865" t="str">
        <f>TEXT((A2865),"YYYY")</f>
        <v>2018</v>
      </c>
      <c r="W2865" s="1">
        <v>0.2631</v>
      </c>
      <c r="X2865" s="2">
        <f>E2865*W2865</f>
        <v>103.340418</v>
      </c>
      <c r="Y2865" s="2">
        <f>MAX((X2865-O2865),0)</f>
        <v>0</v>
      </c>
    </row>
    <row r="2866" spans="1:25" x14ac:dyDescent="0.3">
      <c r="A2866" s="3">
        <v>43408</v>
      </c>
      <c r="B2866" t="s">
        <v>160</v>
      </c>
      <c r="C2866" t="s">
        <v>229</v>
      </c>
      <c r="D2866">
        <v>24</v>
      </c>
      <c r="E2866">
        <v>112.02</v>
      </c>
      <c r="F2866">
        <v>2688.48</v>
      </c>
      <c r="G2866" t="s">
        <v>16</v>
      </c>
      <c r="H2866" t="s">
        <v>99</v>
      </c>
      <c r="I2866" t="s">
        <v>160</v>
      </c>
      <c r="J2866">
        <v>48.26</v>
      </c>
      <c r="K2866">
        <v>6.05</v>
      </c>
      <c r="L2866">
        <v>6.29</v>
      </c>
      <c r="M2866">
        <v>1.49</v>
      </c>
      <c r="N2866">
        <v>62.09</v>
      </c>
      <c r="O2866">
        <v>49.93</v>
      </c>
      <c r="P2866" s="1">
        <f>O2866/E2866</f>
        <v>0.44572397786109624</v>
      </c>
      <c r="Q2866">
        <f>E2866*D2866</f>
        <v>2688.48</v>
      </c>
      <c r="R2866">
        <f>O2866*D2866</f>
        <v>1198.32</v>
      </c>
      <c r="S2866">
        <f>J2866+K2866+L2866+M2866</f>
        <v>62.089999999999996</v>
      </c>
      <c r="T2866" t="str">
        <f>IF(AND((D2866) &gt; 20, (P2866) &lt;0.1),"hvlm", "")</f>
        <v/>
      </c>
      <c r="U2866" t="str">
        <f>TEXT((A2866), "MMM _ YYYY")</f>
        <v>Nov  2018</v>
      </c>
      <c r="V2866" t="str">
        <f>TEXT((A2866),"YYYY")</f>
        <v>2018</v>
      </c>
      <c r="W2866" s="1">
        <v>0.2631</v>
      </c>
      <c r="X2866" s="2">
        <f>E2866*W2866</f>
        <v>29.472462</v>
      </c>
      <c r="Y2866" s="2">
        <f>MAX((X2866-O2866),0)</f>
        <v>0</v>
      </c>
    </row>
    <row r="2867" spans="1:25" x14ac:dyDescent="0.3">
      <c r="A2867" s="3">
        <v>43409</v>
      </c>
      <c r="B2867" t="s">
        <v>204</v>
      </c>
      <c r="C2867" t="s">
        <v>49</v>
      </c>
      <c r="D2867">
        <v>47</v>
      </c>
      <c r="E2867">
        <v>164.1</v>
      </c>
      <c r="F2867">
        <v>7712.7</v>
      </c>
      <c r="G2867" t="s">
        <v>48</v>
      </c>
      <c r="H2867" t="s">
        <v>67</v>
      </c>
      <c r="I2867" t="s">
        <v>204</v>
      </c>
      <c r="J2867">
        <v>146.91999999999999</v>
      </c>
      <c r="K2867">
        <v>11.58</v>
      </c>
      <c r="L2867">
        <v>4.84</v>
      </c>
      <c r="M2867">
        <v>1.92</v>
      </c>
      <c r="N2867">
        <v>165.26</v>
      </c>
      <c r="O2867">
        <v>-1.1599999999999999</v>
      </c>
      <c r="P2867" s="1">
        <f>O2867/E2867</f>
        <v>-7.0688604509445462E-3</v>
      </c>
      <c r="Q2867">
        <f>E2867*D2867</f>
        <v>7712.7</v>
      </c>
      <c r="R2867">
        <f>O2867*D2867</f>
        <v>-54.519999999999996</v>
      </c>
      <c r="S2867">
        <f>J2867+K2867+L2867+M2867</f>
        <v>165.26</v>
      </c>
      <c r="T2867" t="str">
        <f>IF(AND((D2867) &gt; 20, (P2867) &lt;0.1),"hvlm", "")</f>
        <v>hvlm</v>
      </c>
      <c r="U2867" t="str">
        <f>TEXT((A2867), "MMM _ YYYY")</f>
        <v>Nov  2018</v>
      </c>
      <c r="V2867" t="str">
        <f>TEXT((A2867),"YYYY")</f>
        <v>2018</v>
      </c>
      <c r="W2867" s="1">
        <v>0.2631</v>
      </c>
      <c r="X2867" s="2">
        <f>E2867*W2867</f>
        <v>43.174709999999997</v>
      </c>
      <c r="Y2867" s="2">
        <f>MAX((X2867-O2867),0)</f>
        <v>44.334709999999994</v>
      </c>
    </row>
    <row r="2868" spans="1:25" x14ac:dyDescent="0.3">
      <c r="A2868" s="3">
        <v>43410</v>
      </c>
      <c r="B2868" t="s">
        <v>336</v>
      </c>
      <c r="C2868" t="s">
        <v>205</v>
      </c>
      <c r="D2868">
        <v>31</v>
      </c>
      <c r="E2868">
        <v>239.66</v>
      </c>
      <c r="F2868">
        <v>7429.46</v>
      </c>
      <c r="G2868" t="s">
        <v>56</v>
      </c>
      <c r="H2868" t="s">
        <v>80</v>
      </c>
      <c r="I2868" t="s">
        <v>336</v>
      </c>
      <c r="J2868">
        <v>135.09</v>
      </c>
      <c r="K2868">
        <v>14.97</v>
      </c>
      <c r="L2868">
        <v>2.66</v>
      </c>
      <c r="M2868">
        <v>4.4000000000000004</v>
      </c>
      <c r="N2868">
        <v>157.12</v>
      </c>
      <c r="O2868">
        <v>82.54</v>
      </c>
      <c r="P2868" s="1">
        <f>O2868/E2868</f>
        <v>0.34440457314528922</v>
      </c>
      <c r="Q2868">
        <f>E2868*D2868</f>
        <v>7429.46</v>
      </c>
      <c r="R2868">
        <f>O2868*D2868</f>
        <v>2558.7400000000002</v>
      </c>
      <c r="S2868">
        <f>J2868+K2868+L2868+M2868</f>
        <v>157.12</v>
      </c>
      <c r="T2868" t="str">
        <f>IF(AND((D2868) &gt; 20, (P2868) &lt;0.1),"hvlm", "")</f>
        <v/>
      </c>
      <c r="U2868" t="str">
        <f>TEXT((A2868), "MMM _ YYYY")</f>
        <v>Nov  2018</v>
      </c>
      <c r="V2868" t="str">
        <f>TEXT((A2868),"YYYY")</f>
        <v>2018</v>
      </c>
      <c r="W2868" s="1">
        <v>0.2631</v>
      </c>
      <c r="X2868" s="2">
        <f>E2868*W2868</f>
        <v>63.054546000000002</v>
      </c>
      <c r="Y2868" s="2">
        <f>MAX((X2868-O2868),0)</f>
        <v>0</v>
      </c>
    </row>
    <row r="2869" spans="1:25" x14ac:dyDescent="0.3">
      <c r="A2869" s="3">
        <v>43411</v>
      </c>
      <c r="B2869" t="s">
        <v>54</v>
      </c>
      <c r="C2869" t="s">
        <v>127</v>
      </c>
      <c r="D2869">
        <v>19</v>
      </c>
      <c r="E2869">
        <v>109.58</v>
      </c>
      <c r="F2869">
        <v>2082.02</v>
      </c>
      <c r="G2869" t="s">
        <v>56</v>
      </c>
      <c r="H2869" t="s">
        <v>55</v>
      </c>
      <c r="I2869" t="s">
        <v>54</v>
      </c>
      <c r="J2869">
        <v>94.02</v>
      </c>
      <c r="K2869">
        <v>7.91</v>
      </c>
      <c r="L2869">
        <v>8.89</v>
      </c>
      <c r="M2869">
        <v>2.59</v>
      </c>
      <c r="N2869">
        <v>113.41</v>
      </c>
      <c r="O2869">
        <v>-3.83</v>
      </c>
      <c r="P2869" s="1">
        <f>O2869/E2869</f>
        <v>-3.495163350976456E-2</v>
      </c>
      <c r="Q2869">
        <f>E2869*D2869</f>
        <v>2082.02</v>
      </c>
      <c r="R2869">
        <f>O2869*D2869</f>
        <v>-72.77</v>
      </c>
      <c r="S2869">
        <f>J2869+K2869+L2869+M2869</f>
        <v>113.41</v>
      </c>
      <c r="T2869" t="str">
        <f>IF(AND((D2869) &gt; 20, (P2869) &lt;0.1),"hvlm", "")</f>
        <v/>
      </c>
      <c r="U2869" t="str">
        <f>TEXT((A2869), "MMM _ YYYY")</f>
        <v>Nov  2018</v>
      </c>
      <c r="V2869" t="str">
        <f>TEXT((A2869),"YYYY")</f>
        <v>2018</v>
      </c>
      <c r="W2869" s="1">
        <v>0.2631</v>
      </c>
      <c r="X2869" s="2">
        <f>E2869*W2869</f>
        <v>28.830497999999999</v>
      </c>
      <c r="Y2869" s="2">
        <f>MAX((X2869-O2869),0)</f>
        <v>32.660497999999997</v>
      </c>
    </row>
    <row r="2870" spans="1:25" x14ac:dyDescent="0.3">
      <c r="A2870" s="3">
        <v>43412</v>
      </c>
      <c r="B2870" t="s">
        <v>181</v>
      </c>
      <c r="C2870" t="s">
        <v>328</v>
      </c>
      <c r="D2870">
        <v>38</v>
      </c>
      <c r="E2870">
        <v>57.78</v>
      </c>
      <c r="F2870">
        <v>2195.64</v>
      </c>
      <c r="G2870" t="s">
        <v>81</v>
      </c>
      <c r="H2870" t="s">
        <v>34</v>
      </c>
      <c r="I2870" t="s">
        <v>181</v>
      </c>
      <c r="J2870">
        <v>82.11</v>
      </c>
      <c r="K2870">
        <v>10.47</v>
      </c>
      <c r="L2870">
        <v>1.78</v>
      </c>
      <c r="M2870">
        <v>1.92</v>
      </c>
      <c r="N2870">
        <v>96.28</v>
      </c>
      <c r="O2870">
        <v>-38.5</v>
      </c>
      <c r="P2870" s="1">
        <f>O2870/E2870</f>
        <v>-0.66632052613361026</v>
      </c>
      <c r="Q2870">
        <f>E2870*D2870</f>
        <v>2195.64</v>
      </c>
      <c r="R2870">
        <f>O2870*D2870</f>
        <v>-1463</v>
      </c>
      <c r="S2870">
        <f>J2870+K2870+L2870+M2870</f>
        <v>96.28</v>
      </c>
      <c r="T2870" t="str">
        <f>IF(AND((D2870) &gt; 20, (P2870) &lt;0.1),"hvlm", "")</f>
        <v>hvlm</v>
      </c>
      <c r="U2870" t="str">
        <f>TEXT((A2870), "MMM _ YYYY")</f>
        <v>Nov  2018</v>
      </c>
      <c r="V2870" t="str">
        <f>TEXT((A2870),"YYYY")</f>
        <v>2018</v>
      </c>
      <c r="W2870" s="1">
        <v>0.2631</v>
      </c>
      <c r="X2870" s="2">
        <f>E2870*W2870</f>
        <v>15.201918000000001</v>
      </c>
      <c r="Y2870" s="2">
        <f>MAX((X2870-O2870),0)</f>
        <v>53.701917999999999</v>
      </c>
    </row>
    <row r="2871" spans="1:25" x14ac:dyDescent="0.3">
      <c r="A2871" s="3">
        <v>43413</v>
      </c>
      <c r="B2871" t="s">
        <v>176</v>
      </c>
      <c r="C2871" t="s">
        <v>53</v>
      </c>
      <c r="D2871">
        <v>12</v>
      </c>
      <c r="E2871">
        <v>167.94</v>
      </c>
      <c r="F2871">
        <v>2015.28</v>
      </c>
      <c r="G2871" t="s">
        <v>52</v>
      </c>
      <c r="H2871" t="s">
        <v>99</v>
      </c>
      <c r="I2871" t="s">
        <v>176</v>
      </c>
      <c r="J2871">
        <v>35.909999999999997</v>
      </c>
      <c r="K2871">
        <v>11.02</v>
      </c>
      <c r="L2871">
        <v>8.5399999999999991</v>
      </c>
      <c r="M2871">
        <v>0.53</v>
      </c>
      <c r="N2871">
        <v>56</v>
      </c>
      <c r="O2871">
        <v>111.94</v>
      </c>
      <c r="P2871" s="1">
        <f>O2871/E2871</f>
        <v>0.66654757651542218</v>
      </c>
      <c r="Q2871">
        <f>E2871*D2871</f>
        <v>2015.28</v>
      </c>
      <c r="R2871">
        <f>O2871*D2871</f>
        <v>1343.28</v>
      </c>
      <c r="S2871">
        <f>J2871+K2871+L2871+M2871</f>
        <v>55.999999999999993</v>
      </c>
      <c r="T2871" t="str">
        <f>IF(AND((D2871) &gt; 20, (P2871) &lt;0.1),"hvlm", "")</f>
        <v/>
      </c>
      <c r="U2871" t="str">
        <f>TEXT((A2871), "MMM _ YYYY")</f>
        <v>Nov  2018</v>
      </c>
      <c r="V2871" t="str">
        <f>TEXT((A2871),"YYYY")</f>
        <v>2018</v>
      </c>
      <c r="W2871" s="1">
        <v>0.2631</v>
      </c>
      <c r="X2871" s="2">
        <f>E2871*W2871</f>
        <v>44.185014000000002</v>
      </c>
      <c r="Y2871" s="2">
        <f>MAX((X2871-O2871),0)</f>
        <v>0</v>
      </c>
    </row>
    <row r="2872" spans="1:25" x14ac:dyDescent="0.3">
      <c r="A2872" s="3">
        <v>43414</v>
      </c>
      <c r="B2872" t="s">
        <v>288</v>
      </c>
      <c r="C2872" t="s">
        <v>70</v>
      </c>
      <c r="D2872">
        <v>14</v>
      </c>
      <c r="E2872">
        <v>352.88</v>
      </c>
      <c r="F2872">
        <v>4940.32</v>
      </c>
      <c r="G2872" t="s">
        <v>8</v>
      </c>
      <c r="H2872" t="s">
        <v>55</v>
      </c>
      <c r="I2872" t="s">
        <v>288</v>
      </c>
      <c r="J2872">
        <v>84.86</v>
      </c>
      <c r="K2872">
        <v>8.58</v>
      </c>
      <c r="L2872">
        <v>1.78</v>
      </c>
      <c r="M2872">
        <v>4.79</v>
      </c>
      <c r="N2872">
        <v>100.01</v>
      </c>
      <c r="O2872">
        <v>252.87</v>
      </c>
      <c r="P2872" s="1">
        <f>O2872/E2872</f>
        <v>0.71658920879619137</v>
      </c>
      <c r="Q2872">
        <f>E2872*D2872</f>
        <v>4940.32</v>
      </c>
      <c r="R2872">
        <f>O2872*D2872</f>
        <v>3540.1800000000003</v>
      </c>
      <c r="S2872">
        <f>J2872+K2872+L2872+M2872</f>
        <v>100.01</v>
      </c>
      <c r="T2872" t="str">
        <f>IF(AND((D2872) &gt; 20, (P2872) &lt;0.1),"hvlm", "")</f>
        <v/>
      </c>
      <c r="U2872" t="str">
        <f>TEXT((A2872), "MMM _ YYYY")</f>
        <v>Nov  2018</v>
      </c>
      <c r="V2872" t="str">
        <f>TEXT((A2872),"YYYY")</f>
        <v>2018</v>
      </c>
      <c r="W2872" s="1">
        <v>0.2631</v>
      </c>
      <c r="X2872" s="2">
        <f>E2872*W2872</f>
        <v>92.842727999999994</v>
      </c>
      <c r="Y2872" s="2">
        <f>MAX((X2872-O2872),0)</f>
        <v>0</v>
      </c>
    </row>
    <row r="2873" spans="1:25" x14ac:dyDescent="0.3">
      <c r="A2873" s="3">
        <v>43415</v>
      </c>
      <c r="B2873" t="s">
        <v>293</v>
      </c>
      <c r="C2873" t="s">
        <v>358</v>
      </c>
      <c r="D2873">
        <v>12</v>
      </c>
      <c r="E2873">
        <v>65.209999999999994</v>
      </c>
      <c r="F2873">
        <v>782.52</v>
      </c>
      <c r="G2873" t="s">
        <v>2</v>
      </c>
      <c r="H2873" t="s">
        <v>5</v>
      </c>
      <c r="I2873" t="s">
        <v>293</v>
      </c>
      <c r="J2873">
        <v>176.04</v>
      </c>
      <c r="K2873">
        <v>11.75</v>
      </c>
      <c r="L2873">
        <v>3.23</v>
      </c>
      <c r="M2873">
        <v>2.8</v>
      </c>
      <c r="N2873">
        <v>193.82</v>
      </c>
      <c r="O2873">
        <v>-128.61000000000001</v>
      </c>
      <c r="P2873" s="1">
        <f>O2873/E2873</f>
        <v>-1.9722435209323728</v>
      </c>
      <c r="Q2873">
        <f>E2873*D2873</f>
        <v>782.52</v>
      </c>
      <c r="R2873">
        <f>O2873*D2873</f>
        <v>-1543.3200000000002</v>
      </c>
      <c r="S2873">
        <f>J2873+K2873+L2873+M2873</f>
        <v>193.82</v>
      </c>
      <c r="T2873" t="str">
        <f>IF(AND((D2873) &gt; 20, (P2873) &lt;0.1),"hvlm", "")</f>
        <v/>
      </c>
      <c r="U2873" t="str">
        <f>TEXT((A2873), "MMM _ YYYY")</f>
        <v>Nov  2018</v>
      </c>
      <c r="V2873" t="str">
        <f>TEXT((A2873),"YYYY")</f>
        <v>2018</v>
      </c>
      <c r="W2873" s="1">
        <v>0.2631</v>
      </c>
      <c r="X2873" s="2">
        <f>E2873*W2873</f>
        <v>17.156751</v>
      </c>
      <c r="Y2873" s="2">
        <f>MAX((X2873-O2873),0)</f>
        <v>145.766751</v>
      </c>
    </row>
    <row r="2874" spans="1:25" x14ac:dyDescent="0.3">
      <c r="A2874" s="3">
        <v>43416</v>
      </c>
      <c r="B2874" t="s">
        <v>66</v>
      </c>
      <c r="C2874" t="s">
        <v>221</v>
      </c>
      <c r="D2874">
        <v>15</v>
      </c>
      <c r="E2874">
        <v>200.13</v>
      </c>
      <c r="F2874">
        <v>3001.95</v>
      </c>
      <c r="G2874" t="s">
        <v>2</v>
      </c>
      <c r="H2874" t="s">
        <v>67</v>
      </c>
      <c r="I2874" t="s">
        <v>66</v>
      </c>
      <c r="J2874">
        <v>134.6</v>
      </c>
      <c r="K2874">
        <v>11.28</v>
      </c>
      <c r="L2874">
        <v>9.24</v>
      </c>
      <c r="M2874">
        <v>2.78</v>
      </c>
      <c r="N2874">
        <v>157.9</v>
      </c>
      <c r="O2874">
        <v>42.23</v>
      </c>
      <c r="P2874" s="1">
        <f>O2874/E2874</f>
        <v>0.21101284165292558</v>
      </c>
      <c r="Q2874">
        <f>E2874*D2874</f>
        <v>3001.95</v>
      </c>
      <c r="R2874">
        <f>O2874*D2874</f>
        <v>633.44999999999993</v>
      </c>
      <c r="S2874">
        <f>J2874+K2874+L2874+M2874</f>
        <v>157.9</v>
      </c>
      <c r="T2874" t="str">
        <f>IF(AND((D2874) &gt; 20, (P2874) &lt;0.1),"hvlm", "")</f>
        <v/>
      </c>
      <c r="U2874" t="str">
        <f>TEXT((A2874), "MMM _ YYYY")</f>
        <v>Nov  2018</v>
      </c>
      <c r="V2874" t="str">
        <f>TEXT((A2874),"YYYY")</f>
        <v>2018</v>
      </c>
      <c r="W2874" s="1">
        <v>0.2631</v>
      </c>
      <c r="X2874" s="2">
        <f>E2874*W2874</f>
        <v>52.654202999999995</v>
      </c>
      <c r="Y2874" s="2">
        <f>MAX((X2874-O2874),0)</f>
        <v>10.424202999999999</v>
      </c>
    </row>
    <row r="2875" spans="1:25" x14ac:dyDescent="0.3">
      <c r="A2875" s="3">
        <v>43417</v>
      </c>
      <c r="B2875" t="s">
        <v>368</v>
      </c>
      <c r="C2875" t="s">
        <v>353</v>
      </c>
      <c r="D2875">
        <v>19</v>
      </c>
      <c r="E2875">
        <v>316.77</v>
      </c>
      <c r="F2875">
        <v>6018.63</v>
      </c>
      <c r="G2875" t="s">
        <v>105</v>
      </c>
      <c r="H2875" t="s">
        <v>11</v>
      </c>
      <c r="I2875" t="s">
        <v>368</v>
      </c>
      <c r="J2875">
        <v>23.99</v>
      </c>
      <c r="K2875">
        <v>8.91</v>
      </c>
      <c r="L2875">
        <v>3.37</v>
      </c>
      <c r="M2875">
        <v>4.34</v>
      </c>
      <c r="N2875">
        <v>40.61</v>
      </c>
      <c r="O2875">
        <v>276.16000000000003</v>
      </c>
      <c r="P2875" s="1">
        <f>O2875/E2875</f>
        <v>0.87179972850964438</v>
      </c>
      <c r="Q2875">
        <f>E2875*D2875</f>
        <v>6018.6299999999992</v>
      </c>
      <c r="R2875">
        <f>O2875*D2875</f>
        <v>5247.0400000000009</v>
      </c>
      <c r="S2875">
        <f>J2875+K2875+L2875+M2875</f>
        <v>40.61</v>
      </c>
      <c r="T2875" t="str">
        <f>IF(AND((D2875) &gt; 20, (P2875) &lt;0.1),"hvlm", "")</f>
        <v/>
      </c>
      <c r="U2875" t="str">
        <f>TEXT((A2875), "MMM _ YYYY")</f>
        <v>Nov  2018</v>
      </c>
      <c r="V2875" t="str">
        <f>TEXT((A2875),"YYYY")</f>
        <v>2018</v>
      </c>
      <c r="W2875" s="1">
        <v>0.2631</v>
      </c>
      <c r="X2875" s="2">
        <f>E2875*W2875</f>
        <v>83.342186999999996</v>
      </c>
      <c r="Y2875" s="2">
        <f>MAX((X2875-O2875),0)</f>
        <v>0</v>
      </c>
    </row>
    <row r="2876" spans="1:25" x14ac:dyDescent="0.3">
      <c r="A2876" s="3">
        <v>43418</v>
      </c>
      <c r="B2876" t="s">
        <v>297</v>
      </c>
      <c r="C2876" t="s">
        <v>198</v>
      </c>
      <c r="D2876">
        <v>28</v>
      </c>
      <c r="E2876">
        <v>383.61</v>
      </c>
      <c r="F2876">
        <v>10741.08</v>
      </c>
      <c r="G2876" t="s">
        <v>26</v>
      </c>
      <c r="H2876" t="s">
        <v>5</v>
      </c>
      <c r="I2876" t="s">
        <v>297</v>
      </c>
      <c r="J2876">
        <v>78.08</v>
      </c>
      <c r="K2876">
        <v>2.67</v>
      </c>
      <c r="L2876">
        <v>5.74</v>
      </c>
      <c r="M2876">
        <v>1.39</v>
      </c>
      <c r="N2876">
        <v>87.88</v>
      </c>
      <c r="O2876">
        <v>295.73</v>
      </c>
      <c r="P2876" s="1">
        <f>O2876/E2876</f>
        <v>0.77091316701858659</v>
      </c>
      <c r="Q2876">
        <f>E2876*D2876</f>
        <v>10741.08</v>
      </c>
      <c r="R2876">
        <f>O2876*D2876</f>
        <v>8280.44</v>
      </c>
      <c r="S2876">
        <f>J2876+K2876+L2876+M2876</f>
        <v>87.88</v>
      </c>
      <c r="T2876" t="str">
        <f>IF(AND((D2876) &gt; 20, (P2876) &lt;0.1),"hvlm", "")</f>
        <v/>
      </c>
      <c r="U2876" t="str">
        <f>TEXT((A2876), "MMM _ YYYY")</f>
        <v>Nov  2018</v>
      </c>
      <c r="V2876" t="str">
        <f>TEXT((A2876),"YYYY")</f>
        <v>2018</v>
      </c>
      <c r="W2876" s="1">
        <v>0.2631</v>
      </c>
      <c r="X2876" s="2">
        <f>E2876*W2876</f>
        <v>100.927791</v>
      </c>
      <c r="Y2876" s="2">
        <f>MAX((X2876-O2876),0)</f>
        <v>0</v>
      </c>
    </row>
    <row r="2877" spans="1:25" x14ac:dyDescent="0.3">
      <c r="A2877" s="3">
        <v>43419</v>
      </c>
      <c r="B2877" t="s">
        <v>363</v>
      </c>
      <c r="C2877" t="s">
        <v>13</v>
      </c>
      <c r="D2877">
        <v>40</v>
      </c>
      <c r="E2877">
        <v>394.92</v>
      </c>
      <c r="F2877">
        <v>15796.8</v>
      </c>
      <c r="G2877" t="s">
        <v>12</v>
      </c>
      <c r="H2877" t="s">
        <v>78</v>
      </c>
      <c r="I2877" t="s">
        <v>363</v>
      </c>
      <c r="J2877">
        <v>119.87</v>
      </c>
      <c r="K2877">
        <v>8.42</v>
      </c>
      <c r="L2877">
        <v>7.49</v>
      </c>
      <c r="M2877">
        <v>3.78</v>
      </c>
      <c r="N2877">
        <v>139.56</v>
      </c>
      <c r="O2877">
        <v>255.36</v>
      </c>
      <c r="P2877" s="1">
        <f>O2877/E2877</f>
        <v>0.64661197204497112</v>
      </c>
      <c r="Q2877">
        <f>E2877*D2877</f>
        <v>15796.800000000001</v>
      </c>
      <c r="R2877">
        <f>O2877*D2877</f>
        <v>10214.400000000001</v>
      </c>
      <c r="S2877">
        <f>J2877+K2877+L2877+M2877</f>
        <v>139.56</v>
      </c>
      <c r="T2877" t="str">
        <f>IF(AND((D2877) &gt; 20, (P2877) &lt;0.1),"hvlm", "")</f>
        <v/>
      </c>
      <c r="U2877" t="str">
        <f>TEXT((A2877), "MMM _ YYYY")</f>
        <v>Nov  2018</v>
      </c>
      <c r="V2877" t="str">
        <f>TEXT((A2877),"YYYY")</f>
        <v>2018</v>
      </c>
      <c r="W2877" s="1">
        <v>0.2631</v>
      </c>
      <c r="X2877" s="2">
        <f>E2877*W2877</f>
        <v>103.903452</v>
      </c>
      <c r="Y2877" s="2">
        <f>MAX((X2877-O2877),0)</f>
        <v>0</v>
      </c>
    </row>
    <row r="2878" spans="1:25" x14ac:dyDescent="0.3">
      <c r="A2878" s="3">
        <v>43420</v>
      </c>
      <c r="B2878" t="s">
        <v>86</v>
      </c>
      <c r="C2878" t="s">
        <v>131</v>
      </c>
      <c r="D2878">
        <v>41</v>
      </c>
      <c r="E2878">
        <v>197.69</v>
      </c>
      <c r="F2878">
        <v>8105.29</v>
      </c>
      <c r="G2878" t="s">
        <v>130</v>
      </c>
      <c r="H2878" t="s">
        <v>75</v>
      </c>
      <c r="I2878" t="s">
        <v>86</v>
      </c>
      <c r="J2878">
        <v>83.04</v>
      </c>
      <c r="K2878">
        <v>6.62</v>
      </c>
      <c r="L2878">
        <v>2.66</v>
      </c>
      <c r="M2878">
        <v>2.31</v>
      </c>
      <c r="N2878">
        <v>94.63</v>
      </c>
      <c r="O2878">
        <v>103.06</v>
      </c>
      <c r="P2878" s="1">
        <f>O2878/E2878</f>
        <v>0.52132126055946182</v>
      </c>
      <c r="Q2878">
        <f>E2878*D2878</f>
        <v>8105.29</v>
      </c>
      <c r="R2878">
        <f>O2878*D2878</f>
        <v>4225.46</v>
      </c>
      <c r="S2878">
        <f>J2878+K2878+L2878+M2878</f>
        <v>94.63000000000001</v>
      </c>
      <c r="T2878" t="str">
        <f>IF(AND((D2878) &gt; 20, (P2878) &lt;0.1),"hvlm", "")</f>
        <v/>
      </c>
      <c r="U2878" t="str">
        <f>TEXT((A2878), "MMM _ YYYY")</f>
        <v>Nov  2018</v>
      </c>
      <c r="V2878" t="str">
        <f>TEXT((A2878),"YYYY")</f>
        <v>2018</v>
      </c>
      <c r="W2878" s="1">
        <v>0.2631</v>
      </c>
      <c r="X2878" s="2">
        <f>E2878*W2878</f>
        <v>52.012239000000001</v>
      </c>
      <c r="Y2878" s="2">
        <f>MAX((X2878-O2878),0)</f>
        <v>0</v>
      </c>
    </row>
    <row r="2879" spans="1:25" x14ac:dyDescent="0.3">
      <c r="A2879" s="3">
        <v>43421</v>
      </c>
      <c r="B2879" t="s">
        <v>370</v>
      </c>
      <c r="C2879" t="s">
        <v>111</v>
      </c>
      <c r="D2879">
        <v>5</v>
      </c>
      <c r="E2879">
        <v>382.63</v>
      </c>
      <c r="F2879">
        <v>1913.15</v>
      </c>
      <c r="G2879" t="s">
        <v>110</v>
      </c>
      <c r="H2879" t="s">
        <v>36</v>
      </c>
      <c r="I2879" t="s">
        <v>370</v>
      </c>
      <c r="J2879">
        <v>175.36</v>
      </c>
      <c r="K2879">
        <v>3.16</v>
      </c>
      <c r="L2879">
        <v>9.7799999999999994</v>
      </c>
      <c r="M2879">
        <v>3.69</v>
      </c>
      <c r="N2879">
        <v>191.99</v>
      </c>
      <c r="O2879">
        <v>190.64</v>
      </c>
      <c r="P2879" s="1">
        <f>O2879/E2879</f>
        <v>0.4982358936831926</v>
      </c>
      <c r="Q2879">
        <f>E2879*D2879</f>
        <v>1913.15</v>
      </c>
      <c r="R2879">
        <f>O2879*D2879</f>
        <v>953.19999999999993</v>
      </c>
      <c r="S2879">
        <f>J2879+K2879+L2879+M2879</f>
        <v>191.99</v>
      </c>
      <c r="T2879" t="str">
        <f>IF(AND((D2879) &gt; 20, (P2879) &lt;0.1),"hvlm", "")</f>
        <v/>
      </c>
      <c r="U2879" t="str">
        <f>TEXT((A2879), "MMM _ YYYY")</f>
        <v>Nov  2018</v>
      </c>
      <c r="V2879" t="str">
        <f>TEXT((A2879),"YYYY")</f>
        <v>2018</v>
      </c>
      <c r="W2879" s="1">
        <v>0.2631</v>
      </c>
      <c r="X2879" s="2">
        <f>E2879*W2879</f>
        <v>100.66995299999999</v>
      </c>
      <c r="Y2879" s="2">
        <f>MAX((X2879-O2879),0)</f>
        <v>0</v>
      </c>
    </row>
    <row r="2880" spans="1:25" x14ac:dyDescent="0.3">
      <c r="A2880" s="3">
        <v>43422</v>
      </c>
      <c r="B2880" t="s">
        <v>385</v>
      </c>
      <c r="C2880" t="s">
        <v>354</v>
      </c>
      <c r="D2880">
        <v>5</v>
      </c>
      <c r="E2880">
        <v>62.4</v>
      </c>
      <c r="F2880">
        <v>312</v>
      </c>
      <c r="G2880" t="s">
        <v>31</v>
      </c>
      <c r="H2880" t="s">
        <v>242</v>
      </c>
      <c r="I2880" t="s">
        <v>385</v>
      </c>
      <c r="J2880">
        <v>25.82</v>
      </c>
      <c r="K2880">
        <v>9.7200000000000006</v>
      </c>
      <c r="L2880">
        <v>8.6300000000000008</v>
      </c>
      <c r="M2880">
        <v>3.15</v>
      </c>
      <c r="N2880">
        <v>47.32</v>
      </c>
      <c r="O2880">
        <v>15.08</v>
      </c>
      <c r="P2880" s="1">
        <f>O2880/E2880</f>
        <v>0.24166666666666667</v>
      </c>
      <c r="Q2880">
        <f>E2880*D2880</f>
        <v>312</v>
      </c>
      <c r="R2880">
        <f>O2880*D2880</f>
        <v>75.400000000000006</v>
      </c>
      <c r="S2880">
        <f>J2880+K2880+L2880+M2880</f>
        <v>47.32</v>
      </c>
      <c r="T2880" t="str">
        <f>IF(AND((D2880) &gt; 20, (P2880) &lt;0.1),"hvlm", "")</f>
        <v/>
      </c>
      <c r="U2880" t="str">
        <f>TEXT((A2880), "MMM _ YYYY")</f>
        <v>Nov  2018</v>
      </c>
      <c r="V2880" t="str">
        <f>TEXT((A2880),"YYYY")</f>
        <v>2018</v>
      </c>
      <c r="W2880" s="1">
        <v>0.2631</v>
      </c>
      <c r="X2880" s="2">
        <f>E2880*W2880</f>
        <v>16.417439999999999</v>
      </c>
      <c r="Y2880" s="2">
        <f>MAX((X2880-O2880),0)</f>
        <v>1.3374399999999991</v>
      </c>
    </row>
    <row r="2881" spans="1:25" x14ac:dyDescent="0.3">
      <c r="A2881" s="3">
        <v>43423</v>
      </c>
      <c r="B2881" t="s">
        <v>387</v>
      </c>
      <c r="C2881" t="s">
        <v>249</v>
      </c>
      <c r="D2881">
        <v>6</v>
      </c>
      <c r="E2881">
        <v>311.07</v>
      </c>
      <c r="F2881">
        <v>1866.42</v>
      </c>
      <c r="G2881" t="s">
        <v>105</v>
      </c>
      <c r="H2881" t="s">
        <v>43</v>
      </c>
      <c r="I2881" t="s">
        <v>387</v>
      </c>
      <c r="J2881">
        <v>73.010000000000005</v>
      </c>
      <c r="K2881">
        <v>8.3800000000000008</v>
      </c>
      <c r="L2881">
        <v>5.55</v>
      </c>
      <c r="M2881">
        <v>2.94</v>
      </c>
      <c r="N2881">
        <v>89.88</v>
      </c>
      <c r="O2881">
        <v>221.19</v>
      </c>
      <c r="P2881" s="1">
        <f>O2881/E2881</f>
        <v>0.71106181888320963</v>
      </c>
      <c r="Q2881">
        <f>E2881*D2881</f>
        <v>1866.42</v>
      </c>
      <c r="R2881">
        <f>O2881*D2881</f>
        <v>1327.1399999999999</v>
      </c>
      <c r="S2881">
        <f>J2881+K2881+L2881+M2881</f>
        <v>89.88</v>
      </c>
      <c r="T2881" t="str">
        <f>IF(AND((D2881) &gt; 20, (P2881) &lt;0.1),"hvlm", "")</f>
        <v/>
      </c>
      <c r="U2881" t="str">
        <f>TEXT((A2881), "MMM _ YYYY")</f>
        <v>Nov  2018</v>
      </c>
      <c r="V2881" t="str">
        <f>TEXT((A2881),"YYYY")</f>
        <v>2018</v>
      </c>
      <c r="W2881" s="1">
        <v>0.2631</v>
      </c>
      <c r="X2881" s="2">
        <f>E2881*W2881</f>
        <v>81.842517000000001</v>
      </c>
      <c r="Y2881" s="2">
        <f>MAX((X2881-O2881),0)</f>
        <v>0</v>
      </c>
    </row>
    <row r="2882" spans="1:25" x14ac:dyDescent="0.3">
      <c r="A2882" s="3">
        <v>43424</v>
      </c>
      <c r="B2882" t="s">
        <v>377</v>
      </c>
      <c r="C2882" t="s">
        <v>201</v>
      </c>
      <c r="D2882">
        <v>23</v>
      </c>
      <c r="E2882">
        <v>274.95999999999998</v>
      </c>
      <c r="F2882">
        <v>6324.08</v>
      </c>
      <c r="G2882" t="s">
        <v>87</v>
      </c>
      <c r="H2882" t="s">
        <v>174</v>
      </c>
      <c r="I2882" t="s">
        <v>377</v>
      </c>
      <c r="J2882">
        <v>122.43</v>
      </c>
      <c r="K2882">
        <v>11.38</v>
      </c>
      <c r="L2882">
        <v>2.64</v>
      </c>
      <c r="M2882">
        <v>1.65</v>
      </c>
      <c r="N2882">
        <v>138.1</v>
      </c>
      <c r="O2882">
        <v>136.86000000000001</v>
      </c>
      <c r="P2882" s="1">
        <f>O2882/E2882</f>
        <v>0.49774512656386394</v>
      </c>
      <c r="Q2882">
        <f>E2882*D2882</f>
        <v>6324.08</v>
      </c>
      <c r="R2882">
        <f>O2882*D2882</f>
        <v>3147.78</v>
      </c>
      <c r="S2882">
        <f>J2882+K2882+L2882+M2882</f>
        <v>138.1</v>
      </c>
      <c r="T2882" t="str">
        <f>IF(AND((D2882) &gt; 20, (P2882) &lt;0.1),"hvlm", "")</f>
        <v/>
      </c>
      <c r="U2882" t="str">
        <f>TEXT((A2882), "MMM _ YYYY")</f>
        <v>Nov  2018</v>
      </c>
      <c r="V2882" t="str">
        <f>TEXT((A2882),"YYYY")</f>
        <v>2018</v>
      </c>
      <c r="W2882" s="1">
        <v>0.2631</v>
      </c>
      <c r="X2882" s="2">
        <f>E2882*W2882</f>
        <v>72.341975999999988</v>
      </c>
      <c r="Y2882" s="2">
        <f>MAX((X2882-O2882),0)</f>
        <v>0</v>
      </c>
    </row>
    <row r="2883" spans="1:25" x14ac:dyDescent="0.3">
      <c r="A2883" s="3">
        <v>43425</v>
      </c>
      <c r="B2883" t="s">
        <v>301</v>
      </c>
      <c r="C2883" t="s">
        <v>62</v>
      </c>
      <c r="D2883">
        <v>3</v>
      </c>
      <c r="E2883">
        <v>137.33000000000001</v>
      </c>
      <c r="F2883">
        <v>411.99</v>
      </c>
      <c r="G2883" t="s">
        <v>61</v>
      </c>
      <c r="H2883" t="s">
        <v>96</v>
      </c>
      <c r="I2883" t="s">
        <v>301</v>
      </c>
      <c r="J2883">
        <v>185.44</v>
      </c>
      <c r="K2883">
        <v>14.96</v>
      </c>
      <c r="L2883">
        <v>8.56</v>
      </c>
      <c r="M2883">
        <v>0.55000000000000004</v>
      </c>
      <c r="N2883">
        <v>209.51</v>
      </c>
      <c r="O2883">
        <v>-72.180000000000007</v>
      </c>
      <c r="P2883" s="1">
        <f>O2883/E2883</f>
        <v>-0.52559528143886991</v>
      </c>
      <c r="Q2883">
        <f>E2883*D2883</f>
        <v>411.99</v>
      </c>
      <c r="R2883">
        <f>O2883*D2883</f>
        <v>-216.54000000000002</v>
      </c>
      <c r="S2883">
        <f>J2883+K2883+L2883+M2883</f>
        <v>209.51000000000002</v>
      </c>
      <c r="T2883" t="str">
        <f>IF(AND((D2883) &gt; 20, (P2883) &lt;0.1),"hvlm", "")</f>
        <v/>
      </c>
      <c r="U2883" t="str">
        <f>TEXT((A2883), "MMM _ YYYY")</f>
        <v>Nov  2018</v>
      </c>
      <c r="V2883" t="str">
        <f>TEXT((A2883),"YYYY")</f>
        <v>2018</v>
      </c>
      <c r="W2883" s="1">
        <v>0.2631</v>
      </c>
      <c r="X2883" s="2">
        <f>E2883*W2883</f>
        <v>36.131523000000001</v>
      </c>
      <c r="Y2883" s="2">
        <f>MAX((X2883-O2883),0)</f>
        <v>108.31152300000001</v>
      </c>
    </row>
    <row r="2884" spans="1:25" x14ac:dyDescent="0.3">
      <c r="A2884" s="3">
        <v>43426</v>
      </c>
      <c r="B2884" t="s">
        <v>35</v>
      </c>
      <c r="C2884" t="s">
        <v>71</v>
      </c>
      <c r="D2884">
        <v>37</v>
      </c>
      <c r="E2884">
        <v>227.56</v>
      </c>
      <c r="F2884">
        <v>8419.7199999999993</v>
      </c>
      <c r="G2884" t="s">
        <v>61</v>
      </c>
      <c r="H2884" t="s">
        <v>36</v>
      </c>
      <c r="I2884" t="s">
        <v>35</v>
      </c>
      <c r="J2884">
        <v>162.53</v>
      </c>
      <c r="K2884">
        <v>4.17</v>
      </c>
      <c r="L2884">
        <v>4.6399999999999997</v>
      </c>
      <c r="M2884">
        <v>3.49</v>
      </c>
      <c r="N2884">
        <v>174.83</v>
      </c>
      <c r="O2884">
        <v>52.73</v>
      </c>
      <c r="P2884" s="1">
        <f>O2884/E2884</f>
        <v>0.23171910704869045</v>
      </c>
      <c r="Q2884">
        <f>E2884*D2884</f>
        <v>8419.7199999999993</v>
      </c>
      <c r="R2884">
        <f>O2884*D2884</f>
        <v>1951.01</v>
      </c>
      <c r="S2884">
        <f>J2884+K2884+L2884+M2884</f>
        <v>174.82999999999998</v>
      </c>
      <c r="T2884" t="str">
        <f>IF(AND((D2884) &gt; 20, (P2884) &lt;0.1),"hvlm", "")</f>
        <v/>
      </c>
      <c r="U2884" t="str">
        <f>TEXT((A2884), "MMM _ YYYY")</f>
        <v>Nov  2018</v>
      </c>
      <c r="V2884" t="str">
        <f>TEXT((A2884),"YYYY")</f>
        <v>2018</v>
      </c>
      <c r="W2884" s="1">
        <v>0.2631</v>
      </c>
      <c r="X2884" s="2">
        <f>E2884*W2884</f>
        <v>59.871036000000004</v>
      </c>
      <c r="Y2884" s="2">
        <f>MAX((X2884-O2884),0)</f>
        <v>7.1410360000000068</v>
      </c>
    </row>
    <row r="2885" spans="1:25" x14ac:dyDescent="0.3">
      <c r="A2885" s="3">
        <v>43427</v>
      </c>
      <c r="B2885" t="s">
        <v>386</v>
      </c>
      <c r="C2885" t="s">
        <v>102</v>
      </c>
      <c r="D2885">
        <v>33</v>
      </c>
      <c r="E2885">
        <v>95.34</v>
      </c>
      <c r="F2885">
        <v>3146.22</v>
      </c>
      <c r="G2885" t="s">
        <v>8</v>
      </c>
      <c r="H2885" t="s">
        <v>15</v>
      </c>
      <c r="I2885" t="s">
        <v>386</v>
      </c>
      <c r="J2885">
        <v>59.03</v>
      </c>
      <c r="K2885">
        <v>14.68</v>
      </c>
      <c r="L2885">
        <v>2.77</v>
      </c>
      <c r="M2885">
        <v>1.29</v>
      </c>
      <c r="N2885">
        <v>77.77</v>
      </c>
      <c r="O2885">
        <v>17.57</v>
      </c>
      <c r="P2885" s="1">
        <f>O2885/E2885</f>
        <v>0.18428781204111599</v>
      </c>
      <c r="Q2885">
        <f>E2885*D2885</f>
        <v>3146.2200000000003</v>
      </c>
      <c r="R2885">
        <f>O2885*D2885</f>
        <v>579.81000000000006</v>
      </c>
      <c r="S2885">
        <f>J2885+K2885+L2885+M2885</f>
        <v>77.77000000000001</v>
      </c>
      <c r="T2885" t="str">
        <f>IF(AND((D2885) &gt; 20, (P2885) &lt;0.1),"hvlm", "")</f>
        <v/>
      </c>
      <c r="U2885" t="str">
        <f>TEXT((A2885), "MMM _ YYYY")</f>
        <v>Nov  2018</v>
      </c>
      <c r="V2885" t="str">
        <f>TEXT((A2885),"YYYY")</f>
        <v>2018</v>
      </c>
      <c r="W2885" s="1">
        <v>0.2631</v>
      </c>
      <c r="X2885" s="2">
        <f>E2885*W2885</f>
        <v>25.083954000000002</v>
      </c>
      <c r="Y2885" s="2">
        <f>MAX((X2885-O2885),0)</f>
        <v>7.5139540000000018</v>
      </c>
    </row>
    <row r="2886" spans="1:25" x14ac:dyDescent="0.3">
      <c r="A2886" s="3">
        <v>43428</v>
      </c>
      <c r="B2886" t="s">
        <v>100</v>
      </c>
      <c r="C2886" t="s">
        <v>126</v>
      </c>
      <c r="D2886">
        <v>43</v>
      </c>
      <c r="E2886">
        <v>355.06</v>
      </c>
      <c r="F2886">
        <v>15267.58</v>
      </c>
      <c r="G2886" t="s">
        <v>31</v>
      </c>
      <c r="H2886" t="s">
        <v>101</v>
      </c>
      <c r="I2886" t="s">
        <v>100</v>
      </c>
      <c r="J2886">
        <v>163.36000000000001</v>
      </c>
      <c r="K2886">
        <v>8.32</v>
      </c>
      <c r="L2886">
        <v>2.46</v>
      </c>
      <c r="M2886">
        <v>4.09</v>
      </c>
      <c r="N2886">
        <v>178.23</v>
      </c>
      <c r="O2886">
        <v>176.83</v>
      </c>
      <c r="P2886" s="1">
        <f>O2886/E2886</f>
        <v>0.49802850222497608</v>
      </c>
      <c r="Q2886">
        <f>E2886*D2886</f>
        <v>15267.58</v>
      </c>
      <c r="R2886">
        <f>O2886*D2886</f>
        <v>7603.6900000000005</v>
      </c>
      <c r="S2886">
        <f>J2886+K2886+L2886+M2886</f>
        <v>178.23000000000002</v>
      </c>
      <c r="T2886" t="str">
        <f>IF(AND((D2886) &gt; 20, (P2886) &lt;0.1),"hvlm", "")</f>
        <v/>
      </c>
      <c r="U2886" t="str">
        <f>TEXT((A2886), "MMM _ YYYY")</f>
        <v>Nov  2018</v>
      </c>
      <c r="V2886" t="str">
        <f>TEXT((A2886),"YYYY")</f>
        <v>2018</v>
      </c>
      <c r="W2886" s="1">
        <v>0.2631</v>
      </c>
      <c r="X2886" s="2">
        <f>E2886*W2886</f>
        <v>93.416285999999999</v>
      </c>
      <c r="Y2886" s="2">
        <f>MAX((X2886-O2886),0)</f>
        <v>0</v>
      </c>
    </row>
    <row r="2887" spans="1:25" x14ac:dyDescent="0.3">
      <c r="A2887" s="3">
        <v>43429</v>
      </c>
      <c r="B2887" t="s">
        <v>241</v>
      </c>
      <c r="C2887" t="s">
        <v>32</v>
      </c>
      <c r="D2887">
        <v>21</v>
      </c>
      <c r="E2887">
        <v>175.26</v>
      </c>
      <c r="F2887">
        <v>3680.46</v>
      </c>
      <c r="G2887" t="s">
        <v>31</v>
      </c>
      <c r="H2887" t="s">
        <v>242</v>
      </c>
      <c r="I2887" t="s">
        <v>241</v>
      </c>
      <c r="J2887">
        <v>60.06</v>
      </c>
      <c r="K2887">
        <v>6.6</v>
      </c>
      <c r="L2887">
        <v>1.3</v>
      </c>
      <c r="M2887">
        <v>2.65</v>
      </c>
      <c r="N2887">
        <v>70.61</v>
      </c>
      <c r="O2887">
        <v>104.65</v>
      </c>
      <c r="P2887" s="1">
        <f>O2887/E2887</f>
        <v>0.59711286089238846</v>
      </c>
      <c r="Q2887">
        <f>E2887*D2887</f>
        <v>3680.46</v>
      </c>
      <c r="R2887">
        <f>O2887*D2887</f>
        <v>2197.65</v>
      </c>
      <c r="S2887">
        <f>J2887+K2887+L2887+M2887</f>
        <v>70.61</v>
      </c>
      <c r="T2887" t="str">
        <f>IF(AND((D2887) &gt; 20, (P2887) &lt;0.1),"hvlm", "")</f>
        <v/>
      </c>
      <c r="U2887" t="str">
        <f>TEXT((A2887), "MMM _ YYYY")</f>
        <v>Nov  2018</v>
      </c>
      <c r="V2887" t="str">
        <f>TEXT((A2887),"YYYY")</f>
        <v>2018</v>
      </c>
      <c r="W2887" s="1">
        <v>0.2631</v>
      </c>
      <c r="X2887" s="2">
        <f>E2887*W2887</f>
        <v>46.110906</v>
      </c>
      <c r="Y2887" s="2">
        <f>MAX((X2887-O2887),0)</f>
        <v>0</v>
      </c>
    </row>
    <row r="2888" spans="1:25" x14ac:dyDescent="0.3">
      <c r="A2888" s="3">
        <v>43430</v>
      </c>
      <c r="B2888" t="s">
        <v>232</v>
      </c>
      <c r="C2888" t="s">
        <v>341</v>
      </c>
      <c r="D2888">
        <v>20</v>
      </c>
      <c r="E2888">
        <v>269.12</v>
      </c>
      <c r="F2888">
        <v>5382.4</v>
      </c>
      <c r="G2888" t="s">
        <v>130</v>
      </c>
      <c r="H2888" t="s">
        <v>51</v>
      </c>
      <c r="I2888" t="s">
        <v>232</v>
      </c>
      <c r="J2888">
        <v>89.16</v>
      </c>
      <c r="K2888">
        <v>11.34</v>
      </c>
      <c r="L2888">
        <v>6.12</v>
      </c>
      <c r="M2888">
        <v>3</v>
      </c>
      <c r="N2888">
        <v>109.62</v>
      </c>
      <c r="O2888">
        <v>159.5</v>
      </c>
      <c r="P2888" s="1">
        <f>O2888/E2888</f>
        <v>0.59267241379310343</v>
      </c>
      <c r="Q2888">
        <f>E2888*D2888</f>
        <v>5382.4</v>
      </c>
      <c r="R2888">
        <f>O2888*D2888</f>
        <v>3190</v>
      </c>
      <c r="S2888">
        <f>J2888+K2888+L2888+M2888</f>
        <v>109.62</v>
      </c>
      <c r="T2888" t="str">
        <f>IF(AND((D2888) &gt; 20, (P2888) &lt;0.1),"hvlm", "")</f>
        <v/>
      </c>
      <c r="U2888" t="str">
        <f>TEXT((A2888), "MMM _ YYYY")</f>
        <v>Nov  2018</v>
      </c>
      <c r="V2888" t="str">
        <f>TEXT((A2888),"YYYY")</f>
        <v>2018</v>
      </c>
      <c r="W2888" s="1">
        <v>0.2631</v>
      </c>
      <c r="X2888" s="2">
        <f>E2888*W2888</f>
        <v>70.805471999999995</v>
      </c>
      <c r="Y2888" s="2">
        <f>MAX((X2888-O2888),0)</f>
        <v>0</v>
      </c>
    </row>
    <row r="2889" spans="1:25" x14ac:dyDescent="0.3">
      <c r="A2889" s="3">
        <v>43431</v>
      </c>
      <c r="B2889" t="s">
        <v>79</v>
      </c>
      <c r="C2889" t="s">
        <v>261</v>
      </c>
      <c r="D2889">
        <v>1</v>
      </c>
      <c r="E2889">
        <v>105.57</v>
      </c>
      <c r="F2889">
        <v>105.57</v>
      </c>
      <c r="G2889" t="s">
        <v>87</v>
      </c>
      <c r="H2889" t="s">
        <v>80</v>
      </c>
      <c r="I2889" t="s">
        <v>79</v>
      </c>
      <c r="J2889">
        <v>199.27</v>
      </c>
      <c r="K2889">
        <v>11.88</v>
      </c>
      <c r="L2889">
        <v>8.77</v>
      </c>
      <c r="M2889">
        <v>3.98</v>
      </c>
      <c r="N2889">
        <v>223.9</v>
      </c>
      <c r="O2889">
        <v>-118.33</v>
      </c>
      <c r="P2889" s="1">
        <f>O2889/E2889</f>
        <v>-1.1208676707397935</v>
      </c>
      <c r="Q2889">
        <f>E2889*D2889</f>
        <v>105.57</v>
      </c>
      <c r="R2889">
        <f>O2889*D2889</f>
        <v>-118.33</v>
      </c>
      <c r="S2889">
        <f>J2889+K2889+L2889+M2889</f>
        <v>223.9</v>
      </c>
      <c r="T2889" t="str">
        <f>IF(AND((D2889) &gt; 20, (P2889) &lt;0.1),"hvlm", "")</f>
        <v/>
      </c>
      <c r="U2889" t="str">
        <f>TEXT((A2889), "MMM _ YYYY")</f>
        <v>Nov  2018</v>
      </c>
      <c r="V2889" t="str">
        <f>TEXT((A2889),"YYYY")</f>
        <v>2018</v>
      </c>
      <c r="W2889" s="1">
        <v>0.2631</v>
      </c>
      <c r="X2889" s="2">
        <f>E2889*W2889</f>
        <v>27.775466999999999</v>
      </c>
      <c r="Y2889" s="2">
        <f>MAX((X2889-O2889),0)</f>
        <v>146.105467</v>
      </c>
    </row>
    <row r="2890" spans="1:25" x14ac:dyDescent="0.3">
      <c r="A2890" s="3">
        <v>43432</v>
      </c>
      <c r="B2890" t="s">
        <v>345</v>
      </c>
      <c r="C2890" t="s">
        <v>331</v>
      </c>
      <c r="D2890">
        <v>39</v>
      </c>
      <c r="E2890">
        <v>122.16</v>
      </c>
      <c r="F2890">
        <v>4764.24</v>
      </c>
      <c r="G2890" t="s">
        <v>134</v>
      </c>
      <c r="H2890" t="s">
        <v>39</v>
      </c>
      <c r="I2890" t="s">
        <v>345</v>
      </c>
      <c r="J2890">
        <v>65.540000000000006</v>
      </c>
      <c r="K2890">
        <v>13.66</v>
      </c>
      <c r="L2890">
        <v>8.8000000000000007</v>
      </c>
      <c r="M2890">
        <v>1.96</v>
      </c>
      <c r="N2890">
        <v>89.96</v>
      </c>
      <c r="O2890">
        <v>32.200000000000003</v>
      </c>
      <c r="P2890" s="1">
        <f>O2890/E2890</f>
        <v>0.26358873608382455</v>
      </c>
      <c r="Q2890">
        <f>E2890*D2890</f>
        <v>4764.24</v>
      </c>
      <c r="R2890">
        <f>O2890*D2890</f>
        <v>1255.8000000000002</v>
      </c>
      <c r="S2890">
        <f>J2890+K2890+L2890+M2890</f>
        <v>89.96</v>
      </c>
      <c r="T2890" t="str">
        <f>IF(AND((D2890) &gt; 20, (P2890) &lt;0.1),"hvlm", "")</f>
        <v/>
      </c>
      <c r="U2890" t="str">
        <f>TEXT((A2890), "MMM _ YYYY")</f>
        <v>Nov  2018</v>
      </c>
      <c r="V2890" t="str">
        <f>TEXT((A2890),"YYYY")</f>
        <v>2018</v>
      </c>
      <c r="W2890" s="1">
        <v>0.2631</v>
      </c>
      <c r="X2890" s="2">
        <f>E2890*W2890</f>
        <v>32.140295999999999</v>
      </c>
      <c r="Y2890" s="2">
        <f>MAX((X2890-O2890),0)</f>
        <v>0</v>
      </c>
    </row>
    <row r="2891" spans="1:25" x14ac:dyDescent="0.3">
      <c r="A2891" s="3">
        <v>43433</v>
      </c>
      <c r="B2891" t="s">
        <v>351</v>
      </c>
      <c r="C2891" t="s">
        <v>353</v>
      </c>
      <c r="D2891">
        <v>47</v>
      </c>
      <c r="E2891">
        <v>397.18</v>
      </c>
      <c r="F2891">
        <v>18667.46</v>
      </c>
      <c r="G2891" t="s">
        <v>105</v>
      </c>
      <c r="H2891" t="s">
        <v>78</v>
      </c>
      <c r="I2891" t="s">
        <v>351</v>
      </c>
      <c r="J2891">
        <v>192.57</v>
      </c>
      <c r="K2891">
        <v>12.9</v>
      </c>
      <c r="L2891">
        <v>7.49</v>
      </c>
      <c r="M2891">
        <v>3.72</v>
      </c>
      <c r="N2891">
        <v>216.68</v>
      </c>
      <c r="O2891">
        <v>180.5</v>
      </c>
      <c r="P2891" s="1">
        <f>O2891/E2891</f>
        <v>0.45445389999496449</v>
      </c>
      <c r="Q2891">
        <f>E2891*D2891</f>
        <v>18667.46</v>
      </c>
      <c r="R2891">
        <f>O2891*D2891</f>
        <v>8483.5</v>
      </c>
      <c r="S2891">
        <f>J2891+K2891+L2891+M2891</f>
        <v>216.68</v>
      </c>
      <c r="T2891" t="str">
        <f>IF(AND((D2891) &gt; 20, (P2891) &lt;0.1),"hvlm", "")</f>
        <v/>
      </c>
      <c r="U2891" t="str">
        <f>TEXT((A2891), "MMM _ YYYY")</f>
        <v>Nov  2018</v>
      </c>
      <c r="V2891" t="str">
        <f>TEXT((A2891),"YYYY")</f>
        <v>2018</v>
      </c>
      <c r="W2891" s="1">
        <v>0.2631</v>
      </c>
      <c r="X2891" s="2">
        <f>E2891*W2891</f>
        <v>104.498058</v>
      </c>
      <c r="Y2891" s="2">
        <f>MAX((X2891-O2891),0)</f>
        <v>0</v>
      </c>
    </row>
    <row r="2892" spans="1:25" x14ac:dyDescent="0.3">
      <c r="A2892" s="3">
        <v>43434</v>
      </c>
      <c r="B2892" t="s">
        <v>133</v>
      </c>
      <c r="C2892" t="s">
        <v>341</v>
      </c>
      <c r="D2892">
        <v>17</v>
      </c>
      <c r="E2892">
        <v>313.58</v>
      </c>
      <c r="F2892">
        <v>5330.86</v>
      </c>
      <c r="G2892" t="s">
        <v>130</v>
      </c>
      <c r="H2892" t="s">
        <v>55</v>
      </c>
      <c r="I2892" t="s">
        <v>133</v>
      </c>
      <c r="J2892">
        <v>145.58000000000001</v>
      </c>
      <c r="K2892">
        <v>9.02</v>
      </c>
      <c r="L2892">
        <v>5.86</v>
      </c>
      <c r="M2892">
        <v>0.05</v>
      </c>
      <c r="N2892">
        <v>160.51</v>
      </c>
      <c r="O2892">
        <v>153.07</v>
      </c>
      <c r="P2892" s="1">
        <f>O2892/E2892</f>
        <v>0.48813699853306969</v>
      </c>
      <c r="Q2892">
        <f>E2892*D2892</f>
        <v>5330.86</v>
      </c>
      <c r="R2892">
        <f>O2892*D2892</f>
        <v>2602.19</v>
      </c>
      <c r="S2892">
        <f>J2892+K2892+L2892+M2892</f>
        <v>160.51000000000005</v>
      </c>
      <c r="T2892" t="str">
        <f>IF(AND((D2892) &gt; 20, (P2892) &lt;0.1),"hvlm", "")</f>
        <v/>
      </c>
      <c r="U2892" t="str">
        <f>TEXT((A2892), "MMM _ YYYY")</f>
        <v>Nov  2018</v>
      </c>
      <c r="V2892" t="str">
        <f>TEXT((A2892),"YYYY")</f>
        <v>2018</v>
      </c>
      <c r="W2892" s="1">
        <v>0.2631</v>
      </c>
      <c r="X2892" s="2">
        <f>E2892*W2892</f>
        <v>82.502898000000002</v>
      </c>
      <c r="Y2892" s="2">
        <f>MAX((X2892-O2892),0)</f>
        <v>0</v>
      </c>
    </row>
    <row r="2893" spans="1:25" x14ac:dyDescent="0.3">
      <c r="A2893" s="3">
        <v>43435</v>
      </c>
      <c r="B2893" t="s">
        <v>386</v>
      </c>
      <c r="C2893" t="s">
        <v>291</v>
      </c>
      <c r="D2893">
        <v>29</v>
      </c>
      <c r="E2893">
        <v>386.69</v>
      </c>
      <c r="F2893">
        <v>11214.01</v>
      </c>
      <c r="G2893" t="s">
        <v>16</v>
      </c>
      <c r="H2893" t="s">
        <v>15</v>
      </c>
      <c r="I2893" t="s">
        <v>386</v>
      </c>
      <c r="J2893">
        <v>59.03</v>
      </c>
      <c r="K2893">
        <v>14.68</v>
      </c>
      <c r="L2893">
        <v>2.77</v>
      </c>
      <c r="M2893">
        <v>1.29</v>
      </c>
      <c r="N2893">
        <v>77.77</v>
      </c>
      <c r="O2893">
        <v>308.92</v>
      </c>
      <c r="P2893" s="1">
        <f>O2893/E2893</f>
        <v>0.79888282603635996</v>
      </c>
      <c r="Q2893">
        <f>E2893*D2893</f>
        <v>11214.01</v>
      </c>
      <c r="R2893">
        <f>O2893*D2893</f>
        <v>8958.68</v>
      </c>
      <c r="S2893">
        <f>J2893+K2893+L2893+M2893</f>
        <v>77.77000000000001</v>
      </c>
      <c r="T2893" t="str">
        <f>IF(AND((D2893) &gt; 20, (P2893) &lt;0.1),"hvlm", "")</f>
        <v/>
      </c>
      <c r="U2893" t="str">
        <f>TEXT((A2893), "MMM _ YYYY")</f>
        <v>Dec  2018</v>
      </c>
      <c r="V2893" t="str">
        <f>TEXT((A2893),"YYYY")</f>
        <v>2018</v>
      </c>
      <c r="W2893" s="1">
        <v>0.2631</v>
      </c>
      <c r="X2893" s="2">
        <f>E2893*W2893</f>
        <v>101.738139</v>
      </c>
      <c r="Y2893" s="2">
        <f>MAX((X2893-O2893),0)</f>
        <v>0</v>
      </c>
    </row>
    <row r="2894" spans="1:25" x14ac:dyDescent="0.3">
      <c r="A2894" s="3">
        <v>43436</v>
      </c>
      <c r="B2894" t="s">
        <v>279</v>
      </c>
      <c r="C2894" t="s">
        <v>352</v>
      </c>
      <c r="D2894">
        <v>8</v>
      </c>
      <c r="E2894">
        <v>153.55000000000001</v>
      </c>
      <c r="F2894">
        <v>1228.4000000000001</v>
      </c>
      <c r="G2894" t="s">
        <v>110</v>
      </c>
      <c r="H2894" t="s">
        <v>67</v>
      </c>
      <c r="I2894" t="s">
        <v>279</v>
      </c>
      <c r="J2894">
        <v>102.82</v>
      </c>
      <c r="K2894">
        <v>7.51</v>
      </c>
      <c r="L2894">
        <v>5.14</v>
      </c>
      <c r="M2894">
        <v>4.74</v>
      </c>
      <c r="N2894">
        <v>120.21</v>
      </c>
      <c r="O2894">
        <v>33.340000000000003</v>
      </c>
      <c r="P2894" s="1">
        <f>O2894/E2894</f>
        <v>0.21712797134483883</v>
      </c>
      <c r="Q2894">
        <f>E2894*D2894</f>
        <v>1228.4000000000001</v>
      </c>
      <c r="R2894">
        <f>O2894*D2894</f>
        <v>266.72000000000003</v>
      </c>
      <c r="S2894">
        <f>J2894+K2894+L2894+M2894</f>
        <v>120.21</v>
      </c>
      <c r="T2894" t="str">
        <f>IF(AND((D2894) &gt; 20, (P2894) &lt;0.1),"hvlm", "")</f>
        <v/>
      </c>
      <c r="U2894" t="str">
        <f>TEXT((A2894), "MMM _ YYYY")</f>
        <v>Dec  2018</v>
      </c>
      <c r="V2894" t="str">
        <f>TEXT((A2894),"YYYY")</f>
        <v>2018</v>
      </c>
      <c r="W2894" s="1">
        <v>0.2631</v>
      </c>
      <c r="X2894" s="2">
        <f>E2894*W2894</f>
        <v>40.399005000000002</v>
      </c>
      <c r="Y2894" s="2">
        <f>MAX((X2894-O2894),0)</f>
        <v>7.0590049999999991</v>
      </c>
    </row>
    <row r="2895" spans="1:25" x14ac:dyDescent="0.3">
      <c r="A2895" s="3">
        <v>43437</v>
      </c>
      <c r="B2895" t="s">
        <v>117</v>
      </c>
      <c r="C2895" t="s">
        <v>275</v>
      </c>
      <c r="D2895">
        <v>26</v>
      </c>
      <c r="E2895">
        <v>107.6</v>
      </c>
      <c r="F2895">
        <v>2797.6</v>
      </c>
      <c r="G2895" t="s">
        <v>2</v>
      </c>
      <c r="H2895" t="s">
        <v>30</v>
      </c>
      <c r="I2895" t="s">
        <v>117</v>
      </c>
      <c r="J2895">
        <v>87.91</v>
      </c>
      <c r="K2895">
        <v>4.96</v>
      </c>
      <c r="L2895">
        <v>9.99</v>
      </c>
      <c r="M2895">
        <v>4.2</v>
      </c>
      <c r="N2895">
        <v>107.06</v>
      </c>
      <c r="O2895">
        <v>0.53999999999999204</v>
      </c>
      <c r="P2895" s="1">
        <f>O2895/E2895</f>
        <v>5.0185873605947222E-3</v>
      </c>
      <c r="Q2895">
        <f>E2895*D2895</f>
        <v>2797.6</v>
      </c>
      <c r="R2895">
        <f>O2895*D2895</f>
        <v>14.039999999999793</v>
      </c>
      <c r="S2895">
        <f>J2895+K2895+L2895+M2895</f>
        <v>107.05999999999999</v>
      </c>
      <c r="T2895" t="str">
        <f>IF(AND((D2895) &gt; 20, (P2895) &lt;0.1),"hvlm", "")</f>
        <v>hvlm</v>
      </c>
      <c r="U2895" t="str">
        <f>TEXT((A2895), "MMM _ YYYY")</f>
        <v>Dec  2018</v>
      </c>
      <c r="V2895" t="str">
        <f>TEXT((A2895),"YYYY")</f>
        <v>2018</v>
      </c>
      <c r="W2895" s="1">
        <v>0.2631</v>
      </c>
      <c r="X2895" s="2">
        <f>E2895*W2895</f>
        <v>28.309559999999998</v>
      </c>
      <c r="Y2895" s="2">
        <f>MAX((X2895-O2895),0)</f>
        <v>27.769560000000006</v>
      </c>
    </row>
    <row r="2896" spans="1:25" x14ac:dyDescent="0.3">
      <c r="A2896" s="3">
        <v>43438</v>
      </c>
      <c r="B2896" t="s">
        <v>385</v>
      </c>
      <c r="C2896" t="s">
        <v>244</v>
      </c>
      <c r="D2896">
        <v>28</v>
      </c>
      <c r="E2896">
        <v>226.07</v>
      </c>
      <c r="F2896">
        <v>6329.96</v>
      </c>
      <c r="G2896" t="s">
        <v>26</v>
      </c>
      <c r="H2896" t="s">
        <v>242</v>
      </c>
      <c r="I2896" t="s">
        <v>385</v>
      </c>
      <c r="J2896">
        <v>25.82</v>
      </c>
      <c r="K2896">
        <v>9.7200000000000006</v>
      </c>
      <c r="L2896">
        <v>8.6300000000000008</v>
      </c>
      <c r="M2896">
        <v>3.15</v>
      </c>
      <c r="N2896">
        <v>47.32</v>
      </c>
      <c r="O2896">
        <v>178.75</v>
      </c>
      <c r="P2896" s="1">
        <f>O2896/E2896</f>
        <v>0.79068430132259926</v>
      </c>
      <c r="Q2896">
        <f>E2896*D2896</f>
        <v>6329.96</v>
      </c>
      <c r="R2896">
        <f>O2896*D2896</f>
        <v>5005</v>
      </c>
      <c r="S2896">
        <f>J2896+K2896+L2896+M2896</f>
        <v>47.32</v>
      </c>
      <c r="T2896" t="str">
        <f>IF(AND((D2896) &gt; 20, (P2896) &lt;0.1),"hvlm", "")</f>
        <v/>
      </c>
      <c r="U2896" t="str">
        <f>TEXT((A2896), "MMM _ YYYY")</f>
        <v>Dec  2018</v>
      </c>
      <c r="V2896" t="str">
        <f>TEXT((A2896),"YYYY")</f>
        <v>2018</v>
      </c>
      <c r="W2896" s="1">
        <v>0.2631</v>
      </c>
      <c r="X2896" s="2">
        <f>E2896*W2896</f>
        <v>59.479016999999999</v>
      </c>
      <c r="Y2896" s="2">
        <f>MAX((X2896-O2896),0)</f>
        <v>0</v>
      </c>
    </row>
    <row r="2897" spans="1:25" x14ac:dyDescent="0.3">
      <c r="A2897" s="3">
        <v>43439</v>
      </c>
      <c r="B2897" t="s">
        <v>279</v>
      </c>
      <c r="C2897" t="s">
        <v>46</v>
      </c>
      <c r="D2897">
        <v>34</v>
      </c>
      <c r="E2897">
        <v>223.13</v>
      </c>
      <c r="F2897">
        <v>7586.42</v>
      </c>
      <c r="G2897" t="s">
        <v>8</v>
      </c>
      <c r="H2897" t="s">
        <v>67</v>
      </c>
      <c r="I2897" t="s">
        <v>279</v>
      </c>
      <c r="J2897">
        <v>102.82</v>
      </c>
      <c r="K2897">
        <v>7.51</v>
      </c>
      <c r="L2897">
        <v>5.14</v>
      </c>
      <c r="M2897">
        <v>4.74</v>
      </c>
      <c r="N2897">
        <v>120.21</v>
      </c>
      <c r="O2897">
        <v>102.92</v>
      </c>
      <c r="P2897" s="1">
        <f>O2897/E2897</f>
        <v>0.46125577017881952</v>
      </c>
      <c r="Q2897">
        <f>E2897*D2897</f>
        <v>7586.42</v>
      </c>
      <c r="R2897">
        <f>O2897*D2897</f>
        <v>3499.28</v>
      </c>
      <c r="S2897">
        <f>J2897+K2897+L2897+M2897</f>
        <v>120.21</v>
      </c>
      <c r="T2897" t="str">
        <f>IF(AND((D2897) &gt; 20, (P2897) &lt;0.1),"hvlm", "")</f>
        <v/>
      </c>
      <c r="U2897" t="str">
        <f>TEXT((A2897), "MMM _ YYYY")</f>
        <v>Dec  2018</v>
      </c>
      <c r="V2897" t="str">
        <f>TEXT((A2897),"YYYY")</f>
        <v>2018</v>
      </c>
      <c r="W2897" s="1">
        <v>0.2631</v>
      </c>
      <c r="X2897" s="2">
        <f>E2897*W2897</f>
        <v>58.705503</v>
      </c>
      <c r="Y2897" s="2">
        <f>MAX((X2897-O2897),0)</f>
        <v>0</v>
      </c>
    </row>
    <row r="2898" spans="1:25" x14ac:dyDescent="0.3">
      <c r="A2898" s="3">
        <v>43440</v>
      </c>
      <c r="B2898" t="s">
        <v>128</v>
      </c>
      <c r="C2898" t="s">
        <v>357</v>
      </c>
      <c r="D2898">
        <v>26</v>
      </c>
      <c r="E2898">
        <v>111.23</v>
      </c>
      <c r="F2898">
        <v>2891.98</v>
      </c>
      <c r="G2898" t="s">
        <v>2</v>
      </c>
      <c r="H2898" t="s">
        <v>39</v>
      </c>
      <c r="I2898" t="s">
        <v>128</v>
      </c>
      <c r="J2898">
        <v>112.74</v>
      </c>
      <c r="K2898">
        <v>9.7100000000000009</v>
      </c>
      <c r="L2898">
        <v>8.27</v>
      </c>
      <c r="M2898">
        <v>4.95</v>
      </c>
      <c r="N2898">
        <v>135.66999999999999</v>
      </c>
      <c r="O2898">
        <v>-24.44</v>
      </c>
      <c r="P2898" s="1">
        <f>O2898/E2898</f>
        <v>-0.21972489436303155</v>
      </c>
      <c r="Q2898">
        <f>E2898*D2898</f>
        <v>2891.98</v>
      </c>
      <c r="R2898">
        <f>O2898*D2898</f>
        <v>-635.44000000000005</v>
      </c>
      <c r="S2898">
        <f>J2898+K2898+L2898+M2898</f>
        <v>135.66999999999999</v>
      </c>
      <c r="T2898" t="str">
        <f>IF(AND((D2898) &gt; 20, (P2898) &lt;0.1),"hvlm", "")</f>
        <v>hvlm</v>
      </c>
      <c r="U2898" t="str">
        <f>TEXT((A2898), "MMM _ YYYY")</f>
        <v>Dec  2018</v>
      </c>
      <c r="V2898" t="str">
        <f>TEXT((A2898),"YYYY")</f>
        <v>2018</v>
      </c>
      <c r="W2898" s="1">
        <v>0.2631</v>
      </c>
      <c r="X2898" s="2">
        <f>E2898*W2898</f>
        <v>29.264613000000001</v>
      </c>
      <c r="Y2898" s="2">
        <f>MAX((X2898-O2898),0)</f>
        <v>53.704613000000002</v>
      </c>
    </row>
    <row r="2899" spans="1:25" x14ac:dyDescent="0.3">
      <c r="A2899" s="3">
        <v>43441</v>
      </c>
      <c r="B2899" t="s">
        <v>128</v>
      </c>
      <c r="C2899" t="s">
        <v>280</v>
      </c>
      <c r="D2899">
        <v>13</v>
      </c>
      <c r="E2899">
        <v>306.63</v>
      </c>
      <c r="F2899">
        <v>3986.19</v>
      </c>
      <c r="G2899" t="s">
        <v>26</v>
      </c>
      <c r="H2899" t="s">
        <v>39</v>
      </c>
      <c r="I2899" t="s">
        <v>128</v>
      </c>
      <c r="J2899">
        <v>112.74</v>
      </c>
      <c r="K2899">
        <v>9.7100000000000009</v>
      </c>
      <c r="L2899">
        <v>8.27</v>
      </c>
      <c r="M2899">
        <v>4.95</v>
      </c>
      <c r="N2899">
        <v>135.66999999999999</v>
      </c>
      <c r="O2899">
        <v>170.96</v>
      </c>
      <c r="P2899" s="1">
        <f>O2899/E2899</f>
        <v>0.55754492384959076</v>
      </c>
      <c r="Q2899">
        <f>E2899*D2899</f>
        <v>3986.19</v>
      </c>
      <c r="R2899">
        <f>O2899*D2899</f>
        <v>2222.48</v>
      </c>
      <c r="S2899">
        <f>J2899+K2899+L2899+M2899</f>
        <v>135.66999999999999</v>
      </c>
      <c r="T2899" t="str">
        <f>IF(AND((D2899) &gt; 20, (P2899) &lt;0.1),"hvlm", "")</f>
        <v/>
      </c>
      <c r="U2899" t="str">
        <f>TEXT((A2899), "MMM _ YYYY")</f>
        <v>Dec  2018</v>
      </c>
      <c r="V2899" t="str">
        <f>TEXT((A2899),"YYYY")</f>
        <v>2018</v>
      </c>
      <c r="W2899" s="1">
        <v>0.2631</v>
      </c>
      <c r="X2899" s="2">
        <f>E2899*W2899</f>
        <v>80.674352999999996</v>
      </c>
      <c r="Y2899" s="2">
        <f>MAX((X2899-O2899),0)</f>
        <v>0</v>
      </c>
    </row>
    <row r="2900" spans="1:25" x14ac:dyDescent="0.3">
      <c r="A2900" s="3">
        <v>43442</v>
      </c>
      <c r="B2900" t="s">
        <v>0</v>
      </c>
      <c r="C2900" t="s">
        <v>94</v>
      </c>
      <c r="D2900">
        <v>44</v>
      </c>
      <c r="E2900">
        <v>176.62</v>
      </c>
      <c r="F2900">
        <v>7771.28</v>
      </c>
      <c r="G2900" t="s">
        <v>31</v>
      </c>
      <c r="H2900" t="s">
        <v>1</v>
      </c>
      <c r="I2900" t="s">
        <v>0</v>
      </c>
      <c r="J2900">
        <v>91.01</v>
      </c>
      <c r="K2900">
        <v>14.58</v>
      </c>
      <c r="L2900">
        <v>9.9</v>
      </c>
      <c r="M2900">
        <v>2.0099999999999998</v>
      </c>
      <c r="N2900">
        <v>117.5</v>
      </c>
      <c r="O2900">
        <v>59.12</v>
      </c>
      <c r="P2900" s="1">
        <f>O2900/E2900</f>
        <v>0.33472992866040086</v>
      </c>
      <c r="Q2900">
        <f>E2900*D2900</f>
        <v>7771.2800000000007</v>
      </c>
      <c r="R2900">
        <f>O2900*D2900</f>
        <v>2601.2799999999997</v>
      </c>
      <c r="S2900">
        <f>J2900+K2900+L2900+M2900</f>
        <v>117.50000000000001</v>
      </c>
      <c r="T2900" t="str">
        <f>IF(AND((D2900) &gt; 20, (P2900) &lt;0.1),"hvlm", "")</f>
        <v/>
      </c>
      <c r="U2900" t="str">
        <f>TEXT((A2900), "MMM _ YYYY")</f>
        <v>Dec  2018</v>
      </c>
      <c r="V2900" t="str">
        <f>TEXT((A2900),"YYYY")</f>
        <v>2018</v>
      </c>
      <c r="W2900" s="1">
        <v>0.2631</v>
      </c>
      <c r="X2900" s="2">
        <f>E2900*W2900</f>
        <v>46.468722</v>
      </c>
      <c r="Y2900" s="2">
        <f>MAX((X2900-O2900),0)</f>
        <v>0</v>
      </c>
    </row>
    <row r="2901" spans="1:25" x14ac:dyDescent="0.3">
      <c r="A2901" s="3">
        <v>43443</v>
      </c>
      <c r="B2901" t="s">
        <v>95</v>
      </c>
      <c r="C2901" t="s">
        <v>17</v>
      </c>
      <c r="D2901">
        <v>37</v>
      </c>
      <c r="E2901">
        <v>115.23</v>
      </c>
      <c r="F2901">
        <v>4263.51</v>
      </c>
      <c r="G2901" t="s">
        <v>16</v>
      </c>
      <c r="H2901" t="s">
        <v>96</v>
      </c>
      <c r="I2901" t="s">
        <v>95</v>
      </c>
      <c r="J2901">
        <v>169.65</v>
      </c>
      <c r="K2901">
        <v>9.06</v>
      </c>
      <c r="L2901">
        <v>3.26</v>
      </c>
      <c r="M2901">
        <v>0.8</v>
      </c>
      <c r="N2901">
        <v>182.77</v>
      </c>
      <c r="O2901">
        <v>-67.540000000000006</v>
      </c>
      <c r="P2901" s="1">
        <f>O2901/E2901</f>
        <v>-0.58613208365876945</v>
      </c>
      <c r="Q2901">
        <f>E2901*D2901</f>
        <v>4263.51</v>
      </c>
      <c r="R2901">
        <f>O2901*D2901</f>
        <v>-2498.98</v>
      </c>
      <c r="S2901">
        <f>J2901+K2901+L2901+M2901</f>
        <v>182.77</v>
      </c>
      <c r="T2901" t="str">
        <f>IF(AND((D2901) &gt; 20, (P2901) &lt;0.1),"hvlm", "")</f>
        <v>hvlm</v>
      </c>
      <c r="U2901" t="str">
        <f>TEXT((A2901), "MMM _ YYYY")</f>
        <v>Dec  2018</v>
      </c>
      <c r="V2901" t="str">
        <f>TEXT((A2901),"YYYY")</f>
        <v>2018</v>
      </c>
      <c r="W2901" s="1">
        <v>0.2631</v>
      </c>
      <c r="X2901" s="2">
        <f>E2901*W2901</f>
        <v>30.317013000000003</v>
      </c>
      <c r="Y2901" s="2">
        <f>MAX((X2901-O2901),0)</f>
        <v>97.857013000000009</v>
      </c>
    </row>
    <row r="2902" spans="1:25" x14ac:dyDescent="0.3">
      <c r="A2902" s="3">
        <v>43444</v>
      </c>
      <c r="B2902" t="s">
        <v>91</v>
      </c>
      <c r="C2902" t="s">
        <v>205</v>
      </c>
      <c r="D2902">
        <v>13</v>
      </c>
      <c r="E2902">
        <v>166.19</v>
      </c>
      <c r="F2902">
        <v>2160.4699999999998</v>
      </c>
      <c r="G2902" t="s">
        <v>56</v>
      </c>
      <c r="H2902" t="s">
        <v>80</v>
      </c>
      <c r="I2902" t="s">
        <v>91</v>
      </c>
      <c r="J2902">
        <v>147.05000000000001</v>
      </c>
      <c r="K2902">
        <v>3.92</v>
      </c>
      <c r="L2902">
        <v>9.27</v>
      </c>
      <c r="M2902">
        <v>2.61</v>
      </c>
      <c r="N2902">
        <v>162.85</v>
      </c>
      <c r="O2902">
        <v>3.34</v>
      </c>
      <c r="P2902" s="1">
        <f>O2902/E2902</f>
        <v>2.0097478789337504E-2</v>
      </c>
      <c r="Q2902">
        <f>E2902*D2902</f>
        <v>2160.4699999999998</v>
      </c>
      <c r="R2902">
        <f>O2902*D2902</f>
        <v>43.42</v>
      </c>
      <c r="S2902">
        <f>J2902+K2902+L2902+M2902</f>
        <v>162.85000000000002</v>
      </c>
      <c r="T2902" t="str">
        <f>IF(AND((D2902) &gt; 20, (P2902) &lt;0.1),"hvlm", "")</f>
        <v/>
      </c>
      <c r="U2902" t="str">
        <f>TEXT((A2902), "MMM _ YYYY")</f>
        <v>Dec  2018</v>
      </c>
      <c r="V2902" t="str">
        <f>TEXT((A2902),"YYYY")</f>
        <v>2018</v>
      </c>
      <c r="W2902" s="1">
        <v>0.2631</v>
      </c>
      <c r="X2902" s="2">
        <f>E2902*W2902</f>
        <v>43.724589000000002</v>
      </c>
      <c r="Y2902" s="2">
        <f>MAX((X2902-O2902),0)</f>
        <v>40.384589000000005</v>
      </c>
    </row>
    <row r="2903" spans="1:25" x14ac:dyDescent="0.3">
      <c r="A2903" s="3">
        <v>43445</v>
      </c>
      <c r="B2903" t="s">
        <v>158</v>
      </c>
      <c r="C2903" t="s">
        <v>32</v>
      </c>
      <c r="D2903">
        <v>38</v>
      </c>
      <c r="E2903">
        <v>247.28</v>
      </c>
      <c r="F2903">
        <v>9396.64</v>
      </c>
      <c r="G2903" t="s">
        <v>31</v>
      </c>
      <c r="H2903" t="s">
        <v>64</v>
      </c>
      <c r="I2903" t="s">
        <v>158</v>
      </c>
      <c r="J2903">
        <v>159.97</v>
      </c>
      <c r="K2903">
        <v>11.7</v>
      </c>
      <c r="L2903">
        <v>2.98</v>
      </c>
      <c r="M2903">
        <v>2.29</v>
      </c>
      <c r="N2903">
        <v>176.94</v>
      </c>
      <c r="O2903">
        <v>70.34</v>
      </c>
      <c r="P2903" s="1">
        <f>O2903/E2903</f>
        <v>0.28445486897444194</v>
      </c>
      <c r="Q2903">
        <f>E2903*D2903</f>
        <v>9396.64</v>
      </c>
      <c r="R2903">
        <f>O2903*D2903</f>
        <v>2672.92</v>
      </c>
      <c r="S2903">
        <f>J2903+K2903+L2903+M2903</f>
        <v>176.93999999999997</v>
      </c>
      <c r="T2903" t="str">
        <f>IF(AND((D2903) &gt; 20, (P2903) &lt;0.1),"hvlm", "")</f>
        <v/>
      </c>
      <c r="U2903" t="str">
        <f>TEXT((A2903), "MMM _ YYYY")</f>
        <v>Dec  2018</v>
      </c>
      <c r="V2903" t="str">
        <f>TEXT((A2903),"YYYY")</f>
        <v>2018</v>
      </c>
      <c r="W2903" s="1">
        <v>0.2631</v>
      </c>
      <c r="X2903" s="2">
        <f>E2903*W2903</f>
        <v>65.059368000000006</v>
      </c>
      <c r="Y2903" s="2">
        <f>MAX((X2903-O2903),0)</f>
        <v>0</v>
      </c>
    </row>
    <row r="2904" spans="1:25" x14ac:dyDescent="0.3">
      <c r="A2904" s="3">
        <v>43446</v>
      </c>
      <c r="B2904" t="s">
        <v>310</v>
      </c>
      <c r="C2904" t="s">
        <v>395</v>
      </c>
      <c r="D2904">
        <v>25</v>
      </c>
      <c r="E2904">
        <v>304.26</v>
      </c>
      <c r="F2904">
        <v>7606.5</v>
      </c>
      <c r="G2904" t="s">
        <v>8</v>
      </c>
      <c r="H2904" t="s">
        <v>164</v>
      </c>
      <c r="I2904" t="s">
        <v>310</v>
      </c>
      <c r="J2904">
        <v>189.3</v>
      </c>
      <c r="K2904">
        <v>3.14</v>
      </c>
      <c r="L2904">
        <v>4.0199999999999996</v>
      </c>
      <c r="M2904">
        <v>2.46</v>
      </c>
      <c r="N2904">
        <v>198.92</v>
      </c>
      <c r="O2904">
        <v>105.34</v>
      </c>
      <c r="P2904" s="1">
        <f>O2904/E2904</f>
        <v>0.34621705120620522</v>
      </c>
      <c r="Q2904">
        <f>E2904*D2904</f>
        <v>7606.5</v>
      </c>
      <c r="R2904">
        <f>O2904*D2904</f>
        <v>2633.5</v>
      </c>
      <c r="S2904">
        <f>J2904+K2904+L2904+M2904</f>
        <v>198.92000000000002</v>
      </c>
      <c r="T2904" t="str">
        <f>IF(AND((D2904) &gt; 20, (P2904) &lt;0.1),"hvlm", "")</f>
        <v/>
      </c>
      <c r="U2904" t="str">
        <f>TEXT((A2904), "MMM _ YYYY")</f>
        <v>Dec  2018</v>
      </c>
      <c r="V2904" t="str">
        <f>TEXT((A2904),"YYYY")</f>
        <v>2018</v>
      </c>
      <c r="W2904" s="1">
        <v>0.2631</v>
      </c>
      <c r="X2904" s="2">
        <f>E2904*W2904</f>
        <v>80.050805999999994</v>
      </c>
      <c r="Y2904" s="2">
        <f>MAX((X2904-O2904),0)</f>
        <v>0</v>
      </c>
    </row>
    <row r="2905" spans="1:25" x14ac:dyDescent="0.3">
      <c r="A2905" s="3">
        <v>43447</v>
      </c>
      <c r="B2905" t="s">
        <v>83</v>
      </c>
      <c r="C2905" t="s">
        <v>97</v>
      </c>
      <c r="D2905">
        <v>47</v>
      </c>
      <c r="E2905">
        <v>218.66</v>
      </c>
      <c r="F2905">
        <v>10277.02</v>
      </c>
      <c r="G2905" t="s">
        <v>6</v>
      </c>
      <c r="H2905" t="s">
        <v>84</v>
      </c>
      <c r="I2905" t="s">
        <v>83</v>
      </c>
      <c r="J2905">
        <v>79.45</v>
      </c>
      <c r="K2905">
        <v>9.6199999999999992</v>
      </c>
      <c r="L2905">
        <v>4.1399999999999997</v>
      </c>
      <c r="M2905">
        <v>0.35</v>
      </c>
      <c r="N2905">
        <v>93.56</v>
      </c>
      <c r="O2905">
        <v>125.1</v>
      </c>
      <c r="P2905" s="1">
        <f>O2905/E2905</f>
        <v>0.57212110125308702</v>
      </c>
      <c r="Q2905">
        <f>E2905*D2905</f>
        <v>10277.02</v>
      </c>
      <c r="R2905">
        <f>O2905*D2905</f>
        <v>5879.7</v>
      </c>
      <c r="S2905">
        <f>J2905+K2905+L2905+M2905</f>
        <v>93.56</v>
      </c>
      <c r="T2905" t="str">
        <f>IF(AND((D2905) &gt; 20, (P2905) &lt;0.1),"hvlm", "")</f>
        <v/>
      </c>
      <c r="U2905" t="str">
        <f>TEXT((A2905), "MMM _ YYYY")</f>
        <v>Dec  2018</v>
      </c>
      <c r="V2905" t="str">
        <f>TEXT((A2905),"YYYY")</f>
        <v>2018</v>
      </c>
      <c r="W2905" s="1">
        <v>0.2631</v>
      </c>
      <c r="X2905" s="2">
        <f>E2905*W2905</f>
        <v>57.529446</v>
      </c>
      <c r="Y2905" s="2">
        <f>MAX((X2905-O2905),0)</f>
        <v>0</v>
      </c>
    </row>
    <row r="2906" spans="1:25" x14ac:dyDescent="0.3">
      <c r="A2906" s="3">
        <v>43448</v>
      </c>
      <c r="B2906" t="s">
        <v>186</v>
      </c>
      <c r="C2906" t="s">
        <v>337</v>
      </c>
      <c r="D2906">
        <v>23</v>
      </c>
      <c r="E2906">
        <v>233.96</v>
      </c>
      <c r="F2906">
        <v>5381.08</v>
      </c>
      <c r="G2906" t="s">
        <v>26</v>
      </c>
      <c r="H2906" t="s">
        <v>5</v>
      </c>
      <c r="I2906" t="s">
        <v>186</v>
      </c>
      <c r="J2906">
        <v>160.63</v>
      </c>
      <c r="K2906">
        <v>14.82</v>
      </c>
      <c r="L2906">
        <v>8.09</v>
      </c>
      <c r="M2906">
        <v>3.66</v>
      </c>
      <c r="N2906">
        <v>187.2</v>
      </c>
      <c r="O2906">
        <v>46.76</v>
      </c>
      <c r="P2906" s="1">
        <f>O2906/E2906</f>
        <v>0.19986322448281757</v>
      </c>
      <c r="Q2906">
        <f>E2906*D2906</f>
        <v>5381.08</v>
      </c>
      <c r="R2906">
        <f>O2906*D2906</f>
        <v>1075.48</v>
      </c>
      <c r="S2906">
        <f>J2906+K2906+L2906+M2906</f>
        <v>187.2</v>
      </c>
      <c r="T2906" t="str">
        <f>IF(AND((D2906) &gt; 20, (P2906) &lt;0.1),"hvlm", "")</f>
        <v/>
      </c>
      <c r="U2906" t="str">
        <f>TEXT((A2906), "MMM _ YYYY")</f>
        <v>Dec  2018</v>
      </c>
      <c r="V2906" t="str">
        <f>TEXT((A2906),"YYYY")</f>
        <v>2018</v>
      </c>
      <c r="W2906" s="1">
        <v>0.2631</v>
      </c>
      <c r="X2906" s="2">
        <f>E2906*W2906</f>
        <v>61.554876</v>
      </c>
      <c r="Y2906" s="2">
        <f>MAX((X2906-O2906),0)</f>
        <v>14.794876000000002</v>
      </c>
    </row>
    <row r="2907" spans="1:25" x14ac:dyDescent="0.3">
      <c r="A2907" s="3">
        <v>43449</v>
      </c>
      <c r="B2907" t="s">
        <v>373</v>
      </c>
      <c r="C2907" t="s">
        <v>3</v>
      </c>
      <c r="D2907">
        <v>22</v>
      </c>
      <c r="E2907">
        <v>98.63</v>
      </c>
      <c r="F2907">
        <v>2169.86</v>
      </c>
      <c r="G2907" t="s">
        <v>2</v>
      </c>
      <c r="H2907" t="s">
        <v>5</v>
      </c>
      <c r="I2907" t="s">
        <v>373</v>
      </c>
      <c r="J2907">
        <v>178.08</v>
      </c>
      <c r="K2907">
        <v>7.7</v>
      </c>
      <c r="L2907">
        <v>5.48</v>
      </c>
      <c r="M2907">
        <v>2.72</v>
      </c>
      <c r="N2907">
        <v>193.98</v>
      </c>
      <c r="O2907">
        <v>-95.35</v>
      </c>
      <c r="P2907" s="1">
        <f>O2907/E2907</f>
        <v>-0.96674439825610869</v>
      </c>
      <c r="Q2907">
        <f>E2907*D2907</f>
        <v>2169.8599999999997</v>
      </c>
      <c r="R2907">
        <f>O2907*D2907</f>
        <v>-2097.6999999999998</v>
      </c>
      <c r="S2907">
        <f>J2907+K2907+L2907+M2907</f>
        <v>193.98</v>
      </c>
      <c r="T2907" t="str">
        <f>IF(AND((D2907) &gt; 20, (P2907) &lt;0.1),"hvlm", "")</f>
        <v>hvlm</v>
      </c>
      <c r="U2907" t="str">
        <f>TEXT((A2907), "MMM _ YYYY")</f>
        <v>Dec  2018</v>
      </c>
      <c r="V2907" t="str">
        <f>TEXT((A2907),"YYYY")</f>
        <v>2018</v>
      </c>
      <c r="W2907" s="1">
        <v>0.2631</v>
      </c>
      <c r="X2907" s="2">
        <f>E2907*W2907</f>
        <v>25.949552999999998</v>
      </c>
      <c r="Y2907" s="2">
        <f>MAX((X2907-O2907),0)</f>
        <v>121.29955299999999</v>
      </c>
    </row>
    <row r="2908" spans="1:25" x14ac:dyDescent="0.3">
      <c r="A2908" s="3">
        <v>43450</v>
      </c>
      <c r="B2908" t="s">
        <v>370</v>
      </c>
      <c r="C2908" t="s">
        <v>37</v>
      </c>
      <c r="D2908">
        <v>21</v>
      </c>
      <c r="E2908">
        <v>370.14</v>
      </c>
      <c r="F2908">
        <v>7772.94</v>
      </c>
      <c r="G2908" t="s">
        <v>12</v>
      </c>
      <c r="H2908" t="s">
        <v>36</v>
      </c>
      <c r="I2908" t="s">
        <v>370</v>
      </c>
      <c r="J2908">
        <v>175.36</v>
      </c>
      <c r="K2908">
        <v>3.16</v>
      </c>
      <c r="L2908">
        <v>9.7799999999999994</v>
      </c>
      <c r="M2908">
        <v>3.69</v>
      </c>
      <c r="N2908">
        <v>191.99</v>
      </c>
      <c r="O2908">
        <v>178.15</v>
      </c>
      <c r="P2908" s="1">
        <f>O2908/E2908</f>
        <v>0.48130437131896042</v>
      </c>
      <c r="Q2908">
        <f>E2908*D2908</f>
        <v>7772.94</v>
      </c>
      <c r="R2908">
        <f>O2908*D2908</f>
        <v>3741.15</v>
      </c>
      <c r="S2908">
        <f>J2908+K2908+L2908+M2908</f>
        <v>191.99</v>
      </c>
      <c r="T2908" t="str">
        <f>IF(AND((D2908) &gt; 20, (P2908) &lt;0.1),"hvlm", "")</f>
        <v/>
      </c>
      <c r="U2908" t="str">
        <f>TEXT((A2908), "MMM _ YYYY")</f>
        <v>Dec  2018</v>
      </c>
      <c r="V2908" t="str">
        <f>TEXT((A2908),"YYYY")</f>
        <v>2018</v>
      </c>
      <c r="W2908" s="1">
        <v>0.2631</v>
      </c>
      <c r="X2908" s="2">
        <f>E2908*W2908</f>
        <v>97.383833999999993</v>
      </c>
      <c r="Y2908" s="2">
        <f>MAX((X2908-O2908),0)</f>
        <v>0</v>
      </c>
    </row>
    <row r="2909" spans="1:25" x14ac:dyDescent="0.3">
      <c r="A2909" s="3">
        <v>43451</v>
      </c>
      <c r="B2909" t="s">
        <v>109</v>
      </c>
      <c r="C2909" t="s">
        <v>225</v>
      </c>
      <c r="D2909">
        <v>30</v>
      </c>
      <c r="E2909">
        <v>375.05</v>
      </c>
      <c r="F2909">
        <v>11251.5</v>
      </c>
      <c r="G2909" t="s">
        <v>12</v>
      </c>
      <c r="H2909" t="s">
        <v>1</v>
      </c>
      <c r="I2909" t="s">
        <v>109</v>
      </c>
      <c r="J2909">
        <v>50.54</v>
      </c>
      <c r="K2909">
        <v>11.57</v>
      </c>
      <c r="L2909">
        <v>9.66</v>
      </c>
      <c r="M2909">
        <v>4.1500000000000004</v>
      </c>
      <c r="N2909">
        <v>75.92</v>
      </c>
      <c r="O2909">
        <v>299.13</v>
      </c>
      <c r="P2909" s="1">
        <f>O2909/E2909</f>
        <v>0.79757365684575388</v>
      </c>
      <c r="Q2909">
        <f>E2909*D2909</f>
        <v>11251.5</v>
      </c>
      <c r="R2909">
        <f>O2909*D2909</f>
        <v>8973.9</v>
      </c>
      <c r="S2909">
        <f>J2909+K2909+L2909+M2909</f>
        <v>75.92</v>
      </c>
      <c r="T2909" t="str">
        <f>IF(AND((D2909) &gt; 20, (P2909) &lt;0.1),"hvlm", "")</f>
        <v/>
      </c>
      <c r="U2909" t="str">
        <f>TEXT((A2909), "MMM _ YYYY")</f>
        <v>Dec  2018</v>
      </c>
      <c r="V2909" t="str">
        <f>TEXT((A2909),"YYYY")</f>
        <v>2018</v>
      </c>
      <c r="W2909" s="1">
        <v>0.2631</v>
      </c>
      <c r="X2909" s="2">
        <f>E2909*W2909</f>
        <v>98.675655000000006</v>
      </c>
      <c r="Y2909" s="2">
        <f>MAX((X2909-O2909),0)</f>
        <v>0</v>
      </c>
    </row>
    <row r="2910" spans="1:25" x14ac:dyDescent="0.3">
      <c r="A2910" s="3">
        <v>43452</v>
      </c>
      <c r="B2910" t="s">
        <v>172</v>
      </c>
      <c r="C2910" t="s">
        <v>140</v>
      </c>
      <c r="D2910">
        <v>11</v>
      </c>
      <c r="E2910">
        <v>289.2</v>
      </c>
      <c r="F2910">
        <v>3181.2</v>
      </c>
      <c r="G2910" t="s">
        <v>105</v>
      </c>
      <c r="H2910" t="s">
        <v>67</v>
      </c>
      <c r="I2910" t="s">
        <v>172</v>
      </c>
      <c r="J2910">
        <v>124.34</v>
      </c>
      <c r="K2910">
        <v>14.47</v>
      </c>
      <c r="L2910">
        <v>4.72</v>
      </c>
      <c r="M2910">
        <v>3.94</v>
      </c>
      <c r="N2910">
        <v>147.47</v>
      </c>
      <c r="O2910">
        <v>141.72999999999999</v>
      </c>
      <c r="P2910" s="1">
        <f>O2910/E2910</f>
        <v>0.49007607192254493</v>
      </c>
      <c r="Q2910">
        <f>E2910*D2910</f>
        <v>3181.2</v>
      </c>
      <c r="R2910">
        <f>O2910*D2910</f>
        <v>1559.03</v>
      </c>
      <c r="S2910">
        <f>J2910+K2910+L2910+M2910</f>
        <v>147.47</v>
      </c>
      <c r="T2910" t="str">
        <f>IF(AND((D2910) &gt; 20, (P2910) &lt;0.1),"hvlm", "")</f>
        <v/>
      </c>
      <c r="U2910" t="str">
        <f>TEXT((A2910), "MMM _ YYYY")</f>
        <v>Dec  2018</v>
      </c>
      <c r="V2910" t="str">
        <f>TEXT((A2910),"YYYY")</f>
        <v>2018</v>
      </c>
      <c r="W2910" s="1">
        <v>0.2631</v>
      </c>
      <c r="X2910" s="2">
        <f>E2910*W2910</f>
        <v>76.088520000000003</v>
      </c>
      <c r="Y2910" s="2">
        <f>MAX((X2910-O2910),0)</f>
        <v>0</v>
      </c>
    </row>
    <row r="2911" spans="1:25" x14ac:dyDescent="0.3">
      <c r="A2911" s="3">
        <v>43453</v>
      </c>
      <c r="B2911" t="s">
        <v>155</v>
      </c>
      <c r="C2911" t="s">
        <v>126</v>
      </c>
      <c r="D2911">
        <v>4</v>
      </c>
      <c r="E2911">
        <v>56.17</v>
      </c>
      <c r="F2911">
        <v>224.68</v>
      </c>
      <c r="G2911" t="s">
        <v>31</v>
      </c>
      <c r="H2911" t="s">
        <v>120</v>
      </c>
      <c r="I2911" t="s">
        <v>155</v>
      </c>
      <c r="J2911">
        <v>61.98</v>
      </c>
      <c r="K2911">
        <v>9.33</v>
      </c>
      <c r="L2911">
        <v>2.91</v>
      </c>
      <c r="M2911">
        <v>2.69</v>
      </c>
      <c r="N2911">
        <v>76.91</v>
      </c>
      <c r="O2911">
        <v>-20.74</v>
      </c>
      <c r="P2911" s="1">
        <f>O2911/E2911</f>
        <v>-0.3692362471069966</v>
      </c>
      <c r="Q2911">
        <f>E2911*D2911</f>
        <v>224.68</v>
      </c>
      <c r="R2911">
        <f>O2911*D2911</f>
        <v>-82.96</v>
      </c>
      <c r="S2911">
        <f>J2911+K2911+L2911+M2911</f>
        <v>76.91</v>
      </c>
      <c r="T2911" t="str">
        <f>IF(AND((D2911) &gt; 20, (P2911) &lt;0.1),"hvlm", "")</f>
        <v/>
      </c>
      <c r="U2911" t="str">
        <f>TEXT((A2911), "MMM _ YYYY")</f>
        <v>Dec  2018</v>
      </c>
      <c r="V2911" t="str">
        <f>TEXT((A2911),"YYYY")</f>
        <v>2018</v>
      </c>
      <c r="W2911" s="1">
        <v>0.2631</v>
      </c>
      <c r="X2911" s="2">
        <f>E2911*W2911</f>
        <v>14.778327000000001</v>
      </c>
      <c r="Y2911" s="2">
        <f>MAX((X2911-O2911),0)</f>
        <v>35.518326999999999</v>
      </c>
    </row>
    <row r="2912" spans="1:25" x14ac:dyDescent="0.3">
      <c r="A2912" s="3">
        <v>43454</v>
      </c>
      <c r="B2912" t="s">
        <v>318</v>
      </c>
      <c r="C2912" t="s">
        <v>358</v>
      </c>
      <c r="D2912">
        <v>33</v>
      </c>
      <c r="E2912">
        <v>237.98</v>
      </c>
      <c r="F2912">
        <v>7853.34</v>
      </c>
      <c r="G2912" t="s">
        <v>2</v>
      </c>
      <c r="H2912" t="s">
        <v>36</v>
      </c>
      <c r="I2912" t="s">
        <v>318</v>
      </c>
      <c r="J2912">
        <v>73.63</v>
      </c>
      <c r="K2912">
        <v>9.85</v>
      </c>
      <c r="L2912">
        <v>5.35</v>
      </c>
      <c r="M2912">
        <v>0.57999999999999996</v>
      </c>
      <c r="N2912">
        <v>89.41</v>
      </c>
      <c r="O2912">
        <v>148.57</v>
      </c>
      <c r="P2912" s="1">
        <f>O2912/E2912</f>
        <v>0.62429615934112115</v>
      </c>
      <c r="Q2912">
        <f>E2912*D2912</f>
        <v>7853.3399999999992</v>
      </c>
      <c r="R2912">
        <f>O2912*D2912</f>
        <v>4902.8099999999995</v>
      </c>
      <c r="S2912">
        <f>J2912+K2912+L2912+M2912</f>
        <v>89.409999999999982</v>
      </c>
      <c r="T2912" t="str">
        <f>IF(AND((D2912) &gt; 20, (P2912) &lt;0.1),"hvlm", "")</f>
        <v/>
      </c>
      <c r="U2912" t="str">
        <f>TEXT((A2912), "MMM _ YYYY")</f>
        <v>Dec  2018</v>
      </c>
      <c r="V2912" t="str">
        <f>TEXT((A2912),"YYYY")</f>
        <v>2018</v>
      </c>
      <c r="W2912" s="1">
        <v>0.2631</v>
      </c>
      <c r="X2912" s="2">
        <f>E2912*W2912</f>
        <v>62.612538000000001</v>
      </c>
      <c r="Y2912" s="2">
        <f>MAX((X2912-O2912),0)</f>
        <v>0</v>
      </c>
    </row>
    <row r="2913" spans="1:25" x14ac:dyDescent="0.3">
      <c r="A2913" s="3">
        <v>43455</v>
      </c>
      <c r="B2913" t="s">
        <v>173</v>
      </c>
      <c r="C2913" t="s">
        <v>28</v>
      </c>
      <c r="D2913">
        <v>47</v>
      </c>
      <c r="E2913">
        <v>270.23</v>
      </c>
      <c r="F2913">
        <v>12700.81</v>
      </c>
      <c r="G2913" t="s">
        <v>6</v>
      </c>
      <c r="H2913" t="s">
        <v>174</v>
      </c>
      <c r="I2913" t="s">
        <v>173</v>
      </c>
      <c r="J2913">
        <v>92.05</v>
      </c>
      <c r="K2913">
        <v>9.99</v>
      </c>
      <c r="L2913">
        <v>1.7</v>
      </c>
      <c r="M2913">
        <v>3.85</v>
      </c>
      <c r="N2913">
        <v>107.59</v>
      </c>
      <c r="O2913">
        <v>162.63999999999999</v>
      </c>
      <c r="P2913" s="1">
        <f>O2913/E2913</f>
        <v>0.60185767679384217</v>
      </c>
      <c r="Q2913">
        <f>E2913*D2913</f>
        <v>12700.810000000001</v>
      </c>
      <c r="R2913">
        <f>O2913*D2913</f>
        <v>7644.079999999999</v>
      </c>
      <c r="S2913">
        <f>J2913+K2913+L2913+M2913</f>
        <v>107.58999999999999</v>
      </c>
      <c r="T2913" t="str">
        <f>IF(AND((D2913) &gt; 20, (P2913) &lt;0.1),"hvlm", "")</f>
        <v/>
      </c>
      <c r="U2913" t="str">
        <f>TEXT((A2913), "MMM _ YYYY")</f>
        <v>Dec  2018</v>
      </c>
      <c r="V2913" t="str">
        <f>TEXT((A2913),"YYYY")</f>
        <v>2018</v>
      </c>
      <c r="W2913" s="1">
        <v>0.2631</v>
      </c>
      <c r="X2913" s="2">
        <f>E2913*W2913</f>
        <v>71.097513000000006</v>
      </c>
      <c r="Y2913" s="2">
        <f>MAX((X2913-O2913),0)</f>
        <v>0</v>
      </c>
    </row>
    <row r="2914" spans="1:25" x14ac:dyDescent="0.3">
      <c r="A2914" s="3">
        <v>43456</v>
      </c>
      <c r="B2914" t="s">
        <v>326</v>
      </c>
      <c r="C2914" t="s">
        <v>166</v>
      </c>
      <c r="D2914">
        <v>12</v>
      </c>
      <c r="E2914">
        <v>398.13</v>
      </c>
      <c r="F2914">
        <v>4777.5600000000004</v>
      </c>
      <c r="G2914" t="s">
        <v>8</v>
      </c>
      <c r="H2914" t="s">
        <v>5</v>
      </c>
      <c r="I2914" t="s">
        <v>326</v>
      </c>
      <c r="J2914">
        <v>82.57</v>
      </c>
      <c r="K2914">
        <v>12.03</v>
      </c>
      <c r="L2914">
        <v>9.6199999999999992</v>
      </c>
      <c r="M2914">
        <v>0.33</v>
      </c>
      <c r="N2914">
        <v>104.55</v>
      </c>
      <c r="O2914">
        <v>293.58</v>
      </c>
      <c r="P2914" s="1">
        <f>O2914/E2914</f>
        <v>0.73739733252957573</v>
      </c>
      <c r="Q2914">
        <f>E2914*D2914</f>
        <v>4777.5599999999995</v>
      </c>
      <c r="R2914">
        <f>O2914*D2914</f>
        <v>3522.96</v>
      </c>
      <c r="S2914">
        <f>J2914+K2914+L2914+M2914</f>
        <v>104.55</v>
      </c>
      <c r="T2914" t="str">
        <f>IF(AND((D2914) &gt; 20, (P2914) &lt;0.1),"hvlm", "")</f>
        <v/>
      </c>
      <c r="U2914" t="str">
        <f>TEXT((A2914), "MMM _ YYYY")</f>
        <v>Dec  2018</v>
      </c>
      <c r="V2914" t="str">
        <f>TEXT((A2914),"YYYY")</f>
        <v>2018</v>
      </c>
      <c r="W2914" s="1">
        <v>0.2631</v>
      </c>
      <c r="X2914" s="2">
        <f>E2914*W2914</f>
        <v>104.748003</v>
      </c>
      <c r="Y2914" s="2">
        <f>MAX((X2914-O2914),0)</f>
        <v>0</v>
      </c>
    </row>
    <row r="2915" spans="1:25" x14ac:dyDescent="0.3">
      <c r="A2915" s="3">
        <v>43457</v>
      </c>
      <c r="B2915" t="s">
        <v>107</v>
      </c>
      <c r="C2915" t="s">
        <v>118</v>
      </c>
      <c r="D2915">
        <v>9</v>
      </c>
      <c r="E2915">
        <v>398.62</v>
      </c>
      <c r="F2915">
        <v>3587.58</v>
      </c>
      <c r="G2915" t="s">
        <v>81</v>
      </c>
      <c r="H2915" t="s">
        <v>67</v>
      </c>
      <c r="I2915" t="s">
        <v>107</v>
      </c>
      <c r="J2915">
        <v>122.87</v>
      </c>
      <c r="K2915">
        <v>13.7</v>
      </c>
      <c r="L2915">
        <v>8.5299999999999994</v>
      </c>
      <c r="M2915">
        <v>0.19</v>
      </c>
      <c r="N2915">
        <v>145.29</v>
      </c>
      <c r="O2915">
        <v>253.33</v>
      </c>
      <c r="P2915" s="1">
        <f>O2915/E2915</f>
        <v>0.63551753549746626</v>
      </c>
      <c r="Q2915">
        <f>E2915*D2915</f>
        <v>3587.58</v>
      </c>
      <c r="R2915">
        <f>O2915*D2915</f>
        <v>2279.9700000000003</v>
      </c>
      <c r="S2915">
        <f>J2915+K2915+L2915+M2915</f>
        <v>145.29</v>
      </c>
      <c r="T2915" t="str">
        <f>IF(AND((D2915) &gt; 20, (P2915) &lt;0.1),"hvlm", "")</f>
        <v/>
      </c>
      <c r="U2915" t="str">
        <f>TEXT((A2915), "MMM _ YYYY")</f>
        <v>Dec  2018</v>
      </c>
      <c r="V2915" t="str">
        <f>TEXT((A2915),"YYYY")</f>
        <v>2018</v>
      </c>
      <c r="W2915" s="1">
        <v>0.2631</v>
      </c>
      <c r="X2915" s="2">
        <f>E2915*W2915</f>
        <v>104.87692200000001</v>
      </c>
      <c r="Y2915" s="2">
        <f>MAX((X2915-O2915),0)</f>
        <v>0</v>
      </c>
    </row>
    <row r="2916" spans="1:25" x14ac:dyDescent="0.3">
      <c r="A2916" s="3">
        <v>43458</v>
      </c>
      <c r="B2916" t="s">
        <v>100</v>
      </c>
      <c r="C2916" t="s">
        <v>150</v>
      </c>
      <c r="D2916">
        <v>32</v>
      </c>
      <c r="E2916">
        <v>350.16</v>
      </c>
      <c r="F2916">
        <v>11205.12</v>
      </c>
      <c r="G2916" t="s">
        <v>31</v>
      </c>
      <c r="H2916" t="s">
        <v>101</v>
      </c>
      <c r="I2916" t="s">
        <v>100</v>
      </c>
      <c r="J2916">
        <v>163.36000000000001</v>
      </c>
      <c r="K2916">
        <v>8.32</v>
      </c>
      <c r="L2916">
        <v>2.46</v>
      </c>
      <c r="M2916">
        <v>4.09</v>
      </c>
      <c r="N2916">
        <v>178.23</v>
      </c>
      <c r="O2916">
        <v>171.93</v>
      </c>
      <c r="P2916" s="1">
        <f>O2916/E2916</f>
        <v>0.49100411240575736</v>
      </c>
      <c r="Q2916">
        <f>E2916*D2916</f>
        <v>11205.12</v>
      </c>
      <c r="R2916">
        <f>O2916*D2916</f>
        <v>5501.76</v>
      </c>
      <c r="S2916">
        <f>J2916+K2916+L2916+M2916</f>
        <v>178.23000000000002</v>
      </c>
      <c r="T2916" t="str">
        <f>IF(AND((D2916) &gt; 20, (P2916) &lt;0.1),"hvlm", "")</f>
        <v/>
      </c>
      <c r="U2916" t="str">
        <f>TEXT((A2916), "MMM _ YYYY")</f>
        <v>Dec  2018</v>
      </c>
      <c r="V2916" t="str">
        <f>TEXT((A2916),"YYYY")</f>
        <v>2018</v>
      </c>
      <c r="W2916" s="1">
        <v>0.2631</v>
      </c>
      <c r="X2916" s="2">
        <f>E2916*W2916</f>
        <v>92.127096000000009</v>
      </c>
      <c r="Y2916" s="2">
        <f>MAX((X2916-O2916),0)</f>
        <v>0</v>
      </c>
    </row>
    <row r="2917" spans="1:25" x14ac:dyDescent="0.3">
      <c r="A2917" s="3">
        <v>43459</v>
      </c>
      <c r="B2917" t="s">
        <v>330</v>
      </c>
      <c r="C2917" t="s">
        <v>32</v>
      </c>
      <c r="D2917">
        <v>11</v>
      </c>
      <c r="E2917">
        <v>72.34</v>
      </c>
      <c r="F2917">
        <v>795.74</v>
      </c>
      <c r="G2917" t="s">
        <v>31</v>
      </c>
      <c r="H2917" t="s">
        <v>197</v>
      </c>
      <c r="I2917" t="s">
        <v>330</v>
      </c>
      <c r="J2917">
        <v>46.39</v>
      </c>
      <c r="K2917">
        <v>11.59</v>
      </c>
      <c r="L2917">
        <v>3.5</v>
      </c>
      <c r="M2917">
        <v>2.86</v>
      </c>
      <c r="N2917">
        <v>64.34</v>
      </c>
      <c r="O2917">
        <v>8</v>
      </c>
      <c r="P2917" s="1">
        <f>O2917/E2917</f>
        <v>0.11058888581697539</v>
      </c>
      <c r="Q2917">
        <f>E2917*D2917</f>
        <v>795.74</v>
      </c>
      <c r="R2917">
        <f>O2917*D2917</f>
        <v>88</v>
      </c>
      <c r="S2917">
        <f>J2917+K2917+L2917+M2917</f>
        <v>64.34</v>
      </c>
      <c r="T2917" t="str">
        <f>IF(AND((D2917) &gt; 20, (P2917) &lt;0.1),"hvlm", "")</f>
        <v/>
      </c>
      <c r="U2917" t="str">
        <f>TEXT((A2917), "MMM _ YYYY")</f>
        <v>Dec  2018</v>
      </c>
      <c r="V2917" t="str">
        <f>TEXT((A2917),"YYYY")</f>
        <v>2018</v>
      </c>
      <c r="W2917" s="1">
        <v>0.2631</v>
      </c>
      <c r="X2917" s="2">
        <f>E2917*W2917</f>
        <v>19.032654000000001</v>
      </c>
      <c r="Y2917" s="2">
        <f>MAX((X2917-O2917),0)</f>
        <v>11.032654000000001</v>
      </c>
    </row>
    <row r="2918" spans="1:25" x14ac:dyDescent="0.3">
      <c r="A2918" s="3">
        <v>43460</v>
      </c>
      <c r="B2918" t="s">
        <v>375</v>
      </c>
      <c r="C2918" t="s">
        <v>324</v>
      </c>
      <c r="D2918">
        <v>37</v>
      </c>
      <c r="E2918">
        <v>383.65</v>
      </c>
      <c r="F2918">
        <v>14195.05</v>
      </c>
      <c r="G2918" t="s">
        <v>130</v>
      </c>
      <c r="H2918" t="s">
        <v>67</v>
      </c>
      <c r="I2918" t="s">
        <v>375</v>
      </c>
      <c r="J2918">
        <v>158.1</v>
      </c>
      <c r="K2918">
        <v>5.18</v>
      </c>
      <c r="L2918">
        <v>3.65</v>
      </c>
      <c r="M2918">
        <v>2.9</v>
      </c>
      <c r="N2918">
        <v>169.83</v>
      </c>
      <c r="O2918">
        <v>213.82</v>
      </c>
      <c r="P2918" s="1">
        <f>O2918/E2918</f>
        <v>0.55733090056040668</v>
      </c>
      <c r="Q2918">
        <f>E2918*D2918</f>
        <v>14195.05</v>
      </c>
      <c r="R2918">
        <f>O2918*D2918</f>
        <v>7911.34</v>
      </c>
      <c r="S2918">
        <f>J2918+K2918+L2918+M2918</f>
        <v>169.83</v>
      </c>
      <c r="T2918" t="str">
        <f>IF(AND((D2918) &gt; 20, (P2918) &lt;0.1),"hvlm", "")</f>
        <v/>
      </c>
      <c r="U2918" t="str">
        <f>TEXT((A2918), "MMM _ YYYY")</f>
        <v>Dec  2018</v>
      </c>
      <c r="V2918" t="str">
        <f>TEXT((A2918),"YYYY")</f>
        <v>2018</v>
      </c>
      <c r="W2918" s="1">
        <v>0.2631</v>
      </c>
      <c r="X2918" s="2">
        <f>E2918*W2918</f>
        <v>100.93831499999999</v>
      </c>
      <c r="Y2918" s="2">
        <f>MAX((X2918-O2918),0)</f>
        <v>0</v>
      </c>
    </row>
    <row r="2919" spans="1:25" x14ac:dyDescent="0.3">
      <c r="A2919" s="3">
        <v>43461</v>
      </c>
      <c r="B2919" t="s">
        <v>181</v>
      </c>
      <c r="C2919" t="s">
        <v>343</v>
      </c>
      <c r="D2919">
        <v>24</v>
      </c>
      <c r="E2919">
        <v>264.43</v>
      </c>
      <c r="F2919">
        <v>6346.32</v>
      </c>
      <c r="G2919" t="s">
        <v>6</v>
      </c>
      <c r="H2919" t="s">
        <v>34</v>
      </c>
      <c r="I2919" t="s">
        <v>181</v>
      </c>
      <c r="J2919">
        <v>82.11</v>
      </c>
      <c r="K2919">
        <v>10.47</v>
      </c>
      <c r="L2919">
        <v>1.78</v>
      </c>
      <c r="M2919">
        <v>1.92</v>
      </c>
      <c r="N2919">
        <v>96.28</v>
      </c>
      <c r="O2919">
        <v>168.15</v>
      </c>
      <c r="P2919" s="1">
        <f>O2919/E2919</f>
        <v>0.63589607835722117</v>
      </c>
      <c r="Q2919">
        <f>E2919*D2919</f>
        <v>6346.32</v>
      </c>
      <c r="R2919">
        <f>O2919*D2919</f>
        <v>4035.6000000000004</v>
      </c>
      <c r="S2919">
        <f>J2919+K2919+L2919+M2919</f>
        <v>96.28</v>
      </c>
      <c r="T2919" t="str">
        <f>IF(AND((D2919) &gt; 20, (P2919) &lt;0.1),"hvlm", "")</f>
        <v/>
      </c>
      <c r="U2919" t="str">
        <f>TEXT((A2919), "MMM _ YYYY")</f>
        <v>Dec  2018</v>
      </c>
      <c r="V2919" t="str">
        <f>TEXT((A2919),"YYYY")</f>
        <v>2018</v>
      </c>
      <c r="W2919" s="1">
        <v>0.2631</v>
      </c>
      <c r="X2919" s="2">
        <f>E2919*W2919</f>
        <v>69.571533000000002</v>
      </c>
      <c r="Y2919" s="2">
        <f>MAX((X2919-O2919),0)</f>
        <v>0</v>
      </c>
    </row>
    <row r="2920" spans="1:25" x14ac:dyDescent="0.3">
      <c r="A2920" s="3">
        <v>43462</v>
      </c>
      <c r="B2920" t="s">
        <v>363</v>
      </c>
      <c r="C2920" t="s">
        <v>268</v>
      </c>
      <c r="D2920">
        <v>7</v>
      </c>
      <c r="E2920">
        <v>330.31</v>
      </c>
      <c r="F2920">
        <v>2312.17</v>
      </c>
      <c r="G2920" t="s">
        <v>16</v>
      </c>
      <c r="H2920" t="s">
        <v>78</v>
      </c>
      <c r="I2920" t="s">
        <v>363</v>
      </c>
      <c r="J2920">
        <v>119.87</v>
      </c>
      <c r="K2920">
        <v>8.42</v>
      </c>
      <c r="L2920">
        <v>7.49</v>
      </c>
      <c r="M2920">
        <v>3.78</v>
      </c>
      <c r="N2920">
        <v>139.56</v>
      </c>
      <c r="O2920">
        <v>190.75</v>
      </c>
      <c r="P2920" s="1">
        <f>O2920/E2920</f>
        <v>0.57748781447730924</v>
      </c>
      <c r="Q2920">
        <f>E2920*D2920</f>
        <v>2312.17</v>
      </c>
      <c r="R2920">
        <f>O2920*D2920</f>
        <v>1335.25</v>
      </c>
      <c r="S2920">
        <f>J2920+K2920+L2920+M2920</f>
        <v>139.56</v>
      </c>
      <c r="T2920" t="str">
        <f>IF(AND((D2920) &gt; 20, (P2920) &lt;0.1),"hvlm", "")</f>
        <v/>
      </c>
      <c r="U2920" t="str">
        <f>TEXT((A2920), "MMM _ YYYY")</f>
        <v>Dec  2018</v>
      </c>
      <c r="V2920" t="str">
        <f>TEXT((A2920),"YYYY")</f>
        <v>2018</v>
      </c>
      <c r="W2920" s="1">
        <v>0.2631</v>
      </c>
      <c r="X2920" s="2">
        <f>E2920*W2920</f>
        <v>86.904561000000001</v>
      </c>
      <c r="Y2920" s="2">
        <f>MAX((X2920-O2920),0)</f>
        <v>0</v>
      </c>
    </row>
    <row r="2921" spans="1:25" x14ac:dyDescent="0.3">
      <c r="A2921" s="3">
        <v>43463</v>
      </c>
      <c r="B2921" t="s">
        <v>168</v>
      </c>
      <c r="C2921" t="s">
        <v>161</v>
      </c>
      <c r="D2921">
        <v>8</v>
      </c>
      <c r="E2921">
        <v>192.52</v>
      </c>
      <c r="F2921">
        <v>1540.16</v>
      </c>
      <c r="G2921" t="s">
        <v>26</v>
      </c>
      <c r="H2921" t="s">
        <v>164</v>
      </c>
      <c r="I2921" t="s">
        <v>168</v>
      </c>
      <c r="J2921">
        <v>44.09</v>
      </c>
      <c r="K2921">
        <v>12.76</v>
      </c>
      <c r="L2921">
        <v>7.68</v>
      </c>
      <c r="M2921">
        <v>1.41</v>
      </c>
      <c r="N2921">
        <v>65.94</v>
      </c>
      <c r="O2921">
        <v>126.58</v>
      </c>
      <c r="P2921" s="1">
        <f>O2921/E2921</f>
        <v>0.65749013089549135</v>
      </c>
      <c r="Q2921">
        <f>E2921*D2921</f>
        <v>1540.16</v>
      </c>
      <c r="R2921">
        <f>O2921*D2921</f>
        <v>1012.64</v>
      </c>
      <c r="S2921">
        <f>J2921+K2921+L2921+M2921</f>
        <v>65.94</v>
      </c>
      <c r="T2921" t="str">
        <f>IF(AND((D2921) &gt; 20, (P2921) &lt;0.1),"hvlm", "")</f>
        <v/>
      </c>
      <c r="U2921" t="str">
        <f>TEXT((A2921), "MMM _ YYYY")</f>
        <v>Dec  2018</v>
      </c>
      <c r="V2921" t="str">
        <f>TEXT((A2921),"YYYY")</f>
        <v>2018</v>
      </c>
      <c r="W2921" s="1">
        <v>0.2631</v>
      </c>
      <c r="X2921" s="2">
        <f>E2921*W2921</f>
        <v>50.652012000000006</v>
      </c>
      <c r="Y2921" s="2">
        <f>MAX((X2921-O2921),0)</f>
        <v>0</v>
      </c>
    </row>
    <row r="2922" spans="1:25" x14ac:dyDescent="0.3">
      <c r="A2922" s="3">
        <v>43464</v>
      </c>
      <c r="B2922" t="s">
        <v>66</v>
      </c>
      <c r="C2922" t="s">
        <v>189</v>
      </c>
      <c r="D2922">
        <v>33</v>
      </c>
      <c r="E2922">
        <v>161.88</v>
      </c>
      <c r="F2922">
        <v>5342.04</v>
      </c>
      <c r="G2922" t="s">
        <v>81</v>
      </c>
      <c r="H2922" t="s">
        <v>67</v>
      </c>
      <c r="I2922" t="s">
        <v>66</v>
      </c>
      <c r="J2922">
        <v>134.6</v>
      </c>
      <c r="K2922">
        <v>11.28</v>
      </c>
      <c r="L2922">
        <v>9.24</v>
      </c>
      <c r="M2922">
        <v>2.78</v>
      </c>
      <c r="N2922">
        <v>157.9</v>
      </c>
      <c r="O2922">
        <v>3.9799999999999902</v>
      </c>
      <c r="P2922" s="1">
        <f>O2922/E2922</f>
        <v>2.4586113170249509E-2</v>
      </c>
      <c r="Q2922">
        <f>E2922*D2922</f>
        <v>5342.04</v>
      </c>
      <c r="R2922">
        <f>O2922*D2922</f>
        <v>131.33999999999969</v>
      </c>
      <c r="S2922">
        <f>J2922+K2922+L2922+M2922</f>
        <v>157.9</v>
      </c>
      <c r="T2922" t="str">
        <f>IF(AND((D2922) &gt; 20, (P2922) &lt;0.1),"hvlm", "")</f>
        <v>hvlm</v>
      </c>
      <c r="U2922" t="str">
        <f>TEXT((A2922), "MMM _ YYYY")</f>
        <v>Dec  2018</v>
      </c>
      <c r="V2922" t="str">
        <f>TEXT((A2922),"YYYY")</f>
        <v>2018</v>
      </c>
      <c r="W2922" s="1">
        <v>0.2631</v>
      </c>
      <c r="X2922" s="2">
        <f>E2922*W2922</f>
        <v>42.590628000000002</v>
      </c>
      <c r="Y2922" s="2">
        <f>MAX((X2922-O2922),0)</f>
        <v>38.610628000000013</v>
      </c>
    </row>
    <row r="2923" spans="1:25" x14ac:dyDescent="0.3">
      <c r="A2923" s="3">
        <v>43465</v>
      </c>
      <c r="B2923" t="s">
        <v>54</v>
      </c>
      <c r="C2923" t="s">
        <v>331</v>
      </c>
      <c r="D2923">
        <v>25</v>
      </c>
      <c r="E2923">
        <v>212.14</v>
      </c>
      <c r="F2923">
        <v>5303.5</v>
      </c>
      <c r="G2923" t="s">
        <v>134</v>
      </c>
      <c r="H2923" t="s">
        <v>55</v>
      </c>
      <c r="I2923" t="s">
        <v>54</v>
      </c>
      <c r="J2923">
        <v>94.02</v>
      </c>
      <c r="K2923">
        <v>7.91</v>
      </c>
      <c r="L2923">
        <v>8.89</v>
      </c>
      <c r="M2923">
        <v>2.59</v>
      </c>
      <c r="N2923">
        <v>113.41</v>
      </c>
      <c r="O2923">
        <v>98.73</v>
      </c>
      <c r="P2923" s="1">
        <f>O2923/E2923</f>
        <v>0.46540020741020088</v>
      </c>
      <c r="Q2923">
        <f>E2923*D2923</f>
        <v>5303.5</v>
      </c>
      <c r="R2923">
        <f>O2923*D2923</f>
        <v>2468.25</v>
      </c>
      <c r="S2923">
        <f>J2923+K2923+L2923+M2923</f>
        <v>113.41</v>
      </c>
      <c r="T2923" t="str">
        <f>IF(AND((D2923) &gt; 20, (P2923) &lt;0.1),"hvlm", "")</f>
        <v/>
      </c>
      <c r="U2923" t="str">
        <f>TEXT((A2923), "MMM _ YYYY")</f>
        <v>Dec  2018</v>
      </c>
      <c r="V2923" t="str">
        <f>TEXT((A2923),"YYYY")</f>
        <v>2018</v>
      </c>
      <c r="W2923" s="1">
        <v>0.2631</v>
      </c>
      <c r="X2923" s="2">
        <f>E2923*W2923</f>
        <v>55.814033999999999</v>
      </c>
      <c r="Y2923" s="2">
        <f>MAX((X2923-O2923),0)</f>
        <v>0</v>
      </c>
    </row>
    <row r="2924" spans="1:25" x14ac:dyDescent="0.3">
      <c r="A2924" s="3">
        <v>42736</v>
      </c>
      <c r="B2924" t="s">
        <v>74</v>
      </c>
      <c r="C2924" t="s">
        <v>361</v>
      </c>
      <c r="D2924">
        <v>1</v>
      </c>
      <c r="E2924">
        <v>101.41</v>
      </c>
      <c r="F2924">
        <v>101.41</v>
      </c>
      <c r="G2924" t="s">
        <v>8</v>
      </c>
      <c r="H2924" t="s">
        <v>75</v>
      </c>
      <c r="I2924" t="s">
        <v>74</v>
      </c>
      <c r="J2924">
        <v>144.51</v>
      </c>
      <c r="K2924">
        <v>12.73</v>
      </c>
      <c r="L2924">
        <v>2.96</v>
      </c>
      <c r="M2924">
        <v>3.48</v>
      </c>
      <c r="N2924">
        <v>163.68</v>
      </c>
      <c r="O2924">
        <v>-62.27</v>
      </c>
      <c r="P2924" s="1">
        <f>O2924/E2924</f>
        <v>-0.61404200769154926</v>
      </c>
      <c r="Q2924">
        <f>E2924*D2924</f>
        <v>101.41</v>
      </c>
      <c r="R2924">
        <f>O2924*D2924</f>
        <v>-62.27</v>
      </c>
      <c r="S2924">
        <f>J2924+K2924+L2924+M2924</f>
        <v>163.67999999999998</v>
      </c>
      <c r="T2924" t="str">
        <f>IF(AND((D2924) &gt; 20, (P2924) &lt;0.1),"hvlm", "")</f>
        <v/>
      </c>
      <c r="U2924" t="str">
        <f>TEXT((A2924), "MMM _ YYYY")</f>
        <v>Jan  2017</v>
      </c>
      <c r="V2924" t="str">
        <f>TEXT((A2924),"YYYY")</f>
        <v>2017</v>
      </c>
      <c r="W2924" s="1">
        <v>0.2631</v>
      </c>
      <c r="X2924" s="2">
        <f>E2924*W2924</f>
        <v>26.680971</v>
      </c>
      <c r="Y2924" s="2">
        <f>MAX((X2924-O2924),0)</f>
        <v>88.95097100000001</v>
      </c>
    </row>
    <row r="2925" spans="1:25" x14ac:dyDescent="0.3">
      <c r="A2925" s="3">
        <v>42737</v>
      </c>
      <c r="B2925" t="s">
        <v>232</v>
      </c>
      <c r="C2925" t="s">
        <v>305</v>
      </c>
      <c r="D2925">
        <v>3</v>
      </c>
      <c r="E2925">
        <v>174.97</v>
      </c>
      <c r="F2925">
        <v>524.91</v>
      </c>
      <c r="G2925" t="s">
        <v>2</v>
      </c>
      <c r="H2925" t="s">
        <v>51</v>
      </c>
      <c r="I2925" t="s">
        <v>232</v>
      </c>
      <c r="J2925">
        <v>89.16</v>
      </c>
      <c r="K2925">
        <v>11.34</v>
      </c>
      <c r="L2925">
        <v>6.12</v>
      </c>
      <c r="M2925">
        <v>3</v>
      </c>
      <c r="N2925">
        <v>109.62</v>
      </c>
      <c r="O2925">
        <v>65.349999999999994</v>
      </c>
      <c r="P2925" s="1">
        <f>O2925/E2925</f>
        <v>0.37349259873121105</v>
      </c>
      <c r="Q2925">
        <f>E2925*D2925</f>
        <v>524.91</v>
      </c>
      <c r="R2925">
        <f>O2925*D2925</f>
        <v>196.04999999999998</v>
      </c>
      <c r="S2925">
        <f>J2925+K2925+L2925+M2925</f>
        <v>109.62</v>
      </c>
      <c r="T2925" t="str">
        <f>IF(AND((D2925) &gt; 20, (P2925) &lt;0.1),"hvlm", "")</f>
        <v/>
      </c>
      <c r="U2925" t="str">
        <f>TEXT((A2925), "MMM _ YYYY")</f>
        <v>Jan  2017</v>
      </c>
      <c r="V2925" t="str">
        <f>TEXT((A2925),"YYYY")</f>
        <v>2017</v>
      </c>
      <c r="W2925" s="1">
        <v>0.2631</v>
      </c>
      <c r="X2925" s="2">
        <f>E2925*W2925</f>
        <v>46.034607000000001</v>
      </c>
      <c r="Y2925" s="2">
        <f>MAX((X2925-O2925),0)</f>
        <v>0</v>
      </c>
    </row>
    <row r="2926" spans="1:25" x14ac:dyDescent="0.3">
      <c r="A2926" s="3">
        <v>42738</v>
      </c>
      <c r="B2926" t="s">
        <v>234</v>
      </c>
      <c r="C2926" t="s">
        <v>299</v>
      </c>
      <c r="D2926">
        <v>40</v>
      </c>
      <c r="E2926">
        <v>350.17</v>
      </c>
      <c r="F2926">
        <v>14006.8</v>
      </c>
      <c r="G2926" t="s">
        <v>23</v>
      </c>
      <c r="H2926" t="s">
        <v>15</v>
      </c>
      <c r="I2926" t="s">
        <v>234</v>
      </c>
      <c r="J2926">
        <v>102.68</v>
      </c>
      <c r="K2926">
        <v>7.32</v>
      </c>
      <c r="L2926">
        <v>8.57</v>
      </c>
      <c r="M2926">
        <v>0.64</v>
      </c>
      <c r="N2926">
        <v>119.21</v>
      </c>
      <c r="O2926">
        <v>230.96</v>
      </c>
      <c r="P2926" s="1">
        <f>O2926/E2926</f>
        <v>0.65956535397092841</v>
      </c>
      <c r="Q2926">
        <f>E2926*D2926</f>
        <v>14006.800000000001</v>
      </c>
      <c r="R2926">
        <f>O2926*D2926</f>
        <v>9238.4</v>
      </c>
      <c r="S2926">
        <f>J2926+K2926+L2926+M2926</f>
        <v>119.21</v>
      </c>
      <c r="T2926" t="str">
        <f>IF(AND((D2926) &gt; 20, (P2926) &lt;0.1),"hvlm", "")</f>
        <v/>
      </c>
      <c r="U2926" t="str">
        <f>TEXT((A2926), "MMM _ YYYY")</f>
        <v>Jan  2017</v>
      </c>
      <c r="V2926" t="str">
        <f>TEXT((A2926),"YYYY")</f>
        <v>2017</v>
      </c>
      <c r="W2926" s="1">
        <v>0.2631</v>
      </c>
      <c r="X2926" s="2">
        <f>E2926*W2926</f>
        <v>92.129727000000003</v>
      </c>
      <c r="Y2926" s="2">
        <f>MAX((X2926-O2926),0)</f>
        <v>0</v>
      </c>
    </row>
    <row r="2927" spans="1:25" x14ac:dyDescent="0.3">
      <c r="A2927" s="3">
        <v>42739</v>
      </c>
      <c r="B2927" t="s">
        <v>114</v>
      </c>
      <c r="C2927" t="s">
        <v>314</v>
      </c>
      <c r="D2927">
        <v>28</v>
      </c>
      <c r="E2927">
        <v>63.28</v>
      </c>
      <c r="F2927">
        <v>1771.84</v>
      </c>
      <c r="G2927" t="s">
        <v>2</v>
      </c>
      <c r="H2927" t="s">
        <v>11</v>
      </c>
      <c r="I2927" t="s">
        <v>114</v>
      </c>
      <c r="J2927">
        <v>120.08</v>
      </c>
      <c r="K2927">
        <v>12.95</v>
      </c>
      <c r="L2927">
        <v>9.08</v>
      </c>
      <c r="M2927">
        <v>2.95</v>
      </c>
      <c r="N2927">
        <v>145.06</v>
      </c>
      <c r="O2927">
        <v>-81.78</v>
      </c>
      <c r="P2927" s="1">
        <f>O2927/E2927</f>
        <v>-1.2923514538558787</v>
      </c>
      <c r="Q2927">
        <f>E2927*D2927</f>
        <v>1771.8400000000001</v>
      </c>
      <c r="R2927">
        <f>O2927*D2927</f>
        <v>-2289.84</v>
      </c>
      <c r="S2927">
        <f>J2927+K2927+L2927+M2927</f>
        <v>145.06</v>
      </c>
      <c r="T2927" t="str">
        <f>IF(AND((D2927) &gt; 20, (P2927) &lt;0.1),"hvlm", "")</f>
        <v>hvlm</v>
      </c>
      <c r="U2927" t="str">
        <f>TEXT((A2927), "MMM _ YYYY")</f>
        <v>Jan  2017</v>
      </c>
      <c r="V2927" t="str">
        <f>TEXT((A2927),"YYYY")</f>
        <v>2017</v>
      </c>
      <c r="W2927" s="1">
        <v>0.2631</v>
      </c>
      <c r="X2927" s="2">
        <f>E2927*W2927</f>
        <v>16.648968</v>
      </c>
      <c r="Y2927" s="2">
        <f>MAX((X2927-O2927),0)</f>
        <v>98.428967999999998</v>
      </c>
    </row>
    <row r="2928" spans="1:25" x14ac:dyDescent="0.3">
      <c r="A2928" s="3">
        <v>42740</v>
      </c>
      <c r="B2928" t="s">
        <v>383</v>
      </c>
      <c r="C2928" t="s">
        <v>339</v>
      </c>
      <c r="D2928">
        <v>43</v>
      </c>
      <c r="E2928">
        <v>102.81</v>
      </c>
      <c r="F2928">
        <v>4420.83</v>
      </c>
      <c r="G2928" t="s">
        <v>2</v>
      </c>
      <c r="H2928" t="s">
        <v>19</v>
      </c>
      <c r="I2928" t="s">
        <v>383</v>
      </c>
      <c r="J2928">
        <v>64.77</v>
      </c>
      <c r="K2928">
        <v>9.25</v>
      </c>
      <c r="L2928">
        <v>8.1999999999999993</v>
      </c>
      <c r="M2928">
        <v>4.66</v>
      </c>
      <c r="N2928">
        <v>86.88</v>
      </c>
      <c r="O2928">
        <v>15.93</v>
      </c>
      <c r="P2928" s="1">
        <f>O2928/E2928</f>
        <v>0.1549460169244237</v>
      </c>
      <c r="Q2928">
        <f>E2928*D2928</f>
        <v>4420.83</v>
      </c>
      <c r="R2928">
        <f>O2928*D2928</f>
        <v>684.99</v>
      </c>
      <c r="S2928">
        <f>J2928+K2928+L2928+M2928</f>
        <v>86.88</v>
      </c>
      <c r="T2928" t="str">
        <f>IF(AND((D2928) &gt; 20, (P2928) &lt;0.1),"hvlm", "")</f>
        <v/>
      </c>
      <c r="U2928" t="str">
        <f>TEXT((A2928), "MMM _ YYYY")</f>
        <v>Jan  2017</v>
      </c>
      <c r="V2928" t="str">
        <f>TEXT((A2928),"YYYY")</f>
        <v>2017</v>
      </c>
      <c r="W2928" s="1">
        <v>0.2631</v>
      </c>
      <c r="X2928" s="2">
        <f>E2928*W2928</f>
        <v>27.049310999999999</v>
      </c>
      <c r="Y2928" s="2">
        <f>MAX((X2928-O2928),0)</f>
        <v>11.119311</v>
      </c>
    </row>
    <row r="2929" spans="1:25" x14ac:dyDescent="0.3">
      <c r="A2929" s="3">
        <v>42741</v>
      </c>
      <c r="B2929" t="s">
        <v>122</v>
      </c>
      <c r="C2929" t="s">
        <v>70</v>
      </c>
      <c r="D2929">
        <v>33</v>
      </c>
      <c r="E2929">
        <v>93.79</v>
      </c>
      <c r="F2929">
        <v>3095.07</v>
      </c>
      <c r="G2929" t="s">
        <v>8</v>
      </c>
      <c r="H2929" t="s">
        <v>1</v>
      </c>
      <c r="I2929" t="s">
        <v>122</v>
      </c>
      <c r="J2929">
        <v>150.75</v>
      </c>
      <c r="K2929">
        <v>3.34</v>
      </c>
      <c r="L2929">
        <v>9.5399999999999991</v>
      </c>
      <c r="M2929">
        <v>0.97</v>
      </c>
      <c r="N2929">
        <v>164.6</v>
      </c>
      <c r="O2929">
        <v>-70.81</v>
      </c>
      <c r="P2929" s="1">
        <f>O2929/E2929</f>
        <v>-0.75498453992962999</v>
      </c>
      <c r="Q2929">
        <f>E2929*D2929</f>
        <v>3095.07</v>
      </c>
      <c r="R2929">
        <f>O2929*D2929</f>
        <v>-2336.73</v>
      </c>
      <c r="S2929">
        <f>J2929+K2929+L2929+M2929</f>
        <v>164.6</v>
      </c>
      <c r="T2929" t="str">
        <f>IF(AND((D2929) &gt; 20, (P2929) &lt;0.1),"hvlm", "")</f>
        <v>hvlm</v>
      </c>
      <c r="U2929" t="str">
        <f>TEXT((A2929), "MMM _ YYYY")</f>
        <v>Jan  2017</v>
      </c>
      <c r="V2929" t="str">
        <f>TEXT((A2929),"YYYY")</f>
        <v>2017</v>
      </c>
      <c r="W2929" s="1">
        <v>0.2631</v>
      </c>
      <c r="X2929" s="2">
        <f>E2929*W2929</f>
        <v>24.676149000000002</v>
      </c>
      <c r="Y2929" s="2">
        <f>MAX((X2929-O2929),0)</f>
        <v>95.486149000000012</v>
      </c>
    </row>
    <row r="2930" spans="1:25" x14ac:dyDescent="0.3">
      <c r="A2930" s="3">
        <v>42742</v>
      </c>
      <c r="B2930" t="s">
        <v>63</v>
      </c>
      <c r="C2930" t="s">
        <v>316</v>
      </c>
      <c r="D2930">
        <v>46</v>
      </c>
      <c r="E2930">
        <v>191.08</v>
      </c>
      <c r="F2930">
        <v>8789.68</v>
      </c>
      <c r="G2930" t="s">
        <v>87</v>
      </c>
      <c r="H2930" t="s">
        <v>64</v>
      </c>
      <c r="I2930" t="s">
        <v>63</v>
      </c>
      <c r="J2930">
        <v>152.68</v>
      </c>
      <c r="K2930">
        <v>8.9600000000000009</v>
      </c>
      <c r="L2930">
        <v>8.99</v>
      </c>
      <c r="M2930">
        <v>4.5199999999999996</v>
      </c>
      <c r="N2930">
        <v>175.15</v>
      </c>
      <c r="O2930">
        <v>15.93</v>
      </c>
      <c r="P2930" s="1">
        <f>O2930/E2930</f>
        <v>8.336822273393342E-2</v>
      </c>
      <c r="Q2930">
        <f>E2930*D2930</f>
        <v>8789.68</v>
      </c>
      <c r="R2930">
        <f>O2930*D2930</f>
        <v>732.78</v>
      </c>
      <c r="S2930">
        <f>J2930+K2930+L2930+M2930</f>
        <v>175.15000000000003</v>
      </c>
      <c r="T2930" t="str">
        <f>IF(AND((D2930) &gt; 20, (P2930) &lt;0.1),"hvlm", "")</f>
        <v>hvlm</v>
      </c>
      <c r="U2930" t="str">
        <f>TEXT((A2930), "MMM _ YYYY")</f>
        <v>Jan  2017</v>
      </c>
      <c r="V2930" t="str">
        <f>TEXT((A2930),"YYYY")</f>
        <v>2017</v>
      </c>
      <c r="W2930" s="1">
        <v>0.2631</v>
      </c>
      <c r="X2930" s="2">
        <f>E2930*W2930</f>
        <v>50.273148000000006</v>
      </c>
      <c r="Y2930" s="2">
        <f>MAX((X2930-O2930),0)</f>
        <v>34.343148000000006</v>
      </c>
    </row>
    <row r="2931" spans="1:25" x14ac:dyDescent="0.3">
      <c r="A2931" s="3">
        <v>42743</v>
      </c>
      <c r="B2931" t="s">
        <v>151</v>
      </c>
      <c r="C2931" t="s">
        <v>331</v>
      </c>
      <c r="D2931">
        <v>1</v>
      </c>
      <c r="E2931">
        <v>398.95</v>
      </c>
      <c r="F2931">
        <v>398.95</v>
      </c>
      <c r="G2931" t="s">
        <v>134</v>
      </c>
      <c r="H2931" t="s">
        <v>30</v>
      </c>
      <c r="I2931" t="s">
        <v>151</v>
      </c>
      <c r="J2931">
        <v>194.24</v>
      </c>
      <c r="K2931">
        <v>11.5</v>
      </c>
      <c r="L2931">
        <v>6.16</v>
      </c>
      <c r="M2931">
        <v>4.6500000000000004</v>
      </c>
      <c r="N2931">
        <v>216.55</v>
      </c>
      <c r="O2931">
        <v>182.4</v>
      </c>
      <c r="P2931" s="1">
        <f>O2931/E2931</f>
        <v>0.45720015039478634</v>
      </c>
      <c r="Q2931">
        <f>E2931*D2931</f>
        <v>398.95</v>
      </c>
      <c r="R2931">
        <f>O2931*D2931</f>
        <v>182.4</v>
      </c>
      <c r="S2931">
        <f>J2931+K2931+L2931+M2931</f>
        <v>216.55</v>
      </c>
      <c r="T2931" t="str">
        <f>IF(AND((D2931) &gt; 20, (P2931) &lt;0.1),"hvlm", "")</f>
        <v/>
      </c>
      <c r="U2931" t="str">
        <f>TEXT((A2931), "MMM _ YYYY")</f>
        <v>Jan  2017</v>
      </c>
      <c r="V2931" t="str">
        <f>TEXT((A2931),"YYYY")</f>
        <v>2017</v>
      </c>
      <c r="W2931" s="1">
        <v>0.2631</v>
      </c>
      <c r="X2931" s="2">
        <f>E2931*W2931</f>
        <v>104.963745</v>
      </c>
      <c r="Y2931" s="2">
        <f>MAX((X2931-O2931),0)</f>
        <v>0</v>
      </c>
    </row>
    <row r="2932" spans="1:25" x14ac:dyDescent="0.3">
      <c r="A2932" s="3">
        <v>42744</v>
      </c>
      <c r="B2932" t="s">
        <v>256</v>
      </c>
      <c r="C2932" t="s">
        <v>106</v>
      </c>
      <c r="D2932">
        <v>38</v>
      </c>
      <c r="E2932">
        <v>110.68</v>
      </c>
      <c r="F2932">
        <v>4205.84</v>
      </c>
      <c r="G2932" t="s">
        <v>105</v>
      </c>
      <c r="H2932" t="s">
        <v>75</v>
      </c>
      <c r="I2932" t="s">
        <v>256</v>
      </c>
      <c r="J2932">
        <v>183.38</v>
      </c>
      <c r="K2932">
        <v>6.46</v>
      </c>
      <c r="L2932">
        <v>8.75</v>
      </c>
      <c r="M2932">
        <v>4.38</v>
      </c>
      <c r="N2932">
        <v>202.97</v>
      </c>
      <c r="O2932">
        <v>-92.29</v>
      </c>
      <c r="P2932" s="1">
        <f>O2932/E2932</f>
        <v>-0.83384531984098298</v>
      </c>
      <c r="Q2932">
        <f>E2932*D2932</f>
        <v>4205.84</v>
      </c>
      <c r="R2932">
        <f>O2932*D2932</f>
        <v>-3507.0200000000004</v>
      </c>
      <c r="S2932">
        <f>J2932+K2932+L2932+M2932</f>
        <v>202.97</v>
      </c>
      <c r="T2932" t="str">
        <f>IF(AND((D2932) &gt; 20, (P2932) &lt;0.1),"hvlm", "")</f>
        <v>hvlm</v>
      </c>
      <c r="U2932" t="str">
        <f>TEXT((A2932), "MMM _ YYYY")</f>
        <v>Jan  2017</v>
      </c>
      <c r="V2932" t="str">
        <f>TEXT((A2932),"YYYY")</f>
        <v>2017</v>
      </c>
      <c r="W2932" s="1">
        <v>0.2631</v>
      </c>
      <c r="X2932" s="2">
        <f>E2932*W2932</f>
        <v>29.119908000000002</v>
      </c>
      <c r="Y2932" s="2">
        <f>MAX((X2932-O2932),0)</f>
        <v>121.409908</v>
      </c>
    </row>
    <row r="2933" spans="1:25" x14ac:dyDescent="0.3">
      <c r="A2933" s="3">
        <v>42745</v>
      </c>
      <c r="B2933" t="s">
        <v>91</v>
      </c>
      <c r="C2933" t="s">
        <v>73</v>
      </c>
      <c r="D2933">
        <v>27</v>
      </c>
      <c r="E2933">
        <v>100.92</v>
      </c>
      <c r="F2933">
        <v>2724.84</v>
      </c>
      <c r="G2933" t="s">
        <v>23</v>
      </c>
      <c r="H2933" t="s">
        <v>80</v>
      </c>
      <c r="I2933" t="s">
        <v>91</v>
      </c>
      <c r="J2933">
        <v>147.05000000000001</v>
      </c>
      <c r="K2933">
        <v>3.92</v>
      </c>
      <c r="L2933">
        <v>9.27</v>
      </c>
      <c r="M2933">
        <v>2.61</v>
      </c>
      <c r="N2933">
        <v>162.85</v>
      </c>
      <c r="O2933">
        <v>-61.93</v>
      </c>
      <c r="P2933" s="1">
        <f>O2933/E2933</f>
        <v>-0.61365437970669834</v>
      </c>
      <c r="Q2933">
        <f>E2933*D2933</f>
        <v>2724.84</v>
      </c>
      <c r="R2933">
        <f>O2933*D2933</f>
        <v>-1672.11</v>
      </c>
      <c r="S2933">
        <f>J2933+K2933+L2933+M2933</f>
        <v>162.85000000000002</v>
      </c>
      <c r="T2933" t="str">
        <f>IF(AND((D2933) &gt; 20, (P2933) &lt;0.1),"hvlm", "")</f>
        <v>hvlm</v>
      </c>
      <c r="U2933" t="str">
        <f>TEXT((A2933), "MMM _ YYYY")</f>
        <v>Jan  2017</v>
      </c>
      <c r="V2933" t="str">
        <f>TEXT((A2933),"YYYY")</f>
        <v>2017</v>
      </c>
      <c r="W2933" s="1">
        <v>0.2631</v>
      </c>
      <c r="X2933" s="2">
        <f>E2933*W2933</f>
        <v>26.552052</v>
      </c>
      <c r="Y2933" s="2">
        <f>MAX((X2933-O2933),0)</f>
        <v>88.482051999999996</v>
      </c>
    </row>
    <row r="2934" spans="1:25" x14ac:dyDescent="0.3">
      <c r="A2934" s="3">
        <v>42746</v>
      </c>
      <c r="B2934" t="s">
        <v>338</v>
      </c>
      <c r="C2934" t="s">
        <v>380</v>
      </c>
      <c r="D2934">
        <v>38</v>
      </c>
      <c r="E2934">
        <v>370.27</v>
      </c>
      <c r="F2934">
        <v>14070.26</v>
      </c>
      <c r="G2934" t="s">
        <v>81</v>
      </c>
      <c r="H2934" t="s">
        <v>75</v>
      </c>
      <c r="I2934" t="s">
        <v>338</v>
      </c>
      <c r="J2934">
        <v>80.42</v>
      </c>
      <c r="K2934">
        <v>4.59</v>
      </c>
      <c r="L2934">
        <v>8.26</v>
      </c>
      <c r="M2934">
        <v>1.1499999999999999</v>
      </c>
      <c r="N2934">
        <v>94.42</v>
      </c>
      <c r="O2934">
        <v>275.85000000000002</v>
      </c>
      <c r="P2934" s="1">
        <f>O2934/E2934</f>
        <v>0.74499689415831705</v>
      </c>
      <c r="Q2934">
        <f>E2934*D2934</f>
        <v>14070.259999999998</v>
      </c>
      <c r="R2934">
        <f>O2934*D2934</f>
        <v>10482.300000000001</v>
      </c>
      <c r="S2934">
        <f>J2934+K2934+L2934+M2934</f>
        <v>94.420000000000016</v>
      </c>
      <c r="T2934" t="str">
        <f>IF(AND((D2934) &gt; 20, (P2934) &lt;0.1),"hvlm", "")</f>
        <v/>
      </c>
      <c r="U2934" t="str">
        <f>TEXT((A2934), "MMM _ YYYY")</f>
        <v>Jan  2017</v>
      </c>
      <c r="V2934" t="str">
        <f>TEXT((A2934),"YYYY")</f>
        <v>2017</v>
      </c>
      <c r="W2934" s="1">
        <v>0.2631</v>
      </c>
      <c r="X2934" s="2">
        <f>E2934*W2934</f>
        <v>97.418036999999998</v>
      </c>
      <c r="Y2934" s="2">
        <f>MAX((X2934-O2934),0)</f>
        <v>0</v>
      </c>
    </row>
    <row r="2935" spans="1:25" x14ac:dyDescent="0.3">
      <c r="A2935" s="3">
        <v>42747</v>
      </c>
      <c r="B2935" t="s">
        <v>349</v>
      </c>
      <c r="C2935" t="s">
        <v>73</v>
      </c>
      <c r="D2935">
        <v>35</v>
      </c>
      <c r="E2935">
        <v>358.72</v>
      </c>
      <c r="F2935">
        <v>12555.2</v>
      </c>
      <c r="G2935" t="s">
        <v>23</v>
      </c>
      <c r="H2935" t="s">
        <v>51</v>
      </c>
      <c r="I2935" t="s">
        <v>349</v>
      </c>
      <c r="J2935">
        <v>49.67</v>
      </c>
      <c r="K2935">
        <v>3.39</v>
      </c>
      <c r="L2935">
        <v>4.26</v>
      </c>
      <c r="M2935">
        <v>4.47</v>
      </c>
      <c r="N2935">
        <v>61.79</v>
      </c>
      <c r="O2935">
        <v>296.93</v>
      </c>
      <c r="P2935" s="1">
        <f>O2935/E2935</f>
        <v>0.82774866190900975</v>
      </c>
      <c r="Q2935">
        <f>E2935*D2935</f>
        <v>12555.2</v>
      </c>
      <c r="R2935">
        <f>O2935*D2935</f>
        <v>10392.550000000001</v>
      </c>
      <c r="S2935">
        <f>J2935+K2935+L2935+M2935</f>
        <v>61.79</v>
      </c>
      <c r="T2935" t="str">
        <f>IF(AND((D2935) &gt; 20, (P2935) &lt;0.1),"hvlm", "")</f>
        <v/>
      </c>
      <c r="U2935" t="str">
        <f>TEXT((A2935), "MMM _ YYYY")</f>
        <v>Jan  2017</v>
      </c>
      <c r="V2935" t="str">
        <f>TEXT((A2935),"YYYY")</f>
        <v>2017</v>
      </c>
      <c r="W2935" s="1">
        <v>0.2631</v>
      </c>
      <c r="X2935" s="2">
        <f>E2935*W2935</f>
        <v>94.379232000000002</v>
      </c>
      <c r="Y2935" s="2">
        <f>MAX((X2935-O2935),0)</f>
        <v>0</v>
      </c>
    </row>
    <row r="2936" spans="1:25" x14ac:dyDescent="0.3">
      <c r="A2936" s="3">
        <v>42748</v>
      </c>
      <c r="B2936" t="s">
        <v>240</v>
      </c>
      <c r="C2936" t="s">
        <v>289</v>
      </c>
      <c r="D2936">
        <v>10</v>
      </c>
      <c r="E2936">
        <v>61.28</v>
      </c>
      <c r="F2936">
        <v>612.79999999999995</v>
      </c>
      <c r="G2936" t="s">
        <v>130</v>
      </c>
      <c r="H2936" t="s">
        <v>55</v>
      </c>
      <c r="I2936" t="s">
        <v>240</v>
      </c>
      <c r="J2936">
        <v>34.92</v>
      </c>
      <c r="K2936">
        <v>8.34</v>
      </c>
      <c r="L2936">
        <v>1.93</v>
      </c>
      <c r="M2936">
        <v>0.02</v>
      </c>
      <c r="N2936">
        <v>45.21</v>
      </c>
      <c r="O2936">
        <v>16.07</v>
      </c>
      <c r="P2936" s="1">
        <f>O2936/E2936</f>
        <v>0.26223890339425587</v>
      </c>
      <c r="Q2936">
        <f>E2936*D2936</f>
        <v>612.79999999999995</v>
      </c>
      <c r="R2936">
        <f>O2936*D2936</f>
        <v>160.69999999999999</v>
      </c>
      <c r="S2936">
        <f>J2936+K2936+L2936+M2936</f>
        <v>45.210000000000008</v>
      </c>
      <c r="T2936" t="str">
        <f>IF(AND((D2936) &gt; 20, (P2936) &lt;0.1),"hvlm", "")</f>
        <v/>
      </c>
      <c r="U2936" t="str">
        <f>TEXT((A2936), "MMM _ YYYY")</f>
        <v>Jan  2017</v>
      </c>
      <c r="V2936" t="str">
        <f>TEXT((A2936),"YYYY")</f>
        <v>2017</v>
      </c>
      <c r="W2936" s="1">
        <v>0.2631</v>
      </c>
      <c r="X2936" s="2">
        <f>E2936*W2936</f>
        <v>16.122768000000001</v>
      </c>
      <c r="Y2936" s="2">
        <f>MAX((X2936-O2936),0)</f>
        <v>5.276800000000037E-2</v>
      </c>
    </row>
    <row r="2937" spans="1:25" x14ac:dyDescent="0.3">
      <c r="A2937" s="3">
        <v>42749</v>
      </c>
      <c r="B2937" t="s">
        <v>218</v>
      </c>
      <c r="C2937" t="s">
        <v>278</v>
      </c>
      <c r="D2937">
        <v>12</v>
      </c>
      <c r="E2937">
        <v>313.10000000000002</v>
      </c>
      <c r="F2937">
        <v>3757.2</v>
      </c>
      <c r="G2937" t="s">
        <v>6</v>
      </c>
      <c r="H2937" t="s">
        <v>174</v>
      </c>
      <c r="I2937" t="s">
        <v>218</v>
      </c>
      <c r="J2937">
        <v>30.42</v>
      </c>
      <c r="K2937">
        <v>4.67</v>
      </c>
      <c r="L2937">
        <v>8.25</v>
      </c>
      <c r="M2937">
        <v>0.32</v>
      </c>
      <c r="N2937">
        <v>43.66</v>
      </c>
      <c r="O2937">
        <v>269.44</v>
      </c>
      <c r="P2937" s="1">
        <f>O2937/E2937</f>
        <v>0.86055573299265409</v>
      </c>
      <c r="Q2937">
        <f>E2937*D2937</f>
        <v>3757.2000000000003</v>
      </c>
      <c r="R2937">
        <f>O2937*D2937</f>
        <v>3233.2799999999997</v>
      </c>
      <c r="S2937">
        <f>J2937+K2937+L2937+M2937</f>
        <v>43.660000000000004</v>
      </c>
      <c r="T2937" t="str">
        <f>IF(AND((D2937) &gt; 20, (P2937) &lt;0.1),"hvlm", "")</f>
        <v/>
      </c>
      <c r="U2937" t="str">
        <f>TEXT((A2937), "MMM _ YYYY")</f>
        <v>Jan  2017</v>
      </c>
      <c r="V2937" t="str">
        <f>TEXT((A2937),"YYYY")</f>
        <v>2017</v>
      </c>
      <c r="W2937" s="1">
        <v>0.2631</v>
      </c>
      <c r="X2937" s="2">
        <f>E2937*W2937</f>
        <v>82.376609999999999</v>
      </c>
      <c r="Y2937" s="2">
        <f>MAX((X2937-O2937),0)</f>
        <v>0</v>
      </c>
    </row>
    <row r="2938" spans="1:25" x14ac:dyDescent="0.3">
      <c r="A2938" s="3">
        <v>42750</v>
      </c>
      <c r="B2938" t="s">
        <v>112</v>
      </c>
      <c r="C2938" t="s">
        <v>261</v>
      </c>
      <c r="D2938">
        <v>10</v>
      </c>
      <c r="E2938">
        <v>279.41000000000003</v>
      </c>
      <c r="F2938">
        <v>2794.1</v>
      </c>
      <c r="G2938" t="s">
        <v>87</v>
      </c>
      <c r="H2938" t="s">
        <v>96</v>
      </c>
      <c r="I2938" t="s">
        <v>112</v>
      </c>
      <c r="J2938">
        <v>84.08</v>
      </c>
      <c r="K2938">
        <v>3.36</v>
      </c>
      <c r="L2938">
        <v>7.52</v>
      </c>
      <c r="M2938">
        <v>1.26</v>
      </c>
      <c r="N2938">
        <v>96.22</v>
      </c>
      <c r="O2938">
        <v>183.19</v>
      </c>
      <c r="P2938" s="1">
        <f>O2938/E2938</f>
        <v>0.65563150925163727</v>
      </c>
      <c r="Q2938">
        <f>E2938*D2938</f>
        <v>2794.1000000000004</v>
      </c>
      <c r="R2938">
        <f>O2938*D2938</f>
        <v>1831.9</v>
      </c>
      <c r="S2938">
        <f>J2938+K2938+L2938+M2938</f>
        <v>96.22</v>
      </c>
      <c r="T2938" t="str">
        <f>IF(AND((D2938) &gt; 20, (P2938) &lt;0.1),"hvlm", "")</f>
        <v/>
      </c>
      <c r="U2938" t="str">
        <f>TEXT((A2938), "MMM _ YYYY")</f>
        <v>Jan  2017</v>
      </c>
      <c r="V2938" t="str">
        <f>TEXT((A2938),"YYYY")</f>
        <v>2017</v>
      </c>
      <c r="W2938" s="1">
        <v>0.2631</v>
      </c>
      <c r="X2938" s="2">
        <f>E2938*W2938</f>
        <v>73.512771000000001</v>
      </c>
      <c r="Y2938" s="2">
        <f>MAX((X2938-O2938),0)</f>
        <v>0</v>
      </c>
    </row>
    <row r="2939" spans="1:25" x14ac:dyDescent="0.3">
      <c r="A2939" s="3">
        <v>42751</v>
      </c>
      <c r="B2939" t="s">
        <v>365</v>
      </c>
      <c r="C2939" t="s">
        <v>327</v>
      </c>
      <c r="D2939">
        <v>34</v>
      </c>
      <c r="E2939">
        <v>318.70999999999998</v>
      </c>
      <c r="F2939">
        <v>10836.14</v>
      </c>
      <c r="G2939" t="s">
        <v>31</v>
      </c>
      <c r="H2939" t="s">
        <v>19</v>
      </c>
      <c r="I2939" t="s">
        <v>365</v>
      </c>
      <c r="J2939">
        <v>197.35</v>
      </c>
      <c r="K2939">
        <v>14.13</v>
      </c>
      <c r="L2939">
        <v>8.02</v>
      </c>
      <c r="M2939">
        <v>1.36</v>
      </c>
      <c r="N2939">
        <v>220.86</v>
      </c>
      <c r="O2939">
        <v>97.85</v>
      </c>
      <c r="P2939" s="1">
        <f>O2939/E2939</f>
        <v>0.30701892002133602</v>
      </c>
      <c r="Q2939">
        <f>E2939*D2939</f>
        <v>10836.14</v>
      </c>
      <c r="R2939">
        <f>O2939*D2939</f>
        <v>3326.8999999999996</v>
      </c>
      <c r="S2939">
        <f>J2939+K2939+L2939+M2939</f>
        <v>220.86</v>
      </c>
      <c r="T2939" t="str">
        <f>IF(AND((D2939) &gt; 20, (P2939) &lt;0.1),"hvlm", "")</f>
        <v/>
      </c>
      <c r="U2939" t="str">
        <f>TEXT((A2939), "MMM _ YYYY")</f>
        <v>Jan  2017</v>
      </c>
      <c r="V2939" t="str">
        <f>TEXT((A2939),"YYYY")</f>
        <v>2017</v>
      </c>
      <c r="W2939" s="1">
        <v>0.2631</v>
      </c>
      <c r="X2939" s="2">
        <f>E2939*W2939</f>
        <v>83.852600999999993</v>
      </c>
      <c r="Y2939" s="2">
        <f>MAX((X2939-O2939),0)</f>
        <v>0</v>
      </c>
    </row>
    <row r="2940" spans="1:25" x14ac:dyDescent="0.3">
      <c r="A2940" s="3">
        <v>42752</v>
      </c>
      <c r="B2940" t="s">
        <v>392</v>
      </c>
      <c r="C2940" t="s">
        <v>316</v>
      </c>
      <c r="D2940">
        <v>24</v>
      </c>
      <c r="E2940">
        <v>223.08</v>
      </c>
      <c r="F2940">
        <v>5353.92</v>
      </c>
      <c r="G2940" t="s">
        <v>87</v>
      </c>
      <c r="H2940" t="s">
        <v>30</v>
      </c>
      <c r="I2940" t="s">
        <v>392</v>
      </c>
      <c r="J2940">
        <v>145.16999999999999</v>
      </c>
      <c r="K2940">
        <v>9.49</v>
      </c>
      <c r="L2940">
        <v>4.67</v>
      </c>
      <c r="M2940">
        <v>0.62</v>
      </c>
      <c r="N2940">
        <v>159.94999999999999</v>
      </c>
      <c r="O2940">
        <v>63.13</v>
      </c>
      <c r="P2940" s="1">
        <f>O2940/E2940</f>
        <v>0.28299264837726373</v>
      </c>
      <c r="Q2940">
        <f>E2940*D2940</f>
        <v>5353.92</v>
      </c>
      <c r="R2940">
        <f>O2940*D2940</f>
        <v>1515.1200000000001</v>
      </c>
      <c r="S2940">
        <f>J2940+K2940+L2940+M2940</f>
        <v>159.94999999999999</v>
      </c>
      <c r="T2940" t="str">
        <f>IF(AND((D2940) &gt; 20, (P2940) &lt;0.1),"hvlm", "")</f>
        <v/>
      </c>
      <c r="U2940" t="str">
        <f>TEXT((A2940), "MMM _ YYYY")</f>
        <v>Jan  2017</v>
      </c>
      <c r="V2940" t="str">
        <f>TEXT((A2940),"YYYY")</f>
        <v>2017</v>
      </c>
      <c r="W2940" s="1">
        <v>0.2631</v>
      </c>
      <c r="X2940" s="2">
        <f>E2940*W2940</f>
        <v>58.692348000000003</v>
      </c>
      <c r="Y2940" s="2">
        <f>MAX((X2940-O2940),0)</f>
        <v>0</v>
      </c>
    </row>
    <row r="2941" spans="1:25" x14ac:dyDescent="0.3">
      <c r="A2941" s="3">
        <v>42753</v>
      </c>
      <c r="B2941" t="s">
        <v>186</v>
      </c>
      <c r="C2941" t="s">
        <v>59</v>
      </c>
      <c r="D2941">
        <v>28</v>
      </c>
      <c r="E2941">
        <v>396.98</v>
      </c>
      <c r="F2941">
        <v>11115.44</v>
      </c>
      <c r="G2941" t="s">
        <v>56</v>
      </c>
      <c r="H2941" t="s">
        <v>5</v>
      </c>
      <c r="I2941" t="s">
        <v>186</v>
      </c>
      <c r="J2941">
        <v>160.63</v>
      </c>
      <c r="K2941">
        <v>14.82</v>
      </c>
      <c r="L2941">
        <v>8.09</v>
      </c>
      <c r="M2941">
        <v>3.66</v>
      </c>
      <c r="N2941">
        <v>187.2</v>
      </c>
      <c r="O2941">
        <v>209.78</v>
      </c>
      <c r="P2941" s="1">
        <f>O2941/E2941</f>
        <v>0.52843971988513272</v>
      </c>
      <c r="Q2941">
        <f>E2941*D2941</f>
        <v>11115.44</v>
      </c>
      <c r="R2941">
        <f>O2941*D2941</f>
        <v>5873.84</v>
      </c>
      <c r="S2941">
        <f>J2941+K2941+L2941+M2941</f>
        <v>187.2</v>
      </c>
      <c r="T2941" t="str">
        <f>IF(AND((D2941) &gt; 20, (P2941) &lt;0.1),"hvlm", "")</f>
        <v/>
      </c>
      <c r="U2941" t="str">
        <f>TEXT((A2941), "MMM _ YYYY")</f>
        <v>Jan  2017</v>
      </c>
      <c r="V2941" t="str">
        <f>TEXT((A2941),"YYYY")</f>
        <v>2017</v>
      </c>
      <c r="W2941" s="1">
        <v>0.2631</v>
      </c>
      <c r="X2941" s="2">
        <f>E2941*W2941</f>
        <v>104.44543800000001</v>
      </c>
      <c r="Y2941" s="2">
        <f>MAX((X2941-O2941),0)</f>
        <v>0</v>
      </c>
    </row>
    <row r="2942" spans="1:25" x14ac:dyDescent="0.3">
      <c r="A2942" s="3">
        <v>42754</v>
      </c>
      <c r="B2942" t="s">
        <v>100</v>
      </c>
      <c r="C2942" t="s">
        <v>57</v>
      </c>
      <c r="D2942">
        <v>22</v>
      </c>
      <c r="E2942">
        <v>65.349999999999994</v>
      </c>
      <c r="F2942">
        <v>1437.7</v>
      </c>
      <c r="G2942" t="s">
        <v>56</v>
      </c>
      <c r="H2942" t="s">
        <v>101</v>
      </c>
      <c r="I2942" t="s">
        <v>100</v>
      </c>
      <c r="J2942">
        <v>163.36000000000001</v>
      </c>
      <c r="K2942">
        <v>8.32</v>
      </c>
      <c r="L2942">
        <v>2.46</v>
      </c>
      <c r="M2942">
        <v>4.09</v>
      </c>
      <c r="N2942">
        <v>178.23</v>
      </c>
      <c r="O2942">
        <v>-112.88</v>
      </c>
      <c r="P2942" s="1">
        <f>O2942/E2942</f>
        <v>-1.7273144605967865</v>
      </c>
      <c r="Q2942">
        <f>E2942*D2942</f>
        <v>1437.6999999999998</v>
      </c>
      <c r="R2942">
        <f>O2942*D2942</f>
        <v>-2483.3599999999997</v>
      </c>
      <c r="S2942">
        <f>J2942+K2942+L2942+M2942</f>
        <v>178.23000000000002</v>
      </c>
      <c r="T2942" t="str">
        <f>IF(AND((D2942) &gt; 20, (P2942) &lt;0.1),"hvlm", "")</f>
        <v>hvlm</v>
      </c>
      <c r="U2942" t="str">
        <f>TEXT((A2942), "MMM _ YYYY")</f>
        <v>Jan  2017</v>
      </c>
      <c r="V2942" t="str">
        <f>TEXT((A2942),"YYYY")</f>
        <v>2017</v>
      </c>
      <c r="W2942" s="1">
        <v>0.2631</v>
      </c>
      <c r="X2942" s="2">
        <f>E2942*W2942</f>
        <v>17.193584999999999</v>
      </c>
      <c r="Y2942" s="2">
        <f>MAX((X2942-O2942),0)</f>
        <v>130.07358499999998</v>
      </c>
    </row>
    <row r="2943" spans="1:25" x14ac:dyDescent="0.3">
      <c r="A2943" s="3">
        <v>42755</v>
      </c>
      <c r="B2943" t="s">
        <v>160</v>
      </c>
      <c r="C2943" t="s">
        <v>24</v>
      </c>
      <c r="D2943">
        <v>45</v>
      </c>
      <c r="E2943">
        <v>132.03</v>
      </c>
      <c r="F2943">
        <v>5941.35</v>
      </c>
      <c r="G2943" t="s">
        <v>23</v>
      </c>
      <c r="H2943" t="s">
        <v>99</v>
      </c>
      <c r="I2943" t="s">
        <v>160</v>
      </c>
      <c r="J2943">
        <v>48.26</v>
      </c>
      <c r="K2943">
        <v>6.05</v>
      </c>
      <c r="L2943">
        <v>6.29</v>
      </c>
      <c r="M2943">
        <v>1.49</v>
      </c>
      <c r="N2943">
        <v>62.09</v>
      </c>
      <c r="O2943">
        <v>69.94</v>
      </c>
      <c r="P2943" s="1">
        <f>O2943/E2943</f>
        <v>0.52972809210028027</v>
      </c>
      <c r="Q2943">
        <f>E2943*D2943</f>
        <v>5941.35</v>
      </c>
      <c r="R2943">
        <f>O2943*D2943</f>
        <v>3147.2999999999997</v>
      </c>
      <c r="S2943">
        <f>J2943+K2943+L2943+M2943</f>
        <v>62.089999999999996</v>
      </c>
      <c r="T2943" t="str">
        <f>IF(AND((D2943) &gt; 20, (P2943) &lt;0.1),"hvlm", "")</f>
        <v/>
      </c>
      <c r="U2943" t="str">
        <f>TEXT((A2943), "MMM _ YYYY")</f>
        <v>Jan  2017</v>
      </c>
      <c r="V2943" t="str">
        <f>TEXT((A2943),"YYYY")</f>
        <v>2017</v>
      </c>
      <c r="W2943" s="1">
        <v>0.2631</v>
      </c>
      <c r="X2943" s="2">
        <f>E2943*W2943</f>
        <v>34.737093000000002</v>
      </c>
      <c r="Y2943" s="2">
        <f>MAX((X2943-O2943),0)</f>
        <v>0</v>
      </c>
    </row>
    <row r="2944" spans="1:25" x14ac:dyDescent="0.3">
      <c r="A2944" s="3">
        <v>42756</v>
      </c>
      <c r="B2944" t="s">
        <v>323</v>
      </c>
      <c r="C2944" t="s">
        <v>253</v>
      </c>
      <c r="D2944">
        <v>16</v>
      </c>
      <c r="E2944">
        <v>188.79</v>
      </c>
      <c r="F2944">
        <v>3020.64</v>
      </c>
      <c r="G2944" t="s">
        <v>8</v>
      </c>
      <c r="H2944" t="s">
        <v>75</v>
      </c>
      <c r="I2944" t="s">
        <v>323</v>
      </c>
      <c r="J2944">
        <v>145.44999999999999</v>
      </c>
      <c r="K2944">
        <v>12.67</v>
      </c>
      <c r="L2944">
        <v>4.05</v>
      </c>
      <c r="M2944">
        <v>4.42</v>
      </c>
      <c r="N2944">
        <v>166.59</v>
      </c>
      <c r="O2944">
        <v>22.2</v>
      </c>
      <c r="P2944" s="1">
        <f>O2944/E2944</f>
        <v>0.11759097409820435</v>
      </c>
      <c r="Q2944">
        <f>E2944*D2944</f>
        <v>3020.64</v>
      </c>
      <c r="R2944">
        <f>O2944*D2944</f>
        <v>355.2</v>
      </c>
      <c r="S2944">
        <f>J2944+K2944+L2944+M2944</f>
        <v>166.58999999999997</v>
      </c>
      <c r="T2944" t="str">
        <f>IF(AND((D2944) &gt; 20, (P2944) &lt;0.1),"hvlm", "")</f>
        <v/>
      </c>
      <c r="U2944" t="str">
        <f>TEXT((A2944), "MMM _ YYYY")</f>
        <v>Jan  2017</v>
      </c>
      <c r="V2944" t="str">
        <f>TEXT((A2944),"YYYY")</f>
        <v>2017</v>
      </c>
      <c r="W2944" s="1">
        <v>0.2631</v>
      </c>
      <c r="X2944" s="2">
        <f>E2944*W2944</f>
        <v>49.670648999999997</v>
      </c>
      <c r="Y2944" s="2">
        <f>MAX((X2944-O2944),0)</f>
        <v>27.470648999999998</v>
      </c>
    </row>
    <row r="2945" spans="1:25" x14ac:dyDescent="0.3">
      <c r="A2945" s="3">
        <v>42757</v>
      </c>
      <c r="B2945" t="s">
        <v>92</v>
      </c>
      <c r="C2945" t="s">
        <v>367</v>
      </c>
      <c r="D2945">
        <v>13</v>
      </c>
      <c r="E2945">
        <v>207.42</v>
      </c>
      <c r="F2945">
        <v>2696.46</v>
      </c>
      <c r="G2945" t="s">
        <v>87</v>
      </c>
      <c r="H2945" t="s">
        <v>93</v>
      </c>
      <c r="I2945" t="s">
        <v>92</v>
      </c>
      <c r="J2945">
        <v>70.36</v>
      </c>
      <c r="K2945">
        <v>6.8</v>
      </c>
      <c r="L2945">
        <v>2.1</v>
      </c>
      <c r="M2945">
        <v>1.08</v>
      </c>
      <c r="N2945">
        <v>80.34</v>
      </c>
      <c r="O2945">
        <v>127.08</v>
      </c>
      <c r="P2945" s="1">
        <f>O2945/E2945</f>
        <v>0.61266994503905126</v>
      </c>
      <c r="Q2945">
        <f>E2945*D2945</f>
        <v>2696.46</v>
      </c>
      <c r="R2945">
        <f>O2945*D2945</f>
        <v>1652.04</v>
      </c>
      <c r="S2945">
        <f>J2945+K2945+L2945+M2945</f>
        <v>80.339999999999989</v>
      </c>
      <c r="T2945" t="str">
        <f>IF(AND((D2945) &gt; 20, (P2945) &lt;0.1),"hvlm", "")</f>
        <v/>
      </c>
      <c r="U2945" t="str">
        <f>TEXT((A2945), "MMM _ YYYY")</f>
        <v>Jan  2017</v>
      </c>
      <c r="V2945" t="str">
        <f>TEXT((A2945),"YYYY")</f>
        <v>2017</v>
      </c>
      <c r="W2945" s="1">
        <v>0.2631</v>
      </c>
      <c r="X2945" s="2">
        <f>E2945*W2945</f>
        <v>54.572201999999997</v>
      </c>
      <c r="Y2945" s="2">
        <f>MAX((X2945-O2945),0)</f>
        <v>0</v>
      </c>
    </row>
    <row r="2946" spans="1:25" x14ac:dyDescent="0.3">
      <c r="A2946" s="3">
        <v>42758</v>
      </c>
      <c r="B2946" t="s">
        <v>318</v>
      </c>
      <c r="C2946" t="s">
        <v>275</v>
      </c>
      <c r="D2946">
        <v>36</v>
      </c>
      <c r="E2946">
        <v>372.48</v>
      </c>
      <c r="F2946">
        <v>13409.28</v>
      </c>
      <c r="G2946" t="s">
        <v>2</v>
      </c>
      <c r="H2946" t="s">
        <v>36</v>
      </c>
      <c r="I2946" t="s">
        <v>318</v>
      </c>
      <c r="J2946">
        <v>73.63</v>
      </c>
      <c r="K2946">
        <v>9.85</v>
      </c>
      <c r="L2946">
        <v>5.35</v>
      </c>
      <c r="M2946">
        <v>0.57999999999999996</v>
      </c>
      <c r="N2946">
        <v>89.41</v>
      </c>
      <c r="O2946">
        <v>283.07</v>
      </c>
      <c r="P2946" s="1">
        <f>O2946/E2946</f>
        <v>0.75996026632302405</v>
      </c>
      <c r="Q2946">
        <f>E2946*D2946</f>
        <v>13409.28</v>
      </c>
      <c r="R2946">
        <f>O2946*D2946</f>
        <v>10190.52</v>
      </c>
      <c r="S2946">
        <f>J2946+K2946+L2946+M2946</f>
        <v>89.409999999999982</v>
      </c>
      <c r="T2946" t="str">
        <f>IF(AND((D2946) &gt; 20, (P2946) &lt;0.1),"hvlm", "")</f>
        <v/>
      </c>
      <c r="U2946" t="str">
        <f>TEXT((A2946), "MMM _ YYYY")</f>
        <v>Jan  2017</v>
      </c>
      <c r="V2946" t="str">
        <f>TEXT((A2946),"YYYY")</f>
        <v>2017</v>
      </c>
      <c r="W2946" s="1">
        <v>0.2631</v>
      </c>
      <c r="X2946" s="2">
        <f>E2946*W2946</f>
        <v>97.999487999999999</v>
      </c>
      <c r="Y2946" s="2">
        <f>MAX((X2946-O2946),0)</f>
        <v>0</v>
      </c>
    </row>
    <row r="2947" spans="1:25" x14ac:dyDescent="0.3">
      <c r="A2947" s="3">
        <v>42759</v>
      </c>
      <c r="B2947" t="s">
        <v>91</v>
      </c>
      <c r="C2947" t="s">
        <v>113</v>
      </c>
      <c r="D2947">
        <v>36</v>
      </c>
      <c r="E2947">
        <v>246</v>
      </c>
      <c r="F2947">
        <v>8856</v>
      </c>
      <c r="G2947" t="s">
        <v>105</v>
      </c>
      <c r="H2947" t="s">
        <v>80</v>
      </c>
      <c r="I2947" t="s">
        <v>91</v>
      </c>
      <c r="J2947">
        <v>147.05000000000001</v>
      </c>
      <c r="K2947">
        <v>3.92</v>
      </c>
      <c r="L2947">
        <v>9.27</v>
      </c>
      <c r="M2947">
        <v>2.61</v>
      </c>
      <c r="N2947">
        <v>162.85</v>
      </c>
      <c r="O2947">
        <v>83.15</v>
      </c>
      <c r="P2947" s="1">
        <f>O2947/E2947</f>
        <v>0.33800813008130082</v>
      </c>
      <c r="Q2947">
        <f>E2947*D2947</f>
        <v>8856</v>
      </c>
      <c r="R2947">
        <f>O2947*D2947</f>
        <v>2993.4</v>
      </c>
      <c r="S2947">
        <f>J2947+K2947+L2947+M2947</f>
        <v>162.85000000000002</v>
      </c>
      <c r="T2947" t="str">
        <f>IF(AND((D2947) &gt; 20, (P2947) &lt;0.1),"hvlm", "")</f>
        <v/>
      </c>
      <c r="U2947" t="str">
        <f>TEXT((A2947), "MMM _ YYYY")</f>
        <v>Jan  2017</v>
      </c>
      <c r="V2947" t="str">
        <f>TEXT((A2947),"YYYY")</f>
        <v>2017</v>
      </c>
      <c r="W2947" s="1">
        <v>0.2631</v>
      </c>
      <c r="X2947" s="2">
        <f>E2947*W2947</f>
        <v>64.7226</v>
      </c>
      <c r="Y2947" s="2">
        <f>MAX((X2947-O2947),0)</f>
        <v>0</v>
      </c>
    </row>
    <row r="2948" spans="1:25" x14ac:dyDescent="0.3">
      <c r="A2948" s="3">
        <v>42760</v>
      </c>
      <c r="B2948" t="s">
        <v>114</v>
      </c>
      <c r="C2948" t="s">
        <v>258</v>
      </c>
      <c r="D2948">
        <v>43</v>
      </c>
      <c r="E2948">
        <v>65.790000000000006</v>
      </c>
      <c r="F2948">
        <v>2828.97</v>
      </c>
      <c r="G2948" t="s">
        <v>87</v>
      </c>
      <c r="H2948" t="s">
        <v>11</v>
      </c>
      <c r="I2948" t="s">
        <v>114</v>
      </c>
      <c r="J2948">
        <v>120.08</v>
      </c>
      <c r="K2948">
        <v>12.95</v>
      </c>
      <c r="L2948">
        <v>9.08</v>
      </c>
      <c r="M2948">
        <v>2.95</v>
      </c>
      <c r="N2948">
        <v>145.06</v>
      </c>
      <c r="O2948">
        <v>-79.27</v>
      </c>
      <c r="P2948" s="1">
        <f>O2948/E2948</f>
        <v>-1.204894360845113</v>
      </c>
      <c r="Q2948">
        <f>E2948*D2948</f>
        <v>2828.9700000000003</v>
      </c>
      <c r="R2948">
        <f>O2948*D2948</f>
        <v>-3408.6099999999997</v>
      </c>
      <c r="S2948">
        <f>J2948+K2948+L2948+M2948</f>
        <v>145.06</v>
      </c>
      <c r="T2948" t="str">
        <f>IF(AND((D2948) &gt; 20, (P2948) &lt;0.1),"hvlm", "")</f>
        <v>hvlm</v>
      </c>
      <c r="U2948" t="str">
        <f>TEXT((A2948), "MMM _ YYYY")</f>
        <v>Jan  2017</v>
      </c>
      <c r="V2948" t="str">
        <f>TEXT((A2948),"YYYY")</f>
        <v>2017</v>
      </c>
      <c r="W2948" s="1">
        <v>0.2631</v>
      </c>
      <c r="X2948" s="2">
        <f>E2948*W2948</f>
        <v>17.309349000000001</v>
      </c>
      <c r="Y2948" s="2">
        <f>MAX((X2948-O2948),0)</f>
        <v>96.579348999999993</v>
      </c>
    </row>
    <row r="2949" spans="1:25" x14ac:dyDescent="0.3">
      <c r="A2949" s="3">
        <v>42761</v>
      </c>
      <c r="B2949" t="s">
        <v>288</v>
      </c>
      <c r="C2949" t="s">
        <v>335</v>
      </c>
      <c r="D2949">
        <v>23</v>
      </c>
      <c r="E2949">
        <v>192.75</v>
      </c>
      <c r="F2949">
        <v>4433.25</v>
      </c>
      <c r="G2949" t="s">
        <v>87</v>
      </c>
      <c r="H2949" t="s">
        <v>55</v>
      </c>
      <c r="I2949" t="s">
        <v>288</v>
      </c>
      <c r="J2949">
        <v>84.86</v>
      </c>
      <c r="K2949">
        <v>8.58</v>
      </c>
      <c r="L2949">
        <v>1.78</v>
      </c>
      <c r="M2949">
        <v>4.79</v>
      </c>
      <c r="N2949">
        <v>100.01</v>
      </c>
      <c r="O2949">
        <v>92.74</v>
      </c>
      <c r="P2949" s="1">
        <f>O2949/E2949</f>
        <v>0.48114137483787289</v>
      </c>
      <c r="Q2949">
        <f>E2949*D2949</f>
        <v>4433.25</v>
      </c>
      <c r="R2949">
        <f>O2949*D2949</f>
        <v>2133.02</v>
      </c>
      <c r="S2949">
        <f>J2949+K2949+L2949+M2949</f>
        <v>100.01</v>
      </c>
      <c r="T2949" t="str">
        <f>IF(AND((D2949) &gt; 20, (P2949) &lt;0.1),"hvlm", "")</f>
        <v/>
      </c>
      <c r="U2949" t="str">
        <f>TEXT((A2949), "MMM _ YYYY")</f>
        <v>Jan  2017</v>
      </c>
      <c r="V2949" t="str">
        <f>TEXT((A2949),"YYYY")</f>
        <v>2017</v>
      </c>
      <c r="W2949" s="1">
        <v>0.2631</v>
      </c>
      <c r="X2949" s="2">
        <f>E2949*W2949</f>
        <v>50.712524999999999</v>
      </c>
      <c r="Y2949" s="2">
        <f>MAX((X2949-O2949),0)</f>
        <v>0</v>
      </c>
    </row>
    <row r="2950" spans="1:25" x14ac:dyDescent="0.3">
      <c r="A2950" s="3">
        <v>42762</v>
      </c>
      <c r="B2950" t="s">
        <v>392</v>
      </c>
      <c r="C2950" t="s">
        <v>228</v>
      </c>
      <c r="D2950">
        <v>14</v>
      </c>
      <c r="E2950">
        <v>195.77</v>
      </c>
      <c r="F2950">
        <v>2740.78</v>
      </c>
      <c r="G2950" t="s">
        <v>16</v>
      </c>
      <c r="H2950" t="s">
        <v>30</v>
      </c>
      <c r="I2950" t="s">
        <v>392</v>
      </c>
      <c r="J2950">
        <v>145.16999999999999</v>
      </c>
      <c r="K2950">
        <v>9.49</v>
      </c>
      <c r="L2950">
        <v>4.67</v>
      </c>
      <c r="M2950">
        <v>0.62</v>
      </c>
      <c r="N2950">
        <v>159.94999999999999</v>
      </c>
      <c r="O2950">
        <v>35.82</v>
      </c>
      <c r="P2950" s="1">
        <f>O2950/E2950</f>
        <v>0.18296981151351074</v>
      </c>
      <c r="Q2950">
        <f>E2950*D2950</f>
        <v>2740.78</v>
      </c>
      <c r="R2950">
        <f>O2950*D2950</f>
        <v>501.48</v>
      </c>
      <c r="S2950">
        <f>J2950+K2950+L2950+M2950</f>
        <v>159.94999999999999</v>
      </c>
      <c r="T2950" t="str">
        <f>IF(AND((D2950) &gt; 20, (P2950) &lt;0.1),"hvlm", "")</f>
        <v/>
      </c>
      <c r="U2950" t="str">
        <f>TEXT((A2950), "MMM _ YYYY")</f>
        <v>Jan  2017</v>
      </c>
      <c r="V2950" t="str">
        <f>TEXT((A2950),"YYYY")</f>
        <v>2017</v>
      </c>
      <c r="W2950" s="1">
        <v>0.2631</v>
      </c>
      <c r="X2950" s="2">
        <f>E2950*W2950</f>
        <v>51.507087000000006</v>
      </c>
      <c r="Y2950" s="2">
        <f>MAX((X2950-O2950),0)</f>
        <v>15.687087000000005</v>
      </c>
    </row>
    <row r="2951" spans="1:25" x14ac:dyDescent="0.3">
      <c r="A2951" s="3">
        <v>42763</v>
      </c>
      <c r="B2951" t="s">
        <v>122</v>
      </c>
      <c r="C2951" t="s">
        <v>328</v>
      </c>
      <c r="D2951">
        <v>32</v>
      </c>
      <c r="E2951">
        <v>387.92</v>
      </c>
      <c r="F2951">
        <v>12413.44</v>
      </c>
      <c r="G2951" t="s">
        <v>81</v>
      </c>
      <c r="H2951" t="s">
        <v>1</v>
      </c>
      <c r="I2951" t="s">
        <v>122</v>
      </c>
      <c r="J2951">
        <v>150.75</v>
      </c>
      <c r="K2951">
        <v>3.34</v>
      </c>
      <c r="L2951">
        <v>9.5399999999999991</v>
      </c>
      <c r="M2951">
        <v>0.97</v>
      </c>
      <c r="N2951">
        <v>164.6</v>
      </c>
      <c r="O2951">
        <v>223.32</v>
      </c>
      <c r="P2951" s="1">
        <f>O2951/E2951</f>
        <v>0.5756857083934831</v>
      </c>
      <c r="Q2951">
        <f>E2951*D2951</f>
        <v>12413.44</v>
      </c>
      <c r="R2951">
        <f>O2951*D2951</f>
        <v>7146.24</v>
      </c>
      <c r="S2951">
        <f>J2951+K2951+L2951+M2951</f>
        <v>164.6</v>
      </c>
      <c r="T2951" t="str">
        <f>IF(AND((D2951) &gt; 20, (P2951) &lt;0.1),"hvlm", "")</f>
        <v/>
      </c>
      <c r="U2951" t="str">
        <f>TEXT((A2951), "MMM _ YYYY")</f>
        <v>Jan  2017</v>
      </c>
      <c r="V2951" t="str">
        <f>TEXT((A2951),"YYYY")</f>
        <v>2017</v>
      </c>
      <c r="W2951" s="1">
        <v>0.2631</v>
      </c>
      <c r="X2951" s="2">
        <f>E2951*W2951</f>
        <v>102.061752</v>
      </c>
      <c r="Y2951" s="2">
        <f>MAX((X2951-O2951),0)</f>
        <v>0</v>
      </c>
    </row>
    <row r="2952" spans="1:25" x14ac:dyDescent="0.3">
      <c r="A2952" s="3">
        <v>42764</v>
      </c>
      <c r="B2952" t="s">
        <v>45</v>
      </c>
      <c r="C2952" t="s">
        <v>132</v>
      </c>
      <c r="D2952">
        <v>3</v>
      </c>
      <c r="E2952">
        <v>259.72000000000003</v>
      </c>
      <c r="F2952">
        <v>779.16</v>
      </c>
      <c r="G2952" t="s">
        <v>31</v>
      </c>
      <c r="H2952" t="s">
        <v>15</v>
      </c>
      <c r="I2952" t="s">
        <v>45</v>
      </c>
      <c r="J2952">
        <v>128.35</v>
      </c>
      <c r="K2952">
        <v>13.94</v>
      </c>
      <c r="L2952">
        <v>8.11</v>
      </c>
      <c r="M2952">
        <v>2.23</v>
      </c>
      <c r="N2952">
        <v>152.63</v>
      </c>
      <c r="O2952">
        <v>107.09</v>
      </c>
      <c r="P2952" s="1">
        <f>O2952/E2952</f>
        <v>0.41232866163560755</v>
      </c>
      <c r="Q2952">
        <f>E2952*D2952</f>
        <v>779.16000000000008</v>
      </c>
      <c r="R2952">
        <f>O2952*D2952</f>
        <v>321.27</v>
      </c>
      <c r="S2952">
        <f>J2952+K2952+L2952+M2952</f>
        <v>152.62999999999997</v>
      </c>
      <c r="T2952" t="str">
        <f>IF(AND((D2952) &gt; 20, (P2952) &lt;0.1),"hvlm", "")</f>
        <v/>
      </c>
      <c r="U2952" t="str">
        <f>TEXT((A2952), "MMM _ YYYY")</f>
        <v>Jan  2017</v>
      </c>
      <c r="V2952" t="str">
        <f>TEXT((A2952),"YYYY")</f>
        <v>2017</v>
      </c>
      <c r="W2952" s="1">
        <v>0.2631</v>
      </c>
      <c r="X2952" s="2">
        <f>E2952*W2952</f>
        <v>68.332332000000008</v>
      </c>
      <c r="Y2952" s="2">
        <f>MAX((X2952-O2952),0)</f>
        <v>0</v>
      </c>
    </row>
    <row r="2953" spans="1:25" x14ac:dyDescent="0.3">
      <c r="A2953" s="3">
        <v>42765</v>
      </c>
      <c r="B2953" t="s">
        <v>240</v>
      </c>
      <c r="C2953" t="s">
        <v>314</v>
      </c>
      <c r="D2953">
        <v>27</v>
      </c>
      <c r="E2953">
        <v>272.48</v>
      </c>
      <c r="F2953">
        <v>7356.96</v>
      </c>
      <c r="G2953" t="s">
        <v>2</v>
      </c>
      <c r="H2953" t="s">
        <v>55</v>
      </c>
      <c r="I2953" t="s">
        <v>240</v>
      </c>
      <c r="J2953">
        <v>34.92</v>
      </c>
      <c r="K2953">
        <v>8.34</v>
      </c>
      <c r="L2953">
        <v>1.93</v>
      </c>
      <c r="M2953">
        <v>0.02</v>
      </c>
      <c r="N2953">
        <v>45.21</v>
      </c>
      <c r="O2953">
        <v>227.27</v>
      </c>
      <c r="P2953" s="1">
        <f>O2953/E2953</f>
        <v>0.83407956547269524</v>
      </c>
      <c r="Q2953">
        <f>E2953*D2953</f>
        <v>7356.9600000000009</v>
      </c>
      <c r="R2953">
        <f>O2953*D2953</f>
        <v>6136.29</v>
      </c>
      <c r="S2953">
        <f>J2953+K2953+L2953+M2953</f>
        <v>45.210000000000008</v>
      </c>
      <c r="T2953" t="str">
        <f>IF(AND((D2953) &gt; 20, (P2953) &lt;0.1),"hvlm", "")</f>
        <v/>
      </c>
      <c r="U2953" t="str">
        <f>TEXT((A2953), "MMM _ YYYY")</f>
        <v>Jan  2017</v>
      </c>
      <c r="V2953" t="str">
        <f>TEXT((A2953),"YYYY")</f>
        <v>2017</v>
      </c>
      <c r="W2953" s="1">
        <v>0.2631</v>
      </c>
      <c r="X2953" s="2">
        <f>E2953*W2953</f>
        <v>71.689488000000011</v>
      </c>
      <c r="Y2953" s="2">
        <f>MAX((X2953-O2953),0)</f>
        <v>0</v>
      </c>
    </row>
    <row r="2954" spans="1:25" x14ac:dyDescent="0.3">
      <c r="A2954" s="3">
        <v>42766</v>
      </c>
      <c r="B2954" t="s">
        <v>195</v>
      </c>
      <c r="C2954" t="s">
        <v>302</v>
      </c>
      <c r="D2954">
        <v>19</v>
      </c>
      <c r="E2954">
        <v>299.64</v>
      </c>
      <c r="F2954">
        <v>5693.16</v>
      </c>
      <c r="G2954" t="s">
        <v>87</v>
      </c>
      <c r="H2954" t="s">
        <v>39</v>
      </c>
      <c r="I2954" t="s">
        <v>195</v>
      </c>
      <c r="J2954">
        <v>36.380000000000003</v>
      </c>
      <c r="K2954">
        <v>11.81</v>
      </c>
      <c r="L2954">
        <v>6.49</v>
      </c>
      <c r="M2954">
        <v>1.29</v>
      </c>
      <c r="N2954">
        <v>55.97</v>
      </c>
      <c r="O2954">
        <v>243.67</v>
      </c>
      <c r="P2954" s="1">
        <f>O2954/E2954</f>
        <v>0.8132091843545588</v>
      </c>
      <c r="Q2954">
        <f>E2954*D2954</f>
        <v>5693.16</v>
      </c>
      <c r="R2954">
        <f>O2954*D2954</f>
        <v>4629.7299999999996</v>
      </c>
      <c r="S2954">
        <f>J2954+K2954+L2954+M2954</f>
        <v>55.970000000000006</v>
      </c>
      <c r="T2954" t="str">
        <f>IF(AND((D2954) &gt; 20, (P2954) &lt;0.1),"hvlm", "")</f>
        <v/>
      </c>
      <c r="U2954" t="str">
        <f>TEXT((A2954), "MMM _ YYYY")</f>
        <v>Jan  2017</v>
      </c>
      <c r="V2954" t="str">
        <f>TEXT((A2954),"YYYY")</f>
        <v>2017</v>
      </c>
      <c r="W2954" s="1">
        <v>0.2631</v>
      </c>
      <c r="X2954" s="2">
        <f>E2954*W2954</f>
        <v>78.835284000000001</v>
      </c>
      <c r="Y2954" s="2">
        <f>MAX((X2954-O2954),0)</f>
        <v>0</v>
      </c>
    </row>
    <row r="2955" spans="1:25" x14ac:dyDescent="0.3">
      <c r="A2955" s="3">
        <v>42767</v>
      </c>
      <c r="B2955" t="s">
        <v>98</v>
      </c>
      <c r="C2955" t="s">
        <v>249</v>
      </c>
      <c r="D2955">
        <v>22</v>
      </c>
      <c r="E2955">
        <v>319.51</v>
      </c>
      <c r="F2955">
        <v>7029.22</v>
      </c>
      <c r="G2955" t="s">
        <v>105</v>
      </c>
      <c r="H2955" t="s">
        <v>99</v>
      </c>
      <c r="I2955" t="s">
        <v>98</v>
      </c>
      <c r="J2955">
        <v>57.3</v>
      </c>
      <c r="K2955">
        <v>9.02</v>
      </c>
      <c r="L2955">
        <v>4.6500000000000004</v>
      </c>
      <c r="M2955">
        <v>3.31</v>
      </c>
      <c r="N2955">
        <v>74.28</v>
      </c>
      <c r="O2955">
        <v>245.23</v>
      </c>
      <c r="P2955" s="1">
        <f>O2955/E2955</f>
        <v>0.76751901348940565</v>
      </c>
      <c r="Q2955">
        <f>E2955*D2955</f>
        <v>7029.2199999999993</v>
      </c>
      <c r="R2955">
        <f>O2955*D2955</f>
        <v>5395.0599999999995</v>
      </c>
      <c r="S2955">
        <f>J2955+K2955+L2955+M2955</f>
        <v>74.28</v>
      </c>
      <c r="T2955" t="str">
        <f>IF(AND((D2955) &gt; 20, (P2955) &lt;0.1),"hvlm", "")</f>
        <v/>
      </c>
      <c r="U2955" t="str">
        <f>TEXT((A2955), "MMM _ YYYY")</f>
        <v>Feb  2017</v>
      </c>
      <c r="V2955" t="str">
        <f>TEXT((A2955),"YYYY")</f>
        <v>2017</v>
      </c>
      <c r="W2955" s="1">
        <v>0.2631</v>
      </c>
      <c r="X2955" s="2">
        <f>E2955*W2955</f>
        <v>84.063080999999997</v>
      </c>
      <c r="Y2955" s="2">
        <f>MAX((X2955-O2955),0)</f>
        <v>0</v>
      </c>
    </row>
    <row r="2956" spans="1:25" x14ac:dyDescent="0.3">
      <c r="A2956" s="3">
        <v>42768</v>
      </c>
      <c r="B2956" t="s">
        <v>155</v>
      </c>
      <c r="C2956" t="s">
        <v>27</v>
      </c>
      <c r="D2956">
        <v>1</v>
      </c>
      <c r="E2956">
        <v>272.27</v>
      </c>
      <c r="F2956">
        <v>272.27</v>
      </c>
      <c r="G2956" t="s">
        <v>26</v>
      </c>
      <c r="H2956" t="s">
        <v>120</v>
      </c>
      <c r="I2956" t="s">
        <v>155</v>
      </c>
      <c r="J2956">
        <v>61.98</v>
      </c>
      <c r="K2956">
        <v>9.33</v>
      </c>
      <c r="L2956">
        <v>2.91</v>
      </c>
      <c r="M2956">
        <v>2.69</v>
      </c>
      <c r="N2956">
        <v>76.91</v>
      </c>
      <c r="O2956">
        <v>195.36</v>
      </c>
      <c r="P2956" s="1">
        <f>O2956/E2956</f>
        <v>0.7175230469754289</v>
      </c>
      <c r="Q2956">
        <f>E2956*D2956</f>
        <v>272.27</v>
      </c>
      <c r="R2956">
        <f>O2956*D2956</f>
        <v>195.36</v>
      </c>
      <c r="S2956">
        <f>J2956+K2956+L2956+M2956</f>
        <v>76.91</v>
      </c>
      <c r="T2956" t="str">
        <f>IF(AND((D2956) &gt; 20, (P2956) &lt;0.1),"hvlm", "")</f>
        <v/>
      </c>
      <c r="U2956" t="str">
        <f>TEXT((A2956), "MMM _ YYYY")</f>
        <v>Feb  2017</v>
      </c>
      <c r="V2956" t="str">
        <f>TEXT((A2956),"YYYY")</f>
        <v>2017</v>
      </c>
      <c r="W2956" s="1">
        <v>0.2631</v>
      </c>
      <c r="X2956" s="2">
        <f>E2956*W2956</f>
        <v>71.634236999999999</v>
      </c>
      <c r="Y2956" s="2">
        <f>MAX((X2956-O2956),0)</f>
        <v>0</v>
      </c>
    </row>
    <row r="2957" spans="1:25" x14ac:dyDescent="0.3">
      <c r="A2957" s="3">
        <v>42769</v>
      </c>
      <c r="B2957" t="s">
        <v>365</v>
      </c>
      <c r="C2957" t="s">
        <v>32</v>
      </c>
      <c r="D2957">
        <v>5</v>
      </c>
      <c r="E2957">
        <v>133.02000000000001</v>
      </c>
      <c r="F2957">
        <v>665.1</v>
      </c>
      <c r="G2957" t="s">
        <v>31</v>
      </c>
      <c r="H2957" t="s">
        <v>19</v>
      </c>
      <c r="I2957" t="s">
        <v>365</v>
      </c>
      <c r="J2957">
        <v>197.35</v>
      </c>
      <c r="K2957">
        <v>14.13</v>
      </c>
      <c r="L2957">
        <v>8.02</v>
      </c>
      <c r="M2957">
        <v>1.36</v>
      </c>
      <c r="N2957">
        <v>220.86</v>
      </c>
      <c r="O2957">
        <v>-87.84</v>
      </c>
      <c r="P2957" s="1">
        <f>O2957/E2957</f>
        <v>-0.66035182679296345</v>
      </c>
      <c r="Q2957">
        <f>E2957*D2957</f>
        <v>665.1</v>
      </c>
      <c r="R2957">
        <f>O2957*D2957</f>
        <v>-439.20000000000005</v>
      </c>
      <c r="S2957">
        <f>J2957+K2957+L2957+M2957</f>
        <v>220.86</v>
      </c>
      <c r="T2957" t="str">
        <f>IF(AND((D2957) &gt; 20, (P2957) &lt;0.1),"hvlm", "")</f>
        <v/>
      </c>
      <c r="U2957" t="str">
        <f>TEXT((A2957), "MMM _ YYYY")</f>
        <v>Feb  2017</v>
      </c>
      <c r="V2957" t="str">
        <f>TEXT((A2957),"YYYY")</f>
        <v>2017</v>
      </c>
      <c r="W2957" s="1">
        <v>0.2631</v>
      </c>
      <c r="X2957" s="2">
        <f>E2957*W2957</f>
        <v>34.997562000000002</v>
      </c>
      <c r="Y2957" s="2">
        <f>MAX((X2957-O2957),0)</f>
        <v>122.83756200000001</v>
      </c>
    </row>
    <row r="2958" spans="1:25" x14ac:dyDescent="0.3">
      <c r="A2958" s="3">
        <v>42770</v>
      </c>
      <c r="B2958" t="s">
        <v>158</v>
      </c>
      <c r="C2958" t="s">
        <v>131</v>
      </c>
      <c r="D2958">
        <v>49</v>
      </c>
      <c r="E2958">
        <v>355.92</v>
      </c>
      <c r="F2958">
        <v>17440.080000000002</v>
      </c>
      <c r="G2958" t="s">
        <v>130</v>
      </c>
      <c r="H2958" t="s">
        <v>64</v>
      </c>
      <c r="I2958" t="s">
        <v>158</v>
      </c>
      <c r="J2958">
        <v>159.97</v>
      </c>
      <c r="K2958">
        <v>11.7</v>
      </c>
      <c r="L2958">
        <v>2.98</v>
      </c>
      <c r="M2958">
        <v>2.29</v>
      </c>
      <c r="N2958">
        <v>176.94</v>
      </c>
      <c r="O2958">
        <v>178.98</v>
      </c>
      <c r="P2958" s="1">
        <f>O2958/E2958</f>
        <v>0.50286581254214424</v>
      </c>
      <c r="Q2958">
        <f>E2958*D2958</f>
        <v>17440.080000000002</v>
      </c>
      <c r="R2958">
        <f>O2958*D2958</f>
        <v>8770.0199999999986</v>
      </c>
      <c r="S2958">
        <f>J2958+K2958+L2958+M2958</f>
        <v>176.93999999999997</v>
      </c>
      <c r="T2958" t="str">
        <f>IF(AND((D2958) &gt; 20, (P2958) &lt;0.1),"hvlm", "")</f>
        <v/>
      </c>
      <c r="U2958" t="str">
        <f>TEXT((A2958), "MMM _ YYYY")</f>
        <v>Feb  2017</v>
      </c>
      <c r="V2958" t="str">
        <f>TEXT((A2958),"YYYY")</f>
        <v>2017</v>
      </c>
      <c r="W2958" s="1">
        <v>0.2631</v>
      </c>
      <c r="X2958" s="2">
        <f>E2958*W2958</f>
        <v>93.642552000000009</v>
      </c>
      <c r="Y2958" s="2">
        <f>MAX((X2958-O2958),0)</f>
        <v>0</v>
      </c>
    </row>
    <row r="2959" spans="1:25" x14ac:dyDescent="0.3">
      <c r="A2959" s="3">
        <v>42771</v>
      </c>
      <c r="B2959" t="s">
        <v>234</v>
      </c>
      <c r="C2959" t="s">
        <v>217</v>
      </c>
      <c r="D2959">
        <v>33</v>
      </c>
      <c r="E2959">
        <v>306.24</v>
      </c>
      <c r="F2959">
        <v>10105.92</v>
      </c>
      <c r="G2959" t="s">
        <v>52</v>
      </c>
      <c r="H2959" t="s">
        <v>15</v>
      </c>
      <c r="I2959" t="s">
        <v>234</v>
      </c>
      <c r="J2959">
        <v>102.68</v>
      </c>
      <c r="K2959">
        <v>7.32</v>
      </c>
      <c r="L2959">
        <v>8.57</v>
      </c>
      <c r="M2959">
        <v>0.64</v>
      </c>
      <c r="N2959">
        <v>119.21</v>
      </c>
      <c r="O2959">
        <v>187.03</v>
      </c>
      <c r="P2959" s="1">
        <f>O2959/E2959</f>
        <v>0.61073014629049105</v>
      </c>
      <c r="Q2959">
        <f>E2959*D2959</f>
        <v>10105.92</v>
      </c>
      <c r="R2959">
        <f>O2959*D2959</f>
        <v>6171.99</v>
      </c>
      <c r="S2959">
        <f>J2959+K2959+L2959+M2959</f>
        <v>119.21</v>
      </c>
      <c r="T2959" t="str">
        <f>IF(AND((D2959) &gt; 20, (P2959) &lt;0.1),"hvlm", "")</f>
        <v/>
      </c>
      <c r="U2959" t="str">
        <f>TEXT((A2959), "MMM _ YYYY")</f>
        <v>Feb  2017</v>
      </c>
      <c r="V2959" t="str">
        <f>TEXT((A2959),"YYYY")</f>
        <v>2017</v>
      </c>
      <c r="W2959" s="1">
        <v>0.2631</v>
      </c>
      <c r="X2959" s="2">
        <f>E2959*W2959</f>
        <v>80.57174400000001</v>
      </c>
      <c r="Y2959" s="2">
        <f>MAX((X2959-O2959),0)</f>
        <v>0</v>
      </c>
    </row>
    <row r="2960" spans="1:25" x14ac:dyDescent="0.3">
      <c r="A2960" s="3">
        <v>42772</v>
      </c>
      <c r="B2960" t="s">
        <v>147</v>
      </c>
      <c r="C2960" t="s">
        <v>167</v>
      </c>
      <c r="D2960">
        <v>19</v>
      </c>
      <c r="E2960">
        <v>309.64999999999998</v>
      </c>
      <c r="F2960">
        <v>5883.35</v>
      </c>
      <c r="G2960" t="s">
        <v>12</v>
      </c>
      <c r="H2960" t="s">
        <v>67</v>
      </c>
      <c r="I2960" t="s">
        <v>147</v>
      </c>
      <c r="J2960">
        <v>178.46</v>
      </c>
      <c r="K2960">
        <v>8.9600000000000009</v>
      </c>
      <c r="L2960">
        <v>5.13</v>
      </c>
      <c r="M2960">
        <v>2.6</v>
      </c>
      <c r="N2960">
        <v>195.15</v>
      </c>
      <c r="O2960">
        <v>114.5</v>
      </c>
      <c r="P2960" s="1">
        <f>O2960/E2960</f>
        <v>0.36977232359115131</v>
      </c>
      <c r="Q2960">
        <f>E2960*D2960</f>
        <v>5883.3499999999995</v>
      </c>
      <c r="R2960">
        <f>O2960*D2960</f>
        <v>2175.5</v>
      </c>
      <c r="S2960">
        <f>J2960+K2960+L2960+M2960</f>
        <v>195.15</v>
      </c>
      <c r="T2960" t="str">
        <f>IF(AND((D2960) &gt; 20, (P2960) &lt;0.1),"hvlm", "")</f>
        <v/>
      </c>
      <c r="U2960" t="str">
        <f>TEXT((A2960), "MMM _ YYYY")</f>
        <v>Feb  2017</v>
      </c>
      <c r="V2960" t="str">
        <f>TEXT((A2960),"YYYY")</f>
        <v>2017</v>
      </c>
      <c r="W2960" s="1">
        <v>0.2631</v>
      </c>
      <c r="X2960" s="2">
        <f>E2960*W2960</f>
        <v>81.468914999999996</v>
      </c>
      <c r="Y2960" s="2">
        <f>MAX((X2960-O2960),0)</f>
        <v>0</v>
      </c>
    </row>
    <row r="2961" spans="1:25" x14ac:dyDescent="0.3">
      <c r="A2961" s="3">
        <v>42773</v>
      </c>
      <c r="B2961" t="s">
        <v>303</v>
      </c>
      <c r="C2961" t="s">
        <v>379</v>
      </c>
      <c r="D2961">
        <v>36</v>
      </c>
      <c r="E2961">
        <v>398.79</v>
      </c>
      <c r="F2961">
        <v>14356.44</v>
      </c>
      <c r="G2961" t="s">
        <v>81</v>
      </c>
      <c r="H2961" t="s">
        <v>19</v>
      </c>
      <c r="I2961" t="s">
        <v>303</v>
      </c>
      <c r="J2961">
        <v>126.54</v>
      </c>
      <c r="K2961">
        <v>8.16</v>
      </c>
      <c r="L2961">
        <v>5.82</v>
      </c>
      <c r="M2961">
        <v>2.09</v>
      </c>
      <c r="N2961">
        <v>142.61000000000001</v>
      </c>
      <c r="O2961">
        <v>256.18</v>
      </c>
      <c r="P2961" s="1">
        <f>O2961/E2961</f>
        <v>0.64239323954963767</v>
      </c>
      <c r="Q2961">
        <f>E2961*D2961</f>
        <v>14356.44</v>
      </c>
      <c r="R2961">
        <f>O2961*D2961</f>
        <v>9222.48</v>
      </c>
      <c r="S2961">
        <f>J2961+K2961+L2961+M2961</f>
        <v>142.61000000000001</v>
      </c>
      <c r="T2961" t="str">
        <f>IF(AND((D2961) &gt; 20, (P2961) &lt;0.1),"hvlm", "")</f>
        <v/>
      </c>
      <c r="U2961" t="str">
        <f>TEXT((A2961), "MMM _ YYYY")</f>
        <v>Feb  2017</v>
      </c>
      <c r="V2961" t="str">
        <f>TEXT((A2961),"YYYY")</f>
        <v>2017</v>
      </c>
      <c r="W2961" s="1">
        <v>0.2631</v>
      </c>
      <c r="X2961" s="2">
        <f>E2961*W2961</f>
        <v>104.921649</v>
      </c>
      <c r="Y2961" s="2">
        <f>MAX((X2961-O2961),0)</f>
        <v>0</v>
      </c>
    </row>
    <row r="2962" spans="1:25" x14ac:dyDescent="0.3">
      <c r="A2962" s="3">
        <v>42774</v>
      </c>
      <c r="B2962" t="s">
        <v>346</v>
      </c>
      <c r="C2962" t="s">
        <v>73</v>
      </c>
      <c r="D2962">
        <v>6</v>
      </c>
      <c r="E2962">
        <v>330.88</v>
      </c>
      <c r="F2962">
        <v>1985.28</v>
      </c>
      <c r="G2962" t="s">
        <v>23</v>
      </c>
      <c r="H2962" t="s">
        <v>11</v>
      </c>
      <c r="I2962" t="s">
        <v>346</v>
      </c>
      <c r="J2962">
        <v>106.61</v>
      </c>
      <c r="K2962">
        <v>4.42</v>
      </c>
      <c r="L2962">
        <v>1.46</v>
      </c>
      <c r="M2962">
        <v>4.2699999999999996</v>
      </c>
      <c r="N2962">
        <v>116.76</v>
      </c>
      <c r="O2962">
        <v>214.12</v>
      </c>
      <c r="P2962" s="1">
        <f>O2962/E2962</f>
        <v>0.64712282398452614</v>
      </c>
      <c r="Q2962">
        <f>E2962*D2962</f>
        <v>1985.28</v>
      </c>
      <c r="R2962">
        <f>O2962*D2962</f>
        <v>1284.72</v>
      </c>
      <c r="S2962">
        <f>J2962+K2962+L2962+M2962</f>
        <v>116.75999999999999</v>
      </c>
      <c r="T2962" t="str">
        <f>IF(AND((D2962) &gt; 20, (P2962) &lt;0.1),"hvlm", "")</f>
        <v/>
      </c>
      <c r="U2962" t="str">
        <f>TEXT((A2962), "MMM _ YYYY")</f>
        <v>Feb  2017</v>
      </c>
      <c r="V2962" t="str">
        <f>TEXT((A2962),"YYYY")</f>
        <v>2017</v>
      </c>
      <c r="W2962" s="1">
        <v>0.2631</v>
      </c>
      <c r="X2962" s="2">
        <f>E2962*W2962</f>
        <v>87.054528000000005</v>
      </c>
      <c r="Y2962" s="2">
        <f>MAX((X2962-O2962),0)</f>
        <v>0</v>
      </c>
    </row>
    <row r="2963" spans="1:25" x14ac:dyDescent="0.3">
      <c r="A2963" s="3">
        <v>42775</v>
      </c>
      <c r="B2963" t="s">
        <v>159</v>
      </c>
      <c r="C2963" t="s">
        <v>162</v>
      </c>
      <c r="D2963">
        <v>15</v>
      </c>
      <c r="E2963">
        <v>340.2</v>
      </c>
      <c r="F2963">
        <v>5103</v>
      </c>
      <c r="G2963" t="s">
        <v>6</v>
      </c>
      <c r="H2963" t="s">
        <v>64</v>
      </c>
      <c r="I2963" t="s">
        <v>159</v>
      </c>
      <c r="J2963">
        <v>154.97999999999999</v>
      </c>
      <c r="K2963">
        <v>5.0599999999999996</v>
      </c>
      <c r="L2963">
        <v>4.8</v>
      </c>
      <c r="M2963">
        <v>2.66</v>
      </c>
      <c r="N2963">
        <v>167.5</v>
      </c>
      <c r="O2963">
        <v>172.7</v>
      </c>
      <c r="P2963" s="1">
        <f>O2963/E2963</f>
        <v>0.50764256319811873</v>
      </c>
      <c r="Q2963">
        <f>E2963*D2963</f>
        <v>5103</v>
      </c>
      <c r="R2963">
        <f>O2963*D2963</f>
        <v>2590.5</v>
      </c>
      <c r="S2963">
        <f>J2963+K2963+L2963+M2963</f>
        <v>167.5</v>
      </c>
      <c r="T2963" t="str">
        <f>IF(AND((D2963) &gt; 20, (P2963) &lt;0.1),"hvlm", "")</f>
        <v/>
      </c>
      <c r="U2963" t="str">
        <f>TEXT((A2963), "MMM _ YYYY")</f>
        <v>Feb  2017</v>
      </c>
      <c r="V2963" t="str">
        <f>TEXT((A2963),"YYYY")</f>
        <v>2017</v>
      </c>
      <c r="W2963" s="1">
        <v>0.2631</v>
      </c>
      <c r="X2963" s="2">
        <f>E2963*W2963</f>
        <v>89.506619999999998</v>
      </c>
      <c r="Y2963" s="2">
        <f>MAX((X2963-O2963),0)</f>
        <v>0</v>
      </c>
    </row>
    <row r="2964" spans="1:25" x14ac:dyDescent="0.3">
      <c r="A2964" s="3">
        <v>42776</v>
      </c>
      <c r="B2964" t="s">
        <v>38</v>
      </c>
      <c r="C2964" t="s">
        <v>175</v>
      </c>
      <c r="D2964">
        <v>36</v>
      </c>
      <c r="E2964">
        <v>382.99</v>
      </c>
      <c r="F2964">
        <v>13787.64</v>
      </c>
      <c r="G2964" t="s">
        <v>56</v>
      </c>
      <c r="H2964" t="s">
        <v>39</v>
      </c>
      <c r="I2964" t="s">
        <v>38</v>
      </c>
      <c r="J2964">
        <v>62.75</v>
      </c>
      <c r="K2964">
        <v>2.1</v>
      </c>
      <c r="L2964">
        <v>5.33</v>
      </c>
      <c r="M2964">
        <v>1.68</v>
      </c>
      <c r="N2964">
        <v>71.86</v>
      </c>
      <c r="O2964">
        <v>311.13</v>
      </c>
      <c r="P2964" s="1">
        <f>O2964/E2964</f>
        <v>0.81237108018486115</v>
      </c>
      <c r="Q2964">
        <f>E2964*D2964</f>
        <v>13787.64</v>
      </c>
      <c r="R2964">
        <f>O2964*D2964</f>
        <v>11200.68</v>
      </c>
      <c r="S2964">
        <f>J2964+K2964+L2964+M2964</f>
        <v>71.86</v>
      </c>
      <c r="T2964" t="str">
        <f>IF(AND((D2964) &gt; 20, (P2964) &lt;0.1),"hvlm", "")</f>
        <v/>
      </c>
      <c r="U2964" t="str">
        <f>TEXT((A2964), "MMM _ YYYY")</f>
        <v>Feb  2017</v>
      </c>
      <c r="V2964" t="str">
        <f>TEXT((A2964),"YYYY")</f>
        <v>2017</v>
      </c>
      <c r="W2964" s="1">
        <v>0.2631</v>
      </c>
      <c r="X2964" s="2">
        <f>E2964*W2964</f>
        <v>100.764669</v>
      </c>
      <c r="Y2964" s="2">
        <f>MAX((X2964-O2964),0)</f>
        <v>0</v>
      </c>
    </row>
    <row r="2965" spans="1:25" x14ac:dyDescent="0.3">
      <c r="A2965" s="3">
        <v>42777</v>
      </c>
      <c r="B2965" t="s">
        <v>163</v>
      </c>
      <c r="C2965" t="s">
        <v>170</v>
      </c>
      <c r="D2965">
        <v>33</v>
      </c>
      <c r="E2965">
        <v>102.9</v>
      </c>
      <c r="F2965">
        <v>3395.7</v>
      </c>
      <c r="G2965" t="s">
        <v>81</v>
      </c>
      <c r="H2965" t="s">
        <v>164</v>
      </c>
      <c r="I2965" t="s">
        <v>163</v>
      </c>
      <c r="J2965">
        <v>184.75</v>
      </c>
      <c r="K2965">
        <v>8.1999999999999993</v>
      </c>
      <c r="L2965">
        <v>6.01</v>
      </c>
      <c r="M2965">
        <v>4.95</v>
      </c>
      <c r="N2965">
        <v>203.91</v>
      </c>
      <c r="O2965">
        <v>-101.01</v>
      </c>
      <c r="P2965" s="1">
        <f>O2965/E2965</f>
        <v>-0.98163265306122449</v>
      </c>
      <c r="Q2965">
        <f>E2965*D2965</f>
        <v>3395.7000000000003</v>
      </c>
      <c r="R2965">
        <f>O2965*D2965</f>
        <v>-3333.3300000000004</v>
      </c>
      <c r="S2965">
        <f>J2965+K2965+L2965+M2965</f>
        <v>203.90999999999997</v>
      </c>
      <c r="T2965" t="str">
        <f>IF(AND((D2965) &gt; 20, (P2965) &lt;0.1),"hvlm", "")</f>
        <v>hvlm</v>
      </c>
      <c r="U2965" t="str">
        <f>TEXT((A2965), "MMM _ YYYY")</f>
        <v>Feb  2017</v>
      </c>
      <c r="V2965" t="str">
        <f>TEXT((A2965),"YYYY")</f>
        <v>2017</v>
      </c>
      <c r="W2965" s="1">
        <v>0.2631</v>
      </c>
      <c r="X2965" s="2">
        <f>E2965*W2965</f>
        <v>27.072990000000001</v>
      </c>
      <c r="Y2965" s="2">
        <f>MAX((X2965-O2965),0)</f>
        <v>128.08299</v>
      </c>
    </row>
    <row r="2966" spans="1:25" x14ac:dyDescent="0.3">
      <c r="A2966" s="3">
        <v>42778</v>
      </c>
      <c r="B2966" t="s">
        <v>282</v>
      </c>
      <c r="C2966" t="s">
        <v>76</v>
      </c>
      <c r="D2966">
        <v>24</v>
      </c>
      <c r="E2966">
        <v>224.2</v>
      </c>
      <c r="F2966">
        <v>5380.8</v>
      </c>
      <c r="G2966" t="s">
        <v>31</v>
      </c>
      <c r="H2966" t="s">
        <v>101</v>
      </c>
      <c r="I2966" t="s">
        <v>282</v>
      </c>
      <c r="J2966">
        <v>30.06</v>
      </c>
      <c r="K2966">
        <v>8.91</v>
      </c>
      <c r="L2966">
        <v>9.31</v>
      </c>
      <c r="M2966">
        <v>3.73</v>
      </c>
      <c r="N2966">
        <v>52.01</v>
      </c>
      <c r="O2966">
        <v>172.19</v>
      </c>
      <c r="P2966" s="1">
        <f>O2966/E2966</f>
        <v>0.76801962533452273</v>
      </c>
      <c r="Q2966">
        <f>E2966*D2966</f>
        <v>5380.7999999999993</v>
      </c>
      <c r="R2966">
        <f>O2966*D2966</f>
        <v>4132.5599999999995</v>
      </c>
      <c r="S2966">
        <f>J2966+K2966+L2966+M2966</f>
        <v>52.01</v>
      </c>
      <c r="T2966" t="str">
        <f>IF(AND((D2966) &gt; 20, (P2966) &lt;0.1),"hvlm", "")</f>
        <v/>
      </c>
      <c r="U2966" t="str">
        <f>TEXT((A2966), "MMM _ YYYY")</f>
        <v>Feb  2017</v>
      </c>
      <c r="V2966" t="str">
        <f>TEXT((A2966),"YYYY")</f>
        <v>2017</v>
      </c>
      <c r="W2966" s="1">
        <v>0.2631</v>
      </c>
      <c r="X2966" s="2">
        <f>E2966*W2966</f>
        <v>58.987019999999994</v>
      </c>
      <c r="Y2966" s="2">
        <f>MAX((X2966-O2966),0)</f>
        <v>0</v>
      </c>
    </row>
    <row r="2967" spans="1:25" x14ac:dyDescent="0.3">
      <c r="A2967" s="3">
        <v>42779</v>
      </c>
      <c r="B2967" t="s">
        <v>307</v>
      </c>
      <c r="C2967" t="s">
        <v>70</v>
      </c>
      <c r="D2967">
        <v>27</v>
      </c>
      <c r="E2967">
        <v>253.2</v>
      </c>
      <c r="F2967">
        <v>6836.4</v>
      </c>
      <c r="G2967" t="s">
        <v>8</v>
      </c>
      <c r="H2967" t="s">
        <v>15</v>
      </c>
      <c r="I2967" t="s">
        <v>307</v>
      </c>
      <c r="J2967">
        <v>115.11</v>
      </c>
      <c r="K2967">
        <v>13.06</v>
      </c>
      <c r="L2967">
        <v>4.01</v>
      </c>
      <c r="M2967">
        <v>2.34</v>
      </c>
      <c r="N2967">
        <v>134.52000000000001</v>
      </c>
      <c r="O2967">
        <v>118.68</v>
      </c>
      <c r="P2967" s="1">
        <f>O2967/E2967</f>
        <v>0.4687203791469195</v>
      </c>
      <c r="Q2967">
        <f>E2967*D2967</f>
        <v>6836.4</v>
      </c>
      <c r="R2967">
        <f>O2967*D2967</f>
        <v>3204.36</v>
      </c>
      <c r="S2967">
        <f>J2967+K2967+L2967+M2967</f>
        <v>134.51999999999998</v>
      </c>
      <c r="T2967" t="str">
        <f>IF(AND((D2967) &gt; 20, (P2967) &lt;0.1),"hvlm", "")</f>
        <v/>
      </c>
      <c r="U2967" t="str">
        <f>TEXT((A2967), "MMM _ YYYY")</f>
        <v>Feb  2017</v>
      </c>
      <c r="V2967" t="str">
        <f>TEXT((A2967),"YYYY")</f>
        <v>2017</v>
      </c>
      <c r="W2967" s="1">
        <v>0.2631</v>
      </c>
      <c r="X2967" s="2">
        <f>E2967*W2967</f>
        <v>66.616919999999993</v>
      </c>
      <c r="Y2967" s="2">
        <f>MAX((X2967-O2967),0)</f>
        <v>0</v>
      </c>
    </row>
    <row r="2968" spans="1:25" x14ac:dyDescent="0.3">
      <c r="A2968" s="3">
        <v>42780</v>
      </c>
      <c r="B2968" t="s">
        <v>196</v>
      </c>
      <c r="C2968" t="s">
        <v>73</v>
      </c>
      <c r="D2968">
        <v>49</v>
      </c>
      <c r="E2968">
        <v>165.25</v>
      </c>
      <c r="F2968">
        <v>8097.25</v>
      </c>
      <c r="G2968" t="s">
        <v>23</v>
      </c>
      <c r="H2968" t="s">
        <v>197</v>
      </c>
      <c r="I2968" t="s">
        <v>196</v>
      </c>
      <c r="J2968">
        <v>126.19</v>
      </c>
      <c r="K2968">
        <v>13.42</v>
      </c>
      <c r="L2968">
        <v>7.94</v>
      </c>
      <c r="M2968">
        <v>0.95</v>
      </c>
      <c r="N2968">
        <v>148.5</v>
      </c>
      <c r="O2968">
        <v>16.75</v>
      </c>
      <c r="P2968" s="1">
        <f>O2968/E2968</f>
        <v>0.10136157337367625</v>
      </c>
      <c r="Q2968">
        <f>E2968*D2968</f>
        <v>8097.25</v>
      </c>
      <c r="R2968">
        <f>O2968*D2968</f>
        <v>820.75</v>
      </c>
      <c r="S2968">
        <f>J2968+K2968+L2968+M2968</f>
        <v>148.49999999999997</v>
      </c>
      <c r="T2968" t="str">
        <f>IF(AND((D2968) &gt; 20, (P2968) &lt;0.1),"hvlm", "")</f>
        <v/>
      </c>
      <c r="U2968" t="str">
        <f>TEXT((A2968), "MMM _ YYYY")</f>
        <v>Feb  2017</v>
      </c>
      <c r="V2968" t="str">
        <f>TEXT((A2968),"YYYY")</f>
        <v>2017</v>
      </c>
      <c r="W2968" s="1">
        <v>0.2631</v>
      </c>
      <c r="X2968" s="2">
        <f>E2968*W2968</f>
        <v>43.477274999999999</v>
      </c>
      <c r="Y2968" s="2">
        <f>MAX((X2968-O2968),0)</f>
        <v>26.727274999999999</v>
      </c>
    </row>
    <row r="2969" spans="1:25" x14ac:dyDescent="0.3">
      <c r="A2969" s="3">
        <v>42781</v>
      </c>
      <c r="B2969" t="s">
        <v>294</v>
      </c>
      <c r="C2969" t="s">
        <v>260</v>
      </c>
      <c r="D2969">
        <v>11</v>
      </c>
      <c r="E2969">
        <v>343.79</v>
      </c>
      <c r="F2969">
        <v>3781.69</v>
      </c>
      <c r="G2969" t="s">
        <v>31</v>
      </c>
      <c r="H2969" t="s">
        <v>120</v>
      </c>
      <c r="I2969" t="s">
        <v>294</v>
      </c>
      <c r="J2969">
        <v>82.53</v>
      </c>
      <c r="K2969">
        <v>9.7899999999999991</v>
      </c>
      <c r="L2969">
        <v>4.0999999999999996</v>
      </c>
      <c r="M2969">
        <v>0.9</v>
      </c>
      <c r="N2969">
        <v>97.32</v>
      </c>
      <c r="O2969">
        <v>246.47</v>
      </c>
      <c r="P2969" s="1">
        <f>O2969/E2969</f>
        <v>0.71692021292067831</v>
      </c>
      <c r="Q2969">
        <f>E2969*D2969</f>
        <v>3781.69</v>
      </c>
      <c r="R2969">
        <f>O2969*D2969</f>
        <v>2711.17</v>
      </c>
      <c r="S2969">
        <f>J2969+K2969+L2969+M2969</f>
        <v>97.32</v>
      </c>
      <c r="T2969" t="str">
        <f>IF(AND((D2969) &gt; 20, (P2969) &lt;0.1),"hvlm", "")</f>
        <v/>
      </c>
      <c r="U2969" t="str">
        <f>TEXT((A2969), "MMM _ YYYY")</f>
        <v>Feb  2017</v>
      </c>
      <c r="V2969" t="str">
        <f>TEXT((A2969),"YYYY")</f>
        <v>2017</v>
      </c>
      <c r="W2969" s="1">
        <v>0.2631</v>
      </c>
      <c r="X2969" s="2">
        <f>E2969*W2969</f>
        <v>90.451149000000001</v>
      </c>
      <c r="Y2969" s="2">
        <f>MAX((X2969-O2969),0)</f>
        <v>0</v>
      </c>
    </row>
    <row r="2970" spans="1:25" x14ac:dyDescent="0.3">
      <c r="A2970" s="3">
        <v>42782</v>
      </c>
      <c r="B2970" t="s">
        <v>92</v>
      </c>
      <c r="C2970" t="s">
        <v>265</v>
      </c>
      <c r="D2970">
        <v>49</v>
      </c>
      <c r="E2970">
        <v>316.85000000000002</v>
      </c>
      <c r="F2970">
        <v>15525.65</v>
      </c>
      <c r="G2970" t="s">
        <v>2</v>
      </c>
      <c r="H2970" t="s">
        <v>93</v>
      </c>
      <c r="I2970" t="s">
        <v>92</v>
      </c>
      <c r="J2970">
        <v>70.36</v>
      </c>
      <c r="K2970">
        <v>6.8</v>
      </c>
      <c r="L2970">
        <v>2.1</v>
      </c>
      <c r="M2970">
        <v>1.08</v>
      </c>
      <c r="N2970">
        <v>80.34</v>
      </c>
      <c r="O2970">
        <v>236.51</v>
      </c>
      <c r="P2970" s="1">
        <f>O2970/E2970</f>
        <v>0.74644153384882428</v>
      </c>
      <c r="Q2970">
        <f>E2970*D2970</f>
        <v>15525.650000000001</v>
      </c>
      <c r="R2970">
        <f>O2970*D2970</f>
        <v>11588.99</v>
      </c>
      <c r="S2970">
        <f>J2970+K2970+L2970+M2970</f>
        <v>80.339999999999989</v>
      </c>
      <c r="T2970" t="str">
        <f>IF(AND((D2970) &gt; 20, (P2970) &lt;0.1),"hvlm", "")</f>
        <v/>
      </c>
      <c r="U2970" t="str">
        <f>TEXT((A2970), "MMM _ YYYY")</f>
        <v>Feb  2017</v>
      </c>
      <c r="V2970" t="str">
        <f>TEXT((A2970),"YYYY")</f>
        <v>2017</v>
      </c>
      <c r="W2970" s="1">
        <v>0.2631</v>
      </c>
      <c r="X2970" s="2">
        <f>E2970*W2970</f>
        <v>83.363235000000003</v>
      </c>
      <c r="Y2970" s="2">
        <f>MAX((X2970-O2970),0)</f>
        <v>0</v>
      </c>
    </row>
    <row r="2971" spans="1:25" x14ac:dyDescent="0.3">
      <c r="A2971" s="3">
        <v>42783</v>
      </c>
      <c r="B2971" t="s">
        <v>344</v>
      </c>
      <c r="C2971" t="s">
        <v>358</v>
      </c>
      <c r="D2971">
        <v>23</v>
      </c>
      <c r="E2971">
        <v>302.31</v>
      </c>
      <c r="F2971">
        <v>6953.13</v>
      </c>
      <c r="G2971" t="s">
        <v>2</v>
      </c>
      <c r="H2971" t="s">
        <v>193</v>
      </c>
      <c r="I2971" t="s">
        <v>344</v>
      </c>
      <c r="J2971">
        <v>109.67</v>
      </c>
      <c r="K2971">
        <v>2.87</v>
      </c>
      <c r="L2971">
        <v>3.4</v>
      </c>
      <c r="M2971">
        <v>1.23</v>
      </c>
      <c r="N2971">
        <v>117.17</v>
      </c>
      <c r="O2971">
        <v>185.14</v>
      </c>
      <c r="P2971" s="1">
        <f>O2971/E2971</f>
        <v>0.61241771691310243</v>
      </c>
      <c r="Q2971">
        <f>E2971*D2971</f>
        <v>6953.13</v>
      </c>
      <c r="R2971">
        <f>O2971*D2971</f>
        <v>4258.2199999999993</v>
      </c>
      <c r="S2971">
        <f>J2971+K2971+L2971+M2971</f>
        <v>117.17000000000002</v>
      </c>
      <c r="T2971" t="str">
        <f>IF(AND((D2971) &gt; 20, (P2971) &lt;0.1),"hvlm", "")</f>
        <v/>
      </c>
      <c r="U2971" t="str">
        <f>TEXT((A2971), "MMM _ YYYY")</f>
        <v>Feb  2017</v>
      </c>
      <c r="V2971" t="str">
        <f>TEXT((A2971),"YYYY")</f>
        <v>2017</v>
      </c>
      <c r="W2971" s="1">
        <v>0.2631</v>
      </c>
      <c r="X2971" s="2">
        <f>E2971*W2971</f>
        <v>79.537761000000003</v>
      </c>
      <c r="Y2971" s="2">
        <f>MAX((X2971-O2971),0)</f>
        <v>0</v>
      </c>
    </row>
    <row r="2972" spans="1:25" x14ac:dyDescent="0.3">
      <c r="A2972" s="3">
        <v>42784</v>
      </c>
      <c r="B2972" t="s">
        <v>277</v>
      </c>
      <c r="C2972" t="s">
        <v>162</v>
      </c>
      <c r="D2972">
        <v>33</v>
      </c>
      <c r="E2972">
        <v>399</v>
      </c>
      <c r="F2972">
        <v>13167</v>
      </c>
      <c r="G2972" t="s">
        <v>6</v>
      </c>
      <c r="H2972" t="s">
        <v>80</v>
      </c>
      <c r="I2972" t="s">
        <v>277</v>
      </c>
      <c r="J2972">
        <v>106.41</v>
      </c>
      <c r="K2972">
        <v>8.44</v>
      </c>
      <c r="L2972">
        <v>4.8</v>
      </c>
      <c r="M2972">
        <v>4.41</v>
      </c>
      <c r="N2972">
        <v>124.06</v>
      </c>
      <c r="O2972">
        <v>274.94</v>
      </c>
      <c r="P2972" s="1">
        <f>O2972/E2972</f>
        <v>0.68907268170426061</v>
      </c>
      <c r="Q2972">
        <f>E2972*D2972</f>
        <v>13167</v>
      </c>
      <c r="R2972">
        <f>O2972*D2972</f>
        <v>9073.02</v>
      </c>
      <c r="S2972">
        <f>J2972+K2972+L2972+M2972</f>
        <v>124.05999999999999</v>
      </c>
      <c r="T2972" t="str">
        <f>IF(AND((D2972) &gt; 20, (P2972) &lt;0.1),"hvlm", "")</f>
        <v/>
      </c>
      <c r="U2972" t="str">
        <f>TEXT((A2972), "MMM _ YYYY")</f>
        <v>Feb  2017</v>
      </c>
      <c r="V2972" t="str">
        <f>TEXT((A2972),"YYYY")</f>
        <v>2017</v>
      </c>
      <c r="W2972" s="1">
        <v>0.2631</v>
      </c>
      <c r="X2972" s="2">
        <f>E2972*W2972</f>
        <v>104.9769</v>
      </c>
      <c r="Y2972" s="2">
        <f>MAX((X2972-O2972),0)</f>
        <v>0</v>
      </c>
    </row>
    <row r="2973" spans="1:25" x14ac:dyDescent="0.3">
      <c r="A2973" s="3">
        <v>42785</v>
      </c>
      <c r="B2973" t="s">
        <v>294</v>
      </c>
      <c r="C2973" t="s">
        <v>354</v>
      </c>
      <c r="D2973">
        <v>41</v>
      </c>
      <c r="E2973">
        <v>140.78</v>
      </c>
      <c r="F2973">
        <v>5771.98</v>
      </c>
      <c r="G2973" t="s">
        <v>31</v>
      </c>
      <c r="H2973" t="s">
        <v>120</v>
      </c>
      <c r="I2973" t="s">
        <v>294</v>
      </c>
      <c r="J2973">
        <v>82.53</v>
      </c>
      <c r="K2973">
        <v>9.7899999999999991</v>
      </c>
      <c r="L2973">
        <v>4.0999999999999996</v>
      </c>
      <c r="M2973">
        <v>0.9</v>
      </c>
      <c r="N2973">
        <v>97.32</v>
      </c>
      <c r="O2973">
        <v>43.46</v>
      </c>
      <c r="P2973" s="1">
        <f>O2973/E2973</f>
        <v>0.3087086233840034</v>
      </c>
      <c r="Q2973">
        <f>E2973*D2973</f>
        <v>5771.9800000000005</v>
      </c>
      <c r="R2973">
        <f>O2973*D2973</f>
        <v>1781.8600000000001</v>
      </c>
      <c r="S2973">
        <f>J2973+K2973+L2973+M2973</f>
        <v>97.32</v>
      </c>
      <c r="T2973" t="str">
        <f>IF(AND((D2973) &gt; 20, (P2973) &lt;0.1),"hvlm", "")</f>
        <v/>
      </c>
      <c r="U2973" t="str">
        <f>TEXT((A2973), "MMM _ YYYY")</f>
        <v>Feb  2017</v>
      </c>
      <c r="V2973" t="str">
        <f>TEXT((A2973),"YYYY")</f>
        <v>2017</v>
      </c>
      <c r="W2973" s="1">
        <v>0.2631</v>
      </c>
      <c r="X2973" s="2">
        <f>E2973*W2973</f>
        <v>37.039217999999998</v>
      </c>
      <c r="Y2973" s="2">
        <f>MAX((X2973-O2973),0)</f>
        <v>0</v>
      </c>
    </row>
    <row r="2974" spans="1:25" x14ac:dyDescent="0.3">
      <c r="A2974" s="3">
        <v>42786</v>
      </c>
      <c r="B2974" t="s">
        <v>338</v>
      </c>
      <c r="C2974" t="s">
        <v>335</v>
      </c>
      <c r="D2974">
        <v>46</v>
      </c>
      <c r="E2974">
        <v>307.41000000000003</v>
      </c>
      <c r="F2974">
        <v>14140.86</v>
      </c>
      <c r="G2974" t="s">
        <v>87</v>
      </c>
      <c r="H2974" t="s">
        <v>75</v>
      </c>
      <c r="I2974" t="s">
        <v>338</v>
      </c>
      <c r="J2974">
        <v>80.42</v>
      </c>
      <c r="K2974">
        <v>4.59</v>
      </c>
      <c r="L2974">
        <v>8.26</v>
      </c>
      <c r="M2974">
        <v>1.1499999999999999</v>
      </c>
      <c r="N2974">
        <v>94.42</v>
      </c>
      <c r="O2974">
        <v>212.99</v>
      </c>
      <c r="P2974" s="1">
        <f>O2974/E2974</f>
        <v>0.69285319280439805</v>
      </c>
      <c r="Q2974">
        <f>E2974*D2974</f>
        <v>14140.86</v>
      </c>
      <c r="R2974">
        <f>O2974*D2974</f>
        <v>9797.5400000000009</v>
      </c>
      <c r="S2974">
        <f>J2974+K2974+L2974+M2974</f>
        <v>94.420000000000016</v>
      </c>
      <c r="T2974" t="str">
        <f>IF(AND((D2974) &gt; 20, (P2974) &lt;0.1),"hvlm", "")</f>
        <v/>
      </c>
      <c r="U2974" t="str">
        <f>TEXT((A2974), "MMM _ YYYY")</f>
        <v>Feb  2017</v>
      </c>
      <c r="V2974" t="str">
        <f>TEXT((A2974),"YYYY")</f>
        <v>2017</v>
      </c>
      <c r="W2974" s="1">
        <v>0.2631</v>
      </c>
      <c r="X2974" s="2">
        <f>E2974*W2974</f>
        <v>80.879571000000013</v>
      </c>
      <c r="Y2974" s="2">
        <f>MAX((X2974-O2974),0)</f>
        <v>0</v>
      </c>
    </row>
    <row r="2975" spans="1:25" x14ac:dyDescent="0.3">
      <c r="A2975" s="3">
        <v>42787</v>
      </c>
      <c r="B2975" t="s">
        <v>313</v>
      </c>
      <c r="C2975" t="s">
        <v>7</v>
      </c>
      <c r="D2975">
        <v>47</v>
      </c>
      <c r="E2975">
        <v>242.99</v>
      </c>
      <c r="F2975">
        <v>11420.53</v>
      </c>
      <c r="G2975" t="s">
        <v>6</v>
      </c>
      <c r="H2975" t="s">
        <v>22</v>
      </c>
      <c r="I2975" t="s">
        <v>313</v>
      </c>
      <c r="J2975">
        <v>92.04</v>
      </c>
      <c r="K2975">
        <v>4.93</v>
      </c>
      <c r="L2975">
        <v>5.47</v>
      </c>
      <c r="M2975">
        <v>2.61</v>
      </c>
      <c r="N2975">
        <v>105.05</v>
      </c>
      <c r="O2975">
        <v>137.94</v>
      </c>
      <c r="P2975" s="1">
        <f>O2975/E2975</f>
        <v>0.56767768220914439</v>
      </c>
      <c r="Q2975">
        <f>E2975*D2975</f>
        <v>11420.53</v>
      </c>
      <c r="R2975">
        <f>O2975*D2975</f>
        <v>6483.18</v>
      </c>
      <c r="S2975">
        <f>J2975+K2975+L2975+M2975</f>
        <v>105.05</v>
      </c>
      <c r="T2975" t="str">
        <f>IF(AND((D2975) &gt; 20, (P2975) &lt;0.1),"hvlm", "")</f>
        <v/>
      </c>
      <c r="U2975" t="str">
        <f>TEXT((A2975), "MMM _ YYYY")</f>
        <v>Feb  2017</v>
      </c>
      <c r="V2975" t="str">
        <f>TEXT((A2975),"YYYY")</f>
        <v>2017</v>
      </c>
      <c r="W2975" s="1">
        <v>0.2631</v>
      </c>
      <c r="X2975" s="2">
        <f>E2975*W2975</f>
        <v>63.930669000000002</v>
      </c>
      <c r="Y2975" s="2">
        <f>MAX((X2975-O2975),0)</f>
        <v>0</v>
      </c>
    </row>
    <row r="2976" spans="1:25" x14ac:dyDescent="0.3">
      <c r="A2976" s="3">
        <v>42788</v>
      </c>
      <c r="B2976" t="s">
        <v>285</v>
      </c>
      <c r="C2976" t="s">
        <v>380</v>
      </c>
      <c r="D2976">
        <v>29</v>
      </c>
      <c r="E2976">
        <v>159.55000000000001</v>
      </c>
      <c r="F2976">
        <v>4626.95</v>
      </c>
      <c r="G2976" t="s">
        <v>81</v>
      </c>
      <c r="H2976" t="s">
        <v>51</v>
      </c>
      <c r="I2976" t="s">
        <v>285</v>
      </c>
      <c r="J2976">
        <v>31.43</v>
      </c>
      <c r="K2976">
        <v>2.63</v>
      </c>
      <c r="L2976">
        <v>5.36</v>
      </c>
      <c r="M2976">
        <v>4.66</v>
      </c>
      <c r="N2976">
        <v>44.08</v>
      </c>
      <c r="O2976">
        <v>115.47</v>
      </c>
      <c r="P2976" s="1">
        <f>O2976/E2976</f>
        <v>0.72372297085553117</v>
      </c>
      <c r="Q2976">
        <f>E2976*D2976</f>
        <v>4626.9500000000007</v>
      </c>
      <c r="R2976">
        <f>O2976*D2976</f>
        <v>3348.63</v>
      </c>
      <c r="S2976">
        <f>J2976+K2976+L2976+M2976</f>
        <v>44.08</v>
      </c>
      <c r="T2976" t="str">
        <f>IF(AND((D2976) &gt; 20, (P2976) &lt;0.1),"hvlm", "")</f>
        <v/>
      </c>
      <c r="U2976" t="str">
        <f>TEXT((A2976), "MMM _ YYYY")</f>
        <v>Feb  2017</v>
      </c>
      <c r="V2976" t="str">
        <f>TEXT((A2976),"YYYY")</f>
        <v>2017</v>
      </c>
      <c r="W2976" s="1">
        <v>0.2631</v>
      </c>
      <c r="X2976" s="2">
        <f>E2976*W2976</f>
        <v>41.977605000000004</v>
      </c>
      <c r="Y2976" s="2">
        <f>MAX((X2976-O2976),0)</f>
        <v>0</v>
      </c>
    </row>
    <row r="2977" spans="1:25" x14ac:dyDescent="0.3">
      <c r="A2977" s="3">
        <v>42789</v>
      </c>
      <c r="B2977" t="s">
        <v>119</v>
      </c>
      <c r="C2977" t="s">
        <v>289</v>
      </c>
      <c r="D2977">
        <v>31</v>
      </c>
      <c r="E2977">
        <v>106.21</v>
      </c>
      <c r="F2977">
        <v>3292.51</v>
      </c>
      <c r="G2977" t="s">
        <v>130</v>
      </c>
      <c r="H2977" t="s">
        <v>120</v>
      </c>
      <c r="I2977" t="s">
        <v>119</v>
      </c>
      <c r="J2977">
        <v>158.41</v>
      </c>
      <c r="K2977">
        <v>2.16</v>
      </c>
      <c r="L2977">
        <v>9.6</v>
      </c>
      <c r="M2977">
        <v>0.09</v>
      </c>
      <c r="N2977">
        <v>170.26</v>
      </c>
      <c r="O2977">
        <v>-64.05</v>
      </c>
      <c r="P2977" s="1">
        <f>O2977/E2977</f>
        <v>-0.60305056021090298</v>
      </c>
      <c r="Q2977">
        <f>E2977*D2977</f>
        <v>3292.5099999999998</v>
      </c>
      <c r="R2977">
        <f>O2977*D2977</f>
        <v>-1985.55</v>
      </c>
      <c r="S2977">
        <f>J2977+K2977+L2977+M2977</f>
        <v>170.26</v>
      </c>
      <c r="T2977" t="str">
        <f>IF(AND((D2977) &gt; 20, (P2977) &lt;0.1),"hvlm", "")</f>
        <v>hvlm</v>
      </c>
      <c r="U2977" t="str">
        <f>TEXT((A2977), "MMM _ YYYY")</f>
        <v>Feb  2017</v>
      </c>
      <c r="V2977" t="str">
        <f>TEXT((A2977),"YYYY")</f>
        <v>2017</v>
      </c>
      <c r="W2977" s="1">
        <v>0.2631</v>
      </c>
      <c r="X2977" s="2">
        <f>E2977*W2977</f>
        <v>27.943850999999999</v>
      </c>
      <c r="Y2977" s="2">
        <f>MAX((X2977-O2977),0)</f>
        <v>91.993850999999992</v>
      </c>
    </row>
    <row r="2978" spans="1:25" x14ac:dyDescent="0.3">
      <c r="A2978" s="3">
        <v>42790</v>
      </c>
      <c r="B2978" t="s">
        <v>254</v>
      </c>
      <c r="C2978" t="s">
        <v>201</v>
      </c>
      <c r="D2978">
        <v>1</v>
      </c>
      <c r="E2978">
        <v>363.56</v>
      </c>
      <c r="F2978">
        <v>363.56</v>
      </c>
      <c r="G2978" t="s">
        <v>87</v>
      </c>
      <c r="H2978" t="s">
        <v>22</v>
      </c>
      <c r="I2978" t="s">
        <v>254</v>
      </c>
      <c r="J2978">
        <v>88.04</v>
      </c>
      <c r="K2978">
        <v>9.59</v>
      </c>
      <c r="L2978">
        <v>4.58</v>
      </c>
      <c r="M2978">
        <v>0.93</v>
      </c>
      <c r="N2978">
        <v>103.14</v>
      </c>
      <c r="O2978">
        <v>260.42</v>
      </c>
      <c r="P2978" s="1">
        <f>O2978/E2978</f>
        <v>0.71630542413906928</v>
      </c>
      <c r="Q2978">
        <f>E2978*D2978</f>
        <v>363.56</v>
      </c>
      <c r="R2978">
        <f>O2978*D2978</f>
        <v>260.42</v>
      </c>
      <c r="S2978">
        <f>J2978+K2978+L2978+M2978</f>
        <v>103.14000000000001</v>
      </c>
      <c r="T2978" t="str">
        <f>IF(AND((D2978) &gt; 20, (P2978) &lt;0.1),"hvlm", "")</f>
        <v/>
      </c>
      <c r="U2978" t="str">
        <f>TEXT((A2978), "MMM _ YYYY")</f>
        <v>Feb  2017</v>
      </c>
      <c r="V2978" t="str">
        <f>TEXT((A2978),"YYYY")</f>
        <v>2017</v>
      </c>
      <c r="W2978" s="1">
        <v>0.2631</v>
      </c>
      <c r="X2978" s="2">
        <f>E2978*W2978</f>
        <v>95.652636000000001</v>
      </c>
      <c r="Y2978" s="2">
        <f>MAX((X2978-O2978),0)</f>
        <v>0</v>
      </c>
    </row>
    <row r="2979" spans="1:25" x14ac:dyDescent="0.3">
      <c r="A2979" s="3">
        <v>42791</v>
      </c>
      <c r="B2979" t="s">
        <v>79</v>
      </c>
      <c r="C2979" t="s">
        <v>316</v>
      </c>
      <c r="D2979">
        <v>34</v>
      </c>
      <c r="E2979">
        <v>258.41000000000003</v>
      </c>
      <c r="F2979">
        <v>8785.94</v>
      </c>
      <c r="G2979" t="s">
        <v>87</v>
      </c>
      <c r="H2979" t="s">
        <v>80</v>
      </c>
      <c r="I2979" t="s">
        <v>79</v>
      </c>
      <c r="J2979">
        <v>199.27</v>
      </c>
      <c r="K2979">
        <v>11.88</v>
      </c>
      <c r="L2979">
        <v>8.77</v>
      </c>
      <c r="M2979">
        <v>3.98</v>
      </c>
      <c r="N2979">
        <v>223.9</v>
      </c>
      <c r="O2979">
        <v>34.51</v>
      </c>
      <c r="P2979" s="1">
        <f>O2979/E2979</f>
        <v>0.13354746333346232</v>
      </c>
      <c r="Q2979">
        <f>E2979*D2979</f>
        <v>8785.94</v>
      </c>
      <c r="R2979">
        <f>O2979*D2979</f>
        <v>1173.3399999999999</v>
      </c>
      <c r="S2979">
        <f>J2979+K2979+L2979+M2979</f>
        <v>223.9</v>
      </c>
      <c r="T2979" t="str">
        <f>IF(AND((D2979) &gt; 20, (P2979) &lt;0.1),"hvlm", "")</f>
        <v/>
      </c>
      <c r="U2979" t="str">
        <f>TEXT((A2979), "MMM _ YYYY")</f>
        <v>Feb  2017</v>
      </c>
      <c r="V2979" t="str">
        <f>TEXT((A2979),"YYYY")</f>
        <v>2017</v>
      </c>
      <c r="W2979" s="1">
        <v>0.2631</v>
      </c>
      <c r="X2979" s="2">
        <f>E2979*W2979</f>
        <v>67.987671000000006</v>
      </c>
      <c r="Y2979" s="2">
        <f>MAX((X2979-O2979),0)</f>
        <v>33.477671000000008</v>
      </c>
    </row>
    <row r="2980" spans="1:25" x14ac:dyDescent="0.3">
      <c r="A2980" s="3">
        <v>42792</v>
      </c>
      <c r="B2980" t="s">
        <v>238</v>
      </c>
      <c r="C2980" t="s">
        <v>284</v>
      </c>
      <c r="D2980">
        <v>18</v>
      </c>
      <c r="E2980">
        <v>338.73</v>
      </c>
      <c r="F2980">
        <v>6097.14</v>
      </c>
      <c r="G2980" t="s">
        <v>56</v>
      </c>
      <c r="H2980" t="s">
        <v>120</v>
      </c>
      <c r="I2980" t="s">
        <v>238</v>
      </c>
      <c r="J2980">
        <v>177.38</v>
      </c>
      <c r="K2980">
        <v>11.44</v>
      </c>
      <c r="L2980">
        <v>3.83</v>
      </c>
      <c r="M2980">
        <v>4.26</v>
      </c>
      <c r="N2980">
        <v>196.91</v>
      </c>
      <c r="O2980">
        <v>141.82</v>
      </c>
      <c r="P2980" s="1">
        <f>O2980/E2980</f>
        <v>0.41868154577392019</v>
      </c>
      <c r="Q2980">
        <f>E2980*D2980</f>
        <v>6097.14</v>
      </c>
      <c r="R2980">
        <f>O2980*D2980</f>
        <v>2552.7599999999998</v>
      </c>
      <c r="S2980">
        <f>J2980+K2980+L2980+M2980</f>
        <v>196.91</v>
      </c>
      <c r="T2980" t="str">
        <f>IF(AND((D2980) &gt; 20, (P2980) &lt;0.1),"hvlm", "")</f>
        <v/>
      </c>
      <c r="U2980" t="str">
        <f>TEXT((A2980), "MMM _ YYYY")</f>
        <v>Feb  2017</v>
      </c>
      <c r="V2980" t="str">
        <f>TEXT((A2980),"YYYY")</f>
        <v>2017</v>
      </c>
      <c r="W2980" s="1">
        <v>0.2631</v>
      </c>
      <c r="X2980" s="2">
        <f>E2980*W2980</f>
        <v>89.119863000000009</v>
      </c>
      <c r="Y2980" s="2">
        <f>MAX((X2980-O2980),0)</f>
        <v>0</v>
      </c>
    </row>
    <row r="2981" spans="1:25" x14ac:dyDescent="0.3">
      <c r="A2981" s="3">
        <v>42793</v>
      </c>
      <c r="B2981" t="s">
        <v>172</v>
      </c>
      <c r="C2981" t="s">
        <v>90</v>
      </c>
      <c r="D2981">
        <v>18</v>
      </c>
      <c r="E2981">
        <v>240.87</v>
      </c>
      <c r="F2981">
        <v>4335.66</v>
      </c>
      <c r="G2981" t="s">
        <v>87</v>
      </c>
      <c r="H2981" t="s">
        <v>67</v>
      </c>
      <c r="I2981" t="s">
        <v>172</v>
      </c>
      <c r="J2981">
        <v>124.34</v>
      </c>
      <c r="K2981">
        <v>14.47</v>
      </c>
      <c r="L2981">
        <v>4.72</v>
      </c>
      <c r="M2981">
        <v>3.94</v>
      </c>
      <c r="N2981">
        <v>147.47</v>
      </c>
      <c r="O2981">
        <v>93.4</v>
      </c>
      <c r="P2981" s="1">
        <f>O2981/E2981</f>
        <v>0.38776103292232328</v>
      </c>
      <c r="Q2981">
        <f>E2981*D2981</f>
        <v>4335.66</v>
      </c>
      <c r="R2981">
        <f>O2981*D2981</f>
        <v>1681.2</v>
      </c>
      <c r="S2981">
        <f>J2981+K2981+L2981+M2981</f>
        <v>147.47</v>
      </c>
      <c r="T2981" t="str">
        <f>IF(AND((D2981) &gt; 20, (P2981) &lt;0.1),"hvlm", "")</f>
        <v/>
      </c>
      <c r="U2981" t="str">
        <f>TEXT((A2981), "MMM _ YYYY")</f>
        <v>Feb  2017</v>
      </c>
      <c r="V2981" t="str">
        <f>TEXT((A2981),"YYYY")</f>
        <v>2017</v>
      </c>
      <c r="W2981" s="1">
        <v>0.2631</v>
      </c>
      <c r="X2981" s="2">
        <f>E2981*W2981</f>
        <v>63.372897000000002</v>
      </c>
      <c r="Y2981" s="2">
        <f>MAX((X2981-O2981),0)</f>
        <v>0</v>
      </c>
    </row>
    <row r="2982" spans="1:25" x14ac:dyDescent="0.3">
      <c r="A2982" s="3">
        <v>42794</v>
      </c>
      <c r="B2982" t="s">
        <v>267</v>
      </c>
      <c r="C2982" t="s">
        <v>350</v>
      </c>
      <c r="D2982">
        <v>6</v>
      </c>
      <c r="E2982">
        <v>126.99</v>
      </c>
      <c r="F2982">
        <v>761.94</v>
      </c>
      <c r="G2982" t="s">
        <v>26</v>
      </c>
      <c r="H2982" t="s">
        <v>15</v>
      </c>
      <c r="I2982" t="s">
        <v>267</v>
      </c>
      <c r="J2982">
        <v>196.48</v>
      </c>
      <c r="K2982">
        <v>3.86</v>
      </c>
      <c r="L2982">
        <v>8.5299999999999994</v>
      </c>
      <c r="M2982">
        <v>4.54</v>
      </c>
      <c r="N2982">
        <v>213.41</v>
      </c>
      <c r="O2982">
        <v>-86.42</v>
      </c>
      <c r="P2982" s="1">
        <f>O2982/E2982</f>
        <v>-0.68052602567131271</v>
      </c>
      <c r="Q2982">
        <f>E2982*D2982</f>
        <v>761.93999999999994</v>
      </c>
      <c r="R2982">
        <f>O2982*D2982</f>
        <v>-518.52</v>
      </c>
      <c r="S2982">
        <f>J2982+K2982+L2982+M2982</f>
        <v>213.41</v>
      </c>
      <c r="T2982" t="str">
        <f>IF(AND((D2982) &gt; 20, (P2982) &lt;0.1),"hvlm", "")</f>
        <v/>
      </c>
      <c r="U2982" t="str">
        <f>TEXT((A2982), "MMM _ YYYY")</f>
        <v>Feb  2017</v>
      </c>
      <c r="V2982" t="str">
        <f>TEXT((A2982),"YYYY")</f>
        <v>2017</v>
      </c>
      <c r="W2982" s="1">
        <v>0.2631</v>
      </c>
      <c r="X2982" s="2">
        <f>E2982*W2982</f>
        <v>33.411068999999998</v>
      </c>
      <c r="Y2982" s="2">
        <f>MAX((X2982-O2982),0)</f>
        <v>119.831069</v>
      </c>
    </row>
    <row r="2983" spans="1:25" x14ac:dyDescent="0.3">
      <c r="A2983" s="3">
        <v>42795</v>
      </c>
      <c r="B2983" t="s">
        <v>109</v>
      </c>
      <c r="C2983" t="s">
        <v>70</v>
      </c>
      <c r="D2983">
        <v>40</v>
      </c>
      <c r="E2983">
        <v>168.14</v>
      </c>
      <c r="F2983">
        <v>6725.6</v>
      </c>
      <c r="G2983" t="s">
        <v>8</v>
      </c>
      <c r="H2983" t="s">
        <v>1</v>
      </c>
      <c r="I2983" t="s">
        <v>109</v>
      </c>
      <c r="J2983">
        <v>50.54</v>
      </c>
      <c r="K2983">
        <v>11.57</v>
      </c>
      <c r="L2983">
        <v>9.66</v>
      </c>
      <c r="M2983">
        <v>4.1500000000000004</v>
      </c>
      <c r="N2983">
        <v>75.92</v>
      </c>
      <c r="O2983">
        <v>92.22</v>
      </c>
      <c r="P2983" s="1">
        <f>O2983/E2983</f>
        <v>0.54847151183537535</v>
      </c>
      <c r="Q2983">
        <f>E2983*D2983</f>
        <v>6725.5999999999995</v>
      </c>
      <c r="R2983">
        <f>O2983*D2983</f>
        <v>3688.8</v>
      </c>
      <c r="S2983">
        <f>J2983+K2983+L2983+M2983</f>
        <v>75.92</v>
      </c>
      <c r="T2983" t="str">
        <f>IF(AND((D2983) &gt; 20, (P2983) &lt;0.1),"hvlm", "")</f>
        <v/>
      </c>
      <c r="U2983" t="str">
        <f>TEXT((A2983), "MMM _ YYYY")</f>
        <v>Mar  2017</v>
      </c>
      <c r="V2983" t="str">
        <f>TEXT((A2983),"YYYY")</f>
        <v>2017</v>
      </c>
      <c r="W2983" s="1">
        <v>0.2631</v>
      </c>
      <c r="X2983" s="2">
        <f>E2983*W2983</f>
        <v>44.237634</v>
      </c>
      <c r="Y2983" s="2">
        <f>MAX((X2983-O2983),0)</f>
        <v>0</v>
      </c>
    </row>
    <row r="2984" spans="1:25" x14ac:dyDescent="0.3">
      <c r="A2984" s="3">
        <v>42796</v>
      </c>
      <c r="B2984" t="s">
        <v>393</v>
      </c>
      <c r="C2984" t="s">
        <v>190</v>
      </c>
      <c r="D2984">
        <v>1</v>
      </c>
      <c r="E2984">
        <v>183.54</v>
      </c>
      <c r="F2984">
        <v>183.54</v>
      </c>
      <c r="G2984" t="s">
        <v>48</v>
      </c>
      <c r="H2984" t="s">
        <v>75</v>
      </c>
      <c r="I2984" t="s">
        <v>393</v>
      </c>
      <c r="J2984">
        <v>184.37</v>
      </c>
      <c r="K2984">
        <v>10.24</v>
      </c>
      <c r="L2984">
        <v>2.19</v>
      </c>
      <c r="M2984">
        <v>4.8099999999999996</v>
      </c>
      <c r="N2984">
        <v>201.61</v>
      </c>
      <c r="O2984">
        <v>-18.07</v>
      </c>
      <c r="P2984" s="1">
        <f>O2984/E2984</f>
        <v>-9.8452653372561844E-2</v>
      </c>
      <c r="Q2984">
        <f>E2984*D2984</f>
        <v>183.54</v>
      </c>
      <c r="R2984">
        <f>O2984*D2984</f>
        <v>-18.07</v>
      </c>
      <c r="S2984">
        <f>J2984+K2984+L2984+M2984</f>
        <v>201.61</v>
      </c>
      <c r="T2984" t="str">
        <f>IF(AND((D2984) &gt; 20, (P2984) &lt;0.1),"hvlm", "")</f>
        <v/>
      </c>
      <c r="U2984" t="str">
        <f>TEXT((A2984), "MMM _ YYYY")</f>
        <v>Mar  2017</v>
      </c>
      <c r="V2984" t="str">
        <f>TEXT((A2984),"YYYY")</f>
        <v>2017</v>
      </c>
      <c r="W2984" s="1">
        <v>0.2631</v>
      </c>
      <c r="X2984" s="2">
        <f>E2984*W2984</f>
        <v>48.289373999999995</v>
      </c>
      <c r="Y2984" s="2">
        <f>MAX((X2984-O2984),0)</f>
        <v>66.359374000000003</v>
      </c>
    </row>
    <row r="2985" spans="1:25" x14ac:dyDescent="0.3">
      <c r="A2985" s="3">
        <v>42797</v>
      </c>
      <c r="B2985" t="s">
        <v>256</v>
      </c>
      <c r="C2985" t="s">
        <v>71</v>
      </c>
      <c r="D2985">
        <v>47</v>
      </c>
      <c r="E2985">
        <v>390.53</v>
      </c>
      <c r="F2985">
        <v>18354.91</v>
      </c>
      <c r="G2985" t="s">
        <v>61</v>
      </c>
      <c r="H2985" t="s">
        <v>75</v>
      </c>
      <c r="I2985" t="s">
        <v>256</v>
      </c>
      <c r="J2985">
        <v>183.38</v>
      </c>
      <c r="K2985">
        <v>6.46</v>
      </c>
      <c r="L2985">
        <v>8.75</v>
      </c>
      <c r="M2985">
        <v>4.38</v>
      </c>
      <c r="N2985">
        <v>202.97</v>
      </c>
      <c r="O2985">
        <v>187.56</v>
      </c>
      <c r="P2985" s="1">
        <f>O2985/E2985</f>
        <v>0.48027040176170849</v>
      </c>
      <c r="Q2985">
        <f>E2985*D2985</f>
        <v>18354.91</v>
      </c>
      <c r="R2985">
        <f>O2985*D2985</f>
        <v>8815.32</v>
      </c>
      <c r="S2985">
        <f>J2985+K2985+L2985+M2985</f>
        <v>202.97</v>
      </c>
      <c r="T2985" t="str">
        <f>IF(AND((D2985) &gt; 20, (P2985) &lt;0.1),"hvlm", "")</f>
        <v/>
      </c>
      <c r="U2985" t="str">
        <f>TEXT((A2985), "MMM _ YYYY")</f>
        <v>Mar  2017</v>
      </c>
      <c r="V2985" t="str">
        <f>TEXT((A2985),"YYYY")</f>
        <v>2017</v>
      </c>
      <c r="W2985" s="1">
        <v>0.2631</v>
      </c>
      <c r="X2985" s="2">
        <f>E2985*W2985</f>
        <v>102.74844299999999</v>
      </c>
      <c r="Y2985" s="2">
        <f>MAX((X2985-O2985),0)</f>
        <v>0</v>
      </c>
    </row>
    <row r="2986" spans="1:25" x14ac:dyDescent="0.3">
      <c r="A2986" s="3">
        <v>42798</v>
      </c>
      <c r="B2986" t="s">
        <v>297</v>
      </c>
      <c r="C2986" t="s">
        <v>341</v>
      </c>
      <c r="D2986">
        <v>42</v>
      </c>
      <c r="E2986">
        <v>51.97</v>
      </c>
      <c r="F2986">
        <v>2182.7399999999998</v>
      </c>
      <c r="G2986" t="s">
        <v>130</v>
      </c>
      <c r="H2986" t="s">
        <v>5</v>
      </c>
      <c r="I2986" t="s">
        <v>297</v>
      </c>
      <c r="J2986">
        <v>78.08</v>
      </c>
      <c r="K2986">
        <v>2.67</v>
      </c>
      <c r="L2986">
        <v>5.74</v>
      </c>
      <c r="M2986">
        <v>1.39</v>
      </c>
      <c r="N2986">
        <v>87.88</v>
      </c>
      <c r="O2986">
        <v>-35.909999999999997</v>
      </c>
      <c r="P2986" s="1">
        <f>O2986/E2986</f>
        <v>-0.69097556282470651</v>
      </c>
      <c r="Q2986">
        <f>E2986*D2986</f>
        <v>2182.7399999999998</v>
      </c>
      <c r="R2986">
        <f>O2986*D2986</f>
        <v>-1508.2199999999998</v>
      </c>
      <c r="S2986">
        <f>J2986+K2986+L2986+M2986</f>
        <v>87.88</v>
      </c>
      <c r="T2986" t="str">
        <f>IF(AND((D2986) &gt; 20, (P2986) &lt;0.1),"hvlm", "")</f>
        <v>hvlm</v>
      </c>
      <c r="U2986" t="str">
        <f>TEXT((A2986), "MMM _ YYYY")</f>
        <v>Mar  2017</v>
      </c>
      <c r="V2986" t="str">
        <f>TEXT((A2986),"YYYY")</f>
        <v>2017</v>
      </c>
      <c r="W2986" s="1">
        <v>0.2631</v>
      </c>
      <c r="X2986" s="2">
        <f>E2986*W2986</f>
        <v>13.673306999999999</v>
      </c>
      <c r="Y2986" s="2">
        <f>MAX((X2986-O2986),0)</f>
        <v>49.583306999999998</v>
      </c>
    </row>
    <row r="2987" spans="1:25" x14ac:dyDescent="0.3">
      <c r="A2987" s="3">
        <v>42799</v>
      </c>
      <c r="B2987" t="s">
        <v>259</v>
      </c>
      <c r="C2987" t="s">
        <v>127</v>
      </c>
      <c r="D2987">
        <v>30</v>
      </c>
      <c r="E2987">
        <v>394.98</v>
      </c>
      <c r="F2987">
        <v>11849.4</v>
      </c>
      <c r="G2987" t="s">
        <v>56</v>
      </c>
      <c r="H2987" t="s">
        <v>5</v>
      </c>
      <c r="I2987" t="s">
        <v>259</v>
      </c>
      <c r="J2987">
        <v>195.16</v>
      </c>
      <c r="K2987">
        <v>3.33</v>
      </c>
      <c r="L2987">
        <v>9.66</v>
      </c>
      <c r="M2987">
        <v>3.38</v>
      </c>
      <c r="N2987">
        <v>211.53</v>
      </c>
      <c r="O2987">
        <v>183.45</v>
      </c>
      <c r="P2987" s="1">
        <f>O2987/E2987</f>
        <v>0.46445389639981766</v>
      </c>
      <c r="Q2987">
        <f>E2987*D2987</f>
        <v>11849.400000000001</v>
      </c>
      <c r="R2987">
        <f>O2987*D2987</f>
        <v>5503.5</v>
      </c>
      <c r="S2987">
        <f>J2987+K2987+L2987+M2987</f>
        <v>211.53</v>
      </c>
      <c r="T2987" t="str">
        <f>IF(AND((D2987) &gt; 20, (P2987) &lt;0.1),"hvlm", "")</f>
        <v/>
      </c>
      <c r="U2987" t="str">
        <f>TEXT((A2987), "MMM _ YYYY")</f>
        <v>Mar  2017</v>
      </c>
      <c r="V2987" t="str">
        <f>TEXT((A2987),"YYYY")</f>
        <v>2017</v>
      </c>
      <c r="W2987" s="1">
        <v>0.2631</v>
      </c>
      <c r="X2987" s="2">
        <f>E2987*W2987</f>
        <v>103.91923800000001</v>
      </c>
      <c r="Y2987" s="2">
        <f>MAX((X2987-O2987),0)</f>
        <v>0</v>
      </c>
    </row>
    <row r="2988" spans="1:25" x14ac:dyDescent="0.3">
      <c r="A2988" s="3">
        <v>42800</v>
      </c>
      <c r="B2988" t="s">
        <v>340</v>
      </c>
      <c r="C2988" t="s">
        <v>225</v>
      </c>
      <c r="D2988">
        <v>4</v>
      </c>
      <c r="E2988">
        <v>393.16</v>
      </c>
      <c r="F2988">
        <v>1572.64</v>
      </c>
      <c r="G2988" t="s">
        <v>12</v>
      </c>
      <c r="H2988" t="s">
        <v>34</v>
      </c>
      <c r="I2988" t="s">
        <v>340</v>
      </c>
      <c r="J2988">
        <v>131.75</v>
      </c>
      <c r="K2988">
        <v>11.31</v>
      </c>
      <c r="L2988">
        <v>5.27</v>
      </c>
      <c r="M2988">
        <v>1.96</v>
      </c>
      <c r="N2988">
        <v>150.29</v>
      </c>
      <c r="O2988">
        <v>242.87</v>
      </c>
      <c r="P2988" s="1">
        <f>O2988/E2988</f>
        <v>0.61773832536371953</v>
      </c>
      <c r="Q2988">
        <f>E2988*D2988</f>
        <v>1572.64</v>
      </c>
      <c r="R2988">
        <f>O2988*D2988</f>
        <v>971.48</v>
      </c>
      <c r="S2988">
        <f>J2988+K2988+L2988+M2988</f>
        <v>150.29000000000002</v>
      </c>
      <c r="T2988" t="str">
        <f>IF(AND((D2988) &gt; 20, (P2988) &lt;0.1),"hvlm", "")</f>
        <v/>
      </c>
      <c r="U2988" t="str">
        <f>TEXT((A2988), "MMM _ YYYY")</f>
        <v>Mar  2017</v>
      </c>
      <c r="V2988" t="str">
        <f>TEXT((A2988),"YYYY")</f>
        <v>2017</v>
      </c>
      <c r="W2988" s="1">
        <v>0.2631</v>
      </c>
      <c r="X2988" s="2">
        <f>E2988*W2988</f>
        <v>103.44039600000001</v>
      </c>
      <c r="Y2988" s="2">
        <f>MAX((X2988-O2988),0)</f>
        <v>0</v>
      </c>
    </row>
    <row r="2989" spans="1:25" x14ac:dyDescent="0.3">
      <c r="A2989" s="3">
        <v>42801</v>
      </c>
      <c r="B2989" t="s">
        <v>42</v>
      </c>
      <c r="C2989" t="s">
        <v>358</v>
      </c>
      <c r="D2989">
        <v>32</v>
      </c>
      <c r="E2989">
        <v>398.65</v>
      </c>
      <c r="F2989">
        <v>12756.8</v>
      </c>
      <c r="G2989" t="s">
        <v>2</v>
      </c>
      <c r="H2989" t="s">
        <v>43</v>
      </c>
      <c r="I2989" t="s">
        <v>42</v>
      </c>
      <c r="J2989">
        <v>128.5</v>
      </c>
      <c r="K2989">
        <v>9.1300000000000008</v>
      </c>
      <c r="L2989">
        <v>6.79</v>
      </c>
      <c r="M2989">
        <v>2.99</v>
      </c>
      <c r="N2989">
        <v>147.41</v>
      </c>
      <c r="O2989">
        <v>251.24</v>
      </c>
      <c r="P2989" s="1">
        <f>O2989/E2989</f>
        <v>0.63022701617960619</v>
      </c>
      <c r="Q2989">
        <f>E2989*D2989</f>
        <v>12756.8</v>
      </c>
      <c r="R2989">
        <f>O2989*D2989</f>
        <v>8039.68</v>
      </c>
      <c r="S2989">
        <f>J2989+K2989+L2989+M2989</f>
        <v>147.41</v>
      </c>
      <c r="T2989" t="str">
        <f>IF(AND((D2989) &gt; 20, (P2989) &lt;0.1),"hvlm", "")</f>
        <v/>
      </c>
      <c r="U2989" t="str">
        <f>TEXT((A2989), "MMM _ YYYY")</f>
        <v>Mar  2017</v>
      </c>
      <c r="V2989" t="str">
        <f>TEXT((A2989),"YYYY")</f>
        <v>2017</v>
      </c>
      <c r="W2989" s="1">
        <v>0.2631</v>
      </c>
      <c r="X2989" s="2">
        <f>E2989*W2989</f>
        <v>104.88481499999999</v>
      </c>
      <c r="Y2989" s="2">
        <f>MAX((X2989-O2989),0)</f>
        <v>0</v>
      </c>
    </row>
    <row r="2990" spans="1:25" x14ac:dyDescent="0.3">
      <c r="A2990" s="3">
        <v>42802</v>
      </c>
      <c r="B2990" t="s">
        <v>152</v>
      </c>
      <c r="C2990" t="s">
        <v>306</v>
      </c>
      <c r="D2990">
        <v>10</v>
      </c>
      <c r="E2990">
        <v>216.81</v>
      </c>
      <c r="F2990">
        <v>2168.1</v>
      </c>
      <c r="G2990" t="s">
        <v>2</v>
      </c>
      <c r="H2990" t="s">
        <v>5</v>
      </c>
      <c r="I2990" t="s">
        <v>152</v>
      </c>
      <c r="J2990">
        <v>68.36</v>
      </c>
      <c r="K2990">
        <v>7.09</v>
      </c>
      <c r="L2990">
        <v>2.2599999999999998</v>
      </c>
      <c r="M2990">
        <v>2.61</v>
      </c>
      <c r="N2990">
        <v>80.319999999999993</v>
      </c>
      <c r="O2990">
        <v>136.49</v>
      </c>
      <c r="P2990" s="1">
        <f>O2990/E2990</f>
        <v>0.62953738296204054</v>
      </c>
      <c r="Q2990">
        <f>E2990*D2990</f>
        <v>2168.1</v>
      </c>
      <c r="R2990">
        <f>O2990*D2990</f>
        <v>1364.9</v>
      </c>
      <c r="S2990">
        <f>J2990+K2990+L2990+M2990</f>
        <v>80.320000000000007</v>
      </c>
      <c r="T2990" t="str">
        <f>IF(AND((D2990) &gt; 20, (P2990) &lt;0.1),"hvlm", "")</f>
        <v/>
      </c>
      <c r="U2990" t="str">
        <f>TEXT((A2990), "MMM _ YYYY")</f>
        <v>Mar  2017</v>
      </c>
      <c r="V2990" t="str">
        <f>TEXT((A2990),"YYYY")</f>
        <v>2017</v>
      </c>
      <c r="W2990" s="1">
        <v>0.2631</v>
      </c>
      <c r="X2990" s="2">
        <f>E2990*W2990</f>
        <v>57.042711000000004</v>
      </c>
      <c r="Y2990" s="2">
        <f>MAX((X2990-O2990),0)</f>
        <v>0</v>
      </c>
    </row>
    <row r="2991" spans="1:25" x14ac:dyDescent="0.3">
      <c r="A2991" s="3">
        <v>42803</v>
      </c>
      <c r="B2991" t="s">
        <v>298</v>
      </c>
      <c r="C2991" t="s">
        <v>17</v>
      </c>
      <c r="D2991">
        <v>43</v>
      </c>
      <c r="E2991">
        <v>387.33</v>
      </c>
      <c r="F2991">
        <v>16655.189999999999</v>
      </c>
      <c r="G2991" t="s">
        <v>16</v>
      </c>
      <c r="H2991" t="s">
        <v>197</v>
      </c>
      <c r="I2991" t="s">
        <v>298</v>
      </c>
      <c r="J2991">
        <v>183.88</v>
      </c>
      <c r="K2991">
        <v>7.94</v>
      </c>
      <c r="L2991">
        <v>2.2200000000000002</v>
      </c>
      <c r="M2991">
        <v>2.8</v>
      </c>
      <c r="N2991">
        <v>196.84</v>
      </c>
      <c r="O2991">
        <v>190.49</v>
      </c>
      <c r="P2991" s="1">
        <f>O2991/E2991</f>
        <v>0.49180285544626035</v>
      </c>
      <c r="Q2991">
        <f>E2991*D2991</f>
        <v>16655.189999999999</v>
      </c>
      <c r="R2991">
        <f>O2991*D2991</f>
        <v>8191.0700000000006</v>
      </c>
      <c r="S2991">
        <f>J2991+K2991+L2991+M2991</f>
        <v>196.84</v>
      </c>
      <c r="T2991" t="str">
        <f>IF(AND((D2991) &gt; 20, (P2991) &lt;0.1),"hvlm", "")</f>
        <v/>
      </c>
      <c r="U2991" t="str">
        <f>TEXT((A2991), "MMM _ YYYY")</f>
        <v>Mar  2017</v>
      </c>
      <c r="V2991" t="str">
        <f>TEXT((A2991),"YYYY")</f>
        <v>2017</v>
      </c>
      <c r="W2991" s="1">
        <v>0.2631</v>
      </c>
      <c r="X2991" s="2">
        <f>E2991*W2991</f>
        <v>101.90652299999999</v>
      </c>
      <c r="Y2991" s="2">
        <f>MAX((X2991-O2991),0)</f>
        <v>0</v>
      </c>
    </row>
    <row r="2992" spans="1:25" x14ac:dyDescent="0.3">
      <c r="A2992" s="3">
        <v>42804</v>
      </c>
      <c r="B2992" t="s">
        <v>133</v>
      </c>
      <c r="C2992" t="s">
        <v>343</v>
      </c>
      <c r="D2992">
        <v>5</v>
      </c>
      <c r="E2992">
        <v>188.46</v>
      </c>
      <c r="F2992">
        <v>942.3</v>
      </c>
      <c r="G2992" t="s">
        <v>6</v>
      </c>
      <c r="H2992" t="s">
        <v>55</v>
      </c>
      <c r="I2992" t="s">
        <v>133</v>
      </c>
      <c r="J2992">
        <v>145.58000000000001</v>
      </c>
      <c r="K2992">
        <v>9.02</v>
      </c>
      <c r="L2992">
        <v>5.86</v>
      </c>
      <c r="M2992">
        <v>0.05</v>
      </c>
      <c r="N2992">
        <v>160.51</v>
      </c>
      <c r="O2992">
        <v>27.95</v>
      </c>
      <c r="P2992" s="1">
        <f>O2992/E2992</f>
        <v>0.14830733312108668</v>
      </c>
      <c r="Q2992">
        <f>E2992*D2992</f>
        <v>942.30000000000007</v>
      </c>
      <c r="R2992">
        <f>O2992*D2992</f>
        <v>139.75</v>
      </c>
      <c r="S2992">
        <f>J2992+K2992+L2992+M2992</f>
        <v>160.51000000000005</v>
      </c>
      <c r="T2992" t="str">
        <f>IF(AND((D2992) &gt; 20, (P2992) &lt;0.1),"hvlm", "")</f>
        <v/>
      </c>
      <c r="U2992" t="str">
        <f>TEXT((A2992), "MMM _ YYYY")</f>
        <v>Mar  2017</v>
      </c>
      <c r="V2992" t="str">
        <f>TEXT((A2992),"YYYY")</f>
        <v>2017</v>
      </c>
      <c r="W2992" s="1">
        <v>0.2631</v>
      </c>
      <c r="X2992" s="2">
        <f>E2992*W2992</f>
        <v>49.583826000000002</v>
      </c>
      <c r="Y2992" s="2">
        <f>MAX((X2992-O2992),0)</f>
        <v>21.633826000000003</v>
      </c>
    </row>
    <row r="2993" spans="1:25" x14ac:dyDescent="0.3">
      <c r="A2993" s="3">
        <v>42805</v>
      </c>
      <c r="B2993" t="s">
        <v>74</v>
      </c>
      <c r="C2993" t="s">
        <v>284</v>
      </c>
      <c r="D2993">
        <v>9</v>
      </c>
      <c r="E2993">
        <v>59.2</v>
      </c>
      <c r="F2993">
        <v>532.79999999999995</v>
      </c>
      <c r="G2993" t="s">
        <v>56</v>
      </c>
      <c r="H2993" t="s">
        <v>75</v>
      </c>
      <c r="I2993" t="s">
        <v>74</v>
      </c>
      <c r="J2993">
        <v>144.51</v>
      </c>
      <c r="K2993">
        <v>12.73</v>
      </c>
      <c r="L2993">
        <v>2.96</v>
      </c>
      <c r="M2993">
        <v>3.48</v>
      </c>
      <c r="N2993">
        <v>163.68</v>
      </c>
      <c r="O2993">
        <v>-104.48</v>
      </c>
      <c r="P2993" s="1">
        <f>O2993/E2993</f>
        <v>-1.7648648648648648</v>
      </c>
      <c r="Q2993">
        <f>E2993*D2993</f>
        <v>532.80000000000007</v>
      </c>
      <c r="R2993">
        <f>O2993*D2993</f>
        <v>-940.32</v>
      </c>
      <c r="S2993">
        <f>J2993+K2993+L2993+M2993</f>
        <v>163.67999999999998</v>
      </c>
      <c r="T2993" t="str">
        <f>IF(AND((D2993) &gt; 20, (P2993) &lt;0.1),"hvlm", "")</f>
        <v/>
      </c>
      <c r="U2993" t="str">
        <f>TEXT((A2993), "MMM _ YYYY")</f>
        <v>Mar  2017</v>
      </c>
      <c r="V2993" t="str">
        <f>TEXT((A2993),"YYYY")</f>
        <v>2017</v>
      </c>
      <c r="W2993" s="1">
        <v>0.2631</v>
      </c>
      <c r="X2993" s="2">
        <f>E2993*W2993</f>
        <v>15.575520000000001</v>
      </c>
      <c r="Y2993" s="2">
        <f>MAX((X2993-O2993),0)</f>
        <v>120.05552</v>
      </c>
    </row>
    <row r="2994" spans="1:25" x14ac:dyDescent="0.3">
      <c r="A2994" s="3">
        <v>42806</v>
      </c>
      <c r="B2994" t="s">
        <v>4</v>
      </c>
      <c r="C2994" t="s">
        <v>85</v>
      </c>
      <c r="D2994">
        <v>5</v>
      </c>
      <c r="E2994">
        <v>128.52000000000001</v>
      </c>
      <c r="F2994">
        <v>642.6</v>
      </c>
      <c r="G2994" t="s">
        <v>8</v>
      </c>
      <c r="H2994" t="s">
        <v>5</v>
      </c>
      <c r="I2994" t="s">
        <v>4</v>
      </c>
      <c r="J2994">
        <v>170.93</v>
      </c>
      <c r="K2994">
        <v>2.4</v>
      </c>
      <c r="L2994">
        <v>6.2</v>
      </c>
      <c r="M2994">
        <v>2.41</v>
      </c>
      <c r="N2994">
        <v>181.94</v>
      </c>
      <c r="O2994">
        <v>-53.42</v>
      </c>
      <c r="P2994" s="1">
        <f>O2994/E2994</f>
        <v>-0.41565515094926858</v>
      </c>
      <c r="Q2994">
        <f>E2994*D2994</f>
        <v>642.6</v>
      </c>
      <c r="R2994">
        <f>O2994*D2994</f>
        <v>-267.10000000000002</v>
      </c>
      <c r="S2994">
        <f>J2994+K2994+L2994+M2994</f>
        <v>181.94</v>
      </c>
      <c r="T2994" t="str">
        <f>IF(AND((D2994) &gt; 20, (P2994) &lt;0.1),"hvlm", "")</f>
        <v/>
      </c>
      <c r="U2994" t="str">
        <f>TEXT((A2994), "MMM _ YYYY")</f>
        <v>Mar  2017</v>
      </c>
      <c r="V2994" t="str">
        <f>TEXT((A2994),"YYYY")</f>
        <v>2017</v>
      </c>
      <c r="W2994" s="1">
        <v>0.2631</v>
      </c>
      <c r="X2994" s="2">
        <f>E2994*W2994</f>
        <v>33.813612000000006</v>
      </c>
      <c r="Y2994" s="2">
        <f>MAX((X2994-O2994),0)</f>
        <v>87.233612000000008</v>
      </c>
    </row>
    <row r="2995" spans="1:25" x14ac:dyDescent="0.3">
      <c r="A2995" s="3">
        <v>42807</v>
      </c>
      <c r="B2995" t="s">
        <v>47</v>
      </c>
      <c r="C2995" t="s">
        <v>88</v>
      </c>
      <c r="D2995">
        <v>11</v>
      </c>
      <c r="E2995">
        <v>380.85</v>
      </c>
      <c r="F2995">
        <v>4189.3500000000004</v>
      </c>
      <c r="G2995" t="s">
        <v>87</v>
      </c>
      <c r="H2995" t="s">
        <v>43</v>
      </c>
      <c r="I2995" t="s">
        <v>47</v>
      </c>
      <c r="J2995">
        <v>75.400000000000006</v>
      </c>
      <c r="K2995">
        <v>7.61</v>
      </c>
      <c r="L2995">
        <v>6.7</v>
      </c>
      <c r="M2995">
        <v>1.67</v>
      </c>
      <c r="N2995">
        <v>91.38</v>
      </c>
      <c r="O2995">
        <v>289.47000000000003</v>
      </c>
      <c r="P2995" s="1">
        <f>O2995/E2995</f>
        <v>0.76006301693580147</v>
      </c>
      <c r="Q2995">
        <f>E2995*D2995</f>
        <v>4189.3500000000004</v>
      </c>
      <c r="R2995">
        <f>O2995*D2995</f>
        <v>3184.17</v>
      </c>
      <c r="S2995">
        <f>J2995+K2995+L2995+M2995</f>
        <v>91.38000000000001</v>
      </c>
      <c r="T2995" t="str">
        <f>IF(AND((D2995) &gt; 20, (P2995) &lt;0.1),"hvlm", "")</f>
        <v/>
      </c>
      <c r="U2995" t="str">
        <f>TEXT((A2995), "MMM _ YYYY")</f>
        <v>Mar  2017</v>
      </c>
      <c r="V2995" t="str">
        <f>TEXT((A2995),"YYYY")</f>
        <v>2017</v>
      </c>
      <c r="W2995" s="1">
        <v>0.2631</v>
      </c>
      <c r="X2995" s="2">
        <f>E2995*W2995</f>
        <v>100.20163500000001</v>
      </c>
      <c r="Y2995" s="2">
        <f>MAX((X2995-O2995),0)</f>
        <v>0</v>
      </c>
    </row>
    <row r="2996" spans="1:25" x14ac:dyDescent="0.3">
      <c r="A2996" s="3">
        <v>42808</v>
      </c>
      <c r="B2996" t="s">
        <v>69</v>
      </c>
      <c r="C2996" t="s">
        <v>24</v>
      </c>
      <c r="D2996">
        <v>35</v>
      </c>
      <c r="E2996">
        <v>54.82</v>
      </c>
      <c r="F2996">
        <v>1918.7</v>
      </c>
      <c r="G2996" t="s">
        <v>23</v>
      </c>
      <c r="H2996" t="s">
        <v>43</v>
      </c>
      <c r="I2996" t="s">
        <v>69</v>
      </c>
      <c r="J2996">
        <v>34.89</v>
      </c>
      <c r="K2996">
        <v>8.15</v>
      </c>
      <c r="L2996">
        <v>8.48</v>
      </c>
      <c r="M2996">
        <v>3.11</v>
      </c>
      <c r="N2996">
        <v>54.63</v>
      </c>
      <c r="O2996">
        <v>0.189999999999998</v>
      </c>
      <c r="P2996" s="1">
        <f>O2996/E2996</f>
        <v>3.4658883619116745E-3</v>
      </c>
      <c r="Q2996">
        <f>E2996*D2996</f>
        <v>1918.7</v>
      </c>
      <c r="R2996">
        <f>O2996*D2996</f>
        <v>6.6499999999999302</v>
      </c>
      <c r="S2996">
        <f>J2996+K2996+L2996+M2996</f>
        <v>54.629999999999995</v>
      </c>
      <c r="T2996" t="str">
        <f>IF(AND((D2996) &gt; 20, (P2996) &lt;0.1),"hvlm", "")</f>
        <v>hvlm</v>
      </c>
      <c r="U2996" t="str">
        <f>TEXT((A2996), "MMM _ YYYY")</f>
        <v>Mar  2017</v>
      </c>
      <c r="V2996" t="str">
        <f>TEXT((A2996),"YYYY")</f>
        <v>2017</v>
      </c>
      <c r="W2996" s="1">
        <v>0.2631</v>
      </c>
      <c r="X2996" s="2">
        <f>E2996*W2996</f>
        <v>14.423142</v>
      </c>
      <c r="Y2996" s="2">
        <f>MAX((X2996-O2996),0)</f>
        <v>14.233142000000003</v>
      </c>
    </row>
    <row r="2997" spans="1:25" x14ac:dyDescent="0.3">
      <c r="A2997" s="3">
        <v>42809</v>
      </c>
      <c r="B2997" t="s">
        <v>98</v>
      </c>
      <c r="C2997" t="s">
        <v>341</v>
      </c>
      <c r="D2997">
        <v>27</v>
      </c>
      <c r="E2997">
        <v>241.1</v>
      </c>
      <c r="F2997">
        <v>6509.7</v>
      </c>
      <c r="G2997" t="s">
        <v>130</v>
      </c>
      <c r="H2997" t="s">
        <v>99</v>
      </c>
      <c r="I2997" t="s">
        <v>98</v>
      </c>
      <c r="J2997">
        <v>57.3</v>
      </c>
      <c r="K2997">
        <v>9.02</v>
      </c>
      <c r="L2997">
        <v>4.6500000000000004</v>
      </c>
      <c r="M2997">
        <v>3.31</v>
      </c>
      <c r="N2997">
        <v>74.28</v>
      </c>
      <c r="O2997">
        <v>166.82</v>
      </c>
      <c r="P2997" s="1">
        <f>O2997/E2997</f>
        <v>0.69191206968063046</v>
      </c>
      <c r="Q2997">
        <f>E2997*D2997</f>
        <v>6509.7</v>
      </c>
      <c r="R2997">
        <f>O2997*D2997</f>
        <v>4504.1399999999994</v>
      </c>
      <c r="S2997">
        <f>J2997+K2997+L2997+M2997</f>
        <v>74.28</v>
      </c>
      <c r="T2997" t="str">
        <f>IF(AND((D2997) &gt; 20, (P2997) &lt;0.1),"hvlm", "")</f>
        <v/>
      </c>
      <c r="U2997" t="str">
        <f>TEXT((A2997), "MMM _ YYYY")</f>
        <v>Mar  2017</v>
      </c>
      <c r="V2997" t="str">
        <f>TEXT((A2997),"YYYY")</f>
        <v>2017</v>
      </c>
      <c r="W2997" s="1">
        <v>0.2631</v>
      </c>
      <c r="X2997" s="2">
        <f>E2997*W2997</f>
        <v>63.433410000000002</v>
      </c>
      <c r="Y2997" s="2">
        <f>MAX((X2997-O2997),0)</f>
        <v>0</v>
      </c>
    </row>
    <row r="2998" spans="1:25" x14ac:dyDescent="0.3">
      <c r="A2998" s="3">
        <v>42810</v>
      </c>
      <c r="B2998" t="s">
        <v>338</v>
      </c>
      <c r="C2998" t="s">
        <v>221</v>
      </c>
      <c r="D2998">
        <v>4</v>
      </c>
      <c r="E2998">
        <v>76.459999999999994</v>
      </c>
      <c r="F2998">
        <v>305.83999999999997</v>
      </c>
      <c r="G2998" t="s">
        <v>2</v>
      </c>
      <c r="H2998" t="s">
        <v>75</v>
      </c>
      <c r="I2998" t="s">
        <v>338</v>
      </c>
      <c r="J2998">
        <v>80.42</v>
      </c>
      <c r="K2998">
        <v>4.59</v>
      </c>
      <c r="L2998">
        <v>8.26</v>
      </c>
      <c r="M2998">
        <v>1.1499999999999999</v>
      </c>
      <c r="N2998">
        <v>94.42</v>
      </c>
      <c r="O2998">
        <v>-17.96</v>
      </c>
      <c r="P2998" s="1">
        <f>O2998/E2998</f>
        <v>-0.23489406225477377</v>
      </c>
      <c r="Q2998">
        <f>E2998*D2998</f>
        <v>305.83999999999997</v>
      </c>
      <c r="R2998">
        <f>O2998*D2998</f>
        <v>-71.84</v>
      </c>
      <c r="S2998">
        <f>J2998+K2998+L2998+M2998</f>
        <v>94.420000000000016</v>
      </c>
      <c r="T2998" t="str">
        <f>IF(AND((D2998) &gt; 20, (P2998) &lt;0.1),"hvlm", "")</f>
        <v/>
      </c>
      <c r="U2998" t="str">
        <f>TEXT((A2998), "MMM _ YYYY")</f>
        <v>Mar  2017</v>
      </c>
      <c r="V2998" t="str">
        <f>TEXT((A2998),"YYYY")</f>
        <v>2017</v>
      </c>
      <c r="W2998" s="1">
        <v>0.2631</v>
      </c>
      <c r="X2998" s="2">
        <f>E2998*W2998</f>
        <v>20.116626</v>
      </c>
      <c r="Y2998" s="2">
        <f>MAX((X2998-O2998),0)</f>
        <v>38.076626000000005</v>
      </c>
    </row>
    <row r="2999" spans="1:25" x14ac:dyDescent="0.3">
      <c r="A2999" s="3">
        <v>42811</v>
      </c>
      <c r="B2999" t="s">
        <v>199</v>
      </c>
      <c r="C2999" t="s">
        <v>251</v>
      </c>
      <c r="D2999">
        <v>10</v>
      </c>
      <c r="E2999">
        <v>150.24</v>
      </c>
      <c r="F2999">
        <v>1502.4</v>
      </c>
      <c r="G2999" t="s">
        <v>26</v>
      </c>
      <c r="H2999" t="s">
        <v>80</v>
      </c>
      <c r="I2999" t="s">
        <v>199</v>
      </c>
      <c r="J2999">
        <v>114.25</v>
      </c>
      <c r="K2999">
        <v>8.5299999999999994</v>
      </c>
      <c r="L2999">
        <v>3.43</v>
      </c>
      <c r="M2999">
        <v>1.88</v>
      </c>
      <c r="N2999">
        <v>128.09</v>
      </c>
      <c r="O2999">
        <v>22.15</v>
      </c>
      <c r="P2999" s="1">
        <f>O2999/E2999</f>
        <v>0.14743077742279018</v>
      </c>
      <c r="Q2999">
        <f>E2999*D2999</f>
        <v>1502.4</v>
      </c>
      <c r="R2999">
        <f>O2999*D2999</f>
        <v>221.5</v>
      </c>
      <c r="S2999">
        <f>J2999+K2999+L2999+M2999</f>
        <v>128.09</v>
      </c>
      <c r="T2999" t="str">
        <f>IF(AND((D2999) &gt; 20, (P2999) &lt;0.1),"hvlm", "")</f>
        <v/>
      </c>
      <c r="U2999" t="str">
        <f>TEXT((A2999), "MMM _ YYYY")</f>
        <v>Mar  2017</v>
      </c>
      <c r="V2999" t="str">
        <f>TEXT((A2999),"YYYY")</f>
        <v>2017</v>
      </c>
      <c r="W2999" s="1">
        <v>0.2631</v>
      </c>
      <c r="X2999" s="2">
        <f>E2999*W2999</f>
        <v>39.528144000000005</v>
      </c>
      <c r="Y2999" s="2">
        <f>MAX((X2999-O2999),0)</f>
        <v>17.378144000000006</v>
      </c>
    </row>
    <row r="3000" spans="1:25" x14ac:dyDescent="0.3">
      <c r="A3000" s="3">
        <v>42812</v>
      </c>
      <c r="B3000" t="s">
        <v>318</v>
      </c>
      <c r="C3000" t="s">
        <v>187</v>
      </c>
      <c r="D3000">
        <v>39</v>
      </c>
      <c r="E3000">
        <v>80.83</v>
      </c>
      <c r="F3000">
        <v>3152.37</v>
      </c>
      <c r="G3000" t="s">
        <v>26</v>
      </c>
      <c r="H3000" t="s">
        <v>36</v>
      </c>
      <c r="I3000" t="s">
        <v>318</v>
      </c>
      <c r="J3000">
        <v>73.63</v>
      </c>
      <c r="K3000">
        <v>9.85</v>
      </c>
      <c r="L3000">
        <v>5.35</v>
      </c>
      <c r="M3000">
        <v>0.57999999999999996</v>
      </c>
      <c r="N3000">
        <v>89.41</v>
      </c>
      <c r="O3000">
        <v>-8.58</v>
      </c>
      <c r="P3000" s="1">
        <f>O3000/E3000</f>
        <v>-0.10614870716318199</v>
      </c>
      <c r="Q3000">
        <f>E3000*D3000</f>
        <v>3152.37</v>
      </c>
      <c r="R3000">
        <f>O3000*D3000</f>
        <v>-334.62</v>
      </c>
      <c r="S3000">
        <f>J3000+K3000+L3000+M3000</f>
        <v>89.409999999999982</v>
      </c>
      <c r="T3000" t="str">
        <f>IF(AND((D3000) &gt; 20, (P3000) &lt;0.1),"hvlm", "")</f>
        <v>hvlm</v>
      </c>
      <c r="U3000" t="str">
        <f>TEXT((A3000), "MMM _ YYYY")</f>
        <v>Mar  2017</v>
      </c>
      <c r="V3000" t="str">
        <f>TEXT((A3000),"YYYY")</f>
        <v>2017</v>
      </c>
      <c r="W3000" s="1">
        <v>0.2631</v>
      </c>
      <c r="X3000" s="2">
        <f>E3000*W3000</f>
        <v>21.266372999999998</v>
      </c>
      <c r="Y3000" s="2">
        <f>MAX((X3000-O3000),0)</f>
        <v>29.846373</v>
      </c>
    </row>
    <row r="3001" spans="1:25" x14ac:dyDescent="0.3">
      <c r="A3001" s="3">
        <v>42813</v>
      </c>
      <c r="B3001" t="s">
        <v>66</v>
      </c>
      <c r="C3001" t="s">
        <v>189</v>
      </c>
      <c r="D3001">
        <v>33</v>
      </c>
      <c r="E3001">
        <v>350.84</v>
      </c>
      <c r="F3001">
        <v>11577.72</v>
      </c>
      <c r="G3001" t="s">
        <v>81</v>
      </c>
      <c r="H3001" t="s">
        <v>67</v>
      </c>
      <c r="I3001" t="s">
        <v>66</v>
      </c>
      <c r="J3001">
        <v>134.6</v>
      </c>
      <c r="K3001">
        <v>11.28</v>
      </c>
      <c r="L3001">
        <v>9.24</v>
      </c>
      <c r="M3001">
        <v>2.78</v>
      </c>
      <c r="N3001">
        <v>157.9</v>
      </c>
      <c r="O3001">
        <v>192.94</v>
      </c>
      <c r="P3001" s="1">
        <f>O3001/E3001</f>
        <v>0.54993729335309549</v>
      </c>
      <c r="Q3001">
        <f>E3001*D3001</f>
        <v>11577.72</v>
      </c>
      <c r="R3001">
        <f>O3001*D3001</f>
        <v>6367.0199999999995</v>
      </c>
      <c r="S3001">
        <f>J3001+K3001+L3001+M3001</f>
        <v>157.9</v>
      </c>
      <c r="T3001" t="str">
        <f>IF(AND((D3001) &gt; 20, (P3001) &lt;0.1),"hvlm", "")</f>
        <v/>
      </c>
      <c r="U3001" t="str">
        <f>TEXT((A3001), "MMM _ YYYY")</f>
        <v>Mar  2017</v>
      </c>
      <c r="V3001" t="str">
        <f>TEXT((A3001),"YYYY")</f>
        <v>2017</v>
      </c>
      <c r="W3001" s="1">
        <v>0.2631</v>
      </c>
      <c r="X3001" s="2">
        <f>E3001*W3001</f>
        <v>92.306003999999987</v>
      </c>
      <c r="Y3001" s="2">
        <f>MAX((X3001-O3001),0)</f>
        <v>0</v>
      </c>
    </row>
    <row r="3002" spans="1:25" x14ac:dyDescent="0.3">
      <c r="A3002" s="3">
        <v>42814</v>
      </c>
      <c r="B3002" t="s">
        <v>89</v>
      </c>
      <c r="C3002" t="s">
        <v>225</v>
      </c>
      <c r="D3002">
        <v>38</v>
      </c>
      <c r="E3002">
        <v>256.87</v>
      </c>
      <c r="F3002">
        <v>9761.06</v>
      </c>
      <c r="G3002" t="s">
        <v>12</v>
      </c>
      <c r="H3002" t="s">
        <v>78</v>
      </c>
      <c r="I3002" t="s">
        <v>89</v>
      </c>
      <c r="J3002">
        <v>185.45</v>
      </c>
      <c r="K3002">
        <v>3.52</v>
      </c>
      <c r="L3002">
        <v>1.31</v>
      </c>
      <c r="M3002">
        <v>2.3199999999999998</v>
      </c>
      <c r="N3002">
        <v>192.6</v>
      </c>
      <c r="O3002">
        <v>64.27</v>
      </c>
      <c r="P3002" s="1">
        <f>O3002/E3002</f>
        <v>0.25020438354031221</v>
      </c>
      <c r="Q3002">
        <f>E3002*D3002</f>
        <v>9761.06</v>
      </c>
      <c r="R3002">
        <f>O3002*D3002</f>
        <v>2442.2599999999998</v>
      </c>
      <c r="S3002">
        <f>J3002+K3002+L3002+M3002</f>
        <v>192.6</v>
      </c>
      <c r="T3002" t="str">
        <f>IF(AND((D3002) &gt; 20, (P3002) &lt;0.1),"hvlm", "")</f>
        <v/>
      </c>
      <c r="U3002" t="str">
        <f>TEXT((A3002), "MMM _ YYYY")</f>
        <v>Mar  2017</v>
      </c>
      <c r="V3002" t="str">
        <f>TEXT((A3002),"YYYY")</f>
        <v>2017</v>
      </c>
      <c r="W3002" s="1">
        <v>0.2631</v>
      </c>
      <c r="X3002" s="2">
        <f>E3002*W3002</f>
        <v>67.582497000000004</v>
      </c>
      <c r="Y3002" s="2">
        <f>MAX((X3002-O3002),0)</f>
        <v>3.3124970000000076</v>
      </c>
    </row>
    <row r="3003" spans="1:25" x14ac:dyDescent="0.3">
      <c r="A3003" s="3">
        <v>42815</v>
      </c>
      <c r="B3003" t="s">
        <v>241</v>
      </c>
      <c r="C3003" t="s">
        <v>220</v>
      </c>
      <c r="D3003">
        <v>8</v>
      </c>
      <c r="E3003">
        <v>365.74</v>
      </c>
      <c r="F3003">
        <v>2925.92</v>
      </c>
      <c r="G3003" t="s">
        <v>81</v>
      </c>
      <c r="H3003" t="s">
        <v>242</v>
      </c>
      <c r="I3003" t="s">
        <v>241</v>
      </c>
      <c r="J3003">
        <v>60.06</v>
      </c>
      <c r="K3003">
        <v>6.6</v>
      </c>
      <c r="L3003">
        <v>1.3</v>
      </c>
      <c r="M3003">
        <v>2.65</v>
      </c>
      <c r="N3003">
        <v>70.61</v>
      </c>
      <c r="O3003">
        <v>295.13</v>
      </c>
      <c r="P3003" s="1">
        <f>O3003/E3003</f>
        <v>0.80693935582654341</v>
      </c>
      <c r="Q3003">
        <f>E3003*D3003</f>
        <v>2925.92</v>
      </c>
      <c r="R3003">
        <f>O3003*D3003</f>
        <v>2361.04</v>
      </c>
      <c r="S3003">
        <f>J3003+K3003+L3003+M3003</f>
        <v>70.61</v>
      </c>
      <c r="T3003" t="str">
        <f>IF(AND((D3003) &gt; 20, (P3003) &lt;0.1),"hvlm", "")</f>
        <v/>
      </c>
      <c r="U3003" t="str">
        <f>TEXT((A3003), "MMM _ YYYY")</f>
        <v>Mar  2017</v>
      </c>
      <c r="V3003" t="str">
        <f>TEXT((A3003),"YYYY")</f>
        <v>2017</v>
      </c>
      <c r="W3003" s="1">
        <v>0.2631</v>
      </c>
      <c r="X3003" s="2">
        <f>E3003*W3003</f>
        <v>96.226194000000007</v>
      </c>
      <c r="Y3003" s="2">
        <f>MAX((X3003-O3003),0)</f>
        <v>0</v>
      </c>
    </row>
    <row r="3004" spans="1:25" x14ac:dyDescent="0.3">
      <c r="A3004" s="3">
        <v>42816</v>
      </c>
      <c r="B3004" t="s">
        <v>257</v>
      </c>
      <c r="C3004" t="s">
        <v>113</v>
      </c>
      <c r="D3004">
        <v>49</v>
      </c>
      <c r="E3004">
        <v>290.92</v>
      </c>
      <c r="F3004">
        <v>14255.08</v>
      </c>
      <c r="G3004" t="s">
        <v>105</v>
      </c>
      <c r="H3004" t="s">
        <v>242</v>
      </c>
      <c r="I3004" t="s">
        <v>257</v>
      </c>
      <c r="J3004">
        <v>153.96</v>
      </c>
      <c r="K3004">
        <v>6.29</v>
      </c>
      <c r="L3004">
        <v>5.75</v>
      </c>
      <c r="M3004">
        <v>1.99</v>
      </c>
      <c r="N3004">
        <v>167.99</v>
      </c>
      <c r="O3004">
        <v>122.93</v>
      </c>
      <c r="P3004" s="1">
        <f>O3004/E3004</f>
        <v>0.42255602914890694</v>
      </c>
      <c r="Q3004">
        <f>E3004*D3004</f>
        <v>14255.08</v>
      </c>
      <c r="R3004">
        <f>O3004*D3004</f>
        <v>6023.5700000000006</v>
      </c>
      <c r="S3004">
        <f>J3004+K3004+L3004+M3004</f>
        <v>167.99</v>
      </c>
      <c r="T3004" t="str">
        <f>IF(AND((D3004) &gt; 20, (P3004) &lt;0.1),"hvlm", "")</f>
        <v/>
      </c>
      <c r="U3004" t="str">
        <f>TEXT((A3004), "MMM _ YYYY")</f>
        <v>Mar  2017</v>
      </c>
      <c r="V3004" t="str">
        <f>TEXT((A3004),"YYYY")</f>
        <v>2017</v>
      </c>
      <c r="W3004" s="1">
        <v>0.2631</v>
      </c>
      <c r="X3004" s="2">
        <f>E3004*W3004</f>
        <v>76.541052000000008</v>
      </c>
      <c r="Y3004" s="2">
        <f>MAX((X3004-O3004),0)</f>
        <v>0</v>
      </c>
    </row>
    <row r="3005" spans="1:25" x14ac:dyDescent="0.3">
      <c r="A3005" s="3">
        <v>42817</v>
      </c>
      <c r="B3005" t="s">
        <v>252</v>
      </c>
      <c r="C3005" t="s">
        <v>85</v>
      </c>
      <c r="D3005">
        <v>24</v>
      </c>
      <c r="E3005">
        <v>389.86</v>
      </c>
      <c r="F3005">
        <v>9356.64</v>
      </c>
      <c r="G3005" t="s">
        <v>8</v>
      </c>
      <c r="H3005" t="s">
        <v>43</v>
      </c>
      <c r="I3005" t="s">
        <v>252</v>
      </c>
      <c r="J3005">
        <v>65.260000000000005</v>
      </c>
      <c r="K3005">
        <v>13.7</v>
      </c>
      <c r="L3005">
        <v>5.48</v>
      </c>
      <c r="M3005">
        <v>4.53</v>
      </c>
      <c r="N3005">
        <v>88.97</v>
      </c>
      <c r="O3005">
        <v>300.89</v>
      </c>
      <c r="P3005" s="1">
        <f>O3005/E3005</f>
        <v>0.77178987328784687</v>
      </c>
      <c r="Q3005">
        <f>E3005*D3005</f>
        <v>9356.64</v>
      </c>
      <c r="R3005">
        <f>O3005*D3005</f>
        <v>7221.36</v>
      </c>
      <c r="S3005">
        <f>J3005+K3005+L3005+M3005</f>
        <v>88.970000000000013</v>
      </c>
      <c r="T3005" t="str">
        <f>IF(AND((D3005) &gt; 20, (P3005) &lt;0.1),"hvlm", "")</f>
        <v/>
      </c>
      <c r="U3005" t="str">
        <f>TEXT((A3005), "MMM _ YYYY")</f>
        <v>Mar  2017</v>
      </c>
      <c r="V3005" t="str">
        <f>TEXT((A3005),"YYYY")</f>
        <v>2017</v>
      </c>
      <c r="W3005" s="1">
        <v>0.2631</v>
      </c>
      <c r="X3005" s="2">
        <f>E3005*W3005</f>
        <v>102.57216600000001</v>
      </c>
      <c r="Y3005" s="2">
        <f>MAX((X3005-O3005),0)</f>
        <v>0</v>
      </c>
    </row>
    <row r="3006" spans="1:25" x14ac:dyDescent="0.3">
      <c r="A3006" s="3">
        <v>42818</v>
      </c>
      <c r="B3006" t="s">
        <v>375</v>
      </c>
      <c r="C3006" t="s">
        <v>185</v>
      </c>
      <c r="D3006">
        <v>39</v>
      </c>
      <c r="E3006">
        <v>228.46</v>
      </c>
      <c r="F3006">
        <v>8909.94</v>
      </c>
      <c r="G3006" t="s">
        <v>6</v>
      </c>
      <c r="H3006" t="s">
        <v>67</v>
      </c>
      <c r="I3006" t="s">
        <v>375</v>
      </c>
      <c r="J3006">
        <v>158.1</v>
      </c>
      <c r="K3006">
        <v>5.18</v>
      </c>
      <c r="L3006">
        <v>3.65</v>
      </c>
      <c r="M3006">
        <v>2.9</v>
      </c>
      <c r="N3006">
        <v>169.83</v>
      </c>
      <c r="O3006">
        <v>58.63</v>
      </c>
      <c r="P3006" s="1">
        <f>O3006/E3006</f>
        <v>0.25663135778692114</v>
      </c>
      <c r="Q3006">
        <f>E3006*D3006</f>
        <v>8909.94</v>
      </c>
      <c r="R3006">
        <f>O3006*D3006</f>
        <v>2286.5700000000002</v>
      </c>
      <c r="S3006">
        <f>J3006+K3006+L3006+M3006</f>
        <v>169.83</v>
      </c>
      <c r="T3006" t="str">
        <f>IF(AND((D3006) &gt; 20, (P3006) &lt;0.1),"hvlm", "")</f>
        <v/>
      </c>
      <c r="U3006" t="str">
        <f>TEXT((A3006), "MMM _ YYYY")</f>
        <v>Mar  2017</v>
      </c>
      <c r="V3006" t="str">
        <f>TEXT((A3006),"YYYY")</f>
        <v>2017</v>
      </c>
      <c r="W3006" s="1">
        <v>0.2631</v>
      </c>
      <c r="X3006" s="2">
        <f>E3006*W3006</f>
        <v>60.107826000000003</v>
      </c>
      <c r="Y3006" s="2">
        <f>MAX((X3006-O3006),0)</f>
        <v>1.4778260000000003</v>
      </c>
    </row>
    <row r="3007" spans="1:25" x14ac:dyDescent="0.3">
      <c r="A3007" s="3">
        <v>42819</v>
      </c>
      <c r="B3007" t="s">
        <v>149</v>
      </c>
      <c r="C3007" t="s">
        <v>113</v>
      </c>
      <c r="D3007">
        <v>33</v>
      </c>
      <c r="E3007">
        <v>273.55</v>
      </c>
      <c r="F3007">
        <v>9027.15</v>
      </c>
      <c r="G3007" t="s">
        <v>105</v>
      </c>
      <c r="H3007" t="s">
        <v>11</v>
      </c>
      <c r="I3007" t="s">
        <v>149</v>
      </c>
      <c r="J3007">
        <v>125.26</v>
      </c>
      <c r="K3007">
        <v>5.74</v>
      </c>
      <c r="L3007">
        <v>1.68</v>
      </c>
      <c r="M3007">
        <v>0.83</v>
      </c>
      <c r="N3007">
        <v>133.51</v>
      </c>
      <c r="O3007">
        <v>140.04</v>
      </c>
      <c r="P3007" s="1">
        <f>O3007/E3007</f>
        <v>0.51193566075671715</v>
      </c>
      <c r="Q3007">
        <f>E3007*D3007</f>
        <v>9027.15</v>
      </c>
      <c r="R3007">
        <f>O3007*D3007</f>
        <v>4621.32</v>
      </c>
      <c r="S3007">
        <f>J3007+K3007+L3007+M3007</f>
        <v>133.51000000000002</v>
      </c>
      <c r="T3007" t="str">
        <f>IF(AND((D3007) &gt; 20, (P3007) &lt;0.1),"hvlm", "")</f>
        <v/>
      </c>
      <c r="U3007" t="str">
        <f>TEXT((A3007), "MMM _ YYYY")</f>
        <v>Mar  2017</v>
      </c>
      <c r="V3007" t="str">
        <f>TEXT((A3007),"YYYY")</f>
        <v>2017</v>
      </c>
      <c r="W3007" s="1">
        <v>0.2631</v>
      </c>
      <c r="X3007" s="2">
        <f>E3007*W3007</f>
        <v>71.971005000000005</v>
      </c>
      <c r="Y3007" s="2">
        <f>MAX((X3007-O3007),0)</f>
        <v>0</v>
      </c>
    </row>
    <row r="3008" spans="1:25" x14ac:dyDescent="0.3">
      <c r="A3008" s="3">
        <v>42820</v>
      </c>
      <c r="B3008" t="s">
        <v>259</v>
      </c>
      <c r="C3008" t="s">
        <v>258</v>
      </c>
      <c r="D3008">
        <v>41</v>
      </c>
      <c r="E3008">
        <v>251.71</v>
      </c>
      <c r="F3008">
        <v>10320.11</v>
      </c>
      <c r="G3008" t="s">
        <v>87</v>
      </c>
      <c r="H3008" t="s">
        <v>5</v>
      </c>
      <c r="I3008" t="s">
        <v>259</v>
      </c>
      <c r="J3008">
        <v>195.16</v>
      </c>
      <c r="K3008">
        <v>3.33</v>
      </c>
      <c r="L3008">
        <v>9.66</v>
      </c>
      <c r="M3008">
        <v>3.38</v>
      </c>
      <c r="N3008">
        <v>211.53</v>
      </c>
      <c r="O3008">
        <v>40.18</v>
      </c>
      <c r="P3008" s="1">
        <f>O3008/E3008</f>
        <v>0.15962814349847046</v>
      </c>
      <c r="Q3008">
        <f>E3008*D3008</f>
        <v>10320.11</v>
      </c>
      <c r="R3008">
        <f>O3008*D3008</f>
        <v>1647.3799999999999</v>
      </c>
      <c r="S3008">
        <f>J3008+K3008+L3008+M3008</f>
        <v>211.53</v>
      </c>
      <c r="T3008" t="str">
        <f>IF(AND((D3008) &gt; 20, (P3008) &lt;0.1),"hvlm", "")</f>
        <v/>
      </c>
      <c r="U3008" t="str">
        <f>TEXT((A3008), "MMM _ YYYY")</f>
        <v>Mar  2017</v>
      </c>
      <c r="V3008" t="str">
        <f>TEXT((A3008),"YYYY")</f>
        <v>2017</v>
      </c>
      <c r="W3008" s="1">
        <v>0.2631</v>
      </c>
      <c r="X3008" s="2">
        <f>E3008*W3008</f>
        <v>66.224901000000003</v>
      </c>
      <c r="Y3008" s="2">
        <f>MAX((X3008-O3008),0)</f>
        <v>26.044901000000003</v>
      </c>
    </row>
    <row r="3009" spans="1:25" x14ac:dyDescent="0.3">
      <c r="A3009" s="3">
        <v>42821</v>
      </c>
      <c r="B3009" t="s">
        <v>356</v>
      </c>
      <c r="C3009" t="s">
        <v>221</v>
      </c>
      <c r="D3009">
        <v>43</v>
      </c>
      <c r="E3009">
        <v>219.49</v>
      </c>
      <c r="F3009">
        <v>9438.07</v>
      </c>
      <c r="G3009" t="s">
        <v>2</v>
      </c>
      <c r="H3009" t="s">
        <v>75</v>
      </c>
      <c r="I3009" t="s">
        <v>356</v>
      </c>
      <c r="J3009">
        <v>116.71</v>
      </c>
      <c r="K3009">
        <v>4.96</v>
      </c>
      <c r="L3009">
        <v>6.38</v>
      </c>
      <c r="M3009">
        <v>3.85</v>
      </c>
      <c r="N3009">
        <v>131.9</v>
      </c>
      <c r="O3009">
        <v>87.59</v>
      </c>
      <c r="P3009" s="1">
        <f>O3009/E3009</f>
        <v>0.39906146065879994</v>
      </c>
      <c r="Q3009">
        <f>E3009*D3009</f>
        <v>9438.07</v>
      </c>
      <c r="R3009">
        <f>O3009*D3009</f>
        <v>3766.3700000000003</v>
      </c>
      <c r="S3009">
        <f>J3009+K3009+L3009+M3009</f>
        <v>131.89999999999998</v>
      </c>
      <c r="T3009" t="str">
        <f>IF(AND((D3009) &gt; 20, (P3009) &lt;0.1),"hvlm", "")</f>
        <v/>
      </c>
      <c r="U3009" t="str">
        <f>TEXT((A3009), "MMM _ YYYY")</f>
        <v>Mar  2017</v>
      </c>
      <c r="V3009" t="str">
        <f>TEXT((A3009),"YYYY")</f>
        <v>2017</v>
      </c>
      <c r="W3009" s="1">
        <v>0.2631</v>
      </c>
      <c r="X3009" s="2">
        <f>E3009*W3009</f>
        <v>57.747819</v>
      </c>
      <c r="Y3009" s="2">
        <f>MAX((X3009-O3009),0)</f>
        <v>0</v>
      </c>
    </row>
    <row r="3010" spans="1:25" x14ac:dyDescent="0.3">
      <c r="A3010" s="3">
        <v>42822</v>
      </c>
      <c r="B3010" t="s">
        <v>107</v>
      </c>
      <c r="C3010" t="s">
        <v>88</v>
      </c>
      <c r="D3010">
        <v>19</v>
      </c>
      <c r="E3010">
        <v>346.09</v>
      </c>
      <c r="F3010">
        <v>6575.71</v>
      </c>
      <c r="G3010" t="s">
        <v>87</v>
      </c>
      <c r="H3010" t="s">
        <v>67</v>
      </c>
      <c r="I3010" t="s">
        <v>107</v>
      </c>
      <c r="J3010">
        <v>122.87</v>
      </c>
      <c r="K3010">
        <v>13.7</v>
      </c>
      <c r="L3010">
        <v>8.5299999999999994</v>
      </c>
      <c r="M3010">
        <v>0.19</v>
      </c>
      <c r="N3010">
        <v>145.29</v>
      </c>
      <c r="O3010">
        <v>200.8</v>
      </c>
      <c r="P3010" s="1">
        <f>O3010/E3010</f>
        <v>0.58019590279984978</v>
      </c>
      <c r="Q3010">
        <f>E3010*D3010</f>
        <v>6575.7099999999991</v>
      </c>
      <c r="R3010">
        <f>O3010*D3010</f>
        <v>3815.2000000000003</v>
      </c>
      <c r="S3010">
        <f>J3010+K3010+L3010+M3010</f>
        <v>145.29</v>
      </c>
      <c r="T3010" t="str">
        <f>IF(AND((D3010) &gt; 20, (P3010) &lt;0.1),"hvlm", "")</f>
        <v/>
      </c>
      <c r="U3010" t="str">
        <f>TEXT((A3010), "MMM _ YYYY")</f>
        <v>Mar  2017</v>
      </c>
      <c r="V3010" t="str">
        <f>TEXT((A3010),"YYYY")</f>
        <v>2017</v>
      </c>
      <c r="W3010" s="1">
        <v>0.2631</v>
      </c>
      <c r="X3010" s="2">
        <f>E3010*W3010</f>
        <v>91.056278999999989</v>
      </c>
      <c r="Y3010" s="2">
        <f>MAX((X3010-O3010),0)</f>
        <v>0</v>
      </c>
    </row>
    <row r="3011" spans="1:25" x14ac:dyDescent="0.3">
      <c r="A3011" s="3">
        <v>42823</v>
      </c>
      <c r="B3011" t="s">
        <v>159</v>
      </c>
      <c r="C3011" t="s">
        <v>352</v>
      </c>
      <c r="D3011">
        <v>2</v>
      </c>
      <c r="E3011">
        <v>275.58</v>
      </c>
      <c r="F3011">
        <v>551.16</v>
      </c>
      <c r="G3011" t="s">
        <v>110</v>
      </c>
      <c r="H3011" t="s">
        <v>64</v>
      </c>
      <c r="I3011" t="s">
        <v>159</v>
      </c>
      <c r="J3011">
        <v>154.97999999999999</v>
      </c>
      <c r="K3011">
        <v>5.0599999999999996</v>
      </c>
      <c r="L3011">
        <v>4.8</v>
      </c>
      <c r="M3011">
        <v>2.66</v>
      </c>
      <c r="N3011">
        <v>167.5</v>
      </c>
      <c r="O3011">
        <v>108.08</v>
      </c>
      <c r="P3011" s="1">
        <f>O3011/E3011</f>
        <v>0.3921910153131577</v>
      </c>
      <c r="Q3011">
        <f>E3011*D3011</f>
        <v>551.16</v>
      </c>
      <c r="R3011">
        <f>O3011*D3011</f>
        <v>216.16</v>
      </c>
      <c r="S3011">
        <f>J3011+K3011+L3011+M3011</f>
        <v>167.5</v>
      </c>
      <c r="T3011" t="str">
        <f>IF(AND((D3011) &gt; 20, (P3011) &lt;0.1),"hvlm", "")</f>
        <v/>
      </c>
      <c r="U3011" t="str">
        <f>TEXT((A3011), "MMM _ YYYY")</f>
        <v>Mar  2017</v>
      </c>
      <c r="V3011" t="str">
        <f>TEXT((A3011),"YYYY")</f>
        <v>2017</v>
      </c>
      <c r="W3011" s="1">
        <v>0.2631</v>
      </c>
      <c r="X3011" s="2">
        <f>E3011*W3011</f>
        <v>72.50509799999999</v>
      </c>
      <c r="Y3011" s="2">
        <f>MAX((X3011-O3011),0)</f>
        <v>0</v>
      </c>
    </row>
    <row r="3012" spans="1:25" x14ac:dyDescent="0.3">
      <c r="A3012" s="3">
        <v>42824</v>
      </c>
      <c r="B3012" t="s">
        <v>332</v>
      </c>
      <c r="C3012" t="s">
        <v>258</v>
      </c>
      <c r="D3012">
        <v>11</v>
      </c>
      <c r="E3012">
        <v>330.46</v>
      </c>
      <c r="F3012">
        <v>3635.06</v>
      </c>
      <c r="G3012" t="s">
        <v>87</v>
      </c>
      <c r="H3012" t="s">
        <v>78</v>
      </c>
      <c r="I3012" t="s">
        <v>332</v>
      </c>
      <c r="J3012">
        <v>118.54</v>
      </c>
      <c r="K3012">
        <v>8.9700000000000006</v>
      </c>
      <c r="L3012">
        <v>4.57</v>
      </c>
      <c r="M3012">
        <v>0.42</v>
      </c>
      <c r="N3012">
        <v>132.5</v>
      </c>
      <c r="O3012">
        <v>197.96</v>
      </c>
      <c r="P3012" s="1">
        <f>O3012/E3012</f>
        <v>0.59904375718695158</v>
      </c>
      <c r="Q3012">
        <f>E3012*D3012</f>
        <v>3635.06</v>
      </c>
      <c r="R3012">
        <f>O3012*D3012</f>
        <v>2177.56</v>
      </c>
      <c r="S3012">
        <f>J3012+K3012+L3012+M3012</f>
        <v>132.5</v>
      </c>
      <c r="T3012" t="str">
        <f>IF(AND((D3012) &gt; 20, (P3012) &lt;0.1),"hvlm", "")</f>
        <v/>
      </c>
      <c r="U3012" t="str">
        <f>TEXT((A3012), "MMM _ YYYY")</f>
        <v>Mar  2017</v>
      </c>
      <c r="V3012" t="str">
        <f>TEXT((A3012),"YYYY")</f>
        <v>2017</v>
      </c>
      <c r="W3012" s="1">
        <v>0.2631</v>
      </c>
      <c r="X3012" s="2">
        <f>E3012*W3012</f>
        <v>86.944025999999994</v>
      </c>
      <c r="Y3012" s="2">
        <f>MAX((X3012-O3012),0)</f>
        <v>0</v>
      </c>
    </row>
    <row r="3013" spans="1:25" x14ac:dyDescent="0.3">
      <c r="A3013" s="3">
        <v>42825</v>
      </c>
      <c r="B3013" t="s">
        <v>74</v>
      </c>
      <c r="C3013" t="s">
        <v>222</v>
      </c>
      <c r="D3013">
        <v>35</v>
      </c>
      <c r="E3013">
        <v>325.23</v>
      </c>
      <c r="F3013">
        <v>11383.05</v>
      </c>
      <c r="G3013" t="s">
        <v>134</v>
      </c>
      <c r="H3013" t="s">
        <v>75</v>
      </c>
      <c r="I3013" t="s">
        <v>74</v>
      </c>
      <c r="J3013">
        <v>144.51</v>
      </c>
      <c r="K3013">
        <v>12.73</v>
      </c>
      <c r="L3013">
        <v>2.96</v>
      </c>
      <c r="M3013">
        <v>3.48</v>
      </c>
      <c r="N3013">
        <v>163.68</v>
      </c>
      <c r="O3013">
        <v>161.55000000000001</v>
      </c>
      <c r="P3013" s="1">
        <f>O3013/E3013</f>
        <v>0.49672539433631585</v>
      </c>
      <c r="Q3013">
        <f>E3013*D3013</f>
        <v>11383.050000000001</v>
      </c>
      <c r="R3013">
        <f>O3013*D3013</f>
        <v>5654.25</v>
      </c>
      <c r="S3013">
        <f>J3013+K3013+L3013+M3013</f>
        <v>163.67999999999998</v>
      </c>
      <c r="T3013" t="str">
        <f>IF(AND((D3013) &gt; 20, (P3013) &lt;0.1),"hvlm", "")</f>
        <v/>
      </c>
      <c r="U3013" t="str">
        <f>TEXT((A3013), "MMM _ YYYY")</f>
        <v>Mar  2017</v>
      </c>
      <c r="V3013" t="str">
        <f>TEXT((A3013),"YYYY")</f>
        <v>2017</v>
      </c>
      <c r="W3013" s="1">
        <v>0.2631</v>
      </c>
      <c r="X3013" s="2">
        <f>E3013*W3013</f>
        <v>85.568013000000008</v>
      </c>
      <c r="Y3013" s="2">
        <f>MAX((X3013-O3013),0)</f>
        <v>0</v>
      </c>
    </row>
    <row r="3014" spans="1:25" x14ac:dyDescent="0.3">
      <c r="A3014" s="3">
        <v>42826</v>
      </c>
      <c r="B3014" t="s">
        <v>184</v>
      </c>
      <c r="C3014" t="s">
        <v>7</v>
      </c>
      <c r="D3014">
        <v>17</v>
      </c>
      <c r="E3014">
        <v>116.87</v>
      </c>
      <c r="F3014">
        <v>1986.79</v>
      </c>
      <c r="G3014" t="s">
        <v>6</v>
      </c>
      <c r="H3014" t="s">
        <v>19</v>
      </c>
      <c r="I3014" t="s">
        <v>184</v>
      </c>
      <c r="J3014">
        <v>60.29</v>
      </c>
      <c r="K3014">
        <v>12.27</v>
      </c>
      <c r="L3014">
        <v>7.22</v>
      </c>
      <c r="M3014">
        <v>3.24</v>
      </c>
      <c r="N3014">
        <v>83.02</v>
      </c>
      <c r="O3014">
        <v>33.85</v>
      </c>
      <c r="P3014" s="1">
        <f>O3014/E3014</f>
        <v>0.28963805938221954</v>
      </c>
      <c r="Q3014">
        <f>E3014*D3014</f>
        <v>1986.79</v>
      </c>
      <c r="R3014">
        <f>O3014*D3014</f>
        <v>575.45000000000005</v>
      </c>
      <c r="S3014">
        <f>J3014+K3014+L3014+M3014</f>
        <v>83.02</v>
      </c>
      <c r="T3014" t="str">
        <f>IF(AND((D3014) &gt; 20, (P3014) &lt;0.1),"hvlm", "")</f>
        <v/>
      </c>
      <c r="U3014" t="str">
        <f>TEXT((A3014), "MMM _ YYYY")</f>
        <v>Apr  2017</v>
      </c>
      <c r="V3014" t="str">
        <f>TEXT((A3014),"YYYY")</f>
        <v>2017</v>
      </c>
      <c r="W3014" s="1">
        <v>0.2631</v>
      </c>
      <c r="X3014" s="2">
        <f>E3014*W3014</f>
        <v>30.748497</v>
      </c>
      <c r="Y3014" s="2">
        <f>MAX((X3014-O3014),0)</f>
        <v>0</v>
      </c>
    </row>
    <row r="3015" spans="1:25" x14ac:dyDescent="0.3">
      <c r="A3015" s="3">
        <v>42827</v>
      </c>
      <c r="B3015" t="s">
        <v>246</v>
      </c>
      <c r="C3015" t="s">
        <v>316</v>
      </c>
      <c r="D3015">
        <v>42</v>
      </c>
      <c r="E3015">
        <v>277.56</v>
      </c>
      <c r="F3015">
        <v>11657.52</v>
      </c>
      <c r="G3015" t="s">
        <v>87</v>
      </c>
      <c r="H3015" t="s">
        <v>22</v>
      </c>
      <c r="I3015" t="s">
        <v>246</v>
      </c>
      <c r="J3015">
        <v>105.99</v>
      </c>
      <c r="K3015">
        <v>6.75</v>
      </c>
      <c r="L3015">
        <v>7.89</v>
      </c>
      <c r="M3015">
        <v>3.66</v>
      </c>
      <c r="N3015">
        <v>124.29</v>
      </c>
      <c r="O3015">
        <v>153.27000000000001</v>
      </c>
      <c r="P3015" s="1">
        <f>O3015/E3015</f>
        <v>0.55220492866407267</v>
      </c>
      <c r="Q3015">
        <f>E3015*D3015</f>
        <v>11657.52</v>
      </c>
      <c r="R3015">
        <f>O3015*D3015</f>
        <v>6437.34</v>
      </c>
      <c r="S3015">
        <f>J3015+K3015+L3015+M3015</f>
        <v>124.28999999999999</v>
      </c>
      <c r="T3015" t="str">
        <f>IF(AND((D3015) &gt; 20, (P3015) &lt;0.1),"hvlm", "")</f>
        <v/>
      </c>
      <c r="U3015" t="str">
        <f>TEXT((A3015), "MMM _ YYYY")</f>
        <v>Apr  2017</v>
      </c>
      <c r="V3015" t="str">
        <f>TEXT((A3015),"YYYY")</f>
        <v>2017</v>
      </c>
      <c r="W3015" s="1">
        <v>0.2631</v>
      </c>
      <c r="X3015" s="2">
        <f>E3015*W3015</f>
        <v>73.026036000000005</v>
      </c>
      <c r="Y3015" s="2">
        <f>MAX((X3015-O3015),0)</f>
        <v>0</v>
      </c>
    </row>
    <row r="3016" spans="1:25" x14ac:dyDescent="0.3">
      <c r="A3016" s="3">
        <v>42828</v>
      </c>
      <c r="B3016" t="s">
        <v>387</v>
      </c>
      <c r="C3016" t="s">
        <v>82</v>
      </c>
      <c r="D3016">
        <v>3</v>
      </c>
      <c r="E3016">
        <v>119.88</v>
      </c>
      <c r="F3016">
        <v>359.64</v>
      </c>
      <c r="G3016" t="s">
        <v>81</v>
      </c>
      <c r="H3016" t="s">
        <v>43</v>
      </c>
      <c r="I3016" t="s">
        <v>387</v>
      </c>
      <c r="J3016">
        <v>73.010000000000005</v>
      </c>
      <c r="K3016">
        <v>8.3800000000000008</v>
      </c>
      <c r="L3016">
        <v>5.55</v>
      </c>
      <c r="M3016">
        <v>2.94</v>
      </c>
      <c r="N3016">
        <v>89.88</v>
      </c>
      <c r="O3016">
        <v>30</v>
      </c>
      <c r="P3016" s="1">
        <f>O3016/E3016</f>
        <v>0.25025025025025027</v>
      </c>
      <c r="Q3016">
        <f>E3016*D3016</f>
        <v>359.64</v>
      </c>
      <c r="R3016">
        <f>O3016*D3016</f>
        <v>90</v>
      </c>
      <c r="S3016">
        <f>J3016+K3016+L3016+M3016</f>
        <v>89.88</v>
      </c>
      <c r="T3016" t="str">
        <f>IF(AND((D3016) &gt; 20, (P3016) &lt;0.1),"hvlm", "")</f>
        <v/>
      </c>
      <c r="U3016" t="str">
        <f>TEXT((A3016), "MMM _ YYYY")</f>
        <v>Apr  2017</v>
      </c>
      <c r="V3016" t="str">
        <f>TEXT((A3016),"YYYY")</f>
        <v>2017</v>
      </c>
      <c r="W3016" s="1">
        <v>0.2631</v>
      </c>
      <c r="X3016" s="2">
        <f>E3016*W3016</f>
        <v>31.540427999999999</v>
      </c>
      <c r="Y3016" s="2">
        <f>MAX((X3016-O3016),0)</f>
        <v>1.5404279999999986</v>
      </c>
    </row>
    <row r="3017" spans="1:25" x14ac:dyDescent="0.3">
      <c r="A3017" s="3">
        <v>42829</v>
      </c>
      <c r="B3017" t="s">
        <v>287</v>
      </c>
      <c r="C3017" t="s">
        <v>381</v>
      </c>
      <c r="D3017">
        <v>22</v>
      </c>
      <c r="E3017">
        <v>254.16</v>
      </c>
      <c r="F3017">
        <v>5591.52</v>
      </c>
      <c r="G3017" t="s">
        <v>134</v>
      </c>
      <c r="H3017" t="s">
        <v>43</v>
      </c>
      <c r="I3017" t="s">
        <v>287</v>
      </c>
      <c r="J3017">
        <v>33.56</v>
      </c>
      <c r="K3017">
        <v>12.39</v>
      </c>
      <c r="L3017">
        <v>4.62</v>
      </c>
      <c r="M3017">
        <v>0.03</v>
      </c>
      <c r="N3017">
        <v>50.6</v>
      </c>
      <c r="O3017">
        <v>203.56</v>
      </c>
      <c r="P3017" s="1">
        <f>O3017/E3017</f>
        <v>0.80091281082782506</v>
      </c>
      <c r="Q3017">
        <f>E3017*D3017</f>
        <v>5591.5199999999995</v>
      </c>
      <c r="R3017">
        <f>O3017*D3017</f>
        <v>4478.32</v>
      </c>
      <c r="S3017">
        <f>J3017+K3017+L3017+M3017</f>
        <v>50.6</v>
      </c>
      <c r="T3017" t="str">
        <f>IF(AND((D3017) &gt; 20, (P3017) &lt;0.1),"hvlm", "")</f>
        <v/>
      </c>
      <c r="U3017" t="str">
        <f>TEXT((A3017), "MMM _ YYYY")</f>
        <v>Apr  2017</v>
      </c>
      <c r="V3017" t="str">
        <f>TEXT((A3017),"YYYY")</f>
        <v>2017</v>
      </c>
      <c r="W3017" s="1">
        <v>0.2631</v>
      </c>
      <c r="X3017" s="2">
        <f>E3017*W3017</f>
        <v>66.869495999999998</v>
      </c>
      <c r="Y3017" s="2">
        <f>MAX((X3017-O3017),0)</f>
        <v>0</v>
      </c>
    </row>
    <row r="3018" spans="1:25" x14ac:dyDescent="0.3">
      <c r="A3018" s="3">
        <v>42830</v>
      </c>
      <c r="B3018" t="s">
        <v>351</v>
      </c>
      <c r="C3018" t="s">
        <v>258</v>
      </c>
      <c r="D3018">
        <v>35</v>
      </c>
      <c r="E3018">
        <v>287.10000000000002</v>
      </c>
      <c r="F3018">
        <v>10048.5</v>
      </c>
      <c r="G3018" t="s">
        <v>87</v>
      </c>
      <c r="H3018" t="s">
        <v>78</v>
      </c>
      <c r="I3018" t="s">
        <v>351</v>
      </c>
      <c r="J3018">
        <v>192.57</v>
      </c>
      <c r="K3018">
        <v>12.9</v>
      </c>
      <c r="L3018">
        <v>7.49</v>
      </c>
      <c r="M3018">
        <v>3.72</v>
      </c>
      <c r="N3018">
        <v>216.68</v>
      </c>
      <c r="O3018">
        <v>70.42</v>
      </c>
      <c r="P3018" s="1">
        <f>O3018/E3018</f>
        <v>0.24528039010797631</v>
      </c>
      <c r="Q3018">
        <f>E3018*D3018</f>
        <v>10048.5</v>
      </c>
      <c r="R3018">
        <f>O3018*D3018</f>
        <v>2464.7000000000003</v>
      </c>
      <c r="S3018">
        <f>J3018+K3018+L3018+M3018</f>
        <v>216.68</v>
      </c>
      <c r="T3018" t="str">
        <f>IF(AND((D3018) &gt; 20, (P3018) &lt;0.1),"hvlm", "")</f>
        <v/>
      </c>
      <c r="U3018" t="str">
        <f>TEXT((A3018), "MMM _ YYYY")</f>
        <v>Apr  2017</v>
      </c>
      <c r="V3018" t="str">
        <f>TEXT((A3018),"YYYY")</f>
        <v>2017</v>
      </c>
      <c r="W3018" s="1">
        <v>0.2631</v>
      </c>
      <c r="X3018" s="2">
        <f>E3018*W3018</f>
        <v>75.536010000000005</v>
      </c>
      <c r="Y3018" s="2">
        <f>MAX((X3018-O3018),0)</f>
        <v>5.1160100000000028</v>
      </c>
    </row>
    <row r="3019" spans="1:25" x14ac:dyDescent="0.3">
      <c r="A3019" s="3">
        <v>42831</v>
      </c>
      <c r="B3019" t="s">
        <v>257</v>
      </c>
      <c r="C3019" t="s">
        <v>258</v>
      </c>
      <c r="D3019">
        <v>21</v>
      </c>
      <c r="E3019">
        <v>399.03</v>
      </c>
      <c r="F3019">
        <v>8379.6299999999992</v>
      </c>
      <c r="G3019" t="s">
        <v>87</v>
      </c>
      <c r="H3019" t="s">
        <v>242</v>
      </c>
      <c r="I3019" t="s">
        <v>257</v>
      </c>
      <c r="J3019">
        <v>153.96</v>
      </c>
      <c r="K3019">
        <v>6.29</v>
      </c>
      <c r="L3019">
        <v>5.75</v>
      </c>
      <c r="M3019">
        <v>1.99</v>
      </c>
      <c r="N3019">
        <v>167.99</v>
      </c>
      <c r="O3019">
        <v>231.04</v>
      </c>
      <c r="P3019" s="1">
        <f>O3019/E3019</f>
        <v>0.57900408490589683</v>
      </c>
      <c r="Q3019">
        <f>E3019*D3019</f>
        <v>8379.6299999999992</v>
      </c>
      <c r="R3019">
        <f>O3019*D3019</f>
        <v>4851.84</v>
      </c>
      <c r="S3019">
        <f>J3019+K3019+L3019+M3019</f>
        <v>167.99</v>
      </c>
      <c r="T3019" t="str">
        <f>IF(AND((D3019) &gt; 20, (P3019) &lt;0.1),"hvlm", "")</f>
        <v/>
      </c>
      <c r="U3019" t="str">
        <f>TEXT((A3019), "MMM _ YYYY")</f>
        <v>Apr  2017</v>
      </c>
      <c r="V3019" t="str">
        <f>TEXT((A3019),"YYYY")</f>
        <v>2017</v>
      </c>
      <c r="W3019" s="1">
        <v>0.2631</v>
      </c>
      <c r="X3019" s="2">
        <f>E3019*W3019</f>
        <v>104.984793</v>
      </c>
      <c r="Y3019" s="2">
        <f>MAX((X3019-O3019),0)</f>
        <v>0</v>
      </c>
    </row>
    <row r="3020" spans="1:25" x14ac:dyDescent="0.3">
      <c r="A3020" s="3">
        <v>42832</v>
      </c>
      <c r="B3020" t="s">
        <v>238</v>
      </c>
      <c r="C3020" t="s">
        <v>290</v>
      </c>
      <c r="D3020">
        <v>25</v>
      </c>
      <c r="E3020">
        <v>60.69</v>
      </c>
      <c r="F3020">
        <v>1517.25</v>
      </c>
      <c r="G3020" t="s">
        <v>61</v>
      </c>
      <c r="H3020" t="s">
        <v>120</v>
      </c>
      <c r="I3020" t="s">
        <v>238</v>
      </c>
      <c r="J3020">
        <v>177.38</v>
      </c>
      <c r="K3020">
        <v>11.44</v>
      </c>
      <c r="L3020">
        <v>3.83</v>
      </c>
      <c r="M3020">
        <v>4.26</v>
      </c>
      <c r="N3020">
        <v>196.91</v>
      </c>
      <c r="O3020">
        <v>-136.22</v>
      </c>
      <c r="P3020" s="1">
        <f>O3020/E3020</f>
        <v>-2.2445213379469435</v>
      </c>
      <c r="Q3020">
        <f>E3020*D3020</f>
        <v>1517.25</v>
      </c>
      <c r="R3020">
        <f>O3020*D3020</f>
        <v>-3405.5</v>
      </c>
      <c r="S3020">
        <f>J3020+K3020+L3020+M3020</f>
        <v>196.91</v>
      </c>
      <c r="T3020" t="str">
        <f>IF(AND((D3020) &gt; 20, (P3020) &lt;0.1),"hvlm", "")</f>
        <v>hvlm</v>
      </c>
      <c r="U3020" t="str">
        <f>TEXT((A3020), "MMM _ YYYY")</f>
        <v>Apr  2017</v>
      </c>
      <c r="V3020" t="str">
        <f>TEXT((A3020),"YYYY")</f>
        <v>2017</v>
      </c>
      <c r="W3020" s="1">
        <v>0.2631</v>
      </c>
      <c r="X3020" s="2">
        <f>E3020*W3020</f>
        <v>15.967538999999999</v>
      </c>
      <c r="Y3020" s="2">
        <f>MAX((X3020-O3020),0)</f>
        <v>152.18753899999999</v>
      </c>
    </row>
    <row r="3021" spans="1:25" x14ac:dyDescent="0.3">
      <c r="A3021" s="3">
        <v>42833</v>
      </c>
      <c r="B3021" t="s">
        <v>383</v>
      </c>
      <c r="C3021" t="s">
        <v>367</v>
      </c>
      <c r="D3021">
        <v>39</v>
      </c>
      <c r="E3021">
        <v>81.93</v>
      </c>
      <c r="F3021">
        <v>3195.27</v>
      </c>
      <c r="G3021" t="s">
        <v>87</v>
      </c>
      <c r="H3021" t="s">
        <v>19</v>
      </c>
      <c r="I3021" t="s">
        <v>383</v>
      </c>
      <c r="J3021">
        <v>64.77</v>
      </c>
      <c r="K3021">
        <v>9.25</v>
      </c>
      <c r="L3021">
        <v>8.1999999999999993</v>
      </c>
      <c r="M3021">
        <v>4.66</v>
      </c>
      <c r="N3021">
        <v>86.88</v>
      </c>
      <c r="O3021">
        <v>-4.9499999999999904</v>
      </c>
      <c r="P3021" s="1">
        <f>O3021/E3021</f>
        <v>-6.0417429512998777E-2</v>
      </c>
      <c r="Q3021">
        <f>E3021*D3021</f>
        <v>3195.2700000000004</v>
      </c>
      <c r="R3021">
        <f>O3021*D3021</f>
        <v>-193.04999999999961</v>
      </c>
      <c r="S3021">
        <f>J3021+K3021+L3021+M3021</f>
        <v>86.88</v>
      </c>
      <c r="T3021" t="str">
        <f>IF(AND((D3021) &gt; 20, (P3021) &lt;0.1),"hvlm", "")</f>
        <v>hvlm</v>
      </c>
      <c r="U3021" t="str">
        <f>TEXT((A3021), "MMM _ YYYY")</f>
        <v>Apr  2017</v>
      </c>
      <c r="V3021" t="str">
        <f>TEXT((A3021),"YYYY")</f>
        <v>2017</v>
      </c>
      <c r="W3021" s="1">
        <v>0.2631</v>
      </c>
      <c r="X3021" s="2">
        <f>E3021*W3021</f>
        <v>21.555783000000002</v>
      </c>
      <c r="Y3021" s="2">
        <f>MAX((X3021-O3021),0)</f>
        <v>26.505782999999994</v>
      </c>
    </row>
    <row r="3022" spans="1:25" x14ac:dyDescent="0.3">
      <c r="A3022" s="3">
        <v>42834</v>
      </c>
      <c r="B3022" t="s">
        <v>378</v>
      </c>
      <c r="C3022" t="s">
        <v>49</v>
      </c>
      <c r="D3022">
        <v>2</v>
      </c>
      <c r="E3022">
        <v>76.959999999999994</v>
      </c>
      <c r="F3022">
        <v>153.91999999999999</v>
      </c>
      <c r="G3022" t="s">
        <v>48</v>
      </c>
      <c r="H3022" t="s">
        <v>101</v>
      </c>
      <c r="I3022" t="s">
        <v>378</v>
      </c>
      <c r="J3022">
        <v>153.38</v>
      </c>
      <c r="K3022">
        <v>9.9</v>
      </c>
      <c r="L3022">
        <v>6.29</v>
      </c>
      <c r="M3022">
        <v>2.4</v>
      </c>
      <c r="N3022">
        <v>171.97</v>
      </c>
      <c r="O3022">
        <v>-95.01</v>
      </c>
      <c r="P3022" s="1">
        <f>O3022/E3022</f>
        <v>-1.2345374220374221</v>
      </c>
      <c r="Q3022">
        <f>E3022*D3022</f>
        <v>153.91999999999999</v>
      </c>
      <c r="R3022">
        <f>O3022*D3022</f>
        <v>-190.02</v>
      </c>
      <c r="S3022">
        <f>J3022+K3022+L3022+M3022</f>
        <v>171.97</v>
      </c>
      <c r="T3022" t="str">
        <f>IF(AND((D3022) &gt; 20, (P3022) &lt;0.1),"hvlm", "")</f>
        <v/>
      </c>
      <c r="U3022" t="str">
        <f>TEXT((A3022), "MMM _ YYYY")</f>
        <v>Apr  2017</v>
      </c>
      <c r="V3022" t="str">
        <f>TEXT((A3022),"YYYY")</f>
        <v>2017</v>
      </c>
      <c r="W3022" s="1">
        <v>0.2631</v>
      </c>
      <c r="X3022" s="2">
        <f>E3022*W3022</f>
        <v>20.248175999999997</v>
      </c>
      <c r="Y3022" s="2">
        <f>MAX((X3022-O3022),0)</f>
        <v>115.25817600000001</v>
      </c>
    </row>
    <row r="3023" spans="1:25" x14ac:dyDescent="0.3">
      <c r="A3023" s="3">
        <v>42835</v>
      </c>
      <c r="B3023" t="s">
        <v>319</v>
      </c>
      <c r="C3023" t="s">
        <v>167</v>
      </c>
      <c r="D3023">
        <v>1</v>
      </c>
      <c r="E3023">
        <v>189.43</v>
      </c>
      <c r="F3023">
        <v>189.43</v>
      </c>
      <c r="G3023" t="s">
        <v>12</v>
      </c>
      <c r="H3023" t="s">
        <v>22</v>
      </c>
      <c r="I3023" t="s">
        <v>319</v>
      </c>
      <c r="J3023">
        <v>49.92</v>
      </c>
      <c r="K3023">
        <v>2.0699999999999998</v>
      </c>
      <c r="L3023">
        <v>3.28</v>
      </c>
      <c r="M3023">
        <v>3.99</v>
      </c>
      <c r="N3023">
        <v>59.26</v>
      </c>
      <c r="O3023">
        <v>130.16999999999999</v>
      </c>
      <c r="P3023" s="1">
        <f>O3023/E3023</f>
        <v>0.68716676344823935</v>
      </c>
      <c r="Q3023">
        <f>E3023*D3023</f>
        <v>189.43</v>
      </c>
      <c r="R3023">
        <f>O3023*D3023</f>
        <v>130.16999999999999</v>
      </c>
      <c r="S3023">
        <f>J3023+K3023+L3023+M3023</f>
        <v>59.260000000000005</v>
      </c>
      <c r="T3023" t="str">
        <f>IF(AND((D3023) &gt; 20, (P3023) &lt;0.1),"hvlm", "")</f>
        <v/>
      </c>
      <c r="U3023" t="str">
        <f>TEXT((A3023), "MMM _ YYYY")</f>
        <v>Apr  2017</v>
      </c>
      <c r="V3023" t="str">
        <f>TEXT((A3023),"YYYY")</f>
        <v>2017</v>
      </c>
      <c r="W3023" s="1">
        <v>0.2631</v>
      </c>
      <c r="X3023" s="2">
        <f>E3023*W3023</f>
        <v>49.839033000000001</v>
      </c>
      <c r="Y3023" s="2">
        <f>MAX((X3023-O3023),0)</f>
        <v>0</v>
      </c>
    </row>
    <row r="3024" spans="1:25" x14ac:dyDescent="0.3">
      <c r="A3024" s="3">
        <v>42836</v>
      </c>
      <c r="B3024" t="s">
        <v>259</v>
      </c>
      <c r="C3024" t="s">
        <v>7</v>
      </c>
      <c r="D3024">
        <v>7</v>
      </c>
      <c r="E3024">
        <v>337.56</v>
      </c>
      <c r="F3024">
        <v>2362.92</v>
      </c>
      <c r="G3024" t="s">
        <v>6</v>
      </c>
      <c r="H3024" t="s">
        <v>5</v>
      </c>
      <c r="I3024" t="s">
        <v>259</v>
      </c>
      <c r="J3024">
        <v>195.16</v>
      </c>
      <c r="K3024">
        <v>3.33</v>
      </c>
      <c r="L3024">
        <v>9.66</v>
      </c>
      <c r="M3024">
        <v>3.38</v>
      </c>
      <c r="N3024">
        <v>211.53</v>
      </c>
      <c r="O3024">
        <v>126.03</v>
      </c>
      <c r="P3024" s="1">
        <f>O3024/E3024</f>
        <v>0.37335584784927123</v>
      </c>
      <c r="Q3024">
        <f>E3024*D3024</f>
        <v>2362.92</v>
      </c>
      <c r="R3024">
        <f>O3024*D3024</f>
        <v>882.21</v>
      </c>
      <c r="S3024">
        <f>J3024+K3024+L3024+M3024</f>
        <v>211.53</v>
      </c>
      <c r="T3024" t="str">
        <f>IF(AND((D3024) &gt; 20, (P3024) &lt;0.1),"hvlm", "")</f>
        <v/>
      </c>
      <c r="U3024" t="str">
        <f>TEXT((A3024), "MMM _ YYYY")</f>
        <v>Apr  2017</v>
      </c>
      <c r="V3024" t="str">
        <f>TEXT((A3024),"YYYY")</f>
        <v>2017</v>
      </c>
      <c r="W3024" s="1">
        <v>0.2631</v>
      </c>
      <c r="X3024" s="2">
        <f>E3024*W3024</f>
        <v>88.812036000000006</v>
      </c>
      <c r="Y3024" s="2">
        <f>MAX((X3024-O3024),0)</f>
        <v>0</v>
      </c>
    </row>
    <row r="3025" spans="1:25" x14ac:dyDescent="0.3">
      <c r="A3025" s="3">
        <v>42837</v>
      </c>
      <c r="B3025" t="s">
        <v>25</v>
      </c>
      <c r="C3025" t="s">
        <v>190</v>
      </c>
      <c r="D3025">
        <v>20</v>
      </c>
      <c r="E3025">
        <v>345.42</v>
      </c>
      <c r="F3025">
        <v>6908.4</v>
      </c>
      <c r="G3025" t="s">
        <v>48</v>
      </c>
      <c r="H3025" t="s">
        <v>11</v>
      </c>
      <c r="I3025" t="s">
        <v>25</v>
      </c>
      <c r="J3025">
        <v>112.1</v>
      </c>
      <c r="K3025">
        <v>6.32</v>
      </c>
      <c r="L3025">
        <v>1.4</v>
      </c>
      <c r="M3025">
        <v>4.13</v>
      </c>
      <c r="N3025">
        <v>123.95</v>
      </c>
      <c r="O3025">
        <v>221.47</v>
      </c>
      <c r="P3025" s="1">
        <f>O3025/E3025</f>
        <v>0.6411614845695095</v>
      </c>
      <c r="Q3025">
        <f>E3025*D3025</f>
        <v>6908.4000000000005</v>
      </c>
      <c r="R3025">
        <f>O3025*D3025</f>
        <v>4429.3999999999996</v>
      </c>
      <c r="S3025">
        <f>J3025+K3025+L3025+M3025</f>
        <v>123.94999999999999</v>
      </c>
      <c r="T3025" t="str">
        <f>IF(AND((D3025) &gt; 20, (P3025) &lt;0.1),"hvlm", "")</f>
        <v/>
      </c>
      <c r="U3025" t="str">
        <f>TEXT((A3025), "MMM _ YYYY")</f>
        <v>Apr  2017</v>
      </c>
      <c r="V3025" t="str">
        <f>TEXT((A3025),"YYYY")</f>
        <v>2017</v>
      </c>
      <c r="W3025" s="1">
        <v>0.2631</v>
      </c>
      <c r="X3025" s="2">
        <f>E3025*W3025</f>
        <v>90.880002000000005</v>
      </c>
      <c r="Y3025" s="2">
        <f>MAX((X3025-O3025),0)</f>
        <v>0</v>
      </c>
    </row>
    <row r="3026" spans="1:25" x14ac:dyDescent="0.3">
      <c r="A3026" s="3">
        <v>42838</v>
      </c>
      <c r="B3026" t="s">
        <v>386</v>
      </c>
      <c r="C3026" t="s">
        <v>220</v>
      </c>
      <c r="D3026">
        <v>43</v>
      </c>
      <c r="E3026">
        <v>307.94</v>
      </c>
      <c r="F3026">
        <v>13241.42</v>
      </c>
      <c r="G3026" t="s">
        <v>81</v>
      </c>
      <c r="H3026" t="s">
        <v>15</v>
      </c>
      <c r="I3026" t="s">
        <v>386</v>
      </c>
      <c r="J3026">
        <v>59.03</v>
      </c>
      <c r="K3026">
        <v>14.68</v>
      </c>
      <c r="L3026">
        <v>2.77</v>
      </c>
      <c r="M3026">
        <v>1.29</v>
      </c>
      <c r="N3026">
        <v>77.77</v>
      </c>
      <c r="O3026">
        <v>230.17</v>
      </c>
      <c r="P3026" s="1">
        <f>O3026/E3026</f>
        <v>0.74745080210430603</v>
      </c>
      <c r="Q3026">
        <f>E3026*D3026</f>
        <v>13241.42</v>
      </c>
      <c r="R3026">
        <f>O3026*D3026</f>
        <v>9897.31</v>
      </c>
      <c r="S3026">
        <f>J3026+K3026+L3026+M3026</f>
        <v>77.77000000000001</v>
      </c>
      <c r="T3026" t="str">
        <f>IF(AND((D3026) &gt; 20, (P3026) &lt;0.1),"hvlm", "")</f>
        <v/>
      </c>
      <c r="U3026" t="str">
        <f>TEXT((A3026), "MMM _ YYYY")</f>
        <v>Apr  2017</v>
      </c>
      <c r="V3026" t="str">
        <f>TEXT((A3026),"YYYY")</f>
        <v>2017</v>
      </c>
      <c r="W3026" s="1">
        <v>0.2631</v>
      </c>
      <c r="X3026" s="2">
        <f>E3026*W3026</f>
        <v>81.019013999999999</v>
      </c>
      <c r="Y3026" s="2">
        <f>MAX((X3026-O3026),0)</f>
        <v>0</v>
      </c>
    </row>
    <row r="3027" spans="1:25" x14ac:dyDescent="0.3">
      <c r="A3027" s="3">
        <v>42839</v>
      </c>
      <c r="B3027" t="s">
        <v>345</v>
      </c>
      <c r="C3027" t="s">
        <v>314</v>
      </c>
      <c r="D3027">
        <v>6</v>
      </c>
      <c r="E3027">
        <v>363.91</v>
      </c>
      <c r="F3027">
        <v>2183.46</v>
      </c>
      <c r="G3027" t="s">
        <v>2</v>
      </c>
      <c r="H3027" t="s">
        <v>39</v>
      </c>
      <c r="I3027" t="s">
        <v>345</v>
      </c>
      <c r="J3027">
        <v>65.540000000000006</v>
      </c>
      <c r="K3027">
        <v>13.66</v>
      </c>
      <c r="L3027">
        <v>8.8000000000000007</v>
      </c>
      <c r="M3027">
        <v>1.96</v>
      </c>
      <c r="N3027">
        <v>89.96</v>
      </c>
      <c r="O3027">
        <v>273.95</v>
      </c>
      <c r="P3027" s="1">
        <f>O3027/E3027</f>
        <v>0.75279602099420173</v>
      </c>
      <c r="Q3027">
        <f>E3027*D3027</f>
        <v>2183.46</v>
      </c>
      <c r="R3027">
        <f>O3027*D3027</f>
        <v>1643.6999999999998</v>
      </c>
      <c r="S3027">
        <f>J3027+K3027+L3027+M3027</f>
        <v>89.96</v>
      </c>
      <c r="T3027" t="str">
        <f>IF(AND((D3027) &gt; 20, (P3027) &lt;0.1),"hvlm", "")</f>
        <v/>
      </c>
      <c r="U3027" t="str">
        <f>TEXT((A3027), "MMM _ YYYY")</f>
        <v>Apr  2017</v>
      </c>
      <c r="V3027" t="str">
        <f>TEXT((A3027),"YYYY")</f>
        <v>2017</v>
      </c>
      <c r="W3027" s="1">
        <v>0.2631</v>
      </c>
      <c r="X3027" s="2">
        <f>E3027*W3027</f>
        <v>95.744721000000013</v>
      </c>
      <c r="Y3027" s="2">
        <f>MAX((X3027-O3027),0)</f>
        <v>0</v>
      </c>
    </row>
    <row r="3028" spans="1:25" x14ac:dyDescent="0.3">
      <c r="A3028" s="3">
        <v>42840</v>
      </c>
      <c r="B3028" t="s">
        <v>169</v>
      </c>
      <c r="C3028" t="s">
        <v>187</v>
      </c>
      <c r="D3028">
        <v>36</v>
      </c>
      <c r="E3028">
        <v>163</v>
      </c>
      <c r="F3028">
        <v>5868</v>
      </c>
      <c r="G3028" t="s">
        <v>26</v>
      </c>
      <c r="H3028" t="s">
        <v>11</v>
      </c>
      <c r="I3028" t="s">
        <v>169</v>
      </c>
      <c r="J3028">
        <v>31.92</v>
      </c>
      <c r="K3028">
        <v>9.7799999999999994</v>
      </c>
      <c r="L3028">
        <v>2.39</v>
      </c>
      <c r="M3028">
        <v>2.16</v>
      </c>
      <c r="N3028">
        <v>46.25</v>
      </c>
      <c r="O3028">
        <v>116.75</v>
      </c>
      <c r="P3028" s="1">
        <f>O3028/E3028</f>
        <v>0.71625766871165641</v>
      </c>
      <c r="Q3028">
        <f>E3028*D3028</f>
        <v>5868</v>
      </c>
      <c r="R3028">
        <f>O3028*D3028</f>
        <v>4203</v>
      </c>
      <c r="S3028">
        <f>J3028+K3028+L3028+M3028</f>
        <v>46.25</v>
      </c>
      <c r="T3028" t="str">
        <f>IF(AND((D3028) &gt; 20, (P3028) &lt;0.1),"hvlm", "")</f>
        <v/>
      </c>
      <c r="U3028" t="str">
        <f>TEXT((A3028), "MMM _ YYYY")</f>
        <v>Apr  2017</v>
      </c>
      <c r="V3028" t="str">
        <f>TEXT((A3028),"YYYY")</f>
        <v>2017</v>
      </c>
      <c r="W3028" s="1">
        <v>0.2631</v>
      </c>
      <c r="X3028" s="2">
        <f>E3028*W3028</f>
        <v>42.885300000000001</v>
      </c>
      <c r="Y3028" s="2">
        <f>MAX((X3028-O3028),0)</f>
        <v>0</v>
      </c>
    </row>
    <row r="3029" spans="1:25" x14ac:dyDescent="0.3">
      <c r="A3029" s="3">
        <v>42841</v>
      </c>
      <c r="B3029" t="s">
        <v>308</v>
      </c>
      <c r="C3029" t="s">
        <v>40</v>
      </c>
      <c r="D3029">
        <v>21</v>
      </c>
      <c r="E3029">
        <v>80.849999999999994</v>
      </c>
      <c r="F3029">
        <v>1697.85</v>
      </c>
      <c r="G3029" t="s">
        <v>23</v>
      </c>
      <c r="H3029" t="s">
        <v>67</v>
      </c>
      <c r="I3029" t="s">
        <v>308</v>
      </c>
      <c r="J3029">
        <v>136.43</v>
      </c>
      <c r="K3029">
        <v>8.89</v>
      </c>
      <c r="L3029">
        <v>9.5</v>
      </c>
      <c r="M3029">
        <v>0.6</v>
      </c>
      <c r="N3029">
        <v>155.41999999999999</v>
      </c>
      <c r="O3029">
        <v>-74.569999999999993</v>
      </c>
      <c r="P3029" s="1">
        <f>O3029/E3029</f>
        <v>-0.92232529375386518</v>
      </c>
      <c r="Q3029">
        <f>E3029*D3029</f>
        <v>1697.85</v>
      </c>
      <c r="R3029">
        <f>O3029*D3029</f>
        <v>-1565.9699999999998</v>
      </c>
      <c r="S3029">
        <f>J3029+K3029+L3029+M3029</f>
        <v>155.41999999999999</v>
      </c>
      <c r="T3029" t="str">
        <f>IF(AND((D3029) &gt; 20, (P3029) &lt;0.1),"hvlm", "")</f>
        <v>hvlm</v>
      </c>
      <c r="U3029" t="str">
        <f>TEXT((A3029), "MMM _ YYYY")</f>
        <v>Apr  2017</v>
      </c>
      <c r="V3029" t="str">
        <f>TEXT((A3029),"YYYY")</f>
        <v>2017</v>
      </c>
      <c r="W3029" s="1">
        <v>0.2631</v>
      </c>
      <c r="X3029" s="2">
        <f>E3029*W3029</f>
        <v>21.271635</v>
      </c>
      <c r="Y3029" s="2">
        <f>MAX((X3029-O3029),0)</f>
        <v>95.841634999999997</v>
      </c>
    </row>
    <row r="3030" spans="1:25" x14ac:dyDescent="0.3">
      <c r="A3030" s="3">
        <v>42842</v>
      </c>
      <c r="B3030" t="s">
        <v>29</v>
      </c>
      <c r="C3030" t="s">
        <v>302</v>
      </c>
      <c r="D3030">
        <v>46</v>
      </c>
      <c r="E3030">
        <v>70.349999999999994</v>
      </c>
      <c r="F3030">
        <v>3236.1</v>
      </c>
      <c r="G3030" t="s">
        <v>87</v>
      </c>
      <c r="H3030" t="s">
        <v>30</v>
      </c>
      <c r="I3030" t="s">
        <v>29</v>
      </c>
      <c r="J3030">
        <v>96.7</v>
      </c>
      <c r="K3030">
        <v>13.27</v>
      </c>
      <c r="L3030">
        <v>2.4900000000000002</v>
      </c>
      <c r="M3030">
        <v>4.42</v>
      </c>
      <c r="N3030">
        <v>116.88</v>
      </c>
      <c r="O3030">
        <v>-46.53</v>
      </c>
      <c r="P3030" s="1">
        <f>O3030/E3030</f>
        <v>-0.66140724946695106</v>
      </c>
      <c r="Q3030">
        <f>E3030*D3030</f>
        <v>3236.1</v>
      </c>
      <c r="R3030">
        <f>O3030*D3030</f>
        <v>-2140.38</v>
      </c>
      <c r="S3030">
        <f>J3030+K3030+L3030+M3030</f>
        <v>116.88</v>
      </c>
      <c r="T3030" t="str">
        <f>IF(AND((D3030) &gt; 20, (P3030) &lt;0.1),"hvlm", "")</f>
        <v>hvlm</v>
      </c>
      <c r="U3030" t="str">
        <f>TEXT((A3030), "MMM _ YYYY")</f>
        <v>Apr  2017</v>
      </c>
      <c r="V3030" t="str">
        <f>TEXT((A3030),"YYYY")</f>
        <v>2017</v>
      </c>
      <c r="W3030" s="1">
        <v>0.2631</v>
      </c>
      <c r="X3030" s="2">
        <f>E3030*W3030</f>
        <v>18.509084999999999</v>
      </c>
      <c r="Y3030" s="2">
        <f>MAX((X3030-O3030),0)</f>
        <v>65.039085</v>
      </c>
    </row>
    <row r="3031" spans="1:25" x14ac:dyDescent="0.3">
      <c r="A3031" s="3">
        <v>42843</v>
      </c>
      <c r="B3031" t="s">
        <v>385</v>
      </c>
      <c r="C3031" t="s">
        <v>374</v>
      </c>
      <c r="D3031">
        <v>35</v>
      </c>
      <c r="E3031">
        <v>348.25</v>
      </c>
      <c r="F3031">
        <v>12188.75</v>
      </c>
      <c r="G3031" t="s">
        <v>52</v>
      </c>
      <c r="H3031" t="s">
        <v>242</v>
      </c>
      <c r="I3031" t="s">
        <v>385</v>
      </c>
      <c r="J3031">
        <v>25.82</v>
      </c>
      <c r="K3031">
        <v>9.7200000000000006</v>
      </c>
      <c r="L3031">
        <v>8.6300000000000008</v>
      </c>
      <c r="M3031">
        <v>3.15</v>
      </c>
      <c r="N3031">
        <v>47.32</v>
      </c>
      <c r="O3031">
        <v>300.93</v>
      </c>
      <c r="P3031" s="1">
        <f>O3031/E3031</f>
        <v>0.86412060301507543</v>
      </c>
      <c r="Q3031">
        <f>E3031*D3031</f>
        <v>12188.75</v>
      </c>
      <c r="R3031">
        <f>O3031*D3031</f>
        <v>10532.550000000001</v>
      </c>
      <c r="S3031">
        <f>J3031+K3031+L3031+M3031</f>
        <v>47.32</v>
      </c>
      <c r="T3031" t="str">
        <f>IF(AND((D3031) &gt; 20, (P3031) &lt;0.1),"hvlm", "")</f>
        <v/>
      </c>
      <c r="U3031" t="str">
        <f>TEXT((A3031), "MMM _ YYYY")</f>
        <v>Apr  2017</v>
      </c>
      <c r="V3031" t="str">
        <f>TEXT((A3031),"YYYY")</f>
        <v>2017</v>
      </c>
      <c r="W3031" s="1">
        <v>0.2631</v>
      </c>
      <c r="X3031" s="2">
        <f>E3031*W3031</f>
        <v>91.624575000000007</v>
      </c>
      <c r="Y3031" s="2">
        <f>MAX((X3031-O3031),0)</f>
        <v>0</v>
      </c>
    </row>
    <row r="3032" spans="1:25" x14ac:dyDescent="0.3">
      <c r="A3032" s="3">
        <v>42844</v>
      </c>
      <c r="B3032" t="s">
        <v>200</v>
      </c>
      <c r="C3032" t="s">
        <v>70</v>
      </c>
      <c r="D3032">
        <v>36</v>
      </c>
      <c r="E3032">
        <v>305.64999999999998</v>
      </c>
      <c r="F3032">
        <v>11003.4</v>
      </c>
      <c r="G3032" t="s">
        <v>8</v>
      </c>
      <c r="H3032" t="s">
        <v>78</v>
      </c>
      <c r="I3032" t="s">
        <v>200</v>
      </c>
      <c r="J3032">
        <v>177.8</v>
      </c>
      <c r="K3032">
        <v>9.8800000000000008</v>
      </c>
      <c r="L3032">
        <v>4.1100000000000003</v>
      </c>
      <c r="M3032">
        <v>3.74</v>
      </c>
      <c r="N3032">
        <v>195.53</v>
      </c>
      <c r="O3032">
        <v>110.12</v>
      </c>
      <c r="P3032" s="1">
        <f>O3032/E3032</f>
        <v>0.36028136757729434</v>
      </c>
      <c r="Q3032">
        <f>E3032*D3032</f>
        <v>11003.4</v>
      </c>
      <c r="R3032">
        <f>O3032*D3032</f>
        <v>3964.32</v>
      </c>
      <c r="S3032">
        <f>J3032+K3032+L3032+M3032</f>
        <v>195.53000000000003</v>
      </c>
      <c r="T3032" t="str">
        <f>IF(AND((D3032) &gt; 20, (P3032) &lt;0.1),"hvlm", "")</f>
        <v/>
      </c>
      <c r="U3032" t="str">
        <f>TEXT((A3032), "MMM _ YYYY")</f>
        <v>Apr  2017</v>
      </c>
      <c r="V3032" t="str">
        <f>TEXT((A3032),"YYYY")</f>
        <v>2017</v>
      </c>
      <c r="W3032" s="1">
        <v>0.2631</v>
      </c>
      <c r="X3032" s="2">
        <f>E3032*W3032</f>
        <v>80.41651499999999</v>
      </c>
      <c r="Y3032" s="2">
        <f>MAX((X3032-O3032),0)</f>
        <v>0</v>
      </c>
    </row>
    <row r="3033" spans="1:25" x14ac:dyDescent="0.3">
      <c r="A3033" s="3">
        <v>42845</v>
      </c>
      <c r="B3033" t="s">
        <v>240</v>
      </c>
      <c r="C3033" t="s">
        <v>280</v>
      </c>
      <c r="D3033">
        <v>8</v>
      </c>
      <c r="E3033">
        <v>294.52</v>
      </c>
      <c r="F3033">
        <v>2356.16</v>
      </c>
      <c r="G3033" t="s">
        <v>26</v>
      </c>
      <c r="H3033" t="s">
        <v>55</v>
      </c>
      <c r="I3033" t="s">
        <v>240</v>
      </c>
      <c r="J3033">
        <v>34.92</v>
      </c>
      <c r="K3033">
        <v>8.34</v>
      </c>
      <c r="L3033">
        <v>1.93</v>
      </c>
      <c r="M3033">
        <v>0.02</v>
      </c>
      <c r="N3033">
        <v>45.21</v>
      </c>
      <c r="O3033">
        <v>249.31</v>
      </c>
      <c r="P3033" s="1">
        <f>O3033/E3033</f>
        <v>0.8464959934809182</v>
      </c>
      <c r="Q3033">
        <f>E3033*D3033</f>
        <v>2356.16</v>
      </c>
      <c r="R3033">
        <f>O3033*D3033</f>
        <v>1994.48</v>
      </c>
      <c r="S3033">
        <f>J3033+K3033+L3033+M3033</f>
        <v>45.210000000000008</v>
      </c>
      <c r="T3033" t="str">
        <f>IF(AND((D3033) &gt; 20, (P3033) &lt;0.1),"hvlm", "")</f>
        <v/>
      </c>
      <c r="U3033" t="str">
        <f>TEXT((A3033), "MMM _ YYYY")</f>
        <v>Apr  2017</v>
      </c>
      <c r="V3033" t="str">
        <f>TEXT((A3033),"YYYY")</f>
        <v>2017</v>
      </c>
      <c r="W3033" s="1">
        <v>0.2631</v>
      </c>
      <c r="X3033" s="2">
        <f>E3033*W3033</f>
        <v>77.48821199999999</v>
      </c>
      <c r="Y3033" s="2">
        <f>MAX((X3033-O3033),0)</f>
        <v>0</v>
      </c>
    </row>
    <row r="3034" spans="1:25" x14ac:dyDescent="0.3">
      <c r="A3034" s="3">
        <v>42846</v>
      </c>
      <c r="B3034" t="s">
        <v>277</v>
      </c>
      <c r="C3034" t="s">
        <v>24</v>
      </c>
      <c r="D3034">
        <v>4</v>
      </c>
      <c r="E3034">
        <v>168.89</v>
      </c>
      <c r="F3034">
        <v>675.56</v>
      </c>
      <c r="G3034" t="s">
        <v>23</v>
      </c>
      <c r="H3034" t="s">
        <v>80</v>
      </c>
      <c r="I3034" t="s">
        <v>277</v>
      </c>
      <c r="J3034">
        <v>106.41</v>
      </c>
      <c r="K3034">
        <v>8.44</v>
      </c>
      <c r="L3034">
        <v>4.8</v>
      </c>
      <c r="M3034">
        <v>4.41</v>
      </c>
      <c r="N3034">
        <v>124.06</v>
      </c>
      <c r="O3034">
        <v>44.83</v>
      </c>
      <c r="P3034" s="1">
        <f>O3034/E3034</f>
        <v>0.2654390431641897</v>
      </c>
      <c r="Q3034">
        <f>E3034*D3034</f>
        <v>675.56</v>
      </c>
      <c r="R3034">
        <f>O3034*D3034</f>
        <v>179.32</v>
      </c>
      <c r="S3034">
        <f>J3034+K3034+L3034+M3034</f>
        <v>124.05999999999999</v>
      </c>
      <c r="T3034" t="str">
        <f>IF(AND((D3034) &gt; 20, (P3034) &lt;0.1),"hvlm", "")</f>
        <v/>
      </c>
      <c r="U3034" t="str">
        <f>TEXT((A3034), "MMM _ YYYY")</f>
        <v>Apr  2017</v>
      </c>
      <c r="V3034" t="str">
        <f>TEXT((A3034),"YYYY")</f>
        <v>2017</v>
      </c>
      <c r="W3034" s="1">
        <v>0.2631</v>
      </c>
      <c r="X3034" s="2">
        <f>E3034*W3034</f>
        <v>44.434958999999999</v>
      </c>
      <c r="Y3034" s="2">
        <f>MAX((X3034-O3034),0)</f>
        <v>0</v>
      </c>
    </row>
    <row r="3035" spans="1:25" x14ac:dyDescent="0.3">
      <c r="A3035" s="3">
        <v>42847</v>
      </c>
      <c r="B3035" t="s">
        <v>385</v>
      </c>
      <c r="C3035" t="s">
        <v>314</v>
      </c>
      <c r="D3035">
        <v>43</v>
      </c>
      <c r="E3035">
        <v>182.97</v>
      </c>
      <c r="F3035">
        <v>7867.71</v>
      </c>
      <c r="G3035" t="s">
        <v>2</v>
      </c>
      <c r="H3035" t="s">
        <v>242</v>
      </c>
      <c r="I3035" t="s">
        <v>385</v>
      </c>
      <c r="J3035">
        <v>25.82</v>
      </c>
      <c r="K3035">
        <v>9.7200000000000006</v>
      </c>
      <c r="L3035">
        <v>8.6300000000000008</v>
      </c>
      <c r="M3035">
        <v>3.15</v>
      </c>
      <c r="N3035">
        <v>47.32</v>
      </c>
      <c r="O3035">
        <v>135.65</v>
      </c>
      <c r="P3035" s="1">
        <f>O3035/E3035</f>
        <v>0.74137836803847634</v>
      </c>
      <c r="Q3035">
        <f>E3035*D3035</f>
        <v>7867.71</v>
      </c>
      <c r="R3035">
        <f>O3035*D3035</f>
        <v>5832.95</v>
      </c>
      <c r="S3035">
        <f>J3035+K3035+L3035+M3035</f>
        <v>47.32</v>
      </c>
      <c r="T3035" t="str">
        <f>IF(AND((D3035) &gt; 20, (P3035) &lt;0.1),"hvlm", "")</f>
        <v/>
      </c>
      <c r="U3035" t="str">
        <f>TEXT((A3035), "MMM _ YYYY")</f>
        <v>Apr  2017</v>
      </c>
      <c r="V3035" t="str">
        <f>TEXT((A3035),"YYYY")</f>
        <v>2017</v>
      </c>
      <c r="W3035" s="1">
        <v>0.2631</v>
      </c>
      <c r="X3035" s="2">
        <f>E3035*W3035</f>
        <v>48.139406999999999</v>
      </c>
      <c r="Y3035" s="2">
        <f>MAX((X3035-O3035),0)</f>
        <v>0</v>
      </c>
    </row>
    <row r="3036" spans="1:25" x14ac:dyDescent="0.3">
      <c r="A3036" s="3">
        <v>42848</v>
      </c>
      <c r="B3036" t="s">
        <v>72</v>
      </c>
      <c r="C3036" t="s">
        <v>275</v>
      </c>
      <c r="D3036">
        <v>16</v>
      </c>
      <c r="E3036">
        <v>385.34</v>
      </c>
      <c r="F3036">
        <v>6165.44</v>
      </c>
      <c r="G3036" t="s">
        <v>2</v>
      </c>
      <c r="H3036" t="s">
        <v>36</v>
      </c>
      <c r="I3036" t="s">
        <v>72</v>
      </c>
      <c r="J3036">
        <v>92.94</v>
      </c>
      <c r="K3036">
        <v>6.39</v>
      </c>
      <c r="L3036">
        <v>4.4000000000000004</v>
      </c>
      <c r="M3036">
        <v>0.44</v>
      </c>
      <c r="N3036">
        <v>104.17</v>
      </c>
      <c r="O3036">
        <v>281.17</v>
      </c>
      <c r="P3036" s="1">
        <f>O3036/E3036</f>
        <v>0.72966730679400016</v>
      </c>
      <c r="Q3036">
        <f>E3036*D3036</f>
        <v>6165.44</v>
      </c>
      <c r="R3036">
        <f>O3036*D3036</f>
        <v>4498.72</v>
      </c>
      <c r="S3036">
        <f>J3036+K3036+L3036+M3036</f>
        <v>104.17</v>
      </c>
      <c r="T3036" t="str">
        <f>IF(AND((D3036) &gt; 20, (P3036) &lt;0.1),"hvlm", "")</f>
        <v/>
      </c>
      <c r="U3036" t="str">
        <f>TEXT((A3036), "MMM _ YYYY")</f>
        <v>Apr  2017</v>
      </c>
      <c r="V3036" t="str">
        <f>TEXT((A3036),"YYYY")</f>
        <v>2017</v>
      </c>
      <c r="W3036" s="1">
        <v>0.2631</v>
      </c>
      <c r="X3036" s="2">
        <f>E3036*W3036</f>
        <v>101.382954</v>
      </c>
      <c r="Y3036" s="2">
        <f>MAX((X3036-O3036),0)</f>
        <v>0</v>
      </c>
    </row>
    <row r="3037" spans="1:25" x14ac:dyDescent="0.3">
      <c r="A3037" s="3">
        <v>42849</v>
      </c>
      <c r="B3037" t="s">
        <v>152</v>
      </c>
      <c r="C3037" t="s">
        <v>126</v>
      </c>
      <c r="D3037">
        <v>3</v>
      </c>
      <c r="E3037">
        <v>72.33</v>
      </c>
      <c r="F3037">
        <v>216.99</v>
      </c>
      <c r="G3037" t="s">
        <v>31</v>
      </c>
      <c r="H3037" t="s">
        <v>5</v>
      </c>
      <c r="I3037" t="s">
        <v>152</v>
      </c>
      <c r="J3037">
        <v>68.36</v>
      </c>
      <c r="K3037">
        <v>7.09</v>
      </c>
      <c r="L3037">
        <v>2.2599999999999998</v>
      </c>
      <c r="M3037">
        <v>2.61</v>
      </c>
      <c r="N3037">
        <v>80.319999999999993</v>
      </c>
      <c r="O3037">
        <v>-7.9899999999999904</v>
      </c>
      <c r="P3037" s="1">
        <f>O3037/E3037</f>
        <v>-0.11046592008848322</v>
      </c>
      <c r="Q3037">
        <f>E3037*D3037</f>
        <v>216.99</v>
      </c>
      <c r="R3037">
        <f>O3037*D3037</f>
        <v>-23.96999999999997</v>
      </c>
      <c r="S3037">
        <f>J3037+K3037+L3037+M3037</f>
        <v>80.320000000000007</v>
      </c>
      <c r="T3037" t="str">
        <f>IF(AND((D3037) &gt; 20, (P3037) &lt;0.1),"hvlm", "")</f>
        <v/>
      </c>
      <c r="U3037" t="str">
        <f>TEXT((A3037), "MMM _ YYYY")</f>
        <v>Apr  2017</v>
      </c>
      <c r="V3037" t="str">
        <f>TEXT((A3037),"YYYY")</f>
        <v>2017</v>
      </c>
      <c r="W3037" s="1">
        <v>0.2631</v>
      </c>
      <c r="X3037" s="2">
        <f>E3037*W3037</f>
        <v>19.030023</v>
      </c>
      <c r="Y3037" s="2">
        <f>MAX((X3037-O3037),0)</f>
        <v>27.020022999999991</v>
      </c>
    </row>
    <row r="3038" spans="1:25" x14ac:dyDescent="0.3">
      <c r="A3038" s="3">
        <v>42850</v>
      </c>
      <c r="B3038" t="s">
        <v>212</v>
      </c>
      <c r="C3038" t="s">
        <v>205</v>
      </c>
      <c r="D3038">
        <v>7</v>
      </c>
      <c r="E3038">
        <v>320.81</v>
      </c>
      <c r="F3038">
        <v>2245.67</v>
      </c>
      <c r="G3038" t="s">
        <v>56</v>
      </c>
      <c r="H3038" t="s">
        <v>39</v>
      </c>
      <c r="I3038" t="s">
        <v>212</v>
      </c>
      <c r="J3038">
        <v>180.54</v>
      </c>
      <c r="K3038">
        <v>3.36</v>
      </c>
      <c r="L3038">
        <v>8.02</v>
      </c>
      <c r="M3038">
        <v>2.02</v>
      </c>
      <c r="N3038">
        <v>193.94</v>
      </c>
      <c r="O3038">
        <v>126.87</v>
      </c>
      <c r="P3038" s="1">
        <f>O3038/E3038</f>
        <v>0.3954677223278576</v>
      </c>
      <c r="Q3038">
        <f>E3038*D3038</f>
        <v>2245.67</v>
      </c>
      <c r="R3038">
        <f>O3038*D3038</f>
        <v>888.09</v>
      </c>
      <c r="S3038">
        <f>J3038+K3038+L3038+M3038</f>
        <v>193.94000000000003</v>
      </c>
      <c r="T3038" t="str">
        <f>IF(AND((D3038) &gt; 20, (P3038) &lt;0.1),"hvlm", "")</f>
        <v/>
      </c>
      <c r="U3038" t="str">
        <f>TEXT((A3038), "MMM _ YYYY")</f>
        <v>Apr  2017</v>
      </c>
      <c r="V3038" t="str">
        <f>TEXT((A3038),"YYYY")</f>
        <v>2017</v>
      </c>
      <c r="W3038" s="1">
        <v>0.2631</v>
      </c>
      <c r="X3038" s="2">
        <f>E3038*W3038</f>
        <v>84.405111000000005</v>
      </c>
      <c r="Y3038" s="2">
        <f>MAX((X3038-O3038),0)</f>
        <v>0</v>
      </c>
    </row>
    <row r="3039" spans="1:25" x14ac:dyDescent="0.3">
      <c r="A3039" s="3">
        <v>42851</v>
      </c>
      <c r="B3039" t="s">
        <v>294</v>
      </c>
      <c r="C3039" t="s">
        <v>90</v>
      </c>
      <c r="D3039">
        <v>2</v>
      </c>
      <c r="E3039">
        <v>158.37</v>
      </c>
      <c r="F3039">
        <v>316.74</v>
      </c>
      <c r="G3039" t="s">
        <v>87</v>
      </c>
      <c r="H3039" t="s">
        <v>120</v>
      </c>
      <c r="I3039" t="s">
        <v>294</v>
      </c>
      <c r="J3039">
        <v>82.53</v>
      </c>
      <c r="K3039">
        <v>9.7899999999999991</v>
      </c>
      <c r="L3039">
        <v>4.0999999999999996</v>
      </c>
      <c r="M3039">
        <v>0.9</v>
      </c>
      <c r="N3039">
        <v>97.32</v>
      </c>
      <c r="O3039">
        <v>61.05</v>
      </c>
      <c r="P3039" s="1">
        <f>O3039/E3039</f>
        <v>0.38548967607501416</v>
      </c>
      <c r="Q3039">
        <f>E3039*D3039</f>
        <v>316.74</v>
      </c>
      <c r="R3039">
        <f>O3039*D3039</f>
        <v>122.1</v>
      </c>
      <c r="S3039">
        <f>J3039+K3039+L3039+M3039</f>
        <v>97.32</v>
      </c>
      <c r="T3039" t="str">
        <f>IF(AND((D3039) &gt; 20, (P3039) &lt;0.1),"hvlm", "")</f>
        <v/>
      </c>
      <c r="U3039" t="str">
        <f>TEXT((A3039), "MMM _ YYYY")</f>
        <v>Apr  2017</v>
      </c>
      <c r="V3039" t="str">
        <f>TEXT((A3039),"YYYY")</f>
        <v>2017</v>
      </c>
      <c r="W3039" s="1">
        <v>0.2631</v>
      </c>
      <c r="X3039" s="2">
        <f>E3039*W3039</f>
        <v>41.667147</v>
      </c>
      <c r="Y3039" s="2">
        <f>MAX((X3039-O3039),0)</f>
        <v>0</v>
      </c>
    </row>
    <row r="3040" spans="1:25" x14ac:dyDescent="0.3">
      <c r="A3040" s="3">
        <v>42852</v>
      </c>
      <c r="B3040" t="s">
        <v>112</v>
      </c>
      <c r="C3040" t="s">
        <v>220</v>
      </c>
      <c r="D3040">
        <v>1</v>
      </c>
      <c r="E3040">
        <v>63.67</v>
      </c>
      <c r="F3040">
        <v>63.67</v>
      </c>
      <c r="G3040" t="s">
        <v>81</v>
      </c>
      <c r="H3040" t="s">
        <v>96</v>
      </c>
      <c r="I3040" t="s">
        <v>112</v>
      </c>
      <c r="J3040">
        <v>84.08</v>
      </c>
      <c r="K3040">
        <v>3.36</v>
      </c>
      <c r="L3040">
        <v>7.52</v>
      </c>
      <c r="M3040">
        <v>1.26</v>
      </c>
      <c r="N3040">
        <v>96.22</v>
      </c>
      <c r="O3040">
        <v>-32.549999999999997</v>
      </c>
      <c r="P3040" s="1">
        <f>O3040/E3040</f>
        <v>-0.51122977854562579</v>
      </c>
      <c r="Q3040">
        <f>E3040*D3040</f>
        <v>63.67</v>
      </c>
      <c r="R3040">
        <f>O3040*D3040</f>
        <v>-32.549999999999997</v>
      </c>
      <c r="S3040">
        <f>J3040+K3040+L3040+M3040</f>
        <v>96.22</v>
      </c>
      <c r="T3040" t="str">
        <f>IF(AND((D3040) &gt; 20, (P3040) &lt;0.1),"hvlm", "")</f>
        <v/>
      </c>
      <c r="U3040" t="str">
        <f>TEXT((A3040), "MMM _ YYYY")</f>
        <v>Apr  2017</v>
      </c>
      <c r="V3040" t="str">
        <f>TEXT((A3040),"YYYY")</f>
        <v>2017</v>
      </c>
      <c r="W3040" s="1">
        <v>0.2631</v>
      </c>
      <c r="X3040" s="2">
        <f>E3040*W3040</f>
        <v>16.751577000000001</v>
      </c>
      <c r="Y3040" s="2">
        <f>MAX((X3040-O3040),0)</f>
        <v>49.301576999999995</v>
      </c>
    </row>
    <row r="3041" spans="1:25" x14ac:dyDescent="0.3">
      <c r="A3041" s="3">
        <v>42853</v>
      </c>
      <c r="B3041" t="s">
        <v>387</v>
      </c>
      <c r="C3041" t="s">
        <v>263</v>
      </c>
      <c r="D3041">
        <v>1</v>
      </c>
      <c r="E3041">
        <v>309.89999999999998</v>
      </c>
      <c r="F3041">
        <v>309.89999999999998</v>
      </c>
      <c r="G3041" t="s">
        <v>6</v>
      </c>
      <c r="H3041" t="s">
        <v>43</v>
      </c>
      <c r="I3041" t="s">
        <v>387</v>
      </c>
      <c r="J3041">
        <v>73.010000000000005</v>
      </c>
      <c r="K3041">
        <v>8.3800000000000008</v>
      </c>
      <c r="L3041">
        <v>5.55</v>
      </c>
      <c r="M3041">
        <v>2.94</v>
      </c>
      <c r="N3041">
        <v>89.88</v>
      </c>
      <c r="O3041">
        <v>220.02</v>
      </c>
      <c r="P3041" s="1">
        <f>O3041/E3041</f>
        <v>0.70997095837366897</v>
      </c>
      <c r="Q3041">
        <f>E3041*D3041</f>
        <v>309.89999999999998</v>
      </c>
      <c r="R3041">
        <f>O3041*D3041</f>
        <v>220.02</v>
      </c>
      <c r="S3041">
        <f>J3041+K3041+L3041+M3041</f>
        <v>89.88</v>
      </c>
      <c r="T3041" t="str">
        <f>IF(AND((D3041) &gt; 20, (P3041) &lt;0.1),"hvlm", "")</f>
        <v/>
      </c>
      <c r="U3041" t="str">
        <f>TEXT((A3041), "MMM _ YYYY")</f>
        <v>Apr  2017</v>
      </c>
      <c r="V3041" t="str">
        <f>TEXT((A3041),"YYYY")</f>
        <v>2017</v>
      </c>
      <c r="W3041" s="1">
        <v>0.2631</v>
      </c>
      <c r="X3041" s="2">
        <f>E3041*W3041</f>
        <v>81.534689999999998</v>
      </c>
      <c r="Y3041" s="2">
        <f>MAX((X3041-O3041),0)</f>
        <v>0</v>
      </c>
    </row>
    <row r="3042" spans="1:25" x14ac:dyDescent="0.3">
      <c r="A3042" s="3">
        <v>42854</v>
      </c>
      <c r="B3042" t="s">
        <v>10</v>
      </c>
      <c r="C3042" t="s">
        <v>187</v>
      </c>
      <c r="D3042">
        <v>38</v>
      </c>
      <c r="E3042">
        <v>165.82</v>
      </c>
      <c r="F3042">
        <v>6301.16</v>
      </c>
      <c r="G3042" t="s">
        <v>26</v>
      </c>
      <c r="H3042" t="s">
        <v>11</v>
      </c>
      <c r="I3042" t="s">
        <v>10</v>
      </c>
      <c r="J3042">
        <v>61.29</v>
      </c>
      <c r="K3042">
        <v>11.98</v>
      </c>
      <c r="L3042">
        <v>4.66</v>
      </c>
      <c r="M3042">
        <v>1.92</v>
      </c>
      <c r="N3042">
        <v>79.849999999999994</v>
      </c>
      <c r="O3042">
        <v>85.97</v>
      </c>
      <c r="P3042" s="1">
        <f>O3042/E3042</f>
        <v>0.51845374502472563</v>
      </c>
      <c r="Q3042">
        <f>E3042*D3042</f>
        <v>6301.16</v>
      </c>
      <c r="R3042">
        <f>O3042*D3042</f>
        <v>3266.86</v>
      </c>
      <c r="S3042">
        <f>J3042+K3042+L3042+M3042</f>
        <v>79.849999999999994</v>
      </c>
      <c r="T3042" t="str">
        <f>IF(AND((D3042) &gt; 20, (P3042) &lt;0.1),"hvlm", "")</f>
        <v/>
      </c>
      <c r="U3042" t="str">
        <f>TEXT((A3042), "MMM _ YYYY")</f>
        <v>Apr  2017</v>
      </c>
      <c r="V3042" t="str">
        <f>TEXT((A3042),"YYYY")</f>
        <v>2017</v>
      </c>
      <c r="W3042" s="1">
        <v>0.2631</v>
      </c>
      <c r="X3042" s="2">
        <f>E3042*W3042</f>
        <v>43.627241999999995</v>
      </c>
      <c r="Y3042" s="2">
        <f>MAX((X3042-O3042),0)</f>
        <v>0</v>
      </c>
    </row>
    <row r="3043" spans="1:25" x14ac:dyDescent="0.3">
      <c r="A3043" s="3">
        <v>42855</v>
      </c>
      <c r="B3043" t="s">
        <v>239</v>
      </c>
      <c r="C3043" t="s">
        <v>264</v>
      </c>
      <c r="D3043">
        <v>7</v>
      </c>
      <c r="E3043">
        <v>302.75</v>
      </c>
      <c r="F3043">
        <v>2119.25</v>
      </c>
      <c r="G3043" t="s">
        <v>130</v>
      </c>
      <c r="H3043" t="s">
        <v>15</v>
      </c>
      <c r="I3043" t="s">
        <v>239</v>
      </c>
      <c r="J3043">
        <v>145.37</v>
      </c>
      <c r="K3043">
        <v>3.31</v>
      </c>
      <c r="L3043">
        <v>1.05</v>
      </c>
      <c r="M3043">
        <v>0.28999999999999998</v>
      </c>
      <c r="N3043">
        <v>150.02000000000001</v>
      </c>
      <c r="O3043">
        <v>152.72999999999999</v>
      </c>
      <c r="P3043" s="1">
        <f>O3043/E3043</f>
        <v>0.50447563996696942</v>
      </c>
      <c r="Q3043">
        <f>E3043*D3043</f>
        <v>2119.25</v>
      </c>
      <c r="R3043">
        <f>O3043*D3043</f>
        <v>1069.1099999999999</v>
      </c>
      <c r="S3043">
        <f>J3043+K3043+L3043+M3043</f>
        <v>150.02000000000001</v>
      </c>
      <c r="T3043" t="str">
        <f>IF(AND((D3043) &gt; 20, (P3043) &lt;0.1),"hvlm", "")</f>
        <v/>
      </c>
      <c r="U3043" t="str">
        <f>TEXT((A3043), "MMM _ YYYY")</f>
        <v>Apr  2017</v>
      </c>
      <c r="V3043" t="str">
        <f>TEXT((A3043),"YYYY")</f>
        <v>2017</v>
      </c>
      <c r="W3043" s="1">
        <v>0.2631</v>
      </c>
      <c r="X3043" s="2">
        <f>E3043*W3043</f>
        <v>79.653525000000002</v>
      </c>
      <c r="Y3043" s="2">
        <f>MAX((X3043-O3043),0)</f>
        <v>0</v>
      </c>
    </row>
    <row r="3044" spans="1:25" x14ac:dyDescent="0.3">
      <c r="A3044" s="3">
        <v>42856</v>
      </c>
      <c r="B3044" t="s">
        <v>95</v>
      </c>
      <c r="C3044" t="s">
        <v>361</v>
      </c>
      <c r="D3044">
        <v>24</v>
      </c>
      <c r="E3044">
        <v>297.68</v>
      </c>
      <c r="F3044">
        <v>7144.32</v>
      </c>
      <c r="G3044" t="s">
        <v>8</v>
      </c>
      <c r="H3044" t="s">
        <v>96</v>
      </c>
      <c r="I3044" t="s">
        <v>95</v>
      </c>
      <c r="J3044">
        <v>169.65</v>
      </c>
      <c r="K3044">
        <v>9.06</v>
      </c>
      <c r="L3044">
        <v>3.26</v>
      </c>
      <c r="M3044">
        <v>0.8</v>
      </c>
      <c r="N3044">
        <v>182.77</v>
      </c>
      <c r="O3044">
        <v>114.91</v>
      </c>
      <c r="P3044" s="1">
        <f>O3044/E3044</f>
        <v>0.38601854340231118</v>
      </c>
      <c r="Q3044">
        <f>E3044*D3044</f>
        <v>7144.32</v>
      </c>
      <c r="R3044">
        <f>O3044*D3044</f>
        <v>2757.84</v>
      </c>
      <c r="S3044">
        <f>J3044+K3044+L3044+M3044</f>
        <v>182.77</v>
      </c>
      <c r="T3044" t="str">
        <f>IF(AND((D3044) &gt; 20, (P3044) &lt;0.1),"hvlm", "")</f>
        <v/>
      </c>
      <c r="U3044" t="str">
        <f>TEXT((A3044), "MMM _ YYYY")</f>
        <v>May  2017</v>
      </c>
      <c r="V3044" t="str">
        <f>TEXT((A3044),"YYYY")</f>
        <v>2017</v>
      </c>
      <c r="W3044" s="1">
        <v>0.2631</v>
      </c>
      <c r="X3044" s="2">
        <f>E3044*W3044</f>
        <v>78.319608000000002</v>
      </c>
      <c r="Y3044" s="2">
        <f>MAX((X3044-O3044),0)</f>
        <v>0</v>
      </c>
    </row>
    <row r="3045" spans="1:25" x14ac:dyDescent="0.3">
      <c r="A3045" s="3">
        <v>42857</v>
      </c>
      <c r="B3045" t="s">
        <v>286</v>
      </c>
      <c r="C3045" t="s">
        <v>328</v>
      </c>
      <c r="D3045">
        <v>5</v>
      </c>
      <c r="E3045">
        <v>237.18</v>
      </c>
      <c r="F3045">
        <v>1185.9000000000001</v>
      </c>
      <c r="G3045" t="s">
        <v>81</v>
      </c>
      <c r="H3045" t="s">
        <v>30</v>
      </c>
      <c r="I3045" t="s">
        <v>286</v>
      </c>
      <c r="J3045">
        <v>154.91999999999999</v>
      </c>
      <c r="K3045">
        <v>4.67</v>
      </c>
      <c r="L3045">
        <v>6.09</v>
      </c>
      <c r="M3045">
        <v>0.22</v>
      </c>
      <c r="N3045">
        <v>165.9</v>
      </c>
      <c r="O3045">
        <v>71.28</v>
      </c>
      <c r="P3045" s="1">
        <f>O3045/E3045</f>
        <v>0.30053124209461168</v>
      </c>
      <c r="Q3045">
        <f>E3045*D3045</f>
        <v>1185.9000000000001</v>
      </c>
      <c r="R3045">
        <f>O3045*D3045</f>
        <v>356.4</v>
      </c>
      <c r="S3045">
        <f>J3045+K3045+L3045+M3045</f>
        <v>165.89999999999998</v>
      </c>
      <c r="T3045" t="str">
        <f>IF(AND((D3045) &gt; 20, (P3045) &lt;0.1),"hvlm", "")</f>
        <v/>
      </c>
      <c r="U3045" t="str">
        <f>TEXT((A3045), "MMM _ YYYY")</f>
        <v>May  2017</v>
      </c>
      <c r="V3045" t="str">
        <f>TEXT((A3045),"YYYY")</f>
        <v>2017</v>
      </c>
      <c r="W3045" s="1">
        <v>0.2631</v>
      </c>
      <c r="X3045" s="2">
        <f>E3045*W3045</f>
        <v>62.402058000000004</v>
      </c>
      <c r="Y3045" s="2">
        <f>MAX((X3045-O3045),0)</f>
        <v>0</v>
      </c>
    </row>
    <row r="3046" spans="1:25" x14ac:dyDescent="0.3">
      <c r="A3046" s="3">
        <v>42858</v>
      </c>
      <c r="B3046" t="s">
        <v>323</v>
      </c>
      <c r="C3046" t="s">
        <v>106</v>
      </c>
      <c r="D3046">
        <v>21</v>
      </c>
      <c r="E3046">
        <v>322.08</v>
      </c>
      <c r="F3046">
        <v>6763.68</v>
      </c>
      <c r="G3046" t="s">
        <v>105</v>
      </c>
      <c r="H3046" t="s">
        <v>75</v>
      </c>
      <c r="I3046" t="s">
        <v>323</v>
      </c>
      <c r="J3046">
        <v>145.44999999999999</v>
      </c>
      <c r="K3046">
        <v>12.67</v>
      </c>
      <c r="L3046">
        <v>4.05</v>
      </c>
      <c r="M3046">
        <v>4.42</v>
      </c>
      <c r="N3046">
        <v>166.59</v>
      </c>
      <c r="O3046">
        <v>155.49</v>
      </c>
      <c r="P3046" s="1">
        <f>O3046/E3046</f>
        <v>0.48276825633383014</v>
      </c>
      <c r="Q3046">
        <f>E3046*D3046</f>
        <v>6763.6799999999994</v>
      </c>
      <c r="R3046">
        <f>O3046*D3046</f>
        <v>3265.29</v>
      </c>
      <c r="S3046">
        <f>J3046+K3046+L3046+M3046</f>
        <v>166.58999999999997</v>
      </c>
      <c r="T3046" t="str">
        <f>IF(AND((D3046) &gt; 20, (P3046) &lt;0.1),"hvlm", "")</f>
        <v/>
      </c>
      <c r="U3046" t="str">
        <f>TEXT((A3046), "MMM _ YYYY")</f>
        <v>May  2017</v>
      </c>
      <c r="V3046" t="str">
        <f>TEXT((A3046),"YYYY")</f>
        <v>2017</v>
      </c>
      <c r="W3046" s="1">
        <v>0.2631</v>
      </c>
      <c r="X3046" s="2">
        <f>E3046*W3046</f>
        <v>84.739247999999989</v>
      </c>
      <c r="Y3046" s="2">
        <f>MAX((X3046-O3046),0)</f>
        <v>0</v>
      </c>
    </row>
    <row r="3047" spans="1:25" x14ac:dyDescent="0.3">
      <c r="A3047" s="3">
        <v>42859</v>
      </c>
      <c r="B3047" t="s">
        <v>321</v>
      </c>
      <c r="C3047" t="s">
        <v>108</v>
      </c>
      <c r="D3047">
        <v>28</v>
      </c>
      <c r="E3047">
        <v>253.36</v>
      </c>
      <c r="F3047">
        <v>7094.08</v>
      </c>
      <c r="G3047" t="s">
        <v>2</v>
      </c>
      <c r="H3047" t="s">
        <v>120</v>
      </c>
      <c r="I3047" t="s">
        <v>321</v>
      </c>
      <c r="J3047">
        <v>56.91</v>
      </c>
      <c r="K3047">
        <v>11.28</v>
      </c>
      <c r="L3047">
        <v>8.34</v>
      </c>
      <c r="M3047">
        <v>2.58</v>
      </c>
      <c r="N3047">
        <v>79.11</v>
      </c>
      <c r="O3047">
        <v>174.25</v>
      </c>
      <c r="P3047" s="1">
        <f>O3047/E3047</f>
        <v>0.68775655194190077</v>
      </c>
      <c r="Q3047">
        <f>E3047*D3047</f>
        <v>7094.08</v>
      </c>
      <c r="R3047">
        <f>O3047*D3047</f>
        <v>4879</v>
      </c>
      <c r="S3047">
        <f>J3047+K3047+L3047+M3047</f>
        <v>79.11</v>
      </c>
      <c r="T3047" t="str">
        <f>IF(AND((D3047) &gt; 20, (P3047) &lt;0.1),"hvlm", "")</f>
        <v/>
      </c>
      <c r="U3047" t="str">
        <f>TEXT((A3047), "MMM _ YYYY")</f>
        <v>May  2017</v>
      </c>
      <c r="V3047" t="str">
        <f>TEXT((A3047),"YYYY")</f>
        <v>2017</v>
      </c>
      <c r="W3047" s="1">
        <v>0.2631</v>
      </c>
      <c r="X3047" s="2">
        <f>E3047*W3047</f>
        <v>66.659016000000008</v>
      </c>
      <c r="Y3047" s="2">
        <f>MAX((X3047-O3047),0)</f>
        <v>0</v>
      </c>
    </row>
    <row r="3048" spans="1:25" x14ac:dyDescent="0.3">
      <c r="A3048" s="3">
        <v>42860</v>
      </c>
      <c r="B3048" t="s">
        <v>396</v>
      </c>
      <c r="C3048" t="s">
        <v>227</v>
      </c>
      <c r="D3048">
        <v>18</v>
      </c>
      <c r="E3048">
        <v>150.32</v>
      </c>
      <c r="F3048">
        <v>2705.76</v>
      </c>
      <c r="G3048" t="s">
        <v>8</v>
      </c>
      <c r="H3048" t="s">
        <v>99</v>
      </c>
      <c r="I3048" t="s">
        <v>396</v>
      </c>
      <c r="J3048">
        <v>124.61</v>
      </c>
      <c r="K3048">
        <v>2.04</v>
      </c>
      <c r="L3048">
        <v>4.2699999999999996</v>
      </c>
      <c r="M3048">
        <v>4.49</v>
      </c>
      <c r="N3048">
        <v>135.41</v>
      </c>
      <c r="O3048">
        <v>14.91</v>
      </c>
      <c r="P3048" s="1">
        <f>O3048/E3048</f>
        <v>9.918839808408729E-2</v>
      </c>
      <c r="Q3048">
        <f>E3048*D3048</f>
        <v>2705.7599999999998</v>
      </c>
      <c r="R3048">
        <f>O3048*D3048</f>
        <v>268.38</v>
      </c>
      <c r="S3048">
        <f>J3048+K3048+L3048+M3048</f>
        <v>135.41000000000003</v>
      </c>
      <c r="T3048" t="str">
        <f>IF(AND((D3048) &gt; 20, (P3048) &lt;0.1),"hvlm", "")</f>
        <v/>
      </c>
      <c r="U3048" t="str">
        <f>TEXT((A3048), "MMM _ YYYY")</f>
        <v>May  2017</v>
      </c>
      <c r="V3048" t="str">
        <f>TEXT((A3048),"YYYY")</f>
        <v>2017</v>
      </c>
      <c r="W3048" s="1">
        <v>0.2631</v>
      </c>
      <c r="X3048" s="2">
        <f>E3048*W3048</f>
        <v>39.549191999999998</v>
      </c>
      <c r="Y3048" s="2">
        <f>MAX((X3048-O3048),0)</f>
        <v>24.639191999999998</v>
      </c>
    </row>
    <row r="3049" spans="1:25" x14ac:dyDescent="0.3">
      <c r="A3049" s="3">
        <v>42861</v>
      </c>
      <c r="B3049" t="s">
        <v>60</v>
      </c>
      <c r="C3049" t="s">
        <v>374</v>
      </c>
      <c r="D3049">
        <v>24</v>
      </c>
      <c r="E3049">
        <v>306.94</v>
      </c>
      <c r="F3049">
        <v>7366.56</v>
      </c>
      <c r="G3049" t="s">
        <v>52</v>
      </c>
      <c r="H3049" t="s">
        <v>22</v>
      </c>
      <c r="I3049" t="s">
        <v>60</v>
      </c>
      <c r="J3049">
        <v>152.66999999999999</v>
      </c>
      <c r="K3049">
        <v>11.37</v>
      </c>
      <c r="L3049">
        <v>5.19</v>
      </c>
      <c r="M3049">
        <v>0.27</v>
      </c>
      <c r="N3049">
        <v>169.5</v>
      </c>
      <c r="O3049">
        <v>137.44</v>
      </c>
      <c r="P3049" s="1">
        <f>O3049/E3049</f>
        <v>0.44777480940900499</v>
      </c>
      <c r="Q3049">
        <f>E3049*D3049</f>
        <v>7366.5599999999995</v>
      </c>
      <c r="R3049">
        <f>O3049*D3049</f>
        <v>3298.56</v>
      </c>
      <c r="S3049">
        <f>J3049+K3049+L3049+M3049</f>
        <v>169.5</v>
      </c>
      <c r="T3049" t="str">
        <f>IF(AND((D3049) &gt; 20, (P3049) &lt;0.1),"hvlm", "")</f>
        <v/>
      </c>
      <c r="U3049" t="str">
        <f>TEXT((A3049), "MMM _ YYYY")</f>
        <v>May  2017</v>
      </c>
      <c r="V3049" t="str">
        <f>TEXT((A3049),"YYYY")</f>
        <v>2017</v>
      </c>
      <c r="W3049" s="1">
        <v>0.2631</v>
      </c>
      <c r="X3049" s="2">
        <f>E3049*W3049</f>
        <v>80.755914000000004</v>
      </c>
      <c r="Y3049" s="2">
        <f>MAX((X3049-O3049),0)</f>
        <v>0</v>
      </c>
    </row>
    <row r="3050" spans="1:25" x14ac:dyDescent="0.3">
      <c r="A3050" s="3">
        <v>42862</v>
      </c>
      <c r="B3050" t="s">
        <v>45</v>
      </c>
      <c r="C3050" t="s">
        <v>53</v>
      </c>
      <c r="D3050">
        <v>32</v>
      </c>
      <c r="E3050">
        <v>256.2</v>
      </c>
      <c r="F3050">
        <v>8198.4</v>
      </c>
      <c r="G3050" t="s">
        <v>52</v>
      </c>
      <c r="H3050" t="s">
        <v>15</v>
      </c>
      <c r="I3050" t="s">
        <v>45</v>
      </c>
      <c r="J3050">
        <v>128.35</v>
      </c>
      <c r="K3050">
        <v>13.94</v>
      </c>
      <c r="L3050">
        <v>8.11</v>
      </c>
      <c r="M3050">
        <v>2.23</v>
      </c>
      <c r="N3050">
        <v>152.63</v>
      </c>
      <c r="O3050">
        <v>103.57</v>
      </c>
      <c r="P3050" s="1">
        <f>O3050/E3050</f>
        <v>0.40425448868071817</v>
      </c>
      <c r="Q3050">
        <f>E3050*D3050</f>
        <v>8198.4</v>
      </c>
      <c r="R3050">
        <f>O3050*D3050</f>
        <v>3314.24</v>
      </c>
      <c r="S3050">
        <f>J3050+K3050+L3050+M3050</f>
        <v>152.62999999999997</v>
      </c>
      <c r="T3050" t="str">
        <f>IF(AND((D3050) &gt; 20, (P3050) &lt;0.1),"hvlm", "")</f>
        <v/>
      </c>
      <c r="U3050" t="str">
        <f>TEXT((A3050), "MMM _ YYYY")</f>
        <v>May  2017</v>
      </c>
      <c r="V3050" t="str">
        <f>TEXT((A3050),"YYYY")</f>
        <v>2017</v>
      </c>
      <c r="W3050" s="1">
        <v>0.2631</v>
      </c>
      <c r="X3050" s="2">
        <f>E3050*W3050</f>
        <v>67.40621999999999</v>
      </c>
      <c r="Y3050" s="2">
        <f>MAX((X3050-O3050),0)</f>
        <v>0</v>
      </c>
    </row>
    <row r="3051" spans="1:25" x14ac:dyDescent="0.3">
      <c r="A3051" s="3">
        <v>42863</v>
      </c>
      <c r="B3051" t="s">
        <v>338</v>
      </c>
      <c r="C3051" t="s">
        <v>185</v>
      </c>
      <c r="D3051">
        <v>45</v>
      </c>
      <c r="E3051">
        <v>54.45</v>
      </c>
      <c r="F3051">
        <v>2450.25</v>
      </c>
      <c r="G3051" t="s">
        <v>6</v>
      </c>
      <c r="H3051" t="s">
        <v>75</v>
      </c>
      <c r="I3051" t="s">
        <v>338</v>
      </c>
      <c r="J3051">
        <v>80.42</v>
      </c>
      <c r="K3051">
        <v>4.59</v>
      </c>
      <c r="L3051">
        <v>8.26</v>
      </c>
      <c r="M3051">
        <v>1.1499999999999999</v>
      </c>
      <c r="N3051">
        <v>94.42</v>
      </c>
      <c r="O3051">
        <v>-39.97</v>
      </c>
      <c r="P3051" s="1">
        <f>O3051/E3051</f>
        <v>-0.73406795224977039</v>
      </c>
      <c r="Q3051">
        <f>E3051*D3051</f>
        <v>2450.25</v>
      </c>
      <c r="R3051">
        <f>O3051*D3051</f>
        <v>-1798.6499999999999</v>
      </c>
      <c r="S3051">
        <f>J3051+K3051+L3051+M3051</f>
        <v>94.420000000000016</v>
      </c>
      <c r="T3051" t="str">
        <f>IF(AND((D3051) &gt; 20, (P3051) &lt;0.1),"hvlm", "")</f>
        <v>hvlm</v>
      </c>
      <c r="U3051" t="str">
        <f>TEXT((A3051), "MMM _ YYYY")</f>
        <v>May  2017</v>
      </c>
      <c r="V3051" t="str">
        <f>TEXT((A3051),"YYYY")</f>
        <v>2017</v>
      </c>
      <c r="W3051" s="1">
        <v>0.2631</v>
      </c>
      <c r="X3051" s="2">
        <f>E3051*W3051</f>
        <v>14.325795000000001</v>
      </c>
      <c r="Y3051" s="2">
        <f>MAX((X3051-O3051),0)</f>
        <v>54.295794999999998</v>
      </c>
    </row>
    <row r="3052" spans="1:25" x14ac:dyDescent="0.3">
      <c r="A3052" s="3">
        <v>42864</v>
      </c>
      <c r="B3052" t="s">
        <v>151</v>
      </c>
      <c r="C3052" t="s">
        <v>94</v>
      </c>
      <c r="D3052">
        <v>33</v>
      </c>
      <c r="E3052">
        <v>365.58</v>
      </c>
      <c r="F3052">
        <v>12064.14</v>
      </c>
      <c r="G3052" t="s">
        <v>31</v>
      </c>
      <c r="H3052" t="s">
        <v>30</v>
      </c>
      <c r="I3052" t="s">
        <v>151</v>
      </c>
      <c r="J3052">
        <v>194.24</v>
      </c>
      <c r="K3052">
        <v>11.5</v>
      </c>
      <c r="L3052">
        <v>6.16</v>
      </c>
      <c r="M3052">
        <v>4.6500000000000004</v>
      </c>
      <c r="N3052">
        <v>216.55</v>
      </c>
      <c r="O3052">
        <v>149.03</v>
      </c>
      <c r="P3052" s="1">
        <f>O3052/E3052</f>
        <v>0.40765359155314845</v>
      </c>
      <c r="Q3052">
        <f>E3052*D3052</f>
        <v>12064.14</v>
      </c>
      <c r="R3052">
        <f>O3052*D3052</f>
        <v>4917.99</v>
      </c>
      <c r="S3052">
        <f>J3052+K3052+L3052+M3052</f>
        <v>216.55</v>
      </c>
      <c r="T3052" t="str">
        <f>IF(AND((D3052) &gt; 20, (P3052) &lt;0.1),"hvlm", "")</f>
        <v/>
      </c>
      <c r="U3052" t="str">
        <f>TEXT((A3052), "MMM _ YYYY")</f>
        <v>May  2017</v>
      </c>
      <c r="V3052" t="str">
        <f>TEXT((A3052),"YYYY")</f>
        <v>2017</v>
      </c>
      <c r="W3052" s="1">
        <v>0.2631</v>
      </c>
      <c r="X3052" s="2">
        <f>E3052*W3052</f>
        <v>96.184097999999992</v>
      </c>
      <c r="Y3052" s="2">
        <f>MAX((X3052-O3052),0)</f>
        <v>0</v>
      </c>
    </row>
    <row r="3053" spans="1:25" x14ac:dyDescent="0.3">
      <c r="A3053" s="3">
        <v>42865</v>
      </c>
      <c r="B3053" t="s">
        <v>376</v>
      </c>
      <c r="C3053" t="s">
        <v>118</v>
      </c>
      <c r="D3053">
        <v>10</v>
      </c>
      <c r="E3053">
        <v>240.98</v>
      </c>
      <c r="F3053">
        <v>2409.8000000000002</v>
      </c>
      <c r="G3053" t="s">
        <v>81</v>
      </c>
      <c r="H3053" t="s">
        <v>43</v>
      </c>
      <c r="I3053" t="s">
        <v>376</v>
      </c>
      <c r="J3053">
        <v>26.63</v>
      </c>
      <c r="K3053">
        <v>12.16</v>
      </c>
      <c r="L3053">
        <v>5.61</v>
      </c>
      <c r="M3053">
        <v>3.68</v>
      </c>
      <c r="N3053">
        <v>48.08</v>
      </c>
      <c r="O3053">
        <v>192.9</v>
      </c>
      <c r="P3053" s="1">
        <f>O3053/E3053</f>
        <v>0.80048136774836087</v>
      </c>
      <c r="Q3053">
        <f>E3053*D3053</f>
        <v>2409.7999999999997</v>
      </c>
      <c r="R3053">
        <f>O3053*D3053</f>
        <v>1929</v>
      </c>
      <c r="S3053">
        <f>J3053+K3053+L3053+M3053</f>
        <v>48.08</v>
      </c>
      <c r="T3053" t="str">
        <f>IF(AND((D3053) &gt; 20, (P3053) &lt;0.1),"hvlm", "")</f>
        <v/>
      </c>
      <c r="U3053" t="str">
        <f>TEXT((A3053), "MMM _ YYYY")</f>
        <v>May  2017</v>
      </c>
      <c r="V3053" t="str">
        <f>TEXT((A3053),"YYYY")</f>
        <v>2017</v>
      </c>
      <c r="W3053" s="1">
        <v>0.2631</v>
      </c>
      <c r="X3053" s="2">
        <f>E3053*W3053</f>
        <v>63.401837999999998</v>
      </c>
      <c r="Y3053" s="2">
        <f>MAX((X3053-O3053),0)</f>
        <v>0</v>
      </c>
    </row>
    <row r="3054" spans="1:25" x14ac:dyDescent="0.3">
      <c r="A3054" s="3">
        <v>42866</v>
      </c>
      <c r="B3054" t="s">
        <v>310</v>
      </c>
      <c r="C3054" t="s">
        <v>194</v>
      </c>
      <c r="D3054">
        <v>9</v>
      </c>
      <c r="E3054">
        <v>354.02</v>
      </c>
      <c r="F3054">
        <v>3186.18</v>
      </c>
      <c r="G3054" t="s">
        <v>2</v>
      </c>
      <c r="H3054" t="s">
        <v>164</v>
      </c>
      <c r="I3054" t="s">
        <v>310</v>
      </c>
      <c r="J3054">
        <v>189.3</v>
      </c>
      <c r="K3054">
        <v>3.14</v>
      </c>
      <c r="L3054">
        <v>4.0199999999999996</v>
      </c>
      <c r="M3054">
        <v>2.46</v>
      </c>
      <c r="N3054">
        <v>198.92</v>
      </c>
      <c r="O3054">
        <v>155.1</v>
      </c>
      <c r="P3054" s="1">
        <f>O3054/E3054</f>
        <v>0.43811084119541271</v>
      </c>
      <c r="Q3054">
        <f>E3054*D3054</f>
        <v>3186.18</v>
      </c>
      <c r="R3054">
        <f>O3054*D3054</f>
        <v>1395.8999999999999</v>
      </c>
      <c r="S3054">
        <f>J3054+K3054+L3054+M3054</f>
        <v>198.92000000000002</v>
      </c>
      <c r="T3054" t="str">
        <f>IF(AND((D3054) &gt; 20, (P3054) &lt;0.1),"hvlm", "")</f>
        <v/>
      </c>
      <c r="U3054" t="str">
        <f>TEXT((A3054), "MMM _ YYYY")</f>
        <v>May  2017</v>
      </c>
      <c r="V3054" t="str">
        <f>TEXT((A3054),"YYYY")</f>
        <v>2017</v>
      </c>
      <c r="W3054" s="1">
        <v>0.2631</v>
      </c>
      <c r="X3054" s="2">
        <f>E3054*W3054</f>
        <v>93.142662000000001</v>
      </c>
      <c r="Y3054" s="2">
        <f>MAX((X3054-O3054),0)</f>
        <v>0</v>
      </c>
    </row>
    <row r="3055" spans="1:25" x14ac:dyDescent="0.3">
      <c r="A3055" s="3">
        <v>42867</v>
      </c>
      <c r="B3055" t="s">
        <v>107</v>
      </c>
      <c r="C3055" t="s">
        <v>57</v>
      </c>
      <c r="D3055">
        <v>49</v>
      </c>
      <c r="E3055">
        <v>358.96</v>
      </c>
      <c r="F3055">
        <v>17589.04</v>
      </c>
      <c r="G3055" t="s">
        <v>56</v>
      </c>
      <c r="H3055" t="s">
        <v>67</v>
      </c>
      <c r="I3055" t="s">
        <v>107</v>
      </c>
      <c r="J3055">
        <v>122.87</v>
      </c>
      <c r="K3055">
        <v>13.7</v>
      </c>
      <c r="L3055">
        <v>8.5299999999999994</v>
      </c>
      <c r="M3055">
        <v>0.19</v>
      </c>
      <c r="N3055">
        <v>145.29</v>
      </c>
      <c r="O3055">
        <v>213.67</v>
      </c>
      <c r="P3055" s="1">
        <f>O3055/E3055</f>
        <v>0.59524738132382438</v>
      </c>
      <c r="Q3055">
        <f>E3055*D3055</f>
        <v>17589.039999999997</v>
      </c>
      <c r="R3055">
        <f>O3055*D3055</f>
        <v>10469.83</v>
      </c>
      <c r="S3055">
        <f>J3055+K3055+L3055+M3055</f>
        <v>145.29</v>
      </c>
      <c r="T3055" t="str">
        <f>IF(AND((D3055) &gt; 20, (P3055) &lt;0.1),"hvlm", "")</f>
        <v/>
      </c>
      <c r="U3055" t="str">
        <f>TEXT((A3055), "MMM _ YYYY")</f>
        <v>May  2017</v>
      </c>
      <c r="V3055" t="str">
        <f>TEXT((A3055),"YYYY")</f>
        <v>2017</v>
      </c>
      <c r="W3055" s="1">
        <v>0.2631</v>
      </c>
      <c r="X3055" s="2">
        <f>E3055*W3055</f>
        <v>94.442375999999996</v>
      </c>
      <c r="Y3055" s="2">
        <f>MAX((X3055-O3055),0)</f>
        <v>0</v>
      </c>
    </row>
    <row r="3056" spans="1:25" x14ac:dyDescent="0.3">
      <c r="A3056" s="3">
        <v>42868</v>
      </c>
      <c r="B3056" t="s">
        <v>159</v>
      </c>
      <c r="C3056" t="s">
        <v>341</v>
      </c>
      <c r="D3056">
        <v>33</v>
      </c>
      <c r="E3056">
        <v>205.74</v>
      </c>
      <c r="F3056">
        <v>6789.42</v>
      </c>
      <c r="G3056" t="s">
        <v>130</v>
      </c>
      <c r="H3056" t="s">
        <v>64</v>
      </c>
      <c r="I3056" t="s">
        <v>159</v>
      </c>
      <c r="J3056">
        <v>154.97999999999999</v>
      </c>
      <c r="K3056">
        <v>5.0599999999999996</v>
      </c>
      <c r="L3056">
        <v>4.8</v>
      </c>
      <c r="M3056">
        <v>2.66</v>
      </c>
      <c r="N3056">
        <v>167.5</v>
      </c>
      <c r="O3056">
        <v>38.24</v>
      </c>
      <c r="P3056" s="1">
        <f>O3056/E3056</f>
        <v>0.18586565568192864</v>
      </c>
      <c r="Q3056">
        <f>E3056*D3056</f>
        <v>6789.42</v>
      </c>
      <c r="R3056">
        <f>O3056*D3056</f>
        <v>1261.92</v>
      </c>
      <c r="S3056">
        <f>J3056+K3056+L3056+M3056</f>
        <v>167.5</v>
      </c>
      <c r="T3056" t="str">
        <f>IF(AND((D3056) &gt; 20, (P3056) &lt;0.1),"hvlm", "")</f>
        <v/>
      </c>
      <c r="U3056" t="str">
        <f>TEXT((A3056), "MMM _ YYYY")</f>
        <v>May  2017</v>
      </c>
      <c r="V3056" t="str">
        <f>TEXT((A3056),"YYYY")</f>
        <v>2017</v>
      </c>
      <c r="W3056" s="1">
        <v>0.2631</v>
      </c>
      <c r="X3056" s="2">
        <f>E3056*W3056</f>
        <v>54.130194000000003</v>
      </c>
      <c r="Y3056" s="2">
        <f>MAX((X3056-O3056),0)</f>
        <v>15.890194000000001</v>
      </c>
    </row>
    <row r="3057" spans="1:25" x14ac:dyDescent="0.3">
      <c r="A3057" s="3">
        <v>42869</v>
      </c>
      <c r="B3057" t="s">
        <v>270</v>
      </c>
      <c r="C3057" t="s">
        <v>76</v>
      </c>
      <c r="D3057">
        <v>33</v>
      </c>
      <c r="E3057">
        <v>227.68</v>
      </c>
      <c r="F3057">
        <v>7513.44</v>
      </c>
      <c r="G3057" t="s">
        <v>31</v>
      </c>
      <c r="H3057" t="s">
        <v>1</v>
      </c>
      <c r="I3057" t="s">
        <v>270</v>
      </c>
      <c r="J3057">
        <v>180.96</v>
      </c>
      <c r="K3057">
        <v>12.93</v>
      </c>
      <c r="L3057">
        <v>6.74</v>
      </c>
      <c r="M3057">
        <v>0.01</v>
      </c>
      <c r="N3057">
        <v>200.64</v>
      </c>
      <c r="O3057">
        <v>27.04</v>
      </c>
      <c r="P3057" s="1">
        <f>O3057/E3057</f>
        <v>0.11876317638791285</v>
      </c>
      <c r="Q3057">
        <f>E3057*D3057</f>
        <v>7513.4400000000005</v>
      </c>
      <c r="R3057">
        <f>O3057*D3057</f>
        <v>892.31999999999994</v>
      </c>
      <c r="S3057">
        <f>J3057+K3057+L3057+M3057</f>
        <v>200.64000000000001</v>
      </c>
      <c r="T3057" t="str">
        <f>IF(AND((D3057) &gt; 20, (P3057) &lt;0.1),"hvlm", "")</f>
        <v/>
      </c>
      <c r="U3057" t="str">
        <f>TEXT((A3057), "MMM _ YYYY")</f>
        <v>May  2017</v>
      </c>
      <c r="V3057" t="str">
        <f>TEXT((A3057),"YYYY")</f>
        <v>2017</v>
      </c>
      <c r="W3057" s="1">
        <v>0.2631</v>
      </c>
      <c r="X3057" s="2">
        <f>E3057*W3057</f>
        <v>59.902608000000001</v>
      </c>
      <c r="Y3057" s="2">
        <f>MAX((X3057-O3057),0)</f>
        <v>32.862608000000002</v>
      </c>
    </row>
    <row r="3058" spans="1:25" x14ac:dyDescent="0.3">
      <c r="A3058" s="3">
        <v>42870</v>
      </c>
      <c r="B3058" t="s">
        <v>303</v>
      </c>
      <c r="C3058" t="s">
        <v>211</v>
      </c>
      <c r="D3058">
        <v>7</v>
      </c>
      <c r="E3058">
        <v>195.51</v>
      </c>
      <c r="F3058">
        <v>1368.57</v>
      </c>
      <c r="G3058" t="s">
        <v>87</v>
      </c>
      <c r="H3058" t="s">
        <v>19</v>
      </c>
      <c r="I3058" t="s">
        <v>303</v>
      </c>
      <c r="J3058">
        <v>126.54</v>
      </c>
      <c r="K3058">
        <v>8.16</v>
      </c>
      <c r="L3058">
        <v>5.82</v>
      </c>
      <c r="M3058">
        <v>2.09</v>
      </c>
      <c r="N3058">
        <v>142.61000000000001</v>
      </c>
      <c r="O3058">
        <v>52.9</v>
      </c>
      <c r="P3058" s="1">
        <f>O3058/E3058</f>
        <v>0.27057439517160248</v>
      </c>
      <c r="Q3058">
        <f>E3058*D3058</f>
        <v>1368.57</v>
      </c>
      <c r="R3058">
        <f>O3058*D3058</f>
        <v>370.3</v>
      </c>
      <c r="S3058">
        <f>J3058+K3058+L3058+M3058</f>
        <v>142.61000000000001</v>
      </c>
      <c r="T3058" t="str">
        <f>IF(AND((D3058) &gt; 20, (P3058) &lt;0.1),"hvlm", "")</f>
        <v/>
      </c>
      <c r="U3058" t="str">
        <f>TEXT((A3058), "MMM _ YYYY")</f>
        <v>May  2017</v>
      </c>
      <c r="V3058" t="str">
        <f>TEXT((A3058),"YYYY")</f>
        <v>2017</v>
      </c>
      <c r="W3058" s="1">
        <v>0.2631</v>
      </c>
      <c r="X3058" s="2">
        <f>E3058*W3058</f>
        <v>51.438680999999995</v>
      </c>
      <c r="Y3058" s="2">
        <f>MAX((X3058-O3058),0)</f>
        <v>0</v>
      </c>
    </row>
    <row r="3059" spans="1:25" x14ac:dyDescent="0.3">
      <c r="A3059" s="3">
        <v>42871</v>
      </c>
      <c r="B3059" t="s">
        <v>296</v>
      </c>
      <c r="C3059" t="s">
        <v>94</v>
      </c>
      <c r="D3059">
        <v>4</v>
      </c>
      <c r="E3059">
        <v>207.3</v>
      </c>
      <c r="F3059">
        <v>829.2</v>
      </c>
      <c r="G3059" t="s">
        <v>31</v>
      </c>
      <c r="H3059" t="s">
        <v>36</v>
      </c>
      <c r="I3059" t="s">
        <v>296</v>
      </c>
      <c r="J3059">
        <v>94.03</v>
      </c>
      <c r="K3059">
        <v>13.06</v>
      </c>
      <c r="L3059">
        <v>8.75</v>
      </c>
      <c r="M3059">
        <v>4.3</v>
      </c>
      <c r="N3059">
        <v>120.14</v>
      </c>
      <c r="O3059">
        <v>87.16</v>
      </c>
      <c r="P3059" s="1">
        <f>O3059/E3059</f>
        <v>0.42045344910757354</v>
      </c>
      <c r="Q3059">
        <f>E3059*D3059</f>
        <v>829.2</v>
      </c>
      <c r="R3059">
        <f>O3059*D3059</f>
        <v>348.64</v>
      </c>
      <c r="S3059">
        <f>J3059+K3059+L3059+M3059</f>
        <v>120.14</v>
      </c>
      <c r="T3059" t="str">
        <f>IF(AND((D3059) &gt; 20, (P3059) &lt;0.1),"hvlm", "")</f>
        <v/>
      </c>
      <c r="U3059" t="str">
        <f>TEXT((A3059), "MMM _ YYYY")</f>
        <v>May  2017</v>
      </c>
      <c r="V3059" t="str">
        <f>TEXT((A3059),"YYYY")</f>
        <v>2017</v>
      </c>
      <c r="W3059" s="1">
        <v>0.2631</v>
      </c>
      <c r="X3059" s="2">
        <f>E3059*W3059</f>
        <v>54.54063</v>
      </c>
      <c r="Y3059" s="2">
        <f>MAX((X3059-O3059),0)</f>
        <v>0</v>
      </c>
    </row>
    <row r="3060" spans="1:25" x14ac:dyDescent="0.3">
      <c r="A3060" s="3">
        <v>42872</v>
      </c>
      <c r="B3060" t="s">
        <v>181</v>
      </c>
      <c r="C3060" t="s">
        <v>395</v>
      </c>
      <c r="D3060">
        <v>28</v>
      </c>
      <c r="E3060">
        <v>363.3</v>
      </c>
      <c r="F3060">
        <v>10172.4</v>
      </c>
      <c r="G3060" t="s">
        <v>8</v>
      </c>
      <c r="H3060" t="s">
        <v>34</v>
      </c>
      <c r="I3060" t="s">
        <v>181</v>
      </c>
      <c r="J3060">
        <v>82.11</v>
      </c>
      <c r="K3060">
        <v>10.47</v>
      </c>
      <c r="L3060">
        <v>1.78</v>
      </c>
      <c r="M3060">
        <v>1.92</v>
      </c>
      <c r="N3060">
        <v>96.28</v>
      </c>
      <c r="O3060">
        <v>267.02</v>
      </c>
      <c r="P3060" s="1">
        <f>O3060/E3060</f>
        <v>0.73498486099642157</v>
      </c>
      <c r="Q3060">
        <f>E3060*D3060</f>
        <v>10172.4</v>
      </c>
      <c r="R3060">
        <f>O3060*D3060</f>
        <v>7476.5599999999995</v>
      </c>
      <c r="S3060">
        <f>J3060+K3060+L3060+M3060</f>
        <v>96.28</v>
      </c>
      <c r="T3060" t="str">
        <f>IF(AND((D3060) &gt; 20, (P3060) &lt;0.1),"hvlm", "")</f>
        <v/>
      </c>
      <c r="U3060" t="str">
        <f>TEXT((A3060), "MMM _ YYYY")</f>
        <v>May  2017</v>
      </c>
      <c r="V3060" t="str">
        <f>TEXT((A3060),"YYYY")</f>
        <v>2017</v>
      </c>
      <c r="W3060" s="1">
        <v>0.2631</v>
      </c>
      <c r="X3060" s="2">
        <f>E3060*W3060</f>
        <v>95.584230000000005</v>
      </c>
      <c r="Y3060" s="2">
        <f>MAX((X3060-O3060),0)</f>
        <v>0</v>
      </c>
    </row>
    <row r="3061" spans="1:25" x14ac:dyDescent="0.3">
      <c r="A3061" s="3">
        <v>42873</v>
      </c>
      <c r="B3061" t="s">
        <v>390</v>
      </c>
      <c r="C3061" t="s">
        <v>44</v>
      </c>
      <c r="D3061">
        <v>23</v>
      </c>
      <c r="E3061">
        <v>325.85000000000002</v>
      </c>
      <c r="F3061">
        <v>7494.55</v>
      </c>
      <c r="G3061" t="s">
        <v>8</v>
      </c>
      <c r="H3061" t="s">
        <v>193</v>
      </c>
      <c r="I3061" t="s">
        <v>390</v>
      </c>
      <c r="J3061">
        <v>65.66</v>
      </c>
      <c r="K3061">
        <v>6.92</v>
      </c>
      <c r="L3061">
        <v>6.62</v>
      </c>
      <c r="M3061">
        <v>0.26</v>
      </c>
      <c r="N3061">
        <v>79.459999999999994</v>
      </c>
      <c r="O3061">
        <v>246.39</v>
      </c>
      <c r="P3061" s="1">
        <f>O3061/E3061</f>
        <v>0.7561454657050789</v>
      </c>
      <c r="Q3061">
        <f>E3061*D3061</f>
        <v>7494.55</v>
      </c>
      <c r="R3061">
        <f>O3061*D3061</f>
        <v>5666.9699999999993</v>
      </c>
      <c r="S3061">
        <f>J3061+K3061+L3061+M3061</f>
        <v>79.460000000000008</v>
      </c>
      <c r="T3061" t="str">
        <f>IF(AND((D3061) &gt; 20, (P3061) &lt;0.1),"hvlm", "")</f>
        <v/>
      </c>
      <c r="U3061" t="str">
        <f>TEXT((A3061), "MMM _ YYYY")</f>
        <v>May  2017</v>
      </c>
      <c r="V3061" t="str">
        <f>TEXT((A3061),"YYYY")</f>
        <v>2017</v>
      </c>
      <c r="W3061" s="1">
        <v>0.2631</v>
      </c>
      <c r="X3061" s="2">
        <f>E3061*W3061</f>
        <v>85.731135000000009</v>
      </c>
      <c r="Y3061" s="2">
        <f>MAX((X3061-O3061),0)</f>
        <v>0</v>
      </c>
    </row>
    <row r="3062" spans="1:25" x14ac:dyDescent="0.3">
      <c r="A3062" s="3">
        <v>42874</v>
      </c>
      <c r="B3062" t="s">
        <v>196</v>
      </c>
      <c r="C3062" t="s">
        <v>73</v>
      </c>
      <c r="D3062">
        <v>32</v>
      </c>
      <c r="E3062">
        <v>94.28</v>
      </c>
      <c r="F3062">
        <v>3016.96</v>
      </c>
      <c r="G3062" t="s">
        <v>23</v>
      </c>
      <c r="H3062" t="s">
        <v>197</v>
      </c>
      <c r="I3062" t="s">
        <v>196</v>
      </c>
      <c r="J3062">
        <v>126.19</v>
      </c>
      <c r="K3062">
        <v>13.42</v>
      </c>
      <c r="L3062">
        <v>7.94</v>
      </c>
      <c r="M3062">
        <v>0.95</v>
      </c>
      <c r="N3062">
        <v>148.5</v>
      </c>
      <c r="O3062">
        <v>-54.22</v>
      </c>
      <c r="P3062" s="1">
        <f>O3062/E3062</f>
        <v>-0.57509546033092918</v>
      </c>
      <c r="Q3062">
        <f>E3062*D3062</f>
        <v>3016.96</v>
      </c>
      <c r="R3062">
        <f>O3062*D3062</f>
        <v>-1735.04</v>
      </c>
      <c r="S3062">
        <f>J3062+K3062+L3062+M3062</f>
        <v>148.49999999999997</v>
      </c>
      <c r="T3062" t="str">
        <f>IF(AND((D3062) &gt; 20, (P3062) &lt;0.1),"hvlm", "")</f>
        <v>hvlm</v>
      </c>
      <c r="U3062" t="str">
        <f>TEXT((A3062), "MMM _ YYYY")</f>
        <v>May  2017</v>
      </c>
      <c r="V3062" t="str">
        <f>TEXT((A3062),"YYYY")</f>
        <v>2017</v>
      </c>
      <c r="W3062" s="1">
        <v>0.2631</v>
      </c>
      <c r="X3062" s="2">
        <f>E3062*W3062</f>
        <v>24.805068000000002</v>
      </c>
      <c r="Y3062" s="2">
        <f>MAX((X3062-O3062),0)</f>
        <v>79.025068000000005</v>
      </c>
    </row>
    <row r="3063" spans="1:25" x14ac:dyDescent="0.3">
      <c r="A3063" s="3">
        <v>42875</v>
      </c>
      <c r="B3063" t="s">
        <v>385</v>
      </c>
      <c r="C3063" t="s">
        <v>146</v>
      </c>
      <c r="D3063">
        <v>44</v>
      </c>
      <c r="E3063">
        <v>263.61</v>
      </c>
      <c r="F3063">
        <v>11598.84</v>
      </c>
      <c r="G3063" t="s">
        <v>130</v>
      </c>
      <c r="H3063" t="s">
        <v>242</v>
      </c>
      <c r="I3063" t="s">
        <v>385</v>
      </c>
      <c r="J3063">
        <v>25.82</v>
      </c>
      <c r="K3063">
        <v>9.7200000000000006</v>
      </c>
      <c r="L3063">
        <v>8.6300000000000008</v>
      </c>
      <c r="M3063">
        <v>3.15</v>
      </c>
      <c r="N3063">
        <v>47.32</v>
      </c>
      <c r="O3063">
        <v>216.29</v>
      </c>
      <c r="P3063" s="1">
        <f>O3063/E3063</f>
        <v>0.82049239406699281</v>
      </c>
      <c r="Q3063">
        <f>E3063*D3063</f>
        <v>11598.84</v>
      </c>
      <c r="R3063">
        <f>O3063*D3063</f>
        <v>9516.76</v>
      </c>
      <c r="S3063">
        <f>J3063+K3063+L3063+M3063</f>
        <v>47.32</v>
      </c>
      <c r="T3063" t="str">
        <f>IF(AND((D3063) &gt; 20, (P3063) &lt;0.1),"hvlm", "")</f>
        <v/>
      </c>
      <c r="U3063" t="str">
        <f>TEXT((A3063), "MMM _ YYYY")</f>
        <v>May  2017</v>
      </c>
      <c r="V3063" t="str">
        <f>TEXT((A3063),"YYYY")</f>
        <v>2017</v>
      </c>
      <c r="W3063" s="1">
        <v>0.2631</v>
      </c>
      <c r="X3063" s="2">
        <f>E3063*W3063</f>
        <v>69.355791000000011</v>
      </c>
      <c r="Y3063" s="2">
        <f>MAX((X3063-O3063),0)</f>
        <v>0</v>
      </c>
    </row>
    <row r="3064" spans="1:25" x14ac:dyDescent="0.3">
      <c r="A3064" s="3">
        <v>42876</v>
      </c>
      <c r="B3064" t="s">
        <v>394</v>
      </c>
      <c r="C3064" t="s">
        <v>82</v>
      </c>
      <c r="D3064">
        <v>16</v>
      </c>
      <c r="E3064">
        <v>398.57</v>
      </c>
      <c r="F3064">
        <v>6377.12</v>
      </c>
      <c r="G3064" t="s">
        <v>81</v>
      </c>
      <c r="H3064" t="s">
        <v>64</v>
      </c>
      <c r="I3064" t="s">
        <v>394</v>
      </c>
      <c r="J3064">
        <v>186.44</v>
      </c>
      <c r="K3064">
        <v>11.06</v>
      </c>
      <c r="L3064">
        <v>9.81</v>
      </c>
      <c r="M3064">
        <v>0.23</v>
      </c>
      <c r="N3064">
        <v>207.54</v>
      </c>
      <c r="O3064">
        <v>191.03</v>
      </c>
      <c r="P3064" s="1">
        <f>O3064/E3064</f>
        <v>0.47928845623102595</v>
      </c>
      <c r="Q3064">
        <f>E3064*D3064</f>
        <v>6377.12</v>
      </c>
      <c r="R3064">
        <f>O3064*D3064</f>
        <v>3056.48</v>
      </c>
      <c r="S3064">
        <f>J3064+K3064+L3064+M3064</f>
        <v>207.54</v>
      </c>
      <c r="T3064" t="str">
        <f>IF(AND((D3064) &gt; 20, (P3064) &lt;0.1),"hvlm", "")</f>
        <v/>
      </c>
      <c r="U3064" t="str">
        <f>TEXT((A3064), "MMM _ YYYY")</f>
        <v>May  2017</v>
      </c>
      <c r="V3064" t="str">
        <f>TEXT((A3064),"YYYY")</f>
        <v>2017</v>
      </c>
      <c r="W3064" s="1">
        <v>0.2631</v>
      </c>
      <c r="X3064" s="2">
        <f>E3064*W3064</f>
        <v>104.863767</v>
      </c>
      <c r="Y3064" s="2">
        <f>MAX((X3064-O3064),0)</f>
        <v>0</v>
      </c>
    </row>
    <row r="3065" spans="1:25" x14ac:dyDescent="0.3">
      <c r="A3065" s="3">
        <v>42877</v>
      </c>
      <c r="B3065" t="s">
        <v>112</v>
      </c>
      <c r="C3065" t="s">
        <v>150</v>
      </c>
      <c r="D3065">
        <v>46</v>
      </c>
      <c r="E3065">
        <v>258.44</v>
      </c>
      <c r="F3065">
        <v>11888.24</v>
      </c>
      <c r="G3065" t="s">
        <v>31</v>
      </c>
      <c r="H3065" t="s">
        <v>96</v>
      </c>
      <c r="I3065" t="s">
        <v>112</v>
      </c>
      <c r="J3065">
        <v>84.08</v>
      </c>
      <c r="K3065">
        <v>3.36</v>
      </c>
      <c r="L3065">
        <v>7.52</v>
      </c>
      <c r="M3065">
        <v>1.26</v>
      </c>
      <c r="N3065">
        <v>96.22</v>
      </c>
      <c r="O3065">
        <v>162.22</v>
      </c>
      <c r="P3065" s="1">
        <f>O3065/E3065</f>
        <v>0.6276892121962544</v>
      </c>
      <c r="Q3065">
        <f>E3065*D3065</f>
        <v>11888.24</v>
      </c>
      <c r="R3065">
        <f>O3065*D3065</f>
        <v>7462.12</v>
      </c>
      <c r="S3065">
        <f>J3065+K3065+L3065+M3065</f>
        <v>96.22</v>
      </c>
      <c r="T3065" t="str">
        <f>IF(AND((D3065) &gt; 20, (P3065) &lt;0.1),"hvlm", "")</f>
        <v/>
      </c>
      <c r="U3065" t="str">
        <f>TEXT((A3065), "MMM _ YYYY")</f>
        <v>May  2017</v>
      </c>
      <c r="V3065" t="str">
        <f>TEXT((A3065),"YYYY")</f>
        <v>2017</v>
      </c>
      <c r="W3065" s="1">
        <v>0.2631</v>
      </c>
      <c r="X3065" s="2">
        <f>E3065*W3065</f>
        <v>67.995564000000002</v>
      </c>
      <c r="Y3065" s="2">
        <f>MAX((X3065-O3065),0)</f>
        <v>0</v>
      </c>
    </row>
    <row r="3066" spans="1:25" x14ac:dyDescent="0.3">
      <c r="A3066" s="3">
        <v>42878</v>
      </c>
      <c r="B3066" t="s">
        <v>42</v>
      </c>
      <c r="C3066" t="s">
        <v>116</v>
      </c>
      <c r="D3066">
        <v>10</v>
      </c>
      <c r="E3066">
        <v>325.06</v>
      </c>
      <c r="F3066">
        <v>3250.6</v>
      </c>
      <c r="G3066" t="s">
        <v>12</v>
      </c>
      <c r="H3066" t="s">
        <v>43</v>
      </c>
      <c r="I3066" t="s">
        <v>42</v>
      </c>
      <c r="J3066">
        <v>128.5</v>
      </c>
      <c r="K3066">
        <v>9.1300000000000008</v>
      </c>
      <c r="L3066">
        <v>6.79</v>
      </c>
      <c r="M3066">
        <v>2.99</v>
      </c>
      <c r="N3066">
        <v>147.41</v>
      </c>
      <c r="O3066">
        <v>177.65</v>
      </c>
      <c r="P3066" s="1">
        <f>O3066/E3066</f>
        <v>0.54651448963268323</v>
      </c>
      <c r="Q3066">
        <f>E3066*D3066</f>
        <v>3250.6</v>
      </c>
      <c r="R3066">
        <f>O3066*D3066</f>
        <v>1776.5</v>
      </c>
      <c r="S3066">
        <f>J3066+K3066+L3066+M3066</f>
        <v>147.41</v>
      </c>
      <c r="T3066" t="str">
        <f>IF(AND((D3066) &gt; 20, (P3066) &lt;0.1),"hvlm", "")</f>
        <v/>
      </c>
      <c r="U3066" t="str">
        <f>TEXT((A3066), "MMM _ YYYY")</f>
        <v>May  2017</v>
      </c>
      <c r="V3066" t="str">
        <f>TEXT((A3066),"YYYY")</f>
        <v>2017</v>
      </c>
      <c r="W3066" s="1">
        <v>0.2631</v>
      </c>
      <c r="X3066" s="2">
        <f>E3066*W3066</f>
        <v>85.523285999999999</v>
      </c>
      <c r="Y3066" s="2">
        <f>MAX((X3066-O3066),0)</f>
        <v>0</v>
      </c>
    </row>
    <row r="3067" spans="1:25" x14ac:dyDescent="0.3">
      <c r="A3067" s="3">
        <v>42879</v>
      </c>
      <c r="B3067" t="s">
        <v>186</v>
      </c>
      <c r="C3067" t="s">
        <v>367</v>
      </c>
      <c r="D3067">
        <v>14</v>
      </c>
      <c r="E3067">
        <v>319.17</v>
      </c>
      <c r="F3067">
        <v>4468.38</v>
      </c>
      <c r="G3067" t="s">
        <v>87</v>
      </c>
      <c r="H3067" t="s">
        <v>5</v>
      </c>
      <c r="I3067" t="s">
        <v>186</v>
      </c>
      <c r="J3067">
        <v>160.63</v>
      </c>
      <c r="K3067">
        <v>14.82</v>
      </c>
      <c r="L3067">
        <v>8.09</v>
      </c>
      <c r="M3067">
        <v>3.66</v>
      </c>
      <c r="N3067">
        <v>187.2</v>
      </c>
      <c r="O3067">
        <v>131.97</v>
      </c>
      <c r="P3067" s="1">
        <f>O3067/E3067</f>
        <v>0.41347871040511325</v>
      </c>
      <c r="Q3067">
        <f>E3067*D3067</f>
        <v>4468.38</v>
      </c>
      <c r="R3067">
        <f>O3067*D3067</f>
        <v>1847.58</v>
      </c>
      <c r="S3067">
        <f>J3067+K3067+L3067+M3067</f>
        <v>187.2</v>
      </c>
      <c r="T3067" t="str">
        <f>IF(AND((D3067) &gt; 20, (P3067) &lt;0.1),"hvlm", "")</f>
        <v/>
      </c>
      <c r="U3067" t="str">
        <f>TEXT((A3067), "MMM _ YYYY")</f>
        <v>May  2017</v>
      </c>
      <c r="V3067" t="str">
        <f>TEXT((A3067),"YYYY")</f>
        <v>2017</v>
      </c>
      <c r="W3067" s="1">
        <v>0.2631</v>
      </c>
      <c r="X3067" s="2">
        <f>E3067*W3067</f>
        <v>83.973627000000008</v>
      </c>
      <c r="Y3067" s="2">
        <f>MAX((X3067-O3067),0)</f>
        <v>0</v>
      </c>
    </row>
    <row r="3068" spans="1:25" x14ac:dyDescent="0.3">
      <c r="A3068" s="3">
        <v>42880</v>
      </c>
      <c r="B3068" t="s">
        <v>262</v>
      </c>
      <c r="C3068" t="s">
        <v>41</v>
      </c>
      <c r="D3068">
        <v>39</v>
      </c>
      <c r="E3068">
        <v>172.61</v>
      </c>
      <c r="F3068">
        <v>6731.79</v>
      </c>
      <c r="G3068" t="s">
        <v>23</v>
      </c>
      <c r="H3068" t="s">
        <v>84</v>
      </c>
      <c r="I3068" t="s">
        <v>262</v>
      </c>
      <c r="J3068">
        <v>43.17</v>
      </c>
      <c r="K3068">
        <v>13.84</v>
      </c>
      <c r="L3068">
        <v>9.83</v>
      </c>
      <c r="M3068">
        <v>0.79</v>
      </c>
      <c r="N3068">
        <v>67.63</v>
      </c>
      <c r="O3068">
        <v>104.98</v>
      </c>
      <c r="P3068" s="1">
        <f>O3068/E3068</f>
        <v>0.60819187764324201</v>
      </c>
      <c r="Q3068">
        <f>E3068*D3068</f>
        <v>6731.7900000000009</v>
      </c>
      <c r="R3068">
        <f>O3068*D3068</f>
        <v>4094.2200000000003</v>
      </c>
      <c r="S3068">
        <f>J3068+K3068+L3068+M3068</f>
        <v>67.63000000000001</v>
      </c>
      <c r="T3068" t="str">
        <f>IF(AND((D3068) &gt; 20, (P3068) &lt;0.1),"hvlm", "")</f>
        <v/>
      </c>
      <c r="U3068" t="str">
        <f>TEXT((A3068), "MMM _ YYYY")</f>
        <v>May  2017</v>
      </c>
      <c r="V3068" t="str">
        <f>TEXT((A3068),"YYYY")</f>
        <v>2017</v>
      </c>
      <c r="W3068" s="1">
        <v>0.2631</v>
      </c>
      <c r="X3068" s="2">
        <f>E3068*W3068</f>
        <v>45.413691000000007</v>
      </c>
      <c r="Y3068" s="2">
        <f>MAX((X3068-O3068),0)</f>
        <v>0</v>
      </c>
    </row>
    <row r="3069" spans="1:25" x14ac:dyDescent="0.3">
      <c r="A3069" s="3">
        <v>42881</v>
      </c>
      <c r="B3069" t="s">
        <v>345</v>
      </c>
      <c r="C3069" t="s">
        <v>358</v>
      </c>
      <c r="D3069">
        <v>36</v>
      </c>
      <c r="E3069">
        <v>180.15</v>
      </c>
      <c r="F3069">
        <v>6485.4</v>
      </c>
      <c r="G3069" t="s">
        <v>2</v>
      </c>
      <c r="H3069" t="s">
        <v>39</v>
      </c>
      <c r="I3069" t="s">
        <v>345</v>
      </c>
      <c r="J3069">
        <v>65.540000000000006</v>
      </c>
      <c r="K3069">
        <v>13.66</v>
      </c>
      <c r="L3069">
        <v>8.8000000000000007</v>
      </c>
      <c r="M3069">
        <v>1.96</v>
      </c>
      <c r="N3069">
        <v>89.96</v>
      </c>
      <c r="O3069">
        <v>90.19</v>
      </c>
      <c r="P3069" s="1">
        <f>O3069/E3069</f>
        <v>0.50063835692478487</v>
      </c>
      <c r="Q3069">
        <f>E3069*D3069</f>
        <v>6485.4000000000005</v>
      </c>
      <c r="R3069">
        <f>O3069*D3069</f>
        <v>3246.84</v>
      </c>
      <c r="S3069">
        <f>J3069+K3069+L3069+M3069</f>
        <v>89.96</v>
      </c>
      <c r="T3069" t="str">
        <f>IF(AND((D3069) &gt; 20, (P3069) &lt;0.1),"hvlm", "")</f>
        <v/>
      </c>
      <c r="U3069" t="str">
        <f>TEXT((A3069), "MMM _ YYYY")</f>
        <v>May  2017</v>
      </c>
      <c r="V3069" t="str">
        <f>TEXT((A3069),"YYYY")</f>
        <v>2017</v>
      </c>
      <c r="W3069" s="1">
        <v>0.2631</v>
      </c>
      <c r="X3069" s="2">
        <f>E3069*W3069</f>
        <v>47.397465000000004</v>
      </c>
      <c r="Y3069" s="2">
        <f>MAX((X3069-O3069),0)</f>
        <v>0</v>
      </c>
    </row>
    <row r="3070" spans="1:25" x14ac:dyDescent="0.3">
      <c r="A3070" s="3">
        <v>42882</v>
      </c>
      <c r="B3070" t="s">
        <v>376</v>
      </c>
      <c r="C3070" t="s">
        <v>374</v>
      </c>
      <c r="D3070">
        <v>34</v>
      </c>
      <c r="E3070">
        <v>303.43</v>
      </c>
      <c r="F3070">
        <v>10316.620000000001</v>
      </c>
      <c r="G3070" t="s">
        <v>52</v>
      </c>
      <c r="H3070" t="s">
        <v>43</v>
      </c>
      <c r="I3070" t="s">
        <v>376</v>
      </c>
      <c r="J3070">
        <v>26.63</v>
      </c>
      <c r="K3070">
        <v>12.16</v>
      </c>
      <c r="L3070">
        <v>5.61</v>
      </c>
      <c r="M3070">
        <v>3.68</v>
      </c>
      <c r="N3070">
        <v>48.08</v>
      </c>
      <c r="O3070">
        <v>255.35</v>
      </c>
      <c r="P3070" s="1">
        <f>O3070/E3070</f>
        <v>0.84154500214217443</v>
      </c>
      <c r="Q3070">
        <f>E3070*D3070</f>
        <v>10316.620000000001</v>
      </c>
      <c r="R3070">
        <f>O3070*D3070</f>
        <v>8681.9</v>
      </c>
      <c r="S3070">
        <f>J3070+K3070+L3070+M3070</f>
        <v>48.08</v>
      </c>
      <c r="T3070" t="str">
        <f>IF(AND((D3070) &gt; 20, (P3070) &lt;0.1),"hvlm", "")</f>
        <v/>
      </c>
      <c r="U3070" t="str">
        <f>TEXT((A3070), "MMM _ YYYY")</f>
        <v>May  2017</v>
      </c>
      <c r="V3070" t="str">
        <f>TEXT((A3070),"YYYY")</f>
        <v>2017</v>
      </c>
      <c r="W3070" s="1">
        <v>0.2631</v>
      </c>
      <c r="X3070" s="2">
        <f>E3070*W3070</f>
        <v>79.832433000000009</v>
      </c>
      <c r="Y3070" s="2">
        <f>MAX((X3070-O3070),0)</f>
        <v>0</v>
      </c>
    </row>
    <row r="3071" spans="1:25" x14ac:dyDescent="0.3">
      <c r="A3071" s="3">
        <v>42883</v>
      </c>
      <c r="B3071" t="s">
        <v>98</v>
      </c>
      <c r="C3071" t="s">
        <v>46</v>
      </c>
      <c r="D3071">
        <v>24</v>
      </c>
      <c r="E3071">
        <v>224.99</v>
      </c>
      <c r="F3071">
        <v>5399.76</v>
      </c>
      <c r="G3071" t="s">
        <v>8</v>
      </c>
      <c r="H3071" t="s">
        <v>99</v>
      </c>
      <c r="I3071" t="s">
        <v>98</v>
      </c>
      <c r="J3071">
        <v>57.3</v>
      </c>
      <c r="K3071">
        <v>9.02</v>
      </c>
      <c r="L3071">
        <v>4.6500000000000004</v>
      </c>
      <c r="M3071">
        <v>3.31</v>
      </c>
      <c r="N3071">
        <v>74.28</v>
      </c>
      <c r="O3071">
        <v>150.71</v>
      </c>
      <c r="P3071" s="1">
        <f>O3071/E3071</f>
        <v>0.66985199342192991</v>
      </c>
      <c r="Q3071">
        <f>E3071*D3071</f>
        <v>5399.76</v>
      </c>
      <c r="R3071">
        <f>O3071*D3071</f>
        <v>3617.04</v>
      </c>
      <c r="S3071">
        <f>J3071+K3071+L3071+M3071</f>
        <v>74.28</v>
      </c>
      <c r="T3071" t="str">
        <f>IF(AND((D3071) &gt; 20, (P3071) &lt;0.1),"hvlm", "")</f>
        <v/>
      </c>
      <c r="U3071" t="str">
        <f>TEXT((A3071), "MMM _ YYYY")</f>
        <v>May  2017</v>
      </c>
      <c r="V3071" t="str">
        <f>TEXT((A3071),"YYYY")</f>
        <v>2017</v>
      </c>
      <c r="W3071" s="1">
        <v>0.2631</v>
      </c>
      <c r="X3071" s="2">
        <f>E3071*W3071</f>
        <v>59.194869000000004</v>
      </c>
      <c r="Y3071" s="2">
        <f>MAX((X3071-O3071),0)</f>
        <v>0</v>
      </c>
    </row>
    <row r="3072" spans="1:25" x14ac:dyDescent="0.3">
      <c r="A3072" s="3">
        <v>42884</v>
      </c>
      <c r="B3072" t="s">
        <v>270</v>
      </c>
      <c r="C3072" t="s">
        <v>201</v>
      </c>
      <c r="D3072">
        <v>18</v>
      </c>
      <c r="E3072">
        <v>249.7</v>
      </c>
      <c r="F3072">
        <v>4494.6000000000004</v>
      </c>
      <c r="G3072" t="s">
        <v>87</v>
      </c>
      <c r="H3072" t="s">
        <v>1</v>
      </c>
      <c r="I3072" t="s">
        <v>270</v>
      </c>
      <c r="J3072">
        <v>180.96</v>
      </c>
      <c r="K3072">
        <v>12.93</v>
      </c>
      <c r="L3072">
        <v>6.74</v>
      </c>
      <c r="M3072">
        <v>0.01</v>
      </c>
      <c r="N3072">
        <v>200.64</v>
      </c>
      <c r="O3072">
        <v>49.06</v>
      </c>
      <c r="P3072" s="1">
        <f>O3072/E3072</f>
        <v>0.19647577092511015</v>
      </c>
      <c r="Q3072">
        <f>E3072*D3072</f>
        <v>4494.5999999999995</v>
      </c>
      <c r="R3072">
        <f>O3072*D3072</f>
        <v>883.08</v>
      </c>
      <c r="S3072">
        <f>J3072+K3072+L3072+M3072</f>
        <v>200.64000000000001</v>
      </c>
      <c r="T3072" t="str">
        <f>IF(AND((D3072) &gt; 20, (P3072) &lt;0.1),"hvlm", "")</f>
        <v/>
      </c>
      <c r="U3072" t="str">
        <f>TEXT((A3072), "MMM _ YYYY")</f>
        <v>May  2017</v>
      </c>
      <c r="V3072" t="str">
        <f>TEXT((A3072),"YYYY")</f>
        <v>2017</v>
      </c>
      <c r="W3072" s="1">
        <v>0.2631</v>
      </c>
      <c r="X3072" s="2">
        <f>E3072*W3072</f>
        <v>65.696069999999992</v>
      </c>
      <c r="Y3072" s="2">
        <f>MAX((X3072-O3072),0)</f>
        <v>16.636069999999989</v>
      </c>
    </row>
    <row r="3073" spans="1:25" x14ac:dyDescent="0.3">
      <c r="A3073" s="3">
        <v>42885</v>
      </c>
      <c r="B3073" t="s">
        <v>356</v>
      </c>
      <c r="C3073" t="s">
        <v>395</v>
      </c>
      <c r="D3073">
        <v>16</v>
      </c>
      <c r="E3073">
        <v>299.52</v>
      </c>
      <c r="F3073">
        <v>4792.32</v>
      </c>
      <c r="G3073" t="s">
        <v>8</v>
      </c>
      <c r="H3073" t="s">
        <v>75</v>
      </c>
      <c r="I3073" t="s">
        <v>356</v>
      </c>
      <c r="J3073">
        <v>116.71</v>
      </c>
      <c r="K3073">
        <v>4.96</v>
      </c>
      <c r="L3073">
        <v>6.38</v>
      </c>
      <c r="M3073">
        <v>3.85</v>
      </c>
      <c r="N3073">
        <v>131.9</v>
      </c>
      <c r="O3073">
        <v>167.62</v>
      </c>
      <c r="P3073" s="1">
        <f>O3073/E3073</f>
        <v>0.55962873931623935</v>
      </c>
      <c r="Q3073">
        <f>E3073*D3073</f>
        <v>4792.32</v>
      </c>
      <c r="R3073">
        <f>O3073*D3073</f>
        <v>2681.92</v>
      </c>
      <c r="S3073">
        <f>J3073+K3073+L3073+M3073</f>
        <v>131.89999999999998</v>
      </c>
      <c r="T3073" t="str">
        <f>IF(AND((D3073) &gt; 20, (P3073) &lt;0.1),"hvlm", "")</f>
        <v/>
      </c>
      <c r="U3073" t="str">
        <f>TEXT((A3073), "MMM _ YYYY")</f>
        <v>May  2017</v>
      </c>
      <c r="V3073" t="str">
        <f>TEXT((A3073),"YYYY")</f>
        <v>2017</v>
      </c>
      <c r="W3073" s="1">
        <v>0.2631</v>
      </c>
      <c r="X3073" s="2">
        <f>E3073*W3073</f>
        <v>78.80371199999999</v>
      </c>
      <c r="Y3073" s="2">
        <f>MAX((X3073-O3073),0)</f>
        <v>0</v>
      </c>
    </row>
    <row r="3074" spans="1:25" x14ac:dyDescent="0.3">
      <c r="A3074" s="3">
        <v>42886</v>
      </c>
      <c r="B3074" t="s">
        <v>294</v>
      </c>
      <c r="C3074" t="s">
        <v>113</v>
      </c>
      <c r="D3074">
        <v>41</v>
      </c>
      <c r="E3074">
        <v>322.14999999999998</v>
      </c>
      <c r="F3074">
        <v>13208.15</v>
      </c>
      <c r="G3074" t="s">
        <v>105</v>
      </c>
      <c r="H3074" t="s">
        <v>120</v>
      </c>
      <c r="I3074" t="s">
        <v>294</v>
      </c>
      <c r="J3074">
        <v>82.53</v>
      </c>
      <c r="K3074">
        <v>9.7899999999999991</v>
      </c>
      <c r="L3074">
        <v>4.0999999999999996</v>
      </c>
      <c r="M3074">
        <v>0.9</v>
      </c>
      <c r="N3074">
        <v>97.32</v>
      </c>
      <c r="O3074">
        <v>224.83</v>
      </c>
      <c r="P3074" s="1">
        <f>O3074/E3074</f>
        <v>0.69790470277820904</v>
      </c>
      <c r="Q3074">
        <f>E3074*D3074</f>
        <v>13208.15</v>
      </c>
      <c r="R3074">
        <f>O3074*D3074</f>
        <v>9218.0300000000007</v>
      </c>
      <c r="S3074">
        <f>J3074+K3074+L3074+M3074</f>
        <v>97.32</v>
      </c>
      <c r="T3074" t="str">
        <f>IF(AND((D3074) &gt; 20, (P3074) &lt;0.1),"hvlm", "")</f>
        <v/>
      </c>
      <c r="U3074" t="str">
        <f>TEXT((A3074), "MMM _ YYYY")</f>
        <v>May  2017</v>
      </c>
      <c r="V3074" t="str">
        <f>TEXT((A3074),"YYYY")</f>
        <v>2017</v>
      </c>
      <c r="W3074" s="1">
        <v>0.2631</v>
      </c>
      <c r="X3074" s="2">
        <f>E3074*W3074</f>
        <v>84.757664999999989</v>
      </c>
      <c r="Y3074" s="2">
        <f>MAX((X3074-O3074),0)</f>
        <v>0</v>
      </c>
    </row>
    <row r="3075" spans="1:25" x14ac:dyDescent="0.3">
      <c r="A3075" s="3">
        <v>42887</v>
      </c>
      <c r="B3075" t="s">
        <v>393</v>
      </c>
      <c r="C3075" t="s">
        <v>324</v>
      </c>
      <c r="D3075">
        <v>37</v>
      </c>
      <c r="E3075">
        <v>145.03</v>
      </c>
      <c r="F3075">
        <v>5366.11</v>
      </c>
      <c r="G3075" t="s">
        <v>130</v>
      </c>
      <c r="H3075" t="s">
        <v>75</v>
      </c>
      <c r="I3075" t="s">
        <v>393</v>
      </c>
      <c r="J3075">
        <v>184.37</v>
      </c>
      <c r="K3075">
        <v>10.24</v>
      </c>
      <c r="L3075">
        <v>2.19</v>
      </c>
      <c r="M3075">
        <v>4.8099999999999996</v>
      </c>
      <c r="N3075">
        <v>201.61</v>
      </c>
      <c r="O3075">
        <v>-56.58</v>
      </c>
      <c r="P3075" s="1">
        <f>O3075/E3075</f>
        <v>-0.39012618079018135</v>
      </c>
      <c r="Q3075">
        <f>E3075*D3075</f>
        <v>5366.11</v>
      </c>
      <c r="R3075">
        <f>O3075*D3075</f>
        <v>-2093.46</v>
      </c>
      <c r="S3075">
        <f>J3075+K3075+L3075+M3075</f>
        <v>201.61</v>
      </c>
      <c r="T3075" t="str">
        <f>IF(AND((D3075) &gt; 20, (P3075) &lt;0.1),"hvlm", "")</f>
        <v>hvlm</v>
      </c>
      <c r="U3075" t="str">
        <f>TEXT((A3075), "MMM _ YYYY")</f>
        <v>Jun  2017</v>
      </c>
      <c r="V3075" t="str">
        <f>TEXT((A3075),"YYYY")</f>
        <v>2017</v>
      </c>
      <c r="W3075" s="1">
        <v>0.2631</v>
      </c>
      <c r="X3075" s="2">
        <f>E3075*W3075</f>
        <v>38.157392999999999</v>
      </c>
      <c r="Y3075" s="2">
        <f>MAX((X3075-O3075),0)</f>
        <v>94.737392999999997</v>
      </c>
    </row>
    <row r="3076" spans="1:25" x14ac:dyDescent="0.3">
      <c r="A3076" s="3">
        <v>42888</v>
      </c>
      <c r="B3076" t="s">
        <v>376</v>
      </c>
      <c r="C3076" t="s">
        <v>150</v>
      </c>
      <c r="D3076">
        <v>41</v>
      </c>
      <c r="E3076">
        <v>101.38</v>
      </c>
      <c r="F3076">
        <v>4156.58</v>
      </c>
      <c r="G3076" t="s">
        <v>31</v>
      </c>
      <c r="H3076" t="s">
        <v>43</v>
      </c>
      <c r="I3076" t="s">
        <v>376</v>
      </c>
      <c r="J3076">
        <v>26.63</v>
      </c>
      <c r="K3076">
        <v>12.16</v>
      </c>
      <c r="L3076">
        <v>5.61</v>
      </c>
      <c r="M3076">
        <v>3.68</v>
      </c>
      <c r="N3076">
        <v>48.08</v>
      </c>
      <c r="O3076">
        <v>53.3</v>
      </c>
      <c r="P3076" s="1">
        <f>O3076/E3076</f>
        <v>0.52574472282501483</v>
      </c>
      <c r="Q3076">
        <f>E3076*D3076</f>
        <v>4156.58</v>
      </c>
      <c r="R3076">
        <f>O3076*D3076</f>
        <v>2185.2999999999997</v>
      </c>
      <c r="S3076">
        <f>J3076+K3076+L3076+M3076</f>
        <v>48.08</v>
      </c>
      <c r="T3076" t="str">
        <f>IF(AND((D3076) &gt; 20, (P3076) &lt;0.1),"hvlm", "")</f>
        <v/>
      </c>
      <c r="U3076" t="str">
        <f>TEXT((A3076), "MMM _ YYYY")</f>
        <v>Jun  2017</v>
      </c>
      <c r="V3076" t="str">
        <f>TEXT((A3076),"YYYY")</f>
        <v>2017</v>
      </c>
      <c r="W3076" s="1">
        <v>0.2631</v>
      </c>
      <c r="X3076" s="2">
        <f>E3076*W3076</f>
        <v>26.673078</v>
      </c>
      <c r="Y3076" s="2">
        <f>MAX((X3076-O3076),0)</f>
        <v>0</v>
      </c>
    </row>
    <row r="3077" spans="1:25" x14ac:dyDescent="0.3">
      <c r="A3077" s="3">
        <v>42889</v>
      </c>
      <c r="B3077" t="s">
        <v>390</v>
      </c>
      <c r="C3077" t="s">
        <v>20</v>
      </c>
      <c r="D3077">
        <v>25</v>
      </c>
      <c r="E3077">
        <v>152.13</v>
      </c>
      <c r="F3077">
        <v>3803.25</v>
      </c>
      <c r="G3077" t="s">
        <v>2</v>
      </c>
      <c r="H3077" t="s">
        <v>193</v>
      </c>
      <c r="I3077" t="s">
        <v>390</v>
      </c>
      <c r="J3077">
        <v>65.66</v>
      </c>
      <c r="K3077">
        <v>6.92</v>
      </c>
      <c r="L3077">
        <v>6.62</v>
      </c>
      <c r="M3077">
        <v>0.26</v>
      </c>
      <c r="N3077">
        <v>79.459999999999994</v>
      </c>
      <c r="O3077">
        <v>72.67</v>
      </c>
      <c r="P3077" s="1">
        <f>O3077/E3077</f>
        <v>0.47768356011306123</v>
      </c>
      <c r="Q3077">
        <f>E3077*D3077</f>
        <v>3803.25</v>
      </c>
      <c r="R3077">
        <f>O3077*D3077</f>
        <v>1816.75</v>
      </c>
      <c r="S3077">
        <f>J3077+K3077+L3077+M3077</f>
        <v>79.460000000000008</v>
      </c>
      <c r="T3077" t="str">
        <f>IF(AND((D3077) &gt; 20, (P3077) &lt;0.1),"hvlm", "")</f>
        <v/>
      </c>
      <c r="U3077" t="str">
        <f>TEXT((A3077), "MMM _ YYYY")</f>
        <v>Jun  2017</v>
      </c>
      <c r="V3077" t="str">
        <f>TEXT((A3077),"YYYY")</f>
        <v>2017</v>
      </c>
      <c r="W3077" s="1">
        <v>0.2631</v>
      </c>
      <c r="X3077" s="2">
        <f>E3077*W3077</f>
        <v>40.025402999999997</v>
      </c>
      <c r="Y3077" s="2">
        <f>MAX((X3077-O3077),0)</f>
        <v>0</v>
      </c>
    </row>
    <row r="3078" spans="1:25" x14ac:dyDescent="0.3">
      <c r="A3078" s="3">
        <v>42890</v>
      </c>
      <c r="B3078" t="s">
        <v>288</v>
      </c>
      <c r="C3078" t="s">
        <v>137</v>
      </c>
      <c r="D3078">
        <v>8</v>
      </c>
      <c r="E3078">
        <v>227.64</v>
      </c>
      <c r="F3078">
        <v>1821.12</v>
      </c>
      <c r="G3078" t="s">
        <v>81</v>
      </c>
      <c r="H3078" t="s">
        <v>55</v>
      </c>
      <c r="I3078" t="s">
        <v>288</v>
      </c>
      <c r="J3078">
        <v>84.86</v>
      </c>
      <c r="K3078">
        <v>8.58</v>
      </c>
      <c r="L3078">
        <v>1.78</v>
      </c>
      <c r="M3078">
        <v>4.79</v>
      </c>
      <c r="N3078">
        <v>100.01</v>
      </c>
      <c r="O3078">
        <v>127.63</v>
      </c>
      <c r="P3078" s="1">
        <f>O3078/E3078</f>
        <v>0.56066596380249523</v>
      </c>
      <c r="Q3078">
        <f>E3078*D3078</f>
        <v>1821.12</v>
      </c>
      <c r="R3078">
        <f>O3078*D3078</f>
        <v>1021.04</v>
      </c>
      <c r="S3078">
        <f>J3078+K3078+L3078+M3078</f>
        <v>100.01</v>
      </c>
      <c r="T3078" t="str">
        <f>IF(AND((D3078) &gt; 20, (P3078) &lt;0.1),"hvlm", "")</f>
        <v/>
      </c>
      <c r="U3078" t="str">
        <f>TEXT((A3078), "MMM _ YYYY")</f>
        <v>Jun  2017</v>
      </c>
      <c r="V3078" t="str">
        <f>TEXT((A3078),"YYYY")</f>
        <v>2017</v>
      </c>
      <c r="W3078" s="1">
        <v>0.2631</v>
      </c>
      <c r="X3078" s="2">
        <f>E3078*W3078</f>
        <v>59.892083999999997</v>
      </c>
      <c r="Y3078" s="2">
        <f>MAX((X3078-O3078),0)</f>
        <v>0</v>
      </c>
    </row>
    <row r="3079" spans="1:25" x14ac:dyDescent="0.3">
      <c r="A3079" s="3">
        <v>42891</v>
      </c>
      <c r="B3079" t="s">
        <v>89</v>
      </c>
      <c r="C3079" t="s">
        <v>104</v>
      </c>
      <c r="D3079">
        <v>24</v>
      </c>
      <c r="E3079">
        <v>169.75</v>
      </c>
      <c r="F3079">
        <v>4074</v>
      </c>
      <c r="G3079" t="s">
        <v>2</v>
      </c>
      <c r="H3079" t="s">
        <v>78</v>
      </c>
      <c r="I3079" t="s">
        <v>89</v>
      </c>
      <c r="J3079">
        <v>185.45</v>
      </c>
      <c r="K3079">
        <v>3.52</v>
      </c>
      <c r="L3079">
        <v>1.31</v>
      </c>
      <c r="M3079">
        <v>2.3199999999999998</v>
      </c>
      <c r="N3079">
        <v>192.6</v>
      </c>
      <c r="O3079">
        <v>-22.85</v>
      </c>
      <c r="P3079" s="1">
        <f>O3079/E3079</f>
        <v>-0.13460972017673051</v>
      </c>
      <c r="Q3079">
        <f>E3079*D3079</f>
        <v>4074</v>
      </c>
      <c r="R3079">
        <f>O3079*D3079</f>
        <v>-548.40000000000009</v>
      </c>
      <c r="S3079">
        <f>J3079+K3079+L3079+M3079</f>
        <v>192.6</v>
      </c>
      <c r="T3079" t="str">
        <f>IF(AND((D3079) &gt; 20, (P3079) &lt;0.1),"hvlm", "")</f>
        <v>hvlm</v>
      </c>
      <c r="U3079" t="str">
        <f>TEXT((A3079), "MMM _ YYYY")</f>
        <v>Jun  2017</v>
      </c>
      <c r="V3079" t="str">
        <f>TEXT((A3079),"YYYY")</f>
        <v>2017</v>
      </c>
      <c r="W3079" s="1">
        <v>0.2631</v>
      </c>
      <c r="X3079" s="2">
        <f>E3079*W3079</f>
        <v>44.661225000000002</v>
      </c>
      <c r="Y3079" s="2">
        <f>MAX((X3079-O3079),0)</f>
        <v>67.511224999999996</v>
      </c>
    </row>
    <row r="3080" spans="1:25" x14ac:dyDescent="0.3">
      <c r="A3080" s="3">
        <v>42892</v>
      </c>
      <c r="B3080" t="s">
        <v>180</v>
      </c>
      <c r="C3080" t="s">
        <v>191</v>
      </c>
      <c r="D3080">
        <v>20</v>
      </c>
      <c r="E3080">
        <v>248.93</v>
      </c>
      <c r="F3080">
        <v>4978.6000000000004</v>
      </c>
      <c r="G3080" t="s">
        <v>26</v>
      </c>
      <c r="H3080" t="s">
        <v>22</v>
      </c>
      <c r="I3080" t="s">
        <v>180</v>
      </c>
      <c r="J3080">
        <v>91.4</v>
      </c>
      <c r="K3080">
        <v>7.16</v>
      </c>
      <c r="L3080">
        <v>3.8</v>
      </c>
      <c r="M3080">
        <v>2.21</v>
      </c>
      <c r="N3080">
        <v>104.57</v>
      </c>
      <c r="O3080">
        <v>144.36000000000001</v>
      </c>
      <c r="P3080" s="1">
        <f>O3080/E3080</f>
        <v>0.57992206644438204</v>
      </c>
      <c r="Q3080">
        <f>E3080*D3080</f>
        <v>4978.6000000000004</v>
      </c>
      <c r="R3080">
        <f>O3080*D3080</f>
        <v>2887.2000000000003</v>
      </c>
      <c r="S3080">
        <f>J3080+K3080+L3080+M3080</f>
        <v>104.57</v>
      </c>
      <c r="T3080" t="str">
        <f>IF(AND((D3080) &gt; 20, (P3080) &lt;0.1),"hvlm", "")</f>
        <v/>
      </c>
      <c r="U3080" t="str">
        <f>TEXT((A3080), "MMM _ YYYY")</f>
        <v>Jun  2017</v>
      </c>
      <c r="V3080" t="str">
        <f>TEXT((A3080),"YYYY")</f>
        <v>2017</v>
      </c>
      <c r="W3080" s="1">
        <v>0.2631</v>
      </c>
      <c r="X3080" s="2">
        <f>E3080*W3080</f>
        <v>65.493482999999998</v>
      </c>
      <c r="Y3080" s="2">
        <f>MAX((X3080-O3080),0)</f>
        <v>0</v>
      </c>
    </row>
    <row r="3081" spans="1:25" x14ac:dyDescent="0.3">
      <c r="A3081" s="3">
        <v>42893</v>
      </c>
      <c r="B3081" t="s">
        <v>158</v>
      </c>
      <c r="C3081" t="s">
        <v>327</v>
      </c>
      <c r="D3081">
        <v>48</v>
      </c>
      <c r="E3081">
        <v>68.709999999999994</v>
      </c>
      <c r="F3081">
        <v>3298.08</v>
      </c>
      <c r="G3081" t="s">
        <v>31</v>
      </c>
      <c r="H3081" t="s">
        <v>64</v>
      </c>
      <c r="I3081" t="s">
        <v>158</v>
      </c>
      <c r="J3081">
        <v>159.97</v>
      </c>
      <c r="K3081">
        <v>11.7</v>
      </c>
      <c r="L3081">
        <v>2.98</v>
      </c>
      <c r="M3081">
        <v>2.29</v>
      </c>
      <c r="N3081">
        <v>176.94</v>
      </c>
      <c r="O3081">
        <v>-108.23</v>
      </c>
      <c r="P3081" s="1">
        <f>O3081/E3081</f>
        <v>-1.5751710085868142</v>
      </c>
      <c r="Q3081">
        <f>E3081*D3081</f>
        <v>3298.08</v>
      </c>
      <c r="R3081">
        <f>O3081*D3081</f>
        <v>-5195.04</v>
      </c>
      <c r="S3081">
        <f>J3081+K3081+L3081+M3081</f>
        <v>176.93999999999997</v>
      </c>
      <c r="T3081" t="str">
        <f>IF(AND((D3081) &gt; 20, (P3081) &lt;0.1),"hvlm", "")</f>
        <v>hvlm</v>
      </c>
      <c r="U3081" t="str">
        <f>TEXT((A3081), "MMM _ YYYY")</f>
        <v>Jun  2017</v>
      </c>
      <c r="V3081" t="str">
        <f>TEXT((A3081),"YYYY")</f>
        <v>2017</v>
      </c>
      <c r="W3081" s="1">
        <v>0.2631</v>
      </c>
      <c r="X3081" s="2">
        <f>E3081*W3081</f>
        <v>18.077600999999998</v>
      </c>
      <c r="Y3081" s="2">
        <f>MAX((X3081-O3081),0)</f>
        <v>126.30760100000001</v>
      </c>
    </row>
    <row r="3082" spans="1:25" x14ac:dyDescent="0.3">
      <c r="A3082" s="3">
        <v>42894</v>
      </c>
      <c r="B3082" t="s">
        <v>387</v>
      </c>
      <c r="C3082" t="s">
        <v>205</v>
      </c>
      <c r="D3082">
        <v>30</v>
      </c>
      <c r="E3082">
        <v>228.41</v>
      </c>
      <c r="F3082">
        <v>6852.3</v>
      </c>
      <c r="G3082" t="s">
        <v>56</v>
      </c>
      <c r="H3082" t="s">
        <v>43</v>
      </c>
      <c r="I3082" t="s">
        <v>387</v>
      </c>
      <c r="J3082">
        <v>73.010000000000005</v>
      </c>
      <c r="K3082">
        <v>8.3800000000000008</v>
      </c>
      <c r="L3082">
        <v>5.55</v>
      </c>
      <c r="M3082">
        <v>2.94</v>
      </c>
      <c r="N3082">
        <v>89.88</v>
      </c>
      <c r="O3082">
        <v>138.53</v>
      </c>
      <c r="P3082" s="1">
        <f>O3082/E3082</f>
        <v>0.60649708856880169</v>
      </c>
      <c r="Q3082">
        <f>E3082*D3082</f>
        <v>6852.3</v>
      </c>
      <c r="R3082">
        <f>O3082*D3082</f>
        <v>4155.8999999999996</v>
      </c>
      <c r="S3082">
        <f>J3082+K3082+L3082+M3082</f>
        <v>89.88</v>
      </c>
      <c r="T3082" t="str">
        <f>IF(AND((D3082) &gt; 20, (P3082) &lt;0.1),"hvlm", "")</f>
        <v/>
      </c>
      <c r="U3082" t="str">
        <f>TEXT((A3082), "MMM _ YYYY")</f>
        <v>Jun  2017</v>
      </c>
      <c r="V3082" t="str">
        <f>TEXT((A3082),"YYYY")</f>
        <v>2017</v>
      </c>
      <c r="W3082" s="1">
        <v>0.2631</v>
      </c>
      <c r="X3082" s="2">
        <f>E3082*W3082</f>
        <v>60.094670999999998</v>
      </c>
      <c r="Y3082" s="2">
        <f>MAX((X3082-O3082),0)</f>
        <v>0</v>
      </c>
    </row>
    <row r="3083" spans="1:25" x14ac:dyDescent="0.3">
      <c r="A3083" s="3">
        <v>42895</v>
      </c>
      <c r="B3083" t="s">
        <v>122</v>
      </c>
      <c r="C3083" t="s">
        <v>264</v>
      </c>
      <c r="D3083">
        <v>20</v>
      </c>
      <c r="E3083">
        <v>178.79</v>
      </c>
      <c r="F3083">
        <v>3575.8</v>
      </c>
      <c r="G3083" t="s">
        <v>130</v>
      </c>
      <c r="H3083" t="s">
        <v>1</v>
      </c>
      <c r="I3083" t="s">
        <v>122</v>
      </c>
      <c r="J3083">
        <v>150.75</v>
      </c>
      <c r="K3083">
        <v>3.34</v>
      </c>
      <c r="L3083">
        <v>9.5399999999999991</v>
      </c>
      <c r="M3083">
        <v>0.97</v>
      </c>
      <c r="N3083">
        <v>164.6</v>
      </c>
      <c r="O3083">
        <v>14.19</v>
      </c>
      <c r="P3083" s="1">
        <f>O3083/E3083</f>
        <v>7.9366854969517314E-2</v>
      </c>
      <c r="Q3083">
        <f>E3083*D3083</f>
        <v>3575.7999999999997</v>
      </c>
      <c r="R3083">
        <f>O3083*D3083</f>
        <v>283.8</v>
      </c>
      <c r="S3083">
        <f>J3083+K3083+L3083+M3083</f>
        <v>164.6</v>
      </c>
      <c r="T3083" t="str">
        <f>IF(AND((D3083) &gt; 20, (P3083) &lt;0.1),"hvlm", "")</f>
        <v/>
      </c>
      <c r="U3083" t="str">
        <f>TEXT((A3083), "MMM _ YYYY")</f>
        <v>Jun  2017</v>
      </c>
      <c r="V3083" t="str">
        <f>TEXT((A3083),"YYYY")</f>
        <v>2017</v>
      </c>
      <c r="W3083" s="1">
        <v>0.2631</v>
      </c>
      <c r="X3083" s="2">
        <f>E3083*W3083</f>
        <v>47.039648999999997</v>
      </c>
      <c r="Y3083" s="2">
        <f>MAX((X3083-O3083),0)</f>
        <v>32.849648999999999</v>
      </c>
    </row>
    <row r="3084" spans="1:25" x14ac:dyDescent="0.3">
      <c r="A3084" s="3">
        <v>42896</v>
      </c>
      <c r="B3084" t="s">
        <v>382</v>
      </c>
      <c r="C3084" t="s">
        <v>247</v>
      </c>
      <c r="D3084">
        <v>18</v>
      </c>
      <c r="E3084">
        <v>237.13</v>
      </c>
      <c r="F3084">
        <v>4268.34</v>
      </c>
      <c r="G3084" t="s">
        <v>23</v>
      </c>
      <c r="H3084" t="s">
        <v>84</v>
      </c>
      <c r="I3084" t="s">
        <v>382</v>
      </c>
      <c r="J3084">
        <v>95.7</v>
      </c>
      <c r="K3084">
        <v>11.64</v>
      </c>
      <c r="L3084">
        <v>4.18</v>
      </c>
      <c r="M3084">
        <v>4.8099999999999996</v>
      </c>
      <c r="N3084">
        <v>116.33</v>
      </c>
      <c r="O3084">
        <v>120.8</v>
      </c>
      <c r="P3084" s="1">
        <f>O3084/E3084</f>
        <v>0.5094252098005313</v>
      </c>
      <c r="Q3084">
        <f>E3084*D3084</f>
        <v>4268.34</v>
      </c>
      <c r="R3084">
        <f>O3084*D3084</f>
        <v>2174.4</v>
      </c>
      <c r="S3084">
        <f>J3084+K3084+L3084+M3084</f>
        <v>116.33000000000001</v>
      </c>
      <c r="T3084" t="str">
        <f>IF(AND((D3084) &gt; 20, (P3084) &lt;0.1),"hvlm", "")</f>
        <v/>
      </c>
      <c r="U3084" t="str">
        <f>TEXT((A3084), "MMM _ YYYY")</f>
        <v>Jun  2017</v>
      </c>
      <c r="V3084" t="str">
        <f>TEXT((A3084),"YYYY")</f>
        <v>2017</v>
      </c>
      <c r="W3084" s="1">
        <v>0.2631</v>
      </c>
      <c r="X3084" s="2">
        <f>E3084*W3084</f>
        <v>62.388902999999999</v>
      </c>
      <c r="Y3084" s="2">
        <f>MAX((X3084-O3084),0)</f>
        <v>0</v>
      </c>
    </row>
    <row r="3085" spans="1:25" x14ac:dyDescent="0.3">
      <c r="A3085" s="3">
        <v>42897</v>
      </c>
      <c r="B3085" t="s">
        <v>125</v>
      </c>
      <c r="C3085" t="s">
        <v>191</v>
      </c>
      <c r="D3085">
        <v>4</v>
      </c>
      <c r="E3085">
        <v>197.89</v>
      </c>
      <c r="F3085">
        <v>791.56</v>
      </c>
      <c r="G3085" t="s">
        <v>26</v>
      </c>
      <c r="H3085" t="s">
        <v>67</v>
      </c>
      <c r="I3085" t="s">
        <v>125</v>
      </c>
      <c r="J3085">
        <v>116.2</v>
      </c>
      <c r="K3085">
        <v>3.01</v>
      </c>
      <c r="L3085">
        <v>7.83</v>
      </c>
      <c r="M3085">
        <v>4.09</v>
      </c>
      <c r="N3085">
        <v>131.13</v>
      </c>
      <c r="O3085">
        <v>66.760000000000005</v>
      </c>
      <c r="P3085" s="1">
        <f>O3085/E3085</f>
        <v>0.33735913891555919</v>
      </c>
      <c r="Q3085">
        <f>E3085*D3085</f>
        <v>791.56</v>
      </c>
      <c r="R3085">
        <f>O3085*D3085</f>
        <v>267.04000000000002</v>
      </c>
      <c r="S3085">
        <f>J3085+K3085+L3085+M3085</f>
        <v>131.13</v>
      </c>
      <c r="T3085" t="str">
        <f>IF(AND((D3085) &gt; 20, (P3085) &lt;0.1),"hvlm", "")</f>
        <v/>
      </c>
      <c r="U3085" t="str">
        <f>TEXT((A3085), "MMM _ YYYY")</f>
        <v>Jun  2017</v>
      </c>
      <c r="V3085" t="str">
        <f>TEXT((A3085),"YYYY")</f>
        <v>2017</v>
      </c>
      <c r="W3085" s="1">
        <v>0.2631</v>
      </c>
      <c r="X3085" s="2">
        <f>E3085*W3085</f>
        <v>52.064858999999998</v>
      </c>
      <c r="Y3085" s="2">
        <f>MAX((X3085-O3085),0)</f>
        <v>0</v>
      </c>
    </row>
    <row r="3086" spans="1:25" x14ac:dyDescent="0.3">
      <c r="A3086" s="3">
        <v>42898</v>
      </c>
      <c r="B3086" t="s">
        <v>145</v>
      </c>
      <c r="C3086" t="s">
        <v>94</v>
      </c>
      <c r="D3086">
        <v>48</v>
      </c>
      <c r="E3086">
        <v>149.47999999999999</v>
      </c>
      <c r="F3086">
        <v>7175.04</v>
      </c>
      <c r="G3086" t="s">
        <v>31</v>
      </c>
      <c r="H3086" t="s">
        <v>11</v>
      </c>
      <c r="I3086" t="s">
        <v>145</v>
      </c>
      <c r="J3086">
        <v>118.77</v>
      </c>
      <c r="K3086">
        <v>2.9</v>
      </c>
      <c r="L3086">
        <v>6.75</v>
      </c>
      <c r="M3086">
        <v>1.86</v>
      </c>
      <c r="N3086">
        <v>130.28</v>
      </c>
      <c r="O3086">
        <v>19.2</v>
      </c>
      <c r="P3086" s="1">
        <f>O3086/E3086</f>
        <v>0.12844527696012845</v>
      </c>
      <c r="Q3086">
        <f>E3086*D3086</f>
        <v>7175.0399999999991</v>
      </c>
      <c r="R3086">
        <f>O3086*D3086</f>
        <v>921.59999999999991</v>
      </c>
      <c r="S3086">
        <f>J3086+K3086+L3086+M3086</f>
        <v>130.28000000000003</v>
      </c>
      <c r="T3086" t="str">
        <f>IF(AND((D3086) &gt; 20, (P3086) &lt;0.1),"hvlm", "")</f>
        <v/>
      </c>
      <c r="U3086" t="str">
        <f>TEXT((A3086), "MMM _ YYYY")</f>
        <v>Jun  2017</v>
      </c>
      <c r="V3086" t="str">
        <f>TEXT((A3086),"YYYY")</f>
        <v>2017</v>
      </c>
      <c r="W3086" s="1">
        <v>0.2631</v>
      </c>
      <c r="X3086" s="2">
        <f>E3086*W3086</f>
        <v>39.328187999999997</v>
      </c>
      <c r="Y3086" s="2">
        <f>MAX((X3086-O3086),0)</f>
        <v>20.128187999999998</v>
      </c>
    </row>
    <row r="3087" spans="1:25" x14ac:dyDescent="0.3">
      <c r="A3087" s="3">
        <v>42899</v>
      </c>
      <c r="B3087" t="s">
        <v>243</v>
      </c>
      <c r="C3087" t="s">
        <v>41</v>
      </c>
      <c r="D3087">
        <v>36</v>
      </c>
      <c r="E3087">
        <v>366.44</v>
      </c>
      <c r="F3087">
        <v>13191.84</v>
      </c>
      <c r="G3087" t="s">
        <v>23</v>
      </c>
      <c r="H3087" t="s">
        <v>67</v>
      </c>
      <c r="I3087" t="s">
        <v>243</v>
      </c>
      <c r="J3087">
        <v>187.57</v>
      </c>
      <c r="K3087">
        <v>14.01</v>
      </c>
      <c r="L3087">
        <v>2.0299999999999998</v>
      </c>
      <c r="M3087">
        <v>0.57999999999999996</v>
      </c>
      <c r="N3087">
        <v>204.19</v>
      </c>
      <c r="O3087">
        <v>162.25</v>
      </c>
      <c r="P3087" s="1">
        <f>O3087/E3087</f>
        <v>0.44277371465997162</v>
      </c>
      <c r="Q3087">
        <f>E3087*D3087</f>
        <v>13191.84</v>
      </c>
      <c r="R3087">
        <f>O3087*D3087</f>
        <v>5841</v>
      </c>
      <c r="S3087">
        <f>J3087+K3087+L3087+M3087</f>
        <v>204.19</v>
      </c>
      <c r="T3087" t="str">
        <f>IF(AND((D3087) &gt; 20, (P3087) &lt;0.1),"hvlm", "")</f>
        <v/>
      </c>
      <c r="U3087" t="str">
        <f>TEXT((A3087), "MMM _ YYYY")</f>
        <v>Jun  2017</v>
      </c>
      <c r="V3087" t="str">
        <f>TEXT((A3087),"YYYY")</f>
        <v>2017</v>
      </c>
      <c r="W3087" s="1">
        <v>0.2631</v>
      </c>
      <c r="X3087" s="2">
        <f>E3087*W3087</f>
        <v>96.410364000000001</v>
      </c>
      <c r="Y3087" s="2">
        <f>MAX((X3087-O3087),0)</f>
        <v>0</v>
      </c>
    </row>
    <row r="3088" spans="1:25" x14ac:dyDescent="0.3">
      <c r="A3088" s="3">
        <v>42900</v>
      </c>
      <c r="B3088" t="s">
        <v>176</v>
      </c>
      <c r="C3088" t="s">
        <v>62</v>
      </c>
      <c r="D3088">
        <v>6</v>
      </c>
      <c r="E3088">
        <v>114.67</v>
      </c>
      <c r="F3088">
        <v>688.02</v>
      </c>
      <c r="G3088" t="s">
        <v>61</v>
      </c>
      <c r="H3088" t="s">
        <v>99</v>
      </c>
      <c r="I3088" t="s">
        <v>176</v>
      </c>
      <c r="J3088">
        <v>35.909999999999997</v>
      </c>
      <c r="K3088">
        <v>11.02</v>
      </c>
      <c r="L3088">
        <v>8.5399999999999991</v>
      </c>
      <c r="M3088">
        <v>0.53</v>
      </c>
      <c r="N3088">
        <v>56</v>
      </c>
      <c r="O3088">
        <v>58.67</v>
      </c>
      <c r="P3088" s="1">
        <f>O3088/E3088</f>
        <v>0.51164210342722594</v>
      </c>
      <c r="Q3088">
        <f>E3088*D3088</f>
        <v>688.02</v>
      </c>
      <c r="R3088">
        <f>O3088*D3088</f>
        <v>352.02</v>
      </c>
      <c r="S3088">
        <f>J3088+K3088+L3088+M3088</f>
        <v>55.999999999999993</v>
      </c>
      <c r="T3088" t="str">
        <f>IF(AND((D3088) &gt; 20, (P3088) &lt;0.1),"hvlm", "")</f>
        <v/>
      </c>
      <c r="U3088" t="str">
        <f>TEXT((A3088), "MMM _ YYYY")</f>
        <v>Jun  2017</v>
      </c>
      <c r="V3088" t="str">
        <f>TEXT((A3088),"YYYY")</f>
        <v>2017</v>
      </c>
      <c r="W3088" s="1">
        <v>0.2631</v>
      </c>
      <c r="X3088" s="2">
        <f>E3088*W3088</f>
        <v>30.169677</v>
      </c>
      <c r="Y3088" s="2">
        <f>MAX((X3088-O3088),0)</f>
        <v>0</v>
      </c>
    </row>
    <row r="3089" spans="1:25" x14ac:dyDescent="0.3">
      <c r="A3089" s="3">
        <v>42901</v>
      </c>
      <c r="B3089" t="s">
        <v>319</v>
      </c>
      <c r="C3089" t="s">
        <v>88</v>
      </c>
      <c r="D3089">
        <v>3</v>
      </c>
      <c r="E3089">
        <v>288.48</v>
      </c>
      <c r="F3089">
        <v>865.44</v>
      </c>
      <c r="G3089" t="s">
        <v>87</v>
      </c>
      <c r="H3089" t="s">
        <v>22</v>
      </c>
      <c r="I3089" t="s">
        <v>319</v>
      </c>
      <c r="J3089">
        <v>49.92</v>
      </c>
      <c r="K3089">
        <v>2.0699999999999998</v>
      </c>
      <c r="L3089">
        <v>3.28</v>
      </c>
      <c r="M3089">
        <v>3.99</v>
      </c>
      <c r="N3089">
        <v>59.26</v>
      </c>
      <c r="O3089">
        <v>229.22</v>
      </c>
      <c r="P3089" s="1">
        <f>O3089/E3089</f>
        <v>0.79457848031059342</v>
      </c>
      <c r="Q3089">
        <f>E3089*D3089</f>
        <v>865.44</v>
      </c>
      <c r="R3089">
        <f>O3089*D3089</f>
        <v>687.66</v>
      </c>
      <c r="S3089">
        <f>J3089+K3089+L3089+M3089</f>
        <v>59.260000000000005</v>
      </c>
      <c r="T3089" t="str">
        <f>IF(AND((D3089) &gt; 20, (P3089) &lt;0.1),"hvlm", "")</f>
        <v/>
      </c>
      <c r="U3089" t="str">
        <f>TEXT((A3089), "MMM _ YYYY")</f>
        <v>Jun  2017</v>
      </c>
      <c r="V3089" t="str">
        <f>TEXT((A3089),"YYYY")</f>
        <v>2017</v>
      </c>
      <c r="W3089" s="1">
        <v>0.2631</v>
      </c>
      <c r="X3089" s="2">
        <f>E3089*W3089</f>
        <v>75.899088000000006</v>
      </c>
      <c r="Y3089" s="2">
        <f>MAX((X3089-O3089),0)</f>
        <v>0</v>
      </c>
    </row>
    <row r="3090" spans="1:25" x14ac:dyDescent="0.3">
      <c r="A3090" s="3">
        <v>42902</v>
      </c>
      <c r="B3090" t="s">
        <v>376</v>
      </c>
      <c r="C3090" t="s">
        <v>354</v>
      </c>
      <c r="D3090">
        <v>18</v>
      </c>
      <c r="E3090">
        <v>373.63</v>
      </c>
      <c r="F3090">
        <v>6725.34</v>
      </c>
      <c r="G3090" t="s">
        <v>31</v>
      </c>
      <c r="H3090" t="s">
        <v>43</v>
      </c>
      <c r="I3090" t="s">
        <v>376</v>
      </c>
      <c r="J3090">
        <v>26.63</v>
      </c>
      <c r="K3090">
        <v>12.16</v>
      </c>
      <c r="L3090">
        <v>5.61</v>
      </c>
      <c r="M3090">
        <v>3.68</v>
      </c>
      <c r="N3090">
        <v>48.08</v>
      </c>
      <c r="O3090">
        <v>325.55</v>
      </c>
      <c r="P3090" s="1">
        <f>O3090/E3090</f>
        <v>0.87131654310414053</v>
      </c>
      <c r="Q3090">
        <f>E3090*D3090</f>
        <v>6725.34</v>
      </c>
      <c r="R3090">
        <f>O3090*D3090</f>
        <v>5859.9000000000005</v>
      </c>
      <c r="S3090">
        <f>J3090+K3090+L3090+M3090</f>
        <v>48.08</v>
      </c>
      <c r="T3090" t="str">
        <f>IF(AND((D3090) &gt; 20, (P3090) &lt;0.1),"hvlm", "")</f>
        <v/>
      </c>
      <c r="U3090" t="str">
        <f>TEXT((A3090), "MMM _ YYYY")</f>
        <v>Jun  2017</v>
      </c>
      <c r="V3090" t="str">
        <f>TEXT((A3090),"YYYY")</f>
        <v>2017</v>
      </c>
      <c r="W3090" s="1">
        <v>0.2631</v>
      </c>
      <c r="X3090" s="2">
        <f>E3090*W3090</f>
        <v>98.302053000000001</v>
      </c>
      <c r="Y3090" s="2">
        <f>MAX((X3090-O3090),0)</f>
        <v>0</v>
      </c>
    </row>
    <row r="3091" spans="1:25" x14ac:dyDescent="0.3">
      <c r="A3091" s="3">
        <v>42903</v>
      </c>
      <c r="B3091" t="s">
        <v>297</v>
      </c>
      <c r="C3091" t="s">
        <v>162</v>
      </c>
      <c r="D3091">
        <v>47</v>
      </c>
      <c r="E3091">
        <v>238.53</v>
      </c>
      <c r="F3091">
        <v>11210.91</v>
      </c>
      <c r="G3091" t="s">
        <v>6</v>
      </c>
      <c r="H3091" t="s">
        <v>5</v>
      </c>
      <c r="I3091" t="s">
        <v>297</v>
      </c>
      <c r="J3091">
        <v>78.08</v>
      </c>
      <c r="K3091">
        <v>2.67</v>
      </c>
      <c r="L3091">
        <v>5.74</v>
      </c>
      <c r="M3091">
        <v>1.39</v>
      </c>
      <c r="N3091">
        <v>87.88</v>
      </c>
      <c r="O3091">
        <v>150.65</v>
      </c>
      <c r="P3091" s="1">
        <f>O3091/E3091</f>
        <v>0.63157674087116922</v>
      </c>
      <c r="Q3091">
        <f>E3091*D3091</f>
        <v>11210.91</v>
      </c>
      <c r="R3091">
        <f>O3091*D3091</f>
        <v>7080.55</v>
      </c>
      <c r="S3091">
        <f>J3091+K3091+L3091+M3091</f>
        <v>87.88</v>
      </c>
      <c r="T3091" t="str">
        <f>IF(AND((D3091) &gt; 20, (P3091) &lt;0.1),"hvlm", "")</f>
        <v/>
      </c>
      <c r="U3091" t="str">
        <f>TEXT((A3091), "MMM _ YYYY")</f>
        <v>Jun  2017</v>
      </c>
      <c r="V3091" t="str">
        <f>TEXT((A3091),"YYYY")</f>
        <v>2017</v>
      </c>
      <c r="W3091" s="1">
        <v>0.2631</v>
      </c>
      <c r="X3091" s="2">
        <f>E3091*W3091</f>
        <v>62.757243000000003</v>
      </c>
      <c r="Y3091" s="2">
        <f>MAX((X3091-O3091),0)</f>
        <v>0</v>
      </c>
    </row>
    <row r="3092" spans="1:25" x14ac:dyDescent="0.3">
      <c r="A3092" s="3">
        <v>42904</v>
      </c>
      <c r="B3092" t="s">
        <v>312</v>
      </c>
      <c r="C3092" t="s">
        <v>177</v>
      </c>
      <c r="D3092">
        <v>40</v>
      </c>
      <c r="E3092">
        <v>356.74</v>
      </c>
      <c r="F3092">
        <v>14269.6</v>
      </c>
      <c r="G3092" t="s">
        <v>48</v>
      </c>
      <c r="H3092" t="s">
        <v>5</v>
      </c>
      <c r="I3092" t="s">
        <v>312</v>
      </c>
      <c r="J3092">
        <v>33.72</v>
      </c>
      <c r="K3092">
        <v>10.9</v>
      </c>
      <c r="L3092">
        <v>6.62</v>
      </c>
      <c r="M3092">
        <v>2.58</v>
      </c>
      <c r="N3092">
        <v>53.82</v>
      </c>
      <c r="O3092">
        <v>302.92</v>
      </c>
      <c r="P3092" s="1">
        <f>O3092/E3092</f>
        <v>0.84913382295229023</v>
      </c>
      <c r="Q3092">
        <f>E3092*D3092</f>
        <v>14269.6</v>
      </c>
      <c r="R3092">
        <f>O3092*D3092</f>
        <v>12116.800000000001</v>
      </c>
      <c r="S3092">
        <f>J3092+K3092+L3092+M3092</f>
        <v>53.819999999999993</v>
      </c>
      <c r="T3092" t="str">
        <f>IF(AND((D3092) &gt; 20, (P3092) &lt;0.1),"hvlm", "")</f>
        <v/>
      </c>
      <c r="U3092" t="str">
        <f>TEXT((A3092), "MMM _ YYYY")</f>
        <v>Jun  2017</v>
      </c>
      <c r="V3092" t="str">
        <f>TEXT((A3092),"YYYY")</f>
        <v>2017</v>
      </c>
      <c r="W3092" s="1">
        <v>0.2631</v>
      </c>
      <c r="X3092" s="2">
        <f>E3092*W3092</f>
        <v>93.858294000000001</v>
      </c>
      <c r="Y3092" s="2">
        <f>MAX((X3092-O3092),0)</f>
        <v>0</v>
      </c>
    </row>
    <row r="3093" spans="1:25" x14ac:dyDescent="0.3">
      <c r="A3093" s="3">
        <v>42905</v>
      </c>
      <c r="B3093" t="s">
        <v>163</v>
      </c>
      <c r="C3093" t="s">
        <v>27</v>
      </c>
      <c r="D3093">
        <v>18</v>
      </c>
      <c r="E3093">
        <v>93.7</v>
      </c>
      <c r="F3093">
        <v>1686.6</v>
      </c>
      <c r="G3093" t="s">
        <v>26</v>
      </c>
      <c r="H3093" t="s">
        <v>164</v>
      </c>
      <c r="I3093" t="s">
        <v>163</v>
      </c>
      <c r="J3093">
        <v>184.75</v>
      </c>
      <c r="K3093">
        <v>8.1999999999999993</v>
      </c>
      <c r="L3093">
        <v>6.01</v>
      </c>
      <c r="M3093">
        <v>4.95</v>
      </c>
      <c r="N3093">
        <v>203.91</v>
      </c>
      <c r="O3093">
        <v>-110.21</v>
      </c>
      <c r="P3093" s="1">
        <f>O3093/E3093</f>
        <v>-1.1762006403415153</v>
      </c>
      <c r="Q3093">
        <f>E3093*D3093</f>
        <v>1686.6000000000001</v>
      </c>
      <c r="R3093">
        <f>O3093*D3093</f>
        <v>-1983.78</v>
      </c>
      <c r="S3093">
        <f>J3093+K3093+L3093+M3093</f>
        <v>203.90999999999997</v>
      </c>
      <c r="T3093" t="str">
        <f>IF(AND((D3093) &gt; 20, (P3093) &lt;0.1),"hvlm", "")</f>
        <v/>
      </c>
      <c r="U3093" t="str">
        <f>TEXT((A3093), "MMM _ YYYY")</f>
        <v>Jun  2017</v>
      </c>
      <c r="V3093" t="str">
        <f>TEXT((A3093),"YYYY")</f>
        <v>2017</v>
      </c>
      <c r="W3093" s="1">
        <v>0.2631</v>
      </c>
      <c r="X3093" s="2">
        <f>E3093*W3093</f>
        <v>24.652470000000001</v>
      </c>
      <c r="Y3093" s="2">
        <f>MAX((X3093-O3093),0)</f>
        <v>134.86247</v>
      </c>
    </row>
    <row r="3094" spans="1:25" x14ac:dyDescent="0.3">
      <c r="A3094" s="3">
        <v>42906</v>
      </c>
      <c r="B3094" t="s">
        <v>344</v>
      </c>
      <c r="C3094" t="s">
        <v>118</v>
      </c>
      <c r="D3094">
        <v>23</v>
      </c>
      <c r="E3094">
        <v>222.83</v>
      </c>
      <c r="F3094">
        <v>5125.09</v>
      </c>
      <c r="G3094" t="s">
        <v>81</v>
      </c>
      <c r="H3094" t="s">
        <v>193</v>
      </c>
      <c r="I3094" t="s">
        <v>344</v>
      </c>
      <c r="J3094">
        <v>109.67</v>
      </c>
      <c r="K3094">
        <v>2.87</v>
      </c>
      <c r="L3094">
        <v>3.4</v>
      </c>
      <c r="M3094">
        <v>1.23</v>
      </c>
      <c r="N3094">
        <v>117.17</v>
      </c>
      <c r="O3094">
        <v>105.66</v>
      </c>
      <c r="P3094" s="1">
        <f>O3094/E3094</f>
        <v>0.47417313647174975</v>
      </c>
      <c r="Q3094">
        <f>E3094*D3094</f>
        <v>5125.09</v>
      </c>
      <c r="R3094">
        <f>O3094*D3094</f>
        <v>2430.1799999999998</v>
      </c>
      <c r="S3094">
        <f>J3094+K3094+L3094+M3094</f>
        <v>117.17000000000002</v>
      </c>
      <c r="T3094" t="str">
        <f>IF(AND((D3094) &gt; 20, (P3094) &lt;0.1),"hvlm", "")</f>
        <v/>
      </c>
      <c r="U3094" t="str">
        <f>TEXT((A3094), "MMM _ YYYY")</f>
        <v>Jun  2017</v>
      </c>
      <c r="V3094" t="str">
        <f>TEXT((A3094),"YYYY")</f>
        <v>2017</v>
      </c>
      <c r="W3094" s="1">
        <v>0.2631</v>
      </c>
      <c r="X3094" s="2">
        <f>E3094*W3094</f>
        <v>58.626573</v>
      </c>
      <c r="Y3094" s="2">
        <f>MAX((X3094-O3094),0)</f>
        <v>0</v>
      </c>
    </row>
    <row r="3095" spans="1:25" x14ac:dyDescent="0.3">
      <c r="A3095" s="3">
        <v>42907</v>
      </c>
      <c r="B3095" t="s">
        <v>143</v>
      </c>
      <c r="C3095" t="s">
        <v>347</v>
      </c>
      <c r="D3095">
        <v>35</v>
      </c>
      <c r="E3095">
        <v>209.96</v>
      </c>
      <c r="F3095">
        <v>7348.6</v>
      </c>
      <c r="G3095" t="s">
        <v>26</v>
      </c>
      <c r="H3095" t="s">
        <v>101</v>
      </c>
      <c r="I3095" t="s">
        <v>143</v>
      </c>
      <c r="J3095">
        <v>27.81</v>
      </c>
      <c r="K3095">
        <v>2.2400000000000002</v>
      </c>
      <c r="L3095">
        <v>8.2100000000000009</v>
      </c>
      <c r="M3095">
        <v>4.55</v>
      </c>
      <c r="N3095">
        <v>42.81</v>
      </c>
      <c r="O3095">
        <v>167.15</v>
      </c>
      <c r="P3095" s="1">
        <f>O3095/E3095</f>
        <v>0.79610401981329781</v>
      </c>
      <c r="Q3095">
        <f>E3095*D3095</f>
        <v>7348.6</v>
      </c>
      <c r="R3095">
        <f>O3095*D3095</f>
        <v>5850.25</v>
      </c>
      <c r="S3095">
        <f>J3095+K3095+L3095+M3095</f>
        <v>42.809999999999995</v>
      </c>
      <c r="T3095" t="str">
        <f>IF(AND((D3095) &gt; 20, (P3095) &lt;0.1),"hvlm", "")</f>
        <v/>
      </c>
      <c r="U3095" t="str">
        <f>TEXT((A3095), "MMM _ YYYY")</f>
        <v>Jun  2017</v>
      </c>
      <c r="V3095" t="str">
        <f>TEXT((A3095),"YYYY")</f>
        <v>2017</v>
      </c>
      <c r="W3095" s="1">
        <v>0.2631</v>
      </c>
      <c r="X3095" s="2">
        <f>E3095*W3095</f>
        <v>55.240476000000001</v>
      </c>
      <c r="Y3095" s="2">
        <f>MAX((X3095-O3095),0)</f>
        <v>0</v>
      </c>
    </row>
    <row r="3096" spans="1:25" x14ac:dyDescent="0.3">
      <c r="A3096" s="3">
        <v>42908</v>
      </c>
      <c r="B3096" t="s">
        <v>178</v>
      </c>
      <c r="C3096" t="s">
        <v>49</v>
      </c>
      <c r="D3096">
        <v>6</v>
      </c>
      <c r="E3096">
        <v>52.84</v>
      </c>
      <c r="F3096">
        <v>317.04000000000002</v>
      </c>
      <c r="G3096" t="s">
        <v>48</v>
      </c>
      <c r="H3096" t="s">
        <v>55</v>
      </c>
      <c r="I3096" t="s">
        <v>178</v>
      </c>
      <c r="J3096">
        <v>40.42</v>
      </c>
      <c r="K3096">
        <v>8.98</v>
      </c>
      <c r="L3096">
        <v>6.43</v>
      </c>
      <c r="M3096">
        <v>0.96</v>
      </c>
      <c r="N3096">
        <v>56.79</v>
      </c>
      <c r="O3096">
        <v>-3.95</v>
      </c>
      <c r="P3096" s="1">
        <f>O3096/E3096</f>
        <v>-7.475397426192279E-2</v>
      </c>
      <c r="Q3096">
        <f>E3096*D3096</f>
        <v>317.04000000000002</v>
      </c>
      <c r="R3096">
        <f>O3096*D3096</f>
        <v>-23.700000000000003</v>
      </c>
      <c r="S3096">
        <f>J3096+K3096+L3096+M3096</f>
        <v>56.790000000000006</v>
      </c>
      <c r="T3096" t="str">
        <f>IF(AND((D3096) &gt; 20, (P3096) &lt;0.1),"hvlm", "")</f>
        <v/>
      </c>
      <c r="U3096" t="str">
        <f>TEXT((A3096), "MMM _ YYYY")</f>
        <v>Jun  2017</v>
      </c>
      <c r="V3096" t="str">
        <f>TEXT((A3096),"YYYY")</f>
        <v>2017</v>
      </c>
      <c r="W3096" s="1">
        <v>0.2631</v>
      </c>
      <c r="X3096" s="2">
        <f>E3096*W3096</f>
        <v>13.902204000000001</v>
      </c>
      <c r="Y3096" s="2">
        <f>MAX((X3096-O3096),0)</f>
        <v>17.852204</v>
      </c>
    </row>
    <row r="3097" spans="1:25" x14ac:dyDescent="0.3">
      <c r="A3097" s="3">
        <v>42909</v>
      </c>
      <c r="B3097" t="s">
        <v>172</v>
      </c>
      <c r="C3097" t="s">
        <v>108</v>
      </c>
      <c r="D3097">
        <v>26</v>
      </c>
      <c r="E3097">
        <v>205.14</v>
      </c>
      <c r="F3097">
        <v>5333.64</v>
      </c>
      <c r="G3097" t="s">
        <v>2</v>
      </c>
      <c r="H3097" t="s">
        <v>67</v>
      </c>
      <c r="I3097" t="s">
        <v>172</v>
      </c>
      <c r="J3097">
        <v>124.34</v>
      </c>
      <c r="K3097">
        <v>14.47</v>
      </c>
      <c r="L3097">
        <v>4.72</v>
      </c>
      <c r="M3097">
        <v>3.94</v>
      </c>
      <c r="N3097">
        <v>147.47</v>
      </c>
      <c r="O3097">
        <v>57.67</v>
      </c>
      <c r="P3097" s="1">
        <f>O3097/E3097</f>
        <v>0.28112508530759484</v>
      </c>
      <c r="Q3097">
        <f>E3097*D3097</f>
        <v>5333.6399999999994</v>
      </c>
      <c r="R3097">
        <f>O3097*D3097</f>
        <v>1499.42</v>
      </c>
      <c r="S3097">
        <f>J3097+K3097+L3097+M3097</f>
        <v>147.47</v>
      </c>
      <c r="T3097" t="str">
        <f>IF(AND((D3097) &gt; 20, (P3097) &lt;0.1),"hvlm", "")</f>
        <v/>
      </c>
      <c r="U3097" t="str">
        <f>TEXT((A3097), "MMM _ YYYY")</f>
        <v>Jun  2017</v>
      </c>
      <c r="V3097" t="str">
        <f>TEXT((A3097),"YYYY")</f>
        <v>2017</v>
      </c>
      <c r="W3097" s="1">
        <v>0.2631</v>
      </c>
      <c r="X3097" s="2">
        <f>E3097*W3097</f>
        <v>53.972333999999996</v>
      </c>
      <c r="Y3097" s="2">
        <f>MAX((X3097-O3097),0)</f>
        <v>0</v>
      </c>
    </row>
    <row r="3098" spans="1:25" x14ac:dyDescent="0.3">
      <c r="A3098" s="3">
        <v>42910</v>
      </c>
      <c r="B3098" t="s">
        <v>252</v>
      </c>
      <c r="C3098" t="s">
        <v>299</v>
      </c>
      <c r="D3098">
        <v>21</v>
      </c>
      <c r="E3098">
        <v>179.16</v>
      </c>
      <c r="F3098">
        <v>3762.36</v>
      </c>
      <c r="G3098" t="s">
        <v>23</v>
      </c>
      <c r="H3098" t="s">
        <v>43</v>
      </c>
      <c r="I3098" t="s">
        <v>252</v>
      </c>
      <c r="J3098">
        <v>65.260000000000005</v>
      </c>
      <c r="K3098">
        <v>13.7</v>
      </c>
      <c r="L3098">
        <v>5.48</v>
      </c>
      <c r="M3098">
        <v>4.53</v>
      </c>
      <c r="N3098">
        <v>88.97</v>
      </c>
      <c r="O3098">
        <v>90.19</v>
      </c>
      <c r="P3098" s="1">
        <f>O3098/E3098</f>
        <v>0.50340477785219917</v>
      </c>
      <c r="Q3098">
        <f>E3098*D3098</f>
        <v>3762.36</v>
      </c>
      <c r="R3098">
        <f>O3098*D3098</f>
        <v>1893.99</v>
      </c>
      <c r="S3098">
        <f>J3098+K3098+L3098+M3098</f>
        <v>88.970000000000013</v>
      </c>
      <c r="T3098" t="str">
        <f>IF(AND((D3098) &gt; 20, (P3098) &lt;0.1),"hvlm", "")</f>
        <v/>
      </c>
      <c r="U3098" t="str">
        <f>TEXT((A3098), "MMM _ YYYY")</f>
        <v>Jun  2017</v>
      </c>
      <c r="V3098" t="str">
        <f>TEXT((A3098),"YYYY")</f>
        <v>2017</v>
      </c>
      <c r="W3098" s="1">
        <v>0.2631</v>
      </c>
      <c r="X3098" s="2">
        <f>E3098*W3098</f>
        <v>47.136995999999996</v>
      </c>
      <c r="Y3098" s="2">
        <f>MAX((X3098-O3098),0)</f>
        <v>0</v>
      </c>
    </row>
    <row r="3099" spans="1:25" x14ac:dyDescent="0.3">
      <c r="A3099" s="3">
        <v>42911</v>
      </c>
      <c r="B3099" t="s">
        <v>344</v>
      </c>
      <c r="C3099" t="s">
        <v>65</v>
      </c>
      <c r="D3099">
        <v>24</v>
      </c>
      <c r="E3099">
        <v>284.43</v>
      </c>
      <c r="F3099">
        <v>6826.32</v>
      </c>
      <c r="G3099" t="s">
        <v>48</v>
      </c>
      <c r="H3099" t="s">
        <v>193</v>
      </c>
      <c r="I3099" t="s">
        <v>344</v>
      </c>
      <c r="J3099">
        <v>109.67</v>
      </c>
      <c r="K3099">
        <v>2.87</v>
      </c>
      <c r="L3099">
        <v>3.4</v>
      </c>
      <c r="M3099">
        <v>1.23</v>
      </c>
      <c r="N3099">
        <v>117.17</v>
      </c>
      <c r="O3099">
        <v>167.26</v>
      </c>
      <c r="P3099" s="1">
        <f>O3099/E3099</f>
        <v>0.58805329958161934</v>
      </c>
      <c r="Q3099">
        <f>E3099*D3099</f>
        <v>6826.32</v>
      </c>
      <c r="R3099">
        <f>O3099*D3099</f>
        <v>4014.24</v>
      </c>
      <c r="S3099">
        <f>J3099+K3099+L3099+M3099</f>
        <v>117.17000000000002</v>
      </c>
      <c r="T3099" t="str">
        <f>IF(AND((D3099) &gt; 20, (P3099) &lt;0.1),"hvlm", "")</f>
        <v/>
      </c>
      <c r="U3099" t="str">
        <f>TEXT((A3099), "MMM _ YYYY")</f>
        <v>Jun  2017</v>
      </c>
      <c r="V3099" t="str">
        <f>TEXT((A3099),"YYYY")</f>
        <v>2017</v>
      </c>
      <c r="W3099" s="1">
        <v>0.2631</v>
      </c>
      <c r="X3099" s="2">
        <f>E3099*W3099</f>
        <v>74.833533000000003</v>
      </c>
      <c r="Y3099" s="2">
        <f>MAX((X3099-O3099),0)</f>
        <v>0</v>
      </c>
    </row>
    <row r="3100" spans="1:25" x14ac:dyDescent="0.3">
      <c r="A3100" s="3">
        <v>42912</v>
      </c>
      <c r="B3100" t="s">
        <v>286</v>
      </c>
      <c r="C3100" t="s">
        <v>150</v>
      </c>
      <c r="D3100">
        <v>15</v>
      </c>
      <c r="E3100">
        <v>378.42</v>
      </c>
      <c r="F3100">
        <v>5676.3</v>
      </c>
      <c r="G3100" t="s">
        <v>31</v>
      </c>
      <c r="H3100" t="s">
        <v>30</v>
      </c>
      <c r="I3100" t="s">
        <v>286</v>
      </c>
      <c r="J3100">
        <v>154.91999999999999</v>
      </c>
      <c r="K3100">
        <v>4.67</v>
      </c>
      <c r="L3100">
        <v>6.09</v>
      </c>
      <c r="M3100">
        <v>0.22</v>
      </c>
      <c r="N3100">
        <v>165.9</v>
      </c>
      <c r="O3100">
        <v>212.52</v>
      </c>
      <c r="P3100" s="1">
        <f>O3100/E3100</f>
        <v>0.56159822419533856</v>
      </c>
      <c r="Q3100">
        <f>E3100*D3100</f>
        <v>5676.3</v>
      </c>
      <c r="R3100">
        <f>O3100*D3100</f>
        <v>3187.8</v>
      </c>
      <c r="S3100">
        <f>J3100+K3100+L3100+M3100</f>
        <v>165.89999999999998</v>
      </c>
      <c r="T3100" t="str">
        <f>IF(AND((D3100) &gt; 20, (P3100) &lt;0.1),"hvlm", "")</f>
        <v/>
      </c>
      <c r="U3100" t="str">
        <f>TEXT((A3100), "MMM _ YYYY")</f>
        <v>Jun  2017</v>
      </c>
      <c r="V3100" t="str">
        <f>TEXT((A3100),"YYYY")</f>
        <v>2017</v>
      </c>
      <c r="W3100" s="1">
        <v>0.2631</v>
      </c>
      <c r="X3100" s="2">
        <f>E3100*W3100</f>
        <v>99.562302000000003</v>
      </c>
      <c r="Y3100" s="2">
        <f>MAX((X3100-O3100),0)</f>
        <v>0</v>
      </c>
    </row>
    <row r="3101" spans="1:25" x14ac:dyDescent="0.3">
      <c r="A3101" s="3">
        <v>42913</v>
      </c>
      <c r="B3101" t="s">
        <v>72</v>
      </c>
      <c r="C3101" t="s">
        <v>157</v>
      </c>
      <c r="D3101">
        <v>27</v>
      </c>
      <c r="E3101">
        <v>80.03</v>
      </c>
      <c r="F3101">
        <v>2160.81</v>
      </c>
      <c r="G3101" t="s">
        <v>110</v>
      </c>
      <c r="H3101" t="s">
        <v>36</v>
      </c>
      <c r="I3101" t="s">
        <v>72</v>
      </c>
      <c r="J3101">
        <v>92.94</v>
      </c>
      <c r="K3101">
        <v>6.39</v>
      </c>
      <c r="L3101">
        <v>4.4000000000000004</v>
      </c>
      <c r="M3101">
        <v>0.44</v>
      </c>
      <c r="N3101">
        <v>104.17</v>
      </c>
      <c r="O3101">
        <v>-24.14</v>
      </c>
      <c r="P3101" s="1">
        <f>O3101/E3101</f>
        <v>-0.30163688616768713</v>
      </c>
      <c r="Q3101">
        <f>E3101*D3101</f>
        <v>2160.81</v>
      </c>
      <c r="R3101">
        <f>O3101*D3101</f>
        <v>-651.78</v>
      </c>
      <c r="S3101">
        <f>J3101+K3101+L3101+M3101</f>
        <v>104.17</v>
      </c>
      <c r="T3101" t="str">
        <f>IF(AND((D3101) &gt; 20, (P3101) &lt;0.1),"hvlm", "")</f>
        <v>hvlm</v>
      </c>
      <c r="U3101" t="str">
        <f>TEXT((A3101), "MMM _ YYYY")</f>
        <v>Jun  2017</v>
      </c>
      <c r="V3101" t="str">
        <f>TEXT((A3101),"YYYY")</f>
        <v>2017</v>
      </c>
      <c r="W3101" s="1">
        <v>0.2631</v>
      </c>
      <c r="X3101" s="2">
        <f>E3101*W3101</f>
        <v>21.055893000000001</v>
      </c>
      <c r="Y3101" s="2">
        <f>MAX((X3101-O3101),0)</f>
        <v>45.195892999999998</v>
      </c>
    </row>
    <row r="3102" spans="1:25" x14ac:dyDescent="0.3">
      <c r="A3102" s="3">
        <v>42914</v>
      </c>
      <c r="B3102" t="s">
        <v>42</v>
      </c>
      <c r="C3102" t="s">
        <v>381</v>
      </c>
      <c r="D3102">
        <v>32</v>
      </c>
      <c r="E3102">
        <v>164.62</v>
      </c>
      <c r="F3102">
        <v>5267.84</v>
      </c>
      <c r="G3102" t="s">
        <v>134</v>
      </c>
      <c r="H3102" t="s">
        <v>43</v>
      </c>
      <c r="I3102" t="s">
        <v>42</v>
      </c>
      <c r="J3102">
        <v>128.5</v>
      </c>
      <c r="K3102">
        <v>9.1300000000000008</v>
      </c>
      <c r="L3102">
        <v>6.79</v>
      </c>
      <c r="M3102">
        <v>2.99</v>
      </c>
      <c r="N3102">
        <v>147.41</v>
      </c>
      <c r="O3102">
        <v>17.21</v>
      </c>
      <c r="P3102" s="1">
        <f>O3102/E3102</f>
        <v>0.10454379783744382</v>
      </c>
      <c r="Q3102">
        <f>E3102*D3102</f>
        <v>5267.84</v>
      </c>
      <c r="R3102">
        <f>O3102*D3102</f>
        <v>550.72</v>
      </c>
      <c r="S3102">
        <f>J3102+K3102+L3102+M3102</f>
        <v>147.41</v>
      </c>
      <c r="T3102" t="str">
        <f>IF(AND((D3102) &gt; 20, (P3102) &lt;0.1),"hvlm", "")</f>
        <v/>
      </c>
      <c r="U3102" t="str">
        <f>TEXT((A3102), "MMM _ YYYY")</f>
        <v>Jun  2017</v>
      </c>
      <c r="V3102" t="str">
        <f>TEXT((A3102),"YYYY")</f>
        <v>2017</v>
      </c>
      <c r="W3102" s="1">
        <v>0.2631</v>
      </c>
      <c r="X3102" s="2">
        <f>E3102*W3102</f>
        <v>43.311522000000004</v>
      </c>
      <c r="Y3102" s="2">
        <f>MAX((X3102-O3102),0)</f>
        <v>26.101522000000003</v>
      </c>
    </row>
    <row r="3103" spans="1:25" x14ac:dyDescent="0.3">
      <c r="A3103" s="3">
        <v>42915</v>
      </c>
      <c r="B3103" t="s">
        <v>100</v>
      </c>
      <c r="C3103" t="s">
        <v>137</v>
      </c>
      <c r="D3103">
        <v>12</v>
      </c>
      <c r="E3103">
        <v>205.42</v>
      </c>
      <c r="F3103">
        <v>2465.04</v>
      </c>
      <c r="G3103" t="s">
        <v>81</v>
      </c>
      <c r="H3103" t="s">
        <v>101</v>
      </c>
      <c r="I3103" t="s">
        <v>100</v>
      </c>
      <c r="J3103">
        <v>163.36000000000001</v>
      </c>
      <c r="K3103">
        <v>8.32</v>
      </c>
      <c r="L3103">
        <v>2.46</v>
      </c>
      <c r="M3103">
        <v>4.09</v>
      </c>
      <c r="N3103">
        <v>178.23</v>
      </c>
      <c r="O3103">
        <v>27.19</v>
      </c>
      <c r="P3103" s="1">
        <f>O3103/E3103</f>
        <v>0.13236296368415928</v>
      </c>
      <c r="Q3103">
        <f>E3103*D3103</f>
        <v>2465.04</v>
      </c>
      <c r="R3103">
        <f>O3103*D3103</f>
        <v>326.28000000000003</v>
      </c>
      <c r="S3103">
        <f>J3103+K3103+L3103+M3103</f>
        <v>178.23000000000002</v>
      </c>
      <c r="T3103" t="str">
        <f>IF(AND((D3103) &gt; 20, (P3103) &lt;0.1),"hvlm", "")</f>
        <v/>
      </c>
      <c r="U3103" t="str">
        <f>TEXT((A3103), "MMM _ YYYY")</f>
        <v>Jun  2017</v>
      </c>
      <c r="V3103" t="str">
        <f>TEXT((A3103),"YYYY")</f>
        <v>2017</v>
      </c>
      <c r="W3103" s="1">
        <v>0.2631</v>
      </c>
      <c r="X3103" s="2">
        <f>E3103*W3103</f>
        <v>54.046001999999994</v>
      </c>
      <c r="Y3103" s="2">
        <f>MAX((X3103-O3103),0)</f>
        <v>26.856001999999993</v>
      </c>
    </row>
    <row r="3104" spans="1:25" x14ac:dyDescent="0.3">
      <c r="A3104" s="3">
        <v>42916</v>
      </c>
      <c r="B3104" t="s">
        <v>355</v>
      </c>
      <c r="C3104" t="s">
        <v>224</v>
      </c>
      <c r="D3104">
        <v>5</v>
      </c>
      <c r="E3104">
        <v>209.31</v>
      </c>
      <c r="F3104">
        <v>1046.55</v>
      </c>
      <c r="G3104" t="s">
        <v>56</v>
      </c>
      <c r="H3104" t="s">
        <v>75</v>
      </c>
      <c r="I3104" t="s">
        <v>355</v>
      </c>
      <c r="J3104">
        <v>166.95</v>
      </c>
      <c r="K3104">
        <v>6.33</v>
      </c>
      <c r="L3104">
        <v>5.45</v>
      </c>
      <c r="M3104">
        <v>1.19</v>
      </c>
      <c r="N3104">
        <v>179.92</v>
      </c>
      <c r="O3104">
        <v>29.39</v>
      </c>
      <c r="P3104" s="1">
        <f>O3104/E3104</f>
        <v>0.14041374038507476</v>
      </c>
      <c r="Q3104">
        <f>E3104*D3104</f>
        <v>1046.55</v>
      </c>
      <c r="R3104">
        <f>O3104*D3104</f>
        <v>146.94999999999999</v>
      </c>
      <c r="S3104">
        <f>J3104+K3104+L3104+M3104</f>
        <v>179.92</v>
      </c>
      <c r="T3104" t="str">
        <f>IF(AND((D3104) &gt; 20, (P3104) &lt;0.1),"hvlm", "")</f>
        <v/>
      </c>
      <c r="U3104" t="str">
        <f>TEXT((A3104), "MMM _ YYYY")</f>
        <v>Jun  2017</v>
      </c>
      <c r="V3104" t="str">
        <f>TEXT((A3104),"YYYY")</f>
        <v>2017</v>
      </c>
      <c r="W3104" s="1">
        <v>0.2631</v>
      </c>
      <c r="X3104" s="2">
        <f>E3104*W3104</f>
        <v>55.069461000000004</v>
      </c>
      <c r="Y3104" s="2">
        <f>MAX((X3104-O3104),0)</f>
        <v>25.679461000000003</v>
      </c>
    </row>
    <row r="3105" spans="1:25" x14ac:dyDescent="0.3">
      <c r="A3105" s="3">
        <v>42917</v>
      </c>
      <c r="B3105" t="s">
        <v>89</v>
      </c>
      <c r="C3105" t="s">
        <v>116</v>
      </c>
      <c r="D3105">
        <v>7</v>
      </c>
      <c r="E3105">
        <v>321.18</v>
      </c>
      <c r="F3105">
        <v>2248.2600000000002</v>
      </c>
      <c r="G3105" t="s">
        <v>12</v>
      </c>
      <c r="H3105" t="s">
        <v>78</v>
      </c>
      <c r="I3105" t="s">
        <v>89</v>
      </c>
      <c r="J3105">
        <v>185.45</v>
      </c>
      <c r="K3105">
        <v>3.52</v>
      </c>
      <c r="L3105">
        <v>1.31</v>
      </c>
      <c r="M3105">
        <v>2.3199999999999998</v>
      </c>
      <c r="N3105">
        <v>192.6</v>
      </c>
      <c r="O3105">
        <v>128.58000000000001</v>
      </c>
      <c r="P3105" s="1">
        <f>O3105/E3105</f>
        <v>0.40033626004109846</v>
      </c>
      <c r="Q3105">
        <f>E3105*D3105</f>
        <v>2248.2600000000002</v>
      </c>
      <c r="R3105">
        <f>O3105*D3105</f>
        <v>900.06000000000006</v>
      </c>
      <c r="S3105">
        <f>J3105+K3105+L3105+M3105</f>
        <v>192.6</v>
      </c>
      <c r="T3105" t="str">
        <f>IF(AND((D3105) &gt; 20, (P3105) &lt;0.1),"hvlm", "")</f>
        <v/>
      </c>
      <c r="U3105" t="str">
        <f>TEXT((A3105), "MMM _ YYYY")</f>
        <v>Jul  2017</v>
      </c>
      <c r="V3105" t="str">
        <f>TEXT((A3105),"YYYY")</f>
        <v>2017</v>
      </c>
      <c r="W3105" s="1">
        <v>0.2631</v>
      </c>
      <c r="X3105" s="2">
        <f>E3105*W3105</f>
        <v>84.502458000000004</v>
      </c>
      <c r="Y3105" s="2">
        <f>MAX((X3105-O3105),0)</f>
        <v>0</v>
      </c>
    </row>
    <row r="3106" spans="1:25" x14ac:dyDescent="0.3">
      <c r="A3106" s="3">
        <v>42918</v>
      </c>
      <c r="B3106" t="s">
        <v>388</v>
      </c>
      <c r="C3106" t="s">
        <v>150</v>
      </c>
      <c r="D3106">
        <v>22</v>
      </c>
      <c r="E3106">
        <v>205.19</v>
      </c>
      <c r="F3106">
        <v>4514.18</v>
      </c>
      <c r="G3106" t="s">
        <v>31</v>
      </c>
      <c r="H3106" t="s">
        <v>11</v>
      </c>
      <c r="I3106" t="s">
        <v>388</v>
      </c>
      <c r="J3106">
        <v>112.4</v>
      </c>
      <c r="K3106">
        <v>4.37</v>
      </c>
      <c r="L3106">
        <v>2.98</v>
      </c>
      <c r="M3106">
        <v>4.0199999999999996</v>
      </c>
      <c r="N3106">
        <v>123.77</v>
      </c>
      <c r="O3106">
        <v>81.42</v>
      </c>
      <c r="P3106" s="1">
        <f>O3106/E3106</f>
        <v>0.3968029631073639</v>
      </c>
      <c r="Q3106">
        <f>E3106*D3106</f>
        <v>4514.18</v>
      </c>
      <c r="R3106">
        <f>O3106*D3106</f>
        <v>1791.24</v>
      </c>
      <c r="S3106">
        <f>J3106+K3106+L3106+M3106</f>
        <v>123.77000000000001</v>
      </c>
      <c r="T3106" t="str">
        <f>IF(AND((D3106) &gt; 20, (P3106) &lt;0.1),"hvlm", "")</f>
        <v/>
      </c>
      <c r="U3106" t="str">
        <f>TEXT((A3106), "MMM _ YYYY")</f>
        <v>Jul  2017</v>
      </c>
      <c r="V3106" t="str">
        <f>TEXT((A3106),"YYYY")</f>
        <v>2017</v>
      </c>
      <c r="W3106" s="1">
        <v>0.2631</v>
      </c>
      <c r="X3106" s="2">
        <f>E3106*W3106</f>
        <v>53.985489000000001</v>
      </c>
      <c r="Y3106" s="2">
        <f>MAX((X3106-O3106),0)</f>
        <v>0</v>
      </c>
    </row>
    <row r="3107" spans="1:25" x14ac:dyDescent="0.3">
      <c r="A3107" s="3">
        <v>42919</v>
      </c>
      <c r="B3107" t="s">
        <v>103</v>
      </c>
      <c r="C3107" t="s">
        <v>148</v>
      </c>
      <c r="D3107">
        <v>27</v>
      </c>
      <c r="E3107">
        <v>59.51</v>
      </c>
      <c r="F3107">
        <v>1606.77</v>
      </c>
      <c r="G3107" t="s">
        <v>16</v>
      </c>
      <c r="H3107" t="s">
        <v>5</v>
      </c>
      <c r="I3107" t="s">
        <v>103</v>
      </c>
      <c r="J3107">
        <v>176.29</v>
      </c>
      <c r="K3107">
        <v>6.93</v>
      </c>
      <c r="L3107">
        <v>5.26</v>
      </c>
      <c r="M3107">
        <v>1.1499999999999999</v>
      </c>
      <c r="N3107">
        <v>189.63</v>
      </c>
      <c r="O3107">
        <v>-130.12</v>
      </c>
      <c r="P3107" s="1">
        <f>O3107/E3107</f>
        <v>-2.1865232733994286</v>
      </c>
      <c r="Q3107">
        <f>E3107*D3107</f>
        <v>1606.77</v>
      </c>
      <c r="R3107">
        <f>O3107*D3107</f>
        <v>-3513.2400000000002</v>
      </c>
      <c r="S3107">
        <f>J3107+K3107+L3107+M3107</f>
        <v>189.63</v>
      </c>
      <c r="T3107" t="str">
        <f>IF(AND((D3107) &gt; 20, (P3107) &lt;0.1),"hvlm", "")</f>
        <v>hvlm</v>
      </c>
      <c r="U3107" t="str">
        <f>TEXT((A3107), "MMM _ YYYY")</f>
        <v>Jul  2017</v>
      </c>
      <c r="V3107" t="str">
        <f>TEXT((A3107),"YYYY")</f>
        <v>2017</v>
      </c>
      <c r="W3107" s="1">
        <v>0.2631</v>
      </c>
      <c r="X3107" s="2">
        <f>E3107*W3107</f>
        <v>15.657081</v>
      </c>
      <c r="Y3107" s="2">
        <f>MAX((X3107-O3107),0)</f>
        <v>145.77708100000001</v>
      </c>
    </row>
    <row r="3108" spans="1:25" x14ac:dyDescent="0.3">
      <c r="A3108" s="3">
        <v>42920</v>
      </c>
      <c r="B3108" t="s">
        <v>25</v>
      </c>
      <c r="C3108" t="s">
        <v>156</v>
      </c>
      <c r="D3108">
        <v>15</v>
      </c>
      <c r="E3108">
        <v>298.54000000000002</v>
      </c>
      <c r="F3108">
        <v>4478.1000000000004</v>
      </c>
      <c r="G3108" t="s">
        <v>8</v>
      </c>
      <c r="H3108" t="s">
        <v>11</v>
      </c>
      <c r="I3108" t="s">
        <v>25</v>
      </c>
      <c r="J3108">
        <v>112.1</v>
      </c>
      <c r="K3108">
        <v>6.32</v>
      </c>
      <c r="L3108">
        <v>1.4</v>
      </c>
      <c r="M3108">
        <v>4.13</v>
      </c>
      <c r="N3108">
        <v>123.95</v>
      </c>
      <c r="O3108">
        <v>174.59</v>
      </c>
      <c r="P3108" s="1">
        <f>O3108/E3108</f>
        <v>0.58481275540966027</v>
      </c>
      <c r="Q3108">
        <f>E3108*D3108</f>
        <v>4478.1000000000004</v>
      </c>
      <c r="R3108">
        <f>O3108*D3108</f>
        <v>2618.85</v>
      </c>
      <c r="S3108">
        <f>J3108+K3108+L3108+M3108</f>
        <v>123.94999999999999</v>
      </c>
      <c r="T3108" t="str">
        <f>IF(AND((D3108) &gt; 20, (P3108) &lt;0.1),"hvlm", "")</f>
        <v/>
      </c>
      <c r="U3108" t="str">
        <f>TEXT((A3108), "MMM _ YYYY")</f>
        <v>Jul  2017</v>
      </c>
      <c r="V3108" t="str">
        <f>TEXT((A3108),"YYYY")</f>
        <v>2017</v>
      </c>
      <c r="W3108" s="1">
        <v>0.2631</v>
      </c>
      <c r="X3108" s="2">
        <f>E3108*W3108</f>
        <v>78.545874000000012</v>
      </c>
      <c r="Y3108" s="2">
        <f>MAX((X3108-O3108),0)</f>
        <v>0</v>
      </c>
    </row>
    <row r="3109" spans="1:25" x14ac:dyDescent="0.3">
      <c r="A3109" s="3">
        <v>42921</v>
      </c>
      <c r="B3109" t="s">
        <v>334</v>
      </c>
      <c r="C3109" t="s">
        <v>94</v>
      </c>
      <c r="D3109">
        <v>39</v>
      </c>
      <c r="E3109">
        <v>359.69</v>
      </c>
      <c r="F3109">
        <v>14027.91</v>
      </c>
      <c r="G3109" t="s">
        <v>31</v>
      </c>
      <c r="H3109" t="s">
        <v>80</v>
      </c>
      <c r="I3109" t="s">
        <v>334</v>
      </c>
      <c r="J3109">
        <v>22.46</v>
      </c>
      <c r="K3109">
        <v>11.76</v>
      </c>
      <c r="L3109">
        <v>7.29</v>
      </c>
      <c r="M3109">
        <v>1.26</v>
      </c>
      <c r="N3109">
        <v>42.77</v>
      </c>
      <c r="O3109">
        <v>316.92</v>
      </c>
      <c r="P3109" s="1">
        <f>O3109/E3109</f>
        <v>0.881092051488782</v>
      </c>
      <c r="Q3109">
        <f>E3109*D3109</f>
        <v>14027.91</v>
      </c>
      <c r="R3109">
        <f>O3109*D3109</f>
        <v>12359.880000000001</v>
      </c>
      <c r="S3109">
        <f>J3109+K3109+L3109+M3109</f>
        <v>42.769999999999996</v>
      </c>
      <c r="T3109" t="str">
        <f>IF(AND((D3109) &gt; 20, (P3109) &lt;0.1),"hvlm", "")</f>
        <v/>
      </c>
      <c r="U3109" t="str">
        <f>TEXT((A3109), "MMM _ YYYY")</f>
        <v>Jul  2017</v>
      </c>
      <c r="V3109" t="str">
        <f>TEXT((A3109),"YYYY")</f>
        <v>2017</v>
      </c>
      <c r="W3109" s="1">
        <v>0.2631</v>
      </c>
      <c r="X3109" s="2">
        <f>E3109*W3109</f>
        <v>94.634439</v>
      </c>
      <c r="Y3109" s="2">
        <f>MAX((X3109-O3109),0)</f>
        <v>0</v>
      </c>
    </row>
    <row r="3110" spans="1:25" x14ac:dyDescent="0.3">
      <c r="A3110" s="3">
        <v>42922</v>
      </c>
      <c r="B3110" t="s">
        <v>246</v>
      </c>
      <c r="C3110" t="s">
        <v>299</v>
      </c>
      <c r="D3110">
        <v>45</v>
      </c>
      <c r="E3110">
        <v>229.87</v>
      </c>
      <c r="F3110">
        <v>10344.15</v>
      </c>
      <c r="G3110" t="s">
        <v>23</v>
      </c>
      <c r="H3110" t="s">
        <v>22</v>
      </c>
      <c r="I3110" t="s">
        <v>246</v>
      </c>
      <c r="J3110">
        <v>105.99</v>
      </c>
      <c r="K3110">
        <v>6.75</v>
      </c>
      <c r="L3110">
        <v>7.89</v>
      </c>
      <c r="M3110">
        <v>3.66</v>
      </c>
      <c r="N3110">
        <v>124.29</v>
      </c>
      <c r="O3110">
        <v>105.58</v>
      </c>
      <c r="P3110" s="1">
        <f>O3110/E3110</f>
        <v>0.45930308435202505</v>
      </c>
      <c r="Q3110">
        <f>E3110*D3110</f>
        <v>10344.15</v>
      </c>
      <c r="R3110">
        <f>O3110*D3110</f>
        <v>4751.1000000000004</v>
      </c>
      <c r="S3110">
        <f>J3110+K3110+L3110+M3110</f>
        <v>124.28999999999999</v>
      </c>
      <c r="T3110" t="str">
        <f>IF(AND((D3110) &gt; 20, (P3110) &lt;0.1),"hvlm", "")</f>
        <v/>
      </c>
      <c r="U3110" t="str">
        <f>TEXT((A3110), "MMM _ YYYY")</f>
        <v>Jul  2017</v>
      </c>
      <c r="V3110" t="str">
        <f>TEXT((A3110),"YYYY")</f>
        <v>2017</v>
      </c>
      <c r="W3110" s="1">
        <v>0.2631</v>
      </c>
      <c r="X3110" s="2">
        <f>E3110*W3110</f>
        <v>60.478797</v>
      </c>
      <c r="Y3110" s="2">
        <f>MAX((X3110-O3110),0)</f>
        <v>0</v>
      </c>
    </row>
    <row r="3111" spans="1:25" x14ac:dyDescent="0.3">
      <c r="A3111" s="3">
        <v>42923</v>
      </c>
      <c r="B3111" t="s">
        <v>54</v>
      </c>
      <c r="C3111" t="s">
        <v>250</v>
      </c>
      <c r="D3111">
        <v>35</v>
      </c>
      <c r="E3111">
        <v>253.39</v>
      </c>
      <c r="F3111">
        <v>8868.65</v>
      </c>
      <c r="G3111" t="s">
        <v>130</v>
      </c>
      <c r="H3111" t="s">
        <v>55</v>
      </c>
      <c r="I3111" t="s">
        <v>54</v>
      </c>
      <c r="J3111">
        <v>94.02</v>
      </c>
      <c r="K3111">
        <v>7.91</v>
      </c>
      <c r="L3111">
        <v>8.89</v>
      </c>
      <c r="M3111">
        <v>2.59</v>
      </c>
      <c r="N3111">
        <v>113.41</v>
      </c>
      <c r="O3111">
        <v>139.97999999999999</v>
      </c>
      <c r="P3111" s="1">
        <f>O3111/E3111</f>
        <v>0.5524290619203599</v>
      </c>
      <c r="Q3111">
        <f>E3111*D3111</f>
        <v>8868.65</v>
      </c>
      <c r="R3111">
        <f>O3111*D3111</f>
        <v>4899.2999999999993</v>
      </c>
      <c r="S3111">
        <f>J3111+K3111+L3111+M3111</f>
        <v>113.41</v>
      </c>
      <c r="T3111" t="str">
        <f>IF(AND((D3111) &gt; 20, (P3111) &lt;0.1),"hvlm", "")</f>
        <v/>
      </c>
      <c r="U3111" t="str">
        <f>TEXT((A3111), "MMM _ YYYY")</f>
        <v>Jul  2017</v>
      </c>
      <c r="V3111" t="str">
        <f>TEXT((A3111),"YYYY")</f>
        <v>2017</v>
      </c>
      <c r="W3111" s="1">
        <v>0.2631</v>
      </c>
      <c r="X3111" s="2">
        <f>E3111*W3111</f>
        <v>66.66690899999999</v>
      </c>
      <c r="Y3111" s="2">
        <f>MAX((X3111-O3111),0)</f>
        <v>0</v>
      </c>
    </row>
    <row r="3112" spans="1:25" x14ac:dyDescent="0.3">
      <c r="A3112" s="3">
        <v>42924</v>
      </c>
      <c r="B3112" t="s">
        <v>92</v>
      </c>
      <c r="C3112" t="s">
        <v>210</v>
      </c>
      <c r="D3112">
        <v>26</v>
      </c>
      <c r="E3112">
        <v>107.03</v>
      </c>
      <c r="F3112">
        <v>2782.78</v>
      </c>
      <c r="G3112" t="s">
        <v>23</v>
      </c>
      <c r="H3112" t="s">
        <v>93</v>
      </c>
      <c r="I3112" t="s">
        <v>92</v>
      </c>
      <c r="J3112">
        <v>70.36</v>
      </c>
      <c r="K3112">
        <v>6.8</v>
      </c>
      <c r="L3112">
        <v>2.1</v>
      </c>
      <c r="M3112">
        <v>1.08</v>
      </c>
      <c r="N3112">
        <v>80.34</v>
      </c>
      <c r="O3112">
        <v>26.69</v>
      </c>
      <c r="P3112" s="1">
        <f>O3112/E3112</f>
        <v>0.24936933570027095</v>
      </c>
      <c r="Q3112">
        <f>E3112*D3112</f>
        <v>2782.78</v>
      </c>
      <c r="R3112">
        <f>O3112*D3112</f>
        <v>693.94</v>
      </c>
      <c r="S3112">
        <f>J3112+K3112+L3112+M3112</f>
        <v>80.339999999999989</v>
      </c>
      <c r="T3112" t="str">
        <f>IF(AND((D3112) &gt; 20, (P3112) &lt;0.1),"hvlm", "")</f>
        <v/>
      </c>
      <c r="U3112" t="str">
        <f>TEXT((A3112), "MMM _ YYYY")</f>
        <v>Jul  2017</v>
      </c>
      <c r="V3112" t="str">
        <f>TEXT((A3112),"YYYY")</f>
        <v>2017</v>
      </c>
      <c r="W3112" s="1">
        <v>0.2631</v>
      </c>
      <c r="X3112" s="2">
        <f>E3112*W3112</f>
        <v>28.159593000000001</v>
      </c>
      <c r="Y3112" s="2">
        <f>MAX((X3112-O3112),0)</f>
        <v>1.4695929999999997</v>
      </c>
    </row>
    <row r="3113" spans="1:25" x14ac:dyDescent="0.3">
      <c r="A3113" s="3">
        <v>42925</v>
      </c>
      <c r="B3113" t="s">
        <v>83</v>
      </c>
      <c r="C3113" t="s">
        <v>185</v>
      </c>
      <c r="D3113">
        <v>23</v>
      </c>
      <c r="E3113">
        <v>127.23</v>
      </c>
      <c r="F3113">
        <v>2926.29</v>
      </c>
      <c r="G3113" t="s">
        <v>6</v>
      </c>
      <c r="H3113" t="s">
        <v>84</v>
      </c>
      <c r="I3113" t="s">
        <v>83</v>
      </c>
      <c r="J3113">
        <v>79.45</v>
      </c>
      <c r="K3113">
        <v>9.6199999999999992</v>
      </c>
      <c r="L3113">
        <v>4.1399999999999997</v>
      </c>
      <c r="M3113">
        <v>0.35</v>
      </c>
      <c r="N3113">
        <v>93.56</v>
      </c>
      <c r="O3113">
        <v>33.67</v>
      </c>
      <c r="P3113" s="1">
        <f>O3113/E3113</f>
        <v>0.2646388430401635</v>
      </c>
      <c r="Q3113">
        <f>E3113*D3113</f>
        <v>2926.29</v>
      </c>
      <c r="R3113">
        <f>O3113*D3113</f>
        <v>774.41000000000008</v>
      </c>
      <c r="S3113">
        <f>J3113+K3113+L3113+M3113</f>
        <v>93.56</v>
      </c>
      <c r="T3113" t="str">
        <f>IF(AND((D3113) &gt; 20, (P3113) &lt;0.1),"hvlm", "")</f>
        <v/>
      </c>
      <c r="U3113" t="str">
        <f>TEXT((A3113), "MMM _ YYYY")</f>
        <v>Jul  2017</v>
      </c>
      <c r="V3113" t="str">
        <f>TEXT((A3113),"YYYY")</f>
        <v>2017</v>
      </c>
      <c r="W3113" s="1">
        <v>0.2631</v>
      </c>
      <c r="X3113" s="2">
        <f>E3113*W3113</f>
        <v>33.474212999999999</v>
      </c>
      <c r="Y3113" s="2">
        <f>MAX((X3113-O3113),0)</f>
        <v>0</v>
      </c>
    </row>
    <row r="3114" spans="1:25" x14ac:dyDescent="0.3">
      <c r="A3114" s="3">
        <v>42926</v>
      </c>
      <c r="B3114" t="s">
        <v>160</v>
      </c>
      <c r="C3114" t="s">
        <v>358</v>
      </c>
      <c r="D3114">
        <v>13</v>
      </c>
      <c r="E3114">
        <v>132.31</v>
      </c>
      <c r="F3114">
        <v>1720.03</v>
      </c>
      <c r="G3114" t="s">
        <v>2</v>
      </c>
      <c r="H3114" t="s">
        <v>99</v>
      </c>
      <c r="I3114" t="s">
        <v>160</v>
      </c>
      <c r="J3114">
        <v>48.26</v>
      </c>
      <c r="K3114">
        <v>6.05</v>
      </c>
      <c r="L3114">
        <v>6.29</v>
      </c>
      <c r="M3114">
        <v>1.49</v>
      </c>
      <c r="N3114">
        <v>62.09</v>
      </c>
      <c r="O3114">
        <v>70.22</v>
      </c>
      <c r="P3114" s="1">
        <f>O3114/E3114</f>
        <v>0.53072330133776735</v>
      </c>
      <c r="Q3114">
        <f>E3114*D3114</f>
        <v>1720.03</v>
      </c>
      <c r="R3114">
        <f>O3114*D3114</f>
        <v>912.86</v>
      </c>
      <c r="S3114">
        <f>J3114+K3114+L3114+M3114</f>
        <v>62.089999999999996</v>
      </c>
      <c r="T3114" t="str">
        <f>IF(AND((D3114) &gt; 20, (P3114) &lt;0.1),"hvlm", "")</f>
        <v/>
      </c>
      <c r="U3114" t="str">
        <f>TEXT((A3114), "MMM _ YYYY")</f>
        <v>Jul  2017</v>
      </c>
      <c r="V3114" t="str">
        <f>TEXT((A3114),"YYYY")</f>
        <v>2017</v>
      </c>
      <c r="W3114" s="1">
        <v>0.2631</v>
      </c>
      <c r="X3114" s="2">
        <f>E3114*W3114</f>
        <v>34.810760999999999</v>
      </c>
      <c r="Y3114" s="2">
        <f>MAX((X3114-O3114),0)</f>
        <v>0</v>
      </c>
    </row>
    <row r="3115" spans="1:25" x14ac:dyDescent="0.3">
      <c r="A3115" s="3">
        <v>42927</v>
      </c>
      <c r="B3115" t="s">
        <v>351</v>
      </c>
      <c r="C3115" t="s">
        <v>62</v>
      </c>
      <c r="D3115">
        <v>26</v>
      </c>
      <c r="E3115">
        <v>200.76</v>
      </c>
      <c r="F3115">
        <v>5219.76</v>
      </c>
      <c r="G3115" t="s">
        <v>61</v>
      </c>
      <c r="H3115" t="s">
        <v>78</v>
      </c>
      <c r="I3115" t="s">
        <v>351</v>
      </c>
      <c r="J3115">
        <v>192.57</v>
      </c>
      <c r="K3115">
        <v>12.9</v>
      </c>
      <c r="L3115">
        <v>7.49</v>
      </c>
      <c r="M3115">
        <v>3.72</v>
      </c>
      <c r="N3115">
        <v>216.68</v>
      </c>
      <c r="O3115">
        <v>-15.92</v>
      </c>
      <c r="P3115" s="1">
        <f>O3115/E3115</f>
        <v>-7.9298665072723651E-2</v>
      </c>
      <c r="Q3115">
        <f>E3115*D3115</f>
        <v>5219.76</v>
      </c>
      <c r="R3115">
        <f>O3115*D3115</f>
        <v>-413.92</v>
      </c>
      <c r="S3115">
        <f>J3115+K3115+L3115+M3115</f>
        <v>216.68</v>
      </c>
      <c r="T3115" t="str">
        <f>IF(AND((D3115) &gt; 20, (P3115) &lt;0.1),"hvlm", "")</f>
        <v>hvlm</v>
      </c>
      <c r="U3115" t="str">
        <f>TEXT((A3115), "MMM _ YYYY")</f>
        <v>Jul  2017</v>
      </c>
      <c r="V3115" t="str">
        <f>TEXT((A3115),"YYYY")</f>
        <v>2017</v>
      </c>
      <c r="W3115" s="1">
        <v>0.2631</v>
      </c>
      <c r="X3115" s="2">
        <f>E3115*W3115</f>
        <v>52.819955999999998</v>
      </c>
      <c r="Y3115" s="2">
        <f>MAX((X3115-O3115),0)</f>
        <v>68.739955999999992</v>
      </c>
    </row>
    <row r="3116" spans="1:25" x14ac:dyDescent="0.3">
      <c r="A3116" s="3">
        <v>42928</v>
      </c>
      <c r="B3116" t="s">
        <v>344</v>
      </c>
      <c r="C3116" t="s">
        <v>113</v>
      </c>
      <c r="D3116">
        <v>3</v>
      </c>
      <c r="E3116">
        <v>374.85</v>
      </c>
      <c r="F3116">
        <v>1124.55</v>
      </c>
      <c r="G3116" t="s">
        <v>105</v>
      </c>
      <c r="H3116" t="s">
        <v>193</v>
      </c>
      <c r="I3116" t="s">
        <v>344</v>
      </c>
      <c r="J3116">
        <v>109.67</v>
      </c>
      <c r="K3116">
        <v>2.87</v>
      </c>
      <c r="L3116">
        <v>3.4</v>
      </c>
      <c r="M3116">
        <v>1.23</v>
      </c>
      <c r="N3116">
        <v>117.17</v>
      </c>
      <c r="O3116">
        <v>257.68</v>
      </c>
      <c r="P3116" s="1">
        <f>O3116/E3116</f>
        <v>0.68742163532079492</v>
      </c>
      <c r="Q3116">
        <f>E3116*D3116</f>
        <v>1124.5500000000002</v>
      </c>
      <c r="R3116">
        <f>O3116*D3116</f>
        <v>773.04</v>
      </c>
      <c r="S3116">
        <f>J3116+K3116+L3116+M3116</f>
        <v>117.17000000000002</v>
      </c>
      <c r="T3116" t="str">
        <f>IF(AND((D3116) &gt; 20, (P3116) &lt;0.1),"hvlm", "")</f>
        <v/>
      </c>
      <c r="U3116" t="str">
        <f>TEXT((A3116), "MMM _ YYYY")</f>
        <v>Jul  2017</v>
      </c>
      <c r="V3116" t="str">
        <f>TEXT((A3116),"YYYY")</f>
        <v>2017</v>
      </c>
      <c r="W3116" s="1">
        <v>0.2631</v>
      </c>
      <c r="X3116" s="2">
        <f>E3116*W3116</f>
        <v>98.623035000000002</v>
      </c>
      <c r="Y3116" s="2">
        <f>MAX((X3116-O3116),0)</f>
        <v>0</v>
      </c>
    </row>
    <row r="3117" spans="1:25" x14ac:dyDescent="0.3">
      <c r="A3117" s="3">
        <v>42929</v>
      </c>
      <c r="B3117" t="s">
        <v>160</v>
      </c>
      <c r="C3117" t="s">
        <v>249</v>
      </c>
      <c r="D3117">
        <v>29</v>
      </c>
      <c r="E3117">
        <v>232.62</v>
      </c>
      <c r="F3117">
        <v>6745.98</v>
      </c>
      <c r="G3117" t="s">
        <v>105</v>
      </c>
      <c r="H3117" t="s">
        <v>99</v>
      </c>
      <c r="I3117" t="s">
        <v>160</v>
      </c>
      <c r="J3117">
        <v>48.26</v>
      </c>
      <c r="K3117">
        <v>6.05</v>
      </c>
      <c r="L3117">
        <v>6.29</v>
      </c>
      <c r="M3117">
        <v>1.49</v>
      </c>
      <c r="N3117">
        <v>62.09</v>
      </c>
      <c r="O3117">
        <v>170.53</v>
      </c>
      <c r="P3117" s="1">
        <f>O3117/E3117</f>
        <v>0.7330839996560915</v>
      </c>
      <c r="Q3117">
        <f>E3117*D3117</f>
        <v>6745.9800000000005</v>
      </c>
      <c r="R3117">
        <f>O3117*D3117</f>
        <v>4945.37</v>
      </c>
      <c r="S3117">
        <f>J3117+K3117+L3117+M3117</f>
        <v>62.089999999999996</v>
      </c>
      <c r="T3117" t="str">
        <f>IF(AND((D3117) &gt; 20, (P3117) &lt;0.1),"hvlm", "")</f>
        <v/>
      </c>
      <c r="U3117" t="str">
        <f>TEXT((A3117), "MMM _ YYYY")</f>
        <v>Jul  2017</v>
      </c>
      <c r="V3117" t="str">
        <f>TEXT((A3117),"YYYY")</f>
        <v>2017</v>
      </c>
      <c r="W3117" s="1">
        <v>0.2631</v>
      </c>
      <c r="X3117" s="2">
        <f>E3117*W3117</f>
        <v>61.202322000000002</v>
      </c>
      <c r="Y3117" s="2">
        <f>MAX((X3117-O3117),0)</f>
        <v>0</v>
      </c>
    </row>
    <row r="3118" spans="1:25" x14ac:dyDescent="0.3">
      <c r="A3118" s="3">
        <v>42930</v>
      </c>
      <c r="B3118" t="s">
        <v>77</v>
      </c>
      <c r="C3118" t="s">
        <v>132</v>
      </c>
      <c r="D3118">
        <v>2</v>
      </c>
      <c r="E3118">
        <v>117.23</v>
      </c>
      <c r="F3118">
        <v>234.46</v>
      </c>
      <c r="G3118" t="s">
        <v>31</v>
      </c>
      <c r="H3118" t="s">
        <v>78</v>
      </c>
      <c r="I3118" t="s">
        <v>77</v>
      </c>
      <c r="J3118">
        <v>161.24</v>
      </c>
      <c r="K3118">
        <v>9.4499999999999993</v>
      </c>
      <c r="L3118">
        <v>9.6300000000000008</v>
      </c>
      <c r="M3118">
        <v>2.33</v>
      </c>
      <c r="N3118">
        <v>182.65</v>
      </c>
      <c r="O3118">
        <v>-65.42</v>
      </c>
      <c r="P3118" s="1">
        <f>O3118/E3118</f>
        <v>-0.55804828115670047</v>
      </c>
      <c r="Q3118">
        <f>E3118*D3118</f>
        <v>234.46</v>
      </c>
      <c r="R3118">
        <f>O3118*D3118</f>
        <v>-130.84</v>
      </c>
      <c r="S3118">
        <f>J3118+K3118+L3118+M3118</f>
        <v>182.65</v>
      </c>
      <c r="T3118" t="str">
        <f>IF(AND((D3118) &gt; 20, (P3118) &lt;0.1),"hvlm", "")</f>
        <v/>
      </c>
      <c r="U3118" t="str">
        <f>TEXT((A3118), "MMM _ YYYY")</f>
        <v>Jul  2017</v>
      </c>
      <c r="V3118" t="str">
        <f>TEXT((A3118),"YYYY")</f>
        <v>2017</v>
      </c>
      <c r="W3118" s="1">
        <v>0.2631</v>
      </c>
      <c r="X3118" s="2">
        <f>E3118*W3118</f>
        <v>30.843213000000002</v>
      </c>
      <c r="Y3118" s="2">
        <f>MAX((X3118-O3118),0)</f>
        <v>96.263213000000007</v>
      </c>
    </row>
    <row r="3119" spans="1:25" x14ac:dyDescent="0.3">
      <c r="A3119" s="3">
        <v>42931</v>
      </c>
      <c r="B3119" t="s">
        <v>270</v>
      </c>
      <c r="C3119" t="s">
        <v>353</v>
      </c>
      <c r="D3119">
        <v>28</v>
      </c>
      <c r="E3119">
        <v>143.13</v>
      </c>
      <c r="F3119">
        <v>4007.64</v>
      </c>
      <c r="G3119" t="s">
        <v>105</v>
      </c>
      <c r="H3119" t="s">
        <v>1</v>
      </c>
      <c r="I3119" t="s">
        <v>270</v>
      </c>
      <c r="J3119">
        <v>180.96</v>
      </c>
      <c r="K3119">
        <v>12.93</v>
      </c>
      <c r="L3119">
        <v>6.74</v>
      </c>
      <c r="M3119">
        <v>0.01</v>
      </c>
      <c r="N3119">
        <v>200.64</v>
      </c>
      <c r="O3119">
        <v>-57.51</v>
      </c>
      <c r="P3119" s="1">
        <f>O3119/E3119</f>
        <v>-0.40180255711590862</v>
      </c>
      <c r="Q3119">
        <f>E3119*D3119</f>
        <v>4007.64</v>
      </c>
      <c r="R3119">
        <f>O3119*D3119</f>
        <v>-1610.28</v>
      </c>
      <c r="S3119">
        <f>J3119+K3119+L3119+M3119</f>
        <v>200.64000000000001</v>
      </c>
      <c r="T3119" t="str">
        <f>IF(AND((D3119) &gt; 20, (P3119) &lt;0.1),"hvlm", "")</f>
        <v>hvlm</v>
      </c>
      <c r="U3119" t="str">
        <f>TEXT((A3119), "MMM _ YYYY")</f>
        <v>Jul  2017</v>
      </c>
      <c r="V3119" t="str">
        <f>TEXT((A3119),"YYYY")</f>
        <v>2017</v>
      </c>
      <c r="W3119" s="1">
        <v>0.2631</v>
      </c>
      <c r="X3119" s="2">
        <f>E3119*W3119</f>
        <v>37.657502999999998</v>
      </c>
      <c r="Y3119" s="2">
        <f>MAX((X3119-O3119),0)</f>
        <v>95.167502999999996</v>
      </c>
    </row>
    <row r="3120" spans="1:25" x14ac:dyDescent="0.3">
      <c r="A3120" s="3">
        <v>42932</v>
      </c>
      <c r="B3120" t="s">
        <v>256</v>
      </c>
      <c r="C3120" t="s">
        <v>57</v>
      </c>
      <c r="D3120">
        <v>23</v>
      </c>
      <c r="E3120">
        <v>184.41</v>
      </c>
      <c r="F3120">
        <v>4241.43</v>
      </c>
      <c r="G3120" t="s">
        <v>56</v>
      </c>
      <c r="H3120" t="s">
        <v>75</v>
      </c>
      <c r="I3120" t="s">
        <v>256</v>
      </c>
      <c r="J3120">
        <v>183.38</v>
      </c>
      <c r="K3120">
        <v>6.46</v>
      </c>
      <c r="L3120">
        <v>8.75</v>
      </c>
      <c r="M3120">
        <v>4.38</v>
      </c>
      <c r="N3120">
        <v>202.97</v>
      </c>
      <c r="O3120">
        <v>-18.559999999999999</v>
      </c>
      <c r="P3120" s="1">
        <f>O3120/E3120</f>
        <v>-0.10064530123095276</v>
      </c>
      <c r="Q3120">
        <f>E3120*D3120</f>
        <v>4241.43</v>
      </c>
      <c r="R3120">
        <f>O3120*D3120</f>
        <v>-426.88</v>
      </c>
      <c r="S3120">
        <f>J3120+K3120+L3120+M3120</f>
        <v>202.97</v>
      </c>
      <c r="T3120" t="str">
        <f>IF(AND((D3120) &gt; 20, (P3120) &lt;0.1),"hvlm", "")</f>
        <v>hvlm</v>
      </c>
      <c r="U3120" t="str">
        <f>TEXT((A3120), "MMM _ YYYY")</f>
        <v>Jul  2017</v>
      </c>
      <c r="V3120" t="str">
        <f>TEXT((A3120),"YYYY")</f>
        <v>2017</v>
      </c>
      <c r="W3120" s="1">
        <v>0.2631</v>
      </c>
      <c r="X3120" s="2">
        <f>E3120*W3120</f>
        <v>48.518270999999999</v>
      </c>
      <c r="Y3120" s="2">
        <f>MAX((X3120-O3120),0)</f>
        <v>67.078271000000001</v>
      </c>
    </row>
    <row r="3121" spans="1:25" x14ac:dyDescent="0.3">
      <c r="A3121" s="3">
        <v>42933</v>
      </c>
      <c r="B3121" t="s">
        <v>394</v>
      </c>
      <c r="C3121" t="s">
        <v>57</v>
      </c>
      <c r="D3121">
        <v>36</v>
      </c>
      <c r="E3121">
        <v>268.14</v>
      </c>
      <c r="F3121">
        <v>9653.0400000000009</v>
      </c>
      <c r="G3121" t="s">
        <v>56</v>
      </c>
      <c r="H3121" t="s">
        <v>64</v>
      </c>
      <c r="I3121" t="s">
        <v>394</v>
      </c>
      <c r="J3121">
        <v>186.44</v>
      </c>
      <c r="K3121">
        <v>11.06</v>
      </c>
      <c r="L3121">
        <v>9.81</v>
      </c>
      <c r="M3121">
        <v>0.23</v>
      </c>
      <c r="N3121">
        <v>207.54</v>
      </c>
      <c r="O3121">
        <v>60.6</v>
      </c>
      <c r="P3121" s="1">
        <f>O3121/E3121</f>
        <v>0.22600134258223317</v>
      </c>
      <c r="Q3121">
        <f>E3121*D3121</f>
        <v>9653.0399999999991</v>
      </c>
      <c r="R3121">
        <f>O3121*D3121</f>
        <v>2181.6</v>
      </c>
      <c r="S3121">
        <f>J3121+K3121+L3121+M3121</f>
        <v>207.54</v>
      </c>
      <c r="T3121" t="str">
        <f>IF(AND((D3121) &gt; 20, (P3121) &lt;0.1),"hvlm", "")</f>
        <v/>
      </c>
      <c r="U3121" t="str">
        <f>TEXT((A3121), "MMM _ YYYY")</f>
        <v>Jul  2017</v>
      </c>
      <c r="V3121" t="str">
        <f>TEXT((A3121),"YYYY")</f>
        <v>2017</v>
      </c>
      <c r="W3121" s="1">
        <v>0.2631</v>
      </c>
      <c r="X3121" s="2">
        <f>E3121*W3121</f>
        <v>70.547634000000002</v>
      </c>
      <c r="Y3121" s="2">
        <f>MAX((X3121-O3121),0)</f>
        <v>9.9476340000000008</v>
      </c>
    </row>
    <row r="3122" spans="1:25" x14ac:dyDescent="0.3">
      <c r="A3122" s="3">
        <v>42934</v>
      </c>
      <c r="B3122" t="s">
        <v>304</v>
      </c>
      <c r="C3122" t="s">
        <v>275</v>
      </c>
      <c r="D3122">
        <v>49</v>
      </c>
      <c r="E3122">
        <v>204.01</v>
      </c>
      <c r="F3122">
        <v>9996.49</v>
      </c>
      <c r="G3122" t="s">
        <v>2</v>
      </c>
      <c r="H3122" t="s">
        <v>22</v>
      </c>
      <c r="I3122" t="s">
        <v>304</v>
      </c>
      <c r="J3122">
        <v>124.63</v>
      </c>
      <c r="K3122">
        <v>12.93</v>
      </c>
      <c r="L3122">
        <v>5.64</v>
      </c>
      <c r="M3122">
        <v>3.31</v>
      </c>
      <c r="N3122">
        <v>146.51</v>
      </c>
      <c r="O3122">
        <v>57.5</v>
      </c>
      <c r="P3122" s="1">
        <f>O3122/E3122</f>
        <v>0.28184892897406993</v>
      </c>
      <c r="Q3122">
        <f>E3122*D3122</f>
        <v>9996.49</v>
      </c>
      <c r="R3122">
        <f>O3122*D3122</f>
        <v>2817.5</v>
      </c>
      <c r="S3122">
        <f>J3122+K3122+L3122+M3122</f>
        <v>146.51</v>
      </c>
      <c r="T3122" t="str">
        <f>IF(AND((D3122) &gt; 20, (P3122) &lt;0.1),"hvlm", "")</f>
        <v/>
      </c>
      <c r="U3122" t="str">
        <f>TEXT((A3122), "MMM _ YYYY")</f>
        <v>Jul  2017</v>
      </c>
      <c r="V3122" t="str">
        <f>TEXT((A3122),"YYYY")</f>
        <v>2017</v>
      </c>
      <c r="W3122" s="1">
        <v>0.2631</v>
      </c>
      <c r="X3122" s="2">
        <f>E3122*W3122</f>
        <v>53.675030999999997</v>
      </c>
      <c r="Y3122" s="2">
        <f>MAX((X3122-O3122),0)</f>
        <v>0</v>
      </c>
    </row>
    <row r="3123" spans="1:25" x14ac:dyDescent="0.3">
      <c r="A3123" s="3">
        <v>42935</v>
      </c>
      <c r="B3123" t="s">
        <v>298</v>
      </c>
      <c r="C3123" t="s">
        <v>71</v>
      </c>
      <c r="D3123">
        <v>6</v>
      </c>
      <c r="E3123">
        <v>187.36</v>
      </c>
      <c r="F3123">
        <v>1124.1600000000001</v>
      </c>
      <c r="G3123" t="s">
        <v>61</v>
      </c>
      <c r="H3123" t="s">
        <v>197</v>
      </c>
      <c r="I3123" t="s">
        <v>298</v>
      </c>
      <c r="J3123">
        <v>183.88</v>
      </c>
      <c r="K3123">
        <v>7.94</v>
      </c>
      <c r="L3123">
        <v>2.2200000000000002</v>
      </c>
      <c r="M3123">
        <v>2.8</v>
      </c>
      <c r="N3123">
        <v>196.84</v>
      </c>
      <c r="O3123">
        <v>-9.4799999999999898</v>
      </c>
      <c r="P3123" s="1">
        <f>O3123/E3123</f>
        <v>-5.0597779675490978E-2</v>
      </c>
      <c r="Q3123">
        <f>E3123*D3123</f>
        <v>1124.1600000000001</v>
      </c>
      <c r="R3123">
        <f>O3123*D3123</f>
        <v>-56.879999999999939</v>
      </c>
      <c r="S3123">
        <f>J3123+K3123+L3123+M3123</f>
        <v>196.84</v>
      </c>
      <c r="T3123" t="str">
        <f>IF(AND((D3123) &gt; 20, (P3123) &lt;0.1),"hvlm", "")</f>
        <v/>
      </c>
      <c r="U3123" t="str">
        <f>TEXT((A3123), "MMM _ YYYY")</f>
        <v>Jul  2017</v>
      </c>
      <c r="V3123" t="str">
        <f>TEXT((A3123),"YYYY")</f>
        <v>2017</v>
      </c>
      <c r="W3123" s="1">
        <v>0.2631</v>
      </c>
      <c r="X3123" s="2">
        <f>E3123*W3123</f>
        <v>49.294416000000005</v>
      </c>
      <c r="Y3123" s="2">
        <f>MAX((X3123-O3123),0)</f>
        <v>58.774415999999995</v>
      </c>
    </row>
    <row r="3124" spans="1:25" x14ac:dyDescent="0.3">
      <c r="A3124" s="3">
        <v>42936</v>
      </c>
      <c r="B3124" t="s">
        <v>388</v>
      </c>
      <c r="C3124" t="s">
        <v>253</v>
      </c>
      <c r="D3124">
        <v>11</v>
      </c>
      <c r="E3124">
        <v>247.66</v>
      </c>
      <c r="F3124">
        <v>2724.26</v>
      </c>
      <c r="G3124" t="s">
        <v>8</v>
      </c>
      <c r="H3124" t="s">
        <v>11</v>
      </c>
      <c r="I3124" t="s">
        <v>388</v>
      </c>
      <c r="J3124">
        <v>112.4</v>
      </c>
      <c r="K3124">
        <v>4.37</v>
      </c>
      <c r="L3124">
        <v>2.98</v>
      </c>
      <c r="M3124">
        <v>4.0199999999999996</v>
      </c>
      <c r="N3124">
        <v>123.77</v>
      </c>
      <c r="O3124">
        <v>123.89</v>
      </c>
      <c r="P3124" s="1">
        <f>O3124/E3124</f>
        <v>0.50024226762496971</v>
      </c>
      <c r="Q3124">
        <f>E3124*D3124</f>
        <v>2724.2599999999998</v>
      </c>
      <c r="R3124">
        <f>O3124*D3124</f>
        <v>1362.79</v>
      </c>
      <c r="S3124">
        <f>J3124+K3124+L3124+M3124</f>
        <v>123.77000000000001</v>
      </c>
      <c r="T3124" t="str">
        <f>IF(AND((D3124) &gt; 20, (P3124) &lt;0.1),"hvlm", "")</f>
        <v/>
      </c>
      <c r="U3124" t="str">
        <f>TEXT((A3124), "MMM _ YYYY")</f>
        <v>Jul  2017</v>
      </c>
      <c r="V3124" t="str">
        <f>TEXT((A3124),"YYYY")</f>
        <v>2017</v>
      </c>
      <c r="W3124" s="1">
        <v>0.2631</v>
      </c>
      <c r="X3124" s="2">
        <f>E3124*W3124</f>
        <v>65.159345999999999</v>
      </c>
      <c r="Y3124" s="2">
        <f>MAX((X3124-O3124),0)</f>
        <v>0</v>
      </c>
    </row>
    <row r="3125" spans="1:25" x14ac:dyDescent="0.3">
      <c r="A3125" s="3">
        <v>42937</v>
      </c>
      <c r="B3125" t="s">
        <v>319</v>
      </c>
      <c r="C3125" t="s">
        <v>227</v>
      </c>
      <c r="D3125">
        <v>38</v>
      </c>
      <c r="E3125">
        <v>134.63999999999999</v>
      </c>
      <c r="F3125">
        <v>5116.32</v>
      </c>
      <c r="G3125" t="s">
        <v>8</v>
      </c>
      <c r="H3125" t="s">
        <v>22</v>
      </c>
      <c r="I3125" t="s">
        <v>319</v>
      </c>
      <c r="J3125">
        <v>49.92</v>
      </c>
      <c r="K3125">
        <v>2.0699999999999998</v>
      </c>
      <c r="L3125">
        <v>3.28</v>
      </c>
      <c r="M3125">
        <v>3.99</v>
      </c>
      <c r="N3125">
        <v>59.26</v>
      </c>
      <c r="O3125">
        <v>75.38</v>
      </c>
      <c r="P3125" s="1">
        <f>O3125/E3125</f>
        <v>0.55986333927510401</v>
      </c>
      <c r="Q3125">
        <f>E3125*D3125</f>
        <v>5116.32</v>
      </c>
      <c r="R3125">
        <f>O3125*D3125</f>
        <v>2864.4399999999996</v>
      </c>
      <c r="S3125">
        <f>J3125+K3125+L3125+M3125</f>
        <v>59.260000000000005</v>
      </c>
      <c r="T3125" t="str">
        <f>IF(AND((D3125) &gt; 20, (P3125) &lt;0.1),"hvlm", "")</f>
        <v/>
      </c>
      <c r="U3125" t="str">
        <f>TEXT((A3125), "MMM _ YYYY")</f>
        <v>Jul  2017</v>
      </c>
      <c r="V3125" t="str">
        <f>TEXT((A3125),"YYYY")</f>
        <v>2017</v>
      </c>
      <c r="W3125" s="1">
        <v>0.2631</v>
      </c>
      <c r="X3125" s="2">
        <f>E3125*W3125</f>
        <v>35.423783999999998</v>
      </c>
      <c r="Y3125" s="2">
        <f>MAX((X3125-O3125),0)</f>
        <v>0</v>
      </c>
    </row>
    <row r="3126" spans="1:25" x14ac:dyDescent="0.3">
      <c r="A3126" s="3">
        <v>42938</v>
      </c>
      <c r="B3126" t="s">
        <v>387</v>
      </c>
      <c r="C3126" t="s">
        <v>44</v>
      </c>
      <c r="D3126">
        <v>34</v>
      </c>
      <c r="E3126">
        <v>77.62</v>
      </c>
      <c r="F3126">
        <v>2639.08</v>
      </c>
      <c r="G3126" t="s">
        <v>8</v>
      </c>
      <c r="H3126" t="s">
        <v>43</v>
      </c>
      <c r="I3126" t="s">
        <v>387</v>
      </c>
      <c r="J3126">
        <v>73.010000000000005</v>
      </c>
      <c r="K3126">
        <v>8.3800000000000008</v>
      </c>
      <c r="L3126">
        <v>5.55</v>
      </c>
      <c r="M3126">
        <v>2.94</v>
      </c>
      <c r="N3126">
        <v>89.88</v>
      </c>
      <c r="O3126">
        <v>-12.26</v>
      </c>
      <c r="P3126" s="1">
        <f>O3126/E3126</f>
        <v>-0.15794898222107703</v>
      </c>
      <c r="Q3126">
        <f>E3126*D3126</f>
        <v>2639.08</v>
      </c>
      <c r="R3126">
        <f>O3126*D3126</f>
        <v>-416.84</v>
      </c>
      <c r="S3126">
        <f>J3126+K3126+L3126+M3126</f>
        <v>89.88</v>
      </c>
      <c r="T3126" t="str">
        <f>IF(AND((D3126) &gt; 20, (P3126) &lt;0.1),"hvlm", "")</f>
        <v>hvlm</v>
      </c>
      <c r="U3126" t="str">
        <f>TEXT((A3126), "MMM _ YYYY")</f>
        <v>Jul  2017</v>
      </c>
      <c r="V3126" t="str">
        <f>TEXT((A3126),"YYYY")</f>
        <v>2017</v>
      </c>
      <c r="W3126" s="1">
        <v>0.2631</v>
      </c>
      <c r="X3126" s="2">
        <f>E3126*W3126</f>
        <v>20.421822000000002</v>
      </c>
      <c r="Y3126" s="2">
        <f>MAX((X3126-O3126),0)</f>
        <v>32.681822000000004</v>
      </c>
    </row>
    <row r="3127" spans="1:25" x14ac:dyDescent="0.3">
      <c r="A3127" s="3">
        <v>42939</v>
      </c>
      <c r="B3127" t="s">
        <v>58</v>
      </c>
      <c r="C3127" t="s">
        <v>146</v>
      </c>
      <c r="D3127">
        <v>17</v>
      </c>
      <c r="E3127">
        <v>58.55</v>
      </c>
      <c r="F3127">
        <v>995.35</v>
      </c>
      <c r="G3127" t="s">
        <v>130</v>
      </c>
      <c r="H3127" t="s">
        <v>30</v>
      </c>
      <c r="I3127" t="s">
        <v>58</v>
      </c>
      <c r="J3127">
        <v>69.45</v>
      </c>
      <c r="K3127">
        <v>10.11</v>
      </c>
      <c r="L3127">
        <v>1.6</v>
      </c>
      <c r="M3127">
        <v>2.86</v>
      </c>
      <c r="N3127">
        <v>84.02</v>
      </c>
      <c r="O3127">
        <v>-25.47</v>
      </c>
      <c r="P3127" s="1">
        <f>O3127/E3127</f>
        <v>-0.4350128095644748</v>
      </c>
      <c r="Q3127">
        <f>E3127*D3127</f>
        <v>995.34999999999991</v>
      </c>
      <c r="R3127">
        <f>O3127*D3127</f>
        <v>-432.99</v>
      </c>
      <c r="S3127">
        <f>J3127+K3127+L3127+M3127</f>
        <v>84.02</v>
      </c>
      <c r="T3127" t="str">
        <f>IF(AND((D3127) &gt; 20, (P3127) &lt;0.1),"hvlm", "")</f>
        <v/>
      </c>
      <c r="U3127" t="str">
        <f>TEXT((A3127), "MMM _ YYYY")</f>
        <v>Jul  2017</v>
      </c>
      <c r="V3127" t="str">
        <f>TEXT((A3127),"YYYY")</f>
        <v>2017</v>
      </c>
      <c r="W3127" s="1">
        <v>0.2631</v>
      </c>
      <c r="X3127" s="2">
        <f>E3127*W3127</f>
        <v>15.404504999999999</v>
      </c>
      <c r="Y3127" s="2">
        <f>MAX((X3127-O3127),0)</f>
        <v>40.874504999999999</v>
      </c>
    </row>
    <row r="3128" spans="1:25" x14ac:dyDescent="0.3">
      <c r="A3128" s="3">
        <v>42940</v>
      </c>
      <c r="B3128" t="s">
        <v>273</v>
      </c>
      <c r="C3128" t="s">
        <v>175</v>
      </c>
      <c r="D3128">
        <v>3</v>
      </c>
      <c r="E3128">
        <v>137.94</v>
      </c>
      <c r="F3128">
        <v>413.82</v>
      </c>
      <c r="G3128" t="s">
        <v>56</v>
      </c>
      <c r="H3128" t="s">
        <v>5</v>
      </c>
      <c r="I3128" t="s">
        <v>273</v>
      </c>
      <c r="J3128">
        <v>196.02</v>
      </c>
      <c r="K3128">
        <v>2.72</v>
      </c>
      <c r="L3128">
        <v>3.45</v>
      </c>
      <c r="M3128">
        <v>3.58</v>
      </c>
      <c r="N3128">
        <v>205.77</v>
      </c>
      <c r="O3128">
        <v>-67.83</v>
      </c>
      <c r="P3128" s="1">
        <f>O3128/E3128</f>
        <v>-0.49173553719008262</v>
      </c>
      <c r="Q3128">
        <f>E3128*D3128</f>
        <v>413.82</v>
      </c>
      <c r="R3128">
        <f>O3128*D3128</f>
        <v>-203.49</v>
      </c>
      <c r="S3128">
        <f>J3128+K3128+L3128+M3128</f>
        <v>205.77</v>
      </c>
      <c r="T3128" t="str">
        <f>IF(AND((D3128) &gt; 20, (P3128) &lt;0.1),"hvlm", "")</f>
        <v/>
      </c>
      <c r="U3128" t="str">
        <f>TEXT((A3128), "MMM _ YYYY")</f>
        <v>Jul  2017</v>
      </c>
      <c r="V3128" t="str">
        <f>TEXT((A3128),"YYYY")</f>
        <v>2017</v>
      </c>
      <c r="W3128" s="1">
        <v>0.2631</v>
      </c>
      <c r="X3128" s="2">
        <f>E3128*W3128</f>
        <v>36.292014000000002</v>
      </c>
      <c r="Y3128" s="2">
        <f>MAX((X3128-O3128),0)</f>
        <v>104.12201400000001</v>
      </c>
    </row>
    <row r="3129" spans="1:25" x14ac:dyDescent="0.3">
      <c r="A3129" s="3">
        <v>42941</v>
      </c>
      <c r="B3129" t="s">
        <v>312</v>
      </c>
      <c r="C3129" t="s">
        <v>111</v>
      </c>
      <c r="D3129">
        <v>44</v>
      </c>
      <c r="E3129">
        <v>82.06</v>
      </c>
      <c r="F3129">
        <v>3610.64</v>
      </c>
      <c r="G3129" t="s">
        <v>110</v>
      </c>
      <c r="H3129" t="s">
        <v>5</v>
      </c>
      <c r="I3129" t="s">
        <v>312</v>
      </c>
      <c r="J3129">
        <v>33.72</v>
      </c>
      <c r="K3129">
        <v>10.9</v>
      </c>
      <c r="L3129">
        <v>6.62</v>
      </c>
      <c r="M3129">
        <v>2.58</v>
      </c>
      <c r="N3129">
        <v>53.82</v>
      </c>
      <c r="O3129">
        <v>28.24</v>
      </c>
      <c r="P3129" s="1">
        <f>O3129/E3129</f>
        <v>0.34413843529125027</v>
      </c>
      <c r="Q3129">
        <f>E3129*D3129</f>
        <v>3610.6400000000003</v>
      </c>
      <c r="R3129">
        <f>O3129*D3129</f>
        <v>1242.56</v>
      </c>
      <c r="S3129">
        <f>J3129+K3129+L3129+M3129</f>
        <v>53.819999999999993</v>
      </c>
      <c r="T3129" t="str">
        <f>IF(AND((D3129) &gt; 20, (P3129) &lt;0.1),"hvlm", "")</f>
        <v/>
      </c>
      <c r="U3129" t="str">
        <f>TEXT((A3129), "MMM _ YYYY")</f>
        <v>Jul  2017</v>
      </c>
      <c r="V3129" t="str">
        <f>TEXT((A3129),"YYYY")</f>
        <v>2017</v>
      </c>
      <c r="W3129" s="1">
        <v>0.2631</v>
      </c>
      <c r="X3129" s="2">
        <f>E3129*W3129</f>
        <v>21.589986</v>
      </c>
      <c r="Y3129" s="2">
        <f>MAX((X3129-O3129),0)</f>
        <v>0</v>
      </c>
    </row>
    <row r="3130" spans="1:25" x14ac:dyDescent="0.3">
      <c r="A3130" s="3">
        <v>42942</v>
      </c>
      <c r="B3130" t="s">
        <v>298</v>
      </c>
      <c r="C3130" t="s">
        <v>348</v>
      </c>
      <c r="D3130">
        <v>46</v>
      </c>
      <c r="E3130">
        <v>167.72</v>
      </c>
      <c r="F3130">
        <v>7715.12</v>
      </c>
      <c r="G3130" t="s">
        <v>6</v>
      </c>
      <c r="H3130" t="s">
        <v>197</v>
      </c>
      <c r="I3130" t="s">
        <v>298</v>
      </c>
      <c r="J3130">
        <v>183.88</v>
      </c>
      <c r="K3130">
        <v>7.94</v>
      </c>
      <c r="L3130">
        <v>2.2200000000000002</v>
      </c>
      <c r="M3130">
        <v>2.8</v>
      </c>
      <c r="N3130">
        <v>196.84</v>
      </c>
      <c r="O3130">
        <v>-29.12</v>
      </c>
      <c r="P3130" s="1">
        <f>O3130/E3130</f>
        <v>-0.17362270450751252</v>
      </c>
      <c r="Q3130">
        <f>E3130*D3130</f>
        <v>7715.12</v>
      </c>
      <c r="R3130">
        <f>O3130*D3130</f>
        <v>-1339.52</v>
      </c>
      <c r="S3130">
        <f>J3130+K3130+L3130+M3130</f>
        <v>196.84</v>
      </c>
      <c r="T3130" t="str">
        <f>IF(AND((D3130) &gt; 20, (P3130) &lt;0.1),"hvlm", "")</f>
        <v>hvlm</v>
      </c>
      <c r="U3130" t="str">
        <f>TEXT((A3130), "MMM _ YYYY")</f>
        <v>Jul  2017</v>
      </c>
      <c r="V3130" t="str">
        <f>TEXT((A3130),"YYYY")</f>
        <v>2017</v>
      </c>
      <c r="W3130" s="1">
        <v>0.2631</v>
      </c>
      <c r="X3130" s="2">
        <f>E3130*W3130</f>
        <v>44.127132000000003</v>
      </c>
      <c r="Y3130" s="2">
        <f>MAX((X3130-O3130),0)</f>
        <v>73.247132000000008</v>
      </c>
    </row>
    <row r="3131" spans="1:25" x14ac:dyDescent="0.3">
      <c r="A3131" s="3">
        <v>42943</v>
      </c>
      <c r="B3131" t="s">
        <v>143</v>
      </c>
      <c r="C3131" t="s">
        <v>227</v>
      </c>
      <c r="D3131">
        <v>34</v>
      </c>
      <c r="E3131">
        <v>320.52999999999997</v>
      </c>
      <c r="F3131">
        <v>10898.02</v>
      </c>
      <c r="G3131" t="s">
        <v>8</v>
      </c>
      <c r="H3131" t="s">
        <v>101</v>
      </c>
      <c r="I3131" t="s">
        <v>143</v>
      </c>
      <c r="J3131">
        <v>27.81</v>
      </c>
      <c r="K3131">
        <v>2.2400000000000002</v>
      </c>
      <c r="L3131">
        <v>8.2100000000000009</v>
      </c>
      <c r="M3131">
        <v>4.55</v>
      </c>
      <c r="N3131">
        <v>42.81</v>
      </c>
      <c r="O3131">
        <v>277.72000000000003</v>
      </c>
      <c r="P3131" s="1">
        <f>O3131/E3131</f>
        <v>0.86643995881820746</v>
      </c>
      <c r="Q3131">
        <f>E3131*D3131</f>
        <v>10898.019999999999</v>
      </c>
      <c r="R3131">
        <f>O3131*D3131</f>
        <v>9442.4800000000014</v>
      </c>
      <c r="S3131">
        <f>J3131+K3131+L3131+M3131</f>
        <v>42.809999999999995</v>
      </c>
      <c r="T3131" t="str">
        <f>IF(AND((D3131) &gt; 20, (P3131) &lt;0.1),"hvlm", "")</f>
        <v/>
      </c>
      <c r="U3131" t="str">
        <f>TEXT((A3131), "MMM _ YYYY")</f>
        <v>Jul  2017</v>
      </c>
      <c r="V3131" t="str">
        <f>TEXT((A3131),"YYYY")</f>
        <v>2017</v>
      </c>
      <c r="W3131" s="1">
        <v>0.2631</v>
      </c>
      <c r="X3131" s="2">
        <f>E3131*W3131</f>
        <v>84.331442999999993</v>
      </c>
      <c r="Y3131" s="2">
        <f>MAX((X3131-O3131),0)</f>
        <v>0</v>
      </c>
    </row>
    <row r="3132" spans="1:25" x14ac:dyDescent="0.3">
      <c r="A3132" s="3">
        <v>42944</v>
      </c>
      <c r="B3132" t="s">
        <v>313</v>
      </c>
      <c r="C3132" t="s">
        <v>121</v>
      </c>
      <c r="D3132">
        <v>22</v>
      </c>
      <c r="E3132">
        <v>300.7</v>
      </c>
      <c r="F3132">
        <v>6615.4</v>
      </c>
      <c r="G3132" t="s">
        <v>105</v>
      </c>
      <c r="H3132" t="s">
        <v>22</v>
      </c>
      <c r="I3132" t="s">
        <v>313</v>
      </c>
      <c r="J3132">
        <v>92.04</v>
      </c>
      <c r="K3132">
        <v>4.93</v>
      </c>
      <c r="L3132">
        <v>5.47</v>
      </c>
      <c r="M3132">
        <v>2.61</v>
      </c>
      <c r="N3132">
        <v>105.05</v>
      </c>
      <c r="O3132">
        <v>195.65</v>
      </c>
      <c r="P3132" s="1">
        <f>O3132/E3132</f>
        <v>0.65064848686398413</v>
      </c>
      <c r="Q3132">
        <f>E3132*D3132</f>
        <v>6615.4</v>
      </c>
      <c r="R3132">
        <f>O3132*D3132</f>
        <v>4304.3</v>
      </c>
      <c r="S3132">
        <f>J3132+K3132+L3132+M3132</f>
        <v>105.05</v>
      </c>
      <c r="T3132" t="str">
        <f>IF(AND((D3132) &gt; 20, (P3132) &lt;0.1),"hvlm", "")</f>
        <v/>
      </c>
      <c r="U3132" t="str">
        <f>TEXT((A3132), "MMM _ YYYY")</f>
        <v>Jul  2017</v>
      </c>
      <c r="V3132" t="str">
        <f>TEXT((A3132),"YYYY")</f>
        <v>2017</v>
      </c>
      <c r="W3132" s="1">
        <v>0.2631</v>
      </c>
      <c r="X3132" s="2">
        <f>E3132*W3132</f>
        <v>79.114170000000001</v>
      </c>
      <c r="Y3132" s="2">
        <f>MAX((X3132-O3132),0)</f>
        <v>0</v>
      </c>
    </row>
    <row r="3133" spans="1:25" x14ac:dyDescent="0.3">
      <c r="A3133" s="3">
        <v>42945</v>
      </c>
      <c r="B3133" t="s">
        <v>254</v>
      </c>
      <c r="C3133" t="s">
        <v>280</v>
      </c>
      <c r="D3133">
        <v>29</v>
      </c>
      <c r="E3133">
        <v>263.82</v>
      </c>
      <c r="F3133">
        <v>7650.78</v>
      </c>
      <c r="G3133" t="s">
        <v>26</v>
      </c>
      <c r="H3133" t="s">
        <v>22</v>
      </c>
      <c r="I3133" t="s">
        <v>254</v>
      </c>
      <c r="J3133">
        <v>88.04</v>
      </c>
      <c r="K3133">
        <v>9.59</v>
      </c>
      <c r="L3133">
        <v>4.58</v>
      </c>
      <c r="M3133">
        <v>0.93</v>
      </c>
      <c r="N3133">
        <v>103.14</v>
      </c>
      <c r="O3133">
        <v>160.68</v>
      </c>
      <c r="P3133" s="1">
        <f>O3133/E3133</f>
        <v>0.60905162610871055</v>
      </c>
      <c r="Q3133">
        <f>E3133*D3133</f>
        <v>7650.78</v>
      </c>
      <c r="R3133">
        <f>O3133*D3133</f>
        <v>4659.72</v>
      </c>
      <c r="S3133">
        <f>J3133+K3133+L3133+M3133</f>
        <v>103.14000000000001</v>
      </c>
      <c r="T3133" t="str">
        <f>IF(AND((D3133) &gt; 20, (P3133) &lt;0.1),"hvlm", "")</f>
        <v/>
      </c>
      <c r="U3133" t="str">
        <f>TEXT((A3133), "MMM _ YYYY")</f>
        <v>Jul  2017</v>
      </c>
      <c r="V3133" t="str">
        <f>TEXT((A3133),"YYYY")</f>
        <v>2017</v>
      </c>
      <c r="W3133" s="1">
        <v>0.2631</v>
      </c>
      <c r="X3133" s="2">
        <f>E3133*W3133</f>
        <v>69.411041999999995</v>
      </c>
      <c r="Y3133" s="2">
        <f>MAX((X3133-O3133),0)</f>
        <v>0</v>
      </c>
    </row>
    <row r="3134" spans="1:25" x14ac:dyDescent="0.3">
      <c r="A3134" s="3">
        <v>42946</v>
      </c>
      <c r="B3134" t="s">
        <v>143</v>
      </c>
      <c r="C3134" t="s">
        <v>104</v>
      </c>
      <c r="D3134">
        <v>29</v>
      </c>
      <c r="E3134">
        <v>348.38</v>
      </c>
      <c r="F3134">
        <v>10103.02</v>
      </c>
      <c r="G3134" t="s">
        <v>2</v>
      </c>
      <c r="H3134" t="s">
        <v>101</v>
      </c>
      <c r="I3134" t="s">
        <v>143</v>
      </c>
      <c r="J3134">
        <v>27.81</v>
      </c>
      <c r="K3134">
        <v>2.2400000000000002</v>
      </c>
      <c r="L3134">
        <v>8.2100000000000009</v>
      </c>
      <c r="M3134">
        <v>4.55</v>
      </c>
      <c r="N3134">
        <v>42.81</v>
      </c>
      <c r="O3134">
        <v>305.57</v>
      </c>
      <c r="P3134" s="1">
        <f>O3134/E3134</f>
        <v>0.87711694127102591</v>
      </c>
      <c r="Q3134">
        <f>E3134*D3134</f>
        <v>10103.02</v>
      </c>
      <c r="R3134">
        <f>O3134*D3134</f>
        <v>8861.5300000000007</v>
      </c>
      <c r="S3134">
        <f>J3134+K3134+L3134+M3134</f>
        <v>42.809999999999995</v>
      </c>
      <c r="T3134" t="str">
        <f>IF(AND((D3134) &gt; 20, (P3134) &lt;0.1),"hvlm", "")</f>
        <v/>
      </c>
      <c r="U3134" t="str">
        <f>TEXT((A3134), "MMM _ YYYY")</f>
        <v>Jul  2017</v>
      </c>
      <c r="V3134" t="str">
        <f>TEXT((A3134),"YYYY")</f>
        <v>2017</v>
      </c>
      <c r="W3134" s="1">
        <v>0.2631</v>
      </c>
      <c r="X3134" s="2">
        <f>E3134*W3134</f>
        <v>91.658777999999998</v>
      </c>
      <c r="Y3134" s="2">
        <f>MAX((X3134-O3134),0)</f>
        <v>0</v>
      </c>
    </row>
    <row r="3135" spans="1:25" x14ac:dyDescent="0.3">
      <c r="A3135" s="3">
        <v>42947</v>
      </c>
      <c r="B3135" t="s">
        <v>349</v>
      </c>
      <c r="C3135" t="s">
        <v>317</v>
      </c>
      <c r="D3135">
        <v>5</v>
      </c>
      <c r="E3135">
        <v>148.72</v>
      </c>
      <c r="F3135">
        <v>743.6</v>
      </c>
      <c r="G3135" t="s">
        <v>87</v>
      </c>
      <c r="H3135" t="s">
        <v>51</v>
      </c>
      <c r="I3135" t="s">
        <v>349</v>
      </c>
      <c r="J3135">
        <v>49.67</v>
      </c>
      <c r="K3135">
        <v>3.39</v>
      </c>
      <c r="L3135">
        <v>4.26</v>
      </c>
      <c r="M3135">
        <v>4.47</v>
      </c>
      <c r="N3135">
        <v>61.79</v>
      </c>
      <c r="O3135">
        <v>86.93</v>
      </c>
      <c r="P3135" s="1">
        <f>O3135/E3135</f>
        <v>0.58452124798278648</v>
      </c>
      <c r="Q3135">
        <f>E3135*D3135</f>
        <v>743.6</v>
      </c>
      <c r="R3135">
        <f>O3135*D3135</f>
        <v>434.65000000000003</v>
      </c>
      <c r="S3135">
        <f>J3135+K3135+L3135+M3135</f>
        <v>61.79</v>
      </c>
      <c r="T3135" t="str">
        <f>IF(AND((D3135) &gt; 20, (P3135) &lt;0.1),"hvlm", "")</f>
        <v/>
      </c>
      <c r="U3135" t="str">
        <f>TEXT((A3135), "MMM _ YYYY")</f>
        <v>Jul  2017</v>
      </c>
      <c r="V3135" t="str">
        <f>TEXT((A3135),"YYYY")</f>
        <v>2017</v>
      </c>
      <c r="W3135" s="1">
        <v>0.2631</v>
      </c>
      <c r="X3135" s="2">
        <f>E3135*W3135</f>
        <v>39.128231999999997</v>
      </c>
      <c r="Y3135" s="2">
        <f>MAX((X3135-O3135),0)</f>
        <v>0</v>
      </c>
    </row>
    <row r="3136" spans="1:25" x14ac:dyDescent="0.3">
      <c r="A3136" s="3">
        <v>42948</v>
      </c>
      <c r="B3136" t="s">
        <v>355</v>
      </c>
      <c r="C3136" t="s">
        <v>266</v>
      </c>
      <c r="D3136">
        <v>10</v>
      </c>
      <c r="E3136">
        <v>359.77</v>
      </c>
      <c r="F3136">
        <v>3597.7</v>
      </c>
      <c r="G3136" t="s">
        <v>56</v>
      </c>
      <c r="H3136" t="s">
        <v>75</v>
      </c>
      <c r="I3136" t="s">
        <v>355</v>
      </c>
      <c r="J3136">
        <v>166.95</v>
      </c>
      <c r="K3136">
        <v>6.33</v>
      </c>
      <c r="L3136">
        <v>5.45</v>
      </c>
      <c r="M3136">
        <v>1.19</v>
      </c>
      <c r="N3136">
        <v>179.92</v>
      </c>
      <c r="O3136">
        <v>179.85</v>
      </c>
      <c r="P3136" s="1">
        <f>O3136/E3136</f>
        <v>0.49990271562387084</v>
      </c>
      <c r="Q3136">
        <f>E3136*D3136</f>
        <v>3597.7</v>
      </c>
      <c r="R3136">
        <f>O3136*D3136</f>
        <v>1798.5</v>
      </c>
      <c r="S3136">
        <f>J3136+K3136+L3136+M3136</f>
        <v>179.92</v>
      </c>
      <c r="T3136" t="str">
        <f>IF(AND((D3136) &gt; 20, (P3136) &lt;0.1),"hvlm", "")</f>
        <v/>
      </c>
      <c r="U3136" t="str">
        <f>TEXT((A3136), "MMM _ YYYY")</f>
        <v>Aug  2017</v>
      </c>
      <c r="V3136" t="str">
        <f>TEXT((A3136),"YYYY")</f>
        <v>2017</v>
      </c>
      <c r="W3136" s="1">
        <v>0.2631</v>
      </c>
      <c r="X3136" s="2">
        <f>E3136*W3136</f>
        <v>94.655486999999994</v>
      </c>
      <c r="Y3136" s="2">
        <f>MAX((X3136-O3136),0)</f>
        <v>0</v>
      </c>
    </row>
    <row r="3137" spans="1:25" x14ac:dyDescent="0.3">
      <c r="A3137" s="3">
        <v>42949</v>
      </c>
      <c r="B3137" t="s">
        <v>230</v>
      </c>
      <c r="C3137" t="s">
        <v>343</v>
      </c>
      <c r="D3137">
        <v>10</v>
      </c>
      <c r="E3137">
        <v>189.73</v>
      </c>
      <c r="F3137">
        <v>1897.3</v>
      </c>
      <c r="G3137" t="s">
        <v>6</v>
      </c>
      <c r="H3137" t="s">
        <v>99</v>
      </c>
      <c r="I3137" t="s">
        <v>230</v>
      </c>
      <c r="J3137">
        <v>98.2</v>
      </c>
      <c r="K3137">
        <v>9.34</v>
      </c>
      <c r="L3137">
        <v>5.21</v>
      </c>
      <c r="M3137">
        <v>0.05</v>
      </c>
      <c r="N3137">
        <v>112.8</v>
      </c>
      <c r="O3137">
        <v>76.930000000000007</v>
      </c>
      <c r="P3137" s="1">
        <f>O3137/E3137</f>
        <v>0.40547093237758924</v>
      </c>
      <c r="Q3137">
        <f>E3137*D3137</f>
        <v>1897.3</v>
      </c>
      <c r="R3137">
        <f>O3137*D3137</f>
        <v>769.30000000000007</v>
      </c>
      <c r="S3137">
        <f>J3137+K3137+L3137+M3137</f>
        <v>112.8</v>
      </c>
      <c r="T3137" t="str">
        <f>IF(AND((D3137) &gt; 20, (P3137) &lt;0.1),"hvlm", "")</f>
        <v/>
      </c>
      <c r="U3137" t="str">
        <f>TEXT((A3137), "MMM _ YYYY")</f>
        <v>Aug  2017</v>
      </c>
      <c r="V3137" t="str">
        <f>TEXT((A3137),"YYYY")</f>
        <v>2017</v>
      </c>
      <c r="W3137" s="1">
        <v>0.2631</v>
      </c>
      <c r="X3137" s="2">
        <f>E3137*W3137</f>
        <v>49.917963</v>
      </c>
      <c r="Y3137" s="2">
        <f>MAX((X3137-O3137),0)</f>
        <v>0</v>
      </c>
    </row>
    <row r="3138" spans="1:25" x14ac:dyDescent="0.3">
      <c r="A3138" s="3">
        <v>42950</v>
      </c>
      <c r="B3138" t="s">
        <v>287</v>
      </c>
      <c r="C3138" t="s">
        <v>289</v>
      </c>
      <c r="D3138">
        <v>9</v>
      </c>
      <c r="E3138">
        <v>190.31</v>
      </c>
      <c r="F3138">
        <v>1712.79</v>
      </c>
      <c r="G3138" t="s">
        <v>130</v>
      </c>
      <c r="H3138" t="s">
        <v>43</v>
      </c>
      <c r="I3138" t="s">
        <v>287</v>
      </c>
      <c r="J3138">
        <v>33.56</v>
      </c>
      <c r="K3138">
        <v>12.39</v>
      </c>
      <c r="L3138">
        <v>4.62</v>
      </c>
      <c r="M3138">
        <v>0.03</v>
      </c>
      <c r="N3138">
        <v>50.6</v>
      </c>
      <c r="O3138">
        <v>139.71</v>
      </c>
      <c r="P3138" s="1">
        <f>O3138/E3138</f>
        <v>0.73411801797067944</v>
      </c>
      <c r="Q3138">
        <f>E3138*D3138</f>
        <v>1712.79</v>
      </c>
      <c r="R3138">
        <f>O3138*D3138</f>
        <v>1257.3900000000001</v>
      </c>
      <c r="S3138">
        <f>J3138+K3138+L3138+M3138</f>
        <v>50.6</v>
      </c>
      <c r="T3138" t="str">
        <f>IF(AND((D3138) &gt; 20, (P3138) &lt;0.1),"hvlm", "")</f>
        <v/>
      </c>
      <c r="U3138" t="str">
        <f>TEXT((A3138), "MMM _ YYYY")</f>
        <v>Aug  2017</v>
      </c>
      <c r="V3138" t="str">
        <f>TEXT((A3138),"YYYY")</f>
        <v>2017</v>
      </c>
      <c r="W3138" s="1">
        <v>0.2631</v>
      </c>
      <c r="X3138" s="2">
        <f>E3138*W3138</f>
        <v>50.070560999999998</v>
      </c>
      <c r="Y3138" s="2">
        <f>MAX((X3138-O3138),0)</f>
        <v>0</v>
      </c>
    </row>
    <row r="3139" spans="1:25" x14ac:dyDescent="0.3">
      <c r="A3139" s="3">
        <v>42951</v>
      </c>
      <c r="B3139" t="s">
        <v>128</v>
      </c>
      <c r="C3139" t="s">
        <v>27</v>
      </c>
      <c r="D3139">
        <v>21</v>
      </c>
      <c r="E3139">
        <v>191.87</v>
      </c>
      <c r="F3139">
        <v>4029.27</v>
      </c>
      <c r="G3139" t="s">
        <v>26</v>
      </c>
      <c r="H3139" t="s">
        <v>39</v>
      </c>
      <c r="I3139" t="s">
        <v>128</v>
      </c>
      <c r="J3139">
        <v>112.74</v>
      </c>
      <c r="K3139">
        <v>9.7100000000000009</v>
      </c>
      <c r="L3139">
        <v>8.27</v>
      </c>
      <c r="M3139">
        <v>4.95</v>
      </c>
      <c r="N3139">
        <v>135.66999999999999</v>
      </c>
      <c r="O3139">
        <v>56.2</v>
      </c>
      <c r="P3139" s="1">
        <f>O3139/E3139</f>
        <v>0.29290665554802731</v>
      </c>
      <c r="Q3139">
        <f>E3139*D3139</f>
        <v>4029.27</v>
      </c>
      <c r="R3139">
        <f>O3139*D3139</f>
        <v>1180.2</v>
      </c>
      <c r="S3139">
        <f>J3139+K3139+L3139+M3139</f>
        <v>135.66999999999999</v>
      </c>
      <c r="T3139" t="str">
        <f>IF(AND((D3139) &gt; 20, (P3139) &lt;0.1),"hvlm", "")</f>
        <v/>
      </c>
      <c r="U3139" t="str">
        <f>TEXT((A3139), "MMM _ YYYY")</f>
        <v>Aug  2017</v>
      </c>
      <c r="V3139" t="str">
        <f>TEXT((A3139),"YYYY")</f>
        <v>2017</v>
      </c>
      <c r="W3139" s="1">
        <v>0.2631</v>
      </c>
      <c r="X3139" s="2">
        <f>E3139*W3139</f>
        <v>50.480997000000002</v>
      </c>
      <c r="Y3139" s="2">
        <f>MAX((X3139-O3139),0)</f>
        <v>0</v>
      </c>
    </row>
    <row r="3140" spans="1:25" x14ac:dyDescent="0.3">
      <c r="A3140" s="3">
        <v>42952</v>
      </c>
      <c r="B3140" t="s">
        <v>285</v>
      </c>
      <c r="C3140" t="s">
        <v>49</v>
      </c>
      <c r="D3140">
        <v>13</v>
      </c>
      <c r="E3140">
        <v>84.33</v>
      </c>
      <c r="F3140">
        <v>1096.29</v>
      </c>
      <c r="G3140" t="s">
        <v>48</v>
      </c>
      <c r="H3140" t="s">
        <v>51</v>
      </c>
      <c r="I3140" t="s">
        <v>285</v>
      </c>
      <c r="J3140">
        <v>31.43</v>
      </c>
      <c r="K3140">
        <v>2.63</v>
      </c>
      <c r="L3140">
        <v>5.36</v>
      </c>
      <c r="M3140">
        <v>4.66</v>
      </c>
      <c r="N3140">
        <v>44.08</v>
      </c>
      <c r="O3140">
        <v>40.25</v>
      </c>
      <c r="P3140" s="1">
        <f>O3140/E3140</f>
        <v>0.47729159255306536</v>
      </c>
      <c r="Q3140">
        <f>E3140*D3140</f>
        <v>1096.29</v>
      </c>
      <c r="R3140">
        <f>O3140*D3140</f>
        <v>523.25</v>
      </c>
      <c r="S3140">
        <f>J3140+K3140+L3140+M3140</f>
        <v>44.08</v>
      </c>
      <c r="T3140" t="str">
        <f>IF(AND((D3140) &gt; 20, (P3140) &lt;0.1),"hvlm", "")</f>
        <v/>
      </c>
      <c r="U3140" t="str">
        <f>TEXT((A3140), "MMM _ YYYY")</f>
        <v>Aug  2017</v>
      </c>
      <c r="V3140" t="str">
        <f>TEXT((A3140),"YYYY")</f>
        <v>2017</v>
      </c>
      <c r="W3140" s="1">
        <v>0.2631</v>
      </c>
      <c r="X3140" s="2">
        <f>E3140*W3140</f>
        <v>22.187222999999999</v>
      </c>
      <c r="Y3140" s="2">
        <f>MAX((X3140-O3140),0)</f>
        <v>0</v>
      </c>
    </row>
    <row r="3141" spans="1:25" x14ac:dyDescent="0.3">
      <c r="A3141" s="3">
        <v>42953</v>
      </c>
      <c r="B3141" t="s">
        <v>345</v>
      </c>
      <c r="C3141" t="s">
        <v>111</v>
      </c>
      <c r="D3141">
        <v>10</v>
      </c>
      <c r="E3141">
        <v>391.42</v>
      </c>
      <c r="F3141">
        <v>3914.2</v>
      </c>
      <c r="G3141" t="s">
        <v>110</v>
      </c>
      <c r="H3141" t="s">
        <v>39</v>
      </c>
      <c r="I3141" t="s">
        <v>345</v>
      </c>
      <c r="J3141">
        <v>65.540000000000006</v>
      </c>
      <c r="K3141">
        <v>13.66</v>
      </c>
      <c r="L3141">
        <v>8.8000000000000007</v>
      </c>
      <c r="M3141">
        <v>1.96</v>
      </c>
      <c r="N3141">
        <v>89.96</v>
      </c>
      <c r="O3141">
        <v>301.45999999999998</v>
      </c>
      <c r="P3141" s="1">
        <f>O3141/E3141</f>
        <v>0.77017014971130748</v>
      </c>
      <c r="Q3141">
        <f>E3141*D3141</f>
        <v>3914.2000000000003</v>
      </c>
      <c r="R3141">
        <f>O3141*D3141</f>
        <v>3014.6</v>
      </c>
      <c r="S3141">
        <f>J3141+K3141+L3141+M3141</f>
        <v>89.96</v>
      </c>
      <c r="T3141" t="str">
        <f>IF(AND((D3141) &gt; 20, (P3141) &lt;0.1),"hvlm", "")</f>
        <v/>
      </c>
      <c r="U3141" t="str">
        <f>TEXT((A3141), "MMM _ YYYY")</f>
        <v>Aug  2017</v>
      </c>
      <c r="V3141" t="str">
        <f>TEXT((A3141),"YYYY")</f>
        <v>2017</v>
      </c>
      <c r="W3141" s="1">
        <v>0.2631</v>
      </c>
      <c r="X3141" s="2">
        <f>E3141*W3141</f>
        <v>102.982602</v>
      </c>
      <c r="Y3141" s="2">
        <f>MAX((X3141-O3141),0)</f>
        <v>0</v>
      </c>
    </row>
    <row r="3142" spans="1:25" x14ac:dyDescent="0.3">
      <c r="A3142" s="3">
        <v>42954</v>
      </c>
      <c r="B3142" t="s">
        <v>107</v>
      </c>
      <c r="C3142" t="s">
        <v>28</v>
      </c>
      <c r="D3142">
        <v>38</v>
      </c>
      <c r="E3142">
        <v>98.48</v>
      </c>
      <c r="F3142">
        <v>3742.24</v>
      </c>
      <c r="G3142" t="s">
        <v>6</v>
      </c>
      <c r="H3142" t="s">
        <v>67</v>
      </c>
      <c r="I3142" t="s">
        <v>107</v>
      </c>
      <c r="J3142">
        <v>122.87</v>
      </c>
      <c r="K3142">
        <v>13.7</v>
      </c>
      <c r="L3142">
        <v>8.5299999999999994</v>
      </c>
      <c r="M3142">
        <v>0.19</v>
      </c>
      <c r="N3142">
        <v>145.29</v>
      </c>
      <c r="O3142">
        <v>-46.81</v>
      </c>
      <c r="P3142" s="1">
        <f>O3142/E3142</f>
        <v>-0.47532493907392365</v>
      </c>
      <c r="Q3142">
        <f>E3142*D3142</f>
        <v>3742.2400000000002</v>
      </c>
      <c r="R3142">
        <f>O3142*D3142</f>
        <v>-1778.7800000000002</v>
      </c>
      <c r="S3142">
        <f>J3142+K3142+L3142+M3142</f>
        <v>145.29</v>
      </c>
      <c r="T3142" t="str">
        <f>IF(AND((D3142) &gt; 20, (P3142) &lt;0.1),"hvlm", "")</f>
        <v>hvlm</v>
      </c>
      <c r="U3142" t="str">
        <f>TEXT((A3142), "MMM _ YYYY")</f>
        <v>Aug  2017</v>
      </c>
      <c r="V3142" t="str">
        <f>TEXT((A3142),"YYYY")</f>
        <v>2017</v>
      </c>
      <c r="W3142" s="1">
        <v>0.2631</v>
      </c>
      <c r="X3142" s="2">
        <f>E3142*W3142</f>
        <v>25.910088000000002</v>
      </c>
      <c r="Y3142" s="2">
        <f>MAX((X3142-O3142),0)</f>
        <v>72.720088000000004</v>
      </c>
    </row>
    <row r="3143" spans="1:25" x14ac:dyDescent="0.3">
      <c r="A3143" s="3">
        <v>42955</v>
      </c>
      <c r="B3143" t="s">
        <v>366</v>
      </c>
      <c r="C3143" t="s">
        <v>317</v>
      </c>
      <c r="D3143">
        <v>11</v>
      </c>
      <c r="E3143">
        <v>169.31</v>
      </c>
      <c r="F3143">
        <v>1862.41</v>
      </c>
      <c r="G3143" t="s">
        <v>87</v>
      </c>
      <c r="H3143" t="s">
        <v>5</v>
      </c>
      <c r="I3143" t="s">
        <v>366</v>
      </c>
      <c r="J3143">
        <v>66.790000000000006</v>
      </c>
      <c r="K3143">
        <v>14.12</v>
      </c>
      <c r="L3143">
        <v>6.7</v>
      </c>
      <c r="M3143">
        <v>4.13</v>
      </c>
      <c r="N3143">
        <v>91.74</v>
      </c>
      <c r="O3143">
        <v>77.569999999999993</v>
      </c>
      <c r="P3143" s="1">
        <f>O3143/E3143</f>
        <v>0.4581536825940582</v>
      </c>
      <c r="Q3143">
        <f>E3143*D3143</f>
        <v>1862.41</v>
      </c>
      <c r="R3143">
        <f>O3143*D3143</f>
        <v>853.27</v>
      </c>
      <c r="S3143">
        <f>J3143+K3143+L3143+M3143</f>
        <v>91.740000000000009</v>
      </c>
      <c r="T3143" t="str">
        <f>IF(AND((D3143) &gt; 20, (P3143) &lt;0.1),"hvlm", "")</f>
        <v/>
      </c>
      <c r="U3143" t="str">
        <f>TEXT((A3143), "MMM _ YYYY")</f>
        <v>Aug  2017</v>
      </c>
      <c r="V3143" t="str">
        <f>TEXT((A3143),"YYYY")</f>
        <v>2017</v>
      </c>
      <c r="W3143" s="1">
        <v>0.2631</v>
      </c>
      <c r="X3143" s="2">
        <f>E3143*W3143</f>
        <v>44.545461000000003</v>
      </c>
      <c r="Y3143" s="2">
        <f>MAX((X3143-O3143),0)</f>
        <v>0</v>
      </c>
    </row>
    <row r="3144" spans="1:25" x14ac:dyDescent="0.3">
      <c r="A3144" s="3">
        <v>42956</v>
      </c>
      <c r="B3144" t="s">
        <v>296</v>
      </c>
      <c r="C3144" t="s">
        <v>123</v>
      </c>
      <c r="D3144">
        <v>4</v>
      </c>
      <c r="E3144">
        <v>161.76</v>
      </c>
      <c r="F3144">
        <v>647.04</v>
      </c>
      <c r="G3144" t="s">
        <v>8</v>
      </c>
      <c r="H3144" t="s">
        <v>36</v>
      </c>
      <c r="I3144" t="s">
        <v>296</v>
      </c>
      <c r="J3144">
        <v>94.03</v>
      </c>
      <c r="K3144">
        <v>13.06</v>
      </c>
      <c r="L3144">
        <v>8.75</v>
      </c>
      <c r="M3144">
        <v>4.3</v>
      </c>
      <c r="N3144">
        <v>120.14</v>
      </c>
      <c r="O3144">
        <v>41.62</v>
      </c>
      <c r="P3144" s="1">
        <f>O3144/E3144</f>
        <v>0.25729475766567755</v>
      </c>
      <c r="Q3144">
        <f>E3144*D3144</f>
        <v>647.04</v>
      </c>
      <c r="R3144">
        <f>O3144*D3144</f>
        <v>166.48</v>
      </c>
      <c r="S3144">
        <f>J3144+K3144+L3144+M3144</f>
        <v>120.14</v>
      </c>
      <c r="T3144" t="str">
        <f>IF(AND((D3144) &gt; 20, (P3144) &lt;0.1),"hvlm", "")</f>
        <v/>
      </c>
      <c r="U3144" t="str">
        <f>TEXT((A3144), "MMM _ YYYY")</f>
        <v>Aug  2017</v>
      </c>
      <c r="V3144" t="str">
        <f>TEXT((A3144),"YYYY")</f>
        <v>2017</v>
      </c>
      <c r="W3144" s="1">
        <v>0.2631</v>
      </c>
      <c r="X3144" s="2">
        <f>E3144*W3144</f>
        <v>42.559055999999998</v>
      </c>
      <c r="Y3144" s="2">
        <f>MAX((X3144-O3144),0)</f>
        <v>0.93905600000000078</v>
      </c>
    </row>
    <row r="3145" spans="1:25" x14ac:dyDescent="0.3">
      <c r="A3145" s="3">
        <v>42957</v>
      </c>
      <c r="B3145" t="s">
        <v>159</v>
      </c>
      <c r="C3145" t="s">
        <v>170</v>
      </c>
      <c r="D3145">
        <v>46</v>
      </c>
      <c r="E3145">
        <v>76.14</v>
      </c>
      <c r="F3145">
        <v>3502.44</v>
      </c>
      <c r="G3145" t="s">
        <v>81</v>
      </c>
      <c r="H3145" t="s">
        <v>64</v>
      </c>
      <c r="I3145" t="s">
        <v>159</v>
      </c>
      <c r="J3145">
        <v>154.97999999999999</v>
      </c>
      <c r="K3145">
        <v>5.0599999999999996</v>
      </c>
      <c r="L3145">
        <v>4.8</v>
      </c>
      <c r="M3145">
        <v>2.66</v>
      </c>
      <c r="N3145">
        <v>167.5</v>
      </c>
      <c r="O3145">
        <v>-91.36</v>
      </c>
      <c r="P3145" s="1">
        <f>O3145/E3145</f>
        <v>-1.1998949303913842</v>
      </c>
      <c r="Q3145">
        <f>E3145*D3145</f>
        <v>3502.44</v>
      </c>
      <c r="R3145">
        <f>O3145*D3145</f>
        <v>-4202.5600000000004</v>
      </c>
      <c r="S3145">
        <f>J3145+K3145+L3145+M3145</f>
        <v>167.5</v>
      </c>
      <c r="T3145" t="str">
        <f>IF(AND((D3145) &gt; 20, (P3145) &lt;0.1),"hvlm", "")</f>
        <v>hvlm</v>
      </c>
      <c r="U3145" t="str">
        <f>TEXT((A3145), "MMM _ YYYY")</f>
        <v>Aug  2017</v>
      </c>
      <c r="V3145" t="str">
        <f>TEXT((A3145),"YYYY")</f>
        <v>2017</v>
      </c>
      <c r="W3145" s="1">
        <v>0.2631</v>
      </c>
      <c r="X3145" s="2">
        <f>E3145*W3145</f>
        <v>20.032433999999999</v>
      </c>
      <c r="Y3145" s="2">
        <f>MAX((X3145-O3145),0)</f>
        <v>111.39243399999999</v>
      </c>
    </row>
    <row r="3146" spans="1:25" x14ac:dyDescent="0.3">
      <c r="A3146" s="3">
        <v>42958</v>
      </c>
      <c r="B3146" t="s">
        <v>319</v>
      </c>
      <c r="C3146" t="s">
        <v>348</v>
      </c>
      <c r="D3146">
        <v>31</v>
      </c>
      <c r="E3146">
        <v>103.29</v>
      </c>
      <c r="F3146">
        <v>3201.99</v>
      </c>
      <c r="G3146" t="s">
        <v>6</v>
      </c>
      <c r="H3146" t="s">
        <v>22</v>
      </c>
      <c r="I3146" t="s">
        <v>319</v>
      </c>
      <c r="J3146">
        <v>49.92</v>
      </c>
      <c r="K3146">
        <v>2.0699999999999998</v>
      </c>
      <c r="L3146">
        <v>3.28</v>
      </c>
      <c r="M3146">
        <v>3.99</v>
      </c>
      <c r="N3146">
        <v>59.26</v>
      </c>
      <c r="O3146">
        <v>44.03</v>
      </c>
      <c r="P3146" s="1">
        <f>O3146/E3146</f>
        <v>0.42627553490173298</v>
      </c>
      <c r="Q3146">
        <f>E3146*D3146</f>
        <v>3201.9900000000002</v>
      </c>
      <c r="R3146">
        <f>O3146*D3146</f>
        <v>1364.93</v>
      </c>
      <c r="S3146">
        <f>J3146+K3146+L3146+M3146</f>
        <v>59.260000000000005</v>
      </c>
      <c r="T3146" t="str">
        <f>IF(AND((D3146) &gt; 20, (P3146) &lt;0.1),"hvlm", "")</f>
        <v/>
      </c>
      <c r="U3146" t="str">
        <f>TEXT((A3146), "MMM _ YYYY")</f>
        <v>Aug  2017</v>
      </c>
      <c r="V3146" t="str">
        <f>TEXT((A3146),"YYYY")</f>
        <v>2017</v>
      </c>
      <c r="W3146" s="1">
        <v>0.2631</v>
      </c>
      <c r="X3146" s="2">
        <f>E3146*W3146</f>
        <v>27.175599000000002</v>
      </c>
      <c r="Y3146" s="2">
        <f>MAX((X3146-O3146),0)</f>
        <v>0</v>
      </c>
    </row>
    <row r="3147" spans="1:25" x14ac:dyDescent="0.3">
      <c r="A3147" s="3">
        <v>42959</v>
      </c>
      <c r="B3147" t="s">
        <v>196</v>
      </c>
      <c r="C3147" t="s">
        <v>341</v>
      </c>
      <c r="D3147">
        <v>49</v>
      </c>
      <c r="E3147">
        <v>65.7</v>
      </c>
      <c r="F3147">
        <v>3219.3</v>
      </c>
      <c r="G3147" t="s">
        <v>130</v>
      </c>
      <c r="H3147" t="s">
        <v>197</v>
      </c>
      <c r="I3147" t="s">
        <v>196</v>
      </c>
      <c r="J3147">
        <v>126.19</v>
      </c>
      <c r="K3147">
        <v>13.42</v>
      </c>
      <c r="L3147">
        <v>7.94</v>
      </c>
      <c r="M3147">
        <v>0.95</v>
      </c>
      <c r="N3147">
        <v>148.5</v>
      </c>
      <c r="O3147">
        <v>-82.8</v>
      </c>
      <c r="P3147" s="1">
        <f>O3147/E3147</f>
        <v>-1.2602739726027397</v>
      </c>
      <c r="Q3147">
        <f>E3147*D3147</f>
        <v>3219.3</v>
      </c>
      <c r="R3147">
        <f>O3147*D3147</f>
        <v>-4057.2</v>
      </c>
      <c r="S3147">
        <f>J3147+K3147+L3147+M3147</f>
        <v>148.49999999999997</v>
      </c>
      <c r="T3147" t="str">
        <f>IF(AND((D3147) &gt; 20, (P3147) &lt;0.1),"hvlm", "")</f>
        <v>hvlm</v>
      </c>
      <c r="U3147" t="str">
        <f>TEXT((A3147), "MMM _ YYYY")</f>
        <v>Aug  2017</v>
      </c>
      <c r="V3147" t="str">
        <f>TEXT((A3147),"YYYY")</f>
        <v>2017</v>
      </c>
      <c r="W3147" s="1">
        <v>0.2631</v>
      </c>
      <c r="X3147" s="2">
        <f>E3147*W3147</f>
        <v>17.28567</v>
      </c>
      <c r="Y3147" s="2">
        <f>MAX((X3147-O3147),0)</f>
        <v>100.08566999999999</v>
      </c>
    </row>
    <row r="3148" spans="1:25" x14ac:dyDescent="0.3">
      <c r="A3148" s="3">
        <v>42960</v>
      </c>
      <c r="B3148" t="s">
        <v>79</v>
      </c>
      <c r="C3148" t="s">
        <v>106</v>
      </c>
      <c r="D3148">
        <v>34</v>
      </c>
      <c r="E3148">
        <v>152.34</v>
      </c>
      <c r="F3148">
        <v>5179.5600000000004</v>
      </c>
      <c r="G3148" t="s">
        <v>105</v>
      </c>
      <c r="H3148" t="s">
        <v>80</v>
      </c>
      <c r="I3148" t="s">
        <v>79</v>
      </c>
      <c r="J3148">
        <v>199.27</v>
      </c>
      <c r="K3148">
        <v>11.88</v>
      </c>
      <c r="L3148">
        <v>8.77</v>
      </c>
      <c r="M3148">
        <v>3.98</v>
      </c>
      <c r="N3148">
        <v>223.9</v>
      </c>
      <c r="O3148">
        <v>-71.56</v>
      </c>
      <c r="P3148" s="1">
        <f>O3148/E3148</f>
        <v>-0.46973874228698964</v>
      </c>
      <c r="Q3148">
        <f>E3148*D3148</f>
        <v>5179.5600000000004</v>
      </c>
      <c r="R3148">
        <f>O3148*D3148</f>
        <v>-2433.04</v>
      </c>
      <c r="S3148">
        <f>J3148+K3148+L3148+M3148</f>
        <v>223.9</v>
      </c>
      <c r="T3148" t="str">
        <f>IF(AND((D3148) &gt; 20, (P3148) &lt;0.1),"hvlm", "")</f>
        <v>hvlm</v>
      </c>
      <c r="U3148" t="str">
        <f>TEXT((A3148), "MMM _ YYYY")</f>
        <v>Aug  2017</v>
      </c>
      <c r="V3148" t="str">
        <f>TEXT((A3148),"YYYY")</f>
        <v>2017</v>
      </c>
      <c r="W3148" s="1">
        <v>0.2631</v>
      </c>
      <c r="X3148" s="2">
        <f>E3148*W3148</f>
        <v>40.080654000000003</v>
      </c>
      <c r="Y3148" s="2">
        <f>MAX((X3148-O3148),0)</f>
        <v>111.64065400000001</v>
      </c>
    </row>
    <row r="3149" spans="1:25" x14ac:dyDescent="0.3">
      <c r="A3149" s="3">
        <v>42961</v>
      </c>
      <c r="B3149" t="s">
        <v>334</v>
      </c>
      <c r="C3149" t="s">
        <v>187</v>
      </c>
      <c r="D3149">
        <v>42</v>
      </c>
      <c r="E3149">
        <v>353.33</v>
      </c>
      <c r="F3149">
        <v>14839.86</v>
      </c>
      <c r="G3149" t="s">
        <v>26</v>
      </c>
      <c r="H3149" t="s">
        <v>80</v>
      </c>
      <c r="I3149" t="s">
        <v>334</v>
      </c>
      <c r="J3149">
        <v>22.46</v>
      </c>
      <c r="K3149">
        <v>11.76</v>
      </c>
      <c r="L3149">
        <v>7.29</v>
      </c>
      <c r="M3149">
        <v>1.26</v>
      </c>
      <c r="N3149">
        <v>42.77</v>
      </c>
      <c r="O3149">
        <v>310.56</v>
      </c>
      <c r="P3149" s="1">
        <f>O3149/E3149</f>
        <v>0.8789516882234738</v>
      </c>
      <c r="Q3149">
        <f>E3149*D3149</f>
        <v>14839.859999999999</v>
      </c>
      <c r="R3149">
        <f>O3149*D3149</f>
        <v>13043.52</v>
      </c>
      <c r="S3149">
        <f>J3149+K3149+L3149+M3149</f>
        <v>42.769999999999996</v>
      </c>
      <c r="T3149" t="str">
        <f>IF(AND((D3149) &gt; 20, (P3149) &lt;0.1),"hvlm", "")</f>
        <v/>
      </c>
      <c r="U3149" t="str">
        <f>TEXT((A3149), "MMM _ YYYY")</f>
        <v>Aug  2017</v>
      </c>
      <c r="V3149" t="str">
        <f>TEXT((A3149),"YYYY")</f>
        <v>2017</v>
      </c>
      <c r="W3149" s="1">
        <v>0.2631</v>
      </c>
      <c r="X3149" s="2">
        <f>E3149*W3149</f>
        <v>92.961123000000001</v>
      </c>
      <c r="Y3149" s="2">
        <f>MAX((X3149-O3149),0)</f>
        <v>0</v>
      </c>
    </row>
    <row r="3150" spans="1:25" x14ac:dyDescent="0.3">
      <c r="A3150" s="3">
        <v>42962</v>
      </c>
      <c r="B3150" t="s">
        <v>83</v>
      </c>
      <c r="C3150" t="s">
        <v>201</v>
      </c>
      <c r="D3150">
        <v>35</v>
      </c>
      <c r="E3150">
        <v>168.8</v>
      </c>
      <c r="F3150">
        <v>5908</v>
      </c>
      <c r="G3150" t="s">
        <v>87</v>
      </c>
      <c r="H3150" t="s">
        <v>84</v>
      </c>
      <c r="I3150" t="s">
        <v>83</v>
      </c>
      <c r="J3150">
        <v>79.45</v>
      </c>
      <c r="K3150">
        <v>9.6199999999999992</v>
      </c>
      <c r="L3150">
        <v>4.1399999999999997</v>
      </c>
      <c r="M3150">
        <v>0.35</v>
      </c>
      <c r="N3150">
        <v>93.56</v>
      </c>
      <c r="O3150">
        <v>75.239999999999995</v>
      </c>
      <c r="P3150" s="1">
        <f>O3150/E3150</f>
        <v>0.44573459715639807</v>
      </c>
      <c r="Q3150">
        <f>E3150*D3150</f>
        <v>5908</v>
      </c>
      <c r="R3150">
        <f>O3150*D3150</f>
        <v>2633.3999999999996</v>
      </c>
      <c r="S3150">
        <f>J3150+K3150+L3150+M3150</f>
        <v>93.56</v>
      </c>
      <c r="T3150" t="str">
        <f>IF(AND((D3150) &gt; 20, (P3150) &lt;0.1),"hvlm", "")</f>
        <v/>
      </c>
      <c r="U3150" t="str">
        <f>TEXT((A3150), "MMM _ YYYY")</f>
        <v>Aug  2017</v>
      </c>
      <c r="V3150" t="str">
        <f>TEXT((A3150),"YYYY")</f>
        <v>2017</v>
      </c>
      <c r="W3150" s="1">
        <v>0.2631</v>
      </c>
      <c r="X3150" s="2">
        <f>E3150*W3150</f>
        <v>44.411280000000005</v>
      </c>
      <c r="Y3150" s="2">
        <f>MAX((X3150-O3150),0)</f>
        <v>0</v>
      </c>
    </row>
    <row r="3151" spans="1:25" x14ac:dyDescent="0.3">
      <c r="A3151" s="3">
        <v>42963</v>
      </c>
      <c r="B3151" t="s">
        <v>107</v>
      </c>
      <c r="C3151" t="s">
        <v>263</v>
      </c>
      <c r="D3151">
        <v>39</v>
      </c>
      <c r="E3151">
        <v>93.29</v>
      </c>
      <c r="F3151">
        <v>3638.31</v>
      </c>
      <c r="G3151" t="s">
        <v>6</v>
      </c>
      <c r="H3151" t="s">
        <v>67</v>
      </c>
      <c r="I3151" t="s">
        <v>107</v>
      </c>
      <c r="J3151">
        <v>122.87</v>
      </c>
      <c r="K3151">
        <v>13.7</v>
      </c>
      <c r="L3151">
        <v>8.5299999999999994</v>
      </c>
      <c r="M3151">
        <v>0.19</v>
      </c>
      <c r="N3151">
        <v>145.29</v>
      </c>
      <c r="O3151">
        <v>-52</v>
      </c>
      <c r="P3151" s="1">
        <f>O3151/E3151</f>
        <v>-0.55740165076642723</v>
      </c>
      <c r="Q3151">
        <f>E3151*D3151</f>
        <v>3638.3100000000004</v>
      </c>
      <c r="R3151">
        <f>O3151*D3151</f>
        <v>-2028</v>
      </c>
      <c r="S3151">
        <f>J3151+K3151+L3151+M3151</f>
        <v>145.29</v>
      </c>
      <c r="T3151" t="str">
        <f>IF(AND((D3151) &gt; 20, (P3151) &lt;0.1),"hvlm", "")</f>
        <v>hvlm</v>
      </c>
      <c r="U3151" t="str">
        <f>TEXT((A3151), "MMM _ YYYY")</f>
        <v>Aug  2017</v>
      </c>
      <c r="V3151" t="str">
        <f>TEXT((A3151),"YYYY")</f>
        <v>2017</v>
      </c>
      <c r="W3151" s="1">
        <v>0.2631</v>
      </c>
      <c r="X3151" s="2">
        <f>E3151*W3151</f>
        <v>24.544599000000002</v>
      </c>
      <c r="Y3151" s="2">
        <f>MAX((X3151-O3151),0)</f>
        <v>76.544599000000005</v>
      </c>
    </row>
    <row r="3152" spans="1:25" x14ac:dyDescent="0.3">
      <c r="A3152" s="3">
        <v>42964</v>
      </c>
      <c r="B3152" t="s">
        <v>122</v>
      </c>
      <c r="C3152" t="s">
        <v>127</v>
      </c>
      <c r="D3152">
        <v>39</v>
      </c>
      <c r="E3152">
        <v>275.99</v>
      </c>
      <c r="F3152">
        <v>10763.61</v>
      </c>
      <c r="G3152" t="s">
        <v>56</v>
      </c>
      <c r="H3152" t="s">
        <v>1</v>
      </c>
      <c r="I3152" t="s">
        <v>122</v>
      </c>
      <c r="J3152">
        <v>150.75</v>
      </c>
      <c r="K3152">
        <v>3.34</v>
      </c>
      <c r="L3152">
        <v>9.5399999999999991</v>
      </c>
      <c r="M3152">
        <v>0.97</v>
      </c>
      <c r="N3152">
        <v>164.6</v>
      </c>
      <c r="O3152">
        <v>111.39</v>
      </c>
      <c r="P3152" s="1">
        <f>O3152/E3152</f>
        <v>0.40360157976738287</v>
      </c>
      <c r="Q3152">
        <f>E3152*D3152</f>
        <v>10763.61</v>
      </c>
      <c r="R3152">
        <f>O3152*D3152</f>
        <v>4344.21</v>
      </c>
      <c r="S3152">
        <f>J3152+K3152+L3152+M3152</f>
        <v>164.6</v>
      </c>
      <c r="T3152" t="str">
        <f>IF(AND((D3152) &gt; 20, (P3152) &lt;0.1),"hvlm", "")</f>
        <v/>
      </c>
      <c r="U3152" t="str">
        <f>TEXT((A3152), "MMM _ YYYY")</f>
        <v>Aug  2017</v>
      </c>
      <c r="V3152" t="str">
        <f>TEXT((A3152),"YYYY")</f>
        <v>2017</v>
      </c>
      <c r="W3152" s="1">
        <v>0.2631</v>
      </c>
      <c r="X3152" s="2">
        <f>E3152*W3152</f>
        <v>72.612969000000007</v>
      </c>
      <c r="Y3152" s="2">
        <f>MAX((X3152-O3152),0)</f>
        <v>0</v>
      </c>
    </row>
    <row r="3153" spans="1:25" x14ac:dyDescent="0.3">
      <c r="A3153" s="3">
        <v>42965</v>
      </c>
      <c r="B3153" t="s">
        <v>279</v>
      </c>
      <c r="C3153" t="s">
        <v>201</v>
      </c>
      <c r="D3153">
        <v>33</v>
      </c>
      <c r="E3153">
        <v>398.81</v>
      </c>
      <c r="F3153">
        <v>13160.73</v>
      </c>
      <c r="G3153" t="s">
        <v>87</v>
      </c>
      <c r="H3153" t="s">
        <v>67</v>
      </c>
      <c r="I3153" t="s">
        <v>279</v>
      </c>
      <c r="J3153">
        <v>102.82</v>
      </c>
      <c r="K3153">
        <v>7.51</v>
      </c>
      <c r="L3153">
        <v>5.14</v>
      </c>
      <c r="M3153">
        <v>4.74</v>
      </c>
      <c r="N3153">
        <v>120.21</v>
      </c>
      <c r="O3153">
        <v>278.60000000000002</v>
      </c>
      <c r="P3153" s="1">
        <f>O3153/E3153</f>
        <v>0.69857827035430409</v>
      </c>
      <c r="Q3153">
        <f>E3153*D3153</f>
        <v>13160.73</v>
      </c>
      <c r="R3153">
        <f>O3153*D3153</f>
        <v>9193.8000000000011</v>
      </c>
      <c r="S3153">
        <f>J3153+K3153+L3153+M3153</f>
        <v>120.21</v>
      </c>
      <c r="T3153" t="str">
        <f>IF(AND((D3153) &gt; 20, (P3153) &lt;0.1),"hvlm", "")</f>
        <v/>
      </c>
      <c r="U3153" t="str">
        <f>TEXT((A3153), "MMM _ YYYY")</f>
        <v>Aug  2017</v>
      </c>
      <c r="V3153" t="str">
        <f>TEXT((A3153),"YYYY")</f>
        <v>2017</v>
      </c>
      <c r="W3153" s="1">
        <v>0.2631</v>
      </c>
      <c r="X3153" s="2">
        <f>E3153*W3153</f>
        <v>104.926911</v>
      </c>
      <c r="Y3153" s="2">
        <f>MAX((X3153-O3153),0)</f>
        <v>0</v>
      </c>
    </row>
    <row r="3154" spans="1:25" x14ac:dyDescent="0.3">
      <c r="A3154" s="3">
        <v>42966</v>
      </c>
      <c r="B3154" t="s">
        <v>202</v>
      </c>
      <c r="C3154" t="s">
        <v>292</v>
      </c>
      <c r="D3154">
        <v>8</v>
      </c>
      <c r="E3154">
        <v>131.31</v>
      </c>
      <c r="F3154">
        <v>1050.48</v>
      </c>
      <c r="G3154" t="s">
        <v>81</v>
      </c>
      <c r="H3154" t="s">
        <v>64</v>
      </c>
      <c r="I3154" t="s">
        <v>202</v>
      </c>
      <c r="J3154">
        <v>88.01</v>
      </c>
      <c r="K3154">
        <v>10.88</v>
      </c>
      <c r="L3154">
        <v>8.4</v>
      </c>
      <c r="M3154">
        <v>0.31</v>
      </c>
      <c r="N3154">
        <v>107.6</v>
      </c>
      <c r="O3154">
        <v>23.71</v>
      </c>
      <c r="P3154" s="1">
        <f>O3154/E3154</f>
        <v>0.18056507501332725</v>
      </c>
      <c r="Q3154">
        <f>E3154*D3154</f>
        <v>1050.48</v>
      </c>
      <c r="R3154">
        <f>O3154*D3154</f>
        <v>189.68</v>
      </c>
      <c r="S3154">
        <f>J3154+K3154+L3154+M3154</f>
        <v>107.60000000000001</v>
      </c>
      <c r="T3154" t="str">
        <f>IF(AND((D3154) &gt; 20, (P3154) &lt;0.1),"hvlm", "")</f>
        <v/>
      </c>
      <c r="U3154" t="str">
        <f>TEXT((A3154), "MMM _ YYYY")</f>
        <v>Aug  2017</v>
      </c>
      <c r="V3154" t="str">
        <f>TEXT((A3154),"YYYY")</f>
        <v>2017</v>
      </c>
      <c r="W3154" s="1">
        <v>0.2631</v>
      </c>
      <c r="X3154" s="2">
        <f>E3154*W3154</f>
        <v>34.547660999999998</v>
      </c>
      <c r="Y3154" s="2">
        <f>MAX((X3154-O3154),0)</f>
        <v>10.837660999999997</v>
      </c>
    </row>
    <row r="3155" spans="1:25" x14ac:dyDescent="0.3">
      <c r="A3155" s="3">
        <v>42967</v>
      </c>
      <c r="B3155" t="s">
        <v>360</v>
      </c>
      <c r="C3155" t="s">
        <v>44</v>
      </c>
      <c r="D3155">
        <v>32</v>
      </c>
      <c r="E3155">
        <v>147.85</v>
      </c>
      <c r="F3155">
        <v>4731.2</v>
      </c>
      <c r="G3155" t="s">
        <v>8</v>
      </c>
      <c r="H3155" t="s">
        <v>43</v>
      </c>
      <c r="I3155" t="s">
        <v>360</v>
      </c>
      <c r="J3155">
        <v>195.36</v>
      </c>
      <c r="K3155">
        <v>5.07</v>
      </c>
      <c r="L3155">
        <v>4.7300000000000004</v>
      </c>
      <c r="M3155">
        <v>2.11</v>
      </c>
      <c r="N3155">
        <v>207.27</v>
      </c>
      <c r="O3155">
        <v>-59.42</v>
      </c>
      <c r="P3155" s="1">
        <f>O3155/E3155</f>
        <v>-0.40189381129523166</v>
      </c>
      <c r="Q3155">
        <f>E3155*D3155</f>
        <v>4731.2</v>
      </c>
      <c r="R3155">
        <f>O3155*D3155</f>
        <v>-1901.44</v>
      </c>
      <c r="S3155">
        <f>J3155+K3155+L3155+M3155</f>
        <v>207.27</v>
      </c>
      <c r="T3155" t="str">
        <f>IF(AND((D3155) &gt; 20, (P3155) &lt;0.1),"hvlm", "")</f>
        <v>hvlm</v>
      </c>
      <c r="U3155" t="str">
        <f>TEXT((A3155), "MMM _ YYYY")</f>
        <v>Aug  2017</v>
      </c>
      <c r="V3155" t="str">
        <f>TEXT((A3155),"YYYY")</f>
        <v>2017</v>
      </c>
      <c r="W3155" s="1">
        <v>0.2631</v>
      </c>
      <c r="X3155" s="2">
        <f>E3155*W3155</f>
        <v>38.899335000000001</v>
      </c>
      <c r="Y3155" s="2">
        <f>MAX((X3155-O3155),0)</f>
        <v>98.319334999999995</v>
      </c>
    </row>
    <row r="3156" spans="1:25" x14ac:dyDescent="0.3">
      <c r="A3156" s="3">
        <v>42968</v>
      </c>
      <c r="B3156" t="s">
        <v>149</v>
      </c>
      <c r="C3156" t="s">
        <v>167</v>
      </c>
      <c r="D3156">
        <v>33</v>
      </c>
      <c r="E3156">
        <v>390.15</v>
      </c>
      <c r="F3156">
        <v>12874.95</v>
      </c>
      <c r="G3156" t="s">
        <v>12</v>
      </c>
      <c r="H3156" t="s">
        <v>11</v>
      </c>
      <c r="I3156" t="s">
        <v>149</v>
      </c>
      <c r="J3156">
        <v>125.26</v>
      </c>
      <c r="K3156">
        <v>5.74</v>
      </c>
      <c r="L3156">
        <v>1.68</v>
      </c>
      <c r="M3156">
        <v>0.83</v>
      </c>
      <c r="N3156">
        <v>133.51</v>
      </c>
      <c r="O3156">
        <v>256.64</v>
      </c>
      <c r="P3156" s="1">
        <f>O3156/E3156</f>
        <v>0.65779828271177754</v>
      </c>
      <c r="Q3156">
        <f>E3156*D3156</f>
        <v>12874.949999999999</v>
      </c>
      <c r="R3156">
        <f>O3156*D3156</f>
        <v>8469.119999999999</v>
      </c>
      <c r="S3156">
        <f>J3156+K3156+L3156+M3156</f>
        <v>133.51000000000002</v>
      </c>
      <c r="T3156" t="str">
        <f>IF(AND((D3156) &gt; 20, (P3156) &lt;0.1),"hvlm", "")</f>
        <v/>
      </c>
      <c r="U3156" t="str">
        <f>TEXT((A3156), "MMM _ YYYY")</f>
        <v>Aug  2017</v>
      </c>
      <c r="V3156" t="str">
        <f>TEXT((A3156),"YYYY")</f>
        <v>2017</v>
      </c>
      <c r="W3156" s="1">
        <v>0.2631</v>
      </c>
      <c r="X3156" s="2">
        <f>E3156*W3156</f>
        <v>102.64846499999999</v>
      </c>
      <c r="Y3156" s="2">
        <f>MAX((X3156-O3156),0)</f>
        <v>0</v>
      </c>
    </row>
    <row r="3157" spans="1:25" x14ac:dyDescent="0.3">
      <c r="A3157" s="3">
        <v>42969</v>
      </c>
      <c r="B3157" t="s">
        <v>33</v>
      </c>
      <c r="C3157" t="s">
        <v>357</v>
      </c>
      <c r="D3157">
        <v>8</v>
      </c>
      <c r="E3157">
        <v>112.57</v>
      </c>
      <c r="F3157">
        <v>900.56</v>
      </c>
      <c r="G3157" t="s">
        <v>2</v>
      </c>
      <c r="H3157" t="s">
        <v>34</v>
      </c>
      <c r="I3157" t="s">
        <v>33</v>
      </c>
      <c r="J3157">
        <v>43.97</v>
      </c>
      <c r="K3157">
        <v>4.62</v>
      </c>
      <c r="L3157">
        <v>9.1999999999999993</v>
      </c>
      <c r="M3157">
        <v>1.3</v>
      </c>
      <c r="N3157">
        <v>59.09</v>
      </c>
      <c r="O3157">
        <v>53.48</v>
      </c>
      <c r="P3157" s="1">
        <f>O3157/E3157</f>
        <v>0.47508217109354178</v>
      </c>
      <c r="Q3157">
        <f>E3157*D3157</f>
        <v>900.56</v>
      </c>
      <c r="R3157">
        <f>O3157*D3157</f>
        <v>427.84</v>
      </c>
      <c r="S3157">
        <f>J3157+K3157+L3157+M3157</f>
        <v>59.089999999999989</v>
      </c>
      <c r="T3157" t="str">
        <f>IF(AND((D3157) &gt; 20, (P3157) &lt;0.1),"hvlm", "")</f>
        <v/>
      </c>
      <c r="U3157" t="str">
        <f>TEXT((A3157), "MMM _ YYYY")</f>
        <v>Aug  2017</v>
      </c>
      <c r="V3157" t="str">
        <f>TEXT((A3157),"YYYY")</f>
        <v>2017</v>
      </c>
      <c r="W3157" s="1">
        <v>0.2631</v>
      </c>
      <c r="X3157" s="2">
        <f>E3157*W3157</f>
        <v>29.617166999999998</v>
      </c>
      <c r="Y3157" s="2">
        <f>MAX((X3157-O3157),0)</f>
        <v>0</v>
      </c>
    </row>
    <row r="3158" spans="1:25" x14ac:dyDescent="0.3">
      <c r="A3158" s="3">
        <v>42970</v>
      </c>
      <c r="B3158" t="s">
        <v>192</v>
      </c>
      <c r="C3158" t="s">
        <v>327</v>
      </c>
      <c r="D3158">
        <v>46</v>
      </c>
      <c r="E3158">
        <v>228.92</v>
      </c>
      <c r="F3158">
        <v>10530.32</v>
      </c>
      <c r="G3158" t="s">
        <v>31</v>
      </c>
      <c r="H3158" t="s">
        <v>193</v>
      </c>
      <c r="I3158" t="s">
        <v>192</v>
      </c>
      <c r="J3158">
        <v>89.89</v>
      </c>
      <c r="K3158">
        <v>11.19</v>
      </c>
      <c r="L3158">
        <v>2.27</v>
      </c>
      <c r="M3158">
        <v>0.23</v>
      </c>
      <c r="N3158">
        <v>103.58</v>
      </c>
      <c r="O3158">
        <v>125.34</v>
      </c>
      <c r="P3158" s="1">
        <f>O3158/E3158</f>
        <v>0.54752752053119003</v>
      </c>
      <c r="Q3158">
        <f>E3158*D3158</f>
        <v>10530.32</v>
      </c>
      <c r="R3158">
        <f>O3158*D3158</f>
        <v>5765.64</v>
      </c>
      <c r="S3158">
        <f>J3158+K3158+L3158+M3158</f>
        <v>103.58</v>
      </c>
      <c r="T3158" t="str">
        <f>IF(AND((D3158) &gt; 20, (P3158) &lt;0.1),"hvlm", "")</f>
        <v/>
      </c>
      <c r="U3158" t="str">
        <f>TEXT((A3158), "MMM _ YYYY")</f>
        <v>Aug  2017</v>
      </c>
      <c r="V3158" t="str">
        <f>TEXT((A3158),"YYYY")</f>
        <v>2017</v>
      </c>
      <c r="W3158" s="1">
        <v>0.2631</v>
      </c>
      <c r="X3158" s="2">
        <f>E3158*W3158</f>
        <v>60.228851999999996</v>
      </c>
      <c r="Y3158" s="2">
        <f>MAX((X3158-O3158),0)</f>
        <v>0</v>
      </c>
    </row>
    <row r="3159" spans="1:25" x14ac:dyDescent="0.3">
      <c r="A3159" s="3">
        <v>42971</v>
      </c>
      <c r="B3159" t="s">
        <v>25</v>
      </c>
      <c r="C3159" t="s">
        <v>217</v>
      </c>
      <c r="D3159">
        <v>14</v>
      </c>
      <c r="E3159">
        <v>133.88</v>
      </c>
      <c r="F3159">
        <v>1874.32</v>
      </c>
      <c r="G3159" t="s">
        <v>52</v>
      </c>
      <c r="H3159" t="s">
        <v>11</v>
      </c>
      <c r="I3159" t="s">
        <v>25</v>
      </c>
      <c r="J3159">
        <v>112.1</v>
      </c>
      <c r="K3159">
        <v>6.32</v>
      </c>
      <c r="L3159">
        <v>1.4</v>
      </c>
      <c r="M3159">
        <v>4.13</v>
      </c>
      <c r="N3159">
        <v>123.95</v>
      </c>
      <c r="O3159">
        <v>9.9299999999999908</v>
      </c>
      <c r="P3159" s="1">
        <f>O3159/E3159</f>
        <v>7.4170899312817382E-2</v>
      </c>
      <c r="Q3159">
        <f>E3159*D3159</f>
        <v>1874.32</v>
      </c>
      <c r="R3159">
        <f>O3159*D3159</f>
        <v>139.01999999999987</v>
      </c>
      <c r="S3159">
        <f>J3159+K3159+L3159+M3159</f>
        <v>123.94999999999999</v>
      </c>
      <c r="T3159" t="str">
        <f>IF(AND((D3159) &gt; 20, (P3159) &lt;0.1),"hvlm", "")</f>
        <v/>
      </c>
      <c r="U3159" t="str">
        <f>TEXT((A3159), "MMM _ YYYY")</f>
        <v>Aug  2017</v>
      </c>
      <c r="V3159" t="str">
        <f>TEXT((A3159),"YYYY")</f>
        <v>2017</v>
      </c>
      <c r="W3159" s="1">
        <v>0.2631</v>
      </c>
      <c r="X3159" s="2">
        <f>E3159*W3159</f>
        <v>35.223827999999997</v>
      </c>
      <c r="Y3159" s="2">
        <f>MAX((X3159-O3159),0)</f>
        <v>25.293828000000005</v>
      </c>
    </row>
    <row r="3160" spans="1:25" x14ac:dyDescent="0.3">
      <c r="A3160" s="3">
        <v>42972</v>
      </c>
      <c r="B3160" t="s">
        <v>234</v>
      </c>
      <c r="C3160" t="s">
        <v>247</v>
      </c>
      <c r="D3160">
        <v>34</v>
      </c>
      <c r="E3160">
        <v>376.32</v>
      </c>
      <c r="F3160">
        <v>12794.88</v>
      </c>
      <c r="G3160" t="s">
        <v>23</v>
      </c>
      <c r="H3160" t="s">
        <v>15</v>
      </c>
      <c r="I3160" t="s">
        <v>234</v>
      </c>
      <c r="J3160">
        <v>102.68</v>
      </c>
      <c r="K3160">
        <v>7.32</v>
      </c>
      <c r="L3160">
        <v>8.57</v>
      </c>
      <c r="M3160">
        <v>0.64</v>
      </c>
      <c r="N3160">
        <v>119.21</v>
      </c>
      <c r="O3160">
        <v>257.11</v>
      </c>
      <c r="P3160" s="1">
        <f>O3160/E3160</f>
        <v>0.68322172619047628</v>
      </c>
      <c r="Q3160">
        <f>E3160*D3160</f>
        <v>12794.88</v>
      </c>
      <c r="R3160">
        <f>O3160*D3160</f>
        <v>8741.74</v>
      </c>
      <c r="S3160">
        <f>J3160+K3160+L3160+M3160</f>
        <v>119.21</v>
      </c>
      <c r="T3160" t="str">
        <f>IF(AND((D3160) &gt; 20, (P3160) &lt;0.1),"hvlm", "")</f>
        <v/>
      </c>
      <c r="U3160" t="str">
        <f>TEXT((A3160), "MMM _ YYYY")</f>
        <v>Aug  2017</v>
      </c>
      <c r="V3160" t="str">
        <f>TEXT((A3160),"YYYY")</f>
        <v>2017</v>
      </c>
      <c r="W3160" s="1">
        <v>0.2631</v>
      </c>
      <c r="X3160" s="2">
        <f>E3160*W3160</f>
        <v>99.009792000000004</v>
      </c>
      <c r="Y3160" s="2">
        <f>MAX((X3160-O3160),0)</f>
        <v>0</v>
      </c>
    </row>
    <row r="3161" spans="1:25" x14ac:dyDescent="0.3">
      <c r="A3161" s="3">
        <v>42973</v>
      </c>
      <c r="B3161" t="s">
        <v>301</v>
      </c>
      <c r="C3161" t="s">
        <v>302</v>
      </c>
      <c r="D3161">
        <v>8</v>
      </c>
      <c r="E3161">
        <v>393.53</v>
      </c>
      <c r="F3161">
        <v>3148.24</v>
      </c>
      <c r="G3161" t="s">
        <v>87</v>
      </c>
      <c r="H3161" t="s">
        <v>96</v>
      </c>
      <c r="I3161" t="s">
        <v>301</v>
      </c>
      <c r="J3161">
        <v>185.44</v>
      </c>
      <c r="K3161">
        <v>14.96</v>
      </c>
      <c r="L3161">
        <v>8.56</v>
      </c>
      <c r="M3161">
        <v>0.55000000000000004</v>
      </c>
      <c r="N3161">
        <v>209.51</v>
      </c>
      <c r="O3161">
        <v>184.02</v>
      </c>
      <c r="P3161" s="1">
        <f>O3161/E3161</f>
        <v>0.46761365080171785</v>
      </c>
      <c r="Q3161">
        <f>E3161*D3161</f>
        <v>3148.24</v>
      </c>
      <c r="R3161">
        <f>O3161*D3161</f>
        <v>1472.16</v>
      </c>
      <c r="S3161">
        <f>J3161+K3161+L3161+M3161</f>
        <v>209.51000000000002</v>
      </c>
      <c r="T3161" t="str">
        <f>IF(AND((D3161) &gt; 20, (P3161) &lt;0.1),"hvlm", "")</f>
        <v/>
      </c>
      <c r="U3161" t="str">
        <f>TEXT((A3161), "MMM _ YYYY")</f>
        <v>Aug  2017</v>
      </c>
      <c r="V3161" t="str">
        <f>TEXT((A3161),"YYYY")</f>
        <v>2017</v>
      </c>
      <c r="W3161" s="1">
        <v>0.2631</v>
      </c>
      <c r="X3161" s="2">
        <f>E3161*W3161</f>
        <v>103.53774299999999</v>
      </c>
      <c r="Y3161" s="2">
        <f>MAX((X3161-O3161),0)</f>
        <v>0</v>
      </c>
    </row>
    <row r="3162" spans="1:25" x14ac:dyDescent="0.3">
      <c r="A3162" s="3">
        <v>42974</v>
      </c>
      <c r="B3162" t="s">
        <v>152</v>
      </c>
      <c r="C3162" t="s">
        <v>162</v>
      </c>
      <c r="D3162">
        <v>42</v>
      </c>
      <c r="E3162">
        <v>335.14</v>
      </c>
      <c r="F3162">
        <v>14075.88</v>
      </c>
      <c r="G3162" t="s">
        <v>6</v>
      </c>
      <c r="H3162" t="s">
        <v>5</v>
      </c>
      <c r="I3162" t="s">
        <v>152</v>
      </c>
      <c r="J3162">
        <v>68.36</v>
      </c>
      <c r="K3162">
        <v>7.09</v>
      </c>
      <c r="L3162">
        <v>2.2599999999999998</v>
      </c>
      <c r="M3162">
        <v>2.61</v>
      </c>
      <c r="N3162">
        <v>80.319999999999993</v>
      </c>
      <c r="O3162">
        <v>254.82</v>
      </c>
      <c r="P3162" s="1">
        <f>O3162/E3162</f>
        <v>0.76033896282150748</v>
      </c>
      <c r="Q3162">
        <f>E3162*D3162</f>
        <v>14075.88</v>
      </c>
      <c r="R3162">
        <f>O3162*D3162</f>
        <v>10702.44</v>
      </c>
      <c r="S3162">
        <f>J3162+K3162+L3162+M3162</f>
        <v>80.320000000000007</v>
      </c>
      <c r="T3162" t="str">
        <f>IF(AND((D3162) &gt; 20, (P3162) &lt;0.1),"hvlm", "")</f>
        <v/>
      </c>
      <c r="U3162" t="str">
        <f>TEXT((A3162), "MMM _ YYYY")</f>
        <v>Aug  2017</v>
      </c>
      <c r="V3162" t="str">
        <f>TEXT((A3162),"YYYY")</f>
        <v>2017</v>
      </c>
      <c r="W3162" s="1">
        <v>0.2631</v>
      </c>
      <c r="X3162" s="2">
        <f>E3162*W3162</f>
        <v>88.175333999999992</v>
      </c>
      <c r="Y3162" s="2">
        <f>MAX((X3162-O3162),0)</f>
        <v>0</v>
      </c>
    </row>
    <row r="3163" spans="1:25" x14ac:dyDescent="0.3">
      <c r="A3163" s="3">
        <v>42975</v>
      </c>
      <c r="B3163" t="s">
        <v>86</v>
      </c>
      <c r="C3163" t="s">
        <v>244</v>
      </c>
      <c r="D3163">
        <v>7</v>
      </c>
      <c r="E3163">
        <v>160.16999999999999</v>
      </c>
      <c r="F3163">
        <v>1121.19</v>
      </c>
      <c r="G3163" t="s">
        <v>26</v>
      </c>
      <c r="H3163" t="s">
        <v>75</v>
      </c>
      <c r="I3163" t="s">
        <v>86</v>
      </c>
      <c r="J3163">
        <v>83.04</v>
      </c>
      <c r="K3163">
        <v>6.62</v>
      </c>
      <c r="L3163">
        <v>2.66</v>
      </c>
      <c r="M3163">
        <v>2.31</v>
      </c>
      <c r="N3163">
        <v>94.63</v>
      </c>
      <c r="O3163">
        <v>65.540000000000006</v>
      </c>
      <c r="P3163" s="1">
        <f>O3163/E3163</f>
        <v>0.40919023537491422</v>
      </c>
      <c r="Q3163">
        <f>E3163*D3163</f>
        <v>1121.1899999999998</v>
      </c>
      <c r="R3163">
        <f>O3163*D3163</f>
        <v>458.78000000000003</v>
      </c>
      <c r="S3163">
        <f>J3163+K3163+L3163+M3163</f>
        <v>94.63000000000001</v>
      </c>
      <c r="T3163" t="str">
        <f>IF(AND((D3163) &gt; 20, (P3163) &lt;0.1),"hvlm", "")</f>
        <v/>
      </c>
      <c r="U3163" t="str">
        <f>TEXT((A3163), "MMM _ YYYY")</f>
        <v>Aug  2017</v>
      </c>
      <c r="V3163" t="str">
        <f>TEXT((A3163),"YYYY")</f>
        <v>2017</v>
      </c>
      <c r="W3163" s="1">
        <v>0.2631</v>
      </c>
      <c r="X3163" s="2">
        <f>E3163*W3163</f>
        <v>42.140726999999998</v>
      </c>
      <c r="Y3163" s="2">
        <f>MAX((X3163-O3163),0)</f>
        <v>0</v>
      </c>
    </row>
    <row r="3164" spans="1:25" x14ac:dyDescent="0.3">
      <c r="A3164" s="3">
        <v>42976</v>
      </c>
      <c r="B3164" t="s">
        <v>171</v>
      </c>
      <c r="C3164" t="s">
        <v>201</v>
      </c>
      <c r="D3164">
        <v>13</v>
      </c>
      <c r="E3164">
        <v>191.22</v>
      </c>
      <c r="F3164">
        <v>2485.86</v>
      </c>
      <c r="G3164" t="s">
        <v>87</v>
      </c>
      <c r="H3164" t="s">
        <v>80</v>
      </c>
      <c r="I3164" t="s">
        <v>171</v>
      </c>
      <c r="J3164">
        <v>57.64</v>
      </c>
      <c r="K3164">
        <v>12.75</v>
      </c>
      <c r="L3164">
        <v>4.16</v>
      </c>
      <c r="M3164">
        <v>3.77</v>
      </c>
      <c r="N3164">
        <v>78.319999999999993</v>
      </c>
      <c r="O3164">
        <v>112.9</v>
      </c>
      <c r="P3164" s="1">
        <f>O3164/E3164</f>
        <v>0.59041941219537708</v>
      </c>
      <c r="Q3164">
        <f>E3164*D3164</f>
        <v>2485.86</v>
      </c>
      <c r="R3164">
        <f>O3164*D3164</f>
        <v>1467.7</v>
      </c>
      <c r="S3164">
        <f>J3164+K3164+L3164+M3164</f>
        <v>78.319999999999993</v>
      </c>
      <c r="T3164" t="str">
        <f>IF(AND((D3164) &gt; 20, (P3164) &lt;0.1),"hvlm", "")</f>
        <v/>
      </c>
      <c r="U3164" t="str">
        <f>TEXT((A3164), "MMM _ YYYY")</f>
        <v>Aug  2017</v>
      </c>
      <c r="V3164" t="str">
        <f>TEXT((A3164),"YYYY")</f>
        <v>2017</v>
      </c>
      <c r="W3164" s="1">
        <v>0.2631</v>
      </c>
      <c r="X3164" s="2">
        <f>E3164*W3164</f>
        <v>50.309981999999998</v>
      </c>
      <c r="Y3164" s="2">
        <f>MAX((X3164-O3164),0)</f>
        <v>0</v>
      </c>
    </row>
    <row r="3165" spans="1:25" x14ac:dyDescent="0.3">
      <c r="A3165" s="3">
        <v>42977</v>
      </c>
      <c r="B3165" t="s">
        <v>33</v>
      </c>
      <c r="C3165" t="s">
        <v>46</v>
      </c>
      <c r="D3165">
        <v>21</v>
      </c>
      <c r="E3165">
        <v>134.81</v>
      </c>
      <c r="F3165">
        <v>2831.01</v>
      </c>
      <c r="G3165" t="s">
        <v>8</v>
      </c>
      <c r="H3165" t="s">
        <v>34</v>
      </c>
      <c r="I3165" t="s">
        <v>33</v>
      </c>
      <c r="J3165">
        <v>43.97</v>
      </c>
      <c r="K3165">
        <v>4.62</v>
      </c>
      <c r="L3165">
        <v>9.1999999999999993</v>
      </c>
      <c r="M3165">
        <v>1.3</v>
      </c>
      <c r="N3165">
        <v>59.09</v>
      </c>
      <c r="O3165">
        <v>75.72</v>
      </c>
      <c r="P3165" s="1">
        <f>O3165/E3165</f>
        <v>0.56167940063793487</v>
      </c>
      <c r="Q3165">
        <f>E3165*D3165</f>
        <v>2831.01</v>
      </c>
      <c r="R3165">
        <f>O3165*D3165</f>
        <v>1590.12</v>
      </c>
      <c r="S3165">
        <f>J3165+K3165+L3165+M3165</f>
        <v>59.089999999999989</v>
      </c>
      <c r="T3165" t="str">
        <f>IF(AND((D3165) &gt; 20, (P3165) &lt;0.1),"hvlm", "")</f>
        <v/>
      </c>
      <c r="U3165" t="str">
        <f>TEXT((A3165), "MMM _ YYYY")</f>
        <v>Aug  2017</v>
      </c>
      <c r="V3165" t="str">
        <f>TEXT((A3165),"YYYY")</f>
        <v>2017</v>
      </c>
      <c r="W3165" s="1">
        <v>0.2631</v>
      </c>
      <c r="X3165" s="2">
        <f>E3165*W3165</f>
        <v>35.468510999999999</v>
      </c>
      <c r="Y3165" s="2">
        <f>MAX((X3165-O3165),0)</f>
        <v>0</v>
      </c>
    </row>
    <row r="3166" spans="1:25" x14ac:dyDescent="0.3">
      <c r="A3166" s="3">
        <v>42978</v>
      </c>
      <c r="B3166" t="s">
        <v>336</v>
      </c>
      <c r="C3166" t="s">
        <v>97</v>
      </c>
      <c r="D3166">
        <v>47</v>
      </c>
      <c r="E3166">
        <v>361.77</v>
      </c>
      <c r="F3166">
        <v>17003.189999999999</v>
      </c>
      <c r="G3166" t="s">
        <v>6</v>
      </c>
      <c r="H3166" t="s">
        <v>80</v>
      </c>
      <c r="I3166" t="s">
        <v>336</v>
      </c>
      <c r="J3166">
        <v>135.09</v>
      </c>
      <c r="K3166">
        <v>14.97</v>
      </c>
      <c r="L3166">
        <v>2.66</v>
      </c>
      <c r="M3166">
        <v>4.4000000000000004</v>
      </c>
      <c r="N3166">
        <v>157.12</v>
      </c>
      <c r="O3166">
        <v>204.65</v>
      </c>
      <c r="P3166" s="1">
        <f>O3166/E3166</f>
        <v>0.5656909085883296</v>
      </c>
      <c r="Q3166">
        <f>E3166*D3166</f>
        <v>17003.189999999999</v>
      </c>
      <c r="R3166">
        <f>O3166*D3166</f>
        <v>9618.5500000000011</v>
      </c>
      <c r="S3166">
        <f>J3166+K3166+L3166+M3166</f>
        <v>157.12</v>
      </c>
      <c r="T3166" t="str">
        <f>IF(AND((D3166) &gt; 20, (P3166) &lt;0.1),"hvlm", "")</f>
        <v/>
      </c>
      <c r="U3166" t="str">
        <f>TEXT((A3166), "MMM _ YYYY")</f>
        <v>Aug  2017</v>
      </c>
      <c r="V3166" t="str">
        <f>TEXT((A3166),"YYYY")</f>
        <v>2017</v>
      </c>
      <c r="W3166" s="1">
        <v>0.2631</v>
      </c>
      <c r="X3166" s="2">
        <f>E3166*W3166</f>
        <v>95.181686999999997</v>
      </c>
      <c r="Y3166" s="2">
        <f>MAX((X3166-O3166),0)</f>
        <v>0</v>
      </c>
    </row>
    <row r="3167" spans="1:25" x14ac:dyDescent="0.3">
      <c r="A3167" s="3">
        <v>42979</v>
      </c>
      <c r="B3167" t="s">
        <v>119</v>
      </c>
      <c r="C3167" t="s">
        <v>137</v>
      </c>
      <c r="D3167">
        <v>32</v>
      </c>
      <c r="E3167">
        <v>370.1</v>
      </c>
      <c r="F3167">
        <v>11843.2</v>
      </c>
      <c r="G3167" t="s">
        <v>81</v>
      </c>
      <c r="H3167" t="s">
        <v>120</v>
      </c>
      <c r="I3167" t="s">
        <v>119</v>
      </c>
      <c r="J3167">
        <v>158.41</v>
      </c>
      <c r="K3167">
        <v>2.16</v>
      </c>
      <c r="L3167">
        <v>9.6</v>
      </c>
      <c r="M3167">
        <v>0.09</v>
      </c>
      <c r="N3167">
        <v>170.26</v>
      </c>
      <c r="O3167">
        <v>199.84</v>
      </c>
      <c r="P3167" s="1">
        <f>O3167/E3167</f>
        <v>0.53996217238584165</v>
      </c>
      <c r="Q3167">
        <f>E3167*D3167</f>
        <v>11843.2</v>
      </c>
      <c r="R3167">
        <f>O3167*D3167</f>
        <v>6394.88</v>
      </c>
      <c r="S3167">
        <f>J3167+K3167+L3167+M3167</f>
        <v>170.26</v>
      </c>
      <c r="T3167" t="str">
        <f>IF(AND((D3167) &gt; 20, (P3167) &lt;0.1),"hvlm", "")</f>
        <v/>
      </c>
      <c r="U3167" t="str">
        <f>TEXT((A3167), "MMM _ YYYY")</f>
        <v>Sep  2017</v>
      </c>
      <c r="V3167" t="str">
        <f>TEXT((A3167),"YYYY")</f>
        <v>2017</v>
      </c>
      <c r="W3167" s="1">
        <v>0.2631</v>
      </c>
      <c r="X3167" s="2">
        <f>E3167*W3167</f>
        <v>97.373310000000004</v>
      </c>
      <c r="Y3167" s="2">
        <f>MAX((X3167-O3167),0)</f>
        <v>0</v>
      </c>
    </row>
    <row r="3168" spans="1:25" x14ac:dyDescent="0.3">
      <c r="A3168" s="3">
        <v>42980</v>
      </c>
      <c r="B3168" t="s">
        <v>313</v>
      </c>
      <c r="C3168" t="s">
        <v>27</v>
      </c>
      <c r="D3168">
        <v>11</v>
      </c>
      <c r="E3168">
        <v>196.6</v>
      </c>
      <c r="F3168">
        <v>2162.6</v>
      </c>
      <c r="G3168" t="s">
        <v>26</v>
      </c>
      <c r="H3168" t="s">
        <v>22</v>
      </c>
      <c r="I3168" t="s">
        <v>313</v>
      </c>
      <c r="J3168">
        <v>92.04</v>
      </c>
      <c r="K3168">
        <v>4.93</v>
      </c>
      <c r="L3168">
        <v>5.47</v>
      </c>
      <c r="M3168">
        <v>2.61</v>
      </c>
      <c r="N3168">
        <v>105.05</v>
      </c>
      <c r="O3168">
        <v>91.55</v>
      </c>
      <c r="P3168" s="1">
        <f>O3168/E3168</f>
        <v>0.46566632756866733</v>
      </c>
      <c r="Q3168">
        <f>E3168*D3168</f>
        <v>2162.6</v>
      </c>
      <c r="R3168">
        <f>O3168*D3168</f>
        <v>1007.05</v>
      </c>
      <c r="S3168">
        <f>J3168+K3168+L3168+M3168</f>
        <v>105.05</v>
      </c>
      <c r="T3168" t="str">
        <f>IF(AND((D3168) &gt; 20, (P3168) &lt;0.1),"hvlm", "")</f>
        <v/>
      </c>
      <c r="U3168" t="str">
        <f>TEXT((A3168), "MMM _ YYYY")</f>
        <v>Sep  2017</v>
      </c>
      <c r="V3168" t="str">
        <f>TEXT((A3168),"YYYY")</f>
        <v>2017</v>
      </c>
      <c r="W3168" s="1">
        <v>0.2631</v>
      </c>
      <c r="X3168" s="2">
        <f>E3168*W3168</f>
        <v>51.725459999999998</v>
      </c>
      <c r="Y3168" s="2">
        <f>MAX((X3168-O3168),0)</f>
        <v>0</v>
      </c>
    </row>
    <row r="3169" spans="1:25" x14ac:dyDescent="0.3">
      <c r="A3169" s="3">
        <v>42981</v>
      </c>
      <c r="B3169" t="s">
        <v>309</v>
      </c>
      <c r="C3169" t="s">
        <v>3</v>
      </c>
      <c r="D3169">
        <v>14</v>
      </c>
      <c r="E3169">
        <v>279.79000000000002</v>
      </c>
      <c r="F3169">
        <v>3917.06</v>
      </c>
      <c r="G3169" t="s">
        <v>2</v>
      </c>
      <c r="H3169" t="s">
        <v>101</v>
      </c>
      <c r="I3169" t="s">
        <v>309</v>
      </c>
      <c r="J3169">
        <v>150.69999999999999</v>
      </c>
      <c r="K3169">
        <v>6.11</v>
      </c>
      <c r="L3169">
        <v>7.22</v>
      </c>
      <c r="M3169">
        <v>4.47</v>
      </c>
      <c r="N3169">
        <v>168.5</v>
      </c>
      <c r="O3169">
        <v>111.29</v>
      </c>
      <c r="P3169" s="1">
        <f>O3169/E3169</f>
        <v>0.39776260767003824</v>
      </c>
      <c r="Q3169">
        <f>E3169*D3169</f>
        <v>3917.0600000000004</v>
      </c>
      <c r="R3169">
        <f>O3169*D3169</f>
        <v>1558.0600000000002</v>
      </c>
      <c r="S3169">
        <f>J3169+K3169+L3169+M3169</f>
        <v>168.5</v>
      </c>
      <c r="T3169" t="str">
        <f>IF(AND((D3169) &gt; 20, (P3169) &lt;0.1),"hvlm", "")</f>
        <v/>
      </c>
      <c r="U3169" t="str">
        <f>TEXT((A3169), "MMM _ YYYY")</f>
        <v>Sep  2017</v>
      </c>
      <c r="V3169" t="str">
        <f>TEXT((A3169),"YYYY")</f>
        <v>2017</v>
      </c>
      <c r="W3169" s="1">
        <v>0.2631</v>
      </c>
      <c r="X3169" s="2">
        <f>E3169*W3169</f>
        <v>73.612749000000008</v>
      </c>
      <c r="Y3169" s="2">
        <f>MAX((X3169-O3169),0)</f>
        <v>0</v>
      </c>
    </row>
    <row r="3170" spans="1:25" x14ac:dyDescent="0.3">
      <c r="A3170" s="3">
        <v>42982</v>
      </c>
      <c r="B3170" t="s">
        <v>342</v>
      </c>
      <c r="C3170" t="s">
        <v>57</v>
      </c>
      <c r="D3170">
        <v>11</v>
      </c>
      <c r="E3170">
        <v>107.94</v>
      </c>
      <c r="F3170">
        <v>1187.3399999999999</v>
      </c>
      <c r="G3170" t="s">
        <v>56</v>
      </c>
      <c r="H3170" t="s">
        <v>19</v>
      </c>
      <c r="I3170" t="s">
        <v>342</v>
      </c>
      <c r="J3170">
        <v>116.18</v>
      </c>
      <c r="K3170">
        <v>4.42</v>
      </c>
      <c r="L3170">
        <v>6.81</v>
      </c>
      <c r="M3170">
        <v>0.24</v>
      </c>
      <c r="N3170">
        <v>127.65</v>
      </c>
      <c r="O3170">
        <v>-19.71</v>
      </c>
      <c r="P3170" s="1">
        <f>O3170/E3170</f>
        <v>-0.18260144524735966</v>
      </c>
      <c r="Q3170">
        <f>E3170*D3170</f>
        <v>1187.3399999999999</v>
      </c>
      <c r="R3170">
        <f>O3170*D3170</f>
        <v>-216.81</v>
      </c>
      <c r="S3170">
        <f>J3170+K3170+L3170+M3170</f>
        <v>127.65</v>
      </c>
      <c r="T3170" t="str">
        <f>IF(AND((D3170) &gt; 20, (P3170) &lt;0.1),"hvlm", "")</f>
        <v/>
      </c>
      <c r="U3170" t="str">
        <f>TEXT((A3170), "MMM _ YYYY")</f>
        <v>Sep  2017</v>
      </c>
      <c r="V3170" t="str">
        <f>TEXT((A3170),"YYYY")</f>
        <v>2017</v>
      </c>
      <c r="W3170" s="1">
        <v>0.2631</v>
      </c>
      <c r="X3170" s="2">
        <f>E3170*W3170</f>
        <v>28.399014000000001</v>
      </c>
      <c r="Y3170" s="2">
        <f>MAX((X3170-O3170),0)</f>
        <v>48.109014000000002</v>
      </c>
    </row>
    <row r="3171" spans="1:25" x14ac:dyDescent="0.3">
      <c r="A3171" s="3">
        <v>42983</v>
      </c>
      <c r="B3171" t="s">
        <v>332</v>
      </c>
      <c r="C3171" t="s">
        <v>71</v>
      </c>
      <c r="D3171">
        <v>2</v>
      </c>
      <c r="E3171">
        <v>202.23</v>
      </c>
      <c r="F3171">
        <v>404.46</v>
      </c>
      <c r="G3171" t="s">
        <v>61</v>
      </c>
      <c r="H3171" t="s">
        <v>78</v>
      </c>
      <c r="I3171" t="s">
        <v>332</v>
      </c>
      <c r="J3171">
        <v>118.54</v>
      </c>
      <c r="K3171">
        <v>8.9700000000000006</v>
      </c>
      <c r="L3171">
        <v>4.57</v>
      </c>
      <c r="M3171">
        <v>0.42</v>
      </c>
      <c r="N3171">
        <v>132.5</v>
      </c>
      <c r="O3171">
        <v>69.73</v>
      </c>
      <c r="P3171" s="1">
        <f>O3171/E3171</f>
        <v>0.34480541957177474</v>
      </c>
      <c r="Q3171">
        <f>E3171*D3171</f>
        <v>404.46</v>
      </c>
      <c r="R3171">
        <f>O3171*D3171</f>
        <v>139.46</v>
      </c>
      <c r="S3171">
        <f>J3171+K3171+L3171+M3171</f>
        <v>132.5</v>
      </c>
      <c r="T3171" t="str">
        <f>IF(AND((D3171) &gt; 20, (P3171) &lt;0.1),"hvlm", "")</f>
        <v/>
      </c>
      <c r="U3171" t="str">
        <f>TEXT((A3171), "MMM _ YYYY")</f>
        <v>Sep  2017</v>
      </c>
      <c r="V3171" t="str">
        <f>TEXT((A3171),"YYYY")</f>
        <v>2017</v>
      </c>
      <c r="W3171" s="1">
        <v>0.2631</v>
      </c>
      <c r="X3171" s="2">
        <f>E3171*W3171</f>
        <v>53.206713000000001</v>
      </c>
      <c r="Y3171" s="2">
        <f>MAX((X3171-O3171),0)</f>
        <v>0</v>
      </c>
    </row>
    <row r="3172" spans="1:25" x14ac:dyDescent="0.3">
      <c r="A3172" s="3">
        <v>42984</v>
      </c>
      <c r="B3172" t="s">
        <v>38</v>
      </c>
      <c r="C3172" t="s">
        <v>68</v>
      </c>
      <c r="D3172">
        <v>34</v>
      </c>
      <c r="E3172">
        <v>271.02</v>
      </c>
      <c r="F3172">
        <v>9214.68</v>
      </c>
      <c r="G3172" t="s">
        <v>56</v>
      </c>
      <c r="H3172" t="s">
        <v>39</v>
      </c>
      <c r="I3172" t="s">
        <v>38</v>
      </c>
      <c r="J3172">
        <v>62.75</v>
      </c>
      <c r="K3172">
        <v>2.1</v>
      </c>
      <c r="L3172">
        <v>5.33</v>
      </c>
      <c r="M3172">
        <v>1.68</v>
      </c>
      <c r="N3172">
        <v>71.86</v>
      </c>
      <c r="O3172">
        <v>199.16</v>
      </c>
      <c r="P3172" s="1">
        <f>O3172/E3172</f>
        <v>0.73485351634565721</v>
      </c>
      <c r="Q3172">
        <f>E3172*D3172</f>
        <v>9214.68</v>
      </c>
      <c r="R3172">
        <f>O3172*D3172</f>
        <v>6771.44</v>
      </c>
      <c r="S3172">
        <f>J3172+K3172+L3172+M3172</f>
        <v>71.86</v>
      </c>
      <c r="T3172" t="str">
        <f>IF(AND((D3172) &gt; 20, (P3172) &lt;0.1),"hvlm", "")</f>
        <v/>
      </c>
      <c r="U3172" t="str">
        <f>TEXT((A3172), "MMM _ YYYY")</f>
        <v>Sep  2017</v>
      </c>
      <c r="V3172" t="str">
        <f>TEXT((A3172),"YYYY")</f>
        <v>2017</v>
      </c>
      <c r="W3172" s="1">
        <v>0.2631</v>
      </c>
      <c r="X3172" s="2">
        <f>E3172*W3172</f>
        <v>71.305362000000002</v>
      </c>
      <c r="Y3172" s="2">
        <f>MAX((X3172-O3172),0)</f>
        <v>0</v>
      </c>
    </row>
    <row r="3173" spans="1:25" x14ac:dyDescent="0.3">
      <c r="A3173" s="3">
        <v>42985</v>
      </c>
      <c r="B3173" t="s">
        <v>267</v>
      </c>
      <c r="C3173" t="s">
        <v>341</v>
      </c>
      <c r="D3173">
        <v>44</v>
      </c>
      <c r="E3173">
        <v>184.89</v>
      </c>
      <c r="F3173">
        <v>8135.16</v>
      </c>
      <c r="G3173" t="s">
        <v>130</v>
      </c>
      <c r="H3173" t="s">
        <v>15</v>
      </c>
      <c r="I3173" t="s">
        <v>267</v>
      </c>
      <c r="J3173">
        <v>196.48</v>
      </c>
      <c r="K3173">
        <v>3.86</v>
      </c>
      <c r="L3173">
        <v>8.5299999999999994</v>
      </c>
      <c r="M3173">
        <v>4.54</v>
      </c>
      <c r="N3173">
        <v>213.41</v>
      </c>
      <c r="O3173">
        <v>-28.52</v>
      </c>
      <c r="P3173" s="1">
        <f>O3173/E3173</f>
        <v>-0.15425388068581319</v>
      </c>
      <c r="Q3173">
        <f>E3173*D3173</f>
        <v>8135.16</v>
      </c>
      <c r="R3173">
        <f>O3173*D3173</f>
        <v>-1254.8799999999999</v>
      </c>
      <c r="S3173">
        <f>J3173+K3173+L3173+M3173</f>
        <v>213.41</v>
      </c>
      <c r="T3173" t="str">
        <f>IF(AND((D3173) &gt; 20, (P3173) &lt;0.1),"hvlm", "")</f>
        <v>hvlm</v>
      </c>
      <c r="U3173" t="str">
        <f>TEXT((A3173), "MMM _ YYYY")</f>
        <v>Sep  2017</v>
      </c>
      <c r="V3173" t="str">
        <f>TEXT((A3173),"YYYY")</f>
        <v>2017</v>
      </c>
      <c r="W3173" s="1">
        <v>0.2631</v>
      </c>
      <c r="X3173" s="2">
        <f>E3173*W3173</f>
        <v>48.644558999999994</v>
      </c>
      <c r="Y3173" s="2">
        <f>MAX((X3173-O3173),0)</f>
        <v>77.164558999999997</v>
      </c>
    </row>
    <row r="3174" spans="1:25" x14ac:dyDescent="0.3">
      <c r="A3174" s="3">
        <v>42986</v>
      </c>
      <c r="B3174" t="s">
        <v>359</v>
      </c>
      <c r="C3174" t="s">
        <v>275</v>
      </c>
      <c r="D3174">
        <v>47</v>
      </c>
      <c r="E3174">
        <v>175.16</v>
      </c>
      <c r="F3174">
        <v>8232.52</v>
      </c>
      <c r="G3174" t="s">
        <v>2</v>
      </c>
      <c r="H3174" t="s">
        <v>174</v>
      </c>
      <c r="I3174" t="s">
        <v>359</v>
      </c>
      <c r="J3174">
        <v>169.25</v>
      </c>
      <c r="K3174">
        <v>14.04</v>
      </c>
      <c r="L3174">
        <v>5.24</v>
      </c>
      <c r="M3174">
        <v>0.18</v>
      </c>
      <c r="N3174">
        <v>188.71</v>
      </c>
      <c r="O3174">
        <v>-13.55</v>
      </c>
      <c r="P3174" s="1">
        <f>O3174/E3174</f>
        <v>-7.7357844256679617E-2</v>
      </c>
      <c r="Q3174">
        <f>E3174*D3174</f>
        <v>8232.52</v>
      </c>
      <c r="R3174">
        <f>O3174*D3174</f>
        <v>-636.85</v>
      </c>
      <c r="S3174">
        <f>J3174+K3174+L3174+M3174</f>
        <v>188.71</v>
      </c>
      <c r="T3174" t="str">
        <f>IF(AND((D3174) &gt; 20, (P3174) &lt;0.1),"hvlm", "")</f>
        <v>hvlm</v>
      </c>
      <c r="U3174" t="str">
        <f>TEXT((A3174), "MMM _ YYYY")</f>
        <v>Sep  2017</v>
      </c>
      <c r="V3174" t="str">
        <f>TEXT((A3174),"YYYY")</f>
        <v>2017</v>
      </c>
      <c r="W3174" s="1">
        <v>0.2631</v>
      </c>
      <c r="X3174" s="2">
        <f>E3174*W3174</f>
        <v>46.084595999999998</v>
      </c>
      <c r="Y3174" s="2">
        <f>MAX((X3174-O3174),0)</f>
        <v>59.634596000000002</v>
      </c>
    </row>
    <row r="3175" spans="1:25" x14ac:dyDescent="0.3">
      <c r="A3175" s="3">
        <v>42987</v>
      </c>
      <c r="B3175" t="s">
        <v>42</v>
      </c>
      <c r="C3175" t="s">
        <v>374</v>
      </c>
      <c r="D3175">
        <v>17</v>
      </c>
      <c r="E3175">
        <v>50.35</v>
      </c>
      <c r="F3175">
        <v>855.95</v>
      </c>
      <c r="G3175" t="s">
        <v>52</v>
      </c>
      <c r="H3175" t="s">
        <v>43</v>
      </c>
      <c r="I3175" t="s">
        <v>42</v>
      </c>
      <c r="J3175">
        <v>128.5</v>
      </c>
      <c r="K3175">
        <v>9.1300000000000008</v>
      </c>
      <c r="L3175">
        <v>6.79</v>
      </c>
      <c r="M3175">
        <v>2.99</v>
      </c>
      <c r="N3175">
        <v>147.41</v>
      </c>
      <c r="O3175">
        <v>-97.06</v>
      </c>
      <c r="P3175" s="1">
        <f>O3175/E3175</f>
        <v>-1.9277060575968223</v>
      </c>
      <c r="Q3175">
        <f>E3175*D3175</f>
        <v>855.95</v>
      </c>
      <c r="R3175">
        <f>O3175*D3175</f>
        <v>-1650.02</v>
      </c>
      <c r="S3175">
        <f>J3175+K3175+L3175+M3175</f>
        <v>147.41</v>
      </c>
      <c r="T3175" t="str">
        <f>IF(AND((D3175) &gt; 20, (P3175) &lt;0.1),"hvlm", "")</f>
        <v/>
      </c>
      <c r="U3175" t="str">
        <f>TEXT((A3175), "MMM _ YYYY")</f>
        <v>Sep  2017</v>
      </c>
      <c r="V3175" t="str">
        <f>TEXT((A3175),"YYYY")</f>
        <v>2017</v>
      </c>
      <c r="W3175" s="1">
        <v>0.2631</v>
      </c>
      <c r="X3175" s="2">
        <f>E3175*W3175</f>
        <v>13.247085</v>
      </c>
      <c r="Y3175" s="2">
        <f>MAX((X3175-O3175),0)</f>
        <v>110.307085</v>
      </c>
    </row>
    <row r="3176" spans="1:25" x14ac:dyDescent="0.3">
      <c r="A3176" s="3">
        <v>42988</v>
      </c>
      <c r="B3176" t="s">
        <v>154</v>
      </c>
      <c r="C3176" t="s">
        <v>353</v>
      </c>
      <c r="D3176">
        <v>14</v>
      </c>
      <c r="E3176">
        <v>331.5</v>
      </c>
      <c r="F3176">
        <v>4641</v>
      </c>
      <c r="G3176" t="s">
        <v>105</v>
      </c>
      <c r="H3176" t="s">
        <v>39</v>
      </c>
      <c r="I3176" t="s">
        <v>154</v>
      </c>
      <c r="J3176">
        <v>143.80000000000001</v>
      </c>
      <c r="K3176">
        <v>12.89</v>
      </c>
      <c r="L3176">
        <v>7.03</v>
      </c>
      <c r="M3176">
        <v>2.64</v>
      </c>
      <c r="N3176">
        <v>166.36</v>
      </c>
      <c r="O3176">
        <v>165.14</v>
      </c>
      <c r="P3176" s="1">
        <f>O3176/E3176</f>
        <v>0.49815987933634986</v>
      </c>
      <c r="Q3176">
        <f>E3176*D3176</f>
        <v>4641</v>
      </c>
      <c r="R3176">
        <f>O3176*D3176</f>
        <v>2311.96</v>
      </c>
      <c r="S3176">
        <f>J3176+K3176+L3176+M3176</f>
        <v>166.35999999999999</v>
      </c>
      <c r="T3176" t="str">
        <f>IF(AND((D3176) &gt; 20, (P3176) &lt;0.1),"hvlm", "")</f>
        <v/>
      </c>
      <c r="U3176" t="str">
        <f>TEXT((A3176), "MMM _ YYYY")</f>
        <v>Sep  2017</v>
      </c>
      <c r="V3176" t="str">
        <f>TEXT((A3176),"YYYY")</f>
        <v>2017</v>
      </c>
      <c r="W3176" s="1">
        <v>0.2631</v>
      </c>
      <c r="X3176" s="2">
        <f>E3176*W3176</f>
        <v>87.217650000000006</v>
      </c>
      <c r="Y3176" s="2">
        <f>MAX((X3176-O3176),0)</f>
        <v>0</v>
      </c>
    </row>
    <row r="3177" spans="1:25" x14ac:dyDescent="0.3">
      <c r="A3177" s="3">
        <v>42989</v>
      </c>
      <c r="B3177" t="s">
        <v>151</v>
      </c>
      <c r="C3177" t="s">
        <v>162</v>
      </c>
      <c r="D3177">
        <v>25</v>
      </c>
      <c r="E3177">
        <v>361.27</v>
      </c>
      <c r="F3177">
        <v>9031.75</v>
      </c>
      <c r="G3177" t="s">
        <v>6</v>
      </c>
      <c r="H3177" t="s">
        <v>30</v>
      </c>
      <c r="I3177" t="s">
        <v>151</v>
      </c>
      <c r="J3177">
        <v>194.24</v>
      </c>
      <c r="K3177">
        <v>11.5</v>
      </c>
      <c r="L3177">
        <v>6.16</v>
      </c>
      <c r="M3177">
        <v>4.6500000000000004</v>
      </c>
      <c r="N3177">
        <v>216.55</v>
      </c>
      <c r="O3177">
        <v>144.72</v>
      </c>
      <c r="P3177" s="1">
        <f>O3177/E3177</f>
        <v>0.40058681872283891</v>
      </c>
      <c r="Q3177">
        <f>E3177*D3177</f>
        <v>9031.75</v>
      </c>
      <c r="R3177">
        <f>O3177*D3177</f>
        <v>3618</v>
      </c>
      <c r="S3177">
        <f>J3177+K3177+L3177+M3177</f>
        <v>216.55</v>
      </c>
      <c r="T3177" t="str">
        <f>IF(AND((D3177) &gt; 20, (P3177) &lt;0.1),"hvlm", "")</f>
        <v/>
      </c>
      <c r="U3177" t="str">
        <f>TEXT((A3177), "MMM _ YYYY")</f>
        <v>Sep  2017</v>
      </c>
      <c r="V3177" t="str">
        <f>TEXT((A3177),"YYYY")</f>
        <v>2017</v>
      </c>
      <c r="W3177" s="1">
        <v>0.2631</v>
      </c>
      <c r="X3177" s="2">
        <f>E3177*W3177</f>
        <v>95.050136999999992</v>
      </c>
      <c r="Y3177" s="2">
        <f>MAX((X3177-O3177),0)</f>
        <v>0</v>
      </c>
    </row>
    <row r="3178" spans="1:25" x14ac:dyDescent="0.3">
      <c r="A3178" s="3">
        <v>42990</v>
      </c>
      <c r="B3178" t="s">
        <v>168</v>
      </c>
      <c r="C3178" t="s">
        <v>244</v>
      </c>
      <c r="D3178">
        <v>48</v>
      </c>
      <c r="E3178">
        <v>389.31</v>
      </c>
      <c r="F3178">
        <v>18686.88</v>
      </c>
      <c r="G3178" t="s">
        <v>26</v>
      </c>
      <c r="H3178" t="s">
        <v>164</v>
      </c>
      <c r="I3178" t="s">
        <v>168</v>
      </c>
      <c r="J3178">
        <v>44.09</v>
      </c>
      <c r="K3178">
        <v>12.76</v>
      </c>
      <c r="L3178">
        <v>7.68</v>
      </c>
      <c r="M3178">
        <v>1.41</v>
      </c>
      <c r="N3178">
        <v>65.94</v>
      </c>
      <c r="O3178">
        <v>323.37</v>
      </c>
      <c r="P3178" s="1">
        <f>O3178/E3178</f>
        <v>0.83062341064961087</v>
      </c>
      <c r="Q3178">
        <f>E3178*D3178</f>
        <v>18686.88</v>
      </c>
      <c r="R3178">
        <f>O3178*D3178</f>
        <v>15521.76</v>
      </c>
      <c r="S3178">
        <f>J3178+K3178+L3178+M3178</f>
        <v>65.94</v>
      </c>
      <c r="T3178" t="str">
        <f>IF(AND((D3178) &gt; 20, (P3178) &lt;0.1),"hvlm", "")</f>
        <v/>
      </c>
      <c r="U3178" t="str">
        <f>TEXT((A3178), "MMM _ YYYY")</f>
        <v>Sep  2017</v>
      </c>
      <c r="V3178" t="str">
        <f>TEXT((A3178),"YYYY")</f>
        <v>2017</v>
      </c>
      <c r="W3178" s="1">
        <v>0.2631</v>
      </c>
      <c r="X3178" s="2">
        <f>E3178*W3178</f>
        <v>102.42746099999999</v>
      </c>
      <c r="Y3178" s="2">
        <f>MAX((X3178-O3178),0)</f>
        <v>0</v>
      </c>
    </row>
    <row r="3179" spans="1:25" x14ac:dyDescent="0.3">
      <c r="A3179" s="3">
        <v>42991</v>
      </c>
      <c r="B3179" t="s">
        <v>180</v>
      </c>
      <c r="C3179" t="s">
        <v>305</v>
      </c>
      <c r="D3179">
        <v>27</v>
      </c>
      <c r="E3179">
        <v>301.74</v>
      </c>
      <c r="F3179">
        <v>8146.98</v>
      </c>
      <c r="G3179" t="s">
        <v>2</v>
      </c>
      <c r="H3179" t="s">
        <v>22</v>
      </c>
      <c r="I3179" t="s">
        <v>180</v>
      </c>
      <c r="J3179">
        <v>91.4</v>
      </c>
      <c r="K3179">
        <v>7.16</v>
      </c>
      <c r="L3179">
        <v>3.8</v>
      </c>
      <c r="M3179">
        <v>2.21</v>
      </c>
      <c r="N3179">
        <v>104.57</v>
      </c>
      <c r="O3179">
        <v>197.17</v>
      </c>
      <c r="P3179" s="1">
        <f>O3179/E3179</f>
        <v>0.65344336183469209</v>
      </c>
      <c r="Q3179">
        <f>E3179*D3179</f>
        <v>8146.9800000000005</v>
      </c>
      <c r="R3179">
        <f>O3179*D3179</f>
        <v>5323.5899999999992</v>
      </c>
      <c r="S3179">
        <f>J3179+K3179+L3179+M3179</f>
        <v>104.57</v>
      </c>
      <c r="T3179" t="str">
        <f>IF(AND((D3179) &gt; 20, (P3179) &lt;0.1),"hvlm", "")</f>
        <v/>
      </c>
      <c r="U3179" t="str">
        <f>TEXT((A3179), "MMM _ YYYY")</f>
        <v>Sep  2017</v>
      </c>
      <c r="V3179" t="str">
        <f>TEXT((A3179),"YYYY")</f>
        <v>2017</v>
      </c>
      <c r="W3179" s="1">
        <v>0.2631</v>
      </c>
      <c r="X3179" s="2">
        <f>E3179*W3179</f>
        <v>79.387794</v>
      </c>
      <c r="Y3179" s="2">
        <f>MAX((X3179-O3179),0)</f>
        <v>0</v>
      </c>
    </row>
    <row r="3180" spans="1:25" x14ac:dyDescent="0.3">
      <c r="A3180" s="3">
        <v>42992</v>
      </c>
      <c r="B3180" t="s">
        <v>200</v>
      </c>
      <c r="C3180" t="s">
        <v>327</v>
      </c>
      <c r="D3180">
        <v>8</v>
      </c>
      <c r="E3180">
        <v>242.08</v>
      </c>
      <c r="F3180">
        <v>1936.64</v>
      </c>
      <c r="G3180" t="s">
        <v>31</v>
      </c>
      <c r="H3180" t="s">
        <v>78</v>
      </c>
      <c r="I3180" t="s">
        <v>200</v>
      </c>
      <c r="J3180">
        <v>177.8</v>
      </c>
      <c r="K3180">
        <v>9.8800000000000008</v>
      </c>
      <c r="L3180">
        <v>4.1100000000000003</v>
      </c>
      <c r="M3180">
        <v>3.74</v>
      </c>
      <c r="N3180">
        <v>195.53</v>
      </c>
      <c r="O3180">
        <v>46.55</v>
      </c>
      <c r="P3180" s="1">
        <f>O3180/E3180</f>
        <v>0.19229180436219429</v>
      </c>
      <c r="Q3180">
        <f>E3180*D3180</f>
        <v>1936.64</v>
      </c>
      <c r="R3180">
        <f>O3180*D3180</f>
        <v>372.4</v>
      </c>
      <c r="S3180">
        <f>J3180+K3180+L3180+M3180</f>
        <v>195.53000000000003</v>
      </c>
      <c r="T3180" t="str">
        <f>IF(AND((D3180) &gt; 20, (P3180) &lt;0.1),"hvlm", "")</f>
        <v/>
      </c>
      <c r="U3180" t="str">
        <f>TEXT((A3180), "MMM _ YYYY")</f>
        <v>Sep  2017</v>
      </c>
      <c r="V3180" t="str">
        <f>TEXT((A3180),"YYYY")</f>
        <v>2017</v>
      </c>
      <c r="W3180" s="1">
        <v>0.2631</v>
      </c>
      <c r="X3180" s="2">
        <f>E3180*W3180</f>
        <v>63.691248000000002</v>
      </c>
      <c r="Y3180" s="2">
        <f>MAX((X3180-O3180),0)</f>
        <v>17.141248000000004</v>
      </c>
    </row>
    <row r="3181" spans="1:25" x14ac:dyDescent="0.3">
      <c r="A3181" s="3">
        <v>42993</v>
      </c>
      <c r="B3181" t="s">
        <v>122</v>
      </c>
      <c r="C3181" t="s">
        <v>275</v>
      </c>
      <c r="D3181">
        <v>17</v>
      </c>
      <c r="E3181">
        <v>144.25</v>
      </c>
      <c r="F3181">
        <v>2452.25</v>
      </c>
      <c r="G3181" t="s">
        <v>2</v>
      </c>
      <c r="H3181" t="s">
        <v>1</v>
      </c>
      <c r="I3181" t="s">
        <v>122</v>
      </c>
      <c r="J3181">
        <v>150.75</v>
      </c>
      <c r="K3181">
        <v>3.34</v>
      </c>
      <c r="L3181">
        <v>9.5399999999999991</v>
      </c>
      <c r="M3181">
        <v>0.97</v>
      </c>
      <c r="N3181">
        <v>164.6</v>
      </c>
      <c r="O3181">
        <v>-20.350000000000001</v>
      </c>
      <c r="P3181" s="1">
        <f>O3181/E3181</f>
        <v>-0.14107452339688042</v>
      </c>
      <c r="Q3181">
        <f>E3181*D3181</f>
        <v>2452.25</v>
      </c>
      <c r="R3181">
        <f>O3181*D3181</f>
        <v>-345.95000000000005</v>
      </c>
      <c r="S3181">
        <f>J3181+K3181+L3181+M3181</f>
        <v>164.6</v>
      </c>
      <c r="T3181" t="str">
        <f>IF(AND((D3181) &gt; 20, (P3181) &lt;0.1),"hvlm", "")</f>
        <v/>
      </c>
      <c r="U3181" t="str">
        <f>TEXT((A3181), "MMM _ YYYY")</f>
        <v>Sep  2017</v>
      </c>
      <c r="V3181" t="str">
        <f>TEXT((A3181),"YYYY")</f>
        <v>2017</v>
      </c>
      <c r="W3181" s="1">
        <v>0.2631</v>
      </c>
      <c r="X3181" s="2">
        <f>E3181*W3181</f>
        <v>37.952174999999997</v>
      </c>
      <c r="Y3181" s="2">
        <f>MAX((X3181-O3181),0)</f>
        <v>58.302174999999998</v>
      </c>
    </row>
    <row r="3182" spans="1:25" x14ac:dyDescent="0.3">
      <c r="A3182" s="3">
        <v>42994</v>
      </c>
      <c r="B3182" t="s">
        <v>204</v>
      </c>
      <c r="C3182" t="s">
        <v>305</v>
      </c>
      <c r="D3182">
        <v>5</v>
      </c>
      <c r="E3182">
        <v>399.75</v>
      </c>
      <c r="F3182">
        <v>1998.75</v>
      </c>
      <c r="G3182" t="s">
        <v>2</v>
      </c>
      <c r="H3182" t="s">
        <v>67</v>
      </c>
      <c r="I3182" t="s">
        <v>204</v>
      </c>
      <c r="J3182">
        <v>146.91999999999999</v>
      </c>
      <c r="K3182">
        <v>11.58</v>
      </c>
      <c r="L3182">
        <v>4.84</v>
      </c>
      <c r="M3182">
        <v>1.92</v>
      </c>
      <c r="N3182">
        <v>165.26</v>
      </c>
      <c r="O3182">
        <v>234.49</v>
      </c>
      <c r="P3182" s="1">
        <f>O3182/E3182</f>
        <v>0.58659161976235152</v>
      </c>
      <c r="Q3182">
        <f>E3182*D3182</f>
        <v>1998.75</v>
      </c>
      <c r="R3182">
        <f>O3182*D3182</f>
        <v>1172.45</v>
      </c>
      <c r="S3182">
        <f>J3182+K3182+L3182+M3182</f>
        <v>165.26</v>
      </c>
      <c r="T3182" t="str">
        <f>IF(AND((D3182) &gt; 20, (P3182) &lt;0.1),"hvlm", "")</f>
        <v/>
      </c>
      <c r="U3182" t="str">
        <f>TEXT((A3182), "MMM _ YYYY")</f>
        <v>Sep  2017</v>
      </c>
      <c r="V3182" t="str">
        <f>TEXT((A3182),"YYYY")</f>
        <v>2017</v>
      </c>
      <c r="W3182" s="1">
        <v>0.2631</v>
      </c>
      <c r="X3182" s="2">
        <f>E3182*W3182</f>
        <v>105.17422500000001</v>
      </c>
      <c r="Y3182" s="2">
        <f>MAX((X3182-O3182),0)</f>
        <v>0</v>
      </c>
    </row>
    <row r="3183" spans="1:25" x14ac:dyDescent="0.3">
      <c r="A3183" s="3">
        <v>42995</v>
      </c>
      <c r="B3183" t="s">
        <v>234</v>
      </c>
      <c r="C3183" t="s">
        <v>162</v>
      </c>
      <c r="D3183">
        <v>12</v>
      </c>
      <c r="E3183">
        <v>256.41000000000003</v>
      </c>
      <c r="F3183">
        <v>3076.92</v>
      </c>
      <c r="G3183" t="s">
        <v>6</v>
      </c>
      <c r="H3183" t="s">
        <v>15</v>
      </c>
      <c r="I3183" t="s">
        <v>234</v>
      </c>
      <c r="J3183">
        <v>102.68</v>
      </c>
      <c r="K3183">
        <v>7.32</v>
      </c>
      <c r="L3183">
        <v>8.57</v>
      </c>
      <c r="M3183">
        <v>0.64</v>
      </c>
      <c r="N3183">
        <v>119.21</v>
      </c>
      <c r="O3183">
        <v>137.19999999999999</v>
      </c>
      <c r="P3183" s="1">
        <f>O3183/E3183</f>
        <v>0.53508053508053499</v>
      </c>
      <c r="Q3183">
        <f>E3183*D3183</f>
        <v>3076.92</v>
      </c>
      <c r="R3183">
        <f>O3183*D3183</f>
        <v>1646.3999999999999</v>
      </c>
      <c r="S3183">
        <f>J3183+K3183+L3183+M3183</f>
        <v>119.21</v>
      </c>
      <c r="T3183" t="str">
        <f>IF(AND((D3183) &gt; 20, (P3183) &lt;0.1),"hvlm", "")</f>
        <v/>
      </c>
      <c r="U3183" t="str">
        <f>TEXT((A3183), "MMM _ YYYY")</f>
        <v>Sep  2017</v>
      </c>
      <c r="V3183" t="str">
        <f>TEXT((A3183),"YYYY")</f>
        <v>2017</v>
      </c>
      <c r="W3183" s="1">
        <v>0.2631</v>
      </c>
      <c r="X3183" s="2">
        <f>E3183*W3183</f>
        <v>67.461471000000003</v>
      </c>
      <c r="Y3183" s="2">
        <f>MAX((X3183-O3183),0)</f>
        <v>0</v>
      </c>
    </row>
    <row r="3184" spans="1:25" x14ac:dyDescent="0.3">
      <c r="A3184" s="3">
        <v>42996</v>
      </c>
      <c r="B3184" t="s">
        <v>384</v>
      </c>
      <c r="C3184" t="s">
        <v>299</v>
      </c>
      <c r="D3184">
        <v>38</v>
      </c>
      <c r="E3184">
        <v>288.39999999999998</v>
      </c>
      <c r="F3184">
        <v>10959.2</v>
      </c>
      <c r="G3184" t="s">
        <v>23</v>
      </c>
      <c r="H3184" t="s">
        <v>242</v>
      </c>
      <c r="I3184" t="s">
        <v>384</v>
      </c>
      <c r="J3184">
        <v>28.44</v>
      </c>
      <c r="K3184">
        <v>6.62</v>
      </c>
      <c r="L3184">
        <v>1.96</v>
      </c>
      <c r="M3184">
        <v>3.67</v>
      </c>
      <c r="N3184">
        <v>40.69</v>
      </c>
      <c r="O3184">
        <v>247.71</v>
      </c>
      <c r="P3184" s="1">
        <f>O3184/E3184</f>
        <v>0.85891123439667139</v>
      </c>
      <c r="Q3184">
        <f>E3184*D3184</f>
        <v>10959.199999999999</v>
      </c>
      <c r="R3184">
        <f>O3184*D3184</f>
        <v>9412.98</v>
      </c>
      <c r="S3184">
        <f>J3184+K3184+L3184+M3184</f>
        <v>40.690000000000005</v>
      </c>
      <c r="T3184" t="str">
        <f>IF(AND((D3184) &gt; 20, (P3184) &lt;0.1),"hvlm", "")</f>
        <v/>
      </c>
      <c r="U3184" t="str">
        <f>TEXT((A3184), "MMM _ YYYY")</f>
        <v>Sep  2017</v>
      </c>
      <c r="V3184" t="str">
        <f>TEXT((A3184),"YYYY")</f>
        <v>2017</v>
      </c>
      <c r="W3184" s="1">
        <v>0.2631</v>
      </c>
      <c r="X3184" s="2">
        <f>E3184*W3184</f>
        <v>75.878039999999999</v>
      </c>
      <c r="Y3184" s="2">
        <f>MAX((X3184-O3184),0)</f>
        <v>0</v>
      </c>
    </row>
    <row r="3185" spans="1:25" x14ac:dyDescent="0.3">
      <c r="A3185" s="3">
        <v>42997</v>
      </c>
      <c r="B3185" t="s">
        <v>119</v>
      </c>
      <c r="C3185" t="s">
        <v>40</v>
      </c>
      <c r="D3185">
        <v>18</v>
      </c>
      <c r="E3185">
        <v>288.83999999999997</v>
      </c>
      <c r="F3185">
        <v>5199.12</v>
      </c>
      <c r="G3185" t="s">
        <v>23</v>
      </c>
      <c r="H3185" t="s">
        <v>120</v>
      </c>
      <c r="I3185" t="s">
        <v>119</v>
      </c>
      <c r="J3185">
        <v>158.41</v>
      </c>
      <c r="K3185">
        <v>2.16</v>
      </c>
      <c r="L3185">
        <v>9.6</v>
      </c>
      <c r="M3185">
        <v>0.09</v>
      </c>
      <c r="N3185">
        <v>170.26</v>
      </c>
      <c r="O3185">
        <v>118.58</v>
      </c>
      <c r="P3185" s="1">
        <f>O3185/E3185</f>
        <v>0.41053870655033931</v>
      </c>
      <c r="Q3185">
        <f>E3185*D3185</f>
        <v>5199.12</v>
      </c>
      <c r="R3185">
        <f>O3185*D3185</f>
        <v>2134.44</v>
      </c>
      <c r="S3185">
        <f>J3185+K3185+L3185+M3185</f>
        <v>170.26</v>
      </c>
      <c r="T3185" t="str">
        <f>IF(AND((D3185) &gt; 20, (P3185) &lt;0.1),"hvlm", "")</f>
        <v/>
      </c>
      <c r="U3185" t="str">
        <f>TEXT((A3185), "MMM _ YYYY")</f>
        <v>Sep  2017</v>
      </c>
      <c r="V3185" t="str">
        <f>TEXT((A3185),"YYYY")</f>
        <v>2017</v>
      </c>
      <c r="W3185" s="1">
        <v>0.2631</v>
      </c>
      <c r="X3185" s="2">
        <f>E3185*W3185</f>
        <v>75.993803999999997</v>
      </c>
      <c r="Y3185" s="2">
        <f>MAX((X3185-O3185),0)</f>
        <v>0</v>
      </c>
    </row>
    <row r="3186" spans="1:25" x14ac:dyDescent="0.3">
      <c r="A3186" s="3">
        <v>42998</v>
      </c>
      <c r="B3186" t="s">
        <v>149</v>
      </c>
      <c r="C3186" t="s">
        <v>116</v>
      </c>
      <c r="D3186">
        <v>26</v>
      </c>
      <c r="E3186">
        <v>345.84</v>
      </c>
      <c r="F3186">
        <v>8991.84</v>
      </c>
      <c r="G3186" t="s">
        <v>12</v>
      </c>
      <c r="H3186" t="s">
        <v>11</v>
      </c>
      <c r="I3186" t="s">
        <v>149</v>
      </c>
      <c r="J3186">
        <v>125.26</v>
      </c>
      <c r="K3186">
        <v>5.74</v>
      </c>
      <c r="L3186">
        <v>1.68</v>
      </c>
      <c r="M3186">
        <v>0.83</v>
      </c>
      <c r="N3186">
        <v>133.51</v>
      </c>
      <c r="O3186">
        <v>212.33</v>
      </c>
      <c r="P3186" s="1">
        <f>O3186/E3186</f>
        <v>0.61395442979412451</v>
      </c>
      <c r="Q3186">
        <f>E3186*D3186</f>
        <v>8991.84</v>
      </c>
      <c r="R3186">
        <f>O3186*D3186</f>
        <v>5520.58</v>
      </c>
      <c r="S3186">
        <f>J3186+K3186+L3186+M3186</f>
        <v>133.51000000000002</v>
      </c>
      <c r="T3186" t="str">
        <f>IF(AND((D3186) &gt; 20, (P3186) &lt;0.1),"hvlm", "")</f>
        <v/>
      </c>
      <c r="U3186" t="str">
        <f>TEXT((A3186), "MMM _ YYYY")</f>
        <v>Sep  2017</v>
      </c>
      <c r="V3186" t="str">
        <f>TEXT((A3186),"YYYY")</f>
        <v>2017</v>
      </c>
      <c r="W3186" s="1">
        <v>0.2631</v>
      </c>
      <c r="X3186" s="2">
        <f>E3186*W3186</f>
        <v>90.990503999999987</v>
      </c>
      <c r="Y3186" s="2">
        <f>MAX((X3186-O3186),0)</f>
        <v>0</v>
      </c>
    </row>
    <row r="3187" spans="1:25" x14ac:dyDescent="0.3">
      <c r="A3187" s="3">
        <v>42999</v>
      </c>
      <c r="B3187" t="s">
        <v>58</v>
      </c>
      <c r="C3187" t="s">
        <v>46</v>
      </c>
      <c r="D3187">
        <v>31</v>
      </c>
      <c r="E3187">
        <v>53.39</v>
      </c>
      <c r="F3187">
        <v>1655.09</v>
      </c>
      <c r="G3187" t="s">
        <v>8</v>
      </c>
      <c r="H3187" t="s">
        <v>30</v>
      </c>
      <c r="I3187" t="s">
        <v>58</v>
      </c>
      <c r="J3187">
        <v>69.45</v>
      </c>
      <c r="K3187">
        <v>10.11</v>
      </c>
      <c r="L3187">
        <v>1.6</v>
      </c>
      <c r="M3187">
        <v>2.86</v>
      </c>
      <c r="N3187">
        <v>84.02</v>
      </c>
      <c r="O3187">
        <v>-30.63</v>
      </c>
      <c r="P3187" s="1">
        <f>O3187/E3187</f>
        <v>-0.57370294062558524</v>
      </c>
      <c r="Q3187">
        <f>E3187*D3187</f>
        <v>1655.09</v>
      </c>
      <c r="R3187">
        <f>O3187*D3187</f>
        <v>-949.53</v>
      </c>
      <c r="S3187">
        <f>J3187+K3187+L3187+M3187</f>
        <v>84.02</v>
      </c>
      <c r="T3187" t="str">
        <f>IF(AND((D3187) &gt; 20, (P3187) &lt;0.1),"hvlm", "")</f>
        <v>hvlm</v>
      </c>
      <c r="U3187" t="str">
        <f>TEXT((A3187), "MMM _ YYYY")</f>
        <v>Sep  2017</v>
      </c>
      <c r="V3187" t="str">
        <f>TEXT((A3187),"YYYY")</f>
        <v>2017</v>
      </c>
      <c r="W3187" s="1">
        <v>0.2631</v>
      </c>
      <c r="X3187" s="2">
        <f>E3187*W3187</f>
        <v>14.046908999999999</v>
      </c>
      <c r="Y3187" s="2">
        <f>MAX((X3187-O3187),0)</f>
        <v>44.676908999999995</v>
      </c>
    </row>
    <row r="3188" spans="1:25" x14ac:dyDescent="0.3">
      <c r="A3188" s="3">
        <v>43000</v>
      </c>
      <c r="B3188" t="s">
        <v>277</v>
      </c>
      <c r="C3188" t="s">
        <v>353</v>
      </c>
      <c r="D3188">
        <v>37</v>
      </c>
      <c r="E3188">
        <v>127.09</v>
      </c>
      <c r="F3188">
        <v>4702.33</v>
      </c>
      <c r="G3188" t="s">
        <v>105</v>
      </c>
      <c r="H3188" t="s">
        <v>80</v>
      </c>
      <c r="I3188" t="s">
        <v>277</v>
      </c>
      <c r="J3188">
        <v>106.41</v>
      </c>
      <c r="K3188">
        <v>8.44</v>
      </c>
      <c r="L3188">
        <v>4.8</v>
      </c>
      <c r="M3188">
        <v>4.41</v>
      </c>
      <c r="N3188">
        <v>124.06</v>
      </c>
      <c r="O3188">
        <v>3.03</v>
      </c>
      <c r="P3188" s="1">
        <f>O3188/E3188</f>
        <v>2.3841372255881656E-2</v>
      </c>
      <c r="Q3188">
        <f>E3188*D3188</f>
        <v>4702.33</v>
      </c>
      <c r="R3188">
        <f>O3188*D3188</f>
        <v>112.11</v>
      </c>
      <c r="S3188">
        <f>J3188+K3188+L3188+M3188</f>
        <v>124.05999999999999</v>
      </c>
      <c r="T3188" t="str">
        <f>IF(AND((D3188) &gt; 20, (P3188) &lt;0.1),"hvlm", "")</f>
        <v>hvlm</v>
      </c>
      <c r="U3188" t="str">
        <f>TEXT((A3188), "MMM _ YYYY")</f>
        <v>Sep  2017</v>
      </c>
      <c r="V3188" t="str">
        <f>TEXT((A3188),"YYYY")</f>
        <v>2017</v>
      </c>
      <c r="W3188" s="1">
        <v>0.2631</v>
      </c>
      <c r="X3188" s="2">
        <f>E3188*W3188</f>
        <v>33.437379</v>
      </c>
      <c r="Y3188" s="2">
        <f>MAX((X3188-O3188),0)</f>
        <v>30.407378999999999</v>
      </c>
    </row>
    <row r="3189" spans="1:25" x14ac:dyDescent="0.3">
      <c r="A3189" s="3">
        <v>43001</v>
      </c>
      <c r="B3189" t="s">
        <v>333</v>
      </c>
      <c r="C3189" t="s">
        <v>157</v>
      </c>
      <c r="D3189">
        <v>6</v>
      </c>
      <c r="E3189">
        <v>282.94</v>
      </c>
      <c r="F3189">
        <v>1697.64</v>
      </c>
      <c r="G3189" t="s">
        <v>110</v>
      </c>
      <c r="H3189" t="s">
        <v>174</v>
      </c>
      <c r="I3189" t="s">
        <v>333</v>
      </c>
      <c r="J3189">
        <v>125.33</v>
      </c>
      <c r="K3189">
        <v>13.8</v>
      </c>
      <c r="L3189">
        <v>9.11</v>
      </c>
      <c r="M3189">
        <v>0.55000000000000004</v>
      </c>
      <c r="N3189">
        <v>148.79</v>
      </c>
      <c r="O3189">
        <v>134.15</v>
      </c>
      <c r="P3189" s="1">
        <f>O3189/E3189</f>
        <v>0.47412879055630169</v>
      </c>
      <c r="Q3189">
        <f>E3189*D3189</f>
        <v>1697.6399999999999</v>
      </c>
      <c r="R3189">
        <f>O3189*D3189</f>
        <v>804.90000000000009</v>
      </c>
      <c r="S3189">
        <f>J3189+K3189+L3189+M3189</f>
        <v>148.79000000000002</v>
      </c>
      <c r="T3189" t="str">
        <f>IF(AND((D3189) &gt; 20, (P3189) &lt;0.1),"hvlm", "")</f>
        <v/>
      </c>
      <c r="U3189" t="str">
        <f>TEXT((A3189), "MMM _ YYYY")</f>
        <v>Sep  2017</v>
      </c>
      <c r="V3189" t="str">
        <f>TEXT((A3189),"YYYY")</f>
        <v>2017</v>
      </c>
      <c r="W3189" s="1">
        <v>0.2631</v>
      </c>
      <c r="X3189" s="2">
        <f>E3189*W3189</f>
        <v>74.441513999999998</v>
      </c>
      <c r="Y3189" s="2">
        <f>MAX((X3189-O3189),0)</f>
        <v>0</v>
      </c>
    </row>
    <row r="3190" spans="1:25" x14ac:dyDescent="0.3">
      <c r="A3190" s="3">
        <v>43002</v>
      </c>
      <c r="B3190" t="s">
        <v>294</v>
      </c>
      <c r="C3190" t="s">
        <v>32</v>
      </c>
      <c r="D3190">
        <v>41</v>
      </c>
      <c r="E3190">
        <v>363.3</v>
      </c>
      <c r="F3190">
        <v>14895.3</v>
      </c>
      <c r="G3190" t="s">
        <v>31</v>
      </c>
      <c r="H3190" t="s">
        <v>120</v>
      </c>
      <c r="I3190" t="s">
        <v>294</v>
      </c>
      <c r="J3190">
        <v>82.53</v>
      </c>
      <c r="K3190">
        <v>9.7899999999999991</v>
      </c>
      <c r="L3190">
        <v>4.0999999999999996</v>
      </c>
      <c r="M3190">
        <v>0.9</v>
      </c>
      <c r="N3190">
        <v>97.32</v>
      </c>
      <c r="O3190">
        <v>265.98</v>
      </c>
      <c r="P3190" s="1">
        <f>O3190/E3190</f>
        <v>0.73212221304706859</v>
      </c>
      <c r="Q3190">
        <f>E3190*D3190</f>
        <v>14895.300000000001</v>
      </c>
      <c r="R3190">
        <f>O3190*D3190</f>
        <v>10905.18</v>
      </c>
      <c r="S3190">
        <f>J3190+K3190+L3190+M3190</f>
        <v>97.32</v>
      </c>
      <c r="T3190" t="str">
        <f>IF(AND((D3190) &gt; 20, (P3190) &lt;0.1),"hvlm", "")</f>
        <v/>
      </c>
      <c r="U3190" t="str">
        <f>TEXT((A3190), "MMM _ YYYY")</f>
        <v>Sep  2017</v>
      </c>
      <c r="V3190" t="str">
        <f>TEXT((A3190),"YYYY")</f>
        <v>2017</v>
      </c>
      <c r="W3190" s="1">
        <v>0.2631</v>
      </c>
      <c r="X3190" s="2">
        <f>E3190*W3190</f>
        <v>95.584230000000005</v>
      </c>
      <c r="Y3190" s="2">
        <f>MAX((X3190-O3190),0)</f>
        <v>0</v>
      </c>
    </row>
    <row r="3191" spans="1:25" x14ac:dyDescent="0.3">
      <c r="A3191" s="3">
        <v>43003</v>
      </c>
      <c r="B3191" t="s">
        <v>269</v>
      </c>
      <c r="C3191" t="s">
        <v>217</v>
      </c>
      <c r="D3191">
        <v>15</v>
      </c>
      <c r="E3191">
        <v>289.87</v>
      </c>
      <c r="F3191">
        <v>4348.05</v>
      </c>
      <c r="G3191" t="s">
        <v>52</v>
      </c>
      <c r="H3191" t="s">
        <v>1</v>
      </c>
      <c r="I3191" t="s">
        <v>269</v>
      </c>
      <c r="J3191">
        <v>28.26</v>
      </c>
      <c r="K3191">
        <v>9.35</v>
      </c>
      <c r="L3191">
        <v>6.61</v>
      </c>
      <c r="M3191">
        <v>4.2</v>
      </c>
      <c r="N3191">
        <v>48.42</v>
      </c>
      <c r="O3191">
        <v>241.45</v>
      </c>
      <c r="P3191" s="1">
        <f>O3191/E3191</f>
        <v>0.83295960258046708</v>
      </c>
      <c r="Q3191">
        <f>E3191*D3191</f>
        <v>4348.05</v>
      </c>
      <c r="R3191">
        <f>O3191*D3191</f>
        <v>3621.75</v>
      </c>
      <c r="S3191">
        <f>J3191+K3191+L3191+M3191</f>
        <v>48.42</v>
      </c>
      <c r="T3191" t="str">
        <f>IF(AND((D3191) &gt; 20, (P3191) &lt;0.1),"hvlm", "")</f>
        <v/>
      </c>
      <c r="U3191" t="str">
        <f>TEXT((A3191), "MMM _ YYYY")</f>
        <v>Sep  2017</v>
      </c>
      <c r="V3191" t="str">
        <f>TEXT((A3191),"YYYY")</f>
        <v>2017</v>
      </c>
      <c r="W3191" s="1">
        <v>0.2631</v>
      </c>
      <c r="X3191" s="2">
        <f>E3191*W3191</f>
        <v>76.264797000000002</v>
      </c>
      <c r="Y3191" s="2">
        <f>MAX((X3191-O3191),0)</f>
        <v>0</v>
      </c>
    </row>
    <row r="3192" spans="1:25" x14ac:dyDescent="0.3">
      <c r="A3192" s="3">
        <v>43004</v>
      </c>
      <c r="B3192" t="s">
        <v>303</v>
      </c>
      <c r="C3192" t="s">
        <v>46</v>
      </c>
      <c r="D3192">
        <v>42</v>
      </c>
      <c r="E3192">
        <v>194.72</v>
      </c>
      <c r="F3192">
        <v>8178.24</v>
      </c>
      <c r="G3192" t="s">
        <v>8</v>
      </c>
      <c r="H3192" t="s">
        <v>19</v>
      </c>
      <c r="I3192" t="s">
        <v>303</v>
      </c>
      <c r="J3192">
        <v>126.54</v>
      </c>
      <c r="K3192">
        <v>8.16</v>
      </c>
      <c r="L3192">
        <v>5.82</v>
      </c>
      <c r="M3192">
        <v>2.09</v>
      </c>
      <c r="N3192">
        <v>142.61000000000001</v>
      </c>
      <c r="O3192">
        <v>52.11</v>
      </c>
      <c r="P3192" s="1">
        <f>O3192/E3192</f>
        <v>0.26761503697617089</v>
      </c>
      <c r="Q3192">
        <f>E3192*D3192</f>
        <v>8178.24</v>
      </c>
      <c r="R3192">
        <f>O3192*D3192</f>
        <v>2188.62</v>
      </c>
      <c r="S3192">
        <f>J3192+K3192+L3192+M3192</f>
        <v>142.61000000000001</v>
      </c>
      <c r="T3192" t="str">
        <f>IF(AND((D3192) &gt; 20, (P3192) &lt;0.1),"hvlm", "")</f>
        <v/>
      </c>
      <c r="U3192" t="str">
        <f>TEXT((A3192), "MMM _ YYYY")</f>
        <v>Sep  2017</v>
      </c>
      <c r="V3192" t="str">
        <f>TEXT((A3192),"YYYY")</f>
        <v>2017</v>
      </c>
      <c r="W3192" s="1">
        <v>0.2631</v>
      </c>
      <c r="X3192" s="2">
        <f>E3192*W3192</f>
        <v>51.230831999999999</v>
      </c>
      <c r="Y3192" s="2">
        <f>MAX((X3192-O3192),0)</f>
        <v>0</v>
      </c>
    </row>
    <row r="3193" spans="1:25" x14ac:dyDescent="0.3">
      <c r="A3193" s="3">
        <v>43005</v>
      </c>
      <c r="B3193" t="s">
        <v>165</v>
      </c>
      <c r="C3193" t="s">
        <v>57</v>
      </c>
      <c r="D3193">
        <v>49</v>
      </c>
      <c r="E3193">
        <v>176.54</v>
      </c>
      <c r="F3193">
        <v>8650.4599999999991</v>
      </c>
      <c r="G3193" t="s">
        <v>56</v>
      </c>
      <c r="H3193" t="s">
        <v>55</v>
      </c>
      <c r="I3193" t="s">
        <v>165</v>
      </c>
      <c r="J3193">
        <v>194.36</v>
      </c>
      <c r="K3193">
        <v>3.73</v>
      </c>
      <c r="L3193">
        <v>6.28</v>
      </c>
      <c r="M3193">
        <v>3.22</v>
      </c>
      <c r="N3193">
        <v>207.59</v>
      </c>
      <c r="O3193">
        <v>-31.05</v>
      </c>
      <c r="P3193" s="1">
        <f>O3193/E3193</f>
        <v>-0.17588082021071713</v>
      </c>
      <c r="Q3193">
        <f>E3193*D3193</f>
        <v>8650.4599999999991</v>
      </c>
      <c r="R3193">
        <f>O3193*D3193</f>
        <v>-1521.45</v>
      </c>
      <c r="S3193">
        <f>J3193+K3193+L3193+M3193</f>
        <v>207.59</v>
      </c>
      <c r="T3193" t="str">
        <f>IF(AND((D3193) &gt; 20, (P3193) &lt;0.1),"hvlm", "")</f>
        <v>hvlm</v>
      </c>
      <c r="U3193" t="str">
        <f>TEXT((A3193), "MMM _ YYYY")</f>
        <v>Sep  2017</v>
      </c>
      <c r="V3193" t="str">
        <f>TEXT((A3193),"YYYY")</f>
        <v>2017</v>
      </c>
      <c r="W3193" s="1">
        <v>0.2631</v>
      </c>
      <c r="X3193" s="2">
        <f>E3193*W3193</f>
        <v>46.447673999999999</v>
      </c>
      <c r="Y3193" s="2">
        <f>MAX((X3193-O3193),0)</f>
        <v>77.497674000000004</v>
      </c>
    </row>
    <row r="3194" spans="1:25" x14ac:dyDescent="0.3">
      <c r="A3194" s="3">
        <v>43006</v>
      </c>
      <c r="B3194" t="s">
        <v>136</v>
      </c>
      <c r="C3194" t="s">
        <v>189</v>
      </c>
      <c r="D3194">
        <v>26</v>
      </c>
      <c r="E3194">
        <v>308.27999999999997</v>
      </c>
      <c r="F3194">
        <v>8015.28</v>
      </c>
      <c r="G3194" t="s">
        <v>81</v>
      </c>
      <c r="H3194" t="s">
        <v>15</v>
      </c>
      <c r="I3194" t="s">
        <v>136</v>
      </c>
      <c r="J3194">
        <v>81.48</v>
      </c>
      <c r="K3194">
        <v>6.45</v>
      </c>
      <c r="L3194">
        <v>7.34</v>
      </c>
      <c r="M3194">
        <v>0.87</v>
      </c>
      <c r="N3194">
        <v>96.14</v>
      </c>
      <c r="O3194">
        <v>212.14</v>
      </c>
      <c r="P3194" s="1">
        <f>O3194/E3194</f>
        <v>0.68814065135591018</v>
      </c>
      <c r="Q3194">
        <f>E3194*D3194</f>
        <v>8015.2799999999988</v>
      </c>
      <c r="R3194">
        <f>O3194*D3194</f>
        <v>5515.6399999999994</v>
      </c>
      <c r="S3194">
        <f>J3194+K3194+L3194+M3194</f>
        <v>96.140000000000015</v>
      </c>
      <c r="T3194" t="str">
        <f>IF(AND((D3194) &gt; 20, (P3194) &lt;0.1),"hvlm", "")</f>
        <v/>
      </c>
      <c r="U3194" t="str">
        <f>TEXT((A3194), "MMM _ YYYY")</f>
        <v>Sep  2017</v>
      </c>
      <c r="V3194" t="str">
        <f>TEXT((A3194),"YYYY")</f>
        <v>2017</v>
      </c>
      <c r="W3194" s="1">
        <v>0.2631</v>
      </c>
      <c r="X3194" s="2">
        <f>E3194*W3194</f>
        <v>81.108467999999988</v>
      </c>
      <c r="Y3194" s="2">
        <f>MAX((X3194-O3194),0)</f>
        <v>0</v>
      </c>
    </row>
    <row r="3195" spans="1:25" x14ac:dyDescent="0.3">
      <c r="A3195" s="3">
        <v>43007</v>
      </c>
      <c r="B3195" t="s">
        <v>246</v>
      </c>
      <c r="C3195" t="s">
        <v>190</v>
      </c>
      <c r="D3195">
        <v>12</v>
      </c>
      <c r="E3195">
        <v>309.43</v>
      </c>
      <c r="F3195">
        <v>3713.16</v>
      </c>
      <c r="G3195" t="s">
        <v>48</v>
      </c>
      <c r="H3195" t="s">
        <v>22</v>
      </c>
      <c r="I3195" t="s">
        <v>246</v>
      </c>
      <c r="J3195">
        <v>105.99</v>
      </c>
      <c r="K3195">
        <v>6.75</v>
      </c>
      <c r="L3195">
        <v>7.89</v>
      </c>
      <c r="M3195">
        <v>3.66</v>
      </c>
      <c r="N3195">
        <v>124.29</v>
      </c>
      <c r="O3195">
        <v>185.14</v>
      </c>
      <c r="P3195" s="1">
        <f>O3195/E3195</f>
        <v>0.59832595417380341</v>
      </c>
      <c r="Q3195">
        <f>E3195*D3195</f>
        <v>3713.16</v>
      </c>
      <c r="R3195">
        <f>O3195*D3195</f>
        <v>2221.6799999999998</v>
      </c>
      <c r="S3195">
        <f>J3195+K3195+L3195+M3195</f>
        <v>124.28999999999999</v>
      </c>
      <c r="T3195" t="str">
        <f>IF(AND((D3195) &gt; 20, (P3195) &lt;0.1),"hvlm", "")</f>
        <v/>
      </c>
      <c r="U3195" t="str">
        <f>TEXT((A3195), "MMM _ YYYY")</f>
        <v>Sep  2017</v>
      </c>
      <c r="V3195" t="str">
        <f>TEXT((A3195),"YYYY")</f>
        <v>2017</v>
      </c>
      <c r="W3195" s="1">
        <v>0.2631</v>
      </c>
      <c r="X3195" s="2">
        <f>E3195*W3195</f>
        <v>81.411033000000003</v>
      </c>
      <c r="Y3195" s="2">
        <f>MAX((X3195-O3195),0)</f>
        <v>0</v>
      </c>
    </row>
    <row r="3196" spans="1:25" x14ac:dyDescent="0.3">
      <c r="A3196" s="3">
        <v>43008</v>
      </c>
      <c r="B3196" t="s">
        <v>152</v>
      </c>
      <c r="C3196" t="s">
        <v>140</v>
      </c>
      <c r="D3196">
        <v>41</v>
      </c>
      <c r="E3196">
        <v>262.47000000000003</v>
      </c>
      <c r="F3196">
        <v>10761.27</v>
      </c>
      <c r="G3196" t="s">
        <v>105</v>
      </c>
      <c r="H3196" t="s">
        <v>5</v>
      </c>
      <c r="I3196" t="s">
        <v>152</v>
      </c>
      <c r="J3196">
        <v>68.36</v>
      </c>
      <c r="K3196">
        <v>7.09</v>
      </c>
      <c r="L3196">
        <v>2.2599999999999998</v>
      </c>
      <c r="M3196">
        <v>2.61</v>
      </c>
      <c r="N3196">
        <v>80.319999999999993</v>
      </c>
      <c r="O3196">
        <v>182.15</v>
      </c>
      <c r="P3196" s="1">
        <f>O3196/E3196</f>
        <v>0.69398407437040421</v>
      </c>
      <c r="Q3196">
        <f>E3196*D3196</f>
        <v>10761.27</v>
      </c>
      <c r="R3196">
        <f>O3196*D3196</f>
        <v>7468.1500000000005</v>
      </c>
      <c r="S3196">
        <f>J3196+K3196+L3196+M3196</f>
        <v>80.320000000000007</v>
      </c>
      <c r="T3196" t="str">
        <f>IF(AND((D3196) &gt; 20, (P3196) &lt;0.1),"hvlm", "")</f>
        <v/>
      </c>
      <c r="U3196" t="str">
        <f>TEXT((A3196), "MMM _ YYYY")</f>
        <v>Sep  2017</v>
      </c>
      <c r="V3196" t="str">
        <f>TEXT((A3196),"YYYY")</f>
        <v>2017</v>
      </c>
      <c r="W3196" s="1">
        <v>0.2631</v>
      </c>
      <c r="X3196" s="2">
        <f>E3196*W3196</f>
        <v>69.055857000000003</v>
      </c>
      <c r="Y3196" s="2">
        <f>MAX((X3196-O3196),0)</f>
        <v>0</v>
      </c>
    </row>
    <row r="3197" spans="1:25" x14ac:dyDescent="0.3">
      <c r="A3197" s="3">
        <v>43009</v>
      </c>
      <c r="B3197" t="s">
        <v>66</v>
      </c>
      <c r="C3197" t="s">
        <v>352</v>
      </c>
      <c r="D3197">
        <v>47</v>
      </c>
      <c r="E3197">
        <v>152.01</v>
      </c>
      <c r="F3197">
        <v>7144.47</v>
      </c>
      <c r="G3197" t="s">
        <v>110</v>
      </c>
      <c r="H3197" t="s">
        <v>67</v>
      </c>
      <c r="I3197" t="s">
        <v>66</v>
      </c>
      <c r="J3197">
        <v>134.6</v>
      </c>
      <c r="K3197">
        <v>11.28</v>
      </c>
      <c r="L3197">
        <v>9.24</v>
      </c>
      <c r="M3197">
        <v>2.78</v>
      </c>
      <c r="N3197">
        <v>157.9</v>
      </c>
      <c r="O3197">
        <v>-5.8900000000000103</v>
      </c>
      <c r="P3197" s="1">
        <f>O3197/E3197</f>
        <v>-3.8747450825603651E-2</v>
      </c>
      <c r="Q3197">
        <f>E3197*D3197</f>
        <v>7144.4699999999993</v>
      </c>
      <c r="R3197">
        <f>O3197*D3197</f>
        <v>-276.8300000000005</v>
      </c>
      <c r="S3197">
        <f>J3197+K3197+L3197+M3197</f>
        <v>157.9</v>
      </c>
      <c r="T3197" t="str">
        <f>IF(AND((D3197) &gt; 20, (P3197) &lt;0.1),"hvlm", "")</f>
        <v>hvlm</v>
      </c>
      <c r="U3197" t="str">
        <f>TEXT((A3197), "MMM _ YYYY")</f>
        <v>Oct  2017</v>
      </c>
      <c r="V3197" t="str">
        <f>TEXT((A3197),"YYYY")</f>
        <v>2017</v>
      </c>
      <c r="W3197" s="1">
        <v>0.2631</v>
      </c>
      <c r="X3197" s="2">
        <f>E3197*W3197</f>
        <v>39.993831</v>
      </c>
      <c r="Y3197" s="2">
        <f>MAX((X3197-O3197),0)</f>
        <v>45.883831000000008</v>
      </c>
    </row>
    <row r="3198" spans="1:25" x14ac:dyDescent="0.3">
      <c r="A3198" s="3">
        <v>43010</v>
      </c>
      <c r="B3198" t="s">
        <v>202</v>
      </c>
      <c r="C3198" t="s">
        <v>156</v>
      </c>
      <c r="D3198">
        <v>14</v>
      </c>
      <c r="E3198">
        <v>373.8</v>
      </c>
      <c r="F3198">
        <v>5233.2</v>
      </c>
      <c r="G3198" t="s">
        <v>8</v>
      </c>
      <c r="H3198" t="s">
        <v>64</v>
      </c>
      <c r="I3198" t="s">
        <v>202</v>
      </c>
      <c r="J3198">
        <v>88.01</v>
      </c>
      <c r="K3198">
        <v>10.88</v>
      </c>
      <c r="L3198">
        <v>8.4</v>
      </c>
      <c r="M3198">
        <v>0.31</v>
      </c>
      <c r="N3198">
        <v>107.6</v>
      </c>
      <c r="O3198">
        <v>266.2</v>
      </c>
      <c r="P3198" s="1">
        <f>O3198/E3198</f>
        <v>0.71214553237025147</v>
      </c>
      <c r="Q3198">
        <f>E3198*D3198</f>
        <v>5233.2</v>
      </c>
      <c r="R3198">
        <f>O3198*D3198</f>
        <v>3726.7999999999997</v>
      </c>
      <c r="S3198">
        <f>J3198+K3198+L3198+M3198</f>
        <v>107.60000000000001</v>
      </c>
      <c r="T3198" t="str">
        <f>IF(AND((D3198) &gt; 20, (P3198) &lt;0.1),"hvlm", "")</f>
        <v/>
      </c>
      <c r="U3198" t="str">
        <f>TEXT((A3198), "MMM _ YYYY")</f>
        <v>Oct  2017</v>
      </c>
      <c r="V3198" t="str">
        <f>TEXT((A3198),"YYYY")</f>
        <v>2017</v>
      </c>
      <c r="W3198" s="1">
        <v>0.2631</v>
      </c>
      <c r="X3198" s="2">
        <f>E3198*W3198</f>
        <v>98.34678000000001</v>
      </c>
      <c r="Y3198" s="2">
        <f>MAX((X3198-O3198),0)</f>
        <v>0</v>
      </c>
    </row>
    <row r="3199" spans="1:25" x14ac:dyDescent="0.3">
      <c r="A3199" s="3">
        <v>43011</v>
      </c>
      <c r="B3199" t="s">
        <v>389</v>
      </c>
      <c r="C3199" t="s">
        <v>65</v>
      </c>
      <c r="D3199">
        <v>1</v>
      </c>
      <c r="E3199">
        <v>243.16</v>
      </c>
      <c r="F3199">
        <v>243.16</v>
      </c>
      <c r="G3199" t="s">
        <v>48</v>
      </c>
      <c r="H3199" t="s">
        <v>75</v>
      </c>
      <c r="I3199" t="s">
        <v>389</v>
      </c>
      <c r="J3199">
        <v>182.57</v>
      </c>
      <c r="K3199">
        <v>11.19</v>
      </c>
      <c r="L3199">
        <v>7.94</v>
      </c>
      <c r="M3199">
        <v>4.0999999999999996</v>
      </c>
      <c r="N3199">
        <v>205.8</v>
      </c>
      <c r="O3199">
        <v>37.36</v>
      </c>
      <c r="P3199" s="1">
        <f>O3199/E3199</f>
        <v>0.1536436913966113</v>
      </c>
      <c r="Q3199">
        <f>E3199*D3199</f>
        <v>243.16</v>
      </c>
      <c r="R3199">
        <f>O3199*D3199</f>
        <v>37.36</v>
      </c>
      <c r="S3199">
        <f>J3199+K3199+L3199+M3199</f>
        <v>205.79999999999998</v>
      </c>
      <c r="T3199" t="str">
        <f>IF(AND((D3199) &gt; 20, (P3199) &lt;0.1),"hvlm", "")</f>
        <v/>
      </c>
      <c r="U3199" t="str">
        <f>TEXT((A3199), "MMM _ YYYY")</f>
        <v>Oct  2017</v>
      </c>
      <c r="V3199" t="str">
        <f>TEXT((A3199),"YYYY")</f>
        <v>2017</v>
      </c>
      <c r="W3199" s="1">
        <v>0.2631</v>
      </c>
      <c r="X3199" s="2">
        <f>E3199*W3199</f>
        <v>63.975395999999996</v>
      </c>
      <c r="Y3199" s="2">
        <f>MAX((X3199-O3199),0)</f>
        <v>26.615395999999997</v>
      </c>
    </row>
    <row r="3200" spans="1:25" x14ac:dyDescent="0.3">
      <c r="A3200" s="3">
        <v>43012</v>
      </c>
      <c r="B3200" t="s">
        <v>384</v>
      </c>
      <c r="C3200" t="s">
        <v>189</v>
      </c>
      <c r="D3200">
        <v>17</v>
      </c>
      <c r="E3200">
        <v>326.67</v>
      </c>
      <c r="F3200">
        <v>5553.39</v>
      </c>
      <c r="G3200" t="s">
        <v>81</v>
      </c>
      <c r="H3200" t="s">
        <v>242</v>
      </c>
      <c r="I3200" t="s">
        <v>384</v>
      </c>
      <c r="J3200">
        <v>28.44</v>
      </c>
      <c r="K3200">
        <v>6.62</v>
      </c>
      <c r="L3200">
        <v>1.96</v>
      </c>
      <c r="M3200">
        <v>3.67</v>
      </c>
      <c r="N3200">
        <v>40.69</v>
      </c>
      <c r="O3200">
        <v>285.98</v>
      </c>
      <c r="P3200" s="1">
        <f>O3200/E3200</f>
        <v>0.87544004653013741</v>
      </c>
      <c r="Q3200">
        <f>E3200*D3200</f>
        <v>5553.39</v>
      </c>
      <c r="R3200">
        <f>O3200*D3200</f>
        <v>4861.66</v>
      </c>
      <c r="S3200">
        <f>J3200+K3200+L3200+M3200</f>
        <v>40.690000000000005</v>
      </c>
      <c r="T3200" t="str">
        <f>IF(AND((D3200) &gt; 20, (P3200) &lt;0.1),"hvlm", "")</f>
        <v/>
      </c>
      <c r="U3200" t="str">
        <f>TEXT((A3200), "MMM _ YYYY")</f>
        <v>Oct  2017</v>
      </c>
      <c r="V3200" t="str">
        <f>TEXT((A3200),"YYYY")</f>
        <v>2017</v>
      </c>
      <c r="W3200" s="1">
        <v>0.2631</v>
      </c>
      <c r="X3200" s="2">
        <f>E3200*W3200</f>
        <v>85.946877000000001</v>
      </c>
      <c r="Y3200" s="2">
        <f>MAX((X3200-O3200),0)</f>
        <v>0</v>
      </c>
    </row>
    <row r="3201" spans="1:25" x14ac:dyDescent="0.3">
      <c r="A3201" s="3">
        <v>43013</v>
      </c>
      <c r="B3201" t="s">
        <v>133</v>
      </c>
      <c r="C3201" t="s">
        <v>289</v>
      </c>
      <c r="D3201">
        <v>33</v>
      </c>
      <c r="E3201">
        <v>125.01</v>
      </c>
      <c r="F3201">
        <v>4125.33</v>
      </c>
      <c r="G3201" t="s">
        <v>130</v>
      </c>
      <c r="H3201" t="s">
        <v>55</v>
      </c>
      <c r="I3201" t="s">
        <v>133</v>
      </c>
      <c r="J3201">
        <v>145.58000000000001</v>
      </c>
      <c r="K3201">
        <v>9.02</v>
      </c>
      <c r="L3201">
        <v>5.86</v>
      </c>
      <c r="M3201">
        <v>0.05</v>
      </c>
      <c r="N3201">
        <v>160.51</v>
      </c>
      <c r="O3201">
        <v>-35.5</v>
      </c>
      <c r="P3201" s="1">
        <f>O3201/E3201</f>
        <v>-0.28397728181745457</v>
      </c>
      <c r="Q3201">
        <f>E3201*D3201</f>
        <v>4125.33</v>
      </c>
      <c r="R3201">
        <f>O3201*D3201</f>
        <v>-1171.5</v>
      </c>
      <c r="S3201">
        <f>J3201+K3201+L3201+M3201</f>
        <v>160.51000000000005</v>
      </c>
      <c r="T3201" t="str">
        <f>IF(AND((D3201) &gt; 20, (P3201) &lt;0.1),"hvlm", "")</f>
        <v>hvlm</v>
      </c>
      <c r="U3201" t="str">
        <f>TEXT((A3201), "MMM _ YYYY")</f>
        <v>Oct  2017</v>
      </c>
      <c r="V3201" t="str">
        <f>TEXT((A3201),"YYYY")</f>
        <v>2017</v>
      </c>
      <c r="W3201" s="1">
        <v>0.2631</v>
      </c>
      <c r="X3201" s="2">
        <f>E3201*W3201</f>
        <v>32.890131000000004</v>
      </c>
      <c r="Y3201" s="2">
        <f>MAX((X3201-O3201),0)</f>
        <v>68.390130999999997</v>
      </c>
    </row>
    <row r="3202" spans="1:25" x14ac:dyDescent="0.3">
      <c r="A3202" s="3">
        <v>43014</v>
      </c>
      <c r="B3202" t="s">
        <v>214</v>
      </c>
      <c r="C3202" t="s">
        <v>106</v>
      </c>
      <c r="D3202">
        <v>29</v>
      </c>
      <c r="E3202">
        <v>170.41</v>
      </c>
      <c r="F3202">
        <v>4941.8900000000003</v>
      </c>
      <c r="G3202" t="s">
        <v>105</v>
      </c>
      <c r="H3202" t="s">
        <v>11</v>
      </c>
      <c r="I3202" t="s">
        <v>214</v>
      </c>
      <c r="J3202">
        <v>101.16</v>
      </c>
      <c r="K3202">
        <v>6.92</v>
      </c>
      <c r="L3202">
        <v>9.59</v>
      </c>
      <c r="M3202">
        <v>1.63</v>
      </c>
      <c r="N3202">
        <v>119.3</v>
      </c>
      <c r="O3202">
        <v>51.11</v>
      </c>
      <c r="P3202" s="1">
        <f>O3202/E3202</f>
        <v>0.29992371339710111</v>
      </c>
      <c r="Q3202">
        <f>E3202*D3202</f>
        <v>4941.8900000000003</v>
      </c>
      <c r="R3202">
        <f>O3202*D3202</f>
        <v>1482.19</v>
      </c>
      <c r="S3202">
        <f>J3202+K3202+L3202+M3202</f>
        <v>119.3</v>
      </c>
      <c r="T3202" t="str">
        <f>IF(AND((D3202) &gt; 20, (P3202) &lt;0.1),"hvlm", "")</f>
        <v/>
      </c>
      <c r="U3202" t="str">
        <f>TEXT((A3202), "MMM _ YYYY")</f>
        <v>Oct  2017</v>
      </c>
      <c r="V3202" t="str">
        <f>TEXT((A3202),"YYYY")</f>
        <v>2017</v>
      </c>
      <c r="W3202" s="1">
        <v>0.2631</v>
      </c>
      <c r="X3202" s="2">
        <f>E3202*W3202</f>
        <v>44.834871</v>
      </c>
      <c r="Y3202" s="2">
        <f>MAX((X3202-O3202),0)</f>
        <v>0</v>
      </c>
    </row>
    <row r="3203" spans="1:25" x14ac:dyDescent="0.3">
      <c r="A3203" s="3">
        <v>43015</v>
      </c>
      <c r="B3203" t="s">
        <v>322</v>
      </c>
      <c r="C3203" t="s">
        <v>381</v>
      </c>
      <c r="D3203">
        <v>45</v>
      </c>
      <c r="E3203">
        <v>356.1</v>
      </c>
      <c r="F3203">
        <v>16024.5</v>
      </c>
      <c r="G3203" t="s">
        <v>134</v>
      </c>
      <c r="H3203" t="s">
        <v>96</v>
      </c>
      <c r="I3203" t="s">
        <v>322</v>
      </c>
      <c r="J3203">
        <v>39.22</v>
      </c>
      <c r="K3203">
        <v>11.24</v>
      </c>
      <c r="L3203">
        <v>6.43</v>
      </c>
      <c r="M3203">
        <v>4.1900000000000004</v>
      </c>
      <c r="N3203">
        <v>61.08</v>
      </c>
      <c r="O3203">
        <v>295.02</v>
      </c>
      <c r="P3203" s="1">
        <f>O3203/E3203</f>
        <v>0.82847514743049699</v>
      </c>
      <c r="Q3203">
        <f>E3203*D3203</f>
        <v>16024.500000000002</v>
      </c>
      <c r="R3203">
        <f>O3203*D3203</f>
        <v>13275.9</v>
      </c>
      <c r="S3203">
        <f>J3203+K3203+L3203+M3203</f>
        <v>61.08</v>
      </c>
      <c r="T3203" t="str">
        <f>IF(AND((D3203) &gt; 20, (P3203) &lt;0.1),"hvlm", "")</f>
        <v/>
      </c>
      <c r="U3203" t="str">
        <f>TEXT((A3203), "MMM _ YYYY")</f>
        <v>Oct  2017</v>
      </c>
      <c r="V3203" t="str">
        <f>TEXT((A3203),"YYYY")</f>
        <v>2017</v>
      </c>
      <c r="W3203" s="1">
        <v>0.2631</v>
      </c>
      <c r="X3203" s="2">
        <f>E3203*W3203</f>
        <v>93.689910000000012</v>
      </c>
      <c r="Y3203" s="2">
        <f>MAX((X3203-O3203),0)</f>
        <v>0</v>
      </c>
    </row>
    <row r="3204" spans="1:25" x14ac:dyDescent="0.3">
      <c r="A3204" s="3">
        <v>43016</v>
      </c>
      <c r="B3204" t="s">
        <v>376</v>
      </c>
      <c r="C3204" t="s">
        <v>305</v>
      </c>
      <c r="D3204">
        <v>31</v>
      </c>
      <c r="E3204">
        <v>67.540000000000006</v>
      </c>
      <c r="F3204">
        <v>2093.7399999999998</v>
      </c>
      <c r="G3204" t="s">
        <v>2</v>
      </c>
      <c r="H3204" t="s">
        <v>43</v>
      </c>
      <c r="I3204" t="s">
        <v>376</v>
      </c>
      <c r="J3204">
        <v>26.63</v>
      </c>
      <c r="K3204">
        <v>12.16</v>
      </c>
      <c r="L3204">
        <v>5.61</v>
      </c>
      <c r="M3204">
        <v>3.68</v>
      </c>
      <c r="N3204">
        <v>48.08</v>
      </c>
      <c r="O3204">
        <v>19.46</v>
      </c>
      <c r="P3204" s="1">
        <f>O3204/E3204</f>
        <v>0.28812555522653244</v>
      </c>
      <c r="Q3204">
        <f>E3204*D3204</f>
        <v>2093.7400000000002</v>
      </c>
      <c r="R3204">
        <f>O3204*D3204</f>
        <v>603.26</v>
      </c>
      <c r="S3204">
        <f>J3204+K3204+L3204+M3204</f>
        <v>48.08</v>
      </c>
      <c r="T3204" t="str">
        <f>IF(AND((D3204) &gt; 20, (P3204) &lt;0.1),"hvlm", "")</f>
        <v/>
      </c>
      <c r="U3204" t="str">
        <f>TEXT((A3204), "MMM _ YYYY")</f>
        <v>Oct  2017</v>
      </c>
      <c r="V3204" t="str">
        <f>TEXT((A3204),"YYYY")</f>
        <v>2017</v>
      </c>
      <c r="W3204" s="1">
        <v>0.2631</v>
      </c>
      <c r="X3204" s="2">
        <f>E3204*W3204</f>
        <v>17.769774000000002</v>
      </c>
      <c r="Y3204" s="2">
        <f>MAX((X3204-O3204),0)</f>
        <v>0</v>
      </c>
    </row>
    <row r="3205" spans="1:25" x14ac:dyDescent="0.3">
      <c r="A3205" s="3">
        <v>43017</v>
      </c>
      <c r="B3205" t="s">
        <v>196</v>
      </c>
      <c r="C3205" t="s">
        <v>229</v>
      </c>
      <c r="D3205">
        <v>8</v>
      </c>
      <c r="E3205">
        <v>229.31</v>
      </c>
      <c r="F3205">
        <v>1834.48</v>
      </c>
      <c r="G3205" t="s">
        <v>16</v>
      </c>
      <c r="H3205" t="s">
        <v>197</v>
      </c>
      <c r="I3205" t="s">
        <v>196</v>
      </c>
      <c r="J3205">
        <v>126.19</v>
      </c>
      <c r="K3205">
        <v>13.42</v>
      </c>
      <c r="L3205">
        <v>7.94</v>
      </c>
      <c r="M3205">
        <v>0.95</v>
      </c>
      <c r="N3205">
        <v>148.5</v>
      </c>
      <c r="O3205">
        <v>80.81</v>
      </c>
      <c r="P3205" s="1">
        <f>O3205/E3205</f>
        <v>0.3524050412105883</v>
      </c>
      <c r="Q3205">
        <f>E3205*D3205</f>
        <v>1834.48</v>
      </c>
      <c r="R3205">
        <f>O3205*D3205</f>
        <v>646.48</v>
      </c>
      <c r="S3205">
        <f>J3205+K3205+L3205+M3205</f>
        <v>148.49999999999997</v>
      </c>
      <c r="T3205" t="str">
        <f>IF(AND((D3205) &gt; 20, (P3205) &lt;0.1),"hvlm", "")</f>
        <v/>
      </c>
      <c r="U3205" t="str">
        <f>TEXT((A3205), "MMM _ YYYY")</f>
        <v>Oct  2017</v>
      </c>
      <c r="V3205" t="str">
        <f>TEXT((A3205),"YYYY")</f>
        <v>2017</v>
      </c>
      <c r="W3205" s="1">
        <v>0.2631</v>
      </c>
      <c r="X3205" s="2">
        <f>E3205*W3205</f>
        <v>60.331460999999997</v>
      </c>
      <c r="Y3205" s="2">
        <f>MAX((X3205-O3205),0)</f>
        <v>0</v>
      </c>
    </row>
    <row r="3206" spans="1:25" x14ac:dyDescent="0.3">
      <c r="A3206" s="3">
        <v>43018</v>
      </c>
      <c r="B3206" t="s">
        <v>50</v>
      </c>
      <c r="C3206" t="s">
        <v>339</v>
      </c>
      <c r="D3206">
        <v>30</v>
      </c>
      <c r="E3206">
        <v>218.6</v>
      </c>
      <c r="F3206">
        <v>6558</v>
      </c>
      <c r="G3206" t="s">
        <v>2</v>
      </c>
      <c r="H3206" t="s">
        <v>51</v>
      </c>
      <c r="I3206" t="s">
        <v>50</v>
      </c>
      <c r="J3206">
        <v>94.1</v>
      </c>
      <c r="K3206">
        <v>5.33</v>
      </c>
      <c r="L3206">
        <v>1.93</v>
      </c>
      <c r="M3206">
        <v>0.37</v>
      </c>
      <c r="N3206">
        <v>101.73</v>
      </c>
      <c r="O3206">
        <v>116.87</v>
      </c>
      <c r="P3206" s="1">
        <f>O3206/E3206</f>
        <v>0.53462946020128088</v>
      </c>
      <c r="Q3206">
        <f>E3206*D3206</f>
        <v>6558</v>
      </c>
      <c r="R3206">
        <f>O3206*D3206</f>
        <v>3506.1000000000004</v>
      </c>
      <c r="S3206">
        <f>J3206+K3206+L3206+M3206</f>
        <v>101.73</v>
      </c>
      <c r="T3206" t="str">
        <f>IF(AND((D3206) &gt; 20, (P3206) &lt;0.1),"hvlm", "")</f>
        <v/>
      </c>
      <c r="U3206" t="str">
        <f>TEXT((A3206), "MMM _ YYYY")</f>
        <v>Oct  2017</v>
      </c>
      <c r="V3206" t="str">
        <f>TEXT((A3206),"YYYY")</f>
        <v>2017</v>
      </c>
      <c r="W3206" s="1">
        <v>0.2631</v>
      </c>
      <c r="X3206" s="2">
        <f>E3206*W3206</f>
        <v>57.513660000000002</v>
      </c>
      <c r="Y3206" s="2">
        <f>MAX((X3206-O3206),0)</f>
        <v>0</v>
      </c>
    </row>
    <row r="3207" spans="1:25" x14ac:dyDescent="0.3">
      <c r="A3207" s="3">
        <v>43019</v>
      </c>
      <c r="B3207" t="s">
        <v>204</v>
      </c>
      <c r="C3207" t="s">
        <v>247</v>
      </c>
      <c r="D3207">
        <v>13</v>
      </c>
      <c r="E3207">
        <v>312.93</v>
      </c>
      <c r="F3207">
        <v>4068.09</v>
      </c>
      <c r="G3207" t="s">
        <v>23</v>
      </c>
      <c r="H3207" t="s">
        <v>67</v>
      </c>
      <c r="I3207" t="s">
        <v>204</v>
      </c>
      <c r="J3207">
        <v>146.91999999999999</v>
      </c>
      <c r="K3207">
        <v>11.58</v>
      </c>
      <c r="L3207">
        <v>4.84</v>
      </c>
      <c r="M3207">
        <v>1.92</v>
      </c>
      <c r="N3207">
        <v>165.26</v>
      </c>
      <c r="O3207">
        <v>147.66999999999999</v>
      </c>
      <c r="P3207" s="1">
        <f>O3207/E3207</f>
        <v>0.47189467293004822</v>
      </c>
      <c r="Q3207">
        <f>E3207*D3207</f>
        <v>4068.09</v>
      </c>
      <c r="R3207">
        <f>O3207*D3207</f>
        <v>1919.7099999999998</v>
      </c>
      <c r="S3207">
        <f>J3207+K3207+L3207+M3207</f>
        <v>165.26</v>
      </c>
      <c r="T3207" t="str">
        <f>IF(AND((D3207) &gt; 20, (P3207) &lt;0.1),"hvlm", "")</f>
        <v/>
      </c>
      <c r="U3207" t="str">
        <f>TEXT((A3207), "MMM _ YYYY")</f>
        <v>Oct  2017</v>
      </c>
      <c r="V3207" t="str">
        <f>TEXT((A3207),"YYYY")</f>
        <v>2017</v>
      </c>
      <c r="W3207" s="1">
        <v>0.2631</v>
      </c>
      <c r="X3207" s="2">
        <f>E3207*W3207</f>
        <v>82.331883000000005</v>
      </c>
      <c r="Y3207" s="2">
        <f>MAX((X3207-O3207),0)</f>
        <v>0</v>
      </c>
    </row>
    <row r="3208" spans="1:25" x14ac:dyDescent="0.3">
      <c r="A3208" s="3">
        <v>43020</v>
      </c>
      <c r="B3208" t="s">
        <v>188</v>
      </c>
      <c r="C3208" t="s">
        <v>253</v>
      </c>
      <c r="D3208">
        <v>16</v>
      </c>
      <c r="E3208">
        <v>148.66</v>
      </c>
      <c r="F3208">
        <v>2378.56</v>
      </c>
      <c r="G3208" t="s">
        <v>8</v>
      </c>
      <c r="H3208" t="s">
        <v>120</v>
      </c>
      <c r="I3208" t="s">
        <v>188</v>
      </c>
      <c r="J3208">
        <v>79.42</v>
      </c>
      <c r="K3208">
        <v>3.6</v>
      </c>
      <c r="L3208">
        <v>9.1300000000000008</v>
      </c>
      <c r="M3208">
        <v>2.34</v>
      </c>
      <c r="N3208">
        <v>94.49</v>
      </c>
      <c r="O3208">
        <v>54.17</v>
      </c>
      <c r="P3208" s="1">
        <f>O3208/E3208</f>
        <v>0.36438853760258311</v>
      </c>
      <c r="Q3208">
        <f>E3208*D3208</f>
        <v>2378.56</v>
      </c>
      <c r="R3208">
        <f>O3208*D3208</f>
        <v>866.72</v>
      </c>
      <c r="S3208">
        <f>J3208+K3208+L3208+M3208</f>
        <v>94.49</v>
      </c>
      <c r="T3208" t="str">
        <f>IF(AND((D3208) &gt; 20, (P3208) &lt;0.1),"hvlm", "")</f>
        <v/>
      </c>
      <c r="U3208" t="str">
        <f>TEXT((A3208), "MMM _ YYYY")</f>
        <v>Oct  2017</v>
      </c>
      <c r="V3208" t="str">
        <f>TEXT((A3208),"YYYY")</f>
        <v>2017</v>
      </c>
      <c r="W3208" s="1">
        <v>0.2631</v>
      </c>
      <c r="X3208" s="2">
        <f>E3208*W3208</f>
        <v>39.112445999999998</v>
      </c>
      <c r="Y3208" s="2">
        <f>MAX((X3208-O3208),0)</f>
        <v>0</v>
      </c>
    </row>
    <row r="3209" spans="1:25" x14ac:dyDescent="0.3">
      <c r="A3209" s="3">
        <v>43021</v>
      </c>
      <c r="B3209" t="s">
        <v>212</v>
      </c>
      <c r="C3209" t="s">
        <v>364</v>
      </c>
      <c r="D3209">
        <v>2</v>
      </c>
      <c r="E3209">
        <v>126.67</v>
      </c>
      <c r="F3209">
        <v>253.34</v>
      </c>
      <c r="G3209" t="s">
        <v>8</v>
      </c>
      <c r="H3209" t="s">
        <v>39</v>
      </c>
      <c r="I3209" t="s">
        <v>212</v>
      </c>
      <c r="J3209">
        <v>180.54</v>
      </c>
      <c r="K3209">
        <v>3.36</v>
      </c>
      <c r="L3209">
        <v>8.02</v>
      </c>
      <c r="M3209">
        <v>2.02</v>
      </c>
      <c r="N3209">
        <v>193.94</v>
      </c>
      <c r="O3209">
        <v>-67.27</v>
      </c>
      <c r="P3209" s="1">
        <f>O3209/E3209</f>
        <v>-0.53106497197442171</v>
      </c>
      <c r="Q3209">
        <f>E3209*D3209</f>
        <v>253.34</v>
      </c>
      <c r="R3209">
        <f>O3209*D3209</f>
        <v>-134.54</v>
      </c>
      <c r="S3209">
        <f>J3209+K3209+L3209+M3209</f>
        <v>193.94000000000003</v>
      </c>
      <c r="T3209" t="str">
        <f>IF(AND((D3209) &gt; 20, (P3209) &lt;0.1),"hvlm", "")</f>
        <v/>
      </c>
      <c r="U3209" t="str">
        <f>TEXT((A3209), "MMM _ YYYY")</f>
        <v>Oct  2017</v>
      </c>
      <c r="V3209" t="str">
        <f>TEXT((A3209),"YYYY")</f>
        <v>2017</v>
      </c>
      <c r="W3209" s="1">
        <v>0.2631</v>
      </c>
      <c r="X3209" s="2">
        <f>E3209*W3209</f>
        <v>33.326877000000003</v>
      </c>
      <c r="Y3209" s="2">
        <f>MAX((X3209-O3209),0)</f>
        <v>100.59687700000001</v>
      </c>
    </row>
    <row r="3210" spans="1:25" x14ac:dyDescent="0.3">
      <c r="A3210" s="3">
        <v>43022</v>
      </c>
      <c r="B3210" t="s">
        <v>25</v>
      </c>
      <c r="C3210" t="s">
        <v>3</v>
      </c>
      <c r="D3210">
        <v>45</v>
      </c>
      <c r="E3210">
        <v>374.15</v>
      </c>
      <c r="F3210">
        <v>16836.75</v>
      </c>
      <c r="G3210" t="s">
        <v>2</v>
      </c>
      <c r="H3210" t="s">
        <v>11</v>
      </c>
      <c r="I3210" t="s">
        <v>25</v>
      </c>
      <c r="J3210">
        <v>112.1</v>
      </c>
      <c r="K3210">
        <v>6.32</v>
      </c>
      <c r="L3210">
        <v>1.4</v>
      </c>
      <c r="M3210">
        <v>4.13</v>
      </c>
      <c r="N3210">
        <v>123.95</v>
      </c>
      <c r="O3210">
        <v>250.2</v>
      </c>
      <c r="P3210" s="1">
        <f>O3210/E3210</f>
        <v>0.66871575571294939</v>
      </c>
      <c r="Q3210">
        <f>E3210*D3210</f>
        <v>16836.75</v>
      </c>
      <c r="R3210">
        <f>O3210*D3210</f>
        <v>11259</v>
      </c>
      <c r="S3210">
        <f>J3210+K3210+L3210+M3210</f>
        <v>123.94999999999999</v>
      </c>
      <c r="T3210" t="str">
        <f>IF(AND((D3210) &gt; 20, (P3210) &lt;0.1),"hvlm", "")</f>
        <v/>
      </c>
      <c r="U3210" t="str">
        <f>TEXT((A3210), "MMM _ YYYY")</f>
        <v>Oct  2017</v>
      </c>
      <c r="V3210" t="str">
        <f>TEXT((A3210),"YYYY")</f>
        <v>2017</v>
      </c>
      <c r="W3210" s="1">
        <v>0.2631</v>
      </c>
      <c r="X3210" s="2">
        <f>E3210*W3210</f>
        <v>98.438864999999993</v>
      </c>
      <c r="Y3210" s="2">
        <f>MAX((X3210-O3210),0)</f>
        <v>0</v>
      </c>
    </row>
    <row r="3211" spans="1:25" x14ac:dyDescent="0.3">
      <c r="A3211" s="3">
        <v>43023</v>
      </c>
      <c r="B3211" t="s">
        <v>109</v>
      </c>
      <c r="C3211" t="s">
        <v>82</v>
      </c>
      <c r="D3211">
        <v>18</v>
      </c>
      <c r="E3211">
        <v>250.1</v>
      </c>
      <c r="F3211">
        <v>4501.8</v>
      </c>
      <c r="G3211" t="s">
        <v>81</v>
      </c>
      <c r="H3211" t="s">
        <v>1</v>
      </c>
      <c r="I3211" t="s">
        <v>109</v>
      </c>
      <c r="J3211">
        <v>50.54</v>
      </c>
      <c r="K3211">
        <v>11.57</v>
      </c>
      <c r="L3211">
        <v>9.66</v>
      </c>
      <c r="M3211">
        <v>4.1500000000000004</v>
      </c>
      <c r="N3211">
        <v>75.92</v>
      </c>
      <c r="O3211">
        <v>174.18</v>
      </c>
      <c r="P3211" s="1">
        <f>O3211/E3211</f>
        <v>0.69644142343062776</v>
      </c>
      <c r="Q3211">
        <f>E3211*D3211</f>
        <v>4501.8</v>
      </c>
      <c r="R3211">
        <f>O3211*D3211</f>
        <v>3135.2400000000002</v>
      </c>
      <c r="S3211">
        <f>J3211+K3211+L3211+M3211</f>
        <v>75.92</v>
      </c>
      <c r="T3211" t="str">
        <f>IF(AND((D3211) &gt; 20, (P3211) &lt;0.1),"hvlm", "")</f>
        <v/>
      </c>
      <c r="U3211" t="str">
        <f>TEXT((A3211), "MMM _ YYYY")</f>
        <v>Oct  2017</v>
      </c>
      <c r="V3211" t="str">
        <f>TEXT((A3211),"YYYY")</f>
        <v>2017</v>
      </c>
      <c r="W3211" s="1">
        <v>0.2631</v>
      </c>
      <c r="X3211" s="2">
        <f>E3211*W3211</f>
        <v>65.801310000000001</v>
      </c>
      <c r="Y3211" s="2">
        <f>MAX((X3211-O3211),0)</f>
        <v>0</v>
      </c>
    </row>
    <row r="3212" spans="1:25" x14ac:dyDescent="0.3">
      <c r="A3212" s="3">
        <v>43024</v>
      </c>
      <c r="B3212" t="s">
        <v>356</v>
      </c>
      <c r="C3212" t="s">
        <v>292</v>
      </c>
      <c r="D3212">
        <v>35</v>
      </c>
      <c r="E3212">
        <v>86.64</v>
      </c>
      <c r="F3212">
        <v>3032.4</v>
      </c>
      <c r="G3212" t="s">
        <v>81</v>
      </c>
      <c r="H3212" t="s">
        <v>75</v>
      </c>
      <c r="I3212" t="s">
        <v>356</v>
      </c>
      <c r="J3212">
        <v>116.71</v>
      </c>
      <c r="K3212">
        <v>4.96</v>
      </c>
      <c r="L3212">
        <v>6.38</v>
      </c>
      <c r="M3212">
        <v>3.85</v>
      </c>
      <c r="N3212">
        <v>131.9</v>
      </c>
      <c r="O3212">
        <v>-45.26</v>
      </c>
      <c r="P3212" s="1">
        <f>O3212/E3212</f>
        <v>-0.52239150507848564</v>
      </c>
      <c r="Q3212">
        <f>E3212*D3212</f>
        <v>3032.4</v>
      </c>
      <c r="R3212">
        <f>O3212*D3212</f>
        <v>-1584.1</v>
      </c>
      <c r="S3212">
        <f>J3212+K3212+L3212+M3212</f>
        <v>131.89999999999998</v>
      </c>
      <c r="T3212" t="str">
        <f>IF(AND((D3212) &gt; 20, (P3212) &lt;0.1),"hvlm", "")</f>
        <v>hvlm</v>
      </c>
      <c r="U3212" t="str">
        <f>TEXT((A3212), "MMM _ YYYY")</f>
        <v>Oct  2017</v>
      </c>
      <c r="V3212" t="str">
        <f>TEXT((A3212),"YYYY")</f>
        <v>2017</v>
      </c>
      <c r="W3212" s="1">
        <v>0.2631</v>
      </c>
      <c r="X3212" s="2">
        <f>E3212*W3212</f>
        <v>22.794983999999999</v>
      </c>
      <c r="Y3212" s="2">
        <f>MAX((X3212-O3212),0)</f>
        <v>68.05498399999999</v>
      </c>
    </row>
    <row r="3213" spans="1:25" x14ac:dyDescent="0.3">
      <c r="A3213" s="3">
        <v>43025</v>
      </c>
      <c r="B3213" t="s">
        <v>50</v>
      </c>
      <c r="C3213" t="s">
        <v>94</v>
      </c>
      <c r="D3213">
        <v>45</v>
      </c>
      <c r="E3213">
        <v>117.56</v>
      </c>
      <c r="F3213">
        <v>5290.2</v>
      </c>
      <c r="G3213" t="s">
        <v>31</v>
      </c>
      <c r="H3213" t="s">
        <v>51</v>
      </c>
      <c r="I3213" t="s">
        <v>50</v>
      </c>
      <c r="J3213">
        <v>94.1</v>
      </c>
      <c r="K3213">
        <v>5.33</v>
      </c>
      <c r="L3213">
        <v>1.93</v>
      </c>
      <c r="M3213">
        <v>0.37</v>
      </c>
      <c r="N3213">
        <v>101.73</v>
      </c>
      <c r="O3213">
        <v>15.83</v>
      </c>
      <c r="P3213" s="1">
        <f>O3213/E3213</f>
        <v>0.1346546444368833</v>
      </c>
      <c r="Q3213">
        <f>E3213*D3213</f>
        <v>5290.2</v>
      </c>
      <c r="R3213">
        <f>O3213*D3213</f>
        <v>712.35</v>
      </c>
      <c r="S3213">
        <f>J3213+K3213+L3213+M3213</f>
        <v>101.73</v>
      </c>
      <c r="T3213" t="str">
        <f>IF(AND((D3213) &gt; 20, (P3213) &lt;0.1),"hvlm", "")</f>
        <v/>
      </c>
      <c r="U3213" t="str">
        <f>TEXT((A3213), "MMM _ YYYY")</f>
        <v>Oct  2017</v>
      </c>
      <c r="V3213" t="str">
        <f>TEXT((A3213),"YYYY")</f>
        <v>2017</v>
      </c>
      <c r="W3213" s="1">
        <v>0.2631</v>
      </c>
      <c r="X3213" s="2">
        <f>E3213*W3213</f>
        <v>30.930036000000001</v>
      </c>
      <c r="Y3213" s="2">
        <f>MAX((X3213-O3213),0)</f>
        <v>15.100036000000001</v>
      </c>
    </row>
    <row r="3214" spans="1:25" x14ac:dyDescent="0.3">
      <c r="A3214" s="3">
        <v>43026</v>
      </c>
      <c r="B3214" t="s">
        <v>346</v>
      </c>
      <c r="C3214" t="s">
        <v>49</v>
      </c>
      <c r="D3214">
        <v>19</v>
      </c>
      <c r="E3214">
        <v>399.59</v>
      </c>
      <c r="F3214">
        <v>7592.21</v>
      </c>
      <c r="G3214" t="s">
        <v>48</v>
      </c>
      <c r="H3214" t="s">
        <v>11</v>
      </c>
      <c r="I3214" t="s">
        <v>346</v>
      </c>
      <c r="J3214">
        <v>106.61</v>
      </c>
      <c r="K3214">
        <v>4.42</v>
      </c>
      <c r="L3214">
        <v>1.46</v>
      </c>
      <c r="M3214">
        <v>4.2699999999999996</v>
      </c>
      <c r="N3214">
        <v>116.76</v>
      </c>
      <c r="O3214">
        <v>282.83</v>
      </c>
      <c r="P3214" s="1">
        <f>O3214/E3214</f>
        <v>0.70780049550789559</v>
      </c>
      <c r="Q3214">
        <f>E3214*D3214</f>
        <v>7592.2099999999991</v>
      </c>
      <c r="R3214">
        <f>O3214*D3214</f>
        <v>5373.7699999999995</v>
      </c>
      <c r="S3214">
        <f>J3214+K3214+L3214+M3214</f>
        <v>116.75999999999999</v>
      </c>
      <c r="T3214" t="str">
        <f>IF(AND((D3214) &gt; 20, (P3214) &lt;0.1),"hvlm", "")</f>
        <v/>
      </c>
      <c r="U3214" t="str">
        <f>TEXT((A3214), "MMM _ YYYY")</f>
        <v>Oct  2017</v>
      </c>
      <c r="V3214" t="str">
        <f>TEXT((A3214),"YYYY")</f>
        <v>2017</v>
      </c>
      <c r="W3214" s="1">
        <v>0.2631</v>
      </c>
      <c r="X3214" s="2">
        <f>E3214*W3214</f>
        <v>105.13212899999999</v>
      </c>
      <c r="Y3214" s="2">
        <f>MAX((X3214-O3214),0)</f>
        <v>0</v>
      </c>
    </row>
    <row r="3215" spans="1:25" x14ac:dyDescent="0.3">
      <c r="A3215" s="3">
        <v>43027</v>
      </c>
      <c r="B3215" t="s">
        <v>100</v>
      </c>
      <c r="C3215" t="s">
        <v>132</v>
      </c>
      <c r="D3215">
        <v>13</v>
      </c>
      <c r="E3215">
        <v>118.46</v>
      </c>
      <c r="F3215">
        <v>1539.98</v>
      </c>
      <c r="G3215" t="s">
        <v>31</v>
      </c>
      <c r="H3215" t="s">
        <v>101</v>
      </c>
      <c r="I3215" t="s">
        <v>100</v>
      </c>
      <c r="J3215">
        <v>163.36000000000001</v>
      </c>
      <c r="K3215">
        <v>8.32</v>
      </c>
      <c r="L3215">
        <v>2.46</v>
      </c>
      <c r="M3215">
        <v>4.09</v>
      </c>
      <c r="N3215">
        <v>178.23</v>
      </c>
      <c r="O3215">
        <v>-59.77</v>
      </c>
      <c r="P3215" s="1">
        <f>O3215/E3215</f>
        <v>-0.50455850075975017</v>
      </c>
      <c r="Q3215">
        <f>E3215*D3215</f>
        <v>1539.98</v>
      </c>
      <c r="R3215">
        <f>O3215*D3215</f>
        <v>-777.01</v>
      </c>
      <c r="S3215">
        <f>J3215+K3215+L3215+M3215</f>
        <v>178.23000000000002</v>
      </c>
      <c r="T3215" t="str">
        <f>IF(AND((D3215) &gt; 20, (P3215) &lt;0.1),"hvlm", "")</f>
        <v/>
      </c>
      <c r="U3215" t="str">
        <f>TEXT((A3215), "MMM _ YYYY")</f>
        <v>Oct  2017</v>
      </c>
      <c r="V3215" t="str">
        <f>TEXT((A3215),"YYYY")</f>
        <v>2017</v>
      </c>
      <c r="W3215" s="1">
        <v>0.2631</v>
      </c>
      <c r="X3215" s="2">
        <f>E3215*W3215</f>
        <v>31.166825999999997</v>
      </c>
      <c r="Y3215" s="2">
        <f>MAX((X3215-O3215),0)</f>
        <v>90.936825999999996</v>
      </c>
    </row>
    <row r="3216" spans="1:25" x14ac:dyDescent="0.3">
      <c r="A3216" s="3">
        <v>43028</v>
      </c>
      <c r="B3216" t="s">
        <v>259</v>
      </c>
      <c r="C3216" t="s">
        <v>113</v>
      </c>
      <c r="D3216">
        <v>4</v>
      </c>
      <c r="E3216">
        <v>263.67</v>
      </c>
      <c r="F3216">
        <v>1054.68</v>
      </c>
      <c r="G3216" t="s">
        <v>105</v>
      </c>
      <c r="H3216" t="s">
        <v>5</v>
      </c>
      <c r="I3216" t="s">
        <v>259</v>
      </c>
      <c r="J3216">
        <v>195.16</v>
      </c>
      <c r="K3216">
        <v>3.33</v>
      </c>
      <c r="L3216">
        <v>9.66</v>
      </c>
      <c r="M3216">
        <v>3.38</v>
      </c>
      <c r="N3216">
        <v>211.53</v>
      </c>
      <c r="O3216">
        <v>52.14</v>
      </c>
      <c r="P3216" s="1">
        <f>O3216/E3216</f>
        <v>0.19774718397997496</v>
      </c>
      <c r="Q3216">
        <f>E3216*D3216</f>
        <v>1054.68</v>
      </c>
      <c r="R3216">
        <f>O3216*D3216</f>
        <v>208.56</v>
      </c>
      <c r="S3216">
        <f>J3216+K3216+L3216+M3216</f>
        <v>211.53</v>
      </c>
      <c r="T3216" t="str">
        <f>IF(AND((D3216) &gt; 20, (P3216) &lt;0.1),"hvlm", "")</f>
        <v/>
      </c>
      <c r="U3216" t="str">
        <f>TEXT((A3216), "MMM _ YYYY")</f>
        <v>Oct  2017</v>
      </c>
      <c r="V3216" t="str">
        <f>TEXT((A3216),"YYYY")</f>
        <v>2017</v>
      </c>
      <c r="W3216" s="1">
        <v>0.2631</v>
      </c>
      <c r="X3216" s="2">
        <f>E3216*W3216</f>
        <v>69.371577000000002</v>
      </c>
      <c r="Y3216" s="2">
        <f>MAX((X3216-O3216),0)</f>
        <v>17.231577000000001</v>
      </c>
    </row>
    <row r="3217" spans="1:25" x14ac:dyDescent="0.3">
      <c r="A3217" s="3">
        <v>43029</v>
      </c>
      <c r="B3217" t="s">
        <v>158</v>
      </c>
      <c r="C3217" t="s">
        <v>146</v>
      </c>
      <c r="D3217">
        <v>19</v>
      </c>
      <c r="E3217">
        <v>197.04</v>
      </c>
      <c r="F3217">
        <v>3743.76</v>
      </c>
      <c r="G3217" t="s">
        <v>130</v>
      </c>
      <c r="H3217" t="s">
        <v>64</v>
      </c>
      <c r="I3217" t="s">
        <v>158</v>
      </c>
      <c r="J3217">
        <v>159.97</v>
      </c>
      <c r="K3217">
        <v>11.7</v>
      </c>
      <c r="L3217">
        <v>2.98</v>
      </c>
      <c r="M3217">
        <v>2.29</v>
      </c>
      <c r="N3217">
        <v>176.94</v>
      </c>
      <c r="O3217">
        <v>20.100000000000001</v>
      </c>
      <c r="P3217" s="1">
        <f>O3217/E3217</f>
        <v>0.10200974421437273</v>
      </c>
      <c r="Q3217">
        <f>E3217*D3217</f>
        <v>3743.7599999999998</v>
      </c>
      <c r="R3217">
        <f>O3217*D3217</f>
        <v>381.90000000000003</v>
      </c>
      <c r="S3217">
        <f>J3217+K3217+L3217+M3217</f>
        <v>176.93999999999997</v>
      </c>
      <c r="T3217" t="str">
        <f>IF(AND((D3217) &gt; 20, (P3217) &lt;0.1),"hvlm", "")</f>
        <v/>
      </c>
      <c r="U3217" t="str">
        <f>TEXT((A3217), "MMM _ YYYY")</f>
        <v>Oct  2017</v>
      </c>
      <c r="V3217" t="str">
        <f>TEXT((A3217),"YYYY")</f>
        <v>2017</v>
      </c>
      <c r="W3217" s="1">
        <v>0.2631</v>
      </c>
      <c r="X3217" s="2">
        <f>E3217*W3217</f>
        <v>51.841223999999997</v>
      </c>
      <c r="Y3217" s="2">
        <f>MAX((X3217-O3217),0)</f>
        <v>31.741223999999995</v>
      </c>
    </row>
    <row r="3218" spans="1:25" x14ac:dyDescent="0.3">
      <c r="A3218" s="3">
        <v>43030</v>
      </c>
      <c r="B3218" t="s">
        <v>336</v>
      </c>
      <c r="C3218" t="s">
        <v>289</v>
      </c>
      <c r="D3218">
        <v>25</v>
      </c>
      <c r="E3218">
        <v>359.96</v>
      </c>
      <c r="F3218">
        <v>8999</v>
      </c>
      <c r="G3218" t="s">
        <v>130</v>
      </c>
      <c r="H3218" t="s">
        <v>80</v>
      </c>
      <c r="I3218" t="s">
        <v>336</v>
      </c>
      <c r="J3218">
        <v>135.09</v>
      </c>
      <c r="K3218">
        <v>14.97</v>
      </c>
      <c r="L3218">
        <v>2.66</v>
      </c>
      <c r="M3218">
        <v>4.4000000000000004</v>
      </c>
      <c r="N3218">
        <v>157.12</v>
      </c>
      <c r="O3218">
        <v>202.84</v>
      </c>
      <c r="P3218" s="1">
        <f>O3218/E3218</f>
        <v>0.5635070563395933</v>
      </c>
      <c r="Q3218">
        <f>E3218*D3218</f>
        <v>8999</v>
      </c>
      <c r="R3218">
        <f>O3218*D3218</f>
        <v>5071</v>
      </c>
      <c r="S3218">
        <f>J3218+K3218+L3218+M3218</f>
        <v>157.12</v>
      </c>
      <c r="T3218" t="str">
        <f>IF(AND((D3218) &gt; 20, (P3218) &lt;0.1),"hvlm", "")</f>
        <v/>
      </c>
      <c r="U3218" t="str">
        <f>TEXT((A3218), "MMM _ YYYY")</f>
        <v>Oct  2017</v>
      </c>
      <c r="V3218" t="str">
        <f>TEXT((A3218),"YYYY")</f>
        <v>2017</v>
      </c>
      <c r="W3218" s="1">
        <v>0.2631</v>
      </c>
      <c r="X3218" s="2">
        <f>E3218*W3218</f>
        <v>94.70547599999999</v>
      </c>
      <c r="Y3218" s="2">
        <f>MAX((X3218-O3218),0)</f>
        <v>0</v>
      </c>
    </row>
    <row r="3219" spans="1:25" x14ac:dyDescent="0.3">
      <c r="A3219" s="3">
        <v>43031</v>
      </c>
      <c r="B3219" t="s">
        <v>344</v>
      </c>
      <c r="C3219" t="s">
        <v>290</v>
      </c>
      <c r="D3219">
        <v>38</v>
      </c>
      <c r="E3219">
        <v>314.31</v>
      </c>
      <c r="F3219">
        <v>11943.78</v>
      </c>
      <c r="G3219" t="s">
        <v>61</v>
      </c>
      <c r="H3219" t="s">
        <v>193</v>
      </c>
      <c r="I3219" t="s">
        <v>344</v>
      </c>
      <c r="J3219">
        <v>109.67</v>
      </c>
      <c r="K3219">
        <v>2.87</v>
      </c>
      <c r="L3219">
        <v>3.4</v>
      </c>
      <c r="M3219">
        <v>1.23</v>
      </c>
      <c r="N3219">
        <v>117.17</v>
      </c>
      <c r="O3219">
        <v>197.14</v>
      </c>
      <c r="P3219" s="1">
        <f>O3219/E3219</f>
        <v>0.62721516973688396</v>
      </c>
      <c r="Q3219">
        <f>E3219*D3219</f>
        <v>11943.78</v>
      </c>
      <c r="R3219">
        <f>O3219*D3219</f>
        <v>7491.32</v>
      </c>
      <c r="S3219">
        <f>J3219+K3219+L3219+M3219</f>
        <v>117.17000000000002</v>
      </c>
      <c r="T3219" t="str">
        <f>IF(AND((D3219) &gt; 20, (P3219) &lt;0.1),"hvlm", "")</f>
        <v/>
      </c>
      <c r="U3219" t="str">
        <f>TEXT((A3219), "MMM _ YYYY")</f>
        <v>Oct  2017</v>
      </c>
      <c r="V3219" t="str">
        <f>TEXT((A3219),"YYYY")</f>
        <v>2017</v>
      </c>
      <c r="W3219" s="1">
        <v>0.2631</v>
      </c>
      <c r="X3219" s="2">
        <f>E3219*W3219</f>
        <v>82.694961000000006</v>
      </c>
      <c r="Y3219" s="2">
        <f>MAX((X3219-O3219),0)</f>
        <v>0</v>
      </c>
    </row>
    <row r="3220" spans="1:25" x14ac:dyDescent="0.3">
      <c r="A3220" s="3">
        <v>43032</v>
      </c>
      <c r="B3220" t="s">
        <v>269</v>
      </c>
      <c r="C3220" t="s">
        <v>65</v>
      </c>
      <c r="D3220">
        <v>31</v>
      </c>
      <c r="E3220">
        <v>258.93</v>
      </c>
      <c r="F3220">
        <v>8026.83</v>
      </c>
      <c r="G3220" t="s">
        <v>48</v>
      </c>
      <c r="H3220" t="s">
        <v>1</v>
      </c>
      <c r="I3220" t="s">
        <v>269</v>
      </c>
      <c r="J3220">
        <v>28.26</v>
      </c>
      <c r="K3220">
        <v>9.35</v>
      </c>
      <c r="L3220">
        <v>6.61</v>
      </c>
      <c r="M3220">
        <v>4.2</v>
      </c>
      <c r="N3220">
        <v>48.42</v>
      </c>
      <c r="O3220">
        <v>210.51</v>
      </c>
      <c r="P3220" s="1">
        <f>O3220/E3220</f>
        <v>0.81299965241571071</v>
      </c>
      <c r="Q3220">
        <f>E3220*D3220</f>
        <v>8026.83</v>
      </c>
      <c r="R3220">
        <f>O3220*D3220</f>
        <v>6525.8099999999995</v>
      </c>
      <c r="S3220">
        <f>J3220+K3220+L3220+M3220</f>
        <v>48.42</v>
      </c>
      <c r="T3220" t="str">
        <f>IF(AND((D3220) &gt; 20, (P3220) &lt;0.1),"hvlm", "")</f>
        <v/>
      </c>
      <c r="U3220" t="str">
        <f>TEXT((A3220), "MMM _ YYYY")</f>
        <v>Oct  2017</v>
      </c>
      <c r="V3220" t="str">
        <f>TEXT((A3220),"YYYY")</f>
        <v>2017</v>
      </c>
      <c r="W3220" s="1">
        <v>0.2631</v>
      </c>
      <c r="X3220" s="2">
        <f>E3220*W3220</f>
        <v>68.124482999999998</v>
      </c>
      <c r="Y3220" s="2">
        <f>MAX((X3220-O3220),0)</f>
        <v>0</v>
      </c>
    </row>
    <row r="3221" spans="1:25" x14ac:dyDescent="0.3">
      <c r="A3221" s="3">
        <v>43033</v>
      </c>
      <c r="B3221" t="s">
        <v>69</v>
      </c>
      <c r="C3221" t="s">
        <v>233</v>
      </c>
      <c r="D3221">
        <v>36</v>
      </c>
      <c r="E3221">
        <v>53.76</v>
      </c>
      <c r="F3221">
        <v>1935.36</v>
      </c>
      <c r="G3221" t="s">
        <v>61</v>
      </c>
      <c r="H3221" t="s">
        <v>43</v>
      </c>
      <c r="I3221" t="s">
        <v>69</v>
      </c>
      <c r="J3221">
        <v>34.89</v>
      </c>
      <c r="K3221">
        <v>8.15</v>
      </c>
      <c r="L3221">
        <v>8.48</v>
      </c>
      <c r="M3221">
        <v>3.11</v>
      </c>
      <c r="N3221">
        <v>54.63</v>
      </c>
      <c r="O3221">
        <v>-0.87000000000000499</v>
      </c>
      <c r="P3221" s="1">
        <f>O3221/E3221</f>
        <v>-1.6183035714285809E-2</v>
      </c>
      <c r="Q3221">
        <f>E3221*D3221</f>
        <v>1935.36</v>
      </c>
      <c r="R3221">
        <f>O3221*D3221</f>
        <v>-31.320000000000178</v>
      </c>
      <c r="S3221">
        <f>J3221+K3221+L3221+M3221</f>
        <v>54.629999999999995</v>
      </c>
      <c r="T3221" t="str">
        <f>IF(AND((D3221) &gt; 20, (P3221) &lt;0.1),"hvlm", "")</f>
        <v>hvlm</v>
      </c>
      <c r="U3221" t="str">
        <f>TEXT((A3221), "MMM _ YYYY")</f>
        <v>Oct  2017</v>
      </c>
      <c r="V3221" t="str">
        <f>TEXT((A3221),"YYYY")</f>
        <v>2017</v>
      </c>
      <c r="W3221" s="1">
        <v>0.2631</v>
      </c>
      <c r="X3221" s="2">
        <f>E3221*W3221</f>
        <v>14.144256</v>
      </c>
      <c r="Y3221" s="2">
        <f>MAX((X3221-O3221),0)</f>
        <v>15.014256000000005</v>
      </c>
    </row>
    <row r="3222" spans="1:25" x14ac:dyDescent="0.3">
      <c r="A3222" s="3">
        <v>43034</v>
      </c>
      <c r="B3222" t="s">
        <v>238</v>
      </c>
      <c r="C3222" t="s">
        <v>236</v>
      </c>
      <c r="D3222">
        <v>4</v>
      </c>
      <c r="E3222">
        <v>357.93</v>
      </c>
      <c r="F3222">
        <v>1431.72</v>
      </c>
      <c r="G3222" t="s">
        <v>2</v>
      </c>
      <c r="H3222" t="s">
        <v>120</v>
      </c>
      <c r="I3222" t="s">
        <v>238</v>
      </c>
      <c r="J3222">
        <v>177.38</v>
      </c>
      <c r="K3222">
        <v>11.44</v>
      </c>
      <c r="L3222">
        <v>3.83</v>
      </c>
      <c r="M3222">
        <v>4.26</v>
      </c>
      <c r="N3222">
        <v>196.91</v>
      </c>
      <c r="O3222">
        <v>161.02000000000001</v>
      </c>
      <c r="P3222" s="1">
        <f>O3222/E3222</f>
        <v>0.44986449864498645</v>
      </c>
      <c r="Q3222">
        <f>E3222*D3222</f>
        <v>1431.72</v>
      </c>
      <c r="R3222">
        <f>O3222*D3222</f>
        <v>644.08000000000004</v>
      </c>
      <c r="S3222">
        <f>J3222+K3222+L3222+M3222</f>
        <v>196.91</v>
      </c>
      <c r="T3222" t="str">
        <f>IF(AND((D3222) &gt; 20, (P3222) &lt;0.1),"hvlm", "")</f>
        <v/>
      </c>
      <c r="U3222" t="str">
        <f>TEXT((A3222), "MMM _ YYYY")</f>
        <v>Oct  2017</v>
      </c>
      <c r="V3222" t="str">
        <f>TEXT((A3222),"YYYY")</f>
        <v>2017</v>
      </c>
      <c r="W3222" s="1">
        <v>0.2631</v>
      </c>
      <c r="X3222" s="2">
        <f>E3222*W3222</f>
        <v>94.171383000000006</v>
      </c>
      <c r="Y3222" s="2">
        <f>MAX((X3222-O3222),0)</f>
        <v>0</v>
      </c>
    </row>
    <row r="3223" spans="1:25" x14ac:dyDescent="0.3">
      <c r="A3223" s="3">
        <v>43035</v>
      </c>
      <c r="B3223" t="s">
        <v>240</v>
      </c>
      <c r="C3223" t="s">
        <v>379</v>
      </c>
      <c r="D3223">
        <v>39</v>
      </c>
      <c r="E3223">
        <v>205.63</v>
      </c>
      <c r="F3223">
        <v>8019.57</v>
      </c>
      <c r="G3223" t="s">
        <v>81</v>
      </c>
      <c r="H3223" t="s">
        <v>55</v>
      </c>
      <c r="I3223" t="s">
        <v>240</v>
      </c>
      <c r="J3223">
        <v>34.92</v>
      </c>
      <c r="K3223">
        <v>8.34</v>
      </c>
      <c r="L3223">
        <v>1.93</v>
      </c>
      <c r="M3223">
        <v>0.02</v>
      </c>
      <c r="N3223">
        <v>45.21</v>
      </c>
      <c r="O3223">
        <v>160.41999999999999</v>
      </c>
      <c r="P3223" s="1">
        <f>O3223/E3223</f>
        <v>0.78013908476389626</v>
      </c>
      <c r="Q3223">
        <f>E3223*D3223</f>
        <v>8019.57</v>
      </c>
      <c r="R3223">
        <f>O3223*D3223</f>
        <v>6256.3799999999992</v>
      </c>
      <c r="S3223">
        <f>J3223+K3223+L3223+M3223</f>
        <v>45.210000000000008</v>
      </c>
      <c r="T3223" t="str">
        <f>IF(AND((D3223) &gt; 20, (P3223) &lt;0.1),"hvlm", "")</f>
        <v/>
      </c>
      <c r="U3223" t="str">
        <f>TEXT((A3223), "MMM _ YYYY")</f>
        <v>Oct  2017</v>
      </c>
      <c r="V3223" t="str">
        <f>TEXT((A3223),"YYYY")</f>
        <v>2017</v>
      </c>
      <c r="W3223" s="1">
        <v>0.2631</v>
      </c>
      <c r="X3223" s="2">
        <f>E3223*W3223</f>
        <v>54.101253</v>
      </c>
      <c r="Y3223" s="2">
        <f>MAX((X3223-O3223),0)</f>
        <v>0</v>
      </c>
    </row>
    <row r="3224" spans="1:25" x14ac:dyDescent="0.3">
      <c r="A3224" s="3">
        <v>43036</v>
      </c>
      <c r="B3224" t="s">
        <v>128</v>
      </c>
      <c r="C3224" t="s">
        <v>106</v>
      </c>
      <c r="D3224">
        <v>7</v>
      </c>
      <c r="E3224">
        <v>376.05</v>
      </c>
      <c r="F3224">
        <v>2632.35</v>
      </c>
      <c r="G3224" t="s">
        <v>105</v>
      </c>
      <c r="H3224" t="s">
        <v>39</v>
      </c>
      <c r="I3224" t="s">
        <v>128</v>
      </c>
      <c r="J3224">
        <v>112.74</v>
      </c>
      <c r="K3224">
        <v>9.7100000000000009</v>
      </c>
      <c r="L3224">
        <v>8.27</v>
      </c>
      <c r="M3224">
        <v>4.95</v>
      </c>
      <c r="N3224">
        <v>135.66999999999999</v>
      </c>
      <c r="O3224">
        <v>240.38</v>
      </c>
      <c r="P3224" s="1">
        <f>O3224/E3224</f>
        <v>0.63922350751229884</v>
      </c>
      <c r="Q3224">
        <f>E3224*D3224</f>
        <v>2632.35</v>
      </c>
      <c r="R3224">
        <f>O3224*D3224</f>
        <v>1682.6599999999999</v>
      </c>
      <c r="S3224">
        <f>J3224+K3224+L3224+M3224</f>
        <v>135.66999999999999</v>
      </c>
      <c r="T3224" t="str">
        <f>IF(AND((D3224) &gt; 20, (P3224) &lt;0.1),"hvlm", "")</f>
        <v/>
      </c>
      <c r="U3224" t="str">
        <f>TEXT((A3224), "MMM _ YYYY")</f>
        <v>Oct  2017</v>
      </c>
      <c r="V3224" t="str">
        <f>TEXT((A3224),"YYYY")</f>
        <v>2017</v>
      </c>
      <c r="W3224" s="1">
        <v>0.2631</v>
      </c>
      <c r="X3224" s="2">
        <f>E3224*W3224</f>
        <v>98.938755</v>
      </c>
      <c r="Y3224" s="2">
        <f>MAX((X3224-O3224),0)</f>
        <v>0</v>
      </c>
    </row>
    <row r="3225" spans="1:25" x14ac:dyDescent="0.3">
      <c r="A3225" s="3">
        <v>43037</v>
      </c>
      <c r="B3225" t="s">
        <v>283</v>
      </c>
      <c r="C3225" t="s">
        <v>175</v>
      </c>
      <c r="D3225">
        <v>16</v>
      </c>
      <c r="E3225">
        <v>223.44</v>
      </c>
      <c r="F3225">
        <v>3575.04</v>
      </c>
      <c r="G3225" t="s">
        <v>56</v>
      </c>
      <c r="H3225" t="s">
        <v>99</v>
      </c>
      <c r="I3225" t="s">
        <v>283</v>
      </c>
      <c r="J3225">
        <v>199.25</v>
      </c>
      <c r="K3225">
        <v>11.4</v>
      </c>
      <c r="L3225">
        <v>6.36</v>
      </c>
      <c r="M3225">
        <v>4.91</v>
      </c>
      <c r="N3225">
        <v>221.92</v>
      </c>
      <c r="O3225">
        <v>1.52000000000001</v>
      </c>
      <c r="P3225" s="1">
        <f>O3225/E3225</f>
        <v>6.802721088435419E-3</v>
      </c>
      <c r="Q3225">
        <f>E3225*D3225</f>
        <v>3575.04</v>
      </c>
      <c r="R3225">
        <f>O3225*D3225</f>
        <v>24.32000000000016</v>
      </c>
      <c r="S3225">
        <f>J3225+K3225+L3225+M3225</f>
        <v>221.92000000000002</v>
      </c>
      <c r="T3225" t="str">
        <f>IF(AND((D3225) &gt; 20, (P3225) &lt;0.1),"hvlm", "")</f>
        <v/>
      </c>
      <c r="U3225" t="str">
        <f>TEXT((A3225), "MMM _ YYYY")</f>
        <v>Oct  2017</v>
      </c>
      <c r="V3225" t="str">
        <f>TEXT((A3225),"YYYY")</f>
        <v>2017</v>
      </c>
      <c r="W3225" s="1">
        <v>0.2631</v>
      </c>
      <c r="X3225" s="2">
        <f>E3225*W3225</f>
        <v>58.787064000000001</v>
      </c>
      <c r="Y3225" s="2">
        <f>MAX((X3225-O3225),0)</f>
        <v>57.267063999999991</v>
      </c>
    </row>
    <row r="3226" spans="1:25" x14ac:dyDescent="0.3">
      <c r="A3226" s="3">
        <v>43038</v>
      </c>
      <c r="B3226" t="s">
        <v>319</v>
      </c>
      <c r="C3226" t="s">
        <v>331</v>
      </c>
      <c r="D3226">
        <v>48</v>
      </c>
      <c r="E3226">
        <v>292.98</v>
      </c>
      <c r="F3226">
        <v>14063.04</v>
      </c>
      <c r="G3226" t="s">
        <v>134</v>
      </c>
      <c r="H3226" t="s">
        <v>22</v>
      </c>
      <c r="I3226" t="s">
        <v>319</v>
      </c>
      <c r="J3226">
        <v>49.92</v>
      </c>
      <c r="K3226">
        <v>2.0699999999999998</v>
      </c>
      <c r="L3226">
        <v>3.28</v>
      </c>
      <c r="M3226">
        <v>3.99</v>
      </c>
      <c r="N3226">
        <v>59.26</v>
      </c>
      <c r="O3226">
        <v>233.72</v>
      </c>
      <c r="P3226" s="1">
        <f>O3226/E3226</f>
        <v>0.79773363369513273</v>
      </c>
      <c r="Q3226">
        <f>E3226*D3226</f>
        <v>14063.04</v>
      </c>
      <c r="R3226">
        <f>O3226*D3226</f>
        <v>11218.56</v>
      </c>
      <c r="S3226">
        <f>J3226+K3226+L3226+M3226</f>
        <v>59.260000000000005</v>
      </c>
      <c r="T3226" t="str">
        <f>IF(AND((D3226) &gt; 20, (P3226) &lt;0.1),"hvlm", "")</f>
        <v/>
      </c>
      <c r="U3226" t="str">
        <f>TEXT((A3226), "MMM _ YYYY")</f>
        <v>Oct  2017</v>
      </c>
      <c r="V3226" t="str">
        <f>TEXT((A3226),"YYYY")</f>
        <v>2017</v>
      </c>
      <c r="W3226" s="1">
        <v>0.2631</v>
      </c>
      <c r="X3226" s="2">
        <f>E3226*W3226</f>
        <v>77.083038000000002</v>
      </c>
      <c r="Y3226" s="2">
        <f>MAX((X3226-O3226),0)</f>
        <v>0</v>
      </c>
    </row>
    <row r="3227" spans="1:25" x14ac:dyDescent="0.3">
      <c r="A3227" s="3">
        <v>43039</v>
      </c>
      <c r="B3227" t="s">
        <v>100</v>
      </c>
      <c r="C3227" t="s">
        <v>380</v>
      </c>
      <c r="D3227">
        <v>5</v>
      </c>
      <c r="E3227">
        <v>74.25</v>
      </c>
      <c r="F3227">
        <v>371.25</v>
      </c>
      <c r="G3227" t="s">
        <v>81</v>
      </c>
      <c r="H3227" t="s">
        <v>101</v>
      </c>
      <c r="I3227" t="s">
        <v>100</v>
      </c>
      <c r="J3227">
        <v>163.36000000000001</v>
      </c>
      <c r="K3227">
        <v>8.32</v>
      </c>
      <c r="L3227">
        <v>2.46</v>
      </c>
      <c r="M3227">
        <v>4.09</v>
      </c>
      <c r="N3227">
        <v>178.23</v>
      </c>
      <c r="O3227">
        <v>-103.98</v>
      </c>
      <c r="P3227" s="1">
        <f>O3227/E3227</f>
        <v>-1.4004040404040405</v>
      </c>
      <c r="Q3227">
        <f>E3227*D3227</f>
        <v>371.25</v>
      </c>
      <c r="R3227">
        <f>O3227*D3227</f>
        <v>-519.9</v>
      </c>
      <c r="S3227">
        <f>J3227+K3227+L3227+M3227</f>
        <v>178.23000000000002</v>
      </c>
      <c r="T3227" t="str">
        <f>IF(AND((D3227) &gt; 20, (P3227) &lt;0.1),"hvlm", "")</f>
        <v/>
      </c>
      <c r="U3227" t="str">
        <f>TEXT((A3227), "MMM _ YYYY")</f>
        <v>Oct  2017</v>
      </c>
      <c r="V3227" t="str">
        <f>TEXT((A3227),"YYYY")</f>
        <v>2017</v>
      </c>
      <c r="W3227" s="1">
        <v>0.2631</v>
      </c>
      <c r="X3227" s="2">
        <f>E3227*W3227</f>
        <v>19.535174999999999</v>
      </c>
      <c r="Y3227" s="2">
        <f>MAX((X3227-O3227),0)</f>
        <v>123.515175</v>
      </c>
    </row>
    <row r="3228" spans="1:25" x14ac:dyDescent="0.3">
      <c r="A3228" s="3">
        <v>43040</v>
      </c>
      <c r="B3228" t="s">
        <v>107</v>
      </c>
      <c r="C3228" t="s">
        <v>17</v>
      </c>
      <c r="D3228">
        <v>47</v>
      </c>
      <c r="E3228">
        <v>310.8</v>
      </c>
      <c r="F3228">
        <v>14607.6</v>
      </c>
      <c r="G3228" t="s">
        <v>16</v>
      </c>
      <c r="H3228" t="s">
        <v>67</v>
      </c>
      <c r="I3228" t="s">
        <v>107</v>
      </c>
      <c r="J3228">
        <v>122.87</v>
      </c>
      <c r="K3228">
        <v>13.7</v>
      </c>
      <c r="L3228">
        <v>8.5299999999999994</v>
      </c>
      <c r="M3228">
        <v>0.19</v>
      </c>
      <c r="N3228">
        <v>145.29</v>
      </c>
      <c r="O3228">
        <v>165.51</v>
      </c>
      <c r="P3228" s="1">
        <f>O3228/E3228</f>
        <v>0.53252895752895746</v>
      </c>
      <c r="Q3228">
        <f>E3228*D3228</f>
        <v>14607.6</v>
      </c>
      <c r="R3228">
        <f>O3228*D3228</f>
        <v>7778.9699999999993</v>
      </c>
      <c r="S3228">
        <f>J3228+K3228+L3228+M3228</f>
        <v>145.29</v>
      </c>
      <c r="T3228" t="str">
        <f>IF(AND((D3228) &gt; 20, (P3228) &lt;0.1),"hvlm", "")</f>
        <v/>
      </c>
      <c r="U3228" t="str">
        <f>TEXT((A3228), "MMM _ YYYY")</f>
        <v>Nov  2017</v>
      </c>
      <c r="V3228" t="str">
        <f>TEXT((A3228),"YYYY")</f>
        <v>2017</v>
      </c>
      <c r="W3228" s="1">
        <v>0.2631</v>
      </c>
      <c r="X3228" s="2">
        <f>E3228*W3228</f>
        <v>81.771479999999997</v>
      </c>
      <c r="Y3228" s="2">
        <f>MAX((X3228-O3228),0)</f>
        <v>0</v>
      </c>
    </row>
    <row r="3229" spans="1:25" x14ac:dyDescent="0.3">
      <c r="A3229" s="3">
        <v>43041</v>
      </c>
      <c r="B3229" t="s">
        <v>368</v>
      </c>
      <c r="C3229" t="s">
        <v>210</v>
      </c>
      <c r="D3229">
        <v>23</v>
      </c>
      <c r="E3229">
        <v>168.3</v>
      </c>
      <c r="F3229">
        <v>3870.9</v>
      </c>
      <c r="G3229" t="s">
        <v>23</v>
      </c>
      <c r="H3229" t="s">
        <v>11</v>
      </c>
      <c r="I3229" t="s">
        <v>368</v>
      </c>
      <c r="J3229">
        <v>23.99</v>
      </c>
      <c r="K3229">
        <v>8.91</v>
      </c>
      <c r="L3229">
        <v>3.37</v>
      </c>
      <c r="M3229">
        <v>4.34</v>
      </c>
      <c r="N3229">
        <v>40.61</v>
      </c>
      <c r="O3229">
        <v>127.69</v>
      </c>
      <c r="P3229" s="1">
        <f>O3229/E3229</f>
        <v>0.75870469399881157</v>
      </c>
      <c r="Q3229">
        <f>E3229*D3229</f>
        <v>3870.9</v>
      </c>
      <c r="R3229">
        <f>O3229*D3229</f>
        <v>2936.87</v>
      </c>
      <c r="S3229">
        <f>J3229+K3229+L3229+M3229</f>
        <v>40.61</v>
      </c>
      <c r="T3229" t="str">
        <f>IF(AND((D3229) &gt; 20, (P3229) &lt;0.1),"hvlm", "")</f>
        <v/>
      </c>
      <c r="U3229" t="str">
        <f>TEXT((A3229), "MMM _ YYYY")</f>
        <v>Nov  2017</v>
      </c>
      <c r="V3229" t="str">
        <f>TEXT((A3229),"YYYY")</f>
        <v>2017</v>
      </c>
      <c r="W3229" s="1">
        <v>0.2631</v>
      </c>
      <c r="X3229" s="2">
        <f>E3229*W3229</f>
        <v>44.279730000000001</v>
      </c>
      <c r="Y3229" s="2">
        <f>MAX((X3229-O3229),0)</f>
        <v>0</v>
      </c>
    </row>
    <row r="3230" spans="1:25" x14ac:dyDescent="0.3">
      <c r="A3230" s="3">
        <v>43042</v>
      </c>
      <c r="B3230" t="s">
        <v>312</v>
      </c>
      <c r="C3230" t="s">
        <v>32</v>
      </c>
      <c r="D3230">
        <v>36</v>
      </c>
      <c r="E3230">
        <v>172.98</v>
      </c>
      <c r="F3230">
        <v>6227.28</v>
      </c>
      <c r="G3230" t="s">
        <v>31</v>
      </c>
      <c r="H3230" t="s">
        <v>5</v>
      </c>
      <c r="I3230" t="s">
        <v>312</v>
      </c>
      <c r="J3230">
        <v>33.72</v>
      </c>
      <c r="K3230">
        <v>10.9</v>
      </c>
      <c r="L3230">
        <v>6.62</v>
      </c>
      <c r="M3230">
        <v>2.58</v>
      </c>
      <c r="N3230">
        <v>53.82</v>
      </c>
      <c r="O3230">
        <v>119.16</v>
      </c>
      <c r="P3230" s="1">
        <f>O3230/E3230</f>
        <v>0.68886576482830386</v>
      </c>
      <c r="Q3230">
        <f>E3230*D3230</f>
        <v>6227.28</v>
      </c>
      <c r="R3230">
        <f>O3230*D3230</f>
        <v>4289.76</v>
      </c>
      <c r="S3230">
        <f>J3230+K3230+L3230+M3230</f>
        <v>53.819999999999993</v>
      </c>
      <c r="T3230" t="str">
        <f>IF(AND((D3230) &gt; 20, (P3230) &lt;0.1),"hvlm", "")</f>
        <v/>
      </c>
      <c r="U3230" t="str">
        <f>TEXT((A3230), "MMM _ YYYY")</f>
        <v>Nov  2017</v>
      </c>
      <c r="V3230" t="str">
        <f>TEXT((A3230),"YYYY")</f>
        <v>2017</v>
      </c>
      <c r="W3230" s="1">
        <v>0.2631</v>
      </c>
      <c r="X3230" s="2">
        <f>E3230*W3230</f>
        <v>45.511037999999999</v>
      </c>
      <c r="Y3230" s="2">
        <f>MAX((X3230-O3230),0)</f>
        <v>0</v>
      </c>
    </row>
    <row r="3231" spans="1:25" x14ac:dyDescent="0.3">
      <c r="A3231" s="3">
        <v>43043</v>
      </c>
      <c r="B3231" t="s">
        <v>300</v>
      </c>
      <c r="C3231" t="s">
        <v>354</v>
      </c>
      <c r="D3231">
        <v>32</v>
      </c>
      <c r="E3231">
        <v>91.53</v>
      </c>
      <c r="F3231">
        <v>2928.96</v>
      </c>
      <c r="G3231" t="s">
        <v>31</v>
      </c>
      <c r="H3231" t="s">
        <v>51</v>
      </c>
      <c r="I3231" t="s">
        <v>300</v>
      </c>
      <c r="J3231">
        <v>62.6</v>
      </c>
      <c r="K3231">
        <v>5.03</v>
      </c>
      <c r="L3231">
        <v>6.02</v>
      </c>
      <c r="M3231">
        <v>2.13</v>
      </c>
      <c r="N3231">
        <v>75.78</v>
      </c>
      <c r="O3231">
        <v>15.75</v>
      </c>
      <c r="P3231" s="1">
        <f>O3231/E3231</f>
        <v>0.17207472959685349</v>
      </c>
      <c r="Q3231">
        <f>E3231*D3231</f>
        <v>2928.96</v>
      </c>
      <c r="R3231">
        <f>O3231*D3231</f>
        <v>504</v>
      </c>
      <c r="S3231">
        <f>J3231+K3231+L3231+M3231</f>
        <v>75.779999999999987</v>
      </c>
      <c r="T3231" t="str">
        <f>IF(AND((D3231) &gt; 20, (P3231) &lt;0.1),"hvlm", "")</f>
        <v/>
      </c>
      <c r="U3231" t="str">
        <f>TEXT((A3231), "MMM _ YYYY")</f>
        <v>Nov  2017</v>
      </c>
      <c r="V3231" t="str">
        <f>TEXT((A3231),"YYYY")</f>
        <v>2017</v>
      </c>
      <c r="W3231" s="1">
        <v>0.2631</v>
      </c>
      <c r="X3231" s="2">
        <f>E3231*W3231</f>
        <v>24.081543</v>
      </c>
      <c r="Y3231" s="2">
        <f>MAX((X3231-O3231),0)</f>
        <v>8.3315429999999999</v>
      </c>
    </row>
    <row r="3232" spans="1:25" x14ac:dyDescent="0.3">
      <c r="A3232" s="3">
        <v>43044</v>
      </c>
      <c r="B3232" t="s">
        <v>241</v>
      </c>
      <c r="C3232" t="s">
        <v>358</v>
      </c>
      <c r="D3232">
        <v>24</v>
      </c>
      <c r="E3232">
        <v>101.4</v>
      </c>
      <c r="F3232">
        <v>2433.6</v>
      </c>
      <c r="G3232" t="s">
        <v>2</v>
      </c>
      <c r="H3232" t="s">
        <v>242</v>
      </c>
      <c r="I3232" t="s">
        <v>241</v>
      </c>
      <c r="J3232">
        <v>60.06</v>
      </c>
      <c r="K3232">
        <v>6.6</v>
      </c>
      <c r="L3232">
        <v>1.3</v>
      </c>
      <c r="M3232">
        <v>2.65</v>
      </c>
      <c r="N3232">
        <v>70.61</v>
      </c>
      <c r="O3232">
        <v>30.79</v>
      </c>
      <c r="P3232" s="1">
        <f>O3232/E3232</f>
        <v>0.30364891518737669</v>
      </c>
      <c r="Q3232">
        <f>E3232*D3232</f>
        <v>2433.6000000000004</v>
      </c>
      <c r="R3232">
        <f>O3232*D3232</f>
        <v>738.96</v>
      </c>
      <c r="S3232">
        <f>J3232+K3232+L3232+M3232</f>
        <v>70.61</v>
      </c>
      <c r="T3232" t="str">
        <f>IF(AND((D3232) &gt; 20, (P3232) &lt;0.1),"hvlm", "")</f>
        <v/>
      </c>
      <c r="U3232" t="str">
        <f>TEXT((A3232), "MMM _ YYYY")</f>
        <v>Nov  2017</v>
      </c>
      <c r="V3232" t="str">
        <f>TEXT((A3232),"YYYY")</f>
        <v>2017</v>
      </c>
      <c r="W3232" s="1">
        <v>0.2631</v>
      </c>
      <c r="X3232" s="2">
        <f>E3232*W3232</f>
        <v>26.678340000000002</v>
      </c>
      <c r="Y3232" s="2">
        <f>MAX((X3232-O3232),0)</f>
        <v>0</v>
      </c>
    </row>
    <row r="3233" spans="1:25" x14ac:dyDescent="0.3">
      <c r="A3233" s="3">
        <v>43045</v>
      </c>
      <c r="B3233" t="s">
        <v>0</v>
      </c>
      <c r="C3233" t="s">
        <v>237</v>
      </c>
      <c r="D3233">
        <v>25</v>
      </c>
      <c r="E3233">
        <v>115.02</v>
      </c>
      <c r="F3233">
        <v>2875.5</v>
      </c>
      <c r="G3233" t="s">
        <v>81</v>
      </c>
      <c r="H3233" t="s">
        <v>1</v>
      </c>
      <c r="I3233" t="s">
        <v>0</v>
      </c>
      <c r="J3233">
        <v>91.01</v>
      </c>
      <c r="K3233">
        <v>14.58</v>
      </c>
      <c r="L3233">
        <v>9.9</v>
      </c>
      <c r="M3233">
        <v>2.0099999999999998</v>
      </c>
      <c r="N3233">
        <v>117.5</v>
      </c>
      <c r="O3233">
        <v>-2.48</v>
      </c>
      <c r="P3233" s="1">
        <f>O3233/E3233</f>
        <v>-2.1561467570857244E-2</v>
      </c>
      <c r="Q3233">
        <f>E3233*D3233</f>
        <v>2875.5</v>
      </c>
      <c r="R3233">
        <f>O3233*D3233</f>
        <v>-62</v>
      </c>
      <c r="S3233">
        <f>J3233+K3233+L3233+M3233</f>
        <v>117.50000000000001</v>
      </c>
      <c r="T3233" t="str">
        <f>IF(AND((D3233) &gt; 20, (P3233) &lt;0.1),"hvlm", "")</f>
        <v>hvlm</v>
      </c>
      <c r="U3233" t="str">
        <f>TEXT((A3233), "MMM _ YYYY")</f>
        <v>Nov  2017</v>
      </c>
      <c r="V3233" t="str">
        <f>TEXT((A3233),"YYYY")</f>
        <v>2017</v>
      </c>
      <c r="W3233" s="1">
        <v>0.2631</v>
      </c>
      <c r="X3233" s="2">
        <f>E3233*W3233</f>
        <v>30.261761999999997</v>
      </c>
      <c r="Y3233" s="2">
        <f>MAX((X3233-O3233),0)</f>
        <v>32.741761999999994</v>
      </c>
    </row>
    <row r="3234" spans="1:25" x14ac:dyDescent="0.3">
      <c r="A3234" s="3">
        <v>43046</v>
      </c>
      <c r="B3234" t="s">
        <v>311</v>
      </c>
      <c r="C3234" t="s">
        <v>335</v>
      </c>
      <c r="D3234">
        <v>45</v>
      </c>
      <c r="E3234">
        <v>164.87</v>
      </c>
      <c r="F3234">
        <v>7419.15</v>
      </c>
      <c r="G3234" t="s">
        <v>87</v>
      </c>
      <c r="H3234" t="s">
        <v>19</v>
      </c>
      <c r="I3234" t="s">
        <v>311</v>
      </c>
      <c r="J3234">
        <v>170.65</v>
      </c>
      <c r="K3234">
        <v>12.98</v>
      </c>
      <c r="L3234">
        <v>9.2100000000000009</v>
      </c>
      <c r="M3234">
        <v>1.82</v>
      </c>
      <c r="N3234">
        <v>194.66</v>
      </c>
      <c r="O3234">
        <v>-29.79</v>
      </c>
      <c r="P3234" s="1">
        <f>O3234/E3234</f>
        <v>-0.180687814641839</v>
      </c>
      <c r="Q3234">
        <f>E3234*D3234</f>
        <v>7419.1500000000005</v>
      </c>
      <c r="R3234">
        <f>O3234*D3234</f>
        <v>-1340.55</v>
      </c>
      <c r="S3234">
        <f>J3234+K3234+L3234+M3234</f>
        <v>194.66</v>
      </c>
      <c r="T3234" t="str">
        <f>IF(AND((D3234) &gt; 20, (P3234) &lt;0.1),"hvlm", "")</f>
        <v>hvlm</v>
      </c>
      <c r="U3234" t="str">
        <f>TEXT((A3234), "MMM _ YYYY")</f>
        <v>Nov  2017</v>
      </c>
      <c r="V3234" t="str">
        <f>TEXT((A3234),"YYYY")</f>
        <v>2017</v>
      </c>
      <c r="W3234" s="1">
        <v>0.2631</v>
      </c>
      <c r="X3234" s="2">
        <f>E3234*W3234</f>
        <v>43.377296999999999</v>
      </c>
      <c r="Y3234" s="2">
        <f>MAX((X3234-O3234),0)</f>
        <v>73.167296999999991</v>
      </c>
    </row>
    <row r="3235" spans="1:25" x14ac:dyDescent="0.3">
      <c r="A3235" s="3">
        <v>43047</v>
      </c>
      <c r="B3235" t="s">
        <v>351</v>
      </c>
      <c r="C3235" t="s">
        <v>142</v>
      </c>
      <c r="D3235">
        <v>28</v>
      </c>
      <c r="E3235">
        <v>362.19</v>
      </c>
      <c r="F3235">
        <v>10141.32</v>
      </c>
      <c r="G3235" t="s">
        <v>31</v>
      </c>
      <c r="H3235" t="s">
        <v>78</v>
      </c>
      <c r="I3235" t="s">
        <v>351</v>
      </c>
      <c r="J3235">
        <v>192.57</v>
      </c>
      <c r="K3235">
        <v>12.9</v>
      </c>
      <c r="L3235">
        <v>7.49</v>
      </c>
      <c r="M3235">
        <v>3.72</v>
      </c>
      <c r="N3235">
        <v>216.68</v>
      </c>
      <c r="O3235">
        <v>145.51</v>
      </c>
      <c r="P3235" s="1">
        <f>O3235/E3235</f>
        <v>0.40175046246445234</v>
      </c>
      <c r="Q3235">
        <f>E3235*D3235</f>
        <v>10141.32</v>
      </c>
      <c r="R3235">
        <f>O3235*D3235</f>
        <v>4074.2799999999997</v>
      </c>
      <c r="S3235">
        <f>J3235+K3235+L3235+M3235</f>
        <v>216.68</v>
      </c>
      <c r="T3235" t="str">
        <f>IF(AND((D3235) &gt; 20, (P3235) &lt;0.1),"hvlm", "")</f>
        <v/>
      </c>
      <c r="U3235" t="str">
        <f>TEXT((A3235), "MMM _ YYYY")</f>
        <v>Nov  2017</v>
      </c>
      <c r="V3235" t="str">
        <f>TEXT((A3235),"YYYY")</f>
        <v>2017</v>
      </c>
      <c r="W3235" s="1">
        <v>0.2631</v>
      </c>
      <c r="X3235" s="2">
        <f>E3235*W3235</f>
        <v>95.292188999999993</v>
      </c>
      <c r="Y3235" s="2">
        <f>MAX((X3235-O3235),0)</f>
        <v>0</v>
      </c>
    </row>
    <row r="3236" spans="1:25" x14ac:dyDescent="0.3">
      <c r="A3236" s="3">
        <v>43048</v>
      </c>
      <c r="B3236" t="s">
        <v>300</v>
      </c>
      <c r="C3236" t="s">
        <v>7</v>
      </c>
      <c r="D3236">
        <v>19</v>
      </c>
      <c r="E3236">
        <v>178.89</v>
      </c>
      <c r="F3236">
        <v>3398.91</v>
      </c>
      <c r="G3236" t="s">
        <v>6</v>
      </c>
      <c r="H3236" t="s">
        <v>51</v>
      </c>
      <c r="I3236" t="s">
        <v>300</v>
      </c>
      <c r="J3236">
        <v>62.6</v>
      </c>
      <c r="K3236">
        <v>5.03</v>
      </c>
      <c r="L3236">
        <v>6.02</v>
      </c>
      <c r="M3236">
        <v>2.13</v>
      </c>
      <c r="N3236">
        <v>75.78</v>
      </c>
      <c r="O3236">
        <v>103.11</v>
      </c>
      <c r="P3236" s="1">
        <f>O3236/E3236</f>
        <v>0.57638772429984908</v>
      </c>
      <c r="Q3236">
        <f>E3236*D3236</f>
        <v>3398.91</v>
      </c>
      <c r="R3236">
        <f>O3236*D3236</f>
        <v>1959.09</v>
      </c>
      <c r="S3236">
        <f>J3236+K3236+L3236+M3236</f>
        <v>75.779999999999987</v>
      </c>
      <c r="T3236" t="str">
        <f>IF(AND((D3236) &gt; 20, (P3236) &lt;0.1),"hvlm", "")</f>
        <v/>
      </c>
      <c r="U3236" t="str">
        <f>TEXT((A3236), "MMM _ YYYY")</f>
        <v>Nov  2017</v>
      </c>
      <c r="V3236" t="str">
        <f>TEXT((A3236),"YYYY")</f>
        <v>2017</v>
      </c>
      <c r="W3236" s="1">
        <v>0.2631</v>
      </c>
      <c r="X3236" s="2">
        <f>E3236*W3236</f>
        <v>47.065958999999999</v>
      </c>
      <c r="Y3236" s="2">
        <f>MAX((X3236-O3236),0)</f>
        <v>0</v>
      </c>
    </row>
    <row r="3237" spans="1:25" x14ac:dyDescent="0.3">
      <c r="A3237" s="3">
        <v>43049</v>
      </c>
      <c r="B3237" t="s">
        <v>307</v>
      </c>
      <c r="C3237" t="s">
        <v>27</v>
      </c>
      <c r="D3237">
        <v>7</v>
      </c>
      <c r="E3237">
        <v>303.52999999999997</v>
      </c>
      <c r="F3237">
        <v>2124.71</v>
      </c>
      <c r="G3237" t="s">
        <v>26</v>
      </c>
      <c r="H3237" t="s">
        <v>15</v>
      </c>
      <c r="I3237" t="s">
        <v>307</v>
      </c>
      <c r="J3237">
        <v>115.11</v>
      </c>
      <c r="K3237">
        <v>13.06</v>
      </c>
      <c r="L3237">
        <v>4.01</v>
      </c>
      <c r="M3237">
        <v>2.34</v>
      </c>
      <c r="N3237">
        <v>134.52000000000001</v>
      </c>
      <c r="O3237">
        <v>169.01</v>
      </c>
      <c r="P3237" s="1">
        <f>O3237/E3237</f>
        <v>0.55681481237439467</v>
      </c>
      <c r="Q3237">
        <f>E3237*D3237</f>
        <v>2124.71</v>
      </c>
      <c r="R3237">
        <f>O3237*D3237</f>
        <v>1183.07</v>
      </c>
      <c r="S3237">
        <f>J3237+K3237+L3237+M3237</f>
        <v>134.51999999999998</v>
      </c>
      <c r="T3237" t="str">
        <f>IF(AND((D3237) &gt; 20, (P3237) &lt;0.1),"hvlm", "")</f>
        <v/>
      </c>
      <c r="U3237" t="str">
        <f>TEXT((A3237), "MMM _ YYYY")</f>
        <v>Nov  2017</v>
      </c>
      <c r="V3237" t="str">
        <f>TEXT((A3237),"YYYY")</f>
        <v>2017</v>
      </c>
      <c r="W3237" s="1">
        <v>0.2631</v>
      </c>
      <c r="X3237" s="2">
        <f>E3237*W3237</f>
        <v>79.85874299999999</v>
      </c>
      <c r="Y3237" s="2">
        <f>MAX((X3237-O3237),0)</f>
        <v>0</v>
      </c>
    </row>
    <row r="3238" spans="1:25" x14ac:dyDescent="0.3">
      <c r="A3238" s="3">
        <v>43050</v>
      </c>
      <c r="B3238" t="s">
        <v>25</v>
      </c>
      <c r="C3238" t="s">
        <v>49</v>
      </c>
      <c r="D3238">
        <v>44</v>
      </c>
      <c r="E3238">
        <v>78.959999999999994</v>
      </c>
      <c r="F3238">
        <v>3474.24</v>
      </c>
      <c r="G3238" t="s">
        <v>48</v>
      </c>
      <c r="H3238" t="s">
        <v>11</v>
      </c>
      <c r="I3238" t="s">
        <v>25</v>
      </c>
      <c r="J3238">
        <v>112.1</v>
      </c>
      <c r="K3238">
        <v>6.32</v>
      </c>
      <c r="L3238">
        <v>1.4</v>
      </c>
      <c r="M3238">
        <v>4.13</v>
      </c>
      <c r="N3238">
        <v>123.95</v>
      </c>
      <c r="O3238">
        <v>-44.99</v>
      </c>
      <c r="P3238" s="1">
        <f>O3238/E3238</f>
        <v>-0.56978216818642358</v>
      </c>
      <c r="Q3238">
        <f>E3238*D3238</f>
        <v>3474.24</v>
      </c>
      <c r="R3238">
        <f>O3238*D3238</f>
        <v>-1979.5600000000002</v>
      </c>
      <c r="S3238">
        <f>J3238+K3238+L3238+M3238</f>
        <v>123.94999999999999</v>
      </c>
      <c r="T3238" t="str">
        <f>IF(AND((D3238) &gt; 20, (P3238) &lt;0.1),"hvlm", "")</f>
        <v>hvlm</v>
      </c>
      <c r="U3238" t="str">
        <f>TEXT((A3238), "MMM _ YYYY")</f>
        <v>Nov  2017</v>
      </c>
      <c r="V3238" t="str">
        <f>TEXT((A3238),"YYYY")</f>
        <v>2017</v>
      </c>
      <c r="W3238" s="1">
        <v>0.2631</v>
      </c>
      <c r="X3238" s="2">
        <f>E3238*W3238</f>
        <v>20.774375999999997</v>
      </c>
      <c r="Y3238" s="2">
        <f>MAX((X3238-O3238),0)</f>
        <v>65.764375999999999</v>
      </c>
    </row>
    <row r="3239" spans="1:25" x14ac:dyDescent="0.3">
      <c r="A3239" s="3">
        <v>43051</v>
      </c>
      <c r="B3239" t="s">
        <v>282</v>
      </c>
      <c r="C3239" t="s">
        <v>49</v>
      </c>
      <c r="D3239">
        <v>41</v>
      </c>
      <c r="E3239">
        <v>256.88</v>
      </c>
      <c r="F3239">
        <v>10532.08</v>
      </c>
      <c r="G3239" t="s">
        <v>48</v>
      </c>
      <c r="H3239" t="s">
        <v>101</v>
      </c>
      <c r="I3239" t="s">
        <v>282</v>
      </c>
      <c r="J3239">
        <v>30.06</v>
      </c>
      <c r="K3239">
        <v>8.91</v>
      </c>
      <c r="L3239">
        <v>9.31</v>
      </c>
      <c r="M3239">
        <v>3.73</v>
      </c>
      <c r="N3239">
        <v>52.01</v>
      </c>
      <c r="O3239">
        <v>204.87</v>
      </c>
      <c r="P3239" s="1">
        <f>O3239/E3239</f>
        <v>0.79753192151977581</v>
      </c>
      <c r="Q3239">
        <f>E3239*D3239</f>
        <v>10532.08</v>
      </c>
      <c r="R3239">
        <f>O3239*D3239</f>
        <v>8399.67</v>
      </c>
      <c r="S3239">
        <f>J3239+K3239+L3239+M3239</f>
        <v>52.01</v>
      </c>
      <c r="T3239" t="str">
        <f>IF(AND((D3239) &gt; 20, (P3239) &lt;0.1),"hvlm", "")</f>
        <v/>
      </c>
      <c r="U3239" t="str">
        <f>TEXT((A3239), "MMM _ YYYY")</f>
        <v>Nov  2017</v>
      </c>
      <c r="V3239" t="str">
        <f>TEXT((A3239),"YYYY")</f>
        <v>2017</v>
      </c>
      <c r="W3239" s="1">
        <v>0.2631</v>
      </c>
      <c r="X3239" s="2">
        <f>E3239*W3239</f>
        <v>67.585127999999997</v>
      </c>
      <c r="Y3239" s="2">
        <f>MAX((X3239-O3239),0)</f>
        <v>0</v>
      </c>
    </row>
    <row r="3240" spans="1:25" x14ac:dyDescent="0.3">
      <c r="A3240" s="3">
        <v>43052</v>
      </c>
      <c r="B3240" t="s">
        <v>345</v>
      </c>
      <c r="C3240" t="s">
        <v>222</v>
      </c>
      <c r="D3240">
        <v>17</v>
      </c>
      <c r="E3240">
        <v>218.66</v>
      </c>
      <c r="F3240">
        <v>3717.22</v>
      </c>
      <c r="G3240" t="s">
        <v>134</v>
      </c>
      <c r="H3240" t="s">
        <v>39</v>
      </c>
      <c r="I3240" t="s">
        <v>345</v>
      </c>
      <c r="J3240">
        <v>65.540000000000006</v>
      </c>
      <c r="K3240">
        <v>13.66</v>
      </c>
      <c r="L3240">
        <v>8.8000000000000007</v>
      </c>
      <c r="M3240">
        <v>1.96</v>
      </c>
      <c r="N3240">
        <v>89.96</v>
      </c>
      <c r="O3240">
        <v>128.69999999999999</v>
      </c>
      <c r="P3240" s="1">
        <f>O3240/E3240</f>
        <v>0.58858501783590955</v>
      </c>
      <c r="Q3240">
        <f>E3240*D3240</f>
        <v>3717.22</v>
      </c>
      <c r="R3240">
        <f>O3240*D3240</f>
        <v>2187.8999999999996</v>
      </c>
      <c r="S3240">
        <f>J3240+K3240+L3240+M3240</f>
        <v>89.96</v>
      </c>
      <c r="T3240" t="str">
        <f>IF(AND((D3240) &gt; 20, (P3240) &lt;0.1),"hvlm", "")</f>
        <v/>
      </c>
      <c r="U3240" t="str">
        <f>TEXT((A3240), "MMM _ YYYY")</f>
        <v>Nov  2017</v>
      </c>
      <c r="V3240" t="str">
        <f>TEXT((A3240),"YYYY")</f>
        <v>2017</v>
      </c>
      <c r="W3240" s="1">
        <v>0.2631</v>
      </c>
      <c r="X3240" s="2">
        <f>E3240*W3240</f>
        <v>57.529446</v>
      </c>
      <c r="Y3240" s="2">
        <f>MAX((X3240-O3240),0)</f>
        <v>0</v>
      </c>
    </row>
    <row r="3241" spans="1:25" x14ac:dyDescent="0.3">
      <c r="A3241" s="3">
        <v>43053</v>
      </c>
      <c r="B3241" t="s">
        <v>307</v>
      </c>
      <c r="C3241" t="s">
        <v>198</v>
      </c>
      <c r="D3241">
        <v>2</v>
      </c>
      <c r="E3241">
        <v>392.29</v>
      </c>
      <c r="F3241">
        <v>784.58</v>
      </c>
      <c r="G3241" t="s">
        <v>26</v>
      </c>
      <c r="H3241" t="s">
        <v>15</v>
      </c>
      <c r="I3241" t="s">
        <v>307</v>
      </c>
      <c r="J3241">
        <v>115.11</v>
      </c>
      <c r="K3241">
        <v>13.06</v>
      </c>
      <c r="L3241">
        <v>4.01</v>
      </c>
      <c r="M3241">
        <v>2.34</v>
      </c>
      <c r="N3241">
        <v>134.52000000000001</v>
      </c>
      <c r="O3241">
        <v>257.77</v>
      </c>
      <c r="P3241" s="1">
        <f>O3241/E3241</f>
        <v>0.6570904178031558</v>
      </c>
      <c r="Q3241">
        <f>E3241*D3241</f>
        <v>784.58</v>
      </c>
      <c r="R3241">
        <f>O3241*D3241</f>
        <v>515.54</v>
      </c>
      <c r="S3241">
        <f>J3241+K3241+L3241+M3241</f>
        <v>134.51999999999998</v>
      </c>
      <c r="T3241" t="str">
        <f>IF(AND((D3241) &gt; 20, (P3241) &lt;0.1),"hvlm", "")</f>
        <v/>
      </c>
      <c r="U3241" t="str">
        <f>TEXT((A3241), "MMM _ YYYY")</f>
        <v>Nov  2017</v>
      </c>
      <c r="V3241" t="str">
        <f>TEXT((A3241),"YYYY")</f>
        <v>2017</v>
      </c>
      <c r="W3241" s="1">
        <v>0.2631</v>
      </c>
      <c r="X3241" s="2">
        <f>E3241*W3241</f>
        <v>103.211499</v>
      </c>
      <c r="Y3241" s="2">
        <f>MAX((X3241-O3241),0)</f>
        <v>0</v>
      </c>
    </row>
    <row r="3242" spans="1:25" x14ac:dyDescent="0.3">
      <c r="A3242" s="3">
        <v>43054</v>
      </c>
      <c r="B3242" t="s">
        <v>320</v>
      </c>
      <c r="C3242" t="s">
        <v>210</v>
      </c>
      <c r="D3242">
        <v>16</v>
      </c>
      <c r="E3242">
        <v>346.17</v>
      </c>
      <c r="F3242">
        <v>5538.72</v>
      </c>
      <c r="G3242" t="s">
        <v>23</v>
      </c>
      <c r="H3242" t="s">
        <v>75</v>
      </c>
      <c r="I3242" t="s">
        <v>320</v>
      </c>
      <c r="J3242">
        <v>90.74</v>
      </c>
      <c r="K3242">
        <v>6.93</v>
      </c>
      <c r="L3242">
        <v>9.8699999999999992</v>
      </c>
      <c r="M3242">
        <v>4.26</v>
      </c>
      <c r="N3242">
        <v>111.8</v>
      </c>
      <c r="O3242">
        <v>234.37</v>
      </c>
      <c r="P3242" s="1">
        <f>O3242/E3242</f>
        <v>0.67703729381517752</v>
      </c>
      <c r="Q3242">
        <f>E3242*D3242</f>
        <v>5538.72</v>
      </c>
      <c r="R3242">
        <f>O3242*D3242</f>
        <v>3749.92</v>
      </c>
      <c r="S3242">
        <f>J3242+K3242+L3242+M3242</f>
        <v>111.8</v>
      </c>
      <c r="T3242" t="str">
        <f>IF(AND((D3242) &gt; 20, (P3242) &lt;0.1),"hvlm", "")</f>
        <v/>
      </c>
      <c r="U3242" t="str">
        <f>TEXT((A3242), "MMM _ YYYY")</f>
        <v>Nov  2017</v>
      </c>
      <c r="V3242" t="str">
        <f>TEXT((A3242),"YYYY")</f>
        <v>2017</v>
      </c>
      <c r="W3242" s="1">
        <v>0.2631</v>
      </c>
      <c r="X3242" s="2">
        <f>E3242*W3242</f>
        <v>91.077327000000011</v>
      </c>
      <c r="Y3242" s="2">
        <f>MAX((X3242-O3242),0)</f>
        <v>0</v>
      </c>
    </row>
    <row r="3243" spans="1:25" x14ac:dyDescent="0.3">
      <c r="A3243" s="3">
        <v>43055</v>
      </c>
      <c r="B3243" t="s">
        <v>114</v>
      </c>
      <c r="C3243" t="s">
        <v>347</v>
      </c>
      <c r="D3243">
        <v>39</v>
      </c>
      <c r="E3243">
        <v>209.19</v>
      </c>
      <c r="F3243">
        <v>8158.41</v>
      </c>
      <c r="G3243" t="s">
        <v>26</v>
      </c>
      <c r="H3243" t="s">
        <v>11</v>
      </c>
      <c r="I3243" t="s">
        <v>114</v>
      </c>
      <c r="J3243">
        <v>120.08</v>
      </c>
      <c r="K3243">
        <v>12.95</v>
      </c>
      <c r="L3243">
        <v>9.08</v>
      </c>
      <c r="M3243">
        <v>2.95</v>
      </c>
      <c r="N3243">
        <v>145.06</v>
      </c>
      <c r="O3243">
        <v>64.13</v>
      </c>
      <c r="P3243" s="1">
        <f>O3243/E3243</f>
        <v>0.30656341125292796</v>
      </c>
      <c r="Q3243">
        <f>E3243*D3243</f>
        <v>8158.41</v>
      </c>
      <c r="R3243">
        <f>O3243*D3243</f>
        <v>2501.0699999999997</v>
      </c>
      <c r="S3243">
        <f>J3243+K3243+L3243+M3243</f>
        <v>145.06</v>
      </c>
      <c r="T3243" t="str">
        <f>IF(AND((D3243) &gt; 20, (P3243) &lt;0.1),"hvlm", "")</f>
        <v/>
      </c>
      <c r="U3243" t="str">
        <f>TEXT((A3243), "MMM _ YYYY")</f>
        <v>Nov  2017</v>
      </c>
      <c r="V3243" t="str">
        <f>TEXT((A3243),"YYYY")</f>
        <v>2017</v>
      </c>
      <c r="W3243" s="1">
        <v>0.2631</v>
      </c>
      <c r="X3243" s="2">
        <f>E3243*W3243</f>
        <v>55.037889</v>
      </c>
      <c r="Y3243" s="2">
        <f>MAX((X3243-O3243),0)</f>
        <v>0</v>
      </c>
    </row>
    <row r="3244" spans="1:25" x14ac:dyDescent="0.3">
      <c r="A3244" s="3">
        <v>43056</v>
      </c>
      <c r="B3244" t="s">
        <v>346</v>
      </c>
      <c r="C3244" t="s">
        <v>126</v>
      </c>
      <c r="D3244">
        <v>18</v>
      </c>
      <c r="E3244">
        <v>321.3</v>
      </c>
      <c r="F3244">
        <v>5783.4</v>
      </c>
      <c r="G3244" t="s">
        <v>31</v>
      </c>
      <c r="H3244" t="s">
        <v>11</v>
      </c>
      <c r="I3244" t="s">
        <v>346</v>
      </c>
      <c r="J3244">
        <v>106.61</v>
      </c>
      <c r="K3244">
        <v>4.42</v>
      </c>
      <c r="L3244">
        <v>1.46</v>
      </c>
      <c r="M3244">
        <v>4.2699999999999996</v>
      </c>
      <c r="N3244">
        <v>116.76</v>
      </c>
      <c r="O3244">
        <v>204.54</v>
      </c>
      <c r="P3244" s="1">
        <f>O3244/E3244</f>
        <v>0.63660130718954244</v>
      </c>
      <c r="Q3244">
        <f>E3244*D3244</f>
        <v>5783.4000000000005</v>
      </c>
      <c r="R3244">
        <f>O3244*D3244</f>
        <v>3681.72</v>
      </c>
      <c r="S3244">
        <f>J3244+K3244+L3244+M3244</f>
        <v>116.75999999999999</v>
      </c>
      <c r="T3244" t="str">
        <f>IF(AND((D3244) &gt; 20, (P3244) &lt;0.1),"hvlm", "")</f>
        <v/>
      </c>
      <c r="U3244" t="str">
        <f>TEXT((A3244), "MMM _ YYYY")</f>
        <v>Nov  2017</v>
      </c>
      <c r="V3244" t="str">
        <f>TEXT((A3244),"YYYY")</f>
        <v>2017</v>
      </c>
      <c r="W3244" s="1">
        <v>0.2631</v>
      </c>
      <c r="X3244" s="2">
        <f>E3244*W3244</f>
        <v>84.534030000000001</v>
      </c>
      <c r="Y3244" s="2">
        <f>MAX((X3244-O3244),0)</f>
        <v>0</v>
      </c>
    </row>
    <row r="3245" spans="1:25" x14ac:dyDescent="0.3">
      <c r="A3245" s="3">
        <v>43057</v>
      </c>
      <c r="B3245" t="s">
        <v>386</v>
      </c>
      <c r="C3245" t="s">
        <v>146</v>
      </c>
      <c r="D3245">
        <v>39</v>
      </c>
      <c r="E3245">
        <v>117.56</v>
      </c>
      <c r="F3245">
        <v>4584.84</v>
      </c>
      <c r="G3245" t="s">
        <v>130</v>
      </c>
      <c r="H3245" t="s">
        <v>15</v>
      </c>
      <c r="I3245" t="s">
        <v>386</v>
      </c>
      <c r="J3245">
        <v>59.03</v>
      </c>
      <c r="K3245">
        <v>14.68</v>
      </c>
      <c r="L3245">
        <v>2.77</v>
      </c>
      <c r="M3245">
        <v>1.29</v>
      </c>
      <c r="N3245">
        <v>77.77</v>
      </c>
      <c r="O3245">
        <v>39.79</v>
      </c>
      <c r="P3245" s="1">
        <f>O3245/E3245</f>
        <v>0.3384654644436883</v>
      </c>
      <c r="Q3245">
        <f>E3245*D3245</f>
        <v>4584.84</v>
      </c>
      <c r="R3245">
        <f>O3245*D3245</f>
        <v>1551.81</v>
      </c>
      <c r="S3245">
        <f>J3245+K3245+L3245+M3245</f>
        <v>77.77000000000001</v>
      </c>
      <c r="T3245" t="str">
        <f>IF(AND((D3245) &gt; 20, (P3245) &lt;0.1),"hvlm", "")</f>
        <v/>
      </c>
      <c r="U3245" t="str">
        <f>TEXT((A3245), "MMM _ YYYY")</f>
        <v>Nov  2017</v>
      </c>
      <c r="V3245" t="str">
        <f>TEXT((A3245),"YYYY")</f>
        <v>2017</v>
      </c>
      <c r="W3245" s="1">
        <v>0.2631</v>
      </c>
      <c r="X3245" s="2">
        <f>E3245*W3245</f>
        <v>30.930036000000001</v>
      </c>
      <c r="Y3245" s="2">
        <f>MAX((X3245-O3245),0)</f>
        <v>0</v>
      </c>
    </row>
    <row r="3246" spans="1:25" x14ac:dyDescent="0.3">
      <c r="A3246" s="3">
        <v>43058</v>
      </c>
      <c r="B3246" t="s">
        <v>241</v>
      </c>
      <c r="C3246" t="s">
        <v>250</v>
      </c>
      <c r="D3246">
        <v>1</v>
      </c>
      <c r="E3246">
        <v>246.82</v>
      </c>
      <c r="F3246">
        <v>246.82</v>
      </c>
      <c r="G3246" t="s">
        <v>130</v>
      </c>
      <c r="H3246" t="s">
        <v>242</v>
      </c>
      <c r="I3246" t="s">
        <v>241</v>
      </c>
      <c r="J3246">
        <v>60.06</v>
      </c>
      <c r="K3246">
        <v>6.6</v>
      </c>
      <c r="L3246">
        <v>1.3</v>
      </c>
      <c r="M3246">
        <v>2.65</v>
      </c>
      <c r="N3246">
        <v>70.61</v>
      </c>
      <c r="O3246">
        <v>176.21</v>
      </c>
      <c r="P3246" s="1">
        <f>O3246/E3246</f>
        <v>0.71392107608783739</v>
      </c>
      <c r="Q3246">
        <f>E3246*D3246</f>
        <v>246.82</v>
      </c>
      <c r="R3246">
        <f>O3246*D3246</f>
        <v>176.21</v>
      </c>
      <c r="S3246">
        <f>J3246+K3246+L3246+M3246</f>
        <v>70.61</v>
      </c>
      <c r="T3246" t="str">
        <f>IF(AND((D3246) &gt; 20, (P3246) &lt;0.1),"hvlm", "")</f>
        <v/>
      </c>
      <c r="U3246" t="str">
        <f>TEXT((A3246), "MMM _ YYYY")</f>
        <v>Nov  2017</v>
      </c>
      <c r="V3246" t="str">
        <f>TEXT((A3246),"YYYY")</f>
        <v>2017</v>
      </c>
      <c r="W3246" s="1">
        <v>0.2631</v>
      </c>
      <c r="X3246" s="2">
        <f>E3246*W3246</f>
        <v>64.938341999999992</v>
      </c>
      <c r="Y3246" s="2">
        <f>MAX((X3246-O3246),0)</f>
        <v>0</v>
      </c>
    </row>
    <row r="3247" spans="1:25" x14ac:dyDescent="0.3">
      <c r="A3247" s="3">
        <v>43059</v>
      </c>
      <c r="B3247" t="s">
        <v>173</v>
      </c>
      <c r="C3247" t="s">
        <v>278</v>
      </c>
      <c r="D3247">
        <v>3</v>
      </c>
      <c r="E3247">
        <v>76.12</v>
      </c>
      <c r="F3247">
        <v>228.36</v>
      </c>
      <c r="G3247" t="s">
        <v>6</v>
      </c>
      <c r="H3247" t="s">
        <v>174</v>
      </c>
      <c r="I3247" t="s">
        <v>173</v>
      </c>
      <c r="J3247">
        <v>92.05</v>
      </c>
      <c r="K3247">
        <v>9.99</v>
      </c>
      <c r="L3247">
        <v>1.7</v>
      </c>
      <c r="M3247">
        <v>3.85</v>
      </c>
      <c r="N3247">
        <v>107.59</v>
      </c>
      <c r="O3247">
        <v>-31.47</v>
      </c>
      <c r="P3247" s="1">
        <f>O3247/E3247</f>
        <v>-0.41342616920651598</v>
      </c>
      <c r="Q3247">
        <f>E3247*D3247</f>
        <v>228.36</v>
      </c>
      <c r="R3247">
        <f>O3247*D3247</f>
        <v>-94.41</v>
      </c>
      <c r="S3247">
        <f>J3247+K3247+L3247+M3247</f>
        <v>107.58999999999999</v>
      </c>
      <c r="T3247" t="str">
        <f>IF(AND((D3247) &gt; 20, (P3247) &lt;0.1),"hvlm", "")</f>
        <v/>
      </c>
      <c r="U3247" t="str">
        <f>TEXT((A3247), "MMM _ YYYY")</f>
        <v>Nov  2017</v>
      </c>
      <c r="V3247" t="str">
        <f>TEXT((A3247),"YYYY")</f>
        <v>2017</v>
      </c>
      <c r="W3247" s="1">
        <v>0.2631</v>
      </c>
      <c r="X3247" s="2">
        <f>E3247*W3247</f>
        <v>20.027172</v>
      </c>
      <c r="Y3247" s="2">
        <f>MAX((X3247-O3247),0)</f>
        <v>51.497171999999999</v>
      </c>
    </row>
    <row r="3248" spans="1:25" x14ac:dyDescent="0.3">
      <c r="A3248" s="3">
        <v>43060</v>
      </c>
      <c r="B3248" t="s">
        <v>147</v>
      </c>
      <c r="C3248" t="s">
        <v>185</v>
      </c>
      <c r="D3248">
        <v>21</v>
      </c>
      <c r="E3248">
        <v>171.83</v>
      </c>
      <c r="F3248">
        <v>3608.43</v>
      </c>
      <c r="G3248" t="s">
        <v>6</v>
      </c>
      <c r="H3248" t="s">
        <v>67</v>
      </c>
      <c r="I3248" t="s">
        <v>147</v>
      </c>
      <c r="J3248">
        <v>178.46</v>
      </c>
      <c r="K3248">
        <v>8.9600000000000009</v>
      </c>
      <c r="L3248">
        <v>5.13</v>
      </c>
      <c r="M3248">
        <v>2.6</v>
      </c>
      <c r="N3248">
        <v>195.15</v>
      </c>
      <c r="O3248">
        <v>-23.32</v>
      </c>
      <c r="P3248" s="1">
        <f>O3248/E3248</f>
        <v>-0.13571553279404061</v>
      </c>
      <c r="Q3248">
        <f>E3248*D3248</f>
        <v>3608.4300000000003</v>
      </c>
      <c r="R3248">
        <f>O3248*D3248</f>
        <v>-489.72</v>
      </c>
      <c r="S3248">
        <f>J3248+K3248+L3248+M3248</f>
        <v>195.15</v>
      </c>
      <c r="T3248" t="str">
        <f>IF(AND((D3248) &gt; 20, (P3248) &lt;0.1),"hvlm", "")</f>
        <v>hvlm</v>
      </c>
      <c r="U3248" t="str">
        <f>TEXT((A3248), "MMM _ YYYY")</f>
        <v>Nov  2017</v>
      </c>
      <c r="V3248" t="str">
        <f>TEXT((A3248),"YYYY")</f>
        <v>2017</v>
      </c>
      <c r="W3248" s="1">
        <v>0.2631</v>
      </c>
      <c r="X3248" s="2">
        <f>E3248*W3248</f>
        <v>45.208473000000005</v>
      </c>
      <c r="Y3248" s="2">
        <f>MAX((X3248-O3248),0)</f>
        <v>68.528473000000005</v>
      </c>
    </row>
    <row r="3249" spans="1:25" x14ac:dyDescent="0.3">
      <c r="A3249" s="3">
        <v>43061</v>
      </c>
      <c r="B3249" t="s">
        <v>95</v>
      </c>
      <c r="C3249" t="s">
        <v>189</v>
      </c>
      <c r="D3249">
        <v>30</v>
      </c>
      <c r="E3249">
        <v>129.05000000000001</v>
      </c>
      <c r="F3249">
        <v>3871.5</v>
      </c>
      <c r="G3249" t="s">
        <v>81</v>
      </c>
      <c r="H3249" t="s">
        <v>96</v>
      </c>
      <c r="I3249" t="s">
        <v>95</v>
      </c>
      <c r="J3249">
        <v>169.65</v>
      </c>
      <c r="K3249">
        <v>9.06</v>
      </c>
      <c r="L3249">
        <v>3.26</v>
      </c>
      <c r="M3249">
        <v>0.8</v>
      </c>
      <c r="N3249">
        <v>182.77</v>
      </c>
      <c r="O3249">
        <v>-53.72</v>
      </c>
      <c r="P3249" s="1">
        <f>O3249/E3249</f>
        <v>-0.41627276249515688</v>
      </c>
      <c r="Q3249">
        <f>E3249*D3249</f>
        <v>3871.5000000000005</v>
      </c>
      <c r="R3249">
        <f>O3249*D3249</f>
        <v>-1611.6</v>
      </c>
      <c r="S3249">
        <f>J3249+K3249+L3249+M3249</f>
        <v>182.77</v>
      </c>
      <c r="T3249" t="str">
        <f>IF(AND((D3249) &gt; 20, (P3249) &lt;0.1),"hvlm", "")</f>
        <v>hvlm</v>
      </c>
      <c r="U3249" t="str">
        <f>TEXT((A3249), "MMM _ YYYY")</f>
        <v>Nov  2017</v>
      </c>
      <c r="V3249" t="str">
        <f>TEXT((A3249),"YYYY")</f>
        <v>2017</v>
      </c>
      <c r="W3249" s="1">
        <v>0.2631</v>
      </c>
      <c r="X3249" s="2">
        <f>E3249*W3249</f>
        <v>33.953055000000006</v>
      </c>
      <c r="Y3249" s="2">
        <f>MAX((X3249-O3249),0)</f>
        <v>87.673055000000005</v>
      </c>
    </row>
    <row r="3250" spans="1:25" x14ac:dyDescent="0.3">
      <c r="A3250" s="3">
        <v>43062</v>
      </c>
      <c r="B3250" t="s">
        <v>86</v>
      </c>
      <c r="C3250" t="s">
        <v>121</v>
      </c>
      <c r="D3250">
        <v>11</v>
      </c>
      <c r="E3250">
        <v>301.62</v>
      </c>
      <c r="F3250">
        <v>3317.82</v>
      </c>
      <c r="G3250" t="s">
        <v>105</v>
      </c>
      <c r="H3250" t="s">
        <v>75</v>
      </c>
      <c r="I3250" t="s">
        <v>86</v>
      </c>
      <c r="J3250">
        <v>83.04</v>
      </c>
      <c r="K3250">
        <v>6.62</v>
      </c>
      <c r="L3250">
        <v>2.66</v>
      </c>
      <c r="M3250">
        <v>2.31</v>
      </c>
      <c r="N3250">
        <v>94.63</v>
      </c>
      <c r="O3250">
        <v>206.99</v>
      </c>
      <c r="P3250" s="1">
        <f>O3250/E3250</f>
        <v>0.68626085803328696</v>
      </c>
      <c r="Q3250">
        <f>E3250*D3250</f>
        <v>3317.82</v>
      </c>
      <c r="R3250">
        <f>O3250*D3250</f>
        <v>2276.8900000000003</v>
      </c>
      <c r="S3250">
        <f>J3250+K3250+L3250+M3250</f>
        <v>94.63000000000001</v>
      </c>
      <c r="T3250" t="str">
        <f>IF(AND((D3250) &gt; 20, (P3250) &lt;0.1),"hvlm", "")</f>
        <v/>
      </c>
      <c r="U3250" t="str">
        <f>TEXT((A3250), "MMM _ YYYY")</f>
        <v>Nov  2017</v>
      </c>
      <c r="V3250" t="str">
        <f>TEXT((A3250),"YYYY")</f>
        <v>2017</v>
      </c>
      <c r="W3250" s="1">
        <v>0.2631</v>
      </c>
      <c r="X3250" s="2">
        <f>E3250*W3250</f>
        <v>79.356222000000002</v>
      </c>
      <c r="Y3250" s="2">
        <f>MAX((X3250-O3250),0)</f>
        <v>0</v>
      </c>
    </row>
    <row r="3251" spans="1:25" x14ac:dyDescent="0.3">
      <c r="A3251" s="3">
        <v>43063</v>
      </c>
      <c r="B3251" t="s">
        <v>182</v>
      </c>
      <c r="C3251" t="s">
        <v>352</v>
      </c>
      <c r="D3251">
        <v>22</v>
      </c>
      <c r="E3251">
        <v>221.53</v>
      </c>
      <c r="F3251">
        <v>4873.66</v>
      </c>
      <c r="G3251" t="s">
        <v>110</v>
      </c>
      <c r="H3251" t="s">
        <v>67</v>
      </c>
      <c r="I3251" t="s">
        <v>182</v>
      </c>
      <c r="J3251">
        <v>156.27000000000001</v>
      </c>
      <c r="K3251">
        <v>9.65</v>
      </c>
      <c r="L3251">
        <v>7.15</v>
      </c>
      <c r="M3251">
        <v>4.96</v>
      </c>
      <c r="N3251">
        <v>178.03</v>
      </c>
      <c r="O3251">
        <v>43.5</v>
      </c>
      <c r="P3251" s="1">
        <f>O3251/E3251</f>
        <v>0.19636166659143231</v>
      </c>
      <c r="Q3251">
        <f>E3251*D3251</f>
        <v>4873.66</v>
      </c>
      <c r="R3251">
        <f>O3251*D3251</f>
        <v>957</v>
      </c>
      <c r="S3251">
        <f>J3251+K3251+L3251+M3251</f>
        <v>178.03000000000003</v>
      </c>
      <c r="T3251" t="str">
        <f>IF(AND((D3251) &gt; 20, (P3251) &lt;0.1),"hvlm", "")</f>
        <v/>
      </c>
      <c r="U3251" t="str">
        <f>TEXT((A3251), "MMM _ YYYY")</f>
        <v>Nov  2017</v>
      </c>
      <c r="V3251" t="str">
        <f>TEXT((A3251),"YYYY")</f>
        <v>2017</v>
      </c>
      <c r="W3251" s="1">
        <v>0.2631</v>
      </c>
      <c r="X3251" s="2">
        <f>E3251*W3251</f>
        <v>58.284542999999999</v>
      </c>
      <c r="Y3251" s="2">
        <f>MAX((X3251-O3251),0)</f>
        <v>14.784542999999999</v>
      </c>
    </row>
    <row r="3252" spans="1:25" x14ac:dyDescent="0.3">
      <c r="A3252" s="3">
        <v>43064</v>
      </c>
      <c r="B3252" t="s">
        <v>119</v>
      </c>
      <c r="C3252" t="s">
        <v>220</v>
      </c>
      <c r="D3252">
        <v>47</v>
      </c>
      <c r="E3252">
        <v>312.87</v>
      </c>
      <c r="F3252">
        <v>14704.89</v>
      </c>
      <c r="G3252" t="s">
        <v>81</v>
      </c>
      <c r="H3252" t="s">
        <v>120</v>
      </c>
      <c r="I3252" t="s">
        <v>119</v>
      </c>
      <c r="J3252">
        <v>158.41</v>
      </c>
      <c r="K3252">
        <v>2.16</v>
      </c>
      <c r="L3252">
        <v>9.6</v>
      </c>
      <c r="M3252">
        <v>0.09</v>
      </c>
      <c r="N3252">
        <v>170.26</v>
      </c>
      <c r="O3252">
        <v>142.61000000000001</v>
      </c>
      <c r="P3252" s="1">
        <f>O3252/E3252</f>
        <v>0.45581231821523321</v>
      </c>
      <c r="Q3252">
        <f>E3252*D3252</f>
        <v>14704.89</v>
      </c>
      <c r="R3252">
        <f>O3252*D3252</f>
        <v>6702.670000000001</v>
      </c>
      <c r="S3252">
        <f>J3252+K3252+L3252+M3252</f>
        <v>170.26</v>
      </c>
      <c r="T3252" t="str">
        <f>IF(AND((D3252) &gt; 20, (P3252) &lt;0.1),"hvlm", "")</f>
        <v/>
      </c>
      <c r="U3252" t="str">
        <f>TEXT((A3252), "MMM _ YYYY")</f>
        <v>Nov  2017</v>
      </c>
      <c r="V3252" t="str">
        <f>TEXT((A3252),"YYYY")</f>
        <v>2017</v>
      </c>
      <c r="W3252" s="1">
        <v>0.2631</v>
      </c>
      <c r="X3252" s="2">
        <f>E3252*W3252</f>
        <v>82.316096999999999</v>
      </c>
      <c r="Y3252" s="2">
        <f>MAX((X3252-O3252),0)</f>
        <v>0</v>
      </c>
    </row>
    <row r="3253" spans="1:25" x14ac:dyDescent="0.3">
      <c r="A3253" s="3">
        <v>43065</v>
      </c>
      <c r="B3253" t="s">
        <v>300</v>
      </c>
      <c r="C3253" t="s">
        <v>194</v>
      </c>
      <c r="D3253">
        <v>25</v>
      </c>
      <c r="E3253">
        <v>230.35</v>
      </c>
      <c r="F3253">
        <v>5758.75</v>
      </c>
      <c r="G3253" t="s">
        <v>2</v>
      </c>
      <c r="H3253" t="s">
        <v>51</v>
      </c>
      <c r="I3253" t="s">
        <v>300</v>
      </c>
      <c r="J3253">
        <v>62.6</v>
      </c>
      <c r="K3253">
        <v>5.03</v>
      </c>
      <c r="L3253">
        <v>6.02</v>
      </c>
      <c r="M3253">
        <v>2.13</v>
      </c>
      <c r="N3253">
        <v>75.78</v>
      </c>
      <c r="O3253">
        <v>154.57</v>
      </c>
      <c r="P3253" s="1">
        <f>O3253/E3253</f>
        <v>0.67102235728239634</v>
      </c>
      <c r="Q3253">
        <f>E3253*D3253</f>
        <v>5758.75</v>
      </c>
      <c r="R3253">
        <f>O3253*D3253</f>
        <v>3864.25</v>
      </c>
      <c r="S3253">
        <f>J3253+K3253+L3253+M3253</f>
        <v>75.779999999999987</v>
      </c>
      <c r="T3253" t="str">
        <f>IF(AND((D3253) &gt; 20, (P3253) &lt;0.1),"hvlm", "")</f>
        <v/>
      </c>
      <c r="U3253" t="str">
        <f>TEXT((A3253), "MMM _ YYYY")</f>
        <v>Nov  2017</v>
      </c>
      <c r="V3253" t="str">
        <f>TEXT((A3253),"YYYY")</f>
        <v>2017</v>
      </c>
      <c r="W3253" s="1">
        <v>0.2631</v>
      </c>
      <c r="X3253" s="2">
        <f>E3253*W3253</f>
        <v>60.605084999999995</v>
      </c>
      <c r="Y3253" s="2">
        <f>MAX((X3253-O3253),0)</f>
        <v>0</v>
      </c>
    </row>
    <row r="3254" spans="1:25" x14ac:dyDescent="0.3">
      <c r="A3254" s="3">
        <v>43066</v>
      </c>
      <c r="B3254" t="s">
        <v>373</v>
      </c>
      <c r="C3254" t="s">
        <v>57</v>
      </c>
      <c r="D3254">
        <v>3</v>
      </c>
      <c r="E3254">
        <v>80.27</v>
      </c>
      <c r="F3254">
        <v>240.81</v>
      </c>
      <c r="G3254" t="s">
        <v>56</v>
      </c>
      <c r="H3254" t="s">
        <v>5</v>
      </c>
      <c r="I3254" t="s">
        <v>373</v>
      </c>
      <c r="J3254">
        <v>178.08</v>
      </c>
      <c r="K3254">
        <v>7.7</v>
      </c>
      <c r="L3254">
        <v>5.48</v>
      </c>
      <c r="M3254">
        <v>2.72</v>
      </c>
      <c r="N3254">
        <v>193.98</v>
      </c>
      <c r="O3254">
        <v>-113.71</v>
      </c>
      <c r="P3254" s="1">
        <f>O3254/E3254</f>
        <v>-1.4165939952659774</v>
      </c>
      <c r="Q3254">
        <f>E3254*D3254</f>
        <v>240.81</v>
      </c>
      <c r="R3254">
        <f>O3254*D3254</f>
        <v>-341.13</v>
      </c>
      <c r="S3254">
        <f>J3254+K3254+L3254+M3254</f>
        <v>193.98</v>
      </c>
      <c r="T3254" t="str">
        <f>IF(AND((D3254) &gt; 20, (P3254) &lt;0.1),"hvlm", "")</f>
        <v/>
      </c>
      <c r="U3254" t="str">
        <f>TEXT((A3254), "MMM _ YYYY")</f>
        <v>Nov  2017</v>
      </c>
      <c r="V3254" t="str">
        <f>TEXT((A3254),"YYYY")</f>
        <v>2017</v>
      </c>
      <c r="W3254" s="1">
        <v>0.2631</v>
      </c>
      <c r="X3254" s="2">
        <f>E3254*W3254</f>
        <v>21.119036999999999</v>
      </c>
      <c r="Y3254" s="2">
        <f>MAX((X3254-O3254),0)</f>
        <v>134.829037</v>
      </c>
    </row>
    <row r="3255" spans="1:25" x14ac:dyDescent="0.3">
      <c r="A3255" s="3">
        <v>43067</v>
      </c>
      <c r="B3255" t="s">
        <v>141</v>
      </c>
      <c r="C3255" t="s">
        <v>317</v>
      </c>
      <c r="D3255">
        <v>30</v>
      </c>
      <c r="E3255">
        <v>307.38</v>
      </c>
      <c r="F3255">
        <v>9221.4</v>
      </c>
      <c r="G3255" t="s">
        <v>87</v>
      </c>
      <c r="H3255" t="s">
        <v>93</v>
      </c>
      <c r="I3255" t="s">
        <v>141</v>
      </c>
      <c r="J3255">
        <v>131.11000000000001</v>
      </c>
      <c r="K3255">
        <v>12.12</v>
      </c>
      <c r="L3255">
        <v>1.61</v>
      </c>
      <c r="M3255">
        <v>1.1399999999999999</v>
      </c>
      <c r="N3255">
        <v>145.97999999999999</v>
      </c>
      <c r="O3255">
        <v>161.4</v>
      </c>
      <c r="P3255" s="1">
        <f>O3255/E3255</f>
        <v>0.52508295920359171</v>
      </c>
      <c r="Q3255">
        <f>E3255*D3255</f>
        <v>9221.4</v>
      </c>
      <c r="R3255">
        <f>O3255*D3255</f>
        <v>4842</v>
      </c>
      <c r="S3255">
        <f>J3255+K3255+L3255+M3255</f>
        <v>145.98000000000002</v>
      </c>
      <c r="T3255" t="str">
        <f>IF(AND((D3255) &gt; 20, (P3255) &lt;0.1),"hvlm", "")</f>
        <v/>
      </c>
      <c r="U3255" t="str">
        <f>TEXT((A3255), "MMM _ YYYY")</f>
        <v>Nov  2017</v>
      </c>
      <c r="V3255" t="str">
        <f>TEXT((A3255),"YYYY")</f>
        <v>2017</v>
      </c>
      <c r="W3255" s="1">
        <v>0.2631</v>
      </c>
      <c r="X3255" s="2">
        <f>E3255*W3255</f>
        <v>80.871678000000003</v>
      </c>
      <c r="Y3255" s="2">
        <f>MAX((X3255-O3255),0)</f>
        <v>0</v>
      </c>
    </row>
    <row r="3256" spans="1:25" x14ac:dyDescent="0.3">
      <c r="A3256" s="3">
        <v>43068</v>
      </c>
      <c r="B3256" t="s">
        <v>147</v>
      </c>
      <c r="C3256" t="s">
        <v>191</v>
      </c>
      <c r="D3256">
        <v>24</v>
      </c>
      <c r="E3256">
        <v>341.63</v>
      </c>
      <c r="F3256">
        <v>8199.1200000000008</v>
      </c>
      <c r="G3256" t="s">
        <v>26</v>
      </c>
      <c r="H3256" t="s">
        <v>67</v>
      </c>
      <c r="I3256" t="s">
        <v>147</v>
      </c>
      <c r="J3256">
        <v>178.46</v>
      </c>
      <c r="K3256">
        <v>8.9600000000000009</v>
      </c>
      <c r="L3256">
        <v>5.13</v>
      </c>
      <c r="M3256">
        <v>2.6</v>
      </c>
      <c r="N3256">
        <v>195.15</v>
      </c>
      <c r="O3256">
        <v>146.47999999999999</v>
      </c>
      <c r="P3256" s="1">
        <f>O3256/E3256</f>
        <v>0.42876796534262213</v>
      </c>
      <c r="Q3256">
        <f>E3256*D3256</f>
        <v>8199.119999999999</v>
      </c>
      <c r="R3256">
        <f>O3256*D3256</f>
        <v>3515.5199999999995</v>
      </c>
      <c r="S3256">
        <f>J3256+K3256+L3256+M3256</f>
        <v>195.15</v>
      </c>
      <c r="T3256" t="str">
        <f>IF(AND((D3256) &gt; 20, (P3256) &lt;0.1),"hvlm", "")</f>
        <v/>
      </c>
      <c r="U3256" t="str">
        <f>TEXT((A3256), "MMM _ YYYY")</f>
        <v>Nov  2017</v>
      </c>
      <c r="V3256" t="str">
        <f>TEXT((A3256),"YYYY")</f>
        <v>2017</v>
      </c>
      <c r="W3256" s="1">
        <v>0.2631</v>
      </c>
      <c r="X3256" s="2">
        <f>E3256*W3256</f>
        <v>89.882852999999997</v>
      </c>
      <c r="Y3256" s="2">
        <f>MAX((X3256-O3256),0)</f>
        <v>0</v>
      </c>
    </row>
    <row r="3257" spans="1:25" x14ac:dyDescent="0.3">
      <c r="A3257" s="3">
        <v>43069</v>
      </c>
      <c r="B3257" t="s">
        <v>297</v>
      </c>
      <c r="C3257" t="s">
        <v>266</v>
      </c>
      <c r="D3257">
        <v>45</v>
      </c>
      <c r="E3257">
        <v>366.24</v>
      </c>
      <c r="F3257">
        <v>16480.8</v>
      </c>
      <c r="G3257" t="s">
        <v>56</v>
      </c>
      <c r="H3257" t="s">
        <v>5</v>
      </c>
      <c r="I3257" t="s">
        <v>297</v>
      </c>
      <c r="J3257">
        <v>78.08</v>
      </c>
      <c r="K3257">
        <v>2.67</v>
      </c>
      <c r="L3257">
        <v>5.74</v>
      </c>
      <c r="M3257">
        <v>1.39</v>
      </c>
      <c r="N3257">
        <v>87.88</v>
      </c>
      <c r="O3257">
        <v>278.36</v>
      </c>
      <c r="P3257" s="1">
        <f>O3257/E3257</f>
        <v>0.76004805591961555</v>
      </c>
      <c r="Q3257">
        <f>E3257*D3257</f>
        <v>16480.8</v>
      </c>
      <c r="R3257">
        <f>O3257*D3257</f>
        <v>12526.2</v>
      </c>
      <c r="S3257">
        <f>J3257+K3257+L3257+M3257</f>
        <v>87.88</v>
      </c>
      <c r="T3257" t="str">
        <f>IF(AND((D3257) &gt; 20, (P3257) &lt;0.1),"hvlm", "")</f>
        <v/>
      </c>
      <c r="U3257" t="str">
        <f>TEXT((A3257), "MMM _ YYYY")</f>
        <v>Nov  2017</v>
      </c>
      <c r="V3257" t="str">
        <f>TEXT((A3257),"YYYY")</f>
        <v>2017</v>
      </c>
      <c r="W3257" s="1">
        <v>0.2631</v>
      </c>
      <c r="X3257" s="2">
        <f>E3257*W3257</f>
        <v>96.357743999999997</v>
      </c>
      <c r="Y3257" s="2">
        <f>MAX((X3257-O3257),0)</f>
        <v>0</v>
      </c>
    </row>
    <row r="3258" spans="1:25" x14ac:dyDescent="0.3">
      <c r="A3258" s="3">
        <v>43070</v>
      </c>
      <c r="B3258" t="s">
        <v>133</v>
      </c>
      <c r="C3258" t="s">
        <v>264</v>
      </c>
      <c r="D3258">
        <v>36</v>
      </c>
      <c r="E3258">
        <v>250.2</v>
      </c>
      <c r="F3258">
        <v>9007.2000000000007</v>
      </c>
      <c r="G3258" t="s">
        <v>130</v>
      </c>
      <c r="H3258" t="s">
        <v>55</v>
      </c>
      <c r="I3258" t="s">
        <v>133</v>
      </c>
      <c r="J3258">
        <v>145.58000000000001</v>
      </c>
      <c r="K3258">
        <v>9.02</v>
      </c>
      <c r="L3258">
        <v>5.86</v>
      </c>
      <c r="M3258">
        <v>0.05</v>
      </c>
      <c r="N3258">
        <v>160.51</v>
      </c>
      <c r="O3258">
        <v>89.69</v>
      </c>
      <c r="P3258" s="1">
        <f>O3258/E3258</f>
        <v>0.3584732214228617</v>
      </c>
      <c r="Q3258">
        <f>E3258*D3258</f>
        <v>9007.1999999999989</v>
      </c>
      <c r="R3258">
        <f>O3258*D3258</f>
        <v>3228.84</v>
      </c>
      <c r="S3258">
        <f>J3258+K3258+L3258+M3258</f>
        <v>160.51000000000005</v>
      </c>
      <c r="T3258" t="str">
        <f>IF(AND((D3258) &gt; 20, (P3258) &lt;0.1),"hvlm", "")</f>
        <v/>
      </c>
      <c r="U3258" t="str">
        <f>TEXT((A3258), "MMM _ YYYY")</f>
        <v>Dec  2017</v>
      </c>
      <c r="V3258" t="str">
        <f>TEXT((A3258),"YYYY")</f>
        <v>2017</v>
      </c>
      <c r="W3258" s="1">
        <v>0.2631</v>
      </c>
      <c r="X3258" s="2">
        <f>E3258*W3258</f>
        <v>65.827619999999996</v>
      </c>
      <c r="Y3258" s="2">
        <f>MAX((X3258-O3258),0)</f>
        <v>0</v>
      </c>
    </row>
    <row r="3259" spans="1:25" x14ac:dyDescent="0.3">
      <c r="A3259" s="3">
        <v>43071</v>
      </c>
      <c r="B3259" t="s">
        <v>338</v>
      </c>
      <c r="C3259" t="s">
        <v>261</v>
      </c>
      <c r="D3259">
        <v>23</v>
      </c>
      <c r="E3259">
        <v>313.75</v>
      </c>
      <c r="F3259">
        <v>7216.25</v>
      </c>
      <c r="G3259" t="s">
        <v>87</v>
      </c>
      <c r="H3259" t="s">
        <v>75</v>
      </c>
      <c r="I3259" t="s">
        <v>338</v>
      </c>
      <c r="J3259">
        <v>80.42</v>
      </c>
      <c r="K3259">
        <v>4.59</v>
      </c>
      <c r="L3259">
        <v>8.26</v>
      </c>
      <c r="M3259">
        <v>1.1499999999999999</v>
      </c>
      <c r="N3259">
        <v>94.42</v>
      </c>
      <c r="O3259">
        <v>219.33</v>
      </c>
      <c r="P3259" s="1">
        <f>O3259/E3259</f>
        <v>0.69905976095617539</v>
      </c>
      <c r="Q3259">
        <f>E3259*D3259</f>
        <v>7216.25</v>
      </c>
      <c r="R3259">
        <f>O3259*D3259</f>
        <v>5044.59</v>
      </c>
      <c r="S3259">
        <f>J3259+K3259+L3259+M3259</f>
        <v>94.420000000000016</v>
      </c>
      <c r="T3259" t="str">
        <f>IF(AND((D3259) &gt; 20, (P3259) &lt;0.1),"hvlm", "")</f>
        <v/>
      </c>
      <c r="U3259" t="str">
        <f>TEXT((A3259), "MMM _ YYYY")</f>
        <v>Dec  2017</v>
      </c>
      <c r="V3259" t="str">
        <f>TEXT((A3259),"YYYY")</f>
        <v>2017</v>
      </c>
      <c r="W3259" s="1">
        <v>0.2631</v>
      </c>
      <c r="X3259" s="2">
        <f>E3259*W3259</f>
        <v>82.547624999999996</v>
      </c>
      <c r="Y3259" s="2">
        <f>MAX((X3259-O3259),0)</f>
        <v>0</v>
      </c>
    </row>
    <row r="3260" spans="1:25" x14ac:dyDescent="0.3">
      <c r="A3260" s="3">
        <v>43072</v>
      </c>
      <c r="B3260" t="s">
        <v>321</v>
      </c>
      <c r="C3260" t="s">
        <v>150</v>
      </c>
      <c r="D3260">
        <v>8</v>
      </c>
      <c r="E3260">
        <v>313.22000000000003</v>
      </c>
      <c r="F3260">
        <v>2505.7600000000002</v>
      </c>
      <c r="G3260" t="s">
        <v>31</v>
      </c>
      <c r="H3260" t="s">
        <v>120</v>
      </c>
      <c r="I3260" t="s">
        <v>321</v>
      </c>
      <c r="J3260">
        <v>56.91</v>
      </c>
      <c r="K3260">
        <v>11.28</v>
      </c>
      <c r="L3260">
        <v>8.34</v>
      </c>
      <c r="M3260">
        <v>2.58</v>
      </c>
      <c r="N3260">
        <v>79.11</v>
      </c>
      <c r="O3260">
        <v>234.11</v>
      </c>
      <c r="P3260" s="1">
        <f>O3260/E3260</f>
        <v>0.74742992146095399</v>
      </c>
      <c r="Q3260">
        <f>E3260*D3260</f>
        <v>2505.7600000000002</v>
      </c>
      <c r="R3260">
        <f>O3260*D3260</f>
        <v>1872.88</v>
      </c>
      <c r="S3260">
        <f>J3260+K3260+L3260+M3260</f>
        <v>79.11</v>
      </c>
      <c r="T3260" t="str">
        <f>IF(AND((D3260) &gt; 20, (P3260) &lt;0.1),"hvlm", "")</f>
        <v/>
      </c>
      <c r="U3260" t="str">
        <f>TEXT((A3260), "MMM _ YYYY")</f>
        <v>Dec  2017</v>
      </c>
      <c r="V3260" t="str">
        <f>TEXT((A3260),"YYYY")</f>
        <v>2017</v>
      </c>
      <c r="W3260" s="1">
        <v>0.2631</v>
      </c>
      <c r="X3260" s="2">
        <f>E3260*W3260</f>
        <v>82.408182000000011</v>
      </c>
      <c r="Y3260" s="2">
        <f>MAX((X3260-O3260),0)</f>
        <v>0</v>
      </c>
    </row>
    <row r="3261" spans="1:25" x14ac:dyDescent="0.3">
      <c r="A3261" s="3">
        <v>43073</v>
      </c>
      <c r="B3261" t="s">
        <v>394</v>
      </c>
      <c r="C3261" t="s">
        <v>211</v>
      </c>
      <c r="D3261">
        <v>4</v>
      </c>
      <c r="E3261">
        <v>104.51</v>
      </c>
      <c r="F3261">
        <v>418.04</v>
      </c>
      <c r="G3261" t="s">
        <v>87</v>
      </c>
      <c r="H3261" t="s">
        <v>64</v>
      </c>
      <c r="I3261" t="s">
        <v>394</v>
      </c>
      <c r="J3261">
        <v>186.44</v>
      </c>
      <c r="K3261">
        <v>11.06</v>
      </c>
      <c r="L3261">
        <v>9.81</v>
      </c>
      <c r="M3261">
        <v>0.23</v>
      </c>
      <c r="N3261">
        <v>207.54</v>
      </c>
      <c r="O3261">
        <v>-103.03</v>
      </c>
      <c r="P3261" s="1">
        <f>O3261/E3261</f>
        <v>-0.98583867572481099</v>
      </c>
      <c r="Q3261">
        <f>E3261*D3261</f>
        <v>418.04</v>
      </c>
      <c r="R3261">
        <f>O3261*D3261</f>
        <v>-412.12</v>
      </c>
      <c r="S3261">
        <f>J3261+K3261+L3261+M3261</f>
        <v>207.54</v>
      </c>
      <c r="T3261" t="str">
        <f>IF(AND((D3261) &gt; 20, (P3261) &lt;0.1),"hvlm", "")</f>
        <v/>
      </c>
      <c r="U3261" t="str">
        <f>TEXT((A3261), "MMM _ YYYY")</f>
        <v>Dec  2017</v>
      </c>
      <c r="V3261" t="str">
        <f>TEXT((A3261),"YYYY")</f>
        <v>2017</v>
      </c>
      <c r="W3261" s="1">
        <v>0.2631</v>
      </c>
      <c r="X3261" s="2">
        <f>E3261*W3261</f>
        <v>27.496581000000003</v>
      </c>
      <c r="Y3261" s="2">
        <f>MAX((X3261-O3261),0)</f>
        <v>130.52658099999999</v>
      </c>
    </row>
    <row r="3262" spans="1:25" x14ac:dyDescent="0.3">
      <c r="A3262" s="3">
        <v>43074</v>
      </c>
      <c r="B3262" t="s">
        <v>323</v>
      </c>
      <c r="C3262" t="s">
        <v>144</v>
      </c>
      <c r="D3262">
        <v>39</v>
      </c>
      <c r="E3262">
        <v>107.48</v>
      </c>
      <c r="F3262">
        <v>4191.72</v>
      </c>
      <c r="G3262" t="s">
        <v>31</v>
      </c>
      <c r="H3262" t="s">
        <v>75</v>
      </c>
      <c r="I3262" t="s">
        <v>323</v>
      </c>
      <c r="J3262">
        <v>145.44999999999999</v>
      </c>
      <c r="K3262">
        <v>12.67</v>
      </c>
      <c r="L3262">
        <v>4.05</v>
      </c>
      <c r="M3262">
        <v>4.42</v>
      </c>
      <c r="N3262">
        <v>166.59</v>
      </c>
      <c r="O3262">
        <v>-59.11</v>
      </c>
      <c r="P3262" s="1">
        <f>O3262/E3262</f>
        <v>-0.54996278377372532</v>
      </c>
      <c r="Q3262">
        <f>E3262*D3262</f>
        <v>4191.72</v>
      </c>
      <c r="R3262">
        <f>O3262*D3262</f>
        <v>-2305.29</v>
      </c>
      <c r="S3262">
        <f>J3262+K3262+L3262+M3262</f>
        <v>166.58999999999997</v>
      </c>
      <c r="T3262" t="str">
        <f>IF(AND((D3262) &gt; 20, (P3262) &lt;0.1),"hvlm", "")</f>
        <v>hvlm</v>
      </c>
      <c r="U3262" t="str">
        <f>TEXT((A3262), "MMM _ YYYY")</f>
        <v>Dec  2017</v>
      </c>
      <c r="V3262" t="str">
        <f>TEXT((A3262),"YYYY")</f>
        <v>2017</v>
      </c>
      <c r="W3262" s="1">
        <v>0.2631</v>
      </c>
      <c r="X3262" s="2">
        <f>E3262*W3262</f>
        <v>28.277988000000001</v>
      </c>
      <c r="Y3262" s="2">
        <f>MAX((X3262-O3262),0)</f>
        <v>87.387988000000007</v>
      </c>
    </row>
    <row r="3263" spans="1:25" x14ac:dyDescent="0.3">
      <c r="A3263" s="3">
        <v>43075</v>
      </c>
      <c r="B3263" t="s">
        <v>69</v>
      </c>
      <c r="C3263" t="s">
        <v>224</v>
      </c>
      <c r="D3263">
        <v>43</v>
      </c>
      <c r="E3263">
        <v>74.81</v>
      </c>
      <c r="F3263">
        <v>3216.83</v>
      </c>
      <c r="G3263" t="s">
        <v>56</v>
      </c>
      <c r="H3263" t="s">
        <v>43</v>
      </c>
      <c r="I3263" t="s">
        <v>69</v>
      </c>
      <c r="J3263">
        <v>34.89</v>
      </c>
      <c r="K3263">
        <v>8.15</v>
      </c>
      <c r="L3263">
        <v>8.48</v>
      </c>
      <c r="M3263">
        <v>3.11</v>
      </c>
      <c r="N3263">
        <v>54.63</v>
      </c>
      <c r="O3263">
        <v>20.18</v>
      </c>
      <c r="P3263" s="1">
        <f>O3263/E3263</f>
        <v>0.26975003341799225</v>
      </c>
      <c r="Q3263">
        <f>E3263*D3263</f>
        <v>3216.83</v>
      </c>
      <c r="R3263">
        <f>O3263*D3263</f>
        <v>867.74</v>
      </c>
      <c r="S3263">
        <f>J3263+K3263+L3263+M3263</f>
        <v>54.629999999999995</v>
      </c>
      <c r="T3263" t="str">
        <f>IF(AND((D3263) &gt; 20, (P3263) &lt;0.1),"hvlm", "")</f>
        <v/>
      </c>
      <c r="U3263" t="str">
        <f>TEXT((A3263), "MMM _ YYYY")</f>
        <v>Dec  2017</v>
      </c>
      <c r="V3263" t="str">
        <f>TEXT((A3263),"YYYY")</f>
        <v>2017</v>
      </c>
      <c r="W3263" s="1">
        <v>0.2631</v>
      </c>
      <c r="X3263" s="2">
        <f>E3263*W3263</f>
        <v>19.682511000000002</v>
      </c>
      <c r="Y3263" s="2">
        <f>MAX((X3263-O3263),0)</f>
        <v>0</v>
      </c>
    </row>
    <row r="3264" spans="1:25" x14ac:dyDescent="0.3">
      <c r="A3264" s="3">
        <v>43076</v>
      </c>
      <c r="B3264" t="s">
        <v>213</v>
      </c>
      <c r="C3264" t="s">
        <v>305</v>
      </c>
      <c r="D3264">
        <v>31</v>
      </c>
      <c r="E3264">
        <v>161.97</v>
      </c>
      <c r="F3264">
        <v>5021.07</v>
      </c>
      <c r="G3264" t="s">
        <v>2</v>
      </c>
      <c r="H3264" t="s">
        <v>55</v>
      </c>
      <c r="I3264" t="s">
        <v>213</v>
      </c>
      <c r="J3264">
        <v>68.77</v>
      </c>
      <c r="K3264">
        <v>9.14</v>
      </c>
      <c r="L3264">
        <v>7.34</v>
      </c>
      <c r="M3264">
        <v>2.63</v>
      </c>
      <c r="N3264">
        <v>87.88</v>
      </c>
      <c r="O3264">
        <v>74.09</v>
      </c>
      <c r="P3264" s="1">
        <f>O3264/E3264</f>
        <v>0.45743038834352046</v>
      </c>
      <c r="Q3264">
        <f>E3264*D3264</f>
        <v>5021.07</v>
      </c>
      <c r="R3264">
        <f>O3264*D3264</f>
        <v>2296.79</v>
      </c>
      <c r="S3264">
        <f>J3264+K3264+L3264+M3264</f>
        <v>87.88</v>
      </c>
      <c r="T3264" t="str">
        <f>IF(AND((D3264) &gt; 20, (P3264) &lt;0.1),"hvlm", "")</f>
        <v/>
      </c>
      <c r="U3264" t="str">
        <f>TEXT((A3264), "MMM _ YYYY")</f>
        <v>Dec  2017</v>
      </c>
      <c r="V3264" t="str">
        <f>TEXT((A3264),"YYYY")</f>
        <v>2017</v>
      </c>
      <c r="W3264" s="1">
        <v>0.2631</v>
      </c>
      <c r="X3264" s="2">
        <f>E3264*W3264</f>
        <v>42.614306999999997</v>
      </c>
      <c r="Y3264" s="2">
        <f>MAX((X3264-O3264),0)</f>
        <v>0</v>
      </c>
    </row>
    <row r="3265" spans="1:25" x14ac:dyDescent="0.3">
      <c r="A3265" s="3">
        <v>43077</v>
      </c>
      <c r="B3265" t="s">
        <v>366</v>
      </c>
      <c r="C3265" t="s">
        <v>46</v>
      </c>
      <c r="D3265">
        <v>29</v>
      </c>
      <c r="E3265">
        <v>215.73</v>
      </c>
      <c r="F3265">
        <v>6256.17</v>
      </c>
      <c r="G3265" t="s">
        <v>8</v>
      </c>
      <c r="H3265" t="s">
        <v>5</v>
      </c>
      <c r="I3265" t="s">
        <v>366</v>
      </c>
      <c r="J3265">
        <v>66.790000000000006</v>
      </c>
      <c r="K3265">
        <v>14.12</v>
      </c>
      <c r="L3265">
        <v>6.7</v>
      </c>
      <c r="M3265">
        <v>4.13</v>
      </c>
      <c r="N3265">
        <v>91.74</v>
      </c>
      <c r="O3265">
        <v>123.99</v>
      </c>
      <c r="P3265" s="1">
        <f>O3265/E3265</f>
        <v>0.57474621054095398</v>
      </c>
      <c r="Q3265">
        <f>E3265*D3265</f>
        <v>6256.17</v>
      </c>
      <c r="R3265">
        <f>O3265*D3265</f>
        <v>3595.71</v>
      </c>
      <c r="S3265">
        <f>J3265+K3265+L3265+M3265</f>
        <v>91.740000000000009</v>
      </c>
      <c r="T3265" t="str">
        <f>IF(AND((D3265) &gt; 20, (P3265) &lt;0.1),"hvlm", "")</f>
        <v/>
      </c>
      <c r="U3265" t="str">
        <f>TEXT((A3265), "MMM _ YYYY")</f>
        <v>Dec  2017</v>
      </c>
      <c r="V3265" t="str">
        <f>TEXT((A3265),"YYYY")</f>
        <v>2017</v>
      </c>
      <c r="W3265" s="1">
        <v>0.2631</v>
      </c>
      <c r="X3265" s="2">
        <f>E3265*W3265</f>
        <v>56.758562999999995</v>
      </c>
      <c r="Y3265" s="2">
        <f>MAX((X3265-O3265),0)</f>
        <v>0</v>
      </c>
    </row>
    <row r="3266" spans="1:25" x14ac:dyDescent="0.3">
      <c r="A3266" s="3">
        <v>43078</v>
      </c>
      <c r="B3266" t="s">
        <v>279</v>
      </c>
      <c r="C3266" t="s">
        <v>331</v>
      </c>
      <c r="D3266">
        <v>36</v>
      </c>
      <c r="E3266">
        <v>399.26</v>
      </c>
      <c r="F3266">
        <v>14373.36</v>
      </c>
      <c r="G3266" t="s">
        <v>134</v>
      </c>
      <c r="H3266" t="s">
        <v>67</v>
      </c>
      <c r="I3266" t="s">
        <v>279</v>
      </c>
      <c r="J3266">
        <v>102.82</v>
      </c>
      <c r="K3266">
        <v>7.51</v>
      </c>
      <c r="L3266">
        <v>5.14</v>
      </c>
      <c r="M3266">
        <v>4.74</v>
      </c>
      <c r="N3266">
        <v>120.21</v>
      </c>
      <c r="O3266">
        <v>279.05</v>
      </c>
      <c r="P3266" s="1">
        <f>O3266/E3266</f>
        <v>0.6989179982968492</v>
      </c>
      <c r="Q3266">
        <f>E3266*D3266</f>
        <v>14373.36</v>
      </c>
      <c r="R3266">
        <f>O3266*D3266</f>
        <v>10045.800000000001</v>
      </c>
      <c r="S3266">
        <f>J3266+K3266+L3266+M3266</f>
        <v>120.21</v>
      </c>
      <c r="T3266" t="str">
        <f>IF(AND((D3266) &gt; 20, (P3266) &lt;0.1),"hvlm", "")</f>
        <v/>
      </c>
      <c r="U3266" t="str">
        <f>TEXT((A3266), "MMM _ YYYY")</f>
        <v>Dec  2017</v>
      </c>
      <c r="V3266" t="str">
        <f>TEXT((A3266),"YYYY")</f>
        <v>2017</v>
      </c>
      <c r="W3266" s="1">
        <v>0.2631</v>
      </c>
      <c r="X3266" s="2">
        <f>E3266*W3266</f>
        <v>105.045306</v>
      </c>
      <c r="Y3266" s="2">
        <f>MAX((X3266-O3266),0)</f>
        <v>0</v>
      </c>
    </row>
    <row r="3267" spans="1:25" x14ac:dyDescent="0.3">
      <c r="A3267" s="3">
        <v>43079</v>
      </c>
      <c r="B3267" t="s">
        <v>168</v>
      </c>
      <c r="C3267" t="s">
        <v>53</v>
      </c>
      <c r="D3267">
        <v>13</v>
      </c>
      <c r="E3267">
        <v>200.85</v>
      </c>
      <c r="F3267">
        <v>2611.0500000000002</v>
      </c>
      <c r="G3267" t="s">
        <v>52</v>
      </c>
      <c r="H3267" t="s">
        <v>164</v>
      </c>
      <c r="I3267" t="s">
        <v>168</v>
      </c>
      <c r="J3267">
        <v>44.09</v>
      </c>
      <c r="K3267">
        <v>12.76</v>
      </c>
      <c r="L3267">
        <v>7.68</v>
      </c>
      <c r="M3267">
        <v>1.41</v>
      </c>
      <c r="N3267">
        <v>65.94</v>
      </c>
      <c r="O3267">
        <v>134.91</v>
      </c>
      <c r="P3267" s="1">
        <f>O3267/E3267</f>
        <v>0.6716952949962659</v>
      </c>
      <c r="Q3267">
        <f>E3267*D3267</f>
        <v>2611.0499999999997</v>
      </c>
      <c r="R3267">
        <f>O3267*D3267</f>
        <v>1753.83</v>
      </c>
      <c r="S3267">
        <f>J3267+K3267+L3267+M3267</f>
        <v>65.94</v>
      </c>
      <c r="T3267" t="str">
        <f>IF(AND((D3267) &gt; 20, (P3267) &lt;0.1),"hvlm", "")</f>
        <v/>
      </c>
      <c r="U3267" t="str">
        <f>TEXT((A3267), "MMM _ YYYY")</f>
        <v>Dec  2017</v>
      </c>
      <c r="V3267" t="str">
        <f>TEXT((A3267),"YYYY")</f>
        <v>2017</v>
      </c>
      <c r="W3267" s="1">
        <v>0.2631</v>
      </c>
      <c r="X3267" s="2">
        <f>E3267*W3267</f>
        <v>52.843634999999999</v>
      </c>
      <c r="Y3267" s="2">
        <f>MAX((X3267-O3267),0)</f>
        <v>0</v>
      </c>
    </row>
    <row r="3268" spans="1:25" x14ac:dyDescent="0.3">
      <c r="A3268" s="3">
        <v>43080</v>
      </c>
      <c r="B3268" t="s">
        <v>45</v>
      </c>
      <c r="C3268" t="s">
        <v>339</v>
      </c>
      <c r="D3268">
        <v>41</v>
      </c>
      <c r="E3268">
        <v>304.18</v>
      </c>
      <c r="F3268">
        <v>12471.38</v>
      </c>
      <c r="G3268" t="s">
        <v>2</v>
      </c>
      <c r="H3268" t="s">
        <v>15</v>
      </c>
      <c r="I3268" t="s">
        <v>45</v>
      </c>
      <c r="J3268">
        <v>128.35</v>
      </c>
      <c r="K3268">
        <v>13.94</v>
      </c>
      <c r="L3268">
        <v>8.11</v>
      </c>
      <c r="M3268">
        <v>2.23</v>
      </c>
      <c r="N3268">
        <v>152.63</v>
      </c>
      <c r="O3268">
        <v>151.55000000000001</v>
      </c>
      <c r="P3268" s="1">
        <f>O3268/E3268</f>
        <v>0.49822473535406669</v>
      </c>
      <c r="Q3268">
        <f>E3268*D3268</f>
        <v>12471.380000000001</v>
      </c>
      <c r="R3268">
        <f>O3268*D3268</f>
        <v>6213.55</v>
      </c>
      <c r="S3268">
        <f>J3268+K3268+L3268+M3268</f>
        <v>152.62999999999997</v>
      </c>
      <c r="T3268" t="str">
        <f>IF(AND((D3268) &gt; 20, (P3268) &lt;0.1),"hvlm", "")</f>
        <v/>
      </c>
      <c r="U3268" t="str">
        <f>TEXT((A3268), "MMM _ YYYY")</f>
        <v>Dec  2017</v>
      </c>
      <c r="V3268" t="str">
        <f>TEXT((A3268),"YYYY")</f>
        <v>2017</v>
      </c>
      <c r="W3268" s="1">
        <v>0.2631</v>
      </c>
      <c r="X3268" s="2">
        <f>E3268*W3268</f>
        <v>80.029758000000001</v>
      </c>
      <c r="Y3268" s="2">
        <f>MAX((X3268-O3268),0)</f>
        <v>0</v>
      </c>
    </row>
    <row r="3269" spans="1:25" x14ac:dyDescent="0.3">
      <c r="A3269" s="3">
        <v>43081</v>
      </c>
      <c r="B3269" t="s">
        <v>202</v>
      </c>
      <c r="C3269" t="s">
        <v>291</v>
      </c>
      <c r="D3269">
        <v>9</v>
      </c>
      <c r="E3269">
        <v>292.69</v>
      </c>
      <c r="F3269">
        <v>2634.21</v>
      </c>
      <c r="G3269" t="s">
        <v>16</v>
      </c>
      <c r="H3269" t="s">
        <v>64</v>
      </c>
      <c r="I3269" t="s">
        <v>202</v>
      </c>
      <c r="J3269">
        <v>88.01</v>
      </c>
      <c r="K3269">
        <v>10.88</v>
      </c>
      <c r="L3269">
        <v>8.4</v>
      </c>
      <c r="M3269">
        <v>0.31</v>
      </c>
      <c r="N3269">
        <v>107.6</v>
      </c>
      <c r="O3269">
        <v>185.09</v>
      </c>
      <c r="P3269" s="1">
        <f>O3269/E3269</f>
        <v>0.63237555092418607</v>
      </c>
      <c r="Q3269">
        <f>E3269*D3269</f>
        <v>2634.21</v>
      </c>
      <c r="R3269">
        <f>O3269*D3269</f>
        <v>1665.81</v>
      </c>
      <c r="S3269">
        <f>J3269+K3269+L3269+M3269</f>
        <v>107.60000000000001</v>
      </c>
      <c r="T3269" t="str">
        <f>IF(AND((D3269) &gt; 20, (P3269) &lt;0.1),"hvlm", "")</f>
        <v/>
      </c>
      <c r="U3269" t="str">
        <f>TEXT((A3269), "MMM _ YYYY")</f>
        <v>Dec  2017</v>
      </c>
      <c r="V3269" t="str">
        <f>TEXT((A3269),"YYYY")</f>
        <v>2017</v>
      </c>
      <c r="W3269" s="1">
        <v>0.2631</v>
      </c>
      <c r="X3269" s="2">
        <f>E3269*W3269</f>
        <v>77.006738999999996</v>
      </c>
      <c r="Y3269" s="2">
        <f>MAX((X3269-O3269),0)</f>
        <v>0</v>
      </c>
    </row>
    <row r="3270" spans="1:25" x14ac:dyDescent="0.3">
      <c r="A3270" s="3">
        <v>43082</v>
      </c>
      <c r="B3270" t="s">
        <v>103</v>
      </c>
      <c r="C3270" t="s">
        <v>350</v>
      </c>
      <c r="D3270">
        <v>21</v>
      </c>
      <c r="E3270">
        <v>121.57</v>
      </c>
      <c r="F3270">
        <v>2552.9699999999998</v>
      </c>
      <c r="G3270" t="s">
        <v>26</v>
      </c>
      <c r="H3270" t="s">
        <v>5</v>
      </c>
      <c r="I3270" t="s">
        <v>103</v>
      </c>
      <c r="J3270">
        <v>176.29</v>
      </c>
      <c r="K3270">
        <v>6.93</v>
      </c>
      <c r="L3270">
        <v>5.26</v>
      </c>
      <c r="M3270">
        <v>1.1499999999999999</v>
      </c>
      <c r="N3270">
        <v>189.63</v>
      </c>
      <c r="O3270">
        <v>-68.06</v>
      </c>
      <c r="P3270" s="1">
        <f>O3270/E3270</f>
        <v>-0.55984206629925148</v>
      </c>
      <c r="Q3270">
        <f>E3270*D3270</f>
        <v>2552.9699999999998</v>
      </c>
      <c r="R3270">
        <f>O3270*D3270</f>
        <v>-1429.26</v>
      </c>
      <c r="S3270">
        <f>J3270+K3270+L3270+M3270</f>
        <v>189.63</v>
      </c>
      <c r="T3270" t="str">
        <f>IF(AND((D3270) &gt; 20, (P3270) &lt;0.1),"hvlm", "")</f>
        <v>hvlm</v>
      </c>
      <c r="U3270" t="str">
        <f>TEXT((A3270), "MMM _ YYYY")</f>
        <v>Dec  2017</v>
      </c>
      <c r="V3270" t="str">
        <f>TEXT((A3270),"YYYY")</f>
        <v>2017</v>
      </c>
      <c r="W3270" s="1">
        <v>0.2631</v>
      </c>
      <c r="X3270" s="2">
        <f>E3270*W3270</f>
        <v>31.985066999999997</v>
      </c>
      <c r="Y3270" s="2">
        <f>MAX((X3270-O3270),0)</f>
        <v>100.045067</v>
      </c>
    </row>
    <row r="3271" spans="1:25" x14ac:dyDescent="0.3">
      <c r="A3271" s="3">
        <v>43083</v>
      </c>
      <c r="B3271" t="s">
        <v>100</v>
      </c>
      <c r="C3271" t="s">
        <v>150</v>
      </c>
      <c r="D3271">
        <v>3</v>
      </c>
      <c r="E3271">
        <v>70.48</v>
      </c>
      <c r="F3271">
        <v>211.44</v>
      </c>
      <c r="G3271" t="s">
        <v>31</v>
      </c>
      <c r="H3271" t="s">
        <v>101</v>
      </c>
      <c r="I3271" t="s">
        <v>100</v>
      </c>
      <c r="J3271">
        <v>163.36000000000001</v>
      </c>
      <c r="K3271">
        <v>8.32</v>
      </c>
      <c r="L3271">
        <v>2.46</v>
      </c>
      <c r="M3271">
        <v>4.09</v>
      </c>
      <c r="N3271">
        <v>178.23</v>
      </c>
      <c r="O3271">
        <v>-107.75</v>
      </c>
      <c r="P3271" s="1">
        <f>O3271/E3271</f>
        <v>-1.5288024971623155</v>
      </c>
      <c r="Q3271">
        <f>E3271*D3271</f>
        <v>211.44</v>
      </c>
      <c r="R3271">
        <f>O3271*D3271</f>
        <v>-323.25</v>
      </c>
      <c r="S3271">
        <f>J3271+K3271+L3271+M3271</f>
        <v>178.23000000000002</v>
      </c>
      <c r="T3271" t="str">
        <f>IF(AND((D3271) &gt; 20, (P3271) &lt;0.1),"hvlm", "")</f>
        <v/>
      </c>
      <c r="U3271" t="str">
        <f>TEXT((A3271), "MMM _ YYYY")</f>
        <v>Dec  2017</v>
      </c>
      <c r="V3271" t="str">
        <f>TEXT((A3271),"YYYY")</f>
        <v>2017</v>
      </c>
      <c r="W3271" s="1">
        <v>0.2631</v>
      </c>
      <c r="X3271" s="2">
        <f>E3271*W3271</f>
        <v>18.543288</v>
      </c>
      <c r="Y3271" s="2">
        <f>MAX((X3271-O3271),0)</f>
        <v>126.293288</v>
      </c>
    </row>
    <row r="3272" spans="1:25" x14ac:dyDescent="0.3">
      <c r="A3272" s="3">
        <v>43084</v>
      </c>
      <c r="B3272" t="s">
        <v>92</v>
      </c>
      <c r="C3272" t="s">
        <v>317</v>
      </c>
      <c r="D3272">
        <v>25</v>
      </c>
      <c r="E3272">
        <v>241.1</v>
      </c>
      <c r="F3272">
        <v>6027.5</v>
      </c>
      <c r="G3272" t="s">
        <v>87</v>
      </c>
      <c r="H3272" t="s">
        <v>93</v>
      </c>
      <c r="I3272" t="s">
        <v>92</v>
      </c>
      <c r="J3272">
        <v>70.36</v>
      </c>
      <c r="K3272">
        <v>6.8</v>
      </c>
      <c r="L3272">
        <v>2.1</v>
      </c>
      <c r="M3272">
        <v>1.08</v>
      </c>
      <c r="N3272">
        <v>80.34</v>
      </c>
      <c r="O3272">
        <v>160.76</v>
      </c>
      <c r="P3272" s="1">
        <f>O3272/E3272</f>
        <v>0.66677727084197425</v>
      </c>
      <c r="Q3272">
        <f>E3272*D3272</f>
        <v>6027.5</v>
      </c>
      <c r="R3272">
        <f>O3272*D3272</f>
        <v>4019</v>
      </c>
      <c r="S3272">
        <f>J3272+K3272+L3272+M3272</f>
        <v>80.339999999999989</v>
      </c>
      <c r="T3272" t="str">
        <f>IF(AND((D3272) &gt; 20, (P3272) &lt;0.1),"hvlm", "")</f>
        <v/>
      </c>
      <c r="U3272" t="str">
        <f>TEXT((A3272), "MMM _ YYYY")</f>
        <v>Dec  2017</v>
      </c>
      <c r="V3272" t="str">
        <f>TEXT((A3272),"YYYY")</f>
        <v>2017</v>
      </c>
      <c r="W3272" s="1">
        <v>0.2631</v>
      </c>
      <c r="X3272" s="2">
        <f>E3272*W3272</f>
        <v>63.433410000000002</v>
      </c>
      <c r="Y3272" s="2">
        <f>MAX((X3272-O3272),0)</f>
        <v>0</v>
      </c>
    </row>
    <row r="3273" spans="1:25" x14ac:dyDescent="0.3">
      <c r="A3273" s="3">
        <v>43085</v>
      </c>
      <c r="B3273" t="s">
        <v>66</v>
      </c>
      <c r="C3273" t="s">
        <v>71</v>
      </c>
      <c r="D3273">
        <v>25</v>
      </c>
      <c r="E3273">
        <v>295.11</v>
      </c>
      <c r="F3273">
        <v>7377.75</v>
      </c>
      <c r="G3273" t="s">
        <v>61</v>
      </c>
      <c r="H3273" t="s">
        <v>67</v>
      </c>
      <c r="I3273" t="s">
        <v>66</v>
      </c>
      <c r="J3273">
        <v>134.6</v>
      </c>
      <c r="K3273">
        <v>11.28</v>
      </c>
      <c r="L3273">
        <v>9.24</v>
      </c>
      <c r="M3273">
        <v>2.78</v>
      </c>
      <c r="N3273">
        <v>157.9</v>
      </c>
      <c r="O3273">
        <v>137.21</v>
      </c>
      <c r="P3273" s="1">
        <f>O3273/E3273</f>
        <v>0.46494527464335333</v>
      </c>
      <c r="Q3273">
        <f>E3273*D3273</f>
        <v>7377.75</v>
      </c>
      <c r="R3273">
        <f>O3273*D3273</f>
        <v>3430.25</v>
      </c>
      <c r="S3273">
        <f>J3273+K3273+L3273+M3273</f>
        <v>157.9</v>
      </c>
      <c r="T3273" t="str">
        <f>IF(AND((D3273) &gt; 20, (P3273) &lt;0.1),"hvlm", "")</f>
        <v/>
      </c>
      <c r="U3273" t="str">
        <f>TEXT((A3273), "MMM _ YYYY")</f>
        <v>Dec  2017</v>
      </c>
      <c r="V3273" t="str">
        <f>TEXT((A3273),"YYYY")</f>
        <v>2017</v>
      </c>
      <c r="W3273" s="1">
        <v>0.2631</v>
      </c>
      <c r="X3273" s="2">
        <f>E3273*W3273</f>
        <v>77.64344100000001</v>
      </c>
      <c r="Y3273" s="2">
        <f>MAX((X3273-O3273),0)</f>
        <v>0</v>
      </c>
    </row>
    <row r="3274" spans="1:25" x14ac:dyDescent="0.3">
      <c r="A3274" s="3">
        <v>43086</v>
      </c>
      <c r="B3274" t="s">
        <v>154</v>
      </c>
      <c r="C3274" t="s">
        <v>335</v>
      </c>
      <c r="D3274">
        <v>12</v>
      </c>
      <c r="E3274">
        <v>399.39</v>
      </c>
      <c r="F3274">
        <v>4792.68</v>
      </c>
      <c r="G3274" t="s">
        <v>87</v>
      </c>
      <c r="H3274" t="s">
        <v>39</v>
      </c>
      <c r="I3274" t="s">
        <v>154</v>
      </c>
      <c r="J3274">
        <v>143.80000000000001</v>
      </c>
      <c r="K3274">
        <v>12.89</v>
      </c>
      <c r="L3274">
        <v>7.03</v>
      </c>
      <c r="M3274">
        <v>2.64</v>
      </c>
      <c r="N3274">
        <v>166.36</v>
      </c>
      <c r="O3274">
        <v>233.03</v>
      </c>
      <c r="P3274" s="1">
        <f>O3274/E3274</f>
        <v>0.58346478379528788</v>
      </c>
      <c r="Q3274">
        <f>E3274*D3274</f>
        <v>4792.68</v>
      </c>
      <c r="R3274">
        <f>O3274*D3274</f>
        <v>2796.36</v>
      </c>
      <c r="S3274">
        <f>J3274+K3274+L3274+M3274</f>
        <v>166.35999999999999</v>
      </c>
      <c r="T3274" t="str">
        <f>IF(AND((D3274) &gt; 20, (P3274) &lt;0.1),"hvlm", "")</f>
        <v/>
      </c>
      <c r="U3274" t="str">
        <f>TEXT((A3274), "MMM _ YYYY")</f>
        <v>Dec  2017</v>
      </c>
      <c r="V3274" t="str">
        <f>TEXT((A3274),"YYYY")</f>
        <v>2017</v>
      </c>
      <c r="W3274" s="1">
        <v>0.2631</v>
      </c>
      <c r="X3274" s="2">
        <f>E3274*W3274</f>
        <v>105.079509</v>
      </c>
      <c r="Y3274" s="2">
        <f>MAX((X3274-O3274),0)</f>
        <v>0</v>
      </c>
    </row>
    <row r="3275" spans="1:25" x14ac:dyDescent="0.3">
      <c r="A3275" s="3">
        <v>43087</v>
      </c>
      <c r="B3275" t="s">
        <v>279</v>
      </c>
      <c r="C3275" t="s">
        <v>224</v>
      </c>
      <c r="D3275">
        <v>29</v>
      </c>
      <c r="E3275">
        <v>175.51</v>
      </c>
      <c r="F3275">
        <v>5089.79</v>
      </c>
      <c r="G3275" t="s">
        <v>56</v>
      </c>
      <c r="H3275" t="s">
        <v>67</v>
      </c>
      <c r="I3275" t="s">
        <v>279</v>
      </c>
      <c r="J3275">
        <v>102.82</v>
      </c>
      <c r="K3275">
        <v>7.51</v>
      </c>
      <c r="L3275">
        <v>5.14</v>
      </c>
      <c r="M3275">
        <v>4.74</v>
      </c>
      <c r="N3275">
        <v>120.21</v>
      </c>
      <c r="O3275">
        <v>55.3</v>
      </c>
      <c r="P3275" s="1">
        <f>O3275/E3275</f>
        <v>0.31508176172297875</v>
      </c>
      <c r="Q3275">
        <f>E3275*D3275</f>
        <v>5089.79</v>
      </c>
      <c r="R3275">
        <f>O3275*D3275</f>
        <v>1603.6999999999998</v>
      </c>
      <c r="S3275">
        <f>J3275+K3275+L3275+M3275</f>
        <v>120.21</v>
      </c>
      <c r="T3275" t="str">
        <f>IF(AND((D3275) &gt; 20, (P3275) &lt;0.1),"hvlm", "")</f>
        <v/>
      </c>
      <c r="U3275" t="str">
        <f>TEXT((A3275), "MMM _ YYYY")</f>
        <v>Dec  2017</v>
      </c>
      <c r="V3275" t="str">
        <f>TEXT((A3275),"YYYY")</f>
        <v>2017</v>
      </c>
      <c r="W3275" s="1">
        <v>0.2631</v>
      </c>
      <c r="X3275" s="2">
        <f>E3275*W3275</f>
        <v>46.176680999999995</v>
      </c>
      <c r="Y3275" s="2">
        <f>MAX((X3275-O3275),0)</f>
        <v>0</v>
      </c>
    </row>
    <row r="3276" spans="1:25" x14ac:dyDescent="0.3">
      <c r="A3276" s="3">
        <v>43088</v>
      </c>
      <c r="B3276" t="s">
        <v>124</v>
      </c>
      <c r="C3276" t="s">
        <v>121</v>
      </c>
      <c r="D3276">
        <v>11</v>
      </c>
      <c r="E3276">
        <v>363.73</v>
      </c>
      <c r="F3276">
        <v>4001.03</v>
      </c>
      <c r="G3276" t="s">
        <v>105</v>
      </c>
      <c r="H3276" t="s">
        <v>22</v>
      </c>
      <c r="I3276" t="s">
        <v>124</v>
      </c>
      <c r="J3276">
        <v>52.41</v>
      </c>
      <c r="K3276">
        <v>3.81</v>
      </c>
      <c r="L3276">
        <v>9.7100000000000009</v>
      </c>
      <c r="M3276">
        <v>2.37</v>
      </c>
      <c r="N3276">
        <v>68.3</v>
      </c>
      <c r="O3276">
        <v>295.43</v>
      </c>
      <c r="P3276" s="1">
        <f>O3276/E3276</f>
        <v>0.81222335248673461</v>
      </c>
      <c r="Q3276">
        <f>E3276*D3276</f>
        <v>4001.03</v>
      </c>
      <c r="R3276">
        <f>O3276*D3276</f>
        <v>3249.73</v>
      </c>
      <c r="S3276">
        <f>J3276+K3276+L3276+M3276</f>
        <v>68.300000000000011</v>
      </c>
      <c r="T3276" t="str">
        <f>IF(AND((D3276) &gt; 20, (P3276) &lt;0.1),"hvlm", "")</f>
        <v/>
      </c>
      <c r="U3276" t="str">
        <f>TEXT((A3276), "MMM _ YYYY")</f>
        <v>Dec  2017</v>
      </c>
      <c r="V3276" t="str">
        <f>TEXT((A3276),"YYYY")</f>
        <v>2017</v>
      </c>
      <c r="W3276" s="1">
        <v>0.2631</v>
      </c>
      <c r="X3276" s="2">
        <f>E3276*W3276</f>
        <v>95.69736300000001</v>
      </c>
      <c r="Y3276" s="2">
        <f>MAX((X3276-O3276),0)</f>
        <v>0</v>
      </c>
    </row>
    <row r="3277" spans="1:25" x14ac:dyDescent="0.3">
      <c r="A3277" s="3">
        <v>43089</v>
      </c>
      <c r="B3277" t="s">
        <v>4</v>
      </c>
      <c r="C3277" t="s">
        <v>253</v>
      </c>
      <c r="D3277">
        <v>11</v>
      </c>
      <c r="E3277">
        <v>183.68</v>
      </c>
      <c r="F3277">
        <v>2020.48</v>
      </c>
      <c r="G3277" t="s">
        <v>8</v>
      </c>
      <c r="H3277" t="s">
        <v>5</v>
      </c>
      <c r="I3277" t="s">
        <v>4</v>
      </c>
      <c r="J3277">
        <v>170.93</v>
      </c>
      <c r="K3277">
        <v>2.4</v>
      </c>
      <c r="L3277">
        <v>6.2</v>
      </c>
      <c r="M3277">
        <v>2.41</v>
      </c>
      <c r="N3277">
        <v>181.94</v>
      </c>
      <c r="O3277">
        <v>1.74000000000001</v>
      </c>
      <c r="P3277" s="1">
        <f>O3277/E3277</f>
        <v>9.4729965156794965E-3</v>
      </c>
      <c r="Q3277">
        <f>E3277*D3277</f>
        <v>2020.48</v>
      </c>
      <c r="R3277">
        <f>O3277*D3277</f>
        <v>19.140000000000111</v>
      </c>
      <c r="S3277">
        <f>J3277+K3277+L3277+M3277</f>
        <v>181.94</v>
      </c>
      <c r="T3277" t="str">
        <f>IF(AND((D3277) &gt; 20, (P3277) &lt;0.1),"hvlm", "")</f>
        <v/>
      </c>
      <c r="U3277" t="str">
        <f>TEXT((A3277), "MMM _ YYYY")</f>
        <v>Dec  2017</v>
      </c>
      <c r="V3277" t="str">
        <f>TEXT((A3277),"YYYY")</f>
        <v>2017</v>
      </c>
      <c r="W3277" s="1">
        <v>0.2631</v>
      </c>
      <c r="X3277" s="2">
        <f>E3277*W3277</f>
        <v>48.326208000000001</v>
      </c>
      <c r="Y3277" s="2">
        <f>MAX((X3277-O3277),0)</f>
        <v>46.586207999999992</v>
      </c>
    </row>
    <row r="3278" spans="1:25" x14ac:dyDescent="0.3">
      <c r="A3278" s="3">
        <v>43090</v>
      </c>
      <c r="B3278" t="s">
        <v>95</v>
      </c>
      <c r="C3278" t="s">
        <v>62</v>
      </c>
      <c r="D3278">
        <v>49</v>
      </c>
      <c r="E3278">
        <v>291.29000000000002</v>
      </c>
      <c r="F3278">
        <v>14273.21</v>
      </c>
      <c r="G3278" t="s">
        <v>61</v>
      </c>
      <c r="H3278" t="s">
        <v>96</v>
      </c>
      <c r="I3278" t="s">
        <v>95</v>
      </c>
      <c r="J3278">
        <v>169.65</v>
      </c>
      <c r="K3278">
        <v>9.06</v>
      </c>
      <c r="L3278">
        <v>3.26</v>
      </c>
      <c r="M3278">
        <v>0.8</v>
      </c>
      <c r="N3278">
        <v>182.77</v>
      </c>
      <c r="O3278">
        <v>108.52</v>
      </c>
      <c r="P3278" s="1">
        <f>O3278/E3278</f>
        <v>0.37254969274606059</v>
      </c>
      <c r="Q3278">
        <f>E3278*D3278</f>
        <v>14273.210000000001</v>
      </c>
      <c r="R3278">
        <f>O3278*D3278</f>
        <v>5317.48</v>
      </c>
      <c r="S3278">
        <f>J3278+K3278+L3278+M3278</f>
        <v>182.77</v>
      </c>
      <c r="T3278" t="str">
        <f>IF(AND((D3278) &gt; 20, (P3278) &lt;0.1),"hvlm", "")</f>
        <v/>
      </c>
      <c r="U3278" t="str">
        <f>TEXT((A3278), "MMM _ YYYY")</f>
        <v>Dec  2017</v>
      </c>
      <c r="V3278" t="str">
        <f>TEXT((A3278),"YYYY")</f>
        <v>2017</v>
      </c>
      <c r="W3278" s="1">
        <v>0.2631</v>
      </c>
      <c r="X3278" s="2">
        <f>E3278*W3278</f>
        <v>76.638399000000007</v>
      </c>
      <c r="Y3278" s="2">
        <f>MAX((X3278-O3278),0)</f>
        <v>0</v>
      </c>
    </row>
    <row r="3279" spans="1:25" x14ac:dyDescent="0.3">
      <c r="A3279" s="3">
        <v>43091</v>
      </c>
      <c r="B3279" t="s">
        <v>382</v>
      </c>
      <c r="C3279" t="s">
        <v>306</v>
      </c>
      <c r="D3279">
        <v>26</v>
      </c>
      <c r="E3279">
        <v>259.39</v>
      </c>
      <c r="F3279">
        <v>6744.14</v>
      </c>
      <c r="G3279" t="s">
        <v>2</v>
      </c>
      <c r="H3279" t="s">
        <v>84</v>
      </c>
      <c r="I3279" t="s">
        <v>382</v>
      </c>
      <c r="J3279">
        <v>95.7</v>
      </c>
      <c r="K3279">
        <v>11.64</v>
      </c>
      <c r="L3279">
        <v>4.18</v>
      </c>
      <c r="M3279">
        <v>4.8099999999999996</v>
      </c>
      <c r="N3279">
        <v>116.33</v>
      </c>
      <c r="O3279">
        <v>143.06</v>
      </c>
      <c r="P3279" s="1">
        <f>O3279/E3279</f>
        <v>0.5515247310998882</v>
      </c>
      <c r="Q3279">
        <f>E3279*D3279</f>
        <v>6744.1399999999994</v>
      </c>
      <c r="R3279">
        <f>O3279*D3279</f>
        <v>3719.56</v>
      </c>
      <c r="S3279">
        <f>J3279+K3279+L3279+M3279</f>
        <v>116.33000000000001</v>
      </c>
      <c r="T3279" t="str">
        <f>IF(AND((D3279) &gt; 20, (P3279) &lt;0.1),"hvlm", "")</f>
        <v/>
      </c>
      <c r="U3279" t="str">
        <f>TEXT((A3279), "MMM _ YYYY")</f>
        <v>Dec  2017</v>
      </c>
      <c r="V3279" t="str">
        <f>TEXT((A3279),"YYYY")</f>
        <v>2017</v>
      </c>
      <c r="W3279" s="1">
        <v>0.2631</v>
      </c>
      <c r="X3279" s="2">
        <f>E3279*W3279</f>
        <v>68.245508999999998</v>
      </c>
      <c r="Y3279" s="2">
        <f>MAX((X3279-O3279),0)</f>
        <v>0</v>
      </c>
    </row>
    <row r="3280" spans="1:25" x14ac:dyDescent="0.3">
      <c r="A3280" s="3">
        <v>43092</v>
      </c>
      <c r="B3280" t="s">
        <v>226</v>
      </c>
      <c r="C3280" t="s">
        <v>166</v>
      </c>
      <c r="D3280">
        <v>14</v>
      </c>
      <c r="E3280">
        <v>68.540000000000006</v>
      </c>
      <c r="F3280">
        <v>959.56</v>
      </c>
      <c r="G3280" t="s">
        <v>8</v>
      </c>
      <c r="H3280" t="s">
        <v>101</v>
      </c>
      <c r="I3280" t="s">
        <v>226</v>
      </c>
      <c r="J3280">
        <v>167.92</v>
      </c>
      <c r="K3280">
        <v>2.2999999999999998</v>
      </c>
      <c r="L3280">
        <v>5.69</v>
      </c>
      <c r="M3280">
        <v>2.97</v>
      </c>
      <c r="N3280">
        <v>178.88</v>
      </c>
      <c r="O3280">
        <v>-110.34</v>
      </c>
      <c r="P3280" s="1">
        <f>O3280/E3280</f>
        <v>-1.6098628538079953</v>
      </c>
      <c r="Q3280">
        <f>E3280*D3280</f>
        <v>959.56000000000006</v>
      </c>
      <c r="R3280">
        <f>O3280*D3280</f>
        <v>-1544.76</v>
      </c>
      <c r="S3280">
        <f>J3280+K3280+L3280+M3280</f>
        <v>178.88</v>
      </c>
      <c r="T3280" t="str">
        <f>IF(AND((D3280) &gt; 20, (P3280) &lt;0.1),"hvlm", "")</f>
        <v/>
      </c>
      <c r="U3280" t="str">
        <f>TEXT((A3280), "MMM _ YYYY")</f>
        <v>Dec  2017</v>
      </c>
      <c r="V3280" t="str">
        <f>TEXT((A3280),"YYYY")</f>
        <v>2017</v>
      </c>
      <c r="W3280" s="1">
        <v>0.2631</v>
      </c>
      <c r="X3280" s="2">
        <f>E3280*W3280</f>
        <v>18.032874000000003</v>
      </c>
      <c r="Y3280" s="2">
        <f>MAX((X3280-O3280),0)</f>
        <v>128.372874</v>
      </c>
    </row>
    <row r="3281" spans="1:25" x14ac:dyDescent="0.3">
      <c r="A3281" s="3">
        <v>43093</v>
      </c>
      <c r="B3281" t="s">
        <v>239</v>
      </c>
      <c r="C3281" t="s">
        <v>44</v>
      </c>
      <c r="D3281">
        <v>16</v>
      </c>
      <c r="E3281">
        <v>77.44</v>
      </c>
      <c r="F3281">
        <v>1239.04</v>
      </c>
      <c r="G3281" t="s">
        <v>8</v>
      </c>
      <c r="H3281" t="s">
        <v>15</v>
      </c>
      <c r="I3281" t="s">
        <v>239</v>
      </c>
      <c r="J3281">
        <v>145.37</v>
      </c>
      <c r="K3281">
        <v>3.31</v>
      </c>
      <c r="L3281">
        <v>1.05</v>
      </c>
      <c r="M3281">
        <v>0.28999999999999998</v>
      </c>
      <c r="N3281">
        <v>150.02000000000001</v>
      </c>
      <c r="O3281">
        <v>-72.58</v>
      </c>
      <c r="P3281" s="1">
        <f>O3281/E3281</f>
        <v>-0.93724173553719003</v>
      </c>
      <c r="Q3281">
        <f>E3281*D3281</f>
        <v>1239.04</v>
      </c>
      <c r="R3281">
        <f>O3281*D3281</f>
        <v>-1161.28</v>
      </c>
      <c r="S3281">
        <f>J3281+K3281+L3281+M3281</f>
        <v>150.02000000000001</v>
      </c>
      <c r="T3281" t="str">
        <f>IF(AND((D3281) &gt; 20, (P3281) &lt;0.1),"hvlm", "")</f>
        <v/>
      </c>
      <c r="U3281" t="str">
        <f>TEXT((A3281), "MMM _ YYYY")</f>
        <v>Dec  2017</v>
      </c>
      <c r="V3281" t="str">
        <f>TEXT((A3281),"YYYY")</f>
        <v>2017</v>
      </c>
      <c r="W3281" s="1">
        <v>0.2631</v>
      </c>
      <c r="X3281" s="2">
        <f>E3281*W3281</f>
        <v>20.374464</v>
      </c>
      <c r="Y3281" s="2">
        <f>MAX((X3281-O3281),0)</f>
        <v>92.954464000000002</v>
      </c>
    </row>
    <row r="3282" spans="1:25" x14ac:dyDescent="0.3">
      <c r="A3282" s="3">
        <v>43094</v>
      </c>
      <c r="B3282" t="s">
        <v>206</v>
      </c>
      <c r="C3282" t="s">
        <v>236</v>
      </c>
      <c r="D3282">
        <v>10</v>
      </c>
      <c r="E3282">
        <v>57.27</v>
      </c>
      <c r="F3282">
        <v>572.70000000000005</v>
      </c>
      <c r="G3282" t="s">
        <v>2</v>
      </c>
      <c r="H3282" t="s">
        <v>55</v>
      </c>
      <c r="I3282" t="s">
        <v>206</v>
      </c>
      <c r="J3282">
        <v>147.47</v>
      </c>
      <c r="K3282">
        <v>10.43</v>
      </c>
      <c r="L3282">
        <v>3.7</v>
      </c>
      <c r="M3282">
        <v>4.95</v>
      </c>
      <c r="N3282">
        <v>166.55</v>
      </c>
      <c r="O3282">
        <v>-109.28</v>
      </c>
      <c r="P3282" s="1">
        <f>O3282/E3282</f>
        <v>-1.9081543565566614</v>
      </c>
      <c r="Q3282">
        <f>E3282*D3282</f>
        <v>572.70000000000005</v>
      </c>
      <c r="R3282">
        <f>O3282*D3282</f>
        <v>-1092.8</v>
      </c>
      <c r="S3282">
        <f>J3282+K3282+L3282+M3282</f>
        <v>166.54999999999998</v>
      </c>
      <c r="T3282" t="str">
        <f>IF(AND((D3282) &gt; 20, (P3282) &lt;0.1),"hvlm", "")</f>
        <v/>
      </c>
      <c r="U3282" t="str">
        <f>TEXT((A3282), "MMM _ YYYY")</f>
        <v>Dec  2017</v>
      </c>
      <c r="V3282" t="str">
        <f>TEXT((A3282),"YYYY")</f>
        <v>2017</v>
      </c>
      <c r="W3282" s="1">
        <v>0.2631</v>
      </c>
      <c r="X3282" s="2">
        <f>E3282*W3282</f>
        <v>15.067737000000001</v>
      </c>
      <c r="Y3282" s="2">
        <f>MAX((X3282-O3282),0)</f>
        <v>124.347737</v>
      </c>
    </row>
    <row r="3283" spans="1:25" x14ac:dyDescent="0.3">
      <c r="A3283" s="3">
        <v>43095</v>
      </c>
      <c r="B3283" t="s">
        <v>301</v>
      </c>
      <c r="C3283" t="s">
        <v>102</v>
      </c>
      <c r="D3283">
        <v>31</v>
      </c>
      <c r="E3283">
        <v>179.79</v>
      </c>
      <c r="F3283">
        <v>5573.49</v>
      </c>
      <c r="G3283" t="s">
        <v>8</v>
      </c>
      <c r="H3283" t="s">
        <v>96</v>
      </c>
      <c r="I3283" t="s">
        <v>301</v>
      </c>
      <c r="J3283">
        <v>185.44</v>
      </c>
      <c r="K3283">
        <v>14.96</v>
      </c>
      <c r="L3283">
        <v>8.56</v>
      </c>
      <c r="M3283">
        <v>0.55000000000000004</v>
      </c>
      <c r="N3283">
        <v>209.51</v>
      </c>
      <c r="O3283">
        <v>-29.72</v>
      </c>
      <c r="P3283" s="1">
        <f>O3283/E3283</f>
        <v>-0.16530396573780523</v>
      </c>
      <c r="Q3283">
        <f>E3283*D3283</f>
        <v>5573.49</v>
      </c>
      <c r="R3283">
        <f>O3283*D3283</f>
        <v>-921.31999999999994</v>
      </c>
      <c r="S3283">
        <f>J3283+K3283+L3283+M3283</f>
        <v>209.51000000000002</v>
      </c>
      <c r="T3283" t="str">
        <f>IF(AND((D3283) &gt; 20, (P3283) &lt;0.1),"hvlm", "")</f>
        <v>hvlm</v>
      </c>
      <c r="U3283" t="str">
        <f>TEXT((A3283), "MMM _ YYYY")</f>
        <v>Dec  2017</v>
      </c>
      <c r="V3283" t="str">
        <f>TEXT((A3283),"YYYY")</f>
        <v>2017</v>
      </c>
      <c r="W3283" s="1">
        <v>0.2631</v>
      </c>
      <c r="X3283" s="2">
        <f>E3283*W3283</f>
        <v>47.302748999999999</v>
      </c>
      <c r="Y3283" s="2">
        <f>MAX((X3283-O3283),0)</f>
        <v>77.022749000000005</v>
      </c>
    </row>
    <row r="3284" spans="1:25" x14ac:dyDescent="0.3">
      <c r="A3284" s="3">
        <v>43096</v>
      </c>
      <c r="B3284" t="s">
        <v>209</v>
      </c>
      <c r="C3284" t="s">
        <v>369</v>
      </c>
      <c r="D3284">
        <v>31</v>
      </c>
      <c r="E3284">
        <v>311.02999999999997</v>
      </c>
      <c r="F3284">
        <v>9641.93</v>
      </c>
      <c r="G3284" t="s">
        <v>26</v>
      </c>
      <c r="H3284" t="s">
        <v>36</v>
      </c>
      <c r="I3284" t="s">
        <v>209</v>
      </c>
      <c r="J3284">
        <v>129.46</v>
      </c>
      <c r="K3284">
        <v>4.66</v>
      </c>
      <c r="L3284">
        <v>4.93</v>
      </c>
      <c r="M3284">
        <v>0.01</v>
      </c>
      <c r="N3284">
        <v>139.06</v>
      </c>
      <c r="O3284">
        <v>171.97</v>
      </c>
      <c r="P3284" s="1">
        <f>O3284/E3284</f>
        <v>0.55290486448252585</v>
      </c>
      <c r="Q3284">
        <f>E3284*D3284</f>
        <v>9641.9299999999985</v>
      </c>
      <c r="R3284">
        <f>O3284*D3284</f>
        <v>5331.07</v>
      </c>
      <c r="S3284">
        <f>J3284+K3284+L3284+M3284</f>
        <v>139.06</v>
      </c>
      <c r="T3284" t="str">
        <f>IF(AND((D3284) &gt; 20, (P3284) &lt;0.1),"hvlm", "")</f>
        <v/>
      </c>
      <c r="U3284" t="str">
        <f>TEXT((A3284), "MMM _ YYYY")</f>
        <v>Dec  2017</v>
      </c>
      <c r="V3284" t="str">
        <f>TEXT((A3284),"YYYY")</f>
        <v>2017</v>
      </c>
      <c r="W3284" s="1">
        <v>0.2631</v>
      </c>
      <c r="X3284" s="2">
        <f>E3284*W3284</f>
        <v>81.831992999999997</v>
      </c>
      <c r="Y3284" s="2">
        <f>MAX((X3284-O3284),0)</f>
        <v>0</v>
      </c>
    </row>
    <row r="3285" spans="1:25" x14ac:dyDescent="0.3">
      <c r="A3285" s="3">
        <v>43097</v>
      </c>
      <c r="B3285" t="s">
        <v>45</v>
      </c>
      <c r="C3285" t="s">
        <v>94</v>
      </c>
      <c r="D3285">
        <v>36</v>
      </c>
      <c r="E3285">
        <v>110.46</v>
      </c>
      <c r="F3285">
        <v>3976.56</v>
      </c>
      <c r="G3285" t="s">
        <v>31</v>
      </c>
      <c r="H3285" t="s">
        <v>15</v>
      </c>
      <c r="I3285" t="s">
        <v>45</v>
      </c>
      <c r="J3285">
        <v>128.35</v>
      </c>
      <c r="K3285">
        <v>13.94</v>
      </c>
      <c r="L3285">
        <v>8.11</v>
      </c>
      <c r="M3285">
        <v>2.23</v>
      </c>
      <c r="N3285">
        <v>152.63</v>
      </c>
      <c r="O3285">
        <v>-42.17</v>
      </c>
      <c r="P3285" s="1">
        <f>O3285/E3285</f>
        <v>-0.3817671555314141</v>
      </c>
      <c r="Q3285">
        <f>E3285*D3285</f>
        <v>3976.56</v>
      </c>
      <c r="R3285">
        <f>O3285*D3285</f>
        <v>-1518.1200000000001</v>
      </c>
      <c r="S3285">
        <f>J3285+K3285+L3285+M3285</f>
        <v>152.62999999999997</v>
      </c>
      <c r="T3285" t="str">
        <f>IF(AND((D3285) &gt; 20, (P3285) &lt;0.1),"hvlm", "")</f>
        <v>hvlm</v>
      </c>
      <c r="U3285" t="str">
        <f>TEXT((A3285), "MMM _ YYYY")</f>
        <v>Dec  2017</v>
      </c>
      <c r="V3285" t="str">
        <f>TEXT((A3285),"YYYY")</f>
        <v>2017</v>
      </c>
      <c r="W3285" s="1">
        <v>0.2631</v>
      </c>
      <c r="X3285" s="2">
        <f>E3285*W3285</f>
        <v>29.062025999999999</v>
      </c>
      <c r="Y3285" s="2">
        <f>MAX((X3285-O3285),0)</f>
        <v>71.232026000000005</v>
      </c>
    </row>
    <row r="3286" spans="1:25" x14ac:dyDescent="0.3">
      <c r="A3286" s="3">
        <v>43098</v>
      </c>
      <c r="B3286" t="s">
        <v>368</v>
      </c>
      <c r="C3286" t="s">
        <v>148</v>
      </c>
      <c r="D3286">
        <v>10</v>
      </c>
      <c r="E3286">
        <v>262.05</v>
      </c>
      <c r="F3286">
        <v>2620.5</v>
      </c>
      <c r="G3286" t="s">
        <v>16</v>
      </c>
      <c r="H3286" t="s">
        <v>11</v>
      </c>
      <c r="I3286" t="s">
        <v>368</v>
      </c>
      <c r="J3286">
        <v>23.99</v>
      </c>
      <c r="K3286">
        <v>8.91</v>
      </c>
      <c r="L3286">
        <v>3.37</v>
      </c>
      <c r="M3286">
        <v>4.34</v>
      </c>
      <c r="N3286">
        <v>40.61</v>
      </c>
      <c r="O3286">
        <v>221.44</v>
      </c>
      <c r="P3286" s="1">
        <f>O3286/E3286</f>
        <v>0.84502957450868155</v>
      </c>
      <c r="Q3286">
        <f>E3286*D3286</f>
        <v>2620.5</v>
      </c>
      <c r="R3286">
        <f>O3286*D3286</f>
        <v>2214.4</v>
      </c>
      <c r="S3286">
        <f>J3286+K3286+L3286+M3286</f>
        <v>40.61</v>
      </c>
      <c r="T3286" t="str">
        <f>IF(AND((D3286) &gt; 20, (P3286) &lt;0.1),"hvlm", "")</f>
        <v/>
      </c>
      <c r="U3286" t="str">
        <f>TEXT((A3286), "MMM _ YYYY")</f>
        <v>Dec  2017</v>
      </c>
      <c r="V3286" t="str">
        <f>TEXT((A3286),"YYYY")</f>
        <v>2017</v>
      </c>
      <c r="W3286" s="1">
        <v>0.2631</v>
      </c>
      <c r="X3286" s="2">
        <f>E3286*W3286</f>
        <v>68.945355000000006</v>
      </c>
      <c r="Y3286" s="2">
        <f>MAX((X3286-O3286),0)</f>
        <v>0</v>
      </c>
    </row>
    <row r="3287" spans="1:25" x14ac:dyDescent="0.3">
      <c r="A3287" s="3">
        <v>43099</v>
      </c>
      <c r="B3287" t="s">
        <v>240</v>
      </c>
      <c r="C3287" t="s">
        <v>302</v>
      </c>
      <c r="D3287">
        <v>26</v>
      </c>
      <c r="E3287">
        <v>151.09</v>
      </c>
      <c r="F3287">
        <v>3928.34</v>
      </c>
      <c r="G3287" t="s">
        <v>87</v>
      </c>
      <c r="H3287" t="s">
        <v>55</v>
      </c>
      <c r="I3287" t="s">
        <v>240</v>
      </c>
      <c r="J3287">
        <v>34.92</v>
      </c>
      <c r="K3287">
        <v>8.34</v>
      </c>
      <c r="L3287">
        <v>1.93</v>
      </c>
      <c r="M3287">
        <v>0.02</v>
      </c>
      <c r="N3287">
        <v>45.21</v>
      </c>
      <c r="O3287">
        <v>105.88</v>
      </c>
      <c r="P3287" s="1">
        <f>O3287/E3287</f>
        <v>0.70077437289033018</v>
      </c>
      <c r="Q3287">
        <f>E3287*D3287</f>
        <v>3928.34</v>
      </c>
      <c r="R3287">
        <f>O3287*D3287</f>
        <v>2752.88</v>
      </c>
      <c r="S3287">
        <f>J3287+K3287+L3287+M3287</f>
        <v>45.210000000000008</v>
      </c>
      <c r="T3287" t="str">
        <f>IF(AND((D3287) &gt; 20, (P3287) &lt;0.1),"hvlm", "")</f>
        <v/>
      </c>
      <c r="U3287" t="str">
        <f>TEXT((A3287), "MMM _ YYYY")</f>
        <v>Dec  2017</v>
      </c>
      <c r="V3287" t="str">
        <f>TEXT((A3287),"YYYY")</f>
        <v>2017</v>
      </c>
      <c r="W3287" s="1">
        <v>0.2631</v>
      </c>
      <c r="X3287" s="2">
        <f>E3287*W3287</f>
        <v>39.751778999999999</v>
      </c>
      <c r="Y3287" s="2">
        <f>MAX((X3287-O3287),0)</f>
        <v>0</v>
      </c>
    </row>
    <row r="3288" spans="1:25" x14ac:dyDescent="0.3">
      <c r="A3288" s="3">
        <v>43100</v>
      </c>
      <c r="B3288" t="s">
        <v>154</v>
      </c>
      <c r="C3288" t="s">
        <v>235</v>
      </c>
      <c r="D3288">
        <v>20</v>
      </c>
      <c r="E3288">
        <v>328.95</v>
      </c>
      <c r="F3288">
        <v>6579</v>
      </c>
      <c r="G3288" t="s">
        <v>130</v>
      </c>
      <c r="H3288" t="s">
        <v>39</v>
      </c>
      <c r="I3288" t="s">
        <v>154</v>
      </c>
      <c r="J3288">
        <v>143.80000000000001</v>
      </c>
      <c r="K3288">
        <v>12.89</v>
      </c>
      <c r="L3288">
        <v>7.03</v>
      </c>
      <c r="M3288">
        <v>2.64</v>
      </c>
      <c r="N3288">
        <v>166.36</v>
      </c>
      <c r="O3288">
        <v>162.59</v>
      </c>
      <c r="P3288" s="1">
        <f>O3288/E3288</f>
        <v>0.49426964584283328</v>
      </c>
      <c r="Q3288">
        <f>E3288*D3288</f>
        <v>6579</v>
      </c>
      <c r="R3288">
        <f>O3288*D3288</f>
        <v>3251.8</v>
      </c>
      <c r="S3288">
        <f>J3288+K3288+L3288+M3288</f>
        <v>166.35999999999999</v>
      </c>
      <c r="T3288" t="str">
        <f>IF(AND((D3288) &gt; 20, (P3288) &lt;0.1),"hvlm", "")</f>
        <v/>
      </c>
      <c r="U3288" t="str">
        <f>TEXT((A3288), "MMM _ YYYY")</f>
        <v>Dec  2017</v>
      </c>
      <c r="V3288" t="str">
        <f>TEXT((A3288),"YYYY")</f>
        <v>2017</v>
      </c>
      <c r="W3288" s="1">
        <v>0.2631</v>
      </c>
      <c r="X3288" s="2">
        <f>E3288*W3288</f>
        <v>86.546745000000001</v>
      </c>
      <c r="Y3288" s="2">
        <f>MAX((X3288-O3288),0)</f>
        <v>0</v>
      </c>
    </row>
    <row r="3289" spans="1:25" x14ac:dyDescent="0.3">
      <c r="A3289" s="3">
        <v>42370</v>
      </c>
      <c r="B3289" t="s">
        <v>35</v>
      </c>
      <c r="C3289" t="s">
        <v>317</v>
      </c>
      <c r="D3289">
        <v>44</v>
      </c>
      <c r="E3289">
        <v>329.44</v>
      </c>
      <c r="F3289">
        <v>14495.36</v>
      </c>
      <c r="G3289" t="s">
        <v>87</v>
      </c>
      <c r="H3289" t="s">
        <v>36</v>
      </c>
      <c r="I3289" t="s">
        <v>35</v>
      </c>
      <c r="J3289">
        <v>162.53</v>
      </c>
      <c r="K3289">
        <v>4.17</v>
      </c>
      <c r="L3289">
        <v>4.6399999999999997</v>
      </c>
      <c r="M3289">
        <v>3.49</v>
      </c>
      <c r="N3289">
        <v>174.83</v>
      </c>
      <c r="O3289">
        <v>154.61000000000001</v>
      </c>
      <c r="P3289" s="1">
        <f>O3289/E3289</f>
        <v>0.46931155900922783</v>
      </c>
      <c r="Q3289">
        <f>E3289*D3289</f>
        <v>14495.36</v>
      </c>
      <c r="R3289">
        <f>O3289*D3289</f>
        <v>6802.84</v>
      </c>
      <c r="S3289">
        <f>J3289+K3289+L3289+M3289</f>
        <v>174.82999999999998</v>
      </c>
      <c r="T3289" t="str">
        <f>IF(AND((D3289) &gt; 20, (P3289) &lt;0.1),"hvlm", "")</f>
        <v/>
      </c>
      <c r="U3289" t="str">
        <f>TEXT((A3289), "MMM _ YYYY")</f>
        <v>Jan  2016</v>
      </c>
      <c r="V3289" t="str">
        <f>TEXT((A3289),"YYYY")</f>
        <v>2016</v>
      </c>
      <c r="W3289" s="1">
        <v>0.2631</v>
      </c>
      <c r="X3289" s="2">
        <f>E3289*W3289</f>
        <v>86.675663999999998</v>
      </c>
      <c r="Y3289" s="2">
        <f>MAX((X3289-O3289),0)</f>
        <v>0</v>
      </c>
    </row>
    <row r="3290" spans="1:25" x14ac:dyDescent="0.3">
      <c r="A3290" s="3">
        <v>42371</v>
      </c>
      <c r="B3290" t="s">
        <v>155</v>
      </c>
      <c r="C3290" t="s">
        <v>183</v>
      </c>
      <c r="D3290">
        <v>9</v>
      </c>
      <c r="E3290">
        <v>321.39999999999998</v>
      </c>
      <c r="F3290">
        <v>2892.6</v>
      </c>
      <c r="G3290" t="s">
        <v>2</v>
      </c>
      <c r="H3290" t="s">
        <v>120</v>
      </c>
      <c r="I3290" t="s">
        <v>155</v>
      </c>
      <c r="J3290">
        <v>61.98</v>
      </c>
      <c r="K3290">
        <v>9.33</v>
      </c>
      <c r="L3290">
        <v>2.91</v>
      </c>
      <c r="M3290">
        <v>2.69</v>
      </c>
      <c r="N3290">
        <v>76.91</v>
      </c>
      <c r="O3290">
        <v>244.49</v>
      </c>
      <c r="P3290" s="1">
        <f>O3290/E3290</f>
        <v>0.7607031736154326</v>
      </c>
      <c r="Q3290">
        <f>E3290*D3290</f>
        <v>2892.6</v>
      </c>
      <c r="R3290">
        <f>O3290*D3290</f>
        <v>2200.41</v>
      </c>
      <c r="S3290">
        <f>J3290+K3290+L3290+M3290</f>
        <v>76.91</v>
      </c>
      <c r="T3290" t="str">
        <f>IF(AND((D3290) &gt; 20, (P3290) &lt;0.1),"hvlm", "")</f>
        <v/>
      </c>
      <c r="U3290" t="str">
        <f>TEXT((A3290), "MMM _ YYYY")</f>
        <v>Jan  2016</v>
      </c>
      <c r="V3290" t="str">
        <f>TEXT((A3290),"YYYY")</f>
        <v>2016</v>
      </c>
      <c r="W3290" s="1">
        <v>0.2631</v>
      </c>
      <c r="X3290" s="2">
        <f>E3290*W3290</f>
        <v>84.560339999999997</v>
      </c>
      <c r="Y3290" s="2">
        <f>MAX((X3290-O3290),0)</f>
        <v>0</v>
      </c>
    </row>
    <row r="3291" spans="1:25" x14ac:dyDescent="0.3">
      <c r="A3291" s="3">
        <v>42372</v>
      </c>
      <c r="B3291" t="s">
        <v>79</v>
      </c>
      <c r="C3291" t="s">
        <v>291</v>
      </c>
      <c r="D3291">
        <v>15</v>
      </c>
      <c r="E3291">
        <v>233.69</v>
      </c>
      <c r="F3291">
        <v>3505.35</v>
      </c>
      <c r="G3291" t="s">
        <v>16</v>
      </c>
      <c r="H3291" t="s">
        <v>80</v>
      </c>
      <c r="I3291" t="s">
        <v>79</v>
      </c>
      <c r="J3291">
        <v>199.27</v>
      </c>
      <c r="K3291">
        <v>11.88</v>
      </c>
      <c r="L3291">
        <v>8.77</v>
      </c>
      <c r="M3291">
        <v>3.98</v>
      </c>
      <c r="N3291">
        <v>223.9</v>
      </c>
      <c r="O3291">
        <v>9.7899999999999903</v>
      </c>
      <c r="P3291" s="1">
        <f>O3291/E3291</f>
        <v>4.1893106251872099E-2</v>
      </c>
      <c r="Q3291">
        <f>E3291*D3291</f>
        <v>3505.35</v>
      </c>
      <c r="R3291">
        <f>O3291*D3291</f>
        <v>146.84999999999985</v>
      </c>
      <c r="S3291">
        <f>J3291+K3291+L3291+M3291</f>
        <v>223.9</v>
      </c>
      <c r="T3291" t="str">
        <f>IF(AND((D3291) &gt; 20, (P3291) &lt;0.1),"hvlm", "")</f>
        <v/>
      </c>
      <c r="U3291" t="str">
        <f>TEXT((A3291), "MMM _ YYYY")</f>
        <v>Jan  2016</v>
      </c>
      <c r="V3291" t="str">
        <f>TEXT((A3291),"YYYY")</f>
        <v>2016</v>
      </c>
      <c r="W3291" s="1">
        <v>0.2631</v>
      </c>
      <c r="X3291" s="2">
        <f>E3291*W3291</f>
        <v>61.483838999999996</v>
      </c>
      <c r="Y3291" s="2">
        <f>MAX((X3291-O3291),0)</f>
        <v>51.693839000000004</v>
      </c>
    </row>
    <row r="3292" spans="1:25" x14ac:dyDescent="0.3">
      <c r="A3292" s="3">
        <v>42373</v>
      </c>
      <c r="B3292" t="s">
        <v>145</v>
      </c>
      <c r="C3292" t="s">
        <v>116</v>
      </c>
      <c r="D3292">
        <v>9</v>
      </c>
      <c r="E3292">
        <v>149.6</v>
      </c>
      <c r="F3292">
        <v>1346.4</v>
      </c>
      <c r="G3292" t="s">
        <v>12</v>
      </c>
      <c r="H3292" t="s">
        <v>11</v>
      </c>
      <c r="I3292" t="s">
        <v>145</v>
      </c>
      <c r="J3292">
        <v>118.77</v>
      </c>
      <c r="K3292">
        <v>2.9</v>
      </c>
      <c r="L3292">
        <v>6.75</v>
      </c>
      <c r="M3292">
        <v>1.86</v>
      </c>
      <c r="N3292">
        <v>130.28</v>
      </c>
      <c r="O3292">
        <v>19.32</v>
      </c>
      <c r="P3292" s="1">
        <f>O3292/E3292</f>
        <v>0.12914438502673797</v>
      </c>
      <c r="Q3292">
        <f>E3292*D3292</f>
        <v>1346.3999999999999</v>
      </c>
      <c r="R3292">
        <f>O3292*D3292</f>
        <v>173.88</v>
      </c>
      <c r="S3292">
        <f>J3292+K3292+L3292+M3292</f>
        <v>130.28000000000003</v>
      </c>
      <c r="T3292" t="str">
        <f>IF(AND((D3292) &gt; 20, (P3292) &lt;0.1),"hvlm", "")</f>
        <v/>
      </c>
      <c r="U3292" t="str">
        <f>TEXT((A3292), "MMM _ YYYY")</f>
        <v>Jan  2016</v>
      </c>
      <c r="V3292" t="str">
        <f>TEXT((A3292),"YYYY")</f>
        <v>2016</v>
      </c>
      <c r="W3292" s="1">
        <v>0.2631</v>
      </c>
      <c r="X3292" s="2">
        <f>E3292*W3292</f>
        <v>39.359760000000001</v>
      </c>
      <c r="Y3292" s="2">
        <f>MAX((X3292-O3292),0)</f>
        <v>20.039760000000001</v>
      </c>
    </row>
    <row r="3293" spans="1:25" x14ac:dyDescent="0.3">
      <c r="A3293" s="3">
        <v>42374</v>
      </c>
      <c r="B3293" t="s">
        <v>359</v>
      </c>
      <c r="C3293" t="s">
        <v>68</v>
      </c>
      <c r="D3293">
        <v>7</v>
      </c>
      <c r="E3293">
        <v>333.31</v>
      </c>
      <c r="F3293">
        <v>2333.17</v>
      </c>
      <c r="G3293" t="s">
        <v>56</v>
      </c>
      <c r="H3293" t="s">
        <v>174</v>
      </c>
      <c r="I3293" t="s">
        <v>359</v>
      </c>
      <c r="J3293">
        <v>169.25</v>
      </c>
      <c r="K3293">
        <v>14.04</v>
      </c>
      <c r="L3293">
        <v>5.24</v>
      </c>
      <c r="M3293">
        <v>0.18</v>
      </c>
      <c r="N3293">
        <v>188.71</v>
      </c>
      <c r="O3293">
        <v>144.6</v>
      </c>
      <c r="P3293" s="1">
        <f>O3293/E3293</f>
        <v>0.43383036812576881</v>
      </c>
      <c r="Q3293">
        <f>E3293*D3293</f>
        <v>2333.17</v>
      </c>
      <c r="R3293">
        <f>O3293*D3293</f>
        <v>1012.1999999999999</v>
      </c>
      <c r="S3293">
        <f>J3293+K3293+L3293+M3293</f>
        <v>188.71</v>
      </c>
      <c r="T3293" t="str">
        <f>IF(AND((D3293) &gt; 20, (P3293) &lt;0.1),"hvlm", "")</f>
        <v/>
      </c>
      <c r="U3293" t="str">
        <f>TEXT((A3293), "MMM _ YYYY")</f>
        <v>Jan  2016</v>
      </c>
      <c r="V3293" t="str">
        <f>TEXT((A3293),"YYYY")</f>
        <v>2016</v>
      </c>
      <c r="W3293" s="1">
        <v>0.2631</v>
      </c>
      <c r="X3293" s="2">
        <f>E3293*W3293</f>
        <v>87.693860999999998</v>
      </c>
      <c r="Y3293" s="2">
        <f>MAX((X3293-O3293),0)</f>
        <v>0</v>
      </c>
    </row>
    <row r="3294" spans="1:25" x14ac:dyDescent="0.3">
      <c r="A3294" s="3">
        <v>42375</v>
      </c>
      <c r="B3294" t="s">
        <v>230</v>
      </c>
      <c r="C3294" t="s">
        <v>237</v>
      </c>
      <c r="D3294">
        <v>26</v>
      </c>
      <c r="E3294">
        <v>115.14</v>
      </c>
      <c r="F3294">
        <v>2993.64</v>
      </c>
      <c r="G3294" t="s">
        <v>81</v>
      </c>
      <c r="H3294" t="s">
        <v>99</v>
      </c>
      <c r="I3294" t="s">
        <v>230</v>
      </c>
      <c r="J3294">
        <v>98.2</v>
      </c>
      <c r="K3294">
        <v>9.34</v>
      </c>
      <c r="L3294">
        <v>5.21</v>
      </c>
      <c r="M3294">
        <v>0.05</v>
      </c>
      <c r="N3294">
        <v>112.8</v>
      </c>
      <c r="O3294">
        <v>2.34</v>
      </c>
      <c r="P3294" s="1">
        <f>O3294/E3294</f>
        <v>2.0323084940072952E-2</v>
      </c>
      <c r="Q3294">
        <f>E3294*D3294</f>
        <v>2993.64</v>
      </c>
      <c r="R3294">
        <f>O3294*D3294</f>
        <v>60.839999999999996</v>
      </c>
      <c r="S3294">
        <f>J3294+K3294+L3294+M3294</f>
        <v>112.8</v>
      </c>
      <c r="T3294" t="str">
        <f>IF(AND((D3294) &gt; 20, (P3294) &lt;0.1),"hvlm", "")</f>
        <v>hvlm</v>
      </c>
      <c r="U3294" t="str">
        <f>TEXT((A3294), "MMM _ YYYY")</f>
        <v>Jan  2016</v>
      </c>
      <c r="V3294" t="str">
        <f>TEXT((A3294),"YYYY")</f>
        <v>2016</v>
      </c>
      <c r="W3294" s="1">
        <v>0.2631</v>
      </c>
      <c r="X3294" s="2">
        <f>E3294*W3294</f>
        <v>30.293334000000002</v>
      </c>
      <c r="Y3294" s="2">
        <f>MAX((X3294-O3294),0)</f>
        <v>27.953334000000002</v>
      </c>
    </row>
    <row r="3295" spans="1:25" x14ac:dyDescent="0.3">
      <c r="A3295" s="3">
        <v>42376</v>
      </c>
      <c r="B3295" t="s">
        <v>288</v>
      </c>
      <c r="C3295" t="s">
        <v>361</v>
      </c>
      <c r="D3295">
        <v>24</v>
      </c>
      <c r="E3295">
        <v>151.41999999999999</v>
      </c>
      <c r="F3295">
        <v>3634.08</v>
      </c>
      <c r="G3295" t="s">
        <v>8</v>
      </c>
      <c r="H3295" t="s">
        <v>55</v>
      </c>
      <c r="I3295" t="s">
        <v>288</v>
      </c>
      <c r="J3295">
        <v>84.86</v>
      </c>
      <c r="K3295">
        <v>8.58</v>
      </c>
      <c r="L3295">
        <v>1.78</v>
      </c>
      <c r="M3295">
        <v>4.79</v>
      </c>
      <c r="N3295">
        <v>100.01</v>
      </c>
      <c r="O3295">
        <v>51.41</v>
      </c>
      <c r="P3295" s="1">
        <f>O3295/E3295</f>
        <v>0.3395192180689473</v>
      </c>
      <c r="Q3295">
        <f>E3295*D3295</f>
        <v>3634.08</v>
      </c>
      <c r="R3295">
        <f>O3295*D3295</f>
        <v>1233.8399999999999</v>
      </c>
      <c r="S3295">
        <f>J3295+K3295+L3295+M3295</f>
        <v>100.01</v>
      </c>
      <c r="T3295" t="str">
        <f>IF(AND((D3295) &gt; 20, (P3295) &lt;0.1),"hvlm", "")</f>
        <v/>
      </c>
      <c r="U3295" t="str">
        <f>TEXT((A3295), "MMM _ YYYY")</f>
        <v>Jan  2016</v>
      </c>
      <c r="V3295" t="str">
        <f>TEXT((A3295),"YYYY")</f>
        <v>2016</v>
      </c>
      <c r="W3295" s="1">
        <v>0.2631</v>
      </c>
      <c r="X3295" s="2">
        <f>E3295*W3295</f>
        <v>39.838601999999995</v>
      </c>
      <c r="Y3295" s="2">
        <f>MAX((X3295-O3295),0)</f>
        <v>0</v>
      </c>
    </row>
    <row r="3296" spans="1:25" x14ac:dyDescent="0.3">
      <c r="A3296" s="3">
        <v>42377</v>
      </c>
      <c r="B3296" t="s">
        <v>309</v>
      </c>
      <c r="C3296" t="s">
        <v>3</v>
      </c>
      <c r="D3296">
        <v>12</v>
      </c>
      <c r="E3296">
        <v>114.38</v>
      </c>
      <c r="F3296">
        <v>1372.56</v>
      </c>
      <c r="G3296" t="s">
        <v>2</v>
      </c>
      <c r="H3296" t="s">
        <v>101</v>
      </c>
      <c r="I3296" t="s">
        <v>309</v>
      </c>
      <c r="J3296">
        <v>150.69999999999999</v>
      </c>
      <c r="K3296">
        <v>6.11</v>
      </c>
      <c r="L3296">
        <v>7.22</v>
      </c>
      <c r="M3296">
        <v>4.47</v>
      </c>
      <c r="N3296">
        <v>168.5</v>
      </c>
      <c r="O3296">
        <v>-54.12</v>
      </c>
      <c r="P3296" s="1">
        <f>O3296/E3296</f>
        <v>-0.47315964329428223</v>
      </c>
      <c r="Q3296">
        <f>E3296*D3296</f>
        <v>1372.56</v>
      </c>
      <c r="R3296">
        <f>O3296*D3296</f>
        <v>-649.43999999999994</v>
      </c>
      <c r="S3296">
        <f>J3296+K3296+L3296+M3296</f>
        <v>168.5</v>
      </c>
      <c r="T3296" t="str">
        <f>IF(AND((D3296) &gt; 20, (P3296) &lt;0.1),"hvlm", "")</f>
        <v/>
      </c>
      <c r="U3296" t="str">
        <f>TEXT((A3296), "MMM _ YYYY")</f>
        <v>Jan  2016</v>
      </c>
      <c r="V3296" t="str">
        <f>TEXT((A3296),"YYYY")</f>
        <v>2016</v>
      </c>
      <c r="W3296" s="1">
        <v>0.2631</v>
      </c>
      <c r="X3296" s="2">
        <f>E3296*W3296</f>
        <v>30.093377999999998</v>
      </c>
      <c r="Y3296" s="2">
        <f>MAX((X3296-O3296),0)</f>
        <v>84.213377999999992</v>
      </c>
    </row>
    <row r="3297" spans="1:25" x14ac:dyDescent="0.3">
      <c r="A3297" s="3">
        <v>42378</v>
      </c>
      <c r="B3297" t="s">
        <v>301</v>
      </c>
      <c r="C3297" t="s">
        <v>144</v>
      </c>
      <c r="D3297">
        <v>20</v>
      </c>
      <c r="E3297">
        <v>285.97000000000003</v>
      </c>
      <c r="F3297">
        <v>5719.4</v>
      </c>
      <c r="G3297" t="s">
        <v>31</v>
      </c>
      <c r="H3297" t="s">
        <v>96</v>
      </c>
      <c r="I3297" t="s">
        <v>301</v>
      </c>
      <c r="J3297">
        <v>185.44</v>
      </c>
      <c r="K3297">
        <v>14.96</v>
      </c>
      <c r="L3297">
        <v>8.56</v>
      </c>
      <c r="M3297">
        <v>0.55000000000000004</v>
      </c>
      <c r="N3297">
        <v>209.51</v>
      </c>
      <c r="O3297">
        <v>76.459999999999994</v>
      </c>
      <c r="P3297" s="1">
        <f>O3297/E3297</f>
        <v>0.26737070322061751</v>
      </c>
      <c r="Q3297">
        <f>E3297*D3297</f>
        <v>5719.4000000000005</v>
      </c>
      <c r="R3297">
        <f>O3297*D3297</f>
        <v>1529.1999999999998</v>
      </c>
      <c r="S3297">
        <f>J3297+K3297+L3297+M3297</f>
        <v>209.51000000000002</v>
      </c>
      <c r="T3297" t="str">
        <f>IF(AND((D3297) &gt; 20, (P3297) &lt;0.1),"hvlm", "")</f>
        <v/>
      </c>
      <c r="U3297" t="str">
        <f>TEXT((A3297), "MMM _ YYYY")</f>
        <v>Jan  2016</v>
      </c>
      <c r="V3297" t="str">
        <f>TEXT((A3297),"YYYY")</f>
        <v>2016</v>
      </c>
      <c r="W3297" s="1">
        <v>0.2631</v>
      </c>
      <c r="X3297" s="2">
        <f>E3297*W3297</f>
        <v>75.238707000000005</v>
      </c>
      <c r="Y3297" s="2">
        <f>MAX((X3297-O3297),0)</f>
        <v>0</v>
      </c>
    </row>
    <row r="3298" spans="1:25" x14ac:dyDescent="0.3">
      <c r="A3298" s="3">
        <v>42379</v>
      </c>
      <c r="B3298" t="s">
        <v>307</v>
      </c>
      <c r="C3298" t="s">
        <v>167</v>
      </c>
      <c r="D3298">
        <v>14</v>
      </c>
      <c r="E3298">
        <v>290.18</v>
      </c>
      <c r="F3298">
        <v>4062.52</v>
      </c>
      <c r="G3298" t="s">
        <v>12</v>
      </c>
      <c r="H3298" t="s">
        <v>15</v>
      </c>
      <c r="I3298" t="s">
        <v>307</v>
      </c>
      <c r="J3298">
        <v>115.11</v>
      </c>
      <c r="K3298">
        <v>13.06</v>
      </c>
      <c r="L3298">
        <v>4.01</v>
      </c>
      <c r="M3298">
        <v>2.34</v>
      </c>
      <c r="N3298">
        <v>134.52000000000001</v>
      </c>
      <c r="O3298">
        <v>155.66</v>
      </c>
      <c r="P3298" s="1">
        <f>O3298/E3298</f>
        <v>0.53642566682748638</v>
      </c>
      <c r="Q3298">
        <f>E3298*D3298</f>
        <v>4062.52</v>
      </c>
      <c r="R3298">
        <f>O3298*D3298</f>
        <v>2179.2399999999998</v>
      </c>
      <c r="S3298">
        <f>J3298+K3298+L3298+M3298</f>
        <v>134.51999999999998</v>
      </c>
      <c r="T3298" t="str">
        <f>IF(AND((D3298) &gt; 20, (P3298) &lt;0.1),"hvlm", "")</f>
        <v/>
      </c>
      <c r="U3298" t="str">
        <f>TEXT((A3298), "MMM _ YYYY")</f>
        <v>Jan  2016</v>
      </c>
      <c r="V3298" t="str">
        <f>TEXT((A3298),"YYYY")</f>
        <v>2016</v>
      </c>
      <c r="W3298" s="1">
        <v>0.2631</v>
      </c>
      <c r="X3298" s="2">
        <f>E3298*W3298</f>
        <v>76.346357999999995</v>
      </c>
      <c r="Y3298" s="2">
        <f>MAX((X3298-O3298),0)</f>
        <v>0</v>
      </c>
    </row>
    <row r="3299" spans="1:25" x14ac:dyDescent="0.3">
      <c r="A3299" s="3">
        <v>42380</v>
      </c>
      <c r="B3299" t="s">
        <v>124</v>
      </c>
      <c r="C3299" t="s">
        <v>94</v>
      </c>
      <c r="D3299">
        <v>22</v>
      </c>
      <c r="E3299">
        <v>278.38</v>
      </c>
      <c r="F3299">
        <v>6124.36</v>
      </c>
      <c r="G3299" t="s">
        <v>31</v>
      </c>
      <c r="H3299" t="s">
        <v>22</v>
      </c>
      <c r="I3299" t="s">
        <v>124</v>
      </c>
      <c r="J3299">
        <v>52.41</v>
      </c>
      <c r="K3299">
        <v>3.81</v>
      </c>
      <c r="L3299">
        <v>9.7100000000000009</v>
      </c>
      <c r="M3299">
        <v>2.37</v>
      </c>
      <c r="N3299">
        <v>68.3</v>
      </c>
      <c r="O3299">
        <v>210.08</v>
      </c>
      <c r="P3299" s="1">
        <f>O3299/E3299</f>
        <v>0.75465191464904091</v>
      </c>
      <c r="Q3299">
        <f>E3299*D3299</f>
        <v>6124.36</v>
      </c>
      <c r="R3299">
        <f>O3299*D3299</f>
        <v>4621.76</v>
      </c>
      <c r="S3299">
        <f>J3299+K3299+L3299+M3299</f>
        <v>68.300000000000011</v>
      </c>
      <c r="T3299" t="str">
        <f>IF(AND((D3299) &gt; 20, (P3299) &lt;0.1),"hvlm", "")</f>
        <v/>
      </c>
      <c r="U3299" t="str">
        <f>TEXT((A3299), "MMM _ YYYY")</f>
        <v>Jan  2016</v>
      </c>
      <c r="V3299" t="str">
        <f>TEXT((A3299),"YYYY")</f>
        <v>2016</v>
      </c>
      <c r="W3299" s="1">
        <v>0.2631</v>
      </c>
      <c r="X3299" s="2">
        <f>E3299*W3299</f>
        <v>73.241777999999996</v>
      </c>
      <c r="Y3299" s="2">
        <f>MAX((X3299-O3299),0)</f>
        <v>0</v>
      </c>
    </row>
    <row r="3300" spans="1:25" x14ac:dyDescent="0.3">
      <c r="A3300" s="3">
        <v>42381</v>
      </c>
      <c r="B3300" t="s">
        <v>385</v>
      </c>
      <c r="C3300" t="s">
        <v>208</v>
      </c>
      <c r="D3300">
        <v>16</v>
      </c>
      <c r="E3300">
        <v>195.46</v>
      </c>
      <c r="F3300">
        <v>3127.36</v>
      </c>
      <c r="G3300" t="s">
        <v>6</v>
      </c>
      <c r="H3300" t="s">
        <v>242</v>
      </c>
      <c r="I3300" t="s">
        <v>385</v>
      </c>
      <c r="J3300">
        <v>25.82</v>
      </c>
      <c r="K3300">
        <v>9.7200000000000006</v>
      </c>
      <c r="L3300">
        <v>8.6300000000000008</v>
      </c>
      <c r="M3300">
        <v>3.15</v>
      </c>
      <c r="N3300">
        <v>47.32</v>
      </c>
      <c r="O3300">
        <v>148.13999999999999</v>
      </c>
      <c r="P3300" s="1">
        <f>O3300/E3300</f>
        <v>0.75790443057403034</v>
      </c>
      <c r="Q3300">
        <f>E3300*D3300</f>
        <v>3127.36</v>
      </c>
      <c r="R3300">
        <f>O3300*D3300</f>
        <v>2370.2399999999998</v>
      </c>
      <c r="S3300">
        <f>J3300+K3300+L3300+M3300</f>
        <v>47.32</v>
      </c>
      <c r="T3300" t="str">
        <f>IF(AND((D3300) &gt; 20, (P3300) &lt;0.1),"hvlm", "")</f>
        <v/>
      </c>
      <c r="U3300" t="str">
        <f>TEXT((A3300), "MMM _ YYYY")</f>
        <v>Jan  2016</v>
      </c>
      <c r="V3300" t="str">
        <f>TEXT((A3300),"YYYY")</f>
        <v>2016</v>
      </c>
      <c r="W3300" s="1">
        <v>0.2631</v>
      </c>
      <c r="X3300" s="2">
        <f>E3300*W3300</f>
        <v>51.425526000000005</v>
      </c>
      <c r="Y3300" s="2">
        <f>MAX((X3300-O3300),0)</f>
        <v>0</v>
      </c>
    </row>
    <row r="3301" spans="1:25" x14ac:dyDescent="0.3">
      <c r="A3301" s="3">
        <v>42382</v>
      </c>
      <c r="B3301" t="s">
        <v>232</v>
      </c>
      <c r="C3301" t="s">
        <v>113</v>
      </c>
      <c r="D3301">
        <v>29</v>
      </c>
      <c r="E3301">
        <v>85.06</v>
      </c>
      <c r="F3301">
        <v>2466.7399999999998</v>
      </c>
      <c r="G3301" t="s">
        <v>105</v>
      </c>
      <c r="H3301" t="s">
        <v>51</v>
      </c>
      <c r="I3301" t="s">
        <v>232</v>
      </c>
      <c r="J3301">
        <v>89.16</v>
      </c>
      <c r="K3301">
        <v>11.34</v>
      </c>
      <c r="L3301">
        <v>6.12</v>
      </c>
      <c r="M3301">
        <v>3</v>
      </c>
      <c r="N3301">
        <v>109.62</v>
      </c>
      <c r="O3301">
        <v>-24.56</v>
      </c>
      <c r="P3301" s="1">
        <f>O3301/E3301</f>
        <v>-0.28873736186221488</v>
      </c>
      <c r="Q3301">
        <f>E3301*D3301</f>
        <v>2466.7400000000002</v>
      </c>
      <c r="R3301">
        <f>O3301*D3301</f>
        <v>-712.24</v>
      </c>
      <c r="S3301">
        <f>J3301+K3301+L3301+M3301</f>
        <v>109.62</v>
      </c>
      <c r="T3301" t="str">
        <f>IF(AND((D3301) &gt; 20, (P3301) &lt;0.1),"hvlm", "")</f>
        <v>hvlm</v>
      </c>
      <c r="U3301" t="str">
        <f>TEXT((A3301), "MMM _ YYYY")</f>
        <v>Jan  2016</v>
      </c>
      <c r="V3301" t="str">
        <f>TEXT((A3301),"YYYY")</f>
        <v>2016</v>
      </c>
      <c r="W3301" s="1">
        <v>0.2631</v>
      </c>
      <c r="X3301" s="2">
        <f>E3301*W3301</f>
        <v>22.379286</v>
      </c>
      <c r="Y3301" s="2">
        <f>MAX((X3301-O3301),0)</f>
        <v>46.939285999999996</v>
      </c>
    </row>
    <row r="3302" spans="1:25" x14ac:dyDescent="0.3">
      <c r="A3302" s="3">
        <v>42383</v>
      </c>
      <c r="B3302" t="s">
        <v>10</v>
      </c>
      <c r="C3302" t="s">
        <v>250</v>
      </c>
      <c r="D3302">
        <v>32</v>
      </c>
      <c r="E3302">
        <v>368.91</v>
      </c>
      <c r="F3302">
        <v>11805.12</v>
      </c>
      <c r="G3302" t="s">
        <v>130</v>
      </c>
      <c r="H3302" t="s">
        <v>11</v>
      </c>
      <c r="I3302" t="s">
        <v>10</v>
      </c>
      <c r="J3302">
        <v>61.29</v>
      </c>
      <c r="K3302">
        <v>11.98</v>
      </c>
      <c r="L3302">
        <v>4.66</v>
      </c>
      <c r="M3302">
        <v>1.92</v>
      </c>
      <c r="N3302">
        <v>79.849999999999994</v>
      </c>
      <c r="O3302">
        <v>289.06</v>
      </c>
      <c r="P3302" s="1">
        <f>O3302/E3302</f>
        <v>0.78355154373695479</v>
      </c>
      <c r="Q3302">
        <f>E3302*D3302</f>
        <v>11805.12</v>
      </c>
      <c r="R3302">
        <f>O3302*D3302</f>
        <v>9249.92</v>
      </c>
      <c r="S3302">
        <f>J3302+K3302+L3302+M3302</f>
        <v>79.849999999999994</v>
      </c>
      <c r="T3302" t="str">
        <f>IF(AND((D3302) &gt; 20, (P3302) &lt;0.1),"hvlm", "")</f>
        <v/>
      </c>
      <c r="U3302" t="str">
        <f>TEXT((A3302), "MMM _ YYYY")</f>
        <v>Jan  2016</v>
      </c>
      <c r="V3302" t="str">
        <f>TEXT((A3302),"YYYY")</f>
        <v>2016</v>
      </c>
      <c r="W3302" s="1">
        <v>0.2631</v>
      </c>
      <c r="X3302" s="2">
        <f>E3302*W3302</f>
        <v>97.060221000000013</v>
      </c>
      <c r="Y3302" s="2">
        <f>MAX((X3302-O3302),0)</f>
        <v>0</v>
      </c>
    </row>
    <row r="3303" spans="1:25" x14ac:dyDescent="0.3">
      <c r="A3303" s="3">
        <v>42384</v>
      </c>
      <c r="B3303" t="s">
        <v>38</v>
      </c>
      <c r="C3303" t="s">
        <v>324</v>
      </c>
      <c r="D3303">
        <v>19</v>
      </c>
      <c r="E3303">
        <v>227.71</v>
      </c>
      <c r="F3303">
        <v>4326.49</v>
      </c>
      <c r="G3303" t="s">
        <v>130</v>
      </c>
      <c r="H3303" t="s">
        <v>39</v>
      </c>
      <c r="I3303" t="s">
        <v>38</v>
      </c>
      <c r="J3303">
        <v>62.75</v>
      </c>
      <c r="K3303">
        <v>2.1</v>
      </c>
      <c r="L3303">
        <v>5.33</v>
      </c>
      <c r="M3303">
        <v>1.68</v>
      </c>
      <c r="N3303">
        <v>71.86</v>
      </c>
      <c r="O3303">
        <v>155.85</v>
      </c>
      <c r="P3303" s="1">
        <f>O3303/E3303</f>
        <v>0.68442316982126383</v>
      </c>
      <c r="Q3303">
        <f>E3303*D3303</f>
        <v>4326.49</v>
      </c>
      <c r="R3303">
        <f>O3303*D3303</f>
        <v>2961.15</v>
      </c>
      <c r="S3303">
        <f>J3303+K3303+L3303+M3303</f>
        <v>71.86</v>
      </c>
      <c r="T3303" t="str">
        <f>IF(AND((D3303) &gt; 20, (P3303) &lt;0.1),"hvlm", "")</f>
        <v/>
      </c>
      <c r="U3303" t="str">
        <f>TEXT((A3303), "MMM _ YYYY")</f>
        <v>Jan  2016</v>
      </c>
      <c r="V3303" t="str">
        <f>TEXT((A3303),"YYYY")</f>
        <v>2016</v>
      </c>
      <c r="W3303" s="1">
        <v>0.2631</v>
      </c>
      <c r="X3303" s="2">
        <f>E3303*W3303</f>
        <v>59.910501000000004</v>
      </c>
      <c r="Y3303" s="2">
        <f>MAX((X3303-O3303),0)</f>
        <v>0</v>
      </c>
    </row>
    <row r="3304" spans="1:25" x14ac:dyDescent="0.3">
      <c r="A3304" s="3">
        <v>42385</v>
      </c>
      <c r="B3304" t="s">
        <v>288</v>
      </c>
      <c r="C3304" t="s">
        <v>59</v>
      </c>
      <c r="D3304">
        <v>35</v>
      </c>
      <c r="E3304">
        <v>192.44</v>
      </c>
      <c r="F3304">
        <v>6735.4</v>
      </c>
      <c r="G3304" t="s">
        <v>56</v>
      </c>
      <c r="H3304" t="s">
        <v>55</v>
      </c>
      <c r="I3304" t="s">
        <v>288</v>
      </c>
      <c r="J3304">
        <v>84.86</v>
      </c>
      <c r="K3304">
        <v>8.58</v>
      </c>
      <c r="L3304">
        <v>1.78</v>
      </c>
      <c r="M3304">
        <v>4.79</v>
      </c>
      <c r="N3304">
        <v>100.01</v>
      </c>
      <c r="O3304">
        <v>92.43</v>
      </c>
      <c r="P3304" s="1">
        <f>O3304/E3304</f>
        <v>0.48030554978175022</v>
      </c>
      <c r="Q3304">
        <f>E3304*D3304</f>
        <v>6735.4</v>
      </c>
      <c r="R3304">
        <f>O3304*D3304</f>
        <v>3235.05</v>
      </c>
      <c r="S3304">
        <f>J3304+K3304+L3304+M3304</f>
        <v>100.01</v>
      </c>
      <c r="T3304" t="str">
        <f>IF(AND((D3304) &gt; 20, (P3304) &lt;0.1),"hvlm", "")</f>
        <v/>
      </c>
      <c r="U3304" t="str">
        <f>TEXT((A3304), "MMM _ YYYY")</f>
        <v>Jan  2016</v>
      </c>
      <c r="V3304" t="str">
        <f>TEXT((A3304),"YYYY")</f>
        <v>2016</v>
      </c>
      <c r="W3304" s="1">
        <v>0.2631</v>
      </c>
      <c r="X3304" s="2">
        <f>E3304*W3304</f>
        <v>50.630963999999999</v>
      </c>
      <c r="Y3304" s="2">
        <f>MAX((X3304-O3304),0)</f>
        <v>0</v>
      </c>
    </row>
    <row r="3305" spans="1:25" x14ac:dyDescent="0.3">
      <c r="A3305" s="3">
        <v>42386</v>
      </c>
      <c r="B3305" t="s">
        <v>330</v>
      </c>
      <c r="C3305" t="s">
        <v>194</v>
      </c>
      <c r="D3305">
        <v>43</v>
      </c>
      <c r="E3305">
        <v>256.08999999999997</v>
      </c>
      <c r="F3305">
        <v>11011.87</v>
      </c>
      <c r="G3305" t="s">
        <v>2</v>
      </c>
      <c r="H3305" t="s">
        <v>197</v>
      </c>
      <c r="I3305" t="s">
        <v>330</v>
      </c>
      <c r="J3305">
        <v>46.39</v>
      </c>
      <c r="K3305">
        <v>11.59</v>
      </c>
      <c r="L3305">
        <v>3.5</v>
      </c>
      <c r="M3305">
        <v>2.86</v>
      </c>
      <c r="N3305">
        <v>64.34</v>
      </c>
      <c r="O3305">
        <v>191.75</v>
      </c>
      <c r="P3305" s="1">
        <f>O3305/E3305</f>
        <v>0.74876020149166311</v>
      </c>
      <c r="Q3305">
        <f>E3305*D3305</f>
        <v>11011.869999999999</v>
      </c>
      <c r="R3305">
        <f>O3305*D3305</f>
        <v>8245.25</v>
      </c>
      <c r="S3305">
        <f>J3305+K3305+L3305+M3305</f>
        <v>64.34</v>
      </c>
      <c r="T3305" t="str">
        <f>IF(AND((D3305) &gt; 20, (P3305) &lt;0.1),"hvlm", "")</f>
        <v/>
      </c>
      <c r="U3305" t="str">
        <f>TEXT((A3305), "MMM _ YYYY")</f>
        <v>Jan  2016</v>
      </c>
      <c r="V3305" t="str">
        <f>TEXT((A3305),"YYYY")</f>
        <v>2016</v>
      </c>
      <c r="W3305" s="1">
        <v>0.2631</v>
      </c>
      <c r="X3305" s="2">
        <f>E3305*W3305</f>
        <v>67.377278999999987</v>
      </c>
      <c r="Y3305" s="2">
        <f>MAX((X3305-O3305),0)</f>
        <v>0</v>
      </c>
    </row>
    <row r="3306" spans="1:25" x14ac:dyDescent="0.3">
      <c r="A3306" s="3">
        <v>42387</v>
      </c>
      <c r="B3306" t="s">
        <v>325</v>
      </c>
      <c r="C3306" t="s">
        <v>220</v>
      </c>
      <c r="D3306">
        <v>32</v>
      </c>
      <c r="E3306">
        <v>117.48</v>
      </c>
      <c r="F3306">
        <v>3759.36</v>
      </c>
      <c r="G3306" t="s">
        <v>81</v>
      </c>
      <c r="H3306" t="s">
        <v>34</v>
      </c>
      <c r="I3306" t="s">
        <v>325</v>
      </c>
      <c r="J3306">
        <v>36.61</v>
      </c>
      <c r="K3306">
        <v>4.1500000000000004</v>
      </c>
      <c r="L3306">
        <v>7.24</v>
      </c>
      <c r="M3306">
        <v>0.51</v>
      </c>
      <c r="N3306">
        <v>48.51</v>
      </c>
      <c r="O3306">
        <v>68.97</v>
      </c>
      <c r="P3306" s="1">
        <f>O3306/E3306</f>
        <v>0.58707865168539319</v>
      </c>
      <c r="Q3306">
        <f>E3306*D3306</f>
        <v>3759.36</v>
      </c>
      <c r="R3306">
        <f>O3306*D3306</f>
        <v>2207.04</v>
      </c>
      <c r="S3306">
        <f>J3306+K3306+L3306+M3306</f>
        <v>48.51</v>
      </c>
      <c r="T3306" t="str">
        <f>IF(AND((D3306) &gt; 20, (P3306) &lt;0.1),"hvlm", "")</f>
        <v/>
      </c>
      <c r="U3306" t="str">
        <f>TEXT((A3306), "MMM _ YYYY")</f>
        <v>Jan  2016</v>
      </c>
      <c r="V3306" t="str">
        <f>TEXT((A3306),"YYYY")</f>
        <v>2016</v>
      </c>
      <c r="W3306" s="1">
        <v>0.2631</v>
      </c>
      <c r="X3306" s="2">
        <f>E3306*W3306</f>
        <v>30.908988000000001</v>
      </c>
      <c r="Y3306" s="2">
        <f>MAX((X3306-O3306),0)</f>
        <v>0</v>
      </c>
    </row>
    <row r="3307" spans="1:25" x14ac:dyDescent="0.3">
      <c r="A3307" s="3">
        <v>42388</v>
      </c>
      <c r="B3307" t="s">
        <v>98</v>
      </c>
      <c r="C3307" t="s">
        <v>113</v>
      </c>
      <c r="D3307">
        <v>20</v>
      </c>
      <c r="E3307">
        <v>96.39</v>
      </c>
      <c r="F3307">
        <v>1927.8</v>
      </c>
      <c r="G3307" t="s">
        <v>105</v>
      </c>
      <c r="H3307" t="s">
        <v>99</v>
      </c>
      <c r="I3307" t="s">
        <v>98</v>
      </c>
      <c r="J3307">
        <v>57.3</v>
      </c>
      <c r="K3307">
        <v>9.02</v>
      </c>
      <c r="L3307">
        <v>4.6500000000000004</v>
      </c>
      <c r="M3307">
        <v>3.31</v>
      </c>
      <c r="N3307">
        <v>74.28</v>
      </c>
      <c r="O3307">
        <v>22.11</v>
      </c>
      <c r="P3307" s="1">
        <f>O3307/E3307</f>
        <v>0.22938064114534701</v>
      </c>
      <c r="Q3307">
        <f>E3307*D3307</f>
        <v>1927.8</v>
      </c>
      <c r="R3307">
        <f>O3307*D3307</f>
        <v>442.2</v>
      </c>
      <c r="S3307">
        <f>J3307+K3307+L3307+M3307</f>
        <v>74.28</v>
      </c>
      <c r="T3307" t="str">
        <f>IF(AND((D3307) &gt; 20, (P3307) &lt;0.1),"hvlm", "")</f>
        <v/>
      </c>
      <c r="U3307" t="str">
        <f>TEXT((A3307), "MMM _ YYYY")</f>
        <v>Jan  2016</v>
      </c>
      <c r="V3307" t="str">
        <f>TEXT((A3307),"YYYY")</f>
        <v>2016</v>
      </c>
      <c r="W3307" s="1">
        <v>0.2631</v>
      </c>
      <c r="X3307" s="2">
        <f>E3307*W3307</f>
        <v>25.360209000000001</v>
      </c>
      <c r="Y3307" s="2">
        <f>MAX((X3307-O3307),0)</f>
        <v>3.2502090000000017</v>
      </c>
    </row>
    <row r="3308" spans="1:25" x14ac:dyDescent="0.3">
      <c r="A3308" s="3">
        <v>42389</v>
      </c>
      <c r="B3308" t="s">
        <v>63</v>
      </c>
      <c r="C3308" t="s">
        <v>37</v>
      </c>
      <c r="D3308">
        <v>40</v>
      </c>
      <c r="E3308">
        <v>191.93</v>
      </c>
      <c r="F3308">
        <v>7677.2</v>
      </c>
      <c r="G3308" t="s">
        <v>12</v>
      </c>
      <c r="H3308" t="s">
        <v>64</v>
      </c>
      <c r="I3308" t="s">
        <v>63</v>
      </c>
      <c r="J3308">
        <v>152.68</v>
      </c>
      <c r="K3308">
        <v>8.9600000000000009</v>
      </c>
      <c r="L3308">
        <v>8.99</v>
      </c>
      <c r="M3308">
        <v>4.5199999999999996</v>
      </c>
      <c r="N3308">
        <v>175.15</v>
      </c>
      <c r="O3308">
        <v>16.78</v>
      </c>
      <c r="P3308" s="1">
        <f>O3308/E3308</f>
        <v>8.7427708018548433E-2</v>
      </c>
      <c r="Q3308">
        <f>E3308*D3308</f>
        <v>7677.2000000000007</v>
      </c>
      <c r="R3308">
        <f>O3308*D3308</f>
        <v>671.2</v>
      </c>
      <c r="S3308">
        <f>J3308+K3308+L3308+M3308</f>
        <v>175.15000000000003</v>
      </c>
      <c r="T3308" t="str">
        <f>IF(AND((D3308) &gt; 20, (P3308) &lt;0.1),"hvlm", "")</f>
        <v>hvlm</v>
      </c>
      <c r="U3308" t="str">
        <f>TEXT((A3308), "MMM _ YYYY")</f>
        <v>Jan  2016</v>
      </c>
      <c r="V3308" t="str">
        <f>TEXT((A3308),"YYYY")</f>
        <v>2016</v>
      </c>
      <c r="W3308" s="1">
        <v>0.2631</v>
      </c>
      <c r="X3308" s="2">
        <f>E3308*W3308</f>
        <v>50.496783000000001</v>
      </c>
      <c r="Y3308" s="2">
        <f>MAX((X3308-O3308),0)</f>
        <v>33.716783</v>
      </c>
    </row>
    <row r="3309" spans="1:25" x14ac:dyDescent="0.3">
      <c r="A3309" s="3">
        <v>42390</v>
      </c>
      <c r="B3309" t="s">
        <v>92</v>
      </c>
      <c r="C3309" t="s">
        <v>17</v>
      </c>
      <c r="D3309">
        <v>20</v>
      </c>
      <c r="E3309">
        <v>129.53</v>
      </c>
      <c r="F3309">
        <v>2590.6</v>
      </c>
      <c r="G3309" t="s">
        <v>16</v>
      </c>
      <c r="H3309" t="s">
        <v>93</v>
      </c>
      <c r="I3309" t="s">
        <v>92</v>
      </c>
      <c r="J3309">
        <v>70.36</v>
      </c>
      <c r="K3309">
        <v>6.8</v>
      </c>
      <c r="L3309">
        <v>2.1</v>
      </c>
      <c r="M3309">
        <v>1.08</v>
      </c>
      <c r="N3309">
        <v>80.34</v>
      </c>
      <c r="O3309">
        <v>49.19</v>
      </c>
      <c r="P3309" s="1">
        <f>O3309/E3309</f>
        <v>0.37975758511541724</v>
      </c>
      <c r="Q3309">
        <f>E3309*D3309</f>
        <v>2590.6</v>
      </c>
      <c r="R3309">
        <f>O3309*D3309</f>
        <v>983.8</v>
      </c>
      <c r="S3309">
        <f>J3309+K3309+L3309+M3309</f>
        <v>80.339999999999989</v>
      </c>
      <c r="T3309" t="str">
        <f>IF(AND((D3309) &gt; 20, (P3309) &lt;0.1),"hvlm", "")</f>
        <v/>
      </c>
      <c r="U3309" t="str">
        <f>TEXT((A3309), "MMM _ YYYY")</f>
        <v>Jan  2016</v>
      </c>
      <c r="V3309" t="str">
        <f>TEXT((A3309),"YYYY")</f>
        <v>2016</v>
      </c>
      <c r="W3309" s="1">
        <v>0.2631</v>
      </c>
      <c r="X3309" s="2">
        <f>E3309*W3309</f>
        <v>34.079343000000001</v>
      </c>
      <c r="Y3309" s="2">
        <f>MAX((X3309-O3309),0)</f>
        <v>0</v>
      </c>
    </row>
    <row r="3310" spans="1:25" x14ac:dyDescent="0.3">
      <c r="A3310" s="3">
        <v>42391</v>
      </c>
      <c r="B3310" t="s">
        <v>178</v>
      </c>
      <c r="C3310" t="s">
        <v>361</v>
      </c>
      <c r="D3310">
        <v>8</v>
      </c>
      <c r="E3310">
        <v>135.5</v>
      </c>
      <c r="F3310">
        <v>1084</v>
      </c>
      <c r="G3310" t="s">
        <v>8</v>
      </c>
      <c r="H3310" t="s">
        <v>55</v>
      </c>
      <c r="I3310" t="s">
        <v>178</v>
      </c>
      <c r="J3310">
        <v>40.42</v>
      </c>
      <c r="K3310">
        <v>8.98</v>
      </c>
      <c r="L3310">
        <v>6.43</v>
      </c>
      <c r="M3310">
        <v>0.96</v>
      </c>
      <c r="N3310">
        <v>56.79</v>
      </c>
      <c r="O3310">
        <v>78.709999999999994</v>
      </c>
      <c r="P3310" s="1">
        <f>O3310/E3310</f>
        <v>0.58088560885608853</v>
      </c>
      <c r="Q3310">
        <f>E3310*D3310</f>
        <v>1084</v>
      </c>
      <c r="R3310">
        <f>O3310*D3310</f>
        <v>629.67999999999995</v>
      </c>
      <c r="S3310">
        <f>J3310+K3310+L3310+M3310</f>
        <v>56.790000000000006</v>
      </c>
      <c r="T3310" t="str">
        <f>IF(AND((D3310) &gt; 20, (P3310) &lt;0.1),"hvlm", "")</f>
        <v/>
      </c>
      <c r="U3310" t="str">
        <f>TEXT((A3310), "MMM _ YYYY")</f>
        <v>Jan  2016</v>
      </c>
      <c r="V3310" t="str">
        <f>TEXT((A3310),"YYYY")</f>
        <v>2016</v>
      </c>
      <c r="W3310" s="1">
        <v>0.2631</v>
      </c>
      <c r="X3310" s="2">
        <f>E3310*W3310</f>
        <v>35.65005</v>
      </c>
      <c r="Y3310" s="2">
        <f>MAX((X3310-O3310),0)</f>
        <v>0</v>
      </c>
    </row>
    <row r="3311" spans="1:25" x14ac:dyDescent="0.3">
      <c r="A3311" s="3">
        <v>42392</v>
      </c>
      <c r="B3311" t="s">
        <v>181</v>
      </c>
      <c r="C3311" t="s">
        <v>194</v>
      </c>
      <c r="D3311">
        <v>35</v>
      </c>
      <c r="E3311">
        <v>362.38</v>
      </c>
      <c r="F3311">
        <v>12683.3</v>
      </c>
      <c r="G3311" t="s">
        <v>2</v>
      </c>
      <c r="H3311" t="s">
        <v>34</v>
      </c>
      <c r="I3311" t="s">
        <v>181</v>
      </c>
      <c r="J3311">
        <v>82.11</v>
      </c>
      <c r="K3311">
        <v>10.47</v>
      </c>
      <c r="L3311">
        <v>1.78</v>
      </c>
      <c r="M3311">
        <v>1.92</v>
      </c>
      <c r="N3311">
        <v>96.28</v>
      </c>
      <c r="O3311">
        <v>266.10000000000002</v>
      </c>
      <c r="P3311" s="1">
        <f>O3311/E3311</f>
        <v>0.73431204812627637</v>
      </c>
      <c r="Q3311">
        <f>E3311*D3311</f>
        <v>12683.3</v>
      </c>
      <c r="R3311">
        <f>O3311*D3311</f>
        <v>9313.5</v>
      </c>
      <c r="S3311">
        <f>J3311+K3311+L3311+M3311</f>
        <v>96.28</v>
      </c>
      <c r="T3311" t="str">
        <f>IF(AND((D3311) &gt; 20, (P3311) &lt;0.1),"hvlm", "")</f>
        <v/>
      </c>
      <c r="U3311" t="str">
        <f>TEXT((A3311), "MMM _ YYYY")</f>
        <v>Jan  2016</v>
      </c>
      <c r="V3311" t="str">
        <f>TEXT((A3311),"YYYY")</f>
        <v>2016</v>
      </c>
      <c r="W3311" s="1">
        <v>0.2631</v>
      </c>
      <c r="X3311" s="2">
        <f>E3311*W3311</f>
        <v>95.342178000000004</v>
      </c>
      <c r="Y3311" s="2">
        <f>MAX((X3311-O3311),0)</f>
        <v>0</v>
      </c>
    </row>
    <row r="3312" spans="1:25" x14ac:dyDescent="0.3">
      <c r="A3312" s="3">
        <v>42393</v>
      </c>
      <c r="B3312" t="s">
        <v>283</v>
      </c>
      <c r="C3312" t="s">
        <v>82</v>
      </c>
      <c r="D3312">
        <v>42</v>
      </c>
      <c r="E3312">
        <v>235.77</v>
      </c>
      <c r="F3312">
        <v>9902.34</v>
      </c>
      <c r="G3312" t="s">
        <v>81</v>
      </c>
      <c r="H3312" t="s">
        <v>99</v>
      </c>
      <c r="I3312" t="s">
        <v>283</v>
      </c>
      <c r="J3312">
        <v>199.25</v>
      </c>
      <c r="K3312">
        <v>11.4</v>
      </c>
      <c r="L3312">
        <v>6.36</v>
      </c>
      <c r="M3312">
        <v>4.91</v>
      </c>
      <c r="N3312">
        <v>221.92</v>
      </c>
      <c r="O3312">
        <v>13.85</v>
      </c>
      <c r="P3312" s="1">
        <f>O3312/E3312</f>
        <v>5.8743690885184711E-2</v>
      </c>
      <c r="Q3312">
        <f>E3312*D3312</f>
        <v>9902.34</v>
      </c>
      <c r="R3312">
        <f>O3312*D3312</f>
        <v>581.69999999999993</v>
      </c>
      <c r="S3312">
        <f>J3312+K3312+L3312+M3312</f>
        <v>221.92000000000002</v>
      </c>
      <c r="T3312" t="str">
        <f>IF(AND((D3312) &gt; 20, (P3312) &lt;0.1),"hvlm", "")</f>
        <v>hvlm</v>
      </c>
      <c r="U3312" t="str">
        <f>TEXT((A3312), "MMM _ YYYY")</f>
        <v>Jan  2016</v>
      </c>
      <c r="V3312" t="str">
        <f>TEXT((A3312),"YYYY")</f>
        <v>2016</v>
      </c>
      <c r="W3312" s="1">
        <v>0.2631</v>
      </c>
      <c r="X3312" s="2">
        <f>E3312*W3312</f>
        <v>62.031086999999999</v>
      </c>
      <c r="Y3312" s="2">
        <f>MAX((X3312-O3312),0)</f>
        <v>48.181086999999998</v>
      </c>
    </row>
    <row r="3313" spans="1:25" x14ac:dyDescent="0.3">
      <c r="A3313" s="3">
        <v>42394</v>
      </c>
      <c r="B3313" t="s">
        <v>378</v>
      </c>
      <c r="C3313" t="s">
        <v>253</v>
      </c>
      <c r="D3313">
        <v>13</v>
      </c>
      <c r="E3313">
        <v>219.21</v>
      </c>
      <c r="F3313">
        <v>2849.73</v>
      </c>
      <c r="G3313" t="s">
        <v>8</v>
      </c>
      <c r="H3313" t="s">
        <v>101</v>
      </c>
      <c r="I3313" t="s">
        <v>378</v>
      </c>
      <c r="J3313">
        <v>153.38</v>
      </c>
      <c r="K3313">
        <v>9.9</v>
      </c>
      <c r="L3313">
        <v>6.29</v>
      </c>
      <c r="M3313">
        <v>2.4</v>
      </c>
      <c r="N3313">
        <v>171.97</v>
      </c>
      <c r="O3313">
        <v>47.24</v>
      </c>
      <c r="P3313" s="1">
        <f>O3313/E3313</f>
        <v>0.21550111764974225</v>
      </c>
      <c r="Q3313">
        <f>E3313*D3313</f>
        <v>2849.73</v>
      </c>
      <c r="R3313">
        <f>O3313*D3313</f>
        <v>614.12</v>
      </c>
      <c r="S3313">
        <f>J3313+K3313+L3313+M3313</f>
        <v>171.97</v>
      </c>
      <c r="T3313" t="str">
        <f>IF(AND((D3313) &gt; 20, (P3313) &lt;0.1),"hvlm", "")</f>
        <v/>
      </c>
      <c r="U3313" t="str">
        <f>TEXT((A3313), "MMM _ YYYY")</f>
        <v>Jan  2016</v>
      </c>
      <c r="V3313" t="str">
        <f>TEXT((A3313),"YYYY")</f>
        <v>2016</v>
      </c>
      <c r="W3313" s="1">
        <v>0.2631</v>
      </c>
      <c r="X3313" s="2">
        <f>E3313*W3313</f>
        <v>57.674151000000002</v>
      </c>
      <c r="Y3313" s="2">
        <f>MAX((X3313-O3313),0)</f>
        <v>10.434151</v>
      </c>
    </row>
    <row r="3314" spans="1:25" x14ac:dyDescent="0.3">
      <c r="A3314" s="3">
        <v>42395</v>
      </c>
      <c r="B3314" t="s">
        <v>392</v>
      </c>
      <c r="C3314" t="s">
        <v>126</v>
      </c>
      <c r="D3314">
        <v>41</v>
      </c>
      <c r="E3314">
        <v>291.32</v>
      </c>
      <c r="F3314">
        <v>11944.12</v>
      </c>
      <c r="G3314" t="s">
        <v>31</v>
      </c>
      <c r="H3314" t="s">
        <v>30</v>
      </c>
      <c r="I3314" t="s">
        <v>392</v>
      </c>
      <c r="J3314">
        <v>145.16999999999999</v>
      </c>
      <c r="K3314">
        <v>9.49</v>
      </c>
      <c r="L3314">
        <v>4.67</v>
      </c>
      <c r="M3314">
        <v>0.62</v>
      </c>
      <c r="N3314">
        <v>159.94999999999999</v>
      </c>
      <c r="O3314">
        <v>131.37</v>
      </c>
      <c r="P3314" s="1">
        <f>O3314/E3314</f>
        <v>0.45094741178085956</v>
      </c>
      <c r="Q3314">
        <f>E3314*D3314</f>
        <v>11944.119999999999</v>
      </c>
      <c r="R3314">
        <f>O3314*D3314</f>
        <v>5386.17</v>
      </c>
      <c r="S3314">
        <f>J3314+K3314+L3314+M3314</f>
        <v>159.94999999999999</v>
      </c>
      <c r="T3314" t="str">
        <f>IF(AND((D3314) &gt; 20, (P3314) &lt;0.1),"hvlm", "")</f>
        <v/>
      </c>
      <c r="U3314" t="str">
        <f>TEXT((A3314), "MMM _ YYYY")</f>
        <v>Jan  2016</v>
      </c>
      <c r="V3314" t="str">
        <f>TEXT((A3314),"YYYY")</f>
        <v>2016</v>
      </c>
      <c r="W3314" s="1">
        <v>0.2631</v>
      </c>
      <c r="X3314" s="2">
        <f>E3314*W3314</f>
        <v>76.646292000000003</v>
      </c>
      <c r="Y3314" s="2">
        <f>MAX((X3314-O3314),0)</f>
        <v>0</v>
      </c>
    </row>
    <row r="3315" spans="1:25" x14ac:dyDescent="0.3">
      <c r="A3315" s="3">
        <v>42396</v>
      </c>
      <c r="B3315" t="s">
        <v>326</v>
      </c>
      <c r="C3315" t="s">
        <v>185</v>
      </c>
      <c r="D3315">
        <v>6</v>
      </c>
      <c r="E3315">
        <v>383.04</v>
      </c>
      <c r="F3315">
        <v>2298.2399999999998</v>
      </c>
      <c r="G3315" t="s">
        <v>6</v>
      </c>
      <c r="H3315" t="s">
        <v>5</v>
      </c>
      <c r="I3315" t="s">
        <v>326</v>
      </c>
      <c r="J3315">
        <v>82.57</v>
      </c>
      <c r="K3315">
        <v>12.03</v>
      </c>
      <c r="L3315">
        <v>9.6199999999999992</v>
      </c>
      <c r="M3315">
        <v>0.33</v>
      </c>
      <c r="N3315">
        <v>104.55</v>
      </c>
      <c r="O3315">
        <v>278.49</v>
      </c>
      <c r="P3315" s="1">
        <f>O3315/E3315</f>
        <v>0.72705200501253131</v>
      </c>
      <c r="Q3315">
        <f>E3315*D3315</f>
        <v>2298.2400000000002</v>
      </c>
      <c r="R3315">
        <f>O3315*D3315</f>
        <v>1670.94</v>
      </c>
      <c r="S3315">
        <f>J3315+K3315+L3315+M3315</f>
        <v>104.55</v>
      </c>
      <c r="T3315" t="str">
        <f>IF(AND((D3315) &gt; 20, (P3315) &lt;0.1),"hvlm", "")</f>
        <v/>
      </c>
      <c r="U3315" t="str">
        <f>TEXT((A3315), "MMM _ YYYY")</f>
        <v>Jan  2016</v>
      </c>
      <c r="V3315" t="str">
        <f>TEXT((A3315),"YYYY")</f>
        <v>2016</v>
      </c>
      <c r="W3315" s="1">
        <v>0.2631</v>
      </c>
      <c r="X3315" s="2">
        <f>E3315*W3315</f>
        <v>100.77782400000001</v>
      </c>
      <c r="Y3315" s="2">
        <f>MAX((X3315-O3315),0)</f>
        <v>0</v>
      </c>
    </row>
    <row r="3316" spans="1:25" x14ac:dyDescent="0.3">
      <c r="A3316" s="3">
        <v>42397</v>
      </c>
      <c r="B3316" t="s">
        <v>386</v>
      </c>
      <c r="C3316" t="s">
        <v>227</v>
      </c>
      <c r="D3316">
        <v>47</v>
      </c>
      <c r="E3316">
        <v>89.27</v>
      </c>
      <c r="F3316">
        <v>4195.6899999999996</v>
      </c>
      <c r="G3316" t="s">
        <v>8</v>
      </c>
      <c r="H3316" t="s">
        <v>15</v>
      </c>
      <c r="I3316" t="s">
        <v>386</v>
      </c>
      <c r="J3316">
        <v>59.03</v>
      </c>
      <c r="K3316">
        <v>14.68</v>
      </c>
      <c r="L3316">
        <v>2.77</v>
      </c>
      <c r="M3316">
        <v>1.29</v>
      </c>
      <c r="N3316">
        <v>77.77</v>
      </c>
      <c r="O3316">
        <v>11.5</v>
      </c>
      <c r="P3316" s="1">
        <f>O3316/E3316</f>
        <v>0.12882267279041112</v>
      </c>
      <c r="Q3316">
        <f>E3316*D3316</f>
        <v>4195.6899999999996</v>
      </c>
      <c r="R3316">
        <f>O3316*D3316</f>
        <v>540.5</v>
      </c>
      <c r="S3316">
        <f>J3316+K3316+L3316+M3316</f>
        <v>77.77000000000001</v>
      </c>
      <c r="T3316" t="str">
        <f>IF(AND((D3316) &gt; 20, (P3316) &lt;0.1),"hvlm", "")</f>
        <v/>
      </c>
      <c r="U3316" t="str">
        <f>TEXT((A3316), "MMM _ YYYY")</f>
        <v>Jan  2016</v>
      </c>
      <c r="V3316" t="str">
        <f>TEXT((A3316),"YYYY")</f>
        <v>2016</v>
      </c>
      <c r="W3316" s="1">
        <v>0.2631</v>
      </c>
      <c r="X3316" s="2">
        <f>E3316*W3316</f>
        <v>23.486936999999998</v>
      </c>
      <c r="Y3316" s="2">
        <f>MAX((X3316-O3316),0)</f>
        <v>11.986936999999998</v>
      </c>
    </row>
    <row r="3317" spans="1:25" x14ac:dyDescent="0.3">
      <c r="A3317" s="3">
        <v>42398</v>
      </c>
      <c r="B3317" t="s">
        <v>47</v>
      </c>
      <c r="C3317" t="s">
        <v>316</v>
      </c>
      <c r="D3317">
        <v>16</v>
      </c>
      <c r="E3317">
        <v>341.74</v>
      </c>
      <c r="F3317">
        <v>5467.84</v>
      </c>
      <c r="G3317" t="s">
        <v>87</v>
      </c>
      <c r="H3317" t="s">
        <v>43</v>
      </c>
      <c r="I3317" t="s">
        <v>47</v>
      </c>
      <c r="J3317">
        <v>75.400000000000006</v>
      </c>
      <c r="K3317">
        <v>7.61</v>
      </c>
      <c r="L3317">
        <v>6.7</v>
      </c>
      <c r="M3317">
        <v>1.67</v>
      </c>
      <c r="N3317">
        <v>91.38</v>
      </c>
      <c r="O3317">
        <v>250.36</v>
      </c>
      <c r="P3317" s="1">
        <f>O3317/E3317</f>
        <v>0.73260373383273836</v>
      </c>
      <c r="Q3317">
        <f>E3317*D3317</f>
        <v>5467.84</v>
      </c>
      <c r="R3317">
        <f>O3317*D3317</f>
        <v>4005.76</v>
      </c>
      <c r="S3317">
        <f>J3317+K3317+L3317+M3317</f>
        <v>91.38000000000001</v>
      </c>
      <c r="T3317" t="str">
        <f>IF(AND((D3317) &gt; 20, (P3317) &lt;0.1),"hvlm", "")</f>
        <v/>
      </c>
      <c r="U3317" t="str">
        <f>TEXT((A3317), "MMM _ YYYY")</f>
        <v>Jan  2016</v>
      </c>
      <c r="V3317" t="str">
        <f>TEXT((A3317),"YYYY")</f>
        <v>2016</v>
      </c>
      <c r="W3317" s="1">
        <v>0.2631</v>
      </c>
      <c r="X3317" s="2">
        <f>E3317*W3317</f>
        <v>89.911794</v>
      </c>
      <c r="Y3317" s="2">
        <f>MAX((X3317-O3317),0)</f>
        <v>0</v>
      </c>
    </row>
    <row r="3318" spans="1:25" x14ac:dyDescent="0.3">
      <c r="A3318" s="3">
        <v>42399</v>
      </c>
      <c r="B3318" t="s">
        <v>18</v>
      </c>
      <c r="C3318" t="s">
        <v>127</v>
      </c>
      <c r="D3318">
        <v>5</v>
      </c>
      <c r="E3318">
        <v>254.41</v>
      </c>
      <c r="F3318">
        <v>1272.05</v>
      </c>
      <c r="G3318" t="s">
        <v>56</v>
      </c>
      <c r="H3318" t="s">
        <v>19</v>
      </c>
      <c r="I3318" t="s">
        <v>18</v>
      </c>
      <c r="J3318">
        <v>33.58</v>
      </c>
      <c r="K3318">
        <v>13.93</v>
      </c>
      <c r="L3318">
        <v>5.97</v>
      </c>
      <c r="M3318">
        <v>4.78</v>
      </c>
      <c r="N3318">
        <v>58.26</v>
      </c>
      <c r="O3318">
        <v>196.15</v>
      </c>
      <c r="P3318" s="1">
        <f>O3318/E3318</f>
        <v>0.77099956762705868</v>
      </c>
      <c r="Q3318">
        <f>E3318*D3318</f>
        <v>1272.05</v>
      </c>
      <c r="R3318">
        <f>O3318*D3318</f>
        <v>980.75</v>
      </c>
      <c r="S3318">
        <f>J3318+K3318+L3318+M3318</f>
        <v>58.26</v>
      </c>
      <c r="T3318" t="str">
        <f>IF(AND((D3318) &gt; 20, (P3318) &lt;0.1),"hvlm", "")</f>
        <v/>
      </c>
      <c r="U3318" t="str">
        <f>TEXT((A3318), "MMM _ YYYY")</f>
        <v>Jan  2016</v>
      </c>
      <c r="V3318" t="str">
        <f>TEXT((A3318),"YYYY")</f>
        <v>2016</v>
      </c>
      <c r="W3318" s="1">
        <v>0.2631</v>
      </c>
      <c r="X3318" s="2">
        <f>E3318*W3318</f>
        <v>66.935271</v>
      </c>
      <c r="Y3318" s="2">
        <f>MAX((X3318-O3318),0)</f>
        <v>0</v>
      </c>
    </row>
    <row r="3319" spans="1:25" x14ac:dyDescent="0.3">
      <c r="A3319" s="3">
        <v>42400</v>
      </c>
      <c r="B3319" t="s">
        <v>309</v>
      </c>
      <c r="C3319" t="s">
        <v>249</v>
      </c>
      <c r="D3319">
        <v>45</v>
      </c>
      <c r="E3319">
        <v>101.16</v>
      </c>
      <c r="F3319">
        <v>4552.2</v>
      </c>
      <c r="G3319" t="s">
        <v>105</v>
      </c>
      <c r="H3319" t="s">
        <v>101</v>
      </c>
      <c r="I3319" t="s">
        <v>309</v>
      </c>
      <c r="J3319">
        <v>150.69999999999999</v>
      </c>
      <c r="K3319">
        <v>6.11</v>
      </c>
      <c r="L3319">
        <v>7.22</v>
      </c>
      <c r="M3319">
        <v>4.47</v>
      </c>
      <c r="N3319">
        <v>168.5</v>
      </c>
      <c r="O3319">
        <v>-67.34</v>
      </c>
      <c r="P3319" s="1">
        <f>O3319/E3319</f>
        <v>-0.66567813364966399</v>
      </c>
      <c r="Q3319">
        <f>E3319*D3319</f>
        <v>4552.2</v>
      </c>
      <c r="R3319">
        <f>O3319*D3319</f>
        <v>-3030.3</v>
      </c>
      <c r="S3319">
        <f>J3319+K3319+L3319+M3319</f>
        <v>168.5</v>
      </c>
      <c r="T3319" t="str">
        <f>IF(AND((D3319) &gt; 20, (P3319) &lt;0.1),"hvlm", "")</f>
        <v>hvlm</v>
      </c>
      <c r="U3319" t="str">
        <f>TEXT((A3319), "MMM _ YYYY")</f>
        <v>Jan  2016</v>
      </c>
      <c r="V3319" t="str">
        <f>TEXT((A3319),"YYYY")</f>
        <v>2016</v>
      </c>
      <c r="W3319" s="1">
        <v>0.2631</v>
      </c>
      <c r="X3319" s="2">
        <f>E3319*W3319</f>
        <v>26.615195999999997</v>
      </c>
      <c r="Y3319" s="2">
        <f>MAX((X3319-O3319),0)</f>
        <v>93.955196000000001</v>
      </c>
    </row>
    <row r="3320" spans="1:25" x14ac:dyDescent="0.3">
      <c r="A3320" s="3">
        <v>42401</v>
      </c>
      <c r="B3320" t="s">
        <v>308</v>
      </c>
      <c r="C3320" t="s">
        <v>255</v>
      </c>
      <c r="D3320">
        <v>34</v>
      </c>
      <c r="E3320">
        <v>154</v>
      </c>
      <c r="F3320">
        <v>5236</v>
      </c>
      <c r="G3320" t="s">
        <v>26</v>
      </c>
      <c r="H3320" t="s">
        <v>67</v>
      </c>
      <c r="I3320" t="s">
        <v>308</v>
      </c>
      <c r="J3320">
        <v>136.43</v>
      </c>
      <c r="K3320">
        <v>8.89</v>
      </c>
      <c r="L3320">
        <v>9.5</v>
      </c>
      <c r="M3320">
        <v>0.6</v>
      </c>
      <c r="N3320">
        <v>155.41999999999999</v>
      </c>
      <c r="O3320">
        <v>-1.4199999999999899</v>
      </c>
      <c r="P3320" s="1">
        <f>O3320/E3320</f>
        <v>-9.2207792207791555E-3</v>
      </c>
      <c r="Q3320">
        <f>E3320*D3320</f>
        <v>5236</v>
      </c>
      <c r="R3320">
        <f>O3320*D3320</f>
        <v>-48.27999999999966</v>
      </c>
      <c r="S3320">
        <f>J3320+K3320+L3320+M3320</f>
        <v>155.41999999999999</v>
      </c>
      <c r="T3320" t="str">
        <f>IF(AND((D3320) &gt; 20, (P3320) &lt;0.1),"hvlm", "")</f>
        <v>hvlm</v>
      </c>
      <c r="U3320" t="str">
        <f>TEXT((A3320), "MMM _ YYYY")</f>
        <v>Feb  2016</v>
      </c>
      <c r="V3320" t="str">
        <f>TEXT((A3320),"YYYY")</f>
        <v>2016</v>
      </c>
      <c r="W3320" s="1">
        <v>0.2631</v>
      </c>
      <c r="X3320" s="2">
        <f>E3320*W3320</f>
        <v>40.517400000000002</v>
      </c>
      <c r="Y3320" s="2">
        <f>MAX((X3320-O3320),0)</f>
        <v>41.93739999999999</v>
      </c>
    </row>
    <row r="3321" spans="1:25" x14ac:dyDescent="0.3">
      <c r="A3321" s="3">
        <v>42402</v>
      </c>
      <c r="B3321" t="s">
        <v>58</v>
      </c>
      <c r="C3321" t="s">
        <v>59</v>
      </c>
      <c r="D3321">
        <v>6</v>
      </c>
      <c r="E3321">
        <v>218.83</v>
      </c>
      <c r="F3321">
        <v>1312.98</v>
      </c>
      <c r="G3321" t="s">
        <v>56</v>
      </c>
      <c r="H3321" t="s">
        <v>30</v>
      </c>
      <c r="I3321" t="s">
        <v>58</v>
      </c>
      <c r="J3321">
        <v>69.45</v>
      </c>
      <c r="K3321">
        <v>10.11</v>
      </c>
      <c r="L3321">
        <v>1.6</v>
      </c>
      <c r="M3321">
        <v>2.86</v>
      </c>
      <c r="N3321">
        <v>84.02</v>
      </c>
      <c r="O3321">
        <v>134.81</v>
      </c>
      <c r="P3321" s="1">
        <f>O3321/E3321</f>
        <v>0.61604898779874784</v>
      </c>
      <c r="Q3321">
        <f>E3321*D3321</f>
        <v>1312.98</v>
      </c>
      <c r="R3321">
        <f>O3321*D3321</f>
        <v>808.86</v>
      </c>
      <c r="S3321">
        <f>J3321+K3321+L3321+M3321</f>
        <v>84.02</v>
      </c>
      <c r="T3321" t="str">
        <f>IF(AND((D3321) &gt; 20, (P3321) &lt;0.1),"hvlm", "")</f>
        <v/>
      </c>
      <c r="U3321" t="str">
        <f>TEXT((A3321), "MMM _ YYYY")</f>
        <v>Feb  2016</v>
      </c>
      <c r="V3321" t="str">
        <f>TEXT((A3321),"YYYY")</f>
        <v>2016</v>
      </c>
      <c r="W3321" s="1">
        <v>0.2631</v>
      </c>
      <c r="X3321" s="2">
        <f>E3321*W3321</f>
        <v>57.574173000000002</v>
      </c>
      <c r="Y3321" s="2">
        <f>MAX((X3321-O3321),0)</f>
        <v>0</v>
      </c>
    </row>
    <row r="3322" spans="1:25" x14ac:dyDescent="0.3">
      <c r="A3322" s="3">
        <v>42403</v>
      </c>
      <c r="B3322" t="s">
        <v>376</v>
      </c>
      <c r="C3322" t="s">
        <v>148</v>
      </c>
      <c r="D3322">
        <v>33</v>
      </c>
      <c r="E3322">
        <v>291.91000000000003</v>
      </c>
      <c r="F3322">
        <v>9633.0300000000007</v>
      </c>
      <c r="G3322" t="s">
        <v>16</v>
      </c>
      <c r="H3322" t="s">
        <v>43</v>
      </c>
      <c r="I3322" t="s">
        <v>376</v>
      </c>
      <c r="J3322">
        <v>26.63</v>
      </c>
      <c r="K3322">
        <v>12.16</v>
      </c>
      <c r="L3322">
        <v>5.61</v>
      </c>
      <c r="M3322">
        <v>3.68</v>
      </c>
      <c r="N3322">
        <v>48.08</v>
      </c>
      <c r="O3322">
        <v>243.83</v>
      </c>
      <c r="P3322" s="1">
        <f>O3322/E3322</f>
        <v>0.83529169949642013</v>
      </c>
      <c r="Q3322">
        <f>E3322*D3322</f>
        <v>9633.0300000000007</v>
      </c>
      <c r="R3322">
        <f>O3322*D3322</f>
        <v>8046.39</v>
      </c>
      <c r="S3322">
        <f>J3322+K3322+L3322+M3322</f>
        <v>48.08</v>
      </c>
      <c r="T3322" t="str">
        <f>IF(AND((D3322) &gt; 20, (P3322) &lt;0.1),"hvlm", "")</f>
        <v/>
      </c>
      <c r="U3322" t="str">
        <f>TEXT((A3322), "MMM _ YYYY")</f>
        <v>Feb  2016</v>
      </c>
      <c r="V3322" t="str">
        <f>TEXT((A3322),"YYYY")</f>
        <v>2016</v>
      </c>
      <c r="W3322" s="1">
        <v>0.2631</v>
      </c>
      <c r="X3322" s="2">
        <f>E3322*W3322</f>
        <v>76.801521000000008</v>
      </c>
      <c r="Y3322" s="2">
        <f>MAX((X3322-O3322),0)</f>
        <v>0</v>
      </c>
    </row>
    <row r="3323" spans="1:25" x14ac:dyDescent="0.3">
      <c r="A3323" s="3">
        <v>42404</v>
      </c>
      <c r="B3323" t="s">
        <v>349</v>
      </c>
      <c r="C3323" t="s">
        <v>118</v>
      </c>
      <c r="D3323">
        <v>15</v>
      </c>
      <c r="E3323">
        <v>134.91</v>
      </c>
      <c r="F3323">
        <v>2023.65</v>
      </c>
      <c r="G3323" t="s">
        <v>81</v>
      </c>
      <c r="H3323" t="s">
        <v>51</v>
      </c>
      <c r="I3323" t="s">
        <v>349</v>
      </c>
      <c r="J3323">
        <v>49.67</v>
      </c>
      <c r="K3323">
        <v>3.39</v>
      </c>
      <c r="L3323">
        <v>4.26</v>
      </c>
      <c r="M3323">
        <v>4.47</v>
      </c>
      <c r="N3323">
        <v>61.79</v>
      </c>
      <c r="O3323">
        <v>73.12</v>
      </c>
      <c r="P3323" s="1">
        <f>O3323/E3323</f>
        <v>0.54199095693425248</v>
      </c>
      <c r="Q3323">
        <f>E3323*D3323</f>
        <v>2023.6499999999999</v>
      </c>
      <c r="R3323">
        <f>O3323*D3323</f>
        <v>1096.8000000000002</v>
      </c>
      <c r="S3323">
        <f>J3323+K3323+L3323+M3323</f>
        <v>61.79</v>
      </c>
      <c r="T3323" t="str">
        <f>IF(AND((D3323) &gt; 20, (P3323) &lt;0.1),"hvlm", "")</f>
        <v/>
      </c>
      <c r="U3323" t="str">
        <f>TEXT((A3323), "MMM _ YYYY")</f>
        <v>Feb  2016</v>
      </c>
      <c r="V3323" t="str">
        <f>TEXT((A3323),"YYYY")</f>
        <v>2016</v>
      </c>
      <c r="W3323" s="1">
        <v>0.2631</v>
      </c>
      <c r="X3323" s="2">
        <f>E3323*W3323</f>
        <v>35.494821000000002</v>
      </c>
      <c r="Y3323" s="2">
        <f>MAX((X3323-O3323),0)</f>
        <v>0</v>
      </c>
    </row>
    <row r="3324" spans="1:25" x14ac:dyDescent="0.3">
      <c r="A3324" s="3">
        <v>42405</v>
      </c>
      <c r="B3324" t="s">
        <v>396</v>
      </c>
      <c r="C3324" t="s">
        <v>111</v>
      </c>
      <c r="D3324">
        <v>15</v>
      </c>
      <c r="E3324">
        <v>237.21</v>
      </c>
      <c r="F3324">
        <v>3558.15</v>
      </c>
      <c r="G3324" t="s">
        <v>110</v>
      </c>
      <c r="H3324" t="s">
        <v>99</v>
      </c>
      <c r="I3324" t="s">
        <v>396</v>
      </c>
      <c r="J3324">
        <v>124.61</v>
      </c>
      <c r="K3324">
        <v>2.04</v>
      </c>
      <c r="L3324">
        <v>4.2699999999999996</v>
      </c>
      <c r="M3324">
        <v>4.49</v>
      </c>
      <c r="N3324">
        <v>135.41</v>
      </c>
      <c r="O3324">
        <v>101.8</v>
      </c>
      <c r="P3324" s="1">
        <f>O3324/E3324</f>
        <v>0.42915560052274354</v>
      </c>
      <c r="Q3324">
        <f>E3324*D3324</f>
        <v>3558.15</v>
      </c>
      <c r="R3324">
        <f>O3324*D3324</f>
        <v>1527</v>
      </c>
      <c r="S3324">
        <f>J3324+K3324+L3324+M3324</f>
        <v>135.41000000000003</v>
      </c>
      <c r="T3324" t="str">
        <f>IF(AND((D3324) &gt; 20, (P3324) &lt;0.1),"hvlm", "")</f>
        <v/>
      </c>
      <c r="U3324" t="str">
        <f>TEXT((A3324), "MMM _ YYYY")</f>
        <v>Feb  2016</v>
      </c>
      <c r="V3324" t="str">
        <f>TEXT((A3324),"YYYY")</f>
        <v>2016</v>
      </c>
      <c r="W3324" s="1">
        <v>0.2631</v>
      </c>
      <c r="X3324" s="2">
        <f>E3324*W3324</f>
        <v>62.409951</v>
      </c>
      <c r="Y3324" s="2">
        <f>MAX((X3324-O3324),0)</f>
        <v>0</v>
      </c>
    </row>
    <row r="3325" spans="1:25" x14ac:dyDescent="0.3">
      <c r="A3325" s="3">
        <v>42406</v>
      </c>
      <c r="B3325" t="s">
        <v>234</v>
      </c>
      <c r="C3325" t="s">
        <v>233</v>
      </c>
      <c r="D3325">
        <v>14</v>
      </c>
      <c r="E3325">
        <v>289.64</v>
      </c>
      <c r="F3325">
        <v>4054.96</v>
      </c>
      <c r="G3325" t="s">
        <v>61</v>
      </c>
      <c r="H3325" t="s">
        <v>15</v>
      </c>
      <c r="I3325" t="s">
        <v>234</v>
      </c>
      <c r="J3325">
        <v>102.68</v>
      </c>
      <c r="K3325">
        <v>7.32</v>
      </c>
      <c r="L3325">
        <v>8.57</v>
      </c>
      <c r="M3325">
        <v>0.64</v>
      </c>
      <c r="N3325">
        <v>119.21</v>
      </c>
      <c r="O3325">
        <v>170.43</v>
      </c>
      <c r="P3325" s="1">
        <f>O3325/E3325</f>
        <v>0.58842010771992825</v>
      </c>
      <c r="Q3325">
        <f>E3325*D3325</f>
        <v>4054.96</v>
      </c>
      <c r="R3325">
        <f>O3325*D3325</f>
        <v>2386.02</v>
      </c>
      <c r="S3325">
        <f>J3325+K3325+L3325+M3325</f>
        <v>119.21</v>
      </c>
      <c r="T3325" t="str">
        <f>IF(AND((D3325) &gt; 20, (P3325) &lt;0.1),"hvlm", "")</f>
        <v/>
      </c>
      <c r="U3325" t="str">
        <f>TEXT((A3325), "MMM _ YYYY")</f>
        <v>Feb  2016</v>
      </c>
      <c r="V3325" t="str">
        <f>TEXT((A3325),"YYYY")</f>
        <v>2016</v>
      </c>
      <c r="W3325" s="1">
        <v>0.2631</v>
      </c>
      <c r="X3325" s="2">
        <f>E3325*W3325</f>
        <v>76.204284000000001</v>
      </c>
      <c r="Y3325" s="2">
        <f>MAX((X3325-O3325),0)</f>
        <v>0</v>
      </c>
    </row>
    <row r="3326" spans="1:25" x14ac:dyDescent="0.3">
      <c r="A3326" s="3">
        <v>42407</v>
      </c>
      <c r="B3326" t="s">
        <v>372</v>
      </c>
      <c r="C3326" t="s">
        <v>189</v>
      </c>
      <c r="D3326">
        <v>39</v>
      </c>
      <c r="E3326">
        <v>207.06</v>
      </c>
      <c r="F3326">
        <v>8075.34</v>
      </c>
      <c r="G3326" t="s">
        <v>81</v>
      </c>
      <c r="H3326" t="s">
        <v>39</v>
      </c>
      <c r="I3326" t="s">
        <v>372</v>
      </c>
      <c r="J3326">
        <v>105.72</v>
      </c>
      <c r="K3326">
        <v>4.9800000000000004</v>
      </c>
      <c r="L3326">
        <v>7.59</v>
      </c>
      <c r="M3326">
        <v>0.79</v>
      </c>
      <c r="N3326">
        <v>119.08</v>
      </c>
      <c r="O3326">
        <v>87.98</v>
      </c>
      <c r="P3326" s="1">
        <f>O3326/E3326</f>
        <v>0.42490099488071092</v>
      </c>
      <c r="Q3326">
        <f>E3326*D3326</f>
        <v>8075.34</v>
      </c>
      <c r="R3326">
        <f>O3326*D3326</f>
        <v>3431.2200000000003</v>
      </c>
      <c r="S3326">
        <f>J3326+K3326+L3326+M3326</f>
        <v>119.08000000000001</v>
      </c>
      <c r="T3326" t="str">
        <f>IF(AND((D3326) &gt; 20, (P3326) &lt;0.1),"hvlm", "")</f>
        <v/>
      </c>
      <c r="U3326" t="str">
        <f>TEXT((A3326), "MMM _ YYYY")</f>
        <v>Feb  2016</v>
      </c>
      <c r="V3326" t="str">
        <f>TEXT((A3326),"YYYY")</f>
        <v>2016</v>
      </c>
      <c r="W3326" s="1">
        <v>0.2631</v>
      </c>
      <c r="X3326" s="2">
        <f>E3326*W3326</f>
        <v>54.477485999999999</v>
      </c>
      <c r="Y3326" s="2">
        <f>MAX((X3326-O3326),0)</f>
        <v>0</v>
      </c>
    </row>
    <row r="3327" spans="1:25" x14ac:dyDescent="0.3">
      <c r="A3327" s="3">
        <v>42408</v>
      </c>
      <c r="B3327" t="s">
        <v>386</v>
      </c>
      <c r="C3327" t="s">
        <v>266</v>
      </c>
      <c r="D3327">
        <v>5</v>
      </c>
      <c r="E3327">
        <v>352.06</v>
      </c>
      <c r="F3327">
        <v>1760.3</v>
      </c>
      <c r="G3327" t="s">
        <v>56</v>
      </c>
      <c r="H3327" t="s">
        <v>15</v>
      </c>
      <c r="I3327" t="s">
        <v>386</v>
      </c>
      <c r="J3327">
        <v>59.03</v>
      </c>
      <c r="K3327">
        <v>14.68</v>
      </c>
      <c r="L3327">
        <v>2.77</v>
      </c>
      <c r="M3327">
        <v>1.29</v>
      </c>
      <c r="N3327">
        <v>77.77</v>
      </c>
      <c r="O3327">
        <v>274.29000000000002</v>
      </c>
      <c r="P3327" s="1">
        <f>O3327/E3327</f>
        <v>0.77910015338294614</v>
      </c>
      <c r="Q3327">
        <f>E3327*D3327</f>
        <v>1760.3</v>
      </c>
      <c r="R3327">
        <f>O3327*D3327</f>
        <v>1371.45</v>
      </c>
      <c r="S3327">
        <f>J3327+K3327+L3327+M3327</f>
        <v>77.77000000000001</v>
      </c>
      <c r="T3327" t="str">
        <f>IF(AND((D3327) &gt; 20, (P3327) &lt;0.1),"hvlm", "")</f>
        <v/>
      </c>
      <c r="U3327" t="str">
        <f>TEXT((A3327), "MMM _ YYYY")</f>
        <v>Feb  2016</v>
      </c>
      <c r="V3327" t="str">
        <f>TEXT((A3327),"YYYY")</f>
        <v>2016</v>
      </c>
      <c r="W3327" s="1">
        <v>0.2631</v>
      </c>
      <c r="X3327" s="2">
        <f>E3327*W3327</f>
        <v>92.626986000000002</v>
      </c>
      <c r="Y3327" s="2">
        <f>MAX((X3327-O3327),0)</f>
        <v>0</v>
      </c>
    </row>
    <row r="3328" spans="1:25" x14ac:dyDescent="0.3">
      <c r="A3328" s="3">
        <v>42409</v>
      </c>
      <c r="B3328" t="s">
        <v>307</v>
      </c>
      <c r="C3328" t="s">
        <v>191</v>
      </c>
      <c r="D3328">
        <v>26</v>
      </c>
      <c r="E3328">
        <v>354.31</v>
      </c>
      <c r="F3328">
        <v>9212.06</v>
      </c>
      <c r="G3328" t="s">
        <v>26</v>
      </c>
      <c r="H3328" t="s">
        <v>15</v>
      </c>
      <c r="I3328" t="s">
        <v>307</v>
      </c>
      <c r="J3328">
        <v>115.11</v>
      </c>
      <c r="K3328">
        <v>13.06</v>
      </c>
      <c r="L3328">
        <v>4.01</v>
      </c>
      <c r="M3328">
        <v>2.34</v>
      </c>
      <c r="N3328">
        <v>134.52000000000001</v>
      </c>
      <c r="O3328">
        <v>219.79</v>
      </c>
      <c r="P3328" s="1">
        <f>O3328/E3328</f>
        <v>0.62033247720922358</v>
      </c>
      <c r="Q3328">
        <f>E3328*D3328</f>
        <v>9212.06</v>
      </c>
      <c r="R3328">
        <f>O3328*D3328</f>
        <v>5714.54</v>
      </c>
      <c r="S3328">
        <f>J3328+K3328+L3328+M3328</f>
        <v>134.51999999999998</v>
      </c>
      <c r="T3328" t="str">
        <f>IF(AND((D3328) &gt; 20, (P3328) &lt;0.1),"hvlm", "")</f>
        <v/>
      </c>
      <c r="U3328" t="str">
        <f>TEXT((A3328), "MMM _ YYYY")</f>
        <v>Feb  2016</v>
      </c>
      <c r="V3328" t="str">
        <f>TEXT((A3328),"YYYY")</f>
        <v>2016</v>
      </c>
      <c r="W3328" s="1">
        <v>0.2631</v>
      </c>
      <c r="X3328" s="2">
        <f>E3328*W3328</f>
        <v>93.218961000000007</v>
      </c>
      <c r="Y3328" s="2">
        <f>MAX((X3328-O3328),0)</f>
        <v>0</v>
      </c>
    </row>
    <row r="3329" spans="1:25" x14ac:dyDescent="0.3">
      <c r="A3329" s="3">
        <v>42410</v>
      </c>
      <c r="B3329" t="s">
        <v>196</v>
      </c>
      <c r="C3329" t="s">
        <v>37</v>
      </c>
      <c r="D3329">
        <v>48</v>
      </c>
      <c r="E3329">
        <v>214.74</v>
      </c>
      <c r="F3329">
        <v>10307.52</v>
      </c>
      <c r="G3329" t="s">
        <v>12</v>
      </c>
      <c r="H3329" t="s">
        <v>197</v>
      </c>
      <c r="I3329" t="s">
        <v>196</v>
      </c>
      <c r="J3329">
        <v>126.19</v>
      </c>
      <c r="K3329">
        <v>13.42</v>
      </c>
      <c r="L3329">
        <v>7.94</v>
      </c>
      <c r="M3329">
        <v>0.95</v>
      </c>
      <c r="N3329">
        <v>148.5</v>
      </c>
      <c r="O3329">
        <v>66.239999999999995</v>
      </c>
      <c r="P3329" s="1">
        <f>O3329/E3329</f>
        <v>0.30846605196982396</v>
      </c>
      <c r="Q3329">
        <f>E3329*D3329</f>
        <v>10307.52</v>
      </c>
      <c r="R3329">
        <f>O3329*D3329</f>
        <v>3179.5199999999995</v>
      </c>
      <c r="S3329">
        <f>J3329+K3329+L3329+M3329</f>
        <v>148.49999999999997</v>
      </c>
      <c r="T3329" t="str">
        <f>IF(AND((D3329) &gt; 20, (P3329) &lt;0.1),"hvlm", "")</f>
        <v/>
      </c>
      <c r="U3329" t="str">
        <f>TEXT((A3329), "MMM _ YYYY")</f>
        <v>Feb  2016</v>
      </c>
      <c r="V3329" t="str">
        <f>TEXT((A3329),"YYYY")</f>
        <v>2016</v>
      </c>
      <c r="W3329" s="1">
        <v>0.2631</v>
      </c>
      <c r="X3329" s="2">
        <f>E3329*W3329</f>
        <v>56.498094000000002</v>
      </c>
      <c r="Y3329" s="2">
        <f>MAX((X3329-O3329),0)</f>
        <v>0</v>
      </c>
    </row>
    <row r="3330" spans="1:25" x14ac:dyDescent="0.3">
      <c r="A3330" s="3">
        <v>42411</v>
      </c>
      <c r="B3330" t="s">
        <v>89</v>
      </c>
      <c r="C3330" t="s">
        <v>156</v>
      </c>
      <c r="D3330">
        <v>17</v>
      </c>
      <c r="E3330">
        <v>390.52</v>
      </c>
      <c r="F3330">
        <v>6638.84</v>
      </c>
      <c r="G3330" t="s">
        <v>8</v>
      </c>
      <c r="H3330" t="s">
        <v>78</v>
      </c>
      <c r="I3330" t="s">
        <v>89</v>
      </c>
      <c r="J3330">
        <v>185.45</v>
      </c>
      <c r="K3330">
        <v>3.52</v>
      </c>
      <c r="L3330">
        <v>1.31</v>
      </c>
      <c r="M3330">
        <v>2.3199999999999998</v>
      </c>
      <c r="N3330">
        <v>192.6</v>
      </c>
      <c r="O3330">
        <v>197.92</v>
      </c>
      <c r="P3330" s="1">
        <f>O3330/E3330</f>
        <v>0.50681143091262926</v>
      </c>
      <c r="Q3330">
        <f>E3330*D3330</f>
        <v>6638.84</v>
      </c>
      <c r="R3330">
        <f>O3330*D3330</f>
        <v>3364.64</v>
      </c>
      <c r="S3330">
        <f>J3330+K3330+L3330+M3330</f>
        <v>192.6</v>
      </c>
      <c r="T3330" t="str">
        <f>IF(AND((D3330) &gt; 20, (P3330) &lt;0.1),"hvlm", "")</f>
        <v/>
      </c>
      <c r="U3330" t="str">
        <f>TEXT((A3330), "MMM _ YYYY")</f>
        <v>Feb  2016</v>
      </c>
      <c r="V3330" t="str">
        <f>TEXT((A3330),"YYYY")</f>
        <v>2016</v>
      </c>
      <c r="W3330" s="1">
        <v>0.2631</v>
      </c>
      <c r="X3330" s="2">
        <f>E3330*W3330</f>
        <v>102.745812</v>
      </c>
      <c r="Y3330" s="2">
        <f>MAX((X3330-O3330),0)</f>
        <v>0</v>
      </c>
    </row>
    <row r="3331" spans="1:25" x14ac:dyDescent="0.3">
      <c r="A3331" s="3">
        <v>42412</v>
      </c>
      <c r="B3331" t="s">
        <v>371</v>
      </c>
      <c r="C3331" t="s">
        <v>32</v>
      </c>
      <c r="D3331">
        <v>43</v>
      </c>
      <c r="E3331">
        <v>76.45</v>
      </c>
      <c r="F3331">
        <v>3287.35</v>
      </c>
      <c r="G3331" t="s">
        <v>31</v>
      </c>
      <c r="H3331" t="s">
        <v>193</v>
      </c>
      <c r="I3331" t="s">
        <v>371</v>
      </c>
      <c r="J3331">
        <v>171.58</v>
      </c>
      <c r="K3331">
        <v>12.03</v>
      </c>
      <c r="L3331">
        <v>8.6199999999999992</v>
      </c>
      <c r="M3331">
        <v>1.42</v>
      </c>
      <c r="N3331">
        <v>193.65</v>
      </c>
      <c r="O3331">
        <v>-117.2</v>
      </c>
      <c r="P3331" s="1">
        <f>O3331/E3331</f>
        <v>-1.5330281229561804</v>
      </c>
      <c r="Q3331">
        <f>E3331*D3331</f>
        <v>3287.35</v>
      </c>
      <c r="R3331">
        <f>O3331*D3331</f>
        <v>-5039.6000000000004</v>
      </c>
      <c r="S3331">
        <f>J3331+K3331+L3331+M3331</f>
        <v>193.65</v>
      </c>
      <c r="T3331" t="str">
        <f>IF(AND((D3331) &gt; 20, (P3331) &lt;0.1),"hvlm", "")</f>
        <v>hvlm</v>
      </c>
      <c r="U3331" t="str">
        <f>TEXT((A3331), "MMM _ YYYY")</f>
        <v>Feb  2016</v>
      </c>
      <c r="V3331" t="str">
        <f>TEXT((A3331),"YYYY")</f>
        <v>2016</v>
      </c>
      <c r="W3331" s="1">
        <v>0.2631</v>
      </c>
      <c r="X3331" s="2">
        <f>E3331*W3331</f>
        <v>20.113994999999999</v>
      </c>
      <c r="Y3331" s="2">
        <f>MAX((X3331-O3331),0)</f>
        <v>137.31399500000001</v>
      </c>
    </row>
    <row r="3332" spans="1:25" x14ac:dyDescent="0.3">
      <c r="A3332" s="3">
        <v>42413</v>
      </c>
      <c r="B3332" t="s">
        <v>373</v>
      </c>
      <c r="C3332" t="s">
        <v>347</v>
      </c>
      <c r="D3332">
        <v>47</v>
      </c>
      <c r="E3332">
        <v>51.18</v>
      </c>
      <c r="F3332">
        <v>2405.46</v>
      </c>
      <c r="G3332" t="s">
        <v>26</v>
      </c>
      <c r="H3332" t="s">
        <v>5</v>
      </c>
      <c r="I3332" t="s">
        <v>373</v>
      </c>
      <c r="J3332">
        <v>178.08</v>
      </c>
      <c r="K3332">
        <v>7.7</v>
      </c>
      <c r="L3332">
        <v>5.48</v>
      </c>
      <c r="M3332">
        <v>2.72</v>
      </c>
      <c r="N3332">
        <v>193.98</v>
      </c>
      <c r="O3332">
        <v>-142.80000000000001</v>
      </c>
      <c r="P3332" s="1">
        <f>O3332/E3332</f>
        <v>-2.7901524032825327</v>
      </c>
      <c r="Q3332">
        <f>E3332*D3332</f>
        <v>2405.46</v>
      </c>
      <c r="R3332">
        <f>O3332*D3332</f>
        <v>-6711.6</v>
      </c>
      <c r="S3332">
        <f>J3332+K3332+L3332+M3332</f>
        <v>193.98</v>
      </c>
      <c r="T3332" t="str">
        <f>IF(AND((D3332) &gt; 20, (P3332) &lt;0.1),"hvlm", "")</f>
        <v>hvlm</v>
      </c>
      <c r="U3332" t="str">
        <f>TEXT((A3332), "MMM _ YYYY")</f>
        <v>Feb  2016</v>
      </c>
      <c r="V3332" t="str">
        <f>TEXT((A3332),"YYYY")</f>
        <v>2016</v>
      </c>
      <c r="W3332" s="1">
        <v>0.2631</v>
      </c>
      <c r="X3332" s="2">
        <f>E3332*W3332</f>
        <v>13.465458</v>
      </c>
      <c r="Y3332" s="2">
        <f>MAX((X3332-O3332),0)</f>
        <v>156.26545800000002</v>
      </c>
    </row>
    <row r="3333" spans="1:25" x14ac:dyDescent="0.3">
      <c r="A3333" s="3">
        <v>42414</v>
      </c>
      <c r="B3333" t="s">
        <v>319</v>
      </c>
      <c r="C3333" t="s">
        <v>299</v>
      </c>
      <c r="D3333">
        <v>16</v>
      </c>
      <c r="E3333">
        <v>183.23</v>
      </c>
      <c r="F3333">
        <v>2931.68</v>
      </c>
      <c r="G3333" t="s">
        <v>23</v>
      </c>
      <c r="H3333" t="s">
        <v>22</v>
      </c>
      <c r="I3333" t="s">
        <v>319</v>
      </c>
      <c r="J3333">
        <v>49.92</v>
      </c>
      <c r="K3333">
        <v>2.0699999999999998</v>
      </c>
      <c r="L3333">
        <v>3.28</v>
      </c>
      <c r="M3333">
        <v>3.99</v>
      </c>
      <c r="N3333">
        <v>59.26</v>
      </c>
      <c r="O3333">
        <v>123.97</v>
      </c>
      <c r="P3333" s="1">
        <f>O3333/E3333</f>
        <v>0.67658134584947882</v>
      </c>
      <c r="Q3333">
        <f>E3333*D3333</f>
        <v>2931.68</v>
      </c>
      <c r="R3333">
        <f>O3333*D3333</f>
        <v>1983.52</v>
      </c>
      <c r="S3333">
        <f>J3333+K3333+L3333+M3333</f>
        <v>59.260000000000005</v>
      </c>
      <c r="T3333" t="str">
        <f>IF(AND((D3333) &gt; 20, (P3333) &lt;0.1),"hvlm", "")</f>
        <v/>
      </c>
      <c r="U3333" t="str">
        <f>TEXT((A3333), "MMM _ YYYY")</f>
        <v>Feb  2016</v>
      </c>
      <c r="V3333" t="str">
        <f>TEXT((A3333),"YYYY")</f>
        <v>2016</v>
      </c>
      <c r="W3333" s="1">
        <v>0.2631</v>
      </c>
      <c r="X3333" s="2">
        <f>E3333*W3333</f>
        <v>48.207812999999994</v>
      </c>
      <c r="Y3333" s="2">
        <f>MAX((X3333-O3333),0)</f>
        <v>0</v>
      </c>
    </row>
    <row r="3334" spans="1:25" x14ac:dyDescent="0.3">
      <c r="A3334" s="3">
        <v>42415</v>
      </c>
      <c r="B3334" t="s">
        <v>240</v>
      </c>
      <c r="C3334" t="s">
        <v>9</v>
      </c>
      <c r="D3334">
        <v>35</v>
      </c>
      <c r="E3334">
        <v>260.38</v>
      </c>
      <c r="F3334">
        <v>9113.2999999999993</v>
      </c>
      <c r="G3334" t="s">
        <v>8</v>
      </c>
      <c r="H3334" t="s">
        <v>55</v>
      </c>
      <c r="I3334" t="s">
        <v>240</v>
      </c>
      <c r="J3334">
        <v>34.92</v>
      </c>
      <c r="K3334">
        <v>8.34</v>
      </c>
      <c r="L3334">
        <v>1.93</v>
      </c>
      <c r="M3334">
        <v>0.02</v>
      </c>
      <c r="N3334">
        <v>45.21</v>
      </c>
      <c r="O3334">
        <v>215.17</v>
      </c>
      <c r="P3334" s="1">
        <f>O3334/E3334</f>
        <v>0.82636915277671097</v>
      </c>
      <c r="Q3334">
        <f>E3334*D3334</f>
        <v>9113.2999999999993</v>
      </c>
      <c r="R3334">
        <f>O3334*D3334</f>
        <v>7530.95</v>
      </c>
      <c r="S3334">
        <f>J3334+K3334+L3334+M3334</f>
        <v>45.210000000000008</v>
      </c>
      <c r="T3334" t="str">
        <f>IF(AND((D3334) &gt; 20, (P3334) &lt;0.1),"hvlm", "")</f>
        <v/>
      </c>
      <c r="U3334" t="str">
        <f>TEXT((A3334), "MMM _ YYYY")</f>
        <v>Feb  2016</v>
      </c>
      <c r="V3334" t="str">
        <f>TEXT((A3334),"YYYY")</f>
        <v>2016</v>
      </c>
      <c r="W3334" s="1">
        <v>0.2631</v>
      </c>
      <c r="X3334" s="2">
        <f>E3334*W3334</f>
        <v>68.505977999999999</v>
      </c>
      <c r="Y3334" s="2">
        <f>MAX((X3334-O3334),0)</f>
        <v>0</v>
      </c>
    </row>
    <row r="3335" spans="1:25" x14ac:dyDescent="0.3">
      <c r="A3335" s="3">
        <v>42416</v>
      </c>
      <c r="B3335" t="s">
        <v>298</v>
      </c>
      <c r="C3335" t="s">
        <v>327</v>
      </c>
      <c r="D3335">
        <v>38</v>
      </c>
      <c r="E3335">
        <v>270.22000000000003</v>
      </c>
      <c r="F3335">
        <v>10268.36</v>
      </c>
      <c r="G3335" t="s">
        <v>31</v>
      </c>
      <c r="H3335" t="s">
        <v>197</v>
      </c>
      <c r="I3335" t="s">
        <v>298</v>
      </c>
      <c r="J3335">
        <v>183.88</v>
      </c>
      <c r="K3335">
        <v>7.94</v>
      </c>
      <c r="L3335">
        <v>2.2200000000000002</v>
      </c>
      <c r="M3335">
        <v>2.8</v>
      </c>
      <c r="N3335">
        <v>196.84</v>
      </c>
      <c r="O3335">
        <v>73.38</v>
      </c>
      <c r="P3335" s="1">
        <f>O3335/E3335</f>
        <v>0.27155650951076898</v>
      </c>
      <c r="Q3335">
        <f>E3335*D3335</f>
        <v>10268.36</v>
      </c>
      <c r="R3335">
        <f>O3335*D3335</f>
        <v>2788.4399999999996</v>
      </c>
      <c r="S3335">
        <f>J3335+K3335+L3335+M3335</f>
        <v>196.84</v>
      </c>
      <c r="T3335" t="str">
        <f>IF(AND((D3335) &gt; 20, (P3335) &lt;0.1),"hvlm", "")</f>
        <v/>
      </c>
      <c r="U3335" t="str">
        <f>TEXT((A3335), "MMM _ YYYY")</f>
        <v>Feb  2016</v>
      </c>
      <c r="V3335" t="str">
        <f>TEXT((A3335),"YYYY")</f>
        <v>2016</v>
      </c>
      <c r="W3335" s="1">
        <v>0.2631</v>
      </c>
      <c r="X3335" s="2">
        <f>E3335*W3335</f>
        <v>71.094882000000013</v>
      </c>
      <c r="Y3335" s="2">
        <f>MAX((X3335-O3335),0)</f>
        <v>0</v>
      </c>
    </row>
    <row r="3336" spans="1:25" x14ac:dyDescent="0.3">
      <c r="A3336" s="3">
        <v>42417</v>
      </c>
      <c r="B3336" t="s">
        <v>294</v>
      </c>
      <c r="C3336" t="s">
        <v>59</v>
      </c>
      <c r="D3336">
        <v>23</v>
      </c>
      <c r="E3336">
        <v>216.76</v>
      </c>
      <c r="F3336">
        <v>4985.4799999999996</v>
      </c>
      <c r="G3336" t="s">
        <v>56</v>
      </c>
      <c r="H3336" t="s">
        <v>120</v>
      </c>
      <c r="I3336" t="s">
        <v>294</v>
      </c>
      <c r="J3336">
        <v>82.53</v>
      </c>
      <c r="K3336">
        <v>9.7899999999999991</v>
      </c>
      <c r="L3336">
        <v>4.0999999999999996</v>
      </c>
      <c r="M3336">
        <v>0.9</v>
      </c>
      <c r="N3336">
        <v>97.32</v>
      </c>
      <c r="O3336">
        <v>119.44</v>
      </c>
      <c r="P3336" s="1">
        <f>O3336/E3336</f>
        <v>0.55102417420188232</v>
      </c>
      <c r="Q3336">
        <f>E3336*D3336</f>
        <v>4985.4799999999996</v>
      </c>
      <c r="R3336">
        <f>O3336*D3336</f>
        <v>2747.12</v>
      </c>
      <c r="S3336">
        <f>J3336+K3336+L3336+M3336</f>
        <v>97.32</v>
      </c>
      <c r="T3336" t="str">
        <f>IF(AND((D3336) &gt; 20, (P3336) &lt;0.1),"hvlm", "")</f>
        <v/>
      </c>
      <c r="U3336" t="str">
        <f>TEXT((A3336), "MMM _ YYYY")</f>
        <v>Feb  2016</v>
      </c>
      <c r="V3336" t="str">
        <f>TEXT((A3336),"YYYY")</f>
        <v>2016</v>
      </c>
      <c r="W3336" s="1">
        <v>0.2631</v>
      </c>
      <c r="X3336" s="2">
        <f>E3336*W3336</f>
        <v>57.029555999999999</v>
      </c>
      <c r="Y3336" s="2">
        <f>MAX((X3336-O3336),0)</f>
        <v>0</v>
      </c>
    </row>
    <row r="3337" spans="1:25" x14ac:dyDescent="0.3">
      <c r="A3337" s="3">
        <v>42418</v>
      </c>
      <c r="B3337" t="s">
        <v>35</v>
      </c>
      <c r="C3337" t="s">
        <v>217</v>
      </c>
      <c r="D3337">
        <v>13</v>
      </c>
      <c r="E3337">
        <v>93.71</v>
      </c>
      <c r="F3337">
        <v>1218.23</v>
      </c>
      <c r="G3337" t="s">
        <v>52</v>
      </c>
      <c r="H3337" t="s">
        <v>36</v>
      </c>
      <c r="I3337" t="s">
        <v>35</v>
      </c>
      <c r="J3337">
        <v>162.53</v>
      </c>
      <c r="K3337">
        <v>4.17</v>
      </c>
      <c r="L3337">
        <v>4.6399999999999997</v>
      </c>
      <c r="M3337">
        <v>3.49</v>
      </c>
      <c r="N3337">
        <v>174.83</v>
      </c>
      <c r="O3337">
        <v>-81.12</v>
      </c>
      <c r="P3337" s="1">
        <f>O3337/E3337</f>
        <v>-0.86564934371998725</v>
      </c>
      <c r="Q3337">
        <f>E3337*D3337</f>
        <v>1218.23</v>
      </c>
      <c r="R3337">
        <f>O3337*D3337</f>
        <v>-1054.56</v>
      </c>
      <c r="S3337">
        <f>J3337+K3337+L3337+M3337</f>
        <v>174.82999999999998</v>
      </c>
      <c r="T3337" t="str">
        <f>IF(AND((D3337) &gt; 20, (P3337) &lt;0.1),"hvlm", "")</f>
        <v/>
      </c>
      <c r="U3337" t="str">
        <f>TEXT((A3337), "MMM _ YYYY")</f>
        <v>Feb  2016</v>
      </c>
      <c r="V3337" t="str">
        <f>TEXT((A3337),"YYYY")</f>
        <v>2016</v>
      </c>
      <c r="W3337" s="1">
        <v>0.2631</v>
      </c>
      <c r="X3337" s="2">
        <f>E3337*W3337</f>
        <v>24.655100999999998</v>
      </c>
      <c r="Y3337" s="2">
        <f>MAX((X3337-O3337),0)</f>
        <v>105.77510100000001</v>
      </c>
    </row>
    <row r="3338" spans="1:25" x14ac:dyDescent="0.3">
      <c r="A3338" s="3">
        <v>42419</v>
      </c>
      <c r="B3338" t="s">
        <v>345</v>
      </c>
      <c r="C3338" t="s">
        <v>157</v>
      </c>
      <c r="D3338">
        <v>33</v>
      </c>
      <c r="E3338">
        <v>109.67</v>
      </c>
      <c r="F3338">
        <v>3619.11</v>
      </c>
      <c r="G3338" t="s">
        <v>110</v>
      </c>
      <c r="H3338" t="s">
        <v>39</v>
      </c>
      <c r="I3338" t="s">
        <v>345</v>
      </c>
      <c r="J3338">
        <v>65.540000000000006</v>
      </c>
      <c r="K3338">
        <v>13.66</v>
      </c>
      <c r="L3338">
        <v>8.8000000000000007</v>
      </c>
      <c r="M3338">
        <v>1.96</v>
      </c>
      <c r="N3338">
        <v>89.96</v>
      </c>
      <c r="O3338">
        <v>19.71</v>
      </c>
      <c r="P3338" s="1">
        <f>O3338/E3338</f>
        <v>0.17972098112519377</v>
      </c>
      <c r="Q3338">
        <f>E3338*D3338</f>
        <v>3619.11</v>
      </c>
      <c r="R3338">
        <f>O3338*D3338</f>
        <v>650.43000000000006</v>
      </c>
      <c r="S3338">
        <f>J3338+K3338+L3338+M3338</f>
        <v>89.96</v>
      </c>
      <c r="T3338" t="str">
        <f>IF(AND((D3338) &gt; 20, (P3338) &lt;0.1),"hvlm", "")</f>
        <v/>
      </c>
      <c r="U3338" t="str">
        <f>TEXT((A3338), "MMM _ YYYY")</f>
        <v>Feb  2016</v>
      </c>
      <c r="V3338" t="str">
        <f>TEXT((A3338),"YYYY")</f>
        <v>2016</v>
      </c>
      <c r="W3338" s="1">
        <v>0.2631</v>
      </c>
      <c r="X3338" s="2">
        <f>E3338*W3338</f>
        <v>28.854177</v>
      </c>
      <c r="Y3338" s="2">
        <f>MAX((X3338-O3338),0)</f>
        <v>9.1441769999999991</v>
      </c>
    </row>
    <row r="3339" spans="1:25" x14ac:dyDescent="0.3">
      <c r="A3339" s="3">
        <v>42420</v>
      </c>
      <c r="B3339" t="s">
        <v>207</v>
      </c>
      <c r="C3339" t="s">
        <v>327</v>
      </c>
      <c r="D3339">
        <v>29</v>
      </c>
      <c r="E3339">
        <v>348.25</v>
      </c>
      <c r="F3339">
        <v>10099.25</v>
      </c>
      <c r="G3339" t="s">
        <v>31</v>
      </c>
      <c r="H3339" t="s">
        <v>193</v>
      </c>
      <c r="I3339" t="s">
        <v>207</v>
      </c>
      <c r="J3339">
        <v>87.81</v>
      </c>
      <c r="K3339">
        <v>14.88</v>
      </c>
      <c r="L3339">
        <v>2.0299999999999998</v>
      </c>
      <c r="M3339">
        <v>2.38</v>
      </c>
      <c r="N3339">
        <v>107.1</v>
      </c>
      <c r="O3339">
        <v>241.15</v>
      </c>
      <c r="P3339" s="1">
        <f>O3339/E3339</f>
        <v>0.69246231155778892</v>
      </c>
      <c r="Q3339">
        <f>E3339*D3339</f>
        <v>10099.25</v>
      </c>
      <c r="R3339">
        <f>O3339*D3339</f>
        <v>6993.35</v>
      </c>
      <c r="S3339">
        <f>J3339+K3339+L3339+M3339</f>
        <v>107.1</v>
      </c>
      <c r="T3339" t="str">
        <f>IF(AND((D3339) &gt; 20, (P3339) &lt;0.1),"hvlm", "")</f>
        <v/>
      </c>
      <c r="U3339" t="str">
        <f>TEXT((A3339), "MMM _ YYYY")</f>
        <v>Feb  2016</v>
      </c>
      <c r="V3339" t="str">
        <f>TEXT((A3339),"YYYY")</f>
        <v>2016</v>
      </c>
      <c r="W3339" s="1">
        <v>0.2631</v>
      </c>
      <c r="X3339" s="2">
        <f>E3339*W3339</f>
        <v>91.624575000000007</v>
      </c>
      <c r="Y3339" s="2">
        <f>MAX((X3339-O3339),0)</f>
        <v>0</v>
      </c>
    </row>
    <row r="3340" spans="1:25" x14ac:dyDescent="0.3">
      <c r="A3340" s="3">
        <v>42421</v>
      </c>
      <c r="B3340" t="s">
        <v>342</v>
      </c>
      <c r="C3340" t="s">
        <v>348</v>
      </c>
      <c r="D3340">
        <v>46</v>
      </c>
      <c r="E3340">
        <v>353.77</v>
      </c>
      <c r="F3340">
        <v>16273.42</v>
      </c>
      <c r="G3340" t="s">
        <v>6</v>
      </c>
      <c r="H3340" t="s">
        <v>19</v>
      </c>
      <c r="I3340" t="s">
        <v>342</v>
      </c>
      <c r="J3340">
        <v>116.18</v>
      </c>
      <c r="K3340">
        <v>4.42</v>
      </c>
      <c r="L3340">
        <v>6.81</v>
      </c>
      <c r="M3340">
        <v>0.24</v>
      </c>
      <c r="N3340">
        <v>127.65</v>
      </c>
      <c r="O3340">
        <v>226.12</v>
      </c>
      <c r="P3340" s="1">
        <f>O3340/E3340</f>
        <v>0.63917234361308195</v>
      </c>
      <c r="Q3340">
        <f>E3340*D3340</f>
        <v>16273.419999999998</v>
      </c>
      <c r="R3340">
        <f>O3340*D3340</f>
        <v>10401.52</v>
      </c>
      <c r="S3340">
        <f>J3340+K3340+L3340+M3340</f>
        <v>127.65</v>
      </c>
      <c r="T3340" t="str">
        <f>IF(AND((D3340) &gt; 20, (P3340) &lt;0.1),"hvlm", "")</f>
        <v/>
      </c>
      <c r="U3340" t="str">
        <f>TEXT((A3340), "MMM _ YYYY")</f>
        <v>Feb  2016</v>
      </c>
      <c r="V3340" t="str">
        <f>TEXT((A3340),"YYYY")</f>
        <v>2016</v>
      </c>
      <c r="W3340" s="1">
        <v>0.2631</v>
      </c>
      <c r="X3340" s="2">
        <f>E3340*W3340</f>
        <v>93.076886999999999</v>
      </c>
      <c r="Y3340" s="2">
        <f>MAX((X3340-O3340),0)</f>
        <v>0</v>
      </c>
    </row>
    <row r="3341" spans="1:25" x14ac:dyDescent="0.3">
      <c r="A3341" s="3">
        <v>42422</v>
      </c>
      <c r="B3341" t="s">
        <v>124</v>
      </c>
      <c r="C3341" t="s">
        <v>244</v>
      </c>
      <c r="D3341">
        <v>34</v>
      </c>
      <c r="E3341">
        <v>285.86</v>
      </c>
      <c r="F3341">
        <v>9719.24</v>
      </c>
      <c r="G3341" t="s">
        <v>26</v>
      </c>
      <c r="H3341" t="s">
        <v>22</v>
      </c>
      <c r="I3341" t="s">
        <v>124</v>
      </c>
      <c r="J3341">
        <v>52.41</v>
      </c>
      <c r="K3341">
        <v>3.81</v>
      </c>
      <c r="L3341">
        <v>9.7100000000000009</v>
      </c>
      <c r="M3341">
        <v>2.37</v>
      </c>
      <c r="N3341">
        <v>68.3</v>
      </c>
      <c r="O3341">
        <v>217.56</v>
      </c>
      <c r="P3341" s="1">
        <f>O3341/E3341</f>
        <v>0.761071853354789</v>
      </c>
      <c r="Q3341">
        <f>E3341*D3341</f>
        <v>9719.24</v>
      </c>
      <c r="R3341">
        <f>O3341*D3341</f>
        <v>7397.04</v>
      </c>
      <c r="S3341">
        <f>J3341+K3341+L3341+M3341</f>
        <v>68.300000000000011</v>
      </c>
      <c r="T3341" t="str">
        <f>IF(AND((D3341) &gt; 20, (P3341) &lt;0.1),"hvlm", "")</f>
        <v/>
      </c>
      <c r="U3341" t="str">
        <f>TEXT((A3341), "MMM _ YYYY")</f>
        <v>Feb  2016</v>
      </c>
      <c r="V3341" t="str">
        <f>TEXT((A3341),"YYYY")</f>
        <v>2016</v>
      </c>
      <c r="W3341" s="1">
        <v>0.2631</v>
      </c>
      <c r="X3341" s="2">
        <f>E3341*W3341</f>
        <v>75.209766000000002</v>
      </c>
      <c r="Y3341" s="2">
        <f>MAX((X3341-O3341),0)</f>
        <v>0</v>
      </c>
    </row>
    <row r="3342" spans="1:25" x14ac:dyDescent="0.3">
      <c r="A3342" s="3">
        <v>42423</v>
      </c>
      <c r="B3342" t="s">
        <v>386</v>
      </c>
      <c r="C3342" t="s">
        <v>339</v>
      </c>
      <c r="D3342">
        <v>34</v>
      </c>
      <c r="E3342">
        <v>282.48</v>
      </c>
      <c r="F3342">
        <v>9604.32</v>
      </c>
      <c r="G3342" t="s">
        <v>2</v>
      </c>
      <c r="H3342" t="s">
        <v>15</v>
      </c>
      <c r="I3342" t="s">
        <v>386</v>
      </c>
      <c r="J3342">
        <v>59.03</v>
      </c>
      <c r="K3342">
        <v>14.68</v>
      </c>
      <c r="L3342">
        <v>2.77</v>
      </c>
      <c r="M3342">
        <v>1.29</v>
      </c>
      <c r="N3342">
        <v>77.77</v>
      </c>
      <c r="O3342">
        <v>204.71</v>
      </c>
      <c r="P3342" s="1">
        <f>O3342/E3342</f>
        <v>0.72468847352024923</v>
      </c>
      <c r="Q3342">
        <f>E3342*D3342</f>
        <v>9604.32</v>
      </c>
      <c r="R3342">
        <f>O3342*D3342</f>
        <v>6960.14</v>
      </c>
      <c r="S3342">
        <f>J3342+K3342+L3342+M3342</f>
        <v>77.77000000000001</v>
      </c>
      <c r="T3342" t="str">
        <f>IF(AND((D3342) &gt; 20, (P3342) &lt;0.1),"hvlm", "")</f>
        <v/>
      </c>
      <c r="U3342" t="str">
        <f>TEXT((A3342), "MMM _ YYYY")</f>
        <v>Feb  2016</v>
      </c>
      <c r="V3342" t="str">
        <f>TEXT((A3342),"YYYY")</f>
        <v>2016</v>
      </c>
      <c r="W3342" s="1">
        <v>0.2631</v>
      </c>
      <c r="X3342" s="2">
        <f>E3342*W3342</f>
        <v>74.320488000000012</v>
      </c>
      <c r="Y3342" s="2">
        <f>MAX((X3342-O3342),0)</f>
        <v>0</v>
      </c>
    </row>
    <row r="3343" spans="1:25" x14ac:dyDescent="0.3">
      <c r="A3343" s="3">
        <v>42424</v>
      </c>
      <c r="B3343" t="s">
        <v>107</v>
      </c>
      <c r="C3343" t="s">
        <v>62</v>
      </c>
      <c r="D3343">
        <v>27</v>
      </c>
      <c r="E3343">
        <v>259.19</v>
      </c>
      <c r="F3343">
        <v>6998.13</v>
      </c>
      <c r="G3343" t="s">
        <v>61</v>
      </c>
      <c r="H3343" t="s">
        <v>67</v>
      </c>
      <c r="I3343" t="s">
        <v>107</v>
      </c>
      <c r="J3343">
        <v>122.87</v>
      </c>
      <c r="K3343">
        <v>13.7</v>
      </c>
      <c r="L3343">
        <v>8.5299999999999994</v>
      </c>
      <c r="M3343">
        <v>0.19</v>
      </c>
      <c r="N3343">
        <v>145.29</v>
      </c>
      <c r="O3343">
        <v>113.9</v>
      </c>
      <c r="P3343" s="1">
        <f>O3343/E3343</f>
        <v>0.43944596627956328</v>
      </c>
      <c r="Q3343">
        <f>E3343*D3343</f>
        <v>6998.13</v>
      </c>
      <c r="R3343">
        <f>O3343*D3343</f>
        <v>3075.3</v>
      </c>
      <c r="S3343">
        <f>J3343+K3343+L3343+M3343</f>
        <v>145.29</v>
      </c>
      <c r="T3343" t="str">
        <f>IF(AND((D3343) &gt; 20, (P3343) &lt;0.1),"hvlm", "")</f>
        <v/>
      </c>
      <c r="U3343" t="str">
        <f>TEXT((A3343), "MMM _ YYYY")</f>
        <v>Feb  2016</v>
      </c>
      <c r="V3343" t="str">
        <f>TEXT((A3343),"YYYY")</f>
        <v>2016</v>
      </c>
      <c r="W3343" s="1">
        <v>0.2631</v>
      </c>
      <c r="X3343" s="2">
        <f>E3343*W3343</f>
        <v>68.192888999999994</v>
      </c>
      <c r="Y3343" s="2">
        <f>MAX((X3343-O3343),0)</f>
        <v>0</v>
      </c>
    </row>
    <row r="3344" spans="1:25" x14ac:dyDescent="0.3">
      <c r="A3344" s="3">
        <v>42425</v>
      </c>
      <c r="B3344" t="s">
        <v>345</v>
      </c>
      <c r="C3344" t="s">
        <v>132</v>
      </c>
      <c r="D3344">
        <v>15</v>
      </c>
      <c r="E3344">
        <v>121.02</v>
      </c>
      <c r="F3344">
        <v>1815.3</v>
      </c>
      <c r="G3344" t="s">
        <v>31</v>
      </c>
      <c r="H3344" t="s">
        <v>39</v>
      </c>
      <c r="I3344" t="s">
        <v>345</v>
      </c>
      <c r="J3344">
        <v>65.540000000000006</v>
      </c>
      <c r="K3344">
        <v>13.66</v>
      </c>
      <c r="L3344">
        <v>8.8000000000000007</v>
      </c>
      <c r="M3344">
        <v>1.96</v>
      </c>
      <c r="N3344">
        <v>89.96</v>
      </c>
      <c r="O3344">
        <v>31.06</v>
      </c>
      <c r="P3344" s="1">
        <f>O3344/E3344</f>
        <v>0.25665179309205088</v>
      </c>
      <c r="Q3344">
        <f>E3344*D3344</f>
        <v>1815.3</v>
      </c>
      <c r="R3344">
        <f>O3344*D3344</f>
        <v>465.9</v>
      </c>
      <c r="S3344">
        <f>J3344+K3344+L3344+M3344</f>
        <v>89.96</v>
      </c>
      <c r="T3344" t="str">
        <f>IF(AND((D3344) &gt; 20, (P3344) &lt;0.1),"hvlm", "")</f>
        <v/>
      </c>
      <c r="U3344" t="str">
        <f>TEXT((A3344), "MMM _ YYYY")</f>
        <v>Feb  2016</v>
      </c>
      <c r="V3344" t="str">
        <f>TEXT((A3344),"YYYY")</f>
        <v>2016</v>
      </c>
      <c r="W3344" s="1">
        <v>0.2631</v>
      </c>
      <c r="X3344" s="2">
        <f>E3344*W3344</f>
        <v>31.840361999999999</v>
      </c>
      <c r="Y3344" s="2">
        <f>MAX((X3344-O3344),0)</f>
        <v>0.78036200000000022</v>
      </c>
    </row>
    <row r="3345" spans="1:25" x14ac:dyDescent="0.3">
      <c r="A3345" s="3">
        <v>42426</v>
      </c>
      <c r="B3345" t="s">
        <v>248</v>
      </c>
      <c r="C3345" t="s">
        <v>227</v>
      </c>
      <c r="D3345">
        <v>9</v>
      </c>
      <c r="E3345">
        <v>199.89</v>
      </c>
      <c r="F3345">
        <v>1799.01</v>
      </c>
      <c r="G3345" t="s">
        <v>8</v>
      </c>
      <c r="H3345" t="s">
        <v>193</v>
      </c>
      <c r="I3345" t="s">
        <v>248</v>
      </c>
      <c r="J3345">
        <v>106.47</v>
      </c>
      <c r="K3345">
        <v>7.31</v>
      </c>
      <c r="L3345">
        <v>9.77</v>
      </c>
      <c r="M3345">
        <v>1.96</v>
      </c>
      <c r="N3345">
        <v>125.51</v>
      </c>
      <c r="O3345">
        <v>74.38</v>
      </c>
      <c r="P3345" s="1">
        <f>O3345/E3345</f>
        <v>0.37210465756165889</v>
      </c>
      <c r="Q3345">
        <f>E3345*D3345</f>
        <v>1799.0099999999998</v>
      </c>
      <c r="R3345">
        <f>O3345*D3345</f>
        <v>669.42</v>
      </c>
      <c r="S3345">
        <f>J3345+K3345+L3345+M3345</f>
        <v>125.50999999999999</v>
      </c>
      <c r="T3345" t="str">
        <f>IF(AND((D3345) &gt; 20, (P3345) &lt;0.1),"hvlm", "")</f>
        <v/>
      </c>
      <c r="U3345" t="str">
        <f>TEXT((A3345), "MMM _ YYYY")</f>
        <v>Feb  2016</v>
      </c>
      <c r="V3345" t="str">
        <f>TEXT((A3345),"YYYY")</f>
        <v>2016</v>
      </c>
      <c r="W3345" s="1">
        <v>0.2631</v>
      </c>
      <c r="X3345" s="2">
        <f>E3345*W3345</f>
        <v>52.591058999999994</v>
      </c>
      <c r="Y3345" s="2">
        <f>MAX((X3345-O3345),0)</f>
        <v>0</v>
      </c>
    </row>
    <row r="3346" spans="1:25" x14ac:dyDescent="0.3">
      <c r="A3346" s="3">
        <v>42427</v>
      </c>
      <c r="B3346" t="s">
        <v>325</v>
      </c>
      <c r="C3346" t="s">
        <v>94</v>
      </c>
      <c r="D3346">
        <v>26</v>
      </c>
      <c r="E3346">
        <v>293.56</v>
      </c>
      <c r="F3346">
        <v>7632.56</v>
      </c>
      <c r="G3346" t="s">
        <v>31</v>
      </c>
      <c r="H3346" t="s">
        <v>34</v>
      </c>
      <c r="I3346" t="s">
        <v>325</v>
      </c>
      <c r="J3346">
        <v>36.61</v>
      </c>
      <c r="K3346">
        <v>4.1500000000000004</v>
      </c>
      <c r="L3346">
        <v>7.24</v>
      </c>
      <c r="M3346">
        <v>0.51</v>
      </c>
      <c r="N3346">
        <v>48.51</v>
      </c>
      <c r="O3346">
        <v>245.05</v>
      </c>
      <c r="P3346" s="1">
        <f>O3346/E3346</f>
        <v>0.83475269110233008</v>
      </c>
      <c r="Q3346">
        <f>E3346*D3346</f>
        <v>7632.56</v>
      </c>
      <c r="R3346">
        <f>O3346*D3346</f>
        <v>6371.3</v>
      </c>
      <c r="S3346">
        <f>J3346+K3346+L3346+M3346</f>
        <v>48.51</v>
      </c>
      <c r="T3346" t="str">
        <f>IF(AND((D3346) &gt; 20, (P3346) &lt;0.1),"hvlm", "")</f>
        <v/>
      </c>
      <c r="U3346" t="str">
        <f>TEXT((A3346), "MMM _ YYYY")</f>
        <v>Feb  2016</v>
      </c>
      <c r="V3346" t="str">
        <f>TEXT((A3346),"YYYY")</f>
        <v>2016</v>
      </c>
      <c r="W3346" s="1">
        <v>0.2631</v>
      </c>
      <c r="X3346" s="2">
        <f>E3346*W3346</f>
        <v>77.235636</v>
      </c>
      <c r="Y3346" s="2">
        <f>MAX((X3346-O3346),0)</f>
        <v>0</v>
      </c>
    </row>
    <row r="3347" spans="1:25" x14ac:dyDescent="0.3">
      <c r="A3347" s="3">
        <v>42428</v>
      </c>
      <c r="B3347" t="s">
        <v>216</v>
      </c>
      <c r="C3347" t="s">
        <v>205</v>
      </c>
      <c r="D3347">
        <v>3</v>
      </c>
      <c r="E3347">
        <v>238.04</v>
      </c>
      <c r="F3347">
        <v>714.12</v>
      </c>
      <c r="G3347" t="s">
        <v>56</v>
      </c>
      <c r="H3347" t="s">
        <v>96</v>
      </c>
      <c r="I3347" t="s">
        <v>216</v>
      </c>
      <c r="J3347">
        <v>142.59</v>
      </c>
      <c r="K3347">
        <v>14.14</v>
      </c>
      <c r="L3347">
        <v>5.81</v>
      </c>
      <c r="M3347">
        <v>0.46</v>
      </c>
      <c r="N3347">
        <v>163</v>
      </c>
      <c r="O3347">
        <v>75.040000000000006</v>
      </c>
      <c r="P3347" s="1">
        <f>O3347/E3347</f>
        <v>0.31524113594353892</v>
      </c>
      <c r="Q3347">
        <f>E3347*D3347</f>
        <v>714.12</v>
      </c>
      <c r="R3347">
        <f>O3347*D3347</f>
        <v>225.12</v>
      </c>
      <c r="S3347">
        <f>J3347+K3347+L3347+M3347</f>
        <v>163.00000000000003</v>
      </c>
      <c r="T3347" t="str">
        <f>IF(AND((D3347) &gt; 20, (P3347) &lt;0.1),"hvlm", "")</f>
        <v/>
      </c>
      <c r="U3347" t="str">
        <f>TEXT((A3347), "MMM _ YYYY")</f>
        <v>Feb  2016</v>
      </c>
      <c r="V3347" t="str">
        <f>TEXT((A3347),"YYYY")</f>
        <v>2016</v>
      </c>
      <c r="W3347" s="1">
        <v>0.2631</v>
      </c>
      <c r="X3347" s="2">
        <f>E3347*W3347</f>
        <v>62.628323999999999</v>
      </c>
      <c r="Y3347" s="2">
        <f>MAX((X3347-O3347),0)</f>
        <v>0</v>
      </c>
    </row>
    <row r="3348" spans="1:25" x14ac:dyDescent="0.3">
      <c r="A3348" s="3">
        <v>42429</v>
      </c>
      <c r="B3348" t="s">
        <v>86</v>
      </c>
      <c r="C3348" t="s">
        <v>175</v>
      </c>
      <c r="D3348">
        <v>36</v>
      </c>
      <c r="E3348">
        <v>56.5</v>
      </c>
      <c r="F3348">
        <v>2034</v>
      </c>
      <c r="G3348" t="s">
        <v>56</v>
      </c>
      <c r="H3348" t="s">
        <v>75</v>
      </c>
      <c r="I3348" t="s">
        <v>86</v>
      </c>
      <c r="J3348">
        <v>83.04</v>
      </c>
      <c r="K3348">
        <v>6.62</v>
      </c>
      <c r="L3348">
        <v>2.66</v>
      </c>
      <c r="M3348">
        <v>2.31</v>
      </c>
      <c r="N3348">
        <v>94.63</v>
      </c>
      <c r="O3348">
        <v>-38.130000000000003</v>
      </c>
      <c r="P3348" s="1">
        <f>O3348/E3348</f>
        <v>-0.67486725663716818</v>
      </c>
      <c r="Q3348">
        <f>E3348*D3348</f>
        <v>2034</v>
      </c>
      <c r="R3348">
        <f>O3348*D3348</f>
        <v>-1372.68</v>
      </c>
      <c r="S3348">
        <f>J3348+K3348+L3348+M3348</f>
        <v>94.63000000000001</v>
      </c>
      <c r="T3348" t="str">
        <f>IF(AND((D3348) &gt; 20, (P3348) &lt;0.1),"hvlm", "")</f>
        <v>hvlm</v>
      </c>
      <c r="U3348" t="str">
        <f>TEXT((A3348), "MMM _ YYYY")</f>
        <v>Feb  2016</v>
      </c>
      <c r="V3348" t="str">
        <f>TEXT((A3348),"YYYY")</f>
        <v>2016</v>
      </c>
      <c r="W3348" s="1">
        <v>0.2631</v>
      </c>
      <c r="X3348" s="2">
        <f>E3348*W3348</f>
        <v>14.86515</v>
      </c>
      <c r="Y3348" s="2">
        <f>MAX((X3348-O3348),0)</f>
        <v>52.995150000000002</v>
      </c>
    </row>
    <row r="3349" spans="1:25" x14ac:dyDescent="0.3">
      <c r="A3349" s="3">
        <v>42430</v>
      </c>
      <c r="B3349" t="s">
        <v>392</v>
      </c>
      <c r="C3349" t="s">
        <v>337</v>
      </c>
      <c r="D3349">
        <v>47</v>
      </c>
      <c r="E3349">
        <v>383.74</v>
      </c>
      <c r="F3349">
        <v>18035.78</v>
      </c>
      <c r="G3349" t="s">
        <v>26</v>
      </c>
      <c r="H3349" t="s">
        <v>30</v>
      </c>
      <c r="I3349" t="s">
        <v>392</v>
      </c>
      <c r="J3349">
        <v>145.16999999999999</v>
      </c>
      <c r="K3349">
        <v>9.49</v>
      </c>
      <c r="L3349">
        <v>4.67</v>
      </c>
      <c r="M3349">
        <v>0.62</v>
      </c>
      <c r="N3349">
        <v>159.94999999999999</v>
      </c>
      <c r="O3349">
        <v>223.79</v>
      </c>
      <c r="P3349" s="1">
        <f>O3349/E3349</f>
        <v>0.58318132068588102</v>
      </c>
      <c r="Q3349">
        <f>E3349*D3349</f>
        <v>18035.78</v>
      </c>
      <c r="R3349">
        <f>O3349*D3349</f>
        <v>10518.13</v>
      </c>
      <c r="S3349">
        <f>J3349+K3349+L3349+M3349</f>
        <v>159.94999999999999</v>
      </c>
      <c r="T3349" t="str">
        <f>IF(AND((D3349) &gt; 20, (P3349) &lt;0.1),"hvlm", "")</f>
        <v/>
      </c>
      <c r="U3349" t="str">
        <f>TEXT((A3349), "MMM _ YYYY")</f>
        <v>Mar  2016</v>
      </c>
      <c r="V3349" t="str">
        <f>TEXT((A3349),"YYYY")</f>
        <v>2016</v>
      </c>
      <c r="W3349" s="1">
        <v>0.2631</v>
      </c>
      <c r="X3349" s="2">
        <f>E3349*W3349</f>
        <v>100.961994</v>
      </c>
      <c r="Y3349" s="2">
        <f>MAX((X3349-O3349),0)</f>
        <v>0</v>
      </c>
    </row>
    <row r="3350" spans="1:25" x14ac:dyDescent="0.3">
      <c r="A3350" s="3">
        <v>42431</v>
      </c>
      <c r="B3350" t="s">
        <v>0</v>
      </c>
      <c r="C3350" t="s">
        <v>116</v>
      </c>
      <c r="D3350">
        <v>5</v>
      </c>
      <c r="E3350">
        <v>345.69</v>
      </c>
      <c r="F3350">
        <v>1728.45</v>
      </c>
      <c r="G3350" t="s">
        <v>12</v>
      </c>
      <c r="H3350" t="s">
        <v>1</v>
      </c>
      <c r="I3350" t="s">
        <v>0</v>
      </c>
      <c r="J3350">
        <v>91.01</v>
      </c>
      <c r="K3350">
        <v>14.58</v>
      </c>
      <c r="L3350">
        <v>9.9</v>
      </c>
      <c r="M3350">
        <v>2.0099999999999998</v>
      </c>
      <c r="N3350">
        <v>117.5</v>
      </c>
      <c r="O3350">
        <v>228.19</v>
      </c>
      <c r="P3350" s="1">
        <f>O3350/E3350</f>
        <v>0.66010008967572098</v>
      </c>
      <c r="Q3350">
        <f>E3350*D3350</f>
        <v>1728.45</v>
      </c>
      <c r="R3350">
        <f>O3350*D3350</f>
        <v>1140.95</v>
      </c>
      <c r="S3350">
        <f>J3350+K3350+L3350+M3350</f>
        <v>117.50000000000001</v>
      </c>
      <c r="T3350" t="str">
        <f>IF(AND((D3350) &gt; 20, (P3350) &lt;0.1),"hvlm", "")</f>
        <v/>
      </c>
      <c r="U3350" t="str">
        <f>TEXT((A3350), "MMM _ YYYY")</f>
        <v>Mar  2016</v>
      </c>
      <c r="V3350" t="str">
        <f>TEXT((A3350),"YYYY")</f>
        <v>2016</v>
      </c>
      <c r="W3350" s="1">
        <v>0.2631</v>
      </c>
      <c r="X3350" s="2">
        <f>E3350*W3350</f>
        <v>90.951038999999994</v>
      </c>
      <c r="Y3350" s="2">
        <f>MAX((X3350-O3350),0)</f>
        <v>0</v>
      </c>
    </row>
    <row r="3351" spans="1:25" x14ac:dyDescent="0.3">
      <c r="A3351" s="3">
        <v>42432</v>
      </c>
      <c r="B3351" t="s">
        <v>89</v>
      </c>
      <c r="C3351" t="s">
        <v>278</v>
      </c>
      <c r="D3351">
        <v>20</v>
      </c>
      <c r="E3351">
        <v>141.19</v>
      </c>
      <c r="F3351">
        <v>2823.8</v>
      </c>
      <c r="G3351" t="s">
        <v>6</v>
      </c>
      <c r="H3351" t="s">
        <v>78</v>
      </c>
      <c r="I3351" t="s">
        <v>89</v>
      </c>
      <c r="J3351">
        <v>185.45</v>
      </c>
      <c r="K3351">
        <v>3.52</v>
      </c>
      <c r="L3351">
        <v>1.31</v>
      </c>
      <c r="M3351">
        <v>2.3199999999999998</v>
      </c>
      <c r="N3351">
        <v>192.6</v>
      </c>
      <c r="O3351">
        <v>-51.41</v>
      </c>
      <c r="P3351" s="1">
        <f>O3351/E3351</f>
        <v>-0.36411927190310928</v>
      </c>
      <c r="Q3351">
        <f>E3351*D3351</f>
        <v>2823.8</v>
      </c>
      <c r="R3351">
        <f>O3351*D3351</f>
        <v>-1028.1999999999998</v>
      </c>
      <c r="S3351">
        <f>J3351+K3351+L3351+M3351</f>
        <v>192.6</v>
      </c>
      <c r="T3351" t="str">
        <f>IF(AND((D3351) &gt; 20, (P3351) &lt;0.1),"hvlm", "")</f>
        <v/>
      </c>
      <c r="U3351" t="str">
        <f>TEXT((A3351), "MMM _ YYYY")</f>
        <v>Mar  2016</v>
      </c>
      <c r="V3351" t="str">
        <f>TEXT((A3351),"YYYY")</f>
        <v>2016</v>
      </c>
      <c r="W3351" s="1">
        <v>0.2631</v>
      </c>
      <c r="X3351" s="2">
        <f>E3351*W3351</f>
        <v>37.147089000000001</v>
      </c>
      <c r="Y3351" s="2">
        <f>MAX((X3351-O3351),0)</f>
        <v>88.557088999999991</v>
      </c>
    </row>
    <row r="3352" spans="1:25" x14ac:dyDescent="0.3">
      <c r="A3352" s="3">
        <v>42433</v>
      </c>
      <c r="B3352" t="s">
        <v>21</v>
      </c>
      <c r="C3352" t="s">
        <v>339</v>
      </c>
      <c r="D3352">
        <v>20</v>
      </c>
      <c r="E3352">
        <v>265.76</v>
      </c>
      <c r="F3352">
        <v>5315.2</v>
      </c>
      <c r="G3352" t="s">
        <v>2</v>
      </c>
      <c r="H3352" t="s">
        <v>22</v>
      </c>
      <c r="I3352" t="s">
        <v>21</v>
      </c>
      <c r="J3352">
        <v>118.26</v>
      </c>
      <c r="K3352">
        <v>2.81</v>
      </c>
      <c r="L3352">
        <v>5.33</v>
      </c>
      <c r="M3352">
        <v>2.2799999999999998</v>
      </c>
      <c r="N3352">
        <v>128.68</v>
      </c>
      <c r="O3352">
        <v>137.08000000000001</v>
      </c>
      <c r="P3352" s="1">
        <f>O3352/E3352</f>
        <v>0.51580373269114999</v>
      </c>
      <c r="Q3352">
        <f>E3352*D3352</f>
        <v>5315.2</v>
      </c>
      <c r="R3352">
        <f>O3352*D3352</f>
        <v>2741.6000000000004</v>
      </c>
      <c r="S3352">
        <f>J3352+K3352+L3352+M3352</f>
        <v>128.68</v>
      </c>
      <c r="T3352" t="str">
        <f>IF(AND((D3352) &gt; 20, (P3352) &lt;0.1),"hvlm", "")</f>
        <v/>
      </c>
      <c r="U3352" t="str">
        <f>TEXT((A3352), "MMM _ YYYY")</f>
        <v>Mar  2016</v>
      </c>
      <c r="V3352" t="str">
        <f>TEXT((A3352),"YYYY")</f>
        <v>2016</v>
      </c>
      <c r="W3352" s="1">
        <v>0.2631</v>
      </c>
      <c r="X3352" s="2">
        <f>E3352*W3352</f>
        <v>69.921455999999992</v>
      </c>
      <c r="Y3352" s="2">
        <f>MAX((X3352-O3352),0)</f>
        <v>0</v>
      </c>
    </row>
    <row r="3353" spans="1:25" x14ac:dyDescent="0.3">
      <c r="A3353" s="3">
        <v>42434</v>
      </c>
      <c r="B3353" t="s">
        <v>152</v>
      </c>
      <c r="C3353" t="s">
        <v>379</v>
      </c>
      <c r="D3353">
        <v>5</v>
      </c>
      <c r="E3353">
        <v>373.13</v>
      </c>
      <c r="F3353">
        <v>1865.65</v>
      </c>
      <c r="G3353" t="s">
        <v>81</v>
      </c>
      <c r="H3353" t="s">
        <v>5</v>
      </c>
      <c r="I3353" t="s">
        <v>152</v>
      </c>
      <c r="J3353">
        <v>68.36</v>
      </c>
      <c r="K3353">
        <v>7.09</v>
      </c>
      <c r="L3353">
        <v>2.2599999999999998</v>
      </c>
      <c r="M3353">
        <v>2.61</v>
      </c>
      <c r="N3353">
        <v>80.319999999999993</v>
      </c>
      <c r="O3353">
        <v>292.81</v>
      </c>
      <c r="P3353" s="1">
        <f>O3353/E3353</f>
        <v>0.78473990298287466</v>
      </c>
      <c r="Q3353">
        <f>E3353*D3353</f>
        <v>1865.65</v>
      </c>
      <c r="R3353">
        <f>O3353*D3353</f>
        <v>1464.05</v>
      </c>
      <c r="S3353">
        <f>J3353+K3353+L3353+M3353</f>
        <v>80.320000000000007</v>
      </c>
      <c r="T3353" t="str">
        <f>IF(AND((D3353) &gt; 20, (P3353) &lt;0.1),"hvlm", "")</f>
        <v/>
      </c>
      <c r="U3353" t="str">
        <f>TEXT((A3353), "MMM _ YYYY")</f>
        <v>Mar  2016</v>
      </c>
      <c r="V3353" t="str">
        <f>TEXT((A3353),"YYYY")</f>
        <v>2016</v>
      </c>
      <c r="W3353" s="1">
        <v>0.2631</v>
      </c>
      <c r="X3353" s="2">
        <f>E3353*W3353</f>
        <v>98.170502999999997</v>
      </c>
      <c r="Y3353" s="2">
        <f>MAX((X3353-O3353),0)</f>
        <v>0</v>
      </c>
    </row>
    <row r="3354" spans="1:25" x14ac:dyDescent="0.3">
      <c r="A3354" s="3">
        <v>42435</v>
      </c>
      <c r="B3354" t="s">
        <v>151</v>
      </c>
      <c r="C3354" t="s">
        <v>88</v>
      </c>
      <c r="D3354">
        <v>10</v>
      </c>
      <c r="E3354">
        <v>83.6</v>
      </c>
      <c r="F3354">
        <v>836</v>
      </c>
      <c r="G3354" t="s">
        <v>87</v>
      </c>
      <c r="H3354" t="s">
        <v>30</v>
      </c>
      <c r="I3354" t="s">
        <v>151</v>
      </c>
      <c r="J3354">
        <v>194.24</v>
      </c>
      <c r="K3354">
        <v>11.5</v>
      </c>
      <c r="L3354">
        <v>6.16</v>
      </c>
      <c r="M3354">
        <v>4.6500000000000004</v>
      </c>
      <c r="N3354">
        <v>216.55</v>
      </c>
      <c r="O3354">
        <v>-132.94999999999999</v>
      </c>
      <c r="P3354" s="1">
        <f>O3354/E3354</f>
        <v>-1.5903110047846889</v>
      </c>
      <c r="Q3354">
        <f>E3354*D3354</f>
        <v>836</v>
      </c>
      <c r="R3354">
        <f>O3354*D3354</f>
        <v>-1329.5</v>
      </c>
      <c r="S3354">
        <f>J3354+K3354+L3354+M3354</f>
        <v>216.55</v>
      </c>
      <c r="T3354" t="str">
        <f>IF(AND((D3354) &gt; 20, (P3354) &lt;0.1),"hvlm", "")</f>
        <v/>
      </c>
      <c r="U3354" t="str">
        <f>TEXT((A3354), "MMM _ YYYY")</f>
        <v>Mar  2016</v>
      </c>
      <c r="V3354" t="str">
        <f>TEXT((A3354),"YYYY")</f>
        <v>2016</v>
      </c>
      <c r="W3354" s="1">
        <v>0.2631</v>
      </c>
      <c r="X3354" s="2">
        <f>E3354*W3354</f>
        <v>21.995159999999998</v>
      </c>
      <c r="Y3354" s="2">
        <f>MAX((X3354-O3354),0)</f>
        <v>154.94515999999999</v>
      </c>
    </row>
    <row r="3355" spans="1:25" x14ac:dyDescent="0.3">
      <c r="A3355" s="3">
        <v>42436</v>
      </c>
      <c r="B3355" t="s">
        <v>100</v>
      </c>
      <c r="C3355" t="s">
        <v>361</v>
      </c>
      <c r="D3355">
        <v>16</v>
      </c>
      <c r="E3355">
        <v>226.06</v>
      </c>
      <c r="F3355">
        <v>3616.96</v>
      </c>
      <c r="G3355" t="s">
        <v>8</v>
      </c>
      <c r="H3355" t="s">
        <v>101</v>
      </c>
      <c r="I3355" t="s">
        <v>100</v>
      </c>
      <c r="J3355">
        <v>163.36000000000001</v>
      </c>
      <c r="K3355">
        <v>8.32</v>
      </c>
      <c r="L3355">
        <v>2.46</v>
      </c>
      <c r="M3355">
        <v>4.09</v>
      </c>
      <c r="N3355">
        <v>178.23</v>
      </c>
      <c r="O3355">
        <v>47.83</v>
      </c>
      <c r="P3355" s="1">
        <f>O3355/E3355</f>
        <v>0.21158099619570025</v>
      </c>
      <c r="Q3355">
        <f>E3355*D3355</f>
        <v>3616.96</v>
      </c>
      <c r="R3355">
        <f>O3355*D3355</f>
        <v>765.28</v>
      </c>
      <c r="S3355">
        <f>J3355+K3355+L3355+M3355</f>
        <v>178.23000000000002</v>
      </c>
      <c r="T3355" t="str">
        <f>IF(AND((D3355) &gt; 20, (P3355) &lt;0.1),"hvlm", "")</f>
        <v/>
      </c>
      <c r="U3355" t="str">
        <f>TEXT((A3355), "MMM _ YYYY")</f>
        <v>Mar  2016</v>
      </c>
      <c r="V3355" t="str">
        <f>TEXT((A3355),"YYYY")</f>
        <v>2016</v>
      </c>
      <c r="W3355" s="1">
        <v>0.2631</v>
      </c>
      <c r="X3355" s="2">
        <f>E3355*W3355</f>
        <v>59.476385999999998</v>
      </c>
      <c r="Y3355" s="2">
        <f>MAX((X3355-O3355),0)</f>
        <v>11.646386</v>
      </c>
    </row>
    <row r="3356" spans="1:25" x14ac:dyDescent="0.3">
      <c r="A3356" s="3">
        <v>42437</v>
      </c>
      <c r="B3356" t="s">
        <v>125</v>
      </c>
      <c r="C3356" t="s">
        <v>116</v>
      </c>
      <c r="D3356">
        <v>25</v>
      </c>
      <c r="E3356">
        <v>209.69</v>
      </c>
      <c r="F3356">
        <v>5242.25</v>
      </c>
      <c r="G3356" t="s">
        <v>12</v>
      </c>
      <c r="H3356" t="s">
        <v>67</v>
      </c>
      <c r="I3356" t="s">
        <v>125</v>
      </c>
      <c r="J3356">
        <v>116.2</v>
      </c>
      <c r="K3356">
        <v>3.01</v>
      </c>
      <c r="L3356">
        <v>7.83</v>
      </c>
      <c r="M3356">
        <v>4.09</v>
      </c>
      <c r="N3356">
        <v>131.13</v>
      </c>
      <c r="O3356">
        <v>78.56</v>
      </c>
      <c r="P3356" s="1">
        <f>O3356/E3356</f>
        <v>0.37464829033334923</v>
      </c>
      <c r="Q3356">
        <f>E3356*D3356</f>
        <v>5242.25</v>
      </c>
      <c r="R3356">
        <f>O3356*D3356</f>
        <v>1964</v>
      </c>
      <c r="S3356">
        <f>J3356+K3356+L3356+M3356</f>
        <v>131.13</v>
      </c>
      <c r="T3356" t="str">
        <f>IF(AND((D3356) &gt; 20, (P3356) &lt;0.1),"hvlm", "")</f>
        <v/>
      </c>
      <c r="U3356" t="str">
        <f>TEXT((A3356), "MMM _ YYYY")</f>
        <v>Mar  2016</v>
      </c>
      <c r="V3356" t="str">
        <f>TEXT((A3356),"YYYY")</f>
        <v>2016</v>
      </c>
      <c r="W3356" s="1">
        <v>0.2631</v>
      </c>
      <c r="X3356" s="2">
        <f>E3356*W3356</f>
        <v>55.169438999999997</v>
      </c>
      <c r="Y3356" s="2">
        <f>MAX((X3356-O3356),0)</f>
        <v>0</v>
      </c>
    </row>
    <row r="3357" spans="1:25" x14ac:dyDescent="0.3">
      <c r="A3357" s="3">
        <v>42438</v>
      </c>
      <c r="B3357" t="s">
        <v>267</v>
      </c>
      <c r="C3357" t="s">
        <v>53</v>
      </c>
      <c r="D3357">
        <v>44</v>
      </c>
      <c r="E3357">
        <v>193.57</v>
      </c>
      <c r="F3357">
        <v>8517.08</v>
      </c>
      <c r="G3357" t="s">
        <v>52</v>
      </c>
      <c r="H3357" t="s">
        <v>15</v>
      </c>
      <c r="I3357" t="s">
        <v>267</v>
      </c>
      <c r="J3357">
        <v>196.48</v>
      </c>
      <c r="K3357">
        <v>3.86</v>
      </c>
      <c r="L3357">
        <v>8.5299999999999994</v>
      </c>
      <c r="M3357">
        <v>4.54</v>
      </c>
      <c r="N3357">
        <v>213.41</v>
      </c>
      <c r="O3357">
        <v>-19.84</v>
      </c>
      <c r="P3357" s="1">
        <f>O3357/E3357</f>
        <v>-0.10249522136694736</v>
      </c>
      <c r="Q3357">
        <f>E3357*D3357</f>
        <v>8517.08</v>
      </c>
      <c r="R3357">
        <f>O3357*D3357</f>
        <v>-872.96</v>
      </c>
      <c r="S3357">
        <f>J3357+K3357+L3357+M3357</f>
        <v>213.41</v>
      </c>
      <c r="T3357" t="str">
        <f>IF(AND((D3357) &gt; 20, (P3357) &lt;0.1),"hvlm", "")</f>
        <v>hvlm</v>
      </c>
      <c r="U3357" t="str">
        <f>TEXT((A3357), "MMM _ YYYY")</f>
        <v>Mar  2016</v>
      </c>
      <c r="V3357" t="str">
        <f>TEXT((A3357),"YYYY")</f>
        <v>2016</v>
      </c>
      <c r="W3357" s="1">
        <v>0.2631</v>
      </c>
      <c r="X3357" s="2">
        <f>E3357*W3357</f>
        <v>50.928266999999998</v>
      </c>
      <c r="Y3357" s="2">
        <f>MAX((X3357-O3357),0)</f>
        <v>70.768266999999994</v>
      </c>
    </row>
    <row r="3358" spans="1:25" x14ac:dyDescent="0.3">
      <c r="A3358" s="3">
        <v>42439</v>
      </c>
      <c r="B3358" t="s">
        <v>141</v>
      </c>
      <c r="C3358" t="s">
        <v>295</v>
      </c>
      <c r="D3358">
        <v>25</v>
      </c>
      <c r="E3358">
        <v>342.46</v>
      </c>
      <c r="F3358">
        <v>8561.5</v>
      </c>
      <c r="G3358" t="s">
        <v>130</v>
      </c>
      <c r="H3358" t="s">
        <v>93</v>
      </c>
      <c r="I3358" t="s">
        <v>141</v>
      </c>
      <c r="J3358">
        <v>131.11000000000001</v>
      </c>
      <c r="K3358">
        <v>12.12</v>
      </c>
      <c r="L3358">
        <v>1.61</v>
      </c>
      <c r="M3358">
        <v>1.1399999999999999</v>
      </c>
      <c r="N3358">
        <v>145.97999999999999</v>
      </c>
      <c r="O3358">
        <v>196.48</v>
      </c>
      <c r="P3358" s="1">
        <f>O3358/E3358</f>
        <v>0.57373123868480991</v>
      </c>
      <c r="Q3358">
        <f>E3358*D3358</f>
        <v>8561.5</v>
      </c>
      <c r="R3358">
        <f>O3358*D3358</f>
        <v>4912</v>
      </c>
      <c r="S3358">
        <f>J3358+K3358+L3358+M3358</f>
        <v>145.98000000000002</v>
      </c>
      <c r="T3358" t="str">
        <f>IF(AND((D3358) &gt; 20, (P3358) &lt;0.1),"hvlm", "")</f>
        <v/>
      </c>
      <c r="U3358" t="str">
        <f>TEXT((A3358), "MMM _ YYYY")</f>
        <v>Mar  2016</v>
      </c>
      <c r="V3358" t="str">
        <f>TEXT((A3358),"YYYY")</f>
        <v>2016</v>
      </c>
      <c r="W3358" s="1">
        <v>0.2631</v>
      </c>
      <c r="X3358" s="2">
        <f>E3358*W3358</f>
        <v>90.101225999999997</v>
      </c>
      <c r="Y3358" s="2">
        <f>MAX((X3358-O3358),0)</f>
        <v>0</v>
      </c>
    </row>
    <row r="3359" spans="1:25" x14ac:dyDescent="0.3">
      <c r="A3359" s="3">
        <v>42440</v>
      </c>
      <c r="B3359" t="s">
        <v>95</v>
      </c>
      <c r="C3359" t="s">
        <v>210</v>
      </c>
      <c r="D3359">
        <v>30</v>
      </c>
      <c r="E3359">
        <v>183.23</v>
      </c>
      <c r="F3359">
        <v>5496.9</v>
      </c>
      <c r="G3359" t="s">
        <v>23</v>
      </c>
      <c r="H3359" t="s">
        <v>96</v>
      </c>
      <c r="I3359" t="s">
        <v>95</v>
      </c>
      <c r="J3359">
        <v>169.65</v>
      </c>
      <c r="K3359">
        <v>9.06</v>
      </c>
      <c r="L3359">
        <v>3.26</v>
      </c>
      <c r="M3359">
        <v>0.8</v>
      </c>
      <c r="N3359">
        <v>182.77</v>
      </c>
      <c r="O3359">
        <v>0.45999999999997998</v>
      </c>
      <c r="P3359" s="1">
        <f>O3359/E3359</f>
        <v>2.5105059215192928E-3</v>
      </c>
      <c r="Q3359">
        <f>E3359*D3359</f>
        <v>5496.9</v>
      </c>
      <c r="R3359">
        <f>O3359*D3359</f>
        <v>13.7999999999994</v>
      </c>
      <c r="S3359">
        <f>J3359+K3359+L3359+M3359</f>
        <v>182.77</v>
      </c>
      <c r="T3359" t="str">
        <f>IF(AND((D3359) &gt; 20, (P3359) &lt;0.1),"hvlm", "")</f>
        <v>hvlm</v>
      </c>
      <c r="U3359" t="str">
        <f>TEXT((A3359), "MMM _ YYYY")</f>
        <v>Mar  2016</v>
      </c>
      <c r="V3359" t="str">
        <f>TEXT((A3359),"YYYY")</f>
        <v>2016</v>
      </c>
      <c r="W3359" s="1">
        <v>0.2631</v>
      </c>
      <c r="X3359" s="2">
        <f>E3359*W3359</f>
        <v>48.207812999999994</v>
      </c>
      <c r="Y3359" s="2">
        <f>MAX((X3359-O3359),0)</f>
        <v>47.747813000000015</v>
      </c>
    </row>
    <row r="3360" spans="1:25" x14ac:dyDescent="0.3">
      <c r="A3360" s="3">
        <v>42441</v>
      </c>
      <c r="B3360" t="s">
        <v>388</v>
      </c>
      <c r="C3360" t="s">
        <v>335</v>
      </c>
      <c r="D3360">
        <v>14</v>
      </c>
      <c r="E3360">
        <v>72.28</v>
      </c>
      <c r="F3360">
        <v>1011.92</v>
      </c>
      <c r="G3360" t="s">
        <v>87</v>
      </c>
      <c r="H3360" t="s">
        <v>11</v>
      </c>
      <c r="I3360" t="s">
        <v>388</v>
      </c>
      <c r="J3360">
        <v>112.4</v>
      </c>
      <c r="K3360">
        <v>4.37</v>
      </c>
      <c r="L3360">
        <v>2.98</v>
      </c>
      <c r="M3360">
        <v>4.0199999999999996</v>
      </c>
      <c r="N3360">
        <v>123.77</v>
      </c>
      <c r="O3360">
        <v>-51.49</v>
      </c>
      <c r="P3360" s="1">
        <f>O3360/E3360</f>
        <v>-0.7123685666851135</v>
      </c>
      <c r="Q3360">
        <f>E3360*D3360</f>
        <v>1011.9200000000001</v>
      </c>
      <c r="R3360">
        <f>O3360*D3360</f>
        <v>-720.86</v>
      </c>
      <c r="S3360">
        <f>J3360+K3360+L3360+M3360</f>
        <v>123.77000000000001</v>
      </c>
      <c r="T3360" t="str">
        <f>IF(AND((D3360) &gt; 20, (P3360) &lt;0.1),"hvlm", "")</f>
        <v/>
      </c>
      <c r="U3360" t="str">
        <f>TEXT((A3360), "MMM _ YYYY")</f>
        <v>Mar  2016</v>
      </c>
      <c r="V3360" t="str">
        <f>TEXT((A3360),"YYYY")</f>
        <v>2016</v>
      </c>
      <c r="W3360" s="1">
        <v>0.2631</v>
      </c>
      <c r="X3360" s="2">
        <f>E3360*W3360</f>
        <v>19.016867999999999</v>
      </c>
      <c r="Y3360" s="2">
        <f>MAX((X3360-O3360),0)</f>
        <v>70.506867999999997</v>
      </c>
    </row>
    <row r="3361" spans="1:25" x14ac:dyDescent="0.3">
      <c r="A3361" s="3">
        <v>42442</v>
      </c>
      <c r="B3361" t="s">
        <v>283</v>
      </c>
      <c r="C3361" t="s">
        <v>57</v>
      </c>
      <c r="D3361">
        <v>22</v>
      </c>
      <c r="E3361">
        <v>73.040000000000006</v>
      </c>
      <c r="F3361">
        <v>1606.88</v>
      </c>
      <c r="G3361" t="s">
        <v>56</v>
      </c>
      <c r="H3361" t="s">
        <v>99</v>
      </c>
      <c r="I3361" t="s">
        <v>283</v>
      </c>
      <c r="J3361">
        <v>199.25</v>
      </c>
      <c r="K3361">
        <v>11.4</v>
      </c>
      <c r="L3361">
        <v>6.36</v>
      </c>
      <c r="M3361">
        <v>4.91</v>
      </c>
      <c r="N3361">
        <v>221.92</v>
      </c>
      <c r="O3361">
        <v>-148.88</v>
      </c>
      <c r="P3361" s="1">
        <f>O3361/E3361</f>
        <v>-2.0383351588170862</v>
      </c>
      <c r="Q3361">
        <f>E3361*D3361</f>
        <v>1606.88</v>
      </c>
      <c r="R3361">
        <f>O3361*D3361</f>
        <v>-3275.3599999999997</v>
      </c>
      <c r="S3361">
        <f>J3361+K3361+L3361+M3361</f>
        <v>221.92000000000002</v>
      </c>
      <c r="T3361" t="str">
        <f>IF(AND((D3361) &gt; 20, (P3361) &lt;0.1),"hvlm", "")</f>
        <v>hvlm</v>
      </c>
      <c r="U3361" t="str">
        <f>TEXT((A3361), "MMM _ YYYY")</f>
        <v>Mar  2016</v>
      </c>
      <c r="V3361" t="str">
        <f>TEXT((A3361),"YYYY")</f>
        <v>2016</v>
      </c>
      <c r="W3361" s="1">
        <v>0.2631</v>
      </c>
      <c r="X3361" s="2">
        <f>E3361*W3361</f>
        <v>19.216824000000003</v>
      </c>
      <c r="Y3361" s="2">
        <f>MAX((X3361-O3361),0)</f>
        <v>168.096824</v>
      </c>
    </row>
    <row r="3362" spans="1:25" x14ac:dyDescent="0.3">
      <c r="A3362" s="3">
        <v>42443</v>
      </c>
      <c r="B3362" t="s">
        <v>219</v>
      </c>
      <c r="C3362" t="s">
        <v>221</v>
      </c>
      <c r="D3362">
        <v>43</v>
      </c>
      <c r="E3362">
        <v>64.959999999999994</v>
      </c>
      <c r="F3362">
        <v>2793.28</v>
      </c>
      <c r="G3362" t="s">
        <v>2</v>
      </c>
      <c r="H3362" t="s">
        <v>30</v>
      </c>
      <c r="I3362" t="s">
        <v>219</v>
      </c>
      <c r="J3362">
        <v>95</v>
      </c>
      <c r="K3362">
        <v>3.8</v>
      </c>
      <c r="L3362">
        <v>8.43</v>
      </c>
      <c r="M3362">
        <v>4.9800000000000004</v>
      </c>
      <c r="N3362">
        <v>112.21</v>
      </c>
      <c r="O3362">
        <v>-47.25</v>
      </c>
      <c r="P3362" s="1">
        <f>O3362/E3362</f>
        <v>-0.72737068965517249</v>
      </c>
      <c r="Q3362">
        <f>E3362*D3362</f>
        <v>2793.2799999999997</v>
      </c>
      <c r="R3362">
        <f>O3362*D3362</f>
        <v>-2031.75</v>
      </c>
      <c r="S3362">
        <f>J3362+K3362+L3362+M3362</f>
        <v>112.21</v>
      </c>
      <c r="T3362" t="str">
        <f>IF(AND((D3362) &gt; 20, (P3362) &lt;0.1),"hvlm", "")</f>
        <v>hvlm</v>
      </c>
      <c r="U3362" t="str">
        <f>TEXT((A3362), "MMM _ YYYY")</f>
        <v>Mar  2016</v>
      </c>
      <c r="V3362" t="str">
        <f>TEXT((A3362),"YYYY")</f>
        <v>2016</v>
      </c>
      <c r="W3362" s="1">
        <v>0.2631</v>
      </c>
      <c r="X3362" s="2">
        <f>E3362*W3362</f>
        <v>17.090975999999998</v>
      </c>
      <c r="Y3362" s="2">
        <f>MAX((X3362-O3362),0)</f>
        <v>64.340975999999998</v>
      </c>
    </row>
    <row r="3363" spans="1:25" x14ac:dyDescent="0.3">
      <c r="A3363" s="3">
        <v>42444</v>
      </c>
      <c r="B3363" t="s">
        <v>230</v>
      </c>
      <c r="C3363" t="s">
        <v>317</v>
      </c>
      <c r="D3363">
        <v>28</v>
      </c>
      <c r="E3363">
        <v>193.2</v>
      </c>
      <c r="F3363">
        <v>5409.6</v>
      </c>
      <c r="G3363" t="s">
        <v>87</v>
      </c>
      <c r="H3363" t="s">
        <v>99</v>
      </c>
      <c r="I3363" t="s">
        <v>230</v>
      </c>
      <c r="J3363">
        <v>98.2</v>
      </c>
      <c r="K3363">
        <v>9.34</v>
      </c>
      <c r="L3363">
        <v>5.21</v>
      </c>
      <c r="M3363">
        <v>0.05</v>
      </c>
      <c r="N3363">
        <v>112.8</v>
      </c>
      <c r="O3363">
        <v>80.400000000000006</v>
      </c>
      <c r="P3363" s="1">
        <f>O3363/E3363</f>
        <v>0.41614906832298143</v>
      </c>
      <c r="Q3363">
        <f>E3363*D3363</f>
        <v>5409.5999999999995</v>
      </c>
      <c r="R3363">
        <f>O3363*D3363</f>
        <v>2251.2000000000003</v>
      </c>
      <c r="S3363">
        <f>J3363+K3363+L3363+M3363</f>
        <v>112.8</v>
      </c>
      <c r="T3363" t="str">
        <f>IF(AND((D3363) &gt; 20, (P3363) &lt;0.1),"hvlm", "")</f>
        <v/>
      </c>
      <c r="U3363" t="str">
        <f>TEXT((A3363), "MMM _ YYYY")</f>
        <v>Mar  2016</v>
      </c>
      <c r="V3363" t="str">
        <f>TEXT((A3363),"YYYY")</f>
        <v>2016</v>
      </c>
      <c r="W3363" s="1">
        <v>0.2631</v>
      </c>
      <c r="X3363" s="2">
        <f>E3363*W3363</f>
        <v>50.830919999999999</v>
      </c>
      <c r="Y3363" s="2">
        <f>MAX((X3363-O3363),0)</f>
        <v>0</v>
      </c>
    </row>
    <row r="3364" spans="1:25" x14ac:dyDescent="0.3">
      <c r="A3364" s="3">
        <v>42445</v>
      </c>
      <c r="B3364" t="s">
        <v>386</v>
      </c>
      <c r="C3364" t="s">
        <v>272</v>
      </c>
      <c r="D3364">
        <v>30</v>
      </c>
      <c r="E3364">
        <v>301.44</v>
      </c>
      <c r="F3364">
        <v>9043.2000000000007</v>
      </c>
      <c r="G3364" t="s">
        <v>26</v>
      </c>
      <c r="H3364" t="s">
        <v>15</v>
      </c>
      <c r="I3364" t="s">
        <v>386</v>
      </c>
      <c r="J3364">
        <v>59.03</v>
      </c>
      <c r="K3364">
        <v>14.68</v>
      </c>
      <c r="L3364">
        <v>2.77</v>
      </c>
      <c r="M3364">
        <v>1.29</v>
      </c>
      <c r="N3364">
        <v>77.77</v>
      </c>
      <c r="O3364">
        <v>223.67</v>
      </c>
      <c r="P3364" s="1">
        <f>O3364/E3364</f>
        <v>0.74200504246284493</v>
      </c>
      <c r="Q3364">
        <f>E3364*D3364</f>
        <v>9043.2000000000007</v>
      </c>
      <c r="R3364">
        <f>O3364*D3364</f>
        <v>6710.0999999999995</v>
      </c>
      <c r="S3364">
        <f>J3364+K3364+L3364+M3364</f>
        <v>77.77000000000001</v>
      </c>
      <c r="T3364" t="str">
        <f>IF(AND((D3364) &gt; 20, (P3364) &lt;0.1),"hvlm", "")</f>
        <v/>
      </c>
      <c r="U3364" t="str">
        <f>TEXT((A3364), "MMM _ YYYY")</f>
        <v>Mar  2016</v>
      </c>
      <c r="V3364" t="str">
        <f>TEXT((A3364),"YYYY")</f>
        <v>2016</v>
      </c>
      <c r="W3364" s="1">
        <v>0.2631</v>
      </c>
      <c r="X3364" s="2">
        <f>E3364*W3364</f>
        <v>79.308864</v>
      </c>
      <c r="Y3364" s="2">
        <f>MAX((X3364-O3364),0)</f>
        <v>0</v>
      </c>
    </row>
    <row r="3365" spans="1:25" x14ac:dyDescent="0.3">
      <c r="A3365" s="3">
        <v>42446</v>
      </c>
      <c r="B3365" t="s">
        <v>149</v>
      </c>
      <c r="C3365" t="s">
        <v>235</v>
      </c>
      <c r="D3365">
        <v>19</v>
      </c>
      <c r="E3365">
        <v>121.3</v>
      </c>
      <c r="F3365">
        <v>2304.6999999999998</v>
      </c>
      <c r="G3365" t="s">
        <v>130</v>
      </c>
      <c r="H3365" t="s">
        <v>11</v>
      </c>
      <c r="I3365" t="s">
        <v>149</v>
      </c>
      <c r="J3365">
        <v>125.26</v>
      </c>
      <c r="K3365">
        <v>5.74</v>
      </c>
      <c r="L3365">
        <v>1.68</v>
      </c>
      <c r="M3365">
        <v>0.83</v>
      </c>
      <c r="N3365">
        <v>133.51</v>
      </c>
      <c r="O3365">
        <v>-12.21</v>
      </c>
      <c r="P3365" s="1">
        <f>O3365/E3365</f>
        <v>-0.10065952184666117</v>
      </c>
      <c r="Q3365">
        <f>E3365*D3365</f>
        <v>2304.6999999999998</v>
      </c>
      <c r="R3365">
        <f>O3365*D3365</f>
        <v>-231.99</v>
      </c>
      <c r="S3365">
        <f>J3365+K3365+L3365+M3365</f>
        <v>133.51000000000002</v>
      </c>
      <c r="T3365" t="str">
        <f>IF(AND((D3365) &gt; 20, (P3365) &lt;0.1),"hvlm", "")</f>
        <v/>
      </c>
      <c r="U3365" t="str">
        <f>TEXT((A3365), "MMM _ YYYY")</f>
        <v>Mar  2016</v>
      </c>
      <c r="V3365" t="str">
        <f>TEXT((A3365),"YYYY")</f>
        <v>2016</v>
      </c>
      <c r="W3365" s="1">
        <v>0.2631</v>
      </c>
      <c r="X3365" s="2">
        <f>E3365*W3365</f>
        <v>31.91403</v>
      </c>
      <c r="Y3365" s="2">
        <f>MAX((X3365-O3365),0)</f>
        <v>44.124030000000005</v>
      </c>
    </row>
    <row r="3366" spans="1:25" x14ac:dyDescent="0.3">
      <c r="A3366" s="3">
        <v>42447</v>
      </c>
      <c r="B3366" t="s">
        <v>192</v>
      </c>
      <c r="C3366" t="s">
        <v>175</v>
      </c>
      <c r="D3366">
        <v>38</v>
      </c>
      <c r="E3366">
        <v>276.26</v>
      </c>
      <c r="F3366">
        <v>10497.88</v>
      </c>
      <c r="G3366" t="s">
        <v>56</v>
      </c>
      <c r="H3366" t="s">
        <v>193</v>
      </c>
      <c r="I3366" t="s">
        <v>192</v>
      </c>
      <c r="J3366">
        <v>89.89</v>
      </c>
      <c r="K3366">
        <v>11.19</v>
      </c>
      <c r="L3366">
        <v>2.27</v>
      </c>
      <c r="M3366">
        <v>0.23</v>
      </c>
      <c r="N3366">
        <v>103.58</v>
      </c>
      <c r="O3366">
        <v>172.68</v>
      </c>
      <c r="P3366" s="1">
        <f>O3366/E3366</f>
        <v>0.62506334612321734</v>
      </c>
      <c r="Q3366">
        <f>E3366*D3366</f>
        <v>10497.88</v>
      </c>
      <c r="R3366">
        <f>O3366*D3366</f>
        <v>6561.84</v>
      </c>
      <c r="S3366">
        <f>J3366+K3366+L3366+M3366</f>
        <v>103.58</v>
      </c>
      <c r="T3366" t="str">
        <f>IF(AND((D3366) &gt; 20, (P3366) &lt;0.1),"hvlm", "")</f>
        <v/>
      </c>
      <c r="U3366" t="str">
        <f>TEXT((A3366), "MMM _ YYYY")</f>
        <v>Mar  2016</v>
      </c>
      <c r="V3366" t="str">
        <f>TEXT((A3366),"YYYY")</f>
        <v>2016</v>
      </c>
      <c r="W3366" s="1">
        <v>0.2631</v>
      </c>
      <c r="X3366" s="2">
        <f>E3366*W3366</f>
        <v>72.684005999999997</v>
      </c>
      <c r="Y3366" s="2">
        <f>MAX((X3366-O3366),0)</f>
        <v>0</v>
      </c>
    </row>
    <row r="3367" spans="1:25" x14ac:dyDescent="0.3">
      <c r="A3367" s="3">
        <v>42448</v>
      </c>
      <c r="B3367" t="s">
        <v>149</v>
      </c>
      <c r="C3367" t="s">
        <v>111</v>
      </c>
      <c r="D3367">
        <v>42</v>
      </c>
      <c r="E3367">
        <v>290.48</v>
      </c>
      <c r="F3367">
        <v>12200.16</v>
      </c>
      <c r="G3367" t="s">
        <v>110</v>
      </c>
      <c r="H3367" t="s">
        <v>11</v>
      </c>
      <c r="I3367" t="s">
        <v>149</v>
      </c>
      <c r="J3367">
        <v>125.26</v>
      </c>
      <c r="K3367">
        <v>5.74</v>
      </c>
      <c r="L3367">
        <v>1.68</v>
      </c>
      <c r="M3367">
        <v>0.83</v>
      </c>
      <c r="N3367">
        <v>133.51</v>
      </c>
      <c r="O3367">
        <v>156.97</v>
      </c>
      <c r="P3367" s="1">
        <f>O3367/E3367</f>
        <v>0.54038143762049018</v>
      </c>
      <c r="Q3367">
        <f>E3367*D3367</f>
        <v>12200.16</v>
      </c>
      <c r="R3367">
        <f>O3367*D3367</f>
        <v>6592.74</v>
      </c>
      <c r="S3367">
        <f>J3367+K3367+L3367+M3367</f>
        <v>133.51000000000002</v>
      </c>
      <c r="T3367" t="str">
        <f>IF(AND((D3367) &gt; 20, (P3367) &lt;0.1),"hvlm", "")</f>
        <v/>
      </c>
      <c r="U3367" t="str">
        <f>TEXT((A3367), "MMM _ YYYY")</f>
        <v>Mar  2016</v>
      </c>
      <c r="V3367" t="str">
        <f>TEXT((A3367),"YYYY")</f>
        <v>2016</v>
      </c>
      <c r="W3367" s="1">
        <v>0.2631</v>
      </c>
      <c r="X3367" s="2">
        <f>E3367*W3367</f>
        <v>76.425288000000009</v>
      </c>
      <c r="Y3367" s="2">
        <f>MAX((X3367-O3367),0)</f>
        <v>0</v>
      </c>
    </row>
    <row r="3368" spans="1:25" x14ac:dyDescent="0.3">
      <c r="A3368" s="3">
        <v>42449</v>
      </c>
      <c r="B3368" t="s">
        <v>262</v>
      </c>
      <c r="C3368" t="s">
        <v>157</v>
      </c>
      <c r="D3368">
        <v>20</v>
      </c>
      <c r="E3368">
        <v>139.32</v>
      </c>
      <c r="F3368">
        <v>2786.4</v>
      </c>
      <c r="G3368" t="s">
        <v>110</v>
      </c>
      <c r="H3368" t="s">
        <v>84</v>
      </c>
      <c r="I3368" t="s">
        <v>262</v>
      </c>
      <c r="J3368">
        <v>43.17</v>
      </c>
      <c r="K3368">
        <v>13.84</v>
      </c>
      <c r="L3368">
        <v>9.83</v>
      </c>
      <c r="M3368">
        <v>0.79</v>
      </c>
      <c r="N3368">
        <v>67.63</v>
      </c>
      <c r="O3368">
        <v>71.69</v>
      </c>
      <c r="P3368" s="1">
        <f>O3368/E3368</f>
        <v>0.51457077232271031</v>
      </c>
      <c r="Q3368">
        <f>E3368*D3368</f>
        <v>2786.3999999999996</v>
      </c>
      <c r="R3368">
        <f>O3368*D3368</f>
        <v>1433.8</v>
      </c>
      <c r="S3368">
        <f>J3368+K3368+L3368+M3368</f>
        <v>67.63000000000001</v>
      </c>
      <c r="T3368" t="str">
        <f>IF(AND((D3368) &gt; 20, (P3368) &lt;0.1),"hvlm", "")</f>
        <v/>
      </c>
      <c r="U3368" t="str">
        <f>TEXT((A3368), "MMM _ YYYY")</f>
        <v>Mar  2016</v>
      </c>
      <c r="V3368" t="str">
        <f>TEXT((A3368),"YYYY")</f>
        <v>2016</v>
      </c>
      <c r="W3368" s="1">
        <v>0.2631</v>
      </c>
      <c r="X3368" s="2">
        <f>E3368*W3368</f>
        <v>36.655091999999996</v>
      </c>
      <c r="Y3368" s="2">
        <f>MAX((X3368-O3368),0)</f>
        <v>0</v>
      </c>
    </row>
    <row r="3369" spans="1:25" x14ac:dyDescent="0.3">
      <c r="A3369" s="3">
        <v>42450</v>
      </c>
      <c r="B3369" t="s">
        <v>311</v>
      </c>
      <c r="C3369" t="s">
        <v>97</v>
      </c>
      <c r="D3369">
        <v>35</v>
      </c>
      <c r="E3369">
        <v>260.2</v>
      </c>
      <c r="F3369">
        <v>9107</v>
      </c>
      <c r="G3369" t="s">
        <v>6</v>
      </c>
      <c r="H3369" t="s">
        <v>19</v>
      </c>
      <c r="I3369" t="s">
        <v>311</v>
      </c>
      <c r="J3369">
        <v>170.65</v>
      </c>
      <c r="K3369">
        <v>12.98</v>
      </c>
      <c r="L3369">
        <v>9.2100000000000009</v>
      </c>
      <c r="M3369">
        <v>1.82</v>
      </c>
      <c r="N3369">
        <v>194.66</v>
      </c>
      <c r="O3369">
        <v>65.540000000000006</v>
      </c>
      <c r="P3369" s="1">
        <f>O3369/E3369</f>
        <v>0.25188316679477329</v>
      </c>
      <c r="Q3369">
        <f>E3369*D3369</f>
        <v>9107</v>
      </c>
      <c r="R3369">
        <f>O3369*D3369</f>
        <v>2293.9</v>
      </c>
      <c r="S3369">
        <f>J3369+K3369+L3369+M3369</f>
        <v>194.66</v>
      </c>
      <c r="T3369" t="str">
        <f>IF(AND((D3369) &gt; 20, (P3369) &lt;0.1),"hvlm", "")</f>
        <v/>
      </c>
      <c r="U3369" t="str">
        <f>TEXT((A3369), "MMM _ YYYY")</f>
        <v>Mar  2016</v>
      </c>
      <c r="V3369" t="str">
        <f>TEXT((A3369),"YYYY")</f>
        <v>2016</v>
      </c>
      <c r="W3369" s="1">
        <v>0.2631</v>
      </c>
      <c r="X3369" s="2">
        <f>E3369*W3369</f>
        <v>68.458619999999996</v>
      </c>
      <c r="Y3369" s="2">
        <f>MAX((X3369-O3369),0)</f>
        <v>2.91861999999999</v>
      </c>
    </row>
    <row r="3370" spans="1:25" x14ac:dyDescent="0.3">
      <c r="A3370" s="3">
        <v>42451</v>
      </c>
      <c r="B3370" t="s">
        <v>165</v>
      </c>
      <c r="C3370" t="s">
        <v>150</v>
      </c>
      <c r="D3370">
        <v>22</v>
      </c>
      <c r="E3370">
        <v>289.7</v>
      </c>
      <c r="F3370">
        <v>6373.4</v>
      </c>
      <c r="G3370" t="s">
        <v>31</v>
      </c>
      <c r="H3370" t="s">
        <v>55</v>
      </c>
      <c r="I3370" t="s">
        <v>165</v>
      </c>
      <c r="J3370">
        <v>194.36</v>
      </c>
      <c r="K3370">
        <v>3.73</v>
      </c>
      <c r="L3370">
        <v>6.28</v>
      </c>
      <c r="M3370">
        <v>3.22</v>
      </c>
      <c r="N3370">
        <v>207.59</v>
      </c>
      <c r="O3370">
        <v>82.11</v>
      </c>
      <c r="P3370" s="1">
        <f>O3370/E3370</f>
        <v>0.28343113565757683</v>
      </c>
      <c r="Q3370">
        <f>E3370*D3370</f>
        <v>6373.4</v>
      </c>
      <c r="R3370">
        <f>O3370*D3370</f>
        <v>1806.42</v>
      </c>
      <c r="S3370">
        <f>J3370+K3370+L3370+M3370</f>
        <v>207.59</v>
      </c>
      <c r="T3370" t="str">
        <f>IF(AND((D3370) &gt; 20, (P3370) &lt;0.1),"hvlm", "")</f>
        <v/>
      </c>
      <c r="U3370" t="str">
        <f>TEXT((A3370), "MMM _ YYYY")</f>
        <v>Mar  2016</v>
      </c>
      <c r="V3370" t="str">
        <f>TEXT((A3370),"YYYY")</f>
        <v>2016</v>
      </c>
      <c r="W3370" s="1">
        <v>0.2631</v>
      </c>
      <c r="X3370" s="2">
        <f>E3370*W3370</f>
        <v>76.220069999999993</v>
      </c>
      <c r="Y3370" s="2">
        <f>MAX((X3370-O3370),0)</f>
        <v>0</v>
      </c>
    </row>
    <row r="3371" spans="1:25" x14ac:dyDescent="0.3">
      <c r="A3371" s="3">
        <v>42452</v>
      </c>
      <c r="B3371" t="s">
        <v>297</v>
      </c>
      <c r="C3371" t="s">
        <v>233</v>
      </c>
      <c r="D3371">
        <v>15</v>
      </c>
      <c r="E3371">
        <v>213.31</v>
      </c>
      <c r="F3371">
        <v>3199.65</v>
      </c>
      <c r="G3371" t="s">
        <v>61</v>
      </c>
      <c r="H3371" t="s">
        <v>5</v>
      </c>
      <c r="I3371" t="s">
        <v>297</v>
      </c>
      <c r="J3371">
        <v>78.08</v>
      </c>
      <c r="K3371">
        <v>2.67</v>
      </c>
      <c r="L3371">
        <v>5.74</v>
      </c>
      <c r="M3371">
        <v>1.39</v>
      </c>
      <c r="N3371">
        <v>87.88</v>
      </c>
      <c r="O3371">
        <v>125.43</v>
      </c>
      <c r="P3371" s="1">
        <f>O3371/E3371</f>
        <v>0.58801743940743523</v>
      </c>
      <c r="Q3371">
        <f>E3371*D3371</f>
        <v>3199.65</v>
      </c>
      <c r="R3371">
        <f>O3371*D3371</f>
        <v>1881.45</v>
      </c>
      <c r="S3371">
        <f>J3371+K3371+L3371+M3371</f>
        <v>87.88</v>
      </c>
      <c r="T3371" t="str">
        <f>IF(AND((D3371) &gt; 20, (P3371) &lt;0.1),"hvlm", "")</f>
        <v/>
      </c>
      <c r="U3371" t="str">
        <f>TEXT((A3371), "MMM _ YYYY")</f>
        <v>Mar  2016</v>
      </c>
      <c r="V3371" t="str">
        <f>TEXT((A3371),"YYYY")</f>
        <v>2016</v>
      </c>
      <c r="W3371" s="1">
        <v>0.2631</v>
      </c>
      <c r="X3371" s="2">
        <f>E3371*W3371</f>
        <v>56.121861000000003</v>
      </c>
      <c r="Y3371" s="2">
        <f>MAX((X3371-O3371),0)</f>
        <v>0</v>
      </c>
    </row>
    <row r="3372" spans="1:25" x14ac:dyDescent="0.3">
      <c r="A3372" s="3">
        <v>42453</v>
      </c>
      <c r="B3372" t="s">
        <v>29</v>
      </c>
      <c r="C3372" t="s">
        <v>224</v>
      </c>
      <c r="D3372">
        <v>11</v>
      </c>
      <c r="E3372">
        <v>167.85</v>
      </c>
      <c r="F3372">
        <v>1846.35</v>
      </c>
      <c r="G3372" t="s">
        <v>56</v>
      </c>
      <c r="H3372" t="s">
        <v>30</v>
      </c>
      <c r="I3372" t="s">
        <v>29</v>
      </c>
      <c r="J3372">
        <v>96.7</v>
      </c>
      <c r="K3372">
        <v>13.27</v>
      </c>
      <c r="L3372">
        <v>2.4900000000000002</v>
      </c>
      <c r="M3372">
        <v>4.42</v>
      </c>
      <c r="N3372">
        <v>116.88</v>
      </c>
      <c r="O3372">
        <v>50.97</v>
      </c>
      <c r="P3372" s="1">
        <f>O3372/E3372</f>
        <v>0.3036639857015192</v>
      </c>
      <c r="Q3372">
        <f>E3372*D3372</f>
        <v>1846.35</v>
      </c>
      <c r="R3372">
        <f>O3372*D3372</f>
        <v>560.66999999999996</v>
      </c>
      <c r="S3372">
        <f>J3372+K3372+L3372+M3372</f>
        <v>116.88</v>
      </c>
      <c r="T3372" t="str">
        <f>IF(AND((D3372) &gt; 20, (P3372) &lt;0.1),"hvlm", "")</f>
        <v/>
      </c>
      <c r="U3372" t="str">
        <f>TEXT((A3372), "MMM _ YYYY")</f>
        <v>Mar  2016</v>
      </c>
      <c r="V3372" t="str">
        <f>TEXT((A3372),"YYYY")</f>
        <v>2016</v>
      </c>
      <c r="W3372" s="1">
        <v>0.2631</v>
      </c>
      <c r="X3372" s="2">
        <f>E3372*W3372</f>
        <v>44.161335000000001</v>
      </c>
      <c r="Y3372" s="2">
        <f>MAX((X3372-O3372),0)</f>
        <v>0</v>
      </c>
    </row>
    <row r="3373" spans="1:25" x14ac:dyDescent="0.3">
      <c r="A3373" s="3">
        <v>42454</v>
      </c>
      <c r="B3373" t="s">
        <v>60</v>
      </c>
      <c r="C3373" t="s">
        <v>24</v>
      </c>
      <c r="D3373">
        <v>34</v>
      </c>
      <c r="E3373">
        <v>266.7</v>
      </c>
      <c r="F3373">
        <v>9067.7999999999993</v>
      </c>
      <c r="G3373" t="s">
        <v>23</v>
      </c>
      <c r="H3373" t="s">
        <v>22</v>
      </c>
      <c r="I3373" t="s">
        <v>60</v>
      </c>
      <c r="J3373">
        <v>152.66999999999999</v>
      </c>
      <c r="K3373">
        <v>11.37</v>
      </c>
      <c r="L3373">
        <v>5.19</v>
      </c>
      <c r="M3373">
        <v>0.27</v>
      </c>
      <c r="N3373">
        <v>169.5</v>
      </c>
      <c r="O3373">
        <v>97.2</v>
      </c>
      <c r="P3373" s="1">
        <f>O3373/E3373</f>
        <v>0.36445444319460069</v>
      </c>
      <c r="Q3373">
        <f>E3373*D3373</f>
        <v>9067.7999999999993</v>
      </c>
      <c r="R3373">
        <f>O3373*D3373</f>
        <v>3304.8</v>
      </c>
      <c r="S3373">
        <f>J3373+K3373+L3373+M3373</f>
        <v>169.5</v>
      </c>
      <c r="T3373" t="str">
        <f>IF(AND((D3373) &gt; 20, (P3373) &lt;0.1),"hvlm", "")</f>
        <v/>
      </c>
      <c r="U3373" t="str">
        <f>TEXT((A3373), "MMM _ YYYY")</f>
        <v>Mar  2016</v>
      </c>
      <c r="V3373" t="str">
        <f>TEXT((A3373),"YYYY")</f>
        <v>2016</v>
      </c>
      <c r="W3373" s="1">
        <v>0.2631</v>
      </c>
      <c r="X3373" s="2">
        <f>E3373*W3373</f>
        <v>70.168769999999995</v>
      </c>
      <c r="Y3373" s="2">
        <f>MAX((X3373-O3373),0)</f>
        <v>0</v>
      </c>
    </row>
    <row r="3374" spans="1:25" x14ac:dyDescent="0.3">
      <c r="A3374" s="3">
        <v>42455</v>
      </c>
      <c r="B3374" t="s">
        <v>359</v>
      </c>
      <c r="C3374" t="s">
        <v>237</v>
      </c>
      <c r="D3374">
        <v>24</v>
      </c>
      <c r="E3374">
        <v>392.25</v>
      </c>
      <c r="F3374">
        <v>9414</v>
      </c>
      <c r="G3374" t="s">
        <v>81</v>
      </c>
      <c r="H3374" t="s">
        <v>174</v>
      </c>
      <c r="I3374" t="s">
        <v>359</v>
      </c>
      <c r="J3374">
        <v>169.25</v>
      </c>
      <c r="K3374">
        <v>14.04</v>
      </c>
      <c r="L3374">
        <v>5.24</v>
      </c>
      <c r="M3374">
        <v>0.18</v>
      </c>
      <c r="N3374">
        <v>188.71</v>
      </c>
      <c r="O3374">
        <v>203.54</v>
      </c>
      <c r="P3374" s="1">
        <f>O3374/E3374</f>
        <v>0.51890376035691521</v>
      </c>
      <c r="Q3374">
        <f>E3374*D3374</f>
        <v>9414</v>
      </c>
      <c r="R3374">
        <f>O3374*D3374</f>
        <v>4884.96</v>
      </c>
      <c r="S3374">
        <f>J3374+K3374+L3374+M3374</f>
        <v>188.71</v>
      </c>
      <c r="T3374" t="str">
        <f>IF(AND((D3374) &gt; 20, (P3374) &lt;0.1),"hvlm", "")</f>
        <v/>
      </c>
      <c r="U3374" t="str">
        <f>TEXT((A3374), "MMM _ YYYY")</f>
        <v>Mar  2016</v>
      </c>
      <c r="V3374" t="str">
        <f>TEXT((A3374),"YYYY")</f>
        <v>2016</v>
      </c>
      <c r="W3374" s="1">
        <v>0.2631</v>
      </c>
      <c r="X3374" s="2">
        <f>E3374*W3374</f>
        <v>103.200975</v>
      </c>
      <c r="Y3374" s="2">
        <f>MAX((X3374-O3374),0)</f>
        <v>0</v>
      </c>
    </row>
    <row r="3375" spans="1:25" x14ac:dyDescent="0.3">
      <c r="A3375" s="3">
        <v>42456</v>
      </c>
      <c r="B3375" t="s">
        <v>392</v>
      </c>
      <c r="C3375" t="s">
        <v>343</v>
      </c>
      <c r="D3375">
        <v>6</v>
      </c>
      <c r="E3375">
        <v>199.39</v>
      </c>
      <c r="F3375">
        <v>1196.3399999999999</v>
      </c>
      <c r="G3375" t="s">
        <v>6</v>
      </c>
      <c r="H3375" t="s">
        <v>30</v>
      </c>
      <c r="I3375" t="s">
        <v>392</v>
      </c>
      <c r="J3375">
        <v>145.16999999999999</v>
      </c>
      <c r="K3375">
        <v>9.49</v>
      </c>
      <c r="L3375">
        <v>4.67</v>
      </c>
      <c r="M3375">
        <v>0.62</v>
      </c>
      <c r="N3375">
        <v>159.94999999999999</v>
      </c>
      <c r="O3375">
        <v>39.44</v>
      </c>
      <c r="P3375" s="1">
        <f>O3375/E3375</f>
        <v>0.19780330006519886</v>
      </c>
      <c r="Q3375">
        <f>E3375*D3375</f>
        <v>1196.3399999999999</v>
      </c>
      <c r="R3375">
        <f>O3375*D3375</f>
        <v>236.64</v>
      </c>
      <c r="S3375">
        <f>J3375+K3375+L3375+M3375</f>
        <v>159.94999999999999</v>
      </c>
      <c r="T3375" t="str">
        <f>IF(AND((D3375) &gt; 20, (P3375) &lt;0.1),"hvlm", "")</f>
        <v/>
      </c>
      <c r="U3375" t="str">
        <f>TEXT((A3375), "MMM _ YYYY")</f>
        <v>Mar  2016</v>
      </c>
      <c r="V3375" t="str">
        <f>TEXT((A3375),"YYYY")</f>
        <v>2016</v>
      </c>
      <c r="W3375" s="1">
        <v>0.2631</v>
      </c>
      <c r="X3375" s="2">
        <f>E3375*W3375</f>
        <v>52.459508999999997</v>
      </c>
      <c r="Y3375" s="2">
        <f>MAX((X3375-O3375),0)</f>
        <v>13.019508999999999</v>
      </c>
    </row>
    <row r="3376" spans="1:25" x14ac:dyDescent="0.3">
      <c r="A3376" s="3">
        <v>42457</v>
      </c>
      <c r="B3376" t="s">
        <v>301</v>
      </c>
      <c r="C3376" t="s">
        <v>253</v>
      </c>
      <c r="D3376">
        <v>17</v>
      </c>
      <c r="E3376">
        <v>187.11</v>
      </c>
      <c r="F3376">
        <v>3180.87</v>
      </c>
      <c r="G3376" t="s">
        <v>8</v>
      </c>
      <c r="H3376" t="s">
        <v>96</v>
      </c>
      <c r="I3376" t="s">
        <v>301</v>
      </c>
      <c r="J3376">
        <v>185.44</v>
      </c>
      <c r="K3376">
        <v>14.96</v>
      </c>
      <c r="L3376">
        <v>8.56</v>
      </c>
      <c r="M3376">
        <v>0.55000000000000004</v>
      </c>
      <c r="N3376">
        <v>209.51</v>
      </c>
      <c r="O3376">
        <v>-22.4</v>
      </c>
      <c r="P3376" s="1">
        <f>O3376/E3376</f>
        <v>-0.11971567527123081</v>
      </c>
      <c r="Q3376">
        <f>E3376*D3376</f>
        <v>3180.8700000000003</v>
      </c>
      <c r="R3376">
        <f>O3376*D3376</f>
        <v>-380.79999999999995</v>
      </c>
      <c r="S3376">
        <f>J3376+K3376+L3376+M3376</f>
        <v>209.51000000000002</v>
      </c>
      <c r="T3376" t="str">
        <f>IF(AND((D3376) &gt; 20, (P3376) &lt;0.1),"hvlm", "")</f>
        <v/>
      </c>
      <c r="U3376" t="str">
        <f>TEXT((A3376), "MMM _ YYYY")</f>
        <v>Mar  2016</v>
      </c>
      <c r="V3376" t="str">
        <f>TEXT((A3376),"YYYY")</f>
        <v>2016</v>
      </c>
      <c r="W3376" s="1">
        <v>0.2631</v>
      </c>
      <c r="X3376" s="2">
        <f>E3376*W3376</f>
        <v>49.228641000000003</v>
      </c>
      <c r="Y3376" s="2">
        <f>MAX((X3376-O3376),0)</f>
        <v>71.628641000000002</v>
      </c>
    </row>
    <row r="3377" spans="1:25" x14ac:dyDescent="0.3">
      <c r="A3377" s="3">
        <v>42458</v>
      </c>
      <c r="B3377" t="s">
        <v>378</v>
      </c>
      <c r="C3377" t="s">
        <v>225</v>
      </c>
      <c r="D3377">
        <v>28</v>
      </c>
      <c r="E3377">
        <v>212.49</v>
      </c>
      <c r="F3377">
        <v>5949.72</v>
      </c>
      <c r="G3377" t="s">
        <v>12</v>
      </c>
      <c r="H3377" t="s">
        <v>101</v>
      </c>
      <c r="I3377" t="s">
        <v>378</v>
      </c>
      <c r="J3377">
        <v>153.38</v>
      </c>
      <c r="K3377">
        <v>9.9</v>
      </c>
      <c r="L3377">
        <v>6.29</v>
      </c>
      <c r="M3377">
        <v>2.4</v>
      </c>
      <c r="N3377">
        <v>171.97</v>
      </c>
      <c r="O3377">
        <v>40.520000000000003</v>
      </c>
      <c r="P3377" s="1">
        <f>O3377/E3377</f>
        <v>0.19069132665066593</v>
      </c>
      <c r="Q3377">
        <f>E3377*D3377</f>
        <v>5949.72</v>
      </c>
      <c r="R3377">
        <f>O3377*D3377</f>
        <v>1134.5600000000002</v>
      </c>
      <c r="S3377">
        <f>J3377+K3377+L3377+M3377</f>
        <v>171.97</v>
      </c>
      <c r="T3377" t="str">
        <f>IF(AND((D3377) &gt; 20, (P3377) &lt;0.1),"hvlm", "")</f>
        <v/>
      </c>
      <c r="U3377" t="str">
        <f>TEXT((A3377), "MMM _ YYYY")</f>
        <v>Mar  2016</v>
      </c>
      <c r="V3377" t="str">
        <f>TEXT((A3377),"YYYY")</f>
        <v>2016</v>
      </c>
      <c r="W3377" s="1">
        <v>0.2631</v>
      </c>
      <c r="X3377" s="2">
        <f>E3377*W3377</f>
        <v>55.906119000000004</v>
      </c>
      <c r="Y3377" s="2">
        <f>MAX((X3377-O3377),0)</f>
        <v>15.386119000000001</v>
      </c>
    </row>
    <row r="3378" spans="1:25" x14ac:dyDescent="0.3">
      <c r="A3378" s="3">
        <v>42459</v>
      </c>
      <c r="B3378" t="s">
        <v>112</v>
      </c>
      <c r="C3378" t="s">
        <v>364</v>
      </c>
      <c r="D3378">
        <v>31</v>
      </c>
      <c r="E3378">
        <v>76.680000000000007</v>
      </c>
      <c r="F3378">
        <v>2377.08</v>
      </c>
      <c r="G3378" t="s">
        <v>8</v>
      </c>
      <c r="H3378" t="s">
        <v>96</v>
      </c>
      <c r="I3378" t="s">
        <v>112</v>
      </c>
      <c r="J3378">
        <v>84.08</v>
      </c>
      <c r="K3378">
        <v>3.36</v>
      </c>
      <c r="L3378">
        <v>7.52</v>
      </c>
      <c r="M3378">
        <v>1.26</v>
      </c>
      <c r="N3378">
        <v>96.22</v>
      </c>
      <c r="O3378">
        <v>-19.54</v>
      </c>
      <c r="P3378" s="1">
        <f>O3378/E3378</f>
        <v>-0.2548252477829942</v>
      </c>
      <c r="Q3378">
        <f>E3378*D3378</f>
        <v>2377.0800000000004</v>
      </c>
      <c r="R3378">
        <f>O3378*D3378</f>
        <v>-605.74</v>
      </c>
      <c r="S3378">
        <f>J3378+K3378+L3378+M3378</f>
        <v>96.22</v>
      </c>
      <c r="T3378" t="str">
        <f>IF(AND((D3378) &gt; 20, (P3378) &lt;0.1),"hvlm", "")</f>
        <v>hvlm</v>
      </c>
      <c r="U3378" t="str">
        <f>TEXT((A3378), "MMM _ YYYY")</f>
        <v>Mar  2016</v>
      </c>
      <c r="V3378" t="str">
        <f>TEXT((A3378),"YYYY")</f>
        <v>2016</v>
      </c>
      <c r="W3378" s="1">
        <v>0.2631</v>
      </c>
      <c r="X3378" s="2">
        <f>E3378*W3378</f>
        <v>20.174508000000003</v>
      </c>
      <c r="Y3378" s="2">
        <f>MAX((X3378-O3378),0)</f>
        <v>39.714508000000002</v>
      </c>
    </row>
    <row r="3379" spans="1:25" x14ac:dyDescent="0.3">
      <c r="A3379" s="3">
        <v>42460</v>
      </c>
      <c r="B3379" t="s">
        <v>372</v>
      </c>
      <c r="C3379" t="s">
        <v>317</v>
      </c>
      <c r="D3379">
        <v>36</v>
      </c>
      <c r="E3379">
        <v>243.61</v>
      </c>
      <c r="F3379">
        <v>8769.9599999999991</v>
      </c>
      <c r="G3379" t="s">
        <v>87</v>
      </c>
      <c r="H3379" t="s">
        <v>39</v>
      </c>
      <c r="I3379" t="s">
        <v>372</v>
      </c>
      <c r="J3379">
        <v>105.72</v>
      </c>
      <c r="K3379">
        <v>4.9800000000000004</v>
      </c>
      <c r="L3379">
        <v>7.59</v>
      </c>
      <c r="M3379">
        <v>0.79</v>
      </c>
      <c r="N3379">
        <v>119.08</v>
      </c>
      <c r="O3379">
        <v>124.53</v>
      </c>
      <c r="P3379" s="1">
        <f>O3379/E3379</f>
        <v>0.51118591190837814</v>
      </c>
      <c r="Q3379">
        <f>E3379*D3379</f>
        <v>8769.9600000000009</v>
      </c>
      <c r="R3379">
        <f>O3379*D3379</f>
        <v>4483.08</v>
      </c>
      <c r="S3379">
        <f>J3379+K3379+L3379+M3379</f>
        <v>119.08000000000001</v>
      </c>
      <c r="T3379" t="str">
        <f>IF(AND((D3379) &gt; 20, (P3379) &lt;0.1),"hvlm", "")</f>
        <v/>
      </c>
      <c r="U3379" t="str">
        <f>TEXT((A3379), "MMM _ YYYY")</f>
        <v>Mar  2016</v>
      </c>
      <c r="V3379" t="str">
        <f>TEXT((A3379),"YYYY")</f>
        <v>2016</v>
      </c>
      <c r="W3379" s="1">
        <v>0.2631</v>
      </c>
      <c r="X3379" s="2">
        <f>E3379*W3379</f>
        <v>64.09379100000001</v>
      </c>
      <c r="Y3379" s="2">
        <f>MAX((X3379-O3379),0)</f>
        <v>0</v>
      </c>
    </row>
    <row r="3380" spans="1:25" x14ac:dyDescent="0.3">
      <c r="A3380" s="3">
        <v>42461</v>
      </c>
      <c r="B3380" t="s">
        <v>200</v>
      </c>
      <c r="C3380" t="s">
        <v>305</v>
      </c>
      <c r="D3380">
        <v>9</v>
      </c>
      <c r="E3380">
        <v>165.04</v>
      </c>
      <c r="F3380">
        <v>1485.36</v>
      </c>
      <c r="G3380" t="s">
        <v>2</v>
      </c>
      <c r="H3380" t="s">
        <v>78</v>
      </c>
      <c r="I3380" t="s">
        <v>200</v>
      </c>
      <c r="J3380">
        <v>177.8</v>
      </c>
      <c r="K3380">
        <v>9.8800000000000008</v>
      </c>
      <c r="L3380">
        <v>4.1100000000000003</v>
      </c>
      <c r="M3380">
        <v>3.74</v>
      </c>
      <c r="N3380">
        <v>195.53</v>
      </c>
      <c r="O3380">
        <v>-30.49</v>
      </c>
      <c r="P3380" s="1">
        <f>O3380/E3380</f>
        <v>-0.1847430925836161</v>
      </c>
      <c r="Q3380">
        <f>E3380*D3380</f>
        <v>1485.36</v>
      </c>
      <c r="R3380">
        <f>O3380*D3380</f>
        <v>-274.40999999999997</v>
      </c>
      <c r="S3380">
        <f>J3380+K3380+L3380+M3380</f>
        <v>195.53000000000003</v>
      </c>
      <c r="T3380" t="str">
        <f>IF(AND((D3380) &gt; 20, (P3380) &lt;0.1),"hvlm", "")</f>
        <v/>
      </c>
      <c r="U3380" t="str">
        <f>TEXT((A3380), "MMM _ YYYY")</f>
        <v>Apr  2016</v>
      </c>
      <c r="V3380" t="str">
        <f>TEXT((A3380),"YYYY")</f>
        <v>2016</v>
      </c>
      <c r="W3380" s="1">
        <v>0.2631</v>
      </c>
      <c r="X3380" s="2">
        <f>E3380*W3380</f>
        <v>43.422024</v>
      </c>
      <c r="Y3380" s="2">
        <f>MAX((X3380-O3380),0)</f>
        <v>73.912024000000002</v>
      </c>
    </row>
    <row r="3381" spans="1:25" x14ac:dyDescent="0.3">
      <c r="A3381" s="3">
        <v>42462</v>
      </c>
      <c r="B3381" t="s">
        <v>277</v>
      </c>
      <c r="C3381" t="s">
        <v>350</v>
      </c>
      <c r="D3381">
        <v>10</v>
      </c>
      <c r="E3381">
        <v>92.5</v>
      </c>
      <c r="F3381">
        <v>925</v>
      </c>
      <c r="G3381" t="s">
        <v>26</v>
      </c>
      <c r="H3381" t="s">
        <v>80</v>
      </c>
      <c r="I3381" t="s">
        <v>277</v>
      </c>
      <c r="J3381">
        <v>106.41</v>
      </c>
      <c r="K3381">
        <v>8.44</v>
      </c>
      <c r="L3381">
        <v>4.8</v>
      </c>
      <c r="M3381">
        <v>4.41</v>
      </c>
      <c r="N3381">
        <v>124.06</v>
      </c>
      <c r="O3381">
        <v>-31.56</v>
      </c>
      <c r="P3381" s="1">
        <f>O3381/E3381</f>
        <v>-0.34118918918918917</v>
      </c>
      <c r="Q3381">
        <f>E3381*D3381</f>
        <v>925</v>
      </c>
      <c r="R3381">
        <f>O3381*D3381</f>
        <v>-315.59999999999997</v>
      </c>
      <c r="S3381">
        <f>J3381+K3381+L3381+M3381</f>
        <v>124.05999999999999</v>
      </c>
      <c r="T3381" t="str">
        <f>IF(AND((D3381) &gt; 20, (P3381) &lt;0.1),"hvlm", "")</f>
        <v/>
      </c>
      <c r="U3381" t="str">
        <f>TEXT((A3381), "MMM _ YYYY")</f>
        <v>Apr  2016</v>
      </c>
      <c r="V3381" t="str">
        <f>TEXT((A3381),"YYYY")</f>
        <v>2016</v>
      </c>
      <c r="W3381" s="1">
        <v>0.2631</v>
      </c>
      <c r="X3381" s="2">
        <f>E3381*W3381</f>
        <v>24.336749999999999</v>
      </c>
      <c r="Y3381" s="2">
        <f>MAX((X3381-O3381),0)</f>
        <v>55.896749999999997</v>
      </c>
    </row>
    <row r="3382" spans="1:25" x14ac:dyDescent="0.3">
      <c r="A3382" s="3">
        <v>42463</v>
      </c>
      <c r="B3382" t="s">
        <v>216</v>
      </c>
      <c r="C3382" t="s">
        <v>194</v>
      </c>
      <c r="D3382">
        <v>21</v>
      </c>
      <c r="E3382">
        <v>213.19</v>
      </c>
      <c r="F3382">
        <v>4476.99</v>
      </c>
      <c r="G3382" t="s">
        <v>2</v>
      </c>
      <c r="H3382" t="s">
        <v>96</v>
      </c>
      <c r="I3382" t="s">
        <v>216</v>
      </c>
      <c r="J3382">
        <v>142.59</v>
      </c>
      <c r="K3382">
        <v>14.14</v>
      </c>
      <c r="L3382">
        <v>5.81</v>
      </c>
      <c r="M3382">
        <v>0.46</v>
      </c>
      <c r="N3382">
        <v>163</v>
      </c>
      <c r="O3382">
        <v>50.19</v>
      </c>
      <c r="P3382" s="1">
        <f>O3382/E3382</f>
        <v>0.23542380036587082</v>
      </c>
      <c r="Q3382">
        <f>E3382*D3382</f>
        <v>4476.99</v>
      </c>
      <c r="R3382">
        <f>O3382*D3382</f>
        <v>1053.99</v>
      </c>
      <c r="S3382">
        <f>J3382+K3382+L3382+M3382</f>
        <v>163.00000000000003</v>
      </c>
      <c r="T3382" t="str">
        <f>IF(AND((D3382) &gt; 20, (P3382) &lt;0.1),"hvlm", "")</f>
        <v/>
      </c>
      <c r="U3382" t="str">
        <f>TEXT((A3382), "MMM _ YYYY")</f>
        <v>Apr  2016</v>
      </c>
      <c r="V3382" t="str">
        <f>TEXT((A3382),"YYYY")</f>
        <v>2016</v>
      </c>
      <c r="W3382" s="1">
        <v>0.2631</v>
      </c>
      <c r="X3382" s="2">
        <f>E3382*W3382</f>
        <v>56.090288999999999</v>
      </c>
      <c r="Y3382" s="2">
        <f>MAX((X3382-O3382),0)</f>
        <v>5.9002890000000008</v>
      </c>
    </row>
    <row r="3383" spans="1:25" x14ac:dyDescent="0.3">
      <c r="A3383" s="3">
        <v>42464</v>
      </c>
      <c r="B3383" t="s">
        <v>382</v>
      </c>
      <c r="C3383" t="s">
        <v>255</v>
      </c>
      <c r="D3383">
        <v>34</v>
      </c>
      <c r="E3383">
        <v>51.18</v>
      </c>
      <c r="F3383">
        <v>1740.12</v>
      </c>
      <c r="G3383" t="s">
        <v>26</v>
      </c>
      <c r="H3383" t="s">
        <v>84</v>
      </c>
      <c r="I3383" t="s">
        <v>382</v>
      </c>
      <c r="J3383">
        <v>95.7</v>
      </c>
      <c r="K3383">
        <v>11.64</v>
      </c>
      <c r="L3383">
        <v>4.18</v>
      </c>
      <c r="M3383">
        <v>4.8099999999999996</v>
      </c>
      <c r="N3383">
        <v>116.33</v>
      </c>
      <c r="O3383">
        <v>-65.150000000000006</v>
      </c>
      <c r="P3383" s="1">
        <f>O3383/E3383</f>
        <v>-1.2729581867917157</v>
      </c>
      <c r="Q3383">
        <f>E3383*D3383</f>
        <v>1740.12</v>
      </c>
      <c r="R3383">
        <f>O3383*D3383</f>
        <v>-2215.1000000000004</v>
      </c>
      <c r="S3383">
        <f>J3383+K3383+L3383+M3383</f>
        <v>116.33000000000001</v>
      </c>
      <c r="T3383" t="str">
        <f>IF(AND((D3383) &gt; 20, (P3383) &lt;0.1),"hvlm", "")</f>
        <v>hvlm</v>
      </c>
      <c r="U3383" t="str">
        <f>TEXT((A3383), "MMM _ YYYY")</f>
        <v>Apr  2016</v>
      </c>
      <c r="V3383" t="str">
        <f>TEXT((A3383),"YYYY")</f>
        <v>2016</v>
      </c>
      <c r="W3383" s="1">
        <v>0.2631</v>
      </c>
      <c r="X3383" s="2">
        <f>E3383*W3383</f>
        <v>13.465458</v>
      </c>
      <c r="Y3383" s="2">
        <f>MAX((X3383-O3383),0)</f>
        <v>78.615458000000004</v>
      </c>
    </row>
    <row r="3384" spans="1:25" x14ac:dyDescent="0.3">
      <c r="A3384" s="3">
        <v>42465</v>
      </c>
      <c r="B3384" t="s">
        <v>366</v>
      </c>
      <c r="C3384" t="s">
        <v>113</v>
      </c>
      <c r="D3384">
        <v>31</v>
      </c>
      <c r="E3384">
        <v>190.62</v>
      </c>
      <c r="F3384">
        <v>5909.22</v>
      </c>
      <c r="G3384" t="s">
        <v>105</v>
      </c>
      <c r="H3384" t="s">
        <v>5</v>
      </c>
      <c r="I3384" t="s">
        <v>366</v>
      </c>
      <c r="J3384">
        <v>66.790000000000006</v>
      </c>
      <c r="K3384">
        <v>14.12</v>
      </c>
      <c r="L3384">
        <v>6.7</v>
      </c>
      <c r="M3384">
        <v>4.13</v>
      </c>
      <c r="N3384">
        <v>91.74</v>
      </c>
      <c r="O3384">
        <v>98.88</v>
      </c>
      <c r="P3384" s="1">
        <f>O3384/E3384</f>
        <v>0.51872836008813339</v>
      </c>
      <c r="Q3384">
        <f>E3384*D3384</f>
        <v>5909.22</v>
      </c>
      <c r="R3384">
        <f>O3384*D3384</f>
        <v>3065.2799999999997</v>
      </c>
      <c r="S3384">
        <f>J3384+K3384+L3384+M3384</f>
        <v>91.740000000000009</v>
      </c>
      <c r="T3384" t="str">
        <f>IF(AND((D3384) &gt; 20, (P3384) &lt;0.1),"hvlm", "")</f>
        <v/>
      </c>
      <c r="U3384" t="str">
        <f>TEXT((A3384), "MMM _ YYYY")</f>
        <v>Apr  2016</v>
      </c>
      <c r="V3384" t="str">
        <f>TEXT((A3384),"YYYY")</f>
        <v>2016</v>
      </c>
      <c r="W3384" s="1">
        <v>0.2631</v>
      </c>
      <c r="X3384" s="2">
        <f>E3384*W3384</f>
        <v>50.152121999999999</v>
      </c>
      <c r="Y3384" s="2">
        <f>MAX((X3384-O3384),0)</f>
        <v>0</v>
      </c>
    </row>
    <row r="3385" spans="1:25" x14ac:dyDescent="0.3">
      <c r="A3385" s="3">
        <v>42466</v>
      </c>
      <c r="B3385" t="s">
        <v>281</v>
      </c>
      <c r="C3385" t="s">
        <v>85</v>
      </c>
      <c r="D3385">
        <v>29</v>
      </c>
      <c r="E3385">
        <v>87.01</v>
      </c>
      <c r="F3385">
        <v>2523.29</v>
      </c>
      <c r="G3385" t="s">
        <v>8</v>
      </c>
      <c r="H3385" t="s">
        <v>11</v>
      </c>
      <c r="I3385" t="s">
        <v>281</v>
      </c>
      <c r="J3385">
        <v>101.58</v>
      </c>
      <c r="K3385">
        <v>6.17</v>
      </c>
      <c r="L3385">
        <v>7.62</v>
      </c>
      <c r="M3385">
        <v>4</v>
      </c>
      <c r="N3385">
        <v>119.37</v>
      </c>
      <c r="O3385">
        <v>-32.36</v>
      </c>
      <c r="P3385" s="1">
        <f>O3385/E3385</f>
        <v>-0.37191127456614181</v>
      </c>
      <c r="Q3385">
        <f>E3385*D3385</f>
        <v>2523.29</v>
      </c>
      <c r="R3385">
        <f>O3385*D3385</f>
        <v>-938.43999999999994</v>
      </c>
      <c r="S3385">
        <f>J3385+K3385+L3385+M3385</f>
        <v>119.37</v>
      </c>
      <c r="T3385" t="str">
        <f>IF(AND((D3385) &gt; 20, (P3385) &lt;0.1),"hvlm", "")</f>
        <v>hvlm</v>
      </c>
      <c r="U3385" t="str">
        <f>TEXT((A3385), "MMM _ YYYY")</f>
        <v>Apr  2016</v>
      </c>
      <c r="V3385" t="str">
        <f>TEXT((A3385),"YYYY")</f>
        <v>2016</v>
      </c>
      <c r="W3385" s="1">
        <v>0.2631</v>
      </c>
      <c r="X3385" s="2">
        <f>E3385*W3385</f>
        <v>22.892331000000002</v>
      </c>
      <c r="Y3385" s="2">
        <f>MAX((X3385-O3385),0)</f>
        <v>55.252330999999998</v>
      </c>
    </row>
    <row r="3386" spans="1:25" x14ac:dyDescent="0.3">
      <c r="A3386" s="3">
        <v>42467</v>
      </c>
      <c r="B3386" t="s">
        <v>186</v>
      </c>
      <c r="C3386" t="s">
        <v>381</v>
      </c>
      <c r="D3386">
        <v>43</v>
      </c>
      <c r="E3386">
        <v>58.5</v>
      </c>
      <c r="F3386">
        <v>2515.5</v>
      </c>
      <c r="G3386" t="s">
        <v>134</v>
      </c>
      <c r="H3386" t="s">
        <v>5</v>
      </c>
      <c r="I3386" t="s">
        <v>186</v>
      </c>
      <c r="J3386">
        <v>160.63</v>
      </c>
      <c r="K3386">
        <v>14.82</v>
      </c>
      <c r="L3386">
        <v>8.09</v>
      </c>
      <c r="M3386">
        <v>3.66</v>
      </c>
      <c r="N3386">
        <v>187.2</v>
      </c>
      <c r="O3386">
        <v>-128.69999999999999</v>
      </c>
      <c r="P3386" s="1">
        <f>O3386/E3386</f>
        <v>-2.1999999999999997</v>
      </c>
      <c r="Q3386">
        <f>E3386*D3386</f>
        <v>2515.5</v>
      </c>
      <c r="R3386">
        <f>O3386*D3386</f>
        <v>-5534.0999999999995</v>
      </c>
      <c r="S3386">
        <f>J3386+K3386+L3386+M3386</f>
        <v>187.2</v>
      </c>
      <c r="T3386" t="str">
        <f>IF(AND((D3386) &gt; 20, (P3386) &lt;0.1),"hvlm", "")</f>
        <v>hvlm</v>
      </c>
      <c r="U3386" t="str">
        <f>TEXT((A3386), "MMM _ YYYY")</f>
        <v>Apr  2016</v>
      </c>
      <c r="V3386" t="str">
        <f>TEXT((A3386),"YYYY")</f>
        <v>2016</v>
      </c>
      <c r="W3386" s="1">
        <v>0.2631</v>
      </c>
      <c r="X3386" s="2">
        <f>E3386*W3386</f>
        <v>15.391349999999999</v>
      </c>
      <c r="Y3386" s="2">
        <f>MAX((X3386-O3386),0)</f>
        <v>144.09134999999998</v>
      </c>
    </row>
    <row r="3387" spans="1:25" x14ac:dyDescent="0.3">
      <c r="A3387" s="3">
        <v>42468</v>
      </c>
      <c r="B3387" t="s">
        <v>259</v>
      </c>
      <c r="C3387" t="s">
        <v>395</v>
      </c>
      <c r="D3387">
        <v>43</v>
      </c>
      <c r="E3387">
        <v>338.57</v>
      </c>
      <c r="F3387">
        <v>14558.51</v>
      </c>
      <c r="G3387" t="s">
        <v>8</v>
      </c>
      <c r="H3387" t="s">
        <v>5</v>
      </c>
      <c r="I3387" t="s">
        <v>259</v>
      </c>
      <c r="J3387">
        <v>195.16</v>
      </c>
      <c r="K3387">
        <v>3.33</v>
      </c>
      <c r="L3387">
        <v>9.66</v>
      </c>
      <c r="M3387">
        <v>3.38</v>
      </c>
      <c r="N3387">
        <v>211.53</v>
      </c>
      <c r="O3387">
        <v>127.04</v>
      </c>
      <c r="P3387" s="1">
        <f>O3387/E3387</f>
        <v>0.37522521192072544</v>
      </c>
      <c r="Q3387">
        <f>E3387*D3387</f>
        <v>14558.51</v>
      </c>
      <c r="R3387">
        <f>O3387*D3387</f>
        <v>5462.72</v>
      </c>
      <c r="S3387">
        <f>J3387+K3387+L3387+M3387</f>
        <v>211.53</v>
      </c>
      <c r="T3387" t="str">
        <f>IF(AND((D3387) &gt; 20, (P3387) &lt;0.1),"hvlm", "")</f>
        <v/>
      </c>
      <c r="U3387" t="str">
        <f>TEXT((A3387), "MMM _ YYYY")</f>
        <v>Apr  2016</v>
      </c>
      <c r="V3387" t="str">
        <f>TEXT((A3387),"YYYY")</f>
        <v>2016</v>
      </c>
      <c r="W3387" s="1">
        <v>0.2631</v>
      </c>
      <c r="X3387" s="2">
        <f>E3387*W3387</f>
        <v>89.077766999999994</v>
      </c>
      <c r="Y3387" s="2">
        <f>MAX((X3387-O3387),0)</f>
        <v>0</v>
      </c>
    </row>
    <row r="3388" spans="1:25" x14ac:dyDescent="0.3">
      <c r="A3388" s="3">
        <v>42469</v>
      </c>
      <c r="B3388" t="s">
        <v>77</v>
      </c>
      <c r="C3388" t="s">
        <v>265</v>
      </c>
      <c r="D3388">
        <v>11</v>
      </c>
      <c r="E3388">
        <v>370.69</v>
      </c>
      <c r="F3388">
        <v>4077.59</v>
      </c>
      <c r="G3388" t="s">
        <v>2</v>
      </c>
      <c r="H3388" t="s">
        <v>78</v>
      </c>
      <c r="I3388" t="s">
        <v>77</v>
      </c>
      <c r="J3388">
        <v>161.24</v>
      </c>
      <c r="K3388">
        <v>9.4499999999999993</v>
      </c>
      <c r="L3388">
        <v>9.6300000000000008</v>
      </c>
      <c r="M3388">
        <v>2.33</v>
      </c>
      <c r="N3388">
        <v>182.65</v>
      </c>
      <c r="O3388">
        <v>188.04</v>
      </c>
      <c r="P3388" s="1">
        <f>O3388/E3388</f>
        <v>0.50727022579513881</v>
      </c>
      <c r="Q3388">
        <f>E3388*D3388</f>
        <v>4077.59</v>
      </c>
      <c r="R3388">
        <f>O3388*D3388</f>
        <v>2068.44</v>
      </c>
      <c r="S3388">
        <f>J3388+K3388+L3388+M3388</f>
        <v>182.65</v>
      </c>
      <c r="T3388" t="str">
        <f>IF(AND((D3388) &gt; 20, (P3388) &lt;0.1),"hvlm", "")</f>
        <v/>
      </c>
      <c r="U3388" t="str">
        <f>TEXT((A3388), "MMM _ YYYY")</f>
        <v>Apr  2016</v>
      </c>
      <c r="V3388" t="str">
        <f>TEXT((A3388),"YYYY")</f>
        <v>2016</v>
      </c>
      <c r="W3388" s="1">
        <v>0.2631</v>
      </c>
      <c r="X3388" s="2">
        <f>E3388*W3388</f>
        <v>97.528538999999995</v>
      </c>
      <c r="Y3388" s="2">
        <f>MAX((X3388-O3388),0)</f>
        <v>0</v>
      </c>
    </row>
    <row r="3389" spans="1:25" x14ac:dyDescent="0.3">
      <c r="A3389" s="3">
        <v>42470</v>
      </c>
      <c r="B3389" t="s">
        <v>333</v>
      </c>
      <c r="C3389" t="s">
        <v>126</v>
      </c>
      <c r="D3389">
        <v>33</v>
      </c>
      <c r="E3389">
        <v>122.69</v>
      </c>
      <c r="F3389">
        <v>4048.77</v>
      </c>
      <c r="G3389" t="s">
        <v>31</v>
      </c>
      <c r="H3389" t="s">
        <v>174</v>
      </c>
      <c r="I3389" t="s">
        <v>333</v>
      </c>
      <c r="J3389">
        <v>125.33</v>
      </c>
      <c r="K3389">
        <v>13.8</v>
      </c>
      <c r="L3389">
        <v>9.11</v>
      </c>
      <c r="M3389">
        <v>0.55000000000000004</v>
      </c>
      <c r="N3389">
        <v>148.79</v>
      </c>
      <c r="O3389">
        <v>-26.1</v>
      </c>
      <c r="P3389" s="1">
        <f>O3389/E3389</f>
        <v>-0.21273127394245661</v>
      </c>
      <c r="Q3389">
        <f>E3389*D3389</f>
        <v>4048.77</v>
      </c>
      <c r="R3389">
        <f>O3389*D3389</f>
        <v>-861.30000000000007</v>
      </c>
      <c r="S3389">
        <f>J3389+K3389+L3389+M3389</f>
        <v>148.79000000000002</v>
      </c>
      <c r="T3389" t="str">
        <f>IF(AND((D3389) &gt; 20, (P3389) &lt;0.1),"hvlm", "")</f>
        <v>hvlm</v>
      </c>
      <c r="U3389" t="str">
        <f>TEXT((A3389), "MMM _ YYYY")</f>
        <v>Apr  2016</v>
      </c>
      <c r="V3389" t="str">
        <f>TEXT((A3389),"YYYY")</f>
        <v>2016</v>
      </c>
      <c r="W3389" s="1">
        <v>0.2631</v>
      </c>
      <c r="X3389" s="2">
        <f>E3389*W3389</f>
        <v>32.279738999999999</v>
      </c>
      <c r="Y3389" s="2">
        <f>MAX((X3389-O3389),0)</f>
        <v>58.379739000000001</v>
      </c>
    </row>
    <row r="3390" spans="1:25" x14ac:dyDescent="0.3">
      <c r="A3390" s="3">
        <v>42471</v>
      </c>
      <c r="B3390" t="s">
        <v>219</v>
      </c>
      <c r="C3390" t="s">
        <v>156</v>
      </c>
      <c r="D3390">
        <v>46</v>
      </c>
      <c r="E3390">
        <v>238.75</v>
      </c>
      <c r="F3390">
        <v>10982.5</v>
      </c>
      <c r="G3390" t="s">
        <v>8</v>
      </c>
      <c r="H3390" t="s">
        <v>30</v>
      </c>
      <c r="I3390" t="s">
        <v>219</v>
      </c>
      <c r="J3390">
        <v>95</v>
      </c>
      <c r="K3390">
        <v>3.8</v>
      </c>
      <c r="L3390">
        <v>8.43</v>
      </c>
      <c r="M3390">
        <v>4.9800000000000004</v>
      </c>
      <c r="N3390">
        <v>112.21</v>
      </c>
      <c r="O3390">
        <v>126.54</v>
      </c>
      <c r="P3390" s="1">
        <f>O3390/E3390</f>
        <v>0.53001047120418854</v>
      </c>
      <c r="Q3390">
        <f>E3390*D3390</f>
        <v>10982.5</v>
      </c>
      <c r="R3390">
        <f>O3390*D3390</f>
        <v>5820.84</v>
      </c>
      <c r="S3390">
        <f>J3390+K3390+L3390+M3390</f>
        <v>112.21</v>
      </c>
      <c r="T3390" t="str">
        <f>IF(AND((D3390) &gt; 20, (P3390) &lt;0.1),"hvlm", "")</f>
        <v/>
      </c>
      <c r="U3390" t="str">
        <f>TEXT((A3390), "MMM _ YYYY")</f>
        <v>Apr  2016</v>
      </c>
      <c r="V3390" t="str">
        <f>TEXT((A3390),"YYYY")</f>
        <v>2016</v>
      </c>
      <c r="W3390" s="1">
        <v>0.2631</v>
      </c>
      <c r="X3390" s="2">
        <f>E3390*W3390</f>
        <v>62.815125000000002</v>
      </c>
      <c r="Y3390" s="2">
        <f>MAX((X3390-O3390),0)</f>
        <v>0</v>
      </c>
    </row>
    <row r="3391" spans="1:25" x14ac:dyDescent="0.3">
      <c r="A3391" s="3">
        <v>42472</v>
      </c>
      <c r="B3391" t="s">
        <v>304</v>
      </c>
      <c r="C3391" t="s">
        <v>339</v>
      </c>
      <c r="D3391">
        <v>1</v>
      </c>
      <c r="E3391">
        <v>147.29</v>
      </c>
      <c r="F3391">
        <v>147.29</v>
      </c>
      <c r="G3391" t="s">
        <v>2</v>
      </c>
      <c r="H3391" t="s">
        <v>22</v>
      </c>
      <c r="I3391" t="s">
        <v>304</v>
      </c>
      <c r="J3391">
        <v>124.63</v>
      </c>
      <c r="K3391">
        <v>12.93</v>
      </c>
      <c r="L3391">
        <v>5.64</v>
      </c>
      <c r="M3391">
        <v>3.31</v>
      </c>
      <c r="N3391">
        <v>146.51</v>
      </c>
      <c r="O3391">
        <v>0.78000000000000103</v>
      </c>
      <c r="P3391" s="1">
        <f>O3391/E3391</f>
        <v>5.2956751985878273E-3</v>
      </c>
      <c r="Q3391">
        <f>E3391*D3391</f>
        <v>147.29</v>
      </c>
      <c r="R3391">
        <f>O3391*D3391</f>
        <v>0.78000000000000103</v>
      </c>
      <c r="S3391">
        <f>J3391+K3391+L3391+M3391</f>
        <v>146.51</v>
      </c>
      <c r="T3391" t="str">
        <f>IF(AND((D3391) &gt; 20, (P3391) &lt;0.1),"hvlm", "")</f>
        <v/>
      </c>
      <c r="U3391" t="str">
        <f>TEXT((A3391), "MMM _ YYYY")</f>
        <v>Apr  2016</v>
      </c>
      <c r="V3391" t="str">
        <f>TEXT((A3391),"YYYY")</f>
        <v>2016</v>
      </c>
      <c r="W3391" s="1">
        <v>0.2631</v>
      </c>
      <c r="X3391" s="2">
        <f>E3391*W3391</f>
        <v>38.751998999999998</v>
      </c>
      <c r="Y3391" s="2">
        <f>MAX((X3391-O3391),0)</f>
        <v>37.971998999999997</v>
      </c>
    </row>
    <row r="3392" spans="1:25" x14ac:dyDescent="0.3">
      <c r="A3392" s="3">
        <v>42473</v>
      </c>
      <c r="B3392" t="s">
        <v>209</v>
      </c>
      <c r="C3392" t="s">
        <v>364</v>
      </c>
      <c r="D3392">
        <v>21</v>
      </c>
      <c r="E3392">
        <v>222.75</v>
      </c>
      <c r="F3392">
        <v>4677.75</v>
      </c>
      <c r="G3392" t="s">
        <v>8</v>
      </c>
      <c r="H3392" t="s">
        <v>36</v>
      </c>
      <c r="I3392" t="s">
        <v>209</v>
      </c>
      <c r="J3392">
        <v>129.46</v>
      </c>
      <c r="K3392">
        <v>4.66</v>
      </c>
      <c r="L3392">
        <v>4.93</v>
      </c>
      <c r="M3392">
        <v>0.01</v>
      </c>
      <c r="N3392">
        <v>139.06</v>
      </c>
      <c r="O3392">
        <v>83.69</v>
      </c>
      <c r="P3392" s="1">
        <f>O3392/E3392</f>
        <v>0.37571268237934902</v>
      </c>
      <c r="Q3392">
        <f>E3392*D3392</f>
        <v>4677.75</v>
      </c>
      <c r="R3392">
        <f>O3392*D3392</f>
        <v>1757.49</v>
      </c>
      <c r="S3392">
        <f>J3392+K3392+L3392+M3392</f>
        <v>139.06</v>
      </c>
      <c r="T3392" t="str">
        <f>IF(AND((D3392) &gt; 20, (P3392) &lt;0.1),"hvlm", "")</f>
        <v/>
      </c>
      <c r="U3392" t="str">
        <f>TEXT((A3392), "MMM _ YYYY")</f>
        <v>Apr  2016</v>
      </c>
      <c r="V3392" t="str">
        <f>TEXT((A3392),"YYYY")</f>
        <v>2016</v>
      </c>
      <c r="W3392" s="1">
        <v>0.2631</v>
      </c>
      <c r="X3392" s="2">
        <f>E3392*W3392</f>
        <v>58.605525</v>
      </c>
      <c r="Y3392" s="2">
        <f>MAX((X3392-O3392),0)</f>
        <v>0</v>
      </c>
    </row>
    <row r="3393" spans="1:25" x14ac:dyDescent="0.3">
      <c r="A3393" s="3">
        <v>42474</v>
      </c>
      <c r="B3393" t="s">
        <v>386</v>
      </c>
      <c r="C3393" t="s">
        <v>49</v>
      </c>
      <c r="D3393">
        <v>23</v>
      </c>
      <c r="E3393">
        <v>202.82</v>
      </c>
      <c r="F3393">
        <v>4664.8599999999997</v>
      </c>
      <c r="G3393" t="s">
        <v>48</v>
      </c>
      <c r="H3393" t="s">
        <v>15</v>
      </c>
      <c r="I3393" t="s">
        <v>386</v>
      </c>
      <c r="J3393">
        <v>59.03</v>
      </c>
      <c r="K3393">
        <v>14.68</v>
      </c>
      <c r="L3393">
        <v>2.77</v>
      </c>
      <c r="M3393">
        <v>1.29</v>
      </c>
      <c r="N3393">
        <v>77.77</v>
      </c>
      <c r="O3393">
        <v>125.05</v>
      </c>
      <c r="P3393" s="1">
        <f>O3393/E3393</f>
        <v>0.61655655260822406</v>
      </c>
      <c r="Q3393">
        <f>E3393*D3393</f>
        <v>4664.8599999999997</v>
      </c>
      <c r="R3393">
        <f>O3393*D3393</f>
        <v>2876.15</v>
      </c>
      <c r="S3393">
        <f>J3393+K3393+L3393+M3393</f>
        <v>77.77000000000001</v>
      </c>
      <c r="T3393" t="str">
        <f>IF(AND((D3393) &gt; 20, (P3393) &lt;0.1),"hvlm", "")</f>
        <v/>
      </c>
      <c r="U3393" t="str">
        <f>TEXT((A3393), "MMM _ YYYY")</f>
        <v>Apr  2016</v>
      </c>
      <c r="V3393" t="str">
        <f>TEXT((A3393),"YYYY")</f>
        <v>2016</v>
      </c>
      <c r="W3393" s="1">
        <v>0.2631</v>
      </c>
      <c r="X3393" s="2">
        <f>E3393*W3393</f>
        <v>53.361941999999999</v>
      </c>
      <c r="Y3393" s="2">
        <f>MAX((X3393-O3393),0)</f>
        <v>0</v>
      </c>
    </row>
    <row r="3394" spans="1:25" x14ac:dyDescent="0.3">
      <c r="A3394" s="3">
        <v>42475</v>
      </c>
      <c r="B3394" t="s">
        <v>159</v>
      </c>
      <c r="C3394" t="s">
        <v>113</v>
      </c>
      <c r="D3394">
        <v>9</v>
      </c>
      <c r="E3394">
        <v>144.16999999999999</v>
      </c>
      <c r="F3394">
        <v>1297.53</v>
      </c>
      <c r="G3394" t="s">
        <v>105</v>
      </c>
      <c r="H3394" t="s">
        <v>64</v>
      </c>
      <c r="I3394" t="s">
        <v>159</v>
      </c>
      <c r="J3394">
        <v>154.97999999999999</v>
      </c>
      <c r="K3394">
        <v>5.0599999999999996</v>
      </c>
      <c r="L3394">
        <v>4.8</v>
      </c>
      <c r="M3394">
        <v>2.66</v>
      </c>
      <c r="N3394">
        <v>167.5</v>
      </c>
      <c r="O3394">
        <v>-23.33</v>
      </c>
      <c r="P3394" s="1">
        <f>O3394/E3394</f>
        <v>-0.16182284802663521</v>
      </c>
      <c r="Q3394">
        <f>E3394*D3394</f>
        <v>1297.53</v>
      </c>
      <c r="R3394">
        <f>O3394*D3394</f>
        <v>-209.96999999999997</v>
      </c>
      <c r="S3394">
        <f>J3394+K3394+L3394+M3394</f>
        <v>167.5</v>
      </c>
      <c r="T3394" t="str">
        <f>IF(AND((D3394) &gt; 20, (P3394) &lt;0.1),"hvlm", "")</f>
        <v/>
      </c>
      <c r="U3394" t="str">
        <f>TEXT((A3394), "MMM _ YYYY")</f>
        <v>Apr  2016</v>
      </c>
      <c r="V3394" t="str">
        <f>TEXT((A3394),"YYYY")</f>
        <v>2016</v>
      </c>
      <c r="W3394" s="1">
        <v>0.2631</v>
      </c>
      <c r="X3394" s="2">
        <f>E3394*W3394</f>
        <v>37.931126999999996</v>
      </c>
      <c r="Y3394" s="2">
        <f>MAX((X3394-O3394),0)</f>
        <v>61.261126999999995</v>
      </c>
    </row>
    <row r="3395" spans="1:25" x14ac:dyDescent="0.3">
      <c r="A3395" s="3">
        <v>42476</v>
      </c>
      <c r="B3395" t="s">
        <v>368</v>
      </c>
      <c r="C3395" t="s">
        <v>335</v>
      </c>
      <c r="D3395">
        <v>1</v>
      </c>
      <c r="E3395">
        <v>295.14</v>
      </c>
      <c r="F3395">
        <v>295.14</v>
      </c>
      <c r="G3395" t="s">
        <v>87</v>
      </c>
      <c r="H3395" t="s">
        <v>11</v>
      </c>
      <c r="I3395" t="s">
        <v>368</v>
      </c>
      <c r="J3395">
        <v>23.99</v>
      </c>
      <c r="K3395">
        <v>8.91</v>
      </c>
      <c r="L3395">
        <v>3.37</v>
      </c>
      <c r="M3395">
        <v>4.34</v>
      </c>
      <c r="N3395">
        <v>40.61</v>
      </c>
      <c r="O3395">
        <v>254.53</v>
      </c>
      <c r="P3395" s="1">
        <f>O3395/E3395</f>
        <v>0.86240428271328862</v>
      </c>
      <c r="Q3395">
        <f>E3395*D3395</f>
        <v>295.14</v>
      </c>
      <c r="R3395">
        <f>O3395*D3395</f>
        <v>254.53</v>
      </c>
      <c r="S3395">
        <f>J3395+K3395+L3395+M3395</f>
        <v>40.61</v>
      </c>
      <c r="T3395" t="str">
        <f>IF(AND((D3395) &gt; 20, (P3395) &lt;0.1),"hvlm", "")</f>
        <v/>
      </c>
      <c r="U3395" t="str">
        <f>TEXT((A3395), "MMM _ YYYY")</f>
        <v>Apr  2016</v>
      </c>
      <c r="V3395" t="str">
        <f>TEXT((A3395),"YYYY")</f>
        <v>2016</v>
      </c>
      <c r="W3395" s="1">
        <v>0.2631</v>
      </c>
      <c r="X3395" s="2">
        <f>E3395*W3395</f>
        <v>77.651333999999991</v>
      </c>
      <c r="Y3395" s="2">
        <f>MAX((X3395-O3395),0)</f>
        <v>0</v>
      </c>
    </row>
    <row r="3396" spans="1:25" x14ac:dyDescent="0.3">
      <c r="A3396" s="3">
        <v>42477</v>
      </c>
      <c r="B3396" t="s">
        <v>386</v>
      </c>
      <c r="C3396" t="s">
        <v>231</v>
      </c>
      <c r="D3396">
        <v>21</v>
      </c>
      <c r="E3396">
        <v>94.27</v>
      </c>
      <c r="F3396">
        <v>1979.67</v>
      </c>
      <c r="G3396" t="s">
        <v>2</v>
      </c>
      <c r="H3396" t="s">
        <v>15</v>
      </c>
      <c r="I3396" t="s">
        <v>386</v>
      </c>
      <c r="J3396">
        <v>59.03</v>
      </c>
      <c r="K3396">
        <v>14.68</v>
      </c>
      <c r="L3396">
        <v>2.77</v>
      </c>
      <c r="M3396">
        <v>1.29</v>
      </c>
      <c r="N3396">
        <v>77.77</v>
      </c>
      <c r="O3396">
        <v>16.5</v>
      </c>
      <c r="P3396" s="1">
        <f>O3396/E3396</f>
        <v>0.1750291715285881</v>
      </c>
      <c r="Q3396">
        <f>E3396*D3396</f>
        <v>1979.6699999999998</v>
      </c>
      <c r="R3396">
        <f>O3396*D3396</f>
        <v>346.5</v>
      </c>
      <c r="S3396">
        <f>J3396+K3396+L3396+M3396</f>
        <v>77.77000000000001</v>
      </c>
      <c r="T3396" t="str">
        <f>IF(AND((D3396) &gt; 20, (P3396) &lt;0.1),"hvlm", "")</f>
        <v/>
      </c>
      <c r="U3396" t="str">
        <f>TEXT((A3396), "MMM _ YYYY")</f>
        <v>Apr  2016</v>
      </c>
      <c r="V3396" t="str">
        <f>TEXT((A3396),"YYYY")</f>
        <v>2016</v>
      </c>
      <c r="W3396" s="1">
        <v>0.2631</v>
      </c>
      <c r="X3396" s="2">
        <f>E3396*W3396</f>
        <v>24.802436999999998</v>
      </c>
      <c r="Y3396" s="2">
        <f>MAX((X3396-O3396),0)</f>
        <v>8.3024369999999976</v>
      </c>
    </row>
    <row r="3397" spans="1:25" x14ac:dyDescent="0.3">
      <c r="A3397" s="3">
        <v>42478</v>
      </c>
      <c r="B3397" t="s">
        <v>72</v>
      </c>
      <c r="C3397" t="s">
        <v>62</v>
      </c>
      <c r="D3397">
        <v>22</v>
      </c>
      <c r="E3397">
        <v>68.58</v>
      </c>
      <c r="F3397">
        <v>1508.76</v>
      </c>
      <c r="G3397" t="s">
        <v>61</v>
      </c>
      <c r="H3397" t="s">
        <v>36</v>
      </c>
      <c r="I3397" t="s">
        <v>72</v>
      </c>
      <c r="J3397">
        <v>92.94</v>
      </c>
      <c r="K3397">
        <v>6.39</v>
      </c>
      <c r="L3397">
        <v>4.4000000000000004</v>
      </c>
      <c r="M3397">
        <v>0.44</v>
      </c>
      <c r="N3397">
        <v>104.17</v>
      </c>
      <c r="O3397">
        <v>-35.590000000000003</v>
      </c>
      <c r="P3397" s="1">
        <f>O3397/E3397</f>
        <v>-0.5189559638378537</v>
      </c>
      <c r="Q3397">
        <f>E3397*D3397</f>
        <v>1508.76</v>
      </c>
      <c r="R3397">
        <f>O3397*D3397</f>
        <v>-782.98</v>
      </c>
      <c r="S3397">
        <f>J3397+K3397+L3397+M3397</f>
        <v>104.17</v>
      </c>
      <c r="T3397" t="str">
        <f>IF(AND((D3397) &gt; 20, (P3397) &lt;0.1),"hvlm", "")</f>
        <v>hvlm</v>
      </c>
      <c r="U3397" t="str">
        <f>TEXT((A3397), "MMM _ YYYY")</f>
        <v>Apr  2016</v>
      </c>
      <c r="V3397" t="str">
        <f>TEXT((A3397),"YYYY")</f>
        <v>2016</v>
      </c>
      <c r="W3397" s="1">
        <v>0.2631</v>
      </c>
      <c r="X3397" s="2">
        <f>E3397*W3397</f>
        <v>18.043398</v>
      </c>
      <c r="Y3397" s="2">
        <f>MAX((X3397-O3397),0)</f>
        <v>53.633398</v>
      </c>
    </row>
    <row r="3398" spans="1:25" x14ac:dyDescent="0.3">
      <c r="A3398" s="3">
        <v>42479</v>
      </c>
      <c r="B3398" t="s">
        <v>25</v>
      </c>
      <c r="C3398" t="s">
        <v>68</v>
      </c>
      <c r="D3398">
        <v>4</v>
      </c>
      <c r="E3398">
        <v>318.69</v>
      </c>
      <c r="F3398">
        <v>1274.76</v>
      </c>
      <c r="G3398" t="s">
        <v>56</v>
      </c>
      <c r="H3398" t="s">
        <v>11</v>
      </c>
      <c r="I3398" t="s">
        <v>25</v>
      </c>
      <c r="J3398">
        <v>112.1</v>
      </c>
      <c r="K3398">
        <v>6.32</v>
      </c>
      <c r="L3398">
        <v>1.4</v>
      </c>
      <c r="M3398">
        <v>4.13</v>
      </c>
      <c r="N3398">
        <v>123.95</v>
      </c>
      <c r="O3398">
        <v>194.74</v>
      </c>
      <c r="P3398" s="1">
        <f>O3398/E3398</f>
        <v>0.61106404342778253</v>
      </c>
      <c r="Q3398">
        <f>E3398*D3398</f>
        <v>1274.76</v>
      </c>
      <c r="R3398">
        <f>O3398*D3398</f>
        <v>778.96</v>
      </c>
      <c r="S3398">
        <f>J3398+K3398+L3398+M3398</f>
        <v>123.94999999999999</v>
      </c>
      <c r="T3398" t="str">
        <f>IF(AND((D3398) &gt; 20, (P3398) &lt;0.1),"hvlm", "")</f>
        <v/>
      </c>
      <c r="U3398" t="str">
        <f>TEXT((A3398), "MMM _ YYYY")</f>
        <v>Apr  2016</v>
      </c>
      <c r="V3398" t="str">
        <f>TEXT((A3398),"YYYY")</f>
        <v>2016</v>
      </c>
      <c r="W3398" s="1">
        <v>0.2631</v>
      </c>
      <c r="X3398" s="2">
        <f>E3398*W3398</f>
        <v>83.847339000000005</v>
      </c>
      <c r="Y3398" s="2">
        <f>MAX((X3398-O3398),0)</f>
        <v>0</v>
      </c>
    </row>
    <row r="3399" spans="1:25" x14ac:dyDescent="0.3">
      <c r="A3399" s="3">
        <v>42480</v>
      </c>
      <c r="B3399" t="s">
        <v>172</v>
      </c>
      <c r="C3399" t="s">
        <v>162</v>
      </c>
      <c r="D3399">
        <v>1</v>
      </c>
      <c r="E3399">
        <v>283.08</v>
      </c>
      <c r="F3399">
        <v>283.08</v>
      </c>
      <c r="G3399" t="s">
        <v>6</v>
      </c>
      <c r="H3399" t="s">
        <v>67</v>
      </c>
      <c r="I3399" t="s">
        <v>172</v>
      </c>
      <c r="J3399">
        <v>124.34</v>
      </c>
      <c r="K3399">
        <v>14.47</v>
      </c>
      <c r="L3399">
        <v>4.72</v>
      </c>
      <c r="M3399">
        <v>3.94</v>
      </c>
      <c r="N3399">
        <v>147.47</v>
      </c>
      <c r="O3399">
        <v>135.61000000000001</v>
      </c>
      <c r="P3399" s="1">
        <f>O3399/E3399</f>
        <v>0.47905185813197693</v>
      </c>
      <c r="Q3399">
        <f>E3399*D3399</f>
        <v>283.08</v>
      </c>
      <c r="R3399">
        <f>O3399*D3399</f>
        <v>135.61000000000001</v>
      </c>
      <c r="S3399">
        <f>J3399+K3399+L3399+M3399</f>
        <v>147.47</v>
      </c>
      <c r="T3399" t="str">
        <f>IF(AND((D3399) &gt; 20, (P3399) &lt;0.1),"hvlm", "")</f>
        <v/>
      </c>
      <c r="U3399" t="str">
        <f>TEXT((A3399), "MMM _ YYYY")</f>
        <v>Apr  2016</v>
      </c>
      <c r="V3399" t="str">
        <f>TEXT((A3399),"YYYY")</f>
        <v>2016</v>
      </c>
      <c r="W3399" s="1">
        <v>0.2631</v>
      </c>
      <c r="X3399" s="2">
        <f>E3399*W3399</f>
        <v>74.478347999999997</v>
      </c>
      <c r="Y3399" s="2">
        <f>MAX((X3399-O3399),0)</f>
        <v>0</v>
      </c>
    </row>
    <row r="3400" spans="1:25" x14ac:dyDescent="0.3">
      <c r="A3400" s="3">
        <v>42481</v>
      </c>
      <c r="B3400" t="s">
        <v>25</v>
      </c>
      <c r="C3400" t="s">
        <v>40</v>
      </c>
      <c r="D3400">
        <v>10</v>
      </c>
      <c r="E3400">
        <v>224.48</v>
      </c>
      <c r="F3400">
        <v>2244.8000000000002</v>
      </c>
      <c r="G3400" t="s">
        <v>23</v>
      </c>
      <c r="H3400" t="s">
        <v>11</v>
      </c>
      <c r="I3400" t="s">
        <v>25</v>
      </c>
      <c r="J3400">
        <v>112.1</v>
      </c>
      <c r="K3400">
        <v>6.32</v>
      </c>
      <c r="L3400">
        <v>1.4</v>
      </c>
      <c r="M3400">
        <v>4.13</v>
      </c>
      <c r="N3400">
        <v>123.95</v>
      </c>
      <c r="O3400">
        <v>100.53</v>
      </c>
      <c r="P3400" s="1">
        <f>O3400/E3400</f>
        <v>0.44783499643620817</v>
      </c>
      <c r="Q3400">
        <f>E3400*D3400</f>
        <v>2244.7999999999997</v>
      </c>
      <c r="R3400">
        <f>O3400*D3400</f>
        <v>1005.3</v>
      </c>
      <c r="S3400">
        <f>J3400+K3400+L3400+M3400</f>
        <v>123.94999999999999</v>
      </c>
      <c r="T3400" t="str">
        <f>IF(AND((D3400) &gt; 20, (P3400) &lt;0.1),"hvlm", "")</f>
        <v/>
      </c>
      <c r="U3400" t="str">
        <f>TEXT((A3400), "MMM _ YYYY")</f>
        <v>Apr  2016</v>
      </c>
      <c r="V3400" t="str">
        <f>TEXT((A3400),"YYYY")</f>
        <v>2016</v>
      </c>
      <c r="W3400" s="1">
        <v>0.2631</v>
      </c>
      <c r="X3400" s="2">
        <f>E3400*W3400</f>
        <v>59.060687999999999</v>
      </c>
      <c r="Y3400" s="2">
        <f>MAX((X3400-O3400),0)</f>
        <v>0</v>
      </c>
    </row>
    <row r="3401" spans="1:25" x14ac:dyDescent="0.3">
      <c r="A3401" s="3">
        <v>42482</v>
      </c>
      <c r="B3401" t="s">
        <v>319</v>
      </c>
      <c r="C3401" t="s">
        <v>9</v>
      </c>
      <c r="D3401">
        <v>15</v>
      </c>
      <c r="E3401">
        <v>213.73</v>
      </c>
      <c r="F3401">
        <v>3205.95</v>
      </c>
      <c r="G3401" t="s">
        <v>8</v>
      </c>
      <c r="H3401" t="s">
        <v>22</v>
      </c>
      <c r="I3401" t="s">
        <v>319</v>
      </c>
      <c r="J3401">
        <v>49.92</v>
      </c>
      <c r="K3401">
        <v>2.0699999999999998</v>
      </c>
      <c r="L3401">
        <v>3.28</v>
      </c>
      <c r="M3401">
        <v>3.99</v>
      </c>
      <c r="N3401">
        <v>59.26</v>
      </c>
      <c r="O3401">
        <v>154.47</v>
      </c>
      <c r="P3401" s="1">
        <f>O3401/E3401</f>
        <v>0.72273429092780617</v>
      </c>
      <c r="Q3401">
        <f>E3401*D3401</f>
        <v>3205.95</v>
      </c>
      <c r="R3401">
        <f>O3401*D3401</f>
        <v>2317.0500000000002</v>
      </c>
      <c r="S3401">
        <f>J3401+K3401+L3401+M3401</f>
        <v>59.260000000000005</v>
      </c>
      <c r="T3401" t="str">
        <f>IF(AND((D3401) &gt; 20, (P3401) &lt;0.1),"hvlm", "")</f>
        <v/>
      </c>
      <c r="U3401" t="str">
        <f>TEXT((A3401), "MMM _ YYYY")</f>
        <v>Apr  2016</v>
      </c>
      <c r="V3401" t="str">
        <f>TEXT((A3401),"YYYY")</f>
        <v>2016</v>
      </c>
      <c r="W3401" s="1">
        <v>0.2631</v>
      </c>
      <c r="X3401" s="2">
        <f>E3401*W3401</f>
        <v>56.232362999999999</v>
      </c>
      <c r="Y3401" s="2">
        <f>MAX((X3401-O3401),0)</f>
        <v>0</v>
      </c>
    </row>
    <row r="3402" spans="1:25" x14ac:dyDescent="0.3">
      <c r="A3402" s="3">
        <v>42483</v>
      </c>
      <c r="B3402" t="s">
        <v>344</v>
      </c>
      <c r="C3402" t="s">
        <v>255</v>
      </c>
      <c r="D3402">
        <v>36</v>
      </c>
      <c r="E3402">
        <v>224.09</v>
      </c>
      <c r="F3402">
        <v>8067.24</v>
      </c>
      <c r="G3402" t="s">
        <v>26</v>
      </c>
      <c r="H3402" t="s">
        <v>193</v>
      </c>
      <c r="I3402" t="s">
        <v>344</v>
      </c>
      <c r="J3402">
        <v>109.67</v>
      </c>
      <c r="K3402">
        <v>2.87</v>
      </c>
      <c r="L3402">
        <v>3.4</v>
      </c>
      <c r="M3402">
        <v>1.23</v>
      </c>
      <c r="N3402">
        <v>117.17</v>
      </c>
      <c r="O3402">
        <v>106.92</v>
      </c>
      <c r="P3402" s="1">
        <f>O3402/E3402</f>
        <v>0.4771297246641974</v>
      </c>
      <c r="Q3402">
        <f>E3402*D3402</f>
        <v>8067.24</v>
      </c>
      <c r="R3402">
        <f>O3402*D3402</f>
        <v>3849.12</v>
      </c>
      <c r="S3402">
        <f>J3402+K3402+L3402+M3402</f>
        <v>117.17000000000002</v>
      </c>
      <c r="T3402" t="str">
        <f>IF(AND((D3402) &gt; 20, (P3402) &lt;0.1),"hvlm", "")</f>
        <v/>
      </c>
      <c r="U3402" t="str">
        <f>TEXT((A3402), "MMM _ YYYY")</f>
        <v>Apr  2016</v>
      </c>
      <c r="V3402" t="str">
        <f>TEXT((A3402),"YYYY")</f>
        <v>2016</v>
      </c>
      <c r="W3402" s="1">
        <v>0.2631</v>
      </c>
      <c r="X3402" s="2">
        <f>E3402*W3402</f>
        <v>58.958078999999998</v>
      </c>
      <c r="Y3402" s="2">
        <f>MAX((X3402-O3402),0)</f>
        <v>0</v>
      </c>
    </row>
    <row r="3403" spans="1:25" x14ac:dyDescent="0.3">
      <c r="A3403" s="3">
        <v>42484</v>
      </c>
      <c r="B3403" t="s">
        <v>124</v>
      </c>
      <c r="C3403" t="s">
        <v>44</v>
      </c>
      <c r="D3403">
        <v>29</v>
      </c>
      <c r="E3403">
        <v>202.96</v>
      </c>
      <c r="F3403">
        <v>5885.84</v>
      </c>
      <c r="G3403" t="s">
        <v>8</v>
      </c>
      <c r="H3403" t="s">
        <v>22</v>
      </c>
      <c r="I3403" t="s">
        <v>124</v>
      </c>
      <c r="J3403">
        <v>52.41</v>
      </c>
      <c r="K3403">
        <v>3.81</v>
      </c>
      <c r="L3403">
        <v>9.7100000000000009</v>
      </c>
      <c r="M3403">
        <v>2.37</v>
      </c>
      <c r="N3403">
        <v>68.3</v>
      </c>
      <c r="O3403">
        <v>134.66</v>
      </c>
      <c r="P3403" s="1">
        <f>O3403/E3403</f>
        <v>0.66348048876625931</v>
      </c>
      <c r="Q3403">
        <f>E3403*D3403</f>
        <v>5885.84</v>
      </c>
      <c r="R3403">
        <f>O3403*D3403</f>
        <v>3905.14</v>
      </c>
      <c r="S3403">
        <f>J3403+K3403+L3403+M3403</f>
        <v>68.300000000000011</v>
      </c>
      <c r="T3403" t="str">
        <f>IF(AND((D3403) &gt; 20, (P3403) &lt;0.1),"hvlm", "")</f>
        <v/>
      </c>
      <c r="U3403" t="str">
        <f>TEXT((A3403), "MMM _ YYYY")</f>
        <v>Apr  2016</v>
      </c>
      <c r="V3403" t="str">
        <f>TEXT((A3403),"YYYY")</f>
        <v>2016</v>
      </c>
      <c r="W3403" s="1">
        <v>0.2631</v>
      </c>
      <c r="X3403" s="2">
        <f>E3403*W3403</f>
        <v>53.398776000000005</v>
      </c>
      <c r="Y3403" s="2">
        <f>MAX((X3403-O3403),0)</f>
        <v>0</v>
      </c>
    </row>
    <row r="3404" spans="1:25" x14ac:dyDescent="0.3">
      <c r="A3404" s="3">
        <v>42485</v>
      </c>
      <c r="B3404" t="s">
        <v>133</v>
      </c>
      <c r="C3404" t="s">
        <v>111</v>
      </c>
      <c r="D3404">
        <v>46</v>
      </c>
      <c r="E3404">
        <v>187.51</v>
      </c>
      <c r="F3404">
        <v>8625.4599999999991</v>
      </c>
      <c r="G3404" t="s">
        <v>110</v>
      </c>
      <c r="H3404" t="s">
        <v>55</v>
      </c>
      <c r="I3404" t="s">
        <v>133</v>
      </c>
      <c r="J3404">
        <v>145.58000000000001</v>
      </c>
      <c r="K3404">
        <v>9.02</v>
      </c>
      <c r="L3404">
        <v>5.86</v>
      </c>
      <c r="M3404">
        <v>0.05</v>
      </c>
      <c r="N3404">
        <v>160.51</v>
      </c>
      <c r="O3404">
        <v>27</v>
      </c>
      <c r="P3404" s="1">
        <f>O3404/E3404</f>
        <v>0.14399232040957816</v>
      </c>
      <c r="Q3404">
        <f>E3404*D3404</f>
        <v>8625.4599999999991</v>
      </c>
      <c r="R3404">
        <f>O3404*D3404</f>
        <v>1242</v>
      </c>
      <c r="S3404">
        <f>J3404+K3404+L3404+M3404</f>
        <v>160.51000000000005</v>
      </c>
      <c r="T3404" t="str">
        <f>IF(AND((D3404) &gt; 20, (P3404) &lt;0.1),"hvlm", "")</f>
        <v/>
      </c>
      <c r="U3404" t="str">
        <f>TEXT((A3404), "MMM _ YYYY")</f>
        <v>Apr  2016</v>
      </c>
      <c r="V3404" t="str">
        <f>TEXT((A3404),"YYYY")</f>
        <v>2016</v>
      </c>
      <c r="W3404" s="1">
        <v>0.2631</v>
      </c>
      <c r="X3404" s="2">
        <f>E3404*W3404</f>
        <v>49.333880999999998</v>
      </c>
      <c r="Y3404" s="2">
        <f>MAX((X3404-O3404),0)</f>
        <v>22.333880999999998</v>
      </c>
    </row>
    <row r="3405" spans="1:25" x14ac:dyDescent="0.3">
      <c r="A3405" s="3">
        <v>42486</v>
      </c>
      <c r="B3405" t="s">
        <v>195</v>
      </c>
      <c r="C3405" t="s">
        <v>337</v>
      </c>
      <c r="D3405">
        <v>5</v>
      </c>
      <c r="E3405">
        <v>224.89</v>
      </c>
      <c r="F3405">
        <v>1124.45</v>
      </c>
      <c r="G3405" t="s">
        <v>26</v>
      </c>
      <c r="H3405" t="s">
        <v>39</v>
      </c>
      <c r="I3405" t="s">
        <v>195</v>
      </c>
      <c r="J3405">
        <v>36.380000000000003</v>
      </c>
      <c r="K3405">
        <v>11.81</v>
      </c>
      <c r="L3405">
        <v>6.49</v>
      </c>
      <c r="M3405">
        <v>1.29</v>
      </c>
      <c r="N3405">
        <v>55.97</v>
      </c>
      <c r="O3405">
        <v>168.92</v>
      </c>
      <c r="P3405" s="1">
        <f>O3405/E3405</f>
        <v>0.75112277113255366</v>
      </c>
      <c r="Q3405">
        <f>E3405*D3405</f>
        <v>1124.4499999999998</v>
      </c>
      <c r="R3405">
        <f>O3405*D3405</f>
        <v>844.59999999999991</v>
      </c>
      <c r="S3405">
        <f>J3405+K3405+L3405+M3405</f>
        <v>55.970000000000006</v>
      </c>
      <c r="T3405" t="str">
        <f>IF(AND((D3405) &gt; 20, (P3405) &lt;0.1),"hvlm", "")</f>
        <v/>
      </c>
      <c r="U3405" t="str">
        <f>TEXT((A3405), "MMM _ YYYY")</f>
        <v>Apr  2016</v>
      </c>
      <c r="V3405" t="str">
        <f>TEXT((A3405),"YYYY")</f>
        <v>2016</v>
      </c>
      <c r="W3405" s="1">
        <v>0.2631</v>
      </c>
      <c r="X3405" s="2">
        <f>E3405*W3405</f>
        <v>59.168558999999995</v>
      </c>
      <c r="Y3405" s="2">
        <f>MAX((X3405-O3405),0)</f>
        <v>0</v>
      </c>
    </row>
    <row r="3406" spans="1:25" x14ac:dyDescent="0.3">
      <c r="A3406" s="3">
        <v>42487</v>
      </c>
      <c r="B3406" t="s">
        <v>58</v>
      </c>
      <c r="C3406" t="s">
        <v>255</v>
      </c>
      <c r="D3406">
        <v>29</v>
      </c>
      <c r="E3406">
        <v>234.98</v>
      </c>
      <c r="F3406">
        <v>6814.42</v>
      </c>
      <c r="G3406" t="s">
        <v>26</v>
      </c>
      <c r="H3406" t="s">
        <v>30</v>
      </c>
      <c r="I3406" t="s">
        <v>58</v>
      </c>
      <c r="J3406">
        <v>69.45</v>
      </c>
      <c r="K3406">
        <v>10.11</v>
      </c>
      <c r="L3406">
        <v>1.6</v>
      </c>
      <c r="M3406">
        <v>2.86</v>
      </c>
      <c r="N3406">
        <v>84.02</v>
      </c>
      <c r="O3406">
        <v>150.96</v>
      </c>
      <c r="P3406" s="1">
        <f>O3406/E3406</f>
        <v>0.64243765426844845</v>
      </c>
      <c r="Q3406">
        <f>E3406*D3406</f>
        <v>6814.42</v>
      </c>
      <c r="R3406">
        <f>O3406*D3406</f>
        <v>4377.84</v>
      </c>
      <c r="S3406">
        <f>J3406+K3406+L3406+M3406</f>
        <v>84.02</v>
      </c>
      <c r="T3406" t="str">
        <f>IF(AND((D3406) &gt; 20, (P3406) &lt;0.1),"hvlm", "")</f>
        <v/>
      </c>
      <c r="U3406" t="str">
        <f>TEXT((A3406), "MMM _ YYYY")</f>
        <v>Apr  2016</v>
      </c>
      <c r="V3406" t="str">
        <f>TEXT((A3406),"YYYY")</f>
        <v>2016</v>
      </c>
      <c r="W3406" s="1">
        <v>0.2631</v>
      </c>
      <c r="X3406" s="2">
        <f>E3406*W3406</f>
        <v>61.823237999999996</v>
      </c>
      <c r="Y3406" s="2">
        <f>MAX((X3406-O3406),0)</f>
        <v>0</v>
      </c>
    </row>
    <row r="3407" spans="1:25" x14ac:dyDescent="0.3">
      <c r="A3407" s="3">
        <v>42488</v>
      </c>
      <c r="B3407" t="s">
        <v>287</v>
      </c>
      <c r="C3407" t="s">
        <v>251</v>
      </c>
      <c r="D3407">
        <v>47</v>
      </c>
      <c r="E3407">
        <v>292.17</v>
      </c>
      <c r="F3407">
        <v>13731.99</v>
      </c>
      <c r="G3407" t="s">
        <v>26</v>
      </c>
      <c r="H3407" t="s">
        <v>43</v>
      </c>
      <c r="I3407" t="s">
        <v>287</v>
      </c>
      <c r="J3407">
        <v>33.56</v>
      </c>
      <c r="K3407">
        <v>12.39</v>
      </c>
      <c r="L3407">
        <v>4.62</v>
      </c>
      <c r="M3407">
        <v>0.03</v>
      </c>
      <c r="N3407">
        <v>50.6</v>
      </c>
      <c r="O3407">
        <v>241.57</v>
      </c>
      <c r="P3407" s="1">
        <f>O3407/E3407</f>
        <v>0.82681315672382505</v>
      </c>
      <c r="Q3407">
        <f>E3407*D3407</f>
        <v>13731.990000000002</v>
      </c>
      <c r="R3407">
        <f>O3407*D3407</f>
        <v>11353.789999999999</v>
      </c>
      <c r="S3407">
        <f>J3407+K3407+L3407+M3407</f>
        <v>50.6</v>
      </c>
      <c r="T3407" t="str">
        <f>IF(AND((D3407) &gt; 20, (P3407) &lt;0.1),"hvlm", "")</f>
        <v/>
      </c>
      <c r="U3407" t="str">
        <f>TEXT((A3407), "MMM _ YYYY")</f>
        <v>Apr  2016</v>
      </c>
      <c r="V3407" t="str">
        <f>TEXT((A3407),"YYYY")</f>
        <v>2016</v>
      </c>
      <c r="W3407" s="1">
        <v>0.2631</v>
      </c>
      <c r="X3407" s="2">
        <f>E3407*W3407</f>
        <v>76.869927000000004</v>
      </c>
      <c r="Y3407" s="2">
        <f>MAX((X3407-O3407),0)</f>
        <v>0</v>
      </c>
    </row>
    <row r="3408" spans="1:25" x14ac:dyDescent="0.3">
      <c r="A3408" s="3">
        <v>42489</v>
      </c>
      <c r="B3408" t="s">
        <v>311</v>
      </c>
      <c r="C3408" t="s">
        <v>59</v>
      </c>
      <c r="D3408">
        <v>47</v>
      </c>
      <c r="E3408">
        <v>298.92</v>
      </c>
      <c r="F3408">
        <v>14049.24</v>
      </c>
      <c r="G3408" t="s">
        <v>56</v>
      </c>
      <c r="H3408" t="s">
        <v>19</v>
      </c>
      <c r="I3408" t="s">
        <v>311</v>
      </c>
      <c r="J3408">
        <v>170.65</v>
      </c>
      <c r="K3408">
        <v>12.98</v>
      </c>
      <c r="L3408">
        <v>9.2100000000000009</v>
      </c>
      <c r="M3408">
        <v>1.82</v>
      </c>
      <c r="N3408">
        <v>194.66</v>
      </c>
      <c r="O3408">
        <v>104.26</v>
      </c>
      <c r="P3408" s="1">
        <f>O3408/E3408</f>
        <v>0.3487889736384317</v>
      </c>
      <c r="Q3408">
        <f>E3408*D3408</f>
        <v>14049.240000000002</v>
      </c>
      <c r="R3408">
        <f>O3408*D3408</f>
        <v>4900.22</v>
      </c>
      <c r="S3408">
        <f>J3408+K3408+L3408+M3408</f>
        <v>194.66</v>
      </c>
      <c r="T3408" t="str">
        <f>IF(AND((D3408) &gt; 20, (P3408) &lt;0.1),"hvlm", "")</f>
        <v/>
      </c>
      <c r="U3408" t="str">
        <f>TEXT((A3408), "MMM _ YYYY")</f>
        <v>Apr  2016</v>
      </c>
      <c r="V3408" t="str">
        <f>TEXT((A3408),"YYYY")</f>
        <v>2016</v>
      </c>
      <c r="W3408" s="1">
        <v>0.2631</v>
      </c>
      <c r="X3408" s="2">
        <f>E3408*W3408</f>
        <v>78.645852000000005</v>
      </c>
      <c r="Y3408" s="2">
        <f>MAX((X3408-O3408),0)</f>
        <v>0</v>
      </c>
    </row>
    <row r="3409" spans="1:25" x14ac:dyDescent="0.3">
      <c r="A3409" s="3">
        <v>42490</v>
      </c>
      <c r="B3409" t="s">
        <v>199</v>
      </c>
      <c r="C3409" t="s">
        <v>65</v>
      </c>
      <c r="D3409">
        <v>27</v>
      </c>
      <c r="E3409">
        <v>182.17</v>
      </c>
      <c r="F3409">
        <v>4918.59</v>
      </c>
      <c r="G3409" t="s">
        <v>48</v>
      </c>
      <c r="H3409" t="s">
        <v>80</v>
      </c>
      <c r="I3409" t="s">
        <v>199</v>
      </c>
      <c r="J3409">
        <v>114.25</v>
      </c>
      <c r="K3409">
        <v>8.5299999999999994</v>
      </c>
      <c r="L3409">
        <v>3.43</v>
      </c>
      <c r="M3409">
        <v>1.88</v>
      </c>
      <c r="N3409">
        <v>128.09</v>
      </c>
      <c r="O3409">
        <v>54.08</v>
      </c>
      <c r="P3409" s="1">
        <f>O3409/E3409</f>
        <v>0.29686556513147061</v>
      </c>
      <c r="Q3409">
        <f>E3409*D3409</f>
        <v>4918.5899999999992</v>
      </c>
      <c r="R3409">
        <f>O3409*D3409</f>
        <v>1460.1599999999999</v>
      </c>
      <c r="S3409">
        <f>J3409+K3409+L3409+M3409</f>
        <v>128.09</v>
      </c>
      <c r="T3409" t="str">
        <f>IF(AND((D3409) &gt; 20, (P3409) &lt;0.1),"hvlm", "")</f>
        <v/>
      </c>
      <c r="U3409" t="str">
        <f>TEXT((A3409), "MMM _ YYYY")</f>
        <v>Apr  2016</v>
      </c>
      <c r="V3409" t="str">
        <f>TEXT((A3409),"YYYY")</f>
        <v>2016</v>
      </c>
      <c r="W3409" s="1">
        <v>0.2631</v>
      </c>
      <c r="X3409" s="2">
        <f>E3409*W3409</f>
        <v>47.928926999999995</v>
      </c>
      <c r="Y3409" s="2">
        <f>MAX((X3409-O3409),0)</f>
        <v>0</v>
      </c>
    </row>
    <row r="3410" spans="1:25" x14ac:dyDescent="0.3">
      <c r="A3410" s="3">
        <v>42491</v>
      </c>
      <c r="B3410" t="s">
        <v>365</v>
      </c>
      <c r="C3410" t="s">
        <v>148</v>
      </c>
      <c r="D3410">
        <v>25</v>
      </c>
      <c r="E3410">
        <v>194.74</v>
      </c>
      <c r="F3410">
        <v>4868.5</v>
      </c>
      <c r="G3410" t="s">
        <v>16</v>
      </c>
      <c r="H3410" t="s">
        <v>19</v>
      </c>
      <c r="I3410" t="s">
        <v>365</v>
      </c>
      <c r="J3410">
        <v>197.35</v>
      </c>
      <c r="K3410">
        <v>14.13</v>
      </c>
      <c r="L3410">
        <v>8.02</v>
      </c>
      <c r="M3410">
        <v>1.36</v>
      </c>
      <c r="N3410">
        <v>220.86</v>
      </c>
      <c r="O3410">
        <v>-26.12</v>
      </c>
      <c r="P3410" s="1">
        <f>O3410/E3410</f>
        <v>-0.13412755468830234</v>
      </c>
      <c r="Q3410">
        <f>E3410*D3410</f>
        <v>4868.5</v>
      </c>
      <c r="R3410">
        <f>O3410*D3410</f>
        <v>-653</v>
      </c>
      <c r="S3410">
        <f>J3410+K3410+L3410+M3410</f>
        <v>220.86</v>
      </c>
      <c r="T3410" t="str">
        <f>IF(AND((D3410) &gt; 20, (P3410) &lt;0.1),"hvlm", "")</f>
        <v>hvlm</v>
      </c>
      <c r="U3410" t="str">
        <f>TEXT((A3410), "MMM _ YYYY")</f>
        <v>May  2016</v>
      </c>
      <c r="V3410" t="str">
        <f>TEXT((A3410),"YYYY")</f>
        <v>2016</v>
      </c>
      <c r="W3410" s="1">
        <v>0.2631</v>
      </c>
      <c r="X3410" s="2">
        <f>E3410*W3410</f>
        <v>51.236094000000001</v>
      </c>
      <c r="Y3410" s="2">
        <f>MAX((X3410-O3410),0)</f>
        <v>77.356093999999999</v>
      </c>
    </row>
    <row r="3411" spans="1:25" x14ac:dyDescent="0.3">
      <c r="A3411" s="3">
        <v>42492</v>
      </c>
      <c r="B3411" t="s">
        <v>176</v>
      </c>
      <c r="C3411" t="s">
        <v>85</v>
      </c>
      <c r="D3411">
        <v>16</v>
      </c>
      <c r="E3411">
        <v>180.79</v>
      </c>
      <c r="F3411">
        <v>2892.64</v>
      </c>
      <c r="G3411" t="s">
        <v>8</v>
      </c>
      <c r="H3411" t="s">
        <v>99</v>
      </c>
      <c r="I3411" t="s">
        <v>176</v>
      </c>
      <c r="J3411">
        <v>35.909999999999997</v>
      </c>
      <c r="K3411">
        <v>11.02</v>
      </c>
      <c r="L3411">
        <v>8.5399999999999991</v>
      </c>
      <c r="M3411">
        <v>0.53</v>
      </c>
      <c r="N3411">
        <v>56</v>
      </c>
      <c r="O3411">
        <v>124.79</v>
      </c>
      <c r="P3411" s="1">
        <f>O3411/E3411</f>
        <v>0.69024835444438304</v>
      </c>
      <c r="Q3411">
        <f>E3411*D3411</f>
        <v>2892.64</v>
      </c>
      <c r="R3411">
        <f>O3411*D3411</f>
        <v>1996.64</v>
      </c>
      <c r="S3411">
        <f>J3411+K3411+L3411+M3411</f>
        <v>55.999999999999993</v>
      </c>
      <c r="T3411" t="str">
        <f>IF(AND((D3411) &gt; 20, (P3411) &lt;0.1),"hvlm", "")</f>
        <v/>
      </c>
      <c r="U3411" t="str">
        <f>TEXT((A3411), "MMM _ YYYY")</f>
        <v>May  2016</v>
      </c>
      <c r="V3411" t="str">
        <f>TEXT((A3411),"YYYY")</f>
        <v>2016</v>
      </c>
      <c r="W3411" s="1">
        <v>0.2631</v>
      </c>
      <c r="X3411" s="2">
        <f>E3411*W3411</f>
        <v>47.565849</v>
      </c>
      <c r="Y3411" s="2">
        <f>MAX((X3411-O3411),0)</f>
        <v>0</v>
      </c>
    </row>
    <row r="3412" spans="1:25" x14ac:dyDescent="0.3">
      <c r="A3412" s="3">
        <v>42493</v>
      </c>
      <c r="B3412" t="s">
        <v>155</v>
      </c>
      <c r="C3412" t="s">
        <v>244</v>
      </c>
      <c r="D3412">
        <v>16</v>
      </c>
      <c r="E3412">
        <v>237.79</v>
      </c>
      <c r="F3412">
        <v>3804.64</v>
      </c>
      <c r="G3412" t="s">
        <v>26</v>
      </c>
      <c r="H3412" t="s">
        <v>120</v>
      </c>
      <c r="I3412" t="s">
        <v>155</v>
      </c>
      <c r="J3412">
        <v>61.98</v>
      </c>
      <c r="K3412">
        <v>9.33</v>
      </c>
      <c r="L3412">
        <v>2.91</v>
      </c>
      <c r="M3412">
        <v>2.69</v>
      </c>
      <c r="N3412">
        <v>76.91</v>
      </c>
      <c r="O3412">
        <v>160.88</v>
      </c>
      <c r="P3412" s="1">
        <f>O3412/E3412</f>
        <v>0.67656335422011016</v>
      </c>
      <c r="Q3412">
        <f>E3412*D3412</f>
        <v>3804.64</v>
      </c>
      <c r="R3412">
        <f>O3412*D3412</f>
        <v>2574.08</v>
      </c>
      <c r="S3412">
        <f>J3412+K3412+L3412+M3412</f>
        <v>76.91</v>
      </c>
      <c r="T3412" t="str">
        <f>IF(AND((D3412) &gt; 20, (P3412) &lt;0.1),"hvlm", "")</f>
        <v/>
      </c>
      <c r="U3412" t="str">
        <f>TEXT((A3412), "MMM _ YYYY")</f>
        <v>May  2016</v>
      </c>
      <c r="V3412" t="str">
        <f>TEXT((A3412),"YYYY")</f>
        <v>2016</v>
      </c>
      <c r="W3412" s="1">
        <v>0.2631</v>
      </c>
      <c r="X3412" s="2">
        <f>E3412*W3412</f>
        <v>62.562548999999997</v>
      </c>
      <c r="Y3412" s="2">
        <f>MAX((X3412-O3412),0)</f>
        <v>0</v>
      </c>
    </row>
    <row r="3413" spans="1:25" x14ac:dyDescent="0.3">
      <c r="A3413" s="3">
        <v>42494</v>
      </c>
      <c r="B3413" t="s">
        <v>109</v>
      </c>
      <c r="C3413" t="s">
        <v>357</v>
      </c>
      <c r="D3413">
        <v>36</v>
      </c>
      <c r="E3413">
        <v>208.67</v>
      </c>
      <c r="F3413">
        <v>7512.12</v>
      </c>
      <c r="G3413" t="s">
        <v>2</v>
      </c>
      <c r="H3413" t="s">
        <v>1</v>
      </c>
      <c r="I3413" t="s">
        <v>109</v>
      </c>
      <c r="J3413">
        <v>50.54</v>
      </c>
      <c r="K3413">
        <v>11.57</v>
      </c>
      <c r="L3413">
        <v>9.66</v>
      </c>
      <c r="M3413">
        <v>4.1500000000000004</v>
      </c>
      <c r="N3413">
        <v>75.92</v>
      </c>
      <c r="O3413">
        <v>132.75</v>
      </c>
      <c r="P3413" s="1">
        <f>O3413/E3413</f>
        <v>0.6361719461350458</v>
      </c>
      <c r="Q3413">
        <f>E3413*D3413</f>
        <v>7512.12</v>
      </c>
      <c r="R3413">
        <f>O3413*D3413</f>
        <v>4779</v>
      </c>
      <c r="S3413">
        <f>J3413+K3413+L3413+M3413</f>
        <v>75.92</v>
      </c>
      <c r="T3413" t="str">
        <f>IF(AND((D3413) &gt; 20, (P3413) &lt;0.1),"hvlm", "")</f>
        <v/>
      </c>
      <c r="U3413" t="str">
        <f>TEXT((A3413), "MMM _ YYYY")</f>
        <v>May  2016</v>
      </c>
      <c r="V3413" t="str">
        <f>TEXT((A3413),"YYYY")</f>
        <v>2016</v>
      </c>
      <c r="W3413" s="1">
        <v>0.2631</v>
      </c>
      <c r="X3413" s="2">
        <f>E3413*W3413</f>
        <v>54.901076999999994</v>
      </c>
      <c r="Y3413" s="2">
        <f>MAX((X3413-O3413),0)</f>
        <v>0</v>
      </c>
    </row>
    <row r="3414" spans="1:25" x14ac:dyDescent="0.3">
      <c r="A3414" s="3">
        <v>42495</v>
      </c>
      <c r="B3414" t="s">
        <v>226</v>
      </c>
      <c r="C3414" t="s">
        <v>343</v>
      </c>
      <c r="D3414">
        <v>25</v>
      </c>
      <c r="E3414">
        <v>361.36</v>
      </c>
      <c r="F3414">
        <v>9034</v>
      </c>
      <c r="G3414" t="s">
        <v>6</v>
      </c>
      <c r="H3414" t="s">
        <v>101</v>
      </c>
      <c r="I3414" t="s">
        <v>226</v>
      </c>
      <c r="J3414">
        <v>167.92</v>
      </c>
      <c r="K3414">
        <v>2.2999999999999998</v>
      </c>
      <c r="L3414">
        <v>5.69</v>
      </c>
      <c r="M3414">
        <v>2.97</v>
      </c>
      <c r="N3414">
        <v>178.88</v>
      </c>
      <c r="O3414">
        <v>182.48</v>
      </c>
      <c r="P3414" s="1">
        <f>O3414/E3414</f>
        <v>0.50498118220057553</v>
      </c>
      <c r="Q3414">
        <f>E3414*D3414</f>
        <v>9034</v>
      </c>
      <c r="R3414">
        <f>O3414*D3414</f>
        <v>4562</v>
      </c>
      <c r="S3414">
        <f>J3414+K3414+L3414+M3414</f>
        <v>178.88</v>
      </c>
      <c r="T3414" t="str">
        <f>IF(AND((D3414) &gt; 20, (P3414) &lt;0.1),"hvlm", "")</f>
        <v/>
      </c>
      <c r="U3414" t="str">
        <f>TEXT((A3414), "MMM _ YYYY")</f>
        <v>May  2016</v>
      </c>
      <c r="V3414" t="str">
        <f>TEXT((A3414),"YYYY")</f>
        <v>2016</v>
      </c>
      <c r="W3414" s="1">
        <v>0.2631</v>
      </c>
      <c r="X3414" s="2">
        <f>E3414*W3414</f>
        <v>95.073816000000008</v>
      </c>
      <c r="Y3414" s="2">
        <f>MAX((X3414-O3414),0)</f>
        <v>0</v>
      </c>
    </row>
    <row r="3415" spans="1:25" x14ac:dyDescent="0.3">
      <c r="A3415" s="3">
        <v>42496</v>
      </c>
      <c r="B3415" t="s">
        <v>47</v>
      </c>
      <c r="C3415" t="s">
        <v>225</v>
      </c>
      <c r="D3415">
        <v>41</v>
      </c>
      <c r="E3415">
        <v>293.73</v>
      </c>
      <c r="F3415">
        <v>12042.93</v>
      </c>
      <c r="G3415" t="s">
        <v>12</v>
      </c>
      <c r="H3415" t="s">
        <v>43</v>
      </c>
      <c r="I3415" t="s">
        <v>47</v>
      </c>
      <c r="J3415">
        <v>75.400000000000006</v>
      </c>
      <c r="K3415">
        <v>7.61</v>
      </c>
      <c r="L3415">
        <v>6.7</v>
      </c>
      <c r="M3415">
        <v>1.67</v>
      </c>
      <c r="N3415">
        <v>91.38</v>
      </c>
      <c r="O3415">
        <v>202.35</v>
      </c>
      <c r="P3415" s="1">
        <f>O3415/E3415</f>
        <v>0.68889796752119292</v>
      </c>
      <c r="Q3415">
        <f>E3415*D3415</f>
        <v>12042.93</v>
      </c>
      <c r="R3415">
        <f>O3415*D3415</f>
        <v>8296.35</v>
      </c>
      <c r="S3415">
        <f>J3415+K3415+L3415+M3415</f>
        <v>91.38000000000001</v>
      </c>
      <c r="T3415" t="str">
        <f>IF(AND((D3415) &gt; 20, (P3415) &lt;0.1),"hvlm", "")</f>
        <v/>
      </c>
      <c r="U3415" t="str">
        <f>TEXT((A3415), "MMM _ YYYY")</f>
        <v>May  2016</v>
      </c>
      <c r="V3415" t="str">
        <f>TEXT((A3415),"YYYY")</f>
        <v>2016</v>
      </c>
      <c r="W3415" s="1">
        <v>0.2631</v>
      </c>
      <c r="X3415" s="2">
        <f>E3415*W3415</f>
        <v>77.280363000000008</v>
      </c>
      <c r="Y3415" s="2">
        <f>MAX((X3415-O3415),0)</f>
        <v>0</v>
      </c>
    </row>
    <row r="3416" spans="1:25" x14ac:dyDescent="0.3">
      <c r="A3416" s="3">
        <v>42497</v>
      </c>
      <c r="B3416" t="s">
        <v>304</v>
      </c>
      <c r="C3416" t="s">
        <v>32</v>
      </c>
      <c r="D3416">
        <v>1</v>
      </c>
      <c r="E3416">
        <v>364.53</v>
      </c>
      <c r="F3416">
        <v>364.53</v>
      </c>
      <c r="G3416" t="s">
        <v>31</v>
      </c>
      <c r="H3416" t="s">
        <v>22</v>
      </c>
      <c r="I3416" t="s">
        <v>304</v>
      </c>
      <c r="J3416">
        <v>124.63</v>
      </c>
      <c r="K3416">
        <v>12.93</v>
      </c>
      <c r="L3416">
        <v>5.64</v>
      </c>
      <c r="M3416">
        <v>3.31</v>
      </c>
      <c r="N3416">
        <v>146.51</v>
      </c>
      <c r="O3416">
        <v>218.02</v>
      </c>
      <c r="P3416" s="1">
        <f>O3416/E3416</f>
        <v>0.59808520560722034</v>
      </c>
      <c r="Q3416">
        <f>E3416*D3416</f>
        <v>364.53</v>
      </c>
      <c r="R3416">
        <f>O3416*D3416</f>
        <v>218.02</v>
      </c>
      <c r="S3416">
        <f>J3416+K3416+L3416+M3416</f>
        <v>146.51</v>
      </c>
      <c r="T3416" t="str">
        <f>IF(AND((D3416) &gt; 20, (P3416) &lt;0.1),"hvlm", "")</f>
        <v/>
      </c>
      <c r="U3416" t="str">
        <f>TEXT((A3416), "MMM _ YYYY")</f>
        <v>May  2016</v>
      </c>
      <c r="V3416" t="str">
        <f>TEXT((A3416),"YYYY")</f>
        <v>2016</v>
      </c>
      <c r="W3416" s="1">
        <v>0.2631</v>
      </c>
      <c r="X3416" s="2">
        <f>E3416*W3416</f>
        <v>95.907843</v>
      </c>
      <c r="Y3416" s="2">
        <f>MAX((X3416-O3416),0)</f>
        <v>0</v>
      </c>
    </row>
    <row r="3417" spans="1:25" x14ac:dyDescent="0.3">
      <c r="A3417" s="3">
        <v>42498</v>
      </c>
      <c r="B3417" t="s">
        <v>129</v>
      </c>
      <c r="C3417" t="s">
        <v>211</v>
      </c>
      <c r="D3417">
        <v>5</v>
      </c>
      <c r="E3417">
        <v>298.2</v>
      </c>
      <c r="F3417">
        <v>1491</v>
      </c>
      <c r="G3417" t="s">
        <v>87</v>
      </c>
      <c r="H3417" t="s">
        <v>1</v>
      </c>
      <c r="I3417" t="s">
        <v>129</v>
      </c>
      <c r="J3417">
        <v>63.4</v>
      </c>
      <c r="K3417">
        <v>7.88</v>
      </c>
      <c r="L3417">
        <v>5.77</v>
      </c>
      <c r="M3417">
        <v>4.41</v>
      </c>
      <c r="N3417">
        <v>81.459999999999994</v>
      </c>
      <c r="O3417">
        <v>216.74</v>
      </c>
      <c r="P3417" s="1">
        <f>O3417/E3417</f>
        <v>0.72682763246143534</v>
      </c>
      <c r="Q3417">
        <f>E3417*D3417</f>
        <v>1491</v>
      </c>
      <c r="R3417">
        <f>O3417*D3417</f>
        <v>1083.7</v>
      </c>
      <c r="S3417">
        <f>J3417+K3417+L3417+M3417</f>
        <v>81.459999999999994</v>
      </c>
      <c r="T3417" t="str">
        <f>IF(AND((D3417) &gt; 20, (P3417) &lt;0.1),"hvlm", "")</f>
        <v/>
      </c>
      <c r="U3417" t="str">
        <f>TEXT((A3417), "MMM _ YYYY")</f>
        <v>May  2016</v>
      </c>
      <c r="V3417" t="str">
        <f>TEXT((A3417),"YYYY")</f>
        <v>2016</v>
      </c>
      <c r="W3417" s="1">
        <v>0.2631</v>
      </c>
      <c r="X3417" s="2">
        <f>E3417*W3417</f>
        <v>78.456419999999994</v>
      </c>
      <c r="Y3417" s="2">
        <f>MAX((X3417-O3417),0)</f>
        <v>0</v>
      </c>
    </row>
    <row r="3418" spans="1:25" x14ac:dyDescent="0.3">
      <c r="A3418" s="3">
        <v>42499</v>
      </c>
      <c r="B3418" t="s">
        <v>218</v>
      </c>
      <c r="C3418" t="s">
        <v>229</v>
      </c>
      <c r="D3418">
        <v>41</v>
      </c>
      <c r="E3418">
        <v>389.85</v>
      </c>
      <c r="F3418">
        <v>15983.85</v>
      </c>
      <c r="G3418" t="s">
        <v>16</v>
      </c>
      <c r="H3418" t="s">
        <v>174</v>
      </c>
      <c r="I3418" t="s">
        <v>218</v>
      </c>
      <c r="J3418">
        <v>30.42</v>
      </c>
      <c r="K3418">
        <v>4.67</v>
      </c>
      <c r="L3418">
        <v>8.25</v>
      </c>
      <c r="M3418">
        <v>0.32</v>
      </c>
      <c r="N3418">
        <v>43.66</v>
      </c>
      <c r="O3418">
        <v>346.19</v>
      </c>
      <c r="P3418" s="1">
        <f>O3418/E3418</f>
        <v>0.88800820828523785</v>
      </c>
      <c r="Q3418">
        <f>E3418*D3418</f>
        <v>15983.85</v>
      </c>
      <c r="R3418">
        <f>O3418*D3418</f>
        <v>14193.789999999999</v>
      </c>
      <c r="S3418">
        <f>J3418+K3418+L3418+M3418</f>
        <v>43.660000000000004</v>
      </c>
      <c r="T3418" t="str">
        <f>IF(AND((D3418) &gt; 20, (P3418) &lt;0.1),"hvlm", "")</f>
        <v/>
      </c>
      <c r="U3418" t="str">
        <f>TEXT((A3418), "MMM _ YYYY")</f>
        <v>May  2016</v>
      </c>
      <c r="V3418" t="str">
        <f>TEXT((A3418),"YYYY")</f>
        <v>2016</v>
      </c>
      <c r="W3418" s="1">
        <v>0.2631</v>
      </c>
      <c r="X3418" s="2">
        <f>E3418*W3418</f>
        <v>102.569535</v>
      </c>
      <c r="Y3418" s="2">
        <f>MAX((X3418-O3418),0)</f>
        <v>0</v>
      </c>
    </row>
    <row r="3419" spans="1:25" x14ac:dyDescent="0.3">
      <c r="A3419" s="3">
        <v>42500</v>
      </c>
      <c r="B3419" t="s">
        <v>54</v>
      </c>
      <c r="C3419" t="s">
        <v>278</v>
      </c>
      <c r="D3419">
        <v>20</v>
      </c>
      <c r="E3419">
        <v>272.51</v>
      </c>
      <c r="F3419">
        <v>5450.2</v>
      </c>
      <c r="G3419" t="s">
        <v>6</v>
      </c>
      <c r="H3419" t="s">
        <v>55</v>
      </c>
      <c r="I3419" t="s">
        <v>54</v>
      </c>
      <c r="J3419">
        <v>94.02</v>
      </c>
      <c r="K3419">
        <v>7.91</v>
      </c>
      <c r="L3419">
        <v>8.89</v>
      </c>
      <c r="M3419">
        <v>2.59</v>
      </c>
      <c r="N3419">
        <v>113.41</v>
      </c>
      <c r="O3419">
        <v>159.1</v>
      </c>
      <c r="P3419" s="1">
        <f>O3419/E3419</f>
        <v>0.58383178598950503</v>
      </c>
      <c r="Q3419">
        <f>E3419*D3419</f>
        <v>5450.2</v>
      </c>
      <c r="R3419">
        <f>O3419*D3419</f>
        <v>3182</v>
      </c>
      <c r="S3419">
        <f>J3419+K3419+L3419+M3419</f>
        <v>113.41</v>
      </c>
      <c r="T3419" t="str">
        <f>IF(AND((D3419) &gt; 20, (P3419) &lt;0.1),"hvlm", "")</f>
        <v/>
      </c>
      <c r="U3419" t="str">
        <f>TEXT((A3419), "MMM _ YYYY")</f>
        <v>May  2016</v>
      </c>
      <c r="V3419" t="str">
        <f>TEXT((A3419),"YYYY")</f>
        <v>2016</v>
      </c>
      <c r="W3419" s="1">
        <v>0.2631</v>
      </c>
      <c r="X3419" s="2">
        <f>E3419*W3419</f>
        <v>71.697380999999993</v>
      </c>
      <c r="Y3419" s="2">
        <f>MAX((X3419-O3419),0)</f>
        <v>0</v>
      </c>
    </row>
    <row r="3420" spans="1:25" x14ac:dyDescent="0.3">
      <c r="A3420" s="3">
        <v>42501</v>
      </c>
      <c r="B3420" t="s">
        <v>207</v>
      </c>
      <c r="C3420" t="s">
        <v>299</v>
      </c>
      <c r="D3420">
        <v>5</v>
      </c>
      <c r="E3420">
        <v>387.24</v>
      </c>
      <c r="F3420">
        <v>1936.2</v>
      </c>
      <c r="G3420" t="s">
        <v>23</v>
      </c>
      <c r="H3420" t="s">
        <v>193</v>
      </c>
      <c r="I3420" t="s">
        <v>207</v>
      </c>
      <c r="J3420">
        <v>87.81</v>
      </c>
      <c r="K3420">
        <v>14.88</v>
      </c>
      <c r="L3420">
        <v>2.0299999999999998</v>
      </c>
      <c r="M3420">
        <v>2.38</v>
      </c>
      <c r="N3420">
        <v>107.1</v>
      </c>
      <c r="O3420">
        <v>280.14</v>
      </c>
      <c r="P3420" s="1">
        <f>O3420/E3420</f>
        <v>0.72342733188720165</v>
      </c>
      <c r="Q3420">
        <f>E3420*D3420</f>
        <v>1936.2</v>
      </c>
      <c r="R3420">
        <f>O3420*D3420</f>
        <v>1400.6999999999998</v>
      </c>
      <c r="S3420">
        <f>J3420+K3420+L3420+M3420</f>
        <v>107.1</v>
      </c>
      <c r="T3420" t="str">
        <f>IF(AND((D3420) &gt; 20, (P3420) &lt;0.1),"hvlm", "")</f>
        <v/>
      </c>
      <c r="U3420" t="str">
        <f>TEXT((A3420), "MMM _ YYYY")</f>
        <v>May  2016</v>
      </c>
      <c r="V3420" t="str">
        <f>TEXT((A3420),"YYYY")</f>
        <v>2016</v>
      </c>
      <c r="W3420" s="1">
        <v>0.2631</v>
      </c>
      <c r="X3420" s="2">
        <f>E3420*W3420</f>
        <v>101.88284400000001</v>
      </c>
      <c r="Y3420" s="2">
        <f>MAX((X3420-O3420),0)</f>
        <v>0</v>
      </c>
    </row>
    <row r="3421" spans="1:25" x14ac:dyDescent="0.3">
      <c r="A3421" s="3">
        <v>42502</v>
      </c>
      <c r="B3421" t="s">
        <v>54</v>
      </c>
      <c r="C3421" t="s">
        <v>166</v>
      </c>
      <c r="D3421">
        <v>36</v>
      </c>
      <c r="E3421">
        <v>105.36</v>
      </c>
      <c r="F3421">
        <v>3792.96</v>
      </c>
      <c r="G3421" t="s">
        <v>8</v>
      </c>
      <c r="H3421" t="s">
        <v>55</v>
      </c>
      <c r="I3421" t="s">
        <v>54</v>
      </c>
      <c r="J3421">
        <v>94.02</v>
      </c>
      <c r="K3421">
        <v>7.91</v>
      </c>
      <c r="L3421">
        <v>8.89</v>
      </c>
      <c r="M3421">
        <v>2.59</v>
      </c>
      <c r="N3421">
        <v>113.41</v>
      </c>
      <c r="O3421">
        <v>-8.0500000000000007</v>
      </c>
      <c r="P3421" s="1">
        <f>O3421/E3421</f>
        <v>-7.6404707668944583E-2</v>
      </c>
      <c r="Q3421">
        <f>E3421*D3421</f>
        <v>3792.96</v>
      </c>
      <c r="R3421">
        <f>O3421*D3421</f>
        <v>-289.8</v>
      </c>
      <c r="S3421">
        <f>J3421+K3421+L3421+M3421</f>
        <v>113.41</v>
      </c>
      <c r="T3421" t="str">
        <f>IF(AND((D3421) &gt; 20, (P3421) &lt;0.1),"hvlm", "")</f>
        <v>hvlm</v>
      </c>
      <c r="U3421" t="str">
        <f>TEXT((A3421), "MMM _ YYYY")</f>
        <v>May  2016</v>
      </c>
      <c r="V3421" t="str">
        <f>TEXT((A3421),"YYYY")</f>
        <v>2016</v>
      </c>
      <c r="W3421" s="1">
        <v>0.2631</v>
      </c>
      <c r="X3421" s="2">
        <f>E3421*W3421</f>
        <v>27.720216000000001</v>
      </c>
      <c r="Y3421" s="2">
        <f>MAX((X3421-O3421),0)</f>
        <v>35.770216000000005</v>
      </c>
    </row>
    <row r="3422" spans="1:25" x14ac:dyDescent="0.3">
      <c r="A3422" s="3">
        <v>42503</v>
      </c>
      <c r="B3422" t="s">
        <v>169</v>
      </c>
      <c r="C3422" t="s">
        <v>280</v>
      </c>
      <c r="D3422">
        <v>29</v>
      </c>
      <c r="E3422">
        <v>68.37</v>
      </c>
      <c r="F3422">
        <v>1982.73</v>
      </c>
      <c r="G3422" t="s">
        <v>26</v>
      </c>
      <c r="H3422" t="s">
        <v>11</v>
      </c>
      <c r="I3422" t="s">
        <v>169</v>
      </c>
      <c r="J3422">
        <v>31.92</v>
      </c>
      <c r="K3422">
        <v>9.7799999999999994</v>
      </c>
      <c r="L3422">
        <v>2.39</v>
      </c>
      <c r="M3422">
        <v>2.16</v>
      </c>
      <c r="N3422">
        <v>46.25</v>
      </c>
      <c r="O3422">
        <v>22.12</v>
      </c>
      <c r="P3422" s="1">
        <f>O3422/E3422</f>
        <v>0.3235337136170835</v>
      </c>
      <c r="Q3422">
        <f>E3422*D3422</f>
        <v>1982.73</v>
      </c>
      <c r="R3422">
        <f>O3422*D3422</f>
        <v>641.48</v>
      </c>
      <c r="S3422">
        <f>J3422+K3422+L3422+M3422</f>
        <v>46.25</v>
      </c>
      <c r="T3422" t="str">
        <f>IF(AND((D3422) &gt; 20, (P3422) &lt;0.1),"hvlm", "")</f>
        <v/>
      </c>
      <c r="U3422" t="str">
        <f>TEXT((A3422), "MMM _ YYYY")</f>
        <v>May  2016</v>
      </c>
      <c r="V3422" t="str">
        <f>TEXT((A3422),"YYYY")</f>
        <v>2016</v>
      </c>
      <c r="W3422" s="1">
        <v>0.2631</v>
      </c>
      <c r="X3422" s="2">
        <f>E3422*W3422</f>
        <v>17.988147000000001</v>
      </c>
      <c r="Y3422" s="2">
        <f>MAX((X3422-O3422),0)</f>
        <v>0</v>
      </c>
    </row>
    <row r="3423" spans="1:25" x14ac:dyDescent="0.3">
      <c r="A3423" s="3">
        <v>42504</v>
      </c>
      <c r="B3423" t="s">
        <v>303</v>
      </c>
      <c r="C3423" t="s">
        <v>71</v>
      </c>
      <c r="D3423">
        <v>48</v>
      </c>
      <c r="E3423">
        <v>252.69</v>
      </c>
      <c r="F3423">
        <v>12129.12</v>
      </c>
      <c r="G3423" t="s">
        <v>61</v>
      </c>
      <c r="H3423" t="s">
        <v>19</v>
      </c>
      <c r="I3423" t="s">
        <v>303</v>
      </c>
      <c r="J3423">
        <v>126.54</v>
      </c>
      <c r="K3423">
        <v>8.16</v>
      </c>
      <c r="L3423">
        <v>5.82</v>
      </c>
      <c r="M3423">
        <v>2.09</v>
      </c>
      <c r="N3423">
        <v>142.61000000000001</v>
      </c>
      <c r="O3423">
        <v>110.08</v>
      </c>
      <c r="P3423" s="1">
        <f>O3423/E3423</f>
        <v>0.43563259329613357</v>
      </c>
      <c r="Q3423">
        <f>E3423*D3423</f>
        <v>12129.119999999999</v>
      </c>
      <c r="R3423">
        <f>O3423*D3423</f>
        <v>5283.84</v>
      </c>
      <c r="S3423">
        <f>J3423+K3423+L3423+M3423</f>
        <v>142.61000000000001</v>
      </c>
      <c r="T3423" t="str">
        <f>IF(AND((D3423) &gt; 20, (P3423) &lt;0.1),"hvlm", "")</f>
        <v/>
      </c>
      <c r="U3423" t="str">
        <f>TEXT((A3423), "MMM _ YYYY")</f>
        <v>May  2016</v>
      </c>
      <c r="V3423" t="str">
        <f>TEXT((A3423),"YYYY")</f>
        <v>2016</v>
      </c>
      <c r="W3423" s="1">
        <v>0.2631</v>
      </c>
      <c r="X3423" s="2">
        <f>E3423*W3423</f>
        <v>66.482738999999995</v>
      </c>
      <c r="Y3423" s="2">
        <f>MAX((X3423-O3423),0)</f>
        <v>0</v>
      </c>
    </row>
    <row r="3424" spans="1:25" x14ac:dyDescent="0.3">
      <c r="A3424" s="3">
        <v>42505</v>
      </c>
      <c r="B3424" t="s">
        <v>35</v>
      </c>
      <c r="C3424" t="s">
        <v>225</v>
      </c>
      <c r="D3424">
        <v>34</v>
      </c>
      <c r="E3424">
        <v>394.22</v>
      </c>
      <c r="F3424">
        <v>13403.48</v>
      </c>
      <c r="G3424" t="s">
        <v>12</v>
      </c>
      <c r="H3424" t="s">
        <v>36</v>
      </c>
      <c r="I3424" t="s">
        <v>35</v>
      </c>
      <c r="J3424">
        <v>162.53</v>
      </c>
      <c r="K3424">
        <v>4.17</v>
      </c>
      <c r="L3424">
        <v>4.6399999999999997</v>
      </c>
      <c r="M3424">
        <v>3.49</v>
      </c>
      <c r="N3424">
        <v>174.83</v>
      </c>
      <c r="O3424">
        <v>219.39</v>
      </c>
      <c r="P3424" s="1">
        <f>O3424/E3424</f>
        <v>0.55651666582111503</v>
      </c>
      <c r="Q3424">
        <f>E3424*D3424</f>
        <v>13403.480000000001</v>
      </c>
      <c r="R3424">
        <f>O3424*D3424</f>
        <v>7459.2599999999993</v>
      </c>
      <c r="S3424">
        <f>J3424+K3424+L3424+M3424</f>
        <v>174.82999999999998</v>
      </c>
      <c r="T3424" t="str">
        <f>IF(AND((D3424) &gt; 20, (P3424) &lt;0.1),"hvlm", "")</f>
        <v/>
      </c>
      <c r="U3424" t="str">
        <f>TEXT((A3424), "MMM _ YYYY")</f>
        <v>May  2016</v>
      </c>
      <c r="V3424" t="str">
        <f>TEXT((A3424),"YYYY")</f>
        <v>2016</v>
      </c>
      <c r="W3424" s="1">
        <v>0.2631</v>
      </c>
      <c r="X3424" s="2">
        <f>E3424*W3424</f>
        <v>103.71928200000001</v>
      </c>
      <c r="Y3424" s="2">
        <f>MAX((X3424-O3424),0)</f>
        <v>0</v>
      </c>
    </row>
    <row r="3425" spans="1:25" x14ac:dyDescent="0.3">
      <c r="A3425" s="3">
        <v>42506</v>
      </c>
      <c r="B3425" t="s">
        <v>223</v>
      </c>
      <c r="C3425" t="s">
        <v>331</v>
      </c>
      <c r="D3425">
        <v>48</v>
      </c>
      <c r="E3425">
        <v>196.16</v>
      </c>
      <c r="F3425">
        <v>9415.68</v>
      </c>
      <c r="G3425" t="s">
        <v>134</v>
      </c>
      <c r="H3425" t="s">
        <v>99</v>
      </c>
      <c r="I3425" t="s">
        <v>223</v>
      </c>
      <c r="J3425">
        <v>190.32</v>
      </c>
      <c r="K3425">
        <v>9.76</v>
      </c>
      <c r="L3425">
        <v>2.85</v>
      </c>
      <c r="M3425">
        <v>0.6</v>
      </c>
      <c r="N3425">
        <v>203.53</v>
      </c>
      <c r="O3425">
        <v>-7.37</v>
      </c>
      <c r="P3425" s="1">
        <f>O3425/E3425</f>
        <v>-3.7571370309951065E-2</v>
      </c>
      <c r="Q3425">
        <f>E3425*D3425</f>
        <v>9415.68</v>
      </c>
      <c r="R3425">
        <f>O3425*D3425</f>
        <v>-353.76</v>
      </c>
      <c r="S3425">
        <f>J3425+K3425+L3425+M3425</f>
        <v>203.52999999999997</v>
      </c>
      <c r="T3425" t="str">
        <f>IF(AND((D3425) &gt; 20, (P3425) &lt;0.1),"hvlm", "")</f>
        <v>hvlm</v>
      </c>
      <c r="U3425" t="str">
        <f>TEXT((A3425), "MMM _ YYYY")</f>
        <v>May  2016</v>
      </c>
      <c r="V3425" t="str">
        <f>TEXT((A3425),"YYYY")</f>
        <v>2016</v>
      </c>
      <c r="W3425" s="1">
        <v>0.2631</v>
      </c>
      <c r="X3425" s="2">
        <f>E3425*W3425</f>
        <v>51.609696</v>
      </c>
      <c r="Y3425" s="2">
        <f>MAX((X3425-O3425),0)</f>
        <v>58.979695999999997</v>
      </c>
    </row>
    <row r="3426" spans="1:25" x14ac:dyDescent="0.3">
      <c r="A3426" s="3">
        <v>42507</v>
      </c>
      <c r="B3426" t="s">
        <v>171</v>
      </c>
      <c r="C3426" t="s">
        <v>13</v>
      </c>
      <c r="D3426">
        <v>18</v>
      </c>
      <c r="E3426">
        <v>124.22</v>
      </c>
      <c r="F3426">
        <v>2235.96</v>
      </c>
      <c r="G3426" t="s">
        <v>12</v>
      </c>
      <c r="H3426" t="s">
        <v>80</v>
      </c>
      <c r="I3426" t="s">
        <v>171</v>
      </c>
      <c r="J3426">
        <v>57.64</v>
      </c>
      <c r="K3426">
        <v>12.75</v>
      </c>
      <c r="L3426">
        <v>4.16</v>
      </c>
      <c r="M3426">
        <v>3.77</v>
      </c>
      <c r="N3426">
        <v>78.319999999999993</v>
      </c>
      <c r="O3426">
        <v>45.9</v>
      </c>
      <c r="P3426" s="1">
        <f>O3426/E3426</f>
        <v>0.3695057156657543</v>
      </c>
      <c r="Q3426">
        <f>E3426*D3426</f>
        <v>2235.96</v>
      </c>
      <c r="R3426">
        <f>O3426*D3426</f>
        <v>826.19999999999993</v>
      </c>
      <c r="S3426">
        <f>J3426+K3426+L3426+M3426</f>
        <v>78.319999999999993</v>
      </c>
      <c r="T3426" t="str">
        <f>IF(AND((D3426) &gt; 20, (P3426) &lt;0.1),"hvlm", "")</f>
        <v/>
      </c>
      <c r="U3426" t="str">
        <f>TEXT((A3426), "MMM _ YYYY")</f>
        <v>May  2016</v>
      </c>
      <c r="V3426" t="str">
        <f>TEXT((A3426),"YYYY")</f>
        <v>2016</v>
      </c>
      <c r="W3426" s="1">
        <v>0.2631</v>
      </c>
      <c r="X3426" s="2">
        <f>E3426*W3426</f>
        <v>32.682282000000001</v>
      </c>
      <c r="Y3426" s="2">
        <f>MAX((X3426-O3426),0)</f>
        <v>0</v>
      </c>
    </row>
    <row r="3427" spans="1:25" x14ac:dyDescent="0.3">
      <c r="A3427" s="3">
        <v>42508</v>
      </c>
      <c r="B3427" t="s">
        <v>387</v>
      </c>
      <c r="C3427" t="s">
        <v>68</v>
      </c>
      <c r="D3427">
        <v>2</v>
      </c>
      <c r="E3427">
        <v>232.54</v>
      </c>
      <c r="F3427">
        <v>465.08</v>
      </c>
      <c r="G3427" t="s">
        <v>56</v>
      </c>
      <c r="H3427" t="s">
        <v>43</v>
      </c>
      <c r="I3427" t="s">
        <v>387</v>
      </c>
      <c r="J3427">
        <v>73.010000000000005</v>
      </c>
      <c r="K3427">
        <v>8.3800000000000008</v>
      </c>
      <c r="L3427">
        <v>5.55</v>
      </c>
      <c r="M3427">
        <v>2.94</v>
      </c>
      <c r="N3427">
        <v>89.88</v>
      </c>
      <c r="O3427">
        <v>142.66</v>
      </c>
      <c r="P3427" s="1">
        <f>O3427/E3427</f>
        <v>0.61348585189644789</v>
      </c>
      <c r="Q3427">
        <f>E3427*D3427</f>
        <v>465.08</v>
      </c>
      <c r="R3427">
        <f>O3427*D3427</f>
        <v>285.32</v>
      </c>
      <c r="S3427">
        <f>J3427+K3427+L3427+M3427</f>
        <v>89.88</v>
      </c>
      <c r="T3427" t="str">
        <f>IF(AND((D3427) &gt; 20, (P3427) &lt;0.1),"hvlm", "")</f>
        <v/>
      </c>
      <c r="U3427" t="str">
        <f>TEXT((A3427), "MMM _ YYYY")</f>
        <v>May  2016</v>
      </c>
      <c r="V3427" t="str">
        <f>TEXT((A3427),"YYYY")</f>
        <v>2016</v>
      </c>
      <c r="W3427" s="1">
        <v>0.2631</v>
      </c>
      <c r="X3427" s="2">
        <f>E3427*W3427</f>
        <v>61.181273999999995</v>
      </c>
      <c r="Y3427" s="2">
        <f>MAX((X3427-O3427),0)</f>
        <v>0</v>
      </c>
    </row>
    <row r="3428" spans="1:25" x14ac:dyDescent="0.3">
      <c r="A3428" s="3">
        <v>42509</v>
      </c>
      <c r="B3428" t="s">
        <v>155</v>
      </c>
      <c r="C3428" t="s">
        <v>278</v>
      </c>
      <c r="D3428">
        <v>16</v>
      </c>
      <c r="E3428">
        <v>277.08</v>
      </c>
      <c r="F3428">
        <v>4433.28</v>
      </c>
      <c r="G3428" t="s">
        <v>6</v>
      </c>
      <c r="H3428" t="s">
        <v>120</v>
      </c>
      <c r="I3428" t="s">
        <v>155</v>
      </c>
      <c r="J3428">
        <v>61.98</v>
      </c>
      <c r="K3428">
        <v>9.33</v>
      </c>
      <c r="L3428">
        <v>2.91</v>
      </c>
      <c r="M3428">
        <v>2.69</v>
      </c>
      <c r="N3428">
        <v>76.91</v>
      </c>
      <c r="O3428">
        <v>200.17</v>
      </c>
      <c r="P3428" s="1">
        <f>O3428/E3428</f>
        <v>0.72242673596073337</v>
      </c>
      <c r="Q3428">
        <f>E3428*D3428</f>
        <v>4433.28</v>
      </c>
      <c r="R3428">
        <f>O3428*D3428</f>
        <v>3202.72</v>
      </c>
      <c r="S3428">
        <f>J3428+K3428+L3428+M3428</f>
        <v>76.91</v>
      </c>
      <c r="T3428" t="str">
        <f>IF(AND((D3428) &gt; 20, (P3428) &lt;0.1),"hvlm", "")</f>
        <v/>
      </c>
      <c r="U3428" t="str">
        <f>TEXT((A3428), "MMM _ YYYY")</f>
        <v>May  2016</v>
      </c>
      <c r="V3428" t="str">
        <f>TEXT((A3428),"YYYY")</f>
        <v>2016</v>
      </c>
      <c r="W3428" s="1">
        <v>0.2631</v>
      </c>
      <c r="X3428" s="2">
        <f>E3428*W3428</f>
        <v>72.899748000000002</v>
      </c>
      <c r="Y3428" s="2">
        <f>MAX((X3428-O3428),0)</f>
        <v>0</v>
      </c>
    </row>
    <row r="3429" spans="1:25" x14ac:dyDescent="0.3">
      <c r="A3429" s="3">
        <v>42510</v>
      </c>
      <c r="B3429" t="s">
        <v>218</v>
      </c>
      <c r="C3429" t="s">
        <v>335</v>
      </c>
      <c r="D3429">
        <v>29</v>
      </c>
      <c r="E3429">
        <v>160.31</v>
      </c>
      <c r="F3429">
        <v>4648.99</v>
      </c>
      <c r="G3429" t="s">
        <v>87</v>
      </c>
      <c r="H3429" t="s">
        <v>174</v>
      </c>
      <c r="I3429" t="s">
        <v>218</v>
      </c>
      <c r="J3429">
        <v>30.42</v>
      </c>
      <c r="K3429">
        <v>4.67</v>
      </c>
      <c r="L3429">
        <v>8.25</v>
      </c>
      <c r="M3429">
        <v>0.32</v>
      </c>
      <c r="N3429">
        <v>43.66</v>
      </c>
      <c r="O3429">
        <v>116.65</v>
      </c>
      <c r="P3429" s="1">
        <f>O3429/E3429</f>
        <v>0.72765267294616687</v>
      </c>
      <c r="Q3429">
        <f>E3429*D3429</f>
        <v>4648.99</v>
      </c>
      <c r="R3429">
        <f>O3429*D3429</f>
        <v>3382.8500000000004</v>
      </c>
      <c r="S3429">
        <f>J3429+K3429+L3429+M3429</f>
        <v>43.660000000000004</v>
      </c>
      <c r="T3429" t="str">
        <f>IF(AND((D3429) &gt; 20, (P3429) &lt;0.1),"hvlm", "")</f>
        <v/>
      </c>
      <c r="U3429" t="str">
        <f>TEXT((A3429), "MMM _ YYYY")</f>
        <v>May  2016</v>
      </c>
      <c r="V3429" t="str">
        <f>TEXT((A3429),"YYYY")</f>
        <v>2016</v>
      </c>
      <c r="W3429" s="1">
        <v>0.2631</v>
      </c>
      <c r="X3429" s="2">
        <f>E3429*W3429</f>
        <v>42.177560999999997</v>
      </c>
      <c r="Y3429" s="2">
        <f>MAX((X3429-O3429),0)</f>
        <v>0</v>
      </c>
    </row>
    <row r="3430" spans="1:25" x14ac:dyDescent="0.3">
      <c r="A3430" s="3">
        <v>42511</v>
      </c>
      <c r="B3430" t="s">
        <v>276</v>
      </c>
      <c r="C3430" t="s">
        <v>198</v>
      </c>
      <c r="D3430">
        <v>33</v>
      </c>
      <c r="E3430">
        <v>300.17</v>
      </c>
      <c r="F3430">
        <v>9905.61</v>
      </c>
      <c r="G3430" t="s">
        <v>26</v>
      </c>
      <c r="H3430" t="s">
        <v>34</v>
      </c>
      <c r="I3430" t="s">
        <v>276</v>
      </c>
      <c r="J3430">
        <v>156.26</v>
      </c>
      <c r="K3430">
        <v>9.51</v>
      </c>
      <c r="L3430">
        <v>7.48</v>
      </c>
      <c r="M3430">
        <v>4.32</v>
      </c>
      <c r="N3430">
        <v>177.57</v>
      </c>
      <c r="O3430">
        <v>122.6</v>
      </c>
      <c r="P3430" s="1">
        <f>O3430/E3430</f>
        <v>0.40843522004197619</v>
      </c>
      <c r="Q3430">
        <f>E3430*D3430</f>
        <v>9905.61</v>
      </c>
      <c r="R3430">
        <f>O3430*D3430</f>
        <v>4045.7999999999997</v>
      </c>
      <c r="S3430">
        <f>J3430+K3430+L3430+M3430</f>
        <v>177.56999999999996</v>
      </c>
      <c r="T3430" t="str">
        <f>IF(AND((D3430) &gt; 20, (P3430) &lt;0.1),"hvlm", "")</f>
        <v/>
      </c>
      <c r="U3430" t="str">
        <f>TEXT((A3430), "MMM _ YYYY")</f>
        <v>May  2016</v>
      </c>
      <c r="V3430" t="str">
        <f>TEXT((A3430),"YYYY")</f>
        <v>2016</v>
      </c>
      <c r="W3430" s="1">
        <v>0.2631</v>
      </c>
      <c r="X3430" s="2">
        <f>E3430*W3430</f>
        <v>78.974727000000001</v>
      </c>
      <c r="Y3430" s="2">
        <f>MAX((X3430-O3430),0)</f>
        <v>0</v>
      </c>
    </row>
    <row r="3431" spans="1:25" x14ac:dyDescent="0.3">
      <c r="A3431" s="3">
        <v>42512</v>
      </c>
      <c r="B3431" t="s">
        <v>195</v>
      </c>
      <c r="C3431" t="s">
        <v>251</v>
      </c>
      <c r="D3431">
        <v>16</v>
      </c>
      <c r="E3431">
        <v>391.29</v>
      </c>
      <c r="F3431">
        <v>6260.64</v>
      </c>
      <c r="G3431" t="s">
        <v>26</v>
      </c>
      <c r="H3431" t="s">
        <v>39</v>
      </c>
      <c r="I3431" t="s">
        <v>195</v>
      </c>
      <c r="J3431">
        <v>36.380000000000003</v>
      </c>
      <c r="K3431">
        <v>11.81</v>
      </c>
      <c r="L3431">
        <v>6.49</v>
      </c>
      <c r="M3431">
        <v>1.29</v>
      </c>
      <c r="N3431">
        <v>55.97</v>
      </c>
      <c r="O3431">
        <v>335.32</v>
      </c>
      <c r="P3431" s="1">
        <f>O3431/E3431</f>
        <v>0.85696031076695023</v>
      </c>
      <c r="Q3431">
        <f>E3431*D3431</f>
        <v>6260.64</v>
      </c>
      <c r="R3431">
        <f>O3431*D3431</f>
        <v>5365.12</v>
      </c>
      <c r="S3431">
        <f>J3431+K3431+L3431+M3431</f>
        <v>55.970000000000006</v>
      </c>
      <c r="T3431" t="str">
        <f>IF(AND((D3431) &gt; 20, (P3431) &lt;0.1),"hvlm", "")</f>
        <v/>
      </c>
      <c r="U3431" t="str">
        <f>TEXT((A3431), "MMM _ YYYY")</f>
        <v>May  2016</v>
      </c>
      <c r="V3431" t="str">
        <f>TEXT((A3431),"YYYY")</f>
        <v>2016</v>
      </c>
      <c r="W3431" s="1">
        <v>0.2631</v>
      </c>
      <c r="X3431" s="2">
        <f>E3431*W3431</f>
        <v>102.94839900000001</v>
      </c>
      <c r="Y3431" s="2">
        <f>MAX((X3431-O3431),0)</f>
        <v>0</v>
      </c>
    </row>
    <row r="3432" spans="1:25" x14ac:dyDescent="0.3">
      <c r="A3432" s="3">
        <v>42513</v>
      </c>
      <c r="B3432" t="s">
        <v>349</v>
      </c>
      <c r="C3432" t="s">
        <v>337</v>
      </c>
      <c r="D3432">
        <v>35</v>
      </c>
      <c r="E3432">
        <v>363.94</v>
      </c>
      <c r="F3432">
        <v>12737.9</v>
      </c>
      <c r="G3432" t="s">
        <v>26</v>
      </c>
      <c r="H3432" t="s">
        <v>51</v>
      </c>
      <c r="I3432" t="s">
        <v>349</v>
      </c>
      <c r="J3432">
        <v>49.67</v>
      </c>
      <c r="K3432">
        <v>3.39</v>
      </c>
      <c r="L3432">
        <v>4.26</v>
      </c>
      <c r="M3432">
        <v>4.47</v>
      </c>
      <c r="N3432">
        <v>61.79</v>
      </c>
      <c r="O3432">
        <v>302.14999999999998</v>
      </c>
      <c r="P3432" s="1">
        <f>O3432/E3432</f>
        <v>0.83021926691212833</v>
      </c>
      <c r="Q3432">
        <f>E3432*D3432</f>
        <v>12737.9</v>
      </c>
      <c r="R3432">
        <f>O3432*D3432</f>
        <v>10575.25</v>
      </c>
      <c r="S3432">
        <f>J3432+K3432+L3432+M3432</f>
        <v>61.79</v>
      </c>
      <c r="T3432" t="str">
        <f>IF(AND((D3432) &gt; 20, (P3432) &lt;0.1),"hvlm", "")</f>
        <v/>
      </c>
      <c r="U3432" t="str">
        <f>TEXT((A3432), "MMM _ YYYY")</f>
        <v>May  2016</v>
      </c>
      <c r="V3432" t="str">
        <f>TEXT((A3432),"YYYY")</f>
        <v>2016</v>
      </c>
      <c r="W3432" s="1">
        <v>0.2631</v>
      </c>
      <c r="X3432" s="2">
        <f>E3432*W3432</f>
        <v>95.752613999999994</v>
      </c>
      <c r="Y3432" s="2">
        <f>MAX((X3432-O3432),0)</f>
        <v>0</v>
      </c>
    </row>
    <row r="3433" spans="1:25" x14ac:dyDescent="0.3">
      <c r="A3433" s="3">
        <v>42514</v>
      </c>
      <c r="B3433" t="s">
        <v>340</v>
      </c>
      <c r="C3433" t="s">
        <v>289</v>
      </c>
      <c r="D3433">
        <v>47</v>
      </c>
      <c r="E3433">
        <v>152.05000000000001</v>
      </c>
      <c r="F3433">
        <v>7146.35</v>
      </c>
      <c r="G3433" t="s">
        <v>130</v>
      </c>
      <c r="H3433" t="s">
        <v>34</v>
      </c>
      <c r="I3433" t="s">
        <v>340</v>
      </c>
      <c r="J3433">
        <v>131.75</v>
      </c>
      <c r="K3433">
        <v>11.31</v>
      </c>
      <c r="L3433">
        <v>5.27</v>
      </c>
      <c r="M3433">
        <v>1.96</v>
      </c>
      <c r="N3433">
        <v>150.29</v>
      </c>
      <c r="O3433">
        <v>1.76000000000002</v>
      </c>
      <c r="P3433" s="1">
        <f>O3433/E3433</f>
        <v>1.1575139756659124E-2</v>
      </c>
      <c r="Q3433">
        <f>E3433*D3433</f>
        <v>7146.35</v>
      </c>
      <c r="R3433">
        <f>O3433*D3433</f>
        <v>82.720000000000937</v>
      </c>
      <c r="S3433">
        <f>J3433+K3433+L3433+M3433</f>
        <v>150.29000000000002</v>
      </c>
      <c r="T3433" t="str">
        <f>IF(AND((D3433) &gt; 20, (P3433) &lt;0.1),"hvlm", "")</f>
        <v>hvlm</v>
      </c>
      <c r="U3433" t="str">
        <f>TEXT((A3433), "MMM _ YYYY")</f>
        <v>May  2016</v>
      </c>
      <c r="V3433" t="str">
        <f>TEXT((A3433),"YYYY")</f>
        <v>2016</v>
      </c>
      <c r="W3433" s="1">
        <v>0.2631</v>
      </c>
      <c r="X3433" s="2">
        <f>E3433*W3433</f>
        <v>40.004355000000004</v>
      </c>
      <c r="Y3433" s="2">
        <f>MAX((X3433-O3433),0)</f>
        <v>38.244354999999985</v>
      </c>
    </row>
    <row r="3434" spans="1:25" x14ac:dyDescent="0.3">
      <c r="A3434" s="3">
        <v>42515</v>
      </c>
      <c r="B3434" t="s">
        <v>288</v>
      </c>
      <c r="C3434" t="s">
        <v>249</v>
      </c>
      <c r="D3434">
        <v>43</v>
      </c>
      <c r="E3434">
        <v>164.35</v>
      </c>
      <c r="F3434">
        <v>7067.05</v>
      </c>
      <c r="G3434" t="s">
        <v>105</v>
      </c>
      <c r="H3434" t="s">
        <v>55</v>
      </c>
      <c r="I3434" t="s">
        <v>288</v>
      </c>
      <c r="J3434">
        <v>84.86</v>
      </c>
      <c r="K3434">
        <v>8.58</v>
      </c>
      <c r="L3434">
        <v>1.78</v>
      </c>
      <c r="M3434">
        <v>4.79</v>
      </c>
      <c r="N3434">
        <v>100.01</v>
      </c>
      <c r="O3434">
        <v>64.34</v>
      </c>
      <c r="P3434" s="1">
        <f>O3434/E3434</f>
        <v>0.39148159415880746</v>
      </c>
      <c r="Q3434">
        <f>E3434*D3434</f>
        <v>7067.05</v>
      </c>
      <c r="R3434">
        <f>O3434*D3434</f>
        <v>2766.6200000000003</v>
      </c>
      <c r="S3434">
        <f>J3434+K3434+L3434+M3434</f>
        <v>100.01</v>
      </c>
      <c r="T3434" t="str">
        <f>IF(AND((D3434) &gt; 20, (P3434) &lt;0.1),"hvlm", "")</f>
        <v/>
      </c>
      <c r="U3434" t="str">
        <f>TEXT((A3434), "MMM _ YYYY")</f>
        <v>May  2016</v>
      </c>
      <c r="V3434" t="str">
        <f>TEXT((A3434),"YYYY")</f>
        <v>2016</v>
      </c>
      <c r="W3434" s="1">
        <v>0.2631</v>
      </c>
      <c r="X3434" s="2">
        <f>E3434*W3434</f>
        <v>43.240485</v>
      </c>
      <c r="Y3434" s="2">
        <f>MAX((X3434-O3434),0)</f>
        <v>0</v>
      </c>
    </row>
    <row r="3435" spans="1:25" x14ac:dyDescent="0.3">
      <c r="A3435" s="3">
        <v>42516</v>
      </c>
      <c r="B3435" t="s">
        <v>360</v>
      </c>
      <c r="C3435" t="s">
        <v>97</v>
      </c>
      <c r="D3435">
        <v>42</v>
      </c>
      <c r="E3435">
        <v>180.04</v>
      </c>
      <c r="F3435">
        <v>7561.68</v>
      </c>
      <c r="G3435" t="s">
        <v>6</v>
      </c>
      <c r="H3435" t="s">
        <v>43</v>
      </c>
      <c r="I3435" t="s">
        <v>360</v>
      </c>
      <c r="J3435">
        <v>195.36</v>
      </c>
      <c r="K3435">
        <v>5.07</v>
      </c>
      <c r="L3435">
        <v>4.7300000000000004</v>
      </c>
      <c r="M3435">
        <v>2.11</v>
      </c>
      <c r="N3435">
        <v>207.27</v>
      </c>
      <c r="O3435">
        <v>-27.23</v>
      </c>
      <c r="P3435" s="1">
        <f>O3435/E3435</f>
        <v>-0.15124416796267498</v>
      </c>
      <c r="Q3435">
        <f>E3435*D3435</f>
        <v>7561.6799999999994</v>
      </c>
      <c r="R3435">
        <f>O3435*D3435</f>
        <v>-1143.6600000000001</v>
      </c>
      <c r="S3435">
        <f>J3435+K3435+L3435+M3435</f>
        <v>207.27</v>
      </c>
      <c r="T3435" t="str">
        <f>IF(AND((D3435) &gt; 20, (P3435) &lt;0.1),"hvlm", "")</f>
        <v>hvlm</v>
      </c>
      <c r="U3435" t="str">
        <f>TEXT((A3435), "MMM _ YYYY")</f>
        <v>May  2016</v>
      </c>
      <c r="V3435" t="str">
        <f>TEXT((A3435),"YYYY")</f>
        <v>2016</v>
      </c>
      <c r="W3435" s="1">
        <v>0.2631</v>
      </c>
      <c r="X3435" s="2">
        <f>E3435*W3435</f>
        <v>47.368524000000001</v>
      </c>
      <c r="Y3435" s="2">
        <f>MAX((X3435-O3435),0)</f>
        <v>74.598523999999998</v>
      </c>
    </row>
    <row r="3436" spans="1:25" x14ac:dyDescent="0.3">
      <c r="A3436" s="3">
        <v>42517</v>
      </c>
      <c r="B3436" t="s">
        <v>18</v>
      </c>
      <c r="C3436" t="s">
        <v>177</v>
      </c>
      <c r="D3436">
        <v>17</v>
      </c>
      <c r="E3436">
        <v>188.09</v>
      </c>
      <c r="F3436">
        <v>3197.53</v>
      </c>
      <c r="G3436" t="s">
        <v>48</v>
      </c>
      <c r="H3436" t="s">
        <v>19</v>
      </c>
      <c r="I3436" t="s">
        <v>18</v>
      </c>
      <c r="J3436">
        <v>33.58</v>
      </c>
      <c r="K3436">
        <v>13.93</v>
      </c>
      <c r="L3436">
        <v>5.97</v>
      </c>
      <c r="M3436">
        <v>4.78</v>
      </c>
      <c r="N3436">
        <v>58.26</v>
      </c>
      <c r="O3436">
        <v>129.83000000000001</v>
      </c>
      <c r="P3436" s="1">
        <f>O3436/E3436</f>
        <v>0.69025466531979374</v>
      </c>
      <c r="Q3436">
        <f>E3436*D3436</f>
        <v>3197.53</v>
      </c>
      <c r="R3436">
        <f>O3436*D3436</f>
        <v>2207.11</v>
      </c>
      <c r="S3436">
        <f>J3436+K3436+L3436+M3436</f>
        <v>58.26</v>
      </c>
      <c r="T3436" t="str">
        <f>IF(AND((D3436) &gt; 20, (P3436) &lt;0.1),"hvlm", "")</f>
        <v/>
      </c>
      <c r="U3436" t="str">
        <f>TEXT((A3436), "MMM _ YYYY")</f>
        <v>May  2016</v>
      </c>
      <c r="V3436" t="str">
        <f>TEXT((A3436),"YYYY")</f>
        <v>2016</v>
      </c>
      <c r="W3436" s="1">
        <v>0.2631</v>
      </c>
      <c r="X3436" s="2">
        <f>E3436*W3436</f>
        <v>49.486479000000003</v>
      </c>
      <c r="Y3436" s="2">
        <f>MAX((X3436-O3436),0)</f>
        <v>0</v>
      </c>
    </row>
    <row r="3437" spans="1:25" x14ac:dyDescent="0.3">
      <c r="A3437" s="3">
        <v>42518</v>
      </c>
      <c r="B3437" t="s">
        <v>321</v>
      </c>
      <c r="C3437" t="s">
        <v>291</v>
      </c>
      <c r="D3437">
        <v>4</v>
      </c>
      <c r="E3437">
        <v>85.11</v>
      </c>
      <c r="F3437">
        <v>340.44</v>
      </c>
      <c r="G3437" t="s">
        <v>16</v>
      </c>
      <c r="H3437" t="s">
        <v>120</v>
      </c>
      <c r="I3437" t="s">
        <v>321</v>
      </c>
      <c r="J3437">
        <v>56.91</v>
      </c>
      <c r="K3437">
        <v>11.28</v>
      </c>
      <c r="L3437">
        <v>8.34</v>
      </c>
      <c r="M3437">
        <v>2.58</v>
      </c>
      <c r="N3437">
        <v>79.11</v>
      </c>
      <c r="O3437">
        <v>6</v>
      </c>
      <c r="P3437" s="1">
        <f>O3437/E3437</f>
        <v>7.0497003877335207E-2</v>
      </c>
      <c r="Q3437">
        <f>E3437*D3437</f>
        <v>340.44</v>
      </c>
      <c r="R3437">
        <f>O3437*D3437</f>
        <v>24</v>
      </c>
      <c r="S3437">
        <f>J3437+K3437+L3437+M3437</f>
        <v>79.11</v>
      </c>
      <c r="T3437" t="str">
        <f>IF(AND((D3437) &gt; 20, (P3437) &lt;0.1),"hvlm", "")</f>
        <v/>
      </c>
      <c r="U3437" t="str">
        <f>TEXT((A3437), "MMM _ YYYY")</f>
        <v>May  2016</v>
      </c>
      <c r="V3437" t="str">
        <f>TEXT((A3437),"YYYY")</f>
        <v>2016</v>
      </c>
      <c r="W3437" s="1">
        <v>0.2631</v>
      </c>
      <c r="X3437" s="2">
        <f>E3437*W3437</f>
        <v>22.392441000000002</v>
      </c>
      <c r="Y3437" s="2">
        <f>MAX((X3437-O3437),0)</f>
        <v>16.392441000000002</v>
      </c>
    </row>
    <row r="3438" spans="1:25" x14ac:dyDescent="0.3">
      <c r="A3438" s="3">
        <v>42519</v>
      </c>
      <c r="B3438" t="s">
        <v>313</v>
      </c>
      <c r="C3438" t="s">
        <v>44</v>
      </c>
      <c r="D3438">
        <v>49</v>
      </c>
      <c r="E3438">
        <v>316.69</v>
      </c>
      <c r="F3438">
        <v>15517.81</v>
      </c>
      <c r="G3438" t="s">
        <v>8</v>
      </c>
      <c r="H3438" t="s">
        <v>22</v>
      </c>
      <c r="I3438" t="s">
        <v>313</v>
      </c>
      <c r="J3438">
        <v>92.04</v>
      </c>
      <c r="K3438">
        <v>4.93</v>
      </c>
      <c r="L3438">
        <v>5.47</v>
      </c>
      <c r="M3438">
        <v>2.61</v>
      </c>
      <c r="N3438">
        <v>105.05</v>
      </c>
      <c r="O3438">
        <v>211.64</v>
      </c>
      <c r="P3438" s="1">
        <f>O3438/E3438</f>
        <v>0.66828759986106279</v>
      </c>
      <c r="Q3438">
        <f>E3438*D3438</f>
        <v>15517.81</v>
      </c>
      <c r="R3438">
        <f>O3438*D3438</f>
        <v>10370.359999999999</v>
      </c>
      <c r="S3438">
        <f>J3438+K3438+L3438+M3438</f>
        <v>105.05</v>
      </c>
      <c r="T3438" t="str">
        <f>IF(AND((D3438) &gt; 20, (P3438) &lt;0.1),"hvlm", "")</f>
        <v/>
      </c>
      <c r="U3438" t="str">
        <f>TEXT((A3438), "MMM _ YYYY")</f>
        <v>May  2016</v>
      </c>
      <c r="V3438" t="str">
        <f>TEXT((A3438),"YYYY")</f>
        <v>2016</v>
      </c>
      <c r="W3438" s="1">
        <v>0.2631</v>
      </c>
      <c r="X3438" s="2">
        <f>E3438*W3438</f>
        <v>83.321139000000002</v>
      </c>
      <c r="Y3438" s="2">
        <f>MAX((X3438-O3438),0)</f>
        <v>0</v>
      </c>
    </row>
    <row r="3439" spans="1:25" x14ac:dyDescent="0.3">
      <c r="A3439" s="3">
        <v>42520</v>
      </c>
      <c r="B3439" t="s">
        <v>259</v>
      </c>
      <c r="C3439" t="s">
        <v>221</v>
      </c>
      <c r="D3439">
        <v>4</v>
      </c>
      <c r="E3439">
        <v>177.87</v>
      </c>
      <c r="F3439">
        <v>711.48</v>
      </c>
      <c r="G3439" t="s">
        <v>2</v>
      </c>
      <c r="H3439" t="s">
        <v>5</v>
      </c>
      <c r="I3439" t="s">
        <v>259</v>
      </c>
      <c r="J3439">
        <v>195.16</v>
      </c>
      <c r="K3439">
        <v>3.33</v>
      </c>
      <c r="L3439">
        <v>9.66</v>
      </c>
      <c r="M3439">
        <v>3.38</v>
      </c>
      <c r="N3439">
        <v>211.53</v>
      </c>
      <c r="O3439">
        <v>-33.659999999999997</v>
      </c>
      <c r="P3439" s="1">
        <f>O3439/E3439</f>
        <v>-0.18923933209647492</v>
      </c>
      <c r="Q3439">
        <f>E3439*D3439</f>
        <v>711.48</v>
      </c>
      <c r="R3439">
        <f>O3439*D3439</f>
        <v>-134.63999999999999</v>
      </c>
      <c r="S3439">
        <f>J3439+K3439+L3439+M3439</f>
        <v>211.53</v>
      </c>
      <c r="T3439" t="str">
        <f>IF(AND((D3439) &gt; 20, (P3439) &lt;0.1),"hvlm", "")</f>
        <v/>
      </c>
      <c r="U3439" t="str">
        <f>TEXT((A3439), "MMM _ YYYY")</f>
        <v>May  2016</v>
      </c>
      <c r="V3439" t="str">
        <f>TEXT((A3439),"YYYY")</f>
        <v>2016</v>
      </c>
      <c r="W3439" s="1">
        <v>0.2631</v>
      </c>
      <c r="X3439" s="2">
        <f>E3439*W3439</f>
        <v>46.797597000000003</v>
      </c>
      <c r="Y3439" s="2">
        <f>MAX((X3439-O3439),0)</f>
        <v>80.457596999999993</v>
      </c>
    </row>
    <row r="3440" spans="1:25" x14ac:dyDescent="0.3">
      <c r="A3440" s="3">
        <v>42521</v>
      </c>
      <c r="B3440" t="s">
        <v>238</v>
      </c>
      <c r="C3440" t="s">
        <v>229</v>
      </c>
      <c r="D3440">
        <v>25</v>
      </c>
      <c r="E3440">
        <v>357.94</v>
      </c>
      <c r="F3440">
        <v>8948.5</v>
      </c>
      <c r="G3440" t="s">
        <v>16</v>
      </c>
      <c r="H3440" t="s">
        <v>120</v>
      </c>
      <c r="I3440" t="s">
        <v>238</v>
      </c>
      <c r="J3440">
        <v>177.38</v>
      </c>
      <c r="K3440">
        <v>11.44</v>
      </c>
      <c r="L3440">
        <v>3.83</v>
      </c>
      <c r="M3440">
        <v>4.26</v>
      </c>
      <c r="N3440">
        <v>196.91</v>
      </c>
      <c r="O3440">
        <v>161.03</v>
      </c>
      <c r="P3440" s="1">
        <f>O3440/E3440</f>
        <v>0.44987986813432418</v>
      </c>
      <c r="Q3440">
        <f>E3440*D3440</f>
        <v>8948.5</v>
      </c>
      <c r="R3440">
        <f>O3440*D3440</f>
        <v>4025.75</v>
      </c>
      <c r="S3440">
        <f>J3440+K3440+L3440+M3440</f>
        <v>196.91</v>
      </c>
      <c r="T3440" t="str">
        <f>IF(AND((D3440) &gt; 20, (P3440) &lt;0.1),"hvlm", "")</f>
        <v/>
      </c>
      <c r="U3440" t="str">
        <f>TEXT((A3440), "MMM _ YYYY")</f>
        <v>May  2016</v>
      </c>
      <c r="V3440" t="str">
        <f>TEXT((A3440),"YYYY")</f>
        <v>2016</v>
      </c>
      <c r="W3440" s="1">
        <v>0.2631</v>
      </c>
      <c r="X3440" s="2">
        <f>E3440*W3440</f>
        <v>94.174014</v>
      </c>
      <c r="Y3440" s="2">
        <f>MAX((X3440-O3440),0)</f>
        <v>0</v>
      </c>
    </row>
    <row r="3441" spans="1:25" x14ac:dyDescent="0.3">
      <c r="A3441" s="3">
        <v>42522</v>
      </c>
      <c r="B3441" t="s">
        <v>151</v>
      </c>
      <c r="C3441" t="s">
        <v>127</v>
      </c>
      <c r="D3441">
        <v>33</v>
      </c>
      <c r="E3441">
        <v>374.43</v>
      </c>
      <c r="F3441">
        <v>12356.19</v>
      </c>
      <c r="G3441" t="s">
        <v>56</v>
      </c>
      <c r="H3441" t="s">
        <v>30</v>
      </c>
      <c r="I3441" t="s">
        <v>151</v>
      </c>
      <c r="J3441">
        <v>194.24</v>
      </c>
      <c r="K3441">
        <v>11.5</v>
      </c>
      <c r="L3441">
        <v>6.16</v>
      </c>
      <c r="M3441">
        <v>4.6500000000000004</v>
      </c>
      <c r="N3441">
        <v>216.55</v>
      </c>
      <c r="O3441">
        <v>157.88</v>
      </c>
      <c r="P3441" s="1">
        <f>O3441/E3441</f>
        <v>0.42165424778997407</v>
      </c>
      <c r="Q3441">
        <f>E3441*D3441</f>
        <v>12356.19</v>
      </c>
      <c r="R3441">
        <f>O3441*D3441</f>
        <v>5210.04</v>
      </c>
      <c r="S3441">
        <f>J3441+K3441+L3441+M3441</f>
        <v>216.55</v>
      </c>
      <c r="T3441" t="str">
        <f>IF(AND((D3441) &gt; 20, (P3441) &lt;0.1),"hvlm", "")</f>
        <v/>
      </c>
      <c r="U3441" t="str">
        <f>TEXT((A3441), "MMM _ YYYY")</f>
        <v>Jun  2016</v>
      </c>
      <c r="V3441" t="str">
        <f>TEXT((A3441),"YYYY")</f>
        <v>2016</v>
      </c>
      <c r="W3441" s="1">
        <v>0.2631</v>
      </c>
      <c r="X3441" s="2">
        <f>E3441*W3441</f>
        <v>98.512533000000005</v>
      </c>
      <c r="Y3441" s="2">
        <f>MAX((X3441-O3441),0)</f>
        <v>0</v>
      </c>
    </row>
    <row r="3442" spans="1:25" x14ac:dyDescent="0.3">
      <c r="A3442" s="3">
        <v>42523</v>
      </c>
      <c r="B3442" t="s">
        <v>394</v>
      </c>
      <c r="C3442" t="s">
        <v>231</v>
      </c>
      <c r="D3442">
        <v>14</v>
      </c>
      <c r="E3442">
        <v>58.55</v>
      </c>
      <c r="F3442">
        <v>819.7</v>
      </c>
      <c r="G3442" t="s">
        <v>2</v>
      </c>
      <c r="H3442" t="s">
        <v>64</v>
      </c>
      <c r="I3442" t="s">
        <v>394</v>
      </c>
      <c r="J3442">
        <v>186.44</v>
      </c>
      <c r="K3442">
        <v>11.06</v>
      </c>
      <c r="L3442">
        <v>9.81</v>
      </c>
      <c r="M3442">
        <v>0.23</v>
      </c>
      <c r="N3442">
        <v>207.54</v>
      </c>
      <c r="O3442">
        <v>-148.99</v>
      </c>
      <c r="P3442" s="1">
        <f>O3442/E3442</f>
        <v>-2.5446626814688305</v>
      </c>
      <c r="Q3442">
        <f>E3442*D3442</f>
        <v>819.69999999999993</v>
      </c>
      <c r="R3442">
        <f>O3442*D3442</f>
        <v>-2085.86</v>
      </c>
      <c r="S3442">
        <f>J3442+K3442+L3442+M3442</f>
        <v>207.54</v>
      </c>
      <c r="T3442" t="str">
        <f>IF(AND((D3442) &gt; 20, (P3442) &lt;0.1),"hvlm", "")</f>
        <v/>
      </c>
      <c r="U3442" t="str">
        <f>TEXT((A3442), "MMM _ YYYY")</f>
        <v>Jun  2016</v>
      </c>
      <c r="V3442" t="str">
        <f>TEXT((A3442),"YYYY")</f>
        <v>2016</v>
      </c>
      <c r="W3442" s="1">
        <v>0.2631</v>
      </c>
      <c r="X3442" s="2">
        <f>E3442*W3442</f>
        <v>15.404504999999999</v>
      </c>
      <c r="Y3442" s="2">
        <f>MAX((X3442-O3442),0)</f>
        <v>164.39450500000001</v>
      </c>
    </row>
    <row r="3443" spans="1:25" x14ac:dyDescent="0.3">
      <c r="A3443" s="3">
        <v>42524</v>
      </c>
      <c r="B3443" t="s">
        <v>287</v>
      </c>
      <c r="C3443" t="s">
        <v>280</v>
      </c>
      <c r="D3443">
        <v>24</v>
      </c>
      <c r="E3443">
        <v>395.98</v>
      </c>
      <c r="F3443">
        <v>9503.52</v>
      </c>
      <c r="G3443" t="s">
        <v>26</v>
      </c>
      <c r="H3443" t="s">
        <v>43</v>
      </c>
      <c r="I3443" t="s">
        <v>287</v>
      </c>
      <c r="J3443">
        <v>33.56</v>
      </c>
      <c r="K3443">
        <v>12.39</v>
      </c>
      <c r="L3443">
        <v>4.62</v>
      </c>
      <c r="M3443">
        <v>0.03</v>
      </c>
      <c r="N3443">
        <v>50.6</v>
      </c>
      <c r="O3443">
        <v>345.38</v>
      </c>
      <c r="P3443" s="1">
        <f>O3443/E3443</f>
        <v>0.87221576847315518</v>
      </c>
      <c r="Q3443">
        <f>E3443*D3443</f>
        <v>9503.52</v>
      </c>
      <c r="R3443">
        <f>O3443*D3443</f>
        <v>8289.119999999999</v>
      </c>
      <c r="S3443">
        <f>J3443+K3443+L3443+M3443</f>
        <v>50.6</v>
      </c>
      <c r="T3443" t="str">
        <f>IF(AND((D3443) &gt; 20, (P3443) &lt;0.1),"hvlm", "")</f>
        <v/>
      </c>
      <c r="U3443" t="str">
        <f>TEXT((A3443), "MMM _ YYYY")</f>
        <v>Jun  2016</v>
      </c>
      <c r="V3443" t="str">
        <f>TEXT((A3443),"YYYY")</f>
        <v>2016</v>
      </c>
      <c r="W3443" s="1">
        <v>0.2631</v>
      </c>
      <c r="X3443" s="2">
        <f>E3443*W3443</f>
        <v>104.182338</v>
      </c>
      <c r="Y3443" s="2">
        <f>MAX((X3443-O3443),0)</f>
        <v>0</v>
      </c>
    </row>
    <row r="3444" spans="1:25" x14ac:dyDescent="0.3">
      <c r="A3444" s="3">
        <v>42525</v>
      </c>
      <c r="B3444" t="s">
        <v>112</v>
      </c>
      <c r="C3444" t="s">
        <v>244</v>
      </c>
      <c r="D3444">
        <v>11</v>
      </c>
      <c r="E3444">
        <v>298.51</v>
      </c>
      <c r="F3444">
        <v>3283.61</v>
      </c>
      <c r="G3444" t="s">
        <v>26</v>
      </c>
      <c r="H3444" t="s">
        <v>96</v>
      </c>
      <c r="I3444" t="s">
        <v>112</v>
      </c>
      <c r="J3444">
        <v>84.08</v>
      </c>
      <c r="K3444">
        <v>3.36</v>
      </c>
      <c r="L3444">
        <v>7.52</v>
      </c>
      <c r="M3444">
        <v>1.26</v>
      </c>
      <c r="N3444">
        <v>96.22</v>
      </c>
      <c r="O3444">
        <v>202.29</v>
      </c>
      <c r="P3444" s="1">
        <f>O3444/E3444</f>
        <v>0.67766573984121137</v>
      </c>
      <c r="Q3444">
        <f>E3444*D3444</f>
        <v>3283.6099999999997</v>
      </c>
      <c r="R3444">
        <f>O3444*D3444</f>
        <v>2225.19</v>
      </c>
      <c r="S3444">
        <f>J3444+K3444+L3444+M3444</f>
        <v>96.22</v>
      </c>
      <c r="T3444" t="str">
        <f>IF(AND((D3444) &gt; 20, (P3444) &lt;0.1),"hvlm", "")</f>
        <v/>
      </c>
      <c r="U3444" t="str">
        <f>TEXT((A3444), "MMM _ YYYY")</f>
        <v>Jun  2016</v>
      </c>
      <c r="V3444" t="str">
        <f>TEXT((A3444),"YYYY")</f>
        <v>2016</v>
      </c>
      <c r="W3444" s="1">
        <v>0.2631</v>
      </c>
      <c r="X3444" s="2">
        <f>E3444*W3444</f>
        <v>78.537981000000002</v>
      </c>
      <c r="Y3444" s="2">
        <f>MAX((X3444-O3444),0)</f>
        <v>0</v>
      </c>
    </row>
    <row r="3445" spans="1:25" x14ac:dyDescent="0.3">
      <c r="A3445" s="3">
        <v>42526</v>
      </c>
      <c r="B3445" t="s">
        <v>100</v>
      </c>
      <c r="C3445" t="s">
        <v>65</v>
      </c>
      <c r="D3445">
        <v>25</v>
      </c>
      <c r="E3445">
        <v>232.14</v>
      </c>
      <c r="F3445">
        <v>5803.5</v>
      </c>
      <c r="G3445" t="s">
        <v>48</v>
      </c>
      <c r="H3445" t="s">
        <v>101</v>
      </c>
      <c r="I3445" t="s">
        <v>100</v>
      </c>
      <c r="J3445">
        <v>163.36000000000001</v>
      </c>
      <c r="K3445">
        <v>8.32</v>
      </c>
      <c r="L3445">
        <v>2.46</v>
      </c>
      <c r="M3445">
        <v>4.09</v>
      </c>
      <c r="N3445">
        <v>178.23</v>
      </c>
      <c r="O3445">
        <v>53.91</v>
      </c>
      <c r="P3445" s="1">
        <f>O3445/E3445</f>
        <v>0.23223055052985267</v>
      </c>
      <c r="Q3445">
        <f>E3445*D3445</f>
        <v>5803.5</v>
      </c>
      <c r="R3445">
        <f>O3445*D3445</f>
        <v>1347.75</v>
      </c>
      <c r="S3445">
        <f>J3445+K3445+L3445+M3445</f>
        <v>178.23000000000002</v>
      </c>
      <c r="T3445" t="str">
        <f>IF(AND((D3445) &gt; 20, (P3445) &lt;0.1),"hvlm", "")</f>
        <v/>
      </c>
      <c r="U3445" t="str">
        <f>TEXT((A3445), "MMM _ YYYY")</f>
        <v>Jun  2016</v>
      </c>
      <c r="V3445" t="str">
        <f>TEXT((A3445),"YYYY")</f>
        <v>2016</v>
      </c>
      <c r="W3445" s="1">
        <v>0.2631</v>
      </c>
      <c r="X3445" s="2">
        <f>E3445*W3445</f>
        <v>61.076034</v>
      </c>
      <c r="Y3445" s="2">
        <f>MAX((X3445-O3445),0)</f>
        <v>7.1660340000000033</v>
      </c>
    </row>
    <row r="3446" spans="1:25" x14ac:dyDescent="0.3">
      <c r="A3446" s="3">
        <v>42527</v>
      </c>
      <c r="B3446" t="s">
        <v>103</v>
      </c>
      <c r="C3446" t="s">
        <v>374</v>
      </c>
      <c r="D3446">
        <v>28</v>
      </c>
      <c r="E3446">
        <v>186.33</v>
      </c>
      <c r="F3446">
        <v>5217.24</v>
      </c>
      <c r="G3446" t="s">
        <v>52</v>
      </c>
      <c r="H3446" t="s">
        <v>5</v>
      </c>
      <c r="I3446" t="s">
        <v>103</v>
      </c>
      <c r="J3446">
        <v>176.29</v>
      </c>
      <c r="K3446">
        <v>6.93</v>
      </c>
      <c r="L3446">
        <v>5.26</v>
      </c>
      <c r="M3446">
        <v>1.1499999999999999</v>
      </c>
      <c r="N3446">
        <v>189.63</v>
      </c>
      <c r="O3446">
        <v>-3.2999999999999798</v>
      </c>
      <c r="P3446" s="1">
        <f>O3446/E3446</f>
        <v>-1.7710513604894434E-2</v>
      </c>
      <c r="Q3446">
        <f>E3446*D3446</f>
        <v>5217.2400000000007</v>
      </c>
      <c r="R3446">
        <f>O3446*D3446</f>
        <v>-92.399999999999437</v>
      </c>
      <c r="S3446">
        <f>J3446+K3446+L3446+M3446</f>
        <v>189.63</v>
      </c>
      <c r="T3446" t="str">
        <f>IF(AND((D3446) &gt; 20, (P3446) &lt;0.1),"hvlm", "")</f>
        <v>hvlm</v>
      </c>
      <c r="U3446" t="str">
        <f>TEXT((A3446), "MMM _ YYYY")</f>
        <v>Jun  2016</v>
      </c>
      <c r="V3446" t="str">
        <f>TEXT((A3446),"YYYY")</f>
        <v>2016</v>
      </c>
      <c r="W3446" s="1">
        <v>0.2631</v>
      </c>
      <c r="X3446" s="2">
        <f>E3446*W3446</f>
        <v>49.023423000000001</v>
      </c>
      <c r="Y3446" s="2">
        <f>MAX((X3446-O3446),0)</f>
        <v>52.323422999999984</v>
      </c>
    </row>
    <row r="3447" spans="1:25" x14ac:dyDescent="0.3">
      <c r="A3447" s="3">
        <v>42528</v>
      </c>
      <c r="B3447" t="s">
        <v>359</v>
      </c>
      <c r="C3447" t="s">
        <v>175</v>
      </c>
      <c r="D3447">
        <v>7</v>
      </c>
      <c r="E3447">
        <v>231.48</v>
      </c>
      <c r="F3447">
        <v>1620.36</v>
      </c>
      <c r="G3447" t="s">
        <v>56</v>
      </c>
      <c r="H3447" t="s">
        <v>174</v>
      </c>
      <c r="I3447" t="s">
        <v>359</v>
      </c>
      <c r="J3447">
        <v>169.25</v>
      </c>
      <c r="K3447">
        <v>14.04</v>
      </c>
      <c r="L3447">
        <v>5.24</v>
      </c>
      <c r="M3447">
        <v>0.18</v>
      </c>
      <c r="N3447">
        <v>188.71</v>
      </c>
      <c r="O3447">
        <v>42.77</v>
      </c>
      <c r="P3447" s="1">
        <f>O3447/E3447</f>
        <v>0.18476758251252809</v>
      </c>
      <c r="Q3447">
        <f>E3447*D3447</f>
        <v>1620.36</v>
      </c>
      <c r="R3447">
        <f>O3447*D3447</f>
        <v>299.39000000000004</v>
      </c>
      <c r="S3447">
        <f>J3447+K3447+L3447+M3447</f>
        <v>188.71</v>
      </c>
      <c r="T3447" t="str">
        <f>IF(AND((D3447) &gt; 20, (P3447) &lt;0.1),"hvlm", "")</f>
        <v/>
      </c>
      <c r="U3447" t="str">
        <f>TEXT((A3447), "MMM _ YYYY")</f>
        <v>Jun  2016</v>
      </c>
      <c r="V3447" t="str">
        <f>TEXT((A3447),"YYYY")</f>
        <v>2016</v>
      </c>
      <c r="W3447" s="1">
        <v>0.2631</v>
      </c>
      <c r="X3447" s="2">
        <f>E3447*W3447</f>
        <v>60.902387999999995</v>
      </c>
      <c r="Y3447" s="2">
        <f>MAX((X3447-O3447),0)</f>
        <v>18.132387999999992</v>
      </c>
    </row>
    <row r="3448" spans="1:25" x14ac:dyDescent="0.3">
      <c r="A3448" s="3">
        <v>42529</v>
      </c>
      <c r="B3448" t="s">
        <v>10</v>
      </c>
      <c r="C3448" t="s">
        <v>201</v>
      </c>
      <c r="D3448">
        <v>49</v>
      </c>
      <c r="E3448">
        <v>163.62</v>
      </c>
      <c r="F3448">
        <v>8017.38</v>
      </c>
      <c r="G3448" t="s">
        <v>87</v>
      </c>
      <c r="H3448" t="s">
        <v>11</v>
      </c>
      <c r="I3448" t="s">
        <v>10</v>
      </c>
      <c r="J3448">
        <v>61.29</v>
      </c>
      <c r="K3448">
        <v>11.98</v>
      </c>
      <c r="L3448">
        <v>4.66</v>
      </c>
      <c r="M3448">
        <v>1.92</v>
      </c>
      <c r="N3448">
        <v>79.849999999999994</v>
      </c>
      <c r="O3448">
        <v>83.77</v>
      </c>
      <c r="P3448" s="1">
        <f>O3448/E3448</f>
        <v>0.51197897567534523</v>
      </c>
      <c r="Q3448">
        <f>E3448*D3448</f>
        <v>8017.38</v>
      </c>
      <c r="R3448">
        <f>O3448*D3448</f>
        <v>4104.7299999999996</v>
      </c>
      <c r="S3448">
        <f>J3448+K3448+L3448+M3448</f>
        <v>79.849999999999994</v>
      </c>
      <c r="T3448" t="str">
        <f>IF(AND((D3448) &gt; 20, (P3448) &lt;0.1),"hvlm", "")</f>
        <v/>
      </c>
      <c r="U3448" t="str">
        <f>TEXT((A3448), "MMM _ YYYY")</f>
        <v>Jun  2016</v>
      </c>
      <c r="V3448" t="str">
        <f>TEXT((A3448),"YYYY")</f>
        <v>2016</v>
      </c>
      <c r="W3448" s="1">
        <v>0.2631</v>
      </c>
      <c r="X3448" s="2">
        <f>E3448*W3448</f>
        <v>43.048422000000002</v>
      </c>
      <c r="Y3448" s="2">
        <f>MAX((X3448-O3448),0)</f>
        <v>0</v>
      </c>
    </row>
    <row r="3449" spans="1:25" x14ac:dyDescent="0.3">
      <c r="A3449" s="3">
        <v>42530</v>
      </c>
      <c r="B3449" t="s">
        <v>209</v>
      </c>
      <c r="C3449" t="s">
        <v>328</v>
      </c>
      <c r="D3449">
        <v>36</v>
      </c>
      <c r="E3449">
        <v>267.94</v>
      </c>
      <c r="F3449">
        <v>9645.84</v>
      </c>
      <c r="G3449" t="s">
        <v>81</v>
      </c>
      <c r="H3449" t="s">
        <v>36</v>
      </c>
      <c r="I3449" t="s">
        <v>209</v>
      </c>
      <c r="J3449">
        <v>129.46</v>
      </c>
      <c r="K3449">
        <v>4.66</v>
      </c>
      <c r="L3449">
        <v>4.93</v>
      </c>
      <c r="M3449">
        <v>0.01</v>
      </c>
      <c r="N3449">
        <v>139.06</v>
      </c>
      <c r="O3449">
        <v>128.88</v>
      </c>
      <c r="P3449" s="1">
        <f>O3449/E3449</f>
        <v>0.48100320967380755</v>
      </c>
      <c r="Q3449">
        <f>E3449*D3449</f>
        <v>9645.84</v>
      </c>
      <c r="R3449">
        <f>O3449*D3449</f>
        <v>4639.68</v>
      </c>
      <c r="S3449">
        <f>J3449+K3449+L3449+M3449</f>
        <v>139.06</v>
      </c>
      <c r="T3449" t="str">
        <f>IF(AND((D3449) &gt; 20, (P3449) &lt;0.1),"hvlm", "")</f>
        <v/>
      </c>
      <c r="U3449" t="str">
        <f>TEXT((A3449), "MMM _ YYYY")</f>
        <v>Jun  2016</v>
      </c>
      <c r="V3449" t="str">
        <f>TEXT((A3449),"YYYY")</f>
        <v>2016</v>
      </c>
      <c r="W3449" s="1">
        <v>0.2631</v>
      </c>
      <c r="X3449" s="2">
        <f>E3449*W3449</f>
        <v>70.495013999999998</v>
      </c>
      <c r="Y3449" s="2">
        <f>MAX((X3449-O3449),0)</f>
        <v>0</v>
      </c>
    </row>
    <row r="3450" spans="1:25" x14ac:dyDescent="0.3">
      <c r="A3450" s="3">
        <v>42531</v>
      </c>
      <c r="B3450" t="s">
        <v>186</v>
      </c>
      <c r="C3450" t="s">
        <v>250</v>
      </c>
      <c r="D3450">
        <v>10</v>
      </c>
      <c r="E3450">
        <v>82.54</v>
      </c>
      <c r="F3450">
        <v>825.4</v>
      </c>
      <c r="G3450" t="s">
        <v>130</v>
      </c>
      <c r="H3450" t="s">
        <v>5</v>
      </c>
      <c r="I3450" t="s">
        <v>186</v>
      </c>
      <c r="J3450">
        <v>160.63</v>
      </c>
      <c r="K3450">
        <v>14.82</v>
      </c>
      <c r="L3450">
        <v>8.09</v>
      </c>
      <c r="M3450">
        <v>3.66</v>
      </c>
      <c r="N3450">
        <v>187.2</v>
      </c>
      <c r="O3450">
        <v>-104.66</v>
      </c>
      <c r="P3450" s="1">
        <f>O3450/E3450</f>
        <v>-1.2679912769566271</v>
      </c>
      <c r="Q3450">
        <f>E3450*D3450</f>
        <v>825.40000000000009</v>
      </c>
      <c r="R3450">
        <f>O3450*D3450</f>
        <v>-1046.5999999999999</v>
      </c>
      <c r="S3450">
        <f>J3450+K3450+L3450+M3450</f>
        <v>187.2</v>
      </c>
      <c r="T3450" t="str">
        <f>IF(AND((D3450) &gt; 20, (P3450) &lt;0.1),"hvlm", "")</f>
        <v/>
      </c>
      <c r="U3450" t="str">
        <f>TEXT((A3450), "MMM _ YYYY")</f>
        <v>Jun  2016</v>
      </c>
      <c r="V3450" t="str">
        <f>TEXT((A3450),"YYYY")</f>
        <v>2016</v>
      </c>
      <c r="W3450" s="1">
        <v>0.2631</v>
      </c>
      <c r="X3450" s="2">
        <f>E3450*W3450</f>
        <v>21.716274000000002</v>
      </c>
      <c r="Y3450" s="2">
        <f>MAX((X3450-O3450),0)</f>
        <v>126.376274</v>
      </c>
    </row>
    <row r="3451" spans="1:25" x14ac:dyDescent="0.3">
      <c r="A3451" s="3">
        <v>42532</v>
      </c>
      <c r="B3451" t="s">
        <v>60</v>
      </c>
      <c r="C3451" t="s">
        <v>271</v>
      </c>
      <c r="D3451">
        <v>49</v>
      </c>
      <c r="E3451">
        <v>267.39</v>
      </c>
      <c r="F3451">
        <v>13102.11</v>
      </c>
      <c r="G3451" t="s">
        <v>56</v>
      </c>
      <c r="H3451" t="s">
        <v>22</v>
      </c>
      <c r="I3451" t="s">
        <v>60</v>
      </c>
      <c r="J3451">
        <v>152.66999999999999</v>
      </c>
      <c r="K3451">
        <v>11.37</v>
      </c>
      <c r="L3451">
        <v>5.19</v>
      </c>
      <c r="M3451">
        <v>0.27</v>
      </c>
      <c r="N3451">
        <v>169.5</v>
      </c>
      <c r="O3451">
        <v>97.89</v>
      </c>
      <c r="P3451" s="1">
        <f>O3451/E3451</f>
        <v>0.36609446875350615</v>
      </c>
      <c r="Q3451">
        <f>E3451*D3451</f>
        <v>13102.109999999999</v>
      </c>
      <c r="R3451">
        <f>O3451*D3451</f>
        <v>4796.6099999999997</v>
      </c>
      <c r="S3451">
        <f>J3451+K3451+L3451+M3451</f>
        <v>169.5</v>
      </c>
      <c r="T3451" t="str">
        <f>IF(AND((D3451) &gt; 20, (P3451) &lt;0.1),"hvlm", "")</f>
        <v/>
      </c>
      <c r="U3451" t="str">
        <f>TEXT((A3451), "MMM _ YYYY")</f>
        <v>Jun  2016</v>
      </c>
      <c r="V3451" t="str">
        <f>TEXT((A3451),"YYYY")</f>
        <v>2016</v>
      </c>
      <c r="W3451" s="1">
        <v>0.2631</v>
      </c>
      <c r="X3451" s="2">
        <f>E3451*W3451</f>
        <v>70.350308999999996</v>
      </c>
      <c r="Y3451" s="2">
        <f>MAX((X3451-O3451),0)</f>
        <v>0</v>
      </c>
    </row>
    <row r="3452" spans="1:25" x14ac:dyDescent="0.3">
      <c r="A3452" s="3">
        <v>42533</v>
      </c>
      <c r="B3452" t="s">
        <v>308</v>
      </c>
      <c r="C3452" t="s">
        <v>132</v>
      </c>
      <c r="D3452">
        <v>36</v>
      </c>
      <c r="E3452">
        <v>146.37</v>
      </c>
      <c r="F3452">
        <v>5269.32</v>
      </c>
      <c r="G3452" t="s">
        <v>31</v>
      </c>
      <c r="H3452" t="s">
        <v>67</v>
      </c>
      <c r="I3452" t="s">
        <v>308</v>
      </c>
      <c r="J3452">
        <v>136.43</v>
      </c>
      <c r="K3452">
        <v>8.89</v>
      </c>
      <c r="L3452">
        <v>9.5</v>
      </c>
      <c r="M3452">
        <v>0.6</v>
      </c>
      <c r="N3452">
        <v>155.41999999999999</v>
      </c>
      <c r="O3452">
        <v>-9.0499999999999794</v>
      </c>
      <c r="P3452" s="1">
        <f>O3452/E3452</f>
        <v>-6.182960989273744E-2</v>
      </c>
      <c r="Q3452">
        <f>E3452*D3452</f>
        <v>5269.32</v>
      </c>
      <c r="R3452">
        <f>O3452*D3452</f>
        <v>-325.79999999999927</v>
      </c>
      <c r="S3452">
        <f>J3452+K3452+L3452+M3452</f>
        <v>155.41999999999999</v>
      </c>
      <c r="T3452" t="str">
        <f>IF(AND((D3452) &gt; 20, (P3452) &lt;0.1),"hvlm", "")</f>
        <v>hvlm</v>
      </c>
      <c r="U3452" t="str">
        <f>TEXT((A3452), "MMM _ YYYY")</f>
        <v>Jun  2016</v>
      </c>
      <c r="V3452" t="str">
        <f>TEXT((A3452),"YYYY")</f>
        <v>2016</v>
      </c>
      <c r="W3452" s="1">
        <v>0.2631</v>
      </c>
      <c r="X3452" s="2">
        <f>E3452*W3452</f>
        <v>38.509947000000004</v>
      </c>
      <c r="Y3452" s="2">
        <f>MAX((X3452-O3452),0)</f>
        <v>47.55994699999998</v>
      </c>
    </row>
    <row r="3453" spans="1:25" x14ac:dyDescent="0.3">
      <c r="A3453" s="3">
        <v>42534</v>
      </c>
      <c r="B3453" t="s">
        <v>181</v>
      </c>
      <c r="C3453" t="s">
        <v>150</v>
      </c>
      <c r="D3453">
        <v>31</v>
      </c>
      <c r="E3453">
        <v>56.17</v>
      </c>
      <c r="F3453">
        <v>1741.27</v>
      </c>
      <c r="G3453" t="s">
        <v>31</v>
      </c>
      <c r="H3453" t="s">
        <v>34</v>
      </c>
      <c r="I3453" t="s">
        <v>181</v>
      </c>
      <c r="J3453">
        <v>82.11</v>
      </c>
      <c r="K3453">
        <v>10.47</v>
      </c>
      <c r="L3453">
        <v>1.78</v>
      </c>
      <c r="M3453">
        <v>1.92</v>
      </c>
      <c r="N3453">
        <v>96.28</v>
      </c>
      <c r="O3453">
        <v>-40.11</v>
      </c>
      <c r="P3453" s="1">
        <f>O3453/E3453</f>
        <v>-0.71408225031155415</v>
      </c>
      <c r="Q3453">
        <f>E3453*D3453</f>
        <v>1741.27</v>
      </c>
      <c r="R3453">
        <f>O3453*D3453</f>
        <v>-1243.4100000000001</v>
      </c>
      <c r="S3453">
        <f>J3453+K3453+L3453+M3453</f>
        <v>96.28</v>
      </c>
      <c r="T3453" t="str">
        <f>IF(AND((D3453) &gt; 20, (P3453) &lt;0.1),"hvlm", "")</f>
        <v>hvlm</v>
      </c>
      <c r="U3453" t="str">
        <f>TEXT((A3453), "MMM _ YYYY")</f>
        <v>Jun  2016</v>
      </c>
      <c r="V3453" t="str">
        <f>TEXT((A3453),"YYYY")</f>
        <v>2016</v>
      </c>
      <c r="W3453" s="1">
        <v>0.2631</v>
      </c>
      <c r="X3453" s="2">
        <f>E3453*W3453</f>
        <v>14.778327000000001</v>
      </c>
      <c r="Y3453" s="2">
        <f>MAX((X3453-O3453),0)</f>
        <v>54.888327000000004</v>
      </c>
    </row>
    <row r="3454" spans="1:25" x14ac:dyDescent="0.3">
      <c r="A3454" s="3">
        <v>42535</v>
      </c>
      <c r="B3454" t="s">
        <v>276</v>
      </c>
      <c r="C3454" t="s">
        <v>221</v>
      </c>
      <c r="D3454">
        <v>19</v>
      </c>
      <c r="E3454">
        <v>243.45</v>
      </c>
      <c r="F3454">
        <v>4625.55</v>
      </c>
      <c r="G3454" t="s">
        <v>2</v>
      </c>
      <c r="H3454" t="s">
        <v>34</v>
      </c>
      <c r="I3454" t="s">
        <v>276</v>
      </c>
      <c r="J3454">
        <v>156.26</v>
      </c>
      <c r="K3454">
        <v>9.51</v>
      </c>
      <c r="L3454">
        <v>7.48</v>
      </c>
      <c r="M3454">
        <v>4.32</v>
      </c>
      <c r="N3454">
        <v>177.57</v>
      </c>
      <c r="O3454">
        <v>65.88</v>
      </c>
      <c r="P3454" s="1">
        <f>O3454/E3454</f>
        <v>0.27060998151571164</v>
      </c>
      <c r="Q3454">
        <f>E3454*D3454</f>
        <v>4625.55</v>
      </c>
      <c r="R3454">
        <f>O3454*D3454</f>
        <v>1251.7199999999998</v>
      </c>
      <c r="S3454">
        <f>J3454+K3454+L3454+M3454</f>
        <v>177.56999999999996</v>
      </c>
      <c r="T3454" t="str">
        <f>IF(AND((D3454) &gt; 20, (P3454) &lt;0.1),"hvlm", "")</f>
        <v/>
      </c>
      <c r="U3454" t="str">
        <f>TEXT((A3454), "MMM _ YYYY")</f>
        <v>Jun  2016</v>
      </c>
      <c r="V3454" t="str">
        <f>TEXT((A3454),"YYYY")</f>
        <v>2016</v>
      </c>
      <c r="W3454" s="1">
        <v>0.2631</v>
      </c>
      <c r="X3454" s="2">
        <f>E3454*W3454</f>
        <v>64.051694999999995</v>
      </c>
      <c r="Y3454" s="2">
        <f>MAX((X3454-O3454),0)</f>
        <v>0</v>
      </c>
    </row>
    <row r="3455" spans="1:25" x14ac:dyDescent="0.3">
      <c r="A3455" s="3">
        <v>42536</v>
      </c>
      <c r="B3455" t="s">
        <v>72</v>
      </c>
      <c r="C3455" t="s">
        <v>46</v>
      </c>
      <c r="D3455">
        <v>18</v>
      </c>
      <c r="E3455">
        <v>252.46</v>
      </c>
      <c r="F3455">
        <v>4544.28</v>
      </c>
      <c r="G3455" t="s">
        <v>8</v>
      </c>
      <c r="H3455" t="s">
        <v>36</v>
      </c>
      <c r="I3455" t="s">
        <v>72</v>
      </c>
      <c r="J3455">
        <v>92.94</v>
      </c>
      <c r="K3455">
        <v>6.39</v>
      </c>
      <c r="L3455">
        <v>4.4000000000000004</v>
      </c>
      <c r="M3455">
        <v>0.44</v>
      </c>
      <c r="N3455">
        <v>104.17</v>
      </c>
      <c r="O3455">
        <v>148.29</v>
      </c>
      <c r="P3455" s="1">
        <f>O3455/E3455</f>
        <v>0.58738017903826345</v>
      </c>
      <c r="Q3455">
        <f>E3455*D3455</f>
        <v>4544.28</v>
      </c>
      <c r="R3455">
        <f>O3455*D3455</f>
        <v>2669.22</v>
      </c>
      <c r="S3455">
        <f>J3455+K3455+L3455+M3455</f>
        <v>104.17</v>
      </c>
      <c r="T3455" t="str">
        <f>IF(AND((D3455) &gt; 20, (P3455) &lt;0.1),"hvlm", "")</f>
        <v/>
      </c>
      <c r="U3455" t="str">
        <f>TEXT((A3455), "MMM _ YYYY")</f>
        <v>Jun  2016</v>
      </c>
      <c r="V3455" t="str">
        <f>TEXT((A3455),"YYYY")</f>
        <v>2016</v>
      </c>
      <c r="W3455" s="1">
        <v>0.2631</v>
      </c>
      <c r="X3455" s="2">
        <f>E3455*W3455</f>
        <v>66.422226000000009</v>
      </c>
      <c r="Y3455" s="2">
        <f>MAX((X3455-O3455),0)</f>
        <v>0</v>
      </c>
    </row>
    <row r="3456" spans="1:25" x14ac:dyDescent="0.3">
      <c r="A3456" s="3">
        <v>42537</v>
      </c>
      <c r="B3456" t="s">
        <v>238</v>
      </c>
      <c r="C3456" t="s">
        <v>278</v>
      </c>
      <c r="D3456">
        <v>49</v>
      </c>
      <c r="E3456">
        <v>199.3</v>
      </c>
      <c r="F3456">
        <v>9765.7000000000007</v>
      </c>
      <c r="G3456" t="s">
        <v>6</v>
      </c>
      <c r="H3456" t="s">
        <v>120</v>
      </c>
      <c r="I3456" t="s">
        <v>238</v>
      </c>
      <c r="J3456">
        <v>177.38</v>
      </c>
      <c r="K3456">
        <v>11.44</v>
      </c>
      <c r="L3456">
        <v>3.83</v>
      </c>
      <c r="M3456">
        <v>4.26</v>
      </c>
      <c r="N3456">
        <v>196.91</v>
      </c>
      <c r="O3456">
        <v>2.3900000000000099</v>
      </c>
      <c r="P3456" s="1">
        <f>O3456/E3456</f>
        <v>1.1991971901655844E-2</v>
      </c>
      <c r="Q3456">
        <f>E3456*D3456</f>
        <v>9765.7000000000007</v>
      </c>
      <c r="R3456">
        <f>O3456*D3456</f>
        <v>117.11000000000048</v>
      </c>
      <c r="S3456">
        <f>J3456+K3456+L3456+M3456</f>
        <v>196.91</v>
      </c>
      <c r="T3456" t="str">
        <f>IF(AND((D3456) &gt; 20, (P3456) &lt;0.1),"hvlm", "")</f>
        <v>hvlm</v>
      </c>
      <c r="U3456" t="str">
        <f>TEXT((A3456), "MMM _ YYYY")</f>
        <v>Jun  2016</v>
      </c>
      <c r="V3456" t="str">
        <f>TEXT((A3456),"YYYY")</f>
        <v>2016</v>
      </c>
      <c r="W3456" s="1">
        <v>0.2631</v>
      </c>
      <c r="X3456" s="2">
        <f>E3456*W3456</f>
        <v>52.435830000000003</v>
      </c>
      <c r="Y3456" s="2">
        <f>MAX((X3456-O3456),0)</f>
        <v>50.045829999999995</v>
      </c>
    </row>
    <row r="3457" spans="1:25" x14ac:dyDescent="0.3">
      <c r="A3457" s="3">
        <v>42538</v>
      </c>
      <c r="B3457" t="s">
        <v>256</v>
      </c>
      <c r="C3457" t="s">
        <v>65</v>
      </c>
      <c r="D3457">
        <v>6</v>
      </c>
      <c r="E3457">
        <v>75.3</v>
      </c>
      <c r="F3457">
        <v>451.8</v>
      </c>
      <c r="G3457" t="s">
        <v>48</v>
      </c>
      <c r="H3457" t="s">
        <v>75</v>
      </c>
      <c r="I3457" t="s">
        <v>256</v>
      </c>
      <c r="J3457">
        <v>183.38</v>
      </c>
      <c r="K3457">
        <v>6.46</v>
      </c>
      <c r="L3457">
        <v>8.75</v>
      </c>
      <c r="M3457">
        <v>4.38</v>
      </c>
      <c r="N3457">
        <v>202.97</v>
      </c>
      <c r="O3457">
        <v>-127.67</v>
      </c>
      <c r="P3457" s="1">
        <f>O3457/E3457</f>
        <v>-1.6954847277556442</v>
      </c>
      <c r="Q3457">
        <f>E3457*D3457</f>
        <v>451.79999999999995</v>
      </c>
      <c r="R3457">
        <f>O3457*D3457</f>
        <v>-766.02</v>
      </c>
      <c r="S3457">
        <f>J3457+K3457+L3457+M3457</f>
        <v>202.97</v>
      </c>
      <c r="T3457" t="str">
        <f>IF(AND((D3457) &gt; 20, (P3457) &lt;0.1),"hvlm", "")</f>
        <v/>
      </c>
      <c r="U3457" t="str">
        <f>TEXT((A3457), "MMM _ YYYY")</f>
        <v>Jun  2016</v>
      </c>
      <c r="V3457" t="str">
        <f>TEXT((A3457),"YYYY")</f>
        <v>2016</v>
      </c>
      <c r="W3457" s="1">
        <v>0.2631</v>
      </c>
      <c r="X3457" s="2">
        <f>E3457*W3457</f>
        <v>19.811429999999998</v>
      </c>
      <c r="Y3457" s="2">
        <f>MAX((X3457-O3457),0)</f>
        <v>147.48142999999999</v>
      </c>
    </row>
    <row r="3458" spans="1:25" x14ac:dyDescent="0.3">
      <c r="A3458" s="3">
        <v>42539</v>
      </c>
      <c r="B3458" t="s">
        <v>330</v>
      </c>
      <c r="C3458" t="s">
        <v>263</v>
      </c>
      <c r="D3458">
        <v>28</v>
      </c>
      <c r="E3458">
        <v>362.67</v>
      </c>
      <c r="F3458">
        <v>10154.76</v>
      </c>
      <c r="G3458" t="s">
        <v>6</v>
      </c>
      <c r="H3458" t="s">
        <v>197</v>
      </c>
      <c r="I3458" t="s">
        <v>330</v>
      </c>
      <c r="J3458">
        <v>46.39</v>
      </c>
      <c r="K3458">
        <v>11.59</v>
      </c>
      <c r="L3458">
        <v>3.5</v>
      </c>
      <c r="M3458">
        <v>2.86</v>
      </c>
      <c r="N3458">
        <v>64.34</v>
      </c>
      <c r="O3458">
        <v>298.33</v>
      </c>
      <c r="P3458" s="1">
        <f>O3458/E3458</f>
        <v>0.82259354233876514</v>
      </c>
      <c r="Q3458">
        <f>E3458*D3458</f>
        <v>10154.76</v>
      </c>
      <c r="R3458">
        <f>O3458*D3458</f>
        <v>8353.24</v>
      </c>
      <c r="S3458">
        <f>J3458+K3458+L3458+M3458</f>
        <v>64.34</v>
      </c>
      <c r="T3458" t="str">
        <f>IF(AND((D3458) &gt; 20, (P3458) &lt;0.1),"hvlm", "")</f>
        <v/>
      </c>
      <c r="U3458" t="str">
        <f>TEXT((A3458), "MMM _ YYYY")</f>
        <v>Jun  2016</v>
      </c>
      <c r="V3458" t="str">
        <f>TEXT((A3458),"YYYY")</f>
        <v>2016</v>
      </c>
      <c r="W3458" s="1">
        <v>0.2631</v>
      </c>
      <c r="X3458" s="2">
        <f>E3458*W3458</f>
        <v>95.41847700000001</v>
      </c>
      <c r="Y3458" s="2">
        <f>MAX((X3458-O3458),0)</f>
        <v>0</v>
      </c>
    </row>
    <row r="3459" spans="1:25" x14ac:dyDescent="0.3">
      <c r="A3459" s="3">
        <v>42540</v>
      </c>
      <c r="B3459" t="s">
        <v>77</v>
      </c>
      <c r="C3459" t="s">
        <v>97</v>
      </c>
      <c r="D3459">
        <v>7</v>
      </c>
      <c r="E3459">
        <v>264</v>
      </c>
      <c r="F3459">
        <v>1848</v>
      </c>
      <c r="G3459" t="s">
        <v>6</v>
      </c>
      <c r="H3459" t="s">
        <v>78</v>
      </c>
      <c r="I3459" t="s">
        <v>77</v>
      </c>
      <c r="J3459">
        <v>161.24</v>
      </c>
      <c r="K3459">
        <v>9.4499999999999993</v>
      </c>
      <c r="L3459">
        <v>9.6300000000000008</v>
      </c>
      <c r="M3459">
        <v>2.33</v>
      </c>
      <c r="N3459">
        <v>182.65</v>
      </c>
      <c r="O3459">
        <v>81.349999999999994</v>
      </c>
      <c r="P3459" s="1">
        <f>O3459/E3459</f>
        <v>0.30814393939393936</v>
      </c>
      <c r="Q3459">
        <f>E3459*D3459</f>
        <v>1848</v>
      </c>
      <c r="R3459">
        <f>O3459*D3459</f>
        <v>569.44999999999993</v>
      </c>
      <c r="S3459">
        <f>J3459+K3459+L3459+M3459</f>
        <v>182.65</v>
      </c>
      <c r="T3459" t="str">
        <f>IF(AND((D3459) &gt; 20, (P3459) &lt;0.1),"hvlm", "")</f>
        <v/>
      </c>
      <c r="U3459" t="str">
        <f>TEXT((A3459), "MMM _ YYYY")</f>
        <v>Jun  2016</v>
      </c>
      <c r="V3459" t="str">
        <f>TEXT((A3459),"YYYY")</f>
        <v>2016</v>
      </c>
      <c r="W3459" s="1">
        <v>0.2631</v>
      </c>
      <c r="X3459" s="2">
        <f>E3459*W3459</f>
        <v>69.458399999999997</v>
      </c>
      <c r="Y3459" s="2">
        <f>MAX((X3459-O3459),0)</f>
        <v>0</v>
      </c>
    </row>
    <row r="3460" spans="1:25" x14ac:dyDescent="0.3">
      <c r="A3460" s="3">
        <v>42541</v>
      </c>
      <c r="B3460" t="s">
        <v>257</v>
      </c>
      <c r="C3460" t="s">
        <v>208</v>
      </c>
      <c r="D3460">
        <v>38</v>
      </c>
      <c r="E3460">
        <v>90.5</v>
      </c>
      <c r="F3460">
        <v>3439</v>
      </c>
      <c r="G3460" t="s">
        <v>6</v>
      </c>
      <c r="H3460" t="s">
        <v>242</v>
      </c>
      <c r="I3460" t="s">
        <v>257</v>
      </c>
      <c r="J3460">
        <v>153.96</v>
      </c>
      <c r="K3460">
        <v>6.29</v>
      </c>
      <c r="L3460">
        <v>5.75</v>
      </c>
      <c r="M3460">
        <v>1.99</v>
      </c>
      <c r="N3460">
        <v>167.99</v>
      </c>
      <c r="O3460">
        <v>-77.489999999999995</v>
      </c>
      <c r="P3460" s="1">
        <f>O3460/E3460</f>
        <v>-0.85624309392265185</v>
      </c>
      <c r="Q3460">
        <f>E3460*D3460</f>
        <v>3439</v>
      </c>
      <c r="R3460">
        <f>O3460*D3460</f>
        <v>-2944.62</v>
      </c>
      <c r="S3460">
        <f>J3460+K3460+L3460+M3460</f>
        <v>167.99</v>
      </c>
      <c r="T3460" t="str">
        <f>IF(AND((D3460) &gt; 20, (P3460) &lt;0.1),"hvlm", "")</f>
        <v>hvlm</v>
      </c>
      <c r="U3460" t="str">
        <f>TEXT((A3460), "MMM _ YYYY")</f>
        <v>Jun  2016</v>
      </c>
      <c r="V3460" t="str">
        <f>TEXT((A3460),"YYYY")</f>
        <v>2016</v>
      </c>
      <c r="W3460" s="1">
        <v>0.2631</v>
      </c>
      <c r="X3460" s="2">
        <f>E3460*W3460</f>
        <v>23.810549999999999</v>
      </c>
      <c r="Y3460" s="2">
        <f>MAX((X3460-O3460),0)</f>
        <v>101.30054999999999</v>
      </c>
    </row>
    <row r="3461" spans="1:25" x14ac:dyDescent="0.3">
      <c r="A3461" s="3">
        <v>42542</v>
      </c>
      <c r="B3461" t="s">
        <v>262</v>
      </c>
      <c r="C3461" t="s">
        <v>327</v>
      </c>
      <c r="D3461">
        <v>12</v>
      </c>
      <c r="E3461">
        <v>228.83</v>
      </c>
      <c r="F3461">
        <v>2745.96</v>
      </c>
      <c r="G3461" t="s">
        <v>31</v>
      </c>
      <c r="H3461" t="s">
        <v>84</v>
      </c>
      <c r="I3461" t="s">
        <v>262</v>
      </c>
      <c r="J3461">
        <v>43.17</v>
      </c>
      <c r="K3461">
        <v>13.84</v>
      </c>
      <c r="L3461">
        <v>9.83</v>
      </c>
      <c r="M3461">
        <v>0.79</v>
      </c>
      <c r="N3461">
        <v>67.63</v>
      </c>
      <c r="O3461">
        <v>161.19999999999999</v>
      </c>
      <c r="P3461" s="1">
        <f>O3461/E3461</f>
        <v>0.70445308744482793</v>
      </c>
      <c r="Q3461">
        <f>E3461*D3461</f>
        <v>2745.96</v>
      </c>
      <c r="R3461">
        <f>O3461*D3461</f>
        <v>1934.3999999999999</v>
      </c>
      <c r="S3461">
        <f>J3461+K3461+L3461+M3461</f>
        <v>67.63000000000001</v>
      </c>
      <c r="T3461" t="str">
        <f>IF(AND((D3461) &gt; 20, (P3461) &lt;0.1),"hvlm", "")</f>
        <v/>
      </c>
      <c r="U3461" t="str">
        <f>TEXT((A3461), "MMM _ YYYY")</f>
        <v>Jun  2016</v>
      </c>
      <c r="V3461" t="str">
        <f>TEXT((A3461),"YYYY")</f>
        <v>2016</v>
      </c>
      <c r="W3461" s="1">
        <v>0.2631</v>
      </c>
      <c r="X3461" s="2">
        <f>E3461*W3461</f>
        <v>60.205173000000002</v>
      </c>
      <c r="Y3461" s="2">
        <f>MAX((X3461-O3461),0)</f>
        <v>0</v>
      </c>
    </row>
    <row r="3462" spans="1:25" x14ac:dyDescent="0.3">
      <c r="A3462" s="3">
        <v>42543</v>
      </c>
      <c r="B3462" t="s">
        <v>245</v>
      </c>
      <c r="C3462" t="s">
        <v>201</v>
      </c>
      <c r="D3462">
        <v>41</v>
      </c>
      <c r="E3462">
        <v>224.04</v>
      </c>
      <c r="F3462">
        <v>9185.64</v>
      </c>
      <c r="G3462" t="s">
        <v>87</v>
      </c>
      <c r="H3462" t="s">
        <v>1</v>
      </c>
      <c r="I3462" t="s">
        <v>245</v>
      </c>
      <c r="J3462">
        <v>106.7</v>
      </c>
      <c r="K3462">
        <v>8.23</v>
      </c>
      <c r="L3462">
        <v>3.79</v>
      </c>
      <c r="M3462">
        <v>0</v>
      </c>
      <c r="N3462">
        <v>118.72</v>
      </c>
      <c r="O3462">
        <v>105.32</v>
      </c>
      <c r="P3462" s="1">
        <f>O3462/E3462</f>
        <v>0.47009462595965007</v>
      </c>
      <c r="Q3462">
        <f>E3462*D3462</f>
        <v>9185.64</v>
      </c>
      <c r="R3462">
        <f>O3462*D3462</f>
        <v>4318.12</v>
      </c>
      <c r="S3462">
        <f>J3462+K3462+L3462+M3462</f>
        <v>118.72000000000001</v>
      </c>
      <c r="T3462" t="str">
        <f>IF(AND((D3462) &gt; 20, (P3462) &lt;0.1),"hvlm", "")</f>
        <v/>
      </c>
      <c r="U3462" t="str">
        <f>TEXT((A3462), "MMM _ YYYY")</f>
        <v>Jun  2016</v>
      </c>
      <c r="V3462" t="str">
        <f>TEXT((A3462),"YYYY")</f>
        <v>2016</v>
      </c>
      <c r="W3462" s="1">
        <v>0.2631</v>
      </c>
      <c r="X3462" s="2">
        <f>E3462*W3462</f>
        <v>58.944924</v>
      </c>
      <c r="Y3462" s="2">
        <f>MAX((X3462-O3462),0)</f>
        <v>0</v>
      </c>
    </row>
    <row r="3463" spans="1:25" x14ac:dyDescent="0.3">
      <c r="A3463" s="3">
        <v>42544</v>
      </c>
      <c r="B3463" t="s">
        <v>396</v>
      </c>
      <c r="C3463" t="s">
        <v>244</v>
      </c>
      <c r="D3463">
        <v>34</v>
      </c>
      <c r="E3463">
        <v>71.14</v>
      </c>
      <c r="F3463">
        <v>2418.7600000000002</v>
      </c>
      <c r="G3463" t="s">
        <v>26</v>
      </c>
      <c r="H3463" t="s">
        <v>99</v>
      </c>
      <c r="I3463" t="s">
        <v>396</v>
      </c>
      <c r="J3463">
        <v>124.61</v>
      </c>
      <c r="K3463">
        <v>2.04</v>
      </c>
      <c r="L3463">
        <v>4.2699999999999996</v>
      </c>
      <c r="M3463">
        <v>4.49</v>
      </c>
      <c r="N3463">
        <v>135.41</v>
      </c>
      <c r="O3463">
        <v>-64.27</v>
      </c>
      <c r="P3463" s="1">
        <f>O3463/E3463</f>
        <v>-0.90342985662074771</v>
      </c>
      <c r="Q3463">
        <f>E3463*D3463</f>
        <v>2418.7600000000002</v>
      </c>
      <c r="R3463">
        <f>O3463*D3463</f>
        <v>-2185.1799999999998</v>
      </c>
      <c r="S3463">
        <f>J3463+K3463+L3463+M3463</f>
        <v>135.41000000000003</v>
      </c>
      <c r="T3463" t="str">
        <f>IF(AND((D3463) &gt; 20, (P3463) &lt;0.1),"hvlm", "")</f>
        <v>hvlm</v>
      </c>
      <c r="U3463" t="str">
        <f>TEXT((A3463), "MMM _ YYYY")</f>
        <v>Jun  2016</v>
      </c>
      <c r="V3463" t="str">
        <f>TEXT((A3463),"YYYY")</f>
        <v>2016</v>
      </c>
      <c r="W3463" s="1">
        <v>0.2631</v>
      </c>
      <c r="X3463" s="2">
        <f>E3463*W3463</f>
        <v>18.716934000000002</v>
      </c>
      <c r="Y3463" s="2">
        <f>MAX((X3463-O3463),0)</f>
        <v>82.986933999999991</v>
      </c>
    </row>
    <row r="3464" spans="1:25" x14ac:dyDescent="0.3">
      <c r="A3464" s="3">
        <v>42545</v>
      </c>
      <c r="B3464" t="s">
        <v>319</v>
      </c>
      <c r="C3464" t="s">
        <v>62</v>
      </c>
      <c r="D3464">
        <v>25</v>
      </c>
      <c r="E3464">
        <v>262.39999999999998</v>
      </c>
      <c r="F3464">
        <v>6560</v>
      </c>
      <c r="G3464" t="s">
        <v>61</v>
      </c>
      <c r="H3464" t="s">
        <v>22</v>
      </c>
      <c r="I3464" t="s">
        <v>319</v>
      </c>
      <c r="J3464">
        <v>49.92</v>
      </c>
      <c r="K3464">
        <v>2.0699999999999998</v>
      </c>
      <c r="L3464">
        <v>3.28</v>
      </c>
      <c r="M3464">
        <v>3.99</v>
      </c>
      <c r="N3464">
        <v>59.26</v>
      </c>
      <c r="O3464">
        <v>203.14</v>
      </c>
      <c r="P3464" s="1">
        <f>O3464/E3464</f>
        <v>0.77416158536585367</v>
      </c>
      <c r="Q3464">
        <f>E3464*D3464</f>
        <v>6559.9999999999991</v>
      </c>
      <c r="R3464">
        <f>O3464*D3464</f>
        <v>5078.5</v>
      </c>
      <c r="S3464">
        <f>J3464+K3464+L3464+M3464</f>
        <v>59.260000000000005</v>
      </c>
      <c r="T3464" t="str">
        <f>IF(AND((D3464) &gt; 20, (P3464) &lt;0.1),"hvlm", "")</f>
        <v/>
      </c>
      <c r="U3464" t="str">
        <f>TEXT((A3464), "MMM _ YYYY")</f>
        <v>Jun  2016</v>
      </c>
      <c r="V3464" t="str">
        <f>TEXT((A3464),"YYYY")</f>
        <v>2016</v>
      </c>
      <c r="W3464" s="1">
        <v>0.2631</v>
      </c>
      <c r="X3464" s="2">
        <f>E3464*W3464</f>
        <v>69.037439999999989</v>
      </c>
      <c r="Y3464" s="2">
        <f>MAX((X3464-O3464),0)</f>
        <v>0</v>
      </c>
    </row>
    <row r="3465" spans="1:25" x14ac:dyDescent="0.3">
      <c r="A3465" s="3">
        <v>42546</v>
      </c>
      <c r="B3465" t="s">
        <v>25</v>
      </c>
      <c r="C3465" t="s">
        <v>108</v>
      </c>
      <c r="D3465">
        <v>17</v>
      </c>
      <c r="E3465">
        <v>332.91</v>
      </c>
      <c r="F3465">
        <v>5659.47</v>
      </c>
      <c r="G3465" t="s">
        <v>2</v>
      </c>
      <c r="H3465" t="s">
        <v>11</v>
      </c>
      <c r="I3465" t="s">
        <v>25</v>
      </c>
      <c r="J3465">
        <v>112.1</v>
      </c>
      <c r="K3465">
        <v>6.32</v>
      </c>
      <c r="L3465">
        <v>1.4</v>
      </c>
      <c r="M3465">
        <v>4.13</v>
      </c>
      <c r="N3465">
        <v>123.95</v>
      </c>
      <c r="O3465">
        <v>208.96</v>
      </c>
      <c r="P3465" s="1">
        <f>O3465/E3465</f>
        <v>0.62767714998047519</v>
      </c>
      <c r="Q3465">
        <f>E3465*D3465</f>
        <v>5659.47</v>
      </c>
      <c r="R3465">
        <f>O3465*D3465</f>
        <v>3552.32</v>
      </c>
      <c r="S3465">
        <f>J3465+K3465+L3465+M3465</f>
        <v>123.94999999999999</v>
      </c>
      <c r="T3465" t="str">
        <f>IF(AND((D3465) &gt; 20, (P3465) &lt;0.1),"hvlm", "")</f>
        <v/>
      </c>
      <c r="U3465" t="str">
        <f>TEXT((A3465), "MMM _ YYYY")</f>
        <v>Jun  2016</v>
      </c>
      <c r="V3465" t="str">
        <f>TEXT((A3465),"YYYY")</f>
        <v>2016</v>
      </c>
      <c r="W3465" s="1">
        <v>0.2631</v>
      </c>
      <c r="X3465" s="2">
        <f>E3465*W3465</f>
        <v>87.588621000000003</v>
      </c>
      <c r="Y3465" s="2">
        <f>MAX((X3465-O3465),0)</f>
        <v>0</v>
      </c>
    </row>
    <row r="3466" spans="1:25" x14ac:dyDescent="0.3">
      <c r="A3466" s="3">
        <v>42547</v>
      </c>
      <c r="B3466" t="s">
        <v>334</v>
      </c>
      <c r="C3466" t="s">
        <v>3</v>
      </c>
      <c r="D3466">
        <v>33</v>
      </c>
      <c r="E3466">
        <v>312.14999999999998</v>
      </c>
      <c r="F3466">
        <v>10300.950000000001</v>
      </c>
      <c r="G3466" t="s">
        <v>2</v>
      </c>
      <c r="H3466" t="s">
        <v>80</v>
      </c>
      <c r="I3466" t="s">
        <v>334</v>
      </c>
      <c r="J3466">
        <v>22.46</v>
      </c>
      <c r="K3466">
        <v>11.76</v>
      </c>
      <c r="L3466">
        <v>7.29</v>
      </c>
      <c r="M3466">
        <v>1.26</v>
      </c>
      <c r="N3466">
        <v>42.77</v>
      </c>
      <c r="O3466">
        <v>269.38</v>
      </c>
      <c r="P3466" s="1">
        <f>O3466/E3466</f>
        <v>0.86298254044529876</v>
      </c>
      <c r="Q3466">
        <f>E3466*D3466</f>
        <v>10300.949999999999</v>
      </c>
      <c r="R3466">
        <f>O3466*D3466</f>
        <v>8889.5399999999991</v>
      </c>
      <c r="S3466">
        <f>J3466+K3466+L3466+M3466</f>
        <v>42.769999999999996</v>
      </c>
      <c r="T3466" t="str">
        <f>IF(AND((D3466) &gt; 20, (P3466) &lt;0.1),"hvlm", "")</f>
        <v/>
      </c>
      <c r="U3466" t="str">
        <f>TEXT((A3466), "MMM _ YYYY")</f>
        <v>Jun  2016</v>
      </c>
      <c r="V3466" t="str">
        <f>TEXT((A3466),"YYYY")</f>
        <v>2016</v>
      </c>
      <c r="W3466" s="1">
        <v>0.2631</v>
      </c>
      <c r="X3466" s="2">
        <f>E3466*W3466</f>
        <v>82.126664999999988</v>
      </c>
      <c r="Y3466" s="2">
        <f>MAX((X3466-O3466),0)</f>
        <v>0</v>
      </c>
    </row>
    <row r="3467" spans="1:25" x14ac:dyDescent="0.3">
      <c r="A3467" s="3">
        <v>42548</v>
      </c>
      <c r="B3467" t="s">
        <v>396</v>
      </c>
      <c r="C3467" t="s">
        <v>231</v>
      </c>
      <c r="D3467">
        <v>23</v>
      </c>
      <c r="E3467">
        <v>121.04</v>
      </c>
      <c r="F3467">
        <v>2783.92</v>
      </c>
      <c r="G3467" t="s">
        <v>2</v>
      </c>
      <c r="H3467" t="s">
        <v>99</v>
      </c>
      <c r="I3467" t="s">
        <v>396</v>
      </c>
      <c r="J3467">
        <v>124.61</v>
      </c>
      <c r="K3467">
        <v>2.04</v>
      </c>
      <c r="L3467">
        <v>4.2699999999999996</v>
      </c>
      <c r="M3467">
        <v>4.49</v>
      </c>
      <c r="N3467">
        <v>135.41</v>
      </c>
      <c r="O3467">
        <v>-14.37</v>
      </c>
      <c r="P3467" s="1">
        <f>O3467/E3467</f>
        <v>-0.11872108393919364</v>
      </c>
      <c r="Q3467">
        <f>E3467*D3467</f>
        <v>2783.92</v>
      </c>
      <c r="R3467">
        <f>O3467*D3467</f>
        <v>-330.51</v>
      </c>
      <c r="S3467">
        <f>J3467+K3467+L3467+M3467</f>
        <v>135.41000000000003</v>
      </c>
      <c r="T3467" t="str">
        <f>IF(AND((D3467) &gt; 20, (P3467) &lt;0.1),"hvlm", "")</f>
        <v>hvlm</v>
      </c>
      <c r="U3467" t="str">
        <f>TEXT((A3467), "MMM _ YYYY")</f>
        <v>Jun  2016</v>
      </c>
      <c r="V3467" t="str">
        <f>TEXT((A3467),"YYYY")</f>
        <v>2016</v>
      </c>
      <c r="W3467" s="1">
        <v>0.2631</v>
      </c>
      <c r="X3467" s="2">
        <f>E3467*W3467</f>
        <v>31.845624000000001</v>
      </c>
      <c r="Y3467" s="2">
        <f>MAX((X3467-O3467),0)</f>
        <v>46.215623999999998</v>
      </c>
    </row>
    <row r="3468" spans="1:25" x14ac:dyDescent="0.3">
      <c r="A3468" s="3">
        <v>42549</v>
      </c>
      <c r="B3468" t="s">
        <v>340</v>
      </c>
      <c r="C3468" t="s">
        <v>9</v>
      </c>
      <c r="D3468">
        <v>9</v>
      </c>
      <c r="E3468">
        <v>351.8</v>
      </c>
      <c r="F3468">
        <v>3166.2</v>
      </c>
      <c r="G3468" t="s">
        <v>8</v>
      </c>
      <c r="H3468" t="s">
        <v>34</v>
      </c>
      <c r="I3468" t="s">
        <v>340</v>
      </c>
      <c r="J3468">
        <v>131.75</v>
      </c>
      <c r="K3468">
        <v>11.31</v>
      </c>
      <c r="L3468">
        <v>5.27</v>
      </c>
      <c r="M3468">
        <v>1.96</v>
      </c>
      <c r="N3468">
        <v>150.29</v>
      </c>
      <c r="O3468">
        <v>201.51</v>
      </c>
      <c r="P3468" s="1">
        <f>O3468/E3468</f>
        <v>0.57279704377487206</v>
      </c>
      <c r="Q3468">
        <f>E3468*D3468</f>
        <v>3166.2000000000003</v>
      </c>
      <c r="R3468">
        <f>O3468*D3468</f>
        <v>1813.59</v>
      </c>
      <c r="S3468">
        <f>J3468+K3468+L3468+M3468</f>
        <v>150.29000000000002</v>
      </c>
      <c r="T3468" t="str">
        <f>IF(AND((D3468) &gt; 20, (P3468) &lt;0.1),"hvlm", "")</f>
        <v/>
      </c>
      <c r="U3468" t="str">
        <f>TEXT((A3468), "MMM _ YYYY")</f>
        <v>Jun  2016</v>
      </c>
      <c r="V3468" t="str">
        <f>TEXT((A3468),"YYYY")</f>
        <v>2016</v>
      </c>
      <c r="W3468" s="1">
        <v>0.2631</v>
      </c>
      <c r="X3468" s="2">
        <f>E3468*W3468</f>
        <v>92.558580000000006</v>
      </c>
      <c r="Y3468" s="2">
        <f>MAX((X3468-O3468),0)</f>
        <v>0</v>
      </c>
    </row>
    <row r="3469" spans="1:25" x14ac:dyDescent="0.3">
      <c r="A3469" s="3">
        <v>42550</v>
      </c>
      <c r="B3469" t="s">
        <v>139</v>
      </c>
      <c r="C3469" t="s">
        <v>113</v>
      </c>
      <c r="D3469">
        <v>6</v>
      </c>
      <c r="E3469">
        <v>169.89</v>
      </c>
      <c r="F3469">
        <v>1019.34</v>
      </c>
      <c r="G3469" t="s">
        <v>105</v>
      </c>
      <c r="H3469" t="s">
        <v>19</v>
      </c>
      <c r="I3469" t="s">
        <v>139</v>
      </c>
      <c r="J3469">
        <v>119.29</v>
      </c>
      <c r="K3469">
        <v>12.33</v>
      </c>
      <c r="L3469">
        <v>7.96</v>
      </c>
      <c r="M3469">
        <v>0.17</v>
      </c>
      <c r="N3469">
        <v>139.75</v>
      </c>
      <c r="O3469">
        <v>30.14</v>
      </c>
      <c r="P3469" s="1">
        <f>O3469/E3469</f>
        <v>0.17740891164871389</v>
      </c>
      <c r="Q3469">
        <f>E3469*D3469</f>
        <v>1019.3399999999999</v>
      </c>
      <c r="R3469">
        <f>O3469*D3469</f>
        <v>180.84</v>
      </c>
      <c r="S3469">
        <f>J3469+K3469+L3469+M3469</f>
        <v>139.75</v>
      </c>
      <c r="T3469" t="str">
        <f>IF(AND((D3469) &gt; 20, (P3469) &lt;0.1),"hvlm", "")</f>
        <v/>
      </c>
      <c r="U3469" t="str">
        <f>TEXT((A3469), "MMM _ YYYY")</f>
        <v>Jun  2016</v>
      </c>
      <c r="V3469" t="str">
        <f>TEXT((A3469),"YYYY")</f>
        <v>2016</v>
      </c>
      <c r="W3469" s="1">
        <v>0.2631</v>
      </c>
      <c r="X3469" s="2">
        <f>E3469*W3469</f>
        <v>44.698058999999994</v>
      </c>
      <c r="Y3469" s="2">
        <f>MAX((X3469-O3469),0)</f>
        <v>14.558058999999993</v>
      </c>
    </row>
    <row r="3470" spans="1:25" x14ac:dyDescent="0.3">
      <c r="A3470" s="3">
        <v>42551</v>
      </c>
      <c r="B3470" t="s">
        <v>389</v>
      </c>
      <c r="C3470" t="s">
        <v>70</v>
      </c>
      <c r="D3470">
        <v>2</v>
      </c>
      <c r="E3470">
        <v>381.28</v>
      </c>
      <c r="F3470">
        <v>762.56</v>
      </c>
      <c r="G3470" t="s">
        <v>8</v>
      </c>
      <c r="H3470" t="s">
        <v>75</v>
      </c>
      <c r="I3470" t="s">
        <v>389</v>
      </c>
      <c r="J3470">
        <v>182.57</v>
      </c>
      <c r="K3470">
        <v>11.19</v>
      </c>
      <c r="L3470">
        <v>7.94</v>
      </c>
      <c r="M3470">
        <v>4.0999999999999996</v>
      </c>
      <c r="N3470">
        <v>205.8</v>
      </c>
      <c r="O3470">
        <v>175.48</v>
      </c>
      <c r="P3470" s="1">
        <f>O3470/E3470</f>
        <v>0.4602391942929081</v>
      </c>
      <c r="Q3470">
        <f>E3470*D3470</f>
        <v>762.56</v>
      </c>
      <c r="R3470">
        <f>O3470*D3470</f>
        <v>350.96</v>
      </c>
      <c r="S3470">
        <f>J3470+K3470+L3470+M3470</f>
        <v>205.79999999999998</v>
      </c>
      <c r="T3470" t="str">
        <f>IF(AND((D3470) &gt; 20, (P3470) &lt;0.1),"hvlm", "")</f>
        <v/>
      </c>
      <c r="U3470" t="str">
        <f>TEXT((A3470), "MMM _ YYYY")</f>
        <v>Jun  2016</v>
      </c>
      <c r="V3470" t="str">
        <f>TEXT((A3470),"YYYY")</f>
        <v>2016</v>
      </c>
      <c r="W3470" s="1">
        <v>0.2631</v>
      </c>
      <c r="X3470" s="2">
        <f>E3470*W3470</f>
        <v>100.31476799999999</v>
      </c>
      <c r="Y3470" s="2">
        <f>MAX((X3470-O3470),0)</f>
        <v>0</v>
      </c>
    </row>
    <row r="3471" spans="1:25" x14ac:dyDescent="0.3">
      <c r="A3471" s="3">
        <v>42552</v>
      </c>
      <c r="B3471" t="s">
        <v>141</v>
      </c>
      <c r="C3471" t="s">
        <v>343</v>
      </c>
      <c r="D3471">
        <v>38</v>
      </c>
      <c r="E3471">
        <v>75.11</v>
      </c>
      <c r="F3471">
        <v>2854.18</v>
      </c>
      <c r="G3471" t="s">
        <v>6</v>
      </c>
      <c r="H3471" t="s">
        <v>93</v>
      </c>
      <c r="I3471" t="s">
        <v>141</v>
      </c>
      <c r="J3471">
        <v>131.11000000000001</v>
      </c>
      <c r="K3471">
        <v>12.12</v>
      </c>
      <c r="L3471">
        <v>1.61</v>
      </c>
      <c r="M3471">
        <v>1.1399999999999999</v>
      </c>
      <c r="N3471">
        <v>145.97999999999999</v>
      </c>
      <c r="O3471">
        <v>-70.87</v>
      </c>
      <c r="P3471" s="1">
        <f>O3471/E3471</f>
        <v>-0.94354946079084012</v>
      </c>
      <c r="Q3471">
        <f>E3471*D3471</f>
        <v>2854.18</v>
      </c>
      <c r="R3471">
        <f>O3471*D3471</f>
        <v>-2693.0600000000004</v>
      </c>
      <c r="S3471">
        <f>J3471+K3471+L3471+M3471</f>
        <v>145.98000000000002</v>
      </c>
      <c r="T3471" t="str">
        <f>IF(AND((D3471) &gt; 20, (P3471) &lt;0.1),"hvlm", "")</f>
        <v>hvlm</v>
      </c>
      <c r="U3471" t="str">
        <f>TEXT((A3471), "MMM _ YYYY")</f>
        <v>Jul  2016</v>
      </c>
      <c r="V3471" t="str">
        <f>TEXT((A3471),"YYYY")</f>
        <v>2016</v>
      </c>
      <c r="W3471" s="1">
        <v>0.2631</v>
      </c>
      <c r="X3471" s="2">
        <f>E3471*W3471</f>
        <v>19.761441000000001</v>
      </c>
      <c r="Y3471" s="2">
        <f>MAX((X3471-O3471),0)</f>
        <v>90.631441000000009</v>
      </c>
    </row>
    <row r="3472" spans="1:25" x14ac:dyDescent="0.3">
      <c r="A3472" s="3">
        <v>42553</v>
      </c>
      <c r="B3472" t="s">
        <v>311</v>
      </c>
      <c r="C3472" t="s">
        <v>191</v>
      </c>
      <c r="D3472">
        <v>9</v>
      </c>
      <c r="E3472">
        <v>220.17</v>
      </c>
      <c r="F3472">
        <v>1981.53</v>
      </c>
      <c r="G3472" t="s">
        <v>26</v>
      </c>
      <c r="H3472" t="s">
        <v>19</v>
      </c>
      <c r="I3472" t="s">
        <v>311</v>
      </c>
      <c r="J3472">
        <v>170.65</v>
      </c>
      <c r="K3472">
        <v>12.98</v>
      </c>
      <c r="L3472">
        <v>9.2100000000000009</v>
      </c>
      <c r="M3472">
        <v>1.82</v>
      </c>
      <c r="N3472">
        <v>194.66</v>
      </c>
      <c r="O3472">
        <v>25.51</v>
      </c>
      <c r="P3472" s="1">
        <f>O3472/E3472</f>
        <v>0.11586501339873735</v>
      </c>
      <c r="Q3472">
        <f>E3472*D3472</f>
        <v>1981.53</v>
      </c>
      <c r="R3472">
        <f>O3472*D3472</f>
        <v>229.59</v>
      </c>
      <c r="S3472">
        <f>J3472+K3472+L3472+M3472</f>
        <v>194.66</v>
      </c>
      <c r="T3472" t="str">
        <f>IF(AND((D3472) &gt; 20, (P3472) &lt;0.1),"hvlm", "")</f>
        <v/>
      </c>
      <c r="U3472" t="str">
        <f>TEXT((A3472), "MMM _ YYYY")</f>
        <v>Jul  2016</v>
      </c>
      <c r="V3472" t="str">
        <f>TEXT((A3472),"YYYY")</f>
        <v>2016</v>
      </c>
      <c r="W3472" s="1">
        <v>0.2631</v>
      </c>
      <c r="X3472" s="2">
        <f>E3472*W3472</f>
        <v>57.926727</v>
      </c>
      <c r="Y3472" s="2">
        <f>MAX((X3472-O3472),0)</f>
        <v>32.416726999999995</v>
      </c>
    </row>
    <row r="3473" spans="1:25" x14ac:dyDescent="0.3">
      <c r="A3473" s="3">
        <v>42554</v>
      </c>
      <c r="B3473" t="s">
        <v>159</v>
      </c>
      <c r="C3473" t="s">
        <v>233</v>
      </c>
      <c r="D3473">
        <v>3</v>
      </c>
      <c r="E3473">
        <v>258.99</v>
      </c>
      <c r="F3473">
        <v>776.97</v>
      </c>
      <c r="G3473" t="s">
        <v>61</v>
      </c>
      <c r="H3473" t="s">
        <v>64</v>
      </c>
      <c r="I3473" t="s">
        <v>159</v>
      </c>
      <c r="J3473">
        <v>154.97999999999999</v>
      </c>
      <c r="K3473">
        <v>5.0599999999999996</v>
      </c>
      <c r="L3473">
        <v>4.8</v>
      </c>
      <c r="M3473">
        <v>2.66</v>
      </c>
      <c r="N3473">
        <v>167.5</v>
      </c>
      <c r="O3473">
        <v>91.49</v>
      </c>
      <c r="P3473" s="1">
        <f>O3473/E3473</f>
        <v>0.353256882505116</v>
      </c>
      <c r="Q3473">
        <f>E3473*D3473</f>
        <v>776.97</v>
      </c>
      <c r="R3473">
        <f>O3473*D3473</f>
        <v>274.46999999999997</v>
      </c>
      <c r="S3473">
        <f>J3473+K3473+L3473+M3473</f>
        <v>167.5</v>
      </c>
      <c r="T3473" t="str">
        <f>IF(AND((D3473) &gt; 20, (P3473) &lt;0.1),"hvlm", "")</f>
        <v/>
      </c>
      <c r="U3473" t="str">
        <f>TEXT((A3473), "MMM _ YYYY")</f>
        <v>Jul  2016</v>
      </c>
      <c r="V3473" t="str">
        <f>TEXT((A3473),"YYYY")</f>
        <v>2016</v>
      </c>
      <c r="W3473" s="1">
        <v>0.2631</v>
      </c>
      <c r="X3473" s="2">
        <f>E3473*W3473</f>
        <v>68.140269000000004</v>
      </c>
      <c r="Y3473" s="2">
        <f>MAX((X3473-O3473),0)</f>
        <v>0</v>
      </c>
    </row>
    <row r="3474" spans="1:25" x14ac:dyDescent="0.3">
      <c r="A3474" s="3">
        <v>42555</v>
      </c>
      <c r="B3474" t="s">
        <v>83</v>
      </c>
      <c r="C3474" t="s">
        <v>108</v>
      </c>
      <c r="D3474">
        <v>16</v>
      </c>
      <c r="E3474">
        <v>136.68</v>
      </c>
      <c r="F3474">
        <v>2186.88</v>
      </c>
      <c r="G3474" t="s">
        <v>2</v>
      </c>
      <c r="H3474" t="s">
        <v>84</v>
      </c>
      <c r="I3474" t="s">
        <v>83</v>
      </c>
      <c r="J3474">
        <v>79.45</v>
      </c>
      <c r="K3474">
        <v>9.6199999999999992</v>
      </c>
      <c r="L3474">
        <v>4.1399999999999997</v>
      </c>
      <c r="M3474">
        <v>0.35</v>
      </c>
      <c r="N3474">
        <v>93.56</v>
      </c>
      <c r="O3474">
        <v>43.12</v>
      </c>
      <c r="P3474" s="1">
        <f>O3474/E3474</f>
        <v>0.31548141644717587</v>
      </c>
      <c r="Q3474">
        <f>E3474*D3474</f>
        <v>2186.88</v>
      </c>
      <c r="R3474">
        <f>O3474*D3474</f>
        <v>689.92</v>
      </c>
      <c r="S3474">
        <f>J3474+K3474+L3474+M3474</f>
        <v>93.56</v>
      </c>
      <c r="T3474" t="str">
        <f>IF(AND((D3474) &gt; 20, (P3474) &lt;0.1),"hvlm", "")</f>
        <v/>
      </c>
      <c r="U3474" t="str">
        <f>TEXT((A3474), "MMM _ YYYY")</f>
        <v>Jul  2016</v>
      </c>
      <c r="V3474" t="str">
        <f>TEXT((A3474),"YYYY")</f>
        <v>2016</v>
      </c>
      <c r="W3474" s="1">
        <v>0.2631</v>
      </c>
      <c r="X3474" s="2">
        <f>E3474*W3474</f>
        <v>35.960508000000004</v>
      </c>
      <c r="Y3474" s="2">
        <f>MAX((X3474-O3474),0)</f>
        <v>0</v>
      </c>
    </row>
    <row r="3475" spans="1:25" x14ac:dyDescent="0.3">
      <c r="A3475" s="3">
        <v>42556</v>
      </c>
      <c r="B3475" t="s">
        <v>112</v>
      </c>
      <c r="C3475" t="s">
        <v>185</v>
      </c>
      <c r="D3475">
        <v>25</v>
      </c>
      <c r="E3475">
        <v>319.98</v>
      </c>
      <c r="F3475">
        <v>7999.5</v>
      </c>
      <c r="G3475" t="s">
        <v>6</v>
      </c>
      <c r="H3475" t="s">
        <v>96</v>
      </c>
      <c r="I3475" t="s">
        <v>112</v>
      </c>
      <c r="J3475">
        <v>84.08</v>
      </c>
      <c r="K3475">
        <v>3.36</v>
      </c>
      <c r="L3475">
        <v>7.52</v>
      </c>
      <c r="M3475">
        <v>1.26</v>
      </c>
      <c r="N3475">
        <v>96.22</v>
      </c>
      <c r="O3475">
        <v>223.76</v>
      </c>
      <c r="P3475" s="1">
        <f>O3475/E3475</f>
        <v>0.69929370585661599</v>
      </c>
      <c r="Q3475">
        <f>E3475*D3475</f>
        <v>7999.5</v>
      </c>
      <c r="R3475">
        <f>O3475*D3475</f>
        <v>5594</v>
      </c>
      <c r="S3475">
        <f>J3475+K3475+L3475+M3475</f>
        <v>96.22</v>
      </c>
      <c r="T3475" t="str">
        <f>IF(AND((D3475) &gt; 20, (P3475) &lt;0.1),"hvlm", "")</f>
        <v/>
      </c>
      <c r="U3475" t="str">
        <f>TEXT((A3475), "MMM _ YYYY")</f>
        <v>Jul  2016</v>
      </c>
      <c r="V3475" t="str">
        <f>TEXT((A3475),"YYYY")</f>
        <v>2016</v>
      </c>
      <c r="W3475" s="1">
        <v>0.2631</v>
      </c>
      <c r="X3475" s="2">
        <f>E3475*W3475</f>
        <v>84.186738000000005</v>
      </c>
      <c r="Y3475" s="2">
        <f>MAX((X3475-O3475),0)</f>
        <v>0</v>
      </c>
    </row>
    <row r="3476" spans="1:25" x14ac:dyDescent="0.3">
      <c r="A3476" s="3">
        <v>42557</v>
      </c>
      <c r="B3476" t="s">
        <v>195</v>
      </c>
      <c r="C3476" t="s">
        <v>28</v>
      </c>
      <c r="D3476">
        <v>24</v>
      </c>
      <c r="E3476">
        <v>269.41000000000003</v>
      </c>
      <c r="F3476">
        <v>6465.84</v>
      </c>
      <c r="G3476" t="s">
        <v>6</v>
      </c>
      <c r="H3476" t="s">
        <v>39</v>
      </c>
      <c r="I3476" t="s">
        <v>195</v>
      </c>
      <c r="J3476">
        <v>36.380000000000003</v>
      </c>
      <c r="K3476">
        <v>11.81</v>
      </c>
      <c r="L3476">
        <v>6.49</v>
      </c>
      <c r="M3476">
        <v>1.29</v>
      </c>
      <c r="N3476">
        <v>55.97</v>
      </c>
      <c r="O3476">
        <v>213.44</v>
      </c>
      <c r="P3476" s="1">
        <f>O3476/E3476</f>
        <v>0.79224973089343376</v>
      </c>
      <c r="Q3476">
        <f>E3476*D3476</f>
        <v>6465.84</v>
      </c>
      <c r="R3476">
        <f>O3476*D3476</f>
        <v>5122.5599999999995</v>
      </c>
      <c r="S3476">
        <f>J3476+K3476+L3476+M3476</f>
        <v>55.970000000000006</v>
      </c>
      <c r="T3476" t="str">
        <f>IF(AND((D3476) &gt; 20, (P3476) &lt;0.1),"hvlm", "")</f>
        <v/>
      </c>
      <c r="U3476" t="str">
        <f>TEXT((A3476), "MMM _ YYYY")</f>
        <v>Jul  2016</v>
      </c>
      <c r="V3476" t="str">
        <f>TEXT((A3476),"YYYY")</f>
        <v>2016</v>
      </c>
      <c r="W3476" s="1">
        <v>0.2631</v>
      </c>
      <c r="X3476" s="2">
        <f>E3476*W3476</f>
        <v>70.881771000000001</v>
      </c>
      <c r="Y3476" s="2">
        <f>MAX((X3476-O3476),0)</f>
        <v>0</v>
      </c>
    </row>
    <row r="3477" spans="1:25" x14ac:dyDescent="0.3">
      <c r="A3477" s="3">
        <v>42558</v>
      </c>
      <c r="B3477" t="s">
        <v>181</v>
      </c>
      <c r="C3477" t="s">
        <v>62</v>
      </c>
      <c r="D3477">
        <v>47</v>
      </c>
      <c r="E3477">
        <v>56.34</v>
      </c>
      <c r="F3477">
        <v>2647.98</v>
      </c>
      <c r="G3477" t="s">
        <v>61</v>
      </c>
      <c r="H3477" t="s">
        <v>34</v>
      </c>
      <c r="I3477" t="s">
        <v>181</v>
      </c>
      <c r="J3477">
        <v>82.11</v>
      </c>
      <c r="K3477">
        <v>10.47</v>
      </c>
      <c r="L3477">
        <v>1.78</v>
      </c>
      <c r="M3477">
        <v>1.92</v>
      </c>
      <c r="N3477">
        <v>96.28</v>
      </c>
      <c r="O3477">
        <v>-39.94</v>
      </c>
      <c r="P3477" s="1">
        <f>O3477/E3477</f>
        <v>-0.70891018814341489</v>
      </c>
      <c r="Q3477">
        <f>E3477*D3477</f>
        <v>2647.98</v>
      </c>
      <c r="R3477">
        <f>O3477*D3477</f>
        <v>-1877.1799999999998</v>
      </c>
      <c r="S3477">
        <f>J3477+K3477+L3477+M3477</f>
        <v>96.28</v>
      </c>
      <c r="T3477" t="str">
        <f>IF(AND((D3477) &gt; 20, (P3477) &lt;0.1),"hvlm", "")</f>
        <v>hvlm</v>
      </c>
      <c r="U3477" t="str">
        <f>TEXT((A3477), "MMM _ YYYY")</f>
        <v>Jul  2016</v>
      </c>
      <c r="V3477" t="str">
        <f>TEXT((A3477),"YYYY")</f>
        <v>2016</v>
      </c>
      <c r="W3477" s="1">
        <v>0.2631</v>
      </c>
      <c r="X3477" s="2">
        <f>E3477*W3477</f>
        <v>14.823054000000001</v>
      </c>
      <c r="Y3477" s="2">
        <f>MAX((X3477-O3477),0)</f>
        <v>54.763053999999997</v>
      </c>
    </row>
    <row r="3478" spans="1:25" x14ac:dyDescent="0.3">
      <c r="A3478" s="3">
        <v>42559</v>
      </c>
      <c r="B3478" t="s">
        <v>234</v>
      </c>
      <c r="C3478" t="s">
        <v>126</v>
      </c>
      <c r="D3478">
        <v>29</v>
      </c>
      <c r="E3478">
        <v>262.93</v>
      </c>
      <c r="F3478">
        <v>7624.97</v>
      </c>
      <c r="G3478" t="s">
        <v>31</v>
      </c>
      <c r="H3478" t="s">
        <v>15</v>
      </c>
      <c r="I3478" t="s">
        <v>234</v>
      </c>
      <c r="J3478">
        <v>102.68</v>
      </c>
      <c r="K3478">
        <v>7.32</v>
      </c>
      <c r="L3478">
        <v>8.57</v>
      </c>
      <c r="M3478">
        <v>0.64</v>
      </c>
      <c r="N3478">
        <v>119.21</v>
      </c>
      <c r="O3478">
        <v>143.72</v>
      </c>
      <c r="P3478" s="1">
        <f>O3478/E3478</f>
        <v>0.54660936370897195</v>
      </c>
      <c r="Q3478">
        <f>E3478*D3478</f>
        <v>7624.97</v>
      </c>
      <c r="R3478">
        <f>O3478*D3478</f>
        <v>4167.88</v>
      </c>
      <c r="S3478">
        <f>J3478+K3478+L3478+M3478</f>
        <v>119.21</v>
      </c>
      <c r="T3478" t="str">
        <f>IF(AND((D3478) &gt; 20, (P3478) &lt;0.1),"hvlm", "")</f>
        <v/>
      </c>
      <c r="U3478" t="str">
        <f>TEXT((A3478), "MMM _ YYYY")</f>
        <v>Jul  2016</v>
      </c>
      <c r="V3478" t="str">
        <f>TEXT((A3478),"YYYY")</f>
        <v>2016</v>
      </c>
      <c r="W3478" s="1">
        <v>0.2631</v>
      </c>
      <c r="X3478" s="2">
        <f>E3478*W3478</f>
        <v>69.176883000000004</v>
      </c>
      <c r="Y3478" s="2">
        <f>MAX((X3478-O3478),0)</f>
        <v>0</v>
      </c>
    </row>
    <row r="3479" spans="1:25" x14ac:dyDescent="0.3">
      <c r="A3479" s="3">
        <v>42560</v>
      </c>
      <c r="B3479" t="s">
        <v>240</v>
      </c>
      <c r="C3479" t="s">
        <v>150</v>
      </c>
      <c r="D3479">
        <v>44</v>
      </c>
      <c r="E3479">
        <v>222.02</v>
      </c>
      <c r="F3479">
        <v>9768.8799999999992</v>
      </c>
      <c r="G3479" t="s">
        <v>31</v>
      </c>
      <c r="H3479" t="s">
        <v>55</v>
      </c>
      <c r="I3479" t="s">
        <v>240</v>
      </c>
      <c r="J3479">
        <v>34.92</v>
      </c>
      <c r="K3479">
        <v>8.34</v>
      </c>
      <c r="L3479">
        <v>1.93</v>
      </c>
      <c r="M3479">
        <v>0.02</v>
      </c>
      <c r="N3479">
        <v>45.21</v>
      </c>
      <c r="O3479">
        <v>176.81</v>
      </c>
      <c r="P3479" s="1">
        <f>O3479/E3479</f>
        <v>0.79636969642374555</v>
      </c>
      <c r="Q3479">
        <f>E3479*D3479</f>
        <v>9768.880000000001</v>
      </c>
      <c r="R3479">
        <f>O3479*D3479</f>
        <v>7779.64</v>
      </c>
      <c r="S3479">
        <f>J3479+K3479+L3479+M3479</f>
        <v>45.210000000000008</v>
      </c>
      <c r="T3479" t="str">
        <f>IF(AND((D3479) &gt; 20, (P3479) &lt;0.1),"hvlm", "")</f>
        <v/>
      </c>
      <c r="U3479" t="str">
        <f>TEXT((A3479), "MMM _ YYYY")</f>
        <v>Jul  2016</v>
      </c>
      <c r="V3479" t="str">
        <f>TEXT((A3479),"YYYY")</f>
        <v>2016</v>
      </c>
      <c r="W3479" s="1">
        <v>0.2631</v>
      </c>
      <c r="X3479" s="2">
        <f>E3479*W3479</f>
        <v>58.413462000000003</v>
      </c>
      <c r="Y3479" s="2">
        <f>MAX((X3479-O3479),0)</f>
        <v>0</v>
      </c>
    </row>
    <row r="3480" spans="1:25" x14ac:dyDescent="0.3">
      <c r="A3480" s="3">
        <v>42561</v>
      </c>
      <c r="B3480" t="s">
        <v>83</v>
      </c>
      <c r="C3480" t="s">
        <v>357</v>
      </c>
      <c r="D3480">
        <v>40</v>
      </c>
      <c r="E3480">
        <v>118.61</v>
      </c>
      <c r="F3480">
        <v>4744.3999999999996</v>
      </c>
      <c r="G3480" t="s">
        <v>2</v>
      </c>
      <c r="H3480" t="s">
        <v>84</v>
      </c>
      <c r="I3480" t="s">
        <v>83</v>
      </c>
      <c r="J3480">
        <v>79.45</v>
      </c>
      <c r="K3480">
        <v>9.6199999999999992</v>
      </c>
      <c r="L3480">
        <v>4.1399999999999997</v>
      </c>
      <c r="M3480">
        <v>0.35</v>
      </c>
      <c r="N3480">
        <v>93.56</v>
      </c>
      <c r="O3480">
        <v>25.05</v>
      </c>
      <c r="P3480" s="1">
        <f>O3480/E3480</f>
        <v>0.21119635781131441</v>
      </c>
      <c r="Q3480">
        <f>E3480*D3480</f>
        <v>4744.3999999999996</v>
      </c>
      <c r="R3480">
        <f>O3480*D3480</f>
        <v>1002</v>
      </c>
      <c r="S3480">
        <f>J3480+K3480+L3480+M3480</f>
        <v>93.56</v>
      </c>
      <c r="T3480" t="str">
        <f>IF(AND((D3480) &gt; 20, (P3480) &lt;0.1),"hvlm", "")</f>
        <v/>
      </c>
      <c r="U3480" t="str">
        <f>TEXT((A3480), "MMM _ YYYY")</f>
        <v>Jul  2016</v>
      </c>
      <c r="V3480" t="str">
        <f>TEXT((A3480),"YYYY")</f>
        <v>2016</v>
      </c>
      <c r="W3480" s="1">
        <v>0.2631</v>
      </c>
      <c r="X3480" s="2">
        <f>E3480*W3480</f>
        <v>31.206291</v>
      </c>
      <c r="Y3480" s="2">
        <f>MAX((X3480-O3480),0)</f>
        <v>6.1562909999999995</v>
      </c>
    </row>
    <row r="3481" spans="1:25" x14ac:dyDescent="0.3">
      <c r="A3481" s="3">
        <v>42562</v>
      </c>
      <c r="B3481" t="s">
        <v>213</v>
      </c>
      <c r="C3481" t="s">
        <v>198</v>
      </c>
      <c r="D3481">
        <v>26</v>
      </c>
      <c r="E3481">
        <v>398.51</v>
      </c>
      <c r="F3481">
        <v>10361.26</v>
      </c>
      <c r="G3481" t="s">
        <v>26</v>
      </c>
      <c r="H3481" t="s">
        <v>55</v>
      </c>
      <c r="I3481" t="s">
        <v>213</v>
      </c>
      <c r="J3481">
        <v>68.77</v>
      </c>
      <c r="K3481">
        <v>9.14</v>
      </c>
      <c r="L3481">
        <v>7.34</v>
      </c>
      <c r="M3481">
        <v>2.63</v>
      </c>
      <c r="N3481">
        <v>87.88</v>
      </c>
      <c r="O3481">
        <v>310.63</v>
      </c>
      <c r="P3481" s="1">
        <f>O3481/E3481</f>
        <v>0.77947855762716123</v>
      </c>
      <c r="Q3481">
        <f>E3481*D3481</f>
        <v>10361.26</v>
      </c>
      <c r="R3481">
        <f>O3481*D3481</f>
        <v>8076.38</v>
      </c>
      <c r="S3481">
        <f>J3481+K3481+L3481+M3481</f>
        <v>87.88</v>
      </c>
      <c r="T3481" t="str">
        <f>IF(AND((D3481) &gt; 20, (P3481) &lt;0.1),"hvlm", "")</f>
        <v/>
      </c>
      <c r="U3481" t="str">
        <f>TEXT((A3481), "MMM _ YYYY")</f>
        <v>Jul  2016</v>
      </c>
      <c r="V3481" t="str">
        <f>TEXT((A3481),"YYYY")</f>
        <v>2016</v>
      </c>
      <c r="W3481" s="1">
        <v>0.2631</v>
      </c>
      <c r="X3481" s="2">
        <f>E3481*W3481</f>
        <v>104.847981</v>
      </c>
      <c r="Y3481" s="2">
        <f>MAX((X3481-O3481),0)</f>
        <v>0</v>
      </c>
    </row>
    <row r="3482" spans="1:25" x14ac:dyDescent="0.3">
      <c r="A3482" s="3">
        <v>42563</v>
      </c>
      <c r="B3482" t="s">
        <v>172</v>
      </c>
      <c r="C3482" t="s">
        <v>395</v>
      </c>
      <c r="D3482">
        <v>38</v>
      </c>
      <c r="E3482">
        <v>364.01</v>
      </c>
      <c r="F3482">
        <v>13832.38</v>
      </c>
      <c r="G3482" t="s">
        <v>8</v>
      </c>
      <c r="H3482" t="s">
        <v>67</v>
      </c>
      <c r="I3482" t="s">
        <v>172</v>
      </c>
      <c r="J3482">
        <v>124.34</v>
      </c>
      <c r="K3482">
        <v>14.47</v>
      </c>
      <c r="L3482">
        <v>4.72</v>
      </c>
      <c r="M3482">
        <v>3.94</v>
      </c>
      <c r="N3482">
        <v>147.47</v>
      </c>
      <c r="O3482">
        <v>216.54</v>
      </c>
      <c r="P3482" s="1">
        <f>O3482/E3482</f>
        <v>0.59487376720419771</v>
      </c>
      <c r="Q3482">
        <f>E3482*D3482</f>
        <v>13832.38</v>
      </c>
      <c r="R3482">
        <f>O3482*D3482</f>
        <v>8228.52</v>
      </c>
      <c r="S3482">
        <f>J3482+K3482+L3482+M3482</f>
        <v>147.47</v>
      </c>
      <c r="T3482" t="str">
        <f>IF(AND((D3482) &gt; 20, (P3482) &lt;0.1),"hvlm", "")</f>
        <v/>
      </c>
      <c r="U3482" t="str">
        <f>TEXT((A3482), "MMM _ YYYY")</f>
        <v>Jul  2016</v>
      </c>
      <c r="V3482" t="str">
        <f>TEXT((A3482),"YYYY")</f>
        <v>2016</v>
      </c>
      <c r="W3482" s="1">
        <v>0.2631</v>
      </c>
      <c r="X3482" s="2">
        <f>E3482*W3482</f>
        <v>95.771030999999994</v>
      </c>
      <c r="Y3482" s="2">
        <f>MAX((X3482-O3482),0)</f>
        <v>0</v>
      </c>
    </row>
    <row r="3483" spans="1:25" x14ac:dyDescent="0.3">
      <c r="A3483" s="3">
        <v>42564</v>
      </c>
      <c r="B3483" t="s">
        <v>371</v>
      </c>
      <c r="C3483" t="s">
        <v>94</v>
      </c>
      <c r="D3483">
        <v>35</v>
      </c>
      <c r="E3483">
        <v>152.38</v>
      </c>
      <c r="F3483">
        <v>5333.3</v>
      </c>
      <c r="G3483" t="s">
        <v>31</v>
      </c>
      <c r="H3483" t="s">
        <v>193</v>
      </c>
      <c r="I3483" t="s">
        <v>371</v>
      </c>
      <c r="J3483">
        <v>171.58</v>
      </c>
      <c r="K3483">
        <v>12.03</v>
      </c>
      <c r="L3483">
        <v>8.6199999999999992</v>
      </c>
      <c r="M3483">
        <v>1.42</v>
      </c>
      <c r="N3483">
        <v>193.65</v>
      </c>
      <c r="O3483">
        <v>-41.27</v>
      </c>
      <c r="P3483" s="1">
        <f>O3483/E3483</f>
        <v>-0.27083606772542329</v>
      </c>
      <c r="Q3483">
        <f>E3483*D3483</f>
        <v>5333.3</v>
      </c>
      <c r="R3483">
        <f>O3483*D3483</f>
        <v>-1444.45</v>
      </c>
      <c r="S3483">
        <f>J3483+K3483+L3483+M3483</f>
        <v>193.65</v>
      </c>
      <c r="T3483" t="str">
        <f>IF(AND((D3483) &gt; 20, (P3483) &lt;0.1),"hvlm", "")</f>
        <v>hvlm</v>
      </c>
      <c r="U3483" t="str">
        <f>TEXT((A3483), "MMM _ YYYY")</f>
        <v>Jul  2016</v>
      </c>
      <c r="V3483" t="str">
        <f>TEXT((A3483),"YYYY")</f>
        <v>2016</v>
      </c>
      <c r="W3483" s="1">
        <v>0.2631</v>
      </c>
      <c r="X3483" s="2">
        <f>E3483*W3483</f>
        <v>40.091177999999999</v>
      </c>
      <c r="Y3483" s="2">
        <f>MAX((X3483-O3483),0)</f>
        <v>81.361177999999995</v>
      </c>
    </row>
    <row r="3484" spans="1:25" x14ac:dyDescent="0.3">
      <c r="A3484" s="3">
        <v>42565</v>
      </c>
      <c r="B3484" t="s">
        <v>214</v>
      </c>
      <c r="C3484" t="s">
        <v>135</v>
      </c>
      <c r="D3484">
        <v>23</v>
      </c>
      <c r="E3484">
        <v>239.37</v>
      </c>
      <c r="F3484">
        <v>5505.51</v>
      </c>
      <c r="G3484" t="s">
        <v>134</v>
      </c>
      <c r="H3484" t="s">
        <v>11</v>
      </c>
      <c r="I3484" t="s">
        <v>214</v>
      </c>
      <c r="J3484">
        <v>101.16</v>
      </c>
      <c r="K3484">
        <v>6.92</v>
      </c>
      <c r="L3484">
        <v>9.59</v>
      </c>
      <c r="M3484">
        <v>1.63</v>
      </c>
      <c r="N3484">
        <v>119.3</v>
      </c>
      <c r="O3484">
        <v>120.07</v>
      </c>
      <c r="P3484" s="1">
        <f>O3484/E3484</f>
        <v>0.50160838868696989</v>
      </c>
      <c r="Q3484">
        <f>E3484*D3484</f>
        <v>5505.51</v>
      </c>
      <c r="R3484">
        <f>O3484*D3484</f>
        <v>2761.6099999999997</v>
      </c>
      <c r="S3484">
        <f>J3484+K3484+L3484+M3484</f>
        <v>119.3</v>
      </c>
      <c r="T3484" t="str">
        <f>IF(AND((D3484) &gt; 20, (P3484) &lt;0.1),"hvlm", "")</f>
        <v/>
      </c>
      <c r="U3484" t="str">
        <f>TEXT((A3484), "MMM _ YYYY")</f>
        <v>Jul  2016</v>
      </c>
      <c r="V3484" t="str">
        <f>TEXT((A3484),"YYYY")</f>
        <v>2016</v>
      </c>
      <c r="W3484" s="1">
        <v>0.2631</v>
      </c>
      <c r="X3484" s="2">
        <f>E3484*W3484</f>
        <v>62.978247000000003</v>
      </c>
      <c r="Y3484" s="2">
        <f>MAX((X3484-O3484),0)</f>
        <v>0</v>
      </c>
    </row>
    <row r="3485" spans="1:25" x14ac:dyDescent="0.3">
      <c r="A3485" s="3">
        <v>42566</v>
      </c>
      <c r="B3485" t="s">
        <v>393</v>
      </c>
      <c r="C3485" t="s">
        <v>225</v>
      </c>
      <c r="D3485">
        <v>4</v>
      </c>
      <c r="E3485">
        <v>160.78</v>
      </c>
      <c r="F3485">
        <v>643.12</v>
      </c>
      <c r="G3485" t="s">
        <v>12</v>
      </c>
      <c r="H3485" t="s">
        <v>75</v>
      </c>
      <c r="I3485" t="s">
        <v>393</v>
      </c>
      <c r="J3485">
        <v>184.37</v>
      </c>
      <c r="K3485">
        <v>10.24</v>
      </c>
      <c r="L3485">
        <v>2.19</v>
      </c>
      <c r="M3485">
        <v>4.8099999999999996</v>
      </c>
      <c r="N3485">
        <v>201.61</v>
      </c>
      <c r="O3485">
        <v>-40.83</v>
      </c>
      <c r="P3485" s="1">
        <f>O3485/E3485</f>
        <v>-0.25394949620599577</v>
      </c>
      <c r="Q3485">
        <f>E3485*D3485</f>
        <v>643.12</v>
      </c>
      <c r="R3485">
        <f>O3485*D3485</f>
        <v>-163.32</v>
      </c>
      <c r="S3485">
        <f>J3485+K3485+L3485+M3485</f>
        <v>201.61</v>
      </c>
      <c r="T3485" t="str">
        <f>IF(AND((D3485) &gt; 20, (P3485) &lt;0.1),"hvlm", "")</f>
        <v/>
      </c>
      <c r="U3485" t="str">
        <f>TEXT((A3485), "MMM _ YYYY")</f>
        <v>Jul  2016</v>
      </c>
      <c r="V3485" t="str">
        <f>TEXT((A3485),"YYYY")</f>
        <v>2016</v>
      </c>
      <c r="W3485" s="1">
        <v>0.2631</v>
      </c>
      <c r="X3485" s="2">
        <f>E3485*W3485</f>
        <v>42.301217999999999</v>
      </c>
      <c r="Y3485" s="2">
        <f>MAX((X3485-O3485),0)</f>
        <v>83.13121799999999</v>
      </c>
    </row>
    <row r="3486" spans="1:25" x14ac:dyDescent="0.3">
      <c r="A3486" s="3">
        <v>42567</v>
      </c>
      <c r="B3486" t="s">
        <v>128</v>
      </c>
      <c r="C3486" t="s">
        <v>28</v>
      </c>
      <c r="D3486">
        <v>42</v>
      </c>
      <c r="E3486">
        <v>321.42</v>
      </c>
      <c r="F3486">
        <v>13499.64</v>
      </c>
      <c r="G3486" t="s">
        <v>6</v>
      </c>
      <c r="H3486" t="s">
        <v>39</v>
      </c>
      <c r="I3486" t="s">
        <v>128</v>
      </c>
      <c r="J3486">
        <v>112.74</v>
      </c>
      <c r="K3486">
        <v>9.7100000000000009</v>
      </c>
      <c r="L3486">
        <v>8.27</v>
      </c>
      <c r="M3486">
        <v>4.95</v>
      </c>
      <c r="N3486">
        <v>135.66999999999999</v>
      </c>
      <c r="O3486">
        <v>185.75</v>
      </c>
      <c r="P3486" s="1">
        <f>O3486/E3486</f>
        <v>0.57790429967021339</v>
      </c>
      <c r="Q3486">
        <f>E3486*D3486</f>
        <v>13499.640000000001</v>
      </c>
      <c r="R3486">
        <f>O3486*D3486</f>
        <v>7801.5</v>
      </c>
      <c r="S3486">
        <f>J3486+K3486+L3486+M3486</f>
        <v>135.66999999999999</v>
      </c>
      <c r="T3486" t="str">
        <f>IF(AND((D3486) &gt; 20, (P3486) &lt;0.1),"hvlm", "")</f>
        <v/>
      </c>
      <c r="U3486" t="str">
        <f>TEXT((A3486), "MMM _ YYYY")</f>
        <v>Jul  2016</v>
      </c>
      <c r="V3486" t="str">
        <f>TEXT((A3486),"YYYY")</f>
        <v>2016</v>
      </c>
      <c r="W3486" s="1">
        <v>0.2631</v>
      </c>
      <c r="X3486" s="2">
        <f>E3486*W3486</f>
        <v>84.565601999999998</v>
      </c>
      <c r="Y3486" s="2">
        <f>MAX((X3486-O3486),0)</f>
        <v>0</v>
      </c>
    </row>
    <row r="3487" spans="1:25" x14ac:dyDescent="0.3">
      <c r="A3487" s="3">
        <v>42568</v>
      </c>
      <c r="B3487" t="s">
        <v>365</v>
      </c>
      <c r="C3487" t="s">
        <v>255</v>
      </c>
      <c r="D3487">
        <v>14</v>
      </c>
      <c r="E3487">
        <v>375.62</v>
      </c>
      <c r="F3487">
        <v>5258.68</v>
      </c>
      <c r="G3487" t="s">
        <v>26</v>
      </c>
      <c r="H3487" t="s">
        <v>19</v>
      </c>
      <c r="I3487" t="s">
        <v>365</v>
      </c>
      <c r="J3487">
        <v>197.35</v>
      </c>
      <c r="K3487">
        <v>14.13</v>
      </c>
      <c r="L3487">
        <v>8.02</v>
      </c>
      <c r="M3487">
        <v>1.36</v>
      </c>
      <c r="N3487">
        <v>220.86</v>
      </c>
      <c r="O3487">
        <v>154.76</v>
      </c>
      <c r="P3487" s="1">
        <f>O3487/E3487</f>
        <v>0.41201213992865127</v>
      </c>
      <c r="Q3487">
        <f>E3487*D3487</f>
        <v>5258.68</v>
      </c>
      <c r="R3487">
        <f>O3487*D3487</f>
        <v>2166.64</v>
      </c>
      <c r="S3487">
        <f>J3487+K3487+L3487+M3487</f>
        <v>220.86</v>
      </c>
      <c r="T3487" t="str">
        <f>IF(AND((D3487) &gt; 20, (P3487) &lt;0.1),"hvlm", "")</f>
        <v/>
      </c>
      <c r="U3487" t="str">
        <f>TEXT((A3487), "MMM _ YYYY")</f>
        <v>Jul  2016</v>
      </c>
      <c r="V3487" t="str">
        <f>TEXT((A3487),"YYYY")</f>
        <v>2016</v>
      </c>
      <c r="W3487" s="1">
        <v>0.2631</v>
      </c>
      <c r="X3487" s="2">
        <f>E3487*W3487</f>
        <v>98.825621999999996</v>
      </c>
      <c r="Y3487" s="2">
        <f>MAX((X3487-O3487),0)</f>
        <v>0</v>
      </c>
    </row>
    <row r="3488" spans="1:25" x14ac:dyDescent="0.3">
      <c r="A3488" s="3">
        <v>42569</v>
      </c>
      <c r="B3488" t="s">
        <v>119</v>
      </c>
      <c r="C3488" t="s">
        <v>220</v>
      </c>
      <c r="D3488">
        <v>47</v>
      </c>
      <c r="E3488">
        <v>175.59</v>
      </c>
      <c r="F3488">
        <v>8252.73</v>
      </c>
      <c r="G3488" t="s">
        <v>81</v>
      </c>
      <c r="H3488" t="s">
        <v>120</v>
      </c>
      <c r="I3488" t="s">
        <v>119</v>
      </c>
      <c r="J3488">
        <v>158.41</v>
      </c>
      <c r="K3488">
        <v>2.16</v>
      </c>
      <c r="L3488">
        <v>9.6</v>
      </c>
      <c r="M3488">
        <v>0.09</v>
      </c>
      <c r="N3488">
        <v>170.26</v>
      </c>
      <c r="O3488">
        <v>5.3300000000000098</v>
      </c>
      <c r="P3488" s="1">
        <f>O3488/E3488</f>
        <v>3.0354803804316929E-2</v>
      </c>
      <c r="Q3488">
        <f>E3488*D3488</f>
        <v>8252.73</v>
      </c>
      <c r="R3488">
        <f>O3488*D3488</f>
        <v>250.51000000000047</v>
      </c>
      <c r="S3488">
        <f>J3488+K3488+L3488+M3488</f>
        <v>170.26</v>
      </c>
      <c r="T3488" t="str">
        <f>IF(AND((D3488) &gt; 20, (P3488) &lt;0.1),"hvlm", "")</f>
        <v>hvlm</v>
      </c>
      <c r="U3488" t="str">
        <f>TEXT((A3488), "MMM _ YYYY")</f>
        <v>Jul  2016</v>
      </c>
      <c r="V3488" t="str">
        <f>TEXT((A3488),"YYYY")</f>
        <v>2016</v>
      </c>
      <c r="W3488" s="1">
        <v>0.2631</v>
      </c>
      <c r="X3488" s="2">
        <f>E3488*W3488</f>
        <v>46.197729000000002</v>
      </c>
      <c r="Y3488" s="2">
        <f>MAX((X3488-O3488),0)</f>
        <v>40.86772899999999</v>
      </c>
    </row>
    <row r="3489" spans="1:25" x14ac:dyDescent="0.3">
      <c r="A3489" s="3">
        <v>42570</v>
      </c>
      <c r="B3489" t="s">
        <v>326</v>
      </c>
      <c r="C3489" t="s">
        <v>68</v>
      </c>
      <c r="D3489">
        <v>39</v>
      </c>
      <c r="E3489">
        <v>331.95</v>
      </c>
      <c r="F3489">
        <v>12946.05</v>
      </c>
      <c r="G3489" t="s">
        <v>56</v>
      </c>
      <c r="H3489" t="s">
        <v>5</v>
      </c>
      <c r="I3489" t="s">
        <v>326</v>
      </c>
      <c r="J3489">
        <v>82.57</v>
      </c>
      <c r="K3489">
        <v>12.03</v>
      </c>
      <c r="L3489">
        <v>9.6199999999999992</v>
      </c>
      <c r="M3489">
        <v>0.33</v>
      </c>
      <c r="N3489">
        <v>104.55</v>
      </c>
      <c r="O3489">
        <v>227.4</v>
      </c>
      <c r="P3489" s="1">
        <f>O3489/E3489</f>
        <v>0.6850429281518301</v>
      </c>
      <c r="Q3489">
        <f>E3489*D3489</f>
        <v>12946.05</v>
      </c>
      <c r="R3489">
        <f>O3489*D3489</f>
        <v>8868.6</v>
      </c>
      <c r="S3489">
        <f>J3489+K3489+L3489+M3489</f>
        <v>104.55</v>
      </c>
      <c r="T3489" t="str">
        <f>IF(AND((D3489) &gt; 20, (P3489) &lt;0.1),"hvlm", "")</f>
        <v/>
      </c>
      <c r="U3489" t="str">
        <f>TEXT((A3489), "MMM _ YYYY")</f>
        <v>Jul  2016</v>
      </c>
      <c r="V3489" t="str">
        <f>TEXT((A3489),"YYYY")</f>
        <v>2016</v>
      </c>
      <c r="W3489" s="1">
        <v>0.2631</v>
      </c>
      <c r="X3489" s="2">
        <f>E3489*W3489</f>
        <v>87.336044999999999</v>
      </c>
      <c r="Y3489" s="2">
        <f>MAX((X3489-O3489),0)</f>
        <v>0</v>
      </c>
    </row>
    <row r="3490" spans="1:25" x14ac:dyDescent="0.3">
      <c r="A3490" s="3">
        <v>42571</v>
      </c>
      <c r="B3490" t="s">
        <v>125</v>
      </c>
      <c r="C3490" t="s">
        <v>135</v>
      </c>
      <c r="D3490">
        <v>7</v>
      </c>
      <c r="E3490">
        <v>224.44</v>
      </c>
      <c r="F3490">
        <v>1571.08</v>
      </c>
      <c r="G3490" t="s">
        <v>134</v>
      </c>
      <c r="H3490" t="s">
        <v>67</v>
      </c>
      <c r="I3490" t="s">
        <v>125</v>
      </c>
      <c r="J3490">
        <v>116.2</v>
      </c>
      <c r="K3490">
        <v>3.01</v>
      </c>
      <c r="L3490">
        <v>7.83</v>
      </c>
      <c r="M3490">
        <v>4.09</v>
      </c>
      <c r="N3490">
        <v>131.13</v>
      </c>
      <c r="O3490">
        <v>93.31</v>
      </c>
      <c r="P3490" s="1">
        <f>O3490/E3490</f>
        <v>0.41574585635359118</v>
      </c>
      <c r="Q3490">
        <f>E3490*D3490</f>
        <v>1571.08</v>
      </c>
      <c r="R3490">
        <f>O3490*D3490</f>
        <v>653.17000000000007</v>
      </c>
      <c r="S3490">
        <f>J3490+K3490+L3490+M3490</f>
        <v>131.13</v>
      </c>
      <c r="T3490" t="str">
        <f>IF(AND((D3490) &gt; 20, (P3490) &lt;0.1),"hvlm", "")</f>
        <v/>
      </c>
      <c r="U3490" t="str">
        <f>TEXT((A3490), "MMM _ YYYY")</f>
        <v>Jul  2016</v>
      </c>
      <c r="V3490" t="str">
        <f>TEXT((A3490),"YYYY")</f>
        <v>2016</v>
      </c>
      <c r="W3490" s="1">
        <v>0.2631</v>
      </c>
      <c r="X3490" s="2">
        <f>E3490*W3490</f>
        <v>59.050164000000002</v>
      </c>
      <c r="Y3490" s="2">
        <f>MAX((X3490-O3490),0)</f>
        <v>0</v>
      </c>
    </row>
    <row r="3491" spans="1:25" x14ac:dyDescent="0.3">
      <c r="A3491" s="3">
        <v>42572</v>
      </c>
      <c r="B3491" t="s">
        <v>248</v>
      </c>
      <c r="C3491" t="s">
        <v>341</v>
      </c>
      <c r="D3491">
        <v>8</v>
      </c>
      <c r="E3491">
        <v>188.8</v>
      </c>
      <c r="F3491">
        <v>1510.4</v>
      </c>
      <c r="G3491" t="s">
        <v>130</v>
      </c>
      <c r="H3491" t="s">
        <v>193</v>
      </c>
      <c r="I3491" t="s">
        <v>248</v>
      </c>
      <c r="J3491">
        <v>106.47</v>
      </c>
      <c r="K3491">
        <v>7.31</v>
      </c>
      <c r="L3491">
        <v>9.77</v>
      </c>
      <c r="M3491">
        <v>1.96</v>
      </c>
      <c r="N3491">
        <v>125.51</v>
      </c>
      <c r="O3491">
        <v>63.29</v>
      </c>
      <c r="P3491" s="1">
        <f>O3491/E3491</f>
        <v>0.33522245762711861</v>
      </c>
      <c r="Q3491">
        <f>E3491*D3491</f>
        <v>1510.4</v>
      </c>
      <c r="R3491">
        <f>O3491*D3491</f>
        <v>506.32</v>
      </c>
      <c r="S3491">
        <f>J3491+K3491+L3491+M3491</f>
        <v>125.50999999999999</v>
      </c>
      <c r="T3491" t="str">
        <f>IF(AND((D3491) &gt; 20, (P3491) &lt;0.1),"hvlm", "")</f>
        <v/>
      </c>
      <c r="U3491" t="str">
        <f>TEXT((A3491), "MMM _ YYYY")</f>
        <v>Jul  2016</v>
      </c>
      <c r="V3491" t="str">
        <f>TEXT((A3491),"YYYY")</f>
        <v>2016</v>
      </c>
      <c r="W3491" s="1">
        <v>0.2631</v>
      </c>
      <c r="X3491" s="2">
        <f>E3491*W3491</f>
        <v>49.673280000000005</v>
      </c>
      <c r="Y3491" s="2">
        <f>MAX((X3491-O3491),0)</f>
        <v>0</v>
      </c>
    </row>
    <row r="3492" spans="1:25" x14ac:dyDescent="0.3">
      <c r="A3492" s="3">
        <v>42573</v>
      </c>
      <c r="B3492" t="s">
        <v>178</v>
      </c>
      <c r="C3492" t="s">
        <v>65</v>
      </c>
      <c r="D3492">
        <v>42</v>
      </c>
      <c r="E3492">
        <v>378.45</v>
      </c>
      <c r="F3492">
        <v>15894.9</v>
      </c>
      <c r="G3492" t="s">
        <v>48</v>
      </c>
      <c r="H3492" t="s">
        <v>55</v>
      </c>
      <c r="I3492" t="s">
        <v>178</v>
      </c>
      <c r="J3492">
        <v>40.42</v>
      </c>
      <c r="K3492">
        <v>8.98</v>
      </c>
      <c r="L3492">
        <v>6.43</v>
      </c>
      <c r="M3492">
        <v>0.96</v>
      </c>
      <c r="N3492">
        <v>56.79</v>
      </c>
      <c r="O3492">
        <v>321.66000000000003</v>
      </c>
      <c r="P3492" s="1">
        <f>O3492/E3492</f>
        <v>0.84994054696789545</v>
      </c>
      <c r="Q3492">
        <f>E3492*D3492</f>
        <v>15894.9</v>
      </c>
      <c r="R3492">
        <f>O3492*D3492</f>
        <v>13509.720000000001</v>
      </c>
      <c r="S3492">
        <f>J3492+K3492+L3492+M3492</f>
        <v>56.790000000000006</v>
      </c>
      <c r="T3492" t="str">
        <f>IF(AND((D3492) &gt; 20, (P3492) &lt;0.1),"hvlm", "")</f>
        <v/>
      </c>
      <c r="U3492" t="str">
        <f>TEXT((A3492), "MMM _ YYYY")</f>
        <v>Jul  2016</v>
      </c>
      <c r="V3492" t="str">
        <f>TEXT((A3492),"YYYY")</f>
        <v>2016</v>
      </c>
      <c r="W3492" s="1">
        <v>0.2631</v>
      </c>
      <c r="X3492" s="2">
        <f>E3492*W3492</f>
        <v>99.570194999999998</v>
      </c>
      <c r="Y3492" s="2">
        <f>MAX((X3492-O3492),0)</f>
        <v>0</v>
      </c>
    </row>
    <row r="3493" spans="1:25" x14ac:dyDescent="0.3">
      <c r="A3493" s="3">
        <v>42574</v>
      </c>
      <c r="B3493" t="s">
        <v>117</v>
      </c>
      <c r="C3493" t="s">
        <v>82</v>
      </c>
      <c r="D3493">
        <v>19</v>
      </c>
      <c r="E3493">
        <v>228.64</v>
      </c>
      <c r="F3493">
        <v>4344.16</v>
      </c>
      <c r="G3493" t="s">
        <v>81</v>
      </c>
      <c r="H3493" t="s">
        <v>30</v>
      </c>
      <c r="I3493" t="s">
        <v>117</v>
      </c>
      <c r="J3493">
        <v>87.91</v>
      </c>
      <c r="K3493">
        <v>4.96</v>
      </c>
      <c r="L3493">
        <v>9.99</v>
      </c>
      <c r="M3493">
        <v>4.2</v>
      </c>
      <c r="N3493">
        <v>107.06</v>
      </c>
      <c r="O3493">
        <v>121.58</v>
      </c>
      <c r="P3493" s="1">
        <f>O3493/E3493</f>
        <v>0.53175297410776767</v>
      </c>
      <c r="Q3493">
        <f>E3493*D3493</f>
        <v>4344.16</v>
      </c>
      <c r="R3493">
        <f>O3493*D3493</f>
        <v>2310.02</v>
      </c>
      <c r="S3493">
        <f>J3493+K3493+L3493+M3493</f>
        <v>107.05999999999999</v>
      </c>
      <c r="T3493" t="str">
        <f>IF(AND((D3493) &gt; 20, (P3493) &lt;0.1),"hvlm", "")</f>
        <v/>
      </c>
      <c r="U3493" t="str">
        <f>TEXT((A3493), "MMM _ YYYY")</f>
        <v>Jul  2016</v>
      </c>
      <c r="V3493" t="str">
        <f>TEXT((A3493),"YYYY")</f>
        <v>2016</v>
      </c>
      <c r="W3493" s="1">
        <v>0.2631</v>
      </c>
      <c r="X3493" s="2">
        <f>E3493*W3493</f>
        <v>60.155183999999998</v>
      </c>
      <c r="Y3493" s="2">
        <f>MAX((X3493-O3493),0)</f>
        <v>0</v>
      </c>
    </row>
    <row r="3494" spans="1:25" x14ac:dyDescent="0.3">
      <c r="A3494" s="3">
        <v>42575</v>
      </c>
      <c r="B3494" t="s">
        <v>42</v>
      </c>
      <c r="C3494" t="s">
        <v>82</v>
      </c>
      <c r="D3494">
        <v>2</v>
      </c>
      <c r="E3494">
        <v>213.59</v>
      </c>
      <c r="F3494">
        <v>427.18</v>
      </c>
      <c r="G3494" t="s">
        <v>81</v>
      </c>
      <c r="H3494" t="s">
        <v>43</v>
      </c>
      <c r="I3494" t="s">
        <v>42</v>
      </c>
      <c r="J3494">
        <v>128.5</v>
      </c>
      <c r="K3494">
        <v>9.1300000000000008</v>
      </c>
      <c r="L3494">
        <v>6.79</v>
      </c>
      <c r="M3494">
        <v>2.99</v>
      </c>
      <c r="N3494">
        <v>147.41</v>
      </c>
      <c r="O3494">
        <v>66.180000000000007</v>
      </c>
      <c r="P3494" s="1">
        <f>O3494/E3494</f>
        <v>0.30984596657146873</v>
      </c>
      <c r="Q3494">
        <f>E3494*D3494</f>
        <v>427.18</v>
      </c>
      <c r="R3494">
        <f>O3494*D3494</f>
        <v>132.36000000000001</v>
      </c>
      <c r="S3494">
        <f>J3494+K3494+L3494+M3494</f>
        <v>147.41</v>
      </c>
      <c r="T3494" t="str">
        <f>IF(AND((D3494) &gt; 20, (P3494) &lt;0.1),"hvlm", "")</f>
        <v/>
      </c>
      <c r="U3494" t="str">
        <f>TEXT((A3494), "MMM _ YYYY")</f>
        <v>Jul  2016</v>
      </c>
      <c r="V3494" t="str">
        <f>TEXT((A3494),"YYYY")</f>
        <v>2016</v>
      </c>
      <c r="W3494" s="1">
        <v>0.2631</v>
      </c>
      <c r="X3494" s="2">
        <f>E3494*W3494</f>
        <v>56.195529000000001</v>
      </c>
      <c r="Y3494" s="2">
        <f>MAX((X3494-O3494),0)</f>
        <v>0</v>
      </c>
    </row>
    <row r="3495" spans="1:25" x14ac:dyDescent="0.3">
      <c r="A3495" s="3">
        <v>42576</v>
      </c>
      <c r="B3495" t="s">
        <v>276</v>
      </c>
      <c r="C3495" t="s">
        <v>70</v>
      </c>
      <c r="D3495">
        <v>47</v>
      </c>
      <c r="E3495">
        <v>285.35000000000002</v>
      </c>
      <c r="F3495">
        <v>13411.45</v>
      </c>
      <c r="G3495" t="s">
        <v>8</v>
      </c>
      <c r="H3495" t="s">
        <v>34</v>
      </c>
      <c r="I3495" t="s">
        <v>276</v>
      </c>
      <c r="J3495">
        <v>156.26</v>
      </c>
      <c r="K3495">
        <v>9.51</v>
      </c>
      <c r="L3495">
        <v>7.48</v>
      </c>
      <c r="M3495">
        <v>4.32</v>
      </c>
      <c r="N3495">
        <v>177.57</v>
      </c>
      <c r="O3495">
        <v>107.78</v>
      </c>
      <c r="P3495" s="1">
        <f>O3495/E3495</f>
        <v>0.37771158226739088</v>
      </c>
      <c r="Q3495">
        <f>E3495*D3495</f>
        <v>13411.45</v>
      </c>
      <c r="R3495">
        <f>O3495*D3495</f>
        <v>5065.66</v>
      </c>
      <c r="S3495">
        <f>J3495+K3495+L3495+M3495</f>
        <v>177.56999999999996</v>
      </c>
      <c r="T3495" t="str">
        <f>IF(AND((D3495) &gt; 20, (P3495) &lt;0.1),"hvlm", "")</f>
        <v/>
      </c>
      <c r="U3495" t="str">
        <f>TEXT((A3495), "MMM _ YYYY")</f>
        <v>Jul  2016</v>
      </c>
      <c r="V3495" t="str">
        <f>TEXT((A3495),"YYYY")</f>
        <v>2016</v>
      </c>
      <c r="W3495" s="1">
        <v>0.2631</v>
      </c>
      <c r="X3495" s="2">
        <f>E3495*W3495</f>
        <v>75.075585000000004</v>
      </c>
      <c r="Y3495" s="2">
        <f>MAX((X3495-O3495),0)</f>
        <v>0</v>
      </c>
    </row>
    <row r="3496" spans="1:25" x14ac:dyDescent="0.3">
      <c r="A3496" s="3">
        <v>42577</v>
      </c>
      <c r="B3496" t="s">
        <v>277</v>
      </c>
      <c r="C3496" t="s">
        <v>167</v>
      </c>
      <c r="D3496">
        <v>1</v>
      </c>
      <c r="E3496">
        <v>141.43</v>
      </c>
      <c r="F3496">
        <v>141.43</v>
      </c>
      <c r="G3496" t="s">
        <v>12</v>
      </c>
      <c r="H3496" t="s">
        <v>80</v>
      </c>
      <c r="I3496" t="s">
        <v>277</v>
      </c>
      <c r="J3496">
        <v>106.41</v>
      </c>
      <c r="K3496">
        <v>8.44</v>
      </c>
      <c r="L3496">
        <v>4.8</v>
      </c>
      <c r="M3496">
        <v>4.41</v>
      </c>
      <c r="N3496">
        <v>124.06</v>
      </c>
      <c r="O3496">
        <v>17.37</v>
      </c>
      <c r="P3496" s="1">
        <f>O3496/E3496</f>
        <v>0.12281694124301774</v>
      </c>
      <c r="Q3496">
        <f>E3496*D3496</f>
        <v>141.43</v>
      </c>
      <c r="R3496">
        <f>O3496*D3496</f>
        <v>17.37</v>
      </c>
      <c r="S3496">
        <f>J3496+K3496+L3496+M3496</f>
        <v>124.05999999999999</v>
      </c>
      <c r="T3496" t="str">
        <f>IF(AND((D3496) &gt; 20, (P3496) &lt;0.1),"hvlm", "")</f>
        <v/>
      </c>
      <c r="U3496" t="str">
        <f>TEXT((A3496), "MMM _ YYYY")</f>
        <v>Jul  2016</v>
      </c>
      <c r="V3496" t="str">
        <f>TEXT((A3496),"YYYY")</f>
        <v>2016</v>
      </c>
      <c r="W3496" s="1">
        <v>0.2631</v>
      </c>
      <c r="X3496" s="2">
        <f>E3496*W3496</f>
        <v>37.210233000000002</v>
      </c>
      <c r="Y3496" s="2">
        <f>MAX((X3496-O3496),0)</f>
        <v>19.840233000000001</v>
      </c>
    </row>
    <row r="3497" spans="1:25" x14ac:dyDescent="0.3">
      <c r="A3497" s="3">
        <v>42578</v>
      </c>
      <c r="B3497" t="s">
        <v>92</v>
      </c>
      <c r="C3497" t="s">
        <v>327</v>
      </c>
      <c r="D3497">
        <v>42</v>
      </c>
      <c r="E3497">
        <v>163.68</v>
      </c>
      <c r="F3497">
        <v>6874.56</v>
      </c>
      <c r="G3497" t="s">
        <v>31</v>
      </c>
      <c r="H3497" t="s">
        <v>93</v>
      </c>
      <c r="I3497" t="s">
        <v>92</v>
      </c>
      <c r="J3497">
        <v>70.36</v>
      </c>
      <c r="K3497">
        <v>6.8</v>
      </c>
      <c r="L3497">
        <v>2.1</v>
      </c>
      <c r="M3497">
        <v>1.08</v>
      </c>
      <c r="N3497">
        <v>80.34</v>
      </c>
      <c r="O3497">
        <v>83.34</v>
      </c>
      <c r="P3497" s="1">
        <f>O3497/E3497</f>
        <v>0.50916422287390029</v>
      </c>
      <c r="Q3497">
        <f>E3497*D3497</f>
        <v>6874.56</v>
      </c>
      <c r="R3497">
        <f>O3497*D3497</f>
        <v>3500.28</v>
      </c>
      <c r="S3497">
        <f>J3497+K3497+L3497+M3497</f>
        <v>80.339999999999989</v>
      </c>
      <c r="T3497" t="str">
        <f>IF(AND((D3497) &gt; 20, (P3497) &lt;0.1),"hvlm", "")</f>
        <v/>
      </c>
      <c r="U3497" t="str">
        <f>TEXT((A3497), "MMM _ YYYY")</f>
        <v>Jul  2016</v>
      </c>
      <c r="V3497" t="str">
        <f>TEXT((A3497),"YYYY")</f>
        <v>2016</v>
      </c>
      <c r="W3497" s="1">
        <v>0.2631</v>
      </c>
      <c r="X3497" s="2">
        <f>E3497*W3497</f>
        <v>43.064208000000001</v>
      </c>
      <c r="Y3497" s="2">
        <f>MAX((X3497-O3497),0)</f>
        <v>0</v>
      </c>
    </row>
    <row r="3498" spans="1:25" x14ac:dyDescent="0.3">
      <c r="A3498" s="3">
        <v>42579</v>
      </c>
      <c r="B3498" t="s">
        <v>147</v>
      </c>
      <c r="C3498" t="s">
        <v>191</v>
      </c>
      <c r="D3498">
        <v>38</v>
      </c>
      <c r="E3498">
        <v>376.22</v>
      </c>
      <c r="F3498">
        <v>14296.36</v>
      </c>
      <c r="G3498" t="s">
        <v>26</v>
      </c>
      <c r="H3498" t="s">
        <v>67</v>
      </c>
      <c r="I3498" t="s">
        <v>147</v>
      </c>
      <c r="J3498">
        <v>178.46</v>
      </c>
      <c r="K3498">
        <v>8.9600000000000009</v>
      </c>
      <c r="L3498">
        <v>5.13</v>
      </c>
      <c r="M3498">
        <v>2.6</v>
      </c>
      <c r="N3498">
        <v>195.15</v>
      </c>
      <c r="O3498">
        <v>181.07</v>
      </c>
      <c r="P3498" s="1">
        <f>O3498/E3498</f>
        <v>0.48128754452182226</v>
      </c>
      <c r="Q3498">
        <f>E3498*D3498</f>
        <v>14296.36</v>
      </c>
      <c r="R3498">
        <f>O3498*D3498</f>
        <v>6880.66</v>
      </c>
      <c r="S3498">
        <f>J3498+K3498+L3498+M3498</f>
        <v>195.15</v>
      </c>
      <c r="T3498" t="str">
        <f>IF(AND((D3498) &gt; 20, (P3498) &lt;0.1),"hvlm", "")</f>
        <v/>
      </c>
      <c r="U3498" t="str">
        <f>TEXT((A3498), "MMM _ YYYY")</f>
        <v>Jul  2016</v>
      </c>
      <c r="V3498" t="str">
        <f>TEXT((A3498),"YYYY")</f>
        <v>2016</v>
      </c>
      <c r="W3498" s="1">
        <v>0.2631</v>
      </c>
      <c r="X3498" s="2">
        <f>E3498*W3498</f>
        <v>98.983482000000009</v>
      </c>
      <c r="Y3498" s="2">
        <f>MAX((X3498-O3498),0)</f>
        <v>0</v>
      </c>
    </row>
    <row r="3499" spans="1:25" x14ac:dyDescent="0.3">
      <c r="A3499" s="3">
        <v>42580</v>
      </c>
      <c r="B3499" t="s">
        <v>163</v>
      </c>
      <c r="C3499" t="s">
        <v>94</v>
      </c>
      <c r="D3499">
        <v>13</v>
      </c>
      <c r="E3499">
        <v>287.49</v>
      </c>
      <c r="F3499">
        <v>3737.37</v>
      </c>
      <c r="G3499" t="s">
        <v>31</v>
      </c>
      <c r="H3499" t="s">
        <v>164</v>
      </c>
      <c r="I3499" t="s">
        <v>163</v>
      </c>
      <c r="J3499">
        <v>184.75</v>
      </c>
      <c r="K3499">
        <v>8.1999999999999993</v>
      </c>
      <c r="L3499">
        <v>6.01</v>
      </c>
      <c r="M3499">
        <v>4.95</v>
      </c>
      <c r="N3499">
        <v>203.91</v>
      </c>
      <c r="O3499">
        <v>83.58</v>
      </c>
      <c r="P3499" s="1">
        <f>O3499/E3499</f>
        <v>0.29072315558802042</v>
      </c>
      <c r="Q3499">
        <f>E3499*D3499</f>
        <v>3737.37</v>
      </c>
      <c r="R3499">
        <f>O3499*D3499</f>
        <v>1086.54</v>
      </c>
      <c r="S3499">
        <f>J3499+K3499+L3499+M3499</f>
        <v>203.90999999999997</v>
      </c>
      <c r="T3499" t="str">
        <f>IF(AND((D3499) &gt; 20, (P3499) &lt;0.1),"hvlm", "")</f>
        <v/>
      </c>
      <c r="U3499" t="str">
        <f>TEXT((A3499), "MMM _ YYYY")</f>
        <v>Jul  2016</v>
      </c>
      <c r="V3499" t="str">
        <f>TEXT((A3499),"YYYY")</f>
        <v>2016</v>
      </c>
      <c r="W3499" s="1">
        <v>0.2631</v>
      </c>
      <c r="X3499" s="2">
        <f>E3499*W3499</f>
        <v>75.638619000000006</v>
      </c>
      <c r="Y3499" s="2">
        <f>MAX((X3499-O3499),0)</f>
        <v>0</v>
      </c>
    </row>
    <row r="3500" spans="1:25" x14ac:dyDescent="0.3">
      <c r="A3500" s="3">
        <v>42581</v>
      </c>
      <c r="B3500" t="s">
        <v>319</v>
      </c>
      <c r="C3500" t="s">
        <v>341</v>
      </c>
      <c r="D3500">
        <v>42</v>
      </c>
      <c r="E3500">
        <v>339.32</v>
      </c>
      <c r="F3500">
        <v>14251.44</v>
      </c>
      <c r="G3500" t="s">
        <v>130</v>
      </c>
      <c r="H3500" t="s">
        <v>22</v>
      </c>
      <c r="I3500" t="s">
        <v>319</v>
      </c>
      <c r="J3500">
        <v>49.92</v>
      </c>
      <c r="K3500">
        <v>2.0699999999999998</v>
      </c>
      <c r="L3500">
        <v>3.28</v>
      </c>
      <c r="M3500">
        <v>3.99</v>
      </c>
      <c r="N3500">
        <v>59.26</v>
      </c>
      <c r="O3500">
        <v>280.06</v>
      </c>
      <c r="P3500" s="1">
        <f>O3500/E3500</f>
        <v>0.82535659554402929</v>
      </c>
      <c r="Q3500">
        <f>E3500*D3500</f>
        <v>14251.44</v>
      </c>
      <c r="R3500">
        <f>O3500*D3500</f>
        <v>11762.52</v>
      </c>
      <c r="S3500">
        <f>J3500+K3500+L3500+M3500</f>
        <v>59.260000000000005</v>
      </c>
      <c r="T3500" t="str">
        <f>IF(AND((D3500) &gt; 20, (P3500) &lt;0.1),"hvlm", "")</f>
        <v/>
      </c>
      <c r="U3500" t="str">
        <f>TEXT((A3500), "MMM _ YYYY")</f>
        <v>Jul  2016</v>
      </c>
      <c r="V3500" t="str">
        <f>TEXT((A3500),"YYYY")</f>
        <v>2016</v>
      </c>
      <c r="W3500" s="1">
        <v>0.2631</v>
      </c>
      <c r="X3500" s="2">
        <f>E3500*W3500</f>
        <v>89.275092000000001</v>
      </c>
      <c r="Y3500" s="2">
        <f>MAX((X3500-O3500),0)</f>
        <v>0</v>
      </c>
    </row>
    <row r="3501" spans="1:25" x14ac:dyDescent="0.3">
      <c r="A3501" s="3">
        <v>42582</v>
      </c>
      <c r="B3501" t="s">
        <v>86</v>
      </c>
      <c r="C3501" t="s">
        <v>227</v>
      </c>
      <c r="D3501">
        <v>44</v>
      </c>
      <c r="E3501">
        <v>144.88999999999999</v>
      </c>
      <c r="F3501">
        <v>6375.16</v>
      </c>
      <c r="G3501" t="s">
        <v>8</v>
      </c>
      <c r="H3501" t="s">
        <v>75</v>
      </c>
      <c r="I3501" t="s">
        <v>86</v>
      </c>
      <c r="J3501">
        <v>83.04</v>
      </c>
      <c r="K3501">
        <v>6.62</v>
      </c>
      <c r="L3501">
        <v>2.66</v>
      </c>
      <c r="M3501">
        <v>2.31</v>
      </c>
      <c r="N3501">
        <v>94.63</v>
      </c>
      <c r="O3501">
        <v>50.26</v>
      </c>
      <c r="P3501" s="1">
        <f>O3501/E3501</f>
        <v>0.3468838429153151</v>
      </c>
      <c r="Q3501">
        <f>E3501*D3501</f>
        <v>6375.16</v>
      </c>
      <c r="R3501">
        <f>O3501*D3501</f>
        <v>2211.44</v>
      </c>
      <c r="S3501">
        <f>J3501+K3501+L3501+M3501</f>
        <v>94.63000000000001</v>
      </c>
      <c r="T3501" t="str">
        <f>IF(AND((D3501) &gt; 20, (P3501) &lt;0.1),"hvlm", "")</f>
        <v/>
      </c>
      <c r="U3501" t="str">
        <f>TEXT((A3501), "MMM _ YYYY")</f>
        <v>Jul  2016</v>
      </c>
      <c r="V3501" t="str">
        <f>TEXT((A3501),"YYYY")</f>
        <v>2016</v>
      </c>
      <c r="W3501" s="1">
        <v>0.2631</v>
      </c>
      <c r="X3501" s="2">
        <f>E3501*W3501</f>
        <v>38.120558999999993</v>
      </c>
      <c r="Y3501" s="2">
        <f>MAX((X3501-O3501),0)</f>
        <v>0</v>
      </c>
    </row>
    <row r="3502" spans="1:25" x14ac:dyDescent="0.3">
      <c r="A3502" s="3">
        <v>42583</v>
      </c>
      <c r="B3502" t="s">
        <v>152</v>
      </c>
      <c r="C3502" t="s">
        <v>157</v>
      </c>
      <c r="D3502">
        <v>24</v>
      </c>
      <c r="E3502">
        <v>240.33</v>
      </c>
      <c r="F3502">
        <v>5767.92</v>
      </c>
      <c r="G3502" t="s">
        <v>110</v>
      </c>
      <c r="H3502" t="s">
        <v>5</v>
      </c>
      <c r="I3502" t="s">
        <v>152</v>
      </c>
      <c r="J3502">
        <v>68.36</v>
      </c>
      <c r="K3502">
        <v>7.09</v>
      </c>
      <c r="L3502">
        <v>2.2599999999999998</v>
      </c>
      <c r="M3502">
        <v>2.61</v>
      </c>
      <c r="N3502">
        <v>80.319999999999993</v>
      </c>
      <c r="O3502">
        <v>160.01</v>
      </c>
      <c r="P3502" s="1">
        <f>O3502/E3502</f>
        <v>0.66579286813964123</v>
      </c>
      <c r="Q3502">
        <f>E3502*D3502</f>
        <v>5767.92</v>
      </c>
      <c r="R3502">
        <f>O3502*D3502</f>
        <v>3840.24</v>
      </c>
      <c r="S3502">
        <f>J3502+K3502+L3502+M3502</f>
        <v>80.320000000000007</v>
      </c>
      <c r="T3502" t="str">
        <f>IF(AND((D3502) &gt; 20, (P3502) &lt;0.1),"hvlm", "")</f>
        <v/>
      </c>
      <c r="U3502" t="str">
        <f>TEXT((A3502), "MMM _ YYYY")</f>
        <v>Aug  2016</v>
      </c>
      <c r="V3502" t="str">
        <f>TEXT((A3502),"YYYY")</f>
        <v>2016</v>
      </c>
      <c r="W3502" s="1">
        <v>0.2631</v>
      </c>
      <c r="X3502" s="2">
        <f>E3502*W3502</f>
        <v>63.230823000000001</v>
      </c>
      <c r="Y3502" s="2">
        <f>MAX((X3502-O3502),0)</f>
        <v>0</v>
      </c>
    </row>
    <row r="3503" spans="1:25" x14ac:dyDescent="0.3">
      <c r="A3503" s="3">
        <v>42584</v>
      </c>
      <c r="B3503" t="s">
        <v>212</v>
      </c>
      <c r="C3503" t="s">
        <v>32</v>
      </c>
      <c r="D3503">
        <v>32</v>
      </c>
      <c r="E3503">
        <v>389.99</v>
      </c>
      <c r="F3503">
        <v>12479.68</v>
      </c>
      <c r="G3503" t="s">
        <v>31</v>
      </c>
      <c r="H3503" t="s">
        <v>39</v>
      </c>
      <c r="I3503" t="s">
        <v>212</v>
      </c>
      <c r="J3503">
        <v>180.54</v>
      </c>
      <c r="K3503">
        <v>3.36</v>
      </c>
      <c r="L3503">
        <v>8.02</v>
      </c>
      <c r="M3503">
        <v>2.02</v>
      </c>
      <c r="N3503">
        <v>193.94</v>
      </c>
      <c r="O3503">
        <v>196.05</v>
      </c>
      <c r="P3503" s="1">
        <f>O3503/E3503</f>
        <v>0.50270519756916843</v>
      </c>
      <c r="Q3503">
        <f>E3503*D3503</f>
        <v>12479.68</v>
      </c>
      <c r="R3503">
        <f>O3503*D3503</f>
        <v>6273.6</v>
      </c>
      <c r="S3503">
        <f>J3503+K3503+L3503+M3503</f>
        <v>193.94000000000003</v>
      </c>
      <c r="T3503" t="str">
        <f>IF(AND((D3503) &gt; 20, (P3503) &lt;0.1),"hvlm", "")</f>
        <v/>
      </c>
      <c r="U3503" t="str">
        <f>TEXT((A3503), "MMM _ YYYY")</f>
        <v>Aug  2016</v>
      </c>
      <c r="V3503" t="str">
        <f>TEXT((A3503),"YYYY")</f>
        <v>2016</v>
      </c>
      <c r="W3503" s="1">
        <v>0.2631</v>
      </c>
      <c r="X3503" s="2">
        <f>E3503*W3503</f>
        <v>102.606369</v>
      </c>
      <c r="Y3503" s="2">
        <f>MAX((X3503-O3503),0)</f>
        <v>0</v>
      </c>
    </row>
    <row r="3504" spans="1:25" x14ac:dyDescent="0.3">
      <c r="A3504" s="3">
        <v>42585</v>
      </c>
      <c r="B3504" t="s">
        <v>173</v>
      </c>
      <c r="C3504" t="s">
        <v>191</v>
      </c>
      <c r="D3504">
        <v>30</v>
      </c>
      <c r="E3504">
        <v>161.55000000000001</v>
      </c>
      <c r="F3504">
        <v>4846.5</v>
      </c>
      <c r="G3504" t="s">
        <v>26</v>
      </c>
      <c r="H3504" t="s">
        <v>174</v>
      </c>
      <c r="I3504" t="s">
        <v>173</v>
      </c>
      <c r="J3504">
        <v>92.05</v>
      </c>
      <c r="K3504">
        <v>9.99</v>
      </c>
      <c r="L3504">
        <v>1.7</v>
      </c>
      <c r="M3504">
        <v>3.85</v>
      </c>
      <c r="N3504">
        <v>107.59</v>
      </c>
      <c r="O3504">
        <v>53.96</v>
      </c>
      <c r="P3504" s="1">
        <f>O3504/E3504</f>
        <v>0.33401423707830391</v>
      </c>
      <c r="Q3504">
        <f>E3504*D3504</f>
        <v>4846.5</v>
      </c>
      <c r="R3504">
        <f>O3504*D3504</f>
        <v>1618.8</v>
      </c>
      <c r="S3504">
        <f>J3504+K3504+L3504+M3504</f>
        <v>107.58999999999999</v>
      </c>
      <c r="T3504" t="str">
        <f>IF(AND((D3504) &gt; 20, (P3504) &lt;0.1),"hvlm", "")</f>
        <v/>
      </c>
      <c r="U3504" t="str">
        <f>TEXT((A3504), "MMM _ YYYY")</f>
        <v>Aug  2016</v>
      </c>
      <c r="V3504" t="str">
        <f>TEXT((A3504),"YYYY")</f>
        <v>2016</v>
      </c>
      <c r="W3504" s="1">
        <v>0.2631</v>
      </c>
      <c r="X3504" s="2">
        <f>E3504*W3504</f>
        <v>42.503805</v>
      </c>
      <c r="Y3504" s="2">
        <f>MAX((X3504-O3504),0)</f>
        <v>0</v>
      </c>
    </row>
    <row r="3505" spans="1:25" x14ac:dyDescent="0.3">
      <c r="A3505" s="3">
        <v>42586</v>
      </c>
      <c r="B3505" t="s">
        <v>154</v>
      </c>
      <c r="C3505" t="s">
        <v>335</v>
      </c>
      <c r="D3505">
        <v>6</v>
      </c>
      <c r="E3505">
        <v>106.17</v>
      </c>
      <c r="F3505">
        <v>637.02</v>
      </c>
      <c r="G3505" t="s">
        <v>87</v>
      </c>
      <c r="H3505" t="s">
        <v>39</v>
      </c>
      <c r="I3505" t="s">
        <v>154</v>
      </c>
      <c r="J3505">
        <v>143.80000000000001</v>
      </c>
      <c r="K3505">
        <v>12.89</v>
      </c>
      <c r="L3505">
        <v>7.03</v>
      </c>
      <c r="M3505">
        <v>2.64</v>
      </c>
      <c r="N3505">
        <v>166.36</v>
      </c>
      <c r="O3505">
        <v>-60.19</v>
      </c>
      <c r="P3505" s="1">
        <f>O3505/E3505</f>
        <v>-0.56692097579353862</v>
      </c>
      <c r="Q3505">
        <f>E3505*D3505</f>
        <v>637.02</v>
      </c>
      <c r="R3505">
        <f>O3505*D3505</f>
        <v>-361.14</v>
      </c>
      <c r="S3505">
        <f>J3505+K3505+L3505+M3505</f>
        <v>166.35999999999999</v>
      </c>
      <c r="T3505" t="str">
        <f>IF(AND((D3505) &gt; 20, (P3505) &lt;0.1),"hvlm", "")</f>
        <v/>
      </c>
      <c r="U3505" t="str">
        <f>TEXT((A3505), "MMM _ YYYY")</f>
        <v>Aug  2016</v>
      </c>
      <c r="V3505" t="str">
        <f>TEXT((A3505),"YYYY")</f>
        <v>2016</v>
      </c>
      <c r="W3505" s="1">
        <v>0.2631</v>
      </c>
      <c r="X3505" s="2">
        <f>E3505*W3505</f>
        <v>27.933327000000002</v>
      </c>
      <c r="Y3505" s="2">
        <f>MAX((X3505-O3505),0)</f>
        <v>88.123327000000003</v>
      </c>
    </row>
    <row r="3506" spans="1:25" x14ac:dyDescent="0.3">
      <c r="A3506" s="3">
        <v>42587</v>
      </c>
      <c r="B3506" t="s">
        <v>109</v>
      </c>
      <c r="C3506" t="s">
        <v>263</v>
      </c>
      <c r="D3506">
        <v>38</v>
      </c>
      <c r="E3506">
        <v>228.81</v>
      </c>
      <c r="F3506">
        <v>8694.7800000000007</v>
      </c>
      <c r="G3506" t="s">
        <v>6</v>
      </c>
      <c r="H3506" t="s">
        <v>1</v>
      </c>
      <c r="I3506" t="s">
        <v>109</v>
      </c>
      <c r="J3506">
        <v>50.54</v>
      </c>
      <c r="K3506">
        <v>11.57</v>
      </c>
      <c r="L3506">
        <v>9.66</v>
      </c>
      <c r="M3506">
        <v>4.1500000000000004</v>
      </c>
      <c r="N3506">
        <v>75.92</v>
      </c>
      <c r="O3506">
        <v>152.88999999999999</v>
      </c>
      <c r="P3506" s="1">
        <f>O3506/E3506</f>
        <v>0.66819632009090502</v>
      </c>
      <c r="Q3506">
        <f>E3506*D3506</f>
        <v>8694.7800000000007</v>
      </c>
      <c r="R3506">
        <f>O3506*D3506</f>
        <v>5809.82</v>
      </c>
      <c r="S3506">
        <f>J3506+K3506+L3506+M3506</f>
        <v>75.92</v>
      </c>
      <c r="T3506" t="str">
        <f>IF(AND((D3506) &gt; 20, (P3506) &lt;0.1),"hvlm", "")</f>
        <v/>
      </c>
      <c r="U3506" t="str">
        <f>TEXT((A3506), "MMM _ YYYY")</f>
        <v>Aug  2016</v>
      </c>
      <c r="V3506" t="str">
        <f>TEXT((A3506),"YYYY")</f>
        <v>2016</v>
      </c>
      <c r="W3506" s="1">
        <v>0.2631</v>
      </c>
      <c r="X3506" s="2">
        <f>E3506*W3506</f>
        <v>60.199911</v>
      </c>
      <c r="Y3506" s="2">
        <f>MAX((X3506-O3506),0)</f>
        <v>0</v>
      </c>
    </row>
    <row r="3507" spans="1:25" x14ac:dyDescent="0.3">
      <c r="A3507" s="3">
        <v>42588</v>
      </c>
      <c r="B3507" t="s">
        <v>319</v>
      </c>
      <c r="C3507" t="s">
        <v>395</v>
      </c>
      <c r="D3507">
        <v>33</v>
      </c>
      <c r="E3507">
        <v>185.74</v>
      </c>
      <c r="F3507">
        <v>6129.42</v>
      </c>
      <c r="G3507" t="s">
        <v>8</v>
      </c>
      <c r="H3507" t="s">
        <v>22</v>
      </c>
      <c r="I3507" t="s">
        <v>319</v>
      </c>
      <c r="J3507">
        <v>49.92</v>
      </c>
      <c r="K3507">
        <v>2.0699999999999998</v>
      </c>
      <c r="L3507">
        <v>3.28</v>
      </c>
      <c r="M3507">
        <v>3.99</v>
      </c>
      <c r="N3507">
        <v>59.26</v>
      </c>
      <c r="O3507">
        <v>126.48</v>
      </c>
      <c r="P3507" s="1">
        <f>O3507/E3507</f>
        <v>0.68095186820286424</v>
      </c>
      <c r="Q3507">
        <f>E3507*D3507</f>
        <v>6129.42</v>
      </c>
      <c r="R3507">
        <f>O3507*D3507</f>
        <v>4173.84</v>
      </c>
      <c r="S3507">
        <f>J3507+K3507+L3507+M3507</f>
        <v>59.260000000000005</v>
      </c>
      <c r="T3507" t="str">
        <f>IF(AND((D3507) &gt; 20, (P3507) &lt;0.1),"hvlm", "")</f>
        <v/>
      </c>
      <c r="U3507" t="str">
        <f>TEXT((A3507), "MMM _ YYYY")</f>
        <v>Aug  2016</v>
      </c>
      <c r="V3507" t="str">
        <f>TEXT((A3507),"YYYY")</f>
        <v>2016</v>
      </c>
      <c r="W3507" s="1">
        <v>0.2631</v>
      </c>
      <c r="X3507" s="2">
        <f>E3507*W3507</f>
        <v>48.868194000000003</v>
      </c>
      <c r="Y3507" s="2">
        <f>MAX((X3507-O3507),0)</f>
        <v>0</v>
      </c>
    </row>
    <row r="3508" spans="1:25" x14ac:dyDescent="0.3">
      <c r="A3508" s="3">
        <v>42589</v>
      </c>
      <c r="B3508" t="s">
        <v>173</v>
      </c>
      <c r="C3508" t="s">
        <v>291</v>
      </c>
      <c r="D3508">
        <v>44</v>
      </c>
      <c r="E3508">
        <v>105.85</v>
      </c>
      <c r="F3508">
        <v>4657.3999999999996</v>
      </c>
      <c r="G3508" t="s">
        <v>16</v>
      </c>
      <c r="H3508" t="s">
        <v>174</v>
      </c>
      <c r="I3508" t="s">
        <v>173</v>
      </c>
      <c r="J3508">
        <v>92.05</v>
      </c>
      <c r="K3508">
        <v>9.99</v>
      </c>
      <c r="L3508">
        <v>1.7</v>
      </c>
      <c r="M3508">
        <v>3.85</v>
      </c>
      <c r="N3508">
        <v>107.59</v>
      </c>
      <c r="O3508">
        <v>-1.74000000000001</v>
      </c>
      <c r="P3508" s="1">
        <f>O3508/E3508</f>
        <v>-1.6438356164383657E-2</v>
      </c>
      <c r="Q3508">
        <f>E3508*D3508</f>
        <v>4657.3999999999996</v>
      </c>
      <c r="R3508">
        <f>O3508*D3508</f>
        <v>-76.560000000000443</v>
      </c>
      <c r="S3508">
        <f>J3508+K3508+L3508+M3508</f>
        <v>107.58999999999999</v>
      </c>
      <c r="T3508" t="str">
        <f>IF(AND((D3508) &gt; 20, (P3508) &lt;0.1),"hvlm", "")</f>
        <v>hvlm</v>
      </c>
      <c r="U3508" t="str">
        <f>TEXT((A3508), "MMM _ YYYY")</f>
        <v>Aug  2016</v>
      </c>
      <c r="V3508" t="str">
        <f>TEXT((A3508),"YYYY")</f>
        <v>2016</v>
      </c>
      <c r="W3508" s="1">
        <v>0.2631</v>
      </c>
      <c r="X3508" s="2">
        <f>E3508*W3508</f>
        <v>27.849134999999997</v>
      </c>
      <c r="Y3508" s="2">
        <f>MAX((X3508-O3508),0)</f>
        <v>29.589135000000006</v>
      </c>
    </row>
    <row r="3509" spans="1:25" x14ac:dyDescent="0.3">
      <c r="A3509" s="3">
        <v>42590</v>
      </c>
      <c r="B3509" t="s">
        <v>298</v>
      </c>
      <c r="C3509" t="s">
        <v>191</v>
      </c>
      <c r="D3509">
        <v>23</v>
      </c>
      <c r="E3509">
        <v>360.99</v>
      </c>
      <c r="F3509">
        <v>8302.77</v>
      </c>
      <c r="G3509" t="s">
        <v>26</v>
      </c>
      <c r="H3509" t="s">
        <v>197</v>
      </c>
      <c r="I3509" t="s">
        <v>298</v>
      </c>
      <c r="J3509">
        <v>183.88</v>
      </c>
      <c r="K3509">
        <v>7.94</v>
      </c>
      <c r="L3509">
        <v>2.2200000000000002</v>
      </c>
      <c r="M3509">
        <v>2.8</v>
      </c>
      <c r="N3509">
        <v>196.84</v>
      </c>
      <c r="O3509">
        <v>164.15</v>
      </c>
      <c r="P3509" s="1">
        <f>O3509/E3509</f>
        <v>0.45472173744425054</v>
      </c>
      <c r="Q3509">
        <f>E3509*D3509</f>
        <v>8302.77</v>
      </c>
      <c r="R3509">
        <f>O3509*D3509</f>
        <v>3775.4500000000003</v>
      </c>
      <c r="S3509">
        <f>J3509+K3509+L3509+M3509</f>
        <v>196.84</v>
      </c>
      <c r="T3509" t="str">
        <f>IF(AND((D3509) &gt; 20, (P3509) &lt;0.1),"hvlm", "")</f>
        <v/>
      </c>
      <c r="U3509" t="str">
        <f>TEXT((A3509), "MMM _ YYYY")</f>
        <v>Aug  2016</v>
      </c>
      <c r="V3509" t="str">
        <f>TEXT((A3509),"YYYY")</f>
        <v>2016</v>
      </c>
      <c r="W3509" s="1">
        <v>0.2631</v>
      </c>
      <c r="X3509" s="2">
        <f>E3509*W3509</f>
        <v>94.976469000000009</v>
      </c>
      <c r="Y3509" s="2">
        <f>MAX((X3509-O3509),0)</f>
        <v>0</v>
      </c>
    </row>
    <row r="3510" spans="1:25" x14ac:dyDescent="0.3">
      <c r="A3510" s="3">
        <v>42591</v>
      </c>
      <c r="B3510" t="s">
        <v>330</v>
      </c>
      <c r="C3510" t="s">
        <v>395</v>
      </c>
      <c r="D3510">
        <v>10</v>
      </c>
      <c r="E3510">
        <v>396.75</v>
      </c>
      <c r="F3510">
        <v>3967.5</v>
      </c>
      <c r="G3510" t="s">
        <v>8</v>
      </c>
      <c r="H3510" t="s">
        <v>197</v>
      </c>
      <c r="I3510" t="s">
        <v>330</v>
      </c>
      <c r="J3510">
        <v>46.39</v>
      </c>
      <c r="K3510">
        <v>11.59</v>
      </c>
      <c r="L3510">
        <v>3.5</v>
      </c>
      <c r="M3510">
        <v>2.86</v>
      </c>
      <c r="N3510">
        <v>64.34</v>
      </c>
      <c r="O3510">
        <v>332.41</v>
      </c>
      <c r="P3510" s="1">
        <f>O3510/E3510</f>
        <v>0.83783238815374927</v>
      </c>
      <c r="Q3510">
        <f>E3510*D3510</f>
        <v>3967.5</v>
      </c>
      <c r="R3510">
        <f>O3510*D3510</f>
        <v>3324.1000000000004</v>
      </c>
      <c r="S3510">
        <f>J3510+K3510+L3510+M3510</f>
        <v>64.34</v>
      </c>
      <c r="T3510" t="str">
        <f>IF(AND((D3510) &gt; 20, (P3510) &lt;0.1),"hvlm", "")</f>
        <v/>
      </c>
      <c r="U3510" t="str">
        <f>TEXT((A3510), "MMM _ YYYY")</f>
        <v>Aug  2016</v>
      </c>
      <c r="V3510" t="str">
        <f>TEXT((A3510),"YYYY")</f>
        <v>2016</v>
      </c>
      <c r="W3510" s="1">
        <v>0.2631</v>
      </c>
      <c r="X3510" s="2">
        <f>E3510*W3510</f>
        <v>104.384925</v>
      </c>
      <c r="Y3510" s="2">
        <f>MAX((X3510-O3510),0)</f>
        <v>0</v>
      </c>
    </row>
    <row r="3511" spans="1:25" x14ac:dyDescent="0.3">
      <c r="A3511" s="3">
        <v>42592</v>
      </c>
      <c r="B3511" t="s">
        <v>240</v>
      </c>
      <c r="C3511" t="s">
        <v>228</v>
      </c>
      <c r="D3511">
        <v>46</v>
      </c>
      <c r="E3511">
        <v>249</v>
      </c>
      <c r="F3511">
        <v>11454</v>
      </c>
      <c r="G3511" t="s">
        <v>16</v>
      </c>
      <c r="H3511" t="s">
        <v>55</v>
      </c>
      <c r="I3511" t="s">
        <v>240</v>
      </c>
      <c r="J3511">
        <v>34.92</v>
      </c>
      <c r="K3511">
        <v>8.34</v>
      </c>
      <c r="L3511">
        <v>1.93</v>
      </c>
      <c r="M3511">
        <v>0.02</v>
      </c>
      <c r="N3511">
        <v>45.21</v>
      </c>
      <c r="O3511">
        <v>203.79</v>
      </c>
      <c r="P3511" s="1">
        <f>O3511/E3511</f>
        <v>0.81843373493975902</v>
      </c>
      <c r="Q3511">
        <f>E3511*D3511</f>
        <v>11454</v>
      </c>
      <c r="R3511">
        <f>O3511*D3511</f>
        <v>9374.34</v>
      </c>
      <c r="S3511">
        <f>J3511+K3511+L3511+M3511</f>
        <v>45.210000000000008</v>
      </c>
      <c r="T3511" t="str">
        <f>IF(AND((D3511) &gt; 20, (P3511) &lt;0.1),"hvlm", "")</f>
        <v/>
      </c>
      <c r="U3511" t="str">
        <f>TEXT((A3511), "MMM _ YYYY")</f>
        <v>Aug  2016</v>
      </c>
      <c r="V3511" t="str">
        <f>TEXT((A3511),"YYYY")</f>
        <v>2016</v>
      </c>
      <c r="W3511" s="1">
        <v>0.2631</v>
      </c>
      <c r="X3511" s="2">
        <f>E3511*W3511</f>
        <v>65.511899999999997</v>
      </c>
      <c r="Y3511" s="2">
        <f>MAX((X3511-O3511),0)</f>
        <v>0</v>
      </c>
    </row>
    <row r="3512" spans="1:25" x14ac:dyDescent="0.3">
      <c r="A3512" s="3">
        <v>42593</v>
      </c>
      <c r="B3512" t="s">
        <v>33</v>
      </c>
      <c r="C3512" t="s">
        <v>135</v>
      </c>
      <c r="D3512">
        <v>15</v>
      </c>
      <c r="E3512">
        <v>321.14</v>
      </c>
      <c r="F3512">
        <v>4817.1000000000004</v>
      </c>
      <c r="G3512" t="s">
        <v>134</v>
      </c>
      <c r="H3512" t="s">
        <v>34</v>
      </c>
      <c r="I3512" t="s">
        <v>33</v>
      </c>
      <c r="J3512">
        <v>43.97</v>
      </c>
      <c r="K3512">
        <v>4.62</v>
      </c>
      <c r="L3512">
        <v>9.1999999999999993</v>
      </c>
      <c r="M3512">
        <v>1.3</v>
      </c>
      <c r="N3512">
        <v>59.09</v>
      </c>
      <c r="O3512">
        <v>262.05</v>
      </c>
      <c r="P3512" s="1">
        <f>O3512/E3512</f>
        <v>0.81599925266239026</v>
      </c>
      <c r="Q3512">
        <f>E3512*D3512</f>
        <v>4817.0999999999995</v>
      </c>
      <c r="R3512">
        <f>O3512*D3512</f>
        <v>3930.75</v>
      </c>
      <c r="S3512">
        <f>J3512+K3512+L3512+M3512</f>
        <v>59.089999999999989</v>
      </c>
      <c r="T3512" t="str">
        <f>IF(AND((D3512) &gt; 20, (P3512) &lt;0.1),"hvlm", "")</f>
        <v/>
      </c>
      <c r="U3512" t="str">
        <f>TEXT((A3512), "MMM _ YYYY")</f>
        <v>Aug  2016</v>
      </c>
      <c r="V3512" t="str">
        <f>TEXT((A3512),"YYYY")</f>
        <v>2016</v>
      </c>
      <c r="W3512" s="1">
        <v>0.2631</v>
      </c>
      <c r="X3512" s="2">
        <f>E3512*W3512</f>
        <v>84.491934000000001</v>
      </c>
      <c r="Y3512" s="2">
        <f>MAX((X3512-O3512),0)</f>
        <v>0</v>
      </c>
    </row>
    <row r="3513" spans="1:25" x14ac:dyDescent="0.3">
      <c r="A3513" s="3">
        <v>42594</v>
      </c>
      <c r="B3513" t="s">
        <v>214</v>
      </c>
      <c r="C3513" t="s">
        <v>142</v>
      </c>
      <c r="D3513">
        <v>23</v>
      </c>
      <c r="E3513">
        <v>350.66</v>
      </c>
      <c r="F3513">
        <v>8065.18</v>
      </c>
      <c r="G3513" t="s">
        <v>31</v>
      </c>
      <c r="H3513" t="s">
        <v>11</v>
      </c>
      <c r="I3513" t="s">
        <v>214</v>
      </c>
      <c r="J3513">
        <v>101.16</v>
      </c>
      <c r="K3513">
        <v>6.92</v>
      </c>
      <c r="L3513">
        <v>9.59</v>
      </c>
      <c r="M3513">
        <v>1.63</v>
      </c>
      <c r="N3513">
        <v>119.3</v>
      </c>
      <c r="O3513">
        <v>231.36</v>
      </c>
      <c r="P3513" s="1">
        <f>O3513/E3513</f>
        <v>0.65978440654765302</v>
      </c>
      <c r="Q3513">
        <f>E3513*D3513</f>
        <v>8065.18</v>
      </c>
      <c r="R3513">
        <f>O3513*D3513</f>
        <v>5321.2800000000007</v>
      </c>
      <c r="S3513">
        <f>J3513+K3513+L3513+M3513</f>
        <v>119.3</v>
      </c>
      <c r="T3513" t="str">
        <f>IF(AND((D3513) &gt; 20, (P3513) &lt;0.1),"hvlm", "")</f>
        <v/>
      </c>
      <c r="U3513" t="str">
        <f>TEXT((A3513), "MMM _ YYYY")</f>
        <v>Aug  2016</v>
      </c>
      <c r="V3513" t="str">
        <f>TEXT((A3513),"YYYY")</f>
        <v>2016</v>
      </c>
      <c r="W3513" s="1">
        <v>0.2631</v>
      </c>
      <c r="X3513" s="2">
        <f>E3513*W3513</f>
        <v>92.258646000000013</v>
      </c>
      <c r="Y3513" s="2">
        <f>MAX((X3513-O3513),0)</f>
        <v>0</v>
      </c>
    </row>
    <row r="3514" spans="1:25" x14ac:dyDescent="0.3">
      <c r="A3514" s="3">
        <v>42595</v>
      </c>
      <c r="B3514" t="s">
        <v>382</v>
      </c>
      <c r="C3514" t="s">
        <v>85</v>
      </c>
      <c r="D3514">
        <v>36</v>
      </c>
      <c r="E3514">
        <v>295.33999999999997</v>
      </c>
      <c r="F3514">
        <v>10632.24</v>
      </c>
      <c r="G3514" t="s">
        <v>8</v>
      </c>
      <c r="H3514" t="s">
        <v>84</v>
      </c>
      <c r="I3514" t="s">
        <v>382</v>
      </c>
      <c r="J3514">
        <v>95.7</v>
      </c>
      <c r="K3514">
        <v>11.64</v>
      </c>
      <c r="L3514">
        <v>4.18</v>
      </c>
      <c r="M3514">
        <v>4.8099999999999996</v>
      </c>
      <c r="N3514">
        <v>116.33</v>
      </c>
      <c r="O3514">
        <v>179.01</v>
      </c>
      <c r="P3514" s="1">
        <f>O3514/E3514</f>
        <v>0.60611498611769488</v>
      </c>
      <c r="Q3514">
        <f>E3514*D3514</f>
        <v>10632.24</v>
      </c>
      <c r="R3514">
        <f>O3514*D3514</f>
        <v>6444.36</v>
      </c>
      <c r="S3514">
        <f>J3514+K3514+L3514+M3514</f>
        <v>116.33000000000001</v>
      </c>
      <c r="T3514" t="str">
        <f>IF(AND((D3514) &gt; 20, (P3514) &lt;0.1),"hvlm", "")</f>
        <v/>
      </c>
      <c r="U3514" t="str">
        <f>TEXT((A3514), "MMM _ YYYY")</f>
        <v>Aug  2016</v>
      </c>
      <c r="V3514" t="str">
        <f>TEXT((A3514),"YYYY")</f>
        <v>2016</v>
      </c>
      <c r="W3514" s="1">
        <v>0.2631</v>
      </c>
      <c r="X3514" s="2">
        <f>E3514*W3514</f>
        <v>77.703953999999996</v>
      </c>
      <c r="Y3514" s="2">
        <f>MAX((X3514-O3514),0)</f>
        <v>0</v>
      </c>
    </row>
    <row r="3515" spans="1:25" x14ac:dyDescent="0.3">
      <c r="A3515" s="3">
        <v>42596</v>
      </c>
      <c r="B3515" t="s">
        <v>287</v>
      </c>
      <c r="C3515" t="s">
        <v>146</v>
      </c>
      <c r="D3515">
        <v>1</v>
      </c>
      <c r="E3515">
        <v>65.45</v>
      </c>
      <c r="F3515">
        <v>65.45</v>
      </c>
      <c r="G3515" t="s">
        <v>130</v>
      </c>
      <c r="H3515" t="s">
        <v>43</v>
      </c>
      <c r="I3515" t="s">
        <v>287</v>
      </c>
      <c r="J3515">
        <v>33.56</v>
      </c>
      <c r="K3515">
        <v>12.39</v>
      </c>
      <c r="L3515">
        <v>4.62</v>
      </c>
      <c r="M3515">
        <v>0.03</v>
      </c>
      <c r="N3515">
        <v>50.6</v>
      </c>
      <c r="O3515">
        <v>14.85</v>
      </c>
      <c r="P3515" s="1">
        <f>O3515/E3515</f>
        <v>0.22689075630252098</v>
      </c>
      <c r="Q3515">
        <f>E3515*D3515</f>
        <v>65.45</v>
      </c>
      <c r="R3515">
        <f>O3515*D3515</f>
        <v>14.85</v>
      </c>
      <c r="S3515">
        <f>J3515+K3515+L3515+M3515</f>
        <v>50.6</v>
      </c>
      <c r="T3515" t="str">
        <f>IF(AND((D3515) &gt; 20, (P3515) &lt;0.1),"hvlm", "")</f>
        <v/>
      </c>
      <c r="U3515" t="str">
        <f>TEXT((A3515), "MMM _ YYYY")</f>
        <v>Aug  2016</v>
      </c>
      <c r="V3515" t="str">
        <f>TEXT((A3515),"YYYY")</f>
        <v>2016</v>
      </c>
      <c r="W3515" s="1">
        <v>0.2631</v>
      </c>
      <c r="X3515" s="2">
        <f>E3515*W3515</f>
        <v>17.219895000000001</v>
      </c>
      <c r="Y3515" s="2">
        <f>MAX((X3515-O3515),0)</f>
        <v>2.3698950000000014</v>
      </c>
    </row>
    <row r="3516" spans="1:25" x14ac:dyDescent="0.3">
      <c r="A3516" s="3">
        <v>42597</v>
      </c>
      <c r="B3516" t="s">
        <v>326</v>
      </c>
      <c r="C3516" t="s">
        <v>314</v>
      </c>
      <c r="D3516">
        <v>8</v>
      </c>
      <c r="E3516">
        <v>105.17</v>
      </c>
      <c r="F3516">
        <v>841.36</v>
      </c>
      <c r="G3516" t="s">
        <v>2</v>
      </c>
      <c r="H3516" t="s">
        <v>5</v>
      </c>
      <c r="I3516" t="s">
        <v>326</v>
      </c>
      <c r="J3516">
        <v>82.57</v>
      </c>
      <c r="K3516">
        <v>12.03</v>
      </c>
      <c r="L3516">
        <v>9.6199999999999992</v>
      </c>
      <c r="M3516">
        <v>0.33</v>
      </c>
      <c r="N3516">
        <v>104.55</v>
      </c>
      <c r="O3516">
        <v>0.62000000000000499</v>
      </c>
      <c r="P3516" s="1">
        <f>O3516/E3516</f>
        <v>5.8952172672815913E-3</v>
      </c>
      <c r="Q3516">
        <f>E3516*D3516</f>
        <v>841.36</v>
      </c>
      <c r="R3516">
        <f>O3516*D3516</f>
        <v>4.9600000000000399</v>
      </c>
      <c r="S3516">
        <f>J3516+K3516+L3516+M3516</f>
        <v>104.55</v>
      </c>
      <c r="T3516" t="str">
        <f>IF(AND((D3516) &gt; 20, (P3516) &lt;0.1),"hvlm", "")</f>
        <v/>
      </c>
      <c r="U3516" t="str">
        <f>TEXT((A3516), "MMM _ YYYY")</f>
        <v>Aug  2016</v>
      </c>
      <c r="V3516" t="str">
        <f>TEXT((A3516),"YYYY")</f>
        <v>2016</v>
      </c>
      <c r="W3516" s="1">
        <v>0.2631</v>
      </c>
      <c r="X3516" s="2">
        <f>E3516*W3516</f>
        <v>27.670227000000001</v>
      </c>
      <c r="Y3516" s="2">
        <f>MAX((X3516-O3516),0)</f>
        <v>27.050226999999996</v>
      </c>
    </row>
    <row r="3517" spans="1:25" x14ac:dyDescent="0.3">
      <c r="A3517" s="3">
        <v>42598</v>
      </c>
      <c r="B3517" t="s">
        <v>303</v>
      </c>
      <c r="C3517" t="s">
        <v>177</v>
      </c>
      <c r="D3517">
        <v>3</v>
      </c>
      <c r="E3517">
        <v>74.849999999999994</v>
      </c>
      <c r="F3517">
        <v>224.55</v>
      </c>
      <c r="G3517" t="s">
        <v>48</v>
      </c>
      <c r="H3517" t="s">
        <v>19</v>
      </c>
      <c r="I3517" t="s">
        <v>303</v>
      </c>
      <c r="J3517">
        <v>126.54</v>
      </c>
      <c r="K3517">
        <v>8.16</v>
      </c>
      <c r="L3517">
        <v>5.82</v>
      </c>
      <c r="M3517">
        <v>2.09</v>
      </c>
      <c r="N3517">
        <v>142.61000000000001</v>
      </c>
      <c r="O3517">
        <v>-67.760000000000005</v>
      </c>
      <c r="P3517" s="1">
        <f>O3517/E3517</f>
        <v>-0.90527722110888453</v>
      </c>
      <c r="Q3517">
        <f>E3517*D3517</f>
        <v>224.54999999999998</v>
      </c>
      <c r="R3517">
        <f>O3517*D3517</f>
        <v>-203.28000000000003</v>
      </c>
      <c r="S3517">
        <f>J3517+K3517+L3517+M3517</f>
        <v>142.61000000000001</v>
      </c>
      <c r="T3517" t="str">
        <f>IF(AND((D3517) &gt; 20, (P3517) &lt;0.1),"hvlm", "")</f>
        <v/>
      </c>
      <c r="U3517" t="str">
        <f>TEXT((A3517), "MMM _ YYYY")</f>
        <v>Aug  2016</v>
      </c>
      <c r="V3517" t="str">
        <f>TEXT((A3517),"YYYY")</f>
        <v>2016</v>
      </c>
      <c r="W3517" s="1">
        <v>0.2631</v>
      </c>
      <c r="X3517" s="2">
        <f>E3517*W3517</f>
        <v>19.693034999999998</v>
      </c>
      <c r="Y3517" s="2">
        <f>MAX((X3517-O3517),0)</f>
        <v>87.453035</v>
      </c>
    </row>
    <row r="3518" spans="1:25" x14ac:dyDescent="0.3">
      <c r="A3518" s="3">
        <v>42599</v>
      </c>
      <c r="B3518" t="s">
        <v>117</v>
      </c>
      <c r="C3518" t="s">
        <v>354</v>
      </c>
      <c r="D3518">
        <v>14</v>
      </c>
      <c r="E3518">
        <v>53.46</v>
      </c>
      <c r="F3518">
        <v>748.44</v>
      </c>
      <c r="G3518" t="s">
        <v>31</v>
      </c>
      <c r="H3518" t="s">
        <v>30</v>
      </c>
      <c r="I3518" t="s">
        <v>117</v>
      </c>
      <c r="J3518">
        <v>87.91</v>
      </c>
      <c r="K3518">
        <v>4.96</v>
      </c>
      <c r="L3518">
        <v>9.99</v>
      </c>
      <c r="M3518">
        <v>4.2</v>
      </c>
      <c r="N3518">
        <v>107.06</v>
      </c>
      <c r="O3518">
        <v>-53.6</v>
      </c>
      <c r="P3518" s="1">
        <f>O3518/E3518</f>
        <v>-1.0026187803965583</v>
      </c>
      <c r="Q3518">
        <f>E3518*D3518</f>
        <v>748.44</v>
      </c>
      <c r="R3518">
        <f>O3518*D3518</f>
        <v>-750.4</v>
      </c>
      <c r="S3518">
        <f>J3518+K3518+L3518+M3518</f>
        <v>107.05999999999999</v>
      </c>
      <c r="T3518" t="str">
        <f>IF(AND((D3518) &gt; 20, (P3518) &lt;0.1),"hvlm", "")</f>
        <v/>
      </c>
      <c r="U3518" t="str">
        <f>TEXT((A3518), "MMM _ YYYY")</f>
        <v>Aug  2016</v>
      </c>
      <c r="V3518" t="str">
        <f>TEXT((A3518),"YYYY")</f>
        <v>2016</v>
      </c>
      <c r="W3518" s="1">
        <v>0.2631</v>
      </c>
      <c r="X3518" s="2">
        <f>E3518*W3518</f>
        <v>14.065326000000001</v>
      </c>
      <c r="Y3518" s="2">
        <f>MAX((X3518-O3518),0)</f>
        <v>67.665326000000007</v>
      </c>
    </row>
    <row r="3519" spans="1:25" x14ac:dyDescent="0.3">
      <c r="A3519" s="3">
        <v>42600</v>
      </c>
      <c r="B3519" t="s">
        <v>391</v>
      </c>
      <c r="C3519" t="s">
        <v>210</v>
      </c>
      <c r="D3519">
        <v>17</v>
      </c>
      <c r="E3519">
        <v>157.1</v>
      </c>
      <c r="F3519">
        <v>2670.7</v>
      </c>
      <c r="G3519" t="s">
        <v>23</v>
      </c>
      <c r="H3519" t="s">
        <v>22</v>
      </c>
      <c r="I3519" t="s">
        <v>391</v>
      </c>
      <c r="J3519">
        <v>77.88</v>
      </c>
      <c r="K3519">
        <v>5.07</v>
      </c>
      <c r="L3519">
        <v>6.82</v>
      </c>
      <c r="M3519">
        <v>4.72</v>
      </c>
      <c r="N3519">
        <v>94.49</v>
      </c>
      <c r="O3519">
        <v>62.61</v>
      </c>
      <c r="P3519" s="1">
        <f>O3519/E3519</f>
        <v>0.3985359643539147</v>
      </c>
      <c r="Q3519">
        <f>E3519*D3519</f>
        <v>2670.7</v>
      </c>
      <c r="R3519">
        <f>O3519*D3519</f>
        <v>1064.3699999999999</v>
      </c>
      <c r="S3519">
        <f>J3519+K3519+L3519+M3519</f>
        <v>94.489999999999981</v>
      </c>
      <c r="T3519" t="str">
        <f>IF(AND((D3519) &gt; 20, (P3519) &lt;0.1),"hvlm", "")</f>
        <v/>
      </c>
      <c r="U3519" t="str">
        <f>TEXT((A3519), "MMM _ YYYY")</f>
        <v>Aug  2016</v>
      </c>
      <c r="V3519" t="str">
        <f>TEXT((A3519),"YYYY")</f>
        <v>2016</v>
      </c>
      <c r="W3519" s="1">
        <v>0.2631</v>
      </c>
      <c r="X3519" s="2">
        <f>E3519*W3519</f>
        <v>41.333010000000002</v>
      </c>
      <c r="Y3519" s="2">
        <f>MAX((X3519-O3519),0)</f>
        <v>0</v>
      </c>
    </row>
    <row r="3520" spans="1:25" x14ac:dyDescent="0.3">
      <c r="A3520" s="3">
        <v>42601</v>
      </c>
      <c r="B3520" t="s">
        <v>392</v>
      </c>
      <c r="C3520" t="s">
        <v>271</v>
      </c>
      <c r="D3520">
        <v>34</v>
      </c>
      <c r="E3520">
        <v>187.32</v>
      </c>
      <c r="F3520">
        <v>6368.88</v>
      </c>
      <c r="G3520" t="s">
        <v>56</v>
      </c>
      <c r="H3520" t="s">
        <v>30</v>
      </c>
      <c r="I3520" t="s">
        <v>392</v>
      </c>
      <c r="J3520">
        <v>145.16999999999999</v>
      </c>
      <c r="K3520">
        <v>9.49</v>
      </c>
      <c r="L3520">
        <v>4.67</v>
      </c>
      <c r="M3520">
        <v>0.62</v>
      </c>
      <c r="N3520">
        <v>159.94999999999999</v>
      </c>
      <c r="O3520">
        <v>27.37</v>
      </c>
      <c r="P3520" s="1">
        <f>O3520/E3520</f>
        <v>0.14611360239162932</v>
      </c>
      <c r="Q3520">
        <f>E3520*D3520</f>
        <v>6368.88</v>
      </c>
      <c r="R3520">
        <f>O3520*D3520</f>
        <v>930.58</v>
      </c>
      <c r="S3520">
        <f>J3520+K3520+L3520+M3520</f>
        <v>159.94999999999999</v>
      </c>
      <c r="T3520" t="str">
        <f>IF(AND((D3520) &gt; 20, (P3520) &lt;0.1),"hvlm", "")</f>
        <v/>
      </c>
      <c r="U3520" t="str">
        <f>TEXT((A3520), "MMM _ YYYY")</f>
        <v>Aug  2016</v>
      </c>
      <c r="V3520" t="str">
        <f>TEXT((A3520),"YYYY")</f>
        <v>2016</v>
      </c>
      <c r="W3520" s="1">
        <v>0.2631</v>
      </c>
      <c r="X3520" s="2">
        <f>E3520*W3520</f>
        <v>49.283892000000002</v>
      </c>
      <c r="Y3520" s="2">
        <f>MAX((X3520-O3520),0)</f>
        <v>21.913892000000001</v>
      </c>
    </row>
    <row r="3521" spans="1:25" x14ac:dyDescent="0.3">
      <c r="A3521" s="3">
        <v>42602</v>
      </c>
      <c r="B3521" t="s">
        <v>355</v>
      </c>
      <c r="C3521" t="s">
        <v>233</v>
      </c>
      <c r="D3521">
        <v>47</v>
      </c>
      <c r="E3521">
        <v>134.36000000000001</v>
      </c>
      <c r="F3521">
        <v>6314.92</v>
      </c>
      <c r="G3521" t="s">
        <v>61</v>
      </c>
      <c r="H3521" t="s">
        <v>75</v>
      </c>
      <c r="I3521" t="s">
        <v>355</v>
      </c>
      <c r="J3521">
        <v>166.95</v>
      </c>
      <c r="K3521">
        <v>6.33</v>
      </c>
      <c r="L3521">
        <v>5.45</v>
      </c>
      <c r="M3521">
        <v>1.19</v>
      </c>
      <c r="N3521">
        <v>179.92</v>
      </c>
      <c r="O3521">
        <v>-45.56</v>
      </c>
      <c r="P3521" s="1">
        <f>O3521/E3521</f>
        <v>-0.33908901458767488</v>
      </c>
      <c r="Q3521">
        <f>E3521*D3521</f>
        <v>6314.920000000001</v>
      </c>
      <c r="R3521">
        <f>O3521*D3521</f>
        <v>-2141.3200000000002</v>
      </c>
      <c r="S3521">
        <f>J3521+K3521+L3521+M3521</f>
        <v>179.92</v>
      </c>
      <c r="T3521" t="str">
        <f>IF(AND((D3521) &gt; 20, (P3521) &lt;0.1),"hvlm", "")</f>
        <v>hvlm</v>
      </c>
      <c r="U3521" t="str">
        <f>TEXT((A3521), "MMM _ YYYY")</f>
        <v>Aug  2016</v>
      </c>
      <c r="V3521" t="str">
        <f>TEXT((A3521),"YYYY")</f>
        <v>2016</v>
      </c>
      <c r="W3521" s="1">
        <v>0.2631</v>
      </c>
      <c r="X3521" s="2">
        <f>E3521*W3521</f>
        <v>35.350116000000007</v>
      </c>
      <c r="Y3521" s="2">
        <f>MAX((X3521-O3521),0)</f>
        <v>80.910116000000016</v>
      </c>
    </row>
    <row r="3522" spans="1:25" x14ac:dyDescent="0.3">
      <c r="A3522" s="3">
        <v>42603</v>
      </c>
      <c r="B3522" t="s">
        <v>315</v>
      </c>
      <c r="C3522" t="s">
        <v>73</v>
      </c>
      <c r="D3522">
        <v>6</v>
      </c>
      <c r="E3522">
        <v>72.61</v>
      </c>
      <c r="F3522">
        <v>435.66</v>
      </c>
      <c r="G3522" t="s">
        <v>23</v>
      </c>
      <c r="H3522" t="s">
        <v>96</v>
      </c>
      <c r="I3522" t="s">
        <v>315</v>
      </c>
      <c r="J3522">
        <v>164.38</v>
      </c>
      <c r="K3522">
        <v>12.48</v>
      </c>
      <c r="L3522">
        <v>7.78</v>
      </c>
      <c r="M3522">
        <v>4.26</v>
      </c>
      <c r="N3522">
        <v>188.9</v>
      </c>
      <c r="O3522">
        <v>-116.29</v>
      </c>
      <c r="P3522" s="1">
        <f>O3522/E3522</f>
        <v>-1.6015700316760777</v>
      </c>
      <c r="Q3522">
        <f>E3522*D3522</f>
        <v>435.65999999999997</v>
      </c>
      <c r="R3522">
        <f>O3522*D3522</f>
        <v>-697.74</v>
      </c>
      <c r="S3522">
        <f>J3522+K3522+L3522+M3522</f>
        <v>188.89999999999998</v>
      </c>
      <c r="T3522" t="str">
        <f>IF(AND((D3522) &gt; 20, (P3522) &lt;0.1),"hvlm", "")</f>
        <v/>
      </c>
      <c r="U3522" t="str">
        <f>TEXT((A3522), "MMM _ YYYY")</f>
        <v>Aug  2016</v>
      </c>
      <c r="V3522" t="str">
        <f>TEXT((A3522),"YYYY")</f>
        <v>2016</v>
      </c>
      <c r="W3522" s="1">
        <v>0.2631</v>
      </c>
      <c r="X3522" s="2">
        <f>E3522*W3522</f>
        <v>19.103691000000001</v>
      </c>
      <c r="Y3522" s="2">
        <f>MAX((X3522-O3522),0)</f>
        <v>135.39369100000002</v>
      </c>
    </row>
    <row r="3523" spans="1:25" x14ac:dyDescent="0.3">
      <c r="A3523" s="3">
        <v>42604</v>
      </c>
      <c r="B3523" t="s">
        <v>195</v>
      </c>
      <c r="C3523" t="s">
        <v>27</v>
      </c>
      <c r="D3523">
        <v>5</v>
      </c>
      <c r="E3523">
        <v>235.45</v>
      </c>
      <c r="F3523">
        <v>1177.25</v>
      </c>
      <c r="G3523" t="s">
        <v>26</v>
      </c>
      <c r="H3523" t="s">
        <v>39</v>
      </c>
      <c r="I3523" t="s">
        <v>195</v>
      </c>
      <c r="J3523">
        <v>36.380000000000003</v>
      </c>
      <c r="K3523">
        <v>11.81</v>
      </c>
      <c r="L3523">
        <v>6.49</v>
      </c>
      <c r="M3523">
        <v>1.29</v>
      </c>
      <c r="N3523">
        <v>55.97</v>
      </c>
      <c r="O3523">
        <v>179.48</v>
      </c>
      <c r="P3523" s="1">
        <f>O3523/E3523</f>
        <v>0.76228498619664475</v>
      </c>
      <c r="Q3523">
        <f>E3523*D3523</f>
        <v>1177.25</v>
      </c>
      <c r="R3523">
        <f>O3523*D3523</f>
        <v>897.4</v>
      </c>
      <c r="S3523">
        <f>J3523+K3523+L3523+M3523</f>
        <v>55.970000000000006</v>
      </c>
      <c r="T3523" t="str">
        <f>IF(AND((D3523) &gt; 20, (P3523) &lt;0.1),"hvlm", "")</f>
        <v/>
      </c>
      <c r="U3523" t="str">
        <f>TEXT((A3523), "MMM _ YYYY")</f>
        <v>Aug  2016</v>
      </c>
      <c r="V3523" t="str">
        <f>TEXT((A3523),"YYYY")</f>
        <v>2016</v>
      </c>
      <c r="W3523" s="1">
        <v>0.2631</v>
      </c>
      <c r="X3523" s="2">
        <f>E3523*W3523</f>
        <v>61.946894999999998</v>
      </c>
      <c r="Y3523" s="2">
        <f>MAX((X3523-O3523),0)</f>
        <v>0</v>
      </c>
    </row>
    <row r="3524" spans="1:25" x14ac:dyDescent="0.3">
      <c r="A3524" s="3">
        <v>42605</v>
      </c>
      <c r="B3524" t="s">
        <v>203</v>
      </c>
      <c r="C3524" t="s">
        <v>41</v>
      </c>
      <c r="D3524">
        <v>46</v>
      </c>
      <c r="E3524">
        <v>145.66</v>
      </c>
      <c r="F3524">
        <v>6700.36</v>
      </c>
      <c r="G3524" t="s">
        <v>23</v>
      </c>
      <c r="H3524" t="s">
        <v>193</v>
      </c>
      <c r="I3524" t="s">
        <v>203</v>
      </c>
      <c r="J3524">
        <v>143.85</v>
      </c>
      <c r="K3524">
        <v>10.93</v>
      </c>
      <c r="L3524">
        <v>1.3</v>
      </c>
      <c r="M3524">
        <v>3.25</v>
      </c>
      <c r="N3524">
        <v>159.33000000000001</v>
      </c>
      <c r="O3524">
        <v>-13.67</v>
      </c>
      <c r="P3524" s="1">
        <f>O3524/E3524</f>
        <v>-9.3848688727172863E-2</v>
      </c>
      <c r="Q3524">
        <f>E3524*D3524</f>
        <v>6700.36</v>
      </c>
      <c r="R3524">
        <f>O3524*D3524</f>
        <v>-628.82000000000005</v>
      </c>
      <c r="S3524">
        <f>J3524+K3524+L3524+M3524</f>
        <v>159.33000000000001</v>
      </c>
      <c r="T3524" t="str">
        <f>IF(AND((D3524) &gt; 20, (P3524) &lt;0.1),"hvlm", "")</f>
        <v>hvlm</v>
      </c>
      <c r="U3524" t="str">
        <f>TEXT((A3524), "MMM _ YYYY")</f>
        <v>Aug  2016</v>
      </c>
      <c r="V3524" t="str">
        <f>TEXT((A3524),"YYYY")</f>
        <v>2016</v>
      </c>
      <c r="W3524" s="1">
        <v>0.2631</v>
      </c>
      <c r="X3524" s="2">
        <f>E3524*W3524</f>
        <v>38.323146000000001</v>
      </c>
      <c r="Y3524" s="2">
        <f>MAX((X3524-O3524),0)</f>
        <v>51.993146000000003</v>
      </c>
    </row>
    <row r="3525" spans="1:25" x14ac:dyDescent="0.3">
      <c r="A3525" s="3">
        <v>42606</v>
      </c>
      <c r="B3525" t="s">
        <v>274</v>
      </c>
      <c r="C3525" t="s">
        <v>140</v>
      </c>
      <c r="D3525">
        <v>41</v>
      </c>
      <c r="E3525">
        <v>328.61</v>
      </c>
      <c r="F3525">
        <v>13473.01</v>
      </c>
      <c r="G3525" t="s">
        <v>105</v>
      </c>
      <c r="H3525" t="s">
        <v>67</v>
      </c>
      <c r="I3525" t="s">
        <v>274</v>
      </c>
      <c r="J3525">
        <v>98.54</v>
      </c>
      <c r="K3525">
        <v>3.14</v>
      </c>
      <c r="L3525">
        <v>1.68</v>
      </c>
      <c r="M3525">
        <v>1.49</v>
      </c>
      <c r="N3525">
        <v>104.85</v>
      </c>
      <c r="O3525">
        <v>223.76</v>
      </c>
      <c r="P3525" s="1">
        <f>O3525/E3525</f>
        <v>0.68092876053680651</v>
      </c>
      <c r="Q3525">
        <f>E3525*D3525</f>
        <v>13473.01</v>
      </c>
      <c r="R3525">
        <f>O3525*D3525</f>
        <v>9174.16</v>
      </c>
      <c r="S3525">
        <f>J3525+K3525+L3525+M3525</f>
        <v>104.85000000000001</v>
      </c>
      <c r="T3525" t="str">
        <f>IF(AND((D3525) &gt; 20, (P3525) &lt;0.1),"hvlm", "")</f>
        <v/>
      </c>
      <c r="U3525" t="str">
        <f>TEXT((A3525), "MMM _ YYYY")</f>
        <v>Aug  2016</v>
      </c>
      <c r="V3525" t="str">
        <f>TEXT((A3525),"YYYY")</f>
        <v>2016</v>
      </c>
      <c r="W3525" s="1">
        <v>0.2631</v>
      </c>
      <c r="X3525" s="2">
        <f>E3525*W3525</f>
        <v>86.457290999999998</v>
      </c>
      <c r="Y3525" s="2">
        <f>MAX((X3525-O3525),0)</f>
        <v>0</v>
      </c>
    </row>
    <row r="3526" spans="1:25" x14ac:dyDescent="0.3">
      <c r="A3526" s="3">
        <v>42607</v>
      </c>
      <c r="B3526" t="s">
        <v>47</v>
      </c>
      <c r="C3526" t="s">
        <v>126</v>
      </c>
      <c r="D3526">
        <v>40</v>
      </c>
      <c r="E3526">
        <v>52.82</v>
      </c>
      <c r="F3526">
        <v>2112.8000000000002</v>
      </c>
      <c r="G3526" t="s">
        <v>31</v>
      </c>
      <c r="H3526" t="s">
        <v>43</v>
      </c>
      <c r="I3526" t="s">
        <v>47</v>
      </c>
      <c r="J3526">
        <v>75.400000000000006</v>
      </c>
      <c r="K3526">
        <v>7.61</v>
      </c>
      <c r="L3526">
        <v>6.7</v>
      </c>
      <c r="M3526">
        <v>1.67</v>
      </c>
      <c r="N3526">
        <v>91.38</v>
      </c>
      <c r="O3526">
        <v>-38.56</v>
      </c>
      <c r="P3526" s="1">
        <f>O3526/E3526</f>
        <v>-0.7300265051117002</v>
      </c>
      <c r="Q3526">
        <f>E3526*D3526</f>
        <v>2112.8000000000002</v>
      </c>
      <c r="R3526">
        <f>O3526*D3526</f>
        <v>-1542.4</v>
      </c>
      <c r="S3526">
        <f>J3526+K3526+L3526+M3526</f>
        <v>91.38000000000001</v>
      </c>
      <c r="T3526" t="str">
        <f>IF(AND((D3526) &gt; 20, (P3526) &lt;0.1),"hvlm", "")</f>
        <v>hvlm</v>
      </c>
      <c r="U3526" t="str">
        <f>TEXT((A3526), "MMM _ YYYY")</f>
        <v>Aug  2016</v>
      </c>
      <c r="V3526" t="str">
        <f>TEXT((A3526),"YYYY")</f>
        <v>2016</v>
      </c>
      <c r="W3526" s="1">
        <v>0.2631</v>
      </c>
      <c r="X3526" s="2">
        <f>E3526*W3526</f>
        <v>13.896941999999999</v>
      </c>
      <c r="Y3526" s="2">
        <f>MAX((X3526-O3526),0)</f>
        <v>52.456941999999998</v>
      </c>
    </row>
    <row r="3527" spans="1:25" x14ac:dyDescent="0.3">
      <c r="A3527" s="3">
        <v>42608</v>
      </c>
      <c r="B3527" t="s">
        <v>159</v>
      </c>
      <c r="C3527" t="s">
        <v>314</v>
      </c>
      <c r="D3527">
        <v>29</v>
      </c>
      <c r="E3527">
        <v>344.88</v>
      </c>
      <c r="F3527">
        <v>10001.52</v>
      </c>
      <c r="G3527" t="s">
        <v>2</v>
      </c>
      <c r="H3527" t="s">
        <v>64</v>
      </c>
      <c r="I3527" t="s">
        <v>159</v>
      </c>
      <c r="J3527">
        <v>154.97999999999999</v>
      </c>
      <c r="K3527">
        <v>5.0599999999999996</v>
      </c>
      <c r="L3527">
        <v>4.8</v>
      </c>
      <c r="M3527">
        <v>2.66</v>
      </c>
      <c r="N3527">
        <v>167.5</v>
      </c>
      <c r="O3527">
        <v>177.38</v>
      </c>
      <c r="P3527" s="1">
        <f>O3527/E3527</f>
        <v>0.51432382277893762</v>
      </c>
      <c r="Q3527">
        <f>E3527*D3527</f>
        <v>10001.52</v>
      </c>
      <c r="R3527">
        <f>O3527*D3527</f>
        <v>5144.0199999999995</v>
      </c>
      <c r="S3527">
        <f>J3527+K3527+L3527+M3527</f>
        <v>167.5</v>
      </c>
      <c r="T3527" t="str">
        <f>IF(AND((D3527) &gt; 20, (P3527) &lt;0.1),"hvlm", "")</f>
        <v/>
      </c>
      <c r="U3527" t="str">
        <f>TEXT((A3527), "MMM _ YYYY")</f>
        <v>Aug  2016</v>
      </c>
      <c r="V3527" t="str">
        <f>TEXT((A3527),"YYYY")</f>
        <v>2016</v>
      </c>
      <c r="W3527" s="1">
        <v>0.2631</v>
      </c>
      <c r="X3527" s="2">
        <f>E3527*W3527</f>
        <v>90.737927999999997</v>
      </c>
      <c r="Y3527" s="2">
        <f>MAX((X3527-O3527),0)</f>
        <v>0</v>
      </c>
    </row>
    <row r="3528" spans="1:25" x14ac:dyDescent="0.3">
      <c r="A3528" s="3">
        <v>42609</v>
      </c>
      <c r="B3528" t="s">
        <v>149</v>
      </c>
      <c r="C3528" t="s">
        <v>268</v>
      </c>
      <c r="D3528">
        <v>35</v>
      </c>
      <c r="E3528">
        <v>384.16</v>
      </c>
      <c r="F3528">
        <v>13445.6</v>
      </c>
      <c r="G3528" t="s">
        <v>16</v>
      </c>
      <c r="H3528" t="s">
        <v>11</v>
      </c>
      <c r="I3528" t="s">
        <v>149</v>
      </c>
      <c r="J3528">
        <v>125.26</v>
      </c>
      <c r="K3528">
        <v>5.74</v>
      </c>
      <c r="L3528">
        <v>1.68</v>
      </c>
      <c r="M3528">
        <v>0.83</v>
      </c>
      <c r="N3528">
        <v>133.51</v>
      </c>
      <c r="O3528">
        <v>250.65</v>
      </c>
      <c r="P3528" s="1">
        <f>O3528/E3528</f>
        <v>0.65246251561849222</v>
      </c>
      <c r="Q3528">
        <f>E3528*D3528</f>
        <v>13445.6</v>
      </c>
      <c r="R3528">
        <f>O3528*D3528</f>
        <v>8772.75</v>
      </c>
      <c r="S3528">
        <f>J3528+K3528+L3528+M3528</f>
        <v>133.51000000000002</v>
      </c>
      <c r="T3528" t="str">
        <f>IF(AND((D3528) &gt; 20, (P3528) &lt;0.1),"hvlm", "")</f>
        <v/>
      </c>
      <c r="U3528" t="str">
        <f>TEXT((A3528), "MMM _ YYYY")</f>
        <v>Aug  2016</v>
      </c>
      <c r="V3528" t="str">
        <f>TEXT((A3528),"YYYY")</f>
        <v>2016</v>
      </c>
      <c r="W3528" s="1">
        <v>0.2631</v>
      </c>
      <c r="X3528" s="2">
        <f>E3528*W3528</f>
        <v>101.072496</v>
      </c>
      <c r="Y3528" s="2">
        <f>MAX((X3528-O3528),0)</f>
        <v>0</v>
      </c>
    </row>
    <row r="3529" spans="1:25" x14ac:dyDescent="0.3">
      <c r="A3529" s="3">
        <v>42610</v>
      </c>
      <c r="B3529" t="s">
        <v>172</v>
      </c>
      <c r="C3529" t="s">
        <v>157</v>
      </c>
      <c r="D3529">
        <v>18</v>
      </c>
      <c r="E3529">
        <v>300.64999999999998</v>
      </c>
      <c r="F3529">
        <v>5411.7</v>
      </c>
      <c r="G3529" t="s">
        <v>110</v>
      </c>
      <c r="H3529" t="s">
        <v>67</v>
      </c>
      <c r="I3529" t="s">
        <v>172</v>
      </c>
      <c r="J3529">
        <v>124.34</v>
      </c>
      <c r="K3529">
        <v>14.47</v>
      </c>
      <c r="L3529">
        <v>4.72</v>
      </c>
      <c r="M3529">
        <v>3.94</v>
      </c>
      <c r="N3529">
        <v>147.47</v>
      </c>
      <c r="O3529">
        <v>153.18</v>
      </c>
      <c r="P3529" s="1">
        <f>O3529/E3529</f>
        <v>0.50949609180109767</v>
      </c>
      <c r="Q3529">
        <f>E3529*D3529</f>
        <v>5411.7</v>
      </c>
      <c r="R3529">
        <f>O3529*D3529</f>
        <v>2757.2400000000002</v>
      </c>
      <c r="S3529">
        <f>J3529+K3529+L3529+M3529</f>
        <v>147.47</v>
      </c>
      <c r="T3529" t="str">
        <f>IF(AND((D3529) &gt; 20, (P3529) &lt;0.1),"hvlm", "")</f>
        <v/>
      </c>
      <c r="U3529" t="str">
        <f>TEXT((A3529), "MMM _ YYYY")</f>
        <v>Aug  2016</v>
      </c>
      <c r="V3529" t="str">
        <f>TEXT((A3529),"YYYY")</f>
        <v>2016</v>
      </c>
      <c r="W3529" s="1">
        <v>0.2631</v>
      </c>
      <c r="X3529" s="2">
        <f>E3529*W3529</f>
        <v>79.10101499999999</v>
      </c>
      <c r="Y3529" s="2">
        <f>MAX((X3529-O3529),0)</f>
        <v>0</v>
      </c>
    </row>
    <row r="3530" spans="1:25" x14ac:dyDescent="0.3">
      <c r="A3530" s="3">
        <v>42611</v>
      </c>
      <c r="B3530" t="s">
        <v>298</v>
      </c>
      <c r="C3530" t="s">
        <v>198</v>
      </c>
      <c r="D3530">
        <v>40</v>
      </c>
      <c r="E3530">
        <v>306.77999999999997</v>
      </c>
      <c r="F3530">
        <v>12271.2</v>
      </c>
      <c r="G3530" t="s">
        <v>26</v>
      </c>
      <c r="H3530" t="s">
        <v>197</v>
      </c>
      <c r="I3530" t="s">
        <v>298</v>
      </c>
      <c r="J3530">
        <v>183.88</v>
      </c>
      <c r="K3530">
        <v>7.94</v>
      </c>
      <c r="L3530">
        <v>2.2200000000000002</v>
      </c>
      <c r="M3530">
        <v>2.8</v>
      </c>
      <c r="N3530">
        <v>196.84</v>
      </c>
      <c r="O3530">
        <v>109.94</v>
      </c>
      <c r="P3530" s="1">
        <f>O3530/E3530</f>
        <v>0.35836755981485108</v>
      </c>
      <c r="Q3530">
        <f>E3530*D3530</f>
        <v>12271.199999999999</v>
      </c>
      <c r="R3530">
        <f>O3530*D3530</f>
        <v>4397.6000000000004</v>
      </c>
      <c r="S3530">
        <f>J3530+K3530+L3530+M3530</f>
        <v>196.84</v>
      </c>
      <c r="T3530" t="str">
        <f>IF(AND((D3530) &gt; 20, (P3530) &lt;0.1),"hvlm", "")</f>
        <v/>
      </c>
      <c r="U3530" t="str">
        <f>TEXT((A3530), "MMM _ YYYY")</f>
        <v>Aug  2016</v>
      </c>
      <c r="V3530" t="str">
        <f>TEXT((A3530),"YYYY")</f>
        <v>2016</v>
      </c>
      <c r="W3530" s="1">
        <v>0.2631</v>
      </c>
      <c r="X3530" s="2">
        <f>E3530*W3530</f>
        <v>80.713817999999989</v>
      </c>
      <c r="Y3530" s="2">
        <f>MAX((X3530-O3530),0)</f>
        <v>0</v>
      </c>
    </row>
    <row r="3531" spans="1:25" x14ac:dyDescent="0.3">
      <c r="A3531" s="3">
        <v>42612</v>
      </c>
      <c r="B3531" t="s">
        <v>293</v>
      </c>
      <c r="C3531" t="s">
        <v>395</v>
      </c>
      <c r="D3531">
        <v>48</v>
      </c>
      <c r="E3531">
        <v>376.75</v>
      </c>
      <c r="F3531">
        <v>18084</v>
      </c>
      <c r="G3531" t="s">
        <v>8</v>
      </c>
      <c r="H3531" t="s">
        <v>5</v>
      </c>
      <c r="I3531" t="s">
        <v>293</v>
      </c>
      <c r="J3531">
        <v>176.04</v>
      </c>
      <c r="K3531">
        <v>11.75</v>
      </c>
      <c r="L3531">
        <v>3.23</v>
      </c>
      <c r="M3531">
        <v>2.8</v>
      </c>
      <c r="N3531">
        <v>193.82</v>
      </c>
      <c r="O3531">
        <v>182.93</v>
      </c>
      <c r="P3531" s="1">
        <f>O3531/E3531</f>
        <v>0.4855474452554745</v>
      </c>
      <c r="Q3531">
        <f>E3531*D3531</f>
        <v>18084</v>
      </c>
      <c r="R3531">
        <f>O3531*D3531</f>
        <v>8780.64</v>
      </c>
      <c r="S3531">
        <f>J3531+K3531+L3531+M3531</f>
        <v>193.82</v>
      </c>
      <c r="T3531" t="str">
        <f>IF(AND((D3531) &gt; 20, (P3531) &lt;0.1),"hvlm", "")</f>
        <v/>
      </c>
      <c r="U3531" t="str">
        <f>TEXT((A3531), "MMM _ YYYY")</f>
        <v>Aug  2016</v>
      </c>
      <c r="V3531" t="str">
        <f>TEXT((A3531),"YYYY")</f>
        <v>2016</v>
      </c>
      <c r="W3531" s="1">
        <v>0.2631</v>
      </c>
      <c r="X3531" s="2">
        <f>E3531*W3531</f>
        <v>99.122924999999995</v>
      </c>
      <c r="Y3531" s="2">
        <f>MAX((X3531-O3531),0)</f>
        <v>0</v>
      </c>
    </row>
    <row r="3532" spans="1:25" x14ac:dyDescent="0.3">
      <c r="A3532" s="3">
        <v>42613</v>
      </c>
      <c r="B3532" t="s">
        <v>254</v>
      </c>
      <c r="C3532" t="s">
        <v>381</v>
      </c>
      <c r="D3532">
        <v>30</v>
      </c>
      <c r="E3532">
        <v>123.17</v>
      </c>
      <c r="F3532">
        <v>3695.1</v>
      </c>
      <c r="G3532" t="s">
        <v>134</v>
      </c>
      <c r="H3532" t="s">
        <v>22</v>
      </c>
      <c r="I3532" t="s">
        <v>254</v>
      </c>
      <c r="J3532">
        <v>88.04</v>
      </c>
      <c r="K3532">
        <v>9.59</v>
      </c>
      <c r="L3532">
        <v>4.58</v>
      </c>
      <c r="M3532">
        <v>0.93</v>
      </c>
      <c r="N3532">
        <v>103.14</v>
      </c>
      <c r="O3532">
        <v>20.03</v>
      </c>
      <c r="P3532" s="1">
        <f>O3532/E3532</f>
        <v>0.16262076804416661</v>
      </c>
      <c r="Q3532">
        <f>E3532*D3532</f>
        <v>3695.1</v>
      </c>
      <c r="R3532">
        <f>O3532*D3532</f>
        <v>600.90000000000009</v>
      </c>
      <c r="S3532">
        <f>J3532+K3532+L3532+M3532</f>
        <v>103.14000000000001</v>
      </c>
      <c r="T3532" t="str">
        <f>IF(AND((D3532) &gt; 20, (P3532) &lt;0.1),"hvlm", "")</f>
        <v/>
      </c>
      <c r="U3532" t="str">
        <f>TEXT((A3532), "MMM _ YYYY")</f>
        <v>Aug  2016</v>
      </c>
      <c r="V3532" t="str">
        <f>TEXT((A3532),"YYYY")</f>
        <v>2016</v>
      </c>
      <c r="W3532" s="1">
        <v>0.2631</v>
      </c>
      <c r="X3532" s="2">
        <f>E3532*W3532</f>
        <v>32.406027000000002</v>
      </c>
      <c r="Y3532" s="2">
        <f>MAX((X3532-O3532),0)</f>
        <v>12.376027000000001</v>
      </c>
    </row>
    <row r="3533" spans="1:25" x14ac:dyDescent="0.3">
      <c r="A3533" s="3">
        <v>42614</v>
      </c>
      <c r="B3533" t="s">
        <v>382</v>
      </c>
      <c r="C3533" t="s">
        <v>306</v>
      </c>
      <c r="D3533">
        <v>15</v>
      </c>
      <c r="E3533">
        <v>398.1</v>
      </c>
      <c r="F3533">
        <v>5971.5</v>
      </c>
      <c r="G3533" t="s">
        <v>2</v>
      </c>
      <c r="H3533" t="s">
        <v>84</v>
      </c>
      <c r="I3533" t="s">
        <v>382</v>
      </c>
      <c r="J3533">
        <v>95.7</v>
      </c>
      <c r="K3533">
        <v>11.64</v>
      </c>
      <c r="L3533">
        <v>4.18</v>
      </c>
      <c r="M3533">
        <v>4.8099999999999996</v>
      </c>
      <c r="N3533">
        <v>116.33</v>
      </c>
      <c r="O3533">
        <v>281.77</v>
      </c>
      <c r="P3533" s="1">
        <f>O3533/E3533</f>
        <v>0.70778698819392105</v>
      </c>
      <c r="Q3533">
        <f>E3533*D3533</f>
        <v>5971.5</v>
      </c>
      <c r="R3533">
        <f>O3533*D3533</f>
        <v>4226.5499999999993</v>
      </c>
      <c r="S3533">
        <f>J3533+K3533+L3533+M3533</f>
        <v>116.33000000000001</v>
      </c>
      <c r="T3533" t="str">
        <f>IF(AND((D3533) &gt; 20, (P3533) &lt;0.1),"hvlm", "")</f>
        <v/>
      </c>
      <c r="U3533" t="str">
        <f>TEXT((A3533), "MMM _ YYYY")</f>
        <v>Sep  2016</v>
      </c>
      <c r="V3533" t="str">
        <f>TEXT((A3533),"YYYY")</f>
        <v>2016</v>
      </c>
      <c r="W3533" s="1">
        <v>0.2631</v>
      </c>
      <c r="X3533" s="2">
        <f>E3533*W3533</f>
        <v>104.74011</v>
      </c>
      <c r="Y3533" s="2">
        <f>MAX((X3533-O3533),0)</f>
        <v>0</v>
      </c>
    </row>
    <row r="3534" spans="1:25" x14ac:dyDescent="0.3">
      <c r="A3534" s="3">
        <v>42615</v>
      </c>
      <c r="B3534" t="s">
        <v>262</v>
      </c>
      <c r="C3534" t="s">
        <v>131</v>
      </c>
      <c r="D3534">
        <v>15</v>
      </c>
      <c r="E3534">
        <v>320.72000000000003</v>
      </c>
      <c r="F3534">
        <v>4810.8</v>
      </c>
      <c r="G3534" t="s">
        <v>130</v>
      </c>
      <c r="H3534" t="s">
        <v>84</v>
      </c>
      <c r="I3534" t="s">
        <v>262</v>
      </c>
      <c r="J3534">
        <v>43.17</v>
      </c>
      <c r="K3534">
        <v>13.84</v>
      </c>
      <c r="L3534">
        <v>9.83</v>
      </c>
      <c r="M3534">
        <v>0.79</v>
      </c>
      <c r="N3534">
        <v>67.63</v>
      </c>
      <c r="O3534">
        <v>253.09</v>
      </c>
      <c r="P3534" s="1">
        <f>O3534/E3534</f>
        <v>0.78913070591169865</v>
      </c>
      <c r="Q3534">
        <f>E3534*D3534</f>
        <v>4810.8</v>
      </c>
      <c r="R3534">
        <f>O3534*D3534</f>
        <v>3796.35</v>
      </c>
      <c r="S3534">
        <f>J3534+K3534+L3534+M3534</f>
        <v>67.63000000000001</v>
      </c>
      <c r="T3534" t="str">
        <f>IF(AND((D3534) &gt; 20, (P3534) &lt;0.1),"hvlm", "")</f>
        <v/>
      </c>
      <c r="U3534" t="str">
        <f>TEXT((A3534), "MMM _ YYYY")</f>
        <v>Sep  2016</v>
      </c>
      <c r="V3534" t="str">
        <f>TEXT((A3534),"YYYY")</f>
        <v>2016</v>
      </c>
      <c r="W3534" s="1">
        <v>0.2631</v>
      </c>
      <c r="X3534" s="2">
        <f>E3534*W3534</f>
        <v>84.381432000000004</v>
      </c>
      <c r="Y3534" s="2">
        <f>MAX((X3534-O3534),0)</f>
        <v>0</v>
      </c>
    </row>
    <row r="3535" spans="1:25" x14ac:dyDescent="0.3">
      <c r="A3535" s="3">
        <v>42616</v>
      </c>
      <c r="B3535" t="s">
        <v>209</v>
      </c>
      <c r="C3535" t="s">
        <v>135</v>
      </c>
      <c r="D3535">
        <v>16</v>
      </c>
      <c r="E3535">
        <v>304.3</v>
      </c>
      <c r="F3535">
        <v>4868.8</v>
      </c>
      <c r="G3535" t="s">
        <v>134</v>
      </c>
      <c r="H3535" t="s">
        <v>36</v>
      </c>
      <c r="I3535" t="s">
        <v>209</v>
      </c>
      <c r="J3535">
        <v>129.46</v>
      </c>
      <c r="K3535">
        <v>4.66</v>
      </c>
      <c r="L3535">
        <v>4.93</v>
      </c>
      <c r="M3535">
        <v>0.01</v>
      </c>
      <c r="N3535">
        <v>139.06</v>
      </c>
      <c r="O3535">
        <v>165.24</v>
      </c>
      <c r="P3535" s="1">
        <f>O3535/E3535</f>
        <v>0.5430167597765363</v>
      </c>
      <c r="Q3535">
        <f>E3535*D3535</f>
        <v>4868.8</v>
      </c>
      <c r="R3535">
        <f>O3535*D3535</f>
        <v>2643.84</v>
      </c>
      <c r="S3535">
        <f>J3535+K3535+L3535+M3535</f>
        <v>139.06</v>
      </c>
      <c r="T3535" t="str">
        <f>IF(AND((D3535) &gt; 20, (P3535) &lt;0.1),"hvlm", "")</f>
        <v/>
      </c>
      <c r="U3535" t="str">
        <f>TEXT((A3535), "MMM _ YYYY")</f>
        <v>Sep  2016</v>
      </c>
      <c r="V3535" t="str">
        <f>TEXT((A3535),"YYYY")</f>
        <v>2016</v>
      </c>
      <c r="W3535" s="1">
        <v>0.2631</v>
      </c>
      <c r="X3535" s="2">
        <f>E3535*W3535</f>
        <v>80.061329999999998</v>
      </c>
      <c r="Y3535" s="2">
        <f>MAX((X3535-O3535),0)</f>
        <v>0</v>
      </c>
    </row>
    <row r="3536" spans="1:25" x14ac:dyDescent="0.3">
      <c r="A3536" s="3">
        <v>42617</v>
      </c>
      <c r="B3536" t="s">
        <v>199</v>
      </c>
      <c r="C3536" t="s">
        <v>135</v>
      </c>
      <c r="D3536">
        <v>33</v>
      </c>
      <c r="E3536">
        <v>176.38</v>
      </c>
      <c r="F3536">
        <v>5820.54</v>
      </c>
      <c r="G3536" t="s">
        <v>134</v>
      </c>
      <c r="H3536" t="s">
        <v>80</v>
      </c>
      <c r="I3536" t="s">
        <v>199</v>
      </c>
      <c r="J3536">
        <v>114.25</v>
      </c>
      <c r="K3536">
        <v>8.5299999999999994</v>
      </c>
      <c r="L3536">
        <v>3.43</v>
      </c>
      <c r="M3536">
        <v>1.88</v>
      </c>
      <c r="N3536">
        <v>128.09</v>
      </c>
      <c r="O3536">
        <v>48.29</v>
      </c>
      <c r="P3536" s="1">
        <f>O3536/E3536</f>
        <v>0.27378387572287105</v>
      </c>
      <c r="Q3536">
        <f>E3536*D3536</f>
        <v>5820.54</v>
      </c>
      <c r="R3536">
        <f>O3536*D3536</f>
        <v>1593.57</v>
      </c>
      <c r="S3536">
        <f>J3536+K3536+L3536+M3536</f>
        <v>128.09</v>
      </c>
      <c r="T3536" t="str">
        <f>IF(AND((D3536) &gt; 20, (P3536) &lt;0.1),"hvlm", "")</f>
        <v/>
      </c>
      <c r="U3536" t="str">
        <f>TEXT((A3536), "MMM _ YYYY")</f>
        <v>Sep  2016</v>
      </c>
      <c r="V3536" t="str">
        <f>TEXT((A3536),"YYYY")</f>
        <v>2016</v>
      </c>
      <c r="W3536" s="1">
        <v>0.2631</v>
      </c>
      <c r="X3536" s="2">
        <f>E3536*W3536</f>
        <v>46.405577999999998</v>
      </c>
      <c r="Y3536" s="2">
        <f>MAX((X3536-O3536),0)</f>
        <v>0</v>
      </c>
    </row>
    <row r="3537" spans="1:25" x14ac:dyDescent="0.3">
      <c r="A3537" s="3">
        <v>42618</v>
      </c>
      <c r="B3537" t="s">
        <v>143</v>
      </c>
      <c r="C3537" t="s">
        <v>369</v>
      </c>
      <c r="D3537">
        <v>10</v>
      </c>
      <c r="E3537">
        <v>241.02</v>
      </c>
      <c r="F3537">
        <v>2410.1999999999998</v>
      </c>
      <c r="G3537" t="s">
        <v>26</v>
      </c>
      <c r="H3537" t="s">
        <v>101</v>
      </c>
      <c r="I3537" t="s">
        <v>143</v>
      </c>
      <c r="J3537">
        <v>27.81</v>
      </c>
      <c r="K3537">
        <v>2.2400000000000002</v>
      </c>
      <c r="L3537">
        <v>8.2100000000000009</v>
      </c>
      <c r="M3537">
        <v>4.55</v>
      </c>
      <c r="N3537">
        <v>42.81</v>
      </c>
      <c r="O3537">
        <v>198.21</v>
      </c>
      <c r="P3537" s="1">
        <f>O3537/E3537</f>
        <v>0.82237988548668162</v>
      </c>
      <c r="Q3537">
        <f>E3537*D3537</f>
        <v>2410.2000000000003</v>
      </c>
      <c r="R3537">
        <f>O3537*D3537</f>
        <v>1982.1000000000001</v>
      </c>
      <c r="S3537">
        <f>J3537+K3537+L3537+M3537</f>
        <v>42.809999999999995</v>
      </c>
      <c r="T3537" t="str">
        <f>IF(AND((D3537) &gt; 20, (P3537) &lt;0.1),"hvlm", "")</f>
        <v/>
      </c>
      <c r="U3537" t="str">
        <f>TEXT((A3537), "MMM _ YYYY")</f>
        <v>Sep  2016</v>
      </c>
      <c r="V3537" t="str">
        <f>TEXT((A3537),"YYYY")</f>
        <v>2016</v>
      </c>
      <c r="W3537" s="1">
        <v>0.2631</v>
      </c>
      <c r="X3537" s="2">
        <f>E3537*W3537</f>
        <v>63.412362000000002</v>
      </c>
      <c r="Y3537" s="2">
        <f>MAX((X3537-O3537),0)</f>
        <v>0</v>
      </c>
    </row>
    <row r="3538" spans="1:25" x14ac:dyDescent="0.3">
      <c r="A3538" s="3">
        <v>42619</v>
      </c>
      <c r="B3538" t="s">
        <v>181</v>
      </c>
      <c r="C3538" t="s">
        <v>3</v>
      </c>
      <c r="D3538">
        <v>19</v>
      </c>
      <c r="E3538">
        <v>278.87</v>
      </c>
      <c r="F3538">
        <v>5298.53</v>
      </c>
      <c r="G3538" t="s">
        <v>2</v>
      </c>
      <c r="H3538" t="s">
        <v>34</v>
      </c>
      <c r="I3538" t="s">
        <v>181</v>
      </c>
      <c r="J3538">
        <v>82.11</v>
      </c>
      <c r="K3538">
        <v>10.47</v>
      </c>
      <c r="L3538">
        <v>1.78</v>
      </c>
      <c r="M3538">
        <v>1.92</v>
      </c>
      <c r="N3538">
        <v>96.28</v>
      </c>
      <c r="O3538">
        <v>182.59</v>
      </c>
      <c r="P3538" s="1">
        <f>O3538/E3538</f>
        <v>0.65474952486821814</v>
      </c>
      <c r="Q3538">
        <f>E3538*D3538</f>
        <v>5298.53</v>
      </c>
      <c r="R3538">
        <f>O3538*D3538</f>
        <v>3469.21</v>
      </c>
      <c r="S3538">
        <f>J3538+K3538+L3538+M3538</f>
        <v>96.28</v>
      </c>
      <c r="T3538" t="str">
        <f>IF(AND((D3538) &gt; 20, (P3538) &lt;0.1),"hvlm", "")</f>
        <v/>
      </c>
      <c r="U3538" t="str">
        <f>TEXT((A3538), "MMM _ YYYY")</f>
        <v>Sep  2016</v>
      </c>
      <c r="V3538" t="str">
        <f>TEXT((A3538),"YYYY")</f>
        <v>2016</v>
      </c>
      <c r="W3538" s="1">
        <v>0.2631</v>
      </c>
      <c r="X3538" s="2">
        <f>E3538*W3538</f>
        <v>73.370697000000007</v>
      </c>
      <c r="Y3538" s="2">
        <f>MAX((X3538-O3538),0)</f>
        <v>0</v>
      </c>
    </row>
    <row r="3539" spans="1:25" x14ac:dyDescent="0.3">
      <c r="A3539" s="3">
        <v>42620</v>
      </c>
      <c r="B3539" t="s">
        <v>321</v>
      </c>
      <c r="C3539" t="s">
        <v>249</v>
      </c>
      <c r="D3539">
        <v>37</v>
      </c>
      <c r="E3539">
        <v>267.12</v>
      </c>
      <c r="F3539">
        <v>9883.44</v>
      </c>
      <c r="G3539" t="s">
        <v>105</v>
      </c>
      <c r="H3539" t="s">
        <v>120</v>
      </c>
      <c r="I3539" t="s">
        <v>321</v>
      </c>
      <c r="J3539">
        <v>56.91</v>
      </c>
      <c r="K3539">
        <v>11.28</v>
      </c>
      <c r="L3539">
        <v>8.34</v>
      </c>
      <c r="M3539">
        <v>2.58</v>
      </c>
      <c r="N3539">
        <v>79.11</v>
      </c>
      <c r="O3539">
        <v>188.01</v>
      </c>
      <c r="P3539" s="1">
        <f>O3539/E3539</f>
        <v>0.70384097035040427</v>
      </c>
      <c r="Q3539">
        <f>E3539*D3539</f>
        <v>9883.44</v>
      </c>
      <c r="R3539">
        <f>O3539*D3539</f>
        <v>6956.37</v>
      </c>
      <c r="S3539">
        <f>J3539+K3539+L3539+M3539</f>
        <v>79.11</v>
      </c>
      <c r="T3539" t="str">
        <f>IF(AND((D3539) &gt; 20, (P3539) &lt;0.1),"hvlm", "")</f>
        <v/>
      </c>
      <c r="U3539" t="str">
        <f>TEXT((A3539), "MMM _ YYYY")</f>
        <v>Sep  2016</v>
      </c>
      <c r="V3539" t="str">
        <f>TEXT((A3539),"YYYY")</f>
        <v>2016</v>
      </c>
      <c r="W3539" s="1">
        <v>0.2631</v>
      </c>
      <c r="X3539" s="2">
        <f>E3539*W3539</f>
        <v>70.279272000000006</v>
      </c>
      <c r="Y3539" s="2">
        <f>MAX((X3539-O3539),0)</f>
        <v>0</v>
      </c>
    </row>
    <row r="3540" spans="1:25" x14ac:dyDescent="0.3">
      <c r="A3540" s="3">
        <v>42621</v>
      </c>
      <c r="B3540" t="s">
        <v>308</v>
      </c>
      <c r="C3540" t="s">
        <v>229</v>
      </c>
      <c r="D3540">
        <v>3</v>
      </c>
      <c r="E3540">
        <v>296.74</v>
      </c>
      <c r="F3540">
        <v>890.22</v>
      </c>
      <c r="G3540" t="s">
        <v>16</v>
      </c>
      <c r="H3540" t="s">
        <v>67</v>
      </c>
      <c r="I3540" t="s">
        <v>308</v>
      </c>
      <c r="J3540">
        <v>136.43</v>
      </c>
      <c r="K3540">
        <v>8.89</v>
      </c>
      <c r="L3540">
        <v>9.5</v>
      </c>
      <c r="M3540">
        <v>0.6</v>
      </c>
      <c r="N3540">
        <v>155.41999999999999</v>
      </c>
      <c r="O3540">
        <v>141.32</v>
      </c>
      <c r="P3540" s="1">
        <f>O3540/E3540</f>
        <v>0.47624182786277547</v>
      </c>
      <c r="Q3540">
        <f>E3540*D3540</f>
        <v>890.22</v>
      </c>
      <c r="R3540">
        <f>O3540*D3540</f>
        <v>423.96</v>
      </c>
      <c r="S3540">
        <f>J3540+K3540+L3540+M3540</f>
        <v>155.41999999999999</v>
      </c>
      <c r="T3540" t="str">
        <f>IF(AND((D3540) &gt; 20, (P3540) &lt;0.1),"hvlm", "")</f>
        <v/>
      </c>
      <c r="U3540" t="str">
        <f>TEXT((A3540), "MMM _ YYYY")</f>
        <v>Sep  2016</v>
      </c>
      <c r="V3540" t="str">
        <f>TEXT((A3540),"YYYY")</f>
        <v>2016</v>
      </c>
      <c r="W3540" s="1">
        <v>0.2631</v>
      </c>
      <c r="X3540" s="2">
        <f>E3540*W3540</f>
        <v>78.072293999999999</v>
      </c>
      <c r="Y3540" s="2">
        <f>MAX((X3540-O3540),0)</f>
        <v>0</v>
      </c>
    </row>
    <row r="3541" spans="1:25" x14ac:dyDescent="0.3">
      <c r="A3541" s="3">
        <v>42622</v>
      </c>
      <c r="B3541" t="s">
        <v>388</v>
      </c>
      <c r="C3541" t="s">
        <v>41</v>
      </c>
      <c r="D3541">
        <v>36</v>
      </c>
      <c r="E3541">
        <v>78.83</v>
      </c>
      <c r="F3541">
        <v>2837.88</v>
      </c>
      <c r="G3541" t="s">
        <v>23</v>
      </c>
      <c r="H3541" t="s">
        <v>11</v>
      </c>
      <c r="I3541" t="s">
        <v>388</v>
      </c>
      <c r="J3541">
        <v>112.4</v>
      </c>
      <c r="K3541">
        <v>4.37</v>
      </c>
      <c r="L3541">
        <v>2.98</v>
      </c>
      <c r="M3541">
        <v>4.0199999999999996</v>
      </c>
      <c r="N3541">
        <v>123.77</v>
      </c>
      <c r="O3541">
        <v>-44.94</v>
      </c>
      <c r="P3541" s="1">
        <f>O3541/E3541</f>
        <v>-0.57008753012812374</v>
      </c>
      <c r="Q3541">
        <f>E3541*D3541</f>
        <v>2837.88</v>
      </c>
      <c r="R3541">
        <f>O3541*D3541</f>
        <v>-1617.84</v>
      </c>
      <c r="S3541">
        <f>J3541+K3541+L3541+M3541</f>
        <v>123.77000000000001</v>
      </c>
      <c r="T3541" t="str">
        <f>IF(AND((D3541) &gt; 20, (P3541) &lt;0.1),"hvlm", "")</f>
        <v>hvlm</v>
      </c>
      <c r="U3541" t="str">
        <f>TEXT((A3541), "MMM _ YYYY")</f>
        <v>Sep  2016</v>
      </c>
      <c r="V3541" t="str">
        <f>TEXT((A3541),"YYYY")</f>
        <v>2016</v>
      </c>
      <c r="W3541" s="1">
        <v>0.2631</v>
      </c>
      <c r="X3541" s="2">
        <f>E3541*W3541</f>
        <v>20.740172999999999</v>
      </c>
      <c r="Y3541" s="2">
        <f>MAX((X3541-O3541),0)</f>
        <v>65.680172999999996</v>
      </c>
    </row>
    <row r="3542" spans="1:25" x14ac:dyDescent="0.3">
      <c r="A3542" s="3">
        <v>42623</v>
      </c>
      <c r="B3542" t="s">
        <v>153</v>
      </c>
      <c r="C3542" t="s">
        <v>210</v>
      </c>
      <c r="D3542">
        <v>4</v>
      </c>
      <c r="E3542">
        <v>174.48</v>
      </c>
      <c r="F3542">
        <v>697.92</v>
      </c>
      <c r="G3542" t="s">
        <v>23</v>
      </c>
      <c r="H3542" t="s">
        <v>75</v>
      </c>
      <c r="I3542" t="s">
        <v>153</v>
      </c>
      <c r="J3542">
        <v>145.58000000000001</v>
      </c>
      <c r="K3542">
        <v>13.85</v>
      </c>
      <c r="L3542">
        <v>1.02</v>
      </c>
      <c r="M3542">
        <v>3.54</v>
      </c>
      <c r="N3542">
        <v>163.99</v>
      </c>
      <c r="O3542">
        <v>10.49</v>
      </c>
      <c r="P3542" s="1">
        <f>O3542/E3542</f>
        <v>6.0121503897294822E-2</v>
      </c>
      <c r="Q3542">
        <f>E3542*D3542</f>
        <v>697.92</v>
      </c>
      <c r="R3542">
        <f>O3542*D3542</f>
        <v>41.96</v>
      </c>
      <c r="S3542">
        <f>J3542+K3542+L3542+M3542</f>
        <v>163.99</v>
      </c>
      <c r="T3542" t="str">
        <f>IF(AND((D3542) &gt; 20, (P3542) &lt;0.1),"hvlm", "")</f>
        <v/>
      </c>
      <c r="U3542" t="str">
        <f>TEXT((A3542), "MMM _ YYYY")</f>
        <v>Sep  2016</v>
      </c>
      <c r="V3542" t="str">
        <f>TEXT((A3542),"YYYY")</f>
        <v>2016</v>
      </c>
      <c r="W3542" s="1">
        <v>0.2631</v>
      </c>
      <c r="X3542" s="2">
        <f>E3542*W3542</f>
        <v>45.905687999999998</v>
      </c>
      <c r="Y3542" s="2">
        <f>MAX((X3542-O3542),0)</f>
        <v>35.415687999999996</v>
      </c>
    </row>
    <row r="3543" spans="1:25" x14ac:dyDescent="0.3">
      <c r="A3543" s="3">
        <v>42624</v>
      </c>
      <c r="B3543" t="s">
        <v>355</v>
      </c>
      <c r="C3543" t="s">
        <v>7</v>
      </c>
      <c r="D3543">
        <v>11</v>
      </c>
      <c r="E3543">
        <v>201.9</v>
      </c>
      <c r="F3543">
        <v>2220.9</v>
      </c>
      <c r="G3543" t="s">
        <v>6</v>
      </c>
      <c r="H3543" t="s">
        <v>75</v>
      </c>
      <c r="I3543" t="s">
        <v>355</v>
      </c>
      <c r="J3543">
        <v>166.95</v>
      </c>
      <c r="K3543">
        <v>6.33</v>
      </c>
      <c r="L3543">
        <v>5.45</v>
      </c>
      <c r="M3543">
        <v>1.19</v>
      </c>
      <c r="N3543">
        <v>179.92</v>
      </c>
      <c r="O3543">
        <v>21.98</v>
      </c>
      <c r="P3543" s="1">
        <f>O3543/E3543</f>
        <v>0.10886577513620604</v>
      </c>
      <c r="Q3543">
        <f>E3543*D3543</f>
        <v>2220.9</v>
      </c>
      <c r="R3543">
        <f>O3543*D3543</f>
        <v>241.78</v>
      </c>
      <c r="S3543">
        <f>J3543+K3543+L3543+M3543</f>
        <v>179.92</v>
      </c>
      <c r="T3543" t="str">
        <f>IF(AND((D3543) &gt; 20, (P3543) &lt;0.1),"hvlm", "")</f>
        <v/>
      </c>
      <c r="U3543" t="str">
        <f>TEXT((A3543), "MMM _ YYYY")</f>
        <v>Sep  2016</v>
      </c>
      <c r="V3543" t="str">
        <f>TEXT((A3543),"YYYY")</f>
        <v>2016</v>
      </c>
      <c r="W3543" s="1">
        <v>0.2631</v>
      </c>
      <c r="X3543" s="2">
        <f>E3543*W3543</f>
        <v>53.119889999999998</v>
      </c>
      <c r="Y3543" s="2">
        <f>MAX((X3543-O3543),0)</f>
        <v>31.139889999999998</v>
      </c>
    </row>
    <row r="3544" spans="1:25" x14ac:dyDescent="0.3">
      <c r="A3544" s="3">
        <v>42625</v>
      </c>
      <c r="B3544" t="s">
        <v>33</v>
      </c>
      <c r="C3544" t="s">
        <v>106</v>
      </c>
      <c r="D3544">
        <v>41</v>
      </c>
      <c r="E3544">
        <v>141.22</v>
      </c>
      <c r="F3544">
        <v>5790.02</v>
      </c>
      <c r="G3544" t="s">
        <v>105</v>
      </c>
      <c r="H3544" t="s">
        <v>34</v>
      </c>
      <c r="I3544" t="s">
        <v>33</v>
      </c>
      <c r="J3544">
        <v>43.97</v>
      </c>
      <c r="K3544">
        <v>4.62</v>
      </c>
      <c r="L3544">
        <v>9.1999999999999993</v>
      </c>
      <c r="M3544">
        <v>1.3</v>
      </c>
      <c r="N3544">
        <v>59.09</v>
      </c>
      <c r="O3544">
        <v>82.13</v>
      </c>
      <c r="P3544" s="1">
        <f>O3544/E3544</f>
        <v>0.58157484775527546</v>
      </c>
      <c r="Q3544">
        <f>E3544*D3544</f>
        <v>5790.0199999999995</v>
      </c>
      <c r="R3544">
        <f>O3544*D3544</f>
        <v>3367.33</v>
      </c>
      <c r="S3544">
        <f>J3544+K3544+L3544+M3544</f>
        <v>59.089999999999989</v>
      </c>
      <c r="T3544" t="str">
        <f>IF(AND((D3544) &gt; 20, (P3544) &lt;0.1),"hvlm", "")</f>
        <v/>
      </c>
      <c r="U3544" t="str">
        <f>TEXT((A3544), "MMM _ YYYY")</f>
        <v>Sep  2016</v>
      </c>
      <c r="V3544" t="str">
        <f>TEXT((A3544),"YYYY")</f>
        <v>2016</v>
      </c>
      <c r="W3544" s="1">
        <v>0.2631</v>
      </c>
      <c r="X3544" s="2">
        <f>E3544*W3544</f>
        <v>37.154981999999997</v>
      </c>
      <c r="Y3544" s="2">
        <f>MAX((X3544-O3544),0)</f>
        <v>0</v>
      </c>
    </row>
    <row r="3545" spans="1:25" x14ac:dyDescent="0.3">
      <c r="A3545" s="3">
        <v>42626</v>
      </c>
      <c r="B3545" t="s">
        <v>279</v>
      </c>
      <c r="C3545" t="s">
        <v>111</v>
      </c>
      <c r="D3545">
        <v>33</v>
      </c>
      <c r="E3545">
        <v>110.42</v>
      </c>
      <c r="F3545">
        <v>3643.86</v>
      </c>
      <c r="G3545" t="s">
        <v>110</v>
      </c>
      <c r="H3545" t="s">
        <v>67</v>
      </c>
      <c r="I3545" t="s">
        <v>279</v>
      </c>
      <c r="J3545">
        <v>102.82</v>
      </c>
      <c r="K3545">
        <v>7.51</v>
      </c>
      <c r="L3545">
        <v>5.14</v>
      </c>
      <c r="M3545">
        <v>4.74</v>
      </c>
      <c r="N3545">
        <v>120.21</v>
      </c>
      <c r="O3545">
        <v>-9.7899999999999903</v>
      </c>
      <c r="P3545" s="1">
        <f>O3545/E3545</f>
        <v>-8.8661474370584956E-2</v>
      </c>
      <c r="Q3545">
        <f>E3545*D3545</f>
        <v>3643.86</v>
      </c>
      <c r="R3545">
        <f>O3545*D3545</f>
        <v>-323.06999999999965</v>
      </c>
      <c r="S3545">
        <f>J3545+K3545+L3545+M3545</f>
        <v>120.21</v>
      </c>
      <c r="T3545" t="str">
        <f>IF(AND((D3545) &gt; 20, (P3545) &lt;0.1),"hvlm", "")</f>
        <v>hvlm</v>
      </c>
      <c r="U3545" t="str">
        <f>TEXT((A3545), "MMM _ YYYY")</f>
        <v>Sep  2016</v>
      </c>
      <c r="V3545" t="str">
        <f>TEXT((A3545),"YYYY")</f>
        <v>2016</v>
      </c>
      <c r="W3545" s="1">
        <v>0.2631</v>
      </c>
      <c r="X3545" s="2">
        <f>E3545*W3545</f>
        <v>29.051501999999999</v>
      </c>
      <c r="Y3545" s="2">
        <f>MAX((X3545-O3545),0)</f>
        <v>38.841501999999991</v>
      </c>
    </row>
    <row r="3546" spans="1:25" x14ac:dyDescent="0.3">
      <c r="A3546" s="3">
        <v>42627</v>
      </c>
      <c r="B3546" t="s">
        <v>392</v>
      </c>
      <c r="C3546" t="s">
        <v>367</v>
      </c>
      <c r="D3546">
        <v>28</v>
      </c>
      <c r="E3546">
        <v>98.62</v>
      </c>
      <c r="F3546">
        <v>2761.36</v>
      </c>
      <c r="G3546" t="s">
        <v>87</v>
      </c>
      <c r="H3546" t="s">
        <v>30</v>
      </c>
      <c r="I3546" t="s">
        <v>392</v>
      </c>
      <c r="J3546">
        <v>145.16999999999999</v>
      </c>
      <c r="K3546">
        <v>9.49</v>
      </c>
      <c r="L3546">
        <v>4.67</v>
      </c>
      <c r="M3546">
        <v>0.62</v>
      </c>
      <c r="N3546">
        <v>159.94999999999999</v>
      </c>
      <c r="O3546">
        <v>-61.33</v>
      </c>
      <c r="P3546" s="1">
        <f>O3546/E3546</f>
        <v>-0.62188197120259581</v>
      </c>
      <c r="Q3546">
        <f>E3546*D3546</f>
        <v>2761.36</v>
      </c>
      <c r="R3546">
        <f>O3546*D3546</f>
        <v>-1717.24</v>
      </c>
      <c r="S3546">
        <f>J3546+K3546+L3546+M3546</f>
        <v>159.94999999999999</v>
      </c>
      <c r="T3546" t="str">
        <f>IF(AND((D3546) &gt; 20, (P3546) &lt;0.1),"hvlm", "")</f>
        <v>hvlm</v>
      </c>
      <c r="U3546" t="str">
        <f>TEXT((A3546), "MMM _ YYYY")</f>
        <v>Sep  2016</v>
      </c>
      <c r="V3546" t="str">
        <f>TEXT((A3546),"YYYY")</f>
        <v>2016</v>
      </c>
      <c r="W3546" s="1">
        <v>0.2631</v>
      </c>
      <c r="X3546" s="2">
        <f>E3546*W3546</f>
        <v>25.946922000000001</v>
      </c>
      <c r="Y3546" s="2">
        <f>MAX((X3546-O3546),0)</f>
        <v>87.276921999999999</v>
      </c>
    </row>
    <row r="3547" spans="1:25" x14ac:dyDescent="0.3">
      <c r="A3547" s="3">
        <v>42628</v>
      </c>
      <c r="B3547" t="s">
        <v>310</v>
      </c>
      <c r="C3547" t="s">
        <v>70</v>
      </c>
      <c r="D3547">
        <v>32</v>
      </c>
      <c r="E3547">
        <v>178.23</v>
      </c>
      <c r="F3547">
        <v>5703.36</v>
      </c>
      <c r="G3547" t="s">
        <v>8</v>
      </c>
      <c r="H3547" t="s">
        <v>164</v>
      </c>
      <c r="I3547" t="s">
        <v>310</v>
      </c>
      <c r="J3547">
        <v>189.3</v>
      </c>
      <c r="K3547">
        <v>3.14</v>
      </c>
      <c r="L3547">
        <v>4.0199999999999996</v>
      </c>
      <c r="M3547">
        <v>2.46</v>
      </c>
      <c r="N3547">
        <v>198.92</v>
      </c>
      <c r="O3547">
        <v>-20.69</v>
      </c>
      <c r="P3547" s="1">
        <f>O3547/E3547</f>
        <v>-0.11608595634853842</v>
      </c>
      <c r="Q3547">
        <f>E3547*D3547</f>
        <v>5703.36</v>
      </c>
      <c r="R3547">
        <f>O3547*D3547</f>
        <v>-662.08</v>
      </c>
      <c r="S3547">
        <f>J3547+K3547+L3547+M3547</f>
        <v>198.92000000000002</v>
      </c>
      <c r="T3547" t="str">
        <f>IF(AND((D3547) &gt; 20, (P3547) &lt;0.1),"hvlm", "")</f>
        <v>hvlm</v>
      </c>
      <c r="U3547" t="str">
        <f>TEXT((A3547), "MMM _ YYYY")</f>
        <v>Sep  2016</v>
      </c>
      <c r="V3547" t="str">
        <f>TEXT((A3547),"YYYY")</f>
        <v>2016</v>
      </c>
      <c r="W3547" s="1">
        <v>0.2631</v>
      </c>
      <c r="X3547" s="2">
        <f>E3547*W3547</f>
        <v>46.892312999999994</v>
      </c>
      <c r="Y3547" s="2">
        <f>MAX((X3547-O3547),0)</f>
        <v>67.582312999999999</v>
      </c>
    </row>
    <row r="3548" spans="1:25" x14ac:dyDescent="0.3">
      <c r="A3548" s="3">
        <v>42629</v>
      </c>
      <c r="B3548" t="s">
        <v>181</v>
      </c>
      <c r="C3548" t="s">
        <v>228</v>
      </c>
      <c r="D3548">
        <v>16</v>
      </c>
      <c r="E3548">
        <v>222.7</v>
      </c>
      <c r="F3548">
        <v>3563.2</v>
      </c>
      <c r="G3548" t="s">
        <v>16</v>
      </c>
      <c r="H3548" t="s">
        <v>34</v>
      </c>
      <c r="I3548" t="s">
        <v>181</v>
      </c>
      <c r="J3548">
        <v>82.11</v>
      </c>
      <c r="K3548">
        <v>10.47</v>
      </c>
      <c r="L3548">
        <v>1.78</v>
      </c>
      <c r="M3548">
        <v>1.92</v>
      </c>
      <c r="N3548">
        <v>96.28</v>
      </c>
      <c r="O3548">
        <v>126.42</v>
      </c>
      <c r="P3548" s="1">
        <f>O3548/E3548</f>
        <v>0.56766951055231252</v>
      </c>
      <c r="Q3548">
        <f>E3548*D3548</f>
        <v>3563.2</v>
      </c>
      <c r="R3548">
        <f>O3548*D3548</f>
        <v>2022.72</v>
      </c>
      <c r="S3548">
        <f>J3548+K3548+L3548+M3548</f>
        <v>96.28</v>
      </c>
      <c r="T3548" t="str">
        <f>IF(AND((D3548) &gt; 20, (P3548) &lt;0.1),"hvlm", "")</f>
        <v/>
      </c>
      <c r="U3548" t="str">
        <f>TEXT((A3548), "MMM _ YYYY")</f>
        <v>Sep  2016</v>
      </c>
      <c r="V3548" t="str">
        <f>TEXT((A3548),"YYYY")</f>
        <v>2016</v>
      </c>
      <c r="W3548" s="1">
        <v>0.2631</v>
      </c>
      <c r="X3548" s="2">
        <f>E3548*W3548</f>
        <v>58.592369999999995</v>
      </c>
      <c r="Y3548" s="2">
        <f>MAX((X3548-O3548),0)</f>
        <v>0</v>
      </c>
    </row>
    <row r="3549" spans="1:25" x14ac:dyDescent="0.3">
      <c r="A3549" s="3">
        <v>42630</v>
      </c>
      <c r="B3549" t="s">
        <v>122</v>
      </c>
      <c r="C3549" t="s">
        <v>121</v>
      </c>
      <c r="D3549">
        <v>9</v>
      </c>
      <c r="E3549">
        <v>72.040000000000006</v>
      </c>
      <c r="F3549">
        <v>648.36</v>
      </c>
      <c r="G3549" t="s">
        <v>105</v>
      </c>
      <c r="H3549" t="s">
        <v>1</v>
      </c>
      <c r="I3549" t="s">
        <v>122</v>
      </c>
      <c r="J3549">
        <v>150.75</v>
      </c>
      <c r="K3549">
        <v>3.34</v>
      </c>
      <c r="L3549">
        <v>9.5399999999999991</v>
      </c>
      <c r="M3549">
        <v>0.97</v>
      </c>
      <c r="N3549">
        <v>164.6</v>
      </c>
      <c r="O3549">
        <v>-92.56</v>
      </c>
      <c r="P3549" s="1">
        <f>O3549/E3549</f>
        <v>-1.2848417545807884</v>
      </c>
      <c r="Q3549">
        <f>E3549*D3549</f>
        <v>648.36</v>
      </c>
      <c r="R3549">
        <f>O3549*D3549</f>
        <v>-833.04</v>
      </c>
      <c r="S3549">
        <f>J3549+K3549+L3549+M3549</f>
        <v>164.6</v>
      </c>
      <c r="T3549" t="str">
        <f>IF(AND((D3549) &gt; 20, (P3549) &lt;0.1),"hvlm", "")</f>
        <v/>
      </c>
      <c r="U3549" t="str">
        <f>TEXT((A3549), "MMM _ YYYY")</f>
        <v>Sep  2016</v>
      </c>
      <c r="V3549" t="str">
        <f>TEXT((A3549),"YYYY")</f>
        <v>2016</v>
      </c>
      <c r="W3549" s="1">
        <v>0.2631</v>
      </c>
      <c r="X3549" s="2">
        <f>E3549*W3549</f>
        <v>18.953724000000001</v>
      </c>
      <c r="Y3549" s="2">
        <f>MAX((X3549-O3549),0)</f>
        <v>111.513724</v>
      </c>
    </row>
    <row r="3550" spans="1:25" x14ac:dyDescent="0.3">
      <c r="A3550" s="3">
        <v>42631</v>
      </c>
      <c r="B3550" t="s">
        <v>92</v>
      </c>
      <c r="C3550" t="s">
        <v>275</v>
      </c>
      <c r="D3550">
        <v>11</v>
      </c>
      <c r="E3550">
        <v>381.26</v>
      </c>
      <c r="F3550">
        <v>4193.8599999999997</v>
      </c>
      <c r="G3550" t="s">
        <v>2</v>
      </c>
      <c r="H3550" t="s">
        <v>93</v>
      </c>
      <c r="I3550" t="s">
        <v>92</v>
      </c>
      <c r="J3550">
        <v>70.36</v>
      </c>
      <c r="K3550">
        <v>6.8</v>
      </c>
      <c r="L3550">
        <v>2.1</v>
      </c>
      <c r="M3550">
        <v>1.08</v>
      </c>
      <c r="N3550">
        <v>80.34</v>
      </c>
      <c r="O3550">
        <v>300.92</v>
      </c>
      <c r="P3550" s="1">
        <f>O3550/E3550</f>
        <v>0.78927765829093011</v>
      </c>
      <c r="Q3550">
        <f>E3550*D3550</f>
        <v>4193.8599999999997</v>
      </c>
      <c r="R3550">
        <f>O3550*D3550</f>
        <v>3310.1200000000003</v>
      </c>
      <c r="S3550">
        <f>J3550+K3550+L3550+M3550</f>
        <v>80.339999999999989</v>
      </c>
      <c r="T3550" t="str">
        <f>IF(AND((D3550) &gt; 20, (P3550) &lt;0.1),"hvlm", "")</f>
        <v/>
      </c>
      <c r="U3550" t="str">
        <f>TEXT((A3550), "MMM _ YYYY")</f>
        <v>Sep  2016</v>
      </c>
      <c r="V3550" t="str">
        <f>TEXT((A3550),"YYYY")</f>
        <v>2016</v>
      </c>
      <c r="W3550" s="1">
        <v>0.2631</v>
      </c>
      <c r="X3550" s="2">
        <f>E3550*W3550</f>
        <v>100.309506</v>
      </c>
      <c r="Y3550" s="2">
        <f>MAX((X3550-O3550),0)</f>
        <v>0</v>
      </c>
    </row>
    <row r="3551" spans="1:25" x14ac:dyDescent="0.3">
      <c r="A3551" s="3">
        <v>42632</v>
      </c>
      <c r="B3551" t="s">
        <v>323</v>
      </c>
      <c r="C3551" t="s">
        <v>37</v>
      </c>
      <c r="D3551">
        <v>6</v>
      </c>
      <c r="E3551">
        <v>317.83999999999997</v>
      </c>
      <c r="F3551">
        <v>1907.04</v>
      </c>
      <c r="G3551" t="s">
        <v>12</v>
      </c>
      <c r="H3551" t="s">
        <v>75</v>
      </c>
      <c r="I3551" t="s">
        <v>323</v>
      </c>
      <c r="J3551">
        <v>145.44999999999999</v>
      </c>
      <c r="K3551">
        <v>12.67</v>
      </c>
      <c r="L3551">
        <v>4.05</v>
      </c>
      <c r="M3551">
        <v>4.42</v>
      </c>
      <c r="N3551">
        <v>166.59</v>
      </c>
      <c r="O3551">
        <v>151.25</v>
      </c>
      <c r="P3551" s="1">
        <f>O3551/E3551</f>
        <v>0.47586836143971811</v>
      </c>
      <c r="Q3551">
        <f>E3551*D3551</f>
        <v>1907.04</v>
      </c>
      <c r="R3551">
        <f>O3551*D3551</f>
        <v>907.5</v>
      </c>
      <c r="S3551">
        <f>J3551+K3551+L3551+M3551</f>
        <v>166.58999999999997</v>
      </c>
      <c r="T3551" t="str">
        <f>IF(AND((D3551) &gt; 20, (P3551) &lt;0.1),"hvlm", "")</f>
        <v/>
      </c>
      <c r="U3551" t="str">
        <f>TEXT((A3551), "MMM _ YYYY")</f>
        <v>Sep  2016</v>
      </c>
      <c r="V3551" t="str">
        <f>TEXT((A3551),"YYYY")</f>
        <v>2016</v>
      </c>
      <c r="W3551" s="1">
        <v>0.2631</v>
      </c>
      <c r="X3551" s="2">
        <f>E3551*W3551</f>
        <v>83.623703999999989</v>
      </c>
      <c r="Y3551" s="2">
        <f>MAX((X3551-O3551),0)</f>
        <v>0</v>
      </c>
    </row>
    <row r="3552" spans="1:25" x14ac:dyDescent="0.3">
      <c r="A3552" s="3">
        <v>42633</v>
      </c>
      <c r="B3552" t="s">
        <v>283</v>
      </c>
      <c r="C3552" t="s">
        <v>9</v>
      </c>
      <c r="D3552">
        <v>49</v>
      </c>
      <c r="E3552">
        <v>305.8</v>
      </c>
      <c r="F3552">
        <v>14984.2</v>
      </c>
      <c r="G3552" t="s">
        <v>8</v>
      </c>
      <c r="H3552" t="s">
        <v>99</v>
      </c>
      <c r="I3552" t="s">
        <v>283</v>
      </c>
      <c r="J3552">
        <v>199.25</v>
      </c>
      <c r="K3552">
        <v>11.4</v>
      </c>
      <c r="L3552">
        <v>6.36</v>
      </c>
      <c r="M3552">
        <v>4.91</v>
      </c>
      <c r="N3552">
        <v>221.92</v>
      </c>
      <c r="O3552">
        <v>83.88</v>
      </c>
      <c r="P3552" s="1">
        <f>O3552/E3552</f>
        <v>0.27429692609548723</v>
      </c>
      <c r="Q3552">
        <f>E3552*D3552</f>
        <v>14984.2</v>
      </c>
      <c r="R3552">
        <f>O3552*D3552</f>
        <v>4110.12</v>
      </c>
      <c r="S3552">
        <f>J3552+K3552+L3552+M3552</f>
        <v>221.92000000000002</v>
      </c>
      <c r="T3552" t="str">
        <f>IF(AND((D3552) &gt; 20, (P3552) &lt;0.1),"hvlm", "")</f>
        <v/>
      </c>
      <c r="U3552" t="str">
        <f>TEXT((A3552), "MMM _ YYYY")</f>
        <v>Sep  2016</v>
      </c>
      <c r="V3552" t="str">
        <f>TEXT((A3552),"YYYY")</f>
        <v>2016</v>
      </c>
      <c r="W3552" s="1">
        <v>0.2631</v>
      </c>
      <c r="X3552" s="2">
        <f>E3552*W3552</f>
        <v>80.455979999999997</v>
      </c>
      <c r="Y3552" s="2">
        <f>MAX((X3552-O3552),0)</f>
        <v>0</v>
      </c>
    </row>
    <row r="3553" spans="1:25" x14ac:dyDescent="0.3">
      <c r="A3553" s="3">
        <v>42634</v>
      </c>
      <c r="B3553" t="s">
        <v>0</v>
      </c>
      <c r="C3553" t="s">
        <v>352</v>
      </c>
      <c r="D3553">
        <v>27</v>
      </c>
      <c r="E3553">
        <v>110.5</v>
      </c>
      <c r="F3553">
        <v>2983.5</v>
      </c>
      <c r="G3553" t="s">
        <v>110</v>
      </c>
      <c r="H3553" t="s">
        <v>1</v>
      </c>
      <c r="I3553" t="s">
        <v>0</v>
      </c>
      <c r="J3553">
        <v>91.01</v>
      </c>
      <c r="K3553">
        <v>14.58</v>
      </c>
      <c r="L3553">
        <v>9.9</v>
      </c>
      <c r="M3553">
        <v>2.0099999999999998</v>
      </c>
      <c r="N3553">
        <v>117.5</v>
      </c>
      <c r="O3553">
        <v>-7</v>
      </c>
      <c r="P3553" s="1">
        <f>O3553/E3553</f>
        <v>-6.3348416289592757E-2</v>
      </c>
      <c r="Q3553">
        <f>E3553*D3553</f>
        <v>2983.5</v>
      </c>
      <c r="R3553">
        <f>O3553*D3553</f>
        <v>-189</v>
      </c>
      <c r="S3553">
        <f>J3553+K3553+L3553+M3553</f>
        <v>117.50000000000001</v>
      </c>
      <c r="T3553" t="str">
        <f>IF(AND((D3553) &gt; 20, (P3553) &lt;0.1),"hvlm", "")</f>
        <v>hvlm</v>
      </c>
      <c r="U3553" t="str">
        <f>TEXT((A3553), "MMM _ YYYY")</f>
        <v>Sep  2016</v>
      </c>
      <c r="V3553" t="str">
        <f>TEXT((A3553),"YYYY")</f>
        <v>2016</v>
      </c>
      <c r="W3553" s="1">
        <v>0.2631</v>
      </c>
      <c r="X3553" s="2">
        <f>E3553*W3553</f>
        <v>29.07255</v>
      </c>
      <c r="Y3553" s="2">
        <f>MAX((X3553-O3553),0)</f>
        <v>36.07255</v>
      </c>
    </row>
    <row r="3554" spans="1:25" x14ac:dyDescent="0.3">
      <c r="A3554" s="3">
        <v>42635</v>
      </c>
      <c r="B3554" t="s">
        <v>243</v>
      </c>
      <c r="C3554" t="s">
        <v>123</v>
      </c>
      <c r="D3554">
        <v>12</v>
      </c>
      <c r="E3554">
        <v>261.33</v>
      </c>
      <c r="F3554">
        <v>3135.96</v>
      </c>
      <c r="G3554" t="s">
        <v>8</v>
      </c>
      <c r="H3554" t="s">
        <v>67</v>
      </c>
      <c r="I3554" t="s">
        <v>243</v>
      </c>
      <c r="J3554">
        <v>187.57</v>
      </c>
      <c r="K3554">
        <v>14.01</v>
      </c>
      <c r="L3554">
        <v>2.0299999999999998</v>
      </c>
      <c r="M3554">
        <v>0.57999999999999996</v>
      </c>
      <c r="N3554">
        <v>204.19</v>
      </c>
      <c r="O3554">
        <v>57.14</v>
      </c>
      <c r="P3554" s="1">
        <f>O3554/E3554</f>
        <v>0.21865074809627674</v>
      </c>
      <c r="Q3554">
        <f>E3554*D3554</f>
        <v>3135.96</v>
      </c>
      <c r="R3554">
        <f>O3554*D3554</f>
        <v>685.68000000000006</v>
      </c>
      <c r="S3554">
        <f>J3554+K3554+L3554+M3554</f>
        <v>204.19</v>
      </c>
      <c r="T3554" t="str">
        <f>IF(AND((D3554) &gt; 20, (P3554) &lt;0.1),"hvlm", "")</f>
        <v/>
      </c>
      <c r="U3554" t="str">
        <f>TEXT((A3554), "MMM _ YYYY")</f>
        <v>Sep  2016</v>
      </c>
      <c r="V3554" t="str">
        <f>TEXT((A3554),"YYYY")</f>
        <v>2016</v>
      </c>
      <c r="W3554" s="1">
        <v>0.2631</v>
      </c>
      <c r="X3554" s="2">
        <f>E3554*W3554</f>
        <v>68.755922999999996</v>
      </c>
      <c r="Y3554" s="2">
        <f>MAX((X3554-O3554),0)</f>
        <v>11.615922999999995</v>
      </c>
    </row>
    <row r="3555" spans="1:25" x14ac:dyDescent="0.3">
      <c r="A3555" s="3">
        <v>42636</v>
      </c>
      <c r="B3555" t="s">
        <v>346</v>
      </c>
      <c r="C3555" t="s">
        <v>46</v>
      </c>
      <c r="D3555">
        <v>22</v>
      </c>
      <c r="E3555">
        <v>235.4</v>
      </c>
      <c r="F3555">
        <v>5178.8</v>
      </c>
      <c r="G3555" t="s">
        <v>8</v>
      </c>
      <c r="H3555" t="s">
        <v>11</v>
      </c>
      <c r="I3555" t="s">
        <v>346</v>
      </c>
      <c r="J3555">
        <v>106.61</v>
      </c>
      <c r="K3555">
        <v>4.42</v>
      </c>
      <c r="L3555">
        <v>1.46</v>
      </c>
      <c r="M3555">
        <v>4.2699999999999996</v>
      </c>
      <c r="N3555">
        <v>116.76</v>
      </c>
      <c r="O3555">
        <v>118.64</v>
      </c>
      <c r="P3555" s="1">
        <f>O3555/E3555</f>
        <v>0.50399320305862361</v>
      </c>
      <c r="Q3555">
        <f>E3555*D3555</f>
        <v>5178.8</v>
      </c>
      <c r="R3555">
        <f>O3555*D3555</f>
        <v>2610.08</v>
      </c>
      <c r="S3555">
        <f>J3555+K3555+L3555+M3555</f>
        <v>116.75999999999999</v>
      </c>
      <c r="T3555" t="str">
        <f>IF(AND((D3555) &gt; 20, (P3555) &lt;0.1),"hvlm", "")</f>
        <v/>
      </c>
      <c r="U3555" t="str">
        <f>TEXT((A3555), "MMM _ YYYY")</f>
        <v>Sep  2016</v>
      </c>
      <c r="V3555" t="str">
        <f>TEXT((A3555),"YYYY")</f>
        <v>2016</v>
      </c>
      <c r="W3555" s="1">
        <v>0.2631</v>
      </c>
      <c r="X3555" s="2">
        <f>E3555*W3555</f>
        <v>61.93374</v>
      </c>
      <c r="Y3555" s="2">
        <f>MAX((X3555-O3555),0)</f>
        <v>0</v>
      </c>
    </row>
    <row r="3556" spans="1:25" x14ac:dyDescent="0.3">
      <c r="A3556" s="3">
        <v>42637</v>
      </c>
      <c r="B3556" t="s">
        <v>389</v>
      </c>
      <c r="C3556" t="s">
        <v>167</v>
      </c>
      <c r="D3556">
        <v>40</v>
      </c>
      <c r="E3556">
        <v>393.86</v>
      </c>
      <c r="F3556">
        <v>15754.4</v>
      </c>
      <c r="G3556" t="s">
        <v>12</v>
      </c>
      <c r="H3556" t="s">
        <v>75</v>
      </c>
      <c r="I3556" t="s">
        <v>389</v>
      </c>
      <c r="J3556">
        <v>182.57</v>
      </c>
      <c r="K3556">
        <v>11.19</v>
      </c>
      <c r="L3556">
        <v>7.94</v>
      </c>
      <c r="M3556">
        <v>4.0999999999999996</v>
      </c>
      <c r="N3556">
        <v>205.8</v>
      </c>
      <c r="O3556">
        <v>188.06</v>
      </c>
      <c r="P3556" s="1">
        <f>O3556/E3556</f>
        <v>0.47747930736810035</v>
      </c>
      <c r="Q3556">
        <f>E3556*D3556</f>
        <v>15754.400000000001</v>
      </c>
      <c r="R3556">
        <f>O3556*D3556</f>
        <v>7522.4</v>
      </c>
      <c r="S3556">
        <f>J3556+K3556+L3556+M3556</f>
        <v>205.79999999999998</v>
      </c>
      <c r="T3556" t="str">
        <f>IF(AND((D3556) &gt; 20, (P3556) &lt;0.1),"hvlm", "")</f>
        <v/>
      </c>
      <c r="U3556" t="str">
        <f>TEXT((A3556), "MMM _ YYYY")</f>
        <v>Sep  2016</v>
      </c>
      <c r="V3556" t="str">
        <f>TEXT((A3556),"YYYY")</f>
        <v>2016</v>
      </c>
      <c r="W3556" s="1">
        <v>0.2631</v>
      </c>
      <c r="X3556" s="2">
        <f>E3556*W3556</f>
        <v>103.624566</v>
      </c>
      <c r="Y3556" s="2">
        <f>MAX((X3556-O3556),0)</f>
        <v>0</v>
      </c>
    </row>
    <row r="3557" spans="1:25" x14ac:dyDescent="0.3">
      <c r="A3557" s="3">
        <v>42638</v>
      </c>
      <c r="B3557" t="s">
        <v>359</v>
      </c>
      <c r="C3557" t="s">
        <v>150</v>
      </c>
      <c r="D3557">
        <v>48</v>
      </c>
      <c r="E3557">
        <v>311.69</v>
      </c>
      <c r="F3557">
        <v>14961.12</v>
      </c>
      <c r="G3557" t="s">
        <v>31</v>
      </c>
      <c r="H3557" t="s">
        <v>174</v>
      </c>
      <c r="I3557" t="s">
        <v>359</v>
      </c>
      <c r="J3557">
        <v>169.25</v>
      </c>
      <c r="K3557">
        <v>14.04</v>
      </c>
      <c r="L3557">
        <v>5.24</v>
      </c>
      <c r="M3557">
        <v>0.18</v>
      </c>
      <c r="N3557">
        <v>188.71</v>
      </c>
      <c r="O3557">
        <v>122.98</v>
      </c>
      <c r="P3557" s="1">
        <f>O3557/E3557</f>
        <v>0.3945586961403959</v>
      </c>
      <c r="Q3557">
        <f>E3557*D3557</f>
        <v>14961.119999999999</v>
      </c>
      <c r="R3557">
        <f>O3557*D3557</f>
        <v>5903.04</v>
      </c>
      <c r="S3557">
        <f>J3557+K3557+L3557+M3557</f>
        <v>188.71</v>
      </c>
      <c r="T3557" t="str">
        <f>IF(AND((D3557) &gt; 20, (P3557) &lt;0.1),"hvlm", "")</f>
        <v/>
      </c>
      <c r="U3557" t="str">
        <f>TEXT((A3557), "MMM _ YYYY")</f>
        <v>Sep  2016</v>
      </c>
      <c r="V3557" t="str">
        <f>TEXT((A3557),"YYYY")</f>
        <v>2016</v>
      </c>
      <c r="W3557" s="1">
        <v>0.2631</v>
      </c>
      <c r="X3557" s="2">
        <f>E3557*W3557</f>
        <v>82.005639000000002</v>
      </c>
      <c r="Y3557" s="2">
        <f>MAX((X3557-O3557),0)</f>
        <v>0</v>
      </c>
    </row>
    <row r="3558" spans="1:25" x14ac:dyDescent="0.3">
      <c r="A3558" s="3">
        <v>42639</v>
      </c>
      <c r="B3558" t="s">
        <v>122</v>
      </c>
      <c r="C3558" t="s">
        <v>229</v>
      </c>
      <c r="D3558">
        <v>37</v>
      </c>
      <c r="E3558">
        <v>251.52</v>
      </c>
      <c r="F3558">
        <v>9306.24</v>
      </c>
      <c r="G3558" t="s">
        <v>16</v>
      </c>
      <c r="H3558" t="s">
        <v>1</v>
      </c>
      <c r="I3558" t="s">
        <v>122</v>
      </c>
      <c r="J3558">
        <v>150.75</v>
      </c>
      <c r="K3558">
        <v>3.34</v>
      </c>
      <c r="L3558">
        <v>9.5399999999999991</v>
      </c>
      <c r="M3558">
        <v>0.97</v>
      </c>
      <c r="N3558">
        <v>164.6</v>
      </c>
      <c r="O3558">
        <v>86.92</v>
      </c>
      <c r="P3558" s="1">
        <f>O3558/E3558</f>
        <v>0.3455788804071247</v>
      </c>
      <c r="Q3558">
        <f>E3558*D3558</f>
        <v>9306.24</v>
      </c>
      <c r="R3558">
        <f>O3558*D3558</f>
        <v>3216.04</v>
      </c>
      <c r="S3558">
        <f>J3558+K3558+L3558+M3558</f>
        <v>164.6</v>
      </c>
      <c r="T3558" t="str">
        <f>IF(AND((D3558) &gt; 20, (P3558) &lt;0.1),"hvlm", "")</f>
        <v/>
      </c>
      <c r="U3558" t="str">
        <f>TEXT((A3558), "MMM _ YYYY")</f>
        <v>Sep  2016</v>
      </c>
      <c r="V3558" t="str">
        <f>TEXT((A3558),"YYYY")</f>
        <v>2016</v>
      </c>
      <c r="W3558" s="1">
        <v>0.2631</v>
      </c>
      <c r="X3558" s="2">
        <f>E3558*W3558</f>
        <v>66.174912000000006</v>
      </c>
      <c r="Y3558" s="2">
        <f>MAX((X3558-O3558),0)</f>
        <v>0</v>
      </c>
    </row>
    <row r="3559" spans="1:25" x14ac:dyDescent="0.3">
      <c r="A3559" s="3">
        <v>42640</v>
      </c>
      <c r="B3559" t="s">
        <v>50</v>
      </c>
      <c r="C3559" t="s">
        <v>280</v>
      </c>
      <c r="D3559">
        <v>21</v>
      </c>
      <c r="E3559">
        <v>347.78</v>
      </c>
      <c r="F3559">
        <v>7303.38</v>
      </c>
      <c r="G3559" t="s">
        <v>26</v>
      </c>
      <c r="H3559" t="s">
        <v>51</v>
      </c>
      <c r="I3559" t="s">
        <v>50</v>
      </c>
      <c r="J3559">
        <v>94.1</v>
      </c>
      <c r="K3559">
        <v>5.33</v>
      </c>
      <c r="L3559">
        <v>1.93</v>
      </c>
      <c r="M3559">
        <v>0.37</v>
      </c>
      <c r="N3559">
        <v>101.73</v>
      </c>
      <c r="O3559">
        <v>246.05</v>
      </c>
      <c r="P3559" s="1">
        <f>O3559/E3559</f>
        <v>0.70748749209270234</v>
      </c>
      <c r="Q3559">
        <f>E3559*D3559</f>
        <v>7303.3799999999992</v>
      </c>
      <c r="R3559">
        <f>O3559*D3559</f>
        <v>5167.05</v>
      </c>
      <c r="S3559">
        <f>J3559+K3559+L3559+M3559</f>
        <v>101.73</v>
      </c>
      <c r="T3559" t="str">
        <f>IF(AND((D3559) &gt; 20, (P3559) &lt;0.1),"hvlm", "")</f>
        <v/>
      </c>
      <c r="U3559" t="str">
        <f>TEXT((A3559), "MMM _ YYYY")</f>
        <v>Sep  2016</v>
      </c>
      <c r="V3559" t="str">
        <f>TEXT((A3559),"YYYY")</f>
        <v>2016</v>
      </c>
      <c r="W3559" s="1">
        <v>0.2631</v>
      </c>
      <c r="X3559" s="2">
        <f>E3559*W3559</f>
        <v>91.500917999999999</v>
      </c>
      <c r="Y3559" s="2">
        <f>MAX((X3559-O3559),0)</f>
        <v>0</v>
      </c>
    </row>
    <row r="3560" spans="1:25" x14ac:dyDescent="0.3">
      <c r="A3560" s="3">
        <v>42641</v>
      </c>
      <c r="B3560" t="s">
        <v>69</v>
      </c>
      <c r="C3560" t="s">
        <v>316</v>
      </c>
      <c r="D3560">
        <v>33</v>
      </c>
      <c r="E3560">
        <v>104.28</v>
      </c>
      <c r="F3560">
        <v>3441.24</v>
      </c>
      <c r="G3560" t="s">
        <v>87</v>
      </c>
      <c r="H3560" t="s">
        <v>43</v>
      </c>
      <c r="I3560" t="s">
        <v>69</v>
      </c>
      <c r="J3560">
        <v>34.89</v>
      </c>
      <c r="K3560">
        <v>8.15</v>
      </c>
      <c r="L3560">
        <v>8.48</v>
      </c>
      <c r="M3560">
        <v>3.11</v>
      </c>
      <c r="N3560">
        <v>54.63</v>
      </c>
      <c r="O3560">
        <v>49.65</v>
      </c>
      <c r="P3560" s="1">
        <f>O3560/E3560</f>
        <v>0.47612197928653621</v>
      </c>
      <c r="Q3560">
        <f>E3560*D3560</f>
        <v>3441.2400000000002</v>
      </c>
      <c r="R3560">
        <f>O3560*D3560</f>
        <v>1638.45</v>
      </c>
      <c r="S3560">
        <f>J3560+K3560+L3560+M3560</f>
        <v>54.629999999999995</v>
      </c>
      <c r="T3560" t="str">
        <f>IF(AND((D3560) &gt; 20, (P3560) &lt;0.1),"hvlm", "")</f>
        <v/>
      </c>
      <c r="U3560" t="str">
        <f>TEXT((A3560), "MMM _ YYYY")</f>
        <v>Sep  2016</v>
      </c>
      <c r="V3560" t="str">
        <f>TEXT((A3560),"YYYY")</f>
        <v>2016</v>
      </c>
      <c r="W3560" s="1">
        <v>0.2631</v>
      </c>
      <c r="X3560" s="2">
        <f>E3560*W3560</f>
        <v>27.436067999999999</v>
      </c>
      <c r="Y3560" s="2">
        <f>MAX((X3560-O3560),0)</f>
        <v>0</v>
      </c>
    </row>
    <row r="3561" spans="1:25" x14ac:dyDescent="0.3">
      <c r="A3561" s="3">
        <v>42642</v>
      </c>
      <c r="B3561" t="s">
        <v>239</v>
      </c>
      <c r="C3561" t="s">
        <v>179</v>
      </c>
      <c r="D3561">
        <v>17</v>
      </c>
      <c r="E3561">
        <v>55.33</v>
      </c>
      <c r="F3561">
        <v>940.61</v>
      </c>
      <c r="G3561" t="s">
        <v>23</v>
      </c>
      <c r="H3561" t="s">
        <v>15</v>
      </c>
      <c r="I3561" t="s">
        <v>239</v>
      </c>
      <c r="J3561">
        <v>145.37</v>
      </c>
      <c r="K3561">
        <v>3.31</v>
      </c>
      <c r="L3561">
        <v>1.05</v>
      </c>
      <c r="M3561">
        <v>0.28999999999999998</v>
      </c>
      <c r="N3561">
        <v>150.02000000000001</v>
      </c>
      <c r="O3561">
        <v>-94.69</v>
      </c>
      <c r="P3561" s="1">
        <f>O3561/E3561</f>
        <v>-1.711368154708115</v>
      </c>
      <c r="Q3561">
        <f>E3561*D3561</f>
        <v>940.61</v>
      </c>
      <c r="R3561">
        <f>O3561*D3561</f>
        <v>-1609.73</v>
      </c>
      <c r="S3561">
        <f>J3561+K3561+L3561+M3561</f>
        <v>150.02000000000001</v>
      </c>
      <c r="T3561" t="str">
        <f>IF(AND((D3561) &gt; 20, (P3561) &lt;0.1),"hvlm", "")</f>
        <v/>
      </c>
      <c r="U3561" t="str">
        <f>TEXT((A3561), "MMM _ YYYY")</f>
        <v>Sep  2016</v>
      </c>
      <c r="V3561" t="str">
        <f>TEXT((A3561),"YYYY")</f>
        <v>2016</v>
      </c>
      <c r="W3561" s="1">
        <v>0.2631</v>
      </c>
      <c r="X3561" s="2">
        <f>E3561*W3561</f>
        <v>14.557323</v>
      </c>
      <c r="Y3561" s="2">
        <f>MAX((X3561-O3561),0)</f>
        <v>109.24732299999999</v>
      </c>
    </row>
    <row r="3562" spans="1:25" x14ac:dyDescent="0.3">
      <c r="A3562" s="3">
        <v>42643</v>
      </c>
      <c r="B3562" t="s">
        <v>138</v>
      </c>
      <c r="C3562" t="s">
        <v>121</v>
      </c>
      <c r="D3562">
        <v>29</v>
      </c>
      <c r="E3562">
        <v>291.58</v>
      </c>
      <c r="F3562">
        <v>8455.82</v>
      </c>
      <c r="G3562" t="s">
        <v>105</v>
      </c>
      <c r="H3562" t="s">
        <v>51</v>
      </c>
      <c r="I3562" t="s">
        <v>138</v>
      </c>
      <c r="J3562">
        <v>164.91</v>
      </c>
      <c r="K3562">
        <v>11.78</v>
      </c>
      <c r="L3562">
        <v>1.81</v>
      </c>
      <c r="M3562">
        <v>0.03</v>
      </c>
      <c r="N3562">
        <v>178.53</v>
      </c>
      <c r="O3562">
        <v>113.05</v>
      </c>
      <c r="P3562" s="1">
        <f>O3562/E3562</f>
        <v>0.3877152068043076</v>
      </c>
      <c r="Q3562">
        <f>E3562*D3562</f>
        <v>8455.82</v>
      </c>
      <c r="R3562">
        <f>O3562*D3562</f>
        <v>3278.45</v>
      </c>
      <c r="S3562">
        <f>J3562+K3562+L3562+M3562</f>
        <v>178.53</v>
      </c>
      <c r="T3562" t="str">
        <f>IF(AND((D3562) &gt; 20, (P3562) &lt;0.1),"hvlm", "")</f>
        <v/>
      </c>
      <c r="U3562" t="str">
        <f>TEXT((A3562), "MMM _ YYYY")</f>
        <v>Sep  2016</v>
      </c>
      <c r="V3562" t="str">
        <f>TEXT((A3562),"YYYY")</f>
        <v>2016</v>
      </c>
      <c r="W3562" s="1">
        <v>0.2631</v>
      </c>
      <c r="X3562" s="2">
        <f>E3562*W3562</f>
        <v>76.714697999999999</v>
      </c>
      <c r="Y3562" s="2">
        <f>MAX((X3562-O3562),0)</f>
        <v>0</v>
      </c>
    </row>
    <row r="3563" spans="1:25" x14ac:dyDescent="0.3">
      <c r="A3563" s="3">
        <v>42644</v>
      </c>
      <c r="B3563" t="s">
        <v>259</v>
      </c>
      <c r="C3563" t="s">
        <v>354</v>
      </c>
      <c r="D3563">
        <v>40</v>
      </c>
      <c r="E3563">
        <v>84.41</v>
      </c>
      <c r="F3563">
        <v>3376.4</v>
      </c>
      <c r="G3563" t="s">
        <v>31</v>
      </c>
      <c r="H3563" t="s">
        <v>5</v>
      </c>
      <c r="I3563" t="s">
        <v>259</v>
      </c>
      <c r="J3563">
        <v>195.16</v>
      </c>
      <c r="K3563">
        <v>3.33</v>
      </c>
      <c r="L3563">
        <v>9.66</v>
      </c>
      <c r="M3563">
        <v>3.38</v>
      </c>
      <c r="N3563">
        <v>211.53</v>
      </c>
      <c r="O3563">
        <v>-127.12</v>
      </c>
      <c r="P3563" s="1">
        <f>O3563/E3563</f>
        <v>-1.5059827034711528</v>
      </c>
      <c r="Q3563">
        <f>E3563*D3563</f>
        <v>3376.3999999999996</v>
      </c>
      <c r="R3563">
        <f>O3563*D3563</f>
        <v>-5084.8</v>
      </c>
      <c r="S3563">
        <f>J3563+K3563+L3563+M3563</f>
        <v>211.53</v>
      </c>
      <c r="T3563" t="str">
        <f>IF(AND((D3563) &gt; 20, (P3563) &lt;0.1),"hvlm", "")</f>
        <v>hvlm</v>
      </c>
      <c r="U3563" t="str">
        <f>TEXT((A3563), "MMM _ YYYY")</f>
        <v>Oct  2016</v>
      </c>
      <c r="V3563" t="str">
        <f>TEXT((A3563),"YYYY")</f>
        <v>2016</v>
      </c>
      <c r="W3563" s="1">
        <v>0.2631</v>
      </c>
      <c r="X3563" s="2">
        <f>E3563*W3563</f>
        <v>22.208271</v>
      </c>
      <c r="Y3563" s="2">
        <f>MAX((X3563-O3563),0)</f>
        <v>149.328271</v>
      </c>
    </row>
    <row r="3564" spans="1:25" x14ac:dyDescent="0.3">
      <c r="A3564" s="3">
        <v>42645</v>
      </c>
      <c r="B3564" t="s">
        <v>363</v>
      </c>
      <c r="C3564" t="s">
        <v>380</v>
      </c>
      <c r="D3564">
        <v>10</v>
      </c>
      <c r="E3564">
        <v>90.4</v>
      </c>
      <c r="F3564">
        <v>904</v>
      </c>
      <c r="G3564" t="s">
        <v>81</v>
      </c>
      <c r="H3564" t="s">
        <v>78</v>
      </c>
      <c r="I3564" t="s">
        <v>363</v>
      </c>
      <c r="J3564">
        <v>119.87</v>
      </c>
      <c r="K3564">
        <v>8.42</v>
      </c>
      <c r="L3564">
        <v>7.49</v>
      </c>
      <c r="M3564">
        <v>3.78</v>
      </c>
      <c r="N3564">
        <v>139.56</v>
      </c>
      <c r="O3564">
        <v>-49.16</v>
      </c>
      <c r="P3564" s="1">
        <f>O3564/E3564</f>
        <v>-0.54380530973451324</v>
      </c>
      <c r="Q3564">
        <f>E3564*D3564</f>
        <v>904</v>
      </c>
      <c r="R3564">
        <f>O3564*D3564</f>
        <v>-491.59999999999997</v>
      </c>
      <c r="S3564">
        <f>J3564+K3564+L3564+M3564</f>
        <v>139.56</v>
      </c>
      <c r="T3564" t="str">
        <f>IF(AND((D3564) &gt; 20, (P3564) &lt;0.1),"hvlm", "")</f>
        <v/>
      </c>
      <c r="U3564" t="str">
        <f>TEXT((A3564), "MMM _ YYYY")</f>
        <v>Oct  2016</v>
      </c>
      <c r="V3564" t="str">
        <f>TEXT((A3564),"YYYY")</f>
        <v>2016</v>
      </c>
      <c r="W3564" s="1">
        <v>0.2631</v>
      </c>
      <c r="X3564" s="2">
        <f>E3564*W3564</f>
        <v>23.78424</v>
      </c>
      <c r="Y3564" s="2">
        <f>MAX((X3564-O3564),0)</f>
        <v>72.944239999999994</v>
      </c>
    </row>
    <row r="3565" spans="1:25" x14ac:dyDescent="0.3">
      <c r="A3565" s="3">
        <v>42646</v>
      </c>
      <c r="B3565" t="s">
        <v>259</v>
      </c>
      <c r="C3565" t="s">
        <v>350</v>
      </c>
      <c r="D3565">
        <v>18</v>
      </c>
      <c r="E3565">
        <v>310.64</v>
      </c>
      <c r="F3565">
        <v>5591.52</v>
      </c>
      <c r="G3565" t="s">
        <v>26</v>
      </c>
      <c r="H3565" t="s">
        <v>5</v>
      </c>
      <c r="I3565" t="s">
        <v>259</v>
      </c>
      <c r="J3565">
        <v>195.16</v>
      </c>
      <c r="K3565">
        <v>3.33</v>
      </c>
      <c r="L3565">
        <v>9.66</v>
      </c>
      <c r="M3565">
        <v>3.38</v>
      </c>
      <c r="N3565">
        <v>211.53</v>
      </c>
      <c r="O3565">
        <v>99.11</v>
      </c>
      <c r="P3565" s="1">
        <f>O3565/E3565</f>
        <v>0.31905099150141647</v>
      </c>
      <c r="Q3565">
        <f>E3565*D3565</f>
        <v>5591.5199999999995</v>
      </c>
      <c r="R3565">
        <f>O3565*D3565</f>
        <v>1783.98</v>
      </c>
      <c r="S3565">
        <f>J3565+K3565+L3565+M3565</f>
        <v>211.53</v>
      </c>
      <c r="T3565" t="str">
        <f>IF(AND((D3565) &gt; 20, (P3565) &lt;0.1),"hvlm", "")</f>
        <v/>
      </c>
      <c r="U3565" t="str">
        <f>TEXT((A3565), "MMM _ YYYY")</f>
        <v>Oct  2016</v>
      </c>
      <c r="V3565" t="str">
        <f>TEXT((A3565),"YYYY")</f>
        <v>2016</v>
      </c>
      <c r="W3565" s="1">
        <v>0.2631</v>
      </c>
      <c r="X3565" s="2">
        <f>E3565*W3565</f>
        <v>81.729383999999996</v>
      </c>
      <c r="Y3565" s="2">
        <f>MAX((X3565-O3565),0)</f>
        <v>0</v>
      </c>
    </row>
    <row r="3566" spans="1:25" x14ac:dyDescent="0.3">
      <c r="A3566" s="3">
        <v>42647</v>
      </c>
      <c r="B3566" t="s">
        <v>342</v>
      </c>
      <c r="C3566" t="s">
        <v>118</v>
      </c>
      <c r="D3566">
        <v>47</v>
      </c>
      <c r="E3566">
        <v>144.69</v>
      </c>
      <c r="F3566">
        <v>6800.43</v>
      </c>
      <c r="G3566" t="s">
        <v>81</v>
      </c>
      <c r="H3566" t="s">
        <v>19</v>
      </c>
      <c r="I3566" t="s">
        <v>342</v>
      </c>
      <c r="J3566">
        <v>116.18</v>
      </c>
      <c r="K3566">
        <v>4.42</v>
      </c>
      <c r="L3566">
        <v>6.81</v>
      </c>
      <c r="M3566">
        <v>0.24</v>
      </c>
      <c r="N3566">
        <v>127.65</v>
      </c>
      <c r="O3566">
        <v>17.04</v>
      </c>
      <c r="P3566" s="1">
        <f>O3566/E3566</f>
        <v>0.11776902342940078</v>
      </c>
      <c r="Q3566">
        <f>E3566*D3566</f>
        <v>6800.43</v>
      </c>
      <c r="R3566">
        <f>O3566*D3566</f>
        <v>800.88</v>
      </c>
      <c r="S3566">
        <f>J3566+K3566+L3566+M3566</f>
        <v>127.65</v>
      </c>
      <c r="T3566" t="str">
        <f>IF(AND((D3566) &gt; 20, (P3566) &lt;0.1),"hvlm", "")</f>
        <v/>
      </c>
      <c r="U3566" t="str">
        <f>TEXT((A3566), "MMM _ YYYY")</f>
        <v>Oct  2016</v>
      </c>
      <c r="V3566" t="str">
        <f>TEXT((A3566),"YYYY")</f>
        <v>2016</v>
      </c>
      <c r="W3566" s="1">
        <v>0.2631</v>
      </c>
      <c r="X3566" s="2">
        <f>E3566*W3566</f>
        <v>38.067939000000003</v>
      </c>
      <c r="Y3566" s="2">
        <f>MAX((X3566-O3566),0)</f>
        <v>21.027939000000003</v>
      </c>
    </row>
    <row r="3567" spans="1:25" x14ac:dyDescent="0.3">
      <c r="A3567" s="3">
        <v>42648</v>
      </c>
      <c r="B3567" t="s">
        <v>169</v>
      </c>
      <c r="C3567" t="s">
        <v>191</v>
      </c>
      <c r="D3567">
        <v>13</v>
      </c>
      <c r="E3567">
        <v>270.02</v>
      </c>
      <c r="F3567">
        <v>3510.26</v>
      </c>
      <c r="G3567" t="s">
        <v>26</v>
      </c>
      <c r="H3567" t="s">
        <v>11</v>
      </c>
      <c r="I3567" t="s">
        <v>169</v>
      </c>
      <c r="J3567">
        <v>31.92</v>
      </c>
      <c r="K3567">
        <v>9.7799999999999994</v>
      </c>
      <c r="L3567">
        <v>2.39</v>
      </c>
      <c r="M3567">
        <v>2.16</v>
      </c>
      <c r="N3567">
        <v>46.25</v>
      </c>
      <c r="O3567">
        <v>223.77</v>
      </c>
      <c r="P3567" s="1">
        <f>O3567/E3567</f>
        <v>0.82871639137841646</v>
      </c>
      <c r="Q3567">
        <f>E3567*D3567</f>
        <v>3510.2599999999998</v>
      </c>
      <c r="R3567">
        <f>O3567*D3567</f>
        <v>2909.01</v>
      </c>
      <c r="S3567">
        <f>J3567+K3567+L3567+M3567</f>
        <v>46.25</v>
      </c>
      <c r="T3567" t="str">
        <f>IF(AND((D3567) &gt; 20, (P3567) &lt;0.1),"hvlm", "")</f>
        <v/>
      </c>
      <c r="U3567" t="str">
        <f>TEXT((A3567), "MMM _ YYYY")</f>
        <v>Oct  2016</v>
      </c>
      <c r="V3567" t="str">
        <f>TEXT((A3567),"YYYY")</f>
        <v>2016</v>
      </c>
      <c r="W3567" s="1">
        <v>0.2631</v>
      </c>
      <c r="X3567" s="2">
        <f>E3567*W3567</f>
        <v>71.042261999999994</v>
      </c>
      <c r="Y3567" s="2">
        <f>MAX((X3567-O3567),0)</f>
        <v>0</v>
      </c>
    </row>
    <row r="3568" spans="1:25" x14ac:dyDescent="0.3">
      <c r="A3568" s="3">
        <v>42649</v>
      </c>
      <c r="B3568" t="s">
        <v>129</v>
      </c>
      <c r="C3568" t="s">
        <v>20</v>
      </c>
      <c r="D3568">
        <v>27</v>
      </c>
      <c r="E3568">
        <v>371.09</v>
      </c>
      <c r="F3568">
        <v>10019.43</v>
      </c>
      <c r="G3568" t="s">
        <v>2</v>
      </c>
      <c r="H3568" t="s">
        <v>1</v>
      </c>
      <c r="I3568" t="s">
        <v>129</v>
      </c>
      <c r="J3568">
        <v>63.4</v>
      </c>
      <c r="K3568">
        <v>7.88</v>
      </c>
      <c r="L3568">
        <v>5.77</v>
      </c>
      <c r="M3568">
        <v>4.41</v>
      </c>
      <c r="N3568">
        <v>81.459999999999994</v>
      </c>
      <c r="O3568">
        <v>289.63</v>
      </c>
      <c r="P3568" s="1">
        <f>O3568/E3568</f>
        <v>0.78048451858039836</v>
      </c>
      <c r="Q3568">
        <f>E3568*D3568</f>
        <v>10019.429999999998</v>
      </c>
      <c r="R3568">
        <f>O3568*D3568</f>
        <v>7820.01</v>
      </c>
      <c r="S3568">
        <f>J3568+K3568+L3568+M3568</f>
        <v>81.459999999999994</v>
      </c>
      <c r="T3568" t="str">
        <f>IF(AND((D3568) &gt; 20, (P3568) &lt;0.1),"hvlm", "")</f>
        <v/>
      </c>
      <c r="U3568" t="str">
        <f>TEXT((A3568), "MMM _ YYYY")</f>
        <v>Oct  2016</v>
      </c>
      <c r="V3568" t="str">
        <f>TEXT((A3568),"YYYY")</f>
        <v>2016</v>
      </c>
      <c r="W3568" s="1">
        <v>0.2631</v>
      </c>
      <c r="X3568" s="2">
        <f>E3568*W3568</f>
        <v>97.63377899999999</v>
      </c>
      <c r="Y3568" s="2">
        <f>MAX((X3568-O3568),0)</f>
        <v>0</v>
      </c>
    </row>
    <row r="3569" spans="1:25" x14ac:dyDescent="0.3">
      <c r="A3569" s="3">
        <v>42650</v>
      </c>
      <c r="B3569" t="s">
        <v>392</v>
      </c>
      <c r="C3569" t="s">
        <v>9</v>
      </c>
      <c r="D3569">
        <v>10</v>
      </c>
      <c r="E3569">
        <v>160.77000000000001</v>
      </c>
      <c r="F3569">
        <v>1607.7</v>
      </c>
      <c r="G3569" t="s">
        <v>8</v>
      </c>
      <c r="H3569" t="s">
        <v>30</v>
      </c>
      <c r="I3569" t="s">
        <v>392</v>
      </c>
      <c r="J3569">
        <v>145.16999999999999</v>
      </c>
      <c r="K3569">
        <v>9.49</v>
      </c>
      <c r="L3569">
        <v>4.67</v>
      </c>
      <c r="M3569">
        <v>0.62</v>
      </c>
      <c r="N3569">
        <v>159.94999999999999</v>
      </c>
      <c r="O3569">
        <v>0.82000000000002204</v>
      </c>
      <c r="P3569" s="1">
        <f>O3569/E3569</f>
        <v>5.1004540648132242E-3</v>
      </c>
      <c r="Q3569">
        <f>E3569*D3569</f>
        <v>1607.7</v>
      </c>
      <c r="R3569">
        <f>O3569*D3569</f>
        <v>8.2000000000002196</v>
      </c>
      <c r="S3569">
        <f>J3569+K3569+L3569+M3569</f>
        <v>159.94999999999999</v>
      </c>
      <c r="T3569" t="str">
        <f>IF(AND((D3569) &gt; 20, (P3569) &lt;0.1),"hvlm", "")</f>
        <v/>
      </c>
      <c r="U3569" t="str">
        <f>TEXT((A3569), "MMM _ YYYY")</f>
        <v>Oct  2016</v>
      </c>
      <c r="V3569" t="str">
        <f>TEXT((A3569),"YYYY")</f>
        <v>2016</v>
      </c>
      <c r="W3569" s="1">
        <v>0.2631</v>
      </c>
      <c r="X3569" s="2">
        <f>E3569*W3569</f>
        <v>42.298587000000005</v>
      </c>
      <c r="Y3569" s="2">
        <f>MAX((X3569-O3569),0)</f>
        <v>41.478586999999983</v>
      </c>
    </row>
    <row r="3570" spans="1:25" x14ac:dyDescent="0.3">
      <c r="A3570" s="3">
        <v>42651</v>
      </c>
      <c r="B3570" t="s">
        <v>257</v>
      </c>
      <c r="C3570" t="s">
        <v>335</v>
      </c>
      <c r="D3570">
        <v>32</v>
      </c>
      <c r="E3570">
        <v>126</v>
      </c>
      <c r="F3570">
        <v>4032</v>
      </c>
      <c r="G3570" t="s">
        <v>87</v>
      </c>
      <c r="H3570" t="s">
        <v>242</v>
      </c>
      <c r="I3570" t="s">
        <v>257</v>
      </c>
      <c r="J3570">
        <v>153.96</v>
      </c>
      <c r="K3570">
        <v>6.29</v>
      </c>
      <c r="L3570">
        <v>5.75</v>
      </c>
      <c r="M3570">
        <v>1.99</v>
      </c>
      <c r="N3570">
        <v>167.99</v>
      </c>
      <c r="O3570">
        <v>-41.99</v>
      </c>
      <c r="P3570" s="1">
        <f>O3570/E3570</f>
        <v>-0.33325396825396825</v>
      </c>
      <c r="Q3570">
        <f>E3570*D3570</f>
        <v>4032</v>
      </c>
      <c r="R3570">
        <f>O3570*D3570</f>
        <v>-1343.68</v>
      </c>
      <c r="S3570">
        <f>J3570+K3570+L3570+M3570</f>
        <v>167.99</v>
      </c>
      <c r="T3570" t="str">
        <f>IF(AND((D3570) &gt; 20, (P3570) &lt;0.1),"hvlm", "")</f>
        <v>hvlm</v>
      </c>
      <c r="U3570" t="str">
        <f>TEXT((A3570), "MMM _ YYYY")</f>
        <v>Oct  2016</v>
      </c>
      <c r="V3570" t="str">
        <f>TEXT((A3570),"YYYY")</f>
        <v>2016</v>
      </c>
      <c r="W3570" s="1">
        <v>0.2631</v>
      </c>
      <c r="X3570" s="2">
        <f>E3570*W3570</f>
        <v>33.150599999999997</v>
      </c>
      <c r="Y3570" s="2">
        <f>MAX((X3570-O3570),0)</f>
        <v>75.140600000000006</v>
      </c>
    </row>
    <row r="3571" spans="1:25" x14ac:dyDescent="0.3">
      <c r="A3571" s="3">
        <v>42652</v>
      </c>
      <c r="B3571" t="s">
        <v>203</v>
      </c>
      <c r="C3571" t="s">
        <v>374</v>
      </c>
      <c r="D3571">
        <v>41</v>
      </c>
      <c r="E3571">
        <v>87.3</v>
      </c>
      <c r="F3571">
        <v>3579.3</v>
      </c>
      <c r="G3571" t="s">
        <v>52</v>
      </c>
      <c r="H3571" t="s">
        <v>193</v>
      </c>
      <c r="I3571" t="s">
        <v>203</v>
      </c>
      <c r="J3571">
        <v>143.85</v>
      </c>
      <c r="K3571">
        <v>10.93</v>
      </c>
      <c r="L3571">
        <v>1.3</v>
      </c>
      <c r="M3571">
        <v>3.25</v>
      </c>
      <c r="N3571">
        <v>159.33000000000001</v>
      </c>
      <c r="O3571">
        <v>-72.03</v>
      </c>
      <c r="P3571" s="1">
        <f>O3571/E3571</f>
        <v>-0.82508591065292103</v>
      </c>
      <c r="Q3571">
        <f>E3571*D3571</f>
        <v>3579.2999999999997</v>
      </c>
      <c r="R3571">
        <f>O3571*D3571</f>
        <v>-2953.23</v>
      </c>
      <c r="S3571">
        <f>J3571+K3571+L3571+M3571</f>
        <v>159.33000000000001</v>
      </c>
      <c r="T3571" t="str">
        <f>IF(AND((D3571) &gt; 20, (P3571) &lt;0.1),"hvlm", "")</f>
        <v>hvlm</v>
      </c>
      <c r="U3571" t="str">
        <f>TEXT((A3571), "MMM _ YYYY")</f>
        <v>Oct  2016</v>
      </c>
      <c r="V3571" t="str">
        <f>TEXT((A3571),"YYYY")</f>
        <v>2016</v>
      </c>
      <c r="W3571" s="1">
        <v>0.2631</v>
      </c>
      <c r="X3571" s="2">
        <f>E3571*W3571</f>
        <v>22.968630000000001</v>
      </c>
      <c r="Y3571" s="2">
        <f>MAX((X3571-O3571),0)</f>
        <v>94.998630000000006</v>
      </c>
    </row>
    <row r="3572" spans="1:25" x14ac:dyDescent="0.3">
      <c r="A3572" s="3">
        <v>42653</v>
      </c>
      <c r="B3572" t="s">
        <v>378</v>
      </c>
      <c r="C3572" t="s">
        <v>135</v>
      </c>
      <c r="D3572">
        <v>45</v>
      </c>
      <c r="E3572">
        <v>95.66</v>
      </c>
      <c r="F3572">
        <v>4304.7</v>
      </c>
      <c r="G3572" t="s">
        <v>134</v>
      </c>
      <c r="H3572" t="s">
        <v>101</v>
      </c>
      <c r="I3572" t="s">
        <v>378</v>
      </c>
      <c r="J3572">
        <v>153.38</v>
      </c>
      <c r="K3572">
        <v>9.9</v>
      </c>
      <c r="L3572">
        <v>6.29</v>
      </c>
      <c r="M3572">
        <v>2.4</v>
      </c>
      <c r="N3572">
        <v>171.97</v>
      </c>
      <c r="O3572">
        <v>-76.31</v>
      </c>
      <c r="P3572" s="1">
        <f>O3572/E3572</f>
        <v>-0.7977210955467281</v>
      </c>
      <c r="Q3572">
        <f>E3572*D3572</f>
        <v>4304.7</v>
      </c>
      <c r="R3572">
        <f>O3572*D3572</f>
        <v>-3433.9500000000003</v>
      </c>
      <c r="S3572">
        <f>J3572+K3572+L3572+M3572</f>
        <v>171.97</v>
      </c>
      <c r="T3572" t="str">
        <f>IF(AND((D3572) &gt; 20, (P3572) &lt;0.1),"hvlm", "")</f>
        <v>hvlm</v>
      </c>
      <c r="U3572" t="str">
        <f>TEXT((A3572), "MMM _ YYYY")</f>
        <v>Oct  2016</v>
      </c>
      <c r="V3572" t="str">
        <f>TEXT((A3572),"YYYY")</f>
        <v>2016</v>
      </c>
      <c r="W3572" s="1">
        <v>0.2631</v>
      </c>
      <c r="X3572" s="2">
        <f>E3572*W3572</f>
        <v>25.168146</v>
      </c>
      <c r="Y3572" s="2">
        <f>MAX((X3572-O3572),0)</f>
        <v>101.47814600000001</v>
      </c>
    </row>
    <row r="3573" spans="1:25" x14ac:dyDescent="0.3">
      <c r="A3573" s="3">
        <v>42654</v>
      </c>
      <c r="B3573" t="s">
        <v>202</v>
      </c>
      <c r="C3573" t="s">
        <v>292</v>
      </c>
      <c r="D3573">
        <v>3</v>
      </c>
      <c r="E3573">
        <v>71.78</v>
      </c>
      <c r="F3573">
        <v>215.34</v>
      </c>
      <c r="G3573" t="s">
        <v>81</v>
      </c>
      <c r="H3573" t="s">
        <v>64</v>
      </c>
      <c r="I3573" t="s">
        <v>202</v>
      </c>
      <c r="J3573">
        <v>88.01</v>
      </c>
      <c r="K3573">
        <v>10.88</v>
      </c>
      <c r="L3573">
        <v>8.4</v>
      </c>
      <c r="M3573">
        <v>0.31</v>
      </c>
      <c r="N3573">
        <v>107.6</v>
      </c>
      <c r="O3573">
        <v>-35.82</v>
      </c>
      <c r="P3573" s="1">
        <f>O3573/E3573</f>
        <v>-0.49902479799387017</v>
      </c>
      <c r="Q3573">
        <f>E3573*D3573</f>
        <v>215.34</v>
      </c>
      <c r="R3573">
        <f>O3573*D3573</f>
        <v>-107.46000000000001</v>
      </c>
      <c r="S3573">
        <f>J3573+K3573+L3573+M3573</f>
        <v>107.60000000000001</v>
      </c>
      <c r="T3573" t="str">
        <f>IF(AND((D3573) &gt; 20, (P3573) &lt;0.1),"hvlm", "")</f>
        <v/>
      </c>
      <c r="U3573" t="str">
        <f>TEXT((A3573), "MMM _ YYYY")</f>
        <v>Oct  2016</v>
      </c>
      <c r="V3573" t="str">
        <f>TEXT((A3573),"YYYY")</f>
        <v>2016</v>
      </c>
      <c r="W3573" s="1">
        <v>0.2631</v>
      </c>
      <c r="X3573" s="2">
        <f>E3573*W3573</f>
        <v>18.885318000000002</v>
      </c>
      <c r="Y3573" s="2">
        <f>MAX((X3573-O3573),0)</f>
        <v>54.705318000000005</v>
      </c>
    </row>
    <row r="3574" spans="1:25" x14ac:dyDescent="0.3">
      <c r="A3574" s="3">
        <v>42655</v>
      </c>
      <c r="B3574" t="s">
        <v>330</v>
      </c>
      <c r="C3574" t="s">
        <v>289</v>
      </c>
      <c r="D3574">
        <v>22</v>
      </c>
      <c r="E3574">
        <v>80.67</v>
      </c>
      <c r="F3574">
        <v>1774.74</v>
      </c>
      <c r="G3574" t="s">
        <v>130</v>
      </c>
      <c r="H3574" t="s">
        <v>197</v>
      </c>
      <c r="I3574" t="s">
        <v>330</v>
      </c>
      <c r="J3574">
        <v>46.39</v>
      </c>
      <c r="K3574">
        <v>11.59</v>
      </c>
      <c r="L3574">
        <v>3.5</v>
      </c>
      <c r="M3574">
        <v>2.86</v>
      </c>
      <c r="N3574">
        <v>64.34</v>
      </c>
      <c r="O3574">
        <v>16.329999999999998</v>
      </c>
      <c r="P3574" s="1">
        <f>O3574/E3574</f>
        <v>0.20242965166728644</v>
      </c>
      <c r="Q3574">
        <f>E3574*D3574</f>
        <v>1774.74</v>
      </c>
      <c r="R3574">
        <f>O3574*D3574</f>
        <v>359.26</v>
      </c>
      <c r="S3574">
        <f>J3574+K3574+L3574+M3574</f>
        <v>64.34</v>
      </c>
      <c r="T3574" t="str">
        <f>IF(AND((D3574) &gt; 20, (P3574) &lt;0.1),"hvlm", "")</f>
        <v/>
      </c>
      <c r="U3574" t="str">
        <f>TEXT((A3574), "MMM _ YYYY")</f>
        <v>Oct  2016</v>
      </c>
      <c r="V3574" t="str">
        <f>TEXT((A3574),"YYYY")</f>
        <v>2016</v>
      </c>
      <c r="W3574" s="1">
        <v>0.2631</v>
      </c>
      <c r="X3574" s="2">
        <f>E3574*W3574</f>
        <v>21.224277000000001</v>
      </c>
      <c r="Y3574" s="2">
        <f>MAX((X3574-O3574),0)</f>
        <v>4.8942770000000024</v>
      </c>
    </row>
    <row r="3575" spans="1:25" x14ac:dyDescent="0.3">
      <c r="A3575" s="3">
        <v>42656</v>
      </c>
      <c r="B3575" t="s">
        <v>172</v>
      </c>
      <c r="C3575" t="s">
        <v>142</v>
      </c>
      <c r="D3575">
        <v>27</v>
      </c>
      <c r="E3575">
        <v>201.2</v>
      </c>
      <c r="F3575">
        <v>5432.4</v>
      </c>
      <c r="G3575" t="s">
        <v>31</v>
      </c>
      <c r="H3575" t="s">
        <v>67</v>
      </c>
      <c r="I3575" t="s">
        <v>172</v>
      </c>
      <c r="J3575">
        <v>124.34</v>
      </c>
      <c r="K3575">
        <v>14.47</v>
      </c>
      <c r="L3575">
        <v>4.72</v>
      </c>
      <c r="M3575">
        <v>3.94</v>
      </c>
      <c r="N3575">
        <v>147.47</v>
      </c>
      <c r="O3575">
        <v>53.73</v>
      </c>
      <c r="P3575" s="1">
        <f>O3575/E3575</f>
        <v>0.26704771371769381</v>
      </c>
      <c r="Q3575">
        <f>E3575*D3575</f>
        <v>5432.4</v>
      </c>
      <c r="R3575">
        <f>O3575*D3575</f>
        <v>1450.7099999999998</v>
      </c>
      <c r="S3575">
        <f>J3575+K3575+L3575+M3575</f>
        <v>147.47</v>
      </c>
      <c r="T3575" t="str">
        <f>IF(AND((D3575) &gt; 20, (P3575) &lt;0.1),"hvlm", "")</f>
        <v/>
      </c>
      <c r="U3575" t="str">
        <f>TEXT((A3575), "MMM _ YYYY")</f>
        <v>Oct  2016</v>
      </c>
      <c r="V3575" t="str">
        <f>TEXT((A3575),"YYYY")</f>
        <v>2016</v>
      </c>
      <c r="W3575" s="1">
        <v>0.2631</v>
      </c>
      <c r="X3575" s="2">
        <f>E3575*W3575</f>
        <v>52.935719999999996</v>
      </c>
      <c r="Y3575" s="2">
        <f>MAX((X3575-O3575),0)</f>
        <v>0</v>
      </c>
    </row>
    <row r="3576" spans="1:25" x14ac:dyDescent="0.3">
      <c r="A3576" s="3">
        <v>42657</v>
      </c>
      <c r="B3576" t="s">
        <v>95</v>
      </c>
      <c r="C3576" t="s">
        <v>289</v>
      </c>
      <c r="D3576">
        <v>3</v>
      </c>
      <c r="E3576">
        <v>162.30000000000001</v>
      </c>
      <c r="F3576">
        <v>486.9</v>
      </c>
      <c r="G3576" t="s">
        <v>130</v>
      </c>
      <c r="H3576" t="s">
        <v>96</v>
      </c>
      <c r="I3576" t="s">
        <v>95</v>
      </c>
      <c r="J3576">
        <v>169.65</v>
      </c>
      <c r="K3576">
        <v>9.06</v>
      </c>
      <c r="L3576">
        <v>3.26</v>
      </c>
      <c r="M3576">
        <v>0.8</v>
      </c>
      <c r="N3576">
        <v>182.77</v>
      </c>
      <c r="O3576">
        <v>-20.47</v>
      </c>
      <c r="P3576" s="1">
        <f>O3576/E3576</f>
        <v>-0.12612446087492296</v>
      </c>
      <c r="Q3576">
        <f>E3576*D3576</f>
        <v>486.90000000000003</v>
      </c>
      <c r="R3576">
        <f>O3576*D3576</f>
        <v>-61.41</v>
      </c>
      <c r="S3576">
        <f>J3576+K3576+L3576+M3576</f>
        <v>182.77</v>
      </c>
      <c r="T3576" t="str">
        <f>IF(AND((D3576) &gt; 20, (P3576) &lt;0.1),"hvlm", "")</f>
        <v/>
      </c>
      <c r="U3576" t="str">
        <f>TEXT((A3576), "MMM _ YYYY")</f>
        <v>Oct  2016</v>
      </c>
      <c r="V3576" t="str">
        <f>TEXT((A3576),"YYYY")</f>
        <v>2016</v>
      </c>
      <c r="W3576" s="1">
        <v>0.2631</v>
      </c>
      <c r="X3576" s="2">
        <f>E3576*W3576</f>
        <v>42.701130000000006</v>
      </c>
      <c r="Y3576" s="2">
        <f>MAX((X3576-O3576),0)</f>
        <v>63.171130000000005</v>
      </c>
    </row>
    <row r="3577" spans="1:25" x14ac:dyDescent="0.3">
      <c r="A3577" s="3">
        <v>42658</v>
      </c>
      <c r="B3577" t="s">
        <v>133</v>
      </c>
      <c r="C3577" t="s">
        <v>335</v>
      </c>
      <c r="D3577">
        <v>33</v>
      </c>
      <c r="E3577">
        <v>297.3</v>
      </c>
      <c r="F3577">
        <v>9810.9</v>
      </c>
      <c r="G3577" t="s">
        <v>87</v>
      </c>
      <c r="H3577" t="s">
        <v>55</v>
      </c>
      <c r="I3577" t="s">
        <v>133</v>
      </c>
      <c r="J3577">
        <v>145.58000000000001</v>
      </c>
      <c r="K3577">
        <v>9.02</v>
      </c>
      <c r="L3577">
        <v>5.86</v>
      </c>
      <c r="M3577">
        <v>0.05</v>
      </c>
      <c r="N3577">
        <v>160.51</v>
      </c>
      <c r="O3577">
        <v>136.79</v>
      </c>
      <c r="P3577" s="1">
        <f>O3577/E3577</f>
        <v>0.46010763538513283</v>
      </c>
      <c r="Q3577">
        <f>E3577*D3577</f>
        <v>9810.9</v>
      </c>
      <c r="R3577">
        <f>O3577*D3577</f>
        <v>4514.07</v>
      </c>
      <c r="S3577">
        <f>J3577+K3577+L3577+M3577</f>
        <v>160.51000000000005</v>
      </c>
      <c r="T3577" t="str">
        <f>IF(AND((D3577) &gt; 20, (P3577) &lt;0.1),"hvlm", "")</f>
        <v/>
      </c>
      <c r="U3577" t="str">
        <f>TEXT((A3577), "MMM _ YYYY")</f>
        <v>Oct  2016</v>
      </c>
      <c r="V3577" t="str">
        <f>TEXT((A3577),"YYYY")</f>
        <v>2016</v>
      </c>
      <c r="W3577" s="1">
        <v>0.2631</v>
      </c>
      <c r="X3577" s="2">
        <f>E3577*W3577</f>
        <v>78.219630000000009</v>
      </c>
      <c r="Y3577" s="2">
        <f>MAX((X3577-O3577),0)</f>
        <v>0</v>
      </c>
    </row>
    <row r="3578" spans="1:25" x14ac:dyDescent="0.3">
      <c r="A3578" s="3">
        <v>42659</v>
      </c>
      <c r="B3578" t="s">
        <v>329</v>
      </c>
      <c r="C3578" t="s">
        <v>167</v>
      </c>
      <c r="D3578">
        <v>2</v>
      </c>
      <c r="E3578">
        <v>354.58</v>
      </c>
      <c r="F3578">
        <v>709.16</v>
      </c>
      <c r="G3578" t="s">
        <v>12</v>
      </c>
      <c r="H3578" t="s">
        <v>1</v>
      </c>
      <c r="I3578" t="s">
        <v>329</v>
      </c>
      <c r="J3578">
        <v>25.72</v>
      </c>
      <c r="K3578">
        <v>6.87</v>
      </c>
      <c r="L3578">
        <v>7.83</v>
      </c>
      <c r="M3578">
        <v>4.1100000000000003</v>
      </c>
      <c r="N3578">
        <v>44.53</v>
      </c>
      <c r="O3578">
        <v>310.05</v>
      </c>
      <c r="P3578" s="1">
        <f>O3578/E3578</f>
        <v>0.87441480060917154</v>
      </c>
      <c r="Q3578">
        <f>E3578*D3578</f>
        <v>709.16</v>
      </c>
      <c r="R3578">
        <f>O3578*D3578</f>
        <v>620.1</v>
      </c>
      <c r="S3578">
        <f>J3578+K3578+L3578+M3578</f>
        <v>44.529999999999994</v>
      </c>
      <c r="T3578" t="str">
        <f>IF(AND((D3578) &gt; 20, (P3578) &lt;0.1),"hvlm", "")</f>
        <v/>
      </c>
      <c r="U3578" t="str">
        <f>TEXT((A3578), "MMM _ YYYY")</f>
        <v>Oct  2016</v>
      </c>
      <c r="V3578" t="str">
        <f>TEXT((A3578),"YYYY")</f>
        <v>2016</v>
      </c>
      <c r="W3578" s="1">
        <v>0.2631</v>
      </c>
      <c r="X3578" s="2">
        <f>E3578*W3578</f>
        <v>93.289997999999997</v>
      </c>
      <c r="Y3578" s="2">
        <f>MAX((X3578-O3578),0)</f>
        <v>0</v>
      </c>
    </row>
    <row r="3579" spans="1:25" x14ac:dyDescent="0.3">
      <c r="A3579" s="3">
        <v>42660</v>
      </c>
      <c r="B3579" t="s">
        <v>219</v>
      </c>
      <c r="C3579" t="s">
        <v>24</v>
      </c>
      <c r="D3579">
        <v>11</v>
      </c>
      <c r="E3579">
        <v>324.67</v>
      </c>
      <c r="F3579">
        <v>3571.37</v>
      </c>
      <c r="G3579" t="s">
        <v>23</v>
      </c>
      <c r="H3579" t="s">
        <v>30</v>
      </c>
      <c r="I3579" t="s">
        <v>219</v>
      </c>
      <c r="J3579">
        <v>95</v>
      </c>
      <c r="K3579">
        <v>3.8</v>
      </c>
      <c r="L3579">
        <v>8.43</v>
      </c>
      <c r="M3579">
        <v>4.9800000000000004</v>
      </c>
      <c r="N3579">
        <v>112.21</v>
      </c>
      <c r="O3579">
        <v>212.46</v>
      </c>
      <c r="P3579" s="1">
        <f>O3579/E3579</f>
        <v>0.65438753195552402</v>
      </c>
      <c r="Q3579">
        <f>E3579*D3579</f>
        <v>3571.3700000000003</v>
      </c>
      <c r="R3579">
        <f>O3579*D3579</f>
        <v>2337.06</v>
      </c>
      <c r="S3579">
        <f>J3579+K3579+L3579+M3579</f>
        <v>112.21</v>
      </c>
      <c r="T3579" t="str">
        <f>IF(AND((D3579) &gt; 20, (P3579) &lt;0.1),"hvlm", "")</f>
        <v/>
      </c>
      <c r="U3579" t="str">
        <f>TEXT((A3579), "MMM _ YYYY")</f>
        <v>Oct  2016</v>
      </c>
      <c r="V3579" t="str">
        <f>TEXT((A3579),"YYYY")</f>
        <v>2016</v>
      </c>
      <c r="W3579" s="1">
        <v>0.2631</v>
      </c>
      <c r="X3579" s="2">
        <f>E3579*W3579</f>
        <v>85.420676999999998</v>
      </c>
      <c r="Y3579" s="2">
        <f>MAX((X3579-O3579),0)</f>
        <v>0</v>
      </c>
    </row>
    <row r="3580" spans="1:25" x14ac:dyDescent="0.3">
      <c r="A3580" s="3">
        <v>42661</v>
      </c>
      <c r="B3580" t="s">
        <v>200</v>
      </c>
      <c r="C3580" t="s">
        <v>144</v>
      </c>
      <c r="D3580">
        <v>46</v>
      </c>
      <c r="E3580">
        <v>235.72</v>
      </c>
      <c r="F3580">
        <v>10843.12</v>
      </c>
      <c r="G3580" t="s">
        <v>31</v>
      </c>
      <c r="H3580" t="s">
        <v>78</v>
      </c>
      <c r="I3580" t="s">
        <v>200</v>
      </c>
      <c r="J3580">
        <v>177.8</v>
      </c>
      <c r="K3580">
        <v>9.8800000000000008</v>
      </c>
      <c r="L3580">
        <v>4.1100000000000003</v>
      </c>
      <c r="M3580">
        <v>3.74</v>
      </c>
      <c r="N3580">
        <v>195.53</v>
      </c>
      <c r="O3580">
        <v>40.19</v>
      </c>
      <c r="P3580" s="1">
        <f>O3580/E3580</f>
        <v>0.17049889699643644</v>
      </c>
      <c r="Q3580">
        <f>E3580*D3580</f>
        <v>10843.12</v>
      </c>
      <c r="R3580">
        <f>O3580*D3580</f>
        <v>1848.7399999999998</v>
      </c>
      <c r="S3580">
        <f>J3580+K3580+L3580+M3580</f>
        <v>195.53000000000003</v>
      </c>
      <c r="T3580" t="str">
        <f>IF(AND((D3580) &gt; 20, (P3580) &lt;0.1),"hvlm", "")</f>
        <v/>
      </c>
      <c r="U3580" t="str">
        <f>TEXT((A3580), "MMM _ YYYY")</f>
        <v>Oct  2016</v>
      </c>
      <c r="V3580" t="str">
        <f>TEXT((A3580),"YYYY")</f>
        <v>2016</v>
      </c>
      <c r="W3580" s="1">
        <v>0.2631</v>
      </c>
      <c r="X3580" s="2">
        <f>E3580*W3580</f>
        <v>62.017932000000002</v>
      </c>
      <c r="Y3580" s="2">
        <f>MAX((X3580-O3580),0)</f>
        <v>21.827932000000004</v>
      </c>
    </row>
    <row r="3581" spans="1:25" x14ac:dyDescent="0.3">
      <c r="A3581" s="3">
        <v>42662</v>
      </c>
      <c r="B3581" t="s">
        <v>311</v>
      </c>
      <c r="C3581" t="s">
        <v>316</v>
      </c>
      <c r="D3581">
        <v>10</v>
      </c>
      <c r="E3581">
        <v>85.85</v>
      </c>
      <c r="F3581">
        <v>858.5</v>
      </c>
      <c r="G3581" t="s">
        <v>87</v>
      </c>
      <c r="H3581" t="s">
        <v>19</v>
      </c>
      <c r="I3581" t="s">
        <v>311</v>
      </c>
      <c r="J3581">
        <v>170.65</v>
      </c>
      <c r="K3581">
        <v>12.98</v>
      </c>
      <c r="L3581">
        <v>9.2100000000000009</v>
      </c>
      <c r="M3581">
        <v>1.82</v>
      </c>
      <c r="N3581">
        <v>194.66</v>
      </c>
      <c r="O3581">
        <v>-108.81</v>
      </c>
      <c r="P3581" s="1">
        <f>O3581/E3581</f>
        <v>-1.2674432149097263</v>
      </c>
      <c r="Q3581">
        <f>E3581*D3581</f>
        <v>858.5</v>
      </c>
      <c r="R3581">
        <f>O3581*D3581</f>
        <v>-1088.0999999999999</v>
      </c>
      <c r="S3581">
        <f>J3581+K3581+L3581+M3581</f>
        <v>194.66</v>
      </c>
      <c r="T3581" t="str">
        <f>IF(AND((D3581) &gt; 20, (P3581) &lt;0.1),"hvlm", "")</f>
        <v/>
      </c>
      <c r="U3581" t="str">
        <f>TEXT((A3581), "MMM _ YYYY")</f>
        <v>Oct  2016</v>
      </c>
      <c r="V3581" t="str">
        <f>TEXT((A3581),"YYYY")</f>
        <v>2016</v>
      </c>
      <c r="W3581" s="1">
        <v>0.2631</v>
      </c>
      <c r="X3581" s="2">
        <f>E3581*W3581</f>
        <v>22.587135</v>
      </c>
      <c r="Y3581" s="2">
        <f>MAX((X3581-O3581),0)</f>
        <v>131.39713499999999</v>
      </c>
    </row>
    <row r="3582" spans="1:25" x14ac:dyDescent="0.3">
      <c r="A3582" s="3">
        <v>42663</v>
      </c>
      <c r="B3582" t="s">
        <v>232</v>
      </c>
      <c r="C3582" t="s">
        <v>229</v>
      </c>
      <c r="D3582">
        <v>39</v>
      </c>
      <c r="E3582">
        <v>298.42</v>
      </c>
      <c r="F3582">
        <v>11638.38</v>
      </c>
      <c r="G3582" t="s">
        <v>16</v>
      </c>
      <c r="H3582" t="s">
        <v>51</v>
      </c>
      <c r="I3582" t="s">
        <v>232</v>
      </c>
      <c r="J3582">
        <v>89.16</v>
      </c>
      <c r="K3582">
        <v>11.34</v>
      </c>
      <c r="L3582">
        <v>6.12</v>
      </c>
      <c r="M3582">
        <v>3</v>
      </c>
      <c r="N3582">
        <v>109.62</v>
      </c>
      <c r="O3582">
        <v>188.8</v>
      </c>
      <c r="P3582" s="1">
        <f>O3582/E3582</f>
        <v>0.63266537095368947</v>
      </c>
      <c r="Q3582">
        <f>E3582*D3582</f>
        <v>11638.380000000001</v>
      </c>
      <c r="R3582">
        <f>O3582*D3582</f>
        <v>7363.2000000000007</v>
      </c>
      <c r="S3582">
        <f>J3582+K3582+L3582+M3582</f>
        <v>109.62</v>
      </c>
      <c r="T3582" t="str">
        <f>IF(AND((D3582) &gt; 20, (P3582) &lt;0.1),"hvlm", "")</f>
        <v/>
      </c>
      <c r="U3582" t="str">
        <f>TEXT((A3582), "MMM _ YYYY")</f>
        <v>Oct  2016</v>
      </c>
      <c r="V3582" t="str">
        <f>TEXT((A3582),"YYYY")</f>
        <v>2016</v>
      </c>
      <c r="W3582" s="1">
        <v>0.2631</v>
      </c>
      <c r="X3582" s="2">
        <f>E3582*W3582</f>
        <v>78.514302000000001</v>
      </c>
      <c r="Y3582" s="2">
        <f>MAX((X3582-O3582),0)</f>
        <v>0</v>
      </c>
    </row>
    <row r="3583" spans="1:25" x14ac:dyDescent="0.3">
      <c r="A3583" s="3">
        <v>42664</v>
      </c>
      <c r="B3583" t="s">
        <v>390</v>
      </c>
      <c r="C3583" t="s">
        <v>37</v>
      </c>
      <c r="D3583">
        <v>33</v>
      </c>
      <c r="E3583">
        <v>176.99</v>
      </c>
      <c r="F3583">
        <v>5840.67</v>
      </c>
      <c r="G3583" t="s">
        <v>12</v>
      </c>
      <c r="H3583" t="s">
        <v>193</v>
      </c>
      <c r="I3583" t="s">
        <v>390</v>
      </c>
      <c r="J3583">
        <v>65.66</v>
      </c>
      <c r="K3583">
        <v>6.92</v>
      </c>
      <c r="L3583">
        <v>6.62</v>
      </c>
      <c r="M3583">
        <v>0.26</v>
      </c>
      <c r="N3583">
        <v>79.459999999999994</v>
      </c>
      <c r="O3583">
        <v>97.53</v>
      </c>
      <c r="P3583" s="1">
        <f>O3583/E3583</f>
        <v>0.55104808181253173</v>
      </c>
      <c r="Q3583">
        <f>E3583*D3583</f>
        <v>5840.67</v>
      </c>
      <c r="R3583">
        <f>O3583*D3583</f>
        <v>3218.4900000000002</v>
      </c>
      <c r="S3583">
        <f>J3583+K3583+L3583+M3583</f>
        <v>79.460000000000008</v>
      </c>
      <c r="T3583" t="str">
        <f>IF(AND((D3583) &gt; 20, (P3583) &lt;0.1),"hvlm", "")</f>
        <v/>
      </c>
      <c r="U3583" t="str">
        <f>TEXT((A3583), "MMM _ YYYY")</f>
        <v>Oct  2016</v>
      </c>
      <c r="V3583" t="str">
        <f>TEXT((A3583),"YYYY")</f>
        <v>2016</v>
      </c>
      <c r="W3583" s="1">
        <v>0.2631</v>
      </c>
      <c r="X3583" s="2">
        <f>E3583*W3583</f>
        <v>46.566069000000006</v>
      </c>
      <c r="Y3583" s="2">
        <f>MAX((X3583-O3583),0)</f>
        <v>0</v>
      </c>
    </row>
    <row r="3584" spans="1:25" x14ac:dyDescent="0.3">
      <c r="A3584" s="3">
        <v>42665</v>
      </c>
      <c r="B3584" t="s">
        <v>128</v>
      </c>
      <c r="C3584" t="s">
        <v>208</v>
      </c>
      <c r="D3584">
        <v>7</v>
      </c>
      <c r="E3584">
        <v>79.98</v>
      </c>
      <c r="F3584">
        <v>559.86</v>
      </c>
      <c r="G3584" t="s">
        <v>6</v>
      </c>
      <c r="H3584" t="s">
        <v>39</v>
      </c>
      <c r="I3584" t="s">
        <v>128</v>
      </c>
      <c r="J3584">
        <v>112.74</v>
      </c>
      <c r="K3584">
        <v>9.7100000000000009</v>
      </c>
      <c r="L3584">
        <v>8.27</v>
      </c>
      <c r="M3584">
        <v>4.95</v>
      </c>
      <c r="N3584">
        <v>135.66999999999999</v>
      </c>
      <c r="O3584">
        <v>-55.69</v>
      </c>
      <c r="P3584" s="1">
        <f>O3584/E3584</f>
        <v>-0.69629907476869213</v>
      </c>
      <c r="Q3584">
        <f>E3584*D3584</f>
        <v>559.86</v>
      </c>
      <c r="R3584">
        <f>O3584*D3584</f>
        <v>-389.83</v>
      </c>
      <c r="S3584">
        <f>J3584+K3584+L3584+M3584</f>
        <v>135.66999999999999</v>
      </c>
      <c r="T3584" t="str">
        <f>IF(AND((D3584) &gt; 20, (P3584) &lt;0.1),"hvlm", "")</f>
        <v/>
      </c>
      <c r="U3584" t="str">
        <f>TEXT((A3584), "MMM _ YYYY")</f>
        <v>Oct  2016</v>
      </c>
      <c r="V3584" t="str">
        <f>TEXT((A3584),"YYYY")</f>
        <v>2016</v>
      </c>
      <c r="W3584" s="1">
        <v>0.2631</v>
      </c>
      <c r="X3584" s="2">
        <f>E3584*W3584</f>
        <v>21.042738</v>
      </c>
      <c r="Y3584" s="2">
        <f>MAX((X3584-O3584),0)</f>
        <v>76.732737999999998</v>
      </c>
    </row>
    <row r="3585" spans="1:25" x14ac:dyDescent="0.3">
      <c r="A3585" s="3">
        <v>42666</v>
      </c>
      <c r="B3585" t="s">
        <v>232</v>
      </c>
      <c r="C3585" t="s">
        <v>144</v>
      </c>
      <c r="D3585">
        <v>15</v>
      </c>
      <c r="E3585">
        <v>344.86</v>
      </c>
      <c r="F3585">
        <v>5172.8999999999996</v>
      </c>
      <c r="G3585" t="s">
        <v>31</v>
      </c>
      <c r="H3585" t="s">
        <v>51</v>
      </c>
      <c r="I3585" t="s">
        <v>232</v>
      </c>
      <c r="J3585">
        <v>89.16</v>
      </c>
      <c r="K3585">
        <v>11.34</v>
      </c>
      <c r="L3585">
        <v>6.12</v>
      </c>
      <c r="M3585">
        <v>3</v>
      </c>
      <c r="N3585">
        <v>109.62</v>
      </c>
      <c r="O3585">
        <v>235.24</v>
      </c>
      <c r="P3585" s="1">
        <f>O3585/E3585</f>
        <v>0.68213187960331734</v>
      </c>
      <c r="Q3585">
        <f>E3585*D3585</f>
        <v>5172.9000000000005</v>
      </c>
      <c r="R3585">
        <f>O3585*D3585</f>
        <v>3528.6000000000004</v>
      </c>
      <c r="S3585">
        <f>J3585+K3585+L3585+M3585</f>
        <v>109.62</v>
      </c>
      <c r="T3585" t="str">
        <f>IF(AND((D3585) &gt; 20, (P3585) &lt;0.1),"hvlm", "")</f>
        <v/>
      </c>
      <c r="U3585" t="str">
        <f>TEXT((A3585), "MMM _ YYYY")</f>
        <v>Oct  2016</v>
      </c>
      <c r="V3585" t="str">
        <f>TEXT((A3585),"YYYY")</f>
        <v>2016</v>
      </c>
      <c r="W3585" s="1">
        <v>0.2631</v>
      </c>
      <c r="X3585" s="2">
        <f>E3585*W3585</f>
        <v>90.732666000000009</v>
      </c>
      <c r="Y3585" s="2">
        <f>MAX((X3585-O3585),0)</f>
        <v>0</v>
      </c>
    </row>
    <row r="3586" spans="1:25" x14ac:dyDescent="0.3">
      <c r="A3586" s="3">
        <v>42667</v>
      </c>
      <c r="B3586" t="s">
        <v>230</v>
      </c>
      <c r="C3586" t="s">
        <v>108</v>
      </c>
      <c r="D3586">
        <v>26</v>
      </c>
      <c r="E3586">
        <v>168.38</v>
      </c>
      <c r="F3586">
        <v>4377.88</v>
      </c>
      <c r="G3586" t="s">
        <v>2</v>
      </c>
      <c r="H3586" t="s">
        <v>99</v>
      </c>
      <c r="I3586" t="s">
        <v>230</v>
      </c>
      <c r="J3586">
        <v>98.2</v>
      </c>
      <c r="K3586">
        <v>9.34</v>
      </c>
      <c r="L3586">
        <v>5.21</v>
      </c>
      <c r="M3586">
        <v>0.05</v>
      </c>
      <c r="N3586">
        <v>112.8</v>
      </c>
      <c r="O3586">
        <v>55.58</v>
      </c>
      <c r="P3586" s="1">
        <f>O3586/E3586</f>
        <v>0.33008670863522982</v>
      </c>
      <c r="Q3586">
        <f>E3586*D3586</f>
        <v>4377.88</v>
      </c>
      <c r="R3586">
        <f>O3586*D3586</f>
        <v>1445.08</v>
      </c>
      <c r="S3586">
        <f>J3586+K3586+L3586+M3586</f>
        <v>112.8</v>
      </c>
      <c r="T3586" t="str">
        <f>IF(AND((D3586) &gt; 20, (P3586) &lt;0.1),"hvlm", "")</f>
        <v/>
      </c>
      <c r="U3586" t="str">
        <f>TEXT((A3586), "MMM _ YYYY")</f>
        <v>Oct  2016</v>
      </c>
      <c r="V3586" t="str">
        <f>TEXT((A3586),"YYYY")</f>
        <v>2016</v>
      </c>
      <c r="W3586" s="1">
        <v>0.2631</v>
      </c>
      <c r="X3586" s="2">
        <f>E3586*W3586</f>
        <v>44.300778000000001</v>
      </c>
      <c r="Y3586" s="2">
        <f>MAX((X3586-O3586),0)</f>
        <v>0</v>
      </c>
    </row>
    <row r="3587" spans="1:25" x14ac:dyDescent="0.3">
      <c r="A3587" s="3">
        <v>42668</v>
      </c>
      <c r="B3587" t="s">
        <v>181</v>
      </c>
      <c r="C3587" t="s">
        <v>113</v>
      </c>
      <c r="D3587">
        <v>11</v>
      </c>
      <c r="E3587">
        <v>126.39</v>
      </c>
      <c r="F3587">
        <v>1390.29</v>
      </c>
      <c r="G3587" t="s">
        <v>105</v>
      </c>
      <c r="H3587" t="s">
        <v>34</v>
      </c>
      <c r="I3587" t="s">
        <v>181</v>
      </c>
      <c r="J3587">
        <v>82.11</v>
      </c>
      <c r="K3587">
        <v>10.47</v>
      </c>
      <c r="L3587">
        <v>1.78</v>
      </c>
      <c r="M3587">
        <v>1.92</v>
      </c>
      <c r="N3587">
        <v>96.28</v>
      </c>
      <c r="O3587">
        <v>30.11</v>
      </c>
      <c r="P3587" s="1">
        <f>O3587/E3587</f>
        <v>0.23823087269562465</v>
      </c>
      <c r="Q3587">
        <f>E3587*D3587</f>
        <v>1390.29</v>
      </c>
      <c r="R3587">
        <f>O3587*D3587</f>
        <v>331.21</v>
      </c>
      <c r="S3587">
        <f>J3587+K3587+L3587+M3587</f>
        <v>96.28</v>
      </c>
      <c r="T3587" t="str">
        <f>IF(AND((D3587) &gt; 20, (P3587) &lt;0.1),"hvlm", "")</f>
        <v/>
      </c>
      <c r="U3587" t="str">
        <f>TEXT((A3587), "MMM _ YYYY")</f>
        <v>Oct  2016</v>
      </c>
      <c r="V3587" t="str">
        <f>TEXT((A3587),"YYYY")</f>
        <v>2016</v>
      </c>
      <c r="W3587" s="1">
        <v>0.2631</v>
      </c>
      <c r="X3587" s="2">
        <f>E3587*W3587</f>
        <v>33.253208999999998</v>
      </c>
      <c r="Y3587" s="2">
        <f>MAX((X3587-O3587),0)</f>
        <v>3.1432089999999988</v>
      </c>
    </row>
    <row r="3588" spans="1:25" x14ac:dyDescent="0.3">
      <c r="A3588" s="3">
        <v>42669</v>
      </c>
      <c r="B3588" t="s">
        <v>300</v>
      </c>
      <c r="C3588" t="s">
        <v>357</v>
      </c>
      <c r="D3588">
        <v>38</v>
      </c>
      <c r="E3588">
        <v>355.01</v>
      </c>
      <c r="F3588">
        <v>13490.38</v>
      </c>
      <c r="G3588" t="s">
        <v>2</v>
      </c>
      <c r="H3588" t="s">
        <v>51</v>
      </c>
      <c r="I3588" t="s">
        <v>300</v>
      </c>
      <c r="J3588">
        <v>62.6</v>
      </c>
      <c r="K3588">
        <v>5.03</v>
      </c>
      <c r="L3588">
        <v>6.02</v>
      </c>
      <c r="M3588">
        <v>2.13</v>
      </c>
      <c r="N3588">
        <v>75.78</v>
      </c>
      <c r="O3588">
        <v>279.23</v>
      </c>
      <c r="P3588" s="1">
        <f>O3588/E3588</f>
        <v>0.78654122419086792</v>
      </c>
      <c r="Q3588">
        <f>E3588*D3588</f>
        <v>13490.38</v>
      </c>
      <c r="R3588">
        <f>O3588*D3588</f>
        <v>10610.740000000002</v>
      </c>
      <c r="S3588">
        <f>J3588+K3588+L3588+M3588</f>
        <v>75.779999999999987</v>
      </c>
      <c r="T3588" t="str">
        <f>IF(AND((D3588) &gt; 20, (P3588) &lt;0.1),"hvlm", "")</f>
        <v/>
      </c>
      <c r="U3588" t="str">
        <f>TEXT((A3588), "MMM _ YYYY")</f>
        <v>Oct  2016</v>
      </c>
      <c r="V3588" t="str">
        <f>TEXT((A3588),"YYYY")</f>
        <v>2016</v>
      </c>
      <c r="W3588" s="1">
        <v>0.2631</v>
      </c>
      <c r="X3588" s="2">
        <f>E3588*W3588</f>
        <v>93.403131000000002</v>
      </c>
      <c r="Y3588" s="2">
        <f>MAX((X3588-O3588),0)</f>
        <v>0</v>
      </c>
    </row>
    <row r="3589" spans="1:25" x14ac:dyDescent="0.3">
      <c r="A3589" s="3">
        <v>42670</v>
      </c>
      <c r="B3589" t="s">
        <v>308</v>
      </c>
      <c r="C3589" t="s">
        <v>229</v>
      </c>
      <c r="D3589">
        <v>27</v>
      </c>
      <c r="E3589">
        <v>365.75</v>
      </c>
      <c r="F3589">
        <v>9875.25</v>
      </c>
      <c r="G3589" t="s">
        <v>16</v>
      </c>
      <c r="H3589" t="s">
        <v>67</v>
      </c>
      <c r="I3589" t="s">
        <v>308</v>
      </c>
      <c r="J3589">
        <v>136.43</v>
      </c>
      <c r="K3589">
        <v>8.89</v>
      </c>
      <c r="L3589">
        <v>9.5</v>
      </c>
      <c r="M3589">
        <v>0.6</v>
      </c>
      <c r="N3589">
        <v>155.41999999999999</v>
      </c>
      <c r="O3589">
        <v>210.33</v>
      </c>
      <c r="P3589" s="1">
        <f>O3589/E3589</f>
        <v>0.57506493506493506</v>
      </c>
      <c r="Q3589">
        <f>E3589*D3589</f>
        <v>9875.25</v>
      </c>
      <c r="R3589">
        <f>O3589*D3589</f>
        <v>5678.9100000000008</v>
      </c>
      <c r="S3589">
        <f>J3589+K3589+L3589+M3589</f>
        <v>155.41999999999999</v>
      </c>
      <c r="T3589" t="str">
        <f>IF(AND((D3589) &gt; 20, (P3589) &lt;0.1),"hvlm", "")</f>
        <v/>
      </c>
      <c r="U3589" t="str">
        <f>TEXT((A3589), "MMM _ YYYY")</f>
        <v>Oct  2016</v>
      </c>
      <c r="V3589" t="str">
        <f>TEXT((A3589),"YYYY")</f>
        <v>2016</v>
      </c>
      <c r="W3589" s="1">
        <v>0.2631</v>
      </c>
      <c r="X3589" s="2">
        <f>E3589*W3589</f>
        <v>96.228825000000001</v>
      </c>
      <c r="Y3589" s="2">
        <f>MAX((X3589-O3589),0)</f>
        <v>0</v>
      </c>
    </row>
    <row r="3590" spans="1:25" x14ac:dyDescent="0.3">
      <c r="A3590" s="3">
        <v>42671</v>
      </c>
      <c r="B3590" t="s">
        <v>215</v>
      </c>
      <c r="C3590" t="s">
        <v>236</v>
      </c>
      <c r="D3590">
        <v>39</v>
      </c>
      <c r="E3590">
        <v>168.64</v>
      </c>
      <c r="F3590">
        <v>6576.96</v>
      </c>
      <c r="G3590" t="s">
        <v>2</v>
      </c>
      <c r="H3590" t="s">
        <v>197</v>
      </c>
      <c r="I3590" t="s">
        <v>215</v>
      </c>
      <c r="J3590">
        <v>35.21</v>
      </c>
      <c r="K3590">
        <v>11.68</v>
      </c>
      <c r="L3590">
        <v>3.82</v>
      </c>
      <c r="M3590">
        <v>0.66</v>
      </c>
      <c r="N3590">
        <v>51.37</v>
      </c>
      <c r="O3590">
        <v>117.27</v>
      </c>
      <c r="P3590" s="1">
        <f>O3590/E3590</f>
        <v>0.69538662239089188</v>
      </c>
      <c r="Q3590">
        <f>E3590*D3590</f>
        <v>6576.9599999999991</v>
      </c>
      <c r="R3590">
        <f>O3590*D3590</f>
        <v>4573.53</v>
      </c>
      <c r="S3590">
        <f>J3590+K3590+L3590+M3590</f>
        <v>51.37</v>
      </c>
      <c r="T3590" t="str">
        <f>IF(AND((D3590) &gt; 20, (P3590) &lt;0.1),"hvlm", "")</f>
        <v/>
      </c>
      <c r="U3590" t="str">
        <f>TEXT((A3590), "MMM _ YYYY")</f>
        <v>Oct  2016</v>
      </c>
      <c r="V3590" t="str">
        <f>TEXT((A3590),"YYYY")</f>
        <v>2016</v>
      </c>
      <c r="W3590" s="1">
        <v>0.2631</v>
      </c>
      <c r="X3590" s="2">
        <f>E3590*W3590</f>
        <v>44.369183999999997</v>
      </c>
      <c r="Y3590" s="2">
        <f>MAX((X3590-O3590),0)</f>
        <v>0</v>
      </c>
    </row>
    <row r="3591" spans="1:25" x14ac:dyDescent="0.3">
      <c r="A3591" s="3">
        <v>42672</v>
      </c>
      <c r="B3591" t="s">
        <v>168</v>
      </c>
      <c r="C3591" t="s">
        <v>263</v>
      </c>
      <c r="D3591">
        <v>7</v>
      </c>
      <c r="E3591">
        <v>174.18</v>
      </c>
      <c r="F3591">
        <v>1219.26</v>
      </c>
      <c r="G3591" t="s">
        <v>6</v>
      </c>
      <c r="H3591" t="s">
        <v>164</v>
      </c>
      <c r="I3591" t="s">
        <v>168</v>
      </c>
      <c r="J3591">
        <v>44.09</v>
      </c>
      <c r="K3591">
        <v>12.76</v>
      </c>
      <c r="L3591">
        <v>7.68</v>
      </c>
      <c r="M3591">
        <v>1.41</v>
      </c>
      <c r="N3591">
        <v>65.94</v>
      </c>
      <c r="O3591">
        <v>108.24</v>
      </c>
      <c r="P3591" s="1">
        <f>O3591/E3591</f>
        <v>0.6214261109197381</v>
      </c>
      <c r="Q3591">
        <f>E3591*D3591</f>
        <v>1219.26</v>
      </c>
      <c r="R3591">
        <f>O3591*D3591</f>
        <v>757.68</v>
      </c>
      <c r="S3591">
        <f>J3591+K3591+L3591+M3591</f>
        <v>65.94</v>
      </c>
      <c r="T3591" t="str">
        <f>IF(AND((D3591) &gt; 20, (P3591) &lt;0.1),"hvlm", "")</f>
        <v/>
      </c>
      <c r="U3591" t="str">
        <f>TEXT((A3591), "MMM _ YYYY")</f>
        <v>Oct  2016</v>
      </c>
      <c r="V3591" t="str">
        <f>TEXT((A3591),"YYYY")</f>
        <v>2016</v>
      </c>
      <c r="W3591" s="1">
        <v>0.2631</v>
      </c>
      <c r="X3591" s="2">
        <f>E3591*W3591</f>
        <v>45.826758000000005</v>
      </c>
      <c r="Y3591" s="2">
        <f>MAX((X3591-O3591),0)</f>
        <v>0</v>
      </c>
    </row>
    <row r="3592" spans="1:25" x14ac:dyDescent="0.3">
      <c r="A3592" s="3">
        <v>42673</v>
      </c>
      <c r="B3592" t="s">
        <v>356</v>
      </c>
      <c r="C3592" t="s">
        <v>57</v>
      </c>
      <c r="D3592">
        <v>1</v>
      </c>
      <c r="E3592">
        <v>252.87</v>
      </c>
      <c r="F3592">
        <v>252.87</v>
      </c>
      <c r="G3592" t="s">
        <v>56</v>
      </c>
      <c r="H3592" t="s">
        <v>75</v>
      </c>
      <c r="I3592" t="s">
        <v>356</v>
      </c>
      <c r="J3592">
        <v>116.71</v>
      </c>
      <c r="K3592">
        <v>4.96</v>
      </c>
      <c r="L3592">
        <v>6.38</v>
      </c>
      <c r="M3592">
        <v>3.85</v>
      </c>
      <c r="N3592">
        <v>131.9</v>
      </c>
      <c r="O3592">
        <v>120.97</v>
      </c>
      <c r="P3592" s="1">
        <f>O3592/E3592</f>
        <v>0.47838810455965514</v>
      </c>
      <c r="Q3592">
        <f>E3592*D3592</f>
        <v>252.87</v>
      </c>
      <c r="R3592">
        <f>O3592*D3592</f>
        <v>120.97</v>
      </c>
      <c r="S3592">
        <f>J3592+K3592+L3592+M3592</f>
        <v>131.89999999999998</v>
      </c>
      <c r="T3592" t="str">
        <f>IF(AND((D3592) &gt; 20, (P3592) &lt;0.1),"hvlm", "")</f>
        <v/>
      </c>
      <c r="U3592" t="str">
        <f>TEXT((A3592), "MMM _ YYYY")</f>
        <v>Oct  2016</v>
      </c>
      <c r="V3592" t="str">
        <f>TEXT((A3592),"YYYY")</f>
        <v>2016</v>
      </c>
      <c r="W3592" s="1">
        <v>0.2631</v>
      </c>
      <c r="X3592" s="2">
        <f>E3592*W3592</f>
        <v>66.530096999999998</v>
      </c>
      <c r="Y3592" s="2">
        <f>MAX((X3592-O3592),0)</f>
        <v>0</v>
      </c>
    </row>
    <row r="3593" spans="1:25" x14ac:dyDescent="0.3">
      <c r="A3593" s="3">
        <v>42674</v>
      </c>
      <c r="B3593" t="s">
        <v>257</v>
      </c>
      <c r="C3593" t="s">
        <v>354</v>
      </c>
      <c r="D3593">
        <v>10</v>
      </c>
      <c r="E3593">
        <v>306.7</v>
      </c>
      <c r="F3593">
        <v>3067</v>
      </c>
      <c r="G3593" t="s">
        <v>31</v>
      </c>
      <c r="H3593" t="s">
        <v>242</v>
      </c>
      <c r="I3593" t="s">
        <v>257</v>
      </c>
      <c r="J3593">
        <v>153.96</v>
      </c>
      <c r="K3593">
        <v>6.29</v>
      </c>
      <c r="L3593">
        <v>5.75</v>
      </c>
      <c r="M3593">
        <v>1.99</v>
      </c>
      <c r="N3593">
        <v>167.99</v>
      </c>
      <c r="O3593">
        <v>138.71</v>
      </c>
      <c r="P3593" s="1">
        <f>O3593/E3593</f>
        <v>0.4522660580371699</v>
      </c>
      <c r="Q3593">
        <f>E3593*D3593</f>
        <v>3067</v>
      </c>
      <c r="R3593">
        <f>O3593*D3593</f>
        <v>1387.1000000000001</v>
      </c>
      <c r="S3593">
        <f>J3593+K3593+L3593+M3593</f>
        <v>167.99</v>
      </c>
      <c r="T3593" t="str">
        <f>IF(AND((D3593) &gt; 20, (P3593) &lt;0.1),"hvlm", "")</f>
        <v/>
      </c>
      <c r="U3593" t="str">
        <f>TEXT((A3593), "MMM _ YYYY")</f>
        <v>Oct  2016</v>
      </c>
      <c r="V3593" t="str">
        <f>TEXT((A3593),"YYYY")</f>
        <v>2016</v>
      </c>
      <c r="W3593" s="1">
        <v>0.2631</v>
      </c>
      <c r="X3593" s="2">
        <f>E3593*W3593</f>
        <v>80.692769999999996</v>
      </c>
      <c r="Y3593" s="2">
        <f>MAX((X3593-O3593),0)</f>
        <v>0</v>
      </c>
    </row>
    <row r="3594" spans="1:25" x14ac:dyDescent="0.3">
      <c r="A3594" s="3">
        <v>42675</v>
      </c>
      <c r="B3594" t="s">
        <v>122</v>
      </c>
      <c r="C3594" t="s">
        <v>68</v>
      </c>
      <c r="D3594">
        <v>21</v>
      </c>
      <c r="E3594">
        <v>72.099999999999994</v>
      </c>
      <c r="F3594">
        <v>1514.1</v>
      </c>
      <c r="G3594" t="s">
        <v>56</v>
      </c>
      <c r="H3594" t="s">
        <v>1</v>
      </c>
      <c r="I3594" t="s">
        <v>122</v>
      </c>
      <c r="J3594">
        <v>150.75</v>
      </c>
      <c r="K3594">
        <v>3.34</v>
      </c>
      <c r="L3594">
        <v>9.5399999999999991</v>
      </c>
      <c r="M3594">
        <v>0.97</v>
      </c>
      <c r="N3594">
        <v>164.6</v>
      </c>
      <c r="O3594">
        <v>-92.5</v>
      </c>
      <c r="P3594" s="1">
        <f>O3594/E3594</f>
        <v>-1.2829403606102636</v>
      </c>
      <c r="Q3594">
        <f>E3594*D3594</f>
        <v>1514.1</v>
      </c>
      <c r="R3594">
        <f>O3594*D3594</f>
        <v>-1942.5</v>
      </c>
      <c r="S3594">
        <f>J3594+K3594+L3594+M3594</f>
        <v>164.6</v>
      </c>
      <c r="T3594" t="str">
        <f>IF(AND((D3594) &gt; 20, (P3594) &lt;0.1),"hvlm", "")</f>
        <v>hvlm</v>
      </c>
      <c r="U3594" t="str">
        <f>TEXT((A3594), "MMM _ YYYY")</f>
        <v>Nov  2016</v>
      </c>
      <c r="V3594" t="str">
        <f>TEXT((A3594),"YYYY")</f>
        <v>2016</v>
      </c>
      <c r="W3594" s="1">
        <v>0.2631</v>
      </c>
      <c r="X3594" s="2">
        <f>E3594*W3594</f>
        <v>18.96951</v>
      </c>
      <c r="Y3594" s="2">
        <f>MAX((X3594-O3594),0)</f>
        <v>111.46951</v>
      </c>
    </row>
    <row r="3595" spans="1:25" x14ac:dyDescent="0.3">
      <c r="A3595" s="3">
        <v>42676</v>
      </c>
      <c r="B3595" t="s">
        <v>363</v>
      </c>
      <c r="C3595" t="s">
        <v>328</v>
      </c>
      <c r="D3595">
        <v>15</v>
      </c>
      <c r="E3595">
        <v>257.67</v>
      </c>
      <c r="F3595">
        <v>3865.05</v>
      </c>
      <c r="G3595" t="s">
        <v>81</v>
      </c>
      <c r="H3595" t="s">
        <v>78</v>
      </c>
      <c r="I3595" t="s">
        <v>363</v>
      </c>
      <c r="J3595">
        <v>119.87</v>
      </c>
      <c r="K3595">
        <v>8.42</v>
      </c>
      <c r="L3595">
        <v>7.49</v>
      </c>
      <c r="M3595">
        <v>3.78</v>
      </c>
      <c r="N3595">
        <v>139.56</v>
      </c>
      <c r="O3595">
        <v>118.11</v>
      </c>
      <c r="P3595" s="1">
        <f>O3595/E3595</f>
        <v>0.45837699382931651</v>
      </c>
      <c r="Q3595">
        <f>E3595*D3595</f>
        <v>3865.05</v>
      </c>
      <c r="R3595">
        <f>O3595*D3595</f>
        <v>1771.65</v>
      </c>
      <c r="S3595">
        <f>J3595+K3595+L3595+M3595</f>
        <v>139.56</v>
      </c>
      <c r="T3595" t="str">
        <f>IF(AND((D3595) &gt; 20, (P3595) &lt;0.1),"hvlm", "")</f>
        <v/>
      </c>
      <c r="U3595" t="str">
        <f>TEXT((A3595), "MMM _ YYYY")</f>
        <v>Nov  2016</v>
      </c>
      <c r="V3595" t="str">
        <f>TEXT((A3595),"YYYY")</f>
        <v>2016</v>
      </c>
      <c r="W3595" s="1">
        <v>0.2631</v>
      </c>
      <c r="X3595" s="2">
        <f>E3595*W3595</f>
        <v>67.792977000000008</v>
      </c>
      <c r="Y3595" s="2">
        <f>MAX((X3595-O3595),0)</f>
        <v>0</v>
      </c>
    </row>
    <row r="3596" spans="1:25" x14ac:dyDescent="0.3">
      <c r="A3596" s="3">
        <v>42677</v>
      </c>
      <c r="B3596" t="s">
        <v>60</v>
      </c>
      <c r="C3596" t="s">
        <v>90</v>
      </c>
      <c r="D3596">
        <v>30</v>
      </c>
      <c r="E3596">
        <v>383.49</v>
      </c>
      <c r="F3596">
        <v>11504.7</v>
      </c>
      <c r="G3596" t="s">
        <v>87</v>
      </c>
      <c r="H3596" t="s">
        <v>22</v>
      </c>
      <c r="I3596" t="s">
        <v>60</v>
      </c>
      <c r="J3596">
        <v>152.66999999999999</v>
      </c>
      <c r="K3596">
        <v>11.37</v>
      </c>
      <c r="L3596">
        <v>5.19</v>
      </c>
      <c r="M3596">
        <v>0.27</v>
      </c>
      <c r="N3596">
        <v>169.5</v>
      </c>
      <c r="O3596">
        <v>213.99</v>
      </c>
      <c r="P3596" s="1">
        <f>O3596/E3596</f>
        <v>0.55800672768520687</v>
      </c>
      <c r="Q3596">
        <f>E3596*D3596</f>
        <v>11504.7</v>
      </c>
      <c r="R3596">
        <f>O3596*D3596</f>
        <v>6419.7000000000007</v>
      </c>
      <c r="S3596">
        <f>J3596+K3596+L3596+M3596</f>
        <v>169.5</v>
      </c>
      <c r="T3596" t="str">
        <f>IF(AND((D3596) &gt; 20, (P3596) &lt;0.1),"hvlm", "")</f>
        <v/>
      </c>
      <c r="U3596" t="str">
        <f>TEXT((A3596), "MMM _ YYYY")</f>
        <v>Nov  2016</v>
      </c>
      <c r="V3596" t="str">
        <f>TEXT((A3596),"YYYY")</f>
        <v>2016</v>
      </c>
      <c r="W3596" s="1">
        <v>0.2631</v>
      </c>
      <c r="X3596" s="2">
        <f>E3596*W3596</f>
        <v>100.896219</v>
      </c>
      <c r="Y3596" s="2">
        <f>MAX((X3596-O3596),0)</f>
        <v>0</v>
      </c>
    </row>
    <row r="3597" spans="1:25" x14ac:dyDescent="0.3">
      <c r="A3597" s="3">
        <v>42678</v>
      </c>
      <c r="B3597" t="s">
        <v>86</v>
      </c>
      <c r="C3597" t="s">
        <v>7</v>
      </c>
      <c r="D3597">
        <v>30</v>
      </c>
      <c r="E3597">
        <v>141.72999999999999</v>
      </c>
      <c r="F3597">
        <v>4251.8999999999996</v>
      </c>
      <c r="G3597" t="s">
        <v>6</v>
      </c>
      <c r="H3597" t="s">
        <v>75</v>
      </c>
      <c r="I3597" t="s">
        <v>86</v>
      </c>
      <c r="J3597">
        <v>83.04</v>
      </c>
      <c r="K3597">
        <v>6.62</v>
      </c>
      <c r="L3597">
        <v>2.66</v>
      </c>
      <c r="M3597">
        <v>2.31</v>
      </c>
      <c r="N3597">
        <v>94.63</v>
      </c>
      <c r="O3597">
        <v>47.1</v>
      </c>
      <c r="P3597" s="1">
        <f>O3597/E3597</f>
        <v>0.33232202074366757</v>
      </c>
      <c r="Q3597">
        <f>E3597*D3597</f>
        <v>4251.8999999999996</v>
      </c>
      <c r="R3597">
        <f>O3597*D3597</f>
        <v>1413</v>
      </c>
      <c r="S3597">
        <f>J3597+K3597+L3597+M3597</f>
        <v>94.63000000000001</v>
      </c>
      <c r="T3597" t="str">
        <f>IF(AND((D3597) &gt; 20, (P3597) &lt;0.1),"hvlm", "")</f>
        <v/>
      </c>
      <c r="U3597" t="str">
        <f>TEXT((A3597), "MMM _ YYYY")</f>
        <v>Nov  2016</v>
      </c>
      <c r="V3597" t="str">
        <f>TEXT((A3597),"YYYY")</f>
        <v>2016</v>
      </c>
      <c r="W3597" s="1">
        <v>0.2631</v>
      </c>
      <c r="X3597" s="2">
        <f>E3597*W3597</f>
        <v>37.289162999999995</v>
      </c>
      <c r="Y3597" s="2">
        <f>MAX((X3597-O3597),0)</f>
        <v>0</v>
      </c>
    </row>
    <row r="3598" spans="1:25" x14ac:dyDescent="0.3">
      <c r="A3598" s="3">
        <v>42679</v>
      </c>
      <c r="B3598" t="s">
        <v>378</v>
      </c>
      <c r="C3598" t="s">
        <v>150</v>
      </c>
      <c r="D3598">
        <v>8</v>
      </c>
      <c r="E3598">
        <v>368.09</v>
      </c>
      <c r="F3598">
        <v>2944.72</v>
      </c>
      <c r="G3598" t="s">
        <v>31</v>
      </c>
      <c r="H3598" t="s">
        <v>101</v>
      </c>
      <c r="I3598" t="s">
        <v>378</v>
      </c>
      <c r="J3598">
        <v>153.38</v>
      </c>
      <c r="K3598">
        <v>9.9</v>
      </c>
      <c r="L3598">
        <v>6.29</v>
      </c>
      <c r="M3598">
        <v>2.4</v>
      </c>
      <c r="N3598">
        <v>171.97</v>
      </c>
      <c r="O3598">
        <v>196.12</v>
      </c>
      <c r="P3598" s="1">
        <f>O3598/E3598</f>
        <v>0.53280447716591051</v>
      </c>
      <c r="Q3598">
        <f>E3598*D3598</f>
        <v>2944.72</v>
      </c>
      <c r="R3598">
        <f>O3598*D3598</f>
        <v>1568.96</v>
      </c>
      <c r="S3598">
        <f>J3598+K3598+L3598+M3598</f>
        <v>171.97</v>
      </c>
      <c r="T3598" t="str">
        <f>IF(AND((D3598) &gt; 20, (P3598) &lt;0.1),"hvlm", "")</f>
        <v/>
      </c>
      <c r="U3598" t="str">
        <f>TEXT((A3598), "MMM _ YYYY")</f>
        <v>Nov  2016</v>
      </c>
      <c r="V3598" t="str">
        <f>TEXT((A3598),"YYYY")</f>
        <v>2016</v>
      </c>
      <c r="W3598" s="1">
        <v>0.2631</v>
      </c>
      <c r="X3598" s="2">
        <f>E3598*W3598</f>
        <v>96.844478999999993</v>
      </c>
      <c r="Y3598" s="2">
        <f>MAX((X3598-O3598),0)</f>
        <v>0</v>
      </c>
    </row>
    <row r="3599" spans="1:25" x14ac:dyDescent="0.3">
      <c r="A3599" s="3">
        <v>42680</v>
      </c>
      <c r="B3599" t="s">
        <v>234</v>
      </c>
      <c r="C3599" t="s">
        <v>70</v>
      </c>
      <c r="D3599">
        <v>24</v>
      </c>
      <c r="E3599">
        <v>382.56</v>
      </c>
      <c r="F3599">
        <v>9181.44</v>
      </c>
      <c r="G3599" t="s">
        <v>8</v>
      </c>
      <c r="H3599" t="s">
        <v>15</v>
      </c>
      <c r="I3599" t="s">
        <v>234</v>
      </c>
      <c r="J3599">
        <v>102.68</v>
      </c>
      <c r="K3599">
        <v>7.32</v>
      </c>
      <c r="L3599">
        <v>8.57</v>
      </c>
      <c r="M3599">
        <v>0.64</v>
      </c>
      <c r="N3599">
        <v>119.21</v>
      </c>
      <c r="O3599">
        <v>263.35000000000002</v>
      </c>
      <c r="P3599" s="1">
        <f>O3599/E3599</f>
        <v>0.6883887494772063</v>
      </c>
      <c r="Q3599">
        <f>E3599*D3599</f>
        <v>9181.44</v>
      </c>
      <c r="R3599">
        <f>O3599*D3599</f>
        <v>6320.4000000000005</v>
      </c>
      <c r="S3599">
        <f>J3599+K3599+L3599+M3599</f>
        <v>119.21</v>
      </c>
      <c r="T3599" t="str">
        <f>IF(AND((D3599) &gt; 20, (P3599) &lt;0.1),"hvlm", "")</f>
        <v/>
      </c>
      <c r="U3599" t="str">
        <f>TEXT((A3599), "MMM _ YYYY")</f>
        <v>Nov  2016</v>
      </c>
      <c r="V3599" t="str">
        <f>TEXT((A3599),"YYYY")</f>
        <v>2016</v>
      </c>
      <c r="W3599" s="1">
        <v>0.2631</v>
      </c>
      <c r="X3599" s="2">
        <f>E3599*W3599</f>
        <v>100.65153600000001</v>
      </c>
      <c r="Y3599" s="2">
        <f>MAX((X3599-O3599),0)</f>
        <v>0</v>
      </c>
    </row>
    <row r="3600" spans="1:25" x14ac:dyDescent="0.3">
      <c r="A3600" s="3">
        <v>42681</v>
      </c>
      <c r="B3600" t="s">
        <v>368</v>
      </c>
      <c r="C3600" t="s">
        <v>305</v>
      </c>
      <c r="D3600">
        <v>19</v>
      </c>
      <c r="E3600">
        <v>144.19999999999999</v>
      </c>
      <c r="F3600">
        <v>2739.8</v>
      </c>
      <c r="G3600" t="s">
        <v>2</v>
      </c>
      <c r="H3600" t="s">
        <v>11</v>
      </c>
      <c r="I3600" t="s">
        <v>368</v>
      </c>
      <c r="J3600">
        <v>23.99</v>
      </c>
      <c r="K3600">
        <v>8.91</v>
      </c>
      <c r="L3600">
        <v>3.37</v>
      </c>
      <c r="M3600">
        <v>4.34</v>
      </c>
      <c r="N3600">
        <v>40.61</v>
      </c>
      <c r="O3600">
        <v>103.59</v>
      </c>
      <c r="P3600" s="1">
        <f>O3600/E3600</f>
        <v>0.71837725381414708</v>
      </c>
      <c r="Q3600">
        <f>E3600*D3600</f>
        <v>2739.7999999999997</v>
      </c>
      <c r="R3600">
        <f>O3600*D3600</f>
        <v>1968.21</v>
      </c>
      <c r="S3600">
        <f>J3600+K3600+L3600+M3600</f>
        <v>40.61</v>
      </c>
      <c r="T3600" t="str">
        <f>IF(AND((D3600) &gt; 20, (P3600) &lt;0.1),"hvlm", "")</f>
        <v/>
      </c>
      <c r="U3600" t="str">
        <f>TEXT((A3600), "MMM _ YYYY")</f>
        <v>Nov  2016</v>
      </c>
      <c r="V3600" t="str">
        <f>TEXT((A3600),"YYYY")</f>
        <v>2016</v>
      </c>
      <c r="W3600" s="1">
        <v>0.2631</v>
      </c>
      <c r="X3600" s="2">
        <f>E3600*W3600</f>
        <v>37.939019999999999</v>
      </c>
      <c r="Y3600" s="2">
        <f>MAX((X3600-O3600),0)</f>
        <v>0</v>
      </c>
    </row>
    <row r="3601" spans="1:25" x14ac:dyDescent="0.3">
      <c r="A3601" s="3">
        <v>42682</v>
      </c>
      <c r="B3601" t="s">
        <v>54</v>
      </c>
      <c r="C3601" t="s">
        <v>104</v>
      </c>
      <c r="D3601">
        <v>3</v>
      </c>
      <c r="E3601">
        <v>313.97000000000003</v>
      </c>
      <c r="F3601">
        <v>941.91</v>
      </c>
      <c r="G3601" t="s">
        <v>2</v>
      </c>
      <c r="H3601" t="s">
        <v>55</v>
      </c>
      <c r="I3601" t="s">
        <v>54</v>
      </c>
      <c r="J3601">
        <v>94.02</v>
      </c>
      <c r="K3601">
        <v>7.91</v>
      </c>
      <c r="L3601">
        <v>8.89</v>
      </c>
      <c r="M3601">
        <v>2.59</v>
      </c>
      <c r="N3601">
        <v>113.41</v>
      </c>
      <c r="O3601">
        <v>200.56</v>
      </c>
      <c r="P3601" s="1">
        <f>O3601/E3601</f>
        <v>0.63878714526865621</v>
      </c>
      <c r="Q3601">
        <f>E3601*D3601</f>
        <v>941.91000000000008</v>
      </c>
      <c r="R3601">
        <f>O3601*D3601</f>
        <v>601.68000000000006</v>
      </c>
      <c r="S3601">
        <f>J3601+K3601+L3601+M3601</f>
        <v>113.41</v>
      </c>
      <c r="T3601" t="str">
        <f>IF(AND((D3601) &gt; 20, (P3601) &lt;0.1),"hvlm", "")</f>
        <v/>
      </c>
      <c r="U3601" t="str">
        <f>TEXT((A3601), "MMM _ YYYY")</f>
        <v>Nov  2016</v>
      </c>
      <c r="V3601" t="str">
        <f>TEXT((A3601),"YYYY")</f>
        <v>2016</v>
      </c>
      <c r="W3601" s="1">
        <v>0.2631</v>
      </c>
      <c r="X3601" s="2">
        <f>E3601*W3601</f>
        <v>82.605507000000003</v>
      </c>
      <c r="Y3601" s="2">
        <f>MAX((X3601-O3601),0)</f>
        <v>0</v>
      </c>
    </row>
    <row r="3602" spans="1:25" x14ac:dyDescent="0.3">
      <c r="A3602" s="3">
        <v>42683</v>
      </c>
      <c r="B3602" t="s">
        <v>309</v>
      </c>
      <c r="C3602" t="s">
        <v>76</v>
      </c>
      <c r="D3602">
        <v>15</v>
      </c>
      <c r="E3602">
        <v>133.57</v>
      </c>
      <c r="F3602">
        <v>2003.55</v>
      </c>
      <c r="G3602" t="s">
        <v>31</v>
      </c>
      <c r="H3602" t="s">
        <v>101</v>
      </c>
      <c r="I3602" t="s">
        <v>309</v>
      </c>
      <c r="J3602">
        <v>150.69999999999999</v>
      </c>
      <c r="K3602">
        <v>6.11</v>
      </c>
      <c r="L3602">
        <v>7.22</v>
      </c>
      <c r="M3602">
        <v>4.47</v>
      </c>
      <c r="N3602">
        <v>168.5</v>
      </c>
      <c r="O3602">
        <v>-34.93</v>
      </c>
      <c r="P3602" s="1">
        <f>O3602/E3602</f>
        <v>-0.26151081829752193</v>
      </c>
      <c r="Q3602">
        <f>E3602*D3602</f>
        <v>2003.55</v>
      </c>
      <c r="R3602">
        <f>O3602*D3602</f>
        <v>-523.95000000000005</v>
      </c>
      <c r="S3602">
        <f>J3602+K3602+L3602+M3602</f>
        <v>168.5</v>
      </c>
      <c r="T3602" t="str">
        <f>IF(AND((D3602) &gt; 20, (P3602) &lt;0.1),"hvlm", "")</f>
        <v/>
      </c>
      <c r="U3602" t="str">
        <f>TEXT((A3602), "MMM _ YYYY")</f>
        <v>Nov  2016</v>
      </c>
      <c r="V3602" t="str">
        <f>TEXT((A3602),"YYYY")</f>
        <v>2016</v>
      </c>
      <c r="W3602" s="1">
        <v>0.2631</v>
      </c>
      <c r="X3602" s="2">
        <f>E3602*W3602</f>
        <v>35.142266999999997</v>
      </c>
      <c r="Y3602" s="2">
        <f>MAX((X3602-O3602),0)</f>
        <v>70.072266999999997</v>
      </c>
    </row>
    <row r="3603" spans="1:25" x14ac:dyDescent="0.3">
      <c r="A3603" s="3">
        <v>42684</v>
      </c>
      <c r="B3603" t="s">
        <v>326</v>
      </c>
      <c r="C3603" t="s">
        <v>244</v>
      </c>
      <c r="D3603">
        <v>36</v>
      </c>
      <c r="E3603">
        <v>308.16000000000003</v>
      </c>
      <c r="F3603">
        <v>11093.76</v>
      </c>
      <c r="G3603" t="s">
        <v>26</v>
      </c>
      <c r="H3603" t="s">
        <v>5</v>
      </c>
      <c r="I3603" t="s">
        <v>326</v>
      </c>
      <c r="J3603">
        <v>82.57</v>
      </c>
      <c r="K3603">
        <v>12.03</v>
      </c>
      <c r="L3603">
        <v>9.6199999999999992</v>
      </c>
      <c r="M3603">
        <v>0.33</v>
      </c>
      <c r="N3603">
        <v>104.55</v>
      </c>
      <c r="O3603">
        <v>203.61</v>
      </c>
      <c r="P3603" s="1">
        <f>O3603/E3603</f>
        <v>0.6607281931464174</v>
      </c>
      <c r="Q3603">
        <f>E3603*D3603</f>
        <v>11093.76</v>
      </c>
      <c r="R3603">
        <f>O3603*D3603</f>
        <v>7329.9600000000009</v>
      </c>
      <c r="S3603">
        <f>J3603+K3603+L3603+M3603</f>
        <v>104.55</v>
      </c>
      <c r="T3603" t="str">
        <f>IF(AND((D3603) &gt; 20, (P3603) &lt;0.1),"hvlm", "")</f>
        <v/>
      </c>
      <c r="U3603" t="str">
        <f>TEXT((A3603), "MMM _ YYYY")</f>
        <v>Nov  2016</v>
      </c>
      <c r="V3603" t="str">
        <f>TEXT((A3603),"YYYY")</f>
        <v>2016</v>
      </c>
      <c r="W3603" s="1">
        <v>0.2631</v>
      </c>
      <c r="X3603" s="2">
        <f>E3603*W3603</f>
        <v>81.076896000000005</v>
      </c>
      <c r="Y3603" s="2">
        <f>MAX((X3603-O3603),0)</f>
        <v>0</v>
      </c>
    </row>
    <row r="3604" spans="1:25" x14ac:dyDescent="0.3">
      <c r="A3604" s="3">
        <v>42685</v>
      </c>
      <c r="B3604" t="s">
        <v>141</v>
      </c>
      <c r="C3604" t="s">
        <v>166</v>
      </c>
      <c r="D3604">
        <v>6</v>
      </c>
      <c r="E3604">
        <v>329.1</v>
      </c>
      <c r="F3604">
        <v>1974.6</v>
      </c>
      <c r="G3604" t="s">
        <v>8</v>
      </c>
      <c r="H3604" t="s">
        <v>93</v>
      </c>
      <c r="I3604" t="s">
        <v>141</v>
      </c>
      <c r="J3604">
        <v>131.11000000000001</v>
      </c>
      <c r="K3604">
        <v>12.12</v>
      </c>
      <c r="L3604">
        <v>1.61</v>
      </c>
      <c r="M3604">
        <v>1.1399999999999999</v>
      </c>
      <c r="N3604">
        <v>145.97999999999999</v>
      </c>
      <c r="O3604">
        <v>183.12</v>
      </c>
      <c r="P3604" s="1">
        <f>O3604/E3604</f>
        <v>0.55642661804922511</v>
      </c>
      <c r="Q3604">
        <f>E3604*D3604</f>
        <v>1974.6000000000001</v>
      </c>
      <c r="R3604">
        <f>O3604*D3604</f>
        <v>1098.72</v>
      </c>
      <c r="S3604">
        <f>J3604+K3604+L3604+M3604</f>
        <v>145.98000000000002</v>
      </c>
      <c r="T3604" t="str">
        <f>IF(AND((D3604) &gt; 20, (P3604) &lt;0.1),"hvlm", "")</f>
        <v/>
      </c>
      <c r="U3604" t="str">
        <f>TEXT((A3604), "MMM _ YYYY")</f>
        <v>Nov  2016</v>
      </c>
      <c r="V3604" t="str">
        <f>TEXT((A3604),"YYYY")</f>
        <v>2016</v>
      </c>
      <c r="W3604" s="1">
        <v>0.2631</v>
      </c>
      <c r="X3604" s="2">
        <f>E3604*W3604</f>
        <v>86.586210000000008</v>
      </c>
      <c r="Y3604" s="2">
        <f>MAX((X3604-O3604),0)</f>
        <v>0</v>
      </c>
    </row>
    <row r="3605" spans="1:25" x14ac:dyDescent="0.3">
      <c r="A3605" s="3">
        <v>42686</v>
      </c>
      <c r="B3605" t="s">
        <v>239</v>
      </c>
      <c r="C3605" t="s">
        <v>166</v>
      </c>
      <c r="D3605">
        <v>42</v>
      </c>
      <c r="E3605">
        <v>136.52000000000001</v>
      </c>
      <c r="F3605">
        <v>5733.84</v>
      </c>
      <c r="G3605" t="s">
        <v>8</v>
      </c>
      <c r="H3605" t="s">
        <v>15</v>
      </c>
      <c r="I3605" t="s">
        <v>239</v>
      </c>
      <c r="J3605">
        <v>145.37</v>
      </c>
      <c r="K3605">
        <v>3.31</v>
      </c>
      <c r="L3605">
        <v>1.05</v>
      </c>
      <c r="M3605">
        <v>0.28999999999999998</v>
      </c>
      <c r="N3605">
        <v>150.02000000000001</v>
      </c>
      <c r="O3605">
        <v>-13.5</v>
      </c>
      <c r="P3605" s="1">
        <f>O3605/E3605</f>
        <v>-9.8886610020509802E-2</v>
      </c>
      <c r="Q3605">
        <f>E3605*D3605</f>
        <v>5733.84</v>
      </c>
      <c r="R3605">
        <f>O3605*D3605</f>
        <v>-567</v>
      </c>
      <c r="S3605">
        <f>J3605+K3605+L3605+M3605</f>
        <v>150.02000000000001</v>
      </c>
      <c r="T3605" t="str">
        <f>IF(AND((D3605) &gt; 20, (P3605) &lt;0.1),"hvlm", "")</f>
        <v>hvlm</v>
      </c>
      <c r="U3605" t="str">
        <f>TEXT((A3605), "MMM _ YYYY")</f>
        <v>Nov  2016</v>
      </c>
      <c r="V3605" t="str">
        <f>TEXT((A3605),"YYYY")</f>
        <v>2016</v>
      </c>
      <c r="W3605" s="1">
        <v>0.2631</v>
      </c>
      <c r="X3605" s="2">
        <f>E3605*W3605</f>
        <v>35.918412000000004</v>
      </c>
      <c r="Y3605" s="2">
        <f>MAX((X3605-O3605),0)</f>
        <v>49.418412000000004</v>
      </c>
    </row>
    <row r="3606" spans="1:25" x14ac:dyDescent="0.3">
      <c r="A3606" s="3">
        <v>42687</v>
      </c>
      <c r="B3606" t="s">
        <v>386</v>
      </c>
      <c r="C3606" t="s">
        <v>146</v>
      </c>
      <c r="D3606">
        <v>48</v>
      </c>
      <c r="E3606">
        <v>300.55</v>
      </c>
      <c r="F3606">
        <v>14426.4</v>
      </c>
      <c r="G3606" t="s">
        <v>130</v>
      </c>
      <c r="H3606" t="s">
        <v>15</v>
      </c>
      <c r="I3606" t="s">
        <v>386</v>
      </c>
      <c r="J3606">
        <v>59.03</v>
      </c>
      <c r="K3606">
        <v>14.68</v>
      </c>
      <c r="L3606">
        <v>2.77</v>
      </c>
      <c r="M3606">
        <v>1.29</v>
      </c>
      <c r="N3606">
        <v>77.77</v>
      </c>
      <c r="O3606">
        <v>222.78</v>
      </c>
      <c r="P3606" s="1">
        <f>O3606/E3606</f>
        <v>0.74124105806022289</v>
      </c>
      <c r="Q3606">
        <f>E3606*D3606</f>
        <v>14426.400000000001</v>
      </c>
      <c r="R3606">
        <f>O3606*D3606</f>
        <v>10693.44</v>
      </c>
      <c r="S3606">
        <f>J3606+K3606+L3606+M3606</f>
        <v>77.77000000000001</v>
      </c>
      <c r="T3606" t="str">
        <f>IF(AND((D3606) &gt; 20, (P3606) &lt;0.1),"hvlm", "")</f>
        <v/>
      </c>
      <c r="U3606" t="str">
        <f>TEXT((A3606), "MMM _ YYYY")</f>
        <v>Nov  2016</v>
      </c>
      <c r="V3606" t="str">
        <f>TEXT((A3606),"YYYY")</f>
        <v>2016</v>
      </c>
      <c r="W3606" s="1">
        <v>0.2631</v>
      </c>
      <c r="X3606" s="2">
        <f>E3606*W3606</f>
        <v>79.074705000000009</v>
      </c>
      <c r="Y3606" s="2">
        <f>MAX((X3606-O3606),0)</f>
        <v>0</v>
      </c>
    </row>
    <row r="3607" spans="1:25" x14ac:dyDescent="0.3">
      <c r="A3607" s="3">
        <v>42688</v>
      </c>
      <c r="B3607" t="s">
        <v>282</v>
      </c>
      <c r="C3607" t="s">
        <v>118</v>
      </c>
      <c r="D3607">
        <v>18</v>
      </c>
      <c r="E3607">
        <v>334.24</v>
      </c>
      <c r="F3607">
        <v>6016.32</v>
      </c>
      <c r="G3607" t="s">
        <v>81</v>
      </c>
      <c r="H3607" t="s">
        <v>101</v>
      </c>
      <c r="I3607" t="s">
        <v>282</v>
      </c>
      <c r="J3607">
        <v>30.06</v>
      </c>
      <c r="K3607">
        <v>8.91</v>
      </c>
      <c r="L3607">
        <v>9.31</v>
      </c>
      <c r="M3607">
        <v>3.73</v>
      </c>
      <c r="N3607">
        <v>52.01</v>
      </c>
      <c r="O3607">
        <v>282.23</v>
      </c>
      <c r="P3607" s="1">
        <f>O3607/E3607</f>
        <v>0.84439325035902346</v>
      </c>
      <c r="Q3607">
        <f>E3607*D3607</f>
        <v>6016.32</v>
      </c>
      <c r="R3607">
        <f>O3607*D3607</f>
        <v>5080.1400000000003</v>
      </c>
      <c r="S3607">
        <f>J3607+K3607+L3607+M3607</f>
        <v>52.01</v>
      </c>
      <c r="T3607" t="str">
        <f>IF(AND((D3607) &gt; 20, (P3607) &lt;0.1),"hvlm", "")</f>
        <v/>
      </c>
      <c r="U3607" t="str">
        <f>TEXT((A3607), "MMM _ YYYY")</f>
        <v>Nov  2016</v>
      </c>
      <c r="V3607" t="str">
        <f>TEXT((A3607),"YYYY")</f>
        <v>2016</v>
      </c>
      <c r="W3607" s="1">
        <v>0.2631</v>
      </c>
      <c r="X3607" s="2">
        <f>E3607*W3607</f>
        <v>87.938544000000007</v>
      </c>
      <c r="Y3607" s="2">
        <f>MAX((X3607-O3607),0)</f>
        <v>0</v>
      </c>
    </row>
    <row r="3608" spans="1:25" x14ac:dyDescent="0.3">
      <c r="A3608" s="3">
        <v>42689</v>
      </c>
      <c r="B3608" t="s">
        <v>38</v>
      </c>
      <c r="C3608" t="s">
        <v>347</v>
      </c>
      <c r="D3608">
        <v>38</v>
      </c>
      <c r="E3608">
        <v>175.5</v>
      </c>
      <c r="F3608">
        <v>6669</v>
      </c>
      <c r="G3608" t="s">
        <v>26</v>
      </c>
      <c r="H3608" t="s">
        <v>39</v>
      </c>
      <c r="I3608" t="s">
        <v>38</v>
      </c>
      <c r="J3608">
        <v>62.75</v>
      </c>
      <c r="K3608">
        <v>2.1</v>
      </c>
      <c r="L3608">
        <v>5.33</v>
      </c>
      <c r="M3608">
        <v>1.68</v>
      </c>
      <c r="N3608">
        <v>71.86</v>
      </c>
      <c r="O3608">
        <v>103.64</v>
      </c>
      <c r="P3608" s="1">
        <f>O3608/E3608</f>
        <v>0.59054131054131054</v>
      </c>
      <c r="Q3608">
        <f>E3608*D3608</f>
        <v>6669</v>
      </c>
      <c r="R3608">
        <f>O3608*D3608</f>
        <v>3938.32</v>
      </c>
      <c r="S3608">
        <f>J3608+K3608+L3608+M3608</f>
        <v>71.86</v>
      </c>
      <c r="T3608" t="str">
        <f>IF(AND((D3608) &gt; 20, (P3608) &lt;0.1),"hvlm", "")</f>
        <v/>
      </c>
      <c r="U3608" t="str">
        <f>TEXT((A3608), "MMM _ YYYY")</f>
        <v>Nov  2016</v>
      </c>
      <c r="V3608" t="str">
        <f>TEXT((A3608),"YYYY")</f>
        <v>2016</v>
      </c>
      <c r="W3608" s="1">
        <v>0.2631</v>
      </c>
      <c r="X3608" s="2">
        <f>E3608*W3608</f>
        <v>46.174050000000001</v>
      </c>
      <c r="Y3608" s="2">
        <f>MAX((X3608-O3608),0)</f>
        <v>0</v>
      </c>
    </row>
    <row r="3609" spans="1:25" x14ac:dyDescent="0.3">
      <c r="A3609" s="3">
        <v>42690</v>
      </c>
      <c r="B3609" t="s">
        <v>112</v>
      </c>
      <c r="C3609" t="s">
        <v>381</v>
      </c>
      <c r="D3609">
        <v>19</v>
      </c>
      <c r="E3609">
        <v>108.7</v>
      </c>
      <c r="F3609">
        <v>2065.3000000000002</v>
      </c>
      <c r="G3609" t="s">
        <v>134</v>
      </c>
      <c r="H3609" t="s">
        <v>96</v>
      </c>
      <c r="I3609" t="s">
        <v>112</v>
      </c>
      <c r="J3609">
        <v>84.08</v>
      </c>
      <c r="K3609">
        <v>3.36</v>
      </c>
      <c r="L3609">
        <v>7.52</v>
      </c>
      <c r="M3609">
        <v>1.26</v>
      </c>
      <c r="N3609">
        <v>96.22</v>
      </c>
      <c r="O3609">
        <v>12.48</v>
      </c>
      <c r="P3609" s="1">
        <f>O3609/E3609</f>
        <v>0.11481140754369826</v>
      </c>
      <c r="Q3609">
        <f>E3609*D3609</f>
        <v>2065.3000000000002</v>
      </c>
      <c r="R3609">
        <f>O3609*D3609</f>
        <v>237.12</v>
      </c>
      <c r="S3609">
        <f>J3609+K3609+L3609+M3609</f>
        <v>96.22</v>
      </c>
      <c r="T3609" t="str">
        <f>IF(AND((D3609) &gt; 20, (P3609) &lt;0.1),"hvlm", "")</f>
        <v/>
      </c>
      <c r="U3609" t="str">
        <f>TEXT((A3609), "MMM _ YYYY")</f>
        <v>Nov  2016</v>
      </c>
      <c r="V3609" t="str">
        <f>TEXT((A3609),"YYYY")</f>
        <v>2016</v>
      </c>
      <c r="W3609" s="1">
        <v>0.2631</v>
      </c>
      <c r="X3609" s="2">
        <f>E3609*W3609</f>
        <v>28.598970000000001</v>
      </c>
      <c r="Y3609" s="2">
        <f>MAX((X3609-O3609),0)</f>
        <v>16.118970000000001</v>
      </c>
    </row>
    <row r="3610" spans="1:25" x14ac:dyDescent="0.3">
      <c r="A3610" s="3">
        <v>42691</v>
      </c>
      <c r="B3610" t="s">
        <v>329</v>
      </c>
      <c r="C3610" t="s">
        <v>266</v>
      </c>
      <c r="D3610">
        <v>49</v>
      </c>
      <c r="E3610">
        <v>82.19</v>
      </c>
      <c r="F3610">
        <v>4027.31</v>
      </c>
      <c r="G3610" t="s">
        <v>56</v>
      </c>
      <c r="H3610" t="s">
        <v>1</v>
      </c>
      <c r="I3610" t="s">
        <v>329</v>
      </c>
      <c r="J3610">
        <v>25.72</v>
      </c>
      <c r="K3610">
        <v>6.87</v>
      </c>
      <c r="L3610">
        <v>7.83</v>
      </c>
      <c r="M3610">
        <v>4.1100000000000003</v>
      </c>
      <c r="N3610">
        <v>44.53</v>
      </c>
      <c r="O3610">
        <v>37.659999999999997</v>
      </c>
      <c r="P3610" s="1">
        <f>O3610/E3610</f>
        <v>0.45820659447621365</v>
      </c>
      <c r="Q3610">
        <f>E3610*D3610</f>
        <v>4027.31</v>
      </c>
      <c r="R3610">
        <f>O3610*D3610</f>
        <v>1845.34</v>
      </c>
      <c r="S3610">
        <f>J3610+K3610+L3610+M3610</f>
        <v>44.529999999999994</v>
      </c>
      <c r="T3610" t="str">
        <f>IF(AND((D3610) &gt; 20, (P3610) &lt;0.1),"hvlm", "")</f>
        <v/>
      </c>
      <c r="U3610" t="str">
        <f>TEXT((A3610), "MMM _ YYYY")</f>
        <v>Nov  2016</v>
      </c>
      <c r="V3610" t="str">
        <f>TEXT((A3610),"YYYY")</f>
        <v>2016</v>
      </c>
      <c r="W3610" s="1">
        <v>0.2631</v>
      </c>
      <c r="X3610" s="2">
        <f>E3610*W3610</f>
        <v>21.624189000000001</v>
      </c>
      <c r="Y3610" s="2">
        <f>MAX((X3610-O3610),0)</f>
        <v>0</v>
      </c>
    </row>
    <row r="3611" spans="1:25" x14ac:dyDescent="0.3">
      <c r="A3611" s="3">
        <v>42692</v>
      </c>
      <c r="B3611" t="s">
        <v>238</v>
      </c>
      <c r="C3611" t="s">
        <v>49</v>
      </c>
      <c r="D3611">
        <v>30</v>
      </c>
      <c r="E3611">
        <v>251.38</v>
      </c>
      <c r="F3611">
        <v>7541.4</v>
      </c>
      <c r="G3611" t="s">
        <v>48</v>
      </c>
      <c r="H3611" t="s">
        <v>120</v>
      </c>
      <c r="I3611" t="s">
        <v>238</v>
      </c>
      <c r="J3611">
        <v>177.38</v>
      </c>
      <c r="K3611">
        <v>11.44</v>
      </c>
      <c r="L3611">
        <v>3.83</v>
      </c>
      <c r="M3611">
        <v>4.26</v>
      </c>
      <c r="N3611">
        <v>196.91</v>
      </c>
      <c r="O3611">
        <v>54.47</v>
      </c>
      <c r="P3611" s="1">
        <f>O3611/E3611</f>
        <v>0.21668390484525418</v>
      </c>
      <c r="Q3611">
        <f>E3611*D3611</f>
        <v>7541.4</v>
      </c>
      <c r="R3611">
        <f>O3611*D3611</f>
        <v>1634.1</v>
      </c>
      <c r="S3611">
        <f>J3611+K3611+L3611+M3611</f>
        <v>196.91</v>
      </c>
      <c r="T3611" t="str">
        <f>IF(AND((D3611) &gt; 20, (P3611) &lt;0.1),"hvlm", "")</f>
        <v/>
      </c>
      <c r="U3611" t="str">
        <f>TEXT((A3611), "MMM _ YYYY")</f>
        <v>Nov  2016</v>
      </c>
      <c r="V3611" t="str">
        <f>TEXT((A3611),"YYYY")</f>
        <v>2016</v>
      </c>
      <c r="W3611" s="1">
        <v>0.2631</v>
      </c>
      <c r="X3611" s="2">
        <f>E3611*W3611</f>
        <v>66.138077999999993</v>
      </c>
      <c r="Y3611" s="2">
        <f>MAX((X3611-O3611),0)</f>
        <v>11.668077999999994</v>
      </c>
    </row>
    <row r="3612" spans="1:25" x14ac:dyDescent="0.3">
      <c r="A3612" s="3">
        <v>42693</v>
      </c>
      <c r="B3612" t="s">
        <v>199</v>
      </c>
      <c r="C3612" t="s">
        <v>44</v>
      </c>
      <c r="D3612">
        <v>13</v>
      </c>
      <c r="E3612">
        <v>392.33</v>
      </c>
      <c r="F3612">
        <v>5100.29</v>
      </c>
      <c r="G3612" t="s">
        <v>8</v>
      </c>
      <c r="H3612" t="s">
        <v>80</v>
      </c>
      <c r="I3612" t="s">
        <v>199</v>
      </c>
      <c r="J3612">
        <v>114.25</v>
      </c>
      <c r="K3612">
        <v>8.5299999999999994</v>
      </c>
      <c r="L3612">
        <v>3.43</v>
      </c>
      <c r="M3612">
        <v>1.88</v>
      </c>
      <c r="N3612">
        <v>128.09</v>
      </c>
      <c r="O3612">
        <v>264.24</v>
      </c>
      <c r="P3612" s="1">
        <f>O3612/E3612</f>
        <v>0.67351464328498978</v>
      </c>
      <c r="Q3612">
        <f>E3612*D3612</f>
        <v>5100.29</v>
      </c>
      <c r="R3612">
        <f>O3612*D3612</f>
        <v>3435.12</v>
      </c>
      <c r="S3612">
        <f>J3612+K3612+L3612+M3612</f>
        <v>128.09</v>
      </c>
      <c r="T3612" t="str">
        <f>IF(AND((D3612) &gt; 20, (P3612) &lt;0.1),"hvlm", "")</f>
        <v/>
      </c>
      <c r="U3612" t="str">
        <f>TEXT((A3612), "MMM _ YYYY")</f>
        <v>Nov  2016</v>
      </c>
      <c r="V3612" t="str">
        <f>TEXT((A3612),"YYYY")</f>
        <v>2016</v>
      </c>
      <c r="W3612" s="1">
        <v>0.2631</v>
      </c>
      <c r="X3612" s="2">
        <f>E3612*W3612</f>
        <v>103.22202299999999</v>
      </c>
      <c r="Y3612" s="2">
        <f>MAX((X3612-O3612),0)</f>
        <v>0</v>
      </c>
    </row>
    <row r="3613" spans="1:25" x14ac:dyDescent="0.3">
      <c r="A3613" s="3">
        <v>42694</v>
      </c>
      <c r="B3613" t="s">
        <v>226</v>
      </c>
      <c r="C3613" t="s">
        <v>97</v>
      </c>
      <c r="D3613">
        <v>39</v>
      </c>
      <c r="E3613">
        <v>338.03</v>
      </c>
      <c r="F3613">
        <v>13183.17</v>
      </c>
      <c r="G3613" t="s">
        <v>6</v>
      </c>
      <c r="H3613" t="s">
        <v>101</v>
      </c>
      <c r="I3613" t="s">
        <v>226</v>
      </c>
      <c r="J3613">
        <v>167.92</v>
      </c>
      <c r="K3613">
        <v>2.2999999999999998</v>
      </c>
      <c r="L3613">
        <v>5.69</v>
      </c>
      <c r="M3613">
        <v>2.97</v>
      </c>
      <c r="N3613">
        <v>178.88</v>
      </c>
      <c r="O3613">
        <v>159.15</v>
      </c>
      <c r="P3613" s="1">
        <f>O3613/E3613</f>
        <v>0.47081619974558475</v>
      </c>
      <c r="Q3613">
        <f>E3613*D3613</f>
        <v>13183.169999999998</v>
      </c>
      <c r="R3613">
        <f>O3613*D3613</f>
        <v>6206.85</v>
      </c>
      <c r="S3613">
        <f>J3613+K3613+L3613+M3613</f>
        <v>178.88</v>
      </c>
      <c r="T3613" t="str">
        <f>IF(AND((D3613) &gt; 20, (P3613) &lt;0.1),"hvlm", "")</f>
        <v/>
      </c>
      <c r="U3613" t="str">
        <f>TEXT((A3613), "MMM _ YYYY")</f>
        <v>Nov  2016</v>
      </c>
      <c r="V3613" t="str">
        <f>TEXT((A3613),"YYYY")</f>
        <v>2016</v>
      </c>
      <c r="W3613" s="1">
        <v>0.2631</v>
      </c>
      <c r="X3613" s="2">
        <f>E3613*W3613</f>
        <v>88.935692999999986</v>
      </c>
      <c r="Y3613" s="2">
        <f>MAX((X3613-O3613),0)</f>
        <v>0</v>
      </c>
    </row>
    <row r="3614" spans="1:25" x14ac:dyDescent="0.3">
      <c r="A3614" s="3">
        <v>42695</v>
      </c>
      <c r="B3614" t="s">
        <v>312</v>
      </c>
      <c r="C3614" t="s">
        <v>189</v>
      </c>
      <c r="D3614">
        <v>12</v>
      </c>
      <c r="E3614">
        <v>202.54</v>
      </c>
      <c r="F3614">
        <v>2430.48</v>
      </c>
      <c r="G3614" t="s">
        <v>81</v>
      </c>
      <c r="H3614" t="s">
        <v>5</v>
      </c>
      <c r="I3614" t="s">
        <v>312</v>
      </c>
      <c r="J3614">
        <v>33.72</v>
      </c>
      <c r="K3614">
        <v>10.9</v>
      </c>
      <c r="L3614">
        <v>6.62</v>
      </c>
      <c r="M3614">
        <v>2.58</v>
      </c>
      <c r="N3614">
        <v>53.82</v>
      </c>
      <c r="O3614">
        <v>148.72</v>
      </c>
      <c r="P3614" s="1">
        <f>O3614/E3614</f>
        <v>0.73427471116816434</v>
      </c>
      <c r="Q3614">
        <f>E3614*D3614</f>
        <v>2430.48</v>
      </c>
      <c r="R3614">
        <f>O3614*D3614</f>
        <v>1784.6399999999999</v>
      </c>
      <c r="S3614">
        <f>J3614+K3614+L3614+M3614</f>
        <v>53.819999999999993</v>
      </c>
      <c r="T3614" t="str">
        <f>IF(AND((D3614) &gt; 20, (P3614) &lt;0.1),"hvlm", "")</f>
        <v/>
      </c>
      <c r="U3614" t="str">
        <f>TEXT((A3614), "MMM _ YYYY")</f>
        <v>Nov  2016</v>
      </c>
      <c r="V3614" t="str">
        <f>TEXT((A3614),"YYYY")</f>
        <v>2016</v>
      </c>
      <c r="W3614" s="1">
        <v>0.2631</v>
      </c>
      <c r="X3614" s="2">
        <f>E3614*W3614</f>
        <v>53.288274000000001</v>
      </c>
      <c r="Y3614" s="2">
        <f>MAX((X3614-O3614),0)</f>
        <v>0</v>
      </c>
    </row>
    <row r="3615" spans="1:25" x14ac:dyDescent="0.3">
      <c r="A3615" s="3">
        <v>42696</v>
      </c>
      <c r="B3615" t="s">
        <v>338</v>
      </c>
      <c r="C3615" t="s">
        <v>290</v>
      </c>
      <c r="D3615">
        <v>34</v>
      </c>
      <c r="E3615">
        <v>237.82</v>
      </c>
      <c r="F3615">
        <v>8085.88</v>
      </c>
      <c r="G3615" t="s">
        <v>61</v>
      </c>
      <c r="H3615" t="s">
        <v>75</v>
      </c>
      <c r="I3615" t="s">
        <v>338</v>
      </c>
      <c r="J3615">
        <v>80.42</v>
      </c>
      <c r="K3615">
        <v>4.59</v>
      </c>
      <c r="L3615">
        <v>8.26</v>
      </c>
      <c r="M3615">
        <v>1.1499999999999999</v>
      </c>
      <c r="N3615">
        <v>94.42</v>
      </c>
      <c r="O3615">
        <v>143.4</v>
      </c>
      <c r="P3615" s="1">
        <f>O3615/E3615</f>
        <v>0.6029770414599277</v>
      </c>
      <c r="Q3615">
        <f>E3615*D3615</f>
        <v>8085.88</v>
      </c>
      <c r="R3615">
        <f>O3615*D3615</f>
        <v>4875.6000000000004</v>
      </c>
      <c r="S3615">
        <f>J3615+K3615+L3615+M3615</f>
        <v>94.420000000000016</v>
      </c>
      <c r="T3615" t="str">
        <f>IF(AND((D3615) &gt; 20, (P3615) &lt;0.1),"hvlm", "")</f>
        <v/>
      </c>
      <c r="U3615" t="str">
        <f>TEXT((A3615), "MMM _ YYYY")</f>
        <v>Nov  2016</v>
      </c>
      <c r="V3615" t="str">
        <f>TEXT((A3615),"YYYY")</f>
        <v>2016</v>
      </c>
      <c r="W3615" s="1">
        <v>0.2631</v>
      </c>
      <c r="X3615" s="2">
        <f>E3615*W3615</f>
        <v>62.570442</v>
      </c>
      <c r="Y3615" s="2">
        <f>MAX((X3615-O3615),0)</f>
        <v>0</v>
      </c>
    </row>
    <row r="3616" spans="1:25" x14ac:dyDescent="0.3">
      <c r="A3616" s="3">
        <v>42697</v>
      </c>
      <c r="B3616" t="s">
        <v>340</v>
      </c>
      <c r="C3616" t="s">
        <v>247</v>
      </c>
      <c r="D3616">
        <v>12</v>
      </c>
      <c r="E3616">
        <v>147.83000000000001</v>
      </c>
      <c r="F3616">
        <v>1773.96</v>
      </c>
      <c r="G3616" t="s">
        <v>23</v>
      </c>
      <c r="H3616" t="s">
        <v>34</v>
      </c>
      <c r="I3616" t="s">
        <v>340</v>
      </c>
      <c r="J3616">
        <v>131.75</v>
      </c>
      <c r="K3616">
        <v>11.31</v>
      </c>
      <c r="L3616">
        <v>5.27</v>
      </c>
      <c r="M3616">
        <v>1.96</v>
      </c>
      <c r="N3616">
        <v>150.29</v>
      </c>
      <c r="O3616">
        <v>-2.45999999999998</v>
      </c>
      <c r="P3616" s="1">
        <f>O3616/E3616</f>
        <v>-1.6640735980518025E-2</v>
      </c>
      <c r="Q3616">
        <f>E3616*D3616</f>
        <v>1773.96</v>
      </c>
      <c r="R3616">
        <f>O3616*D3616</f>
        <v>-29.519999999999762</v>
      </c>
      <c r="S3616">
        <f>J3616+K3616+L3616+M3616</f>
        <v>150.29000000000002</v>
      </c>
      <c r="T3616" t="str">
        <f>IF(AND((D3616) &gt; 20, (P3616) &lt;0.1),"hvlm", "")</f>
        <v/>
      </c>
      <c r="U3616" t="str">
        <f>TEXT((A3616), "MMM _ YYYY")</f>
        <v>Nov  2016</v>
      </c>
      <c r="V3616" t="str">
        <f>TEXT((A3616),"YYYY")</f>
        <v>2016</v>
      </c>
      <c r="W3616" s="1">
        <v>0.2631</v>
      </c>
      <c r="X3616" s="2">
        <f>E3616*W3616</f>
        <v>38.894073000000006</v>
      </c>
      <c r="Y3616" s="2">
        <f>MAX((X3616-O3616),0)</f>
        <v>41.354072999999985</v>
      </c>
    </row>
    <row r="3617" spans="1:25" x14ac:dyDescent="0.3">
      <c r="A3617" s="3">
        <v>42698</v>
      </c>
      <c r="B3617" t="s">
        <v>45</v>
      </c>
      <c r="C3617" t="s">
        <v>227</v>
      </c>
      <c r="D3617">
        <v>44</v>
      </c>
      <c r="E3617">
        <v>107.07</v>
      </c>
      <c r="F3617">
        <v>4711.08</v>
      </c>
      <c r="G3617" t="s">
        <v>8</v>
      </c>
      <c r="H3617" t="s">
        <v>15</v>
      </c>
      <c r="I3617" t="s">
        <v>45</v>
      </c>
      <c r="J3617">
        <v>128.35</v>
      </c>
      <c r="K3617">
        <v>13.94</v>
      </c>
      <c r="L3617">
        <v>8.11</v>
      </c>
      <c r="M3617">
        <v>2.23</v>
      </c>
      <c r="N3617">
        <v>152.63</v>
      </c>
      <c r="O3617">
        <v>-45.56</v>
      </c>
      <c r="P3617" s="1">
        <f>O3617/E3617</f>
        <v>-0.42551601755860657</v>
      </c>
      <c r="Q3617">
        <f>E3617*D3617</f>
        <v>4711.08</v>
      </c>
      <c r="R3617">
        <f>O3617*D3617</f>
        <v>-2004.64</v>
      </c>
      <c r="S3617">
        <f>J3617+K3617+L3617+M3617</f>
        <v>152.62999999999997</v>
      </c>
      <c r="T3617" t="str">
        <f>IF(AND((D3617) &gt; 20, (P3617) &lt;0.1),"hvlm", "")</f>
        <v>hvlm</v>
      </c>
      <c r="U3617" t="str">
        <f>TEXT((A3617), "MMM _ YYYY")</f>
        <v>Nov  2016</v>
      </c>
      <c r="V3617" t="str">
        <f>TEXT((A3617),"YYYY")</f>
        <v>2016</v>
      </c>
      <c r="W3617" s="1">
        <v>0.2631</v>
      </c>
      <c r="X3617" s="2">
        <f>E3617*W3617</f>
        <v>28.170116999999998</v>
      </c>
      <c r="Y3617" s="2">
        <f>MAX((X3617-O3617),0)</f>
        <v>73.730117000000007</v>
      </c>
    </row>
    <row r="3618" spans="1:25" x14ac:dyDescent="0.3">
      <c r="A3618" s="3">
        <v>42699</v>
      </c>
      <c r="B3618" t="s">
        <v>390</v>
      </c>
      <c r="C3618" t="s">
        <v>85</v>
      </c>
      <c r="D3618">
        <v>24</v>
      </c>
      <c r="E3618">
        <v>218.73</v>
      </c>
      <c r="F3618">
        <v>5249.52</v>
      </c>
      <c r="G3618" t="s">
        <v>8</v>
      </c>
      <c r="H3618" t="s">
        <v>193</v>
      </c>
      <c r="I3618" t="s">
        <v>390</v>
      </c>
      <c r="J3618">
        <v>65.66</v>
      </c>
      <c r="K3618">
        <v>6.92</v>
      </c>
      <c r="L3618">
        <v>6.62</v>
      </c>
      <c r="M3618">
        <v>0.26</v>
      </c>
      <c r="N3618">
        <v>79.459999999999994</v>
      </c>
      <c r="O3618">
        <v>139.27000000000001</v>
      </c>
      <c r="P3618" s="1">
        <f>O3618/E3618</f>
        <v>0.6367210716408358</v>
      </c>
      <c r="Q3618">
        <f>E3618*D3618</f>
        <v>5249.5199999999995</v>
      </c>
      <c r="R3618">
        <f>O3618*D3618</f>
        <v>3342.4800000000005</v>
      </c>
      <c r="S3618">
        <f>J3618+K3618+L3618+M3618</f>
        <v>79.460000000000008</v>
      </c>
      <c r="T3618" t="str">
        <f>IF(AND((D3618) &gt; 20, (P3618) &lt;0.1),"hvlm", "")</f>
        <v/>
      </c>
      <c r="U3618" t="str">
        <f>TEXT((A3618), "MMM _ YYYY")</f>
        <v>Nov  2016</v>
      </c>
      <c r="V3618" t="str">
        <f>TEXT((A3618),"YYYY")</f>
        <v>2016</v>
      </c>
      <c r="W3618" s="1">
        <v>0.2631</v>
      </c>
      <c r="X3618" s="2">
        <f>E3618*W3618</f>
        <v>57.547863</v>
      </c>
      <c r="Y3618" s="2">
        <f>MAX((X3618-O3618),0)</f>
        <v>0</v>
      </c>
    </row>
    <row r="3619" spans="1:25" x14ac:dyDescent="0.3">
      <c r="A3619" s="3">
        <v>42700</v>
      </c>
      <c r="B3619" t="s">
        <v>129</v>
      </c>
      <c r="C3619" t="s">
        <v>237</v>
      </c>
      <c r="D3619">
        <v>4</v>
      </c>
      <c r="E3619">
        <v>212.23</v>
      </c>
      <c r="F3619">
        <v>848.92</v>
      </c>
      <c r="G3619" t="s">
        <v>81</v>
      </c>
      <c r="H3619" t="s">
        <v>1</v>
      </c>
      <c r="I3619" t="s">
        <v>129</v>
      </c>
      <c r="J3619">
        <v>63.4</v>
      </c>
      <c r="K3619">
        <v>7.88</v>
      </c>
      <c r="L3619">
        <v>5.77</v>
      </c>
      <c r="M3619">
        <v>4.41</v>
      </c>
      <c r="N3619">
        <v>81.459999999999994</v>
      </c>
      <c r="O3619">
        <v>130.77000000000001</v>
      </c>
      <c r="P3619" s="1">
        <f>O3619/E3619</f>
        <v>0.61617113508929</v>
      </c>
      <c r="Q3619">
        <f>E3619*D3619</f>
        <v>848.92</v>
      </c>
      <c r="R3619">
        <f>O3619*D3619</f>
        <v>523.08000000000004</v>
      </c>
      <c r="S3619">
        <f>J3619+K3619+L3619+M3619</f>
        <v>81.459999999999994</v>
      </c>
      <c r="T3619" t="str">
        <f>IF(AND((D3619) &gt; 20, (P3619) &lt;0.1),"hvlm", "")</f>
        <v/>
      </c>
      <c r="U3619" t="str">
        <f>TEXT((A3619), "MMM _ YYYY")</f>
        <v>Nov  2016</v>
      </c>
      <c r="V3619" t="str">
        <f>TEXT((A3619),"YYYY")</f>
        <v>2016</v>
      </c>
      <c r="W3619" s="1">
        <v>0.2631</v>
      </c>
      <c r="X3619" s="2">
        <f>E3619*W3619</f>
        <v>55.837713000000001</v>
      </c>
      <c r="Y3619" s="2">
        <f>MAX((X3619-O3619),0)</f>
        <v>0</v>
      </c>
    </row>
    <row r="3620" spans="1:25" x14ac:dyDescent="0.3">
      <c r="A3620" s="3">
        <v>42701</v>
      </c>
      <c r="B3620" t="s">
        <v>301</v>
      </c>
      <c r="C3620" t="s">
        <v>233</v>
      </c>
      <c r="D3620">
        <v>36</v>
      </c>
      <c r="E3620">
        <v>232.68</v>
      </c>
      <c r="F3620">
        <v>8376.48</v>
      </c>
      <c r="G3620" t="s">
        <v>61</v>
      </c>
      <c r="H3620" t="s">
        <v>96</v>
      </c>
      <c r="I3620" t="s">
        <v>301</v>
      </c>
      <c r="J3620">
        <v>185.44</v>
      </c>
      <c r="K3620">
        <v>14.96</v>
      </c>
      <c r="L3620">
        <v>8.56</v>
      </c>
      <c r="M3620">
        <v>0.55000000000000004</v>
      </c>
      <c r="N3620">
        <v>209.51</v>
      </c>
      <c r="O3620">
        <v>23.17</v>
      </c>
      <c r="P3620" s="1">
        <f>O3620/E3620</f>
        <v>9.9578820697954276E-2</v>
      </c>
      <c r="Q3620">
        <f>E3620*D3620</f>
        <v>8376.48</v>
      </c>
      <c r="R3620">
        <f>O3620*D3620</f>
        <v>834.12000000000012</v>
      </c>
      <c r="S3620">
        <f>J3620+K3620+L3620+M3620</f>
        <v>209.51000000000002</v>
      </c>
      <c r="T3620" t="str">
        <f>IF(AND((D3620) &gt; 20, (P3620) &lt;0.1),"hvlm", "")</f>
        <v>hvlm</v>
      </c>
      <c r="U3620" t="str">
        <f>TEXT((A3620), "MMM _ YYYY")</f>
        <v>Nov  2016</v>
      </c>
      <c r="V3620" t="str">
        <f>TEXT((A3620),"YYYY")</f>
        <v>2016</v>
      </c>
      <c r="W3620" s="1">
        <v>0.2631</v>
      </c>
      <c r="X3620" s="2">
        <f>E3620*W3620</f>
        <v>61.218108000000001</v>
      </c>
      <c r="Y3620" s="2">
        <f>MAX((X3620-O3620),0)</f>
        <v>38.048107999999999</v>
      </c>
    </row>
    <row r="3621" spans="1:25" x14ac:dyDescent="0.3">
      <c r="A3621" s="3">
        <v>42702</v>
      </c>
      <c r="B3621" t="s">
        <v>60</v>
      </c>
      <c r="C3621" t="s">
        <v>123</v>
      </c>
      <c r="D3621">
        <v>48</v>
      </c>
      <c r="E3621">
        <v>383.48</v>
      </c>
      <c r="F3621">
        <v>18407.04</v>
      </c>
      <c r="G3621" t="s">
        <v>8</v>
      </c>
      <c r="H3621" t="s">
        <v>22</v>
      </c>
      <c r="I3621" t="s">
        <v>60</v>
      </c>
      <c r="J3621">
        <v>152.66999999999999</v>
      </c>
      <c r="K3621">
        <v>11.37</v>
      </c>
      <c r="L3621">
        <v>5.19</v>
      </c>
      <c r="M3621">
        <v>0.27</v>
      </c>
      <c r="N3621">
        <v>169.5</v>
      </c>
      <c r="O3621">
        <v>213.98</v>
      </c>
      <c r="P3621" s="1">
        <f>O3621/E3621</f>
        <v>0.5579952018358193</v>
      </c>
      <c r="Q3621">
        <f>E3621*D3621</f>
        <v>18407.04</v>
      </c>
      <c r="R3621">
        <f>O3621*D3621</f>
        <v>10271.039999999999</v>
      </c>
      <c r="S3621">
        <f>J3621+K3621+L3621+M3621</f>
        <v>169.5</v>
      </c>
      <c r="T3621" t="str">
        <f>IF(AND((D3621) &gt; 20, (P3621) &lt;0.1),"hvlm", "")</f>
        <v/>
      </c>
      <c r="U3621" t="str">
        <f>TEXT((A3621), "MMM _ YYYY")</f>
        <v>Nov  2016</v>
      </c>
      <c r="V3621" t="str">
        <f>TEXT((A3621),"YYYY")</f>
        <v>2016</v>
      </c>
      <c r="W3621" s="1">
        <v>0.2631</v>
      </c>
      <c r="X3621" s="2">
        <f>E3621*W3621</f>
        <v>100.89358800000001</v>
      </c>
      <c r="Y3621" s="2">
        <f>MAX((X3621-O3621),0)</f>
        <v>0</v>
      </c>
    </row>
    <row r="3622" spans="1:25" x14ac:dyDescent="0.3">
      <c r="A3622" s="3">
        <v>42703</v>
      </c>
      <c r="B3622" t="s">
        <v>139</v>
      </c>
      <c r="C3622" t="s">
        <v>32</v>
      </c>
      <c r="D3622">
        <v>14</v>
      </c>
      <c r="E3622">
        <v>261.36</v>
      </c>
      <c r="F3622">
        <v>3659.04</v>
      </c>
      <c r="G3622" t="s">
        <v>31</v>
      </c>
      <c r="H3622" t="s">
        <v>19</v>
      </c>
      <c r="I3622" t="s">
        <v>139</v>
      </c>
      <c r="J3622">
        <v>119.29</v>
      </c>
      <c r="K3622">
        <v>12.33</v>
      </c>
      <c r="L3622">
        <v>7.96</v>
      </c>
      <c r="M3622">
        <v>0.17</v>
      </c>
      <c r="N3622">
        <v>139.75</v>
      </c>
      <c r="O3622">
        <v>121.61</v>
      </c>
      <c r="P3622" s="1">
        <f>O3622/E3622</f>
        <v>0.46529690847872662</v>
      </c>
      <c r="Q3622">
        <f>E3622*D3622</f>
        <v>3659.04</v>
      </c>
      <c r="R3622">
        <f>O3622*D3622</f>
        <v>1702.54</v>
      </c>
      <c r="S3622">
        <f>J3622+K3622+L3622+M3622</f>
        <v>139.75</v>
      </c>
      <c r="T3622" t="str">
        <f>IF(AND((D3622) &gt; 20, (P3622) &lt;0.1),"hvlm", "")</f>
        <v/>
      </c>
      <c r="U3622" t="str">
        <f>TEXT((A3622), "MMM _ YYYY")</f>
        <v>Nov  2016</v>
      </c>
      <c r="V3622" t="str">
        <f>TEXT((A3622),"YYYY")</f>
        <v>2016</v>
      </c>
      <c r="W3622" s="1">
        <v>0.2631</v>
      </c>
      <c r="X3622" s="2">
        <f>E3622*W3622</f>
        <v>68.763816000000006</v>
      </c>
      <c r="Y3622" s="2">
        <f>MAX((X3622-O3622),0)</f>
        <v>0</v>
      </c>
    </row>
    <row r="3623" spans="1:25" x14ac:dyDescent="0.3">
      <c r="A3623" s="3">
        <v>42704</v>
      </c>
      <c r="B3623" t="s">
        <v>182</v>
      </c>
      <c r="C3623" t="s">
        <v>57</v>
      </c>
      <c r="D3623">
        <v>17</v>
      </c>
      <c r="E3623">
        <v>262.02</v>
      </c>
      <c r="F3623">
        <v>4454.34</v>
      </c>
      <c r="G3623" t="s">
        <v>56</v>
      </c>
      <c r="H3623" t="s">
        <v>67</v>
      </c>
      <c r="I3623" t="s">
        <v>182</v>
      </c>
      <c r="J3623">
        <v>156.27000000000001</v>
      </c>
      <c r="K3623">
        <v>9.65</v>
      </c>
      <c r="L3623">
        <v>7.15</v>
      </c>
      <c r="M3623">
        <v>4.96</v>
      </c>
      <c r="N3623">
        <v>178.03</v>
      </c>
      <c r="O3623">
        <v>83.99</v>
      </c>
      <c r="P3623" s="1">
        <f>O3623/E3623</f>
        <v>0.32054804976719337</v>
      </c>
      <c r="Q3623">
        <f>E3623*D3623</f>
        <v>4454.34</v>
      </c>
      <c r="R3623">
        <f>O3623*D3623</f>
        <v>1427.83</v>
      </c>
      <c r="S3623">
        <f>J3623+K3623+L3623+M3623</f>
        <v>178.03000000000003</v>
      </c>
      <c r="T3623" t="str">
        <f>IF(AND((D3623) &gt; 20, (P3623) &lt;0.1),"hvlm", "")</f>
        <v/>
      </c>
      <c r="U3623" t="str">
        <f>TEXT((A3623), "MMM _ YYYY")</f>
        <v>Nov  2016</v>
      </c>
      <c r="V3623" t="str">
        <f>TEXT((A3623),"YYYY")</f>
        <v>2016</v>
      </c>
      <c r="W3623" s="1">
        <v>0.2631</v>
      </c>
      <c r="X3623" s="2">
        <f>E3623*W3623</f>
        <v>68.937461999999996</v>
      </c>
      <c r="Y3623" s="2">
        <f>MAX((X3623-O3623),0)</f>
        <v>0</v>
      </c>
    </row>
    <row r="3624" spans="1:25" x14ac:dyDescent="0.3">
      <c r="A3624" s="3">
        <v>42705</v>
      </c>
      <c r="B3624" t="s">
        <v>287</v>
      </c>
      <c r="C3624" t="s">
        <v>265</v>
      </c>
      <c r="D3624">
        <v>49</v>
      </c>
      <c r="E3624">
        <v>94.81</v>
      </c>
      <c r="F3624">
        <v>4645.6899999999996</v>
      </c>
      <c r="G3624" t="s">
        <v>2</v>
      </c>
      <c r="H3624" t="s">
        <v>43</v>
      </c>
      <c r="I3624" t="s">
        <v>287</v>
      </c>
      <c r="J3624">
        <v>33.56</v>
      </c>
      <c r="K3624">
        <v>12.39</v>
      </c>
      <c r="L3624">
        <v>4.62</v>
      </c>
      <c r="M3624">
        <v>0.03</v>
      </c>
      <c r="N3624">
        <v>50.6</v>
      </c>
      <c r="O3624">
        <v>44.21</v>
      </c>
      <c r="P3624" s="1">
        <f>O3624/E3624</f>
        <v>0.46630102309882926</v>
      </c>
      <c r="Q3624">
        <f>E3624*D3624</f>
        <v>4645.6900000000005</v>
      </c>
      <c r="R3624">
        <f>O3624*D3624</f>
        <v>2166.29</v>
      </c>
      <c r="S3624">
        <f>J3624+K3624+L3624+M3624</f>
        <v>50.6</v>
      </c>
      <c r="T3624" t="str">
        <f>IF(AND((D3624) &gt; 20, (P3624) &lt;0.1),"hvlm", "")</f>
        <v/>
      </c>
      <c r="U3624" t="str">
        <f>TEXT((A3624), "MMM _ YYYY")</f>
        <v>Dec  2016</v>
      </c>
      <c r="V3624" t="str">
        <f>TEXT((A3624),"YYYY")</f>
        <v>2016</v>
      </c>
      <c r="W3624" s="1">
        <v>0.2631</v>
      </c>
      <c r="X3624" s="2">
        <f>E3624*W3624</f>
        <v>24.944511000000002</v>
      </c>
      <c r="Y3624" s="2">
        <f>MAX((X3624-O3624),0)</f>
        <v>0</v>
      </c>
    </row>
    <row r="3625" spans="1:25" x14ac:dyDescent="0.3">
      <c r="A3625" s="3">
        <v>42706</v>
      </c>
      <c r="B3625" t="s">
        <v>330</v>
      </c>
      <c r="C3625" t="s">
        <v>13</v>
      </c>
      <c r="D3625">
        <v>3</v>
      </c>
      <c r="E3625">
        <v>398.77</v>
      </c>
      <c r="F3625">
        <v>1196.31</v>
      </c>
      <c r="G3625" t="s">
        <v>12</v>
      </c>
      <c r="H3625" t="s">
        <v>197</v>
      </c>
      <c r="I3625" t="s">
        <v>330</v>
      </c>
      <c r="J3625">
        <v>46.39</v>
      </c>
      <c r="K3625">
        <v>11.59</v>
      </c>
      <c r="L3625">
        <v>3.5</v>
      </c>
      <c r="M3625">
        <v>2.86</v>
      </c>
      <c r="N3625">
        <v>64.34</v>
      </c>
      <c r="O3625">
        <v>334.43</v>
      </c>
      <c r="P3625" s="1">
        <f>O3625/E3625</f>
        <v>0.8386538606214109</v>
      </c>
      <c r="Q3625">
        <f>E3625*D3625</f>
        <v>1196.31</v>
      </c>
      <c r="R3625">
        <f>O3625*D3625</f>
        <v>1003.29</v>
      </c>
      <c r="S3625">
        <f>J3625+K3625+L3625+M3625</f>
        <v>64.34</v>
      </c>
      <c r="T3625" t="str">
        <f>IF(AND((D3625) &gt; 20, (P3625) &lt;0.1),"hvlm", "")</f>
        <v/>
      </c>
      <c r="U3625" t="str">
        <f>TEXT((A3625), "MMM _ YYYY")</f>
        <v>Dec  2016</v>
      </c>
      <c r="V3625" t="str">
        <f>TEXT((A3625),"YYYY")</f>
        <v>2016</v>
      </c>
      <c r="W3625" s="1">
        <v>0.2631</v>
      </c>
      <c r="X3625" s="2">
        <f>E3625*W3625</f>
        <v>104.916387</v>
      </c>
      <c r="Y3625" s="2">
        <f>MAX((X3625-O3625),0)</f>
        <v>0</v>
      </c>
    </row>
    <row r="3626" spans="1:25" x14ac:dyDescent="0.3">
      <c r="A3626" s="3">
        <v>42707</v>
      </c>
      <c r="B3626" t="s">
        <v>373</v>
      </c>
      <c r="C3626" t="s">
        <v>306</v>
      </c>
      <c r="D3626">
        <v>38</v>
      </c>
      <c r="E3626">
        <v>320.5</v>
      </c>
      <c r="F3626">
        <v>12179</v>
      </c>
      <c r="G3626" t="s">
        <v>2</v>
      </c>
      <c r="H3626" t="s">
        <v>5</v>
      </c>
      <c r="I3626" t="s">
        <v>373</v>
      </c>
      <c r="J3626">
        <v>178.08</v>
      </c>
      <c r="K3626">
        <v>7.7</v>
      </c>
      <c r="L3626">
        <v>5.48</v>
      </c>
      <c r="M3626">
        <v>2.72</v>
      </c>
      <c r="N3626">
        <v>193.98</v>
      </c>
      <c r="O3626">
        <v>126.52</v>
      </c>
      <c r="P3626" s="1">
        <f>O3626/E3626</f>
        <v>0.39475819032761311</v>
      </c>
      <c r="Q3626">
        <f>E3626*D3626</f>
        <v>12179</v>
      </c>
      <c r="R3626">
        <f>O3626*D3626</f>
        <v>4807.76</v>
      </c>
      <c r="S3626">
        <f>J3626+K3626+L3626+M3626</f>
        <v>193.98</v>
      </c>
      <c r="T3626" t="str">
        <f>IF(AND((D3626) &gt; 20, (P3626) &lt;0.1),"hvlm", "")</f>
        <v/>
      </c>
      <c r="U3626" t="str">
        <f>TEXT((A3626), "MMM _ YYYY")</f>
        <v>Dec  2016</v>
      </c>
      <c r="V3626" t="str">
        <f>TEXT((A3626),"YYYY")</f>
        <v>2016</v>
      </c>
      <c r="W3626" s="1">
        <v>0.2631</v>
      </c>
      <c r="X3626" s="2">
        <f>E3626*W3626</f>
        <v>84.323549999999997</v>
      </c>
      <c r="Y3626" s="2">
        <f>MAX((X3626-O3626),0)</f>
        <v>0</v>
      </c>
    </row>
    <row r="3627" spans="1:25" x14ac:dyDescent="0.3">
      <c r="A3627" s="3">
        <v>42708</v>
      </c>
      <c r="B3627" t="s">
        <v>114</v>
      </c>
      <c r="C3627" t="s">
        <v>44</v>
      </c>
      <c r="D3627">
        <v>23</v>
      </c>
      <c r="E3627">
        <v>357.02</v>
      </c>
      <c r="F3627">
        <v>8211.4599999999991</v>
      </c>
      <c r="G3627" t="s">
        <v>8</v>
      </c>
      <c r="H3627" t="s">
        <v>11</v>
      </c>
      <c r="I3627" t="s">
        <v>114</v>
      </c>
      <c r="J3627">
        <v>120.08</v>
      </c>
      <c r="K3627">
        <v>12.95</v>
      </c>
      <c r="L3627">
        <v>9.08</v>
      </c>
      <c r="M3627">
        <v>2.95</v>
      </c>
      <c r="N3627">
        <v>145.06</v>
      </c>
      <c r="O3627">
        <v>211.96</v>
      </c>
      <c r="P3627" s="1">
        <f>O3627/E3627</f>
        <v>0.59369223012716377</v>
      </c>
      <c r="Q3627">
        <f>E3627*D3627</f>
        <v>8211.4599999999991</v>
      </c>
      <c r="R3627">
        <f>O3627*D3627</f>
        <v>4875.08</v>
      </c>
      <c r="S3627">
        <f>J3627+K3627+L3627+M3627</f>
        <v>145.06</v>
      </c>
      <c r="T3627" t="str">
        <f>IF(AND((D3627) &gt; 20, (P3627) &lt;0.1),"hvlm", "")</f>
        <v/>
      </c>
      <c r="U3627" t="str">
        <f>TEXT((A3627), "MMM _ YYYY")</f>
        <v>Dec  2016</v>
      </c>
      <c r="V3627" t="str">
        <f>TEXT((A3627),"YYYY")</f>
        <v>2016</v>
      </c>
      <c r="W3627" s="1">
        <v>0.2631</v>
      </c>
      <c r="X3627" s="2">
        <f>E3627*W3627</f>
        <v>93.931961999999999</v>
      </c>
      <c r="Y3627" s="2">
        <f>MAX((X3627-O3627),0)</f>
        <v>0</v>
      </c>
    </row>
    <row r="3628" spans="1:25" x14ac:dyDescent="0.3">
      <c r="A3628" s="3">
        <v>42709</v>
      </c>
      <c r="B3628" t="s">
        <v>129</v>
      </c>
      <c r="C3628" t="s">
        <v>328</v>
      </c>
      <c r="D3628">
        <v>13</v>
      </c>
      <c r="E3628">
        <v>195.01</v>
      </c>
      <c r="F3628">
        <v>2535.13</v>
      </c>
      <c r="G3628" t="s">
        <v>81</v>
      </c>
      <c r="H3628" t="s">
        <v>1</v>
      </c>
      <c r="I3628" t="s">
        <v>129</v>
      </c>
      <c r="J3628">
        <v>63.4</v>
      </c>
      <c r="K3628">
        <v>7.88</v>
      </c>
      <c r="L3628">
        <v>5.77</v>
      </c>
      <c r="M3628">
        <v>4.41</v>
      </c>
      <c r="N3628">
        <v>81.459999999999994</v>
      </c>
      <c r="O3628">
        <v>113.55</v>
      </c>
      <c r="P3628" s="1">
        <f>O3628/E3628</f>
        <v>0.58227783190605609</v>
      </c>
      <c r="Q3628">
        <f>E3628*D3628</f>
        <v>2535.13</v>
      </c>
      <c r="R3628">
        <f>O3628*D3628</f>
        <v>1476.1499999999999</v>
      </c>
      <c r="S3628">
        <f>J3628+K3628+L3628+M3628</f>
        <v>81.459999999999994</v>
      </c>
      <c r="T3628" t="str">
        <f>IF(AND((D3628) &gt; 20, (P3628) &lt;0.1),"hvlm", "")</f>
        <v/>
      </c>
      <c r="U3628" t="str">
        <f>TEXT((A3628), "MMM _ YYYY")</f>
        <v>Dec  2016</v>
      </c>
      <c r="V3628" t="str">
        <f>TEXT((A3628),"YYYY")</f>
        <v>2016</v>
      </c>
      <c r="W3628" s="1">
        <v>0.2631</v>
      </c>
      <c r="X3628" s="2">
        <f>E3628*W3628</f>
        <v>51.307130999999998</v>
      </c>
      <c r="Y3628" s="2">
        <f>MAX((X3628-O3628),0)</f>
        <v>0</v>
      </c>
    </row>
    <row r="3629" spans="1:25" x14ac:dyDescent="0.3">
      <c r="A3629" s="3">
        <v>42710</v>
      </c>
      <c r="B3629" t="s">
        <v>203</v>
      </c>
      <c r="C3629" t="s">
        <v>244</v>
      </c>
      <c r="D3629">
        <v>9</v>
      </c>
      <c r="E3629">
        <v>225.74</v>
      </c>
      <c r="F3629">
        <v>2031.66</v>
      </c>
      <c r="G3629" t="s">
        <v>26</v>
      </c>
      <c r="H3629" t="s">
        <v>193</v>
      </c>
      <c r="I3629" t="s">
        <v>203</v>
      </c>
      <c r="J3629">
        <v>143.85</v>
      </c>
      <c r="K3629">
        <v>10.93</v>
      </c>
      <c r="L3629">
        <v>1.3</v>
      </c>
      <c r="M3629">
        <v>3.25</v>
      </c>
      <c r="N3629">
        <v>159.33000000000001</v>
      </c>
      <c r="O3629">
        <v>66.41</v>
      </c>
      <c r="P3629" s="1">
        <f>O3629/E3629</f>
        <v>0.29418800389829003</v>
      </c>
      <c r="Q3629">
        <f>E3629*D3629</f>
        <v>2031.66</v>
      </c>
      <c r="R3629">
        <f>O3629*D3629</f>
        <v>597.68999999999994</v>
      </c>
      <c r="S3629">
        <f>J3629+K3629+L3629+M3629</f>
        <v>159.33000000000001</v>
      </c>
      <c r="T3629" t="str">
        <f>IF(AND((D3629) &gt; 20, (P3629) &lt;0.1),"hvlm", "")</f>
        <v/>
      </c>
      <c r="U3629" t="str">
        <f>TEXT((A3629), "MMM _ YYYY")</f>
        <v>Dec  2016</v>
      </c>
      <c r="V3629" t="str">
        <f>TEXT((A3629),"YYYY")</f>
        <v>2016</v>
      </c>
      <c r="W3629" s="1">
        <v>0.2631</v>
      </c>
      <c r="X3629" s="2">
        <f>E3629*W3629</f>
        <v>59.392194000000003</v>
      </c>
      <c r="Y3629" s="2">
        <f>MAX((X3629-O3629),0)</f>
        <v>0</v>
      </c>
    </row>
    <row r="3630" spans="1:25" x14ac:dyDescent="0.3">
      <c r="A3630" s="3">
        <v>42711</v>
      </c>
      <c r="B3630" t="s">
        <v>128</v>
      </c>
      <c r="C3630" t="s">
        <v>62</v>
      </c>
      <c r="D3630">
        <v>21</v>
      </c>
      <c r="E3630">
        <v>232.73</v>
      </c>
      <c r="F3630">
        <v>4887.33</v>
      </c>
      <c r="G3630" t="s">
        <v>61</v>
      </c>
      <c r="H3630" t="s">
        <v>39</v>
      </c>
      <c r="I3630" t="s">
        <v>128</v>
      </c>
      <c r="J3630">
        <v>112.74</v>
      </c>
      <c r="K3630">
        <v>9.7100000000000009</v>
      </c>
      <c r="L3630">
        <v>8.27</v>
      </c>
      <c r="M3630">
        <v>4.95</v>
      </c>
      <c r="N3630">
        <v>135.66999999999999</v>
      </c>
      <c r="O3630">
        <v>97.06</v>
      </c>
      <c r="P3630" s="1">
        <f>O3630/E3630</f>
        <v>0.41704980019765397</v>
      </c>
      <c r="Q3630">
        <f>E3630*D3630</f>
        <v>4887.33</v>
      </c>
      <c r="R3630">
        <f>O3630*D3630</f>
        <v>2038.26</v>
      </c>
      <c r="S3630">
        <f>J3630+K3630+L3630+M3630</f>
        <v>135.66999999999999</v>
      </c>
      <c r="T3630" t="str">
        <f>IF(AND((D3630) &gt; 20, (P3630) &lt;0.1),"hvlm", "")</f>
        <v/>
      </c>
      <c r="U3630" t="str">
        <f>TEXT((A3630), "MMM _ YYYY")</f>
        <v>Dec  2016</v>
      </c>
      <c r="V3630" t="str">
        <f>TEXT((A3630),"YYYY")</f>
        <v>2016</v>
      </c>
      <c r="W3630" s="1">
        <v>0.2631</v>
      </c>
      <c r="X3630" s="2">
        <f>E3630*W3630</f>
        <v>61.231262999999998</v>
      </c>
      <c r="Y3630" s="2">
        <f>MAX((X3630-O3630),0)</f>
        <v>0</v>
      </c>
    </row>
    <row r="3631" spans="1:25" x14ac:dyDescent="0.3">
      <c r="A3631" s="3">
        <v>42712</v>
      </c>
      <c r="B3631" t="s">
        <v>241</v>
      </c>
      <c r="C3631" t="s">
        <v>347</v>
      </c>
      <c r="D3631">
        <v>41</v>
      </c>
      <c r="E3631">
        <v>117.93</v>
      </c>
      <c r="F3631">
        <v>4835.13</v>
      </c>
      <c r="G3631" t="s">
        <v>26</v>
      </c>
      <c r="H3631" t="s">
        <v>242</v>
      </c>
      <c r="I3631" t="s">
        <v>241</v>
      </c>
      <c r="J3631">
        <v>60.06</v>
      </c>
      <c r="K3631">
        <v>6.6</v>
      </c>
      <c r="L3631">
        <v>1.3</v>
      </c>
      <c r="M3631">
        <v>2.65</v>
      </c>
      <c r="N3631">
        <v>70.61</v>
      </c>
      <c r="O3631">
        <v>47.32</v>
      </c>
      <c r="P3631" s="1">
        <f>O3631/E3631</f>
        <v>0.40125498176884589</v>
      </c>
      <c r="Q3631">
        <f>E3631*D3631</f>
        <v>4835.13</v>
      </c>
      <c r="R3631">
        <f>O3631*D3631</f>
        <v>1940.1200000000001</v>
      </c>
      <c r="S3631">
        <f>J3631+K3631+L3631+M3631</f>
        <v>70.61</v>
      </c>
      <c r="T3631" t="str">
        <f>IF(AND((D3631) &gt; 20, (P3631) &lt;0.1),"hvlm", "")</f>
        <v/>
      </c>
      <c r="U3631" t="str">
        <f>TEXT((A3631), "MMM _ YYYY")</f>
        <v>Dec  2016</v>
      </c>
      <c r="V3631" t="str">
        <f>TEXT((A3631),"YYYY")</f>
        <v>2016</v>
      </c>
      <c r="W3631" s="1">
        <v>0.2631</v>
      </c>
      <c r="X3631" s="2">
        <f>E3631*W3631</f>
        <v>31.027383</v>
      </c>
      <c r="Y3631" s="2">
        <f>MAX((X3631-O3631),0)</f>
        <v>0</v>
      </c>
    </row>
    <row r="3632" spans="1:25" x14ac:dyDescent="0.3">
      <c r="A3632" s="3">
        <v>42713</v>
      </c>
      <c r="B3632" t="s">
        <v>283</v>
      </c>
      <c r="C3632" t="s">
        <v>198</v>
      </c>
      <c r="D3632">
        <v>8</v>
      </c>
      <c r="E3632">
        <v>291.32</v>
      </c>
      <c r="F3632">
        <v>2330.56</v>
      </c>
      <c r="G3632" t="s">
        <v>26</v>
      </c>
      <c r="H3632" t="s">
        <v>99</v>
      </c>
      <c r="I3632" t="s">
        <v>283</v>
      </c>
      <c r="J3632">
        <v>199.25</v>
      </c>
      <c r="K3632">
        <v>11.4</v>
      </c>
      <c r="L3632">
        <v>6.36</v>
      </c>
      <c r="M3632">
        <v>4.91</v>
      </c>
      <c r="N3632">
        <v>221.92</v>
      </c>
      <c r="O3632">
        <v>69.400000000000006</v>
      </c>
      <c r="P3632" s="1">
        <f>O3632/E3632</f>
        <v>0.23822600576685435</v>
      </c>
      <c r="Q3632">
        <f>E3632*D3632</f>
        <v>2330.56</v>
      </c>
      <c r="R3632">
        <f>O3632*D3632</f>
        <v>555.20000000000005</v>
      </c>
      <c r="S3632">
        <f>J3632+K3632+L3632+M3632</f>
        <v>221.92000000000002</v>
      </c>
      <c r="T3632" t="str">
        <f>IF(AND((D3632) &gt; 20, (P3632) &lt;0.1),"hvlm", "")</f>
        <v/>
      </c>
      <c r="U3632" t="str">
        <f>TEXT((A3632), "MMM _ YYYY")</f>
        <v>Dec  2016</v>
      </c>
      <c r="V3632" t="str">
        <f>TEXT((A3632),"YYYY")</f>
        <v>2016</v>
      </c>
      <c r="W3632" s="1">
        <v>0.2631</v>
      </c>
      <c r="X3632" s="2">
        <f>E3632*W3632</f>
        <v>76.646292000000003</v>
      </c>
      <c r="Y3632" s="2">
        <f>MAX((X3632-O3632),0)</f>
        <v>7.2462919999999968</v>
      </c>
    </row>
    <row r="3633" spans="1:25" x14ac:dyDescent="0.3">
      <c r="A3633" s="3">
        <v>42714</v>
      </c>
      <c r="B3633" t="s">
        <v>115</v>
      </c>
      <c r="C3633" t="s">
        <v>260</v>
      </c>
      <c r="D3633">
        <v>17</v>
      </c>
      <c r="E3633">
        <v>366.04</v>
      </c>
      <c r="F3633">
        <v>6222.68</v>
      </c>
      <c r="G3633" t="s">
        <v>31</v>
      </c>
      <c r="H3633" t="s">
        <v>99</v>
      </c>
      <c r="I3633" t="s">
        <v>115</v>
      </c>
      <c r="J3633">
        <v>168.1</v>
      </c>
      <c r="K3633">
        <v>8.48</v>
      </c>
      <c r="L3633">
        <v>7.43</v>
      </c>
      <c r="M3633">
        <v>1.36</v>
      </c>
      <c r="N3633">
        <v>185.37</v>
      </c>
      <c r="O3633">
        <v>180.67</v>
      </c>
      <c r="P3633" s="1">
        <f>O3633/E3633</f>
        <v>0.49357993661894867</v>
      </c>
      <c r="Q3633">
        <f>E3633*D3633</f>
        <v>6222.68</v>
      </c>
      <c r="R3633">
        <f>O3633*D3633</f>
        <v>3071.39</v>
      </c>
      <c r="S3633">
        <f>J3633+K3633+L3633+M3633</f>
        <v>185.37</v>
      </c>
      <c r="T3633" t="str">
        <f>IF(AND((D3633) &gt; 20, (P3633) &lt;0.1),"hvlm", "")</f>
        <v/>
      </c>
      <c r="U3633" t="str">
        <f>TEXT((A3633), "MMM _ YYYY")</f>
        <v>Dec  2016</v>
      </c>
      <c r="V3633" t="str">
        <f>TEXT((A3633),"YYYY")</f>
        <v>2016</v>
      </c>
      <c r="W3633" s="1">
        <v>0.2631</v>
      </c>
      <c r="X3633" s="2">
        <f>E3633*W3633</f>
        <v>96.305124000000006</v>
      </c>
      <c r="Y3633" s="2">
        <f>MAX((X3633-O3633),0)</f>
        <v>0</v>
      </c>
    </row>
    <row r="3634" spans="1:25" x14ac:dyDescent="0.3">
      <c r="A3634" s="3">
        <v>42715</v>
      </c>
      <c r="B3634" t="s">
        <v>200</v>
      </c>
      <c r="C3634" t="s">
        <v>327</v>
      </c>
      <c r="D3634">
        <v>16</v>
      </c>
      <c r="E3634">
        <v>107.3</v>
      </c>
      <c r="F3634">
        <v>1716.8</v>
      </c>
      <c r="G3634" t="s">
        <v>31</v>
      </c>
      <c r="H3634" t="s">
        <v>78</v>
      </c>
      <c r="I3634" t="s">
        <v>200</v>
      </c>
      <c r="J3634">
        <v>177.8</v>
      </c>
      <c r="K3634">
        <v>9.8800000000000008</v>
      </c>
      <c r="L3634">
        <v>4.1100000000000003</v>
      </c>
      <c r="M3634">
        <v>3.74</v>
      </c>
      <c r="N3634">
        <v>195.53</v>
      </c>
      <c r="O3634">
        <v>-88.23</v>
      </c>
      <c r="P3634" s="1">
        <f>O3634/E3634</f>
        <v>-0.82227399813606716</v>
      </c>
      <c r="Q3634">
        <f>E3634*D3634</f>
        <v>1716.8</v>
      </c>
      <c r="R3634">
        <f>O3634*D3634</f>
        <v>-1411.68</v>
      </c>
      <c r="S3634">
        <f>J3634+K3634+L3634+M3634</f>
        <v>195.53000000000003</v>
      </c>
      <c r="T3634" t="str">
        <f>IF(AND((D3634) &gt; 20, (P3634) &lt;0.1),"hvlm", "")</f>
        <v/>
      </c>
      <c r="U3634" t="str">
        <f>TEXT((A3634), "MMM _ YYYY")</f>
        <v>Dec  2016</v>
      </c>
      <c r="V3634" t="str">
        <f>TEXT((A3634),"YYYY")</f>
        <v>2016</v>
      </c>
      <c r="W3634" s="1">
        <v>0.2631</v>
      </c>
      <c r="X3634" s="2">
        <f>E3634*W3634</f>
        <v>28.230629999999998</v>
      </c>
      <c r="Y3634" s="2">
        <f>MAX((X3634-O3634),0)</f>
        <v>116.46063000000001</v>
      </c>
    </row>
    <row r="3635" spans="1:25" x14ac:dyDescent="0.3">
      <c r="A3635" s="3">
        <v>42716</v>
      </c>
      <c r="B3635" t="s">
        <v>100</v>
      </c>
      <c r="C3635" t="s">
        <v>111</v>
      </c>
      <c r="D3635">
        <v>16</v>
      </c>
      <c r="E3635">
        <v>80.209999999999994</v>
      </c>
      <c r="F3635">
        <v>1283.3599999999999</v>
      </c>
      <c r="G3635" t="s">
        <v>110</v>
      </c>
      <c r="H3635" t="s">
        <v>101</v>
      </c>
      <c r="I3635" t="s">
        <v>100</v>
      </c>
      <c r="J3635">
        <v>163.36000000000001</v>
      </c>
      <c r="K3635">
        <v>8.32</v>
      </c>
      <c r="L3635">
        <v>2.46</v>
      </c>
      <c r="M3635">
        <v>4.09</v>
      </c>
      <c r="N3635">
        <v>178.23</v>
      </c>
      <c r="O3635">
        <v>-98.02</v>
      </c>
      <c r="P3635" s="1">
        <f>O3635/E3635</f>
        <v>-1.2220421393841168</v>
      </c>
      <c r="Q3635">
        <f>E3635*D3635</f>
        <v>1283.3599999999999</v>
      </c>
      <c r="R3635">
        <f>O3635*D3635</f>
        <v>-1568.32</v>
      </c>
      <c r="S3635">
        <f>J3635+K3635+L3635+M3635</f>
        <v>178.23000000000002</v>
      </c>
      <c r="T3635" t="str">
        <f>IF(AND((D3635) &gt; 20, (P3635) &lt;0.1),"hvlm", "")</f>
        <v/>
      </c>
      <c r="U3635" t="str">
        <f>TEXT((A3635), "MMM _ YYYY")</f>
        <v>Dec  2016</v>
      </c>
      <c r="V3635" t="str">
        <f>TEXT((A3635),"YYYY")</f>
        <v>2016</v>
      </c>
      <c r="W3635" s="1">
        <v>0.2631</v>
      </c>
      <c r="X3635" s="2">
        <f>E3635*W3635</f>
        <v>21.103250999999997</v>
      </c>
      <c r="Y3635" s="2">
        <f>MAX((X3635-O3635),0)</f>
        <v>119.123251</v>
      </c>
    </row>
    <row r="3636" spans="1:25" x14ac:dyDescent="0.3">
      <c r="A3636" s="3">
        <v>42717</v>
      </c>
      <c r="B3636" t="s">
        <v>66</v>
      </c>
      <c r="C3636" t="s">
        <v>249</v>
      </c>
      <c r="D3636">
        <v>28</v>
      </c>
      <c r="E3636">
        <v>308.38</v>
      </c>
      <c r="F3636">
        <v>8634.64</v>
      </c>
      <c r="G3636" t="s">
        <v>105</v>
      </c>
      <c r="H3636" t="s">
        <v>67</v>
      </c>
      <c r="I3636" t="s">
        <v>66</v>
      </c>
      <c r="J3636">
        <v>134.6</v>
      </c>
      <c r="K3636">
        <v>11.28</v>
      </c>
      <c r="L3636">
        <v>9.24</v>
      </c>
      <c r="M3636">
        <v>2.78</v>
      </c>
      <c r="N3636">
        <v>157.9</v>
      </c>
      <c r="O3636">
        <v>150.47999999999999</v>
      </c>
      <c r="P3636" s="1">
        <f>O3636/E3636</f>
        <v>0.48796938841688825</v>
      </c>
      <c r="Q3636">
        <f>E3636*D3636</f>
        <v>8634.64</v>
      </c>
      <c r="R3636">
        <f>O3636*D3636</f>
        <v>4213.4399999999996</v>
      </c>
      <c r="S3636">
        <f>J3636+K3636+L3636+M3636</f>
        <v>157.9</v>
      </c>
      <c r="T3636" t="str">
        <f>IF(AND((D3636) &gt; 20, (P3636) &lt;0.1),"hvlm", "")</f>
        <v/>
      </c>
      <c r="U3636" t="str">
        <f>TEXT((A3636), "MMM _ YYYY")</f>
        <v>Dec  2016</v>
      </c>
      <c r="V3636" t="str">
        <f>TEXT((A3636),"YYYY")</f>
        <v>2016</v>
      </c>
      <c r="W3636" s="1">
        <v>0.2631</v>
      </c>
      <c r="X3636" s="2">
        <f>E3636*W3636</f>
        <v>81.134777999999997</v>
      </c>
      <c r="Y3636" s="2">
        <f>MAX((X3636-O3636),0)</f>
        <v>0</v>
      </c>
    </row>
    <row r="3637" spans="1:25" x14ac:dyDescent="0.3">
      <c r="A3637" s="3">
        <v>42718</v>
      </c>
      <c r="B3637" t="s">
        <v>165</v>
      </c>
      <c r="C3637" t="s">
        <v>305</v>
      </c>
      <c r="D3637">
        <v>16</v>
      </c>
      <c r="E3637">
        <v>145.62</v>
      </c>
      <c r="F3637">
        <v>2329.92</v>
      </c>
      <c r="G3637" t="s">
        <v>2</v>
      </c>
      <c r="H3637" t="s">
        <v>55</v>
      </c>
      <c r="I3637" t="s">
        <v>165</v>
      </c>
      <c r="J3637">
        <v>194.36</v>
      </c>
      <c r="K3637">
        <v>3.73</v>
      </c>
      <c r="L3637">
        <v>6.28</v>
      </c>
      <c r="M3637">
        <v>3.22</v>
      </c>
      <c r="N3637">
        <v>207.59</v>
      </c>
      <c r="O3637">
        <v>-61.97</v>
      </c>
      <c r="P3637" s="1">
        <f>O3637/E3637</f>
        <v>-0.42555967586869936</v>
      </c>
      <c r="Q3637">
        <f>E3637*D3637</f>
        <v>2329.92</v>
      </c>
      <c r="R3637">
        <f>O3637*D3637</f>
        <v>-991.52</v>
      </c>
      <c r="S3637">
        <f>J3637+K3637+L3637+M3637</f>
        <v>207.59</v>
      </c>
      <c r="T3637" t="str">
        <f>IF(AND((D3637) &gt; 20, (P3637) &lt;0.1),"hvlm", "")</f>
        <v/>
      </c>
      <c r="U3637" t="str">
        <f>TEXT((A3637), "MMM _ YYYY")</f>
        <v>Dec  2016</v>
      </c>
      <c r="V3637" t="str">
        <f>TEXT((A3637),"YYYY")</f>
        <v>2016</v>
      </c>
      <c r="W3637" s="1">
        <v>0.2631</v>
      </c>
      <c r="X3637" s="2">
        <f>E3637*W3637</f>
        <v>38.312622000000005</v>
      </c>
      <c r="Y3637" s="2">
        <f>MAX((X3637-O3637),0)</f>
        <v>100.282622</v>
      </c>
    </row>
    <row r="3638" spans="1:25" x14ac:dyDescent="0.3">
      <c r="A3638" s="3">
        <v>42719</v>
      </c>
      <c r="B3638" t="s">
        <v>158</v>
      </c>
      <c r="C3638" t="s">
        <v>131</v>
      </c>
      <c r="D3638">
        <v>46</v>
      </c>
      <c r="E3638">
        <v>268.35000000000002</v>
      </c>
      <c r="F3638">
        <v>12344.1</v>
      </c>
      <c r="G3638" t="s">
        <v>130</v>
      </c>
      <c r="H3638" t="s">
        <v>64</v>
      </c>
      <c r="I3638" t="s">
        <v>158</v>
      </c>
      <c r="J3638">
        <v>159.97</v>
      </c>
      <c r="K3638">
        <v>11.7</v>
      </c>
      <c r="L3638">
        <v>2.98</v>
      </c>
      <c r="M3638">
        <v>2.29</v>
      </c>
      <c r="N3638">
        <v>176.94</v>
      </c>
      <c r="O3638">
        <v>91.41</v>
      </c>
      <c r="P3638" s="1">
        <f>O3638/E3638</f>
        <v>0.34063722750139741</v>
      </c>
      <c r="Q3638">
        <f>E3638*D3638</f>
        <v>12344.1</v>
      </c>
      <c r="R3638">
        <f>O3638*D3638</f>
        <v>4204.8599999999997</v>
      </c>
      <c r="S3638">
        <f>J3638+K3638+L3638+M3638</f>
        <v>176.93999999999997</v>
      </c>
      <c r="T3638" t="str">
        <f>IF(AND((D3638) &gt; 20, (P3638) &lt;0.1),"hvlm", "")</f>
        <v/>
      </c>
      <c r="U3638" t="str">
        <f>TEXT((A3638), "MMM _ YYYY")</f>
        <v>Dec  2016</v>
      </c>
      <c r="V3638" t="str">
        <f>TEXT((A3638),"YYYY")</f>
        <v>2016</v>
      </c>
      <c r="W3638" s="1">
        <v>0.2631</v>
      </c>
      <c r="X3638" s="2">
        <f>E3638*W3638</f>
        <v>70.602885000000001</v>
      </c>
      <c r="Y3638" s="2">
        <f>MAX((X3638-O3638),0)</f>
        <v>0</v>
      </c>
    </row>
    <row r="3639" spans="1:25" x14ac:dyDescent="0.3">
      <c r="A3639" s="3">
        <v>42720</v>
      </c>
      <c r="B3639" t="s">
        <v>259</v>
      </c>
      <c r="C3639" t="s">
        <v>162</v>
      </c>
      <c r="D3639">
        <v>46</v>
      </c>
      <c r="E3639">
        <v>293.52</v>
      </c>
      <c r="F3639">
        <v>13501.92</v>
      </c>
      <c r="G3639" t="s">
        <v>6</v>
      </c>
      <c r="H3639" t="s">
        <v>5</v>
      </c>
      <c r="I3639" t="s">
        <v>259</v>
      </c>
      <c r="J3639">
        <v>195.16</v>
      </c>
      <c r="K3639">
        <v>3.33</v>
      </c>
      <c r="L3639">
        <v>9.66</v>
      </c>
      <c r="M3639">
        <v>3.38</v>
      </c>
      <c r="N3639">
        <v>211.53</v>
      </c>
      <c r="O3639">
        <v>81.99</v>
      </c>
      <c r="P3639" s="1">
        <f>O3639/E3639</f>
        <v>0.27933360588716272</v>
      </c>
      <c r="Q3639">
        <f>E3639*D3639</f>
        <v>13501.919999999998</v>
      </c>
      <c r="R3639">
        <f>O3639*D3639</f>
        <v>3771.54</v>
      </c>
      <c r="S3639">
        <f>J3639+K3639+L3639+M3639</f>
        <v>211.53</v>
      </c>
      <c r="T3639" t="str">
        <f>IF(AND((D3639) &gt; 20, (P3639) &lt;0.1),"hvlm", "")</f>
        <v/>
      </c>
      <c r="U3639" t="str">
        <f>TEXT((A3639), "MMM _ YYYY")</f>
        <v>Dec  2016</v>
      </c>
      <c r="V3639" t="str">
        <f>TEXT((A3639),"YYYY")</f>
        <v>2016</v>
      </c>
      <c r="W3639" s="1">
        <v>0.2631</v>
      </c>
      <c r="X3639" s="2">
        <f>E3639*W3639</f>
        <v>77.225111999999996</v>
      </c>
      <c r="Y3639" s="2">
        <f>MAX((X3639-O3639),0)</f>
        <v>0</v>
      </c>
    </row>
    <row r="3640" spans="1:25" x14ac:dyDescent="0.3">
      <c r="A3640" s="3">
        <v>42721</v>
      </c>
      <c r="B3640" t="s">
        <v>0</v>
      </c>
      <c r="C3640" t="s">
        <v>41</v>
      </c>
      <c r="D3640">
        <v>14</v>
      </c>
      <c r="E3640">
        <v>162.66999999999999</v>
      </c>
      <c r="F3640">
        <v>2277.38</v>
      </c>
      <c r="G3640" t="s">
        <v>23</v>
      </c>
      <c r="H3640" t="s">
        <v>1</v>
      </c>
      <c r="I3640" t="s">
        <v>0</v>
      </c>
      <c r="J3640">
        <v>91.01</v>
      </c>
      <c r="K3640">
        <v>14.58</v>
      </c>
      <c r="L3640">
        <v>9.9</v>
      </c>
      <c r="M3640">
        <v>2.0099999999999998</v>
      </c>
      <c r="N3640">
        <v>117.5</v>
      </c>
      <c r="O3640">
        <v>45.17</v>
      </c>
      <c r="P3640" s="1">
        <f>O3640/E3640</f>
        <v>0.27767873609147359</v>
      </c>
      <c r="Q3640">
        <f>E3640*D3640</f>
        <v>2277.3799999999997</v>
      </c>
      <c r="R3640">
        <f>O3640*D3640</f>
        <v>632.38</v>
      </c>
      <c r="S3640">
        <f>J3640+K3640+L3640+M3640</f>
        <v>117.50000000000001</v>
      </c>
      <c r="T3640" t="str">
        <f>IF(AND((D3640) &gt; 20, (P3640) &lt;0.1),"hvlm", "")</f>
        <v/>
      </c>
      <c r="U3640" t="str">
        <f>TEXT((A3640), "MMM _ YYYY")</f>
        <v>Dec  2016</v>
      </c>
      <c r="V3640" t="str">
        <f>TEXT((A3640),"YYYY")</f>
        <v>2016</v>
      </c>
      <c r="W3640" s="1">
        <v>0.2631</v>
      </c>
      <c r="X3640" s="2">
        <f>E3640*W3640</f>
        <v>42.798476999999998</v>
      </c>
      <c r="Y3640" s="2">
        <f>MAX((X3640-O3640),0)</f>
        <v>0</v>
      </c>
    </row>
    <row r="3641" spans="1:25" x14ac:dyDescent="0.3">
      <c r="A3641" s="3">
        <v>42722</v>
      </c>
      <c r="B3641" t="s">
        <v>168</v>
      </c>
      <c r="C3641" t="s">
        <v>62</v>
      </c>
      <c r="D3641">
        <v>46</v>
      </c>
      <c r="E3641">
        <v>335.3</v>
      </c>
      <c r="F3641">
        <v>15423.8</v>
      </c>
      <c r="G3641" t="s">
        <v>61</v>
      </c>
      <c r="H3641" t="s">
        <v>164</v>
      </c>
      <c r="I3641" t="s">
        <v>168</v>
      </c>
      <c r="J3641">
        <v>44.09</v>
      </c>
      <c r="K3641">
        <v>12.76</v>
      </c>
      <c r="L3641">
        <v>7.68</v>
      </c>
      <c r="M3641">
        <v>1.41</v>
      </c>
      <c r="N3641">
        <v>65.94</v>
      </c>
      <c r="O3641">
        <v>269.36</v>
      </c>
      <c r="P3641" s="1">
        <f>O3641/E3641</f>
        <v>0.80334029227557413</v>
      </c>
      <c r="Q3641">
        <f>E3641*D3641</f>
        <v>15423.800000000001</v>
      </c>
      <c r="R3641">
        <f>O3641*D3641</f>
        <v>12390.560000000001</v>
      </c>
      <c r="S3641">
        <f>J3641+K3641+L3641+M3641</f>
        <v>65.94</v>
      </c>
      <c r="T3641" t="str">
        <f>IF(AND((D3641) &gt; 20, (P3641) &lt;0.1),"hvlm", "")</f>
        <v/>
      </c>
      <c r="U3641" t="str">
        <f>TEXT((A3641), "MMM _ YYYY")</f>
        <v>Dec  2016</v>
      </c>
      <c r="V3641" t="str">
        <f>TEXT((A3641),"YYYY")</f>
        <v>2016</v>
      </c>
      <c r="W3641" s="1">
        <v>0.2631</v>
      </c>
      <c r="X3641" s="2">
        <f>E3641*W3641</f>
        <v>88.217430000000007</v>
      </c>
      <c r="Y3641" s="2">
        <f>MAX((X3641-O3641),0)</f>
        <v>0</v>
      </c>
    </row>
    <row r="3642" spans="1:25" x14ac:dyDescent="0.3">
      <c r="A3642" s="3">
        <v>42723</v>
      </c>
      <c r="B3642" t="s">
        <v>345</v>
      </c>
      <c r="C3642" t="s">
        <v>228</v>
      </c>
      <c r="D3642">
        <v>44</v>
      </c>
      <c r="E3642">
        <v>242.5</v>
      </c>
      <c r="F3642">
        <v>10670</v>
      </c>
      <c r="G3642" t="s">
        <v>16</v>
      </c>
      <c r="H3642" t="s">
        <v>39</v>
      </c>
      <c r="I3642" t="s">
        <v>345</v>
      </c>
      <c r="J3642">
        <v>65.540000000000006</v>
      </c>
      <c r="K3642">
        <v>13.66</v>
      </c>
      <c r="L3642">
        <v>8.8000000000000007</v>
      </c>
      <c r="M3642">
        <v>1.96</v>
      </c>
      <c r="N3642">
        <v>89.96</v>
      </c>
      <c r="O3642">
        <v>152.54</v>
      </c>
      <c r="P3642" s="1">
        <f>O3642/E3642</f>
        <v>0.62903092783505155</v>
      </c>
      <c r="Q3642">
        <f>E3642*D3642</f>
        <v>10670</v>
      </c>
      <c r="R3642">
        <f>O3642*D3642</f>
        <v>6711.7599999999993</v>
      </c>
      <c r="S3642">
        <f>J3642+K3642+L3642+M3642</f>
        <v>89.96</v>
      </c>
      <c r="T3642" t="str">
        <f>IF(AND((D3642) &gt; 20, (P3642) &lt;0.1),"hvlm", "")</f>
        <v/>
      </c>
      <c r="U3642" t="str">
        <f>TEXT((A3642), "MMM _ YYYY")</f>
        <v>Dec  2016</v>
      </c>
      <c r="V3642" t="str">
        <f>TEXT((A3642),"YYYY")</f>
        <v>2016</v>
      </c>
      <c r="W3642" s="1">
        <v>0.2631</v>
      </c>
      <c r="X3642" s="2">
        <f>E3642*W3642</f>
        <v>63.801749999999998</v>
      </c>
      <c r="Y3642" s="2">
        <f>MAX((X3642-O3642),0)</f>
        <v>0</v>
      </c>
    </row>
    <row r="3643" spans="1:25" x14ac:dyDescent="0.3">
      <c r="A3643" s="3">
        <v>42724</v>
      </c>
      <c r="B3643" t="s">
        <v>383</v>
      </c>
      <c r="C3643" t="s">
        <v>166</v>
      </c>
      <c r="D3643">
        <v>38</v>
      </c>
      <c r="E3643">
        <v>354.15</v>
      </c>
      <c r="F3643">
        <v>13457.7</v>
      </c>
      <c r="G3643" t="s">
        <v>8</v>
      </c>
      <c r="H3643" t="s">
        <v>19</v>
      </c>
      <c r="I3643" t="s">
        <v>383</v>
      </c>
      <c r="J3643">
        <v>64.77</v>
      </c>
      <c r="K3643">
        <v>9.25</v>
      </c>
      <c r="L3643">
        <v>8.1999999999999993</v>
      </c>
      <c r="M3643">
        <v>4.66</v>
      </c>
      <c r="N3643">
        <v>86.88</v>
      </c>
      <c r="O3643">
        <v>267.27</v>
      </c>
      <c r="P3643" s="1">
        <f>O3643/E3643</f>
        <v>0.75468022024565862</v>
      </c>
      <c r="Q3643">
        <f>E3643*D3643</f>
        <v>13457.699999999999</v>
      </c>
      <c r="R3643">
        <f>O3643*D3643</f>
        <v>10156.259999999998</v>
      </c>
      <c r="S3643">
        <f>J3643+K3643+L3643+M3643</f>
        <v>86.88</v>
      </c>
      <c r="T3643" t="str">
        <f>IF(AND((D3643) &gt; 20, (P3643) &lt;0.1),"hvlm", "")</f>
        <v/>
      </c>
      <c r="U3643" t="str">
        <f>TEXT((A3643), "MMM _ YYYY")</f>
        <v>Dec  2016</v>
      </c>
      <c r="V3643" t="str">
        <f>TEXT((A3643),"YYYY")</f>
        <v>2016</v>
      </c>
      <c r="W3643" s="1">
        <v>0.2631</v>
      </c>
      <c r="X3643" s="2">
        <f>E3643*W3643</f>
        <v>93.176864999999992</v>
      </c>
      <c r="Y3643" s="2">
        <f>MAX((X3643-O3643),0)</f>
        <v>0</v>
      </c>
    </row>
    <row r="3644" spans="1:25" x14ac:dyDescent="0.3">
      <c r="A3644" s="3">
        <v>42725</v>
      </c>
      <c r="B3644" t="s">
        <v>330</v>
      </c>
      <c r="C3644" t="s">
        <v>59</v>
      </c>
      <c r="D3644">
        <v>20</v>
      </c>
      <c r="E3644">
        <v>317.14999999999998</v>
      </c>
      <c r="F3644">
        <v>6343</v>
      </c>
      <c r="G3644" t="s">
        <v>56</v>
      </c>
      <c r="H3644" t="s">
        <v>197</v>
      </c>
      <c r="I3644" t="s">
        <v>330</v>
      </c>
      <c r="J3644">
        <v>46.39</v>
      </c>
      <c r="K3644">
        <v>11.59</v>
      </c>
      <c r="L3644">
        <v>3.5</v>
      </c>
      <c r="M3644">
        <v>2.86</v>
      </c>
      <c r="N3644">
        <v>64.34</v>
      </c>
      <c r="O3644">
        <v>252.81</v>
      </c>
      <c r="P3644" s="1">
        <f>O3644/E3644</f>
        <v>0.79713069525461144</v>
      </c>
      <c r="Q3644">
        <f>E3644*D3644</f>
        <v>6343</v>
      </c>
      <c r="R3644">
        <f>O3644*D3644</f>
        <v>5056.2</v>
      </c>
      <c r="S3644">
        <f>J3644+K3644+L3644+M3644</f>
        <v>64.34</v>
      </c>
      <c r="T3644" t="str">
        <f>IF(AND((D3644) &gt; 20, (P3644) &lt;0.1),"hvlm", "")</f>
        <v/>
      </c>
      <c r="U3644" t="str">
        <f>TEXT((A3644), "MMM _ YYYY")</f>
        <v>Dec  2016</v>
      </c>
      <c r="V3644" t="str">
        <f>TEXT((A3644),"YYYY")</f>
        <v>2016</v>
      </c>
      <c r="W3644" s="1">
        <v>0.2631</v>
      </c>
      <c r="X3644" s="2">
        <f>E3644*W3644</f>
        <v>83.442164999999989</v>
      </c>
      <c r="Y3644" s="2">
        <f>MAX((X3644-O3644),0)</f>
        <v>0</v>
      </c>
    </row>
    <row r="3645" spans="1:25" x14ac:dyDescent="0.3">
      <c r="A3645" s="3">
        <v>42726</v>
      </c>
      <c r="B3645" t="s">
        <v>274</v>
      </c>
      <c r="C3645" t="s">
        <v>132</v>
      </c>
      <c r="D3645">
        <v>45</v>
      </c>
      <c r="E3645">
        <v>354</v>
      </c>
      <c r="F3645">
        <v>15930</v>
      </c>
      <c r="G3645" t="s">
        <v>31</v>
      </c>
      <c r="H3645" t="s">
        <v>67</v>
      </c>
      <c r="I3645" t="s">
        <v>274</v>
      </c>
      <c r="J3645">
        <v>98.54</v>
      </c>
      <c r="K3645">
        <v>3.14</v>
      </c>
      <c r="L3645">
        <v>1.68</v>
      </c>
      <c r="M3645">
        <v>1.49</v>
      </c>
      <c r="N3645">
        <v>104.85</v>
      </c>
      <c r="O3645">
        <v>249.15</v>
      </c>
      <c r="P3645" s="1">
        <f>O3645/E3645</f>
        <v>0.70381355932203393</v>
      </c>
      <c r="Q3645">
        <f>E3645*D3645</f>
        <v>15930</v>
      </c>
      <c r="R3645">
        <f>O3645*D3645</f>
        <v>11211.75</v>
      </c>
      <c r="S3645">
        <f>J3645+K3645+L3645+M3645</f>
        <v>104.85000000000001</v>
      </c>
      <c r="T3645" t="str">
        <f>IF(AND((D3645) &gt; 20, (P3645) &lt;0.1),"hvlm", "")</f>
        <v/>
      </c>
      <c r="U3645" t="str">
        <f>TEXT((A3645), "MMM _ YYYY")</f>
        <v>Dec  2016</v>
      </c>
      <c r="V3645" t="str">
        <f>TEXT((A3645),"YYYY")</f>
        <v>2016</v>
      </c>
      <c r="W3645" s="1">
        <v>0.2631</v>
      </c>
      <c r="X3645" s="2">
        <f>E3645*W3645</f>
        <v>93.1374</v>
      </c>
      <c r="Y3645" s="2">
        <f>MAX((X3645-O3645),0)</f>
        <v>0</v>
      </c>
    </row>
    <row r="3646" spans="1:25" x14ac:dyDescent="0.3">
      <c r="A3646" s="3">
        <v>42727</v>
      </c>
      <c r="B3646" t="s">
        <v>286</v>
      </c>
      <c r="C3646" t="s">
        <v>249</v>
      </c>
      <c r="D3646">
        <v>48</v>
      </c>
      <c r="E3646">
        <v>57.06</v>
      </c>
      <c r="F3646">
        <v>2738.88</v>
      </c>
      <c r="G3646" t="s">
        <v>105</v>
      </c>
      <c r="H3646" t="s">
        <v>30</v>
      </c>
      <c r="I3646" t="s">
        <v>286</v>
      </c>
      <c r="J3646">
        <v>154.91999999999999</v>
      </c>
      <c r="K3646">
        <v>4.67</v>
      </c>
      <c r="L3646">
        <v>6.09</v>
      </c>
      <c r="M3646">
        <v>0.22</v>
      </c>
      <c r="N3646">
        <v>165.9</v>
      </c>
      <c r="O3646">
        <v>-108.84</v>
      </c>
      <c r="P3646" s="1">
        <f>O3646/E3646</f>
        <v>-1.9074658254468979</v>
      </c>
      <c r="Q3646">
        <f>E3646*D3646</f>
        <v>2738.88</v>
      </c>
      <c r="R3646">
        <f>O3646*D3646</f>
        <v>-5224.32</v>
      </c>
      <c r="S3646">
        <f>J3646+K3646+L3646+M3646</f>
        <v>165.89999999999998</v>
      </c>
      <c r="T3646" t="str">
        <f>IF(AND((D3646) &gt; 20, (P3646) &lt;0.1),"hvlm", "")</f>
        <v>hvlm</v>
      </c>
      <c r="U3646" t="str">
        <f>TEXT((A3646), "MMM _ YYYY")</f>
        <v>Dec  2016</v>
      </c>
      <c r="V3646" t="str">
        <f>TEXT((A3646),"YYYY")</f>
        <v>2016</v>
      </c>
      <c r="W3646" s="1">
        <v>0.2631</v>
      </c>
      <c r="X3646" s="2">
        <f>E3646*W3646</f>
        <v>15.012486000000001</v>
      </c>
      <c r="Y3646" s="2">
        <f>MAX((X3646-O3646),0)</f>
        <v>123.852486</v>
      </c>
    </row>
    <row r="3647" spans="1:25" x14ac:dyDescent="0.3">
      <c r="A3647" s="3">
        <v>42728</v>
      </c>
      <c r="B3647" t="s">
        <v>277</v>
      </c>
      <c r="C3647" t="s">
        <v>175</v>
      </c>
      <c r="D3647">
        <v>41</v>
      </c>
      <c r="E3647">
        <v>135.22999999999999</v>
      </c>
      <c r="F3647">
        <v>5544.43</v>
      </c>
      <c r="G3647" t="s">
        <v>56</v>
      </c>
      <c r="H3647" t="s">
        <v>80</v>
      </c>
      <c r="I3647" t="s">
        <v>277</v>
      </c>
      <c r="J3647">
        <v>106.41</v>
      </c>
      <c r="K3647">
        <v>8.44</v>
      </c>
      <c r="L3647">
        <v>4.8</v>
      </c>
      <c r="M3647">
        <v>4.41</v>
      </c>
      <c r="N3647">
        <v>124.06</v>
      </c>
      <c r="O3647">
        <v>11.17</v>
      </c>
      <c r="P3647" s="1">
        <f>O3647/E3647</f>
        <v>8.260001478961769E-2</v>
      </c>
      <c r="Q3647">
        <f>E3647*D3647</f>
        <v>5544.4299999999994</v>
      </c>
      <c r="R3647">
        <f>O3647*D3647</f>
        <v>457.96999999999997</v>
      </c>
      <c r="S3647">
        <f>J3647+K3647+L3647+M3647</f>
        <v>124.05999999999999</v>
      </c>
      <c r="T3647" t="str">
        <f>IF(AND((D3647) &gt; 20, (P3647) &lt;0.1),"hvlm", "")</f>
        <v>hvlm</v>
      </c>
      <c r="U3647" t="str">
        <f>TEXT((A3647), "MMM _ YYYY")</f>
        <v>Dec  2016</v>
      </c>
      <c r="V3647" t="str">
        <f>TEXT((A3647),"YYYY")</f>
        <v>2016</v>
      </c>
      <c r="W3647" s="1">
        <v>0.2631</v>
      </c>
      <c r="X3647" s="2">
        <f>E3647*W3647</f>
        <v>35.579012999999996</v>
      </c>
      <c r="Y3647" s="2">
        <f>MAX((X3647-O3647),0)</f>
        <v>24.409012999999995</v>
      </c>
    </row>
    <row r="3648" spans="1:25" x14ac:dyDescent="0.3">
      <c r="A3648" s="3">
        <v>42729</v>
      </c>
      <c r="B3648" t="s">
        <v>119</v>
      </c>
      <c r="C3648" t="s">
        <v>82</v>
      </c>
      <c r="D3648">
        <v>34</v>
      </c>
      <c r="E3648">
        <v>81.5</v>
      </c>
      <c r="F3648">
        <v>2771</v>
      </c>
      <c r="G3648" t="s">
        <v>81</v>
      </c>
      <c r="H3648" t="s">
        <v>120</v>
      </c>
      <c r="I3648" t="s">
        <v>119</v>
      </c>
      <c r="J3648">
        <v>158.41</v>
      </c>
      <c r="K3648">
        <v>2.16</v>
      </c>
      <c r="L3648">
        <v>9.6</v>
      </c>
      <c r="M3648">
        <v>0.09</v>
      </c>
      <c r="N3648">
        <v>170.26</v>
      </c>
      <c r="O3648">
        <v>-88.76</v>
      </c>
      <c r="P3648" s="1">
        <f>O3648/E3648</f>
        <v>-1.089079754601227</v>
      </c>
      <c r="Q3648">
        <f>E3648*D3648</f>
        <v>2771</v>
      </c>
      <c r="R3648">
        <f>O3648*D3648</f>
        <v>-3017.84</v>
      </c>
      <c r="S3648">
        <f>J3648+K3648+L3648+M3648</f>
        <v>170.26</v>
      </c>
      <c r="T3648" t="str">
        <f>IF(AND((D3648) &gt; 20, (P3648) &lt;0.1),"hvlm", "")</f>
        <v>hvlm</v>
      </c>
      <c r="U3648" t="str">
        <f>TEXT((A3648), "MMM _ YYYY")</f>
        <v>Dec  2016</v>
      </c>
      <c r="V3648" t="str">
        <f>TEXT((A3648),"YYYY")</f>
        <v>2016</v>
      </c>
      <c r="W3648" s="1">
        <v>0.2631</v>
      </c>
      <c r="X3648" s="2">
        <f>E3648*W3648</f>
        <v>21.44265</v>
      </c>
      <c r="Y3648" s="2">
        <f>MAX((X3648-O3648),0)</f>
        <v>110.20265000000001</v>
      </c>
    </row>
    <row r="3649" spans="1:25" x14ac:dyDescent="0.3">
      <c r="A3649" s="3">
        <v>42730</v>
      </c>
      <c r="B3649" t="s">
        <v>273</v>
      </c>
      <c r="C3649" t="s">
        <v>292</v>
      </c>
      <c r="D3649">
        <v>29</v>
      </c>
      <c r="E3649">
        <v>204.73</v>
      </c>
      <c r="F3649">
        <v>5937.17</v>
      </c>
      <c r="G3649" t="s">
        <v>81</v>
      </c>
      <c r="H3649" t="s">
        <v>5</v>
      </c>
      <c r="I3649" t="s">
        <v>273</v>
      </c>
      <c r="J3649">
        <v>196.02</v>
      </c>
      <c r="K3649">
        <v>2.72</v>
      </c>
      <c r="L3649">
        <v>3.45</v>
      </c>
      <c r="M3649">
        <v>3.58</v>
      </c>
      <c r="N3649">
        <v>205.77</v>
      </c>
      <c r="O3649">
        <v>-1.04000000000002</v>
      </c>
      <c r="P3649" s="1">
        <f>O3649/E3649</f>
        <v>-5.0798612807112786E-3</v>
      </c>
      <c r="Q3649">
        <f>E3649*D3649</f>
        <v>5937.17</v>
      </c>
      <c r="R3649">
        <f>O3649*D3649</f>
        <v>-30.160000000000579</v>
      </c>
      <c r="S3649">
        <f>J3649+K3649+L3649+M3649</f>
        <v>205.77</v>
      </c>
      <c r="T3649" t="str">
        <f>IF(AND((D3649) &gt; 20, (P3649) &lt;0.1),"hvlm", "")</f>
        <v>hvlm</v>
      </c>
      <c r="U3649" t="str">
        <f>TEXT((A3649), "MMM _ YYYY")</f>
        <v>Dec  2016</v>
      </c>
      <c r="V3649" t="str">
        <f>TEXT((A3649),"YYYY")</f>
        <v>2016</v>
      </c>
      <c r="W3649" s="1">
        <v>0.2631</v>
      </c>
      <c r="X3649" s="2">
        <f>E3649*W3649</f>
        <v>53.864463000000001</v>
      </c>
      <c r="Y3649" s="2">
        <f>MAX((X3649-O3649),0)</f>
        <v>54.904463000000021</v>
      </c>
    </row>
    <row r="3650" spans="1:25" x14ac:dyDescent="0.3">
      <c r="A3650" s="3">
        <v>42731</v>
      </c>
      <c r="B3650" t="s">
        <v>4</v>
      </c>
      <c r="C3650" t="s">
        <v>260</v>
      </c>
      <c r="D3650">
        <v>3</v>
      </c>
      <c r="E3650">
        <v>361.49</v>
      </c>
      <c r="F3650">
        <v>1084.47</v>
      </c>
      <c r="G3650" t="s">
        <v>31</v>
      </c>
      <c r="H3650" t="s">
        <v>5</v>
      </c>
      <c r="I3650" t="s">
        <v>4</v>
      </c>
      <c r="J3650">
        <v>170.93</v>
      </c>
      <c r="K3650">
        <v>2.4</v>
      </c>
      <c r="L3650">
        <v>6.2</v>
      </c>
      <c r="M3650">
        <v>2.41</v>
      </c>
      <c r="N3650">
        <v>181.94</v>
      </c>
      <c r="O3650">
        <v>179.55</v>
      </c>
      <c r="P3650" s="1">
        <f>O3650/E3650</f>
        <v>0.49669423773825006</v>
      </c>
      <c r="Q3650">
        <f>E3650*D3650</f>
        <v>1084.47</v>
      </c>
      <c r="R3650">
        <f>O3650*D3650</f>
        <v>538.65000000000009</v>
      </c>
      <c r="S3650">
        <f>J3650+K3650+L3650+M3650</f>
        <v>181.94</v>
      </c>
      <c r="T3650" t="str">
        <f>IF(AND((D3650) &gt; 20, (P3650) &lt;0.1),"hvlm", "")</f>
        <v/>
      </c>
      <c r="U3650" t="str">
        <f>TEXT((A3650), "MMM _ YYYY")</f>
        <v>Dec  2016</v>
      </c>
      <c r="V3650" t="str">
        <f>TEXT((A3650),"YYYY")</f>
        <v>2016</v>
      </c>
      <c r="W3650" s="1">
        <v>0.2631</v>
      </c>
      <c r="X3650" s="2">
        <f>E3650*W3650</f>
        <v>95.108018999999999</v>
      </c>
      <c r="Y3650" s="2">
        <f>MAX((X3650-O3650),0)</f>
        <v>0</v>
      </c>
    </row>
    <row r="3651" spans="1:25" x14ac:dyDescent="0.3">
      <c r="A3651" s="3">
        <v>42732</v>
      </c>
      <c r="B3651" t="s">
        <v>54</v>
      </c>
      <c r="C3651" t="s">
        <v>231</v>
      </c>
      <c r="D3651">
        <v>10</v>
      </c>
      <c r="E3651">
        <v>213.64</v>
      </c>
      <c r="F3651">
        <v>2136.4</v>
      </c>
      <c r="G3651" t="s">
        <v>2</v>
      </c>
      <c r="H3651" t="s">
        <v>55</v>
      </c>
      <c r="I3651" t="s">
        <v>54</v>
      </c>
      <c r="J3651">
        <v>94.02</v>
      </c>
      <c r="K3651">
        <v>7.91</v>
      </c>
      <c r="L3651">
        <v>8.89</v>
      </c>
      <c r="M3651">
        <v>2.59</v>
      </c>
      <c r="N3651">
        <v>113.41</v>
      </c>
      <c r="O3651">
        <v>100.23</v>
      </c>
      <c r="P3651" s="1">
        <f>O3651/E3651</f>
        <v>0.46915371653248461</v>
      </c>
      <c r="Q3651">
        <f>E3651*D3651</f>
        <v>2136.3999999999996</v>
      </c>
      <c r="R3651">
        <f>O3651*D3651</f>
        <v>1002.3000000000001</v>
      </c>
      <c r="S3651">
        <f>J3651+K3651+L3651+M3651</f>
        <v>113.41</v>
      </c>
      <c r="T3651" t="str">
        <f>IF(AND((D3651) &gt; 20, (P3651) &lt;0.1),"hvlm", "")</f>
        <v/>
      </c>
      <c r="U3651" t="str">
        <f>TEXT((A3651), "MMM _ YYYY")</f>
        <v>Dec  2016</v>
      </c>
      <c r="V3651" t="str">
        <f>TEXT((A3651),"YYYY")</f>
        <v>2016</v>
      </c>
      <c r="W3651" s="1">
        <v>0.2631</v>
      </c>
      <c r="X3651" s="2">
        <f>E3651*W3651</f>
        <v>56.208683999999998</v>
      </c>
      <c r="Y3651" s="2">
        <f>MAX((X3651-O3651),0)</f>
        <v>0</v>
      </c>
    </row>
    <row r="3652" spans="1:25" x14ac:dyDescent="0.3">
      <c r="A3652" s="3">
        <v>42733</v>
      </c>
      <c r="B3652" t="s">
        <v>95</v>
      </c>
      <c r="C3652" t="s">
        <v>191</v>
      </c>
      <c r="D3652">
        <v>20</v>
      </c>
      <c r="E3652">
        <v>347.4</v>
      </c>
      <c r="F3652">
        <v>6948</v>
      </c>
      <c r="G3652" t="s">
        <v>26</v>
      </c>
      <c r="H3652" t="s">
        <v>96</v>
      </c>
      <c r="I3652" t="s">
        <v>95</v>
      </c>
      <c r="J3652">
        <v>169.65</v>
      </c>
      <c r="K3652">
        <v>9.06</v>
      </c>
      <c r="L3652">
        <v>3.26</v>
      </c>
      <c r="M3652">
        <v>0.8</v>
      </c>
      <c r="N3652">
        <v>182.77</v>
      </c>
      <c r="O3652">
        <v>164.63</v>
      </c>
      <c r="P3652" s="1">
        <f>O3652/E3652</f>
        <v>0.47389176741508349</v>
      </c>
      <c r="Q3652">
        <f>E3652*D3652</f>
        <v>6948</v>
      </c>
      <c r="R3652">
        <f>O3652*D3652</f>
        <v>3292.6</v>
      </c>
      <c r="S3652">
        <f>J3652+K3652+L3652+M3652</f>
        <v>182.77</v>
      </c>
      <c r="T3652" t="str">
        <f>IF(AND((D3652) &gt; 20, (P3652) &lt;0.1),"hvlm", "")</f>
        <v/>
      </c>
      <c r="U3652" t="str">
        <f>TEXT((A3652), "MMM _ YYYY")</f>
        <v>Dec  2016</v>
      </c>
      <c r="V3652" t="str">
        <f>TEXT((A3652),"YYYY")</f>
        <v>2016</v>
      </c>
      <c r="W3652" s="1">
        <v>0.2631</v>
      </c>
      <c r="X3652" s="2">
        <f>E3652*W3652</f>
        <v>91.400939999999991</v>
      </c>
      <c r="Y3652" s="2">
        <f>MAX((X3652-O3652),0)</f>
        <v>0</v>
      </c>
    </row>
    <row r="3653" spans="1:25" x14ac:dyDescent="0.3">
      <c r="A3653" s="3">
        <v>42734</v>
      </c>
      <c r="B3653" t="s">
        <v>390</v>
      </c>
      <c r="C3653" t="s">
        <v>3</v>
      </c>
      <c r="D3653">
        <v>2</v>
      </c>
      <c r="E3653">
        <v>164.51</v>
      </c>
      <c r="F3653">
        <v>329.02</v>
      </c>
      <c r="G3653" t="s">
        <v>2</v>
      </c>
      <c r="H3653" t="s">
        <v>193</v>
      </c>
      <c r="I3653" t="s">
        <v>390</v>
      </c>
      <c r="J3653">
        <v>65.66</v>
      </c>
      <c r="K3653">
        <v>6.92</v>
      </c>
      <c r="L3653">
        <v>6.62</v>
      </c>
      <c r="M3653">
        <v>0.26</v>
      </c>
      <c r="N3653">
        <v>79.459999999999994</v>
      </c>
      <c r="O3653">
        <v>85.05</v>
      </c>
      <c r="P3653" s="1">
        <f>O3653/E3653</f>
        <v>0.51698984864141995</v>
      </c>
      <c r="Q3653">
        <f>E3653*D3653</f>
        <v>329.02</v>
      </c>
      <c r="R3653">
        <f>O3653*D3653</f>
        <v>170.1</v>
      </c>
      <c r="S3653">
        <f>J3653+K3653+L3653+M3653</f>
        <v>79.460000000000008</v>
      </c>
      <c r="T3653" t="str">
        <f>IF(AND((D3653) &gt; 20, (P3653) &lt;0.1),"hvlm", "")</f>
        <v/>
      </c>
      <c r="U3653" t="str">
        <f>TEXT((A3653), "MMM _ YYYY")</f>
        <v>Dec  2016</v>
      </c>
      <c r="V3653" t="str">
        <f>TEXT((A3653),"YYYY")</f>
        <v>2016</v>
      </c>
      <c r="W3653" s="1">
        <v>0.2631</v>
      </c>
      <c r="X3653" s="2">
        <f>E3653*W3653</f>
        <v>43.282581</v>
      </c>
      <c r="Y3653" s="2">
        <f>MAX((X3653-O3653),0)</f>
        <v>0</v>
      </c>
    </row>
    <row r="3654" spans="1:25" x14ac:dyDescent="0.3">
      <c r="A3654" s="3">
        <v>42735</v>
      </c>
      <c r="B3654" t="s">
        <v>384</v>
      </c>
      <c r="C3654" t="s">
        <v>261</v>
      </c>
      <c r="D3654">
        <v>27</v>
      </c>
      <c r="E3654">
        <v>168.85</v>
      </c>
      <c r="F3654">
        <v>4558.95</v>
      </c>
      <c r="G3654" t="s">
        <v>87</v>
      </c>
      <c r="H3654" t="s">
        <v>242</v>
      </c>
      <c r="I3654" t="s">
        <v>384</v>
      </c>
      <c r="J3654">
        <v>28.44</v>
      </c>
      <c r="K3654">
        <v>6.62</v>
      </c>
      <c r="L3654">
        <v>1.96</v>
      </c>
      <c r="M3654">
        <v>3.67</v>
      </c>
      <c r="N3654">
        <v>40.69</v>
      </c>
      <c r="O3654">
        <v>128.16</v>
      </c>
      <c r="P3654" s="1">
        <f>O3654/E3654</f>
        <v>0.75901687888658576</v>
      </c>
      <c r="Q3654">
        <f>E3654*D3654</f>
        <v>4558.95</v>
      </c>
      <c r="R3654">
        <f>O3654*D3654</f>
        <v>3460.3199999999997</v>
      </c>
      <c r="S3654">
        <f>J3654+K3654+L3654+M3654</f>
        <v>40.690000000000005</v>
      </c>
      <c r="T3654" t="str">
        <f>IF(AND((D3654) &gt; 20, (P3654) &lt;0.1),"hvlm", "")</f>
        <v/>
      </c>
      <c r="U3654" t="str">
        <f>TEXT((A3654), "MMM _ YYYY")</f>
        <v>Dec  2016</v>
      </c>
      <c r="V3654" t="str">
        <f>TEXT((A3654),"YYYY")</f>
        <v>2016</v>
      </c>
      <c r="W3654" s="1">
        <v>0.2631</v>
      </c>
      <c r="X3654" s="2">
        <f>E3654*W3654</f>
        <v>44.424434999999995</v>
      </c>
      <c r="Y3654" s="2">
        <f>MAX((X3654-O3654),0)</f>
        <v>0</v>
      </c>
    </row>
    <row r="3655" spans="1:25" x14ac:dyDescent="0.3">
      <c r="A3655" s="3">
        <v>42005</v>
      </c>
      <c r="B3655" t="s">
        <v>378</v>
      </c>
      <c r="C3655" t="s">
        <v>361</v>
      </c>
      <c r="D3655">
        <v>32</v>
      </c>
      <c r="E3655">
        <v>363.45</v>
      </c>
      <c r="F3655">
        <v>11630.4</v>
      </c>
      <c r="G3655" t="s">
        <v>8</v>
      </c>
      <c r="H3655" t="s">
        <v>101</v>
      </c>
      <c r="I3655" t="s">
        <v>378</v>
      </c>
      <c r="J3655">
        <v>153.38</v>
      </c>
      <c r="K3655">
        <v>9.9</v>
      </c>
      <c r="L3655">
        <v>6.29</v>
      </c>
      <c r="M3655">
        <v>2.4</v>
      </c>
      <c r="N3655">
        <v>171.97</v>
      </c>
      <c r="O3655">
        <v>191.48</v>
      </c>
      <c r="P3655" s="1">
        <f>O3655/E3655</f>
        <v>0.52684000550282017</v>
      </c>
      <c r="Q3655">
        <f>E3655*D3655</f>
        <v>11630.4</v>
      </c>
      <c r="R3655">
        <f>O3655*D3655</f>
        <v>6127.36</v>
      </c>
      <c r="S3655">
        <f>J3655+K3655+L3655+M3655</f>
        <v>171.97</v>
      </c>
      <c r="T3655" t="str">
        <f>IF(AND((D3655) &gt; 20, (P3655) &lt;0.1),"hvlm", "")</f>
        <v/>
      </c>
      <c r="U3655" t="str">
        <f>TEXT((A3655), "MMM _ YYYY")</f>
        <v>Jan  2015</v>
      </c>
      <c r="V3655" t="str">
        <f>TEXT((A3655),"YYYY")</f>
        <v>2015</v>
      </c>
      <c r="W3655" s="1">
        <v>0.2631</v>
      </c>
      <c r="X3655" s="2">
        <f>E3655*W3655</f>
        <v>95.623694999999998</v>
      </c>
      <c r="Y3655" s="2">
        <f>MAX((X3655-O3655),0)</f>
        <v>0</v>
      </c>
    </row>
    <row r="3656" spans="1:25" x14ac:dyDescent="0.3">
      <c r="A3656" s="3">
        <v>42006</v>
      </c>
      <c r="B3656" t="s">
        <v>322</v>
      </c>
      <c r="C3656" t="s">
        <v>381</v>
      </c>
      <c r="D3656">
        <v>10</v>
      </c>
      <c r="E3656">
        <v>199.04</v>
      </c>
      <c r="F3656">
        <v>1990.4</v>
      </c>
      <c r="G3656" t="s">
        <v>134</v>
      </c>
      <c r="H3656" t="s">
        <v>96</v>
      </c>
      <c r="I3656" t="s">
        <v>322</v>
      </c>
      <c r="J3656">
        <v>39.22</v>
      </c>
      <c r="K3656">
        <v>11.24</v>
      </c>
      <c r="L3656">
        <v>6.43</v>
      </c>
      <c r="M3656">
        <v>4.1900000000000004</v>
      </c>
      <c r="N3656">
        <v>61.08</v>
      </c>
      <c r="O3656">
        <v>137.96</v>
      </c>
      <c r="P3656" s="1">
        <f>O3656/E3656</f>
        <v>0.69312700964630236</v>
      </c>
      <c r="Q3656">
        <f>E3656*D3656</f>
        <v>1990.3999999999999</v>
      </c>
      <c r="R3656">
        <f>O3656*D3656</f>
        <v>1379.6000000000001</v>
      </c>
      <c r="S3656">
        <f>J3656+K3656+L3656+M3656</f>
        <v>61.08</v>
      </c>
      <c r="T3656" t="str">
        <f>IF(AND((D3656) &gt; 20, (P3656) &lt;0.1),"hvlm", "")</f>
        <v/>
      </c>
      <c r="U3656" t="str">
        <f>TEXT((A3656), "MMM _ YYYY")</f>
        <v>Jan  2015</v>
      </c>
      <c r="V3656" t="str">
        <f>TEXT((A3656),"YYYY")</f>
        <v>2015</v>
      </c>
      <c r="W3656" s="1">
        <v>0.2631</v>
      </c>
      <c r="X3656" s="2">
        <f>E3656*W3656</f>
        <v>52.367424</v>
      </c>
      <c r="Y3656" s="2">
        <f>MAX((X3656-O3656),0)</f>
        <v>0</v>
      </c>
    </row>
    <row r="3657" spans="1:25" x14ac:dyDescent="0.3">
      <c r="A3657" s="3">
        <v>42007</v>
      </c>
      <c r="B3657" t="s">
        <v>378</v>
      </c>
      <c r="C3657" t="s">
        <v>37</v>
      </c>
      <c r="D3657">
        <v>40</v>
      </c>
      <c r="E3657">
        <v>326.42</v>
      </c>
      <c r="F3657">
        <v>13056.8</v>
      </c>
      <c r="G3657" t="s">
        <v>12</v>
      </c>
      <c r="H3657" t="s">
        <v>101</v>
      </c>
      <c r="I3657" t="s">
        <v>378</v>
      </c>
      <c r="J3657">
        <v>153.38</v>
      </c>
      <c r="K3657">
        <v>9.9</v>
      </c>
      <c r="L3657">
        <v>6.29</v>
      </c>
      <c r="M3657">
        <v>2.4</v>
      </c>
      <c r="N3657">
        <v>171.97</v>
      </c>
      <c r="O3657">
        <v>154.44999999999999</v>
      </c>
      <c r="P3657" s="1">
        <f>O3657/E3657</f>
        <v>0.47316340910483423</v>
      </c>
      <c r="Q3657">
        <f>E3657*D3657</f>
        <v>13056.800000000001</v>
      </c>
      <c r="R3657">
        <f>O3657*D3657</f>
        <v>6178</v>
      </c>
      <c r="S3657">
        <f>J3657+K3657+L3657+M3657</f>
        <v>171.97</v>
      </c>
      <c r="T3657" t="str">
        <f>IF(AND((D3657) &gt; 20, (P3657) &lt;0.1),"hvlm", "")</f>
        <v/>
      </c>
      <c r="U3657" t="str">
        <f>TEXT((A3657), "MMM _ YYYY")</f>
        <v>Jan  2015</v>
      </c>
      <c r="V3657" t="str">
        <f>TEXT((A3657),"YYYY")</f>
        <v>2015</v>
      </c>
      <c r="W3657" s="1">
        <v>0.2631</v>
      </c>
      <c r="X3657" s="2">
        <f>E3657*W3657</f>
        <v>85.881101999999998</v>
      </c>
      <c r="Y3657" s="2">
        <f>MAX((X3657-O3657),0)</f>
        <v>0</v>
      </c>
    </row>
    <row r="3658" spans="1:25" x14ac:dyDescent="0.3">
      <c r="A3658" s="3">
        <v>42008</v>
      </c>
      <c r="B3658" t="s">
        <v>394</v>
      </c>
      <c r="C3658" t="s">
        <v>190</v>
      </c>
      <c r="D3658">
        <v>17</v>
      </c>
      <c r="E3658">
        <v>132.83000000000001</v>
      </c>
      <c r="F3658">
        <v>2258.11</v>
      </c>
      <c r="G3658" t="s">
        <v>48</v>
      </c>
      <c r="H3658" t="s">
        <v>64</v>
      </c>
      <c r="I3658" t="s">
        <v>394</v>
      </c>
      <c r="J3658">
        <v>186.44</v>
      </c>
      <c r="K3658">
        <v>11.06</v>
      </c>
      <c r="L3658">
        <v>9.81</v>
      </c>
      <c r="M3658">
        <v>0.23</v>
      </c>
      <c r="N3658">
        <v>207.54</v>
      </c>
      <c r="O3658">
        <v>-74.709999999999994</v>
      </c>
      <c r="P3658" s="1">
        <f>O3658/E3658</f>
        <v>-0.56244824211398015</v>
      </c>
      <c r="Q3658">
        <f>E3658*D3658</f>
        <v>2258.11</v>
      </c>
      <c r="R3658">
        <f>O3658*D3658</f>
        <v>-1270.07</v>
      </c>
      <c r="S3658">
        <f>J3658+K3658+L3658+M3658</f>
        <v>207.54</v>
      </c>
      <c r="T3658" t="str">
        <f>IF(AND((D3658) &gt; 20, (P3658) &lt;0.1),"hvlm", "")</f>
        <v/>
      </c>
      <c r="U3658" t="str">
        <f>TEXT((A3658), "MMM _ YYYY")</f>
        <v>Jan  2015</v>
      </c>
      <c r="V3658" t="str">
        <f>TEXT((A3658),"YYYY")</f>
        <v>2015</v>
      </c>
      <c r="W3658" s="1">
        <v>0.2631</v>
      </c>
      <c r="X3658" s="2">
        <f>E3658*W3658</f>
        <v>34.947573000000006</v>
      </c>
      <c r="Y3658" s="2">
        <f>MAX((X3658-O3658),0)</f>
        <v>109.657573</v>
      </c>
    </row>
    <row r="3659" spans="1:25" x14ac:dyDescent="0.3">
      <c r="A3659" s="3">
        <v>42009</v>
      </c>
      <c r="B3659" t="s">
        <v>332</v>
      </c>
      <c r="C3659" t="s">
        <v>266</v>
      </c>
      <c r="D3659">
        <v>33</v>
      </c>
      <c r="E3659">
        <v>382.08</v>
      </c>
      <c r="F3659">
        <v>12608.64</v>
      </c>
      <c r="G3659" t="s">
        <v>56</v>
      </c>
      <c r="H3659" t="s">
        <v>78</v>
      </c>
      <c r="I3659" t="s">
        <v>332</v>
      </c>
      <c r="J3659">
        <v>118.54</v>
      </c>
      <c r="K3659">
        <v>8.9700000000000006</v>
      </c>
      <c r="L3659">
        <v>4.57</v>
      </c>
      <c r="M3659">
        <v>0.42</v>
      </c>
      <c r="N3659">
        <v>132.5</v>
      </c>
      <c r="O3659">
        <v>249.58</v>
      </c>
      <c r="P3659" s="1">
        <f>O3659/E3659</f>
        <v>0.65321398659966501</v>
      </c>
      <c r="Q3659">
        <f>E3659*D3659</f>
        <v>12608.64</v>
      </c>
      <c r="R3659">
        <f>O3659*D3659</f>
        <v>8236.1400000000012</v>
      </c>
      <c r="S3659">
        <f>J3659+K3659+L3659+M3659</f>
        <v>132.5</v>
      </c>
      <c r="T3659" t="str">
        <f>IF(AND((D3659) &gt; 20, (P3659) &lt;0.1),"hvlm", "")</f>
        <v/>
      </c>
      <c r="U3659" t="str">
        <f>TEXT((A3659), "MMM _ YYYY")</f>
        <v>Jan  2015</v>
      </c>
      <c r="V3659" t="str">
        <f>TEXT((A3659),"YYYY")</f>
        <v>2015</v>
      </c>
      <c r="W3659" s="1">
        <v>0.2631</v>
      </c>
      <c r="X3659" s="2">
        <f>E3659*W3659</f>
        <v>100.52524799999999</v>
      </c>
      <c r="Y3659" s="2">
        <f>MAX((X3659-O3659),0)</f>
        <v>0</v>
      </c>
    </row>
    <row r="3660" spans="1:25" x14ac:dyDescent="0.3">
      <c r="A3660" s="3">
        <v>42010</v>
      </c>
      <c r="B3660" t="s">
        <v>359</v>
      </c>
      <c r="C3660" t="s">
        <v>275</v>
      </c>
      <c r="D3660">
        <v>6</v>
      </c>
      <c r="E3660">
        <v>251.1</v>
      </c>
      <c r="F3660">
        <v>1506.6</v>
      </c>
      <c r="G3660" t="s">
        <v>2</v>
      </c>
      <c r="H3660" t="s">
        <v>174</v>
      </c>
      <c r="I3660" t="s">
        <v>359</v>
      </c>
      <c r="J3660">
        <v>169.25</v>
      </c>
      <c r="K3660">
        <v>14.04</v>
      </c>
      <c r="L3660">
        <v>5.24</v>
      </c>
      <c r="M3660">
        <v>0.18</v>
      </c>
      <c r="N3660">
        <v>188.71</v>
      </c>
      <c r="O3660">
        <v>62.39</v>
      </c>
      <c r="P3660" s="1">
        <f>O3660/E3660</f>
        <v>0.24846674631620869</v>
      </c>
      <c r="Q3660">
        <f>E3660*D3660</f>
        <v>1506.6</v>
      </c>
      <c r="R3660">
        <f>O3660*D3660</f>
        <v>374.34000000000003</v>
      </c>
      <c r="S3660">
        <f>J3660+K3660+L3660+M3660</f>
        <v>188.71</v>
      </c>
      <c r="T3660" t="str">
        <f>IF(AND((D3660) &gt; 20, (P3660) &lt;0.1),"hvlm", "")</f>
        <v/>
      </c>
      <c r="U3660" t="str">
        <f>TEXT((A3660), "MMM _ YYYY")</f>
        <v>Jan  2015</v>
      </c>
      <c r="V3660" t="str">
        <f>TEXT((A3660),"YYYY")</f>
        <v>2015</v>
      </c>
      <c r="W3660" s="1">
        <v>0.2631</v>
      </c>
      <c r="X3660" s="2">
        <f>E3660*W3660</f>
        <v>66.064409999999995</v>
      </c>
      <c r="Y3660" s="2">
        <f>MAX((X3660-O3660),0)</f>
        <v>3.6744099999999946</v>
      </c>
    </row>
    <row r="3661" spans="1:25" x14ac:dyDescent="0.3">
      <c r="A3661" s="3">
        <v>42011</v>
      </c>
      <c r="B3661" t="s">
        <v>382</v>
      </c>
      <c r="C3661" t="s">
        <v>183</v>
      </c>
      <c r="D3661">
        <v>39</v>
      </c>
      <c r="E3661">
        <v>315.76</v>
      </c>
      <c r="F3661">
        <v>12314.64</v>
      </c>
      <c r="G3661" t="s">
        <v>2</v>
      </c>
      <c r="H3661" t="s">
        <v>84</v>
      </c>
      <c r="I3661" t="s">
        <v>382</v>
      </c>
      <c r="J3661">
        <v>95.7</v>
      </c>
      <c r="K3661">
        <v>11.64</v>
      </c>
      <c r="L3661">
        <v>4.18</v>
      </c>
      <c r="M3661">
        <v>4.8099999999999996</v>
      </c>
      <c r="N3661">
        <v>116.33</v>
      </c>
      <c r="O3661">
        <v>199.43</v>
      </c>
      <c r="P3661" s="1">
        <f>O3661/E3661</f>
        <v>0.63158728147960486</v>
      </c>
      <c r="Q3661">
        <f>E3661*D3661</f>
        <v>12314.64</v>
      </c>
      <c r="R3661">
        <f>O3661*D3661</f>
        <v>7777.77</v>
      </c>
      <c r="S3661">
        <f>J3661+K3661+L3661+M3661</f>
        <v>116.33000000000001</v>
      </c>
      <c r="T3661" t="str">
        <f>IF(AND((D3661) &gt; 20, (P3661) &lt;0.1),"hvlm", "")</f>
        <v/>
      </c>
      <c r="U3661" t="str">
        <f>TEXT((A3661), "MMM _ YYYY")</f>
        <v>Jan  2015</v>
      </c>
      <c r="V3661" t="str">
        <f>TEXT((A3661),"YYYY")</f>
        <v>2015</v>
      </c>
      <c r="W3661" s="1">
        <v>0.2631</v>
      </c>
      <c r="X3661" s="2">
        <f>E3661*W3661</f>
        <v>83.076455999999993</v>
      </c>
      <c r="Y3661" s="2">
        <f>MAX((X3661-O3661),0)</f>
        <v>0</v>
      </c>
    </row>
    <row r="3662" spans="1:25" x14ac:dyDescent="0.3">
      <c r="A3662" s="3">
        <v>42012</v>
      </c>
      <c r="B3662" t="s">
        <v>287</v>
      </c>
      <c r="C3662" t="s">
        <v>258</v>
      </c>
      <c r="D3662">
        <v>47</v>
      </c>
      <c r="E3662">
        <v>81.33</v>
      </c>
      <c r="F3662">
        <v>3822.51</v>
      </c>
      <c r="G3662" t="s">
        <v>87</v>
      </c>
      <c r="H3662" t="s">
        <v>43</v>
      </c>
      <c r="I3662" t="s">
        <v>287</v>
      </c>
      <c r="J3662">
        <v>33.56</v>
      </c>
      <c r="K3662">
        <v>12.39</v>
      </c>
      <c r="L3662">
        <v>4.62</v>
      </c>
      <c r="M3662">
        <v>0.03</v>
      </c>
      <c r="N3662">
        <v>50.6</v>
      </c>
      <c r="O3662">
        <v>30.73</v>
      </c>
      <c r="P3662" s="1">
        <f>O3662/E3662</f>
        <v>0.37784335423582938</v>
      </c>
      <c r="Q3662">
        <f>E3662*D3662</f>
        <v>3822.5099999999998</v>
      </c>
      <c r="R3662">
        <f>O3662*D3662</f>
        <v>1444.31</v>
      </c>
      <c r="S3662">
        <f>J3662+K3662+L3662+M3662</f>
        <v>50.6</v>
      </c>
      <c r="T3662" t="str">
        <f>IF(AND((D3662) &gt; 20, (P3662) &lt;0.1),"hvlm", "")</f>
        <v/>
      </c>
      <c r="U3662" t="str">
        <f>TEXT((A3662), "MMM _ YYYY")</f>
        <v>Jan  2015</v>
      </c>
      <c r="V3662" t="str">
        <f>TEXT((A3662),"YYYY")</f>
        <v>2015</v>
      </c>
      <c r="W3662" s="1">
        <v>0.2631</v>
      </c>
      <c r="X3662" s="2">
        <f>E3662*W3662</f>
        <v>21.397922999999999</v>
      </c>
      <c r="Y3662" s="2">
        <f>MAX((X3662-O3662),0)</f>
        <v>0</v>
      </c>
    </row>
    <row r="3663" spans="1:25" x14ac:dyDescent="0.3">
      <c r="A3663" s="3">
        <v>42013</v>
      </c>
      <c r="B3663" t="s">
        <v>325</v>
      </c>
      <c r="C3663" t="s">
        <v>170</v>
      </c>
      <c r="D3663">
        <v>18</v>
      </c>
      <c r="E3663">
        <v>222.43</v>
      </c>
      <c r="F3663">
        <v>4003.74</v>
      </c>
      <c r="G3663" t="s">
        <v>81</v>
      </c>
      <c r="H3663" t="s">
        <v>34</v>
      </c>
      <c r="I3663" t="s">
        <v>325</v>
      </c>
      <c r="J3663">
        <v>36.61</v>
      </c>
      <c r="K3663">
        <v>4.1500000000000004</v>
      </c>
      <c r="L3663">
        <v>7.24</v>
      </c>
      <c r="M3663">
        <v>0.51</v>
      </c>
      <c r="N3663">
        <v>48.51</v>
      </c>
      <c r="O3663">
        <v>173.92</v>
      </c>
      <c r="P3663" s="1">
        <f>O3663/E3663</f>
        <v>0.78190891516432126</v>
      </c>
      <c r="Q3663">
        <f>E3663*D3663</f>
        <v>4003.7400000000002</v>
      </c>
      <c r="R3663">
        <f>O3663*D3663</f>
        <v>3130.56</v>
      </c>
      <c r="S3663">
        <f>J3663+K3663+L3663+M3663</f>
        <v>48.51</v>
      </c>
      <c r="T3663" t="str">
        <f>IF(AND((D3663) &gt; 20, (P3663) &lt;0.1),"hvlm", "")</f>
        <v/>
      </c>
      <c r="U3663" t="str">
        <f>TEXT((A3663), "MMM _ YYYY")</f>
        <v>Jan  2015</v>
      </c>
      <c r="V3663" t="str">
        <f>TEXT((A3663),"YYYY")</f>
        <v>2015</v>
      </c>
      <c r="W3663" s="1">
        <v>0.2631</v>
      </c>
      <c r="X3663" s="2">
        <f>E3663*W3663</f>
        <v>58.521332999999998</v>
      </c>
      <c r="Y3663" s="2">
        <f>MAX((X3663-O3663),0)</f>
        <v>0</v>
      </c>
    </row>
    <row r="3664" spans="1:25" x14ac:dyDescent="0.3">
      <c r="A3664" s="3">
        <v>42014</v>
      </c>
      <c r="B3664" t="s">
        <v>35</v>
      </c>
      <c r="C3664" t="s">
        <v>104</v>
      </c>
      <c r="D3664">
        <v>9</v>
      </c>
      <c r="E3664">
        <v>365.36</v>
      </c>
      <c r="F3664">
        <v>3288.24</v>
      </c>
      <c r="G3664" t="s">
        <v>2</v>
      </c>
      <c r="H3664" t="s">
        <v>36</v>
      </c>
      <c r="I3664" t="s">
        <v>35</v>
      </c>
      <c r="J3664">
        <v>162.53</v>
      </c>
      <c r="K3664">
        <v>4.17</v>
      </c>
      <c r="L3664">
        <v>4.6399999999999997</v>
      </c>
      <c r="M3664">
        <v>3.49</v>
      </c>
      <c r="N3664">
        <v>174.83</v>
      </c>
      <c r="O3664">
        <v>190.53</v>
      </c>
      <c r="P3664" s="1">
        <f>O3664/E3664</f>
        <v>0.52148565798116919</v>
      </c>
      <c r="Q3664">
        <f>E3664*D3664</f>
        <v>3288.2400000000002</v>
      </c>
      <c r="R3664">
        <f>O3664*D3664</f>
        <v>1714.77</v>
      </c>
      <c r="S3664">
        <f>J3664+K3664+L3664+M3664</f>
        <v>174.82999999999998</v>
      </c>
      <c r="T3664" t="str">
        <f>IF(AND((D3664) &gt; 20, (P3664) &lt;0.1),"hvlm", "")</f>
        <v/>
      </c>
      <c r="U3664" t="str">
        <f>TEXT((A3664), "MMM _ YYYY")</f>
        <v>Jan  2015</v>
      </c>
      <c r="V3664" t="str">
        <f>TEXT((A3664),"YYYY")</f>
        <v>2015</v>
      </c>
      <c r="W3664" s="1">
        <v>0.2631</v>
      </c>
      <c r="X3664" s="2">
        <f>E3664*W3664</f>
        <v>96.126215999999999</v>
      </c>
      <c r="Y3664" s="2">
        <f>MAX((X3664-O3664),0)</f>
        <v>0</v>
      </c>
    </row>
    <row r="3665" spans="1:25" x14ac:dyDescent="0.3">
      <c r="A3665" s="3">
        <v>42015</v>
      </c>
      <c r="B3665" t="s">
        <v>69</v>
      </c>
      <c r="C3665" t="s">
        <v>227</v>
      </c>
      <c r="D3665">
        <v>8</v>
      </c>
      <c r="E3665">
        <v>356.96</v>
      </c>
      <c r="F3665">
        <v>2855.68</v>
      </c>
      <c r="G3665" t="s">
        <v>8</v>
      </c>
      <c r="H3665" t="s">
        <v>43</v>
      </c>
      <c r="I3665" t="s">
        <v>69</v>
      </c>
      <c r="J3665">
        <v>34.89</v>
      </c>
      <c r="K3665">
        <v>8.15</v>
      </c>
      <c r="L3665">
        <v>8.48</v>
      </c>
      <c r="M3665">
        <v>3.11</v>
      </c>
      <c r="N3665">
        <v>54.63</v>
      </c>
      <c r="O3665">
        <v>302.33</v>
      </c>
      <c r="P3665" s="1">
        <f>O3665/E3665</f>
        <v>0.84695764231286419</v>
      </c>
      <c r="Q3665">
        <f>E3665*D3665</f>
        <v>2855.68</v>
      </c>
      <c r="R3665">
        <f>O3665*D3665</f>
        <v>2418.64</v>
      </c>
      <c r="S3665">
        <f>J3665+K3665+L3665+M3665</f>
        <v>54.629999999999995</v>
      </c>
      <c r="T3665" t="str">
        <f>IF(AND((D3665) &gt; 20, (P3665) &lt;0.1),"hvlm", "")</f>
        <v/>
      </c>
      <c r="U3665" t="str">
        <f>TEXT((A3665), "MMM _ YYYY")</f>
        <v>Jan  2015</v>
      </c>
      <c r="V3665" t="str">
        <f>TEXT((A3665),"YYYY")</f>
        <v>2015</v>
      </c>
      <c r="W3665" s="1">
        <v>0.2631</v>
      </c>
      <c r="X3665" s="2">
        <f>E3665*W3665</f>
        <v>93.916175999999993</v>
      </c>
      <c r="Y3665" s="2">
        <f>MAX((X3665-O3665),0)</f>
        <v>0</v>
      </c>
    </row>
    <row r="3666" spans="1:25" x14ac:dyDescent="0.3">
      <c r="A3666" s="3">
        <v>42016</v>
      </c>
      <c r="B3666" t="s">
        <v>200</v>
      </c>
      <c r="C3666" t="s">
        <v>88</v>
      </c>
      <c r="D3666">
        <v>25</v>
      </c>
      <c r="E3666">
        <v>66.38</v>
      </c>
      <c r="F3666">
        <v>1659.5</v>
      </c>
      <c r="G3666" t="s">
        <v>87</v>
      </c>
      <c r="H3666" t="s">
        <v>78</v>
      </c>
      <c r="I3666" t="s">
        <v>200</v>
      </c>
      <c r="J3666">
        <v>177.8</v>
      </c>
      <c r="K3666">
        <v>9.8800000000000008</v>
      </c>
      <c r="L3666">
        <v>4.1100000000000003</v>
      </c>
      <c r="M3666">
        <v>3.74</v>
      </c>
      <c r="N3666">
        <v>195.53</v>
      </c>
      <c r="O3666">
        <v>-129.15</v>
      </c>
      <c r="P3666" s="1">
        <f>O3666/E3666</f>
        <v>-1.9456161494426034</v>
      </c>
      <c r="Q3666">
        <f>E3666*D3666</f>
        <v>1659.5</v>
      </c>
      <c r="R3666">
        <f>O3666*D3666</f>
        <v>-3228.75</v>
      </c>
      <c r="S3666">
        <f>J3666+K3666+L3666+M3666</f>
        <v>195.53000000000003</v>
      </c>
      <c r="T3666" t="str">
        <f>IF(AND((D3666) &gt; 20, (P3666) &lt;0.1),"hvlm", "")</f>
        <v>hvlm</v>
      </c>
      <c r="U3666" t="str">
        <f>TEXT((A3666), "MMM _ YYYY")</f>
        <v>Jan  2015</v>
      </c>
      <c r="V3666" t="str">
        <f>TEXT((A3666),"YYYY")</f>
        <v>2015</v>
      </c>
      <c r="W3666" s="1">
        <v>0.2631</v>
      </c>
      <c r="X3666" s="2">
        <f>E3666*W3666</f>
        <v>17.464577999999999</v>
      </c>
      <c r="Y3666" s="2">
        <f>MAX((X3666-O3666),0)</f>
        <v>146.61457799999999</v>
      </c>
    </row>
    <row r="3667" spans="1:25" x14ac:dyDescent="0.3">
      <c r="A3667" s="3">
        <v>42017</v>
      </c>
      <c r="B3667" t="s">
        <v>394</v>
      </c>
      <c r="C3667" t="s">
        <v>260</v>
      </c>
      <c r="D3667">
        <v>31</v>
      </c>
      <c r="E3667">
        <v>156.29</v>
      </c>
      <c r="F3667">
        <v>4844.99</v>
      </c>
      <c r="G3667" t="s">
        <v>31</v>
      </c>
      <c r="H3667" t="s">
        <v>64</v>
      </c>
      <c r="I3667" t="s">
        <v>394</v>
      </c>
      <c r="J3667">
        <v>186.44</v>
      </c>
      <c r="K3667">
        <v>11.06</v>
      </c>
      <c r="L3667">
        <v>9.81</v>
      </c>
      <c r="M3667">
        <v>0.23</v>
      </c>
      <c r="N3667">
        <v>207.54</v>
      </c>
      <c r="O3667">
        <v>-51.25</v>
      </c>
      <c r="P3667" s="1">
        <f>O3667/E3667</f>
        <v>-0.3279160534903065</v>
      </c>
      <c r="Q3667">
        <f>E3667*D3667</f>
        <v>4844.99</v>
      </c>
      <c r="R3667">
        <f>O3667*D3667</f>
        <v>-1588.75</v>
      </c>
      <c r="S3667">
        <f>J3667+K3667+L3667+M3667</f>
        <v>207.54</v>
      </c>
      <c r="T3667" t="str">
        <f>IF(AND((D3667) &gt; 20, (P3667) &lt;0.1),"hvlm", "")</f>
        <v>hvlm</v>
      </c>
      <c r="U3667" t="str">
        <f>TEXT((A3667), "MMM _ YYYY")</f>
        <v>Jan  2015</v>
      </c>
      <c r="V3667" t="str">
        <f>TEXT((A3667),"YYYY")</f>
        <v>2015</v>
      </c>
      <c r="W3667" s="1">
        <v>0.2631</v>
      </c>
      <c r="X3667" s="2">
        <f>E3667*W3667</f>
        <v>41.119898999999997</v>
      </c>
      <c r="Y3667" s="2">
        <f>MAX((X3667-O3667),0)</f>
        <v>92.369899000000004</v>
      </c>
    </row>
    <row r="3668" spans="1:25" x14ac:dyDescent="0.3">
      <c r="A3668" s="3">
        <v>42018</v>
      </c>
      <c r="B3668" t="s">
        <v>18</v>
      </c>
      <c r="C3668" t="s">
        <v>97</v>
      </c>
      <c r="D3668">
        <v>42</v>
      </c>
      <c r="E3668">
        <v>205.16</v>
      </c>
      <c r="F3668">
        <v>8616.7199999999993</v>
      </c>
      <c r="G3668" t="s">
        <v>6</v>
      </c>
      <c r="H3668" t="s">
        <v>19</v>
      </c>
      <c r="I3668" t="s">
        <v>18</v>
      </c>
      <c r="J3668">
        <v>33.58</v>
      </c>
      <c r="K3668">
        <v>13.93</v>
      </c>
      <c r="L3668">
        <v>5.97</v>
      </c>
      <c r="M3668">
        <v>4.78</v>
      </c>
      <c r="N3668">
        <v>58.26</v>
      </c>
      <c r="O3668">
        <v>146.9</v>
      </c>
      <c r="P3668" s="1">
        <f>O3668/E3668</f>
        <v>0.71602651589003707</v>
      </c>
      <c r="Q3668">
        <f>E3668*D3668</f>
        <v>8616.7199999999993</v>
      </c>
      <c r="R3668">
        <f>O3668*D3668</f>
        <v>6169.8</v>
      </c>
      <c r="S3668">
        <f>J3668+K3668+L3668+M3668</f>
        <v>58.26</v>
      </c>
      <c r="T3668" t="str">
        <f>IF(AND((D3668) &gt; 20, (P3668) &lt;0.1),"hvlm", "")</f>
        <v/>
      </c>
      <c r="U3668" t="str">
        <f>TEXT((A3668), "MMM _ YYYY")</f>
        <v>Jan  2015</v>
      </c>
      <c r="V3668" t="str">
        <f>TEXT((A3668),"YYYY")</f>
        <v>2015</v>
      </c>
      <c r="W3668" s="1">
        <v>0.2631</v>
      </c>
      <c r="X3668" s="2">
        <f>E3668*W3668</f>
        <v>53.977595999999998</v>
      </c>
      <c r="Y3668" s="2">
        <f>MAX((X3668-O3668),0)</f>
        <v>0</v>
      </c>
    </row>
    <row r="3669" spans="1:25" x14ac:dyDescent="0.3">
      <c r="A3669" s="3">
        <v>42019</v>
      </c>
      <c r="B3669" t="s">
        <v>277</v>
      </c>
      <c r="C3669" t="s">
        <v>135</v>
      </c>
      <c r="D3669">
        <v>4</v>
      </c>
      <c r="E3669">
        <v>110.29</v>
      </c>
      <c r="F3669">
        <v>441.16</v>
      </c>
      <c r="G3669" t="s">
        <v>134</v>
      </c>
      <c r="H3669" t="s">
        <v>80</v>
      </c>
      <c r="I3669" t="s">
        <v>277</v>
      </c>
      <c r="J3669">
        <v>106.41</v>
      </c>
      <c r="K3669">
        <v>8.44</v>
      </c>
      <c r="L3669">
        <v>4.8</v>
      </c>
      <c r="M3669">
        <v>4.41</v>
      </c>
      <c r="N3669">
        <v>124.06</v>
      </c>
      <c r="O3669">
        <v>-13.77</v>
      </c>
      <c r="P3669" s="1">
        <f>O3669/E3669</f>
        <v>-0.12485266116601686</v>
      </c>
      <c r="Q3669">
        <f>E3669*D3669</f>
        <v>441.16</v>
      </c>
      <c r="R3669">
        <f>O3669*D3669</f>
        <v>-55.08</v>
      </c>
      <c r="S3669">
        <f>J3669+K3669+L3669+M3669</f>
        <v>124.05999999999999</v>
      </c>
      <c r="T3669" t="str">
        <f>IF(AND((D3669) &gt; 20, (P3669) &lt;0.1),"hvlm", "")</f>
        <v/>
      </c>
      <c r="U3669" t="str">
        <f>TEXT((A3669), "MMM _ YYYY")</f>
        <v>Jan  2015</v>
      </c>
      <c r="V3669" t="str">
        <f>TEXT((A3669),"YYYY")</f>
        <v>2015</v>
      </c>
      <c r="W3669" s="1">
        <v>0.2631</v>
      </c>
      <c r="X3669" s="2">
        <f>E3669*W3669</f>
        <v>29.017299000000001</v>
      </c>
      <c r="Y3669" s="2">
        <f>MAX((X3669-O3669),0)</f>
        <v>42.787299000000004</v>
      </c>
    </row>
    <row r="3670" spans="1:25" x14ac:dyDescent="0.3">
      <c r="A3670" s="3">
        <v>42020</v>
      </c>
      <c r="B3670" t="s">
        <v>107</v>
      </c>
      <c r="C3670" t="s">
        <v>335</v>
      </c>
      <c r="D3670">
        <v>20</v>
      </c>
      <c r="E3670">
        <v>305.5</v>
      </c>
      <c r="F3670">
        <v>6110</v>
      </c>
      <c r="G3670" t="s">
        <v>87</v>
      </c>
      <c r="H3670" t="s">
        <v>67</v>
      </c>
      <c r="I3670" t="s">
        <v>107</v>
      </c>
      <c r="J3670">
        <v>122.87</v>
      </c>
      <c r="K3670">
        <v>13.7</v>
      </c>
      <c r="L3670">
        <v>8.5299999999999994</v>
      </c>
      <c r="M3670">
        <v>0.19</v>
      </c>
      <c r="N3670">
        <v>145.29</v>
      </c>
      <c r="O3670">
        <v>160.21</v>
      </c>
      <c r="P3670" s="1">
        <f>O3670/E3670</f>
        <v>0.52441898527004915</v>
      </c>
      <c r="Q3670">
        <f>E3670*D3670</f>
        <v>6110</v>
      </c>
      <c r="R3670">
        <f>O3670*D3670</f>
        <v>3204.2000000000003</v>
      </c>
      <c r="S3670">
        <f>J3670+K3670+L3670+M3670</f>
        <v>145.29</v>
      </c>
      <c r="T3670" t="str">
        <f>IF(AND((D3670) &gt; 20, (P3670) &lt;0.1),"hvlm", "")</f>
        <v/>
      </c>
      <c r="U3670" t="str">
        <f>TEXT((A3670), "MMM _ YYYY")</f>
        <v>Jan  2015</v>
      </c>
      <c r="V3670" t="str">
        <f>TEXT((A3670),"YYYY")</f>
        <v>2015</v>
      </c>
      <c r="W3670" s="1">
        <v>0.2631</v>
      </c>
      <c r="X3670" s="2">
        <f>E3670*W3670</f>
        <v>80.377049999999997</v>
      </c>
      <c r="Y3670" s="2">
        <f>MAX((X3670-O3670),0)</f>
        <v>0</v>
      </c>
    </row>
    <row r="3671" spans="1:25" x14ac:dyDescent="0.3">
      <c r="A3671" s="3">
        <v>42021</v>
      </c>
      <c r="B3671" t="s">
        <v>303</v>
      </c>
      <c r="C3671" t="s">
        <v>314</v>
      </c>
      <c r="D3671">
        <v>28</v>
      </c>
      <c r="E3671">
        <v>114.58</v>
      </c>
      <c r="F3671">
        <v>3208.24</v>
      </c>
      <c r="G3671" t="s">
        <v>2</v>
      </c>
      <c r="H3671" t="s">
        <v>19</v>
      </c>
      <c r="I3671" t="s">
        <v>303</v>
      </c>
      <c r="J3671">
        <v>126.54</v>
      </c>
      <c r="K3671">
        <v>8.16</v>
      </c>
      <c r="L3671">
        <v>5.82</v>
      </c>
      <c r="M3671">
        <v>2.09</v>
      </c>
      <c r="N3671">
        <v>142.61000000000001</v>
      </c>
      <c r="O3671">
        <v>-28.03</v>
      </c>
      <c r="P3671" s="1">
        <f>O3671/E3671</f>
        <v>-0.24463257112934195</v>
      </c>
      <c r="Q3671">
        <f>E3671*D3671</f>
        <v>3208.24</v>
      </c>
      <c r="R3671">
        <f>O3671*D3671</f>
        <v>-784.84</v>
      </c>
      <c r="S3671">
        <f>J3671+K3671+L3671+M3671</f>
        <v>142.61000000000001</v>
      </c>
      <c r="T3671" t="str">
        <f>IF(AND((D3671) &gt; 20, (P3671) &lt;0.1),"hvlm", "")</f>
        <v>hvlm</v>
      </c>
      <c r="U3671" t="str">
        <f>TEXT((A3671), "MMM _ YYYY")</f>
        <v>Jan  2015</v>
      </c>
      <c r="V3671" t="str">
        <f>TEXT((A3671),"YYYY")</f>
        <v>2015</v>
      </c>
      <c r="W3671" s="1">
        <v>0.2631</v>
      </c>
      <c r="X3671" s="2">
        <f>E3671*W3671</f>
        <v>30.145997999999999</v>
      </c>
      <c r="Y3671" s="2">
        <f>MAX((X3671-O3671),0)</f>
        <v>58.175998</v>
      </c>
    </row>
    <row r="3672" spans="1:25" x14ac:dyDescent="0.3">
      <c r="A3672" s="3">
        <v>42022</v>
      </c>
      <c r="B3672" t="s">
        <v>307</v>
      </c>
      <c r="C3672" t="s">
        <v>395</v>
      </c>
      <c r="D3672">
        <v>40</v>
      </c>
      <c r="E3672">
        <v>171.32</v>
      </c>
      <c r="F3672">
        <v>6852.8</v>
      </c>
      <c r="G3672" t="s">
        <v>8</v>
      </c>
      <c r="H3672" t="s">
        <v>15</v>
      </c>
      <c r="I3672" t="s">
        <v>307</v>
      </c>
      <c r="J3672">
        <v>115.11</v>
      </c>
      <c r="K3672">
        <v>13.06</v>
      </c>
      <c r="L3672">
        <v>4.01</v>
      </c>
      <c r="M3672">
        <v>2.34</v>
      </c>
      <c r="N3672">
        <v>134.52000000000001</v>
      </c>
      <c r="O3672">
        <v>36.799999999999997</v>
      </c>
      <c r="P3672" s="1">
        <f>O3672/E3672</f>
        <v>0.21480270838197524</v>
      </c>
      <c r="Q3672">
        <f>E3672*D3672</f>
        <v>6852.7999999999993</v>
      </c>
      <c r="R3672">
        <f>O3672*D3672</f>
        <v>1472</v>
      </c>
      <c r="S3672">
        <f>J3672+K3672+L3672+M3672</f>
        <v>134.51999999999998</v>
      </c>
      <c r="T3672" t="str">
        <f>IF(AND((D3672) &gt; 20, (P3672) &lt;0.1),"hvlm", "")</f>
        <v/>
      </c>
      <c r="U3672" t="str">
        <f>TEXT((A3672), "MMM _ YYYY")</f>
        <v>Jan  2015</v>
      </c>
      <c r="V3672" t="str">
        <f>TEXT((A3672),"YYYY")</f>
        <v>2015</v>
      </c>
      <c r="W3672" s="1">
        <v>0.2631</v>
      </c>
      <c r="X3672" s="2">
        <f>E3672*W3672</f>
        <v>45.074292</v>
      </c>
      <c r="Y3672" s="2">
        <f>MAX((X3672-O3672),0)</f>
        <v>8.2742920000000026</v>
      </c>
    </row>
    <row r="3673" spans="1:25" x14ac:dyDescent="0.3">
      <c r="A3673" s="3">
        <v>42023</v>
      </c>
      <c r="B3673" t="s">
        <v>294</v>
      </c>
      <c r="C3673" t="s">
        <v>183</v>
      </c>
      <c r="D3673">
        <v>1</v>
      </c>
      <c r="E3673">
        <v>282.14999999999998</v>
      </c>
      <c r="F3673">
        <v>282.14999999999998</v>
      </c>
      <c r="G3673" t="s">
        <v>2</v>
      </c>
      <c r="H3673" t="s">
        <v>120</v>
      </c>
      <c r="I3673" t="s">
        <v>294</v>
      </c>
      <c r="J3673">
        <v>82.53</v>
      </c>
      <c r="K3673">
        <v>9.7899999999999991</v>
      </c>
      <c r="L3673">
        <v>4.0999999999999996</v>
      </c>
      <c r="M3673">
        <v>0.9</v>
      </c>
      <c r="N3673">
        <v>97.32</v>
      </c>
      <c r="O3673">
        <v>184.83</v>
      </c>
      <c r="P3673" s="1">
        <f>O3673/E3673</f>
        <v>0.65507708665603415</v>
      </c>
      <c r="Q3673">
        <f>E3673*D3673</f>
        <v>282.14999999999998</v>
      </c>
      <c r="R3673">
        <f>O3673*D3673</f>
        <v>184.83</v>
      </c>
      <c r="S3673">
        <f>J3673+K3673+L3673+M3673</f>
        <v>97.32</v>
      </c>
      <c r="T3673" t="str">
        <f>IF(AND((D3673) &gt; 20, (P3673) &lt;0.1),"hvlm", "")</f>
        <v/>
      </c>
      <c r="U3673" t="str">
        <f>TEXT((A3673), "MMM _ YYYY")</f>
        <v>Jan  2015</v>
      </c>
      <c r="V3673" t="str">
        <f>TEXT((A3673),"YYYY")</f>
        <v>2015</v>
      </c>
      <c r="W3673" s="1">
        <v>0.2631</v>
      </c>
      <c r="X3673" s="2">
        <f>E3673*W3673</f>
        <v>74.233664999999988</v>
      </c>
      <c r="Y3673" s="2">
        <f>MAX((X3673-O3673),0)</f>
        <v>0</v>
      </c>
    </row>
    <row r="3674" spans="1:25" x14ac:dyDescent="0.3">
      <c r="A3674" s="3">
        <v>42024</v>
      </c>
      <c r="B3674" t="s">
        <v>276</v>
      </c>
      <c r="C3674" t="s">
        <v>146</v>
      </c>
      <c r="D3674">
        <v>40</v>
      </c>
      <c r="E3674">
        <v>218.73</v>
      </c>
      <c r="F3674">
        <v>8749.2000000000007</v>
      </c>
      <c r="G3674" t="s">
        <v>130</v>
      </c>
      <c r="H3674" t="s">
        <v>34</v>
      </c>
      <c r="I3674" t="s">
        <v>276</v>
      </c>
      <c r="J3674">
        <v>156.26</v>
      </c>
      <c r="K3674">
        <v>9.51</v>
      </c>
      <c r="L3674">
        <v>7.48</v>
      </c>
      <c r="M3674">
        <v>4.32</v>
      </c>
      <c r="N3674">
        <v>177.57</v>
      </c>
      <c r="O3674">
        <v>41.16</v>
      </c>
      <c r="P3674" s="1">
        <f>O3674/E3674</f>
        <v>0.18817720477300781</v>
      </c>
      <c r="Q3674">
        <f>E3674*D3674</f>
        <v>8749.1999999999989</v>
      </c>
      <c r="R3674">
        <f>O3674*D3674</f>
        <v>1646.3999999999999</v>
      </c>
      <c r="S3674">
        <f>J3674+K3674+L3674+M3674</f>
        <v>177.56999999999996</v>
      </c>
      <c r="T3674" t="str">
        <f>IF(AND((D3674) &gt; 20, (P3674) &lt;0.1),"hvlm", "")</f>
        <v/>
      </c>
      <c r="U3674" t="str">
        <f>TEXT((A3674), "MMM _ YYYY")</f>
        <v>Jan  2015</v>
      </c>
      <c r="V3674" t="str">
        <f>TEXT((A3674),"YYYY")</f>
        <v>2015</v>
      </c>
      <c r="W3674" s="1">
        <v>0.2631</v>
      </c>
      <c r="X3674" s="2">
        <f>E3674*W3674</f>
        <v>57.547863</v>
      </c>
      <c r="Y3674" s="2">
        <f>MAX((X3674-O3674),0)</f>
        <v>16.387863000000003</v>
      </c>
    </row>
    <row r="3675" spans="1:25" x14ac:dyDescent="0.3">
      <c r="A3675" s="3">
        <v>42025</v>
      </c>
      <c r="B3675" t="s">
        <v>311</v>
      </c>
      <c r="C3675" t="s">
        <v>379</v>
      </c>
      <c r="D3675">
        <v>44</v>
      </c>
      <c r="E3675">
        <v>308.5</v>
      </c>
      <c r="F3675">
        <v>13574</v>
      </c>
      <c r="G3675" t="s">
        <v>81</v>
      </c>
      <c r="H3675" t="s">
        <v>19</v>
      </c>
      <c r="I3675" t="s">
        <v>311</v>
      </c>
      <c r="J3675">
        <v>170.65</v>
      </c>
      <c r="K3675">
        <v>12.98</v>
      </c>
      <c r="L3675">
        <v>9.2100000000000009</v>
      </c>
      <c r="M3675">
        <v>1.82</v>
      </c>
      <c r="N3675">
        <v>194.66</v>
      </c>
      <c r="O3675">
        <v>113.84</v>
      </c>
      <c r="P3675" s="1">
        <f>O3675/E3675</f>
        <v>0.36901134521880063</v>
      </c>
      <c r="Q3675">
        <f>E3675*D3675</f>
        <v>13574</v>
      </c>
      <c r="R3675">
        <f>O3675*D3675</f>
        <v>5008.96</v>
      </c>
      <c r="S3675">
        <f>J3675+K3675+L3675+M3675</f>
        <v>194.66</v>
      </c>
      <c r="T3675" t="str">
        <f>IF(AND((D3675) &gt; 20, (P3675) &lt;0.1),"hvlm", "")</f>
        <v/>
      </c>
      <c r="U3675" t="str">
        <f>TEXT((A3675), "MMM _ YYYY")</f>
        <v>Jan  2015</v>
      </c>
      <c r="V3675" t="str">
        <f>TEXT((A3675),"YYYY")</f>
        <v>2015</v>
      </c>
      <c r="W3675" s="1">
        <v>0.2631</v>
      </c>
      <c r="X3675" s="2">
        <f>E3675*W3675</f>
        <v>81.166349999999994</v>
      </c>
      <c r="Y3675" s="2">
        <f>MAX((X3675-O3675),0)</f>
        <v>0</v>
      </c>
    </row>
    <row r="3676" spans="1:25" x14ac:dyDescent="0.3">
      <c r="A3676" s="3">
        <v>42026</v>
      </c>
      <c r="B3676" t="s">
        <v>230</v>
      </c>
      <c r="C3676" t="s">
        <v>32</v>
      </c>
      <c r="D3676">
        <v>23</v>
      </c>
      <c r="E3676">
        <v>386.42</v>
      </c>
      <c r="F3676">
        <v>8887.66</v>
      </c>
      <c r="G3676" t="s">
        <v>31</v>
      </c>
      <c r="H3676" t="s">
        <v>99</v>
      </c>
      <c r="I3676" t="s">
        <v>230</v>
      </c>
      <c r="J3676">
        <v>98.2</v>
      </c>
      <c r="K3676">
        <v>9.34</v>
      </c>
      <c r="L3676">
        <v>5.21</v>
      </c>
      <c r="M3676">
        <v>0.05</v>
      </c>
      <c r="N3676">
        <v>112.8</v>
      </c>
      <c r="O3676">
        <v>273.62</v>
      </c>
      <c r="P3676" s="1">
        <f>O3676/E3676</f>
        <v>0.70808964339319913</v>
      </c>
      <c r="Q3676">
        <f>E3676*D3676</f>
        <v>8887.66</v>
      </c>
      <c r="R3676">
        <f>O3676*D3676</f>
        <v>6293.26</v>
      </c>
      <c r="S3676">
        <f>J3676+K3676+L3676+M3676</f>
        <v>112.8</v>
      </c>
      <c r="T3676" t="str">
        <f>IF(AND((D3676) &gt; 20, (P3676) &lt;0.1),"hvlm", "")</f>
        <v/>
      </c>
      <c r="U3676" t="str">
        <f>TEXT((A3676), "MMM _ YYYY")</f>
        <v>Jan  2015</v>
      </c>
      <c r="V3676" t="str">
        <f>TEXT((A3676),"YYYY")</f>
        <v>2015</v>
      </c>
      <c r="W3676" s="1">
        <v>0.2631</v>
      </c>
      <c r="X3676" s="2">
        <f>E3676*W3676</f>
        <v>101.667102</v>
      </c>
      <c r="Y3676" s="2">
        <f>MAX((X3676-O3676),0)</f>
        <v>0</v>
      </c>
    </row>
    <row r="3677" spans="1:25" x14ac:dyDescent="0.3">
      <c r="A3677" s="3">
        <v>42027</v>
      </c>
      <c r="B3677" t="s">
        <v>207</v>
      </c>
      <c r="C3677" t="s">
        <v>132</v>
      </c>
      <c r="D3677">
        <v>47</v>
      </c>
      <c r="E3677">
        <v>90.79</v>
      </c>
      <c r="F3677">
        <v>4267.13</v>
      </c>
      <c r="G3677" t="s">
        <v>31</v>
      </c>
      <c r="H3677" t="s">
        <v>193</v>
      </c>
      <c r="I3677" t="s">
        <v>207</v>
      </c>
      <c r="J3677">
        <v>87.81</v>
      </c>
      <c r="K3677">
        <v>14.88</v>
      </c>
      <c r="L3677">
        <v>2.0299999999999998</v>
      </c>
      <c r="M3677">
        <v>2.38</v>
      </c>
      <c r="N3677">
        <v>107.1</v>
      </c>
      <c r="O3677">
        <v>-16.309999999999999</v>
      </c>
      <c r="P3677" s="1">
        <f>O3677/E3677</f>
        <v>-0.17964533538936003</v>
      </c>
      <c r="Q3677">
        <f>E3677*D3677</f>
        <v>4267.13</v>
      </c>
      <c r="R3677">
        <f>O3677*D3677</f>
        <v>-766.56999999999994</v>
      </c>
      <c r="S3677">
        <f>J3677+K3677+L3677+M3677</f>
        <v>107.1</v>
      </c>
      <c r="T3677" t="str">
        <f>IF(AND((D3677) &gt; 20, (P3677) &lt;0.1),"hvlm", "")</f>
        <v>hvlm</v>
      </c>
      <c r="U3677" t="str">
        <f>TEXT((A3677), "MMM _ YYYY")</f>
        <v>Jan  2015</v>
      </c>
      <c r="V3677" t="str">
        <f>TEXT((A3677),"YYYY")</f>
        <v>2015</v>
      </c>
      <c r="W3677" s="1">
        <v>0.2631</v>
      </c>
      <c r="X3677" s="2">
        <f>E3677*W3677</f>
        <v>23.886849000000002</v>
      </c>
      <c r="Y3677" s="2">
        <f>MAX((X3677-O3677),0)</f>
        <v>40.196849</v>
      </c>
    </row>
    <row r="3678" spans="1:25" x14ac:dyDescent="0.3">
      <c r="A3678" s="3">
        <v>42028</v>
      </c>
      <c r="B3678" t="s">
        <v>300</v>
      </c>
      <c r="C3678" t="s">
        <v>258</v>
      </c>
      <c r="D3678">
        <v>13</v>
      </c>
      <c r="E3678">
        <v>298.35000000000002</v>
      </c>
      <c r="F3678">
        <v>3878.55</v>
      </c>
      <c r="G3678" t="s">
        <v>87</v>
      </c>
      <c r="H3678" t="s">
        <v>51</v>
      </c>
      <c r="I3678" t="s">
        <v>300</v>
      </c>
      <c r="J3678">
        <v>62.6</v>
      </c>
      <c r="K3678">
        <v>5.03</v>
      </c>
      <c r="L3678">
        <v>6.02</v>
      </c>
      <c r="M3678">
        <v>2.13</v>
      </c>
      <c r="N3678">
        <v>75.78</v>
      </c>
      <c r="O3678">
        <v>222.57</v>
      </c>
      <c r="P3678" s="1">
        <f>O3678/E3678</f>
        <v>0.74600301659125179</v>
      </c>
      <c r="Q3678">
        <f>E3678*D3678</f>
        <v>3878.55</v>
      </c>
      <c r="R3678">
        <f>O3678*D3678</f>
        <v>2893.41</v>
      </c>
      <c r="S3678">
        <f>J3678+K3678+L3678+M3678</f>
        <v>75.779999999999987</v>
      </c>
      <c r="T3678" t="str">
        <f>IF(AND((D3678) &gt; 20, (P3678) &lt;0.1),"hvlm", "")</f>
        <v/>
      </c>
      <c r="U3678" t="str">
        <f>TEXT((A3678), "MMM _ YYYY")</f>
        <v>Jan  2015</v>
      </c>
      <c r="V3678" t="str">
        <f>TEXT((A3678),"YYYY")</f>
        <v>2015</v>
      </c>
      <c r="W3678" s="1">
        <v>0.2631</v>
      </c>
      <c r="X3678" s="2">
        <f>E3678*W3678</f>
        <v>78.495885000000001</v>
      </c>
      <c r="Y3678" s="2">
        <f>MAX((X3678-O3678),0)</f>
        <v>0</v>
      </c>
    </row>
    <row r="3679" spans="1:25" x14ac:dyDescent="0.3">
      <c r="A3679" s="3">
        <v>42029</v>
      </c>
      <c r="B3679" t="s">
        <v>213</v>
      </c>
      <c r="C3679" t="s">
        <v>62</v>
      </c>
      <c r="D3679">
        <v>16</v>
      </c>
      <c r="E3679">
        <v>130.62</v>
      </c>
      <c r="F3679">
        <v>2089.92</v>
      </c>
      <c r="G3679" t="s">
        <v>61</v>
      </c>
      <c r="H3679" t="s">
        <v>55</v>
      </c>
      <c r="I3679" t="s">
        <v>213</v>
      </c>
      <c r="J3679">
        <v>68.77</v>
      </c>
      <c r="K3679">
        <v>9.14</v>
      </c>
      <c r="L3679">
        <v>7.34</v>
      </c>
      <c r="M3679">
        <v>2.63</v>
      </c>
      <c r="N3679">
        <v>87.88</v>
      </c>
      <c r="O3679">
        <v>42.74</v>
      </c>
      <c r="P3679" s="1">
        <f>O3679/E3679</f>
        <v>0.3272086969836166</v>
      </c>
      <c r="Q3679">
        <f>E3679*D3679</f>
        <v>2089.92</v>
      </c>
      <c r="R3679">
        <f>O3679*D3679</f>
        <v>683.84</v>
      </c>
      <c r="S3679">
        <f>J3679+K3679+L3679+M3679</f>
        <v>87.88</v>
      </c>
      <c r="T3679" t="str">
        <f>IF(AND((D3679) &gt; 20, (P3679) &lt;0.1),"hvlm", "")</f>
        <v/>
      </c>
      <c r="U3679" t="str">
        <f>TEXT((A3679), "MMM _ YYYY")</f>
        <v>Jan  2015</v>
      </c>
      <c r="V3679" t="str">
        <f>TEXT((A3679),"YYYY")</f>
        <v>2015</v>
      </c>
      <c r="W3679" s="1">
        <v>0.2631</v>
      </c>
      <c r="X3679" s="2">
        <f>E3679*W3679</f>
        <v>34.366122000000004</v>
      </c>
      <c r="Y3679" s="2">
        <f>MAX((X3679-O3679),0)</f>
        <v>0</v>
      </c>
    </row>
    <row r="3680" spans="1:25" x14ac:dyDescent="0.3">
      <c r="A3680" s="3">
        <v>42030</v>
      </c>
      <c r="B3680" t="s">
        <v>243</v>
      </c>
      <c r="C3680" t="s">
        <v>337</v>
      </c>
      <c r="D3680">
        <v>26</v>
      </c>
      <c r="E3680">
        <v>195.07</v>
      </c>
      <c r="F3680">
        <v>5071.82</v>
      </c>
      <c r="G3680" t="s">
        <v>26</v>
      </c>
      <c r="H3680" t="s">
        <v>67</v>
      </c>
      <c r="I3680" t="s">
        <v>243</v>
      </c>
      <c r="J3680">
        <v>187.57</v>
      </c>
      <c r="K3680">
        <v>14.01</v>
      </c>
      <c r="L3680">
        <v>2.0299999999999998</v>
      </c>
      <c r="M3680">
        <v>0.57999999999999996</v>
      </c>
      <c r="N3680">
        <v>204.19</v>
      </c>
      <c r="O3680">
        <v>-9.1199999999999992</v>
      </c>
      <c r="P3680" s="1">
        <f>O3680/E3680</f>
        <v>-4.6752447839237196E-2</v>
      </c>
      <c r="Q3680">
        <f>E3680*D3680</f>
        <v>5071.82</v>
      </c>
      <c r="R3680">
        <f>O3680*D3680</f>
        <v>-237.11999999999998</v>
      </c>
      <c r="S3680">
        <f>J3680+K3680+L3680+M3680</f>
        <v>204.19</v>
      </c>
      <c r="T3680" t="str">
        <f>IF(AND((D3680) &gt; 20, (P3680) &lt;0.1),"hvlm", "")</f>
        <v>hvlm</v>
      </c>
      <c r="U3680" t="str">
        <f>TEXT((A3680), "MMM _ YYYY")</f>
        <v>Jan  2015</v>
      </c>
      <c r="V3680" t="str">
        <f>TEXT((A3680),"YYYY")</f>
        <v>2015</v>
      </c>
      <c r="W3680" s="1">
        <v>0.2631</v>
      </c>
      <c r="X3680" s="2">
        <f>E3680*W3680</f>
        <v>51.322916999999997</v>
      </c>
      <c r="Y3680" s="2">
        <f>MAX((X3680-O3680),0)</f>
        <v>60.442916999999994</v>
      </c>
    </row>
    <row r="3681" spans="1:25" x14ac:dyDescent="0.3">
      <c r="A3681" s="3">
        <v>42031</v>
      </c>
      <c r="B3681" t="s">
        <v>385</v>
      </c>
      <c r="C3681" t="s">
        <v>146</v>
      </c>
      <c r="D3681">
        <v>31</v>
      </c>
      <c r="E3681">
        <v>61.5</v>
      </c>
      <c r="F3681">
        <v>1906.5</v>
      </c>
      <c r="G3681" t="s">
        <v>130</v>
      </c>
      <c r="H3681" t="s">
        <v>242</v>
      </c>
      <c r="I3681" t="s">
        <v>385</v>
      </c>
      <c r="J3681">
        <v>25.82</v>
      </c>
      <c r="K3681">
        <v>9.7200000000000006</v>
      </c>
      <c r="L3681">
        <v>8.6300000000000008</v>
      </c>
      <c r="M3681">
        <v>3.15</v>
      </c>
      <c r="N3681">
        <v>47.32</v>
      </c>
      <c r="O3681">
        <v>14.18</v>
      </c>
      <c r="P3681" s="1">
        <f>O3681/E3681</f>
        <v>0.2305691056910569</v>
      </c>
      <c r="Q3681">
        <f>E3681*D3681</f>
        <v>1906.5</v>
      </c>
      <c r="R3681">
        <f>O3681*D3681</f>
        <v>439.58</v>
      </c>
      <c r="S3681">
        <f>J3681+K3681+L3681+M3681</f>
        <v>47.32</v>
      </c>
      <c r="T3681" t="str">
        <f>IF(AND((D3681) &gt; 20, (P3681) &lt;0.1),"hvlm", "")</f>
        <v/>
      </c>
      <c r="U3681" t="str">
        <f>TEXT((A3681), "MMM _ YYYY")</f>
        <v>Jan  2015</v>
      </c>
      <c r="V3681" t="str">
        <f>TEXT((A3681),"YYYY")</f>
        <v>2015</v>
      </c>
      <c r="W3681" s="1">
        <v>0.2631</v>
      </c>
      <c r="X3681" s="2">
        <f>E3681*W3681</f>
        <v>16.18065</v>
      </c>
      <c r="Y3681" s="2">
        <f>MAX((X3681-O3681),0)</f>
        <v>2.0006500000000003</v>
      </c>
    </row>
    <row r="3682" spans="1:25" x14ac:dyDescent="0.3">
      <c r="A3682" s="3">
        <v>42032</v>
      </c>
      <c r="B3682" t="s">
        <v>325</v>
      </c>
      <c r="C3682" t="s">
        <v>20</v>
      </c>
      <c r="D3682">
        <v>1</v>
      </c>
      <c r="E3682">
        <v>97.57</v>
      </c>
      <c r="F3682">
        <v>97.57</v>
      </c>
      <c r="G3682" t="s">
        <v>2</v>
      </c>
      <c r="H3682" t="s">
        <v>34</v>
      </c>
      <c r="I3682" t="s">
        <v>325</v>
      </c>
      <c r="J3682">
        <v>36.61</v>
      </c>
      <c r="K3682">
        <v>4.1500000000000004</v>
      </c>
      <c r="L3682">
        <v>7.24</v>
      </c>
      <c r="M3682">
        <v>0.51</v>
      </c>
      <c r="N3682">
        <v>48.51</v>
      </c>
      <c r="O3682">
        <v>49.06</v>
      </c>
      <c r="P3682" s="1">
        <f>O3682/E3682</f>
        <v>0.50281848928974071</v>
      </c>
      <c r="Q3682">
        <f>E3682*D3682</f>
        <v>97.57</v>
      </c>
      <c r="R3682">
        <f>O3682*D3682</f>
        <v>49.06</v>
      </c>
      <c r="S3682">
        <f>J3682+K3682+L3682+M3682</f>
        <v>48.51</v>
      </c>
      <c r="T3682" t="str">
        <f>IF(AND((D3682) &gt; 20, (P3682) &lt;0.1),"hvlm", "")</f>
        <v/>
      </c>
      <c r="U3682" t="str">
        <f>TEXT((A3682), "MMM _ YYYY")</f>
        <v>Jan  2015</v>
      </c>
      <c r="V3682" t="str">
        <f>TEXT((A3682),"YYYY")</f>
        <v>2015</v>
      </c>
      <c r="W3682" s="1">
        <v>0.2631</v>
      </c>
      <c r="X3682" s="2">
        <f>E3682*W3682</f>
        <v>25.670666999999998</v>
      </c>
      <c r="Y3682" s="2">
        <f>MAX((X3682-O3682),0)</f>
        <v>0</v>
      </c>
    </row>
    <row r="3683" spans="1:25" x14ac:dyDescent="0.3">
      <c r="A3683" s="3">
        <v>42033</v>
      </c>
      <c r="B3683" t="s">
        <v>172</v>
      </c>
      <c r="C3683" t="s">
        <v>317</v>
      </c>
      <c r="D3683">
        <v>17</v>
      </c>
      <c r="E3683">
        <v>161.91999999999999</v>
      </c>
      <c r="F3683">
        <v>2752.64</v>
      </c>
      <c r="G3683" t="s">
        <v>87</v>
      </c>
      <c r="H3683" t="s">
        <v>67</v>
      </c>
      <c r="I3683" t="s">
        <v>172</v>
      </c>
      <c r="J3683">
        <v>124.34</v>
      </c>
      <c r="K3683">
        <v>14.47</v>
      </c>
      <c r="L3683">
        <v>4.72</v>
      </c>
      <c r="M3683">
        <v>3.94</v>
      </c>
      <c r="N3683">
        <v>147.47</v>
      </c>
      <c r="O3683">
        <v>14.45</v>
      </c>
      <c r="P3683" s="1">
        <f>O3683/E3683</f>
        <v>8.9241600790513839E-2</v>
      </c>
      <c r="Q3683">
        <f>E3683*D3683</f>
        <v>2752.64</v>
      </c>
      <c r="R3683">
        <f>O3683*D3683</f>
        <v>245.64999999999998</v>
      </c>
      <c r="S3683">
        <f>J3683+K3683+L3683+M3683</f>
        <v>147.47</v>
      </c>
      <c r="T3683" t="str">
        <f>IF(AND((D3683) &gt; 20, (P3683) &lt;0.1),"hvlm", "")</f>
        <v/>
      </c>
      <c r="U3683" t="str">
        <f>TEXT((A3683), "MMM _ YYYY")</f>
        <v>Jan  2015</v>
      </c>
      <c r="V3683" t="str">
        <f>TEXT((A3683),"YYYY")</f>
        <v>2015</v>
      </c>
      <c r="W3683" s="1">
        <v>0.2631</v>
      </c>
      <c r="X3683" s="2">
        <f>E3683*W3683</f>
        <v>42.601151999999999</v>
      </c>
      <c r="Y3683" s="2">
        <f>MAX((X3683-O3683),0)</f>
        <v>28.151152</v>
      </c>
    </row>
    <row r="3684" spans="1:25" x14ac:dyDescent="0.3">
      <c r="A3684" s="3">
        <v>42034</v>
      </c>
      <c r="B3684" t="s">
        <v>152</v>
      </c>
      <c r="C3684" t="s">
        <v>280</v>
      </c>
      <c r="D3684">
        <v>16</v>
      </c>
      <c r="E3684">
        <v>169.7</v>
      </c>
      <c r="F3684">
        <v>2715.2</v>
      </c>
      <c r="G3684" t="s">
        <v>26</v>
      </c>
      <c r="H3684" t="s">
        <v>5</v>
      </c>
      <c r="I3684" t="s">
        <v>152</v>
      </c>
      <c r="J3684">
        <v>68.36</v>
      </c>
      <c r="K3684">
        <v>7.09</v>
      </c>
      <c r="L3684">
        <v>2.2599999999999998</v>
      </c>
      <c r="M3684">
        <v>2.61</v>
      </c>
      <c r="N3684">
        <v>80.319999999999993</v>
      </c>
      <c r="O3684">
        <v>89.38</v>
      </c>
      <c r="P3684" s="1">
        <f>O3684/E3684</f>
        <v>0.52669416617560405</v>
      </c>
      <c r="Q3684">
        <f>E3684*D3684</f>
        <v>2715.2</v>
      </c>
      <c r="R3684">
        <f>O3684*D3684</f>
        <v>1430.08</v>
      </c>
      <c r="S3684">
        <f>J3684+K3684+L3684+M3684</f>
        <v>80.320000000000007</v>
      </c>
      <c r="T3684" t="str">
        <f>IF(AND((D3684) &gt; 20, (P3684) &lt;0.1),"hvlm", "")</f>
        <v/>
      </c>
      <c r="U3684" t="str">
        <f>TEXT((A3684), "MMM _ YYYY")</f>
        <v>Jan  2015</v>
      </c>
      <c r="V3684" t="str">
        <f>TEXT((A3684),"YYYY")</f>
        <v>2015</v>
      </c>
      <c r="W3684" s="1">
        <v>0.2631</v>
      </c>
      <c r="X3684" s="2">
        <f>E3684*W3684</f>
        <v>44.648069999999997</v>
      </c>
      <c r="Y3684" s="2">
        <f>MAX((X3684-O3684),0)</f>
        <v>0</v>
      </c>
    </row>
    <row r="3685" spans="1:25" x14ac:dyDescent="0.3">
      <c r="A3685" s="3">
        <v>42035</v>
      </c>
      <c r="B3685" t="s">
        <v>312</v>
      </c>
      <c r="C3685" t="s">
        <v>97</v>
      </c>
      <c r="D3685">
        <v>37</v>
      </c>
      <c r="E3685">
        <v>364.85</v>
      </c>
      <c r="F3685">
        <v>13499.45</v>
      </c>
      <c r="G3685" t="s">
        <v>6</v>
      </c>
      <c r="H3685" t="s">
        <v>5</v>
      </c>
      <c r="I3685" t="s">
        <v>312</v>
      </c>
      <c r="J3685">
        <v>33.72</v>
      </c>
      <c r="K3685">
        <v>10.9</v>
      </c>
      <c r="L3685">
        <v>6.62</v>
      </c>
      <c r="M3685">
        <v>2.58</v>
      </c>
      <c r="N3685">
        <v>53.82</v>
      </c>
      <c r="O3685">
        <v>311.02999999999997</v>
      </c>
      <c r="P3685" s="1">
        <f>O3685/E3685</f>
        <v>0.85248732355762624</v>
      </c>
      <c r="Q3685">
        <f>E3685*D3685</f>
        <v>13499.45</v>
      </c>
      <c r="R3685">
        <f>O3685*D3685</f>
        <v>11508.109999999999</v>
      </c>
      <c r="S3685">
        <f>J3685+K3685+L3685+M3685</f>
        <v>53.819999999999993</v>
      </c>
      <c r="T3685" t="str">
        <f>IF(AND((D3685) &gt; 20, (P3685) &lt;0.1),"hvlm", "")</f>
        <v/>
      </c>
      <c r="U3685" t="str">
        <f>TEXT((A3685), "MMM _ YYYY")</f>
        <v>Jan  2015</v>
      </c>
      <c r="V3685" t="str">
        <f>TEXT((A3685),"YYYY")</f>
        <v>2015</v>
      </c>
      <c r="W3685" s="1">
        <v>0.2631</v>
      </c>
      <c r="X3685" s="2">
        <f>E3685*W3685</f>
        <v>95.992035000000001</v>
      </c>
      <c r="Y3685" s="2">
        <f>MAX((X3685-O3685),0)</f>
        <v>0</v>
      </c>
    </row>
    <row r="3686" spans="1:25" x14ac:dyDescent="0.3">
      <c r="A3686" s="3">
        <v>42036</v>
      </c>
      <c r="B3686" t="s">
        <v>152</v>
      </c>
      <c r="C3686" t="s">
        <v>148</v>
      </c>
      <c r="D3686">
        <v>10</v>
      </c>
      <c r="E3686">
        <v>309.63</v>
      </c>
      <c r="F3686">
        <v>3096.3</v>
      </c>
      <c r="G3686" t="s">
        <v>16</v>
      </c>
      <c r="H3686" t="s">
        <v>5</v>
      </c>
      <c r="I3686" t="s">
        <v>152</v>
      </c>
      <c r="J3686">
        <v>68.36</v>
      </c>
      <c r="K3686">
        <v>7.09</v>
      </c>
      <c r="L3686">
        <v>2.2599999999999998</v>
      </c>
      <c r="M3686">
        <v>2.61</v>
      </c>
      <c r="N3686">
        <v>80.319999999999993</v>
      </c>
      <c r="O3686">
        <v>229.31</v>
      </c>
      <c r="P3686" s="1">
        <f>O3686/E3686</f>
        <v>0.7405936117301295</v>
      </c>
      <c r="Q3686">
        <f>E3686*D3686</f>
        <v>3096.3</v>
      </c>
      <c r="R3686">
        <f>O3686*D3686</f>
        <v>2293.1</v>
      </c>
      <c r="S3686">
        <f>J3686+K3686+L3686+M3686</f>
        <v>80.320000000000007</v>
      </c>
      <c r="T3686" t="str">
        <f>IF(AND((D3686) &gt; 20, (P3686) &lt;0.1),"hvlm", "")</f>
        <v/>
      </c>
      <c r="U3686" t="str">
        <f>TEXT((A3686), "MMM _ YYYY")</f>
        <v>Feb  2015</v>
      </c>
      <c r="V3686" t="str">
        <f>TEXT((A3686),"YYYY")</f>
        <v>2015</v>
      </c>
      <c r="W3686" s="1">
        <v>0.2631</v>
      </c>
      <c r="X3686" s="2">
        <f>E3686*W3686</f>
        <v>81.463652999999994</v>
      </c>
      <c r="Y3686" s="2">
        <f>MAX((X3686-O3686),0)</f>
        <v>0</v>
      </c>
    </row>
    <row r="3687" spans="1:25" x14ac:dyDescent="0.3">
      <c r="A3687" s="3">
        <v>42037</v>
      </c>
      <c r="B3687" t="s">
        <v>321</v>
      </c>
      <c r="C3687" t="s">
        <v>347</v>
      </c>
      <c r="D3687">
        <v>38</v>
      </c>
      <c r="E3687">
        <v>390.26</v>
      </c>
      <c r="F3687">
        <v>14829.88</v>
      </c>
      <c r="G3687" t="s">
        <v>26</v>
      </c>
      <c r="H3687" t="s">
        <v>120</v>
      </c>
      <c r="I3687" t="s">
        <v>321</v>
      </c>
      <c r="J3687">
        <v>56.91</v>
      </c>
      <c r="K3687">
        <v>11.28</v>
      </c>
      <c r="L3687">
        <v>8.34</v>
      </c>
      <c r="M3687">
        <v>2.58</v>
      </c>
      <c r="N3687">
        <v>79.11</v>
      </c>
      <c r="O3687">
        <v>311.14999999999998</v>
      </c>
      <c r="P3687" s="1">
        <f>O3687/E3687</f>
        <v>0.79728898682929328</v>
      </c>
      <c r="Q3687">
        <f>E3687*D3687</f>
        <v>14829.88</v>
      </c>
      <c r="R3687">
        <f>O3687*D3687</f>
        <v>11823.699999999999</v>
      </c>
      <c r="S3687">
        <f>J3687+K3687+L3687+M3687</f>
        <v>79.11</v>
      </c>
      <c r="T3687" t="str">
        <f>IF(AND((D3687) &gt; 20, (P3687) &lt;0.1),"hvlm", "")</f>
        <v/>
      </c>
      <c r="U3687" t="str">
        <f>TEXT((A3687), "MMM _ YYYY")</f>
        <v>Feb  2015</v>
      </c>
      <c r="V3687" t="str">
        <f>TEXT((A3687),"YYYY")</f>
        <v>2015</v>
      </c>
      <c r="W3687" s="1">
        <v>0.2631</v>
      </c>
      <c r="X3687" s="2">
        <f>E3687*W3687</f>
        <v>102.677406</v>
      </c>
      <c r="Y3687" s="2">
        <f>MAX((X3687-O3687),0)</f>
        <v>0</v>
      </c>
    </row>
    <row r="3688" spans="1:25" x14ac:dyDescent="0.3">
      <c r="A3688" s="3">
        <v>42038</v>
      </c>
      <c r="B3688" t="s">
        <v>155</v>
      </c>
      <c r="C3688" t="s">
        <v>191</v>
      </c>
      <c r="D3688">
        <v>44</v>
      </c>
      <c r="E3688">
        <v>259.68</v>
      </c>
      <c r="F3688">
        <v>11425.92</v>
      </c>
      <c r="G3688" t="s">
        <v>26</v>
      </c>
      <c r="H3688" t="s">
        <v>120</v>
      </c>
      <c r="I3688" t="s">
        <v>155</v>
      </c>
      <c r="J3688">
        <v>61.98</v>
      </c>
      <c r="K3688">
        <v>9.33</v>
      </c>
      <c r="L3688">
        <v>2.91</v>
      </c>
      <c r="M3688">
        <v>2.69</v>
      </c>
      <c r="N3688">
        <v>76.91</v>
      </c>
      <c r="O3688">
        <v>182.77</v>
      </c>
      <c r="P3688" s="1">
        <f>O3688/E3688</f>
        <v>0.70382778804682689</v>
      </c>
      <c r="Q3688">
        <f>E3688*D3688</f>
        <v>11425.92</v>
      </c>
      <c r="R3688">
        <f>O3688*D3688</f>
        <v>8041.88</v>
      </c>
      <c r="S3688">
        <f>J3688+K3688+L3688+M3688</f>
        <v>76.91</v>
      </c>
      <c r="T3688" t="str">
        <f>IF(AND((D3688) &gt; 20, (P3688) &lt;0.1),"hvlm", "")</f>
        <v/>
      </c>
      <c r="U3688" t="str">
        <f>TEXT((A3688), "MMM _ YYYY")</f>
        <v>Feb  2015</v>
      </c>
      <c r="V3688" t="str">
        <f>TEXT((A3688),"YYYY")</f>
        <v>2015</v>
      </c>
      <c r="W3688" s="1">
        <v>0.2631</v>
      </c>
      <c r="X3688" s="2">
        <f>E3688*W3688</f>
        <v>68.321808000000004</v>
      </c>
      <c r="Y3688" s="2">
        <f>MAX((X3688-O3688),0)</f>
        <v>0</v>
      </c>
    </row>
    <row r="3689" spans="1:25" x14ac:dyDescent="0.3">
      <c r="A3689" s="3">
        <v>42039</v>
      </c>
      <c r="B3689" t="s">
        <v>372</v>
      </c>
      <c r="C3689" t="s">
        <v>224</v>
      </c>
      <c r="D3689">
        <v>31</v>
      </c>
      <c r="E3689">
        <v>134.6</v>
      </c>
      <c r="F3689">
        <v>4172.6000000000004</v>
      </c>
      <c r="G3689" t="s">
        <v>56</v>
      </c>
      <c r="H3689" t="s">
        <v>39</v>
      </c>
      <c r="I3689" t="s">
        <v>372</v>
      </c>
      <c r="J3689">
        <v>105.72</v>
      </c>
      <c r="K3689">
        <v>4.9800000000000004</v>
      </c>
      <c r="L3689">
        <v>7.59</v>
      </c>
      <c r="M3689">
        <v>0.79</v>
      </c>
      <c r="N3689">
        <v>119.08</v>
      </c>
      <c r="O3689">
        <v>15.52</v>
      </c>
      <c r="P3689" s="1">
        <f>O3689/E3689</f>
        <v>0.11530460624071323</v>
      </c>
      <c r="Q3689">
        <f>E3689*D3689</f>
        <v>4172.5999999999995</v>
      </c>
      <c r="R3689">
        <f>O3689*D3689</f>
        <v>481.12</v>
      </c>
      <c r="S3689">
        <f>J3689+K3689+L3689+M3689</f>
        <v>119.08000000000001</v>
      </c>
      <c r="T3689" t="str">
        <f>IF(AND((D3689) &gt; 20, (P3689) &lt;0.1),"hvlm", "")</f>
        <v/>
      </c>
      <c r="U3689" t="str">
        <f>TEXT((A3689), "MMM _ YYYY")</f>
        <v>Feb  2015</v>
      </c>
      <c r="V3689" t="str">
        <f>TEXT((A3689),"YYYY")</f>
        <v>2015</v>
      </c>
      <c r="W3689" s="1">
        <v>0.2631</v>
      </c>
      <c r="X3689" s="2">
        <f>E3689*W3689</f>
        <v>35.413260000000001</v>
      </c>
      <c r="Y3689" s="2">
        <f>MAX((X3689-O3689),0)</f>
        <v>19.893260000000001</v>
      </c>
    </row>
    <row r="3690" spans="1:25" x14ac:dyDescent="0.3">
      <c r="A3690" s="3">
        <v>42040</v>
      </c>
      <c r="B3690" t="s">
        <v>245</v>
      </c>
      <c r="C3690" t="s">
        <v>53</v>
      </c>
      <c r="D3690">
        <v>10</v>
      </c>
      <c r="E3690">
        <v>164.68</v>
      </c>
      <c r="F3690">
        <v>1646.8</v>
      </c>
      <c r="G3690" t="s">
        <v>52</v>
      </c>
      <c r="H3690" t="s">
        <v>1</v>
      </c>
      <c r="I3690" t="s">
        <v>245</v>
      </c>
      <c r="J3690">
        <v>106.7</v>
      </c>
      <c r="K3690">
        <v>8.23</v>
      </c>
      <c r="L3690">
        <v>3.79</v>
      </c>
      <c r="M3690">
        <v>0</v>
      </c>
      <c r="N3690">
        <v>118.72</v>
      </c>
      <c r="O3690">
        <v>45.96</v>
      </c>
      <c r="P3690" s="1">
        <f>O3690/E3690</f>
        <v>0.27908671362642701</v>
      </c>
      <c r="Q3690">
        <f>E3690*D3690</f>
        <v>1646.8000000000002</v>
      </c>
      <c r="R3690">
        <f>O3690*D3690</f>
        <v>459.6</v>
      </c>
      <c r="S3690">
        <f>J3690+K3690+L3690+M3690</f>
        <v>118.72000000000001</v>
      </c>
      <c r="T3690" t="str">
        <f>IF(AND((D3690) &gt; 20, (P3690) &lt;0.1),"hvlm", "")</f>
        <v/>
      </c>
      <c r="U3690" t="str">
        <f>TEXT((A3690), "MMM _ YYYY")</f>
        <v>Feb  2015</v>
      </c>
      <c r="V3690" t="str">
        <f>TEXT((A3690),"YYYY")</f>
        <v>2015</v>
      </c>
      <c r="W3690" s="1">
        <v>0.2631</v>
      </c>
      <c r="X3690" s="2">
        <f>E3690*W3690</f>
        <v>43.327308000000002</v>
      </c>
      <c r="Y3690" s="2">
        <f>MAX((X3690-O3690),0)</f>
        <v>0</v>
      </c>
    </row>
    <row r="3691" spans="1:25" x14ac:dyDescent="0.3">
      <c r="A3691" s="3">
        <v>42041</v>
      </c>
      <c r="B3691" t="s">
        <v>129</v>
      </c>
      <c r="C3691" t="s">
        <v>348</v>
      </c>
      <c r="D3691">
        <v>49</v>
      </c>
      <c r="E3691">
        <v>161.94</v>
      </c>
      <c r="F3691">
        <v>7935.06</v>
      </c>
      <c r="G3691" t="s">
        <v>6</v>
      </c>
      <c r="H3691" t="s">
        <v>1</v>
      </c>
      <c r="I3691" t="s">
        <v>129</v>
      </c>
      <c r="J3691">
        <v>63.4</v>
      </c>
      <c r="K3691">
        <v>7.88</v>
      </c>
      <c r="L3691">
        <v>5.77</v>
      </c>
      <c r="M3691">
        <v>4.41</v>
      </c>
      <c r="N3691">
        <v>81.459999999999994</v>
      </c>
      <c r="O3691">
        <v>80.48</v>
      </c>
      <c r="P3691" s="1">
        <f>O3691/E3691</f>
        <v>0.49697418797085341</v>
      </c>
      <c r="Q3691">
        <f>E3691*D3691</f>
        <v>7935.0599999999995</v>
      </c>
      <c r="R3691">
        <f>O3691*D3691</f>
        <v>3943.52</v>
      </c>
      <c r="S3691">
        <f>J3691+K3691+L3691+M3691</f>
        <v>81.459999999999994</v>
      </c>
      <c r="T3691" t="str">
        <f>IF(AND((D3691) &gt; 20, (P3691) &lt;0.1),"hvlm", "")</f>
        <v/>
      </c>
      <c r="U3691" t="str">
        <f>TEXT((A3691), "MMM _ YYYY")</f>
        <v>Feb  2015</v>
      </c>
      <c r="V3691" t="str">
        <f>TEXT((A3691),"YYYY")</f>
        <v>2015</v>
      </c>
      <c r="W3691" s="1">
        <v>0.2631</v>
      </c>
      <c r="X3691" s="2">
        <f>E3691*W3691</f>
        <v>42.606414000000001</v>
      </c>
      <c r="Y3691" s="2">
        <f>MAX((X3691-O3691),0)</f>
        <v>0</v>
      </c>
    </row>
    <row r="3692" spans="1:25" x14ac:dyDescent="0.3">
      <c r="A3692" s="3">
        <v>42042</v>
      </c>
      <c r="B3692" t="s">
        <v>165</v>
      </c>
      <c r="C3692" t="s">
        <v>302</v>
      </c>
      <c r="D3692">
        <v>34</v>
      </c>
      <c r="E3692">
        <v>164.27</v>
      </c>
      <c r="F3692">
        <v>5585.18</v>
      </c>
      <c r="G3692" t="s">
        <v>87</v>
      </c>
      <c r="H3692" t="s">
        <v>55</v>
      </c>
      <c r="I3692" t="s">
        <v>165</v>
      </c>
      <c r="J3692">
        <v>194.36</v>
      </c>
      <c r="K3692">
        <v>3.73</v>
      </c>
      <c r="L3692">
        <v>6.28</v>
      </c>
      <c r="M3692">
        <v>3.22</v>
      </c>
      <c r="N3692">
        <v>207.59</v>
      </c>
      <c r="O3692">
        <v>-43.32</v>
      </c>
      <c r="P3692" s="1">
        <f>O3692/E3692</f>
        <v>-0.26371218116515494</v>
      </c>
      <c r="Q3692">
        <f>E3692*D3692</f>
        <v>5585.18</v>
      </c>
      <c r="R3692">
        <f>O3692*D3692</f>
        <v>-1472.88</v>
      </c>
      <c r="S3692">
        <f>J3692+K3692+L3692+M3692</f>
        <v>207.59</v>
      </c>
      <c r="T3692" t="str">
        <f>IF(AND((D3692) &gt; 20, (P3692) &lt;0.1),"hvlm", "")</f>
        <v>hvlm</v>
      </c>
      <c r="U3692" t="str">
        <f>TEXT((A3692), "MMM _ YYYY")</f>
        <v>Feb  2015</v>
      </c>
      <c r="V3692" t="str">
        <f>TEXT((A3692),"YYYY")</f>
        <v>2015</v>
      </c>
      <c r="W3692" s="1">
        <v>0.2631</v>
      </c>
      <c r="X3692" s="2">
        <f>E3692*W3692</f>
        <v>43.219437000000006</v>
      </c>
      <c r="Y3692" s="2">
        <f>MAX((X3692-O3692),0)</f>
        <v>86.539437000000007</v>
      </c>
    </row>
    <row r="3693" spans="1:25" x14ac:dyDescent="0.3">
      <c r="A3693" s="3">
        <v>42043</v>
      </c>
      <c r="B3693" t="s">
        <v>313</v>
      </c>
      <c r="C3693" t="s">
        <v>278</v>
      </c>
      <c r="D3693">
        <v>6</v>
      </c>
      <c r="E3693">
        <v>285.54000000000002</v>
      </c>
      <c r="F3693">
        <v>1713.24</v>
      </c>
      <c r="G3693" t="s">
        <v>6</v>
      </c>
      <c r="H3693" t="s">
        <v>22</v>
      </c>
      <c r="I3693" t="s">
        <v>313</v>
      </c>
      <c r="J3693">
        <v>92.04</v>
      </c>
      <c r="K3693">
        <v>4.93</v>
      </c>
      <c r="L3693">
        <v>5.47</v>
      </c>
      <c r="M3693">
        <v>2.61</v>
      </c>
      <c r="N3693">
        <v>105.05</v>
      </c>
      <c r="O3693">
        <v>180.49</v>
      </c>
      <c r="P3693" s="1">
        <f>O3693/E3693</f>
        <v>0.63210058135462632</v>
      </c>
      <c r="Q3693">
        <f>E3693*D3693</f>
        <v>1713.2400000000002</v>
      </c>
      <c r="R3693">
        <f>O3693*D3693</f>
        <v>1082.94</v>
      </c>
      <c r="S3693">
        <f>J3693+K3693+L3693+M3693</f>
        <v>105.05</v>
      </c>
      <c r="T3693" t="str">
        <f>IF(AND((D3693) &gt; 20, (P3693) &lt;0.1),"hvlm", "")</f>
        <v/>
      </c>
      <c r="U3693" t="str">
        <f>TEXT((A3693), "MMM _ YYYY")</f>
        <v>Feb  2015</v>
      </c>
      <c r="V3693" t="str">
        <f>TEXT((A3693),"YYYY")</f>
        <v>2015</v>
      </c>
      <c r="W3693" s="1">
        <v>0.2631</v>
      </c>
      <c r="X3693" s="2">
        <f>E3693*W3693</f>
        <v>75.125574</v>
      </c>
      <c r="Y3693" s="2">
        <f>MAX((X3693-O3693),0)</f>
        <v>0</v>
      </c>
    </row>
    <row r="3694" spans="1:25" x14ac:dyDescent="0.3">
      <c r="A3694" s="3">
        <v>42044</v>
      </c>
      <c r="B3694" t="s">
        <v>349</v>
      </c>
      <c r="C3694" t="s">
        <v>17</v>
      </c>
      <c r="D3694">
        <v>28</v>
      </c>
      <c r="E3694">
        <v>235.78</v>
      </c>
      <c r="F3694">
        <v>6601.84</v>
      </c>
      <c r="G3694" t="s">
        <v>16</v>
      </c>
      <c r="H3694" t="s">
        <v>51</v>
      </c>
      <c r="I3694" t="s">
        <v>349</v>
      </c>
      <c r="J3694">
        <v>49.67</v>
      </c>
      <c r="K3694">
        <v>3.39</v>
      </c>
      <c r="L3694">
        <v>4.26</v>
      </c>
      <c r="M3694">
        <v>4.47</v>
      </c>
      <c r="N3694">
        <v>61.79</v>
      </c>
      <c r="O3694">
        <v>173.99</v>
      </c>
      <c r="P3694" s="1">
        <f>O3694/E3694</f>
        <v>0.73793366697769114</v>
      </c>
      <c r="Q3694">
        <f>E3694*D3694</f>
        <v>6601.84</v>
      </c>
      <c r="R3694">
        <f>O3694*D3694</f>
        <v>4871.72</v>
      </c>
      <c r="S3694">
        <f>J3694+K3694+L3694+M3694</f>
        <v>61.79</v>
      </c>
      <c r="T3694" t="str">
        <f>IF(AND((D3694) &gt; 20, (P3694) &lt;0.1),"hvlm", "")</f>
        <v/>
      </c>
      <c r="U3694" t="str">
        <f>TEXT((A3694), "MMM _ YYYY")</f>
        <v>Feb  2015</v>
      </c>
      <c r="V3694" t="str">
        <f>TEXT((A3694),"YYYY")</f>
        <v>2015</v>
      </c>
      <c r="W3694" s="1">
        <v>0.2631</v>
      </c>
      <c r="X3694" s="2">
        <f>E3694*W3694</f>
        <v>62.033718</v>
      </c>
      <c r="Y3694" s="2">
        <f>MAX((X3694-O3694),0)</f>
        <v>0</v>
      </c>
    </row>
    <row r="3695" spans="1:25" x14ac:dyDescent="0.3">
      <c r="A3695" s="3">
        <v>42045</v>
      </c>
      <c r="B3695" t="s">
        <v>188</v>
      </c>
      <c r="C3695" t="s">
        <v>179</v>
      </c>
      <c r="D3695">
        <v>28</v>
      </c>
      <c r="E3695">
        <v>184.9</v>
      </c>
      <c r="F3695">
        <v>5177.2</v>
      </c>
      <c r="G3695" t="s">
        <v>23</v>
      </c>
      <c r="H3695" t="s">
        <v>120</v>
      </c>
      <c r="I3695" t="s">
        <v>188</v>
      </c>
      <c r="J3695">
        <v>79.42</v>
      </c>
      <c r="K3695">
        <v>3.6</v>
      </c>
      <c r="L3695">
        <v>9.1300000000000008</v>
      </c>
      <c r="M3695">
        <v>2.34</v>
      </c>
      <c r="N3695">
        <v>94.49</v>
      </c>
      <c r="O3695">
        <v>90.41</v>
      </c>
      <c r="P3695" s="1">
        <f>O3695/E3695</f>
        <v>0.48896700919415897</v>
      </c>
      <c r="Q3695">
        <f>E3695*D3695</f>
        <v>5177.2</v>
      </c>
      <c r="R3695">
        <f>O3695*D3695</f>
        <v>2531.48</v>
      </c>
      <c r="S3695">
        <f>J3695+K3695+L3695+M3695</f>
        <v>94.49</v>
      </c>
      <c r="T3695" t="str">
        <f>IF(AND((D3695) &gt; 20, (P3695) &lt;0.1),"hvlm", "")</f>
        <v/>
      </c>
      <c r="U3695" t="str">
        <f>TEXT((A3695), "MMM _ YYYY")</f>
        <v>Feb  2015</v>
      </c>
      <c r="V3695" t="str">
        <f>TEXT((A3695),"YYYY")</f>
        <v>2015</v>
      </c>
      <c r="W3695" s="1">
        <v>0.2631</v>
      </c>
      <c r="X3695" s="2">
        <f>E3695*W3695</f>
        <v>48.647190000000002</v>
      </c>
      <c r="Y3695" s="2">
        <f>MAX((X3695-O3695),0)</f>
        <v>0</v>
      </c>
    </row>
    <row r="3696" spans="1:25" x14ac:dyDescent="0.3">
      <c r="A3696" s="3">
        <v>42046</v>
      </c>
      <c r="B3696" t="s">
        <v>117</v>
      </c>
      <c r="C3696" t="s">
        <v>183</v>
      </c>
      <c r="D3696">
        <v>13</v>
      </c>
      <c r="E3696">
        <v>102.18</v>
      </c>
      <c r="F3696">
        <v>1328.34</v>
      </c>
      <c r="G3696" t="s">
        <v>2</v>
      </c>
      <c r="H3696" t="s">
        <v>30</v>
      </c>
      <c r="I3696" t="s">
        <v>117</v>
      </c>
      <c r="J3696">
        <v>87.91</v>
      </c>
      <c r="K3696">
        <v>4.96</v>
      </c>
      <c r="L3696">
        <v>9.99</v>
      </c>
      <c r="M3696">
        <v>4.2</v>
      </c>
      <c r="N3696">
        <v>107.06</v>
      </c>
      <c r="O3696">
        <v>-4.88</v>
      </c>
      <c r="P3696" s="1">
        <f>O3696/E3696</f>
        <v>-4.7758856919162256E-2</v>
      </c>
      <c r="Q3696">
        <f>E3696*D3696</f>
        <v>1328.3400000000001</v>
      </c>
      <c r="R3696">
        <f>O3696*D3696</f>
        <v>-63.44</v>
      </c>
      <c r="S3696">
        <f>J3696+K3696+L3696+M3696</f>
        <v>107.05999999999999</v>
      </c>
      <c r="T3696" t="str">
        <f>IF(AND((D3696) &gt; 20, (P3696) &lt;0.1),"hvlm", "")</f>
        <v/>
      </c>
      <c r="U3696" t="str">
        <f>TEXT((A3696), "MMM _ YYYY")</f>
        <v>Feb  2015</v>
      </c>
      <c r="V3696" t="str">
        <f>TEXT((A3696),"YYYY")</f>
        <v>2015</v>
      </c>
      <c r="W3696" s="1">
        <v>0.2631</v>
      </c>
      <c r="X3696" s="2">
        <f>E3696*W3696</f>
        <v>26.883558000000001</v>
      </c>
      <c r="Y3696" s="2">
        <f>MAX((X3696-O3696),0)</f>
        <v>31.763558</v>
      </c>
    </row>
    <row r="3697" spans="1:25" x14ac:dyDescent="0.3">
      <c r="A3697" s="3">
        <v>42047</v>
      </c>
      <c r="B3697" t="s">
        <v>325</v>
      </c>
      <c r="C3697" t="s">
        <v>381</v>
      </c>
      <c r="D3697">
        <v>41</v>
      </c>
      <c r="E3697">
        <v>57.75</v>
      </c>
      <c r="F3697">
        <v>2367.75</v>
      </c>
      <c r="G3697" t="s">
        <v>134</v>
      </c>
      <c r="H3697" t="s">
        <v>34</v>
      </c>
      <c r="I3697" t="s">
        <v>325</v>
      </c>
      <c r="J3697">
        <v>36.61</v>
      </c>
      <c r="K3697">
        <v>4.1500000000000004</v>
      </c>
      <c r="L3697">
        <v>7.24</v>
      </c>
      <c r="M3697">
        <v>0.51</v>
      </c>
      <c r="N3697">
        <v>48.51</v>
      </c>
      <c r="O3697">
        <v>9.24</v>
      </c>
      <c r="P3697" s="1">
        <f>O3697/E3697</f>
        <v>0.16</v>
      </c>
      <c r="Q3697">
        <f>E3697*D3697</f>
        <v>2367.75</v>
      </c>
      <c r="R3697">
        <f>O3697*D3697</f>
        <v>378.84000000000003</v>
      </c>
      <c r="S3697">
        <f>J3697+K3697+L3697+M3697</f>
        <v>48.51</v>
      </c>
      <c r="T3697" t="str">
        <f>IF(AND((D3697) &gt; 20, (P3697) &lt;0.1),"hvlm", "")</f>
        <v/>
      </c>
      <c r="U3697" t="str">
        <f>TEXT((A3697), "MMM _ YYYY")</f>
        <v>Feb  2015</v>
      </c>
      <c r="V3697" t="str">
        <f>TEXT((A3697),"YYYY")</f>
        <v>2015</v>
      </c>
      <c r="W3697" s="1">
        <v>0.2631</v>
      </c>
      <c r="X3697" s="2">
        <f>E3697*W3697</f>
        <v>15.194025</v>
      </c>
      <c r="Y3697" s="2">
        <f>MAX((X3697-O3697),0)</f>
        <v>5.9540249999999997</v>
      </c>
    </row>
    <row r="3698" spans="1:25" x14ac:dyDescent="0.3">
      <c r="A3698" s="3">
        <v>42048</v>
      </c>
      <c r="B3698" t="s">
        <v>91</v>
      </c>
      <c r="C3698" t="s">
        <v>220</v>
      </c>
      <c r="D3698">
        <v>12</v>
      </c>
      <c r="E3698">
        <v>126.59</v>
      </c>
      <c r="F3698">
        <v>1519.08</v>
      </c>
      <c r="G3698" t="s">
        <v>81</v>
      </c>
      <c r="H3698" t="s">
        <v>80</v>
      </c>
      <c r="I3698" t="s">
        <v>91</v>
      </c>
      <c r="J3698">
        <v>147.05000000000001</v>
      </c>
      <c r="K3698">
        <v>3.92</v>
      </c>
      <c r="L3698">
        <v>9.27</v>
      </c>
      <c r="M3698">
        <v>2.61</v>
      </c>
      <c r="N3698">
        <v>162.85</v>
      </c>
      <c r="O3698">
        <v>-36.26</v>
      </c>
      <c r="P3698" s="1">
        <f>O3698/E3698</f>
        <v>-0.28643652737183029</v>
      </c>
      <c r="Q3698">
        <f>E3698*D3698</f>
        <v>1519.08</v>
      </c>
      <c r="R3698">
        <f>O3698*D3698</f>
        <v>-435.12</v>
      </c>
      <c r="S3698">
        <f>J3698+K3698+L3698+M3698</f>
        <v>162.85000000000002</v>
      </c>
      <c r="T3698" t="str">
        <f>IF(AND((D3698) &gt; 20, (P3698) &lt;0.1),"hvlm", "")</f>
        <v/>
      </c>
      <c r="U3698" t="str">
        <f>TEXT((A3698), "MMM _ YYYY")</f>
        <v>Feb  2015</v>
      </c>
      <c r="V3698" t="str">
        <f>TEXT((A3698),"YYYY")</f>
        <v>2015</v>
      </c>
      <c r="W3698" s="1">
        <v>0.2631</v>
      </c>
      <c r="X3698" s="2">
        <f>E3698*W3698</f>
        <v>33.305829000000003</v>
      </c>
      <c r="Y3698" s="2">
        <f>MAX((X3698-O3698),0)</f>
        <v>69.565829000000008</v>
      </c>
    </row>
    <row r="3699" spans="1:25" x14ac:dyDescent="0.3">
      <c r="A3699" s="3">
        <v>42049</v>
      </c>
      <c r="B3699" t="s">
        <v>356</v>
      </c>
      <c r="C3699" t="s">
        <v>131</v>
      </c>
      <c r="D3699">
        <v>40</v>
      </c>
      <c r="E3699">
        <v>87.61</v>
      </c>
      <c r="F3699">
        <v>3504.4</v>
      </c>
      <c r="G3699" t="s">
        <v>130</v>
      </c>
      <c r="H3699" t="s">
        <v>75</v>
      </c>
      <c r="I3699" t="s">
        <v>356</v>
      </c>
      <c r="J3699">
        <v>116.71</v>
      </c>
      <c r="K3699">
        <v>4.96</v>
      </c>
      <c r="L3699">
        <v>6.38</v>
      </c>
      <c r="M3699">
        <v>3.85</v>
      </c>
      <c r="N3699">
        <v>131.9</v>
      </c>
      <c r="O3699">
        <v>-44.29</v>
      </c>
      <c r="P3699" s="1">
        <f>O3699/E3699</f>
        <v>-0.50553589772856977</v>
      </c>
      <c r="Q3699">
        <f>E3699*D3699</f>
        <v>3504.4</v>
      </c>
      <c r="R3699">
        <f>O3699*D3699</f>
        <v>-1771.6</v>
      </c>
      <c r="S3699">
        <f>J3699+K3699+L3699+M3699</f>
        <v>131.89999999999998</v>
      </c>
      <c r="T3699" t="str">
        <f>IF(AND((D3699) &gt; 20, (P3699) &lt;0.1),"hvlm", "")</f>
        <v>hvlm</v>
      </c>
      <c r="U3699" t="str">
        <f>TEXT((A3699), "MMM _ YYYY")</f>
        <v>Feb  2015</v>
      </c>
      <c r="V3699" t="str">
        <f>TEXT((A3699),"YYYY")</f>
        <v>2015</v>
      </c>
      <c r="W3699" s="1">
        <v>0.2631</v>
      </c>
      <c r="X3699" s="2">
        <f>E3699*W3699</f>
        <v>23.050191000000002</v>
      </c>
      <c r="Y3699" s="2">
        <f>MAX((X3699-O3699),0)</f>
        <v>67.340191000000004</v>
      </c>
    </row>
    <row r="3700" spans="1:25" x14ac:dyDescent="0.3">
      <c r="A3700" s="3">
        <v>42050</v>
      </c>
      <c r="B3700" t="s">
        <v>368</v>
      </c>
      <c r="C3700" t="s">
        <v>369</v>
      </c>
      <c r="D3700">
        <v>2</v>
      </c>
      <c r="E3700">
        <v>324.91000000000003</v>
      </c>
      <c r="F3700">
        <v>649.82000000000005</v>
      </c>
      <c r="G3700" t="s">
        <v>26</v>
      </c>
      <c r="H3700" t="s">
        <v>11</v>
      </c>
      <c r="I3700" t="s">
        <v>368</v>
      </c>
      <c r="J3700">
        <v>23.99</v>
      </c>
      <c r="K3700">
        <v>8.91</v>
      </c>
      <c r="L3700">
        <v>3.37</v>
      </c>
      <c r="M3700">
        <v>4.34</v>
      </c>
      <c r="N3700">
        <v>40.61</v>
      </c>
      <c r="O3700">
        <v>284.3</v>
      </c>
      <c r="P3700" s="1">
        <f>O3700/E3700</f>
        <v>0.8750115416576898</v>
      </c>
      <c r="Q3700">
        <f>E3700*D3700</f>
        <v>649.82000000000005</v>
      </c>
      <c r="R3700">
        <f>O3700*D3700</f>
        <v>568.6</v>
      </c>
      <c r="S3700">
        <f>J3700+K3700+L3700+M3700</f>
        <v>40.61</v>
      </c>
      <c r="T3700" t="str">
        <f>IF(AND((D3700) &gt; 20, (P3700) &lt;0.1),"hvlm", "")</f>
        <v/>
      </c>
      <c r="U3700" t="str">
        <f>TEXT((A3700), "MMM _ YYYY")</f>
        <v>Feb  2015</v>
      </c>
      <c r="V3700" t="str">
        <f>TEXT((A3700),"YYYY")</f>
        <v>2015</v>
      </c>
      <c r="W3700" s="1">
        <v>0.2631</v>
      </c>
      <c r="X3700" s="2">
        <f>E3700*W3700</f>
        <v>85.483821000000006</v>
      </c>
      <c r="Y3700" s="2">
        <f>MAX((X3700-O3700),0)</f>
        <v>0</v>
      </c>
    </row>
    <row r="3701" spans="1:25" x14ac:dyDescent="0.3">
      <c r="A3701" s="3">
        <v>42051</v>
      </c>
      <c r="B3701" t="s">
        <v>214</v>
      </c>
      <c r="C3701" t="s">
        <v>175</v>
      </c>
      <c r="D3701">
        <v>8</v>
      </c>
      <c r="E3701">
        <v>89.37</v>
      </c>
      <c r="F3701">
        <v>714.96</v>
      </c>
      <c r="G3701" t="s">
        <v>56</v>
      </c>
      <c r="H3701" t="s">
        <v>11</v>
      </c>
      <c r="I3701" t="s">
        <v>214</v>
      </c>
      <c r="J3701">
        <v>101.16</v>
      </c>
      <c r="K3701">
        <v>6.92</v>
      </c>
      <c r="L3701">
        <v>9.59</v>
      </c>
      <c r="M3701">
        <v>1.63</v>
      </c>
      <c r="N3701">
        <v>119.3</v>
      </c>
      <c r="O3701">
        <v>-29.93</v>
      </c>
      <c r="P3701" s="1">
        <f>O3701/E3701</f>
        <v>-0.33489985453731674</v>
      </c>
      <c r="Q3701">
        <f>E3701*D3701</f>
        <v>714.96</v>
      </c>
      <c r="R3701">
        <f>O3701*D3701</f>
        <v>-239.44</v>
      </c>
      <c r="S3701">
        <f>J3701+K3701+L3701+M3701</f>
        <v>119.3</v>
      </c>
      <c r="T3701" t="str">
        <f>IF(AND((D3701) &gt; 20, (P3701) &lt;0.1),"hvlm", "")</f>
        <v/>
      </c>
      <c r="U3701" t="str">
        <f>TEXT((A3701), "MMM _ YYYY")</f>
        <v>Feb  2015</v>
      </c>
      <c r="V3701" t="str">
        <f>TEXT((A3701),"YYYY")</f>
        <v>2015</v>
      </c>
      <c r="W3701" s="1">
        <v>0.2631</v>
      </c>
      <c r="X3701" s="2">
        <f>E3701*W3701</f>
        <v>23.513247</v>
      </c>
      <c r="Y3701" s="2">
        <f>MAX((X3701-O3701),0)</f>
        <v>53.443247</v>
      </c>
    </row>
    <row r="3702" spans="1:25" x14ac:dyDescent="0.3">
      <c r="A3702" s="3">
        <v>42052</v>
      </c>
      <c r="B3702" t="s">
        <v>248</v>
      </c>
      <c r="C3702" t="s">
        <v>249</v>
      </c>
      <c r="D3702">
        <v>42</v>
      </c>
      <c r="E3702">
        <v>303.48</v>
      </c>
      <c r="F3702">
        <v>12746.16</v>
      </c>
      <c r="G3702" t="s">
        <v>105</v>
      </c>
      <c r="H3702" t="s">
        <v>193</v>
      </c>
      <c r="I3702" t="s">
        <v>248</v>
      </c>
      <c r="J3702">
        <v>106.47</v>
      </c>
      <c r="K3702">
        <v>7.31</v>
      </c>
      <c r="L3702">
        <v>9.77</v>
      </c>
      <c r="M3702">
        <v>1.96</v>
      </c>
      <c r="N3702">
        <v>125.51</v>
      </c>
      <c r="O3702">
        <v>177.97</v>
      </c>
      <c r="P3702" s="1">
        <f>O3702/E3702</f>
        <v>0.58643073678660862</v>
      </c>
      <c r="Q3702">
        <f>E3702*D3702</f>
        <v>12746.16</v>
      </c>
      <c r="R3702">
        <f>O3702*D3702</f>
        <v>7474.74</v>
      </c>
      <c r="S3702">
        <f>J3702+K3702+L3702+M3702</f>
        <v>125.50999999999999</v>
      </c>
      <c r="T3702" t="str">
        <f>IF(AND((D3702) &gt; 20, (P3702) &lt;0.1),"hvlm", "")</f>
        <v/>
      </c>
      <c r="U3702" t="str">
        <f>TEXT((A3702), "MMM _ YYYY")</f>
        <v>Feb  2015</v>
      </c>
      <c r="V3702" t="str">
        <f>TEXT((A3702),"YYYY")</f>
        <v>2015</v>
      </c>
      <c r="W3702" s="1">
        <v>0.2631</v>
      </c>
      <c r="X3702" s="2">
        <f>E3702*W3702</f>
        <v>79.845588000000006</v>
      </c>
      <c r="Y3702" s="2">
        <f>MAX((X3702-O3702),0)</f>
        <v>0</v>
      </c>
    </row>
    <row r="3703" spans="1:25" x14ac:dyDescent="0.3">
      <c r="A3703" s="3">
        <v>42053</v>
      </c>
      <c r="B3703" t="s">
        <v>153</v>
      </c>
      <c r="C3703" t="s">
        <v>59</v>
      </c>
      <c r="D3703">
        <v>9</v>
      </c>
      <c r="E3703">
        <v>184.98</v>
      </c>
      <c r="F3703">
        <v>1664.82</v>
      </c>
      <c r="G3703" t="s">
        <v>56</v>
      </c>
      <c r="H3703" t="s">
        <v>75</v>
      </c>
      <c r="I3703" t="s">
        <v>153</v>
      </c>
      <c r="J3703">
        <v>145.58000000000001</v>
      </c>
      <c r="K3703">
        <v>13.85</v>
      </c>
      <c r="L3703">
        <v>1.02</v>
      </c>
      <c r="M3703">
        <v>3.54</v>
      </c>
      <c r="N3703">
        <v>163.99</v>
      </c>
      <c r="O3703">
        <v>20.99</v>
      </c>
      <c r="P3703" s="1">
        <f>O3703/E3703</f>
        <v>0.11347172667315385</v>
      </c>
      <c r="Q3703">
        <f>E3703*D3703</f>
        <v>1664.82</v>
      </c>
      <c r="R3703">
        <f>O3703*D3703</f>
        <v>188.91</v>
      </c>
      <c r="S3703">
        <f>J3703+K3703+L3703+M3703</f>
        <v>163.99</v>
      </c>
      <c r="T3703" t="str">
        <f>IF(AND((D3703) &gt; 20, (P3703) &lt;0.1),"hvlm", "")</f>
        <v/>
      </c>
      <c r="U3703" t="str">
        <f>TEXT((A3703), "MMM _ YYYY")</f>
        <v>Feb  2015</v>
      </c>
      <c r="V3703" t="str">
        <f>TEXT((A3703),"YYYY")</f>
        <v>2015</v>
      </c>
      <c r="W3703" s="1">
        <v>0.2631</v>
      </c>
      <c r="X3703" s="2">
        <f>E3703*W3703</f>
        <v>48.668237999999995</v>
      </c>
      <c r="Y3703" s="2">
        <f>MAX((X3703-O3703),0)</f>
        <v>27.678237999999997</v>
      </c>
    </row>
    <row r="3704" spans="1:25" x14ac:dyDescent="0.3">
      <c r="A3704" s="3">
        <v>42054</v>
      </c>
      <c r="B3704" t="s">
        <v>342</v>
      </c>
      <c r="C3704" t="s">
        <v>13</v>
      </c>
      <c r="D3704">
        <v>8</v>
      </c>
      <c r="E3704">
        <v>75.680000000000007</v>
      </c>
      <c r="F3704">
        <v>605.44000000000005</v>
      </c>
      <c r="G3704" t="s">
        <v>12</v>
      </c>
      <c r="H3704" t="s">
        <v>19</v>
      </c>
      <c r="I3704" t="s">
        <v>342</v>
      </c>
      <c r="J3704">
        <v>116.18</v>
      </c>
      <c r="K3704">
        <v>4.42</v>
      </c>
      <c r="L3704">
        <v>6.81</v>
      </c>
      <c r="M3704">
        <v>0.24</v>
      </c>
      <c r="N3704">
        <v>127.65</v>
      </c>
      <c r="O3704">
        <v>-51.97</v>
      </c>
      <c r="P3704" s="1">
        <f>O3704/E3704</f>
        <v>-0.68670718816067644</v>
      </c>
      <c r="Q3704">
        <f>E3704*D3704</f>
        <v>605.44000000000005</v>
      </c>
      <c r="R3704">
        <f>O3704*D3704</f>
        <v>-415.76</v>
      </c>
      <c r="S3704">
        <f>J3704+K3704+L3704+M3704</f>
        <v>127.65</v>
      </c>
      <c r="T3704" t="str">
        <f>IF(AND((D3704) &gt; 20, (P3704) &lt;0.1),"hvlm", "")</f>
        <v/>
      </c>
      <c r="U3704" t="str">
        <f>TEXT((A3704), "MMM _ YYYY")</f>
        <v>Feb  2015</v>
      </c>
      <c r="V3704" t="str">
        <f>TEXT((A3704),"YYYY")</f>
        <v>2015</v>
      </c>
      <c r="W3704" s="1">
        <v>0.2631</v>
      </c>
      <c r="X3704" s="2">
        <f>E3704*W3704</f>
        <v>19.911408000000002</v>
      </c>
      <c r="Y3704" s="2">
        <f>MAX((X3704-O3704),0)</f>
        <v>71.881407999999993</v>
      </c>
    </row>
    <row r="3705" spans="1:25" x14ac:dyDescent="0.3">
      <c r="A3705" s="3">
        <v>42055</v>
      </c>
      <c r="B3705" t="s">
        <v>18</v>
      </c>
      <c r="C3705" t="s">
        <v>85</v>
      </c>
      <c r="D3705">
        <v>3</v>
      </c>
      <c r="E3705">
        <v>334.46</v>
      </c>
      <c r="F3705">
        <v>1003.38</v>
      </c>
      <c r="G3705" t="s">
        <v>8</v>
      </c>
      <c r="H3705" t="s">
        <v>19</v>
      </c>
      <c r="I3705" t="s">
        <v>18</v>
      </c>
      <c r="J3705">
        <v>33.58</v>
      </c>
      <c r="K3705">
        <v>13.93</v>
      </c>
      <c r="L3705">
        <v>5.97</v>
      </c>
      <c r="M3705">
        <v>4.78</v>
      </c>
      <c r="N3705">
        <v>58.26</v>
      </c>
      <c r="O3705">
        <v>276.2</v>
      </c>
      <c r="P3705" s="1">
        <f>O3705/E3705</f>
        <v>0.82580876636967049</v>
      </c>
      <c r="Q3705">
        <f>E3705*D3705</f>
        <v>1003.3799999999999</v>
      </c>
      <c r="R3705">
        <f>O3705*D3705</f>
        <v>828.59999999999991</v>
      </c>
      <c r="S3705">
        <f>J3705+K3705+L3705+M3705</f>
        <v>58.26</v>
      </c>
      <c r="T3705" t="str">
        <f>IF(AND((D3705) &gt; 20, (P3705) &lt;0.1),"hvlm", "")</f>
        <v/>
      </c>
      <c r="U3705" t="str">
        <f>TEXT((A3705), "MMM _ YYYY")</f>
        <v>Feb  2015</v>
      </c>
      <c r="V3705" t="str">
        <f>TEXT((A3705),"YYYY")</f>
        <v>2015</v>
      </c>
      <c r="W3705" s="1">
        <v>0.2631</v>
      </c>
      <c r="X3705" s="2">
        <f>E3705*W3705</f>
        <v>87.996426</v>
      </c>
      <c r="Y3705" s="2">
        <f>MAX((X3705-O3705),0)</f>
        <v>0</v>
      </c>
    </row>
    <row r="3706" spans="1:25" x14ac:dyDescent="0.3">
      <c r="A3706" s="3">
        <v>42056</v>
      </c>
      <c r="B3706" t="s">
        <v>188</v>
      </c>
      <c r="C3706" t="s">
        <v>222</v>
      </c>
      <c r="D3706">
        <v>9</v>
      </c>
      <c r="E3706">
        <v>252.87</v>
      </c>
      <c r="F3706">
        <v>2275.83</v>
      </c>
      <c r="G3706" t="s">
        <v>134</v>
      </c>
      <c r="H3706" t="s">
        <v>120</v>
      </c>
      <c r="I3706" t="s">
        <v>188</v>
      </c>
      <c r="J3706">
        <v>79.42</v>
      </c>
      <c r="K3706">
        <v>3.6</v>
      </c>
      <c r="L3706">
        <v>9.1300000000000008</v>
      </c>
      <c r="M3706">
        <v>2.34</v>
      </c>
      <c r="N3706">
        <v>94.49</v>
      </c>
      <c r="O3706">
        <v>158.38</v>
      </c>
      <c r="P3706" s="1">
        <f>O3706/E3706</f>
        <v>0.62632973464626085</v>
      </c>
      <c r="Q3706">
        <f>E3706*D3706</f>
        <v>2275.83</v>
      </c>
      <c r="R3706">
        <f>O3706*D3706</f>
        <v>1425.42</v>
      </c>
      <c r="S3706">
        <f>J3706+K3706+L3706+M3706</f>
        <v>94.49</v>
      </c>
      <c r="T3706" t="str">
        <f>IF(AND((D3706) &gt; 20, (P3706) &lt;0.1),"hvlm", "")</f>
        <v/>
      </c>
      <c r="U3706" t="str">
        <f>TEXT((A3706), "MMM _ YYYY")</f>
        <v>Feb  2015</v>
      </c>
      <c r="V3706" t="str">
        <f>TEXT((A3706),"YYYY")</f>
        <v>2015</v>
      </c>
      <c r="W3706" s="1">
        <v>0.2631</v>
      </c>
      <c r="X3706" s="2">
        <f>E3706*W3706</f>
        <v>66.530096999999998</v>
      </c>
      <c r="Y3706" s="2">
        <f>MAX((X3706-O3706),0)</f>
        <v>0</v>
      </c>
    </row>
    <row r="3707" spans="1:25" x14ac:dyDescent="0.3">
      <c r="A3707" s="3">
        <v>42057</v>
      </c>
      <c r="B3707" t="s">
        <v>33</v>
      </c>
      <c r="C3707" t="s">
        <v>354</v>
      </c>
      <c r="D3707">
        <v>13</v>
      </c>
      <c r="E3707">
        <v>132.52000000000001</v>
      </c>
      <c r="F3707">
        <v>1722.76</v>
      </c>
      <c r="G3707" t="s">
        <v>31</v>
      </c>
      <c r="H3707" t="s">
        <v>34</v>
      </c>
      <c r="I3707" t="s">
        <v>33</v>
      </c>
      <c r="J3707">
        <v>43.97</v>
      </c>
      <c r="K3707">
        <v>4.62</v>
      </c>
      <c r="L3707">
        <v>9.1999999999999993</v>
      </c>
      <c r="M3707">
        <v>1.3</v>
      </c>
      <c r="N3707">
        <v>59.09</v>
      </c>
      <c r="O3707">
        <v>73.430000000000007</v>
      </c>
      <c r="P3707" s="1">
        <f>O3707/E3707</f>
        <v>0.55410504074856626</v>
      </c>
      <c r="Q3707">
        <f>E3707*D3707</f>
        <v>1722.7600000000002</v>
      </c>
      <c r="R3707">
        <f>O3707*D3707</f>
        <v>954.59000000000015</v>
      </c>
      <c r="S3707">
        <f>J3707+K3707+L3707+M3707</f>
        <v>59.089999999999989</v>
      </c>
      <c r="T3707" t="str">
        <f>IF(AND((D3707) &gt; 20, (P3707) &lt;0.1),"hvlm", "")</f>
        <v/>
      </c>
      <c r="U3707" t="str">
        <f>TEXT((A3707), "MMM _ YYYY")</f>
        <v>Feb  2015</v>
      </c>
      <c r="V3707" t="str">
        <f>TEXT((A3707),"YYYY")</f>
        <v>2015</v>
      </c>
      <c r="W3707" s="1">
        <v>0.2631</v>
      </c>
      <c r="X3707" s="2">
        <f>E3707*W3707</f>
        <v>34.866012000000005</v>
      </c>
      <c r="Y3707" s="2">
        <f>MAX((X3707-O3707),0)</f>
        <v>0</v>
      </c>
    </row>
    <row r="3708" spans="1:25" x14ac:dyDescent="0.3">
      <c r="A3708" s="3">
        <v>42058</v>
      </c>
      <c r="B3708" t="s">
        <v>267</v>
      </c>
      <c r="C3708" t="s">
        <v>374</v>
      </c>
      <c r="D3708">
        <v>9</v>
      </c>
      <c r="E3708">
        <v>363.14</v>
      </c>
      <c r="F3708">
        <v>3268.26</v>
      </c>
      <c r="G3708" t="s">
        <v>52</v>
      </c>
      <c r="H3708" t="s">
        <v>15</v>
      </c>
      <c r="I3708" t="s">
        <v>267</v>
      </c>
      <c r="J3708">
        <v>196.48</v>
      </c>
      <c r="K3708">
        <v>3.86</v>
      </c>
      <c r="L3708">
        <v>8.5299999999999994</v>
      </c>
      <c r="M3708">
        <v>4.54</v>
      </c>
      <c r="N3708">
        <v>213.41</v>
      </c>
      <c r="O3708">
        <v>149.72999999999999</v>
      </c>
      <c r="P3708" s="1">
        <f>O3708/E3708</f>
        <v>0.41232031723302304</v>
      </c>
      <c r="Q3708">
        <f>E3708*D3708</f>
        <v>3268.2599999999998</v>
      </c>
      <c r="R3708">
        <f>O3708*D3708</f>
        <v>1347.57</v>
      </c>
      <c r="S3708">
        <f>J3708+K3708+L3708+M3708</f>
        <v>213.41</v>
      </c>
      <c r="T3708" t="str">
        <f>IF(AND((D3708) &gt; 20, (P3708) &lt;0.1),"hvlm", "")</f>
        <v/>
      </c>
      <c r="U3708" t="str">
        <f>TEXT((A3708), "MMM _ YYYY")</f>
        <v>Feb  2015</v>
      </c>
      <c r="V3708" t="str">
        <f>TEXT((A3708),"YYYY")</f>
        <v>2015</v>
      </c>
      <c r="W3708" s="1">
        <v>0.2631</v>
      </c>
      <c r="X3708" s="2">
        <f>E3708*W3708</f>
        <v>95.54213399999999</v>
      </c>
      <c r="Y3708" s="2">
        <f>MAX((X3708-O3708),0)</f>
        <v>0</v>
      </c>
    </row>
    <row r="3709" spans="1:25" x14ac:dyDescent="0.3">
      <c r="A3709" s="3">
        <v>42059</v>
      </c>
      <c r="B3709" t="s">
        <v>323</v>
      </c>
      <c r="C3709" t="s">
        <v>358</v>
      </c>
      <c r="D3709">
        <v>31</v>
      </c>
      <c r="E3709">
        <v>65.84</v>
      </c>
      <c r="F3709">
        <v>2041.04</v>
      </c>
      <c r="G3709" t="s">
        <v>2</v>
      </c>
      <c r="H3709" t="s">
        <v>75</v>
      </c>
      <c r="I3709" t="s">
        <v>323</v>
      </c>
      <c r="J3709">
        <v>145.44999999999999</v>
      </c>
      <c r="K3709">
        <v>12.67</v>
      </c>
      <c r="L3709">
        <v>4.05</v>
      </c>
      <c r="M3709">
        <v>4.42</v>
      </c>
      <c r="N3709">
        <v>166.59</v>
      </c>
      <c r="O3709">
        <v>-100.75</v>
      </c>
      <c r="P3709" s="1">
        <f>O3709/E3709</f>
        <v>-1.5302247873633048</v>
      </c>
      <c r="Q3709">
        <f>E3709*D3709</f>
        <v>2041.0400000000002</v>
      </c>
      <c r="R3709">
        <f>O3709*D3709</f>
        <v>-3123.25</v>
      </c>
      <c r="S3709">
        <f>J3709+K3709+L3709+M3709</f>
        <v>166.58999999999997</v>
      </c>
      <c r="T3709" t="str">
        <f>IF(AND((D3709) &gt; 20, (P3709) &lt;0.1),"hvlm", "")</f>
        <v>hvlm</v>
      </c>
      <c r="U3709" t="str">
        <f>TEXT((A3709), "MMM _ YYYY")</f>
        <v>Feb  2015</v>
      </c>
      <c r="V3709" t="str">
        <f>TEXT((A3709),"YYYY")</f>
        <v>2015</v>
      </c>
      <c r="W3709" s="1">
        <v>0.2631</v>
      </c>
      <c r="X3709" s="2">
        <f>E3709*W3709</f>
        <v>17.322504000000002</v>
      </c>
      <c r="Y3709" s="2">
        <f>MAX((X3709-O3709),0)</f>
        <v>118.07250400000001</v>
      </c>
    </row>
    <row r="3710" spans="1:25" x14ac:dyDescent="0.3">
      <c r="A3710" s="3">
        <v>42060</v>
      </c>
      <c r="B3710" t="s">
        <v>301</v>
      </c>
      <c r="C3710" t="s">
        <v>264</v>
      </c>
      <c r="D3710">
        <v>25</v>
      </c>
      <c r="E3710">
        <v>120.64</v>
      </c>
      <c r="F3710">
        <v>3016</v>
      </c>
      <c r="G3710" t="s">
        <v>130</v>
      </c>
      <c r="H3710" t="s">
        <v>96</v>
      </c>
      <c r="I3710" t="s">
        <v>301</v>
      </c>
      <c r="J3710">
        <v>185.44</v>
      </c>
      <c r="K3710">
        <v>14.96</v>
      </c>
      <c r="L3710">
        <v>8.56</v>
      </c>
      <c r="M3710">
        <v>0.55000000000000004</v>
      </c>
      <c r="N3710">
        <v>209.51</v>
      </c>
      <c r="O3710">
        <v>-88.87</v>
      </c>
      <c r="P3710" s="1">
        <f>O3710/E3710</f>
        <v>-0.7366545092838197</v>
      </c>
      <c r="Q3710">
        <f>E3710*D3710</f>
        <v>3016</v>
      </c>
      <c r="R3710">
        <f>O3710*D3710</f>
        <v>-2221.75</v>
      </c>
      <c r="S3710">
        <f>J3710+K3710+L3710+M3710</f>
        <v>209.51000000000002</v>
      </c>
      <c r="T3710" t="str">
        <f>IF(AND((D3710) &gt; 20, (P3710) &lt;0.1),"hvlm", "")</f>
        <v>hvlm</v>
      </c>
      <c r="U3710" t="str">
        <f>TEXT((A3710), "MMM _ YYYY")</f>
        <v>Feb  2015</v>
      </c>
      <c r="V3710" t="str">
        <f>TEXT((A3710),"YYYY")</f>
        <v>2015</v>
      </c>
      <c r="W3710" s="1">
        <v>0.2631</v>
      </c>
      <c r="X3710" s="2">
        <f>E3710*W3710</f>
        <v>31.740383999999999</v>
      </c>
      <c r="Y3710" s="2">
        <f>MAX((X3710-O3710),0)</f>
        <v>120.61038400000001</v>
      </c>
    </row>
    <row r="3711" spans="1:25" x14ac:dyDescent="0.3">
      <c r="A3711" s="3">
        <v>42061</v>
      </c>
      <c r="B3711" t="s">
        <v>326</v>
      </c>
      <c r="C3711" t="s">
        <v>127</v>
      </c>
      <c r="D3711">
        <v>44</v>
      </c>
      <c r="E3711">
        <v>313.22000000000003</v>
      </c>
      <c r="F3711">
        <v>13781.68</v>
      </c>
      <c r="G3711" t="s">
        <v>56</v>
      </c>
      <c r="H3711" t="s">
        <v>5</v>
      </c>
      <c r="I3711" t="s">
        <v>326</v>
      </c>
      <c r="J3711">
        <v>82.57</v>
      </c>
      <c r="K3711">
        <v>12.03</v>
      </c>
      <c r="L3711">
        <v>9.6199999999999992</v>
      </c>
      <c r="M3711">
        <v>0.33</v>
      </c>
      <c r="N3711">
        <v>104.55</v>
      </c>
      <c r="O3711">
        <v>208.67</v>
      </c>
      <c r="P3711" s="1">
        <f>O3711/E3711</f>
        <v>0.66620905433880329</v>
      </c>
      <c r="Q3711">
        <f>E3711*D3711</f>
        <v>13781.68</v>
      </c>
      <c r="R3711">
        <f>O3711*D3711</f>
        <v>9181.48</v>
      </c>
      <c r="S3711">
        <f>J3711+K3711+L3711+M3711</f>
        <v>104.55</v>
      </c>
      <c r="T3711" t="str">
        <f>IF(AND((D3711) &gt; 20, (P3711) &lt;0.1),"hvlm", "")</f>
        <v/>
      </c>
      <c r="U3711" t="str">
        <f>TEXT((A3711), "MMM _ YYYY")</f>
        <v>Feb  2015</v>
      </c>
      <c r="V3711" t="str">
        <f>TEXT((A3711),"YYYY")</f>
        <v>2015</v>
      </c>
      <c r="W3711" s="1">
        <v>0.2631</v>
      </c>
      <c r="X3711" s="2">
        <f>E3711*W3711</f>
        <v>82.408182000000011</v>
      </c>
      <c r="Y3711" s="2">
        <f>MAX((X3711-O3711),0)</f>
        <v>0</v>
      </c>
    </row>
    <row r="3712" spans="1:25" x14ac:dyDescent="0.3">
      <c r="A3712" s="3">
        <v>42062</v>
      </c>
      <c r="B3712" t="s">
        <v>285</v>
      </c>
      <c r="C3712" t="s">
        <v>271</v>
      </c>
      <c r="D3712">
        <v>45</v>
      </c>
      <c r="E3712">
        <v>298.27999999999997</v>
      </c>
      <c r="F3712">
        <v>13422.6</v>
      </c>
      <c r="G3712" t="s">
        <v>56</v>
      </c>
      <c r="H3712" t="s">
        <v>51</v>
      </c>
      <c r="I3712" t="s">
        <v>285</v>
      </c>
      <c r="J3712">
        <v>31.43</v>
      </c>
      <c r="K3712">
        <v>2.63</v>
      </c>
      <c r="L3712">
        <v>5.36</v>
      </c>
      <c r="M3712">
        <v>4.66</v>
      </c>
      <c r="N3712">
        <v>44.08</v>
      </c>
      <c r="O3712">
        <v>254.2</v>
      </c>
      <c r="P3712" s="1">
        <f>O3712/E3712</f>
        <v>0.85221939117607626</v>
      </c>
      <c r="Q3712">
        <f>E3712*D3712</f>
        <v>13422.599999999999</v>
      </c>
      <c r="R3712">
        <f>O3712*D3712</f>
        <v>11439</v>
      </c>
      <c r="S3712">
        <f>J3712+K3712+L3712+M3712</f>
        <v>44.08</v>
      </c>
      <c r="T3712" t="str">
        <f>IF(AND((D3712) &gt; 20, (P3712) &lt;0.1),"hvlm", "")</f>
        <v/>
      </c>
      <c r="U3712" t="str">
        <f>TEXT((A3712), "MMM _ YYYY")</f>
        <v>Feb  2015</v>
      </c>
      <c r="V3712" t="str">
        <f>TEXT((A3712),"YYYY")</f>
        <v>2015</v>
      </c>
      <c r="W3712" s="1">
        <v>0.2631</v>
      </c>
      <c r="X3712" s="2">
        <f>E3712*W3712</f>
        <v>78.477467999999988</v>
      </c>
      <c r="Y3712" s="2">
        <f>MAX((X3712-O3712),0)</f>
        <v>0</v>
      </c>
    </row>
    <row r="3713" spans="1:25" x14ac:dyDescent="0.3">
      <c r="A3713" s="3">
        <v>42063</v>
      </c>
      <c r="B3713" t="s">
        <v>226</v>
      </c>
      <c r="C3713" t="s">
        <v>20</v>
      </c>
      <c r="D3713">
        <v>8</v>
      </c>
      <c r="E3713">
        <v>151.25</v>
      </c>
      <c r="F3713">
        <v>1210</v>
      </c>
      <c r="G3713" t="s">
        <v>2</v>
      </c>
      <c r="H3713" t="s">
        <v>101</v>
      </c>
      <c r="I3713" t="s">
        <v>226</v>
      </c>
      <c r="J3713">
        <v>167.92</v>
      </c>
      <c r="K3713">
        <v>2.2999999999999998</v>
      </c>
      <c r="L3713">
        <v>5.69</v>
      </c>
      <c r="M3713">
        <v>2.97</v>
      </c>
      <c r="N3713">
        <v>178.88</v>
      </c>
      <c r="O3713">
        <v>-27.63</v>
      </c>
      <c r="P3713" s="1">
        <f>O3713/E3713</f>
        <v>-0.18267768595041323</v>
      </c>
      <c r="Q3713">
        <f>E3713*D3713</f>
        <v>1210</v>
      </c>
      <c r="R3713">
        <f>O3713*D3713</f>
        <v>-221.04</v>
      </c>
      <c r="S3713">
        <f>J3713+K3713+L3713+M3713</f>
        <v>178.88</v>
      </c>
      <c r="T3713" t="str">
        <f>IF(AND((D3713) &gt; 20, (P3713) &lt;0.1),"hvlm", "")</f>
        <v/>
      </c>
      <c r="U3713" t="str">
        <f>TEXT((A3713), "MMM _ YYYY")</f>
        <v>Feb  2015</v>
      </c>
      <c r="V3713" t="str">
        <f>TEXT((A3713),"YYYY")</f>
        <v>2015</v>
      </c>
      <c r="W3713" s="1">
        <v>0.2631</v>
      </c>
      <c r="X3713" s="2">
        <f>E3713*W3713</f>
        <v>39.793875</v>
      </c>
      <c r="Y3713" s="2">
        <f>MAX((X3713-O3713),0)</f>
        <v>67.423874999999995</v>
      </c>
    </row>
    <row r="3714" spans="1:25" x14ac:dyDescent="0.3">
      <c r="A3714" s="3">
        <v>42064</v>
      </c>
      <c r="B3714" t="s">
        <v>329</v>
      </c>
      <c r="C3714" t="s">
        <v>118</v>
      </c>
      <c r="D3714">
        <v>47</v>
      </c>
      <c r="E3714">
        <v>71.709999999999994</v>
      </c>
      <c r="F3714">
        <v>3370.37</v>
      </c>
      <c r="G3714" t="s">
        <v>81</v>
      </c>
      <c r="H3714" t="s">
        <v>1</v>
      </c>
      <c r="I3714" t="s">
        <v>329</v>
      </c>
      <c r="J3714">
        <v>25.72</v>
      </c>
      <c r="K3714">
        <v>6.87</v>
      </c>
      <c r="L3714">
        <v>7.83</v>
      </c>
      <c r="M3714">
        <v>4.1100000000000003</v>
      </c>
      <c r="N3714">
        <v>44.53</v>
      </c>
      <c r="O3714">
        <v>27.18</v>
      </c>
      <c r="P3714" s="1">
        <f>O3714/E3714</f>
        <v>0.37902663505787204</v>
      </c>
      <c r="Q3714">
        <f>E3714*D3714</f>
        <v>3370.37</v>
      </c>
      <c r="R3714">
        <f>O3714*D3714</f>
        <v>1277.46</v>
      </c>
      <c r="S3714">
        <f>J3714+K3714+L3714+M3714</f>
        <v>44.529999999999994</v>
      </c>
      <c r="T3714" t="str">
        <f>IF(AND((D3714) &gt; 20, (P3714) &lt;0.1),"hvlm", "")</f>
        <v/>
      </c>
      <c r="U3714" t="str">
        <f>TEXT((A3714), "MMM _ YYYY")</f>
        <v>Mar  2015</v>
      </c>
      <c r="V3714" t="str">
        <f>TEXT((A3714),"YYYY")</f>
        <v>2015</v>
      </c>
      <c r="W3714" s="1">
        <v>0.2631</v>
      </c>
      <c r="X3714" s="2">
        <f>E3714*W3714</f>
        <v>18.866900999999999</v>
      </c>
      <c r="Y3714" s="2">
        <f>MAX((X3714-O3714),0)</f>
        <v>0</v>
      </c>
    </row>
    <row r="3715" spans="1:25" x14ac:dyDescent="0.3">
      <c r="A3715" s="3">
        <v>42065</v>
      </c>
      <c r="B3715" t="s">
        <v>21</v>
      </c>
      <c r="C3715" t="s">
        <v>211</v>
      </c>
      <c r="D3715">
        <v>31</v>
      </c>
      <c r="E3715">
        <v>350.33</v>
      </c>
      <c r="F3715">
        <v>10860.23</v>
      </c>
      <c r="G3715" t="s">
        <v>87</v>
      </c>
      <c r="H3715" t="s">
        <v>22</v>
      </c>
      <c r="I3715" t="s">
        <v>21</v>
      </c>
      <c r="J3715">
        <v>118.26</v>
      </c>
      <c r="K3715">
        <v>2.81</v>
      </c>
      <c r="L3715">
        <v>5.33</v>
      </c>
      <c r="M3715">
        <v>2.2799999999999998</v>
      </c>
      <c r="N3715">
        <v>128.68</v>
      </c>
      <c r="O3715">
        <v>221.65</v>
      </c>
      <c r="P3715" s="1">
        <f>O3715/E3715</f>
        <v>0.63268917877429853</v>
      </c>
      <c r="Q3715">
        <f>E3715*D3715</f>
        <v>10860.23</v>
      </c>
      <c r="R3715">
        <f>O3715*D3715</f>
        <v>6871.1500000000005</v>
      </c>
      <c r="S3715">
        <f>J3715+K3715+L3715+M3715</f>
        <v>128.68</v>
      </c>
      <c r="T3715" t="str">
        <f>IF(AND((D3715) &gt; 20, (P3715) &lt;0.1),"hvlm", "")</f>
        <v/>
      </c>
      <c r="U3715" t="str">
        <f>TEXT((A3715), "MMM _ YYYY")</f>
        <v>Mar  2015</v>
      </c>
      <c r="V3715" t="str">
        <f>TEXT((A3715),"YYYY")</f>
        <v>2015</v>
      </c>
      <c r="W3715" s="1">
        <v>0.2631</v>
      </c>
      <c r="X3715" s="2">
        <f>E3715*W3715</f>
        <v>92.171822999999989</v>
      </c>
      <c r="Y3715" s="2">
        <f>MAX((X3715-O3715),0)</f>
        <v>0</v>
      </c>
    </row>
    <row r="3716" spans="1:25" x14ac:dyDescent="0.3">
      <c r="A3716" s="3">
        <v>42066</v>
      </c>
      <c r="B3716" t="s">
        <v>155</v>
      </c>
      <c r="C3716" t="s">
        <v>335</v>
      </c>
      <c r="D3716">
        <v>45</v>
      </c>
      <c r="E3716">
        <v>159.79</v>
      </c>
      <c r="F3716">
        <v>7190.55</v>
      </c>
      <c r="G3716" t="s">
        <v>87</v>
      </c>
      <c r="H3716" t="s">
        <v>120</v>
      </c>
      <c r="I3716" t="s">
        <v>155</v>
      </c>
      <c r="J3716">
        <v>61.98</v>
      </c>
      <c r="K3716">
        <v>9.33</v>
      </c>
      <c r="L3716">
        <v>2.91</v>
      </c>
      <c r="M3716">
        <v>2.69</v>
      </c>
      <c r="N3716">
        <v>76.91</v>
      </c>
      <c r="O3716">
        <v>82.88</v>
      </c>
      <c r="P3716" s="1">
        <f>O3716/E3716</f>
        <v>0.51868076850866762</v>
      </c>
      <c r="Q3716">
        <f>E3716*D3716</f>
        <v>7190.5499999999993</v>
      </c>
      <c r="R3716">
        <f>O3716*D3716</f>
        <v>3729.6</v>
      </c>
      <c r="S3716">
        <f>J3716+K3716+L3716+M3716</f>
        <v>76.91</v>
      </c>
      <c r="T3716" t="str">
        <f>IF(AND((D3716) &gt; 20, (P3716) &lt;0.1),"hvlm", "")</f>
        <v/>
      </c>
      <c r="U3716" t="str">
        <f>TEXT((A3716), "MMM _ YYYY")</f>
        <v>Mar  2015</v>
      </c>
      <c r="V3716" t="str">
        <f>TEXT((A3716),"YYYY")</f>
        <v>2015</v>
      </c>
      <c r="W3716" s="1">
        <v>0.2631</v>
      </c>
      <c r="X3716" s="2">
        <f>E3716*W3716</f>
        <v>42.040748999999998</v>
      </c>
      <c r="Y3716" s="2">
        <f>MAX((X3716-O3716),0)</f>
        <v>0</v>
      </c>
    </row>
    <row r="3717" spans="1:25" x14ac:dyDescent="0.3">
      <c r="A3717" s="3">
        <v>42067</v>
      </c>
      <c r="B3717" t="s">
        <v>336</v>
      </c>
      <c r="C3717" t="s">
        <v>161</v>
      </c>
      <c r="D3717">
        <v>45</v>
      </c>
      <c r="E3717">
        <v>118.5</v>
      </c>
      <c r="F3717">
        <v>5332.5</v>
      </c>
      <c r="G3717" t="s">
        <v>26</v>
      </c>
      <c r="H3717" t="s">
        <v>80</v>
      </c>
      <c r="I3717" t="s">
        <v>336</v>
      </c>
      <c r="J3717">
        <v>135.09</v>
      </c>
      <c r="K3717">
        <v>14.97</v>
      </c>
      <c r="L3717">
        <v>2.66</v>
      </c>
      <c r="M3717">
        <v>4.4000000000000004</v>
      </c>
      <c r="N3717">
        <v>157.12</v>
      </c>
      <c r="O3717">
        <v>-38.619999999999997</v>
      </c>
      <c r="P3717" s="1">
        <f>O3717/E3717</f>
        <v>-0.32590717299578059</v>
      </c>
      <c r="Q3717">
        <f>E3717*D3717</f>
        <v>5332.5</v>
      </c>
      <c r="R3717">
        <f>O3717*D3717</f>
        <v>-1737.8999999999999</v>
      </c>
      <c r="S3717">
        <f>J3717+K3717+L3717+M3717</f>
        <v>157.12</v>
      </c>
      <c r="T3717" t="str">
        <f>IF(AND((D3717) &gt; 20, (P3717) &lt;0.1),"hvlm", "")</f>
        <v>hvlm</v>
      </c>
      <c r="U3717" t="str">
        <f>TEXT((A3717), "MMM _ YYYY")</f>
        <v>Mar  2015</v>
      </c>
      <c r="V3717" t="str">
        <f>TEXT((A3717),"YYYY")</f>
        <v>2015</v>
      </c>
      <c r="W3717" s="1">
        <v>0.2631</v>
      </c>
      <c r="X3717" s="2">
        <f>E3717*W3717</f>
        <v>31.177350000000001</v>
      </c>
      <c r="Y3717" s="2">
        <f>MAX((X3717-O3717),0)</f>
        <v>69.797349999999994</v>
      </c>
    </row>
    <row r="3718" spans="1:25" x14ac:dyDescent="0.3">
      <c r="A3718" s="3">
        <v>42068</v>
      </c>
      <c r="B3718" t="s">
        <v>310</v>
      </c>
      <c r="C3718" t="s">
        <v>263</v>
      </c>
      <c r="D3718">
        <v>31</v>
      </c>
      <c r="E3718">
        <v>230.62</v>
      </c>
      <c r="F3718">
        <v>7149.22</v>
      </c>
      <c r="G3718" t="s">
        <v>6</v>
      </c>
      <c r="H3718" t="s">
        <v>164</v>
      </c>
      <c r="I3718" t="s">
        <v>310</v>
      </c>
      <c r="J3718">
        <v>189.3</v>
      </c>
      <c r="K3718">
        <v>3.14</v>
      </c>
      <c r="L3718">
        <v>4.0199999999999996</v>
      </c>
      <c r="M3718">
        <v>2.46</v>
      </c>
      <c r="N3718">
        <v>198.92</v>
      </c>
      <c r="O3718">
        <v>31.7</v>
      </c>
      <c r="P3718" s="1">
        <f>O3718/E3718</f>
        <v>0.13745555459196948</v>
      </c>
      <c r="Q3718">
        <f>E3718*D3718</f>
        <v>7149.22</v>
      </c>
      <c r="R3718">
        <f>O3718*D3718</f>
        <v>982.69999999999993</v>
      </c>
      <c r="S3718">
        <f>J3718+K3718+L3718+M3718</f>
        <v>198.92000000000002</v>
      </c>
      <c r="T3718" t="str">
        <f>IF(AND((D3718) &gt; 20, (P3718) &lt;0.1),"hvlm", "")</f>
        <v/>
      </c>
      <c r="U3718" t="str">
        <f>TEXT((A3718), "MMM _ YYYY")</f>
        <v>Mar  2015</v>
      </c>
      <c r="V3718" t="str">
        <f>TEXT((A3718),"YYYY")</f>
        <v>2015</v>
      </c>
      <c r="W3718" s="1">
        <v>0.2631</v>
      </c>
      <c r="X3718" s="2">
        <f>E3718*W3718</f>
        <v>60.676121999999999</v>
      </c>
      <c r="Y3718" s="2">
        <f>MAX((X3718-O3718),0)</f>
        <v>28.976122</v>
      </c>
    </row>
    <row r="3719" spans="1:25" x14ac:dyDescent="0.3">
      <c r="A3719" s="3">
        <v>42069</v>
      </c>
      <c r="B3719" t="s">
        <v>238</v>
      </c>
      <c r="C3719" t="s">
        <v>65</v>
      </c>
      <c r="D3719">
        <v>17</v>
      </c>
      <c r="E3719">
        <v>368.58</v>
      </c>
      <c r="F3719">
        <v>6265.86</v>
      </c>
      <c r="G3719" t="s">
        <v>48</v>
      </c>
      <c r="H3719" t="s">
        <v>120</v>
      </c>
      <c r="I3719" t="s">
        <v>238</v>
      </c>
      <c r="J3719">
        <v>177.38</v>
      </c>
      <c r="K3719">
        <v>11.44</v>
      </c>
      <c r="L3719">
        <v>3.83</v>
      </c>
      <c r="M3719">
        <v>4.26</v>
      </c>
      <c r="N3719">
        <v>196.91</v>
      </c>
      <c r="O3719">
        <v>171.67</v>
      </c>
      <c r="P3719" s="1">
        <f>O3719/E3719</f>
        <v>0.46576048619024363</v>
      </c>
      <c r="Q3719">
        <f>E3719*D3719</f>
        <v>6265.86</v>
      </c>
      <c r="R3719">
        <f>O3719*D3719</f>
        <v>2918.39</v>
      </c>
      <c r="S3719">
        <f>J3719+K3719+L3719+M3719</f>
        <v>196.91</v>
      </c>
      <c r="T3719" t="str">
        <f>IF(AND((D3719) &gt; 20, (P3719) &lt;0.1),"hvlm", "")</f>
        <v/>
      </c>
      <c r="U3719" t="str">
        <f>TEXT((A3719), "MMM _ YYYY")</f>
        <v>Mar  2015</v>
      </c>
      <c r="V3719" t="str">
        <f>TEXT((A3719),"YYYY")</f>
        <v>2015</v>
      </c>
      <c r="W3719" s="1">
        <v>0.2631</v>
      </c>
      <c r="X3719" s="2">
        <f>E3719*W3719</f>
        <v>96.973398000000003</v>
      </c>
      <c r="Y3719" s="2">
        <f>MAX((X3719-O3719),0)</f>
        <v>0</v>
      </c>
    </row>
    <row r="3720" spans="1:25" x14ac:dyDescent="0.3">
      <c r="A3720" s="3">
        <v>42070</v>
      </c>
      <c r="B3720" t="s">
        <v>180</v>
      </c>
      <c r="C3720" t="s">
        <v>113</v>
      </c>
      <c r="D3720">
        <v>47</v>
      </c>
      <c r="E3720">
        <v>65.239999999999995</v>
      </c>
      <c r="F3720">
        <v>3066.28</v>
      </c>
      <c r="G3720" t="s">
        <v>105</v>
      </c>
      <c r="H3720" t="s">
        <v>22</v>
      </c>
      <c r="I3720" t="s">
        <v>180</v>
      </c>
      <c r="J3720">
        <v>91.4</v>
      </c>
      <c r="K3720">
        <v>7.16</v>
      </c>
      <c r="L3720">
        <v>3.8</v>
      </c>
      <c r="M3720">
        <v>2.21</v>
      </c>
      <c r="N3720">
        <v>104.57</v>
      </c>
      <c r="O3720">
        <v>-39.33</v>
      </c>
      <c r="P3720" s="1">
        <f>O3720/E3720</f>
        <v>-0.60285101164929489</v>
      </c>
      <c r="Q3720">
        <f>E3720*D3720</f>
        <v>3066.2799999999997</v>
      </c>
      <c r="R3720">
        <f>O3720*D3720</f>
        <v>-1848.51</v>
      </c>
      <c r="S3720">
        <f>J3720+K3720+L3720+M3720</f>
        <v>104.57</v>
      </c>
      <c r="T3720" t="str">
        <f>IF(AND((D3720) &gt; 20, (P3720) &lt;0.1),"hvlm", "")</f>
        <v>hvlm</v>
      </c>
      <c r="U3720" t="str">
        <f>TEXT((A3720), "MMM _ YYYY")</f>
        <v>Mar  2015</v>
      </c>
      <c r="V3720" t="str">
        <f>TEXT((A3720),"YYYY")</f>
        <v>2015</v>
      </c>
      <c r="W3720" s="1">
        <v>0.2631</v>
      </c>
      <c r="X3720" s="2">
        <f>E3720*W3720</f>
        <v>17.164643999999999</v>
      </c>
      <c r="Y3720" s="2">
        <f>MAX((X3720-O3720),0)</f>
        <v>56.494643999999994</v>
      </c>
    </row>
    <row r="3721" spans="1:25" x14ac:dyDescent="0.3">
      <c r="A3721" s="3">
        <v>42071</v>
      </c>
      <c r="B3721" t="s">
        <v>333</v>
      </c>
      <c r="C3721" t="s">
        <v>62</v>
      </c>
      <c r="D3721">
        <v>19</v>
      </c>
      <c r="E3721">
        <v>318.02999999999997</v>
      </c>
      <c r="F3721">
        <v>6042.57</v>
      </c>
      <c r="G3721" t="s">
        <v>61</v>
      </c>
      <c r="H3721" t="s">
        <v>174</v>
      </c>
      <c r="I3721" t="s">
        <v>333</v>
      </c>
      <c r="J3721">
        <v>125.33</v>
      </c>
      <c r="K3721">
        <v>13.8</v>
      </c>
      <c r="L3721">
        <v>9.11</v>
      </c>
      <c r="M3721">
        <v>0.55000000000000004</v>
      </c>
      <c r="N3721">
        <v>148.79</v>
      </c>
      <c r="O3721">
        <v>169.24</v>
      </c>
      <c r="P3721" s="1">
        <f>O3721/E3721</f>
        <v>0.53215105493192472</v>
      </c>
      <c r="Q3721">
        <f>E3721*D3721</f>
        <v>6042.57</v>
      </c>
      <c r="R3721">
        <f>O3721*D3721</f>
        <v>3215.5600000000004</v>
      </c>
      <c r="S3721">
        <f>J3721+K3721+L3721+M3721</f>
        <v>148.79000000000002</v>
      </c>
      <c r="T3721" t="str">
        <f>IF(AND((D3721) &gt; 20, (P3721) &lt;0.1),"hvlm", "")</f>
        <v/>
      </c>
      <c r="U3721" t="str">
        <f>TEXT((A3721), "MMM _ YYYY")</f>
        <v>Mar  2015</v>
      </c>
      <c r="V3721" t="str">
        <f>TEXT((A3721),"YYYY")</f>
        <v>2015</v>
      </c>
      <c r="W3721" s="1">
        <v>0.2631</v>
      </c>
      <c r="X3721" s="2">
        <f>E3721*W3721</f>
        <v>83.673692999999986</v>
      </c>
      <c r="Y3721" s="2">
        <f>MAX((X3721-O3721),0)</f>
        <v>0</v>
      </c>
    </row>
    <row r="3722" spans="1:25" x14ac:dyDescent="0.3">
      <c r="A3722" s="3">
        <v>42072</v>
      </c>
      <c r="B3722" t="s">
        <v>356</v>
      </c>
      <c r="C3722" t="s">
        <v>268</v>
      </c>
      <c r="D3722">
        <v>3</v>
      </c>
      <c r="E3722">
        <v>250.37</v>
      </c>
      <c r="F3722">
        <v>751.11</v>
      </c>
      <c r="G3722" t="s">
        <v>16</v>
      </c>
      <c r="H3722" t="s">
        <v>75</v>
      </c>
      <c r="I3722" t="s">
        <v>356</v>
      </c>
      <c r="J3722">
        <v>116.71</v>
      </c>
      <c r="K3722">
        <v>4.96</v>
      </c>
      <c r="L3722">
        <v>6.38</v>
      </c>
      <c r="M3722">
        <v>3.85</v>
      </c>
      <c r="N3722">
        <v>131.9</v>
      </c>
      <c r="O3722">
        <v>118.47</v>
      </c>
      <c r="P3722" s="1">
        <f>O3722/E3722</f>
        <v>0.47317969405280186</v>
      </c>
      <c r="Q3722">
        <f>E3722*D3722</f>
        <v>751.11</v>
      </c>
      <c r="R3722">
        <f>O3722*D3722</f>
        <v>355.40999999999997</v>
      </c>
      <c r="S3722">
        <f>J3722+K3722+L3722+M3722</f>
        <v>131.89999999999998</v>
      </c>
      <c r="T3722" t="str">
        <f>IF(AND((D3722) &gt; 20, (P3722) &lt;0.1),"hvlm", "")</f>
        <v/>
      </c>
      <c r="U3722" t="str">
        <f>TEXT((A3722), "MMM _ YYYY")</f>
        <v>Mar  2015</v>
      </c>
      <c r="V3722" t="str">
        <f>TEXT((A3722),"YYYY")</f>
        <v>2015</v>
      </c>
      <c r="W3722" s="1">
        <v>0.2631</v>
      </c>
      <c r="X3722" s="2">
        <f>E3722*W3722</f>
        <v>65.872347000000005</v>
      </c>
      <c r="Y3722" s="2">
        <f>MAX((X3722-O3722),0)</f>
        <v>0</v>
      </c>
    </row>
    <row r="3723" spans="1:25" x14ac:dyDescent="0.3">
      <c r="A3723" s="3">
        <v>42073</v>
      </c>
      <c r="B3723" t="s">
        <v>267</v>
      </c>
      <c r="C3723" t="s">
        <v>121</v>
      </c>
      <c r="D3723">
        <v>46</v>
      </c>
      <c r="E3723">
        <v>198.91</v>
      </c>
      <c r="F3723">
        <v>9149.86</v>
      </c>
      <c r="G3723" t="s">
        <v>105</v>
      </c>
      <c r="H3723" t="s">
        <v>15</v>
      </c>
      <c r="I3723" t="s">
        <v>267</v>
      </c>
      <c r="J3723">
        <v>196.48</v>
      </c>
      <c r="K3723">
        <v>3.86</v>
      </c>
      <c r="L3723">
        <v>8.5299999999999994</v>
      </c>
      <c r="M3723">
        <v>4.54</v>
      </c>
      <c r="N3723">
        <v>213.41</v>
      </c>
      <c r="O3723">
        <v>-14.5</v>
      </c>
      <c r="P3723" s="1">
        <f>O3723/E3723</f>
        <v>-7.2897290231763112E-2</v>
      </c>
      <c r="Q3723">
        <f>E3723*D3723</f>
        <v>9149.86</v>
      </c>
      <c r="R3723">
        <f>O3723*D3723</f>
        <v>-667</v>
      </c>
      <c r="S3723">
        <f>J3723+K3723+L3723+M3723</f>
        <v>213.41</v>
      </c>
      <c r="T3723" t="str">
        <f>IF(AND((D3723) &gt; 20, (P3723) &lt;0.1),"hvlm", "")</f>
        <v>hvlm</v>
      </c>
      <c r="U3723" t="str">
        <f>TEXT((A3723), "MMM _ YYYY")</f>
        <v>Mar  2015</v>
      </c>
      <c r="V3723" t="str">
        <f>TEXT((A3723),"YYYY")</f>
        <v>2015</v>
      </c>
      <c r="W3723" s="1">
        <v>0.2631</v>
      </c>
      <c r="X3723" s="2">
        <f>E3723*W3723</f>
        <v>52.333221000000002</v>
      </c>
      <c r="Y3723" s="2">
        <f>MAX((X3723-O3723),0)</f>
        <v>66.833221000000009</v>
      </c>
    </row>
    <row r="3724" spans="1:25" x14ac:dyDescent="0.3">
      <c r="A3724" s="3">
        <v>42074</v>
      </c>
      <c r="B3724" t="s">
        <v>389</v>
      </c>
      <c r="C3724" t="s">
        <v>352</v>
      </c>
      <c r="D3724">
        <v>30</v>
      </c>
      <c r="E3724">
        <v>310.43</v>
      </c>
      <c r="F3724">
        <v>9312.9</v>
      </c>
      <c r="G3724" t="s">
        <v>110</v>
      </c>
      <c r="H3724" t="s">
        <v>75</v>
      </c>
      <c r="I3724" t="s">
        <v>389</v>
      </c>
      <c r="J3724">
        <v>182.57</v>
      </c>
      <c r="K3724">
        <v>11.19</v>
      </c>
      <c r="L3724">
        <v>7.94</v>
      </c>
      <c r="M3724">
        <v>4.0999999999999996</v>
      </c>
      <c r="N3724">
        <v>205.8</v>
      </c>
      <c r="O3724">
        <v>104.63</v>
      </c>
      <c r="P3724" s="1">
        <f>O3724/E3724</f>
        <v>0.3370486099925909</v>
      </c>
      <c r="Q3724">
        <f>E3724*D3724</f>
        <v>9312.9</v>
      </c>
      <c r="R3724">
        <f>O3724*D3724</f>
        <v>3138.8999999999996</v>
      </c>
      <c r="S3724">
        <f>J3724+K3724+L3724+M3724</f>
        <v>205.79999999999998</v>
      </c>
      <c r="T3724" t="str">
        <f>IF(AND((D3724) &gt; 20, (P3724) &lt;0.1),"hvlm", "")</f>
        <v/>
      </c>
      <c r="U3724" t="str">
        <f>TEXT((A3724), "MMM _ YYYY")</f>
        <v>Mar  2015</v>
      </c>
      <c r="V3724" t="str">
        <f>TEXT((A3724),"YYYY")</f>
        <v>2015</v>
      </c>
      <c r="W3724" s="1">
        <v>0.2631</v>
      </c>
      <c r="X3724" s="2">
        <f>E3724*W3724</f>
        <v>81.674132999999998</v>
      </c>
      <c r="Y3724" s="2">
        <f>MAX((X3724-O3724),0)</f>
        <v>0</v>
      </c>
    </row>
    <row r="3725" spans="1:25" x14ac:dyDescent="0.3">
      <c r="A3725" s="3">
        <v>42075</v>
      </c>
      <c r="B3725" t="s">
        <v>285</v>
      </c>
      <c r="C3725" t="s">
        <v>264</v>
      </c>
      <c r="D3725">
        <v>10</v>
      </c>
      <c r="E3725">
        <v>388.04</v>
      </c>
      <c r="F3725">
        <v>3880.4</v>
      </c>
      <c r="G3725" t="s">
        <v>130</v>
      </c>
      <c r="H3725" t="s">
        <v>51</v>
      </c>
      <c r="I3725" t="s">
        <v>285</v>
      </c>
      <c r="J3725">
        <v>31.43</v>
      </c>
      <c r="K3725">
        <v>2.63</v>
      </c>
      <c r="L3725">
        <v>5.36</v>
      </c>
      <c r="M3725">
        <v>4.66</v>
      </c>
      <c r="N3725">
        <v>44.08</v>
      </c>
      <c r="O3725">
        <v>343.96</v>
      </c>
      <c r="P3725" s="1">
        <f>O3725/E3725</f>
        <v>0.88640346356045763</v>
      </c>
      <c r="Q3725">
        <f>E3725*D3725</f>
        <v>3880.4</v>
      </c>
      <c r="R3725">
        <f>O3725*D3725</f>
        <v>3439.6</v>
      </c>
      <c r="S3725">
        <f>J3725+K3725+L3725+M3725</f>
        <v>44.08</v>
      </c>
      <c r="T3725" t="str">
        <f>IF(AND((D3725) &gt; 20, (P3725) &lt;0.1),"hvlm", "")</f>
        <v/>
      </c>
      <c r="U3725" t="str">
        <f>TEXT((A3725), "MMM _ YYYY")</f>
        <v>Mar  2015</v>
      </c>
      <c r="V3725" t="str">
        <f>TEXT((A3725),"YYYY")</f>
        <v>2015</v>
      </c>
      <c r="W3725" s="1">
        <v>0.2631</v>
      </c>
      <c r="X3725" s="2">
        <f>E3725*W3725</f>
        <v>102.09332400000001</v>
      </c>
      <c r="Y3725" s="2">
        <f>MAX((X3725-O3725),0)</f>
        <v>0</v>
      </c>
    </row>
    <row r="3726" spans="1:25" x14ac:dyDescent="0.3">
      <c r="A3726" s="3">
        <v>42076</v>
      </c>
      <c r="B3726" t="s">
        <v>4</v>
      </c>
      <c r="C3726" t="s">
        <v>361</v>
      </c>
      <c r="D3726">
        <v>49</v>
      </c>
      <c r="E3726">
        <v>130.22</v>
      </c>
      <c r="F3726">
        <v>6380.78</v>
      </c>
      <c r="G3726" t="s">
        <v>8</v>
      </c>
      <c r="H3726" t="s">
        <v>5</v>
      </c>
      <c r="I3726" t="s">
        <v>4</v>
      </c>
      <c r="J3726">
        <v>170.93</v>
      </c>
      <c r="K3726">
        <v>2.4</v>
      </c>
      <c r="L3726">
        <v>6.2</v>
      </c>
      <c r="M3726">
        <v>2.41</v>
      </c>
      <c r="N3726">
        <v>181.94</v>
      </c>
      <c r="O3726">
        <v>-51.72</v>
      </c>
      <c r="P3726" s="1">
        <f>O3726/E3726</f>
        <v>-0.3971740132084165</v>
      </c>
      <c r="Q3726">
        <f>E3726*D3726</f>
        <v>6380.78</v>
      </c>
      <c r="R3726">
        <f>O3726*D3726</f>
        <v>-2534.2799999999997</v>
      </c>
      <c r="S3726">
        <f>J3726+K3726+L3726+M3726</f>
        <v>181.94</v>
      </c>
      <c r="T3726" t="str">
        <f>IF(AND((D3726) &gt; 20, (P3726) &lt;0.1),"hvlm", "")</f>
        <v>hvlm</v>
      </c>
      <c r="U3726" t="str">
        <f>TEXT((A3726), "MMM _ YYYY")</f>
        <v>Mar  2015</v>
      </c>
      <c r="V3726" t="str">
        <f>TEXT((A3726),"YYYY")</f>
        <v>2015</v>
      </c>
      <c r="W3726" s="1">
        <v>0.2631</v>
      </c>
      <c r="X3726" s="2">
        <f>E3726*W3726</f>
        <v>34.260882000000002</v>
      </c>
      <c r="Y3726" s="2">
        <f>MAX((X3726-O3726),0)</f>
        <v>85.980882000000008</v>
      </c>
    </row>
    <row r="3727" spans="1:25" x14ac:dyDescent="0.3">
      <c r="A3727" s="3">
        <v>42077</v>
      </c>
      <c r="B3727" t="s">
        <v>387</v>
      </c>
      <c r="C3727" t="s">
        <v>220</v>
      </c>
      <c r="D3727">
        <v>29</v>
      </c>
      <c r="E3727">
        <v>100.28</v>
      </c>
      <c r="F3727">
        <v>2908.12</v>
      </c>
      <c r="G3727" t="s">
        <v>81</v>
      </c>
      <c r="H3727" t="s">
        <v>43</v>
      </c>
      <c r="I3727" t="s">
        <v>387</v>
      </c>
      <c r="J3727">
        <v>73.010000000000005</v>
      </c>
      <c r="K3727">
        <v>8.3800000000000008</v>
      </c>
      <c r="L3727">
        <v>5.55</v>
      </c>
      <c r="M3727">
        <v>2.94</v>
      </c>
      <c r="N3727">
        <v>89.88</v>
      </c>
      <c r="O3727">
        <v>10.4</v>
      </c>
      <c r="P3727" s="1">
        <f>O3727/E3727</f>
        <v>0.10370961308336657</v>
      </c>
      <c r="Q3727">
        <f>E3727*D3727</f>
        <v>2908.12</v>
      </c>
      <c r="R3727">
        <f>O3727*D3727</f>
        <v>301.60000000000002</v>
      </c>
      <c r="S3727">
        <f>J3727+K3727+L3727+M3727</f>
        <v>89.88</v>
      </c>
      <c r="T3727" t="str">
        <f>IF(AND((D3727) &gt; 20, (P3727) &lt;0.1),"hvlm", "")</f>
        <v/>
      </c>
      <c r="U3727" t="str">
        <f>TEXT((A3727), "MMM _ YYYY")</f>
        <v>Mar  2015</v>
      </c>
      <c r="V3727" t="str">
        <f>TEXT((A3727),"YYYY")</f>
        <v>2015</v>
      </c>
      <c r="W3727" s="1">
        <v>0.2631</v>
      </c>
      <c r="X3727" s="2">
        <f>E3727*W3727</f>
        <v>26.383668</v>
      </c>
      <c r="Y3727" s="2">
        <f>MAX((X3727-O3727),0)</f>
        <v>15.983668</v>
      </c>
    </row>
    <row r="3728" spans="1:25" x14ac:dyDescent="0.3">
      <c r="A3728" s="3">
        <v>42078</v>
      </c>
      <c r="B3728" t="s">
        <v>136</v>
      </c>
      <c r="C3728" t="s">
        <v>62</v>
      </c>
      <c r="D3728">
        <v>40</v>
      </c>
      <c r="E3728">
        <v>369.51</v>
      </c>
      <c r="F3728">
        <v>14780.4</v>
      </c>
      <c r="G3728" t="s">
        <v>61</v>
      </c>
      <c r="H3728" t="s">
        <v>15</v>
      </c>
      <c r="I3728" t="s">
        <v>136</v>
      </c>
      <c r="J3728">
        <v>81.48</v>
      </c>
      <c r="K3728">
        <v>6.45</v>
      </c>
      <c r="L3728">
        <v>7.34</v>
      </c>
      <c r="M3728">
        <v>0.87</v>
      </c>
      <c r="N3728">
        <v>96.14</v>
      </c>
      <c r="O3728">
        <v>273.37</v>
      </c>
      <c r="P3728" s="1">
        <f>O3728/E3728</f>
        <v>0.73981759627614951</v>
      </c>
      <c r="Q3728">
        <f>E3728*D3728</f>
        <v>14780.4</v>
      </c>
      <c r="R3728">
        <f>O3728*D3728</f>
        <v>10934.8</v>
      </c>
      <c r="S3728">
        <f>J3728+K3728+L3728+M3728</f>
        <v>96.140000000000015</v>
      </c>
      <c r="T3728" t="str">
        <f>IF(AND((D3728) &gt; 20, (P3728) &lt;0.1),"hvlm", "")</f>
        <v/>
      </c>
      <c r="U3728" t="str">
        <f>TEXT((A3728), "MMM _ YYYY")</f>
        <v>Mar  2015</v>
      </c>
      <c r="V3728" t="str">
        <f>TEXT((A3728),"YYYY")</f>
        <v>2015</v>
      </c>
      <c r="W3728" s="1">
        <v>0.2631</v>
      </c>
      <c r="X3728" s="2">
        <f>E3728*W3728</f>
        <v>97.218080999999998</v>
      </c>
      <c r="Y3728" s="2">
        <f>MAX((X3728-O3728),0)</f>
        <v>0</v>
      </c>
    </row>
    <row r="3729" spans="1:25" x14ac:dyDescent="0.3">
      <c r="A3729" s="3">
        <v>42079</v>
      </c>
      <c r="B3729" t="s">
        <v>311</v>
      </c>
      <c r="C3729" t="s">
        <v>280</v>
      </c>
      <c r="D3729">
        <v>18</v>
      </c>
      <c r="E3729">
        <v>284.13</v>
      </c>
      <c r="F3729">
        <v>5114.34</v>
      </c>
      <c r="G3729" t="s">
        <v>26</v>
      </c>
      <c r="H3729" t="s">
        <v>19</v>
      </c>
      <c r="I3729" t="s">
        <v>311</v>
      </c>
      <c r="J3729">
        <v>170.65</v>
      </c>
      <c r="K3729">
        <v>12.98</v>
      </c>
      <c r="L3729">
        <v>9.2100000000000009</v>
      </c>
      <c r="M3729">
        <v>1.82</v>
      </c>
      <c r="N3729">
        <v>194.66</v>
      </c>
      <c r="O3729">
        <v>89.47</v>
      </c>
      <c r="P3729" s="1">
        <f>O3729/E3729</f>
        <v>0.31489107098863195</v>
      </c>
      <c r="Q3729">
        <f>E3729*D3729</f>
        <v>5114.34</v>
      </c>
      <c r="R3729">
        <f>O3729*D3729</f>
        <v>1610.46</v>
      </c>
      <c r="S3729">
        <f>J3729+K3729+L3729+M3729</f>
        <v>194.66</v>
      </c>
      <c r="T3729" t="str">
        <f>IF(AND((D3729) &gt; 20, (P3729) &lt;0.1),"hvlm", "")</f>
        <v/>
      </c>
      <c r="U3729" t="str">
        <f>TEXT((A3729), "MMM _ YYYY")</f>
        <v>Mar  2015</v>
      </c>
      <c r="V3729" t="str">
        <f>TEXT((A3729),"YYYY")</f>
        <v>2015</v>
      </c>
      <c r="W3729" s="1">
        <v>0.2631</v>
      </c>
      <c r="X3729" s="2">
        <f>E3729*W3729</f>
        <v>74.754603000000003</v>
      </c>
      <c r="Y3729" s="2">
        <f>MAX((X3729-O3729),0)</f>
        <v>0</v>
      </c>
    </row>
    <row r="3730" spans="1:25" x14ac:dyDescent="0.3">
      <c r="A3730" s="3">
        <v>42080</v>
      </c>
      <c r="B3730" t="s">
        <v>281</v>
      </c>
      <c r="C3730" t="s">
        <v>353</v>
      </c>
      <c r="D3730">
        <v>12</v>
      </c>
      <c r="E3730">
        <v>203.3</v>
      </c>
      <c r="F3730">
        <v>2439.6</v>
      </c>
      <c r="G3730" t="s">
        <v>105</v>
      </c>
      <c r="H3730" t="s">
        <v>11</v>
      </c>
      <c r="I3730" t="s">
        <v>281</v>
      </c>
      <c r="J3730">
        <v>101.58</v>
      </c>
      <c r="K3730">
        <v>6.17</v>
      </c>
      <c r="L3730">
        <v>7.62</v>
      </c>
      <c r="M3730">
        <v>4</v>
      </c>
      <c r="N3730">
        <v>119.37</v>
      </c>
      <c r="O3730">
        <v>83.93</v>
      </c>
      <c r="P3730" s="1">
        <f>O3730/E3730</f>
        <v>0.41283817019183472</v>
      </c>
      <c r="Q3730">
        <f>E3730*D3730</f>
        <v>2439.6000000000004</v>
      </c>
      <c r="R3730">
        <f>O3730*D3730</f>
        <v>1007.1600000000001</v>
      </c>
      <c r="S3730">
        <f>J3730+K3730+L3730+M3730</f>
        <v>119.37</v>
      </c>
      <c r="T3730" t="str">
        <f>IF(AND((D3730) &gt; 20, (P3730) &lt;0.1),"hvlm", "")</f>
        <v/>
      </c>
      <c r="U3730" t="str">
        <f>TEXT((A3730), "MMM _ YYYY")</f>
        <v>Mar  2015</v>
      </c>
      <c r="V3730" t="str">
        <f>TEXT((A3730),"YYYY")</f>
        <v>2015</v>
      </c>
      <c r="W3730" s="1">
        <v>0.2631</v>
      </c>
      <c r="X3730" s="2">
        <f>E3730*W3730</f>
        <v>53.488230000000001</v>
      </c>
      <c r="Y3730" s="2">
        <f>MAX((X3730-O3730),0)</f>
        <v>0</v>
      </c>
    </row>
    <row r="3731" spans="1:25" x14ac:dyDescent="0.3">
      <c r="A3731" s="3">
        <v>42081</v>
      </c>
      <c r="B3731" t="s">
        <v>254</v>
      </c>
      <c r="C3731" t="s">
        <v>314</v>
      </c>
      <c r="D3731">
        <v>49</v>
      </c>
      <c r="E3731">
        <v>250.64</v>
      </c>
      <c r="F3731">
        <v>12281.36</v>
      </c>
      <c r="G3731" t="s">
        <v>2</v>
      </c>
      <c r="H3731" t="s">
        <v>22</v>
      </c>
      <c r="I3731" t="s">
        <v>254</v>
      </c>
      <c r="J3731">
        <v>88.04</v>
      </c>
      <c r="K3731">
        <v>9.59</v>
      </c>
      <c r="L3731">
        <v>4.58</v>
      </c>
      <c r="M3731">
        <v>0.93</v>
      </c>
      <c r="N3731">
        <v>103.14</v>
      </c>
      <c r="O3731">
        <v>147.5</v>
      </c>
      <c r="P3731" s="1">
        <f>O3731/E3731</f>
        <v>0.58849345675071818</v>
      </c>
      <c r="Q3731">
        <f>E3731*D3731</f>
        <v>12281.359999999999</v>
      </c>
      <c r="R3731">
        <f>O3731*D3731</f>
        <v>7227.5</v>
      </c>
      <c r="S3731">
        <f>J3731+K3731+L3731+M3731</f>
        <v>103.14000000000001</v>
      </c>
      <c r="T3731" t="str">
        <f>IF(AND((D3731) &gt; 20, (P3731) &lt;0.1),"hvlm", "")</f>
        <v/>
      </c>
      <c r="U3731" t="str">
        <f>TEXT((A3731), "MMM _ YYYY")</f>
        <v>Mar  2015</v>
      </c>
      <c r="V3731" t="str">
        <f>TEXT((A3731),"YYYY")</f>
        <v>2015</v>
      </c>
      <c r="W3731" s="1">
        <v>0.2631</v>
      </c>
      <c r="X3731" s="2">
        <f>E3731*W3731</f>
        <v>65.943383999999995</v>
      </c>
      <c r="Y3731" s="2">
        <f>MAX((X3731-O3731),0)</f>
        <v>0</v>
      </c>
    </row>
    <row r="3732" spans="1:25" x14ac:dyDescent="0.3">
      <c r="A3732" s="3">
        <v>42082</v>
      </c>
      <c r="B3732" t="s">
        <v>196</v>
      </c>
      <c r="C3732" t="s">
        <v>271</v>
      </c>
      <c r="D3732">
        <v>23</v>
      </c>
      <c r="E3732">
        <v>310.95999999999998</v>
      </c>
      <c r="F3732">
        <v>7152.08</v>
      </c>
      <c r="G3732" t="s">
        <v>56</v>
      </c>
      <c r="H3732" t="s">
        <v>197</v>
      </c>
      <c r="I3732" t="s">
        <v>196</v>
      </c>
      <c r="J3732">
        <v>126.19</v>
      </c>
      <c r="K3732">
        <v>13.42</v>
      </c>
      <c r="L3732">
        <v>7.94</v>
      </c>
      <c r="M3732">
        <v>0.95</v>
      </c>
      <c r="N3732">
        <v>148.5</v>
      </c>
      <c r="O3732">
        <v>162.46</v>
      </c>
      <c r="P3732" s="1">
        <f>O3732/E3732</f>
        <v>0.52244661692822236</v>
      </c>
      <c r="Q3732">
        <f>E3732*D3732</f>
        <v>7152.08</v>
      </c>
      <c r="R3732">
        <f>O3732*D3732</f>
        <v>3736.5800000000004</v>
      </c>
      <c r="S3732">
        <f>J3732+K3732+L3732+M3732</f>
        <v>148.49999999999997</v>
      </c>
      <c r="T3732" t="str">
        <f>IF(AND((D3732) &gt; 20, (P3732) &lt;0.1),"hvlm", "")</f>
        <v/>
      </c>
      <c r="U3732" t="str">
        <f>TEXT((A3732), "MMM _ YYYY")</f>
        <v>Mar  2015</v>
      </c>
      <c r="V3732" t="str">
        <f>TEXT((A3732),"YYYY")</f>
        <v>2015</v>
      </c>
      <c r="W3732" s="1">
        <v>0.2631</v>
      </c>
      <c r="X3732" s="2">
        <f>E3732*W3732</f>
        <v>81.813575999999998</v>
      </c>
      <c r="Y3732" s="2">
        <f>MAX((X3732-O3732),0)</f>
        <v>0</v>
      </c>
    </row>
    <row r="3733" spans="1:25" x14ac:dyDescent="0.3">
      <c r="A3733" s="3">
        <v>42083</v>
      </c>
      <c r="B3733" t="s">
        <v>378</v>
      </c>
      <c r="C3733" t="s">
        <v>166</v>
      </c>
      <c r="D3733">
        <v>11</v>
      </c>
      <c r="E3733">
        <v>320.56</v>
      </c>
      <c r="F3733">
        <v>3526.16</v>
      </c>
      <c r="G3733" t="s">
        <v>8</v>
      </c>
      <c r="H3733" t="s">
        <v>101</v>
      </c>
      <c r="I3733" t="s">
        <v>378</v>
      </c>
      <c r="J3733">
        <v>153.38</v>
      </c>
      <c r="K3733">
        <v>9.9</v>
      </c>
      <c r="L3733">
        <v>6.29</v>
      </c>
      <c r="M3733">
        <v>2.4</v>
      </c>
      <c r="N3733">
        <v>171.97</v>
      </c>
      <c r="O3733">
        <v>148.59</v>
      </c>
      <c r="P3733" s="1">
        <f>O3733/E3733</f>
        <v>0.46353256800598952</v>
      </c>
      <c r="Q3733">
        <f>E3733*D3733</f>
        <v>3526.16</v>
      </c>
      <c r="R3733">
        <f>O3733*D3733</f>
        <v>1634.49</v>
      </c>
      <c r="S3733">
        <f>J3733+K3733+L3733+M3733</f>
        <v>171.97</v>
      </c>
      <c r="T3733" t="str">
        <f>IF(AND((D3733) &gt; 20, (P3733) &lt;0.1),"hvlm", "")</f>
        <v/>
      </c>
      <c r="U3733" t="str">
        <f>TEXT((A3733), "MMM _ YYYY")</f>
        <v>Mar  2015</v>
      </c>
      <c r="V3733" t="str">
        <f>TEXT((A3733),"YYYY")</f>
        <v>2015</v>
      </c>
      <c r="W3733" s="1">
        <v>0.2631</v>
      </c>
      <c r="X3733" s="2">
        <f>E3733*W3733</f>
        <v>84.339336000000003</v>
      </c>
      <c r="Y3733" s="2">
        <f>MAX((X3733-O3733),0)</f>
        <v>0</v>
      </c>
    </row>
    <row r="3734" spans="1:25" x14ac:dyDescent="0.3">
      <c r="A3734" s="3">
        <v>42084</v>
      </c>
      <c r="B3734" t="s">
        <v>363</v>
      </c>
      <c r="C3734" t="s">
        <v>3</v>
      </c>
      <c r="D3734">
        <v>9</v>
      </c>
      <c r="E3734">
        <v>371.96</v>
      </c>
      <c r="F3734">
        <v>3347.64</v>
      </c>
      <c r="G3734" t="s">
        <v>2</v>
      </c>
      <c r="H3734" t="s">
        <v>78</v>
      </c>
      <c r="I3734" t="s">
        <v>363</v>
      </c>
      <c r="J3734">
        <v>119.87</v>
      </c>
      <c r="K3734">
        <v>8.42</v>
      </c>
      <c r="L3734">
        <v>7.49</v>
      </c>
      <c r="M3734">
        <v>3.78</v>
      </c>
      <c r="N3734">
        <v>139.56</v>
      </c>
      <c r="O3734">
        <v>232.4</v>
      </c>
      <c r="P3734" s="1">
        <f>O3734/E3734</f>
        <v>0.62479836541563616</v>
      </c>
      <c r="Q3734">
        <f>E3734*D3734</f>
        <v>3347.64</v>
      </c>
      <c r="R3734">
        <f>O3734*D3734</f>
        <v>2091.6</v>
      </c>
      <c r="S3734">
        <f>J3734+K3734+L3734+M3734</f>
        <v>139.56</v>
      </c>
      <c r="T3734" t="str">
        <f>IF(AND((D3734) &gt; 20, (P3734) &lt;0.1),"hvlm", "")</f>
        <v/>
      </c>
      <c r="U3734" t="str">
        <f>TEXT((A3734), "MMM _ YYYY")</f>
        <v>Mar  2015</v>
      </c>
      <c r="V3734" t="str">
        <f>TEXT((A3734),"YYYY")</f>
        <v>2015</v>
      </c>
      <c r="W3734" s="1">
        <v>0.2631</v>
      </c>
      <c r="X3734" s="2">
        <f>E3734*W3734</f>
        <v>97.862675999999993</v>
      </c>
      <c r="Y3734" s="2">
        <f>MAX((X3734-O3734),0)</f>
        <v>0</v>
      </c>
    </row>
    <row r="3735" spans="1:25" x14ac:dyDescent="0.3">
      <c r="A3735" s="3">
        <v>42085</v>
      </c>
      <c r="B3735" t="s">
        <v>385</v>
      </c>
      <c r="C3735" t="s">
        <v>327</v>
      </c>
      <c r="D3735">
        <v>24</v>
      </c>
      <c r="E3735">
        <v>199.39</v>
      </c>
      <c r="F3735">
        <v>4785.3599999999997</v>
      </c>
      <c r="G3735" t="s">
        <v>31</v>
      </c>
      <c r="H3735" t="s">
        <v>242</v>
      </c>
      <c r="I3735" t="s">
        <v>385</v>
      </c>
      <c r="J3735">
        <v>25.82</v>
      </c>
      <c r="K3735">
        <v>9.7200000000000006</v>
      </c>
      <c r="L3735">
        <v>8.6300000000000008</v>
      </c>
      <c r="M3735">
        <v>3.15</v>
      </c>
      <c r="N3735">
        <v>47.32</v>
      </c>
      <c r="O3735">
        <v>152.07</v>
      </c>
      <c r="P3735" s="1">
        <f>O3735/E3735</f>
        <v>0.76267616229499979</v>
      </c>
      <c r="Q3735">
        <f>E3735*D3735</f>
        <v>4785.3599999999997</v>
      </c>
      <c r="R3735">
        <f>O3735*D3735</f>
        <v>3649.68</v>
      </c>
      <c r="S3735">
        <f>J3735+K3735+L3735+M3735</f>
        <v>47.32</v>
      </c>
      <c r="T3735" t="str">
        <f>IF(AND((D3735) &gt; 20, (P3735) &lt;0.1),"hvlm", "")</f>
        <v/>
      </c>
      <c r="U3735" t="str">
        <f>TEXT((A3735), "MMM _ YYYY")</f>
        <v>Mar  2015</v>
      </c>
      <c r="V3735" t="str">
        <f>TEXT((A3735),"YYYY")</f>
        <v>2015</v>
      </c>
      <c r="W3735" s="1">
        <v>0.2631</v>
      </c>
      <c r="X3735" s="2">
        <f>E3735*W3735</f>
        <v>52.459508999999997</v>
      </c>
      <c r="Y3735" s="2">
        <f>MAX((X3735-O3735),0)</f>
        <v>0</v>
      </c>
    </row>
    <row r="3736" spans="1:25" x14ac:dyDescent="0.3">
      <c r="A3736" s="3">
        <v>42086</v>
      </c>
      <c r="B3736" t="s">
        <v>10</v>
      </c>
      <c r="C3736" t="s">
        <v>24</v>
      </c>
      <c r="D3736">
        <v>25</v>
      </c>
      <c r="E3736">
        <v>152.69</v>
      </c>
      <c r="F3736">
        <v>3817.25</v>
      </c>
      <c r="G3736" t="s">
        <v>23</v>
      </c>
      <c r="H3736" t="s">
        <v>11</v>
      </c>
      <c r="I3736" t="s">
        <v>10</v>
      </c>
      <c r="J3736">
        <v>61.29</v>
      </c>
      <c r="K3736">
        <v>11.98</v>
      </c>
      <c r="L3736">
        <v>4.66</v>
      </c>
      <c r="M3736">
        <v>1.92</v>
      </c>
      <c r="N3736">
        <v>79.849999999999994</v>
      </c>
      <c r="O3736">
        <v>72.84</v>
      </c>
      <c r="P3736" s="1">
        <f>O3736/E3736</f>
        <v>0.47704499312332177</v>
      </c>
      <c r="Q3736">
        <f>E3736*D3736</f>
        <v>3817.25</v>
      </c>
      <c r="R3736">
        <f>O3736*D3736</f>
        <v>1821</v>
      </c>
      <c r="S3736">
        <f>J3736+K3736+L3736+M3736</f>
        <v>79.849999999999994</v>
      </c>
      <c r="T3736" t="str">
        <f>IF(AND((D3736) &gt; 20, (P3736) &lt;0.1),"hvlm", "")</f>
        <v/>
      </c>
      <c r="U3736" t="str">
        <f>TEXT((A3736), "MMM _ YYYY")</f>
        <v>Mar  2015</v>
      </c>
      <c r="V3736" t="str">
        <f>TEXT((A3736),"YYYY")</f>
        <v>2015</v>
      </c>
      <c r="W3736" s="1">
        <v>0.2631</v>
      </c>
      <c r="X3736" s="2">
        <f>E3736*W3736</f>
        <v>40.172739</v>
      </c>
      <c r="Y3736" s="2">
        <f>MAX((X3736-O3736),0)</f>
        <v>0</v>
      </c>
    </row>
    <row r="3737" spans="1:25" x14ac:dyDescent="0.3">
      <c r="A3737" s="3">
        <v>42087</v>
      </c>
      <c r="B3737" t="s">
        <v>391</v>
      </c>
      <c r="C3737" t="s">
        <v>41</v>
      </c>
      <c r="D3737">
        <v>25</v>
      </c>
      <c r="E3737">
        <v>273.88</v>
      </c>
      <c r="F3737">
        <v>6847</v>
      </c>
      <c r="G3737" t="s">
        <v>23</v>
      </c>
      <c r="H3737" t="s">
        <v>22</v>
      </c>
      <c r="I3737" t="s">
        <v>391</v>
      </c>
      <c r="J3737">
        <v>77.88</v>
      </c>
      <c r="K3737">
        <v>5.07</v>
      </c>
      <c r="L3737">
        <v>6.82</v>
      </c>
      <c r="M3737">
        <v>4.72</v>
      </c>
      <c r="N3737">
        <v>94.49</v>
      </c>
      <c r="O3737">
        <v>179.39</v>
      </c>
      <c r="P3737" s="1">
        <f>O3737/E3737</f>
        <v>0.65499488827223595</v>
      </c>
      <c r="Q3737">
        <f>E3737*D3737</f>
        <v>6847</v>
      </c>
      <c r="R3737">
        <f>O3737*D3737</f>
        <v>4484.75</v>
      </c>
      <c r="S3737">
        <f>J3737+K3737+L3737+M3737</f>
        <v>94.489999999999981</v>
      </c>
      <c r="T3737" t="str">
        <f>IF(AND((D3737) &gt; 20, (P3737) &lt;0.1),"hvlm", "")</f>
        <v/>
      </c>
      <c r="U3737" t="str">
        <f>TEXT((A3737), "MMM _ YYYY")</f>
        <v>Mar  2015</v>
      </c>
      <c r="V3737" t="str">
        <f>TEXT((A3737),"YYYY")</f>
        <v>2015</v>
      </c>
      <c r="W3737" s="1">
        <v>0.2631</v>
      </c>
      <c r="X3737" s="2">
        <f>E3737*W3737</f>
        <v>72.057828000000001</v>
      </c>
      <c r="Y3737" s="2">
        <f>MAX((X3737-O3737),0)</f>
        <v>0</v>
      </c>
    </row>
    <row r="3738" spans="1:25" x14ac:dyDescent="0.3">
      <c r="A3738" s="3">
        <v>42088</v>
      </c>
      <c r="B3738" t="s">
        <v>192</v>
      </c>
      <c r="C3738" t="s">
        <v>228</v>
      </c>
      <c r="D3738">
        <v>47</v>
      </c>
      <c r="E3738">
        <v>195.5</v>
      </c>
      <c r="F3738">
        <v>9188.5</v>
      </c>
      <c r="G3738" t="s">
        <v>16</v>
      </c>
      <c r="H3738" t="s">
        <v>193</v>
      </c>
      <c r="I3738" t="s">
        <v>192</v>
      </c>
      <c r="J3738">
        <v>89.89</v>
      </c>
      <c r="K3738">
        <v>11.19</v>
      </c>
      <c r="L3738">
        <v>2.27</v>
      </c>
      <c r="M3738">
        <v>0.23</v>
      </c>
      <c r="N3738">
        <v>103.58</v>
      </c>
      <c r="O3738">
        <v>91.92</v>
      </c>
      <c r="P3738" s="1">
        <f>O3738/E3738</f>
        <v>0.47017902813299234</v>
      </c>
      <c r="Q3738">
        <f>E3738*D3738</f>
        <v>9188.5</v>
      </c>
      <c r="R3738">
        <f>O3738*D3738</f>
        <v>4320.24</v>
      </c>
      <c r="S3738">
        <f>J3738+K3738+L3738+M3738</f>
        <v>103.58</v>
      </c>
      <c r="T3738" t="str">
        <f>IF(AND((D3738) &gt; 20, (P3738) &lt;0.1),"hvlm", "")</f>
        <v/>
      </c>
      <c r="U3738" t="str">
        <f>TEXT((A3738), "MMM _ YYYY")</f>
        <v>Mar  2015</v>
      </c>
      <c r="V3738" t="str">
        <f>TEXT((A3738),"YYYY")</f>
        <v>2015</v>
      </c>
      <c r="W3738" s="1">
        <v>0.2631</v>
      </c>
      <c r="X3738" s="2">
        <f>E3738*W3738</f>
        <v>51.436050000000002</v>
      </c>
      <c r="Y3738" s="2">
        <f>MAX((X3738-O3738),0)</f>
        <v>0</v>
      </c>
    </row>
    <row r="3739" spans="1:25" x14ac:dyDescent="0.3">
      <c r="A3739" s="3">
        <v>42089</v>
      </c>
      <c r="B3739" t="s">
        <v>153</v>
      </c>
      <c r="C3739" t="s">
        <v>289</v>
      </c>
      <c r="D3739">
        <v>9</v>
      </c>
      <c r="E3739">
        <v>258.11</v>
      </c>
      <c r="F3739">
        <v>2322.9899999999998</v>
      </c>
      <c r="G3739" t="s">
        <v>130</v>
      </c>
      <c r="H3739" t="s">
        <v>75</v>
      </c>
      <c r="I3739" t="s">
        <v>153</v>
      </c>
      <c r="J3739">
        <v>145.58000000000001</v>
      </c>
      <c r="K3739">
        <v>13.85</v>
      </c>
      <c r="L3739">
        <v>1.02</v>
      </c>
      <c r="M3739">
        <v>3.54</v>
      </c>
      <c r="N3739">
        <v>163.99</v>
      </c>
      <c r="O3739">
        <v>94.12</v>
      </c>
      <c r="P3739" s="1">
        <f>O3739/E3739</f>
        <v>0.36465073030878309</v>
      </c>
      <c r="Q3739">
        <f>E3739*D3739</f>
        <v>2322.9900000000002</v>
      </c>
      <c r="R3739">
        <f>O3739*D3739</f>
        <v>847.08</v>
      </c>
      <c r="S3739">
        <f>J3739+K3739+L3739+M3739</f>
        <v>163.99</v>
      </c>
      <c r="T3739" t="str">
        <f>IF(AND((D3739) &gt; 20, (P3739) &lt;0.1),"hvlm", "")</f>
        <v/>
      </c>
      <c r="U3739" t="str">
        <f>TEXT((A3739), "MMM _ YYYY")</f>
        <v>Mar  2015</v>
      </c>
      <c r="V3739" t="str">
        <f>TEXT((A3739),"YYYY")</f>
        <v>2015</v>
      </c>
      <c r="W3739" s="1">
        <v>0.2631</v>
      </c>
      <c r="X3739" s="2">
        <f>E3739*W3739</f>
        <v>67.908741000000006</v>
      </c>
      <c r="Y3739" s="2">
        <f>MAX((X3739-O3739),0)</f>
        <v>0</v>
      </c>
    </row>
    <row r="3740" spans="1:25" x14ac:dyDescent="0.3">
      <c r="A3740" s="3">
        <v>42090</v>
      </c>
      <c r="B3740" t="s">
        <v>72</v>
      </c>
      <c r="C3740" t="s">
        <v>46</v>
      </c>
      <c r="D3740">
        <v>12</v>
      </c>
      <c r="E3740">
        <v>197</v>
      </c>
      <c r="F3740">
        <v>2364</v>
      </c>
      <c r="G3740" t="s">
        <v>8</v>
      </c>
      <c r="H3740" t="s">
        <v>36</v>
      </c>
      <c r="I3740" t="s">
        <v>72</v>
      </c>
      <c r="J3740">
        <v>92.94</v>
      </c>
      <c r="K3740">
        <v>6.39</v>
      </c>
      <c r="L3740">
        <v>4.4000000000000004</v>
      </c>
      <c r="M3740">
        <v>0.44</v>
      </c>
      <c r="N3740">
        <v>104.17</v>
      </c>
      <c r="O3740">
        <v>92.83</v>
      </c>
      <c r="P3740" s="1">
        <f>O3740/E3740</f>
        <v>0.47121827411167511</v>
      </c>
      <c r="Q3740">
        <f>E3740*D3740</f>
        <v>2364</v>
      </c>
      <c r="R3740">
        <f>O3740*D3740</f>
        <v>1113.96</v>
      </c>
      <c r="S3740">
        <f>J3740+K3740+L3740+M3740</f>
        <v>104.17</v>
      </c>
      <c r="T3740" t="str">
        <f>IF(AND((D3740) &gt; 20, (P3740) &lt;0.1),"hvlm", "")</f>
        <v/>
      </c>
      <c r="U3740" t="str">
        <f>TEXT((A3740), "MMM _ YYYY")</f>
        <v>Mar  2015</v>
      </c>
      <c r="V3740" t="str">
        <f>TEXT((A3740),"YYYY")</f>
        <v>2015</v>
      </c>
      <c r="W3740" s="1">
        <v>0.2631</v>
      </c>
      <c r="X3740" s="2">
        <f>E3740*W3740</f>
        <v>51.8307</v>
      </c>
      <c r="Y3740" s="2">
        <f>MAX((X3740-O3740),0)</f>
        <v>0</v>
      </c>
    </row>
    <row r="3741" spans="1:25" x14ac:dyDescent="0.3">
      <c r="A3741" s="3">
        <v>42091</v>
      </c>
      <c r="B3741" t="s">
        <v>270</v>
      </c>
      <c r="C3741" t="s">
        <v>161</v>
      </c>
      <c r="D3741">
        <v>11</v>
      </c>
      <c r="E3741">
        <v>103.55</v>
      </c>
      <c r="F3741">
        <v>1139.05</v>
      </c>
      <c r="G3741" t="s">
        <v>26</v>
      </c>
      <c r="H3741" t="s">
        <v>1</v>
      </c>
      <c r="I3741" t="s">
        <v>270</v>
      </c>
      <c r="J3741">
        <v>180.96</v>
      </c>
      <c r="K3741">
        <v>12.93</v>
      </c>
      <c r="L3741">
        <v>6.74</v>
      </c>
      <c r="M3741">
        <v>0.01</v>
      </c>
      <c r="N3741">
        <v>200.64</v>
      </c>
      <c r="O3741">
        <v>-97.09</v>
      </c>
      <c r="P3741" s="1">
        <f>O3741/E3741</f>
        <v>-0.93761467889908268</v>
      </c>
      <c r="Q3741">
        <f>E3741*D3741</f>
        <v>1139.05</v>
      </c>
      <c r="R3741">
        <f>O3741*D3741</f>
        <v>-1067.99</v>
      </c>
      <c r="S3741">
        <f>J3741+K3741+L3741+M3741</f>
        <v>200.64000000000001</v>
      </c>
      <c r="T3741" t="str">
        <f>IF(AND((D3741) &gt; 20, (P3741) &lt;0.1),"hvlm", "")</f>
        <v/>
      </c>
      <c r="U3741" t="str">
        <f>TEXT((A3741), "MMM _ YYYY")</f>
        <v>Mar  2015</v>
      </c>
      <c r="V3741" t="str">
        <f>TEXT((A3741),"YYYY")</f>
        <v>2015</v>
      </c>
      <c r="W3741" s="1">
        <v>0.2631</v>
      </c>
      <c r="X3741" s="2">
        <f>E3741*W3741</f>
        <v>27.244004999999998</v>
      </c>
      <c r="Y3741" s="2">
        <f>MAX((X3741-O3741),0)</f>
        <v>124.334005</v>
      </c>
    </row>
    <row r="3742" spans="1:25" x14ac:dyDescent="0.3">
      <c r="A3742" s="3">
        <v>42092</v>
      </c>
      <c r="B3742" t="s">
        <v>0</v>
      </c>
      <c r="C3742" t="s">
        <v>71</v>
      </c>
      <c r="D3742">
        <v>49</v>
      </c>
      <c r="E3742">
        <v>214.3</v>
      </c>
      <c r="F3742">
        <v>10500.7</v>
      </c>
      <c r="G3742" t="s">
        <v>61</v>
      </c>
      <c r="H3742" t="s">
        <v>1</v>
      </c>
      <c r="I3742" t="s">
        <v>0</v>
      </c>
      <c r="J3742">
        <v>91.01</v>
      </c>
      <c r="K3742">
        <v>14.58</v>
      </c>
      <c r="L3742">
        <v>9.9</v>
      </c>
      <c r="M3742">
        <v>2.0099999999999998</v>
      </c>
      <c r="N3742">
        <v>117.5</v>
      </c>
      <c r="O3742">
        <v>96.8</v>
      </c>
      <c r="P3742" s="1">
        <f>O3742/E3742</f>
        <v>0.45170321978534761</v>
      </c>
      <c r="Q3742">
        <f>E3742*D3742</f>
        <v>10500.7</v>
      </c>
      <c r="R3742">
        <f>O3742*D3742</f>
        <v>4743.2</v>
      </c>
      <c r="S3742">
        <f>J3742+K3742+L3742+M3742</f>
        <v>117.50000000000001</v>
      </c>
      <c r="T3742" t="str">
        <f>IF(AND((D3742) &gt; 20, (P3742) &lt;0.1),"hvlm", "")</f>
        <v/>
      </c>
      <c r="U3742" t="str">
        <f>TEXT((A3742), "MMM _ YYYY")</f>
        <v>Mar  2015</v>
      </c>
      <c r="V3742" t="str">
        <f>TEXT((A3742),"YYYY")</f>
        <v>2015</v>
      </c>
      <c r="W3742" s="1">
        <v>0.2631</v>
      </c>
      <c r="X3742" s="2">
        <f>E3742*W3742</f>
        <v>56.382330000000003</v>
      </c>
      <c r="Y3742" s="2">
        <f>MAX((X3742-O3742),0)</f>
        <v>0</v>
      </c>
    </row>
    <row r="3743" spans="1:25" x14ac:dyDescent="0.3">
      <c r="A3743" s="3">
        <v>42093</v>
      </c>
      <c r="B3743" t="s">
        <v>240</v>
      </c>
      <c r="C3743" t="s">
        <v>201</v>
      </c>
      <c r="D3743">
        <v>38</v>
      </c>
      <c r="E3743">
        <v>291.82</v>
      </c>
      <c r="F3743">
        <v>11089.16</v>
      </c>
      <c r="G3743" t="s">
        <v>87</v>
      </c>
      <c r="H3743" t="s">
        <v>55</v>
      </c>
      <c r="I3743" t="s">
        <v>240</v>
      </c>
      <c r="J3743">
        <v>34.92</v>
      </c>
      <c r="K3743">
        <v>8.34</v>
      </c>
      <c r="L3743">
        <v>1.93</v>
      </c>
      <c r="M3743">
        <v>0.02</v>
      </c>
      <c r="N3743">
        <v>45.21</v>
      </c>
      <c r="O3743">
        <v>246.61</v>
      </c>
      <c r="P3743" s="1">
        <f>O3743/E3743</f>
        <v>0.84507573161537941</v>
      </c>
      <c r="Q3743">
        <f>E3743*D3743</f>
        <v>11089.16</v>
      </c>
      <c r="R3743">
        <f>O3743*D3743</f>
        <v>9371.18</v>
      </c>
      <c r="S3743">
        <f>J3743+K3743+L3743+M3743</f>
        <v>45.210000000000008</v>
      </c>
      <c r="T3743" t="str">
        <f>IF(AND((D3743) &gt; 20, (P3743) &lt;0.1),"hvlm", "")</f>
        <v/>
      </c>
      <c r="U3743" t="str">
        <f>TEXT((A3743), "MMM _ YYYY")</f>
        <v>Mar  2015</v>
      </c>
      <c r="V3743" t="str">
        <f>TEXT((A3743),"YYYY")</f>
        <v>2015</v>
      </c>
      <c r="W3743" s="1">
        <v>0.2631</v>
      </c>
      <c r="X3743" s="2">
        <f>E3743*W3743</f>
        <v>76.777841999999993</v>
      </c>
      <c r="Y3743" s="2">
        <f>MAX((X3743-O3743),0)</f>
        <v>0</v>
      </c>
    </row>
    <row r="3744" spans="1:25" x14ac:dyDescent="0.3">
      <c r="A3744" s="3">
        <v>42094</v>
      </c>
      <c r="B3744" t="s">
        <v>180</v>
      </c>
      <c r="C3744" t="s">
        <v>9</v>
      </c>
      <c r="D3744">
        <v>28</v>
      </c>
      <c r="E3744">
        <v>329.75</v>
      </c>
      <c r="F3744">
        <v>9233</v>
      </c>
      <c r="G3744" t="s">
        <v>8</v>
      </c>
      <c r="H3744" t="s">
        <v>22</v>
      </c>
      <c r="I3744" t="s">
        <v>180</v>
      </c>
      <c r="J3744">
        <v>91.4</v>
      </c>
      <c r="K3744">
        <v>7.16</v>
      </c>
      <c r="L3744">
        <v>3.8</v>
      </c>
      <c r="M3744">
        <v>2.21</v>
      </c>
      <c r="N3744">
        <v>104.57</v>
      </c>
      <c r="O3744">
        <v>225.18</v>
      </c>
      <c r="P3744" s="1">
        <f>O3744/E3744</f>
        <v>0.68288097043214557</v>
      </c>
      <c r="Q3744">
        <f>E3744*D3744</f>
        <v>9233</v>
      </c>
      <c r="R3744">
        <f>O3744*D3744</f>
        <v>6305.04</v>
      </c>
      <c r="S3744">
        <f>J3744+K3744+L3744+M3744</f>
        <v>104.57</v>
      </c>
      <c r="T3744" t="str">
        <f>IF(AND((D3744) &gt; 20, (P3744) &lt;0.1),"hvlm", "")</f>
        <v/>
      </c>
      <c r="U3744" t="str">
        <f>TEXT((A3744), "MMM _ YYYY")</f>
        <v>Mar  2015</v>
      </c>
      <c r="V3744" t="str">
        <f>TEXT((A3744),"YYYY")</f>
        <v>2015</v>
      </c>
      <c r="W3744" s="1">
        <v>0.2631</v>
      </c>
      <c r="X3744" s="2">
        <f>E3744*W3744</f>
        <v>86.757225000000005</v>
      </c>
      <c r="Y3744" s="2">
        <f>MAX((X3744-O3744),0)</f>
        <v>0</v>
      </c>
    </row>
    <row r="3745" spans="1:25" x14ac:dyDescent="0.3">
      <c r="A3745" s="3">
        <v>42095</v>
      </c>
      <c r="B3745" t="s">
        <v>141</v>
      </c>
      <c r="C3745" t="s">
        <v>316</v>
      </c>
      <c r="D3745">
        <v>8</v>
      </c>
      <c r="E3745">
        <v>222.66</v>
      </c>
      <c r="F3745">
        <v>1781.28</v>
      </c>
      <c r="G3745" t="s">
        <v>87</v>
      </c>
      <c r="H3745" t="s">
        <v>93</v>
      </c>
      <c r="I3745" t="s">
        <v>141</v>
      </c>
      <c r="J3745">
        <v>131.11000000000001</v>
      </c>
      <c r="K3745">
        <v>12.12</v>
      </c>
      <c r="L3745">
        <v>1.61</v>
      </c>
      <c r="M3745">
        <v>1.1399999999999999</v>
      </c>
      <c r="N3745">
        <v>145.97999999999999</v>
      </c>
      <c r="O3745">
        <v>76.680000000000007</v>
      </c>
      <c r="P3745" s="1">
        <f>O3745/E3745</f>
        <v>0.34438156831042849</v>
      </c>
      <c r="Q3745">
        <f>E3745*D3745</f>
        <v>1781.28</v>
      </c>
      <c r="R3745">
        <f>O3745*D3745</f>
        <v>613.44000000000005</v>
      </c>
      <c r="S3745">
        <f>J3745+K3745+L3745+M3745</f>
        <v>145.98000000000002</v>
      </c>
      <c r="T3745" t="str">
        <f>IF(AND((D3745) &gt; 20, (P3745) &lt;0.1),"hvlm", "")</f>
        <v/>
      </c>
      <c r="U3745" t="str">
        <f>TEXT((A3745), "MMM _ YYYY")</f>
        <v>Apr  2015</v>
      </c>
      <c r="V3745" t="str">
        <f>TEXT((A3745),"YYYY")</f>
        <v>2015</v>
      </c>
      <c r="W3745" s="1">
        <v>0.2631</v>
      </c>
      <c r="X3745" s="2">
        <f>E3745*W3745</f>
        <v>58.581845999999999</v>
      </c>
      <c r="Y3745" s="2">
        <f>MAX((X3745-O3745),0)</f>
        <v>0</v>
      </c>
    </row>
    <row r="3746" spans="1:25" x14ac:dyDescent="0.3">
      <c r="A3746" s="3">
        <v>42096</v>
      </c>
      <c r="B3746" t="s">
        <v>326</v>
      </c>
      <c r="C3746" t="s">
        <v>358</v>
      </c>
      <c r="D3746">
        <v>10</v>
      </c>
      <c r="E3746">
        <v>107.83</v>
      </c>
      <c r="F3746">
        <v>1078.3</v>
      </c>
      <c r="G3746" t="s">
        <v>2</v>
      </c>
      <c r="H3746" t="s">
        <v>5</v>
      </c>
      <c r="I3746" t="s">
        <v>326</v>
      </c>
      <c r="J3746">
        <v>82.57</v>
      </c>
      <c r="K3746">
        <v>12.03</v>
      </c>
      <c r="L3746">
        <v>9.6199999999999992</v>
      </c>
      <c r="M3746">
        <v>0.33</v>
      </c>
      <c r="N3746">
        <v>104.55</v>
      </c>
      <c r="O3746">
        <v>3.28</v>
      </c>
      <c r="P3746" s="1">
        <f>O3746/E3746</f>
        <v>3.0418250950570342E-2</v>
      </c>
      <c r="Q3746">
        <f>E3746*D3746</f>
        <v>1078.3</v>
      </c>
      <c r="R3746">
        <f>O3746*D3746</f>
        <v>32.799999999999997</v>
      </c>
      <c r="S3746">
        <f>J3746+K3746+L3746+M3746</f>
        <v>104.55</v>
      </c>
      <c r="T3746" t="str">
        <f>IF(AND((D3746) &gt; 20, (P3746) &lt;0.1),"hvlm", "")</f>
        <v/>
      </c>
      <c r="U3746" t="str">
        <f>TEXT((A3746), "MMM _ YYYY")</f>
        <v>Apr  2015</v>
      </c>
      <c r="V3746" t="str">
        <f>TEXT((A3746),"YYYY")</f>
        <v>2015</v>
      </c>
      <c r="W3746" s="1">
        <v>0.2631</v>
      </c>
      <c r="X3746" s="2">
        <f>E3746*W3746</f>
        <v>28.370072999999998</v>
      </c>
      <c r="Y3746" s="2">
        <f>MAX((X3746-O3746),0)</f>
        <v>25.090072999999997</v>
      </c>
    </row>
    <row r="3747" spans="1:25" x14ac:dyDescent="0.3">
      <c r="A3747" s="3">
        <v>42097</v>
      </c>
      <c r="B3747" t="s">
        <v>107</v>
      </c>
      <c r="C3747" t="s">
        <v>331</v>
      </c>
      <c r="D3747">
        <v>25</v>
      </c>
      <c r="E3747">
        <v>195.14</v>
      </c>
      <c r="F3747">
        <v>4878.5</v>
      </c>
      <c r="G3747" t="s">
        <v>134</v>
      </c>
      <c r="H3747" t="s">
        <v>67</v>
      </c>
      <c r="I3747" t="s">
        <v>107</v>
      </c>
      <c r="J3747">
        <v>122.87</v>
      </c>
      <c r="K3747">
        <v>13.7</v>
      </c>
      <c r="L3747">
        <v>8.5299999999999994</v>
      </c>
      <c r="M3747">
        <v>0.19</v>
      </c>
      <c r="N3747">
        <v>145.29</v>
      </c>
      <c r="O3747">
        <v>49.85</v>
      </c>
      <c r="P3747" s="1">
        <f>O3747/E3747</f>
        <v>0.25545762017013429</v>
      </c>
      <c r="Q3747">
        <f>E3747*D3747</f>
        <v>4878.5</v>
      </c>
      <c r="R3747">
        <f>O3747*D3747</f>
        <v>1246.25</v>
      </c>
      <c r="S3747">
        <f>J3747+K3747+L3747+M3747</f>
        <v>145.29</v>
      </c>
      <c r="T3747" t="str">
        <f>IF(AND((D3747) &gt; 20, (P3747) &lt;0.1),"hvlm", "")</f>
        <v/>
      </c>
      <c r="U3747" t="str">
        <f>TEXT((A3747), "MMM _ YYYY")</f>
        <v>Apr  2015</v>
      </c>
      <c r="V3747" t="str">
        <f>TEXT((A3747),"YYYY")</f>
        <v>2015</v>
      </c>
      <c r="W3747" s="1">
        <v>0.2631</v>
      </c>
      <c r="X3747" s="2">
        <f>E3747*W3747</f>
        <v>51.341333999999996</v>
      </c>
      <c r="Y3747" s="2">
        <f>MAX((X3747-O3747),0)</f>
        <v>1.4913339999999948</v>
      </c>
    </row>
    <row r="3748" spans="1:25" x14ac:dyDescent="0.3">
      <c r="A3748" s="3">
        <v>42098</v>
      </c>
      <c r="B3748" t="s">
        <v>160</v>
      </c>
      <c r="C3748" t="s">
        <v>233</v>
      </c>
      <c r="D3748">
        <v>47</v>
      </c>
      <c r="E3748">
        <v>325.2</v>
      </c>
      <c r="F3748">
        <v>15284.4</v>
      </c>
      <c r="G3748" t="s">
        <v>61</v>
      </c>
      <c r="H3748" t="s">
        <v>99</v>
      </c>
      <c r="I3748" t="s">
        <v>160</v>
      </c>
      <c r="J3748">
        <v>48.26</v>
      </c>
      <c r="K3748">
        <v>6.05</v>
      </c>
      <c r="L3748">
        <v>6.29</v>
      </c>
      <c r="M3748">
        <v>1.49</v>
      </c>
      <c r="N3748">
        <v>62.09</v>
      </c>
      <c r="O3748">
        <v>263.11</v>
      </c>
      <c r="P3748" s="1">
        <f>O3748/E3748</f>
        <v>0.80907134071340725</v>
      </c>
      <c r="Q3748">
        <f>E3748*D3748</f>
        <v>15284.4</v>
      </c>
      <c r="R3748">
        <f>O3748*D3748</f>
        <v>12366.17</v>
      </c>
      <c r="S3748">
        <f>J3748+K3748+L3748+M3748</f>
        <v>62.089999999999996</v>
      </c>
      <c r="T3748" t="str">
        <f>IF(AND((D3748) &gt; 20, (P3748) &lt;0.1),"hvlm", "")</f>
        <v/>
      </c>
      <c r="U3748" t="str">
        <f>TEXT((A3748), "MMM _ YYYY")</f>
        <v>Apr  2015</v>
      </c>
      <c r="V3748" t="str">
        <f>TEXT((A3748),"YYYY")</f>
        <v>2015</v>
      </c>
      <c r="W3748" s="1">
        <v>0.2631</v>
      </c>
      <c r="X3748" s="2">
        <f>E3748*W3748</f>
        <v>85.560119999999998</v>
      </c>
      <c r="Y3748" s="2">
        <f>MAX((X3748-O3748),0)</f>
        <v>0</v>
      </c>
    </row>
    <row r="3749" spans="1:25" x14ac:dyDescent="0.3">
      <c r="A3749" s="3">
        <v>42099</v>
      </c>
      <c r="B3749" t="s">
        <v>112</v>
      </c>
      <c r="C3749" t="s">
        <v>364</v>
      </c>
      <c r="D3749">
        <v>36</v>
      </c>
      <c r="E3749">
        <v>194.5</v>
      </c>
      <c r="F3749">
        <v>7002</v>
      </c>
      <c r="G3749" t="s">
        <v>8</v>
      </c>
      <c r="H3749" t="s">
        <v>96</v>
      </c>
      <c r="I3749" t="s">
        <v>112</v>
      </c>
      <c r="J3749">
        <v>84.08</v>
      </c>
      <c r="K3749">
        <v>3.36</v>
      </c>
      <c r="L3749">
        <v>7.52</v>
      </c>
      <c r="M3749">
        <v>1.26</v>
      </c>
      <c r="N3749">
        <v>96.22</v>
      </c>
      <c r="O3749">
        <v>98.28</v>
      </c>
      <c r="P3749" s="1">
        <f>O3749/E3749</f>
        <v>0.50529562982005138</v>
      </c>
      <c r="Q3749">
        <f>E3749*D3749</f>
        <v>7002</v>
      </c>
      <c r="R3749">
        <f>O3749*D3749</f>
        <v>3538.08</v>
      </c>
      <c r="S3749">
        <f>J3749+K3749+L3749+M3749</f>
        <v>96.22</v>
      </c>
      <c r="T3749" t="str">
        <f>IF(AND((D3749) &gt; 20, (P3749) &lt;0.1),"hvlm", "")</f>
        <v/>
      </c>
      <c r="U3749" t="str">
        <f>TEXT((A3749), "MMM _ YYYY")</f>
        <v>Apr  2015</v>
      </c>
      <c r="V3749" t="str">
        <f>TEXT((A3749),"YYYY")</f>
        <v>2015</v>
      </c>
      <c r="W3749" s="1">
        <v>0.2631</v>
      </c>
      <c r="X3749" s="2">
        <f>E3749*W3749</f>
        <v>51.17295</v>
      </c>
      <c r="Y3749" s="2">
        <f>MAX((X3749-O3749),0)</f>
        <v>0</v>
      </c>
    </row>
    <row r="3750" spans="1:25" x14ac:dyDescent="0.3">
      <c r="A3750" s="3">
        <v>42100</v>
      </c>
      <c r="B3750" t="s">
        <v>310</v>
      </c>
      <c r="C3750" t="s">
        <v>327</v>
      </c>
      <c r="D3750">
        <v>43</v>
      </c>
      <c r="E3750">
        <v>293.79000000000002</v>
      </c>
      <c r="F3750">
        <v>12632.97</v>
      </c>
      <c r="G3750" t="s">
        <v>31</v>
      </c>
      <c r="H3750" t="s">
        <v>164</v>
      </c>
      <c r="I3750" t="s">
        <v>310</v>
      </c>
      <c r="J3750">
        <v>189.3</v>
      </c>
      <c r="K3750">
        <v>3.14</v>
      </c>
      <c r="L3750">
        <v>4.0199999999999996</v>
      </c>
      <c r="M3750">
        <v>2.46</v>
      </c>
      <c r="N3750">
        <v>198.92</v>
      </c>
      <c r="O3750">
        <v>94.87</v>
      </c>
      <c r="P3750" s="1">
        <f>O3750/E3750</f>
        <v>0.3229177303516117</v>
      </c>
      <c r="Q3750">
        <f>E3750*D3750</f>
        <v>12632.970000000001</v>
      </c>
      <c r="R3750">
        <f>O3750*D3750</f>
        <v>4079.4100000000003</v>
      </c>
      <c r="S3750">
        <f>J3750+K3750+L3750+M3750</f>
        <v>198.92000000000002</v>
      </c>
      <c r="T3750" t="str">
        <f>IF(AND((D3750) &gt; 20, (P3750) &lt;0.1),"hvlm", "")</f>
        <v/>
      </c>
      <c r="U3750" t="str">
        <f>TEXT((A3750), "MMM _ YYYY")</f>
        <v>Apr  2015</v>
      </c>
      <c r="V3750" t="str">
        <f>TEXT((A3750),"YYYY")</f>
        <v>2015</v>
      </c>
      <c r="W3750" s="1">
        <v>0.2631</v>
      </c>
      <c r="X3750" s="2">
        <f>E3750*W3750</f>
        <v>77.296149</v>
      </c>
      <c r="Y3750" s="2">
        <f>MAX((X3750-O3750),0)</f>
        <v>0</v>
      </c>
    </row>
    <row r="3751" spans="1:25" x14ac:dyDescent="0.3">
      <c r="A3751" s="3">
        <v>42101</v>
      </c>
      <c r="B3751" t="s">
        <v>386</v>
      </c>
      <c r="C3751" t="s">
        <v>341</v>
      </c>
      <c r="D3751">
        <v>9</v>
      </c>
      <c r="E3751">
        <v>227.52</v>
      </c>
      <c r="F3751">
        <v>2047.68</v>
      </c>
      <c r="G3751" t="s">
        <v>130</v>
      </c>
      <c r="H3751" t="s">
        <v>15</v>
      </c>
      <c r="I3751" t="s">
        <v>386</v>
      </c>
      <c r="J3751">
        <v>59.03</v>
      </c>
      <c r="K3751">
        <v>14.68</v>
      </c>
      <c r="L3751">
        <v>2.77</v>
      </c>
      <c r="M3751">
        <v>1.29</v>
      </c>
      <c r="N3751">
        <v>77.77</v>
      </c>
      <c r="O3751">
        <v>149.75</v>
      </c>
      <c r="P3751" s="1">
        <f>O3751/E3751</f>
        <v>0.65818389592123772</v>
      </c>
      <c r="Q3751">
        <f>E3751*D3751</f>
        <v>2047.68</v>
      </c>
      <c r="R3751">
        <f>O3751*D3751</f>
        <v>1347.75</v>
      </c>
      <c r="S3751">
        <f>J3751+K3751+L3751+M3751</f>
        <v>77.77000000000001</v>
      </c>
      <c r="T3751" t="str">
        <f>IF(AND((D3751) &gt; 20, (P3751) &lt;0.1),"hvlm", "")</f>
        <v/>
      </c>
      <c r="U3751" t="str">
        <f>TEXT((A3751), "MMM _ YYYY")</f>
        <v>Apr  2015</v>
      </c>
      <c r="V3751" t="str">
        <f>TEXT((A3751),"YYYY")</f>
        <v>2015</v>
      </c>
      <c r="W3751" s="1">
        <v>0.2631</v>
      </c>
      <c r="X3751" s="2">
        <f>E3751*W3751</f>
        <v>59.860512</v>
      </c>
      <c r="Y3751" s="2">
        <f>MAX((X3751-O3751),0)</f>
        <v>0</v>
      </c>
    </row>
    <row r="3752" spans="1:25" x14ac:dyDescent="0.3">
      <c r="A3752" s="3">
        <v>42102</v>
      </c>
      <c r="B3752" t="s">
        <v>336</v>
      </c>
      <c r="C3752" t="s">
        <v>187</v>
      </c>
      <c r="D3752">
        <v>41</v>
      </c>
      <c r="E3752">
        <v>134.43</v>
      </c>
      <c r="F3752">
        <v>5511.63</v>
      </c>
      <c r="G3752" t="s">
        <v>26</v>
      </c>
      <c r="H3752" t="s">
        <v>80</v>
      </c>
      <c r="I3752" t="s">
        <v>336</v>
      </c>
      <c r="J3752">
        <v>135.09</v>
      </c>
      <c r="K3752">
        <v>14.97</v>
      </c>
      <c r="L3752">
        <v>2.66</v>
      </c>
      <c r="M3752">
        <v>4.4000000000000004</v>
      </c>
      <c r="N3752">
        <v>157.12</v>
      </c>
      <c r="O3752">
        <v>-22.69</v>
      </c>
      <c r="P3752" s="1">
        <f>O3752/E3752</f>
        <v>-0.16878672915271889</v>
      </c>
      <c r="Q3752">
        <f>E3752*D3752</f>
        <v>5511.63</v>
      </c>
      <c r="R3752">
        <f>O3752*D3752</f>
        <v>-930.29000000000008</v>
      </c>
      <c r="S3752">
        <f>J3752+K3752+L3752+M3752</f>
        <v>157.12</v>
      </c>
      <c r="T3752" t="str">
        <f>IF(AND((D3752) &gt; 20, (P3752) &lt;0.1),"hvlm", "")</f>
        <v>hvlm</v>
      </c>
      <c r="U3752" t="str">
        <f>TEXT((A3752), "MMM _ YYYY")</f>
        <v>Apr  2015</v>
      </c>
      <c r="V3752" t="str">
        <f>TEXT((A3752),"YYYY")</f>
        <v>2015</v>
      </c>
      <c r="W3752" s="1">
        <v>0.2631</v>
      </c>
      <c r="X3752" s="2">
        <f>E3752*W3752</f>
        <v>35.368532999999999</v>
      </c>
      <c r="Y3752" s="2">
        <f>MAX((X3752-O3752),0)</f>
        <v>58.058532999999997</v>
      </c>
    </row>
    <row r="3753" spans="1:25" x14ac:dyDescent="0.3">
      <c r="A3753" s="3">
        <v>42103</v>
      </c>
      <c r="B3753" t="s">
        <v>334</v>
      </c>
      <c r="C3753" t="s">
        <v>62</v>
      </c>
      <c r="D3753">
        <v>8</v>
      </c>
      <c r="E3753">
        <v>328.65</v>
      </c>
      <c r="F3753">
        <v>2629.2</v>
      </c>
      <c r="G3753" t="s">
        <v>61</v>
      </c>
      <c r="H3753" t="s">
        <v>80</v>
      </c>
      <c r="I3753" t="s">
        <v>334</v>
      </c>
      <c r="J3753">
        <v>22.46</v>
      </c>
      <c r="K3753">
        <v>11.76</v>
      </c>
      <c r="L3753">
        <v>7.29</v>
      </c>
      <c r="M3753">
        <v>1.26</v>
      </c>
      <c r="N3753">
        <v>42.77</v>
      </c>
      <c r="O3753">
        <v>285.88</v>
      </c>
      <c r="P3753" s="1">
        <f>O3753/E3753</f>
        <v>0.86986155484558048</v>
      </c>
      <c r="Q3753">
        <f>E3753*D3753</f>
        <v>2629.2</v>
      </c>
      <c r="R3753">
        <f>O3753*D3753</f>
        <v>2287.04</v>
      </c>
      <c r="S3753">
        <f>J3753+K3753+L3753+M3753</f>
        <v>42.769999999999996</v>
      </c>
      <c r="T3753" t="str">
        <f>IF(AND((D3753) &gt; 20, (P3753) &lt;0.1),"hvlm", "")</f>
        <v/>
      </c>
      <c r="U3753" t="str">
        <f>TEXT((A3753), "MMM _ YYYY")</f>
        <v>Apr  2015</v>
      </c>
      <c r="V3753" t="str">
        <f>TEXT((A3753),"YYYY")</f>
        <v>2015</v>
      </c>
      <c r="W3753" s="1">
        <v>0.2631</v>
      </c>
      <c r="X3753" s="2">
        <f>E3753*W3753</f>
        <v>86.467814999999987</v>
      </c>
      <c r="Y3753" s="2">
        <f>MAX((X3753-O3753),0)</f>
        <v>0</v>
      </c>
    </row>
    <row r="3754" spans="1:25" x14ac:dyDescent="0.3">
      <c r="A3754" s="3">
        <v>42104</v>
      </c>
      <c r="B3754" t="s">
        <v>281</v>
      </c>
      <c r="C3754" t="s">
        <v>20</v>
      </c>
      <c r="D3754">
        <v>3</v>
      </c>
      <c r="E3754">
        <v>79.47</v>
      </c>
      <c r="F3754">
        <v>238.41</v>
      </c>
      <c r="G3754" t="s">
        <v>2</v>
      </c>
      <c r="H3754" t="s">
        <v>11</v>
      </c>
      <c r="I3754" t="s">
        <v>281</v>
      </c>
      <c r="J3754">
        <v>101.58</v>
      </c>
      <c r="K3754">
        <v>6.17</v>
      </c>
      <c r="L3754">
        <v>7.62</v>
      </c>
      <c r="M3754">
        <v>4</v>
      </c>
      <c r="N3754">
        <v>119.37</v>
      </c>
      <c r="O3754">
        <v>-39.9</v>
      </c>
      <c r="P3754" s="1">
        <f>O3754/E3754</f>
        <v>-0.50207625519063792</v>
      </c>
      <c r="Q3754">
        <f>E3754*D3754</f>
        <v>238.41</v>
      </c>
      <c r="R3754">
        <f>O3754*D3754</f>
        <v>-119.69999999999999</v>
      </c>
      <c r="S3754">
        <f>J3754+K3754+L3754+M3754</f>
        <v>119.37</v>
      </c>
      <c r="T3754" t="str">
        <f>IF(AND((D3754) &gt; 20, (P3754) &lt;0.1),"hvlm", "")</f>
        <v/>
      </c>
      <c r="U3754" t="str">
        <f>TEXT((A3754), "MMM _ YYYY")</f>
        <v>Apr  2015</v>
      </c>
      <c r="V3754" t="str">
        <f>TEXT((A3754),"YYYY")</f>
        <v>2015</v>
      </c>
      <c r="W3754" s="1">
        <v>0.2631</v>
      </c>
      <c r="X3754" s="2">
        <f>E3754*W3754</f>
        <v>20.908556999999998</v>
      </c>
      <c r="Y3754" s="2">
        <f>MAX((X3754-O3754),0)</f>
        <v>60.808556999999993</v>
      </c>
    </row>
    <row r="3755" spans="1:25" x14ac:dyDescent="0.3">
      <c r="A3755" s="3">
        <v>42105</v>
      </c>
      <c r="B3755" t="s">
        <v>151</v>
      </c>
      <c r="C3755" t="s">
        <v>227</v>
      </c>
      <c r="D3755">
        <v>18</v>
      </c>
      <c r="E3755">
        <v>233.71</v>
      </c>
      <c r="F3755">
        <v>4206.78</v>
      </c>
      <c r="G3755" t="s">
        <v>8</v>
      </c>
      <c r="H3755" t="s">
        <v>30</v>
      </c>
      <c r="I3755" t="s">
        <v>151</v>
      </c>
      <c r="J3755">
        <v>194.24</v>
      </c>
      <c r="K3755">
        <v>11.5</v>
      </c>
      <c r="L3755">
        <v>6.16</v>
      </c>
      <c r="M3755">
        <v>4.6500000000000004</v>
      </c>
      <c r="N3755">
        <v>216.55</v>
      </c>
      <c r="O3755">
        <v>17.16</v>
      </c>
      <c r="P3755" s="1">
        <f>O3755/E3755</f>
        <v>7.3424329296991997E-2</v>
      </c>
      <c r="Q3755">
        <f>E3755*D3755</f>
        <v>4206.78</v>
      </c>
      <c r="R3755">
        <f>O3755*D3755</f>
        <v>308.88</v>
      </c>
      <c r="S3755">
        <f>J3755+K3755+L3755+M3755</f>
        <v>216.55</v>
      </c>
      <c r="T3755" t="str">
        <f>IF(AND((D3755) &gt; 20, (P3755) &lt;0.1),"hvlm", "")</f>
        <v/>
      </c>
      <c r="U3755" t="str">
        <f>TEXT((A3755), "MMM _ YYYY")</f>
        <v>Apr  2015</v>
      </c>
      <c r="V3755" t="str">
        <f>TEXT((A3755),"YYYY")</f>
        <v>2015</v>
      </c>
      <c r="W3755" s="1">
        <v>0.2631</v>
      </c>
      <c r="X3755" s="2">
        <f>E3755*W3755</f>
        <v>61.489101000000005</v>
      </c>
      <c r="Y3755" s="2">
        <f>MAX((X3755-O3755),0)</f>
        <v>44.329101000000009</v>
      </c>
    </row>
    <row r="3756" spans="1:25" x14ac:dyDescent="0.3">
      <c r="A3756" s="3">
        <v>42106</v>
      </c>
      <c r="B3756" t="s">
        <v>10</v>
      </c>
      <c r="C3756" t="s">
        <v>118</v>
      </c>
      <c r="D3756">
        <v>46</v>
      </c>
      <c r="E3756">
        <v>123.11</v>
      </c>
      <c r="F3756">
        <v>5663.06</v>
      </c>
      <c r="G3756" t="s">
        <v>81</v>
      </c>
      <c r="H3756" t="s">
        <v>11</v>
      </c>
      <c r="I3756" t="s">
        <v>10</v>
      </c>
      <c r="J3756">
        <v>61.29</v>
      </c>
      <c r="K3756">
        <v>11.98</v>
      </c>
      <c r="L3756">
        <v>4.66</v>
      </c>
      <c r="M3756">
        <v>1.92</v>
      </c>
      <c r="N3756">
        <v>79.849999999999994</v>
      </c>
      <c r="O3756">
        <v>43.26</v>
      </c>
      <c r="P3756" s="1">
        <f>O3756/E3756</f>
        <v>0.35139306311428803</v>
      </c>
      <c r="Q3756">
        <f>E3756*D3756</f>
        <v>5663.06</v>
      </c>
      <c r="R3756">
        <f>O3756*D3756</f>
        <v>1989.9599999999998</v>
      </c>
      <c r="S3756">
        <f>J3756+K3756+L3756+M3756</f>
        <v>79.849999999999994</v>
      </c>
      <c r="T3756" t="str">
        <f>IF(AND((D3756) &gt; 20, (P3756) &lt;0.1),"hvlm", "")</f>
        <v/>
      </c>
      <c r="U3756" t="str">
        <f>TEXT((A3756), "MMM _ YYYY")</f>
        <v>Apr  2015</v>
      </c>
      <c r="V3756" t="str">
        <f>TEXT((A3756),"YYYY")</f>
        <v>2015</v>
      </c>
      <c r="W3756" s="1">
        <v>0.2631</v>
      </c>
      <c r="X3756" s="2">
        <f>E3756*W3756</f>
        <v>32.390241000000003</v>
      </c>
      <c r="Y3756" s="2">
        <f>MAX((X3756-O3756),0)</f>
        <v>0</v>
      </c>
    </row>
    <row r="3757" spans="1:25" x14ac:dyDescent="0.3">
      <c r="A3757" s="3">
        <v>42107</v>
      </c>
      <c r="B3757" t="s">
        <v>270</v>
      </c>
      <c r="C3757" t="s">
        <v>205</v>
      </c>
      <c r="D3757">
        <v>35</v>
      </c>
      <c r="E3757">
        <v>73.47</v>
      </c>
      <c r="F3757">
        <v>2571.4499999999998</v>
      </c>
      <c r="G3757" t="s">
        <v>56</v>
      </c>
      <c r="H3757" t="s">
        <v>1</v>
      </c>
      <c r="I3757" t="s">
        <v>270</v>
      </c>
      <c r="J3757">
        <v>180.96</v>
      </c>
      <c r="K3757">
        <v>12.93</v>
      </c>
      <c r="L3757">
        <v>6.74</v>
      </c>
      <c r="M3757">
        <v>0.01</v>
      </c>
      <c r="N3757">
        <v>200.64</v>
      </c>
      <c r="O3757">
        <v>-127.17</v>
      </c>
      <c r="P3757" s="1">
        <f>O3757/E3757</f>
        <v>-1.7309105757452021</v>
      </c>
      <c r="Q3757">
        <f>E3757*D3757</f>
        <v>2571.4499999999998</v>
      </c>
      <c r="R3757">
        <f>O3757*D3757</f>
        <v>-4450.95</v>
      </c>
      <c r="S3757">
        <f>J3757+K3757+L3757+M3757</f>
        <v>200.64000000000001</v>
      </c>
      <c r="T3757" t="str">
        <f>IF(AND((D3757) &gt; 20, (P3757) &lt;0.1),"hvlm", "")</f>
        <v>hvlm</v>
      </c>
      <c r="U3757" t="str">
        <f>TEXT((A3757), "MMM _ YYYY")</f>
        <v>Apr  2015</v>
      </c>
      <c r="V3757" t="str">
        <f>TEXT((A3757),"YYYY")</f>
        <v>2015</v>
      </c>
      <c r="W3757" s="1">
        <v>0.2631</v>
      </c>
      <c r="X3757" s="2">
        <f>E3757*W3757</f>
        <v>19.329957</v>
      </c>
      <c r="Y3757" s="2">
        <f>MAX((X3757-O3757),0)</f>
        <v>146.49995699999999</v>
      </c>
    </row>
    <row r="3758" spans="1:25" x14ac:dyDescent="0.3">
      <c r="A3758" s="3">
        <v>42108</v>
      </c>
      <c r="B3758" t="s">
        <v>219</v>
      </c>
      <c r="C3758" t="s">
        <v>369</v>
      </c>
      <c r="D3758">
        <v>17</v>
      </c>
      <c r="E3758">
        <v>226.03</v>
      </c>
      <c r="F3758">
        <v>3842.51</v>
      </c>
      <c r="G3758" t="s">
        <v>26</v>
      </c>
      <c r="H3758" t="s">
        <v>30</v>
      </c>
      <c r="I3758" t="s">
        <v>219</v>
      </c>
      <c r="J3758">
        <v>95</v>
      </c>
      <c r="K3758">
        <v>3.8</v>
      </c>
      <c r="L3758">
        <v>8.43</v>
      </c>
      <c r="M3758">
        <v>4.9800000000000004</v>
      </c>
      <c r="N3758">
        <v>112.21</v>
      </c>
      <c r="O3758">
        <v>113.82</v>
      </c>
      <c r="P3758" s="1">
        <f>O3758/E3758</f>
        <v>0.50356147414060082</v>
      </c>
      <c r="Q3758">
        <f>E3758*D3758</f>
        <v>3842.51</v>
      </c>
      <c r="R3758">
        <f>O3758*D3758</f>
        <v>1934.9399999999998</v>
      </c>
      <c r="S3758">
        <f>J3758+K3758+L3758+M3758</f>
        <v>112.21</v>
      </c>
      <c r="T3758" t="str">
        <f>IF(AND((D3758) &gt; 20, (P3758) &lt;0.1),"hvlm", "")</f>
        <v/>
      </c>
      <c r="U3758" t="str">
        <f>TEXT((A3758), "MMM _ YYYY")</f>
        <v>Apr  2015</v>
      </c>
      <c r="V3758" t="str">
        <f>TEXT((A3758),"YYYY")</f>
        <v>2015</v>
      </c>
      <c r="W3758" s="1">
        <v>0.2631</v>
      </c>
      <c r="X3758" s="2">
        <f>E3758*W3758</f>
        <v>59.468493000000002</v>
      </c>
      <c r="Y3758" s="2">
        <f>MAX((X3758-O3758),0)</f>
        <v>0</v>
      </c>
    </row>
    <row r="3759" spans="1:25" x14ac:dyDescent="0.3">
      <c r="A3759" s="3">
        <v>42109</v>
      </c>
      <c r="B3759" t="s">
        <v>293</v>
      </c>
      <c r="C3759" t="s">
        <v>85</v>
      </c>
      <c r="D3759">
        <v>36</v>
      </c>
      <c r="E3759">
        <v>224.85</v>
      </c>
      <c r="F3759">
        <v>8094.6</v>
      </c>
      <c r="G3759" t="s">
        <v>8</v>
      </c>
      <c r="H3759" t="s">
        <v>5</v>
      </c>
      <c r="I3759" t="s">
        <v>293</v>
      </c>
      <c r="J3759">
        <v>176.04</v>
      </c>
      <c r="K3759">
        <v>11.75</v>
      </c>
      <c r="L3759">
        <v>3.23</v>
      </c>
      <c r="M3759">
        <v>2.8</v>
      </c>
      <c r="N3759">
        <v>193.82</v>
      </c>
      <c r="O3759">
        <v>31.03</v>
      </c>
      <c r="P3759" s="1">
        <f>O3759/E3759</f>
        <v>0.13800311318656883</v>
      </c>
      <c r="Q3759">
        <f>E3759*D3759</f>
        <v>8094.5999999999995</v>
      </c>
      <c r="R3759">
        <f>O3759*D3759</f>
        <v>1117.08</v>
      </c>
      <c r="S3759">
        <f>J3759+K3759+L3759+M3759</f>
        <v>193.82</v>
      </c>
      <c r="T3759" t="str">
        <f>IF(AND((D3759) &gt; 20, (P3759) &lt;0.1),"hvlm", "")</f>
        <v/>
      </c>
      <c r="U3759" t="str">
        <f>TEXT((A3759), "MMM _ YYYY")</f>
        <v>Apr  2015</v>
      </c>
      <c r="V3759" t="str">
        <f>TEXT((A3759),"YYYY")</f>
        <v>2015</v>
      </c>
      <c r="W3759" s="1">
        <v>0.2631</v>
      </c>
      <c r="X3759" s="2">
        <f>E3759*W3759</f>
        <v>59.158034999999998</v>
      </c>
      <c r="Y3759" s="2">
        <f>MAX((X3759-O3759),0)</f>
        <v>28.128034999999997</v>
      </c>
    </row>
    <row r="3760" spans="1:25" x14ac:dyDescent="0.3">
      <c r="A3760" s="3">
        <v>42110</v>
      </c>
      <c r="B3760" t="s">
        <v>139</v>
      </c>
      <c r="C3760" t="s">
        <v>350</v>
      </c>
      <c r="D3760">
        <v>28</v>
      </c>
      <c r="E3760">
        <v>297.42</v>
      </c>
      <c r="F3760">
        <v>8327.76</v>
      </c>
      <c r="G3760" t="s">
        <v>26</v>
      </c>
      <c r="H3760" t="s">
        <v>19</v>
      </c>
      <c r="I3760" t="s">
        <v>139</v>
      </c>
      <c r="J3760">
        <v>119.29</v>
      </c>
      <c r="K3760">
        <v>12.33</v>
      </c>
      <c r="L3760">
        <v>7.96</v>
      </c>
      <c r="M3760">
        <v>0.17</v>
      </c>
      <c r="N3760">
        <v>139.75</v>
      </c>
      <c r="O3760">
        <v>157.66999999999999</v>
      </c>
      <c r="P3760" s="1">
        <f>O3760/E3760</f>
        <v>0.53012574810032942</v>
      </c>
      <c r="Q3760">
        <f>E3760*D3760</f>
        <v>8327.76</v>
      </c>
      <c r="R3760">
        <f>O3760*D3760</f>
        <v>4414.7599999999993</v>
      </c>
      <c r="S3760">
        <f>J3760+K3760+L3760+M3760</f>
        <v>139.75</v>
      </c>
      <c r="T3760" t="str">
        <f>IF(AND((D3760) &gt; 20, (P3760) &lt;0.1),"hvlm", "")</f>
        <v/>
      </c>
      <c r="U3760" t="str">
        <f>TEXT((A3760), "MMM _ YYYY")</f>
        <v>Apr  2015</v>
      </c>
      <c r="V3760" t="str">
        <f>TEXT((A3760),"YYYY")</f>
        <v>2015</v>
      </c>
      <c r="W3760" s="1">
        <v>0.2631</v>
      </c>
      <c r="X3760" s="2">
        <f>E3760*W3760</f>
        <v>78.251202000000006</v>
      </c>
      <c r="Y3760" s="2">
        <f>MAX((X3760-O3760),0)</f>
        <v>0</v>
      </c>
    </row>
    <row r="3761" spans="1:25" x14ac:dyDescent="0.3">
      <c r="A3761" s="3">
        <v>42111</v>
      </c>
      <c r="B3761" t="s">
        <v>297</v>
      </c>
      <c r="C3761" t="s">
        <v>289</v>
      </c>
      <c r="D3761">
        <v>15</v>
      </c>
      <c r="E3761">
        <v>310.66000000000003</v>
      </c>
      <c r="F3761">
        <v>4659.8999999999996</v>
      </c>
      <c r="G3761" t="s">
        <v>130</v>
      </c>
      <c r="H3761" t="s">
        <v>5</v>
      </c>
      <c r="I3761" t="s">
        <v>297</v>
      </c>
      <c r="J3761">
        <v>78.08</v>
      </c>
      <c r="K3761">
        <v>2.67</v>
      </c>
      <c r="L3761">
        <v>5.74</v>
      </c>
      <c r="M3761">
        <v>1.39</v>
      </c>
      <c r="N3761">
        <v>87.88</v>
      </c>
      <c r="O3761">
        <v>222.78</v>
      </c>
      <c r="P3761" s="1">
        <f>O3761/E3761</f>
        <v>0.71711839309856429</v>
      </c>
      <c r="Q3761">
        <f>E3761*D3761</f>
        <v>4659.9000000000005</v>
      </c>
      <c r="R3761">
        <f>O3761*D3761</f>
        <v>3341.7</v>
      </c>
      <c r="S3761">
        <f>J3761+K3761+L3761+M3761</f>
        <v>87.88</v>
      </c>
      <c r="T3761" t="str">
        <f>IF(AND((D3761) &gt; 20, (P3761) &lt;0.1),"hvlm", "")</f>
        <v/>
      </c>
      <c r="U3761" t="str">
        <f>TEXT((A3761), "MMM _ YYYY")</f>
        <v>Apr  2015</v>
      </c>
      <c r="V3761" t="str">
        <f>TEXT((A3761),"YYYY")</f>
        <v>2015</v>
      </c>
      <c r="W3761" s="1">
        <v>0.2631</v>
      </c>
      <c r="X3761" s="2">
        <f>E3761*W3761</f>
        <v>81.734646000000012</v>
      </c>
      <c r="Y3761" s="2">
        <f>MAX((X3761-O3761),0)</f>
        <v>0</v>
      </c>
    </row>
    <row r="3762" spans="1:25" x14ac:dyDescent="0.3">
      <c r="A3762" s="3">
        <v>42112</v>
      </c>
      <c r="B3762" t="s">
        <v>47</v>
      </c>
      <c r="C3762" t="s">
        <v>343</v>
      </c>
      <c r="D3762">
        <v>19</v>
      </c>
      <c r="E3762">
        <v>304.73</v>
      </c>
      <c r="F3762">
        <v>5789.87</v>
      </c>
      <c r="G3762" t="s">
        <v>6</v>
      </c>
      <c r="H3762" t="s">
        <v>43</v>
      </c>
      <c r="I3762" t="s">
        <v>47</v>
      </c>
      <c r="J3762">
        <v>75.400000000000006</v>
      </c>
      <c r="K3762">
        <v>7.61</v>
      </c>
      <c r="L3762">
        <v>6.7</v>
      </c>
      <c r="M3762">
        <v>1.67</v>
      </c>
      <c r="N3762">
        <v>91.38</v>
      </c>
      <c r="O3762">
        <v>213.35</v>
      </c>
      <c r="P3762" s="1">
        <f>O3762/E3762</f>
        <v>0.7001279821481311</v>
      </c>
      <c r="Q3762">
        <f>E3762*D3762</f>
        <v>5789.8700000000008</v>
      </c>
      <c r="R3762">
        <f>O3762*D3762</f>
        <v>4053.65</v>
      </c>
      <c r="S3762">
        <f>J3762+K3762+L3762+M3762</f>
        <v>91.38000000000001</v>
      </c>
      <c r="T3762" t="str">
        <f>IF(AND((D3762) &gt; 20, (P3762) &lt;0.1),"hvlm", "")</f>
        <v/>
      </c>
      <c r="U3762" t="str">
        <f>TEXT((A3762), "MMM _ YYYY")</f>
        <v>Apr  2015</v>
      </c>
      <c r="V3762" t="str">
        <f>TEXT((A3762),"YYYY")</f>
        <v>2015</v>
      </c>
      <c r="W3762" s="1">
        <v>0.2631</v>
      </c>
      <c r="X3762" s="2">
        <f>E3762*W3762</f>
        <v>80.174463000000003</v>
      </c>
      <c r="Y3762" s="2">
        <f>MAX((X3762-O3762),0)</f>
        <v>0</v>
      </c>
    </row>
    <row r="3763" spans="1:25" x14ac:dyDescent="0.3">
      <c r="A3763" s="3">
        <v>42113</v>
      </c>
      <c r="B3763" t="s">
        <v>107</v>
      </c>
      <c r="C3763" t="s">
        <v>217</v>
      </c>
      <c r="D3763">
        <v>22</v>
      </c>
      <c r="E3763">
        <v>193.35</v>
      </c>
      <c r="F3763">
        <v>4253.7</v>
      </c>
      <c r="G3763" t="s">
        <v>52</v>
      </c>
      <c r="H3763" t="s">
        <v>67</v>
      </c>
      <c r="I3763" t="s">
        <v>107</v>
      </c>
      <c r="J3763">
        <v>122.87</v>
      </c>
      <c r="K3763">
        <v>13.7</v>
      </c>
      <c r="L3763">
        <v>8.5299999999999994</v>
      </c>
      <c r="M3763">
        <v>0.19</v>
      </c>
      <c r="N3763">
        <v>145.29</v>
      </c>
      <c r="O3763">
        <v>48.06</v>
      </c>
      <c r="P3763" s="1">
        <f>O3763/E3763</f>
        <v>0.24856477889837084</v>
      </c>
      <c r="Q3763">
        <f>E3763*D3763</f>
        <v>4253.7</v>
      </c>
      <c r="R3763">
        <f>O3763*D3763</f>
        <v>1057.3200000000002</v>
      </c>
      <c r="S3763">
        <f>J3763+K3763+L3763+M3763</f>
        <v>145.29</v>
      </c>
      <c r="T3763" t="str">
        <f>IF(AND((D3763) &gt; 20, (P3763) &lt;0.1),"hvlm", "")</f>
        <v/>
      </c>
      <c r="U3763" t="str">
        <f>TEXT((A3763), "MMM _ YYYY")</f>
        <v>Apr  2015</v>
      </c>
      <c r="V3763" t="str">
        <f>TEXT((A3763),"YYYY")</f>
        <v>2015</v>
      </c>
      <c r="W3763" s="1">
        <v>0.2631</v>
      </c>
      <c r="X3763" s="2">
        <f>E3763*W3763</f>
        <v>50.870384999999999</v>
      </c>
      <c r="Y3763" s="2">
        <f>MAX((X3763-O3763),0)</f>
        <v>2.8103849999999966</v>
      </c>
    </row>
    <row r="3764" spans="1:25" x14ac:dyDescent="0.3">
      <c r="A3764" s="3">
        <v>42114</v>
      </c>
      <c r="B3764" t="s">
        <v>322</v>
      </c>
      <c r="C3764" t="s">
        <v>198</v>
      </c>
      <c r="D3764">
        <v>6</v>
      </c>
      <c r="E3764">
        <v>271.08999999999997</v>
      </c>
      <c r="F3764">
        <v>1626.54</v>
      </c>
      <c r="G3764" t="s">
        <v>26</v>
      </c>
      <c r="H3764" t="s">
        <v>96</v>
      </c>
      <c r="I3764" t="s">
        <v>322</v>
      </c>
      <c r="J3764">
        <v>39.22</v>
      </c>
      <c r="K3764">
        <v>11.24</v>
      </c>
      <c r="L3764">
        <v>6.43</v>
      </c>
      <c r="M3764">
        <v>4.1900000000000004</v>
      </c>
      <c r="N3764">
        <v>61.08</v>
      </c>
      <c r="O3764">
        <v>210.01</v>
      </c>
      <c r="P3764" s="1">
        <f>O3764/E3764</f>
        <v>0.77468737319709324</v>
      </c>
      <c r="Q3764">
        <f>E3764*D3764</f>
        <v>1626.54</v>
      </c>
      <c r="R3764">
        <f>O3764*D3764</f>
        <v>1260.06</v>
      </c>
      <c r="S3764">
        <f>J3764+K3764+L3764+M3764</f>
        <v>61.08</v>
      </c>
      <c r="T3764" t="str">
        <f>IF(AND((D3764) &gt; 20, (P3764) &lt;0.1),"hvlm", "")</f>
        <v/>
      </c>
      <c r="U3764" t="str">
        <f>TEXT((A3764), "MMM _ YYYY")</f>
        <v>Apr  2015</v>
      </c>
      <c r="V3764" t="str">
        <f>TEXT((A3764),"YYYY")</f>
        <v>2015</v>
      </c>
      <c r="W3764" s="1">
        <v>0.2631</v>
      </c>
      <c r="X3764" s="2">
        <f>E3764*W3764</f>
        <v>71.323778999999988</v>
      </c>
      <c r="Y3764" s="2">
        <f>MAX((X3764-O3764),0)</f>
        <v>0</v>
      </c>
    </row>
    <row r="3765" spans="1:25" x14ac:dyDescent="0.3">
      <c r="A3765" s="3">
        <v>42115</v>
      </c>
      <c r="B3765" t="s">
        <v>147</v>
      </c>
      <c r="C3765" t="s">
        <v>224</v>
      </c>
      <c r="D3765">
        <v>47</v>
      </c>
      <c r="E3765">
        <v>251.93</v>
      </c>
      <c r="F3765">
        <v>11840.71</v>
      </c>
      <c r="G3765" t="s">
        <v>56</v>
      </c>
      <c r="H3765" t="s">
        <v>67</v>
      </c>
      <c r="I3765" t="s">
        <v>147</v>
      </c>
      <c r="J3765">
        <v>178.46</v>
      </c>
      <c r="K3765">
        <v>8.9600000000000009</v>
      </c>
      <c r="L3765">
        <v>5.13</v>
      </c>
      <c r="M3765">
        <v>2.6</v>
      </c>
      <c r="N3765">
        <v>195.15</v>
      </c>
      <c r="O3765">
        <v>56.78</v>
      </c>
      <c r="P3765" s="1">
        <f>O3765/E3765</f>
        <v>0.22538006589131901</v>
      </c>
      <c r="Q3765">
        <f>E3765*D3765</f>
        <v>11840.710000000001</v>
      </c>
      <c r="R3765">
        <f>O3765*D3765</f>
        <v>2668.66</v>
      </c>
      <c r="S3765">
        <f>J3765+K3765+L3765+M3765</f>
        <v>195.15</v>
      </c>
      <c r="T3765" t="str">
        <f>IF(AND((D3765) &gt; 20, (P3765) &lt;0.1),"hvlm", "")</f>
        <v/>
      </c>
      <c r="U3765" t="str">
        <f>TEXT((A3765), "MMM _ YYYY")</f>
        <v>Apr  2015</v>
      </c>
      <c r="V3765" t="str">
        <f>TEXT((A3765),"YYYY")</f>
        <v>2015</v>
      </c>
      <c r="W3765" s="1">
        <v>0.2631</v>
      </c>
      <c r="X3765" s="2">
        <f>E3765*W3765</f>
        <v>66.282782999999995</v>
      </c>
      <c r="Y3765" s="2">
        <f>MAX((X3765-O3765),0)</f>
        <v>9.5027829999999938</v>
      </c>
    </row>
    <row r="3766" spans="1:25" x14ac:dyDescent="0.3">
      <c r="A3766" s="3">
        <v>42116</v>
      </c>
      <c r="B3766" t="s">
        <v>10</v>
      </c>
      <c r="C3766" t="s">
        <v>374</v>
      </c>
      <c r="D3766">
        <v>7</v>
      </c>
      <c r="E3766">
        <v>197.55</v>
      </c>
      <c r="F3766">
        <v>1382.85</v>
      </c>
      <c r="G3766" t="s">
        <v>52</v>
      </c>
      <c r="H3766" t="s">
        <v>11</v>
      </c>
      <c r="I3766" t="s">
        <v>10</v>
      </c>
      <c r="J3766">
        <v>61.29</v>
      </c>
      <c r="K3766">
        <v>11.98</v>
      </c>
      <c r="L3766">
        <v>4.66</v>
      </c>
      <c r="M3766">
        <v>1.92</v>
      </c>
      <c r="N3766">
        <v>79.849999999999994</v>
      </c>
      <c r="O3766">
        <v>117.7</v>
      </c>
      <c r="P3766" s="1">
        <f>O3766/E3766</f>
        <v>0.59579853201721078</v>
      </c>
      <c r="Q3766">
        <f>E3766*D3766</f>
        <v>1382.8500000000001</v>
      </c>
      <c r="R3766">
        <f>O3766*D3766</f>
        <v>823.9</v>
      </c>
      <c r="S3766">
        <f>J3766+K3766+L3766+M3766</f>
        <v>79.849999999999994</v>
      </c>
      <c r="T3766" t="str">
        <f>IF(AND((D3766) &gt; 20, (P3766) &lt;0.1),"hvlm", "")</f>
        <v/>
      </c>
      <c r="U3766" t="str">
        <f>TEXT((A3766), "MMM _ YYYY")</f>
        <v>Apr  2015</v>
      </c>
      <c r="V3766" t="str">
        <f>TEXT((A3766),"YYYY")</f>
        <v>2015</v>
      </c>
      <c r="W3766" s="1">
        <v>0.2631</v>
      </c>
      <c r="X3766" s="2">
        <f>E3766*W3766</f>
        <v>51.975405000000002</v>
      </c>
      <c r="Y3766" s="2">
        <f>MAX((X3766-O3766),0)</f>
        <v>0</v>
      </c>
    </row>
    <row r="3767" spans="1:25" x14ac:dyDescent="0.3">
      <c r="A3767" s="3">
        <v>42117</v>
      </c>
      <c r="B3767" t="s">
        <v>119</v>
      </c>
      <c r="C3767" t="s">
        <v>335</v>
      </c>
      <c r="D3767">
        <v>44</v>
      </c>
      <c r="E3767">
        <v>259.02</v>
      </c>
      <c r="F3767">
        <v>11396.88</v>
      </c>
      <c r="G3767" t="s">
        <v>87</v>
      </c>
      <c r="H3767" t="s">
        <v>120</v>
      </c>
      <c r="I3767" t="s">
        <v>119</v>
      </c>
      <c r="J3767">
        <v>158.41</v>
      </c>
      <c r="K3767">
        <v>2.16</v>
      </c>
      <c r="L3767">
        <v>9.6</v>
      </c>
      <c r="M3767">
        <v>0.09</v>
      </c>
      <c r="N3767">
        <v>170.26</v>
      </c>
      <c r="O3767">
        <v>88.76</v>
      </c>
      <c r="P3767" s="1">
        <f>O3767/E3767</f>
        <v>0.34267624121689449</v>
      </c>
      <c r="Q3767">
        <f>E3767*D3767</f>
        <v>11396.88</v>
      </c>
      <c r="R3767">
        <f>O3767*D3767</f>
        <v>3905.44</v>
      </c>
      <c r="S3767">
        <f>J3767+K3767+L3767+M3767</f>
        <v>170.26</v>
      </c>
      <c r="T3767" t="str">
        <f>IF(AND((D3767) &gt; 20, (P3767) &lt;0.1),"hvlm", "")</f>
        <v/>
      </c>
      <c r="U3767" t="str">
        <f>TEXT((A3767), "MMM _ YYYY")</f>
        <v>Apr  2015</v>
      </c>
      <c r="V3767" t="str">
        <f>TEXT((A3767),"YYYY")</f>
        <v>2015</v>
      </c>
      <c r="W3767" s="1">
        <v>0.2631</v>
      </c>
      <c r="X3767" s="2">
        <f>E3767*W3767</f>
        <v>68.148161999999999</v>
      </c>
      <c r="Y3767" s="2">
        <f>MAX((X3767-O3767),0)</f>
        <v>0</v>
      </c>
    </row>
    <row r="3768" spans="1:25" x14ac:dyDescent="0.3">
      <c r="A3768" s="3">
        <v>42118</v>
      </c>
      <c r="B3768" t="s">
        <v>112</v>
      </c>
      <c r="C3768" t="s">
        <v>220</v>
      </c>
      <c r="D3768">
        <v>48</v>
      </c>
      <c r="E3768">
        <v>381.54</v>
      </c>
      <c r="F3768">
        <v>18313.919999999998</v>
      </c>
      <c r="G3768" t="s">
        <v>81</v>
      </c>
      <c r="H3768" t="s">
        <v>96</v>
      </c>
      <c r="I3768" t="s">
        <v>112</v>
      </c>
      <c r="J3768">
        <v>84.08</v>
      </c>
      <c r="K3768">
        <v>3.36</v>
      </c>
      <c r="L3768">
        <v>7.52</v>
      </c>
      <c r="M3768">
        <v>1.26</v>
      </c>
      <c r="N3768">
        <v>96.22</v>
      </c>
      <c r="O3768">
        <v>285.32</v>
      </c>
      <c r="P3768" s="1">
        <f>O3768/E3768</f>
        <v>0.74781150076007752</v>
      </c>
      <c r="Q3768">
        <f>E3768*D3768</f>
        <v>18313.920000000002</v>
      </c>
      <c r="R3768">
        <f>O3768*D3768</f>
        <v>13695.36</v>
      </c>
      <c r="S3768">
        <f>J3768+K3768+L3768+M3768</f>
        <v>96.22</v>
      </c>
      <c r="T3768" t="str">
        <f>IF(AND((D3768) &gt; 20, (P3768) &lt;0.1),"hvlm", "")</f>
        <v/>
      </c>
      <c r="U3768" t="str">
        <f>TEXT((A3768), "MMM _ YYYY")</f>
        <v>Apr  2015</v>
      </c>
      <c r="V3768" t="str">
        <f>TEXT((A3768),"YYYY")</f>
        <v>2015</v>
      </c>
      <c r="W3768" s="1">
        <v>0.2631</v>
      </c>
      <c r="X3768" s="2">
        <f>E3768*W3768</f>
        <v>100.38317400000001</v>
      </c>
      <c r="Y3768" s="2">
        <f>MAX((X3768-O3768),0)</f>
        <v>0</v>
      </c>
    </row>
    <row r="3769" spans="1:25" x14ac:dyDescent="0.3">
      <c r="A3769" s="3">
        <v>42119</v>
      </c>
      <c r="B3769" t="s">
        <v>391</v>
      </c>
      <c r="C3769" t="s">
        <v>263</v>
      </c>
      <c r="D3769">
        <v>9</v>
      </c>
      <c r="E3769">
        <v>117.51</v>
      </c>
      <c r="F3769">
        <v>1057.5899999999999</v>
      </c>
      <c r="G3769" t="s">
        <v>6</v>
      </c>
      <c r="H3769" t="s">
        <v>22</v>
      </c>
      <c r="I3769" t="s">
        <v>391</v>
      </c>
      <c r="J3769">
        <v>77.88</v>
      </c>
      <c r="K3769">
        <v>5.07</v>
      </c>
      <c r="L3769">
        <v>6.82</v>
      </c>
      <c r="M3769">
        <v>4.72</v>
      </c>
      <c r="N3769">
        <v>94.49</v>
      </c>
      <c r="O3769">
        <v>23.02</v>
      </c>
      <c r="P3769" s="1">
        <f>O3769/E3769</f>
        <v>0.19589822142796356</v>
      </c>
      <c r="Q3769">
        <f>E3769*D3769</f>
        <v>1057.5900000000001</v>
      </c>
      <c r="R3769">
        <f>O3769*D3769</f>
        <v>207.18</v>
      </c>
      <c r="S3769">
        <f>J3769+K3769+L3769+M3769</f>
        <v>94.489999999999981</v>
      </c>
      <c r="T3769" t="str">
        <f>IF(AND((D3769) &gt; 20, (P3769) &lt;0.1),"hvlm", "")</f>
        <v/>
      </c>
      <c r="U3769" t="str">
        <f>TEXT((A3769), "MMM _ YYYY")</f>
        <v>Apr  2015</v>
      </c>
      <c r="V3769" t="str">
        <f>TEXT((A3769),"YYYY")</f>
        <v>2015</v>
      </c>
      <c r="W3769" s="1">
        <v>0.2631</v>
      </c>
      <c r="X3769" s="2">
        <f>E3769*W3769</f>
        <v>30.916881</v>
      </c>
      <c r="Y3769" s="2">
        <f>MAX((X3769-O3769),0)</f>
        <v>7.8968810000000005</v>
      </c>
    </row>
    <row r="3770" spans="1:25" x14ac:dyDescent="0.3">
      <c r="A3770" s="3">
        <v>42120</v>
      </c>
      <c r="B3770" t="s">
        <v>172</v>
      </c>
      <c r="C3770" t="s">
        <v>292</v>
      </c>
      <c r="D3770">
        <v>20</v>
      </c>
      <c r="E3770">
        <v>367.02</v>
      </c>
      <c r="F3770">
        <v>7340.4</v>
      </c>
      <c r="G3770" t="s">
        <v>81</v>
      </c>
      <c r="H3770" t="s">
        <v>67</v>
      </c>
      <c r="I3770" t="s">
        <v>172</v>
      </c>
      <c r="J3770">
        <v>124.34</v>
      </c>
      <c r="K3770">
        <v>14.47</v>
      </c>
      <c r="L3770">
        <v>4.72</v>
      </c>
      <c r="M3770">
        <v>3.94</v>
      </c>
      <c r="N3770">
        <v>147.47</v>
      </c>
      <c r="O3770">
        <v>219.55</v>
      </c>
      <c r="P3770" s="1">
        <f>O3770/E3770</f>
        <v>0.5981962835812763</v>
      </c>
      <c r="Q3770">
        <f>E3770*D3770</f>
        <v>7340.4</v>
      </c>
      <c r="R3770">
        <f>O3770*D3770</f>
        <v>4391</v>
      </c>
      <c r="S3770">
        <f>J3770+K3770+L3770+M3770</f>
        <v>147.47</v>
      </c>
      <c r="T3770" t="str">
        <f>IF(AND((D3770) &gt; 20, (P3770) &lt;0.1),"hvlm", "")</f>
        <v/>
      </c>
      <c r="U3770" t="str">
        <f>TEXT((A3770), "MMM _ YYYY")</f>
        <v>Apr  2015</v>
      </c>
      <c r="V3770" t="str">
        <f>TEXT((A3770),"YYYY")</f>
        <v>2015</v>
      </c>
      <c r="W3770" s="1">
        <v>0.2631</v>
      </c>
      <c r="X3770" s="2">
        <f>E3770*W3770</f>
        <v>96.562961999999999</v>
      </c>
      <c r="Y3770" s="2">
        <f>MAX((X3770-O3770),0)</f>
        <v>0</v>
      </c>
    </row>
    <row r="3771" spans="1:25" x14ac:dyDescent="0.3">
      <c r="A3771" s="3">
        <v>42121</v>
      </c>
      <c r="B3771" t="s">
        <v>321</v>
      </c>
      <c r="C3771" t="s">
        <v>82</v>
      </c>
      <c r="D3771">
        <v>37</v>
      </c>
      <c r="E3771">
        <v>68.709999999999994</v>
      </c>
      <c r="F3771">
        <v>2542.27</v>
      </c>
      <c r="G3771" t="s">
        <v>81</v>
      </c>
      <c r="H3771" t="s">
        <v>120</v>
      </c>
      <c r="I3771" t="s">
        <v>321</v>
      </c>
      <c r="J3771">
        <v>56.91</v>
      </c>
      <c r="K3771">
        <v>11.28</v>
      </c>
      <c r="L3771">
        <v>8.34</v>
      </c>
      <c r="M3771">
        <v>2.58</v>
      </c>
      <c r="N3771">
        <v>79.11</v>
      </c>
      <c r="O3771">
        <v>-10.4</v>
      </c>
      <c r="P3771" s="1">
        <f>O3771/E3771</f>
        <v>-0.15136079173337216</v>
      </c>
      <c r="Q3771">
        <f>E3771*D3771</f>
        <v>2542.27</v>
      </c>
      <c r="R3771">
        <f>O3771*D3771</f>
        <v>-384.8</v>
      </c>
      <c r="S3771">
        <f>J3771+K3771+L3771+M3771</f>
        <v>79.11</v>
      </c>
      <c r="T3771" t="str">
        <f>IF(AND((D3771) &gt; 20, (P3771) &lt;0.1),"hvlm", "")</f>
        <v>hvlm</v>
      </c>
      <c r="U3771" t="str">
        <f>TEXT((A3771), "MMM _ YYYY")</f>
        <v>Apr  2015</v>
      </c>
      <c r="V3771" t="str">
        <f>TEXT((A3771),"YYYY")</f>
        <v>2015</v>
      </c>
      <c r="W3771" s="1">
        <v>0.2631</v>
      </c>
      <c r="X3771" s="2">
        <f>E3771*W3771</f>
        <v>18.077600999999998</v>
      </c>
      <c r="Y3771" s="2">
        <f>MAX((X3771-O3771),0)</f>
        <v>28.477601</v>
      </c>
    </row>
    <row r="3772" spans="1:25" x14ac:dyDescent="0.3">
      <c r="A3772" s="3">
        <v>42122</v>
      </c>
      <c r="B3772" t="s">
        <v>114</v>
      </c>
      <c r="C3772" t="s">
        <v>46</v>
      </c>
      <c r="D3772">
        <v>11</v>
      </c>
      <c r="E3772">
        <v>157.94</v>
      </c>
      <c r="F3772">
        <v>1737.34</v>
      </c>
      <c r="G3772" t="s">
        <v>8</v>
      </c>
      <c r="H3772" t="s">
        <v>11</v>
      </c>
      <c r="I3772" t="s">
        <v>114</v>
      </c>
      <c r="J3772">
        <v>120.08</v>
      </c>
      <c r="K3772">
        <v>12.95</v>
      </c>
      <c r="L3772">
        <v>9.08</v>
      </c>
      <c r="M3772">
        <v>2.95</v>
      </c>
      <c r="N3772">
        <v>145.06</v>
      </c>
      <c r="O3772">
        <v>12.88</v>
      </c>
      <c r="P3772" s="1">
        <f>O3772/E3772</f>
        <v>8.1549955679371913E-2</v>
      </c>
      <c r="Q3772">
        <f>E3772*D3772</f>
        <v>1737.34</v>
      </c>
      <c r="R3772">
        <f>O3772*D3772</f>
        <v>141.68</v>
      </c>
      <c r="S3772">
        <f>J3772+K3772+L3772+M3772</f>
        <v>145.06</v>
      </c>
      <c r="T3772" t="str">
        <f>IF(AND((D3772) &gt; 20, (P3772) &lt;0.1),"hvlm", "")</f>
        <v/>
      </c>
      <c r="U3772" t="str">
        <f>TEXT((A3772), "MMM _ YYYY")</f>
        <v>Apr  2015</v>
      </c>
      <c r="V3772" t="str">
        <f>TEXT((A3772),"YYYY")</f>
        <v>2015</v>
      </c>
      <c r="W3772" s="1">
        <v>0.2631</v>
      </c>
      <c r="X3772" s="2">
        <f>E3772*W3772</f>
        <v>41.554014000000002</v>
      </c>
      <c r="Y3772" s="2">
        <f>MAX((X3772-O3772),0)</f>
        <v>28.674014</v>
      </c>
    </row>
    <row r="3773" spans="1:25" x14ac:dyDescent="0.3">
      <c r="A3773" s="3">
        <v>42123</v>
      </c>
      <c r="B3773" t="s">
        <v>25</v>
      </c>
      <c r="C3773" t="s">
        <v>291</v>
      </c>
      <c r="D3773">
        <v>2</v>
      </c>
      <c r="E3773">
        <v>150.85</v>
      </c>
      <c r="F3773">
        <v>301.7</v>
      </c>
      <c r="G3773" t="s">
        <v>16</v>
      </c>
      <c r="H3773" t="s">
        <v>11</v>
      </c>
      <c r="I3773" t="s">
        <v>25</v>
      </c>
      <c r="J3773">
        <v>112.1</v>
      </c>
      <c r="K3773">
        <v>6.32</v>
      </c>
      <c r="L3773">
        <v>1.4</v>
      </c>
      <c r="M3773">
        <v>4.13</v>
      </c>
      <c r="N3773">
        <v>123.95</v>
      </c>
      <c r="O3773">
        <v>26.9</v>
      </c>
      <c r="P3773" s="1">
        <f>O3773/E3773</f>
        <v>0.17832283725555187</v>
      </c>
      <c r="Q3773">
        <f>E3773*D3773</f>
        <v>301.7</v>
      </c>
      <c r="R3773">
        <f>O3773*D3773</f>
        <v>53.8</v>
      </c>
      <c r="S3773">
        <f>J3773+K3773+L3773+M3773</f>
        <v>123.94999999999999</v>
      </c>
      <c r="T3773" t="str">
        <f>IF(AND((D3773) &gt; 20, (P3773) &lt;0.1),"hvlm", "")</f>
        <v/>
      </c>
      <c r="U3773" t="str">
        <f>TEXT((A3773), "MMM _ YYYY")</f>
        <v>Apr  2015</v>
      </c>
      <c r="V3773" t="str">
        <f>TEXT((A3773),"YYYY")</f>
        <v>2015</v>
      </c>
      <c r="W3773" s="1">
        <v>0.2631</v>
      </c>
      <c r="X3773" s="2">
        <f>E3773*W3773</f>
        <v>39.688634999999998</v>
      </c>
      <c r="Y3773" s="2">
        <f>MAX((X3773-O3773),0)</f>
        <v>12.788634999999999</v>
      </c>
    </row>
    <row r="3774" spans="1:25" x14ac:dyDescent="0.3">
      <c r="A3774" s="3">
        <v>42124</v>
      </c>
      <c r="B3774" t="s">
        <v>133</v>
      </c>
      <c r="C3774" t="s">
        <v>150</v>
      </c>
      <c r="D3774">
        <v>22</v>
      </c>
      <c r="E3774">
        <v>269.23</v>
      </c>
      <c r="F3774">
        <v>5923.06</v>
      </c>
      <c r="G3774" t="s">
        <v>31</v>
      </c>
      <c r="H3774" t="s">
        <v>55</v>
      </c>
      <c r="I3774" t="s">
        <v>133</v>
      </c>
      <c r="J3774">
        <v>145.58000000000001</v>
      </c>
      <c r="K3774">
        <v>9.02</v>
      </c>
      <c r="L3774">
        <v>5.86</v>
      </c>
      <c r="M3774">
        <v>0.05</v>
      </c>
      <c r="N3774">
        <v>160.51</v>
      </c>
      <c r="O3774">
        <v>108.72</v>
      </c>
      <c r="P3774" s="1">
        <f>O3774/E3774</f>
        <v>0.40381829662370461</v>
      </c>
      <c r="Q3774">
        <f>E3774*D3774</f>
        <v>5923.06</v>
      </c>
      <c r="R3774">
        <f>O3774*D3774</f>
        <v>2391.84</v>
      </c>
      <c r="S3774">
        <f>J3774+K3774+L3774+M3774</f>
        <v>160.51000000000005</v>
      </c>
      <c r="T3774" t="str">
        <f>IF(AND((D3774) &gt; 20, (P3774) &lt;0.1),"hvlm", "")</f>
        <v/>
      </c>
      <c r="U3774" t="str">
        <f>TEXT((A3774), "MMM _ YYYY")</f>
        <v>Apr  2015</v>
      </c>
      <c r="V3774" t="str">
        <f>TEXT((A3774),"YYYY")</f>
        <v>2015</v>
      </c>
      <c r="W3774" s="1">
        <v>0.2631</v>
      </c>
      <c r="X3774" s="2">
        <f>E3774*W3774</f>
        <v>70.834412999999998</v>
      </c>
      <c r="Y3774" s="2">
        <f>MAX((X3774-O3774),0)</f>
        <v>0</v>
      </c>
    </row>
    <row r="3775" spans="1:25" x14ac:dyDescent="0.3">
      <c r="A3775" s="3">
        <v>42125</v>
      </c>
      <c r="B3775" t="s">
        <v>95</v>
      </c>
      <c r="C3775" t="s">
        <v>350</v>
      </c>
      <c r="D3775">
        <v>48</v>
      </c>
      <c r="E3775">
        <v>95.93</v>
      </c>
      <c r="F3775">
        <v>4604.6400000000003</v>
      </c>
      <c r="G3775" t="s">
        <v>26</v>
      </c>
      <c r="H3775" t="s">
        <v>96</v>
      </c>
      <c r="I3775" t="s">
        <v>95</v>
      </c>
      <c r="J3775">
        <v>169.65</v>
      </c>
      <c r="K3775">
        <v>9.06</v>
      </c>
      <c r="L3775">
        <v>3.26</v>
      </c>
      <c r="M3775">
        <v>0.8</v>
      </c>
      <c r="N3775">
        <v>182.77</v>
      </c>
      <c r="O3775">
        <v>-86.84</v>
      </c>
      <c r="P3775" s="1">
        <f>O3775/E3775</f>
        <v>-0.90524340665068281</v>
      </c>
      <c r="Q3775">
        <f>E3775*D3775</f>
        <v>4604.6400000000003</v>
      </c>
      <c r="R3775">
        <f>O3775*D3775</f>
        <v>-4168.32</v>
      </c>
      <c r="S3775">
        <f>J3775+K3775+L3775+M3775</f>
        <v>182.77</v>
      </c>
      <c r="T3775" t="str">
        <f>IF(AND((D3775) &gt; 20, (P3775) &lt;0.1),"hvlm", "")</f>
        <v>hvlm</v>
      </c>
      <c r="U3775" t="str">
        <f>TEXT((A3775), "MMM _ YYYY")</f>
        <v>May  2015</v>
      </c>
      <c r="V3775" t="str">
        <f>TEXT((A3775),"YYYY")</f>
        <v>2015</v>
      </c>
      <c r="W3775" s="1">
        <v>0.2631</v>
      </c>
      <c r="X3775" s="2">
        <f>E3775*W3775</f>
        <v>25.239183000000001</v>
      </c>
      <c r="Y3775" s="2">
        <f>MAX((X3775-O3775),0)</f>
        <v>112.079183</v>
      </c>
    </row>
    <row r="3776" spans="1:25" x14ac:dyDescent="0.3">
      <c r="A3776" s="3">
        <v>42126</v>
      </c>
      <c r="B3776" t="s">
        <v>122</v>
      </c>
      <c r="C3776" t="s">
        <v>316</v>
      </c>
      <c r="D3776">
        <v>36</v>
      </c>
      <c r="E3776">
        <v>358.82</v>
      </c>
      <c r="F3776">
        <v>12917.52</v>
      </c>
      <c r="G3776" t="s">
        <v>87</v>
      </c>
      <c r="H3776" t="s">
        <v>1</v>
      </c>
      <c r="I3776" t="s">
        <v>122</v>
      </c>
      <c r="J3776">
        <v>150.75</v>
      </c>
      <c r="K3776">
        <v>3.34</v>
      </c>
      <c r="L3776">
        <v>9.5399999999999991</v>
      </c>
      <c r="M3776">
        <v>0.97</v>
      </c>
      <c r="N3776">
        <v>164.6</v>
      </c>
      <c r="O3776">
        <v>194.22</v>
      </c>
      <c r="P3776" s="1">
        <f>O3776/E3776</f>
        <v>0.54127417646730958</v>
      </c>
      <c r="Q3776">
        <f>E3776*D3776</f>
        <v>12917.52</v>
      </c>
      <c r="R3776">
        <f>O3776*D3776</f>
        <v>6991.92</v>
      </c>
      <c r="S3776">
        <f>J3776+K3776+L3776+M3776</f>
        <v>164.6</v>
      </c>
      <c r="T3776" t="str">
        <f>IF(AND((D3776) &gt; 20, (P3776) &lt;0.1),"hvlm", "")</f>
        <v/>
      </c>
      <c r="U3776" t="str">
        <f>TEXT((A3776), "MMM _ YYYY")</f>
        <v>May  2015</v>
      </c>
      <c r="V3776" t="str">
        <f>TEXT((A3776),"YYYY")</f>
        <v>2015</v>
      </c>
      <c r="W3776" s="1">
        <v>0.2631</v>
      </c>
      <c r="X3776" s="2">
        <f>E3776*W3776</f>
        <v>94.405541999999997</v>
      </c>
      <c r="Y3776" s="2">
        <f>MAX((X3776-O3776),0)</f>
        <v>0</v>
      </c>
    </row>
    <row r="3777" spans="1:25" x14ac:dyDescent="0.3">
      <c r="A3777" s="3">
        <v>42127</v>
      </c>
      <c r="B3777" t="s">
        <v>349</v>
      </c>
      <c r="C3777" t="s">
        <v>247</v>
      </c>
      <c r="D3777">
        <v>5</v>
      </c>
      <c r="E3777">
        <v>339.99</v>
      </c>
      <c r="F3777">
        <v>1699.95</v>
      </c>
      <c r="G3777" t="s">
        <v>23</v>
      </c>
      <c r="H3777" t="s">
        <v>51</v>
      </c>
      <c r="I3777" t="s">
        <v>349</v>
      </c>
      <c r="J3777">
        <v>49.67</v>
      </c>
      <c r="K3777">
        <v>3.39</v>
      </c>
      <c r="L3777">
        <v>4.26</v>
      </c>
      <c r="M3777">
        <v>4.47</v>
      </c>
      <c r="N3777">
        <v>61.79</v>
      </c>
      <c r="O3777">
        <v>278.2</v>
      </c>
      <c r="P3777" s="1">
        <f>O3777/E3777</f>
        <v>0.8182593605694285</v>
      </c>
      <c r="Q3777">
        <f>E3777*D3777</f>
        <v>1699.95</v>
      </c>
      <c r="R3777">
        <f>O3777*D3777</f>
        <v>1391</v>
      </c>
      <c r="S3777">
        <f>J3777+K3777+L3777+M3777</f>
        <v>61.79</v>
      </c>
      <c r="T3777" t="str">
        <f>IF(AND((D3777) &gt; 20, (P3777) &lt;0.1),"hvlm", "")</f>
        <v/>
      </c>
      <c r="U3777" t="str">
        <f>TEXT((A3777), "MMM _ YYYY")</f>
        <v>May  2015</v>
      </c>
      <c r="V3777" t="str">
        <f>TEXT((A3777),"YYYY")</f>
        <v>2015</v>
      </c>
      <c r="W3777" s="1">
        <v>0.2631</v>
      </c>
      <c r="X3777" s="2">
        <f>E3777*W3777</f>
        <v>89.451369</v>
      </c>
      <c r="Y3777" s="2">
        <f>MAX((X3777-O3777),0)</f>
        <v>0</v>
      </c>
    </row>
    <row r="3778" spans="1:25" x14ac:dyDescent="0.3">
      <c r="A3778" s="3">
        <v>42128</v>
      </c>
      <c r="B3778" t="s">
        <v>172</v>
      </c>
      <c r="C3778" t="s">
        <v>162</v>
      </c>
      <c r="D3778">
        <v>7</v>
      </c>
      <c r="E3778">
        <v>278.22000000000003</v>
      </c>
      <c r="F3778">
        <v>1947.54</v>
      </c>
      <c r="G3778" t="s">
        <v>6</v>
      </c>
      <c r="H3778" t="s">
        <v>67</v>
      </c>
      <c r="I3778" t="s">
        <v>172</v>
      </c>
      <c r="J3778">
        <v>124.34</v>
      </c>
      <c r="K3778">
        <v>14.47</v>
      </c>
      <c r="L3778">
        <v>4.72</v>
      </c>
      <c r="M3778">
        <v>3.94</v>
      </c>
      <c r="N3778">
        <v>147.47</v>
      </c>
      <c r="O3778">
        <v>130.75</v>
      </c>
      <c r="P3778" s="1">
        <f>O3778/E3778</f>
        <v>0.46995183667601176</v>
      </c>
      <c r="Q3778">
        <f>E3778*D3778</f>
        <v>1947.5400000000002</v>
      </c>
      <c r="R3778">
        <f>O3778*D3778</f>
        <v>915.25</v>
      </c>
      <c r="S3778">
        <f>J3778+K3778+L3778+M3778</f>
        <v>147.47</v>
      </c>
      <c r="T3778" t="str">
        <f>IF(AND((D3778) &gt; 20, (P3778) &lt;0.1),"hvlm", "")</f>
        <v/>
      </c>
      <c r="U3778" t="str">
        <f>TEXT((A3778), "MMM _ YYYY")</f>
        <v>May  2015</v>
      </c>
      <c r="V3778" t="str">
        <f>TEXT((A3778),"YYYY")</f>
        <v>2015</v>
      </c>
      <c r="W3778" s="1">
        <v>0.2631</v>
      </c>
      <c r="X3778" s="2">
        <f>E3778*W3778</f>
        <v>73.19968200000001</v>
      </c>
      <c r="Y3778" s="2">
        <f>MAX((X3778-O3778),0)</f>
        <v>0</v>
      </c>
    </row>
    <row r="3779" spans="1:25" x14ac:dyDescent="0.3">
      <c r="A3779" s="3">
        <v>42129</v>
      </c>
      <c r="B3779" t="s">
        <v>215</v>
      </c>
      <c r="C3779" t="s">
        <v>374</v>
      </c>
      <c r="D3779">
        <v>6</v>
      </c>
      <c r="E3779">
        <v>210.44</v>
      </c>
      <c r="F3779">
        <v>1262.6400000000001</v>
      </c>
      <c r="G3779" t="s">
        <v>52</v>
      </c>
      <c r="H3779" t="s">
        <v>197</v>
      </c>
      <c r="I3779" t="s">
        <v>215</v>
      </c>
      <c r="J3779">
        <v>35.21</v>
      </c>
      <c r="K3779">
        <v>11.68</v>
      </c>
      <c r="L3779">
        <v>3.82</v>
      </c>
      <c r="M3779">
        <v>0.66</v>
      </c>
      <c r="N3779">
        <v>51.37</v>
      </c>
      <c r="O3779">
        <v>159.07</v>
      </c>
      <c r="P3779" s="1">
        <f>O3779/E3779</f>
        <v>0.75589241589051503</v>
      </c>
      <c r="Q3779">
        <f>E3779*D3779</f>
        <v>1262.6399999999999</v>
      </c>
      <c r="R3779">
        <f>O3779*D3779</f>
        <v>954.42</v>
      </c>
      <c r="S3779">
        <f>J3779+K3779+L3779+M3779</f>
        <v>51.37</v>
      </c>
      <c r="T3779" t="str">
        <f>IF(AND((D3779) &gt; 20, (P3779) &lt;0.1),"hvlm", "")</f>
        <v/>
      </c>
      <c r="U3779" t="str">
        <f>TEXT((A3779), "MMM _ YYYY")</f>
        <v>May  2015</v>
      </c>
      <c r="V3779" t="str">
        <f>TEXT((A3779),"YYYY")</f>
        <v>2015</v>
      </c>
      <c r="W3779" s="1">
        <v>0.2631</v>
      </c>
      <c r="X3779" s="2">
        <f>E3779*W3779</f>
        <v>55.366763999999996</v>
      </c>
      <c r="Y3779" s="2">
        <f>MAX((X3779-O3779),0)</f>
        <v>0</v>
      </c>
    </row>
    <row r="3780" spans="1:25" x14ac:dyDescent="0.3">
      <c r="A3780" s="3">
        <v>42130</v>
      </c>
      <c r="B3780" t="s">
        <v>322</v>
      </c>
      <c r="C3780" t="s">
        <v>49</v>
      </c>
      <c r="D3780">
        <v>22</v>
      </c>
      <c r="E3780">
        <v>376.53</v>
      </c>
      <c r="F3780">
        <v>8283.66</v>
      </c>
      <c r="G3780" t="s">
        <v>48</v>
      </c>
      <c r="H3780" t="s">
        <v>96</v>
      </c>
      <c r="I3780" t="s">
        <v>322</v>
      </c>
      <c r="J3780">
        <v>39.22</v>
      </c>
      <c r="K3780">
        <v>11.24</v>
      </c>
      <c r="L3780">
        <v>6.43</v>
      </c>
      <c r="M3780">
        <v>4.1900000000000004</v>
      </c>
      <c r="N3780">
        <v>61.08</v>
      </c>
      <c r="O3780">
        <v>315.45</v>
      </c>
      <c r="P3780" s="1">
        <f>O3780/E3780</f>
        <v>0.83778185005178873</v>
      </c>
      <c r="Q3780">
        <f>E3780*D3780</f>
        <v>8283.66</v>
      </c>
      <c r="R3780">
        <f>O3780*D3780</f>
        <v>6939.9</v>
      </c>
      <c r="S3780">
        <f>J3780+K3780+L3780+M3780</f>
        <v>61.08</v>
      </c>
      <c r="T3780" t="str">
        <f>IF(AND((D3780) &gt; 20, (P3780) &lt;0.1),"hvlm", "")</f>
        <v/>
      </c>
      <c r="U3780" t="str">
        <f>TEXT((A3780), "MMM _ YYYY")</f>
        <v>May  2015</v>
      </c>
      <c r="V3780" t="str">
        <f>TEXT((A3780),"YYYY")</f>
        <v>2015</v>
      </c>
      <c r="W3780" s="1">
        <v>0.2631</v>
      </c>
      <c r="X3780" s="2">
        <f>E3780*W3780</f>
        <v>99.065042999999989</v>
      </c>
      <c r="Y3780" s="2">
        <f>MAX((X3780-O3780),0)</f>
        <v>0</v>
      </c>
    </row>
    <row r="3781" spans="1:25" x14ac:dyDescent="0.3">
      <c r="A3781" s="3">
        <v>42131</v>
      </c>
      <c r="B3781" t="s">
        <v>386</v>
      </c>
      <c r="C3781" t="s">
        <v>135</v>
      </c>
      <c r="D3781">
        <v>10</v>
      </c>
      <c r="E3781">
        <v>340.76</v>
      </c>
      <c r="F3781">
        <v>3407.6</v>
      </c>
      <c r="G3781" t="s">
        <v>134</v>
      </c>
      <c r="H3781" t="s">
        <v>15</v>
      </c>
      <c r="I3781" t="s">
        <v>386</v>
      </c>
      <c r="J3781">
        <v>59.03</v>
      </c>
      <c r="K3781">
        <v>14.68</v>
      </c>
      <c r="L3781">
        <v>2.77</v>
      </c>
      <c r="M3781">
        <v>1.29</v>
      </c>
      <c r="N3781">
        <v>77.77</v>
      </c>
      <c r="O3781">
        <v>262.99</v>
      </c>
      <c r="P3781" s="1">
        <f>O3781/E3781</f>
        <v>0.77177485620377984</v>
      </c>
      <c r="Q3781">
        <f>E3781*D3781</f>
        <v>3407.6</v>
      </c>
      <c r="R3781">
        <f>O3781*D3781</f>
        <v>2629.9</v>
      </c>
      <c r="S3781">
        <f>J3781+K3781+L3781+M3781</f>
        <v>77.77000000000001</v>
      </c>
      <c r="T3781" t="str">
        <f>IF(AND((D3781) &gt; 20, (P3781) &lt;0.1),"hvlm", "")</f>
        <v/>
      </c>
      <c r="U3781" t="str">
        <f>TEXT((A3781), "MMM _ YYYY")</f>
        <v>May  2015</v>
      </c>
      <c r="V3781" t="str">
        <f>TEXT((A3781),"YYYY")</f>
        <v>2015</v>
      </c>
      <c r="W3781" s="1">
        <v>0.2631</v>
      </c>
      <c r="X3781" s="2">
        <f>E3781*W3781</f>
        <v>89.653955999999994</v>
      </c>
      <c r="Y3781" s="2">
        <f>MAX((X3781-O3781),0)</f>
        <v>0</v>
      </c>
    </row>
    <row r="3782" spans="1:25" x14ac:dyDescent="0.3">
      <c r="A3782" s="3">
        <v>42132</v>
      </c>
      <c r="B3782" t="s">
        <v>145</v>
      </c>
      <c r="C3782" t="s">
        <v>44</v>
      </c>
      <c r="D3782">
        <v>46</v>
      </c>
      <c r="E3782">
        <v>224.76</v>
      </c>
      <c r="F3782">
        <v>10338.959999999999</v>
      </c>
      <c r="G3782" t="s">
        <v>8</v>
      </c>
      <c r="H3782" t="s">
        <v>11</v>
      </c>
      <c r="I3782" t="s">
        <v>145</v>
      </c>
      <c r="J3782">
        <v>118.77</v>
      </c>
      <c r="K3782">
        <v>2.9</v>
      </c>
      <c r="L3782">
        <v>6.75</v>
      </c>
      <c r="M3782">
        <v>1.86</v>
      </c>
      <c r="N3782">
        <v>130.28</v>
      </c>
      <c r="O3782">
        <v>94.48</v>
      </c>
      <c r="P3782" s="1">
        <f>O3782/E3782</f>
        <v>0.42035949457198796</v>
      </c>
      <c r="Q3782">
        <f>E3782*D3782</f>
        <v>10338.959999999999</v>
      </c>
      <c r="R3782">
        <f>O3782*D3782</f>
        <v>4346.08</v>
      </c>
      <c r="S3782">
        <f>J3782+K3782+L3782+M3782</f>
        <v>130.28000000000003</v>
      </c>
      <c r="T3782" t="str">
        <f>IF(AND((D3782) &gt; 20, (P3782) &lt;0.1),"hvlm", "")</f>
        <v/>
      </c>
      <c r="U3782" t="str">
        <f>TEXT((A3782), "MMM _ YYYY")</f>
        <v>May  2015</v>
      </c>
      <c r="V3782" t="str">
        <f>TEXT((A3782),"YYYY")</f>
        <v>2015</v>
      </c>
      <c r="W3782" s="1">
        <v>0.2631</v>
      </c>
      <c r="X3782" s="2">
        <f>E3782*W3782</f>
        <v>59.134355999999997</v>
      </c>
      <c r="Y3782" s="2">
        <f>MAX((X3782-O3782),0)</f>
        <v>0</v>
      </c>
    </row>
    <row r="3783" spans="1:25" x14ac:dyDescent="0.3">
      <c r="A3783" s="3">
        <v>42133</v>
      </c>
      <c r="B3783" t="s">
        <v>79</v>
      </c>
      <c r="C3783" t="s">
        <v>189</v>
      </c>
      <c r="D3783">
        <v>40</v>
      </c>
      <c r="E3783">
        <v>295.66000000000003</v>
      </c>
      <c r="F3783">
        <v>11826.4</v>
      </c>
      <c r="G3783" t="s">
        <v>81</v>
      </c>
      <c r="H3783" t="s">
        <v>80</v>
      </c>
      <c r="I3783" t="s">
        <v>79</v>
      </c>
      <c r="J3783">
        <v>199.27</v>
      </c>
      <c r="K3783">
        <v>11.88</v>
      </c>
      <c r="L3783">
        <v>8.77</v>
      </c>
      <c r="M3783">
        <v>3.98</v>
      </c>
      <c r="N3783">
        <v>223.9</v>
      </c>
      <c r="O3783">
        <v>71.760000000000005</v>
      </c>
      <c r="P3783" s="1">
        <f>O3783/E3783</f>
        <v>0.24271122234999662</v>
      </c>
      <c r="Q3783">
        <f>E3783*D3783</f>
        <v>11826.400000000001</v>
      </c>
      <c r="R3783">
        <f>O3783*D3783</f>
        <v>2870.4</v>
      </c>
      <c r="S3783">
        <f>J3783+K3783+L3783+M3783</f>
        <v>223.9</v>
      </c>
      <c r="T3783" t="str">
        <f>IF(AND((D3783) &gt; 20, (P3783) &lt;0.1),"hvlm", "")</f>
        <v/>
      </c>
      <c r="U3783" t="str">
        <f>TEXT((A3783), "MMM _ YYYY")</f>
        <v>May  2015</v>
      </c>
      <c r="V3783" t="str">
        <f>TEXT((A3783),"YYYY")</f>
        <v>2015</v>
      </c>
      <c r="W3783" s="1">
        <v>0.2631</v>
      </c>
      <c r="X3783" s="2">
        <f>E3783*W3783</f>
        <v>77.788146000000012</v>
      </c>
      <c r="Y3783" s="2">
        <f>MAX((X3783-O3783),0)</f>
        <v>6.0281460000000067</v>
      </c>
    </row>
    <row r="3784" spans="1:25" x14ac:dyDescent="0.3">
      <c r="A3784" s="3">
        <v>42134</v>
      </c>
      <c r="B3784" t="s">
        <v>254</v>
      </c>
      <c r="C3784" t="s">
        <v>194</v>
      </c>
      <c r="D3784">
        <v>46</v>
      </c>
      <c r="E3784">
        <v>248.43</v>
      </c>
      <c r="F3784">
        <v>11427.78</v>
      </c>
      <c r="G3784" t="s">
        <v>2</v>
      </c>
      <c r="H3784" t="s">
        <v>22</v>
      </c>
      <c r="I3784" t="s">
        <v>254</v>
      </c>
      <c r="J3784">
        <v>88.04</v>
      </c>
      <c r="K3784">
        <v>9.59</v>
      </c>
      <c r="L3784">
        <v>4.58</v>
      </c>
      <c r="M3784">
        <v>0.93</v>
      </c>
      <c r="N3784">
        <v>103.14</v>
      </c>
      <c r="O3784">
        <v>145.29</v>
      </c>
      <c r="P3784" s="1">
        <f>O3784/E3784</f>
        <v>0.58483274966791443</v>
      </c>
      <c r="Q3784">
        <f>E3784*D3784</f>
        <v>11427.78</v>
      </c>
      <c r="R3784">
        <f>O3784*D3784</f>
        <v>6683.3399999999992</v>
      </c>
      <c r="S3784">
        <f>J3784+K3784+L3784+M3784</f>
        <v>103.14000000000001</v>
      </c>
      <c r="T3784" t="str">
        <f>IF(AND((D3784) &gt; 20, (P3784) &lt;0.1),"hvlm", "")</f>
        <v/>
      </c>
      <c r="U3784" t="str">
        <f>TEXT((A3784), "MMM _ YYYY")</f>
        <v>May  2015</v>
      </c>
      <c r="V3784" t="str">
        <f>TEXT((A3784),"YYYY")</f>
        <v>2015</v>
      </c>
      <c r="W3784" s="1">
        <v>0.2631</v>
      </c>
      <c r="X3784" s="2">
        <f>E3784*W3784</f>
        <v>65.361933000000008</v>
      </c>
      <c r="Y3784" s="2">
        <f>MAX((X3784-O3784),0)</f>
        <v>0</v>
      </c>
    </row>
    <row r="3785" spans="1:25" x14ac:dyDescent="0.3">
      <c r="A3785" s="3">
        <v>42135</v>
      </c>
      <c r="B3785" t="s">
        <v>248</v>
      </c>
      <c r="C3785" t="s">
        <v>220</v>
      </c>
      <c r="D3785">
        <v>46</v>
      </c>
      <c r="E3785">
        <v>255.78</v>
      </c>
      <c r="F3785">
        <v>11765.88</v>
      </c>
      <c r="G3785" t="s">
        <v>81</v>
      </c>
      <c r="H3785" t="s">
        <v>193</v>
      </c>
      <c r="I3785" t="s">
        <v>248</v>
      </c>
      <c r="J3785">
        <v>106.47</v>
      </c>
      <c r="K3785">
        <v>7.31</v>
      </c>
      <c r="L3785">
        <v>9.77</v>
      </c>
      <c r="M3785">
        <v>1.96</v>
      </c>
      <c r="N3785">
        <v>125.51</v>
      </c>
      <c r="O3785">
        <v>130.27000000000001</v>
      </c>
      <c r="P3785" s="1">
        <f>O3785/E3785</f>
        <v>0.50930487137383695</v>
      </c>
      <c r="Q3785">
        <f>E3785*D3785</f>
        <v>11765.88</v>
      </c>
      <c r="R3785">
        <f>O3785*D3785</f>
        <v>5992.42</v>
      </c>
      <c r="S3785">
        <f>J3785+K3785+L3785+M3785</f>
        <v>125.50999999999999</v>
      </c>
      <c r="T3785" t="str">
        <f>IF(AND((D3785) &gt; 20, (P3785) &lt;0.1),"hvlm", "")</f>
        <v/>
      </c>
      <c r="U3785" t="str">
        <f>TEXT((A3785), "MMM _ YYYY")</f>
        <v>May  2015</v>
      </c>
      <c r="V3785" t="str">
        <f>TEXT((A3785),"YYYY")</f>
        <v>2015</v>
      </c>
      <c r="W3785" s="1">
        <v>0.2631</v>
      </c>
      <c r="X3785" s="2">
        <f>E3785*W3785</f>
        <v>67.295717999999994</v>
      </c>
      <c r="Y3785" s="2">
        <f>MAX((X3785-O3785),0)</f>
        <v>0</v>
      </c>
    </row>
    <row r="3786" spans="1:25" x14ac:dyDescent="0.3">
      <c r="A3786" s="3">
        <v>42136</v>
      </c>
      <c r="B3786" t="s">
        <v>277</v>
      </c>
      <c r="C3786" t="s">
        <v>135</v>
      </c>
      <c r="D3786">
        <v>20</v>
      </c>
      <c r="E3786">
        <v>165.84</v>
      </c>
      <c r="F3786">
        <v>3316.8</v>
      </c>
      <c r="G3786" t="s">
        <v>134</v>
      </c>
      <c r="H3786" t="s">
        <v>80</v>
      </c>
      <c r="I3786" t="s">
        <v>277</v>
      </c>
      <c r="J3786">
        <v>106.41</v>
      </c>
      <c r="K3786">
        <v>8.44</v>
      </c>
      <c r="L3786">
        <v>4.8</v>
      </c>
      <c r="M3786">
        <v>4.41</v>
      </c>
      <c r="N3786">
        <v>124.06</v>
      </c>
      <c r="O3786">
        <v>41.78</v>
      </c>
      <c r="P3786" s="1">
        <f>O3786/E3786</f>
        <v>0.25192957067052579</v>
      </c>
      <c r="Q3786">
        <f>E3786*D3786</f>
        <v>3316.8</v>
      </c>
      <c r="R3786">
        <f>O3786*D3786</f>
        <v>835.6</v>
      </c>
      <c r="S3786">
        <f>J3786+K3786+L3786+M3786</f>
        <v>124.05999999999999</v>
      </c>
      <c r="T3786" t="str">
        <f>IF(AND((D3786) &gt; 20, (P3786) &lt;0.1),"hvlm", "")</f>
        <v/>
      </c>
      <c r="U3786" t="str">
        <f>TEXT((A3786), "MMM _ YYYY")</f>
        <v>May  2015</v>
      </c>
      <c r="V3786" t="str">
        <f>TEXT((A3786),"YYYY")</f>
        <v>2015</v>
      </c>
      <c r="W3786" s="1">
        <v>0.2631</v>
      </c>
      <c r="X3786" s="2">
        <f>E3786*W3786</f>
        <v>43.632504000000004</v>
      </c>
      <c r="Y3786" s="2">
        <f>MAX((X3786-O3786),0)</f>
        <v>1.8525040000000033</v>
      </c>
    </row>
    <row r="3787" spans="1:25" x14ac:dyDescent="0.3">
      <c r="A3787" s="3">
        <v>42137</v>
      </c>
      <c r="B3787" t="s">
        <v>95</v>
      </c>
      <c r="C3787" t="s">
        <v>328</v>
      </c>
      <c r="D3787">
        <v>28</v>
      </c>
      <c r="E3787">
        <v>211.73</v>
      </c>
      <c r="F3787">
        <v>5928.44</v>
      </c>
      <c r="G3787" t="s">
        <v>81</v>
      </c>
      <c r="H3787" t="s">
        <v>96</v>
      </c>
      <c r="I3787" t="s">
        <v>95</v>
      </c>
      <c r="J3787">
        <v>169.65</v>
      </c>
      <c r="K3787">
        <v>9.06</v>
      </c>
      <c r="L3787">
        <v>3.26</v>
      </c>
      <c r="M3787">
        <v>0.8</v>
      </c>
      <c r="N3787">
        <v>182.77</v>
      </c>
      <c r="O3787">
        <v>28.96</v>
      </c>
      <c r="P3787" s="1">
        <f>O3787/E3787</f>
        <v>0.13677797194540217</v>
      </c>
      <c r="Q3787">
        <f>E3787*D3787</f>
        <v>5928.44</v>
      </c>
      <c r="R3787">
        <f>O3787*D3787</f>
        <v>810.88</v>
      </c>
      <c r="S3787">
        <f>J3787+K3787+L3787+M3787</f>
        <v>182.77</v>
      </c>
      <c r="T3787" t="str">
        <f>IF(AND((D3787) &gt; 20, (P3787) &lt;0.1),"hvlm", "")</f>
        <v/>
      </c>
      <c r="U3787" t="str">
        <f>TEXT((A3787), "MMM _ YYYY")</f>
        <v>May  2015</v>
      </c>
      <c r="V3787" t="str">
        <f>TEXT((A3787),"YYYY")</f>
        <v>2015</v>
      </c>
      <c r="W3787" s="1">
        <v>0.2631</v>
      </c>
      <c r="X3787" s="2">
        <f>E3787*W3787</f>
        <v>55.706162999999997</v>
      </c>
      <c r="Y3787" s="2">
        <f>MAX((X3787-O3787),0)</f>
        <v>26.746162999999996</v>
      </c>
    </row>
    <row r="3788" spans="1:25" x14ac:dyDescent="0.3">
      <c r="A3788" s="3">
        <v>42138</v>
      </c>
      <c r="B3788" t="s">
        <v>112</v>
      </c>
      <c r="C3788" t="s">
        <v>183</v>
      </c>
      <c r="D3788">
        <v>23</v>
      </c>
      <c r="E3788">
        <v>77.34</v>
      </c>
      <c r="F3788">
        <v>1778.82</v>
      </c>
      <c r="G3788" t="s">
        <v>2</v>
      </c>
      <c r="H3788" t="s">
        <v>96</v>
      </c>
      <c r="I3788" t="s">
        <v>112</v>
      </c>
      <c r="J3788">
        <v>84.08</v>
      </c>
      <c r="K3788">
        <v>3.36</v>
      </c>
      <c r="L3788">
        <v>7.52</v>
      </c>
      <c r="M3788">
        <v>1.26</v>
      </c>
      <c r="N3788">
        <v>96.22</v>
      </c>
      <c r="O3788">
        <v>-18.88</v>
      </c>
      <c r="P3788" s="1">
        <f>O3788/E3788</f>
        <v>-0.24411688647530383</v>
      </c>
      <c r="Q3788">
        <f>E3788*D3788</f>
        <v>1778.8200000000002</v>
      </c>
      <c r="R3788">
        <f>O3788*D3788</f>
        <v>-434.23999999999995</v>
      </c>
      <c r="S3788">
        <f>J3788+K3788+L3788+M3788</f>
        <v>96.22</v>
      </c>
      <c r="T3788" t="str">
        <f>IF(AND((D3788) &gt; 20, (P3788) &lt;0.1),"hvlm", "")</f>
        <v>hvlm</v>
      </c>
      <c r="U3788" t="str">
        <f>TEXT((A3788), "MMM _ YYYY")</f>
        <v>May  2015</v>
      </c>
      <c r="V3788" t="str">
        <f>TEXT((A3788),"YYYY")</f>
        <v>2015</v>
      </c>
      <c r="W3788" s="1">
        <v>0.2631</v>
      </c>
      <c r="X3788" s="2">
        <f>E3788*W3788</f>
        <v>20.348154000000001</v>
      </c>
      <c r="Y3788" s="2">
        <f>MAX((X3788-O3788),0)</f>
        <v>39.228154000000004</v>
      </c>
    </row>
    <row r="3789" spans="1:25" x14ac:dyDescent="0.3">
      <c r="A3789" s="3">
        <v>42139</v>
      </c>
      <c r="B3789" t="s">
        <v>192</v>
      </c>
      <c r="C3789" t="s">
        <v>316</v>
      </c>
      <c r="D3789">
        <v>35</v>
      </c>
      <c r="E3789">
        <v>175.07</v>
      </c>
      <c r="F3789">
        <v>6127.45</v>
      </c>
      <c r="G3789" t="s">
        <v>87</v>
      </c>
      <c r="H3789" t="s">
        <v>193</v>
      </c>
      <c r="I3789" t="s">
        <v>192</v>
      </c>
      <c r="J3789">
        <v>89.89</v>
      </c>
      <c r="K3789">
        <v>11.19</v>
      </c>
      <c r="L3789">
        <v>2.27</v>
      </c>
      <c r="M3789">
        <v>0.23</v>
      </c>
      <c r="N3789">
        <v>103.58</v>
      </c>
      <c r="O3789">
        <v>71.489999999999995</v>
      </c>
      <c r="P3789" s="1">
        <f>O3789/E3789</f>
        <v>0.40835094533615124</v>
      </c>
      <c r="Q3789">
        <f>E3789*D3789</f>
        <v>6127.45</v>
      </c>
      <c r="R3789">
        <f>O3789*D3789</f>
        <v>2502.1499999999996</v>
      </c>
      <c r="S3789">
        <f>J3789+K3789+L3789+M3789</f>
        <v>103.58</v>
      </c>
      <c r="T3789" t="str">
        <f>IF(AND((D3789) &gt; 20, (P3789) &lt;0.1),"hvlm", "")</f>
        <v/>
      </c>
      <c r="U3789" t="str">
        <f>TEXT((A3789), "MMM _ YYYY")</f>
        <v>May  2015</v>
      </c>
      <c r="V3789" t="str">
        <f>TEXT((A3789),"YYYY")</f>
        <v>2015</v>
      </c>
      <c r="W3789" s="1">
        <v>0.2631</v>
      </c>
      <c r="X3789" s="2">
        <f>E3789*W3789</f>
        <v>46.060916999999996</v>
      </c>
      <c r="Y3789" s="2">
        <f>MAX((X3789-O3789),0)</f>
        <v>0</v>
      </c>
    </row>
    <row r="3790" spans="1:25" x14ac:dyDescent="0.3">
      <c r="A3790" s="3">
        <v>42140</v>
      </c>
      <c r="B3790" t="s">
        <v>128</v>
      </c>
      <c r="C3790" t="s">
        <v>127</v>
      </c>
      <c r="D3790">
        <v>1</v>
      </c>
      <c r="E3790">
        <v>293.54000000000002</v>
      </c>
      <c r="F3790">
        <v>293.54000000000002</v>
      </c>
      <c r="G3790" t="s">
        <v>56</v>
      </c>
      <c r="H3790" t="s">
        <v>39</v>
      </c>
      <c r="I3790" t="s">
        <v>128</v>
      </c>
      <c r="J3790">
        <v>112.74</v>
      </c>
      <c r="K3790">
        <v>9.7100000000000009</v>
      </c>
      <c r="L3790">
        <v>8.27</v>
      </c>
      <c r="M3790">
        <v>4.95</v>
      </c>
      <c r="N3790">
        <v>135.66999999999999</v>
      </c>
      <c r="O3790">
        <v>157.87</v>
      </c>
      <c r="P3790" s="1">
        <f>O3790/E3790</f>
        <v>0.53781426722082171</v>
      </c>
      <c r="Q3790">
        <f>E3790*D3790</f>
        <v>293.54000000000002</v>
      </c>
      <c r="R3790">
        <f>O3790*D3790</f>
        <v>157.87</v>
      </c>
      <c r="S3790">
        <f>J3790+K3790+L3790+M3790</f>
        <v>135.66999999999999</v>
      </c>
      <c r="T3790" t="str">
        <f>IF(AND((D3790) &gt; 20, (P3790) &lt;0.1),"hvlm", "")</f>
        <v/>
      </c>
      <c r="U3790" t="str">
        <f>TEXT((A3790), "MMM _ YYYY")</f>
        <v>May  2015</v>
      </c>
      <c r="V3790" t="str">
        <f>TEXT((A3790),"YYYY")</f>
        <v>2015</v>
      </c>
      <c r="W3790" s="1">
        <v>0.2631</v>
      </c>
      <c r="X3790" s="2">
        <f>E3790*W3790</f>
        <v>77.230374000000012</v>
      </c>
      <c r="Y3790" s="2">
        <f>MAX((X3790-O3790),0)</f>
        <v>0</v>
      </c>
    </row>
    <row r="3791" spans="1:25" x14ac:dyDescent="0.3">
      <c r="A3791" s="3">
        <v>42141</v>
      </c>
      <c r="B3791" t="s">
        <v>392</v>
      </c>
      <c r="C3791" t="s">
        <v>261</v>
      </c>
      <c r="D3791">
        <v>29</v>
      </c>
      <c r="E3791">
        <v>383.63</v>
      </c>
      <c r="F3791">
        <v>11125.27</v>
      </c>
      <c r="G3791" t="s">
        <v>87</v>
      </c>
      <c r="H3791" t="s">
        <v>30</v>
      </c>
      <c r="I3791" t="s">
        <v>392</v>
      </c>
      <c r="J3791">
        <v>145.16999999999999</v>
      </c>
      <c r="K3791">
        <v>9.49</v>
      </c>
      <c r="L3791">
        <v>4.67</v>
      </c>
      <c r="M3791">
        <v>0.62</v>
      </c>
      <c r="N3791">
        <v>159.94999999999999</v>
      </c>
      <c r="O3791">
        <v>223.68</v>
      </c>
      <c r="P3791" s="1">
        <f>O3791/E3791</f>
        <v>0.58306180434272614</v>
      </c>
      <c r="Q3791">
        <f>E3791*D3791</f>
        <v>11125.27</v>
      </c>
      <c r="R3791">
        <f>O3791*D3791</f>
        <v>6486.72</v>
      </c>
      <c r="S3791">
        <f>J3791+K3791+L3791+M3791</f>
        <v>159.94999999999999</v>
      </c>
      <c r="T3791" t="str">
        <f>IF(AND((D3791) &gt; 20, (P3791) &lt;0.1),"hvlm", "")</f>
        <v/>
      </c>
      <c r="U3791" t="str">
        <f>TEXT((A3791), "MMM _ YYYY")</f>
        <v>May  2015</v>
      </c>
      <c r="V3791" t="str">
        <f>TEXT((A3791),"YYYY")</f>
        <v>2015</v>
      </c>
      <c r="W3791" s="1">
        <v>0.2631</v>
      </c>
      <c r="X3791" s="2">
        <f>E3791*W3791</f>
        <v>100.933053</v>
      </c>
      <c r="Y3791" s="2">
        <f>MAX((X3791-O3791),0)</f>
        <v>0</v>
      </c>
    </row>
    <row r="3792" spans="1:25" x14ac:dyDescent="0.3">
      <c r="A3792" s="3">
        <v>42142</v>
      </c>
      <c r="B3792" t="s">
        <v>245</v>
      </c>
      <c r="C3792" t="s">
        <v>71</v>
      </c>
      <c r="D3792">
        <v>9</v>
      </c>
      <c r="E3792">
        <v>387.07</v>
      </c>
      <c r="F3792">
        <v>3483.63</v>
      </c>
      <c r="G3792" t="s">
        <v>61</v>
      </c>
      <c r="H3792" t="s">
        <v>1</v>
      </c>
      <c r="I3792" t="s">
        <v>245</v>
      </c>
      <c r="J3792">
        <v>106.7</v>
      </c>
      <c r="K3792">
        <v>8.23</v>
      </c>
      <c r="L3792">
        <v>3.79</v>
      </c>
      <c r="M3792">
        <v>0</v>
      </c>
      <c r="N3792">
        <v>118.72</v>
      </c>
      <c r="O3792">
        <v>268.35000000000002</v>
      </c>
      <c r="P3792" s="1">
        <f>O3792/E3792</f>
        <v>0.69328545224378024</v>
      </c>
      <c r="Q3792">
        <f>E3792*D3792</f>
        <v>3483.63</v>
      </c>
      <c r="R3792">
        <f>O3792*D3792</f>
        <v>2415.15</v>
      </c>
      <c r="S3792">
        <f>J3792+K3792+L3792+M3792</f>
        <v>118.72000000000001</v>
      </c>
      <c r="T3792" t="str">
        <f>IF(AND((D3792) &gt; 20, (P3792) &lt;0.1),"hvlm", "")</f>
        <v/>
      </c>
      <c r="U3792" t="str">
        <f>TEXT((A3792), "MMM _ YYYY")</f>
        <v>May  2015</v>
      </c>
      <c r="V3792" t="str">
        <f>TEXT((A3792),"YYYY")</f>
        <v>2015</v>
      </c>
      <c r="W3792" s="1">
        <v>0.2631</v>
      </c>
      <c r="X3792" s="2">
        <f>E3792*W3792</f>
        <v>101.838117</v>
      </c>
      <c r="Y3792" s="2">
        <f>MAX((X3792-O3792),0)</f>
        <v>0</v>
      </c>
    </row>
    <row r="3793" spans="1:25" x14ac:dyDescent="0.3">
      <c r="A3793" s="3">
        <v>42143</v>
      </c>
      <c r="B3793" t="s">
        <v>69</v>
      </c>
      <c r="C3793" t="s">
        <v>71</v>
      </c>
      <c r="D3793">
        <v>9</v>
      </c>
      <c r="E3793">
        <v>244.5</v>
      </c>
      <c r="F3793">
        <v>2200.5</v>
      </c>
      <c r="G3793" t="s">
        <v>61</v>
      </c>
      <c r="H3793" t="s">
        <v>43</v>
      </c>
      <c r="I3793" t="s">
        <v>69</v>
      </c>
      <c r="J3793">
        <v>34.89</v>
      </c>
      <c r="K3793">
        <v>8.15</v>
      </c>
      <c r="L3793">
        <v>8.48</v>
      </c>
      <c r="M3793">
        <v>3.11</v>
      </c>
      <c r="N3793">
        <v>54.63</v>
      </c>
      <c r="O3793">
        <v>189.87</v>
      </c>
      <c r="P3793" s="1">
        <f>O3793/E3793</f>
        <v>0.77656441717791413</v>
      </c>
      <c r="Q3793">
        <f>E3793*D3793</f>
        <v>2200.5</v>
      </c>
      <c r="R3793">
        <f>O3793*D3793</f>
        <v>1708.83</v>
      </c>
      <c r="S3793">
        <f>J3793+K3793+L3793+M3793</f>
        <v>54.629999999999995</v>
      </c>
      <c r="T3793" t="str">
        <f>IF(AND((D3793) &gt; 20, (P3793) &lt;0.1),"hvlm", "")</f>
        <v/>
      </c>
      <c r="U3793" t="str">
        <f>TEXT((A3793), "MMM _ YYYY")</f>
        <v>May  2015</v>
      </c>
      <c r="V3793" t="str">
        <f>TEXT((A3793),"YYYY")</f>
        <v>2015</v>
      </c>
      <c r="W3793" s="1">
        <v>0.2631</v>
      </c>
      <c r="X3793" s="2">
        <f>E3793*W3793</f>
        <v>64.327950000000001</v>
      </c>
      <c r="Y3793" s="2">
        <f>MAX((X3793-O3793),0)</f>
        <v>0</v>
      </c>
    </row>
    <row r="3794" spans="1:25" x14ac:dyDescent="0.3">
      <c r="A3794" s="3">
        <v>42144</v>
      </c>
      <c r="B3794" t="s">
        <v>351</v>
      </c>
      <c r="C3794" t="s">
        <v>157</v>
      </c>
      <c r="D3794">
        <v>22</v>
      </c>
      <c r="E3794">
        <v>262.32</v>
      </c>
      <c r="F3794">
        <v>5771.04</v>
      </c>
      <c r="G3794" t="s">
        <v>110</v>
      </c>
      <c r="H3794" t="s">
        <v>78</v>
      </c>
      <c r="I3794" t="s">
        <v>351</v>
      </c>
      <c r="J3794">
        <v>192.57</v>
      </c>
      <c r="K3794">
        <v>12.9</v>
      </c>
      <c r="L3794">
        <v>7.49</v>
      </c>
      <c r="M3794">
        <v>3.72</v>
      </c>
      <c r="N3794">
        <v>216.68</v>
      </c>
      <c r="O3794">
        <v>45.64</v>
      </c>
      <c r="P3794" s="1">
        <f>O3794/E3794</f>
        <v>0.17398597133272339</v>
      </c>
      <c r="Q3794">
        <f>E3794*D3794</f>
        <v>5771.04</v>
      </c>
      <c r="R3794">
        <f>O3794*D3794</f>
        <v>1004.08</v>
      </c>
      <c r="S3794">
        <f>J3794+K3794+L3794+M3794</f>
        <v>216.68</v>
      </c>
      <c r="T3794" t="str">
        <f>IF(AND((D3794) &gt; 20, (P3794) &lt;0.1),"hvlm", "")</f>
        <v/>
      </c>
      <c r="U3794" t="str">
        <f>TEXT((A3794), "MMM _ YYYY")</f>
        <v>May  2015</v>
      </c>
      <c r="V3794" t="str">
        <f>TEXT((A3794),"YYYY")</f>
        <v>2015</v>
      </c>
      <c r="W3794" s="1">
        <v>0.2631</v>
      </c>
      <c r="X3794" s="2">
        <f>E3794*W3794</f>
        <v>69.016391999999996</v>
      </c>
      <c r="Y3794" s="2">
        <f>MAX((X3794-O3794),0)</f>
        <v>23.376391999999996</v>
      </c>
    </row>
    <row r="3795" spans="1:25" x14ac:dyDescent="0.3">
      <c r="A3795" s="3">
        <v>42145</v>
      </c>
      <c r="B3795" t="s">
        <v>188</v>
      </c>
      <c r="C3795" t="s">
        <v>233</v>
      </c>
      <c r="D3795">
        <v>2</v>
      </c>
      <c r="E3795">
        <v>115</v>
      </c>
      <c r="F3795">
        <v>230</v>
      </c>
      <c r="G3795" t="s">
        <v>61</v>
      </c>
      <c r="H3795" t="s">
        <v>120</v>
      </c>
      <c r="I3795" t="s">
        <v>188</v>
      </c>
      <c r="J3795">
        <v>79.42</v>
      </c>
      <c r="K3795">
        <v>3.6</v>
      </c>
      <c r="L3795">
        <v>9.1300000000000008</v>
      </c>
      <c r="M3795">
        <v>2.34</v>
      </c>
      <c r="N3795">
        <v>94.49</v>
      </c>
      <c r="O3795">
        <v>20.51</v>
      </c>
      <c r="P3795" s="1">
        <f>O3795/E3795</f>
        <v>0.17834782608695654</v>
      </c>
      <c r="Q3795">
        <f>E3795*D3795</f>
        <v>230</v>
      </c>
      <c r="R3795">
        <f>O3795*D3795</f>
        <v>41.02</v>
      </c>
      <c r="S3795">
        <f>J3795+K3795+L3795+M3795</f>
        <v>94.49</v>
      </c>
      <c r="T3795" t="str">
        <f>IF(AND((D3795) &gt; 20, (P3795) &lt;0.1),"hvlm", "")</f>
        <v/>
      </c>
      <c r="U3795" t="str">
        <f>TEXT((A3795), "MMM _ YYYY")</f>
        <v>May  2015</v>
      </c>
      <c r="V3795" t="str">
        <f>TEXT((A3795),"YYYY")</f>
        <v>2015</v>
      </c>
      <c r="W3795" s="1">
        <v>0.2631</v>
      </c>
      <c r="X3795" s="2">
        <f>E3795*W3795</f>
        <v>30.256499999999999</v>
      </c>
      <c r="Y3795" s="2">
        <f>MAX((X3795-O3795),0)</f>
        <v>9.7464999999999975</v>
      </c>
    </row>
    <row r="3796" spans="1:25" x14ac:dyDescent="0.3">
      <c r="A3796" s="3">
        <v>42146</v>
      </c>
      <c r="B3796" t="s">
        <v>273</v>
      </c>
      <c r="C3796" t="s">
        <v>76</v>
      </c>
      <c r="D3796">
        <v>16</v>
      </c>
      <c r="E3796">
        <v>293.36</v>
      </c>
      <c r="F3796">
        <v>4693.76</v>
      </c>
      <c r="G3796" t="s">
        <v>31</v>
      </c>
      <c r="H3796" t="s">
        <v>5</v>
      </c>
      <c r="I3796" t="s">
        <v>273</v>
      </c>
      <c r="J3796">
        <v>196.02</v>
      </c>
      <c r="K3796">
        <v>2.72</v>
      </c>
      <c r="L3796">
        <v>3.45</v>
      </c>
      <c r="M3796">
        <v>3.58</v>
      </c>
      <c r="N3796">
        <v>205.77</v>
      </c>
      <c r="O3796">
        <v>87.59</v>
      </c>
      <c r="P3796" s="1">
        <f>O3796/E3796</f>
        <v>0.29857512953367876</v>
      </c>
      <c r="Q3796">
        <f>E3796*D3796</f>
        <v>4693.76</v>
      </c>
      <c r="R3796">
        <f>O3796*D3796</f>
        <v>1401.44</v>
      </c>
      <c r="S3796">
        <f>J3796+K3796+L3796+M3796</f>
        <v>205.77</v>
      </c>
      <c r="T3796" t="str">
        <f>IF(AND((D3796) &gt; 20, (P3796) &lt;0.1),"hvlm", "")</f>
        <v/>
      </c>
      <c r="U3796" t="str">
        <f>TEXT((A3796), "MMM _ YYYY")</f>
        <v>May  2015</v>
      </c>
      <c r="V3796" t="str">
        <f>TEXT((A3796),"YYYY")</f>
        <v>2015</v>
      </c>
      <c r="W3796" s="1">
        <v>0.2631</v>
      </c>
      <c r="X3796" s="2">
        <f>E3796*W3796</f>
        <v>77.183016000000009</v>
      </c>
      <c r="Y3796" s="2">
        <f>MAX((X3796-O3796),0)</f>
        <v>0</v>
      </c>
    </row>
    <row r="3797" spans="1:25" x14ac:dyDescent="0.3">
      <c r="A3797" s="3">
        <v>42147</v>
      </c>
      <c r="B3797" t="s">
        <v>310</v>
      </c>
      <c r="C3797" t="s">
        <v>205</v>
      </c>
      <c r="D3797">
        <v>40</v>
      </c>
      <c r="E3797">
        <v>74.73</v>
      </c>
      <c r="F3797">
        <v>2989.2</v>
      </c>
      <c r="G3797" t="s">
        <v>56</v>
      </c>
      <c r="H3797" t="s">
        <v>164</v>
      </c>
      <c r="I3797" t="s">
        <v>310</v>
      </c>
      <c r="J3797">
        <v>189.3</v>
      </c>
      <c r="K3797">
        <v>3.14</v>
      </c>
      <c r="L3797">
        <v>4.0199999999999996</v>
      </c>
      <c r="M3797">
        <v>2.46</v>
      </c>
      <c r="N3797">
        <v>198.92</v>
      </c>
      <c r="O3797">
        <v>-124.19</v>
      </c>
      <c r="P3797" s="1">
        <f>O3797/E3797</f>
        <v>-1.6618493242339085</v>
      </c>
      <c r="Q3797">
        <f>E3797*D3797</f>
        <v>2989.2000000000003</v>
      </c>
      <c r="R3797">
        <f>O3797*D3797</f>
        <v>-4967.6000000000004</v>
      </c>
      <c r="S3797">
        <f>J3797+K3797+L3797+M3797</f>
        <v>198.92000000000002</v>
      </c>
      <c r="T3797" t="str">
        <f>IF(AND((D3797) &gt; 20, (P3797) &lt;0.1),"hvlm", "")</f>
        <v>hvlm</v>
      </c>
      <c r="U3797" t="str">
        <f>TEXT((A3797), "MMM _ YYYY")</f>
        <v>May  2015</v>
      </c>
      <c r="V3797" t="str">
        <f>TEXT((A3797),"YYYY")</f>
        <v>2015</v>
      </c>
      <c r="W3797" s="1">
        <v>0.2631</v>
      </c>
      <c r="X3797" s="2">
        <f>E3797*W3797</f>
        <v>19.661463000000001</v>
      </c>
      <c r="Y3797" s="2">
        <f>MAX((X3797-O3797),0)</f>
        <v>143.851463</v>
      </c>
    </row>
    <row r="3798" spans="1:25" x14ac:dyDescent="0.3">
      <c r="A3798" s="3">
        <v>42148</v>
      </c>
      <c r="B3798" t="s">
        <v>152</v>
      </c>
      <c r="C3798" t="s">
        <v>348</v>
      </c>
      <c r="D3798">
        <v>6</v>
      </c>
      <c r="E3798">
        <v>149.63999999999999</v>
      </c>
      <c r="F3798">
        <v>897.84</v>
      </c>
      <c r="G3798" t="s">
        <v>6</v>
      </c>
      <c r="H3798" t="s">
        <v>5</v>
      </c>
      <c r="I3798" t="s">
        <v>152</v>
      </c>
      <c r="J3798">
        <v>68.36</v>
      </c>
      <c r="K3798">
        <v>7.09</v>
      </c>
      <c r="L3798">
        <v>2.2599999999999998</v>
      </c>
      <c r="M3798">
        <v>2.61</v>
      </c>
      <c r="N3798">
        <v>80.319999999999993</v>
      </c>
      <c r="O3798">
        <v>69.319999999999993</v>
      </c>
      <c r="P3798" s="1">
        <f>O3798/E3798</f>
        <v>0.4632451216252339</v>
      </c>
      <c r="Q3798">
        <f>E3798*D3798</f>
        <v>897.83999999999992</v>
      </c>
      <c r="R3798">
        <f>O3798*D3798</f>
        <v>415.91999999999996</v>
      </c>
      <c r="S3798">
        <f>J3798+K3798+L3798+M3798</f>
        <v>80.320000000000007</v>
      </c>
      <c r="T3798" t="str">
        <f>IF(AND((D3798) &gt; 20, (P3798) &lt;0.1),"hvlm", "")</f>
        <v/>
      </c>
      <c r="U3798" t="str">
        <f>TEXT((A3798), "MMM _ YYYY")</f>
        <v>May  2015</v>
      </c>
      <c r="V3798" t="str">
        <f>TEXT((A3798),"YYYY")</f>
        <v>2015</v>
      </c>
      <c r="W3798" s="1">
        <v>0.2631</v>
      </c>
      <c r="X3798" s="2">
        <f>E3798*W3798</f>
        <v>39.370283999999998</v>
      </c>
      <c r="Y3798" s="2">
        <f>MAX((X3798-O3798),0)</f>
        <v>0</v>
      </c>
    </row>
    <row r="3799" spans="1:25" x14ac:dyDescent="0.3">
      <c r="A3799" s="3">
        <v>42149</v>
      </c>
      <c r="B3799" t="s">
        <v>279</v>
      </c>
      <c r="C3799" t="s">
        <v>220</v>
      </c>
      <c r="D3799">
        <v>13</v>
      </c>
      <c r="E3799">
        <v>283.93</v>
      </c>
      <c r="F3799">
        <v>3691.09</v>
      </c>
      <c r="G3799" t="s">
        <v>81</v>
      </c>
      <c r="H3799" t="s">
        <v>67</v>
      </c>
      <c r="I3799" t="s">
        <v>279</v>
      </c>
      <c r="J3799">
        <v>102.82</v>
      </c>
      <c r="K3799">
        <v>7.51</v>
      </c>
      <c r="L3799">
        <v>5.14</v>
      </c>
      <c r="M3799">
        <v>4.74</v>
      </c>
      <c r="N3799">
        <v>120.21</v>
      </c>
      <c r="O3799">
        <v>163.72</v>
      </c>
      <c r="P3799" s="1">
        <f>O3799/E3799</f>
        <v>0.57662099813334267</v>
      </c>
      <c r="Q3799">
        <f>E3799*D3799</f>
        <v>3691.09</v>
      </c>
      <c r="R3799">
        <f>O3799*D3799</f>
        <v>2128.36</v>
      </c>
      <c r="S3799">
        <f>J3799+K3799+L3799+M3799</f>
        <v>120.21</v>
      </c>
      <c r="T3799" t="str">
        <f>IF(AND((D3799) &gt; 20, (P3799) &lt;0.1),"hvlm", "")</f>
        <v/>
      </c>
      <c r="U3799" t="str">
        <f>TEXT((A3799), "MMM _ YYYY")</f>
        <v>May  2015</v>
      </c>
      <c r="V3799" t="str">
        <f>TEXT((A3799),"YYYY")</f>
        <v>2015</v>
      </c>
      <c r="W3799" s="1">
        <v>0.2631</v>
      </c>
      <c r="X3799" s="2">
        <f>E3799*W3799</f>
        <v>74.701982999999998</v>
      </c>
      <c r="Y3799" s="2">
        <f>MAX((X3799-O3799),0)</f>
        <v>0</v>
      </c>
    </row>
    <row r="3800" spans="1:25" x14ac:dyDescent="0.3">
      <c r="A3800" s="3">
        <v>42150</v>
      </c>
      <c r="B3800" t="s">
        <v>245</v>
      </c>
      <c r="C3800" t="s">
        <v>37</v>
      </c>
      <c r="D3800">
        <v>33</v>
      </c>
      <c r="E3800">
        <v>158.61000000000001</v>
      </c>
      <c r="F3800">
        <v>5234.13</v>
      </c>
      <c r="G3800" t="s">
        <v>12</v>
      </c>
      <c r="H3800" t="s">
        <v>1</v>
      </c>
      <c r="I3800" t="s">
        <v>245</v>
      </c>
      <c r="J3800">
        <v>106.7</v>
      </c>
      <c r="K3800">
        <v>8.23</v>
      </c>
      <c r="L3800">
        <v>3.79</v>
      </c>
      <c r="M3800">
        <v>0</v>
      </c>
      <c r="N3800">
        <v>118.72</v>
      </c>
      <c r="O3800">
        <v>39.89</v>
      </c>
      <c r="P3800" s="1">
        <f>O3800/E3800</f>
        <v>0.2514973835193241</v>
      </c>
      <c r="Q3800">
        <f>E3800*D3800</f>
        <v>5234.13</v>
      </c>
      <c r="R3800">
        <f>O3800*D3800</f>
        <v>1316.3700000000001</v>
      </c>
      <c r="S3800">
        <f>J3800+K3800+L3800+M3800</f>
        <v>118.72000000000001</v>
      </c>
      <c r="T3800" t="str">
        <f>IF(AND((D3800) &gt; 20, (P3800) &lt;0.1),"hvlm", "")</f>
        <v/>
      </c>
      <c r="U3800" t="str">
        <f>TEXT((A3800), "MMM _ YYYY")</f>
        <v>May  2015</v>
      </c>
      <c r="V3800" t="str">
        <f>TEXT((A3800),"YYYY")</f>
        <v>2015</v>
      </c>
      <c r="W3800" s="1">
        <v>0.2631</v>
      </c>
      <c r="X3800" s="2">
        <f>E3800*W3800</f>
        <v>41.730291000000001</v>
      </c>
      <c r="Y3800" s="2">
        <f>MAX((X3800-O3800),0)</f>
        <v>1.8402910000000006</v>
      </c>
    </row>
    <row r="3801" spans="1:25" x14ac:dyDescent="0.3">
      <c r="A3801" s="3">
        <v>42151</v>
      </c>
      <c r="B3801" t="s">
        <v>54</v>
      </c>
      <c r="C3801" t="s">
        <v>374</v>
      </c>
      <c r="D3801">
        <v>19</v>
      </c>
      <c r="E3801">
        <v>67.45</v>
      </c>
      <c r="F3801">
        <v>1281.55</v>
      </c>
      <c r="G3801" t="s">
        <v>52</v>
      </c>
      <c r="H3801" t="s">
        <v>55</v>
      </c>
      <c r="I3801" t="s">
        <v>54</v>
      </c>
      <c r="J3801">
        <v>94.02</v>
      </c>
      <c r="K3801">
        <v>7.91</v>
      </c>
      <c r="L3801">
        <v>8.89</v>
      </c>
      <c r="M3801">
        <v>2.59</v>
      </c>
      <c r="N3801">
        <v>113.41</v>
      </c>
      <c r="O3801">
        <v>-45.96</v>
      </c>
      <c r="P3801" s="1">
        <f>O3801/E3801</f>
        <v>-0.68139362490733879</v>
      </c>
      <c r="Q3801">
        <f>E3801*D3801</f>
        <v>1281.55</v>
      </c>
      <c r="R3801">
        <f>O3801*D3801</f>
        <v>-873.24</v>
      </c>
      <c r="S3801">
        <f>J3801+K3801+L3801+M3801</f>
        <v>113.41</v>
      </c>
      <c r="T3801" t="str">
        <f>IF(AND((D3801) &gt; 20, (P3801) &lt;0.1),"hvlm", "")</f>
        <v/>
      </c>
      <c r="U3801" t="str">
        <f>TEXT((A3801), "MMM _ YYYY")</f>
        <v>May  2015</v>
      </c>
      <c r="V3801" t="str">
        <f>TEXT((A3801),"YYYY")</f>
        <v>2015</v>
      </c>
      <c r="W3801" s="1">
        <v>0.2631</v>
      </c>
      <c r="X3801" s="2">
        <f>E3801*W3801</f>
        <v>17.746095</v>
      </c>
      <c r="Y3801" s="2">
        <f>MAX((X3801-O3801),0)</f>
        <v>63.706095000000005</v>
      </c>
    </row>
    <row r="3802" spans="1:25" x14ac:dyDescent="0.3">
      <c r="A3802" s="3">
        <v>42152</v>
      </c>
      <c r="B3802" t="s">
        <v>152</v>
      </c>
      <c r="C3802" t="s">
        <v>244</v>
      </c>
      <c r="D3802">
        <v>15</v>
      </c>
      <c r="E3802">
        <v>341.15</v>
      </c>
      <c r="F3802">
        <v>5117.25</v>
      </c>
      <c r="G3802" t="s">
        <v>26</v>
      </c>
      <c r="H3802" t="s">
        <v>5</v>
      </c>
      <c r="I3802" t="s">
        <v>152</v>
      </c>
      <c r="J3802">
        <v>68.36</v>
      </c>
      <c r="K3802">
        <v>7.09</v>
      </c>
      <c r="L3802">
        <v>2.2599999999999998</v>
      </c>
      <c r="M3802">
        <v>2.61</v>
      </c>
      <c r="N3802">
        <v>80.319999999999993</v>
      </c>
      <c r="O3802">
        <v>260.83</v>
      </c>
      <c r="P3802" s="1">
        <f>O3802/E3802</f>
        <v>0.76456104352923937</v>
      </c>
      <c r="Q3802">
        <f>E3802*D3802</f>
        <v>5117.25</v>
      </c>
      <c r="R3802">
        <f>O3802*D3802</f>
        <v>3912.45</v>
      </c>
      <c r="S3802">
        <f>J3802+K3802+L3802+M3802</f>
        <v>80.320000000000007</v>
      </c>
      <c r="T3802" t="str">
        <f>IF(AND((D3802) &gt; 20, (P3802) &lt;0.1),"hvlm", "")</f>
        <v/>
      </c>
      <c r="U3802" t="str">
        <f>TEXT((A3802), "MMM _ YYYY")</f>
        <v>May  2015</v>
      </c>
      <c r="V3802" t="str">
        <f>TEXT((A3802),"YYYY")</f>
        <v>2015</v>
      </c>
      <c r="W3802" s="1">
        <v>0.2631</v>
      </c>
      <c r="X3802" s="2">
        <f>E3802*W3802</f>
        <v>89.756564999999995</v>
      </c>
      <c r="Y3802" s="2">
        <f>MAX((X3802-O3802),0)</f>
        <v>0</v>
      </c>
    </row>
    <row r="3803" spans="1:25" x14ac:dyDescent="0.3">
      <c r="A3803" s="3">
        <v>42153</v>
      </c>
      <c r="B3803" t="s">
        <v>122</v>
      </c>
      <c r="C3803" t="s">
        <v>235</v>
      </c>
      <c r="D3803">
        <v>33</v>
      </c>
      <c r="E3803">
        <v>158.62</v>
      </c>
      <c r="F3803">
        <v>5234.46</v>
      </c>
      <c r="G3803" t="s">
        <v>130</v>
      </c>
      <c r="H3803" t="s">
        <v>1</v>
      </c>
      <c r="I3803" t="s">
        <v>122</v>
      </c>
      <c r="J3803">
        <v>150.75</v>
      </c>
      <c r="K3803">
        <v>3.34</v>
      </c>
      <c r="L3803">
        <v>9.5399999999999991</v>
      </c>
      <c r="M3803">
        <v>0.97</v>
      </c>
      <c r="N3803">
        <v>164.6</v>
      </c>
      <c r="O3803">
        <v>-5.9799999999999898</v>
      </c>
      <c r="P3803" s="1">
        <f>O3803/E3803</f>
        <v>-3.770016391375608E-2</v>
      </c>
      <c r="Q3803">
        <f>E3803*D3803</f>
        <v>5234.46</v>
      </c>
      <c r="R3803">
        <f>O3803*D3803</f>
        <v>-197.33999999999966</v>
      </c>
      <c r="S3803">
        <f>J3803+K3803+L3803+M3803</f>
        <v>164.6</v>
      </c>
      <c r="T3803" t="str">
        <f>IF(AND((D3803) &gt; 20, (P3803) &lt;0.1),"hvlm", "")</f>
        <v>hvlm</v>
      </c>
      <c r="U3803" t="str">
        <f>TEXT((A3803), "MMM _ YYYY")</f>
        <v>May  2015</v>
      </c>
      <c r="V3803" t="str">
        <f>TEXT((A3803),"YYYY")</f>
        <v>2015</v>
      </c>
      <c r="W3803" s="1">
        <v>0.2631</v>
      </c>
      <c r="X3803" s="2">
        <f>E3803*W3803</f>
        <v>41.732922000000002</v>
      </c>
      <c r="Y3803" s="2">
        <f>MAX((X3803-O3803),0)</f>
        <v>47.712921999999992</v>
      </c>
    </row>
    <row r="3804" spans="1:25" x14ac:dyDescent="0.3">
      <c r="A3804" s="3">
        <v>42154</v>
      </c>
      <c r="B3804" t="s">
        <v>47</v>
      </c>
      <c r="C3804" t="s">
        <v>132</v>
      </c>
      <c r="D3804">
        <v>10</v>
      </c>
      <c r="E3804">
        <v>72.09</v>
      </c>
      <c r="F3804">
        <v>720.9</v>
      </c>
      <c r="G3804" t="s">
        <v>31</v>
      </c>
      <c r="H3804" t="s">
        <v>43</v>
      </c>
      <c r="I3804" t="s">
        <v>47</v>
      </c>
      <c r="J3804">
        <v>75.400000000000006</v>
      </c>
      <c r="K3804">
        <v>7.61</v>
      </c>
      <c r="L3804">
        <v>6.7</v>
      </c>
      <c r="M3804">
        <v>1.67</v>
      </c>
      <c r="N3804">
        <v>91.38</v>
      </c>
      <c r="O3804">
        <v>-19.29</v>
      </c>
      <c r="P3804" s="1">
        <f>O3804/E3804</f>
        <v>-0.26758218893050351</v>
      </c>
      <c r="Q3804">
        <f>E3804*D3804</f>
        <v>720.90000000000009</v>
      </c>
      <c r="R3804">
        <f>O3804*D3804</f>
        <v>-192.89999999999998</v>
      </c>
      <c r="S3804">
        <f>J3804+K3804+L3804+M3804</f>
        <v>91.38000000000001</v>
      </c>
      <c r="T3804" t="str">
        <f>IF(AND((D3804) &gt; 20, (P3804) &lt;0.1),"hvlm", "")</f>
        <v/>
      </c>
      <c r="U3804" t="str">
        <f>TEXT((A3804), "MMM _ YYYY")</f>
        <v>May  2015</v>
      </c>
      <c r="V3804" t="str">
        <f>TEXT((A3804),"YYYY")</f>
        <v>2015</v>
      </c>
      <c r="W3804" s="1">
        <v>0.2631</v>
      </c>
      <c r="X3804" s="2">
        <f>E3804*W3804</f>
        <v>18.966879000000002</v>
      </c>
      <c r="Y3804" s="2">
        <f>MAX((X3804-O3804),0)</f>
        <v>38.256878999999998</v>
      </c>
    </row>
    <row r="3805" spans="1:25" x14ac:dyDescent="0.3">
      <c r="A3805" s="3">
        <v>42155</v>
      </c>
      <c r="B3805" t="s">
        <v>311</v>
      </c>
      <c r="C3805" t="s">
        <v>295</v>
      </c>
      <c r="D3805">
        <v>1</v>
      </c>
      <c r="E3805">
        <v>76.180000000000007</v>
      </c>
      <c r="F3805">
        <v>76.180000000000007</v>
      </c>
      <c r="G3805" t="s">
        <v>130</v>
      </c>
      <c r="H3805" t="s">
        <v>19</v>
      </c>
      <c r="I3805" t="s">
        <v>311</v>
      </c>
      <c r="J3805">
        <v>170.65</v>
      </c>
      <c r="K3805">
        <v>12.98</v>
      </c>
      <c r="L3805">
        <v>9.2100000000000009</v>
      </c>
      <c r="M3805">
        <v>1.82</v>
      </c>
      <c r="N3805">
        <v>194.66</v>
      </c>
      <c r="O3805">
        <v>-118.48</v>
      </c>
      <c r="P3805" s="1">
        <f>O3805/E3805</f>
        <v>-1.555263848779207</v>
      </c>
      <c r="Q3805">
        <f>E3805*D3805</f>
        <v>76.180000000000007</v>
      </c>
      <c r="R3805">
        <f>O3805*D3805</f>
        <v>-118.48</v>
      </c>
      <c r="S3805">
        <f>J3805+K3805+L3805+M3805</f>
        <v>194.66</v>
      </c>
      <c r="T3805" t="str">
        <f>IF(AND((D3805) &gt; 20, (P3805) &lt;0.1),"hvlm", "")</f>
        <v/>
      </c>
      <c r="U3805" t="str">
        <f>TEXT((A3805), "MMM _ YYYY")</f>
        <v>May  2015</v>
      </c>
      <c r="V3805" t="str">
        <f>TEXT((A3805),"YYYY")</f>
        <v>2015</v>
      </c>
      <c r="W3805" s="1">
        <v>0.2631</v>
      </c>
      <c r="X3805" s="2">
        <f>E3805*W3805</f>
        <v>20.042958000000002</v>
      </c>
      <c r="Y3805" s="2">
        <f>MAX((X3805-O3805),0)</f>
        <v>138.52295800000002</v>
      </c>
    </row>
    <row r="3806" spans="1:25" x14ac:dyDescent="0.3">
      <c r="A3806" s="3">
        <v>42156</v>
      </c>
      <c r="B3806" t="s">
        <v>38</v>
      </c>
      <c r="C3806" t="s">
        <v>135</v>
      </c>
      <c r="D3806">
        <v>12</v>
      </c>
      <c r="E3806">
        <v>138.12</v>
      </c>
      <c r="F3806">
        <v>1657.44</v>
      </c>
      <c r="G3806" t="s">
        <v>134</v>
      </c>
      <c r="H3806" t="s">
        <v>39</v>
      </c>
      <c r="I3806" t="s">
        <v>38</v>
      </c>
      <c r="J3806">
        <v>62.75</v>
      </c>
      <c r="K3806">
        <v>2.1</v>
      </c>
      <c r="L3806">
        <v>5.33</v>
      </c>
      <c r="M3806">
        <v>1.68</v>
      </c>
      <c r="N3806">
        <v>71.86</v>
      </c>
      <c r="O3806">
        <v>66.260000000000005</v>
      </c>
      <c r="P3806" s="1">
        <f>O3806/E3806</f>
        <v>0.47972777295105706</v>
      </c>
      <c r="Q3806">
        <f>E3806*D3806</f>
        <v>1657.44</v>
      </c>
      <c r="R3806">
        <f>O3806*D3806</f>
        <v>795.12000000000012</v>
      </c>
      <c r="S3806">
        <f>J3806+K3806+L3806+M3806</f>
        <v>71.86</v>
      </c>
      <c r="T3806" t="str">
        <f>IF(AND((D3806) &gt; 20, (P3806) &lt;0.1),"hvlm", "")</f>
        <v/>
      </c>
      <c r="U3806" t="str">
        <f>TEXT((A3806), "MMM _ YYYY")</f>
        <v>Jun  2015</v>
      </c>
      <c r="V3806" t="str">
        <f>TEXT((A3806),"YYYY")</f>
        <v>2015</v>
      </c>
      <c r="W3806" s="1">
        <v>0.2631</v>
      </c>
      <c r="X3806" s="2">
        <f>E3806*W3806</f>
        <v>36.339372000000004</v>
      </c>
      <c r="Y3806" s="2">
        <f>MAX((X3806-O3806),0)</f>
        <v>0</v>
      </c>
    </row>
    <row r="3807" spans="1:25" x14ac:dyDescent="0.3">
      <c r="A3807" s="3">
        <v>42157</v>
      </c>
      <c r="B3807" t="s">
        <v>152</v>
      </c>
      <c r="C3807" t="s">
        <v>265</v>
      </c>
      <c r="D3807">
        <v>43</v>
      </c>
      <c r="E3807">
        <v>112.31</v>
      </c>
      <c r="F3807">
        <v>4829.33</v>
      </c>
      <c r="G3807" t="s">
        <v>2</v>
      </c>
      <c r="H3807" t="s">
        <v>5</v>
      </c>
      <c r="I3807" t="s">
        <v>152</v>
      </c>
      <c r="J3807">
        <v>68.36</v>
      </c>
      <c r="K3807">
        <v>7.09</v>
      </c>
      <c r="L3807">
        <v>2.2599999999999998</v>
      </c>
      <c r="M3807">
        <v>2.61</v>
      </c>
      <c r="N3807">
        <v>80.319999999999993</v>
      </c>
      <c r="O3807">
        <v>31.99</v>
      </c>
      <c r="P3807" s="1">
        <f>O3807/E3807</f>
        <v>0.2848366129463093</v>
      </c>
      <c r="Q3807">
        <f>E3807*D3807</f>
        <v>4829.33</v>
      </c>
      <c r="R3807">
        <f>O3807*D3807</f>
        <v>1375.57</v>
      </c>
      <c r="S3807">
        <f>J3807+K3807+L3807+M3807</f>
        <v>80.320000000000007</v>
      </c>
      <c r="T3807" t="str">
        <f>IF(AND((D3807) &gt; 20, (P3807) &lt;0.1),"hvlm", "")</f>
        <v/>
      </c>
      <c r="U3807" t="str">
        <f>TEXT((A3807), "MMM _ YYYY")</f>
        <v>Jun  2015</v>
      </c>
      <c r="V3807" t="str">
        <f>TEXT((A3807),"YYYY")</f>
        <v>2015</v>
      </c>
      <c r="W3807" s="1">
        <v>0.2631</v>
      </c>
      <c r="X3807" s="2">
        <f>E3807*W3807</f>
        <v>29.548760999999999</v>
      </c>
      <c r="Y3807" s="2">
        <f>MAX((X3807-O3807),0)</f>
        <v>0</v>
      </c>
    </row>
    <row r="3808" spans="1:25" x14ac:dyDescent="0.3">
      <c r="A3808" s="3">
        <v>42158</v>
      </c>
      <c r="B3808" t="s">
        <v>149</v>
      </c>
      <c r="C3808" t="s">
        <v>118</v>
      </c>
      <c r="D3808">
        <v>29</v>
      </c>
      <c r="E3808">
        <v>321.01</v>
      </c>
      <c r="F3808">
        <v>9309.2900000000009</v>
      </c>
      <c r="G3808" t="s">
        <v>81</v>
      </c>
      <c r="H3808" t="s">
        <v>11</v>
      </c>
      <c r="I3808" t="s">
        <v>149</v>
      </c>
      <c r="J3808">
        <v>125.26</v>
      </c>
      <c r="K3808">
        <v>5.74</v>
      </c>
      <c r="L3808">
        <v>1.68</v>
      </c>
      <c r="M3808">
        <v>0.83</v>
      </c>
      <c r="N3808">
        <v>133.51</v>
      </c>
      <c r="O3808">
        <v>187.5</v>
      </c>
      <c r="P3808" s="1">
        <f>O3808/E3808</f>
        <v>0.58409395345939386</v>
      </c>
      <c r="Q3808">
        <f>E3808*D3808</f>
        <v>9309.2899999999991</v>
      </c>
      <c r="R3808">
        <f>O3808*D3808</f>
        <v>5437.5</v>
      </c>
      <c r="S3808">
        <f>J3808+K3808+L3808+M3808</f>
        <v>133.51000000000002</v>
      </c>
      <c r="T3808" t="str">
        <f>IF(AND((D3808) &gt; 20, (P3808) &lt;0.1),"hvlm", "")</f>
        <v/>
      </c>
      <c r="U3808" t="str">
        <f>TEXT((A3808), "MMM _ YYYY")</f>
        <v>Jun  2015</v>
      </c>
      <c r="V3808" t="str">
        <f>TEXT((A3808),"YYYY")</f>
        <v>2015</v>
      </c>
      <c r="W3808" s="1">
        <v>0.2631</v>
      </c>
      <c r="X3808" s="2">
        <f>E3808*W3808</f>
        <v>84.457730999999995</v>
      </c>
      <c r="Y3808" s="2">
        <f>MAX((X3808-O3808),0)</f>
        <v>0</v>
      </c>
    </row>
    <row r="3809" spans="1:25" x14ac:dyDescent="0.3">
      <c r="A3809" s="3">
        <v>42159</v>
      </c>
      <c r="B3809" t="s">
        <v>393</v>
      </c>
      <c r="C3809" t="s">
        <v>65</v>
      </c>
      <c r="D3809">
        <v>17</v>
      </c>
      <c r="E3809">
        <v>162.59</v>
      </c>
      <c r="F3809">
        <v>2764.03</v>
      </c>
      <c r="G3809" t="s">
        <v>48</v>
      </c>
      <c r="H3809" t="s">
        <v>75</v>
      </c>
      <c r="I3809" t="s">
        <v>393</v>
      </c>
      <c r="J3809">
        <v>184.37</v>
      </c>
      <c r="K3809">
        <v>10.24</v>
      </c>
      <c r="L3809">
        <v>2.19</v>
      </c>
      <c r="M3809">
        <v>4.8099999999999996</v>
      </c>
      <c r="N3809">
        <v>201.61</v>
      </c>
      <c r="O3809">
        <v>-39.020000000000003</v>
      </c>
      <c r="P3809" s="1">
        <f>O3809/E3809</f>
        <v>-0.2399901592963897</v>
      </c>
      <c r="Q3809">
        <f>E3809*D3809</f>
        <v>2764.03</v>
      </c>
      <c r="R3809">
        <f>O3809*D3809</f>
        <v>-663.34</v>
      </c>
      <c r="S3809">
        <f>J3809+K3809+L3809+M3809</f>
        <v>201.61</v>
      </c>
      <c r="T3809" t="str">
        <f>IF(AND((D3809) &gt; 20, (P3809) &lt;0.1),"hvlm", "")</f>
        <v/>
      </c>
      <c r="U3809" t="str">
        <f>TEXT((A3809), "MMM _ YYYY")</f>
        <v>Jun  2015</v>
      </c>
      <c r="V3809" t="str">
        <f>TEXT((A3809),"YYYY")</f>
        <v>2015</v>
      </c>
      <c r="W3809" s="1">
        <v>0.2631</v>
      </c>
      <c r="X3809" s="2">
        <f>E3809*W3809</f>
        <v>42.777428999999998</v>
      </c>
      <c r="Y3809" s="2">
        <f>MAX((X3809-O3809),0)</f>
        <v>81.797428999999994</v>
      </c>
    </row>
    <row r="3810" spans="1:25" x14ac:dyDescent="0.3">
      <c r="A3810" s="3">
        <v>42160</v>
      </c>
      <c r="B3810" t="s">
        <v>128</v>
      </c>
      <c r="C3810" t="s">
        <v>116</v>
      </c>
      <c r="D3810">
        <v>4</v>
      </c>
      <c r="E3810">
        <v>331.64</v>
      </c>
      <c r="F3810">
        <v>1326.56</v>
      </c>
      <c r="G3810" t="s">
        <v>12</v>
      </c>
      <c r="H3810" t="s">
        <v>39</v>
      </c>
      <c r="I3810" t="s">
        <v>128</v>
      </c>
      <c r="J3810">
        <v>112.74</v>
      </c>
      <c r="K3810">
        <v>9.7100000000000009</v>
      </c>
      <c r="L3810">
        <v>8.27</v>
      </c>
      <c r="M3810">
        <v>4.95</v>
      </c>
      <c r="N3810">
        <v>135.66999999999999</v>
      </c>
      <c r="O3810">
        <v>195.97</v>
      </c>
      <c r="P3810" s="1">
        <f>O3810/E3810</f>
        <v>0.59091183210710407</v>
      </c>
      <c r="Q3810">
        <f>E3810*D3810</f>
        <v>1326.56</v>
      </c>
      <c r="R3810">
        <f>O3810*D3810</f>
        <v>783.88</v>
      </c>
      <c r="S3810">
        <f>J3810+K3810+L3810+M3810</f>
        <v>135.66999999999999</v>
      </c>
      <c r="T3810" t="str">
        <f>IF(AND((D3810) &gt; 20, (P3810) &lt;0.1),"hvlm", "")</f>
        <v/>
      </c>
      <c r="U3810" t="str">
        <f>TEXT((A3810), "MMM _ YYYY")</f>
        <v>Jun  2015</v>
      </c>
      <c r="V3810" t="str">
        <f>TEXT((A3810),"YYYY")</f>
        <v>2015</v>
      </c>
      <c r="W3810" s="1">
        <v>0.2631</v>
      </c>
      <c r="X3810" s="2">
        <f>E3810*W3810</f>
        <v>87.254483999999991</v>
      </c>
      <c r="Y3810" s="2">
        <f>MAX((X3810-O3810),0)</f>
        <v>0</v>
      </c>
    </row>
    <row r="3811" spans="1:25" x14ac:dyDescent="0.3">
      <c r="A3811" s="3">
        <v>42161</v>
      </c>
      <c r="B3811" t="s">
        <v>330</v>
      </c>
      <c r="C3811" t="s">
        <v>284</v>
      </c>
      <c r="D3811">
        <v>29</v>
      </c>
      <c r="E3811">
        <v>110.85</v>
      </c>
      <c r="F3811">
        <v>3214.65</v>
      </c>
      <c r="G3811" t="s">
        <v>56</v>
      </c>
      <c r="H3811" t="s">
        <v>197</v>
      </c>
      <c r="I3811" t="s">
        <v>330</v>
      </c>
      <c r="J3811">
        <v>46.39</v>
      </c>
      <c r="K3811">
        <v>11.59</v>
      </c>
      <c r="L3811">
        <v>3.5</v>
      </c>
      <c r="M3811">
        <v>2.86</v>
      </c>
      <c r="N3811">
        <v>64.34</v>
      </c>
      <c r="O3811">
        <v>46.51</v>
      </c>
      <c r="P3811" s="1">
        <f>O3811/E3811</f>
        <v>0.41957600360847991</v>
      </c>
      <c r="Q3811">
        <f>E3811*D3811</f>
        <v>3214.6499999999996</v>
      </c>
      <c r="R3811">
        <f>O3811*D3811</f>
        <v>1348.79</v>
      </c>
      <c r="S3811">
        <f>J3811+K3811+L3811+M3811</f>
        <v>64.34</v>
      </c>
      <c r="T3811" t="str">
        <f>IF(AND((D3811) &gt; 20, (P3811) &lt;0.1),"hvlm", "")</f>
        <v/>
      </c>
      <c r="U3811" t="str">
        <f>TEXT((A3811), "MMM _ YYYY")</f>
        <v>Jun  2015</v>
      </c>
      <c r="V3811" t="str">
        <f>TEXT((A3811),"YYYY")</f>
        <v>2015</v>
      </c>
      <c r="W3811" s="1">
        <v>0.2631</v>
      </c>
      <c r="X3811" s="2">
        <f>E3811*W3811</f>
        <v>29.164634999999997</v>
      </c>
      <c r="Y3811" s="2">
        <f>MAX((X3811-O3811),0)</f>
        <v>0</v>
      </c>
    </row>
    <row r="3812" spans="1:25" x14ac:dyDescent="0.3">
      <c r="A3812" s="3">
        <v>42162</v>
      </c>
      <c r="B3812" t="s">
        <v>281</v>
      </c>
      <c r="C3812" t="s">
        <v>62</v>
      </c>
      <c r="D3812">
        <v>7</v>
      </c>
      <c r="E3812">
        <v>222.51</v>
      </c>
      <c r="F3812">
        <v>1557.57</v>
      </c>
      <c r="G3812" t="s">
        <v>61</v>
      </c>
      <c r="H3812" t="s">
        <v>11</v>
      </c>
      <c r="I3812" t="s">
        <v>281</v>
      </c>
      <c r="J3812">
        <v>101.58</v>
      </c>
      <c r="K3812">
        <v>6.17</v>
      </c>
      <c r="L3812">
        <v>7.62</v>
      </c>
      <c r="M3812">
        <v>4</v>
      </c>
      <c r="N3812">
        <v>119.37</v>
      </c>
      <c r="O3812">
        <v>103.14</v>
      </c>
      <c r="P3812" s="1">
        <f>O3812/E3812</f>
        <v>0.4635297290009438</v>
      </c>
      <c r="Q3812">
        <f>E3812*D3812</f>
        <v>1557.57</v>
      </c>
      <c r="R3812">
        <f>O3812*D3812</f>
        <v>721.98</v>
      </c>
      <c r="S3812">
        <f>J3812+K3812+L3812+M3812</f>
        <v>119.37</v>
      </c>
      <c r="T3812" t="str">
        <f>IF(AND((D3812) &gt; 20, (P3812) &lt;0.1),"hvlm", "")</f>
        <v/>
      </c>
      <c r="U3812" t="str">
        <f>TEXT((A3812), "MMM _ YYYY")</f>
        <v>Jun  2015</v>
      </c>
      <c r="V3812" t="str">
        <f>TEXT((A3812),"YYYY")</f>
        <v>2015</v>
      </c>
      <c r="W3812" s="1">
        <v>0.2631</v>
      </c>
      <c r="X3812" s="2">
        <f>E3812*W3812</f>
        <v>58.542380999999999</v>
      </c>
      <c r="Y3812" s="2">
        <f>MAX((X3812-O3812),0)</f>
        <v>0</v>
      </c>
    </row>
    <row r="3813" spans="1:25" x14ac:dyDescent="0.3">
      <c r="A3813" s="3">
        <v>42163</v>
      </c>
      <c r="B3813" t="s">
        <v>181</v>
      </c>
      <c r="C3813" t="s">
        <v>201</v>
      </c>
      <c r="D3813">
        <v>44</v>
      </c>
      <c r="E3813">
        <v>290.81</v>
      </c>
      <c r="F3813">
        <v>12795.64</v>
      </c>
      <c r="G3813" t="s">
        <v>87</v>
      </c>
      <c r="H3813" t="s">
        <v>34</v>
      </c>
      <c r="I3813" t="s">
        <v>181</v>
      </c>
      <c r="J3813">
        <v>82.11</v>
      </c>
      <c r="K3813">
        <v>10.47</v>
      </c>
      <c r="L3813">
        <v>1.78</v>
      </c>
      <c r="M3813">
        <v>1.92</v>
      </c>
      <c r="N3813">
        <v>96.28</v>
      </c>
      <c r="O3813">
        <v>194.53</v>
      </c>
      <c r="P3813" s="1">
        <f>O3813/E3813</f>
        <v>0.66892472748529963</v>
      </c>
      <c r="Q3813">
        <f>E3813*D3813</f>
        <v>12795.64</v>
      </c>
      <c r="R3813">
        <f>O3813*D3813</f>
        <v>8559.32</v>
      </c>
      <c r="S3813">
        <f>J3813+K3813+L3813+M3813</f>
        <v>96.28</v>
      </c>
      <c r="T3813" t="str">
        <f>IF(AND((D3813) &gt; 20, (P3813) &lt;0.1),"hvlm", "")</f>
        <v/>
      </c>
      <c r="U3813" t="str">
        <f>TEXT((A3813), "MMM _ YYYY")</f>
        <v>Jun  2015</v>
      </c>
      <c r="V3813" t="str">
        <f>TEXT((A3813),"YYYY")</f>
        <v>2015</v>
      </c>
      <c r="W3813" s="1">
        <v>0.2631</v>
      </c>
      <c r="X3813" s="2">
        <f>E3813*W3813</f>
        <v>76.512111000000004</v>
      </c>
      <c r="Y3813" s="2">
        <f>MAX((X3813-O3813),0)</f>
        <v>0</v>
      </c>
    </row>
    <row r="3814" spans="1:25" x14ac:dyDescent="0.3">
      <c r="A3814" s="3">
        <v>42164</v>
      </c>
      <c r="B3814" t="s">
        <v>294</v>
      </c>
      <c r="C3814" t="s">
        <v>97</v>
      </c>
      <c r="D3814">
        <v>13</v>
      </c>
      <c r="E3814">
        <v>278.2</v>
      </c>
      <c r="F3814">
        <v>3616.6</v>
      </c>
      <c r="G3814" t="s">
        <v>6</v>
      </c>
      <c r="H3814" t="s">
        <v>120</v>
      </c>
      <c r="I3814" t="s">
        <v>294</v>
      </c>
      <c r="J3814">
        <v>82.53</v>
      </c>
      <c r="K3814">
        <v>9.7899999999999991</v>
      </c>
      <c r="L3814">
        <v>4.0999999999999996</v>
      </c>
      <c r="M3814">
        <v>0.9</v>
      </c>
      <c r="N3814">
        <v>97.32</v>
      </c>
      <c r="O3814">
        <v>180.88</v>
      </c>
      <c r="P3814" s="1">
        <f>O3814/E3814</f>
        <v>0.65017972681524083</v>
      </c>
      <c r="Q3814">
        <f>E3814*D3814</f>
        <v>3616.6</v>
      </c>
      <c r="R3814">
        <f>O3814*D3814</f>
        <v>2351.44</v>
      </c>
      <c r="S3814">
        <f>J3814+K3814+L3814+M3814</f>
        <v>97.32</v>
      </c>
      <c r="T3814" t="str">
        <f>IF(AND((D3814) &gt; 20, (P3814) &lt;0.1),"hvlm", "")</f>
        <v/>
      </c>
      <c r="U3814" t="str">
        <f>TEXT((A3814), "MMM _ YYYY")</f>
        <v>Jun  2015</v>
      </c>
      <c r="V3814" t="str">
        <f>TEXT((A3814),"YYYY")</f>
        <v>2015</v>
      </c>
      <c r="W3814" s="1">
        <v>0.2631</v>
      </c>
      <c r="X3814" s="2">
        <f>E3814*W3814</f>
        <v>73.194419999999994</v>
      </c>
      <c r="Y3814" s="2">
        <f>MAX((X3814-O3814),0)</f>
        <v>0</v>
      </c>
    </row>
    <row r="3815" spans="1:25" x14ac:dyDescent="0.3">
      <c r="A3815" s="3">
        <v>42165</v>
      </c>
      <c r="B3815" t="s">
        <v>344</v>
      </c>
      <c r="C3815" t="s">
        <v>118</v>
      </c>
      <c r="D3815">
        <v>5</v>
      </c>
      <c r="E3815">
        <v>260.39999999999998</v>
      </c>
      <c r="F3815">
        <v>1302</v>
      </c>
      <c r="G3815" t="s">
        <v>81</v>
      </c>
      <c r="H3815" t="s">
        <v>193</v>
      </c>
      <c r="I3815" t="s">
        <v>344</v>
      </c>
      <c r="J3815">
        <v>109.67</v>
      </c>
      <c r="K3815">
        <v>2.87</v>
      </c>
      <c r="L3815">
        <v>3.4</v>
      </c>
      <c r="M3815">
        <v>1.23</v>
      </c>
      <c r="N3815">
        <v>117.17</v>
      </c>
      <c r="O3815">
        <v>143.22999999999999</v>
      </c>
      <c r="P3815" s="1">
        <f>O3815/E3815</f>
        <v>0.55003840245775726</v>
      </c>
      <c r="Q3815">
        <f>E3815*D3815</f>
        <v>1302</v>
      </c>
      <c r="R3815">
        <f>O3815*D3815</f>
        <v>716.15</v>
      </c>
      <c r="S3815">
        <f>J3815+K3815+L3815+M3815</f>
        <v>117.17000000000002</v>
      </c>
      <c r="T3815" t="str">
        <f>IF(AND((D3815) &gt; 20, (P3815) &lt;0.1),"hvlm", "")</f>
        <v/>
      </c>
      <c r="U3815" t="str">
        <f>TEXT((A3815), "MMM _ YYYY")</f>
        <v>Jun  2015</v>
      </c>
      <c r="V3815" t="str">
        <f>TEXT((A3815),"YYYY")</f>
        <v>2015</v>
      </c>
      <c r="W3815" s="1">
        <v>0.2631</v>
      </c>
      <c r="X3815" s="2">
        <f>E3815*W3815</f>
        <v>68.511240000000001</v>
      </c>
      <c r="Y3815" s="2">
        <f>MAX((X3815-O3815),0)</f>
        <v>0</v>
      </c>
    </row>
    <row r="3816" spans="1:25" x14ac:dyDescent="0.3">
      <c r="A3816" s="3">
        <v>42166</v>
      </c>
      <c r="B3816" t="s">
        <v>389</v>
      </c>
      <c r="C3816" t="s">
        <v>140</v>
      </c>
      <c r="D3816">
        <v>6</v>
      </c>
      <c r="E3816">
        <v>373.69</v>
      </c>
      <c r="F3816">
        <v>2242.14</v>
      </c>
      <c r="G3816" t="s">
        <v>105</v>
      </c>
      <c r="H3816" t="s">
        <v>75</v>
      </c>
      <c r="I3816" t="s">
        <v>389</v>
      </c>
      <c r="J3816">
        <v>182.57</v>
      </c>
      <c r="K3816">
        <v>11.19</v>
      </c>
      <c r="L3816">
        <v>7.94</v>
      </c>
      <c r="M3816">
        <v>4.0999999999999996</v>
      </c>
      <c r="N3816">
        <v>205.8</v>
      </c>
      <c r="O3816">
        <v>167.89</v>
      </c>
      <c r="P3816" s="1">
        <f>O3816/E3816</f>
        <v>0.44927613797532712</v>
      </c>
      <c r="Q3816">
        <f>E3816*D3816</f>
        <v>2242.14</v>
      </c>
      <c r="R3816">
        <f>O3816*D3816</f>
        <v>1007.3399999999999</v>
      </c>
      <c r="S3816">
        <f>J3816+K3816+L3816+M3816</f>
        <v>205.79999999999998</v>
      </c>
      <c r="T3816" t="str">
        <f>IF(AND((D3816) &gt; 20, (P3816) &lt;0.1),"hvlm", "")</f>
        <v/>
      </c>
      <c r="U3816" t="str">
        <f>TEXT((A3816), "MMM _ YYYY")</f>
        <v>Jun  2015</v>
      </c>
      <c r="V3816" t="str">
        <f>TEXT((A3816),"YYYY")</f>
        <v>2015</v>
      </c>
      <c r="W3816" s="1">
        <v>0.2631</v>
      </c>
      <c r="X3816" s="2">
        <f>E3816*W3816</f>
        <v>98.317839000000006</v>
      </c>
      <c r="Y3816" s="2">
        <f>MAX((X3816-O3816),0)</f>
        <v>0</v>
      </c>
    </row>
    <row r="3817" spans="1:25" x14ac:dyDescent="0.3">
      <c r="A3817" s="3">
        <v>42167</v>
      </c>
      <c r="B3817" t="s">
        <v>241</v>
      </c>
      <c r="C3817" t="s">
        <v>236</v>
      </c>
      <c r="D3817">
        <v>34</v>
      </c>
      <c r="E3817">
        <v>129.97999999999999</v>
      </c>
      <c r="F3817">
        <v>4419.32</v>
      </c>
      <c r="G3817" t="s">
        <v>2</v>
      </c>
      <c r="H3817" t="s">
        <v>242</v>
      </c>
      <c r="I3817" t="s">
        <v>241</v>
      </c>
      <c r="J3817">
        <v>60.06</v>
      </c>
      <c r="K3817">
        <v>6.6</v>
      </c>
      <c r="L3817">
        <v>1.3</v>
      </c>
      <c r="M3817">
        <v>2.65</v>
      </c>
      <c r="N3817">
        <v>70.61</v>
      </c>
      <c r="O3817">
        <v>59.37</v>
      </c>
      <c r="P3817" s="1">
        <f>O3817/E3817</f>
        <v>0.45676257885828592</v>
      </c>
      <c r="Q3817">
        <f>E3817*D3817</f>
        <v>4419.32</v>
      </c>
      <c r="R3817">
        <f>O3817*D3817</f>
        <v>2018.58</v>
      </c>
      <c r="S3817">
        <f>J3817+K3817+L3817+M3817</f>
        <v>70.61</v>
      </c>
      <c r="T3817" t="str">
        <f>IF(AND((D3817) &gt; 20, (P3817) &lt;0.1),"hvlm", "")</f>
        <v/>
      </c>
      <c r="U3817" t="str">
        <f>TEXT((A3817), "MMM _ YYYY")</f>
        <v>Jun  2015</v>
      </c>
      <c r="V3817" t="str">
        <f>TEXT((A3817),"YYYY")</f>
        <v>2015</v>
      </c>
      <c r="W3817" s="1">
        <v>0.2631</v>
      </c>
      <c r="X3817" s="2">
        <f>E3817*W3817</f>
        <v>34.197737999999994</v>
      </c>
      <c r="Y3817" s="2">
        <f>MAX((X3817-O3817),0)</f>
        <v>0</v>
      </c>
    </row>
    <row r="3818" spans="1:25" x14ac:dyDescent="0.3">
      <c r="A3818" s="3">
        <v>42168</v>
      </c>
      <c r="B3818" t="s">
        <v>214</v>
      </c>
      <c r="C3818" t="s">
        <v>374</v>
      </c>
      <c r="D3818">
        <v>7</v>
      </c>
      <c r="E3818">
        <v>222.8</v>
      </c>
      <c r="F3818">
        <v>1559.6</v>
      </c>
      <c r="G3818" t="s">
        <v>52</v>
      </c>
      <c r="H3818" t="s">
        <v>11</v>
      </c>
      <c r="I3818" t="s">
        <v>214</v>
      </c>
      <c r="J3818">
        <v>101.16</v>
      </c>
      <c r="K3818">
        <v>6.92</v>
      </c>
      <c r="L3818">
        <v>9.59</v>
      </c>
      <c r="M3818">
        <v>1.63</v>
      </c>
      <c r="N3818">
        <v>119.3</v>
      </c>
      <c r="O3818">
        <v>103.5</v>
      </c>
      <c r="P3818" s="1">
        <f>O3818/E3818</f>
        <v>0.46454219030520644</v>
      </c>
      <c r="Q3818">
        <f>E3818*D3818</f>
        <v>1559.6000000000001</v>
      </c>
      <c r="R3818">
        <f>O3818*D3818</f>
        <v>724.5</v>
      </c>
      <c r="S3818">
        <f>J3818+K3818+L3818+M3818</f>
        <v>119.3</v>
      </c>
      <c r="T3818" t="str">
        <f>IF(AND((D3818) &gt; 20, (P3818) &lt;0.1),"hvlm", "")</f>
        <v/>
      </c>
      <c r="U3818" t="str">
        <f>TEXT((A3818), "MMM _ YYYY")</f>
        <v>Jun  2015</v>
      </c>
      <c r="V3818" t="str">
        <f>TEXT((A3818),"YYYY")</f>
        <v>2015</v>
      </c>
      <c r="W3818" s="1">
        <v>0.2631</v>
      </c>
      <c r="X3818" s="2">
        <f>E3818*W3818</f>
        <v>58.618680000000005</v>
      </c>
      <c r="Y3818" s="2">
        <f>MAX((X3818-O3818),0)</f>
        <v>0</v>
      </c>
    </row>
    <row r="3819" spans="1:25" x14ac:dyDescent="0.3">
      <c r="A3819" s="3">
        <v>42169</v>
      </c>
      <c r="B3819" t="s">
        <v>345</v>
      </c>
      <c r="C3819" t="s">
        <v>299</v>
      </c>
      <c r="D3819">
        <v>46</v>
      </c>
      <c r="E3819">
        <v>359.4</v>
      </c>
      <c r="F3819">
        <v>16532.400000000001</v>
      </c>
      <c r="G3819" t="s">
        <v>23</v>
      </c>
      <c r="H3819" t="s">
        <v>39</v>
      </c>
      <c r="I3819" t="s">
        <v>345</v>
      </c>
      <c r="J3819">
        <v>65.540000000000006</v>
      </c>
      <c r="K3819">
        <v>13.66</v>
      </c>
      <c r="L3819">
        <v>8.8000000000000007</v>
      </c>
      <c r="M3819">
        <v>1.96</v>
      </c>
      <c r="N3819">
        <v>89.96</v>
      </c>
      <c r="O3819">
        <v>269.44</v>
      </c>
      <c r="P3819" s="1">
        <f>O3819/E3819</f>
        <v>0.74969393433500287</v>
      </c>
      <c r="Q3819">
        <f>E3819*D3819</f>
        <v>16532.399999999998</v>
      </c>
      <c r="R3819">
        <f>O3819*D3819</f>
        <v>12394.24</v>
      </c>
      <c r="S3819">
        <f>J3819+K3819+L3819+M3819</f>
        <v>89.96</v>
      </c>
      <c r="T3819" t="str">
        <f>IF(AND((D3819) &gt; 20, (P3819) &lt;0.1),"hvlm", "")</f>
        <v/>
      </c>
      <c r="U3819" t="str">
        <f>TEXT((A3819), "MMM _ YYYY")</f>
        <v>Jun  2015</v>
      </c>
      <c r="V3819" t="str">
        <f>TEXT((A3819),"YYYY")</f>
        <v>2015</v>
      </c>
      <c r="W3819" s="1">
        <v>0.2631</v>
      </c>
      <c r="X3819" s="2">
        <f>E3819*W3819</f>
        <v>94.558139999999995</v>
      </c>
      <c r="Y3819" s="2">
        <f>MAX((X3819-O3819),0)</f>
        <v>0</v>
      </c>
    </row>
    <row r="3820" spans="1:25" x14ac:dyDescent="0.3">
      <c r="A3820" s="3">
        <v>42170</v>
      </c>
      <c r="B3820" t="s">
        <v>322</v>
      </c>
      <c r="C3820" t="s">
        <v>348</v>
      </c>
      <c r="D3820">
        <v>28</v>
      </c>
      <c r="E3820">
        <v>77.260000000000005</v>
      </c>
      <c r="F3820">
        <v>2163.2800000000002</v>
      </c>
      <c r="G3820" t="s">
        <v>6</v>
      </c>
      <c r="H3820" t="s">
        <v>96</v>
      </c>
      <c r="I3820" t="s">
        <v>322</v>
      </c>
      <c r="J3820">
        <v>39.22</v>
      </c>
      <c r="K3820">
        <v>11.24</v>
      </c>
      <c r="L3820">
        <v>6.43</v>
      </c>
      <c r="M3820">
        <v>4.1900000000000004</v>
      </c>
      <c r="N3820">
        <v>61.08</v>
      </c>
      <c r="O3820">
        <v>16.18</v>
      </c>
      <c r="P3820" s="1">
        <f>O3820/E3820</f>
        <v>0.20942272844939164</v>
      </c>
      <c r="Q3820">
        <f>E3820*D3820</f>
        <v>2163.2800000000002</v>
      </c>
      <c r="R3820">
        <f>O3820*D3820</f>
        <v>453.03999999999996</v>
      </c>
      <c r="S3820">
        <f>J3820+K3820+L3820+M3820</f>
        <v>61.08</v>
      </c>
      <c r="T3820" t="str">
        <f>IF(AND((D3820) &gt; 20, (P3820) &lt;0.1),"hvlm", "")</f>
        <v/>
      </c>
      <c r="U3820" t="str">
        <f>TEXT((A3820), "MMM _ YYYY")</f>
        <v>Jun  2015</v>
      </c>
      <c r="V3820" t="str">
        <f>TEXT((A3820),"YYYY")</f>
        <v>2015</v>
      </c>
      <c r="W3820" s="1">
        <v>0.2631</v>
      </c>
      <c r="X3820" s="2">
        <f>E3820*W3820</f>
        <v>20.327106000000001</v>
      </c>
      <c r="Y3820" s="2">
        <f>MAX((X3820-O3820),0)</f>
        <v>4.1471060000000008</v>
      </c>
    </row>
    <row r="3821" spans="1:25" x14ac:dyDescent="0.3">
      <c r="A3821" s="3">
        <v>42171</v>
      </c>
      <c r="B3821" t="s">
        <v>334</v>
      </c>
      <c r="C3821" t="s">
        <v>220</v>
      </c>
      <c r="D3821">
        <v>46</v>
      </c>
      <c r="E3821">
        <v>69.56</v>
      </c>
      <c r="F3821">
        <v>3199.76</v>
      </c>
      <c r="G3821" t="s">
        <v>81</v>
      </c>
      <c r="H3821" t="s">
        <v>80</v>
      </c>
      <c r="I3821" t="s">
        <v>334</v>
      </c>
      <c r="J3821">
        <v>22.46</v>
      </c>
      <c r="K3821">
        <v>11.76</v>
      </c>
      <c r="L3821">
        <v>7.29</v>
      </c>
      <c r="M3821">
        <v>1.26</v>
      </c>
      <c r="N3821">
        <v>42.77</v>
      </c>
      <c r="O3821">
        <v>26.79</v>
      </c>
      <c r="P3821" s="1">
        <f>O3821/E3821</f>
        <v>0.38513513513513509</v>
      </c>
      <c r="Q3821">
        <f>E3821*D3821</f>
        <v>3199.76</v>
      </c>
      <c r="R3821">
        <f>O3821*D3821</f>
        <v>1232.3399999999999</v>
      </c>
      <c r="S3821">
        <f>J3821+K3821+L3821+M3821</f>
        <v>42.769999999999996</v>
      </c>
      <c r="T3821" t="str">
        <f>IF(AND((D3821) &gt; 20, (P3821) &lt;0.1),"hvlm", "")</f>
        <v/>
      </c>
      <c r="U3821" t="str">
        <f>TEXT((A3821), "MMM _ YYYY")</f>
        <v>Jun  2015</v>
      </c>
      <c r="V3821" t="str">
        <f>TEXT((A3821),"YYYY")</f>
        <v>2015</v>
      </c>
      <c r="W3821" s="1">
        <v>0.2631</v>
      </c>
      <c r="X3821" s="2">
        <f>E3821*W3821</f>
        <v>18.301235999999999</v>
      </c>
      <c r="Y3821" s="2">
        <f>MAX((X3821-O3821),0)</f>
        <v>0</v>
      </c>
    </row>
    <row r="3822" spans="1:25" x14ac:dyDescent="0.3">
      <c r="A3822" s="3">
        <v>42172</v>
      </c>
      <c r="B3822" t="s">
        <v>304</v>
      </c>
      <c r="C3822" t="s">
        <v>264</v>
      </c>
      <c r="D3822">
        <v>10</v>
      </c>
      <c r="E3822">
        <v>131.66</v>
      </c>
      <c r="F3822">
        <v>1316.6</v>
      </c>
      <c r="G3822" t="s">
        <v>130</v>
      </c>
      <c r="H3822" t="s">
        <v>22</v>
      </c>
      <c r="I3822" t="s">
        <v>304</v>
      </c>
      <c r="J3822">
        <v>124.63</v>
      </c>
      <c r="K3822">
        <v>12.93</v>
      </c>
      <c r="L3822">
        <v>5.64</v>
      </c>
      <c r="M3822">
        <v>3.31</v>
      </c>
      <c r="N3822">
        <v>146.51</v>
      </c>
      <c r="O3822">
        <v>-14.85</v>
      </c>
      <c r="P3822" s="1">
        <f>O3822/E3822</f>
        <v>-0.11279052103903996</v>
      </c>
      <c r="Q3822">
        <f>E3822*D3822</f>
        <v>1316.6</v>
      </c>
      <c r="R3822">
        <f>O3822*D3822</f>
        <v>-148.5</v>
      </c>
      <c r="S3822">
        <f>J3822+K3822+L3822+M3822</f>
        <v>146.51</v>
      </c>
      <c r="T3822" t="str">
        <f>IF(AND((D3822) &gt; 20, (P3822) &lt;0.1),"hvlm", "")</f>
        <v/>
      </c>
      <c r="U3822" t="str">
        <f>TEXT((A3822), "MMM _ YYYY")</f>
        <v>Jun  2015</v>
      </c>
      <c r="V3822" t="str">
        <f>TEXT((A3822),"YYYY")</f>
        <v>2015</v>
      </c>
      <c r="W3822" s="1">
        <v>0.2631</v>
      </c>
      <c r="X3822" s="2">
        <f>E3822*W3822</f>
        <v>34.639746000000002</v>
      </c>
      <c r="Y3822" s="2">
        <f>MAX((X3822-O3822),0)</f>
        <v>49.489746000000004</v>
      </c>
    </row>
    <row r="3823" spans="1:25" x14ac:dyDescent="0.3">
      <c r="A3823" s="3">
        <v>42173</v>
      </c>
      <c r="B3823" t="s">
        <v>239</v>
      </c>
      <c r="C3823" t="s">
        <v>135</v>
      </c>
      <c r="D3823">
        <v>4</v>
      </c>
      <c r="E3823">
        <v>271.56</v>
      </c>
      <c r="F3823">
        <v>1086.24</v>
      </c>
      <c r="G3823" t="s">
        <v>134</v>
      </c>
      <c r="H3823" t="s">
        <v>15</v>
      </c>
      <c r="I3823" t="s">
        <v>239</v>
      </c>
      <c r="J3823">
        <v>145.37</v>
      </c>
      <c r="K3823">
        <v>3.31</v>
      </c>
      <c r="L3823">
        <v>1.05</v>
      </c>
      <c r="M3823">
        <v>0.28999999999999998</v>
      </c>
      <c r="N3823">
        <v>150.02000000000001</v>
      </c>
      <c r="O3823">
        <v>121.54</v>
      </c>
      <c r="P3823" s="1">
        <f>O3823/E3823</f>
        <v>0.44756223302400944</v>
      </c>
      <c r="Q3823">
        <f>E3823*D3823</f>
        <v>1086.24</v>
      </c>
      <c r="R3823">
        <f>O3823*D3823</f>
        <v>486.16</v>
      </c>
      <c r="S3823">
        <f>J3823+K3823+L3823+M3823</f>
        <v>150.02000000000001</v>
      </c>
      <c r="T3823" t="str">
        <f>IF(AND((D3823) &gt; 20, (P3823) &lt;0.1),"hvlm", "")</f>
        <v/>
      </c>
      <c r="U3823" t="str">
        <f>TEXT((A3823), "MMM _ YYYY")</f>
        <v>Jun  2015</v>
      </c>
      <c r="V3823" t="str">
        <f>TEXT((A3823),"YYYY")</f>
        <v>2015</v>
      </c>
      <c r="W3823" s="1">
        <v>0.2631</v>
      </c>
      <c r="X3823" s="2">
        <f>E3823*W3823</f>
        <v>71.447435999999996</v>
      </c>
      <c r="Y3823" s="2">
        <f>MAX((X3823-O3823),0)</f>
        <v>0</v>
      </c>
    </row>
    <row r="3824" spans="1:25" x14ac:dyDescent="0.3">
      <c r="A3824" s="3">
        <v>42174</v>
      </c>
      <c r="B3824" t="s">
        <v>322</v>
      </c>
      <c r="C3824" t="s">
        <v>175</v>
      </c>
      <c r="D3824">
        <v>3</v>
      </c>
      <c r="E3824">
        <v>140.96</v>
      </c>
      <c r="F3824">
        <v>422.88</v>
      </c>
      <c r="G3824" t="s">
        <v>56</v>
      </c>
      <c r="H3824" t="s">
        <v>96</v>
      </c>
      <c r="I3824" t="s">
        <v>322</v>
      </c>
      <c r="J3824">
        <v>39.22</v>
      </c>
      <c r="K3824">
        <v>11.24</v>
      </c>
      <c r="L3824">
        <v>6.43</v>
      </c>
      <c r="M3824">
        <v>4.1900000000000004</v>
      </c>
      <c r="N3824">
        <v>61.08</v>
      </c>
      <c r="O3824">
        <v>79.88</v>
      </c>
      <c r="P3824" s="1">
        <f>O3824/E3824</f>
        <v>0.56668558456299656</v>
      </c>
      <c r="Q3824">
        <f>E3824*D3824</f>
        <v>422.88</v>
      </c>
      <c r="R3824">
        <f>O3824*D3824</f>
        <v>239.64</v>
      </c>
      <c r="S3824">
        <f>J3824+K3824+L3824+M3824</f>
        <v>61.08</v>
      </c>
      <c r="T3824" t="str">
        <f>IF(AND((D3824) &gt; 20, (P3824) &lt;0.1),"hvlm", "")</f>
        <v/>
      </c>
      <c r="U3824" t="str">
        <f>TEXT((A3824), "MMM _ YYYY")</f>
        <v>Jun  2015</v>
      </c>
      <c r="V3824" t="str">
        <f>TEXT((A3824),"YYYY")</f>
        <v>2015</v>
      </c>
      <c r="W3824" s="1">
        <v>0.2631</v>
      </c>
      <c r="X3824" s="2">
        <f>E3824*W3824</f>
        <v>37.086576000000001</v>
      </c>
      <c r="Y3824" s="2">
        <f>MAX((X3824-O3824),0)</f>
        <v>0</v>
      </c>
    </row>
    <row r="3825" spans="1:25" x14ac:dyDescent="0.3">
      <c r="A3825" s="3">
        <v>42175</v>
      </c>
      <c r="B3825" t="s">
        <v>60</v>
      </c>
      <c r="C3825" t="s">
        <v>142</v>
      </c>
      <c r="D3825">
        <v>25</v>
      </c>
      <c r="E3825">
        <v>116.58</v>
      </c>
      <c r="F3825">
        <v>2914.5</v>
      </c>
      <c r="G3825" t="s">
        <v>31</v>
      </c>
      <c r="H3825" t="s">
        <v>22</v>
      </c>
      <c r="I3825" t="s">
        <v>60</v>
      </c>
      <c r="J3825">
        <v>152.66999999999999</v>
      </c>
      <c r="K3825">
        <v>11.37</v>
      </c>
      <c r="L3825">
        <v>5.19</v>
      </c>
      <c r="M3825">
        <v>0.27</v>
      </c>
      <c r="N3825">
        <v>169.5</v>
      </c>
      <c r="O3825">
        <v>-52.92</v>
      </c>
      <c r="P3825" s="1">
        <f>O3825/E3825</f>
        <v>-0.45393721049922803</v>
      </c>
      <c r="Q3825">
        <f>E3825*D3825</f>
        <v>2914.5</v>
      </c>
      <c r="R3825">
        <f>O3825*D3825</f>
        <v>-1323</v>
      </c>
      <c r="S3825">
        <f>J3825+K3825+L3825+M3825</f>
        <v>169.5</v>
      </c>
      <c r="T3825" t="str">
        <f>IF(AND((D3825) &gt; 20, (P3825) &lt;0.1),"hvlm", "")</f>
        <v>hvlm</v>
      </c>
      <c r="U3825" t="str">
        <f>TEXT((A3825), "MMM _ YYYY")</f>
        <v>Jun  2015</v>
      </c>
      <c r="V3825" t="str">
        <f>TEXT((A3825),"YYYY")</f>
        <v>2015</v>
      </c>
      <c r="W3825" s="1">
        <v>0.2631</v>
      </c>
      <c r="X3825" s="2">
        <f>E3825*W3825</f>
        <v>30.672197999999998</v>
      </c>
      <c r="Y3825" s="2">
        <f>MAX((X3825-O3825),0)</f>
        <v>83.592197999999996</v>
      </c>
    </row>
    <row r="3826" spans="1:25" x14ac:dyDescent="0.3">
      <c r="A3826" s="3">
        <v>42176</v>
      </c>
      <c r="B3826" t="s">
        <v>392</v>
      </c>
      <c r="C3826" t="s">
        <v>361</v>
      </c>
      <c r="D3826">
        <v>23</v>
      </c>
      <c r="E3826">
        <v>210.58</v>
      </c>
      <c r="F3826">
        <v>4843.34</v>
      </c>
      <c r="G3826" t="s">
        <v>8</v>
      </c>
      <c r="H3826" t="s">
        <v>30</v>
      </c>
      <c r="I3826" t="s">
        <v>392</v>
      </c>
      <c r="J3826">
        <v>145.16999999999999</v>
      </c>
      <c r="K3826">
        <v>9.49</v>
      </c>
      <c r="L3826">
        <v>4.67</v>
      </c>
      <c r="M3826">
        <v>0.62</v>
      </c>
      <c r="N3826">
        <v>159.94999999999999</v>
      </c>
      <c r="O3826">
        <v>50.63</v>
      </c>
      <c r="P3826" s="1">
        <f>O3826/E3826</f>
        <v>0.24043119004653812</v>
      </c>
      <c r="Q3826">
        <f>E3826*D3826</f>
        <v>4843.34</v>
      </c>
      <c r="R3826">
        <f>O3826*D3826</f>
        <v>1164.49</v>
      </c>
      <c r="S3826">
        <f>J3826+K3826+L3826+M3826</f>
        <v>159.94999999999999</v>
      </c>
      <c r="T3826" t="str">
        <f>IF(AND((D3826) &gt; 20, (P3826) &lt;0.1),"hvlm", "")</f>
        <v/>
      </c>
      <c r="U3826" t="str">
        <f>TEXT((A3826), "MMM _ YYYY")</f>
        <v>Jun  2015</v>
      </c>
      <c r="V3826" t="str">
        <f>TEXT((A3826),"YYYY")</f>
        <v>2015</v>
      </c>
      <c r="W3826" s="1">
        <v>0.2631</v>
      </c>
      <c r="X3826" s="2">
        <f>E3826*W3826</f>
        <v>55.403598000000002</v>
      </c>
      <c r="Y3826" s="2">
        <f>MAX((X3826-O3826),0)</f>
        <v>4.7735979999999998</v>
      </c>
    </row>
    <row r="3827" spans="1:25" x14ac:dyDescent="0.3">
      <c r="A3827" s="3">
        <v>42177</v>
      </c>
      <c r="B3827" t="s">
        <v>74</v>
      </c>
      <c r="C3827" t="s">
        <v>106</v>
      </c>
      <c r="D3827">
        <v>27</v>
      </c>
      <c r="E3827">
        <v>264.76</v>
      </c>
      <c r="F3827">
        <v>7148.52</v>
      </c>
      <c r="G3827" t="s">
        <v>105</v>
      </c>
      <c r="H3827" t="s">
        <v>75</v>
      </c>
      <c r="I3827" t="s">
        <v>74</v>
      </c>
      <c r="J3827">
        <v>144.51</v>
      </c>
      <c r="K3827">
        <v>12.73</v>
      </c>
      <c r="L3827">
        <v>2.96</v>
      </c>
      <c r="M3827">
        <v>3.48</v>
      </c>
      <c r="N3827">
        <v>163.68</v>
      </c>
      <c r="O3827">
        <v>101.08</v>
      </c>
      <c r="P3827" s="1">
        <f>O3827/E3827</f>
        <v>0.38177972503399304</v>
      </c>
      <c r="Q3827">
        <f>E3827*D3827</f>
        <v>7148.5199999999995</v>
      </c>
      <c r="R3827">
        <f>O3827*D3827</f>
        <v>2729.16</v>
      </c>
      <c r="S3827">
        <f>J3827+K3827+L3827+M3827</f>
        <v>163.67999999999998</v>
      </c>
      <c r="T3827" t="str">
        <f>IF(AND((D3827) &gt; 20, (P3827) &lt;0.1),"hvlm", "")</f>
        <v/>
      </c>
      <c r="U3827" t="str">
        <f>TEXT((A3827), "MMM _ YYYY")</f>
        <v>Jun  2015</v>
      </c>
      <c r="V3827" t="str">
        <f>TEXT((A3827),"YYYY")</f>
        <v>2015</v>
      </c>
      <c r="W3827" s="1">
        <v>0.2631</v>
      </c>
      <c r="X3827" s="2">
        <f>E3827*W3827</f>
        <v>69.658355999999998</v>
      </c>
      <c r="Y3827" s="2">
        <f>MAX((X3827-O3827),0)</f>
        <v>0</v>
      </c>
    </row>
    <row r="3828" spans="1:25" x14ac:dyDescent="0.3">
      <c r="A3828" s="3">
        <v>42178</v>
      </c>
      <c r="B3828" t="s">
        <v>112</v>
      </c>
      <c r="C3828" t="s">
        <v>314</v>
      </c>
      <c r="D3828">
        <v>14</v>
      </c>
      <c r="E3828">
        <v>137</v>
      </c>
      <c r="F3828">
        <v>1918</v>
      </c>
      <c r="G3828" t="s">
        <v>2</v>
      </c>
      <c r="H3828" t="s">
        <v>96</v>
      </c>
      <c r="I3828" t="s">
        <v>112</v>
      </c>
      <c r="J3828">
        <v>84.08</v>
      </c>
      <c r="K3828">
        <v>3.36</v>
      </c>
      <c r="L3828">
        <v>7.52</v>
      </c>
      <c r="M3828">
        <v>1.26</v>
      </c>
      <c r="N3828">
        <v>96.22</v>
      </c>
      <c r="O3828">
        <v>40.78</v>
      </c>
      <c r="P3828" s="1">
        <f>O3828/E3828</f>
        <v>0.29766423357664235</v>
      </c>
      <c r="Q3828">
        <f>E3828*D3828</f>
        <v>1918</v>
      </c>
      <c r="R3828">
        <f>O3828*D3828</f>
        <v>570.92000000000007</v>
      </c>
      <c r="S3828">
        <f>J3828+K3828+L3828+M3828</f>
        <v>96.22</v>
      </c>
      <c r="T3828" t="str">
        <f>IF(AND((D3828) &gt; 20, (P3828) &lt;0.1),"hvlm", "")</f>
        <v/>
      </c>
      <c r="U3828" t="str">
        <f>TEXT((A3828), "MMM _ YYYY")</f>
        <v>Jun  2015</v>
      </c>
      <c r="V3828" t="str">
        <f>TEXT((A3828),"YYYY")</f>
        <v>2015</v>
      </c>
      <c r="W3828" s="1">
        <v>0.2631</v>
      </c>
      <c r="X3828" s="2">
        <f>E3828*W3828</f>
        <v>36.044699999999999</v>
      </c>
      <c r="Y3828" s="2">
        <f>MAX((X3828-O3828),0)</f>
        <v>0</v>
      </c>
    </row>
    <row r="3829" spans="1:25" x14ac:dyDescent="0.3">
      <c r="A3829" s="3">
        <v>42179</v>
      </c>
      <c r="B3829" t="s">
        <v>311</v>
      </c>
      <c r="C3829" t="s">
        <v>327</v>
      </c>
      <c r="D3829">
        <v>38</v>
      </c>
      <c r="E3829">
        <v>155.24</v>
      </c>
      <c r="F3829">
        <v>5899.12</v>
      </c>
      <c r="G3829" t="s">
        <v>31</v>
      </c>
      <c r="H3829" t="s">
        <v>19</v>
      </c>
      <c r="I3829" t="s">
        <v>311</v>
      </c>
      <c r="J3829">
        <v>170.65</v>
      </c>
      <c r="K3829">
        <v>12.98</v>
      </c>
      <c r="L3829">
        <v>9.2100000000000009</v>
      </c>
      <c r="M3829">
        <v>1.82</v>
      </c>
      <c r="N3829">
        <v>194.66</v>
      </c>
      <c r="O3829">
        <v>-39.42</v>
      </c>
      <c r="P3829" s="1">
        <f>O3829/E3829</f>
        <v>-0.25392939963926825</v>
      </c>
      <c r="Q3829">
        <f>E3829*D3829</f>
        <v>5899.1200000000008</v>
      </c>
      <c r="R3829">
        <f>O3829*D3829</f>
        <v>-1497.96</v>
      </c>
      <c r="S3829">
        <f>J3829+K3829+L3829+M3829</f>
        <v>194.66</v>
      </c>
      <c r="T3829" t="str">
        <f>IF(AND((D3829) &gt; 20, (P3829) &lt;0.1),"hvlm", "")</f>
        <v>hvlm</v>
      </c>
      <c r="U3829" t="str">
        <f>TEXT((A3829), "MMM _ YYYY")</f>
        <v>Jun  2015</v>
      </c>
      <c r="V3829" t="str">
        <f>TEXT((A3829),"YYYY")</f>
        <v>2015</v>
      </c>
      <c r="W3829" s="1">
        <v>0.2631</v>
      </c>
      <c r="X3829" s="2">
        <f>E3829*W3829</f>
        <v>40.843644000000005</v>
      </c>
      <c r="Y3829" s="2">
        <f>MAX((X3829-O3829),0)</f>
        <v>80.263643999999999</v>
      </c>
    </row>
    <row r="3830" spans="1:25" x14ac:dyDescent="0.3">
      <c r="A3830" s="3">
        <v>42180</v>
      </c>
      <c r="B3830" t="s">
        <v>136</v>
      </c>
      <c r="C3830" t="s">
        <v>175</v>
      </c>
      <c r="D3830">
        <v>32</v>
      </c>
      <c r="E3830">
        <v>264.75</v>
      </c>
      <c r="F3830">
        <v>8472</v>
      </c>
      <c r="G3830" t="s">
        <v>56</v>
      </c>
      <c r="H3830" t="s">
        <v>15</v>
      </c>
      <c r="I3830" t="s">
        <v>136</v>
      </c>
      <c r="J3830">
        <v>81.48</v>
      </c>
      <c r="K3830">
        <v>6.45</v>
      </c>
      <c r="L3830">
        <v>7.34</v>
      </c>
      <c r="M3830">
        <v>0.87</v>
      </c>
      <c r="N3830">
        <v>96.14</v>
      </c>
      <c r="O3830">
        <v>168.61</v>
      </c>
      <c r="P3830" s="1">
        <f>O3830/E3830</f>
        <v>0.63686496694995287</v>
      </c>
      <c r="Q3830">
        <f>E3830*D3830</f>
        <v>8472</v>
      </c>
      <c r="R3830">
        <f>O3830*D3830</f>
        <v>5395.52</v>
      </c>
      <c r="S3830">
        <f>J3830+K3830+L3830+M3830</f>
        <v>96.140000000000015</v>
      </c>
      <c r="T3830" t="str">
        <f>IF(AND((D3830) &gt; 20, (P3830) &lt;0.1),"hvlm", "")</f>
        <v/>
      </c>
      <c r="U3830" t="str">
        <f>TEXT((A3830), "MMM _ YYYY")</f>
        <v>Jun  2015</v>
      </c>
      <c r="V3830" t="str">
        <f>TEXT((A3830),"YYYY")</f>
        <v>2015</v>
      </c>
      <c r="W3830" s="1">
        <v>0.2631</v>
      </c>
      <c r="X3830" s="2">
        <f>E3830*W3830</f>
        <v>69.655725000000004</v>
      </c>
      <c r="Y3830" s="2">
        <f>MAX((X3830-O3830),0)</f>
        <v>0</v>
      </c>
    </row>
    <row r="3831" spans="1:25" x14ac:dyDescent="0.3">
      <c r="A3831" s="3">
        <v>42181</v>
      </c>
      <c r="B3831" t="s">
        <v>133</v>
      </c>
      <c r="C3831" t="s">
        <v>41</v>
      </c>
      <c r="D3831">
        <v>23</v>
      </c>
      <c r="E3831">
        <v>381.01</v>
      </c>
      <c r="F3831">
        <v>8763.23</v>
      </c>
      <c r="G3831" t="s">
        <v>23</v>
      </c>
      <c r="H3831" t="s">
        <v>55</v>
      </c>
      <c r="I3831" t="s">
        <v>133</v>
      </c>
      <c r="J3831">
        <v>145.58000000000001</v>
      </c>
      <c r="K3831">
        <v>9.02</v>
      </c>
      <c r="L3831">
        <v>5.86</v>
      </c>
      <c r="M3831">
        <v>0.05</v>
      </c>
      <c r="N3831">
        <v>160.51</v>
      </c>
      <c r="O3831">
        <v>220.5</v>
      </c>
      <c r="P3831" s="1">
        <f>O3831/E3831</f>
        <v>0.57872496784861294</v>
      </c>
      <c r="Q3831">
        <f>E3831*D3831</f>
        <v>8763.23</v>
      </c>
      <c r="R3831">
        <f>O3831*D3831</f>
        <v>5071.5</v>
      </c>
      <c r="S3831">
        <f>J3831+K3831+L3831+M3831</f>
        <v>160.51000000000005</v>
      </c>
      <c r="T3831" t="str">
        <f>IF(AND((D3831) &gt; 20, (P3831) &lt;0.1),"hvlm", "")</f>
        <v/>
      </c>
      <c r="U3831" t="str">
        <f>TEXT((A3831), "MMM _ YYYY")</f>
        <v>Jun  2015</v>
      </c>
      <c r="V3831" t="str">
        <f>TEXT((A3831),"YYYY")</f>
        <v>2015</v>
      </c>
      <c r="W3831" s="1">
        <v>0.2631</v>
      </c>
      <c r="X3831" s="2">
        <f>E3831*W3831</f>
        <v>100.243731</v>
      </c>
      <c r="Y3831" s="2">
        <f>MAX((X3831-O3831),0)</f>
        <v>0</v>
      </c>
    </row>
    <row r="3832" spans="1:25" x14ac:dyDescent="0.3">
      <c r="A3832" s="3">
        <v>42182</v>
      </c>
      <c r="B3832" t="s">
        <v>262</v>
      </c>
      <c r="C3832" t="s">
        <v>275</v>
      </c>
      <c r="D3832">
        <v>47</v>
      </c>
      <c r="E3832">
        <v>286.16000000000003</v>
      </c>
      <c r="F3832">
        <v>13449.52</v>
      </c>
      <c r="G3832" t="s">
        <v>2</v>
      </c>
      <c r="H3832" t="s">
        <v>84</v>
      </c>
      <c r="I3832" t="s">
        <v>262</v>
      </c>
      <c r="J3832">
        <v>43.17</v>
      </c>
      <c r="K3832">
        <v>13.84</v>
      </c>
      <c r="L3832">
        <v>9.83</v>
      </c>
      <c r="M3832">
        <v>0.79</v>
      </c>
      <c r="N3832">
        <v>67.63</v>
      </c>
      <c r="O3832">
        <v>218.53</v>
      </c>
      <c r="P3832" s="1">
        <f>O3832/E3832</f>
        <v>0.7636636846519429</v>
      </c>
      <c r="Q3832">
        <f>E3832*D3832</f>
        <v>13449.52</v>
      </c>
      <c r="R3832">
        <f>O3832*D3832</f>
        <v>10270.91</v>
      </c>
      <c r="S3832">
        <f>J3832+K3832+L3832+M3832</f>
        <v>67.63000000000001</v>
      </c>
      <c r="T3832" t="str">
        <f>IF(AND((D3832) &gt; 20, (P3832) &lt;0.1),"hvlm", "")</f>
        <v/>
      </c>
      <c r="U3832" t="str">
        <f>TEXT((A3832), "MMM _ YYYY")</f>
        <v>Jun  2015</v>
      </c>
      <c r="V3832" t="str">
        <f>TEXT((A3832),"YYYY")</f>
        <v>2015</v>
      </c>
      <c r="W3832" s="1">
        <v>0.2631</v>
      </c>
      <c r="X3832" s="2">
        <f>E3832*W3832</f>
        <v>75.288696000000002</v>
      </c>
      <c r="Y3832" s="2">
        <f>MAX((X3832-O3832),0)</f>
        <v>0</v>
      </c>
    </row>
    <row r="3833" spans="1:25" x14ac:dyDescent="0.3">
      <c r="A3833" s="3">
        <v>42183</v>
      </c>
      <c r="B3833" t="s">
        <v>29</v>
      </c>
      <c r="C3833" t="s">
        <v>146</v>
      </c>
      <c r="D3833">
        <v>40</v>
      </c>
      <c r="E3833">
        <v>324.02</v>
      </c>
      <c r="F3833">
        <v>12960.8</v>
      </c>
      <c r="G3833" t="s">
        <v>130</v>
      </c>
      <c r="H3833" t="s">
        <v>30</v>
      </c>
      <c r="I3833" t="s">
        <v>29</v>
      </c>
      <c r="J3833">
        <v>96.7</v>
      </c>
      <c r="K3833">
        <v>13.27</v>
      </c>
      <c r="L3833">
        <v>2.4900000000000002</v>
      </c>
      <c r="M3833">
        <v>4.42</v>
      </c>
      <c r="N3833">
        <v>116.88</v>
      </c>
      <c r="O3833">
        <v>207.14</v>
      </c>
      <c r="P3833" s="1">
        <f>O3833/E3833</f>
        <v>0.63928152583173881</v>
      </c>
      <c r="Q3833">
        <f>E3833*D3833</f>
        <v>12960.8</v>
      </c>
      <c r="R3833">
        <f>O3833*D3833</f>
        <v>8285.5999999999985</v>
      </c>
      <c r="S3833">
        <f>J3833+K3833+L3833+M3833</f>
        <v>116.88</v>
      </c>
      <c r="T3833" t="str">
        <f>IF(AND((D3833) &gt; 20, (P3833) &lt;0.1),"hvlm", "")</f>
        <v/>
      </c>
      <c r="U3833" t="str">
        <f>TEXT((A3833), "MMM _ YYYY")</f>
        <v>Jun  2015</v>
      </c>
      <c r="V3833" t="str">
        <f>TEXT((A3833),"YYYY")</f>
        <v>2015</v>
      </c>
      <c r="W3833" s="1">
        <v>0.2631</v>
      </c>
      <c r="X3833" s="2">
        <f>E3833*W3833</f>
        <v>85.249662000000001</v>
      </c>
      <c r="Y3833" s="2">
        <f>MAX((X3833-O3833),0)</f>
        <v>0</v>
      </c>
    </row>
    <row r="3834" spans="1:25" x14ac:dyDescent="0.3">
      <c r="A3834" s="3">
        <v>42184</v>
      </c>
      <c r="B3834" t="s">
        <v>129</v>
      </c>
      <c r="C3834" t="s">
        <v>260</v>
      </c>
      <c r="D3834">
        <v>37</v>
      </c>
      <c r="E3834">
        <v>178.38</v>
      </c>
      <c r="F3834">
        <v>6600.06</v>
      </c>
      <c r="G3834" t="s">
        <v>31</v>
      </c>
      <c r="H3834" t="s">
        <v>1</v>
      </c>
      <c r="I3834" t="s">
        <v>129</v>
      </c>
      <c r="J3834">
        <v>63.4</v>
      </c>
      <c r="K3834">
        <v>7.88</v>
      </c>
      <c r="L3834">
        <v>5.77</v>
      </c>
      <c r="M3834">
        <v>4.41</v>
      </c>
      <c r="N3834">
        <v>81.459999999999994</v>
      </c>
      <c r="O3834">
        <v>96.92</v>
      </c>
      <c r="P3834" s="1">
        <f>O3834/E3834</f>
        <v>0.54333445453526186</v>
      </c>
      <c r="Q3834">
        <f>E3834*D3834</f>
        <v>6600.0599999999995</v>
      </c>
      <c r="R3834">
        <f>O3834*D3834</f>
        <v>3586.04</v>
      </c>
      <c r="S3834">
        <f>J3834+K3834+L3834+M3834</f>
        <v>81.459999999999994</v>
      </c>
      <c r="T3834" t="str">
        <f>IF(AND((D3834) &gt; 20, (P3834) &lt;0.1),"hvlm", "")</f>
        <v/>
      </c>
      <c r="U3834" t="str">
        <f>TEXT((A3834), "MMM _ YYYY")</f>
        <v>Jun  2015</v>
      </c>
      <c r="V3834" t="str">
        <f>TEXT((A3834),"YYYY")</f>
        <v>2015</v>
      </c>
      <c r="W3834" s="1">
        <v>0.2631</v>
      </c>
      <c r="X3834" s="2">
        <f>E3834*W3834</f>
        <v>46.931778000000001</v>
      </c>
      <c r="Y3834" s="2">
        <f>MAX((X3834-O3834),0)</f>
        <v>0</v>
      </c>
    </row>
    <row r="3835" spans="1:25" x14ac:dyDescent="0.3">
      <c r="A3835" s="3">
        <v>42185</v>
      </c>
      <c r="B3835" t="s">
        <v>186</v>
      </c>
      <c r="C3835" t="s">
        <v>275</v>
      </c>
      <c r="D3835">
        <v>3</v>
      </c>
      <c r="E3835">
        <v>145.29</v>
      </c>
      <c r="F3835">
        <v>435.87</v>
      </c>
      <c r="G3835" t="s">
        <v>2</v>
      </c>
      <c r="H3835" t="s">
        <v>5</v>
      </c>
      <c r="I3835" t="s">
        <v>186</v>
      </c>
      <c r="J3835">
        <v>160.63</v>
      </c>
      <c r="K3835">
        <v>14.82</v>
      </c>
      <c r="L3835">
        <v>8.09</v>
      </c>
      <c r="M3835">
        <v>3.66</v>
      </c>
      <c r="N3835">
        <v>187.2</v>
      </c>
      <c r="O3835">
        <v>-41.91</v>
      </c>
      <c r="P3835" s="1">
        <f>O3835/E3835</f>
        <v>-0.28845756762337393</v>
      </c>
      <c r="Q3835">
        <f>E3835*D3835</f>
        <v>435.87</v>
      </c>
      <c r="R3835">
        <f>O3835*D3835</f>
        <v>-125.72999999999999</v>
      </c>
      <c r="S3835">
        <f>J3835+K3835+L3835+M3835</f>
        <v>187.2</v>
      </c>
      <c r="T3835" t="str">
        <f>IF(AND((D3835) &gt; 20, (P3835) &lt;0.1),"hvlm", "")</f>
        <v/>
      </c>
      <c r="U3835" t="str">
        <f>TEXT((A3835), "MMM _ YYYY")</f>
        <v>Jun  2015</v>
      </c>
      <c r="V3835" t="str">
        <f>TEXT((A3835),"YYYY")</f>
        <v>2015</v>
      </c>
      <c r="W3835" s="1">
        <v>0.2631</v>
      </c>
      <c r="X3835" s="2">
        <f>E3835*W3835</f>
        <v>38.225798999999995</v>
      </c>
      <c r="Y3835" s="2">
        <f>MAX((X3835-O3835),0)</f>
        <v>80.135798999999992</v>
      </c>
    </row>
    <row r="3836" spans="1:25" x14ac:dyDescent="0.3">
      <c r="A3836" s="3">
        <v>42186</v>
      </c>
      <c r="B3836" t="s">
        <v>267</v>
      </c>
      <c r="C3836" t="s">
        <v>185</v>
      </c>
      <c r="D3836">
        <v>35</v>
      </c>
      <c r="E3836">
        <v>208.99</v>
      </c>
      <c r="F3836">
        <v>7314.65</v>
      </c>
      <c r="G3836" t="s">
        <v>6</v>
      </c>
      <c r="H3836" t="s">
        <v>15</v>
      </c>
      <c r="I3836" t="s">
        <v>267</v>
      </c>
      <c r="J3836">
        <v>196.48</v>
      </c>
      <c r="K3836">
        <v>3.86</v>
      </c>
      <c r="L3836">
        <v>8.5299999999999994</v>
      </c>
      <c r="M3836">
        <v>4.54</v>
      </c>
      <c r="N3836">
        <v>213.41</v>
      </c>
      <c r="O3836">
        <v>-4.4199999999999902</v>
      </c>
      <c r="P3836" s="1">
        <f>O3836/E3836</f>
        <v>-2.114933728886545E-2</v>
      </c>
      <c r="Q3836">
        <f>E3836*D3836</f>
        <v>7314.6500000000005</v>
      </c>
      <c r="R3836">
        <f>O3836*D3836</f>
        <v>-154.69999999999965</v>
      </c>
      <c r="S3836">
        <f>J3836+K3836+L3836+M3836</f>
        <v>213.41</v>
      </c>
      <c r="T3836" t="str">
        <f>IF(AND((D3836) &gt; 20, (P3836) &lt;0.1),"hvlm", "")</f>
        <v>hvlm</v>
      </c>
      <c r="U3836" t="str">
        <f>TEXT((A3836), "MMM _ YYYY")</f>
        <v>Jul  2015</v>
      </c>
      <c r="V3836" t="str">
        <f>TEXT((A3836),"YYYY")</f>
        <v>2015</v>
      </c>
      <c r="W3836" s="1">
        <v>0.2631</v>
      </c>
      <c r="X3836" s="2">
        <f>E3836*W3836</f>
        <v>54.985269000000002</v>
      </c>
      <c r="Y3836" s="2">
        <f>MAX((X3836-O3836),0)</f>
        <v>59.40526899999999</v>
      </c>
    </row>
    <row r="3837" spans="1:25" x14ac:dyDescent="0.3">
      <c r="A3837" s="3">
        <v>42187</v>
      </c>
      <c r="B3837" t="s">
        <v>206</v>
      </c>
      <c r="C3837" t="s">
        <v>70</v>
      </c>
      <c r="D3837">
        <v>13</v>
      </c>
      <c r="E3837">
        <v>332.5</v>
      </c>
      <c r="F3837">
        <v>4322.5</v>
      </c>
      <c r="G3837" t="s">
        <v>8</v>
      </c>
      <c r="H3837" t="s">
        <v>55</v>
      </c>
      <c r="I3837" t="s">
        <v>206</v>
      </c>
      <c r="J3837">
        <v>147.47</v>
      </c>
      <c r="K3837">
        <v>10.43</v>
      </c>
      <c r="L3837">
        <v>3.7</v>
      </c>
      <c r="M3837">
        <v>4.95</v>
      </c>
      <c r="N3837">
        <v>166.55</v>
      </c>
      <c r="O3837">
        <v>165.95</v>
      </c>
      <c r="P3837" s="1">
        <f>O3837/E3837</f>
        <v>0.49909774436090221</v>
      </c>
      <c r="Q3837">
        <f>E3837*D3837</f>
        <v>4322.5</v>
      </c>
      <c r="R3837">
        <f>O3837*D3837</f>
        <v>2157.35</v>
      </c>
      <c r="S3837">
        <f>J3837+K3837+L3837+M3837</f>
        <v>166.54999999999998</v>
      </c>
      <c r="T3837" t="str">
        <f>IF(AND((D3837) &gt; 20, (P3837) &lt;0.1),"hvlm", "")</f>
        <v/>
      </c>
      <c r="U3837" t="str">
        <f>TEXT((A3837), "MMM _ YYYY")</f>
        <v>Jul  2015</v>
      </c>
      <c r="V3837" t="str">
        <f>TEXT((A3837),"YYYY")</f>
        <v>2015</v>
      </c>
      <c r="W3837" s="1">
        <v>0.2631</v>
      </c>
      <c r="X3837" s="2">
        <f>E3837*W3837</f>
        <v>87.48075</v>
      </c>
      <c r="Y3837" s="2">
        <f>MAX((X3837-O3837),0)</f>
        <v>0</v>
      </c>
    </row>
    <row r="3838" spans="1:25" x14ac:dyDescent="0.3">
      <c r="A3838" s="3">
        <v>42188</v>
      </c>
      <c r="B3838" t="s">
        <v>320</v>
      </c>
      <c r="C3838" t="s">
        <v>44</v>
      </c>
      <c r="D3838">
        <v>34</v>
      </c>
      <c r="E3838">
        <v>209.7</v>
      </c>
      <c r="F3838">
        <v>7129.8</v>
      </c>
      <c r="G3838" t="s">
        <v>8</v>
      </c>
      <c r="H3838" t="s">
        <v>75</v>
      </c>
      <c r="I3838" t="s">
        <v>320</v>
      </c>
      <c r="J3838">
        <v>90.74</v>
      </c>
      <c r="K3838">
        <v>6.93</v>
      </c>
      <c r="L3838">
        <v>9.8699999999999992</v>
      </c>
      <c r="M3838">
        <v>4.26</v>
      </c>
      <c r="N3838">
        <v>111.8</v>
      </c>
      <c r="O3838">
        <v>97.9</v>
      </c>
      <c r="P3838" s="1">
        <f>O3838/E3838</f>
        <v>0.46685741535526948</v>
      </c>
      <c r="Q3838">
        <f>E3838*D3838</f>
        <v>7129.7999999999993</v>
      </c>
      <c r="R3838">
        <f>O3838*D3838</f>
        <v>3328.6000000000004</v>
      </c>
      <c r="S3838">
        <f>J3838+K3838+L3838+M3838</f>
        <v>111.8</v>
      </c>
      <c r="T3838" t="str">
        <f>IF(AND((D3838) &gt; 20, (P3838) &lt;0.1),"hvlm", "")</f>
        <v/>
      </c>
      <c r="U3838" t="str">
        <f>TEXT((A3838), "MMM _ YYYY")</f>
        <v>Jul  2015</v>
      </c>
      <c r="V3838" t="str">
        <f>TEXT((A3838),"YYYY")</f>
        <v>2015</v>
      </c>
      <c r="W3838" s="1">
        <v>0.2631</v>
      </c>
      <c r="X3838" s="2">
        <f>E3838*W3838</f>
        <v>55.172069999999998</v>
      </c>
      <c r="Y3838" s="2">
        <f>MAX((X3838-O3838),0)</f>
        <v>0</v>
      </c>
    </row>
    <row r="3839" spans="1:25" x14ac:dyDescent="0.3">
      <c r="A3839" s="3">
        <v>42189</v>
      </c>
      <c r="B3839" t="s">
        <v>311</v>
      </c>
      <c r="C3839" t="s">
        <v>251</v>
      </c>
      <c r="D3839">
        <v>24</v>
      </c>
      <c r="E3839">
        <v>346.35</v>
      </c>
      <c r="F3839">
        <v>8312.4</v>
      </c>
      <c r="G3839" t="s">
        <v>26</v>
      </c>
      <c r="H3839" t="s">
        <v>19</v>
      </c>
      <c r="I3839" t="s">
        <v>311</v>
      </c>
      <c r="J3839">
        <v>170.65</v>
      </c>
      <c r="K3839">
        <v>12.98</v>
      </c>
      <c r="L3839">
        <v>9.2100000000000009</v>
      </c>
      <c r="M3839">
        <v>1.82</v>
      </c>
      <c r="N3839">
        <v>194.66</v>
      </c>
      <c r="O3839">
        <v>151.69</v>
      </c>
      <c r="P3839" s="1">
        <f>O3839/E3839</f>
        <v>0.43796737404359748</v>
      </c>
      <c r="Q3839">
        <f>E3839*D3839</f>
        <v>8312.4000000000015</v>
      </c>
      <c r="R3839">
        <f>O3839*D3839</f>
        <v>3640.56</v>
      </c>
      <c r="S3839">
        <f>J3839+K3839+L3839+M3839</f>
        <v>194.66</v>
      </c>
      <c r="T3839" t="str">
        <f>IF(AND((D3839) &gt; 20, (P3839) &lt;0.1),"hvlm", "")</f>
        <v/>
      </c>
      <c r="U3839" t="str">
        <f>TEXT((A3839), "MMM _ YYYY")</f>
        <v>Jul  2015</v>
      </c>
      <c r="V3839" t="str">
        <f>TEXT((A3839),"YYYY")</f>
        <v>2015</v>
      </c>
      <c r="W3839" s="1">
        <v>0.2631</v>
      </c>
      <c r="X3839" s="2">
        <f>E3839*W3839</f>
        <v>91.124684999999999</v>
      </c>
      <c r="Y3839" s="2">
        <f>MAX((X3839-O3839),0)</f>
        <v>0</v>
      </c>
    </row>
    <row r="3840" spans="1:25" x14ac:dyDescent="0.3">
      <c r="A3840" s="3">
        <v>42190</v>
      </c>
      <c r="B3840" t="s">
        <v>349</v>
      </c>
      <c r="C3840" t="s">
        <v>327</v>
      </c>
      <c r="D3840">
        <v>1</v>
      </c>
      <c r="E3840">
        <v>396.07</v>
      </c>
      <c r="F3840">
        <v>396.07</v>
      </c>
      <c r="G3840" t="s">
        <v>31</v>
      </c>
      <c r="H3840" t="s">
        <v>51</v>
      </c>
      <c r="I3840" t="s">
        <v>349</v>
      </c>
      <c r="J3840">
        <v>49.67</v>
      </c>
      <c r="K3840">
        <v>3.39</v>
      </c>
      <c r="L3840">
        <v>4.26</v>
      </c>
      <c r="M3840">
        <v>4.47</v>
      </c>
      <c r="N3840">
        <v>61.79</v>
      </c>
      <c r="O3840">
        <v>334.28</v>
      </c>
      <c r="P3840" s="1">
        <f>O3840/E3840</f>
        <v>0.8439922235968389</v>
      </c>
      <c r="Q3840">
        <f>E3840*D3840</f>
        <v>396.07</v>
      </c>
      <c r="R3840">
        <f>O3840*D3840</f>
        <v>334.28</v>
      </c>
      <c r="S3840">
        <f>J3840+K3840+L3840+M3840</f>
        <v>61.79</v>
      </c>
      <c r="T3840" t="str">
        <f>IF(AND((D3840) &gt; 20, (P3840) &lt;0.1),"hvlm", "")</f>
        <v/>
      </c>
      <c r="U3840" t="str">
        <f>TEXT((A3840), "MMM _ YYYY")</f>
        <v>Jul  2015</v>
      </c>
      <c r="V3840" t="str">
        <f>TEXT((A3840),"YYYY")</f>
        <v>2015</v>
      </c>
      <c r="W3840" s="1">
        <v>0.2631</v>
      </c>
      <c r="X3840" s="2">
        <f>E3840*W3840</f>
        <v>104.206017</v>
      </c>
      <c r="Y3840" s="2">
        <f>MAX((X3840-O3840),0)</f>
        <v>0</v>
      </c>
    </row>
    <row r="3841" spans="1:25" x14ac:dyDescent="0.3">
      <c r="A3841" s="3">
        <v>42191</v>
      </c>
      <c r="B3841" t="s">
        <v>200</v>
      </c>
      <c r="C3841" t="s">
        <v>253</v>
      </c>
      <c r="D3841">
        <v>12</v>
      </c>
      <c r="E3841">
        <v>75.209999999999994</v>
      </c>
      <c r="F3841">
        <v>902.52</v>
      </c>
      <c r="G3841" t="s">
        <v>8</v>
      </c>
      <c r="H3841" t="s">
        <v>78</v>
      </c>
      <c r="I3841" t="s">
        <v>200</v>
      </c>
      <c r="J3841">
        <v>177.8</v>
      </c>
      <c r="K3841">
        <v>9.8800000000000008</v>
      </c>
      <c r="L3841">
        <v>4.1100000000000003</v>
      </c>
      <c r="M3841">
        <v>3.74</v>
      </c>
      <c r="N3841">
        <v>195.53</v>
      </c>
      <c r="O3841">
        <v>-120.32</v>
      </c>
      <c r="P3841" s="1">
        <f>O3841/E3841</f>
        <v>-1.5997872623321368</v>
      </c>
      <c r="Q3841">
        <f>E3841*D3841</f>
        <v>902.52</v>
      </c>
      <c r="R3841">
        <f>O3841*D3841</f>
        <v>-1443.84</v>
      </c>
      <c r="S3841">
        <f>J3841+K3841+L3841+M3841</f>
        <v>195.53000000000003</v>
      </c>
      <c r="T3841" t="str">
        <f>IF(AND((D3841) &gt; 20, (P3841) &lt;0.1),"hvlm", "")</f>
        <v/>
      </c>
      <c r="U3841" t="str">
        <f>TEXT((A3841), "MMM _ YYYY")</f>
        <v>Jul  2015</v>
      </c>
      <c r="V3841" t="str">
        <f>TEXT((A3841),"YYYY")</f>
        <v>2015</v>
      </c>
      <c r="W3841" s="1">
        <v>0.2631</v>
      </c>
      <c r="X3841" s="2">
        <f>E3841*W3841</f>
        <v>19.787751</v>
      </c>
      <c r="Y3841" s="2">
        <f>MAX((X3841-O3841),0)</f>
        <v>140.10775100000001</v>
      </c>
    </row>
    <row r="3842" spans="1:25" x14ac:dyDescent="0.3">
      <c r="A3842" s="3">
        <v>42192</v>
      </c>
      <c r="B3842" t="s">
        <v>385</v>
      </c>
      <c r="C3842" t="s">
        <v>46</v>
      </c>
      <c r="D3842">
        <v>8</v>
      </c>
      <c r="E3842">
        <v>65.89</v>
      </c>
      <c r="F3842">
        <v>527.12</v>
      </c>
      <c r="G3842" t="s">
        <v>8</v>
      </c>
      <c r="H3842" t="s">
        <v>242</v>
      </c>
      <c r="I3842" t="s">
        <v>385</v>
      </c>
      <c r="J3842">
        <v>25.82</v>
      </c>
      <c r="K3842">
        <v>9.7200000000000006</v>
      </c>
      <c r="L3842">
        <v>8.6300000000000008</v>
      </c>
      <c r="M3842">
        <v>3.15</v>
      </c>
      <c r="N3842">
        <v>47.32</v>
      </c>
      <c r="O3842">
        <v>18.57</v>
      </c>
      <c r="P3842" s="1">
        <f>O3842/E3842</f>
        <v>0.28183335862801639</v>
      </c>
      <c r="Q3842">
        <f>E3842*D3842</f>
        <v>527.12</v>
      </c>
      <c r="R3842">
        <f>O3842*D3842</f>
        <v>148.56</v>
      </c>
      <c r="S3842">
        <f>J3842+K3842+L3842+M3842</f>
        <v>47.32</v>
      </c>
      <c r="T3842" t="str">
        <f>IF(AND((D3842) &gt; 20, (P3842) &lt;0.1),"hvlm", "")</f>
        <v/>
      </c>
      <c r="U3842" t="str">
        <f>TEXT((A3842), "MMM _ YYYY")</f>
        <v>Jul  2015</v>
      </c>
      <c r="V3842" t="str">
        <f>TEXT((A3842),"YYYY")</f>
        <v>2015</v>
      </c>
      <c r="W3842" s="1">
        <v>0.2631</v>
      </c>
      <c r="X3842" s="2">
        <f>E3842*W3842</f>
        <v>17.335659</v>
      </c>
      <c r="Y3842" s="2">
        <f>MAX((X3842-O3842),0)</f>
        <v>0</v>
      </c>
    </row>
    <row r="3843" spans="1:25" x14ac:dyDescent="0.3">
      <c r="A3843" s="3">
        <v>42193</v>
      </c>
      <c r="B3843" t="s">
        <v>311</v>
      </c>
      <c r="C3843" t="s">
        <v>295</v>
      </c>
      <c r="D3843">
        <v>19</v>
      </c>
      <c r="E3843">
        <v>102.36</v>
      </c>
      <c r="F3843">
        <v>1944.84</v>
      </c>
      <c r="G3843" t="s">
        <v>130</v>
      </c>
      <c r="H3843" t="s">
        <v>19</v>
      </c>
      <c r="I3843" t="s">
        <v>311</v>
      </c>
      <c r="J3843">
        <v>170.65</v>
      </c>
      <c r="K3843">
        <v>12.98</v>
      </c>
      <c r="L3843">
        <v>9.2100000000000009</v>
      </c>
      <c r="M3843">
        <v>1.82</v>
      </c>
      <c r="N3843">
        <v>194.66</v>
      </c>
      <c r="O3843">
        <v>-92.3</v>
      </c>
      <c r="P3843" s="1">
        <f>O3843/E3843</f>
        <v>-0.9017194216490817</v>
      </c>
      <c r="Q3843">
        <f>E3843*D3843</f>
        <v>1944.84</v>
      </c>
      <c r="R3843">
        <f>O3843*D3843</f>
        <v>-1753.7</v>
      </c>
      <c r="S3843">
        <f>J3843+K3843+L3843+M3843</f>
        <v>194.66</v>
      </c>
      <c r="T3843" t="str">
        <f>IF(AND((D3843) &gt; 20, (P3843) &lt;0.1),"hvlm", "")</f>
        <v/>
      </c>
      <c r="U3843" t="str">
        <f>TEXT((A3843), "MMM _ YYYY")</f>
        <v>Jul  2015</v>
      </c>
      <c r="V3843" t="str">
        <f>TEXT((A3843),"YYYY")</f>
        <v>2015</v>
      </c>
      <c r="W3843" s="1">
        <v>0.2631</v>
      </c>
      <c r="X3843" s="2">
        <f>E3843*W3843</f>
        <v>26.930916</v>
      </c>
      <c r="Y3843" s="2">
        <f>MAX((X3843-O3843),0)</f>
        <v>119.23091599999999</v>
      </c>
    </row>
    <row r="3844" spans="1:25" x14ac:dyDescent="0.3">
      <c r="A3844" s="3">
        <v>42194</v>
      </c>
      <c r="B3844" t="s">
        <v>173</v>
      </c>
      <c r="C3844" t="s">
        <v>263</v>
      </c>
      <c r="D3844">
        <v>9</v>
      </c>
      <c r="E3844">
        <v>184.53</v>
      </c>
      <c r="F3844">
        <v>1660.77</v>
      </c>
      <c r="G3844" t="s">
        <v>6</v>
      </c>
      <c r="H3844" t="s">
        <v>174</v>
      </c>
      <c r="I3844" t="s">
        <v>173</v>
      </c>
      <c r="J3844">
        <v>92.05</v>
      </c>
      <c r="K3844">
        <v>9.99</v>
      </c>
      <c r="L3844">
        <v>1.7</v>
      </c>
      <c r="M3844">
        <v>3.85</v>
      </c>
      <c r="N3844">
        <v>107.59</v>
      </c>
      <c r="O3844">
        <v>76.94</v>
      </c>
      <c r="P3844" s="1">
        <f>O3844/E3844</f>
        <v>0.41695117325096187</v>
      </c>
      <c r="Q3844">
        <f>E3844*D3844</f>
        <v>1660.77</v>
      </c>
      <c r="R3844">
        <f>O3844*D3844</f>
        <v>692.46</v>
      </c>
      <c r="S3844">
        <f>J3844+K3844+L3844+M3844</f>
        <v>107.58999999999999</v>
      </c>
      <c r="T3844" t="str">
        <f>IF(AND((D3844) &gt; 20, (P3844) &lt;0.1),"hvlm", "")</f>
        <v/>
      </c>
      <c r="U3844" t="str">
        <f>TEXT((A3844), "MMM _ YYYY")</f>
        <v>Jul  2015</v>
      </c>
      <c r="V3844" t="str">
        <f>TEXT((A3844),"YYYY")</f>
        <v>2015</v>
      </c>
      <c r="W3844" s="1">
        <v>0.2631</v>
      </c>
      <c r="X3844" s="2">
        <f>E3844*W3844</f>
        <v>48.549843000000003</v>
      </c>
      <c r="Y3844" s="2">
        <f>MAX((X3844-O3844),0)</f>
        <v>0</v>
      </c>
    </row>
    <row r="3845" spans="1:25" x14ac:dyDescent="0.3">
      <c r="A3845" s="3">
        <v>42195</v>
      </c>
      <c r="B3845" t="s">
        <v>200</v>
      </c>
      <c r="C3845" t="s">
        <v>90</v>
      </c>
      <c r="D3845">
        <v>28</v>
      </c>
      <c r="E3845">
        <v>95.86</v>
      </c>
      <c r="F3845">
        <v>2684.08</v>
      </c>
      <c r="G3845" t="s">
        <v>87</v>
      </c>
      <c r="H3845" t="s">
        <v>78</v>
      </c>
      <c r="I3845" t="s">
        <v>200</v>
      </c>
      <c r="J3845">
        <v>177.8</v>
      </c>
      <c r="K3845">
        <v>9.8800000000000008</v>
      </c>
      <c r="L3845">
        <v>4.1100000000000003</v>
      </c>
      <c r="M3845">
        <v>3.74</v>
      </c>
      <c r="N3845">
        <v>195.53</v>
      </c>
      <c r="O3845">
        <v>-99.67</v>
      </c>
      <c r="P3845" s="1">
        <f>O3845/E3845</f>
        <v>-1.0397454621322764</v>
      </c>
      <c r="Q3845">
        <f>E3845*D3845</f>
        <v>2684.08</v>
      </c>
      <c r="R3845">
        <f>O3845*D3845</f>
        <v>-2790.76</v>
      </c>
      <c r="S3845">
        <f>J3845+K3845+L3845+M3845</f>
        <v>195.53000000000003</v>
      </c>
      <c r="T3845" t="str">
        <f>IF(AND((D3845) &gt; 20, (P3845) &lt;0.1),"hvlm", "")</f>
        <v>hvlm</v>
      </c>
      <c r="U3845" t="str">
        <f>TEXT((A3845), "MMM _ YYYY")</f>
        <v>Jul  2015</v>
      </c>
      <c r="V3845" t="str">
        <f>TEXT((A3845),"YYYY")</f>
        <v>2015</v>
      </c>
      <c r="W3845" s="1">
        <v>0.2631</v>
      </c>
      <c r="X3845" s="2">
        <f>E3845*W3845</f>
        <v>25.220766000000001</v>
      </c>
      <c r="Y3845" s="2">
        <f>MAX((X3845-O3845),0)</f>
        <v>124.890766</v>
      </c>
    </row>
    <row r="3846" spans="1:25" x14ac:dyDescent="0.3">
      <c r="A3846" s="3">
        <v>42196</v>
      </c>
      <c r="B3846" t="s">
        <v>195</v>
      </c>
      <c r="C3846" t="s">
        <v>374</v>
      </c>
      <c r="D3846">
        <v>14</v>
      </c>
      <c r="E3846">
        <v>354.73</v>
      </c>
      <c r="F3846">
        <v>4966.22</v>
      </c>
      <c r="G3846" t="s">
        <v>52</v>
      </c>
      <c r="H3846" t="s">
        <v>39</v>
      </c>
      <c r="I3846" t="s">
        <v>195</v>
      </c>
      <c r="J3846">
        <v>36.380000000000003</v>
      </c>
      <c r="K3846">
        <v>11.81</v>
      </c>
      <c r="L3846">
        <v>6.49</v>
      </c>
      <c r="M3846">
        <v>1.29</v>
      </c>
      <c r="N3846">
        <v>55.97</v>
      </c>
      <c r="O3846">
        <v>298.76</v>
      </c>
      <c r="P3846" s="1">
        <f>O3846/E3846</f>
        <v>0.84221802497674281</v>
      </c>
      <c r="Q3846">
        <f>E3846*D3846</f>
        <v>4966.22</v>
      </c>
      <c r="R3846">
        <f>O3846*D3846</f>
        <v>4182.6399999999994</v>
      </c>
      <c r="S3846">
        <f>J3846+K3846+L3846+M3846</f>
        <v>55.970000000000006</v>
      </c>
      <c r="T3846" t="str">
        <f>IF(AND((D3846) &gt; 20, (P3846) &lt;0.1),"hvlm", "")</f>
        <v/>
      </c>
      <c r="U3846" t="str">
        <f>TEXT((A3846), "MMM _ YYYY")</f>
        <v>Jul  2015</v>
      </c>
      <c r="V3846" t="str">
        <f>TEXT((A3846),"YYYY")</f>
        <v>2015</v>
      </c>
      <c r="W3846" s="1">
        <v>0.2631</v>
      </c>
      <c r="X3846" s="2">
        <f>E3846*W3846</f>
        <v>93.329463000000004</v>
      </c>
      <c r="Y3846" s="2">
        <f>MAX((X3846-O3846),0)</f>
        <v>0</v>
      </c>
    </row>
    <row r="3847" spans="1:25" x14ac:dyDescent="0.3">
      <c r="A3847" s="3">
        <v>42197</v>
      </c>
      <c r="B3847" t="s">
        <v>342</v>
      </c>
      <c r="C3847" t="s">
        <v>369</v>
      </c>
      <c r="D3847">
        <v>27</v>
      </c>
      <c r="E3847">
        <v>58.1</v>
      </c>
      <c r="F3847">
        <v>1568.7</v>
      </c>
      <c r="G3847" t="s">
        <v>26</v>
      </c>
      <c r="H3847" t="s">
        <v>19</v>
      </c>
      <c r="I3847" t="s">
        <v>342</v>
      </c>
      <c r="J3847">
        <v>116.18</v>
      </c>
      <c r="K3847">
        <v>4.42</v>
      </c>
      <c r="L3847">
        <v>6.81</v>
      </c>
      <c r="M3847">
        <v>0.24</v>
      </c>
      <c r="N3847">
        <v>127.65</v>
      </c>
      <c r="O3847">
        <v>-69.55</v>
      </c>
      <c r="P3847" s="1">
        <f>O3847/E3847</f>
        <v>-1.1970740103270223</v>
      </c>
      <c r="Q3847">
        <f>E3847*D3847</f>
        <v>1568.7</v>
      </c>
      <c r="R3847">
        <f>O3847*D3847</f>
        <v>-1877.85</v>
      </c>
      <c r="S3847">
        <f>J3847+K3847+L3847+M3847</f>
        <v>127.65</v>
      </c>
      <c r="T3847" t="str">
        <f>IF(AND((D3847) &gt; 20, (P3847) &lt;0.1),"hvlm", "")</f>
        <v>hvlm</v>
      </c>
      <c r="U3847" t="str">
        <f>TEXT((A3847), "MMM _ YYYY")</f>
        <v>Jul  2015</v>
      </c>
      <c r="V3847" t="str">
        <f>TEXT((A3847),"YYYY")</f>
        <v>2015</v>
      </c>
      <c r="W3847" s="1">
        <v>0.2631</v>
      </c>
      <c r="X3847" s="2">
        <f>E3847*W3847</f>
        <v>15.286110000000001</v>
      </c>
      <c r="Y3847" s="2">
        <f>MAX((X3847-O3847),0)</f>
        <v>84.836109999999991</v>
      </c>
    </row>
    <row r="3848" spans="1:25" x14ac:dyDescent="0.3">
      <c r="A3848" s="3">
        <v>42198</v>
      </c>
      <c r="B3848" t="s">
        <v>143</v>
      </c>
      <c r="C3848" t="s">
        <v>357</v>
      </c>
      <c r="D3848">
        <v>18</v>
      </c>
      <c r="E3848">
        <v>160.53</v>
      </c>
      <c r="F3848">
        <v>2889.54</v>
      </c>
      <c r="G3848" t="s">
        <v>2</v>
      </c>
      <c r="H3848" t="s">
        <v>101</v>
      </c>
      <c r="I3848" t="s">
        <v>143</v>
      </c>
      <c r="J3848">
        <v>27.81</v>
      </c>
      <c r="K3848">
        <v>2.2400000000000002</v>
      </c>
      <c r="L3848">
        <v>8.2100000000000009</v>
      </c>
      <c r="M3848">
        <v>4.55</v>
      </c>
      <c r="N3848">
        <v>42.81</v>
      </c>
      <c r="O3848">
        <v>117.72</v>
      </c>
      <c r="P3848" s="1">
        <f>O3848/E3848</f>
        <v>0.73332087460287798</v>
      </c>
      <c r="Q3848">
        <f>E3848*D3848</f>
        <v>2889.54</v>
      </c>
      <c r="R3848">
        <f>O3848*D3848</f>
        <v>2118.96</v>
      </c>
      <c r="S3848">
        <f>J3848+K3848+L3848+M3848</f>
        <v>42.809999999999995</v>
      </c>
      <c r="T3848" t="str">
        <f>IF(AND((D3848) &gt; 20, (P3848) &lt;0.1),"hvlm", "")</f>
        <v/>
      </c>
      <c r="U3848" t="str">
        <f>TEXT((A3848), "MMM _ YYYY")</f>
        <v>Jul  2015</v>
      </c>
      <c r="V3848" t="str">
        <f>TEXT((A3848),"YYYY")</f>
        <v>2015</v>
      </c>
      <c r="W3848" s="1">
        <v>0.2631</v>
      </c>
      <c r="X3848" s="2">
        <f>E3848*W3848</f>
        <v>42.235443000000004</v>
      </c>
      <c r="Y3848" s="2">
        <f>MAX((X3848-O3848),0)</f>
        <v>0</v>
      </c>
    </row>
    <row r="3849" spans="1:25" x14ac:dyDescent="0.3">
      <c r="A3849" s="3">
        <v>42199</v>
      </c>
      <c r="B3849" t="s">
        <v>281</v>
      </c>
      <c r="C3849" t="s">
        <v>121</v>
      </c>
      <c r="D3849">
        <v>42</v>
      </c>
      <c r="E3849">
        <v>114.64</v>
      </c>
      <c r="F3849">
        <v>4814.88</v>
      </c>
      <c r="G3849" t="s">
        <v>105</v>
      </c>
      <c r="H3849" t="s">
        <v>11</v>
      </c>
      <c r="I3849" t="s">
        <v>281</v>
      </c>
      <c r="J3849">
        <v>101.58</v>
      </c>
      <c r="K3849">
        <v>6.17</v>
      </c>
      <c r="L3849">
        <v>7.62</v>
      </c>
      <c r="M3849">
        <v>4</v>
      </c>
      <c r="N3849">
        <v>119.37</v>
      </c>
      <c r="O3849">
        <v>-4.7300000000000004</v>
      </c>
      <c r="P3849" s="1">
        <f>O3849/E3849</f>
        <v>-4.1259595254710402E-2</v>
      </c>
      <c r="Q3849">
        <f>E3849*D3849</f>
        <v>4814.88</v>
      </c>
      <c r="R3849">
        <f>O3849*D3849</f>
        <v>-198.66000000000003</v>
      </c>
      <c r="S3849">
        <f>J3849+K3849+L3849+M3849</f>
        <v>119.37</v>
      </c>
      <c r="T3849" t="str">
        <f>IF(AND((D3849) &gt; 20, (P3849) &lt;0.1),"hvlm", "")</f>
        <v>hvlm</v>
      </c>
      <c r="U3849" t="str">
        <f>TEXT((A3849), "MMM _ YYYY")</f>
        <v>Jul  2015</v>
      </c>
      <c r="V3849" t="str">
        <f>TEXT((A3849),"YYYY")</f>
        <v>2015</v>
      </c>
      <c r="W3849" s="1">
        <v>0.2631</v>
      </c>
      <c r="X3849" s="2">
        <f>E3849*W3849</f>
        <v>30.161784000000001</v>
      </c>
      <c r="Y3849" s="2">
        <f>MAX((X3849-O3849),0)</f>
        <v>34.891784000000001</v>
      </c>
    </row>
    <row r="3850" spans="1:25" x14ac:dyDescent="0.3">
      <c r="A3850" s="3">
        <v>42200</v>
      </c>
      <c r="B3850" t="s">
        <v>356</v>
      </c>
      <c r="C3850" t="s">
        <v>260</v>
      </c>
      <c r="D3850">
        <v>41</v>
      </c>
      <c r="E3850">
        <v>376.04</v>
      </c>
      <c r="F3850">
        <v>15417.64</v>
      </c>
      <c r="G3850" t="s">
        <v>31</v>
      </c>
      <c r="H3850" t="s">
        <v>75</v>
      </c>
      <c r="I3850" t="s">
        <v>356</v>
      </c>
      <c r="J3850">
        <v>116.71</v>
      </c>
      <c r="K3850">
        <v>4.96</v>
      </c>
      <c r="L3850">
        <v>6.38</v>
      </c>
      <c r="M3850">
        <v>3.85</v>
      </c>
      <c r="N3850">
        <v>131.9</v>
      </c>
      <c r="O3850">
        <v>244.14</v>
      </c>
      <c r="P3850" s="1">
        <f>O3850/E3850</f>
        <v>0.649239442612488</v>
      </c>
      <c r="Q3850">
        <f>E3850*D3850</f>
        <v>15417.640000000001</v>
      </c>
      <c r="R3850">
        <f>O3850*D3850</f>
        <v>10009.74</v>
      </c>
      <c r="S3850">
        <f>J3850+K3850+L3850+M3850</f>
        <v>131.89999999999998</v>
      </c>
      <c r="T3850" t="str">
        <f>IF(AND((D3850) &gt; 20, (P3850) &lt;0.1),"hvlm", "")</f>
        <v/>
      </c>
      <c r="U3850" t="str">
        <f>TEXT((A3850), "MMM _ YYYY")</f>
        <v>Jul  2015</v>
      </c>
      <c r="V3850" t="str">
        <f>TEXT((A3850),"YYYY")</f>
        <v>2015</v>
      </c>
      <c r="W3850" s="1">
        <v>0.2631</v>
      </c>
      <c r="X3850" s="2">
        <f>E3850*W3850</f>
        <v>98.936124000000007</v>
      </c>
      <c r="Y3850" s="2">
        <f>MAX((X3850-O3850),0)</f>
        <v>0</v>
      </c>
    </row>
    <row r="3851" spans="1:25" x14ac:dyDescent="0.3">
      <c r="A3851" s="3">
        <v>42201</v>
      </c>
      <c r="B3851" t="s">
        <v>309</v>
      </c>
      <c r="C3851" t="s">
        <v>222</v>
      </c>
      <c r="D3851">
        <v>6</v>
      </c>
      <c r="E3851">
        <v>284.32</v>
      </c>
      <c r="F3851">
        <v>1705.92</v>
      </c>
      <c r="G3851" t="s">
        <v>134</v>
      </c>
      <c r="H3851" t="s">
        <v>101</v>
      </c>
      <c r="I3851" t="s">
        <v>309</v>
      </c>
      <c r="J3851">
        <v>150.69999999999999</v>
      </c>
      <c r="K3851">
        <v>6.11</v>
      </c>
      <c r="L3851">
        <v>7.22</v>
      </c>
      <c r="M3851">
        <v>4.47</v>
      </c>
      <c r="N3851">
        <v>168.5</v>
      </c>
      <c r="O3851">
        <v>115.82</v>
      </c>
      <c r="P3851" s="1">
        <f>O3851/E3851</f>
        <v>0.40735790658413057</v>
      </c>
      <c r="Q3851">
        <f>E3851*D3851</f>
        <v>1705.92</v>
      </c>
      <c r="R3851">
        <f>O3851*D3851</f>
        <v>694.92</v>
      </c>
      <c r="S3851">
        <f>J3851+K3851+L3851+M3851</f>
        <v>168.5</v>
      </c>
      <c r="T3851" t="str">
        <f>IF(AND((D3851) &gt; 20, (P3851) &lt;0.1),"hvlm", "")</f>
        <v/>
      </c>
      <c r="U3851" t="str">
        <f>TEXT((A3851), "MMM _ YYYY")</f>
        <v>Jul  2015</v>
      </c>
      <c r="V3851" t="str">
        <f>TEXT((A3851),"YYYY")</f>
        <v>2015</v>
      </c>
      <c r="W3851" s="1">
        <v>0.2631</v>
      </c>
      <c r="X3851" s="2">
        <f>E3851*W3851</f>
        <v>74.804592</v>
      </c>
      <c r="Y3851" s="2">
        <f>MAX((X3851-O3851),0)</f>
        <v>0</v>
      </c>
    </row>
    <row r="3852" spans="1:25" x14ac:dyDescent="0.3">
      <c r="A3852" s="3">
        <v>42202</v>
      </c>
      <c r="B3852" t="s">
        <v>389</v>
      </c>
      <c r="C3852" t="s">
        <v>251</v>
      </c>
      <c r="D3852">
        <v>33</v>
      </c>
      <c r="E3852">
        <v>369.21</v>
      </c>
      <c r="F3852">
        <v>12183.93</v>
      </c>
      <c r="G3852" t="s">
        <v>26</v>
      </c>
      <c r="H3852" t="s">
        <v>75</v>
      </c>
      <c r="I3852" t="s">
        <v>389</v>
      </c>
      <c r="J3852">
        <v>182.57</v>
      </c>
      <c r="K3852">
        <v>11.19</v>
      </c>
      <c r="L3852">
        <v>7.94</v>
      </c>
      <c r="M3852">
        <v>4.0999999999999996</v>
      </c>
      <c r="N3852">
        <v>205.8</v>
      </c>
      <c r="O3852">
        <v>163.41</v>
      </c>
      <c r="P3852" s="1">
        <f>O3852/E3852</f>
        <v>0.44259364589258149</v>
      </c>
      <c r="Q3852">
        <f>E3852*D3852</f>
        <v>12183.929999999998</v>
      </c>
      <c r="R3852">
        <f>O3852*D3852</f>
        <v>5392.53</v>
      </c>
      <c r="S3852">
        <f>J3852+K3852+L3852+M3852</f>
        <v>205.79999999999998</v>
      </c>
      <c r="T3852" t="str">
        <f>IF(AND((D3852) &gt; 20, (P3852) &lt;0.1),"hvlm", "")</f>
        <v/>
      </c>
      <c r="U3852" t="str">
        <f>TEXT((A3852), "MMM _ YYYY")</f>
        <v>Jul  2015</v>
      </c>
      <c r="V3852" t="str">
        <f>TEXT((A3852),"YYYY")</f>
        <v>2015</v>
      </c>
      <c r="W3852" s="1">
        <v>0.2631</v>
      </c>
      <c r="X3852" s="2">
        <f>E3852*W3852</f>
        <v>97.139150999999998</v>
      </c>
      <c r="Y3852" s="2">
        <f>MAX((X3852-O3852),0)</f>
        <v>0</v>
      </c>
    </row>
    <row r="3853" spans="1:25" x14ac:dyDescent="0.3">
      <c r="A3853" s="3">
        <v>42203</v>
      </c>
      <c r="B3853" t="s">
        <v>184</v>
      </c>
      <c r="C3853" t="s">
        <v>111</v>
      </c>
      <c r="D3853">
        <v>37</v>
      </c>
      <c r="E3853">
        <v>390.32</v>
      </c>
      <c r="F3853">
        <v>14441.84</v>
      </c>
      <c r="G3853" t="s">
        <v>110</v>
      </c>
      <c r="H3853" t="s">
        <v>19</v>
      </c>
      <c r="I3853" t="s">
        <v>184</v>
      </c>
      <c r="J3853">
        <v>60.29</v>
      </c>
      <c r="K3853">
        <v>12.27</v>
      </c>
      <c r="L3853">
        <v>7.22</v>
      </c>
      <c r="M3853">
        <v>3.24</v>
      </c>
      <c r="N3853">
        <v>83.02</v>
      </c>
      <c r="O3853">
        <v>307.3</v>
      </c>
      <c r="P3853" s="1">
        <f>O3853/E3853</f>
        <v>0.7873027259684362</v>
      </c>
      <c r="Q3853">
        <f>E3853*D3853</f>
        <v>14441.84</v>
      </c>
      <c r="R3853">
        <f>O3853*D3853</f>
        <v>11370.1</v>
      </c>
      <c r="S3853">
        <f>J3853+K3853+L3853+M3853</f>
        <v>83.02</v>
      </c>
      <c r="T3853" t="str">
        <f>IF(AND((D3853) &gt; 20, (P3853) &lt;0.1),"hvlm", "")</f>
        <v/>
      </c>
      <c r="U3853" t="str">
        <f>TEXT((A3853), "MMM _ YYYY")</f>
        <v>Jul  2015</v>
      </c>
      <c r="V3853" t="str">
        <f>TEXT((A3853),"YYYY")</f>
        <v>2015</v>
      </c>
      <c r="W3853" s="1">
        <v>0.2631</v>
      </c>
      <c r="X3853" s="2">
        <f>E3853*W3853</f>
        <v>102.693192</v>
      </c>
      <c r="Y3853" s="2">
        <f>MAX((X3853-O3853),0)</f>
        <v>0</v>
      </c>
    </row>
    <row r="3854" spans="1:25" x14ac:dyDescent="0.3">
      <c r="A3854" s="3">
        <v>42204</v>
      </c>
      <c r="B3854" t="s">
        <v>168</v>
      </c>
      <c r="C3854" t="s">
        <v>233</v>
      </c>
      <c r="D3854">
        <v>42</v>
      </c>
      <c r="E3854">
        <v>223.98</v>
      </c>
      <c r="F3854">
        <v>9407.16</v>
      </c>
      <c r="G3854" t="s">
        <v>61</v>
      </c>
      <c r="H3854" t="s">
        <v>164</v>
      </c>
      <c r="I3854" t="s">
        <v>168</v>
      </c>
      <c r="J3854">
        <v>44.09</v>
      </c>
      <c r="K3854">
        <v>12.76</v>
      </c>
      <c r="L3854">
        <v>7.68</v>
      </c>
      <c r="M3854">
        <v>1.41</v>
      </c>
      <c r="N3854">
        <v>65.94</v>
      </c>
      <c r="O3854">
        <v>158.04</v>
      </c>
      <c r="P3854" s="1">
        <f>O3854/E3854</f>
        <v>0.70559871417090814</v>
      </c>
      <c r="Q3854">
        <f>E3854*D3854</f>
        <v>9407.16</v>
      </c>
      <c r="R3854">
        <f>O3854*D3854</f>
        <v>6637.6799999999994</v>
      </c>
      <c r="S3854">
        <f>J3854+K3854+L3854+M3854</f>
        <v>65.94</v>
      </c>
      <c r="T3854" t="str">
        <f>IF(AND((D3854) &gt; 20, (P3854) &lt;0.1),"hvlm", "")</f>
        <v/>
      </c>
      <c r="U3854" t="str">
        <f>TEXT((A3854), "MMM _ YYYY")</f>
        <v>Jul  2015</v>
      </c>
      <c r="V3854" t="str">
        <f>TEXT((A3854),"YYYY")</f>
        <v>2015</v>
      </c>
      <c r="W3854" s="1">
        <v>0.2631</v>
      </c>
      <c r="X3854" s="2">
        <f>E3854*W3854</f>
        <v>58.929137999999995</v>
      </c>
      <c r="Y3854" s="2">
        <f>MAX((X3854-O3854),0)</f>
        <v>0</v>
      </c>
    </row>
    <row r="3855" spans="1:25" x14ac:dyDescent="0.3">
      <c r="A3855" s="3">
        <v>42205</v>
      </c>
      <c r="B3855" t="s">
        <v>114</v>
      </c>
      <c r="C3855" t="s">
        <v>278</v>
      </c>
      <c r="D3855">
        <v>25</v>
      </c>
      <c r="E3855">
        <v>132.01</v>
      </c>
      <c r="F3855">
        <v>3300.25</v>
      </c>
      <c r="G3855" t="s">
        <v>6</v>
      </c>
      <c r="H3855" t="s">
        <v>11</v>
      </c>
      <c r="I3855" t="s">
        <v>114</v>
      </c>
      <c r="J3855">
        <v>120.08</v>
      </c>
      <c r="K3855">
        <v>12.95</v>
      </c>
      <c r="L3855">
        <v>9.08</v>
      </c>
      <c r="M3855">
        <v>2.95</v>
      </c>
      <c r="N3855">
        <v>145.06</v>
      </c>
      <c r="O3855">
        <v>-13.05</v>
      </c>
      <c r="P3855" s="1">
        <f>O3855/E3855</f>
        <v>-9.8856147261571103E-2</v>
      </c>
      <c r="Q3855">
        <f>E3855*D3855</f>
        <v>3300.25</v>
      </c>
      <c r="R3855">
        <f>O3855*D3855</f>
        <v>-326.25</v>
      </c>
      <c r="S3855">
        <f>J3855+K3855+L3855+M3855</f>
        <v>145.06</v>
      </c>
      <c r="T3855" t="str">
        <f>IF(AND((D3855) &gt; 20, (P3855) &lt;0.1),"hvlm", "")</f>
        <v>hvlm</v>
      </c>
      <c r="U3855" t="str">
        <f>TEXT((A3855), "MMM _ YYYY")</f>
        <v>Jul  2015</v>
      </c>
      <c r="V3855" t="str">
        <f>TEXT((A3855),"YYYY")</f>
        <v>2015</v>
      </c>
      <c r="W3855" s="1">
        <v>0.2631</v>
      </c>
      <c r="X3855" s="2">
        <f>E3855*W3855</f>
        <v>34.731831</v>
      </c>
      <c r="Y3855" s="2">
        <f>MAX((X3855-O3855),0)</f>
        <v>47.781830999999997</v>
      </c>
    </row>
    <row r="3856" spans="1:25" x14ac:dyDescent="0.3">
      <c r="A3856" s="3">
        <v>42206</v>
      </c>
      <c r="B3856" t="s">
        <v>368</v>
      </c>
      <c r="C3856" t="s">
        <v>395</v>
      </c>
      <c r="D3856">
        <v>13</v>
      </c>
      <c r="E3856">
        <v>117.81</v>
      </c>
      <c r="F3856">
        <v>1531.53</v>
      </c>
      <c r="G3856" t="s">
        <v>8</v>
      </c>
      <c r="H3856" t="s">
        <v>11</v>
      </c>
      <c r="I3856" t="s">
        <v>368</v>
      </c>
      <c r="J3856">
        <v>23.99</v>
      </c>
      <c r="K3856">
        <v>8.91</v>
      </c>
      <c r="L3856">
        <v>3.37</v>
      </c>
      <c r="M3856">
        <v>4.34</v>
      </c>
      <c r="N3856">
        <v>40.61</v>
      </c>
      <c r="O3856">
        <v>77.2</v>
      </c>
      <c r="P3856" s="1">
        <f>O3856/E3856</f>
        <v>0.65529241999830234</v>
      </c>
      <c r="Q3856">
        <f>E3856*D3856</f>
        <v>1531.53</v>
      </c>
      <c r="R3856">
        <f>O3856*D3856</f>
        <v>1003.6</v>
      </c>
      <c r="S3856">
        <f>J3856+K3856+L3856+M3856</f>
        <v>40.61</v>
      </c>
      <c r="T3856" t="str">
        <f>IF(AND((D3856) &gt; 20, (P3856) &lt;0.1),"hvlm", "")</f>
        <v/>
      </c>
      <c r="U3856" t="str">
        <f>TEXT((A3856), "MMM _ YYYY")</f>
        <v>Jul  2015</v>
      </c>
      <c r="V3856" t="str">
        <f>TEXT((A3856),"YYYY")</f>
        <v>2015</v>
      </c>
      <c r="W3856" s="1">
        <v>0.2631</v>
      </c>
      <c r="X3856" s="2">
        <f>E3856*W3856</f>
        <v>30.995811</v>
      </c>
      <c r="Y3856" s="2">
        <f>MAX((X3856-O3856),0)</f>
        <v>0</v>
      </c>
    </row>
    <row r="3857" spans="1:25" x14ac:dyDescent="0.3">
      <c r="A3857" s="3">
        <v>42207</v>
      </c>
      <c r="B3857" t="s">
        <v>184</v>
      </c>
      <c r="C3857" t="s">
        <v>347</v>
      </c>
      <c r="D3857">
        <v>23</v>
      </c>
      <c r="E3857">
        <v>128.02000000000001</v>
      </c>
      <c r="F3857">
        <v>2944.46</v>
      </c>
      <c r="G3857" t="s">
        <v>26</v>
      </c>
      <c r="H3857" t="s">
        <v>19</v>
      </c>
      <c r="I3857" t="s">
        <v>184</v>
      </c>
      <c r="J3857">
        <v>60.29</v>
      </c>
      <c r="K3857">
        <v>12.27</v>
      </c>
      <c r="L3857">
        <v>7.22</v>
      </c>
      <c r="M3857">
        <v>3.24</v>
      </c>
      <c r="N3857">
        <v>83.02</v>
      </c>
      <c r="O3857">
        <v>45</v>
      </c>
      <c r="P3857" s="1">
        <f>O3857/E3857</f>
        <v>0.35150757694110291</v>
      </c>
      <c r="Q3857">
        <f>E3857*D3857</f>
        <v>2944.46</v>
      </c>
      <c r="R3857">
        <f>O3857*D3857</f>
        <v>1035</v>
      </c>
      <c r="S3857">
        <f>J3857+K3857+L3857+M3857</f>
        <v>83.02</v>
      </c>
      <c r="T3857" t="str">
        <f>IF(AND((D3857) &gt; 20, (P3857) &lt;0.1),"hvlm", "")</f>
        <v/>
      </c>
      <c r="U3857" t="str">
        <f>TEXT((A3857), "MMM _ YYYY")</f>
        <v>Jul  2015</v>
      </c>
      <c r="V3857" t="str">
        <f>TEXT((A3857),"YYYY")</f>
        <v>2015</v>
      </c>
      <c r="W3857" s="1">
        <v>0.2631</v>
      </c>
      <c r="X3857" s="2">
        <f>E3857*W3857</f>
        <v>33.682062000000002</v>
      </c>
      <c r="Y3857" s="2">
        <f>MAX((X3857-O3857),0)</f>
        <v>0</v>
      </c>
    </row>
    <row r="3858" spans="1:25" x14ac:dyDescent="0.3">
      <c r="A3858" s="3">
        <v>42208</v>
      </c>
      <c r="B3858" t="s">
        <v>234</v>
      </c>
      <c r="C3858" t="s">
        <v>190</v>
      </c>
      <c r="D3858">
        <v>36</v>
      </c>
      <c r="E3858">
        <v>298.01</v>
      </c>
      <c r="F3858">
        <v>10728.36</v>
      </c>
      <c r="G3858" t="s">
        <v>48</v>
      </c>
      <c r="H3858" t="s">
        <v>15</v>
      </c>
      <c r="I3858" t="s">
        <v>234</v>
      </c>
      <c r="J3858">
        <v>102.68</v>
      </c>
      <c r="K3858">
        <v>7.32</v>
      </c>
      <c r="L3858">
        <v>8.57</v>
      </c>
      <c r="M3858">
        <v>0.64</v>
      </c>
      <c r="N3858">
        <v>119.21</v>
      </c>
      <c r="O3858">
        <v>178.8</v>
      </c>
      <c r="P3858" s="1">
        <f>O3858/E3858</f>
        <v>0.59997986644743473</v>
      </c>
      <c r="Q3858">
        <f>E3858*D3858</f>
        <v>10728.36</v>
      </c>
      <c r="R3858">
        <f>O3858*D3858</f>
        <v>6436.8</v>
      </c>
      <c r="S3858">
        <f>J3858+K3858+L3858+M3858</f>
        <v>119.21</v>
      </c>
      <c r="T3858" t="str">
        <f>IF(AND((D3858) &gt; 20, (P3858) &lt;0.1),"hvlm", "")</f>
        <v/>
      </c>
      <c r="U3858" t="str">
        <f>TEXT((A3858), "MMM _ YYYY")</f>
        <v>Jul  2015</v>
      </c>
      <c r="V3858" t="str">
        <f>TEXT((A3858),"YYYY")</f>
        <v>2015</v>
      </c>
      <c r="W3858" s="1">
        <v>0.2631</v>
      </c>
      <c r="X3858" s="2">
        <f>E3858*W3858</f>
        <v>78.406430999999998</v>
      </c>
      <c r="Y3858" s="2">
        <f>MAX((X3858-O3858),0)</f>
        <v>0</v>
      </c>
    </row>
    <row r="3859" spans="1:25" x14ac:dyDescent="0.3">
      <c r="A3859" s="3">
        <v>42209</v>
      </c>
      <c r="B3859" t="s">
        <v>169</v>
      </c>
      <c r="C3859" t="s">
        <v>347</v>
      </c>
      <c r="D3859">
        <v>33</v>
      </c>
      <c r="E3859">
        <v>64.16</v>
      </c>
      <c r="F3859">
        <v>2117.2800000000002</v>
      </c>
      <c r="G3859" t="s">
        <v>26</v>
      </c>
      <c r="H3859" t="s">
        <v>11</v>
      </c>
      <c r="I3859" t="s">
        <v>169</v>
      </c>
      <c r="J3859">
        <v>31.92</v>
      </c>
      <c r="K3859">
        <v>9.7799999999999994</v>
      </c>
      <c r="L3859">
        <v>2.39</v>
      </c>
      <c r="M3859">
        <v>2.16</v>
      </c>
      <c r="N3859">
        <v>46.25</v>
      </c>
      <c r="O3859">
        <v>17.91</v>
      </c>
      <c r="P3859" s="1">
        <f>O3859/E3859</f>
        <v>0.27914588528678308</v>
      </c>
      <c r="Q3859">
        <f>E3859*D3859</f>
        <v>2117.2799999999997</v>
      </c>
      <c r="R3859">
        <f>O3859*D3859</f>
        <v>591.03</v>
      </c>
      <c r="S3859">
        <f>J3859+K3859+L3859+M3859</f>
        <v>46.25</v>
      </c>
      <c r="T3859" t="str">
        <f>IF(AND((D3859) &gt; 20, (P3859) &lt;0.1),"hvlm", "")</f>
        <v/>
      </c>
      <c r="U3859" t="str">
        <f>TEXT((A3859), "MMM _ YYYY")</f>
        <v>Jul  2015</v>
      </c>
      <c r="V3859" t="str">
        <f>TEXT((A3859),"YYYY")</f>
        <v>2015</v>
      </c>
      <c r="W3859" s="1">
        <v>0.2631</v>
      </c>
      <c r="X3859" s="2">
        <f>E3859*W3859</f>
        <v>16.880496000000001</v>
      </c>
      <c r="Y3859" s="2">
        <f>MAX((X3859-O3859),0)</f>
        <v>0</v>
      </c>
    </row>
    <row r="3860" spans="1:25" x14ac:dyDescent="0.3">
      <c r="A3860" s="3">
        <v>42210</v>
      </c>
      <c r="B3860" t="s">
        <v>301</v>
      </c>
      <c r="C3860" t="s">
        <v>57</v>
      </c>
      <c r="D3860">
        <v>21</v>
      </c>
      <c r="E3860">
        <v>67.98</v>
      </c>
      <c r="F3860">
        <v>1427.58</v>
      </c>
      <c r="G3860" t="s">
        <v>56</v>
      </c>
      <c r="H3860" t="s">
        <v>96</v>
      </c>
      <c r="I3860" t="s">
        <v>301</v>
      </c>
      <c r="J3860">
        <v>185.44</v>
      </c>
      <c r="K3860">
        <v>14.96</v>
      </c>
      <c r="L3860">
        <v>8.56</v>
      </c>
      <c r="M3860">
        <v>0.55000000000000004</v>
      </c>
      <c r="N3860">
        <v>209.51</v>
      </c>
      <c r="O3860">
        <v>-141.53</v>
      </c>
      <c r="P3860" s="1">
        <f>O3860/E3860</f>
        <v>-2.0819358634892615</v>
      </c>
      <c r="Q3860">
        <f>E3860*D3860</f>
        <v>1427.5800000000002</v>
      </c>
      <c r="R3860">
        <f>O3860*D3860</f>
        <v>-2972.13</v>
      </c>
      <c r="S3860">
        <f>J3860+K3860+L3860+M3860</f>
        <v>209.51000000000002</v>
      </c>
      <c r="T3860" t="str">
        <f>IF(AND((D3860) &gt; 20, (P3860) &lt;0.1),"hvlm", "")</f>
        <v>hvlm</v>
      </c>
      <c r="U3860" t="str">
        <f>TEXT((A3860), "MMM _ YYYY")</f>
        <v>Jul  2015</v>
      </c>
      <c r="V3860" t="str">
        <f>TEXT((A3860),"YYYY")</f>
        <v>2015</v>
      </c>
      <c r="W3860" s="1">
        <v>0.2631</v>
      </c>
      <c r="X3860" s="2">
        <f>E3860*W3860</f>
        <v>17.885538</v>
      </c>
      <c r="Y3860" s="2">
        <f>MAX((X3860-O3860),0)</f>
        <v>159.415538</v>
      </c>
    </row>
    <row r="3861" spans="1:25" x14ac:dyDescent="0.3">
      <c r="A3861" s="3">
        <v>42211</v>
      </c>
      <c r="B3861" t="s">
        <v>273</v>
      </c>
      <c r="C3861" t="s">
        <v>341</v>
      </c>
      <c r="D3861">
        <v>34</v>
      </c>
      <c r="E3861">
        <v>262.85000000000002</v>
      </c>
      <c r="F3861">
        <v>8936.9</v>
      </c>
      <c r="G3861" t="s">
        <v>130</v>
      </c>
      <c r="H3861" t="s">
        <v>5</v>
      </c>
      <c r="I3861" t="s">
        <v>273</v>
      </c>
      <c r="J3861">
        <v>196.02</v>
      </c>
      <c r="K3861">
        <v>2.72</v>
      </c>
      <c r="L3861">
        <v>3.45</v>
      </c>
      <c r="M3861">
        <v>3.58</v>
      </c>
      <c r="N3861">
        <v>205.77</v>
      </c>
      <c r="O3861">
        <v>57.08</v>
      </c>
      <c r="P3861" s="1">
        <f>O3861/E3861</f>
        <v>0.21715807494768877</v>
      </c>
      <c r="Q3861">
        <f>E3861*D3861</f>
        <v>8936.9000000000015</v>
      </c>
      <c r="R3861">
        <f>O3861*D3861</f>
        <v>1940.72</v>
      </c>
      <c r="S3861">
        <f>J3861+K3861+L3861+M3861</f>
        <v>205.77</v>
      </c>
      <c r="T3861" t="str">
        <f>IF(AND((D3861) &gt; 20, (P3861) &lt;0.1),"hvlm", "")</f>
        <v/>
      </c>
      <c r="U3861" t="str">
        <f>TEXT((A3861), "MMM _ YYYY")</f>
        <v>Jul  2015</v>
      </c>
      <c r="V3861" t="str">
        <f>TEXT((A3861),"YYYY")</f>
        <v>2015</v>
      </c>
      <c r="W3861" s="1">
        <v>0.2631</v>
      </c>
      <c r="X3861" s="2">
        <f>E3861*W3861</f>
        <v>69.15583500000001</v>
      </c>
      <c r="Y3861" s="2">
        <f>MAX((X3861-O3861),0)</f>
        <v>12.075835000000012</v>
      </c>
    </row>
    <row r="3862" spans="1:25" x14ac:dyDescent="0.3">
      <c r="A3862" s="3">
        <v>42212</v>
      </c>
      <c r="B3862" t="s">
        <v>196</v>
      </c>
      <c r="C3862" t="s">
        <v>354</v>
      </c>
      <c r="D3862">
        <v>36</v>
      </c>
      <c r="E3862">
        <v>274.72000000000003</v>
      </c>
      <c r="F3862">
        <v>9889.92</v>
      </c>
      <c r="G3862" t="s">
        <v>31</v>
      </c>
      <c r="H3862" t="s">
        <v>197</v>
      </c>
      <c r="I3862" t="s">
        <v>196</v>
      </c>
      <c r="J3862">
        <v>126.19</v>
      </c>
      <c r="K3862">
        <v>13.42</v>
      </c>
      <c r="L3862">
        <v>7.94</v>
      </c>
      <c r="M3862">
        <v>0.95</v>
      </c>
      <c r="N3862">
        <v>148.5</v>
      </c>
      <c r="O3862">
        <v>126.22</v>
      </c>
      <c r="P3862" s="1">
        <f>O3862/E3862</f>
        <v>0.45944962143273144</v>
      </c>
      <c r="Q3862">
        <f>E3862*D3862</f>
        <v>9889.9200000000019</v>
      </c>
      <c r="R3862">
        <f>O3862*D3862</f>
        <v>4543.92</v>
      </c>
      <c r="S3862">
        <f>J3862+K3862+L3862+M3862</f>
        <v>148.49999999999997</v>
      </c>
      <c r="T3862" t="str">
        <f>IF(AND((D3862) &gt; 20, (P3862) &lt;0.1),"hvlm", "")</f>
        <v/>
      </c>
      <c r="U3862" t="str">
        <f>TEXT((A3862), "MMM _ YYYY")</f>
        <v>Jul  2015</v>
      </c>
      <c r="V3862" t="str">
        <f>TEXT((A3862),"YYYY")</f>
        <v>2015</v>
      </c>
      <c r="W3862" s="1">
        <v>0.2631</v>
      </c>
      <c r="X3862" s="2">
        <f>E3862*W3862</f>
        <v>72.278832000000008</v>
      </c>
      <c r="Y3862" s="2">
        <f>MAX((X3862-O3862),0)</f>
        <v>0</v>
      </c>
    </row>
    <row r="3863" spans="1:25" x14ac:dyDescent="0.3">
      <c r="A3863" s="3">
        <v>42213</v>
      </c>
      <c r="B3863" t="s">
        <v>181</v>
      </c>
      <c r="C3863" t="s">
        <v>379</v>
      </c>
      <c r="D3863">
        <v>17</v>
      </c>
      <c r="E3863">
        <v>282.83999999999997</v>
      </c>
      <c r="F3863">
        <v>4808.28</v>
      </c>
      <c r="G3863" t="s">
        <v>81</v>
      </c>
      <c r="H3863" t="s">
        <v>34</v>
      </c>
      <c r="I3863" t="s">
        <v>181</v>
      </c>
      <c r="J3863">
        <v>82.11</v>
      </c>
      <c r="K3863">
        <v>10.47</v>
      </c>
      <c r="L3863">
        <v>1.78</v>
      </c>
      <c r="M3863">
        <v>1.92</v>
      </c>
      <c r="N3863">
        <v>96.28</v>
      </c>
      <c r="O3863">
        <v>186.56</v>
      </c>
      <c r="P3863" s="1">
        <f>O3863/E3863</f>
        <v>0.65959553104228541</v>
      </c>
      <c r="Q3863">
        <f>E3863*D3863</f>
        <v>4808.28</v>
      </c>
      <c r="R3863">
        <f>O3863*D3863</f>
        <v>3171.52</v>
      </c>
      <c r="S3863">
        <f>J3863+K3863+L3863+M3863</f>
        <v>96.28</v>
      </c>
      <c r="T3863" t="str">
        <f>IF(AND((D3863) &gt; 20, (P3863) &lt;0.1),"hvlm", "")</f>
        <v/>
      </c>
      <c r="U3863" t="str">
        <f>TEXT((A3863), "MMM _ YYYY")</f>
        <v>Jul  2015</v>
      </c>
      <c r="V3863" t="str">
        <f>TEXT((A3863),"YYYY")</f>
        <v>2015</v>
      </c>
      <c r="W3863" s="1">
        <v>0.2631</v>
      </c>
      <c r="X3863" s="2">
        <f>E3863*W3863</f>
        <v>74.415203999999989</v>
      </c>
      <c r="Y3863" s="2">
        <f>MAX((X3863-O3863),0)</f>
        <v>0</v>
      </c>
    </row>
    <row r="3864" spans="1:25" x14ac:dyDescent="0.3">
      <c r="A3864" s="3">
        <v>42214</v>
      </c>
      <c r="B3864" t="s">
        <v>74</v>
      </c>
      <c r="C3864" t="s">
        <v>258</v>
      </c>
      <c r="D3864">
        <v>10</v>
      </c>
      <c r="E3864">
        <v>180.16</v>
      </c>
      <c r="F3864">
        <v>1801.6</v>
      </c>
      <c r="G3864" t="s">
        <v>87</v>
      </c>
      <c r="H3864" t="s">
        <v>75</v>
      </c>
      <c r="I3864" t="s">
        <v>74</v>
      </c>
      <c r="J3864">
        <v>144.51</v>
      </c>
      <c r="K3864">
        <v>12.73</v>
      </c>
      <c r="L3864">
        <v>2.96</v>
      </c>
      <c r="M3864">
        <v>3.48</v>
      </c>
      <c r="N3864">
        <v>163.68</v>
      </c>
      <c r="O3864">
        <v>16.48</v>
      </c>
      <c r="P3864" s="1">
        <f>O3864/E3864</f>
        <v>9.1474245115452935E-2</v>
      </c>
      <c r="Q3864">
        <f>E3864*D3864</f>
        <v>1801.6</v>
      </c>
      <c r="R3864">
        <f>O3864*D3864</f>
        <v>164.8</v>
      </c>
      <c r="S3864">
        <f>J3864+K3864+L3864+M3864</f>
        <v>163.67999999999998</v>
      </c>
      <c r="T3864" t="str">
        <f>IF(AND((D3864) &gt; 20, (P3864) &lt;0.1),"hvlm", "")</f>
        <v/>
      </c>
      <c r="U3864" t="str">
        <f>TEXT((A3864), "MMM _ YYYY")</f>
        <v>Jul  2015</v>
      </c>
      <c r="V3864" t="str">
        <f>TEXT((A3864),"YYYY")</f>
        <v>2015</v>
      </c>
      <c r="W3864" s="1">
        <v>0.2631</v>
      </c>
      <c r="X3864" s="2">
        <f>E3864*W3864</f>
        <v>47.400095999999998</v>
      </c>
      <c r="Y3864" s="2">
        <f>MAX((X3864-O3864),0)</f>
        <v>30.920095999999997</v>
      </c>
    </row>
    <row r="3865" spans="1:25" x14ac:dyDescent="0.3">
      <c r="A3865" s="3">
        <v>42215</v>
      </c>
      <c r="B3865" t="s">
        <v>223</v>
      </c>
      <c r="C3865" t="s">
        <v>264</v>
      </c>
      <c r="D3865">
        <v>23</v>
      </c>
      <c r="E3865">
        <v>332.08</v>
      </c>
      <c r="F3865">
        <v>7637.84</v>
      </c>
      <c r="G3865" t="s">
        <v>130</v>
      </c>
      <c r="H3865" t="s">
        <v>99</v>
      </c>
      <c r="I3865" t="s">
        <v>223</v>
      </c>
      <c r="J3865">
        <v>190.32</v>
      </c>
      <c r="K3865">
        <v>9.76</v>
      </c>
      <c r="L3865">
        <v>2.85</v>
      </c>
      <c r="M3865">
        <v>0.6</v>
      </c>
      <c r="N3865">
        <v>203.53</v>
      </c>
      <c r="O3865">
        <v>128.55000000000001</v>
      </c>
      <c r="P3865" s="1">
        <f>O3865/E3865</f>
        <v>0.38710551674295357</v>
      </c>
      <c r="Q3865">
        <f>E3865*D3865</f>
        <v>7637.8399999999992</v>
      </c>
      <c r="R3865">
        <f>O3865*D3865</f>
        <v>2956.65</v>
      </c>
      <c r="S3865">
        <f>J3865+K3865+L3865+M3865</f>
        <v>203.52999999999997</v>
      </c>
      <c r="T3865" t="str">
        <f>IF(AND((D3865) &gt; 20, (P3865) &lt;0.1),"hvlm", "")</f>
        <v/>
      </c>
      <c r="U3865" t="str">
        <f>TEXT((A3865), "MMM _ YYYY")</f>
        <v>Jul  2015</v>
      </c>
      <c r="V3865" t="str">
        <f>TEXT((A3865),"YYYY")</f>
        <v>2015</v>
      </c>
      <c r="W3865" s="1">
        <v>0.2631</v>
      </c>
      <c r="X3865" s="2">
        <f>E3865*W3865</f>
        <v>87.370247999999989</v>
      </c>
      <c r="Y3865" s="2">
        <f>MAX((X3865-O3865),0)</f>
        <v>0</v>
      </c>
    </row>
    <row r="3866" spans="1:25" x14ac:dyDescent="0.3">
      <c r="A3866" s="3">
        <v>42216</v>
      </c>
      <c r="B3866" t="s">
        <v>216</v>
      </c>
      <c r="C3866" t="s">
        <v>132</v>
      </c>
      <c r="D3866">
        <v>44</v>
      </c>
      <c r="E3866">
        <v>236.77</v>
      </c>
      <c r="F3866">
        <v>10417.879999999999</v>
      </c>
      <c r="G3866" t="s">
        <v>31</v>
      </c>
      <c r="H3866" t="s">
        <v>96</v>
      </c>
      <c r="I3866" t="s">
        <v>216</v>
      </c>
      <c r="J3866">
        <v>142.59</v>
      </c>
      <c r="K3866">
        <v>14.14</v>
      </c>
      <c r="L3866">
        <v>5.81</v>
      </c>
      <c r="M3866">
        <v>0.46</v>
      </c>
      <c r="N3866">
        <v>163</v>
      </c>
      <c r="O3866">
        <v>73.77</v>
      </c>
      <c r="P3866" s="1">
        <f>O3866/E3866</f>
        <v>0.31156818853739915</v>
      </c>
      <c r="Q3866">
        <f>E3866*D3866</f>
        <v>10417.880000000001</v>
      </c>
      <c r="R3866">
        <f>O3866*D3866</f>
        <v>3245.8799999999997</v>
      </c>
      <c r="S3866">
        <f>J3866+K3866+L3866+M3866</f>
        <v>163.00000000000003</v>
      </c>
      <c r="T3866" t="str">
        <f>IF(AND((D3866) &gt; 20, (P3866) &lt;0.1),"hvlm", "")</f>
        <v/>
      </c>
      <c r="U3866" t="str">
        <f>TEXT((A3866), "MMM _ YYYY")</f>
        <v>Jul  2015</v>
      </c>
      <c r="V3866" t="str">
        <f>TEXT((A3866),"YYYY")</f>
        <v>2015</v>
      </c>
      <c r="W3866" s="1">
        <v>0.2631</v>
      </c>
      <c r="X3866" s="2">
        <f>E3866*W3866</f>
        <v>62.294187000000001</v>
      </c>
      <c r="Y3866" s="2">
        <f>MAX((X3866-O3866),0)</f>
        <v>0</v>
      </c>
    </row>
    <row r="3867" spans="1:25" x14ac:dyDescent="0.3">
      <c r="A3867" s="3">
        <v>42217</v>
      </c>
      <c r="B3867" t="s">
        <v>308</v>
      </c>
      <c r="C3867" t="s">
        <v>324</v>
      </c>
      <c r="D3867">
        <v>2</v>
      </c>
      <c r="E3867">
        <v>86.91</v>
      </c>
      <c r="F3867">
        <v>173.82</v>
      </c>
      <c r="G3867" t="s">
        <v>130</v>
      </c>
      <c r="H3867" t="s">
        <v>67</v>
      </c>
      <c r="I3867" t="s">
        <v>308</v>
      </c>
      <c r="J3867">
        <v>136.43</v>
      </c>
      <c r="K3867">
        <v>8.89</v>
      </c>
      <c r="L3867">
        <v>9.5</v>
      </c>
      <c r="M3867">
        <v>0.6</v>
      </c>
      <c r="N3867">
        <v>155.41999999999999</v>
      </c>
      <c r="O3867">
        <v>-68.510000000000005</v>
      </c>
      <c r="P3867" s="1">
        <f>O3867/E3867</f>
        <v>-0.78828673340237032</v>
      </c>
      <c r="Q3867">
        <f>E3867*D3867</f>
        <v>173.82</v>
      </c>
      <c r="R3867">
        <f>O3867*D3867</f>
        <v>-137.02000000000001</v>
      </c>
      <c r="S3867">
        <f>J3867+K3867+L3867+M3867</f>
        <v>155.41999999999999</v>
      </c>
      <c r="T3867" t="str">
        <f>IF(AND((D3867) &gt; 20, (P3867) &lt;0.1),"hvlm", "")</f>
        <v/>
      </c>
      <c r="U3867" t="str">
        <f>TEXT((A3867), "MMM _ YYYY")</f>
        <v>Aug  2015</v>
      </c>
      <c r="V3867" t="str">
        <f>TEXT((A3867),"YYYY")</f>
        <v>2015</v>
      </c>
      <c r="W3867" s="1">
        <v>0.2631</v>
      </c>
      <c r="X3867" s="2">
        <f>E3867*W3867</f>
        <v>22.866021</v>
      </c>
      <c r="Y3867" s="2">
        <f>MAX((X3867-O3867),0)</f>
        <v>91.376021000000009</v>
      </c>
    </row>
    <row r="3868" spans="1:25" x14ac:dyDescent="0.3">
      <c r="A3868" s="3">
        <v>42218</v>
      </c>
      <c r="B3868" t="s">
        <v>158</v>
      </c>
      <c r="C3868" t="s">
        <v>289</v>
      </c>
      <c r="D3868">
        <v>35</v>
      </c>
      <c r="E3868">
        <v>328.98</v>
      </c>
      <c r="F3868">
        <v>11514.3</v>
      </c>
      <c r="G3868" t="s">
        <v>130</v>
      </c>
      <c r="H3868" t="s">
        <v>64</v>
      </c>
      <c r="I3868" t="s">
        <v>158</v>
      </c>
      <c r="J3868">
        <v>159.97</v>
      </c>
      <c r="K3868">
        <v>11.7</v>
      </c>
      <c r="L3868">
        <v>2.98</v>
      </c>
      <c r="M3868">
        <v>2.29</v>
      </c>
      <c r="N3868">
        <v>176.94</v>
      </c>
      <c r="O3868">
        <v>152.04</v>
      </c>
      <c r="P3868" s="1">
        <f>O3868/E3868</f>
        <v>0.46215575414918836</v>
      </c>
      <c r="Q3868">
        <f>E3868*D3868</f>
        <v>11514.300000000001</v>
      </c>
      <c r="R3868">
        <f>O3868*D3868</f>
        <v>5321.4</v>
      </c>
      <c r="S3868">
        <f>J3868+K3868+L3868+M3868</f>
        <v>176.93999999999997</v>
      </c>
      <c r="T3868" t="str">
        <f>IF(AND((D3868) &gt; 20, (P3868) &lt;0.1),"hvlm", "")</f>
        <v/>
      </c>
      <c r="U3868" t="str">
        <f>TEXT((A3868), "MMM _ YYYY")</f>
        <v>Aug  2015</v>
      </c>
      <c r="V3868" t="str">
        <f>TEXT((A3868),"YYYY")</f>
        <v>2015</v>
      </c>
      <c r="W3868" s="1">
        <v>0.2631</v>
      </c>
      <c r="X3868" s="2">
        <f>E3868*W3868</f>
        <v>86.554638000000011</v>
      </c>
      <c r="Y3868" s="2">
        <f>MAX((X3868-O3868),0)</f>
        <v>0</v>
      </c>
    </row>
    <row r="3869" spans="1:25" x14ac:dyDescent="0.3">
      <c r="A3869" s="3">
        <v>42219</v>
      </c>
      <c r="B3869" t="s">
        <v>21</v>
      </c>
      <c r="C3869" t="s">
        <v>191</v>
      </c>
      <c r="D3869">
        <v>14</v>
      </c>
      <c r="E3869">
        <v>383.57</v>
      </c>
      <c r="F3869">
        <v>5369.98</v>
      </c>
      <c r="G3869" t="s">
        <v>26</v>
      </c>
      <c r="H3869" t="s">
        <v>22</v>
      </c>
      <c r="I3869" t="s">
        <v>21</v>
      </c>
      <c r="J3869">
        <v>118.26</v>
      </c>
      <c r="K3869">
        <v>2.81</v>
      </c>
      <c r="L3869">
        <v>5.33</v>
      </c>
      <c r="M3869">
        <v>2.2799999999999998</v>
      </c>
      <c r="N3869">
        <v>128.68</v>
      </c>
      <c r="O3869">
        <v>254.89</v>
      </c>
      <c r="P3869" s="1">
        <f>O3869/E3869</f>
        <v>0.66452016581067341</v>
      </c>
      <c r="Q3869">
        <f>E3869*D3869</f>
        <v>5369.98</v>
      </c>
      <c r="R3869">
        <f>O3869*D3869</f>
        <v>3568.46</v>
      </c>
      <c r="S3869">
        <f>J3869+K3869+L3869+M3869</f>
        <v>128.68</v>
      </c>
      <c r="T3869" t="str">
        <f>IF(AND((D3869) &gt; 20, (P3869) &lt;0.1),"hvlm", "")</f>
        <v/>
      </c>
      <c r="U3869" t="str">
        <f>TEXT((A3869), "MMM _ YYYY")</f>
        <v>Aug  2015</v>
      </c>
      <c r="V3869" t="str">
        <f>TEXT((A3869),"YYYY")</f>
        <v>2015</v>
      </c>
      <c r="W3869" s="1">
        <v>0.2631</v>
      </c>
      <c r="X3869" s="2">
        <f>E3869*W3869</f>
        <v>100.917267</v>
      </c>
      <c r="Y3869" s="2">
        <f>MAX((X3869-O3869),0)</f>
        <v>0</v>
      </c>
    </row>
    <row r="3870" spans="1:25" x14ac:dyDescent="0.3">
      <c r="A3870" s="3">
        <v>42220</v>
      </c>
      <c r="B3870" t="s">
        <v>254</v>
      </c>
      <c r="C3870" t="s">
        <v>350</v>
      </c>
      <c r="D3870">
        <v>47</v>
      </c>
      <c r="E3870">
        <v>71.010000000000005</v>
      </c>
      <c r="F3870">
        <v>3337.47</v>
      </c>
      <c r="G3870" t="s">
        <v>26</v>
      </c>
      <c r="H3870" t="s">
        <v>22</v>
      </c>
      <c r="I3870" t="s">
        <v>254</v>
      </c>
      <c r="J3870">
        <v>88.04</v>
      </c>
      <c r="K3870">
        <v>9.59</v>
      </c>
      <c r="L3870">
        <v>4.58</v>
      </c>
      <c r="M3870">
        <v>0.93</v>
      </c>
      <c r="N3870">
        <v>103.14</v>
      </c>
      <c r="O3870">
        <v>-32.130000000000003</v>
      </c>
      <c r="P3870" s="1">
        <f>O3870/E3870</f>
        <v>-0.45247148288973382</v>
      </c>
      <c r="Q3870">
        <f>E3870*D3870</f>
        <v>3337.4700000000003</v>
      </c>
      <c r="R3870">
        <f>O3870*D3870</f>
        <v>-1510.1100000000001</v>
      </c>
      <c r="S3870">
        <f>J3870+K3870+L3870+M3870</f>
        <v>103.14000000000001</v>
      </c>
      <c r="T3870" t="str">
        <f>IF(AND((D3870) &gt; 20, (P3870) &lt;0.1),"hvlm", "")</f>
        <v>hvlm</v>
      </c>
      <c r="U3870" t="str">
        <f>TEXT((A3870), "MMM _ YYYY")</f>
        <v>Aug  2015</v>
      </c>
      <c r="V3870" t="str">
        <f>TEXT((A3870),"YYYY")</f>
        <v>2015</v>
      </c>
      <c r="W3870" s="1">
        <v>0.2631</v>
      </c>
      <c r="X3870" s="2">
        <f>E3870*W3870</f>
        <v>18.682731</v>
      </c>
      <c r="Y3870" s="2">
        <f>MAX((X3870-O3870),0)</f>
        <v>50.812730999999999</v>
      </c>
    </row>
    <row r="3871" spans="1:25" x14ac:dyDescent="0.3">
      <c r="A3871" s="3">
        <v>42221</v>
      </c>
      <c r="B3871" t="s">
        <v>4</v>
      </c>
      <c r="C3871" t="s">
        <v>68</v>
      </c>
      <c r="D3871">
        <v>45</v>
      </c>
      <c r="E3871">
        <v>186.97</v>
      </c>
      <c r="F3871">
        <v>8413.65</v>
      </c>
      <c r="G3871" t="s">
        <v>56</v>
      </c>
      <c r="H3871" t="s">
        <v>5</v>
      </c>
      <c r="I3871" t="s">
        <v>4</v>
      </c>
      <c r="J3871">
        <v>170.93</v>
      </c>
      <c r="K3871">
        <v>2.4</v>
      </c>
      <c r="L3871">
        <v>6.2</v>
      </c>
      <c r="M3871">
        <v>2.41</v>
      </c>
      <c r="N3871">
        <v>181.94</v>
      </c>
      <c r="O3871">
        <v>5.03</v>
      </c>
      <c r="P3871" s="1">
        <f>O3871/E3871</f>
        <v>2.6902711664972993E-2</v>
      </c>
      <c r="Q3871">
        <f>E3871*D3871</f>
        <v>8413.65</v>
      </c>
      <c r="R3871">
        <f>O3871*D3871</f>
        <v>226.35000000000002</v>
      </c>
      <c r="S3871">
        <f>J3871+K3871+L3871+M3871</f>
        <v>181.94</v>
      </c>
      <c r="T3871" t="str">
        <f>IF(AND((D3871) &gt; 20, (P3871) &lt;0.1),"hvlm", "")</f>
        <v>hvlm</v>
      </c>
      <c r="U3871" t="str">
        <f>TEXT((A3871), "MMM _ YYYY")</f>
        <v>Aug  2015</v>
      </c>
      <c r="V3871" t="str">
        <f>TEXT((A3871),"YYYY")</f>
        <v>2015</v>
      </c>
      <c r="W3871" s="1">
        <v>0.2631</v>
      </c>
      <c r="X3871" s="2">
        <f>E3871*W3871</f>
        <v>49.191806999999997</v>
      </c>
      <c r="Y3871" s="2">
        <f>MAX((X3871-O3871),0)</f>
        <v>44.161806999999996</v>
      </c>
    </row>
    <row r="3872" spans="1:25" x14ac:dyDescent="0.3">
      <c r="A3872" s="3">
        <v>42222</v>
      </c>
      <c r="B3872" t="s">
        <v>77</v>
      </c>
      <c r="C3872" t="s">
        <v>111</v>
      </c>
      <c r="D3872">
        <v>41</v>
      </c>
      <c r="E3872">
        <v>220.63</v>
      </c>
      <c r="F3872">
        <v>9045.83</v>
      </c>
      <c r="G3872" t="s">
        <v>110</v>
      </c>
      <c r="H3872" t="s">
        <v>78</v>
      </c>
      <c r="I3872" t="s">
        <v>77</v>
      </c>
      <c r="J3872">
        <v>161.24</v>
      </c>
      <c r="K3872">
        <v>9.4499999999999993</v>
      </c>
      <c r="L3872">
        <v>9.6300000000000008</v>
      </c>
      <c r="M3872">
        <v>2.33</v>
      </c>
      <c r="N3872">
        <v>182.65</v>
      </c>
      <c r="O3872">
        <v>37.979999999999997</v>
      </c>
      <c r="P3872" s="1">
        <f>O3872/E3872</f>
        <v>0.17214340751484383</v>
      </c>
      <c r="Q3872">
        <f>E3872*D3872</f>
        <v>9045.83</v>
      </c>
      <c r="R3872">
        <f>O3872*D3872</f>
        <v>1557.1799999999998</v>
      </c>
      <c r="S3872">
        <f>J3872+K3872+L3872+M3872</f>
        <v>182.65</v>
      </c>
      <c r="T3872" t="str">
        <f>IF(AND((D3872) &gt; 20, (P3872) &lt;0.1),"hvlm", "")</f>
        <v/>
      </c>
      <c r="U3872" t="str">
        <f>TEXT((A3872), "MMM _ YYYY")</f>
        <v>Aug  2015</v>
      </c>
      <c r="V3872" t="str">
        <f>TEXT((A3872),"YYYY")</f>
        <v>2015</v>
      </c>
      <c r="W3872" s="1">
        <v>0.2631</v>
      </c>
      <c r="X3872" s="2">
        <f>E3872*W3872</f>
        <v>58.047753</v>
      </c>
      <c r="Y3872" s="2">
        <f>MAX((X3872-O3872),0)</f>
        <v>20.067753000000003</v>
      </c>
    </row>
    <row r="3873" spans="1:25" x14ac:dyDescent="0.3">
      <c r="A3873" s="3">
        <v>42223</v>
      </c>
      <c r="B3873" t="s">
        <v>145</v>
      </c>
      <c r="C3873" t="s">
        <v>108</v>
      </c>
      <c r="D3873">
        <v>2</v>
      </c>
      <c r="E3873">
        <v>101.26</v>
      </c>
      <c r="F3873">
        <v>202.52</v>
      </c>
      <c r="G3873" t="s">
        <v>2</v>
      </c>
      <c r="H3873" t="s">
        <v>11</v>
      </c>
      <c r="I3873" t="s">
        <v>145</v>
      </c>
      <c r="J3873">
        <v>118.77</v>
      </c>
      <c r="K3873">
        <v>2.9</v>
      </c>
      <c r="L3873">
        <v>6.75</v>
      </c>
      <c r="M3873">
        <v>1.86</v>
      </c>
      <c r="N3873">
        <v>130.28</v>
      </c>
      <c r="O3873">
        <v>-29.02</v>
      </c>
      <c r="P3873" s="1">
        <f>O3873/E3873</f>
        <v>-0.28658897886628482</v>
      </c>
      <c r="Q3873">
        <f>E3873*D3873</f>
        <v>202.52</v>
      </c>
      <c r="R3873">
        <f>O3873*D3873</f>
        <v>-58.04</v>
      </c>
      <c r="S3873">
        <f>J3873+K3873+L3873+M3873</f>
        <v>130.28000000000003</v>
      </c>
      <c r="T3873" t="str">
        <f>IF(AND((D3873) &gt; 20, (P3873) &lt;0.1),"hvlm", "")</f>
        <v/>
      </c>
      <c r="U3873" t="str">
        <f>TEXT((A3873), "MMM _ YYYY")</f>
        <v>Aug  2015</v>
      </c>
      <c r="V3873" t="str">
        <f>TEXT((A3873),"YYYY")</f>
        <v>2015</v>
      </c>
      <c r="W3873" s="1">
        <v>0.2631</v>
      </c>
      <c r="X3873" s="2">
        <f>E3873*W3873</f>
        <v>26.641506</v>
      </c>
      <c r="Y3873" s="2">
        <f>MAX((X3873-O3873),0)</f>
        <v>55.661506000000003</v>
      </c>
    </row>
    <row r="3874" spans="1:25" x14ac:dyDescent="0.3">
      <c r="A3874" s="3">
        <v>42224</v>
      </c>
      <c r="B3874" t="s">
        <v>35</v>
      </c>
      <c r="C3874" t="s">
        <v>9</v>
      </c>
      <c r="D3874">
        <v>19</v>
      </c>
      <c r="E3874">
        <v>353.7</v>
      </c>
      <c r="F3874">
        <v>6720.3</v>
      </c>
      <c r="G3874" t="s">
        <v>8</v>
      </c>
      <c r="H3874" t="s">
        <v>36</v>
      </c>
      <c r="I3874" t="s">
        <v>35</v>
      </c>
      <c r="J3874">
        <v>162.53</v>
      </c>
      <c r="K3874">
        <v>4.17</v>
      </c>
      <c r="L3874">
        <v>4.6399999999999997</v>
      </c>
      <c r="M3874">
        <v>3.49</v>
      </c>
      <c r="N3874">
        <v>174.83</v>
      </c>
      <c r="O3874">
        <v>178.87</v>
      </c>
      <c r="P3874" s="1">
        <f>O3874/E3874</f>
        <v>0.50571105456601639</v>
      </c>
      <c r="Q3874">
        <f>E3874*D3874</f>
        <v>6720.3</v>
      </c>
      <c r="R3874">
        <f>O3874*D3874</f>
        <v>3398.53</v>
      </c>
      <c r="S3874">
        <f>J3874+K3874+L3874+M3874</f>
        <v>174.82999999999998</v>
      </c>
      <c r="T3874" t="str">
        <f>IF(AND((D3874) &gt; 20, (P3874) &lt;0.1),"hvlm", "")</f>
        <v/>
      </c>
      <c r="U3874" t="str">
        <f>TEXT((A3874), "MMM _ YYYY")</f>
        <v>Aug  2015</v>
      </c>
      <c r="V3874" t="str">
        <f>TEXT((A3874),"YYYY")</f>
        <v>2015</v>
      </c>
      <c r="W3874" s="1">
        <v>0.2631</v>
      </c>
      <c r="X3874" s="2">
        <f>E3874*W3874</f>
        <v>93.05847</v>
      </c>
      <c r="Y3874" s="2">
        <f>MAX((X3874-O3874),0)</f>
        <v>0</v>
      </c>
    </row>
    <row r="3875" spans="1:25" x14ac:dyDescent="0.3">
      <c r="A3875" s="3">
        <v>42225</v>
      </c>
      <c r="B3875" t="s">
        <v>322</v>
      </c>
      <c r="C3875" t="s">
        <v>148</v>
      </c>
      <c r="D3875">
        <v>16</v>
      </c>
      <c r="E3875">
        <v>149.44999999999999</v>
      </c>
      <c r="F3875">
        <v>2391.1999999999998</v>
      </c>
      <c r="G3875" t="s">
        <v>16</v>
      </c>
      <c r="H3875" t="s">
        <v>96</v>
      </c>
      <c r="I3875" t="s">
        <v>322</v>
      </c>
      <c r="J3875">
        <v>39.22</v>
      </c>
      <c r="K3875">
        <v>11.24</v>
      </c>
      <c r="L3875">
        <v>6.43</v>
      </c>
      <c r="M3875">
        <v>4.1900000000000004</v>
      </c>
      <c r="N3875">
        <v>61.08</v>
      </c>
      <c r="O3875">
        <v>88.37</v>
      </c>
      <c r="P3875" s="1">
        <f>O3875/E3875</f>
        <v>0.59130143860823026</v>
      </c>
      <c r="Q3875">
        <f>E3875*D3875</f>
        <v>2391.1999999999998</v>
      </c>
      <c r="R3875">
        <f>O3875*D3875</f>
        <v>1413.92</v>
      </c>
      <c r="S3875">
        <f>J3875+K3875+L3875+M3875</f>
        <v>61.08</v>
      </c>
      <c r="T3875" t="str">
        <f>IF(AND((D3875) &gt; 20, (P3875) &lt;0.1),"hvlm", "")</f>
        <v/>
      </c>
      <c r="U3875" t="str">
        <f>TEXT((A3875), "MMM _ YYYY")</f>
        <v>Aug  2015</v>
      </c>
      <c r="V3875" t="str">
        <f>TEXT((A3875),"YYYY")</f>
        <v>2015</v>
      </c>
      <c r="W3875" s="1">
        <v>0.2631</v>
      </c>
      <c r="X3875" s="2">
        <f>E3875*W3875</f>
        <v>39.320294999999994</v>
      </c>
      <c r="Y3875" s="2">
        <f>MAX((X3875-O3875),0)</f>
        <v>0</v>
      </c>
    </row>
    <row r="3876" spans="1:25" x14ac:dyDescent="0.3">
      <c r="A3876" s="3">
        <v>42226</v>
      </c>
      <c r="B3876" t="s">
        <v>199</v>
      </c>
      <c r="C3876" t="s">
        <v>37</v>
      </c>
      <c r="D3876">
        <v>43</v>
      </c>
      <c r="E3876">
        <v>324.05</v>
      </c>
      <c r="F3876">
        <v>13934.15</v>
      </c>
      <c r="G3876" t="s">
        <v>12</v>
      </c>
      <c r="H3876" t="s">
        <v>80</v>
      </c>
      <c r="I3876" t="s">
        <v>199</v>
      </c>
      <c r="J3876">
        <v>114.25</v>
      </c>
      <c r="K3876">
        <v>8.5299999999999994</v>
      </c>
      <c r="L3876">
        <v>3.43</v>
      </c>
      <c r="M3876">
        <v>1.88</v>
      </c>
      <c r="N3876">
        <v>128.09</v>
      </c>
      <c r="O3876">
        <v>195.96</v>
      </c>
      <c r="P3876" s="1">
        <f>O3876/E3876</f>
        <v>0.60472149359666716</v>
      </c>
      <c r="Q3876">
        <f>E3876*D3876</f>
        <v>13934.15</v>
      </c>
      <c r="R3876">
        <f>O3876*D3876</f>
        <v>8426.2800000000007</v>
      </c>
      <c r="S3876">
        <f>J3876+K3876+L3876+M3876</f>
        <v>128.09</v>
      </c>
      <c r="T3876" t="str">
        <f>IF(AND((D3876) &gt; 20, (P3876) &lt;0.1),"hvlm", "")</f>
        <v/>
      </c>
      <c r="U3876" t="str">
        <f>TEXT((A3876), "MMM _ YYYY")</f>
        <v>Aug  2015</v>
      </c>
      <c r="V3876" t="str">
        <f>TEXT((A3876),"YYYY")</f>
        <v>2015</v>
      </c>
      <c r="W3876" s="1">
        <v>0.2631</v>
      </c>
      <c r="X3876" s="2">
        <f>E3876*W3876</f>
        <v>85.257554999999996</v>
      </c>
      <c r="Y3876" s="2">
        <f>MAX((X3876-O3876),0)</f>
        <v>0</v>
      </c>
    </row>
    <row r="3877" spans="1:25" x14ac:dyDescent="0.3">
      <c r="A3877" s="3">
        <v>42227</v>
      </c>
      <c r="B3877" t="s">
        <v>188</v>
      </c>
      <c r="C3877" t="s">
        <v>350</v>
      </c>
      <c r="D3877">
        <v>44</v>
      </c>
      <c r="E3877">
        <v>284.85000000000002</v>
      </c>
      <c r="F3877">
        <v>12533.4</v>
      </c>
      <c r="G3877" t="s">
        <v>26</v>
      </c>
      <c r="H3877" t="s">
        <v>120</v>
      </c>
      <c r="I3877" t="s">
        <v>188</v>
      </c>
      <c r="J3877">
        <v>79.42</v>
      </c>
      <c r="K3877">
        <v>3.6</v>
      </c>
      <c r="L3877">
        <v>9.1300000000000008</v>
      </c>
      <c r="M3877">
        <v>2.34</v>
      </c>
      <c r="N3877">
        <v>94.49</v>
      </c>
      <c r="O3877">
        <v>190.36</v>
      </c>
      <c r="P3877" s="1">
        <f>O3877/E3877</f>
        <v>0.66828155169387393</v>
      </c>
      <c r="Q3877">
        <f>E3877*D3877</f>
        <v>12533.400000000001</v>
      </c>
      <c r="R3877">
        <f>O3877*D3877</f>
        <v>8375.84</v>
      </c>
      <c r="S3877">
        <f>J3877+K3877+L3877+M3877</f>
        <v>94.49</v>
      </c>
      <c r="T3877" t="str">
        <f>IF(AND((D3877) &gt; 20, (P3877) &lt;0.1),"hvlm", "")</f>
        <v/>
      </c>
      <c r="U3877" t="str">
        <f>TEXT((A3877), "MMM _ YYYY")</f>
        <v>Aug  2015</v>
      </c>
      <c r="V3877" t="str">
        <f>TEXT((A3877),"YYYY")</f>
        <v>2015</v>
      </c>
      <c r="W3877" s="1">
        <v>0.2631</v>
      </c>
      <c r="X3877" s="2">
        <f>E3877*W3877</f>
        <v>74.944035</v>
      </c>
      <c r="Y3877" s="2">
        <f>MAX((X3877-O3877),0)</f>
        <v>0</v>
      </c>
    </row>
    <row r="3878" spans="1:25" x14ac:dyDescent="0.3">
      <c r="A3878" s="3">
        <v>42228</v>
      </c>
      <c r="B3878" t="s">
        <v>203</v>
      </c>
      <c r="C3878" t="s">
        <v>258</v>
      </c>
      <c r="D3878">
        <v>25</v>
      </c>
      <c r="E3878">
        <v>259.32</v>
      </c>
      <c r="F3878">
        <v>6483</v>
      </c>
      <c r="G3878" t="s">
        <v>87</v>
      </c>
      <c r="H3878" t="s">
        <v>193</v>
      </c>
      <c r="I3878" t="s">
        <v>203</v>
      </c>
      <c r="J3878">
        <v>143.85</v>
      </c>
      <c r="K3878">
        <v>10.93</v>
      </c>
      <c r="L3878">
        <v>1.3</v>
      </c>
      <c r="M3878">
        <v>3.25</v>
      </c>
      <c r="N3878">
        <v>159.33000000000001</v>
      </c>
      <c r="O3878">
        <v>99.99</v>
      </c>
      <c r="P3878" s="1">
        <f>O3878/E3878</f>
        <v>0.38558537714021285</v>
      </c>
      <c r="Q3878">
        <f>E3878*D3878</f>
        <v>6483</v>
      </c>
      <c r="R3878">
        <f>O3878*D3878</f>
        <v>2499.75</v>
      </c>
      <c r="S3878">
        <f>J3878+K3878+L3878+M3878</f>
        <v>159.33000000000001</v>
      </c>
      <c r="T3878" t="str">
        <f>IF(AND((D3878) &gt; 20, (P3878) &lt;0.1),"hvlm", "")</f>
        <v/>
      </c>
      <c r="U3878" t="str">
        <f>TEXT((A3878), "MMM _ YYYY")</f>
        <v>Aug  2015</v>
      </c>
      <c r="V3878" t="str">
        <f>TEXT((A3878),"YYYY")</f>
        <v>2015</v>
      </c>
      <c r="W3878" s="1">
        <v>0.2631</v>
      </c>
      <c r="X3878" s="2">
        <f>E3878*W3878</f>
        <v>68.227091999999999</v>
      </c>
      <c r="Y3878" s="2">
        <f>MAX((X3878-O3878),0)</f>
        <v>0</v>
      </c>
    </row>
    <row r="3879" spans="1:25" x14ac:dyDescent="0.3">
      <c r="A3879" s="3">
        <v>42229</v>
      </c>
      <c r="B3879" t="s">
        <v>323</v>
      </c>
      <c r="C3879" t="s">
        <v>284</v>
      </c>
      <c r="D3879">
        <v>1</v>
      </c>
      <c r="E3879">
        <v>117.25</v>
      </c>
      <c r="F3879">
        <v>117.25</v>
      </c>
      <c r="G3879" t="s">
        <v>56</v>
      </c>
      <c r="H3879" t="s">
        <v>75</v>
      </c>
      <c r="I3879" t="s">
        <v>323</v>
      </c>
      <c r="J3879">
        <v>145.44999999999999</v>
      </c>
      <c r="K3879">
        <v>12.67</v>
      </c>
      <c r="L3879">
        <v>4.05</v>
      </c>
      <c r="M3879">
        <v>4.42</v>
      </c>
      <c r="N3879">
        <v>166.59</v>
      </c>
      <c r="O3879">
        <v>-49.34</v>
      </c>
      <c r="P3879" s="1">
        <f>O3879/E3879</f>
        <v>-0.42081023454157784</v>
      </c>
      <c r="Q3879">
        <f>E3879*D3879</f>
        <v>117.25</v>
      </c>
      <c r="R3879">
        <f>O3879*D3879</f>
        <v>-49.34</v>
      </c>
      <c r="S3879">
        <f>J3879+K3879+L3879+M3879</f>
        <v>166.58999999999997</v>
      </c>
      <c r="T3879" t="str">
        <f>IF(AND((D3879) &gt; 20, (P3879) &lt;0.1),"hvlm", "")</f>
        <v/>
      </c>
      <c r="U3879" t="str">
        <f>TEXT((A3879), "MMM _ YYYY")</f>
        <v>Aug  2015</v>
      </c>
      <c r="V3879" t="str">
        <f>TEXT((A3879),"YYYY")</f>
        <v>2015</v>
      </c>
      <c r="W3879" s="1">
        <v>0.2631</v>
      </c>
      <c r="X3879" s="2">
        <f>E3879*W3879</f>
        <v>30.848475000000001</v>
      </c>
      <c r="Y3879" s="2">
        <f>MAX((X3879-O3879),0)</f>
        <v>80.188475000000011</v>
      </c>
    </row>
    <row r="3880" spans="1:25" x14ac:dyDescent="0.3">
      <c r="A3880" s="3">
        <v>42230</v>
      </c>
      <c r="B3880" t="s">
        <v>376</v>
      </c>
      <c r="C3880" t="s">
        <v>328</v>
      </c>
      <c r="D3880">
        <v>2</v>
      </c>
      <c r="E3880">
        <v>127.25</v>
      </c>
      <c r="F3880">
        <v>254.5</v>
      </c>
      <c r="G3880" t="s">
        <v>81</v>
      </c>
      <c r="H3880" t="s">
        <v>43</v>
      </c>
      <c r="I3880" t="s">
        <v>376</v>
      </c>
      <c r="J3880">
        <v>26.63</v>
      </c>
      <c r="K3880">
        <v>12.16</v>
      </c>
      <c r="L3880">
        <v>5.61</v>
      </c>
      <c r="M3880">
        <v>3.68</v>
      </c>
      <c r="N3880">
        <v>48.08</v>
      </c>
      <c r="O3880">
        <v>79.17</v>
      </c>
      <c r="P3880" s="1">
        <f>O3880/E3880</f>
        <v>0.62216110019646365</v>
      </c>
      <c r="Q3880">
        <f>E3880*D3880</f>
        <v>254.5</v>
      </c>
      <c r="R3880">
        <f>O3880*D3880</f>
        <v>158.34</v>
      </c>
      <c r="S3880">
        <f>J3880+K3880+L3880+M3880</f>
        <v>48.08</v>
      </c>
      <c r="T3880" t="str">
        <f>IF(AND((D3880) &gt; 20, (P3880) &lt;0.1),"hvlm", "")</f>
        <v/>
      </c>
      <c r="U3880" t="str">
        <f>TEXT((A3880), "MMM _ YYYY")</f>
        <v>Aug  2015</v>
      </c>
      <c r="V3880" t="str">
        <f>TEXT((A3880),"YYYY")</f>
        <v>2015</v>
      </c>
      <c r="W3880" s="1">
        <v>0.2631</v>
      </c>
      <c r="X3880" s="2">
        <f>E3880*W3880</f>
        <v>33.479475000000001</v>
      </c>
      <c r="Y3880" s="2">
        <f>MAX((X3880-O3880),0)</f>
        <v>0</v>
      </c>
    </row>
    <row r="3881" spans="1:25" x14ac:dyDescent="0.3">
      <c r="A3881" s="3">
        <v>42231</v>
      </c>
      <c r="B3881" t="s">
        <v>115</v>
      </c>
      <c r="C3881" t="s">
        <v>263</v>
      </c>
      <c r="D3881">
        <v>48</v>
      </c>
      <c r="E3881">
        <v>66.569999999999993</v>
      </c>
      <c r="F3881">
        <v>3195.36</v>
      </c>
      <c r="G3881" t="s">
        <v>6</v>
      </c>
      <c r="H3881" t="s">
        <v>99</v>
      </c>
      <c r="I3881" t="s">
        <v>115</v>
      </c>
      <c r="J3881">
        <v>168.1</v>
      </c>
      <c r="K3881">
        <v>8.48</v>
      </c>
      <c r="L3881">
        <v>7.43</v>
      </c>
      <c r="M3881">
        <v>1.36</v>
      </c>
      <c r="N3881">
        <v>185.37</v>
      </c>
      <c r="O3881">
        <v>-118.8</v>
      </c>
      <c r="P3881" s="1">
        <f>O3881/E3881</f>
        <v>-1.7845876520955386</v>
      </c>
      <c r="Q3881">
        <f>E3881*D3881</f>
        <v>3195.3599999999997</v>
      </c>
      <c r="R3881">
        <f>O3881*D3881</f>
        <v>-5702.4</v>
      </c>
      <c r="S3881">
        <f>J3881+K3881+L3881+M3881</f>
        <v>185.37</v>
      </c>
      <c r="T3881" t="str">
        <f>IF(AND((D3881) &gt; 20, (P3881) &lt;0.1),"hvlm", "")</f>
        <v>hvlm</v>
      </c>
      <c r="U3881" t="str">
        <f>TEXT((A3881), "MMM _ YYYY")</f>
        <v>Aug  2015</v>
      </c>
      <c r="V3881" t="str">
        <f>TEXT((A3881),"YYYY")</f>
        <v>2015</v>
      </c>
      <c r="W3881" s="1">
        <v>0.2631</v>
      </c>
      <c r="X3881" s="2">
        <f>E3881*W3881</f>
        <v>17.514567</v>
      </c>
      <c r="Y3881" s="2">
        <f>MAX((X3881-O3881),0)</f>
        <v>136.31456700000001</v>
      </c>
    </row>
    <row r="3882" spans="1:25" x14ac:dyDescent="0.3">
      <c r="A3882" s="3">
        <v>42232</v>
      </c>
      <c r="B3882" t="s">
        <v>188</v>
      </c>
      <c r="C3882" t="s">
        <v>85</v>
      </c>
      <c r="D3882">
        <v>27</v>
      </c>
      <c r="E3882">
        <v>134.25</v>
      </c>
      <c r="F3882">
        <v>3624.75</v>
      </c>
      <c r="G3882" t="s">
        <v>8</v>
      </c>
      <c r="H3882" t="s">
        <v>120</v>
      </c>
      <c r="I3882" t="s">
        <v>188</v>
      </c>
      <c r="J3882">
        <v>79.42</v>
      </c>
      <c r="K3882">
        <v>3.6</v>
      </c>
      <c r="L3882">
        <v>9.1300000000000008</v>
      </c>
      <c r="M3882">
        <v>2.34</v>
      </c>
      <c r="N3882">
        <v>94.49</v>
      </c>
      <c r="O3882">
        <v>39.76</v>
      </c>
      <c r="P3882" s="1">
        <f>O3882/E3882</f>
        <v>0.29616387337057726</v>
      </c>
      <c r="Q3882">
        <f>E3882*D3882</f>
        <v>3624.75</v>
      </c>
      <c r="R3882">
        <f>O3882*D3882</f>
        <v>1073.52</v>
      </c>
      <c r="S3882">
        <f>J3882+K3882+L3882+M3882</f>
        <v>94.49</v>
      </c>
      <c r="T3882" t="str">
        <f>IF(AND((D3882) &gt; 20, (P3882) &lt;0.1),"hvlm", "")</f>
        <v/>
      </c>
      <c r="U3882" t="str">
        <f>TEXT((A3882), "MMM _ YYYY")</f>
        <v>Aug  2015</v>
      </c>
      <c r="V3882" t="str">
        <f>TEXT((A3882),"YYYY")</f>
        <v>2015</v>
      </c>
      <c r="W3882" s="1">
        <v>0.2631</v>
      </c>
      <c r="X3882" s="2">
        <f>E3882*W3882</f>
        <v>35.321174999999997</v>
      </c>
      <c r="Y3882" s="2">
        <f>MAX((X3882-O3882),0)</f>
        <v>0</v>
      </c>
    </row>
    <row r="3883" spans="1:25" x14ac:dyDescent="0.3">
      <c r="A3883" s="3">
        <v>42233</v>
      </c>
      <c r="B3883" t="s">
        <v>333</v>
      </c>
      <c r="C3883" t="s">
        <v>140</v>
      </c>
      <c r="D3883">
        <v>2</v>
      </c>
      <c r="E3883">
        <v>170.91</v>
      </c>
      <c r="F3883">
        <v>341.82</v>
      </c>
      <c r="G3883" t="s">
        <v>105</v>
      </c>
      <c r="H3883" t="s">
        <v>174</v>
      </c>
      <c r="I3883" t="s">
        <v>333</v>
      </c>
      <c r="J3883">
        <v>125.33</v>
      </c>
      <c r="K3883">
        <v>13.8</v>
      </c>
      <c r="L3883">
        <v>9.11</v>
      </c>
      <c r="M3883">
        <v>0.55000000000000004</v>
      </c>
      <c r="N3883">
        <v>148.79</v>
      </c>
      <c r="O3883">
        <v>22.12</v>
      </c>
      <c r="P3883" s="1">
        <f>O3883/E3883</f>
        <v>0.1294248434848751</v>
      </c>
      <c r="Q3883">
        <f>E3883*D3883</f>
        <v>341.82</v>
      </c>
      <c r="R3883">
        <f>O3883*D3883</f>
        <v>44.24</v>
      </c>
      <c r="S3883">
        <f>J3883+K3883+L3883+M3883</f>
        <v>148.79000000000002</v>
      </c>
      <c r="T3883" t="str">
        <f>IF(AND((D3883) &gt; 20, (P3883) &lt;0.1),"hvlm", "")</f>
        <v/>
      </c>
      <c r="U3883" t="str">
        <f>TEXT((A3883), "MMM _ YYYY")</f>
        <v>Aug  2015</v>
      </c>
      <c r="V3883" t="str">
        <f>TEXT((A3883),"YYYY")</f>
        <v>2015</v>
      </c>
      <c r="W3883" s="1">
        <v>0.2631</v>
      </c>
      <c r="X3883" s="2">
        <f>E3883*W3883</f>
        <v>44.966420999999997</v>
      </c>
      <c r="Y3883" s="2">
        <f>MAX((X3883-O3883),0)</f>
        <v>22.846420999999996</v>
      </c>
    </row>
    <row r="3884" spans="1:25" x14ac:dyDescent="0.3">
      <c r="A3884" s="3">
        <v>42234</v>
      </c>
      <c r="B3884" t="s">
        <v>382</v>
      </c>
      <c r="C3884" t="s">
        <v>236</v>
      </c>
      <c r="D3884">
        <v>30</v>
      </c>
      <c r="E3884">
        <v>341.6</v>
      </c>
      <c r="F3884">
        <v>10248</v>
      </c>
      <c r="G3884" t="s">
        <v>2</v>
      </c>
      <c r="H3884" t="s">
        <v>84</v>
      </c>
      <c r="I3884" t="s">
        <v>382</v>
      </c>
      <c r="J3884">
        <v>95.7</v>
      </c>
      <c r="K3884">
        <v>11.64</v>
      </c>
      <c r="L3884">
        <v>4.18</v>
      </c>
      <c r="M3884">
        <v>4.8099999999999996</v>
      </c>
      <c r="N3884">
        <v>116.33</v>
      </c>
      <c r="O3884">
        <v>225.27</v>
      </c>
      <c r="P3884" s="1">
        <f>O3884/E3884</f>
        <v>0.65945550351288051</v>
      </c>
      <c r="Q3884">
        <f>E3884*D3884</f>
        <v>10248</v>
      </c>
      <c r="R3884">
        <f>O3884*D3884</f>
        <v>6758.1</v>
      </c>
      <c r="S3884">
        <f>J3884+K3884+L3884+M3884</f>
        <v>116.33000000000001</v>
      </c>
      <c r="T3884" t="str">
        <f>IF(AND((D3884) &gt; 20, (P3884) &lt;0.1),"hvlm", "")</f>
        <v/>
      </c>
      <c r="U3884" t="str">
        <f>TEXT((A3884), "MMM _ YYYY")</f>
        <v>Aug  2015</v>
      </c>
      <c r="V3884" t="str">
        <f>TEXT((A3884),"YYYY")</f>
        <v>2015</v>
      </c>
      <c r="W3884" s="1">
        <v>0.2631</v>
      </c>
      <c r="X3884" s="2">
        <f>E3884*W3884</f>
        <v>89.874960000000002</v>
      </c>
      <c r="Y3884" s="2">
        <f>MAX((X3884-O3884),0)</f>
        <v>0</v>
      </c>
    </row>
    <row r="3885" spans="1:25" x14ac:dyDescent="0.3">
      <c r="A3885" s="3">
        <v>42235</v>
      </c>
      <c r="B3885" t="s">
        <v>320</v>
      </c>
      <c r="C3885" t="s">
        <v>220</v>
      </c>
      <c r="D3885">
        <v>10</v>
      </c>
      <c r="E3885">
        <v>178.24</v>
      </c>
      <c r="F3885">
        <v>1782.4</v>
      </c>
      <c r="G3885" t="s">
        <v>81</v>
      </c>
      <c r="H3885" t="s">
        <v>75</v>
      </c>
      <c r="I3885" t="s">
        <v>320</v>
      </c>
      <c r="J3885">
        <v>90.74</v>
      </c>
      <c r="K3885">
        <v>6.93</v>
      </c>
      <c r="L3885">
        <v>9.8699999999999992</v>
      </c>
      <c r="M3885">
        <v>4.26</v>
      </c>
      <c r="N3885">
        <v>111.8</v>
      </c>
      <c r="O3885">
        <v>66.44</v>
      </c>
      <c r="P3885" s="1">
        <f>O3885/E3885</f>
        <v>0.37275583482944341</v>
      </c>
      <c r="Q3885">
        <f>E3885*D3885</f>
        <v>1782.4</v>
      </c>
      <c r="R3885">
        <f>O3885*D3885</f>
        <v>664.4</v>
      </c>
      <c r="S3885">
        <f>J3885+K3885+L3885+M3885</f>
        <v>111.8</v>
      </c>
      <c r="T3885" t="str">
        <f>IF(AND((D3885) &gt; 20, (P3885) &lt;0.1),"hvlm", "")</f>
        <v/>
      </c>
      <c r="U3885" t="str">
        <f>TEXT((A3885), "MMM _ YYYY")</f>
        <v>Aug  2015</v>
      </c>
      <c r="V3885" t="str">
        <f>TEXT((A3885),"YYYY")</f>
        <v>2015</v>
      </c>
      <c r="W3885" s="1">
        <v>0.2631</v>
      </c>
      <c r="X3885" s="2">
        <f>E3885*W3885</f>
        <v>46.894944000000002</v>
      </c>
      <c r="Y3885" s="2">
        <f>MAX((X3885-O3885),0)</f>
        <v>0</v>
      </c>
    </row>
    <row r="3886" spans="1:25" x14ac:dyDescent="0.3">
      <c r="A3886" s="3">
        <v>42236</v>
      </c>
      <c r="B3886" t="s">
        <v>173</v>
      </c>
      <c r="C3886" t="s">
        <v>132</v>
      </c>
      <c r="D3886">
        <v>19</v>
      </c>
      <c r="E3886">
        <v>314.12</v>
      </c>
      <c r="F3886">
        <v>5968.28</v>
      </c>
      <c r="G3886" t="s">
        <v>31</v>
      </c>
      <c r="H3886" t="s">
        <v>174</v>
      </c>
      <c r="I3886" t="s">
        <v>173</v>
      </c>
      <c r="J3886">
        <v>92.05</v>
      </c>
      <c r="K3886">
        <v>9.99</v>
      </c>
      <c r="L3886">
        <v>1.7</v>
      </c>
      <c r="M3886">
        <v>3.85</v>
      </c>
      <c r="N3886">
        <v>107.59</v>
      </c>
      <c r="O3886">
        <v>206.53</v>
      </c>
      <c r="P3886" s="1">
        <f>O3886/E3886</f>
        <v>0.65748758436266397</v>
      </c>
      <c r="Q3886">
        <f>E3886*D3886</f>
        <v>5968.28</v>
      </c>
      <c r="R3886">
        <f>O3886*D3886</f>
        <v>3924.07</v>
      </c>
      <c r="S3886">
        <f>J3886+K3886+L3886+M3886</f>
        <v>107.58999999999999</v>
      </c>
      <c r="T3886" t="str">
        <f>IF(AND((D3886) &gt; 20, (P3886) &lt;0.1),"hvlm", "")</f>
        <v/>
      </c>
      <c r="U3886" t="str">
        <f>TEXT((A3886), "MMM _ YYYY")</f>
        <v>Aug  2015</v>
      </c>
      <c r="V3886" t="str">
        <f>TEXT((A3886),"YYYY")</f>
        <v>2015</v>
      </c>
      <c r="W3886" s="1">
        <v>0.2631</v>
      </c>
      <c r="X3886" s="2">
        <f>E3886*W3886</f>
        <v>82.644971999999996</v>
      </c>
      <c r="Y3886" s="2">
        <f>MAX((X3886-O3886),0)</f>
        <v>0</v>
      </c>
    </row>
    <row r="3887" spans="1:25" x14ac:dyDescent="0.3">
      <c r="A3887" s="3">
        <v>42237</v>
      </c>
      <c r="B3887" t="s">
        <v>139</v>
      </c>
      <c r="C3887" t="s">
        <v>37</v>
      </c>
      <c r="D3887">
        <v>42</v>
      </c>
      <c r="E3887">
        <v>203.8</v>
      </c>
      <c r="F3887">
        <v>8559.6</v>
      </c>
      <c r="G3887" t="s">
        <v>12</v>
      </c>
      <c r="H3887" t="s">
        <v>19</v>
      </c>
      <c r="I3887" t="s">
        <v>139</v>
      </c>
      <c r="J3887">
        <v>119.29</v>
      </c>
      <c r="K3887">
        <v>12.33</v>
      </c>
      <c r="L3887">
        <v>7.96</v>
      </c>
      <c r="M3887">
        <v>0.17</v>
      </c>
      <c r="N3887">
        <v>139.75</v>
      </c>
      <c r="O3887">
        <v>64.05</v>
      </c>
      <c r="P3887" s="1">
        <f>O3887/E3887</f>
        <v>0.31427870461236501</v>
      </c>
      <c r="Q3887">
        <f>E3887*D3887</f>
        <v>8559.6</v>
      </c>
      <c r="R3887">
        <f>O3887*D3887</f>
        <v>2690.1</v>
      </c>
      <c r="S3887">
        <f>J3887+K3887+L3887+M3887</f>
        <v>139.75</v>
      </c>
      <c r="T3887" t="str">
        <f>IF(AND((D3887) &gt; 20, (P3887) &lt;0.1),"hvlm", "")</f>
        <v/>
      </c>
      <c r="U3887" t="str">
        <f>TEXT((A3887), "MMM _ YYYY")</f>
        <v>Aug  2015</v>
      </c>
      <c r="V3887" t="str">
        <f>TEXT((A3887),"YYYY")</f>
        <v>2015</v>
      </c>
      <c r="W3887" s="1">
        <v>0.2631</v>
      </c>
      <c r="X3887" s="2">
        <f>E3887*W3887</f>
        <v>53.619780000000006</v>
      </c>
      <c r="Y3887" s="2">
        <f>MAX((X3887-O3887),0)</f>
        <v>0</v>
      </c>
    </row>
    <row r="3888" spans="1:25" x14ac:dyDescent="0.3">
      <c r="A3888" s="3">
        <v>42238</v>
      </c>
      <c r="B3888" t="s">
        <v>241</v>
      </c>
      <c r="C3888" t="s">
        <v>179</v>
      </c>
      <c r="D3888">
        <v>16</v>
      </c>
      <c r="E3888">
        <v>324.7</v>
      </c>
      <c r="F3888">
        <v>5195.2</v>
      </c>
      <c r="G3888" t="s">
        <v>23</v>
      </c>
      <c r="H3888" t="s">
        <v>242</v>
      </c>
      <c r="I3888" t="s">
        <v>241</v>
      </c>
      <c r="J3888">
        <v>60.06</v>
      </c>
      <c r="K3888">
        <v>6.6</v>
      </c>
      <c r="L3888">
        <v>1.3</v>
      </c>
      <c r="M3888">
        <v>2.65</v>
      </c>
      <c r="N3888">
        <v>70.61</v>
      </c>
      <c r="O3888">
        <v>254.09</v>
      </c>
      <c r="P3888" s="1">
        <f>O3888/E3888</f>
        <v>0.78253772713273795</v>
      </c>
      <c r="Q3888">
        <f>E3888*D3888</f>
        <v>5195.2</v>
      </c>
      <c r="R3888">
        <f>O3888*D3888</f>
        <v>4065.44</v>
      </c>
      <c r="S3888">
        <f>J3888+K3888+L3888+M3888</f>
        <v>70.61</v>
      </c>
      <c r="T3888" t="str">
        <f>IF(AND((D3888) &gt; 20, (P3888) &lt;0.1),"hvlm", "")</f>
        <v/>
      </c>
      <c r="U3888" t="str">
        <f>TEXT((A3888), "MMM _ YYYY")</f>
        <v>Aug  2015</v>
      </c>
      <c r="V3888" t="str">
        <f>TEXT((A3888),"YYYY")</f>
        <v>2015</v>
      </c>
      <c r="W3888" s="1">
        <v>0.2631</v>
      </c>
      <c r="X3888" s="2">
        <f>E3888*W3888</f>
        <v>85.428569999999993</v>
      </c>
      <c r="Y3888" s="2">
        <f>MAX((X3888-O3888),0)</f>
        <v>0</v>
      </c>
    </row>
    <row r="3889" spans="1:25" x14ac:dyDescent="0.3">
      <c r="A3889" s="3">
        <v>42239</v>
      </c>
      <c r="B3889" t="s">
        <v>119</v>
      </c>
      <c r="C3889" t="s">
        <v>97</v>
      </c>
      <c r="D3889">
        <v>13</v>
      </c>
      <c r="E3889">
        <v>391.7</v>
      </c>
      <c r="F3889">
        <v>5092.1000000000004</v>
      </c>
      <c r="G3889" t="s">
        <v>6</v>
      </c>
      <c r="H3889" t="s">
        <v>120</v>
      </c>
      <c r="I3889" t="s">
        <v>119</v>
      </c>
      <c r="J3889">
        <v>158.41</v>
      </c>
      <c r="K3889">
        <v>2.16</v>
      </c>
      <c r="L3889">
        <v>9.6</v>
      </c>
      <c r="M3889">
        <v>0.09</v>
      </c>
      <c r="N3889">
        <v>170.26</v>
      </c>
      <c r="O3889">
        <v>221.44</v>
      </c>
      <c r="P3889" s="1">
        <f>O3889/E3889</f>
        <v>0.56533061016083741</v>
      </c>
      <c r="Q3889">
        <f>E3889*D3889</f>
        <v>5092.0999999999995</v>
      </c>
      <c r="R3889">
        <f>O3889*D3889</f>
        <v>2878.72</v>
      </c>
      <c r="S3889">
        <f>J3889+K3889+L3889+M3889</f>
        <v>170.26</v>
      </c>
      <c r="T3889" t="str">
        <f>IF(AND((D3889) &gt; 20, (P3889) &lt;0.1),"hvlm", "")</f>
        <v/>
      </c>
      <c r="U3889" t="str">
        <f>TEXT((A3889), "MMM _ YYYY")</f>
        <v>Aug  2015</v>
      </c>
      <c r="V3889" t="str">
        <f>TEXT((A3889),"YYYY")</f>
        <v>2015</v>
      </c>
      <c r="W3889" s="1">
        <v>0.2631</v>
      </c>
      <c r="X3889" s="2">
        <f>E3889*W3889</f>
        <v>103.05627</v>
      </c>
      <c r="Y3889" s="2">
        <f>MAX((X3889-O3889),0)</f>
        <v>0</v>
      </c>
    </row>
    <row r="3890" spans="1:25" x14ac:dyDescent="0.3">
      <c r="A3890" s="3">
        <v>42240</v>
      </c>
      <c r="B3890" t="s">
        <v>42</v>
      </c>
      <c r="C3890" t="s">
        <v>97</v>
      </c>
      <c r="D3890">
        <v>48</v>
      </c>
      <c r="E3890">
        <v>133.94</v>
      </c>
      <c r="F3890">
        <v>6429.12</v>
      </c>
      <c r="G3890" t="s">
        <v>6</v>
      </c>
      <c r="H3890" t="s">
        <v>43</v>
      </c>
      <c r="I3890" t="s">
        <v>42</v>
      </c>
      <c r="J3890">
        <v>128.5</v>
      </c>
      <c r="K3890">
        <v>9.1300000000000008</v>
      </c>
      <c r="L3890">
        <v>6.79</v>
      </c>
      <c r="M3890">
        <v>2.99</v>
      </c>
      <c r="N3890">
        <v>147.41</v>
      </c>
      <c r="O3890">
        <v>-13.47</v>
      </c>
      <c r="P3890" s="1">
        <f>O3890/E3890</f>
        <v>-0.10056741824697626</v>
      </c>
      <c r="Q3890">
        <f>E3890*D3890</f>
        <v>6429.12</v>
      </c>
      <c r="R3890">
        <f>O3890*D3890</f>
        <v>-646.56000000000006</v>
      </c>
      <c r="S3890">
        <f>J3890+K3890+L3890+M3890</f>
        <v>147.41</v>
      </c>
      <c r="T3890" t="str">
        <f>IF(AND((D3890) &gt; 20, (P3890) &lt;0.1),"hvlm", "")</f>
        <v>hvlm</v>
      </c>
      <c r="U3890" t="str">
        <f>TEXT((A3890), "MMM _ YYYY")</f>
        <v>Aug  2015</v>
      </c>
      <c r="V3890" t="str">
        <f>TEXT((A3890),"YYYY")</f>
        <v>2015</v>
      </c>
      <c r="W3890" s="1">
        <v>0.2631</v>
      </c>
      <c r="X3890" s="2">
        <f>E3890*W3890</f>
        <v>35.239613999999996</v>
      </c>
      <c r="Y3890" s="2">
        <f>MAX((X3890-O3890),0)</f>
        <v>48.709613999999995</v>
      </c>
    </row>
    <row r="3891" spans="1:25" x14ac:dyDescent="0.3">
      <c r="A3891" s="3">
        <v>42241</v>
      </c>
      <c r="B3891" t="s">
        <v>356</v>
      </c>
      <c r="C3891" t="s">
        <v>229</v>
      </c>
      <c r="D3891">
        <v>8</v>
      </c>
      <c r="E3891">
        <v>351.82</v>
      </c>
      <c r="F3891">
        <v>2814.56</v>
      </c>
      <c r="G3891" t="s">
        <v>16</v>
      </c>
      <c r="H3891" t="s">
        <v>75</v>
      </c>
      <c r="I3891" t="s">
        <v>356</v>
      </c>
      <c r="J3891">
        <v>116.71</v>
      </c>
      <c r="K3891">
        <v>4.96</v>
      </c>
      <c r="L3891">
        <v>6.38</v>
      </c>
      <c r="M3891">
        <v>3.85</v>
      </c>
      <c r="N3891">
        <v>131.9</v>
      </c>
      <c r="O3891">
        <v>219.92</v>
      </c>
      <c r="P3891" s="1">
        <f>O3891/E3891</f>
        <v>0.62509237678358254</v>
      </c>
      <c r="Q3891">
        <f>E3891*D3891</f>
        <v>2814.56</v>
      </c>
      <c r="R3891">
        <f>O3891*D3891</f>
        <v>1759.36</v>
      </c>
      <c r="S3891">
        <f>J3891+K3891+L3891+M3891</f>
        <v>131.89999999999998</v>
      </c>
      <c r="T3891" t="str">
        <f>IF(AND((D3891) &gt; 20, (P3891) &lt;0.1),"hvlm", "")</f>
        <v/>
      </c>
      <c r="U3891" t="str">
        <f>TEXT((A3891), "MMM _ YYYY")</f>
        <v>Aug  2015</v>
      </c>
      <c r="V3891" t="str">
        <f>TEXT((A3891),"YYYY")</f>
        <v>2015</v>
      </c>
      <c r="W3891" s="1">
        <v>0.2631</v>
      </c>
      <c r="X3891" s="2">
        <f>E3891*W3891</f>
        <v>92.563841999999994</v>
      </c>
      <c r="Y3891" s="2">
        <f>MAX((X3891-O3891),0)</f>
        <v>0</v>
      </c>
    </row>
    <row r="3892" spans="1:25" x14ac:dyDescent="0.3">
      <c r="A3892" s="3">
        <v>42242</v>
      </c>
      <c r="B3892" t="s">
        <v>332</v>
      </c>
      <c r="C3892" t="s">
        <v>53</v>
      </c>
      <c r="D3892">
        <v>31</v>
      </c>
      <c r="E3892">
        <v>267.64</v>
      </c>
      <c r="F3892">
        <v>8296.84</v>
      </c>
      <c r="G3892" t="s">
        <v>52</v>
      </c>
      <c r="H3892" t="s">
        <v>78</v>
      </c>
      <c r="I3892" t="s">
        <v>332</v>
      </c>
      <c r="J3892">
        <v>118.54</v>
      </c>
      <c r="K3892">
        <v>8.9700000000000006</v>
      </c>
      <c r="L3892">
        <v>4.57</v>
      </c>
      <c r="M3892">
        <v>0.42</v>
      </c>
      <c r="N3892">
        <v>132.5</v>
      </c>
      <c r="O3892">
        <v>135.13999999999999</v>
      </c>
      <c r="P3892" s="1">
        <f>O3892/E3892</f>
        <v>0.50493199820654611</v>
      </c>
      <c r="Q3892">
        <f>E3892*D3892</f>
        <v>8296.84</v>
      </c>
      <c r="R3892">
        <f>O3892*D3892</f>
        <v>4189.3399999999992</v>
      </c>
      <c r="S3892">
        <f>J3892+K3892+L3892+M3892</f>
        <v>132.5</v>
      </c>
      <c r="T3892" t="str">
        <f>IF(AND((D3892) &gt; 20, (P3892) &lt;0.1),"hvlm", "")</f>
        <v/>
      </c>
      <c r="U3892" t="str">
        <f>TEXT((A3892), "MMM _ YYYY")</f>
        <v>Aug  2015</v>
      </c>
      <c r="V3892" t="str">
        <f>TEXT((A3892),"YYYY")</f>
        <v>2015</v>
      </c>
      <c r="W3892" s="1">
        <v>0.2631</v>
      </c>
      <c r="X3892" s="2">
        <f>E3892*W3892</f>
        <v>70.416083999999998</v>
      </c>
      <c r="Y3892" s="2">
        <f>MAX((X3892-O3892),0)</f>
        <v>0</v>
      </c>
    </row>
    <row r="3893" spans="1:25" x14ac:dyDescent="0.3">
      <c r="A3893" s="3">
        <v>42243</v>
      </c>
      <c r="B3893" t="s">
        <v>394</v>
      </c>
      <c r="C3893" t="s">
        <v>113</v>
      </c>
      <c r="D3893">
        <v>45</v>
      </c>
      <c r="E3893">
        <v>336.05</v>
      </c>
      <c r="F3893">
        <v>15122.25</v>
      </c>
      <c r="G3893" t="s">
        <v>105</v>
      </c>
      <c r="H3893" t="s">
        <v>64</v>
      </c>
      <c r="I3893" t="s">
        <v>394</v>
      </c>
      <c r="J3893">
        <v>186.44</v>
      </c>
      <c r="K3893">
        <v>11.06</v>
      </c>
      <c r="L3893">
        <v>9.81</v>
      </c>
      <c r="M3893">
        <v>0.23</v>
      </c>
      <c r="N3893">
        <v>207.54</v>
      </c>
      <c r="O3893">
        <v>128.51</v>
      </c>
      <c r="P3893" s="1">
        <f>O3893/E3893</f>
        <v>0.38241333134950151</v>
      </c>
      <c r="Q3893">
        <f>E3893*D3893</f>
        <v>15122.25</v>
      </c>
      <c r="R3893">
        <f>O3893*D3893</f>
        <v>5782.95</v>
      </c>
      <c r="S3893">
        <f>J3893+K3893+L3893+M3893</f>
        <v>207.54</v>
      </c>
      <c r="T3893" t="str">
        <f>IF(AND((D3893) &gt; 20, (P3893) &lt;0.1),"hvlm", "")</f>
        <v/>
      </c>
      <c r="U3893" t="str">
        <f>TEXT((A3893), "MMM _ YYYY")</f>
        <v>Aug  2015</v>
      </c>
      <c r="V3893" t="str">
        <f>TEXT((A3893),"YYYY")</f>
        <v>2015</v>
      </c>
      <c r="W3893" s="1">
        <v>0.2631</v>
      </c>
      <c r="X3893" s="2">
        <f>E3893*W3893</f>
        <v>88.414755</v>
      </c>
      <c r="Y3893" s="2">
        <f>MAX((X3893-O3893),0)</f>
        <v>0</v>
      </c>
    </row>
    <row r="3894" spans="1:25" x14ac:dyDescent="0.3">
      <c r="A3894" s="3">
        <v>42244</v>
      </c>
      <c r="B3894" t="s">
        <v>151</v>
      </c>
      <c r="C3894" t="s">
        <v>235</v>
      </c>
      <c r="D3894">
        <v>25</v>
      </c>
      <c r="E3894">
        <v>278.06</v>
      </c>
      <c r="F3894">
        <v>6951.5</v>
      </c>
      <c r="G3894" t="s">
        <v>130</v>
      </c>
      <c r="H3894" t="s">
        <v>30</v>
      </c>
      <c r="I3894" t="s">
        <v>151</v>
      </c>
      <c r="J3894">
        <v>194.24</v>
      </c>
      <c r="K3894">
        <v>11.5</v>
      </c>
      <c r="L3894">
        <v>6.16</v>
      </c>
      <c r="M3894">
        <v>4.6500000000000004</v>
      </c>
      <c r="N3894">
        <v>216.55</v>
      </c>
      <c r="O3894">
        <v>61.51</v>
      </c>
      <c r="P3894" s="1">
        <f>O3894/E3894</f>
        <v>0.22121124937063943</v>
      </c>
      <c r="Q3894">
        <f>E3894*D3894</f>
        <v>6951.5</v>
      </c>
      <c r="R3894">
        <f>O3894*D3894</f>
        <v>1537.75</v>
      </c>
      <c r="S3894">
        <f>J3894+K3894+L3894+M3894</f>
        <v>216.55</v>
      </c>
      <c r="T3894" t="str">
        <f>IF(AND((D3894) &gt; 20, (P3894) &lt;0.1),"hvlm", "")</f>
        <v/>
      </c>
      <c r="U3894" t="str">
        <f>TEXT((A3894), "MMM _ YYYY")</f>
        <v>Aug  2015</v>
      </c>
      <c r="V3894" t="str">
        <f>TEXT((A3894),"YYYY")</f>
        <v>2015</v>
      </c>
      <c r="W3894" s="1">
        <v>0.2631</v>
      </c>
      <c r="X3894" s="2">
        <f>E3894*W3894</f>
        <v>73.157585999999995</v>
      </c>
      <c r="Y3894" s="2">
        <f>MAX((X3894-O3894),0)</f>
        <v>11.647585999999997</v>
      </c>
    </row>
    <row r="3895" spans="1:25" x14ac:dyDescent="0.3">
      <c r="A3895" s="3">
        <v>42245</v>
      </c>
      <c r="B3895" t="s">
        <v>213</v>
      </c>
      <c r="C3895" t="s">
        <v>327</v>
      </c>
      <c r="D3895">
        <v>39</v>
      </c>
      <c r="E3895">
        <v>198.38</v>
      </c>
      <c r="F3895">
        <v>7736.82</v>
      </c>
      <c r="G3895" t="s">
        <v>31</v>
      </c>
      <c r="H3895" t="s">
        <v>55</v>
      </c>
      <c r="I3895" t="s">
        <v>213</v>
      </c>
      <c r="J3895">
        <v>68.77</v>
      </c>
      <c r="K3895">
        <v>9.14</v>
      </c>
      <c r="L3895">
        <v>7.34</v>
      </c>
      <c r="M3895">
        <v>2.63</v>
      </c>
      <c r="N3895">
        <v>87.88</v>
      </c>
      <c r="O3895">
        <v>110.5</v>
      </c>
      <c r="P3895" s="1">
        <f>O3895/E3895</f>
        <v>0.55701179554390567</v>
      </c>
      <c r="Q3895">
        <f>E3895*D3895</f>
        <v>7736.82</v>
      </c>
      <c r="R3895">
        <f>O3895*D3895</f>
        <v>4309.5</v>
      </c>
      <c r="S3895">
        <f>J3895+K3895+L3895+M3895</f>
        <v>87.88</v>
      </c>
      <c r="T3895" t="str">
        <f>IF(AND((D3895) &gt; 20, (P3895) &lt;0.1),"hvlm", "")</f>
        <v/>
      </c>
      <c r="U3895" t="str">
        <f>TEXT((A3895), "MMM _ YYYY")</f>
        <v>Aug  2015</v>
      </c>
      <c r="V3895" t="str">
        <f>TEXT((A3895),"YYYY")</f>
        <v>2015</v>
      </c>
      <c r="W3895" s="1">
        <v>0.2631</v>
      </c>
      <c r="X3895" s="2">
        <f>E3895*W3895</f>
        <v>52.193778000000002</v>
      </c>
      <c r="Y3895" s="2">
        <f>MAX((X3895-O3895),0)</f>
        <v>0</v>
      </c>
    </row>
    <row r="3896" spans="1:25" x14ac:dyDescent="0.3">
      <c r="A3896" s="3">
        <v>42246</v>
      </c>
      <c r="B3896" t="s">
        <v>259</v>
      </c>
      <c r="C3896" t="s">
        <v>3</v>
      </c>
      <c r="D3896">
        <v>21</v>
      </c>
      <c r="E3896">
        <v>129.83000000000001</v>
      </c>
      <c r="F3896">
        <v>2726.43</v>
      </c>
      <c r="G3896" t="s">
        <v>2</v>
      </c>
      <c r="H3896" t="s">
        <v>5</v>
      </c>
      <c r="I3896" t="s">
        <v>259</v>
      </c>
      <c r="J3896">
        <v>195.16</v>
      </c>
      <c r="K3896">
        <v>3.33</v>
      </c>
      <c r="L3896">
        <v>9.66</v>
      </c>
      <c r="M3896">
        <v>3.38</v>
      </c>
      <c r="N3896">
        <v>211.53</v>
      </c>
      <c r="O3896">
        <v>-81.7</v>
      </c>
      <c r="P3896" s="1">
        <f>O3896/E3896</f>
        <v>-0.62928444889470847</v>
      </c>
      <c r="Q3896">
        <f>E3896*D3896</f>
        <v>2726.4300000000003</v>
      </c>
      <c r="R3896">
        <f>O3896*D3896</f>
        <v>-1715.7</v>
      </c>
      <c r="S3896">
        <f>J3896+K3896+L3896+M3896</f>
        <v>211.53</v>
      </c>
      <c r="T3896" t="str">
        <f>IF(AND((D3896) &gt; 20, (P3896) &lt;0.1),"hvlm", "")</f>
        <v>hvlm</v>
      </c>
      <c r="U3896" t="str">
        <f>TEXT((A3896), "MMM _ YYYY")</f>
        <v>Aug  2015</v>
      </c>
      <c r="V3896" t="str">
        <f>TEXT((A3896),"YYYY")</f>
        <v>2015</v>
      </c>
      <c r="W3896" s="1">
        <v>0.2631</v>
      </c>
      <c r="X3896" s="2">
        <f>E3896*W3896</f>
        <v>34.158273000000001</v>
      </c>
      <c r="Y3896" s="2">
        <f>MAX((X3896-O3896),0)</f>
        <v>115.858273</v>
      </c>
    </row>
    <row r="3897" spans="1:25" x14ac:dyDescent="0.3">
      <c r="A3897" s="3">
        <v>42247</v>
      </c>
      <c r="B3897" t="s">
        <v>286</v>
      </c>
      <c r="C3897" t="s">
        <v>367</v>
      </c>
      <c r="D3897">
        <v>38</v>
      </c>
      <c r="E3897">
        <v>74.510000000000005</v>
      </c>
      <c r="F3897">
        <v>2831.38</v>
      </c>
      <c r="G3897" t="s">
        <v>87</v>
      </c>
      <c r="H3897" t="s">
        <v>30</v>
      </c>
      <c r="I3897" t="s">
        <v>286</v>
      </c>
      <c r="J3897">
        <v>154.91999999999999</v>
      </c>
      <c r="K3897">
        <v>4.67</v>
      </c>
      <c r="L3897">
        <v>6.09</v>
      </c>
      <c r="M3897">
        <v>0.22</v>
      </c>
      <c r="N3897">
        <v>165.9</v>
      </c>
      <c r="O3897">
        <v>-91.39</v>
      </c>
      <c r="P3897" s="1">
        <f>O3897/E3897</f>
        <v>-1.226546772245336</v>
      </c>
      <c r="Q3897">
        <f>E3897*D3897</f>
        <v>2831.38</v>
      </c>
      <c r="R3897">
        <f>O3897*D3897</f>
        <v>-3472.82</v>
      </c>
      <c r="S3897">
        <f>J3897+K3897+L3897+M3897</f>
        <v>165.89999999999998</v>
      </c>
      <c r="T3897" t="str">
        <f>IF(AND((D3897) &gt; 20, (P3897) &lt;0.1),"hvlm", "")</f>
        <v>hvlm</v>
      </c>
      <c r="U3897" t="str">
        <f>TEXT((A3897), "MMM _ YYYY")</f>
        <v>Aug  2015</v>
      </c>
      <c r="V3897" t="str">
        <f>TEXT((A3897),"YYYY")</f>
        <v>2015</v>
      </c>
      <c r="W3897" s="1">
        <v>0.2631</v>
      </c>
      <c r="X3897" s="2">
        <f>E3897*W3897</f>
        <v>19.603581000000002</v>
      </c>
      <c r="Y3897" s="2">
        <f>MAX((X3897-O3897),0)</f>
        <v>110.99358100000001</v>
      </c>
    </row>
    <row r="3898" spans="1:25" x14ac:dyDescent="0.3">
      <c r="A3898" s="3">
        <v>42248</v>
      </c>
      <c r="B3898" t="s">
        <v>171</v>
      </c>
      <c r="C3898" t="s">
        <v>49</v>
      </c>
      <c r="D3898">
        <v>41</v>
      </c>
      <c r="E3898">
        <v>237.43</v>
      </c>
      <c r="F3898">
        <v>9734.6299999999992</v>
      </c>
      <c r="G3898" t="s">
        <v>48</v>
      </c>
      <c r="H3898" t="s">
        <v>80</v>
      </c>
      <c r="I3898" t="s">
        <v>171</v>
      </c>
      <c r="J3898">
        <v>57.64</v>
      </c>
      <c r="K3898">
        <v>12.75</v>
      </c>
      <c r="L3898">
        <v>4.16</v>
      </c>
      <c r="M3898">
        <v>3.77</v>
      </c>
      <c r="N3898">
        <v>78.319999999999993</v>
      </c>
      <c r="O3898">
        <v>159.11000000000001</v>
      </c>
      <c r="P3898" s="1">
        <f>O3898/E3898</f>
        <v>0.67013435538895683</v>
      </c>
      <c r="Q3898">
        <f>E3898*D3898</f>
        <v>9734.630000000001</v>
      </c>
      <c r="R3898">
        <f>O3898*D3898</f>
        <v>6523.51</v>
      </c>
      <c r="S3898">
        <f>J3898+K3898+L3898+M3898</f>
        <v>78.319999999999993</v>
      </c>
      <c r="T3898" t="str">
        <f>IF(AND((D3898) &gt; 20, (P3898) &lt;0.1),"hvlm", "")</f>
        <v/>
      </c>
      <c r="U3898" t="str">
        <f>TEXT((A3898), "MMM _ YYYY")</f>
        <v>Sep  2015</v>
      </c>
      <c r="V3898" t="str">
        <f>TEXT((A3898),"YYYY")</f>
        <v>2015</v>
      </c>
      <c r="W3898" s="1">
        <v>0.2631</v>
      </c>
      <c r="X3898" s="2">
        <f>E3898*W3898</f>
        <v>62.467832999999999</v>
      </c>
      <c r="Y3898" s="2">
        <f>MAX((X3898-O3898),0)</f>
        <v>0</v>
      </c>
    </row>
    <row r="3899" spans="1:25" x14ac:dyDescent="0.3">
      <c r="A3899" s="3">
        <v>42249</v>
      </c>
      <c r="B3899" t="s">
        <v>325</v>
      </c>
      <c r="C3899" t="s">
        <v>275</v>
      </c>
      <c r="D3899">
        <v>29</v>
      </c>
      <c r="E3899">
        <v>396.61</v>
      </c>
      <c r="F3899">
        <v>11501.69</v>
      </c>
      <c r="G3899" t="s">
        <v>2</v>
      </c>
      <c r="H3899" t="s">
        <v>34</v>
      </c>
      <c r="I3899" t="s">
        <v>325</v>
      </c>
      <c r="J3899">
        <v>36.61</v>
      </c>
      <c r="K3899">
        <v>4.1500000000000004</v>
      </c>
      <c r="L3899">
        <v>7.24</v>
      </c>
      <c r="M3899">
        <v>0.51</v>
      </c>
      <c r="N3899">
        <v>48.51</v>
      </c>
      <c r="O3899">
        <v>348.1</v>
      </c>
      <c r="P3899" s="1">
        <f>O3899/E3899</f>
        <v>0.87768840926855096</v>
      </c>
      <c r="Q3899">
        <f>E3899*D3899</f>
        <v>11501.69</v>
      </c>
      <c r="R3899">
        <f>O3899*D3899</f>
        <v>10094.900000000001</v>
      </c>
      <c r="S3899">
        <f>J3899+K3899+L3899+M3899</f>
        <v>48.51</v>
      </c>
      <c r="T3899" t="str">
        <f>IF(AND((D3899) &gt; 20, (P3899) &lt;0.1),"hvlm", "")</f>
        <v/>
      </c>
      <c r="U3899" t="str">
        <f>TEXT((A3899), "MMM _ YYYY")</f>
        <v>Sep  2015</v>
      </c>
      <c r="V3899" t="str">
        <f>TEXT((A3899),"YYYY")</f>
        <v>2015</v>
      </c>
      <c r="W3899" s="1">
        <v>0.2631</v>
      </c>
      <c r="X3899" s="2">
        <f>E3899*W3899</f>
        <v>104.34809100000001</v>
      </c>
      <c r="Y3899" s="2">
        <f>MAX((X3899-O3899),0)</f>
        <v>0</v>
      </c>
    </row>
    <row r="3900" spans="1:25" x14ac:dyDescent="0.3">
      <c r="A3900" s="3">
        <v>42250</v>
      </c>
      <c r="B3900" t="s">
        <v>297</v>
      </c>
      <c r="C3900" t="s">
        <v>198</v>
      </c>
      <c r="D3900">
        <v>6</v>
      </c>
      <c r="E3900">
        <v>308.31</v>
      </c>
      <c r="F3900">
        <v>1849.86</v>
      </c>
      <c r="G3900" t="s">
        <v>26</v>
      </c>
      <c r="H3900" t="s">
        <v>5</v>
      </c>
      <c r="I3900" t="s">
        <v>297</v>
      </c>
      <c r="J3900">
        <v>78.08</v>
      </c>
      <c r="K3900">
        <v>2.67</v>
      </c>
      <c r="L3900">
        <v>5.74</v>
      </c>
      <c r="M3900">
        <v>1.39</v>
      </c>
      <c r="N3900">
        <v>87.88</v>
      </c>
      <c r="O3900">
        <v>220.43</v>
      </c>
      <c r="P3900" s="1">
        <f>O3900/E3900</f>
        <v>0.71496221335668642</v>
      </c>
      <c r="Q3900">
        <f>E3900*D3900</f>
        <v>1849.8600000000001</v>
      </c>
      <c r="R3900">
        <f>O3900*D3900</f>
        <v>1322.58</v>
      </c>
      <c r="S3900">
        <f>J3900+K3900+L3900+M3900</f>
        <v>87.88</v>
      </c>
      <c r="T3900" t="str">
        <f>IF(AND((D3900) &gt; 20, (P3900) &lt;0.1),"hvlm", "")</f>
        <v/>
      </c>
      <c r="U3900" t="str">
        <f>TEXT((A3900), "MMM _ YYYY")</f>
        <v>Sep  2015</v>
      </c>
      <c r="V3900" t="str">
        <f>TEXT((A3900),"YYYY")</f>
        <v>2015</v>
      </c>
      <c r="W3900" s="1">
        <v>0.2631</v>
      </c>
      <c r="X3900" s="2">
        <f>E3900*W3900</f>
        <v>81.116360999999998</v>
      </c>
      <c r="Y3900" s="2">
        <f>MAX((X3900-O3900),0)</f>
        <v>0</v>
      </c>
    </row>
    <row r="3901" spans="1:25" x14ac:dyDescent="0.3">
      <c r="A3901" s="3">
        <v>42251</v>
      </c>
      <c r="B3901" t="s">
        <v>215</v>
      </c>
      <c r="C3901" t="s">
        <v>258</v>
      </c>
      <c r="D3901">
        <v>18</v>
      </c>
      <c r="E3901">
        <v>164.57</v>
      </c>
      <c r="F3901">
        <v>2962.26</v>
      </c>
      <c r="G3901" t="s">
        <v>87</v>
      </c>
      <c r="H3901" t="s">
        <v>197</v>
      </c>
      <c r="I3901" t="s">
        <v>215</v>
      </c>
      <c r="J3901">
        <v>35.21</v>
      </c>
      <c r="K3901">
        <v>11.68</v>
      </c>
      <c r="L3901">
        <v>3.82</v>
      </c>
      <c r="M3901">
        <v>0.66</v>
      </c>
      <c r="N3901">
        <v>51.37</v>
      </c>
      <c r="O3901">
        <v>113.2</v>
      </c>
      <c r="P3901" s="1">
        <f>O3901/E3901</f>
        <v>0.68785319317007965</v>
      </c>
      <c r="Q3901">
        <f>E3901*D3901</f>
        <v>2962.2599999999998</v>
      </c>
      <c r="R3901">
        <f>O3901*D3901</f>
        <v>2037.6000000000001</v>
      </c>
      <c r="S3901">
        <f>J3901+K3901+L3901+M3901</f>
        <v>51.37</v>
      </c>
      <c r="T3901" t="str">
        <f>IF(AND((D3901) &gt; 20, (P3901) &lt;0.1),"hvlm", "")</f>
        <v/>
      </c>
      <c r="U3901" t="str">
        <f>TEXT((A3901), "MMM _ YYYY")</f>
        <v>Sep  2015</v>
      </c>
      <c r="V3901" t="str">
        <f>TEXT((A3901),"YYYY")</f>
        <v>2015</v>
      </c>
      <c r="W3901" s="1">
        <v>0.2631</v>
      </c>
      <c r="X3901" s="2">
        <f>E3901*W3901</f>
        <v>43.298366999999999</v>
      </c>
      <c r="Y3901" s="2">
        <f>MAX((X3901-O3901),0)</f>
        <v>0</v>
      </c>
    </row>
    <row r="3902" spans="1:25" x14ac:dyDescent="0.3">
      <c r="A3902" s="3">
        <v>42252</v>
      </c>
      <c r="B3902" t="s">
        <v>128</v>
      </c>
      <c r="C3902" t="s">
        <v>258</v>
      </c>
      <c r="D3902">
        <v>49</v>
      </c>
      <c r="E3902">
        <v>339.52</v>
      </c>
      <c r="F3902">
        <v>16636.48</v>
      </c>
      <c r="G3902" t="s">
        <v>87</v>
      </c>
      <c r="H3902" t="s">
        <v>39</v>
      </c>
      <c r="I3902" t="s">
        <v>128</v>
      </c>
      <c r="J3902">
        <v>112.74</v>
      </c>
      <c r="K3902">
        <v>9.7100000000000009</v>
      </c>
      <c r="L3902">
        <v>8.27</v>
      </c>
      <c r="M3902">
        <v>4.95</v>
      </c>
      <c r="N3902">
        <v>135.66999999999999</v>
      </c>
      <c r="O3902">
        <v>203.85</v>
      </c>
      <c r="P3902" s="1">
        <f>O3902/E3902</f>
        <v>0.60040645617342137</v>
      </c>
      <c r="Q3902">
        <f>E3902*D3902</f>
        <v>16636.48</v>
      </c>
      <c r="R3902">
        <f>O3902*D3902</f>
        <v>9988.65</v>
      </c>
      <c r="S3902">
        <f>J3902+K3902+L3902+M3902</f>
        <v>135.66999999999999</v>
      </c>
      <c r="T3902" t="str">
        <f>IF(AND((D3902) &gt; 20, (P3902) &lt;0.1),"hvlm", "")</f>
        <v/>
      </c>
      <c r="U3902" t="str">
        <f>TEXT((A3902), "MMM _ YYYY")</f>
        <v>Sep  2015</v>
      </c>
      <c r="V3902" t="str">
        <f>TEXT((A3902),"YYYY")</f>
        <v>2015</v>
      </c>
      <c r="W3902" s="1">
        <v>0.2631</v>
      </c>
      <c r="X3902" s="2">
        <f>E3902*W3902</f>
        <v>89.327711999999991</v>
      </c>
      <c r="Y3902" s="2">
        <f>MAX((X3902-O3902),0)</f>
        <v>0</v>
      </c>
    </row>
    <row r="3903" spans="1:25" x14ac:dyDescent="0.3">
      <c r="A3903" s="3">
        <v>42253</v>
      </c>
      <c r="B3903" t="s">
        <v>333</v>
      </c>
      <c r="C3903" t="s">
        <v>291</v>
      </c>
      <c r="D3903">
        <v>44</v>
      </c>
      <c r="E3903">
        <v>319.14</v>
      </c>
      <c r="F3903">
        <v>14042.16</v>
      </c>
      <c r="G3903" t="s">
        <v>16</v>
      </c>
      <c r="H3903" t="s">
        <v>174</v>
      </c>
      <c r="I3903" t="s">
        <v>333</v>
      </c>
      <c r="J3903">
        <v>125.33</v>
      </c>
      <c r="K3903">
        <v>13.8</v>
      </c>
      <c r="L3903">
        <v>9.11</v>
      </c>
      <c r="M3903">
        <v>0.55000000000000004</v>
      </c>
      <c r="N3903">
        <v>148.79</v>
      </c>
      <c r="O3903">
        <v>170.35</v>
      </c>
      <c r="P3903" s="1">
        <f>O3903/E3903</f>
        <v>0.53377827912514886</v>
      </c>
      <c r="Q3903">
        <f>E3903*D3903</f>
        <v>14042.16</v>
      </c>
      <c r="R3903">
        <f>O3903*D3903</f>
        <v>7495.4</v>
      </c>
      <c r="S3903">
        <f>J3903+K3903+L3903+M3903</f>
        <v>148.79000000000002</v>
      </c>
      <c r="T3903" t="str">
        <f>IF(AND((D3903) &gt; 20, (P3903) &lt;0.1),"hvlm", "")</f>
        <v/>
      </c>
      <c r="U3903" t="str">
        <f>TEXT((A3903), "MMM _ YYYY")</f>
        <v>Sep  2015</v>
      </c>
      <c r="V3903" t="str">
        <f>TEXT((A3903),"YYYY")</f>
        <v>2015</v>
      </c>
      <c r="W3903" s="1">
        <v>0.2631</v>
      </c>
      <c r="X3903" s="2">
        <f>E3903*W3903</f>
        <v>83.965733999999998</v>
      </c>
      <c r="Y3903" s="2">
        <f>MAX((X3903-O3903),0)</f>
        <v>0</v>
      </c>
    </row>
    <row r="3904" spans="1:25" x14ac:dyDescent="0.3">
      <c r="A3904" s="3">
        <v>42254</v>
      </c>
      <c r="B3904" t="s">
        <v>382</v>
      </c>
      <c r="C3904" t="s">
        <v>24</v>
      </c>
      <c r="D3904">
        <v>35</v>
      </c>
      <c r="E3904">
        <v>148.57</v>
      </c>
      <c r="F3904">
        <v>5199.95</v>
      </c>
      <c r="G3904" t="s">
        <v>23</v>
      </c>
      <c r="H3904" t="s">
        <v>84</v>
      </c>
      <c r="I3904" t="s">
        <v>382</v>
      </c>
      <c r="J3904">
        <v>95.7</v>
      </c>
      <c r="K3904">
        <v>11.64</v>
      </c>
      <c r="L3904">
        <v>4.18</v>
      </c>
      <c r="M3904">
        <v>4.8099999999999996</v>
      </c>
      <c r="N3904">
        <v>116.33</v>
      </c>
      <c r="O3904">
        <v>32.24</v>
      </c>
      <c r="P3904" s="1">
        <f>O3904/E3904</f>
        <v>0.21700208655852463</v>
      </c>
      <c r="Q3904">
        <f>E3904*D3904</f>
        <v>5199.95</v>
      </c>
      <c r="R3904">
        <f>O3904*D3904</f>
        <v>1128.4000000000001</v>
      </c>
      <c r="S3904">
        <f>J3904+K3904+L3904+M3904</f>
        <v>116.33000000000001</v>
      </c>
      <c r="T3904" t="str">
        <f>IF(AND((D3904) &gt; 20, (P3904) &lt;0.1),"hvlm", "")</f>
        <v/>
      </c>
      <c r="U3904" t="str">
        <f>TEXT((A3904), "MMM _ YYYY")</f>
        <v>Sep  2015</v>
      </c>
      <c r="V3904" t="str">
        <f>TEXT((A3904),"YYYY")</f>
        <v>2015</v>
      </c>
      <c r="W3904" s="1">
        <v>0.2631</v>
      </c>
      <c r="X3904" s="2">
        <f>E3904*W3904</f>
        <v>39.088766999999997</v>
      </c>
      <c r="Y3904" s="2">
        <f>MAX((X3904-O3904),0)</f>
        <v>6.8487669999999952</v>
      </c>
    </row>
    <row r="3905" spans="1:25" x14ac:dyDescent="0.3">
      <c r="A3905" s="3">
        <v>42255</v>
      </c>
      <c r="B3905" t="s">
        <v>312</v>
      </c>
      <c r="C3905" t="s">
        <v>343</v>
      </c>
      <c r="D3905">
        <v>27</v>
      </c>
      <c r="E3905">
        <v>55.01</v>
      </c>
      <c r="F3905">
        <v>1485.27</v>
      </c>
      <c r="G3905" t="s">
        <v>6</v>
      </c>
      <c r="H3905" t="s">
        <v>5</v>
      </c>
      <c r="I3905" t="s">
        <v>312</v>
      </c>
      <c r="J3905">
        <v>33.72</v>
      </c>
      <c r="K3905">
        <v>10.9</v>
      </c>
      <c r="L3905">
        <v>6.62</v>
      </c>
      <c r="M3905">
        <v>2.58</v>
      </c>
      <c r="N3905">
        <v>53.82</v>
      </c>
      <c r="O3905">
        <v>1.19</v>
      </c>
      <c r="P3905" s="1">
        <f>O3905/E3905</f>
        <v>2.1632430467187783E-2</v>
      </c>
      <c r="Q3905">
        <f>E3905*D3905</f>
        <v>1485.27</v>
      </c>
      <c r="R3905">
        <f>O3905*D3905</f>
        <v>32.129999999999995</v>
      </c>
      <c r="S3905">
        <f>J3905+K3905+L3905+M3905</f>
        <v>53.819999999999993</v>
      </c>
      <c r="T3905" t="str">
        <f>IF(AND((D3905) &gt; 20, (P3905) &lt;0.1),"hvlm", "")</f>
        <v>hvlm</v>
      </c>
      <c r="U3905" t="str">
        <f>TEXT((A3905), "MMM _ YYYY")</f>
        <v>Sep  2015</v>
      </c>
      <c r="V3905" t="str">
        <f>TEXT((A3905),"YYYY")</f>
        <v>2015</v>
      </c>
      <c r="W3905" s="1">
        <v>0.2631</v>
      </c>
      <c r="X3905" s="2">
        <f>E3905*W3905</f>
        <v>14.473130999999999</v>
      </c>
      <c r="Y3905" s="2">
        <f>MAX((X3905-O3905),0)</f>
        <v>13.283130999999999</v>
      </c>
    </row>
    <row r="3906" spans="1:25" x14ac:dyDescent="0.3">
      <c r="A3906" s="3">
        <v>42256</v>
      </c>
      <c r="B3906" t="s">
        <v>307</v>
      </c>
      <c r="C3906" t="s">
        <v>148</v>
      </c>
      <c r="D3906">
        <v>5</v>
      </c>
      <c r="E3906">
        <v>91.36</v>
      </c>
      <c r="F3906">
        <v>456.8</v>
      </c>
      <c r="G3906" t="s">
        <v>16</v>
      </c>
      <c r="H3906" t="s">
        <v>15</v>
      </c>
      <c r="I3906" t="s">
        <v>307</v>
      </c>
      <c r="J3906">
        <v>115.11</v>
      </c>
      <c r="K3906">
        <v>13.06</v>
      </c>
      <c r="L3906">
        <v>4.01</v>
      </c>
      <c r="M3906">
        <v>2.34</v>
      </c>
      <c r="N3906">
        <v>134.52000000000001</v>
      </c>
      <c r="O3906">
        <v>-43.16</v>
      </c>
      <c r="P3906" s="1">
        <f>O3906/E3906</f>
        <v>-0.47241681260945706</v>
      </c>
      <c r="Q3906">
        <f>E3906*D3906</f>
        <v>456.8</v>
      </c>
      <c r="R3906">
        <f>O3906*D3906</f>
        <v>-215.79999999999998</v>
      </c>
      <c r="S3906">
        <f>J3906+K3906+L3906+M3906</f>
        <v>134.51999999999998</v>
      </c>
      <c r="T3906" t="str">
        <f>IF(AND((D3906) &gt; 20, (P3906) &lt;0.1),"hvlm", "")</f>
        <v/>
      </c>
      <c r="U3906" t="str">
        <f>TEXT((A3906), "MMM _ YYYY")</f>
        <v>Sep  2015</v>
      </c>
      <c r="V3906" t="str">
        <f>TEXT((A3906),"YYYY")</f>
        <v>2015</v>
      </c>
      <c r="W3906" s="1">
        <v>0.2631</v>
      </c>
      <c r="X3906" s="2">
        <f>E3906*W3906</f>
        <v>24.036815999999998</v>
      </c>
      <c r="Y3906" s="2">
        <f>MAX((X3906-O3906),0)</f>
        <v>67.196815999999998</v>
      </c>
    </row>
    <row r="3907" spans="1:25" x14ac:dyDescent="0.3">
      <c r="A3907" s="3">
        <v>42257</v>
      </c>
      <c r="B3907" t="s">
        <v>195</v>
      </c>
      <c r="C3907" t="s">
        <v>49</v>
      </c>
      <c r="D3907">
        <v>7</v>
      </c>
      <c r="E3907">
        <v>357.06</v>
      </c>
      <c r="F3907">
        <v>2499.42</v>
      </c>
      <c r="G3907" t="s">
        <v>48</v>
      </c>
      <c r="H3907" t="s">
        <v>39</v>
      </c>
      <c r="I3907" t="s">
        <v>195</v>
      </c>
      <c r="J3907">
        <v>36.380000000000003</v>
      </c>
      <c r="K3907">
        <v>11.81</v>
      </c>
      <c r="L3907">
        <v>6.49</v>
      </c>
      <c r="M3907">
        <v>1.29</v>
      </c>
      <c r="N3907">
        <v>55.97</v>
      </c>
      <c r="O3907">
        <v>301.08999999999997</v>
      </c>
      <c r="P3907" s="1">
        <f>O3907/E3907</f>
        <v>0.84324763345096054</v>
      </c>
      <c r="Q3907">
        <f>E3907*D3907</f>
        <v>2499.42</v>
      </c>
      <c r="R3907">
        <f>O3907*D3907</f>
        <v>2107.6299999999997</v>
      </c>
      <c r="S3907">
        <f>J3907+K3907+L3907+M3907</f>
        <v>55.970000000000006</v>
      </c>
      <c r="T3907" t="str">
        <f>IF(AND((D3907) &gt; 20, (P3907) &lt;0.1),"hvlm", "")</f>
        <v/>
      </c>
      <c r="U3907" t="str">
        <f>TEXT((A3907), "MMM _ YYYY")</f>
        <v>Sep  2015</v>
      </c>
      <c r="V3907" t="str">
        <f>TEXT((A3907),"YYYY")</f>
        <v>2015</v>
      </c>
      <c r="W3907" s="1">
        <v>0.2631</v>
      </c>
      <c r="X3907" s="2">
        <f>E3907*W3907</f>
        <v>93.942486000000002</v>
      </c>
      <c r="Y3907" s="2">
        <f>MAX((X3907-O3907),0)</f>
        <v>0</v>
      </c>
    </row>
    <row r="3908" spans="1:25" x14ac:dyDescent="0.3">
      <c r="A3908" s="3">
        <v>42258</v>
      </c>
      <c r="B3908" t="s">
        <v>333</v>
      </c>
      <c r="C3908" t="s">
        <v>183</v>
      </c>
      <c r="D3908">
        <v>10</v>
      </c>
      <c r="E3908">
        <v>342.8</v>
      </c>
      <c r="F3908">
        <v>3428</v>
      </c>
      <c r="G3908" t="s">
        <v>2</v>
      </c>
      <c r="H3908" t="s">
        <v>174</v>
      </c>
      <c r="I3908" t="s">
        <v>333</v>
      </c>
      <c r="J3908">
        <v>125.33</v>
      </c>
      <c r="K3908">
        <v>13.8</v>
      </c>
      <c r="L3908">
        <v>9.11</v>
      </c>
      <c r="M3908">
        <v>0.55000000000000004</v>
      </c>
      <c r="N3908">
        <v>148.79</v>
      </c>
      <c r="O3908">
        <v>194.01</v>
      </c>
      <c r="P3908" s="1">
        <f>O3908/E3908</f>
        <v>0.56595682613768961</v>
      </c>
      <c r="Q3908">
        <f>E3908*D3908</f>
        <v>3428</v>
      </c>
      <c r="R3908">
        <f>O3908*D3908</f>
        <v>1940.1</v>
      </c>
      <c r="S3908">
        <f>J3908+K3908+L3908+M3908</f>
        <v>148.79000000000002</v>
      </c>
      <c r="T3908" t="str">
        <f>IF(AND((D3908) &gt; 20, (P3908) &lt;0.1),"hvlm", "")</f>
        <v/>
      </c>
      <c r="U3908" t="str">
        <f>TEXT((A3908), "MMM _ YYYY")</f>
        <v>Sep  2015</v>
      </c>
      <c r="V3908" t="str">
        <f>TEXT((A3908),"YYYY")</f>
        <v>2015</v>
      </c>
      <c r="W3908" s="1">
        <v>0.2631</v>
      </c>
      <c r="X3908" s="2">
        <f>E3908*W3908</f>
        <v>90.19068</v>
      </c>
      <c r="Y3908" s="2">
        <f>MAX((X3908-O3908),0)</f>
        <v>0</v>
      </c>
    </row>
    <row r="3909" spans="1:25" x14ac:dyDescent="0.3">
      <c r="A3909" s="3">
        <v>42259</v>
      </c>
      <c r="B3909" t="s">
        <v>154</v>
      </c>
      <c r="C3909" t="s">
        <v>295</v>
      </c>
      <c r="D3909">
        <v>10</v>
      </c>
      <c r="E3909">
        <v>153.32</v>
      </c>
      <c r="F3909">
        <v>1533.2</v>
      </c>
      <c r="G3909" t="s">
        <v>130</v>
      </c>
      <c r="H3909" t="s">
        <v>39</v>
      </c>
      <c r="I3909" t="s">
        <v>154</v>
      </c>
      <c r="J3909">
        <v>143.80000000000001</v>
      </c>
      <c r="K3909">
        <v>12.89</v>
      </c>
      <c r="L3909">
        <v>7.03</v>
      </c>
      <c r="M3909">
        <v>2.64</v>
      </c>
      <c r="N3909">
        <v>166.36</v>
      </c>
      <c r="O3909">
        <v>-13.04</v>
      </c>
      <c r="P3909" s="1">
        <f>O3909/E3909</f>
        <v>-8.5050873989042527E-2</v>
      </c>
      <c r="Q3909">
        <f>E3909*D3909</f>
        <v>1533.1999999999998</v>
      </c>
      <c r="R3909">
        <f>O3909*D3909</f>
        <v>-130.39999999999998</v>
      </c>
      <c r="S3909">
        <f>J3909+K3909+L3909+M3909</f>
        <v>166.35999999999999</v>
      </c>
      <c r="T3909" t="str">
        <f>IF(AND((D3909) &gt; 20, (P3909) &lt;0.1),"hvlm", "")</f>
        <v/>
      </c>
      <c r="U3909" t="str">
        <f>TEXT((A3909), "MMM _ YYYY")</f>
        <v>Sep  2015</v>
      </c>
      <c r="V3909" t="str">
        <f>TEXT((A3909),"YYYY")</f>
        <v>2015</v>
      </c>
      <c r="W3909" s="1">
        <v>0.2631</v>
      </c>
      <c r="X3909" s="2">
        <f>E3909*W3909</f>
        <v>40.338491999999995</v>
      </c>
      <c r="Y3909" s="2">
        <f>MAX((X3909-O3909),0)</f>
        <v>53.378491999999994</v>
      </c>
    </row>
    <row r="3910" spans="1:25" x14ac:dyDescent="0.3">
      <c r="A3910" s="3">
        <v>42260</v>
      </c>
      <c r="B3910" t="s">
        <v>387</v>
      </c>
      <c r="C3910" t="s">
        <v>258</v>
      </c>
      <c r="D3910">
        <v>28</v>
      </c>
      <c r="E3910">
        <v>149.82</v>
      </c>
      <c r="F3910">
        <v>4194.96</v>
      </c>
      <c r="G3910" t="s">
        <v>87</v>
      </c>
      <c r="H3910" t="s">
        <v>43</v>
      </c>
      <c r="I3910" t="s">
        <v>387</v>
      </c>
      <c r="J3910">
        <v>73.010000000000005</v>
      </c>
      <c r="K3910">
        <v>8.3800000000000008</v>
      </c>
      <c r="L3910">
        <v>5.55</v>
      </c>
      <c r="M3910">
        <v>2.94</v>
      </c>
      <c r="N3910">
        <v>89.88</v>
      </c>
      <c r="O3910">
        <v>59.94</v>
      </c>
      <c r="P3910" s="1">
        <f>O3910/E3910</f>
        <v>0.4000800961153384</v>
      </c>
      <c r="Q3910">
        <f>E3910*D3910</f>
        <v>4194.96</v>
      </c>
      <c r="R3910">
        <f>O3910*D3910</f>
        <v>1678.32</v>
      </c>
      <c r="S3910">
        <f>J3910+K3910+L3910+M3910</f>
        <v>89.88</v>
      </c>
      <c r="T3910" t="str">
        <f>IF(AND((D3910) &gt; 20, (P3910) &lt;0.1),"hvlm", "")</f>
        <v/>
      </c>
      <c r="U3910" t="str">
        <f>TEXT((A3910), "MMM _ YYYY")</f>
        <v>Sep  2015</v>
      </c>
      <c r="V3910" t="str">
        <f>TEXT((A3910),"YYYY")</f>
        <v>2015</v>
      </c>
      <c r="W3910" s="1">
        <v>0.2631</v>
      </c>
      <c r="X3910" s="2">
        <f>E3910*W3910</f>
        <v>39.417642000000001</v>
      </c>
      <c r="Y3910" s="2">
        <f>MAX((X3910-O3910),0)</f>
        <v>0</v>
      </c>
    </row>
    <row r="3911" spans="1:25" x14ac:dyDescent="0.3">
      <c r="A3911" s="3">
        <v>42261</v>
      </c>
      <c r="B3911" t="s">
        <v>359</v>
      </c>
      <c r="C3911" t="s">
        <v>244</v>
      </c>
      <c r="D3911">
        <v>36</v>
      </c>
      <c r="E3911">
        <v>327.5</v>
      </c>
      <c r="F3911">
        <v>11790</v>
      </c>
      <c r="G3911" t="s">
        <v>26</v>
      </c>
      <c r="H3911" t="s">
        <v>174</v>
      </c>
      <c r="I3911" t="s">
        <v>359</v>
      </c>
      <c r="J3911">
        <v>169.25</v>
      </c>
      <c r="K3911">
        <v>14.04</v>
      </c>
      <c r="L3911">
        <v>5.24</v>
      </c>
      <c r="M3911">
        <v>0.18</v>
      </c>
      <c r="N3911">
        <v>188.71</v>
      </c>
      <c r="O3911">
        <v>138.79</v>
      </c>
      <c r="P3911" s="1">
        <f>O3911/E3911</f>
        <v>0.42378625954198473</v>
      </c>
      <c r="Q3911">
        <f>E3911*D3911</f>
        <v>11790</v>
      </c>
      <c r="R3911">
        <f>O3911*D3911</f>
        <v>4996.4399999999996</v>
      </c>
      <c r="S3911">
        <f>J3911+K3911+L3911+M3911</f>
        <v>188.71</v>
      </c>
      <c r="T3911" t="str">
        <f>IF(AND((D3911) &gt; 20, (P3911) &lt;0.1),"hvlm", "")</f>
        <v/>
      </c>
      <c r="U3911" t="str">
        <f>TEXT((A3911), "MMM _ YYYY")</f>
        <v>Sep  2015</v>
      </c>
      <c r="V3911" t="str">
        <f>TEXT((A3911),"YYYY")</f>
        <v>2015</v>
      </c>
      <c r="W3911" s="1">
        <v>0.2631</v>
      </c>
      <c r="X3911" s="2">
        <f>E3911*W3911</f>
        <v>86.16525</v>
      </c>
      <c r="Y3911" s="2">
        <f>MAX((X3911-O3911),0)</f>
        <v>0</v>
      </c>
    </row>
    <row r="3912" spans="1:25" x14ac:dyDescent="0.3">
      <c r="A3912" s="3">
        <v>42262</v>
      </c>
      <c r="B3912" t="s">
        <v>92</v>
      </c>
      <c r="C3912" t="s">
        <v>62</v>
      </c>
      <c r="D3912">
        <v>10</v>
      </c>
      <c r="E3912">
        <v>378.21</v>
      </c>
      <c r="F3912">
        <v>3782.1</v>
      </c>
      <c r="G3912" t="s">
        <v>61</v>
      </c>
      <c r="H3912" t="s">
        <v>93</v>
      </c>
      <c r="I3912" t="s">
        <v>92</v>
      </c>
      <c r="J3912">
        <v>70.36</v>
      </c>
      <c r="K3912">
        <v>6.8</v>
      </c>
      <c r="L3912">
        <v>2.1</v>
      </c>
      <c r="M3912">
        <v>1.08</v>
      </c>
      <c r="N3912">
        <v>80.34</v>
      </c>
      <c r="O3912">
        <v>297.87</v>
      </c>
      <c r="P3912" s="1">
        <f>O3912/E3912</f>
        <v>0.78757832949948448</v>
      </c>
      <c r="Q3912">
        <f>E3912*D3912</f>
        <v>3782.1</v>
      </c>
      <c r="R3912">
        <f>O3912*D3912</f>
        <v>2978.7</v>
      </c>
      <c r="S3912">
        <f>J3912+K3912+L3912+M3912</f>
        <v>80.339999999999989</v>
      </c>
      <c r="T3912" t="str">
        <f>IF(AND((D3912) &gt; 20, (P3912) &lt;0.1),"hvlm", "")</f>
        <v/>
      </c>
      <c r="U3912" t="str">
        <f>TEXT((A3912), "MMM _ YYYY")</f>
        <v>Sep  2015</v>
      </c>
      <c r="V3912" t="str">
        <f>TEXT((A3912),"YYYY")</f>
        <v>2015</v>
      </c>
      <c r="W3912" s="1">
        <v>0.2631</v>
      </c>
      <c r="X3912" s="2">
        <f>E3912*W3912</f>
        <v>99.50705099999999</v>
      </c>
      <c r="Y3912" s="2">
        <f>MAX((X3912-O3912),0)</f>
        <v>0</v>
      </c>
    </row>
    <row r="3913" spans="1:25" x14ac:dyDescent="0.3">
      <c r="A3913" s="3">
        <v>42263</v>
      </c>
      <c r="B3913" t="s">
        <v>320</v>
      </c>
      <c r="C3913" t="s">
        <v>347</v>
      </c>
      <c r="D3913">
        <v>35</v>
      </c>
      <c r="E3913">
        <v>322.7</v>
      </c>
      <c r="F3913">
        <v>11294.5</v>
      </c>
      <c r="G3913" t="s">
        <v>26</v>
      </c>
      <c r="H3913" t="s">
        <v>75</v>
      </c>
      <c r="I3913" t="s">
        <v>320</v>
      </c>
      <c r="J3913">
        <v>90.74</v>
      </c>
      <c r="K3913">
        <v>6.93</v>
      </c>
      <c r="L3913">
        <v>9.8699999999999992</v>
      </c>
      <c r="M3913">
        <v>4.26</v>
      </c>
      <c r="N3913">
        <v>111.8</v>
      </c>
      <c r="O3913">
        <v>210.9</v>
      </c>
      <c r="P3913" s="1">
        <f>O3913/E3913</f>
        <v>0.65354818717074692</v>
      </c>
      <c r="Q3913">
        <f>E3913*D3913</f>
        <v>11294.5</v>
      </c>
      <c r="R3913">
        <f>O3913*D3913</f>
        <v>7381.5</v>
      </c>
      <c r="S3913">
        <f>J3913+K3913+L3913+M3913</f>
        <v>111.8</v>
      </c>
      <c r="T3913" t="str">
        <f>IF(AND((D3913) &gt; 20, (P3913) &lt;0.1),"hvlm", "")</f>
        <v/>
      </c>
      <c r="U3913" t="str">
        <f>TEXT((A3913), "MMM _ YYYY")</f>
        <v>Sep  2015</v>
      </c>
      <c r="V3913" t="str">
        <f>TEXT((A3913),"YYYY")</f>
        <v>2015</v>
      </c>
      <c r="W3913" s="1">
        <v>0.2631</v>
      </c>
      <c r="X3913" s="2">
        <f>E3913*W3913</f>
        <v>84.902369999999991</v>
      </c>
      <c r="Y3913" s="2">
        <f>MAX((X3913-O3913),0)</f>
        <v>0</v>
      </c>
    </row>
    <row r="3914" spans="1:25" x14ac:dyDescent="0.3">
      <c r="A3914" s="3">
        <v>42264</v>
      </c>
      <c r="B3914" t="s">
        <v>133</v>
      </c>
      <c r="C3914" t="s">
        <v>94</v>
      </c>
      <c r="D3914">
        <v>35</v>
      </c>
      <c r="E3914">
        <v>261.95</v>
      </c>
      <c r="F3914">
        <v>9168.25</v>
      </c>
      <c r="G3914" t="s">
        <v>31</v>
      </c>
      <c r="H3914" t="s">
        <v>55</v>
      </c>
      <c r="I3914" t="s">
        <v>133</v>
      </c>
      <c r="J3914">
        <v>145.58000000000001</v>
      </c>
      <c r="K3914">
        <v>9.02</v>
      </c>
      <c r="L3914">
        <v>5.86</v>
      </c>
      <c r="M3914">
        <v>0.05</v>
      </c>
      <c r="N3914">
        <v>160.51</v>
      </c>
      <c r="O3914">
        <v>101.44</v>
      </c>
      <c r="P3914" s="1">
        <f>O3914/E3914</f>
        <v>0.38724947509066615</v>
      </c>
      <c r="Q3914">
        <f>E3914*D3914</f>
        <v>9168.25</v>
      </c>
      <c r="R3914">
        <f>O3914*D3914</f>
        <v>3550.4</v>
      </c>
      <c r="S3914">
        <f>J3914+K3914+L3914+M3914</f>
        <v>160.51000000000005</v>
      </c>
      <c r="T3914" t="str">
        <f>IF(AND((D3914) &gt; 20, (P3914) &lt;0.1),"hvlm", "")</f>
        <v/>
      </c>
      <c r="U3914" t="str">
        <f>TEXT((A3914), "MMM _ YYYY")</f>
        <v>Sep  2015</v>
      </c>
      <c r="V3914" t="str">
        <f>TEXT((A3914),"YYYY")</f>
        <v>2015</v>
      </c>
      <c r="W3914" s="1">
        <v>0.2631</v>
      </c>
      <c r="X3914" s="2">
        <f>E3914*W3914</f>
        <v>68.919044999999997</v>
      </c>
      <c r="Y3914" s="2">
        <f>MAX((X3914-O3914),0)</f>
        <v>0</v>
      </c>
    </row>
    <row r="3915" spans="1:25" x14ac:dyDescent="0.3">
      <c r="A3915" s="3">
        <v>42265</v>
      </c>
      <c r="B3915" t="s">
        <v>241</v>
      </c>
      <c r="C3915" t="s">
        <v>156</v>
      </c>
      <c r="D3915">
        <v>37</v>
      </c>
      <c r="E3915">
        <v>134.93</v>
      </c>
      <c r="F3915">
        <v>4992.41</v>
      </c>
      <c r="G3915" t="s">
        <v>8</v>
      </c>
      <c r="H3915" t="s">
        <v>242</v>
      </c>
      <c r="I3915" t="s">
        <v>241</v>
      </c>
      <c r="J3915">
        <v>60.06</v>
      </c>
      <c r="K3915">
        <v>6.6</v>
      </c>
      <c r="L3915">
        <v>1.3</v>
      </c>
      <c r="M3915">
        <v>2.65</v>
      </c>
      <c r="N3915">
        <v>70.61</v>
      </c>
      <c r="O3915">
        <v>64.319999999999993</v>
      </c>
      <c r="P3915" s="1">
        <f>O3915/E3915</f>
        <v>0.47669161787593561</v>
      </c>
      <c r="Q3915">
        <f>E3915*D3915</f>
        <v>4992.41</v>
      </c>
      <c r="R3915">
        <f>O3915*D3915</f>
        <v>2379.8399999999997</v>
      </c>
      <c r="S3915">
        <f>J3915+K3915+L3915+M3915</f>
        <v>70.61</v>
      </c>
      <c r="T3915" t="str">
        <f>IF(AND((D3915) &gt; 20, (P3915) &lt;0.1),"hvlm", "")</f>
        <v/>
      </c>
      <c r="U3915" t="str">
        <f>TEXT((A3915), "MMM _ YYYY")</f>
        <v>Sep  2015</v>
      </c>
      <c r="V3915" t="str">
        <f>TEXT((A3915),"YYYY")</f>
        <v>2015</v>
      </c>
      <c r="W3915" s="1">
        <v>0.2631</v>
      </c>
      <c r="X3915" s="2">
        <f>E3915*W3915</f>
        <v>35.500083000000004</v>
      </c>
      <c r="Y3915" s="2">
        <f>MAX((X3915-O3915),0)</f>
        <v>0</v>
      </c>
    </row>
    <row r="3916" spans="1:25" x14ac:dyDescent="0.3">
      <c r="A3916" s="3">
        <v>42266</v>
      </c>
      <c r="B3916" t="s">
        <v>79</v>
      </c>
      <c r="C3916" t="s">
        <v>53</v>
      </c>
      <c r="D3916">
        <v>48</v>
      </c>
      <c r="E3916">
        <v>234.01</v>
      </c>
      <c r="F3916">
        <v>11232.48</v>
      </c>
      <c r="G3916" t="s">
        <v>52</v>
      </c>
      <c r="H3916" t="s">
        <v>80</v>
      </c>
      <c r="I3916" t="s">
        <v>79</v>
      </c>
      <c r="J3916">
        <v>199.27</v>
      </c>
      <c r="K3916">
        <v>11.88</v>
      </c>
      <c r="L3916">
        <v>8.77</v>
      </c>
      <c r="M3916">
        <v>3.98</v>
      </c>
      <c r="N3916">
        <v>223.9</v>
      </c>
      <c r="O3916">
        <v>10.11</v>
      </c>
      <c r="P3916" s="1">
        <f>O3916/E3916</f>
        <v>4.3203281911029442E-2</v>
      </c>
      <c r="Q3916">
        <f>E3916*D3916</f>
        <v>11232.48</v>
      </c>
      <c r="R3916">
        <f>O3916*D3916</f>
        <v>485.28</v>
      </c>
      <c r="S3916">
        <f>J3916+K3916+L3916+M3916</f>
        <v>223.9</v>
      </c>
      <c r="T3916" t="str">
        <f>IF(AND((D3916) &gt; 20, (P3916) &lt;0.1),"hvlm", "")</f>
        <v>hvlm</v>
      </c>
      <c r="U3916" t="str">
        <f>TEXT((A3916), "MMM _ YYYY")</f>
        <v>Sep  2015</v>
      </c>
      <c r="V3916" t="str">
        <f>TEXT((A3916),"YYYY")</f>
        <v>2015</v>
      </c>
      <c r="W3916" s="1">
        <v>0.2631</v>
      </c>
      <c r="X3916" s="2">
        <f>E3916*W3916</f>
        <v>61.568030999999998</v>
      </c>
      <c r="Y3916" s="2">
        <f>MAX((X3916-O3916),0)</f>
        <v>51.458030999999998</v>
      </c>
    </row>
    <row r="3917" spans="1:25" x14ac:dyDescent="0.3">
      <c r="A3917" s="3">
        <v>42267</v>
      </c>
      <c r="B3917" t="s">
        <v>66</v>
      </c>
      <c r="C3917" t="s">
        <v>339</v>
      </c>
      <c r="D3917">
        <v>20</v>
      </c>
      <c r="E3917">
        <v>131.72999999999999</v>
      </c>
      <c r="F3917">
        <v>2634.6</v>
      </c>
      <c r="G3917" t="s">
        <v>2</v>
      </c>
      <c r="H3917" t="s">
        <v>67</v>
      </c>
      <c r="I3917" t="s">
        <v>66</v>
      </c>
      <c r="J3917">
        <v>134.6</v>
      </c>
      <c r="K3917">
        <v>11.28</v>
      </c>
      <c r="L3917">
        <v>9.24</v>
      </c>
      <c r="M3917">
        <v>2.78</v>
      </c>
      <c r="N3917">
        <v>157.9</v>
      </c>
      <c r="O3917">
        <v>-26.17</v>
      </c>
      <c r="P3917" s="1">
        <f>O3917/E3917</f>
        <v>-0.19866393380399305</v>
      </c>
      <c r="Q3917">
        <f>E3917*D3917</f>
        <v>2634.6</v>
      </c>
      <c r="R3917">
        <f>O3917*D3917</f>
        <v>-523.40000000000009</v>
      </c>
      <c r="S3917">
        <f>J3917+K3917+L3917+M3917</f>
        <v>157.9</v>
      </c>
      <c r="T3917" t="str">
        <f>IF(AND((D3917) &gt; 20, (P3917) &lt;0.1),"hvlm", "")</f>
        <v/>
      </c>
      <c r="U3917" t="str">
        <f>TEXT((A3917), "MMM _ YYYY")</f>
        <v>Sep  2015</v>
      </c>
      <c r="V3917" t="str">
        <f>TEXT((A3917),"YYYY")</f>
        <v>2015</v>
      </c>
      <c r="W3917" s="1">
        <v>0.2631</v>
      </c>
      <c r="X3917" s="2">
        <f>E3917*W3917</f>
        <v>34.658162999999995</v>
      </c>
      <c r="Y3917" s="2">
        <f>MAX((X3917-O3917),0)</f>
        <v>60.828162999999996</v>
      </c>
    </row>
    <row r="3918" spans="1:25" x14ac:dyDescent="0.3">
      <c r="A3918" s="3">
        <v>42268</v>
      </c>
      <c r="B3918" t="s">
        <v>329</v>
      </c>
      <c r="C3918" t="s">
        <v>118</v>
      </c>
      <c r="D3918">
        <v>13</v>
      </c>
      <c r="E3918">
        <v>332.8</v>
      </c>
      <c r="F3918">
        <v>4326.3999999999996</v>
      </c>
      <c r="G3918" t="s">
        <v>81</v>
      </c>
      <c r="H3918" t="s">
        <v>1</v>
      </c>
      <c r="I3918" t="s">
        <v>329</v>
      </c>
      <c r="J3918">
        <v>25.72</v>
      </c>
      <c r="K3918">
        <v>6.87</v>
      </c>
      <c r="L3918">
        <v>7.83</v>
      </c>
      <c r="M3918">
        <v>4.1100000000000003</v>
      </c>
      <c r="N3918">
        <v>44.53</v>
      </c>
      <c r="O3918">
        <v>288.27</v>
      </c>
      <c r="P3918" s="1">
        <f>O3918/E3918</f>
        <v>0.86619591346153835</v>
      </c>
      <c r="Q3918">
        <f>E3918*D3918</f>
        <v>4326.4000000000005</v>
      </c>
      <c r="R3918">
        <f>O3918*D3918</f>
        <v>3747.5099999999998</v>
      </c>
      <c r="S3918">
        <f>J3918+K3918+L3918+M3918</f>
        <v>44.529999999999994</v>
      </c>
      <c r="T3918" t="str">
        <f>IF(AND((D3918) &gt; 20, (P3918) &lt;0.1),"hvlm", "")</f>
        <v/>
      </c>
      <c r="U3918" t="str">
        <f>TEXT((A3918), "MMM _ YYYY")</f>
        <v>Sep  2015</v>
      </c>
      <c r="V3918" t="str">
        <f>TEXT((A3918),"YYYY")</f>
        <v>2015</v>
      </c>
      <c r="W3918" s="1">
        <v>0.2631</v>
      </c>
      <c r="X3918" s="2">
        <f>E3918*W3918</f>
        <v>87.55968</v>
      </c>
      <c r="Y3918" s="2">
        <f>MAX((X3918-O3918),0)</f>
        <v>0</v>
      </c>
    </row>
    <row r="3919" spans="1:25" x14ac:dyDescent="0.3">
      <c r="A3919" s="3">
        <v>42269</v>
      </c>
      <c r="B3919" t="s">
        <v>303</v>
      </c>
      <c r="C3919" t="s">
        <v>73</v>
      </c>
      <c r="D3919">
        <v>11</v>
      </c>
      <c r="E3919">
        <v>185.44</v>
      </c>
      <c r="F3919">
        <v>2039.84</v>
      </c>
      <c r="G3919" t="s">
        <v>23</v>
      </c>
      <c r="H3919" t="s">
        <v>19</v>
      </c>
      <c r="I3919" t="s">
        <v>303</v>
      </c>
      <c r="J3919">
        <v>126.54</v>
      </c>
      <c r="K3919">
        <v>8.16</v>
      </c>
      <c r="L3919">
        <v>5.82</v>
      </c>
      <c r="M3919">
        <v>2.09</v>
      </c>
      <c r="N3919">
        <v>142.61000000000001</v>
      </c>
      <c r="O3919">
        <v>42.83</v>
      </c>
      <c r="P3919" s="1">
        <f>O3919/E3919</f>
        <v>0.2309641932700604</v>
      </c>
      <c r="Q3919">
        <f>E3919*D3919</f>
        <v>2039.84</v>
      </c>
      <c r="R3919">
        <f>O3919*D3919</f>
        <v>471.13</v>
      </c>
      <c r="S3919">
        <f>J3919+K3919+L3919+M3919</f>
        <v>142.61000000000001</v>
      </c>
      <c r="T3919" t="str">
        <f>IF(AND((D3919) &gt; 20, (P3919) &lt;0.1),"hvlm", "")</f>
        <v/>
      </c>
      <c r="U3919" t="str">
        <f>TEXT((A3919), "MMM _ YYYY")</f>
        <v>Sep  2015</v>
      </c>
      <c r="V3919" t="str">
        <f>TEXT((A3919),"YYYY")</f>
        <v>2015</v>
      </c>
      <c r="W3919" s="1">
        <v>0.2631</v>
      </c>
      <c r="X3919" s="2">
        <f>E3919*W3919</f>
        <v>48.789264000000003</v>
      </c>
      <c r="Y3919" s="2">
        <f>MAX((X3919-O3919),0)</f>
        <v>5.9592640000000046</v>
      </c>
    </row>
    <row r="3920" spans="1:25" x14ac:dyDescent="0.3">
      <c r="A3920" s="3">
        <v>42270</v>
      </c>
      <c r="B3920" t="s">
        <v>154</v>
      </c>
      <c r="C3920" t="s">
        <v>231</v>
      </c>
      <c r="D3920">
        <v>45</v>
      </c>
      <c r="E3920">
        <v>341.79</v>
      </c>
      <c r="F3920">
        <v>15380.55</v>
      </c>
      <c r="G3920" t="s">
        <v>2</v>
      </c>
      <c r="H3920" t="s">
        <v>39</v>
      </c>
      <c r="I3920" t="s">
        <v>154</v>
      </c>
      <c r="J3920">
        <v>143.80000000000001</v>
      </c>
      <c r="K3920">
        <v>12.89</v>
      </c>
      <c r="L3920">
        <v>7.03</v>
      </c>
      <c r="M3920">
        <v>2.64</v>
      </c>
      <c r="N3920">
        <v>166.36</v>
      </c>
      <c r="O3920">
        <v>175.43</v>
      </c>
      <c r="P3920" s="1">
        <f>O3920/E3920</f>
        <v>0.51326838116972406</v>
      </c>
      <c r="Q3920">
        <f>E3920*D3920</f>
        <v>15380.550000000001</v>
      </c>
      <c r="R3920">
        <f>O3920*D3920</f>
        <v>7894.35</v>
      </c>
      <c r="S3920">
        <f>J3920+K3920+L3920+M3920</f>
        <v>166.35999999999999</v>
      </c>
      <c r="T3920" t="str">
        <f>IF(AND((D3920) &gt; 20, (P3920) &lt;0.1),"hvlm", "")</f>
        <v/>
      </c>
      <c r="U3920" t="str">
        <f>TEXT((A3920), "MMM _ YYYY")</f>
        <v>Sep  2015</v>
      </c>
      <c r="V3920" t="str">
        <f>TEXT((A3920),"YYYY")</f>
        <v>2015</v>
      </c>
      <c r="W3920" s="1">
        <v>0.2631</v>
      </c>
      <c r="X3920" s="2">
        <f>E3920*W3920</f>
        <v>89.924949000000012</v>
      </c>
      <c r="Y3920" s="2">
        <f>MAX((X3920-O3920),0)</f>
        <v>0</v>
      </c>
    </row>
    <row r="3921" spans="1:25" x14ac:dyDescent="0.3">
      <c r="A3921" s="3">
        <v>42271</v>
      </c>
      <c r="B3921" t="s">
        <v>72</v>
      </c>
      <c r="C3921" t="s">
        <v>272</v>
      </c>
      <c r="D3921">
        <v>19</v>
      </c>
      <c r="E3921">
        <v>183.56</v>
      </c>
      <c r="F3921">
        <v>3487.64</v>
      </c>
      <c r="G3921" t="s">
        <v>26</v>
      </c>
      <c r="H3921" t="s">
        <v>36</v>
      </c>
      <c r="I3921" t="s">
        <v>72</v>
      </c>
      <c r="J3921">
        <v>92.94</v>
      </c>
      <c r="K3921">
        <v>6.39</v>
      </c>
      <c r="L3921">
        <v>4.4000000000000004</v>
      </c>
      <c r="M3921">
        <v>0.44</v>
      </c>
      <c r="N3921">
        <v>104.17</v>
      </c>
      <c r="O3921">
        <v>79.39</v>
      </c>
      <c r="P3921" s="1">
        <f>O3921/E3921</f>
        <v>0.4325016343429941</v>
      </c>
      <c r="Q3921">
        <f>E3921*D3921</f>
        <v>3487.64</v>
      </c>
      <c r="R3921">
        <f>O3921*D3921</f>
        <v>1508.41</v>
      </c>
      <c r="S3921">
        <f>J3921+K3921+L3921+M3921</f>
        <v>104.17</v>
      </c>
      <c r="T3921" t="str">
        <f>IF(AND((D3921) &gt; 20, (P3921) &lt;0.1),"hvlm", "")</f>
        <v/>
      </c>
      <c r="U3921" t="str">
        <f>TEXT((A3921), "MMM _ YYYY")</f>
        <v>Sep  2015</v>
      </c>
      <c r="V3921" t="str">
        <f>TEXT((A3921),"YYYY")</f>
        <v>2015</v>
      </c>
      <c r="W3921" s="1">
        <v>0.2631</v>
      </c>
      <c r="X3921" s="2">
        <f>E3921*W3921</f>
        <v>48.294636000000004</v>
      </c>
      <c r="Y3921" s="2">
        <f>MAX((X3921-O3921),0)</f>
        <v>0</v>
      </c>
    </row>
    <row r="3922" spans="1:25" x14ac:dyDescent="0.3">
      <c r="A3922" s="3">
        <v>42272</v>
      </c>
      <c r="B3922" t="s">
        <v>129</v>
      </c>
      <c r="C3922" t="s">
        <v>32</v>
      </c>
      <c r="D3922">
        <v>28</v>
      </c>
      <c r="E3922">
        <v>338.45</v>
      </c>
      <c r="F3922">
        <v>9476.6</v>
      </c>
      <c r="G3922" t="s">
        <v>31</v>
      </c>
      <c r="H3922" t="s">
        <v>1</v>
      </c>
      <c r="I3922" t="s">
        <v>129</v>
      </c>
      <c r="J3922">
        <v>63.4</v>
      </c>
      <c r="K3922">
        <v>7.88</v>
      </c>
      <c r="L3922">
        <v>5.77</v>
      </c>
      <c r="M3922">
        <v>4.41</v>
      </c>
      <c r="N3922">
        <v>81.459999999999994</v>
      </c>
      <c r="O3922">
        <v>256.99</v>
      </c>
      <c r="P3922" s="1">
        <f>O3922/E3922</f>
        <v>0.75931452208598027</v>
      </c>
      <c r="Q3922">
        <f>E3922*D3922</f>
        <v>9476.6</v>
      </c>
      <c r="R3922">
        <f>O3922*D3922</f>
        <v>7195.72</v>
      </c>
      <c r="S3922">
        <f>J3922+K3922+L3922+M3922</f>
        <v>81.459999999999994</v>
      </c>
      <c r="T3922" t="str">
        <f>IF(AND((D3922) &gt; 20, (P3922) &lt;0.1),"hvlm", "")</f>
        <v/>
      </c>
      <c r="U3922" t="str">
        <f>TEXT((A3922), "MMM _ YYYY")</f>
        <v>Sep  2015</v>
      </c>
      <c r="V3922" t="str">
        <f>TEXT((A3922),"YYYY")</f>
        <v>2015</v>
      </c>
      <c r="W3922" s="1">
        <v>0.2631</v>
      </c>
      <c r="X3922" s="2">
        <f>E3922*W3922</f>
        <v>89.046194999999997</v>
      </c>
      <c r="Y3922" s="2">
        <f>MAX((X3922-O3922),0)</f>
        <v>0</v>
      </c>
    </row>
    <row r="3923" spans="1:25" x14ac:dyDescent="0.3">
      <c r="A3923" s="3">
        <v>42273</v>
      </c>
      <c r="B3923" t="s">
        <v>390</v>
      </c>
      <c r="C3923" t="s">
        <v>369</v>
      </c>
      <c r="D3923">
        <v>38</v>
      </c>
      <c r="E3923">
        <v>166.66</v>
      </c>
      <c r="F3923">
        <v>6333.08</v>
      </c>
      <c r="G3923" t="s">
        <v>26</v>
      </c>
      <c r="H3923" t="s">
        <v>193</v>
      </c>
      <c r="I3923" t="s">
        <v>390</v>
      </c>
      <c r="J3923">
        <v>65.66</v>
      </c>
      <c r="K3923">
        <v>6.92</v>
      </c>
      <c r="L3923">
        <v>6.62</v>
      </c>
      <c r="M3923">
        <v>0.26</v>
      </c>
      <c r="N3923">
        <v>79.459999999999994</v>
      </c>
      <c r="O3923">
        <v>87.2</v>
      </c>
      <c r="P3923" s="1">
        <f>O3923/E3923</f>
        <v>0.52322092883715354</v>
      </c>
      <c r="Q3923">
        <f>E3923*D3923</f>
        <v>6333.08</v>
      </c>
      <c r="R3923">
        <f>O3923*D3923</f>
        <v>3313.6</v>
      </c>
      <c r="S3923">
        <f>J3923+K3923+L3923+M3923</f>
        <v>79.460000000000008</v>
      </c>
      <c r="T3923" t="str">
        <f>IF(AND((D3923) &gt; 20, (P3923) &lt;0.1),"hvlm", "")</f>
        <v/>
      </c>
      <c r="U3923" t="str">
        <f>TEXT((A3923), "MMM _ YYYY")</f>
        <v>Sep  2015</v>
      </c>
      <c r="V3923" t="str">
        <f>TEXT((A3923),"YYYY")</f>
        <v>2015</v>
      </c>
      <c r="W3923" s="1">
        <v>0.2631</v>
      </c>
      <c r="X3923" s="2">
        <f>E3923*W3923</f>
        <v>43.848245999999996</v>
      </c>
      <c r="Y3923" s="2">
        <f>MAX((X3923-O3923),0)</f>
        <v>0</v>
      </c>
    </row>
    <row r="3924" spans="1:25" x14ac:dyDescent="0.3">
      <c r="A3924" s="3">
        <v>42274</v>
      </c>
      <c r="B3924" t="s">
        <v>333</v>
      </c>
      <c r="C3924" t="s">
        <v>3</v>
      </c>
      <c r="D3924">
        <v>45</v>
      </c>
      <c r="E3924">
        <v>204.05</v>
      </c>
      <c r="F3924">
        <v>9182.25</v>
      </c>
      <c r="G3924" t="s">
        <v>2</v>
      </c>
      <c r="H3924" t="s">
        <v>174</v>
      </c>
      <c r="I3924" t="s">
        <v>333</v>
      </c>
      <c r="J3924">
        <v>125.33</v>
      </c>
      <c r="K3924">
        <v>13.8</v>
      </c>
      <c r="L3924">
        <v>9.11</v>
      </c>
      <c r="M3924">
        <v>0.55000000000000004</v>
      </c>
      <c r="N3924">
        <v>148.79</v>
      </c>
      <c r="O3924">
        <v>55.26</v>
      </c>
      <c r="P3924" s="1">
        <f>O3924/E3924</f>
        <v>0.2708159764763538</v>
      </c>
      <c r="Q3924">
        <f>E3924*D3924</f>
        <v>9182.25</v>
      </c>
      <c r="R3924">
        <f>O3924*D3924</f>
        <v>2486.6999999999998</v>
      </c>
      <c r="S3924">
        <f>J3924+K3924+L3924+M3924</f>
        <v>148.79000000000002</v>
      </c>
      <c r="T3924" t="str">
        <f>IF(AND((D3924) &gt; 20, (P3924) &lt;0.1),"hvlm", "")</f>
        <v/>
      </c>
      <c r="U3924" t="str">
        <f>TEXT((A3924), "MMM _ YYYY")</f>
        <v>Sep  2015</v>
      </c>
      <c r="V3924" t="str">
        <f>TEXT((A3924),"YYYY")</f>
        <v>2015</v>
      </c>
      <c r="W3924" s="1">
        <v>0.2631</v>
      </c>
      <c r="X3924" s="2">
        <f>E3924*W3924</f>
        <v>53.685555000000001</v>
      </c>
      <c r="Y3924" s="2">
        <f>MAX((X3924-O3924),0)</f>
        <v>0</v>
      </c>
    </row>
    <row r="3925" spans="1:25" x14ac:dyDescent="0.3">
      <c r="A3925" s="3">
        <v>42275</v>
      </c>
      <c r="B3925" t="s">
        <v>163</v>
      </c>
      <c r="C3925" t="s">
        <v>90</v>
      </c>
      <c r="D3925">
        <v>4</v>
      </c>
      <c r="E3925">
        <v>265.42</v>
      </c>
      <c r="F3925">
        <v>1061.68</v>
      </c>
      <c r="G3925" t="s">
        <v>87</v>
      </c>
      <c r="H3925" t="s">
        <v>164</v>
      </c>
      <c r="I3925" t="s">
        <v>163</v>
      </c>
      <c r="J3925">
        <v>184.75</v>
      </c>
      <c r="K3925">
        <v>8.1999999999999993</v>
      </c>
      <c r="L3925">
        <v>6.01</v>
      </c>
      <c r="M3925">
        <v>4.95</v>
      </c>
      <c r="N3925">
        <v>203.91</v>
      </c>
      <c r="O3925">
        <v>61.51</v>
      </c>
      <c r="P3925" s="1">
        <f>O3925/E3925</f>
        <v>0.23174591213925097</v>
      </c>
      <c r="Q3925">
        <f>E3925*D3925</f>
        <v>1061.68</v>
      </c>
      <c r="R3925">
        <f>O3925*D3925</f>
        <v>246.04</v>
      </c>
      <c r="S3925">
        <f>J3925+K3925+L3925+M3925</f>
        <v>203.90999999999997</v>
      </c>
      <c r="T3925" t="str">
        <f>IF(AND((D3925) &gt; 20, (P3925) &lt;0.1),"hvlm", "")</f>
        <v/>
      </c>
      <c r="U3925" t="str">
        <f>TEXT((A3925), "MMM _ YYYY")</f>
        <v>Sep  2015</v>
      </c>
      <c r="V3925" t="str">
        <f>TEXT((A3925),"YYYY")</f>
        <v>2015</v>
      </c>
      <c r="W3925" s="1">
        <v>0.2631</v>
      </c>
      <c r="X3925" s="2">
        <f>E3925*W3925</f>
        <v>69.832002000000003</v>
      </c>
      <c r="Y3925" s="2">
        <f>MAX((X3925-O3925),0)</f>
        <v>8.3220020000000048</v>
      </c>
    </row>
    <row r="3926" spans="1:25" x14ac:dyDescent="0.3">
      <c r="A3926" s="3">
        <v>42276</v>
      </c>
      <c r="B3926" t="s">
        <v>128</v>
      </c>
      <c r="C3926" t="s">
        <v>177</v>
      </c>
      <c r="D3926">
        <v>37</v>
      </c>
      <c r="E3926">
        <v>74.599999999999994</v>
      </c>
      <c r="F3926">
        <v>2760.2</v>
      </c>
      <c r="G3926" t="s">
        <v>48</v>
      </c>
      <c r="H3926" t="s">
        <v>39</v>
      </c>
      <c r="I3926" t="s">
        <v>128</v>
      </c>
      <c r="J3926">
        <v>112.74</v>
      </c>
      <c r="K3926">
        <v>9.7100000000000009</v>
      </c>
      <c r="L3926">
        <v>8.27</v>
      </c>
      <c r="M3926">
        <v>4.95</v>
      </c>
      <c r="N3926">
        <v>135.66999999999999</v>
      </c>
      <c r="O3926">
        <v>-61.07</v>
      </c>
      <c r="P3926" s="1">
        <f>O3926/E3926</f>
        <v>-0.81863270777479902</v>
      </c>
      <c r="Q3926">
        <f>E3926*D3926</f>
        <v>2760.2</v>
      </c>
      <c r="R3926">
        <f>O3926*D3926</f>
        <v>-2259.59</v>
      </c>
      <c r="S3926">
        <f>J3926+K3926+L3926+M3926</f>
        <v>135.66999999999999</v>
      </c>
      <c r="T3926" t="str">
        <f>IF(AND((D3926) &gt; 20, (P3926) &lt;0.1),"hvlm", "")</f>
        <v>hvlm</v>
      </c>
      <c r="U3926" t="str">
        <f>TEXT((A3926), "MMM _ YYYY")</f>
        <v>Sep  2015</v>
      </c>
      <c r="V3926" t="str">
        <f>TEXT((A3926),"YYYY")</f>
        <v>2015</v>
      </c>
      <c r="W3926" s="1">
        <v>0.2631</v>
      </c>
      <c r="X3926" s="2">
        <f>E3926*W3926</f>
        <v>19.62726</v>
      </c>
      <c r="Y3926" s="2">
        <f>MAX((X3926-O3926),0)</f>
        <v>80.69726</v>
      </c>
    </row>
    <row r="3927" spans="1:25" x14ac:dyDescent="0.3">
      <c r="A3927" s="3">
        <v>42277</v>
      </c>
      <c r="B3927" t="s">
        <v>257</v>
      </c>
      <c r="C3927" t="s">
        <v>126</v>
      </c>
      <c r="D3927">
        <v>19</v>
      </c>
      <c r="E3927">
        <v>381.87</v>
      </c>
      <c r="F3927">
        <v>7255.53</v>
      </c>
      <c r="G3927" t="s">
        <v>31</v>
      </c>
      <c r="H3927" t="s">
        <v>242</v>
      </c>
      <c r="I3927" t="s">
        <v>257</v>
      </c>
      <c r="J3927">
        <v>153.96</v>
      </c>
      <c r="K3927">
        <v>6.29</v>
      </c>
      <c r="L3927">
        <v>5.75</v>
      </c>
      <c r="M3927">
        <v>1.99</v>
      </c>
      <c r="N3927">
        <v>167.99</v>
      </c>
      <c r="O3927">
        <v>213.88</v>
      </c>
      <c r="P3927" s="1">
        <f>O3927/E3927</f>
        <v>0.56008589310498336</v>
      </c>
      <c r="Q3927">
        <f>E3927*D3927</f>
        <v>7255.53</v>
      </c>
      <c r="R3927">
        <f>O3927*D3927</f>
        <v>4063.72</v>
      </c>
      <c r="S3927">
        <f>J3927+K3927+L3927+M3927</f>
        <v>167.99</v>
      </c>
      <c r="T3927" t="str">
        <f>IF(AND((D3927) &gt; 20, (P3927) &lt;0.1),"hvlm", "")</f>
        <v/>
      </c>
      <c r="U3927" t="str">
        <f>TEXT((A3927), "MMM _ YYYY")</f>
        <v>Sep  2015</v>
      </c>
      <c r="V3927" t="str">
        <f>TEXT((A3927),"YYYY")</f>
        <v>2015</v>
      </c>
      <c r="W3927" s="1">
        <v>0.2631</v>
      </c>
      <c r="X3927" s="2">
        <f>E3927*W3927</f>
        <v>100.46999700000001</v>
      </c>
      <c r="Y3927" s="2">
        <f>MAX((X3927-O3927),0)</f>
        <v>0</v>
      </c>
    </row>
    <row r="3928" spans="1:25" x14ac:dyDescent="0.3">
      <c r="A3928" s="3">
        <v>42278</v>
      </c>
      <c r="B3928" t="s">
        <v>294</v>
      </c>
      <c r="C3928" t="s">
        <v>40</v>
      </c>
      <c r="D3928">
        <v>37</v>
      </c>
      <c r="E3928">
        <v>250.76</v>
      </c>
      <c r="F3928">
        <v>9278.1200000000008</v>
      </c>
      <c r="G3928" t="s">
        <v>23</v>
      </c>
      <c r="H3928" t="s">
        <v>120</v>
      </c>
      <c r="I3928" t="s">
        <v>294</v>
      </c>
      <c r="J3928">
        <v>82.53</v>
      </c>
      <c r="K3928">
        <v>9.7899999999999991</v>
      </c>
      <c r="L3928">
        <v>4.0999999999999996</v>
      </c>
      <c r="M3928">
        <v>0.9</v>
      </c>
      <c r="N3928">
        <v>97.32</v>
      </c>
      <c r="O3928">
        <v>153.44</v>
      </c>
      <c r="P3928" s="1">
        <f>O3928/E3928</f>
        <v>0.6118998245334184</v>
      </c>
      <c r="Q3928">
        <f>E3928*D3928</f>
        <v>9278.119999999999</v>
      </c>
      <c r="R3928">
        <f>O3928*D3928</f>
        <v>5677.28</v>
      </c>
      <c r="S3928">
        <f>J3928+K3928+L3928+M3928</f>
        <v>97.32</v>
      </c>
      <c r="T3928" t="str">
        <f>IF(AND((D3928) &gt; 20, (P3928) &lt;0.1),"hvlm", "")</f>
        <v/>
      </c>
      <c r="U3928" t="str">
        <f>TEXT((A3928), "MMM _ YYYY")</f>
        <v>Oct  2015</v>
      </c>
      <c r="V3928" t="str">
        <f>TEXT((A3928),"YYYY")</f>
        <v>2015</v>
      </c>
      <c r="W3928" s="1">
        <v>0.2631</v>
      </c>
      <c r="X3928" s="2">
        <f>E3928*W3928</f>
        <v>65.974955999999992</v>
      </c>
      <c r="Y3928" s="2">
        <f>MAX((X3928-O3928),0)</f>
        <v>0</v>
      </c>
    </row>
    <row r="3929" spans="1:25" x14ac:dyDescent="0.3">
      <c r="A3929" s="3">
        <v>42279</v>
      </c>
      <c r="B3929" t="s">
        <v>345</v>
      </c>
      <c r="C3929" t="s">
        <v>268</v>
      </c>
      <c r="D3929">
        <v>14</v>
      </c>
      <c r="E3929">
        <v>227.74</v>
      </c>
      <c r="F3929">
        <v>3188.36</v>
      </c>
      <c r="G3929" t="s">
        <v>16</v>
      </c>
      <c r="H3929" t="s">
        <v>39</v>
      </c>
      <c r="I3929" t="s">
        <v>345</v>
      </c>
      <c r="J3929">
        <v>65.540000000000006</v>
      </c>
      <c r="K3929">
        <v>13.66</v>
      </c>
      <c r="L3929">
        <v>8.8000000000000007</v>
      </c>
      <c r="M3929">
        <v>1.96</v>
      </c>
      <c r="N3929">
        <v>89.96</v>
      </c>
      <c r="O3929">
        <v>137.78</v>
      </c>
      <c r="P3929" s="1">
        <f>O3929/E3929</f>
        <v>0.60498814437516468</v>
      </c>
      <c r="Q3929">
        <f>E3929*D3929</f>
        <v>3188.36</v>
      </c>
      <c r="R3929">
        <f>O3929*D3929</f>
        <v>1928.92</v>
      </c>
      <c r="S3929">
        <f>J3929+K3929+L3929+M3929</f>
        <v>89.96</v>
      </c>
      <c r="T3929" t="str">
        <f>IF(AND((D3929) &gt; 20, (P3929) &lt;0.1),"hvlm", "")</f>
        <v/>
      </c>
      <c r="U3929" t="str">
        <f>TEXT((A3929), "MMM _ YYYY")</f>
        <v>Oct  2015</v>
      </c>
      <c r="V3929" t="str">
        <f>TEXT((A3929),"YYYY")</f>
        <v>2015</v>
      </c>
      <c r="W3929" s="1">
        <v>0.2631</v>
      </c>
      <c r="X3929" s="2">
        <f>E3929*W3929</f>
        <v>59.918393999999999</v>
      </c>
      <c r="Y3929" s="2">
        <f>MAX((X3929-O3929),0)</f>
        <v>0</v>
      </c>
    </row>
    <row r="3930" spans="1:25" x14ac:dyDescent="0.3">
      <c r="A3930" s="3">
        <v>42280</v>
      </c>
      <c r="B3930" t="s">
        <v>311</v>
      </c>
      <c r="C3930" t="s">
        <v>317</v>
      </c>
      <c r="D3930">
        <v>31</v>
      </c>
      <c r="E3930">
        <v>343.79</v>
      </c>
      <c r="F3930">
        <v>10657.49</v>
      </c>
      <c r="G3930" t="s">
        <v>87</v>
      </c>
      <c r="H3930" t="s">
        <v>19</v>
      </c>
      <c r="I3930" t="s">
        <v>311</v>
      </c>
      <c r="J3930">
        <v>170.65</v>
      </c>
      <c r="K3930">
        <v>12.98</v>
      </c>
      <c r="L3930">
        <v>9.2100000000000009</v>
      </c>
      <c r="M3930">
        <v>1.82</v>
      </c>
      <c r="N3930">
        <v>194.66</v>
      </c>
      <c r="O3930">
        <v>149.13</v>
      </c>
      <c r="P3930" s="1">
        <f>O3930/E3930</f>
        <v>0.43378225079263499</v>
      </c>
      <c r="Q3930">
        <f>E3930*D3930</f>
        <v>10657.49</v>
      </c>
      <c r="R3930">
        <f>O3930*D3930</f>
        <v>4623.03</v>
      </c>
      <c r="S3930">
        <f>J3930+K3930+L3930+M3930</f>
        <v>194.66</v>
      </c>
      <c r="T3930" t="str">
        <f>IF(AND((D3930) &gt; 20, (P3930) &lt;0.1),"hvlm", "")</f>
        <v/>
      </c>
      <c r="U3930" t="str">
        <f>TEXT((A3930), "MMM _ YYYY")</f>
        <v>Oct  2015</v>
      </c>
      <c r="V3930" t="str">
        <f>TEXT((A3930),"YYYY")</f>
        <v>2015</v>
      </c>
      <c r="W3930" s="1">
        <v>0.2631</v>
      </c>
      <c r="X3930" s="2">
        <f>E3930*W3930</f>
        <v>90.451149000000001</v>
      </c>
      <c r="Y3930" s="2">
        <f>MAX((X3930-O3930),0)</f>
        <v>0</v>
      </c>
    </row>
    <row r="3931" spans="1:25" x14ac:dyDescent="0.3">
      <c r="A3931" s="3">
        <v>42281</v>
      </c>
      <c r="B3931" t="s">
        <v>273</v>
      </c>
      <c r="C3931" t="s">
        <v>305</v>
      </c>
      <c r="D3931">
        <v>28</v>
      </c>
      <c r="E3931">
        <v>353.02</v>
      </c>
      <c r="F3931">
        <v>9884.56</v>
      </c>
      <c r="G3931" t="s">
        <v>2</v>
      </c>
      <c r="H3931" t="s">
        <v>5</v>
      </c>
      <c r="I3931" t="s">
        <v>273</v>
      </c>
      <c r="J3931">
        <v>196.02</v>
      </c>
      <c r="K3931">
        <v>2.72</v>
      </c>
      <c r="L3931">
        <v>3.45</v>
      </c>
      <c r="M3931">
        <v>3.58</v>
      </c>
      <c r="N3931">
        <v>205.77</v>
      </c>
      <c r="O3931">
        <v>147.25</v>
      </c>
      <c r="P3931" s="1">
        <f>O3931/E3931</f>
        <v>0.41711517761033373</v>
      </c>
      <c r="Q3931">
        <f>E3931*D3931</f>
        <v>9884.56</v>
      </c>
      <c r="R3931">
        <f>O3931*D3931</f>
        <v>4123</v>
      </c>
      <c r="S3931">
        <f>J3931+K3931+L3931+M3931</f>
        <v>205.77</v>
      </c>
      <c r="T3931" t="str">
        <f>IF(AND((D3931) &gt; 20, (P3931) &lt;0.1),"hvlm", "")</f>
        <v/>
      </c>
      <c r="U3931" t="str">
        <f>TEXT((A3931), "MMM _ YYYY")</f>
        <v>Oct  2015</v>
      </c>
      <c r="V3931" t="str">
        <f>TEXT((A3931),"YYYY")</f>
        <v>2015</v>
      </c>
      <c r="W3931" s="1">
        <v>0.2631</v>
      </c>
      <c r="X3931" s="2">
        <f>E3931*W3931</f>
        <v>92.879561999999993</v>
      </c>
      <c r="Y3931" s="2">
        <f>MAX((X3931-O3931),0)</f>
        <v>0</v>
      </c>
    </row>
    <row r="3932" spans="1:25" x14ac:dyDescent="0.3">
      <c r="A3932" s="3">
        <v>42282</v>
      </c>
      <c r="B3932" t="s">
        <v>345</v>
      </c>
      <c r="C3932" t="s">
        <v>187</v>
      </c>
      <c r="D3932">
        <v>36</v>
      </c>
      <c r="E3932">
        <v>232.79</v>
      </c>
      <c r="F3932">
        <v>8380.44</v>
      </c>
      <c r="G3932" t="s">
        <v>26</v>
      </c>
      <c r="H3932" t="s">
        <v>39</v>
      </c>
      <c r="I3932" t="s">
        <v>345</v>
      </c>
      <c r="J3932">
        <v>65.540000000000006</v>
      </c>
      <c r="K3932">
        <v>13.66</v>
      </c>
      <c r="L3932">
        <v>8.8000000000000007</v>
      </c>
      <c r="M3932">
        <v>1.96</v>
      </c>
      <c r="N3932">
        <v>89.96</v>
      </c>
      <c r="O3932">
        <v>142.83000000000001</v>
      </c>
      <c r="P3932" s="1">
        <f>O3932/E3932</f>
        <v>0.61355728338846183</v>
      </c>
      <c r="Q3932">
        <f>E3932*D3932</f>
        <v>8380.44</v>
      </c>
      <c r="R3932">
        <f>O3932*D3932</f>
        <v>5141.88</v>
      </c>
      <c r="S3932">
        <f>J3932+K3932+L3932+M3932</f>
        <v>89.96</v>
      </c>
      <c r="T3932" t="str">
        <f>IF(AND((D3932) &gt; 20, (P3932) &lt;0.1),"hvlm", "")</f>
        <v/>
      </c>
      <c r="U3932" t="str">
        <f>TEXT((A3932), "MMM _ YYYY")</f>
        <v>Oct  2015</v>
      </c>
      <c r="V3932" t="str">
        <f>TEXT((A3932),"YYYY")</f>
        <v>2015</v>
      </c>
      <c r="W3932" s="1">
        <v>0.2631</v>
      </c>
      <c r="X3932" s="2">
        <f>E3932*W3932</f>
        <v>61.247048999999997</v>
      </c>
      <c r="Y3932" s="2">
        <f>MAX((X3932-O3932),0)</f>
        <v>0</v>
      </c>
    </row>
    <row r="3933" spans="1:25" x14ac:dyDescent="0.3">
      <c r="A3933" s="3">
        <v>42283</v>
      </c>
      <c r="B3933" t="s">
        <v>254</v>
      </c>
      <c r="C3933" t="s">
        <v>258</v>
      </c>
      <c r="D3933">
        <v>44</v>
      </c>
      <c r="E3933">
        <v>374.54</v>
      </c>
      <c r="F3933">
        <v>16479.759999999998</v>
      </c>
      <c r="G3933" t="s">
        <v>87</v>
      </c>
      <c r="H3933" t="s">
        <v>22</v>
      </c>
      <c r="I3933" t="s">
        <v>254</v>
      </c>
      <c r="J3933">
        <v>88.04</v>
      </c>
      <c r="K3933">
        <v>9.59</v>
      </c>
      <c r="L3933">
        <v>4.58</v>
      </c>
      <c r="M3933">
        <v>0.93</v>
      </c>
      <c r="N3933">
        <v>103.14</v>
      </c>
      <c r="O3933">
        <v>271.39999999999998</v>
      </c>
      <c r="P3933" s="1">
        <f>O3933/E3933</f>
        <v>0.72462220323596938</v>
      </c>
      <c r="Q3933">
        <f>E3933*D3933</f>
        <v>16479.760000000002</v>
      </c>
      <c r="R3933">
        <f>O3933*D3933</f>
        <v>11941.599999999999</v>
      </c>
      <c r="S3933">
        <f>J3933+K3933+L3933+M3933</f>
        <v>103.14000000000001</v>
      </c>
      <c r="T3933" t="str">
        <f>IF(AND((D3933) &gt; 20, (P3933) &lt;0.1),"hvlm", "")</f>
        <v/>
      </c>
      <c r="U3933" t="str">
        <f>TEXT((A3933), "MMM _ YYYY")</f>
        <v>Oct  2015</v>
      </c>
      <c r="V3933" t="str">
        <f>TEXT((A3933),"YYYY")</f>
        <v>2015</v>
      </c>
      <c r="W3933" s="1">
        <v>0.2631</v>
      </c>
      <c r="X3933" s="2">
        <f>E3933*W3933</f>
        <v>98.541474000000008</v>
      </c>
      <c r="Y3933" s="2">
        <f>MAX((X3933-O3933),0)</f>
        <v>0</v>
      </c>
    </row>
    <row r="3934" spans="1:25" x14ac:dyDescent="0.3">
      <c r="A3934" s="3">
        <v>42284</v>
      </c>
      <c r="B3934" t="s">
        <v>377</v>
      </c>
      <c r="C3934" t="s">
        <v>295</v>
      </c>
      <c r="D3934">
        <v>38</v>
      </c>
      <c r="E3934">
        <v>72.66</v>
      </c>
      <c r="F3934">
        <v>2761.08</v>
      </c>
      <c r="G3934" t="s">
        <v>130</v>
      </c>
      <c r="H3934" t="s">
        <v>174</v>
      </c>
      <c r="I3934" t="s">
        <v>377</v>
      </c>
      <c r="J3934">
        <v>122.43</v>
      </c>
      <c r="K3934">
        <v>11.38</v>
      </c>
      <c r="L3934">
        <v>2.64</v>
      </c>
      <c r="M3934">
        <v>1.65</v>
      </c>
      <c r="N3934">
        <v>138.1</v>
      </c>
      <c r="O3934">
        <v>-65.44</v>
      </c>
      <c r="P3934" s="1">
        <f>O3934/E3934</f>
        <v>-0.90063308560418387</v>
      </c>
      <c r="Q3934">
        <f>E3934*D3934</f>
        <v>2761.08</v>
      </c>
      <c r="R3934">
        <f>O3934*D3934</f>
        <v>-2486.7199999999998</v>
      </c>
      <c r="S3934">
        <f>J3934+K3934+L3934+M3934</f>
        <v>138.1</v>
      </c>
      <c r="T3934" t="str">
        <f>IF(AND((D3934) &gt; 20, (P3934) &lt;0.1),"hvlm", "")</f>
        <v>hvlm</v>
      </c>
      <c r="U3934" t="str">
        <f>TEXT((A3934), "MMM _ YYYY")</f>
        <v>Oct  2015</v>
      </c>
      <c r="V3934" t="str">
        <f>TEXT((A3934),"YYYY")</f>
        <v>2015</v>
      </c>
      <c r="W3934" s="1">
        <v>0.2631</v>
      </c>
      <c r="X3934" s="2">
        <f>E3934*W3934</f>
        <v>19.116845999999999</v>
      </c>
      <c r="Y3934" s="2">
        <f>MAX((X3934-O3934),0)</f>
        <v>84.556845999999993</v>
      </c>
    </row>
    <row r="3935" spans="1:25" x14ac:dyDescent="0.3">
      <c r="A3935" s="3">
        <v>42285</v>
      </c>
      <c r="B3935" t="s">
        <v>270</v>
      </c>
      <c r="C3935" t="s">
        <v>361</v>
      </c>
      <c r="D3935">
        <v>19</v>
      </c>
      <c r="E3935">
        <v>89.63</v>
      </c>
      <c r="F3935">
        <v>1702.97</v>
      </c>
      <c r="G3935" t="s">
        <v>8</v>
      </c>
      <c r="H3935" t="s">
        <v>1</v>
      </c>
      <c r="I3935" t="s">
        <v>270</v>
      </c>
      <c r="J3935">
        <v>180.96</v>
      </c>
      <c r="K3935">
        <v>12.93</v>
      </c>
      <c r="L3935">
        <v>6.74</v>
      </c>
      <c r="M3935">
        <v>0.01</v>
      </c>
      <c r="N3935">
        <v>200.64</v>
      </c>
      <c r="O3935">
        <v>-111.01</v>
      </c>
      <c r="P3935" s="1">
        <f>O3935/E3935</f>
        <v>-1.2385362043958497</v>
      </c>
      <c r="Q3935">
        <f>E3935*D3935</f>
        <v>1702.9699999999998</v>
      </c>
      <c r="R3935">
        <f>O3935*D3935</f>
        <v>-2109.19</v>
      </c>
      <c r="S3935">
        <f>J3935+K3935+L3935+M3935</f>
        <v>200.64000000000001</v>
      </c>
      <c r="T3935" t="str">
        <f>IF(AND((D3935) &gt; 20, (P3935) &lt;0.1),"hvlm", "")</f>
        <v/>
      </c>
      <c r="U3935" t="str">
        <f>TEXT((A3935), "MMM _ YYYY")</f>
        <v>Oct  2015</v>
      </c>
      <c r="V3935" t="str">
        <f>TEXT((A3935),"YYYY")</f>
        <v>2015</v>
      </c>
      <c r="W3935" s="1">
        <v>0.2631</v>
      </c>
      <c r="X3935" s="2">
        <f>E3935*W3935</f>
        <v>23.581652999999999</v>
      </c>
      <c r="Y3935" s="2">
        <f>MAX((X3935-O3935),0)</f>
        <v>134.59165300000001</v>
      </c>
    </row>
    <row r="3936" spans="1:25" x14ac:dyDescent="0.3">
      <c r="A3936" s="3">
        <v>42286</v>
      </c>
      <c r="B3936" t="s">
        <v>92</v>
      </c>
      <c r="C3936" t="s">
        <v>251</v>
      </c>
      <c r="D3936">
        <v>42</v>
      </c>
      <c r="E3936">
        <v>258.88</v>
      </c>
      <c r="F3936">
        <v>10872.96</v>
      </c>
      <c r="G3936" t="s">
        <v>26</v>
      </c>
      <c r="H3936" t="s">
        <v>93</v>
      </c>
      <c r="I3936" t="s">
        <v>92</v>
      </c>
      <c r="J3936">
        <v>70.36</v>
      </c>
      <c r="K3936">
        <v>6.8</v>
      </c>
      <c r="L3936">
        <v>2.1</v>
      </c>
      <c r="M3936">
        <v>1.08</v>
      </c>
      <c r="N3936">
        <v>80.34</v>
      </c>
      <c r="O3936">
        <v>178.54</v>
      </c>
      <c r="P3936" s="1">
        <f>O3936/E3936</f>
        <v>0.68966316440049447</v>
      </c>
      <c r="Q3936">
        <f>E3936*D3936</f>
        <v>10872.96</v>
      </c>
      <c r="R3936">
        <f>O3936*D3936</f>
        <v>7498.6799999999994</v>
      </c>
      <c r="S3936">
        <f>J3936+K3936+L3936+M3936</f>
        <v>80.339999999999989</v>
      </c>
      <c r="T3936" t="str">
        <f>IF(AND((D3936) &gt; 20, (P3936) &lt;0.1),"hvlm", "")</f>
        <v/>
      </c>
      <c r="U3936" t="str">
        <f>TEXT((A3936), "MMM _ YYYY")</f>
        <v>Oct  2015</v>
      </c>
      <c r="V3936" t="str">
        <f>TEXT((A3936),"YYYY")</f>
        <v>2015</v>
      </c>
      <c r="W3936" s="1">
        <v>0.2631</v>
      </c>
      <c r="X3936" s="2">
        <f>E3936*W3936</f>
        <v>68.111328</v>
      </c>
      <c r="Y3936" s="2">
        <f>MAX((X3936-O3936),0)</f>
        <v>0</v>
      </c>
    </row>
    <row r="3937" spans="1:25" x14ac:dyDescent="0.3">
      <c r="A3937" s="3">
        <v>42287</v>
      </c>
      <c r="B3937" t="s">
        <v>125</v>
      </c>
      <c r="C3937" t="s">
        <v>20</v>
      </c>
      <c r="D3937">
        <v>1</v>
      </c>
      <c r="E3937">
        <v>173.92</v>
      </c>
      <c r="F3937">
        <v>173.92</v>
      </c>
      <c r="G3937" t="s">
        <v>2</v>
      </c>
      <c r="H3937" t="s">
        <v>67</v>
      </c>
      <c r="I3937" t="s">
        <v>125</v>
      </c>
      <c r="J3937">
        <v>116.2</v>
      </c>
      <c r="K3937">
        <v>3.01</v>
      </c>
      <c r="L3937">
        <v>7.83</v>
      </c>
      <c r="M3937">
        <v>4.09</v>
      </c>
      <c r="N3937">
        <v>131.13</v>
      </c>
      <c r="O3937">
        <v>42.79</v>
      </c>
      <c r="P3937" s="1">
        <f>O3937/E3937</f>
        <v>0.24603265869365226</v>
      </c>
      <c r="Q3937">
        <f>E3937*D3937</f>
        <v>173.92</v>
      </c>
      <c r="R3937">
        <f>O3937*D3937</f>
        <v>42.79</v>
      </c>
      <c r="S3937">
        <f>J3937+K3937+L3937+M3937</f>
        <v>131.13</v>
      </c>
      <c r="T3937" t="str">
        <f>IF(AND((D3937) &gt; 20, (P3937) &lt;0.1),"hvlm", "")</f>
        <v/>
      </c>
      <c r="U3937" t="str">
        <f>TEXT((A3937), "MMM _ YYYY")</f>
        <v>Oct  2015</v>
      </c>
      <c r="V3937" t="str">
        <f>TEXT((A3937),"YYYY")</f>
        <v>2015</v>
      </c>
      <c r="W3937" s="1">
        <v>0.2631</v>
      </c>
      <c r="X3937" s="2">
        <f>E3937*W3937</f>
        <v>45.758351999999995</v>
      </c>
      <c r="Y3937" s="2">
        <f>MAX((X3937-O3937),0)</f>
        <v>2.9683519999999959</v>
      </c>
    </row>
    <row r="3938" spans="1:25" x14ac:dyDescent="0.3">
      <c r="A3938" s="3">
        <v>42288</v>
      </c>
      <c r="B3938" t="s">
        <v>248</v>
      </c>
      <c r="C3938" t="s">
        <v>162</v>
      </c>
      <c r="D3938">
        <v>23</v>
      </c>
      <c r="E3938">
        <v>212.48</v>
      </c>
      <c r="F3938">
        <v>4887.04</v>
      </c>
      <c r="G3938" t="s">
        <v>6</v>
      </c>
      <c r="H3938" t="s">
        <v>193</v>
      </c>
      <c r="I3938" t="s">
        <v>248</v>
      </c>
      <c r="J3938">
        <v>106.47</v>
      </c>
      <c r="K3938">
        <v>7.31</v>
      </c>
      <c r="L3938">
        <v>9.77</v>
      </c>
      <c r="M3938">
        <v>1.96</v>
      </c>
      <c r="N3938">
        <v>125.51</v>
      </c>
      <c r="O3938">
        <v>86.97</v>
      </c>
      <c r="P3938" s="1">
        <f>O3938/E3938</f>
        <v>0.40930911144578314</v>
      </c>
      <c r="Q3938">
        <f>E3938*D3938</f>
        <v>4887.04</v>
      </c>
      <c r="R3938">
        <f>O3938*D3938</f>
        <v>2000.31</v>
      </c>
      <c r="S3938">
        <f>J3938+K3938+L3938+M3938</f>
        <v>125.50999999999999</v>
      </c>
      <c r="T3938" t="str">
        <f>IF(AND((D3938) &gt; 20, (P3938) &lt;0.1),"hvlm", "")</f>
        <v/>
      </c>
      <c r="U3938" t="str">
        <f>TEXT((A3938), "MMM _ YYYY")</f>
        <v>Oct  2015</v>
      </c>
      <c r="V3938" t="str">
        <f>TEXT((A3938),"YYYY")</f>
        <v>2015</v>
      </c>
      <c r="W3938" s="1">
        <v>0.2631</v>
      </c>
      <c r="X3938" s="2">
        <f>E3938*W3938</f>
        <v>55.903487999999996</v>
      </c>
      <c r="Y3938" s="2">
        <f>MAX((X3938-O3938),0)</f>
        <v>0</v>
      </c>
    </row>
    <row r="3939" spans="1:25" x14ac:dyDescent="0.3">
      <c r="A3939" s="3">
        <v>42289</v>
      </c>
      <c r="B3939" t="s">
        <v>359</v>
      </c>
      <c r="C3939" t="s">
        <v>380</v>
      </c>
      <c r="D3939">
        <v>28</v>
      </c>
      <c r="E3939">
        <v>164.83</v>
      </c>
      <c r="F3939">
        <v>4615.24</v>
      </c>
      <c r="G3939" t="s">
        <v>81</v>
      </c>
      <c r="H3939" t="s">
        <v>174</v>
      </c>
      <c r="I3939" t="s">
        <v>359</v>
      </c>
      <c r="J3939">
        <v>169.25</v>
      </c>
      <c r="K3939">
        <v>14.04</v>
      </c>
      <c r="L3939">
        <v>5.24</v>
      </c>
      <c r="M3939">
        <v>0.18</v>
      </c>
      <c r="N3939">
        <v>188.71</v>
      </c>
      <c r="O3939">
        <v>-23.88</v>
      </c>
      <c r="P3939" s="1">
        <f>O3939/E3939</f>
        <v>-0.14487653946490323</v>
      </c>
      <c r="Q3939">
        <f>E3939*D3939</f>
        <v>4615.2400000000007</v>
      </c>
      <c r="R3939">
        <f>O3939*D3939</f>
        <v>-668.64</v>
      </c>
      <c r="S3939">
        <f>J3939+K3939+L3939+M3939</f>
        <v>188.71</v>
      </c>
      <c r="T3939" t="str">
        <f>IF(AND((D3939) &gt; 20, (P3939) &lt;0.1),"hvlm", "")</f>
        <v>hvlm</v>
      </c>
      <c r="U3939" t="str">
        <f>TEXT((A3939), "MMM _ YYYY")</f>
        <v>Oct  2015</v>
      </c>
      <c r="V3939" t="str">
        <f>TEXT((A3939),"YYYY")</f>
        <v>2015</v>
      </c>
      <c r="W3939" s="1">
        <v>0.2631</v>
      </c>
      <c r="X3939" s="2">
        <f>E3939*W3939</f>
        <v>43.366773000000002</v>
      </c>
      <c r="Y3939" s="2">
        <f>MAX((X3939-O3939),0)</f>
        <v>67.246773000000005</v>
      </c>
    </row>
    <row r="3940" spans="1:25" x14ac:dyDescent="0.3">
      <c r="A3940" s="3">
        <v>42290</v>
      </c>
      <c r="B3940" t="s">
        <v>329</v>
      </c>
      <c r="C3940" t="s">
        <v>116</v>
      </c>
      <c r="D3940">
        <v>48</v>
      </c>
      <c r="E3940">
        <v>191.65</v>
      </c>
      <c r="F3940">
        <v>9199.2000000000007</v>
      </c>
      <c r="G3940" t="s">
        <v>12</v>
      </c>
      <c r="H3940" t="s">
        <v>1</v>
      </c>
      <c r="I3940" t="s">
        <v>329</v>
      </c>
      <c r="J3940">
        <v>25.72</v>
      </c>
      <c r="K3940">
        <v>6.87</v>
      </c>
      <c r="L3940">
        <v>7.83</v>
      </c>
      <c r="M3940">
        <v>4.1100000000000003</v>
      </c>
      <c r="N3940">
        <v>44.53</v>
      </c>
      <c r="O3940">
        <v>147.12</v>
      </c>
      <c r="P3940" s="1">
        <f>O3940/E3940</f>
        <v>0.76764936081398383</v>
      </c>
      <c r="Q3940">
        <f>E3940*D3940</f>
        <v>9199.2000000000007</v>
      </c>
      <c r="R3940">
        <f>O3940*D3940</f>
        <v>7061.76</v>
      </c>
      <c r="S3940">
        <f>J3940+K3940+L3940+M3940</f>
        <v>44.529999999999994</v>
      </c>
      <c r="T3940" t="str">
        <f>IF(AND((D3940) &gt; 20, (P3940) &lt;0.1),"hvlm", "")</f>
        <v/>
      </c>
      <c r="U3940" t="str">
        <f>TEXT((A3940), "MMM _ YYYY")</f>
        <v>Oct  2015</v>
      </c>
      <c r="V3940" t="str">
        <f>TEXT((A3940),"YYYY")</f>
        <v>2015</v>
      </c>
      <c r="W3940" s="1">
        <v>0.2631</v>
      </c>
      <c r="X3940" s="2">
        <f>E3940*W3940</f>
        <v>50.423115000000003</v>
      </c>
      <c r="Y3940" s="2">
        <f>MAX((X3940-O3940),0)</f>
        <v>0</v>
      </c>
    </row>
    <row r="3941" spans="1:25" x14ac:dyDescent="0.3">
      <c r="A3941" s="3">
        <v>42291</v>
      </c>
      <c r="B3941" t="s">
        <v>303</v>
      </c>
      <c r="C3941" t="s">
        <v>354</v>
      </c>
      <c r="D3941">
        <v>4</v>
      </c>
      <c r="E3941">
        <v>337.93</v>
      </c>
      <c r="F3941">
        <v>1351.72</v>
      </c>
      <c r="G3941" t="s">
        <v>31</v>
      </c>
      <c r="H3941" t="s">
        <v>19</v>
      </c>
      <c r="I3941" t="s">
        <v>303</v>
      </c>
      <c r="J3941">
        <v>126.54</v>
      </c>
      <c r="K3941">
        <v>8.16</v>
      </c>
      <c r="L3941">
        <v>5.82</v>
      </c>
      <c r="M3941">
        <v>2.09</v>
      </c>
      <c r="N3941">
        <v>142.61000000000001</v>
      </c>
      <c r="O3941">
        <v>195.32</v>
      </c>
      <c r="P3941" s="1">
        <f>O3941/E3941</f>
        <v>0.57798952445772789</v>
      </c>
      <c r="Q3941">
        <f>E3941*D3941</f>
        <v>1351.72</v>
      </c>
      <c r="R3941">
        <f>O3941*D3941</f>
        <v>781.28</v>
      </c>
      <c r="S3941">
        <f>J3941+K3941+L3941+M3941</f>
        <v>142.61000000000001</v>
      </c>
      <c r="T3941" t="str">
        <f>IF(AND((D3941) &gt; 20, (P3941) &lt;0.1),"hvlm", "")</f>
        <v/>
      </c>
      <c r="U3941" t="str">
        <f>TEXT((A3941), "MMM _ YYYY")</f>
        <v>Oct  2015</v>
      </c>
      <c r="V3941" t="str">
        <f>TEXT((A3941),"YYYY")</f>
        <v>2015</v>
      </c>
      <c r="W3941" s="1">
        <v>0.2631</v>
      </c>
      <c r="X3941" s="2">
        <f>E3941*W3941</f>
        <v>88.909383000000005</v>
      </c>
      <c r="Y3941" s="2">
        <f>MAX((X3941-O3941),0)</f>
        <v>0</v>
      </c>
    </row>
    <row r="3942" spans="1:25" x14ac:dyDescent="0.3">
      <c r="A3942" s="3">
        <v>42292</v>
      </c>
      <c r="B3942" t="s">
        <v>344</v>
      </c>
      <c r="C3942" t="s">
        <v>131</v>
      </c>
      <c r="D3942">
        <v>41</v>
      </c>
      <c r="E3942">
        <v>257.72000000000003</v>
      </c>
      <c r="F3942">
        <v>10566.52</v>
      </c>
      <c r="G3942" t="s">
        <v>130</v>
      </c>
      <c r="H3942" t="s">
        <v>193</v>
      </c>
      <c r="I3942" t="s">
        <v>344</v>
      </c>
      <c r="J3942">
        <v>109.67</v>
      </c>
      <c r="K3942">
        <v>2.87</v>
      </c>
      <c r="L3942">
        <v>3.4</v>
      </c>
      <c r="M3942">
        <v>1.23</v>
      </c>
      <c r="N3942">
        <v>117.17</v>
      </c>
      <c r="O3942">
        <v>140.55000000000001</v>
      </c>
      <c r="P3942" s="1">
        <f>O3942/E3942</f>
        <v>0.54535930467173677</v>
      </c>
      <c r="Q3942">
        <f>E3942*D3942</f>
        <v>10566.52</v>
      </c>
      <c r="R3942">
        <f>O3942*D3942</f>
        <v>5762.55</v>
      </c>
      <c r="S3942">
        <f>J3942+K3942+L3942+M3942</f>
        <v>117.17000000000002</v>
      </c>
      <c r="T3942" t="str">
        <f>IF(AND((D3942) &gt; 20, (P3942) &lt;0.1),"hvlm", "")</f>
        <v/>
      </c>
      <c r="U3942" t="str">
        <f>TEXT((A3942), "MMM _ YYYY")</f>
        <v>Oct  2015</v>
      </c>
      <c r="V3942" t="str">
        <f>TEXT((A3942),"YYYY")</f>
        <v>2015</v>
      </c>
      <c r="W3942" s="1">
        <v>0.2631</v>
      </c>
      <c r="X3942" s="2">
        <f>E3942*W3942</f>
        <v>67.806132000000005</v>
      </c>
      <c r="Y3942" s="2">
        <f>MAX((X3942-O3942),0)</f>
        <v>0</v>
      </c>
    </row>
    <row r="3943" spans="1:25" x14ac:dyDescent="0.3">
      <c r="A3943" s="3">
        <v>42293</v>
      </c>
      <c r="B3943" t="s">
        <v>149</v>
      </c>
      <c r="C3943" t="s">
        <v>236</v>
      </c>
      <c r="D3943">
        <v>18</v>
      </c>
      <c r="E3943">
        <v>399.07</v>
      </c>
      <c r="F3943">
        <v>7183.26</v>
      </c>
      <c r="G3943" t="s">
        <v>2</v>
      </c>
      <c r="H3943" t="s">
        <v>11</v>
      </c>
      <c r="I3943" t="s">
        <v>149</v>
      </c>
      <c r="J3943">
        <v>125.26</v>
      </c>
      <c r="K3943">
        <v>5.74</v>
      </c>
      <c r="L3943">
        <v>1.68</v>
      </c>
      <c r="M3943">
        <v>0.83</v>
      </c>
      <c r="N3943">
        <v>133.51</v>
      </c>
      <c r="O3943">
        <v>265.56</v>
      </c>
      <c r="P3943" s="1">
        <f>O3943/E3943</f>
        <v>0.66544716465782949</v>
      </c>
      <c r="Q3943">
        <f>E3943*D3943</f>
        <v>7183.26</v>
      </c>
      <c r="R3943">
        <f>O3943*D3943</f>
        <v>4780.08</v>
      </c>
      <c r="S3943">
        <f>J3943+K3943+L3943+M3943</f>
        <v>133.51000000000002</v>
      </c>
      <c r="T3943" t="str">
        <f>IF(AND((D3943) &gt; 20, (P3943) &lt;0.1),"hvlm", "")</f>
        <v/>
      </c>
      <c r="U3943" t="str">
        <f>TEXT((A3943), "MMM _ YYYY")</f>
        <v>Oct  2015</v>
      </c>
      <c r="V3943" t="str">
        <f>TEXT((A3943),"YYYY")</f>
        <v>2015</v>
      </c>
      <c r="W3943" s="1">
        <v>0.2631</v>
      </c>
      <c r="X3943" s="2">
        <f>E3943*W3943</f>
        <v>104.995317</v>
      </c>
      <c r="Y3943" s="2">
        <f>MAX((X3943-O3943),0)</f>
        <v>0</v>
      </c>
    </row>
    <row r="3944" spans="1:25" x14ac:dyDescent="0.3">
      <c r="A3944" s="3">
        <v>42294</v>
      </c>
      <c r="B3944" t="s">
        <v>240</v>
      </c>
      <c r="C3944" t="s">
        <v>71</v>
      </c>
      <c r="D3944">
        <v>49</v>
      </c>
      <c r="E3944">
        <v>325.41000000000003</v>
      </c>
      <c r="F3944">
        <v>15945.09</v>
      </c>
      <c r="G3944" t="s">
        <v>61</v>
      </c>
      <c r="H3944" t="s">
        <v>55</v>
      </c>
      <c r="I3944" t="s">
        <v>240</v>
      </c>
      <c r="J3944">
        <v>34.92</v>
      </c>
      <c r="K3944">
        <v>8.34</v>
      </c>
      <c r="L3944">
        <v>1.93</v>
      </c>
      <c r="M3944">
        <v>0.02</v>
      </c>
      <c r="N3944">
        <v>45.21</v>
      </c>
      <c r="O3944">
        <v>280.2</v>
      </c>
      <c r="P3944" s="1">
        <f>O3944/E3944</f>
        <v>0.8610675762883746</v>
      </c>
      <c r="Q3944">
        <f>E3944*D3944</f>
        <v>15945.090000000002</v>
      </c>
      <c r="R3944">
        <f>O3944*D3944</f>
        <v>13729.8</v>
      </c>
      <c r="S3944">
        <f>J3944+K3944+L3944+M3944</f>
        <v>45.210000000000008</v>
      </c>
      <c r="T3944" t="str">
        <f>IF(AND((D3944) &gt; 20, (P3944) &lt;0.1),"hvlm", "")</f>
        <v/>
      </c>
      <c r="U3944" t="str">
        <f>TEXT((A3944), "MMM _ YYYY")</f>
        <v>Oct  2015</v>
      </c>
      <c r="V3944" t="str">
        <f>TEXT((A3944),"YYYY")</f>
        <v>2015</v>
      </c>
      <c r="W3944" s="1">
        <v>0.2631</v>
      </c>
      <c r="X3944" s="2">
        <f>E3944*W3944</f>
        <v>85.61537100000001</v>
      </c>
      <c r="Y3944" s="2">
        <f>MAX((X3944-O3944),0)</f>
        <v>0</v>
      </c>
    </row>
    <row r="3945" spans="1:25" x14ac:dyDescent="0.3">
      <c r="A3945" s="3">
        <v>42295</v>
      </c>
      <c r="B3945" t="s">
        <v>378</v>
      </c>
      <c r="C3945" t="s">
        <v>17</v>
      </c>
      <c r="D3945">
        <v>47</v>
      </c>
      <c r="E3945">
        <v>145.78</v>
      </c>
      <c r="F3945">
        <v>6851.66</v>
      </c>
      <c r="G3945" t="s">
        <v>16</v>
      </c>
      <c r="H3945" t="s">
        <v>101</v>
      </c>
      <c r="I3945" t="s">
        <v>378</v>
      </c>
      <c r="J3945">
        <v>153.38</v>
      </c>
      <c r="K3945">
        <v>9.9</v>
      </c>
      <c r="L3945">
        <v>6.29</v>
      </c>
      <c r="M3945">
        <v>2.4</v>
      </c>
      <c r="N3945">
        <v>171.97</v>
      </c>
      <c r="O3945">
        <v>-26.19</v>
      </c>
      <c r="P3945" s="1">
        <f>O3945/E3945</f>
        <v>-0.17965427356290301</v>
      </c>
      <c r="Q3945">
        <f>E3945*D3945</f>
        <v>6851.66</v>
      </c>
      <c r="R3945">
        <f>O3945*D3945</f>
        <v>-1230.93</v>
      </c>
      <c r="S3945">
        <f>J3945+K3945+L3945+M3945</f>
        <v>171.97</v>
      </c>
      <c r="T3945" t="str">
        <f>IF(AND((D3945) &gt; 20, (P3945) &lt;0.1),"hvlm", "")</f>
        <v>hvlm</v>
      </c>
      <c r="U3945" t="str">
        <f>TEXT((A3945), "MMM _ YYYY")</f>
        <v>Oct  2015</v>
      </c>
      <c r="V3945" t="str">
        <f>TEXT((A3945),"YYYY")</f>
        <v>2015</v>
      </c>
      <c r="W3945" s="1">
        <v>0.2631</v>
      </c>
      <c r="X3945" s="2">
        <f>E3945*W3945</f>
        <v>38.354717999999998</v>
      </c>
      <c r="Y3945" s="2">
        <f>MAX((X3945-O3945),0)</f>
        <v>64.544718000000003</v>
      </c>
    </row>
    <row r="3946" spans="1:25" x14ac:dyDescent="0.3">
      <c r="A3946" s="3">
        <v>42296</v>
      </c>
      <c r="B3946" t="s">
        <v>296</v>
      </c>
      <c r="C3946" t="s">
        <v>258</v>
      </c>
      <c r="D3946">
        <v>39</v>
      </c>
      <c r="E3946">
        <v>142.52000000000001</v>
      </c>
      <c r="F3946">
        <v>5558.28</v>
      </c>
      <c r="G3946" t="s">
        <v>87</v>
      </c>
      <c r="H3946" t="s">
        <v>36</v>
      </c>
      <c r="I3946" t="s">
        <v>296</v>
      </c>
      <c r="J3946">
        <v>94.03</v>
      </c>
      <c r="K3946">
        <v>13.06</v>
      </c>
      <c r="L3946">
        <v>8.75</v>
      </c>
      <c r="M3946">
        <v>4.3</v>
      </c>
      <c r="N3946">
        <v>120.14</v>
      </c>
      <c r="O3946">
        <v>22.38</v>
      </c>
      <c r="P3946" s="1">
        <f>O3946/E3946</f>
        <v>0.15703059219758628</v>
      </c>
      <c r="Q3946">
        <f>E3946*D3946</f>
        <v>5558.2800000000007</v>
      </c>
      <c r="R3946">
        <f>O3946*D3946</f>
        <v>872.81999999999994</v>
      </c>
      <c r="S3946">
        <f>J3946+K3946+L3946+M3946</f>
        <v>120.14</v>
      </c>
      <c r="T3946" t="str">
        <f>IF(AND((D3946) &gt; 20, (P3946) &lt;0.1),"hvlm", "")</f>
        <v/>
      </c>
      <c r="U3946" t="str">
        <f>TEXT((A3946), "MMM _ YYYY")</f>
        <v>Oct  2015</v>
      </c>
      <c r="V3946" t="str">
        <f>TEXT((A3946),"YYYY")</f>
        <v>2015</v>
      </c>
      <c r="W3946" s="1">
        <v>0.2631</v>
      </c>
      <c r="X3946" s="2">
        <f>E3946*W3946</f>
        <v>37.497012000000005</v>
      </c>
      <c r="Y3946" s="2">
        <f>MAX((X3946-O3946),0)</f>
        <v>15.117012000000006</v>
      </c>
    </row>
    <row r="3947" spans="1:25" x14ac:dyDescent="0.3">
      <c r="A3947" s="3">
        <v>42297</v>
      </c>
      <c r="B3947" t="s">
        <v>391</v>
      </c>
      <c r="C3947" t="s">
        <v>231</v>
      </c>
      <c r="D3947">
        <v>25</v>
      </c>
      <c r="E3947">
        <v>167.56</v>
      </c>
      <c r="F3947">
        <v>4189</v>
      </c>
      <c r="G3947" t="s">
        <v>2</v>
      </c>
      <c r="H3947" t="s">
        <v>22</v>
      </c>
      <c r="I3947" t="s">
        <v>391</v>
      </c>
      <c r="J3947">
        <v>77.88</v>
      </c>
      <c r="K3947">
        <v>5.07</v>
      </c>
      <c r="L3947">
        <v>6.82</v>
      </c>
      <c r="M3947">
        <v>4.72</v>
      </c>
      <c r="N3947">
        <v>94.49</v>
      </c>
      <c r="O3947">
        <v>73.069999999999993</v>
      </c>
      <c r="P3947" s="1">
        <f>O3947/E3947</f>
        <v>0.43608259727858673</v>
      </c>
      <c r="Q3947">
        <f>E3947*D3947</f>
        <v>4189</v>
      </c>
      <c r="R3947">
        <f>O3947*D3947</f>
        <v>1826.7499999999998</v>
      </c>
      <c r="S3947">
        <f>J3947+K3947+L3947+M3947</f>
        <v>94.489999999999981</v>
      </c>
      <c r="T3947" t="str">
        <f>IF(AND((D3947) &gt; 20, (P3947) &lt;0.1),"hvlm", "")</f>
        <v/>
      </c>
      <c r="U3947" t="str">
        <f>TEXT((A3947), "MMM _ YYYY")</f>
        <v>Oct  2015</v>
      </c>
      <c r="V3947" t="str">
        <f>TEXT((A3947),"YYYY")</f>
        <v>2015</v>
      </c>
      <c r="W3947" s="1">
        <v>0.2631</v>
      </c>
      <c r="X3947" s="2">
        <f>E3947*W3947</f>
        <v>44.085036000000002</v>
      </c>
      <c r="Y3947" s="2">
        <f>MAX((X3947-O3947),0)</f>
        <v>0</v>
      </c>
    </row>
    <row r="3948" spans="1:25" x14ac:dyDescent="0.3">
      <c r="A3948" s="3">
        <v>42298</v>
      </c>
      <c r="B3948" t="s">
        <v>215</v>
      </c>
      <c r="C3948" t="s">
        <v>395</v>
      </c>
      <c r="D3948">
        <v>18</v>
      </c>
      <c r="E3948">
        <v>345.14</v>
      </c>
      <c r="F3948">
        <v>6212.52</v>
      </c>
      <c r="G3948" t="s">
        <v>8</v>
      </c>
      <c r="H3948" t="s">
        <v>197</v>
      </c>
      <c r="I3948" t="s">
        <v>215</v>
      </c>
      <c r="J3948">
        <v>35.21</v>
      </c>
      <c r="K3948">
        <v>11.68</v>
      </c>
      <c r="L3948">
        <v>3.82</v>
      </c>
      <c r="M3948">
        <v>0.66</v>
      </c>
      <c r="N3948">
        <v>51.37</v>
      </c>
      <c r="O3948">
        <v>293.77</v>
      </c>
      <c r="P3948" s="1">
        <f>O3948/E3948</f>
        <v>0.85116184736628608</v>
      </c>
      <c r="Q3948">
        <f>E3948*D3948</f>
        <v>6212.5199999999995</v>
      </c>
      <c r="R3948">
        <f>O3948*D3948</f>
        <v>5287.86</v>
      </c>
      <c r="S3948">
        <f>J3948+K3948+L3948+M3948</f>
        <v>51.37</v>
      </c>
      <c r="T3948" t="str">
        <f>IF(AND((D3948) &gt; 20, (P3948) &lt;0.1),"hvlm", "")</f>
        <v/>
      </c>
      <c r="U3948" t="str">
        <f>TEXT((A3948), "MMM _ YYYY")</f>
        <v>Oct  2015</v>
      </c>
      <c r="V3948" t="str">
        <f>TEXT((A3948),"YYYY")</f>
        <v>2015</v>
      </c>
      <c r="W3948" s="1">
        <v>0.2631</v>
      </c>
      <c r="X3948" s="2">
        <f>E3948*W3948</f>
        <v>90.806333999999993</v>
      </c>
      <c r="Y3948" s="2">
        <f>MAX((X3948-O3948),0)</f>
        <v>0</v>
      </c>
    </row>
    <row r="3949" spans="1:25" x14ac:dyDescent="0.3">
      <c r="A3949" s="3">
        <v>42299</v>
      </c>
      <c r="B3949" t="s">
        <v>393</v>
      </c>
      <c r="C3949" t="s">
        <v>354</v>
      </c>
      <c r="D3949">
        <v>6</v>
      </c>
      <c r="E3949">
        <v>59.55</v>
      </c>
      <c r="F3949">
        <v>357.3</v>
      </c>
      <c r="G3949" t="s">
        <v>31</v>
      </c>
      <c r="H3949" t="s">
        <v>75</v>
      </c>
      <c r="I3949" t="s">
        <v>393</v>
      </c>
      <c r="J3949">
        <v>184.37</v>
      </c>
      <c r="K3949">
        <v>10.24</v>
      </c>
      <c r="L3949">
        <v>2.19</v>
      </c>
      <c r="M3949">
        <v>4.8099999999999996</v>
      </c>
      <c r="N3949">
        <v>201.61</v>
      </c>
      <c r="O3949">
        <v>-142.06</v>
      </c>
      <c r="P3949" s="1">
        <f>O3949/E3949</f>
        <v>-2.3855583543240977</v>
      </c>
      <c r="Q3949">
        <f>E3949*D3949</f>
        <v>357.29999999999995</v>
      </c>
      <c r="R3949">
        <f>O3949*D3949</f>
        <v>-852.36</v>
      </c>
      <c r="S3949">
        <f>J3949+K3949+L3949+M3949</f>
        <v>201.61</v>
      </c>
      <c r="T3949" t="str">
        <f>IF(AND((D3949) &gt; 20, (P3949) &lt;0.1),"hvlm", "")</f>
        <v/>
      </c>
      <c r="U3949" t="str">
        <f>TEXT((A3949), "MMM _ YYYY")</f>
        <v>Oct  2015</v>
      </c>
      <c r="V3949" t="str">
        <f>TEXT((A3949),"YYYY")</f>
        <v>2015</v>
      </c>
      <c r="W3949" s="1">
        <v>0.2631</v>
      </c>
      <c r="X3949" s="2">
        <f>E3949*W3949</f>
        <v>15.667605</v>
      </c>
      <c r="Y3949" s="2">
        <f>MAX((X3949-O3949),0)</f>
        <v>157.72760500000001</v>
      </c>
    </row>
    <row r="3950" spans="1:25" x14ac:dyDescent="0.3">
      <c r="A3950" s="3">
        <v>42300</v>
      </c>
      <c r="B3950" t="s">
        <v>47</v>
      </c>
      <c r="C3950" t="s">
        <v>32</v>
      </c>
      <c r="D3950">
        <v>19</v>
      </c>
      <c r="E3950">
        <v>130.56</v>
      </c>
      <c r="F3950">
        <v>2480.64</v>
      </c>
      <c r="G3950" t="s">
        <v>31</v>
      </c>
      <c r="H3950" t="s">
        <v>43</v>
      </c>
      <c r="I3950" t="s">
        <v>47</v>
      </c>
      <c r="J3950">
        <v>75.400000000000006</v>
      </c>
      <c r="K3950">
        <v>7.61</v>
      </c>
      <c r="L3950">
        <v>6.7</v>
      </c>
      <c r="M3950">
        <v>1.67</v>
      </c>
      <c r="N3950">
        <v>91.38</v>
      </c>
      <c r="O3950">
        <v>39.18</v>
      </c>
      <c r="P3950" s="1">
        <f>O3950/E3950</f>
        <v>0.3000919117647059</v>
      </c>
      <c r="Q3950">
        <f>E3950*D3950</f>
        <v>2480.64</v>
      </c>
      <c r="R3950">
        <f>O3950*D3950</f>
        <v>744.42</v>
      </c>
      <c r="S3950">
        <f>J3950+K3950+L3950+M3950</f>
        <v>91.38000000000001</v>
      </c>
      <c r="T3950" t="str">
        <f>IF(AND((D3950) &gt; 20, (P3950) &lt;0.1),"hvlm", "")</f>
        <v/>
      </c>
      <c r="U3950" t="str">
        <f>TEXT((A3950), "MMM _ YYYY")</f>
        <v>Oct  2015</v>
      </c>
      <c r="V3950" t="str">
        <f>TEXT((A3950),"YYYY")</f>
        <v>2015</v>
      </c>
      <c r="W3950" s="1">
        <v>0.2631</v>
      </c>
      <c r="X3950" s="2">
        <f>E3950*W3950</f>
        <v>34.350335999999999</v>
      </c>
      <c r="Y3950" s="2">
        <f>MAX((X3950-O3950),0)</f>
        <v>0</v>
      </c>
    </row>
    <row r="3951" spans="1:25" x14ac:dyDescent="0.3">
      <c r="A3951" s="3">
        <v>42301</v>
      </c>
      <c r="B3951" t="s">
        <v>172</v>
      </c>
      <c r="C3951" t="s">
        <v>314</v>
      </c>
      <c r="D3951">
        <v>12</v>
      </c>
      <c r="E3951">
        <v>366.72</v>
      </c>
      <c r="F3951">
        <v>4400.6400000000003</v>
      </c>
      <c r="G3951" t="s">
        <v>2</v>
      </c>
      <c r="H3951" t="s">
        <v>67</v>
      </c>
      <c r="I3951" t="s">
        <v>172</v>
      </c>
      <c r="J3951">
        <v>124.34</v>
      </c>
      <c r="K3951">
        <v>14.47</v>
      </c>
      <c r="L3951">
        <v>4.72</v>
      </c>
      <c r="M3951">
        <v>3.94</v>
      </c>
      <c r="N3951">
        <v>147.47</v>
      </c>
      <c r="O3951">
        <v>219.25</v>
      </c>
      <c r="P3951" s="1">
        <f>O3951/E3951</f>
        <v>0.59786758289703312</v>
      </c>
      <c r="Q3951">
        <f>E3951*D3951</f>
        <v>4400.6400000000003</v>
      </c>
      <c r="R3951">
        <f>O3951*D3951</f>
        <v>2631</v>
      </c>
      <c r="S3951">
        <f>J3951+K3951+L3951+M3951</f>
        <v>147.47</v>
      </c>
      <c r="T3951" t="str">
        <f>IF(AND((D3951) &gt; 20, (P3951) &lt;0.1),"hvlm", "")</f>
        <v/>
      </c>
      <c r="U3951" t="str">
        <f>TEXT((A3951), "MMM _ YYYY")</f>
        <v>Oct  2015</v>
      </c>
      <c r="V3951" t="str">
        <f>TEXT((A3951),"YYYY")</f>
        <v>2015</v>
      </c>
      <c r="W3951" s="1">
        <v>0.2631</v>
      </c>
      <c r="X3951" s="2">
        <f>E3951*W3951</f>
        <v>96.484032000000013</v>
      </c>
      <c r="Y3951" s="2">
        <f>MAX((X3951-O3951),0)</f>
        <v>0</v>
      </c>
    </row>
    <row r="3952" spans="1:25" x14ac:dyDescent="0.3">
      <c r="A3952" s="3">
        <v>42302</v>
      </c>
      <c r="B3952" t="s">
        <v>199</v>
      </c>
      <c r="C3952" t="s">
        <v>236</v>
      </c>
      <c r="D3952">
        <v>25</v>
      </c>
      <c r="E3952">
        <v>273.95999999999998</v>
      </c>
      <c r="F3952">
        <v>6849</v>
      </c>
      <c r="G3952" t="s">
        <v>2</v>
      </c>
      <c r="H3952" t="s">
        <v>80</v>
      </c>
      <c r="I3952" t="s">
        <v>199</v>
      </c>
      <c r="J3952">
        <v>114.25</v>
      </c>
      <c r="K3952">
        <v>8.5299999999999994</v>
      </c>
      <c r="L3952">
        <v>3.43</v>
      </c>
      <c r="M3952">
        <v>1.88</v>
      </c>
      <c r="N3952">
        <v>128.09</v>
      </c>
      <c r="O3952">
        <v>145.87</v>
      </c>
      <c r="P3952" s="1">
        <f>O3952/E3952</f>
        <v>0.5324499926996642</v>
      </c>
      <c r="Q3952">
        <f>E3952*D3952</f>
        <v>6848.9999999999991</v>
      </c>
      <c r="R3952">
        <f>O3952*D3952</f>
        <v>3646.75</v>
      </c>
      <c r="S3952">
        <f>J3952+K3952+L3952+M3952</f>
        <v>128.09</v>
      </c>
      <c r="T3952" t="str">
        <f>IF(AND((D3952) &gt; 20, (P3952) &lt;0.1),"hvlm", "")</f>
        <v/>
      </c>
      <c r="U3952" t="str">
        <f>TEXT((A3952), "MMM _ YYYY")</f>
        <v>Oct  2015</v>
      </c>
      <c r="V3952" t="str">
        <f>TEXT((A3952),"YYYY")</f>
        <v>2015</v>
      </c>
      <c r="W3952" s="1">
        <v>0.2631</v>
      </c>
      <c r="X3952" s="2">
        <f>E3952*W3952</f>
        <v>72.078875999999994</v>
      </c>
      <c r="Y3952" s="2">
        <f>MAX((X3952-O3952),0)</f>
        <v>0</v>
      </c>
    </row>
    <row r="3953" spans="1:25" x14ac:dyDescent="0.3">
      <c r="A3953" s="3">
        <v>42303</v>
      </c>
      <c r="B3953" t="s">
        <v>196</v>
      </c>
      <c r="C3953" t="s">
        <v>57</v>
      </c>
      <c r="D3953">
        <v>35</v>
      </c>
      <c r="E3953">
        <v>129.4</v>
      </c>
      <c r="F3953">
        <v>4529</v>
      </c>
      <c r="G3953" t="s">
        <v>56</v>
      </c>
      <c r="H3953" t="s">
        <v>197</v>
      </c>
      <c r="I3953" t="s">
        <v>196</v>
      </c>
      <c r="J3953">
        <v>126.19</v>
      </c>
      <c r="K3953">
        <v>13.42</v>
      </c>
      <c r="L3953">
        <v>7.94</v>
      </c>
      <c r="M3953">
        <v>0.95</v>
      </c>
      <c r="N3953">
        <v>148.5</v>
      </c>
      <c r="O3953">
        <v>-19.100000000000001</v>
      </c>
      <c r="P3953" s="1">
        <f>O3953/E3953</f>
        <v>-0.14760432766615147</v>
      </c>
      <c r="Q3953">
        <f>E3953*D3953</f>
        <v>4529</v>
      </c>
      <c r="R3953">
        <f>O3953*D3953</f>
        <v>-668.5</v>
      </c>
      <c r="S3953">
        <f>J3953+K3953+L3953+M3953</f>
        <v>148.49999999999997</v>
      </c>
      <c r="T3953" t="str">
        <f>IF(AND((D3953) &gt; 20, (P3953) &lt;0.1),"hvlm", "")</f>
        <v>hvlm</v>
      </c>
      <c r="U3953" t="str">
        <f>TEXT((A3953), "MMM _ YYYY")</f>
        <v>Oct  2015</v>
      </c>
      <c r="V3953" t="str">
        <f>TEXT((A3953),"YYYY")</f>
        <v>2015</v>
      </c>
      <c r="W3953" s="1">
        <v>0.2631</v>
      </c>
      <c r="X3953" s="2">
        <f>E3953*W3953</f>
        <v>34.045140000000004</v>
      </c>
      <c r="Y3953" s="2">
        <f>MAX((X3953-O3953),0)</f>
        <v>53.145140000000005</v>
      </c>
    </row>
    <row r="3954" spans="1:25" x14ac:dyDescent="0.3">
      <c r="A3954" s="3">
        <v>42304</v>
      </c>
      <c r="B3954" t="s">
        <v>74</v>
      </c>
      <c r="C3954" t="s">
        <v>157</v>
      </c>
      <c r="D3954">
        <v>1</v>
      </c>
      <c r="E3954">
        <v>126.7</v>
      </c>
      <c r="F3954">
        <v>126.7</v>
      </c>
      <c r="G3954" t="s">
        <v>110</v>
      </c>
      <c r="H3954" t="s">
        <v>75</v>
      </c>
      <c r="I3954" t="s">
        <v>74</v>
      </c>
      <c r="J3954">
        <v>144.51</v>
      </c>
      <c r="K3954">
        <v>12.73</v>
      </c>
      <c r="L3954">
        <v>2.96</v>
      </c>
      <c r="M3954">
        <v>3.48</v>
      </c>
      <c r="N3954">
        <v>163.68</v>
      </c>
      <c r="O3954">
        <v>-36.979999999999997</v>
      </c>
      <c r="P3954" s="1">
        <f>O3954/E3954</f>
        <v>-0.29187056037884762</v>
      </c>
      <c r="Q3954">
        <f>E3954*D3954</f>
        <v>126.7</v>
      </c>
      <c r="R3954">
        <f>O3954*D3954</f>
        <v>-36.979999999999997</v>
      </c>
      <c r="S3954">
        <f>J3954+K3954+L3954+M3954</f>
        <v>163.67999999999998</v>
      </c>
      <c r="T3954" t="str">
        <f>IF(AND((D3954) &gt; 20, (P3954) &lt;0.1),"hvlm", "")</f>
        <v/>
      </c>
      <c r="U3954" t="str">
        <f>TEXT((A3954), "MMM _ YYYY")</f>
        <v>Oct  2015</v>
      </c>
      <c r="V3954" t="str">
        <f>TEXT((A3954),"YYYY")</f>
        <v>2015</v>
      </c>
      <c r="W3954" s="1">
        <v>0.2631</v>
      </c>
      <c r="X3954" s="2">
        <f>E3954*W3954</f>
        <v>33.334769999999999</v>
      </c>
      <c r="Y3954" s="2">
        <f>MAX((X3954-O3954),0)</f>
        <v>70.314769999999996</v>
      </c>
    </row>
    <row r="3955" spans="1:25" x14ac:dyDescent="0.3">
      <c r="A3955" s="3">
        <v>42305</v>
      </c>
      <c r="B3955" t="s">
        <v>141</v>
      </c>
      <c r="C3955" t="s">
        <v>331</v>
      </c>
      <c r="D3955">
        <v>5</v>
      </c>
      <c r="E3955">
        <v>351.92</v>
      </c>
      <c r="F3955">
        <v>1759.6</v>
      </c>
      <c r="G3955" t="s">
        <v>134</v>
      </c>
      <c r="H3955" t="s">
        <v>93</v>
      </c>
      <c r="I3955" t="s">
        <v>141</v>
      </c>
      <c r="J3955">
        <v>131.11000000000001</v>
      </c>
      <c r="K3955">
        <v>12.12</v>
      </c>
      <c r="L3955">
        <v>1.61</v>
      </c>
      <c r="M3955">
        <v>1.1399999999999999</v>
      </c>
      <c r="N3955">
        <v>145.97999999999999</v>
      </c>
      <c r="O3955">
        <v>205.94</v>
      </c>
      <c r="P3955" s="1">
        <f>O3955/E3955</f>
        <v>0.5851898158672425</v>
      </c>
      <c r="Q3955">
        <f>E3955*D3955</f>
        <v>1759.6000000000001</v>
      </c>
      <c r="R3955">
        <f>O3955*D3955</f>
        <v>1029.7</v>
      </c>
      <c r="S3955">
        <f>J3955+K3955+L3955+M3955</f>
        <v>145.98000000000002</v>
      </c>
      <c r="T3955" t="str">
        <f>IF(AND((D3955) &gt; 20, (P3955) &lt;0.1),"hvlm", "")</f>
        <v/>
      </c>
      <c r="U3955" t="str">
        <f>TEXT((A3955), "MMM _ YYYY")</f>
        <v>Oct  2015</v>
      </c>
      <c r="V3955" t="str">
        <f>TEXT((A3955),"YYYY")</f>
        <v>2015</v>
      </c>
      <c r="W3955" s="1">
        <v>0.2631</v>
      </c>
      <c r="X3955" s="2">
        <f>E3955*W3955</f>
        <v>92.590152000000003</v>
      </c>
      <c r="Y3955" s="2">
        <f>MAX((X3955-O3955),0)</f>
        <v>0</v>
      </c>
    </row>
    <row r="3956" spans="1:25" x14ac:dyDescent="0.3">
      <c r="A3956" s="3">
        <v>42306</v>
      </c>
      <c r="B3956" t="s">
        <v>329</v>
      </c>
      <c r="C3956" t="s">
        <v>317</v>
      </c>
      <c r="D3956">
        <v>1</v>
      </c>
      <c r="E3956">
        <v>362.82</v>
      </c>
      <c r="F3956">
        <v>362.82</v>
      </c>
      <c r="G3956" t="s">
        <v>87</v>
      </c>
      <c r="H3956" t="s">
        <v>1</v>
      </c>
      <c r="I3956" t="s">
        <v>329</v>
      </c>
      <c r="J3956">
        <v>25.72</v>
      </c>
      <c r="K3956">
        <v>6.87</v>
      </c>
      <c r="L3956">
        <v>7.83</v>
      </c>
      <c r="M3956">
        <v>4.1100000000000003</v>
      </c>
      <c r="N3956">
        <v>44.53</v>
      </c>
      <c r="O3956">
        <v>318.29000000000002</v>
      </c>
      <c r="P3956" s="1">
        <f>O3956/E3956</f>
        <v>0.87726696433493201</v>
      </c>
      <c r="Q3956">
        <f>E3956*D3956</f>
        <v>362.82</v>
      </c>
      <c r="R3956">
        <f>O3956*D3956</f>
        <v>318.29000000000002</v>
      </c>
      <c r="S3956">
        <f>J3956+K3956+L3956+M3956</f>
        <v>44.529999999999994</v>
      </c>
      <c r="T3956" t="str">
        <f>IF(AND((D3956) &gt; 20, (P3956) &lt;0.1),"hvlm", "")</f>
        <v/>
      </c>
      <c r="U3956" t="str">
        <f>TEXT((A3956), "MMM _ YYYY")</f>
        <v>Oct  2015</v>
      </c>
      <c r="V3956" t="str">
        <f>TEXT((A3956),"YYYY")</f>
        <v>2015</v>
      </c>
      <c r="W3956" s="1">
        <v>0.2631</v>
      </c>
      <c r="X3956" s="2">
        <f>E3956*W3956</f>
        <v>95.457942000000003</v>
      </c>
      <c r="Y3956" s="2">
        <f>MAX((X3956-O3956),0)</f>
        <v>0</v>
      </c>
    </row>
    <row r="3957" spans="1:25" x14ac:dyDescent="0.3">
      <c r="A3957" s="3">
        <v>42307</v>
      </c>
      <c r="B3957" t="s">
        <v>192</v>
      </c>
      <c r="C3957" t="s">
        <v>258</v>
      </c>
      <c r="D3957">
        <v>8</v>
      </c>
      <c r="E3957">
        <v>139.65</v>
      </c>
      <c r="F3957">
        <v>1117.2</v>
      </c>
      <c r="G3957" t="s">
        <v>87</v>
      </c>
      <c r="H3957" t="s">
        <v>193</v>
      </c>
      <c r="I3957" t="s">
        <v>192</v>
      </c>
      <c r="J3957">
        <v>89.89</v>
      </c>
      <c r="K3957">
        <v>11.19</v>
      </c>
      <c r="L3957">
        <v>2.27</v>
      </c>
      <c r="M3957">
        <v>0.23</v>
      </c>
      <c r="N3957">
        <v>103.58</v>
      </c>
      <c r="O3957">
        <v>36.07</v>
      </c>
      <c r="P3957" s="1">
        <f>O3957/E3957</f>
        <v>0.25828857858933046</v>
      </c>
      <c r="Q3957">
        <f>E3957*D3957</f>
        <v>1117.2</v>
      </c>
      <c r="R3957">
        <f>O3957*D3957</f>
        <v>288.56</v>
      </c>
      <c r="S3957">
        <f>J3957+K3957+L3957+M3957</f>
        <v>103.58</v>
      </c>
      <c r="T3957" t="str">
        <f>IF(AND((D3957) &gt; 20, (P3957) &lt;0.1),"hvlm", "")</f>
        <v/>
      </c>
      <c r="U3957" t="str">
        <f>TEXT((A3957), "MMM _ YYYY")</f>
        <v>Oct  2015</v>
      </c>
      <c r="V3957" t="str">
        <f>TEXT((A3957),"YYYY")</f>
        <v>2015</v>
      </c>
      <c r="W3957" s="1">
        <v>0.2631</v>
      </c>
      <c r="X3957" s="2">
        <f>E3957*W3957</f>
        <v>36.741914999999999</v>
      </c>
      <c r="Y3957" s="2">
        <f>MAX((X3957-O3957),0)</f>
        <v>0.67191499999999849</v>
      </c>
    </row>
    <row r="3958" spans="1:25" x14ac:dyDescent="0.3">
      <c r="A3958" s="3">
        <v>42308</v>
      </c>
      <c r="B3958" t="s">
        <v>245</v>
      </c>
      <c r="C3958" t="s">
        <v>357</v>
      </c>
      <c r="D3958">
        <v>39</v>
      </c>
      <c r="E3958">
        <v>197.18</v>
      </c>
      <c r="F3958">
        <v>7690.02</v>
      </c>
      <c r="G3958" t="s">
        <v>2</v>
      </c>
      <c r="H3958" t="s">
        <v>1</v>
      </c>
      <c r="I3958" t="s">
        <v>245</v>
      </c>
      <c r="J3958">
        <v>106.7</v>
      </c>
      <c r="K3958">
        <v>8.23</v>
      </c>
      <c r="L3958">
        <v>3.79</v>
      </c>
      <c r="M3958">
        <v>0</v>
      </c>
      <c r="N3958">
        <v>118.72</v>
      </c>
      <c r="O3958">
        <v>78.459999999999994</v>
      </c>
      <c r="P3958" s="1">
        <f>O3958/E3958</f>
        <v>0.39791053859417785</v>
      </c>
      <c r="Q3958">
        <f>E3958*D3958</f>
        <v>7690.02</v>
      </c>
      <c r="R3958">
        <f>O3958*D3958</f>
        <v>3059.9399999999996</v>
      </c>
      <c r="S3958">
        <f>J3958+K3958+L3958+M3958</f>
        <v>118.72000000000001</v>
      </c>
      <c r="T3958" t="str">
        <f>IF(AND((D3958) &gt; 20, (P3958) &lt;0.1),"hvlm", "")</f>
        <v/>
      </c>
      <c r="U3958" t="str">
        <f>TEXT((A3958), "MMM _ YYYY")</f>
        <v>Oct  2015</v>
      </c>
      <c r="V3958" t="str">
        <f>TEXT((A3958),"YYYY")</f>
        <v>2015</v>
      </c>
      <c r="W3958" s="1">
        <v>0.2631</v>
      </c>
      <c r="X3958" s="2">
        <f>E3958*W3958</f>
        <v>51.878058000000003</v>
      </c>
      <c r="Y3958" s="2">
        <f>MAX((X3958-O3958),0)</f>
        <v>0</v>
      </c>
    </row>
    <row r="3959" spans="1:25" x14ac:dyDescent="0.3">
      <c r="A3959" s="3">
        <v>42309</v>
      </c>
      <c r="B3959" t="s">
        <v>129</v>
      </c>
      <c r="C3959" t="s">
        <v>364</v>
      </c>
      <c r="D3959">
        <v>47</v>
      </c>
      <c r="E3959">
        <v>342.11</v>
      </c>
      <c r="F3959">
        <v>16079.17</v>
      </c>
      <c r="G3959" t="s">
        <v>8</v>
      </c>
      <c r="H3959" t="s">
        <v>1</v>
      </c>
      <c r="I3959" t="s">
        <v>129</v>
      </c>
      <c r="J3959">
        <v>63.4</v>
      </c>
      <c r="K3959">
        <v>7.88</v>
      </c>
      <c r="L3959">
        <v>5.77</v>
      </c>
      <c r="M3959">
        <v>4.41</v>
      </c>
      <c r="N3959">
        <v>81.459999999999994</v>
      </c>
      <c r="O3959">
        <v>260.64999999999998</v>
      </c>
      <c r="P3959" s="1">
        <f>O3959/E3959</f>
        <v>0.76188945076145087</v>
      </c>
      <c r="Q3959">
        <f>E3959*D3959</f>
        <v>16079.17</v>
      </c>
      <c r="R3959">
        <f>O3959*D3959</f>
        <v>12250.55</v>
      </c>
      <c r="S3959">
        <f>J3959+K3959+L3959+M3959</f>
        <v>81.459999999999994</v>
      </c>
      <c r="T3959" t="str">
        <f>IF(AND((D3959) &gt; 20, (P3959) &lt;0.1),"hvlm", "")</f>
        <v/>
      </c>
      <c r="U3959" t="str">
        <f>TEXT((A3959), "MMM _ YYYY")</f>
        <v>Nov  2015</v>
      </c>
      <c r="V3959" t="str">
        <f>TEXT((A3959),"YYYY")</f>
        <v>2015</v>
      </c>
      <c r="W3959" s="1">
        <v>0.2631</v>
      </c>
      <c r="X3959" s="2">
        <f>E3959*W3959</f>
        <v>90.009141</v>
      </c>
      <c r="Y3959" s="2">
        <f>MAX((X3959-O3959),0)</f>
        <v>0</v>
      </c>
    </row>
    <row r="3960" spans="1:25" x14ac:dyDescent="0.3">
      <c r="A3960" s="3">
        <v>42310</v>
      </c>
      <c r="B3960" t="s">
        <v>138</v>
      </c>
      <c r="C3960" t="s">
        <v>316</v>
      </c>
      <c r="D3960">
        <v>43</v>
      </c>
      <c r="E3960">
        <v>319.85000000000002</v>
      </c>
      <c r="F3960">
        <v>13753.55</v>
      </c>
      <c r="G3960" t="s">
        <v>87</v>
      </c>
      <c r="H3960" t="s">
        <v>51</v>
      </c>
      <c r="I3960" t="s">
        <v>138</v>
      </c>
      <c r="J3960">
        <v>164.91</v>
      </c>
      <c r="K3960">
        <v>11.78</v>
      </c>
      <c r="L3960">
        <v>1.81</v>
      </c>
      <c r="M3960">
        <v>0.03</v>
      </c>
      <c r="N3960">
        <v>178.53</v>
      </c>
      <c r="O3960">
        <v>141.32</v>
      </c>
      <c r="P3960" s="1">
        <f>O3960/E3960</f>
        <v>0.44183210880100043</v>
      </c>
      <c r="Q3960">
        <f>E3960*D3960</f>
        <v>13753.550000000001</v>
      </c>
      <c r="R3960">
        <f>O3960*D3960</f>
        <v>6076.7599999999993</v>
      </c>
      <c r="S3960">
        <f>J3960+K3960+L3960+M3960</f>
        <v>178.53</v>
      </c>
      <c r="T3960" t="str">
        <f>IF(AND((D3960) &gt; 20, (P3960) &lt;0.1),"hvlm", "")</f>
        <v/>
      </c>
      <c r="U3960" t="str">
        <f>TEXT((A3960), "MMM _ YYYY")</f>
        <v>Nov  2015</v>
      </c>
      <c r="V3960" t="str">
        <f>TEXT((A3960),"YYYY")</f>
        <v>2015</v>
      </c>
      <c r="W3960" s="1">
        <v>0.2631</v>
      </c>
      <c r="X3960" s="2">
        <f>E3960*W3960</f>
        <v>84.152535</v>
      </c>
      <c r="Y3960" s="2">
        <f>MAX((X3960-O3960),0)</f>
        <v>0</v>
      </c>
    </row>
    <row r="3961" spans="1:25" x14ac:dyDescent="0.3">
      <c r="A3961" s="3">
        <v>42311</v>
      </c>
      <c r="B3961" t="s">
        <v>147</v>
      </c>
      <c r="C3961" t="s">
        <v>244</v>
      </c>
      <c r="D3961">
        <v>18</v>
      </c>
      <c r="E3961">
        <v>334.87</v>
      </c>
      <c r="F3961">
        <v>6027.66</v>
      </c>
      <c r="G3961" t="s">
        <v>26</v>
      </c>
      <c r="H3961" t="s">
        <v>67</v>
      </c>
      <c r="I3961" t="s">
        <v>147</v>
      </c>
      <c r="J3961">
        <v>178.46</v>
      </c>
      <c r="K3961">
        <v>8.9600000000000009</v>
      </c>
      <c r="L3961">
        <v>5.13</v>
      </c>
      <c r="M3961">
        <v>2.6</v>
      </c>
      <c r="N3961">
        <v>195.15</v>
      </c>
      <c r="O3961">
        <v>139.72</v>
      </c>
      <c r="P3961" s="1">
        <f>O3961/E3961</f>
        <v>0.41723653955266221</v>
      </c>
      <c r="Q3961">
        <f>E3961*D3961</f>
        <v>6027.66</v>
      </c>
      <c r="R3961">
        <f>O3961*D3961</f>
        <v>2514.96</v>
      </c>
      <c r="S3961">
        <f>J3961+K3961+L3961+M3961</f>
        <v>195.15</v>
      </c>
      <c r="T3961" t="str">
        <f>IF(AND((D3961) &gt; 20, (P3961) &lt;0.1),"hvlm", "")</f>
        <v/>
      </c>
      <c r="U3961" t="str">
        <f>TEXT((A3961), "MMM _ YYYY")</f>
        <v>Nov  2015</v>
      </c>
      <c r="V3961" t="str">
        <f>TEXT((A3961),"YYYY")</f>
        <v>2015</v>
      </c>
      <c r="W3961" s="1">
        <v>0.2631</v>
      </c>
      <c r="X3961" s="2">
        <f>E3961*W3961</f>
        <v>88.104297000000003</v>
      </c>
      <c r="Y3961" s="2">
        <f>MAX((X3961-O3961),0)</f>
        <v>0</v>
      </c>
    </row>
    <row r="3962" spans="1:25" x14ac:dyDescent="0.3">
      <c r="A3962" s="3">
        <v>42312</v>
      </c>
      <c r="B3962" t="s">
        <v>383</v>
      </c>
      <c r="C3962" t="s">
        <v>272</v>
      </c>
      <c r="D3962">
        <v>46</v>
      </c>
      <c r="E3962">
        <v>231.44</v>
      </c>
      <c r="F3962">
        <v>10646.24</v>
      </c>
      <c r="G3962" t="s">
        <v>26</v>
      </c>
      <c r="H3962" t="s">
        <v>19</v>
      </c>
      <c r="I3962" t="s">
        <v>383</v>
      </c>
      <c r="J3962">
        <v>64.77</v>
      </c>
      <c r="K3962">
        <v>9.25</v>
      </c>
      <c r="L3962">
        <v>8.1999999999999993</v>
      </c>
      <c r="M3962">
        <v>4.66</v>
      </c>
      <c r="N3962">
        <v>86.88</v>
      </c>
      <c r="O3962">
        <v>144.56</v>
      </c>
      <c r="P3962" s="1">
        <f>O3962/E3962</f>
        <v>0.6246111303145524</v>
      </c>
      <c r="Q3962">
        <f>E3962*D3962</f>
        <v>10646.24</v>
      </c>
      <c r="R3962">
        <f>O3962*D3962</f>
        <v>6649.76</v>
      </c>
      <c r="S3962">
        <f>J3962+K3962+L3962+M3962</f>
        <v>86.88</v>
      </c>
      <c r="T3962" t="str">
        <f>IF(AND((D3962) &gt; 20, (P3962) &lt;0.1),"hvlm", "")</f>
        <v/>
      </c>
      <c r="U3962" t="str">
        <f>TEXT((A3962), "MMM _ YYYY")</f>
        <v>Nov  2015</v>
      </c>
      <c r="V3962" t="str">
        <f>TEXT((A3962),"YYYY")</f>
        <v>2015</v>
      </c>
      <c r="W3962" s="1">
        <v>0.2631</v>
      </c>
      <c r="X3962" s="2">
        <f>E3962*W3962</f>
        <v>60.891863999999998</v>
      </c>
      <c r="Y3962" s="2">
        <f>MAX((X3962-O3962),0)</f>
        <v>0</v>
      </c>
    </row>
    <row r="3963" spans="1:25" x14ac:dyDescent="0.3">
      <c r="A3963" s="3">
        <v>42313</v>
      </c>
      <c r="B3963" t="s">
        <v>63</v>
      </c>
      <c r="C3963" t="s">
        <v>261</v>
      </c>
      <c r="D3963">
        <v>9</v>
      </c>
      <c r="E3963">
        <v>369.04</v>
      </c>
      <c r="F3963">
        <v>3321.36</v>
      </c>
      <c r="G3963" t="s">
        <v>87</v>
      </c>
      <c r="H3963" t="s">
        <v>64</v>
      </c>
      <c r="I3963" t="s">
        <v>63</v>
      </c>
      <c r="J3963">
        <v>152.68</v>
      </c>
      <c r="K3963">
        <v>8.9600000000000009</v>
      </c>
      <c r="L3963">
        <v>8.99</v>
      </c>
      <c r="M3963">
        <v>4.5199999999999996</v>
      </c>
      <c r="N3963">
        <v>175.15</v>
      </c>
      <c r="O3963">
        <v>193.89</v>
      </c>
      <c r="P3963" s="1">
        <f>O3963/E3963</f>
        <v>0.52539020160416205</v>
      </c>
      <c r="Q3963">
        <f>E3963*D3963</f>
        <v>3321.36</v>
      </c>
      <c r="R3963">
        <f>O3963*D3963</f>
        <v>1745.0099999999998</v>
      </c>
      <c r="S3963">
        <f>J3963+K3963+L3963+M3963</f>
        <v>175.15000000000003</v>
      </c>
      <c r="T3963" t="str">
        <f>IF(AND((D3963) &gt; 20, (P3963) &lt;0.1),"hvlm", "")</f>
        <v/>
      </c>
      <c r="U3963" t="str">
        <f>TEXT((A3963), "MMM _ YYYY")</f>
        <v>Nov  2015</v>
      </c>
      <c r="V3963" t="str">
        <f>TEXT((A3963),"YYYY")</f>
        <v>2015</v>
      </c>
      <c r="W3963" s="1">
        <v>0.2631</v>
      </c>
      <c r="X3963" s="2">
        <f>E3963*W3963</f>
        <v>97.094424000000004</v>
      </c>
      <c r="Y3963" s="2">
        <f>MAX((X3963-O3963),0)</f>
        <v>0</v>
      </c>
    </row>
    <row r="3964" spans="1:25" x14ac:dyDescent="0.3">
      <c r="A3964" s="3">
        <v>42314</v>
      </c>
      <c r="B3964" t="s">
        <v>214</v>
      </c>
      <c r="C3964" t="s">
        <v>314</v>
      </c>
      <c r="D3964">
        <v>5</v>
      </c>
      <c r="E3964">
        <v>164.08</v>
      </c>
      <c r="F3964">
        <v>820.4</v>
      </c>
      <c r="G3964" t="s">
        <v>2</v>
      </c>
      <c r="H3964" t="s">
        <v>11</v>
      </c>
      <c r="I3964" t="s">
        <v>214</v>
      </c>
      <c r="J3964">
        <v>101.16</v>
      </c>
      <c r="K3964">
        <v>6.92</v>
      </c>
      <c r="L3964">
        <v>9.59</v>
      </c>
      <c r="M3964">
        <v>1.63</v>
      </c>
      <c r="N3964">
        <v>119.3</v>
      </c>
      <c r="O3964">
        <v>44.78</v>
      </c>
      <c r="P3964" s="1">
        <f>O3964/E3964</f>
        <v>0.27291565090199899</v>
      </c>
      <c r="Q3964">
        <f>E3964*D3964</f>
        <v>820.40000000000009</v>
      </c>
      <c r="R3964">
        <f>O3964*D3964</f>
        <v>223.9</v>
      </c>
      <c r="S3964">
        <f>J3964+K3964+L3964+M3964</f>
        <v>119.3</v>
      </c>
      <c r="T3964" t="str">
        <f>IF(AND((D3964) &gt; 20, (P3964) &lt;0.1),"hvlm", "")</f>
        <v/>
      </c>
      <c r="U3964" t="str">
        <f>TEXT((A3964), "MMM _ YYYY")</f>
        <v>Nov  2015</v>
      </c>
      <c r="V3964" t="str">
        <f>TEXT((A3964),"YYYY")</f>
        <v>2015</v>
      </c>
      <c r="W3964" s="1">
        <v>0.2631</v>
      </c>
      <c r="X3964" s="2">
        <f>E3964*W3964</f>
        <v>43.169448000000003</v>
      </c>
      <c r="Y3964" s="2">
        <f>MAX((X3964-O3964),0)</f>
        <v>0</v>
      </c>
    </row>
    <row r="3965" spans="1:25" x14ac:dyDescent="0.3">
      <c r="A3965" s="3">
        <v>42315</v>
      </c>
      <c r="B3965" t="s">
        <v>202</v>
      </c>
      <c r="C3965" t="s">
        <v>272</v>
      </c>
      <c r="D3965">
        <v>4</v>
      </c>
      <c r="E3965">
        <v>104.84</v>
      </c>
      <c r="F3965">
        <v>419.36</v>
      </c>
      <c r="G3965" t="s">
        <v>26</v>
      </c>
      <c r="H3965" t="s">
        <v>64</v>
      </c>
      <c r="I3965" t="s">
        <v>202</v>
      </c>
      <c r="J3965">
        <v>88.01</v>
      </c>
      <c r="K3965">
        <v>10.88</v>
      </c>
      <c r="L3965">
        <v>8.4</v>
      </c>
      <c r="M3965">
        <v>0.31</v>
      </c>
      <c r="N3965">
        <v>107.6</v>
      </c>
      <c r="O3965">
        <v>-2.75999999999999</v>
      </c>
      <c r="P3965" s="1">
        <f>O3965/E3965</f>
        <v>-2.6325829835940385E-2</v>
      </c>
      <c r="Q3965">
        <f>E3965*D3965</f>
        <v>419.36</v>
      </c>
      <c r="R3965">
        <f>O3965*D3965</f>
        <v>-11.03999999999996</v>
      </c>
      <c r="S3965">
        <f>J3965+K3965+L3965+M3965</f>
        <v>107.60000000000001</v>
      </c>
      <c r="T3965" t="str">
        <f>IF(AND((D3965) &gt; 20, (P3965) &lt;0.1),"hvlm", "")</f>
        <v/>
      </c>
      <c r="U3965" t="str">
        <f>TEXT((A3965), "MMM _ YYYY")</f>
        <v>Nov  2015</v>
      </c>
      <c r="V3965" t="str">
        <f>TEXT((A3965),"YYYY")</f>
        <v>2015</v>
      </c>
      <c r="W3965" s="1">
        <v>0.2631</v>
      </c>
      <c r="X3965" s="2">
        <f>E3965*W3965</f>
        <v>27.583404000000002</v>
      </c>
      <c r="Y3965" s="2">
        <f>MAX((X3965-O3965),0)</f>
        <v>30.343403999999992</v>
      </c>
    </row>
    <row r="3966" spans="1:25" x14ac:dyDescent="0.3">
      <c r="A3966" s="3">
        <v>42316</v>
      </c>
      <c r="B3966" t="s">
        <v>338</v>
      </c>
      <c r="C3966" t="s">
        <v>175</v>
      </c>
      <c r="D3966">
        <v>44</v>
      </c>
      <c r="E3966">
        <v>298.06</v>
      </c>
      <c r="F3966">
        <v>13114.64</v>
      </c>
      <c r="G3966" t="s">
        <v>56</v>
      </c>
      <c r="H3966" t="s">
        <v>75</v>
      </c>
      <c r="I3966" t="s">
        <v>338</v>
      </c>
      <c r="J3966">
        <v>80.42</v>
      </c>
      <c r="K3966">
        <v>4.59</v>
      </c>
      <c r="L3966">
        <v>8.26</v>
      </c>
      <c r="M3966">
        <v>1.1499999999999999</v>
      </c>
      <c r="N3966">
        <v>94.42</v>
      </c>
      <c r="O3966">
        <v>203.64</v>
      </c>
      <c r="P3966" s="1">
        <f>O3966/E3966</f>
        <v>0.68321814399785274</v>
      </c>
      <c r="Q3966">
        <f>E3966*D3966</f>
        <v>13114.64</v>
      </c>
      <c r="R3966">
        <f>O3966*D3966</f>
        <v>8960.16</v>
      </c>
      <c r="S3966">
        <f>J3966+K3966+L3966+M3966</f>
        <v>94.420000000000016</v>
      </c>
      <c r="T3966" t="str">
        <f>IF(AND((D3966) &gt; 20, (P3966) &lt;0.1),"hvlm", "")</f>
        <v/>
      </c>
      <c r="U3966" t="str">
        <f>TEXT((A3966), "MMM _ YYYY")</f>
        <v>Nov  2015</v>
      </c>
      <c r="V3966" t="str">
        <f>TEXT((A3966),"YYYY")</f>
        <v>2015</v>
      </c>
      <c r="W3966" s="1">
        <v>0.2631</v>
      </c>
      <c r="X3966" s="2">
        <f>E3966*W3966</f>
        <v>78.419585999999995</v>
      </c>
      <c r="Y3966" s="2">
        <f>MAX((X3966-O3966),0)</f>
        <v>0</v>
      </c>
    </row>
    <row r="3967" spans="1:25" x14ac:dyDescent="0.3">
      <c r="A3967" s="3">
        <v>42317</v>
      </c>
      <c r="B3967" t="s">
        <v>300</v>
      </c>
      <c r="C3967" t="s">
        <v>221</v>
      </c>
      <c r="D3967">
        <v>29</v>
      </c>
      <c r="E3967">
        <v>238.77</v>
      </c>
      <c r="F3967">
        <v>6924.33</v>
      </c>
      <c r="G3967" t="s">
        <v>2</v>
      </c>
      <c r="H3967" t="s">
        <v>51</v>
      </c>
      <c r="I3967" t="s">
        <v>300</v>
      </c>
      <c r="J3967">
        <v>62.6</v>
      </c>
      <c r="K3967">
        <v>5.03</v>
      </c>
      <c r="L3967">
        <v>6.02</v>
      </c>
      <c r="M3967">
        <v>2.13</v>
      </c>
      <c r="N3967">
        <v>75.78</v>
      </c>
      <c r="O3967">
        <v>162.99</v>
      </c>
      <c r="P3967" s="1">
        <f>O3967/E3967</f>
        <v>0.6826234451564267</v>
      </c>
      <c r="Q3967">
        <f>E3967*D3967</f>
        <v>6924.33</v>
      </c>
      <c r="R3967">
        <f>O3967*D3967</f>
        <v>4726.71</v>
      </c>
      <c r="S3967">
        <f>J3967+K3967+L3967+M3967</f>
        <v>75.779999999999987</v>
      </c>
      <c r="T3967" t="str">
        <f>IF(AND((D3967) &gt; 20, (P3967) &lt;0.1),"hvlm", "")</f>
        <v/>
      </c>
      <c r="U3967" t="str">
        <f>TEXT((A3967), "MMM _ YYYY")</f>
        <v>Nov  2015</v>
      </c>
      <c r="V3967" t="str">
        <f>TEXT((A3967),"YYYY")</f>
        <v>2015</v>
      </c>
      <c r="W3967" s="1">
        <v>0.2631</v>
      </c>
      <c r="X3967" s="2">
        <f>E3967*W3967</f>
        <v>62.820387000000004</v>
      </c>
      <c r="Y3967" s="2">
        <f>MAX((X3967-O3967),0)</f>
        <v>0</v>
      </c>
    </row>
    <row r="3968" spans="1:25" x14ac:dyDescent="0.3">
      <c r="A3968" s="3">
        <v>42318</v>
      </c>
      <c r="B3968" t="s">
        <v>363</v>
      </c>
      <c r="C3968" t="s">
        <v>73</v>
      </c>
      <c r="D3968">
        <v>1</v>
      </c>
      <c r="E3968">
        <v>349.11</v>
      </c>
      <c r="F3968">
        <v>349.11</v>
      </c>
      <c r="G3968" t="s">
        <v>23</v>
      </c>
      <c r="H3968" t="s">
        <v>78</v>
      </c>
      <c r="I3968" t="s">
        <v>363</v>
      </c>
      <c r="J3968">
        <v>119.87</v>
      </c>
      <c r="K3968">
        <v>8.42</v>
      </c>
      <c r="L3968">
        <v>7.49</v>
      </c>
      <c r="M3968">
        <v>3.78</v>
      </c>
      <c r="N3968">
        <v>139.56</v>
      </c>
      <c r="O3968">
        <v>209.55</v>
      </c>
      <c r="P3968" s="1">
        <f>O3968/E3968</f>
        <v>0.60024061184153987</v>
      </c>
      <c r="Q3968">
        <f>E3968*D3968</f>
        <v>349.11</v>
      </c>
      <c r="R3968">
        <f>O3968*D3968</f>
        <v>209.55</v>
      </c>
      <c r="S3968">
        <f>J3968+K3968+L3968+M3968</f>
        <v>139.56</v>
      </c>
      <c r="T3968" t="str">
        <f>IF(AND((D3968) &gt; 20, (P3968) &lt;0.1),"hvlm", "")</f>
        <v/>
      </c>
      <c r="U3968" t="str">
        <f>TEXT((A3968), "MMM _ YYYY")</f>
        <v>Nov  2015</v>
      </c>
      <c r="V3968" t="str">
        <f>TEXT((A3968),"YYYY")</f>
        <v>2015</v>
      </c>
      <c r="W3968" s="1">
        <v>0.2631</v>
      </c>
      <c r="X3968" s="2">
        <f>E3968*W3968</f>
        <v>91.850841000000003</v>
      </c>
      <c r="Y3968" s="2">
        <f>MAX((X3968-O3968),0)</f>
        <v>0</v>
      </c>
    </row>
    <row r="3969" spans="1:25" x14ac:dyDescent="0.3">
      <c r="A3969" s="3">
        <v>42319</v>
      </c>
      <c r="B3969" t="s">
        <v>325</v>
      </c>
      <c r="C3969" t="s">
        <v>144</v>
      </c>
      <c r="D3969">
        <v>30</v>
      </c>
      <c r="E3969">
        <v>78.41</v>
      </c>
      <c r="F3969">
        <v>2352.3000000000002</v>
      </c>
      <c r="G3969" t="s">
        <v>31</v>
      </c>
      <c r="H3969" t="s">
        <v>34</v>
      </c>
      <c r="I3969" t="s">
        <v>325</v>
      </c>
      <c r="J3969">
        <v>36.61</v>
      </c>
      <c r="K3969">
        <v>4.1500000000000004</v>
      </c>
      <c r="L3969">
        <v>7.24</v>
      </c>
      <c r="M3969">
        <v>0.51</v>
      </c>
      <c r="N3969">
        <v>48.51</v>
      </c>
      <c r="O3969">
        <v>29.9</v>
      </c>
      <c r="P3969" s="1">
        <f>O3969/E3969</f>
        <v>0.38132891212855502</v>
      </c>
      <c r="Q3969">
        <f>E3969*D3969</f>
        <v>2352.2999999999997</v>
      </c>
      <c r="R3969">
        <f>O3969*D3969</f>
        <v>897</v>
      </c>
      <c r="S3969">
        <f>J3969+K3969+L3969+M3969</f>
        <v>48.51</v>
      </c>
      <c r="T3969" t="str">
        <f>IF(AND((D3969) &gt; 20, (P3969) &lt;0.1),"hvlm", "")</f>
        <v/>
      </c>
      <c r="U3969" t="str">
        <f>TEXT((A3969), "MMM _ YYYY")</f>
        <v>Nov  2015</v>
      </c>
      <c r="V3969" t="str">
        <f>TEXT((A3969),"YYYY")</f>
        <v>2015</v>
      </c>
      <c r="W3969" s="1">
        <v>0.2631</v>
      </c>
      <c r="X3969" s="2">
        <f>E3969*W3969</f>
        <v>20.629670999999998</v>
      </c>
      <c r="Y3969" s="2">
        <f>MAX((X3969-O3969),0)</f>
        <v>0</v>
      </c>
    </row>
    <row r="3970" spans="1:25" x14ac:dyDescent="0.3">
      <c r="A3970" s="3">
        <v>42320</v>
      </c>
      <c r="B3970" t="s">
        <v>359</v>
      </c>
      <c r="C3970" t="s">
        <v>205</v>
      </c>
      <c r="D3970">
        <v>45</v>
      </c>
      <c r="E3970">
        <v>345.29</v>
      </c>
      <c r="F3970">
        <v>15538.05</v>
      </c>
      <c r="G3970" t="s">
        <v>56</v>
      </c>
      <c r="H3970" t="s">
        <v>174</v>
      </c>
      <c r="I3970" t="s">
        <v>359</v>
      </c>
      <c r="J3970">
        <v>169.25</v>
      </c>
      <c r="K3970">
        <v>14.04</v>
      </c>
      <c r="L3970">
        <v>5.24</v>
      </c>
      <c r="M3970">
        <v>0.18</v>
      </c>
      <c r="N3970">
        <v>188.71</v>
      </c>
      <c r="O3970">
        <v>156.58000000000001</v>
      </c>
      <c r="P3970" s="1">
        <f>O3970/E3970</f>
        <v>0.4534738915114831</v>
      </c>
      <c r="Q3970">
        <f>E3970*D3970</f>
        <v>15538.050000000001</v>
      </c>
      <c r="R3970">
        <f>O3970*D3970</f>
        <v>7046.1</v>
      </c>
      <c r="S3970">
        <f>J3970+K3970+L3970+M3970</f>
        <v>188.71</v>
      </c>
      <c r="T3970" t="str">
        <f>IF(AND((D3970) &gt; 20, (P3970) &lt;0.1),"hvlm", "")</f>
        <v/>
      </c>
      <c r="U3970" t="str">
        <f>TEXT((A3970), "MMM _ YYYY")</f>
        <v>Nov  2015</v>
      </c>
      <c r="V3970" t="str">
        <f>TEXT((A3970),"YYYY")</f>
        <v>2015</v>
      </c>
      <c r="W3970" s="1">
        <v>0.2631</v>
      </c>
      <c r="X3970" s="2">
        <f>E3970*W3970</f>
        <v>90.845799</v>
      </c>
      <c r="Y3970" s="2">
        <f>MAX((X3970-O3970),0)</f>
        <v>0</v>
      </c>
    </row>
    <row r="3971" spans="1:25" x14ac:dyDescent="0.3">
      <c r="A3971" s="3">
        <v>42321</v>
      </c>
      <c r="B3971" t="s">
        <v>91</v>
      </c>
      <c r="C3971" t="s">
        <v>350</v>
      </c>
      <c r="D3971">
        <v>1</v>
      </c>
      <c r="E3971">
        <v>152.65</v>
      </c>
      <c r="F3971">
        <v>152.65</v>
      </c>
      <c r="G3971" t="s">
        <v>26</v>
      </c>
      <c r="H3971" t="s">
        <v>80</v>
      </c>
      <c r="I3971" t="s">
        <v>91</v>
      </c>
      <c r="J3971">
        <v>147.05000000000001</v>
      </c>
      <c r="K3971">
        <v>3.92</v>
      </c>
      <c r="L3971">
        <v>9.27</v>
      </c>
      <c r="M3971">
        <v>2.61</v>
      </c>
      <c r="N3971">
        <v>162.85</v>
      </c>
      <c r="O3971">
        <v>-10.199999999999999</v>
      </c>
      <c r="P3971" s="1">
        <f>O3971/E3971</f>
        <v>-6.6819521781853908E-2</v>
      </c>
      <c r="Q3971">
        <f>E3971*D3971</f>
        <v>152.65</v>
      </c>
      <c r="R3971">
        <f>O3971*D3971</f>
        <v>-10.199999999999999</v>
      </c>
      <c r="S3971">
        <f>J3971+K3971+L3971+M3971</f>
        <v>162.85000000000002</v>
      </c>
      <c r="T3971" t="str">
        <f>IF(AND((D3971) &gt; 20, (P3971) &lt;0.1),"hvlm", "")</f>
        <v/>
      </c>
      <c r="U3971" t="str">
        <f>TEXT((A3971), "MMM _ YYYY")</f>
        <v>Nov  2015</v>
      </c>
      <c r="V3971" t="str">
        <f>TEXT((A3971),"YYYY")</f>
        <v>2015</v>
      </c>
      <c r="W3971" s="1">
        <v>0.2631</v>
      </c>
      <c r="X3971" s="2">
        <f>E3971*W3971</f>
        <v>40.162215000000003</v>
      </c>
      <c r="Y3971" s="2">
        <f>MAX((X3971-O3971),0)</f>
        <v>50.362215000000006</v>
      </c>
    </row>
    <row r="3972" spans="1:25" x14ac:dyDescent="0.3">
      <c r="A3972" s="3">
        <v>42322</v>
      </c>
      <c r="B3972" t="s">
        <v>63</v>
      </c>
      <c r="C3972" t="s">
        <v>189</v>
      </c>
      <c r="D3972">
        <v>3</v>
      </c>
      <c r="E3972">
        <v>279.2</v>
      </c>
      <c r="F3972">
        <v>837.6</v>
      </c>
      <c r="G3972" t="s">
        <v>81</v>
      </c>
      <c r="H3972" t="s">
        <v>64</v>
      </c>
      <c r="I3972" t="s">
        <v>63</v>
      </c>
      <c r="J3972">
        <v>152.68</v>
      </c>
      <c r="K3972">
        <v>8.9600000000000009</v>
      </c>
      <c r="L3972">
        <v>8.99</v>
      </c>
      <c r="M3972">
        <v>4.5199999999999996</v>
      </c>
      <c r="N3972">
        <v>175.15</v>
      </c>
      <c r="O3972">
        <v>104.05</v>
      </c>
      <c r="P3972" s="1">
        <f>O3972/E3972</f>
        <v>0.37267191977077363</v>
      </c>
      <c r="Q3972">
        <f>E3972*D3972</f>
        <v>837.59999999999991</v>
      </c>
      <c r="R3972">
        <f>O3972*D3972</f>
        <v>312.14999999999998</v>
      </c>
      <c r="S3972">
        <f>J3972+K3972+L3972+M3972</f>
        <v>175.15000000000003</v>
      </c>
      <c r="T3972" t="str">
        <f>IF(AND((D3972) &gt; 20, (P3972) &lt;0.1),"hvlm", "")</f>
        <v/>
      </c>
      <c r="U3972" t="str">
        <f>TEXT((A3972), "MMM _ YYYY")</f>
        <v>Nov  2015</v>
      </c>
      <c r="V3972" t="str">
        <f>TEXT((A3972),"YYYY")</f>
        <v>2015</v>
      </c>
      <c r="W3972" s="1">
        <v>0.2631</v>
      </c>
      <c r="X3972" s="2">
        <f>E3972*W3972</f>
        <v>73.457520000000002</v>
      </c>
      <c r="Y3972" s="2">
        <f>MAX((X3972-O3972),0)</f>
        <v>0</v>
      </c>
    </row>
    <row r="3973" spans="1:25" x14ac:dyDescent="0.3">
      <c r="A3973" s="3">
        <v>42323</v>
      </c>
      <c r="B3973" t="s">
        <v>214</v>
      </c>
      <c r="C3973" t="s">
        <v>73</v>
      </c>
      <c r="D3973">
        <v>22</v>
      </c>
      <c r="E3973">
        <v>64.05</v>
      </c>
      <c r="F3973">
        <v>1409.1</v>
      </c>
      <c r="G3973" t="s">
        <v>23</v>
      </c>
      <c r="H3973" t="s">
        <v>11</v>
      </c>
      <c r="I3973" t="s">
        <v>214</v>
      </c>
      <c r="J3973">
        <v>101.16</v>
      </c>
      <c r="K3973">
        <v>6.92</v>
      </c>
      <c r="L3973">
        <v>9.59</v>
      </c>
      <c r="M3973">
        <v>1.63</v>
      </c>
      <c r="N3973">
        <v>119.3</v>
      </c>
      <c r="O3973">
        <v>-55.25</v>
      </c>
      <c r="P3973" s="1">
        <f>O3973/E3973</f>
        <v>-0.86260733801717415</v>
      </c>
      <c r="Q3973">
        <f>E3973*D3973</f>
        <v>1409.1</v>
      </c>
      <c r="R3973">
        <f>O3973*D3973</f>
        <v>-1215.5</v>
      </c>
      <c r="S3973">
        <f>J3973+K3973+L3973+M3973</f>
        <v>119.3</v>
      </c>
      <c r="T3973" t="str">
        <f>IF(AND((D3973) &gt; 20, (P3973) &lt;0.1),"hvlm", "")</f>
        <v>hvlm</v>
      </c>
      <c r="U3973" t="str">
        <f>TEXT((A3973), "MMM _ YYYY")</f>
        <v>Nov  2015</v>
      </c>
      <c r="V3973" t="str">
        <f>TEXT((A3973),"YYYY")</f>
        <v>2015</v>
      </c>
      <c r="W3973" s="1">
        <v>0.2631</v>
      </c>
      <c r="X3973" s="2">
        <f>E3973*W3973</f>
        <v>16.851554999999998</v>
      </c>
      <c r="Y3973" s="2">
        <f>MAX((X3973-O3973),0)</f>
        <v>72.101554999999991</v>
      </c>
    </row>
    <row r="3974" spans="1:25" x14ac:dyDescent="0.3">
      <c r="A3974" s="3">
        <v>42324</v>
      </c>
      <c r="B3974" t="s">
        <v>360</v>
      </c>
      <c r="C3974" t="s">
        <v>121</v>
      </c>
      <c r="D3974">
        <v>8</v>
      </c>
      <c r="E3974">
        <v>263.35000000000002</v>
      </c>
      <c r="F3974">
        <v>2106.8000000000002</v>
      </c>
      <c r="G3974" t="s">
        <v>105</v>
      </c>
      <c r="H3974" t="s">
        <v>43</v>
      </c>
      <c r="I3974" t="s">
        <v>360</v>
      </c>
      <c r="J3974">
        <v>195.36</v>
      </c>
      <c r="K3974">
        <v>5.07</v>
      </c>
      <c r="L3974">
        <v>4.7300000000000004</v>
      </c>
      <c r="M3974">
        <v>2.11</v>
      </c>
      <c r="N3974">
        <v>207.27</v>
      </c>
      <c r="O3974">
        <v>56.08</v>
      </c>
      <c r="P3974" s="1">
        <f>O3974/E3974</f>
        <v>0.21294854756028098</v>
      </c>
      <c r="Q3974">
        <f>E3974*D3974</f>
        <v>2106.8000000000002</v>
      </c>
      <c r="R3974">
        <f>O3974*D3974</f>
        <v>448.64</v>
      </c>
      <c r="S3974">
        <f>J3974+K3974+L3974+M3974</f>
        <v>207.27</v>
      </c>
      <c r="T3974" t="str">
        <f>IF(AND((D3974) &gt; 20, (P3974) &lt;0.1),"hvlm", "")</f>
        <v/>
      </c>
      <c r="U3974" t="str">
        <f>TEXT((A3974), "MMM _ YYYY")</f>
        <v>Nov  2015</v>
      </c>
      <c r="V3974" t="str">
        <f>TEXT((A3974),"YYYY")</f>
        <v>2015</v>
      </c>
      <c r="W3974" s="1">
        <v>0.2631</v>
      </c>
      <c r="X3974" s="2">
        <f>E3974*W3974</f>
        <v>69.287385</v>
      </c>
      <c r="Y3974" s="2">
        <f>MAX((X3974-O3974),0)</f>
        <v>13.207385000000002</v>
      </c>
    </row>
    <row r="3975" spans="1:25" x14ac:dyDescent="0.3">
      <c r="A3975" s="3">
        <v>42325</v>
      </c>
      <c r="B3975" t="s">
        <v>25</v>
      </c>
      <c r="C3975" t="s">
        <v>305</v>
      </c>
      <c r="D3975">
        <v>18</v>
      </c>
      <c r="E3975">
        <v>301.05</v>
      </c>
      <c r="F3975">
        <v>5418.9</v>
      </c>
      <c r="G3975" t="s">
        <v>2</v>
      </c>
      <c r="H3975" t="s">
        <v>11</v>
      </c>
      <c r="I3975" t="s">
        <v>25</v>
      </c>
      <c r="J3975">
        <v>112.1</v>
      </c>
      <c r="K3975">
        <v>6.32</v>
      </c>
      <c r="L3975">
        <v>1.4</v>
      </c>
      <c r="M3975">
        <v>4.13</v>
      </c>
      <c r="N3975">
        <v>123.95</v>
      </c>
      <c r="O3975">
        <v>177.1</v>
      </c>
      <c r="P3975" s="1">
        <f>O3975/E3975</f>
        <v>0.58827437302773622</v>
      </c>
      <c r="Q3975">
        <f>E3975*D3975</f>
        <v>5418.9000000000005</v>
      </c>
      <c r="R3975">
        <f>O3975*D3975</f>
        <v>3187.7999999999997</v>
      </c>
      <c r="S3975">
        <f>J3975+K3975+L3975+M3975</f>
        <v>123.94999999999999</v>
      </c>
      <c r="T3975" t="str">
        <f>IF(AND((D3975) &gt; 20, (P3975) &lt;0.1),"hvlm", "")</f>
        <v/>
      </c>
      <c r="U3975" t="str">
        <f>TEXT((A3975), "MMM _ YYYY")</f>
        <v>Nov  2015</v>
      </c>
      <c r="V3975" t="str">
        <f>TEXT((A3975),"YYYY")</f>
        <v>2015</v>
      </c>
      <c r="W3975" s="1">
        <v>0.2631</v>
      </c>
      <c r="X3975" s="2">
        <f>E3975*W3975</f>
        <v>79.206254999999999</v>
      </c>
      <c r="Y3975" s="2">
        <f>MAX((X3975-O3975),0)</f>
        <v>0</v>
      </c>
    </row>
    <row r="3976" spans="1:25" x14ac:dyDescent="0.3">
      <c r="A3976" s="3">
        <v>42326</v>
      </c>
      <c r="B3976" t="s">
        <v>125</v>
      </c>
      <c r="C3976" t="s">
        <v>353</v>
      </c>
      <c r="D3976">
        <v>25</v>
      </c>
      <c r="E3976">
        <v>179.06</v>
      </c>
      <c r="F3976">
        <v>4476.5</v>
      </c>
      <c r="G3976" t="s">
        <v>105</v>
      </c>
      <c r="H3976" t="s">
        <v>67</v>
      </c>
      <c r="I3976" t="s">
        <v>125</v>
      </c>
      <c r="J3976">
        <v>116.2</v>
      </c>
      <c r="K3976">
        <v>3.01</v>
      </c>
      <c r="L3976">
        <v>7.83</v>
      </c>
      <c r="M3976">
        <v>4.09</v>
      </c>
      <c r="N3976">
        <v>131.13</v>
      </c>
      <c r="O3976">
        <v>47.93</v>
      </c>
      <c r="P3976" s="1">
        <f>O3976/E3976</f>
        <v>0.26767563945046352</v>
      </c>
      <c r="Q3976">
        <f>E3976*D3976</f>
        <v>4476.5</v>
      </c>
      <c r="R3976">
        <f>O3976*D3976</f>
        <v>1198.25</v>
      </c>
      <c r="S3976">
        <f>J3976+K3976+L3976+M3976</f>
        <v>131.13</v>
      </c>
      <c r="T3976" t="str">
        <f>IF(AND((D3976) &gt; 20, (P3976) &lt;0.1),"hvlm", "")</f>
        <v/>
      </c>
      <c r="U3976" t="str">
        <f>TEXT((A3976), "MMM _ YYYY")</f>
        <v>Nov  2015</v>
      </c>
      <c r="V3976" t="str">
        <f>TEXT((A3976),"YYYY")</f>
        <v>2015</v>
      </c>
      <c r="W3976" s="1">
        <v>0.2631</v>
      </c>
      <c r="X3976" s="2">
        <f>E3976*W3976</f>
        <v>47.110686000000001</v>
      </c>
      <c r="Y3976" s="2">
        <f>MAX((X3976-O3976),0)</f>
        <v>0</v>
      </c>
    </row>
    <row r="3977" spans="1:25" x14ac:dyDescent="0.3">
      <c r="A3977" s="3">
        <v>42327</v>
      </c>
      <c r="B3977" t="s">
        <v>256</v>
      </c>
      <c r="C3977" t="s">
        <v>135</v>
      </c>
      <c r="D3977">
        <v>48</v>
      </c>
      <c r="E3977">
        <v>125.39</v>
      </c>
      <c r="F3977">
        <v>6018.72</v>
      </c>
      <c r="G3977" t="s">
        <v>134</v>
      </c>
      <c r="H3977" t="s">
        <v>75</v>
      </c>
      <c r="I3977" t="s">
        <v>256</v>
      </c>
      <c r="J3977">
        <v>183.38</v>
      </c>
      <c r="K3977">
        <v>6.46</v>
      </c>
      <c r="L3977">
        <v>8.75</v>
      </c>
      <c r="M3977">
        <v>4.38</v>
      </c>
      <c r="N3977">
        <v>202.97</v>
      </c>
      <c r="O3977">
        <v>-77.58</v>
      </c>
      <c r="P3977" s="1">
        <f>O3977/E3977</f>
        <v>-0.61870962596698298</v>
      </c>
      <c r="Q3977">
        <f>E3977*D3977</f>
        <v>6018.72</v>
      </c>
      <c r="R3977">
        <f>O3977*D3977</f>
        <v>-3723.84</v>
      </c>
      <c r="S3977">
        <f>J3977+K3977+L3977+M3977</f>
        <v>202.97</v>
      </c>
      <c r="T3977" t="str">
        <f>IF(AND((D3977) &gt; 20, (P3977) &lt;0.1),"hvlm", "")</f>
        <v>hvlm</v>
      </c>
      <c r="U3977" t="str">
        <f>TEXT((A3977), "MMM _ YYYY")</f>
        <v>Nov  2015</v>
      </c>
      <c r="V3977" t="str">
        <f>TEXT((A3977),"YYYY")</f>
        <v>2015</v>
      </c>
      <c r="W3977" s="1">
        <v>0.2631</v>
      </c>
      <c r="X3977" s="2">
        <f>E3977*W3977</f>
        <v>32.990108999999997</v>
      </c>
      <c r="Y3977" s="2">
        <f>MAX((X3977-O3977),0)</f>
        <v>110.570109</v>
      </c>
    </row>
    <row r="3978" spans="1:25" x14ac:dyDescent="0.3">
      <c r="A3978" s="3">
        <v>42328</v>
      </c>
      <c r="B3978" t="s">
        <v>159</v>
      </c>
      <c r="C3978" t="s">
        <v>236</v>
      </c>
      <c r="D3978">
        <v>20</v>
      </c>
      <c r="E3978">
        <v>238.17</v>
      </c>
      <c r="F3978">
        <v>4763.3999999999996</v>
      </c>
      <c r="G3978" t="s">
        <v>2</v>
      </c>
      <c r="H3978" t="s">
        <v>64</v>
      </c>
      <c r="I3978" t="s">
        <v>159</v>
      </c>
      <c r="J3978">
        <v>154.97999999999999</v>
      </c>
      <c r="K3978">
        <v>5.0599999999999996</v>
      </c>
      <c r="L3978">
        <v>4.8</v>
      </c>
      <c r="M3978">
        <v>2.66</v>
      </c>
      <c r="N3978">
        <v>167.5</v>
      </c>
      <c r="O3978">
        <v>70.67</v>
      </c>
      <c r="P3978" s="1">
        <f>O3978/E3978</f>
        <v>0.29672082965948693</v>
      </c>
      <c r="Q3978">
        <f>E3978*D3978</f>
        <v>4763.3999999999996</v>
      </c>
      <c r="R3978">
        <f>O3978*D3978</f>
        <v>1413.4</v>
      </c>
      <c r="S3978">
        <f>J3978+K3978+L3978+M3978</f>
        <v>167.5</v>
      </c>
      <c r="T3978" t="str">
        <f>IF(AND((D3978) &gt; 20, (P3978) &lt;0.1),"hvlm", "")</f>
        <v/>
      </c>
      <c r="U3978" t="str">
        <f>TEXT((A3978), "MMM _ YYYY")</f>
        <v>Nov  2015</v>
      </c>
      <c r="V3978" t="str">
        <f>TEXT((A3978),"YYYY")</f>
        <v>2015</v>
      </c>
      <c r="W3978" s="1">
        <v>0.2631</v>
      </c>
      <c r="X3978" s="2">
        <f>E3978*W3978</f>
        <v>62.662526999999997</v>
      </c>
      <c r="Y3978" s="2">
        <f>MAX((X3978-O3978),0)</f>
        <v>0</v>
      </c>
    </row>
    <row r="3979" spans="1:25" x14ac:dyDescent="0.3">
      <c r="A3979" s="3">
        <v>42329</v>
      </c>
      <c r="B3979" t="s">
        <v>4</v>
      </c>
      <c r="C3979" t="s">
        <v>331</v>
      </c>
      <c r="D3979">
        <v>31</v>
      </c>
      <c r="E3979">
        <v>341.62</v>
      </c>
      <c r="F3979">
        <v>10590.22</v>
      </c>
      <c r="G3979" t="s">
        <v>134</v>
      </c>
      <c r="H3979" t="s">
        <v>5</v>
      </c>
      <c r="I3979" t="s">
        <v>4</v>
      </c>
      <c r="J3979">
        <v>170.93</v>
      </c>
      <c r="K3979">
        <v>2.4</v>
      </c>
      <c r="L3979">
        <v>6.2</v>
      </c>
      <c r="M3979">
        <v>2.41</v>
      </c>
      <c r="N3979">
        <v>181.94</v>
      </c>
      <c r="O3979">
        <v>159.68</v>
      </c>
      <c r="P3979" s="1">
        <f>O3979/E3979</f>
        <v>0.46741994028452666</v>
      </c>
      <c r="Q3979">
        <f>E3979*D3979</f>
        <v>10590.22</v>
      </c>
      <c r="R3979">
        <f>O3979*D3979</f>
        <v>4950.08</v>
      </c>
      <c r="S3979">
        <f>J3979+K3979+L3979+M3979</f>
        <v>181.94</v>
      </c>
      <c r="T3979" t="str">
        <f>IF(AND((D3979) &gt; 20, (P3979) &lt;0.1),"hvlm", "")</f>
        <v/>
      </c>
      <c r="U3979" t="str">
        <f>TEXT((A3979), "MMM _ YYYY")</f>
        <v>Nov  2015</v>
      </c>
      <c r="V3979" t="str">
        <f>TEXT((A3979),"YYYY")</f>
        <v>2015</v>
      </c>
      <c r="W3979" s="1">
        <v>0.2631</v>
      </c>
      <c r="X3979" s="2">
        <f>E3979*W3979</f>
        <v>89.880222000000003</v>
      </c>
      <c r="Y3979" s="2">
        <f>MAX((X3979-O3979),0)</f>
        <v>0</v>
      </c>
    </row>
    <row r="3980" spans="1:25" x14ac:dyDescent="0.3">
      <c r="A3980" s="3">
        <v>42330</v>
      </c>
      <c r="B3980" t="s">
        <v>340</v>
      </c>
      <c r="C3980" t="s">
        <v>305</v>
      </c>
      <c r="D3980">
        <v>30</v>
      </c>
      <c r="E3980">
        <v>163.24</v>
      </c>
      <c r="F3980">
        <v>4897.2</v>
      </c>
      <c r="G3980" t="s">
        <v>2</v>
      </c>
      <c r="H3980" t="s">
        <v>34</v>
      </c>
      <c r="I3980" t="s">
        <v>340</v>
      </c>
      <c r="J3980">
        <v>131.75</v>
      </c>
      <c r="K3980">
        <v>11.31</v>
      </c>
      <c r="L3980">
        <v>5.27</v>
      </c>
      <c r="M3980">
        <v>1.96</v>
      </c>
      <c r="N3980">
        <v>150.29</v>
      </c>
      <c r="O3980">
        <v>12.95</v>
      </c>
      <c r="P3980" s="1">
        <f>O3980/E3980</f>
        <v>7.9331046312178383E-2</v>
      </c>
      <c r="Q3980">
        <f>E3980*D3980</f>
        <v>4897.2000000000007</v>
      </c>
      <c r="R3980">
        <f>O3980*D3980</f>
        <v>388.5</v>
      </c>
      <c r="S3980">
        <f>J3980+K3980+L3980+M3980</f>
        <v>150.29000000000002</v>
      </c>
      <c r="T3980" t="str">
        <f>IF(AND((D3980) &gt; 20, (P3980) &lt;0.1),"hvlm", "")</f>
        <v>hvlm</v>
      </c>
      <c r="U3980" t="str">
        <f>TEXT((A3980), "MMM _ YYYY")</f>
        <v>Nov  2015</v>
      </c>
      <c r="V3980" t="str">
        <f>TEXT((A3980),"YYYY")</f>
        <v>2015</v>
      </c>
      <c r="W3980" s="1">
        <v>0.2631</v>
      </c>
      <c r="X3980" s="2">
        <f>E3980*W3980</f>
        <v>42.948444000000002</v>
      </c>
      <c r="Y3980" s="2">
        <f>MAX((X3980-O3980),0)</f>
        <v>29.998444000000003</v>
      </c>
    </row>
    <row r="3981" spans="1:25" x14ac:dyDescent="0.3">
      <c r="A3981" s="3">
        <v>42331</v>
      </c>
      <c r="B3981" t="s">
        <v>377</v>
      </c>
      <c r="C3981" t="s">
        <v>328</v>
      </c>
      <c r="D3981">
        <v>16</v>
      </c>
      <c r="E3981">
        <v>138.36000000000001</v>
      </c>
      <c r="F3981">
        <v>2213.7600000000002</v>
      </c>
      <c r="G3981" t="s">
        <v>81</v>
      </c>
      <c r="H3981" t="s">
        <v>174</v>
      </c>
      <c r="I3981" t="s">
        <v>377</v>
      </c>
      <c r="J3981">
        <v>122.43</v>
      </c>
      <c r="K3981">
        <v>11.38</v>
      </c>
      <c r="L3981">
        <v>2.64</v>
      </c>
      <c r="M3981">
        <v>1.65</v>
      </c>
      <c r="N3981">
        <v>138.1</v>
      </c>
      <c r="O3981">
        <v>0.26000000000001899</v>
      </c>
      <c r="P3981" s="1">
        <f>O3981/E3981</f>
        <v>1.8791558253831958E-3</v>
      </c>
      <c r="Q3981">
        <f>E3981*D3981</f>
        <v>2213.7600000000002</v>
      </c>
      <c r="R3981">
        <f>O3981*D3981</f>
        <v>4.1600000000003039</v>
      </c>
      <c r="S3981">
        <f>J3981+K3981+L3981+M3981</f>
        <v>138.1</v>
      </c>
      <c r="T3981" t="str">
        <f>IF(AND((D3981) &gt; 20, (P3981) &lt;0.1),"hvlm", "")</f>
        <v/>
      </c>
      <c r="U3981" t="str">
        <f>TEXT((A3981), "MMM _ YYYY")</f>
        <v>Nov  2015</v>
      </c>
      <c r="V3981" t="str">
        <f>TEXT((A3981),"YYYY")</f>
        <v>2015</v>
      </c>
      <c r="W3981" s="1">
        <v>0.2631</v>
      </c>
      <c r="X3981" s="2">
        <f>E3981*W3981</f>
        <v>36.402516000000006</v>
      </c>
      <c r="Y3981" s="2">
        <f>MAX((X3981-O3981),0)</f>
        <v>36.142515999999986</v>
      </c>
    </row>
    <row r="3982" spans="1:25" x14ac:dyDescent="0.3">
      <c r="A3982" s="3">
        <v>42332</v>
      </c>
      <c r="B3982" t="s">
        <v>226</v>
      </c>
      <c r="C3982" t="s">
        <v>3</v>
      </c>
      <c r="D3982">
        <v>2</v>
      </c>
      <c r="E3982">
        <v>147.63</v>
      </c>
      <c r="F3982">
        <v>295.26</v>
      </c>
      <c r="G3982" t="s">
        <v>2</v>
      </c>
      <c r="H3982" t="s">
        <v>101</v>
      </c>
      <c r="I3982" t="s">
        <v>226</v>
      </c>
      <c r="J3982">
        <v>167.92</v>
      </c>
      <c r="K3982">
        <v>2.2999999999999998</v>
      </c>
      <c r="L3982">
        <v>5.69</v>
      </c>
      <c r="M3982">
        <v>2.97</v>
      </c>
      <c r="N3982">
        <v>178.88</v>
      </c>
      <c r="O3982">
        <v>-31.25</v>
      </c>
      <c r="P3982" s="1">
        <f>O3982/E3982</f>
        <v>-0.21167784325679062</v>
      </c>
      <c r="Q3982">
        <f>E3982*D3982</f>
        <v>295.26</v>
      </c>
      <c r="R3982">
        <f>O3982*D3982</f>
        <v>-62.5</v>
      </c>
      <c r="S3982">
        <f>J3982+K3982+L3982+M3982</f>
        <v>178.88</v>
      </c>
      <c r="T3982" t="str">
        <f>IF(AND((D3982) &gt; 20, (P3982) &lt;0.1),"hvlm", "")</f>
        <v/>
      </c>
      <c r="U3982" t="str">
        <f>TEXT((A3982), "MMM _ YYYY")</f>
        <v>Nov  2015</v>
      </c>
      <c r="V3982" t="str">
        <f>TEXT((A3982),"YYYY")</f>
        <v>2015</v>
      </c>
      <c r="W3982" s="1">
        <v>0.2631</v>
      </c>
      <c r="X3982" s="2">
        <f>E3982*W3982</f>
        <v>38.841453000000001</v>
      </c>
      <c r="Y3982" s="2">
        <f>MAX((X3982-O3982),0)</f>
        <v>70.091453000000001</v>
      </c>
    </row>
    <row r="3983" spans="1:25" x14ac:dyDescent="0.3">
      <c r="A3983" s="3">
        <v>42333</v>
      </c>
      <c r="B3983" t="s">
        <v>216</v>
      </c>
      <c r="C3983" t="s">
        <v>290</v>
      </c>
      <c r="D3983">
        <v>17</v>
      </c>
      <c r="E3983">
        <v>382.2</v>
      </c>
      <c r="F3983">
        <v>6497.4</v>
      </c>
      <c r="G3983" t="s">
        <v>61</v>
      </c>
      <c r="H3983" t="s">
        <v>96</v>
      </c>
      <c r="I3983" t="s">
        <v>216</v>
      </c>
      <c r="J3983">
        <v>142.59</v>
      </c>
      <c r="K3983">
        <v>14.14</v>
      </c>
      <c r="L3983">
        <v>5.81</v>
      </c>
      <c r="M3983">
        <v>0.46</v>
      </c>
      <c r="N3983">
        <v>163</v>
      </c>
      <c r="O3983">
        <v>219.2</v>
      </c>
      <c r="P3983" s="1">
        <f>O3983/E3983</f>
        <v>0.57352171637885918</v>
      </c>
      <c r="Q3983">
        <f>E3983*D3983</f>
        <v>6497.4</v>
      </c>
      <c r="R3983">
        <f>O3983*D3983</f>
        <v>3726.3999999999996</v>
      </c>
      <c r="S3983">
        <f>J3983+K3983+L3983+M3983</f>
        <v>163.00000000000003</v>
      </c>
      <c r="T3983" t="str">
        <f>IF(AND((D3983) &gt; 20, (P3983) &lt;0.1),"hvlm", "")</f>
        <v/>
      </c>
      <c r="U3983" t="str">
        <f>TEXT((A3983), "MMM _ YYYY")</f>
        <v>Nov  2015</v>
      </c>
      <c r="V3983" t="str">
        <f>TEXT((A3983),"YYYY")</f>
        <v>2015</v>
      </c>
      <c r="W3983" s="1">
        <v>0.2631</v>
      </c>
      <c r="X3983" s="2">
        <f>E3983*W3983</f>
        <v>100.55682</v>
      </c>
      <c r="Y3983" s="2">
        <f>MAX((X3983-O3983),0)</f>
        <v>0</v>
      </c>
    </row>
    <row r="3984" spans="1:25" x14ac:dyDescent="0.3">
      <c r="A3984" s="3">
        <v>42334</v>
      </c>
      <c r="B3984" t="s">
        <v>300</v>
      </c>
      <c r="C3984" t="s">
        <v>46</v>
      </c>
      <c r="D3984">
        <v>10</v>
      </c>
      <c r="E3984">
        <v>175.75</v>
      </c>
      <c r="F3984">
        <v>1757.5</v>
      </c>
      <c r="G3984" t="s">
        <v>8</v>
      </c>
      <c r="H3984" t="s">
        <v>51</v>
      </c>
      <c r="I3984" t="s">
        <v>300</v>
      </c>
      <c r="J3984">
        <v>62.6</v>
      </c>
      <c r="K3984">
        <v>5.03</v>
      </c>
      <c r="L3984">
        <v>6.02</v>
      </c>
      <c r="M3984">
        <v>2.13</v>
      </c>
      <c r="N3984">
        <v>75.78</v>
      </c>
      <c r="O3984">
        <v>99.97</v>
      </c>
      <c r="P3984" s="1">
        <f>O3984/E3984</f>
        <v>0.56881934566145087</v>
      </c>
      <c r="Q3984">
        <f>E3984*D3984</f>
        <v>1757.5</v>
      </c>
      <c r="R3984">
        <f>O3984*D3984</f>
        <v>999.7</v>
      </c>
      <c r="S3984">
        <f>J3984+K3984+L3984+M3984</f>
        <v>75.779999999999987</v>
      </c>
      <c r="T3984" t="str">
        <f>IF(AND((D3984) &gt; 20, (P3984) &lt;0.1),"hvlm", "")</f>
        <v/>
      </c>
      <c r="U3984" t="str">
        <f>TEXT((A3984), "MMM _ YYYY")</f>
        <v>Nov  2015</v>
      </c>
      <c r="V3984" t="str">
        <f>TEXT((A3984),"YYYY")</f>
        <v>2015</v>
      </c>
      <c r="W3984" s="1">
        <v>0.2631</v>
      </c>
      <c r="X3984" s="2">
        <f>E3984*W3984</f>
        <v>46.239825000000003</v>
      </c>
      <c r="Y3984" s="2">
        <f>MAX((X3984-O3984),0)</f>
        <v>0</v>
      </c>
    </row>
    <row r="3985" spans="1:25" x14ac:dyDescent="0.3">
      <c r="A3985" s="3">
        <v>42335</v>
      </c>
      <c r="B3985" t="s">
        <v>50</v>
      </c>
      <c r="C3985" t="s">
        <v>162</v>
      </c>
      <c r="D3985">
        <v>7</v>
      </c>
      <c r="E3985">
        <v>51.26</v>
      </c>
      <c r="F3985">
        <v>358.82</v>
      </c>
      <c r="G3985" t="s">
        <v>6</v>
      </c>
      <c r="H3985" t="s">
        <v>51</v>
      </c>
      <c r="I3985" t="s">
        <v>50</v>
      </c>
      <c r="J3985">
        <v>94.1</v>
      </c>
      <c r="K3985">
        <v>5.33</v>
      </c>
      <c r="L3985">
        <v>1.93</v>
      </c>
      <c r="M3985">
        <v>0.37</v>
      </c>
      <c r="N3985">
        <v>101.73</v>
      </c>
      <c r="O3985">
        <v>-50.47</v>
      </c>
      <c r="P3985" s="1">
        <f>O3985/E3985</f>
        <v>-0.98458837300039015</v>
      </c>
      <c r="Q3985">
        <f>E3985*D3985</f>
        <v>358.82</v>
      </c>
      <c r="R3985">
        <f>O3985*D3985</f>
        <v>-353.28999999999996</v>
      </c>
      <c r="S3985">
        <f>J3985+K3985+L3985+M3985</f>
        <v>101.73</v>
      </c>
      <c r="T3985" t="str">
        <f>IF(AND((D3985) &gt; 20, (P3985) &lt;0.1),"hvlm", "")</f>
        <v/>
      </c>
      <c r="U3985" t="str">
        <f>TEXT((A3985), "MMM _ YYYY")</f>
        <v>Nov  2015</v>
      </c>
      <c r="V3985" t="str">
        <f>TEXT((A3985),"YYYY")</f>
        <v>2015</v>
      </c>
      <c r="W3985" s="1">
        <v>0.2631</v>
      </c>
      <c r="X3985" s="2">
        <f>E3985*W3985</f>
        <v>13.486506</v>
      </c>
      <c r="Y3985" s="2">
        <f>MAX((X3985-O3985),0)</f>
        <v>63.956505999999997</v>
      </c>
    </row>
    <row r="3986" spans="1:25" x14ac:dyDescent="0.3">
      <c r="A3986" s="3">
        <v>42336</v>
      </c>
      <c r="B3986" t="s">
        <v>269</v>
      </c>
      <c r="C3986" t="s">
        <v>255</v>
      </c>
      <c r="D3986">
        <v>42</v>
      </c>
      <c r="E3986">
        <v>323.58999999999997</v>
      </c>
      <c r="F3986">
        <v>13590.78</v>
      </c>
      <c r="G3986" t="s">
        <v>26</v>
      </c>
      <c r="H3986" t="s">
        <v>1</v>
      </c>
      <c r="I3986" t="s">
        <v>269</v>
      </c>
      <c r="J3986">
        <v>28.26</v>
      </c>
      <c r="K3986">
        <v>9.35</v>
      </c>
      <c r="L3986">
        <v>6.61</v>
      </c>
      <c r="M3986">
        <v>4.2</v>
      </c>
      <c r="N3986">
        <v>48.42</v>
      </c>
      <c r="O3986">
        <v>275.17</v>
      </c>
      <c r="P3986" s="1">
        <f>O3986/E3986</f>
        <v>0.85036620414722341</v>
      </c>
      <c r="Q3986">
        <f>E3986*D3986</f>
        <v>13590.779999999999</v>
      </c>
      <c r="R3986">
        <f>O3986*D3986</f>
        <v>11557.140000000001</v>
      </c>
      <c r="S3986">
        <f>J3986+K3986+L3986+M3986</f>
        <v>48.42</v>
      </c>
      <c r="T3986" t="str">
        <f>IF(AND((D3986) &gt; 20, (P3986) &lt;0.1),"hvlm", "")</f>
        <v/>
      </c>
      <c r="U3986" t="str">
        <f>TEXT((A3986), "MMM _ YYYY")</f>
        <v>Nov  2015</v>
      </c>
      <c r="V3986" t="str">
        <f>TEXT((A3986),"YYYY")</f>
        <v>2015</v>
      </c>
      <c r="W3986" s="1">
        <v>0.2631</v>
      </c>
      <c r="X3986" s="2">
        <f>E3986*W3986</f>
        <v>85.136528999999996</v>
      </c>
      <c r="Y3986" s="2">
        <f>MAX((X3986-O3986),0)</f>
        <v>0</v>
      </c>
    </row>
    <row r="3987" spans="1:25" x14ac:dyDescent="0.3">
      <c r="A3987" s="3">
        <v>42337</v>
      </c>
      <c r="B3987" t="s">
        <v>139</v>
      </c>
      <c r="C3987" t="s">
        <v>314</v>
      </c>
      <c r="D3987">
        <v>9</v>
      </c>
      <c r="E3987">
        <v>294.75</v>
      </c>
      <c r="F3987">
        <v>2652.75</v>
      </c>
      <c r="G3987" t="s">
        <v>2</v>
      </c>
      <c r="H3987" t="s">
        <v>19</v>
      </c>
      <c r="I3987" t="s">
        <v>139</v>
      </c>
      <c r="J3987">
        <v>119.29</v>
      </c>
      <c r="K3987">
        <v>12.33</v>
      </c>
      <c r="L3987">
        <v>7.96</v>
      </c>
      <c r="M3987">
        <v>0.17</v>
      </c>
      <c r="N3987">
        <v>139.75</v>
      </c>
      <c r="O3987">
        <v>155</v>
      </c>
      <c r="P3987" s="1">
        <f>O3987/E3987</f>
        <v>0.52586938083121293</v>
      </c>
      <c r="Q3987">
        <f>E3987*D3987</f>
        <v>2652.75</v>
      </c>
      <c r="R3987">
        <f>O3987*D3987</f>
        <v>1395</v>
      </c>
      <c r="S3987">
        <f>J3987+K3987+L3987+M3987</f>
        <v>139.75</v>
      </c>
      <c r="T3987" t="str">
        <f>IF(AND((D3987) &gt; 20, (P3987) &lt;0.1),"hvlm", "")</f>
        <v/>
      </c>
      <c r="U3987" t="str">
        <f>TEXT((A3987), "MMM _ YYYY")</f>
        <v>Nov  2015</v>
      </c>
      <c r="V3987" t="str">
        <f>TEXT((A3987),"YYYY")</f>
        <v>2015</v>
      </c>
      <c r="W3987" s="1">
        <v>0.2631</v>
      </c>
      <c r="X3987" s="2">
        <f>E3987*W3987</f>
        <v>77.548725000000005</v>
      </c>
      <c r="Y3987" s="2">
        <f>MAX((X3987-O3987),0)</f>
        <v>0</v>
      </c>
    </row>
    <row r="3988" spans="1:25" x14ac:dyDescent="0.3">
      <c r="A3988" s="3">
        <v>42338</v>
      </c>
      <c r="B3988" t="s">
        <v>259</v>
      </c>
      <c r="C3988" t="s">
        <v>266</v>
      </c>
      <c r="D3988">
        <v>17</v>
      </c>
      <c r="E3988">
        <v>95</v>
      </c>
      <c r="F3988">
        <v>1615</v>
      </c>
      <c r="G3988" t="s">
        <v>56</v>
      </c>
      <c r="H3988" t="s">
        <v>5</v>
      </c>
      <c r="I3988" t="s">
        <v>259</v>
      </c>
      <c r="J3988">
        <v>195.16</v>
      </c>
      <c r="K3988">
        <v>3.33</v>
      </c>
      <c r="L3988">
        <v>9.66</v>
      </c>
      <c r="M3988">
        <v>3.38</v>
      </c>
      <c r="N3988">
        <v>211.53</v>
      </c>
      <c r="O3988">
        <v>-116.53</v>
      </c>
      <c r="P3988" s="1">
        <f>O3988/E3988</f>
        <v>-1.2266315789473685</v>
      </c>
      <c r="Q3988">
        <f>E3988*D3988</f>
        <v>1615</v>
      </c>
      <c r="R3988">
        <f>O3988*D3988</f>
        <v>-1981.01</v>
      </c>
      <c r="S3988">
        <f>J3988+K3988+L3988+M3988</f>
        <v>211.53</v>
      </c>
      <c r="T3988" t="str">
        <f>IF(AND((D3988) &gt; 20, (P3988) &lt;0.1),"hvlm", "")</f>
        <v/>
      </c>
      <c r="U3988" t="str">
        <f>TEXT((A3988), "MMM _ YYYY")</f>
        <v>Nov  2015</v>
      </c>
      <c r="V3988" t="str">
        <f>TEXT((A3988),"YYYY")</f>
        <v>2015</v>
      </c>
      <c r="W3988" s="1">
        <v>0.2631</v>
      </c>
      <c r="X3988" s="2">
        <f>E3988*W3988</f>
        <v>24.994499999999999</v>
      </c>
      <c r="Y3988" s="2">
        <f>MAX((X3988-O3988),0)</f>
        <v>141.52449999999999</v>
      </c>
    </row>
    <row r="3989" spans="1:25" x14ac:dyDescent="0.3">
      <c r="A3989" s="3">
        <v>42339</v>
      </c>
      <c r="B3989" t="s">
        <v>54</v>
      </c>
      <c r="C3989" t="s">
        <v>278</v>
      </c>
      <c r="D3989">
        <v>9</v>
      </c>
      <c r="E3989">
        <v>394.72</v>
      </c>
      <c r="F3989">
        <v>3552.48</v>
      </c>
      <c r="G3989" t="s">
        <v>6</v>
      </c>
      <c r="H3989" t="s">
        <v>55</v>
      </c>
      <c r="I3989" t="s">
        <v>54</v>
      </c>
      <c r="J3989">
        <v>94.02</v>
      </c>
      <c r="K3989">
        <v>7.91</v>
      </c>
      <c r="L3989">
        <v>8.89</v>
      </c>
      <c r="M3989">
        <v>2.59</v>
      </c>
      <c r="N3989">
        <v>113.41</v>
      </c>
      <c r="O3989">
        <v>281.31</v>
      </c>
      <c r="P3989" s="1">
        <f>O3989/E3989</f>
        <v>0.71268240778273206</v>
      </c>
      <c r="Q3989">
        <f>E3989*D3989</f>
        <v>3552.4800000000005</v>
      </c>
      <c r="R3989">
        <f>O3989*D3989</f>
        <v>2531.79</v>
      </c>
      <c r="S3989">
        <f>J3989+K3989+L3989+M3989</f>
        <v>113.41</v>
      </c>
      <c r="T3989" t="str">
        <f>IF(AND((D3989) &gt; 20, (P3989) &lt;0.1),"hvlm", "")</f>
        <v/>
      </c>
      <c r="U3989" t="str">
        <f>TEXT((A3989), "MMM _ YYYY")</f>
        <v>Dec  2015</v>
      </c>
      <c r="V3989" t="str">
        <f>TEXT((A3989),"YYYY")</f>
        <v>2015</v>
      </c>
      <c r="W3989" s="1">
        <v>0.2631</v>
      </c>
      <c r="X3989" s="2">
        <f>E3989*W3989</f>
        <v>103.85083200000001</v>
      </c>
      <c r="Y3989" s="2">
        <f>MAX((X3989-O3989),0)</f>
        <v>0</v>
      </c>
    </row>
    <row r="3990" spans="1:25" x14ac:dyDescent="0.3">
      <c r="A3990" s="3">
        <v>42340</v>
      </c>
      <c r="B3990" t="s">
        <v>77</v>
      </c>
      <c r="C3990" t="s">
        <v>148</v>
      </c>
      <c r="D3990">
        <v>9</v>
      </c>
      <c r="E3990">
        <v>262.82</v>
      </c>
      <c r="F3990">
        <v>2365.38</v>
      </c>
      <c r="G3990" t="s">
        <v>16</v>
      </c>
      <c r="H3990" t="s">
        <v>78</v>
      </c>
      <c r="I3990" t="s">
        <v>77</v>
      </c>
      <c r="J3990">
        <v>161.24</v>
      </c>
      <c r="K3990">
        <v>9.4499999999999993</v>
      </c>
      <c r="L3990">
        <v>9.6300000000000008</v>
      </c>
      <c r="M3990">
        <v>2.33</v>
      </c>
      <c r="N3990">
        <v>182.65</v>
      </c>
      <c r="O3990">
        <v>80.17</v>
      </c>
      <c r="P3990" s="1">
        <f>O3990/E3990</f>
        <v>0.30503766836618218</v>
      </c>
      <c r="Q3990">
        <f>E3990*D3990</f>
        <v>2365.38</v>
      </c>
      <c r="R3990">
        <f>O3990*D3990</f>
        <v>721.53</v>
      </c>
      <c r="S3990">
        <f>J3990+K3990+L3990+M3990</f>
        <v>182.65</v>
      </c>
      <c r="T3990" t="str">
        <f>IF(AND((D3990) &gt; 20, (P3990) &lt;0.1),"hvlm", "")</f>
        <v/>
      </c>
      <c r="U3990" t="str">
        <f>TEXT((A3990), "MMM _ YYYY")</f>
        <v>Dec  2015</v>
      </c>
      <c r="V3990" t="str">
        <f>TEXT((A3990),"YYYY")</f>
        <v>2015</v>
      </c>
      <c r="W3990" s="1">
        <v>0.2631</v>
      </c>
      <c r="X3990" s="2">
        <f>E3990*W3990</f>
        <v>69.147942</v>
      </c>
      <c r="Y3990" s="2">
        <f>MAX((X3990-O3990),0)</f>
        <v>0</v>
      </c>
    </row>
    <row r="3991" spans="1:25" x14ac:dyDescent="0.3">
      <c r="A3991" s="3">
        <v>42341</v>
      </c>
      <c r="B3991" t="s">
        <v>47</v>
      </c>
      <c r="C3991" t="s">
        <v>291</v>
      </c>
      <c r="D3991">
        <v>37</v>
      </c>
      <c r="E3991">
        <v>225.27</v>
      </c>
      <c r="F3991">
        <v>8334.99</v>
      </c>
      <c r="G3991" t="s">
        <v>16</v>
      </c>
      <c r="H3991" t="s">
        <v>43</v>
      </c>
      <c r="I3991" t="s">
        <v>47</v>
      </c>
      <c r="J3991">
        <v>75.400000000000006</v>
      </c>
      <c r="K3991">
        <v>7.61</v>
      </c>
      <c r="L3991">
        <v>6.7</v>
      </c>
      <c r="M3991">
        <v>1.67</v>
      </c>
      <c r="N3991">
        <v>91.38</v>
      </c>
      <c r="O3991">
        <v>133.88999999999999</v>
      </c>
      <c r="P3991" s="1">
        <f>O3991/E3991</f>
        <v>0.59435344253562383</v>
      </c>
      <c r="Q3991">
        <f>E3991*D3991</f>
        <v>8334.99</v>
      </c>
      <c r="R3991">
        <f>O3991*D3991</f>
        <v>4953.9299999999994</v>
      </c>
      <c r="S3991">
        <f>J3991+K3991+L3991+M3991</f>
        <v>91.38000000000001</v>
      </c>
      <c r="T3991" t="str">
        <f>IF(AND((D3991) &gt; 20, (P3991) &lt;0.1),"hvlm", "")</f>
        <v/>
      </c>
      <c r="U3991" t="str">
        <f>TEXT((A3991), "MMM _ YYYY")</f>
        <v>Dec  2015</v>
      </c>
      <c r="V3991" t="str">
        <f>TEXT((A3991),"YYYY")</f>
        <v>2015</v>
      </c>
      <c r="W3991" s="1">
        <v>0.2631</v>
      </c>
      <c r="X3991" s="2">
        <f>E3991*W3991</f>
        <v>59.268537000000002</v>
      </c>
      <c r="Y3991" s="2">
        <f>MAX((X3991-O3991),0)</f>
        <v>0</v>
      </c>
    </row>
    <row r="3992" spans="1:25" x14ac:dyDescent="0.3">
      <c r="A3992" s="3">
        <v>42342</v>
      </c>
      <c r="B3992" t="s">
        <v>33</v>
      </c>
      <c r="C3992" t="s">
        <v>201</v>
      </c>
      <c r="D3992">
        <v>24</v>
      </c>
      <c r="E3992">
        <v>183.78</v>
      </c>
      <c r="F3992">
        <v>4410.72</v>
      </c>
      <c r="G3992" t="s">
        <v>87</v>
      </c>
      <c r="H3992" t="s">
        <v>34</v>
      </c>
      <c r="I3992" t="s">
        <v>33</v>
      </c>
      <c r="J3992">
        <v>43.97</v>
      </c>
      <c r="K3992">
        <v>4.62</v>
      </c>
      <c r="L3992">
        <v>9.1999999999999993</v>
      </c>
      <c r="M3992">
        <v>1.3</v>
      </c>
      <c r="N3992">
        <v>59.09</v>
      </c>
      <c r="O3992">
        <v>124.69</v>
      </c>
      <c r="P3992" s="1">
        <f>O3992/E3992</f>
        <v>0.67847426270540867</v>
      </c>
      <c r="Q3992">
        <f>E3992*D3992</f>
        <v>4410.72</v>
      </c>
      <c r="R3992">
        <f>O3992*D3992</f>
        <v>2992.56</v>
      </c>
      <c r="S3992">
        <f>J3992+K3992+L3992+M3992</f>
        <v>59.089999999999989</v>
      </c>
      <c r="T3992" t="str">
        <f>IF(AND((D3992) &gt; 20, (P3992) &lt;0.1),"hvlm", "")</f>
        <v/>
      </c>
      <c r="U3992" t="str">
        <f>TEXT((A3992), "MMM _ YYYY")</f>
        <v>Dec  2015</v>
      </c>
      <c r="V3992" t="str">
        <f>TEXT((A3992),"YYYY")</f>
        <v>2015</v>
      </c>
      <c r="W3992" s="1">
        <v>0.2631</v>
      </c>
      <c r="X3992" s="2">
        <f>E3992*W3992</f>
        <v>48.352518000000003</v>
      </c>
      <c r="Y3992" s="2">
        <f>MAX((X3992-O3992),0)</f>
        <v>0</v>
      </c>
    </row>
    <row r="3993" spans="1:25" x14ac:dyDescent="0.3">
      <c r="A3993" s="3">
        <v>42343</v>
      </c>
      <c r="B3993" t="s">
        <v>238</v>
      </c>
      <c r="C3993" t="s">
        <v>247</v>
      </c>
      <c r="D3993">
        <v>39</v>
      </c>
      <c r="E3993">
        <v>364.54</v>
      </c>
      <c r="F3993">
        <v>14217.06</v>
      </c>
      <c r="G3993" t="s">
        <v>23</v>
      </c>
      <c r="H3993" t="s">
        <v>120</v>
      </c>
      <c r="I3993" t="s">
        <v>238</v>
      </c>
      <c r="J3993">
        <v>177.38</v>
      </c>
      <c r="K3993">
        <v>11.44</v>
      </c>
      <c r="L3993">
        <v>3.83</v>
      </c>
      <c r="M3993">
        <v>4.26</v>
      </c>
      <c r="N3993">
        <v>196.91</v>
      </c>
      <c r="O3993">
        <v>167.63</v>
      </c>
      <c r="P3993" s="1">
        <f>O3993/E3993</f>
        <v>0.45983979810171721</v>
      </c>
      <c r="Q3993">
        <f>E3993*D3993</f>
        <v>14217.060000000001</v>
      </c>
      <c r="R3993">
        <f>O3993*D3993</f>
        <v>6537.57</v>
      </c>
      <c r="S3993">
        <f>J3993+K3993+L3993+M3993</f>
        <v>196.91</v>
      </c>
      <c r="T3993" t="str">
        <f>IF(AND((D3993) &gt; 20, (P3993) &lt;0.1),"hvlm", "")</f>
        <v/>
      </c>
      <c r="U3993" t="str">
        <f>TEXT((A3993), "MMM _ YYYY")</f>
        <v>Dec  2015</v>
      </c>
      <c r="V3993" t="str">
        <f>TEXT((A3993),"YYYY")</f>
        <v>2015</v>
      </c>
      <c r="W3993" s="1">
        <v>0.2631</v>
      </c>
      <c r="X3993" s="2">
        <f>E3993*W3993</f>
        <v>95.910474000000008</v>
      </c>
      <c r="Y3993" s="2">
        <f>MAX((X3993-O3993),0)</f>
        <v>0</v>
      </c>
    </row>
    <row r="3994" spans="1:25" x14ac:dyDescent="0.3">
      <c r="A3994" s="3">
        <v>42344</v>
      </c>
      <c r="B3994" t="s">
        <v>326</v>
      </c>
      <c r="C3994" t="s">
        <v>367</v>
      </c>
      <c r="D3994">
        <v>11</v>
      </c>
      <c r="E3994">
        <v>135.38999999999999</v>
      </c>
      <c r="F3994">
        <v>1489.29</v>
      </c>
      <c r="G3994" t="s">
        <v>87</v>
      </c>
      <c r="H3994" t="s">
        <v>5</v>
      </c>
      <c r="I3994" t="s">
        <v>326</v>
      </c>
      <c r="J3994">
        <v>82.57</v>
      </c>
      <c r="K3994">
        <v>12.03</v>
      </c>
      <c r="L3994">
        <v>9.6199999999999992</v>
      </c>
      <c r="M3994">
        <v>0.33</v>
      </c>
      <c r="N3994">
        <v>104.55</v>
      </c>
      <c r="O3994">
        <v>30.84</v>
      </c>
      <c r="P3994" s="1">
        <f>O3994/E3994</f>
        <v>0.22778639485929539</v>
      </c>
      <c r="Q3994">
        <f>E3994*D3994</f>
        <v>1489.29</v>
      </c>
      <c r="R3994">
        <f>O3994*D3994</f>
        <v>339.24</v>
      </c>
      <c r="S3994">
        <f>J3994+K3994+L3994+M3994</f>
        <v>104.55</v>
      </c>
      <c r="T3994" t="str">
        <f>IF(AND((D3994) &gt; 20, (P3994) &lt;0.1),"hvlm", "")</f>
        <v/>
      </c>
      <c r="U3994" t="str">
        <f>TEXT((A3994), "MMM _ YYYY")</f>
        <v>Dec  2015</v>
      </c>
      <c r="V3994" t="str">
        <f>TEXT((A3994),"YYYY")</f>
        <v>2015</v>
      </c>
      <c r="W3994" s="1">
        <v>0.2631</v>
      </c>
      <c r="X3994" s="2">
        <f>E3994*W3994</f>
        <v>35.621108999999997</v>
      </c>
      <c r="Y3994" s="2">
        <f>MAX((X3994-O3994),0)</f>
        <v>4.7811089999999972</v>
      </c>
    </row>
    <row r="3995" spans="1:25" x14ac:dyDescent="0.3">
      <c r="A3995" s="3">
        <v>42345</v>
      </c>
      <c r="B3995" t="s">
        <v>342</v>
      </c>
      <c r="C3995" t="s">
        <v>161</v>
      </c>
      <c r="D3995">
        <v>8</v>
      </c>
      <c r="E3995">
        <v>150.02000000000001</v>
      </c>
      <c r="F3995">
        <v>1200.1600000000001</v>
      </c>
      <c r="G3995" t="s">
        <v>26</v>
      </c>
      <c r="H3995" t="s">
        <v>19</v>
      </c>
      <c r="I3995" t="s">
        <v>342</v>
      </c>
      <c r="J3995">
        <v>116.18</v>
      </c>
      <c r="K3995">
        <v>4.42</v>
      </c>
      <c r="L3995">
        <v>6.81</v>
      </c>
      <c r="M3995">
        <v>0.24</v>
      </c>
      <c r="N3995">
        <v>127.65</v>
      </c>
      <c r="O3995">
        <v>22.37</v>
      </c>
      <c r="P3995" s="1">
        <f>O3995/E3995</f>
        <v>0.14911345153979469</v>
      </c>
      <c r="Q3995">
        <f>E3995*D3995</f>
        <v>1200.1600000000001</v>
      </c>
      <c r="R3995">
        <f>O3995*D3995</f>
        <v>178.96</v>
      </c>
      <c r="S3995">
        <f>J3995+K3995+L3995+M3995</f>
        <v>127.65</v>
      </c>
      <c r="T3995" t="str">
        <f>IF(AND((D3995) &gt; 20, (P3995) &lt;0.1),"hvlm", "")</f>
        <v/>
      </c>
      <c r="U3995" t="str">
        <f>TEXT((A3995), "MMM _ YYYY")</f>
        <v>Dec  2015</v>
      </c>
      <c r="V3995" t="str">
        <f>TEXT((A3995),"YYYY")</f>
        <v>2015</v>
      </c>
      <c r="W3995" s="1">
        <v>0.2631</v>
      </c>
      <c r="X3995" s="2">
        <f>E3995*W3995</f>
        <v>39.470262000000005</v>
      </c>
      <c r="Y3995" s="2">
        <f>MAX((X3995-O3995),0)</f>
        <v>17.100262000000004</v>
      </c>
    </row>
    <row r="3996" spans="1:25" x14ac:dyDescent="0.3">
      <c r="A3996" s="3">
        <v>42346</v>
      </c>
      <c r="B3996" t="s">
        <v>344</v>
      </c>
      <c r="C3996" t="s">
        <v>185</v>
      </c>
      <c r="D3996">
        <v>25</v>
      </c>
      <c r="E3996">
        <v>92.84</v>
      </c>
      <c r="F3996">
        <v>2321</v>
      </c>
      <c r="G3996" t="s">
        <v>6</v>
      </c>
      <c r="H3996" t="s">
        <v>193</v>
      </c>
      <c r="I3996" t="s">
        <v>344</v>
      </c>
      <c r="J3996">
        <v>109.67</v>
      </c>
      <c r="K3996">
        <v>2.87</v>
      </c>
      <c r="L3996">
        <v>3.4</v>
      </c>
      <c r="M3996">
        <v>1.23</v>
      </c>
      <c r="N3996">
        <v>117.17</v>
      </c>
      <c r="O3996">
        <v>-24.33</v>
      </c>
      <c r="P3996" s="1">
        <f>O3996/E3996</f>
        <v>-0.26206376561826794</v>
      </c>
      <c r="Q3996">
        <f>E3996*D3996</f>
        <v>2321</v>
      </c>
      <c r="R3996">
        <f>O3996*D3996</f>
        <v>-608.25</v>
      </c>
      <c r="S3996">
        <f>J3996+K3996+L3996+M3996</f>
        <v>117.17000000000002</v>
      </c>
      <c r="T3996" t="str">
        <f>IF(AND((D3996) &gt; 20, (P3996) &lt;0.1),"hvlm", "")</f>
        <v>hvlm</v>
      </c>
      <c r="U3996" t="str">
        <f>TEXT((A3996), "MMM _ YYYY")</f>
        <v>Dec  2015</v>
      </c>
      <c r="V3996" t="str">
        <f>TEXT((A3996),"YYYY")</f>
        <v>2015</v>
      </c>
      <c r="W3996" s="1">
        <v>0.2631</v>
      </c>
      <c r="X3996" s="2">
        <f>E3996*W3996</f>
        <v>24.426204000000002</v>
      </c>
      <c r="Y3996" s="2">
        <f>MAX((X3996-O3996),0)</f>
        <v>48.756203999999997</v>
      </c>
    </row>
    <row r="3997" spans="1:25" x14ac:dyDescent="0.3">
      <c r="A3997" s="3">
        <v>42347</v>
      </c>
      <c r="B3997" t="s">
        <v>310</v>
      </c>
      <c r="C3997" t="s">
        <v>121</v>
      </c>
      <c r="D3997">
        <v>46</v>
      </c>
      <c r="E3997">
        <v>315.69</v>
      </c>
      <c r="F3997">
        <v>14521.74</v>
      </c>
      <c r="G3997" t="s">
        <v>105</v>
      </c>
      <c r="H3997" t="s">
        <v>164</v>
      </c>
      <c r="I3997" t="s">
        <v>310</v>
      </c>
      <c r="J3997">
        <v>189.3</v>
      </c>
      <c r="K3997">
        <v>3.14</v>
      </c>
      <c r="L3997">
        <v>4.0199999999999996</v>
      </c>
      <c r="M3997">
        <v>2.46</v>
      </c>
      <c r="N3997">
        <v>198.92</v>
      </c>
      <c r="O3997">
        <v>116.77</v>
      </c>
      <c r="P3997" s="1">
        <f>O3997/E3997</f>
        <v>0.36988818144382146</v>
      </c>
      <c r="Q3997">
        <f>E3997*D3997</f>
        <v>14521.74</v>
      </c>
      <c r="R3997">
        <f>O3997*D3997</f>
        <v>5371.42</v>
      </c>
      <c r="S3997">
        <f>J3997+K3997+L3997+M3997</f>
        <v>198.92000000000002</v>
      </c>
      <c r="T3997" t="str">
        <f>IF(AND((D3997) &gt; 20, (P3997) &lt;0.1),"hvlm", "")</f>
        <v/>
      </c>
      <c r="U3997" t="str">
        <f>TEXT((A3997), "MMM _ YYYY")</f>
        <v>Dec  2015</v>
      </c>
      <c r="V3997" t="str">
        <f>TEXT((A3997),"YYYY")</f>
        <v>2015</v>
      </c>
      <c r="W3997" s="1">
        <v>0.2631</v>
      </c>
      <c r="X3997" s="2">
        <f>E3997*W3997</f>
        <v>83.058038999999994</v>
      </c>
      <c r="Y3997" s="2">
        <f>MAX((X3997-O3997),0)</f>
        <v>0</v>
      </c>
    </row>
    <row r="3998" spans="1:25" x14ac:dyDescent="0.3">
      <c r="A3998" s="3">
        <v>42348</v>
      </c>
      <c r="B3998" t="s">
        <v>232</v>
      </c>
      <c r="C3998" t="s">
        <v>175</v>
      </c>
      <c r="D3998">
        <v>2</v>
      </c>
      <c r="E3998">
        <v>258.44</v>
      </c>
      <c r="F3998">
        <v>516.88</v>
      </c>
      <c r="G3998" t="s">
        <v>56</v>
      </c>
      <c r="H3998" t="s">
        <v>51</v>
      </c>
      <c r="I3998" t="s">
        <v>232</v>
      </c>
      <c r="J3998">
        <v>89.16</v>
      </c>
      <c r="K3998">
        <v>11.34</v>
      </c>
      <c r="L3998">
        <v>6.12</v>
      </c>
      <c r="M3998">
        <v>3</v>
      </c>
      <c r="N3998">
        <v>109.62</v>
      </c>
      <c r="O3998">
        <v>148.82</v>
      </c>
      <c r="P3998" s="1">
        <f>O3998/E3998</f>
        <v>0.57583965330444198</v>
      </c>
      <c r="Q3998">
        <f>E3998*D3998</f>
        <v>516.88</v>
      </c>
      <c r="R3998">
        <f>O3998*D3998</f>
        <v>297.64</v>
      </c>
      <c r="S3998">
        <f>J3998+K3998+L3998+M3998</f>
        <v>109.62</v>
      </c>
      <c r="T3998" t="str">
        <f>IF(AND((D3998) &gt; 20, (P3998) &lt;0.1),"hvlm", "")</f>
        <v/>
      </c>
      <c r="U3998" t="str">
        <f>TEXT((A3998), "MMM _ YYYY")</f>
        <v>Dec  2015</v>
      </c>
      <c r="V3998" t="str">
        <f>TEXT((A3998),"YYYY")</f>
        <v>2015</v>
      </c>
      <c r="W3998" s="1">
        <v>0.2631</v>
      </c>
      <c r="X3998" s="2">
        <f>E3998*W3998</f>
        <v>67.995564000000002</v>
      </c>
      <c r="Y3998" s="2">
        <f>MAX((X3998-O3998),0)</f>
        <v>0</v>
      </c>
    </row>
    <row r="3999" spans="1:25" x14ac:dyDescent="0.3">
      <c r="A3999" s="3">
        <v>42349</v>
      </c>
      <c r="B3999" t="s">
        <v>234</v>
      </c>
      <c r="C3999" t="s">
        <v>191</v>
      </c>
      <c r="D3999">
        <v>10</v>
      </c>
      <c r="E3999">
        <v>263.17</v>
      </c>
      <c r="F3999">
        <v>2631.7</v>
      </c>
      <c r="G3999" t="s">
        <v>26</v>
      </c>
      <c r="H3999" t="s">
        <v>15</v>
      </c>
      <c r="I3999" t="s">
        <v>234</v>
      </c>
      <c r="J3999">
        <v>102.68</v>
      </c>
      <c r="K3999">
        <v>7.32</v>
      </c>
      <c r="L3999">
        <v>8.57</v>
      </c>
      <c r="M3999">
        <v>0.64</v>
      </c>
      <c r="N3999">
        <v>119.21</v>
      </c>
      <c r="O3999">
        <v>143.96</v>
      </c>
      <c r="P3999" s="1">
        <f>O3999/E3999</f>
        <v>0.54702283694950027</v>
      </c>
      <c r="Q3999">
        <f>E3999*D3999</f>
        <v>2631.7000000000003</v>
      </c>
      <c r="R3999">
        <f>O3999*D3999</f>
        <v>1439.6000000000001</v>
      </c>
      <c r="S3999">
        <f>J3999+K3999+L3999+M3999</f>
        <v>119.21</v>
      </c>
      <c r="T3999" t="str">
        <f>IF(AND((D3999) &gt; 20, (P3999) &lt;0.1),"hvlm", "")</f>
        <v/>
      </c>
      <c r="U3999" t="str">
        <f>TEXT((A3999), "MMM _ YYYY")</f>
        <v>Dec  2015</v>
      </c>
      <c r="V3999" t="str">
        <f>TEXT((A3999),"YYYY")</f>
        <v>2015</v>
      </c>
      <c r="W3999" s="1">
        <v>0.2631</v>
      </c>
      <c r="X3999" s="2">
        <f>E3999*W3999</f>
        <v>69.240026999999998</v>
      </c>
      <c r="Y3999" s="2">
        <f>MAX((X3999-O3999),0)</f>
        <v>0</v>
      </c>
    </row>
    <row r="4000" spans="1:25" x14ac:dyDescent="0.3">
      <c r="A4000" s="3">
        <v>42350</v>
      </c>
      <c r="B4000" t="s">
        <v>95</v>
      </c>
      <c r="C4000" t="s">
        <v>327</v>
      </c>
      <c r="D4000">
        <v>24</v>
      </c>
      <c r="E4000">
        <v>126.46</v>
      </c>
      <c r="F4000">
        <v>3035.04</v>
      </c>
      <c r="G4000" t="s">
        <v>31</v>
      </c>
      <c r="H4000" t="s">
        <v>96</v>
      </c>
      <c r="I4000" t="s">
        <v>95</v>
      </c>
      <c r="J4000">
        <v>169.65</v>
      </c>
      <c r="K4000">
        <v>9.06</v>
      </c>
      <c r="L4000">
        <v>3.26</v>
      </c>
      <c r="M4000">
        <v>0.8</v>
      </c>
      <c r="N4000">
        <v>182.77</v>
      </c>
      <c r="O4000">
        <v>-56.31</v>
      </c>
      <c r="P4000" s="1">
        <f>O4000/E4000</f>
        <v>-0.44527913964890087</v>
      </c>
      <c r="Q4000">
        <f>E4000*D4000</f>
        <v>3035.04</v>
      </c>
      <c r="R4000">
        <f>O4000*D4000</f>
        <v>-1351.44</v>
      </c>
      <c r="S4000">
        <f>J4000+K4000+L4000+M4000</f>
        <v>182.77</v>
      </c>
      <c r="T4000" t="str">
        <f>IF(AND((D4000) &gt; 20, (P4000) &lt;0.1),"hvlm", "")</f>
        <v>hvlm</v>
      </c>
      <c r="U4000" t="str">
        <f>TEXT((A4000), "MMM _ YYYY")</f>
        <v>Dec  2015</v>
      </c>
      <c r="V4000" t="str">
        <f>TEXT((A4000),"YYYY")</f>
        <v>2015</v>
      </c>
      <c r="W4000" s="1">
        <v>0.2631</v>
      </c>
      <c r="X4000" s="2">
        <f>E4000*W4000</f>
        <v>33.271625999999998</v>
      </c>
      <c r="Y4000" s="2">
        <f>MAX((X4000-O4000),0)</f>
        <v>89.581626</v>
      </c>
    </row>
    <row r="4001" spans="1:25" x14ac:dyDescent="0.3">
      <c r="A4001" s="3">
        <v>42351</v>
      </c>
      <c r="B4001" t="s">
        <v>58</v>
      </c>
      <c r="C4001" t="s">
        <v>265</v>
      </c>
      <c r="D4001">
        <v>48</v>
      </c>
      <c r="E4001">
        <v>277.91000000000003</v>
      </c>
      <c r="F4001">
        <v>13339.68</v>
      </c>
      <c r="G4001" t="s">
        <v>2</v>
      </c>
      <c r="H4001" t="s">
        <v>30</v>
      </c>
      <c r="I4001" t="s">
        <v>58</v>
      </c>
      <c r="J4001">
        <v>69.45</v>
      </c>
      <c r="K4001">
        <v>10.11</v>
      </c>
      <c r="L4001">
        <v>1.6</v>
      </c>
      <c r="M4001">
        <v>2.86</v>
      </c>
      <c r="N4001">
        <v>84.02</v>
      </c>
      <c r="O4001">
        <v>193.89</v>
      </c>
      <c r="P4001" s="1">
        <f>O4001/E4001</f>
        <v>0.69767190817171021</v>
      </c>
      <c r="Q4001">
        <f>E4001*D4001</f>
        <v>13339.68</v>
      </c>
      <c r="R4001">
        <f>O4001*D4001</f>
        <v>9306.7199999999993</v>
      </c>
      <c r="S4001">
        <f>J4001+K4001+L4001+M4001</f>
        <v>84.02</v>
      </c>
      <c r="T4001" t="str">
        <f>IF(AND((D4001) &gt; 20, (P4001) &lt;0.1),"hvlm", "")</f>
        <v/>
      </c>
      <c r="U4001" t="str">
        <f>TEXT((A4001), "MMM _ YYYY")</f>
        <v>Dec  2015</v>
      </c>
      <c r="V4001" t="str">
        <f>TEXT((A4001),"YYYY")</f>
        <v>2015</v>
      </c>
      <c r="W4001" s="1">
        <v>0.2631</v>
      </c>
      <c r="X4001" s="2">
        <f>E4001*W4001</f>
        <v>73.118121000000002</v>
      </c>
      <c r="Y4001" s="2">
        <f>MAX((X4001-O4001),0)</f>
        <v>0</v>
      </c>
    </row>
    <row r="4002" spans="1:25" x14ac:dyDescent="0.3">
      <c r="A4002" s="3">
        <v>42352</v>
      </c>
      <c r="B4002" t="s">
        <v>195</v>
      </c>
      <c r="C4002" t="s">
        <v>331</v>
      </c>
      <c r="D4002">
        <v>16</v>
      </c>
      <c r="E4002">
        <v>317.91000000000003</v>
      </c>
      <c r="F4002">
        <v>5086.5600000000004</v>
      </c>
      <c r="G4002" t="s">
        <v>134</v>
      </c>
      <c r="H4002" t="s">
        <v>39</v>
      </c>
      <c r="I4002" t="s">
        <v>195</v>
      </c>
      <c r="J4002">
        <v>36.380000000000003</v>
      </c>
      <c r="K4002">
        <v>11.81</v>
      </c>
      <c r="L4002">
        <v>6.49</v>
      </c>
      <c r="M4002">
        <v>1.29</v>
      </c>
      <c r="N4002">
        <v>55.97</v>
      </c>
      <c r="O4002">
        <v>261.94</v>
      </c>
      <c r="P4002" s="1">
        <f>O4002/E4002</f>
        <v>0.82394388348903769</v>
      </c>
      <c r="Q4002">
        <f>E4002*D4002</f>
        <v>5086.5600000000004</v>
      </c>
      <c r="R4002">
        <f>O4002*D4002</f>
        <v>4191.04</v>
      </c>
      <c r="S4002">
        <f>J4002+K4002+L4002+M4002</f>
        <v>55.970000000000006</v>
      </c>
      <c r="T4002" t="str">
        <f>IF(AND((D4002) &gt; 20, (P4002) &lt;0.1),"hvlm", "")</f>
        <v/>
      </c>
      <c r="U4002" t="str">
        <f>TEXT((A4002), "MMM _ YYYY")</f>
        <v>Dec  2015</v>
      </c>
      <c r="V4002" t="str">
        <f>TEXT((A4002),"YYYY")</f>
        <v>2015</v>
      </c>
      <c r="W4002" s="1">
        <v>0.2631</v>
      </c>
      <c r="X4002" s="2">
        <f>E4002*W4002</f>
        <v>83.642121000000003</v>
      </c>
      <c r="Y4002" s="2">
        <f>MAX((X4002-O4002),0)</f>
        <v>0</v>
      </c>
    </row>
    <row r="4003" spans="1:25" x14ac:dyDescent="0.3">
      <c r="A4003" s="3">
        <v>42353</v>
      </c>
      <c r="B4003" t="s">
        <v>54</v>
      </c>
      <c r="C4003" t="s">
        <v>118</v>
      </c>
      <c r="D4003">
        <v>19</v>
      </c>
      <c r="E4003">
        <v>175.26</v>
      </c>
      <c r="F4003">
        <v>3329.94</v>
      </c>
      <c r="G4003" t="s">
        <v>81</v>
      </c>
      <c r="H4003" t="s">
        <v>55</v>
      </c>
      <c r="I4003" t="s">
        <v>54</v>
      </c>
      <c r="J4003">
        <v>94.02</v>
      </c>
      <c r="K4003">
        <v>7.91</v>
      </c>
      <c r="L4003">
        <v>8.89</v>
      </c>
      <c r="M4003">
        <v>2.59</v>
      </c>
      <c r="N4003">
        <v>113.41</v>
      </c>
      <c r="O4003">
        <v>61.85</v>
      </c>
      <c r="P4003" s="1">
        <f>O4003/E4003</f>
        <v>0.35290425653315077</v>
      </c>
      <c r="Q4003">
        <f>E4003*D4003</f>
        <v>3329.9399999999996</v>
      </c>
      <c r="R4003">
        <f>O4003*D4003</f>
        <v>1175.1500000000001</v>
      </c>
      <c r="S4003">
        <f>J4003+K4003+L4003+M4003</f>
        <v>113.41</v>
      </c>
      <c r="T4003" t="str">
        <f>IF(AND((D4003) &gt; 20, (P4003) &lt;0.1),"hvlm", "")</f>
        <v/>
      </c>
      <c r="U4003" t="str">
        <f>TEXT((A4003), "MMM _ YYYY")</f>
        <v>Dec  2015</v>
      </c>
      <c r="V4003" t="str">
        <f>TEXT((A4003),"YYYY")</f>
        <v>2015</v>
      </c>
      <c r="W4003" s="1">
        <v>0.2631</v>
      </c>
      <c r="X4003" s="2">
        <f>E4003*W4003</f>
        <v>46.110906</v>
      </c>
      <c r="Y4003" s="2">
        <f>MAX((X4003-O4003),0)</f>
        <v>0</v>
      </c>
    </row>
    <row r="4004" spans="1:25" x14ac:dyDescent="0.3">
      <c r="A4004" s="3">
        <v>42354</v>
      </c>
      <c r="B4004" t="s">
        <v>128</v>
      </c>
      <c r="C4004" t="s">
        <v>247</v>
      </c>
      <c r="D4004">
        <v>31</v>
      </c>
      <c r="E4004">
        <v>330.47</v>
      </c>
      <c r="F4004">
        <v>10244.57</v>
      </c>
      <c r="G4004" t="s">
        <v>23</v>
      </c>
      <c r="H4004" t="s">
        <v>39</v>
      </c>
      <c r="I4004" t="s">
        <v>128</v>
      </c>
      <c r="J4004">
        <v>112.74</v>
      </c>
      <c r="K4004">
        <v>9.7100000000000009</v>
      </c>
      <c r="L4004">
        <v>8.27</v>
      </c>
      <c r="M4004">
        <v>4.95</v>
      </c>
      <c r="N4004">
        <v>135.66999999999999</v>
      </c>
      <c r="O4004">
        <v>194.8</v>
      </c>
      <c r="P4004" s="1">
        <f>O4004/E4004</f>
        <v>0.58946349139104914</v>
      </c>
      <c r="Q4004">
        <f>E4004*D4004</f>
        <v>10244.570000000002</v>
      </c>
      <c r="R4004">
        <f>O4004*D4004</f>
        <v>6038.8</v>
      </c>
      <c r="S4004">
        <f>J4004+K4004+L4004+M4004</f>
        <v>135.66999999999999</v>
      </c>
      <c r="T4004" t="str">
        <f>IF(AND((D4004) &gt; 20, (P4004) &lt;0.1),"hvlm", "")</f>
        <v/>
      </c>
      <c r="U4004" t="str">
        <f>TEXT((A4004), "MMM _ YYYY")</f>
        <v>Dec  2015</v>
      </c>
      <c r="V4004" t="str">
        <f>TEXT((A4004),"YYYY")</f>
        <v>2015</v>
      </c>
      <c r="W4004" s="1">
        <v>0.2631</v>
      </c>
      <c r="X4004" s="2">
        <f>E4004*W4004</f>
        <v>86.946657000000002</v>
      </c>
      <c r="Y4004" s="2">
        <f>MAX((X4004-O4004),0)</f>
        <v>0</v>
      </c>
    </row>
    <row r="4005" spans="1:25" x14ac:dyDescent="0.3">
      <c r="A4005" s="3">
        <v>42355</v>
      </c>
      <c r="B4005" t="s">
        <v>309</v>
      </c>
      <c r="C4005" t="s">
        <v>135</v>
      </c>
      <c r="D4005">
        <v>11</v>
      </c>
      <c r="E4005">
        <v>172.08</v>
      </c>
      <c r="F4005">
        <v>1892.88</v>
      </c>
      <c r="G4005" t="s">
        <v>134</v>
      </c>
      <c r="H4005" t="s">
        <v>101</v>
      </c>
      <c r="I4005" t="s">
        <v>309</v>
      </c>
      <c r="J4005">
        <v>150.69999999999999</v>
      </c>
      <c r="K4005">
        <v>6.11</v>
      </c>
      <c r="L4005">
        <v>7.22</v>
      </c>
      <c r="M4005">
        <v>4.47</v>
      </c>
      <c r="N4005">
        <v>168.5</v>
      </c>
      <c r="O4005">
        <v>3.5800000000000098</v>
      </c>
      <c r="P4005" s="1">
        <f>O4005/E4005</f>
        <v>2.0804277080427765E-2</v>
      </c>
      <c r="Q4005">
        <f>E4005*D4005</f>
        <v>1892.88</v>
      </c>
      <c r="R4005">
        <f>O4005*D4005</f>
        <v>39.380000000000109</v>
      </c>
      <c r="S4005">
        <f>J4005+K4005+L4005+M4005</f>
        <v>168.5</v>
      </c>
      <c r="T4005" t="str">
        <f>IF(AND((D4005) &gt; 20, (P4005) &lt;0.1),"hvlm", "")</f>
        <v/>
      </c>
      <c r="U4005" t="str">
        <f>TEXT((A4005), "MMM _ YYYY")</f>
        <v>Dec  2015</v>
      </c>
      <c r="V4005" t="str">
        <f>TEXT((A4005),"YYYY")</f>
        <v>2015</v>
      </c>
      <c r="W4005" s="1">
        <v>0.2631</v>
      </c>
      <c r="X4005" s="2">
        <f>E4005*W4005</f>
        <v>45.274248</v>
      </c>
      <c r="Y4005" s="2">
        <f>MAX((X4005-O4005),0)</f>
        <v>41.694247999999988</v>
      </c>
    </row>
    <row r="4006" spans="1:25" x14ac:dyDescent="0.3">
      <c r="A4006" s="3">
        <v>42356</v>
      </c>
      <c r="B4006" t="s">
        <v>188</v>
      </c>
      <c r="C4006" t="s">
        <v>94</v>
      </c>
      <c r="D4006">
        <v>6</v>
      </c>
      <c r="E4006">
        <v>315.35000000000002</v>
      </c>
      <c r="F4006">
        <v>1892.1</v>
      </c>
      <c r="G4006" t="s">
        <v>31</v>
      </c>
      <c r="H4006" t="s">
        <v>120</v>
      </c>
      <c r="I4006" t="s">
        <v>188</v>
      </c>
      <c r="J4006">
        <v>79.42</v>
      </c>
      <c r="K4006">
        <v>3.6</v>
      </c>
      <c r="L4006">
        <v>9.1300000000000008</v>
      </c>
      <c r="M4006">
        <v>2.34</v>
      </c>
      <c r="N4006">
        <v>94.49</v>
      </c>
      <c r="O4006">
        <v>220.86</v>
      </c>
      <c r="P4006" s="1">
        <f>O4006/E4006</f>
        <v>0.70036467417155546</v>
      </c>
      <c r="Q4006">
        <f>E4006*D4006</f>
        <v>1892.1000000000001</v>
      </c>
      <c r="R4006">
        <f>O4006*D4006</f>
        <v>1325.16</v>
      </c>
      <c r="S4006">
        <f>J4006+K4006+L4006+M4006</f>
        <v>94.49</v>
      </c>
      <c r="T4006" t="str">
        <f>IF(AND((D4006) &gt; 20, (P4006) &lt;0.1),"hvlm", "")</f>
        <v/>
      </c>
      <c r="U4006" t="str">
        <f>TEXT((A4006), "MMM _ YYYY")</f>
        <v>Dec  2015</v>
      </c>
      <c r="V4006" t="str">
        <f>TEXT((A4006),"YYYY")</f>
        <v>2015</v>
      </c>
      <c r="W4006" s="1">
        <v>0.2631</v>
      </c>
      <c r="X4006" s="2">
        <f>E4006*W4006</f>
        <v>82.968585000000004</v>
      </c>
      <c r="Y4006" s="2">
        <f>MAX((X4006-O4006),0)</f>
        <v>0</v>
      </c>
    </row>
    <row r="4007" spans="1:25" x14ac:dyDescent="0.3">
      <c r="A4007" s="3">
        <v>42357</v>
      </c>
      <c r="B4007" t="s">
        <v>309</v>
      </c>
      <c r="C4007" t="s">
        <v>253</v>
      </c>
      <c r="D4007">
        <v>6</v>
      </c>
      <c r="E4007">
        <v>61.81</v>
      </c>
      <c r="F4007">
        <v>370.86</v>
      </c>
      <c r="G4007" t="s">
        <v>8</v>
      </c>
      <c r="H4007" t="s">
        <v>101</v>
      </c>
      <c r="I4007" t="s">
        <v>309</v>
      </c>
      <c r="J4007">
        <v>150.69999999999999</v>
      </c>
      <c r="K4007">
        <v>6.11</v>
      </c>
      <c r="L4007">
        <v>7.22</v>
      </c>
      <c r="M4007">
        <v>4.47</v>
      </c>
      <c r="N4007">
        <v>168.5</v>
      </c>
      <c r="O4007">
        <v>-106.69</v>
      </c>
      <c r="P4007" s="1">
        <f>O4007/E4007</f>
        <v>-1.7260961009545379</v>
      </c>
      <c r="Q4007">
        <f>E4007*D4007</f>
        <v>370.86</v>
      </c>
      <c r="R4007">
        <f>O4007*D4007</f>
        <v>-640.14</v>
      </c>
      <c r="S4007">
        <f>J4007+K4007+L4007+M4007</f>
        <v>168.5</v>
      </c>
      <c r="T4007" t="str">
        <f>IF(AND((D4007) &gt; 20, (P4007) &lt;0.1),"hvlm", "")</f>
        <v/>
      </c>
      <c r="U4007" t="str">
        <f>TEXT((A4007), "MMM _ YYYY")</f>
        <v>Dec  2015</v>
      </c>
      <c r="V4007" t="str">
        <f>TEXT((A4007),"YYYY")</f>
        <v>2015</v>
      </c>
      <c r="W4007" s="1">
        <v>0.2631</v>
      </c>
      <c r="X4007" s="2">
        <f>E4007*W4007</f>
        <v>16.262211000000001</v>
      </c>
      <c r="Y4007" s="2">
        <f>MAX((X4007-O4007),0)</f>
        <v>122.95221100000001</v>
      </c>
    </row>
    <row r="4008" spans="1:25" x14ac:dyDescent="0.3">
      <c r="A4008" s="3">
        <v>42358</v>
      </c>
      <c r="B4008" t="s">
        <v>72</v>
      </c>
      <c r="C4008" t="s">
        <v>210</v>
      </c>
      <c r="D4008">
        <v>32</v>
      </c>
      <c r="E4008">
        <v>242.91</v>
      </c>
      <c r="F4008">
        <v>7773.12</v>
      </c>
      <c r="G4008" t="s">
        <v>23</v>
      </c>
      <c r="H4008" t="s">
        <v>36</v>
      </c>
      <c r="I4008" t="s">
        <v>72</v>
      </c>
      <c r="J4008">
        <v>92.94</v>
      </c>
      <c r="K4008">
        <v>6.39</v>
      </c>
      <c r="L4008">
        <v>4.4000000000000004</v>
      </c>
      <c r="M4008">
        <v>0.44</v>
      </c>
      <c r="N4008">
        <v>104.17</v>
      </c>
      <c r="O4008">
        <v>138.74</v>
      </c>
      <c r="P4008" s="1">
        <f>O4008/E4008</f>
        <v>0.57115804207319587</v>
      </c>
      <c r="Q4008">
        <f>E4008*D4008</f>
        <v>7773.12</v>
      </c>
      <c r="R4008">
        <f>O4008*D4008</f>
        <v>4439.68</v>
      </c>
      <c r="S4008">
        <f>J4008+K4008+L4008+M4008</f>
        <v>104.17</v>
      </c>
      <c r="T4008" t="str">
        <f>IF(AND((D4008) &gt; 20, (P4008) &lt;0.1),"hvlm", "")</f>
        <v/>
      </c>
      <c r="U4008" t="str">
        <f>TEXT((A4008), "MMM _ YYYY")</f>
        <v>Dec  2015</v>
      </c>
      <c r="V4008" t="str">
        <f>TEXT((A4008),"YYYY")</f>
        <v>2015</v>
      </c>
      <c r="W4008" s="1">
        <v>0.2631</v>
      </c>
      <c r="X4008" s="2">
        <f>E4008*W4008</f>
        <v>63.909621000000001</v>
      </c>
      <c r="Y4008" s="2">
        <f>MAX((X4008-O4008),0)</f>
        <v>0</v>
      </c>
    </row>
    <row r="4009" spans="1:25" x14ac:dyDescent="0.3">
      <c r="A4009" s="3">
        <v>42359</v>
      </c>
      <c r="B4009" t="s">
        <v>389</v>
      </c>
      <c r="C4009" t="s">
        <v>126</v>
      </c>
      <c r="D4009">
        <v>39</v>
      </c>
      <c r="E4009">
        <v>389.33</v>
      </c>
      <c r="F4009">
        <v>15183.87</v>
      </c>
      <c r="G4009" t="s">
        <v>31</v>
      </c>
      <c r="H4009" t="s">
        <v>75</v>
      </c>
      <c r="I4009" t="s">
        <v>389</v>
      </c>
      <c r="J4009">
        <v>182.57</v>
      </c>
      <c r="K4009">
        <v>11.19</v>
      </c>
      <c r="L4009">
        <v>7.94</v>
      </c>
      <c r="M4009">
        <v>4.0999999999999996</v>
      </c>
      <c r="N4009">
        <v>205.8</v>
      </c>
      <c r="O4009">
        <v>183.53</v>
      </c>
      <c r="P4009" s="1">
        <f>O4009/E4009</f>
        <v>0.47139958390054709</v>
      </c>
      <c r="Q4009">
        <f>E4009*D4009</f>
        <v>15183.869999999999</v>
      </c>
      <c r="R4009">
        <f>O4009*D4009</f>
        <v>7157.67</v>
      </c>
      <c r="S4009">
        <f>J4009+K4009+L4009+M4009</f>
        <v>205.79999999999998</v>
      </c>
      <c r="T4009" t="str">
        <f>IF(AND((D4009) &gt; 20, (P4009) &lt;0.1),"hvlm", "")</f>
        <v/>
      </c>
      <c r="U4009" t="str">
        <f>TEXT((A4009), "MMM _ YYYY")</f>
        <v>Dec  2015</v>
      </c>
      <c r="V4009" t="str">
        <f>TEXT((A4009),"YYYY")</f>
        <v>2015</v>
      </c>
      <c r="W4009" s="1">
        <v>0.2631</v>
      </c>
      <c r="X4009" s="2">
        <f>E4009*W4009</f>
        <v>102.432723</v>
      </c>
      <c r="Y4009" s="2">
        <f>MAX((X4009-O4009),0)</f>
        <v>0</v>
      </c>
    </row>
    <row r="4010" spans="1:25" x14ac:dyDescent="0.3">
      <c r="A4010" s="3">
        <v>42360</v>
      </c>
      <c r="B4010" t="s">
        <v>287</v>
      </c>
      <c r="C4010" t="s">
        <v>150</v>
      </c>
      <c r="D4010">
        <v>48</v>
      </c>
      <c r="E4010">
        <v>393.44</v>
      </c>
      <c r="F4010">
        <v>18885.12</v>
      </c>
      <c r="G4010" t="s">
        <v>31</v>
      </c>
      <c r="H4010" t="s">
        <v>43</v>
      </c>
      <c r="I4010" t="s">
        <v>287</v>
      </c>
      <c r="J4010">
        <v>33.56</v>
      </c>
      <c r="K4010">
        <v>12.39</v>
      </c>
      <c r="L4010">
        <v>4.62</v>
      </c>
      <c r="M4010">
        <v>0.03</v>
      </c>
      <c r="N4010">
        <v>50.6</v>
      </c>
      <c r="O4010">
        <v>342.84</v>
      </c>
      <c r="P4010" s="1">
        <f>O4010/E4010</f>
        <v>0.87139080927206181</v>
      </c>
      <c r="Q4010">
        <f>E4010*D4010</f>
        <v>18885.12</v>
      </c>
      <c r="R4010">
        <f>O4010*D4010</f>
        <v>16456.32</v>
      </c>
      <c r="S4010">
        <f>J4010+K4010+L4010+M4010</f>
        <v>50.6</v>
      </c>
      <c r="T4010" t="str">
        <f>IF(AND((D4010) &gt; 20, (P4010) &lt;0.1),"hvlm", "")</f>
        <v/>
      </c>
      <c r="U4010" t="str">
        <f>TEXT((A4010), "MMM _ YYYY")</f>
        <v>Dec  2015</v>
      </c>
      <c r="V4010" t="str">
        <f>TEXT((A4010),"YYYY")</f>
        <v>2015</v>
      </c>
      <c r="W4010" s="1">
        <v>0.2631</v>
      </c>
      <c r="X4010" s="2">
        <f>E4010*W4010</f>
        <v>103.514064</v>
      </c>
      <c r="Y4010" s="2">
        <f>MAX((X4010-O4010),0)</f>
        <v>0</v>
      </c>
    </row>
    <row r="4011" spans="1:25" x14ac:dyDescent="0.3">
      <c r="A4011" s="3">
        <v>42361</v>
      </c>
      <c r="B4011" t="s">
        <v>184</v>
      </c>
      <c r="C4011" t="s">
        <v>233</v>
      </c>
      <c r="D4011">
        <v>13</v>
      </c>
      <c r="E4011">
        <v>148.61000000000001</v>
      </c>
      <c r="F4011">
        <v>1931.93</v>
      </c>
      <c r="G4011" t="s">
        <v>61</v>
      </c>
      <c r="H4011" t="s">
        <v>19</v>
      </c>
      <c r="I4011" t="s">
        <v>184</v>
      </c>
      <c r="J4011">
        <v>60.29</v>
      </c>
      <c r="K4011">
        <v>12.27</v>
      </c>
      <c r="L4011">
        <v>7.22</v>
      </c>
      <c r="M4011">
        <v>3.24</v>
      </c>
      <c r="N4011">
        <v>83.02</v>
      </c>
      <c r="O4011">
        <v>65.59</v>
      </c>
      <c r="P4011" s="1">
        <f>O4011/E4011</f>
        <v>0.44135657089024966</v>
      </c>
      <c r="Q4011">
        <f>E4011*D4011</f>
        <v>1931.9300000000003</v>
      </c>
      <c r="R4011">
        <f>O4011*D4011</f>
        <v>852.67000000000007</v>
      </c>
      <c r="S4011">
        <f>J4011+K4011+L4011+M4011</f>
        <v>83.02</v>
      </c>
      <c r="T4011" t="str">
        <f>IF(AND((D4011) &gt; 20, (P4011) &lt;0.1),"hvlm", "")</f>
        <v/>
      </c>
      <c r="U4011" t="str">
        <f>TEXT((A4011), "MMM _ YYYY")</f>
        <v>Dec  2015</v>
      </c>
      <c r="V4011" t="str">
        <f>TEXT((A4011),"YYYY")</f>
        <v>2015</v>
      </c>
      <c r="W4011" s="1">
        <v>0.2631</v>
      </c>
      <c r="X4011" s="2">
        <f>E4011*W4011</f>
        <v>39.099291000000001</v>
      </c>
      <c r="Y4011" s="2">
        <f>MAX((X4011-O4011),0)</f>
        <v>0</v>
      </c>
    </row>
    <row r="4012" spans="1:25" x14ac:dyDescent="0.3">
      <c r="A4012" s="3">
        <v>42362</v>
      </c>
      <c r="B4012" t="s">
        <v>313</v>
      </c>
      <c r="C4012" t="s">
        <v>291</v>
      </c>
      <c r="D4012">
        <v>3</v>
      </c>
      <c r="E4012">
        <v>204.49</v>
      </c>
      <c r="F4012">
        <v>613.47</v>
      </c>
      <c r="G4012" t="s">
        <v>16</v>
      </c>
      <c r="H4012" t="s">
        <v>22</v>
      </c>
      <c r="I4012" t="s">
        <v>313</v>
      </c>
      <c r="J4012">
        <v>92.04</v>
      </c>
      <c r="K4012">
        <v>4.93</v>
      </c>
      <c r="L4012">
        <v>5.47</v>
      </c>
      <c r="M4012">
        <v>2.61</v>
      </c>
      <c r="N4012">
        <v>105.05</v>
      </c>
      <c r="O4012">
        <v>99.44</v>
      </c>
      <c r="P4012" s="1">
        <f>O4012/E4012</f>
        <v>0.48628294782140935</v>
      </c>
      <c r="Q4012">
        <f>E4012*D4012</f>
        <v>613.47</v>
      </c>
      <c r="R4012">
        <f>O4012*D4012</f>
        <v>298.32</v>
      </c>
      <c r="S4012">
        <f>J4012+K4012+L4012+M4012</f>
        <v>105.05</v>
      </c>
      <c r="T4012" t="str">
        <f>IF(AND((D4012) &gt; 20, (P4012) &lt;0.1),"hvlm", "")</f>
        <v/>
      </c>
      <c r="U4012" t="str">
        <f>TEXT((A4012), "MMM _ YYYY")</f>
        <v>Dec  2015</v>
      </c>
      <c r="V4012" t="str">
        <f>TEXT((A4012),"YYYY")</f>
        <v>2015</v>
      </c>
      <c r="W4012" s="1">
        <v>0.2631</v>
      </c>
      <c r="X4012" s="2">
        <f>E4012*W4012</f>
        <v>53.801318999999999</v>
      </c>
      <c r="Y4012" s="2">
        <f>MAX((X4012-O4012),0)</f>
        <v>0</v>
      </c>
    </row>
    <row r="4013" spans="1:25" x14ac:dyDescent="0.3">
      <c r="A4013" s="3">
        <v>42363</v>
      </c>
      <c r="B4013" t="s">
        <v>147</v>
      </c>
      <c r="C4013" t="s">
        <v>41</v>
      </c>
      <c r="D4013">
        <v>41</v>
      </c>
      <c r="E4013">
        <v>72.040000000000006</v>
      </c>
      <c r="F4013">
        <v>2953.64</v>
      </c>
      <c r="G4013" t="s">
        <v>23</v>
      </c>
      <c r="H4013" t="s">
        <v>67</v>
      </c>
      <c r="I4013" t="s">
        <v>147</v>
      </c>
      <c r="J4013">
        <v>178.46</v>
      </c>
      <c r="K4013">
        <v>8.9600000000000009</v>
      </c>
      <c r="L4013">
        <v>5.13</v>
      </c>
      <c r="M4013">
        <v>2.6</v>
      </c>
      <c r="N4013">
        <v>195.15</v>
      </c>
      <c r="O4013">
        <v>-123.11</v>
      </c>
      <c r="P4013" s="1">
        <f>O4013/E4013</f>
        <v>-1.7089117157134923</v>
      </c>
      <c r="Q4013">
        <f>E4013*D4013</f>
        <v>2953.6400000000003</v>
      </c>
      <c r="R4013">
        <f>O4013*D4013</f>
        <v>-5047.51</v>
      </c>
      <c r="S4013">
        <f>J4013+K4013+L4013+M4013</f>
        <v>195.15</v>
      </c>
      <c r="T4013" t="str">
        <f>IF(AND((D4013) &gt; 20, (P4013) &lt;0.1),"hvlm", "")</f>
        <v>hvlm</v>
      </c>
      <c r="U4013" t="str">
        <f>TEXT((A4013), "MMM _ YYYY")</f>
        <v>Dec  2015</v>
      </c>
      <c r="V4013" t="str">
        <f>TEXT((A4013),"YYYY")</f>
        <v>2015</v>
      </c>
      <c r="W4013" s="1">
        <v>0.2631</v>
      </c>
      <c r="X4013" s="2">
        <f>E4013*W4013</f>
        <v>18.953724000000001</v>
      </c>
      <c r="Y4013" s="2">
        <f>MAX((X4013-O4013),0)</f>
        <v>142.06372400000001</v>
      </c>
    </row>
    <row r="4014" spans="1:25" x14ac:dyDescent="0.3">
      <c r="A4014" s="3">
        <v>42364</v>
      </c>
      <c r="B4014" t="s">
        <v>388</v>
      </c>
      <c r="C4014" t="s">
        <v>104</v>
      </c>
      <c r="D4014">
        <v>35</v>
      </c>
      <c r="E4014">
        <v>355.67</v>
      </c>
      <c r="F4014">
        <v>12448.45</v>
      </c>
      <c r="G4014" t="s">
        <v>2</v>
      </c>
      <c r="H4014" t="s">
        <v>11</v>
      </c>
      <c r="I4014" t="s">
        <v>388</v>
      </c>
      <c r="J4014">
        <v>112.4</v>
      </c>
      <c r="K4014">
        <v>4.37</v>
      </c>
      <c r="L4014">
        <v>2.98</v>
      </c>
      <c r="M4014">
        <v>4.0199999999999996</v>
      </c>
      <c r="N4014">
        <v>123.77</v>
      </c>
      <c r="O4014">
        <v>231.9</v>
      </c>
      <c r="P4014" s="1">
        <f>O4014/E4014</f>
        <v>0.65200888464025641</v>
      </c>
      <c r="Q4014">
        <f>E4014*D4014</f>
        <v>12448.45</v>
      </c>
      <c r="R4014">
        <f>O4014*D4014</f>
        <v>8116.5</v>
      </c>
      <c r="S4014">
        <f>J4014+K4014+L4014+M4014</f>
        <v>123.77000000000001</v>
      </c>
      <c r="T4014" t="str">
        <f>IF(AND((D4014) &gt; 20, (P4014) &lt;0.1),"hvlm", "")</f>
        <v/>
      </c>
      <c r="U4014" t="str">
        <f>TEXT((A4014), "MMM _ YYYY")</f>
        <v>Dec  2015</v>
      </c>
      <c r="V4014" t="str">
        <f>TEXT((A4014),"YYYY")</f>
        <v>2015</v>
      </c>
      <c r="W4014" s="1">
        <v>0.2631</v>
      </c>
      <c r="X4014" s="2">
        <f>E4014*W4014</f>
        <v>93.576777000000007</v>
      </c>
      <c r="Y4014" s="2">
        <f>MAX((X4014-O4014),0)</f>
        <v>0</v>
      </c>
    </row>
    <row r="4015" spans="1:25" x14ac:dyDescent="0.3">
      <c r="A4015" s="3">
        <v>42365</v>
      </c>
      <c r="B4015" t="s">
        <v>252</v>
      </c>
      <c r="C4015" t="s">
        <v>253</v>
      </c>
      <c r="D4015">
        <v>38</v>
      </c>
      <c r="E4015">
        <v>249</v>
      </c>
      <c r="F4015">
        <v>9462</v>
      </c>
      <c r="G4015" t="s">
        <v>8</v>
      </c>
      <c r="H4015" t="s">
        <v>43</v>
      </c>
      <c r="I4015" t="s">
        <v>252</v>
      </c>
      <c r="J4015">
        <v>65.260000000000005</v>
      </c>
      <c r="K4015">
        <v>13.7</v>
      </c>
      <c r="L4015">
        <v>5.48</v>
      </c>
      <c r="M4015">
        <v>4.53</v>
      </c>
      <c r="N4015">
        <v>88.97</v>
      </c>
      <c r="O4015">
        <v>160.03</v>
      </c>
      <c r="P4015" s="1">
        <f>O4015/E4015</f>
        <v>0.64269076305220885</v>
      </c>
      <c r="Q4015">
        <f>E4015*D4015</f>
        <v>9462</v>
      </c>
      <c r="R4015">
        <f>O4015*D4015</f>
        <v>6081.14</v>
      </c>
      <c r="S4015">
        <f>J4015+K4015+L4015+M4015</f>
        <v>88.970000000000013</v>
      </c>
      <c r="T4015" t="str">
        <f>IF(AND((D4015) &gt; 20, (P4015) &lt;0.1),"hvlm", "")</f>
        <v/>
      </c>
      <c r="U4015" t="str">
        <f>TEXT((A4015), "MMM _ YYYY")</f>
        <v>Dec  2015</v>
      </c>
      <c r="V4015" t="str">
        <f>TEXT((A4015),"YYYY")</f>
        <v>2015</v>
      </c>
      <c r="W4015" s="1">
        <v>0.2631</v>
      </c>
      <c r="X4015" s="2">
        <f>E4015*W4015</f>
        <v>65.511899999999997</v>
      </c>
      <c r="Y4015" s="2">
        <f>MAX((X4015-O4015),0)</f>
        <v>0</v>
      </c>
    </row>
    <row r="4016" spans="1:25" x14ac:dyDescent="0.3">
      <c r="A4016" s="3">
        <v>42366</v>
      </c>
      <c r="B4016" t="s">
        <v>58</v>
      </c>
      <c r="C4016" t="s">
        <v>24</v>
      </c>
      <c r="D4016">
        <v>17</v>
      </c>
      <c r="E4016">
        <v>184.79</v>
      </c>
      <c r="F4016">
        <v>3141.43</v>
      </c>
      <c r="G4016" t="s">
        <v>23</v>
      </c>
      <c r="H4016" t="s">
        <v>30</v>
      </c>
      <c r="I4016" t="s">
        <v>58</v>
      </c>
      <c r="J4016">
        <v>69.45</v>
      </c>
      <c r="K4016">
        <v>10.11</v>
      </c>
      <c r="L4016">
        <v>1.6</v>
      </c>
      <c r="M4016">
        <v>2.86</v>
      </c>
      <c r="N4016">
        <v>84.02</v>
      </c>
      <c r="O4016">
        <v>100.77</v>
      </c>
      <c r="P4016" s="1">
        <f>O4016/E4016</f>
        <v>0.54532171654310302</v>
      </c>
      <c r="Q4016">
        <f>E4016*D4016</f>
        <v>3141.43</v>
      </c>
      <c r="R4016">
        <f>O4016*D4016</f>
        <v>1713.09</v>
      </c>
      <c r="S4016">
        <f>J4016+K4016+L4016+M4016</f>
        <v>84.02</v>
      </c>
      <c r="T4016" t="str">
        <f>IF(AND((D4016) &gt; 20, (P4016) &lt;0.1),"hvlm", "")</f>
        <v/>
      </c>
      <c r="U4016" t="str">
        <f>TEXT((A4016), "MMM _ YYYY")</f>
        <v>Dec  2015</v>
      </c>
      <c r="V4016" t="str">
        <f>TEXT((A4016),"YYYY")</f>
        <v>2015</v>
      </c>
      <c r="W4016" s="1">
        <v>0.2631</v>
      </c>
      <c r="X4016" s="2">
        <f>E4016*W4016</f>
        <v>48.618248999999999</v>
      </c>
      <c r="Y4016" s="2">
        <f>MAX((X4016-O4016),0)</f>
        <v>0</v>
      </c>
    </row>
    <row r="4017" spans="1:25" x14ac:dyDescent="0.3">
      <c r="A4017" s="3">
        <v>42367</v>
      </c>
      <c r="B4017" t="s">
        <v>355</v>
      </c>
      <c r="C4017" t="s">
        <v>20</v>
      </c>
      <c r="D4017">
        <v>3</v>
      </c>
      <c r="E4017">
        <v>89.47</v>
      </c>
      <c r="F4017">
        <v>268.41000000000003</v>
      </c>
      <c r="G4017" t="s">
        <v>2</v>
      </c>
      <c r="H4017" t="s">
        <v>75</v>
      </c>
      <c r="I4017" t="s">
        <v>355</v>
      </c>
      <c r="J4017">
        <v>166.95</v>
      </c>
      <c r="K4017">
        <v>6.33</v>
      </c>
      <c r="L4017">
        <v>5.45</v>
      </c>
      <c r="M4017">
        <v>1.19</v>
      </c>
      <c r="N4017">
        <v>179.92</v>
      </c>
      <c r="O4017">
        <v>-90.45</v>
      </c>
      <c r="P4017" s="1">
        <f>O4017/E4017</f>
        <v>-1.0109533921985023</v>
      </c>
      <c r="Q4017">
        <f>E4017*D4017</f>
        <v>268.40999999999997</v>
      </c>
      <c r="R4017">
        <f>O4017*D4017</f>
        <v>-271.35000000000002</v>
      </c>
      <c r="S4017">
        <f>J4017+K4017+L4017+M4017</f>
        <v>179.92</v>
      </c>
      <c r="T4017" t="str">
        <f>IF(AND((D4017) &gt; 20, (P4017) &lt;0.1),"hvlm", "")</f>
        <v/>
      </c>
      <c r="U4017" t="str">
        <f>TEXT((A4017), "MMM _ YYYY")</f>
        <v>Dec  2015</v>
      </c>
      <c r="V4017" t="str">
        <f>TEXT((A4017),"YYYY")</f>
        <v>2015</v>
      </c>
      <c r="W4017" s="1">
        <v>0.2631</v>
      </c>
      <c r="X4017" s="2">
        <f>E4017*W4017</f>
        <v>23.539556999999999</v>
      </c>
      <c r="Y4017" s="2">
        <f>MAX((X4017-O4017),0)</f>
        <v>113.989557</v>
      </c>
    </row>
    <row r="4018" spans="1:25" x14ac:dyDescent="0.3">
      <c r="A4018" s="3">
        <v>42368</v>
      </c>
      <c r="B4018" t="s">
        <v>218</v>
      </c>
      <c r="C4018" t="s">
        <v>211</v>
      </c>
      <c r="D4018">
        <v>34</v>
      </c>
      <c r="E4018">
        <v>381.37</v>
      </c>
      <c r="F4018">
        <v>12966.58</v>
      </c>
      <c r="G4018" t="s">
        <v>87</v>
      </c>
      <c r="H4018" t="s">
        <v>174</v>
      </c>
      <c r="I4018" t="s">
        <v>218</v>
      </c>
      <c r="J4018">
        <v>30.42</v>
      </c>
      <c r="K4018">
        <v>4.67</v>
      </c>
      <c r="L4018">
        <v>8.25</v>
      </c>
      <c r="M4018">
        <v>0.32</v>
      </c>
      <c r="N4018">
        <v>43.66</v>
      </c>
      <c r="O4018">
        <v>337.71</v>
      </c>
      <c r="P4018" s="1">
        <f>O4018/E4018</f>
        <v>0.88551800089152255</v>
      </c>
      <c r="Q4018">
        <f>E4018*D4018</f>
        <v>12966.58</v>
      </c>
      <c r="R4018">
        <f>O4018*D4018</f>
        <v>11482.14</v>
      </c>
      <c r="S4018">
        <f>J4018+K4018+L4018+M4018</f>
        <v>43.660000000000004</v>
      </c>
      <c r="T4018" t="str">
        <f>IF(AND((D4018) &gt; 20, (P4018) &lt;0.1),"hvlm", "")</f>
        <v/>
      </c>
      <c r="U4018" t="str">
        <f>TEXT((A4018), "MMM _ YYYY")</f>
        <v>Dec  2015</v>
      </c>
      <c r="V4018" t="str">
        <f>TEXT((A4018),"YYYY")</f>
        <v>2015</v>
      </c>
      <c r="W4018" s="1">
        <v>0.2631</v>
      </c>
      <c r="X4018" s="2">
        <f>E4018*W4018</f>
        <v>100.338447</v>
      </c>
      <c r="Y4018" s="2">
        <f>MAX((X4018-O4018),0)</f>
        <v>0</v>
      </c>
    </row>
    <row r="4019" spans="1:25" x14ac:dyDescent="0.3">
      <c r="A4019" s="3">
        <v>42369</v>
      </c>
      <c r="B4019" t="s">
        <v>159</v>
      </c>
      <c r="C4019" t="s">
        <v>260</v>
      </c>
      <c r="D4019">
        <v>12</v>
      </c>
      <c r="E4019">
        <v>235.58</v>
      </c>
      <c r="F4019">
        <v>2826.96</v>
      </c>
      <c r="G4019" t="s">
        <v>31</v>
      </c>
      <c r="H4019" t="s">
        <v>64</v>
      </c>
      <c r="I4019" t="s">
        <v>159</v>
      </c>
      <c r="J4019">
        <v>154.97999999999999</v>
      </c>
      <c r="K4019">
        <v>5.0599999999999996</v>
      </c>
      <c r="L4019">
        <v>4.8</v>
      </c>
      <c r="M4019">
        <v>2.66</v>
      </c>
      <c r="N4019">
        <v>167.5</v>
      </c>
      <c r="O4019">
        <v>68.08</v>
      </c>
      <c r="P4019" s="1">
        <f>O4019/E4019</f>
        <v>0.28898887851260718</v>
      </c>
      <c r="Q4019">
        <f>E4019*D4019</f>
        <v>2826.96</v>
      </c>
      <c r="R4019">
        <f>O4019*D4019</f>
        <v>816.96</v>
      </c>
      <c r="S4019">
        <f>J4019+K4019+L4019+M4019</f>
        <v>167.5</v>
      </c>
      <c r="T4019" t="str">
        <f>IF(AND((D4019) &gt; 20, (P4019) &lt;0.1),"hvlm", "")</f>
        <v/>
      </c>
      <c r="U4019" t="str">
        <f>TEXT((A4019), "MMM _ YYYY")</f>
        <v>Dec  2015</v>
      </c>
      <c r="V4019" t="str">
        <f>TEXT((A4019),"YYYY")</f>
        <v>2015</v>
      </c>
      <c r="W4019" s="1">
        <v>0.2631</v>
      </c>
      <c r="X4019" s="2">
        <f>E4019*W4019</f>
        <v>61.981098000000003</v>
      </c>
      <c r="Y4019" s="2">
        <f>MAX((X4019-O4019),0)</f>
        <v>0</v>
      </c>
    </row>
    <row r="4020" spans="1:25" x14ac:dyDescent="0.3">
      <c r="A4020" s="3">
        <v>41640</v>
      </c>
      <c r="B4020" t="s">
        <v>376</v>
      </c>
      <c r="C4020" t="s">
        <v>261</v>
      </c>
      <c r="D4020">
        <v>24</v>
      </c>
      <c r="E4020">
        <v>149.02000000000001</v>
      </c>
      <c r="F4020">
        <v>3576.48</v>
      </c>
      <c r="G4020" t="s">
        <v>87</v>
      </c>
      <c r="H4020" t="s">
        <v>43</v>
      </c>
      <c r="I4020" t="s">
        <v>376</v>
      </c>
      <c r="J4020">
        <v>26.63</v>
      </c>
      <c r="K4020">
        <v>12.16</v>
      </c>
      <c r="L4020">
        <v>5.61</v>
      </c>
      <c r="M4020">
        <v>3.68</v>
      </c>
      <c r="N4020">
        <v>48.08</v>
      </c>
      <c r="O4020">
        <v>100.94</v>
      </c>
      <c r="P4020" s="1">
        <f>O4020/E4020</f>
        <v>0.67735874379277938</v>
      </c>
      <c r="Q4020">
        <f>E4020*D4020</f>
        <v>3576.4800000000005</v>
      </c>
      <c r="R4020">
        <f>O4020*D4020</f>
        <v>2422.56</v>
      </c>
      <c r="S4020">
        <f>J4020+K4020+L4020+M4020</f>
        <v>48.08</v>
      </c>
      <c r="T4020" t="str">
        <f>IF(AND((D4020) &gt; 20, (P4020) &lt;0.1),"hvlm", "")</f>
        <v/>
      </c>
      <c r="U4020" t="str">
        <f>TEXT((A4020), "MMM _ YYYY")</f>
        <v>Jan  2014</v>
      </c>
      <c r="V4020" t="str">
        <f>TEXT((A4020),"YYYY")</f>
        <v>2014</v>
      </c>
      <c r="W4020" s="1">
        <v>0.2631</v>
      </c>
      <c r="X4020" s="2">
        <f>E4020*W4020</f>
        <v>39.207162000000004</v>
      </c>
      <c r="Y4020" s="2">
        <f>MAX((X4020-O4020),0)</f>
        <v>0</v>
      </c>
    </row>
    <row r="4021" spans="1:25" x14ac:dyDescent="0.3">
      <c r="A4021" s="3">
        <v>41641</v>
      </c>
      <c r="B4021" t="s">
        <v>342</v>
      </c>
      <c r="C4021" t="s">
        <v>65</v>
      </c>
      <c r="D4021">
        <v>6</v>
      </c>
      <c r="E4021">
        <v>172.58</v>
      </c>
      <c r="F4021">
        <v>1035.48</v>
      </c>
      <c r="G4021" t="s">
        <v>48</v>
      </c>
      <c r="H4021" t="s">
        <v>19</v>
      </c>
      <c r="I4021" t="s">
        <v>342</v>
      </c>
      <c r="J4021">
        <v>116.18</v>
      </c>
      <c r="K4021">
        <v>4.42</v>
      </c>
      <c r="L4021">
        <v>6.81</v>
      </c>
      <c r="M4021">
        <v>0.24</v>
      </c>
      <c r="N4021">
        <v>127.65</v>
      </c>
      <c r="O4021">
        <v>44.93</v>
      </c>
      <c r="P4021" s="1">
        <f>O4021/E4021</f>
        <v>0.26034302931973574</v>
      </c>
      <c r="Q4021">
        <f>E4021*D4021</f>
        <v>1035.48</v>
      </c>
      <c r="R4021">
        <f>O4021*D4021</f>
        <v>269.58</v>
      </c>
      <c r="S4021">
        <f>J4021+K4021+L4021+M4021</f>
        <v>127.65</v>
      </c>
      <c r="T4021" t="str">
        <f>IF(AND((D4021) &gt; 20, (P4021) &lt;0.1),"hvlm", "")</f>
        <v/>
      </c>
      <c r="U4021" t="str">
        <f>TEXT((A4021), "MMM _ YYYY")</f>
        <v>Jan  2014</v>
      </c>
      <c r="V4021" t="str">
        <f>TEXT((A4021),"YYYY")</f>
        <v>2014</v>
      </c>
      <c r="W4021" s="1">
        <v>0.2631</v>
      </c>
      <c r="X4021" s="2">
        <f>E4021*W4021</f>
        <v>45.405798000000004</v>
      </c>
      <c r="Y4021" s="2">
        <f>MAX((X4021-O4021),0)</f>
        <v>0.47579800000000461</v>
      </c>
    </row>
    <row r="4022" spans="1:25" x14ac:dyDescent="0.3">
      <c r="A4022" s="3">
        <v>41642</v>
      </c>
      <c r="B4022" t="s">
        <v>168</v>
      </c>
      <c r="C4022" t="s">
        <v>260</v>
      </c>
      <c r="D4022">
        <v>42</v>
      </c>
      <c r="E4022">
        <v>144.74</v>
      </c>
      <c r="F4022">
        <v>6079.08</v>
      </c>
      <c r="G4022" t="s">
        <v>31</v>
      </c>
      <c r="H4022" t="s">
        <v>164</v>
      </c>
      <c r="I4022" t="s">
        <v>168</v>
      </c>
      <c r="J4022">
        <v>44.09</v>
      </c>
      <c r="K4022">
        <v>12.76</v>
      </c>
      <c r="L4022">
        <v>7.68</v>
      </c>
      <c r="M4022">
        <v>1.41</v>
      </c>
      <c r="N4022">
        <v>65.94</v>
      </c>
      <c r="O4022">
        <v>78.8</v>
      </c>
      <c r="P4022" s="1">
        <f>O4022/E4022</f>
        <v>0.54442448528395737</v>
      </c>
      <c r="Q4022">
        <f>E4022*D4022</f>
        <v>6079.08</v>
      </c>
      <c r="R4022">
        <f>O4022*D4022</f>
        <v>3309.6</v>
      </c>
      <c r="S4022">
        <f>J4022+K4022+L4022+M4022</f>
        <v>65.94</v>
      </c>
      <c r="T4022" t="str">
        <f>IF(AND((D4022) &gt; 20, (P4022) &lt;0.1),"hvlm", "")</f>
        <v/>
      </c>
      <c r="U4022" t="str">
        <f>TEXT((A4022), "MMM _ YYYY")</f>
        <v>Jan  2014</v>
      </c>
      <c r="V4022" t="str">
        <f>TEXT((A4022),"YYYY")</f>
        <v>2014</v>
      </c>
      <c r="W4022" s="1">
        <v>0.2631</v>
      </c>
      <c r="X4022" s="2">
        <f>E4022*W4022</f>
        <v>38.081094</v>
      </c>
      <c r="Y4022" s="2">
        <f>MAX((X4022-O4022),0)</f>
        <v>0</v>
      </c>
    </row>
    <row r="4023" spans="1:25" x14ac:dyDescent="0.3">
      <c r="A4023" s="3">
        <v>41643</v>
      </c>
      <c r="B4023" t="s">
        <v>246</v>
      </c>
      <c r="C4023" t="s">
        <v>221</v>
      </c>
      <c r="D4023">
        <v>11</v>
      </c>
      <c r="E4023">
        <v>260.63</v>
      </c>
      <c r="F4023">
        <v>2866.93</v>
      </c>
      <c r="G4023" t="s">
        <v>2</v>
      </c>
      <c r="H4023" t="s">
        <v>22</v>
      </c>
      <c r="I4023" t="s">
        <v>246</v>
      </c>
      <c r="J4023">
        <v>105.99</v>
      </c>
      <c r="K4023">
        <v>6.75</v>
      </c>
      <c r="L4023">
        <v>7.89</v>
      </c>
      <c r="M4023">
        <v>3.66</v>
      </c>
      <c r="N4023">
        <v>124.29</v>
      </c>
      <c r="O4023">
        <v>136.34</v>
      </c>
      <c r="P4023" s="1">
        <f>O4023/E4023</f>
        <v>0.52311706250239809</v>
      </c>
      <c r="Q4023">
        <f>E4023*D4023</f>
        <v>2866.93</v>
      </c>
      <c r="R4023">
        <f>O4023*D4023</f>
        <v>1499.74</v>
      </c>
      <c r="S4023">
        <f>J4023+K4023+L4023+M4023</f>
        <v>124.28999999999999</v>
      </c>
      <c r="T4023" t="str">
        <f>IF(AND((D4023) &gt; 20, (P4023) &lt;0.1),"hvlm", "")</f>
        <v/>
      </c>
      <c r="U4023" t="str">
        <f>TEXT((A4023), "MMM _ YYYY")</f>
        <v>Jan  2014</v>
      </c>
      <c r="V4023" t="str">
        <f>TEXT((A4023),"YYYY")</f>
        <v>2014</v>
      </c>
      <c r="W4023" s="1">
        <v>0.2631</v>
      </c>
      <c r="X4023" s="2">
        <f>E4023*W4023</f>
        <v>68.571753000000001</v>
      </c>
      <c r="Y4023" s="2">
        <f>MAX((X4023-O4023),0)</f>
        <v>0</v>
      </c>
    </row>
    <row r="4024" spans="1:25" x14ac:dyDescent="0.3">
      <c r="A4024" s="3">
        <v>41644</v>
      </c>
      <c r="B4024" t="s">
        <v>160</v>
      </c>
      <c r="C4024" t="s">
        <v>295</v>
      </c>
      <c r="D4024">
        <v>48</v>
      </c>
      <c r="E4024">
        <v>375.49</v>
      </c>
      <c r="F4024">
        <v>18023.52</v>
      </c>
      <c r="G4024" t="s">
        <v>130</v>
      </c>
      <c r="H4024" t="s">
        <v>99</v>
      </c>
      <c r="I4024" t="s">
        <v>160</v>
      </c>
      <c r="J4024">
        <v>48.26</v>
      </c>
      <c r="K4024">
        <v>6.05</v>
      </c>
      <c r="L4024">
        <v>6.29</v>
      </c>
      <c r="M4024">
        <v>1.49</v>
      </c>
      <c r="N4024">
        <v>62.09</v>
      </c>
      <c r="O4024">
        <v>313.39999999999998</v>
      </c>
      <c r="P4024" s="1">
        <f>O4024/E4024</f>
        <v>0.83464273349489992</v>
      </c>
      <c r="Q4024">
        <f>E4024*D4024</f>
        <v>18023.52</v>
      </c>
      <c r="R4024">
        <f>O4024*D4024</f>
        <v>15043.199999999999</v>
      </c>
      <c r="S4024">
        <f>J4024+K4024+L4024+M4024</f>
        <v>62.089999999999996</v>
      </c>
      <c r="T4024" t="str">
        <f>IF(AND((D4024) &gt; 20, (P4024) &lt;0.1),"hvlm", "")</f>
        <v/>
      </c>
      <c r="U4024" t="str">
        <f>TEXT((A4024), "MMM _ YYYY")</f>
        <v>Jan  2014</v>
      </c>
      <c r="V4024" t="str">
        <f>TEXT((A4024),"YYYY")</f>
        <v>2014</v>
      </c>
      <c r="W4024" s="1">
        <v>0.2631</v>
      </c>
      <c r="X4024" s="2">
        <f>E4024*W4024</f>
        <v>98.791419000000005</v>
      </c>
      <c r="Y4024" s="2">
        <f>MAX((X4024-O4024),0)</f>
        <v>0</v>
      </c>
    </row>
    <row r="4025" spans="1:25" x14ac:dyDescent="0.3">
      <c r="A4025" s="3">
        <v>41645</v>
      </c>
      <c r="B4025" t="s">
        <v>396</v>
      </c>
      <c r="C4025" t="s">
        <v>250</v>
      </c>
      <c r="D4025">
        <v>27</v>
      </c>
      <c r="E4025">
        <v>349.84</v>
      </c>
      <c r="F4025">
        <v>9445.68</v>
      </c>
      <c r="G4025" t="s">
        <v>130</v>
      </c>
      <c r="H4025" t="s">
        <v>99</v>
      </c>
      <c r="I4025" t="s">
        <v>396</v>
      </c>
      <c r="J4025">
        <v>124.61</v>
      </c>
      <c r="K4025">
        <v>2.04</v>
      </c>
      <c r="L4025">
        <v>4.2699999999999996</v>
      </c>
      <c r="M4025">
        <v>4.49</v>
      </c>
      <c r="N4025">
        <v>135.41</v>
      </c>
      <c r="O4025">
        <v>214.43</v>
      </c>
      <c r="P4025" s="1">
        <f>O4025/E4025</f>
        <v>0.61293734278527334</v>
      </c>
      <c r="Q4025">
        <f>E4025*D4025</f>
        <v>9445.6799999999985</v>
      </c>
      <c r="R4025">
        <f>O4025*D4025</f>
        <v>5789.6100000000006</v>
      </c>
      <c r="S4025">
        <f>J4025+K4025+L4025+M4025</f>
        <v>135.41000000000003</v>
      </c>
      <c r="T4025" t="str">
        <f>IF(AND((D4025) &gt; 20, (P4025) &lt;0.1),"hvlm", "")</f>
        <v/>
      </c>
      <c r="U4025" t="str">
        <f>TEXT((A4025), "MMM _ YYYY")</f>
        <v>Jan  2014</v>
      </c>
      <c r="V4025" t="str">
        <f>TEXT((A4025),"YYYY")</f>
        <v>2014</v>
      </c>
      <c r="W4025" s="1">
        <v>0.2631</v>
      </c>
      <c r="X4025" s="2">
        <f>E4025*W4025</f>
        <v>92.042903999999993</v>
      </c>
      <c r="Y4025" s="2">
        <f>MAX((X4025-O4025),0)</f>
        <v>0</v>
      </c>
    </row>
    <row r="4026" spans="1:25" x14ac:dyDescent="0.3">
      <c r="A4026" s="3">
        <v>41646</v>
      </c>
      <c r="B4026" t="s">
        <v>180</v>
      </c>
      <c r="C4026" t="s">
        <v>224</v>
      </c>
      <c r="D4026">
        <v>48</v>
      </c>
      <c r="E4026">
        <v>211.13</v>
      </c>
      <c r="F4026">
        <v>10134.24</v>
      </c>
      <c r="G4026" t="s">
        <v>56</v>
      </c>
      <c r="H4026" t="s">
        <v>22</v>
      </c>
      <c r="I4026" t="s">
        <v>180</v>
      </c>
      <c r="J4026">
        <v>91.4</v>
      </c>
      <c r="K4026">
        <v>7.16</v>
      </c>
      <c r="L4026">
        <v>3.8</v>
      </c>
      <c r="M4026">
        <v>2.21</v>
      </c>
      <c r="N4026">
        <v>104.57</v>
      </c>
      <c r="O4026">
        <v>106.56</v>
      </c>
      <c r="P4026" s="1">
        <f>O4026/E4026</f>
        <v>0.5047127362288637</v>
      </c>
      <c r="Q4026">
        <f>E4026*D4026</f>
        <v>10134.24</v>
      </c>
      <c r="R4026">
        <f>O4026*D4026</f>
        <v>5114.88</v>
      </c>
      <c r="S4026">
        <f>J4026+K4026+L4026+M4026</f>
        <v>104.57</v>
      </c>
      <c r="T4026" t="str">
        <f>IF(AND((D4026) &gt; 20, (P4026) &lt;0.1),"hvlm", "")</f>
        <v/>
      </c>
      <c r="U4026" t="str">
        <f>TEXT((A4026), "MMM _ YYYY")</f>
        <v>Jan  2014</v>
      </c>
      <c r="V4026" t="str">
        <f>TEXT((A4026),"YYYY")</f>
        <v>2014</v>
      </c>
      <c r="W4026" s="1">
        <v>0.2631</v>
      </c>
      <c r="X4026" s="2">
        <f>E4026*W4026</f>
        <v>55.548302999999997</v>
      </c>
      <c r="Y4026" s="2">
        <f>MAX((X4026-O4026),0)</f>
        <v>0</v>
      </c>
    </row>
    <row r="4027" spans="1:25" x14ac:dyDescent="0.3">
      <c r="A4027" s="3">
        <v>41647</v>
      </c>
      <c r="B4027" t="s">
        <v>195</v>
      </c>
      <c r="C4027" t="s">
        <v>280</v>
      </c>
      <c r="D4027">
        <v>24</v>
      </c>
      <c r="E4027">
        <v>339.27</v>
      </c>
      <c r="F4027">
        <v>8142.48</v>
      </c>
      <c r="G4027" t="s">
        <v>26</v>
      </c>
      <c r="H4027" t="s">
        <v>39</v>
      </c>
      <c r="I4027" t="s">
        <v>195</v>
      </c>
      <c r="J4027">
        <v>36.380000000000003</v>
      </c>
      <c r="K4027">
        <v>11.81</v>
      </c>
      <c r="L4027">
        <v>6.49</v>
      </c>
      <c r="M4027">
        <v>1.29</v>
      </c>
      <c r="N4027">
        <v>55.97</v>
      </c>
      <c r="O4027">
        <v>283.3</v>
      </c>
      <c r="P4027" s="1">
        <f>O4027/E4027</f>
        <v>0.83502814867214914</v>
      </c>
      <c r="Q4027">
        <f>E4027*D4027</f>
        <v>8142.48</v>
      </c>
      <c r="R4027">
        <f>O4027*D4027</f>
        <v>6799.2000000000007</v>
      </c>
      <c r="S4027">
        <f>J4027+K4027+L4027+M4027</f>
        <v>55.970000000000006</v>
      </c>
      <c r="T4027" t="str">
        <f>IF(AND((D4027) &gt; 20, (P4027) &lt;0.1),"hvlm", "")</f>
        <v/>
      </c>
      <c r="U4027" t="str">
        <f>TEXT((A4027), "MMM _ YYYY")</f>
        <v>Jan  2014</v>
      </c>
      <c r="V4027" t="str">
        <f>TEXT((A4027),"YYYY")</f>
        <v>2014</v>
      </c>
      <c r="W4027" s="1">
        <v>0.2631</v>
      </c>
      <c r="X4027" s="2">
        <f>E4027*W4027</f>
        <v>89.261936999999989</v>
      </c>
      <c r="Y4027" s="2">
        <f>MAX((X4027-O4027),0)</f>
        <v>0</v>
      </c>
    </row>
    <row r="4028" spans="1:25" x14ac:dyDescent="0.3">
      <c r="A4028" s="3">
        <v>41648</v>
      </c>
      <c r="B4028" t="s">
        <v>359</v>
      </c>
      <c r="C4028" t="s">
        <v>379</v>
      </c>
      <c r="D4028">
        <v>18</v>
      </c>
      <c r="E4028">
        <v>198.09</v>
      </c>
      <c r="F4028">
        <v>3565.62</v>
      </c>
      <c r="G4028" t="s">
        <v>81</v>
      </c>
      <c r="H4028" t="s">
        <v>174</v>
      </c>
      <c r="I4028" t="s">
        <v>359</v>
      </c>
      <c r="J4028">
        <v>169.25</v>
      </c>
      <c r="K4028">
        <v>14.04</v>
      </c>
      <c r="L4028">
        <v>5.24</v>
      </c>
      <c r="M4028">
        <v>0.18</v>
      </c>
      <c r="N4028">
        <v>188.71</v>
      </c>
      <c r="O4028">
        <v>9.3800000000000008</v>
      </c>
      <c r="P4028" s="1">
        <f>O4028/E4028</f>
        <v>4.7352213640264526E-2</v>
      </c>
      <c r="Q4028">
        <f>E4028*D4028</f>
        <v>3565.62</v>
      </c>
      <c r="R4028">
        <f>O4028*D4028</f>
        <v>168.84</v>
      </c>
      <c r="S4028">
        <f>J4028+K4028+L4028+M4028</f>
        <v>188.71</v>
      </c>
      <c r="T4028" t="str">
        <f>IF(AND((D4028) &gt; 20, (P4028) &lt;0.1),"hvlm", "")</f>
        <v/>
      </c>
      <c r="U4028" t="str">
        <f>TEXT((A4028), "MMM _ YYYY")</f>
        <v>Jan  2014</v>
      </c>
      <c r="V4028" t="str">
        <f>TEXT((A4028),"YYYY")</f>
        <v>2014</v>
      </c>
      <c r="W4028" s="1">
        <v>0.2631</v>
      </c>
      <c r="X4028" s="2">
        <f>E4028*W4028</f>
        <v>52.117479000000003</v>
      </c>
      <c r="Y4028" s="2">
        <f>MAX((X4028-O4028),0)</f>
        <v>42.737479</v>
      </c>
    </row>
    <row r="4029" spans="1:25" x14ac:dyDescent="0.3">
      <c r="A4029" s="3">
        <v>41649</v>
      </c>
      <c r="B4029" t="s">
        <v>332</v>
      </c>
      <c r="C4029" t="s">
        <v>367</v>
      </c>
      <c r="D4029">
        <v>27</v>
      </c>
      <c r="E4029">
        <v>138.31</v>
      </c>
      <c r="F4029">
        <v>3734.37</v>
      </c>
      <c r="G4029" t="s">
        <v>87</v>
      </c>
      <c r="H4029" t="s">
        <v>78</v>
      </c>
      <c r="I4029" t="s">
        <v>332</v>
      </c>
      <c r="J4029">
        <v>118.54</v>
      </c>
      <c r="K4029">
        <v>8.9700000000000006</v>
      </c>
      <c r="L4029">
        <v>4.57</v>
      </c>
      <c r="M4029">
        <v>0.42</v>
      </c>
      <c r="N4029">
        <v>132.5</v>
      </c>
      <c r="O4029">
        <v>5.81</v>
      </c>
      <c r="P4029" s="1">
        <f>O4029/E4029</f>
        <v>4.2007085532499454E-2</v>
      </c>
      <c r="Q4029">
        <f>E4029*D4029</f>
        <v>3734.37</v>
      </c>
      <c r="R4029">
        <f>O4029*D4029</f>
        <v>156.86999999999998</v>
      </c>
      <c r="S4029">
        <f>J4029+K4029+L4029+M4029</f>
        <v>132.5</v>
      </c>
      <c r="T4029" t="str">
        <f>IF(AND((D4029) &gt; 20, (P4029) &lt;0.1),"hvlm", "")</f>
        <v>hvlm</v>
      </c>
      <c r="U4029" t="str">
        <f>TEXT((A4029), "MMM _ YYYY")</f>
        <v>Jan  2014</v>
      </c>
      <c r="V4029" t="str">
        <f>TEXT((A4029),"YYYY")</f>
        <v>2014</v>
      </c>
      <c r="W4029" s="1">
        <v>0.2631</v>
      </c>
      <c r="X4029" s="2">
        <f>E4029*W4029</f>
        <v>36.389361000000001</v>
      </c>
      <c r="Y4029" s="2">
        <f>MAX((X4029-O4029),0)</f>
        <v>30.579361000000002</v>
      </c>
    </row>
    <row r="4030" spans="1:25" x14ac:dyDescent="0.3">
      <c r="A4030" s="3">
        <v>41650</v>
      </c>
      <c r="B4030" t="s">
        <v>325</v>
      </c>
      <c r="C4030" t="s">
        <v>46</v>
      </c>
      <c r="D4030">
        <v>41</v>
      </c>
      <c r="E4030">
        <v>394.2</v>
      </c>
      <c r="F4030">
        <v>16162.2</v>
      </c>
      <c r="G4030" t="s">
        <v>8</v>
      </c>
      <c r="H4030" t="s">
        <v>34</v>
      </c>
      <c r="I4030" t="s">
        <v>325</v>
      </c>
      <c r="J4030">
        <v>36.61</v>
      </c>
      <c r="K4030">
        <v>4.1500000000000004</v>
      </c>
      <c r="L4030">
        <v>7.24</v>
      </c>
      <c r="M4030">
        <v>0.51</v>
      </c>
      <c r="N4030">
        <v>48.51</v>
      </c>
      <c r="O4030">
        <v>345.69</v>
      </c>
      <c r="P4030" s="1">
        <f>O4030/E4030</f>
        <v>0.87694063926940646</v>
      </c>
      <c r="Q4030">
        <f>E4030*D4030</f>
        <v>16162.199999999999</v>
      </c>
      <c r="R4030">
        <f>O4030*D4030</f>
        <v>14173.289999999999</v>
      </c>
      <c r="S4030">
        <f>J4030+K4030+L4030+M4030</f>
        <v>48.51</v>
      </c>
      <c r="T4030" t="str">
        <f>IF(AND((D4030) &gt; 20, (P4030) &lt;0.1),"hvlm", "")</f>
        <v/>
      </c>
      <c r="U4030" t="str">
        <f>TEXT((A4030), "MMM _ YYYY")</f>
        <v>Jan  2014</v>
      </c>
      <c r="V4030" t="str">
        <f>TEXT((A4030),"YYYY")</f>
        <v>2014</v>
      </c>
      <c r="W4030" s="1">
        <v>0.2631</v>
      </c>
      <c r="X4030" s="2">
        <f>E4030*W4030</f>
        <v>103.71401999999999</v>
      </c>
      <c r="Y4030" s="2">
        <f>MAX((X4030-O4030),0)</f>
        <v>0</v>
      </c>
    </row>
    <row r="4031" spans="1:25" x14ac:dyDescent="0.3">
      <c r="A4031" s="3">
        <v>41651</v>
      </c>
      <c r="B4031" t="s">
        <v>25</v>
      </c>
      <c r="C4031" t="s">
        <v>201</v>
      </c>
      <c r="D4031">
        <v>21</v>
      </c>
      <c r="E4031">
        <v>156.36000000000001</v>
      </c>
      <c r="F4031">
        <v>3283.56</v>
      </c>
      <c r="G4031" t="s">
        <v>87</v>
      </c>
      <c r="H4031" t="s">
        <v>11</v>
      </c>
      <c r="I4031" t="s">
        <v>25</v>
      </c>
      <c r="J4031">
        <v>112.1</v>
      </c>
      <c r="K4031">
        <v>6.32</v>
      </c>
      <c r="L4031">
        <v>1.4</v>
      </c>
      <c r="M4031">
        <v>4.13</v>
      </c>
      <c r="N4031">
        <v>123.95</v>
      </c>
      <c r="O4031">
        <v>32.409999999999997</v>
      </c>
      <c r="P4031" s="1">
        <f>O4031/E4031</f>
        <v>0.207278076234331</v>
      </c>
      <c r="Q4031">
        <f>E4031*D4031</f>
        <v>3283.5600000000004</v>
      </c>
      <c r="R4031">
        <f>O4031*D4031</f>
        <v>680.6099999999999</v>
      </c>
      <c r="S4031">
        <f>J4031+K4031+L4031+M4031</f>
        <v>123.94999999999999</v>
      </c>
      <c r="T4031" t="str">
        <f>IF(AND((D4031) &gt; 20, (P4031) &lt;0.1),"hvlm", "")</f>
        <v/>
      </c>
      <c r="U4031" t="str">
        <f>TEXT((A4031), "MMM _ YYYY")</f>
        <v>Jan  2014</v>
      </c>
      <c r="V4031" t="str">
        <f>TEXT((A4031),"YYYY")</f>
        <v>2014</v>
      </c>
      <c r="W4031" s="1">
        <v>0.2631</v>
      </c>
      <c r="X4031" s="2">
        <f>E4031*W4031</f>
        <v>41.138316000000003</v>
      </c>
      <c r="Y4031" s="2">
        <f>MAX((X4031-O4031),0)</f>
        <v>8.7283160000000066</v>
      </c>
    </row>
    <row r="4032" spans="1:25" x14ac:dyDescent="0.3">
      <c r="A4032" s="3">
        <v>41652</v>
      </c>
      <c r="B4032" t="s">
        <v>378</v>
      </c>
      <c r="C4032" t="s">
        <v>231</v>
      </c>
      <c r="D4032">
        <v>34</v>
      </c>
      <c r="E4032">
        <v>163.30000000000001</v>
      </c>
      <c r="F4032">
        <v>5552.2</v>
      </c>
      <c r="G4032" t="s">
        <v>2</v>
      </c>
      <c r="H4032" t="s">
        <v>101</v>
      </c>
      <c r="I4032" t="s">
        <v>378</v>
      </c>
      <c r="J4032">
        <v>153.38</v>
      </c>
      <c r="K4032">
        <v>9.9</v>
      </c>
      <c r="L4032">
        <v>6.29</v>
      </c>
      <c r="M4032">
        <v>2.4</v>
      </c>
      <c r="N4032">
        <v>171.97</v>
      </c>
      <c r="O4032">
        <v>-8.6699999999999893</v>
      </c>
      <c r="P4032" s="1">
        <f>O4032/E4032</f>
        <v>-5.3092467850581679E-2</v>
      </c>
      <c r="Q4032">
        <f>E4032*D4032</f>
        <v>5552.2000000000007</v>
      </c>
      <c r="R4032">
        <f>O4032*D4032</f>
        <v>-294.77999999999963</v>
      </c>
      <c r="S4032">
        <f>J4032+K4032+L4032+M4032</f>
        <v>171.97</v>
      </c>
      <c r="T4032" t="str">
        <f>IF(AND((D4032) &gt; 20, (P4032) &lt;0.1),"hvlm", "")</f>
        <v>hvlm</v>
      </c>
      <c r="U4032" t="str">
        <f>TEXT((A4032), "MMM _ YYYY")</f>
        <v>Jan  2014</v>
      </c>
      <c r="V4032" t="str">
        <f>TEXT((A4032),"YYYY")</f>
        <v>2014</v>
      </c>
      <c r="W4032" s="1">
        <v>0.2631</v>
      </c>
      <c r="X4032" s="2">
        <f>E4032*W4032</f>
        <v>42.964230000000001</v>
      </c>
      <c r="Y4032" s="2">
        <f>MAX((X4032-O4032),0)</f>
        <v>51.634229999999988</v>
      </c>
    </row>
    <row r="4033" spans="1:25" x14ac:dyDescent="0.3">
      <c r="A4033" s="3">
        <v>41653</v>
      </c>
      <c r="B4033" t="s">
        <v>277</v>
      </c>
      <c r="C4033" t="s">
        <v>272</v>
      </c>
      <c r="D4033">
        <v>33</v>
      </c>
      <c r="E4033">
        <v>396.39</v>
      </c>
      <c r="F4033">
        <v>13080.87</v>
      </c>
      <c r="G4033" t="s">
        <v>26</v>
      </c>
      <c r="H4033" t="s">
        <v>80</v>
      </c>
      <c r="I4033" t="s">
        <v>277</v>
      </c>
      <c r="J4033">
        <v>106.41</v>
      </c>
      <c r="K4033">
        <v>8.44</v>
      </c>
      <c r="L4033">
        <v>4.8</v>
      </c>
      <c r="M4033">
        <v>4.41</v>
      </c>
      <c r="N4033">
        <v>124.06</v>
      </c>
      <c r="O4033">
        <v>272.33</v>
      </c>
      <c r="P4033" s="1">
        <f>O4033/E4033</f>
        <v>0.68702540427356895</v>
      </c>
      <c r="Q4033">
        <f>E4033*D4033</f>
        <v>13080.869999999999</v>
      </c>
      <c r="R4033">
        <f>O4033*D4033</f>
        <v>8986.89</v>
      </c>
      <c r="S4033">
        <f>J4033+K4033+L4033+M4033</f>
        <v>124.05999999999999</v>
      </c>
      <c r="T4033" t="str">
        <f>IF(AND((D4033) &gt; 20, (P4033) &lt;0.1),"hvlm", "")</f>
        <v/>
      </c>
      <c r="U4033" t="str">
        <f>TEXT((A4033), "MMM _ YYYY")</f>
        <v>Jan  2014</v>
      </c>
      <c r="V4033" t="str">
        <f>TEXT((A4033),"YYYY")</f>
        <v>2014</v>
      </c>
      <c r="W4033" s="1">
        <v>0.2631</v>
      </c>
      <c r="X4033" s="2">
        <f>E4033*W4033</f>
        <v>104.29020899999999</v>
      </c>
      <c r="Y4033" s="2">
        <f>MAX((X4033-O4033),0)</f>
        <v>0</v>
      </c>
    </row>
    <row r="4034" spans="1:25" x14ac:dyDescent="0.3">
      <c r="A4034" s="3">
        <v>41654</v>
      </c>
      <c r="B4034" t="s">
        <v>310</v>
      </c>
      <c r="C4034" t="s">
        <v>179</v>
      </c>
      <c r="D4034">
        <v>48</v>
      </c>
      <c r="E4034">
        <v>96.87</v>
      </c>
      <c r="F4034">
        <v>4649.76</v>
      </c>
      <c r="G4034" t="s">
        <v>23</v>
      </c>
      <c r="H4034" t="s">
        <v>164</v>
      </c>
      <c r="I4034" t="s">
        <v>310</v>
      </c>
      <c r="J4034">
        <v>189.3</v>
      </c>
      <c r="K4034">
        <v>3.14</v>
      </c>
      <c r="L4034">
        <v>4.0199999999999996</v>
      </c>
      <c r="M4034">
        <v>2.46</v>
      </c>
      <c r="N4034">
        <v>198.92</v>
      </c>
      <c r="O4034">
        <v>-102.05</v>
      </c>
      <c r="P4034" s="1">
        <f>O4034/E4034</f>
        <v>-1.0534737276762671</v>
      </c>
      <c r="Q4034">
        <f>E4034*D4034</f>
        <v>4649.76</v>
      </c>
      <c r="R4034">
        <f>O4034*D4034</f>
        <v>-4898.3999999999996</v>
      </c>
      <c r="S4034">
        <f>J4034+K4034+L4034+M4034</f>
        <v>198.92000000000002</v>
      </c>
      <c r="T4034" t="str">
        <f>IF(AND((D4034) &gt; 20, (P4034) &lt;0.1),"hvlm", "")</f>
        <v>hvlm</v>
      </c>
      <c r="U4034" t="str">
        <f>TEXT((A4034), "MMM _ YYYY")</f>
        <v>Jan  2014</v>
      </c>
      <c r="V4034" t="str">
        <f>TEXT((A4034),"YYYY")</f>
        <v>2014</v>
      </c>
      <c r="W4034" s="1">
        <v>0.2631</v>
      </c>
      <c r="X4034" s="2">
        <f>E4034*W4034</f>
        <v>25.486497</v>
      </c>
      <c r="Y4034" s="2">
        <f>MAX((X4034-O4034),0)</f>
        <v>127.536497</v>
      </c>
    </row>
    <row r="4035" spans="1:25" x14ac:dyDescent="0.3">
      <c r="A4035" s="3">
        <v>41655</v>
      </c>
      <c r="B4035" t="s">
        <v>184</v>
      </c>
      <c r="C4035" t="s">
        <v>395</v>
      </c>
      <c r="D4035">
        <v>18</v>
      </c>
      <c r="E4035">
        <v>316.19</v>
      </c>
      <c r="F4035">
        <v>5691.42</v>
      </c>
      <c r="G4035" t="s">
        <v>8</v>
      </c>
      <c r="H4035" t="s">
        <v>19</v>
      </c>
      <c r="I4035" t="s">
        <v>184</v>
      </c>
      <c r="J4035">
        <v>60.29</v>
      </c>
      <c r="K4035">
        <v>12.27</v>
      </c>
      <c r="L4035">
        <v>7.22</v>
      </c>
      <c r="M4035">
        <v>3.24</v>
      </c>
      <c r="N4035">
        <v>83.02</v>
      </c>
      <c r="O4035">
        <v>233.17</v>
      </c>
      <c r="P4035" s="1">
        <f>O4035/E4035</f>
        <v>0.73743635156077036</v>
      </c>
      <c r="Q4035">
        <f>E4035*D4035</f>
        <v>5691.42</v>
      </c>
      <c r="R4035">
        <f>O4035*D4035</f>
        <v>4197.0599999999995</v>
      </c>
      <c r="S4035">
        <f>J4035+K4035+L4035+M4035</f>
        <v>83.02</v>
      </c>
      <c r="T4035" t="str">
        <f>IF(AND((D4035) &gt; 20, (P4035) &lt;0.1),"hvlm", "")</f>
        <v/>
      </c>
      <c r="U4035" t="str">
        <f>TEXT((A4035), "MMM _ YYYY")</f>
        <v>Jan  2014</v>
      </c>
      <c r="V4035" t="str">
        <f>TEXT((A4035),"YYYY")</f>
        <v>2014</v>
      </c>
      <c r="W4035" s="1">
        <v>0.2631</v>
      </c>
      <c r="X4035" s="2">
        <f>E4035*W4035</f>
        <v>83.189588999999998</v>
      </c>
      <c r="Y4035" s="2">
        <f>MAX((X4035-O4035),0)</f>
        <v>0</v>
      </c>
    </row>
    <row r="4036" spans="1:25" x14ac:dyDescent="0.3">
      <c r="A4036" s="3">
        <v>41656</v>
      </c>
      <c r="B4036" t="s">
        <v>215</v>
      </c>
      <c r="C4036" t="s">
        <v>350</v>
      </c>
      <c r="D4036">
        <v>3</v>
      </c>
      <c r="E4036">
        <v>377.53</v>
      </c>
      <c r="F4036">
        <v>1132.5899999999999</v>
      </c>
      <c r="G4036" t="s">
        <v>26</v>
      </c>
      <c r="H4036" t="s">
        <v>197</v>
      </c>
      <c r="I4036" t="s">
        <v>215</v>
      </c>
      <c r="J4036">
        <v>35.21</v>
      </c>
      <c r="K4036">
        <v>11.68</v>
      </c>
      <c r="L4036">
        <v>3.82</v>
      </c>
      <c r="M4036">
        <v>0.66</v>
      </c>
      <c r="N4036">
        <v>51.37</v>
      </c>
      <c r="O4036">
        <v>326.16000000000003</v>
      </c>
      <c r="P4036" s="1">
        <f>O4036/E4036</f>
        <v>0.8639313432045137</v>
      </c>
      <c r="Q4036">
        <f>E4036*D4036</f>
        <v>1132.5899999999999</v>
      </c>
      <c r="R4036">
        <f>O4036*D4036</f>
        <v>978.48</v>
      </c>
      <c r="S4036">
        <f>J4036+K4036+L4036+M4036</f>
        <v>51.37</v>
      </c>
      <c r="T4036" t="str">
        <f>IF(AND((D4036) &gt; 20, (P4036) &lt;0.1),"hvlm", "")</f>
        <v/>
      </c>
      <c r="U4036" t="str">
        <f>TEXT((A4036), "MMM _ YYYY")</f>
        <v>Jan  2014</v>
      </c>
      <c r="V4036" t="str">
        <f>TEXT((A4036),"YYYY")</f>
        <v>2014</v>
      </c>
      <c r="W4036" s="1">
        <v>0.2631</v>
      </c>
      <c r="X4036" s="2">
        <f>E4036*W4036</f>
        <v>99.328142999999997</v>
      </c>
      <c r="Y4036" s="2">
        <f>MAX((X4036-O4036),0)</f>
        <v>0</v>
      </c>
    </row>
    <row r="4037" spans="1:25" x14ac:dyDescent="0.3">
      <c r="A4037" s="3">
        <v>41657</v>
      </c>
      <c r="B4037" t="s">
        <v>319</v>
      </c>
      <c r="C4037" t="s">
        <v>280</v>
      </c>
      <c r="D4037">
        <v>24</v>
      </c>
      <c r="E4037">
        <v>229.13</v>
      </c>
      <c r="F4037">
        <v>5499.12</v>
      </c>
      <c r="G4037" t="s">
        <v>26</v>
      </c>
      <c r="H4037" t="s">
        <v>22</v>
      </c>
      <c r="I4037" t="s">
        <v>319</v>
      </c>
      <c r="J4037">
        <v>49.92</v>
      </c>
      <c r="K4037">
        <v>2.0699999999999998</v>
      </c>
      <c r="L4037">
        <v>3.28</v>
      </c>
      <c r="M4037">
        <v>3.99</v>
      </c>
      <c r="N4037">
        <v>59.26</v>
      </c>
      <c r="O4037">
        <v>169.87</v>
      </c>
      <c r="P4037" s="1">
        <f>O4037/E4037</f>
        <v>0.74136952821542357</v>
      </c>
      <c r="Q4037">
        <f>E4037*D4037</f>
        <v>5499.12</v>
      </c>
      <c r="R4037">
        <f>O4037*D4037</f>
        <v>4076.88</v>
      </c>
      <c r="S4037">
        <f>J4037+K4037+L4037+M4037</f>
        <v>59.260000000000005</v>
      </c>
      <c r="T4037" t="str">
        <f>IF(AND((D4037) &gt; 20, (P4037) &lt;0.1),"hvlm", "")</f>
        <v/>
      </c>
      <c r="U4037" t="str">
        <f>TEXT((A4037), "MMM _ YYYY")</f>
        <v>Jan  2014</v>
      </c>
      <c r="V4037" t="str">
        <f>TEXT((A4037),"YYYY")</f>
        <v>2014</v>
      </c>
      <c r="W4037" s="1">
        <v>0.2631</v>
      </c>
      <c r="X4037" s="2">
        <f>E4037*W4037</f>
        <v>60.284103000000002</v>
      </c>
      <c r="Y4037" s="2">
        <f>MAX((X4037-O4037),0)</f>
        <v>0</v>
      </c>
    </row>
    <row r="4038" spans="1:25" x14ac:dyDescent="0.3">
      <c r="A4038" s="3">
        <v>41658</v>
      </c>
      <c r="B4038" t="s">
        <v>325</v>
      </c>
      <c r="C4038" t="s">
        <v>166</v>
      </c>
      <c r="D4038">
        <v>1</v>
      </c>
      <c r="E4038">
        <v>50.88</v>
      </c>
      <c r="F4038">
        <v>50.88</v>
      </c>
      <c r="G4038" t="s">
        <v>8</v>
      </c>
      <c r="H4038" t="s">
        <v>34</v>
      </c>
      <c r="I4038" t="s">
        <v>325</v>
      </c>
      <c r="J4038">
        <v>36.61</v>
      </c>
      <c r="K4038">
        <v>4.1500000000000004</v>
      </c>
      <c r="L4038">
        <v>7.24</v>
      </c>
      <c r="M4038">
        <v>0.51</v>
      </c>
      <c r="N4038">
        <v>48.51</v>
      </c>
      <c r="O4038">
        <v>2.37</v>
      </c>
      <c r="P4038" s="1">
        <f>O4038/E4038</f>
        <v>4.658018867924528E-2</v>
      </c>
      <c r="Q4038">
        <f>E4038*D4038</f>
        <v>50.88</v>
      </c>
      <c r="R4038">
        <f>O4038*D4038</f>
        <v>2.37</v>
      </c>
      <c r="S4038">
        <f>J4038+K4038+L4038+M4038</f>
        <v>48.51</v>
      </c>
      <c r="T4038" t="str">
        <f>IF(AND((D4038) &gt; 20, (P4038) &lt;0.1),"hvlm", "")</f>
        <v/>
      </c>
      <c r="U4038" t="str">
        <f>TEXT((A4038), "MMM _ YYYY")</f>
        <v>Jan  2014</v>
      </c>
      <c r="V4038" t="str">
        <f>TEXT((A4038),"YYYY")</f>
        <v>2014</v>
      </c>
      <c r="W4038" s="1">
        <v>0.2631</v>
      </c>
      <c r="X4038" s="2">
        <f>E4038*W4038</f>
        <v>13.386528</v>
      </c>
      <c r="Y4038" s="2">
        <f>MAX((X4038-O4038),0)</f>
        <v>11.016528000000001</v>
      </c>
    </row>
    <row r="4039" spans="1:25" x14ac:dyDescent="0.3">
      <c r="A4039" s="3">
        <v>41659</v>
      </c>
      <c r="B4039" t="s">
        <v>360</v>
      </c>
      <c r="C4039" t="s">
        <v>244</v>
      </c>
      <c r="D4039">
        <v>6</v>
      </c>
      <c r="E4039">
        <v>181.27</v>
      </c>
      <c r="F4039">
        <v>1087.6199999999999</v>
      </c>
      <c r="G4039" t="s">
        <v>26</v>
      </c>
      <c r="H4039" t="s">
        <v>43</v>
      </c>
      <c r="I4039" t="s">
        <v>360</v>
      </c>
      <c r="J4039">
        <v>195.36</v>
      </c>
      <c r="K4039">
        <v>5.07</v>
      </c>
      <c r="L4039">
        <v>4.7300000000000004</v>
      </c>
      <c r="M4039">
        <v>2.11</v>
      </c>
      <c r="N4039">
        <v>207.27</v>
      </c>
      <c r="O4039">
        <v>-26</v>
      </c>
      <c r="P4039" s="1">
        <f>O4039/E4039</f>
        <v>-0.1434324488332322</v>
      </c>
      <c r="Q4039">
        <f>E4039*D4039</f>
        <v>1087.6200000000001</v>
      </c>
      <c r="R4039">
        <f>O4039*D4039</f>
        <v>-156</v>
      </c>
      <c r="S4039">
        <f>J4039+K4039+L4039+M4039</f>
        <v>207.27</v>
      </c>
      <c r="T4039" t="str">
        <f>IF(AND((D4039) &gt; 20, (P4039) &lt;0.1),"hvlm", "")</f>
        <v/>
      </c>
      <c r="U4039" t="str">
        <f>TEXT((A4039), "MMM _ YYYY")</f>
        <v>Jan  2014</v>
      </c>
      <c r="V4039" t="str">
        <f>TEXT((A4039),"YYYY")</f>
        <v>2014</v>
      </c>
      <c r="W4039" s="1">
        <v>0.2631</v>
      </c>
      <c r="X4039" s="2">
        <f>E4039*W4039</f>
        <v>47.692137000000002</v>
      </c>
      <c r="Y4039" s="2">
        <f>MAX((X4039-O4039),0)</f>
        <v>73.692137000000002</v>
      </c>
    </row>
    <row r="4040" spans="1:25" x14ac:dyDescent="0.3">
      <c r="A4040" s="3">
        <v>41660</v>
      </c>
      <c r="B4040" t="s">
        <v>58</v>
      </c>
      <c r="C4040" t="s">
        <v>37</v>
      </c>
      <c r="D4040">
        <v>19</v>
      </c>
      <c r="E4040">
        <v>89.05</v>
      </c>
      <c r="F4040">
        <v>1691.95</v>
      </c>
      <c r="G4040" t="s">
        <v>12</v>
      </c>
      <c r="H4040" t="s">
        <v>30</v>
      </c>
      <c r="I4040" t="s">
        <v>58</v>
      </c>
      <c r="J4040">
        <v>69.45</v>
      </c>
      <c r="K4040">
        <v>10.11</v>
      </c>
      <c r="L4040">
        <v>1.6</v>
      </c>
      <c r="M4040">
        <v>2.86</v>
      </c>
      <c r="N4040">
        <v>84.02</v>
      </c>
      <c r="O4040">
        <v>5.03</v>
      </c>
      <c r="P4040" s="1">
        <f>O4040/E4040</f>
        <v>5.6485120718697365E-2</v>
      </c>
      <c r="Q4040">
        <f>E4040*D4040</f>
        <v>1691.95</v>
      </c>
      <c r="R4040">
        <f>O4040*D4040</f>
        <v>95.570000000000007</v>
      </c>
      <c r="S4040">
        <f>J4040+K4040+L4040+M4040</f>
        <v>84.02</v>
      </c>
      <c r="T4040" t="str">
        <f>IF(AND((D4040) &gt; 20, (P4040) &lt;0.1),"hvlm", "")</f>
        <v/>
      </c>
      <c r="U4040" t="str">
        <f>TEXT((A4040), "MMM _ YYYY")</f>
        <v>Jan  2014</v>
      </c>
      <c r="V4040" t="str">
        <f>TEXT((A4040),"YYYY")</f>
        <v>2014</v>
      </c>
      <c r="W4040" s="1">
        <v>0.2631</v>
      </c>
      <c r="X4040" s="2">
        <f>E4040*W4040</f>
        <v>23.429054999999998</v>
      </c>
      <c r="Y4040" s="2">
        <f>MAX((X4040-O4040),0)</f>
        <v>18.399054999999997</v>
      </c>
    </row>
    <row r="4041" spans="1:25" x14ac:dyDescent="0.3">
      <c r="A4041" s="3">
        <v>41661</v>
      </c>
      <c r="B4041" t="s">
        <v>226</v>
      </c>
      <c r="C4041" t="s">
        <v>3</v>
      </c>
      <c r="D4041">
        <v>22</v>
      </c>
      <c r="E4041">
        <v>195.67</v>
      </c>
      <c r="F4041">
        <v>4304.74</v>
      </c>
      <c r="G4041" t="s">
        <v>2</v>
      </c>
      <c r="H4041" t="s">
        <v>101</v>
      </c>
      <c r="I4041" t="s">
        <v>226</v>
      </c>
      <c r="J4041">
        <v>167.92</v>
      </c>
      <c r="K4041">
        <v>2.2999999999999998</v>
      </c>
      <c r="L4041">
        <v>5.69</v>
      </c>
      <c r="M4041">
        <v>2.97</v>
      </c>
      <c r="N4041">
        <v>178.88</v>
      </c>
      <c r="O4041">
        <v>16.79</v>
      </c>
      <c r="P4041" s="1">
        <f>O4041/E4041</f>
        <v>8.5807737517248434E-2</v>
      </c>
      <c r="Q4041">
        <f>E4041*D4041</f>
        <v>4304.74</v>
      </c>
      <c r="R4041">
        <f>O4041*D4041</f>
        <v>369.38</v>
      </c>
      <c r="S4041">
        <f>J4041+K4041+L4041+M4041</f>
        <v>178.88</v>
      </c>
      <c r="T4041" t="str">
        <f>IF(AND((D4041) &gt; 20, (P4041) &lt;0.1),"hvlm", "")</f>
        <v>hvlm</v>
      </c>
      <c r="U4041" t="str">
        <f>TEXT((A4041), "MMM _ YYYY")</f>
        <v>Jan  2014</v>
      </c>
      <c r="V4041" t="str">
        <f>TEXT((A4041),"YYYY")</f>
        <v>2014</v>
      </c>
      <c r="W4041" s="1">
        <v>0.2631</v>
      </c>
      <c r="X4041" s="2">
        <f>E4041*W4041</f>
        <v>51.480776999999996</v>
      </c>
      <c r="Y4041" s="2">
        <f>MAX((X4041-O4041),0)</f>
        <v>34.690776999999997</v>
      </c>
    </row>
    <row r="4042" spans="1:25" x14ac:dyDescent="0.3">
      <c r="A4042" s="3">
        <v>41662</v>
      </c>
      <c r="B4042" t="s">
        <v>143</v>
      </c>
      <c r="C4042" t="s">
        <v>220</v>
      </c>
      <c r="D4042">
        <v>43</v>
      </c>
      <c r="E4042">
        <v>326.51</v>
      </c>
      <c r="F4042">
        <v>14039.93</v>
      </c>
      <c r="G4042" t="s">
        <v>81</v>
      </c>
      <c r="H4042" t="s">
        <v>101</v>
      </c>
      <c r="I4042" t="s">
        <v>143</v>
      </c>
      <c r="J4042">
        <v>27.81</v>
      </c>
      <c r="K4042">
        <v>2.2400000000000002</v>
      </c>
      <c r="L4042">
        <v>8.2100000000000009</v>
      </c>
      <c r="M4042">
        <v>4.55</v>
      </c>
      <c r="N4042">
        <v>42.81</v>
      </c>
      <c r="O4042">
        <v>283.7</v>
      </c>
      <c r="P4042" s="1">
        <f>O4042/E4042</f>
        <v>0.86888609843496367</v>
      </c>
      <c r="Q4042">
        <f>E4042*D4042</f>
        <v>14039.93</v>
      </c>
      <c r="R4042">
        <f>O4042*D4042</f>
        <v>12199.1</v>
      </c>
      <c r="S4042">
        <f>J4042+K4042+L4042+M4042</f>
        <v>42.809999999999995</v>
      </c>
      <c r="T4042" t="str">
        <f>IF(AND((D4042) &gt; 20, (P4042) &lt;0.1),"hvlm", "")</f>
        <v/>
      </c>
      <c r="U4042" t="str">
        <f>TEXT((A4042), "MMM _ YYYY")</f>
        <v>Jan  2014</v>
      </c>
      <c r="V4042" t="str">
        <f>TEXT((A4042),"YYYY")</f>
        <v>2014</v>
      </c>
      <c r="W4042" s="1">
        <v>0.2631</v>
      </c>
      <c r="X4042" s="2">
        <f>E4042*W4042</f>
        <v>85.904781</v>
      </c>
      <c r="Y4042" s="2">
        <f>MAX((X4042-O4042),0)</f>
        <v>0</v>
      </c>
    </row>
    <row r="4043" spans="1:25" x14ac:dyDescent="0.3">
      <c r="A4043" s="3">
        <v>41663</v>
      </c>
      <c r="B4043" t="s">
        <v>390</v>
      </c>
      <c r="C4043" t="s">
        <v>374</v>
      </c>
      <c r="D4043">
        <v>8</v>
      </c>
      <c r="E4043">
        <v>203.55</v>
      </c>
      <c r="F4043">
        <v>1628.4</v>
      </c>
      <c r="G4043" t="s">
        <v>52</v>
      </c>
      <c r="H4043" t="s">
        <v>193</v>
      </c>
      <c r="I4043" t="s">
        <v>390</v>
      </c>
      <c r="J4043">
        <v>65.66</v>
      </c>
      <c r="K4043">
        <v>6.92</v>
      </c>
      <c r="L4043">
        <v>6.62</v>
      </c>
      <c r="M4043">
        <v>0.26</v>
      </c>
      <c r="N4043">
        <v>79.459999999999994</v>
      </c>
      <c r="O4043">
        <v>124.09</v>
      </c>
      <c r="P4043" s="1">
        <f>O4043/E4043</f>
        <v>0.60962908376320313</v>
      </c>
      <c r="Q4043">
        <f>E4043*D4043</f>
        <v>1628.4</v>
      </c>
      <c r="R4043">
        <f>O4043*D4043</f>
        <v>992.72</v>
      </c>
      <c r="S4043">
        <f>J4043+K4043+L4043+M4043</f>
        <v>79.460000000000008</v>
      </c>
      <c r="T4043" t="str">
        <f>IF(AND((D4043) &gt; 20, (P4043) &lt;0.1),"hvlm", "")</f>
        <v/>
      </c>
      <c r="U4043" t="str">
        <f>TEXT((A4043), "MMM _ YYYY")</f>
        <v>Jan  2014</v>
      </c>
      <c r="V4043" t="str">
        <f>TEXT((A4043),"YYYY")</f>
        <v>2014</v>
      </c>
      <c r="W4043" s="1">
        <v>0.2631</v>
      </c>
      <c r="X4043" s="2">
        <f>E4043*W4043</f>
        <v>53.554005000000004</v>
      </c>
      <c r="Y4043" s="2">
        <f>MAX((X4043-O4043),0)</f>
        <v>0</v>
      </c>
    </row>
    <row r="4044" spans="1:25" x14ac:dyDescent="0.3">
      <c r="A4044" s="3">
        <v>41664</v>
      </c>
      <c r="B4044" t="s">
        <v>394</v>
      </c>
      <c r="C4044" t="s">
        <v>85</v>
      </c>
      <c r="D4044">
        <v>5</v>
      </c>
      <c r="E4044">
        <v>201.17</v>
      </c>
      <c r="F4044">
        <v>1005.85</v>
      </c>
      <c r="G4044" t="s">
        <v>8</v>
      </c>
      <c r="H4044" t="s">
        <v>64</v>
      </c>
      <c r="I4044" t="s">
        <v>394</v>
      </c>
      <c r="J4044">
        <v>186.44</v>
      </c>
      <c r="K4044">
        <v>11.06</v>
      </c>
      <c r="L4044">
        <v>9.81</v>
      </c>
      <c r="M4044">
        <v>0.23</v>
      </c>
      <c r="N4044">
        <v>207.54</v>
      </c>
      <c r="O4044">
        <v>-6.37</v>
      </c>
      <c r="P4044" s="1">
        <f>O4044/E4044</f>
        <v>-3.1664761147288369E-2</v>
      </c>
      <c r="Q4044">
        <f>E4044*D4044</f>
        <v>1005.8499999999999</v>
      </c>
      <c r="R4044">
        <f>O4044*D4044</f>
        <v>-31.85</v>
      </c>
      <c r="S4044">
        <f>J4044+K4044+L4044+M4044</f>
        <v>207.54</v>
      </c>
      <c r="T4044" t="str">
        <f>IF(AND((D4044) &gt; 20, (P4044) &lt;0.1),"hvlm", "")</f>
        <v/>
      </c>
      <c r="U4044" t="str">
        <f>TEXT((A4044), "MMM _ YYYY")</f>
        <v>Jan  2014</v>
      </c>
      <c r="V4044" t="str">
        <f>TEXT((A4044),"YYYY")</f>
        <v>2014</v>
      </c>
      <c r="W4044" s="1">
        <v>0.2631</v>
      </c>
      <c r="X4044" s="2">
        <f>E4044*W4044</f>
        <v>52.927826999999994</v>
      </c>
      <c r="Y4044" s="2">
        <f>MAX((X4044-O4044),0)</f>
        <v>59.297826999999991</v>
      </c>
    </row>
    <row r="4045" spans="1:25" x14ac:dyDescent="0.3">
      <c r="A4045" s="3">
        <v>41665</v>
      </c>
      <c r="B4045" t="s">
        <v>112</v>
      </c>
      <c r="C4045" t="s">
        <v>90</v>
      </c>
      <c r="D4045">
        <v>9</v>
      </c>
      <c r="E4045">
        <v>244.88</v>
      </c>
      <c r="F4045">
        <v>2203.92</v>
      </c>
      <c r="G4045" t="s">
        <v>87</v>
      </c>
      <c r="H4045" t="s">
        <v>96</v>
      </c>
      <c r="I4045" t="s">
        <v>112</v>
      </c>
      <c r="J4045">
        <v>84.08</v>
      </c>
      <c r="K4045">
        <v>3.36</v>
      </c>
      <c r="L4045">
        <v>7.52</v>
      </c>
      <c r="M4045">
        <v>1.26</v>
      </c>
      <c r="N4045">
        <v>96.22</v>
      </c>
      <c r="O4045">
        <v>148.66</v>
      </c>
      <c r="P4045" s="1">
        <f>O4045/E4045</f>
        <v>0.60707285200914729</v>
      </c>
      <c r="Q4045">
        <f>E4045*D4045</f>
        <v>2203.92</v>
      </c>
      <c r="R4045">
        <f>O4045*D4045</f>
        <v>1337.94</v>
      </c>
      <c r="S4045">
        <f>J4045+K4045+L4045+M4045</f>
        <v>96.22</v>
      </c>
      <c r="T4045" t="str">
        <f>IF(AND((D4045) &gt; 20, (P4045) &lt;0.1),"hvlm", "")</f>
        <v/>
      </c>
      <c r="U4045" t="str">
        <f>TEXT((A4045), "MMM _ YYYY")</f>
        <v>Jan  2014</v>
      </c>
      <c r="V4045" t="str">
        <f>TEXT((A4045),"YYYY")</f>
        <v>2014</v>
      </c>
      <c r="W4045" s="1">
        <v>0.2631</v>
      </c>
      <c r="X4045" s="2">
        <f>E4045*W4045</f>
        <v>64.427927999999994</v>
      </c>
      <c r="Y4045" s="2">
        <f>MAX((X4045-O4045),0)</f>
        <v>0</v>
      </c>
    </row>
    <row r="4046" spans="1:25" x14ac:dyDescent="0.3">
      <c r="A4046" s="3">
        <v>41666</v>
      </c>
      <c r="B4046" t="s">
        <v>286</v>
      </c>
      <c r="C4046" t="s">
        <v>251</v>
      </c>
      <c r="D4046">
        <v>47</v>
      </c>
      <c r="E4046">
        <v>253.59</v>
      </c>
      <c r="F4046">
        <v>11918.73</v>
      </c>
      <c r="G4046" t="s">
        <v>26</v>
      </c>
      <c r="H4046" t="s">
        <v>30</v>
      </c>
      <c r="I4046" t="s">
        <v>286</v>
      </c>
      <c r="J4046">
        <v>154.91999999999999</v>
      </c>
      <c r="K4046">
        <v>4.67</v>
      </c>
      <c r="L4046">
        <v>6.09</v>
      </c>
      <c r="M4046">
        <v>0.22</v>
      </c>
      <c r="N4046">
        <v>165.9</v>
      </c>
      <c r="O4046">
        <v>87.69</v>
      </c>
      <c r="P4046" s="1">
        <f>O4046/E4046</f>
        <v>0.34579439252336447</v>
      </c>
      <c r="Q4046">
        <f>E4046*D4046</f>
        <v>11918.73</v>
      </c>
      <c r="R4046">
        <f>O4046*D4046</f>
        <v>4121.43</v>
      </c>
      <c r="S4046">
        <f>J4046+K4046+L4046+M4046</f>
        <v>165.89999999999998</v>
      </c>
      <c r="T4046" t="str">
        <f>IF(AND((D4046) &gt; 20, (P4046) &lt;0.1),"hvlm", "")</f>
        <v/>
      </c>
      <c r="U4046" t="str">
        <f>TEXT((A4046), "MMM _ YYYY")</f>
        <v>Jan  2014</v>
      </c>
      <c r="V4046" t="str">
        <f>TEXT((A4046),"YYYY")</f>
        <v>2014</v>
      </c>
      <c r="W4046" s="1">
        <v>0.2631</v>
      </c>
      <c r="X4046" s="2">
        <f>E4046*W4046</f>
        <v>66.719528999999994</v>
      </c>
      <c r="Y4046" s="2">
        <f>MAX((X4046-O4046),0)</f>
        <v>0</v>
      </c>
    </row>
    <row r="4047" spans="1:25" x14ac:dyDescent="0.3">
      <c r="A4047" s="3">
        <v>41667</v>
      </c>
      <c r="B4047" t="s">
        <v>69</v>
      </c>
      <c r="C4047" t="s">
        <v>146</v>
      </c>
      <c r="D4047">
        <v>21</v>
      </c>
      <c r="E4047">
        <v>349.7</v>
      </c>
      <c r="F4047">
        <v>7343.7</v>
      </c>
      <c r="G4047" t="s">
        <v>130</v>
      </c>
      <c r="H4047" t="s">
        <v>43</v>
      </c>
      <c r="I4047" t="s">
        <v>69</v>
      </c>
      <c r="J4047">
        <v>34.89</v>
      </c>
      <c r="K4047">
        <v>8.15</v>
      </c>
      <c r="L4047">
        <v>8.48</v>
      </c>
      <c r="M4047">
        <v>3.11</v>
      </c>
      <c r="N4047">
        <v>54.63</v>
      </c>
      <c r="O4047">
        <v>295.07</v>
      </c>
      <c r="P4047" s="1">
        <f>O4047/E4047</f>
        <v>0.84378038318558768</v>
      </c>
      <c r="Q4047">
        <f>E4047*D4047</f>
        <v>7343.7</v>
      </c>
      <c r="R4047">
        <f>O4047*D4047</f>
        <v>6196.47</v>
      </c>
      <c r="S4047">
        <f>J4047+K4047+L4047+M4047</f>
        <v>54.629999999999995</v>
      </c>
      <c r="T4047" t="str">
        <f>IF(AND((D4047) &gt; 20, (P4047) &lt;0.1),"hvlm", "")</f>
        <v/>
      </c>
      <c r="U4047" t="str">
        <f>TEXT((A4047), "MMM _ YYYY")</f>
        <v>Jan  2014</v>
      </c>
      <c r="V4047" t="str">
        <f>TEXT((A4047),"YYYY")</f>
        <v>2014</v>
      </c>
      <c r="W4047" s="1">
        <v>0.2631</v>
      </c>
      <c r="X4047" s="2">
        <f>E4047*W4047</f>
        <v>92.006069999999994</v>
      </c>
      <c r="Y4047" s="2">
        <f>MAX((X4047-O4047),0)</f>
        <v>0</v>
      </c>
    </row>
    <row r="4048" spans="1:25" x14ac:dyDescent="0.3">
      <c r="A4048" s="3">
        <v>41668</v>
      </c>
      <c r="B4048" t="s">
        <v>117</v>
      </c>
      <c r="C4048" t="s">
        <v>290</v>
      </c>
      <c r="D4048">
        <v>28</v>
      </c>
      <c r="E4048">
        <v>157.91999999999999</v>
      </c>
      <c r="F4048">
        <v>4421.76</v>
      </c>
      <c r="G4048" t="s">
        <v>61</v>
      </c>
      <c r="H4048" t="s">
        <v>30</v>
      </c>
      <c r="I4048" t="s">
        <v>117</v>
      </c>
      <c r="J4048">
        <v>87.91</v>
      </c>
      <c r="K4048">
        <v>4.96</v>
      </c>
      <c r="L4048">
        <v>9.99</v>
      </c>
      <c r="M4048">
        <v>4.2</v>
      </c>
      <c r="N4048">
        <v>107.06</v>
      </c>
      <c r="O4048">
        <v>50.86</v>
      </c>
      <c r="P4048" s="1">
        <f>O4048/E4048</f>
        <v>0.32206180344478219</v>
      </c>
      <c r="Q4048">
        <f>E4048*D4048</f>
        <v>4421.7599999999993</v>
      </c>
      <c r="R4048">
        <f>O4048*D4048</f>
        <v>1424.08</v>
      </c>
      <c r="S4048">
        <f>J4048+K4048+L4048+M4048</f>
        <v>107.05999999999999</v>
      </c>
      <c r="T4048" t="str">
        <f>IF(AND((D4048) &gt; 20, (P4048) &lt;0.1),"hvlm", "")</f>
        <v/>
      </c>
      <c r="U4048" t="str">
        <f>TEXT((A4048), "MMM _ YYYY")</f>
        <v>Jan  2014</v>
      </c>
      <c r="V4048" t="str">
        <f>TEXT((A4048),"YYYY")</f>
        <v>2014</v>
      </c>
      <c r="W4048" s="1">
        <v>0.2631</v>
      </c>
      <c r="X4048" s="2">
        <f>E4048*W4048</f>
        <v>41.548751999999993</v>
      </c>
      <c r="Y4048" s="2">
        <f>MAX((X4048-O4048),0)</f>
        <v>0</v>
      </c>
    </row>
    <row r="4049" spans="1:25" x14ac:dyDescent="0.3">
      <c r="A4049" s="3">
        <v>41669</v>
      </c>
      <c r="B4049" t="s">
        <v>338</v>
      </c>
      <c r="C4049" t="s">
        <v>331</v>
      </c>
      <c r="D4049">
        <v>46</v>
      </c>
      <c r="E4049">
        <v>337.58</v>
      </c>
      <c r="F4049">
        <v>15528.68</v>
      </c>
      <c r="G4049" t="s">
        <v>134</v>
      </c>
      <c r="H4049" t="s">
        <v>75</v>
      </c>
      <c r="I4049" t="s">
        <v>338</v>
      </c>
      <c r="J4049">
        <v>80.42</v>
      </c>
      <c r="K4049">
        <v>4.59</v>
      </c>
      <c r="L4049">
        <v>8.26</v>
      </c>
      <c r="M4049">
        <v>1.1499999999999999</v>
      </c>
      <c r="N4049">
        <v>94.42</v>
      </c>
      <c r="O4049">
        <v>243.16</v>
      </c>
      <c r="P4049" s="1">
        <f>O4049/E4049</f>
        <v>0.72030333550565795</v>
      </c>
      <c r="Q4049">
        <f>E4049*D4049</f>
        <v>15528.679999999998</v>
      </c>
      <c r="R4049">
        <f>O4049*D4049</f>
        <v>11185.36</v>
      </c>
      <c r="S4049">
        <f>J4049+K4049+L4049+M4049</f>
        <v>94.420000000000016</v>
      </c>
      <c r="T4049" t="str">
        <f>IF(AND((D4049) &gt; 20, (P4049) &lt;0.1),"hvlm", "")</f>
        <v/>
      </c>
      <c r="U4049" t="str">
        <f>TEXT((A4049), "MMM _ YYYY")</f>
        <v>Jan  2014</v>
      </c>
      <c r="V4049" t="str">
        <f>TEXT((A4049),"YYYY")</f>
        <v>2014</v>
      </c>
      <c r="W4049" s="1">
        <v>0.2631</v>
      </c>
      <c r="X4049" s="2">
        <f>E4049*W4049</f>
        <v>88.817297999999994</v>
      </c>
      <c r="Y4049" s="2">
        <f>MAX((X4049-O4049),0)</f>
        <v>0</v>
      </c>
    </row>
    <row r="4050" spans="1:25" x14ac:dyDescent="0.3">
      <c r="A4050" s="3">
        <v>41670</v>
      </c>
      <c r="B4050" t="s">
        <v>392</v>
      </c>
      <c r="C4050" t="s">
        <v>150</v>
      </c>
      <c r="D4050">
        <v>4</v>
      </c>
      <c r="E4050">
        <v>248.08</v>
      </c>
      <c r="F4050">
        <v>992.32</v>
      </c>
      <c r="G4050" t="s">
        <v>31</v>
      </c>
      <c r="H4050" t="s">
        <v>30</v>
      </c>
      <c r="I4050" t="s">
        <v>392</v>
      </c>
      <c r="J4050">
        <v>145.16999999999999</v>
      </c>
      <c r="K4050">
        <v>9.49</v>
      </c>
      <c r="L4050">
        <v>4.67</v>
      </c>
      <c r="M4050">
        <v>0.62</v>
      </c>
      <c r="N4050">
        <v>159.94999999999999</v>
      </c>
      <c r="O4050">
        <v>88.13</v>
      </c>
      <c r="P4050" s="1">
        <f>O4050/E4050</f>
        <v>0.35524830699774262</v>
      </c>
      <c r="Q4050">
        <f>E4050*D4050</f>
        <v>992.32</v>
      </c>
      <c r="R4050">
        <f>O4050*D4050</f>
        <v>352.52</v>
      </c>
      <c r="S4050">
        <f>J4050+K4050+L4050+M4050</f>
        <v>159.94999999999999</v>
      </c>
      <c r="T4050" t="str">
        <f>IF(AND((D4050) &gt; 20, (P4050) &lt;0.1),"hvlm", "")</f>
        <v/>
      </c>
      <c r="U4050" t="str">
        <f>TEXT((A4050), "MMM _ YYYY")</f>
        <v>Jan  2014</v>
      </c>
      <c r="V4050" t="str">
        <f>TEXT((A4050),"YYYY")</f>
        <v>2014</v>
      </c>
      <c r="W4050" s="1">
        <v>0.2631</v>
      </c>
      <c r="X4050" s="2">
        <f>E4050*W4050</f>
        <v>65.26984800000001</v>
      </c>
      <c r="Y4050" s="2">
        <f>MAX((X4050-O4050),0)</f>
        <v>0</v>
      </c>
    </row>
    <row r="4051" spans="1:25" x14ac:dyDescent="0.3">
      <c r="A4051" s="3">
        <v>41671</v>
      </c>
      <c r="B4051" t="s">
        <v>186</v>
      </c>
      <c r="C4051" t="s">
        <v>123</v>
      </c>
      <c r="D4051">
        <v>24</v>
      </c>
      <c r="E4051">
        <v>155.19</v>
      </c>
      <c r="F4051">
        <v>3724.56</v>
      </c>
      <c r="G4051" t="s">
        <v>8</v>
      </c>
      <c r="H4051" t="s">
        <v>5</v>
      </c>
      <c r="I4051" t="s">
        <v>186</v>
      </c>
      <c r="J4051">
        <v>160.63</v>
      </c>
      <c r="K4051">
        <v>14.82</v>
      </c>
      <c r="L4051">
        <v>8.09</v>
      </c>
      <c r="M4051">
        <v>3.66</v>
      </c>
      <c r="N4051">
        <v>187.2</v>
      </c>
      <c r="O4051">
        <v>-32.01</v>
      </c>
      <c r="P4051" s="1">
        <f>O4051/E4051</f>
        <v>-0.20626329016044848</v>
      </c>
      <c r="Q4051">
        <f>E4051*D4051</f>
        <v>3724.56</v>
      </c>
      <c r="R4051">
        <f>O4051*D4051</f>
        <v>-768.24</v>
      </c>
      <c r="S4051">
        <f>J4051+K4051+L4051+M4051</f>
        <v>187.2</v>
      </c>
      <c r="T4051" t="str">
        <f>IF(AND((D4051) &gt; 20, (P4051) &lt;0.1),"hvlm", "")</f>
        <v>hvlm</v>
      </c>
      <c r="U4051" t="str">
        <f>TEXT((A4051), "MMM _ YYYY")</f>
        <v>Feb  2014</v>
      </c>
      <c r="V4051" t="str">
        <f>TEXT((A4051),"YYYY")</f>
        <v>2014</v>
      </c>
      <c r="W4051" s="1">
        <v>0.2631</v>
      </c>
      <c r="X4051" s="2">
        <f>E4051*W4051</f>
        <v>40.830489</v>
      </c>
      <c r="Y4051" s="2">
        <f>MAX((X4051-O4051),0)</f>
        <v>72.840488999999991</v>
      </c>
    </row>
    <row r="4052" spans="1:25" x14ac:dyDescent="0.3">
      <c r="A4052" s="3">
        <v>41672</v>
      </c>
      <c r="B4052" t="s">
        <v>346</v>
      </c>
      <c r="C4052" t="s">
        <v>275</v>
      </c>
      <c r="D4052">
        <v>8</v>
      </c>
      <c r="E4052">
        <v>153.29</v>
      </c>
      <c r="F4052">
        <v>1226.32</v>
      </c>
      <c r="G4052" t="s">
        <v>2</v>
      </c>
      <c r="H4052" t="s">
        <v>11</v>
      </c>
      <c r="I4052" t="s">
        <v>346</v>
      </c>
      <c r="J4052">
        <v>106.61</v>
      </c>
      <c r="K4052">
        <v>4.42</v>
      </c>
      <c r="L4052">
        <v>1.46</v>
      </c>
      <c r="M4052">
        <v>4.2699999999999996</v>
      </c>
      <c r="N4052">
        <v>116.76</v>
      </c>
      <c r="O4052">
        <v>36.53</v>
      </c>
      <c r="P4052" s="1">
        <f>O4052/E4052</f>
        <v>0.2383064779176724</v>
      </c>
      <c r="Q4052">
        <f>E4052*D4052</f>
        <v>1226.32</v>
      </c>
      <c r="R4052">
        <f>O4052*D4052</f>
        <v>292.24</v>
      </c>
      <c r="S4052">
        <f>J4052+K4052+L4052+M4052</f>
        <v>116.75999999999999</v>
      </c>
      <c r="T4052" t="str">
        <f>IF(AND((D4052) &gt; 20, (P4052) &lt;0.1),"hvlm", "")</f>
        <v/>
      </c>
      <c r="U4052" t="str">
        <f>TEXT((A4052), "MMM _ YYYY")</f>
        <v>Feb  2014</v>
      </c>
      <c r="V4052" t="str">
        <f>TEXT((A4052),"YYYY")</f>
        <v>2014</v>
      </c>
      <c r="W4052" s="1">
        <v>0.2631</v>
      </c>
      <c r="X4052" s="2">
        <f>E4052*W4052</f>
        <v>40.330598999999999</v>
      </c>
      <c r="Y4052" s="2">
        <f>MAX((X4052-O4052),0)</f>
        <v>3.8005989999999983</v>
      </c>
    </row>
    <row r="4053" spans="1:25" x14ac:dyDescent="0.3">
      <c r="A4053" s="3">
        <v>41673</v>
      </c>
      <c r="B4053" t="s">
        <v>359</v>
      </c>
      <c r="C4053" t="s">
        <v>255</v>
      </c>
      <c r="D4053">
        <v>17</v>
      </c>
      <c r="E4053">
        <v>176.4</v>
      </c>
      <c r="F4053">
        <v>2998.8</v>
      </c>
      <c r="G4053" t="s">
        <v>26</v>
      </c>
      <c r="H4053" t="s">
        <v>174</v>
      </c>
      <c r="I4053" t="s">
        <v>359</v>
      </c>
      <c r="J4053">
        <v>169.25</v>
      </c>
      <c r="K4053">
        <v>14.04</v>
      </c>
      <c r="L4053">
        <v>5.24</v>
      </c>
      <c r="M4053">
        <v>0.18</v>
      </c>
      <c r="N4053">
        <v>188.71</v>
      </c>
      <c r="O4053">
        <v>-12.31</v>
      </c>
      <c r="P4053" s="1">
        <f>O4053/E4053</f>
        <v>-6.9784580498866211E-2</v>
      </c>
      <c r="Q4053">
        <f>E4053*D4053</f>
        <v>2998.8</v>
      </c>
      <c r="R4053">
        <f>O4053*D4053</f>
        <v>-209.27</v>
      </c>
      <c r="S4053">
        <f>J4053+K4053+L4053+M4053</f>
        <v>188.71</v>
      </c>
      <c r="T4053" t="str">
        <f>IF(AND((D4053) &gt; 20, (P4053) &lt;0.1),"hvlm", "")</f>
        <v/>
      </c>
      <c r="U4053" t="str">
        <f>TEXT((A4053), "MMM _ YYYY")</f>
        <v>Feb  2014</v>
      </c>
      <c r="V4053" t="str">
        <f>TEXT((A4053),"YYYY")</f>
        <v>2014</v>
      </c>
      <c r="W4053" s="1">
        <v>0.2631</v>
      </c>
      <c r="X4053" s="2">
        <f>E4053*W4053</f>
        <v>46.41084</v>
      </c>
      <c r="Y4053" s="2">
        <f>MAX((X4053-O4053),0)</f>
        <v>58.720840000000003</v>
      </c>
    </row>
    <row r="4054" spans="1:25" x14ac:dyDescent="0.3">
      <c r="A4054" s="3">
        <v>41674</v>
      </c>
      <c r="B4054" t="s">
        <v>270</v>
      </c>
      <c r="C4054" t="s">
        <v>258</v>
      </c>
      <c r="D4054">
        <v>34</v>
      </c>
      <c r="E4054">
        <v>267.94</v>
      </c>
      <c r="F4054">
        <v>9109.9599999999991</v>
      </c>
      <c r="G4054" t="s">
        <v>87</v>
      </c>
      <c r="H4054" t="s">
        <v>1</v>
      </c>
      <c r="I4054" t="s">
        <v>270</v>
      </c>
      <c r="J4054">
        <v>180.96</v>
      </c>
      <c r="K4054">
        <v>12.93</v>
      </c>
      <c r="L4054">
        <v>6.74</v>
      </c>
      <c r="M4054">
        <v>0.01</v>
      </c>
      <c r="N4054">
        <v>200.64</v>
      </c>
      <c r="O4054">
        <v>67.3</v>
      </c>
      <c r="P4054" s="1">
        <f>O4054/E4054</f>
        <v>0.25117563633649326</v>
      </c>
      <c r="Q4054">
        <f>E4054*D4054</f>
        <v>9109.9599999999991</v>
      </c>
      <c r="R4054">
        <f>O4054*D4054</f>
        <v>2288.1999999999998</v>
      </c>
      <c r="S4054">
        <f>J4054+K4054+L4054+M4054</f>
        <v>200.64000000000001</v>
      </c>
      <c r="T4054" t="str">
        <f>IF(AND((D4054) &gt; 20, (P4054) &lt;0.1),"hvlm", "")</f>
        <v/>
      </c>
      <c r="U4054" t="str">
        <f>TEXT((A4054), "MMM _ YYYY")</f>
        <v>Feb  2014</v>
      </c>
      <c r="V4054" t="str">
        <f>TEXT((A4054),"YYYY")</f>
        <v>2014</v>
      </c>
      <c r="W4054" s="1">
        <v>0.2631</v>
      </c>
      <c r="X4054" s="2">
        <f>E4054*W4054</f>
        <v>70.495013999999998</v>
      </c>
      <c r="Y4054" s="2">
        <f>MAX((X4054-O4054),0)</f>
        <v>3.1950140000000005</v>
      </c>
    </row>
    <row r="4055" spans="1:25" x14ac:dyDescent="0.3">
      <c r="A4055" s="3">
        <v>41675</v>
      </c>
      <c r="B4055" t="s">
        <v>315</v>
      </c>
      <c r="C4055" t="s">
        <v>185</v>
      </c>
      <c r="D4055">
        <v>20</v>
      </c>
      <c r="E4055">
        <v>130.78</v>
      </c>
      <c r="F4055">
        <v>2615.6</v>
      </c>
      <c r="G4055" t="s">
        <v>6</v>
      </c>
      <c r="H4055" t="s">
        <v>96</v>
      </c>
      <c r="I4055" t="s">
        <v>315</v>
      </c>
      <c r="J4055">
        <v>164.38</v>
      </c>
      <c r="K4055">
        <v>12.48</v>
      </c>
      <c r="L4055">
        <v>7.78</v>
      </c>
      <c r="M4055">
        <v>4.26</v>
      </c>
      <c r="N4055">
        <v>188.9</v>
      </c>
      <c r="O4055">
        <v>-58.12</v>
      </c>
      <c r="P4055" s="1">
        <f>O4055/E4055</f>
        <v>-0.44441046031503284</v>
      </c>
      <c r="Q4055">
        <f>E4055*D4055</f>
        <v>2615.6</v>
      </c>
      <c r="R4055">
        <f>O4055*D4055</f>
        <v>-1162.3999999999999</v>
      </c>
      <c r="S4055">
        <f>J4055+K4055+L4055+M4055</f>
        <v>188.89999999999998</v>
      </c>
      <c r="T4055" t="str">
        <f>IF(AND((D4055) &gt; 20, (P4055) &lt;0.1),"hvlm", "")</f>
        <v/>
      </c>
      <c r="U4055" t="str">
        <f>TEXT((A4055), "MMM _ YYYY")</f>
        <v>Feb  2014</v>
      </c>
      <c r="V4055" t="str">
        <f>TEXT((A4055),"YYYY")</f>
        <v>2014</v>
      </c>
      <c r="W4055" s="1">
        <v>0.2631</v>
      </c>
      <c r="X4055" s="2">
        <f>E4055*W4055</f>
        <v>34.408217999999998</v>
      </c>
      <c r="Y4055" s="2">
        <f>MAX((X4055-O4055),0)</f>
        <v>92.528217999999995</v>
      </c>
    </row>
    <row r="4056" spans="1:25" x14ac:dyDescent="0.3">
      <c r="A4056" s="3">
        <v>41676</v>
      </c>
      <c r="B4056" t="s">
        <v>206</v>
      </c>
      <c r="C4056" t="s">
        <v>97</v>
      </c>
      <c r="D4056">
        <v>16</v>
      </c>
      <c r="E4056">
        <v>372.12</v>
      </c>
      <c r="F4056">
        <v>5953.92</v>
      </c>
      <c r="G4056" t="s">
        <v>6</v>
      </c>
      <c r="H4056" t="s">
        <v>55</v>
      </c>
      <c r="I4056" t="s">
        <v>206</v>
      </c>
      <c r="J4056">
        <v>147.47</v>
      </c>
      <c r="K4056">
        <v>10.43</v>
      </c>
      <c r="L4056">
        <v>3.7</v>
      </c>
      <c r="M4056">
        <v>4.95</v>
      </c>
      <c r="N4056">
        <v>166.55</v>
      </c>
      <c r="O4056">
        <v>205.57</v>
      </c>
      <c r="P4056" s="1">
        <f>O4056/E4056</f>
        <v>0.55242932387401911</v>
      </c>
      <c r="Q4056">
        <f>E4056*D4056</f>
        <v>5953.92</v>
      </c>
      <c r="R4056">
        <f>O4056*D4056</f>
        <v>3289.12</v>
      </c>
      <c r="S4056">
        <f>J4056+K4056+L4056+M4056</f>
        <v>166.54999999999998</v>
      </c>
      <c r="T4056" t="str">
        <f>IF(AND((D4056) &gt; 20, (P4056) &lt;0.1),"hvlm", "")</f>
        <v/>
      </c>
      <c r="U4056" t="str">
        <f>TEXT((A4056), "MMM _ YYYY")</f>
        <v>Feb  2014</v>
      </c>
      <c r="V4056" t="str">
        <f>TEXT((A4056),"YYYY")</f>
        <v>2014</v>
      </c>
      <c r="W4056" s="1">
        <v>0.2631</v>
      </c>
      <c r="X4056" s="2">
        <f>E4056*W4056</f>
        <v>97.904772000000008</v>
      </c>
      <c r="Y4056" s="2">
        <f>MAX((X4056-O4056),0)</f>
        <v>0</v>
      </c>
    </row>
    <row r="4057" spans="1:25" x14ac:dyDescent="0.3">
      <c r="A4057" s="3">
        <v>41677</v>
      </c>
      <c r="B4057" t="s">
        <v>165</v>
      </c>
      <c r="C4057" t="s">
        <v>250</v>
      </c>
      <c r="D4057">
        <v>10</v>
      </c>
      <c r="E4057">
        <v>251.22</v>
      </c>
      <c r="F4057">
        <v>2512.1999999999998</v>
      </c>
      <c r="G4057" t="s">
        <v>130</v>
      </c>
      <c r="H4057" t="s">
        <v>55</v>
      </c>
      <c r="I4057" t="s">
        <v>165</v>
      </c>
      <c r="J4057">
        <v>194.36</v>
      </c>
      <c r="K4057">
        <v>3.73</v>
      </c>
      <c r="L4057">
        <v>6.28</v>
      </c>
      <c r="M4057">
        <v>3.22</v>
      </c>
      <c r="N4057">
        <v>207.59</v>
      </c>
      <c r="O4057">
        <v>43.63</v>
      </c>
      <c r="P4057" s="1">
        <f>O4057/E4057</f>
        <v>0.17367247830586738</v>
      </c>
      <c r="Q4057">
        <f>E4057*D4057</f>
        <v>2512.1999999999998</v>
      </c>
      <c r="R4057">
        <f>O4057*D4057</f>
        <v>436.3</v>
      </c>
      <c r="S4057">
        <f>J4057+K4057+L4057+M4057</f>
        <v>207.59</v>
      </c>
      <c r="T4057" t="str">
        <f>IF(AND((D4057) &gt; 20, (P4057) &lt;0.1),"hvlm", "")</f>
        <v/>
      </c>
      <c r="U4057" t="str">
        <f>TEXT((A4057), "MMM _ YYYY")</f>
        <v>Feb  2014</v>
      </c>
      <c r="V4057" t="str">
        <f>TEXT((A4057),"YYYY")</f>
        <v>2014</v>
      </c>
      <c r="W4057" s="1">
        <v>0.2631</v>
      </c>
      <c r="X4057" s="2">
        <f>E4057*W4057</f>
        <v>66.095982000000006</v>
      </c>
      <c r="Y4057" s="2">
        <f>MAX((X4057-O4057),0)</f>
        <v>22.465982000000004</v>
      </c>
    </row>
    <row r="4058" spans="1:25" x14ac:dyDescent="0.3">
      <c r="A4058" s="3">
        <v>41678</v>
      </c>
      <c r="B4058" t="s">
        <v>168</v>
      </c>
      <c r="C4058" t="s">
        <v>194</v>
      </c>
      <c r="D4058">
        <v>34</v>
      </c>
      <c r="E4058">
        <v>372.01</v>
      </c>
      <c r="F4058">
        <v>12648.34</v>
      </c>
      <c r="G4058" t="s">
        <v>2</v>
      </c>
      <c r="H4058" t="s">
        <v>164</v>
      </c>
      <c r="I4058" t="s">
        <v>168</v>
      </c>
      <c r="J4058">
        <v>44.09</v>
      </c>
      <c r="K4058">
        <v>12.76</v>
      </c>
      <c r="L4058">
        <v>7.68</v>
      </c>
      <c r="M4058">
        <v>1.41</v>
      </c>
      <c r="N4058">
        <v>65.94</v>
      </c>
      <c r="O4058">
        <v>306.07</v>
      </c>
      <c r="P4058" s="1">
        <f>O4058/E4058</f>
        <v>0.82274670035751729</v>
      </c>
      <c r="Q4058">
        <f>E4058*D4058</f>
        <v>12648.34</v>
      </c>
      <c r="R4058">
        <f>O4058*D4058</f>
        <v>10406.379999999999</v>
      </c>
      <c r="S4058">
        <f>J4058+K4058+L4058+M4058</f>
        <v>65.94</v>
      </c>
      <c r="T4058" t="str">
        <f>IF(AND((D4058) &gt; 20, (P4058) &lt;0.1),"hvlm", "")</f>
        <v/>
      </c>
      <c r="U4058" t="str">
        <f>TEXT((A4058), "MMM _ YYYY")</f>
        <v>Feb  2014</v>
      </c>
      <c r="V4058" t="str">
        <f>TEXT((A4058),"YYYY")</f>
        <v>2014</v>
      </c>
      <c r="W4058" s="1">
        <v>0.2631</v>
      </c>
      <c r="X4058" s="2">
        <f>E4058*W4058</f>
        <v>97.875830999999991</v>
      </c>
      <c r="Y4058" s="2">
        <f>MAX((X4058-O4058),0)</f>
        <v>0</v>
      </c>
    </row>
    <row r="4059" spans="1:25" x14ac:dyDescent="0.3">
      <c r="A4059" s="3">
        <v>41679</v>
      </c>
      <c r="B4059" t="s">
        <v>192</v>
      </c>
      <c r="C4059" t="s">
        <v>194</v>
      </c>
      <c r="D4059">
        <v>43</v>
      </c>
      <c r="E4059">
        <v>66.239999999999995</v>
      </c>
      <c r="F4059">
        <v>2848.32</v>
      </c>
      <c r="G4059" t="s">
        <v>2</v>
      </c>
      <c r="H4059" t="s">
        <v>193</v>
      </c>
      <c r="I4059" t="s">
        <v>192</v>
      </c>
      <c r="J4059">
        <v>89.89</v>
      </c>
      <c r="K4059">
        <v>11.19</v>
      </c>
      <c r="L4059">
        <v>2.27</v>
      </c>
      <c r="M4059">
        <v>0.23</v>
      </c>
      <c r="N4059">
        <v>103.58</v>
      </c>
      <c r="O4059">
        <v>-37.340000000000003</v>
      </c>
      <c r="P4059" s="1">
        <f>O4059/E4059</f>
        <v>-0.56370772946859915</v>
      </c>
      <c r="Q4059">
        <f>E4059*D4059</f>
        <v>2848.3199999999997</v>
      </c>
      <c r="R4059">
        <f>O4059*D4059</f>
        <v>-1605.6200000000001</v>
      </c>
      <c r="S4059">
        <f>J4059+K4059+L4059+M4059</f>
        <v>103.58</v>
      </c>
      <c r="T4059" t="str">
        <f>IF(AND((D4059) &gt; 20, (P4059) &lt;0.1),"hvlm", "")</f>
        <v>hvlm</v>
      </c>
      <c r="U4059" t="str">
        <f>TEXT((A4059), "MMM _ YYYY")</f>
        <v>Feb  2014</v>
      </c>
      <c r="V4059" t="str">
        <f>TEXT((A4059),"YYYY")</f>
        <v>2014</v>
      </c>
      <c r="W4059" s="1">
        <v>0.2631</v>
      </c>
      <c r="X4059" s="2">
        <f>E4059*W4059</f>
        <v>17.427743999999997</v>
      </c>
      <c r="Y4059" s="2">
        <f>MAX((X4059-O4059),0)</f>
        <v>54.767744</v>
      </c>
    </row>
    <row r="4060" spans="1:25" x14ac:dyDescent="0.3">
      <c r="A4060" s="3">
        <v>41680</v>
      </c>
      <c r="B4060" t="s">
        <v>136</v>
      </c>
      <c r="C4060" t="s">
        <v>53</v>
      </c>
      <c r="D4060">
        <v>10</v>
      </c>
      <c r="E4060">
        <v>169.91</v>
      </c>
      <c r="F4060">
        <v>1699.1</v>
      </c>
      <c r="G4060" t="s">
        <v>52</v>
      </c>
      <c r="H4060" t="s">
        <v>15</v>
      </c>
      <c r="I4060" t="s">
        <v>136</v>
      </c>
      <c r="J4060">
        <v>81.48</v>
      </c>
      <c r="K4060">
        <v>6.45</v>
      </c>
      <c r="L4060">
        <v>7.34</v>
      </c>
      <c r="M4060">
        <v>0.87</v>
      </c>
      <c r="N4060">
        <v>96.14</v>
      </c>
      <c r="O4060">
        <v>73.77</v>
      </c>
      <c r="P4060" s="1">
        <f>O4060/E4060</f>
        <v>0.43417103172267668</v>
      </c>
      <c r="Q4060">
        <f>E4060*D4060</f>
        <v>1699.1</v>
      </c>
      <c r="R4060">
        <f>O4060*D4060</f>
        <v>737.69999999999993</v>
      </c>
      <c r="S4060">
        <f>J4060+K4060+L4060+M4060</f>
        <v>96.140000000000015</v>
      </c>
      <c r="T4060" t="str">
        <f>IF(AND((D4060) &gt; 20, (P4060) &lt;0.1),"hvlm", "")</f>
        <v/>
      </c>
      <c r="U4060" t="str">
        <f>TEXT((A4060), "MMM _ YYYY")</f>
        <v>Feb  2014</v>
      </c>
      <c r="V4060" t="str">
        <f>TEXT((A4060),"YYYY")</f>
        <v>2014</v>
      </c>
      <c r="W4060" s="1">
        <v>0.2631</v>
      </c>
      <c r="X4060" s="2">
        <f>E4060*W4060</f>
        <v>44.703321000000003</v>
      </c>
      <c r="Y4060" s="2">
        <f>MAX((X4060-O4060),0)</f>
        <v>0</v>
      </c>
    </row>
    <row r="4061" spans="1:25" x14ac:dyDescent="0.3">
      <c r="A4061" s="3">
        <v>41681</v>
      </c>
      <c r="B4061" t="s">
        <v>219</v>
      </c>
      <c r="C4061" t="s">
        <v>265</v>
      </c>
      <c r="D4061">
        <v>30</v>
      </c>
      <c r="E4061">
        <v>57.98</v>
      </c>
      <c r="F4061">
        <v>1739.4</v>
      </c>
      <c r="G4061" t="s">
        <v>2</v>
      </c>
      <c r="H4061" t="s">
        <v>30</v>
      </c>
      <c r="I4061" t="s">
        <v>219</v>
      </c>
      <c r="J4061">
        <v>95</v>
      </c>
      <c r="K4061">
        <v>3.8</v>
      </c>
      <c r="L4061">
        <v>8.43</v>
      </c>
      <c r="M4061">
        <v>4.9800000000000004</v>
      </c>
      <c r="N4061">
        <v>112.21</v>
      </c>
      <c r="O4061">
        <v>-54.23</v>
      </c>
      <c r="P4061" s="1">
        <f>O4061/E4061</f>
        <v>-0.93532252500862367</v>
      </c>
      <c r="Q4061">
        <f>E4061*D4061</f>
        <v>1739.3999999999999</v>
      </c>
      <c r="R4061">
        <f>O4061*D4061</f>
        <v>-1626.8999999999999</v>
      </c>
      <c r="S4061">
        <f>J4061+K4061+L4061+M4061</f>
        <v>112.21</v>
      </c>
      <c r="T4061" t="str">
        <f>IF(AND((D4061) &gt; 20, (P4061) &lt;0.1),"hvlm", "")</f>
        <v>hvlm</v>
      </c>
      <c r="U4061" t="str">
        <f>TEXT((A4061), "MMM _ YYYY")</f>
        <v>Feb  2014</v>
      </c>
      <c r="V4061" t="str">
        <f>TEXT((A4061),"YYYY")</f>
        <v>2014</v>
      </c>
      <c r="W4061" s="1">
        <v>0.2631</v>
      </c>
      <c r="X4061" s="2">
        <f>E4061*W4061</f>
        <v>15.254537999999998</v>
      </c>
      <c r="Y4061" s="2">
        <f>MAX((X4061-O4061),0)</f>
        <v>69.484538000000001</v>
      </c>
    </row>
    <row r="4062" spans="1:25" x14ac:dyDescent="0.3">
      <c r="A4062" s="3">
        <v>41682</v>
      </c>
      <c r="B4062" t="s">
        <v>98</v>
      </c>
      <c r="C4062" t="s">
        <v>266</v>
      </c>
      <c r="D4062">
        <v>30</v>
      </c>
      <c r="E4062">
        <v>145.29</v>
      </c>
      <c r="F4062">
        <v>4358.7</v>
      </c>
      <c r="G4062" t="s">
        <v>56</v>
      </c>
      <c r="H4062" t="s">
        <v>99</v>
      </c>
      <c r="I4062" t="s">
        <v>98</v>
      </c>
      <c r="J4062">
        <v>57.3</v>
      </c>
      <c r="K4062">
        <v>9.02</v>
      </c>
      <c r="L4062">
        <v>4.6500000000000004</v>
      </c>
      <c r="M4062">
        <v>3.31</v>
      </c>
      <c r="N4062">
        <v>74.28</v>
      </c>
      <c r="O4062">
        <v>71.010000000000005</v>
      </c>
      <c r="P4062" s="1">
        <f>O4062/E4062</f>
        <v>0.48874664464175105</v>
      </c>
      <c r="Q4062">
        <f>E4062*D4062</f>
        <v>4358.7</v>
      </c>
      <c r="R4062">
        <f>O4062*D4062</f>
        <v>2130.3000000000002</v>
      </c>
      <c r="S4062">
        <f>J4062+K4062+L4062+M4062</f>
        <v>74.28</v>
      </c>
      <c r="T4062" t="str">
        <f>IF(AND((D4062) &gt; 20, (P4062) &lt;0.1),"hvlm", "")</f>
        <v/>
      </c>
      <c r="U4062" t="str">
        <f>TEXT((A4062), "MMM _ YYYY")</f>
        <v>Feb  2014</v>
      </c>
      <c r="V4062" t="str">
        <f>TEXT((A4062),"YYYY")</f>
        <v>2014</v>
      </c>
      <c r="W4062" s="1">
        <v>0.2631</v>
      </c>
      <c r="X4062" s="2">
        <f>E4062*W4062</f>
        <v>38.225798999999995</v>
      </c>
      <c r="Y4062" s="2">
        <f>MAX((X4062-O4062),0)</f>
        <v>0</v>
      </c>
    </row>
    <row r="4063" spans="1:25" x14ac:dyDescent="0.3">
      <c r="A4063" s="3">
        <v>41683</v>
      </c>
      <c r="B4063" t="s">
        <v>215</v>
      </c>
      <c r="C4063" t="s">
        <v>217</v>
      </c>
      <c r="D4063">
        <v>25</v>
      </c>
      <c r="E4063">
        <v>351.7</v>
      </c>
      <c r="F4063">
        <v>8792.5</v>
      </c>
      <c r="G4063" t="s">
        <v>52</v>
      </c>
      <c r="H4063" t="s">
        <v>197</v>
      </c>
      <c r="I4063" t="s">
        <v>215</v>
      </c>
      <c r="J4063">
        <v>35.21</v>
      </c>
      <c r="K4063">
        <v>11.68</v>
      </c>
      <c r="L4063">
        <v>3.82</v>
      </c>
      <c r="M4063">
        <v>0.66</v>
      </c>
      <c r="N4063">
        <v>51.37</v>
      </c>
      <c r="O4063">
        <v>300.33</v>
      </c>
      <c r="P4063" s="1">
        <f>O4063/E4063</f>
        <v>0.85393801535399483</v>
      </c>
      <c r="Q4063">
        <f>E4063*D4063</f>
        <v>8792.5</v>
      </c>
      <c r="R4063">
        <f>O4063*D4063</f>
        <v>7508.25</v>
      </c>
      <c r="S4063">
        <f>J4063+K4063+L4063+M4063</f>
        <v>51.37</v>
      </c>
      <c r="T4063" t="str">
        <f>IF(AND((D4063) &gt; 20, (P4063) &lt;0.1),"hvlm", "")</f>
        <v/>
      </c>
      <c r="U4063" t="str">
        <f>TEXT((A4063), "MMM _ YYYY")</f>
        <v>Feb  2014</v>
      </c>
      <c r="V4063" t="str">
        <f>TEXT((A4063),"YYYY")</f>
        <v>2014</v>
      </c>
      <c r="W4063" s="1">
        <v>0.2631</v>
      </c>
      <c r="X4063" s="2">
        <f>E4063*W4063</f>
        <v>92.532269999999997</v>
      </c>
      <c r="Y4063" s="2">
        <f>MAX((X4063-O4063),0)</f>
        <v>0</v>
      </c>
    </row>
    <row r="4064" spans="1:25" x14ac:dyDescent="0.3">
      <c r="A4064" s="3">
        <v>41684</v>
      </c>
      <c r="B4064" t="s">
        <v>391</v>
      </c>
      <c r="C4064" t="s">
        <v>369</v>
      </c>
      <c r="D4064">
        <v>46</v>
      </c>
      <c r="E4064">
        <v>62.81</v>
      </c>
      <c r="F4064">
        <v>2889.26</v>
      </c>
      <c r="G4064" t="s">
        <v>26</v>
      </c>
      <c r="H4064" t="s">
        <v>22</v>
      </c>
      <c r="I4064" t="s">
        <v>391</v>
      </c>
      <c r="J4064">
        <v>77.88</v>
      </c>
      <c r="K4064">
        <v>5.07</v>
      </c>
      <c r="L4064">
        <v>6.82</v>
      </c>
      <c r="M4064">
        <v>4.72</v>
      </c>
      <c r="N4064">
        <v>94.49</v>
      </c>
      <c r="O4064">
        <v>-31.68</v>
      </c>
      <c r="P4064" s="1">
        <f>O4064/E4064</f>
        <v>-0.50437828371278459</v>
      </c>
      <c r="Q4064">
        <f>E4064*D4064</f>
        <v>2889.26</v>
      </c>
      <c r="R4064">
        <f>O4064*D4064</f>
        <v>-1457.28</v>
      </c>
      <c r="S4064">
        <f>J4064+K4064+L4064+M4064</f>
        <v>94.489999999999981</v>
      </c>
      <c r="T4064" t="str">
        <f>IF(AND((D4064) &gt; 20, (P4064) &lt;0.1),"hvlm", "")</f>
        <v>hvlm</v>
      </c>
      <c r="U4064" t="str">
        <f>TEXT((A4064), "MMM _ YYYY")</f>
        <v>Feb  2014</v>
      </c>
      <c r="V4064" t="str">
        <f>TEXT((A4064),"YYYY")</f>
        <v>2014</v>
      </c>
      <c r="W4064" s="1">
        <v>0.2631</v>
      </c>
      <c r="X4064" s="2">
        <f>E4064*W4064</f>
        <v>16.525311000000002</v>
      </c>
      <c r="Y4064" s="2">
        <f>MAX((X4064-O4064),0)</f>
        <v>48.205311000000002</v>
      </c>
    </row>
    <row r="4065" spans="1:25" x14ac:dyDescent="0.3">
      <c r="A4065" s="3">
        <v>41685</v>
      </c>
      <c r="B4065" t="s">
        <v>325</v>
      </c>
      <c r="C4065" t="s">
        <v>268</v>
      </c>
      <c r="D4065">
        <v>43</v>
      </c>
      <c r="E4065">
        <v>202.65</v>
      </c>
      <c r="F4065">
        <v>8713.9500000000007</v>
      </c>
      <c r="G4065" t="s">
        <v>16</v>
      </c>
      <c r="H4065" t="s">
        <v>34</v>
      </c>
      <c r="I4065" t="s">
        <v>325</v>
      </c>
      <c r="J4065">
        <v>36.61</v>
      </c>
      <c r="K4065">
        <v>4.1500000000000004</v>
      </c>
      <c r="L4065">
        <v>7.24</v>
      </c>
      <c r="M4065">
        <v>0.51</v>
      </c>
      <c r="N4065">
        <v>48.51</v>
      </c>
      <c r="O4065">
        <v>154.13999999999999</v>
      </c>
      <c r="P4065" s="1">
        <f>O4065/E4065</f>
        <v>0.76062176165803097</v>
      </c>
      <c r="Q4065">
        <f>E4065*D4065</f>
        <v>8713.9500000000007</v>
      </c>
      <c r="R4065">
        <f>O4065*D4065</f>
        <v>6628.0199999999995</v>
      </c>
      <c r="S4065">
        <f>J4065+K4065+L4065+M4065</f>
        <v>48.51</v>
      </c>
      <c r="T4065" t="str">
        <f>IF(AND((D4065) &gt; 20, (P4065) &lt;0.1),"hvlm", "")</f>
        <v/>
      </c>
      <c r="U4065" t="str">
        <f>TEXT((A4065), "MMM _ YYYY")</f>
        <v>Feb  2014</v>
      </c>
      <c r="V4065" t="str">
        <f>TEXT((A4065),"YYYY")</f>
        <v>2014</v>
      </c>
      <c r="W4065" s="1">
        <v>0.2631</v>
      </c>
      <c r="X4065" s="2">
        <f>E4065*W4065</f>
        <v>53.317215000000004</v>
      </c>
      <c r="Y4065" s="2">
        <f>MAX((X4065-O4065),0)</f>
        <v>0</v>
      </c>
    </row>
    <row r="4066" spans="1:25" x14ac:dyDescent="0.3">
      <c r="A4066" s="3">
        <v>41686</v>
      </c>
      <c r="B4066" t="s">
        <v>262</v>
      </c>
      <c r="C4066" t="s">
        <v>231</v>
      </c>
      <c r="D4066">
        <v>41</v>
      </c>
      <c r="E4066">
        <v>91.15</v>
      </c>
      <c r="F4066">
        <v>3737.15</v>
      </c>
      <c r="G4066" t="s">
        <v>2</v>
      </c>
      <c r="H4066" t="s">
        <v>84</v>
      </c>
      <c r="I4066" t="s">
        <v>262</v>
      </c>
      <c r="J4066">
        <v>43.17</v>
      </c>
      <c r="K4066">
        <v>13.84</v>
      </c>
      <c r="L4066">
        <v>9.83</v>
      </c>
      <c r="M4066">
        <v>0.79</v>
      </c>
      <c r="N4066">
        <v>67.63</v>
      </c>
      <c r="O4066">
        <v>23.52</v>
      </c>
      <c r="P4066" s="1">
        <f>O4066/E4066</f>
        <v>0.25803620405924299</v>
      </c>
      <c r="Q4066">
        <f>E4066*D4066</f>
        <v>3737.15</v>
      </c>
      <c r="R4066">
        <f>O4066*D4066</f>
        <v>964.31999999999994</v>
      </c>
      <c r="S4066">
        <f>J4066+K4066+L4066+M4066</f>
        <v>67.63000000000001</v>
      </c>
      <c r="T4066" t="str">
        <f>IF(AND((D4066) &gt; 20, (P4066) &lt;0.1),"hvlm", "")</f>
        <v/>
      </c>
      <c r="U4066" t="str">
        <f>TEXT((A4066), "MMM _ YYYY")</f>
        <v>Feb  2014</v>
      </c>
      <c r="V4066" t="str">
        <f>TEXT((A4066),"YYYY")</f>
        <v>2014</v>
      </c>
      <c r="W4066" s="1">
        <v>0.2631</v>
      </c>
      <c r="X4066" s="2">
        <f>E4066*W4066</f>
        <v>23.981565</v>
      </c>
      <c r="Y4066" s="2">
        <f>MAX((X4066-O4066),0)</f>
        <v>0.46156500000000023</v>
      </c>
    </row>
    <row r="4067" spans="1:25" x14ac:dyDescent="0.3">
      <c r="A4067" s="3">
        <v>41687</v>
      </c>
      <c r="B4067" t="s">
        <v>276</v>
      </c>
      <c r="C4067" t="s">
        <v>348</v>
      </c>
      <c r="D4067">
        <v>7</v>
      </c>
      <c r="E4067">
        <v>195.89</v>
      </c>
      <c r="F4067">
        <v>1371.23</v>
      </c>
      <c r="G4067" t="s">
        <v>6</v>
      </c>
      <c r="H4067" t="s">
        <v>34</v>
      </c>
      <c r="I4067" t="s">
        <v>276</v>
      </c>
      <c r="J4067">
        <v>156.26</v>
      </c>
      <c r="K4067">
        <v>9.51</v>
      </c>
      <c r="L4067">
        <v>7.48</v>
      </c>
      <c r="M4067">
        <v>4.32</v>
      </c>
      <c r="N4067">
        <v>177.57</v>
      </c>
      <c r="O4067">
        <v>18.32</v>
      </c>
      <c r="P4067" s="1">
        <f>O4067/E4067</f>
        <v>9.3521874521415083E-2</v>
      </c>
      <c r="Q4067">
        <f>E4067*D4067</f>
        <v>1371.23</v>
      </c>
      <c r="R4067">
        <f>O4067*D4067</f>
        <v>128.24</v>
      </c>
      <c r="S4067">
        <f>J4067+K4067+L4067+M4067</f>
        <v>177.56999999999996</v>
      </c>
      <c r="T4067" t="str">
        <f>IF(AND((D4067) &gt; 20, (P4067) &lt;0.1),"hvlm", "")</f>
        <v/>
      </c>
      <c r="U4067" t="str">
        <f>TEXT((A4067), "MMM _ YYYY")</f>
        <v>Feb  2014</v>
      </c>
      <c r="V4067" t="str">
        <f>TEXT((A4067),"YYYY")</f>
        <v>2014</v>
      </c>
      <c r="W4067" s="1">
        <v>0.2631</v>
      </c>
      <c r="X4067" s="2">
        <f>E4067*W4067</f>
        <v>51.538658999999996</v>
      </c>
      <c r="Y4067" s="2">
        <f>MAX((X4067-O4067),0)</f>
        <v>33.218658999999995</v>
      </c>
    </row>
    <row r="4068" spans="1:25" x14ac:dyDescent="0.3">
      <c r="A4068" s="3">
        <v>41688</v>
      </c>
      <c r="B4068" t="s">
        <v>181</v>
      </c>
      <c r="C4068" t="s">
        <v>278</v>
      </c>
      <c r="D4068">
        <v>47</v>
      </c>
      <c r="E4068">
        <v>343.6</v>
      </c>
      <c r="F4068">
        <v>16149.2</v>
      </c>
      <c r="G4068" t="s">
        <v>6</v>
      </c>
      <c r="H4068" t="s">
        <v>34</v>
      </c>
      <c r="I4068" t="s">
        <v>181</v>
      </c>
      <c r="J4068">
        <v>82.11</v>
      </c>
      <c r="K4068">
        <v>10.47</v>
      </c>
      <c r="L4068">
        <v>1.78</v>
      </c>
      <c r="M4068">
        <v>1.92</v>
      </c>
      <c r="N4068">
        <v>96.28</v>
      </c>
      <c r="O4068">
        <v>247.32</v>
      </c>
      <c r="P4068" s="1">
        <f>O4068/E4068</f>
        <v>0.71979045401629793</v>
      </c>
      <c r="Q4068">
        <f>E4068*D4068</f>
        <v>16149.2</v>
      </c>
      <c r="R4068">
        <f>O4068*D4068</f>
        <v>11624.039999999999</v>
      </c>
      <c r="S4068">
        <f>J4068+K4068+L4068+M4068</f>
        <v>96.28</v>
      </c>
      <c r="T4068" t="str">
        <f>IF(AND((D4068) &gt; 20, (P4068) &lt;0.1),"hvlm", "")</f>
        <v/>
      </c>
      <c r="U4068" t="str">
        <f>TEXT((A4068), "MMM _ YYYY")</f>
        <v>Feb  2014</v>
      </c>
      <c r="V4068" t="str">
        <f>TEXT((A4068),"YYYY")</f>
        <v>2014</v>
      </c>
      <c r="W4068" s="1">
        <v>0.2631</v>
      </c>
      <c r="X4068" s="2">
        <f>E4068*W4068</f>
        <v>90.401160000000004</v>
      </c>
      <c r="Y4068" s="2">
        <f>MAX((X4068-O4068),0)</f>
        <v>0</v>
      </c>
    </row>
    <row r="4069" spans="1:25" x14ac:dyDescent="0.3">
      <c r="A4069" s="3">
        <v>41689</v>
      </c>
      <c r="B4069" t="s">
        <v>58</v>
      </c>
      <c r="C4069" t="s">
        <v>335</v>
      </c>
      <c r="D4069">
        <v>20</v>
      </c>
      <c r="E4069">
        <v>268.07</v>
      </c>
      <c r="F4069">
        <v>5361.4</v>
      </c>
      <c r="G4069" t="s">
        <v>87</v>
      </c>
      <c r="H4069" t="s">
        <v>30</v>
      </c>
      <c r="I4069" t="s">
        <v>58</v>
      </c>
      <c r="J4069">
        <v>69.45</v>
      </c>
      <c r="K4069">
        <v>10.11</v>
      </c>
      <c r="L4069">
        <v>1.6</v>
      </c>
      <c r="M4069">
        <v>2.86</v>
      </c>
      <c r="N4069">
        <v>84.02</v>
      </c>
      <c r="O4069">
        <v>184.05</v>
      </c>
      <c r="P4069" s="1">
        <f>O4069/E4069</f>
        <v>0.68657440220837851</v>
      </c>
      <c r="Q4069">
        <f>E4069*D4069</f>
        <v>5361.4</v>
      </c>
      <c r="R4069">
        <f>O4069*D4069</f>
        <v>3681</v>
      </c>
      <c r="S4069">
        <f>J4069+K4069+L4069+M4069</f>
        <v>84.02</v>
      </c>
      <c r="T4069" t="str">
        <f>IF(AND((D4069) &gt; 20, (P4069) &lt;0.1),"hvlm", "")</f>
        <v/>
      </c>
      <c r="U4069" t="str">
        <f>TEXT((A4069), "MMM _ YYYY")</f>
        <v>Feb  2014</v>
      </c>
      <c r="V4069" t="str">
        <f>TEXT((A4069),"YYYY")</f>
        <v>2014</v>
      </c>
      <c r="W4069" s="1">
        <v>0.2631</v>
      </c>
      <c r="X4069" s="2">
        <f>E4069*W4069</f>
        <v>70.529217000000003</v>
      </c>
      <c r="Y4069" s="2">
        <f>MAX((X4069-O4069),0)</f>
        <v>0</v>
      </c>
    </row>
    <row r="4070" spans="1:25" x14ac:dyDescent="0.3">
      <c r="A4070" s="3">
        <v>41690</v>
      </c>
      <c r="B4070" t="s">
        <v>200</v>
      </c>
      <c r="C4070" t="s">
        <v>250</v>
      </c>
      <c r="D4070">
        <v>17</v>
      </c>
      <c r="E4070">
        <v>307.86</v>
      </c>
      <c r="F4070">
        <v>5233.62</v>
      </c>
      <c r="G4070" t="s">
        <v>130</v>
      </c>
      <c r="H4070" t="s">
        <v>78</v>
      </c>
      <c r="I4070" t="s">
        <v>200</v>
      </c>
      <c r="J4070">
        <v>177.8</v>
      </c>
      <c r="K4070">
        <v>9.8800000000000008</v>
      </c>
      <c r="L4070">
        <v>4.1100000000000003</v>
      </c>
      <c r="M4070">
        <v>3.74</v>
      </c>
      <c r="N4070">
        <v>195.53</v>
      </c>
      <c r="O4070">
        <v>112.33</v>
      </c>
      <c r="P4070" s="1">
        <f>O4070/E4070</f>
        <v>0.36487364386409404</v>
      </c>
      <c r="Q4070">
        <f>E4070*D4070</f>
        <v>5233.62</v>
      </c>
      <c r="R4070">
        <f>O4070*D4070</f>
        <v>1909.61</v>
      </c>
      <c r="S4070">
        <f>J4070+K4070+L4070+M4070</f>
        <v>195.53000000000003</v>
      </c>
      <c r="T4070" t="str">
        <f>IF(AND((D4070) &gt; 20, (P4070) &lt;0.1),"hvlm", "")</f>
        <v/>
      </c>
      <c r="U4070" t="str">
        <f>TEXT((A4070), "MMM _ YYYY")</f>
        <v>Feb  2014</v>
      </c>
      <c r="V4070" t="str">
        <f>TEXT((A4070),"YYYY")</f>
        <v>2014</v>
      </c>
      <c r="W4070" s="1">
        <v>0.2631</v>
      </c>
      <c r="X4070" s="2">
        <f>E4070*W4070</f>
        <v>80.997966000000005</v>
      </c>
      <c r="Y4070" s="2">
        <f>MAX((X4070-O4070),0)</f>
        <v>0</v>
      </c>
    </row>
    <row r="4071" spans="1:25" x14ac:dyDescent="0.3">
      <c r="A4071" s="3">
        <v>41691</v>
      </c>
      <c r="B4071" t="s">
        <v>320</v>
      </c>
      <c r="C4071" t="s">
        <v>328</v>
      </c>
      <c r="D4071">
        <v>3</v>
      </c>
      <c r="E4071">
        <v>172.19</v>
      </c>
      <c r="F4071">
        <v>516.57000000000005</v>
      </c>
      <c r="G4071" t="s">
        <v>81</v>
      </c>
      <c r="H4071" t="s">
        <v>75</v>
      </c>
      <c r="I4071" t="s">
        <v>320</v>
      </c>
      <c r="J4071">
        <v>90.74</v>
      </c>
      <c r="K4071">
        <v>6.93</v>
      </c>
      <c r="L4071">
        <v>9.8699999999999992</v>
      </c>
      <c r="M4071">
        <v>4.26</v>
      </c>
      <c r="N4071">
        <v>111.8</v>
      </c>
      <c r="O4071">
        <v>60.39</v>
      </c>
      <c r="P4071" s="1">
        <f>O4071/E4071</f>
        <v>0.3507172309657936</v>
      </c>
      <c r="Q4071">
        <f>E4071*D4071</f>
        <v>516.56999999999994</v>
      </c>
      <c r="R4071">
        <f>O4071*D4071</f>
        <v>181.17000000000002</v>
      </c>
      <c r="S4071">
        <f>J4071+K4071+L4071+M4071</f>
        <v>111.8</v>
      </c>
      <c r="T4071" t="str">
        <f>IF(AND((D4071) &gt; 20, (P4071) &lt;0.1),"hvlm", "")</f>
        <v/>
      </c>
      <c r="U4071" t="str">
        <f>TEXT((A4071), "MMM _ YYYY")</f>
        <v>Feb  2014</v>
      </c>
      <c r="V4071" t="str">
        <f>TEXT((A4071),"YYYY")</f>
        <v>2014</v>
      </c>
      <c r="W4071" s="1">
        <v>0.2631</v>
      </c>
      <c r="X4071" s="2">
        <f>E4071*W4071</f>
        <v>45.303188999999996</v>
      </c>
      <c r="Y4071" s="2">
        <f>MAX((X4071-O4071),0)</f>
        <v>0</v>
      </c>
    </row>
    <row r="4072" spans="1:25" x14ac:dyDescent="0.3">
      <c r="A4072" s="3">
        <v>41692</v>
      </c>
      <c r="B4072" t="s">
        <v>125</v>
      </c>
      <c r="C4072" t="s">
        <v>364</v>
      </c>
      <c r="D4072">
        <v>47</v>
      </c>
      <c r="E4072">
        <v>380.54</v>
      </c>
      <c r="F4072">
        <v>17885.38</v>
      </c>
      <c r="G4072" t="s">
        <v>8</v>
      </c>
      <c r="H4072" t="s">
        <v>67</v>
      </c>
      <c r="I4072" t="s">
        <v>125</v>
      </c>
      <c r="J4072">
        <v>116.2</v>
      </c>
      <c r="K4072">
        <v>3.01</v>
      </c>
      <c r="L4072">
        <v>7.83</v>
      </c>
      <c r="M4072">
        <v>4.09</v>
      </c>
      <c r="N4072">
        <v>131.13</v>
      </c>
      <c r="O4072">
        <v>249.41</v>
      </c>
      <c r="P4072" s="1">
        <f>O4072/E4072</f>
        <v>0.65541073211751721</v>
      </c>
      <c r="Q4072">
        <f>E4072*D4072</f>
        <v>17885.38</v>
      </c>
      <c r="R4072">
        <f>O4072*D4072</f>
        <v>11722.27</v>
      </c>
      <c r="S4072">
        <f>J4072+K4072+L4072+M4072</f>
        <v>131.13</v>
      </c>
      <c r="T4072" t="str">
        <f>IF(AND((D4072) &gt; 20, (P4072) &lt;0.1),"hvlm", "")</f>
        <v/>
      </c>
      <c r="U4072" t="str">
        <f>TEXT((A4072), "MMM _ YYYY")</f>
        <v>Feb  2014</v>
      </c>
      <c r="V4072" t="str">
        <f>TEXT((A4072),"YYYY")</f>
        <v>2014</v>
      </c>
      <c r="W4072" s="1">
        <v>0.2631</v>
      </c>
      <c r="X4072" s="2">
        <f>E4072*W4072</f>
        <v>100.120074</v>
      </c>
      <c r="Y4072" s="2">
        <f>MAX((X4072-O4072),0)</f>
        <v>0</v>
      </c>
    </row>
    <row r="4073" spans="1:25" x14ac:dyDescent="0.3">
      <c r="A4073" s="3">
        <v>41693</v>
      </c>
      <c r="B4073" t="s">
        <v>329</v>
      </c>
      <c r="C4073" t="s">
        <v>353</v>
      </c>
      <c r="D4073">
        <v>46</v>
      </c>
      <c r="E4073">
        <v>298.24</v>
      </c>
      <c r="F4073">
        <v>13719.04</v>
      </c>
      <c r="G4073" t="s">
        <v>105</v>
      </c>
      <c r="H4073" t="s">
        <v>1</v>
      </c>
      <c r="I4073" t="s">
        <v>329</v>
      </c>
      <c r="J4073">
        <v>25.72</v>
      </c>
      <c r="K4073">
        <v>6.87</v>
      </c>
      <c r="L4073">
        <v>7.83</v>
      </c>
      <c r="M4073">
        <v>4.1100000000000003</v>
      </c>
      <c r="N4073">
        <v>44.53</v>
      </c>
      <c r="O4073">
        <v>253.71</v>
      </c>
      <c r="P4073" s="1">
        <f>O4073/E4073</f>
        <v>0.85069071888412018</v>
      </c>
      <c r="Q4073">
        <f>E4073*D4073</f>
        <v>13719.04</v>
      </c>
      <c r="R4073">
        <f>O4073*D4073</f>
        <v>11670.66</v>
      </c>
      <c r="S4073">
        <f>J4073+K4073+L4073+M4073</f>
        <v>44.529999999999994</v>
      </c>
      <c r="T4073" t="str">
        <f>IF(AND((D4073) &gt; 20, (P4073) &lt;0.1),"hvlm", "")</f>
        <v/>
      </c>
      <c r="U4073" t="str">
        <f>TEXT((A4073), "MMM _ YYYY")</f>
        <v>Feb  2014</v>
      </c>
      <c r="V4073" t="str">
        <f>TEXT((A4073),"YYYY")</f>
        <v>2014</v>
      </c>
      <c r="W4073" s="1">
        <v>0.2631</v>
      </c>
      <c r="X4073" s="2">
        <f>E4073*W4073</f>
        <v>78.466943999999998</v>
      </c>
      <c r="Y4073" s="2">
        <f>MAX((X4073-O4073),0)</f>
        <v>0</v>
      </c>
    </row>
    <row r="4074" spans="1:25" x14ac:dyDescent="0.3">
      <c r="A4074" s="3">
        <v>41694</v>
      </c>
      <c r="B4074" t="s">
        <v>269</v>
      </c>
      <c r="C4074" t="s">
        <v>183</v>
      </c>
      <c r="D4074">
        <v>40</v>
      </c>
      <c r="E4074">
        <v>197.63</v>
      </c>
      <c r="F4074">
        <v>7905.2</v>
      </c>
      <c r="G4074" t="s">
        <v>2</v>
      </c>
      <c r="H4074" t="s">
        <v>1</v>
      </c>
      <c r="I4074" t="s">
        <v>269</v>
      </c>
      <c r="J4074">
        <v>28.26</v>
      </c>
      <c r="K4074">
        <v>9.35</v>
      </c>
      <c r="L4074">
        <v>6.61</v>
      </c>
      <c r="M4074">
        <v>4.2</v>
      </c>
      <c r="N4074">
        <v>48.42</v>
      </c>
      <c r="O4074">
        <v>149.21</v>
      </c>
      <c r="P4074" s="1">
        <f>O4074/E4074</f>
        <v>0.75499671102565402</v>
      </c>
      <c r="Q4074">
        <f>E4074*D4074</f>
        <v>7905.2</v>
      </c>
      <c r="R4074">
        <f>O4074*D4074</f>
        <v>5968.4000000000005</v>
      </c>
      <c r="S4074">
        <f>J4074+K4074+L4074+M4074</f>
        <v>48.42</v>
      </c>
      <c r="T4074" t="str">
        <f>IF(AND((D4074) &gt; 20, (P4074) &lt;0.1),"hvlm", "")</f>
        <v/>
      </c>
      <c r="U4074" t="str">
        <f>TEXT((A4074), "MMM _ YYYY")</f>
        <v>Feb  2014</v>
      </c>
      <c r="V4074" t="str">
        <f>TEXT((A4074),"YYYY")</f>
        <v>2014</v>
      </c>
      <c r="W4074" s="1">
        <v>0.2631</v>
      </c>
      <c r="X4074" s="2">
        <f>E4074*W4074</f>
        <v>51.996452999999995</v>
      </c>
      <c r="Y4074" s="2">
        <f>MAX((X4074-O4074),0)</f>
        <v>0</v>
      </c>
    </row>
    <row r="4075" spans="1:25" x14ac:dyDescent="0.3">
      <c r="A4075" s="3">
        <v>41695</v>
      </c>
      <c r="B4075" t="s">
        <v>245</v>
      </c>
      <c r="C4075" t="s">
        <v>144</v>
      </c>
      <c r="D4075">
        <v>36</v>
      </c>
      <c r="E4075">
        <v>199.26</v>
      </c>
      <c r="F4075">
        <v>7173.36</v>
      </c>
      <c r="G4075" t="s">
        <v>31</v>
      </c>
      <c r="H4075" t="s">
        <v>1</v>
      </c>
      <c r="I4075" t="s">
        <v>245</v>
      </c>
      <c r="J4075">
        <v>106.7</v>
      </c>
      <c r="K4075">
        <v>8.23</v>
      </c>
      <c r="L4075">
        <v>3.79</v>
      </c>
      <c r="M4075">
        <v>0</v>
      </c>
      <c r="N4075">
        <v>118.72</v>
      </c>
      <c r="O4075">
        <v>80.540000000000006</v>
      </c>
      <c r="P4075" s="1">
        <f>O4075/E4075</f>
        <v>0.40419552343671589</v>
      </c>
      <c r="Q4075">
        <f>E4075*D4075</f>
        <v>7173.36</v>
      </c>
      <c r="R4075">
        <f>O4075*D4075</f>
        <v>2899.44</v>
      </c>
      <c r="S4075">
        <f>J4075+K4075+L4075+M4075</f>
        <v>118.72000000000001</v>
      </c>
      <c r="T4075" t="str">
        <f>IF(AND((D4075) &gt; 20, (P4075) &lt;0.1),"hvlm", "")</f>
        <v/>
      </c>
      <c r="U4075" t="str">
        <f>TEXT((A4075), "MMM _ YYYY")</f>
        <v>Feb  2014</v>
      </c>
      <c r="V4075" t="str">
        <f>TEXT((A4075),"YYYY")</f>
        <v>2014</v>
      </c>
      <c r="W4075" s="1">
        <v>0.2631</v>
      </c>
      <c r="X4075" s="2">
        <f>E4075*W4075</f>
        <v>52.425305999999999</v>
      </c>
      <c r="Y4075" s="2">
        <f>MAX((X4075-O4075),0)</f>
        <v>0</v>
      </c>
    </row>
    <row r="4076" spans="1:25" x14ac:dyDescent="0.3">
      <c r="A4076" s="3">
        <v>41696</v>
      </c>
      <c r="B4076" t="s">
        <v>273</v>
      </c>
      <c r="C4076" t="s">
        <v>265</v>
      </c>
      <c r="D4076">
        <v>26</v>
      </c>
      <c r="E4076">
        <v>371.54</v>
      </c>
      <c r="F4076">
        <v>9660.0400000000009</v>
      </c>
      <c r="G4076" t="s">
        <v>2</v>
      </c>
      <c r="H4076" t="s">
        <v>5</v>
      </c>
      <c r="I4076" t="s">
        <v>273</v>
      </c>
      <c r="J4076">
        <v>196.02</v>
      </c>
      <c r="K4076">
        <v>2.72</v>
      </c>
      <c r="L4076">
        <v>3.45</v>
      </c>
      <c r="M4076">
        <v>3.58</v>
      </c>
      <c r="N4076">
        <v>205.77</v>
      </c>
      <c r="O4076">
        <v>165.77</v>
      </c>
      <c r="P4076" s="1">
        <f>O4076/E4076</f>
        <v>0.44616999515529959</v>
      </c>
      <c r="Q4076">
        <f>E4076*D4076</f>
        <v>9660.0400000000009</v>
      </c>
      <c r="R4076">
        <f>O4076*D4076</f>
        <v>4310.0200000000004</v>
      </c>
      <c r="S4076">
        <f>J4076+K4076+L4076+M4076</f>
        <v>205.77</v>
      </c>
      <c r="T4076" t="str">
        <f>IF(AND((D4076) &gt; 20, (P4076) &lt;0.1),"hvlm", "")</f>
        <v/>
      </c>
      <c r="U4076" t="str">
        <f>TEXT((A4076), "MMM _ YYYY")</f>
        <v>Feb  2014</v>
      </c>
      <c r="V4076" t="str">
        <f>TEXT((A4076),"YYYY")</f>
        <v>2014</v>
      </c>
      <c r="W4076" s="1">
        <v>0.2631</v>
      </c>
      <c r="X4076" s="2">
        <f>E4076*W4076</f>
        <v>97.752174000000011</v>
      </c>
      <c r="Y4076" s="2">
        <f>MAX((X4076-O4076),0)</f>
        <v>0</v>
      </c>
    </row>
    <row r="4077" spans="1:25" x14ac:dyDescent="0.3">
      <c r="A4077" s="3">
        <v>41697</v>
      </c>
      <c r="B4077" t="s">
        <v>310</v>
      </c>
      <c r="C4077" t="s">
        <v>70</v>
      </c>
      <c r="D4077">
        <v>10</v>
      </c>
      <c r="E4077">
        <v>251.74</v>
      </c>
      <c r="F4077">
        <v>2517.4</v>
      </c>
      <c r="G4077" t="s">
        <v>8</v>
      </c>
      <c r="H4077" t="s">
        <v>164</v>
      </c>
      <c r="I4077" t="s">
        <v>310</v>
      </c>
      <c r="J4077">
        <v>189.3</v>
      </c>
      <c r="K4077">
        <v>3.14</v>
      </c>
      <c r="L4077">
        <v>4.0199999999999996</v>
      </c>
      <c r="M4077">
        <v>2.46</v>
      </c>
      <c r="N4077">
        <v>198.92</v>
      </c>
      <c r="O4077">
        <v>52.82</v>
      </c>
      <c r="P4077" s="1">
        <f>O4077/E4077</f>
        <v>0.20981965519980933</v>
      </c>
      <c r="Q4077">
        <f>E4077*D4077</f>
        <v>2517.4</v>
      </c>
      <c r="R4077">
        <f>O4077*D4077</f>
        <v>528.20000000000005</v>
      </c>
      <c r="S4077">
        <f>J4077+K4077+L4077+M4077</f>
        <v>198.92000000000002</v>
      </c>
      <c r="T4077" t="str">
        <f>IF(AND((D4077) &gt; 20, (P4077) &lt;0.1),"hvlm", "")</f>
        <v/>
      </c>
      <c r="U4077" t="str">
        <f>TEXT((A4077), "MMM _ YYYY")</f>
        <v>Feb  2014</v>
      </c>
      <c r="V4077" t="str">
        <f>TEXT((A4077),"YYYY")</f>
        <v>2014</v>
      </c>
      <c r="W4077" s="1">
        <v>0.2631</v>
      </c>
      <c r="X4077" s="2">
        <f>E4077*W4077</f>
        <v>66.232793999999998</v>
      </c>
      <c r="Y4077" s="2">
        <f>MAX((X4077-O4077),0)</f>
        <v>13.412793999999998</v>
      </c>
    </row>
    <row r="4078" spans="1:25" x14ac:dyDescent="0.3">
      <c r="A4078" s="3">
        <v>41698</v>
      </c>
      <c r="B4078" t="s">
        <v>192</v>
      </c>
      <c r="C4078" t="s">
        <v>224</v>
      </c>
      <c r="D4078">
        <v>34</v>
      </c>
      <c r="E4078">
        <v>297.23</v>
      </c>
      <c r="F4078">
        <v>10105.82</v>
      </c>
      <c r="G4078" t="s">
        <v>56</v>
      </c>
      <c r="H4078" t="s">
        <v>193</v>
      </c>
      <c r="I4078" t="s">
        <v>192</v>
      </c>
      <c r="J4078">
        <v>89.89</v>
      </c>
      <c r="K4078">
        <v>11.19</v>
      </c>
      <c r="L4078">
        <v>2.27</v>
      </c>
      <c r="M4078">
        <v>0.23</v>
      </c>
      <c r="N4078">
        <v>103.58</v>
      </c>
      <c r="O4078">
        <v>193.65</v>
      </c>
      <c r="P4078" s="1">
        <f>O4078/E4078</f>
        <v>0.65151566127241523</v>
      </c>
      <c r="Q4078">
        <f>E4078*D4078</f>
        <v>10105.82</v>
      </c>
      <c r="R4078">
        <f>O4078*D4078</f>
        <v>6584.1</v>
      </c>
      <c r="S4078">
        <f>J4078+K4078+L4078+M4078</f>
        <v>103.58</v>
      </c>
      <c r="T4078" t="str">
        <f>IF(AND((D4078) &gt; 20, (P4078) &lt;0.1),"hvlm", "")</f>
        <v/>
      </c>
      <c r="U4078" t="str">
        <f>TEXT((A4078), "MMM _ YYYY")</f>
        <v>Feb  2014</v>
      </c>
      <c r="V4078" t="str">
        <f>TEXT((A4078),"YYYY")</f>
        <v>2014</v>
      </c>
      <c r="W4078" s="1">
        <v>0.2631</v>
      </c>
      <c r="X4078" s="2">
        <f>E4078*W4078</f>
        <v>78.20121300000001</v>
      </c>
      <c r="Y4078" s="2">
        <f>MAX((X4078-O4078),0)</f>
        <v>0</v>
      </c>
    </row>
    <row r="4079" spans="1:25" x14ac:dyDescent="0.3">
      <c r="A4079" s="3">
        <v>41699</v>
      </c>
      <c r="B4079" t="s">
        <v>344</v>
      </c>
      <c r="C4079" t="s">
        <v>352</v>
      </c>
      <c r="D4079">
        <v>14</v>
      </c>
      <c r="E4079">
        <v>195.96</v>
      </c>
      <c r="F4079">
        <v>2743.44</v>
      </c>
      <c r="G4079" t="s">
        <v>110</v>
      </c>
      <c r="H4079" t="s">
        <v>193</v>
      </c>
      <c r="I4079" t="s">
        <v>344</v>
      </c>
      <c r="J4079">
        <v>109.67</v>
      </c>
      <c r="K4079">
        <v>2.87</v>
      </c>
      <c r="L4079">
        <v>3.4</v>
      </c>
      <c r="M4079">
        <v>1.23</v>
      </c>
      <c r="N4079">
        <v>117.17</v>
      </c>
      <c r="O4079">
        <v>78.790000000000006</v>
      </c>
      <c r="P4079" s="1">
        <f>O4079/E4079</f>
        <v>0.40207185139824453</v>
      </c>
      <c r="Q4079">
        <f>E4079*D4079</f>
        <v>2743.44</v>
      </c>
      <c r="R4079">
        <f>O4079*D4079</f>
        <v>1103.0600000000002</v>
      </c>
      <c r="S4079">
        <f>J4079+K4079+L4079+M4079</f>
        <v>117.17000000000002</v>
      </c>
      <c r="T4079" t="str">
        <f>IF(AND((D4079) &gt; 20, (P4079) &lt;0.1),"hvlm", "")</f>
        <v/>
      </c>
      <c r="U4079" t="str">
        <f>TEXT((A4079), "MMM _ YYYY")</f>
        <v>Mar  2014</v>
      </c>
      <c r="V4079" t="str">
        <f>TEXT((A4079),"YYYY")</f>
        <v>2014</v>
      </c>
      <c r="W4079" s="1">
        <v>0.2631</v>
      </c>
      <c r="X4079" s="2">
        <f>E4079*W4079</f>
        <v>51.557076000000002</v>
      </c>
      <c r="Y4079" s="2">
        <f>MAX((X4079-O4079),0)</f>
        <v>0</v>
      </c>
    </row>
    <row r="4080" spans="1:25" x14ac:dyDescent="0.3">
      <c r="A4080" s="3">
        <v>41700</v>
      </c>
      <c r="B4080" t="s">
        <v>326</v>
      </c>
      <c r="C4080" t="s">
        <v>354</v>
      </c>
      <c r="D4080">
        <v>8</v>
      </c>
      <c r="E4080">
        <v>128.29</v>
      </c>
      <c r="F4080">
        <v>1026.32</v>
      </c>
      <c r="G4080" t="s">
        <v>31</v>
      </c>
      <c r="H4080" t="s">
        <v>5</v>
      </c>
      <c r="I4080" t="s">
        <v>326</v>
      </c>
      <c r="J4080">
        <v>82.57</v>
      </c>
      <c r="K4080">
        <v>12.03</v>
      </c>
      <c r="L4080">
        <v>9.6199999999999992</v>
      </c>
      <c r="M4080">
        <v>0.33</v>
      </c>
      <c r="N4080">
        <v>104.55</v>
      </c>
      <c r="O4080">
        <v>23.74</v>
      </c>
      <c r="P4080" s="1">
        <f>O4080/E4080</f>
        <v>0.18504949723283187</v>
      </c>
      <c r="Q4080">
        <f>E4080*D4080</f>
        <v>1026.32</v>
      </c>
      <c r="R4080">
        <f>O4080*D4080</f>
        <v>189.92</v>
      </c>
      <c r="S4080">
        <f>J4080+K4080+L4080+M4080</f>
        <v>104.55</v>
      </c>
      <c r="T4080" t="str">
        <f>IF(AND((D4080) &gt; 20, (P4080) &lt;0.1),"hvlm", "")</f>
        <v/>
      </c>
      <c r="U4080" t="str">
        <f>TEXT((A4080), "MMM _ YYYY")</f>
        <v>Mar  2014</v>
      </c>
      <c r="V4080" t="str">
        <f>TEXT((A4080),"YYYY")</f>
        <v>2014</v>
      </c>
      <c r="W4080" s="1">
        <v>0.2631</v>
      </c>
      <c r="X4080" s="2">
        <f>E4080*W4080</f>
        <v>33.753098999999999</v>
      </c>
      <c r="Y4080" s="2">
        <f>MAX((X4080-O4080),0)</f>
        <v>10.013099</v>
      </c>
    </row>
    <row r="4081" spans="1:25" x14ac:dyDescent="0.3">
      <c r="A4081" s="3">
        <v>41701</v>
      </c>
      <c r="B4081" t="s">
        <v>155</v>
      </c>
      <c r="C4081" t="s">
        <v>341</v>
      </c>
      <c r="D4081">
        <v>27</v>
      </c>
      <c r="E4081">
        <v>303.25</v>
      </c>
      <c r="F4081">
        <v>8187.75</v>
      </c>
      <c r="G4081" t="s">
        <v>130</v>
      </c>
      <c r="H4081" t="s">
        <v>120</v>
      </c>
      <c r="I4081" t="s">
        <v>155</v>
      </c>
      <c r="J4081">
        <v>61.98</v>
      </c>
      <c r="K4081">
        <v>9.33</v>
      </c>
      <c r="L4081">
        <v>2.91</v>
      </c>
      <c r="M4081">
        <v>2.69</v>
      </c>
      <c r="N4081">
        <v>76.91</v>
      </c>
      <c r="O4081">
        <v>226.34</v>
      </c>
      <c r="P4081" s="1">
        <f>O4081/E4081</f>
        <v>0.7463808738664468</v>
      </c>
      <c r="Q4081">
        <f>E4081*D4081</f>
        <v>8187.75</v>
      </c>
      <c r="R4081">
        <f>O4081*D4081</f>
        <v>6111.18</v>
      </c>
      <c r="S4081">
        <f>J4081+K4081+L4081+M4081</f>
        <v>76.91</v>
      </c>
      <c r="T4081" t="str">
        <f>IF(AND((D4081) &gt; 20, (P4081) &lt;0.1),"hvlm", "")</f>
        <v/>
      </c>
      <c r="U4081" t="str">
        <f>TEXT((A4081), "MMM _ YYYY")</f>
        <v>Mar  2014</v>
      </c>
      <c r="V4081" t="str">
        <f>TEXT((A4081),"YYYY")</f>
        <v>2014</v>
      </c>
      <c r="W4081" s="1">
        <v>0.2631</v>
      </c>
      <c r="X4081" s="2">
        <f>E4081*W4081</f>
        <v>79.785075000000006</v>
      </c>
      <c r="Y4081" s="2">
        <f>MAX((X4081-O4081),0)</f>
        <v>0</v>
      </c>
    </row>
    <row r="4082" spans="1:25" x14ac:dyDescent="0.3">
      <c r="A4082" s="3">
        <v>41702</v>
      </c>
      <c r="B4082" t="s">
        <v>378</v>
      </c>
      <c r="C4082" t="s">
        <v>185</v>
      </c>
      <c r="D4082">
        <v>10</v>
      </c>
      <c r="E4082">
        <v>262.74</v>
      </c>
      <c r="F4082">
        <v>2627.4</v>
      </c>
      <c r="G4082" t="s">
        <v>6</v>
      </c>
      <c r="H4082" t="s">
        <v>101</v>
      </c>
      <c r="I4082" t="s">
        <v>378</v>
      </c>
      <c r="J4082">
        <v>153.38</v>
      </c>
      <c r="K4082">
        <v>9.9</v>
      </c>
      <c r="L4082">
        <v>6.29</v>
      </c>
      <c r="M4082">
        <v>2.4</v>
      </c>
      <c r="N4082">
        <v>171.97</v>
      </c>
      <c r="O4082">
        <v>90.77</v>
      </c>
      <c r="P4082" s="1">
        <f>O4082/E4082</f>
        <v>0.3454746136865342</v>
      </c>
      <c r="Q4082">
        <f>E4082*D4082</f>
        <v>2627.4</v>
      </c>
      <c r="R4082">
        <f>O4082*D4082</f>
        <v>907.69999999999993</v>
      </c>
      <c r="S4082">
        <f>J4082+K4082+L4082+M4082</f>
        <v>171.97</v>
      </c>
      <c r="T4082" t="str">
        <f>IF(AND((D4082) &gt; 20, (P4082) &lt;0.1),"hvlm", "")</f>
        <v/>
      </c>
      <c r="U4082" t="str">
        <f>TEXT((A4082), "MMM _ YYYY")</f>
        <v>Mar  2014</v>
      </c>
      <c r="V4082" t="str">
        <f>TEXT((A4082),"YYYY")</f>
        <v>2014</v>
      </c>
      <c r="W4082" s="1">
        <v>0.2631</v>
      </c>
      <c r="X4082" s="2">
        <f>E4082*W4082</f>
        <v>69.126894000000007</v>
      </c>
      <c r="Y4082" s="2">
        <f>MAX((X4082-O4082),0)</f>
        <v>0</v>
      </c>
    </row>
    <row r="4083" spans="1:25" x14ac:dyDescent="0.3">
      <c r="A4083" s="3">
        <v>41703</v>
      </c>
      <c r="B4083" t="s">
        <v>207</v>
      </c>
      <c r="C4083" t="s">
        <v>306</v>
      </c>
      <c r="D4083">
        <v>15</v>
      </c>
      <c r="E4083">
        <v>225.47</v>
      </c>
      <c r="F4083">
        <v>3382.05</v>
      </c>
      <c r="G4083" t="s">
        <v>2</v>
      </c>
      <c r="H4083" t="s">
        <v>193</v>
      </c>
      <c r="I4083" t="s">
        <v>207</v>
      </c>
      <c r="J4083">
        <v>87.81</v>
      </c>
      <c r="K4083">
        <v>14.88</v>
      </c>
      <c r="L4083">
        <v>2.0299999999999998</v>
      </c>
      <c r="M4083">
        <v>2.38</v>
      </c>
      <c r="N4083">
        <v>107.1</v>
      </c>
      <c r="O4083">
        <v>118.37</v>
      </c>
      <c r="P4083" s="1">
        <f>O4083/E4083</f>
        <v>0.52499223843526854</v>
      </c>
      <c r="Q4083">
        <f>E4083*D4083</f>
        <v>3382.05</v>
      </c>
      <c r="R4083">
        <f>O4083*D4083</f>
        <v>1775.5500000000002</v>
      </c>
      <c r="S4083">
        <f>J4083+K4083+L4083+M4083</f>
        <v>107.1</v>
      </c>
      <c r="T4083" t="str">
        <f>IF(AND((D4083) &gt; 20, (P4083) &lt;0.1),"hvlm", "")</f>
        <v/>
      </c>
      <c r="U4083" t="str">
        <f>TEXT((A4083), "MMM _ YYYY")</f>
        <v>Mar  2014</v>
      </c>
      <c r="V4083" t="str">
        <f>TEXT((A4083),"YYYY")</f>
        <v>2014</v>
      </c>
      <c r="W4083" s="1">
        <v>0.2631</v>
      </c>
      <c r="X4083" s="2">
        <f>E4083*W4083</f>
        <v>59.321156999999999</v>
      </c>
      <c r="Y4083" s="2">
        <f>MAX((X4083-O4083),0)</f>
        <v>0</v>
      </c>
    </row>
    <row r="4084" spans="1:25" x14ac:dyDescent="0.3">
      <c r="A4084" s="3">
        <v>41704</v>
      </c>
      <c r="B4084" t="s">
        <v>74</v>
      </c>
      <c r="C4084" t="s">
        <v>292</v>
      </c>
      <c r="D4084">
        <v>37</v>
      </c>
      <c r="E4084">
        <v>268.41000000000003</v>
      </c>
      <c r="F4084">
        <v>9931.17</v>
      </c>
      <c r="G4084" t="s">
        <v>81</v>
      </c>
      <c r="H4084" t="s">
        <v>75</v>
      </c>
      <c r="I4084" t="s">
        <v>74</v>
      </c>
      <c r="J4084">
        <v>144.51</v>
      </c>
      <c r="K4084">
        <v>12.73</v>
      </c>
      <c r="L4084">
        <v>2.96</v>
      </c>
      <c r="M4084">
        <v>3.48</v>
      </c>
      <c r="N4084">
        <v>163.68</v>
      </c>
      <c r="O4084">
        <v>104.73</v>
      </c>
      <c r="P4084" s="1">
        <f>O4084/E4084</f>
        <v>0.39018665474460712</v>
      </c>
      <c r="Q4084">
        <f>E4084*D4084</f>
        <v>9931.17</v>
      </c>
      <c r="R4084">
        <f>O4084*D4084</f>
        <v>3875.01</v>
      </c>
      <c r="S4084">
        <f>J4084+K4084+L4084+M4084</f>
        <v>163.67999999999998</v>
      </c>
      <c r="T4084" t="str">
        <f>IF(AND((D4084) &gt; 20, (P4084) &lt;0.1),"hvlm", "")</f>
        <v/>
      </c>
      <c r="U4084" t="str">
        <f>TEXT((A4084), "MMM _ YYYY")</f>
        <v>Mar  2014</v>
      </c>
      <c r="V4084" t="str">
        <f>TEXT((A4084),"YYYY")</f>
        <v>2014</v>
      </c>
      <c r="W4084" s="1">
        <v>0.2631</v>
      </c>
      <c r="X4084" s="2">
        <f>E4084*W4084</f>
        <v>70.618671000000006</v>
      </c>
      <c r="Y4084" s="2">
        <f>MAX((X4084-O4084),0)</f>
        <v>0</v>
      </c>
    </row>
    <row r="4085" spans="1:25" x14ac:dyDescent="0.3">
      <c r="A4085" s="3">
        <v>41705</v>
      </c>
      <c r="B4085" t="s">
        <v>344</v>
      </c>
      <c r="C4085" t="s">
        <v>191</v>
      </c>
      <c r="D4085">
        <v>22</v>
      </c>
      <c r="E4085">
        <v>122.9</v>
      </c>
      <c r="F4085">
        <v>2703.8</v>
      </c>
      <c r="G4085" t="s">
        <v>26</v>
      </c>
      <c r="H4085" t="s">
        <v>193</v>
      </c>
      <c r="I4085" t="s">
        <v>344</v>
      </c>
      <c r="J4085">
        <v>109.67</v>
      </c>
      <c r="K4085">
        <v>2.87</v>
      </c>
      <c r="L4085">
        <v>3.4</v>
      </c>
      <c r="M4085">
        <v>1.23</v>
      </c>
      <c r="N4085">
        <v>117.17</v>
      </c>
      <c r="O4085">
        <v>5.73</v>
      </c>
      <c r="P4085" s="1">
        <f>O4085/E4085</f>
        <v>4.6623270951993492E-2</v>
      </c>
      <c r="Q4085">
        <f>E4085*D4085</f>
        <v>2703.8</v>
      </c>
      <c r="R4085">
        <f>O4085*D4085</f>
        <v>126.06</v>
      </c>
      <c r="S4085">
        <f>J4085+K4085+L4085+M4085</f>
        <v>117.17000000000002</v>
      </c>
      <c r="T4085" t="str">
        <f>IF(AND((D4085) &gt; 20, (P4085) &lt;0.1),"hvlm", "")</f>
        <v>hvlm</v>
      </c>
      <c r="U4085" t="str">
        <f>TEXT((A4085), "MMM _ YYYY")</f>
        <v>Mar  2014</v>
      </c>
      <c r="V4085" t="str">
        <f>TEXT((A4085),"YYYY")</f>
        <v>2014</v>
      </c>
      <c r="W4085" s="1">
        <v>0.2631</v>
      </c>
      <c r="X4085" s="2">
        <f>E4085*W4085</f>
        <v>32.334990000000005</v>
      </c>
      <c r="Y4085" s="2">
        <f>MAX((X4085-O4085),0)</f>
        <v>26.604990000000004</v>
      </c>
    </row>
    <row r="4086" spans="1:25" x14ac:dyDescent="0.3">
      <c r="A4086" s="3">
        <v>41706</v>
      </c>
      <c r="B4086" t="s">
        <v>323</v>
      </c>
      <c r="C4086" t="s">
        <v>266</v>
      </c>
      <c r="D4086">
        <v>45</v>
      </c>
      <c r="E4086">
        <v>327.88</v>
      </c>
      <c r="F4086">
        <v>14754.6</v>
      </c>
      <c r="G4086" t="s">
        <v>56</v>
      </c>
      <c r="H4086" t="s">
        <v>75</v>
      </c>
      <c r="I4086" t="s">
        <v>323</v>
      </c>
      <c r="J4086">
        <v>145.44999999999999</v>
      </c>
      <c r="K4086">
        <v>12.67</v>
      </c>
      <c r="L4086">
        <v>4.05</v>
      </c>
      <c r="M4086">
        <v>4.42</v>
      </c>
      <c r="N4086">
        <v>166.59</v>
      </c>
      <c r="O4086">
        <v>161.29</v>
      </c>
      <c r="P4086" s="1">
        <f>O4086/E4086</f>
        <v>0.4919177747956569</v>
      </c>
      <c r="Q4086">
        <f>E4086*D4086</f>
        <v>14754.6</v>
      </c>
      <c r="R4086">
        <f>O4086*D4086</f>
        <v>7258.0499999999993</v>
      </c>
      <c r="S4086">
        <f>J4086+K4086+L4086+M4086</f>
        <v>166.58999999999997</v>
      </c>
      <c r="T4086" t="str">
        <f>IF(AND((D4086) &gt; 20, (P4086) &lt;0.1),"hvlm", "")</f>
        <v/>
      </c>
      <c r="U4086" t="str">
        <f>TEXT((A4086), "MMM _ YYYY")</f>
        <v>Mar  2014</v>
      </c>
      <c r="V4086" t="str">
        <f>TEXT((A4086),"YYYY")</f>
        <v>2014</v>
      </c>
      <c r="W4086" s="1">
        <v>0.2631</v>
      </c>
      <c r="X4086" s="2">
        <f>E4086*W4086</f>
        <v>86.265227999999993</v>
      </c>
      <c r="Y4086" s="2">
        <f>MAX((X4086-O4086),0)</f>
        <v>0</v>
      </c>
    </row>
    <row r="4087" spans="1:25" x14ac:dyDescent="0.3">
      <c r="A4087" s="3">
        <v>41707</v>
      </c>
      <c r="B4087" t="s">
        <v>391</v>
      </c>
      <c r="C4087" t="s">
        <v>369</v>
      </c>
      <c r="D4087">
        <v>31</v>
      </c>
      <c r="E4087">
        <v>381.86</v>
      </c>
      <c r="F4087">
        <v>11837.66</v>
      </c>
      <c r="G4087" t="s">
        <v>26</v>
      </c>
      <c r="H4087" t="s">
        <v>22</v>
      </c>
      <c r="I4087" t="s">
        <v>391</v>
      </c>
      <c r="J4087">
        <v>77.88</v>
      </c>
      <c r="K4087">
        <v>5.07</v>
      </c>
      <c r="L4087">
        <v>6.82</v>
      </c>
      <c r="M4087">
        <v>4.72</v>
      </c>
      <c r="N4087">
        <v>94.49</v>
      </c>
      <c r="O4087">
        <v>287.37</v>
      </c>
      <c r="P4087" s="1">
        <f>O4087/E4087</f>
        <v>0.75255329178232855</v>
      </c>
      <c r="Q4087">
        <f>E4087*D4087</f>
        <v>11837.66</v>
      </c>
      <c r="R4087">
        <f>O4087*D4087</f>
        <v>8908.4699999999993</v>
      </c>
      <c r="S4087">
        <f>J4087+K4087+L4087+M4087</f>
        <v>94.489999999999981</v>
      </c>
      <c r="T4087" t="str">
        <f>IF(AND((D4087) &gt; 20, (P4087) &lt;0.1),"hvlm", "")</f>
        <v/>
      </c>
      <c r="U4087" t="str">
        <f>TEXT((A4087), "MMM _ YYYY")</f>
        <v>Mar  2014</v>
      </c>
      <c r="V4087" t="str">
        <f>TEXT((A4087),"YYYY")</f>
        <v>2014</v>
      </c>
      <c r="W4087" s="1">
        <v>0.2631</v>
      </c>
      <c r="X4087" s="2">
        <f>E4087*W4087</f>
        <v>100.467366</v>
      </c>
      <c r="Y4087" s="2">
        <f>MAX((X4087-O4087),0)</f>
        <v>0</v>
      </c>
    </row>
    <row r="4088" spans="1:25" x14ac:dyDescent="0.3">
      <c r="A4088" s="3">
        <v>41708</v>
      </c>
      <c r="B4088" t="s">
        <v>181</v>
      </c>
      <c r="C4088" t="s">
        <v>189</v>
      </c>
      <c r="D4088">
        <v>2</v>
      </c>
      <c r="E4088">
        <v>361.89</v>
      </c>
      <c r="F4088">
        <v>723.78</v>
      </c>
      <c r="G4088" t="s">
        <v>81</v>
      </c>
      <c r="H4088" t="s">
        <v>34</v>
      </c>
      <c r="I4088" t="s">
        <v>181</v>
      </c>
      <c r="J4088">
        <v>82.11</v>
      </c>
      <c r="K4088">
        <v>10.47</v>
      </c>
      <c r="L4088">
        <v>1.78</v>
      </c>
      <c r="M4088">
        <v>1.92</v>
      </c>
      <c r="N4088">
        <v>96.28</v>
      </c>
      <c r="O4088">
        <v>265.61</v>
      </c>
      <c r="P4088" s="1">
        <f>O4088/E4088</f>
        <v>0.7339523059493217</v>
      </c>
      <c r="Q4088">
        <f>E4088*D4088</f>
        <v>723.78</v>
      </c>
      <c r="R4088">
        <f>O4088*D4088</f>
        <v>531.22</v>
      </c>
      <c r="S4088">
        <f>J4088+K4088+L4088+M4088</f>
        <v>96.28</v>
      </c>
      <c r="T4088" t="str">
        <f>IF(AND((D4088) &gt; 20, (P4088) &lt;0.1),"hvlm", "")</f>
        <v/>
      </c>
      <c r="U4088" t="str">
        <f>TEXT((A4088), "MMM _ YYYY")</f>
        <v>Mar  2014</v>
      </c>
      <c r="V4088" t="str">
        <f>TEXT((A4088),"YYYY")</f>
        <v>2014</v>
      </c>
      <c r="W4088" s="1">
        <v>0.2631</v>
      </c>
      <c r="X4088" s="2">
        <f>E4088*W4088</f>
        <v>95.213258999999994</v>
      </c>
      <c r="Y4088" s="2">
        <f>MAX((X4088-O4088),0)</f>
        <v>0</v>
      </c>
    </row>
    <row r="4089" spans="1:25" x14ac:dyDescent="0.3">
      <c r="A4089" s="3">
        <v>41709</v>
      </c>
      <c r="B4089" t="s">
        <v>149</v>
      </c>
      <c r="C4089" t="s">
        <v>201</v>
      </c>
      <c r="D4089">
        <v>45</v>
      </c>
      <c r="E4089">
        <v>162.5</v>
      </c>
      <c r="F4089">
        <v>7312.5</v>
      </c>
      <c r="G4089" t="s">
        <v>87</v>
      </c>
      <c r="H4089" t="s">
        <v>11</v>
      </c>
      <c r="I4089" t="s">
        <v>149</v>
      </c>
      <c r="J4089">
        <v>125.26</v>
      </c>
      <c r="K4089">
        <v>5.74</v>
      </c>
      <c r="L4089">
        <v>1.68</v>
      </c>
      <c r="M4089">
        <v>0.83</v>
      </c>
      <c r="N4089">
        <v>133.51</v>
      </c>
      <c r="O4089">
        <v>28.99</v>
      </c>
      <c r="P4089" s="1">
        <f>O4089/E4089</f>
        <v>0.1784</v>
      </c>
      <c r="Q4089">
        <f>E4089*D4089</f>
        <v>7312.5</v>
      </c>
      <c r="R4089">
        <f>O4089*D4089</f>
        <v>1304.55</v>
      </c>
      <c r="S4089">
        <f>J4089+K4089+L4089+M4089</f>
        <v>133.51000000000002</v>
      </c>
      <c r="T4089" t="str">
        <f>IF(AND((D4089) &gt; 20, (P4089) &lt;0.1),"hvlm", "")</f>
        <v/>
      </c>
      <c r="U4089" t="str">
        <f>TEXT((A4089), "MMM _ YYYY")</f>
        <v>Mar  2014</v>
      </c>
      <c r="V4089" t="str">
        <f>TEXT((A4089),"YYYY")</f>
        <v>2014</v>
      </c>
      <c r="W4089" s="1">
        <v>0.2631</v>
      </c>
      <c r="X4089" s="2">
        <f>E4089*W4089</f>
        <v>42.753749999999997</v>
      </c>
      <c r="Y4089" s="2">
        <f>MAX((X4089-O4089),0)</f>
        <v>13.763749999999998</v>
      </c>
    </row>
    <row r="4090" spans="1:25" x14ac:dyDescent="0.3">
      <c r="A4090" s="3">
        <v>41710</v>
      </c>
      <c r="B4090" t="s">
        <v>195</v>
      </c>
      <c r="C4090" t="s">
        <v>187</v>
      </c>
      <c r="D4090">
        <v>31</v>
      </c>
      <c r="E4090">
        <v>192.1</v>
      </c>
      <c r="F4090">
        <v>5955.1</v>
      </c>
      <c r="G4090" t="s">
        <v>26</v>
      </c>
      <c r="H4090" t="s">
        <v>39</v>
      </c>
      <c r="I4090" t="s">
        <v>195</v>
      </c>
      <c r="J4090">
        <v>36.380000000000003</v>
      </c>
      <c r="K4090">
        <v>11.81</v>
      </c>
      <c r="L4090">
        <v>6.49</v>
      </c>
      <c r="M4090">
        <v>1.29</v>
      </c>
      <c r="N4090">
        <v>55.97</v>
      </c>
      <c r="O4090">
        <v>136.13</v>
      </c>
      <c r="P4090" s="1">
        <f>O4090/E4090</f>
        <v>0.70864133263925044</v>
      </c>
      <c r="Q4090">
        <f>E4090*D4090</f>
        <v>5955.0999999999995</v>
      </c>
      <c r="R4090">
        <f>O4090*D4090</f>
        <v>4220.03</v>
      </c>
      <c r="S4090">
        <f>J4090+K4090+L4090+M4090</f>
        <v>55.970000000000006</v>
      </c>
      <c r="T4090" t="str">
        <f>IF(AND((D4090) &gt; 20, (P4090) &lt;0.1),"hvlm", "")</f>
        <v/>
      </c>
      <c r="U4090" t="str">
        <f>TEXT((A4090), "MMM _ YYYY")</f>
        <v>Mar  2014</v>
      </c>
      <c r="V4090" t="str">
        <f>TEXT((A4090),"YYYY")</f>
        <v>2014</v>
      </c>
      <c r="W4090" s="1">
        <v>0.2631</v>
      </c>
      <c r="X4090" s="2">
        <f>E4090*W4090</f>
        <v>50.541509999999995</v>
      </c>
      <c r="Y4090" s="2">
        <f>MAX((X4090-O4090),0)</f>
        <v>0</v>
      </c>
    </row>
    <row r="4091" spans="1:25" x14ac:dyDescent="0.3">
      <c r="A4091" s="3">
        <v>41711</v>
      </c>
      <c r="B4091" t="s">
        <v>288</v>
      </c>
      <c r="C4091" t="s">
        <v>337</v>
      </c>
      <c r="D4091">
        <v>14</v>
      </c>
      <c r="E4091">
        <v>332.94</v>
      </c>
      <c r="F4091">
        <v>4661.16</v>
      </c>
      <c r="G4091" t="s">
        <v>26</v>
      </c>
      <c r="H4091" t="s">
        <v>55</v>
      </c>
      <c r="I4091" t="s">
        <v>288</v>
      </c>
      <c r="J4091">
        <v>84.86</v>
      </c>
      <c r="K4091">
        <v>8.58</v>
      </c>
      <c r="L4091">
        <v>1.78</v>
      </c>
      <c r="M4091">
        <v>4.79</v>
      </c>
      <c r="N4091">
        <v>100.01</v>
      </c>
      <c r="O4091">
        <v>232.93</v>
      </c>
      <c r="P4091" s="1">
        <f>O4091/E4091</f>
        <v>0.6996155463446867</v>
      </c>
      <c r="Q4091">
        <f>E4091*D4091</f>
        <v>4661.16</v>
      </c>
      <c r="R4091">
        <f>O4091*D4091</f>
        <v>3261.02</v>
      </c>
      <c r="S4091">
        <f>J4091+K4091+L4091+M4091</f>
        <v>100.01</v>
      </c>
      <c r="T4091" t="str">
        <f>IF(AND((D4091) &gt; 20, (P4091) &lt;0.1),"hvlm", "")</f>
        <v/>
      </c>
      <c r="U4091" t="str">
        <f>TEXT((A4091), "MMM _ YYYY")</f>
        <v>Mar  2014</v>
      </c>
      <c r="V4091" t="str">
        <f>TEXT((A4091),"YYYY")</f>
        <v>2014</v>
      </c>
      <c r="W4091" s="1">
        <v>0.2631</v>
      </c>
      <c r="X4091" s="2">
        <f>E4091*W4091</f>
        <v>87.596513999999999</v>
      </c>
      <c r="Y4091" s="2">
        <f>MAX((X4091-O4091),0)</f>
        <v>0</v>
      </c>
    </row>
    <row r="4092" spans="1:25" x14ac:dyDescent="0.3">
      <c r="A4092" s="3">
        <v>41712</v>
      </c>
      <c r="B4092" t="s">
        <v>155</v>
      </c>
      <c r="C4092" t="s">
        <v>131</v>
      </c>
      <c r="D4092">
        <v>10</v>
      </c>
      <c r="E4092">
        <v>258.29000000000002</v>
      </c>
      <c r="F4092">
        <v>2582.9</v>
      </c>
      <c r="G4092" t="s">
        <v>130</v>
      </c>
      <c r="H4092" t="s">
        <v>120</v>
      </c>
      <c r="I4092" t="s">
        <v>155</v>
      </c>
      <c r="J4092">
        <v>61.98</v>
      </c>
      <c r="K4092">
        <v>9.33</v>
      </c>
      <c r="L4092">
        <v>2.91</v>
      </c>
      <c r="M4092">
        <v>2.69</v>
      </c>
      <c r="N4092">
        <v>76.91</v>
      </c>
      <c r="O4092">
        <v>181.38</v>
      </c>
      <c r="P4092" s="1">
        <f>O4092/E4092</f>
        <v>0.7022339231096828</v>
      </c>
      <c r="Q4092">
        <f>E4092*D4092</f>
        <v>2582.9</v>
      </c>
      <c r="R4092">
        <f>O4092*D4092</f>
        <v>1813.8</v>
      </c>
      <c r="S4092">
        <f>J4092+K4092+L4092+M4092</f>
        <v>76.91</v>
      </c>
      <c r="T4092" t="str">
        <f>IF(AND((D4092) &gt; 20, (P4092) &lt;0.1),"hvlm", "")</f>
        <v/>
      </c>
      <c r="U4092" t="str">
        <f>TEXT((A4092), "MMM _ YYYY")</f>
        <v>Mar  2014</v>
      </c>
      <c r="V4092" t="str">
        <f>TEXT((A4092),"YYYY")</f>
        <v>2014</v>
      </c>
      <c r="W4092" s="1">
        <v>0.2631</v>
      </c>
      <c r="X4092" s="2">
        <f>E4092*W4092</f>
        <v>67.956099000000009</v>
      </c>
      <c r="Y4092" s="2">
        <f>MAX((X4092-O4092),0)</f>
        <v>0</v>
      </c>
    </row>
    <row r="4093" spans="1:25" x14ac:dyDescent="0.3">
      <c r="A4093" s="3">
        <v>41713</v>
      </c>
      <c r="B4093" t="s">
        <v>172</v>
      </c>
      <c r="C4093" t="s">
        <v>244</v>
      </c>
      <c r="D4093">
        <v>30</v>
      </c>
      <c r="E4093">
        <v>241.77</v>
      </c>
      <c r="F4093">
        <v>7253.1</v>
      </c>
      <c r="G4093" t="s">
        <v>26</v>
      </c>
      <c r="H4093" t="s">
        <v>67</v>
      </c>
      <c r="I4093" t="s">
        <v>172</v>
      </c>
      <c r="J4093">
        <v>124.34</v>
      </c>
      <c r="K4093">
        <v>14.47</v>
      </c>
      <c r="L4093">
        <v>4.72</v>
      </c>
      <c r="M4093">
        <v>3.94</v>
      </c>
      <c r="N4093">
        <v>147.47</v>
      </c>
      <c r="O4093">
        <v>94.3</v>
      </c>
      <c r="P4093" s="1">
        <f>O4093/E4093</f>
        <v>0.39004012077594408</v>
      </c>
      <c r="Q4093">
        <f>E4093*D4093</f>
        <v>7253.1</v>
      </c>
      <c r="R4093">
        <f>O4093*D4093</f>
        <v>2829</v>
      </c>
      <c r="S4093">
        <f>J4093+K4093+L4093+M4093</f>
        <v>147.47</v>
      </c>
      <c r="T4093" t="str">
        <f>IF(AND((D4093) &gt; 20, (P4093) &lt;0.1),"hvlm", "")</f>
        <v/>
      </c>
      <c r="U4093" t="str">
        <f>TEXT((A4093), "MMM _ YYYY")</f>
        <v>Mar  2014</v>
      </c>
      <c r="V4093" t="str">
        <f>TEXT((A4093),"YYYY")</f>
        <v>2014</v>
      </c>
      <c r="W4093" s="1">
        <v>0.2631</v>
      </c>
      <c r="X4093" s="2">
        <f>E4093*W4093</f>
        <v>63.609687000000001</v>
      </c>
      <c r="Y4093" s="2">
        <f>MAX((X4093-O4093),0)</f>
        <v>0</v>
      </c>
    </row>
    <row r="4094" spans="1:25" x14ac:dyDescent="0.3">
      <c r="A4094" s="3">
        <v>41714</v>
      </c>
      <c r="B4094" t="s">
        <v>248</v>
      </c>
      <c r="C4094" t="s">
        <v>62</v>
      </c>
      <c r="D4094">
        <v>36</v>
      </c>
      <c r="E4094">
        <v>374.32</v>
      </c>
      <c r="F4094">
        <v>13475.52</v>
      </c>
      <c r="G4094" t="s">
        <v>61</v>
      </c>
      <c r="H4094" t="s">
        <v>193</v>
      </c>
      <c r="I4094" t="s">
        <v>248</v>
      </c>
      <c r="J4094">
        <v>106.47</v>
      </c>
      <c r="K4094">
        <v>7.31</v>
      </c>
      <c r="L4094">
        <v>9.77</v>
      </c>
      <c r="M4094">
        <v>1.96</v>
      </c>
      <c r="N4094">
        <v>125.51</v>
      </c>
      <c r="O4094">
        <v>248.81</v>
      </c>
      <c r="P4094" s="1">
        <f>O4094/E4094</f>
        <v>0.6646986535584527</v>
      </c>
      <c r="Q4094">
        <f>E4094*D4094</f>
        <v>13475.52</v>
      </c>
      <c r="R4094">
        <f>O4094*D4094</f>
        <v>8957.16</v>
      </c>
      <c r="S4094">
        <f>J4094+K4094+L4094+M4094</f>
        <v>125.50999999999999</v>
      </c>
      <c r="T4094" t="str">
        <f>IF(AND((D4094) &gt; 20, (P4094) &lt;0.1),"hvlm", "")</f>
        <v/>
      </c>
      <c r="U4094" t="str">
        <f>TEXT((A4094), "MMM _ YYYY")</f>
        <v>Mar  2014</v>
      </c>
      <c r="V4094" t="str">
        <f>TEXT((A4094),"YYYY")</f>
        <v>2014</v>
      </c>
      <c r="W4094" s="1">
        <v>0.2631</v>
      </c>
      <c r="X4094" s="2">
        <f>E4094*W4094</f>
        <v>98.483592000000002</v>
      </c>
      <c r="Y4094" s="2">
        <f>MAX((X4094-O4094),0)</f>
        <v>0</v>
      </c>
    </row>
    <row r="4095" spans="1:25" x14ac:dyDescent="0.3">
      <c r="A4095" s="3">
        <v>41715</v>
      </c>
      <c r="B4095" t="s">
        <v>60</v>
      </c>
      <c r="C4095" t="s">
        <v>350</v>
      </c>
      <c r="D4095">
        <v>47</v>
      </c>
      <c r="E4095">
        <v>237.61</v>
      </c>
      <c r="F4095">
        <v>11167.67</v>
      </c>
      <c r="G4095" t="s">
        <v>26</v>
      </c>
      <c r="H4095" t="s">
        <v>22</v>
      </c>
      <c r="I4095" t="s">
        <v>60</v>
      </c>
      <c r="J4095">
        <v>152.66999999999999</v>
      </c>
      <c r="K4095">
        <v>11.37</v>
      </c>
      <c r="L4095">
        <v>5.19</v>
      </c>
      <c r="M4095">
        <v>0.27</v>
      </c>
      <c r="N4095">
        <v>169.5</v>
      </c>
      <c r="O4095">
        <v>68.11</v>
      </c>
      <c r="P4095" s="1">
        <f>O4095/E4095</f>
        <v>0.28664618492487687</v>
      </c>
      <c r="Q4095">
        <f>E4095*D4095</f>
        <v>11167.67</v>
      </c>
      <c r="R4095">
        <f>O4095*D4095</f>
        <v>3201.17</v>
      </c>
      <c r="S4095">
        <f>J4095+K4095+L4095+M4095</f>
        <v>169.5</v>
      </c>
      <c r="T4095" t="str">
        <f>IF(AND((D4095) &gt; 20, (P4095) &lt;0.1),"hvlm", "")</f>
        <v/>
      </c>
      <c r="U4095" t="str">
        <f>TEXT((A4095), "MMM _ YYYY")</f>
        <v>Mar  2014</v>
      </c>
      <c r="V4095" t="str">
        <f>TEXT((A4095),"YYYY")</f>
        <v>2014</v>
      </c>
      <c r="W4095" s="1">
        <v>0.2631</v>
      </c>
      <c r="X4095" s="2">
        <f>E4095*W4095</f>
        <v>62.515191000000002</v>
      </c>
      <c r="Y4095" s="2">
        <f>MAX((X4095-O4095),0)</f>
        <v>0</v>
      </c>
    </row>
    <row r="4096" spans="1:25" x14ac:dyDescent="0.3">
      <c r="A4096" s="3">
        <v>41716</v>
      </c>
      <c r="B4096" t="s">
        <v>188</v>
      </c>
      <c r="C4096" t="s">
        <v>211</v>
      </c>
      <c r="D4096">
        <v>40</v>
      </c>
      <c r="E4096">
        <v>230.23</v>
      </c>
      <c r="F4096">
        <v>9209.2000000000007</v>
      </c>
      <c r="G4096" t="s">
        <v>87</v>
      </c>
      <c r="H4096" t="s">
        <v>120</v>
      </c>
      <c r="I4096" t="s">
        <v>188</v>
      </c>
      <c r="J4096">
        <v>79.42</v>
      </c>
      <c r="K4096">
        <v>3.6</v>
      </c>
      <c r="L4096">
        <v>9.1300000000000008</v>
      </c>
      <c r="M4096">
        <v>2.34</v>
      </c>
      <c r="N4096">
        <v>94.49</v>
      </c>
      <c r="O4096">
        <v>135.74</v>
      </c>
      <c r="P4096" s="1">
        <f>O4096/E4096</f>
        <v>0.58958432871476352</v>
      </c>
      <c r="Q4096">
        <f>E4096*D4096</f>
        <v>9209.1999999999989</v>
      </c>
      <c r="R4096">
        <f>O4096*D4096</f>
        <v>5429.6</v>
      </c>
      <c r="S4096">
        <f>J4096+K4096+L4096+M4096</f>
        <v>94.49</v>
      </c>
      <c r="T4096" t="str">
        <f>IF(AND((D4096) &gt; 20, (P4096) &lt;0.1),"hvlm", "")</f>
        <v/>
      </c>
      <c r="U4096" t="str">
        <f>TEXT((A4096), "MMM _ YYYY")</f>
        <v>Mar  2014</v>
      </c>
      <c r="V4096" t="str">
        <f>TEXT((A4096),"YYYY")</f>
        <v>2014</v>
      </c>
      <c r="W4096" s="1">
        <v>0.2631</v>
      </c>
      <c r="X4096" s="2">
        <f>E4096*W4096</f>
        <v>60.573512999999998</v>
      </c>
      <c r="Y4096" s="2">
        <f>MAX((X4096-O4096),0)</f>
        <v>0</v>
      </c>
    </row>
    <row r="4097" spans="1:25" x14ac:dyDescent="0.3">
      <c r="A4097" s="3">
        <v>41717</v>
      </c>
      <c r="B4097" t="s">
        <v>50</v>
      </c>
      <c r="C4097" t="s">
        <v>44</v>
      </c>
      <c r="D4097">
        <v>15</v>
      </c>
      <c r="E4097">
        <v>64.709999999999994</v>
      </c>
      <c r="F4097">
        <v>970.65</v>
      </c>
      <c r="G4097" t="s">
        <v>8</v>
      </c>
      <c r="H4097" t="s">
        <v>51</v>
      </c>
      <c r="I4097" t="s">
        <v>50</v>
      </c>
      <c r="J4097">
        <v>94.1</v>
      </c>
      <c r="K4097">
        <v>5.33</v>
      </c>
      <c r="L4097">
        <v>1.93</v>
      </c>
      <c r="M4097">
        <v>0.37</v>
      </c>
      <c r="N4097">
        <v>101.73</v>
      </c>
      <c r="O4097">
        <v>-37.020000000000003</v>
      </c>
      <c r="P4097" s="1">
        <f>O4097/E4097</f>
        <v>-0.57209086694483091</v>
      </c>
      <c r="Q4097">
        <f>E4097*D4097</f>
        <v>970.64999999999986</v>
      </c>
      <c r="R4097">
        <f>O4097*D4097</f>
        <v>-555.30000000000007</v>
      </c>
      <c r="S4097">
        <f>J4097+K4097+L4097+M4097</f>
        <v>101.73</v>
      </c>
      <c r="T4097" t="str">
        <f>IF(AND((D4097) &gt; 20, (P4097) &lt;0.1),"hvlm", "")</f>
        <v/>
      </c>
      <c r="U4097" t="str">
        <f>TEXT((A4097), "MMM _ YYYY")</f>
        <v>Mar  2014</v>
      </c>
      <c r="V4097" t="str">
        <f>TEXT((A4097),"YYYY")</f>
        <v>2014</v>
      </c>
      <c r="W4097" s="1">
        <v>0.2631</v>
      </c>
      <c r="X4097" s="2">
        <f>E4097*W4097</f>
        <v>17.025200999999999</v>
      </c>
      <c r="Y4097" s="2">
        <f>MAX((X4097-O4097),0)</f>
        <v>54.045201000000006</v>
      </c>
    </row>
    <row r="4098" spans="1:25" x14ac:dyDescent="0.3">
      <c r="A4098" s="3">
        <v>41718</v>
      </c>
      <c r="B4098" t="s">
        <v>241</v>
      </c>
      <c r="C4098" t="s">
        <v>70</v>
      </c>
      <c r="D4098">
        <v>14</v>
      </c>
      <c r="E4098">
        <v>74.3</v>
      </c>
      <c r="F4098">
        <v>1040.2</v>
      </c>
      <c r="G4098" t="s">
        <v>8</v>
      </c>
      <c r="H4098" t="s">
        <v>242</v>
      </c>
      <c r="I4098" t="s">
        <v>241</v>
      </c>
      <c r="J4098">
        <v>60.06</v>
      </c>
      <c r="K4098">
        <v>6.6</v>
      </c>
      <c r="L4098">
        <v>1.3</v>
      </c>
      <c r="M4098">
        <v>2.65</v>
      </c>
      <c r="N4098">
        <v>70.61</v>
      </c>
      <c r="O4098">
        <v>3.69</v>
      </c>
      <c r="P4098" s="1">
        <f>O4098/E4098</f>
        <v>4.9663526244952898E-2</v>
      </c>
      <c r="Q4098">
        <f>E4098*D4098</f>
        <v>1040.2</v>
      </c>
      <c r="R4098">
        <f>O4098*D4098</f>
        <v>51.66</v>
      </c>
      <c r="S4098">
        <f>J4098+K4098+L4098+M4098</f>
        <v>70.61</v>
      </c>
      <c r="T4098" t="str">
        <f>IF(AND((D4098) &gt; 20, (P4098) &lt;0.1),"hvlm", "")</f>
        <v/>
      </c>
      <c r="U4098" t="str">
        <f>TEXT((A4098), "MMM _ YYYY")</f>
        <v>Mar  2014</v>
      </c>
      <c r="V4098" t="str">
        <f>TEXT((A4098),"YYYY")</f>
        <v>2014</v>
      </c>
      <c r="W4098" s="1">
        <v>0.2631</v>
      </c>
      <c r="X4098" s="2">
        <f>E4098*W4098</f>
        <v>19.54833</v>
      </c>
      <c r="Y4098" s="2">
        <f>MAX((X4098-O4098),0)</f>
        <v>15.85833</v>
      </c>
    </row>
    <row r="4099" spans="1:25" x14ac:dyDescent="0.3">
      <c r="A4099" s="3">
        <v>41719</v>
      </c>
      <c r="B4099" t="s">
        <v>241</v>
      </c>
      <c r="C4099" t="s">
        <v>167</v>
      </c>
      <c r="D4099">
        <v>31</v>
      </c>
      <c r="E4099">
        <v>52.6</v>
      </c>
      <c r="F4099">
        <v>1630.6</v>
      </c>
      <c r="G4099" t="s">
        <v>12</v>
      </c>
      <c r="H4099" t="s">
        <v>242</v>
      </c>
      <c r="I4099" t="s">
        <v>241</v>
      </c>
      <c r="J4099">
        <v>60.06</v>
      </c>
      <c r="K4099">
        <v>6.6</v>
      </c>
      <c r="L4099">
        <v>1.3</v>
      </c>
      <c r="M4099">
        <v>2.65</v>
      </c>
      <c r="N4099">
        <v>70.61</v>
      </c>
      <c r="O4099">
        <v>-18.010000000000002</v>
      </c>
      <c r="P4099" s="1">
        <f>O4099/E4099</f>
        <v>-0.34239543726235744</v>
      </c>
      <c r="Q4099">
        <f>E4099*D4099</f>
        <v>1630.6000000000001</v>
      </c>
      <c r="R4099">
        <f>O4099*D4099</f>
        <v>-558.31000000000006</v>
      </c>
      <c r="S4099">
        <f>J4099+K4099+L4099+M4099</f>
        <v>70.61</v>
      </c>
      <c r="T4099" t="str">
        <f>IF(AND((D4099) &gt; 20, (P4099) &lt;0.1),"hvlm", "")</f>
        <v>hvlm</v>
      </c>
      <c r="U4099" t="str">
        <f>TEXT((A4099), "MMM _ YYYY")</f>
        <v>Mar  2014</v>
      </c>
      <c r="V4099" t="str">
        <f>TEXT((A4099),"YYYY")</f>
        <v>2014</v>
      </c>
      <c r="W4099" s="1">
        <v>0.2631</v>
      </c>
      <c r="X4099" s="2">
        <f>E4099*W4099</f>
        <v>13.83906</v>
      </c>
      <c r="Y4099" s="2">
        <f>MAX((X4099-O4099),0)</f>
        <v>31.849060000000001</v>
      </c>
    </row>
    <row r="4100" spans="1:25" x14ac:dyDescent="0.3">
      <c r="A4100" s="3">
        <v>41720</v>
      </c>
      <c r="B4100" t="s">
        <v>219</v>
      </c>
      <c r="C4100" t="s">
        <v>27</v>
      </c>
      <c r="D4100">
        <v>29</v>
      </c>
      <c r="E4100">
        <v>369.64</v>
      </c>
      <c r="F4100">
        <v>10719.56</v>
      </c>
      <c r="G4100" t="s">
        <v>26</v>
      </c>
      <c r="H4100" t="s">
        <v>30</v>
      </c>
      <c r="I4100" t="s">
        <v>219</v>
      </c>
      <c r="J4100">
        <v>95</v>
      </c>
      <c r="K4100">
        <v>3.8</v>
      </c>
      <c r="L4100">
        <v>8.43</v>
      </c>
      <c r="M4100">
        <v>4.9800000000000004</v>
      </c>
      <c r="N4100">
        <v>112.21</v>
      </c>
      <c r="O4100">
        <v>257.43</v>
      </c>
      <c r="P4100" s="1">
        <f>O4100/E4100</f>
        <v>0.69643436857482965</v>
      </c>
      <c r="Q4100">
        <f>E4100*D4100</f>
        <v>10719.56</v>
      </c>
      <c r="R4100">
        <f>O4100*D4100</f>
        <v>7465.47</v>
      </c>
      <c r="S4100">
        <f>J4100+K4100+L4100+M4100</f>
        <v>112.21</v>
      </c>
      <c r="T4100" t="str">
        <f>IF(AND((D4100) &gt; 20, (P4100) &lt;0.1),"hvlm", "")</f>
        <v/>
      </c>
      <c r="U4100" t="str">
        <f>TEXT((A4100), "MMM _ YYYY")</f>
        <v>Mar  2014</v>
      </c>
      <c r="V4100" t="str">
        <f>TEXT((A4100),"YYYY")</f>
        <v>2014</v>
      </c>
      <c r="W4100" s="1">
        <v>0.2631</v>
      </c>
      <c r="X4100" s="2">
        <f>E4100*W4100</f>
        <v>97.252284000000003</v>
      </c>
      <c r="Y4100" s="2">
        <f>MAX((X4100-O4100),0)</f>
        <v>0</v>
      </c>
    </row>
    <row r="4101" spans="1:25" x14ac:dyDescent="0.3">
      <c r="A4101" s="3">
        <v>41721</v>
      </c>
      <c r="B4101" t="s">
        <v>336</v>
      </c>
      <c r="C4101" t="s">
        <v>211</v>
      </c>
      <c r="D4101">
        <v>27</v>
      </c>
      <c r="E4101">
        <v>192.94</v>
      </c>
      <c r="F4101">
        <v>5209.38</v>
      </c>
      <c r="G4101" t="s">
        <v>87</v>
      </c>
      <c r="H4101" t="s">
        <v>80</v>
      </c>
      <c r="I4101" t="s">
        <v>336</v>
      </c>
      <c r="J4101">
        <v>135.09</v>
      </c>
      <c r="K4101">
        <v>14.97</v>
      </c>
      <c r="L4101">
        <v>2.66</v>
      </c>
      <c r="M4101">
        <v>4.4000000000000004</v>
      </c>
      <c r="N4101">
        <v>157.12</v>
      </c>
      <c r="O4101">
        <v>35.82</v>
      </c>
      <c r="P4101" s="1">
        <f>O4101/E4101</f>
        <v>0.18565357105836011</v>
      </c>
      <c r="Q4101">
        <f>E4101*D4101</f>
        <v>5209.38</v>
      </c>
      <c r="R4101">
        <f>O4101*D4101</f>
        <v>967.14</v>
      </c>
      <c r="S4101">
        <f>J4101+K4101+L4101+M4101</f>
        <v>157.12</v>
      </c>
      <c r="T4101" t="str">
        <f>IF(AND((D4101) &gt; 20, (P4101) &lt;0.1),"hvlm", "")</f>
        <v/>
      </c>
      <c r="U4101" t="str">
        <f>TEXT((A4101), "MMM _ YYYY")</f>
        <v>Mar  2014</v>
      </c>
      <c r="V4101" t="str">
        <f>TEXT((A4101),"YYYY")</f>
        <v>2014</v>
      </c>
      <c r="W4101" s="1">
        <v>0.2631</v>
      </c>
      <c r="X4101" s="2">
        <f>E4101*W4101</f>
        <v>50.762514000000003</v>
      </c>
      <c r="Y4101" s="2">
        <f>MAX((X4101-O4101),0)</f>
        <v>14.942514000000003</v>
      </c>
    </row>
    <row r="4102" spans="1:25" x14ac:dyDescent="0.3">
      <c r="A4102" s="3">
        <v>41722</v>
      </c>
      <c r="B4102" t="s">
        <v>267</v>
      </c>
      <c r="C4102" t="s">
        <v>306</v>
      </c>
      <c r="D4102">
        <v>21</v>
      </c>
      <c r="E4102">
        <v>214</v>
      </c>
      <c r="F4102">
        <v>4494</v>
      </c>
      <c r="G4102" t="s">
        <v>2</v>
      </c>
      <c r="H4102" t="s">
        <v>15</v>
      </c>
      <c r="I4102" t="s">
        <v>267</v>
      </c>
      <c r="J4102">
        <v>196.48</v>
      </c>
      <c r="K4102">
        <v>3.86</v>
      </c>
      <c r="L4102">
        <v>8.5299999999999994</v>
      </c>
      <c r="M4102">
        <v>4.54</v>
      </c>
      <c r="N4102">
        <v>213.41</v>
      </c>
      <c r="O4102">
        <v>0.59000000000000297</v>
      </c>
      <c r="P4102" s="1">
        <f>O4102/E4102</f>
        <v>2.7570093457944065E-3</v>
      </c>
      <c r="Q4102">
        <f>E4102*D4102</f>
        <v>4494</v>
      </c>
      <c r="R4102">
        <f>O4102*D4102</f>
        <v>12.390000000000063</v>
      </c>
      <c r="S4102">
        <f>J4102+K4102+L4102+M4102</f>
        <v>213.41</v>
      </c>
      <c r="T4102" t="str">
        <f>IF(AND((D4102) &gt; 20, (P4102) &lt;0.1),"hvlm", "")</f>
        <v>hvlm</v>
      </c>
      <c r="U4102" t="str">
        <f>TEXT((A4102), "MMM _ YYYY")</f>
        <v>Mar  2014</v>
      </c>
      <c r="V4102" t="str">
        <f>TEXT((A4102),"YYYY")</f>
        <v>2014</v>
      </c>
      <c r="W4102" s="1">
        <v>0.2631</v>
      </c>
      <c r="X4102" s="2">
        <f>E4102*W4102</f>
        <v>56.303400000000003</v>
      </c>
      <c r="Y4102" s="2">
        <f>MAX((X4102-O4102),0)</f>
        <v>55.7134</v>
      </c>
    </row>
    <row r="4103" spans="1:25" x14ac:dyDescent="0.3">
      <c r="A4103" s="3">
        <v>41723</v>
      </c>
      <c r="B4103" t="s">
        <v>172</v>
      </c>
      <c r="C4103" t="s">
        <v>253</v>
      </c>
      <c r="D4103">
        <v>9</v>
      </c>
      <c r="E4103">
        <v>345.89</v>
      </c>
      <c r="F4103">
        <v>3113.01</v>
      </c>
      <c r="G4103" t="s">
        <v>8</v>
      </c>
      <c r="H4103" t="s">
        <v>67</v>
      </c>
      <c r="I4103" t="s">
        <v>172</v>
      </c>
      <c r="J4103">
        <v>124.34</v>
      </c>
      <c r="K4103">
        <v>14.47</v>
      </c>
      <c r="L4103">
        <v>4.72</v>
      </c>
      <c r="M4103">
        <v>3.94</v>
      </c>
      <c r="N4103">
        <v>147.47</v>
      </c>
      <c r="O4103">
        <v>198.42</v>
      </c>
      <c r="P4103" s="1">
        <f>O4103/E4103</f>
        <v>0.57365058255514756</v>
      </c>
      <c r="Q4103">
        <f>E4103*D4103</f>
        <v>3113.0099999999998</v>
      </c>
      <c r="R4103">
        <f>O4103*D4103</f>
        <v>1785.78</v>
      </c>
      <c r="S4103">
        <f>J4103+K4103+L4103+M4103</f>
        <v>147.47</v>
      </c>
      <c r="T4103" t="str">
        <f>IF(AND((D4103) &gt; 20, (P4103) &lt;0.1),"hvlm", "")</f>
        <v/>
      </c>
      <c r="U4103" t="str">
        <f>TEXT((A4103), "MMM _ YYYY")</f>
        <v>Mar  2014</v>
      </c>
      <c r="V4103" t="str">
        <f>TEXT((A4103),"YYYY")</f>
        <v>2014</v>
      </c>
      <c r="W4103" s="1">
        <v>0.2631</v>
      </c>
      <c r="X4103" s="2">
        <f>E4103*W4103</f>
        <v>91.003658999999999</v>
      </c>
      <c r="Y4103" s="2">
        <f>MAX((X4103-O4103),0)</f>
        <v>0</v>
      </c>
    </row>
    <row r="4104" spans="1:25" x14ac:dyDescent="0.3">
      <c r="A4104" s="3">
        <v>41724</v>
      </c>
      <c r="B4104" t="s">
        <v>281</v>
      </c>
      <c r="C4104" t="s">
        <v>126</v>
      </c>
      <c r="D4104">
        <v>20</v>
      </c>
      <c r="E4104">
        <v>263.24</v>
      </c>
      <c r="F4104">
        <v>5264.8</v>
      </c>
      <c r="G4104" t="s">
        <v>31</v>
      </c>
      <c r="H4104" t="s">
        <v>11</v>
      </c>
      <c r="I4104" t="s">
        <v>281</v>
      </c>
      <c r="J4104">
        <v>101.58</v>
      </c>
      <c r="K4104">
        <v>6.17</v>
      </c>
      <c r="L4104">
        <v>7.62</v>
      </c>
      <c r="M4104">
        <v>4</v>
      </c>
      <c r="N4104">
        <v>119.37</v>
      </c>
      <c r="O4104">
        <v>143.87</v>
      </c>
      <c r="P4104" s="1">
        <f>O4104/E4104</f>
        <v>0.54653548092994986</v>
      </c>
      <c r="Q4104">
        <f>E4104*D4104</f>
        <v>5264.8</v>
      </c>
      <c r="R4104">
        <f>O4104*D4104</f>
        <v>2877.4</v>
      </c>
      <c r="S4104">
        <f>J4104+K4104+L4104+M4104</f>
        <v>119.37</v>
      </c>
      <c r="T4104" t="str">
        <f>IF(AND((D4104) &gt; 20, (P4104) &lt;0.1),"hvlm", "")</f>
        <v/>
      </c>
      <c r="U4104" t="str">
        <f>TEXT((A4104), "MMM _ YYYY")</f>
        <v>Mar  2014</v>
      </c>
      <c r="V4104" t="str">
        <f>TEXT((A4104),"YYYY")</f>
        <v>2014</v>
      </c>
      <c r="W4104" s="1">
        <v>0.2631</v>
      </c>
      <c r="X4104" s="2">
        <f>E4104*W4104</f>
        <v>69.258443999999997</v>
      </c>
      <c r="Y4104" s="2">
        <f>MAX((X4104-O4104),0)</f>
        <v>0</v>
      </c>
    </row>
    <row r="4105" spans="1:25" x14ac:dyDescent="0.3">
      <c r="A4105" s="3">
        <v>41725</v>
      </c>
      <c r="B4105" t="s">
        <v>14</v>
      </c>
      <c r="C4105" t="s">
        <v>353</v>
      </c>
      <c r="D4105">
        <v>35</v>
      </c>
      <c r="E4105">
        <v>263.33</v>
      </c>
      <c r="F4105">
        <v>9216.5499999999993</v>
      </c>
      <c r="G4105" t="s">
        <v>105</v>
      </c>
      <c r="H4105" t="s">
        <v>15</v>
      </c>
      <c r="I4105" t="s">
        <v>14</v>
      </c>
      <c r="J4105">
        <v>67.87</v>
      </c>
      <c r="K4105">
        <v>3.13</v>
      </c>
      <c r="L4105">
        <v>3.92</v>
      </c>
      <c r="M4105">
        <v>0.18</v>
      </c>
      <c r="N4105">
        <v>75.099999999999994</v>
      </c>
      <c r="O4105">
        <v>188.23</v>
      </c>
      <c r="P4105" s="1">
        <f>O4105/E4105</f>
        <v>0.71480651653818406</v>
      </c>
      <c r="Q4105">
        <f>E4105*D4105</f>
        <v>9216.5499999999993</v>
      </c>
      <c r="R4105">
        <f>O4105*D4105</f>
        <v>6588.0499999999993</v>
      </c>
      <c r="S4105">
        <f>J4105+K4105+L4105+M4105</f>
        <v>75.100000000000009</v>
      </c>
      <c r="T4105" t="str">
        <f>IF(AND((D4105) &gt; 20, (P4105) &lt;0.1),"hvlm", "")</f>
        <v/>
      </c>
      <c r="U4105" t="str">
        <f>TEXT((A4105), "MMM _ YYYY")</f>
        <v>Mar  2014</v>
      </c>
      <c r="V4105" t="str">
        <f>TEXT((A4105),"YYYY")</f>
        <v>2014</v>
      </c>
      <c r="W4105" s="1">
        <v>0.2631</v>
      </c>
      <c r="X4105" s="2">
        <f>E4105*W4105</f>
        <v>69.282122999999999</v>
      </c>
      <c r="Y4105" s="2">
        <f>MAX((X4105-O4105),0)</f>
        <v>0</v>
      </c>
    </row>
    <row r="4106" spans="1:25" x14ac:dyDescent="0.3">
      <c r="A4106" s="3">
        <v>41726</v>
      </c>
      <c r="B4106" t="s">
        <v>124</v>
      </c>
      <c r="C4106" t="s">
        <v>299</v>
      </c>
      <c r="D4106">
        <v>15</v>
      </c>
      <c r="E4106">
        <v>153.79</v>
      </c>
      <c r="F4106">
        <v>2306.85</v>
      </c>
      <c r="G4106" t="s">
        <v>23</v>
      </c>
      <c r="H4106" t="s">
        <v>22</v>
      </c>
      <c r="I4106" t="s">
        <v>124</v>
      </c>
      <c r="J4106">
        <v>52.41</v>
      </c>
      <c r="K4106">
        <v>3.81</v>
      </c>
      <c r="L4106">
        <v>9.7100000000000009</v>
      </c>
      <c r="M4106">
        <v>2.37</v>
      </c>
      <c r="N4106">
        <v>68.3</v>
      </c>
      <c r="O4106">
        <v>85.49</v>
      </c>
      <c r="P4106" s="1">
        <f>O4106/E4106</f>
        <v>0.55588789908316538</v>
      </c>
      <c r="Q4106">
        <f>E4106*D4106</f>
        <v>2306.85</v>
      </c>
      <c r="R4106">
        <f>O4106*D4106</f>
        <v>1282.3499999999999</v>
      </c>
      <c r="S4106">
        <f>J4106+K4106+L4106+M4106</f>
        <v>68.300000000000011</v>
      </c>
      <c r="T4106" t="str">
        <f>IF(AND((D4106) &gt; 20, (P4106) &lt;0.1),"hvlm", "")</f>
        <v/>
      </c>
      <c r="U4106" t="str">
        <f>TEXT((A4106), "MMM _ YYYY")</f>
        <v>Mar  2014</v>
      </c>
      <c r="V4106" t="str">
        <f>TEXT((A4106),"YYYY")</f>
        <v>2014</v>
      </c>
      <c r="W4106" s="1">
        <v>0.2631</v>
      </c>
      <c r="X4106" s="2">
        <f>E4106*W4106</f>
        <v>40.462148999999997</v>
      </c>
      <c r="Y4106" s="2">
        <f>MAX((X4106-O4106),0)</f>
        <v>0</v>
      </c>
    </row>
    <row r="4107" spans="1:25" x14ac:dyDescent="0.3">
      <c r="A4107" s="3">
        <v>41727</v>
      </c>
      <c r="B4107" t="s">
        <v>79</v>
      </c>
      <c r="C4107" t="s">
        <v>289</v>
      </c>
      <c r="D4107">
        <v>24</v>
      </c>
      <c r="E4107">
        <v>341.87</v>
      </c>
      <c r="F4107">
        <v>8204.8799999999992</v>
      </c>
      <c r="G4107" t="s">
        <v>130</v>
      </c>
      <c r="H4107" t="s">
        <v>80</v>
      </c>
      <c r="I4107" t="s">
        <v>79</v>
      </c>
      <c r="J4107">
        <v>199.27</v>
      </c>
      <c r="K4107">
        <v>11.88</v>
      </c>
      <c r="L4107">
        <v>8.77</v>
      </c>
      <c r="M4107">
        <v>3.98</v>
      </c>
      <c r="N4107">
        <v>223.9</v>
      </c>
      <c r="O4107">
        <v>117.97</v>
      </c>
      <c r="P4107" s="1">
        <f>O4107/E4107</f>
        <v>0.34507268844882555</v>
      </c>
      <c r="Q4107">
        <f>E4107*D4107</f>
        <v>8204.880000000001</v>
      </c>
      <c r="R4107">
        <f>O4107*D4107</f>
        <v>2831.2799999999997</v>
      </c>
      <c r="S4107">
        <f>J4107+K4107+L4107+M4107</f>
        <v>223.9</v>
      </c>
      <c r="T4107" t="str">
        <f>IF(AND((D4107) &gt; 20, (P4107) &lt;0.1),"hvlm", "")</f>
        <v/>
      </c>
      <c r="U4107" t="str">
        <f>TEXT((A4107), "MMM _ YYYY")</f>
        <v>Mar  2014</v>
      </c>
      <c r="V4107" t="str">
        <f>TEXT((A4107),"YYYY")</f>
        <v>2014</v>
      </c>
      <c r="W4107" s="1">
        <v>0.2631</v>
      </c>
      <c r="X4107" s="2">
        <f>E4107*W4107</f>
        <v>89.945997000000006</v>
      </c>
      <c r="Y4107" s="2">
        <f>MAX((X4107-O4107),0)</f>
        <v>0</v>
      </c>
    </row>
    <row r="4108" spans="1:25" x14ac:dyDescent="0.3">
      <c r="A4108" s="3">
        <v>41728</v>
      </c>
      <c r="B4108" t="s">
        <v>340</v>
      </c>
      <c r="C4108" t="s">
        <v>227</v>
      </c>
      <c r="D4108">
        <v>49</v>
      </c>
      <c r="E4108">
        <v>108.04</v>
      </c>
      <c r="F4108">
        <v>5293.96</v>
      </c>
      <c r="G4108" t="s">
        <v>8</v>
      </c>
      <c r="H4108" t="s">
        <v>34</v>
      </c>
      <c r="I4108" t="s">
        <v>340</v>
      </c>
      <c r="J4108">
        <v>131.75</v>
      </c>
      <c r="K4108">
        <v>11.31</v>
      </c>
      <c r="L4108">
        <v>5.27</v>
      </c>
      <c r="M4108">
        <v>1.96</v>
      </c>
      <c r="N4108">
        <v>150.29</v>
      </c>
      <c r="O4108">
        <v>-42.25</v>
      </c>
      <c r="P4108" s="1">
        <f>O4108/E4108</f>
        <v>-0.39105886708626431</v>
      </c>
      <c r="Q4108">
        <f>E4108*D4108</f>
        <v>5293.96</v>
      </c>
      <c r="R4108">
        <f>O4108*D4108</f>
        <v>-2070.25</v>
      </c>
      <c r="S4108">
        <f>J4108+K4108+L4108+M4108</f>
        <v>150.29000000000002</v>
      </c>
      <c r="T4108" t="str">
        <f>IF(AND((D4108) &gt; 20, (P4108) &lt;0.1),"hvlm", "")</f>
        <v>hvlm</v>
      </c>
      <c r="U4108" t="str">
        <f>TEXT((A4108), "MMM _ YYYY")</f>
        <v>Mar  2014</v>
      </c>
      <c r="V4108" t="str">
        <f>TEXT((A4108),"YYYY")</f>
        <v>2014</v>
      </c>
      <c r="W4108" s="1">
        <v>0.2631</v>
      </c>
      <c r="X4108" s="2">
        <f>E4108*W4108</f>
        <v>28.425324000000003</v>
      </c>
      <c r="Y4108" s="2">
        <f>MAX((X4108-O4108),0)</f>
        <v>70.675324000000003</v>
      </c>
    </row>
    <row r="4109" spans="1:25" x14ac:dyDescent="0.3">
      <c r="A4109" s="3">
        <v>41729</v>
      </c>
      <c r="B4109" t="s">
        <v>287</v>
      </c>
      <c r="C4109" t="s">
        <v>275</v>
      </c>
      <c r="D4109">
        <v>16</v>
      </c>
      <c r="E4109">
        <v>68.599999999999994</v>
      </c>
      <c r="F4109">
        <v>1097.5999999999999</v>
      </c>
      <c r="G4109" t="s">
        <v>2</v>
      </c>
      <c r="H4109" t="s">
        <v>43</v>
      </c>
      <c r="I4109" t="s">
        <v>287</v>
      </c>
      <c r="J4109">
        <v>33.56</v>
      </c>
      <c r="K4109">
        <v>12.39</v>
      </c>
      <c r="L4109">
        <v>4.62</v>
      </c>
      <c r="M4109">
        <v>0.03</v>
      </c>
      <c r="N4109">
        <v>50.6</v>
      </c>
      <c r="O4109">
        <v>18</v>
      </c>
      <c r="P4109" s="1">
        <f>O4109/E4109</f>
        <v>0.26239067055393589</v>
      </c>
      <c r="Q4109">
        <f>E4109*D4109</f>
        <v>1097.5999999999999</v>
      </c>
      <c r="R4109">
        <f>O4109*D4109</f>
        <v>288</v>
      </c>
      <c r="S4109">
        <f>J4109+K4109+L4109+M4109</f>
        <v>50.6</v>
      </c>
      <c r="T4109" t="str">
        <f>IF(AND((D4109) &gt; 20, (P4109) &lt;0.1),"hvlm", "")</f>
        <v/>
      </c>
      <c r="U4109" t="str">
        <f>TEXT((A4109), "MMM _ YYYY")</f>
        <v>Mar  2014</v>
      </c>
      <c r="V4109" t="str">
        <f>TEXT((A4109),"YYYY")</f>
        <v>2014</v>
      </c>
      <c r="W4109" s="1">
        <v>0.2631</v>
      </c>
      <c r="X4109" s="2">
        <f>E4109*W4109</f>
        <v>18.048659999999998</v>
      </c>
      <c r="Y4109" s="2">
        <f>MAX((X4109-O4109),0)</f>
        <v>4.8659999999998149E-2</v>
      </c>
    </row>
    <row r="4110" spans="1:25" x14ac:dyDescent="0.3">
      <c r="A4110" s="3">
        <v>41730</v>
      </c>
      <c r="B4110" t="s">
        <v>293</v>
      </c>
      <c r="C4110" t="s">
        <v>348</v>
      </c>
      <c r="D4110">
        <v>36</v>
      </c>
      <c r="E4110">
        <v>117.06</v>
      </c>
      <c r="F4110">
        <v>4214.16</v>
      </c>
      <c r="G4110" t="s">
        <v>6</v>
      </c>
      <c r="H4110" t="s">
        <v>5</v>
      </c>
      <c r="I4110" t="s">
        <v>293</v>
      </c>
      <c r="J4110">
        <v>176.04</v>
      </c>
      <c r="K4110">
        <v>11.75</v>
      </c>
      <c r="L4110">
        <v>3.23</v>
      </c>
      <c r="M4110">
        <v>2.8</v>
      </c>
      <c r="N4110">
        <v>193.82</v>
      </c>
      <c r="O4110">
        <v>-76.760000000000005</v>
      </c>
      <c r="P4110" s="1">
        <f>O4110/E4110</f>
        <v>-0.65573210319494279</v>
      </c>
      <c r="Q4110">
        <f>E4110*D4110</f>
        <v>4214.16</v>
      </c>
      <c r="R4110">
        <f>O4110*D4110</f>
        <v>-2763.36</v>
      </c>
      <c r="S4110">
        <f>J4110+K4110+L4110+M4110</f>
        <v>193.82</v>
      </c>
      <c r="T4110" t="str">
        <f>IF(AND((D4110) &gt; 20, (P4110) &lt;0.1),"hvlm", "")</f>
        <v>hvlm</v>
      </c>
      <c r="U4110" t="str">
        <f>TEXT((A4110), "MMM _ YYYY")</f>
        <v>Apr  2014</v>
      </c>
      <c r="V4110" t="str">
        <f>TEXT((A4110),"YYYY")</f>
        <v>2014</v>
      </c>
      <c r="W4110" s="1">
        <v>0.2631</v>
      </c>
      <c r="X4110" s="2">
        <f>E4110*W4110</f>
        <v>30.798486</v>
      </c>
      <c r="Y4110" s="2">
        <f>MAX((X4110-O4110),0)</f>
        <v>107.558486</v>
      </c>
    </row>
    <row r="4111" spans="1:25" x14ac:dyDescent="0.3">
      <c r="A4111" s="3">
        <v>41731</v>
      </c>
      <c r="B4111" t="s">
        <v>322</v>
      </c>
      <c r="C4111" t="s">
        <v>142</v>
      </c>
      <c r="D4111">
        <v>11</v>
      </c>
      <c r="E4111">
        <v>143.71</v>
      </c>
      <c r="F4111">
        <v>1580.81</v>
      </c>
      <c r="G4111" t="s">
        <v>31</v>
      </c>
      <c r="H4111" t="s">
        <v>96</v>
      </c>
      <c r="I4111" t="s">
        <v>322</v>
      </c>
      <c r="J4111">
        <v>39.22</v>
      </c>
      <c r="K4111">
        <v>11.24</v>
      </c>
      <c r="L4111">
        <v>6.43</v>
      </c>
      <c r="M4111">
        <v>4.1900000000000004</v>
      </c>
      <c r="N4111">
        <v>61.08</v>
      </c>
      <c r="O4111">
        <v>82.63</v>
      </c>
      <c r="P4111" s="1">
        <f>O4111/E4111</f>
        <v>0.57497738501148143</v>
      </c>
      <c r="Q4111">
        <f>E4111*D4111</f>
        <v>1580.8100000000002</v>
      </c>
      <c r="R4111">
        <f>O4111*D4111</f>
        <v>908.93</v>
      </c>
      <c r="S4111">
        <f>J4111+K4111+L4111+M4111</f>
        <v>61.08</v>
      </c>
      <c r="T4111" t="str">
        <f>IF(AND((D4111) &gt; 20, (P4111) &lt;0.1),"hvlm", "")</f>
        <v/>
      </c>
      <c r="U4111" t="str">
        <f>TEXT((A4111), "MMM _ YYYY")</f>
        <v>Apr  2014</v>
      </c>
      <c r="V4111" t="str">
        <f>TEXT((A4111),"YYYY")</f>
        <v>2014</v>
      </c>
      <c r="W4111" s="1">
        <v>0.2631</v>
      </c>
      <c r="X4111" s="2">
        <f>E4111*W4111</f>
        <v>37.810101000000003</v>
      </c>
      <c r="Y4111" s="2">
        <f>MAX((X4111-O4111),0)</f>
        <v>0</v>
      </c>
    </row>
    <row r="4112" spans="1:25" x14ac:dyDescent="0.3">
      <c r="A4112" s="3">
        <v>41732</v>
      </c>
      <c r="B4112" t="s">
        <v>262</v>
      </c>
      <c r="C4112" t="s">
        <v>76</v>
      </c>
      <c r="D4112">
        <v>8</v>
      </c>
      <c r="E4112">
        <v>148.81</v>
      </c>
      <c r="F4112">
        <v>1190.48</v>
      </c>
      <c r="G4112" t="s">
        <v>31</v>
      </c>
      <c r="H4112" t="s">
        <v>84</v>
      </c>
      <c r="I4112" t="s">
        <v>262</v>
      </c>
      <c r="J4112">
        <v>43.17</v>
      </c>
      <c r="K4112">
        <v>13.84</v>
      </c>
      <c r="L4112">
        <v>9.83</v>
      </c>
      <c r="M4112">
        <v>0.79</v>
      </c>
      <c r="N4112">
        <v>67.63</v>
      </c>
      <c r="O4112">
        <v>81.180000000000007</v>
      </c>
      <c r="P4112" s="1">
        <f>O4112/E4112</f>
        <v>0.54552785431086626</v>
      </c>
      <c r="Q4112">
        <f>E4112*D4112</f>
        <v>1190.48</v>
      </c>
      <c r="R4112">
        <f>O4112*D4112</f>
        <v>649.44000000000005</v>
      </c>
      <c r="S4112">
        <f>J4112+K4112+L4112+M4112</f>
        <v>67.63000000000001</v>
      </c>
      <c r="T4112" t="str">
        <f>IF(AND((D4112) &gt; 20, (P4112) &lt;0.1),"hvlm", "")</f>
        <v/>
      </c>
      <c r="U4112" t="str">
        <f>TEXT((A4112), "MMM _ YYYY")</f>
        <v>Apr  2014</v>
      </c>
      <c r="V4112" t="str">
        <f>TEXT((A4112),"YYYY")</f>
        <v>2014</v>
      </c>
      <c r="W4112" s="1">
        <v>0.2631</v>
      </c>
      <c r="X4112" s="2">
        <f>E4112*W4112</f>
        <v>39.151910999999998</v>
      </c>
      <c r="Y4112" s="2">
        <f>MAX((X4112-O4112),0)</f>
        <v>0</v>
      </c>
    </row>
    <row r="4113" spans="1:25" x14ac:dyDescent="0.3">
      <c r="A4113" s="3">
        <v>41733</v>
      </c>
      <c r="B4113" t="s">
        <v>389</v>
      </c>
      <c r="C4113" t="s">
        <v>161</v>
      </c>
      <c r="D4113">
        <v>3</v>
      </c>
      <c r="E4113">
        <v>284.68</v>
      </c>
      <c r="F4113">
        <v>854.04</v>
      </c>
      <c r="G4113" t="s">
        <v>26</v>
      </c>
      <c r="H4113" t="s">
        <v>75</v>
      </c>
      <c r="I4113" t="s">
        <v>389</v>
      </c>
      <c r="J4113">
        <v>182.57</v>
      </c>
      <c r="K4113">
        <v>11.19</v>
      </c>
      <c r="L4113">
        <v>7.94</v>
      </c>
      <c r="M4113">
        <v>4.0999999999999996</v>
      </c>
      <c r="N4113">
        <v>205.8</v>
      </c>
      <c r="O4113">
        <v>78.88</v>
      </c>
      <c r="P4113" s="1">
        <f>O4113/E4113</f>
        <v>0.27708304060699729</v>
      </c>
      <c r="Q4113">
        <f>E4113*D4113</f>
        <v>854.04</v>
      </c>
      <c r="R4113">
        <f>O4113*D4113</f>
        <v>236.64</v>
      </c>
      <c r="S4113">
        <f>J4113+K4113+L4113+M4113</f>
        <v>205.79999999999998</v>
      </c>
      <c r="T4113" t="str">
        <f>IF(AND((D4113) &gt; 20, (P4113) &lt;0.1),"hvlm", "")</f>
        <v/>
      </c>
      <c r="U4113" t="str">
        <f>TEXT((A4113), "MMM _ YYYY")</f>
        <v>Apr  2014</v>
      </c>
      <c r="V4113" t="str">
        <f>TEXT((A4113),"YYYY")</f>
        <v>2014</v>
      </c>
      <c r="W4113" s="1">
        <v>0.2631</v>
      </c>
      <c r="X4113" s="2">
        <f>E4113*W4113</f>
        <v>74.899308000000005</v>
      </c>
      <c r="Y4113" s="2">
        <f>MAX((X4113-O4113),0)</f>
        <v>0</v>
      </c>
    </row>
    <row r="4114" spans="1:25" x14ac:dyDescent="0.3">
      <c r="A4114" s="3">
        <v>41734</v>
      </c>
      <c r="B4114" t="s">
        <v>297</v>
      </c>
      <c r="C4114" t="s">
        <v>142</v>
      </c>
      <c r="D4114">
        <v>19</v>
      </c>
      <c r="E4114">
        <v>126.24</v>
      </c>
      <c r="F4114">
        <v>2398.56</v>
      </c>
      <c r="G4114" t="s">
        <v>31</v>
      </c>
      <c r="H4114" t="s">
        <v>5</v>
      </c>
      <c r="I4114" t="s">
        <v>297</v>
      </c>
      <c r="J4114">
        <v>78.08</v>
      </c>
      <c r="K4114">
        <v>2.67</v>
      </c>
      <c r="L4114">
        <v>5.74</v>
      </c>
      <c r="M4114">
        <v>1.39</v>
      </c>
      <c r="N4114">
        <v>87.88</v>
      </c>
      <c r="O4114">
        <v>38.36</v>
      </c>
      <c r="P4114" s="1">
        <f>O4114/E4114</f>
        <v>0.30386565272496835</v>
      </c>
      <c r="Q4114">
        <f>E4114*D4114</f>
        <v>2398.56</v>
      </c>
      <c r="R4114">
        <f>O4114*D4114</f>
        <v>728.84</v>
      </c>
      <c r="S4114">
        <f>J4114+K4114+L4114+M4114</f>
        <v>87.88</v>
      </c>
      <c r="T4114" t="str">
        <f>IF(AND((D4114) &gt; 20, (P4114) &lt;0.1),"hvlm", "")</f>
        <v/>
      </c>
      <c r="U4114" t="str">
        <f>TEXT((A4114), "MMM _ YYYY")</f>
        <v>Apr  2014</v>
      </c>
      <c r="V4114" t="str">
        <f>TEXT((A4114),"YYYY")</f>
        <v>2014</v>
      </c>
      <c r="W4114" s="1">
        <v>0.2631</v>
      </c>
      <c r="X4114" s="2">
        <f>E4114*W4114</f>
        <v>33.213743999999998</v>
      </c>
      <c r="Y4114" s="2">
        <f>MAX((X4114-O4114),0)</f>
        <v>0</v>
      </c>
    </row>
    <row r="4115" spans="1:25" x14ac:dyDescent="0.3">
      <c r="A4115" s="3">
        <v>41735</v>
      </c>
      <c r="B4115" t="s">
        <v>256</v>
      </c>
      <c r="C4115" t="s">
        <v>94</v>
      </c>
      <c r="D4115">
        <v>46</v>
      </c>
      <c r="E4115">
        <v>286.83</v>
      </c>
      <c r="F4115">
        <v>13194.18</v>
      </c>
      <c r="G4115" t="s">
        <v>31</v>
      </c>
      <c r="H4115" t="s">
        <v>75</v>
      </c>
      <c r="I4115" t="s">
        <v>256</v>
      </c>
      <c r="J4115">
        <v>183.38</v>
      </c>
      <c r="K4115">
        <v>6.46</v>
      </c>
      <c r="L4115">
        <v>8.75</v>
      </c>
      <c r="M4115">
        <v>4.38</v>
      </c>
      <c r="N4115">
        <v>202.97</v>
      </c>
      <c r="O4115">
        <v>83.86</v>
      </c>
      <c r="P4115" s="1">
        <f>O4115/E4115</f>
        <v>0.29236830178154311</v>
      </c>
      <c r="Q4115">
        <f>E4115*D4115</f>
        <v>13194.179999999998</v>
      </c>
      <c r="R4115">
        <f>O4115*D4115</f>
        <v>3857.56</v>
      </c>
      <c r="S4115">
        <f>J4115+K4115+L4115+M4115</f>
        <v>202.97</v>
      </c>
      <c r="T4115" t="str">
        <f>IF(AND((D4115) &gt; 20, (P4115) &lt;0.1),"hvlm", "")</f>
        <v/>
      </c>
      <c r="U4115" t="str">
        <f>TEXT((A4115), "MMM _ YYYY")</f>
        <v>Apr  2014</v>
      </c>
      <c r="V4115" t="str">
        <f>TEXT((A4115),"YYYY")</f>
        <v>2014</v>
      </c>
      <c r="W4115" s="1">
        <v>0.2631</v>
      </c>
      <c r="X4115" s="2">
        <f>E4115*W4115</f>
        <v>75.464973000000001</v>
      </c>
      <c r="Y4115" s="2">
        <f>MAX((X4115-O4115),0)</f>
        <v>0</v>
      </c>
    </row>
    <row r="4116" spans="1:25" x14ac:dyDescent="0.3">
      <c r="A4116" s="3">
        <v>41736</v>
      </c>
      <c r="B4116" t="s">
        <v>311</v>
      </c>
      <c r="C4116" t="s">
        <v>231</v>
      </c>
      <c r="D4116">
        <v>41</v>
      </c>
      <c r="E4116">
        <v>81.900000000000006</v>
      </c>
      <c r="F4116">
        <v>3357.9</v>
      </c>
      <c r="G4116" t="s">
        <v>2</v>
      </c>
      <c r="H4116" t="s">
        <v>19</v>
      </c>
      <c r="I4116" t="s">
        <v>311</v>
      </c>
      <c r="J4116">
        <v>170.65</v>
      </c>
      <c r="K4116">
        <v>12.98</v>
      </c>
      <c r="L4116">
        <v>9.2100000000000009</v>
      </c>
      <c r="M4116">
        <v>1.82</v>
      </c>
      <c r="N4116">
        <v>194.66</v>
      </c>
      <c r="O4116">
        <v>-112.76</v>
      </c>
      <c r="P4116" s="1">
        <f>O4116/E4116</f>
        <v>-1.3768009768009768</v>
      </c>
      <c r="Q4116">
        <f>E4116*D4116</f>
        <v>3357.9</v>
      </c>
      <c r="R4116">
        <f>O4116*D4116</f>
        <v>-4623.16</v>
      </c>
      <c r="S4116">
        <f>J4116+K4116+L4116+M4116</f>
        <v>194.66</v>
      </c>
      <c r="T4116" t="str">
        <f>IF(AND((D4116) &gt; 20, (P4116) &lt;0.1),"hvlm", "")</f>
        <v>hvlm</v>
      </c>
      <c r="U4116" t="str">
        <f>TEXT((A4116), "MMM _ YYYY")</f>
        <v>Apr  2014</v>
      </c>
      <c r="V4116" t="str">
        <f>TEXT((A4116),"YYYY")</f>
        <v>2014</v>
      </c>
      <c r="W4116" s="1">
        <v>0.2631</v>
      </c>
      <c r="X4116" s="2">
        <f>E4116*W4116</f>
        <v>21.547890000000002</v>
      </c>
      <c r="Y4116" s="2">
        <f>MAX((X4116-O4116),0)</f>
        <v>134.30789000000001</v>
      </c>
    </row>
    <row r="4117" spans="1:25" x14ac:dyDescent="0.3">
      <c r="A4117" s="3">
        <v>41737</v>
      </c>
      <c r="B4117" t="s">
        <v>371</v>
      </c>
      <c r="C4117" t="s">
        <v>272</v>
      </c>
      <c r="D4117">
        <v>3</v>
      </c>
      <c r="E4117">
        <v>101.52</v>
      </c>
      <c r="F4117">
        <v>304.56</v>
      </c>
      <c r="G4117" t="s">
        <v>26</v>
      </c>
      <c r="H4117" t="s">
        <v>193</v>
      </c>
      <c r="I4117" t="s">
        <v>371</v>
      </c>
      <c r="J4117">
        <v>171.58</v>
      </c>
      <c r="K4117">
        <v>12.03</v>
      </c>
      <c r="L4117">
        <v>8.6199999999999992</v>
      </c>
      <c r="M4117">
        <v>1.42</v>
      </c>
      <c r="N4117">
        <v>193.65</v>
      </c>
      <c r="O4117">
        <v>-92.13</v>
      </c>
      <c r="P4117" s="1">
        <f>O4117/E4117</f>
        <v>-0.90750591016548465</v>
      </c>
      <c r="Q4117">
        <f>E4117*D4117</f>
        <v>304.56</v>
      </c>
      <c r="R4117">
        <f>O4117*D4117</f>
        <v>-276.39</v>
      </c>
      <c r="S4117">
        <f>J4117+K4117+L4117+M4117</f>
        <v>193.65</v>
      </c>
      <c r="T4117" t="str">
        <f>IF(AND((D4117) &gt; 20, (P4117) &lt;0.1),"hvlm", "")</f>
        <v/>
      </c>
      <c r="U4117" t="str">
        <f>TEXT((A4117), "MMM _ YYYY")</f>
        <v>Apr  2014</v>
      </c>
      <c r="V4117" t="str">
        <f>TEXT((A4117),"YYYY")</f>
        <v>2014</v>
      </c>
      <c r="W4117" s="1">
        <v>0.2631</v>
      </c>
      <c r="X4117" s="2">
        <f>E4117*W4117</f>
        <v>26.709911999999999</v>
      </c>
      <c r="Y4117" s="2">
        <f>MAX((X4117-O4117),0)</f>
        <v>118.839912</v>
      </c>
    </row>
    <row r="4118" spans="1:25" x14ac:dyDescent="0.3">
      <c r="A4118" s="3">
        <v>41738</v>
      </c>
      <c r="B4118" t="s">
        <v>340</v>
      </c>
      <c r="C4118" t="s">
        <v>314</v>
      </c>
      <c r="D4118">
        <v>36</v>
      </c>
      <c r="E4118">
        <v>228.09</v>
      </c>
      <c r="F4118">
        <v>8211.24</v>
      </c>
      <c r="G4118" t="s">
        <v>2</v>
      </c>
      <c r="H4118" t="s">
        <v>34</v>
      </c>
      <c r="I4118" t="s">
        <v>340</v>
      </c>
      <c r="J4118">
        <v>131.75</v>
      </c>
      <c r="K4118">
        <v>11.31</v>
      </c>
      <c r="L4118">
        <v>5.27</v>
      </c>
      <c r="M4118">
        <v>1.96</v>
      </c>
      <c r="N4118">
        <v>150.29</v>
      </c>
      <c r="O4118">
        <v>77.8</v>
      </c>
      <c r="P4118" s="1">
        <f>O4118/E4118</f>
        <v>0.34109342803279408</v>
      </c>
      <c r="Q4118">
        <f>E4118*D4118</f>
        <v>8211.24</v>
      </c>
      <c r="R4118">
        <f>O4118*D4118</f>
        <v>2800.7999999999997</v>
      </c>
      <c r="S4118">
        <f>J4118+K4118+L4118+M4118</f>
        <v>150.29000000000002</v>
      </c>
      <c r="T4118" t="str">
        <f>IF(AND((D4118) &gt; 20, (P4118) &lt;0.1),"hvlm", "")</f>
        <v/>
      </c>
      <c r="U4118" t="str">
        <f>TEXT((A4118), "MMM _ YYYY")</f>
        <v>Apr  2014</v>
      </c>
      <c r="V4118" t="str">
        <f>TEXT((A4118),"YYYY")</f>
        <v>2014</v>
      </c>
      <c r="W4118" s="1">
        <v>0.2631</v>
      </c>
      <c r="X4118" s="2">
        <f>E4118*W4118</f>
        <v>60.010479000000004</v>
      </c>
      <c r="Y4118" s="2">
        <f>MAX((X4118-O4118),0)</f>
        <v>0</v>
      </c>
    </row>
    <row r="4119" spans="1:25" x14ac:dyDescent="0.3">
      <c r="A4119" s="3">
        <v>41739</v>
      </c>
      <c r="B4119" t="s">
        <v>18</v>
      </c>
      <c r="C4119" t="s">
        <v>258</v>
      </c>
      <c r="D4119">
        <v>25</v>
      </c>
      <c r="E4119">
        <v>372.66</v>
      </c>
      <c r="F4119">
        <v>9316.5</v>
      </c>
      <c r="G4119" t="s">
        <v>87</v>
      </c>
      <c r="H4119" t="s">
        <v>19</v>
      </c>
      <c r="I4119" t="s">
        <v>18</v>
      </c>
      <c r="J4119">
        <v>33.58</v>
      </c>
      <c r="K4119">
        <v>13.93</v>
      </c>
      <c r="L4119">
        <v>5.97</v>
      </c>
      <c r="M4119">
        <v>4.78</v>
      </c>
      <c r="N4119">
        <v>58.26</v>
      </c>
      <c r="O4119">
        <v>314.39999999999998</v>
      </c>
      <c r="P4119" s="1">
        <f>O4119/E4119</f>
        <v>0.84366446626952174</v>
      </c>
      <c r="Q4119">
        <f>E4119*D4119</f>
        <v>9316.5</v>
      </c>
      <c r="R4119">
        <f>O4119*D4119</f>
        <v>7859.9999999999991</v>
      </c>
      <c r="S4119">
        <f>J4119+K4119+L4119+M4119</f>
        <v>58.26</v>
      </c>
      <c r="T4119" t="str">
        <f>IF(AND((D4119) &gt; 20, (P4119) &lt;0.1),"hvlm", "")</f>
        <v/>
      </c>
      <c r="U4119" t="str">
        <f>TEXT((A4119), "MMM _ YYYY")</f>
        <v>Apr  2014</v>
      </c>
      <c r="V4119" t="str">
        <f>TEXT((A4119),"YYYY")</f>
        <v>2014</v>
      </c>
      <c r="W4119" s="1">
        <v>0.2631</v>
      </c>
      <c r="X4119" s="2">
        <f>E4119*W4119</f>
        <v>98.046846000000002</v>
      </c>
      <c r="Y4119" s="2">
        <f>MAX((X4119-O4119),0)</f>
        <v>0</v>
      </c>
    </row>
    <row r="4120" spans="1:25" x14ac:dyDescent="0.3">
      <c r="A4120" s="3">
        <v>41740</v>
      </c>
      <c r="B4120" t="s">
        <v>79</v>
      </c>
      <c r="C4120" t="s">
        <v>27</v>
      </c>
      <c r="D4120">
        <v>36</v>
      </c>
      <c r="E4120">
        <v>350.85</v>
      </c>
      <c r="F4120">
        <v>12630.6</v>
      </c>
      <c r="G4120" t="s">
        <v>26</v>
      </c>
      <c r="H4120" t="s">
        <v>80</v>
      </c>
      <c r="I4120" t="s">
        <v>79</v>
      </c>
      <c r="J4120">
        <v>199.27</v>
      </c>
      <c r="K4120">
        <v>11.88</v>
      </c>
      <c r="L4120">
        <v>8.77</v>
      </c>
      <c r="M4120">
        <v>3.98</v>
      </c>
      <c r="N4120">
        <v>223.9</v>
      </c>
      <c r="O4120">
        <v>126.95</v>
      </c>
      <c r="P4120" s="1">
        <f>O4120/E4120</f>
        <v>0.36183554225452469</v>
      </c>
      <c r="Q4120">
        <f>E4120*D4120</f>
        <v>12630.6</v>
      </c>
      <c r="R4120">
        <f>O4120*D4120</f>
        <v>4570.2</v>
      </c>
      <c r="S4120">
        <f>J4120+K4120+L4120+M4120</f>
        <v>223.9</v>
      </c>
      <c r="T4120" t="str">
        <f>IF(AND((D4120) &gt; 20, (P4120) &lt;0.1),"hvlm", "")</f>
        <v/>
      </c>
      <c r="U4120" t="str">
        <f>TEXT((A4120), "MMM _ YYYY")</f>
        <v>Apr  2014</v>
      </c>
      <c r="V4120" t="str">
        <f>TEXT((A4120),"YYYY")</f>
        <v>2014</v>
      </c>
      <c r="W4120" s="1">
        <v>0.2631</v>
      </c>
      <c r="X4120" s="2">
        <f>E4120*W4120</f>
        <v>92.30863500000001</v>
      </c>
      <c r="Y4120" s="2">
        <f>MAX((X4120-O4120),0)</f>
        <v>0</v>
      </c>
    </row>
    <row r="4121" spans="1:25" x14ac:dyDescent="0.3">
      <c r="A4121" s="3">
        <v>41741</v>
      </c>
      <c r="B4121" t="s">
        <v>117</v>
      </c>
      <c r="C4121" t="s">
        <v>144</v>
      </c>
      <c r="D4121">
        <v>11</v>
      </c>
      <c r="E4121">
        <v>389.06</v>
      </c>
      <c r="F4121">
        <v>4279.66</v>
      </c>
      <c r="G4121" t="s">
        <v>31</v>
      </c>
      <c r="H4121" t="s">
        <v>30</v>
      </c>
      <c r="I4121" t="s">
        <v>117</v>
      </c>
      <c r="J4121">
        <v>87.91</v>
      </c>
      <c r="K4121">
        <v>4.96</v>
      </c>
      <c r="L4121">
        <v>9.99</v>
      </c>
      <c r="M4121">
        <v>4.2</v>
      </c>
      <c r="N4121">
        <v>107.06</v>
      </c>
      <c r="O4121">
        <v>282</v>
      </c>
      <c r="P4121" s="1">
        <f>O4121/E4121</f>
        <v>0.72482393461162797</v>
      </c>
      <c r="Q4121">
        <f>E4121*D4121</f>
        <v>4279.66</v>
      </c>
      <c r="R4121">
        <f>O4121*D4121</f>
        <v>3102</v>
      </c>
      <c r="S4121">
        <f>J4121+K4121+L4121+M4121</f>
        <v>107.05999999999999</v>
      </c>
      <c r="T4121" t="str">
        <f>IF(AND((D4121) &gt; 20, (P4121) &lt;0.1),"hvlm", "")</f>
        <v/>
      </c>
      <c r="U4121" t="str">
        <f>TEXT((A4121), "MMM _ YYYY")</f>
        <v>Apr  2014</v>
      </c>
      <c r="V4121" t="str">
        <f>TEXT((A4121),"YYYY")</f>
        <v>2014</v>
      </c>
      <c r="W4121" s="1">
        <v>0.2631</v>
      </c>
      <c r="X4121" s="2">
        <f>E4121*W4121</f>
        <v>102.36168600000001</v>
      </c>
      <c r="Y4121" s="2">
        <f>MAX((X4121-O4121),0)</f>
        <v>0</v>
      </c>
    </row>
    <row r="4122" spans="1:25" x14ac:dyDescent="0.3">
      <c r="A4122" s="3">
        <v>41742</v>
      </c>
      <c r="B4122" t="s">
        <v>345</v>
      </c>
      <c r="C4122" t="s">
        <v>249</v>
      </c>
      <c r="D4122">
        <v>16</v>
      </c>
      <c r="E4122">
        <v>277.67</v>
      </c>
      <c r="F4122">
        <v>4442.72</v>
      </c>
      <c r="G4122" t="s">
        <v>105</v>
      </c>
      <c r="H4122" t="s">
        <v>39</v>
      </c>
      <c r="I4122" t="s">
        <v>345</v>
      </c>
      <c r="J4122">
        <v>65.540000000000006</v>
      </c>
      <c r="K4122">
        <v>13.66</v>
      </c>
      <c r="L4122">
        <v>8.8000000000000007</v>
      </c>
      <c r="M4122">
        <v>1.96</v>
      </c>
      <c r="N4122">
        <v>89.96</v>
      </c>
      <c r="O4122">
        <v>187.71</v>
      </c>
      <c r="P4122" s="1">
        <f>O4122/E4122</f>
        <v>0.6760182950984982</v>
      </c>
      <c r="Q4122">
        <f>E4122*D4122</f>
        <v>4442.72</v>
      </c>
      <c r="R4122">
        <f>O4122*D4122</f>
        <v>3003.36</v>
      </c>
      <c r="S4122">
        <f>J4122+K4122+L4122+M4122</f>
        <v>89.96</v>
      </c>
      <c r="T4122" t="str">
        <f>IF(AND((D4122) &gt; 20, (P4122) &lt;0.1),"hvlm", "")</f>
        <v/>
      </c>
      <c r="U4122" t="str">
        <f>TEXT((A4122), "MMM _ YYYY")</f>
        <v>Apr  2014</v>
      </c>
      <c r="V4122" t="str">
        <f>TEXT((A4122),"YYYY")</f>
        <v>2014</v>
      </c>
      <c r="W4122" s="1">
        <v>0.2631</v>
      </c>
      <c r="X4122" s="2">
        <f>E4122*W4122</f>
        <v>73.054977000000008</v>
      </c>
      <c r="Y4122" s="2">
        <f>MAX((X4122-O4122),0)</f>
        <v>0</v>
      </c>
    </row>
    <row r="4123" spans="1:25" x14ac:dyDescent="0.3">
      <c r="A4123" s="3">
        <v>41743</v>
      </c>
      <c r="B4123" t="s">
        <v>307</v>
      </c>
      <c r="C4123" t="s">
        <v>135</v>
      </c>
      <c r="D4123">
        <v>17</v>
      </c>
      <c r="E4123">
        <v>286.54000000000002</v>
      </c>
      <c r="F4123">
        <v>4871.18</v>
      </c>
      <c r="G4123" t="s">
        <v>134</v>
      </c>
      <c r="H4123" t="s">
        <v>15</v>
      </c>
      <c r="I4123" t="s">
        <v>307</v>
      </c>
      <c r="J4123">
        <v>115.11</v>
      </c>
      <c r="K4123">
        <v>13.06</v>
      </c>
      <c r="L4123">
        <v>4.01</v>
      </c>
      <c r="M4123">
        <v>2.34</v>
      </c>
      <c r="N4123">
        <v>134.52000000000001</v>
      </c>
      <c r="O4123">
        <v>152.02000000000001</v>
      </c>
      <c r="P4123" s="1">
        <f>O4123/E4123</f>
        <v>0.53053674879597956</v>
      </c>
      <c r="Q4123">
        <f>E4123*D4123</f>
        <v>4871.18</v>
      </c>
      <c r="R4123">
        <f>O4123*D4123</f>
        <v>2584.34</v>
      </c>
      <c r="S4123">
        <f>J4123+K4123+L4123+M4123</f>
        <v>134.51999999999998</v>
      </c>
      <c r="T4123" t="str">
        <f>IF(AND((D4123) &gt; 20, (P4123) &lt;0.1),"hvlm", "")</f>
        <v/>
      </c>
      <c r="U4123" t="str">
        <f>TEXT((A4123), "MMM _ YYYY")</f>
        <v>Apr  2014</v>
      </c>
      <c r="V4123" t="str">
        <f>TEXT((A4123),"YYYY")</f>
        <v>2014</v>
      </c>
      <c r="W4123" s="1">
        <v>0.2631</v>
      </c>
      <c r="X4123" s="2">
        <f>E4123*W4123</f>
        <v>75.388674000000009</v>
      </c>
      <c r="Y4123" s="2">
        <f>MAX((X4123-O4123),0)</f>
        <v>0</v>
      </c>
    </row>
    <row r="4124" spans="1:25" x14ac:dyDescent="0.3">
      <c r="A4124" s="3">
        <v>41744</v>
      </c>
      <c r="B4124" t="s">
        <v>332</v>
      </c>
      <c r="C4124" t="s">
        <v>220</v>
      </c>
      <c r="D4124">
        <v>42</v>
      </c>
      <c r="E4124">
        <v>268.76</v>
      </c>
      <c r="F4124">
        <v>11287.92</v>
      </c>
      <c r="G4124" t="s">
        <v>81</v>
      </c>
      <c r="H4124" t="s">
        <v>78</v>
      </c>
      <c r="I4124" t="s">
        <v>332</v>
      </c>
      <c r="J4124">
        <v>118.54</v>
      </c>
      <c r="K4124">
        <v>8.9700000000000006</v>
      </c>
      <c r="L4124">
        <v>4.57</v>
      </c>
      <c r="M4124">
        <v>0.42</v>
      </c>
      <c r="N4124">
        <v>132.5</v>
      </c>
      <c r="O4124">
        <v>136.26</v>
      </c>
      <c r="P4124" s="1">
        <f>O4124/E4124</f>
        <v>0.50699508855484443</v>
      </c>
      <c r="Q4124">
        <f>E4124*D4124</f>
        <v>11287.92</v>
      </c>
      <c r="R4124">
        <f>O4124*D4124</f>
        <v>5722.92</v>
      </c>
      <c r="S4124">
        <f>J4124+K4124+L4124+M4124</f>
        <v>132.5</v>
      </c>
      <c r="T4124" t="str">
        <f>IF(AND((D4124) &gt; 20, (P4124) &lt;0.1),"hvlm", "")</f>
        <v/>
      </c>
      <c r="U4124" t="str">
        <f>TEXT((A4124), "MMM _ YYYY")</f>
        <v>Apr  2014</v>
      </c>
      <c r="V4124" t="str">
        <f>TEXT((A4124),"YYYY")</f>
        <v>2014</v>
      </c>
      <c r="W4124" s="1">
        <v>0.2631</v>
      </c>
      <c r="X4124" s="2">
        <f>E4124*W4124</f>
        <v>70.710756000000003</v>
      </c>
      <c r="Y4124" s="2">
        <f>MAX((X4124-O4124),0)</f>
        <v>0</v>
      </c>
    </row>
    <row r="4125" spans="1:25" x14ac:dyDescent="0.3">
      <c r="A4125" s="3">
        <v>41745</v>
      </c>
      <c r="B4125" t="s">
        <v>269</v>
      </c>
      <c r="C4125" t="s">
        <v>208</v>
      </c>
      <c r="D4125">
        <v>24</v>
      </c>
      <c r="E4125">
        <v>267.99</v>
      </c>
      <c r="F4125">
        <v>6431.76</v>
      </c>
      <c r="G4125" t="s">
        <v>6</v>
      </c>
      <c r="H4125" t="s">
        <v>1</v>
      </c>
      <c r="I4125" t="s">
        <v>269</v>
      </c>
      <c r="J4125">
        <v>28.26</v>
      </c>
      <c r="K4125">
        <v>9.35</v>
      </c>
      <c r="L4125">
        <v>6.61</v>
      </c>
      <c r="M4125">
        <v>4.2</v>
      </c>
      <c r="N4125">
        <v>48.42</v>
      </c>
      <c r="O4125">
        <v>219.57</v>
      </c>
      <c r="P4125" s="1">
        <f>O4125/E4125</f>
        <v>0.81932161647822677</v>
      </c>
      <c r="Q4125">
        <f>E4125*D4125</f>
        <v>6431.76</v>
      </c>
      <c r="R4125">
        <f>O4125*D4125</f>
        <v>5269.68</v>
      </c>
      <c r="S4125">
        <f>J4125+K4125+L4125+M4125</f>
        <v>48.42</v>
      </c>
      <c r="T4125" t="str">
        <f>IF(AND((D4125) &gt; 20, (P4125) &lt;0.1),"hvlm", "")</f>
        <v/>
      </c>
      <c r="U4125" t="str">
        <f>TEXT((A4125), "MMM _ YYYY")</f>
        <v>Apr  2014</v>
      </c>
      <c r="V4125" t="str">
        <f>TEXT((A4125),"YYYY")</f>
        <v>2014</v>
      </c>
      <c r="W4125" s="1">
        <v>0.2631</v>
      </c>
      <c r="X4125" s="2">
        <f>E4125*W4125</f>
        <v>70.508169000000009</v>
      </c>
      <c r="Y4125" s="2">
        <f>MAX((X4125-O4125),0)</f>
        <v>0</v>
      </c>
    </row>
    <row r="4126" spans="1:25" x14ac:dyDescent="0.3">
      <c r="A4126" s="3">
        <v>41746</v>
      </c>
      <c r="B4126" t="s">
        <v>300</v>
      </c>
      <c r="C4126" t="s">
        <v>291</v>
      </c>
      <c r="D4126">
        <v>17</v>
      </c>
      <c r="E4126">
        <v>101.49</v>
      </c>
      <c r="F4126">
        <v>1725.33</v>
      </c>
      <c r="G4126" t="s">
        <v>16</v>
      </c>
      <c r="H4126" t="s">
        <v>51</v>
      </c>
      <c r="I4126" t="s">
        <v>300</v>
      </c>
      <c r="J4126">
        <v>62.6</v>
      </c>
      <c r="K4126">
        <v>5.03</v>
      </c>
      <c r="L4126">
        <v>6.02</v>
      </c>
      <c r="M4126">
        <v>2.13</v>
      </c>
      <c r="N4126">
        <v>75.78</v>
      </c>
      <c r="O4126">
        <v>25.71</v>
      </c>
      <c r="P4126" s="1">
        <f>O4126/E4126</f>
        <v>0.25332545078332841</v>
      </c>
      <c r="Q4126">
        <f>E4126*D4126</f>
        <v>1725.33</v>
      </c>
      <c r="R4126">
        <f>O4126*D4126</f>
        <v>437.07</v>
      </c>
      <c r="S4126">
        <f>J4126+K4126+L4126+M4126</f>
        <v>75.779999999999987</v>
      </c>
      <c r="T4126" t="str">
        <f>IF(AND((D4126) &gt; 20, (P4126) &lt;0.1),"hvlm", "")</f>
        <v/>
      </c>
      <c r="U4126" t="str">
        <f>TEXT((A4126), "MMM _ YYYY")</f>
        <v>Apr  2014</v>
      </c>
      <c r="V4126" t="str">
        <f>TEXT((A4126),"YYYY")</f>
        <v>2014</v>
      </c>
      <c r="W4126" s="1">
        <v>0.2631</v>
      </c>
      <c r="X4126" s="2">
        <f>E4126*W4126</f>
        <v>26.702019</v>
      </c>
      <c r="Y4126" s="2">
        <f>MAX((X4126-O4126),0)</f>
        <v>0.9920189999999991</v>
      </c>
    </row>
    <row r="4127" spans="1:25" x14ac:dyDescent="0.3">
      <c r="A4127" s="3">
        <v>41747</v>
      </c>
      <c r="B4127" t="s">
        <v>246</v>
      </c>
      <c r="C4127" t="s">
        <v>123</v>
      </c>
      <c r="D4127">
        <v>48</v>
      </c>
      <c r="E4127">
        <v>240.31</v>
      </c>
      <c r="F4127">
        <v>11534.88</v>
      </c>
      <c r="G4127" t="s">
        <v>8</v>
      </c>
      <c r="H4127" t="s">
        <v>22</v>
      </c>
      <c r="I4127" t="s">
        <v>246</v>
      </c>
      <c r="J4127">
        <v>105.99</v>
      </c>
      <c r="K4127">
        <v>6.75</v>
      </c>
      <c r="L4127">
        <v>7.89</v>
      </c>
      <c r="M4127">
        <v>3.66</v>
      </c>
      <c r="N4127">
        <v>124.29</v>
      </c>
      <c r="O4127">
        <v>116.02</v>
      </c>
      <c r="P4127" s="1">
        <f>O4127/E4127</f>
        <v>0.4827930589655029</v>
      </c>
      <c r="Q4127">
        <f>E4127*D4127</f>
        <v>11534.880000000001</v>
      </c>
      <c r="R4127">
        <f>O4127*D4127</f>
        <v>5568.96</v>
      </c>
      <c r="S4127">
        <f>J4127+K4127+L4127+M4127</f>
        <v>124.28999999999999</v>
      </c>
      <c r="T4127" t="str">
        <f>IF(AND((D4127) &gt; 20, (P4127) &lt;0.1),"hvlm", "")</f>
        <v/>
      </c>
      <c r="U4127" t="str">
        <f>TEXT((A4127), "MMM _ YYYY")</f>
        <v>Apr  2014</v>
      </c>
      <c r="V4127" t="str">
        <f>TEXT((A4127),"YYYY")</f>
        <v>2014</v>
      </c>
      <c r="W4127" s="1">
        <v>0.2631</v>
      </c>
      <c r="X4127" s="2">
        <f>E4127*W4127</f>
        <v>63.225560999999999</v>
      </c>
      <c r="Y4127" s="2">
        <f>MAX((X4127-O4127),0)</f>
        <v>0</v>
      </c>
    </row>
    <row r="4128" spans="1:25" x14ac:dyDescent="0.3">
      <c r="A4128" s="3">
        <v>41748</v>
      </c>
      <c r="B4128" t="s">
        <v>360</v>
      </c>
      <c r="C4128" t="s">
        <v>337</v>
      </c>
      <c r="D4128">
        <v>20</v>
      </c>
      <c r="E4128">
        <v>185.12</v>
      </c>
      <c r="F4128">
        <v>3702.4</v>
      </c>
      <c r="G4128" t="s">
        <v>26</v>
      </c>
      <c r="H4128" t="s">
        <v>43</v>
      </c>
      <c r="I4128" t="s">
        <v>360</v>
      </c>
      <c r="J4128">
        <v>195.36</v>
      </c>
      <c r="K4128">
        <v>5.07</v>
      </c>
      <c r="L4128">
        <v>4.7300000000000004</v>
      </c>
      <c r="M4128">
        <v>2.11</v>
      </c>
      <c r="N4128">
        <v>207.27</v>
      </c>
      <c r="O4128">
        <v>-22.15</v>
      </c>
      <c r="P4128" s="1">
        <f>O4128/E4128</f>
        <v>-0.11965211754537596</v>
      </c>
      <c r="Q4128">
        <f>E4128*D4128</f>
        <v>3702.4</v>
      </c>
      <c r="R4128">
        <f>O4128*D4128</f>
        <v>-443</v>
      </c>
      <c r="S4128">
        <f>J4128+K4128+L4128+M4128</f>
        <v>207.27</v>
      </c>
      <c r="T4128" t="str">
        <f>IF(AND((D4128) &gt; 20, (P4128) &lt;0.1),"hvlm", "")</f>
        <v/>
      </c>
      <c r="U4128" t="str">
        <f>TEXT((A4128), "MMM _ YYYY")</f>
        <v>Apr  2014</v>
      </c>
      <c r="V4128" t="str">
        <f>TEXT((A4128),"YYYY")</f>
        <v>2014</v>
      </c>
      <c r="W4128" s="1">
        <v>0.2631</v>
      </c>
      <c r="X4128" s="2">
        <f>E4128*W4128</f>
        <v>48.705072000000001</v>
      </c>
      <c r="Y4128" s="2">
        <f>MAX((X4128-O4128),0)</f>
        <v>70.855072000000007</v>
      </c>
    </row>
    <row r="4129" spans="1:25" x14ac:dyDescent="0.3">
      <c r="A4129" s="3">
        <v>41749</v>
      </c>
      <c r="B4129" t="s">
        <v>330</v>
      </c>
      <c r="C4129" t="s">
        <v>348</v>
      </c>
      <c r="D4129">
        <v>22</v>
      </c>
      <c r="E4129">
        <v>204.89</v>
      </c>
      <c r="F4129">
        <v>4507.58</v>
      </c>
      <c r="G4129" t="s">
        <v>6</v>
      </c>
      <c r="H4129" t="s">
        <v>197</v>
      </c>
      <c r="I4129" t="s">
        <v>330</v>
      </c>
      <c r="J4129">
        <v>46.39</v>
      </c>
      <c r="K4129">
        <v>11.59</v>
      </c>
      <c r="L4129">
        <v>3.5</v>
      </c>
      <c r="M4129">
        <v>2.86</v>
      </c>
      <c r="N4129">
        <v>64.34</v>
      </c>
      <c r="O4129">
        <v>140.55000000000001</v>
      </c>
      <c r="P4129" s="1">
        <f>O4129/E4129</f>
        <v>0.68597784176875409</v>
      </c>
      <c r="Q4129">
        <f>E4129*D4129</f>
        <v>4507.58</v>
      </c>
      <c r="R4129">
        <f>O4129*D4129</f>
        <v>3092.1000000000004</v>
      </c>
      <c r="S4129">
        <f>J4129+K4129+L4129+M4129</f>
        <v>64.34</v>
      </c>
      <c r="T4129" t="str">
        <f>IF(AND((D4129) &gt; 20, (P4129) &lt;0.1),"hvlm", "")</f>
        <v/>
      </c>
      <c r="U4129" t="str">
        <f>TEXT((A4129), "MMM _ YYYY")</f>
        <v>Apr  2014</v>
      </c>
      <c r="V4129" t="str">
        <f>TEXT((A4129),"YYYY")</f>
        <v>2014</v>
      </c>
      <c r="W4129" s="1">
        <v>0.2631</v>
      </c>
      <c r="X4129" s="2">
        <f>E4129*W4129</f>
        <v>53.906558999999994</v>
      </c>
      <c r="Y4129" s="2">
        <f>MAX((X4129-O4129),0)</f>
        <v>0</v>
      </c>
    </row>
    <row r="4130" spans="1:25" x14ac:dyDescent="0.3">
      <c r="A4130" s="3">
        <v>41750</v>
      </c>
      <c r="B4130" t="s">
        <v>151</v>
      </c>
      <c r="C4130" t="s">
        <v>189</v>
      </c>
      <c r="D4130">
        <v>6</v>
      </c>
      <c r="E4130">
        <v>233.26</v>
      </c>
      <c r="F4130">
        <v>1399.56</v>
      </c>
      <c r="G4130" t="s">
        <v>81</v>
      </c>
      <c r="H4130" t="s">
        <v>30</v>
      </c>
      <c r="I4130" t="s">
        <v>151</v>
      </c>
      <c r="J4130">
        <v>194.24</v>
      </c>
      <c r="K4130">
        <v>11.5</v>
      </c>
      <c r="L4130">
        <v>6.16</v>
      </c>
      <c r="M4130">
        <v>4.6500000000000004</v>
      </c>
      <c r="N4130">
        <v>216.55</v>
      </c>
      <c r="O4130">
        <v>16.71</v>
      </c>
      <c r="P4130" s="1">
        <f>O4130/E4130</f>
        <v>7.1636800137185985E-2</v>
      </c>
      <c r="Q4130">
        <f>E4130*D4130</f>
        <v>1399.56</v>
      </c>
      <c r="R4130">
        <f>O4130*D4130</f>
        <v>100.26</v>
      </c>
      <c r="S4130">
        <f>J4130+K4130+L4130+M4130</f>
        <v>216.55</v>
      </c>
      <c r="T4130" t="str">
        <f>IF(AND((D4130) &gt; 20, (P4130) &lt;0.1),"hvlm", "")</f>
        <v/>
      </c>
      <c r="U4130" t="str">
        <f>TEXT((A4130), "MMM _ YYYY")</f>
        <v>Apr  2014</v>
      </c>
      <c r="V4130" t="str">
        <f>TEXT((A4130),"YYYY")</f>
        <v>2014</v>
      </c>
      <c r="W4130" s="1">
        <v>0.2631</v>
      </c>
      <c r="X4130" s="2">
        <f>E4130*W4130</f>
        <v>61.370705999999998</v>
      </c>
      <c r="Y4130" s="2">
        <f>MAX((X4130-O4130),0)</f>
        <v>44.660705999999998</v>
      </c>
    </row>
    <row r="4131" spans="1:25" x14ac:dyDescent="0.3">
      <c r="A4131" s="3">
        <v>41751</v>
      </c>
      <c r="B4131" t="s">
        <v>362</v>
      </c>
      <c r="C4131" t="s">
        <v>271</v>
      </c>
      <c r="D4131">
        <v>7</v>
      </c>
      <c r="E4131">
        <v>94.94</v>
      </c>
      <c r="F4131">
        <v>664.58</v>
      </c>
      <c r="G4131" t="s">
        <v>56</v>
      </c>
      <c r="H4131" t="s">
        <v>1</v>
      </c>
      <c r="I4131" t="s">
        <v>362</v>
      </c>
      <c r="J4131">
        <v>20.47</v>
      </c>
      <c r="K4131">
        <v>9.9</v>
      </c>
      <c r="L4131">
        <v>6</v>
      </c>
      <c r="M4131">
        <v>3.86</v>
      </c>
      <c r="N4131">
        <v>40.229999999999997</v>
      </c>
      <c r="O4131">
        <v>54.71</v>
      </c>
      <c r="P4131" s="1">
        <f>O4131/E4131</f>
        <v>0.57625868969875715</v>
      </c>
      <c r="Q4131">
        <f>E4131*D4131</f>
        <v>664.57999999999993</v>
      </c>
      <c r="R4131">
        <f>O4131*D4131</f>
        <v>382.97</v>
      </c>
      <c r="S4131">
        <f>J4131+K4131+L4131+M4131</f>
        <v>40.229999999999997</v>
      </c>
      <c r="T4131" t="str">
        <f>IF(AND((D4131) &gt; 20, (P4131) &lt;0.1),"hvlm", "")</f>
        <v/>
      </c>
      <c r="U4131" t="str">
        <f>TEXT((A4131), "MMM _ YYYY")</f>
        <v>Apr  2014</v>
      </c>
      <c r="V4131" t="str">
        <f>TEXT((A4131),"YYYY")</f>
        <v>2014</v>
      </c>
      <c r="W4131" s="1">
        <v>0.2631</v>
      </c>
      <c r="X4131" s="2">
        <f>E4131*W4131</f>
        <v>24.978714</v>
      </c>
      <c r="Y4131" s="2">
        <f>MAX((X4131-O4131),0)</f>
        <v>0</v>
      </c>
    </row>
    <row r="4132" spans="1:25" x14ac:dyDescent="0.3">
      <c r="A4132" s="3">
        <v>41752</v>
      </c>
      <c r="B4132" t="s">
        <v>392</v>
      </c>
      <c r="C4132" t="s">
        <v>142</v>
      </c>
      <c r="D4132">
        <v>14</v>
      </c>
      <c r="E4132">
        <v>175.82</v>
      </c>
      <c r="F4132">
        <v>2461.48</v>
      </c>
      <c r="G4132" t="s">
        <v>31</v>
      </c>
      <c r="H4132" t="s">
        <v>30</v>
      </c>
      <c r="I4132" t="s">
        <v>392</v>
      </c>
      <c r="J4132">
        <v>145.16999999999999</v>
      </c>
      <c r="K4132">
        <v>9.49</v>
      </c>
      <c r="L4132">
        <v>4.67</v>
      </c>
      <c r="M4132">
        <v>0.62</v>
      </c>
      <c r="N4132">
        <v>159.94999999999999</v>
      </c>
      <c r="O4132">
        <v>15.87</v>
      </c>
      <c r="P4132" s="1">
        <f>O4132/E4132</f>
        <v>9.0262768740757587E-2</v>
      </c>
      <c r="Q4132">
        <f>E4132*D4132</f>
        <v>2461.48</v>
      </c>
      <c r="R4132">
        <f>O4132*D4132</f>
        <v>222.17999999999998</v>
      </c>
      <c r="S4132">
        <f>J4132+K4132+L4132+M4132</f>
        <v>159.94999999999999</v>
      </c>
      <c r="T4132" t="str">
        <f>IF(AND((D4132) &gt; 20, (P4132) &lt;0.1),"hvlm", "")</f>
        <v/>
      </c>
      <c r="U4132" t="str">
        <f>TEXT((A4132), "MMM _ YYYY")</f>
        <v>Apr  2014</v>
      </c>
      <c r="V4132" t="str">
        <f>TEXT((A4132),"YYYY")</f>
        <v>2014</v>
      </c>
      <c r="W4132" s="1">
        <v>0.2631</v>
      </c>
      <c r="X4132" s="2">
        <f>E4132*W4132</f>
        <v>46.258241999999996</v>
      </c>
      <c r="Y4132" s="2">
        <f>MAX((X4132-O4132),0)</f>
        <v>30.388241999999998</v>
      </c>
    </row>
    <row r="4133" spans="1:25" x14ac:dyDescent="0.3">
      <c r="A4133" s="3">
        <v>41753</v>
      </c>
      <c r="B4133" t="s">
        <v>325</v>
      </c>
      <c r="C4133" t="s">
        <v>337</v>
      </c>
      <c r="D4133">
        <v>11</v>
      </c>
      <c r="E4133">
        <v>72.209999999999994</v>
      </c>
      <c r="F4133">
        <v>794.31</v>
      </c>
      <c r="G4133" t="s">
        <v>26</v>
      </c>
      <c r="H4133" t="s">
        <v>34</v>
      </c>
      <c r="I4133" t="s">
        <v>325</v>
      </c>
      <c r="J4133">
        <v>36.61</v>
      </c>
      <c r="K4133">
        <v>4.1500000000000004</v>
      </c>
      <c r="L4133">
        <v>7.24</v>
      </c>
      <c r="M4133">
        <v>0.51</v>
      </c>
      <c r="N4133">
        <v>48.51</v>
      </c>
      <c r="O4133">
        <v>23.7</v>
      </c>
      <c r="P4133" s="1">
        <f>O4133/E4133</f>
        <v>0.32820938928126298</v>
      </c>
      <c r="Q4133">
        <f>E4133*D4133</f>
        <v>794.31</v>
      </c>
      <c r="R4133">
        <f>O4133*D4133</f>
        <v>260.7</v>
      </c>
      <c r="S4133">
        <f>J4133+K4133+L4133+M4133</f>
        <v>48.51</v>
      </c>
      <c r="T4133" t="str">
        <f>IF(AND((D4133) &gt; 20, (P4133) &lt;0.1),"hvlm", "")</f>
        <v/>
      </c>
      <c r="U4133" t="str">
        <f>TEXT((A4133), "MMM _ YYYY")</f>
        <v>Apr  2014</v>
      </c>
      <c r="V4133" t="str">
        <f>TEXT((A4133),"YYYY")</f>
        <v>2014</v>
      </c>
      <c r="W4133" s="1">
        <v>0.2631</v>
      </c>
      <c r="X4133" s="2">
        <f>E4133*W4133</f>
        <v>18.998450999999999</v>
      </c>
      <c r="Y4133" s="2">
        <f>MAX((X4133-O4133),0)</f>
        <v>0</v>
      </c>
    </row>
    <row r="4134" spans="1:25" x14ac:dyDescent="0.3">
      <c r="A4134" s="3">
        <v>41754</v>
      </c>
      <c r="B4134" t="s">
        <v>209</v>
      </c>
      <c r="C4134" t="s">
        <v>205</v>
      </c>
      <c r="D4134">
        <v>12</v>
      </c>
      <c r="E4134">
        <v>392.88</v>
      </c>
      <c r="F4134">
        <v>4714.5600000000004</v>
      </c>
      <c r="G4134" t="s">
        <v>56</v>
      </c>
      <c r="H4134" t="s">
        <v>36</v>
      </c>
      <c r="I4134" t="s">
        <v>209</v>
      </c>
      <c r="J4134">
        <v>129.46</v>
      </c>
      <c r="K4134">
        <v>4.66</v>
      </c>
      <c r="L4134">
        <v>4.93</v>
      </c>
      <c r="M4134">
        <v>0.01</v>
      </c>
      <c r="N4134">
        <v>139.06</v>
      </c>
      <c r="O4134">
        <v>253.82</v>
      </c>
      <c r="P4134" s="1">
        <f>O4134/E4134</f>
        <v>0.64604968438199961</v>
      </c>
      <c r="Q4134">
        <f>E4134*D4134</f>
        <v>4714.5599999999995</v>
      </c>
      <c r="R4134">
        <f>O4134*D4134</f>
        <v>3045.84</v>
      </c>
      <c r="S4134">
        <f>J4134+K4134+L4134+M4134</f>
        <v>139.06</v>
      </c>
      <c r="T4134" t="str">
        <f>IF(AND((D4134) &gt; 20, (P4134) &lt;0.1),"hvlm", "")</f>
        <v/>
      </c>
      <c r="U4134" t="str">
        <f>TEXT((A4134), "MMM _ YYYY")</f>
        <v>Apr  2014</v>
      </c>
      <c r="V4134" t="str">
        <f>TEXT((A4134),"YYYY")</f>
        <v>2014</v>
      </c>
      <c r="W4134" s="1">
        <v>0.2631</v>
      </c>
      <c r="X4134" s="2">
        <f>E4134*W4134</f>
        <v>103.36672799999999</v>
      </c>
      <c r="Y4134" s="2">
        <f>MAX((X4134-O4134),0)</f>
        <v>0</v>
      </c>
    </row>
    <row r="4135" spans="1:25" x14ac:dyDescent="0.3">
      <c r="A4135" s="3">
        <v>41755</v>
      </c>
      <c r="B4135" t="s">
        <v>47</v>
      </c>
      <c r="C4135" t="s">
        <v>44</v>
      </c>
      <c r="D4135">
        <v>46</v>
      </c>
      <c r="E4135">
        <v>91.48</v>
      </c>
      <c r="F4135">
        <v>4208.08</v>
      </c>
      <c r="G4135" t="s">
        <v>8</v>
      </c>
      <c r="H4135" t="s">
        <v>43</v>
      </c>
      <c r="I4135" t="s">
        <v>47</v>
      </c>
      <c r="J4135">
        <v>75.400000000000006</v>
      </c>
      <c r="K4135">
        <v>7.61</v>
      </c>
      <c r="L4135">
        <v>6.7</v>
      </c>
      <c r="M4135">
        <v>1.67</v>
      </c>
      <c r="N4135">
        <v>91.38</v>
      </c>
      <c r="O4135">
        <v>0.100000000000009</v>
      </c>
      <c r="P4135" s="1">
        <f>O4135/E4135</f>
        <v>1.0931351114998797E-3</v>
      </c>
      <c r="Q4135">
        <f>E4135*D4135</f>
        <v>4208.08</v>
      </c>
      <c r="R4135">
        <f>O4135*D4135</f>
        <v>4.6000000000004135</v>
      </c>
      <c r="S4135">
        <f>J4135+K4135+L4135+M4135</f>
        <v>91.38000000000001</v>
      </c>
      <c r="T4135" t="str">
        <f>IF(AND((D4135) &gt; 20, (P4135) &lt;0.1),"hvlm", "")</f>
        <v>hvlm</v>
      </c>
      <c r="U4135" t="str">
        <f>TEXT((A4135), "MMM _ YYYY")</f>
        <v>Apr  2014</v>
      </c>
      <c r="V4135" t="str">
        <f>TEXT((A4135),"YYYY")</f>
        <v>2014</v>
      </c>
      <c r="W4135" s="1">
        <v>0.2631</v>
      </c>
      <c r="X4135" s="2">
        <f>E4135*W4135</f>
        <v>24.068388000000002</v>
      </c>
      <c r="Y4135" s="2">
        <f>MAX((X4135-O4135),0)</f>
        <v>23.968387999999994</v>
      </c>
    </row>
    <row r="4136" spans="1:25" x14ac:dyDescent="0.3">
      <c r="A4136" s="3">
        <v>41756</v>
      </c>
      <c r="B4136" t="s">
        <v>241</v>
      </c>
      <c r="C4136" t="s">
        <v>142</v>
      </c>
      <c r="D4136">
        <v>5</v>
      </c>
      <c r="E4136">
        <v>140.47999999999999</v>
      </c>
      <c r="F4136">
        <v>702.4</v>
      </c>
      <c r="G4136" t="s">
        <v>31</v>
      </c>
      <c r="H4136" t="s">
        <v>242</v>
      </c>
      <c r="I4136" t="s">
        <v>241</v>
      </c>
      <c r="J4136">
        <v>60.06</v>
      </c>
      <c r="K4136">
        <v>6.6</v>
      </c>
      <c r="L4136">
        <v>1.3</v>
      </c>
      <c r="M4136">
        <v>2.65</v>
      </c>
      <c r="N4136">
        <v>70.61</v>
      </c>
      <c r="O4136">
        <v>69.87</v>
      </c>
      <c r="P4136" s="1">
        <f>O4136/E4136</f>
        <v>0.497366173120729</v>
      </c>
      <c r="Q4136">
        <f>E4136*D4136</f>
        <v>702.4</v>
      </c>
      <c r="R4136">
        <f>O4136*D4136</f>
        <v>349.35</v>
      </c>
      <c r="S4136">
        <f>J4136+K4136+L4136+M4136</f>
        <v>70.61</v>
      </c>
      <c r="T4136" t="str">
        <f>IF(AND((D4136) &gt; 20, (P4136) &lt;0.1),"hvlm", "")</f>
        <v/>
      </c>
      <c r="U4136" t="str">
        <f>TEXT((A4136), "MMM _ YYYY")</f>
        <v>Apr  2014</v>
      </c>
      <c r="V4136" t="str">
        <f>TEXT((A4136),"YYYY")</f>
        <v>2014</v>
      </c>
      <c r="W4136" s="1">
        <v>0.2631</v>
      </c>
      <c r="X4136" s="2">
        <f>E4136*W4136</f>
        <v>36.960287999999998</v>
      </c>
      <c r="Y4136" s="2">
        <f>MAX((X4136-O4136),0)</f>
        <v>0</v>
      </c>
    </row>
    <row r="4137" spans="1:25" x14ac:dyDescent="0.3">
      <c r="A4137" s="3">
        <v>41757</v>
      </c>
      <c r="B4137" t="s">
        <v>293</v>
      </c>
      <c r="C4137" t="s">
        <v>132</v>
      </c>
      <c r="D4137">
        <v>5</v>
      </c>
      <c r="E4137">
        <v>361.95</v>
      </c>
      <c r="F4137">
        <v>1809.75</v>
      </c>
      <c r="G4137" t="s">
        <v>31</v>
      </c>
      <c r="H4137" t="s">
        <v>5</v>
      </c>
      <c r="I4137" t="s">
        <v>293</v>
      </c>
      <c r="J4137">
        <v>176.04</v>
      </c>
      <c r="K4137">
        <v>11.75</v>
      </c>
      <c r="L4137">
        <v>3.23</v>
      </c>
      <c r="M4137">
        <v>2.8</v>
      </c>
      <c r="N4137">
        <v>193.82</v>
      </c>
      <c r="O4137">
        <v>168.13</v>
      </c>
      <c r="P4137" s="1">
        <f>O4137/E4137</f>
        <v>0.46451167288299489</v>
      </c>
      <c r="Q4137">
        <f>E4137*D4137</f>
        <v>1809.75</v>
      </c>
      <c r="R4137">
        <f>O4137*D4137</f>
        <v>840.65</v>
      </c>
      <c r="S4137">
        <f>J4137+K4137+L4137+M4137</f>
        <v>193.82</v>
      </c>
      <c r="T4137" t="str">
        <f>IF(AND((D4137) &gt; 20, (P4137) &lt;0.1),"hvlm", "")</f>
        <v/>
      </c>
      <c r="U4137" t="str">
        <f>TEXT((A4137), "MMM _ YYYY")</f>
        <v>Apr  2014</v>
      </c>
      <c r="V4137" t="str">
        <f>TEXT((A4137),"YYYY")</f>
        <v>2014</v>
      </c>
      <c r="W4137" s="1">
        <v>0.2631</v>
      </c>
      <c r="X4137" s="2">
        <f>E4137*W4137</f>
        <v>95.229044999999999</v>
      </c>
      <c r="Y4137" s="2">
        <f>MAX((X4137-O4137),0)</f>
        <v>0</v>
      </c>
    </row>
    <row r="4138" spans="1:25" x14ac:dyDescent="0.3">
      <c r="A4138" s="3">
        <v>41758</v>
      </c>
      <c r="B4138" t="s">
        <v>311</v>
      </c>
      <c r="C4138" t="s">
        <v>272</v>
      </c>
      <c r="D4138">
        <v>20</v>
      </c>
      <c r="E4138">
        <v>218.95</v>
      </c>
      <c r="F4138">
        <v>4379</v>
      </c>
      <c r="G4138" t="s">
        <v>26</v>
      </c>
      <c r="H4138" t="s">
        <v>19</v>
      </c>
      <c r="I4138" t="s">
        <v>311</v>
      </c>
      <c r="J4138">
        <v>170.65</v>
      </c>
      <c r="K4138">
        <v>12.98</v>
      </c>
      <c r="L4138">
        <v>9.2100000000000009</v>
      </c>
      <c r="M4138">
        <v>1.82</v>
      </c>
      <c r="N4138">
        <v>194.66</v>
      </c>
      <c r="O4138">
        <v>24.29</v>
      </c>
      <c r="P4138" s="1">
        <f>O4138/E4138</f>
        <v>0.1109385704498744</v>
      </c>
      <c r="Q4138">
        <f>E4138*D4138</f>
        <v>4379</v>
      </c>
      <c r="R4138">
        <f>O4138*D4138</f>
        <v>485.79999999999995</v>
      </c>
      <c r="S4138">
        <f>J4138+K4138+L4138+M4138</f>
        <v>194.66</v>
      </c>
      <c r="T4138" t="str">
        <f>IF(AND((D4138) &gt; 20, (P4138) &lt;0.1),"hvlm", "")</f>
        <v/>
      </c>
      <c r="U4138" t="str">
        <f>TEXT((A4138), "MMM _ YYYY")</f>
        <v>Apr  2014</v>
      </c>
      <c r="V4138" t="str">
        <f>TEXT((A4138),"YYYY")</f>
        <v>2014</v>
      </c>
      <c r="W4138" s="1">
        <v>0.2631</v>
      </c>
      <c r="X4138" s="2">
        <f>E4138*W4138</f>
        <v>57.605744999999999</v>
      </c>
      <c r="Y4138" s="2">
        <f>MAX((X4138-O4138),0)</f>
        <v>33.315745</v>
      </c>
    </row>
    <row r="4139" spans="1:25" x14ac:dyDescent="0.3">
      <c r="A4139" s="3">
        <v>41759</v>
      </c>
      <c r="B4139" t="s">
        <v>176</v>
      </c>
      <c r="C4139" t="s">
        <v>90</v>
      </c>
      <c r="D4139">
        <v>15</v>
      </c>
      <c r="E4139">
        <v>97.47</v>
      </c>
      <c r="F4139">
        <v>1462.05</v>
      </c>
      <c r="G4139" t="s">
        <v>87</v>
      </c>
      <c r="H4139" t="s">
        <v>99</v>
      </c>
      <c r="I4139" t="s">
        <v>176</v>
      </c>
      <c r="J4139">
        <v>35.909999999999997</v>
      </c>
      <c r="K4139">
        <v>11.02</v>
      </c>
      <c r="L4139">
        <v>8.5399999999999991</v>
      </c>
      <c r="M4139">
        <v>0.53</v>
      </c>
      <c r="N4139">
        <v>56</v>
      </c>
      <c r="O4139">
        <v>41.47</v>
      </c>
      <c r="P4139" s="1">
        <f>O4139/E4139</f>
        <v>0.42546424540884376</v>
      </c>
      <c r="Q4139">
        <f>E4139*D4139</f>
        <v>1462.05</v>
      </c>
      <c r="R4139">
        <f>O4139*D4139</f>
        <v>622.04999999999995</v>
      </c>
      <c r="S4139">
        <f>J4139+K4139+L4139+M4139</f>
        <v>55.999999999999993</v>
      </c>
      <c r="T4139" t="str">
        <f>IF(AND((D4139) &gt; 20, (P4139) &lt;0.1),"hvlm", "")</f>
        <v/>
      </c>
      <c r="U4139" t="str">
        <f>TEXT((A4139), "MMM _ YYYY")</f>
        <v>Apr  2014</v>
      </c>
      <c r="V4139" t="str">
        <f>TEXT((A4139),"YYYY")</f>
        <v>2014</v>
      </c>
      <c r="W4139" s="1">
        <v>0.2631</v>
      </c>
      <c r="X4139" s="2">
        <f>E4139*W4139</f>
        <v>25.644356999999999</v>
      </c>
      <c r="Y4139" s="2">
        <f>MAX((X4139-O4139),0)</f>
        <v>0</v>
      </c>
    </row>
    <row r="4140" spans="1:25" x14ac:dyDescent="0.3">
      <c r="A4140" s="3">
        <v>41760</v>
      </c>
      <c r="B4140" t="s">
        <v>368</v>
      </c>
      <c r="C4140" t="s">
        <v>70</v>
      </c>
      <c r="D4140">
        <v>26</v>
      </c>
      <c r="E4140">
        <v>184.48</v>
      </c>
      <c r="F4140">
        <v>4796.4799999999996</v>
      </c>
      <c r="G4140" t="s">
        <v>8</v>
      </c>
      <c r="H4140" t="s">
        <v>11</v>
      </c>
      <c r="I4140" t="s">
        <v>368</v>
      </c>
      <c r="J4140">
        <v>23.99</v>
      </c>
      <c r="K4140">
        <v>8.91</v>
      </c>
      <c r="L4140">
        <v>3.37</v>
      </c>
      <c r="M4140">
        <v>4.34</v>
      </c>
      <c r="N4140">
        <v>40.61</v>
      </c>
      <c r="O4140">
        <v>143.87</v>
      </c>
      <c r="P4140" s="1">
        <f>O4140/E4140</f>
        <v>0.77986773633998274</v>
      </c>
      <c r="Q4140">
        <f>E4140*D4140</f>
        <v>4796.4799999999996</v>
      </c>
      <c r="R4140">
        <f>O4140*D4140</f>
        <v>3740.62</v>
      </c>
      <c r="S4140">
        <f>J4140+K4140+L4140+M4140</f>
        <v>40.61</v>
      </c>
      <c r="T4140" t="str">
        <f>IF(AND((D4140) &gt; 20, (P4140) &lt;0.1),"hvlm", "")</f>
        <v/>
      </c>
      <c r="U4140" t="str">
        <f>TEXT((A4140), "MMM _ YYYY")</f>
        <v>May  2014</v>
      </c>
      <c r="V4140" t="str">
        <f>TEXT((A4140),"YYYY")</f>
        <v>2014</v>
      </c>
      <c r="W4140" s="1">
        <v>0.2631</v>
      </c>
      <c r="X4140" s="2">
        <f>E4140*W4140</f>
        <v>48.536687999999998</v>
      </c>
      <c r="Y4140" s="2">
        <f>MAX((X4140-O4140),0)</f>
        <v>0</v>
      </c>
    </row>
    <row r="4141" spans="1:25" x14ac:dyDescent="0.3">
      <c r="A4141" s="3">
        <v>41761</v>
      </c>
      <c r="B4141" t="s">
        <v>216</v>
      </c>
      <c r="C4141" t="s">
        <v>343</v>
      </c>
      <c r="D4141">
        <v>33</v>
      </c>
      <c r="E4141">
        <v>90.55</v>
      </c>
      <c r="F4141">
        <v>2988.15</v>
      </c>
      <c r="G4141" t="s">
        <v>6</v>
      </c>
      <c r="H4141" t="s">
        <v>96</v>
      </c>
      <c r="I4141" t="s">
        <v>216</v>
      </c>
      <c r="J4141">
        <v>142.59</v>
      </c>
      <c r="K4141">
        <v>14.14</v>
      </c>
      <c r="L4141">
        <v>5.81</v>
      </c>
      <c r="M4141">
        <v>0.46</v>
      </c>
      <c r="N4141">
        <v>163</v>
      </c>
      <c r="O4141">
        <v>-72.45</v>
      </c>
      <c r="P4141" s="1">
        <f>O4141/E4141</f>
        <v>-0.8001104362230812</v>
      </c>
      <c r="Q4141">
        <f>E4141*D4141</f>
        <v>2988.15</v>
      </c>
      <c r="R4141">
        <f>O4141*D4141</f>
        <v>-2390.85</v>
      </c>
      <c r="S4141">
        <f>J4141+K4141+L4141+M4141</f>
        <v>163.00000000000003</v>
      </c>
      <c r="T4141" t="str">
        <f>IF(AND((D4141) &gt; 20, (P4141) &lt;0.1),"hvlm", "")</f>
        <v>hvlm</v>
      </c>
      <c r="U4141" t="str">
        <f>TEXT((A4141), "MMM _ YYYY")</f>
        <v>May  2014</v>
      </c>
      <c r="V4141" t="str">
        <f>TEXT((A4141),"YYYY")</f>
        <v>2014</v>
      </c>
      <c r="W4141" s="1">
        <v>0.2631</v>
      </c>
      <c r="X4141" s="2">
        <f>E4141*W4141</f>
        <v>23.823705</v>
      </c>
      <c r="Y4141" s="2">
        <f>MAX((X4141-O4141),0)</f>
        <v>96.273705000000007</v>
      </c>
    </row>
    <row r="4142" spans="1:25" x14ac:dyDescent="0.3">
      <c r="A4142" s="3">
        <v>41762</v>
      </c>
      <c r="B4142" t="s">
        <v>129</v>
      </c>
      <c r="C4142" t="s">
        <v>337</v>
      </c>
      <c r="D4142">
        <v>30</v>
      </c>
      <c r="E4142">
        <v>120.08</v>
      </c>
      <c r="F4142">
        <v>3602.4</v>
      </c>
      <c r="G4142" t="s">
        <v>26</v>
      </c>
      <c r="H4142" t="s">
        <v>1</v>
      </c>
      <c r="I4142" t="s">
        <v>129</v>
      </c>
      <c r="J4142">
        <v>63.4</v>
      </c>
      <c r="K4142">
        <v>7.88</v>
      </c>
      <c r="L4142">
        <v>5.77</v>
      </c>
      <c r="M4142">
        <v>4.41</v>
      </c>
      <c r="N4142">
        <v>81.459999999999994</v>
      </c>
      <c r="O4142">
        <v>38.619999999999997</v>
      </c>
      <c r="P4142" s="1">
        <f>O4142/E4142</f>
        <v>0.32161892071952031</v>
      </c>
      <c r="Q4142">
        <f>E4142*D4142</f>
        <v>3602.4</v>
      </c>
      <c r="R4142">
        <f>O4142*D4142</f>
        <v>1158.5999999999999</v>
      </c>
      <c r="S4142">
        <f>J4142+K4142+L4142+M4142</f>
        <v>81.459999999999994</v>
      </c>
      <c r="T4142" t="str">
        <f>IF(AND((D4142) &gt; 20, (P4142) &lt;0.1),"hvlm", "")</f>
        <v/>
      </c>
      <c r="U4142" t="str">
        <f>TEXT((A4142), "MMM _ YYYY")</f>
        <v>May  2014</v>
      </c>
      <c r="V4142" t="str">
        <f>TEXT((A4142),"YYYY")</f>
        <v>2014</v>
      </c>
      <c r="W4142" s="1">
        <v>0.2631</v>
      </c>
      <c r="X4142" s="2">
        <f>E4142*W4142</f>
        <v>31.593048</v>
      </c>
      <c r="Y4142" s="2">
        <f>MAX((X4142-O4142),0)</f>
        <v>0</v>
      </c>
    </row>
    <row r="4143" spans="1:25" x14ac:dyDescent="0.3">
      <c r="A4143" s="3">
        <v>41763</v>
      </c>
      <c r="B4143" t="s">
        <v>389</v>
      </c>
      <c r="C4143" t="s">
        <v>314</v>
      </c>
      <c r="D4143">
        <v>24</v>
      </c>
      <c r="E4143">
        <v>68.209999999999994</v>
      </c>
      <c r="F4143">
        <v>1637.04</v>
      </c>
      <c r="G4143" t="s">
        <v>2</v>
      </c>
      <c r="H4143" t="s">
        <v>75</v>
      </c>
      <c r="I4143" t="s">
        <v>389</v>
      </c>
      <c r="J4143">
        <v>182.57</v>
      </c>
      <c r="K4143">
        <v>11.19</v>
      </c>
      <c r="L4143">
        <v>7.94</v>
      </c>
      <c r="M4143">
        <v>4.0999999999999996</v>
      </c>
      <c r="N4143">
        <v>205.8</v>
      </c>
      <c r="O4143">
        <v>-137.59</v>
      </c>
      <c r="P4143" s="1">
        <f>O4143/E4143</f>
        <v>-2.0171529101304797</v>
      </c>
      <c r="Q4143">
        <f>E4143*D4143</f>
        <v>1637.04</v>
      </c>
      <c r="R4143">
        <f>O4143*D4143</f>
        <v>-3302.16</v>
      </c>
      <c r="S4143">
        <f>J4143+K4143+L4143+M4143</f>
        <v>205.79999999999998</v>
      </c>
      <c r="T4143" t="str">
        <f>IF(AND((D4143) &gt; 20, (P4143) &lt;0.1),"hvlm", "")</f>
        <v>hvlm</v>
      </c>
      <c r="U4143" t="str">
        <f>TEXT((A4143), "MMM _ YYYY")</f>
        <v>May  2014</v>
      </c>
      <c r="V4143" t="str">
        <f>TEXT((A4143),"YYYY")</f>
        <v>2014</v>
      </c>
      <c r="W4143" s="1">
        <v>0.2631</v>
      </c>
      <c r="X4143" s="2">
        <f>E4143*W4143</f>
        <v>17.946050999999997</v>
      </c>
      <c r="Y4143" s="2">
        <f>MAX((X4143-O4143),0)</f>
        <v>155.53605099999999</v>
      </c>
    </row>
    <row r="4144" spans="1:25" x14ac:dyDescent="0.3">
      <c r="A4144" s="3">
        <v>41764</v>
      </c>
      <c r="B4144" t="s">
        <v>212</v>
      </c>
      <c r="C4144" t="s">
        <v>41</v>
      </c>
      <c r="D4144">
        <v>23</v>
      </c>
      <c r="E4144">
        <v>203.38</v>
      </c>
      <c r="F4144">
        <v>4677.74</v>
      </c>
      <c r="G4144" t="s">
        <v>23</v>
      </c>
      <c r="H4144" t="s">
        <v>39</v>
      </c>
      <c r="I4144" t="s">
        <v>212</v>
      </c>
      <c r="J4144">
        <v>180.54</v>
      </c>
      <c r="K4144">
        <v>3.36</v>
      </c>
      <c r="L4144">
        <v>8.02</v>
      </c>
      <c r="M4144">
        <v>2.02</v>
      </c>
      <c r="N4144">
        <v>193.94</v>
      </c>
      <c r="O4144">
        <v>9.44</v>
      </c>
      <c r="P4144" s="1">
        <f>O4144/E4144</f>
        <v>4.6415576752876386E-2</v>
      </c>
      <c r="Q4144">
        <f>E4144*D4144</f>
        <v>4677.74</v>
      </c>
      <c r="R4144">
        <f>O4144*D4144</f>
        <v>217.11999999999998</v>
      </c>
      <c r="S4144">
        <f>J4144+K4144+L4144+M4144</f>
        <v>193.94000000000003</v>
      </c>
      <c r="T4144" t="str">
        <f>IF(AND((D4144) &gt; 20, (P4144) &lt;0.1),"hvlm", "")</f>
        <v>hvlm</v>
      </c>
      <c r="U4144" t="str">
        <f>TEXT((A4144), "MMM _ YYYY")</f>
        <v>May  2014</v>
      </c>
      <c r="V4144" t="str">
        <f>TEXT((A4144),"YYYY")</f>
        <v>2014</v>
      </c>
      <c r="W4144" s="1">
        <v>0.2631</v>
      </c>
      <c r="X4144" s="2">
        <f>E4144*W4144</f>
        <v>53.509278000000002</v>
      </c>
      <c r="Y4144" s="2">
        <f>MAX((X4144-O4144),0)</f>
        <v>44.069278000000004</v>
      </c>
    </row>
    <row r="4145" spans="1:25" x14ac:dyDescent="0.3">
      <c r="A4145" s="3">
        <v>41765</v>
      </c>
      <c r="B4145" t="s">
        <v>387</v>
      </c>
      <c r="C4145" t="s">
        <v>85</v>
      </c>
      <c r="D4145">
        <v>9</v>
      </c>
      <c r="E4145">
        <v>332.32</v>
      </c>
      <c r="F4145">
        <v>2990.88</v>
      </c>
      <c r="G4145" t="s">
        <v>8</v>
      </c>
      <c r="H4145" t="s">
        <v>43</v>
      </c>
      <c r="I4145" t="s">
        <v>387</v>
      </c>
      <c r="J4145">
        <v>73.010000000000005</v>
      </c>
      <c r="K4145">
        <v>8.3800000000000008</v>
      </c>
      <c r="L4145">
        <v>5.55</v>
      </c>
      <c r="M4145">
        <v>2.94</v>
      </c>
      <c r="N4145">
        <v>89.88</v>
      </c>
      <c r="O4145">
        <v>242.44</v>
      </c>
      <c r="P4145" s="1">
        <f>O4145/E4145</f>
        <v>0.72953779489648529</v>
      </c>
      <c r="Q4145">
        <f>E4145*D4145</f>
        <v>2990.88</v>
      </c>
      <c r="R4145">
        <f>O4145*D4145</f>
        <v>2181.96</v>
      </c>
      <c r="S4145">
        <f>J4145+K4145+L4145+M4145</f>
        <v>89.88</v>
      </c>
      <c r="T4145" t="str">
        <f>IF(AND((D4145) &gt; 20, (P4145) &lt;0.1),"hvlm", "")</f>
        <v/>
      </c>
      <c r="U4145" t="str">
        <f>TEXT((A4145), "MMM _ YYYY")</f>
        <v>May  2014</v>
      </c>
      <c r="V4145" t="str">
        <f>TEXT((A4145),"YYYY")</f>
        <v>2014</v>
      </c>
      <c r="W4145" s="1">
        <v>0.2631</v>
      </c>
      <c r="X4145" s="2">
        <f>E4145*W4145</f>
        <v>87.433391999999998</v>
      </c>
      <c r="Y4145" s="2">
        <f>MAX((X4145-O4145),0)</f>
        <v>0</v>
      </c>
    </row>
    <row r="4146" spans="1:25" x14ac:dyDescent="0.3">
      <c r="A4146" s="3">
        <v>41766</v>
      </c>
      <c r="B4146" t="s">
        <v>340</v>
      </c>
      <c r="C4146" t="s">
        <v>208</v>
      </c>
      <c r="D4146">
        <v>3</v>
      </c>
      <c r="E4146">
        <v>255.09</v>
      </c>
      <c r="F4146">
        <v>765.27</v>
      </c>
      <c r="G4146" t="s">
        <v>6</v>
      </c>
      <c r="H4146" t="s">
        <v>34</v>
      </c>
      <c r="I4146" t="s">
        <v>340</v>
      </c>
      <c r="J4146">
        <v>131.75</v>
      </c>
      <c r="K4146">
        <v>11.31</v>
      </c>
      <c r="L4146">
        <v>5.27</v>
      </c>
      <c r="M4146">
        <v>1.96</v>
      </c>
      <c r="N4146">
        <v>150.29</v>
      </c>
      <c r="O4146">
        <v>104.8</v>
      </c>
      <c r="P4146" s="1">
        <f>O4146/E4146</f>
        <v>0.41083539143047548</v>
      </c>
      <c r="Q4146">
        <f>E4146*D4146</f>
        <v>765.27</v>
      </c>
      <c r="R4146">
        <f>O4146*D4146</f>
        <v>314.39999999999998</v>
      </c>
      <c r="S4146">
        <f>J4146+K4146+L4146+M4146</f>
        <v>150.29000000000002</v>
      </c>
      <c r="T4146" t="str">
        <f>IF(AND((D4146) &gt; 20, (P4146) &lt;0.1),"hvlm", "")</f>
        <v/>
      </c>
      <c r="U4146" t="str">
        <f>TEXT((A4146), "MMM _ YYYY")</f>
        <v>May  2014</v>
      </c>
      <c r="V4146" t="str">
        <f>TEXT((A4146),"YYYY")</f>
        <v>2014</v>
      </c>
      <c r="W4146" s="1">
        <v>0.2631</v>
      </c>
      <c r="X4146" s="2">
        <f>E4146*W4146</f>
        <v>67.114179000000007</v>
      </c>
      <c r="Y4146" s="2">
        <f>MAX((X4146-O4146),0)</f>
        <v>0</v>
      </c>
    </row>
    <row r="4147" spans="1:25" x14ac:dyDescent="0.3">
      <c r="A4147" s="3">
        <v>41767</v>
      </c>
      <c r="B4147" t="s">
        <v>281</v>
      </c>
      <c r="C4147" t="s">
        <v>59</v>
      </c>
      <c r="D4147">
        <v>36</v>
      </c>
      <c r="E4147">
        <v>262.22000000000003</v>
      </c>
      <c r="F4147">
        <v>9439.92</v>
      </c>
      <c r="G4147" t="s">
        <v>56</v>
      </c>
      <c r="H4147" t="s">
        <v>11</v>
      </c>
      <c r="I4147" t="s">
        <v>281</v>
      </c>
      <c r="J4147">
        <v>101.58</v>
      </c>
      <c r="K4147">
        <v>6.17</v>
      </c>
      <c r="L4147">
        <v>7.62</v>
      </c>
      <c r="M4147">
        <v>4</v>
      </c>
      <c r="N4147">
        <v>119.37</v>
      </c>
      <c r="O4147">
        <v>142.85</v>
      </c>
      <c r="P4147" s="1">
        <f>O4147/E4147</f>
        <v>0.5447715658607275</v>
      </c>
      <c r="Q4147">
        <f>E4147*D4147</f>
        <v>9439.9200000000019</v>
      </c>
      <c r="R4147">
        <f>O4147*D4147</f>
        <v>5142.5999999999995</v>
      </c>
      <c r="S4147">
        <f>J4147+K4147+L4147+M4147</f>
        <v>119.37</v>
      </c>
      <c r="T4147" t="str">
        <f>IF(AND((D4147) &gt; 20, (P4147) &lt;0.1),"hvlm", "")</f>
        <v/>
      </c>
      <c r="U4147" t="str">
        <f>TEXT((A4147), "MMM _ YYYY")</f>
        <v>May  2014</v>
      </c>
      <c r="V4147" t="str">
        <f>TEXT((A4147),"YYYY")</f>
        <v>2014</v>
      </c>
      <c r="W4147" s="1">
        <v>0.2631</v>
      </c>
      <c r="X4147" s="2">
        <f>E4147*W4147</f>
        <v>68.990082000000001</v>
      </c>
      <c r="Y4147" s="2">
        <f>MAX((X4147-O4147),0)</f>
        <v>0</v>
      </c>
    </row>
    <row r="4148" spans="1:25" x14ac:dyDescent="0.3">
      <c r="A4148" s="3">
        <v>41768</v>
      </c>
      <c r="B4148" t="s">
        <v>340</v>
      </c>
      <c r="C4148" t="s">
        <v>225</v>
      </c>
      <c r="D4148">
        <v>48</v>
      </c>
      <c r="E4148">
        <v>120.2</v>
      </c>
      <c r="F4148">
        <v>5769.6</v>
      </c>
      <c r="G4148" t="s">
        <v>12</v>
      </c>
      <c r="H4148" t="s">
        <v>34</v>
      </c>
      <c r="I4148" t="s">
        <v>340</v>
      </c>
      <c r="J4148">
        <v>131.75</v>
      </c>
      <c r="K4148">
        <v>11.31</v>
      </c>
      <c r="L4148">
        <v>5.27</v>
      </c>
      <c r="M4148">
        <v>1.96</v>
      </c>
      <c r="N4148">
        <v>150.29</v>
      </c>
      <c r="O4148">
        <v>-30.09</v>
      </c>
      <c r="P4148" s="1">
        <f>O4148/E4148</f>
        <v>-0.25033277870216303</v>
      </c>
      <c r="Q4148">
        <f>E4148*D4148</f>
        <v>5769.6</v>
      </c>
      <c r="R4148">
        <f>O4148*D4148</f>
        <v>-1444.32</v>
      </c>
      <c r="S4148">
        <f>J4148+K4148+L4148+M4148</f>
        <v>150.29000000000002</v>
      </c>
      <c r="T4148" t="str">
        <f>IF(AND((D4148) &gt; 20, (P4148) &lt;0.1),"hvlm", "")</f>
        <v>hvlm</v>
      </c>
      <c r="U4148" t="str">
        <f>TEXT((A4148), "MMM _ YYYY")</f>
        <v>May  2014</v>
      </c>
      <c r="V4148" t="str">
        <f>TEXT((A4148),"YYYY")</f>
        <v>2014</v>
      </c>
      <c r="W4148" s="1">
        <v>0.2631</v>
      </c>
      <c r="X4148" s="2">
        <f>E4148*W4148</f>
        <v>31.62462</v>
      </c>
      <c r="Y4148" s="2">
        <f>MAX((X4148-O4148),0)</f>
        <v>61.714619999999996</v>
      </c>
    </row>
    <row r="4149" spans="1:25" x14ac:dyDescent="0.3">
      <c r="A4149" s="3">
        <v>41769</v>
      </c>
      <c r="B4149" t="s">
        <v>66</v>
      </c>
      <c r="C4149" t="s">
        <v>233</v>
      </c>
      <c r="D4149">
        <v>7</v>
      </c>
      <c r="E4149">
        <v>170.36</v>
      </c>
      <c r="F4149">
        <v>1192.52</v>
      </c>
      <c r="G4149" t="s">
        <v>61</v>
      </c>
      <c r="H4149" t="s">
        <v>67</v>
      </c>
      <c r="I4149" t="s">
        <v>66</v>
      </c>
      <c r="J4149">
        <v>134.6</v>
      </c>
      <c r="K4149">
        <v>11.28</v>
      </c>
      <c r="L4149">
        <v>9.24</v>
      </c>
      <c r="M4149">
        <v>2.78</v>
      </c>
      <c r="N4149">
        <v>157.9</v>
      </c>
      <c r="O4149">
        <v>12.46</v>
      </c>
      <c r="P4149" s="1">
        <f>O4149/E4149</f>
        <v>7.3139234562103778E-2</v>
      </c>
      <c r="Q4149">
        <f>E4149*D4149</f>
        <v>1192.52</v>
      </c>
      <c r="R4149">
        <f>O4149*D4149</f>
        <v>87.22</v>
      </c>
      <c r="S4149">
        <f>J4149+K4149+L4149+M4149</f>
        <v>157.9</v>
      </c>
      <c r="T4149" t="str">
        <f>IF(AND((D4149) &gt; 20, (P4149) &lt;0.1),"hvlm", "")</f>
        <v/>
      </c>
      <c r="U4149" t="str">
        <f>TEXT((A4149), "MMM _ YYYY")</f>
        <v>May  2014</v>
      </c>
      <c r="V4149" t="str">
        <f>TEXT((A4149),"YYYY")</f>
        <v>2014</v>
      </c>
      <c r="W4149" s="1">
        <v>0.2631</v>
      </c>
      <c r="X4149" s="2">
        <f>E4149*W4149</f>
        <v>44.821716000000002</v>
      </c>
      <c r="Y4149" s="2">
        <f>MAX((X4149-O4149),0)</f>
        <v>32.361716000000001</v>
      </c>
    </row>
    <row r="4150" spans="1:25" x14ac:dyDescent="0.3">
      <c r="A4150" s="3">
        <v>41770</v>
      </c>
      <c r="B4150" t="s">
        <v>363</v>
      </c>
      <c r="C4150" t="s">
        <v>194</v>
      </c>
      <c r="D4150">
        <v>22</v>
      </c>
      <c r="E4150">
        <v>345.83</v>
      </c>
      <c r="F4150">
        <v>7608.26</v>
      </c>
      <c r="G4150" t="s">
        <v>2</v>
      </c>
      <c r="H4150" t="s">
        <v>78</v>
      </c>
      <c r="I4150" t="s">
        <v>363</v>
      </c>
      <c r="J4150">
        <v>119.87</v>
      </c>
      <c r="K4150">
        <v>8.42</v>
      </c>
      <c r="L4150">
        <v>7.49</v>
      </c>
      <c r="M4150">
        <v>3.78</v>
      </c>
      <c r="N4150">
        <v>139.56</v>
      </c>
      <c r="O4150">
        <v>206.27</v>
      </c>
      <c r="P4150" s="1">
        <f>O4150/E4150</f>
        <v>0.59644912240117987</v>
      </c>
      <c r="Q4150">
        <f>E4150*D4150</f>
        <v>7608.2599999999993</v>
      </c>
      <c r="R4150">
        <f>O4150*D4150</f>
        <v>4537.9400000000005</v>
      </c>
      <c r="S4150">
        <f>J4150+K4150+L4150+M4150</f>
        <v>139.56</v>
      </c>
      <c r="T4150" t="str">
        <f>IF(AND((D4150) &gt; 20, (P4150) &lt;0.1),"hvlm", "")</f>
        <v/>
      </c>
      <c r="U4150" t="str">
        <f>TEXT((A4150), "MMM _ YYYY")</f>
        <v>May  2014</v>
      </c>
      <c r="V4150" t="str">
        <f>TEXT((A4150),"YYYY")</f>
        <v>2014</v>
      </c>
      <c r="W4150" s="1">
        <v>0.2631</v>
      </c>
      <c r="X4150" s="2">
        <f>E4150*W4150</f>
        <v>90.987872999999993</v>
      </c>
      <c r="Y4150" s="2">
        <f>MAX((X4150-O4150),0)</f>
        <v>0</v>
      </c>
    </row>
    <row r="4151" spans="1:25" x14ac:dyDescent="0.3">
      <c r="A4151" s="3">
        <v>41771</v>
      </c>
      <c r="B4151" t="s">
        <v>365</v>
      </c>
      <c r="C4151" t="s">
        <v>335</v>
      </c>
      <c r="D4151">
        <v>14</v>
      </c>
      <c r="E4151">
        <v>80.75</v>
      </c>
      <c r="F4151">
        <v>1130.5</v>
      </c>
      <c r="G4151" t="s">
        <v>87</v>
      </c>
      <c r="H4151" t="s">
        <v>19</v>
      </c>
      <c r="I4151" t="s">
        <v>365</v>
      </c>
      <c r="J4151">
        <v>197.35</v>
      </c>
      <c r="K4151">
        <v>14.13</v>
      </c>
      <c r="L4151">
        <v>8.02</v>
      </c>
      <c r="M4151">
        <v>1.36</v>
      </c>
      <c r="N4151">
        <v>220.86</v>
      </c>
      <c r="O4151">
        <v>-140.11000000000001</v>
      </c>
      <c r="P4151" s="1">
        <f>O4151/E4151</f>
        <v>-1.7351083591331271</v>
      </c>
      <c r="Q4151">
        <f>E4151*D4151</f>
        <v>1130.5</v>
      </c>
      <c r="R4151">
        <f>O4151*D4151</f>
        <v>-1961.5400000000002</v>
      </c>
      <c r="S4151">
        <f>J4151+K4151+L4151+M4151</f>
        <v>220.86</v>
      </c>
      <c r="T4151" t="str">
        <f>IF(AND((D4151) &gt; 20, (P4151) &lt;0.1),"hvlm", "")</f>
        <v/>
      </c>
      <c r="U4151" t="str">
        <f>TEXT((A4151), "MMM _ YYYY")</f>
        <v>May  2014</v>
      </c>
      <c r="V4151" t="str">
        <f>TEXT((A4151),"YYYY")</f>
        <v>2014</v>
      </c>
      <c r="W4151" s="1">
        <v>0.2631</v>
      </c>
      <c r="X4151" s="2">
        <f>E4151*W4151</f>
        <v>21.245325000000001</v>
      </c>
      <c r="Y4151" s="2">
        <f>MAX((X4151-O4151),0)</f>
        <v>161.35532500000002</v>
      </c>
    </row>
    <row r="4152" spans="1:25" x14ac:dyDescent="0.3">
      <c r="A4152" s="3">
        <v>41772</v>
      </c>
      <c r="B4152" t="s">
        <v>340</v>
      </c>
      <c r="C4152" t="s">
        <v>275</v>
      </c>
      <c r="D4152">
        <v>48</v>
      </c>
      <c r="E4152">
        <v>350.28</v>
      </c>
      <c r="F4152">
        <v>16813.439999999999</v>
      </c>
      <c r="G4152" t="s">
        <v>2</v>
      </c>
      <c r="H4152" t="s">
        <v>34</v>
      </c>
      <c r="I4152" t="s">
        <v>340</v>
      </c>
      <c r="J4152">
        <v>131.75</v>
      </c>
      <c r="K4152">
        <v>11.31</v>
      </c>
      <c r="L4152">
        <v>5.27</v>
      </c>
      <c r="M4152">
        <v>1.96</v>
      </c>
      <c r="N4152">
        <v>150.29</v>
      </c>
      <c r="O4152">
        <v>199.99</v>
      </c>
      <c r="P4152" s="1">
        <f>O4152/E4152</f>
        <v>0.57094324540367714</v>
      </c>
      <c r="Q4152">
        <f>E4152*D4152</f>
        <v>16813.439999999999</v>
      </c>
      <c r="R4152">
        <f>O4152*D4152</f>
        <v>9599.52</v>
      </c>
      <c r="S4152">
        <f>J4152+K4152+L4152+M4152</f>
        <v>150.29000000000002</v>
      </c>
      <c r="T4152" t="str">
        <f>IF(AND((D4152) &gt; 20, (P4152) &lt;0.1),"hvlm", "")</f>
        <v/>
      </c>
      <c r="U4152" t="str">
        <f>TEXT((A4152), "MMM _ YYYY")</f>
        <v>May  2014</v>
      </c>
      <c r="V4152" t="str">
        <f>TEXT((A4152),"YYYY")</f>
        <v>2014</v>
      </c>
      <c r="W4152" s="1">
        <v>0.2631</v>
      </c>
      <c r="X4152" s="2">
        <f>E4152*W4152</f>
        <v>92.158667999999992</v>
      </c>
      <c r="Y4152" s="2">
        <f>MAX((X4152-O4152),0)</f>
        <v>0</v>
      </c>
    </row>
    <row r="4153" spans="1:25" x14ac:dyDescent="0.3">
      <c r="A4153" s="3">
        <v>41773</v>
      </c>
      <c r="B4153" t="s">
        <v>119</v>
      </c>
      <c r="C4153" t="s">
        <v>144</v>
      </c>
      <c r="D4153">
        <v>29</v>
      </c>
      <c r="E4153">
        <v>219.29</v>
      </c>
      <c r="F4153">
        <v>6359.41</v>
      </c>
      <c r="G4153" t="s">
        <v>31</v>
      </c>
      <c r="H4153" t="s">
        <v>120</v>
      </c>
      <c r="I4153" t="s">
        <v>119</v>
      </c>
      <c r="J4153">
        <v>158.41</v>
      </c>
      <c r="K4153">
        <v>2.16</v>
      </c>
      <c r="L4153">
        <v>9.6</v>
      </c>
      <c r="M4153">
        <v>0.09</v>
      </c>
      <c r="N4153">
        <v>170.26</v>
      </c>
      <c r="O4153">
        <v>49.03</v>
      </c>
      <c r="P4153" s="1">
        <f>O4153/E4153</f>
        <v>0.22358520680377583</v>
      </c>
      <c r="Q4153">
        <f>E4153*D4153</f>
        <v>6359.41</v>
      </c>
      <c r="R4153">
        <f>O4153*D4153</f>
        <v>1421.8700000000001</v>
      </c>
      <c r="S4153">
        <f>J4153+K4153+L4153+M4153</f>
        <v>170.26</v>
      </c>
      <c r="T4153" t="str">
        <f>IF(AND((D4153) &gt; 20, (P4153) &lt;0.1),"hvlm", "")</f>
        <v/>
      </c>
      <c r="U4153" t="str">
        <f>TEXT((A4153), "MMM _ YYYY")</f>
        <v>May  2014</v>
      </c>
      <c r="V4153" t="str">
        <f>TEXT((A4153),"YYYY")</f>
        <v>2014</v>
      </c>
      <c r="W4153" s="1">
        <v>0.2631</v>
      </c>
      <c r="X4153" s="2">
        <f>E4153*W4153</f>
        <v>57.695198999999995</v>
      </c>
      <c r="Y4153" s="2">
        <f>MAX((X4153-O4153),0)</f>
        <v>8.6651989999999941</v>
      </c>
    </row>
    <row r="4154" spans="1:25" x14ac:dyDescent="0.3">
      <c r="A4154" s="3">
        <v>41774</v>
      </c>
      <c r="B4154" t="s">
        <v>58</v>
      </c>
      <c r="C4154" t="s">
        <v>348</v>
      </c>
      <c r="D4154">
        <v>16</v>
      </c>
      <c r="E4154">
        <v>343</v>
      </c>
      <c r="F4154">
        <v>5488</v>
      </c>
      <c r="G4154" t="s">
        <v>6</v>
      </c>
      <c r="H4154" t="s">
        <v>30</v>
      </c>
      <c r="I4154" t="s">
        <v>58</v>
      </c>
      <c r="J4154">
        <v>69.45</v>
      </c>
      <c r="K4154">
        <v>10.11</v>
      </c>
      <c r="L4154">
        <v>1.6</v>
      </c>
      <c r="M4154">
        <v>2.86</v>
      </c>
      <c r="N4154">
        <v>84.02</v>
      </c>
      <c r="O4154">
        <v>258.98</v>
      </c>
      <c r="P4154" s="1">
        <f>O4154/E4154</f>
        <v>0.75504373177842576</v>
      </c>
      <c r="Q4154">
        <f>E4154*D4154</f>
        <v>5488</v>
      </c>
      <c r="R4154">
        <f>O4154*D4154</f>
        <v>4143.68</v>
      </c>
      <c r="S4154">
        <f>J4154+K4154+L4154+M4154</f>
        <v>84.02</v>
      </c>
      <c r="T4154" t="str">
        <f>IF(AND((D4154) &gt; 20, (P4154) &lt;0.1),"hvlm", "")</f>
        <v/>
      </c>
      <c r="U4154" t="str">
        <f>TEXT((A4154), "MMM _ YYYY")</f>
        <v>May  2014</v>
      </c>
      <c r="V4154" t="str">
        <f>TEXT((A4154),"YYYY")</f>
        <v>2014</v>
      </c>
      <c r="W4154" s="1">
        <v>0.2631</v>
      </c>
      <c r="X4154" s="2">
        <f>E4154*W4154</f>
        <v>90.243300000000005</v>
      </c>
      <c r="Y4154" s="2">
        <f>MAX((X4154-O4154),0)</f>
        <v>0</v>
      </c>
    </row>
    <row r="4155" spans="1:25" x14ac:dyDescent="0.3">
      <c r="A4155" s="3">
        <v>41775</v>
      </c>
      <c r="B4155" t="s">
        <v>238</v>
      </c>
      <c r="C4155" t="s">
        <v>299</v>
      </c>
      <c r="D4155">
        <v>48</v>
      </c>
      <c r="E4155">
        <v>161.30000000000001</v>
      </c>
      <c r="F4155">
        <v>7742.4</v>
      </c>
      <c r="G4155" t="s">
        <v>23</v>
      </c>
      <c r="H4155" t="s">
        <v>120</v>
      </c>
      <c r="I4155" t="s">
        <v>238</v>
      </c>
      <c r="J4155">
        <v>177.38</v>
      </c>
      <c r="K4155">
        <v>11.44</v>
      </c>
      <c r="L4155">
        <v>3.83</v>
      </c>
      <c r="M4155">
        <v>4.26</v>
      </c>
      <c r="N4155">
        <v>196.91</v>
      </c>
      <c r="O4155">
        <v>-35.61</v>
      </c>
      <c r="P4155" s="1">
        <f>O4155/E4155</f>
        <v>-0.22076875387476749</v>
      </c>
      <c r="Q4155">
        <f>E4155*D4155</f>
        <v>7742.4000000000005</v>
      </c>
      <c r="R4155">
        <f>O4155*D4155</f>
        <v>-1709.28</v>
      </c>
      <c r="S4155">
        <f>J4155+K4155+L4155+M4155</f>
        <v>196.91</v>
      </c>
      <c r="T4155" t="str">
        <f>IF(AND((D4155) &gt; 20, (P4155) &lt;0.1),"hvlm", "")</f>
        <v>hvlm</v>
      </c>
      <c r="U4155" t="str">
        <f>TEXT((A4155), "MMM _ YYYY")</f>
        <v>May  2014</v>
      </c>
      <c r="V4155" t="str">
        <f>TEXT((A4155),"YYYY")</f>
        <v>2014</v>
      </c>
      <c r="W4155" s="1">
        <v>0.2631</v>
      </c>
      <c r="X4155" s="2">
        <f>E4155*W4155</f>
        <v>42.438030000000005</v>
      </c>
      <c r="Y4155" s="2">
        <f>MAX((X4155-O4155),0)</f>
        <v>78.048030000000011</v>
      </c>
    </row>
    <row r="4156" spans="1:25" x14ac:dyDescent="0.3">
      <c r="A4156" s="3">
        <v>41776</v>
      </c>
      <c r="B4156" t="s">
        <v>216</v>
      </c>
      <c r="C4156" t="s">
        <v>250</v>
      </c>
      <c r="D4156">
        <v>34</v>
      </c>
      <c r="E4156">
        <v>168.6</v>
      </c>
      <c r="F4156">
        <v>5732.4</v>
      </c>
      <c r="G4156" t="s">
        <v>130</v>
      </c>
      <c r="H4156" t="s">
        <v>96</v>
      </c>
      <c r="I4156" t="s">
        <v>216</v>
      </c>
      <c r="J4156">
        <v>142.59</v>
      </c>
      <c r="K4156">
        <v>14.14</v>
      </c>
      <c r="L4156">
        <v>5.81</v>
      </c>
      <c r="M4156">
        <v>0.46</v>
      </c>
      <c r="N4156">
        <v>163</v>
      </c>
      <c r="O4156">
        <v>5.5999999999999899</v>
      </c>
      <c r="P4156" s="1">
        <f>O4156/E4156</f>
        <v>3.3214709371292943E-2</v>
      </c>
      <c r="Q4156">
        <f>E4156*D4156</f>
        <v>5732.4</v>
      </c>
      <c r="R4156">
        <f>O4156*D4156</f>
        <v>190.39999999999966</v>
      </c>
      <c r="S4156">
        <f>J4156+K4156+L4156+M4156</f>
        <v>163.00000000000003</v>
      </c>
      <c r="T4156" t="str">
        <f>IF(AND((D4156) &gt; 20, (P4156) &lt;0.1),"hvlm", "")</f>
        <v>hvlm</v>
      </c>
      <c r="U4156" t="str">
        <f>TEXT((A4156), "MMM _ YYYY")</f>
        <v>May  2014</v>
      </c>
      <c r="V4156" t="str">
        <f>TEXT((A4156),"YYYY")</f>
        <v>2014</v>
      </c>
      <c r="W4156" s="1">
        <v>0.2631</v>
      </c>
      <c r="X4156" s="2">
        <f>E4156*W4156</f>
        <v>44.35866</v>
      </c>
      <c r="Y4156" s="2">
        <f>MAX((X4156-O4156),0)</f>
        <v>38.758660000000013</v>
      </c>
    </row>
    <row r="4157" spans="1:25" x14ac:dyDescent="0.3">
      <c r="A4157" s="3">
        <v>41777</v>
      </c>
      <c r="B4157" t="s">
        <v>359</v>
      </c>
      <c r="C4157" t="s">
        <v>314</v>
      </c>
      <c r="D4157">
        <v>10</v>
      </c>
      <c r="E4157">
        <v>313.06</v>
      </c>
      <c r="F4157">
        <v>3130.6</v>
      </c>
      <c r="G4157" t="s">
        <v>2</v>
      </c>
      <c r="H4157" t="s">
        <v>174</v>
      </c>
      <c r="I4157" t="s">
        <v>359</v>
      </c>
      <c r="J4157">
        <v>169.25</v>
      </c>
      <c r="K4157">
        <v>14.04</v>
      </c>
      <c r="L4157">
        <v>5.24</v>
      </c>
      <c r="M4157">
        <v>0.18</v>
      </c>
      <c r="N4157">
        <v>188.71</v>
      </c>
      <c r="O4157">
        <v>124.35</v>
      </c>
      <c r="P4157" s="1">
        <f>O4157/E4157</f>
        <v>0.39720820290040249</v>
      </c>
      <c r="Q4157">
        <f>E4157*D4157</f>
        <v>3130.6</v>
      </c>
      <c r="R4157">
        <f>O4157*D4157</f>
        <v>1243.5</v>
      </c>
      <c r="S4157">
        <f>J4157+K4157+L4157+M4157</f>
        <v>188.71</v>
      </c>
      <c r="T4157" t="str">
        <f>IF(AND((D4157) &gt; 20, (P4157) &lt;0.1),"hvlm", "")</f>
        <v/>
      </c>
      <c r="U4157" t="str">
        <f>TEXT((A4157), "MMM _ YYYY")</f>
        <v>May  2014</v>
      </c>
      <c r="V4157" t="str">
        <f>TEXT((A4157),"YYYY")</f>
        <v>2014</v>
      </c>
      <c r="W4157" s="1">
        <v>0.2631</v>
      </c>
      <c r="X4157" s="2">
        <f>E4157*W4157</f>
        <v>82.366085999999996</v>
      </c>
      <c r="Y4157" s="2">
        <f>MAX((X4157-O4157),0)</f>
        <v>0</v>
      </c>
    </row>
    <row r="4158" spans="1:25" x14ac:dyDescent="0.3">
      <c r="A4158" s="3">
        <v>41778</v>
      </c>
      <c r="B4158" t="s">
        <v>214</v>
      </c>
      <c r="C4158" t="s">
        <v>211</v>
      </c>
      <c r="D4158">
        <v>7</v>
      </c>
      <c r="E4158">
        <v>324.75</v>
      </c>
      <c r="F4158">
        <v>2273.25</v>
      </c>
      <c r="G4158" t="s">
        <v>87</v>
      </c>
      <c r="H4158" t="s">
        <v>11</v>
      </c>
      <c r="I4158" t="s">
        <v>214</v>
      </c>
      <c r="J4158">
        <v>101.16</v>
      </c>
      <c r="K4158">
        <v>6.92</v>
      </c>
      <c r="L4158">
        <v>9.59</v>
      </c>
      <c r="M4158">
        <v>1.63</v>
      </c>
      <c r="N4158">
        <v>119.3</v>
      </c>
      <c r="O4158">
        <v>205.45</v>
      </c>
      <c r="P4158" s="1">
        <f>O4158/E4158</f>
        <v>0.63264049268668199</v>
      </c>
      <c r="Q4158">
        <f>E4158*D4158</f>
        <v>2273.25</v>
      </c>
      <c r="R4158">
        <f>O4158*D4158</f>
        <v>1438.1499999999999</v>
      </c>
      <c r="S4158">
        <f>J4158+K4158+L4158+M4158</f>
        <v>119.3</v>
      </c>
      <c r="T4158" t="str">
        <f>IF(AND((D4158) &gt; 20, (P4158) &lt;0.1),"hvlm", "")</f>
        <v/>
      </c>
      <c r="U4158" t="str">
        <f>TEXT((A4158), "MMM _ YYYY")</f>
        <v>May  2014</v>
      </c>
      <c r="V4158" t="str">
        <f>TEXT((A4158),"YYYY")</f>
        <v>2014</v>
      </c>
      <c r="W4158" s="1">
        <v>0.2631</v>
      </c>
      <c r="X4158" s="2">
        <f>E4158*W4158</f>
        <v>85.441725000000005</v>
      </c>
      <c r="Y4158" s="2">
        <f>MAX((X4158-O4158),0)</f>
        <v>0</v>
      </c>
    </row>
    <row r="4159" spans="1:25" x14ac:dyDescent="0.3">
      <c r="A4159" s="3">
        <v>41779</v>
      </c>
      <c r="B4159" t="s">
        <v>319</v>
      </c>
      <c r="C4159" t="s">
        <v>314</v>
      </c>
      <c r="D4159">
        <v>25</v>
      </c>
      <c r="E4159">
        <v>130.38</v>
      </c>
      <c r="F4159">
        <v>3259.5</v>
      </c>
      <c r="G4159" t="s">
        <v>2</v>
      </c>
      <c r="H4159" t="s">
        <v>22</v>
      </c>
      <c r="I4159" t="s">
        <v>319</v>
      </c>
      <c r="J4159">
        <v>49.92</v>
      </c>
      <c r="K4159">
        <v>2.0699999999999998</v>
      </c>
      <c r="L4159">
        <v>3.28</v>
      </c>
      <c r="M4159">
        <v>3.99</v>
      </c>
      <c r="N4159">
        <v>59.26</v>
      </c>
      <c r="O4159">
        <v>71.12</v>
      </c>
      <c r="P4159" s="1">
        <f>O4159/E4159</f>
        <v>0.54548243595643509</v>
      </c>
      <c r="Q4159">
        <f>E4159*D4159</f>
        <v>3259.5</v>
      </c>
      <c r="R4159">
        <f>O4159*D4159</f>
        <v>1778</v>
      </c>
      <c r="S4159">
        <f>J4159+K4159+L4159+M4159</f>
        <v>59.260000000000005</v>
      </c>
      <c r="T4159" t="str">
        <f>IF(AND((D4159) &gt; 20, (P4159) &lt;0.1),"hvlm", "")</f>
        <v/>
      </c>
      <c r="U4159" t="str">
        <f>TEXT((A4159), "MMM _ YYYY")</f>
        <v>May  2014</v>
      </c>
      <c r="V4159" t="str">
        <f>TEXT((A4159),"YYYY")</f>
        <v>2014</v>
      </c>
      <c r="W4159" s="1">
        <v>0.2631</v>
      </c>
      <c r="X4159" s="2">
        <f>E4159*W4159</f>
        <v>34.302977999999996</v>
      </c>
      <c r="Y4159" s="2">
        <f>MAX((X4159-O4159),0)</f>
        <v>0</v>
      </c>
    </row>
    <row r="4160" spans="1:25" x14ac:dyDescent="0.3">
      <c r="A4160" s="3">
        <v>41780</v>
      </c>
      <c r="B4160" t="s">
        <v>276</v>
      </c>
      <c r="C4160" t="s">
        <v>247</v>
      </c>
      <c r="D4160">
        <v>27</v>
      </c>
      <c r="E4160">
        <v>390.5</v>
      </c>
      <c r="F4160">
        <v>10543.5</v>
      </c>
      <c r="G4160" t="s">
        <v>23</v>
      </c>
      <c r="H4160" t="s">
        <v>34</v>
      </c>
      <c r="I4160" t="s">
        <v>276</v>
      </c>
      <c r="J4160">
        <v>156.26</v>
      </c>
      <c r="K4160">
        <v>9.51</v>
      </c>
      <c r="L4160">
        <v>7.48</v>
      </c>
      <c r="M4160">
        <v>4.32</v>
      </c>
      <c r="N4160">
        <v>177.57</v>
      </c>
      <c r="O4160">
        <v>212.93</v>
      </c>
      <c r="P4160" s="1">
        <f>O4160/E4160</f>
        <v>0.5452752880921895</v>
      </c>
      <c r="Q4160">
        <f>E4160*D4160</f>
        <v>10543.5</v>
      </c>
      <c r="R4160">
        <f>O4160*D4160</f>
        <v>5749.1100000000006</v>
      </c>
      <c r="S4160">
        <f>J4160+K4160+L4160+M4160</f>
        <v>177.56999999999996</v>
      </c>
      <c r="T4160" t="str">
        <f>IF(AND((D4160) &gt; 20, (P4160) &lt;0.1),"hvlm", "")</f>
        <v/>
      </c>
      <c r="U4160" t="str">
        <f>TEXT((A4160), "MMM _ YYYY")</f>
        <v>May  2014</v>
      </c>
      <c r="V4160" t="str">
        <f>TEXT((A4160),"YYYY")</f>
        <v>2014</v>
      </c>
      <c r="W4160" s="1">
        <v>0.2631</v>
      </c>
      <c r="X4160" s="2">
        <f>E4160*W4160</f>
        <v>102.74055</v>
      </c>
      <c r="Y4160" s="2">
        <f>MAX((X4160-O4160),0)</f>
        <v>0</v>
      </c>
    </row>
    <row r="4161" spans="1:25" x14ac:dyDescent="0.3">
      <c r="A4161" s="3">
        <v>41781</v>
      </c>
      <c r="B4161" t="s">
        <v>267</v>
      </c>
      <c r="C4161" t="s">
        <v>306</v>
      </c>
      <c r="D4161">
        <v>15</v>
      </c>
      <c r="E4161">
        <v>79.569999999999993</v>
      </c>
      <c r="F4161">
        <v>1193.55</v>
      </c>
      <c r="G4161" t="s">
        <v>2</v>
      </c>
      <c r="H4161" t="s">
        <v>15</v>
      </c>
      <c r="I4161" t="s">
        <v>267</v>
      </c>
      <c r="J4161">
        <v>196.48</v>
      </c>
      <c r="K4161">
        <v>3.86</v>
      </c>
      <c r="L4161">
        <v>8.5299999999999994</v>
      </c>
      <c r="M4161">
        <v>4.54</v>
      </c>
      <c r="N4161">
        <v>213.41</v>
      </c>
      <c r="O4161">
        <v>-133.84</v>
      </c>
      <c r="P4161" s="1">
        <f>O4161/E4161</f>
        <v>-1.6820409702149053</v>
      </c>
      <c r="Q4161">
        <f>E4161*D4161</f>
        <v>1193.55</v>
      </c>
      <c r="R4161">
        <f>O4161*D4161</f>
        <v>-2007.6000000000001</v>
      </c>
      <c r="S4161">
        <f>J4161+K4161+L4161+M4161</f>
        <v>213.41</v>
      </c>
      <c r="T4161" t="str">
        <f>IF(AND((D4161) &gt; 20, (P4161) &lt;0.1),"hvlm", "")</f>
        <v/>
      </c>
      <c r="U4161" t="str">
        <f>TEXT((A4161), "MMM _ YYYY")</f>
        <v>May  2014</v>
      </c>
      <c r="V4161" t="str">
        <f>TEXT((A4161),"YYYY")</f>
        <v>2014</v>
      </c>
      <c r="W4161" s="1">
        <v>0.2631</v>
      </c>
      <c r="X4161" s="2">
        <f>E4161*W4161</f>
        <v>20.934866999999997</v>
      </c>
      <c r="Y4161" s="2">
        <f>MAX((X4161-O4161),0)</f>
        <v>154.774867</v>
      </c>
    </row>
    <row r="4162" spans="1:25" x14ac:dyDescent="0.3">
      <c r="A4162" s="3">
        <v>41782</v>
      </c>
      <c r="B4162" t="s">
        <v>0</v>
      </c>
      <c r="C4162" t="s">
        <v>290</v>
      </c>
      <c r="D4162">
        <v>32</v>
      </c>
      <c r="E4162">
        <v>73.98</v>
      </c>
      <c r="F4162">
        <v>2367.36</v>
      </c>
      <c r="G4162" t="s">
        <v>61</v>
      </c>
      <c r="H4162" t="s">
        <v>1</v>
      </c>
      <c r="I4162" t="s">
        <v>0</v>
      </c>
      <c r="J4162">
        <v>91.01</v>
      </c>
      <c r="K4162">
        <v>14.58</v>
      </c>
      <c r="L4162">
        <v>9.9</v>
      </c>
      <c r="M4162">
        <v>2.0099999999999998</v>
      </c>
      <c r="N4162">
        <v>117.5</v>
      </c>
      <c r="O4162">
        <v>-43.52</v>
      </c>
      <c r="P4162" s="1">
        <f>O4162/E4162</f>
        <v>-0.58826709921600429</v>
      </c>
      <c r="Q4162">
        <f>E4162*D4162</f>
        <v>2367.36</v>
      </c>
      <c r="R4162">
        <f>O4162*D4162</f>
        <v>-1392.64</v>
      </c>
      <c r="S4162">
        <f>J4162+K4162+L4162+M4162</f>
        <v>117.50000000000001</v>
      </c>
      <c r="T4162" t="str">
        <f>IF(AND((D4162) &gt; 20, (P4162) &lt;0.1),"hvlm", "")</f>
        <v>hvlm</v>
      </c>
      <c r="U4162" t="str">
        <f>TEXT((A4162), "MMM _ YYYY")</f>
        <v>May  2014</v>
      </c>
      <c r="V4162" t="str">
        <f>TEXT((A4162),"YYYY")</f>
        <v>2014</v>
      </c>
      <c r="W4162" s="1">
        <v>0.2631</v>
      </c>
      <c r="X4162" s="2">
        <f>E4162*W4162</f>
        <v>19.464138000000002</v>
      </c>
      <c r="Y4162" s="2">
        <f>MAX((X4162-O4162),0)</f>
        <v>62.984138000000002</v>
      </c>
    </row>
    <row r="4163" spans="1:25" x14ac:dyDescent="0.3">
      <c r="A4163" s="3">
        <v>41783</v>
      </c>
      <c r="B4163" t="s">
        <v>376</v>
      </c>
      <c r="C4163" t="s">
        <v>339</v>
      </c>
      <c r="D4163">
        <v>28</v>
      </c>
      <c r="E4163">
        <v>258.43</v>
      </c>
      <c r="F4163">
        <v>7236.04</v>
      </c>
      <c r="G4163" t="s">
        <v>2</v>
      </c>
      <c r="H4163" t="s">
        <v>43</v>
      </c>
      <c r="I4163" t="s">
        <v>376</v>
      </c>
      <c r="J4163">
        <v>26.63</v>
      </c>
      <c r="K4163">
        <v>12.16</v>
      </c>
      <c r="L4163">
        <v>5.61</v>
      </c>
      <c r="M4163">
        <v>3.68</v>
      </c>
      <c r="N4163">
        <v>48.08</v>
      </c>
      <c r="O4163">
        <v>210.35</v>
      </c>
      <c r="P4163" s="1">
        <f>O4163/E4163</f>
        <v>0.81395348837209303</v>
      </c>
      <c r="Q4163">
        <f>E4163*D4163</f>
        <v>7236.04</v>
      </c>
      <c r="R4163">
        <f>O4163*D4163</f>
        <v>5889.8</v>
      </c>
      <c r="S4163">
        <f>J4163+K4163+L4163+M4163</f>
        <v>48.08</v>
      </c>
      <c r="T4163" t="str">
        <f>IF(AND((D4163) &gt; 20, (P4163) &lt;0.1),"hvlm", "")</f>
        <v/>
      </c>
      <c r="U4163" t="str">
        <f>TEXT((A4163), "MMM _ YYYY")</f>
        <v>May  2014</v>
      </c>
      <c r="V4163" t="str">
        <f>TEXT((A4163),"YYYY")</f>
        <v>2014</v>
      </c>
      <c r="W4163" s="1">
        <v>0.2631</v>
      </c>
      <c r="X4163" s="2">
        <f>E4163*W4163</f>
        <v>67.992933000000008</v>
      </c>
      <c r="Y4163" s="2">
        <f>MAX((X4163-O4163),0)</f>
        <v>0</v>
      </c>
    </row>
    <row r="4164" spans="1:25" x14ac:dyDescent="0.3">
      <c r="A4164" s="3">
        <v>41784</v>
      </c>
      <c r="B4164" t="s">
        <v>274</v>
      </c>
      <c r="C4164" t="s">
        <v>220</v>
      </c>
      <c r="D4164">
        <v>9</v>
      </c>
      <c r="E4164">
        <v>302.95999999999998</v>
      </c>
      <c r="F4164">
        <v>2726.64</v>
      </c>
      <c r="G4164" t="s">
        <v>81</v>
      </c>
      <c r="H4164" t="s">
        <v>67</v>
      </c>
      <c r="I4164" t="s">
        <v>274</v>
      </c>
      <c r="J4164">
        <v>98.54</v>
      </c>
      <c r="K4164">
        <v>3.14</v>
      </c>
      <c r="L4164">
        <v>1.68</v>
      </c>
      <c r="M4164">
        <v>1.49</v>
      </c>
      <c r="N4164">
        <v>104.85</v>
      </c>
      <c r="O4164">
        <v>198.11</v>
      </c>
      <c r="P4164" s="1">
        <f>O4164/E4164</f>
        <v>0.65391470821230535</v>
      </c>
      <c r="Q4164">
        <f>E4164*D4164</f>
        <v>2726.64</v>
      </c>
      <c r="R4164">
        <f>O4164*D4164</f>
        <v>1782.9900000000002</v>
      </c>
      <c r="S4164">
        <f>J4164+K4164+L4164+M4164</f>
        <v>104.85000000000001</v>
      </c>
      <c r="T4164" t="str">
        <f>IF(AND((D4164) &gt; 20, (P4164) &lt;0.1),"hvlm", "")</f>
        <v/>
      </c>
      <c r="U4164" t="str">
        <f>TEXT((A4164), "MMM _ YYYY")</f>
        <v>May  2014</v>
      </c>
      <c r="V4164" t="str">
        <f>TEXT((A4164),"YYYY")</f>
        <v>2014</v>
      </c>
      <c r="W4164" s="1">
        <v>0.2631</v>
      </c>
      <c r="X4164" s="2">
        <f>E4164*W4164</f>
        <v>79.708776</v>
      </c>
      <c r="Y4164" s="2">
        <f>MAX((X4164-O4164),0)</f>
        <v>0</v>
      </c>
    </row>
    <row r="4165" spans="1:25" x14ac:dyDescent="0.3">
      <c r="A4165" s="3">
        <v>41785</v>
      </c>
      <c r="B4165" t="s">
        <v>323</v>
      </c>
      <c r="C4165" t="s">
        <v>88</v>
      </c>
      <c r="D4165">
        <v>7</v>
      </c>
      <c r="E4165">
        <v>386.31</v>
      </c>
      <c r="F4165">
        <v>2704.17</v>
      </c>
      <c r="G4165" t="s">
        <v>87</v>
      </c>
      <c r="H4165" t="s">
        <v>75</v>
      </c>
      <c r="I4165" t="s">
        <v>323</v>
      </c>
      <c r="J4165">
        <v>145.44999999999999</v>
      </c>
      <c r="K4165">
        <v>12.67</v>
      </c>
      <c r="L4165">
        <v>4.05</v>
      </c>
      <c r="M4165">
        <v>4.42</v>
      </c>
      <c r="N4165">
        <v>166.59</v>
      </c>
      <c r="O4165">
        <v>219.72</v>
      </c>
      <c r="P4165" s="1">
        <f>O4165/E4165</f>
        <v>0.56876601692940898</v>
      </c>
      <c r="Q4165">
        <f>E4165*D4165</f>
        <v>2704.17</v>
      </c>
      <c r="R4165">
        <f>O4165*D4165</f>
        <v>1538.04</v>
      </c>
      <c r="S4165">
        <f>J4165+K4165+L4165+M4165</f>
        <v>166.58999999999997</v>
      </c>
      <c r="T4165" t="str">
        <f>IF(AND((D4165) &gt; 20, (P4165) &lt;0.1),"hvlm", "")</f>
        <v/>
      </c>
      <c r="U4165" t="str">
        <f>TEXT((A4165), "MMM _ YYYY")</f>
        <v>May  2014</v>
      </c>
      <c r="V4165" t="str">
        <f>TEXT((A4165),"YYYY")</f>
        <v>2014</v>
      </c>
      <c r="W4165" s="1">
        <v>0.2631</v>
      </c>
      <c r="X4165" s="2">
        <f>E4165*W4165</f>
        <v>101.638161</v>
      </c>
      <c r="Y4165" s="2">
        <f>MAX((X4165-O4165),0)</f>
        <v>0</v>
      </c>
    </row>
    <row r="4166" spans="1:25" x14ac:dyDescent="0.3">
      <c r="A4166" s="3">
        <v>41786</v>
      </c>
      <c r="B4166" t="s">
        <v>248</v>
      </c>
      <c r="C4166" t="s">
        <v>121</v>
      </c>
      <c r="D4166">
        <v>16</v>
      </c>
      <c r="E4166">
        <v>191.73</v>
      </c>
      <c r="F4166">
        <v>3067.68</v>
      </c>
      <c r="G4166" t="s">
        <v>105</v>
      </c>
      <c r="H4166" t="s">
        <v>193</v>
      </c>
      <c r="I4166" t="s">
        <v>248</v>
      </c>
      <c r="J4166">
        <v>106.47</v>
      </c>
      <c r="K4166">
        <v>7.31</v>
      </c>
      <c r="L4166">
        <v>9.77</v>
      </c>
      <c r="M4166">
        <v>1.96</v>
      </c>
      <c r="N4166">
        <v>125.51</v>
      </c>
      <c r="O4166">
        <v>66.22</v>
      </c>
      <c r="P4166" s="1">
        <f>O4166/E4166</f>
        <v>0.34538152610441769</v>
      </c>
      <c r="Q4166">
        <f>E4166*D4166</f>
        <v>3067.68</v>
      </c>
      <c r="R4166">
        <f>O4166*D4166</f>
        <v>1059.52</v>
      </c>
      <c r="S4166">
        <f>J4166+K4166+L4166+M4166</f>
        <v>125.50999999999999</v>
      </c>
      <c r="T4166" t="str">
        <f>IF(AND((D4166) &gt; 20, (P4166) &lt;0.1),"hvlm", "")</f>
        <v/>
      </c>
      <c r="U4166" t="str">
        <f>TEXT((A4166), "MMM _ YYYY")</f>
        <v>May  2014</v>
      </c>
      <c r="V4166" t="str">
        <f>TEXT((A4166),"YYYY")</f>
        <v>2014</v>
      </c>
      <c r="W4166" s="1">
        <v>0.2631</v>
      </c>
      <c r="X4166" s="2">
        <f>E4166*W4166</f>
        <v>50.444162999999996</v>
      </c>
      <c r="Y4166" s="2">
        <f>MAX((X4166-O4166),0)</f>
        <v>0</v>
      </c>
    </row>
    <row r="4167" spans="1:25" x14ac:dyDescent="0.3">
      <c r="A4167" s="3">
        <v>41787</v>
      </c>
      <c r="B4167" t="s">
        <v>254</v>
      </c>
      <c r="C4167" t="s">
        <v>40</v>
      </c>
      <c r="D4167">
        <v>26</v>
      </c>
      <c r="E4167">
        <v>58.85</v>
      </c>
      <c r="F4167">
        <v>1530.1</v>
      </c>
      <c r="G4167" t="s">
        <v>23</v>
      </c>
      <c r="H4167" t="s">
        <v>22</v>
      </c>
      <c r="I4167" t="s">
        <v>254</v>
      </c>
      <c r="J4167">
        <v>88.04</v>
      </c>
      <c r="K4167">
        <v>9.59</v>
      </c>
      <c r="L4167">
        <v>4.58</v>
      </c>
      <c r="M4167">
        <v>0.93</v>
      </c>
      <c r="N4167">
        <v>103.14</v>
      </c>
      <c r="O4167">
        <v>-44.29</v>
      </c>
      <c r="P4167" s="1">
        <f>O4167/E4167</f>
        <v>-0.75259133389974509</v>
      </c>
      <c r="Q4167">
        <f>E4167*D4167</f>
        <v>1530.1000000000001</v>
      </c>
      <c r="R4167">
        <f>O4167*D4167</f>
        <v>-1151.54</v>
      </c>
      <c r="S4167">
        <f>J4167+K4167+L4167+M4167</f>
        <v>103.14000000000001</v>
      </c>
      <c r="T4167" t="str">
        <f>IF(AND((D4167) &gt; 20, (P4167) &lt;0.1),"hvlm", "")</f>
        <v>hvlm</v>
      </c>
      <c r="U4167" t="str">
        <f>TEXT((A4167), "MMM _ YYYY")</f>
        <v>May  2014</v>
      </c>
      <c r="V4167" t="str">
        <f>TEXT((A4167),"YYYY")</f>
        <v>2014</v>
      </c>
      <c r="W4167" s="1">
        <v>0.2631</v>
      </c>
      <c r="X4167" s="2">
        <f>E4167*W4167</f>
        <v>15.483435</v>
      </c>
      <c r="Y4167" s="2">
        <f>MAX((X4167-O4167),0)</f>
        <v>59.773434999999999</v>
      </c>
    </row>
    <row r="4168" spans="1:25" x14ac:dyDescent="0.3">
      <c r="A4168" s="3">
        <v>41788</v>
      </c>
      <c r="B4168" t="s">
        <v>294</v>
      </c>
      <c r="C4168" t="s">
        <v>166</v>
      </c>
      <c r="D4168">
        <v>35</v>
      </c>
      <c r="E4168">
        <v>261.01</v>
      </c>
      <c r="F4168">
        <v>9135.35</v>
      </c>
      <c r="G4168" t="s">
        <v>8</v>
      </c>
      <c r="H4168" t="s">
        <v>120</v>
      </c>
      <c r="I4168" t="s">
        <v>294</v>
      </c>
      <c r="J4168">
        <v>82.53</v>
      </c>
      <c r="K4168">
        <v>9.7899999999999991</v>
      </c>
      <c r="L4168">
        <v>4.0999999999999996</v>
      </c>
      <c r="M4168">
        <v>0.9</v>
      </c>
      <c r="N4168">
        <v>97.32</v>
      </c>
      <c r="O4168">
        <v>163.69</v>
      </c>
      <c r="P4168" s="1">
        <f>O4168/E4168</f>
        <v>0.62714072257767906</v>
      </c>
      <c r="Q4168">
        <f>E4168*D4168</f>
        <v>9135.35</v>
      </c>
      <c r="R4168">
        <f>O4168*D4168</f>
        <v>5729.15</v>
      </c>
      <c r="S4168">
        <f>J4168+K4168+L4168+M4168</f>
        <v>97.32</v>
      </c>
      <c r="T4168" t="str">
        <f>IF(AND((D4168) &gt; 20, (P4168) &lt;0.1),"hvlm", "")</f>
        <v/>
      </c>
      <c r="U4168" t="str">
        <f>TEXT((A4168), "MMM _ YYYY")</f>
        <v>May  2014</v>
      </c>
      <c r="V4168" t="str">
        <f>TEXT((A4168),"YYYY")</f>
        <v>2014</v>
      </c>
      <c r="W4168" s="1">
        <v>0.2631</v>
      </c>
      <c r="X4168" s="2">
        <f>E4168*W4168</f>
        <v>68.671730999999994</v>
      </c>
      <c r="Y4168" s="2">
        <f>MAX((X4168-O4168),0)</f>
        <v>0</v>
      </c>
    </row>
    <row r="4169" spans="1:25" x14ac:dyDescent="0.3">
      <c r="A4169" s="3">
        <v>41789</v>
      </c>
      <c r="B4169" t="s">
        <v>336</v>
      </c>
      <c r="C4169" t="s">
        <v>146</v>
      </c>
      <c r="D4169">
        <v>17</v>
      </c>
      <c r="E4169">
        <v>151.38999999999999</v>
      </c>
      <c r="F4169">
        <v>2573.63</v>
      </c>
      <c r="G4169" t="s">
        <v>130</v>
      </c>
      <c r="H4169" t="s">
        <v>80</v>
      </c>
      <c r="I4169" t="s">
        <v>336</v>
      </c>
      <c r="J4169">
        <v>135.09</v>
      </c>
      <c r="K4169">
        <v>14.97</v>
      </c>
      <c r="L4169">
        <v>2.66</v>
      </c>
      <c r="M4169">
        <v>4.4000000000000004</v>
      </c>
      <c r="N4169">
        <v>157.12</v>
      </c>
      <c r="O4169">
        <v>-5.73000000000002</v>
      </c>
      <c r="P4169" s="1">
        <f>O4169/E4169</f>
        <v>-3.7849263491644233E-2</v>
      </c>
      <c r="Q4169">
        <f>E4169*D4169</f>
        <v>2573.6299999999997</v>
      </c>
      <c r="R4169">
        <f>O4169*D4169</f>
        <v>-97.410000000000338</v>
      </c>
      <c r="S4169">
        <f>J4169+K4169+L4169+M4169</f>
        <v>157.12</v>
      </c>
      <c r="T4169" t="str">
        <f>IF(AND((D4169) &gt; 20, (P4169) &lt;0.1),"hvlm", "")</f>
        <v/>
      </c>
      <c r="U4169" t="str">
        <f>TEXT((A4169), "MMM _ YYYY")</f>
        <v>May  2014</v>
      </c>
      <c r="V4169" t="str">
        <f>TEXT((A4169),"YYYY")</f>
        <v>2014</v>
      </c>
      <c r="W4169" s="1">
        <v>0.2631</v>
      </c>
      <c r="X4169" s="2">
        <f>E4169*W4169</f>
        <v>39.830708999999999</v>
      </c>
      <c r="Y4169" s="2">
        <f>MAX((X4169-O4169),0)</f>
        <v>45.560709000000017</v>
      </c>
    </row>
    <row r="4170" spans="1:25" x14ac:dyDescent="0.3">
      <c r="A4170" s="3">
        <v>41790</v>
      </c>
      <c r="B4170" t="s">
        <v>362</v>
      </c>
      <c r="C4170" t="s">
        <v>183</v>
      </c>
      <c r="D4170">
        <v>23</v>
      </c>
      <c r="E4170">
        <v>201.53</v>
      </c>
      <c r="F4170">
        <v>4635.1899999999996</v>
      </c>
      <c r="G4170" t="s">
        <v>2</v>
      </c>
      <c r="H4170" t="s">
        <v>1</v>
      </c>
      <c r="I4170" t="s">
        <v>362</v>
      </c>
      <c r="J4170">
        <v>20.47</v>
      </c>
      <c r="K4170">
        <v>9.9</v>
      </c>
      <c r="L4170">
        <v>6</v>
      </c>
      <c r="M4170">
        <v>3.86</v>
      </c>
      <c r="N4170">
        <v>40.229999999999997</v>
      </c>
      <c r="O4170">
        <v>161.30000000000001</v>
      </c>
      <c r="P4170" s="1">
        <f>O4170/E4170</f>
        <v>0.80037711506971676</v>
      </c>
      <c r="Q4170">
        <f>E4170*D4170</f>
        <v>4635.1899999999996</v>
      </c>
      <c r="R4170">
        <f>O4170*D4170</f>
        <v>3709.9</v>
      </c>
      <c r="S4170">
        <f>J4170+K4170+L4170+M4170</f>
        <v>40.229999999999997</v>
      </c>
      <c r="T4170" t="str">
        <f>IF(AND((D4170) &gt; 20, (P4170) &lt;0.1),"hvlm", "")</f>
        <v/>
      </c>
      <c r="U4170" t="str">
        <f>TEXT((A4170), "MMM _ YYYY")</f>
        <v>May  2014</v>
      </c>
      <c r="V4170" t="str">
        <f>TEXT((A4170),"YYYY")</f>
        <v>2014</v>
      </c>
      <c r="W4170" s="1">
        <v>0.2631</v>
      </c>
      <c r="X4170" s="2">
        <f>E4170*W4170</f>
        <v>53.022542999999999</v>
      </c>
      <c r="Y4170" s="2">
        <f>MAX((X4170-O4170),0)</f>
        <v>0</v>
      </c>
    </row>
    <row r="4171" spans="1:25" x14ac:dyDescent="0.3">
      <c r="A4171" s="3">
        <v>41791</v>
      </c>
      <c r="B4171" t="s">
        <v>345</v>
      </c>
      <c r="C4171" t="s">
        <v>227</v>
      </c>
      <c r="D4171">
        <v>8</v>
      </c>
      <c r="E4171">
        <v>220.96</v>
      </c>
      <c r="F4171">
        <v>1767.68</v>
      </c>
      <c r="G4171" t="s">
        <v>8</v>
      </c>
      <c r="H4171" t="s">
        <v>39</v>
      </c>
      <c r="I4171" t="s">
        <v>345</v>
      </c>
      <c r="J4171">
        <v>65.540000000000006</v>
      </c>
      <c r="K4171">
        <v>13.66</v>
      </c>
      <c r="L4171">
        <v>8.8000000000000007</v>
      </c>
      <c r="M4171">
        <v>1.96</v>
      </c>
      <c r="N4171">
        <v>89.96</v>
      </c>
      <c r="O4171">
        <v>131</v>
      </c>
      <c r="P4171" s="1">
        <f>O4171/E4171</f>
        <v>0.59286748732802319</v>
      </c>
      <c r="Q4171">
        <f>E4171*D4171</f>
        <v>1767.68</v>
      </c>
      <c r="R4171">
        <f>O4171*D4171</f>
        <v>1048</v>
      </c>
      <c r="S4171">
        <f>J4171+K4171+L4171+M4171</f>
        <v>89.96</v>
      </c>
      <c r="T4171" t="str">
        <f>IF(AND((D4171) &gt; 20, (P4171) &lt;0.1),"hvlm", "")</f>
        <v/>
      </c>
      <c r="U4171" t="str">
        <f>TEXT((A4171), "MMM _ YYYY")</f>
        <v>Jun  2014</v>
      </c>
      <c r="V4171" t="str">
        <f>TEXT((A4171),"YYYY")</f>
        <v>2014</v>
      </c>
      <c r="W4171" s="1">
        <v>0.2631</v>
      </c>
      <c r="X4171" s="2">
        <f>E4171*W4171</f>
        <v>58.134576000000003</v>
      </c>
      <c r="Y4171" s="2">
        <f>MAX((X4171-O4171),0)</f>
        <v>0</v>
      </c>
    </row>
    <row r="4172" spans="1:25" x14ac:dyDescent="0.3">
      <c r="A4172" s="3">
        <v>41792</v>
      </c>
      <c r="B4172" t="s">
        <v>368</v>
      </c>
      <c r="C4172" t="s">
        <v>116</v>
      </c>
      <c r="D4172">
        <v>2</v>
      </c>
      <c r="E4172">
        <v>72.58</v>
      </c>
      <c r="F4172">
        <v>145.16</v>
      </c>
      <c r="G4172" t="s">
        <v>12</v>
      </c>
      <c r="H4172" t="s">
        <v>11</v>
      </c>
      <c r="I4172" t="s">
        <v>368</v>
      </c>
      <c r="J4172">
        <v>23.99</v>
      </c>
      <c r="K4172">
        <v>8.91</v>
      </c>
      <c r="L4172">
        <v>3.37</v>
      </c>
      <c r="M4172">
        <v>4.34</v>
      </c>
      <c r="N4172">
        <v>40.61</v>
      </c>
      <c r="O4172">
        <v>31.97</v>
      </c>
      <c r="P4172" s="1">
        <f>O4172/E4172</f>
        <v>0.44047947092863049</v>
      </c>
      <c r="Q4172">
        <f>E4172*D4172</f>
        <v>145.16</v>
      </c>
      <c r="R4172">
        <f>O4172*D4172</f>
        <v>63.94</v>
      </c>
      <c r="S4172">
        <f>J4172+K4172+L4172+M4172</f>
        <v>40.61</v>
      </c>
      <c r="T4172" t="str">
        <f>IF(AND((D4172) &gt; 20, (P4172) &lt;0.1),"hvlm", "")</f>
        <v/>
      </c>
      <c r="U4172" t="str">
        <f>TEXT((A4172), "MMM _ YYYY")</f>
        <v>Jun  2014</v>
      </c>
      <c r="V4172" t="str">
        <f>TEXT((A4172),"YYYY")</f>
        <v>2014</v>
      </c>
      <c r="W4172" s="1">
        <v>0.2631</v>
      </c>
      <c r="X4172" s="2">
        <f>E4172*W4172</f>
        <v>19.095797999999998</v>
      </c>
      <c r="Y4172" s="2">
        <f>MAX((X4172-O4172),0)</f>
        <v>0</v>
      </c>
    </row>
    <row r="4173" spans="1:25" x14ac:dyDescent="0.3">
      <c r="A4173" s="3">
        <v>41793</v>
      </c>
      <c r="B4173" t="s">
        <v>138</v>
      </c>
      <c r="C4173" t="s">
        <v>104</v>
      </c>
      <c r="D4173">
        <v>31</v>
      </c>
      <c r="E4173">
        <v>220.09</v>
      </c>
      <c r="F4173">
        <v>6822.79</v>
      </c>
      <c r="G4173" t="s">
        <v>2</v>
      </c>
      <c r="H4173" t="s">
        <v>51</v>
      </c>
      <c r="I4173" t="s">
        <v>138</v>
      </c>
      <c r="J4173">
        <v>164.91</v>
      </c>
      <c r="K4173">
        <v>11.78</v>
      </c>
      <c r="L4173">
        <v>1.81</v>
      </c>
      <c r="M4173">
        <v>0.03</v>
      </c>
      <c r="N4173">
        <v>178.53</v>
      </c>
      <c r="O4173">
        <v>41.56</v>
      </c>
      <c r="P4173" s="1">
        <f>O4173/E4173</f>
        <v>0.18883184151937846</v>
      </c>
      <c r="Q4173">
        <f>E4173*D4173</f>
        <v>6822.79</v>
      </c>
      <c r="R4173">
        <f>O4173*D4173</f>
        <v>1288.3600000000001</v>
      </c>
      <c r="S4173">
        <f>J4173+K4173+L4173+M4173</f>
        <v>178.53</v>
      </c>
      <c r="T4173" t="str">
        <f>IF(AND((D4173) &gt; 20, (P4173) &lt;0.1),"hvlm", "")</f>
        <v/>
      </c>
      <c r="U4173" t="str">
        <f>TEXT((A4173), "MMM _ YYYY")</f>
        <v>Jun  2014</v>
      </c>
      <c r="V4173" t="str">
        <f>TEXT((A4173),"YYYY")</f>
        <v>2014</v>
      </c>
      <c r="W4173" s="1">
        <v>0.2631</v>
      </c>
      <c r="X4173" s="2">
        <f>E4173*W4173</f>
        <v>57.905678999999999</v>
      </c>
      <c r="Y4173" s="2">
        <f>MAX((X4173-O4173),0)</f>
        <v>16.345678999999997</v>
      </c>
    </row>
    <row r="4174" spans="1:25" x14ac:dyDescent="0.3">
      <c r="A4174" s="3">
        <v>41794</v>
      </c>
      <c r="B4174" t="s">
        <v>171</v>
      </c>
      <c r="C4174" t="s">
        <v>258</v>
      </c>
      <c r="D4174">
        <v>32</v>
      </c>
      <c r="E4174">
        <v>199.21</v>
      </c>
      <c r="F4174">
        <v>6374.72</v>
      </c>
      <c r="G4174" t="s">
        <v>87</v>
      </c>
      <c r="H4174" t="s">
        <v>80</v>
      </c>
      <c r="I4174" t="s">
        <v>171</v>
      </c>
      <c r="J4174">
        <v>57.64</v>
      </c>
      <c r="K4174">
        <v>12.75</v>
      </c>
      <c r="L4174">
        <v>4.16</v>
      </c>
      <c r="M4174">
        <v>3.77</v>
      </c>
      <c r="N4174">
        <v>78.319999999999993</v>
      </c>
      <c r="O4174">
        <v>120.89</v>
      </c>
      <c r="P4174" s="1">
        <f>O4174/E4174</f>
        <v>0.60684704583103255</v>
      </c>
      <c r="Q4174">
        <f>E4174*D4174</f>
        <v>6374.72</v>
      </c>
      <c r="R4174">
        <f>O4174*D4174</f>
        <v>3868.48</v>
      </c>
      <c r="S4174">
        <f>J4174+K4174+L4174+M4174</f>
        <v>78.319999999999993</v>
      </c>
      <c r="T4174" t="str">
        <f>IF(AND((D4174) &gt; 20, (P4174) &lt;0.1),"hvlm", "")</f>
        <v/>
      </c>
      <c r="U4174" t="str">
        <f>TEXT((A4174), "MMM _ YYYY")</f>
        <v>Jun  2014</v>
      </c>
      <c r="V4174" t="str">
        <f>TEXT((A4174),"YYYY")</f>
        <v>2014</v>
      </c>
      <c r="W4174" s="1">
        <v>0.2631</v>
      </c>
      <c r="X4174" s="2">
        <f>E4174*W4174</f>
        <v>52.412151000000001</v>
      </c>
      <c r="Y4174" s="2">
        <f>MAX((X4174-O4174),0)</f>
        <v>0</v>
      </c>
    </row>
    <row r="4175" spans="1:25" x14ac:dyDescent="0.3">
      <c r="A4175" s="3">
        <v>41795</v>
      </c>
      <c r="B4175" t="s">
        <v>342</v>
      </c>
      <c r="C4175" t="s">
        <v>271</v>
      </c>
      <c r="D4175">
        <v>29</v>
      </c>
      <c r="E4175">
        <v>299.39</v>
      </c>
      <c r="F4175">
        <v>8682.31</v>
      </c>
      <c r="G4175" t="s">
        <v>56</v>
      </c>
      <c r="H4175" t="s">
        <v>19</v>
      </c>
      <c r="I4175" t="s">
        <v>342</v>
      </c>
      <c r="J4175">
        <v>116.18</v>
      </c>
      <c r="K4175">
        <v>4.42</v>
      </c>
      <c r="L4175">
        <v>6.81</v>
      </c>
      <c r="M4175">
        <v>0.24</v>
      </c>
      <c r="N4175">
        <v>127.65</v>
      </c>
      <c r="O4175">
        <v>171.74</v>
      </c>
      <c r="P4175" s="1">
        <f>O4175/E4175</f>
        <v>0.57363305387621499</v>
      </c>
      <c r="Q4175">
        <f>E4175*D4175</f>
        <v>8682.31</v>
      </c>
      <c r="R4175">
        <f>O4175*D4175</f>
        <v>4980.46</v>
      </c>
      <c r="S4175">
        <f>J4175+K4175+L4175+M4175</f>
        <v>127.65</v>
      </c>
      <c r="T4175" t="str">
        <f>IF(AND((D4175) &gt; 20, (P4175) &lt;0.1),"hvlm", "")</f>
        <v/>
      </c>
      <c r="U4175" t="str">
        <f>TEXT((A4175), "MMM _ YYYY")</f>
        <v>Jun  2014</v>
      </c>
      <c r="V4175" t="str">
        <f>TEXT((A4175),"YYYY")</f>
        <v>2014</v>
      </c>
      <c r="W4175" s="1">
        <v>0.2631</v>
      </c>
      <c r="X4175" s="2">
        <f>E4175*W4175</f>
        <v>78.769508999999999</v>
      </c>
      <c r="Y4175" s="2">
        <f>MAX((X4175-O4175),0)</f>
        <v>0</v>
      </c>
    </row>
    <row r="4176" spans="1:25" x14ac:dyDescent="0.3">
      <c r="A4176" s="3">
        <v>41796</v>
      </c>
      <c r="B4176" t="s">
        <v>163</v>
      </c>
      <c r="C4176" t="s">
        <v>156</v>
      </c>
      <c r="D4176">
        <v>3</v>
      </c>
      <c r="E4176">
        <v>275.98</v>
      </c>
      <c r="F4176">
        <v>827.94</v>
      </c>
      <c r="G4176" t="s">
        <v>8</v>
      </c>
      <c r="H4176" t="s">
        <v>164</v>
      </c>
      <c r="I4176" t="s">
        <v>163</v>
      </c>
      <c r="J4176">
        <v>184.75</v>
      </c>
      <c r="K4176">
        <v>8.1999999999999993</v>
      </c>
      <c r="L4176">
        <v>6.01</v>
      </c>
      <c r="M4176">
        <v>4.95</v>
      </c>
      <c r="N4176">
        <v>203.91</v>
      </c>
      <c r="O4176">
        <v>72.069999999999993</v>
      </c>
      <c r="P4176" s="1">
        <f>O4176/E4176</f>
        <v>0.26114211174722801</v>
      </c>
      <c r="Q4176">
        <f>E4176*D4176</f>
        <v>827.94</v>
      </c>
      <c r="R4176">
        <f>O4176*D4176</f>
        <v>216.20999999999998</v>
      </c>
      <c r="S4176">
        <f>J4176+K4176+L4176+M4176</f>
        <v>203.90999999999997</v>
      </c>
      <c r="T4176" t="str">
        <f>IF(AND((D4176) &gt; 20, (P4176) &lt;0.1),"hvlm", "")</f>
        <v/>
      </c>
      <c r="U4176" t="str">
        <f>TEXT((A4176), "MMM _ YYYY")</f>
        <v>Jun  2014</v>
      </c>
      <c r="V4176" t="str">
        <f>TEXT((A4176),"YYYY")</f>
        <v>2014</v>
      </c>
      <c r="W4176" s="1">
        <v>0.2631</v>
      </c>
      <c r="X4176" s="2">
        <f>E4176*W4176</f>
        <v>72.610337999999999</v>
      </c>
      <c r="Y4176" s="2">
        <f>MAX((X4176-O4176),0)</f>
        <v>0.54033800000000554</v>
      </c>
    </row>
    <row r="4177" spans="1:25" x14ac:dyDescent="0.3">
      <c r="A4177" s="3">
        <v>41797</v>
      </c>
      <c r="B4177" t="s">
        <v>378</v>
      </c>
      <c r="C4177" t="s">
        <v>82</v>
      </c>
      <c r="D4177">
        <v>8</v>
      </c>
      <c r="E4177">
        <v>114.83</v>
      </c>
      <c r="F4177">
        <v>918.64</v>
      </c>
      <c r="G4177" t="s">
        <v>81</v>
      </c>
      <c r="H4177" t="s">
        <v>101</v>
      </c>
      <c r="I4177" t="s">
        <v>378</v>
      </c>
      <c r="J4177">
        <v>153.38</v>
      </c>
      <c r="K4177">
        <v>9.9</v>
      </c>
      <c r="L4177">
        <v>6.29</v>
      </c>
      <c r="M4177">
        <v>2.4</v>
      </c>
      <c r="N4177">
        <v>171.97</v>
      </c>
      <c r="O4177">
        <v>-57.14</v>
      </c>
      <c r="P4177" s="1">
        <f>O4177/E4177</f>
        <v>-0.49760515544718281</v>
      </c>
      <c r="Q4177">
        <f>E4177*D4177</f>
        <v>918.64</v>
      </c>
      <c r="R4177">
        <f>O4177*D4177</f>
        <v>-457.12</v>
      </c>
      <c r="S4177">
        <f>J4177+K4177+L4177+M4177</f>
        <v>171.97</v>
      </c>
      <c r="T4177" t="str">
        <f>IF(AND((D4177) &gt; 20, (P4177) &lt;0.1),"hvlm", "")</f>
        <v/>
      </c>
      <c r="U4177" t="str">
        <f>TEXT((A4177), "MMM _ YYYY")</f>
        <v>Jun  2014</v>
      </c>
      <c r="V4177" t="str">
        <f>TEXT((A4177),"YYYY")</f>
        <v>2014</v>
      </c>
      <c r="W4177" s="1">
        <v>0.2631</v>
      </c>
      <c r="X4177" s="2">
        <f>E4177*W4177</f>
        <v>30.211773000000001</v>
      </c>
      <c r="Y4177" s="2">
        <f>MAX((X4177-O4177),0)</f>
        <v>87.351773000000009</v>
      </c>
    </row>
    <row r="4178" spans="1:25" x14ac:dyDescent="0.3">
      <c r="A4178" s="3">
        <v>41798</v>
      </c>
      <c r="B4178" t="s">
        <v>112</v>
      </c>
      <c r="C4178" t="s">
        <v>135</v>
      </c>
      <c r="D4178">
        <v>2</v>
      </c>
      <c r="E4178">
        <v>122.15</v>
      </c>
      <c r="F4178">
        <v>244.3</v>
      </c>
      <c r="G4178" t="s">
        <v>134</v>
      </c>
      <c r="H4178" t="s">
        <v>96</v>
      </c>
      <c r="I4178" t="s">
        <v>112</v>
      </c>
      <c r="J4178">
        <v>84.08</v>
      </c>
      <c r="K4178">
        <v>3.36</v>
      </c>
      <c r="L4178">
        <v>7.52</v>
      </c>
      <c r="M4178">
        <v>1.26</v>
      </c>
      <c r="N4178">
        <v>96.22</v>
      </c>
      <c r="O4178">
        <v>25.93</v>
      </c>
      <c r="P4178" s="1">
        <f>O4178/E4178</f>
        <v>0.21227998362668848</v>
      </c>
      <c r="Q4178">
        <f>E4178*D4178</f>
        <v>244.3</v>
      </c>
      <c r="R4178">
        <f>O4178*D4178</f>
        <v>51.86</v>
      </c>
      <c r="S4178">
        <f>J4178+K4178+L4178+M4178</f>
        <v>96.22</v>
      </c>
      <c r="T4178" t="str">
        <f>IF(AND((D4178) &gt; 20, (P4178) &lt;0.1),"hvlm", "")</f>
        <v/>
      </c>
      <c r="U4178" t="str">
        <f>TEXT((A4178), "MMM _ YYYY")</f>
        <v>Jun  2014</v>
      </c>
      <c r="V4178" t="str">
        <f>TEXT((A4178),"YYYY")</f>
        <v>2014</v>
      </c>
      <c r="W4178" s="1">
        <v>0.2631</v>
      </c>
      <c r="X4178" s="2">
        <f>E4178*W4178</f>
        <v>32.137664999999998</v>
      </c>
      <c r="Y4178" s="2">
        <f>MAX((X4178-O4178),0)</f>
        <v>6.2076649999999987</v>
      </c>
    </row>
    <row r="4179" spans="1:25" x14ac:dyDescent="0.3">
      <c r="A4179" s="3">
        <v>41799</v>
      </c>
      <c r="B4179" t="s">
        <v>141</v>
      </c>
      <c r="C4179" t="s">
        <v>194</v>
      </c>
      <c r="D4179">
        <v>31</v>
      </c>
      <c r="E4179">
        <v>137.85</v>
      </c>
      <c r="F4179">
        <v>4273.3500000000004</v>
      </c>
      <c r="G4179" t="s">
        <v>2</v>
      </c>
      <c r="H4179" t="s">
        <v>93</v>
      </c>
      <c r="I4179" t="s">
        <v>141</v>
      </c>
      <c r="J4179">
        <v>131.11000000000001</v>
      </c>
      <c r="K4179">
        <v>12.12</v>
      </c>
      <c r="L4179">
        <v>1.61</v>
      </c>
      <c r="M4179">
        <v>1.1399999999999999</v>
      </c>
      <c r="N4179">
        <v>145.97999999999999</v>
      </c>
      <c r="O4179">
        <v>-8.1300000000000008</v>
      </c>
      <c r="P4179" s="1">
        <f>O4179/E4179</f>
        <v>-5.8977149075081621E-2</v>
      </c>
      <c r="Q4179">
        <f>E4179*D4179</f>
        <v>4273.3499999999995</v>
      </c>
      <c r="R4179">
        <f>O4179*D4179</f>
        <v>-252.03000000000003</v>
      </c>
      <c r="S4179">
        <f>J4179+K4179+L4179+M4179</f>
        <v>145.98000000000002</v>
      </c>
      <c r="T4179" t="str">
        <f>IF(AND((D4179) &gt; 20, (P4179) &lt;0.1),"hvlm", "")</f>
        <v>hvlm</v>
      </c>
      <c r="U4179" t="str">
        <f>TEXT((A4179), "MMM _ YYYY")</f>
        <v>Jun  2014</v>
      </c>
      <c r="V4179" t="str">
        <f>TEXT((A4179),"YYYY")</f>
        <v>2014</v>
      </c>
      <c r="W4179" s="1">
        <v>0.2631</v>
      </c>
      <c r="X4179" s="2">
        <f>E4179*W4179</f>
        <v>36.268335</v>
      </c>
      <c r="Y4179" s="2">
        <f>MAX((X4179-O4179),0)</f>
        <v>44.398335000000003</v>
      </c>
    </row>
    <row r="4180" spans="1:25" x14ac:dyDescent="0.3">
      <c r="A4180" s="3">
        <v>41800</v>
      </c>
      <c r="B4180" t="s">
        <v>188</v>
      </c>
      <c r="C4180" t="s">
        <v>24</v>
      </c>
      <c r="D4180">
        <v>49</v>
      </c>
      <c r="E4180">
        <v>112.63</v>
      </c>
      <c r="F4180">
        <v>5518.87</v>
      </c>
      <c r="G4180" t="s">
        <v>23</v>
      </c>
      <c r="H4180" t="s">
        <v>120</v>
      </c>
      <c r="I4180" t="s">
        <v>188</v>
      </c>
      <c r="J4180">
        <v>79.42</v>
      </c>
      <c r="K4180">
        <v>3.6</v>
      </c>
      <c r="L4180">
        <v>9.1300000000000008</v>
      </c>
      <c r="M4180">
        <v>2.34</v>
      </c>
      <c r="N4180">
        <v>94.49</v>
      </c>
      <c r="O4180">
        <v>18.14</v>
      </c>
      <c r="P4180" s="1">
        <f>O4180/E4180</f>
        <v>0.1610583325934476</v>
      </c>
      <c r="Q4180">
        <f>E4180*D4180</f>
        <v>5518.87</v>
      </c>
      <c r="R4180">
        <f>O4180*D4180</f>
        <v>888.86</v>
      </c>
      <c r="S4180">
        <f>J4180+K4180+L4180+M4180</f>
        <v>94.49</v>
      </c>
      <c r="T4180" t="str">
        <f>IF(AND((D4180) &gt; 20, (P4180) &lt;0.1),"hvlm", "")</f>
        <v/>
      </c>
      <c r="U4180" t="str">
        <f>TEXT((A4180), "MMM _ YYYY")</f>
        <v>Jun  2014</v>
      </c>
      <c r="V4180" t="str">
        <f>TEXT((A4180),"YYYY")</f>
        <v>2014</v>
      </c>
      <c r="W4180" s="1">
        <v>0.2631</v>
      </c>
      <c r="X4180" s="2">
        <f>E4180*W4180</f>
        <v>29.632953000000001</v>
      </c>
      <c r="Y4180" s="2">
        <f>MAX((X4180-O4180),0)</f>
        <v>11.492953</v>
      </c>
    </row>
    <row r="4181" spans="1:25" x14ac:dyDescent="0.3">
      <c r="A4181" s="3">
        <v>41801</v>
      </c>
      <c r="B4181" t="s">
        <v>47</v>
      </c>
      <c r="C4181" t="s">
        <v>175</v>
      </c>
      <c r="D4181">
        <v>37</v>
      </c>
      <c r="E4181">
        <v>280.02</v>
      </c>
      <c r="F4181">
        <v>10360.74</v>
      </c>
      <c r="G4181" t="s">
        <v>56</v>
      </c>
      <c r="H4181" t="s">
        <v>43</v>
      </c>
      <c r="I4181" t="s">
        <v>47</v>
      </c>
      <c r="J4181">
        <v>75.400000000000006</v>
      </c>
      <c r="K4181">
        <v>7.61</v>
      </c>
      <c r="L4181">
        <v>6.7</v>
      </c>
      <c r="M4181">
        <v>1.67</v>
      </c>
      <c r="N4181">
        <v>91.38</v>
      </c>
      <c r="O4181">
        <v>188.64</v>
      </c>
      <c r="P4181" s="1">
        <f>O4181/E4181</f>
        <v>0.67366616670237844</v>
      </c>
      <c r="Q4181">
        <f>E4181*D4181</f>
        <v>10360.74</v>
      </c>
      <c r="R4181">
        <f>O4181*D4181</f>
        <v>6979.6799999999994</v>
      </c>
      <c r="S4181">
        <f>J4181+K4181+L4181+M4181</f>
        <v>91.38000000000001</v>
      </c>
      <c r="T4181" t="str">
        <f>IF(AND((D4181) &gt; 20, (P4181) &lt;0.1),"hvlm", "")</f>
        <v/>
      </c>
      <c r="U4181" t="str">
        <f>TEXT((A4181), "MMM _ YYYY")</f>
        <v>Jun  2014</v>
      </c>
      <c r="V4181" t="str">
        <f>TEXT((A4181),"YYYY")</f>
        <v>2014</v>
      </c>
      <c r="W4181" s="1">
        <v>0.2631</v>
      </c>
      <c r="X4181" s="2">
        <f>E4181*W4181</f>
        <v>73.673261999999994</v>
      </c>
      <c r="Y4181" s="2">
        <f>MAX((X4181-O4181),0)</f>
        <v>0</v>
      </c>
    </row>
    <row r="4182" spans="1:25" x14ac:dyDescent="0.3">
      <c r="A4182" s="3">
        <v>41802</v>
      </c>
      <c r="B4182" t="s">
        <v>124</v>
      </c>
      <c r="C4182" t="s">
        <v>225</v>
      </c>
      <c r="D4182">
        <v>20</v>
      </c>
      <c r="E4182">
        <v>398.05</v>
      </c>
      <c r="F4182">
        <v>7961</v>
      </c>
      <c r="G4182" t="s">
        <v>12</v>
      </c>
      <c r="H4182" t="s">
        <v>22</v>
      </c>
      <c r="I4182" t="s">
        <v>124</v>
      </c>
      <c r="J4182">
        <v>52.41</v>
      </c>
      <c r="K4182">
        <v>3.81</v>
      </c>
      <c r="L4182">
        <v>9.7100000000000009</v>
      </c>
      <c r="M4182">
        <v>2.37</v>
      </c>
      <c r="N4182">
        <v>68.3</v>
      </c>
      <c r="O4182">
        <v>329.75</v>
      </c>
      <c r="P4182" s="1">
        <f>O4182/E4182</f>
        <v>0.82841351588996359</v>
      </c>
      <c r="Q4182">
        <f>E4182*D4182</f>
        <v>7961</v>
      </c>
      <c r="R4182">
        <f>O4182*D4182</f>
        <v>6595</v>
      </c>
      <c r="S4182">
        <f>J4182+K4182+L4182+M4182</f>
        <v>68.300000000000011</v>
      </c>
      <c r="T4182" t="str">
        <f>IF(AND((D4182) &gt; 20, (P4182) &lt;0.1),"hvlm", "")</f>
        <v/>
      </c>
      <c r="U4182" t="str">
        <f>TEXT((A4182), "MMM _ YYYY")</f>
        <v>Jun  2014</v>
      </c>
      <c r="V4182" t="str">
        <f>TEXT((A4182),"YYYY")</f>
        <v>2014</v>
      </c>
      <c r="W4182" s="1">
        <v>0.2631</v>
      </c>
      <c r="X4182" s="2">
        <f>E4182*W4182</f>
        <v>104.726955</v>
      </c>
      <c r="Y4182" s="2">
        <f>MAX((X4182-O4182),0)</f>
        <v>0</v>
      </c>
    </row>
    <row r="4183" spans="1:25" x14ac:dyDescent="0.3">
      <c r="A4183" s="3">
        <v>41803</v>
      </c>
      <c r="B4183" t="s">
        <v>219</v>
      </c>
      <c r="C4183" t="s">
        <v>94</v>
      </c>
      <c r="D4183">
        <v>29</v>
      </c>
      <c r="E4183">
        <v>278.24</v>
      </c>
      <c r="F4183">
        <v>8068.96</v>
      </c>
      <c r="G4183" t="s">
        <v>31</v>
      </c>
      <c r="H4183" t="s">
        <v>30</v>
      </c>
      <c r="I4183" t="s">
        <v>219</v>
      </c>
      <c r="J4183">
        <v>95</v>
      </c>
      <c r="K4183">
        <v>3.8</v>
      </c>
      <c r="L4183">
        <v>8.43</v>
      </c>
      <c r="M4183">
        <v>4.9800000000000004</v>
      </c>
      <c r="N4183">
        <v>112.21</v>
      </c>
      <c r="O4183">
        <v>166.03</v>
      </c>
      <c r="P4183" s="1">
        <f>O4183/E4183</f>
        <v>0.59671506612995973</v>
      </c>
      <c r="Q4183">
        <f>E4183*D4183</f>
        <v>8068.96</v>
      </c>
      <c r="R4183">
        <f>O4183*D4183</f>
        <v>4814.87</v>
      </c>
      <c r="S4183">
        <f>J4183+K4183+L4183+M4183</f>
        <v>112.21</v>
      </c>
      <c r="T4183" t="str">
        <f>IF(AND((D4183) &gt; 20, (P4183) &lt;0.1),"hvlm", "")</f>
        <v/>
      </c>
      <c r="U4183" t="str">
        <f>TEXT((A4183), "MMM _ YYYY")</f>
        <v>Jun  2014</v>
      </c>
      <c r="V4183" t="str">
        <f>TEXT((A4183),"YYYY")</f>
        <v>2014</v>
      </c>
      <c r="W4183" s="1">
        <v>0.2631</v>
      </c>
      <c r="X4183" s="2">
        <f>E4183*W4183</f>
        <v>73.204943999999998</v>
      </c>
      <c r="Y4183" s="2">
        <f>MAX((X4183-O4183),0)</f>
        <v>0</v>
      </c>
    </row>
    <row r="4184" spans="1:25" x14ac:dyDescent="0.3">
      <c r="A4184" s="3">
        <v>41804</v>
      </c>
      <c r="B4184" t="s">
        <v>303</v>
      </c>
      <c r="C4184" t="s">
        <v>244</v>
      </c>
      <c r="D4184">
        <v>17</v>
      </c>
      <c r="E4184">
        <v>262.33999999999997</v>
      </c>
      <c r="F4184">
        <v>4459.78</v>
      </c>
      <c r="G4184" t="s">
        <v>26</v>
      </c>
      <c r="H4184" t="s">
        <v>19</v>
      </c>
      <c r="I4184" t="s">
        <v>303</v>
      </c>
      <c r="J4184">
        <v>126.54</v>
      </c>
      <c r="K4184">
        <v>8.16</v>
      </c>
      <c r="L4184">
        <v>5.82</v>
      </c>
      <c r="M4184">
        <v>2.09</v>
      </c>
      <c r="N4184">
        <v>142.61000000000001</v>
      </c>
      <c r="O4184">
        <v>119.73</v>
      </c>
      <c r="P4184" s="1">
        <f>O4184/E4184</f>
        <v>0.45639246778989107</v>
      </c>
      <c r="Q4184">
        <f>E4184*D4184</f>
        <v>4459.78</v>
      </c>
      <c r="R4184">
        <f>O4184*D4184</f>
        <v>2035.41</v>
      </c>
      <c r="S4184">
        <f>J4184+K4184+L4184+M4184</f>
        <v>142.61000000000001</v>
      </c>
      <c r="T4184" t="str">
        <f>IF(AND((D4184) &gt; 20, (P4184) &lt;0.1),"hvlm", "")</f>
        <v/>
      </c>
      <c r="U4184" t="str">
        <f>TEXT((A4184), "MMM _ YYYY")</f>
        <v>Jun  2014</v>
      </c>
      <c r="V4184" t="str">
        <f>TEXT((A4184),"YYYY")</f>
        <v>2014</v>
      </c>
      <c r="W4184" s="1">
        <v>0.2631</v>
      </c>
      <c r="X4184" s="2">
        <f>E4184*W4184</f>
        <v>69.021653999999998</v>
      </c>
      <c r="Y4184" s="2">
        <f>MAX((X4184-O4184),0)</f>
        <v>0</v>
      </c>
    </row>
    <row r="4185" spans="1:25" x14ac:dyDescent="0.3">
      <c r="A4185" s="3">
        <v>41805</v>
      </c>
      <c r="B4185" t="s">
        <v>349</v>
      </c>
      <c r="C4185" t="s">
        <v>142</v>
      </c>
      <c r="D4185">
        <v>10</v>
      </c>
      <c r="E4185">
        <v>193.47</v>
      </c>
      <c r="F4185">
        <v>1934.7</v>
      </c>
      <c r="G4185" t="s">
        <v>31</v>
      </c>
      <c r="H4185" t="s">
        <v>51</v>
      </c>
      <c r="I4185" t="s">
        <v>349</v>
      </c>
      <c r="J4185">
        <v>49.67</v>
      </c>
      <c r="K4185">
        <v>3.39</v>
      </c>
      <c r="L4185">
        <v>4.26</v>
      </c>
      <c r="M4185">
        <v>4.47</v>
      </c>
      <c r="N4185">
        <v>61.79</v>
      </c>
      <c r="O4185">
        <v>131.68</v>
      </c>
      <c r="P4185" s="1">
        <f>O4185/E4185</f>
        <v>0.68062231870574252</v>
      </c>
      <c r="Q4185">
        <f>E4185*D4185</f>
        <v>1934.7</v>
      </c>
      <c r="R4185">
        <f>O4185*D4185</f>
        <v>1316.8000000000002</v>
      </c>
      <c r="S4185">
        <f>J4185+K4185+L4185+M4185</f>
        <v>61.79</v>
      </c>
      <c r="T4185" t="str">
        <f>IF(AND((D4185) &gt; 20, (P4185) &lt;0.1),"hvlm", "")</f>
        <v/>
      </c>
      <c r="U4185" t="str">
        <f>TEXT((A4185), "MMM _ YYYY")</f>
        <v>Jun  2014</v>
      </c>
      <c r="V4185" t="str">
        <f>TEXT((A4185),"YYYY")</f>
        <v>2014</v>
      </c>
      <c r="W4185" s="1">
        <v>0.2631</v>
      </c>
      <c r="X4185" s="2">
        <f>E4185*W4185</f>
        <v>50.901957000000003</v>
      </c>
      <c r="Y4185" s="2">
        <f>MAX((X4185-O4185),0)</f>
        <v>0</v>
      </c>
    </row>
    <row r="4186" spans="1:25" x14ac:dyDescent="0.3">
      <c r="A4186" s="3">
        <v>41806</v>
      </c>
      <c r="B4186" t="s">
        <v>154</v>
      </c>
      <c r="C4186" t="s">
        <v>244</v>
      </c>
      <c r="D4186">
        <v>41</v>
      </c>
      <c r="E4186">
        <v>159.4</v>
      </c>
      <c r="F4186">
        <v>6535.4</v>
      </c>
      <c r="G4186" t="s">
        <v>26</v>
      </c>
      <c r="H4186" t="s">
        <v>39</v>
      </c>
      <c r="I4186" t="s">
        <v>154</v>
      </c>
      <c r="J4186">
        <v>143.80000000000001</v>
      </c>
      <c r="K4186">
        <v>12.89</v>
      </c>
      <c r="L4186">
        <v>7.03</v>
      </c>
      <c r="M4186">
        <v>2.64</v>
      </c>
      <c r="N4186">
        <v>166.36</v>
      </c>
      <c r="O4186">
        <v>-6.9600000000000097</v>
      </c>
      <c r="P4186" s="1">
        <f>O4186/E4186</f>
        <v>-4.3663739021330049E-2</v>
      </c>
      <c r="Q4186">
        <f>E4186*D4186</f>
        <v>6535.4000000000005</v>
      </c>
      <c r="R4186">
        <f>O4186*D4186</f>
        <v>-285.36000000000041</v>
      </c>
      <c r="S4186">
        <f>J4186+K4186+L4186+M4186</f>
        <v>166.35999999999999</v>
      </c>
      <c r="T4186" t="str">
        <f>IF(AND((D4186) &gt; 20, (P4186) &lt;0.1),"hvlm", "")</f>
        <v>hvlm</v>
      </c>
      <c r="U4186" t="str">
        <f>TEXT((A4186), "MMM _ YYYY")</f>
        <v>Jun  2014</v>
      </c>
      <c r="V4186" t="str">
        <f>TEXT((A4186),"YYYY")</f>
        <v>2014</v>
      </c>
      <c r="W4186" s="1">
        <v>0.2631</v>
      </c>
      <c r="X4186" s="2">
        <f>E4186*W4186</f>
        <v>41.938140000000004</v>
      </c>
      <c r="Y4186" s="2">
        <f>MAX((X4186-O4186),0)</f>
        <v>48.898140000000012</v>
      </c>
    </row>
    <row r="4187" spans="1:25" x14ac:dyDescent="0.3">
      <c r="A4187" s="3">
        <v>41807</v>
      </c>
      <c r="B4187" t="s">
        <v>245</v>
      </c>
      <c r="C4187" t="s">
        <v>108</v>
      </c>
      <c r="D4187">
        <v>22</v>
      </c>
      <c r="E4187">
        <v>368.88</v>
      </c>
      <c r="F4187">
        <v>8115.36</v>
      </c>
      <c r="G4187" t="s">
        <v>2</v>
      </c>
      <c r="H4187" t="s">
        <v>1</v>
      </c>
      <c r="I4187" t="s">
        <v>245</v>
      </c>
      <c r="J4187">
        <v>106.7</v>
      </c>
      <c r="K4187">
        <v>8.23</v>
      </c>
      <c r="L4187">
        <v>3.79</v>
      </c>
      <c r="M4187">
        <v>0</v>
      </c>
      <c r="N4187">
        <v>118.72</v>
      </c>
      <c r="O4187">
        <v>250.16</v>
      </c>
      <c r="P4187" s="1">
        <f>O4187/E4187</f>
        <v>0.67816091954022983</v>
      </c>
      <c r="Q4187">
        <f>E4187*D4187</f>
        <v>8115.36</v>
      </c>
      <c r="R4187">
        <f>O4187*D4187</f>
        <v>5503.5199999999995</v>
      </c>
      <c r="S4187">
        <f>J4187+K4187+L4187+M4187</f>
        <v>118.72000000000001</v>
      </c>
      <c r="T4187" t="str">
        <f>IF(AND((D4187) &gt; 20, (P4187) &lt;0.1),"hvlm", "")</f>
        <v/>
      </c>
      <c r="U4187" t="str">
        <f>TEXT((A4187), "MMM _ YYYY")</f>
        <v>Jun  2014</v>
      </c>
      <c r="V4187" t="str">
        <f>TEXT((A4187),"YYYY")</f>
        <v>2014</v>
      </c>
      <c r="W4187" s="1">
        <v>0.2631</v>
      </c>
      <c r="X4187" s="2">
        <f>E4187*W4187</f>
        <v>97.052328000000003</v>
      </c>
      <c r="Y4187" s="2">
        <f>MAX((X4187-O4187),0)</f>
        <v>0</v>
      </c>
    </row>
    <row r="4188" spans="1:25" x14ac:dyDescent="0.3">
      <c r="A4188" s="3">
        <v>41808</v>
      </c>
      <c r="B4188" t="s">
        <v>178</v>
      </c>
      <c r="C4188" t="s">
        <v>302</v>
      </c>
      <c r="D4188">
        <v>6</v>
      </c>
      <c r="E4188">
        <v>389.15</v>
      </c>
      <c r="F4188">
        <v>2334.9</v>
      </c>
      <c r="G4188" t="s">
        <v>87</v>
      </c>
      <c r="H4188" t="s">
        <v>55</v>
      </c>
      <c r="I4188" t="s">
        <v>178</v>
      </c>
      <c r="J4188">
        <v>40.42</v>
      </c>
      <c r="K4188">
        <v>8.98</v>
      </c>
      <c r="L4188">
        <v>6.43</v>
      </c>
      <c r="M4188">
        <v>0.96</v>
      </c>
      <c r="N4188">
        <v>56.79</v>
      </c>
      <c r="O4188">
        <v>332.36</v>
      </c>
      <c r="P4188" s="1">
        <f>O4188/E4188</f>
        <v>0.85406655531286146</v>
      </c>
      <c r="Q4188">
        <f>E4188*D4188</f>
        <v>2334.8999999999996</v>
      </c>
      <c r="R4188">
        <f>O4188*D4188</f>
        <v>1994.16</v>
      </c>
      <c r="S4188">
        <f>J4188+K4188+L4188+M4188</f>
        <v>56.790000000000006</v>
      </c>
      <c r="T4188" t="str">
        <f>IF(AND((D4188) &gt; 20, (P4188) &lt;0.1),"hvlm", "")</f>
        <v/>
      </c>
      <c r="U4188" t="str">
        <f>TEXT((A4188), "MMM _ YYYY")</f>
        <v>Jun  2014</v>
      </c>
      <c r="V4188" t="str">
        <f>TEXT((A4188),"YYYY")</f>
        <v>2014</v>
      </c>
      <c r="W4188" s="1">
        <v>0.2631</v>
      </c>
      <c r="X4188" s="2">
        <f>E4188*W4188</f>
        <v>102.38536499999999</v>
      </c>
      <c r="Y4188" s="2">
        <f>MAX((X4188-O4188),0)</f>
        <v>0</v>
      </c>
    </row>
    <row r="4189" spans="1:25" x14ac:dyDescent="0.3">
      <c r="A4189" s="3">
        <v>41809</v>
      </c>
      <c r="B4189" t="s">
        <v>35</v>
      </c>
      <c r="C4189" t="s">
        <v>59</v>
      </c>
      <c r="D4189">
        <v>43</v>
      </c>
      <c r="E4189">
        <v>223.87</v>
      </c>
      <c r="F4189">
        <v>9626.41</v>
      </c>
      <c r="G4189" t="s">
        <v>56</v>
      </c>
      <c r="H4189" t="s">
        <v>36</v>
      </c>
      <c r="I4189" t="s">
        <v>35</v>
      </c>
      <c r="J4189">
        <v>162.53</v>
      </c>
      <c r="K4189">
        <v>4.17</v>
      </c>
      <c r="L4189">
        <v>4.6399999999999997</v>
      </c>
      <c r="M4189">
        <v>3.49</v>
      </c>
      <c r="N4189">
        <v>174.83</v>
      </c>
      <c r="O4189">
        <v>49.04</v>
      </c>
      <c r="P4189" s="1">
        <f>O4189/E4189</f>
        <v>0.21905570196989324</v>
      </c>
      <c r="Q4189">
        <f>E4189*D4189</f>
        <v>9626.41</v>
      </c>
      <c r="R4189">
        <f>O4189*D4189</f>
        <v>2108.7199999999998</v>
      </c>
      <c r="S4189">
        <f>J4189+K4189+L4189+M4189</f>
        <v>174.82999999999998</v>
      </c>
      <c r="T4189" t="str">
        <f>IF(AND((D4189) &gt; 20, (P4189) &lt;0.1),"hvlm", "")</f>
        <v/>
      </c>
      <c r="U4189" t="str">
        <f>TEXT((A4189), "MMM _ YYYY")</f>
        <v>Jun  2014</v>
      </c>
      <c r="V4189" t="str">
        <f>TEXT((A4189),"YYYY")</f>
        <v>2014</v>
      </c>
      <c r="W4189" s="1">
        <v>0.2631</v>
      </c>
      <c r="X4189" s="2">
        <f>E4189*W4189</f>
        <v>58.900196999999999</v>
      </c>
      <c r="Y4189" s="2">
        <f>MAX((X4189-O4189),0)</f>
        <v>9.8601969999999994</v>
      </c>
    </row>
    <row r="4190" spans="1:25" x14ac:dyDescent="0.3">
      <c r="A4190" s="3">
        <v>41810</v>
      </c>
      <c r="B4190" t="s">
        <v>370</v>
      </c>
      <c r="C4190" t="s">
        <v>20</v>
      </c>
      <c r="D4190">
        <v>34</v>
      </c>
      <c r="E4190">
        <v>151.57</v>
      </c>
      <c r="F4190">
        <v>5153.38</v>
      </c>
      <c r="G4190" t="s">
        <v>2</v>
      </c>
      <c r="H4190" t="s">
        <v>36</v>
      </c>
      <c r="I4190" t="s">
        <v>370</v>
      </c>
      <c r="J4190">
        <v>175.36</v>
      </c>
      <c r="K4190">
        <v>3.16</v>
      </c>
      <c r="L4190">
        <v>9.7799999999999994</v>
      </c>
      <c r="M4190">
        <v>3.69</v>
      </c>
      <c r="N4190">
        <v>191.99</v>
      </c>
      <c r="O4190">
        <v>-40.42</v>
      </c>
      <c r="P4190" s="1">
        <f>O4190/E4190</f>
        <v>-0.26667546348221943</v>
      </c>
      <c r="Q4190">
        <f>E4190*D4190</f>
        <v>5153.38</v>
      </c>
      <c r="R4190">
        <f>O4190*D4190</f>
        <v>-1374.28</v>
      </c>
      <c r="S4190">
        <f>J4190+K4190+L4190+M4190</f>
        <v>191.99</v>
      </c>
      <c r="T4190" t="str">
        <f>IF(AND((D4190) &gt; 20, (P4190) &lt;0.1),"hvlm", "")</f>
        <v>hvlm</v>
      </c>
      <c r="U4190" t="str">
        <f>TEXT((A4190), "MMM _ YYYY")</f>
        <v>Jun  2014</v>
      </c>
      <c r="V4190" t="str">
        <f>TEXT((A4190),"YYYY")</f>
        <v>2014</v>
      </c>
      <c r="W4190" s="1">
        <v>0.2631</v>
      </c>
      <c r="X4190" s="2">
        <f>E4190*W4190</f>
        <v>39.878067000000001</v>
      </c>
      <c r="Y4190" s="2">
        <f>MAX((X4190-O4190),0)</f>
        <v>80.298067000000003</v>
      </c>
    </row>
    <row r="4191" spans="1:25" x14ac:dyDescent="0.3">
      <c r="A4191" s="3">
        <v>41811</v>
      </c>
      <c r="B4191" t="s">
        <v>4</v>
      </c>
      <c r="C4191" t="s">
        <v>156</v>
      </c>
      <c r="D4191">
        <v>31</v>
      </c>
      <c r="E4191">
        <v>319.54000000000002</v>
      </c>
      <c r="F4191">
        <v>9905.74</v>
      </c>
      <c r="G4191" t="s">
        <v>8</v>
      </c>
      <c r="H4191" t="s">
        <v>5</v>
      </c>
      <c r="I4191" t="s">
        <v>4</v>
      </c>
      <c r="J4191">
        <v>170.93</v>
      </c>
      <c r="K4191">
        <v>2.4</v>
      </c>
      <c r="L4191">
        <v>6.2</v>
      </c>
      <c r="M4191">
        <v>2.41</v>
      </c>
      <c r="N4191">
        <v>181.94</v>
      </c>
      <c r="O4191">
        <v>137.6</v>
      </c>
      <c r="P4191" s="1">
        <f>O4191/E4191</f>
        <v>0.43061901483382359</v>
      </c>
      <c r="Q4191">
        <f>E4191*D4191</f>
        <v>9905.74</v>
      </c>
      <c r="R4191">
        <f>O4191*D4191</f>
        <v>4265.5999999999995</v>
      </c>
      <c r="S4191">
        <f>J4191+K4191+L4191+M4191</f>
        <v>181.94</v>
      </c>
      <c r="T4191" t="str">
        <f>IF(AND((D4191) &gt; 20, (P4191) &lt;0.1),"hvlm", "")</f>
        <v/>
      </c>
      <c r="U4191" t="str">
        <f>TEXT((A4191), "MMM _ YYYY")</f>
        <v>Jun  2014</v>
      </c>
      <c r="V4191" t="str">
        <f>TEXT((A4191),"YYYY")</f>
        <v>2014</v>
      </c>
      <c r="W4191" s="1">
        <v>0.2631</v>
      </c>
      <c r="X4191" s="2">
        <f>E4191*W4191</f>
        <v>84.070974000000007</v>
      </c>
      <c r="Y4191" s="2">
        <f>MAX((X4191-O4191),0)</f>
        <v>0</v>
      </c>
    </row>
    <row r="4192" spans="1:25" x14ac:dyDescent="0.3">
      <c r="A4192" s="3">
        <v>41812</v>
      </c>
      <c r="B4192" t="s">
        <v>173</v>
      </c>
      <c r="C4192" t="s">
        <v>88</v>
      </c>
      <c r="D4192">
        <v>12</v>
      </c>
      <c r="E4192">
        <v>96.36</v>
      </c>
      <c r="F4192">
        <v>1156.32</v>
      </c>
      <c r="G4192" t="s">
        <v>87</v>
      </c>
      <c r="H4192" t="s">
        <v>174</v>
      </c>
      <c r="I4192" t="s">
        <v>173</v>
      </c>
      <c r="J4192">
        <v>92.05</v>
      </c>
      <c r="K4192">
        <v>9.99</v>
      </c>
      <c r="L4192">
        <v>1.7</v>
      </c>
      <c r="M4192">
        <v>3.85</v>
      </c>
      <c r="N4192">
        <v>107.59</v>
      </c>
      <c r="O4192">
        <v>-11.23</v>
      </c>
      <c r="P4192" s="1">
        <f>O4192/E4192</f>
        <v>-0.11654213366542134</v>
      </c>
      <c r="Q4192">
        <f>E4192*D4192</f>
        <v>1156.32</v>
      </c>
      <c r="R4192">
        <f>O4192*D4192</f>
        <v>-134.76</v>
      </c>
      <c r="S4192">
        <f>J4192+K4192+L4192+M4192</f>
        <v>107.58999999999999</v>
      </c>
      <c r="T4192" t="str">
        <f>IF(AND((D4192) &gt; 20, (P4192) &lt;0.1),"hvlm", "")</f>
        <v/>
      </c>
      <c r="U4192" t="str">
        <f>TEXT((A4192), "MMM _ YYYY")</f>
        <v>Jun  2014</v>
      </c>
      <c r="V4192" t="str">
        <f>TEXT((A4192),"YYYY")</f>
        <v>2014</v>
      </c>
      <c r="W4192" s="1">
        <v>0.2631</v>
      </c>
      <c r="X4192" s="2">
        <f>E4192*W4192</f>
        <v>25.352315999999998</v>
      </c>
      <c r="Y4192" s="2">
        <f>MAX((X4192-O4192),0)</f>
        <v>36.582315999999999</v>
      </c>
    </row>
    <row r="4193" spans="1:25" x14ac:dyDescent="0.3">
      <c r="A4193" s="3">
        <v>41813</v>
      </c>
      <c r="B4193" t="s">
        <v>371</v>
      </c>
      <c r="C4193" t="s">
        <v>224</v>
      </c>
      <c r="D4193">
        <v>12</v>
      </c>
      <c r="E4193">
        <v>317.95999999999998</v>
      </c>
      <c r="F4193">
        <v>3815.52</v>
      </c>
      <c r="G4193" t="s">
        <v>56</v>
      </c>
      <c r="H4193" t="s">
        <v>193</v>
      </c>
      <c r="I4193" t="s">
        <v>371</v>
      </c>
      <c r="J4193">
        <v>171.58</v>
      </c>
      <c r="K4193">
        <v>12.03</v>
      </c>
      <c r="L4193">
        <v>8.6199999999999992</v>
      </c>
      <c r="M4193">
        <v>1.42</v>
      </c>
      <c r="N4193">
        <v>193.65</v>
      </c>
      <c r="O4193">
        <v>124.31</v>
      </c>
      <c r="P4193" s="1">
        <f>O4193/E4193</f>
        <v>0.39096112718580955</v>
      </c>
      <c r="Q4193">
        <f>E4193*D4193</f>
        <v>3815.5199999999995</v>
      </c>
      <c r="R4193">
        <f>O4193*D4193</f>
        <v>1491.72</v>
      </c>
      <c r="S4193">
        <f>J4193+K4193+L4193+M4193</f>
        <v>193.65</v>
      </c>
      <c r="T4193" t="str">
        <f>IF(AND((D4193) &gt; 20, (P4193) &lt;0.1),"hvlm", "")</f>
        <v/>
      </c>
      <c r="U4193" t="str">
        <f>TEXT((A4193), "MMM _ YYYY")</f>
        <v>Jun  2014</v>
      </c>
      <c r="V4193" t="str">
        <f>TEXT((A4193),"YYYY")</f>
        <v>2014</v>
      </c>
      <c r="W4193" s="1">
        <v>0.2631</v>
      </c>
      <c r="X4193" s="2">
        <f>E4193*W4193</f>
        <v>83.655276000000001</v>
      </c>
      <c r="Y4193" s="2">
        <f>MAX((X4193-O4193),0)</f>
        <v>0</v>
      </c>
    </row>
    <row r="4194" spans="1:25" x14ac:dyDescent="0.3">
      <c r="A4194" s="3">
        <v>41814</v>
      </c>
      <c r="B4194" t="s">
        <v>38</v>
      </c>
      <c r="C4194" t="s">
        <v>170</v>
      </c>
      <c r="D4194">
        <v>16</v>
      </c>
      <c r="E4194">
        <v>336.63</v>
      </c>
      <c r="F4194">
        <v>5386.08</v>
      </c>
      <c r="G4194" t="s">
        <v>81</v>
      </c>
      <c r="H4194" t="s">
        <v>39</v>
      </c>
      <c r="I4194" t="s">
        <v>38</v>
      </c>
      <c r="J4194">
        <v>62.75</v>
      </c>
      <c r="K4194">
        <v>2.1</v>
      </c>
      <c r="L4194">
        <v>5.33</v>
      </c>
      <c r="M4194">
        <v>1.68</v>
      </c>
      <c r="N4194">
        <v>71.86</v>
      </c>
      <c r="O4194">
        <v>264.77</v>
      </c>
      <c r="P4194" s="1">
        <f>O4194/E4194</f>
        <v>0.78653120636901042</v>
      </c>
      <c r="Q4194">
        <f>E4194*D4194</f>
        <v>5386.08</v>
      </c>
      <c r="R4194">
        <f>O4194*D4194</f>
        <v>4236.32</v>
      </c>
      <c r="S4194">
        <f>J4194+K4194+L4194+M4194</f>
        <v>71.86</v>
      </c>
      <c r="T4194" t="str">
        <f>IF(AND((D4194) &gt; 20, (P4194) &lt;0.1),"hvlm", "")</f>
        <v/>
      </c>
      <c r="U4194" t="str">
        <f>TEXT((A4194), "MMM _ YYYY")</f>
        <v>Jun  2014</v>
      </c>
      <c r="V4194" t="str">
        <f>TEXT((A4194),"YYYY")</f>
        <v>2014</v>
      </c>
      <c r="W4194" s="1">
        <v>0.2631</v>
      </c>
      <c r="X4194" s="2">
        <f>E4194*W4194</f>
        <v>88.567352999999997</v>
      </c>
      <c r="Y4194" s="2">
        <f>MAX((X4194-O4194),0)</f>
        <v>0</v>
      </c>
    </row>
    <row r="4195" spans="1:25" x14ac:dyDescent="0.3">
      <c r="A4195" s="3">
        <v>41815</v>
      </c>
      <c r="B4195" t="s">
        <v>154</v>
      </c>
      <c r="C4195" t="s">
        <v>236</v>
      </c>
      <c r="D4195">
        <v>25</v>
      </c>
      <c r="E4195">
        <v>93.72</v>
      </c>
      <c r="F4195">
        <v>2343</v>
      </c>
      <c r="G4195" t="s">
        <v>2</v>
      </c>
      <c r="H4195" t="s">
        <v>39</v>
      </c>
      <c r="I4195" t="s">
        <v>154</v>
      </c>
      <c r="J4195">
        <v>143.80000000000001</v>
      </c>
      <c r="K4195">
        <v>12.89</v>
      </c>
      <c r="L4195">
        <v>7.03</v>
      </c>
      <c r="M4195">
        <v>2.64</v>
      </c>
      <c r="N4195">
        <v>166.36</v>
      </c>
      <c r="O4195">
        <v>-72.64</v>
      </c>
      <c r="P4195" s="1">
        <f>O4195/E4195</f>
        <v>-0.77507469056764833</v>
      </c>
      <c r="Q4195">
        <f>E4195*D4195</f>
        <v>2343</v>
      </c>
      <c r="R4195">
        <f>O4195*D4195</f>
        <v>-1816</v>
      </c>
      <c r="S4195">
        <f>J4195+K4195+L4195+M4195</f>
        <v>166.35999999999999</v>
      </c>
      <c r="T4195" t="str">
        <f>IF(AND((D4195) &gt; 20, (P4195) &lt;0.1),"hvlm", "")</f>
        <v>hvlm</v>
      </c>
      <c r="U4195" t="str">
        <f>TEXT((A4195), "MMM _ YYYY")</f>
        <v>Jun  2014</v>
      </c>
      <c r="V4195" t="str">
        <f>TEXT((A4195),"YYYY")</f>
        <v>2014</v>
      </c>
      <c r="W4195" s="1">
        <v>0.2631</v>
      </c>
      <c r="X4195" s="2">
        <f>E4195*W4195</f>
        <v>24.657731999999999</v>
      </c>
      <c r="Y4195" s="2">
        <f>MAX((X4195-O4195),0)</f>
        <v>97.297731999999996</v>
      </c>
    </row>
    <row r="4196" spans="1:25" x14ac:dyDescent="0.3">
      <c r="A4196" s="3">
        <v>41816</v>
      </c>
      <c r="B4196" t="s">
        <v>60</v>
      </c>
      <c r="C4196" t="s">
        <v>68</v>
      </c>
      <c r="D4196">
        <v>22</v>
      </c>
      <c r="E4196">
        <v>391.9</v>
      </c>
      <c r="F4196">
        <v>8621.7999999999993</v>
      </c>
      <c r="G4196" t="s">
        <v>56</v>
      </c>
      <c r="H4196" t="s">
        <v>22</v>
      </c>
      <c r="I4196" t="s">
        <v>60</v>
      </c>
      <c r="J4196">
        <v>152.66999999999999</v>
      </c>
      <c r="K4196">
        <v>11.37</v>
      </c>
      <c r="L4196">
        <v>5.19</v>
      </c>
      <c r="M4196">
        <v>0.27</v>
      </c>
      <c r="N4196">
        <v>169.5</v>
      </c>
      <c r="O4196">
        <v>222.4</v>
      </c>
      <c r="P4196" s="1">
        <f>O4196/E4196</f>
        <v>0.56749170706812968</v>
      </c>
      <c r="Q4196">
        <f>E4196*D4196</f>
        <v>8621.7999999999993</v>
      </c>
      <c r="R4196">
        <f>O4196*D4196</f>
        <v>4892.8</v>
      </c>
      <c r="S4196">
        <f>J4196+K4196+L4196+M4196</f>
        <v>169.5</v>
      </c>
      <c r="T4196" t="str">
        <f>IF(AND((D4196) &gt; 20, (P4196) &lt;0.1),"hvlm", "")</f>
        <v/>
      </c>
      <c r="U4196" t="str">
        <f>TEXT((A4196), "MMM _ YYYY")</f>
        <v>Jun  2014</v>
      </c>
      <c r="V4196" t="str">
        <f>TEXT((A4196),"YYYY")</f>
        <v>2014</v>
      </c>
      <c r="W4196" s="1">
        <v>0.2631</v>
      </c>
      <c r="X4196" s="2">
        <f>E4196*W4196</f>
        <v>103.10888999999999</v>
      </c>
      <c r="Y4196" s="2">
        <f>MAX((X4196-O4196),0)</f>
        <v>0</v>
      </c>
    </row>
    <row r="4197" spans="1:25" x14ac:dyDescent="0.3">
      <c r="A4197" s="3">
        <v>41817</v>
      </c>
      <c r="B4197" t="s">
        <v>0</v>
      </c>
      <c r="C4197" t="s">
        <v>28</v>
      </c>
      <c r="D4197">
        <v>27</v>
      </c>
      <c r="E4197">
        <v>394.93</v>
      </c>
      <c r="F4197">
        <v>10663.11</v>
      </c>
      <c r="G4197" t="s">
        <v>6</v>
      </c>
      <c r="H4197" t="s">
        <v>1</v>
      </c>
      <c r="I4197" t="s">
        <v>0</v>
      </c>
      <c r="J4197">
        <v>91.01</v>
      </c>
      <c r="K4197">
        <v>14.58</v>
      </c>
      <c r="L4197">
        <v>9.9</v>
      </c>
      <c r="M4197">
        <v>2.0099999999999998</v>
      </c>
      <c r="N4197">
        <v>117.5</v>
      </c>
      <c r="O4197">
        <v>277.43</v>
      </c>
      <c r="P4197" s="1">
        <f>O4197/E4197</f>
        <v>0.70247892031499248</v>
      </c>
      <c r="Q4197">
        <f>E4197*D4197</f>
        <v>10663.11</v>
      </c>
      <c r="R4197">
        <f>O4197*D4197</f>
        <v>7490.6100000000006</v>
      </c>
      <c r="S4197">
        <f>J4197+K4197+L4197+M4197</f>
        <v>117.50000000000001</v>
      </c>
      <c r="T4197" t="str">
        <f>IF(AND((D4197) &gt; 20, (P4197) &lt;0.1),"hvlm", "")</f>
        <v/>
      </c>
      <c r="U4197" t="str">
        <f>TEXT((A4197), "MMM _ YYYY")</f>
        <v>Jun  2014</v>
      </c>
      <c r="V4197" t="str">
        <f>TEXT((A4197),"YYYY")</f>
        <v>2014</v>
      </c>
      <c r="W4197" s="1">
        <v>0.2631</v>
      </c>
      <c r="X4197" s="2">
        <f>E4197*W4197</f>
        <v>103.906083</v>
      </c>
      <c r="Y4197" s="2">
        <f>MAX((X4197-O4197),0)</f>
        <v>0</v>
      </c>
    </row>
    <row r="4198" spans="1:25" x14ac:dyDescent="0.3">
      <c r="A4198" s="3">
        <v>41818</v>
      </c>
      <c r="B4198" t="s">
        <v>168</v>
      </c>
      <c r="C4198" t="s">
        <v>210</v>
      </c>
      <c r="D4198">
        <v>24</v>
      </c>
      <c r="E4198">
        <v>377.85</v>
      </c>
      <c r="F4198">
        <v>9068.4</v>
      </c>
      <c r="G4198" t="s">
        <v>23</v>
      </c>
      <c r="H4198" t="s">
        <v>164</v>
      </c>
      <c r="I4198" t="s">
        <v>168</v>
      </c>
      <c r="J4198">
        <v>44.09</v>
      </c>
      <c r="K4198">
        <v>12.76</v>
      </c>
      <c r="L4198">
        <v>7.68</v>
      </c>
      <c r="M4198">
        <v>1.41</v>
      </c>
      <c r="N4198">
        <v>65.94</v>
      </c>
      <c r="O4198">
        <v>311.91000000000003</v>
      </c>
      <c r="P4198" s="1">
        <f>O4198/E4198</f>
        <v>0.82548630408892421</v>
      </c>
      <c r="Q4198">
        <f>E4198*D4198</f>
        <v>9068.4000000000015</v>
      </c>
      <c r="R4198">
        <f>O4198*D4198</f>
        <v>7485.84</v>
      </c>
      <c r="S4198">
        <f>J4198+K4198+L4198+M4198</f>
        <v>65.94</v>
      </c>
      <c r="T4198" t="str">
        <f>IF(AND((D4198) &gt; 20, (P4198) &lt;0.1),"hvlm", "")</f>
        <v/>
      </c>
      <c r="U4198" t="str">
        <f>TEXT((A4198), "MMM _ YYYY")</f>
        <v>Jun  2014</v>
      </c>
      <c r="V4198" t="str">
        <f>TEXT((A4198),"YYYY")</f>
        <v>2014</v>
      </c>
      <c r="W4198" s="1">
        <v>0.2631</v>
      </c>
      <c r="X4198" s="2">
        <f>E4198*W4198</f>
        <v>99.412335000000013</v>
      </c>
      <c r="Y4198" s="2">
        <f>MAX((X4198-O4198),0)</f>
        <v>0</v>
      </c>
    </row>
    <row r="4199" spans="1:25" x14ac:dyDescent="0.3">
      <c r="A4199" s="3">
        <v>41819</v>
      </c>
      <c r="B4199" t="s">
        <v>333</v>
      </c>
      <c r="C4199" t="s">
        <v>227</v>
      </c>
      <c r="D4199">
        <v>12</v>
      </c>
      <c r="E4199">
        <v>223.61</v>
      </c>
      <c r="F4199">
        <v>2683.32</v>
      </c>
      <c r="G4199" t="s">
        <v>8</v>
      </c>
      <c r="H4199" t="s">
        <v>174</v>
      </c>
      <c r="I4199" t="s">
        <v>333</v>
      </c>
      <c r="J4199">
        <v>125.33</v>
      </c>
      <c r="K4199">
        <v>13.8</v>
      </c>
      <c r="L4199">
        <v>9.11</v>
      </c>
      <c r="M4199">
        <v>0.55000000000000004</v>
      </c>
      <c r="N4199">
        <v>148.79</v>
      </c>
      <c r="O4199">
        <v>74.819999999999993</v>
      </c>
      <c r="P4199" s="1">
        <f>O4199/E4199</f>
        <v>0.33460042037475957</v>
      </c>
      <c r="Q4199">
        <f>E4199*D4199</f>
        <v>2683.32</v>
      </c>
      <c r="R4199">
        <f>O4199*D4199</f>
        <v>897.83999999999992</v>
      </c>
      <c r="S4199">
        <f>J4199+K4199+L4199+M4199</f>
        <v>148.79000000000002</v>
      </c>
      <c r="T4199" t="str">
        <f>IF(AND((D4199) &gt; 20, (P4199) &lt;0.1),"hvlm", "")</f>
        <v/>
      </c>
      <c r="U4199" t="str">
        <f>TEXT((A4199), "MMM _ YYYY")</f>
        <v>Jun  2014</v>
      </c>
      <c r="V4199" t="str">
        <f>TEXT((A4199),"YYYY")</f>
        <v>2014</v>
      </c>
      <c r="W4199" s="1">
        <v>0.2631</v>
      </c>
      <c r="X4199" s="2">
        <f>E4199*W4199</f>
        <v>58.831791000000003</v>
      </c>
      <c r="Y4199" s="2">
        <f>MAX((X4199-O4199),0)</f>
        <v>0</v>
      </c>
    </row>
    <row r="4200" spans="1:25" x14ac:dyDescent="0.3">
      <c r="A4200" s="3">
        <v>41820</v>
      </c>
      <c r="B4200" t="s">
        <v>320</v>
      </c>
      <c r="C4200" t="s">
        <v>229</v>
      </c>
      <c r="D4200">
        <v>18</v>
      </c>
      <c r="E4200">
        <v>136.13</v>
      </c>
      <c r="F4200">
        <v>2450.34</v>
      </c>
      <c r="G4200" t="s">
        <v>16</v>
      </c>
      <c r="H4200" t="s">
        <v>75</v>
      </c>
      <c r="I4200" t="s">
        <v>320</v>
      </c>
      <c r="J4200">
        <v>90.74</v>
      </c>
      <c r="K4200">
        <v>6.93</v>
      </c>
      <c r="L4200">
        <v>9.8699999999999992</v>
      </c>
      <c r="M4200">
        <v>4.26</v>
      </c>
      <c r="N4200">
        <v>111.8</v>
      </c>
      <c r="O4200">
        <v>24.33</v>
      </c>
      <c r="P4200" s="1">
        <f>O4200/E4200</f>
        <v>0.17872621758613089</v>
      </c>
      <c r="Q4200">
        <f>E4200*D4200</f>
        <v>2450.34</v>
      </c>
      <c r="R4200">
        <f>O4200*D4200</f>
        <v>437.93999999999994</v>
      </c>
      <c r="S4200">
        <f>J4200+K4200+L4200+M4200</f>
        <v>111.8</v>
      </c>
      <c r="T4200" t="str">
        <f>IF(AND((D4200) &gt; 20, (P4200) &lt;0.1),"hvlm", "")</f>
        <v/>
      </c>
      <c r="U4200" t="str">
        <f>TEXT((A4200), "MMM _ YYYY")</f>
        <v>Jun  2014</v>
      </c>
      <c r="V4200" t="str">
        <f>TEXT((A4200),"YYYY")</f>
        <v>2014</v>
      </c>
      <c r="W4200" s="1">
        <v>0.2631</v>
      </c>
      <c r="X4200" s="2">
        <f>E4200*W4200</f>
        <v>35.815802999999995</v>
      </c>
      <c r="Y4200" s="2">
        <f>MAX((X4200-O4200),0)</f>
        <v>11.485802999999997</v>
      </c>
    </row>
    <row r="4201" spans="1:25" x14ac:dyDescent="0.3">
      <c r="A4201" s="3">
        <v>41821</v>
      </c>
      <c r="B4201" t="s">
        <v>276</v>
      </c>
      <c r="C4201" t="s">
        <v>177</v>
      </c>
      <c r="D4201">
        <v>45</v>
      </c>
      <c r="E4201">
        <v>253.7</v>
      </c>
      <c r="F4201">
        <v>11416.5</v>
      </c>
      <c r="G4201" t="s">
        <v>48</v>
      </c>
      <c r="H4201" t="s">
        <v>34</v>
      </c>
      <c r="I4201" t="s">
        <v>276</v>
      </c>
      <c r="J4201">
        <v>156.26</v>
      </c>
      <c r="K4201">
        <v>9.51</v>
      </c>
      <c r="L4201">
        <v>7.48</v>
      </c>
      <c r="M4201">
        <v>4.32</v>
      </c>
      <c r="N4201">
        <v>177.57</v>
      </c>
      <c r="O4201">
        <v>76.13</v>
      </c>
      <c r="P4201" s="1">
        <f>O4201/E4201</f>
        <v>0.30007883326763896</v>
      </c>
      <c r="Q4201">
        <f>E4201*D4201</f>
        <v>11416.5</v>
      </c>
      <c r="R4201">
        <f>O4201*D4201</f>
        <v>3425.85</v>
      </c>
      <c r="S4201">
        <f>J4201+K4201+L4201+M4201</f>
        <v>177.56999999999996</v>
      </c>
      <c r="T4201" t="str">
        <f>IF(AND((D4201) &gt; 20, (P4201) &lt;0.1),"hvlm", "")</f>
        <v/>
      </c>
      <c r="U4201" t="str">
        <f>TEXT((A4201), "MMM _ YYYY")</f>
        <v>Jul  2014</v>
      </c>
      <c r="V4201" t="str">
        <f>TEXT((A4201),"YYYY")</f>
        <v>2014</v>
      </c>
      <c r="W4201" s="1">
        <v>0.2631</v>
      </c>
      <c r="X4201" s="2">
        <f>E4201*W4201</f>
        <v>66.748469999999998</v>
      </c>
      <c r="Y4201" s="2">
        <f>MAX((X4201-O4201),0)</f>
        <v>0</v>
      </c>
    </row>
    <row r="4202" spans="1:25" x14ac:dyDescent="0.3">
      <c r="A4202" s="3">
        <v>41822</v>
      </c>
      <c r="B4202" t="s">
        <v>301</v>
      </c>
      <c r="C4202" t="s">
        <v>347</v>
      </c>
      <c r="D4202">
        <v>47</v>
      </c>
      <c r="E4202">
        <v>196.98</v>
      </c>
      <c r="F4202">
        <v>9258.06</v>
      </c>
      <c r="G4202" t="s">
        <v>26</v>
      </c>
      <c r="H4202" t="s">
        <v>96</v>
      </c>
      <c r="I4202" t="s">
        <v>301</v>
      </c>
      <c r="J4202">
        <v>185.44</v>
      </c>
      <c r="K4202">
        <v>14.96</v>
      </c>
      <c r="L4202">
        <v>8.56</v>
      </c>
      <c r="M4202">
        <v>0.55000000000000004</v>
      </c>
      <c r="N4202">
        <v>209.51</v>
      </c>
      <c r="O4202">
        <v>-12.53</v>
      </c>
      <c r="P4202" s="1">
        <f>O4202/E4202</f>
        <v>-6.3610518834399429E-2</v>
      </c>
      <c r="Q4202">
        <f>E4202*D4202</f>
        <v>9258.06</v>
      </c>
      <c r="R4202">
        <f>O4202*D4202</f>
        <v>-588.91</v>
      </c>
      <c r="S4202">
        <f>J4202+K4202+L4202+M4202</f>
        <v>209.51000000000002</v>
      </c>
      <c r="T4202" t="str">
        <f>IF(AND((D4202) &gt; 20, (P4202) &lt;0.1),"hvlm", "")</f>
        <v>hvlm</v>
      </c>
      <c r="U4202" t="str">
        <f>TEXT((A4202), "MMM _ YYYY")</f>
        <v>Jul  2014</v>
      </c>
      <c r="V4202" t="str">
        <f>TEXT((A4202),"YYYY")</f>
        <v>2014</v>
      </c>
      <c r="W4202" s="1">
        <v>0.2631</v>
      </c>
      <c r="X4202" s="2">
        <f>E4202*W4202</f>
        <v>51.825437999999998</v>
      </c>
      <c r="Y4202" s="2">
        <f>MAX((X4202-O4202),0)</f>
        <v>64.355437999999992</v>
      </c>
    </row>
    <row r="4203" spans="1:25" x14ac:dyDescent="0.3">
      <c r="A4203" s="3">
        <v>41823</v>
      </c>
      <c r="B4203" t="s">
        <v>206</v>
      </c>
      <c r="C4203" t="s">
        <v>13</v>
      </c>
      <c r="D4203">
        <v>16</v>
      </c>
      <c r="E4203">
        <v>122.08</v>
      </c>
      <c r="F4203">
        <v>1953.28</v>
      </c>
      <c r="G4203" t="s">
        <v>12</v>
      </c>
      <c r="H4203" t="s">
        <v>55</v>
      </c>
      <c r="I4203" t="s">
        <v>206</v>
      </c>
      <c r="J4203">
        <v>147.47</v>
      </c>
      <c r="K4203">
        <v>10.43</v>
      </c>
      <c r="L4203">
        <v>3.7</v>
      </c>
      <c r="M4203">
        <v>4.95</v>
      </c>
      <c r="N4203">
        <v>166.55</v>
      </c>
      <c r="O4203">
        <v>-44.47</v>
      </c>
      <c r="P4203" s="1">
        <f>O4203/E4203</f>
        <v>-0.36426933158584535</v>
      </c>
      <c r="Q4203">
        <f>E4203*D4203</f>
        <v>1953.28</v>
      </c>
      <c r="R4203">
        <f>O4203*D4203</f>
        <v>-711.52</v>
      </c>
      <c r="S4203">
        <f>J4203+K4203+L4203+M4203</f>
        <v>166.54999999999998</v>
      </c>
      <c r="T4203" t="str">
        <f>IF(AND((D4203) &gt; 20, (P4203) &lt;0.1),"hvlm", "")</f>
        <v/>
      </c>
      <c r="U4203" t="str">
        <f>TEXT((A4203), "MMM _ YYYY")</f>
        <v>Jul  2014</v>
      </c>
      <c r="V4203" t="str">
        <f>TEXT((A4203),"YYYY")</f>
        <v>2014</v>
      </c>
      <c r="W4203" s="1">
        <v>0.2631</v>
      </c>
      <c r="X4203" s="2">
        <f>E4203*W4203</f>
        <v>32.119247999999999</v>
      </c>
      <c r="Y4203" s="2">
        <f>MAX((X4203-O4203),0)</f>
        <v>76.589247999999998</v>
      </c>
    </row>
    <row r="4204" spans="1:25" x14ac:dyDescent="0.3">
      <c r="A4204" s="3">
        <v>41824</v>
      </c>
      <c r="B4204" t="s">
        <v>209</v>
      </c>
      <c r="C4204" t="s">
        <v>337</v>
      </c>
      <c r="D4204">
        <v>4</v>
      </c>
      <c r="E4204">
        <v>198.29</v>
      </c>
      <c r="F4204">
        <v>793.16</v>
      </c>
      <c r="G4204" t="s">
        <v>26</v>
      </c>
      <c r="H4204" t="s">
        <v>36</v>
      </c>
      <c r="I4204" t="s">
        <v>209</v>
      </c>
      <c r="J4204">
        <v>129.46</v>
      </c>
      <c r="K4204">
        <v>4.66</v>
      </c>
      <c r="L4204">
        <v>4.93</v>
      </c>
      <c r="M4204">
        <v>0.01</v>
      </c>
      <c r="N4204">
        <v>139.06</v>
      </c>
      <c r="O4204">
        <v>59.23</v>
      </c>
      <c r="P4204" s="1">
        <f>O4204/E4204</f>
        <v>0.29870391850320238</v>
      </c>
      <c r="Q4204">
        <f>E4204*D4204</f>
        <v>793.16</v>
      </c>
      <c r="R4204">
        <f>O4204*D4204</f>
        <v>236.92</v>
      </c>
      <c r="S4204">
        <f>J4204+K4204+L4204+M4204</f>
        <v>139.06</v>
      </c>
      <c r="T4204" t="str">
        <f>IF(AND((D4204) &gt; 20, (P4204) &lt;0.1),"hvlm", "")</f>
        <v/>
      </c>
      <c r="U4204" t="str">
        <f>TEXT((A4204), "MMM _ YYYY")</f>
        <v>Jul  2014</v>
      </c>
      <c r="V4204" t="str">
        <f>TEXT((A4204),"YYYY")</f>
        <v>2014</v>
      </c>
      <c r="W4204" s="1">
        <v>0.2631</v>
      </c>
      <c r="X4204" s="2">
        <f>E4204*W4204</f>
        <v>52.170099</v>
      </c>
      <c r="Y4204" s="2">
        <f>MAX((X4204-O4204),0)</f>
        <v>0</v>
      </c>
    </row>
    <row r="4205" spans="1:25" x14ac:dyDescent="0.3">
      <c r="A4205" s="3">
        <v>41825</v>
      </c>
      <c r="B4205" t="s">
        <v>393</v>
      </c>
      <c r="C4205" t="s">
        <v>299</v>
      </c>
      <c r="D4205">
        <v>12</v>
      </c>
      <c r="E4205">
        <v>282.36</v>
      </c>
      <c r="F4205">
        <v>3388.32</v>
      </c>
      <c r="G4205" t="s">
        <v>23</v>
      </c>
      <c r="H4205" t="s">
        <v>75</v>
      </c>
      <c r="I4205" t="s">
        <v>393</v>
      </c>
      <c r="J4205">
        <v>184.37</v>
      </c>
      <c r="K4205">
        <v>10.24</v>
      </c>
      <c r="L4205">
        <v>2.19</v>
      </c>
      <c r="M4205">
        <v>4.8099999999999996</v>
      </c>
      <c r="N4205">
        <v>201.61</v>
      </c>
      <c r="O4205">
        <v>80.75</v>
      </c>
      <c r="P4205" s="1">
        <f>O4205/E4205</f>
        <v>0.285982433772489</v>
      </c>
      <c r="Q4205">
        <f>E4205*D4205</f>
        <v>3388.32</v>
      </c>
      <c r="R4205">
        <f>O4205*D4205</f>
        <v>969</v>
      </c>
      <c r="S4205">
        <f>J4205+K4205+L4205+M4205</f>
        <v>201.61</v>
      </c>
      <c r="T4205" t="str">
        <f>IF(AND((D4205) &gt; 20, (P4205) &lt;0.1),"hvlm", "")</f>
        <v/>
      </c>
      <c r="U4205" t="str">
        <f>TEXT((A4205), "MMM _ YYYY")</f>
        <v>Jul  2014</v>
      </c>
      <c r="V4205" t="str">
        <f>TEXT((A4205),"YYYY")</f>
        <v>2014</v>
      </c>
      <c r="W4205" s="1">
        <v>0.2631</v>
      </c>
      <c r="X4205" s="2">
        <f>E4205*W4205</f>
        <v>74.288916</v>
      </c>
      <c r="Y4205" s="2">
        <f>MAX((X4205-O4205),0)</f>
        <v>0</v>
      </c>
    </row>
    <row r="4206" spans="1:25" x14ac:dyDescent="0.3">
      <c r="A4206" s="3">
        <v>41826</v>
      </c>
      <c r="B4206" t="s">
        <v>117</v>
      </c>
      <c r="C4206" t="s">
        <v>190</v>
      </c>
      <c r="D4206">
        <v>49</v>
      </c>
      <c r="E4206">
        <v>74.819999999999993</v>
      </c>
      <c r="F4206">
        <v>3666.18</v>
      </c>
      <c r="G4206" t="s">
        <v>48</v>
      </c>
      <c r="H4206" t="s">
        <v>30</v>
      </c>
      <c r="I4206" t="s">
        <v>117</v>
      </c>
      <c r="J4206">
        <v>87.91</v>
      </c>
      <c r="K4206">
        <v>4.96</v>
      </c>
      <c r="L4206">
        <v>9.99</v>
      </c>
      <c r="M4206">
        <v>4.2</v>
      </c>
      <c r="N4206">
        <v>107.06</v>
      </c>
      <c r="O4206">
        <v>-32.24</v>
      </c>
      <c r="P4206" s="1">
        <f>O4206/E4206</f>
        <v>-0.43090082865543977</v>
      </c>
      <c r="Q4206">
        <f>E4206*D4206</f>
        <v>3666.18</v>
      </c>
      <c r="R4206">
        <f>O4206*D4206</f>
        <v>-1579.76</v>
      </c>
      <c r="S4206">
        <f>J4206+K4206+L4206+M4206</f>
        <v>107.05999999999999</v>
      </c>
      <c r="T4206" t="str">
        <f>IF(AND((D4206) &gt; 20, (P4206) &lt;0.1),"hvlm", "")</f>
        <v>hvlm</v>
      </c>
      <c r="U4206" t="str">
        <f>TEXT((A4206), "MMM _ YYYY")</f>
        <v>Jul  2014</v>
      </c>
      <c r="V4206" t="str">
        <f>TEXT((A4206),"YYYY")</f>
        <v>2014</v>
      </c>
      <c r="W4206" s="1">
        <v>0.2631</v>
      </c>
      <c r="X4206" s="2">
        <f>E4206*W4206</f>
        <v>19.685141999999999</v>
      </c>
      <c r="Y4206" s="2">
        <f>MAX((X4206-O4206),0)</f>
        <v>51.925142000000001</v>
      </c>
    </row>
    <row r="4207" spans="1:25" x14ac:dyDescent="0.3">
      <c r="A4207" s="3">
        <v>41827</v>
      </c>
      <c r="B4207" t="s">
        <v>182</v>
      </c>
      <c r="C4207" t="s">
        <v>111</v>
      </c>
      <c r="D4207">
        <v>33</v>
      </c>
      <c r="E4207">
        <v>166.7</v>
      </c>
      <c r="F4207">
        <v>5501.1</v>
      </c>
      <c r="G4207" t="s">
        <v>110</v>
      </c>
      <c r="H4207" t="s">
        <v>67</v>
      </c>
      <c r="I4207" t="s">
        <v>182</v>
      </c>
      <c r="J4207">
        <v>156.27000000000001</v>
      </c>
      <c r="K4207">
        <v>9.65</v>
      </c>
      <c r="L4207">
        <v>7.15</v>
      </c>
      <c r="M4207">
        <v>4.96</v>
      </c>
      <c r="N4207">
        <v>178.03</v>
      </c>
      <c r="O4207">
        <v>-11.33</v>
      </c>
      <c r="P4207" s="1">
        <f>O4207/E4207</f>
        <v>-6.796640671865628E-2</v>
      </c>
      <c r="Q4207">
        <f>E4207*D4207</f>
        <v>5501.0999999999995</v>
      </c>
      <c r="R4207">
        <f>O4207*D4207</f>
        <v>-373.89</v>
      </c>
      <c r="S4207">
        <f>J4207+K4207+L4207+M4207</f>
        <v>178.03000000000003</v>
      </c>
      <c r="T4207" t="str">
        <f>IF(AND((D4207) &gt; 20, (P4207) &lt;0.1),"hvlm", "")</f>
        <v>hvlm</v>
      </c>
      <c r="U4207" t="str">
        <f>TEXT((A4207), "MMM _ YYYY")</f>
        <v>Jul  2014</v>
      </c>
      <c r="V4207" t="str">
        <f>TEXT((A4207),"YYYY")</f>
        <v>2014</v>
      </c>
      <c r="W4207" s="1">
        <v>0.2631</v>
      </c>
      <c r="X4207" s="2">
        <f>E4207*W4207</f>
        <v>43.85877</v>
      </c>
      <c r="Y4207" s="2">
        <f>MAX((X4207-O4207),0)</f>
        <v>55.188769999999998</v>
      </c>
    </row>
    <row r="4208" spans="1:25" x14ac:dyDescent="0.3">
      <c r="A4208" s="3">
        <v>41828</v>
      </c>
      <c r="B4208" t="s">
        <v>136</v>
      </c>
      <c r="C4208" t="s">
        <v>317</v>
      </c>
      <c r="D4208">
        <v>22</v>
      </c>
      <c r="E4208">
        <v>56.23</v>
      </c>
      <c r="F4208">
        <v>1237.06</v>
      </c>
      <c r="G4208" t="s">
        <v>87</v>
      </c>
      <c r="H4208" t="s">
        <v>15</v>
      </c>
      <c r="I4208" t="s">
        <v>136</v>
      </c>
      <c r="J4208">
        <v>81.48</v>
      </c>
      <c r="K4208">
        <v>6.45</v>
      </c>
      <c r="L4208">
        <v>7.34</v>
      </c>
      <c r="M4208">
        <v>0.87</v>
      </c>
      <c r="N4208">
        <v>96.14</v>
      </c>
      <c r="O4208">
        <v>-39.909999999999997</v>
      </c>
      <c r="P4208" s="1">
        <f>O4208/E4208</f>
        <v>-0.70976347145651786</v>
      </c>
      <c r="Q4208">
        <f>E4208*D4208</f>
        <v>1237.06</v>
      </c>
      <c r="R4208">
        <f>O4208*D4208</f>
        <v>-878.02</v>
      </c>
      <c r="S4208">
        <f>J4208+K4208+L4208+M4208</f>
        <v>96.140000000000015</v>
      </c>
      <c r="T4208" t="str">
        <f>IF(AND((D4208) &gt; 20, (P4208) &lt;0.1),"hvlm", "")</f>
        <v>hvlm</v>
      </c>
      <c r="U4208" t="str">
        <f>TEXT((A4208), "MMM _ YYYY")</f>
        <v>Jul  2014</v>
      </c>
      <c r="V4208" t="str">
        <f>TEXT((A4208),"YYYY")</f>
        <v>2014</v>
      </c>
      <c r="W4208" s="1">
        <v>0.2631</v>
      </c>
      <c r="X4208" s="2">
        <f>E4208*W4208</f>
        <v>14.794112999999999</v>
      </c>
      <c r="Y4208" s="2">
        <f>MAX((X4208-O4208),0)</f>
        <v>54.704112999999992</v>
      </c>
    </row>
    <row r="4209" spans="1:25" x14ac:dyDescent="0.3">
      <c r="A4209" s="3">
        <v>41829</v>
      </c>
      <c r="B4209" t="s">
        <v>18</v>
      </c>
      <c r="C4209" t="s">
        <v>148</v>
      </c>
      <c r="D4209">
        <v>18</v>
      </c>
      <c r="E4209">
        <v>312.32</v>
      </c>
      <c r="F4209">
        <v>5621.76</v>
      </c>
      <c r="G4209" t="s">
        <v>16</v>
      </c>
      <c r="H4209" t="s">
        <v>19</v>
      </c>
      <c r="I4209" t="s">
        <v>18</v>
      </c>
      <c r="J4209">
        <v>33.58</v>
      </c>
      <c r="K4209">
        <v>13.93</v>
      </c>
      <c r="L4209">
        <v>5.97</v>
      </c>
      <c r="M4209">
        <v>4.78</v>
      </c>
      <c r="N4209">
        <v>58.26</v>
      </c>
      <c r="O4209">
        <v>254.06</v>
      </c>
      <c r="P4209" s="1">
        <f>O4209/E4209</f>
        <v>0.8134605532786886</v>
      </c>
      <c r="Q4209">
        <f>E4209*D4209</f>
        <v>5621.76</v>
      </c>
      <c r="R4209">
        <f>O4209*D4209</f>
        <v>4573.08</v>
      </c>
      <c r="S4209">
        <f>J4209+K4209+L4209+M4209</f>
        <v>58.26</v>
      </c>
      <c r="T4209" t="str">
        <f>IF(AND((D4209) &gt; 20, (P4209) &lt;0.1),"hvlm", "")</f>
        <v/>
      </c>
      <c r="U4209" t="str">
        <f>TEXT((A4209), "MMM _ YYYY")</f>
        <v>Jul  2014</v>
      </c>
      <c r="V4209" t="str">
        <f>TEXT((A4209),"YYYY")</f>
        <v>2014</v>
      </c>
      <c r="W4209" s="1">
        <v>0.2631</v>
      </c>
      <c r="X4209" s="2">
        <f>E4209*W4209</f>
        <v>82.171391999999997</v>
      </c>
      <c r="Y4209" s="2">
        <f>MAX((X4209-O4209),0)</f>
        <v>0</v>
      </c>
    </row>
    <row r="4210" spans="1:25" x14ac:dyDescent="0.3">
      <c r="A4210" s="3">
        <v>41830</v>
      </c>
      <c r="B4210" t="s">
        <v>158</v>
      </c>
      <c r="C4210" t="s">
        <v>237</v>
      </c>
      <c r="D4210">
        <v>48</v>
      </c>
      <c r="E4210">
        <v>274.24</v>
      </c>
      <c r="F4210">
        <v>13163.52</v>
      </c>
      <c r="G4210" t="s">
        <v>81</v>
      </c>
      <c r="H4210" t="s">
        <v>64</v>
      </c>
      <c r="I4210" t="s">
        <v>158</v>
      </c>
      <c r="J4210">
        <v>159.97</v>
      </c>
      <c r="K4210">
        <v>11.7</v>
      </c>
      <c r="L4210">
        <v>2.98</v>
      </c>
      <c r="M4210">
        <v>2.29</v>
      </c>
      <c r="N4210">
        <v>176.94</v>
      </c>
      <c r="O4210">
        <v>97.3</v>
      </c>
      <c r="P4210" s="1">
        <f>O4210/E4210</f>
        <v>0.35479871645274208</v>
      </c>
      <c r="Q4210">
        <f>E4210*D4210</f>
        <v>13163.52</v>
      </c>
      <c r="R4210">
        <f>O4210*D4210</f>
        <v>4670.3999999999996</v>
      </c>
      <c r="S4210">
        <f>J4210+K4210+L4210+M4210</f>
        <v>176.93999999999997</v>
      </c>
      <c r="T4210" t="str">
        <f>IF(AND((D4210) &gt; 20, (P4210) &lt;0.1),"hvlm", "")</f>
        <v/>
      </c>
      <c r="U4210" t="str">
        <f>TEXT((A4210), "MMM _ YYYY")</f>
        <v>Jul  2014</v>
      </c>
      <c r="V4210" t="str">
        <f>TEXT((A4210),"YYYY")</f>
        <v>2014</v>
      </c>
      <c r="W4210" s="1">
        <v>0.2631</v>
      </c>
      <c r="X4210" s="2">
        <f>E4210*W4210</f>
        <v>72.152544000000006</v>
      </c>
      <c r="Y4210" s="2">
        <f>MAX((X4210-O4210),0)</f>
        <v>0</v>
      </c>
    </row>
    <row r="4211" spans="1:25" x14ac:dyDescent="0.3">
      <c r="A4211" s="3">
        <v>41831</v>
      </c>
      <c r="B4211" t="s">
        <v>173</v>
      </c>
      <c r="C4211" t="s">
        <v>208</v>
      </c>
      <c r="D4211">
        <v>33</v>
      </c>
      <c r="E4211">
        <v>71.94</v>
      </c>
      <c r="F4211">
        <v>2374.02</v>
      </c>
      <c r="G4211" t="s">
        <v>6</v>
      </c>
      <c r="H4211" t="s">
        <v>174</v>
      </c>
      <c r="I4211" t="s">
        <v>173</v>
      </c>
      <c r="J4211">
        <v>92.05</v>
      </c>
      <c r="K4211">
        <v>9.99</v>
      </c>
      <c r="L4211">
        <v>1.7</v>
      </c>
      <c r="M4211">
        <v>3.85</v>
      </c>
      <c r="N4211">
        <v>107.59</v>
      </c>
      <c r="O4211">
        <v>-35.65</v>
      </c>
      <c r="P4211" s="1">
        <f>O4211/E4211</f>
        <v>-0.49555184876285796</v>
      </c>
      <c r="Q4211">
        <f>E4211*D4211</f>
        <v>2374.02</v>
      </c>
      <c r="R4211">
        <f>O4211*D4211</f>
        <v>-1176.45</v>
      </c>
      <c r="S4211">
        <f>J4211+K4211+L4211+M4211</f>
        <v>107.58999999999999</v>
      </c>
      <c r="T4211" t="str">
        <f>IF(AND((D4211) &gt; 20, (P4211) &lt;0.1),"hvlm", "")</f>
        <v>hvlm</v>
      </c>
      <c r="U4211" t="str">
        <f>TEXT((A4211), "MMM _ YYYY")</f>
        <v>Jul  2014</v>
      </c>
      <c r="V4211" t="str">
        <f>TEXT((A4211),"YYYY")</f>
        <v>2014</v>
      </c>
      <c r="W4211" s="1">
        <v>0.2631</v>
      </c>
      <c r="X4211" s="2">
        <f>E4211*W4211</f>
        <v>18.927413999999999</v>
      </c>
      <c r="Y4211" s="2">
        <f>MAX((X4211-O4211),0)</f>
        <v>54.577413999999997</v>
      </c>
    </row>
    <row r="4212" spans="1:25" x14ac:dyDescent="0.3">
      <c r="A4212" s="3">
        <v>41832</v>
      </c>
      <c r="B4212" t="s">
        <v>384</v>
      </c>
      <c r="C4212" t="s">
        <v>316</v>
      </c>
      <c r="D4212">
        <v>27</v>
      </c>
      <c r="E4212">
        <v>387.66</v>
      </c>
      <c r="F4212">
        <v>10466.82</v>
      </c>
      <c r="G4212" t="s">
        <v>87</v>
      </c>
      <c r="H4212" t="s">
        <v>242</v>
      </c>
      <c r="I4212" t="s">
        <v>384</v>
      </c>
      <c r="J4212">
        <v>28.44</v>
      </c>
      <c r="K4212">
        <v>6.62</v>
      </c>
      <c r="L4212">
        <v>1.96</v>
      </c>
      <c r="M4212">
        <v>3.67</v>
      </c>
      <c r="N4212">
        <v>40.69</v>
      </c>
      <c r="O4212">
        <v>346.97</v>
      </c>
      <c r="P4212" s="1">
        <f>O4212/E4212</f>
        <v>0.89503688799463443</v>
      </c>
      <c r="Q4212">
        <f>E4212*D4212</f>
        <v>10466.820000000002</v>
      </c>
      <c r="R4212">
        <f>O4212*D4212</f>
        <v>9368.19</v>
      </c>
      <c r="S4212">
        <f>J4212+K4212+L4212+M4212</f>
        <v>40.690000000000005</v>
      </c>
      <c r="T4212" t="str">
        <f>IF(AND((D4212) &gt; 20, (P4212) &lt;0.1),"hvlm", "")</f>
        <v/>
      </c>
      <c r="U4212" t="str">
        <f>TEXT((A4212), "MMM _ YYYY")</f>
        <v>Jul  2014</v>
      </c>
      <c r="V4212" t="str">
        <f>TEXT((A4212),"YYYY")</f>
        <v>2014</v>
      </c>
      <c r="W4212" s="1">
        <v>0.2631</v>
      </c>
      <c r="X4212" s="2">
        <f>E4212*W4212</f>
        <v>101.993346</v>
      </c>
      <c r="Y4212" s="2">
        <f>MAX((X4212-O4212),0)</f>
        <v>0</v>
      </c>
    </row>
    <row r="4213" spans="1:25" x14ac:dyDescent="0.3">
      <c r="A4213" s="3">
        <v>41833</v>
      </c>
      <c r="B4213" t="s">
        <v>124</v>
      </c>
      <c r="C4213" t="s">
        <v>271</v>
      </c>
      <c r="D4213">
        <v>42</v>
      </c>
      <c r="E4213">
        <v>57.92</v>
      </c>
      <c r="F4213">
        <v>2432.64</v>
      </c>
      <c r="G4213" t="s">
        <v>56</v>
      </c>
      <c r="H4213" t="s">
        <v>22</v>
      </c>
      <c r="I4213" t="s">
        <v>124</v>
      </c>
      <c r="J4213">
        <v>52.41</v>
      </c>
      <c r="K4213">
        <v>3.81</v>
      </c>
      <c r="L4213">
        <v>9.7100000000000009</v>
      </c>
      <c r="M4213">
        <v>2.37</v>
      </c>
      <c r="N4213">
        <v>68.3</v>
      </c>
      <c r="O4213">
        <v>-10.38</v>
      </c>
      <c r="P4213" s="1">
        <f>O4213/E4213</f>
        <v>-0.17921270718232046</v>
      </c>
      <c r="Q4213">
        <f>E4213*D4213</f>
        <v>2432.64</v>
      </c>
      <c r="R4213">
        <f>O4213*D4213</f>
        <v>-435.96000000000004</v>
      </c>
      <c r="S4213">
        <f>J4213+K4213+L4213+M4213</f>
        <v>68.300000000000011</v>
      </c>
      <c r="T4213" t="str">
        <f>IF(AND((D4213) &gt; 20, (P4213) &lt;0.1),"hvlm", "")</f>
        <v>hvlm</v>
      </c>
      <c r="U4213" t="str">
        <f>TEXT((A4213), "MMM _ YYYY")</f>
        <v>Jul  2014</v>
      </c>
      <c r="V4213" t="str">
        <f>TEXT((A4213),"YYYY")</f>
        <v>2014</v>
      </c>
      <c r="W4213" s="1">
        <v>0.2631</v>
      </c>
      <c r="X4213" s="2">
        <f>E4213*W4213</f>
        <v>15.238752</v>
      </c>
      <c r="Y4213" s="2">
        <f>MAX((X4213-O4213),0)</f>
        <v>25.618752000000001</v>
      </c>
    </row>
    <row r="4214" spans="1:25" x14ac:dyDescent="0.3">
      <c r="A4214" s="3">
        <v>41834</v>
      </c>
      <c r="B4214" t="s">
        <v>332</v>
      </c>
      <c r="C4214" t="s">
        <v>260</v>
      </c>
      <c r="D4214">
        <v>19</v>
      </c>
      <c r="E4214">
        <v>256.49</v>
      </c>
      <c r="F4214">
        <v>4873.3100000000004</v>
      </c>
      <c r="G4214" t="s">
        <v>31</v>
      </c>
      <c r="H4214" t="s">
        <v>78</v>
      </c>
      <c r="I4214" t="s">
        <v>332</v>
      </c>
      <c r="J4214">
        <v>118.54</v>
      </c>
      <c r="K4214">
        <v>8.9700000000000006</v>
      </c>
      <c r="L4214">
        <v>4.57</v>
      </c>
      <c r="M4214">
        <v>0.42</v>
      </c>
      <c r="N4214">
        <v>132.5</v>
      </c>
      <c r="O4214">
        <v>123.99</v>
      </c>
      <c r="P4214" s="1">
        <f>O4214/E4214</f>
        <v>0.48341065928496235</v>
      </c>
      <c r="Q4214">
        <f>E4214*D4214</f>
        <v>4873.3100000000004</v>
      </c>
      <c r="R4214">
        <f>O4214*D4214</f>
        <v>2355.81</v>
      </c>
      <c r="S4214">
        <f>J4214+K4214+L4214+M4214</f>
        <v>132.5</v>
      </c>
      <c r="T4214" t="str">
        <f>IF(AND((D4214) &gt; 20, (P4214) &lt;0.1),"hvlm", "")</f>
        <v/>
      </c>
      <c r="U4214" t="str">
        <f>TEXT((A4214), "MMM _ YYYY")</f>
        <v>Jul  2014</v>
      </c>
      <c r="V4214" t="str">
        <f>TEXT((A4214),"YYYY")</f>
        <v>2014</v>
      </c>
      <c r="W4214" s="1">
        <v>0.2631</v>
      </c>
      <c r="X4214" s="2">
        <f>E4214*W4214</f>
        <v>67.482518999999996</v>
      </c>
      <c r="Y4214" s="2">
        <f>MAX((X4214-O4214),0)</f>
        <v>0</v>
      </c>
    </row>
    <row r="4215" spans="1:25" x14ac:dyDescent="0.3">
      <c r="A4215" s="3">
        <v>41835</v>
      </c>
      <c r="B4215" t="s">
        <v>117</v>
      </c>
      <c r="C4215" t="s">
        <v>255</v>
      </c>
      <c r="D4215">
        <v>48</v>
      </c>
      <c r="E4215">
        <v>321.73</v>
      </c>
      <c r="F4215">
        <v>15443.04</v>
      </c>
      <c r="G4215" t="s">
        <v>26</v>
      </c>
      <c r="H4215" t="s">
        <v>30</v>
      </c>
      <c r="I4215" t="s">
        <v>117</v>
      </c>
      <c r="J4215">
        <v>87.91</v>
      </c>
      <c r="K4215">
        <v>4.96</v>
      </c>
      <c r="L4215">
        <v>9.99</v>
      </c>
      <c r="M4215">
        <v>4.2</v>
      </c>
      <c r="N4215">
        <v>107.06</v>
      </c>
      <c r="O4215">
        <v>214.67</v>
      </c>
      <c r="P4215" s="1">
        <f>O4215/E4215</f>
        <v>0.66723650265750778</v>
      </c>
      <c r="Q4215">
        <f>E4215*D4215</f>
        <v>15443.04</v>
      </c>
      <c r="R4215">
        <f>O4215*D4215</f>
        <v>10304.16</v>
      </c>
      <c r="S4215">
        <f>J4215+K4215+L4215+M4215</f>
        <v>107.05999999999999</v>
      </c>
      <c r="T4215" t="str">
        <f>IF(AND((D4215) &gt; 20, (P4215) &lt;0.1),"hvlm", "")</f>
        <v/>
      </c>
      <c r="U4215" t="str">
        <f>TEXT((A4215), "MMM _ YYYY")</f>
        <v>Jul  2014</v>
      </c>
      <c r="V4215" t="str">
        <f>TEXT((A4215),"YYYY")</f>
        <v>2014</v>
      </c>
      <c r="W4215" s="1">
        <v>0.2631</v>
      </c>
      <c r="X4215" s="2">
        <f>E4215*W4215</f>
        <v>84.647163000000006</v>
      </c>
      <c r="Y4215" s="2">
        <f>MAX((X4215-O4215),0)</f>
        <v>0</v>
      </c>
    </row>
    <row r="4216" spans="1:25" x14ac:dyDescent="0.3">
      <c r="A4216" s="3">
        <v>41836</v>
      </c>
      <c r="B4216" t="s">
        <v>200</v>
      </c>
      <c r="C4216" t="s">
        <v>49</v>
      </c>
      <c r="D4216">
        <v>14</v>
      </c>
      <c r="E4216">
        <v>325.76</v>
      </c>
      <c r="F4216">
        <v>4560.6400000000003</v>
      </c>
      <c r="G4216" t="s">
        <v>48</v>
      </c>
      <c r="H4216" t="s">
        <v>78</v>
      </c>
      <c r="I4216" t="s">
        <v>200</v>
      </c>
      <c r="J4216">
        <v>177.8</v>
      </c>
      <c r="K4216">
        <v>9.8800000000000008</v>
      </c>
      <c r="L4216">
        <v>4.1100000000000003</v>
      </c>
      <c r="M4216">
        <v>3.74</v>
      </c>
      <c r="N4216">
        <v>195.53</v>
      </c>
      <c r="O4216">
        <v>130.22999999999999</v>
      </c>
      <c r="P4216" s="1">
        <f>O4216/E4216</f>
        <v>0.39977283889980353</v>
      </c>
      <c r="Q4216">
        <f>E4216*D4216</f>
        <v>4560.6399999999994</v>
      </c>
      <c r="R4216">
        <f>O4216*D4216</f>
        <v>1823.2199999999998</v>
      </c>
      <c r="S4216">
        <f>J4216+K4216+L4216+M4216</f>
        <v>195.53000000000003</v>
      </c>
      <c r="T4216" t="str">
        <f>IF(AND((D4216) &gt; 20, (P4216) &lt;0.1),"hvlm", "")</f>
        <v/>
      </c>
      <c r="U4216" t="str">
        <f>TEXT((A4216), "MMM _ YYYY")</f>
        <v>Jul  2014</v>
      </c>
      <c r="V4216" t="str">
        <f>TEXT((A4216),"YYYY")</f>
        <v>2014</v>
      </c>
      <c r="W4216" s="1">
        <v>0.2631</v>
      </c>
      <c r="X4216" s="2">
        <f>E4216*W4216</f>
        <v>85.707455999999993</v>
      </c>
      <c r="Y4216" s="2">
        <f>MAX((X4216-O4216),0)</f>
        <v>0</v>
      </c>
    </row>
    <row r="4217" spans="1:25" x14ac:dyDescent="0.3">
      <c r="A4217" s="3">
        <v>41837</v>
      </c>
      <c r="B4217" t="s">
        <v>151</v>
      </c>
      <c r="C4217" t="s">
        <v>27</v>
      </c>
      <c r="D4217">
        <v>25</v>
      </c>
      <c r="E4217">
        <v>62</v>
      </c>
      <c r="F4217">
        <v>1550</v>
      </c>
      <c r="G4217" t="s">
        <v>26</v>
      </c>
      <c r="H4217" t="s">
        <v>30</v>
      </c>
      <c r="I4217" t="s">
        <v>151</v>
      </c>
      <c r="J4217">
        <v>194.24</v>
      </c>
      <c r="K4217">
        <v>11.5</v>
      </c>
      <c r="L4217">
        <v>6.16</v>
      </c>
      <c r="M4217">
        <v>4.6500000000000004</v>
      </c>
      <c r="N4217">
        <v>216.55</v>
      </c>
      <c r="O4217">
        <v>-154.55000000000001</v>
      </c>
      <c r="P4217" s="1">
        <f>O4217/E4217</f>
        <v>-2.4927419354838714</v>
      </c>
      <c r="Q4217">
        <f>E4217*D4217</f>
        <v>1550</v>
      </c>
      <c r="R4217">
        <f>O4217*D4217</f>
        <v>-3863.7500000000005</v>
      </c>
      <c r="S4217">
        <f>J4217+K4217+L4217+M4217</f>
        <v>216.55</v>
      </c>
      <c r="T4217" t="str">
        <f>IF(AND((D4217) &gt; 20, (P4217) &lt;0.1),"hvlm", "")</f>
        <v>hvlm</v>
      </c>
      <c r="U4217" t="str">
        <f>TEXT((A4217), "MMM _ YYYY")</f>
        <v>Jul  2014</v>
      </c>
      <c r="V4217" t="str">
        <f>TEXT((A4217),"YYYY")</f>
        <v>2014</v>
      </c>
      <c r="W4217" s="1">
        <v>0.2631</v>
      </c>
      <c r="X4217" s="2">
        <f>E4217*W4217</f>
        <v>16.312200000000001</v>
      </c>
      <c r="Y4217" s="2">
        <f>MAX((X4217-O4217),0)</f>
        <v>170.8622</v>
      </c>
    </row>
    <row r="4218" spans="1:25" x14ac:dyDescent="0.3">
      <c r="A4218" s="3">
        <v>41838</v>
      </c>
      <c r="B4218" t="s">
        <v>329</v>
      </c>
      <c r="C4218" t="s">
        <v>70</v>
      </c>
      <c r="D4218">
        <v>34</v>
      </c>
      <c r="E4218">
        <v>367.25</v>
      </c>
      <c r="F4218">
        <v>12486.5</v>
      </c>
      <c r="G4218" t="s">
        <v>8</v>
      </c>
      <c r="H4218" t="s">
        <v>1</v>
      </c>
      <c r="I4218" t="s">
        <v>329</v>
      </c>
      <c r="J4218">
        <v>25.72</v>
      </c>
      <c r="K4218">
        <v>6.87</v>
      </c>
      <c r="L4218">
        <v>7.83</v>
      </c>
      <c r="M4218">
        <v>4.1100000000000003</v>
      </c>
      <c r="N4218">
        <v>44.53</v>
      </c>
      <c r="O4218">
        <v>322.72000000000003</v>
      </c>
      <c r="P4218" s="1">
        <f>O4218/E4218</f>
        <v>0.87874744724302256</v>
      </c>
      <c r="Q4218">
        <f>E4218*D4218</f>
        <v>12486.5</v>
      </c>
      <c r="R4218">
        <f>O4218*D4218</f>
        <v>10972.480000000001</v>
      </c>
      <c r="S4218">
        <f>J4218+K4218+L4218+M4218</f>
        <v>44.529999999999994</v>
      </c>
      <c r="T4218" t="str">
        <f>IF(AND((D4218) &gt; 20, (P4218) &lt;0.1),"hvlm", "")</f>
        <v/>
      </c>
      <c r="U4218" t="str">
        <f>TEXT((A4218), "MMM _ YYYY")</f>
        <v>Jul  2014</v>
      </c>
      <c r="V4218" t="str">
        <f>TEXT((A4218),"YYYY")</f>
        <v>2014</v>
      </c>
      <c r="W4218" s="1">
        <v>0.2631</v>
      </c>
      <c r="X4218" s="2">
        <f>E4218*W4218</f>
        <v>96.623474999999999</v>
      </c>
      <c r="Y4218" s="2">
        <f>MAX((X4218-O4218),0)</f>
        <v>0</v>
      </c>
    </row>
    <row r="4219" spans="1:25" x14ac:dyDescent="0.3">
      <c r="A4219" s="3">
        <v>41839</v>
      </c>
      <c r="B4219" t="s">
        <v>58</v>
      </c>
      <c r="C4219" t="s">
        <v>104</v>
      </c>
      <c r="D4219">
        <v>24</v>
      </c>
      <c r="E4219">
        <v>371.46</v>
      </c>
      <c r="F4219">
        <v>8915.0400000000009</v>
      </c>
      <c r="G4219" t="s">
        <v>2</v>
      </c>
      <c r="H4219" t="s">
        <v>30</v>
      </c>
      <c r="I4219" t="s">
        <v>58</v>
      </c>
      <c r="J4219">
        <v>69.45</v>
      </c>
      <c r="K4219">
        <v>10.11</v>
      </c>
      <c r="L4219">
        <v>1.6</v>
      </c>
      <c r="M4219">
        <v>2.86</v>
      </c>
      <c r="N4219">
        <v>84.02</v>
      </c>
      <c r="O4219">
        <v>287.44</v>
      </c>
      <c r="P4219" s="1">
        <f>O4219/E4219</f>
        <v>0.7738114467237388</v>
      </c>
      <c r="Q4219">
        <f>E4219*D4219</f>
        <v>8915.0399999999991</v>
      </c>
      <c r="R4219">
        <f>O4219*D4219</f>
        <v>6898.5599999999995</v>
      </c>
      <c r="S4219">
        <f>J4219+K4219+L4219+M4219</f>
        <v>84.02</v>
      </c>
      <c r="T4219" t="str">
        <f>IF(AND((D4219) &gt; 20, (P4219) &lt;0.1),"hvlm", "")</f>
        <v/>
      </c>
      <c r="U4219" t="str">
        <f>TEXT((A4219), "MMM _ YYYY")</f>
        <v>Jul  2014</v>
      </c>
      <c r="V4219" t="str">
        <f>TEXT((A4219),"YYYY")</f>
        <v>2014</v>
      </c>
      <c r="W4219" s="1">
        <v>0.2631</v>
      </c>
      <c r="X4219" s="2">
        <f>E4219*W4219</f>
        <v>97.731125999999989</v>
      </c>
      <c r="Y4219" s="2">
        <f>MAX((X4219-O4219),0)</f>
        <v>0</v>
      </c>
    </row>
    <row r="4220" spans="1:25" x14ac:dyDescent="0.3">
      <c r="A4220" s="3">
        <v>41840</v>
      </c>
      <c r="B4220" t="s">
        <v>168</v>
      </c>
      <c r="C4220" t="s">
        <v>3</v>
      </c>
      <c r="D4220">
        <v>38</v>
      </c>
      <c r="E4220">
        <v>246.49</v>
      </c>
      <c r="F4220">
        <v>9366.6200000000008</v>
      </c>
      <c r="G4220" t="s">
        <v>2</v>
      </c>
      <c r="H4220" t="s">
        <v>164</v>
      </c>
      <c r="I4220" t="s">
        <v>168</v>
      </c>
      <c r="J4220">
        <v>44.09</v>
      </c>
      <c r="K4220">
        <v>12.76</v>
      </c>
      <c r="L4220">
        <v>7.68</v>
      </c>
      <c r="M4220">
        <v>1.41</v>
      </c>
      <c r="N4220">
        <v>65.94</v>
      </c>
      <c r="O4220">
        <v>180.55</v>
      </c>
      <c r="P4220" s="1">
        <f>O4220/E4220</f>
        <v>0.73248407643312108</v>
      </c>
      <c r="Q4220">
        <f>E4220*D4220</f>
        <v>9366.6200000000008</v>
      </c>
      <c r="R4220">
        <f>O4220*D4220</f>
        <v>6860.9000000000005</v>
      </c>
      <c r="S4220">
        <f>J4220+K4220+L4220+M4220</f>
        <v>65.94</v>
      </c>
      <c r="T4220" t="str">
        <f>IF(AND((D4220) &gt; 20, (P4220) &lt;0.1),"hvlm", "")</f>
        <v/>
      </c>
      <c r="U4220" t="str">
        <f>TEXT((A4220), "MMM _ YYYY")</f>
        <v>Jul  2014</v>
      </c>
      <c r="V4220" t="str">
        <f>TEXT((A4220),"YYYY")</f>
        <v>2014</v>
      </c>
      <c r="W4220" s="1">
        <v>0.2631</v>
      </c>
      <c r="X4220" s="2">
        <f>E4220*W4220</f>
        <v>64.851518999999996</v>
      </c>
      <c r="Y4220" s="2">
        <f>MAX((X4220-O4220),0)</f>
        <v>0</v>
      </c>
    </row>
    <row r="4221" spans="1:25" x14ac:dyDescent="0.3">
      <c r="A4221" s="3">
        <v>41841</v>
      </c>
      <c r="B4221" t="s">
        <v>243</v>
      </c>
      <c r="C4221" t="s">
        <v>9</v>
      </c>
      <c r="D4221">
        <v>23</v>
      </c>
      <c r="E4221">
        <v>218.73</v>
      </c>
      <c r="F4221">
        <v>5030.79</v>
      </c>
      <c r="G4221" t="s">
        <v>8</v>
      </c>
      <c r="H4221" t="s">
        <v>67</v>
      </c>
      <c r="I4221" t="s">
        <v>243</v>
      </c>
      <c r="J4221">
        <v>187.57</v>
      </c>
      <c r="K4221">
        <v>14.01</v>
      </c>
      <c r="L4221">
        <v>2.0299999999999998</v>
      </c>
      <c r="M4221">
        <v>0.57999999999999996</v>
      </c>
      <c r="N4221">
        <v>204.19</v>
      </c>
      <c r="O4221">
        <v>14.54</v>
      </c>
      <c r="P4221" s="1">
        <f>O4221/E4221</f>
        <v>6.6474649110775844E-2</v>
      </c>
      <c r="Q4221">
        <f>E4221*D4221</f>
        <v>5030.79</v>
      </c>
      <c r="R4221">
        <f>O4221*D4221</f>
        <v>334.41999999999996</v>
      </c>
      <c r="S4221">
        <f>J4221+K4221+L4221+M4221</f>
        <v>204.19</v>
      </c>
      <c r="T4221" t="str">
        <f>IF(AND((D4221) &gt; 20, (P4221) &lt;0.1),"hvlm", "")</f>
        <v>hvlm</v>
      </c>
      <c r="U4221" t="str">
        <f>TEXT((A4221), "MMM _ YYYY")</f>
        <v>Jul  2014</v>
      </c>
      <c r="V4221" t="str">
        <f>TEXT((A4221),"YYYY")</f>
        <v>2014</v>
      </c>
      <c r="W4221" s="1">
        <v>0.2631</v>
      </c>
      <c r="X4221" s="2">
        <f>E4221*W4221</f>
        <v>57.547863</v>
      </c>
      <c r="Y4221" s="2">
        <f>MAX((X4221-O4221),0)</f>
        <v>43.007863</v>
      </c>
    </row>
    <row r="4222" spans="1:25" x14ac:dyDescent="0.3">
      <c r="A4222" s="3">
        <v>41842</v>
      </c>
      <c r="B4222" t="s">
        <v>69</v>
      </c>
      <c r="C4222" t="s">
        <v>3</v>
      </c>
      <c r="D4222">
        <v>5</v>
      </c>
      <c r="E4222">
        <v>65.7</v>
      </c>
      <c r="F4222">
        <v>328.5</v>
      </c>
      <c r="G4222" t="s">
        <v>2</v>
      </c>
      <c r="H4222" t="s">
        <v>43</v>
      </c>
      <c r="I4222" t="s">
        <v>69</v>
      </c>
      <c r="J4222">
        <v>34.89</v>
      </c>
      <c r="K4222">
        <v>8.15</v>
      </c>
      <c r="L4222">
        <v>8.48</v>
      </c>
      <c r="M4222">
        <v>3.11</v>
      </c>
      <c r="N4222">
        <v>54.63</v>
      </c>
      <c r="O4222">
        <v>11.07</v>
      </c>
      <c r="P4222" s="1">
        <f>O4222/E4222</f>
        <v>0.16849315068493151</v>
      </c>
      <c r="Q4222">
        <f>E4222*D4222</f>
        <v>328.5</v>
      </c>
      <c r="R4222">
        <f>O4222*D4222</f>
        <v>55.35</v>
      </c>
      <c r="S4222">
        <f>J4222+K4222+L4222+M4222</f>
        <v>54.629999999999995</v>
      </c>
      <c r="T4222" t="str">
        <f>IF(AND((D4222) &gt; 20, (P4222) &lt;0.1),"hvlm", "")</f>
        <v/>
      </c>
      <c r="U4222" t="str">
        <f>TEXT((A4222), "MMM _ YYYY")</f>
        <v>Jul  2014</v>
      </c>
      <c r="V4222" t="str">
        <f>TEXT((A4222),"YYYY")</f>
        <v>2014</v>
      </c>
      <c r="W4222" s="1">
        <v>0.2631</v>
      </c>
      <c r="X4222" s="2">
        <f>E4222*W4222</f>
        <v>17.28567</v>
      </c>
      <c r="Y4222" s="2">
        <f>MAX((X4222-O4222),0)</f>
        <v>6.2156699999999994</v>
      </c>
    </row>
    <row r="4223" spans="1:25" x14ac:dyDescent="0.3">
      <c r="A4223" s="3">
        <v>41843</v>
      </c>
      <c r="B4223" t="s">
        <v>332</v>
      </c>
      <c r="C4223" t="s">
        <v>142</v>
      </c>
      <c r="D4223">
        <v>44</v>
      </c>
      <c r="E4223">
        <v>246.68</v>
      </c>
      <c r="F4223">
        <v>10853.92</v>
      </c>
      <c r="G4223" t="s">
        <v>31</v>
      </c>
      <c r="H4223" t="s">
        <v>78</v>
      </c>
      <c r="I4223" t="s">
        <v>332</v>
      </c>
      <c r="J4223">
        <v>118.54</v>
      </c>
      <c r="K4223">
        <v>8.9700000000000006</v>
      </c>
      <c r="L4223">
        <v>4.57</v>
      </c>
      <c r="M4223">
        <v>0.42</v>
      </c>
      <c r="N4223">
        <v>132.5</v>
      </c>
      <c r="O4223">
        <v>114.18</v>
      </c>
      <c r="P4223" s="1">
        <f>O4223/E4223</f>
        <v>0.46286687206096971</v>
      </c>
      <c r="Q4223">
        <f>E4223*D4223</f>
        <v>10853.92</v>
      </c>
      <c r="R4223">
        <f>O4223*D4223</f>
        <v>5023.92</v>
      </c>
      <c r="S4223">
        <f>J4223+K4223+L4223+M4223</f>
        <v>132.5</v>
      </c>
      <c r="T4223" t="str">
        <f>IF(AND((D4223) &gt; 20, (P4223) &lt;0.1),"hvlm", "")</f>
        <v/>
      </c>
      <c r="U4223" t="str">
        <f>TEXT((A4223), "MMM _ YYYY")</f>
        <v>Jul  2014</v>
      </c>
      <c r="V4223" t="str">
        <f>TEXT((A4223),"YYYY")</f>
        <v>2014</v>
      </c>
      <c r="W4223" s="1">
        <v>0.2631</v>
      </c>
      <c r="X4223" s="2">
        <f>E4223*W4223</f>
        <v>64.901508000000007</v>
      </c>
      <c r="Y4223" s="2">
        <f>MAX((X4223-O4223),0)</f>
        <v>0</v>
      </c>
    </row>
    <row r="4224" spans="1:25" x14ac:dyDescent="0.3">
      <c r="A4224" s="3">
        <v>41844</v>
      </c>
      <c r="B4224" t="s">
        <v>79</v>
      </c>
      <c r="C4224" t="s">
        <v>299</v>
      </c>
      <c r="D4224">
        <v>36</v>
      </c>
      <c r="E4224">
        <v>193.28</v>
      </c>
      <c r="F4224">
        <v>6958.08</v>
      </c>
      <c r="G4224" t="s">
        <v>23</v>
      </c>
      <c r="H4224" t="s">
        <v>80</v>
      </c>
      <c r="I4224" t="s">
        <v>79</v>
      </c>
      <c r="J4224">
        <v>199.27</v>
      </c>
      <c r="K4224">
        <v>11.88</v>
      </c>
      <c r="L4224">
        <v>8.77</v>
      </c>
      <c r="M4224">
        <v>3.98</v>
      </c>
      <c r="N4224">
        <v>223.9</v>
      </c>
      <c r="O4224">
        <v>-30.62</v>
      </c>
      <c r="P4224" s="1">
        <f>O4224/E4224</f>
        <v>-0.15842301324503311</v>
      </c>
      <c r="Q4224">
        <f>E4224*D4224</f>
        <v>6958.08</v>
      </c>
      <c r="R4224">
        <f>O4224*D4224</f>
        <v>-1102.32</v>
      </c>
      <c r="S4224">
        <f>J4224+K4224+L4224+M4224</f>
        <v>223.9</v>
      </c>
      <c r="T4224" t="str">
        <f>IF(AND((D4224) &gt; 20, (P4224) &lt;0.1),"hvlm", "")</f>
        <v>hvlm</v>
      </c>
      <c r="U4224" t="str">
        <f>TEXT((A4224), "MMM _ YYYY")</f>
        <v>Jul  2014</v>
      </c>
      <c r="V4224" t="str">
        <f>TEXT((A4224),"YYYY")</f>
        <v>2014</v>
      </c>
      <c r="W4224" s="1">
        <v>0.2631</v>
      </c>
      <c r="X4224" s="2">
        <f>E4224*W4224</f>
        <v>50.851967999999999</v>
      </c>
      <c r="Y4224" s="2">
        <f>MAX((X4224-O4224),0)</f>
        <v>81.471968000000004</v>
      </c>
    </row>
    <row r="4225" spans="1:25" x14ac:dyDescent="0.3">
      <c r="A4225" s="3">
        <v>41845</v>
      </c>
      <c r="B4225" t="s">
        <v>254</v>
      </c>
      <c r="C4225" t="s">
        <v>175</v>
      </c>
      <c r="D4225">
        <v>24</v>
      </c>
      <c r="E4225">
        <v>320.48</v>
      </c>
      <c r="F4225">
        <v>7691.52</v>
      </c>
      <c r="G4225" t="s">
        <v>56</v>
      </c>
      <c r="H4225" t="s">
        <v>22</v>
      </c>
      <c r="I4225" t="s">
        <v>254</v>
      </c>
      <c r="J4225">
        <v>88.04</v>
      </c>
      <c r="K4225">
        <v>9.59</v>
      </c>
      <c r="L4225">
        <v>4.58</v>
      </c>
      <c r="M4225">
        <v>0.93</v>
      </c>
      <c r="N4225">
        <v>103.14</v>
      </c>
      <c r="O4225">
        <v>217.34</v>
      </c>
      <c r="P4225" s="1">
        <f>O4225/E4225</f>
        <v>0.67817024463305042</v>
      </c>
      <c r="Q4225">
        <f>E4225*D4225</f>
        <v>7691.52</v>
      </c>
      <c r="R4225">
        <f>O4225*D4225</f>
        <v>5216.16</v>
      </c>
      <c r="S4225">
        <f>J4225+K4225+L4225+M4225</f>
        <v>103.14000000000001</v>
      </c>
      <c r="T4225" t="str">
        <f>IF(AND((D4225) &gt; 20, (P4225) &lt;0.1),"hvlm", "")</f>
        <v/>
      </c>
      <c r="U4225" t="str">
        <f>TEXT((A4225), "MMM _ YYYY")</f>
        <v>Jul  2014</v>
      </c>
      <c r="V4225" t="str">
        <f>TEXT((A4225),"YYYY")</f>
        <v>2014</v>
      </c>
      <c r="W4225" s="1">
        <v>0.2631</v>
      </c>
      <c r="X4225" s="2">
        <f>E4225*W4225</f>
        <v>84.31828800000001</v>
      </c>
      <c r="Y4225" s="2">
        <f>MAX((X4225-O4225),0)</f>
        <v>0</v>
      </c>
    </row>
    <row r="4226" spans="1:25" x14ac:dyDescent="0.3">
      <c r="A4226" s="3">
        <v>41846</v>
      </c>
      <c r="B4226" t="s">
        <v>285</v>
      </c>
      <c r="C4226" t="s">
        <v>62</v>
      </c>
      <c r="D4226">
        <v>36</v>
      </c>
      <c r="E4226">
        <v>191.36</v>
      </c>
      <c r="F4226">
        <v>6888.96</v>
      </c>
      <c r="G4226" t="s">
        <v>61</v>
      </c>
      <c r="H4226" t="s">
        <v>51</v>
      </c>
      <c r="I4226" t="s">
        <v>285</v>
      </c>
      <c r="J4226">
        <v>31.43</v>
      </c>
      <c r="K4226">
        <v>2.63</v>
      </c>
      <c r="L4226">
        <v>5.36</v>
      </c>
      <c r="M4226">
        <v>4.66</v>
      </c>
      <c r="N4226">
        <v>44.08</v>
      </c>
      <c r="O4226">
        <v>147.28</v>
      </c>
      <c r="P4226" s="1">
        <f>O4226/E4226</f>
        <v>0.76964882943143809</v>
      </c>
      <c r="Q4226">
        <f>E4226*D4226</f>
        <v>6888.9600000000009</v>
      </c>
      <c r="R4226">
        <f>O4226*D4226</f>
        <v>5302.08</v>
      </c>
      <c r="S4226">
        <f>J4226+K4226+L4226+M4226</f>
        <v>44.08</v>
      </c>
      <c r="T4226" t="str">
        <f>IF(AND((D4226) &gt; 20, (P4226) &lt;0.1),"hvlm", "")</f>
        <v/>
      </c>
      <c r="U4226" t="str">
        <f>TEXT((A4226), "MMM _ YYYY")</f>
        <v>Jul  2014</v>
      </c>
      <c r="V4226" t="str">
        <f>TEXT((A4226),"YYYY")</f>
        <v>2014</v>
      </c>
      <c r="W4226" s="1">
        <v>0.2631</v>
      </c>
      <c r="X4226" s="2">
        <f>E4226*W4226</f>
        <v>50.346816000000004</v>
      </c>
      <c r="Y4226" s="2">
        <f>MAX((X4226-O4226),0)</f>
        <v>0</v>
      </c>
    </row>
    <row r="4227" spans="1:25" x14ac:dyDescent="0.3">
      <c r="A4227" s="3">
        <v>41847</v>
      </c>
      <c r="B4227" t="s">
        <v>209</v>
      </c>
      <c r="C4227" t="s">
        <v>88</v>
      </c>
      <c r="D4227">
        <v>5</v>
      </c>
      <c r="E4227">
        <v>289.25</v>
      </c>
      <c r="F4227">
        <v>1446.25</v>
      </c>
      <c r="G4227" t="s">
        <v>87</v>
      </c>
      <c r="H4227" t="s">
        <v>36</v>
      </c>
      <c r="I4227" t="s">
        <v>209</v>
      </c>
      <c r="J4227">
        <v>129.46</v>
      </c>
      <c r="K4227">
        <v>4.66</v>
      </c>
      <c r="L4227">
        <v>4.93</v>
      </c>
      <c r="M4227">
        <v>0.01</v>
      </c>
      <c r="N4227">
        <v>139.06</v>
      </c>
      <c r="O4227">
        <v>150.19</v>
      </c>
      <c r="P4227" s="1">
        <f>O4227/E4227</f>
        <v>0.51923941227312009</v>
      </c>
      <c r="Q4227">
        <f>E4227*D4227</f>
        <v>1446.25</v>
      </c>
      <c r="R4227">
        <f>O4227*D4227</f>
        <v>750.95</v>
      </c>
      <c r="S4227">
        <f>J4227+K4227+L4227+M4227</f>
        <v>139.06</v>
      </c>
      <c r="T4227" t="str">
        <f>IF(AND((D4227) &gt; 20, (P4227) &lt;0.1),"hvlm", "")</f>
        <v/>
      </c>
      <c r="U4227" t="str">
        <f>TEXT((A4227), "MMM _ YYYY")</f>
        <v>Jul  2014</v>
      </c>
      <c r="V4227" t="str">
        <f>TEXT((A4227),"YYYY")</f>
        <v>2014</v>
      </c>
      <c r="W4227" s="1">
        <v>0.2631</v>
      </c>
      <c r="X4227" s="2">
        <f>E4227*W4227</f>
        <v>76.101675</v>
      </c>
      <c r="Y4227" s="2">
        <f>MAX((X4227-O4227),0)</f>
        <v>0</v>
      </c>
    </row>
    <row r="4228" spans="1:25" x14ac:dyDescent="0.3">
      <c r="A4228" s="3">
        <v>41848</v>
      </c>
      <c r="B4228" t="s">
        <v>4</v>
      </c>
      <c r="C4228" t="s">
        <v>236</v>
      </c>
      <c r="D4228">
        <v>39</v>
      </c>
      <c r="E4228">
        <v>85.49</v>
      </c>
      <c r="F4228">
        <v>3334.11</v>
      </c>
      <c r="G4228" t="s">
        <v>2</v>
      </c>
      <c r="H4228" t="s">
        <v>5</v>
      </c>
      <c r="I4228" t="s">
        <v>4</v>
      </c>
      <c r="J4228">
        <v>170.93</v>
      </c>
      <c r="K4228">
        <v>2.4</v>
      </c>
      <c r="L4228">
        <v>6.2</v>
      </c>
      <c r="M4228">
        <v>2.41</v>
      </c>
      <c r="N4228">
        <v>181.94</v>
      </c>
      <c r="O4228">
        <v>-96.45</v>
      </c>
      <c r="P4228" s="1">
        <f>O4228/E4228</f>
        <v>-1.1282021289039654</v>
      </c>
      <c r="Q4228">
        <f>E4228*D4228</f>
        <v>3334.1099999999997</v>
      </c>
      <c r="R4228">
        <f>O4228*D4228</f>
        <v>-3761.55</v>
      </c>
      <c r="S4228">
        <f>J4228+K4228+L4228+M4228</f>
        <v>181.94</v>
      </c>
      <c r="T4228" t="str">
        <f>IF(AND((D4228) &gt; 20, (P4228) &lt;0.1),"hvlm", "")</f>
        <v>hvlm</v>
      </c>
      <c r="U4228" t="str">
        <f>TEXT((A4228), "MMM _ YYYY")</f>
        <v>Jul  2014</v>
      </c>
      <c r="V4228" t="str">
        <f>TEXT((A4228),"YYYY")</f>
        <v>2014</v>
      </c>
      <c r="W4228" s="1">
        <v>0.2631</v>
      </c>
      <c r="X4228" s="2">
        <f>E4228*W4228</f>
        <v>22.492418999999998</v>
      </c>
      <c r="Y4228" s="2">
        <f>MAX((X4228-O4228),0)</f>
        <v>118.942419</v>
      </c>
    </row>
    <row r="4229" spans="1:25" x14ac:dyDescent="0.3">
      <c r="A4229" s="3">
        <v>41849</v>
      </c>
      <c r="B4229" t="s">
        <v>356</v>
      </c>
      <c r="C4229" t="s">
        <v>194</v>
      </c>
      <c r="D4229">
        <v>6</v>
      </c>
      <c r="E4229">
        <v>96.53</v>
      </c>
      <c r="F4229">
        <v>579.17999999999995</v>
      </c>
      <c r="G4229" t="s">
        <v>2</v>
      </c>
      <c r="H4229" t="s">
        <v>75</v>
      </c>
      <c r="I4229" t="s">
        <v>356</v>
      </c>
      <c r="J4229">
        <v>116.71</v>
      </c>
      <c r="K4229">
        <v>4.96</v>
      </c>
      <c r="L4229">
        <v>6.38</v>
      </c>
      <c r="M4229">
        <v>3.85</v>
      </c>
      <c r="N4229">
        <v>131.9</v>
      </c>
      <c r="O4229">
        <v>-35.369999999999997</v>
      </c>
      <c r="P4229" s="1">
        <f>O4229/E4229</f>
        <v>-0.36641458613902411</v>
      </c>
      <c r="Q4229">
        <f>E4229*D4229</f>
        <v>579.18000000000006</v>
      </c>
      <c r="R4229">
        <f>O4229*D4229</f>
        <v>-212.21999999999997</v>
      </c>
      <c r="S4229">
        <f>J4229+K4229+L4229+M4229</f>
        <v>131.89999999999998</v>
      </c>
      <c r="T4229" t="str">
        <f>IF(AND((D4229) &gt; 20, (P4229) &lt;0.1),"hvlm", "")</f>
        <v/>
      </c>
      <c r="U4229" t="str">
        <f>TEXT((A4229), "MMM _ YYYY")</f>
        <v>Jul  2014</v>
      </c>
      <c r="V4229" t="str">
        <f>TEXT((A4229),"YYYY")</f>
        <v>2014</v>
      </c>
      <c r="W4229" s="1">
        <v>0.2631</v>
      </c>
      <c r="X4229" s="2">
        <f>E4229*W4229</f>
        <v>25.397043</v>
      </c>
      <c r="Y4229" s="2">
        <f>MAX((X4229-O4229),0)</f>
        <v>60.767043000000001</v>
      </c>
    </row>
    <row r="4230" spans="1:25" x14ac:dyDescent="0.3">
      <c r="A4230" s="3">
        <v>41850</v>
      </c>
      <c r="B4230" t="s">
        <v>58</v>
      </c>
      <c r="C4230" t="s">
        <v>224</v>
      </c>
      <c r="D4230">
        <v>45</v>
      </c>
      <c r="E4230">
        <v>98.9</v>
      </c>
      <c r="F4230">
        <v>4450.5</v>
      </c>
      <c r="G4230" t="s">
        <v>56</v>
      </c>
      <c r="H4230" t="s">
        <v>30</v>
      </c>
      <c r="I4230" t="s">
        <v>58</v>
      </c>
      <c r="J4230">
        <v>69.45</v>
      </c>
      <c r="K4230">
        <v>10.11</v>
      </c>
      <c r="L4230">
        <v>1.6</v>
      </c>
      <c r="M4230">
        <v>2.86</v>
      </c>
      <c r="N4230">
        <v>84.02</v>
      </c>
      <c r="O4230">
        <v>14.88</v>
      </c>
      <c r="P4230" s="1">
        <f>O4230/E4230</f>
        <v>0.15045500505561174</v>
      </c>
      <c r="Q4230">
        <f>E4230*D4230</f>
        <v>4450.5</v>
      </c>
      <c r="R4230">
        <f>O4230*D4230</f>
        <v>669.6</v>
      </c>
      <c r="S4230">
        <f>J4230+K4230+L4230+M4230</f>
        <v>84.02</v>
      </c>
      <c r="T4230" t="str">
        <f>IF(AND((D4230) &gt; 20, (P4230) &lt;0.1),"hvlm", "")</f>
        <v/>
      </c>
      <c r="U4230" t="str">
        <f>TEXT((A4230), "MMM _ YYYY")</f>
        <v>Jul  2014</v>
      </c>
      <c r="V4230" t="str">
        <f>TEXT((A4230),"YYYY")</f>
        <v>2014</v>
      </c>
      <c r="W4230" s="1">
        <v>0.2631</v>
      </c>
      <c r="X4230" s="2">
        <f>E4230*W4230</f>
        <v>26.020590000000002</v>
      </c>
      <c r="Y4230" s="2">
        <f>MAX((X4230-O4230),0)</f>
        <v>11.140590000000001</v>
      </c>
    </row>
    <row r="4231" spans="1:25" x14ac:dyDescent="0.3">
      <c r="A4231" s="3">
        <v>41851</v>
      </c>
      <c r="B4231" t="s">
        <v>349</v>
      </c>
      <c r="C4231" t="s">
        <v>255</v>
      </c>
      <c r="D4231">
        <v>36</v>
      </c>
      <c r="E4231">
        <v>65.930000000000007</v>
      </c>
      <c r="F4231">
        <v>2373.48</v>
      </c>
      <c r="G4231" t="s">
        <v>26</v>
      </c>
      <c r="H4231" t="s">
        <v>51</v>
      </c>
      <c r="I4231" t="s">
        <v>349</v>
      </c>
      <c r="J4231">
        <v>49.67</v>
      </c>
      <c r="K4231">
        <v>3.39</v>
      </c>
      <c r="L4231">
        <v>4.26</v>
      </c>
      <c r="M4231">
        <v>4.47</v>
      </c>
      <c r="N4231">
        <v>61.79</v>
      </c>
      <c r="O4231">
        <v>4.1400000000000103</v>
      </c>
      <c r="P4231" s="1">
        <f>O4231/E4231</f>
        <v>6.2793872288791297E-2</v>
      </c>
      <c r="Q4231">
        <f>E4231*D4231</f>
        <v>2373.4800000000005</v>
      </c>
      <c r="R4231">
        <f>O4231*D4231</f>
        <v>149.04000000000036</v>
      </c>
      <c r="S4231">
        <f>J4231+K4231+L4231+M4231</f>
        <v>61.79</v>
      </c>
      <c r="T4231" t="str">
        <f>IF(AND((D4231) &gt; 20, (P4231) &lt;0.1),"hvlm", "")</f>
        <v>hvlm</v>
      </c>
      <c r="U4231" t="str">
        <f>TEXT((A4231), "MMM _ YYYY")</f>
        <v>Jul  2014</v>
      </c>
      <c r="V4231" t="str">
        <f>TEXT((A4231),"YYYY")</f>
        <v>2014</v>
      </c>
      <c r="W4231" s="1">
        <v>0.2631</v>
      </c>
      <c r="X4231" s="2">
        <f>E4231*W4231</f>
        <v>17.346183000000003</v>
      </c>
      <c r="Y4231" s="2">
        <f>MAX((X4231-O4231),0)</f>
        <v>13.206182999999992</v>
      </c>
    </row>
    <row r="4232" spans="1:25" x14ac:dyDescent="0.3">
      <c r="A4232" s="3">
        <v>41852</v>
      </c>
      <c r="B4232" t="s">
        <v>79</v>
      </c>
      <c r="C4232" t="s">
        <v>189</v>
      </c>
      <c r="D4232">
        <v>45</v>
      </c>
      <c r="E4232">
        <v>239.47</v>
      </c>
      <c r="F4232">
        <v>10776.15</v>
      </c>
      <c r="G4232" t="s">
        <v>81</v>
      </c>
      <c r="H4232" t="s">
        <v>80</v>
      </c>
      <c r="I4232" t="s">
        <v>79</v>
      </c>
      <c r="J4232">
        <v>199.27</v>
      </c>
      <c r="K4232">
        <v>11.88</v>
      </c>
      <c r="L4232">
        <v>8.77</v>
      </c>
      <c r="M4232">
        <v>3.98</v>
      </c>
      <c r="N4232">
        <v>223.9</v>
      </c>
      <c r="O4232">
        <v>15.57</v>
      </c>
      <c r="P4232" s="1">
        <f>O4232/E4232</f>
        <v>6.5018582703470162E-2</v>
      </c>
      <c r="Q4232">
        <f>E4232*D4232</f>
        <v>10776.15</v>
      </c>
      <c r="R4232">
        <f>O4232*D4232</f>
        <v>700.65</v>
      </c>
      <c r="S4232">
        <f>J4232+K4232+L4232+M4232</f>
        <v>223.9</v>
      </c>
      <c r="T4232" t="str">
        <f>IF(AND((D4232) &gt; 20, (P4232) &lt;0.1),"hvlm", "")</f>
        <v>hvlm</v>
      </c>
      <c r="U4232" t="str">
        <f>TEXT((A4232), "MMM _ YYYY")</f>
        <v>Aug  2014</v>
      </c>
      <c r="V4232" t="str">
        <f>TEXT((A4232),"YYYY")</f>
        <v>2014</v>
      </c>
      <c r="W4232" s="1">
        <v>0.2631</v>
      </c>
      <c r="X4232" s="2">
        <f>E4232*W4232</f>
        <v>63.004556999999998</v>
      </c>
      <c r="Y4232" s="2">
        <f>MAX((X4232-O4232),0)</f>
        <v>47.434556999999998</v>
      </c>
    </row>
    <row r="4233" spans="1:25" x14ac:dyDescent="0.3">
      <c r="A4233" s="3">
        <v>41853</v>
      </c>
      <c r="B4233" t="s">
        <v>342</v>
      </c>
      <c r="C4233" t="s">
        <v>289</v>
      </c>
      <c r="D4233">
        <v>4</v>
      </c>
      <c r="E4233">
        <v>327.89</v>
      </c>
      <c r="F4233">
        <v>1311.56</v>
      </c>
      <c r="G4233" t="s">
        <v>130</v>
      </c>
      <c r="H4233" t="s">
        <v>19</v>
      </c>
      <c r="I4233" t="s">
        <v>342</v>
      </c>
      <c r="J4233">
        <v>116.18</v>
      </c>
      <c r="K4233">
        <v>4.42</v>
      </c>
      <c r="L4233">
        <v>6.81</v>
      </c>
      <c r="M4233">
        <v>0.24</v>
      </c>
      <c r="N4233">
        <v>127.65</v>
      </c>
      <c r="O4233">
        <v>200.24</v>
      </c>
      <c r="P4233" s="1">
        <f>O4233/E4233</f>
        <v>0.61069261032663402</v>
      </c>
      <c r="Q4233">
        <f>E4233*D4233</f>
        <v>1311.56</v>
      </c>
      <c r="R4233">
        <f>O4233*D4233</f>
        <v>800.96</v>
      </c>
      <c r="S4233">
        <f>J4233+K4233+L4233+M4233</f>
        <v>127.65</v>
      </c>
      <c r="T4233" t="str">
        <f>IF(AND((D4233) &gt; 20, (P4233) &lt;0.1),"hvlm", "")</f>
        <v/>
      </c>
      <c r="U4233" t="str">
        <f>TEXT((A4233), "MMM _ YYYY")</f>
        <v>Aug  2014</v>
      </c>
      <c r="V4233" t="str">
        <f>TEXT((A4233),"YYYY")</f>
        <v>2014</v>
      </c>
      <c r="W4233" s="1">
        <v>0.2631</v>
      </c>
      <c r="X4233" s="2">
        <f>E4233*W4233</f>
        <v>86.267859000000001</v>
      </c>
      <c r="Y4233" s="2">
        <f>MAX((X4233-O4233),0)</f>
        <v>0</v>
      </c>
    </row>
    <row r="4234" spans="1:25" x14ac:dyDescent="0.3">
      <c r="A4234" s="3">
        <v>41854</v>
      </c>
      <c r="B4234" t="s">
        <v>321</v>
      </c>
      <c r="C4234" t="s">
        <v>156</v>
      </c>
      <c r="D4234">
        <v>10</v>
      </c>
      <c r="E4234">
        <v>263.64</v>
      </c>
      <c r="F4234">
        <v>2636.4</v>
      </c>
      <c r="G4234" t="s">
        <v>8</v>
      </c>
      <c r="H4234" t="s">
        <v>120</v>
      </c>
      <c r="I4234" t="s">
        <v>321</v>
      </c>
      <c r="J4234">
        <v>56.91</v>
      </c>
      <c r="K4234">
        <v>11.28</v>
      </c>
      <c r="L4234">
        <v>8.34</v>
      </c>
      <c r="M4234">
        <v>2.58</v>
      </c>
      <c r="N4234">
        <v>79.11</v>
      </c>
      <c r="O4234">
        <v>184.53</v>
      </c>
      <c r="P4234" s="1">
        <f>O4234/E4234</f>
        <v>0.69993172507965407</v>
      </c>
      <c r="Q4234">
        <f>E4234*D4234</f>
        <v>2636.3999999999996</v>
      </c>
      <c r="R4234">
        <f>O4234*D4234</f>
        <v>1845.3</v>
      </c>
      <c r="S4234">
        <f>J4234+K4234+L4234+M4234</f>
        <v>79.11</v>
      </c>
      <c r="T4234" t="str">
        <f>IF(AND((D4234) &gt; 20, (P4234) &lt;0.1),"hvlm", "")</f>
        <v/>
      </c>
      <c r="U4234" t="str">
        <f>TEXT((A4234), "MMM _ YYYY")</f>
        <v>Aug  2014</v>
      </c>
      <c r="V4234" t="str">
        <f>TEXT((A4234),"YYYY")</f>
        <v>2014</v>
      </c>
      <c r="W4234" s="1">
        <v>0.2631</v>
      </c>
      <c r="X4234" s="2">
        <f>E4234*W4234</f>
        <v>69.363683999999992</v>
      </c>
      <c r="Y4234" s="2">
        <f>MAX((X4234-O4234),0)</f>
        <v>0</v>
      </c>
    </row>
    <row r="4235" spans="1:25" x14ac:dyDescent="0.3">
      <c r="A4235" s="3">
        <v>41855</v>
      </c>
      <c r="B4235" t="s">
        <v>98</v>
      </c>
      <c r="C4235" t="s">
        <v>266</v>
      </c>
      <c r="D4235">
        <v>1</v>
      </c>
      <c r="E4235">
        <v>251.23</v>
      </c>
      <c r="F4235">
        <v>251.23</v>
      </c>
      <c r="G4235" t="s">
        <v>56</v>
      </c>
      <c r="H4235" t="s">
        <v>99</v>
      </c>
      <c r="I4235" t="s">
        <v>98</v>
      </c>
      <c r="J4235">
        <v>57.3</v>
      </c>
      <c r="K4235">
        <v>9.02</v>
      </c>
      <c r="L4235">
        <v>4.6500000000000004</v>
      </c>
      <c r="M4235">
        <v>3.31</v>
      </c>
      <c r="N4235">
        <v>74.28</v>
      </c>
      <c r="O4235">
        <v>176.95</v>
      </c>
      <c r="P4235" s="1">
        <f>O4235/E4235</f>
        <v>0.70433467340683831</v>
      </c>
      <c r="Q4235">
        <f>E4235*D4235</f>
        <v>251.23</v>
      </c>
      <c r="R4235">
        <f>O4235*D4235</f>
        <v>176.95</v>
      </c>
      <c r="S4235">
        <f>J4235+K4235+L4235+M4235</f>
        <v>74.28</v>
      </c>
      <c r="T4235" t="str">
        <f>IF(AND((D4235) &gt; 20, (P4235) &lt;0.1),"hvlm", "")</f>
        <v/>
      </c>
      <c r="U4235" t="str">
        <f>TEXT((A4235), "MMM _ YYYY")</f>
        <v>Aug  2014</v>
      </c>
      <c r="V4235" t="str">
        <f>TEXT((A4235),"YYYY")</f>
        <v>2014</v>
      </c>
      <c r="W4235" s="1">
        <v>0.2631</v>
      </c>
      <c r="X4235" s="2">
        <f>E4235*W4235</f>
        <v>66.098613</v>
      </c>
      <c r="Y4235" s="2">
        <f>MAX((X4235-O4235),0)</f>
        <v>0</v>
      </c>
    </row>
    <row r="4236" spans="1:25" x14ac:dyDescent="0.3">
      <c r="A4236" s="3">
        <v>41856</v>
      </c>
      <c r="B4236" t="s">
        <v>391</v>
      </c>
      <c r="C4236" t="s">
        <v>137</v>
      </c>
      <c r="D4236">
        <v>21</v>
      </c>
      <c r="E4236">
        <v>288.22000000000003</v>
      </c>
      <c r="F4236">
        <v>6052.62</v>
      </c>
      <c r="G4236" t="s">
        <v>81</v>
      </c>
      <c r="H4236" t="s">
        <v>22</v>
      </c>
      <c r="I4236" t="s">
        <v>391</v>
      </c>
      <c r="J4236">
        <v>77.88</v>
      </c>
      <c r="K4236">
        <v>5.07</v>
      </c>
      <c r="L4236">
        <v>6.82</v>
      </c>
      <c r="M4236">
        <v>4.72</v>
      </c>
      <c r="N4236">
        <v>94.49</v>
      </c>
      <c r="O4236">
        <v>193.73</v>
      </c>
      <c r="P4236" s="1">
        <f>O4236/E4236</f>
        <v>0.67216015543681895</v>
      </c>
      <c r="Q4236">
        <f>E4236*D4236</f>
        <v>6052.6200000000008</v>
      </c>
      <c r="R4236">
        <f>O4236*D4236</f>
        <v>4068.33</v>
      </c>
      <c r="S4236">
        <f>J4236+K4236+L4236+M4236</f>
        <v>94.489999999999981</v>
      </c>
      <c r="T4236" t="str">
        <f>IF(AND((D4236) &gt; 20, (P4236) &lt;0.1),"hvlm", "")</f>
        <v/>
      </c>
      <c r="U4236" t="str">
        <f>TEXT((A4236), "MMM _ YYYY")</f>
        <v>Aug  2014</v>
      </c>
      <c r="V4236" t="str">
        <f>TEXT((A4236),"YYYY")</f>
        <v>2014</v>
      </c>
      <c r="W4236" s="1">
        <v>0.2631</v>
      </c>
      <c r="X4236" s="2">
        <f>E4236*W4236</f>
        <v>75.83068200000001</v>
      </c>
      <c r="Y4236" s="2">
        <f>MAX((X4236-O4236),0)</f>
        <v>0</v>
      </c>
    </row>
    <row r="4237" spans="1:25" x14ac:dyDescent="0.3">
      <c r="A4237" s="3">
        <v>41857</v>
      </c>
      <c r="B4237" t="s">
        <v>63</v>
      </c>
      <c r="C4237" t="s">
        <v>104</v>
      </c>
      <c r="D4237">
        <v>40</v>
      </c>
      <c r="E4237">
        <v>168.88</v>
      </c>
      <c r="F4237">
        <v>6755.2</v>
      </c>
      <c r="G4237" t="s">
        <v>2</v>
      </c>
      <c r="H4237" t="s">
        <v>64</v>
      </c>
      <c r="I4237" t="s">
        <v>63</v>
      </c>
      <c r="J4237">
        <v>152.68</v>
      </c>
      <c r="K4237">
        <v>8.9600000000000009</v>
      </c>
      <c r="L4237">
        <v>8.99</v>
      </c>
      <c r="M4237">
        <v>4.5199999999999996</v>
      </c>
      <c r="N4237">
        <v>175.15</v>
      </c>
      <c r="O4237">
        <v>-6.2700000000000102</v>
      </c>
      <c r="P4237" s="1">
        <f>O4237/E4237</f>
        <v>-3.7126954050213233E-2</v>
      </c>
      <c r="Q4237">
        <f>E4237*D4237</f>
        <v>6755.2</v>
      </c>
      <c r="R4237">
        <f>O4237*D4237</f>
        <v>-250.80000000000041</v>
      </c>
      <c r="S4237">
        <f>J4237+K4237+L4237+M4237</f>
        <v>175.15000000000003</v>
      </c>
      <c r="T4237" t="str">
        <f>IF(AND((D4237) &gt; 20, (P4237) &lt;0.1),"hvlm", "")</f>
        <v>hvlm</v>
      </c>
      <c r="U4237" t="str">
        <f>TEXT((A4237), "MMM _ YYYY")</f>
        <v>Aug  2014</v>
      </c>
      <c r="V4237" t="str">
        <f>TEXT((A4237),"YYYY")</f>
        <v>2014</v>
      </c>
      <c r="W4237" s="1">
        <v>0.2631</v>
      </c>
      <c r="X4237" s="2">
        <f>E4237*W4237</f>
        <v>44.432327999999998</v>
      </c>
      <c r="Y4237" s="2">
        <f>MAX((X4237-O4237),0)</f>
        <v>50.702328000000009</v>
      </c>
    </row>
    <row r="4238" spans="1:25" x14ac:dyDescent="0.3">
      <c r="A4238" s="3">
        <v>41858</v>
      </c>
      <c r="B4238" t="s">
        <v>285</v>
      </c>
      <c r="C4238" t="s">
        <v>260</v>
      </c>
      <c r="D4238">
        <v>39</v>
      </c>
      <c r="E4238">
        <v>176.68</v>
      </c>
      <c r="F4238">
        <v>6890.52</v>
      </c>
      <c r="G4238" t="s">
        <v>31</v>
      </c>
      <c r="H4238" t="s">
        <v>51</v>
      </c>
      <c r="I4238" t="s">
        <v>285</v>
      </c>
      <c r="J4238">
        <v>31.43</v>
      </c>
      <c r="K4238">
        <v>2.63</v>
      </c>
      <c r="L4238">
        <v>5.36</v>
      </c>
      <c r="M4238">
        <v>4.66</v>
      </c>
      <c r="N4238">
        <v>44.08</v>
      </c>
      <c r="O4238">
        <v>132.6</v>
      </c>
      <c r="P4238" s="1">
        <f>O4238/E4238</f>
        <v>0.75050939551731943</v>
      </c>
      <c r="Q4238">
        <f>E4238*D4238</f>
        <v>6890.52</v>
      </c>
      <c r="R4238">
        <f>O4238*D4238</f>
        <v>5171.3999999999996</v>
      </c>
      <c r="S4238">
        <f>J4238+K4238+L4238+M4238</f>
        <v>44.08</v>
      </c>
      <c r="T4238" t="str">
        <f>IF(AND((D4238) &gt; 20, (P4238) &lt;0.1),"hvlm", "")</f>
        <v/>
      </c>
      <c r="U4238" t="str">
        <f>TEXT((A4238), "MMM _ YYYY")</f>
        <v>Aug  2014</v>
      </c>
      <c r="V4238" t="str">
        <f>TEXT((A4238),"YYYY")</f>
        <v>2014</v>
      </c>
      <c r="W4238" s="1">
        <v>0.2631</v>
      </c>
      <c r="X4238" s="2">
        <f>E4238*W4238</f>
        <v>46.484508000000005</v>
      </c>
      <c r="Y4238" s="2">
        <f>MAX((X4238-O4238),0)</f>
        <v>0</v>
      </c>
    </row>
    <row r="4239" spans="1:25" x14ac:dyDescent="0.3">
      <c r="A4239" s="3">
        <v>41859</v>
      </c>
      <c r="B4239" t="s">
        <v>382</v>
      </c>
      <c r="C4239" t="s">
        <v>198</v>
      </c>
      <c r="D4239">
        <v>37</v>
      </c>
      <c r="E4239">
        <v>159.99</v>
      </c>
      <c r="F4239">
        <v>5919.63</v>
      </c>
      <c r="G4239" t="s">
        <v>26</v>
      </c>
      <c r="H4239" t="s">
        <v>84</v>
      </c>
      <c r="I4239" t="s">
        <v>382</v>
      </c>
      <c r="J4239">
        <v>95.7</v>
      </c>
      <c r="K4239">
        <v>11.64</v>
      </c>
      <c r="L4239">
        <v>4.18</v>
      </c>
      <c r="M4239">
        <v>4.8099999999999996</v>
      </c>
      <c r="N4239">
        <v>116.33</v>
      </c>
      <c r="O4239">
        <v>43.66</v>
      </c>
      <c r="P4239" s="1">
        <f>O4239/E4239</f>
        <v>0.27289205575348457</v>
      </c>
      <c r="Q4239">
        <f>E4239*D4239</f>
        <v>5919.63</v>
      </c>
      <c r="R4239">
        <f>O4239*D4239</f>
        <v>1615.4199999999998</v>
      </c>
      <c r="S4239">
        <f>J4239+K4239+L4239+M4239</f>
        <v>116.33000000000001</v>
      </c>
      <c r="T4239" t="str">
        <f>IF(AND((D4239) &gt; 20, (P4239) &lt;0.1),"hvlm", "")</f>
        <v/>
      </c>
      <c r="U4239" t="str">
        <f>TEXT((A4239), "MMM _ YYYY")</f>
        <v>Aug  2014</v>
      </c>
      <c r="V4239" t="str">
        <f>TEXT((A4239),"YYYY")</f>
        <v>2014</v>
      </c>
      <c r="W4239" s="1">
        <v>0.2631</v>
      </c>
      <c r="X4239" s="2">
        <f>E4239*W4239</f>
        <v>42.093369000000003</v>
      </c>
      <c r="Y4239" s="2">
        <f>MAX((X4239-O4239),0)</f>
        <v>0</v>
      </c>
    </row>
    <row r="4240" spans="1:25" x14ac:dyDescent="0.3">
      <c r="A4240" s="3">
        <v>41860</v>
      </c>
      <c r="B4240" t="s">
        <v>257</v>
      </c>
      <c r="C4240" t="s">
        <v>268</v>
      </c>
      <c r="D4240">
        <v>3</v>
      </c>
      <c r="E4240">
        <v>299.24</v>
      </c>
      <c r="F4240">
        <v>897.72</v>
      </c>
      <c r="G4240" t="s">
        <v>16</v>
      </c>
      <c r="H4240" t="s">
        <v>242</v>
      </c>
      <c r="I4240" t="s">
        <v>257</v>
      </c>
      <c r="J4240">
        <v>153.96</v>
      </c>
      <c r="K4240">
        <v>6.29</v>
      </c>
      <c r="L4240">
        <v>5.75</v>
      </c>
      <c r="M4240">
        <v>1.99</v>
      </c>
      <c r="N4240">
        <v>167.99</v>
      </c>
      <c r="O4240">
        <v>131.25</v>
      </c>
      <c r="P4240" s="1">
        <f>O4240/E4240</f>
        <v>0.43861114824221359</v>
      </c>
      <c r="Q4240">
        <f>E4240*D4240</f>
        <v>897.72</v>
      </c>
      <c r="R4240">
        <f>O4240*D4240</f>
        <v>393.75</v>
      </c>
      <c r="S4240">
        <f>J4240+K4240+L4240+M4240</f>
        <v>167.99</v>
      </c>
      <c r="T4240" t="str">
        <f>IF(AND((D4240) &gt; 20, (P4240) &lt;0.1),"hvlm", "")</f>
        <v/>
      </c>
      <c r="U4240" t="str">
        <f>TEXT((A4240), "MMM _ YYYY")</f>
        <v>Aug  2014</v>
      </c>
      <c r="V4240" t="str">
        <f>TEXT((A4240),"YYYY")</f>
        <v>2014</v>
      </c>
      <c r="W4240" s="1">
        <v>0.2631</v>
      </c>
      <c r="X4240" s="2">
        <f>E4240*W4240</f>
        <v>78.730044000000007</v>
      </c>
      <c r="Y4240" s="2">
        <f>MAX((X4240-O4240),0)</f>
        <v>0</v>
      </c>
    </row>
    <row r="4241" spans="1:25" x14ac:dyDescent="0.3">
      <c r="A4241" s="3">
        <v>41861</v>
      </c>
      <c r="B4241" t="s">
        <v>267</v>
      </c>
      <c r="C4241" t="s">
        <v>90</v>
      </c>
      <c r="D4241">
        <v>47</v>
      </c>
      <c r="E4241">
        <v>106.57</v>
      </c>
      <c r="F4241">
        <v>5008.79</v>
      </c>
      <c r="G4241" t="s">
        <v>87</v>
      </c>
      <c r="H4241" t="s">
        <v>15</v>
      </c>
      <c r="I4241" t="s">
        <v>267</v>
      </c>
      <c r="J4241">
        <v>196.48</v>
      </c>
      <c r="K4241">
        <v>3.86</v>
      </c>
      <c r="L4241">
        <v>8.5299999999999994</v>
      </c>
      <c r="M4241">
        <v>4.54</v>
      </c>
      <c r="N4241">
        <v>213.41</v>
      </c>
      <c r="O4241">
        <v>-106.84</v>
      </c>
      <c r="P4241" s="1">
        <f>O4241/E4241</f>
        <v>-1.0025335460260862</v>
      </c>
      <c r="Q4241">
        <f>E4241*D4241</f>
        <v>5008.79</v>
      </c>
      <c r="R4241">
        <f>O4241*D4241</f>
        <v>-5021.4800000000005</v>
      </c>
      <c r="S4241">
        <f>J4241+K4241+L4241+M4241</f>
        <v>213.41</v>
      </c>
      <c r="T4241" t="str">
        <f>IF(AND((D4241) &gt; 20, (P4241) &lt;0.1),"hvlm", "")</f>
        <v>hvlm</v>
      </c>
      <c r="U4241" t="str">
        <f>TEXT((A4241), "MMM _ YYYY")</f>
        <v>Aug  2014</v>
      </c>
      <c r="V4241" t="str">
        <f>TEXT((A4241),"YYYY")</f>
        <v>2014</v>
      </c>
      <c r="W4241" s="1">
        <v>0.2631</v>
      </c>
      <c r="X4241" s="2">
        <f>E4241*W4241</f>
        <v>28.038566999999997</v>
      </c>
      <c r="Y4241" s="2">
        <f>MAX((X4241-O4241),0)</f>
        <v>134.878567</v>
      </c>
    </row>
    <row r="4242" spans="1:25" x14ac:dyDescent="0.3">
      <c r="A4242" s="3">
        <v>41862</v>
      </c>
      <c r="B4242" t="s">
        <v>349</v>
      </c>
      <c r="C4242" t="s">
        <v>249</v>
      </c>
      <c r="D4242">
        <v>31</v>
      </c>
      <c r="E4242">
        <v>54.56</v>
      </c>
      <c r="F4242">
        <v>1691.36</v>
      </c>
      <c r="G4242" t="s">
        <v>105</v>
      </c>
      <c r="H4242" t="s">
        <v>51</v>
      </c>
      <c r="I4242" t="s">
        <v>349</v>
      </c>
      <c r="J4242">
        <v>49.67</v>
      </c>
      <c r="K4242">
        <v>3.39</v>
      </c>
      <c r="L4242">
        <v>4.26</v>
      </c>
      <c r="M4242">
        <v>4.47</v>
      </c>
      <c r="N4242">
        <v>61.79</v>
      </c>
      <c r="O4242">
        <v>-7.23</v>
      </c>
      <c r="P4242" s="1">
        <f>O4242/E4242</f>
        <v>-0.13251466275659823</v>
      </c>
      <c r="Q4242">
        <f>E4242*D4242</f>
        <v>1691.3600000000001</v>
      </c>
      <c r="R4242">
        <f>O4242*D4242</f>
        <v>-224.13000000000002</v>
      </c>
      <c r="S4242">
        <f>J4242+K4242+L4242+M4242</f>
        <v>61.79</v>
      </c>
      <c r="T4242" t="str">
        <f>IF(AND((D4242) &gt; 20, (P4242) &lt;0.1),"hvlm", "")</f>
        <v>hvlm</v>
      </c>
      <c r="U4242" t="str">
        <f>TEXT((A4242), "MMM _ YYYY")</f>
        <v>Aug  2014</v>
      </c>
      <c r="V4242" t="str">
        <f>TEXT((A4242),"YYYY")</f>
        <v>2014</v>
      </c>
      <c r="W4242" s="1">
        <v>0.2631</v>
      </c>
      <c r="X4242" s="2">
        <f>E4242*W4242</f>
        <v>14.354736000000001</v>
      </c>
      <c r="Y4242" s="2">
        <f>MAX((X4242-O4242),0)</f>
        <v>21.584735999999999</v>
      </c>
    </row>
    <row r="4243" spans="1:25" x14ac:dyDescent="0.3">
      <c r="A4243" s="3">
        <v>41863</v>
      </c>
      <c r="B4243" t="s">
        <v>47</v>
      </c>
      <c r="C4243" t="s">
        <v>126</v>
      </c>
      <c r="D4243">
        <v>27</v>
      </c>
      <c r="E4243">
        <v>258.67</v>
      </c>
      <c r="F4243">
        <v>6984.09</v>
      </c>
      <c r="G4243" t="s">
        <v>31</v>
      </c>
      <c r="H4243" t="s">
        <v>43</v>
      </c>
      <c r="I4243" t="s">
        <v>47</v>
      </c>
      <c r="J4243">
        <v>75.400000000000006</v>
      </c>
      <c r="K4243">
        <v>7.61</v>
      </c>
      <c r="L4243">
        <v>6.7</v>
      </c>
      <c r="M4243">
        <v>1.67</v>
      </c>
      <c r="N4243">
        <v>91.38</v>
      </c>
      <c r="O4243">
        <v>167.29</v>
      </c>
      <c r="P4243" s="1">
        <f>O4243/E4243</f>
        <v>0.6467313565546835</v>
      </c>
      <c r="Q4243">
        <f>E4243*D4243</f>
        <v>6984.09</v>
      </c>
      <c r="R4243">
        <f>O4243*D4243</f>
        <v>4516.83</v>
      </c>
      <c r="S4243">
        <f>J4243+K4243+L4243+M4243</f>
        <v>91.38000000000001</v>
      </c>
      <c r="T4243" t="str">
        <f>IF(AND((D4243) &gt; 20, (P4243) &lt;0.1),"hvlm", "")</f>
        <v/>
      </c>
      <c r="U4243" t="str">
        <f>TEXT((A4243), "MMM _ YYYY")</f>
        <v>Aug  2014</v>
      </c>
      <c r="V4243" t="str">
        <f>TEXT((A4243),"YYYY")</f>
        <v>2014</v>
      </c>
      <c r="W4243" s="1">
        <v>0.2631</v>
      </c>
      <c r="X4243" s="2">
        <f>E4243*W4243</f>
        <v>68.056077000000002</v>
      </c>
      <c r="Y4243" s="2">
        <f>MAX((X4243-O4243),0)</f>
        <v>0</v>
      </c>
    </row>
    <row r="4244" spans="1:25" x14ac:dyDescent="0.3">
      <c r="A4244" s="3">
        <v>41864</v>
      </c>
      <c r="B4244" t="s">
        <v>391</v>
      </c>
      <c r="C4244" t="s">
        <v>179</v>
      </c>
      <c r="D4244">
        <v>17</v>
      </c>
      <c r="E4244">
        <v>379.83</v>
      </c>
      <c r="F4244">
        <v>6457.11</v>
      </c>
      <c r="G4244" t="s">
        <v>23</v>
      </c>
      <c r="H4244" t="s">
        <v>22</v>
      </c>
      <c r="I4244" t="s">
        <v>391</v>
      </c>
      <c r="J4244">
        <v>77.88</v>
      </c>
      <c r="K4244">
        <v>5.07</v>
      </c>
      <c r="L4244">
        <v>6.82</v>
      </c>
      <c r="M4244">
        <v>4.72</v>
      </c>
      <c r="N4244">
        <v>94.49</v>
      </c>
      <c r="O4244">
        <v>285.33999999999997</v>
      </c>
      <c r="P4244" s="1">
        <f>O4244/E4244</f>
        <v>0.75123081378511436</v>
      </c>
      <c r="Q4244">
        <f>E4244*D4244</f>
        <v>6457.11</v>
      </c>
      <c r="R4244">
        <f>O4244*D4244</f>
        <v>4850.78</v>
      </c>
      <c r="S4244">
        <f>J4244+K4244+L4244+M4244</f>
        <v>94.489999999999981</v>
      </c>
      <c r="T4244" t="str">
        <f>IF(AND((D4244) &gt; 20, (P4244) &lt;0.1),"hvlm", "")</f>
        <v/>
      </c>
      <c r="U4244" t="str">
        <f>TEXT((A4244), "MMM _ YYYY")</f>
        <v>Aug  2014</v>
      </c>
      <c r="V4244" t="str">
        <f>TEXT((A4244),"YYYY")</f>
        <v>2014</v>
      </c>
      <c r="W4244" s="1">
        <v>0.2631</v>
      </c>
      <c r="X4244" s="2">
        <f>E4244*W4244</f>
        <v>99.933273</v>
      </c>
      <c r="Y4244" s="2">
        <f>MAX((X4244-O4244),0)</f>
        <v>0</v>
      </c>
    </row>
    <row r="4245" spans="1:25" x14ac:dyDescent="0.3">
      <c r="A4245" s="3">
        <v>41865</v>
      </c>
      <c r="B4245" t="s">
        <v>160</v>
      </c>
      <c r="C4245" t="s">
        <v>220</v>
      </c>
      <c r="D4245">
        <v>23</v>
      </c>
      <c r="E4245">
        <v>263.29000000000002</v>
      </c>
      <c r="F4245">
        <v>6055.67</v>
      </c>
      <c r="G4245" t="s">
        <v>81</v>
      </c>
      <c r="H4245" t="s">
        <v>99</v>
      </c>
      <c r="I4245" t="s">
        <v>160</v>
      </c>
      <c r="J4245">
        <v>48.26</v>
      </c>
      <c r="K4245">
        <v>6.05</v>
      </c>
      <c r="L4245">
        <v>6.29</v>
      </c>
      <c r="M4245">
        <v>1.49</v>
      </c>
      <c r="N4245">
        <v>62.09</v>
      </c>
      <c r="O4245">
        <v>201.2</v>
      </c>
      <c r="P4245" s="1">
        <f>O4245/E4245</f>
        <v>0.7641763834555052</v>
      </c>
      <c r="Q4245">
        <f>E4245*D4245</f>
        <v>6055.67</v>
      </c>
      <c r="R4245">
        <f>O4245*D4245</f>
        <v>4627.5999999999995</v>
      </c>
      <c r="S4245">
        <f>J4245+K4245+L4245+M4245</f>
        <v>62.089999999999996</v>
      </c>
      <c r="T4245" t="str">
        <f>IF(AND((D4245) &gt; 20, (P4245) &lt;0.1),"hvlm", "")</f>
        <v/>
      </c>
      <c r="U4245" t="str">
        <f>TEXT((A4245), "MMM _ YYYY")</f>
        <v>Aug  2014</v>
      </c>
      <c r="V4245" t="str">
        <f>TEXT((A4245),"YYYY")</f>
        <v>2014</v>
      </c>
      <c r="W4245" s="1">
        <v>0.2631</v>
      </c>
      <c r="X4245" s="2">
        <f>E4245*W4245</f>
        <v>69.271599000000009</v>
      </c>
      <c r="Y4245" s="2">
        <f>MAX((X4245-O4245),0)</f>
        <v>0</v>
      </c>
    </row>
    <row r="4246" spans="1:25" x14ac:dyDescent="0.3">
      <c r="A4246" s="3">
        <v>41866</v>
      </c>
      <c r="B4246" t="s">
        <v>281</v>
      </c>
      <c r="C4246" t="s">
        <v>108</v>
      </c>
      <c r="D4246">
        <v>13</v>
      </c>
      <c r="E4246">
        <v>324.02</v>
      </c>
      <c r="F4246">
        <v>4212.26</v>
      </c>
      <c r="G4246" t="s">
        <v>2</v>
      </c>
      <c r="H4246" t="s">
        <v>11</v>
      </c>
      <c r="I4246" t="s">
        <v>281</v>
      </c>
      <c r="J4246">
        <v>101.58</v>
      </c>
      <c r="K4246">
        <v>6.17</v>
      </c>
      <c r="L4246">
        <v>7.62</v>
      </c>
      <c r="M4246">
        <v>4</v>
      </c>
      <c r="N4246">
        <v>119.37</v>
      </c>
      <c r="O4246">
        <v>204.65</v>
      </c>
      <c r="P4246" s="1">
        <f>O4246/E4246</f>
        <v>0.63159681501141907</v>
      </c>
      <c r="Q4246">
        <f>E4246*D4246</f>
        <v>4212.26</v>
      </c>
      <c r="R4246">
        <f>O4246*D4246</f>
        <v>2660.4500000000003</v>
      </c>
      <c r="S4246">
        <f>J4246+K4246+L4246+M4246</f>
        <v>119.37</v>
      </c>
      <c r="T4246" t="str">
        <f>IF(AND((D4246) &gt; 20, (P4246) &lt;0.1),"hvlm", "")</f>
        <v/>
      </c>
      <c r="U4246" t="str">
        <f>TEXT((A4246), "MMM _ YYYY")</f>
        <v>Aug  2014</v>
      </c>
      <c r="V4246" t="str">
        <f>TEXT((A4246),"YYYY")</f>
        <v>2014</v>
      </c>
      <c r="W4246" s="1">
        <v>0.2631</v>
      </c>
      <c r="X4246" s="2">
        <f>E4246*W4246</f>
        <v>85.249662000000001</v>
      </c>
      <c r="Y4246" s="2">
        <f>MAX((X4246-O4246),0)</f>
        <v>0</v>
      </c>
    </row>
    <row r="4247" spans="1:25" x14ac:dyDescent="0.3">
      <c r="A4247" s="3">
        <v>41867</v>
      </c>
      <c r="B4247" t="s">
        <v>375</v>
      </c>
      <c r="C4247" t="s">
        <v>369</v>
      </c>
      <c r="D4247">
        <v>47</v>
      </c>
      <c r="E4247">
        <v>285.48</v>
      </c>
      <c r="F4247">
        <v>13417.56</v>
      </c>
      <c r="G4247" t="s">
        <v>26</v>
      </c>
      <c r="H4247" t="s">
        <v>67</v>
      </c>
      <c r="I4247" t="s">
        <v>375</v>
      </c>
      <c r="J4247">
        <v>158.1</v>
      </c>
      <c r="K4247">
        <v>5.18</v>
      </c>
      <c r="L4247">
        <v>3.65</v>
      </c>
      <c r="M4247">
        <v>2.9</v>
      </c>
      <c r="N4247">
        <v>169.83</v>
      </c>
      <c r="O4247">
        <v>115.65</v>
      </c>
      <c r="P4247" s="1">
        <f>O4247/E4247</f>
        <v>0.40510718789407313</v>
      </c>
      <c r="Q4247">
        <f>E4247*D4247</f>
        <v>13417.560000000001</v>
      </c>
      <c r="R4247">
        <f>O4247*D4247</f>
        <v>5435.55</v>
      </c>
      <c r="S4247">
        <f>J4247+K4247+L4247+M4247</f>
        <v>169.83</v>
      </c>
      <c r="T4247" t="str">
        <f>IF(AND((D4247) &gt; 20, (P4247) &lt;0.1),"hvlm", "")</f>
        <v/>
      </c>
      <c r="U4247" t="str">
        <f>TEXT((A4247), "MMM _ YYYY")</f>
        <v>Aug  2014</v>
      </c>
      <c r="V4247" t="str">
        <f>TEXT((A4247),"YYYY")</f>
        <v>2014</v>
      </c>
      <c r="W4247" s="1">
        <v>0.2631</v>
      </c>
      <c r="X4247" s="2">
        <f>E4247*W4247</f>
        <v>75.109788000000009</v>
      </c>
      <c r="Y4247" s="2">
        <f>MAX((X4247-O4247),0)</f>
        <v>0</v>
      </c>
    </row>
    <row r="4248" spans="1:25" x14ac:dyDescent="0.3">
      <c r="A4248" s="3">
        <v>41868</v>
      </c>
      <c r="B4248" t="s">
        <v>355</v>
      </c>
      <c r="C4248" t="s">
        <v>113</v>
      </c>
      <c r="D4248">
        <v>27</v>
      </c>
      <c r="E4248">
        <v>224.1</v>
      </c>
      <c r="F4248">
        <v>6050.7</v>
      </c>
      <c r="G4248" t="s">
        <v>105</v>
      </c>
      <c r="H4248" t="s">
        <v>75</v>
      </c>
      <c r="I4248" t="s">
        <v>355</v>
      </c>
      <c r="J4248">
        <v>166.95</v>
      </c>
      <c r="K4248">
        <v>6.33</v>
      </c>
      <c r="L4248">
        <v>5.45</v>
      </c>
      <c r="M4248">
        <v>1.19</v>
      </c>
      <c r="N4248">
        <v>179.92</v>
      </c>
      <c r="O4248">
        <v>44.18</v>
      </c>
      <c r="P4248" s="1">
        <f>O4248/E4248</f>
        <v>0.19714413208389112</v>
      </c>
      <c r="Q4248">
        <f>E4248*D4248</f>
        <v>6050.7</v>
      </c>
      <c r="R4248">
        <f>O4248*D4248</f>
        <v>1192.8599999999999</v>
      </c>
      <c r="S4248">
        <f>J4248+K4248+L4248+M4248</f>
        <v>179.92</v>
      </c>
      <c r="T4248" t="str">
        <f>IF(AND((D4248) &gt; 20, (P4248) &lt;0.1),"hvlm", "")</f>
        <v/>
      </c>
      <c r="U4248" t="str">
        <f>TEXT((A4248), "MMM _ YYYY")</f>
        <v>Aug  2014</v>
      </c>
      <c r="V4248" t="str">
        <f>TEXT((A4248),"YYYY")</f>
        <v>2014</v>
      </c>
      <c r="W4248" s="1">
        <v>0.2631</v>
      </c>
      <c r="X4248" s="2">
        <f>E4248*W4248</f>
        <v>58.960709999999999</v>
      </c>
      <c r="Y4248" s="2">
        <f>MAX((X4248-O4248),0)</f>
        <v>14.780709999999999</v>
      </c>
    </row>
    <row r="4249" spans="1:25" x14ac:dyDescent="0.3">
      <c r="A4249" s="3">
        <v>41869</v>
      </c>
      <c r="B4249" t="s">
        <v>119</v>
      </c>
      <c r="C4249" t="s">
        <v>132</v>
      </c>
      <c r="D4249">
        <v>20</v>
      </c>
      <c r="E4249">
        <v>301.44</v>
      </c>
      <c r="F4249">
        <v>6028.8</v>
      </c>
      <c r="G4249" t="s">
        <v>31</v>
      </c>
      <c r="H4249" t="s">
        <v>120</v>
      </c>
      <c r="I4249" t="s">
        <v>119</v>
      </c>
      <c r="J4249">
        <v>158.41</v>
      </c>
      <c r="K4249">
        <v>2.16</v>
      </c>
      <c r="L4249">
        <v>9.6</v>
      </c>
      <c r="M4249">
        <v>0.09</v>
      </c>
      <c r="N4249">
        <v>170.26</v>
      </c>
      <c r="O4249">
        <v>131.18</v>
      </c>
      <c r="P4249" s="1">
        <f>O4249/E4249</f>
        <v>0.43517781316348197</v>
      </c>
      <c r="Q4249">
        <f>E4249*D4249</f>
        <v>6028.8</v>
      </c>
      <c r="R4249">
        <f>O4249*D4249</f>
        <v>2623.6000000000004</v>
      </c>
      <c r="S4249">
        <f>J4249+K4249+L4249+M4249</f>
        <v>170.26</v>
      </c>
      <c r="T4249" t="str">
        <f>IF(AND((D4249) &gt; 20, (P4249) &lt;0.1),"hvlm", "")</f>
        <v/>
      </c>
      <c r="U4249" t="str">
        <f>TEXT((A4249), "MMM _ YYYY")</f>
        <v>Aug  2014</v>
      </c>
      <c r="V4249" t="str">
        <f>TEXT((A4249),"YYYY")</f>
        <v>2014</v>
      </c>
      <c r="W4249" s="1">
        <v>0.2631</v>
      </c>
      <c r="X4249" s="2">
        <f>E4249*W4249</f>
        <v>79.308864</v>
      </c>
      <c r="Y4249" s="2">
        <f>MAX((X4249-O4249),0)</f>
        <v>0</v>
      </c>
    </row>
    <row r="4250" spans="1:25" x14ac:dyDescent="0.3">
      <c r="A4250" s="3">
        <v>41870</v>
      </c>
      <c r="B4250" t="s">
        <v>362</v>
      </c>
      <c r="C4250" t="s">
        <v>352</v>
      </c>
      <c r="D4250">
        <v>46</v>
      </c>
      <c r="E4250">
        <v>338.44</v>
      </c>
      <c r="F4250">
        <v>15568.24</v>
      </c>
      <c r="G4250" t="s">
        <v>110</v>
      </c>
      <c r="H4250" t="s">
        <v>1</v>
      </c>
      <c r="I4250" t="s">
        <v>362</v>
      </c>
      <c r="J4250">
        <v>20.47</v>
      </c>
      <c r="K4250">
        <v>9.9</v>
      </c>
      <c r="L4250">
        <v>6</v>
      </c>
      <c r="M4250">
        <v>3.86</v>
      </c>
      <c r="N4250">
        <v>40.229999999999997</v>
      </c>
      <c r="O4250">
        <v>298.20999999999998</v>
      </c>
      <c r="P4250" s="1">
        <f>O4250/E4250</f>
        <v>0.88113107197730756</v>
      </c>
      <c r="Q4250">
        <f>E4250*D4250</f>
        <v>15568.24</v>
      </c>
      <c r="R4250">
        <f>O4250*D4250</f>
        <v>13717.66</v>
      </c>
      <c r="S4250">
        <f>J4250+K4250+L4250+M4250</f>
        <v>40.229999999999997</v>
      </c>
      <c r="T4250" t="str">
        <f>IF(AND((D4250) &gt; 20, (P4250) &lt;0.1),"hvlm", "")</f>
        <v/>
      </c>
      <c r="U4250" t="str">
        <f>TEXT((A4250), "MMM _ YYYY")</f>
        <v>Aug  2014</v>
      </c>
      <c r="V4250" t="str">
        <f>TEXT((A4250),"YYYY")</f>
        <v>2014</v>
      </c>
      <c r="W4250" s="1">
        <v>0.2631</v>
      </c>
      <c r="X4250" s="2">
        <f>E4250*W4250</f>
        <v>89.043564000000003</v>
      </c>
      <c r="Y4250" s="2">
        <f>MAX((X4250-O4250),0)</f>
        <v>0</v>
      </c>
    </row>
    <row r="4251" spans="1:25" x14ac:dyDescent="0.3">
      <c r="A4251" s="3">
        <v>41871</v>
      </c>
      <c r="B4251" t="s">
        <v>83</v>
      </c>
      <c r="C4251" t="s">
        <v>258</v>
      </c>
      <c r="D4251">
        <v>13</v>
      </c>
      <c r="E4251">
        <v>128.66</v>
      </c>
      <c r="F4251">
        <v>1672.58</v>
      </c>
      <c r="G4251" t="s">
        <v>87</v>
      </c>
      <c r="H4251" t="s">
        <v>84</v>
      </c>
      <c r="I4251" t="s">
        <v>83</v>
      </c>
      <c r="J4251">
        <v>79.45</v>
      </c>
      <c r="K4251">
        <v>9.6199999999999992</v>
      </c>
      <c r="L4251">
        <v>4.1399999999999997</v>
      </c>
      <c r="M4251">
        <v>0.35</v>
      </c>
      <c r="N4251">
        <v>93.56</v>
      </c>
      <c r="O4251">
        <v>35.1</v>
      </c>
      <c r="P4251" s="1">
        <f>O4251/E4251</f>
        <v>0.27281206280118142</v>
      </c>
      <c r="Q4251">
        <f>E4251*D4251</f>
        <v>1672.58</v>
      </c>
      <c r="R4251">
        <f>O4251*D4251</f>
        <v>456.3</v>
      </c>
      <c r="S4251">
        <f>J4251+K4251+L4251+M4251</f>
        <v>93.56</v>
      </c>
      <c r="T4251" t="str">
        <f>IF(AND((D4251) &gt; 20, (P4251) &lt;0.1),"hvlm", "")</f>
        <v/>
      </c>
      <c r="U4251" t="str">
        <f>TEXT((A4251), "MMM _ YYYY")</f>
        <v>Aug  2014</v>
      </c>
      <c r="V4251" t="str">
        <f>TEXT((A4251),"YYYY")</f>
        <v>2014</v>
      </c>
      <c r="W4251" s="1">
        <v>0.2631</v>
      </c>
      <c r="X4251" s="2">
        <f>E4251*W4251</f>
        <v>33.850445999999998</v>
      </c>
      <c r="Y4251" s="2">
        <f>MAX((X4251-O4251),0)</f>
        <v>0</v>
      </c>
    </row>
    <row r="4252" spans="1:25" x14ac:dyDescent="0.3">
      <c r="A4252" s="3">
        <v>41872</v>
      </c>
      <c r="B4252" t="s">
        <v>155</v>
      </c>
      <c r="C4252" t="s">
        <v>271</v>
      </c>
      <c r="D4252">
        <v>44</v>
      </c>
      <c r="E4252">
        <v>167.65</v>
      </c>
      <c r="F4252">
        <v>7376.6</v>
      </c>
      <c r="G4252" t="s">
        <v>56</v>
      </c>
      <c r="H4252" t="s">
        <v>120</v>
      </c>
      <c r="I4252" t="s">
        <v>155</v>
      </c>
      <c r="J4252">
        <v>61.98</v>
      </c>
      <c r="K4252">
        <v>9.33</v>
      </c>
      <c r="L4252">
        <v>2.91</v>
      </c>
      <c r="M4252">
        <v>2.69</v>
      </c>
      <c r="N4252">
        <v>76.91</v>
      </c>
      <c r="O4252">
        <v>90.74</v>
      </c>
      <c r="P4252" s="1">
        <f>O4252/E4252</f>
        <v>0.54124664479570528</v>
      </c>
      <c r="Q4252">
        <f>E4252*D4252</f>
        <v>7376.6</v>
      </c>
      <c r="R4252">
        <f>O4252*D4252</f>
        <v>3992.56</v>
      </c>
      <c r="S4252">
        <f>J4252+K4252+L4252+M4252</f>
        <v>76.91</v>
      </c>
      <c r="T4252" t="str">
        <f>IF(AND((D4252) &gt; 20, (P4252) &lt;0.1),"hvlm", "")</f>
        <v/>
      </c>
      <c r="U4252" t="str">
        <f>TEXT((A4252), "MMM _ YYYY")</f>
        <v>Aug  2014</v>
      </c>
      <c r="V4252" t="str">
        <f>TEXT((A4252),"YYYY")</f>
        <v>2014</v>
      </c>
      <c r="W4252" s="1">
        <v>0.2631</v>
      </c>
      <c r="X4252" s="2">
        <f>E4252*W4252</f>
        <v>44.108715000000004</v>
      </c>
      <c r="Y4252" s="2">
        <f>MAX((X4252-O4252),0)</f>
        <v>0</v>
      </c>
    </row>
    <row r="4253" spans="1:25" x14ac:dyDescent="0.3">
      <c r="A4253" s="3">
        <v>41873</v>
      </c>
      <c r="B4253" t="s">
        <v>346</v>
      </c>
      <c r="C4253" t="s">
        <v>251</v>
      </c>
      <c r="D4253">
        <v>24</v>
      </c>
      <c r="E4253">
        <v>128.30000000000001</v>
      </c>
      <c r="F4253">
        <v>3079.2</v>
      </c>
      <c r="G4253" t="s">
        <v>26</v>
      </c>
      <c r="H4253" t="s">
        <v>11</v>
      </c>
      <c r="I4253" t="s">
        <v>346</v>
      </c>
      <c r="J4253">
        <v>106.61</v>
      </c>
      <c r="K4253">
        <v>4.42</v>
      </c>
      <c r="L4253">
        <v>1.46</v>
      </c>
      <c r="M4253">
        <v>4.2699999999999996</v>
      </c>
      <c r="N4253">
        <v>116.76</v>
      </c>
      <c r="O4253">
        <v>11.54</v>
      </c>
      <c r="P4253" s="1">
        <f>O4253/E4253</f>
        <v>8.9945440374123137E-2</v>
      </c>
      <c r="Q4253">
        <f>E4253*D4253</f>
        <v>3079.2000000000003</v>
      </c>
      <c r="R4253">
        <f>O4253*D4253</f>
        <v>276.95999999999998</v>
      </c>
      <c r="S4253">
        <f>J4253+K4253+L4253+M4253</f>
        <v>116.75999999999999</v>
      </c>
      <c r="T4253" t="str">
        <f>IF(AND((D4253) &gt; 20, (P4253) &lt;0.1),"hvlm", "")</f>
        <v>hvlm</v>
      </c>
      <c r="U4253" t="str">
        <f>TEXT((A4253), "MMM _ YYYY")</f>
        <v>Aug  2014</v>
      </c>
      <c r="V4253" t="str">
        <f>TEXT((A4253),"YYYY")</f>
        <v>2014</v>
      </c>
      <c r="W4253" s="1">
        <v>0.2631</v>
      </c>
      <c r="X4253" s="2">
        <f>E4253*W4253</f>
        <v>33.75573</v>
      </c>
      <c r="Y4253" s="2">
        <f>MAX((X4253-O4253),0)</f>
        <v>22.215730000000001</v>
      </c>
    </row>
    <row r="4254" spans="1:25" x14ac:dyDescent="0.3">
      <c r="A4254" s="3">
        <v>41874</v>
      </c>
      <c r="B4254" t="s">
        <v>122</v>
      </c>
      <c r="C4254" t="s">
        <v>205</v>
      </c>
      <c r="D4254">
        <v>41</v>
      </c>
      <c r="E4254">
        <v>208.26</v>
      </c>
      <c r="F4254">
        <v>8538.66</v>
      </c>
      <c r="G4254" t="s">
        <v>56</v>
      </c>
      <c r="H4254" t="s">
        <v>1</v>
      </c>
      <c r="I4254" t="s">
        <v>122</v>
      </c>
      <c r="J4254">
        <v>150.75</v>
      </c>
      <c r="K4254">
        <v>3.34</v>
      </c>
      <c r="L4254">
        <v>9.5399999999999991</v>
      </c>
      <c r="M4254">
        <v>0.97</v>
      </c>
      <c r="N4254">
        <v>164.6</v>
      </c>
      <c r="O4254">
        <v>43.66</v>
      </c>
      <c r="P4254" s="1">
        <f>O4254/E4254</f>
        <v>0.20964179391145682</v>
      </c>
      <c r="Q4254">
        <f>E4254*D4254</f>
        <v>8538.66</v>
      </c>
      <c r="R4254">
        <f>O4254*D4254</f>
        <v>1790.06</v>
      </c>
      <c r="S4254">
        <f>J4254+K4254+L4254+M4254</f>
        <v>164.6</v>
      </c>
      <c r="T4254" t="str">
        <f>IF(AND((D4254) &gt; 20, (P4254) &lt;0.1),"hvlm", "")</f>
        <v/>
      </c>
      <c r="U4254" t="str">
        <f>TEXT((A4254), "MMM _ YYYY")</f>
        <v>Aug  2014</v>
      </c>
      <c r="V4254" t="str">
        <f>TEXT((A4254),"YYYY")</f>
        <v>2014</v>
      </c>
      <c r="W4254" s="1">
        <v>0.2631</v>
      </c>
      <c r="X4254" s="2">
        <f>E4254*W4254</f>
        <v>54.793205999999998</v>
      </c>
      <c r="Y4254" s="2">
        <f>MAX((X4254-O4254),0)</f>
        <v>11.133206000000001</v>
      </c>
    </row>
    <row r="4255" spans="1:25" x14ac:dyDescent="0.3">
      <c r="A4255" s="3">
        <v>41875</v>
      </c>
      <c r="B4255" t="s">
        <v>342</v>
      </c>
      <c r="C4255" t="s">
        <v>291</v>
      </c>
      <c r="D4255">
        <v>3</v>
      </c>
      <c r="E4255">
        <v>359.77</v>
      </c>
      <c r="F4255">
        <v>1079.31</v>
      </c>
      <c r="G4255" t="s">
        <v>16</v>
      </c>
      <c r="H4255" t="s">
        <v>19</v>
      </c>
      <c r="I4255" t="s">
        <v>342</v>
      </c>
      <c r="J4255">
        <v>116.18</v>
      </c>
      <c r="K4255">
        <v>4.42</v>
      </c>
      <c r="L4255">
        <v>6.81</v>
      </c>
      <c r="M4255">
        <v>0.24</v>
      </c>
      <c r="N4255">
        <v>127.65</v>
      </c>
      <c r="O4255">
        <v>232.12</v>
      </c>
      <c r="P4255" s="1">
        <f>O4255/E4255</f>
        <v>0.64518998248881232</v>
      </c>
      <c r="Q4255">
        <f>E4255*D4255</f>
        <v>1079.31</v>
      </c>
      <c r="R4255">
        <f>O4255*D4255</f>
        <v>696.36</v>
      </c>
      <c r="S4255">
        <f>J4255+K4255+L4255+M4255</f>
        <v>127.65</v>
      </c>
      <c r="T4255" t="str">
        <f>IF(AND((D4255) &gt; 20, (P4255) &lt;0.1),"hvlm", "")</f>
        <v/>
      </c>
      <c r="U4255" t="str">
        <f>TEXT((A4255), "MMM _ YYYY")</f>
        <v>Aug  2014</v>
      </c>
      <c r="V4255" t="str">
        <f>TEXT((A4255),"YYYY")</f>
        <v>2014</v>
      </c>
      <c r="W4255" s="1">
        <v>0.2631</v>
      </c>
      <c r="X4255" s="2">
        <f>E4255*W4255</f>
        <v>94.655486999999994</v>
      </c>
      <c r="Y4255" s="2">
        <f>MAX((X4255-O4255),0)</f>
        <v>0</v>
      </c>
    </row>
    <row r="4256" spans="1:25" x14ac:dyDescent="0.3">
      <c r="A4256" s="3">
        <v>41876</v>
      </c>
      <c r="B4256" t="s">
        <v>165</v>
      </c>
      <c r="C4256" t="s">
        <v>44</v>
      </c>
      <c r="D4256">
        <v>43</v>
      </c>
      <c r="E4256">
        <v>170.82</v>
      </c>
      <c r="F4256">
        <v>7345.26</v>
      </c>
      <c r="G4256" t="s">
        <v>8</v>
      </c>
      <c r="H4256" t="s">
        <v>55</v>
      </c>
      <c r="I4256" t="s">
        <v>165</v>
      </c>
      <c r="J4256">
        <v>194.36</v>
      </c>
      <c r="K4256">
        <v>3.73</v>
      </c>
      <c r="L4256">
        <v>6.28</v>
      </c>
      <c r="M4256">
        <v>3.22</v>
      </c>
      <c r="N4256">
        <v>207.59</v>
      </c>
      <c r="O4256">
        <v>-36.770000000000003</v>
      </c>
      <c r="P4256" s="1">
        <f>O4256/E4256</f>
        <v>-0.21525582484486597</v>
      </c>
      <c r="Q4256">
        <f>E4256*D4256</f>
        <v>7345.2599999999993</v>
      </c>
      <c r="R4256">
        <f>O4256*D4256</f>
        <v>-1581.1100000000001</v>
      </c>
      <c r="S4256">
        <f>J4256+K4256+L4256+M4256</f>
        <v>207.59</v>
      </c>
      <c r="T4256" t="str">
        <f>IF(AND((D4256) &gt; 20, (P4256) &lt;0.1),"hvlm", "")</f>
        <v>hvlm</v>
      </c>
      <c r="U4256" t="str">
        <f>TEXT((A4256), "MMM _ YYYY")</f>
        <v>Aug  2014</v>
      </c>
      <c r="V4256" t="str">
        <f>TEXT((A4256),"YYYY")</f>
        <v>2014</v>
      </c>
      <c r="W4256" s="1">
        <v>0.2631</v>
      </c>
      <c r="X4256" s="2">
        <f>E4256*W4256</f>
        <v>44.942741999999996</v>
      </c>
      <c r="Y4256" s="2">
        <f>MAX((X4256-O4256),0)</f>
        <v>81.712741999999992</v>
      </c>
    </row>
    <row r="4257" spans="1:25" x14ac:dyDescent="0.3">
      <c r="A4257" s="3">
        <v>41877</v>
      </c>
      <c r="B4257" t="s">
        <v>178</v>
      </c>
      <c r="C4257" t="s">
        <v>379</v>
      </c>
      <c r="D4257">
        <v>10</v>
      </c>
      <c r="E4257">
        <v>181.06</v>
      </c>
      <c r="F4257">
        <v>1810.6</v>
      </c>
      <c r="G4257" t="s">
        <v>81</v>
      </c>
      <c r="H4257" t="s">
        <v>55</v>
      </c>
      <c r="I4257" t="s">
        <v>178</v>
      </c>
      <c r="J4257">
        <v>40.42</v>
      </c>
      <c r="K4257">
        <v>8.98</v>
      </c>
      <c r="L4257">
        <v>6.43</v>
      </c>
      <c r="M4257">
        <v>0.96</v>
      </c>
      <c r="N4257">
        <v>56.79</v>
      </c>
      <c r="O4257">
        <v>124.27</v>
      </c>
      <c r="P4257" s="1">
        <f>O4257/E4257</f>
        <v>0.68634706727051797</v>
      </c>
      <c r="Q4257">
        <f>E4257*D4257</f>
        <v>1810.6</v>
      </c>
      <c r="R4257">
        <f>O4257*D4257</f>
        <v>1242.7</v>
      </c>
      <c r="S4257">
        <f>J4257+K4257+L4257+M4257</f>
        <v>56.790000000000006</v>
      </c>
      <c r="T4257" t="str">
        <f>IF(AND((D4257) &gt; 20, (P4257) &lt;0.1),"hvlm", "")</f>
        <v/>
      </c>
      <c r="U4257" t="str">
        <f>TEXT((A4257), "MMM _ YYYY")</f>
        <v>Aug  2014</v>
      </c>
      <c r="V4257" t="str">
        <f>TEXT((A4257),"YYYY")</f>
        <v>2014</v>
      </c>
      <c r="W4257" s="1">
        <v>0.2631</v>
      </c>
      <c r="X4257" s="2">
        <f>E4257*W4257</f>
        <v>47.636886000000004</v>
      </c>
      <c r="Y4257" s="2">
        <f>MAX((X4257-O4257),0)</f>
        <v>0</v>
      </c>
    </row>
    <row r="4258" spans="1:25" x14ac:dyDescent="0.3">
      <c r="A4258" s="3">
        <v>41878</v>
      </c>
      <c r="B4258" t="s">
        <v>196</v>
      </c>
      <c r="C4258" t="s">
        <v>253</v>
      </c>
      <c r="D4258">
        <v>1</v>
      </c>
      <c r="E4258">
        <v>351.13</v>
      </c>
      <c r="F4258">
        <v>351.13</v>
      </c>
      <c r="G4258" t="s">
        <v>8</v>
      </c>
      <c r="H4258" t="s">
        <v>197</v>
      </c>
      <c r="I4258" t="s">
        <v>196</v>
      </c>
      <c r="J4258">
        <v>126.19</v>
      </c>
      <c r="K4258">
        <v>13.42</v>
      </c>
      <c r="L4258">
        <v>7.94</v>
      </c>
      <c r="M4258">
        <v>0.95</v>
      </c>
      <c r="N4258">
        <v>148.5</v>
      </c>
      <c r="O4258">
        <v>202.63</v>
      </c>
      <c r="P4258" s="1">
        <f>O4258/E4258</f>
        <v>0.57707971406601544</v>
      </c>
      <c r="Q4258">
        <f>E4258*D4258</f>
        <v>351.13</v>
      </c>
      <c r="R4258">
        <f>O4258*D4258</f>
        <v>202.63</v>
      </c>
      <c r="S4258">
        <f>J4258+K4258+L4258+M4258</f>
        <v>148.49999999999997</v>
      </c>
      <c r="T4258" t="str">
        <f>IF(AND((D4258) &gt; 20, (P4258) &lt;0.1),"hvlm", "")</f>
        <v/>
      </c>
      <c r="U4258" t="str">
        <f>TEXT((A4258), "MMM _ YYYY")</f>
        <v>Aug  2014</v>
      </c>
      <c r="V4258" t="str">
        <f>TEXT((A4258),"YYYY")</f>
        <v>2014</v>
      </c>
      <c r="W4258" s="1">
        <v>0.2631</v>
      </c>
      <c r="X4258" s="2">
        <f>E4258*W4258</f>
        <v>92.382302999999993</v>
      </c>
      <c r="Y4258" s="2">
        <f>MAX((X4258-O4258),0)</f>
        <v>0</v>
      </c>
    </row>
    <row r="4259" spans="1:25" x14ac:dyDescent="0.3">
      <c r="A4259" s="3">
        <v>41879</v>
      </c>
      <c r="B4259" t="s">
        <v>18</v>
      </c>
      <c r="C4259" t="s">
        <v>156</v>
      </c>
      <c r="D4259">
        <v>49</v>
      </c>
      <c r="E4259">
        <v>230.38</v>
      </c>
      <c r="F4259">
        <v>11288.62</v>
      </c>
      <c r="G4259" t="s">
        <v>8</v>
      </c>
      <c r="H4259" t="s">
        <v>19</v>
      </c>
      <c r="I4259" t="s">
        <v>18</v>
      </c>
      <c r="J4259">
        <v>33.58</v>
      </c>
      <c r="K4259">
        <v>13.93</v>
      </c>
      <c r="L4259">
        <v>5.97</v>
      </c>
      <c r="M4259">
        <v>4.78</v>
      </c>
      <c r="N4259">
        <v>58.26</v>
      </c>
      <c r="O4259">
        <v>172.12</v>
      </c>
      <c r="P4259" s="1">
        <f>O4259/E4259</f>
        <v>0.74711346471047835</v>
      </c>
      <c r="Q4259">
        <f>E4259*D4259</f>
        <v>11288.619999999999</v>
      </c>
      <c r="R4259">
        <f>O4259*D4259</f>
        <v>8433.880000000001</v>
      </c>
      <c r="S4259">
        <f>J4259+K4259+L4259+M4259</f>
        <v>58.26</v>
      </c>
      <c r="T4259" t="str">
        <f>IF(AND((D4259) &gt; 20, (P4259) &lt;0.1),"hvlm", "")</f>
        <v/>
      </c>
      <c r="U4259" t="str">
        <f>TEXT((A4259), "MMM _ YYYY")</f>
        <v>Aug  2014</v>
      </c>
      <c r="V4259" t="str">
        <f>TEXT((A4259),"YYYY")</f>
        <v>2014</v>
      </c>
      <c r="W4259" s="1">
        <v>0.2631</v>
      </c>
      <c r="X4259" s="2">
        <f>E4259*W4259</f>
        <v>60.612977999999998</v>
      </c>
      <c r="Y4259" s="2">
        <f>MAX((X4259-O4259),0)</f>
        <v>0</v>
      </c>
    </row>
    <row r="4260" spans="1:25" x14ac:dyDescent="0.3">
      <c r="A4260" s="3">
        <v>41880</v>
      </c>
      <c r="B4260" t="s">
        <v>192</v>
      </c>
      <c r="C4260" t="s">
        <v>191</v>
      </c>
      <c r="D4260">
        <v>13</v>
      </c>
      <c r="E4260">
        <v>237.41</v>
      </c>
      <c r="F4260">
        <v>3086.33</v>
      </c>
      <c r="G4260" t="s">
        <v>26</v>
      </c>
      <c r="H4260" t="s">
        <v>193</v>
      </c>
      <c r="I4260" t="s">
        <v>192</v>
      </c>
      <c r="J4260">
        <v>89.89</v>
      </c>
      <c r="K4260">
        <v>11.19</v>
      </c>
      <c r="L4260">
        <v>2.27</v>
      </c>
      <c r="M4260">
        <v>0.23</v>
      </c>
      <c r="N4260">
        <v>103.58</v>
      </c>
      <c r="O4260">
        <v>133.83000000000001</v>
      </c>
      <c r="P4260" s="1">
        <f>O4260/E4260</f>
        <v>0.56370835263889485</v>
      </c>
      <c r="Q4260">
        <f>E4260*D4260</f>
        <v>3086.33</v>
      </c>
      <c r="R4260">
        <f>O4260*D4260</f>
        <v>1739.7900000000002</v>
      </c>
      <c r="S4260">
        <f>J4260+K4260+L4260+M4260</f>
        <v>103.58</v>
      </c>
      <c r="T4260" t="str">
        <f>IF(AND((D4260) &gt; 20, (P4260) &lt;0.1),"hvlm", "")</f>
        <v/>
      </c>
      <c r="U4260" t="str">
        <f>TEXT((A4260), "MMM _ YYYY")</f>
        <v>Aug  2014</v>
      </c>
      <c r="V4260" t="str">
        <f>TEXT((A4260),"YYYY")</f>
        <v>2014</v>
      </c>
      <c r="W4260" s="1">
        <v>0.2631</v>
      </c>
      <c r="X4260" s="2">
        <f>E4260*W4260</f>
        <v>62.462570999999997</v>
      </c>
      <c r="Y4260" s="2">
        <f>MAX((X4260-O4260),0)</f>
        <v>0</v>
      </c>
    </row>
    <row r="4261" spans="1:25" x14ac:dyDescent="0.3">
      <c r="A4261" s="3">
        <v>41881</v>
      </c>
      <c r="B4261" t="s">
        <v>33</v>
      </c>
      <c r="C4261" t="s">
        <v>205</v>
      </c>
      <c r="D4261">
        <v>14</v>
      </c>
      <c r="E4261">
        <v>351.28</v>
      </c>
      <c r="F4261">
        <v>4917.92</v>
      </c>
      <c r="G4261" t="s">
        <v>56</v>
      </c>
      <c r="H4261" t="s">
        <v>34</v>
      </c>
      <c r="I4261" t="s">
        <v>33</v>
      </c>
      <c r="J4261">
        <v>43.97</v>
      </c>
      <c r="K4261">
        <v>4.62</v>
      </c>
      <c r="L4261">
        <v>9.1999999999999993</v>
      </c>
      <c r="M4261">
        <v>1.3</v>
      </c>
      <c r="N4261">
        <v>59.09</v>
      </c>
      <c r="O4261">
        <v>292.19</v>
      </c>
      <c r="P4261" s="1">
        <f>O4261/E4261</f>
        <v>0.83178660897289913</v>
      </c>
      <c r="Q4261">
        <f>E4261*D4261</f>
        <v>4917.92</v>
      </c>
      <c r="R4261">
        <f>O4261*D4261</f>
        <v>4090.66</v>
      </c>
      <c r="S4261">
        <f>J4261+K4261+L4261+M4261</f>
        <v>59.089999999999989</v>
      </c>
      <c r="T4261" t="str">
        <f>IF(AND((D4261) &gt; 20, (P4261) &lt;0.1),"hvlm", "")</f>
        <v/>
      </c>
      <c r="U4261" t="str">
        <f>TEXT((A4261), "MMM _ YYYY")</f>
        <v>Aug  2014</v>
      </c>
      <c r="V4261" t="str">
        <f>TEXT((A4261),"YYYY")</f>
        <v>2014</v>
      </c>
      <c r="W4261" s="1">
        <v>0.2631</v>
      </c>
      <c r="X4261" s="2">
        <f>E4261*W4261</f>
        <v>92.421767999999986</v>
      </c>
      <c r="Y4261" s="2">
        <f>MAX((X4261-O4261),0)</f>
        <v>0</v>
      </c>
    </row>
    <row r="4262" spans="1:25" x14ac:dyDescent="0.3">
      <c r="A4262" s="3">
        <v>41882</v>
      </c>
      <c r="B4262" t="s">
        <v>293</v>
      </c>
      <c r="C4262" t="s">
        <v>260</v>
      </c>
      <c r="D4262">
        <v>33</v>
      </c>
      <c r="E4262">
        <v>221.68</v>
      </c>
      <c r="F4262">
        <v>7315.44</v>
      </c>
      <c r="G4262" t="s">
        <v>31</v>
      </c>
      <c r="H4262" t="s">
        <v>5</v>
      </c>
      <c r="I4262" t="s">
        <v>293</v>
      </c>
      <c r="J4262">
        <v>176.04</v>
      </c>
      <c r="K4262">
        <v>11.75</v>
      </c>
      <c r="L4262">
        <v>3.23</v>
      </c>
      <c r="M4262">
        <v>2.8</v>
      </c>
      <c r="N4262">
        <v>193.82</v>
      </c>
      <c r="O4262">
        <v>27.86</v>
      </c>
      <c r="P4262" s="1">
        <f>O4262/E4262</f>
        <v>0.12567665102850956</v>
      </c>
      <c r="Q4262">
        <f>E4262*D4262</f>
        <v>7315.4400000000005</v>
      </c>
      <c r="R4262">
        <f>O4262*D4262</f>
        <v>919.38</v>
      </c>
      <c r="S4262">
        <f>J4262+K4262+L4262+M4262</f>
        <v>193.82</v>
      </c>
      <c r="T4262" t="str">
        <f>IF(AND((D4262) &gt; 20, (P4262) &lt;0.1),"hvlm", "")</f>
        <v/>
      </c>
      <c r="U4262" t="str">
        <f>TEXT((A4262), "MMM _ YYYY")</f>
        <v>Aug  2014</v>
      </c>
      <c r="V4262" t="str">
        <f>TEXT((A4262),"YYYY")</f>
        <v>2014</v>
      </c>
      <c r="W4262" s="1">
        <v>0.2631</v>
      </c>
      <c r="X4262" s="2">
        <f>E4262*W4262</f>
        <v>58.324007999999999</v>
      </c>
      <c r="Y4262" s="2">
        <f>MAX((X4262-O4262),0)</f>
        <v>30.464008</v>
      </c>
    </row>
    <row r="4263" spans="1:25" x14ac:dyDescent="0.3">
      <c r="A4263" s="3">
        <v>41883</v>
      </c>
      <c r="B4263" t="s">
        <v>180</v>
      </c>
      <c r="C4263" t="s">
        <v>236</v>
      </c>
      <c r="D4263">
        <v>2</v>
      </c>
      <c r="E4263">
        <v>288.55</v>
      </c>
      <c r="F4263">
        <v>577.1</v>
      </c>
      <c r="G4263" t="s">
        <v>2</v>
      </c>
      <c r="H4263" t="s">
        <v>22</v>
      </c>
      <c r="I4263" t="s">
        <v>180</v>
      </c>
      <c r="J4263">
        <v>91.4</v>
      </c>
      <c r="K4263">
        <v>7.16</v>
      </c>
      <c r="L4263">
        <v>3.8</v>
      </c>
      <c r="M4263">
        <v>2.21</v>
      </c>
      <c r="N4263">
        <v>104.57</v>
      </c>
      <c r="O4263">
        <v>183.98</v>
      </c>
      <c r="P4263" s="1">
        <f>O4263/E4263</f>
        <v>0.63760180211401829</v>
      </c>
      <c r="Q4263">
        <f>E4263*D4263</f>
        <v>577.1</v>
      </c>
      <c r="R4263">
        <f>O4263*D4263</f>
        <v>367.96</v>
      </c>
      <c r="S4263">
        <f>J4263+K4263+L4263+M4263</f>
        <v>104.57</v>
      </c>
      <c r="T4263" t="str">
        <f>IF(AND((D4263) &gt; 20, (P4263) &lt;0.1),"hvlm", "")</f>
        <v/>
      </c>
      <c r="U4263" t="str">
        <f>TEXT((A4263), "MMM _ YYYY")</f>
        <v>Sep  2014</v>
      </c>
      <c r="V4263" t="str">
        <f>TEXT((A4263),"YYYY")</f>
        <v>2014</v>
      </c>
      <c r="W4263" s="1">
        <v>0.2631</v>
      </c>
      <c r="X4263" s="2">
        <f>E4263*W4263</f>
        <v>75.917505000000006</v>
      </c>
      <c r="Y4263" s="2">
        <f>MAX((X4263-O4263),0)</f>
        <v>0</v>
      </c>
    </row>
    <row r="4264" spans="1:25" x14ac:dyDescent="0.3">
      <c r="A4264" s="3">
        <v>41884</v>
      </c>
      <c r="B4264" t="s">
        <v>159</v>
      </c>
      <c r="C4264" t="s">
        <v>132</v>
      </c>
      <c r="D4264">
        <v>2</v>
      </c>
      <c r="E4264">
        <v>79.98</v>
      </c>
      <c r="F4264">
        <v>159.96</v>
      </c>
      <c r="G4264" t="s">
        <v>31</v>
      </c>
      <c r="H4264" t="s">
        <v>64</v>
      </c>
      <c r="I4264" t="s">
        <v>159</v>
      </c>
      <c r="J4264">
        <v>154.97999999999999</v>
      </c>
      <c r="K4264">
        <v>5.0599999999999996</v>
      </c>
      <c r="L4264">
        <v>4.8</v>
      </c>
      <c r="M4264">
        <v>2.66</v>
      </c>
      <c r="N4264">
        <v>167.5</v>
      </c>
      <c r="O4264">
        <v>-87.52</v>
      </c>
      <c r="P4264" s="1">
        <f>O4264/E4264</f>
        <v>-1.0942735683920979</v>
      </c>
      <c r="Q4264">
        <f>E4264*D4264</f>
        <v>159.96</v>
      </c>
      <c r="R4264">
        <f>O4264*D4264</f>
        <v>-175.04</v>
      </c>
      <c r="S4264">
        <f>J4264+K4264+L4264+M4264</f>
        <v>167.5</v>
      </c>
      <c r="T4264" t="str">
        <f>IF(AND((D4264) &gt; 20, (P4264) &lt;0.1),"hvlm", "")</f>
        <v/>
      </c>
      <c r="U4264" t="str">
        <f>TEXT((A4264), "MMM _ YYYY")</f>
        <v>Sep  2014</v>
      </c>
      <c r="V4264" t="str">
        <f>TEXT((A4264),"YYYY")</f>
        <v>2014</v>
      </c>
      <c r="W4264" s="1">
        <v>0.2631</v>
      </c>
      <c r="X4264" s="2">
        <f>E4264*W4264</f>
        <v>21.042738</v>
      </c>
      <c r="Y4264" s="2">
        <f>MAX((X4264-O4264),0)</f>
        <v>108.562738</v>
      </c>
    </row>
    <row r="4265" spans="1:25" x14ac:dyDescent="0.3">
      <c r="A4265" s="3">
        <v>41885</v>
      </c>
      <c r="B4265" t="s">
        <v>338</v>
      </c>
      <c r="C4265" t="s">
        <v>127</v>
      </c>
      <c r="D4265">
        <v>39</v>
      </c>
      <c r="E4265">
        <v>112.52</v>
      </c>
      <c r="F4265">
        <v>4388.28</v>
      </c>
      <c r="G4265" t="s">
        <v>56</v>
      </c>
      <c r="H4265" t="s">
        <v>75</v>
      </c>
      <c r="I4265" t="s">
        <v>338</v>
      </c>
      <c r="J4265">
        <v>80.42</v>
      </c>
      <c r="K4265">
        <v>4.59</v>
      </c>
      <c r="L4265">
        <v>8.26</v>
      </c>
      <c r="M4265">
        <v>1.1499999999999999</v>
      </c>
      <c r="N4265">
        <v>94.42</v>
      </c>
      <c r="O4265">
        <v>18.100000000000001</v>
      </c>
      <c r="P4265" s="1">
        <f>O4265/E4265</f>
        <v>0.16086029150373268</v>
      </c>
      <c r="Q4265">
        <f>E4265*D4265</f>
        <v>4388.28</v>
      </c>
      <c r="R4265">
        <f>O4265*D4265</f>
        <v>705.90000000000009</v>
      </c>
      <c r="S4265">
        <f>J4265+K4265+L4265+M4265</f>
        <v>94.420000000000016</v>
      </c>
      <c r="T4265" t="str">
        <f>IF(AND((D4265) &gt; 20, (P4265) &lt;0.1),"hvlm", "")</f>
        <v/>
      </c>
      <c r="U4265" t="str">
        <f>TEXT((A4265), "MMM _ YYYY")</f>
        <v>Sep  2014</v>
      </c>
      <c r="V4265" t="str">
        <f>TEXT((A4265),"YYYY")</f>
        <v>2014</v>
      </c>
      <c r="W4265" s="1">
        <v>0.2631</v>
      </c>
      <c r="X4265" s="2">
        <f>E4265*W4265</f>
        <v>29.604011999999997</v>
      </c>
      <c r="Y4265" s="2">
        <f>MAX((X4265-O4265),0)</f>
        <v>11.504011999999996</v>
      </c>
    </row>
    <row r="4266" spans="1:25" x14ac:dyDescent="0.3">
      <c r="A4266" s="3">
        <v>41886</v>
      </c>
      <c r="B4266" t="s">
        <v>304</v>
      </c>
      <c r="C4266" t="s">
        <v>292</v>
      </c>
      <c r="D4266">
        <v>41</v>
      </c>
      <c r="E4266">
        <v>191.53</v>
      </c>
      <c r="F4266">
        <v>7852.73</v>
      </c>
      <c r="G4266" t="s">
        <v>81</v>
      </c>
      <c r="H4266" t="s">
        <v>22</v>
      </c>
      <c r="I4266" t="s">
        <v>304</v>
      </c>
      <c r="J4266">
        <v>124.63</v>
      </c>
      <c r="K4266">
        <v>12.93</v>
      </c>
      <c r="L4266">
        <v>5.64</v>
      </c>
      <c r="M4266">
        <v>3.31</v>
      </c>
      <c r="N4266">
        <v>146.51</v>
      </c>
      <c r="O4266">
        <v>45.02</v>
      </c>
      <c r="P4266" s="1">
        <f>O4266/E4266</f>
        <v>0.23505456064324129</v>
      </c>
      <c r="Q4266">
        <f>E4266*D4266</f>
        <v>7852.7300000000005</v>
      </c>
      <c r="R4266">
        <f>O4266*D4266</f>
        <v>1845.8200000000002</v>
      </c>
      <c r="S4266">
        <f>J4266+K4266+L4266+M4266</f>
        <v>146.51</v>
      </c>
      <c r="T4266" t="str">
        <f>IF(AND((D4266) &gt; 20, (P4266) &lt;0.1),"hvlm", "")</f>
        <v/>
      </c>
      <c r="U4266" t="str">
        <f>TEXT((A4266), "MMM _ YYYY")</f>
        <v>Sep  2014</v>
      </c>
      <c r="V4266" t="str">
        <f>TEXT((A4266),"YYYY")</f>
        <v>2014</v>
      </c>
      <c r="W4266" s="1">
        <v>0.2631</v>
      </c>
      <c r="X4266" s="2">
        <f>E4266*W4266</f>
        <v>50.391542999999999</v>
      </c>
      <c r="Y4266" s="2">
        <f>MAX((X4266-O4266),0)</f>
        <v>5.3715429999999955</v>
      </c>
    </row>
    <row r="4267" spans="1:25" x14ac:dyDescent="0.3">
      <c r="A4267" s="3">
        <v>41887</v>
      </c>
      <c r="B4267" t="s">
        <v>92</v>
      </c>
      <c r="C4267" t="s">
        <v>9</v>
      </c>
      <c r="D4267">
        <v>31</v>
      </c>
      <c r="E4267">
        <v>223.19</v>
      </c>
      <c r="F4267">
        <v>6918.89</v>
      </c>
      <c r="G4267" t="s">
        <v>8</v>
      </c>
      <c r="H4267" t="s">
        <v>93</v>
      </c>
      <c r="I4267" t="s">
        <v>92</v>
      </c>
      <c r="J4267">
        <v>70.36</v>
      </c>
      <c r="K4267">
        <v>6.8</v>
      </c>
      <c r="L4267">
        <v>2.1</v>
      </c>
      <c r="M4267">
        <v>1.08</v>
      </c>
      <c r="N4267">
        <v>80.34</v>
      </c>
      <c r="O4267">
        <v>142.85</v>
      </c>
      <c r="P4267" s="1">
        <f>O4267/E4267</f>
        <v>0.64003763609480713</v>
      </c>
      <c r="Q4267">
        <f>E4267*D4267</f>
        <v>6918.89</v>
      </c>
      <c r="R4267">
        <f>O4267*D4267</f>
        <v>4428.3499999999995</v>
      </c>
      <c r="S4267">
        <f>J4267+K4267+L4267+M4267</f>
        <v>80.339999999999989</v>
      </c>
      <c r="T4267" t="str">
        <f>IF(AND((D4267) &gt; 20, (P4267) &lt;0.1),"hvlm", "")</f>
        <v/>
      </c>
      <c r="U4267" t="str">
        <f>TEXT((A4267), "MMM _ YYYY")</f>
        <v>Sep  2014</v>
      </c>
      <c r="V4267" t="str">
        <f>TEXT((A4267),"YYYY")</f>
        <v>2014</v>
      </c>
      <c r="W4267" s="1">
        <v>0.2631</v>
      </c>
      <c r="X4267" s="2">
        <f>E4267*W4267</f>
        <v>58.721288999999999</v>
      </c>
      <c r="Y4267" s="2">
        <f>MAX((X4267-O4267),0)</f>
        <v>0</v>
      </c>
    </row>
    <row r="4268" spans="1:25" x14ac:dyDescent="0.3">
      <c r="A4268" s="3">
        <v>41888</v>
      </c>
      <c r="B4268" t="s">
        <v>276</v>
      </c>
      <c r="C4268" t="s">
        <v>62</v>
      </c>
      <c r="D4268">
        <v>4</v>
      </c>
      <c r="E4268">
        <v>388.01</v>
      </c>
      <c r="F4268">
        <v>1552.04</v>
      </c>
      <c r="G4268" t="s">
        <v>61</v>
      </c>
      <c r="H4268" t="s">
        <v>34</v>
      </c>
      <c r="I4268" t="s">
        <v>276</v>
      </c>
      <c r="J4268">
        <v>156.26</v>
      </c>
      <c r="K4268">
        <v>9.51</v>
      </c>
      <c r="L4268">
        <v>7.48</v>
      </c>
      <c r="M4268">
        <v>4.32</v>
      </c>
      <c r="N4268">
        <v>177.57</v>
      </c>
      <c r="O4268">
        <v>210.44</v>
      </c>
      <c r="P4268" s="1">
        <f>O4268/E4268</f>
        <v>0.5423571557434087</v>
      </c>
      <c r="Q4268">
        <f>E4268*D4268</f>
        <v>1552.04</v>
      </c>
      <c r="R4268">
        <f>O4268*D4268</f>
        <v>841.76</v>
      </c>
      <c r="S4268">
        <f>J4268+K4268+L4268+M4268</f>
        <v>177.56999999999996</v>
      </c>
      <c r="T4268" t="str">
        <f>IF(AND((D4268) &gt; 20, (P4268) &lt;0.1),"hvlm", "")</f>
        <v/>
      </c>
      <c r="U4268" t="str">
        <f>TEXT((A4268), "MMM _ YYYY")</f>
        <v>Sep  2014</v>
      </c>
      <c r="V4268" t="str">
        <f>TEXT((A4268),"YYYY")</f>
        <v>2014</v>
      </c>
      <c r="W4268" s="1">
        <v>0.2631</v>
      </c>
      <c r="X4268" s="2">
        <f>E4268*W4268</f>
        <v>102.085431</v>
      </c>
      <c r="Y4268" s="2">
        <f>MAX((X4268-O4268),0)</f>
        <v>0</v>
      </c>
    </row>
    <row r="4269" spans="1:25" x14ac:dyDescent="0.3">
      <c r="A4269" s="3">
        <v>41889</v>
      </c>
      <c r="B4269" t="s">
        <v>50</v>
      </c>
      <c r="C4269" t="s">
        <v>135</v>
      </c>
      <c r="D4269">
        <v>34</v>
      </c>
      <c r="E4269">
        <v>389.73</v>
      </c>
      <c r="F4269">
        <v>13250.82</v>
      </c>
      <c r="G4269" t="s">
        <v>134</v>
      </c>
      <c r="H4269" t="s">
        <v>51</v>
      </c>
      <c r="I4269" t="s">
        <v>50</v>
      </c>
      <c r="J4269">
        <v>94.1</v>
      </c>
      <c r="K4269">
        <v>5.33</v>
      </c>
      <c r="L4269">
        <v>1.93</v>
      </c>
      <c r="M4269">
        <v>0.37</v>
      </c>
      <c r="N4269">
        <v>101.73</v>
      </c>
      <c r="O4269">
        <v>288</v>
      </c>
      <c r="P4269" s="1">
        <f>O4269/E4269</f>
        <v>0.73897313524747898</v>
      </c>
      <c r="Q4269">
        <f>E4269*D4269</f>
        <v>13250.82</v>
      </c>
      <c r="R4269">
        <f>O4269*D4269</f>
        <v>9792</v>
      </c>
      <c r="S4269">
        <f>J4269+K4269+L4269+M4269</f>
        <v>101.73</v>
      </c>
      <c r="T4269" t="str">
        <f>IF(AND((D4269) &gt; 20, (P4269) &lt;0.1),"hvlm", "")</f>
        <v/>
      </c>
      <c r="U4269" t="str">
        <f>TEXT((A4269), "MMM _ YYYY")</f>
        <v>Sep  2014</v>
      </c>
      <c r="V4269" t="str">
        <f>TEXT((A4269),"YYYY")</f>
        <v>2014</v>
      </c>
      <c r="W4269" s="1">
        <v>0.2631</v>
      </c>
      <c r="X4269" s="2">
        <f>E4269*W4269</f>
        <v>102.537963</v>
      </c>
      <c r="Y4269" s="2">
        <f>MAX((X4269-O4269),0)</f>
        <v>0</v>
      </c>
    </row>
    <row r="4270" spans="1:25" x14ac:dyDescent="0.3">
      <c r="A4270" s="3">
        <v>41890</v>
      </c>
      <c r="B4270" t="s">
        <v>351</v>
      </c>
      <c r="C4270" t="s">
        <v>20</v>
      </c>
      <c r="D4270">
        <v>19</v>
      </c>
      <c r="E4270">
        <v>347.92</v>
      </c>
      <c r="F4270">
        <v>6610.48</v>
      </c>
      <c r="G4270" t="s">
        <v>2</v>
      </c>
      <c r="H4270" t="s">
        <v>78</v>
      </c>
      <c r="I4270" t="s">
        <v>351</v>
      </c>
      <c r="J4270">
        <v>192.57</v>
      </c>
      <c r="K4270">
        <v>12.9</v>
      </c>
      <c r="L4270">
        <v>7.49</v>
      </c>
      <c r="M4270">
        <v>3.72</v>
      </c>
      <c r="N4270">
        <v>216.68</v>
      </c>
      <c r="O4270">
        <v>131.24</v>
      </c>
      <c r="P4270" s="1">
        <f>O4270/E4270</f>
        <v>0.3772131524488388</v>
      </c>
      <c r="Q4270">
        <f>E4270*D4270</f>
        <v>6610.4800000000005</v>
      </c>
      <c r="R4270">
        <f>O4270*D4270</f>
        <v>2493.5600000000004</v>
      </c>
      <c r="S4270">
        <f>J4270+K4270+L4270+M4270</f>
        <v>216.68</v>
      </c>
      <c r="T4270" t="str">
        <f>IF(AND((D4270) &gt; 20, (P4270) &lt;0.1),"hvlm", "")</f>
        <v/>
      </c>
      <c r="U4270" t="str">
        <f>TEXT((A4270), "MMM _ YYYY")</f>
        <v>Sep  2014</v>
      </c>
      <c r="V4270" t="str">
        <f>TEXT((A4270),"YYYY")</f>
        <v>2014</v>
      </c>
      <c r="W4270" s="1">
        <v>0.2631</v>
      </c>
      <c r="X4270" s="2">
        <f>E4270*W4270</f>
        <v>91.537751999999998</v>
      </c>
      <c r="Y4270" s="2">
        <f>MAX((X4270-O4270),0)</f>
        <v>0</v>
      </c>
    </row>
    <row r="4271" spans="1:25" x14ac:dyDescent="0.3">
      <c r="A4271" s="3">
        <v>41891</v>
      </c>
      <c r="B4271" t="s">
        <v>246</v>
      </c>
      <c r="C4271" t="s">
        <v>352</v>
      </c>
      <c r="D4271">
        <v>37</v>
      </c>
      <c r="E4271">
        <v>160.46</v>
      </c>
      <c r="F4271">
        <v>5937.02</v>
      </c>
      <c r="G4271" t="s">
        <v>110</v>
      </c>
      <c r="H4271" t="s">
        <v>22</v>
      </c>
      <c r="I4271" t="s">
        <v>246</v>
      </c>
      <c r="J4271">
        <v>105.99</v>
      </c>
      <c r="K4271">
        <v>6.75</v>
      </c>
      <c r="L4271">
        <v>7.89</v>
      </c>
      <c r="M4271">
        <v>3.66</v>
      </c>
      <c r="N4271">
        <v>124.29</v>
      </c>
      <c r="O4271">
        <v>36.17</v>
      </c>
      <c r="P4271" s="1">
        <f>O4271/E4271</f>
        <v>0.22541443350367693</v>
      </c>
      <c r="Q4271">
        <f>E4271*D4271</f>
        <v>5937.02</v>
      </c>
      <c r="R4271">
        <f>O4271*D4271</f>
        <v>1338.29</v>
      </c>
      <c r="S4271">
        <f>J4271+K4271+L4271+M4271</f>
        <v>124.28999999999999</v>
      </c>
      <c r="T4271" t="str">
        <f>IF(AND((D4271) &gt; 20, (P4271) &lt;0.1),"hvlm", "")</f>
        <v/>
      </c>
      <c r="U4271" t="str">
        <f>TEXT((A4271), "MMM _ YYYY")</f>
        <v>Sep  2014</v>
      </c>
      <c r="V4271" t="str">
        <f>TEXT((A4271),"YYYY")</f>
        <v>2014</v>
      </c>
      <c r="W4271" s="1">
        <v>0.2631</v>
      </c>
      <c r="X4271" s="2">
        <f>E4271*W4271</f>
        <v>42.217026000000004</v>
      </c>
      <c r="Y4271" s="2">
        <f>MAX((X4271-O4271),0)</f>
        <v>6.0470260000000025</v>
      </c>
    </row>
    <row r="4272" spans="1:25" x14ac:dyDescent="0.3">
      <c r="A4272" s="3">
        <v>41892</v>
      </c>
      <c r="B4272" t="s">
        <v>309</v>
      </c>
      <c r="C4272" t="s">
        <v>225</v>
      </c>
      <c r="D4272">
        <v>9</v>
      </c>
      <c r="E4272">
        <v>387.41</v>
      </c>
      <c r="F4272">
        <v>3486.69</v>
      </c>
      <c r="G4272" t="s">
        <v>12</v>
      </c>
      <c r="H4272" t="s">
        <v>101</v>
      </c>
      <c r="I4272" t="s">
        <v>309</v>
      </c>
      <c r="J4272">
        <v>150.69999999999999</v>
      </c>
      <c r="K4272">
        <v>6.11</v>
      </c>
      <c r="L4272">
        <v>7.22</v>
      </c>
      <c r="M4272">
        <v>4.47</v>
      </c>
      <c r="N4272">
        <v>168.5</v>
      </c>
      <c r="O4272">
        <v>218.91</v>
      </c>
      <c r="P4272" s="1">
        <f>O4272/E4272</f>
        <v>0.56506027206318887</v>
      </c>
      <c r="Q4272">
        <f>E4272*D4272</f>
        <v>3486.69</v>
      </c>
      <c r="R4272">
        <f>O4272*D4272</f>
        <v>1970.19</v>
      </c>
      <c r="S4272">
        <f>J4272+K4272+L4272+M4272</f>
        <v>168.5</v>
      </c>
      <c r="T4272" t="str">
        <f>IF(AND((D4272) &gt; 20, (P4272) &lt;0.1),"hvlm", "")</f>
        <v/>
      </c>
      <c r="U4272" t="str">
        <f>TEXT((A4272), "MMM _ YYYY")</f>
        <v>Sep  2014</v>
      </c>
      <c r="V4272" t="str">
        <f>TEXT((A4272),"YYYY")</f>
        <v>2014</v>
      </c>
      <c r="W4272" s="1">
        <v>0.2631</v>
      </c>
      <c r="X4272" s="2">
        <f>E4272*W4272</f>
        <v>101.927571</v>
      </c>
      <c r="Y4272" s="2">
        <f>MAX((X4272-O4272),0)</f>
        <v>0</v>
      </c>
    </row>
    <row r="4273" spans="1:25" x14ac:dyDescent="0.3">
      <c r="A4273" s="3">
        <v>41893</v>
      </c>
      <c r="B4273" t="s">
        <v>206</v>
      </c>
      <c r="C4273" t="s">
        <v>233</v>
      </c>
      <c r="D4273">
        <v>24</v>
      </c>
      <c r="E4273">
        <v>291.27</v>
      </c>
      <c r="F4273">
        <v>6990.48</v>
      </c>
      <c r="G4273" t="s">
        <v>61</v>
      </c>
      <c r="H4273" t="s">
        <v>55</v>
      </c>
      <c r="I4273" t="s">
        <v>206</v>
      </c>
      <c r="J4273">
        <v>147.47</v>
      </c>
      <c r="K4273">
        <v>10.43</v>
      </c>
      <c r="L4273">
        <v>3.7</v>
      </c>
      <c r="M4273">
        <v>4.95</v>
      </c>
      <c r="N4273">
        <v>166.55</v>
      </c>
      <c r="O4273">
        <v>124.72</v>
      </c>
      <c r="P4273" s="1">
        <f>O4273/E4273</f>
        <v>0.42819377210148662</v>
      </c>
      <c r="Q4273">
        <f>E4273*D4273</f>
        <v>6990.48</v>
      </c>
      <c r="R4273">
        <f>O4273*D4273</f>
        <v>2993.2799999999997</v>
      </c>
      <c r="S4273">
        <f>J4273+K4273+L4273+M4273</f>
        <v>166.54999999999998</v>
      </c>
      <c r="T4273" t="str">
        <f>IF(AND((D4273) &gt; 20, (P4273) &lt;0.1),"hvlm", "")</f>
        <v/>
      </c>
      <c r="U4273" t="str">
        <f>TEXT((A4273), "MMM _ YYYY")</f>
        <v>Sep  2014</v>
      </c>
      <c r="V4273" t="str">
        <f>TEXT((A4273),"YYYY")</f>
        <v>2014</v>
      </c>
      <c r="W4273" s="1">
        <v>0.2631</v>
      </c>
      <c r="X4273" s="2">
        <f>E4273*W4273</f>
        <v>76.633136999999991</v>
      </c>
      <c r="Y4273" s="2">
        <f>MAX((X4273-O4273),0)</f>
        <v>0</v>
      </c>
    </row>
    <row r="4274" spans="1:25" x14ac:dyDescent="0.3">
      <c r="A4274" s="3">
        <v>41894</v>
      </c>
      <c r="B4274" t="s">
        <v>147</v>
      </c>
      <c r="C4274" t="s">
        <v>57</v>
      </c>
      <c r="D4274">
        <v>13</v>
      </c>
      <c r="E4274">
        <v>187.53</v>
      </c>
      <c r="F4274">
        <v>2437.89</v>
      </c>
      <c r="G4274" t="s">
        <v>56</v>
      </c>
      <c r="H4274" t="s">
        <v>67</v>
      </c>
      <c r="I4274" t="s">
        <v>147</v>
      </c>
      <c r="J4274">
        <v>178.46</v>
      </c>
      <c r="K4274">
        <v>8.9600000000000009</v>
      </c>
      <c r="L4274">
        <v>5.13</v>
      </c>
      <c r="M4274">
        <v>2.6</v>
      </c>
      <c r="N4274">
        <v>195.15</v>
      </c>
      <c r="O4274">
        <v>-7.62</v>
      </c>
      <c r="P4274" s="1">
        <f>O4274/E4274</f>
        <v>-4.0633498640217564E-2</v>
      </c>
      <c r="Q4274">
        <f>E4274*D4274</f>
        <v>2437.89</v>
      </c>
      <c r="R4274">
        <f>O4274*D4274</f>
        <v>-99.06</v>
      </c>
      <c r="S4274">
        <f>J4274+K4274+L4274+M4274</f>
        <v>195.15</v>
      </c>
      <c r="T4274" t="str">
        <f>IF(AND((D4274) &gt; 20, (P4274) &lt;0.1),"hvlm", "")</f>
        <v/>
      </c>
      <c r="U4274" t="str">
        <f>TEXT((A4274), "MMM _ YYYY")</f>
        <v>Sep  2014</v>
      </c>
      <c r="V4274" t="str">
        <f>TEXT((A4274),"YYYY")</f>
        <v>2014</v>
      </c>
      <c r="W4274" s="1">
        <v>0.2631</v>
      </c>
      <c r="X4274" s="2">
        <f>E4274*W4274</f>
        <v>49.339143</v>
      </c>
      <c r="Y4274" s="2">
        <f>MAX((X4274-O4274),0)</f>
        <v>56.959142999999997</v>
      </c>
    </row>
    <row r="4275" spans="1:25" x14ac:dyDescent="0.3">
      <c r="A4275" s="3">
        <v>41895</v>
      </c>
      <c r="B4275" t="s">
        <v>133</v>
      </c>
      <c r="C4275" t="s">
        <v>221</v>
      </c>
      <c r="D4275">
        <v>44</v>
      </c>
      <c r="E4275">
        <v>295.58999999999997</v>
      </c>
      <c r="F4275">
        <v>13005.96</v>
      </c>
      <c r="G4275" t="s">
        <v>2</v>
      </c>
      <c r="H4275" t="s">
        <v>55</v>
      </c>
      <c r="I4275" t="s">
        <v>133</v>
      </c>
      <c r="J4275">
        <v>145.58000000000001</v>
      </c>
      <c r="K4275">
        <v>9.02</v>
      </c>
      <c r="L4275">
        <v>5.86</v>
      </c>
      <c r="M4275">
        <v>0.05</v>
      </c>
      <c r="N4275">
        <v>160.51</v>
      </c>
      <c r="O4275">
        <v>135.08000000000001</v>
      </c>
      <c r="P4275" s="1">
        <f>O4275/E4275</f>
        <v>0.45698433641192199</v>
      </c>
      <c r="Q4275">
        <f>E4275*D4275</f>
        <v>13005.96</v>
      </c>
      <c r="R4275">
        <f>O4275*D4275</f>
        <v>5943.52</v>
      </c>
      <c r="S4275">
        <f>J4275+K4275+L4275+M4275</f>
        <v>160.51000000000005</v>
      </c>
      <c r="T4275" t="str">
        <f>IF(AND((D4275) &gt; 20, (P4275) &lt;0.1),"hvlm", "")</f>
        <v/>
      </c>
      <c r="U4275" t="str">
        <f>TEXT((A4275), "MMM _ YYYY")</f>
        <v>Sep  2014</v>
      </c>
      <c r="V4275" t="str">
        <f>TEXT((A4275),"YYYY")</f>
        <v>2014</v>
      </c>
      <c r="W4275" s="1">
        <v>0.2631</v>
      </c>
      <c r="X4275" s="2">
        <f>E4275*W4275</f>
        <v>77.769728999999998</v>
      </c>
      <c r="Y4275" s="2">
        <f>MAX((X4275-O4275),0)</f>
        <v>0</v>
      </c>
    </row>
    <row r="4276" spans="1:25" x14ac:dyDescent="0.3">
      <c r="A4276" s="3">
        <v>41896</v>
      </c>
      <c r="B4276" t="s">
        <v>342</v>
      </c>
      <c r="C4276" t="s">
        <v>358</v>
      </c>
      <c r="D4276">
        <v>30</v>
      </c>
      <c r="E4276">
        <v>55.78</v>
      </c>
      <c r="F4276">
        <v>1673.4</v>
      </c>
      <c r="G4276" t="s">
        <v>2</v>
      </c>
      <c r="H4276" t="s">
        <v>19</v>
      </c>
      <c r="I4276" t="s">
        <v>342</v>
      </c>
      <c r="J4276">
        <v>116.18</v>
      </c>
      <c r="K4276">
        <v>4.42</v>
      </c>
      <c r="L4276">
        <v>6.81</v>
      </c>
      <c r="M4276">
        <v>0.24</v>
      </c>
      <c r="N4276">
        <v>127.65</v>
      </c>
      <c r="O4276">
        <v>-71.87</v>
      </c>
      <c r="P4276" s="1">
        <f>O4276/E4276</f>
        <v>-1.2884546432413051</v>
      </c>
      <c r="Q4276">
        <f>E4276*D4276</f>
        <v>1673.4</v>
      </c>
      <c r="R4276">
        <f>O4276*D4276</f>
        <v>-2156.1000000000004</v>
      </c>
      <c r="S4276">
        <f>J4276+K4276+L4276+M4276</f>
        <v>127.65</v>
      </c>
      <c r="T4276" t="str">
        <f>IF(AND((D4276) &gt; 20, (P4276) &lt;0.1),"hvlm", "")</f>
        <v>hvlm</v>
      </c>
      <c r="U4276" t="str">
        <f>TEXT((A4276), "MMM _ YYYY")</f>
        <v>Sep  2014</v>
      </c>
      <c r="V4276" t="str">
        <f>TEXT((A4276),"YYYY")</f>
        <v>2014</v>
      </c>
      <c r="W4276" s="1">
        <v>0.2631</v>
      </c>
      <c r="X4276" s="2">
        <f>E4276*W4276</f>
        <v>14.675718</v>
      </c>
      <c r="Y4276" s="2">
        <f>MAX((X4276-O4276),0)</f>
        <v>86.545718000000008</v>
      </c>
    </row>
    <row r="4277" spans="1:25" x14ac:dyDescent="0.3">
      <c r="A4277" s="3">
        <v>41897</v>
      </c>
      <c r="B4277" t="s">
        <v>147</v>
      </c>
      <c r="C4277" t="s">
        <v>9</v>
      </c>
      <c r="D4277">
        <v>19</v>
      </c>
      <c r="E4277">
        <v>101.15</v>
      </c>
      <c r="F4277">
        <v>1921.85</v>
      </c>
      <c r="G4277" t="s">
        <v>8</v>
      </c>
      <c r="H4277" t="s">
        <v>67</v>
      </c>
      <c r="I4277" t="s">
        <v>147</v>
      </c>
      <c r="J4277">
        <v>178.46</v>
      </c>
      <c r="K4277">
        <v>8.9600000000000009</v>
      </c>
      <c r="L4277">
        <v>5.13</v>
      </c>
      <c r="M4277">
        <v>2.6</v>
      </c>
      <c r="N4277">
        <v>195.15</v>
      </c>
      <c r="O4277">
        <v>-94</v>
      </c>
      <c r="P4277" s="1">
        <f>O4277/E4277</f>
        <v>-0.9293129016312407</v>
      </c>
      <c r="Q4277">
        <f>E4277*D4277</f>
        <v>1921.8500000000001</v>
      </c>
      <c r="R4277">
        <f>O4277*D4277</f>
        <v>-1786</v>
      </c>
      <c r="S4277">
        <f>J4277+K4277+L4277+M4277</f>
        <v>195.15</v>
      </c>
      <c r="T4277" t="str">
        <f>IF(AND((D4277) &gt; 20, (P4277) &lt;0.1),"hvlm", "")</f>
        <v/>
      </c>
      <c r="U4277" t="str">
        <f>TEXT((A4277), "MMM _ YYYY")</f>
        <v>Sep  2014</v>
      </c>
      <c r="V4277" t="str">
        <f>TEXT((A4277),"YYYY")</f>
        <v>2014</v>
      </c>
      <c r="W4277" s="1">
        <v>0.2631</v>
      </c>
      <c r="X4277" s="2">
        <f>E4277*W4277</f>
        <v>26.612565</v>
      </c>
      <c r="Y4277" s="2">
        <f>MAX((X4277-O4277),0)</f>
        <v>120.612565</v>
      </c>
    </row>
    <row r="4278" spans="1:25" x14ac:dyDescent="0.3">
      <c r="A4278" s="3">
        <v>41898</v>
      </c>
      <c r="B4278" t="s">
        <v>109</v>
      </c>
      <c r="C4278" t="s">
        <v>82</v>
      </c>
      <c r="D4278">
        <v>41</v>
      </c>
      <c r="E4278">
        <v>340.39</v>
      </c>
      <c r="F4278">
        <v>13955.99</v>
      </c>
      <c r="G4278" t="s">
        <v>81</v>
      </c>
      <c r="H4278" t="s">
        <v>1</v>
      </c>
      <c r="I4278" t="s">
        <v>109</v>
      </c>
      <c r="J4278">
        <v>50.54</v>
      </c>
      <c r="K4278">
        <v>11.57</v>
      </c>
      <c r="L4278">
        <v>9.66</v>
      </c>
      <c r="M4278">
        <v>4.1500000000000004</v>
      </c>
      <c r="N4278">
        <v>75.92</v>
      </c>
      <c r="O4278">
        <v>264.47000000000003</v>
      </c>
      <c r="P4278" s="1">
        <f>O4278/E4278</f>
        <v>0.77696172037956468</v>
      </c>
      <c r="Q4278">
        <f>E4278*D4278</f>
        <v>13955.99</v>
      </c>
      <c r="R4278">
        <f>O4278*D4278</f>
        <v>10843.27</v>
      </c>
      <c r="S4278">
        <f>J4278+K4278+L4278+M4278</f>
        <v>75.92</v>
      </c>
      <c r="T4278" t="str">
        <f>IF(AND((D4278) &gt; 20, (P4278) &lt;0.1),"hvlm", "")</f>
        <v/>
      </c>
      <c r="U4278" t="str">
        <f>TEXT((A4278), "MMM _ YYYY")</f>
        <v>Sep  2014</v>
      </c>
      <c r="V4278" t="str">
        <f>TEXT((A4278),"YYYY")</f>
        <v>2014</v>
      </c>
      <c r="W4278" s="1">
        <v>0.2631</v>
      </c>
      <c r="X4278" s="2">
        <f>E4278*W4278</f>
        <v>89.556608999999995</v>
      </c>
      <c r="Y4278" s="2">
        <f>MAX((X4278-O4278),0)</f>
        <v>0</v>
      </c>
    </row>
    <row r="4279" spans="1:25" x14ac:dyDescent="0.3">
      <c r="A4279" s="3">
        <v>41899</v>
      </c>
      <c r="B4279" t="s">
        <v>345</v>
      </c>
      <c r="C4279" t="s">
        <v>335</v>
      </c>
      <c r="D4279">
        <v>10</v>
      </c>
      <c r="E4279">
        <v>275.95</v>
      </c>
      <c r="F4279">
        <v>2759.5</v>
      </c>
      <c r="G4279" t="s">
        <v>87</v>
      </c>
      <c r="H4279" t="s">
        <v>39</v>
      </c>
      <c r="I4279" t="s">
        <v>345</v>
      </c>
      <c r="J4279">
        <v>65.540000000000006</v>
      </c>
      <c r="K4279">
        <v>13.66</v>
      </c>
      <c r="L4279">
        <v>8.8000000000000007</v>
      </c>
      <c r="M4279">
        <v>1.96</v>
      </c>
      <c r="N4279">
        <v>89.96</v>
      </c>
      <c r="O4279">
        <v>185.99</v>
      </c>
      <c r="P4279" s="1">
        <f>O4279/E4279</f>
        <v>0.67399891284653024</v>
      </c>
      <c r="Q4279">
        <f>E4279*D4279</f>
        <v>2759.5</v>
      </c>
      <c r="R4279">
        <f>O4279*D4279</f>
        <v>1859.9</v>
      </c>
      <c r="S4279">
        <f>J4279+K4279+L4279+M4279</f>
        <v>89.96</v>
      </c>
      <c r="T4279" t="str">
        <f>IF(AND((D4279) &gt; 20, (P4279) &lt;0.1),"hvlm", "")</f>
        <v/>
      </c>
      <c r="U4279" t="str">
        <f>TEXT((A4279), "MMM _ YYYY")</f>
        <v>Sep  2014</v>
      </c>
      <c r="V4279" t="str">
        <f>TEXT((A4279),"YYYY")</f>
        <v>2014</v>
      </c>
      <c r="W4279" s="1">
        <v>0.2631</v>
      </c>
      <c r="X4279" s="2">
        <f>E4279*W4279</f>
        <v>72.602445000000003</v>
      </c>
      <c r="Y4279" s="2">
        <f>MAX((X4279-O4279),0)</f>
        <v>0</v>
      </c>
    </row>
    <row r="4280" spans="1:25" x14ac:dyDescent="0.3">
      <c r="A4280" s="3">
        <v>41900</v>
      </c>
      <c r="B4280" t="s">
        <v>200</v>
      </c>
      <c r="C4280" t="s">
        <v>353</v>
      </c>
      <c r="D4280">
        <v>42</v>
      </c>
      <c r="E4280">
        <v>177.47</v>
      </c>
      <c r="F4280">
        <v>7453.74</v>
      </c>
      <c r="G4280" t="s">
        <v>105</v>
      </c>
      <c r="H4280" t="s">
        <v>78</v>
      </c>
      <c r="I4280" t="s">
        <v>200</v>
      </c>
      <c r="J4280">
        <v>177.8</v>
      </c>
      <c r="K4280">
        <v>9.8800000000000008</v>
      </c>
      <c r="L4280">
        <v>4.1100000000000003</v>
      </c>
      <c r="M4280">
        <v>3.74</v>
      </c>
      <c r="N4280">
        <v>195.53</v>
      </c>
      <c r="O4280">
        <v>-18.059999999999999</v>
      </c>
      <c r="P4280" s="1">
        <f>O4280/E4280</f>
        <v>-0.10176367836817489</v>
      </c>
      <c r="Q4280">
        <f>E4280*D4280</f>
        <v>7453.74</v>
      </c>
      <c r="R4280">
        <f>O4280*D4280</f>
        <v>-758.52</v>
      </c>
      <c r="S4280">
        <f>J4280+K4280+L4280+M4280</f>
        <v>195.53000000000003</v>
      </c>
      <c r="T4280" t="str">
        <f>IF(AND((D4280) &gt; 20, (P4280) &lt;0.1),"hvlm", "")</f>
        <v>hvlm</v>
      </c>
      <c r="U4280" t="str">
        <f>TEXT((A4280), "MMM _ YYYY")</f>
        <v>Sep  2014</v>
      </c>
      <c r="V4280" t="str">
        <f>TEXT((A4280),"YYYY")</f>
        <v>2014</v>
      </c>
      <c r="W4280" s="1">
        <v>0.2631</v>
      </c>
      <c r="X4280" s="2">
        <f>E4280*W4280</f>
        <v>46.692357000000001</v>
      </c>
      <c r="Y4280" s="2">
        <f>MAX((X4280-O4280),0)</f>
        <v>64.752357000000003</v>
      </c>
    </row>
    <row r="4281" spans="1:25" x14ac:dyDescent="0.3">
      <c r="A4281" s="3">
        <v>41901</v>
      </c>
      <c r="B4281" t="s">
        <v>129</v>
      </c>
      <c r="C4281" t="s">
        <v>361</v>
      </c>
      <c r="D4281">
        <v>44</v>
      </c>
      <c r="E4281">
        <v>225.23</v>
      </c>
      <c r="F4281">
        <v>9910.1200000000008</v>
      </c>
      <c r="G4281" t="s">
        <v>8</v>
      </c>
      <c r="H4281" t="s">
        <v>1</v>
      </c>
      <c r="I4281" t="s">
        <v>129</v>
      </c>
      <c r="J4281">
        <v>63.4</v>
      </c>
      <c r="K4281">
        <v>7.88</v>
      </c>
      <c r="L4281">
        <v>5.77</v>
      </c>
      <c r="M4281">
        <v>4.41</v>
      </c>
      <c r="N4281">
        <v>81.459999999999994</v>
      </c>
      <c r="O4281">
        <v>143.77000000000001</v>
      </c>
      <c r="P4281" s="1">
        <f>O4281/E4281</f>
        <v>0.63832526750432894</v>
      </c>
      <c r="Q4281">
        <f>E4281*D4281</f>
        <v>9910.119999999999</v>
      </c>
      <c r="R4281">
        <f>O4281*D4281</f>
        <v>6325.88</v>
      </c>
      <c r="S4281">
        <f>J4281+K4281+L4281+M4281</f>
        <v>81.459999999999994</v>
      </c>
      <c r="T4281" t="str">
        <f>IF(AND((D4281) &gt; 20, (P4281) &lt;0.1),"hvlm", "")</f>
        <v/>
      </c>
      <c r="U4281" t="str">
        <f>TEXT((A4281), "MMM _ YYYY")</f>
        <v>Sep  2014</v>
      </c>
      <c r="V4281" t="str">
        <f>TEXT((A4281),"YYYY")</f>
        <v>2014</v>
      </c>
      <c r="W4281" s="1">
        <v>0.2631</v>
      </c>
      <c r="X4281" s="2">
        <f>E4281*W4281</f>
        <v>59.258012999999998</v>
      </c>
      <c r="Y4281" s="2">
        <f>MAX((X4281-O4281),0)</f>
        <v>0</v>
      </c>
    </row>
    <row r="4282" spans="1:25" x14ac:dyDescent="0.3">
      <c r="A4282" s="3">
        <v>41902</v>
      </c>
      <c r="B4282" t="s">
        <v>152</v>
      </c>
      <c r="C4282" t="s">
        <v>85</v>
      </c>
      <c r="D4282">
        <v>14</v>
      </c>
      <c r="E4282">
        <v>366.8</v>
      </c>
      <c r="F4282">
        <v>5135.2</v>
      </c>
      <c r="G4282" t="s">
        <v>8</v>
      </c>
      <c r="H4282" t="s">
        <v>5</v>
      </c>
      <c r="I4282" t="s">
        <v>152</v>
      </c>
      <c r="J4282">
        <v>68.36</v>
      </c>
      <c r="K4282">
        <v>7.09</v>
      </c>
      <c r="L4282">
        <v>2.2599999999999998</v>
      </c>
      <c r="M4282">
        <v>2.61</v>
      </c>
      <c r="N4282">
        <v>80.319999999999993</v>
      </c>
      <c r="O4282">
        <v>286.48</v>
      </c>
      <c r="P4282" s="1">
        <f>O4282/E4282</f>
        <v>0.78102508178844054</v>
      </c>
      <c r="Q4282">
        <f>E4282*D4282</f>
        <v>5135.2</v>
      </c>
      <c r="R4282">
        <f>O4282*D4282</f>
        <v>4010.7200000000003</v>
      </c>
      <c r="S4282">
        <f>J4282+K4282+L4282+M4282</f>
        <v>80.320000000000007</v>
      </c>
      <c r="T4282" t="str">
        <f>IF(AND((D4282) &gt; 20, (P4282) &lt;0.1),"hvlm", "")</f>
        <v/>
      </c>
      <c r="U4282" t="str">
        <f>TEXT((A4282), "MMM _ YYYY")</f>
        <v>Sep  2014</v>
      </c>
      <c r="V4282" t="str">
        <f>TEXT((A4282),"YYYY")</f>
        <v>2014</v>
      </c>
      <c r="W4282" s="1">
        <v>0.2631</v>
      </c>
      <c r="X4282" s="2">
        <f>E4282*W4282</f>
        <v>96.505080000000007</v>
      </c>
      <c r="Y4282" s="2">
        <f>MAX((X4282-O4282),0)</f>
        <v>0</v>
      </c>
    </row>
    <row r="4283" spans="1:25" x14ac:dyDescent="0.3">
      <c r="A4283" s="3">
        <v>41903</v>
      </c>
      <c r="B4283" t="s">
        <v>279</v>
      </c>
      <c r="C4283" t="s">
        <v>280</v>
      </c>
      <c r="D4283">
        <v>40</v>
      </c>
      <c r="E4283">
        <v>271.05</v>
      </c>
      <c r="F4283">
        <v>10842</v>
      </c>
      <c r="G4283" t="s">
        <v>26</v>
      </c>
      <c r="H4283" t="s">
        <v>67</v>
      </c>
      <c r="I4283" t="s">
        <v>279</v>
      </c>
      <c r="J4283">
        <v>102.82</v>
      </c>
      <c r="K4283">
        <v>7.51</v>
      </c>
      <c r="L4283">
        <v>5.14</v>
      </c>
      <c r="M4283">
        <v>4.74</v>
      </c>
      <c r="N4283">
        <v>120.21</v>
      </c>
      <c r="O4283">
        <v>150.84</v>
      </c>
      <c r="P4283" s="1">
        <f>O4283/E4283</f>
        <v>0.55650249031543997</v>
      </c>
      <c r="Q4283">
        <f>E4283*D4283</f>
        <v>10842</v>
      </c>
      <c r="R4283">
        <f>O4283*D4283</f>
        <v>6033.6</v>
      </c>
      <c r="S4283">
        <f>J4283+K4283+L4283+M4283</f>
        <v>120.21</v>
      </c>
      <c r="T4283" t="str">
        <f>IF(AND((D4283) &gt; 20, (P4283) &lt;0.1),"hvlm", "")</f>
        <v/>
      </c>
      <c r="U4283" t="str">
        <f>TEXT((A4283), "MMM _ YYYY")</f>
        <v>Sep  2014</v>
      </c>
      <c r="V4283" t="str">
        <f>TEXT((A4283),"YYYY")</f>
        <v>2014</v>
      </c>
      <c r="W4283" s="1">
        <v>0.2631</v>
      </c>
      <c r="X4283" s="2">
        <f>E4283*W4283</f>
        <v>71.313254999999998</v>
      </c>
      <c r="Y4283" s="2">
        <f>MAX((X4283-O4283),0)</f>
        <v>0</v>
      </c>
    </row>
    <row r="4284" spans="1:25" x14ac:dyDescent="0.3">
      <c r="A4284" s="3">
        <v>41904</v>
      </c>
      <c r="B4284" t="s">
        <v>147</v>
      </c>
      <c r="C4284" t="s">
        <v>289</v>
      </c>
      <c r="D4284">
        <v>48</v>
      </c>
      <c r="E4284">
        <v>189.35</v>
      </c>
      <c r="F4284">
        <v>9088.7999999999993</v>
      </c>
      <c r="G4284" t="s">
        <v>130</v>
      </c>
      <c r="H4284" t="s">
        <v>67</v>
      </c>
      <c r="I4284" t="s">
        <v>147</v>
      </c>
      <c r="J4284">
        <v>178.46</v>
      </c>
      <c r="K4284">
        <v>8.9600000000000009</v>
      </c>
      <c r="L4284">
        <v>5.13</v>
      </c>
      <c r="M4284">
        <v>2.6</v>
      </c>
      <c r="N4284">
        <v>195.15</v>
      </c>
      <c r="O4284">
        <v>-5.8000000000000096</v>
      </c>
      <c r="P4284" s="1">
        <f>O4284/E4284</f>
        <v>-3.0631106416688723E-2</v>
      </c>
      <c r="Q4284">
        <f>E4284*D4284</f>
        <v>9088.7999999999993</v>
      </c>
      <c r="R4284">
        <f>O4284*D4284</f>
        <v>-278.40000000000043</v>
      </c>
      <c r="S4284">
        <f>J4284+K4284+L4284+M4284</f>
        <v>195.15</v>
      </c>
      <c r="T4284" t="str">
        <f>IF(AND((D4284) &gt; 20, (P4284) &lt;0.1),"hvlm", "")</f>
        <v>hvlm</v>
      </c>
      <c r="U4284" t="str">
        <f>TEXT((A4284), "MMM _ YYYY")</f>
        <v>Sep  2014</v>
      </c>
      <c r="V4284" t="str">
        <f>TEXT((A4284),"YYYY")</f>
        <v>2014</v>
      </c>
      <c r="W4284" s="1">
        <v>0.2631</v>
      </c>
      <c r="X4284" s="2">
        <f>E4284*W4284</f>
        <v>49.817985</v>
      </c>
      <c r="Y4284" s="2">
        <f>MAX((X4284-O4284),0)</f>
        <v>55.617985000000012</v>
      </c>
    </row>
    <row r="4285" spans="1:25" x14ac:dyDescent="0.3">
      <c r="A4285" s="3">
        <v>41905</v>
      </c>
      <c r="B4285" t="s">
        <v>14</v>
      </c>
      <c r="C4285" t="s">
        <v>208</v>
      </c>
      <c r="D4285">
        <v>49</v>
      </c>
      <c r="E4285">
        <v>92.11</v>
      </c>
      <c r="F4285">
        <v>4513.3900000000003</v>
      </c>
      <c r="G4285" t="s">
        <v>6</v>
      </c>
      <c r="H4285" t="s">
        <v>15</v>
      </c>
      <c r="I4285" t="s">
        <v>14</v>
      </c>
      <c r="J4285">
        <v>67.87</v>
      </c>
      <c r="K4285">
        <v>3.13</v>
      </c>
      <c r="L4285">
        <v>3.92</v>
      </c>
      <c r="M4285">
        <v>0.18</v>
      </c>
      <c r="N4285">
        <v>75.099999999999994</v>
      </c>
      <c r="O4285">
        <v>17.010000000000002</v>
      </c>
      <c r="P4285" s="1">
        <f>O4285/E4285</f>
        <v>0.18467050265986323</v>
      </c>
      <c r="Q4285">
        <f>E4285*D4285</f>
        <v>4513.3900000000003</v>
      </c>
      <c r="R4285">
        <f>O4285*D4285</f>
        <v>833.49000000000012</v>
      </c>
      <c r="S4285">
        <f>J4285+K4285+L4285+M4285</f>
        <v>75.100000000000009</v>
      </c>
      <c r="T4285" t="str">
        <f>IF(AND((D4285) &gt; 20, (P4285) &lt;0.1),"hvlm", "")</f>
        <v/>
      </c>
      <c r="U4285" t="str">
        <f>TEXT((A4285), "MMM _ YYYY")</f>
        <v>Sep  2014</v>
      </c>
      <c r="V4285" t="str">
        <f>TEXT((A4285),"YYYY")</f>
        <v>2014</v>
      </c>
      <c r="W4285" s="1">
        <v>0.2631</v>
      </c>
      <c r="X4285" s="2">
        <f>E4285*W4285</f>
        <v>24.234141000000001</v>
      </c>
      <c r="Y4285" s="2">
        <f>MAX((X4285-O4285),0)</f>
        <v>7.2241409999999995</v>
      </c>
    </row>
    <row r="4286" spans="1:25" x14ac:dyDescent="0.3">
      <c r="A4286" s="3">
        <v>41906</v>
      </c>
      <c r="B4286" t="s">
        <v>248</v>
      </c>
      <c r="C4286" t="s">
        <v>335</v>
      </c>
      <c r="D4286">
        <v>20</v>
      </c>
      <c r="E4286">
        <v>152.81</v>
      </c>
      <c r="F4286">
        <v>3056.2</v>
      </c>
      <c r="G4286" t="s">
        <v>87</v>
      </c>
      <c r="H4286" t="s">
        <v>193</v>
      </c>
      <c r="I4286" t="s">
        <v>248</v>
      </c>
      <c r="J4286">
        <v>106.47</v>
      </c>
      <c r="K4286">
        <v>7.31</v>
      </c>
      <c r="L4286">
        <v>9.77</v>
      </c>
      <c r="M4286">
        <v>1.96</v>
      </c>
      <c r="N4286">
        <v>125.51</v>
      </c>
      <c r="O4286">
        <v>27.3</v>
      </c>
      <c r="P4286" s="1">
        <f>O4286/E4286</f>
        <v>0.17865322950068713</v>
      </c>
      <c r="Q4286">
        <f>E4286*D4286</f>
        <v>3056.2</v>
      </c>
      <c r="R4286">
        <f>O4286*D4286</f>
        <v>546</v>
      </c>
      <c r="S4286">
        <f>J4286+K4286+L4286+M4286</f>
        <v>125.50999999999999</v>
      </c>
      <c r="T4286" t="str">
        <f>IF(AND((D4286) &gt; 20, (P4286) &lt;0.1),"hvlm", "")</f>
        <v/>
      </c>
      <c r="U4286" t="str">
        <f>TEXT((A4286), "MMM _ YYYY")</f>
        <v>Sep  2014</v>
      </c>
      <c r="V4286" t="str">
        <f>TEXT((A4286),"YYYY")</f>
        <v>2014</v>
      </c>
      <c r="W4286" s="1">
        <v>0.2631</v>
      </c>
      <c r="X4286" s="2">
        <f>E4286*W4286</f>
        <v>40.204311000000004</v>
      </c>
      <c r="Y4286" s="2">
        <f>MAX((X4286-O4286),0)</f>
        <v>12.904311000000003</v>
      </c>
    </row>
    <row r="4287" spans="1:25" x14ac:dyDescent="0.3">
      <c r="A4287" s="3">
        <v>41907</v>
      </c>
      <c r="B4287" t="s">
        <v>309</v>
      </c>
      <c r="C4287" t="s">
        <v>379</v>
      </c>
      <c r="D4287">
        <v>4</v>
      </c>
      <c r="E4287">
        <v>392.42</v>
      </c>
      <c r="F4287">
        <v>1569.68</v>
      </c>
      <c r="G4287" t="s">
        <v>81</v>
      </c>
      <c r="H4287" t="s">
        <v>101</v>
      </c>
      <c r="I4287" t="s">
        <v>309</v>
      </c>
      <c r="J4287">
        <v>150.69999999999999</v>
      </c>
      <c r="K4287">
        <v>6.11</v>
      </c>
      <c r="L4287">
        <v>7.22</v>
      </c>
      <c r="M4287">
        <v>4.47</v>
      </c>
      <c r="N4287">
        <v>168.5</v>
      </c>
      <c r="O4287">
        <v>223.92</v>
      </c>
      <c r="P4287" s="1">
        <f>O4287/E4287</f>
        <v>0.57061311859742103</v>
      </c>
      <c r="Q4287">
        <f>E4287*D4287</f>
        <v>1569.68</v>
      </c>
      <c r="R4287">
        <f>O4287*D4287</f>
        <v>895.68</v>
      </c>
      <c r="S4287">
        <f>J4287+K4287+L4287+M4287</f>
        <v>168.5</v>
      </c>
      <c r="T4287" t="str">
        <f>IF(AND((D4287) &gt; 20, (P4287) &lt;0.1),"hvlm", "")</f>
        <v/>
      </c>
      <c r="U4287" t="str">
        <f>TEXT((A4287), "MMM _ YYYY")</f>
        <v>Sep  2014</v>
      </c>
      <c r="V4287" t="str">
        <f>TEXT((A4287),"YYYY")</f>
        <v>2014</v>
      </c>
      <c r="W4287" s="1">
        <v>0.2631</v>
      </c>
      <c r="X4287" s="2">
        <f>E4287*W4287</f>
        <v>103.24570200000001</v>
      </c>
      <c r="Y4287" s="2">
        <f>MAX((X4287-O4287),0)</f>
        <v>0</v>
      </c>
    </row>
    <row r="4288" spans="1:25" x14ac:dyDescent="0.3">
      <c r="A4288" s="3">
        <v>41908</v>
      </c>
      <c r="B4288" t="s">
        <v>240</v>
      </c>
      <c r="C4288" t="s">
        <v>166</v>
      </c>
      <c r="D4288">
        <v>38</v>
      </c>
      <c r="E4288">
        <v>203.08</v>
      </c>
      <c r="F4288">
        <v>7717.04</v>
      </c>
      <c r="G4288" t="s">
        <v>8</v>
      </c>
      <c r="H4288" t="s">
        <v>55</v>
      </c>
      <c r="I4288" t="s">
        <v>240</v>
      </c>
      <c r="J4288">
        <v>34.92</v>
      </c>
      <c r="K4288">
        <v>8.34</v>
      </c>
      <c r="L4288">
        <v>1.93</v>
      </c>
      <c r="M4288">
        <v>0.02</v>
      </c>
      <c r="N4288">
        <v>45.21</v>
      </c>
      <c r="O4288">
        <v>157.87</v>
      </c>
      <c r="P4288" s="1">
        <f>O4288/E4288</f>
        <v>0.77737837305495372</v>
      </c>
      <c r="Q4288">
        <f>E4288*D4288</f>
        <v>7717.0400000000009</v>
      </c>
      <c r="R4288">
        <f>O4288*D4288</f>
        <v>5999.06</v>
      </c>
      <c r="S4288">
        <f>J4288+K4288+L4288+M4288</f>
        <v>45.210000000000008</v>
      </c>
      <c r="T4288" t="str">
        <f>IF(AND((D4288) &gt; 20, (P4288) &lt;0.1),"hvlm", "")</f>
        <v/>
      </c>
      <c r="U4288" t="str">
        <f>TEXT((A4288), "MMM _ YYYY")</f>
        <v>Sep  2014</v>
      </c>
      <c r="V4288" t="str">
        <f>TEXT((A4288),"YYYY")</f>
        <v>2014</v>
      </c>
      <c r="W4288" s="1">
        <v>0.2631</v>
      </c>
      <c r="X4288" s="2">
        <f>E4288*W4288</f>
        <v>53.430348000000002</v>
      </c>
      <c r="Y4288" s="2">
        <f>MAX((X4288-O4288),0)</f>
        <v>0</v>
      </c>
    </row>
    <row r="4289" spans="1:25" x14ac:dyDescent="0.3">
      <c r="A4289" s="3">
        <v>41909</v>
      </c>
      <c r="B4289" t="s">
        <v>91</v>
      </c>
      <c r="C4289" t="s">
        <v>57</v>
      </c>
      <c r="D4289">
        <v>44</v>
      </c>
      <c r="E4289">
        <v>215.14</v>
      </c>
      <c r="F4289">
        <v>9466.16</v>
      </c>
      <c r="G4289" t="s">
        <v>56</v>
      </c>
      <c r="H4289" t="s">
        <v>80</v>
      </c>
      <c r="I4289" t="s">
        <v>91</v>
      </c>
      <c r="J4289">
        <v>147.05000000000001</v>
      </c>
      <c r="K4289">
        <v>3.92</v>
      </c>
      <c r="L4289">
        <v>9.27</v>
      </c>
      <c r="M4289">
        <v>2.61</v>
      </c>
      <c r="N4289">
        <v>162.85</v>
      </c>
      <c r="O4289">
        <v>52.29</v>
      </c>
      <c r="P4289" s="1">
        <f>O4289/E4289</f>
        <v>0.24305103653434973</v>
      </c>
      <c r="Q4289">
        <f>E4289*D4289</f>
        <v>9466.16</v>
      </c>
      <c r="R4289">
        <f>O4289*D4289</f>
        <v>2300.7599999999998</v>
      </c>
      <c r="S4289">
        <f>J4289+K4289+L4289+M4289</f>
        <v>162.85000000000002</v>
      </c>
      <c r="T4289" t="str">
        <f>IF(AND((D4289) &gt; 20, (P4289) &lt;0.1),"hvlm", "")</f>
        <v/>
      </c>
      <c r="U4289" t="str">
        <f>TEXT((A4289), "MMM _ YYYY")</f>
        <v>Sep  2014</v>
      </c>
      <c r="V4289" t="str">
        <f>TEXT((A4289),"YYYY")</f>
        <v>2014</v>
      </c>
      <c r="W4289" s="1">
        <v>0.2631</v>
      </c>
      <c r="X4289" s="2">
        <f>E4289*W4289</f>
        <v>56.603333999999997</v>
      </c>
      <c r="Y4289" s="2">
        <f>MAX((X4289-O4289),0)</f>
        <v>4.3133339999999976</v>
      </c>
    </row>
    <row r="4290" spans="1:25" x14ac:dyDescent="0.3">
      <c r="A4290" s="3">
        <v>41910</v>
      </c>
      <c r="B4290" t="s">
        <v>248</v>
      </c>
      <c r="C4290" t="s">
        <v>62</v>
      </c>
      <c r="D4290">
        <v>39</v>
      </c>
      <c r="E4290">
        <v>224.51</v>
      </c>
      <c r="F4290">
        <v>8755.89</v>
      </c>
      <c r="G4290" t="s">
        <v>61</v>
      </c>
      <c r="H4290" t="s">
        <v>193</v>
      </c>
      <c r="I4290" t="s">
        <v>248</v>
      </c>
      <c r="J4290">
        <v>106.47</v>
      </c>
      <c r="K4290">
        <v>7.31</v>
      </c>
      <c r="L4290">
        <v>9.77</v>
      </c>
      <c r="M4290">
        <v>1.96</v>
      </c>
      <c r="N4290">
        <v>125.51</v>
      </c>
      <c r="O4290">
        <v>99</v>
      </c>
      <c r="P4290" s="1">
        <f>O4290/E4290</f>
        <v>0.44096031357177856</v>
      </c>
      <c r="Q4290">
        <f>E4290*D4290</f>
        <v>8755.89</v>
      </c>
      <c r="R4290">
        <f>O4290*D4290</f>
        <v>3861</v>
      </c>
      <c r="S4290">
        <f>J4290+K4290+L4290+M4290</f>
        <v>125.50999999999999</v>
      </c>
      <c r="T4290" t="str">
        <f>IF(AND((D4290) &gt; 20, (P4290) &lt;0.1),"hvlm", "")</f>
        <v/>
      </c>
      <c r="U4290" t="str">
        <f>TEXT((A4290), "MMM _ YYYY")</f>
        <v>Sep  2014</v>
      </c>
      <c r="V4290" t="str">
        <f>TEXT((A4290),"YYYY")</f>
        <v>2014</v>
      </c>
      <c r="W4290" s="1">
        <v>0.2631</v>
      </c>
      <c r="X4290" s="2">
        <f>E4290*W4290</f>
        <v>59.068580999999995</v>
      </c>
      <c r="Y4290" s="2">
        <f>MAX((X4290-O4290),0)</f>
        <v>0</v>
      </c>
    </row>
    <row r="4291" spans="1:25" x14ac:dyDescent="0.3">
      <c r="A4291" s="3">
        <v>41911</v>
      </c>
      <c r="B4291" t="s">
        <v>165</v>
      </c>
      <c r="C4291" t="s">
        <v>28</v>
      </c>
      <c r="D4291">
        <v>5</v>
      </c>
      <c r="E4291">
        <v>359.44</v>
      </c>
      <c r="F4291">
        <v>1797.2</v>
      </c>
      <c r="G4291" t="s">
        <v>6</v>
      </c>
      <c r="H4291" t="s">
        <v>55</v>
      </c>
      <c r="I4291" t="s">
        <v>165</v>
      </c>
      <c r="J4291">
        <v>194.36</v>
      </c>
      <c r="K4291">
        <v>3.73</v>
      </c>
      <c r="L4291">
        <v>6.28</v>
      </c>
      <c r="M4291">
        <v>3.22</v>
      </c>
      <c r="N4291">
        <v>207.59</v>
      </c>
      <c r="O4291">
        <v>151.85</v>
      </c>
      <c r="P4291" s="1">
        <f>O4291/E4291</f>
        <v>0.42246271978633426</v>
      </c>
      <c r="Q4291">
        <f>E4291*D4291</f>
        <v>1797.2</v>
      </c>
      <c r="R4291">
        <f>O4291*D4291</f>
        <v>759.25</v>
      </c>
      <c r="S4291">
        <f>J4291+K4291+L4291+M4291</f>
        <v>207.59</v>
      </c>
      <c r="T4291" t="str">
        <f>IF(AND((D4291) &gt; 20, (P4291) &lt;0.1),"hvlm", "")</f>
        <v/>
      </c>
      <c r="U4291" t="str">
        <f>TEXT((A4291), "MMM _ YYYY")</f>
        <v>Sep  2014</v>
      </c>
      <c r="V4291" t="str">
        <f>TEXT((A4291),"YYYY")</f>
        <v>2014</v>
      </c>
      <c r="W4291" s="1">
        <v>0.2631</v>
      </c>
      <c r="X4291" s="2">
        <f>E4291*W4291</f>
        <v>94.568663999999998</v>
      </c>
      <c r="Y4291" s="2">
        <f>MAX((X4291-O4291),0)</f>
        <v>0</v>
      </c>
    </row>
    <row r="4292" spans="1:25" x14ac:dyDescent="0.3">
      <c r="A4292" s="3">
        <v>41912</v>
      </c>
      <c r="B4292" t="s">
        <v>42</v>
      </c>
      <c r="C4292" t="s">
        <v>260</v>
      </c>
      <c r="D4292">
        <v>42</v>
      </c>
      <c r="E4292">
        <v>261.37</v>
      </c>
      <c r="F4292">
        <v>10977.54</v>
      </c>
      <c r="G4292" t="s">
        <v>31</v>
      </c>
      <c r="H4292" t="s">
        <v>43</v>
      </c>
      <c r="I4292" t="s">
        <v>42</v>
      </c>
      <c r="J4292">
        <v>128.5</v>
      </c>
      <c r="K4292">
        <v>9.1300000000000008</v>
      </c>
      <c r="L4292">
        <v>6.79</v>
      </c>
      <c r="M4292">
        <v>2.99</v>
      </c>
      <c r="N4292">
        <v>147.41</v>
      </c>
      <c r="O4292">
        <v>113.96</v>
      </c>
      <c r="P4292" s="1">
        <f>O4292/E4292</f>
        <v>0.43601025366338902</v>
      </c>
      <c r="Q4292">
        <f>E4292*D4292</f>
        <v>10977.54</v>
      </c>
      <c r="R4292">
        <f>O4292*D4292</f>
        <v>4786.32</v>
      </c>
      <c r="S4292">
        <f>J4292+K4292+L4292+M4292</f>
        <v>147.41</v>
      </c>
      <c r="T4292" t="str">
        <f>IF(AND((D4292) &gt; 20, (P4292) &lt;0.1),"hvlm", "")</f>
        <v/>
      </c>
      <c r="U4292" t="str">
        <f>TEXT((A4292), "MMM _ YYYY")</f>
        <v>Sep  2014</v>
      </c>
      <c r="V4292" t="str">
        <f>TEXT((A4292),"YYYY")</f>
        <v>2014</v>
      </c>
      <c r="W4292" s="1">
        <v>0.2631</v>
      </c>
      <c r="X4292" s="2">
        <f>E4292*W4292</f>
        <v>68.766446999999999</v>
      </c>
      <c r="Y4292" s="2">
        <f>MAX((X4292-O4292),0)</f>
        <v>0</v>
      </c>
    </row>
    <row r="4293" spans="1:25" x14ac:dyDescent="0.3">
      <c r="A4293" s="3">
        <v>41913</v>
      </c>
      <c r="B4293" t="s">
        <v>195</v>
      </c>
      <c r="C4293" t="s">
        <v>27</v>
      </c>
      <c r="D4293">
        <v>32</v>
      </c>
      <c r="E4293">
        <v>292.79000000000002</v>
      </c>
      <c r="F4293">
        <v>9369.2800000000007</v>
      </c>
      <c r="G4293" t="s">
        <v>26</v>
      </c>
      <c r="H4293" t="s">
        <v>39</v>
      </c>
      <c r="I4293" t="s">
        <v>195</v>
      </c>
      <c r="J4293">
        <v>36.380000000000003</v>
      </c>
      <c r="K4293">
        <v>11.81</v>
      </c>
      <c r="L4293">
        <v>6.49</v>
      </c>
      <c r="M4293">
        <v>1.29</v>
      </c>
      <c r="N4293">
        <v>55.97</v>
      </c>
      <c r="O4293">
        <v>236.82</v>
      </c>
      <c r="P4293" s="1">
        <f>O4293/E4293</f>
        <v>0.80883909969602774</v>
      </c>
      <c r="Q4293">
        <f>E4293*D4293</f>
        <v>9369.2800000000007</v>
      </c>
      <c r="R4293">
        <f>O4293*D4293</f>
        <v>7578.24</v>
      </c>
      <c r="S4293">
        <f>J4293+K4293+L4293+M4293</f>
        <v>55.970000000000006</v>
      </c>
      <c r="T4293" t="str">
        <f>IF(AND((D4293) &gt; 20, (P4293) &lt;0.1),"hvlm", "")</f>
        <v/>
      </c>
      <c r="U4293" t="str">
        <f>TEXT((A4293), "MMM _ YYYY")</f>
        <v>Oct  2014</v>
      </c>
      <c r="V4293" t="str">
        <f>TEXT((A4293),"YYYY")</f>
        <v>2014</v>
      </c>
      <c r="W4293" s="1">
        <v>0.2631</v>
      </c>
      <c r="X4293" s="2">
        <f>E4293*W4293</f>
        <v>77.033049000000005</v>
      </c>
      <c r="Y4293" s="2">
        <f>MAX((X4293-O4293),0)</f>
        <v>0</v>
      </c>
    </row>
    <row r="4294" spans="1:25" x14ac:dyDescent="0.3">
      <c r="A4294" s="3">
        <v>41914</v>
      </c>
      <c r="B4294" t="s">
        <v>124</v>
      </c>
      <c r="C4294" t="s">
        <v>146</v>
      </c>
      <c r="D4294">
        <v>6</v>
      </c>
      <c r="E4294">
        <v>186.29</v>
      </c>
      <c r="F4294">
        <v>1117.74</v>
      </c>
      <c r="G4294" t="s">
        <v>130</v>
      </c>
      <c r="H4294" t="s">
        <v>22</v>
      </c>
      <c r="I4294" t="s">
        <v>124</v>
      </c>
      <c r="J4294">
        <v>52.41</v>
      </c>
      <c r="K4294">
        <v>3.81</v>
      </c>
      <c r="L4294">
        <v>9.7100000000000009</v>
      </c>
      <c r="M4294">
        <v>2.37</v>
      </c>
      <c r="N4294">
        <v>68.3</v>
      </c>
      <c r="O4294">
        <v>117.99</v>
      </c>
      <c r="P4294" s="1">
        <f>O4294/E4294</f>
        <v>0.63336733050619998</v>
      </c>
      <c r="Q4294">
        <f>E4294*D4294</f>
        <v>1117.74</v>
      </c>
      <c r="R4294">
        <f>O4294*D4294</f>
        <v>707.93999999999994</v>
      </c>
      <c r="S4294">
        <f>J4294+K4294+L4294+M4294</f>
        <v>68.300000000000011</v>
      </c>
      <c r="T4294" t="str">
        <f>IF(AND((D4294) &gt; 20, (P4294) &lt;0.1),"hvlm", "")</f>
        <v/>
      </c>
      <c r="U4294" t="str">
        <f>TEXT((A4294), "MMM _ YYYY")</f>
        <v>Oct  2014</v>
      </c>
      <c r="V4294" t="str">
        <f>TEXT((A4294),"YYYY")</f>
        <v>2014</v>
      </c>
      <c r="W4294" s="1">
        <v>0.2631</v>
      </c>
      <c r="X4294" s="2">
        <f>E4294*W4294</f>
        <v>49.012898999999997</v>
      </c>
      <c r="Y4294" s="2">
        <f>MAX((X4294-O4294),0)</f>
        <v>0</v>
      </c>
    </row>
    <row r="4295" spans="1:25" x14ac:dyDescent="0.3">
      <c r="A4295" s="3">
        <v>41915</v>
      </c>
      <c r="B4295" t="s">
        <v>176</v>
      </c>
      <c r="C4295" t="s">
        <v>268</v>
      </c>
      <c r="D4295">
        <v>14</v>
      </c>
      <c r="E4295">
        <v>60.18</v>
      </c>
      <c r="F4295">
        <v>842.52</v>
      </c>
      <c r="G4295" t="s">
        <v>16</v>
      </c>
      <c r="H4295" t="s">
        <v>99</v>
      </c>
      <c r="I4295" t="s">
        <v>176</v>
      </c>
      <c r="J4295">
        <v>35.909999999999997</v>
      </c>
      <c r="K4295">
        <v>11.02</v>
      </c>
      <c r="L4295">
        <v>8.5399999999999991</v>
      </c>
      <c r="M4295">
        <v>0.53</v>
      </c>
      <c r="N4295">
        <v>56</v>
      </c>
      <c r="O4295">
        <v>4.18</v>
      </c>
      <c r="P4295" s="1">
        <f>O4295/E4295</f>
        <v>6.9458291791292787E-2</v>
      </c>
      <c r="Q4295">
        <f>E4295*D4295</f>
        <v>842.52</v>
      </c>
      <c r="R4295">
        <f>O4295*D4295</f>
        <v>58.519999999999996</v>
      </c>
      <c r="S4295">
        <f>J4295+K4295+L4295+M4295</f>
        <v>55.999999999999993</v>
      </c>
      <c r="T4295" t="str">
        <f>IF(AND((D4295) &gt; 20, (P4295) &lt;0.1),"hvlm", "")</f>
        <v/>
      </c>
      <c r="U4295" t="str">
        <f>TEXT((A4295), "MMM _ YYYY")</f>
        <v>Oct  2014</v>
      </c>
      <c r="V4295" t="str">
        <f>TEXT((A4295),"YYYY")</f>
        <v>2014</v>
      </c>
      <c r="W4295" s="1">
        <v>0.2631</v>
      </c>
      <c r="X4295" s="2">
        <f>E4295*W4295</f>
        <v>15.833358</v>
      </c>
      <c r="Y4295" s="2">
        <f>MAX((X4295-O4295),0)</f>
        <v>11.653358000000001</v>
      </c>
    </row>
    <row r="4296" spans="1:25" x14ac:dyDescent="0.3">
      <c r="A4296" s="3">
        <v>41916</v>
      </c>
      <c r="B4296" t="s">
        <v>325</v>
      </c>
      <c r="C4296" t="s">
        <v>250</v>
      </c>
      <c r="D4296">
        <v>6</v>
      </c>
      <c r="E4296">
        <v>375.84</v>
      </c>
      <c r="F4296">
        <v>2255.04</v>
      </c>
      <c r="G4296" t="s">
        <v>130</v>
      </c>
      <c r="H4296" t="s">
        <v>34</v>
      </c>
      <c r="I4296" t="s">
        <v>325</v>
      </c>
      <c r="J4296">
        <v>36.61</v>
      </c>
      <c r="K4296">
        <v>4.1500000000000004</v>
      </c>
      <c r="L4296">
        <v>7.24</v>
      </c>
      <c r="M4296">
        <v>0.51</v>
      </c>
      <c r="N4296">
        <v>48.51</v>
      </c>
      <c r="O4296">
        <v>327.33</v>
      </c>
      <c r="P4296" s="1">
        <f>O4296/E4296</f>
        <v>0.87092911877394641</v>
      </c>
      <c r="Q4296">
        <f>E4296*D4296</f>
        <v>2255.04</v>
      </c>
      <c r="R4296">
        <f>O4296*D4296</f>
        <v>1963.98</v>
      </c>
      <c r="S4296">
        <f>J4296+K4296+L4296+M4296</f>
        <v>48.51</v>
      </c>
      <c r="T4296" t="str">
        <f>IF(AND((D4296) &gt; 20, (P4296) &lt;0.1),"hvlm", "")</f>
        <v/>
      </c>
      <c r="U4296" t="str">
        <f>TEXT((A4296), "MMM _ YYYY")</f>
        <v>Oct  2014</v>
      </c>
      <c r="V4296" t="str">
        <f>TEXT((A4296),"YYYY")</f>
        <v>2014</v>
      </c>
      <c r="W4296" s="1">
        <v>0.2631</v>
      </c>
      <c r="X4296" s="2">
        <f>E4296*W4296</f>
        <v>98.883503999999988</v>
      </c>
      <c r="Y4296" s="2">
        <f>MAX((X4296-O4296),0)</f>
        <v>0</v>
      </c>
    </row>
    <row r="4297" spans="1:25" x14ac:dyDescent="0.3">
      <c r="A4297" s="3">
        <v>41917</v>
      </c>
      <c r="B4297" t="s">
        <v>384</v>
      </c>
      <c r="C4297" t="s">
        <v>187</v>
      </c>
      <c r="D4297">
        <v>14</v>
      </c>
      <c r="E4297">
        <v>382.19</v>
      </c>
      <c r="F4297">
        <v>5350.66</v>
      </c>
      <c r="G4297" t="s">
        <v>26</v>
      </c>
      <c r="H4297" t="s">
        <v>242</v>
      </c>
      <c r="I4297" t="s">
        <v>384</v>
      </c>
      <c r="J4297">
        <v>28.44</v>
      </c>
      <c r="K4297">
        <v>6.62</v>
      </c>
      <c r="L4297">
        <v>1.96</v>
      </c>
      <c r="M4297">
        <v>3.67</v>
      </c>
      <c r="N4297">
        <v>40.69</v>
      </c>
      <c r="O4297">
        <v>341.5</v>
      </c>
      <c r="P4297" s="1">
        <f>O4297/E4297</f>
        <v>0.89353462937282502</v>
      </c>
      <c r="Q4297">
        <f>E4297*D4297</f>
        <v>5350.66</v>
      </c>
      <c r="R4297">
        <f>O4297*D4297</f>
        <v>4781</v>
      </c>
      <c r="S4297">
        <f>J4297+K4297+L4297+M4297</f>
        <v>40.690000000000005</v>
      </c>
      <c r="T4297" t="str">
        <f>IF(AND((D4297) &gt; 20, (P4297) &lt;0.1),"hvlm", "")</f>
        <v/>
      </c>
      <c r="U4297" t="str">
        <f>TEXT((A4297), "MMM _ YYYY")</f>
        <v>Oct  2014</v>
      </c>
      <c r="V4297" t="str">
        <f>TEXT((A4297),"YYYY")</f>
        <v>2014</v>
      </c>
      <c r="W4297" s="1">
        <v>0.2631</v>
      </c>
      <c r="X4297" s="2">
        <f>E4297*W4297</f>
        <v>100.55418899999999</v>
      </c>
      <c r="Y4297" s="2">
        <f>MAX((X4297-O4297),0)</f>
        <v>0</v>
      </c>
    </row>
    <row r="4298" spans="1:25" x14ac:dyDescent="0.3">
      <c r="A4298" s="3">
        <v>41918</v>
      </c>
      <c r="B4298" t="s">
        <v>283</v>
      </c>
      <c r="C4298" t="s">
        <v>191</v>
      </c>
      <c r="D4298">
        <v>12</v>
      </c>
      <c r="E4298">
        <v>382.2</v>
      </c>
      <c r="F4298">
        <v>4586.3999999999996</v>
      </c>
      <c r="G4298" t="s">
        <v>26</v>
      </c>
      <c r="H4298" t="s">
        <v>99</v>
      </c>
      <c r="I4298" t="s">
        <v>283</v>
      </c>
      <c r="J4298">
        <v>199.25</v>
      </c>
      <c r="K4298">
        <v>11.4</v>
      </c>
      <c r="L4298">
        <v>6.36</v>
      </c>
      <c r="M4298">
        <v>4.91</v>
      </c>
      <c r="N4298">
        <v>221.92</v>
      </c>
      <c r="O4298">
        <v>160.28</v>
      </c>
      <c r="P4298" s="1">
        <f>O4298/E4298</f>
        <v>0.41936159079016222</v>
      </c>
      <c r="Q4298">
        <f>E4298*D4298</f>
        <v>4586.3999999999996</v>
      </c>
      <c r="R4298">
        <f>O4298*D4298</f>
        <v>1923.3600000000001</v>
      </c>
      <c r="S4298">
        <f>J4298+K4298+L4298+M4298</f>
        <v>221.92000000000002</v>
      </c>
      <c r="T4298" t="str">
        <f>IF(AND((D4298) &gt; 20, (P4298) &lt;0.1),"hvlm", "")</f>
        <v/>
      </c>
      <c r="U4298" t="str">
        <f>TEXT((A4298), "MMM _ YYYY")</f>
        <v>Oct  2014</v>
      </c>
      <c r="V4298" t="str">
        <f>TEXT((A4298),"YYYY")</f>
        <v>2014</v>
      </c>
      <c r="W4298" s="1">
        <v>0.2631</v>
      </c>
      <c r="X4298" s="2">
        <f>E4298*W4298</f>
        <v>100.55682</v>
      </c>
      <c r="Y4298" s="2">
        <f>MAX((X4298-O4298),0)</f>
        <v>0</v>
      </c>
    </row>
    <row r="4299" spans="1:25" x14ac:dyDescent="0.3">
      <c r="A4299" s="3">
        <v>41919</v>
      </c>
      <c r="B4299" t="s">
        <v>186</v>
      </c>
      <c r="C4299" t="s">
        <v>220</v>
      </c>
      <c r="D4299">
        <v>27</v>
      </c>
      <c r="E4299">
        <v>380.29</v>
      </c>
      <c r="F4299">
        <v>10267.83</v>
      </c>
      <c r="G4299" t="s">
        <v>81</v>
      </c>
      <c r="H4299" t="s">
        <v>5</v>
      </c>
      <c r="I4299" t="s">
        <v>186</v>
      </c>
      <c r="J4299">
        <v>160.63</v>
      </c>
      <c r="K4299">
        <v>14.82</v>
      </c>
      <c r="L4299">
        <v>8.09</v>
      </c>
      <c r="M4299">
        <v>3.66</v>
      </c>
      <c r="N4299">
        <v>187.2</v>
      </c>
      <c r="O4299">
        <v>193.09</v>
      </c>
      <c r="P4299" s="1">
        <f>O4299/E4299</f>
        <v>0.50774409003655108</v>
      </c>
      <c r="Q4299">
        <f>E4299*D4299</f>
        <v>10267.83</v>
      </c>
      <c r="R4299">
        <f>O4299*D4299</f>
        <v>5213.43</v>
      </c>
      <c r="S4299">
        <f>J4299+K4299+L4299+M4299</f>
        <v>187.2</v>
      </c>
      <c r="T4299" t="str">
        <f>IF(AND((D4299) &gt; 20, (P4299) &lt;0.1),"hvlm", "")</f>
        <v/>
      </c>
      <c r="U4299" t="str">
        <f>TEXT((A4299), "MMM _ YYYY")</f>
        <v>Oct  2014</v>
      </c>
      <c r="V4299" t="str">
        <f>TEXT((A4299),"YYYY")</f>
        <v>2014</v>
      </c>
      <c r="W4299" s="1">
        <v>0.2631</v>
      </c>
      <c r="X4299" s="2">
        <f>E4299*W4299</f>
        <v>100.054299</v>
      </c>
      <c r="Y4299" s="2">
        <f>MAX((X4299-O4299),0)</f>
        <v>0</v>
      </c>
    </row>
    <row r="4300" spans="1:25" x14ac:dyDescent="0.3">
      <c r="A4300" s="3">
        <v>41920</v>
      </c>
      <c r="B4300" t="s">
        <v>192</v>
      </c>
      <c r="C4300" t="s">
        <v>224</v>
      </c>
      <c r="D4300">
        <v>26</v>
      </c>
      <c r="E4300">
        <v>335.33</v>
      </c>
      <c r="F4300">
        <v>8718.58</v>
      </c>
      <c r="G4300" t="s">
        <v>56</v>
      </c>
      <c r="H4300" t="s">
        <v>193</v>
      </c>
      <c r="I4300" t="s">
        <v>192</v>
      </c>
      <c r="J4300">
        <v>89.89</v>
      </c>
      <c r="K4300">
        <v>11.19</v>
      </c>
      <c r="L4300">
        <v>2.27</v>
      </c>
      <c r="M4300">
        <v>0.23</v>
      </c>
      <c r="N4300">
        <v>103.58</v>
      </c>
      <c r="O4300">
        <v>231.75</v>
      </c>
      <c r="P4300" s="1">
        <f>O4300/E4300</f>
        <v>0.69111024960486689</v>
      </c>
      <c r="Q4300">
        <f>E4300*D4300</f>
        <v>8718.58</v>
      </c>
      <c r="R4300">
        <f>O4300*D4300</f>
        <v>6025.5</v>
      </c>
      <c r="S4300">
        <f>J4300+K4300+L4300+M4300</f>
        <v>103.58</v>
      </c>
      <c r="T4300" t="str">
        <f>IF(AND((D4300) &gt; 20, (P4300) &lt;0.1),"hvlm", "")</f>
        <v/>
      </c>
      <c r="U4300" t="str">
        <f>TEXT((A4300), "MMM _ YYYY")</f>
        <v>Oct  2014</v>
      </c>
      <c r="V4300" t="str">
        <f>TEXT((A4300),"YYYY")</f>
        <v>2014</v>
      </c>
      <c r="W4300" s="1">
        <v>0.2631</v>
      </c>
      <c r="X4300" s="2">
        <f>E4300*W4300</f>
        <v>88.225323000000003</v>
      </c>
      <c r="Y4300" s="2">
        <f>MAX((X4300-O4300),0)</f>
        <v>0</v>
      </c>
    </row>
    <row r="4301" spans="1:25" x14ac:dyDescent="0.3">
      <c r="A4301" s="3">
        <v>41921</v>
      </c>
      <c r="B4301" t="s">
        <v>252</v>
      </c>
      <c r="C4301" t="s">
        <v>331</v>
      </c>
      <c r="D4301">
        <v>12</v>
      </c>
      <c r="E4301">
        <v>289.61</v>
      </c>
      <c r="F4301">
        <v>3475.32</v>
      </c>
      <c r="G4301" t="s">
        <v>134</v>
      </c>
      <c r="H4301" t="s">
        <v>43</v>
      </c>
      <c r="I4301" t="s">
        <v>252</v>
      </c>
      <c r="J4301">
        <v>65.260000000000005</v>
      </c>
      <c r="K4301">
        <v>13.7</v>
      </c>
      <c r="L4301">
        <v>5.48</v>
      </c>
      <c r="M4301">
        <v>4.53</v>
      </c>
      <c r="N4301">
        <v>88.97</v>
      </c>
      <c r="O4301">
        <v>200.64</v>
      </c>
      <c r="P4301" s="1">
        <f>O4301/E4301</f>
        <v>0.69279375712164626</v>
      </c>
      <c r="Q4301">
        <f>E4301*D4301</f>
        <v>3475.32</v>
      </c>
      <c r="R4301">
        <f>O4301*D4301</f>
        <v>2407.6799999999998</v>
      </c>
      <c r="S4301">
        <f>J4301+K4301+L4301+M4301</f>
        <v>88.970000000000013</v>
      </c>
      <c r="T4301" t="str">
        <f>IF(AND((D4301) &gt; 20, (P4301) &lt;0.1),"hvlm", "")</f>
        <v/>
      </c>
      <c r="U4301" t="str">
        <f>TEXT((A4301), "MMM _ YYYY")</f>
        <v>Oct  2014</v>
      </c>
      <c r="V4301" t="str">
        <f>TEXT((A4301),"YYYY")</f>
        <v>2014</v>
      </c>
      <c r="W4301" s="1">
        <v>0.2631</v>
      </c>
      <c r="X4301" s="2">
        <f>E4301*W4301</f>
        <v>76.196391000000006</v>
      </c>
      <c r="Y4301" s="2">
        <f>MAX((X4301-O4301),0)</f>
        <v>0</v>
      </c>
    </row>
    <row r="4302" spans="1:25" x14ac:dyDescent="0.3">
      <c r="A4302" s="3">
        <v>41922</v>
      </c>
      <c r="B4302" t="s">
        <v>115</v>
      </c>
      <c r="C4302" t="s">
        <v>225</v>
      </c>
      <c r="D4302">
        <v>8</v>
      </c>
      <c r="E4302">
        <v>345.58</v>
      </c>
      <c r="F4302">
        <v>2764.64</v>
      </c>
      <c r="G4302" t="s">
        <v>12</v>
      </c>
      <c r="H4302" t="s">
        <v>99</v>
      </c>
      <c r="I4302" t="s">
        <v>115</v>
      </c>
      <c r="J4302">
        <v>168.1</v>
      </c>
      <c r="K4302">
        <v>8.48</v>
      </c>
      <c r="L4302">
        <v>7.43</v>
      </c>
      <c r="M4302">
        <v>1.36</v>
      </c>
      <c r="N4302">
        <v>185.37</v>
      </c>
      <c r="O4302">
        <v>160.21</v>
      </c>
      <c r="P4302" s="1">
        <f>O4302/E4302</f>
        <v>0.46359743040685231</v>
      </c>
      <c r="Q4302">
        <f>E4302*D4302</f>
        <v>2764.64</v>
      </c>
      <c r="R4302">
        <f>O4302*D4302</f>
        <v>1281.68</v>
      </c>
      <c r="S4302">
        <f>J4302+K4302+L4302+M4302</f>
        <v>185.37</v>
      </c>
      <c r="T4302" t="str">
        <f>IF(AND((D4302) &gt; 20, (P4302) &lt;0.1),"hvlm", "")</f>
        <v/>
      </c>
      <c r="U4302" t="str">
        <f>TEXT((A4302), "MMM _ YYYY")</f>
        <v>Oct  2014</v>
      </c>
      <c r="V4302" t="str">
        <f>TEXT((A4302),"YYYY")</f>
        <v>2014</v>
      </c>
      <c r="W4302" s="1">
        <v>0.2631</v>
      </c>
      <c r="X4302" s="2">
        <f>E4302*W4302</f>
        <v>90.922097999999991</v>
      </c>
      <c r="Y4302" s="2">
        <f>MAX((X4302-O4302),0)</f>
        <v>0</v>
      </c>
    </row>
    <row r="4303" spans="1:25" x14ac:dyDescent="0.3">
      <c r="A4303" s="3">
        <v>41923</v>
      </c>
      <c r="B4303" t="s">
        <v>297</v>
      </c>
      <c r="C4303" t="s">
        <v>123</v>
      </c>
      <c r="D4303">
        <v>10</v>
      </c>
      <c r="E4303">
        <v>260.19</v>
      </c>
      <c r="F4303">
        <v>2601.9</v>
      </c>
      <c r="G4303" t="s">
        <v>8</v>
      </c>
      <c r="H4303" t="s">
        <v>5</v>
      </c>
      <c r="I4303" t="s">
        <v>297</v>
      </c>
      <c r="J4303">
        <v>78.08</v>
      </c>
      <c r="K4303">
        <v>2.67</v>
      </c>
      <c r="L4303">
        <v>5.74</v>
      </c>
      <c r="M4303">
        <v>1.39</v>
      </c>
      <c r="N4303">
        <v>87.88</v>
      </c>
      <c r="O4303">
        <v>172.31</v>
      </c>
      <c r="P4303" s="1">
        <f>O4303/E4303</f>
        <v>0.66224681963180754</v>
      </c>
      <c r="Q4303">
        <f>E4303*D4303</f>
        <v>2601.9</v>
      </c>
      <c r="R4303">
        <f>O4303*D4303</f>
        <v>1723.1</v>
      </c>
      <c r="S4303">
        <f>J4303+K4303+L4303+M4303</f>
        <v>87.88</v>
      </c>
      <c r="T4303" t="str">
        <f>IF(AND((D4303) &gt; 20, (P4303) &lt;0.1),"hvlm", "")</f>
        <v/>
      </c>
      <c r="U4303" t="str">
        <f>TEXT((A4303), "MMM _ YYYY")</f>
        <v>Oct  2014</v>
      </c>
      <c r="V4303" t="str">
        <f>TEXT((A4303),"YYYY")</f>
        <v>2014</v>
      </c>
      <c r="W4303" s="1">
        <v>0.2631</v>
      </c>
      <c r="X4303" s="2">
        <f>E4303*W4303</f>
        <v>68.455989000000002</v>
      </c>
      <c r="Y4303" s="2">
        <f>MAX((X4303-O4303),0)</f>
        <v>0</v>
      </c>
    </row>
    <row r="4304" spans="1:25" x14ac:dyDescent="0.3">
      <c r="A4304" s="3">
        <v>41924</v>
      </c>
      <c r="B4304" t="s">
        <v>308</v>
      </c>
      <c r="C4304" t="s">
        <v>166</v>
      </c>
      <c r="D4304">
        <v>16</v>
      </c>
      <c r="E4304">
        <v>97.03</v>
      </c>
      <c r="F4304">
        <v>1552.48</v>
      </c>
      <c r="G4304" t="s">
        <v>8</v>
      </c>
      <c r="H4304" t="s">
        <v>67</v>
      </c>
      <c r="I4304" t="s">
        <v>308</v>
      </c>
      <c r="J4304">
        <v>136.43</v>
      </c>
      <c r="K4304">
        <v>8.89</v>
      </c>
      <c r="L4304">
        <v>9.5</v>
      </c>
      <c r="M4304">
        <v>0.6</v>
      </c>
      <c r="N4304">
        <v>155.41999999999999</v>
      </c>
      <c r="O4304">
        <v>-58.39</v>
      </c>
      <c r="P4304" s="1">
        <f>O4304/E4304</f>
        <v>-0.60177264763475213</v>
      </c>
      <c r="Q4304">
        <f>E4304*D4304</f>
        <v>1552.48</v>
      </c>
      <c r="R4304">
        <f>O4304*D4304</f>
        <v>-934.24</v>
      </c>
      <c r="S4304">
        <f>J4304+K4304+L4304+M4304</f>
        <v>155.41999999999999</v>
      </c>
      <c r="T4304" t="str">
        <f>IF(AND((D4304) &gt; 20, (P4304) &lt;0.1),"hvlm", "")</f>
        <v/>
      </c>
      <c r="U4304" t="str">
        <f>TEXT((A4304), "MMM _ YYYY")</f>
        <v>Oct  2014</v>
      </c>
      <c r="V4304" t="str">
        <f>TEXT((A4304),"YYYY")</f>
        <v>2014</v>
      </c>
      <c r="W4304" s="1">
        <v>0.2631</v>
      </c>
      <c r="X4304" s="2">
        <f>E4304*W4304</f>
        <v>25.528593000000001</v>
      </c>
      <c r="Y4304" s="2">
        <f>MAX((X4304-O4304),0)</f>
        <v>83.918593000000001</v>
      </c>
    </row>
    <row r="4305" spans="1:25" x14ac:dyDescent="0.3">
      <c r="A4305" s="3">
        <v>41925</v>
      </c>
      <c r="B4305" t="s">
        <v>29</v>
      </c>
      <c r="C4305" t="s">
        <v>62</v>
      </c>
      <c r="D4305">
        <v>26</v>
      </c>
      <c r="E4305">
        <v>186.93</v>
      </c>
      <c r="F4305">
        <v>4860.18</v>
      </c>
      <c r="G4305" t="s">
        <v>61</v>
      </c>
      <c r="H4305" t="s">
        <v>30</v>
      </c>
      <c r="I4305" t="s">
        <v>29</v>
      </c>
      <c r="J4305">
        <v>96.7</v>
      </c>
      <c r="K4305">
        <v>13.27</v>
      </c>
      <c r="L4305">
        <v>2.4900000000000002</v>
      </c>
      <c r="M4305">
        <v>4.42</v>
      </c>
      <c r="N4305">
        <v>116.88</v>
      </c>
      <c r="O4305">
        <v>70.05</v>
      </c>
      <c r="P4305" s="1">
        <f>O4305/E4305</f>
        <v>0.37473920718985715</v>
      </c>
      <c r="Q4305">
        <f>E4305*D4305</f>
        <v>4860.18</v>
      </c>
      <c r="R4305">
        <f>O4305*D4305</f>
        <v>1821.3</v>
      </c>
      <c r="S4305">
        <f>J4305+K4305+L4305+M4305</f>
        <v>116.88</v>
      </c>
      <c r="T4305" t="str">
        <f>IF(AND((D4305) &gt; 20, (P4305) &lt;0.1),"hvlm", "")</f>
        <v/>
      </c>
      <c r="U4305" t="str">
        <f>TEXT((A4305), "MMM _ YYYY")</f>
        <v>Oct  2014</v>
      </c>
      <c r="V4305" t="str">
        <f>TEXT((A4305),"YYYY")</f>
        <v>2014</v>
      </c>
      <c r="W4305" s="1">
        <v>0.2631</v>
      </c>
      <c r="X4305" s="2">
        <f>E4305*W4305</f>
        <v>49.181283000000001</v>
      </c>
      <c r="Y4305" s="2">
        <f>MAX((X4305-O4305),0)</f>
        <v>0</v>
      </c>
    </row>
    <row r="4306" spans="1:25" x14ac:dyDescent="0.3">
      <c r="A4306" s="3">
        <v>41926</v>
      </c>
      <c r="B4306" t="s">
        <v>180</v>
      </c>
      <c r="C4306" t="s">
        <v>118</v>
      </c>
      <c r="D4306">
        <v>8</v>
      </c>
      <c r="E4306">
        <v>389.95</v>
      </c>
      <c r="F4306">
        <v>3119.6</v>
      </c>
      <c r="G4306" t="s">
        <v>81</v>
      </c>
      <c r="H4306" t="s">
        <v>22</v>
      </c>
      <c r="I4306" t="s">
        <v>180</v>
      </c>
      <c r="J4306">
        <v>91.4</v>
      </c>
      <c r="K4306">
        <v>7.16</v>
      </c>
      <c r="L4306">
        <v>3.8</v>
      </c>
      <c r="M4306">
        <v>2.21</v>
      </c>
      <c r="N4306">
        <v>104.57</v>
      </c>
      <c r="O4306">
        <v>285.38</v>
      </c>
      <c r="P4306" s="1">
        <f>O4306/E4306</f>
        <v>0.73183741505321198</v>
      </c>
      <c r="Q4306">
        <f>E4306*D4306</f>
        <v>3119.6</v>
      </c>
      <c r="R4306">
        <f>O4306*D4306</f>
        <v>2283.04</v>
      </c>
      <c r="S4306">
        <f>J4306+K4306+L4306+M4306</f>
        <v>104.57</v>
      </c>
      <c r="T4306" t="str">
        <f>IF(AND((D4306) &gt; 20, (P4306) &lt;0.1),"hvlm", "")</f>
        <v/>
      </c>
      <c r="U4306" t="str">
        <f>TEXT((A4306), "MMM _ YYYY")</f>
        <v>Oct  2014</v>
      </c>
      <c r="V4306" t="str">
        <f>TEXT((A4306),"YYYY")</f>
        <v>2014</v>
      </c>
      <c r="W4306" s="1">
        <v>0.2631</v>
      </c>
      <c r="X4306" s="2">
        <f>E4306*W4306</f>
        <v>102.595845</v>
      </c>
      <c r="Y4306" s="2">
        <f>MAX((X4306-O4306),0)</f>
        <v>0</v>
      </c>
    </row>
    <row r="4307" spans="1:25" x14ac:dyDescent="0.3">
      <c r="A4307" s="3">
        <v>41927</v>
      </c>
      <c r="B4307" t="s">
        <v>112</v>
      </c>
      <c r="C4307" t="s">
        <v>82</v>
      </c>
      <c r="D4307">
        <v>41</v>
      </c>
      <c r="E4307">
        <v>172.9</v>
      </c>
      <c r="F4307">
        <v>7088.9</v>
      </c>
      <c r="G4307" t="s">
        <v>81</v>
      </c>
      <c r="H4307" t="s">
        <v>96</v>
      </c>
      <c r="I4307" t="s">
        <v>112</v>
      </c>
      <c r="J4307">
        <v>84.08</v>
      </c>
      <c r="K4307">
        <v>3.36</v>
      </c>
      <c r="L4307">
        <v>7.52</v>
      </c>
      <c r="M4307">
        <v>1.26</v>
      </c>
      <c r="N4307">
        <v>96.22</v>
      </c>
      <c r="O4307">
        <v>76.680000000000007</v>
      </c>
      <c r="P4307" s="1">
        <f>O4307/E4307</f>
        <v>0.4434933487565067</v>
      </c>
      <c r="Q4307">
        <f>E4307*D4307</f>
        <v>7088.9000000000005</v>
      </c>
      <c r="R4307">
        <f>O4307*D4307</f>
        <v>3143.88</v>
      </c>
      <c r="S4307">
        <f>J4307+K4307+L4307+M4307</f>
        <v>96.22</v>
      </c>
      <c r="T4307" t="str">
        <f>IF(AND((D4307) &gt; 20, (P4307) &lt;0.1),"hvlm", "")</f>
        <v/>
      </c>
      <c r="U4307" t="str">
        <f>TEXT((A4307), "MMM _ YYYY")</f>
        <v>Oct  2014</v>
      </c>
      <c r="V4307" t="str">
        <f>TEXT((A4307),"YYYY")</f>
        <v>2014</v>
      </c>
      <c r="W4307" s="1">
        <v>0.2631</v>
      </c>
      <c r="X4307" s="2">
        <f>E4307*W4307</f>
        <v>45.489989999999999</v>
      </c>
      <c r="Y4307" s="2">
        <f>MAX((X4307-O4307),0)</f>
        <v>0</v>
      </c>
    </row>
    <row r="4308" spans="1:25" x14ac:dyDescent="0.3">
      <c r="A4308" s="3">
        <v>41928</v>
      </c>
      <c r="B4308" t="s">
        <v>219</v>
      </c>
      <c r="C4308" t="s">
        <v>299</v>
      </c>
      <c r="D4308">
        <v>45</v>
      </c>
      <c r="E4308">
        <v>353.74</v>
      </c>
      <c r="F4308">
        <v>15918.3</v>
      </c>
      <c r="G4308" t="s">
        <v>23</v>
      </c>
      <c r="H4308" t="s">
        <v>30</v>
      </c>
      <c r="I4308" t="s">
        <v>219</v>
      </c>
      <c r="J4308">
        <v>95</v>
      </c>
      <c r="K4308">
        <v>3.8</v>
      </c>
      <c r="L4308">
        <v>8.43</v>
      </c>
      <c r="M4308">
        <v>4.9800000000000004</v>
      </c>
      <c r="N4308">
        <v>112.21</v>
      </c>
      <c r="O4308">
        <v>241.53</v>
      </c>
      <c r="P4308" s="1">
        <f>O4308/E4308</f>
        <v>0.68278961949454398</v>
      </c>
      <c r="Q4308">
        <f>E4308*D4308</f>
        <v>15918.300000000001</v>
      </c>
      <c r="R4308">
        <f>O4308*D4308</f>
        <v>10868.85</v>
      </c>
      <c r="S4308">
        <f>J4308+K4308+L4308+M4308</f>
        <v>112.21</v>
      </c>
      <c r="T4308" t="str">
        <f>IF(AND((D4308) &gt; 20, (P4308) &lt;0.1),"hvlm", "")</f>
        <v/>
      </c>
      <c r="U4308" t="str">
        <f>TEXT((A4308), "MMM _ YYYY")</f>
        <v>Oct  2014</v>
      </c>
      <c r="V4308" t="str">
        <f>TEXT((A4308),"YYYY")</f>
        <v>2014</v>
      </c>
      <c r="W4308" s="1">
        <v>0.2631</v>
      </c>
      <c r="X4308" s="2">
        <f>E4308*W4308</f>
        <v>93.068994000000004</v>
      </c>
      <c r="Y4308" s="2">
        <f>MAX((X4308-O4308),0)</f>
        <v>0</v>
      </c>
    </row>
    <row r="4309" spans="1:25" x14ac:dyDescent="0.3">
      <c r="A4309" s="3">
        <v>41929</v>
      </c>
      <c r="B4309" t="s">
        <v>141</v>
      </c>
      <c r="C4309" t="s">
        <v>49</v>
      </c>
      <c r="D4309">
        <v>29</v>
      </c>
      <c r="E4309">
        <v>82.62</v>
      </c>
      <c r="F4309">
        <v>2395.98</v>
      </c>
      <c r="G4309" t="s">
        <v>48</v>
      </c>
      <c r="H4309" t="s">
        <v>93</v>
      </c>
      <c r="I4309" t="s">
        <v>141</v>
      </c>
      <c r="J4309">
        <v>131.11000000000001</v>
      </c>
      <c r="K4309">
        <v>12.12</v>
      </c>
      <c r="L4309">
        <v>1.61</v>
      </c>
      <c r="M4309">
        <v>1.1399999999999999</v>
      </c>
      <c r="N4309">
        <v>145.97999999999999</v>
      </c>
      <c r="O4309">
        <v>-63.36</v>
      </c>
      <c r="P4309" s="1">
        <f>O4309/E4309</f>
        <v>-0.76688453159041392</v>
      </c>
      <c r="Q4309">
        <f>E4309*D4309</f>
        <v>2395.98</v>
      </c>
      <c r="R4309">
        <f>O4309*D4309</f>
        <v>-1837.44</v>
      </c>
      <c r="S4309">
        <f>J4309+K4309+L4309+M4309</f>
        <v>145.98000000000002</v>
      </c>
      <c r="T4309" t="str">
        <f>IF(AND((D4309) &gt; 20, (P4309) &lt;0.1),"hvlm", "")</f>
        <v>hvlm</v>
      </c>
      <c r="U4309" t="str">
        <f>TEXT((A4309), "MMM _ YYYY")</f>
        <v>Oct  2014</v>
      </c>
      <c r="V4309" t="str">
        <f>TEXT((A4309),"YYYY")</f>
        <v>2014</v>
      </c>
      <c r="W4309" s="1">
        <v>0.2631</v>
      </c>
      <c r="X4309" s="2">
        <f>E4309*W4309</f>
        <v>21.737322000000002</v>
      </c>
      <c r="Y4309" s="2">
        <f>MAX((X4309-O4309),0)</f>
        <v>85.097322000000005</v>
      </c>
    </row>
    <row r="4310" spans="1:25" x14ac:dyDescent="0.3">
      <c r="A4310" s="3">
        <v>41930</v>
      </c>
      <c r="B4310" t="s">
        <v>79</v>
      </c>
      <c r="C4310" t="s">
        <v>263</v>
      </c>
      <c r="D4310">
        <v>20</v>
      </c>
      <c r="E4310">
        <v>166.96</v>
      </c>
      <c r="F4310">
        <v>3339.2</v>
      </c>
      <c r="G4310" t="s">
        <v>6</v>
      </c>
      <c r="H4310" t="s">
        <v>80</v>
      </c>
      <c r="I4310" t="s">
        <v>79</v>
      </c>
      <c r="J4310">
        <v>199.27</v>
      </c>
      <c r="K4310">
        <v>11.88</v>
      </c>
      <c r="L4310">
        <v>8.77</v>
      </c>
      <c r="M4310">
        <v>3.98</v>
      </c>
      <c r="N4310">
        <v>223.9</v>
      </c>
      <c r="O4310">
        <v>-56.94</v>
      </c>
      <c r="P4310" s="1">
        <f>O4310/E4310</f>
        <v>-0.34103977000479152</v>
      </c>
      <c r="Q4310">
        <f>E4310*D4310</f>
        <v>3339.2000000000003</v>
      </c>
      <c r="R4310">
        <f>O4310*D4310</f>
        <v>-1138.8</v>
      </c>
      <c r="S4310">
        <f>J4310+K4310+L4310+M4310</f>
        <v>223.9</v>
      </c>
      <c r="T4310" t="str">
        <f>IF(AND((D4310) &gt; 20, (P4310) &lt;0.1),"hvlm", "")</f>
        <v/>
      </c>
      <c r="U4310" t="str">
        <f>TEXT((A4310), "MMM _ YYYY")</f>
        <v>Oct  2014</v>
      </c>
      <c r="V4310" t="str">
        <f>TEXT((A4310),"YYYY")</f>
        <v>2014</v>
      </c>
      <c r="W4310" s="1">
        <v>0.2631</v>
      </c>
      <c r="X4310" s="2">
        <f>E4310*W4310</f>
        <v>43.927176000000003</v>
      </c>
      <c r="Y4310" s="2">
        <f>MAX((X4310-O4310),0)</f>
        <v>100.867176</v>
      </c>
    </row>
    <row r="4311" spans="1:25" x14ac:dyDescent="0.3">
      <c r="A4311" s="3">
        <v>41931</v>
      </c>
      <c r="B4311" t="s">
        <v>145</v>
      </c>
      <c r="C4311" t="s">
        <v>179</v>
      </c>
      <c r="D4311">
        <v>17</v>
      </c>
      <c r="E4311">
        <v>172.83</v>
      </c>
      <c r="F4311">
        <v>2938.11</v>
      </c>
      <c r="G4311" t="s">
        <v>23</v>
      </c>
      <c r="H4311" t="s">
        <v>11</v>
      </c>
      <c r="I4311" t="s">
        <v>145</v>
      </c>
      <c r="J4311">
        <v>118.77</v>
      </c>
      <c r="K4311">
        <v>2.9</v>
      </c>
      <c r="L4311">
        <v>6.75</v>
      </c>
      <c r="M4311">
        <v>1.86</v>
      </c>
      <c r="N4311">
        <v>130.28</v>
      </c>
      <c r="O4311">
        <v>42.55</v>
      </c>
      <c r="P4311" s="1">
        <f>O4311/E4311</f>
        <v>0.2461956836197419</v>
      </c>
      <c r="Q4311">
        <f>E4311*D4311</f>
        <v>2938.11</v>
      </c>
      <c r="R4311">
        <f>O4311*D4311</f>
        <v>723.34999999999991</v>
      </c>
      <c r="S4311">
        <f>J4311+K4311+L4311+M4311</f>
        <v>130.28000000000003</v>
      </c>
      <c r="T4311" t="str">
        <f>IF(AND((D4311) &gt; 20, (P4311) &lt;0.1),"hvlm", "")</f>
        <v/>
      </c>
      <c r="U4311" t="str">
        <f>TEXT((A4311), "MMM _ YYYY")</f>
        <v>Oct  2014</v>
      </c>
      <c r="V4311" t="str">
        <f>TEXT((A4311),"YYYY")</f>
        <v>2014</v>
      </c>
      <c r="W4311" s="1">
        <v>0.2631</v>
      </c>
      <c r="X4311" s="2">
        <f>E4311*W4311</f>
        <v>45.471573000000006</v>
      </c>
      <c r="Y4311" s="2">
        <f>MAX((X4311-O4311),0)</f>
        <v>2.9215730000000093</v>
      </c>
    </row>
    <row r="4312" spans="1:25" x14ac:dyDescent="0.3">
      <c r="A4312" s="3">
        <v>41932</v>
      </c>
      <c r="B4312" t="s">
        <v>168</v>
      </c>
      <c r="C4312" t="s">
        <v>70</v>
      </c>
      <c r="D4312">
        <v>19</v>
      </c>
      <c r="E4312">
        <v>68.06</v>
      </c>
      <c r="F4312">
        <v>1293.1400000000001</v>
      </c>
      <c r="G4312" t="s">
        <v>8</v>
      </c>
      <c r="H4312" t="s">
        <v>164</v>
      </c>
      <c r="I4312" t="s">
        <v>168</v>
      </c>
      <c r="J4312">
        <v>44.09</v>
      </c>
      <c r="K4312">
        <v>12.76</v>
      </c>
      <c r="L4312">
        <v>7.68</v>
      </c>
      <c r="M4312">
        <v>1.41</v>
      </c>
      <c r="N4312">
        <v>65.94</v>
      </c>
      <c r="O4312">
        <v>2.12</v>
      </c>
      <c r="P4312" s="1">
        <f>O4312/E4312</f>
        <v>3.1148986188657069E-2</v>
      </c>
      <c r="Q4312">
        <f>E4312*D4312</f>
        <v>1293.1400000000001</v>
      </c>
      <c r="R4312">
        <f>O4312*D4312</f>
        <v>40.28</v>
      </c>
      <c r="S4312">
        <f>J4312+K4312+L4312+M4312</f>
        <v>65.94</v>
      </c>
      <c r="T4312" t="str">
        <f>IF(AND((D4312) &gt; 20, (P4312) &lt;0.1),"hvlm", "")</f>
        <v/>
      </c>
      <c r="U4312" t="str">
        <f>TEXT((A4312), "MMM _ YYYY")</f>
        <v>Oct  2014</v>
      </c>
      <c r="V4312" t="str">
        <f>TEXT((A4312),"YYYY")</f>
        <v>2014</v>
      </c>
      <c r="W4312" s="1">
        <v>0.2631</v>
      </c>
      <c r="X4312" s="2">
        <f>E4312*W4312</f>
        <v>17.906586000000001</v>
      </c>
      <c r="Y4312" s="2">
        <f>MAX((X4312-O4312),0)</f>
        <v>15.786586</v>
      </c>
    </row>
    <row r="4313" spans="1:25" x14ac:dyDescent="0.3">
      <c r="A4313" s="3">
        <v>41933</v>
      </c>
      <c r="B4313" t="s">
        <v>50</v>
      </c>
      <c r="C4313" t="s">
        <v>337</v>
      </c>
      <c r="D4313">
        <v>17</v>
      </c>
      <c r="E4313">
        <v>91.68</v>
      </c>
      <c r="F4313">
        <v>1558.56</v>
      </c>
      <c r="G4313" t="s">
        <v>26</v>
      </c>
      <c r="H4313" t="s">
        <v>51</v>
      </c>
      <c r="I4313" t="s">
        <v>50</v>
      </c>
      <c r="J4313">
        <v>94.1</v>
      </c>
      <c r="K4313">
        <v>5.33</v>
      </c>
      <c r="L4313">
        <v>1.93</v>
      </c>
      <c r="M4313">
        <v>0.37</v>
      </c>
      <c r="N4313">
        <v>101.73</v>
      </c>
      <c r="O4313">
        <v>-10.050000000000001</v>
      </c>
      <c r="P4313" s="1">
        <f>O4313/E4313</f>
        <v>-0.10962041884816753</v>
      </c>
      <c r="Q4313">
        <f>E4313*D4313</f>
        <v>1558.5600000000002</v>
      </c>
      <c r="R4313">
        <f>O4313*D4313</f>
        <v>-170.85000000000002</v>
      </c>
      <c r="S4313">
        <f>J4313+K4313+L4313+M4313</f>
        <v>101.73</v>
      </c>
      <c r="T4313" t="str">
        <f>IF(AND((D4313) &gt; 20, (P4313) &lt;0.1),"hvlm", "")</f>
        <v/>
      </c>
      <c r="U4313" t="str">
        <f>TEXT((A4313), "MMM _ YYYY")</f>
        <v>Oct  2014</v>
      </c>
      <c r="V4313" t="str">
        <f>TEXT((A4313),"YYYY")</f>
        <v>2014</v>
      </c>
      <c r="W4313" s="1">
        <v>0.2631</v>
      </c>
      <c r="X4313" s="2">
        <f>E4313*W4313</f>
        <v>24.121008000000003</v>
      </c>
      <c r="Y4313" s="2">
        <f>MAX((X4313-O4313),0)</f>
        <v>34.171008</v>
      </c>
    </row>
    <row r="4314" spans="1:25" x14ac:dyDescent="0.3">
      <c r="A4314" s="3">
        <v>41934</v>
      </c>
      <c r="B4314" t="s">
        <v>240</v>
      </c>
      <c r="C4314" t="s">
        <v>59</v>
      </c>
      <c r="D4314">
        <v>39</v>
      </c>
      <c r="E4314">
        <v>117.61</v>
      </c>
      <c r="F4314">
        <v>4586.79</v>
      </c>
      <c r="G4314" t="s">
        <v>56</v>
      </c>
      <c r="H4314" t="s">
        <v>55</v>
      </c>
      <c r="I4314" t="s">
        <v>240</v>
      </c>
      <c r="J4314">
        <v>34.92</v>
      </c>
      <c r="K4314">
        <v>8.34</v>
      </c>
      <c r="L4314">
        <v>1.93</v>
      </c>
      <c r="M4314">
        <v>0.02</v>
      </c>
      <c r="N4314">
        <v>45.21</v>
      </c>
      <c r="O4314">
        <v>72.400000000000006</v>
      </c>
      <c r="P4314" s="1">
        <f>O4314/E4314</f>
        <v>0.61559391208230596</v>
      </c>
      <c r="Q4314">
        <f>E4314*D4314</f>
        <v>4586.79</v>
      </c>
      <c r="R4314">
        <f>O4314*D4314</f>
        <v>2823.6000000000004</v>
      </c>
      <c r="S4314">
        <f>J4314+K4314+L4314+M4314</f>
        <v>45.210000000000008</v>
      </c>
      <c r="T4314" t="str">
        <f>IF(AND((D4314) &gt; 20, (P4314) &lt;0.1),"hvlm", "")</f>
        <v/>
      </c>
      <c r="U4314" t="str">
        <f>TEXT((A4314), "MMM _ YYYY")</f>
        <v>Oct  2014</v>
      </c>
      <c r="V4314" t="str">
        <f>TEXT((A4314),"YYYY")</f>
        <v>2014</v>
      </c>
      <c r="W4314" s="1">
        <v>0.2631</v>
      </c>
      <c r="X4314" s="2">
        <f>E4314*W4314</f>
        <v>30.943190999999999</v>
      </c>
      <c r="Y4314" s="2">
        <f>MAX((X4314-O4314),0)</f>
        <v>0</v>
      </c>
    </row>
    <row r="4315" spans="1:25" x14ac:dyDescent="0.3">
      <c r="A4315" s="3">
        <v>41935</v>
      </c>
      <c r="B4315" t="s">
        <v>115</v>
      </c>
      <c r="C4315" t="s">
        <v>94</v>
      </c>
      <c r="D4315">
        <v>1</v>
      </c>
      <c r="E4315">
        <v>343.24</v>
      </c>
      <c r="F4315">
        <v>343.24</v>
      </c>
      <c r="G4315" t="s">
        <v>31</v>
      </c>
      <c r="H4315" t="s">
        <v>99</v>
      </c>
      <c r="I4315" t="s">
        <v>115</v>
      </c>
      <c r="J4315">
        <v>168.1</v>
      </c>
      <c r="K4315">
        <v>8.48</v>
      </c>
      <c r="L4315">
        <v>7.43</v>
      </c>
      <c r="M4315">
        <v>1.36</v>
      </c>
      <c r="N4315">
        <v>185.37</v>
      </c>
      <c r="O4315">
        <v>157.87</v>
      </c>
      <c r="P4315" s="1">
        <f>O4315/E4315</f>
        <v>0.4599405663675562</v>
      </c>
      <c r="Q4315">
        <f>E4315*D4315</f>
        <v>343.24</v>
      </c>
      <c r="R4315">
        <f>O4315*D4315</f>
        <v>157.87</v>
      </c>
      <c r="S4315">
        <f>J4315+K4315+L4315+M4315</f>
        <v>185.37</v>
      </c>
      <c r="T4315" t="str">
        <f>IF(AND((D4315) &gt; 20, (P4315) &lt;0.1),"hvlm", "")</f>
        <v/>
      </c>
      <c r="U4315" t="str">
        <f>TEXT((A4315), "MMM _ YYYY")</f>
        <v>Oct  2014</v>
      </c>
      <c r="V4315" t="str">
        <f>TEXT((A4315),"YYYY")</f>
        <v>2014</v>
      </c>
      <c r="W4315" s="1">
        <v>0.2631</v>
      </c>
      <c r="X4315" s="2">
        <f>E4315*W4315</f>
        <v>90.306443999999999</v>
      </c>
      <c r="Y4315" s="2">
        <f>MAX((X4315-O4315),0)</f>
        <v>0</v>
      </c>
    </row>
    <row r="4316" spans="1:25" x14ac:dyDescent="0.3">
      <c r="A4316" s="3">
        <v>41936</v>
      </c>
      <c r="B4316" t="s">
        <v>192</v>
      </c>
      <c r="C4316" t="s">
        <v>374</v>
      </c>
      <c r="D4316">
        <v>29</v>
      </c>
      <c r="E4316">
        <v>72.19</v>
      </c>
      <c r="F4316">
        <v>2093.5100000000002</v>
      </c>
      <c r="G4316" t="s">
        <v>52</v>
      </c>
      <c r="H4316" t="s">
        <v>193</v>
      </c>
      <c r="I4316" t="s">
        <v>192</v>
      </c>
      <c r="J4316">
        <v>89.89</v>
      </c>
      <c r="K4316">
        <v>11.19</v>
      </c>
      <c r="L4316">
        <v>2.27</v>
      </c>
      <c r="M4316">
        <v>0.23</v>
      </c>
      <c r="N4316">
        <v>103.58</v>
      </c>
      <c r="O4316">
        <v>-31.39</v>
      </c>
      <c r="P4316" s="1">
        <f>O4316/E4316</f>
        <v>-0.43482476797340353</v>
      </c>
      <c r="Q4316">
        <f>E4316*D4316</f>
        <v>2093.5099999999998</v>
      </c>
      <c r="R4316">
        <f>O4316*D4316</f>
        <v>-910.31000000000006</v>
      </c>
      <c r="S4316">
        <f>J4316+K4316+L4316+M4316</f>
        <v>103.58</v>
      </c>
      <c r="T4316" t="str">
        <f>IF(AND((D4316) &gt; 20, (P4316) &lt;0.1),"hvlm", "")</f>
        <v>hvlm</v>
      </c>
      <c r="U4316" t="str">
        <f>TEXT((A4316), "MMM _ YYYY")</f>
        <v>Oct  2014</v>
      </c>
      <c r="V4316" t="str">
        <f>TEXT((A4316),"YYYY")</f>
        <v>2014</v>
      </c>
      <c r="W4316" s="1">
        <v>0.2631</v>
      </c>
      <c r="X4316" s="2">
        <f>E4316*W4316</f>
        <v>18.993189000000001</v>
      </c>
      <c r="Y4316" s="2">
        <f>MAX((X4316-O4316),0)</f>
        <v>50.383189000000002</v>
      </c>
    </row>
    <row r="4317" spans="1:25" x14ac:dyDescent="0.3">
      <c r="A4317" s="3">
        <v>41937</v>
      </c>
      <c r="B4317" t="s">
        <v>270</v>
      </c>
      <c r="C4317" t="s">
        <v>211</v>
      </c>
      <c r="D4317">
        <v>14</v>
      </c>
      <c r="E4317">
        <v>154.55000000000001</v>
      </c>
      <c r="F4317">
        <v>2163.6999999999998</v>
      </c>
      <c r="G4317" t="s">
        <v>87</v>
      </c>
      <c r="H4317" t="s">
        <v>1</v>
      </c>
      <c r="I4317" t="s">
        <v>270</v>
      </c>
      <c r="J4317">
        <v>180.96</v>
      </c>
      <c r="K4317">
        <v>12.93</v>
      </c>
      <c r="L4317">
        <v>6.74</v>
      </c>
      <c r="M4317">
        <v>0.01</v>
      </c>
      <c r="N4317">
        <v>200.64</v>
      </c>
      <c r="O4317">
        <v>-46.09</v>
      </c>
      <c r="P4317" s="1">
        <f>O4317/E4317</f>
        <v>-0.29822064056939501</v>
      </c>
      <c r="Q4317">
        <f>E4317*D4317</f>
        <v>2163.7000000000003</v>
      </c>
      <c r="R4317">
        <f>O4317*D4317</f>
        <v>-645.26</v>
      </c>
      <c r="S4317">
        <f>J4317+K4317+L4317+M4317</f>
        <v>200.64000000000001</v>
      </c>
      <c r="T4317" t="str">
        <f>IF(AND((D4317) &gt; 20, (P4317) &lt;0.1),"hvlm", "")</f>
        <v/>
      </c>
      <c r="U4317" t="str">
        <f>TEXT((A4317), "MMM _ YYYY")</f>
        <v>Oct  2014</v>
      </c>
      <c r="V4317" t="str">
        <f>TEXT((A4317),"YYYY")</f>
        <v>2014</v>
      </c>
      <c r="W4317" s="1">
        <v>0.2631</v>
      </c>
      <c r="X4317" s="2">
        <f>E4317*W4317</f>
        <v>40.662105000000004</v>
      </c>
      <c r="Y4317" s="2">
        <f>MAX((X4317-O4317),0)</f>
        <v>86.752105</v>
      </c>
    </row>
    <row r="4318" spans="1:25" x14ac:dyDescent="0.3">
      <c r="A4318" s="3">
        <v>41938</v>
      </c>
      <c r="B4318" t="s">
        <v>10</v>
      </c>
      <c r="C4318" t="s">
        <v>24</v>
      </c>
      <c r="D4318">
        <v>17</v>
      </c>
      <c r="E4318">
        <v>53.56</v>
      </c>
      <c r="F4318">
        <v>910.52</v>
      </c>
      <c r="G4318" t="s">
        <v>23</v>
      </c>
      <c r="H4318" t="s">
        <v>11</v>
      </c>
      <c r="I4318" t="s">
        <v>10</v>
      </c>
      <c r="J4318">
        <v>61.29</v>
      </c>
      <c r="K4318">
        <v>11.98</v>
      </c>
      <c r="L4318">
        <v>4.66</v>
      </c>
      <c r="M4318">
        <v>1.92</v>
      </c>
      <c r="N4318">
        <v>79.849999999999994</v>
      </c>
      <c r="O4318">
        <v>-26.29</v>
      </c>
      <c r="P4318" s="1">
        <f>O4318/E4318</f>
        <v>-0.49085138162808062</v>
      </c>
      <c r="Q4318">
        <f>E4318*D4318</f>
        <v>910.52</v>
      </c>
      <c r="R4318">
        <f>O4318*D4318</f>
        <v>-446.93</v>
      </c>
      <c r="S4318">
        <f>J4318+K4318+L4318+M4318</f>
        <v>79.849999999999994</v>
      </c>
      <c r="T4318" t="str">
        <f>IF(AND((D4318) &gt; 20, (P4318) &lt;0.1),"hvlm", "")</f>
        <v/>
      </c>
      <c r="U4318" t="str">
        <f>TEXT((A4318), "MMM _ YYYY")</f>
        <v>Oct  2014</v>
      </c>
      <c r="V4318" t="str">
        <f>TEXT((A4318),"YYYY")</f>
        <v>2014</v>
      </c>
      <c r="W4318" s="1">
        <v>0.2631</v>
      </c>
      <c r="X4318" s="2">
        <f>E4318*W4318</f>
        <v>14.091636000000001</v>
      </c>
      <c r="Y4318" s="2">
        <f>MAX((X4318-O4318),0)</f>
        <v>40.381636</v>
      </c>
    </row>
    <row r="4319" spans="1:25" x14ac:dyDescent="0.3">
      <c r="A4319" s="3">
        <v>41939</v>
      </c>
      <c r="B4319" t="s">
        <v>47</v>
      </c>
      <c r="C4319" t="s">
        <v>236</v>
      </c>
      <c r="D4319">
        <v>13</v>
      </c>
      <c r="E4319">
        <v>293.47000000000003</v>
      </c>
      <c r="F4319">
        <v>3815.11</v>
      </c>
      <c r="G4319" t="s">
        <v>2</v>
      </c>
      <c r="H4319" t="s">
        <v>43</v>
      </c>
      <c r="I4319" t="s">
        <v>47</v>
      </c>
      <c r="J4319">
        <v>75.400000000000006</v>
      </c>
      <c r="K4319">
        <v>7.61</v>
      </c>
      <c r="L4319">
        <v>6.7</v>
      </c>
      <c r="M4319">
        <v>1.67</v>
      </c>
      <c r="N4319">
        <v>91.38</v>
      </c>
      <c r="O4319">
        <v>202.09</v>
      </c>
      <c r="P4319" s="1">
        <f>O4319/E4319</f>
        <v>0.68862234640678766</v>
      </c>
      <c r="Q4319">
        <f>E4319*D4319</f>
        <v>3815.1100000000006</v>
      </c>
      <c r="R4319">
        <f>O4319*D4319</f>
        <v>2627.17</v>
      </c>
      <c r="S4319">
        <f>J4319+K4319+L4319+M4319</f>
        <v>91.38000000000001</v>
      </c>
      <c r="T4319" t="str">
        <f>IF(AND((D4319) &gt; 20, (P4319) &lt;0.1),"hvlm", "")</f>
        <v/>
      </c>
      <c r="U4319" t="str">
        <f>TEXT((A4319), "MMM _ YYYY")</f>
        <v>Oct  2014</v>
      </c>
      <c r="V4319" t="str">
        <f>TEXT((A4319),"YYYY")</f>
        <v>2014</v>
      </c>
      <c r="W4319" s="1">
        <v>0.2631</v>
      </c>
      <c r="X4319" s="2">
        <f>E4319*W4319</f>
        <v>77.211957000000012</v>
      </c>
      <c r="Y4319" s="2">
        <f>MAX((X4319-O4319),0)</f>
        <v>0</v>
      </c>
    </row>
    <row r="4320" spans="1:25" x14ac:dyDescent="0.3">
      <c r="A4320" s="3">
        <v>41940</v>
      </c>
      <c r="B4320" t="s">
        <v>372</v>
      </c>
      <c r="C4320" t="s">
        <v>306</v>
      </c>
      <c r="D4320">
        <v>29</v>
      </c>
      <c r="E4320">
        <v>267.11</v>
      </c>
      <c r="F4320">
        <v>7746.19</v>
      </c>
      <c r="G4320" t="s">
        <v>2</v>
      </c>
      <c r="H4320" t="s">
        <v>39</v>
      </c>
      <c r="I4320" t="s">
        <v>372</v>
      </c>
      <c r="J4320">
        <v>105.72</v>
      </c>
      <c r="K4320">
        <v>4.9800000000000004</v>
      </c>
      <c r="L4320">
        <v>7.59</v>
      </c>
      <c r="M4320">
        <v>0.79</v>
      </c>
      <c r="N4320">
        <v>119.08</v>
      </c>
      <c r="O4320">
        <v>148.03</v>
      </c>
      <c r="P4320" s="1">
        <f>O4320/E4320</f>
        <v>0.55419115720115308</v>
      </c>
      <c r="Q4320">
        <f>E4320*D4320</f>
        <v>7746.1900000000005</v>
      </c>
      <c r="R4320">
        <f>O4320*D4320</f>
        <v>4292.87</v>
      </c>
      <c r="S4320">
        <f>J4320+K4320+L4320+M4320</f>
        <v>119.08000000000001</v>
      </c>
      <c r="T4320" t="str">
        <f>IF(AND((D4320) &gt; 20, (P4320) &lt;0.1),"hvlm", "")</f>
        <v/>
      </c>
      <c r="U4320" t="str">
        <f>TEXT((A4320), "MMM _ YYYY")</f>
        <v>Oct  2014</v>
      </c>
      <c r="V4320" t="str">
        <f>TEXT((A4320),"YYYY")</f>
        <v>2014</v>
      </c>
      <c r="W4320" s="1">
        <v>0.2631</v>
      </c>
      <c r="X4320" s="2">
        <f>E4320*W4320</f>
        <v>70.276640999999998</v>
      </c>
      <c r="Y4320" s="2">
        <f>MAX((X4320-O4320),0)</f>
        <v>0</v>
      </c>
    </row>
    <row r="4321" spans="1:25" x14ac:dyDescent="0.3">
      <c r="A4321" s="3">
        <v>41941</v>
      </c>
      <c r="B4321" t="s">
        <v>392</v>
      </c>
      <c r="C4321" t="s">
        <v>185</v>
      </c>
      <c r="D4321">
        <v>34</v>
      </c>
      <c r="E4321">
        <v>275.74</v>
      </c>
      <c r="F4321">
        <v>9375.16</v>
      </c>
      <c r="G4321" t="s">
        <v>6</v>
      </c>
      <c r="H4321" t="s">
        <v>30</v>
      </c>
      <c r="I4321" t="s">
        <v>392</v>
      </c>
      <c r="J4321">
        <v>145.16999999999999</v>
      </c>
      <c r="K4321">
        <v>9.49</v>
      </c>
      <c r="L4321">
        <v>4.67</v>
      </c>
      <c r="M4321">
        <v>0.62</v>
      </c>
      <c r="N4321">
        <v>159.94999999999999</v>
      </c>
      <c r="O4321">
        <v>115.79</v>
      </c>
      <c r="P4321" s="1">
        <f>O4321/E4321</f>
        <v>0.41992456662072969</v>
      </c>
      <c r="Q4321">
        <f>E4321*D4321</f>
        <v>9375.16</v>
      </c>
      <c r="R4321">
        <f>O4321*D4321</f>
        <v>3936.86</v>
      </c>
      <c r="S4321">
        <f>J4321+K4321+L4321+M4321</f>
        <v>159.94999999999999</v>
      </c>
      <c r="T4321" t="str">
        <f>IF(AND((D4321) &gt; 20, (P4321) &lt;0.1),"hvlm", "")</f>
        <v/>
      </c>
      <c r="U4321" t="str">
        <f>TEXT((A4321), "MMM _ YYYY")</f>
        <v>Oct  2014</v>
      </c>
      <c r="V4321" t="str">
        <f>TEXT((A4321),"YYYY")</f>
        <v>2014</v>
      </c>
      <c r="W4321" s="1">
        <v>0.2631</v>
      </c>
      <c r="X4321" s="2">
        <f>E4321*W4321</f>
        <v>72.547194000000005</v>
      </c>
      <c r="Y4321" s="2">
        <f>MAX((X4321-O4321),0)</f>
        <v>0</v>
      </c>
    </row>
    <row r="4322" spans="1:25" x14ac:dyDescent="0.3">
      <c r="A4322" s="3">
        <v>41942</v>
      </c>
      <c r="B4322" t="s">
        <v>199</v>
      </c>
      <c r="C4322" t="s">
        <v>37</v>
      </c>
      <c r="D4322">
        <v>27</v>
      </c>
      <c r="E4322">
        <v>181.03</v>
      </c>
      <c r="F4322">
        <v>4887.8100000000004</v>
      </c>
      <c r="G4322" t="s">
        <v>12</v>
      </c>
      <c r="H4322" t="s">
        <v>80</v>
      </c>
      <c r="I4322" t="s">
        <v>199</v>
      </c>
      <c r="J4322">
        <v>114.25</v>
      </c>
      <c r="K4322">
        <v>8.5299999999999994</v>
      </c>
      <c r="L4322">
        <v>3.43</v>
      </c>
      <c r="M4322">
        <v>1.88</v>
      </c>
      <c r="N4322">
        <v>128.09</v>
      </c>
      <c r="O4322">
        <v>52.94</v>
      </c>
      <c r="P4322" s="1">
        <f>O4322/E4322</f>
        <v>0.29243771750538583</v>
      </c>
      <c r="Q4322">
        <f>E4322*D4322</f>
        <v>4887.8100000000004</v>
      </c>
      <c r="R4322">
        <f>O4322*D4322</f>
        <v>1429.3799999999999</v>
      </c>
      <c r="S4322">
        <f>J4322+K4322+L4322+M4322</f>
        <v>128.09</v>
      </c>
      <c r="T4322" t="str">
        <f>IF(AND((D4322) &gt; 20, (P4322) &lt;0.1),"hvlm", "")</f>
        <v/>
      </c>
      <c r="U4322" t="str">
        <f>TEXT((A4322), "MMM _ YYYY")</f>
        <v>Oct  2014</v>
      </c>
      <c r="V4322" t="str">
        <f>TEXT((A4322),"YYYY")</f>
        <v>2014</v>
      </c>
      <c r="W4322" s="1">
        <v>0.2631</v>
      </c>
      <c r="X4322" s="2">
        <f>E4322*W4322</f>
        <v>47.628993000000001</v>
      </c>
      <c r="Y4322" s="2">
        <f>MAX((X4322-O4322),0)</f>
        <v>0</v>
      </c>
    </row>
    <row r="4323" spans="1:25" x14ac:dyDescent="0.3">
      <c r="A4323" s="3">
        <v>41943</v>
      </c>
      <c r="B4323" t="s">
        <v>256</v>
      </c>
      <c r="C4323" t="s">
        <v>116</v>
      </c>
      <c r="D4323">
        <v>46</v>
      </c>
      <c r="E4323">
        <v>122.89</v>
      </c>
      <c r="F4323">
        <v>5652.94</v>
      </c>
      <c r="G4323" t="s">
        <v>12</v>
      </c>
      <c r="H4323" t="s">
        <v>75</v>
      </c>
      <c r="I4323" t="s">
        <v>256</v>
      </c>
      <c r="J4323">
        <v>183.38</v>
      </c>
      <c r="K4323">
        <v>6.46</v>
      </c>
      <c r="L4323">
        <v>8.75</v>
      </c>
      <c r="M4323">
        <v>4.38</v>
      </c>
      <c r="N4323">
        <v>202.97</v>
      </c>
      <c r="O4323">
        <v>-80.08</v>
      </c>
      <c r="P4323" s="1">
        <f>O4323/E4323</f>
        <v>-0.65163967776059895</v>
      </c>
      <c r="Q4323">
        <f>E4323*D4323</f>
        <v>5652.94</v>
      </c>
      <c r="R4323">
        <f>O4323*D4323</f>
        <v>-3683.68</v>
      </c>
      <c r="S4323">
        <f>J4323+K4323+L4323+M4323</f>
        <v>202.97</v>
      </c>
      <c r="T4323" t="str">
        <f>IF(AND((D4323) &gt; 20, (P4323) &lt;0.1),"hvlm", "")</f>
        <v>hvlm</v>
      </c>
      <c r="U4323" t="str">
        <f>TEXT((A4323), "MMM _ YYYY")</f>
        <v>Oct  2014</v>
      </c>
      <c r="V4323" t="str">
        <f>TEXT((A4323),"YYYY")</f>
        <v>2014</v>
      </c>
      <c r="W4323" s="1">
        <v>0.2631</v>
      </c>
      <c r="X4323" s="2">
        <f>E4323*W4323</f>
        <v>32.332358999999997</v>
      </c>
      <c r="Y4323" s="2">
        <f>MAX((X4323-O4323),0)</f>
        <v>112.412359</v>
      </c>
    </row>
    <row r="4324" spans="1:25" x14ac:dyDescent="0.3">
      <c r="A4324" s="3">
        <v>41944</v>
      </c>
      <c r="B4324" t="s">
        <v>288</v>
      </c>
      <c r="C4324" t="s">
        <v>201</v>
      </c>
      <c r="D4324">
        <v>33</v>
      </c>
      <c r="E4324">
        <v>302.11</v>
      </c>
      <c r="F4324">
        <v>9969.6299999999992</v>
      </c>
      <c r="G4324" t="s">
        <v>87</v>
      </c>
      <c r="H4324" t="s">
        <v>55</v>
      </c>
      <c r="I4324" t="s">
        <v>288</v>
      </c>
      <c r="J4324">
        <v>84.86</v>
      </c>
      <c r="K4324">
        <v>8.58</v>
      </c>
      <c r="L4324">
        <v>1.78</v>
      </c>
      <c r="M4324">
        <v>4.79</v>
      </c>
      <c r="N4324">
        <v>100.01</v>
      </c>
      <c r="O4324">
        <v>202.1</v>
      </c>
      <c r="P4324" s="1">
        <f>O4324/E4324</f>
        <v>0.66896163649002016</v>
      </c>
      <c r="Q4324">
        <f>E4324*D4324</f>
        <v>9969.630000000001</v>
      </c>
      <c r="R4324">
        <f>O4324*D4324</f>
        <v>6669.3</v>
      </c>
      <c r="S4324">
        <f>J4324+K4324+L4324+M4324</f>
        <v>100.01</v>
      </c>
      <c r="T4324" t="str">
        <f>IF(AND((D4324) &gt; 20, (P4324) &lt;0.1),"hvlm", "")</f>
        <v/>
      </c>
      <c r="U4324" t="str">
        <f>TEXT((A4324), "MMM _ YYYY")</f>
        <v>Nov  2014</v>
      </c>
      <c r="V4324" t="str">
        <f>TEXT((A4324),"YYYY")</f>
        <v>2014</v>
      </c>
      <c r="W4324" s="1">
        <v>0.2631</v>
      </c>
      <c r="X4324" s="2">
        <f>E4324*W4324</f>
        <v>79.485140999999999</v>
      </c>
      <c r="Y4324" s="2">
        <f>MAX((X4324-O4324),0)</f>
        <v>0</v>
      </c>
    </row>
    <row r="4325" spans="1:25" x14ac:dyDescent="0.3">
      <c r="A4325" s="3">
        <v>41945</v>
      </c>
      <c r="B4325" t="s">
        <v>322</v>
      </c>
      <c r="C4325" t="s">
        <v>150</v>
      </c>
      <c r="D4325">
        <v>29</v>
      </c>
      <c r="E4325">
        <v>333.89</v>
      </c>
      <c r="F4325">
        <v>9682.81</v>
      </c>
      <c r="G4325" t="s">
        <v>31</v>
      </c>
      <c r="H4325" t="s">
        <v>96</v>
      </c>
      <c r="I4325" t="s">
        <v>322</v>
      </c>
      <c r="J4325">
        <v>39.22</v>
      </c>
      <c r="K4325">
        <v>11.24</v>
      </c>
      <c r="L4325">
        <v>6.43</v>
      </c>
      <c r="M4325">
        <v>4.1900000000000004</v>
      </c>
      <c r="N4325">
        <v>61.08</v>
      </c>
      <c r="O4325">
        <v>272.81</v>
      </c>
      <c r="P4325" s="1">
        <f>O4325/E4325</f>
        <v>0.81706550061397465</v>
      </c>
      <c r="Q4325">
        <f>E4325*D4325</f>
        <v>9682.81</v>
      </c>
      <c r="R4325">
        <f>O4325*D4325</f>
        <v>7911.49</v>
      </c>
      <c r="S4325">
        <f>J4325+K4325+L4325+M4325</f>
        <v>61.08</v>
      </c>
      <c r="T4325" t="str">
        <f>IF(AND((D4325) &gt; 20, (P4325) &lt;0.1),"hvlm", "")</f>
        <v/>
      </c>
      <c r="U4325" t="str">
        <f>TEXT((A4325), "MMM _ YYYY")</f>
        <v>Nov  2014</v>
      </c>
      <c r="V4325" t="str">
        <f>TEXT((A4325),"YYYY")</f>
        <v>2014</v>
      </c>
      <c r="W4325" s="1">
        <v>0.2631</v>
      </c>
      <c r="X4325" s="2">
        <f>E4325*W4325</f>
        <v>87.846458999999996</v>
      </c>
      <c r="Y4325" s="2">
        <f>MAX((X4325-O4325),0)</f>
        <v>0</v>
      </c>
    </row>
    <row r="4326" spans="1:25" x14ac:dyDescent="0.3">
      <c r="A4326" s="3">
        <v>41946</v>
      </c>
      <c r="B4326" t="s">
        <v>282</v>
      </c>
      <c r="C4326" t="s">
        <v>291</v>
      </c>
      <c r="D4326">
        <v>37</v>
      </c>
      <c r="E4326">
        <v>98.51</v>
      </c>
      <c r="F4326">
        <v>3644.87</v>
      </c>
      <c r="G4326" t="s">
        <v>16</v>
      </c>
      <c r="H4326" t="s">
        <v>101</v>
      </c>
      <c r="I4326" t="s">
        <v>282</v>
      </c>
      <c r="J4326">
        <v>30.06</v>
      </c>
      <c r="K4326">
        <v>8.91</v>
      </c>
      <c r="L4326">
        <v>9.31</v>
      </c>
      <c r="M4326">
        <v>3.73</v>
      </c>
      <c r="N4326">
        <v>52.01</v>
      </c>
      <c r="O4326">
        <v>46.5</v>
      </c>
      <c r="P4326" s="1">
        <f>O4326/E4326</f>
        <v>0.47203329611206979</v>
      </c>
      <c r="Q4326">
        <f>E4326*D4326</f>
        <v>3644.8700000000003</v>
      </c>
      <c r="R4326">
        <f>O4326*D4326</f>
        <v>1720.5</v>
      </c>
      <c r="S4326">
        <f>J4326+K4326+L4326+M4326</f>
        <v>52.01</v>
      </c>
      <c r="T4326" t="str">
        <f>IF(AND((D4326) &gt; 20, (P4326) &lt;0.1),"hvlm", "")</f>
        <v/>
      </c>
      <c r="U4326" t="str">
        <f>TEXT((A4326), "MMM _ YYYY")</f>
        <v>Nov  2014</v>
      </c>
      <c r="V4326" t="str">
        <f>TEXT((A4326),"YYYY")</f>
        <v>2014</v>
      </c>
      <c r="W4326" s="1">
        <v>0.2631</v>
      </c>
      <c r="X4326" s="2">
        <f>E4326*W4326</f>
        <v>25.917981000000001</v>
      </c>
      <c r="Y4326" s="2">
        <f>MAX((X4326-O4326),0)</f>
        <v>0</v>
      </c>
    </row>
    <row r="4327" spans="1:25" x14ac:dyDescent="0.3">
      <c r="A4327" s="3">
        <v>41947</v>
      </c>
      <c r="B4327" t="s">
        <v>391</v>
      </c>
      <c r="C4327" t="s">
        <v>106</v>
      </c>
      <c r="D4327">
        <v>39</v>
      </c>
      <c r="E4327">
        <v>220.39</v>
      </c>
      <c r="F4327">
        <v>8595.2099999999991</v>
      </c>
      <c r="G4327" t="s">
        <v>105</v>
      </c>
      <c r="H4327" t="s">
        <v>22</v>
      </c>
      <c r="I4327" t="s">
        <v>391</v>
      </c>
      <c r="J4327">
        <v>77.88</v>
      </c>
      <c r="K4327">
        <v>5.07</v>
      </c>
      <c r="L4327">
        <v>6.82</v>
      </c>
      <c r="M4327">
        <v>4.72</v>
      </c>
      <c r="N4327">
        <v>94.49</v>
      </c>
      <c r="O4327">
        <v>125.9</v>
      </c>
      <c r="P4327" s="1">
        <f>O4327/E4327</f>
        <v>0.57126003902173428</v>
      </c>
      <c r="Q4327">
        <f>E4327*D4327</f>
        <v>8595.2099999999991</v>
      </c>
      <c r="R4327">
        <f>O4327*D4327</f>
        <v>4910.1000000000004</v>
      </c>
      <c r="S4327">
        <f>J4327+K4327+L4327+M4327</f>
        <v>94.489999999999981</v>
      </c>
      <c r="T4327" t="str">
        <f>IF(AND((D4327) &gt; 20, (P4327) &lt;0.1),"hvlm", "")</f>
        <v/>
      </c>
      <c r="U4327" t="str">
        <f>TEXT((A4327), "MMM _ YYYY")</f>
        <v>Nov  2014</v>
      </c>
      <c r="V4327" t="str">
        <f>TEXT((A4327),"YYYY")</f>
        <v>2014</v>
      </c>
      <c r="W4327" s="1">
        <v>0.2631</v>
      </c>
      <c r="X4327" s="2">
        <f>E4327*W4327</f>
        <v>57.984608999999999</v>
      </c>
      <c r="Y4327" s="2">
        <f>MAX((X4327-O4327),0)</f>
        <v>0</v>
      </c>
    </row>
    <row r="4328" spans="1:25" x14ac:dyDescent="0.3">
      <c r="A4328" s="3">
        <v>41948</v>
      </c>
      <c r="B4328" t="s">
        <v>74</v>
      </c>
      <c r="C4328" t="s">
        <v>263</v>
      </c>
      <c r="D4328">
        <v>19</v>
      </c>
      <c r="E4328">
        <v>137.05000000000001</v>
      </c>
      <c r="F4328">
        <v>2603.9499999999998</v>
      </c>
      <c r="G4328" t="s">
        <v>6</v>
      </c>
      <c r="H4328" t="s">
        <v>75</v>
      </c>
      <c r="I4328" t="s">
        <v>74</v>
      </c>
      <c r="J4328">
        <v>144.51</v>
      </c>
      <c r="K4328">
        <v>12.73</v>
      </c>
      <c r="L4328">
        <v>2.96</v>
      </c>
      <c r="M4328">
        <v>3.48</v>
      </c>
      <c r="N4328">
        <v>163.68</v>
      </c>
      <c r="O4328">
        <v>-26.63</v>
      </c>
      <c r="P4328" s="1">
        <f>O4328/E4328</f>
        <v>-0.19430864647938706</v>
      </c>
      <c r="Q4328">
        <f>E4328*D4328</f>
        <v>2603.9500000000003</v>
      </c>
      <c r="R4328">
        <f>O4328*D4328</f>
        <v>-505.96999999999997</v>
      </c>
      <c r="S4328">
        <f>J4328+K4328+L4328+M4328</f>
        <v>163.67999999999998</v>
      </c>
      <c r="T4328" t="str">
        <f>IF(AND((D4328) &gt; 20, (P4328) &lt;0.1),"hvlm", "")</f>
        <v/>
      </c>
      <c r="U4328" t="str">
        <f>TEXT((A4328), "MMM _ YYYY")</f>
        <v>Nov  2014</v>
      </c>
      <c r="V4328" t="str">
        <f>TEXT((A4328),"YYYY")</f>
        <v>2014</v>
      </c>
      <c r="W4328" s="1">
        <v>0.2631</v>
      </c>
      <c r="X4328" s="2">
        <f>E4328*W4328</f>
        <v>36.057855000000004</v>
      </c>
      <c r="Y4328" s="2">
        <f>MAX((X4328-O4328),0)</f>
        <v>62.687854999999999</v>
      </c>
    </row>
    <row r="4329" spans="1:25" x14ac:dyDescent="0.3">
      <c r="A4329" s="3">
        <v>41949</v>
      </c>
      <c r="B4329" t="s">
        <v>129</v>
      </c>
      <c r="C4329" t="s">
        <v>106</v>
      </c>
      <c r="D4329">
        <v>46</v>
      </c>
      <c r="E4329">
        <v>108.84</v>
      </c>
      <c r="F4329">
        <v>5006.6400000000003</v>
      </c>
      <c r="G4329" t="s">
        <v>105</v>
      </c>
      <c r="H4329" t="s">
        <v>1</v>
      </c>
      <c r="I4329" t="s">
        <v>129</v>
      </c>
      <c r="J4329">
        <v>63.4</v>
      </c>
      <c r="K4329">
        <v>7.88</v>
      </c>
      <c r="L4329">
        <v>5.77</v>
      </c>
      <c r="M4329">
        <v>4.41</v>
      </c>
      <c r="N4329">
        <v>81.459999999999994</v>
      </c>
      <c r="O4329">
        <v>27.38</v>
      </c>
      <c r="P4329" s="1">
        <f>O4329/E4329</f>
        <v>0.25156192576258729</v>
      </c>
      <c r="Q4329">
        <f>E4329*D4329</f>
        <v>5006.6400000000003</v>
      </c>
      <c r="R4329">
        <f>O4329*D4329</f>
        <v>1259.48</v>
      </c>
      <c r="S4329">
        <f>J4329+K4329+L4329+M4329</f>
        <v>81.459999999999994</v>
      </c>
      <c r="T4329" t="str">
        <f>IF(AND((D4329) &gt; 20, (P4329) &lt;0.1),"hvlm", "")</f>
        <v/>
      </c>
      <c r="U4329" t="str">
        <f>TEXT((A4329), "MMM _ YYYY")</f>
        <v>Nov  2014</v>
      </c>
      <c r="V4329" t="str">
        <f>TEXT((A4329),"YYYY")</f>
        <v>2014</v>
      </c>
      <c r="W4329" s="1">
        <v>0.2631</v>
      </c>
      <c r="X4329" s="2">
        <f>E4329*W4329</f>
        <v>28.635804</v>
      </c>
      <c r="Y4329" s="2">
        <f>MAX((X4329-O4329),0)</f>
        <v>1.2558040000000013</v>
      </c>
    </row>
    <row r="4330" spans="1:25" x14ac:dyDescent="0.3">
      <c r="A4330" s="3">
        <v>41950</v>
      </c>
      <c r="B4330" t="s">
        <v>239</v>
      </c>
      <c r="C4330" t="s">
        <v>258</v>
      </c>
      <c r="D4330">
        <v>24</v>
      </c>
      <c r="E4330">
        <v>307.01</v>
      </c>
      <c r="F4330">
        <v>7368.24</v>
      </c>
      <c r="G4330" t="s">
        <v>87</v>
      </c>
      <c r="H4330" t="s">
        <v>15</v>
      </c>
      <c r="I4330" t="s">
        <v>239</v>
      </c>
      <c r="J4330">
        <v>145.37</v>
      </c>
      <c r="K4330">
        <v>3.31</v>
      </c>
      <c r="L4330">
        <v>1.05</v>
      </c>
      <c r="M4330">
        <v>0.28999999999999998</v>
      </c>
      <c r="N4330">
        <v>150.02000000000001</v>
      </c>
      <c r="O4330">
        <v>156.99</v>
      </c>
      <c r="P4330" s="1">
        <f>O4330/E4330</f>
        <v>0.51135142177779225</v>
      </c>
      <c r="Q4330">
        <f>E4330*D4330</f>
        <v>7368.24</v>
      </c>
      <c r="R4330">
        <f>O4330*D4330</f>
        <v>3767.76</v>
      </c>
      <c r="S4330">
        <f>J4330+K4330+L4330+M4330</f>
        <v>150.02000000000001</v>
      </c>
      <c r="T4330" t="str">
        <f>IF(AND((D4330) &gt; 20, (P4330) &lt;0.1),"hvlm", "")</f>
        <v/>
      </c>
      <c r="U4330" t="str">
        <f>TEXT((A4330), "MMM _ YYYY")</f>
        <v>Nov  2014</v>
      </c>
      <c r="V4330" t="str">
        <f>TEXT((A4330),"YYYY")</f>
        <v>2014</v>
      </c>
      <c r="W4330" s="1">
        <v>0.2631</v>
      </c>
      <c r="X4330" s="2">
        <f>E4330*W4330</f>
        <v>80.774331000000004</v>
      </c>
      <c r="Y4330" s="2">
        <f>MAX((X4330-O4330),0)</f>
        <v>0</v>
      </c>
    </row>
    <row r="4331" spans="1:25" x14ac:dyDescent="0.3">
      <c r="A4331" s="3">
        <v>41951</v>
      </c>
      <c r="B4331" t="s">
        <v>387</v>
      </c>
      <c r="C4331" t="s">
        <v>194</v>
      </c>
      <c r="D4331">
        <v>14</v>
      </c>
      <c r="E4331">
        <v>238.33</v>
      </c>
      <c r="F4331">
        <v>3336.62</v>
      </c>
      <c r="G4331" t="s">
        <v>2</v>
      </c>
      <c r="H4331" t="s">
        <v>43</v>
      </c>
      <c r="I4331" t="s">
        <v>387</v>
      </c>
      <c r="J4331">
        <v>73.010000000000005</v>
      </c>
      <c r="K4331">
        <v>8.3800000000000008</v>
      </c>
      <c r="L4331">
        <v>5.55</v>
      </c>
      <c r="M4331">
        <v>2.94</v>
      </c>
      <c r="N4331">
        <v>89.88</v>
      </c>
      <c r="O4331">
        <v>148.44999999999999</v>
      </c>
      <c r="P4331" s="1">
        <f>O4331/E4331</f>
        <v>0.6228758444174044</v>
      </c>
      <c r="Q4331">
        <f>E4331*D4331</f>
        <v>3336.6200000000003</v>
      </c>
      <c r="R4331">
        <f>O4331*D4331</f>
        <v>2078.2999999999997</v>
      </c>
      <c r="S4331">
        <f>J4331+K4331+L4331+M4331</f>
        <v>89.88</v>
      </c>
      <c r="T4331" t="str">
        <f>IF(AND((D4331) &gt; 20, (P4331) &lt;0.1),"hvlm", "")</f>
        <v/>
      </c>
      <c r="U4331" t="str">
        <f>TEXT((A4331), "MMM _ YYYY")</f>
        <v>Nov  2014</v>
      </c>
      <c r="V4331" t="str">
        <f>TEXT((A4331),"YYYY")</f>
        <v>2014</v>
      </c>
      <c r="W4331" s="1">
        <v>0.2631</v>
      </c>
      <c r="X4331" s="2">
        <f>E4331*W4331</f>
        <v>62.704623000000005</v>
      </c>
      <c r="Y4331" s="2">
        <f>MAX((X4331-O4331),0)</f>
        <v>0</v>
      </c>
    </row>
    <row r="4332" spans="1:25" x14ac:dyDescent="0.3">
      <c r="A4332" s="3">
        <v>41952</v>
      </c>
      <c r="B4332" t="s">
        <v>373</v>
      </c>
      <c r="C4332" t="s">
        <v>244</v>
      </c>
      <c r="D4332">
        <v>47</v>
      </c>
      <c r="E4332">
        <v>125.66</v>
      </c>
      <c r="F4332">
        <v>5906.02</v>
      </c>
      <c r="G4332" t="s">
        <v>26</v>
      </c>
      <c r="H4332" t="s">
        <v>5</v>
      </c>
      <c r="I4332" t="s">
        <v>373</v>
      </c>
      <c r="J4332">
        <v>178.08</v>
      </c>
      <c r="K4332">
        <v>7.7</v>
      </c>
      <c r="L4332">
        <v>5.48</v>
      </c>
      <c r="M4332">
        <v>2.72</v>
      </c>
      <c r="N4332">
        <v>193.98</v>
      </c>
      <c r="O4332">
        <v>-68.319999999999993</v>
      </c>
      <c r="P4332" s="1">
        <f>O4332/E4332</f>
        <v>-0.5436893203883495</v>
      </c>
      <c r="Q4332">
        <f>E4332*D4332</f>
        <v>5906.0199999999995</v>
      </c>
      <c r="R4332">
        <f>O4332*D4332</f>
        <v>-3211.0399999999995</v>
      </c>
      <c r="S4332">
        <f>J4332+K4332+L4332+M4332</f>
        <v>193.98</v>
      </c>
      <c r="T4332" t="str">
        <f>IF(AND((D4332) &gt; 20, (P4332) &lt;0.1),"hvlm", "")</f>
        <v>hvlm</v>
      </c>
      <c r="U4332" t="str">
        <f>TEXT((A4332), "MMM _ YYYY")</f>
        <v>Nov  2014</v>
      </c>
      <c r="V4332" t="str">
        <f>TEXT((A4332),"YYYY")</f>
        <v>2014</v>
      </c>
      <c r="W4332" s="1">
        <v>0.2631</v>
      </c>
      <c r="X4332" s="2">
        <f>E4332*W4332</f>
        <v>33.061146000000001</v>
      </c>
      <c r="Y4332" s="2">
        <f>MAX((X4332-O4332),0)</f>
        <v>101.381146</v>
      </c>
    </row>
    <row r="4333" spans="1:25" x14ac:dyDescent="0.3">
      <c r="A4333" s="3">
        <v>41953</v>
      </c>
      <c r="B4333" t="s">
        <v>203</v>
      </c>
      <c r="C4333" t="s">
        <v>331</v>
      </c>
      <c r="D4333">
        <v>37</v>
      </c>
      <c r="E4333">
        <v>158.5</v>
      </c>
      <c r="F4333">
        <v>5864.5</v>
      </c>
      <c r="G4333" t="s">
        <v>134</v>
      </c>
      <c r="H4333" t="s">
        <v>193</v>
      </c>
      <c r="I4333" t="s">
        <v>203</v>
      </c>
      <c r="J4333">
        <v>143.85</v>
      </c>
      <c r="K4333">
        <v>10.93</v>
      </c>
      <c r="L4333">
        <v>1.3</v>
      </c>
      <c r="M4333">
        <v>3.25</v>
      </c>
      <c r="N4333">
        <v>159.33000000000001</v>
      </c>
      <c r="O4333">
        <v>-0.83000000000001295</v>
      </c>
      <c r="P4333" s="1">
        <f>O4333/E4333</f>
        <v>-5.2365930599369906E-3</v>
      </c>
      <c r="Q4333">
        <f>E4333*D4333</f>
        <v>5864.5</v>
      </c>
      <c r="R4333">
        <f>O4333*D4333</f>
        <v>-30.71000000000048</v>
      </c>
      <c r="S4333">
        <f>J4333+K4333+L4333+M4333</f>
        <v>159.33000000000001</v>
      </c>
      <c r="T4333" t="str">
        <f>IF(AND((D4333) &gt; 20, (P4333) &lt;0.1),"hvlm", "")</f>
        <v>hvlm</v>
      </c>
      <c r="U4333" t="str">
        <f>TEXT((A4333), "MMM _ YYYY")</f>
        <v>Nov  2014</v>
      </c>
      <c r="V4333" t="str">
        <f>TEXT((A4333),"YYYY")</f>
        <v>2014</v>
      </c>
      <c r="W4333" s="1">
        <v>0.2631</v>
      </c>
      <c r="X4333" s="2">
        <f>E4333*W4333</f>
        <v>41.701349999999998</v>
      </c>
      <c r="Y4333" s="2">
        <f>MAX((X4333-O4333),0)</f>
        <v>42.53135000000001</v>
      </c>
    </row>
    <row r="4334" spans="1:25" x14ac:dyDescent="0.3">
      <c r="A4334" s="3">
        <v>41954</v>
      </c>
      <c r="B4334" t="s">
        <v>336</v>
      </c>
      <c r="C4334" t="s">
        <v>284</v>
      </c>
      <c r="D4334">
        <v>5</v>
      </c>
      <c r="E4334">
        <v>388.33</v>
      </c>
      <c r="F4334">
        <v>1941.65</v>
      </c>
      <c r="G4334" t="s">
        <v>56</v>
      </c>
      <c r="H4334" t="s">
        <v>80</v>
      </c>
      <c r="I4334" t="s">
        <v>336</v>
      </c>
      <c r="J4334">
        <v>135.09</v>
      </c>
      <c r="K4334">
        <v>14.97</v>
      </c>
      <c r="L4334">
        <v>2.66</v>
      </c>
      <c r="M4334">
        <v>4.4000000000000004</v>
      </c>
      <c r="N4334">
        <v>157.12</v>
      </c>
      <c r="O4334">
        <v>231.21</v>
      </c>
      <c r="P4334" s="1">
        <f>O4334/E4334</f>
        <v>0.59539566863234883</v>
      </c>
      <c r="Q4334">
        <f>E4334*D4334</f>
        <v>1941.6499999999999</v>
      </c>
      <c r="R4334">
        <f>O4334*D4334</f>
        <v>1156.05</v>
      </c>
      <c r="S4334">
        <f>J4334+K4334+L4334+M4334</f>
        <v>157.12</v>
      </c>
      <c r="T4334" t="str">
        <f>IF(AND((D4334) &gt; 20, (P4334) &lt;0.1),"hvlm", "")</f>
        <v/>
      </c>
      <c r="U4334" t="str">
        <f>TEXT((A4334), "MMM _ YYYY")</f>
        <v>Nov  2014</v>
      </c>
      <c r="V4334" t="str">
        <f>TEXT((A4334),"YYYY")</f>
        <v>2014</v>
      </c>
      <c r="W4334" s="1">
        <v>0.2631</v>
      </c>
      <c r="X4334" s="2">
        <f>E4334*W4334</f>
        <v>102.169623</v>
      </c>
      <c r="Y4334" s="2">
        <f>MAX((X4334-O4334),0)</f>
        <v>0</v>
      </c>
    </row>
    <row r="4335" spans="1:25" x14ac:dyDescent="0.3">
      <c r="A4335" s="3">
        <v>41955</v>
      </c>
      <c r="B4335" t="s">
        <v>257</v>
      </c>
      <c r="C4335" t="s">
        <v>137</v>
      </c>
      <c r="D4335">
        <v>24</v>
      </c>
      <c r="E4335">
        <v>347.04</v>
      </c>
      <c r="F4335">
        <v>8328.9599999999991</v>
      </c>
      <c r="G4335" t="s">
        <v>81</v>
      </c>
      <c r="H4335" t="s">
        <v>242</v>
      </c>
      <c r="I4335" t="s">
        <v>257</v>
      </c>
      <c r="J4335">
        <v>153.96</v>
      </c>
      <c r="K4335">
        <v>6.29</v>
      </c>
      <c r="L4335">
        <v>5.75</v>
      </c>
      <c r="M4335">
        <v>1.99</v>
      </c>
      <c r="N4335">
        <v>167.99</v>
      </c>
      <c r="O4335">
        <v>179.05</v>
      </c>
      <c r="P4335" s="1">
        <f>O4335/E4335</f>
        <v>0.51593476256339332</v>
      </c>
      <c r="Q4335">
        <f>E4335*D4335</f>
        <v>8328.9600000000009</v>
      </c>
      <c r="R4335">
        <f>O4335*D4335</f>
        <v>4297.2000000000007</v>
      </c>
      <c r="S4335">
        <f>J4335+K4335+L4335+M4335</f>
        <v>167.99</v>
      </c>
      <c r="T4335" t="str">
        <f>IF(AND((D4335) &gt; 20, (P4335) &lt;0.1),"hvlm", "")</f>
        <v/>
      </c>
      <c r="U4335" t="str">
        <f>TEXT((A4335), "MMM _ YYYY")</f>
        <v>Nov  2014</v>
      </c>
      <c r="V4335" t="str">
        <f>TEXT((A4335),"YYYY")</f>
        <v>2014</v>
      </c>
      <c r="W4335" s="1">
        <v>0.2631</v>
      </c>
      <c r="X4335" s="2">
        <f>E4335*W4335</f>
        <v>91.306224</v>
      </c>
      <c r="Y4335" s="2">
        <f>MAX((X4335-O4335),0)</f>
        <v>0</v>
      </c>
    </row>
    <row r="4336" spans="1:25" x14ac:dyDescent="0.3">
      <c r="A4336" s="3">
        <v>41956</v>
      </c>
      <c r="B4336" t="s">
        <v>241</v>
      </c>
      <c r="C4336" t="s">
        <v>350</v>
      </c>
      <c r="D4336">
        <v>34</v>
      </c>
      <c r="E4336">
        <v>357.98</v>
      </c>
      <c r="F4336">
        <v>12171.32</v>
      </c>
      <c r="G4336" t="s">
        <v>26</v>
      </c>
      <c r="H4336" t="s">
        <v>242</v>
      </c>
      <c r="I4336" t="s">
        <v>241</v>
      </c>
      <c r="J4336">
        <v>60.06</v>
      </c>
      <c r="K4336">
        <v>6.6</v>
      </c>
      <c r="L4336">
        <v>1.3</v>
      </c>
      <c r="M4336">
        <v>2.65</v>
      </c>
      <c r="N4336">
        <v>70.61</v>
      </c>
      <c r="O4336">
        <v>287.37</v>
      </c>
      <c r="P4336" s="1">
        <f>O4336/E4336</f>
        <v>0.80275434381809041</v>
      </c>
      <c r="Q4336">
        <f>E4336*D4336</f>
        <v>12171.32</v>
      </c>
      <c r="R4336">
        <f>O4336*D4336</f>
        <v>9770.58</v>
      </c>
      <c r="S4336">
        <f>J4336+K4336+L4336+M4336</f>
        <v>70.61</v>
      </c>
      <c r="T4336" t="str">
        <f>IF(AND((D4336) &gt; 20, (P4336) &lt;0.1),"hvlm", "")</f>
        <v/>
      </c>
      <c r="U4336" t="str">
        <f>TEXT((A4336), "MMM _ YYYY")</f>
        <v>Nov  2014</v>
      </c>
      <c r="V4336" t="str">
        <f>TEXT((A4336),"YYYY")</f>
        <v>2014</v>
      </c>
      <c r="W4336" s="1">
        <v>0.2631</v>
      </c>
      <c r="X4336" s="2">
        <f>E4336*W4336</f>
        <v>94.184538000000003</v>
      </c>
      <c r="Y4336" s="2">
        <f>MAX((X4336-O4336),0)</f>
        <v>0</v>
      </c>
    </row>
    <row r="4337" spans="1:25" x14ac:dyDescent="0.3">
      <c r="A4337" s="3">
        <v>41957</v>
      </c>
      <c r="B4337" t="s">
        <v>387</v>
      </c>
      <c r="C4337" t="s">
        <v>222</v>
      </c>
      <c r="D4337">
        <v>31</v>
      </c>
      <c r="E4337">
        <v>211</v>
      </c>
      <c r="F4337">
        <v>6541</v>
      </c>
      <c r="G4337" t="s">
        <v>134</v>
      </c>
      <c r="H4337" t="s">
        <v>43</v>
      </c>
      <c r="I4337" t="s">
        <v>387</v>
      </c>
      <c r="J4337">
        <v>73.010000000000005</v>
      </c>
      <c r="K4337">
        <v>8.3800000000000008</v>
      </c>
      <c r="L4337">
        <v>5.55</v>
      </c>
      <c r="M4337">
        <v>2.94</v>
      </c>
      <c r="N4337">
        <v>89.88</v>
      </c>
      <c r="O4337">
        <v>121.12</v>
      </c>
      <c r="P4337" s="1">
        <f>O4337/E4337</f>
        <v>0.57402843601895737</v>
      </c>
      <c r="Q4337">
        <f>E4337*D4337</f>
        <v>6541</v>
      </c>
      <c r="R4337">
        <f>O4337*D4337</f>
        <v>3754.7200000000003</v>
      </c>
      <c r="S4337">
        <f>J4337+K4337+L4337+M4337</f>
        <v>89.88</v>
      </c>
      <c r="T4337" t="str">
        <f>IF(AND((D4337) &gt; 20, (P4337) &lt;0.1),"hvlm", "")</f>
        <v/>
      </c>
      <c r="U4337" t="str">
        <f>TEXT((A4337), "MMM _ YYYY")</f>
        <v>Nov  2014</v>
      </c>
      <c r="V4337" t="str">
        <f>TEXT((A4337),"YYYY")</f>
        <v>2014</v>
      </c>
      <c r="W4337" s="1">
        <v>0.2631</v>
      </c>
      <c r="X4337" s="2">
        <f>E4337*W4337</f>
        <v>55.514099999999999</v>
      </c>
      <c r="Y4337" s="2">
        <f>MAX((X4337-O4337),0)</f>
        <v>0</v>
      </c>
    </row>
    <row r="4338" spans="1:25" x14ac:dyDescent="0.3">
      <c r="A4338" s="3">
        <v>41958</v>
      </c>
      <c r="B4338" t="s">
        <v>321</v>
      </c>
      <c r="C4338" t="s">
        <v>57</v>
      </c>
      <c r="D4338">
        <v>30</v>
      </c>
      <c r="E4338">
        <v>268.33</v>
      </c>
      <c r="F4338">
        <v>8049.9</v>
      </c>
      <c r="G4338" t="s">
        <v>56</v>
      </c>
      <c r="H4338" t="s">
        <v>120</v>
      </c>
      <c r="I4338" t="s">
        <v>321</v>
      </c>
      <c r="J4338">
        <v>56.91</v>
      </c>
      <c r="K4338">
        <v>11.28</v>
      </c>
      <c r="L4338">
        <v>8.34</v>
      </c>
      <c r="M4338">
        <v>2.58</v>
      </c>
      <c r="N4338">
        <v>79.11</v>
      </c>
      <c r="O4338">
        <v>189.22</v>
      </c>
      <c r="P4338" s="1">
        <f>O4338/E4338</f>
        <v>0.70517646181940152</v>
      </c>
      <c r="Q4338">
        <f>E4338*D4338</f>
        <v>8049.9</v>
      </c>
      <c r="R4338">
        <f>O4338*D4338</f>
        <v>5676.6</v>
      </c>
      <c r="S4338">
        <f>J4338+K4338+L4338+M4338</f>
        <v>79.11</v>
      </c>
      <c r="T4338" t="str">
        <f>IF(AND((D4338) &gt; 20, (P4338) &lt;0.1),"hvlm", "")</f>
        <v/>
      </c>
      <c r="U4338" t="str">
        <f>TEXT((A4338), "MMM _ YYYY")</f>
        <v>Nov  2014</v>
      </c>
      <c r="V4338" t="str">
        <f>TEXT((A4338),"YYYY")</f>
        <v>2014</v>
      </c>
      <c r="W4338" s="1">
        <v>0.2631</v>
      </c>
      <c r="X4338" s="2">
        <f>E4338*W4338</f>
        <v>70.597622999999999</v>
      </c>
      <c r="Y4338" s="2">
        <f>MAX((X4338-O4338),0)</f>
        <v>0</v>
      </c>
    </row>
    <row r="4339" spans="1:25" x14ac:dyDescent="0.3">
      <c r="A4339" s="3">
        <v>41959</v>
      </c>
      <c r="B4339" t="s">
        <v>230</v>
      </c>
      <c r="C4339" t="s">
        <v>189</v>
      </c>
      <c r="D4339">
        <v>9</v>
      </c>
      <c r="E4339">
        <v>181.87</v>
      </c>
      <c r="F4339">
        <v>1636.83</v>
      </c>
      <c r="G4339" t="s">
        <v>81</v>
      </c>
      <c r="H4339" t="s">
        <v>99</v>
      </c>
      <c r="I4339" t="s">
        <v>230</v>
      </c>
      <c r="J4339">
        <v>98.2</v>
      </c>
      <c r="K4339">
        <v>9.34</v>
      </c>
      <c r="L4339">
        <v>5.21</v>
      </c>
      <c r="M4339">
        <v>0.05</v>
      </c>
      <c r="N4339">
        <v>112.8</v>
      </c>
      <c r="O4339">
        <v>69.069999999999993</v>
      </c>
      <c r="P4339" s="1">
        <f>O4339/E4339</f>
        <v>0.37977676362236756</v>
      </c>
      <c r="Q4339">
        <f>E4339*D4339</f>
        <v>1636.83</v>
      </c>
      <c r="R4339">
        <f>O4339*D4339</f>
        <v>621.62999999999988</v>
      </c>
      <c r="S4339">
        <f>J4339+K4339+L4339+M4339</f>
        <v>112.8</v>
      </c>
      <c r="T4339" t="str">
        <f>IF(AND((D4339) &gt; 20, (P4339) &lt;0.1),"hvlm", "")</f>
        <v/>
      </c>
      <c r="U4339" t="str">
        <f>TEXT((A4339), "MMM _ YYYY")</f>
        <v>Nov  2014</v>
      </c>
      <c r="V4339" t="str">
        <f>TEXT((A4339),"YYYY")</f>
        <v>2014</v>
      </c>
      <c r="W4339" s="1">
        <v>0.2631</v>
      </c>
      <c r="X4339" s="2">
        <f>E4339*W4339</f>
        <v>47.849997000000002</v>
      </c>
      <c r="Y4339" s="2">
        <f>MAX((X4339-O4339),0)</f>
        <v>0</v>
      </c>
    </row>
    <row r="4340" spans="1:25" x14ac:dyDescent="0.3">
      <c r="A4340" s="3">
        <v>41960</v>
      </c>
      <c r="B4340" t="s">
        <v>60</v>
      </c>
      <c r="C4340" t="s">
        <v>85</v>
      </c>
      <c r="D4340">
        <v>27</v>
      </c>
      <c r="E4340">
        <v>77.2</v>
      </c>
      <c r="F4340">
        <v>2084.4</v>
      </c>
      <c r="G4340" t="s">
        <v>8</v>
      </c>
      <c r="H4340" t="s">
        <v>22</v>
      </c>
      <c r="I4340" t="s">
        <v>60</v>
      </c>
      <c r="J4340">
        <v>152.66999999999999</v>
      </c>
      <c r="K4340">
        <v>11.37</v>
      </c>
      <c r="L4340">
        <v>5.19</v>
      </c>
      <c r="M4340">
        <v>0.27</v>
      </c>
      <c r="N4340">
        <v>169.5</v>
      </c>
      <c r="O4340">
        <v>-92.3</v>
      </c>
      <c r="P4340" s="1">
        <f>O4340/E4340</f>
        <v>-1.1955958549222798</v>
      </c>
      <c r="Q4340">
        <f>E4340*D4340</f>
        <v>2084.4</v>
      </c>
      <c r="R4340">
        <f>O4340*D4340</f>
        <v>-2492.1</v>
      </c>
      <c r="S4340">
        <f>J4340+K4340+L4340+M4340</f>
        <v>169.5</v>
      </c>
      <c r="T4340" t="str">
        <f>IF(AND((D4340) &gt; 20, (P4340) &lt;0.1),"hvlm", "")</f>
        <v>hvlm</v>
      </c>
      <c r="U4340" t="str">
        <f>TEXT((A4340), "MMM _ YYYY")</f>
        <v>Nov  2014</v>
      </c>
      <c r="V4340" t="str">
        <f>TEXT((A4340),"YYYY")</f>
        <v>2014</v>
      </c>
      <c r="W4340" s="1">
        <v>0.2631</v>
      </c>
      <c r="X4340" s="2">
        <f>E4340*W4340</f>
        <v>20.311320000000002</v>
      </c>
      <c r="Y4340" s="2">
        <f>MAX((X4340-O4340),0)</f>
        <v>112.61132000000001</v>
      </c>
    </row>
    <row r="4341" spans="1:25" x14ac:dyDescent="0.3">
      <c r="A4341" s="3">
        <v>41961</v>
      </c>
      <c r="B4341" t="s">
        <v>351</v>
      </c>
      <c r="C4341" t="s">
        <v>167</v>
      </c>
      <c r="D4341">
        <v>28</v>
      </c>
      <c r="E4341">
        <v>190.37</v>
      </c>
      <c r="F4341">
        <v>5330.36</v>
      </c>
      <c r="G4341" t="s">
        <v>12</v>
      </c>
      <c r="H4341" t="s">
        <v>78</v>
      </c>
      <c r="I4341" t="s">
        <v>351</v>
      </c>
      <c r="J4341">
        <v>192.57</v>
      </c>
      <c r="K4341">
        <v>12.9</v>
      </c>
      <c r="L4341">
        <v>7.49</v>
      </c>
      <c r="M4341">
        <v>3.72</v>
      </c>
      <c r="N4341">
        <v>216.68</v>
      </c>
      <c r="O4341">
        <v>-26.31</v>
      </c>
      <c r="P4341" s="1">
        <f>O4341/E4341</f>
        <v>-0.13820454903608761</v>
      </c>
      <c r="Q4341">
        <f>E4341*D4341</f>
        <v>5330.3600000000006</v>
      </c>
      <c r="R4341">
        <f>O4341*D4341</f>
        <v>-736.68</v>
      </c>
      <c r="S4341">
        <f>J4341+K4341+L4341+M4341</f>
        <v>216.68</v>
      </c>
      <c r="T4341" t="str">
        <f>IF(AND((D4341) &gt; 20, (P4341) &lt;0.1),"hvlm", "")</f>
        <v>hvlm</v>
      </c>
      <c r="U4341" t="str">
        <f>TEXT((A4341), "MMM _ YYYY")</f>
        <v>Nov  2014</v>
      </c>
      <c r="V4341" t="str">
        <f>TEXT((A4341),"YYYY")</f>
        <v>2014</v>
      </c>
      <c r="W4341" s="1">
        <v>0.2631</v>
      </c>
      <c r="X4341" s="2">
        <f>E4341*W4341</f>
        <v>50.086347000000004</v>
      </c>
      <c r="Y4341" s="2">
        <f>MAX((X4341-O4341),0)</f>
        <v>76.396347000000006</v>
      </c>
    </row>
    <row r="4342" spans="1:25" x14ac:dyDescent="0.3">
      <c r="A4342" s="3">
        <v>41962</v>
      </c>
      <c r="B4342" t="s">
        <v>219</v>
      </c>
      <c r="C4342" t="s">
        <v>166</v>
      </c>
      <c r="D4342">
        <v>42</v>
      </c>
      <c r="E4342">
        <v>257.89</v>
      </c>
      <c r="F4342">
        <v>10831.38</v>
      </c>
      <c r="G4342" t="s">
        <v>8</v>
      </c>
      <c r="H4342" t="s">
        <v>30</v>
      </c>
      <c r="I4342" t="s">
        <v>219</v>
      </c>
      <c r="J4342">
        <v>95</v>
      </c>
      <c r="K4342">
        <v>3.8</v>
      </c>
      <c r="L4342">
        <v>8.43</v>
      </c>
      <c r="M4342">
        <v>4.9800000000000004</v>
      </c>
      <c r="N4342">
        <v>112.21</v>
      </c>
      <c r="O4342">
        <v>145.68</v>
      </c>
      <c r="P4342" s="1">
        <f>O4342/E4342</f>
        <v>0.56489200822055918</v>
      </c>
      <c r="Q4342">
        <f>E4342*D4342</f>
        <v>10831.38</v>
      </c>
      <c r="R4342">
        <f>O4342*D4342</f>
        <v>6118.56</v>
      </c>
      <c r="S4342">
        <f>J4342+K4342+L4342+M4342</f>
        <v>112.21</v>
      </c>
      <c r="T4342" t="str">
        <f>IF(AND((D4342) &gt; 20, (P4342) &lt;0.1),"hvlm", "")</f>
        <v/>
      </c>
      <c r="U4342" t="str">
        <f>TEXT((A4342), "MMM _ YYYY")</f>
        <v>Nov  2014</v>
      </c>
      <c r="V4342" t="str">
        <f>TEXT((A4342),"YYYY")</f>
        <v>2014</v>
      </c>
      <c r="W4342" s="1">
        <v>0.2631</v>
      </c>
      <c r="X4342" s="2">
        <f>E4342*W4342</f>
        <v>67.850859</v>
      </c>
      <c r="Y4342" s="2">
        <f>MAX((X4342-O4342),0)</f>
        <v>0</v>
      </c>
    </row>
    <row r="4343" spans="1:25" x14ac:dyDescent="0.3">
      <c r="A4343" s="3">
        <v>41963</v>
      </c>
      <c r="B4343" t="s">
        <v>230</v>
      </c>
      <c r="C4343" t="s">
        <v>27</v>
      </c>
      <c r="D4343">
        <v>26</v>
      </c>
      <c r="E4343">
        <v>150.5</v>
      </c>
      <c r="F4343">
        <v>3913</v>
      </c>
      <c r="G4343" t="s">
        <v>26</v>
      </c>
      <c r="H4343" t="s">
        <v>99</v>
      </c>
      <c r="I4343" t="s">
        <v>230</v>
      </c>
      <c r="J4343">
        <v>98.2</v>
      </c>
      <c r="K4343">
        <v>9.34</v>
      </c>
      <c r="L4343">
        <v>5.21</v>
      </c>
      <c r="M4343">
        <v>0.05</v>
      </c>
      <c r="N4343">
        <v>112.8</v>
      </c>
      <c r="O4343">
        <v>37.700000000000003</v>
      </c>
      <c r="P4343" s="1">
        <f>O4343/E4343</f>
        <v>0.25049833887043194</v>
      </c>
      <c r="Q4343">
        <f>E4343*D4343</f>
        <v>3913</v>
      </c>
      <c r="R4343">
        <f>O4343*D4343</f>
        <v>980.2</v>
      </c>
      <c r="S4343">
        <f>J4343+K4343+L4343+M4343</f>
        <v>112.8</v>
      </c>
      <c r="T4343" t="str">
        <f>IF(AND((D4343) &gt; 20, (P4343) &lt;0.1),"hvlm", "")</f>
        <v/>
      </c>
      <c r="U4343" t="str">
        <f>TEXT((A4343), "MMM _ YYYY")</f>
        <v>Nov  2014</v>
      </c>
      <c r="V4343" t="str">
        <f>TEXT((A4343),"YYYY")</f>
        <v>2014</v>
      </c>
      <c r="W4343" s="1">
        <v>0.2631</v>
      </c>
      <c r="X4343" s="2">
        <f>E4343*W4343</f>
        <v>39.596550000000001</v>
      </c>
      <c r="Y4343" s="2">
        <f>MAX((X4343-O4343),0)</f>
        <v>1.8965499999999977</v>
      </c>
    </row>
    <row r="4344" spans="1:25" x14ac:dyDescent="0.3">
      <c r="A4344" s="3">
        <v>41964</v>
      </c>
      <c r="B4344" t="s">
        <v>303</v>
      </c>
      <c r="C4344" t="s">
        <v>367</v>
      </c>
      <c r="D4344">
        <v>18</v>
      </c>
      <c r="E4344">
        <v>346.78</v>
      </c>
      <c r="F4344">
        <v>6242.04</v>
      </c>
      <c r="G4344" t="s">
        <v>87</v>
      </c>
      <c r="H4344" t="s">
        <v>19</v>
      </c>
      <c r="I4344" t="s">
        <v>303</v>
      </c>
      <c r="J4344">
        <v>126.54</v>
      </c>
      <c r="K4344">
        <v>8.16</v>
      </c>
      <c r="L4344">
        <v>5.82</v>
      </c>
      <c r="M4344">
        <v>2.09</v>
      </c>
      <c r="N4344">
        <v>142.61000000000001</v>
      </c>
      <c r="O4344">
        <v>204.17</v>
      </c>
      <c r="P4344" s="1">
        <f>O4344/E4344</f>
        <v>0.58875944402791391</v>
      </c>
      <c r="Q4344">
        <f>E4344*D4344</f>
        <v>6242.0399999999991</v>
      </c>
      <c r="R4344">
        <f>O4344*D4344</f>
        <v>3675.06</v>
      </c>
      <c r="S4344">
        <f>J4344+K4344+L4344+M4344</f>
        <v>142.61000000000001</v>
      </c>
      <c r="T4344" t="str">
        <f>IF(AND((D4344) &gt; 20, (P4344) &lt;0.1),"hvlm", "")</f>
        <v/>
      </c>
      <c r="U4344" t="str">
        <f>TEXT((A4344), "MMM _ YYYY")</f>
        <v>Nov  2014</v>
      </c>
      <c r="V4344" t="str">
        <f>TEXT((A4344),"YYYY")</f>
        <v>2014</v>
      </c>
      <c r="W4344" s="1">
        <v>0.2631</v>
      </c>
      <c r="X4344" s="2">
        <f>E4344*W4344</f>
        <v>91.23781799999999</v>
      </c>
      <c r="Y4344" s="2">
        <f>MAX((X4344-O4344),0)</f>
        <v>0</v>
      </c>
    </row>
    <row r="4345" spans="1:25" x14ac:dyDescent="0.3">
      <c r="A4345" s="3">
        <v>41965</v>
      </c>
      <c r="B4345" t="s">
        <v>202</v>
      </c>
      <c r="C4345" t="s">
        <v>179</v>
      </c>
      <c r="D4345">
        <v>36</v>
      </c>
      <c r="E4345">
        <v>102.89</v>
      </c>
      <c r="F4345">
        <v>3704.04</v>
      </c>
      <c r="G4345" t="s">
        <v>23</v>
      </c>
      <c r="H4345" t="s">
        <v>64</v>
      </c>
      <c r="I4345" t="s">
        <v>202</v>
      </c>
      <c r="J4345">
        <v>88.01</v>
      </c>
      <c r="K4345">
        <v>10.88</v>
      </c>
      <c r="L4345">
        <v>8.4</v>
      </c>
      <c r="M4345">
        <v>0.31</v>
      </c>
      <c r="N4345">
        <v>107.6</v>
      </c>
      <c r="O4345">
        <v>-4.7099999999999902</v>
      </c>
      <c r="P4345" s="1">
        <f>O4345/E4345</f>
        <v>-4.577704344445515E-2</v>
      </c>
      <c r="Q4345">
        <f>E4345*D4345</f>
        <v>3704.04</v>
      </c>
      <c r="R4345">
        <f>O4345*D4345</f>
        <v>-169.55999999999966</v>
      </c>
      <c r="S4345">
        <f>J4345+K4345+L4345+M4345</f>
        <v>107.60000000000001</v>
      </c>
      <c r="T4345" t="str">
        <f>IF(AND((D4345) &gt; 20, (P4345) &lt;0.1),"hvlm", "")</f>
        <v>hvlm</v>
      </c>
      <c r="U4345" t="str">
        <f>TEXT((A4345), "MMM _ YYYY")</f>
        <v>Nov  2014</v>
      </c>
      <c r="V4345" t="str">
        <f>TEXT((A4345),"YYYY")</f>
        <v>2014</v>
      </c>
      <c r="W4345" s="1">
        <v>0.2631</v>
      </c>
      <c r="X4345" s="2">
        <f>E4345*W4345</f>
        <v>27.070359</v>
      </c>
      <c r="Y4345" s="2">
        <f>MAX((X4345-O4345),0)</f>
        <v>31.78035899999999</v>
      </c>
    </row>
    <row r="4346" spans="1:25" x14ac:dyDescent="0.3">
      <c r="A4346" s="3">
        <v>41966</v>
      </c>
      <c r="B4346" t="s">
        <v>69</v>
      </c>
      <c r="C4346" t="s">
        <v>108</v>
      </c>
      <c r="D4346">
        <v>8</v>
      </c>
      <c r="E4346">
        <v>178.5</v>
      </c>
      <c r="F4346">
        <v>1428</v>
      </c>
      <c r="G4346" t="s">
        <v>2</v>
      </c>
      <c r="H4346" t="s">
        <v>43</v>
      </c>
      <c r="I4346" t="s">
        <v>69</v>
      </c>
      <c r="J4346">
        <v>34.89</v>
      </c>
      <c r="K4346">
        <v>8.15</v>
      </c>
      <c r="L4346">
        <v>8.48</v>
      </c>
      <c r="M4346">
        <v>3.11</v>
      </c>
      <c r="N4346">
        <v>54.63</v>
      </c>
      <c r="O4346">
        <v>123.87</v>
      </c>
      <c r="P4346" s="1">
        <f>O4346/E4346</f>
        <v>0.69394957983193284</v>
      </c>
      <c r="Q4346">
        <f>E4346*D4346</f>
        <v>1428</v>
      </c>
      <c r="R4346">
        <f>O4346*D4346</f>
        <v>990.96</v>
      </c>
      <c r="S4346">
        <f>J4346+K4346+L4346+M4346</f>
        <v>54.629999999999995</v>
      </c>
      <c r="T4346" t="str">
        <f>IF(AND((D4346) &gt; 20, (P4346) &lt;0.1),"hvlm", "")</f>
        <v/>
      </c>
      <c r="U4346" t="str">
        <f>TEXT((A4346), "MMM _ YYYY")</f>
        <v>Nov  2014</v>
      </c>
      <c r="V4346" t="str">
        <f>TEXT((A4346),"YYYY")</f>
        <v>2014</v>
      </c>
      <c r="W4346" s="1">
        <v>0.2631</v>
      </c>
      <c r="X4346" s="2">
        <f>E4346*W4346</f>
        <v>46.963349999999998</v>
      </c>
      <c r="Y4346" s="2">
        <f>MAX((X4346-O4346),0)</f>
        <v>0</v>
      </c>
    </row>
    <row r="4347" spans="1:25" x14ac:dyDescent="0.3">
      <c r="A4347" s="3">
        <v>41967</v>
      </c>
      <c r="B4347" t="s">
        <v>50</v>
      </c>
      <c r="C4347" t="s">
        <v>264</v>
      </c>
      <c r="D4347">
        <v>18</v>
      </c>
      <c r="E4347">
        <v>93.72</v>
      </c>
      <c r="F4347">
        <v>1686.96</v>
      </c>
      <c r="G4347" t="s">
        <v>130</v>
      </c>
      <c r="H4347" t="s">
        <v>51</v>
      </c>
      <c r="I4347" t="s">
        <v>50</v>
      </c>
      <c r="J4347">
        <v>94.1</v>
      </c>
      <c r="K4347">
        <v>5.33</v>
      </c>
      <c r="L4347">
        <v>1.93</v>
      </c>
      <c r="M4347">
        <v>0.37</v>
      </c>
      <c r="N4347">
        <v>101.73</v>
      </c>
      <c r="O4347">
        <v>-8.0100000000000104</v>
      </c>
      <c r="P4347" s="1">
        <f>O4347/E4347</f>
        <v>-8.5467349551856711E-2</v>
      </c>
      <c r="Q4347">
        <f>E4347*D4347</f>
        <v>1686.96</v>
      </c>
      <c r="R4347">
        <f>O4347*D4347</f>
        <v>-144.18000000000018</v>
      </c>
      <c r="S4347">
        <f>J4347+K4347+L4347+M4347</f>
        <v>101.73</v>
      </c>
      <c r="T4347" t="str">
        <f>IF(AND((D4347) &gt; 20, (P4347) &lt;0.1),"hvlm", "")</f>
        <v/>
      </c>
      <c r="U4347" t="str">
        <f>TEXT((A4347), "MMM _ YYYY")</f>
        <v>Nov  2014</v>
      </c>
      <c r="V4347" t="str">
        <f>TEXT((A4347),"YYYY")</f>
        <v>2014</v>
      </c>
      <c r="W4347" s="1">
        <v>0.2631</v>
      </c>
      <c r="X4347" s="2">
        <f>E4347*W4347</f>
        <v>24.657731999999999</v>
      </c>
      <c r="Y4347" s="2">
        <f>MAX((X4347-O4347),0)</f>
        <v>32.667732000000008</v>
      </c>
    </row>
    <row r="4348" spans="1:25" x14ac:dyDescent="0.3">
      <c r="A4348" s="3">
        <v>41968</v>
      </c>
      <c r="B4348" t="s">
        <v>192</v>
      </c>
      <c r="C4348" t="s">
        <v>70</v>
      </c>
      <c r="D4348">
        <v>20</v>
      </c>
      <c r="E4348">
        <v>191.69</v>
      </c>
      <c r="F4348">
        <v>3833.8</v>
      </c>
      <c r="G4348" t="s">
        <v>8</v>
      </c>
      <c r="H4348" t="s">
        <v>193</v>
      </c>
      <c r="I4348" t="s">
        <v>192</v>
      </c>
      <c r="J4348">
        <v>89.89</v>
      </c>
      <c r="K4348">
        <v>11.19</v>
      </c>
      <c r="L4348">
        <v>2.27</v>
      </c>
      <c r="M4348">
        <v>0.23</v>
      </c>
      <c r="N4348">
        <v>103.58</v>
      </c>
      <c r="O4348">
        <v>88.11</v>
      </c>
      <c r="P4348" s="1">
        <f>O4348/E4348</f>
        <v>0.45964839063070584</v>
      </c>
      <c r="Q4348">
        <f>E4348*D4348</f>
        <v>3833.8</v>
      </c>
      <c r="R4348">
        <f>O4348*D4348</f>
        <v>1762.2</v>
      </c>
      <c r="S4348">
        <f>J4348+K4348+L4348+M4348</f>
        <v>103.58</v>
      </c>
      <c r="T4348" t="str">
        <f>IF(AND((D4348) &gt; 20, (P4348) &lt;0.1),"hvlm", "")</f>
        <v/>
      </c>
      <c r="U4348" t="str">
        <f>TEXT((A4348), "MMM _ YYYY")</f>
        <v>Nov  2014</v>
      </c>
      <c r="V4348" t="str">
        <f>TEXT((A4348),"YYYY")</f>
        <v>2014</v>
      </c>
      <c r="W4348" s="1">
        <v>0.2631</v>
      </c>
      <c r="X4348" s="2">
        <f>E4348*W4348</f>
        <v>50.433638999999999</v>
      </c>
      <c r="Y4348" s="2">
        <f>MAX((X4348-O4348),0)</f>
        <v>0</v>
      </c>
    </row>
    <row r="4349" spans="1:25" x14ac:dyDescent="0.3">
      <c r="A4349" s="3">
        <v>41969</v>
      </c>
      <c r="B4349" t="s">
        <v>207</v>
      </c>
      <c r="C4349" t="s">
        <v>187</v>
      </c>
      <c r="D4349">
        <v>32</v>
      </c>
      <c r="E4349">
        <v>63.88</v>
      </c>
      <c r="F4349">
        <v>2044.16</v>
      </c>
      <c r="G4349" t="s">
        <v>26</v>
      </c>
      <c r="H4349" t="s">
        <v>193</v>
      </c>
      <c r="I4349" t="s">
        <v>207</v>
      </c>
      <c r="J4349">
        <v>87.81</v>
      </c>
      <c r="K4349">
        <v>14.88</v>
      </c>
      <c r="L4349">
        <v>2.0299999999999998</v>
      </c>
      <c r="M4349">
        <v>2.38</v>
      </c>
      <c r="N4349">
        <v>107.1</v>
      </c>
      <c r="O4349">
        <v>-43.22</v>
      </c>
      <c r="P4349" s="1">
        <f>O4349/E4349</f>
        <v>-0.67658108954289287</v>
      </c>
      <c r="Q4349">
        <f>E4349*D4349</f>
        <v>2044.16</v>
      </c>
      <c r="R4349">
        <f>O4349*D4349</f>
        <v>-1383.04</v>
      </c>
      <c r="S4349">
        <f>J4349+K4349+L4349+M4349</f>
        <v>107.1</v>
      </c>
      <c r="T4349" t="str">
        <f>IF(AND((D4349) &gt; 20, (P4349) &lt;0.1),"hvlm", "")</f>
        <v>hvlm</v>
      </c>
      <c r="U4349" t="str">
        <f>TEXT((A4349), "MMM _ YYYY")</f>
        <v>Nov  2014</v>
      </c>
      <c r="V4349" t="str">
        <f>TEXT((A4349),"YYYY")</f>
        <v>2014</v>
      </c>
      <c r="W4349" s="1">
        <v>0.2631</v>
      </c>
      <c r="X4349" s="2">
        <f>E4349*W4349</f>
        <v>16.806827999999999</v>
      </c>
      <c r="Y4349" s="2">
        <f>MAX((X4349-O4349),0)</f>
        <v>60.026827999999995</v>
      </c>
    </row>
    <row r="4350" spans="1:25" x14ac:dyDescent="0.3">
      <c r="A4350" s="3">
        <v>41970</v>
      </c>
      <c r="B4350" t="s">
        <v>234</v>
      </c>
      <c r="C4350" t="s">
        <v>20</v>
      </c>
      <c r="D4350">
        <v>29</v>
      </c>
      <c r="E4350">
        <v>145.38999999999999</v>
      </c>
      <c r="F4350">
        <v>4216.3100000000004</v>
      </c>
      <c r="G4350" t="s">
        <v>2</v>
      </c>
      <c r="H4350" t="s">
        <v>15</v>
      </c>
      <c r="I4350" t="s">
        <v>234</v>
      </c>
      <c r="J4350">
        <v>102.68</v>
      </c>
      <c r="K4350">
        <v>7.32</v>
      </c>
      <c r="L4350">
        <v>8.57</v>
      </c>
      <c r="M4350">
        <v>0.64</v>
      </c>
      <c r="N4350">
        <v>119.21</v>
      </c>
      <c r="O4350">
        <v>26.18</v>
      </c>
      <c r="P4350" s="1">
        <f>O4350/E4350</f>
        <v>0.18006740491092924</v>
      </c>
      <c r="Q4350">
        <f>E4350*D4350</f>
        <v>4216.3099999999995</v>
      </c>
      <c r="R4350">
        <f>O4350*D4350</f>
        <v>759.22</v>
      </c>
      <c r="S4350">
        <f>J4350+K4350+L4350+M4350</f>
        <v>119.21</v>
      </c>
      <c r="T4350" t="str">
        <f>IF(AND((D4350) &gt; 20, (P4350) &lt;0.1),"hvlm", "")</f>
        <v/>
      </c>
      <c r="U4350" t="str">
        <f>TEXT((A4350), "MMM _ YYYY")</f>
        <v>Nov  2014</v>
      </c>
      <c r="V4350" t="str">
        <f>TEXT((A4350),"YYYY")</f>
        <v>2014</v>
      </c>
      <c r="W4350" s="1">
        <v>0.2631</v>
      </c>
      <c r="X4350" s="2">
        <f>E4350*W4350</f>
        <v>38.252108999999997</v>
      </c>
      <c r="Y4350" s="2">
        <f>MAX((X4350-O4350),0)</f>
        <v>12.072108999999998</v>
      </c>
    </row>
    <row r="4351" spans="1:25" x14ac:dyDescent="0.3">
      <c r="A4351" s="3">
        <v>41971</v>
      </c>
      <c r="B4351" t="s">
        <v>332</v>
      </c>
      <c r="C4351" t="s">
        <v>324</v>
      </c>
      <c r="D4351">
        <v>49</v>
      </c>
      <c r="E4351">
        <v>190.26</v>
      </c>
      <c r="F4351">
        <v>9322.74</v>
      </c>
      <c r="G4351" t="s">
        <v>130</v>
      </c>
      <c r="H4351" t="s">
        <v>78</v>
      </c>
      <c r="I4351" t="s">
        <v>332</v>
      </c>
      <c r="J4351">
        <v>118.54</v>
      </c>
      <c r="K4351">
        <v>8.9700000000000006</v>
      </c>
      <c r="L4351">
        <v>4.57</v>
      </c>
      <c r="M4351">
        <v>0.42</v>
      </c>
      <c r="N4351">
        <v>132.5</v>
      </c>
      <c r="O4351">
        <v>57.76</v>
      </c>
      <c r="P4351" s="1">
        <f>O4351/E4351</f>
        <v>0.30358456848523074</v>
      </c>
      <c r="Q4351">
        <f>E4351*D4351</f>
        <v>9322.74</v>
      </c>
      <c r="R4351">
        <f>O4351*D4351</f>
        <v>2830.24</v>
      </c>
      <c r="S4351">
        <f>J4351+K4351+L4351+M4351</f>
        <v>132.5</v>
      </c>
      <c r="T4351" t="str">
        <f>IF(AND((D4351) &gt; 20, (P4351) &lt;0.1),"hvlm", "")</f>
        <v/>
      </c>
      <c r="U4351" t="str">
        <f>TEXT((A4351), "MMM _ YYYY")</f>
        <v>Nov  2014</v>
      </c>
      <c r="V4351" t="str">
        <f>TEXT((A4351),"YYYY")</f>
        <v>2014</v>
      </c>
      <c r="W4351" s="1">
        <v>0.2631</v>
      </c>
      <c r="X4351" s="2">
        <f>E4351*W4351</f>
        <v>50.057406</v>
      </c>
      <c r="Y4351" s="2">
        <f>MAX((X4351-O4351),0)</f>
        <v>0</v>
      </c>
    </row>
    <row r="4352" spans="1:25" x14ac:dyDescent="0.3">
      <c r="A4352" s="3">
        <v>41972</v>
      </c>
      <c r="B4352" t="s">
        <v>141</v>
      </c>
      <c r="C4352" t="s">
        <v>73</v>
      </c>
      <c r="D4352">
        <v>48</v>
      </c>
      <c r="E4352">
        <v>217.36</v>
      </c>
      <c r="F4352">
        <v>10433.280000000001</v>
      </c>
      <c r="G4352" t="s">
        <v>23</v>
      </c>
      <c r="H4352" t="s">
        <v>93</v>
      </c>
      <c r="I4352" t="s">
        <v>141</v>
      </c>
      <c r="J4352">
        <v>131.11000000000001</v>
      </c>
      <c r="K4352">
        <v>12.12</v>
      </c>
      <c r="L4352">
        <v>1.61</v>
      </c>
      <c r="M4352">
        <v>1.1399999999999999</v>
      </c>
      <c r="N4352">
        <v>145.97999999999999</v>
      </c>
      <c r="O4352">
        <v>71.38</v>
      </c>
      <c r="P4352" s="1">
        <f>O4352/E4352</f>
        <v>0.32839528892160469</v>
      </c>
      <c r="Q4352">
        <f>E4352*D4352</f>
        <v>10433.280000000001</v>
      </c>
      <c r="R4352">
        <f>O4352*D4352</f>
        <v>3426.24</v>
      </c>
      <c r="S4352">
        <f>J4352+K4352+L4352+M4352</f>
        <v>145.98000000000002</v>
      </c>
      <c r="T4352" t="str">
        <f>IF(AND((D4352) &gt; 20, (P4352) &lt;0.1),"hvlm", "")</f>
        <v/>
      </c>
      <c r="U4352" t="str">
        <f>TEXT((A4352), "MMM _ YYYY")</f>
        <v>Nov  2014</v>
      </c>
      <c r="V4352" t="str">
        <f>TEXT((A4352),"YYYY")</f>
        <v>2014</v>
      </c>
      <c r="W4352" s="1">
        <v>0.2631</v>
      </c>
      <c r="X4352" s="2">
        <f>E4352*W4352</f>
        <v>57.187416000000006</v>
      </c>
      <c r="Y4352" s="2">
        <f>MAX((X4352-O4352),0)</f>
        <v>0</v>
      </c>
    </row>
    <row r="4353" spans="1:25" x14ac:dyDescent="0.3">
      <c r="A4353" s="3">
        <v>41973</v>
      </c>
      <c r="B4353" t="s">
        <v>293</v>
      </c>
      <c r="C4353" t="s">
        <v>102</v>
      </c>
      <c r="D4353">
        <v>18</v>
      </c>
      <c r="E4353">
        <v>240.29</v>
      </c>
      <c r="F4353">
        <v>4325.22</v>
      </c>
      <c r="G4353" t="s">
        <v>8</v>
      </c>
      <c r="H4353" t="s">
        <v>5</v>
      </c>
      <c r="I4353" t="s">
        <v>293</v>
      </c>
      <c r="J4353">
        <v>176.04</v>
      </c>
      <c r="K4353">
        <v>11.75</v>
      </c>
      <c r="L4353">
        <v>3.23</v>
      </c>
      <c r="M4353">
        <v>2.8</v>
      </c>
      <c r="N4353">
        <v>193.82</v>
      </c>
      <c r="O4353">
        <v>46.47</v>
      </c>
      <c r="P4353" s="1">
        <f>O4353/E4353</f>
        <v>0.19339131882308877</v>
      </c>
      <c r="Q4353">
        <f>E4353*D4353</f>
        <v>4325.22</v>
      </c>
      <c r="R4353">
        <f>O4353*D4353</f>
        <v>836.46</v>
      </c>
      <c r="S4353">
        <f>J4353+K4353+L4353+M4353</f>
        <v>193.82</v>
      </c>
      <c r="T4353" t="str">
        <f>IF(AND((D4353) &gt; 20, (P4353) &lt;0.1),"hvlm", "")</f>
        <v/>
      </c>
      <c r="U4353" t="str">
        <f>TEXT((A4353), "MMM _ YYYY")</f>
        <v>Nov  2014</v>
      </c>
      <c r="V4353" t="str">
        <f>TEXT((A4353),"YYYY")</f>
        <v>2014</v>
      </c>
      <c r="W4353" s="1">
        <v>0.2631</v>
      </c>
      <c r="X4353" s="2">
        <f>E4353*W4353</f>
        <v>63.220298999999997</v>
      </c>
      <c r="Y4353" s="2">
        <f>MAX((X4353-O4353),0)</f>
        <v>16.750298999999998</v>
      </c>
    </row>
    <row r="4354" spans="1:25" x14ac:dyDescent="0.3">
      <c r="A4354" s="3">
        <v>41974</v>
      </c>
      <c r="B4354" t="s">
        <v>0</v>
      </c>
      <c r="C4354" t="s">
        <v>59</v>
      </c>
      <c r="D4354">
        <v>7</v>
      </c>
      <c r="E4354">
        <v>146.25</v>
      </c>
      <c r="F4354">
        <v>1023.75</v>
      </c>
      <c r="G4354" t="s">
        <v>56</v>
      </c>
      <c r="H4354" t="s">
        <v>1</v>
      </c>
      <c r="I4354" t="s">
        <v>0</v>
      </c>
      <c r="J4354">
        <v>91.01</v>
      </c>
      <c r="K4354">
        <v>14.58</v>
      </c>
      <c r="L4354">
        <v>9.9</v>
      </c>
      <c r="M4354">
        <v>2.0099999999999998</v>
      </c>
      <c r="N4354">
        <v>117.5</v>
      </c>
      <c r="O4354">
        <v>28.75</v>
      </c>
      <c r="P4354" s="1">
        <f>O4354/E4354</f>
        <v>0.19658119658119658</v>
      </c>
      <c r="Q4354">
        <f>E4354*D4354</f>
        <v>1023.75</v>
      </c>
      <c r="R4354">
        <f>O4354*D4354</f>
        <v>201.25</v>
      </c>
      <c r="S4354">
        <f>J4354+K4354+L4354+M4354</f>
        <v>117.50000000000001</v>
      </c>
      <c r="T4354" t="str">
        <f>IF(AND((D4354) &gt; 20, (P4354) &lt;0.1),"hvlm", "")</f>
        <v/>
      </c>
      <c r="U4354" t="str">
        <f>TEXT((A4354), "MMM _ YYYY")</f>
        <v>Dec  2014</v>
      </c>
      <c r="V4354" t="str">
        <f>TEXT((A4354),"YYYY")</f>
        <v>2014</v>
      </c>
      <c r="W4354" s="1">
        <v>0.2631</v>
      </c>
      <c r="X4354" s="2">
        <f>E4354*W4354</f>
        <v>38.478375</v>
      </c>
      <c r="Y4354" s="2">
        <f>MAX((X4354-O4354),0)</f>
        <v>9.7283749999999998</v>
      </c>
    </row>
    <row r="4355" spans="1:25" x14ac:dyDescent="0.3">
      <c r="A4355" s="3">
        <v>41975</v>
      </c>
      <c r="B4355" t="s">
        <v>184</v>
      </c>
      <c r="C4355" t="s">
        <v>367</v>
      </c>
      <c r="D4355">
        <v>1</v>
      </c>
      <c r="E4355">
        <v>233.06</v>
      </c>
      <c r="F4355">
        <v>233.06</v>
      </c>
      <c r="G4355" t="s">
        <v>87</v>
      </c>
      <c r="H4355" t="s">
        <v>19</v>
      </c>
      <c r="I4355" t="s">
        <v>184</v>
      </c>
      <c r="J4355">
        <v>60.29</v>
      </c>
      <c r="K4355">
        <v>12.27</v>
      </c>
      <c r="L4355">
        <v>7.22</v>
      </c>
      <c r="M4355">
        <v>3.24</v>
      </c>
      <c r="N4355">
        <v>83.02</v>
      </c>
      <c r="O4355">
        <v>150.04</v>
      </c>
      <c r="P4355" s="1">
        <f>O4355/E4355</f>
        <v>0.64378271689693634</v>
      </c>
      <c r="Q4355">
        <f>E4355*D4355</f>
        <v>233.06</v>
      </c>
      <c r="R4355">
        <f>O4355*D4355</f>
        <v>150.04</v>
      </c>
      <c r="S4355">
        <f>J4355+K4355+L4355+M4355</f>
        <v>83.02</v>
      </c>
      <c r="T4355" t="str">
        <f>IF(AND((D4355) &gt; 20, (P4355) &lt;0.1),"hvlm", "")</f>
        <v/>
      </c>
      <c r="U4355" t="str">
        <f>TEXT((A4355), "MMM _ YYYY")</f>
        <v>Dec  2014</v>
      </c>
      <c r="V4355" t="str">
        <f>TEXT((A4355),"YYYY")</f>
        <v>2014</v>
      </c>
      <c r="W4355" s="1">
        <v>0.2631</v>
      </c>
      <c r="X4355" s="2">
        <f>E4355*W4355</f>
        <v>61.318086000000001</v>
      </c>
      <c r="Y4355" s="2">
        <f>MAX((X4355-O4355),0)</f>
        <v>0</v>
      </c>
    </row>
    <row r="4356" spans="1:25" x14ac:dyDescent="0.3">
      <c r="A4356" s="3">
        <v>41976</v>
      </c>
      <c r="B4356" t="s">
        <v>373</v>
      </c>
      <c r="C4356" t="s">
        <v>220</v>
      </c>
      <c r="D4356">
        <v>28</v>
      </c>
      <c r="E4356">
        <v>228.15</v>
      </c>
      <c r="F4356">
        <v>6388.2</v>
      </c>
      <c r="G4356" t="s">
        <v>81</v>
      </c>
      <c r="H4356" t="s">
        <v>5</v>
      </c>
      <c r="I4356" t="s">
        <v>373</v>
      </c>
      <c r="J4356">
        <v>178.08</v>
      </c>
      <c r="K4356">
        <v>7.7</v>
      </c>
      <c r="L4356">
        <v>5.48</v>
      </c>
      <c r="M4356">
        <v>2.72</v>
      </c>
      <c r="N4356">
        <v>193.98</v>
      </c>
      <c r="O4356">
        <v>34.17</v>
      </c>
      <c r="P4356" s="1">
        <f>O4356/E4356</f>
        <v>0.1497698882314267</v>
      </c>
      <c r="Q4356">
        <f>E4356*D4356</f>
        <v>6388.2</v>
      </c>
      <c r="R4356">
        <f>O4356*D4356</f>
        <v>956.76</v>
      </c>
      <c r="S4356">
        <f>J4356+K4356+L4356+M4356</f>
        <v>193.98</v>
      </c>
      <c r="T4356" t="str">
        <f>IF(AND((D4356) &gt; 20, (P4356) &lt;0.1),"hvlm", "")</f>
        <v/>
      </c>
      <c r="U4356" t="str">
        <f>TEXT((A4356), "MMM _ YYYY")</f>
        <v>Dec  2014</v>
      </c>
      <c r="V4356" t="str">
        <f>TEXT((A4356),"YYYY")</f>
        <v>2014</v>
      </c>
      <c r="W4356" s="1">
        <v>0.2631</v>
      </c>
      <c r="X4356" s="2">
        <f>E4356*W4356</f>
        <v>60.026265000000002</v>
      </c>
      <c r="Y4356" s="2">
        <f>MAX((X4356-O4356),0)</f>
        <v>25.856265</v>
      </c>
    </row>
    <row r="4357" spans="1:25" x14ac:dyDescent="0.3">
      <c r="A4357" s="3">
        <v>41977</v>
      </c>
      <c r="B4357" t="s">
        <v>276</v>
      </c>
      <c r="C4357" t="s">
        <v>106</v>
      </c>
      <c r="D4357">
        <v>33</v>
      </c>
      <c r="E4357">
        <v>160.66</v>
      </c>
      <c r="F4357">
        <v>5301.78</v>
      </c>
      <c r="G4357" t="s">
        <v>105</v>
      </c>
      <c r="H4357" t="s">
        <v>34</v>
      </c>
      <c r="I4357" t="s">
        <v>276</v>
      </c>
      <c r="J4357">
        <v>156.26</v>
      </c>
      <c r="K4357">
        <v>9.51</v>
      </c>
      <c r="L4357">
        <v>7.48</v>
      </c>
      <c r="M4357">
        <v>4.32</v>
      </c>
      <c r="N4357">
        <v>177.57</v>
      </c>
      <c r="O4357">
        <v>-16.91</v>
      </c>
      <c r="P4357" s="1">
        <f>O4357/E4357</f>
        <v>-0.10525333001369351</v>
      </c>
      <c r="Q4357">
        <f>E4357*D4357</f>
        <v>5301.78</v>
      </c>
      <c r="R4357">
        <f>O4357*D4357</f>
        <v>-558.03</v>
      </c>
      <c r="S4357">
        <f>J4357+K4357+L4357+M4357</f>
        <v>177.56999999999996</v>
      </c>
      <c r="T4357" t="str">
        <f>IF(AND((D4357) &gt; 20, (P4357) &lt;0.1),"hvlm", "")</f>
        <v>hvlm</v>
      </c>
      <c r="U4357" t="str">
        <f>TEXT((A4357), "MMM _ YYYY")</f>
        <v>Dec  2014</v>
      </c>
      <c r="V4357" t="str">
        <f>TEXT((A4357),"YYYY")</f>
        <v>2014</v>
      </c>
      <c r="W4357" s="1">
        <v>0.2631</v>
      </c>
      <c r="X4357" s="2">
        <f>E4357*W4357</f>
        <v>42.269646000000002</v>
      </c>
      <c r="Y4357" s="2">
        <f>MAX((X4357-O4357),0)</f>
        <v>59.179646000000005</v>
      </c>
    </row>
    <row r="4358" spans="1:25" x14ac:dyDescent="0.3">
      <c r="A4358" s="3">
        <v>41978</v>
      </c>
      <c r="B4358" t="s">
        <v>390</v>
      </c>
      <c r="C4358" t="s">
        <v>20</v>
      </c>
      <c r="D4358">
        <v>4</v>
      </c>
      <c r="E4358">
        <v>340.57</v>
      </c>
      <c r="F4358">
        <v>1362.28</v>
      </c>
      <c r="G4358" t="s">
        <v>2</v>
      </c>
      <c r="H4358" t="s">
        <v>193</v>
      </c>
      <c r="I4358" t="s">
        <v>390</v>
      </c>
      <c r="J4358">
        <v>65.66</v>
      </c>
      <c r="K4358">
        <v>6.92</v>
      </c>
      <c r="L4358">
        <v>6.62</v>
      </c>
      <c r="M4358">
        <v>0.26</v>
      </c>
      <c r="N4358">
        <v>79.459999999999994</v>
      </c>
      <c r="O4358">
        <v>261.11</v>
      </c>
      <c r="P4358" s="1">
        <f>O4358/E4358</f>
        <v>0.76668526294153927</v>
      </c>
      <c r="Q4358">
        <f>E4358*D4358</f>
        <v>1362.28</v>
      </c>
      <c r="R4358">
        <f>O4358*D4358</f>
        <v>1044.44</v>
      </c>
      <c r="S4358">
        <f>J4358+K4358+L4358+M4358</f>
        <v>79.460000000000008</v>
      </c>
      <c r="T4358" t="str">
        <f>IF(AND((D4358) &gt; 20, (P4358) &lt;0.1),"hvlm", "")</f>
        <v/>
      </c>
      <c r="U4358" t="str">
        <f>TEXT((A4358), "MMM _ YYYY")</f>
        <v>Dec  2014</v>
      </c>
      <c r="V4358" t="str">
        <f>TEXT((A4358),"YYYY")</f>
        <v>2014</v>
      </c>
      <c r="W4358" s="1">
        <v>0.2631</v>
      </c>
      <c r="X4358" s="2">
        <f>E4358*W4358</f>
        <v>89.603966999999997</v>
      </c>
      <c r="Y4358" s="2">
        <f>MAX((X4358-O4358),0)</f>
        <v>0</v>
      </c>
    </row>
    <row r="4359" spans="1:25" x14ac:dyDescent="0.3">
      <c r="A4359" s="3">
        <v>41979</v>
      </c>
      <c r="B4359" t="s">
        <v>86</v>
      </c>
      <c r="C4359" t="s">
        <v>132</v>
      </c>
      <c r="D4359">
        <v>20</v>
      </c>
      <c r="E4359">
        <v>240.97</v>
      </c>
      <c r="F4359">
        <v>4819.3999999999996</v>
      </c>
      <c r="G4359" t="s">
        <v>31</v>
      </c>
      <c r="H4359" t="s">
        <v>75</v>
      </c>
      <c r="I4359" t="s">
        <v>86</v>
      </c>
      <c r="J4359">
        <v>83.04</v>
      </c>
      <c r="K4359">
        <v>6.62</v>
      </c>
      <c r="L4359">
        <v>2.66</v>
      </c>
      <c r="M4359">
        <v>2.31</v>
      </c>
      <c r="N4359">
        <v>94.63</v>
      </c>
      <c r="O4359">
        <v>146.34</v>
      </c>
      <c r="P4359" s="1">
        <f>O4359/E4359</f>
        <v>0.60729551396439396</v>
      </c>
      <c r="Q4359">
        <f>E4359*D4359</f>
        <v>4819.3999999999996</v>
      </c>
      <c r="R4359">
        <f>O4359*D4359</f>
        <v>2926.8</v>
      </c>
      <c r="S4359">
        <f>J4359+K4359+L4359+M4359</f>
        <v>94.63000000000001</v>
      </c>
      <c r="T4359" t="str">
        <f>IF(AND((D4359) &gt; 20, (P4359) &lt;0.1),"hvlm", "")</f>
        <v/>
      </c>
      <c r="U4359" t="str">
        <f>TEXT((A4359), "MMM _ YYYY")</f>
        <v>Dec  2014</v>
      </c>
      <c r="V4359" t="str">
        <f>TEXT((A4359),"YYYY")</f>
        <v>2014</v>
      </c>
      <c r="W4359" s="1">
        <v>0.2631</v>
      </c>
      <c r="X4359" s="2">
        <f>E4359*W4359</f>
        <v>63.399206999999997</v>
      </c>
      <c r="Y4359" s="2">
        <f>MAX((X4359-O4359),0)</f>
        <v>0</v>
      </c>
    </row>
    <row r="4360" spans="1:25" x14ac:dyDescent="0.3">
      <c r="A4360" s="3">
        <v>41980</v>
      </c>
      <c r="B4360" t="s">
        <v>25</v>
      </c>
      <c r="C4360" t="s">
        <v>324</v>
      </c>
      <c r="D4360">
        <v>36</v>
      </c>
      <c r="E4360">
        <v>166.29</v>
      </c>
      <c r="F4360">
        <v>5986.44</v>
      </c>
      <c r="G4360" t="s">
        <v>130</v>
      </c>
      <c r="H4360" t="s">
        <v>11</v>
      </c>
      <c r="I4360" t="s">
        <v>25</v>
      </c>
      <c r="J4360">
        <v>112.1</v>
      </c>
      <c r="K4360">
        <v>6.32</v>
      </c>
      <c r="L4360">
        <v>1.4</v>
      </c>
      <c r="M4360">
        <v>4.13</v>
      </c>
      <c r="N4360">
        <v>123.95</v>
      </c>
      <c r="O4360">
        <v>42.34</v>
      </c>
      <c r="P4360" s="1">
        <f>O4360/E4360</f>
        <v>0.25461543087377475</v>
      </c>
      <c r="Q4360">
        <f>E4360*D4360</f>
        <v>5986.44</v>
      </c>
      <c r="R4360">
        <f>O4360*D4360</f>
        <v>1524.2400000000002</v>
      </c>
      <c r="S4360">
        <f>J4360+K4360+L4360+M4360</f>
        <v>123.94999999999999</v>
      </c>
      <c r="T4360" t="str">
        <f>IF(AND((D4360) &gt; 20, (P4360) &lt;0.1),"hvlm", "")</f>
        <v/>
      </c>
      <c r="U4360" t="str">
        <f>TEXT((A4360), "MMM _ YYYY")</f>
        <v>Dec  2014</v>
      </c>
      <c r="V4360" t="str">
        <f>TEXT((A4360),"YYYY")</f>
        <v>2014</v>
      </c>
      <c r="W4360" s="1">
        <v>0.2631</v>
      </c>
      <c r="X4360" s="2">
        <f>E4360*W4360</f>
        <v>43.750898999999997</v>
      </c>
      <c r="Y4360" s="2">
        <f>MAX((X4360-O4360),0)</f>
        <v>1.4108989999999935</v>
      </c>
    </row>
    <row r="4361" spans="1:25" x14ac:dyDescent="0.3">
      <c r="A4361" s="3">
        <v>41981</v>
      </c>
      <c r="B4361" t="s">
        <v>389</v>
      </c>
      <c r="C4361" t="s">
        <v>364</v>
      </c>
      <c r="D4361">
        <v>31</v>
      </c>
      <c r="E4361">
        <v>381.57</v>
      </c>
      <c r="F4361">
        <v>11828.67</v>
      </c>
      <c r="G4361" t="s">
        <v>8</v>
      </c>
      <c r="H4361" t="s">
        <v>75</v>
      </c>
      <c r="I4361" t="s">
        <v>389</v>
      </c>
      <c r="J4361">
        <v>182.57</v>
      </c>
      <c r="K4361">
        <v>11.19</v>
      </c>
      <c r="L4361">
        <v>7.94</v>
      </c>
      <c r="M4361">
        <v>4.0999999999999996</v>
      </c>
      <c r="N4361">
        <v>205.8</v>
      </c>
      <c r="O4361">
        <v>175.77</v>
      </c>
      <c r="P4361" s="1">
        <f>O4361/E4361</f>
        <v>0.46064942212438087</v>
      </c>
      <c r="Q4361">
        <f>E4361*D4361</f>
        <v>11828.67</v>
      </c>
      <c r="R4361">
        <f>O4361*D4361</f>
        <v>5448.87</v>
      </c>
      <c r="S4361">
        <f>J4361+K4361+L4361+M4361</f>
        <v>205.79999999999998</v>
      </c>
      <c r="T4361" t="str">
        <f>IF(AND((D4361) &gt; 20, (P4361) &lt;0.1),"hvlm", "")</f>
        <v/>
      </c>
      <c r="U4361" t="str">
        <f>TEXT((A4361), "MMM _ YYYY")</f>
        <v>Dec  2014</v>
      </c>
      <c r="V4361" t="str">
        <f>TEXT((A4361),"YYYY")</f>
        <v>2014</v>
      </c>
      <c r="W4361" s="1">
        <v>0.2631</v>
      </c>
      <c r="X4361" s="2">
        <f>E4361*W4361</f>
        <v>100.39106699999999</v>
      </c>
      <c r="Y4361" s="2">
        <f>MAX((X4361-O4361),0)</f>
        <v>0</v>
      </c>
    </row>
    <row r="4362" spans="1:25" x14ac:dyDescent="0.3">
      <c r="A4362" s="3">
        <v>41982</v>
      </c>
      <c r="B4362" t="s">
        <v>50</v>
      </c>
      <c r="C4362" t="s">
        <v>237</v>
      </c>
      <c r="D4362">
        <v>38</v>
      </c>
      <c r="E4362">
        <v>345.79</v>
      </c>
      <c r="F4362">
        <v>13140.02</v>
      </c>
      <c r="G4362" t="s">
        <v>81</v>
      </c>
      <c r="H4362" t="s">
        <v>51</v>
      </c>
      <c r="I4362" t="s">
        <v>50</v>
      </c>
      <c r="J4362">
        <v>94.1</v>
      </c>
      <c r="K4362">
        <v>5.33</v>
      </c>
      <c r="L4362">
        <v>1.93</v>
      </c>
      <c r="M4362">
        <v>0.37</v>
      </c>
      <c r="N4362">
        <v>101.73</v>
      </c>
      <c r="O4362">
        <v>244.06</v>
      </c>
      <c r="P4362" s="1">
        <f>O4362/E4362</f>
        <v>0.70580410075479338</v>
      </c>
      <c r="Q4362">
        <f>E4362*D4362</f>
        <v>13140.02</v>
      </c>
      <c r="R4362">
        <f>O4362*D4362</f>
        <v>9274.2800000000007</v>
      </c>
      <c r="S4362">
        <f>J4362+K4362+L4362+M4362</f>
        <v>101.73</v>
      </c>
      <c r="T4362" t="str">
        <f>IF(AND((D4362) &gt; 20, (P4362) &lt;0.1),"hvlm", "")</f>
        <v/>
      </c>
      <c r="U4362" t="str">
        <f>TEXT((A4362), "MMM _ YYYY")</f>
        <v>Dec  2014</v>
      </c>
      <c r="V4362" t="str">
        <f>TEXT((A4362),"YYYY")</f>
        <v>2014</v>
      </c>
      <c r="W4362" s="1">
        <v>0.2631</v>
      </c>
      <c r="X4362" s="2">
        <f>E4362*W4362</f>
        <v>90.977349000000004</v>
      </c>
      <c r="Y4362" s="2">
        <f>MAX((X4362-O4362),0)</f>
        <v>0</v>
      </c>
    </row>
    <row r="4363" spans="1:25" x14ac:dyDescent="0.3">
      <c r="A4363" s="3">
        <v>41983</v>
      </c>
      <c r="B4363" t="s">
        <v>239</v>
      </c>
      <c r="C4363" t="s">
        <v>49</v>
      </c>
      <c r="D4363">
        <v>28</v>
      </c>
      <c r="E4363">
        <v>393.91</v>
      </c>
      <c r="F4363">
        <v>11029.48</v>
      </c>
      <c r="G4363" t="s">
        <v>48</v>
      </c>
      <c r="H4363" t="s">
        <v>15</v>
      </c>
      <c r="I4363" t="s">
        <v>239</v>
      </c>
      <c r="J4363">
        <v>145.37</v>
      </c>
      <c r="K4363">
        <v>3.31</v>
      </c>
      <c r="L4363">
        <v>1.05</v>
      </c>
      <c r="M4363">
        <v>0.28999999999999998</v>
      </c>
      <c r="N4363">
        <v>150.02000000000001</v>
      </c>
      <c r="O4363">
        <v>243.89</v>
      </c>
      <c r="P4363" s="1">
        <f>O4363/E4363</f>
        <v>0.61915158284887406</v>
      </c>
      <c r="Q4363">
        <f>E4363*D4363</f>
        <v>11029.480000000001</v>
      </c>
      <c r="R4363">
        <f>O4363*D4363</f>
        <v>6828.92</v>
      </c>
      <c r="S4363">
        <f>J4363+K4363+L4363+M4363</f>
        <v>150.02000000000001</v>
      </c>
      <c r="T4363" t="str">
        <f>IF(AND((D4363) &gt; 20, (P4363) &lt;0.1),"hvlm", "")</f>
        <v/>
      </c>
      <c r="U4363" t="str">
        <f>TEXT((A4363), "MMM _ YYYY")</f>
        <v>Dec  2014</v>
      </c>
      <c r="V4363" t="str">
        <f>TEXT((A4363),"YYYY")</f>
        <v>2014</v>
      </c>
      <c r="W4363" s="1">
        <v>0.2631</v>
      </c>
      <c r="X4363" s="2">
        <f>E4363*W4363</f>
        <v>103.63772100000001</v>
      </c>
      <c r="Y4363" s="2">
        <f>MAX((X4363-O4363),0)</f>
        <v>0</v>
      </c>
    </row>
    <row r="4364" spans="1:25" x14ac:dyDescent="0.3">
      <c r="A4364" s="3">
        <v>41984</v>
      </c>
      <c r="B4364" t="s">
        <v>184</v>
      </c>
      <c r="C4364" t="s">
        <v>94</v>
      </c>
      <c r="D4364">
        <v>3</v>
      </c>
      <c r="E4364">
        <v>292.27999999999997</v>
      </c>
      <c r="F4364">
        <v>876.84</v>
      </c>
      <c r="G4364" t="s">
        <v>31</v>
      </c>
      <c r="H4364" t="s">
        <v>19</v>
      </c>
      <c r="I4364" t="s">
        <v>184</v>
      </c>
      <c r="J4364">
        <v>60.29</v>
      </c>
      <c r="K4364">
        <v>12.27</v>
      </c>
      <c r="L4364">
        <v>7.22</v>
      </c>
      <c r="M4364">
        <v>3.24</v>
      </c>
      <c r="N4364">
        <v>83.02</v>
      </c>
      <c r="O4364">
        <v>209.26</v>
      </c>
      <c r="P4364" s="1">
        <f>O4364/E4364</f>
        <v>0.71595730121801016</v>
      </c>
      <c r="Q4364">
        <f>E4364*D4364</f>
        <v>876.83999999999992</v>
      </c>
      <c r="R4364">
        <f>O4364*D4364</f>
        <v>627.78</v>
      </c>
      <c r="S4364">
        <f>J4364+K4364+L4364+M4364</f>
        <v>83.02</v>
      </c>
      <c r="T4364" t="str">
        <f>IF(AND((D4364) &gt; 20, (P4364) &lt;0.1),"hvlm", "")</f>
        <v/>
      </c>
      <c r="U4364" t="str">
        <f>TEXT((A4364), "MMM _ YYYY")</f>
        <v>Dec  2014</v>
      </c>
      <c r="V4364" t="str">
        <f>TEXT((A4364),"YYYY")</f>
        <v>2014</v>
      </c>
      <c r="W4364" s="1">
        <v>0.2631</v>
      </c>
      <c r="X4364" s="2">
        <f>E4364*W4364</f>
        <v>76.898867999999993</v>
      </c>
      <c r="Y4364" s="2">
        <f>MAX((X4364-O4364),0)</f>
        <v>0</v>
      </c>
    </row>
    <row r="4365" spans="1:25" x14ac:dyDescent="0.3">
      <c r="A4365" s="3">
        <v>41985</v>
      </c>
      <c r="B4365" t="s">
        <v>212</v>
      </c>
      <c r="C4365" t="s">
        <v>161</v>
      </c>
      <c r="D4365">
        <v>6</v>
      </c>
      <c r="E4365">
        <v>182.38</v>
      </c>
      <c r="F4365">
        <v>1094.28</v>
      </c>
      <c r="G4365" t="s">
        <v>26</v>
      </c>
      <c r="H4365" t="s">
        <v>39</v>
      </c>
      <c r="I4365" t="s">
        <v>212</v>
      </c>
      <c r="J4365">
        <v>180.54</v>
      </c>
      <c r="K4365">
        <v>3.36</v>
      </c>
      <c r="L4365">
        <v>8.02</v>
      </c>
      <c r="M4365">
        <v>2.02</v>
      </c>
      <c r="N4365">
        <v>193.94</v>
      </c>
      <c r="O4365">
        <v>-11.56</v>
      </c>
      <c r="P4365" s="1">
        <f>O4365/E4365</f>
        <v>-6.3384142998135759E-2</v>
      </c>
      <c r="Q4365">
        <f>E4365*D4365</f>
        <v>1094.28</v>
      </c>
      <c r="R4365">
        <f>O4365*D4365</f>
        <v>-69.36</v>
      </c>
      <c r="S4365">
        <f>J4365+K4365+L4365+M4365</f>
        <v>193.94000000000003</v>
      </c>
      <c r="T4365" t="str">
        <f>IF(AND((D4365) &gt; 20, (P4365) &lt;0.1),"hvlm", "")</f>
        <v/>
      </c>
      <c r="U4365" t="str">
        <f>TEXT((A4365), "MMM _ YYYY")</f>
        <v>Dec  2014</v>
      </c>
      <c r="V4365" t="str">
        <f>TEXT((A4365),"YYYY")</f>
        <v>2014</v>
      </c>
      <c r="W4365" s="1">
        <v>0.2631</v>
      </c>
      <c r="X4365" s="2">
        <f>E4365*W4365</f>
        <v>47.984178</v>
      </c>
      <c r="Y4365" s="2">
        <f>MAX((X4365-O4365),0)</f>
        <v>59.544178000000002</v>
      </c>
    </row>
    <row r="4366" spans="1:25" x14ac:dyDescent="0.3">
      <c r="A4366" s="3">
        <v>41986</v>
      </c>
      <c r="B4366" t="s">
        <v>285</v>
      </c>
      <c r="C4366" t="s">
        <v>156</v>
      </c>
      <c r="D4366">
        <v>45</v>
      </c>
      <c r="E4366">
        <v>148.30000000000001</v>
      </c>
      <c r="F4366">
        <v>6673.5</v>
      </c>
      <c r="G4366" t="s">
        <v>8</v>
      </c>
      <c r="H4366" t="s">
        <v>51</v>
      </c>
      <c r="I4366" t="s">
        <v>285</v>
      </c>
      <c r="J4366">
        <v>31.43</v>
      </c>
      <c r="K4366">
        <v>2.63</v>
      </c>
      <c r="L4366">
        <v>5.36</v>
      </c>
      <c r="M4366">
        <v>4.66</v>
      </c>
      <c r="N4366">
        <v>44.08</v>
      </c>
      <c r="O4366">
        <v>104.22</v>
      </c>
      <c r="P4366" s="1">
        <f>O4366/E4366</f>
        <v>0.70276466621712741</v>
      </c>
      <c r="Q4366">
        <f>E4366*D4366</f>
        <v>6673.5000000000009</v>
      </c>
      <c r="R4366">
        <f>O4366*D4366</f>
        <v>4689.8999999999996</v>
      </c>
      <c r="S4366">
        <f>J4366+K4366+L4366+M4366</f>
        <v>44.08</v>
      </c>
      <c r="T4366" t="str">
        <f>IF(AND((D4366) &gt; 20, (P4366) &lt;0.1),"hvlm", "")</f>
        <v/>
      </c>
      <c r="U4366" t="str">
        <f>TEXT((A4366), "MMM _ YYYY")</f>
        <v>Dec  2014</v>
      </c>
      <c r="V4366" t="str">
        <f>TEXT((A4366),"YYYY")</f>
        <v>2014</v>
      </c>
      <c r="W4366" s="1">
        <v>0.2631</v>
      </c>
      <c r="X4366" s="2">
        <f>E4366*W4366</f>
        <v>39.01773</v>
      </c>
      <c r="Y4366" s="2">
        <f>MAX((X4366-O4366),0)</f>
        <v>0</v>
      </c>
    </row>
    <row r="4367" spans="1:25" x14ac:dyDescent="0.3">
      <c r="A4367" s="3">
        <v>41987</v>
      </c>
      <c r="B4367" t="s">
        <v>388</v>
      </c>
      <c r="C4367" t="s">
        <v>233</v>
      </c>
      <c r="D4367">
        <v>23</v>
      </c>
      <c r="E4367">
        <v>282.16000000000003</v>
      </c>
      <c r="F4367">
        <v>6489.68</v>
      </c>
      <c r="G4367" t="s">
        <v>61</v>
      </c>
      <c r="H4367" t="s">
        <v>11</v>
      </c>
      <c r="I4367" t="s">
        <v>388</v>
      </c>
      <c r="J4367">
        <v>112.4</v>
      </c>
      <c r="K4367">
        <v>4.37</v>
      </c>
      <c r="L4367">
        <v>2.98</v>
      </c>
      <c r="M4367">
        <v>4.0199999999999996</v>
      </c>
      <c r="N4367">
        <v>123.77</v>
      </c>
      <c r="O4367">
        <v>158.38999999999999</v>
      </c>
      <c r="P4367" s="1">
        <f>O4367/E4367</f>
        <v>0.5613481712503543</v>
      </c>
      <c r="Q4367">
        <f>E4367*D4367</f>
        <v>6489.68</v>
      </c>
      <c r="R4367">
        <f>O4367*D4367</f>
        <v>3642.97</v>
      </c>
      <c r="S4367">
        <f>J4367+K4367+L4367+M4367</f>
        <v>123.77000000000001</v>
      </c>
      <c r="T4367" t="str">
        <f>IF(AND((D4367) &gt; 20, (P4367) &lt;0.1),"hvlm", "")</f>
        <v/>
      </c>
      <c r="U4367" t="str">
        <f>TEXT((A4367), "MMM _ YYYY")</f>
        <v>Dec  2014</v>
      </c>
      <c r="V4367" t="str">
        <f>TEXT((A4367),"YYYY")</f>
        <v>2014</v>
      </c>
      <c r="W4367" s="1">
        <v>0.2631</v>
      </c>
      <c r="X4367" s="2">
        <f>E4367*W4367</f>
        <v>74.23629600000001</v>
      </c>
      <c r="Y4367" s="2">
        <f>MAX((X4367-O4367),0)</f>
        <v>0</v>
      </c>
    </row>
    <row r="4368" spans="1:25" x14ac:dyDescent="0.3">
      <c r="A4368" s="3">
        <v>41988</v>
      </c>
      <c r="B4368" t="s">
        <v>283</v>
      </c>
      <c r="C4368" t="s">
        <v>71</v>
      </c>
      <c r="D4368">
        <v>7</v>
      </c>
      <c r="E4368">
        <v>393.29</v>
      </c>
      <c r="F4368">
        <v>2753.03</v>
      </c>
      <c r="G4368" t="s">
        <v>61</v>
      </c>
      <c r="H4368" t="s">
        <v>99</v>
      </c>
      <c r="I4368" t="s">
        <v>283</v>
      </c>
      <c r="J4368">
        <v>199.25</v>
      </c>
      <c r="K4368">
        <v>11.4</v>
      </c>
      <c r="L4368">
        <v>6.36</v>
      </c>
      <c r="M4368">
        <v>4.91</v>
      </c>
      <c r="N4368">
        <v>221.92</v>
      </c>
      <c r="O4368">
        <v>171.37</v>
      </c>
      <c r="P4368" s="1">
        <f>O4368/E4368</f>
        <v>0.43573444532024713</v>
      </c>
      <c r="Q4368">
        <f>E4368*D4368</f>
        <v>2753.03</v>
      </c>
      <c r="R4368">
        <f>O4368*D4368</f>
        <v>1199.5900000000001</v>
      </c>
      <c r="S4368">
        <f>J4368+K4368+L4368+M4368</f>
        <v>221.92000000000002</v>
      </c>
      <c r="T4368" t="str">
        <f>IF(AND((D4368) &gt; 20, (P4368) &lt;0.1),"hvlm", "")</f>
        <v/>
      </c>
      <c r="U4368" t="str">
        <f>TEXT((A4368), "MMM _ YYYY")</f>
        <v>Dec  2014</v>
      </c>
      <c r="V4368" t="str">
        <f>TEXT((A4368),"YYYY")</f>
        <v>2014</v>
      </c>
      <c r="W4368" s="1">
        <v>0.2631</v>
      </c>
      <c r="X4368" s="2">
        <f>E4368*W4368</f>
        <v>103.47459900000001</v>
      </c>
      <c r="Y4368" s="2">
        <f>MAX((X4368-O4368),0)</f>
        <v>0</v>
      </c>
    </row>
    <row r="4369" spans="1:25" x14ac:dyDescent="0.3">
      <c r="A4369" s="3">
        <v>41989</v>
      </c>
      <c r="B4369" t="s">
        <v>171</v>
      </c>
      <c r="C4369" t="s">
        <v>337</v>
      </c>
      <c r="D4369">
        <v>36</v>
      </c>
      <c r="E4369">
        <v>269.35000000000002</v>
      </c>
      <c r="F4369">
        <v>9696.6</v>
      </c>
      <c r="G4369" t="s">
        <v>26</v>
      </c>
      <c r="H4369" t="s">
        <v>80</v>
      </c>
      <c r="I4369" t="s">
        <v>171</v>
      </c>
      <c r="J4369">
        <v>57.64</v>
      </c>
      <c r="K4369">
        <v>12.75</v>
      </c>
      <c r="L4369">
        <v>4.16</v>
      </c>
      <c r="M4369">
        <v>3.77</v>
      </c>
      <c r="N4369">
        <v>78.319999999999993</v>
      </c>
      <c r="O4369">
        <v>191.03</v>
      </c>
      <c r="P4369" s="1">
        <f>O4369/E4369</f>
        <v>0.70922591423798031</v>
      </c>
      <c r="Q4369">
        <f>E4369*D4369</f>
        <v>9696.6</v>
      </c>
      <c r="R4369">
        <f>O4369*D4369</f>
        <v>6877.08</v>
      </c>
      <c r="S4369">
        <f>J4369+K4369+L4369+M4369</f>
        <v>78.319999999999993</v>
      </c>
      <c r="T4369" t="str">
        <f>IF(AND((D4369) &gt; 20, (P4369) &lt;0.1),"hvlm", "")</f>
        <v/>
      </c>
      <c r="U4369" t="str">
        <f>TEXT((A4369), "MMM _ YYYY")</f>
        <v>Dec  2014</v>
      </c>
      <c r="V4369" t="str">
        <f>TEXT((A4369),"YYYY")</f>
        <v>2014</v>
      </c>
      <c r="W4369" s="1">
        <v>0.2631</v>
      </c>
      <c r="X4369" s="2">
        <f>E4369*W4369</f>
        <v>70.865985000000009</v>
      </c>
      <c r="Y4369" s="2">
        <f>MAX((X4369-O4369),0)</f>
        <v>0</v>
      </c>
    </row>
    <row r="4370" spans="1:25" x14ac:dyDescent="0.3">
      <c r="A4370" s="3">
        <v>41990</v>
      </c>
      <c r="B4370" t="s">
        <v>256</v>
      </c>
      <c r="C4370" t="s">
        <v>177</v>
      </c>
      <c r="D4370">
        <v>1</v>
      </c>
      <c r="E4370">
        <v>358.57</v>
      </c>
      <c r="F4370">
        <v>358.57</v>
      </c>
      <c r="G4370" t="s">
        <v>48</v>
      </c>
      <c r="H4370" t="s">
        <v>75</v>
      </c>
      <c r="I4370" t="s">
        <v>256</v>
      </c>
      <c r="J4370">
        <v>183.38</v>
      </c>
      <c r="K4370">
        <v>6.46</v>
      </c>
      <c r="L4370">
        <v>8.75</v>
      </c>
      <c r="M4370">
        <v>4.38</v>
      </c>
      <c r="N4370">
        <v>202.97</v>
      </c>
      <c r="O4370">
        <v>155.6</v>
      </c>
      <c r="P4370" s="1">
        <f>O4370/E4370</f>
        <v>0.4339459519759043</v>
      </c>
      <c r="Q4370">
        <f>E4370*D4370</f>
        <v>358.57</v>
      </c>
      <c r="R4370">
        <f>O4370*D4370</f>
        <v>155.6</v>
      </c>
      <c r="S4370">
        <f>J4370+K4370+L4370+M4370</f>
        <v>202.97</v>
      </c>
      <c r="T4370" t="str">
        <f>IF(AND((D4370) &gt; 20, (P4370) &lt;0.1),"hvlm", "")</f>
        <v/>
      </c>
      <c r="U4370" t="str">
        <f>TEXT((A4370), "MMM _ YYYY")</f>
        <v>Dec  2014</v>
      </c>
      <c r="V4370" t="str">
        <f>TEXT((A4370),"YYYY")</f>
        <v>2014</v>
      </c>
      <c r="W4370" s="1">
        <v>0.2631</v>
      </c>
      <c r="X4370" s="2">
        <f>E4370*W4370</f>
        <v>94.339766999999995</v>
      </c>
      <c r="Y4370" s="2">
        <f>MAX((X4370-O4370),0)</f>
        <v>0</v>
      </c>
    </row>
    <row r="4371" spans="1:25" x14ac:dyDescent="0.3">
      <c r="A4371" s="3">
        <v>41991</v>
      </c>
      <c r="B4371" t="s">
        <v>143</v>
      </c>
      <c r="C4371" t="s">
        <v>177</v>
      </c>
      <c r="D4371">
        <v>6</v>
      </c>
      <c r="E4371">
        <v>165.19</v>
      </c>
      <c r="F4371">
        <v>991.14</v>
      </c>
      <c r="G4371" t="s">
        <v>48</v>
      </c>
      <c r="H4371" t="s">
        <v>101</v>
      </c>
      <c r="I4371" t="s">
        <v>143</v>
      </c>
      <c r="J4371">
        <v>27.81</v>
      </c>
      <c r="K4371">
        <v>2.2400000000000002</v>
      </c>
      <c r="L4371">
        <v>8.2100000000000009</v>
      </c>
      <c r="M4371">
        <v>4.55</v>
      </c>
      <c r="N4371">
        <v>42.81</v>
      </c>
      <c r="O4371">
        <v>122.38</v>
      </c>
      <c r="P4371" s="1">
        <f>O4371/E4371</f>
        <v>0.74084387674798713</v>
      </c>
      <c r="Q4371">
        <f>E4371*D4371</f>
        <v>991.14</v>
      </c>
      <c r="R4371">
        <f>O4371*D4371</f>
        <v>734.28</v>
      </c>
      <c r="S4371">
        <f>J4371+K4371+L4371+M4371</f>
        <v>42.809999999999995</v>
      </c>
      <c r="T4371" t="str">
        <f>IF(AND((D4371) &gt; 20, (P4371) &lt;0.1),"hvlm", "")</f>
        <v/>
      </c>
      <c r="U4371" t="str">
        <f>TEXT((A4371), "MMM _ YYYY")</f>
        <v>Dec  2014</v>
      </c>
      <c r="V4371" t="str">
        <f>TEXT((A4371),"YYYY")</f>
        <v>2014</v>
      </c>
      <c r="W4371" s="1">
        <v>0.2631</v>
      </c>
      <c r="X4371" s="2">
        <f>E4371*W4371</f>
        <v>43.461489</v>
      </c>
      <c r="Y4371" s="2">
        <f>MAX((X4371-O4371),0)</f>
        <v>0</v>
      </c>
    </row>
    <row r="4372" spans="1:25" x14ac:dyDescent="0.3">
      <c r="A4372" s="3">
        <v>41992</v>
      </c>
      <c r="B4372" t="s">
        <v>86</v>
      </c>
      <c r="C4372" t="s">
        <v>221</v>
      </c>
      <c r="D4372">
        <v>24</v>
      </c>
      <c r="E4372">
        <v>192.43</v>
      </c>
      <c r="F4372">
        <v>4618.32</v>
      </c>
      <c r="G4372" t="s">
        <v>2</v>
      </c>
      <c r="H4372" t="s">
        <v>75</v>
      </c>
      <c r="I4372" t="s">
        <v>86</v>
      </c>
      <c r="J4372">
        <v>83.04</v>
      </c>
      <c r="K4372">
        <v>6.62</v>
      </c>
      <c r="L4372">
        <v>2.66</v>
      </c>
      <c r="M4372">
        <v>2.31</v>
      </c>
      <c r="N4372">
        <v>94.63</v>
      </c>
      <c r="O4372">
        <v>97.8</v>
      </c>
      <c r="P4372" s="1">
        <f>O4372/E4372</f>
        <v>0.50823676141973706</v>
      </c>
      <c r="Q4372">
        <f>E4372*D4372</f>
        <v>4618.32</v>
      </c>
      <c r="R4372">
        <f>O4372*D4372</f>
        <v>2347.1999999999998</v>
      </c>
      <c r="S4372">
        <f>J4372+K4372+L4372+M4372</f>
        <v>94.63000000000001</v>
      </c>
      <c r="T4372" t="str">
        <f>IF(AND((D4372) &gt; 20, (P4372) &lt;0.1),"hvlm", "")</f>
        <v/>
      </c>
      <c r="U4372" t="str">
        <f>TEXT((A4372), "MMM _ YYYY")</f>
        <v>Dec  2014</v>
      </c>
      <c r="V4372" t="str">
        <f>TEXT((A4372),"YYYY")</f>
        <v>2014</v>
      </c>
      <c r="W4372" s="1">
        <v>0.2631</v>
      </c>
      <c r="X4372" s="2">
        <f>E4372*W4372</f>
        <v>50.628333000000005</v>
      </c>
      <c r="Y4372" s="2">
        <f>MAX((X4372-O4372),0)</f>
        <v>0</v>
      </c>
    </row>
    <row r="4373" spans="1:25" x14ac:dyDescent="0.3">
      <c r="A4373" s="3">
        <v>41993</v>
      </c>
      <c r="B4373" t="s">
        <v>363</v>
      </c>
      <c r="C4373" t="s">
        <v>227</v>
      </c>
      <c r="D4373">
        <v>37</v>
      </c>
      <c r="E4373">
        <v>367.2</v>
      </c>
      <c r="F4373">
        <v>13586.4</v>
      </c>
      <c r="G4373" t="s">
        <v>8</v>
      </c>
      <c r="H4373" t="s">
        <v>78</v>
      </c>
      <c r="I4373" t="s">
        <v>363</v>
      </c>
      <c r="J4373">
        <v>119.87</v>
      </c>
      <c r="K4373">
        <v>8.42</v>
      </c>
      <c r="L4373">
        <v>7.49</v>
      </c>
      <c r="M4373">
        <v>3.78</v>
      </c>
      <c r="N4373">
        <v>139.56</v>
      </c>
      <c r="O4373">
        <v>227.64</v>
      </c>
      <c r="P4373" s="1">
        <f>O4373/E4373</f>
        <v>0.61993464052287583</v>
      </c>
      <c r="Q4373">
        <f>E4373*D4373</f>
        <v>13586.4</v>
      </c>
      <c r="R4373">
        <f>O4373*D4373</f>
        <v>8422.68</v>
      </c>
      <c r="S4373">
        <f>J4373+K4373+L4373+M4373</f>
        <v>139.56</v>
      </c>
      <c r="T4373" t="str">
        <f>IF(AND((D4373) &gt; 20, (P4373) &lt;0.1),"hvlm", "")</f>
        <v/>
      </c>
      <c r="U4373" t="str">
        <f>TEXT((A4373), "MMM _ YYYY")</f>
        <v>Dec  2014</v>
      </c>
      <c r="V4373" t="str">
        <f>TEXT((A4373),"YYYY")</f>
        <v>2014</v>
      </c>
      <c r="W4373" s="1">
        <v>0.2631</v>
      </c>
      <c r="X4373" s="2">
        <f>E4373*W4373</f>
        <v>96.610320000000002</v>
      </c>
      <c r="Y4373" s="2">
        <f>MAX((X4373-O4373),0)</f>
        <v>0</v>
      </c>
    </row>
    <row r="4374" spans="1:25" x14ac:dyDescent="0.3">
      <c r="A4374" s="3">
        <v>41994</v>
      </c>
      <c r="B4374" t="s">
        <v>147</v>
      </c>
      <c r="C4374" t="s">
        <v>183</v>
      </c>
      <c r="D4374">
        <v>45</v>
      </c>
      <c r="E4374">
        <v>314.89999999999998</v>
      </c>
      <c r="F4374">
        <v>14170.5</v>
      </c>
      <c r="G4374" t="s">
        <v>2</v>
      </c>
      <c r="H4374" t="s">
        <v>67</v>
      </c>
      <c r="I4374" t="s">
        <v>147</v>
      </c>
      <c r="J4374">
        <v>178.46</v>
      </c>
      <c r="K4374">
        <v>8.9600000000000009</v>
      </c>
      <c r="L4374">
        <v>5.13</v>
      </c>
      <c r="M4374">
        <v>2.6</v>
      </c>
      <c r="N4374">
        <v>195.15</v>
      </c>
      <c r="O4374">
        <v>119.75</v>
      </c>
      <c r="P4374" s="1">
        <f>O4374/E4374</f>
        <v>0.38027945379485556</v>
      </c>
      <c r="Q4374">
        <f>E4374*D4374</f>
        <v>14170.499999999998</v>
      </c>
      <c r="R4374">
        <f>O4374*D4374</f>
        <v>5388.75</v>
      </c>
      <c r="S4374">
        <f>J4374+K4374+L4374+M4374</f>
        <v>195.15</v>
      </c>
      <c r="T4374" t="str">
        <f>IF(AND((D4374) &gt; 20, (P4374) &lt;0.1),"hvlm", "")</f>
        <v/>
      </c>
      <c r="U4374" t="str">
        <f>TEXT((A4374), "MMM _ YYYY")</f>
        <v>Dec  2014</v>
      </c>
      <c r="V4374" t="str">
        <f>TEXT((A4374),"YYYY")</f>
        <v>2014</v>
      </c>
      <c r="W4374" s="1">
        <v>0.2631</v>
      </c>
      <c r="X4374" s="2">
        <f>E4374*W4374</f>
        <v>82.850189999999998</v>
      </c>
      <c r="Y4374" s="2">
        <f>MAX((X4374-O4374),0)</f>
        <v>0</v>
      </c>
    </row>
    <row r="4375" spans="1:25" x14ac:dyDescent="0.3">
      <c r="A4375" s="3">
        <v>41995</v>
      </c>
      <c r="B4375" t="s">
        <v>218</v>
      </c>
      <c r="C4375" t="s">
        <v>210</v>
      </c>
      <c r="D4375">
        <v>36</v>
      </c>
      <c r="E4375">
        <v>393.49</v>
      </c>
      <c r="F4375">
        <v>14165.64</v>
      </c>
      <c r="G4375" t="s">
        <v>23</v>
      </c>
      <c r="H4375" t="s">
        <v>174</v>
      </c>
      <c r="I4375" t="s">
        <v>218</v>
      </c>
      <c r="J4375">
        <v>30.42</v>
      </c>
      <c r="K4375">
        <v>4.67</v>
      </c>
      <c r="L4375">
        <v>8.25</v>
      </c>
      <c r="M4375">
        <v>0.32</v>
      </c>
      <c r="N4375">
        <v>43.66</v>
      </c>
      <c r="O4375">
        <v>349.83</v>
      </c>
      <c r="P4375" s="1">
        <f>O4375/E4375</f>
        <v>0.88904419426160763</v>
      </c>
      <c r="Q4375">
        <f>E4375*D4375</f>
        <v>14165.64</v>
      </c>
      <c r="R4375">
        <f>O4375*D4375</f>
        <v>12593.88</v>
      </c>
      <c r="S4375">
        <f>J4375+K4375+L4375+M4375</f>
        <v>43.660000000000004</v>
      </c>
      <c r="T4375" t="str">
        <f>IF(AND((D4375) &gt; 20, (P4375) &lt;0.1),"hvlm", "")</f>
        <v/>
      </c>
      <c r="U4375" t="str">
        <f>TEXT((A4375), "MMM _ YYYY")</f>
        <v>Dec  2014</v>
      </c>
      <c r="V4375" t="str">
        <f>TEXT((A4375),"YYYY")</f>
        <v>2014</v>
      </c>
      <c r="W4375" s="1">
        <v>0.2631</v>
      </c>
      <c r="X4375" s="2">
        <f>E4375*W4375</f>
        <v>103.527219</v>
      </c>
      <c r="Y4375" s="2">
        <f>MAX((X4375-O4375),0)</f>
        <v>0</v>
      </c>
    </row>
    <row r="4376" spans="1:25" x14ac:dyDescent="0.3">
      <c r="A4376" s="3">
        <v>41996</v>
      </c>
      <c r="B4376" t="s">
        <v>387</v>
      </c>
      <c r="C4376" t="s">
        <v>236</v>
      </c>
      <c r="D4376">
        <v>24</v>
      </c>
      <c r="E4376">
        <v>321.17</v>
      </c>
      <c r="F4376">
        <v>7708.08</v>
      </c>
      <c r="G4376" t="s">
        <v>2</v>
      </c>
      <c r="H4376" t="s">
        <v>43</v>
      </c>
      <c r="I4376" t="s">
        <v>387</v>
      </c>
      <c r="J4376">
        <v>73.010000000000005</v>
      </c>
      <c r="K4376">
        <v>8.3800000000000008</v>
      </c>
      <c r="L4376">
        <v>5.55</v>
      </c>
      <c r="M4376">
        <v>2.94</v>
      </c>
      <c r="N4376">
        <v>89.88</v>
      </c>
      <c r="O4376">
        <v>231.29</v>
      </c>
      <c r="P4376" s="1">
        <f>O4376/E4376</f>
        <v>0.72014820811408287</v>
      </c>
      <c r="Q4376">
        <f>E4376*D4376</f>
        <v>7708.08</v>
      </c>
      <c r="R4376">
        <f>O4376*D4376</f>
        <v>5550.96</v>
      </c>
      <c r="S4376">
        <f>J4376+K4376+L4376+M4376</f>
        <v>89.88</v>
      </c>
      <c r="T4376" t="str">
        <f>IF(AND((D4376) &gt; 20, (P4376) &lt;0.1),"hvlm", "")</f>
        <v/>
      </c>
      <c r="U4376" t="str">
        <f>TEXT((A4376), "MMM _ YYYY")</f>
        <v>Dec  2014</v>
      </c>
      <c r="V4376" t="str">
        <f>TEXT((A4376),"YYYY")</f>
        <v>2014</v>
      </c>
      <c r="W4376" s="1">
        <v>0.2631</v>
      </c>
      <c r="X4376" s="2">
        <f>E4376*W4376</f>
        <v>84.49982700000001</v>
      </c>
      <c r="Y4376" s="2">
        <f>MAX((X4376-O4376),0)</f>
        <v>0</v>
      </c>
    </row>
    <row r="4377" spans="1:25" x14ac:dyDescent="0.3">
      <c r="A4377" s="3">
        <v>41997</v>
      </c>
      <c r="B4377" t="s">
        <v>294</v>
      </c>
      <c r="C4377" t="s">
        <v>331</v>
      </c>
      <c r="D4377">
        <v>38</v>
      </c>
      <c r="E4377">
        <v>206.98</v>
      </c>
      <c r="F4377">
        <v>7865.24</v>
      </c>
      <c r="G4377" t="s">
        <v>134</v>
      </c>
      <c r="H4377" t="s">
        <v>120</v>
      </c>
      <c r="I4377" t="s">
        <v>294</v>
      </c>
      <c r="J4377">
        <v>82.53</v>
      </c>
      <c r="K4377">
        <v>9.7899999999999991</v>
      </c>
      <c r="L4377">
        <v>4.0999999999999996</v>
      </c>
      <c r="M4377">
        <v>0.9</v>
      </c>
      <c r="N4377">
        <v>97.32</v>
      </c>
      <c r="O4377">
        <v>109.66</v>
      </c>
      <c r="P4377" s="1">
        <f>O4377/E4377</f>
        <v>0.52980964344381098</v>
      </c>
      <c r="Q4377">
        <f>E4377*D4377</f>
        <v>7865.24</v>
      </c>
      <c r="R4377">
        <f>O4377*D4377</f>
        <v>4167.08</v>
      </c>
      <c r="S4377">
        <f>J4377+K4377+L4377+M4377</f>
        <v>97.32</v>
      </c>
      <c r="T4377" t="str">
        <f>IF(AND((D4377) &gt; 20, (P4377) &lt;0.1),"hvlm", "")</f>
        <v/>
      </c>
      <c r="U4377" t="str">
        <f>TEXT((A4377), "MMM _ YYYY")</f>
        <v>Dec  2014</v>
      </c>
      <c r="V4377" t="str">
        <f>TEXT((A4377),"YYYY")</f>
        <v>2014</v>
      </c>
      <c r="W4377" s="1">
        <v>0.2631</v>
      </c>
      <c r="X4377" s="2">
        <f>E4377*W4377</f>
        <v>54.456437999999999</v>
      </c>
      <c r="Y4377" s="2">
        <f>MAX((X4377-O4377),0)</f>
        <v>0</v>
      </c>
    </row>
    <row r="4378" spans="1:25" x14ac:dyDescent="0.3">
      <c r="A4378" s="3">
        <v>41998</v>
      </c>
      <c r="B4378" t="s">
        <v>372</v>
      </c>
      <c r="C4378" t="s">
        <v>32</v>
      </c>
      <c r="D4378">
        <v>45</v>
      </c>
      <c r="E4378">
        <v>235.87</v>
      </c>
      <c r="F4378">
        <v>10614.15</v>
      </c>
      <c r="G4378" t="s">
        <v>31</v>
      </c>
      <c r="H4378" t="s">
        <v>39</v>
      </c>
      <c r="I4378" t="s">
        <v>372</v>
      </c>
      <c r="J4378">
        <v>105.72</v>
      </c>
      <c r="K4378">
        <v>4.9800000000000004</v>
      </c>
      <c r="L4378">
        <v>7.59</v>
      </c>
      <c r="M4378">
        <v>0.79</v>
      </c>
      <c r="N4378">
        <v>119.08</v>
      </c>
      <c r="O4378">
        <v>116.79</v>
      </c>
      <c r="P4378" s="1">
        <f>O4378/E4378</f>
        <v>0.49514563106796117</v>
      </c>
      <c r="Q4378">
        <f>E4378*D4378</f>
        <v>10614.15</v>
      </c>
      <c r="R4378">
        <f>O4378*D4378</f>
        <v>5255.55</v>
      </c>
      <c r="S4378">
        <f>J4378+K4378+L4378+M4378</f>
        <v>119.08000000000001</v>
      </c>
      <c r="T4378" t="str">
        <f>IF(AND((D4378) &gt; 20, (P4378) &lt;0.1),"hvlm", "")</f>
        <v/>
      </c>
      <c r="U4378" t="str">
        <f>TEXT((A4378), "MMM _ YYYY")</f>
        <v>Dec  2014</v>
      </c>
      <c r="V4378" t="str">
        <f>TEXT((A4378),"YYYY")</f>
        <v>2014</v>
      </c>
      <c r="W4378" s="1">
        <v>0.2631</v>
      </c>
      <c r="X4378" s="2">
        <f>E4378*W4378</f>
        <v>62.057397000000002</v>
      </c>
      <c r="Y4378" s="2">
        <f>MAX((X4378-O4378),0)</f>
        <v>0</v>
      </c>
    </row>
    <row r="4379" spans="1:25" x14ac:dyDescent="0.3">
      <c r="A4379" s="3">
        <v>41999</v>
      </c>
      <c r="B4379" t="s">
        <v>122</v>
      </c>
      <c r="C4379" t="s">
        <v>135</v>
      </c>
      <c r="D4379">
        <v>29</v>
      </c>
      <c r="E4379">
        <v>365.18</v>
      </c>
      <c r="F4379">
        <v>10590.22</v>
      </c>
      <c r="G4379" t="s">
        <v>134</v>
      </c>
      <c r="H4379" t="s">
        <v>1</v>
      </c>
      <c r="I4379" t="s">
        <v>122</v>
      </c>
      <c r="J4379">
        <v>150.75</v>
      </c>
      <c r="K4379">
        <v>3.34</v>
      </c>
      <c r="L4379">
        <v>9.5399999999999991</v>
      </c>
      <c r="M4379">
        <v>0.97</v>
      </c>
      <c r="N4379">
        <v>164.6</v>
      </c>
      <c r="O4379">
        <v>200.58</v>
      </c>
      <c r="P4379" s="1">
        <f>O4379/E4379</f>
        <v>0.54926337696478456</v>
      </c>
      <c r="Q4379">
        <f>E4379*D4379</f>
        <v>10590.22</v>
      </c>
      <c r="R4379">
        <f>O4379*D4379</f>
        <v>5816.8200000000006</v>
      </c>
      <c r="S4379">
        <f>J4379+K4379+L4379+M4379</f>
        <v>164.6</v>
      </c>
      <c r="T4379" t="str">
        <f>IF(AND((D4379) &gt; 20, (P4379) &lt;0.1),"hvlm", "")</f>
        <v/>
      </c>
      <c r="U4379" t="str">
        <f>TEXT((A4379), "MMM _ YYYY")</f>
        <v>Dec  2014</v>
      </c>
      <c r="V4379" t="str">
        <f>TEXT((A4379),"YYYY")</f>
        <v>2014</v>
      </c>
      <c r="W4379" s="1">
        <v>0.2631</v>
      </c>
      <c r="X4379" s="2">
        <f>E4379*W4379</f>
        <v>96.078857999999997</v>
      </c>
      <c r="Y4379" s="2">
        <f>MAX((X4379-O4379),0)</f>
        <v>0</v>
      </c>
    </row>
    <row r="4380" spans="1:25" x14ac:dyDescent="0.3">
      <c r="A4380" s="3">
        <v>42000</v>
      </c>
      <c r="B4380" t="s">
        <v>29</v>
      </c>
      <c r="C4380" t="s">
        <v>189</v>
      </c>
      <c r="D4380">
        <v>37</v>
      </c>
      <c r="E4380">
        <v>243.08</v>
      </c>
      <c r="F4380">
        <v>8993.9599999999991</v>
      </c>
      <c r="G4380" t="s">
        <v>81</v>
      </c>
      <c r="H4380" t="s">
        <v>30</v>
      </c>
      <c r="I4380" t="s">
        <v>29</v>
      </c>
      <c r="J4380">
        <v>96.7</v>
      </c>
      <c r="K4380">
        <v>13.27</v>
      </c>
      <c r="L4380">
        <v>2.4900000000000002</v>
      </c>
      <c r="M4380">
        <v>4.42</v>
      </c>
      <c r="N4380">
        <v>116.88</v>
      </c>
      <c r="O4380">
        <v>126.2</v>
      </c>
      <c r="P4380" s="1">
        <f>O4380/E4380</f>
        <v>0.51917064340957708</v>
      </c>
      <c r="Q4380">
        <f>E4380*D4380</f>
        <v>8993.9600000000009</v>
      </c>
      <c r="R4380">
        <f>O4380*D4380</f>
        <v>4669.4000000000005</v>
      </c>
      <c r="S4380">
        <f>J4380+K4380+L4380+M4380</f>
        <v>116.88</v>
      </c>
      <c r="T4380" t="str">
        <f>IF(AND((D4380) &gt; 20, (P4380) &lt;0.1),"hvlm", "")</f>
        <v/>
      </c>
      <c r="U4380" t="str">
        <f>TEXT((A4380), "MMM _ YYYY")</f>
        <v>Dec  2014</v>
      </c>
      <c r="V4380" t="str">
        <f>TEXT((A4380),"YYYY")</f>
        <v>2014</v>
      </c>
      <c r="W4380" s="1">
        <v>0.2631</v>
      </c>
      <c r="X4380" s="2">
        <f>E4380*W4380</f>
        <v>63.954348000000003</v>
      </c>
      <c r="Y4380" s="2">
        <f>MAX((X4380-O4380),0)</f>
        <v>0</v>
      </c>
    </row>
    <row r="4381" spans="1:25" x14ac:dyDescent="0.3">
      <c r="A4381" s="3">
        <v>42001</v>
      </c>
      <c r="B4381" t="s">
        <v>209</v>
      </c>
      <c r="C4381" t="s">
        <v>41</v>
      </c>
      <c r="D4381">
        <v>45</v>
      </c>
      <c r="E4381">
        <v>139.38999999999999</v>
      </c>
      <c r="F4381">
        <v>6272.55</v>
      </c>
      <c r="G4381" t="s">
        <v>23</v>
      </c>
      <c r="H4381" t="s">
        <v>36</v>
      </c>
      <c r="I4381" t="s">
        <v>209</v>
      </c>
      <c r="J4381">
        <v>129.46</v>
      </c>
      <c r="K4381">
        <v>4.66</v>
      </c>
      <c r="L4381">
        <v>4.93</v>
      </c>
      <c r="M4381">
        <v>0.01</v>
      </c>
      <c r="N4381">
        <v>139.06</v>
      </c>
      <c r="O4381">
        <v>0.32999999999998397</v>
      </c>
      <c r="P4381" s="1">
        <f>O4381/E4381</f>
        <v>2.3674582107754073E-3</v>
      </c>
      <c r="Q4381">
        <f>E4381*D4381</f>
        <v>6272.5499999999993</v>
      </c>
      <c r="R4381">
        <f>O4381*D4381</f>
        <v>14.849999999999278</v>
      </c>
      <c r="S4381">
        <f>J4381+K4381+L4381+M4381</f>
        <v>139.06</v>
      </c>
      <c r="T4381" t="str">
        <f>IF(AND((D4381) &gt; 20, (P4381) &lt;0.1),"hvlm", "")</f>
        <v>hvlm</v>
      </c>
      <c r="U4381" t="str">
        <f>TEXT((A4381), "MMM _ YYYY")</f>
        <v>Dec  2014</v>
      </c>
      <c r="V4381" t="str">
        <f>TEXT((A4381),"YYYY")</f>
        <v>2014</v>
      </c>
      <c r="W4381" s="1">
        <v>0.2631</v>
      </c>
      <c r="X4381" s="2">
        <f>E4381*W4381</f>
        <v>36.673508999999996</v>
      </c>
      <c r="Y4381" s="2">
        <f>MAX((X4381-O4381),0)</f>
        <v>36.343509000000012</v>
      </c>
    </row>
    <row r="4382" spans="1:25" x14ac:dyDescent="0.3">
      <c r="A4382" s="3">
        <v>42002</v>
      </c>
      <c r="B4382" t="s">
        <v>117</v>
      </c>
      <c r="C4382" t="s">
        <v>258</v>
      </c>
      <c r="D4382">
        <v>32</v>
      </c>
      <c r="E4382">
        <v>202.47</v>
      </c>
      <c r="F4382">
        <v>6479.04</v>
      </c>
      <c r="G4382" t="s">
        <v>87</v>
      </c>
      <c r="H4382" t="s">
        <v>30</v>
      </c>
      <c r="I4382" t="s">
        <v>117</v>
      </c>
      <c r="J4382">
        <v>87.91</v>
      </c>
      <c r="K4382">
        <v>4.96</v>
      </c>
      <c r="L4382">
        <v>9.99</v>
      </c>
      <c r="M4382">
        <v>4.2</v>
      </c>
      <c r="N4382">
        <v>107.06</v>
      </c>
      <c r="O4382">
        <v>95.41</v>
      </c>
      <c r="P4382" s="1">
        <f>O4382/E4382</f>
        <v>0.4712303057243048</v>
      </c>
      <c r="Q4382">
        <f>E4382*D4382</f>
        <v>6479.04</v>
      </c>
      <c r="R4382">
        <f>O4382*D4382</f>
        <v>3053.12</v>
      </c>
      <c r="S4382">
        <f>J4382+K4382+L4382+M4382</f>
        <v>107.05999999999999</v>
      </c>
      <c r="T4382" t="str">
        <f>IF(AND((D4382) &gt; 20, (P4382) &lt;0.1),"hvlm", "")</f>
        <v/>
      </c>
      <c r="U4382" t="str">
        <f>TEXT((A4382), "MMM _ YYYY")</f>
        <v>Dec  2014</v>
      </c>
      <c r="V4382" t="str">
        <f>TEXT((A4382),"YYYY")</f>
        <v>2014</v>
      </c>
      <c r="W4382" s="1">
        <v>0.2631</v>
      </c>
      <c r="X4382" s="2">
        <f>E4382*W4382</f>
        <v>53.269857000000002</v>
      </c>
      <c r="Y4382" s="2">
        <f>MAX((X4382-O4382),0)</f>
        <v>0</v>
      </c>
    </row>
    <row r="4383" spans="1:25" x14ac:dyDescent="0.3">
      <c r="A4383" s="3">
        <v>42003</v>
      </c>
      <c r="B4383" t="s">
        <v>181</v>
      </c>
      <c r="C4383" t="s">
        <v>247</v>
      </c>
      <c r="D4383">
        <v>25</v>
      </c>
      <c r="E4383">
        <v>230.71</v>
      </c>
      <c r="F4383">
        <v>5767.75</v>
      </c>
      <c r="G4383" t="s">
        <v>23</v>
      </c>
      <c r="H4383" t="s">
        <v>34</v>
      </c>
      <c r="I4383" t="s">
        <v>181</v>
      </c>
      <c r="J4383">
        <v>82.11</v>
      </c>
      <c r="K4383">
        <v>10.47</v>
      </c>
      <c r="L4383">
        <v>1.78</v>
      </c>
      <c r="M4383">
        <v>1.92</v>
      </c>
      <c r="N4383">
        <v>96.28</v>
      </c>
      <c r="O4383">
        <v>134.43</v>
      </c>
      <c r="P4383" s="1">
        <f>O4383/E4383</f>
        <v>0.58267955441896757</v>
      </c>
      <c r="Q4383">
        <f>E4383*D4383</f>
        <v>5767.75</v>
      </c>
      <c r="R4383">
        <f>O4383*D4383</f>
        <v>3360.75</v>
      </c>
      <c r="S4383">
        <f>J4383+K4383+L4383+M4383</f>
        <v>96.28</v>
      </c>
      <c r="T4383" t="str">
        <f>IF(AND((D4383) &gt; 20, (P4383) &lt;0.1),"hvlm", "")</f>
        <v/>
      </c>
      <c r="U4383" t="str">
        <f>TEXT((A4383), "MMM _ YYYY")</f>
        <v>Dec  2014</v>
      </c>
      <c r="V4383" t="str">
        <f>TEXT((A4383),"YYYY")</f>
        <v>2014</v>
      </c>
      <c r="W4383" s="1">
        <v>0.2631</v>
      </c>
      <c r="X4383" s="2">
        <f>E4383*W4383</f>
        <v>60.699801000000001</v>
      </c>
      <c r="Y4383" s="2">
        <f>MAX((X4383-O4383),0)</f>
        <v>0</v>
      </c>
    </row>
    <row r="4384" spans="1:25" x14ac:dyDescent="0.3">
      <c r="A4384" s="3">
        <v>42004</v>
      </c>
      <c r="B4384" t="s">
        <v>365</v>
      </c>
      <c r="C4384" t="s">
        <v>235</v>
      </c>
      <c r="D4384">
        <v>10</v>
      </c>
      <c r="E4384">
        <v>83.85</v>
      </c>
      <c r="F4384">
        <v>838.5</v>
      </c>
      <c r="G4384" t="s">
        <v>130</v>
      </c>
      <c r="H4384" t="s">
        <v>19</v>
      </c>
      <c r="I4384" t="s">
        <v>365</v>
      </c>
      <c r="J4384">
        <v>197.35</v>
      </c>
      <c r="K4384">
        <v>14.13</v>
      </c>
      <c r="L4384">
        <v>8.02</v>
      </c>
      <c r="M4384">
        <v>1.36</v>
      </c>
      <c r="N4384">
        <v>220.86</v>
      </c>
      <c r="O4384">
        <v>-137.01</v>
      </c>
      <c r="P4384" s="1">
        <f>O4384/E4384</f>
        <v>-1.6339892665474061</v>
      </c>
      <c r="Q4384">
        <f>E4384*D4384</f>
        <v>838.5</v>
      </c>
      <c r="R4384">
        <f>O4384*D4384</f>
        <v>-1370.1</v>
      </c>
      <c r="S4384">
        <f>J4384+K4384+L4384+M4384</f>
        <v>220.86</v>
      </c>
      <c r="T4384" t="str">
        <f>IF(AND((D4384) &gt; 20, (P4384) &lt;0.1),"hvlm", "")</f>
        <v/>
      </c>
      <c r="U4384" t="str">
        <f>TEXT((A4384), "MMM _ YYYY")</f>
        <v>Dec  2014</v>
      </c>
      <c r="V4384" t="str">
        <f>TEXT((A4384),"YYYY")</f>
        <v>2014</v>
      </c>
      <c r="W4384" s="1">
        <v>0.2631</v>
      </c>
      <c r="X4384" s="2">
        <f>E4384*W4384</f>
        <v>22.060934999999997</v>
      </c>
      <c r="Y4384" s="2">
        <f>MAX((X4384-O4384),0)</f>
        <v>159.07093499999999</v>
      </c>
    </row>
    <row r="4385" spans="1:25" x14ac:dyDescent="0.3">
      <c r="A4385" s="3">
        <v>41275</v>
      </c>
      <c r="B4385" t="s">
        <v>206</v>
      </c>
      <c r="C4385" t="s">
        <v>73</v>
      </c>
      <c r="D4385">
        <v>35</v>
      </c>
      <c r="E4385">
        <v>310.32</v>
      </c>
      <c r="F4385">
        <v>10861.2</v>
      </c>
      <c r="G4385" t="s">
        <v>23</v>
      </c>
      <c r="H4385" t="s">
        <v>55</v>
      </c>
      <c r="I4385" t="s">
        <v>206</v>
      </c>
      <c r="J4385">
        <v>147.47</v>
      </c>
      <c r="K4385">
        <v>10.43</v>
      </c>
      <c r="L4385">
        <v>3.7</v>
      </c>
      <c r="M4385">
        <v>4.95</v>
      </c>
      <c r="N4385">
        <v>166.55</v>
      </c>
      <c r="O4385">
        <v>143.77000000000001</v>
      </c>
      <c r="P4385" s="1">
        <f>O4385/E4385</f>
        <v>0.46329595256509415</v>
      </c>
      <c r="Q4385">
        <f>E4385*D4385</f>
        <v>10861.199999999999</v>
      </c>
      <c r="R4385">
        <f>O4385*D4385</f>
        <v>5031.9500000000007</v>
      </c>
      <c r="S4385">
        <f>J4385+K4385+L4385+M4385</f>
        <v>166.54999999999998</v>
      </c>
      <c r="T4385" t="str">
        <f>IF(AND((D4385) &gt; 20, (P4385) &lt;0.1),"hvlm", "")</f>
        <v/>
      </c>
      <c r="U4385" t="str">
        <f>TEXT((A4385), "MMM _ YYYY")</f>
        <v>Jan  2013</v>
      </c>
      <c r="V4385" t="str">
        <f>TEXT((A4385),"YYYY")</f>
        <v>2013</v>
      </c>
      <c r="W4385" s="1">
        <v>0.2631</v>
      </c>
      <c r="X4385" s="2">
        <f>E4385*W4385</f>
        <v>81.645191999999994</v>
      </c>
      <c r="Y4385" s="2">
        <f>MAX((X4385-O4385),0)</f>
        <v>0</v>
      </c>
    </row>
    <row r="4386" spans="1:25" x14ac:dyDescent="0.3">
      <c r="A4386" s="3">
        <v>41276</v>
      </c>
      <c r="B4386" t="s">
        <v>38</v>
      </c>
      <c r="C4386" t="s">
        <v>82</v>
      </c>
      <c r="D4386">
        <v>25</v>
      </c>
      <c r="E4386">
        <v>88.27</v>
      </c>
      <c r="F4386">
        <v>2206.75</v>
      </c>
      <c r="G4386" t="s">
        <v>81</v>
      </c>
      <c r="H4386" t="s">
        <v>39</v>
      </c>
      <c r="I4386" t="s">
        <v>38</v>
      </c>
      <c r="J4386">
        <v>62.75</v>
      </c>
      <c r="K4386">
        <v>2.1</v>
      </c>
      <c r="L4386">
        <v>5.33</v>
      </c>
      <c r="M4386">
        <v>1.68</v>
      </c>
      <c r="N4386">
        <v>71.86</v>
      </c>
      <c r="O4386">
        <v>16.41</v>
      </c>
      <c r="P4386" s="1">
        <f>O4386/E4386</f>
        <v>0.18590687662852612</v>
      </c>
      <c r="Q4386">
        <f>E4386*D4386</f>
        <v>2206.75</v>
      </c>
      <c r="R4386">
        <f>O4386*D4386</f>
        <v>410.25</v>
      </c>
      <c r="S4386">
        <f>J4386+K4386+L4386+M4386</f>
        <v>71.86</v>
      </c>
      <c r="T4386" t="str">
        <f>IF(AND((D4386) &gt; 20, (P4386) &lt;0.1),"hvlm", "")</f>
        <v/>
      </c>
      <c r="U4386" t="str">
        <f>TEXT((A4386), "MMM _ YYYY")</f>
        <v>Jan  2013</v>
      </c>
      <c r="V4386" t="str">
        <f>TEXT((A4386),"YYYY")</f>
        <v>2013</v>
      </c>
      <c r="W4386" s="1">
        <v>0.2631</v>
      </c>
      <c r="X4386" s="2">
        <f>E4386*W4386</f>
        <v>23.223837</v>
      </c>
      <c r="Y4386" s="2">
        <f>MAX((X4386-O4386),0)</f>
        <v>6.8138369999999995</v>
      </c>
    </row>
    <row r="4387" spans="1:25" x14ac:dyDescent="0.3">
      <c r="A4387" s="3">
        <v>41277</v>
      </c>
      <c r="B4387" t="s">
        <v>212</v>
      </c>
      <c r="C4387" t="s">
        <v>90</v>
      </c>
      <c r="D4387">
        <v>27</v>
      </c>
      <c r="E4387">
        <v>191.72</v>
      </c>
      <c r="F4387">
        <v>5176.4399999999996</v>
      </c>
      <c r="G4387" t="s">
        <v>87</v>
      </c>
      <c r="H4387" t="s">
        <v>39</v>
      </c>
      <c r="I4387" t="s">
        <v>212</v>
      </c>
      <c r="J4387">
        <v>180.54</v>
      </c>
      <c r="K4387">
        <v>3.36</v>
      </c>
      <c r="L4387">
        <v>8.02</v>
      </c>
      <c r="M4387">
        <v>2.02</v>
      </c>
      <c r="N4387">
        <v>193.94</v>
      </c>
      <c r="O4387">
        <v>-2.2200000000000002</v>
      </c>
      <c r="P4387" s="1">
        <f>O4387/E4387</f>
        <v>-1.1579386605466306E-2</v>
      </c>
      <c r="Q4387">
        <f>E4387*D4387</f>
        <v>5176.4399999999996</v>
      </c>
      <c r="R4387">
        <f>O4387*D4387</f>
        <v>-59.940000000000005</v>
      </c>
      <c r="S4387">
        <f>J4387+K4387+L4387+M4387</f>
        <v>193.94000000000003</v>
      </c>
      <c r="T4387" t="str">
        <f>IF(AND((D4387) &gt; 20, (P4387) &lt;0.1),"hvlm", "")</f>
        <v>hvlm</v>
      </c>
      <c r="U4387" t="str">
        <f>TEXT((A4387), "MMM _ YYYY")</f>
        <v>Jan  2013</v>
      </c>
      <c r="V4387" t="str">
        <f>TEXT((A4387),"YYYY")</f>
        <v>2013</v>
      </c>
      <c r="W4387" s="1">
        <v>0.2631</v>
      </c>
      <c r="X4387" s="2">
        <f>E4387*W4387</f>
        <v>50.441532000000002</v>
      </c>
      <c r="Y4387" s="2">
        <f>MAX((X4387-O4387),0)</f>
        <v>52.661532000000001</v>
      </c>
    </row>
    <row r="4388" spans="1:25" x14ac:dyDescent="0.3">
      <c r="A4388" s="3">
        <v>41278</v>
      </c>
      <c r="B4388" t="s">
        <v>383</v>
      </c>
      <c r="C4388" t="s">
        <v>146</v>
      </c>
      <c r="D4388">
        <v>45</v>
      </c>
      <c r="E4388">
        <v>331.62</v>
      </c>
      <c r="F4388">
        <v>14922.9</v>
      </c>
      <c r="G4388" t="s">
        <v>130</v>
      </c>
      <c r="H4388" t="s">
        <v>19</v>
      </c>
      <c r="I4388" t="s">
        <v>383</v>
      </c>
      <c r="J4388">
        <v>64.77</v>
      </c>
      <c r="K4388">
        <v>9.25</v>
      </c>
      <c r="L4388">
        <v>8.1999999999999993</v>
      </c>
      <c r="M4388">
        <v>4.66</v>
      </c>
      <c r="N4388">
        <v>86.88</v>
      </c>
      <c r="O4388">
        <v>244.74</v>
      </c>
      <c r="P4388" s="1">
        <f>O4388/E4388</f>
        <v>0.73801338881852729</v>
      </c>
      <c r="Q4388">
        <f>E4388*D4388</f>
        <v>14922.9</v>
      </c>
      <c r="R4388">
        <f>O4388*D4388</f>
        <v>11013.300000000001</v>
      </c>
      <c r="S4388">
        <f>J4388+K4388+L4388+M4388</f>
        <v>86.88</v>
      </c>
      <c r="T4388" t="str">
        <f>IF(AND((D4388) &gt; 20, (P4388) &lt;0.1),"hvlm", "")</f>
        <v/>
      </c>
      <c r="U4388" t="str">
        <f>TEXT((A4388), "MMM _ YYYY")</f>
        <v>Jan  2013</v>
      </c>
      <c r="V4388" t="str">
        <f>TEXT((A4388),"YYYY")</f>
        <v>2013</v>
      </c>
      <c r="W4388" s="1">
        <v>0.2631</v>
      </c>
      <c r="X4388" s="2">
        <f>E4388*W4388</f>
        <v>87.249222000000003</v>
      </c>
      <c r="Y4388" s="2">
        <f>MAX((X4388-O4388),0)</f>
        <v>0</v>
      </c>
    </row>
    <row r="4389" spans="1:25" x14ac:dyDescent="0.3">
      <c r="A4389" s="3">
        <v>41279</v>
      </c>
      <c r="B4389" t="s">
        <v>336</v>
      </c>
      <c r="C4389" t="s">
        <v>32</v>
      </c>
      <c r="D4389">
        <v>32</v>
      </c>
      <c r="E4389">
        <v>213.65</v>
      </c>
      <c r="F4389">
        <v>6836.8</v>
      </c>
      <c r="G4389" t="s">
        <v>31</v>
      </c>
      <c r="H4389" t="s">
        <v>80</v>
      </c>
      <c r="I4389" t="s">
        <v>336</v>
      </c>
      <c r="J4389">
        <v>135.09</v>
      </c>
      <c r="K4389">
        <v>14.97</v>
      </c>
      <c r="L4389">
        <v>2.66</v>
      </c>
      <c r="M4389">
        <v>4.4000000000000004</v>
      </c>
      <c r="N4389">
        <v>157.12</v>
      </c>
      <c r="O4389">
        <v>56.53</v>
      </c>
      <c r="P4389" s="1">
        <f>O4389/E4389</f>
        <v>0.26459162181137375</v>
      </c>
      <c r="Q4389">
        <f>E4389*D4389</f>
        <v>6836.8</v>
      </c>
      <c r="R4389">
        <f>O4389*D4389</f>
        <v>1808.96</v>
      </c>
      <c r="S4389">
        <f>J4389+K4389+L4389+M4389</f>
        <v>157.12</v>
      </c>
      <c r="T4389" t="str">
        <f>IF(AND((D4389) &gt; 20, (P4389) &lt;0.1),"hvlm", "")</f>
        <v/>
      </c>
      <c r="U4389" t="str">
        <f>TEXT((A4389), "MMM _ YYYY")</f>
        <v>Jan  2013</v>
      </c>
      <c r="V4389" t="str">
        <f>TEXT((A4389),"YYYY")</f>
        <v>2013</v>
      </c>
      <c r="W4389" s="1">
        <v>0.2631</v>
      </c>
      <c r="X4389" s="2">
        <f>E4389*W4389</f>
        <v>56.211314999999999</v>
      </c>
      <c r="Y4389" s="2">
        <f>MAX((X4389-O4389),0)</f>
        <v>0</v>
      </c>
    </row>
    <row r="4390" spans="1:25" x14ac:dyDescent="0.3">
      <c r="A4390" s="3">
        <v>41280</v>
      </c>
      <c r="B4390" t="s">
        <v>173</v>
      </c>
      <c r="C4390" t="s">
        <v>220</v>
      </c>
      <c r="D4390">
        <v>12</v>
      </c>
      <c r="E4390">
        <v>344.71</v>
      </c>
      <c r="F4390">
        <v>4136.5200000000004</v>
      </c>
      <c r="G4390" t="s">
        <v>81</v>
      </c>
      <c r="H4390" t="s">
        <v>174</v>
      </c>
      <c r="I4390" t="s">
        <v>173</v>
      </c>
      <c r="J4390">
        <v>92.05</v>
      </c>
      <c r="K4390">
        <v>9.99</v>
      </c>
      <c r="L4390">
        <v>1.7</v>
      </c>
      <c r="M4390">
        <v>3.85</v>
      </c>
      <c r="N4390">
        <v>107.59</v>
      </c>
      <c r="O4390">
        <v>237.12</v>
      </c>
      <c r="P4390" s="1">
        <f>O4390/E4390</f>
        <v>0.68788256795567293</v>
      </c>
      <c r="Q4390">
        <f>E4390*D4390</f>
        <v>4136.5199999999995</v>
      </c>
      <c r="R4390">
        <f>O4390*D4390</f>
        <v>2845.44</v>
      </c>
      <c r="S4390">
        <f>J4390+K4390+L4390+M4390</f>
        <v>107.58999999999999</v>
      </c>
      <c r="T4390" t="str">
        <f>IF(AND((D4390) &gt; 20, (P4390) &lt;0.1),"hvlm", "")</f>
        <v/>
      </c>
      <c r="U4390" t="str">
        <f>TEXT((A4390), "MMM _ YYYY")</f>
        <v>Jan  2013</v>
      </c>
      <c r="V4390" t="str">
        <f>TEXT((A4390),"YYYY")</f>
        <v>2013</v>
      </c>
      <c r="W4390" s="1">
        <v>0.2631</v>
      </c>
      <c r="X4390" s="2">
        <f>E4390*W4390</f>
        <v>90.693200999999988</v>
      </c>
      <c r="Y4390" s="2">
        <f>MAX((X4390-O4390),0)</f>
        <v>0</v>
      </c>
    </row>
    <row r="4391" spans="1:25" x14ac:dyDescent="0.3">
      <c r="A4391" s="3">
        <v>41281</v>
      </c>
      <c r="B4391" t="s">
        <v>386</v>
      </c>
      <c r="C4391" t="s">
        <v>65</v>
      </c>
      <c r="D4391">
        <v>4</v>
      </c>
      <c r="E4391">
        <v>169.66</v>
      </c>
      <c r="F4391">
        <v>678.64</v>
      </c>
      <c r="G4391" t="s">
        <v>48</v>
      </c>
      <c r="H4391" t="s">
        <v>15</v>
      </c>
      <c r="I4391" t="s">
        <v>386</v>
      </c>
      <c r="J4391">
        <v>59.03</v>
      </c>
      <c r="K4391">
        <v>14.68</v>
      </c>
      <c r="L4391">
        <v>2.77</v>
      </c>
      <c r="M4391">
        <v>1.29</v>
      </c>
      <c r="N4391">
        <v>77.77</v>
      </c>
      <c r="O4391">
        <v>91.89</v>
      </c>
      <c r="P4391" s="1">
        <f>O4391/E4391</f>
        <v>0.54161263703878348</v>
      </c>
      <c r="Q4391">
        <f>E4391*D4391</f>
        <v>678.64</v>
      </c>
      <c r="R4391">
        <f>O4391*D4391</f>
        <v>367.56</v>
      </c>
      <c r="S4391">
        <f>J4391+K4391+L4391+M4391</f>
        <v>77.77000000000001</v>
      </c>
      <c r="T4391" t="str">
        <f>IF(AND((D4391) &gt; 20, (P4391) &lt;0.1),"hvlm", "")</f>
        <v/>
      </c>
      <c r="U4391" t="str">
        <f>TEXT((A4391), "MMM _ YYYY")</f>
        <v>Jan  2013</v>
      </c>
      <c r="V4391" t="str">
        <f>TEXT((A4391),"YYYY")</f>
        <v>2013</v>
      </c>
      <c r="W4391" s="1">
        <v>0.2631</v>
      </c>
      <c r="X4391" s="2">
        <f>E4391*W4391</f>
        <v>44.637546</v>
      </c>
      <c r="Y4391" s="2">
        <f>MAX((X4391-O4391),0)</f>
        <v>0</v>
      </c>
    </row>
    <row r="4392" spans="1:25" x14ac:dyDescent="0.3">
      <c r="A4392" s="3">
        <v>41282</v>
      </c>
      <c r="B4392" t="s">
        <v>202</v>
      </c>
      <c r="C4392" t="s">
        <v>146</v>
      </c>
      <c r="D4392">
        <v>42</v>
      </c>
      <c r="E4392">
        <v>385.17</v>
      </c>
      <c r="F4392">
        <v>16177.14</v>
      </c>
      <c r="G4392" t="s">
        <v>130</v>
      </c>
      <c r="H4392" t="s">
        <v>64</v>
      </c>
      <c r="I4392" t="s">
        <v>202</v>
      </c>
      <c r="J4392">
        <v>88.01</v>
      </c>
      <c r="K4392">
        <v>10.88</v>
      </c>
      <c r="L4392">
        <v>8.4</v>
      </c>
      <c r="M4392">
        <v>0.31</v>
      </c>
      <c r="N4392">
        <v>107.6</v>
      </c>
      <c r="O4392">
        <v>277.57</v>
      </c>
      <c r="P4392" s="1">
        <f>O4392/E4392</f>
        <v>0.72064283303476384</v>
      </c>
      <c r="Q4392">
        <f>E4392*D4392</f>
        <v>16177.140000000001</v>
      </c>
      <c r="R4392">
        <f>O4392*D4392</f>
        <v>11657.94</v>
      </c>
      <c r="S4392">
        <f>J4392+K4392+L4392+M4392</f>
        <v>107.60000000000001</v>
      </c>
      <c r="T4392" t="str">
        <f>IF(AND((D4392) &gt; 20, (P4392) &lt;0.1),"hvlm", "")</f>
        <v/>
      </c>
      <c r="U4392" t="str">
        <f>TEXT((A4392), "MMM _ YYYY")</f>
        <v>Jan  2013</v>
      </c>
      <c r="V4392" t="str">
        <f>TEXT((A4392),"YYYY")</f>
        <v>2013</v>
      </c>
      <c r="W4392" s="1">
        <v>0.2631</v>
      </c>
      <c r="X4392" s="2">
        <f>E4392*W4392</f>
        <v>101.338227</v>
      </c>
      <c r="Y4392" s="2">
        <f>MAX((X4392-O4392),0)</f>
        <v>0</v>
      </c>
    </row>
    <row r="4393" spans="1:25" x14ac:dyDescent="0.3">
      <c r="A4393" s="3">
        <v>41283</v>
      </c>
      <c r="B4393" t="s">
        <v>365</v>
      </c>
      <c r="C4393" t="s">
        <v>185</v>
      </c>
      <c r="D4393">
        <v>26</v>
      </c>
      <c r="E4393">
        <v>123.31</v>
      </c>
      <c r="F4393">
        <v>3206.06</v>
      </c>
      <c r="G4393" t="s">
        <v>6</v>
      </c>
      <c r="H4393" t="s">
        <v>19</v>
      </c>
      <c r="I4393" t="s">
        <v>365</v>
      </c>
      <c r="J4393">
        <v>197.35</v>
      </c>
      <c r="K4393">
        <v>14.13</v>
      </c>
      <c r="L4393">
        <v>8.02</v>
      </c>
      <c r="M4393">
        <v>1.36</v>
      </c>
      <c r="N4393">
        <v>220.86</v>
      </c>
      <c r="O4393">
        <v>-97.55</v>
      </c>
      <c r="P4393" s="1">
        <f>O4393/E4393</f>
        <v>-0.79109561268348061</v>
      </c>
      <c r="Q4393">
        <f>E4393*D4393</f>
        <v>3206.06</v>
      </c>
      <c r="R4393">
        <f>O4393*D4393</f>
        <v>-2536.2999999999997</v>
      </c>
      <c r="S4393">
        <f>J4393+K4393+L4393+M4393</f>
        <v>220.86</v>
      </c>
      <c r="T4393" t="str">
        <f>IF(AND((D4393) &gt; 20, (P4393) &lt;0.1),"hvlm", "")</f>
        <v>hvlm</v>
      </c>
      <c r="U4393" t="str">
        <f>TEXT((A4393), "MMM _ YYYY")</f>
        <v>Jan  2013</v>
      </c>
      <c r="V4393" t="str">
        <f>TEXT((A4393),"YYYY")</f>
        <v>2013</v>
      </c>
      <c r="W4393" s="1">
        <v>0.2631</v>
      </c>
      <c r="X4393" s="2">
        <f>E4393*W4393</f>
        <v>32.442861000000001</v>
      </c>
      <c r="Y4393" s="2">
        <f>MAX((X4393-O4393),0)</f>
        <v>129.992861</v>
      </c>
    </row>
    <row r="4394" spans="1:25" x14ac:dyDescent="0.3">
      <c r="A4394" s="3">
        <v>41284</v>
      </c>
      <c r="B4394" t="s">
        <v>155</v>
      </c>
      <c r="C4394" t="s">
        <v>190</v>
      </c>
      <c r="D4394">
        <v>3</v>
      </c>
      <c r="E4394">
        <v>63.39</v>
      </c>
      <c r="F4394">
        <v>190.17</v>
      </c>
      <c r="G4394" t="s">
        <v>48</v>
      </c>
      <c r="H4394" t="s">
        <v>120</v>
      </c>
      <c r="I4394" t="s">
        <v>155</v>
      </c>
      <c r="J4394">
        <v>61.98</v>
      </c>
      <c r="K4394">
        <v>9.33</v>
      </c>
      <c r="L4394">
        <v>2.91</v>
      </c>
      <c r="M4394">
        <v>2.69</v>
      </c>
      <c r="N4394">
        <v>76.91</v>
      </c>
      <c r="O4394">
        <v>-13.52</v>
      </c>
      <c r="P4394" s="1">
        <f>O4394/E4394</f>
        <v>-0.21328285218488718</v>
      </c>
      <c r="Q4394">
        <f>E4394*D4394</f>
        <v>190.17000000000002</v>
      </c>
      <c r="R4394">
        <f>O4394*D4394</f>
        <v>-40.56</v>
      </c>
      <c r="S4394">
        <f>J4394+K4394+L4394+M4394</f>
        <v>76.91</v>
      </c>
      <c r="T4394" t="str">
        <f>IF(AND((D4394) &gt; 20, (P4394) &lt;0.1),"hvlm", "")</f>
        <v/>
      </c>
      <c r="U4394" t="str">
        <f>TEXT((A4394), "MMM _ YYYY")</f>
        <v>Jan  2013</v>
      </c>
      <c r="V4394" t="str">
        <f>TEXT((A4394),"YYYY")</f>
        <v>2013</v>
      </c>
      <c r="W4394" s="1">
        <v>0.2631</v>
      </c>
      <c r="X4394" s="2">
        <f>E4394*W4394</f>
        <v>16.677909</v>
      </c>
      <c r="Y4394" s="2">
        <f>MAX((X4394-O4394),0)</f>
        <v>30.197908999999999</v>
      </c>
    </row>
    <row r="4395" spans="1:25" x14ac:dyDescent="0.3">
      <c r="A4395" s="3">
        <v>41285</v>
      </c>
      <c r="B4395" t="s">
        <v>184</v>
      </c>
      <c r="C4395" t="s">
        <v>327</v>
      </c>
      <c r="D4395">
        <v>17</v>
      </c>
      <c r="E4395">
        <v>355.35</v>
      </c>
      <c r="F4395">
        <v>6040.95</v>
      </c>
      <c r="G4395" t="s">
        <v>31</v>
      </c>
      <c r="H4395" t="s">
        <v>19</v>
      </c>
      <c r="I4395" t="s">
        <v>184</v>
      </c>
      <c r="J4395">
        <v>60.29</v>
      </c>
      <c r="K4395">
        <v>12.27</v>
      </c>
      <c r="L4395">
        <v>7.22</v>
      </c>
      <c r="M4395">
        <v>3.24</v>
      </c>
      <c r="N4395">
        <v>83.02</v>
      </c>
      <c r="O4395">
        <v>272.33</v>
      </c>
      <c r="P4395" s="1">
        <f>O4395/E4395</f>
        <v>0.76637118334036858</v>
      </c>
      <c r="Q4395">
        <f>E4395*D4395</f>
        <v>6040.9500000000007</v>
      </c>
      <c r="R4395">
        <f>O4395*D4395</f>
        <v>4629.6099999999997</v>
      </c>
      <c r="S4395">
        <f>J4395+K4395+L4395+M4395</f>
        <v>83.02</v>
      </c>
      <c r="T4395" t="str">
        <f>IF(AND((D4395) &gt; 20, (P4395) &lt;0.1),"hvlm", "")</f>
        <v/>
      </c>
      <c r="U4395" t="str">
        <f>TEXT((A4395), "MMM _ YYYY")</f>
        <v>Jan  2013</v>
      </c>
      <c r="V4395" t="str">
        <f>TEXT((A4395),"YYYY")</f>
        <v>2013</v>
      </c>
      <c r="W4395" s="1">
        <v>0.2631</v>
      </c>
      <c r="X4395" s="2">
        <f>E4395*W4395</f>
        <v>93.492585000000005</v>
      </c>
      <c r="Y4395" s="2">
        <f>MAX((X4395-O4395),0)</f>
        <v>0</v>
      </c>
    </row>
    <row r="4396" spans="1:25" x14ac:dyDescent="0.3">
      <c r="A4396" s="3">
        <v>41286</v>
      </c>
      <c r="B4396" t="s">
        <v>184</v>
      </c>
      <c r="C4396" t="s">
        <v>46</v>
      </c>
      <c r="D4396">
        <v>9</v>
      </c>
      <c r="E4396">
        <v>313.27</v>
      </c>
      <c r="F4396">
        <v>2819.43</v>
      </c>
      <c r="G4396" t="s">
        <v>8</v>
      </c>
      <c r="H4396" t="s">
        <v>19</v>
      </c>
      <c r="I4396" t="s">
        <v>184</v>
      </c>
      <c r="J4396">
        <v>60.29</v>
      </c>
      <c r="K4396">
        <v>12.27</v>
      </c>
      <c r="L4396">
        <v>7.22</v>
      </c>
      <c r="M4396">
        <v>3.24</v>
      </c>
      <c r="N4396">
        <v>83.02</v>
      </c>
      <c r="O4396">
        <v>230.25</v>
      </c>
      <c r="P4396" s="1">
        <f>O4396/E4396</f>
        <v>0.73498898713569771</v>
      </c>
      <c r="Q4396">
        <f>E4396*D4396</f>
        <v>2819.43</v>
      </c>
      <c r="R4396">
        <f>O4396*D4396</f>
        <v>2072.25</v>
      </c>
      <c r="S4396">
        <f>J4396+K4396+L4396+M4396</f>
        <v>83.02</v>
      </c>
      <c r="T4396" t="str">
        <f>IF(AND((D4396) &gt; 20, (P4396) &lt;0.1),"hvlm", "")</f>
        <v/>
      </c>
      <c r="U4396" t="str">
        <f>TEXT((A4396), "MMM _ YYYY")</f>
        <v>Jan  2013</v>
      </c>
      <c r="V4396" t="str">
        <f>TEXT((A4396),"YYYY")</f>
        <v>2013</v>
      </c>
      <c r="W4396" s="1">
        <v>0.2631</v>
      </c>
      <c r="X4396" s="2">
        <f>E4396*W4396</f>
        <v>82.421336999999994</v>
      </c>
      <c r="Y4396" s="2">
        <f>MAX((X4396-O4396),0)</f>
        <v>0</v>
      </c>
    </row>
    <row r="4397" spans="1:25" x14ac:dyDescent="0.3">
      <c r="A4397" s="3">
        <v>41287</v>
      </c>
      <c r="B4397" t="s">
        <v>74</v>
      </c>
      <c r="C4397" t="s">
        <v>189</v>
      </c>
      <c r="D4397">
        <v>29</v>
      </c>
      <c r="E4397">
        <v>131.19</v>
      </c>
      <c r="F4397">
        <v>3804.51</v>
      </c>
      <c r="G4397" t="s">
        <v>81</v>
      </c>
      <c r="H4397" t="s">
        <v>75</v>
      </c>
      <c r="I4397" t="s">
        <v>74</v>
      </c>
      <c r="J4397">
        <v>144.51</v>
      </c>
      <c r="K4397">
        <v>12.73</v>
      </c>
      <c r="L4397">
        <v>2.96</v>
      </c>
      <c r="M4397">
        <v>3.48</v>
      </c>
      <c r="N4397">
        <v>163.68</v>
      </c>
      <c r="O4397">
        <v>-32.49</v>
      </c>
      <c r="P4397" s="1">
        <f>O4397/E4397</f>
        <v>-0.24765607134690146</v>
      </c>
      <c r="Q4397">
        <f>E4397*D4397</f>
        <v>3804.5099999999998</v>
      </c>
      <c r="R4397">
        <f>O4397*D4397</f>
        <v>-942.21</v>
      </c>
      <c r="S4397">
        <f>J4397+K4397+L4397+M4397</f>
        <v>163.67999999999998</v>
      </c>
      <c r="T4397" t="str">
        <f>IF(AND((D4397) &gt; 20, (P4397) &lt;0.1),"hvlm", "")</f>
        <v>hvlm</v>
      </c>
      <c r="U4397" t="str">
        <f>TEXT((A4397), "MMM _ YYYY")</f>
        <v>Jan  2013</v>
      </c>
      <c r="V4397" t="str">
        <f>TEXT((A4397),"YYYY")</f>
        <v>2013</v>
      </c>
      <c r="W4397" s="1">
        <v>0.2631</v>
      </c>
      <c r="X4397" s="2">
        <f>E4397*W4397</f>
        <v>34.516089000000001</v>
      </c>
      <c r="Y4397" s="2">
        <f>MAX((X4397-O4397),0)</f>
        <v>67.006089000000003</v>
      </c>
    </row>
    <row r="4398" spans="1:25" x14ac:dyDescent="0.3">
      <c r="A4398" s="3">
        <v>41288</v>
      </c>
      <c r="B4398" t="s">
        <v>294</v>
      </c>
      <c r="C4398" t="s">
        <v>379</v>
      </c>
      <c r="D4398">
        <v>1</v>
      </c>
      <c r="E4398">
        <v>394.66</v>
      </c>
      <c r="F4398">
        <v>394.66</v>
      </c>
      <c r="G4398" t="s">
        <v>81</v>
      </c>
      <c r="H4398" t="s">
        <v>120</v>
      </c>
      <c r="I4398" t="s">
        <v>294</v>
      </c>
      <c r="J4398">
        <v>82.53</v>
      </c>
      <c r="K4398">
        <v>9.7899999999999991</v>
      </c>
      <c r="L4398">
        <v>4.0999999999999996</v>
      </c>
      <c r="M4398">
        <v>0.9</v>
      </c>
      <c r="N4398">
        <v>97.32</v>
      </c>
      <c r="O4398">
        <v>297.33999999999997</v>
      </c>
      <c r="P4398" s="1">
        <f>O4398/E4398</f>
        <v>0.75340799675670189</v>
      </c>
      <c r="Q4398">
        <f>E4398*D4398</f>
        <v>394.66</v>
      </c>
      <c r="R4398">
        <f>O4398*D4398</f>
        <v>297.33999999999997</v>
      </c>
      <c r="S4398">
        <f>J4398+K4398+L4398+M4398</f>
        <v>97.32</v>
      </c>
      <c r="T4398" t="str">
        <f>IF(AND((D4398) &gt; 20, (P4398) &lt;0.1),"hvlm", "")</f>
        <v/>
      </c>
      <c r="U4398" t="str">
        <f>TEXT((A4398), "MMM _ YYYY")</f>
        <v>Jan  2013</v>
      </c>
      <c r="V4398" t="str">
        <f>TEXT((A4398),"YYYY")</f>
        <v>2013</v>
      </c>
      <c r="W4398" s="1">
        <v>0.2631</v>
      </c>
      <c r="X4398" s="2">
        <f>E4398*W4398</f>
        <v>103.83504600000001</v>
      </c>
      <c r="Y4398" s="2">
        <f>MAX((X4398-O4398),0)</f>
        <v>0</v>
      </c>
    </row>
    <row r="4399" spans="1:25" x14ac:dyDescent="0.3">
      <c r="A4399" s="3">
        <v>41289</v>
      </c>
      <c r="B4399" t="s">
        <v>338</v>
      </c>
      <c r="C4399" t="s">
        <v>268</v>
      </c>
      <c r="D4399">
        <v>18</v>
      </c>
      <c r="E4399">
        <v>225.8</v>
      </c>
      <c r="F4399">
        <v>4064.4</v>
      </c>
      <c r="G4399" t="s">
        <v>16</v>
      </c>
      <c r="H4399" t="s">
        <v>75</v>
      </c>
      <c r="I4399" t="s">
        <v>338</v>
      </c>
      <c r="J4399">
        <v>80.42</v>
      </c>
      <c r="K4399">
        <v>4.59</v>
      </c>
      <c r="L4399">
        <v>8.26</v>
      </c>
      <c r="M4399">
        <v>1.1499999999999999</v>
      </c>
      <c r="N4399">
        <v>94.42</v>
      </c>
      <c r="O4399">
        <v>131.38</v>
      </c>
      <c r="P4399" s="1">
        <f>O4399/E4399</f>
        <v>0.5818423383525243</v>
      </c>
      <c r="Q4399">
        <f>E4399*D4399</f>
        <v>4064.4</v>
      </c>
      <c r="R4399">
        <f>O4399*D4399</f>
        <v>2364.84</v>
      </c>
      <c r="S4399">
        <f>J4399+K4399+L4399+M4399</f>
        <v>94.420000000000016</v>
      </c>
      <c r="T4399" t="str">
        <f>IF(AND((D4399) &gt; 20, (P4399) &lt;0.1),"hvlm", "")</f>
        <v/>
      </c>
      <c r="U4399" t="str">
        <f>TEXT((A4399), "MMM _ YYYY")</f>
        <v>Jan  2013</v>
      </c>
      <c r="V4399" t="str">
        <f>TEXT((A4399),"YYYY")</f>
        <v>2013</v>
      </c>
      <c r="W4399" s="1">
        <v>0.2631</v>
      </c>
      <c r="X4399" s="2">
        <f>E4399*W4399</f>
        <v>59.407980000000002</v>
      </c>
      <c r="Y4399" s="2">
        <f>MAX((X4399-O4399),0)</f>
        <v>0</v>
      </c>
    </row>
    <row r="4400" spans="1:25" x14ac:dyDescent="0.3">
      <c r="A4400" s="3">
        <v>41290</v>
      </c>
      <c r="B4400" t="s">
        <v>66</v>
      </c>
      <c r="C4400" t="s">
        <v>150</v>
      </c>
      <c r="D4400">
        <v>41</v>
      </c>
      <c r="E4400">
        <v>382.87</v>
      </c>
      <c r="F4400">
        <v>15697.67</v>
      </c>
      <c r="G4400" t="s">
        <v>31</v>
      </c>
      <c r="H4400" t="s">
        <v>67</v>
      </c>
      <c r="I4400" t="s">
        <v>66</v>
      </c>
      <c r="J4400">
        <v>134.6</v>
      </c>
      <c r="K4400">
        <v>11.28</v>
      </c>
      <c r="L4400">
        <v>9.24</v>
      </c>
      <c r="M4400">
        <v>2.78</v>
      </c>
      <c r="N4400">
        <v>157.9</v>
      </c>
      <c r="O4400">
        <v>224.97</v>
      </c>
      <c r="P4400" s="1">
        <f>O4400/E4400</f>
        <v>0.58758847650638601</v>
      </c>
      <c r="Q4400">
        <f>E4400*D4400</f>
        <v>15697.67</v>
      </c>
      <c r="R4400">
        <f>O4400*D4400</f>
        <v>9223.77</v>
      </c>
      <c r="S4400">
        <f>J4400+K4400+L4400+M4400</f>
        <v>157.9</v>
      </c>
      <c r="T4400" t="str">
        <f>IF(AND((D4400) &gt; 20, (P4400) &lt;0.1),"hvlm", "")</f>
        <v/>
      </c>
      <c r="U4400" t="str">
        <f>TEXT((A4400), "MMM _ YYYY")</f>
        <v>Jan  2013</v>
      </c>
      <c r="V4400" t="str">
        <f>TEXT((A4400),"YYYY")</f>
        <v>2013</v>
      </c>
      <c r="W4400" s="1">
        <v>0.2631</v>
      </c>
      <c r="X4400" s="2">
        <f>E4400*W4400</f>
        <v>100.733097</v>
      </c>
      <c r="Y4400" s="2">
        <f>MAX((X4400-O4400),0)</f>
        <v>0</v>
      </c>
    </row>
    <row r="4401" spans="1:25" x14ac:dyDescent="0.3">
      <c r="A4401" s="3">
        <v>41291</v>
      </c>
      <c r="B4401" t="s">
        <v>72</v>
      </c>
      <c r="C4401" t="s">
        <v>367</v>
      </c>
      <c r="D4401">
        <v>20</v>
      </c>
      <c r="E4401">
        <v>226.76</v>
      </c>
      <c r="F4401">
        <v>4535.2</v>
      </c>
      <c r="G4401" t="s">
        <v>87</v>
      </c>
      <c r="H4401" t="s">
        <v>36</v>
      </c>
      <c r="I4401" t="s">
        <v>72</v>
      </c>
      <c r="J4401">
        <v>92.94</v>
      </c>
      <c r="K4401">
        <v>6.39</v>
      </c>
      <c r="L4401">
        <v>4.4000000000000004</v>
      </c>
      <c r="M4401">
        <v>0.44</v>
      </c>
      <c r="N4401">
        <v>104.17</v>
      </c>
      <c r="O4401">
        <v>122.59</v>
      </c>
      <c r="P4401" s="1">
        <f>O4401/E4401</f>
        <v>0.54061562885870529</v>
      </c>
      <c r="Q4401">
        <f>E4401*D4401</f>
        <v>4535.2</v>
      </c>
      <c r="R4401">
        <f>O4401*D4401</f>
        <v>2451.8000000000002</v>
      </c>
      <c r="S4401">
        <f>J4401+K4401+L4401+M4401</f>
        <v>104.17</v>
      </c>
      <c r="T4401" t="str">
        <f>IF(AND((D4401) &gt; 20, (P4401) &lt;0.1),"hvlm", "")</f>
        <v/>
      </c>
      <c r="U4401" t="str">
        <f>TEXT((A4401), "MMM _ YYYY")</f>
        <v>Jan  2013</v>
      </c>
      <c r="V4401" t="str">
        <f>TEXT((A4401),"YYYY")</f>
        <v>2013</v>
      </c>
      <c r="W4401" s="1">
        <v>0.2631</v>
      </c>
      <c r="X4401" s="2">
        <f>E4401*W4401</f>
        <v>59.660556</v>
      </c>
      <c r="Y4401" s="2">
        <f>MAX((X4401-O4401),0)</f>
        <v>0</v>
      </c>
    </row>
    <row r="4402" spans="1:25" x14ac:dyDescent="0.3">
      <c r="A4402" s="3">
        <v>41292</v>
      </c>
      <c r="B4402" t="s">
        <v>218</v>
      </c>
      <c r="C4402" t="s">
        <v>305</v>
      </c>
      <c r="D4402">
        <v>41</v>
      </c>
      <c r="E4402">
        <v>215.16</v>
      </c>
      <c r="F4402">
        <v>8821.56</v>
      </c>
      <c r="G4402" t="s">
        <v>2</v>
      </c>
      <c r="H4402" t="s">
        <v>174</v>
      </c>
      <c r="I4402" t="s">
        <v>218</v>
      </c>
      <c r="J4402">
        <v>30.42</v>
      </c>
      <c r="K4402">
        <v>4.67</v>
      </c>
      <c r="L4402">
        <v>8.25</v>
      </c>
      <c r="M4402">
        <v>0.32</v>
      </c>
      <c r="N4402">
        <v>43.66</v>
      </c>
      <c r="O4402">
        <v>171.5</v>
      </c>
      <c r="P4402" s="1">
        <f>O4402/E4402</f>
        <v>0.79708124186651796</v>
      </c>
      <c r="Q4402">
        <f>E4402*D4402</f>
        <v>8821.56</v>
      </c>
      <c r="R4402">
        <f>O4402*D4402</f>
        <v>7031.5</v>
      </c>
      <c r="S4402">
        <f>J4402+K4402+L4402+M4402</f>
        <v>43.660000000000004</v>
      </c>
      <c r="T4402" t="str">
        <f>IF(AND((D4402) &gt; 20, (P4402) &lt;0.1),"hvlm", "")</f>
        <v/>
      </c>
      <c r="U4402" t="str">
        <f>TEXT((A4402), "MMM _ YYYY")</f>
        <v>Jan  2013</v>
      </c>
      <c r="V4402" t="str">
        <f>TEXT((A4402),"YYYY")</f>
        <v>2013</v>
      </c>
      <c r="W4402" s="1">
        <v>0.2631</v>
      </c>
      <c r="X4402" s="2">
        <f>E4402*W4402</f>
        <v>56.608595999999999</v>
      </c>
      <c r="Y4402" s="2">
        <f>MAX((X4402-O4402),0)</f>
        <v>0</v>
      </c>
    </row>
    <row r="4403" spans="1:25" x14ac:dyDescent="0.3">
      <c r="A4403" s="3">
        <v>41293</v>
      </c>
      <c r="B4403" t="s">
        <v>309</v>
      </c>
      <c r="C4403" t="s">
        <v>357</v>
      </c>
      <c r="D4403">
        <v>34</v>
      </c>
      <c r="E4403">
        <v>207.2</v>
      </c>
      <c r="F4403">
        <v>7044.8</v>
      </c>
      <c r="G4403" t="s">
        <v>2</v>
      </c>
      <c r="H4403" t="s">
        <v>101</v>
      </c>
      <c r="I4403" t="s">
        <v>309</v>
      </c>
      <c r="J4403">
        <v>150.69999999999999</v>
      </c>
      <c r="K4403">
        <v>6.11</v>
      </c>
      <c r="L4403">
        <v>7.22</v>
      </c>
      <c r="M4403">
        <v>4.47</v>
      </c>
      <c r="N4403">
        <v>168.5</v>
      </c>
      <c r="O4403">
        <v>38.700000000000003</v>
      </c>
      <c r="P4403" s="1">
        <f>O4403/E4403</f>
        <v>0.18677606177606179</v>
      </c>
      <c r="Q4403">
        <f>E4403*D4403</f>
        <v>7044.7999999999993</v>
      </c>
      <c r="R4403">
        <f>O4403*D4403</f>
        <v>1315.8000000000002</v>
      </c>
      <c r="S4403">
        <f>J4403+K4403+L4403+M4403</f>
        <v>168.5</v>
      </c>
      <c r="T4403" t="str">
        <f>IF(AND((D4403) &gt; 20, (P4403) &lt;0.1),"hvlm", "")</f>
        <v/>
      </c>
      <c r="U4403" t="str">
        <f>TEXT((A4403), "MMM _ YYYY")</f>
        <v>Jan  2013</v>
      </c>
      <c r="V4403" t="str">
        <f>TEXT((A4403),"YYYY")</f>
        <v>2013</v>
      </c>
      <c r="W4403" s="1">
        <v>0.2631</v>
      </c>
      <c r="X4403" s="2">
        <f>E4403*W4403</f>
        <v>54.514319999999998</v>
      </c>
      <c r="Y4403" s="2">
        <f>MAX((X4403-O4403),0)</f>
        <v>15.814319999999995</v>
      </c>
    </row>
    <row r="4404" spans="1:25" x14ac:dyDescent="0.3">
      <c r="A4404" s="3">
        <v>41294</v>
      </c>
      <c r="B4404" t="s">
        <v>288</v>
      </c>
      <c r="C4404" t="s">
        <v>162</v>
      </c>
      <c r="D4404">
        <v>28</v>
      </c>
      <c r="E4404">
        <v>167.21</v>
      </c>
      <c r="F4404">
        <v>4681.88</v>
      </c>
      <c r="G4404" t="s">
        <v>6</v>
      </c>
      <c r="H4404" t="s">
        <v>55</v>
      </c>
      <c r="I4404" t="s">
        <v>288</v>
      </c>
      <c r="J4404">
        <v>84.86</v>
      </c>
      <c r="K4404">
        <v>8.58</v>
      </c>
      <c r="L4404">
        <v>1.78</v>
      </c>
      <c r="M4404">
        <v>4.79</v>
      </c>
      <c r="N4404">
        <v>100.01</v>
      </c>
      <c r="O4404">
        <v>67.2</v>
      </c>
      <c r="P4404" s="1">
        <f>O4404/E4404</f>
        <v>0.40188983912445425</v>
      </c>
      <c r="Q4404">
        <f>E4404*D4404</f>
        <v>4681.88</v>
      </c>
      <c r="R4404">
        <f>O4404*D4404</f>
        <v>1881.6000000000001</v>
      </c>
      <c r="S4404">
        <f>J4404+K4404+L4404+M4404</f>
        <v>100.01</v>
      </c>
      <c r="T4404" t="str">
        <f>IF(AND((D4404) &gt; 20, (P4404) &lt;0.1),"hvlm", "")</f>
        <v/>
      </c>
      <c r="U4404" t="str">
        <f>TEXT((A4404), "MMM _ YYYY")</f>
        <v>Jan  2013</v>
      </c>
      <c r="V4404" t="str">
        <f>TEXT((A4404),"YYYY")</f>
        <v>2013</v>
      </c>
      <c r="W4404" s="1">
        <v>0.2631</v>
      </c>
      <c r="X4404" s="2">
        <f>E4404*W4404</f>
        <v>43.992951000000005</v>
      </c>
      <c r="Y4404" s="2">
        <f>MAX((X4404-O4404),0)</f>
        <v>0</v>
      </c>
    </row>
    <row r="4405" spans="1:25" x14ac:dyDescent="0.3">
      <c r="A4405" s="3">
        <v>41295</v>
      </c>
      <c r="B4405" t="s">
        <v>145</v>
      </c>
      <c r="C4405" t="s">
        <v>264</v>
      </c>
      <c r="D4405">
        <v>48</v>
      </c>
      <c r="E4405">
        <v>236.8</v>
      </c>
      <c r="F4405">
        <v>11366.4</v>
      </c>
      <c r="G4405" t="s">
        <v>130</v>
      </c>
      <c r="H4405" t="s">
        <v>11</v>
      </c>
      <c r="I4405" t="s">
        <v>145</v>
      </c>
      <c r="J4405">
        <v>118.77</v>
      </c>
      <c r="K4405">
        <v>2.9</v>
      </c>
      <c r="L4405">
        <v>6.75</v>
      </c>
      <c r="M4405">
        <v>1.86</v>
      </c>
      <c r="N4405">
        <v>130.28</v>
      </c>
      <c r="O4405">
        <v>106.52</v>
      </c>
      <c r="P4405" s="1">
        <f>O4405/E4405</f>
        <v>0.44983108108108105</v>
      </c>
      <c r="Q4405">
        <f>E4405*D4405</f>
        <v>11366.400000000001</v>
      </c>
      <c r="R4405">
        <f>O4405*D4405</f>
        <v>5112.96</v>
      </c>
      <c r="S4405">
        <f>J4405+K4405+L4405+M4405</f>
        <v>130.28000000000003</v>
      </c>
      <c r="T4405" t="str">
        <f>IF(AND((D4405) &gt; 20, (P4405) &lt;0.1),"hvlm", "")</f>
        <v/>
      </c>
      <c r="U4405" t="str">
        <f>TEXT((A4405), "MMM _ YYYY")</f>
        <v>Jan  2013</v>
      </c>
      <c r="V4405" t="str">
        <f>TEXT((A4405),"YYYY")</f>
        <v>2013</v>
      </c>
      <c r="W4405" s="1">
        <v>0.2631</v>
      </c>
      <c r="X4405" s="2">
        <f>E4405*W4405</f>
        <v>62.302080000000004</v>
      </c>
      <c r="Y4405" s="2">
        <f>MAX((X4405-O4405),0)</f>
        <v>0</v>
      </c>
    </row>
    <row r="4406" spans="1:25" x14ac:dyDescent="0.3">
      <c r="A4406" s="3">
        <v>41296</v>
      </c>
      <c r="B4406" t="s">
        <v>363</v>
      </c>
      <c r="C4406" t="s">
        <v>161</v>
      </c>
      <c r="D4406">
        <v>35</v>
      </c>
      <c r="E4406">
        <v>208.39</v>
      </c>
      <c r="F4406">
        <v>7293.65</v>
      </c>
      <c r="G4406" t="s">
        <v>26</v>
      </c>
      <c r="H4406" t="s">
        <v>78</v>
      </c>
      <c r="I4406" t="s">
        <v>363</v>
      </c>
      <c r="J4406">
        <v>119.87</v>
      </c>
      <c r="K4406">
        <v>8.42</v>
      </c>
      <c r="L4406">
        <v>7.49</v>
      </c>
      <c r="M4406">
        <v>3.78</v>
      </c>
      <c r="N4406">
        <v>139.56</v>
      </c>
      <c r="O4406">
        <v>68.83</v>
      </c>
      <c r="P4406" s="1">
        <f>O4406/E4406</f>
        <v>0.33029415998848316</v>
      </c>
      <c r="Q4406">
        <f>E4406*D4406</f>
        <v>7293.65</v>
      </c>
      <c r="R4406">
        <f>O4406*D4406</f>
        <v>2409.0499999999997</v>
      </c>
      <c r="S4406">
        <f>J4406+K4406+L4406+M4406</f>
        <v>139.56</v>
      </c>
      <c r="T4406" t="str">
        <f>IF(AND((D4406) &gt; 20, (P4406) &lt;0.1),"hvlm", "")</f>
        <v/>
      </c>
      <c r="U4406" t="str">
        <f>TEXT((A4406), "MMM _ YYYY")</f>
        <v>Jan  2013</v>
      </c>
      <c r="V4406" t="str">
        <f>TEXT((A4406),"YYYY")</f>
        <v>2013</v>
      </c>
      <c r="W4406" s="1">
        <v>0.2631</v>
      </c>
      <c r="X4406" s="2">
        <f>E4406*W4406</f>
        <v>54.827408999999996</v>
      </c>
      <c r="Y4406" s="2">
        <f>MAX((X4406-O4406),0)</f>
        <v>0</v>
      </c>
    </row>
    <row r="4407" spans="1:25" x14ac:dyDescent="0.3">
      <c r="A4407" s="3">
        <v>41297</v>
      </c>
      <c r="B4407" t="s">
        <v>21</v>
      </c>
      <c r="C4407" t="s">
        <v>343</v>
      </c>
      <c r="D4407">
        <v>16</v>
      </c>
      <c r="E4407">
        <v>62.86</v>
      </c>
      <c r="F4407">
        <v>1005.76</v>
      </c>
      <c r="G4407" t="s">
        <v>6</v>
      </c>
      <c r="H4407" t="s">
        <v>22</v>
      </c>
      <c r="I4407" t="s">
        <v>21</v>
      </c>
      <c r="J4407">
        <v>118.26</v>
      </c>
      <c r="K4407">
        <v>2.81</v>
      </c>
      <c r="L4407">
        <v>5.33</v>
      </c>
      <c r="M4407">
        <v>2.2799999999999998</v>
      </c>
      <c r="N4407">
        <v>128.68</v>
      </c>
      <c r="O4407">
        <v>-65.819999999999993</v>
      </c>
      <c r="P4407" s="1">
        <f>O4407/E4407</f>
        <v>-1.047088768692332</v>
      </c>
      <c r="Q4407">
        <f>E4407*D4407</f>
        <v>1005.76</v>
      </c>
      <c r="R4407">
        <f>O4407*D4407</f>
        <v>-1053.1199999999999</v>
      </c>
      <c r="S4407">
        <f>J4407+K4407+L4407+M4407</f>
        <v>128.68</v>
      </c>
      <c r="T4407" t="str">
        <f>IF(AND((D4407) &gt; 20, (P4407) &lt;0.1),"hvlm", "")</f>
        <v/>
      </c>
      <c r="U4407" t="str">
        <f>TEXT((A4407), "MMM _ YYYY")</f>
        <v>Jan  2013</v>
      </c>
      <c r="V4407" t="str">
        <f>TEXT((A4407),"YYYY")</f>
        <v>2013</v>
      </c>
      <c r="W4407" s="1">
        <v>0.2631</v>
      </c>
      <c r="X4407" s="2">
        <f>E4407*W4407</f>
        <v>16.538466</v>
      </c>
      <c r="Y4407" s="2">
        <f>MAX((X4407-O4407),0)</f>
        <v>82.358465999999993</v>
      </c>
    </row>
    <row r="4408" spans="1:25" x14ac:dyDescent="0.3">
      <c r="A4408" s="3">
        <v>41298</v>
      </c>
      <c r="B4408" t="s">
        <v>254</v>
      </c>
      <c r="C4408" t="s">
        <v>261</v>
      </c>
      <c r="D4408">
        <v>21</v>
      </c>
      <c r="E4408">
        <v>141.15</v>
      </c>
      <c r="F4408">
        <v>2964.15</v>
      </c>
      <c r="G4408" t="s">
        <v>87</v>
      </c>
      <c r="H4408" t="s">
        <v>22</v>
      </c>
      <c r="I4408" t="s">
        <v>254</v>
      </c>
      <c r="J4408">
        <v>88.04</v>
      </c>
      <c r="K4408">
        <v>9.59</v>
      </c>
      <c r="L4408">
        <v>4.58</v>
      </c>
      <c r="M4408">
        <v>0.93</v>
      </c>
      <c r="N4408">
        <v>103.14</v>
      </c>
      <c r="O4408">
        <v>38.01</v>
      </c>
      <c r="P4408" s="1">
        <f>O4408/E4408</f>
        <v>0.26928799149840593</v>
      </c>
      <c r="Q4408">
        <f>E4408*D4408</f>
        <v>2964.15</v>
      </c>
      <c r="R4408">
        <f>O4408*D4408</f>
        <v>798.20999999999992</v>
      </c>
      <c r="S4408">
        <f>J4408+K4408+L4408+M4408</f>
        <v>103.14000000000001</v>
      </c>
      <c r="T4408" t="str">
        <f>IF(AND((D4408) &gt; 20, (P4408) &lt;0.1),"hvlm", "")</f>
        <v/>
      </c>
      <c r="U4408" t="str">
        <f>TEXT((A4408), "MMM _ YYYY")</f>
        <v>Jan  2013</v>
      </c>
      <c r="V4408" t="str">
        <f>TEXT((A4408),"YYYY")</f>
        <v>2013</v>
      </c>
      <c r="W4408" s="1">
        <v>0.2631</v>
      </c>
      <c r="X4408" s="2">
        <f>E4408*W4408</f>
        <v>37.136565000000004</v>
      </c>
      <c r="Y4408" s="2">
        <f>MAX((X4408-O4408),0)</f>
        <v>0</v>
      </c>
    </row>
    <row r="4409" spans="1:25" x14ac:dyDescent="0.3">
      <c r="A4409" s="3">
        <v>41299</v>
      </c>
      <c r="B4409" t="s">
        <v>47</v>
      </c>
      <c r="C4409" t="s">
        <v>189</v>
      </c>
      <c r="D4409">
        <v>13</v>
      </c>
      <c r="E4409">
        <v>124.59</v>
      </c>
      <c r="F4409">
        <v>1619.67</v>
      </c>
      <c r="G4409" t="s">
        <v>81</v>
      </c>
      <c r="H4409" t="s">
        <v>43</v>
      </c>
      <c r="I4409" t="s">
        <v>47</v>
      </c>
      <c r="J4409">
        <v>75.400000000000006</v>
      </c>
      <c r="K4409">
        <v>7.61</v>
      </c>
      <c r="L4409">
        <v>6.7</v>
      </c>
      <c r="M4409">
        <v>1.67</v>
      </c>
      <c r="N4409">
        <v>91.38</v>
      </c>
      <c r="O4409">
        <v>33.21</v>
      </c>
      <c r="P4409" s="1">
        <f>O4409/E4409</f>
        <v>0.26655429809776066</v>
      </c>
      <c r="Q4409">
        <f>E4409*D4409</f>
        <v>1619.67</v>
      </c>
      <c r="R4409">
        <f>O4409*D4409</f>
        <v>431.73</v>
      </c>
      <c r="S4409">
        <f>J4409+K4409+L4409+M4409</f>
        <v>91.38000000000001</v>
      </c>
      <c r="T4409" t="str">
        <f>IF(AND((D4409) &gt; 20, (P4409) &lt;0.1),"hvlm", "")</f>
        <v/>
      </c>
      <c r="U4409" t="str">
        <f>TEXT((A4409), "MMM _ YYYY")</f>
        <v>Jan  2013</v>
      </c>
      <c r="V4409" t="str">
        <f>TEXT((A4409),"YYYY")</f>
        <v>2013</v>
      </c>
      <c r="W4409" s="1">
        <v>0.2631</v>
      </c>
      <c r="X4409" s="2">
        <f>E4409*W4409</f>
        <v>32.779629</v>
      </c>
      <c r="Y4409" s="2">
        <f>MAX((X4409-O4409),0)</f>
        <v>0</v>
      </c>
    </row>
    <row r="4410" spans="1:25" x14ac:dyDescent="0.3">
      <c r="A4410" s="3">
        <v>41300</v>
      </c>
      <c r="B4410" t="s">
        <v>274</v>
      </c>
      <c r="C4410" t="s">
        <v>316</v>
      </c>
      <c r="D4410">
        <v>35</v>
      </c>
      <c r="E4410">
        <v>353.6</v>
      </c>
      <c r="F4410">
        <v>12376</v>
      </c>
      <c r="G4410" t="s">
        <v>87</v>
      </c>
      <c r="H4410" t="s">
        <v>67</v>
      </c>
      <c r="I4410" t="s">
        <v>274</v>
      </c>
      <c r="J4410">
        <v>98.54</v>
      </c>
      <c r="K4410">
        <v>3.14</v>
      </c>
      <c r="L4410">
        <v>1.68</v>
      </c>
      <c r="M4410">
        <v>1.49</v>
      </c>
      <c r="N4410">
        <v>104.85</v>
      </c>
      <c r="O4410">
        <v>248.75</v>
      </c>
      <c r="P4410" s="1">
        <f>O4410/E4410</f>
        <v>0.70347850678733026</v>
      </c>
      <c r="Q4410">
        <f>E4410*D4410</f>
        <v>12376</v>
      </c>
      <c r="R4410">
        <f>O4410*D4410</f>
        <v>8706.25</v>
      </c>
      <c r="S4410">
        <f>J4410+K4410+L4410+M4410</f>
        <v>104.85000000000001</v>
      </c>
      <c r="T4410" t="str">
        <f>IF(AND((D4410) &gt; 20, (P4410) &lt;0.1),"hvlm", "")</f>
        <v/>
      </c>
      <c r="U4410" t="str">
        <f>TEXT((A4410), "MMM _ YYYY")</f>
        <v>Jan  2013</v>
      </c>
      <c r="V4410" t="str">
        <f>TEXT((A4410),"YYYY")</f>
        <v>2013</v>
      </c>
      <c r="W4410" s="1">
        <v>0.2631</v>
      </c>
      <c r="X4410" s="2">
        <f>E4410*W4410</f>
        <v>93.032160000000005</v>
      </c>
      <c r="Y4410" s="2">
        <f>MAX((X4410-O4410),0)</f>
        <v>0</v>
      </c>
    </row>
    <row r="4411" spans="1:25" x14ac:dyDescent="0.3">
      <c r="A4411" s="3">
        <v>41301</v>
      </c>
      <c r="B4411" t="s">
        <v>385</v>
      </c>
      <c r="C4411" t="s">
        <v>367</v>
      </c>
      <c r="D4411">
        <v>42</v>
      </c>
      <c r="E4411">
        <v>259.60000000000002</v>
      </c>
      <c r="F4411">
        <v>10903.2</v>
      </c>
      <c r="G4411" t="s">
        <v>87</v>
      </c>
      <c r="H4411" t="s">
        <v>242</v>
      </c>
      <c r="I4411" t="s">
        <v>385</v>
      </c>
      <c r="J4411">
        <v>25.82</v>
      </c>
      <c r="K4411">
        <v>9.7200000000000006</v>
      </c>
      <c r="L4411">
        <v>8.6300000000000008</v>
      </c>
      <c r="M4411">
        <v>3.15</v>
      </c>
      <c r="N4411">
        <v>47.32</v>
      </c>
      <c r="O4411">
        <v>212.28</v>
      </c>
      <c r="P4411" s="1">
        <f>O4411/E4411</f>
        <v>0.8177195685670261</v>
      </c>
      <c r="Q4411">
        <f>E4411*D4411</f>
        <v>10903.2</v>
      </c>
      <c r="R4411">
        <f>O4411*D4411</f>
        <v>8915.76</v>
      </c>
      <c r="S4411">
        <f>J4411+K4411+L4411+M4411</f>
        <v>47.32</v>
      </c>
      <c r="T4411" t="str">
        <f>IF(AND((D4411) &gt; 20, (P4411) &lt;0.1),"hvlm", "")</f>
        <v/>
      </c>
      <c r="U4411" t="str">
        <f>TEXT((A4411), "MMM _ YYYY")</f>
        <v>Jan  2013</v>
      </c>
      <c r="V4411" t="str">
        <f>TEXT((A4411),"YYYY")</f>
        <v>2013</v>
      </c>
      <c r="W4411" s="1">
        <v>0.2631</v>
      </c>
      <c r="X4411" s="2">
        <f>E4411*W4411</f>
        <v>68.300760000000011</v>
      </c>
      <c r="Y4411" s="2">
        <f>MAX((X4411-O4411),0)</f>
        <v>0</v>
      </c>
    </row>
    <row r="4412" spans="1:25" x14ac:dyDescent="0.3">
      <c r="A4412" s="3">
        <v>41302</v>
      </c>
      <c r="B4412" t="s">
        <v>360</v>
      </c>
      <c r="C4412" t="s">
        <v>113</v>
      </c>
      <c r="D4412">
        <v>32</v>
      </c>
      <c r="E4412">
        <v>317.29000000000002</v>
      </c>
      <c r="F4412">
        <v>10153.280000000001</v>
      </c>
      <c r="G4412" t="s">
        <v>105</v>
      </c>
      <c r="H4412" t="s">
        <v>43</v>
      </c>
      <c r="I4412" t="s">
        <v>360</v>
      </c>
      <c r="J4412">
        <v>195.36</v>
      </c>
      <c r="K4412">
        <v>5.07</v>
      </c>
      <c r="L4412">
        <v>4.7300000000000004</v>
      </c>
      <c r="M4412">
        <v>2.11</v>
      </c>
      <c r="N4412">
        <v>207.27</v>
      </c>
      <c r="O4412">
        <v>110.02</v>
      </c>
      <c r="P4412" s="1">
        <f>O4412/E4412</f>
        <v>0.34674903085505371</v>
      </c>
      <c r="Q4412">
        <f>E4412*D4412</f>
        <v>10153.280000000001</v>
      </c>
      <c r="R4412">
        <f>O4412*D4412</f>
        <v>3520.64</v>
      </c>
      <c r="S4412">
        <f>J4412+K4412+L4412+M4412</f>
        <v>207.27</v>
      </c>
      <c r="T4412" t="str">
        <f>IF(AND((D4412) &gt; 20, (P4412) &lt;0.1),"hvlm", "")</f>
        <v/>
      </c>
      <c r="U4412" t="str">
        <f>TEXT((A4412), "MMM _ YYYY")</f>
        <v>Jan  2013</v>
      </c>
      <c r="V4412" t="str">
        <f>TEXT((A4412),"YYYY")</f>
        <v>2013</v>
      </c>
      <c r="W4412" s="1">
        <v>0.2631</v>
      </c>
      <c r="X4412" s="2">
        <f>E4412*W4412</f>
        <v>83.478999000000002</v>
      </c>
      <c r="Y4412" s="2">
        <f>MAX((X4412-O4412),0)</f>
        <v>0</v>
      </c>
    </row>
    <row r="4413" spans="1:25" x14ac:dyDescent="0.3">
      <c r="A4413" s="3">
        <v>41303</v>
      </c>
      <c r="B4413" t="s">
        <v>363</v>
      </c>
      <c r="C4413" t="s">
        <v>3</v>
      </c>
      <c r="D4413">
        <v>38</v>
      </c>
      <c r="E4413">
        <v>384.89</v>
      </c>
      <c r="F4413">
        <v>14625.82</v>
      </c>
      <c r="G4413" t="s">
        <v>2</v>
      </c>
      <c r="H4413" t="s">
        <v>78</v>
      </c>
      <c r="I4413" t="s">
        <v>363</v>
      </c>
      <c r="J4413">
        <v>119.87</v>
      </c>
      <c r="K4413">
        <v>8.42</v>
      </c>
      <c r="L4413">
        <v>7.49</v>
      </c>
      <c r="M4413">
        <v>3.78</v>
      </c>
      <c r="N4413">
        <v>139.56</v>
      </c>
      <c r="O4413">
        <v>245.33</v>
      </c>
      <c r="P4413" s="1">
        <f>O4413/E4413</f>
        <v>0.63740289433344599</v>
      </c>
      <c r="Q4413">
        <f>E4413*D4413</f>
        <v>14625.82</v>
      </c>
      <c r="R4413">
        <f>O4413*D4413</f>
        <v>9322.5400000000009</v>
      </c>
      <c r="S4413">
        <f>J4413+K4413+L4413+M4413</f>
        <v>139.56</v>
      </c>
      <c r="T4413" t="str">
        <f>IF(AND((D4413) &gt; 20, (P4413) &lt;0.1),"hvlm", "")</f>
        <v/>
      </c>
      <c r="U4413" t="str">
        <f>TEXT((A4413), "MMM _ YYYY")</f>
        <v>Jan  2013</v>
      </c>
      <c r="V4413" t="str">
        <f>TEXT((A4413),"YYYY")</f>
        <v>2013</v>
      </c>
      <c r="W4413" s="1">
        <v>0.2631</v>
      </c>
      <c r="X4413" s="2">
        <f>E4413*W4413</f>
        <v>101.26455899999999</v>
      </c>
      <c r="Y4413" s="2">
        <f>MAX((X4413-O4413),0)</f>
        <v>0</v>
      </c>
    </row>
    <row r="4414" spans="1:25" x14ac:dyDescent="0.3">
      <c r="A4414" s="3">
        <v>41304</v>
      </c>
      <c r="B4414" t="s">
        <v>33</v>
      </c>
      <c r="C4414" t="s">
        <v>275</v>
      </c>
      <c r="D4414">
        <v>6</v>
      </c>
      <c r="E4414">
        <v>275.41000000000003</v>
      </c>
      <c r="F4414">
        <v>1652.46</v>
      </c>
      <c r="G4414" t="s">
        <v>2</v>
      </c>
      <c r="H4414" t="s">
        <v>34</v>
      </c>
      <c r="I4414" t="s">
        <v>33</v>
      </c>
      <c r="J4414">
        <v>43.97</v>
      </c>
      <c r="K4414">
        <v>4.62</v>
      </c>
      <c r="L4414">
        <v>9.1999999999999993</v>
      </c>
      <c r="M4414">
        <v>1.3</v>
      </c>
      <c r="N4414">
        <v>59.09</v>
      </c>
      <c r="O4414">
        <v>216.32</v>
      </c>
      <c r="P4414" s="1">
        <f>O4414/E4414</f>
        <v>0.78544715151955258</v>
      </c>
      <c r="Q4414">
        <f>E4414*D4414</f>
        <v>1652.46</v>
      </c>
      <c r="R4414">
        <f>O4414*D4414</f>
        <v>1297.92</v>
      </c>
      <c r="S4414">
        <f>J4414+K4414+L4414+M4414</f>
        <v>59.089999999999989</v>
      </c>
      <c r="T4414" t="str">
        <f>IF(AND((D4414) &gt; 20, (P4414) &lt;0.1),"hvlm", "")</f>
        <v/>
      </c>
      <c r="U4414" t="str">
        <f>TEXT((A4414), "MMM _ YYYY")</f>
        <v>Jan  2013</v>
      </c>
      <c r="V4414" t="str">
        <f>TEXT((A4414),"YYYY")</f>
        <v>2013</v>
      </c>
      <c r="W4414" s="1">
        <v>0.2631</v>
      </c>
      <c r="X4414" s="2">
        <f>E4414*W4414</f>
        <v>72.460371000000009</v>
      </c>
      <c r="Y4414" s="2">
        <f>MAX((X4414-O4414),0)</f>
        <v>0</v>
      </c>
    </row>
    <row r="4415" spans="1:25" x14ac:dyDescent="0.3">
      <c r="A4415" s="3">
        <v>41305</v>
      </c>
      <c r="B4415" t="s">
        <v>384</v>
      </c>
      <c r="C4415" t="s">
        <v>354</v>
      </c>
      <c r="D4415">
        <v>38</v>
      </c>
      <c r="E4415">
        <v>393.91</v>
      </c>
      <c r="F4415">
        <v>14968.58</v>
      </c>
      <c r="G4415" t="s">
        <v>31</v>
      </c>
      <c r="H4415" t="s">
        <v>242</v>
      </c>
      <c r="I4415" t="s">
        <v>384</v>
      </c>
      <c r="J4415">
        <v>28.44</v>
      </c>
      <c r="K4415">
        <v>6.62</v>
      </c>
      <c r="L4415">
        <v>1.96</v>
      </c>
      <c r="M4415">
        <v>3.67</v>
      </c>
      <c r="N4415">
        <v>40.69</v>
      </c>
      <c r="O4415">
        <v>353.22</v>
      </c>
      <c r="P4415" s="1">
        <f>O4415/E4415</f>
        <v>0.89670229240181765</v>
      </c>
      <c r="Q4415">
        <f>E4415*D4415</f>
        <v>14968.580000000002</v>
      </c>
      <c r="R4415">
        <f>O4415*D4415</f>
        <v>13422.36</v>
      </c>
      <c r="S4415">
        <f>J4415+K4415+L4415+M4415</f>
        <v>40.690000000000005</v>
      </c>
      <c r="T4415" t="str">
        <f>IF(AND((D4415) &gt; 20, (P4415) &lt;0.1),"hvlm", "")</f>
        <v/>
      </c>
      <c r="U4415" t="str">
        <f>TEXT((A4415), "MMM _ YYYY")</f>
        <v>Jan  2013</v>
      </c>
      <c r="V4415" t="str">
        <f>TEXT((A4415),"YYYY")</f>
        <v>2013</v>
      </c>
      <c r="W4415" s="1">
        <v>0.2631</v>
      </c>
      <c r="X4415" s="2">
        <f>E4415*W4415</f>
        <v>103.63772100000001</v>
      </c>
      <c r="Y4415" s="2">
        <f>MAX((X4415-O4415),0)</f>
        <v>0</v>
      </c>
    </row>
    <row r="4416" spans="1:25" x14ac:dyDescent="0.3">
      <c r="A4416" s="3">
        <v>41306</v>
      </c>
      <c r="B4416" t="s">
        <v>308</v>
      </c>
      <c r="C4416" t="s">
        <v>314</v>
      </c>
      <c r="D4416">
        <v>38</v>
      </c>
      <c r="E4416">
        <v>159.12</v>
      </c>
      <c r="F4416">
        <v>6046.56</v>
      </c>
      <c r="G4416" t="s">
        <v>2</v>
      </c>
      <c r="H4416" t="s">
        <v>67</v>
      </c>
      <c r="I4416" t="s">
        <v>308</v>
      </c>
      <c r="J4416">
        <v>136.43</v>
      </c>
      <c r="K4416">
        <v>8.89</v>
      </c>
      <c r="L4416">
        <v>9.5</v>
      </c>
      <c r="M4416">
        <v>0.6</v>
      </c>
      <c r="N4416">
        <v>155.41999999999999</v>
      </c>
      <c r="O4416">
        <v>3.7000000000000202</v>
      </c>
      <c r="P4416" s="1">
        <f>O4416/E4416</f>
        <v>2.3252890899949849E-2</v>
      </c>
      <c r="Q4416">
        <f>E4416*D4416</f>
        <v>6046.56</v>
      </c>
      <c r="R4416">
        <f>O4416*D4416</f>
        <v>140.60000000000076</v>
      </c>
      <c r="S4416">
        <f>J4416+K4416+L4416+M4416</f>
        <v>155.41999999999999</v>
      </c>
      <c r="T4416" t="str">
        <f>IF(AND((D4416) &gt; 20, (P4416) &lt;0.1),"hvlm", "")</f>
        <v>hvlm</v>
      </c>
      <c r="U4416" t="str">
        <f>TEXT((A4416), "MMM _ YYYY")</f>
        <v>Feb  2013</v>
      </c>
      <c r="V4416" t="str">
        <f>TEXT((A4416),"YYYY")</f>
        <v>2013</v>
      </c>
      <c r="W4416" s="1">
        <v>0.2631</v>
      </c>
      <c r="X4416" s="2">
        <f>E4416*W4416</f>
        <v>41.864471999999999</v>
      </c>
      <c r="Y4416" s="2">
        <f>MAX((X4416-O4416),0)</f>
        <v>38.164471999999982</v>
      </c>
    </row>
    <row r="4417" spans="1:25" x14ac:dyDescent="0.3">
      <c r="A4417" s="3">
        <v>41307</v>
      </c>
      <c r="B4417" t="s">
        <v>171</v>
      </c>
      <c r="C4417" t="s">
        <v>265</v>
      </c>
      <c r="D4417">
        <v>13</v>
      </c>
      <c r="E4417">
        <v>115.19</v>
      </c>
      <c r="F4417">
        <v>1497.47</v>
      </c>
      <c r="G4417" t="s">
        <v>2</v>
      </c>
      <c r="H4417" t="s">
        <v>80</v>
      </c>
      <c r="I4417" t="s">
        <v>171</v>
      </c>
      <c r="J4417">
        <v>57.64</v>
      </c>
      <c r="K4417">
        <v>12.75</v>
      </c>
      <c r="L4417">
        <v>4.16</v>
      </c>
      <c r="M4417">
        <v>3.77</v>
      </c>
      <c r="N4417">
        <v>78.319999999999993</v>
      </c>
      <c r="O4417">
        <v>36.869999999999997</v>
      </c>
      <c r="P4417" s="1">
        <f>O4417/E4417</f>
        <v>0.32007986804410105</v>
      </c>
      <c r="Q4417">
        <f>E4417*D4417</f>
        <v>1497.47</v>
      </c>
      <c r="R4417">
        <f>O4417*D4417</f>
        <v>479.30999999999995</v>
      </c>
      <c r="S4417">
        <f>J4417+K4417+L4417+M4417</f>
        <v>78.319999999999993</v>
      </c>
      <c r="T4417" t="str">
        <f>IF(AND((D4417) &gt; 20, (P4417) &lt;0.1),"hvlm", "")</f>
        <v/>
      </c>
      <c r="U4417" t="str">
        <f>TEXT((A4417), "MMM _ YYYY")</f>
        <v>Feb  2013</v>
      </c>
      <c r="V4417" t="str">
        <f>TEXT((A4417),"YYYY")</f>
        <v>2013</v>
      </c>
      <c r="W4417" s="1">
        <v>0.2631</v>
      </c>
      <c r="X4417" s="2">
        <f>E4417*W4417</f>
        <v>30.306488999999999</v>
      </c>
      <c r="Y4417" s="2">
        <f>MAX((X4417-O4417),0)</f>
        <v>0</v>
      </c>
    </row>
    <row r="4418" spans="1:25" x14ac:dyDescent="0.3">
      <c r="A4418" s="3">
        <v>41308</v>
      </c>
      <c r="B4418" t="s">
        <v>155</v>
      </c>
      <c r="C4418" t="s">
        <v>140</v>
      </c>
      <c r="D4418">
        <v>46</v>
      </c>
      <c r="E4418">
        <v>191.16</v>
      </c>
      <c r="F4418">
        <v>8793.36</v>
      </c>
      <c r="G4418" t="s">
        <v>105</v>
      </c>
      <c r="H4418" t="s">
        <v>120</v>
      </c>
      <c r="I4418" t="s">
        <v>155</v>
      </c>
      <c r="J4418">
        <v>61.98</v>
      </c>
      <c r="K4418">
        <v>9.33</v>
      </c>
      <c r="L4418">
        <v>2.91</v>
      </c>
      <c r="M4418">
        <v>2.69</v>
      </c>
      <c r="N4418">
        <v>76.91</v>
      </c>
      <c r="O4418">
        <v>114.25</v>
      </c>
      <c r="P4418" s="1">
        <f>O4418/E4418</f>
        <v>0.59766687591546352</v>
      </c>
      <c r="Q4418">
        <f>E4418*D4418</f>
        <v>8793.36</v>
      </c>
      <c r="R4418">
        <f>O4418*D4418</f>
        <v>5255.5</v>
      </c>
      <c r="S4418">
        <f>J4418+K4418+L4418+M4418</f>
        <v>76.91</v>
      </c>
      <c r="T4418" t="str">
        <f>IF(AND((D4418) &gt; 20, (P4418) &lt;0.1),"hvlm", "")</f>
        <v/>
      </c>
      <c r="U4418" t="str">
        <f>TEXT((A4418), "MMM _ YYYY")</f>
        <v>Feb  2013</v>
      </c>
      <c r="V4418" t="str">
        <f>TEXT((A4418),"YYYY")</f>
        <v>2013</v>
      </c>
      <c r="W4418" s="1">
        <v>0.2631</v>
      </c>
      <c r="X4418" s="2">
        <f>E4418*W4418</f>
        <v>50.294195999999999</v>
      </c>
      <c r="Y4418" s="2">
        <f>MAX((X4418-O4418),0)</f>
        <v>0</v>
      </c>
    </row>
    <row r="4419" spans="1:25" x14ac:dyDescent="0.3">
      <c r="A4419" s="3">
        <v>41309</v>
      </c>
      <c r="B4419" t="s">
        <v>125</v>
      </c>
      <c r="C4419" t="s">
        <v>228</v>
      </c>
      <c r="D4419">
        <v>39</v>
      </c>
      <c r="E4419">
        <v>214.78</v>
      </c>
      <c r="F4419">
        <v>8376.42</v>
      </c>
      <c r="G4419" t="s">
        <v>16</v>
      </c>
      <c r="H4419" t="s">
        <v>67</v>
      </c>
      <c r="I4419" t="s">
        <v>125</v>
      </c>
      <c r="J4419">
        <v>116.2</v>
      </c>
      <c r="K4419">
        <v>3.01</v>
      </c>
      <c r="L4419">
        <v>7.83</v>
      </c>
      <c r="M4419">
        <v>4.09</v>
      </c>
      <c r="N4419">
        <v>131.13</v>
      </c>
      <c r="O4419">
        <v>83.65</v>
      </c>
      <c r="P4419" s="1">
        <f>O4419/E4419</f>
        <v>0.38946829313716363</v>
      </c>
      <c r="Q4419">
        <f>E4419*D4419</f>
        <v>8376.42</v>
      </c>
      <c r="R4419">
        <f>O4419*D4419</f>
        <v>3262.3500000000004</v>
      </c>
      <c r="S4419">
        <f>J4419+K4419+L4419+M4419</f>
        <v>131.13</v>
      </c>
      <c r="T4419" t="str">
        <f>IF(AND((D4419) &gt; 20, (P4419) &lt;0.1),"hvlm", "")</f>
        <v/>
      </c>
      <c r="U4419" t="str">
        <f>TEXT((A4419), "MMM _ YYYY")</f>
        <v>Feb  2013</v>
      </c>
      <c r="V4419" t="str">
        <f>TEXT((A4419),"YYYY")</f>
        <v>2013</v>
      </c>
      <c r="W4419" s="1">
        <v>0.2631</v>
      </c>
      <c r="X4419" s="2">
        <f>E4419*W4419</f>
        <v>56.508617999999998</v>
      </c>
      <c r="Y4419" s="2">
        <f>MAX((X4419-O4419),0)</f>
        <v>0</v>
      </c>
    </row>
    <row r="4420" spans="1:25" x14ac:dyDescent="0.3">
      <c r="A4420" s="3">
        <v>41310</v>
      </c>
      <c r="B4420" t="s">
        <v>163</v>
      </c>
      <c r="C4420" t="s">
        <v>225</v>
      </c>
      <c r="D4420">
        <v>13</v>
      </c>
      <c r="E4420">
        <v>363.38</v>
      </c>
      <c r="F4420">
        <v>4723.9399999999996</v>
      </c>
      <c r="G4420" t="s">
        <v>12</v>
      </c>
      <c r="H4420" t="s">
        <v>164</v>
      </c>
      <c r="I4420" t="s">
        <v>163</v>
      </c>
      <c r="J4420">
        <v>184.75</v>
      </c>
      <c r="K4420">
        <v>8.1999999999999993</v>
      </c>
      <c r="L4420">
        <v>6.01</v>
      </c>
      <c r="M4420">
        <v>4.95</v>
      </c>
      <c r="N4420">
        <v>203.91</v>
      </c>
      <c r="O4420">
        <v>159.47</v>
      </c>
      <c r="P4420" s="1">
        <f>O4420/E4420</f>
        <v>0.43885189058286089</v>
      </c>
      <c r="Q4420">
        <f>E4420*D4420</f>
        <v>4723.9399999999996</v>
      </c>
      <c r="R4420">
        <f>O4420*D4420</f>
        <v>2073.11</v>
      </c>
      <c r="S4420">
        <f>J4420+K4420+L4420+M4420</f>
        <v>203.90999999999997</v>
      </c>
      <c r="T4420" t="str">
        <f>IF(AND((D4420) &gt; 20, (P4420) &lt;0.1),"hvlm", "")</f>
        <v/>
      </c>
      <c r="U4420" t="str">
        <f>TEXT((A4420), "MMM _ YYYY")</f>
        <v>Feb  2013</v>
      </c>
      <c r="V4420" t="str">
        <f>TEXT((A4420),"YYYY")</f>
        <v>2013</v>
      </c>
      <c r="W4420" s="1">
        <v>0.2631</v>
      </c>
      <c r="X4420" s="2">
        <f>E4420*W4420</f>
        <v>95.605277999999998</v>
      </c>
      <c r="Y4420" s="2">
        <f>MAX((X4420-O4420),0)</f>
        <v>0</v>
      </c>
    </row>
    <row r="4421" spans="1:25" x14ac:dyDescent="0.3">
      <c r="A4421" s="3">
        <v>41311</v>
      </c>
      <c r="B4421" t="s">
        <v>216</v>
      </c>
      <c r="C4421" t="s">
        <v>222</v>
      </c>
      <c r="D4421">
        <v>47</v>
      </c>
      <c r="E4421">
        <v>245.98</v>
      </c>
      <c r="F4421">
        <v>11561.06</v>
      </c>
      <c r="G4421" t="s">
        <v>134</v>
      </c>
      <c r="H4421" t="s">
        <v>96</v>
      </c>
      <c r="I4421" t="s">
        <v>216</v>
      </c>
      <c r="J4421">
        <v>142.59</v>
      </c>
      <c r="K4421">
        <v>14.14</v>
      </c>
      <c r="L4421">
        <v>5.81</v>
      </c>
      <c r="M4421">
        <v>0.46</v>
      </c>
      <c r="N4421">
        <v>163</v>
      </c>
      <c r="O4421">
        <v>82.98</v>
      </c>
      <c r="P4421" s="1">
        <f>O4421/E4421</f>
        <v>0.33734449955280921</v>
      </c>
      <c r="Q4421">
        <f>E4421*D4421</f>
        <v>11561.06</v>
      </c>
      <c r="R4421">
        <f>O4421*D4421</f>
        <v>3900.0600000000004</v>
      </c>
      <c r="S4421">
        <f>J4421+K4421+L4421+M4421</f>
        <v>163.00000000000003</v>
      </c>
      <c r="T4421" t="str">
        <f>IF(AND((D4421) &gt; 20, (P4421) &lt;0.1),"hvlm", "")</f>
        <v/>
      </c>
      <c r="U4421" t="str">
        <f>TEXT((A4421), "MMM _ YYYY")</f>
        <v>Feb  2013</v>
      </c>
      <c r="V4421" t="str">
        <f>TEXT((A4421),"YYYY")</f>
        <v>2013</v>
      </c>
      <c r="W4421" s="1">
        <v>0.2631</v>
      </c>
      <c r="X4421" s="2">
        <f>E4421*W4421</f>
        <v>64.717337999999998</v>
      </c>
      <c r="Y4421" s="2">
        <f>MAX((X4421-O4421),0)</f>
        <v>0</v>
      </c>
    </row>
    <row r="4422" spans="1:25" x14ac:dyDescent="0.3">
      <c r="A4422" s="3">
        <v>41312</v>
      </c>
      <c r="B4422" t="s">
        <v>383</v>
      </c>
      <c r="C4422" t="s">
        <v>27</v>
      </c>
      <c r="D4422">
        <v>12</v>
      </c>
      <c r="E4422">
        <v>152.26</v>
      </c>
      <c r="F4422">
        <v>1827.12</v>
      </c>
      <c r="G4422" t="s">
        <v>26</v>
      </c>
      <c r="H4422" t="s">
        <v>19</v>
      </c>
      <c r="I4422" t="s">
        <v>383</v>
      </c>
      <c r="J4422">
        <v>64.77</v>
      </c>
      <c r="K4422">
        <v>9.25</v>
      </c>
      <c r="L4422">
        <v>8.1999999999999993</v>
      </c>
      <c r="M4422">
        <v>4.66</v>
      </c>
      <c r="N4422">
        <v>86.88</v>
      </c>
      <c r="O4422">
        <v>65.38</v>
      </c>
      <c r="P4422" s="1">
        <f>O4422/E4422</f>
        <v>0.42939708393537368</v>
      </c>
      <c r="Q4422">
        <f>E4422*D4422</f>
        <v>1827.12</v>
      </c>
      <c r="R4422">
        <f>O4422*D4422</f>
        <v>784.56</v>
      </c>
      <c r="S4422">
        <f>J4422+K4422+L4422+M4422</f>
        <v>86.88</v>
      </c>
      <c r="T4422" t="str">
        <f>IF(AND((D4422) &gt; 20, (P4422) &lt;0.1),"hvlm", "")</f>
        <v/>
      </c>
      <c r="U4422" t="str">
        <f>TEXT((A4422), "MMM _ YYYY")</f>
        <v>Feb  2013</v>
      </c>
      <c r="V4422" t="str">
        <f>TEXT((A4422),"YYYY")</f>
        <v>2013</v>
      </c>
      <c r="W4422" s="1">
        <v>0.2631</v>
      </c>
      <c r="X4422" s="2">
        <f>E4422*W4422</f>
        <v>40.059605999999995</v>
      </c>
      <c r="Y4422" s="2">
        <f>MAX((X4422-O4422),0)</f>
        <v>0</v>
      </c>
    </row>
    <row r="4423" spans="1:25" x14ac:dyDescent="0.3">
      <c r="A4423" s="3">
        <v>41313</v>
      </c>
      <c r="B4423" t="s">
        <v>10</v>
      </c>
      <c r="C4423" t="s">
        <v>189</v>
      </c>
      <c r="D4423">
        <v>33</v>
      </c>
      <c r="E4423">
        <v>309.92</v>
      </c>
      <c r="F4423">
        <v>10227.36</v>
      </c>
      <c r="G4423" t="s">
        <v>81</v>
      </c>
      <c r="H4423" t="s">
        <v>11</v>
      </c>
      <c r="I4423" t="s">
        <v>10</v>
      </c>
      <c r="J4423">
        <v>61.29</v>
      </c>
      <c r="K4423">
        <v>11.98</v>
      </c>
      <c r="L4423">
        <v>4.66</v>
      </c>
      <c r="M4423">
        <v>1.92</v>
      </c>
      <c r="N4423">
        <v>79.849999999999994</v>
      </c>
      <c r="O4423">
        <v>230.07</v>
      </c>
      <c r="P4423" s="1">
        <f>O4423/E4423</f>
        <v>0.74235286525554978</v>
      </c>
      <c r="Q4423">
        <f>E4423*D4423</f>
        <v>10227.36</v>
      </c>
      <c r="R4423">
        <f>O4423*D4423</f>
        <v>7592.3099999999995</v>
      </c>
      <c r="S4423">
        <f>J4423+K4423+L4423+M4423</f>
        <v>79.849999999999994</v>
      </c>
      <c r="T4423" t="str">
        <f>IF(AND((D4423) &gt; 20, (P4423) &lt;0.1),"hvlm", "")</f>
        <v/>
      </c>
      <c r="U4423" t="str">
        <f>TEXT((A4423), "MMM _ YYYY")</f>
        <v>Feb  2013</v>
      </c>
      <c r="V4423" t="str">
        <f>TEXT((A4423),"YYYY")</f>
        <v>2013</v>
      </c>
      <c r="W4423" s="1">
        <v>0.2631</v>
      </c>
      <c r="X4423" s="2">
        <f>E4423*W4423</f>
        <v>81.539952</v>
      </c>
      <c r="Y4423" s="2">
        <f>MAX((X4423-O4423),0)</f>
        <v>0</v>
      </c>
    </row>
    <row r="4424" spans="1:25" x14ac:dyDescent="0.3">
      <c r="A4424" s="3">
        <v>41314</v>
      </c>
      <c r="B4424" t="s">
        <v>115</v>
      </c>
      <c r="C4424" t="s">
        <v>201</v>
      </c>
      <c r="D4424">
        <v>28</v>
      </c>
      <c r="E4424">
        <v>227.04</v>
      </c>
      <c r="F4424">
        <v>6357.12</v>
      </c>
      <c r="G4424" t="s">
        <v>87</v>
      </c>
      <c r="H4424" t="s">
        <v>99</v>
      </c>
      <c r="I4424" t="s">
        <v>115</v>
      </c>
      <c r="J4424">
        <v>168.1</v>
      </c>
      <c r="K4424">
        <v>8.48</v>
      </c>
      <c r="L4424">
        <v>7.43</v>
      </c>
      <c r="M4424">
        <v>1.36</v>
      </c>
      <c r="N4424">
        <v>185.37</v>
      </c>
      <c r="O4424">
        <v>41.67</v>
      </c>
      <c r="P4424" s="1">
        <f>O4424/E4424</f>
        <v>0.18353594080338267</v>
      </c>
      <c r="Q4424">
        <f>E4424*D4424</f>
        <v>6357.12</v>
      </c>
      <c r="R4424">
        <f>O4424*D4424</f>
        <v>1166.76</v>
      </c>
      <c r="S4424">
        <f>J4424+K4424+L4424+M4424</f>
        <v>185.37</v>
      </c>
      <c r="T4424" t="str">
        <f>IF(AND((D4424) &gt; 20, (P4424) &lt;0.1),"hvlm", "")</f>
        <v/>
      </c>
      <c r="U4424" t="str">
        <f>TEXT((A4424), "MMM _ YYYY")</f>
        <v>Feb  2013</v>
      </c>
      <c r="V4424" t="str">
        <f>TEXT((A4424),"YYYY")</f>
        <v>2013</v>
      </c>
      <c r="W4424" s="1">
        <v>0.2631</v>
      </c>
      <c r="X4424" s="2">
        <f>E4424*W4424</f>
        <v>59.734223999999998</v>
      </c>
      <c r="Y4424" s="2">
        <f>MAX((X4424-O4424),0)</f>
        <v>18.064223999999996</v>
      </c>
    </row>
    <row r="4425" spans="1:25" x14ac:dyDescent="0.3">
      <c r="A4425" s="3">
        <v>41315</v>
      </c>
      <c r="B4425" t="s">
        <v>196</v>
      </c>
      <c r="C4425" t="s">
        <v>37</v>
      </c>
      <c r="D4425">
        <v>3</v>
      </c>
      <c r="E4425">
        <v>106.75</v>
      </c>
      <c r="F4425">
        <v>320.25</v>
      </c>
      <c r="G4425" t="s">
        <v>12</v>
      </c>
      <c r="H4425" t="s">
        <v>197</v>
      </c>
      <c r="I4425" t="s">
        <v>196</v>
      </c>
      <c r="J4425">
        <v>126.19</v>
      </c>
      <c r="K4425">
        <v>13.42</v>
      </c>
      <c r="L4425">
        <v>7.94</v>
      </c>
      <c r="M4425">
        <v>0.95</v>
      </c>
      <c r="N4425">
        <v>148.5</v>
      </c>
      <c r="O4425">
        <v>-41.75</v>
      </c>
      <c r="P4425" s="1">
        <f>O4425/E4425</f>
        <v>-0.3911007025761124</v>
      </c>
      <c r="Q4425">
        <f>E4425*D4425</f>
        <v>320.25</v>
      </c>
      <c r="R4425">
        <f>O4425*D4425</f>
        <v>-125.25</v>
      </c>
      <c r="S4425">
        <f>J4425+K4425+L4425+M4425</f>
        <v>148.49999999999997</v>
      </c>
      <c r="T4425" t="str">
        <f>IF(AND((D4425) &gt; 20, (P4425) &lt;0.1),"hvlm", "")</f>
        <v/>
      </c>
      <c r="U4425" t="str">
        <f>TEXT((A4425), "MMM _ YYYY")</f>
        <v>Feb  2013</v>
      </c>
      <c r="V4425" t="str">
        <f>TEXT((A4425),"YYYY")</f>
        <v>2013</v>
      </c>
      <c r="W4425" s="1">
        <v>0.2631</v>
      </c>
      <c r="X4425" s="2">
        <f>E4425*W4425</f>
        <v>28.085925</v>
      </c>
      <c r="Y4425" s="2">
        <f>MAX((X4425-O4425),0)</f>
        <v>69.835925000000003</v>
      </c>
    </row>
    <row r="4426" spans="1:25" x14ac:dyDescent="0.3">
      <c r="A4426" s="3">
        <v>41316</v>
      </c>
      <c r="B4426" t="s">
        <v>285</v>
      </c>
      <c r="C4426" t="s">
        <v>369</v>
      </c>
      <c r="D4426">
        <v>18</v>
      </c>
      <c r="E4426">
        <v>251.89</v>
      </c>
      <c r="F4426">
        <v>4534.0200000000004</v>
      </c>
      <c r="G4426" t="s">
        <v>26</v>
      </c>
      <c r="H4426" t="s">
        <v>51</v>
      </c>
      <c r="I4426" t="s">
        <v>285</v>
      </c>
      <c r="J4426">
        <v>31.43</v>
      </c>
      <c r="K4426">
        <v>2.63</v>
      </c>
      <c r="L4426">
        <v>5.36</v>
      </c>
      <c r="M4426">
        <v>4.66</v>
      </c>
      <c r="N4426">
        <v>44.08</v>
      </c>
      <c r="O4426">
        <v>207.81</v>
      </c>
      <c r="P4426" s="1">
        <f>O4426/E4426</f>
        <v>0.82500297749017437</v>
      </c>
      <c r="Q4426">
        <f>E4426*D4426</f>
        <v>4534.0199999999995</v>
      </c>
      <c r="R4426">
        <f>O4426*D4426</f>
        <v>3740.58</v>
      </c>
      <c r="S4426">
        <f>J4426+K4426+L4426+M4426</f>
        <v>44.08</v>
      </c>
      <c r="T4426" t="str">
        <f>IF(AND((D4426) &gt; 20, (P4426) &lt;0.1),"hvlm", "")</f>
        <v/>
      </c>
      <c r="U4426" t="str">
        <f>TEXT((A4426), "MMM _ YYYY")</f>
        <v>Feb  2013</v>
      </c>
      <c r="V4426" t="str">
        <f>TEXT((A4426),"YYYY")</f>
        <v>2013</v>
      </c>
      <c r="W4426" s="1">
        <v>0.2631</v>
      </c>
      <c r="X4426" s="2">
        <f>E4426*W4426</f>
        <v>66.272258999999991</v>
      </c>
      <c r="Y4426" s="2">
        <f>MAX((X4426-O4426),0)</f>
        <v>0</v>
      </c>
    </row>
    <row r="4427" spans="1:25" x14ac:dyDescent="0.3">
      <c r="A4427" s="3">
        <v>41317</v>
      </c>
      <c r="B4427" t="s">
        <v>139</v>
      </c>
      <c r="C4427" t="s">
        <v>191</v>
      </c>
      <c r="D4427">
        <v>26</v>
      </c>
      <c r="E4427">
        <v>368.99</v>
      </c>
      <c r="F4427">
        <v>9593.74</v>
      </c>
      <c r="G4427" t="s">
        <v>26</v>
      </c>
      <c r="H4427" t="s">
        <v>19</v>
      </c>
      <c r="I4427" t="s">
        <v>139</v>
      </c>
      <c r="J4427">
        <v>119.29</v>
      </c>
      <c r="K4427">
        <v>12.33</v>
      </c>
      <c r="L4427">
        <v>7.96</v>
      </c>
      <c r="M4427">
        <v>0.17</v>
      </c>
      <c r="N4427">
        <v>139.75</v>
      </c>
      <c r="O4427">
        <v>229.24</v>
      </c>
      <c r="P4427" s="1">
        <f>O4427/E4427</f>
        <v>0.62126344887395324</v>
      </c>
      <c r="Q4427">
        <f>E4427*D4427</f>
        <v>9593.74</v>
      </c>
      <c r="R4427">
        <f>O4427*D4427</f>
        <v>5960.24</v>
      </c>
      <c r="S4427">
        <f>J4427+K4427+L4427+M4427</f>
        <v>139.75</v>
      </c>
      <c r="T4427" t="str">
        <f>IF(AND((D4427) &gt; 20, (P4427) &lt;0.1),"hvlm", "")</f>
        <v/>
      </c>
      <c r="U4427" t="str">
        <f>TEXT((A4427), "MMM _ YYYY")</f>
        <v>Feb  2013</v>
      </c>
      <c r="V4427" t="str">
        <f>TEXT((A4427),"YYYY")</f>
        <v>2013</v>
      </c>
      <c r="W4427" s="1">
        <v>0.2631</v>
      </c>
      <c r="X4427" s="2">
        <f>E4427*W4427</f>
        <v>97.081269000000006</v>
      </c>
      <c r="Y4427" s="2">
        <f>MAX((X4427-O4427),0)</f>
        <v>0</v>
      </c>
    </row>
    <row r="4428" spans="1:25" x14ac:dyDescent="0.3">
      <c r="A4428" s="3">
        <v>41318</v>
      </c>
      <c r="B4428" t="s">
        <v>176</v>
      </c>
      <c r="C4428" t="s">
        <v>111</v>
      </c>
      <c r="D4428">
        <v>40</v>
      </c>
      <c r="E4428">
        <v>344.92</v>
      </c>
      <c r="F4428">
        <v>13796.8</v>
      </c>
      <c r="G4428" t="s">
        <v>110</v>
      </c>
      <c r="H4428" t="s">
        <v>99</v>
      </c>
      <c r="I4428" t="s">
        <v>176</v>
      </c>
      <c r="J4428">
        <v>35.909999999999997</v>
      </c>
      <c r="K4428">
        <v>11.02</v>
      </c>
      <c r="L4428">
        <v>8.5399999999999991</v>
      </c>
      <c r="M4428">
        <v>0.53</v>
      </c>
      <c r="N4428">
        <v>56</v>
      </c>
      <c r="O4428">
        <v>288.92</v>
      </c>
      <c r="P4428" s="1">
        <f>O4428/E4428</f>
        <v>0.83764351153890759</v>
      </c>
      <c r="Q4428">
        <f>E4428*D4428</f>
        <v>13796.800000000001</v>
      </c>
      <c r="R4428">
        <f>O4428*D4428</f>
        <v>11556.800000000001</v>
      </c>
      <c r="S4428">
        <f>J4428+K4428+L4428+M4428</f>
        <v>55.999999999999993</v>
      </c>
      <c r="T4428" t="str">
        <f>IF(AND((D4428) &gt; 20, (P4428) &lt;0.1),"hvlm", "")</f>
        <v/>
      </c>
      <c r="U4428" t="str">
        <f>TEXT((A4428), "MMM _ YYYY")</f>
        <v>Feb  2013</v>
      </c>
      <c r="V4428" t="str">
        <f>TEXT((A4428),"YYYY")</f>
        <v>2013</v>
      </c>
      <c r="W4428" s="1">
        <v>0.2631</v>
      </c>
      <c r="X4428" s="2">
        <f>E4428*W4428</f>
        <v>90.748452</v>
      </c>
      <c r="Y4428" s="2">
        <f>MAX((X4428-O4428),0)</f>
        <v>0</v>
      </c>
    </row>
    <row r="4429" spans="1:25" x14ac:dyDescent="0.3">
      <c r="A4429" s="3">
        <v>41319</v>
      </c>
      <c r="B4429" t="s">
        <v>163</v>
      </c>
      <c r="C4429" t="s">
        <v>227</v>
      </c>
      <c r="D4429">
        <v>2</v>
      </c>
      <c r="E4429">
        <v>255.38</v>
      </c>
      <c r="F4429">
        <v>510.76</v>
      </c>
      <c r="G4429" t="s">
        <v>8</v>
      </c>
      <c r="H4429" t="s">
        <v>164</v>
      </c>
      <c r="I4429" t="s">
        <v>163</v>
      </c>
      <c r="J4429">
        <v>184.75</v>
      </c>
      <c r="K4429">
        <v>8.1999999999999993</v>
      </c>
      <c r="L4429">
        <v>6.01</v>
      </c>
      <c r="M4429">
        <v>4.95</v>
      </c>
      <c r="N4429">
        <v>203.91</v>
      </c>
      <c r="O4429">
        <v>51.47</v>
      </c>
      <c r="P4429" s="1">
        <f>O4429/E4429</f>
        <v>0.20154279896624638</v>
      </c>
      <c r="Q4429">
        <f>E4429*D4429</f>
        <v>510.76</v>
      </c>
      <c r="R4429">
        <f>O4429*D4429</f>
        <v>102.94</v>
      </c>
      <c r="S4429">
        <f>J4429+K4429+L4429+M4429</f>
        <v>203.90999999999997</v>
      </c>
      <c r="T4429" t="str">
        <f>IF(AND((D4429) &gt; 20, (P4429) &lt;0.1),"hvlm", "")</f>
        <v/>
      </c>
      <c r="U4429" t="str">
        <f>TEXT((A4429), "MMM _ YYYY")</f>
        <v>Feb  2013</v>
      </c>
      <c r="V4429" t="str">
        <f>TEXT((A4429),"YYYY")</f>
        <v>2013</v>
      </c>
      <c r="W4429" s="1">
        <v>0.2631</v>
      </c>
      <c r="X4429" s="2">
        <f>E4429*W4429</f>
        <v>67.190477999999999</v>
      </c>
      <c r="Y4429" s="2">
        <f>MAX((X4429-O4429),0)</f>
        <v>15.720478</v>
      </c>
    </row>
    <row r="4430" spans="1:25" x14ac:dyDescent="0.3">
      <c r="A4430" s="3">
        <v>41320</v>
      </c>
      <c r="B4430" t="s">
        <v>66</v>
      </c>
      <c r="C4430" t="s">
        <v>324</v>
      </c>
      <c r="D4430">
        <v>4</v>
      </c>
      <c r="E4430">
        <v>181.98</v>
      </c>
      <c r="F4430">
        <v>727.92</v>
      </c>
      <c r="G4430" t="s">
        <v>130</v>
      </c>
      <c r="H4430" t="s">
        <v>67</v>
      </c>
      <c r="I4430" t="s">
        <v>66</v>
      </c>
      <c r="J4430">
        <v>134.6</v>
      </c>
      <c r="K4430">
        <v>11.28</v>
      </c>
      <c r="L4430">
        <v>9.24</v>
      </c>
      <c r="M4430">
        <v>2.78</v>
      </c>
      <c r="N4430">
        <v>157.9</v>
      </c>
      <c r="O4430">
        <v>24.08</v>
      </c>
      <c r="P4430" s="1">
        <f>O4430/E4430</f>
        <v>0.13232223321244094</v>
      </c>
      <c r="Q4430">
        <f>E4430*D4430</f>
        <v>727.92</v>
      </c>
      <c r="R4430">
        <f>O4430*D4430</f>
        <v>96.32</v>
      </c>
      <c r="S4430">
        <f>J4430+K4430+L4430+M4430</f>
        <v>157.9</v>
      </c>
      <c r="T4430" t="str">
        <f>IF(AND((D4430) &gt; 20, (P4430) &lt;0.1),"hvlm", "")</f>
        <v/>
      </c>
      <c r="U4430" t="str">
        <f>TEXT((A4430), "MMM _ YYYY")</f>
        <v>Feb  2013</v>
      </c>
      <c r="V4430" t="str">
        <f>TEXT((A4430),"YYYY")</f>
        <v>2013</v>
      </c>
      <c r="W4430" s="1">
        <v>0.2631</v>
      </c>
      <c r="X4430" s="2">
        <f>E4430*W4430</f>
        <v>47.878937999999998</v>
      </c>
      <c r="Y4430" s="2">
        <f>MAX((X4430-O4430),0)</f>
        <v>23.798938</v>
      </c>
    </row>
    <row r="4431" spans="1:25" x14ac:dyDescent="0.3">
      <c r="A4431" s="3">
        <v>41321</v>
      </c>
      <c r="B4431" t="s">
        <v>371</v>
      </c>
      <c r="C4431" t="s">
        <v>121</v>
      </c>
      <c r="D4431">
        <v>28</v>
      </c>
      <c r="E4431">
        <v>80.44</v>
      </c>
      <c r="F4431">
        <v>2252.3200000000002</v>
      </c>
      <c r="G4431" t="s">
        <v>105</v>
      </c>
      <c r="H4431" t="s">
        <v>193</v>
      </c>
      <c r="I4431" t="s">
        <v>371</v>
      </c>
      <c r="J4431">
        <v>171.58</v>
      </c>
      <c r="K4431">
        <v>12.03</v>
      </c>
      <c r="L4431">
        <v>8.6199999999999992</v>
      </c>
      <c r="M4431">
        <v>1.42</v>
      </c>
      <c r="N4431">
        <v>193.65</v>
      </c>
      <c r="O4431">
        <v>-113.21</v>
      </c>
      <c r="P4431" s="1">
        <f>O4431/E4431</f>
        <v>-1.4073843858776727</v>
      </c>
      <c r="Q4431">
        <f>E4431*D4431</f>
        <v>2252.3199999999997</v>
      </c>
      <c r="R4431">
        <f>O4431*D4431</f>
        <v>-3169.8799999999997</v>
      </c>
      <c r="S4431">
        <f>J4431+K4431+L4431+M4431</f>
        <v>193.65</v>
      </c>
      <c r="T4431" t="str">
        <f>IF(AND((D4431) &gt; 20, (P4431) &lt;0.1),"hvlm", "")</f>
        <v>hvlm</v>
      </c>
      <c r="U4431" t="str">
        <f>TEXT((A4431), "MMM _ YYYY")</f>
        <v>Feb  2013</v>
      </c>
      <c r="V4431" t="str">
        <f>TEXT((A4431),"YYYY")</f>
        <v>2013</v>
      </c>
      <c r="W4431" s="1">
        <v>0.2631</v>
      </c>
      <c r="X4431" s="2">
        <f>E4431*W4431</f>
        <v>21.163764</v>
      </c>
      <c r="Y4431" s="2">
        <f>MAX((X4431-O4431),0)</f>
        <v>134.37376399999999</v>
      </c>
    </row>
    <row r="4432" spans="1:25" x14ac:dyDescent="0.3">
      <c r="A4432" s="3">
        <v>41322</v>
      </c>
      <c r="B4432" t="s">
        <v>368</v>
      </c>
      <c r="C4432" t="s">
        <v>9</v>
      </c>
      <c r="D4432">
        <v>28</v>
      </c>
      <c r="E4432">
        <v>214.38</v>
      </c>
      <c r="F4432">
        <v>6002.64</v>
      </c>
      <c r="G4432" t="s">
        <v>8</v>
      </c>
      <c r="H4432" t="s">
        <v>11</v>
      </c>
      <c r="I4432" t="s">
        <v>368</v>
      </c>
      <c r="J4432">
        <v>23.99</v>
      </c>
      <c r="K4432">
        <v>8.91</v>
      </c>
      <c r="L4432">
        <v>3.37</v>
      </c>
      <c r="M4432">
        <v>4.34</v>
      </c>
      <c r="N4432">
        <v>40.61</v>
      </c>
      <c r="O4432">
        <v>173.77</v>
      </c>
      <c r="P4432" s="1">
        <f>O4432/E4432</f>
        <v>0.81057001585968846</v>
      </c>
      <c r="Q4432">
        <f>E4432*D4432</f>
        <v>6002.6399999999994</v>
      </c>
      <c r="R4432">
        <f>O4432*D4432</f>
        <v>4865.5600000000004</v>
      </c>
      <c r="S4432">
        <f>J4432+K4432+L4432+M4432</f>
        <v>40.61</v>
      </c>
      <c r="T4432" t="str">
        <f>IF(AND((D4432) &gt; 20, (P4432) &lt;0.1),"hvlm", "")</f>
        <v/>
      </c>
      <c r="U4432" t="str">
        <f>TEXT((A4432), "MMM _ YYYY")</f>
        <v>Feb  2013</v>
      </c>
      <c r="V4432" t="str">
        <f>TEXT((A4432),"YYYY")</f>
        <v>2013</v>
      </c>
      <c r="W4432" s="1">
        <v>0.2631</v>
      </c>
      <c r="X4432" s="2">
        <f>E4432*W4432</f>
        <v>56.403377999999996</v>
      </c>
      <c r="Y4432" s="2">
        <f>MAX((X4432-O4432),0)</f>
        <v>0</v>
      </c>
    </row>
    <row r="4433" spans="1:25" x14ac:dyDescent="0.3">
      <c r="A4433" s="3">
        <v>41323</v>
      </c>
      <c r="B4433" t="s">
        <v>340</v>
      </c>
      <c r="C4433" t="s">
        <v>295</v>
      </c>
      <c r="D4433">
        <v>25</v>
      </c>
      <c r="E4433">
        <v>313.23</v>
      </c>
      <c r="F4433">
        <v>7830.75</v>
      </c>
      <c r="G4433" t="s">
        <v>130</v>
      </c>
      <c r="H4433" t="s">
        <v>34</v>
      </c>
      <c r="I4433" t="s">
        <v>340</v>
      </c>
      <c r="J4433">
        <v>131.75</v>
      </c>
      <c r="K4433">
        <v>11.31</v>
      </c>
      <c r="L4433">
        <v>5.27</v>
      </c>
      <c r="M4433">
        <v>1.96</v>
      </c>
      <c r="N4433">
        <v>150.29</v>
      </c>
      <c r="O4433">
        <v>162.94</v>
      </c>
      <c r="P4433" s="1">
        <f>O4433/E4433</f>
        <v>0.52019282955017077</v>
      </c>
      <c r="Q4433">
        <f>E4433*D4433</f>
        <v>7830.75</v>
      </c>
      <c r="R4433">
        <f>O4433*D4433</f>
        <v>4073.5</v>
      </c>
      <c r="S4433">
        <f>J4433+K4433+L4433+M4433</f>
        <v>150.29000000000002</v>
      </c>
      <c r="T4433" t="str">
        <f>IF(AND((D4433) &gt; 20, (P4433) &lt;0.1),"hvlm", "")</f>
        <v/>
      </c>
      <c r="U4433" t="str">
        <f>TEXT((A4433), "MMM _ YYYY")</f>
        <v>Feb  2013</v>
      </c>
      <c r="V4433" t="str">
        <f>TEXT((A4433),"YYYY")</f>
        <v>2013</v>
      </c>
      <c r="W4433" s="1">
        <v>0.2631</v>
      </c>
      <c r="X4433" s="2">
        <f>E4433*W4433</f>
        <v>82.410813000000005</v>
      </c>
      <c r="Y4433" s="2">
        <f>MAX((X4433-O4433),0)</f>
        <v>0</v>
      </c>
    </row>
    <row r="4434" spans="1:25" x14ac:dyDescent="0.3">
      <c r="A4434" s="3">
        <v>41324</v>
      </c>
      <c r="B4434" t="s">
        <v>145</v>
      </c>
      <c r="C4434" t="s">
        <v>350</v>
      </c>
      <c r="D4434">
        <v>26</v>
      </c>
      <c r="E4434">
        <v>176.1</v>
      </c>
      <c r="F4434">
        <v>4578.6000000000004</v>
      </c>
      <c r="G4434" t="s">
        <v>26</v>
      </c>
      <c r="H4434" t="s">
        <v>11</v>
      </c>
      <c r="I4434" t="s">
        <v>145</v>
      </c>
      <c r="J4434">
        <v>118.77</v>
      </c>
      <c r="K4434">
        <v>2.9</v>
      </c>
      <c r="L4434">
        <v>6.75</v>
      </c>
      <c r="M4434">
        <v>1.86</v>
      </c>
      <c r="N4434">
        <v>130.28</v>
      </c>
      <c r="O4434">
        <v>45.82</v>
      </c>
      <c r="P4434" s="1">
        <f>O4434/E4434</f>
        <v>0.26019307211811471</v>
      </c>
      <c r="Q4434">
        <f>E4434*D4434</f>
        <v>4578.5999999999995</v>
      </c>
      <c r="R4434">
        <f>O4434*D4434</f>
        <v>1191.32</v>
      </c>
      <c r="S4434">
        <f>J4434+K4434+L4434+M4434</f>
        <v>130.28000000000003</v>
      </c>
      <c r="T4434" t="str">
        <f>IF(AND((D4434) &gt; 20, (P4434) &lt;0.1),"hvlm", "")</f>
        <v/>
      </c>
      <c r="U4434" t="str">
        <f>TEXT((A4434), "MMM _ YYYY")</f>
        <v>Feb  2013</v>
      </c>
      <c r="V4434" t="str">
        <f>TEXT((A4434),"YYYY")</f>
        <v>2013</v>
      </c>
      <c r="W4434" s="1">
        <v>0.2631</v>
      </c>
      <c r="X4434" s="2">
        <f>E4434*W4434</f>
        <v>46.331910000000001</v>
      </c>
      <c r="Y4434" s="2">
        <f>MAX((X4434-O4434),0)</f>
        <v>0.51191000000000031</v>
      </c>
    </row>
    <row r="4435" spans="1:25" x14ac:dyDescent="0.3">
      <c r="A4435" s="3">
        <v>41325</v>
      </c>
      <c r="B4435" t="s">
        <v>42</v>
      </c>
      <c r="C4435" t="s">
        <v>137</v>
      </c>
      <c r="D4435">
        <v>45</v>
      </c>
      <c r="E4435">
        <v>132.41</v>
      </c>
      <c r="F4435">
        <v>5958.45</v>
      </c>
      <c r="G4435" t="s">
        <v>81</v>
      </c>
      <c r="H4435" t="s">
        <v>43</v>
      </c>
      <c r="I4435" t="s">
        <v>42</v>
      </c>
      <c r="J4435">
        <v>128.5</v>
      </c>
      <c r="K4435">
        <v>9.1300000000000008</v>
      </c>
      <c r="L4435">
        <v>6.79</v>
      </c>
      <c r="M4435">
        <v>2.99</v>
      </c>
      <c r="N4435">
        <v>147.41</v>
      </c>
      <c r="O4435">
        <v>-15</v>
      </c>
      <c r="P4435" s="1">
        <f>O4435/E4435</f>
        <v>-0.11328449512876672</v>
      </c>
      <c r="Q4435">
        <f>E4435*D4435</f>
        <v>5958.45</v>
      </c>
      <c r="R4435">
        <f>O4435*D4435</f>
        <v>-675</v>
      </c>
      <c r="S4435">
        <f>J4435+K4435+L4435+M4435</f>
        <v>147.41</v>
      </c>
      <c r="T4435" t="str">
        <f>IF(AND((D4435) &gt; 20, (P4435) &lt;0.1),"hvlm", "")</f>
        <v>hvlm</v>
      </c>
      <c r="U4435" t="str">
        <f>TEXT((A4435), "MMM _ YYYY")</f>
        <v>Feb  2013</v>
      </c>
      <c r="V4435" t="str">
        <f>TEXT((A4435),"YYYY")</f>
        <v>2013</v>
      </c>
      <c r="W4435" s="1">
        <v>0.2631</v>
      </c>
      <c r="X4435" s="2">
        <f>E4435*W4435</f>
        <v>34.837071000000002</v>
      </c>
      <c r="Y4435" s="2">
        <f>MAX((X4435-O4435),0)</f>
        <v>49.837071000000002</v>
      </c>
    </row>
    <row r="4436" spans="1:25" x14ac:dyDescent="0.3">
      <c r="A4436" s="3">
        <v>41326</v>
      </c>
      <c r="B4436" t="s">
        <v>262</v>
      </c>
      <c r="C4436" t="s">
        <v>189</v>
      </c>
      <c r="D4436">
        <v>47</v>
      </c>
      <c r="E4436">
        <v>375.98</v>
      </c>
      <c r="F4436">
        <v>17671.060000000001</v>
      </c>
      <c r="G4436" t="s">
        <v>81</v>
      </c>
      <c r="H4436" t="s">
        <v>84</v>
      </c>
      <c r="I4436" t="s">
        <v>262</v>
      </c>
      <c r="J4436">
        <v>43.17</v>
      </c>
      <c r="K4436">
        <v>13.84</v>
      </c>
      <c r="L4436">
        <v>9.83</v>
      </c>
      <c r="M4436">
        <v>0.79</v>
      </c>
      <c r="N4436">
        <v>67.63</v>
      </c>
      <c r="O4436">
        <v>308.35000000000002</v>
      </c>
      <c r="P4436" s="1">
        <f>O4436/E4436</f>
        <v>0.82012341081972451</v>
      </c>
      <c r="Q4436">
        <f>E4436*D4436</f>
        <v>17671.060000000001</v>
      </c>
      <c r="R4436">
        <f>O4436*D4436</f>
        <v>14492.45</v>
      </c>
      <c r="S4436">
        <f>J4436+K4436+L4436+M4436</f>
        <v>67.63000000000001</v>
      </c>
      <c r="T4436" t="str">
        <f>IF(AND((D4436) &gt; 20, (P4436) &lt;0.1),"hvlm", "")</f>
        <v/>
      </c>
      <c r="U4436" t="str">
        <f>TEXT((A4436), "MMM _ YYYY")</f>
        <v>Feb  2013</v>
      </c>
      <c r="V4436" t="str">
        <f>TEXT((A4436),"YYYY")</f>
        <v>2013</v>
      </c>
      <c r="W4436" s="1">
        <v>0.2631</v>
      </c>
      <c r="X4436" s="2">
        <f>E4436*W4436</f>
        <v>98.920338000000001</v>
      </c>
      <c r="Y4436" s="2">
        <f>MAX((X4436-O4436),0)</f>
        <v>0</v>
      </c>
    </row>
    <row r="4437" spans="1:25" x14ac:dyDescent="0.3">
      <c r="A4437" s="3">
        <v>41327</v>
      </c>
      <c r="B4437" t="s">
        <v>371</v>
      </c>
      <c r="C4437" t="s">
        <v>71</v>
      </c>
      <c r="D4437">
        <v>2</v>
      </c>
      <c r="E4437">
        <v>337.54</v>
      </c>
      <c r="F4437">
        <v>675.08</v>
      </c>
      <c r="G4437" t="s">
        <v>61</v>
      </c>
      <c r="H4437" t="s">
        <v>193</v>
      </c>
      <c r="I4437" t="s">
        <v>371</v>
      </c>
      <c r="J4437">
        <v>171.58</v>
      </c>
      <c r="K4437">
        <v>12.03</v>
      </c>
      <c r="L4437">
        <v>8.6199999999999992</v>
      </c>
      <c r="M4437">
        <v>1.42</v>
      </c>
      <c r="N4437">
        <v>193.65</v>
      </c>
      <c r="O4437">
        <v>143.88999999999999</v>
      </c>
      <c r="P4437" s="1">
        <f>O4437/E4437</f>
        <v>0.42629021745570889</v>
      </c>
      <c r="Q4437">
        <f>E4437*D4437</f>
        <v>675.08</v>
      </c>
      <c r="R4437">
        <f>O4437*D4437</f>
        <v>287.77999999999997</v>
      </c>
      <c r="S4437">
        <f>J4437+K4437+L4437+M4437</f>
        <v>193.65</v>
      </c>
      <c r="T4437" t="str">
        <f>IF(AND((D4437) &gt; 20, (P4437) &lt;0.1),"hvlm", "")</f>
        <v/>
      </c>
      <c r="U4437" t="str">
        <f>TEXT((A4437), "MMM _ YYYY")</f>
        <v>Feb  2013</v>
      </c>
      <c r="V4437" t="str">
        <f>TEXT((A4437),"YYYY")</f>
        <v>2013</v>
      </c>
      <c r="W4437" s="1">
        <v>0.2631</v>
      </c>
      <c r="X4437" s="2">
        <f>E4437*W4437</f>
        <v>88.806774000000004</v>
      </c>
      <c r="Y4437" s="2">
        <f>MAX((X4437-O4437),0)</f>
        <v>0</v>
      </c>
    </row>
    <row r="4438" spans="1:25" x14ac:dyDescent="0.3">
      <c r="A4438" s="3">
        <v>41328</v>
      </c>
      <c r="B4438" t="s">
        <v>92</v>
      </c>
      <c r="C4438" t="s">
        <v>156</v>
      </c>
      <c r="D4438">
        <v>42</v>
      </c>
      <c r="E4438">
        <v>273.39999999999998</v>
      </c>
      <c r="F4438">
        <v>11482.8</v>
      </c>
      <c r="G4438" t="s">
        <v>8</v>
      </c>
      <c r="H4438" t="s">
        <v>93</v>
      </c>
      <c r="I4438" t="s">
        <v>92</v>
      </c>
      <c r="J4438">
        <v>70.36</v>
      </c>
      <c r="K4438">
        <v>6.8</v>
      </c>
      <c r="L4438">
        <v>2.1</v>
      </c>
      <c r="M4438">
        <v>1.08</v>
      </c>
      <c r="N4438">
        <v>80.34</v>
      </c>
      <c r="O4438">
        <v>193.06</v>
      </c>
      <c r="P4438" s="1">
        <f>O4438/E4438</f>
        <v>0.70614484272128752</v>
      </c>
      <c r="Q4438">
        <f>E4438*D4438</f>
        <v>11482.8</v>
      </c>
      <c r="R4438">
        <f>O4438*D4438</f>
        <v>8108.52</v>
      </c>
      <c r="S4438">
        <f>J4438+K4438+L4438+M4438</f>
        <v>80.339999999999989</v>
      </c>
      <c r="T4438" t="str">
        <f>IF(AND((D4438) &gt; 20, (P4438) &lt;0.1),"hvlm", "")</f>
        <v/>
      </c>
      <c r="U4438" t="str">
        <f>TEXT((A4438), "MMM _ YYYY")</f>
        <v>Feb  2013</v>
      </c>
      <c r="V4438" t="str">
        <f>TEXT((A4438),"YYYY")</f>
        <v>2013</v>
      </c>
      <c r="W4438" s="1">
        <v>0.2631</v>
      </c>
      <c r="X4438" s="2">
        <f>E4438*W4438</f>
        <v>71.931539999999998</v>
      </c>
      <c r="Y4438" s="2">
        <f>MAX((X4438-O4438),0)</f>
        <v>0</v>
      </c>
    </row>
    <row r="4439" spans="1:25" x14ac:dyDescent="0.3">
      <c r="A4439" s="3">
        <v>41329</v>
      </c>
      <c r="B4439" t="s">
        <v>139</v>
      </c>
      <c r="C4439" t="s">
        <v>41</v>
      </c>
      <c r="D4439">
        <v>34</v>
      </c>
      <c r="E4439">
        <v>97.87</v>
      </c>
      <c r="F4439">
        <v>3327.58</v>
      </c>
      <c r="G4439" t="s">
        <v>23</v>
      </c>
      <c r="H4439" t="s">
        <v>19</v>
      </c>
      <c r="I4439" t="s">
        <v>139</v>
      </c>
      <c r="J4439">
        <v>119.29</v>
      </c>
      <c r="K4439">
        <v>12.33</v>
      </c>
      <c r="L4439">
        <v>7.96</v>
      </c>
      <c r="M4439">
        <v>0.17</v>
      </c>
      <c r="N4439">
        <v>139.75</v>
      </c>
      <c r="O4439">
        <v>-41.88</v>
      </c>
      <c r="P4439" s="1">
        <f>O4439/E4439</f>
        <v>-0.42791458056605702</v>
      </c>
      <c r="Q4439">
        <f>E4439*D4439</f>
        <v>3327.58</v>
      </c>
      <c r="R4439">
        <f>O4439*D4439</f>
        <v>-1423.92</v>
      </c>
      <c r="S4439">
        <f>J4439+K4439+L4439+M4439</f>
        <v>139.75</v>
      </c>
      <c r="T4439" t="str">
        <f>IF(AND((D4439) &gt; 20, (P4439) &lt;0.1),"hvlm", "")</f>
        <v>hvlm</v>
      </c>
      <c r="U4439" t="str">
        <f>TEXT((A4439), "MMM _ YYYY")</f>
        <v>Feb  2013</v>
      </c>
      <c r="V4439" t="str">
        <f>TEXT((A4439),"YYYY")</f>
        <v>2013</v>
      </c>
      <c r="W4439" s="1">
        <v>0.2631</v>
      </c>
      <c r="X4439" s="2">
        <f>E4439*W4439</f>
        <v>25.749597000000001</v>
      </c>
      <c r="Y4439" s="2">
        <f>MAX((X4439-O4439),0)</f>
        <v>67.629597000000004</v>
      </c>
    </row>
    <row r="4440" spans="1:25" x14ac:dyDescent="0.3">
      <c r="A4440" s="3">
        <v>41330</v>
      </c>
      <c r="B4440" t="s">
        <v>226</v>
      </c>
      <c r="C4440" t="s">
        <v>379</v>
      </c>
      <c r="D4440">
        <v>30</v>
      </c>
      <c r="E4440">
        <v>100.72</v>
      </c>
      <c r="F4440">
        <v>3021.6</v>
      </c>
      <c r="G4440" t="s">
        <v>81</v>
      </c>
      <c r="H4440" t="s">
        <v>101</v>
      </c>
      <c r="I4440" t="s">
        <v>226</v>
      </c>
      <c r="J4440">
        <v>167.92</v>
      </c>
      <c r="K4440">
        <v>2.2999999999999998</v>
      </c>
      <c r="L4440">
        <v>5.69</v>
      </c>
      <c r="M4440">
        <v>2.97</v>
      </c>
      <c r="N4440">
        <v>178.88</v>
      </c>
      <c r="O4440">
        <v>-78.16</v>
      </c>
      <c r="P4440" s="1">
        <f>O4440/E4440</f>
        <v>-0.77601270849880855</v>
      </c>
      <c r="Q4440">
        <f>E4440*D4440</f>
        <v>3021.6</v>
      </c>
      <c r="R4440">
        <f>O4440*D4440</f>
        <v>-2344.7999999999997</v>
      </c>
      <c r="S4440">
        <f>J4440+K4440+L4440+M4440</f>
        <v>178.88</v>
      </c>
      <c r="T4440" t="str">
        <f>IF(AND((D4440) &gt; 20, (P4440) &lt;0.1),"hvlm", "")</f>
        <v>hvlm</v>
      </c>
      <c r="U4440" t="str">
        <f>TEXT((A4440), "MMM _ YYYY")</f>
        <v>Feb  2013</v>
      </c>
      <c r="V4440" t="str">
        <f>TEXT((A4440),"YYYY")</f>
        <v>2013</v>
      </c>
      <c r="W4440" s="1">
        <v>0.2631</v>
      </c>
      <c r="X4440" s="2">
        <f>E4440*W4440</f>
        <v>26.499431999999999</v>
      </c>
      <c r="Y4440" s="2">
        <f>MAX((X4440-O4440),0)</f>
        <v>104.659432</v>
      </c>
    </row>
    <row r="4441" spans="1:25" x14ac:dyDescent="0.3">
      <c r="A4441" s="3">
        <v>41331</v>
      </c>
      <c r="B4441" t="s">
        <v>254</v>
      </c>
      <c r="C4441" t="s">
        <v>220</v>
      </c>
      <c r="D4441">
        <v>21</v>
      </c>
      <c r="E4441">
        <v>86.13</v>
      </c>
      <c r="F4441">
        <v>1808.73</v>
      </c>
      <c r="G4441" t="s">
        <v>81</v>
      </c>
      <c r="H4441" t="s">
        <v>22</v>
      </c>
      <c r="I4441" t="s">
        <v>254</v>
      </c>
      <c r="J4441">
        <v>88.04</v>
      </c>
      <c r="K4441">
        <v>9.59</v>
      </c>
      <c r="L4441">
        <v>4.58</v>
      </c>
      <c r="M4441">
        <v>0.93</v>
      </c>
      <c r="N4441">
        <v>103.14</v>
      </c>
      <c r="O4441">
        <v>-17.010000000000002</v>
      </c>
      <c r="P4441" s="1">
        <f>O4441/E4441</f>
        <v>-0.19749216300940442</v>
      </c>
      <c r="Q4441">
        <f>E4441*D4441</f>
        <v>1808.73</v>
      </c>
      <c r="R4441">
        <f>O4441*D4441</f>
        <v>-357.21000000000004</v>
      </c>
      <c r="S4441">
        <f>J4441+K4441+L4441+M4441</f>
        <v>103.14000000000001</v>
      </c>
      <c r="T4441" t="str">
        <f>IF(AND((D4441) &gt; 20, (P4441) &lt;0.1),"hvlm", "")</f>
        <v>hvlm</v>
      </c>
      <c r="U4441" t="str">
        <f>TEXT((A4441), "MMM _ YYYY")</f>
        <v>Feb  2013</v>
      </c>
      <c r="V4441" t="str">
        <f>TEXT((A4441),"YYYY")</f>
        <v>2013</v>
      </c>
      <c r="W4441" s="1">
        <v>0.2631</v>
      </c>
      <c r="X4441" s="2">
        <f>E4441*W4441</f>
        <v>22.660802999999998</v>
      </c>
      <c r="Y4441" s="2">
        <f>MAX((X4441-O4441),0)</f>
        <v>39.670802999999999</v>
      </c>
    </row>
    <row r="4442" spans="1:25" x14ac:dyDescent="0.3">
      <c r="A4442" s="3">
        <v>41332</v>
      </c>
      <c r="B4442" t="s">
        <v>232</v>
      </c>
      <c r="C4442" t="s">
        <v>191</v>
      </c>
      <c r="D4442">
        <v>44</v>
      </c>
      <c r="E4442">
        <v>265.7</v>
      </c>
      <c r="F4442">
        <v>11690.8</v>
      </c>
      <c r="G4442" t="s">
        <v>26</v>
      </c>
      <c r="H4442" t="s">
        <v>51</v>
      </c>
      <c r="I4442" t="s">
        <v>232</v>
      </c>
      <c r="J4442">
        <v>89.16</v>
      </c>
      <c r="K4442">
        <v>11.34</v>
      </c>
      <c r="L4442">
        <v>6.12</v>
      </c>
      <c r="M4442">
        <v>3</v>
      </c>
      <c r="N4442">
        <v>109.62</v>
      </c>
      <c r="O4442">
        <v>156.08000000000001</v>
      </c>
      <c r="P4442" s="1">
        <f>O4442/E4442</f>
        <v>0.58742943168987583</v>
      </c>
      <c r="Q4442">
        <f>E4442*D4442</f>
        <v>11690.8</v>
      </c>
      <c r="R4442">
        <f>O4442*D4442</f>
        <v>6867.52</v>
      </c>
      <c r="S4442">
        <f>J4442+K4442+L4442+M4442</f>
        <v>109.62</v>
      </c>
      <c r="T4442" t="str">
        <f>IF(AND((D4442) &gt; 20, (P4442) &lt;0.1),"hvlm", "")</f>
        <v/>
      </c>
      <c r="U4442" t="str">
        <f>TEXT((A4442), "MMM _ YYYY")</f>
        <v>Feb  2013</v>
      </c>
      <c r="V4442" t="str">
        <f>TEXT((A4442),"YYYY")</f>
        <v>2013</v>
      </c>
      <c r="W4442" s="1">
        <v>0.2631</v>
      </c>
      <c r="X4442" s="2">
        <f>E4442*W4442</f>
        <v>69.905670000000001</v>
      </c>
      <c r="Y4442" s="2">
        <f>MAX((X4442-O4442),0)</f>
        <v>0</v>
      </c>
    </row>
    <row r="4443" spans="1:25" x14ac:dyDescent="0.3">
      <c r="A4443" s="3">
        <v>41333</v>
      </c>
      <c r="B4443" t="s">
        <v>112</v>
      </c>
      <c r="C4443" t="s">
        <v>227</v>
      </c>
      <c r="D4443">
        <v>37</v>
      </c>
      <c r="E4443">
        <v>90.45</v>
      </c>
      <c r="F4443">
        <v>3346.65</v>
      </c>
      <c r="G4443" t="s">
        <v>8</v>
      </c>
      <c r="H4443" t="s">
        <v>96</v>
      </c>
      <c r="I4443" t="s">
        <v>112</v>
      </c>
      <c r="J4443">
        <v>84.08</v>
      </c>
      <c r="K4443">
        <v>3.36</v>
      </c>
      <c r="L4443">
        <v>7.52</v>
      </c>
      <c r="M4443">
        <v>1.26</v>
      </c>
      <c r="N4443">
        <v>96.22</v>
      </c>
      <c r="O4443">
        <v>-5.77</v>
      </c>
      <c r="P4443" s="1">
        <f>O4443/E4443</f>
        <v>-6.3792150359314528E-2</v>
      </c>
      <c r="Q4443">
        <f>E4443*D4443</f>
        <v>3346.65</v>
      </c>
      <c r="R4443">
        <f>O4443*D4443</f>
        <v>-213.48999999999998</v>
      </c>
      <c r="S4443">
        <f>J4443+K4443+L4443+M4443</f>
        <v>96.22</v>
      </c>
      <c r="T4443" t="str">
        <f>IF(AND((D4443) &gt; 20, (P4443) &lt;0.1),"hvlm", "")</f>
        <v>hvlm</v>
      </c>
      <c r="U4443" t="str">
        <f>TEXT((A4443), "MMM _ YYYY")</f>
        <v>Feb  2013</v>
      </c>
      <c r="V4443" t="str">
        <f>TEXT((A4443),"YYYY")</f>
        <v>2013</v>
      </c>
      <c r="W4443" s="1">
        <v>0.2631</v>
      </c>
      <c r="X4443" s="2">
        <f>E4443*W4443</f>
        <v>23.797395000000002</v>
      </c>
      <c r="Y4443" s="2">
        <f>MAX((X4443-O4443),0)</f>
        <v>29.567395000000001</v>
      </c>
    </row>
    <row r="4444" spans="1:25" x14ac:dyDescent="0.3">
      <c r="A4444" s="3">
        <v>41334</v>
      </c>
      <c r="B4444" t="s">
        <v>309</v>
      </c>
      <c r="C4444" t="s">
        <v>49</v>
      </c>
      <c r="D4444">
        <v>44</v>
      </c>
      <c r="E4444">
        <v>344.92</v>
      </c>
      <c r="F4444">
        <v>15176.48</v>
      </c>
      <c r="G4444" t="s">
        <v>48</v>
      </c>
      <c r="H4444" t="s">
        <v>101</v>
      </c>
      <c r="I4444" t="s">
        <v>309</v>
      </c>
      <c r="J4444">
        <v>150.69999999999999</v>
      </c>
      <c r="K4444">
        <v>6.11</v>
      </c>
      <c r="L4444">
        <v>7.22</v>
      </c>
      <c r="M4444">
        <v>4.47</v>
      </c>
      <c r="N4444">
        <v>168.5</v>
      </c>
      <c r="O4444">
        <v>176.42</v>
      </c>
      <c r="P4444" s="1">
        <f>O4444/E4444</f>
        <v>0.51148092311260573</v>
      </c>
      <c r="Q4444">
        <f>E4444*D4444</f>
        <v>15176.480000000001</v>
      </c>
      <c r="R4444">
        <f>O4444*D4444</f>
        <v>7762.48</v>
      </c>
      <c r="S4444">
        <f>J4444+K4444+L4444+M4444</f>
        <v>168.5</v>
      </c>
      <c r="T4444" t="str">
        <f>IF(AND((D4444) &gt; 20, (P4444) &lt;0.1),"hvlm", "")</f>
        <v/>
      </c>
      <c r="U4444" t="str">
        <f>TEXT((A4444), "MMM _ YYYY")</f>
        <v>Mar  2013</v>
      </c>
      <c r="V4444" t="str">
        <f>TEXT((A4444),"YYYY")</f>
        <v>2013</v>
      </c>
      <c r="W4444" s="1">
        <v>0.2631</v>
      </c>
      <c r="X4444" s="2">
        <f>E4444*W4444</f>
        <v>90.748452</v>
      </c>
      <c r="Y4444" s="2">
        <f>MAX((X4444-O4444),0)</f>
        <v>0</v>
      </c>
    </row>
    <row r="4445" spans="1:25" x14ac:dyDescent="0.3">
      <c r="A4445" s="3">
        <v>41335</v>
      </c>
      <c r="B4445" t="s">
        <v>277</v>
      </c>
      <c r="C4445" t="s">
        <v>208</v>
      </c>
      <c r="D4445">
        <v>23</v>
      </c>
      <c r="E4445">
        <v>397.54</v>
      </c>
      <c r="F4445">
        <v>9143.42</v>
      </c>
      <c r="G4445" t="s">
        <v>6</v>
      </c>
      <c r="H4445" t="s">
        <v>80</v>
      </c>
      <c r="I4445" t="s">
        <v>277</v>
      </c>
      <c r="J4445">
        <v>106.41</v>
      </c>
      <c r="K4445">
        <v>8.44</v>
      </c>
      <c r="L4445">
        <v>4.8</v>
      </c>
      <c r="M4445">
        <v>4.41</v>
      </c>
      <c r="N4445">
        <v>124.06</v>
      </c>
      <c r="O4445">
        <v>273.48</v>
      </c>
      <c r="P4445" s="1">
        <f>O4445/E4445</f>
        <v>0.68793077426170957</v>
      </c>
      <c r="Q4445">
        <f>E4445*D4445</f>
        <v>9143.42</v>
      </c>
      <c r="R4445">
        <f>O4445*D4445</f>
        <v>6290.0400000000009</v>
      </c>
      <c r="S4445">
        <f>J4445+K4445+L4445+M4445</f>
        <v>124.05999999999999</v>
      </c>
      <c r="T4445" t="str">
        <f>IF(AND((D4445) &gt; 20, (P4445) &lt;0.1),"hvlm", "")</f>
        <v/>
      </c>
      <c r="U4445" t="str">
        <f>TEXT((A4445), "MMM _ YYYY")</f>
        <v>Mar  2013</v>
      </c>
      <c r="V4445" t="str">
        <f>TEXT((A4445),"YYYY")</f>
        <v>2013</v>
      </c>
      <c r="W4445" s="1">
        <v>0.2631</v>
      </c>
      <c r="X4445" s="2">
        <f>E4445*W4445</f>
        <v>104.59277400000001</v>
      </c>
      <c r="Y4445" s="2">
        <f>MAX((X4445-O4445),0)</f>
        <v>0</v>
      </c>
    </row>
    <row r="4446" spans="1:25" x14ac:dyDescent="0.3">
      <c r="A4446" s="3">
        <v>41336</v>
      </c>
      <c r="B4446" t="s">
        <v>372</v>
      </c>
      <c r="C4446" t="s">
        <v>211</v>
      </c>
      <c r="D4446">
        <v>33</v>
      </c>
      <c r="E4446">
        <v>178.22</v>
      </c>
      <c r="F4446">
        <v>5881.26</v>
      </c>
      <c r="G4446" t="s">
        <v>87</v>
      </c>
      <c r="H4446" t="s">
        <v>39</v>
      </c>
      <c r="I4446" t="s">
        <v>372</v>
      </c>
      <c r="J4446">
        <v>105.72</v>
      </c>
      <c r="K4446">
        <v>4.9800000000000004</v>
      </c>
      <c r="L4446">
        <v>7.59</v>
      </c>
      <c r="M4446">
        <v>0.79</v>
      </c>
      <c r="N4446">
        <v>119.08</v>
      </c>
      <c r="O4446">
        <v>59.14</v>
      </c>
      <c r="P4446" s="1">
        <f>O4446/E4446</f>
        <v>0.33183705532487939</v>
      </c>
      <c r="Q4446">
        <f>E4446*D4446</f>
        <v>5881.26</v>
      </c>
      <c r="R4446">
        <f>O4446*D4446</f>
        <v>1951.6200000000001</v>
      </c>
      <c r="S4446">
        <f>J4446+K4446+L4446+M4446</f>
        <v>119.08000000000001</v>
      </c>
      <c r="T4446" t="str">
        <f>IF(AND((D4446) &gt; 20, (P4446) &lt;0.1),"hvlm", "")</f>
        <v/>
      </c>
      <c r="U4446" t="str">
        <f>TEXT((A4446), "MMM _ YYYY")</f>
        <v>Mar  2013</v>
      </c>
      <c r="V4446" t="str">
        <f>TEXT((A4446),"YYYY")</f>
        <v>2013</v>
      </c>
      <c r="W4446" s="1">
        <v>0.2631</v>
      </c>
      <c r="X4446" s="2">
        <f>E4446*W4446</f>
        <v>46.889682000000001</v>
      </c>
      <c r="Y4446" s="2">
        <f>MAX((X4446-O4446),0)</f>
        <v>0</v>
      </c>
    </row>
    <row r="4447" spans="1:25" x14ac:dyDescent="0.3">
      <c r="A4447" s="3">
        <v>41337</v>
      </c>
      <c r="B4447" t="s">
        <v>154</v>
      </c>
      <c r="C4447" t="s">
        <v>381</v>
      </c>
      <c r="D4447">
        <v>2</v>
      </c>
      <c r="E4447">
        <v>208.78</v>
      </c>
      <c r="F4447">
        <v>417.56</v>
      </c>
      <c r="G4447" t="s">
        <v>134</v>
      </c>
      <c r="H4447" t="s">
        <v>39</v>
      </c>
      <c r="I4447" t="s">
        <v>154</v>
      </c>
      <c r="J4447">
        <v>143.80000000000001</v>
      </c>
      <c r="K4447">
        <v>12.89</v>
      </c>
      <c r="L4447">
        <v>7.03</v>
      </c>
      <c r="M4447">
        <v>2.64</v>
      </c>
      <c r="N4447">
        <v>166.36</v>
      </c>
      <c r="O4447">
        <v>42.42</v>
      </c>
      <c r="P4447" s="1">
        <f>O4447/E4447</f>
        <v>0.20318038126257304</v>
      </c>
      <c r="Q4447">
        <f>E4447*D4447</f>
        <v>417.56</v>
      </c>
      <c r="R4447">
        <f>O4447*D4447</f>
        <v>84.84</v>
      </c>
      <c r="S4447">
        <f>J4447+K4447+L4447+M4447</f>
        <v>166.35999999999999</v>
      </c>
      <c r="T4447" t="str">
        <f>IF(AND((D4447) &gt; 20, (P4447) &lt;0.1),"hvlm", "")</f>
        <v/>
      </c>
      <c r="U4447" t="str">
        <f>TEXT((A4447), "MMM _ YYYY")</f>
        <v>Mar  2013</v>
      </c>
      <c r="V4447" t="str">
        <f>TEXT((A4447),"YYYY")</f>
        <v>2013</v>
      </c>
      <c r="W4447" s="1">
        <v>0.2631</v>
      </c>
      <c r="X4447" s="2">
        <f>E4447*W4447</f>
        <v>54.930017999999997</v>
      </c>
      <c r="Y4447" s="2">
        <f>MAX((X4447-O4447),0)</f>
        <v>12.510017999999995</v>
      </c>
    </row>
    <row r="4448" spans="1:25" x14ac:dyDescent="0.3">
      <c r="A4448" s="3">
        <v>41338</v>
      </c>
      <c r="B4448" t="s">
        <v>18</v>
      </c>
      <c r="C4448" t="s">
        <v>137</v>
      </c>
      <c r="D4448">
        <v>27</v>
      </c>
      <c r="E4448">
        <v>299.08</v>
      </c>
      <c r="F4448">
        <v>8075.16</v>
      </c>
      <c r="G4448" t="s">
        <v>81</v>
      </c>
      <c r="H4448" t="s">
        <v>19</v>
      </c>
      <c r="I4448" t="s">
        <v>18</v>
      </c>
      <c r="J4448">
        <v>33.58</v>
      </c>
      <c r="K4448">
        <v>13.93</v>
      </c>
      <c r="L4448">
        <v>5.97</v>
      </c>
      <c r="M4448">
        <v>4.78</v>
      </c>
      <c r="N4448">
        <v>58.26</v>
      </c>
      <c r="O4448">
        <v>240.82</v>
      </c>
      <c r="P4448" s="1">
        <f>O4448/E4448</f>
        <v>0.8052026213722081</v>
      </c>
      <c r="Q4448">
        <f>E4448*D4448</f>
        <v>8075.16</v>
      </c>
      <c r="R4448">
        <f>O4448*D4448</f>
        <v>6502.1399999999994</v>
      </c>
      <c r="S4448">
        <f>J4448+K4448+L4448+M4448</f>
        <v>58.26</v>
      </c>
      <c r="T4448" t="str">
        <f>IF(AND((D4448) &gt; 20, (P4448) &lt;0.1),"hvlm", "")</f>
        <v/>
      </c>
      <c r="U4448" t="str">
        <f>TEXT((A4448), "MMM _ YYYY")</f>
        <v>Mar  2013</v>
      </c>
      <c r="V4448" t="str">
        <f>TEXT((A4448),"YYYY")</f>
        <v>2013</v>
      </c>
      <c r="W4448" s="1">
        <v>0.2631</v>
      </c>
      <c r="X4448" s="2">
        <f>E4448*W4448</f>
        <v>78.687947999999992</v>
      </c>
      <c r="Y4448" s="2">
        <f>MAX((X4448-O4448),0)</f>
        <v>0</v>
      </c>
    </row>
    <row r="4449" spans="1:25" x14ac:dyDescent="0.3">
      <c r="A4449" s="3">
        <v>41339</v>
      </c>
      <c r="B4449" t="s">
        <v>241</v>
      </c>
      <c r="C4449" t="s">
        <v>249</v>
      </c>
      <c r="D4449">
        <v>48</v>
      </c>
      <c r="E4449">
        <v>378</v>
      </c>
      <c r="F4449">
        <v>18144</v>
      </c>
      <c r="G4449" t="s">
        <v>105</v>
      </c>
      <c r="H4449" t="s">
        <v>242</v>
      </c>
      <c r="I4449" t="s">
        <v>241</v>
      </c>
      <c r="J4449">
        <v>60.06</v>
      </c>
      <c r="K4449">
        <v>6.6</v>
      </c>
      <c r="L4449">
        <v>1.3</v>
      </c>
      <c r="M4449">
        <v>2.65</v>
      </c>
      <c r="N4449">
        <v>70.61</v>
      </c>
      <c r="O4449">
        <v>307.39</v>
      </c>
      <c r="P4449" s="1">
        <f>O4449/E4449</f>
        <v>0.81320105820105815</v>
      </c>
      <c r="Q4449">
        <f>E4449*D4449</f>
        <v>18144</v>
      </c>
      <c r="R4449">
        <f>O4449*D4449</f>
        <v>14754.72</v>
      </c>
      <c r="S4449">
        <f>J4449+K4449+L4449+M4449</f>
        <v>70.61</v>
      </c>
      <c r="T4449" t="str">
        <f>IF(AND((D4449) &gt; 20, (P4449) &lt;0.1),"hvlm", "")</f>
        <v/>
      </c>
      <c r="U4449" t="str">
        <f>TEXT((A4449), "MMM _ YYYY")</f>
        <v>Mar  2013</v>
      </c>
      <c r="V4449" t="str">
        <f>TEXT((A4449),"YYYY")</f>
        <v>2013</v>
      </c>
      <c r="W4449" s="1">
        <v>0.2631</v>
      </c>
      <c r="X4449" s="2">
        <f>E4449*W4449</f>
        <v>99.451800000000006</v>
      </c>
      <c r="Y4449" s="2">
        <f>MAX((X4449-O4449),0)</f>
        <v>0</v>
      </c>
    </row>
    <row r="4450" spans="1:25" x14ac:dyDescent="0.3">
      <c r="A4450" s="3">
        <v>41340</v>
      </c>
      <c r="B4450" t="s">
        <v>349</v>
      </c>
      <c r="C4450" t="s">
        <v>37</v>
      </c>
      <c r="D4450">
        <v>22</v>
      </c>
      <c r="E4450">
        <v>362.93</v>
      </c>
      <c r="F4450">
        <v>7984.46</v>
      </c>
      <c r="G4450" t="s">
        <v>12</v>
      </c>
      <c r="H4450" t="s">
        <v>51</v>
      </c>
      <c r="I4450" t="s">
        <v>349</v>
      </c>
      <c r="J4450">
        <v>49.67</v>
      </c>
      <c r="K4450">
        <v>3.39</v>
      </c>
      <c r="L4450">
        <v>4.26</v>
      </c>
      <c r="M4450">
        <v>4.47</v>
      </c>
      <c r="N4450">
        <v>61.79</v>
      </c>
      <c r="O4450">
        <v>301.14</v>
      </c>
      <c r="P4450" s="1">
        <f>O4450/E4450</f>
        <v>0.82974678312622263</v>
      </c>
      <c r="Q4450">
        <f>E4450*D4450</f>
        <v>7984.46</v>
      </c>
      <c r="R4450">
        <f>O4450*D4450</f>
        <v>6625.08</v>
      </c>
      <c r="S4450">
        <f>J4450+K4450+L4450+M4450</f>
        <v>61.79</v>
      </c>
      <c r="T4450" t="str">
        <f>IF(AND((D4450) &gt; 20, (P4450) &lt;0.1),"hvlm", "")</f>
        <v/>
      </c>
      <c r="U4450" t="str">
        <f>TEXT((A4450), "MMM _ YYYY")</f>
        <v>Mar  2013</v>
      </c>
      <c r="V4450" t="str">
        <f>TEXT((A4450),"YYYY")</f>
        <v>2013</v>
      </c>
      <c r="W4450" s="1">
        <v>0.2631</v>
      </c>
      <c r="X4450" s="2">
        <f>E4450*W4450</f>
        <v>95.486883000000006</v>
      </c>
      <c r="Y4450" s="2">
        <f>MAX((X4450-O4450),0)</f>
        <v>0</v>
      </c>
    </row>
    <row r="4451" spans="1:25" x14ac:dyDescent="0.3">
      <c r="A4451" s="3">
        <v>41341</v>
      </c>
      <c r="B4451" t="s">
        <v>141</v>
      </c>
      <c r="C4451" t="s">
        <v>106</v>
      </c>
      <c r="D4451">
        <v>34</v>
      </c>
      <c r="E4451">
        <v>70.16</v>
      </c>
      <c r="F4451">
        <v>2385.44</v>
      </c>
      <c r="G4451" t="s">
        <v>105</v>
      </c>
      <c r="H4451" t="s">
        <v>93</v>
      </c>
      <c r="I4451" t="s">
        <v>141</v>
      </c>
      <c r="J4451">
        <v>131.11000000000001</v>
      </c>
      <c r="K4451">
        <v>12.12</v>
      </c>
      <c r="L4451">
        <v>1.61</v>
      </c>
      <c r="M4451">
        <v>1.1399999999999999</v>
      </c>
      <c r="N4451">
        <v>145.97999999999999</v>
      </c>
      <c r="O4451">
        <v>-75.819999999999993</v>
      </c>
      <c r="P4451" s="1">
        <f>O4451/E4451</f>
        <v>-1.080672748004561</v>
      </c>
      <c r="Q4451">
        <f>E4451*D4451</f>
        <v>2385.44</v>
      </c>
      <c r="R4451">
        <f>O4451*D4451</f>
        <v>-2577.8799999999997</v>
      </c>
      <c r="S4451">
        <f>J4451+K4451+L4451+M4451</f>
        <v>145.98000000000002</v>
      </c>
      <c r="T4451" t="str">
        <f>IF(AND((D4451) &gt; 20, (P4451) &lt;0.1),"hvlm", "")</f>
        <v>hvlm</v>
      </c>
      <c r="U4451" t="str">
        <f>TEXT((A4451), "MMM _ YYYY")</f>
        <v>Mar  2013</v>
      </c>
      <c r="V4451" t="str">
        <f>TEXT((A4451),"YYYY")</f>
        <v>2013</v>
      </c>
      <c r="W4451" s="1">
        <v>0.2631</v>
      </c>
      <c r="X4451" s="2">
        <f>E4451*W4451</f>
        <v>18.459095999999999</v>
      </c>
      <c r="Y4451" s="2">
        <f>MAX((X4451-O4451),0)</f>
        <v>94.279095999999996</v>
      </c>
    </row>
    <row r="4452" spans="1:25" x14ac:dyDescent="0.3">
      <c r="A4452" s="3">
        <v>41342</v>
      </c>
      <c r="B4452" t="s">
        <v>29</v>
      </c>
      <c r="C4452" t="s">
        <v>299</v>
      </c>
      <c r="D4452">
        <v>16</v>
      </c>
      <c r="E4452">
        <v>109.18</v>
      </c>
      <c r="F4452">
        <v>1746.88</v>
      </c>
      <c r="G4452" t="s">
        <v>23</v>
      </c>
      <c r="H4452" t="s">
        <v>30</v>
      </c>
      <c r="I4452" t="s">
        <v>29</v>
      </c>
      <c r="J4452">
        <v>96.7</v>
      </c>
      <c r="K4452">
        <v>13.27</v>
      </c>
      <c r="L4452">
        <v>2.4900000000000002</v>
      </c>
      <c r="M4452">
        <v>4.42</v>
      </c>
      <c r="N4452">
        <v>116.88</v>
      </c>
      <c r="O4452">
        <v>-7.6999999999999904</v>
      </c>
      <c r="P4452" s="1">
        <f>O4452/E4452</f>
        <v>-7.0525737314526382E-2</v>
      </c>
      <c r="Q4452">
        <f>E4452*D4452</f>
        <v>1746.88</v>
      </c>
      <c r="R4452">
        <f>O4452*D4452</f>
        <v>-123.19999999999985</v>
      </c>
      <c r="S4452">
        <f>J4452+K4452+L4452+M4452</f>
        <v>116.88</v>
      </c>
      <c r="T4452" t="str">
        <f>IF(AND((D4452) &gt; 20, (P4452) &lt;0.1),"hvlm", "")</f>
        <v/>
      </c>
      <c r="U4452" t="str">
        <f>TEXT((A4452), "MMM _ YYYY")</f>
        <v>Mar  2013</v>
      </c>
      <c r="V4452" t="str">
        <f>TEXT((A4452),"YYYY")</f>
        <v>2013</v>
      </c>
      <c r="W4452" s="1">
        <v>0.2631</v>
      </c>
      <c r="X4452" s="2">
        <f>E4452*W4452</f>
        <v>28.725258</v>
      </c>
      <c r="Y4452" s="2">
        <f>MAX((X4452-O4452),0)</f>
        <v>36.425257999999992</v>
      </c>
    </row>
    <row r="4453" spans="1:25" x14ac:dyDescent="0.3">
      <c r="A4453" s="3">
        <v>41343</v>
      </c>
      <c r="B4453" t="s">
        <v>313</v>
      </c>
      <c r="C4453" t="s">
        <v>327</v>
      </c>
      <c r="D4453">
        <v>20</v>
      </c>
      <c r="E4453">
        <v>314.11</v>
      </c>
      <c r="F4453">
        <v>6282.2</v>
      </c>
      <c r="G4453" t="s">
        <v>31</v>
      </c>
      <c r="H4453" t="s">
        <v>22</v>
      </c>
      <c r="I4453" t="s">
        <v>313</v>
      </c>
      <c r="J4453">
        <v>92.04</v>
      </c>
      <c r="K4453">
        <v>4.93</v>
      </c>
      <c r="L4453">
        <v>5.47</v>
      </c>
      <c r="M4453">
        <v>2.61</v>
      </c>
      <c r="N4453">
        <v>105.05</v>
      </c>
      <c r="O4453">
        <v>209.06</v>
      </c>
      <c r="P4453" s="1">
        <f>O4453/E4453</f>
        <v>0.66556301932444051</v>
      </c>
      <c r="Q4453">
        <f>E4453*D4453</f>
        <v>6282.2000000000007</v>
      </c>
      <c r="R4453">
        <f>O4453*D4453</f>
        <v>4181.2</v>
      </c>
      <c r="S4453">
        <f>J4453+K4453+L4453+M4453</f>
        <v>105.05</v>
      </c>
      <c r="T4453" t="str">
        <f>IF(AND((D4453) &gt; 20, (P4453) &lt;0.1),"hvlm", "")</f>
        <v/>
      </c>
      <c r="U4453" t="str">
        <f>TEXT((A4453), "MMM _ YYYY")</f>
        <v>Mar  2013</v>
      </c>
      <c r="V4453" t="str">
        <f>TEXT((A4453),"YYYY")</f>
        <v>2013</v>
      </c>
      <c r="W4453" s="1">
        <v>0.2631</v>
      </c>
      <c r="X4453" s="2">
        <f>E4453*W4453</f>
        <v>82.642341000000002</v>
      </c>
      <c r="Y4453" s="2">
        <f>MAX((X4453-O4453),0)</f>
        <v>0</v>
      </c>
    </row>
    <row r="4454" spans="1:25" x14ac:dyDescent="0.3">
      <c r="A4454" s="3">
        <v>41344</v>
      </c>
      <c r="B4454" t="s">
        <v>136</v>
      </c>
      <c r="C4454" t="s">
        <v>227</v>
      </c>
      <c r="D4454">
        <v>26</v>
      </c>
      <c r="E4454">
        <v>291.11</v>
      </c>
      <c r="F4454">
        <v>7568.86</v>
      </c>
      <c r="G4454" t="s">
        <v>8</v>
      </c>
      <c r="H4454" t="s">
        <v>15</v>
      </c>
      <c r="I4454" t="s">
        <v>136</v>
      </c>
      <c r="J4454">
        <v>81.48</v>
      </c>
      <c r="K4454">
        <v>6.45</v>
      </c>
      <c r="L4454">
        <v>7.34</v>
      </c>
      <c r="M4454">
        <v>0.87</v>
      </c>
      <c r="N4454">
        <v>96.14</v>
      </c>
      <c r="O4454">
        <v>194.97</v>
      </c>
      <c r="P4454" s="1">
        <f>O4454/E4454</f>
        <v>0.66974683109477517</v>
      </c>
      <c r="Q4454">
        <f>E4454*D4454</f>
        <v>7568.8600000000006</v>
      </c>
      <c r="R4454">
        <f>O4454*D4454</f>
        <v>5069.22</v>
      </c>
      <c r="S4454">
        <f>J4454+K4454+L4454+M4454</f>
        <v>96.140000000000015</v>
      </c>
      <c r="T4454" t="str">
        <f>IF(AND((D4454) &gt; 20, (P4454) &lt;0.1),"hvlm", "")</f>
        <v/>
      </c>
      <c r="U4454" t="str">
        <f>TEXT((A4454), "MMM _ YYYY")</f>
        <v>Mar  2013</v>
      </c>
      <c r="V4454" t="str">
        <f>TEXT((A4454),"YYYY")</f>
        <v>2013</v>
      </c>
      <c r="W4454" s="1">
        <v>0.2631</v>
      </c>
      <c r="X4454" s="2">
        <f>E4454*W4454</f>
        <v>76.591041000000004</v>
      </c>
      <c r="Y4454" s="2">
        <f>MAX((X4454-O4454),0)</f>
        <v>0</v>
      </c>
    </row>
    <row r="4455" spans="1:25" x14ac:dyDescent="0.3">
      <c r="A4455" s="3">
        <v>41345</v>
      </c>
      <c r="B4455" t="s">
        <v>371</v>
      </c>
      <c r="C4455" t="s">
        <v>131</v>
      </c>
      <c r="D4455">
        <v>16</v>
      </c>
      <c r="E4455">
        <v>96.63</v>
      </c>
      <c r="F4455">
        <v>1546.08</v>
      </c>
      <c r="G4455" t="s">
        <v>130</v>
      </c>
      <c r="H4455" t="s">
        <v>193</v>
      </c>
      <c r="I4455" t="s">
        <v>371</v>
      </c>
      <c r="J4455">
        <v>171.58</v>
      </c>
      <c r="K4455">
        <v>12.03</v>
      </c>
      <c r="L4455">
        <v>8.6199999999999992</v>
      </c>
      <c r="M4455">
        <v>1.42</v>
      </c>
      <c r="N4455">
        <v>193.65</v>
      </c>
      <c r="O4455">
        <v>-97.02</v>
      </c>
      <c r="P4455" s="1">
        <f>O4455/E4455</f>
        <v>-1.0040360136603539</v>
      </c>
      <c r="Q4455">
        <f>E4455*D4455</f>
        <v>1546.08</v>
      </c>
      <c r="R4455">
        <f>O4455*D4455</f>
        <v>-1552.32</v>
      </c>
      <c r="S4455">
        <f>J4455+K4455+L4455+M4455</f>
        <v>193.65</v>
      </c>
      <c r="T4455" t="str">
        <f>IF(AND((D4455) &gt; 20, (P4455) &lt;0.1),"hvlm", "")</f>
        <v/>
      </c>
      <c r="U4455" t="str">
        <f>TEXT((A4455), "MMM _ YYYY")</f>
        <v>Mar  2013</v>
      </c>
      <c r="V4455" t="str">
        <f>TEXT((A4455),"YYYY")</f>
        <v>2013</v>
      </c>
      <c r="W4455" s="1">
        <v>0.2631</v>
      </c>
      <c r="X4455" s="2">
        <f>E4455*W4455</f>
        <v>25.423352999999999</v>
      </c>
      <c r="Y4455" s="2">
        <f>MAX((X4455-O4455),0)</f>
        <v>122.443353</v>
      </c>
    </row>
    <row r="4456" spans="1:25" x14ac:dyDescent="0.3">
      <c r="A4456" s="3">
        <v>41346</v>
      </c>
      <c r="B4456" t="s">
        <v>376</v>
      </c>
      <c r="C4456" t="s">
        <v>380</v>
      </c>
      <c r="D4456">
        <v>6</v>
      </c>
      <c r="E4456">
        <v>225.72</v>
      </c>
      <c r="F4456">
        <v>1354.32</v>
      </c>
      <c r="G4456" t="s">
        <v>81</v>
      </c>
      <c r="H4456" t="s">
        <v>43</v>
      </c>
      <c r="I4456" t="s">
        <v>376</v>
      </c>
      <c r="J4456">
        <v>26.63</v>
      </c>
      <c r="K4456">
        <v>12.16</v>
      </c>
      <c r="L4456">
        <v>5.61</v>
      </c>
      <c r="M4456">
        <v>3.68</v>
      </c>
      <c r="N4456">
        <v>48.08</v>
      </c>
      <c r="O4456">
        <v>177.64</v>
      </c>
      <c r="P4456" s="1">
        <f>O4456/E4456</f>
        <v>0.78699273436115535</v>
      </c>
      <c r="Q4456">
        <f>E4456*D4456</f>
        <v>1354.32</v>
      </c>
      <c r="R4456">
        <f>O4456*D4456</f>
        <v>1065.8399999999999</v>
      </c>
      <c r="S4456">
        <f>J4456+K4456+L4456+M4456</f>
        <v>48.08</v>
      </c>
      <c r="T4456" t="str">
        <f>IF(AND((D4456) &gt; 20, (P4456) &lt;0.1),"hvlm", "")</f>
        <v/>
      </c>
      <c r="U4456" t="str">
        <f>TEXT((A4456), "MMM _ YYYY")</f>
        <v>Mar  2013</v>
      </c>
      <c r="V4456" t="str">
        <f>TEXT((A4456),"YYYY")</f>
        <v>2013</v>
      </c>
      <c r="W4456" s="1">
        <v>0.2631</v>
      </c>
      <c r="X4456" s="2">
        <f>E4456*W4456</f>
        <v>59.386932000000002</v>
      </c>
      <c r="Y4456" s="2">
        <f>MAX((X4456-O4456),0)</f>
        <v>0</v>
      </c>
    </row>
    <row r="4457" spans="1:25" x14ac:dyDescent="0.3">
      <c r="A4457" s="3">
        <v>41347</v>
      </c>
      <c r="B4457" t="s">
        <v>312</v>
      </c>
      <c r="C4457" t="s">
        <v>37</v>
      </c>
      <c r="D4457">
        <v>45</v>
      </c>
      <c r="E4457">
        <v>323.29000000000002</v>
      </c>
      <c r="F4457">
        <v>14548.05</v>
      </c>
      <c r="G4457" t="s">
        <v>12</v>
      </c>
      <c r="H4457" t="s">
        <v>5</v>
      </c>
      <c r="I4457" t="s">
        <v>312</v>
      </c>
      <c r="J4457">
        <v>33.72</v>
      </c>
      <c r="K4457">
        <v>10.9</v>
      </c>
      <c r="L4457">
        <v>6.62</v>
      </c>
      <c r="M4457">
        <v>2.58</v>
      </c>
      <c r="N4457">
        <v>53.82</v>
      </c>
      <c r="O4457">
        <v>269.47000000000003</v>
      </c>
      <c r="P4457" s="1">
        <f>O4457/E4457</f>
        <v>0.83352408054687743</v>
      </c>
      <c r="Q4457">
        <f>E4457*D4457</f>
        <v>14548.050000000001</v>
      </c>
      <c r="R4457">
        <f>O4457*D4457</f>
        <v>12126.150000000001</v>
      </c>
      <c r="S4457">
        <f>J4457+K4457+L4457+M4457</f>
        <v>53.819999999999993</v>
      </c>
      <c r="T4457" t="str">
        <f>IF(AND((D4457) &gt; 20, (P4457) &lt;0.1),"hvlm", "")</f>
        <v/>
      </c>
      <c r="U4457" t="str">
        <f>TEXT((A4457), "MMM _ YYYY")</f>
        <v>Mar  2013</v>
      </c>
      <c r="V4457" t="str">
        <f>TEXT((A4457),"YYYY")</f>
        <v>2013</v>
      </c>
      <c r="W4457" s="1">
        <v>0.2631</v>
      </c>
      <c r="X4457" s="2">
        <f>E4457*W4457</f>
        <v>85.05759900000001</v>
      </c>
      <c r="Y4457" s="2">
        <f>MAX((X4457-O4457),0)</f>
        <v>0</v>
      </c>
    </row>
    <row r="4458" spans="1:25" x14ac:dyDescent="0.3">
      <c r="A4458" s="3">
        <v>41348</v>
      </c>
      <c r="B4458" t="s">
        <v>344</v>
      </c>
      <c r="C4458" t="s">
        <v>221</v>
      </c>
      <c r="D4458">
        <v>44</v>
      </c>
      <c r="E4458">
        <v>126.57</v>
      </c>
      <c r="F4458">
        <v>5569.08</v>
      </c>
      <c r="G4458" t="s">
        <v>2</v>
      </c>
      <c r="H4458" t="s">
        <v>193</v>
      </c>
      <c r="I4458" t="s">
        <v>344</v>
      </c>
      <c r="J4458">
        <v>109.67</v>
      </c>
      <c r="K4458">
        <v>2.87</v>
      </c>
      <c r="L4458">
        <v>3.4</v>
      </c>
      <c r="M4458">
        <v>1.23</v>
      </c>
      <c r="N4458">
        <v>117.17</v>
      </c>
      <c r="O4458">
        <v>9.3999999999999897</v>
      </c>
      <c r="P4458" s="1">
        <f>O4458/E4458</f>
        <v>7.4267203918780042E-2</v>
      </c>
      <c r="Q4458">
        <f>E4458*D4458</f>
        <v>5569.08</v>
      </c>
      <c r="R4458">
        <f>O4458*D4458</f>
        <v>413.59999999999957</v>
      </c>
      <c r="S4458">
        <f>J4458+K4458+L4458+M4458</f>
        <v>117.17000000000002</v>
      </c>
      <c r="T4458" t="str">
        <f>IF(AND((D4458) &gt; 20, (P4458) &lt;0.1),"hvlm", "")</f>
        <v>hvlm</v>
      </c>
      <c r="U4458" t="str">
        <f>TEXT((A4458), "MMM _ YYYY")</f>
        <v>Mar  2013</v>
      </c>
      <c r="V4458" t="str">
        <f>TEXT((A4458),"YYYY")</f>
        <v>2013</v>
      </c>
      <c r="W4458" s="1">
        <v>0.2631</v>
      </c>
      <c r="X4458" s="2">
        <f>E4458*W4458</f>
        <v>33.300567000000001</v>
      </c>
      <c r="Y4458" s="2">
        <f>MAX((X4458-O4458),0)</f>
        <v>23.900567000000009</v>
      </c>
    </row>
    <row r="4459" spans="1:25" x14ac:dyDescent="0.3">
      <c r="A4459" s="3">
        <v>41349</v>
      </c>
      <c r="B4459" t="s">
        <v>382</v>
      </c>
      <c r="C4459" t="s">
        <v>291</v>
      </c>
      <c r="D4459">
        <v>23</v>
      </c>
      <c r="E4459">
        <v>354.95</v>
      </c>
      <c r="F4459">
        <v>8163.85</v>
      </c>
      <c r="G4459" t="s">
        <v>16</v>
      </c>
      <c r="H4459" t="s">
        <v>84</v>
      </c>
      <c r="I4459" t="s">
        <v>382</v>
      </c>
      <c r="J4459">
        <v>95.7</v>
      </c>
      <c r="K4459">
        <v>11.64</v>
      </c>
      <c r="L4459">
        <v>4.18</v>
      </c>
      <c r="M4459">
        <v>4.8099999999999996</v>
      </c>
      <c r="N4459">
        <v>116.33</v>
      </c>
      <c r="O4459">
        <v>238.62</v>
      </c>
      <c r="P4459" s="1">
        <f>O4459/E4459</f>
        <v>0.67226369911255113</v>
      </c>
      <c r="Q4459">
        <f>E4459*D4459</f>
        <v>8163.8499999999995</v>
      </c>
      <c r="R4459">
        <f>O4459*D4459</f>
        <v>5488.26</v>
      </c>
      <c r="S4459">
        <f>J4459+K4459+L4459+M4459</f>
        <v>116.33000000000001</v>
      </c>
      <c r="T4459" t="str">
        <f>IF(AND((D4459) &gt; 20, (P4459) &lt;0.1),"hvlm", "")</f>
        <v/>
      </c>
      <c r="U4459" t="str">
        <f>TEXT((A4459), "MMM _ YYYY")</f>
        <v>Mar  2013</v>
      </c>
      <c r="V4459" t="str">
        <f>TEXT((A4459),"YYYY")</f>
        <v>2013</v>
      </c>
      <c r="W4459" s="1">
        <v>0.2631</v>
      </c>
      <c r="X4459" s="2">
        <f>E4459*W4459</f>
        <v>93.387344999999996</v>
      </c>
      <c r="Y4459" s="2">
        <f>MAX((X4459-O4459),0)</f>
        <v>0</v>
      </c>
    </row>
    <row r="4460" spans="1:25" x14ac:dyDescent="0.3">
      <c r="A4460" s="3">
        <v>41350</v>
      </c>
      <c r="B4460" t="s">
        <v>129</v>
      </c>
      <c r="C4460" t="s">
        <v>148</v>
      </c>
      <c r="D4460">
        <v>42</v>
      </c>
      <c r="E4460">
        <v>68.540000000000006</v>
      </c>
      <c r="F4460">
        <v>2878.68</v>
      </c>
      <c r="G4460" t="s">
        <v>16</v>
      </c>
      <c r="H4460" t="s">
        <v>1</v>
      </c>
      <c r="I4460" t="s">
        <v>129</v>
      </c>
      <c r="J4460">
        <v>63.4</v>
      </c>
      <c r="K4460">
        <v>7.88</v>
      </c>
      <c r="L4460">
        <v>5.77</v>
      </c>
      <c r="M4460">
        <v>4.41</v>
      </c>
      <c r="N4460">
        <v>81.459999999999994</v>
      </c>
      <c r="O4460">
        <v>-12.92</v>
      </c>
      <c r="P4460" s="1">
        <f>O4460/E4460</f>
        <v>-0.18850306390428945</v>
      </c>
      <c r="Q4460">
        <f>E4460*D4460</f>
        <v>2878.6800000000003</v>
      </c>
      <c r="R4460">
        <f>O4460*D4460</f>
        <v>-542.64</v>
      </c>
      <c r="S4460">
        <f>J4460+K4460+L4460+M4460</f>
        <v>81.459999999999994</v>
      </c>
      <c r="T4460" t="str">
        <f>IF(AND((D4460) &gt; 20, (P4460) &lt;0.1),"hvlm", "")</f>
        <v>hvlm</v>
      </c>
      <c r="U4460" t="str">
        <f>TEXT((A4460), "MMM _ YYYY")</f>
        <v>Mar  2013</v>
      </c>
      <c r="V4460" t="str">
        <f>TEXT((A4460),"YYYY")</f>
        <v>2013</v>
      </c>
      <c r="W4460" s="1">
        <v>0.2631</v>
      </c>
      <c r="X4460" s="2">
        <f>E4460*W4460</f>
        <v>18.032874000000003</v>
      </c>
      <c r="Y4460" s="2">
        <f>MAX((X4460-O4460),0)</f>
        <v>30.952874000000001</v>
      </c>
    </row>
    <row r="4461" spans="1:25" x14ac:dyDescent="0.3">
      <c r="A4461" s="3">
        <v>41351</v>
      </c>
      <c r="B4461" t="s">
        <v>42</v>
      </c>
      <c r="C4461" t="s">
        <v>217</v>
      </c>
      <c r="D4461">
        <v>37</v>
      </c>
      <c r="E4461">
        <v>323.77</v>
      </c>
      <c r="F4461">
        <v>11979.49</v>
      </c>
      <c r="G4461" t="s">
        <v>52</v>
      </c>
      <c r="H4461" t="s">
        <v>43</v>
      </c>
      <c r="I4461" t="s">
        <v>42</v>
      </c>
      <c r="J4461">
        <v>128.5</v>
      </c>
      <c r="K4461">
        <v>9.1300000000000008</v>
      </c>
      <c r="L4461">
        <v>6.79</v>
      </c>
      <c r="M4461">
        <v>2.99</v>
      </c>
      <c r="N4461">
        <v>147.41</v>
      </c>
      <c r="O4461">
        <v>176.36</v>
      </c>
      <c r="P4461" s="1">
        <f>O4461/E4461</f>
        <v>0.54470766284708283</v>
      </c>
      <c r="Q4461">
        <f>E4461*D4461</f>
        <v>11979.49</v>
      </c>
      <c r="R4461">
        <f>O4461*D4461</f>
        <v>6525.3200000000006</v>
      </c>
      <c r="S4461">
        <f>J4461+K4461+L4461+M4461</f>
        <v>147.41</v>
      </c>
      <c r="T4461" t="str">
        <f>IF(AND((D4461) &gt; 20, (P4461) &lt;0.1),"hvlm", "")</f>
        <v/>
      </c>
      <c r="U4461" t="str">
        <f>TEXT((A4461), "MMM _ YYYY")</f>
        <v>Mar  2013</v>
      </c>
      <c r="V4461" t="str">
        <f>TEXT((A4461),"YYYY")</f>
        <v>2013</v>
      </c>
      <c r="W4461" s="1">
        <v>0.2631</v>
      </c>
      <c r="X4461" s="2">
        <f>E4461*W4461</f>
        <v>85.183886999999999</v>
      </c>
      <c r="Y4461" s="2">
        <f>MAX((X4461-O4461),0)</f>
        <v>0</v>
      </c>
    </row>
    <row r="4462" spans="1:25" x14ac:dyDescent="0.3">
      <c r="A4462" s="3">
        <v>41352</v>
      </c>
      <c r="B4462" t="s">
        <v>243</v>
      </c>
      <c r="C4462" t="s">
        <v>32</v>
      </c>
      <c r="D4462">
        <v>8</v>
      </c>
      <c r="E4462">
        <v>265.54000000000002</v>
      </c>
      <c r="F4462">
        <v>2124.3200000000002</v>
      </c>
      <c r="G4462" t="s">
        <v>31</v>
      </c>
      <c r="H4462" t="s">
        <v>67</v>
      </c>
      <c r="I4462" t="s">
        <v>243</v>
      </c>
      <c r="J4462">
        <v>187.57</v>
      </c>
      <c r="K4462">
        <v>14.01</v>
      </c>
      <c r="L4462">
        <v>2.0299999999999998</v>
      </c>
      <c r="M4462">
        <v>0.57999999999999996</v>
      </c>
      <c r="N4462">
        <v>204.19</v>
      </c>
      <c r="O4462">
        <v>61.35</v>
      </c>
      <c r="P4462" s="1">
        <f>O4462/E4462</f>
        <v>0.23103863824659185</v>
      </c>
      <c r="Q4462">
        <f>E4462*D4462</f>
        <v>2124.3200000000002</v>
      </c>
      <c r="R4462">
        <f>O4462*D4462</f>
        <v>490.8</v>
      </c>
      <c r="S4462">
        <f>J4462+K4462+L4462+M4462</f>
        <v>204.19</v>
      </c>
      <c r="T4462" t="str">
        <f>IF(AND((D4462) &gt; 20, (P4462) &lt;0.1),"hvlm", "")</f>
        <v/>
      </c>
      <c r="U4462" t="str">
        <f>TEXT((A4462), "MMM _ YYYY")</f>
        <v>Mar  2013</v>
      </c>
      <c r="V4462" t="str">
        <f>TEXT((A4462),"YYYY")</f>
        <v>2013</v>
      </c>
      <c r="W4462" s="1">
        <v>0.2631</v>
      </c>
      <c r="X4462" s="2">
        <f>E4462*W4462</f>
        <v>69.863574</v>
      </c>
      <c r="Y4462" s="2">
        <f>MAX((X4462-O4462),0)</f>
        <v>8.5135739999999984</v>
      </c>
    </row>
    <row r="4463" spans="1:25" x14ac:dyDescent="0.3">
      <c r="A4463" s="3">
        <v>41353</v>
      </c>
      <c r="B4463" t="s">
        <v>0</v>
      </c>
      <c r="C4463" t="s">
        <v>102</v>
      </c>
      <c r="D4463">
        <v>6</v>
      </c>
      <c r="E4463">
        <v>160.32</v>
      </c>
      <c r="F4463">
        <v>961.92</v>
      </c>
      <c r="G4463" t="s">
        <v>8</v>
      </c>
      <c r="H4463" t="s">
        <v>1</v>
      </c>
      <c r="I4463" t="s">
        <v>0</v>
      </c>
      <c r="J4463">
        <v>91.01</v>
      </c>
      <c r="K4463">
        <v>14.58</v>
      </c>
      <c r="L4463">
        <v>9.9</v>
      </c>
      <c r="M4463">
        <v>2.0099999999999998</v>
      </c>
      <c r="N4463">
        <v>117.5</v>
      </c>
      <c r="O4463">
        <v>42.82</v>
      </c>
      <c r="P4463" s="1">
        <f>O4463/E4463</f>
        <v>0.26709081836327347</v>
      </c>
      <c r="Q4463">
        <f>E4463*D4463</f>
        <v>961.92</v>
      </c>
      <c r="R4463">
        <f>O4463*D4463</f>
        <v>256.92</v>
      </c>
      <c r="S4463">
        <f>J4463+K4463+L4463+M4463</f>
        <v>117.50000000000001</v>
      </c>
      <c r="T4463" t="str">
        <f>IF(AND((D4463) &gt; 20, (P4463) &lt;0.1),"hvlm", "")</f>
        <v/>
      </c>
      <c r="U4463" t="str">
        <f>TEXT((A4463), "MMM _ YYYY")</f>
        <v>Mar  2013</v>
      </c>
      <c r="V4463" t="str">
        <f>TEXT((A4463),"YYYY")</f>
        <v>2013</v>
      </c>
      <c r="W4463" s="1">
        <v>0.2631</v>
      </c>
      <c r="X4463" s="2">
        <f>E4463*W4463</f>
        <v>42.180191999999998</v>
      </c>
      <c r="Y4463" s="2">
        <f>MAX((X4463-O4463),0)</f>
        <v>0</v>
      </c>
    </row>
    <row r="4464" spans="1:25" x14ac:dyDescent="0.3">
      <c r="A4464" s="3">
        <v>41354</v>
      </c>
      <c r="B4464" t="s">
        <v>318</v>
      </c>
      <c r="C4464" t="s">
        <v>331</v>
      </c>
      <c r="D4464">
        <v>37</v>
      </c>
      <c r="E4464">
        <v>302.33</v>
      </c>
      <c r="F4464">
        <v>11186.21</v>
      </c>
      <c r="G4464" t="s">
        <v>134</v>
      </c>
      <c r="H4464" t="s">
        <v>36</v>
      </c>
      <c r="I4464" t="s">
        <v>318</v>
      </c>
      <c r="J4464">
        <v>73.63</v>
      </c>
      <c r="K4464">
        <v>9.85</v>
      </c>
      <c r="L4464">
        <v>5.35</v>
      </c>
      <c r="M4464">
        <v>0.57999999999999996</v>
      </c>
      <c r="N4464">
        <v>89.41</v>
      </c>
      <c r="O4464">
        <v>212.92</v>
      </c>
      <c r="P4464" s="1">
        <f>O4464/E4464</f>
        <v>0.70426355307114741</v>
      </c>
      <c r="Q4464">
        <f>E4464*D4464</f>
        <v>11186.21</v>
      </c>
      <c r="R4464">
        <f>O4464*D4464</f>
        <v>7878.04</v>
      </c>
      <c r="S4464">
        <f>J4464+K4464+L4464+M4464</f>
        <v>89.409999999999982</v>
      </c>
      <c r="T4464" t="str">
        <f>IF(AND((D4464) &gt; 20, (P4464) &lt;0.1),"hvlm", "")</f>
        <v/>
      </c>
      <c r="U4464" t="str">
        <f>TEXT((A4464), "MMM _ YYYY")</f>
        <v>Mar  2013</v>
      </c>
      <c r="V4464" t="str">
        <f>TEXT((A4464),"YYYY")</f>
        <v>2013</v>
      </c>
      <c r="W4464" s="1">
        <v>0.2631</v>
      </c>
      <c r="X4464" s="2">
        <f>E4464*W4464</f>
        <v>79.543022999999991</v>
      </c>
      <c r="Y4464" s="2">
        <f>MAX((X4464-O4464),0)</f>
        <v>0</v>
      </c>
    </row>
    <row r="4465" spans="1:25" x14ac:dyDescent="0.3">
      <c r="A4465" s="3">
        <v>41355</v>
      </c>
      <c r="B4465" t="s">
        <v>74</v>
      </c>
      <c r="C4465" t="s">
        <v>343</v>
      </c>
      <c r="D4465">
        <v>22</v>
      </c>
      <c r="E4465">
        <v>323.83</v>
      </c>
      <c r="F4465">
        <v>7124.26</v>
      </c>
      <c r="G4465" t="s">
        <v>6</v>
      </c>
      <c r="H4465" t="s">
        <v>75</v>
      </c>
      <c r="I4465" t="s">
        <v>74</v>
      </c>
      <c r="J4465">
        <v>144.51</v>
      </c>
      <c r="K4465">
        <v>12.73</v>
      </c>
      <c r="L4465">
        <v>2.96</v>
      </c>
      <c r="M4465">
        <v>3.48</v>
      </c>
      <c r="N4465">
        <v>163.68</v>
      </c>
      <c r="O4465">
        <v>160.15</v>
      </c>
      <c r="P4465" s="1">
        <f>O4465/E4465</f>
        <v>0.4945496093629374</v>
      </c>
      <c r="Q4465">
        <f>E4465*D4465</f>
        <v>7124.2599999999993</v>
      </c>
      <c r="R4465">
        <f>O4465*D4465</f>
        <v>3523.3</v>
      </c>
      <c r="S4465">
        <f>J4465+K4465+L4465+M4465</f>
        <v>163.67999999999998</v>
      </c>
      <c r="T4465" t="str">
        <f>IF(AND((D4465) &gt; 20, (P4465) &lt;0.1),"hvlm", "")</f>
        <v/>
      </c>
      <c r="U4465" t="str">
        <f>TEXT((A4465), "MMM _ YYYY")</f>
        <v>Mar  2013</v>
      </c>
      <c r="V4465" t="str">
        <f>TEXT((A4465),"YYYY")</f>
        <v>2013</v>
      </c>
      <c r="W4465" s="1">
        <v>0.2631</v>
      </c>
      <c r="X4465" s="2">
        <f>E4465*W4465</f>
        <v>85.19967299999999</v>
      </c>
      <c r="Y4465" s="2">
        <f>MAX((X4465-O4465),0)</f>
        <v>0</v>
      </c>
    </row>
    <row r="4466" spans="1:25" x14ac:dyDescent="0.3">
      <c r="A4466" s="3">
        <v>41356</v>
      </c>
      <c r="B4466" t="s">
        <v>274</v>
      </c>
      <c r="C4466" t="s">
        <v>264</v>
      </c>
      <c r="D4466">
        <v>6</v>
      </c>
      <c r="E4466">
        <v>376.86</v>
      </c>
      <c r="F4466">
        <v>2261.16</v>
      </c>
      <c r="G4466" t="s">
        <v>130</v>
      </c>
      <c r="H4466" t="s">
        <v>67</v>
      </c>
      <c r="I4466" t="s">
        <v>274</v>
      </c>
      <c r="J4466">
        <v>98.54</v>
      </c>
      <c r="K4466">
        <v>3.14</v>
      </c>
      <c r="L4466">
        <v>1.68</v>
      </c>
      <c r="M4466">
        <v>1.49</v>
      </c>
      <c r="N4466">
        <v>104.85</v>
      </c>
      <c r="O4466">
        <v>272.01</v>
      </c>
      <c r="P4466" s="1">
        <f>O4466/E4466</f>
        <v>0.72177997134214289</v>
      </c>
      <c r="Q4466">
        <f>E4466*D4466</f>
        <v>2261.16</v>
      </c>
      <c r="R4466">
        <f>O4466*D4466</f>
        <v>1632.06</v>
      </c>
      <c r="S4466">
        <f>J4466+K4466+L4466+M4466</f>
        <v>104.85000000000001</v>
      </c>
      <c r="T4466" t="str">
        <f>IF(AND((D4466) &gt; 20, (P4466) &lt;0.1),"hvlm", "")</f>
        <v/>
      </c>
      <c r="U4466" t="str">
        <f>TEXT((A4466), "MMM _ YYYY")</f>
        <v>Mar  2013</v>
      </c>
      <c r="V4466" t="str">
        <f>TEXT((A4466),"YYYY")</f>
        <v>2013</v>
      </c>
      <c r="W4466" s="1">
        <v>0.2631</v>
      </c>
      <c r="X4466" s="2">
        <f>E4466*W4466</f>
        <v>99.151865999999998</v>
      </c>
      <c r="Y4466" s="2">
        <f>MAX((X4466-O4466),0)</f>
        <v>0</v>
      </c>
    </row>
    <row r="4467" spans="1:25" x14ac:dyDescent="0.3">
      <c r="A4467" s="3">
        <v>41357</v>
      </c>
      <c r="B4467" t="s">
        <v>77</v>
      </c>
      <c r="C4467" t="s">
        <v>328</v>
      </c>
      <c r="D4467">
        <v>32</v>
      </c>
      <c r="E4467">
        <v>178.72</v>
      </c>
      <c r="F4467">
        <v>5719.04</v>
      </c>
      <c r="G4467" t="s">
        <v>81</v>
      </c>
      <c r="H4467" t="s">
        <v>78</v>
      </c>
      <c r="I4467" t="s">
        <v>77</v>
      </c>
      <c r="J4467">
        <v>161.24</v>
      </c>
      <c r="K4467">
        <v>9.4499999999999993</v>
      </c>
      <c r="L4467">
        <v>9.6300000000000008</v>
      </c>
      <c r="M4467">
        <v>2.33</v>
      </c>
      <c r="N4467">
        <v>182.65</v>
      </c>
      <c r="O4467">
        <v>-3.9300000000000099</v>
      </c>
      <c r="P4467" s="1">
        <f>O4467/E4467</f>
        <v>-2.1989704565801307E-2</v>
      </c>
      <c r="Q4467">
        <f>E4467*D4467</f>
        <v>5719.04</v>
      </c>
      <c r="R4467">
        <f>O4467*D4467</f>
        <v>-125.76000000000032</v>
      </c>
      <c r="S4467">
        <f>J4467+K4467+L4467+M4467</f>
        <v>182.65</v>
      </c>
      <c r="T4467" t="str">
        <f>IF(AND((D4467) &gt; 20, (P4467) &lt;0.1),"hvlm", "")</f>
        <v>hvlm</v>
      </c>
      <c r="U4467" t="str">
        <f>TEXT((A4467), "MMM _ YYYY")</f>
        <v>Mar  2013</v>
      </c>
      <c r="V4467" t="str">
        <f>TEXT((A4467),"YYYY")</f>
        <v>2013</v>
      </c>
      <c r="W4467" s="1">
        <v>0.2631</v>
      </c>
      <c r="X4467" s="2">
        <f>E4467*W4467</f>
        <v>47.021231999999998</v>
      </c>
      <c r="Y4467" s="2">
        <f>MAX((X4467-O4467),0)</f>
        <v>50.951232000000005</v>
      </c>
    </row>
    <row r="4468" spans="1:25" x14ac:dyDescent="0.3">
      <c r="A4468" s="3">
        <v>41358</v>
      </c>
      <c r="B4468" t="s">
        <v>139</v>
      </c>
      <c r="C4468" t="s">
        <v>316</v>
      </c>
      <c r="D4468">
        <v>17</v>
      </c>
      <c r="E4468">
        <v>290.11</v>
      </c>
      <c r="F4468">
        <v>4931.87</v>
      </c>
      <c r="G4468" t="s">
        <v>87</v>
      </c>
      <c r="H4468" t="s">
        <v>19</v>
      </c>
      <c r="I4468" t="s">
        <v>139</v>
      </c>
      <c r="J4468">
        <v>119.29</v>
      </c>
      <c r="K4468">
        <v>12.33</v>
      </c>
      <c r="L4468">
        <v>7.96</v>
      </c>
      <c r="M4468">
        <v>0.17</v>
      </c>
      <c r="N4468">
        <v>139.75</v>
      </c>
      <c r="O4468">
        <v>150.36000000000001</v>
      </c>
      <c r="P4468" s="1">
        <f>O4468/E4468</f>
        <v>0.51828616731584576</v>
      </c>
      <c r="Q4468">
        <f>E4468*D4468</f>
        <v>4931.87</v>
      </c>
      <c r="R4468">
        <f>O4468*D4468</f>
        <v>2556.1200000000003</v>
      </c>
      <c r="S4468">
        <f>J4468+K4468+L4468+M4468</f>
        <v>139.75</v>
      </c>
      <c r="T4468" t="str">
        <f>IF(AND((D4468) &gt; 20, (P4468) &lt;0.1),"hvlm", "")</f>
        <v/>
      </c>
      <c r="U4468" t="str">
        <f>TEXT((A4468), "MMM _ YYYY")</f>
        <v>Mar  2013</v>
      </c>
      <c r="V4468" t="str">
        <f>TEXT((A4468),"YYYY")</f>
        <v>2013</v>
      </c>
      <c r="W4468" s="1">
        <v>0.2631</v>
      </c>
      <c r="X4468" s="2">
        <f>E4468*W4468</f>
        <v>76.32794100000001</v>
      </c>
      <c r="Y4468" s="2">
        <f>MAX((X4468-O4468),0)</f>
        <v>0</v>
      </c>
    </row>
    <row r="4469" spans="1:25" x14ac:dyDescent="0.3">
      <c r="A4469" s="3">
        <v>41359</v>
      </c>
      <c r="B4469" t="s">
        <v>89</v>
      </c>
      <c r="C4469" t="s">
        <v>236</v>
      </c>
      <c r="D4469">
        <v>38</v>
      </c>
      <c r="E4469">
        <v>260.92</v>
      </c>
      <c r="F4469">
        <v>9914.9599999999991</v>
      </c>
      <c r="G4469" t="s">
        <v>2</v>
      </c>
      <c r="H4469" t="s">
        <v>78</v>
      </c>
      <c r="I4469" t="s">
        <v>89</v>
      </c>
      <c r="J4469">
        <v>185.45</v>
      </c>
      <c r="K4469">
        <v>3.52</v>
      </c>
      <c r="L4469">
        <v>1.31</v>
      </c>
      <c r="M4469">
        <v>2.3199999999999998</v>
      </c>
      <c r="N4469">
        <v>192.6</v>
      </c>
      <c r="O4469">
        <v>68.319999999999993</v>
      </c>
      <c r="P4469" s="1">
        <f>O4469/E4469</f>
        <v>0.26184271040932083</v>
      </c>
      <c r="Q4469">
        <f>E4469*D4469</f>
        <v>9914.9600000000009</v>
      </c>
      <c r="R4469">
        <f>O4469*D4469</f>
        <v>2596.16</v>
      </c>
      <c r="S4469">
        <f>J4469+K4469+L4469+M4469</f>
        <v>192.6</v>
      </c>
      <c r="T4469" t="str">
        <f>IF(AND((D4469) &gt; 20, (P4469) &lt;0.1),"hvlm", "")</f>
        <v/>
      </c>
      <c r="U4469" t="str">
        <f>TEXT((A4469), "MMM _ YYYY")</f>
        <v>Mar  2013</v>
      </c>
      <c r="V4469" t="str">
        <f>TEXT((A4469),"YYYY")</f>
        <v>2013</v>
      </c>
      <c r="W4469" s="1">
        <v>0.2631</v>
      </c>
      <c r="X4469" s="2">
        <f>E4469*W4469</f>
        <v>68.648052000000007</v>
      </c>
      <c r="Y4469" s="2">
        <f>MAX((X4469-O4469),0)</f>
        <v>0.32805200000001378</v>
      </c>
    </row>
    <row r="4470" spans="1:25" x14ac:dyDescent="0.3">
      <c r="A4470" s="3">
        <v>41360</v>
      </c>
      <c r="B4470" t="s">
        <v>323</v>
      </c>
      <c r="C4470" t="s">
        <v>381</v>
      </c>
      <c r="D4470">
        <v>17</v>
      </c>
      <c r="E4470">
        <v>233.82</v>
      </c>
      <c r="F4470">
        <v>3974.94</v>
      </c>
      <c r="G4470" t="s">
        <v>134</v>
      </c>
      <c r="H4470" t="s">
        <v>75</v>
      </c>
      <c r="I4470" t="s">
        <v>323</v>
      </c>
      <c r="J4470">
        <v>145.44999999999999</v>
      </c>
      <c r="K4470">
        <v>12.67</v>
      </c>
      <c r="L4470">
        <v>4.05</v>
      </c>
      <c r="M4470">
        <v>4.42</v>
      </c>
      <c r="N4470">
        <v>166.59</v>
      </c>
      <c r="O4470">
        <v>67.23</v>
      </c>
      <c r="P4470" s="1">
        <f>O4470/E4470</f>
        <v>0.28752886836027713</v>
      </c>
      <c r="Q4470">
        <f>E4470*D4470</f>
        <v>3974.94</v>
      </c>
      <c r="R4470">
        <f>O4470*D4470</f>
        <v>1142.9100000000001</v>
      </c>
      <c r="S4470">
        <f>J4470+K4470+L4470+M4470</f>
        <v>166.58999999999997</v>
      </c>
      <c r="T4470" t="str">
        <f>IF(AND((D4470) &gt; 20, (P4470) &lt;0.1),"hvlm", "")</f>
        <v/>
      </c>
      <c r="U4470" t="str">
        <f>TEXT((A4470), "MMM _ YYYY")</f>
        <v>Mar  2013</v>
      </c>
      <c r="V4470" t="str">
        <f>TEXT((A4470),"YYYY")</f>
        <v>2013</v>
      </c>
      <c r="W4470" s="1">
        <v>0.2631</v>
      </c>
      <c r="X4470" s="2">
        <f>E4470*W4470</f>
        <v>61.518042000000001</v>
      </c>
      <c r="Y4470" s="2">
        <f>MAX((X4470-O4470),0)</f>
        <v>0</v>
      </c>
    </row>
    <row r="4471" spans="1:25" x14ac:dyDescent="0.3">
      <c r="A4471" s="3">
        <v>41361</v>
      </c>
      <c r="B4471" t="s">
        <v>246</v>
      </c>
      <c r="C4471" t="s">
        <v>132</v>
      </c>
      <c r="D4471">
        <v>37</v>
      </c>
      <c r="E4471">
        <v>361.65</v>
      </c>
      <c r="F4471">
        <v>13381.05</v>
      </c>
      <c r="G4471" t="s">
        <v>31</v>
      </c>
      <c r="H4471" t="s">
        <v>22</v>
      </c>
      <c r="I4471" t="s">
        <v>246</v>
      </c>
      <c r="J4471">
        <v>105.99</v>
      </c>
      <c r="K4471">
        <v>6.75</v>
      </c>
      <c r="L4471">
        <v>7.89</v>
      </c>
      <c r="M4471">
        <v>3.66</v>
      </c>
      <c r="N4471">
        <v>124.29</v>
      </c>
      <c r="O4471">
        <v>237.36</v>
      </c>
      <c r="P4471" s="1">
        <f>O4471/E4471</f>
        <v>0.65632517627540443</v>
      </c>
      <c r="Q4471">
        <f>E4471*D4471</f>
        <v>13381.05</v>
      </c>
      <c r="R4471">
        <f>O4471*D4471</f>
        <v>8782.32</v>
      </c>
      <c r="S4471">
        <f>J4471+K4471+L4471+M4471</f>
        <v>124.28999999999999</v>
      </c>
      <c r="T4471" t="str">
        <f>IF(AND((D4471) &gt; 20, (P4471) &lt;0.1),"hvlm", "")</f>
        <v/>
      </c>
      <c r="U4471" t="str">
        <f>TEXT((A4471), "MMM _ YYYY")</f>
        <v>Mar  2013</v>
      </c>
      <c r="V4471" t="str">
        <f>TEXT((A4471),"YYYY")</f>
        <v>2013</v>
      </c>
      <c r="W4471" s="1">
        <v>0.2631</v>
      </c>
      <c r="X4471" s="2">
        <f>E4471*W4471</f>
        <v>95.150115</v>
      </c>
      <c r="Y4471" s="2">
        <f>MAX((X4471-O4471),0)</f>
        <v>0</v>
      </c>
    </row>
    <row r="4472" spans="1:25" x14ac:dyDescent="0.3">
      <c r="A4472" s="3">
        <v>41362</v>
      </c>
      <c r="B4472" t="s">
        <v>226</v>
      </c>
      <c r="C4472" t="s">
        <v>229</v>
      </c>
      <c r="D4472">
        <v>23</v>
      </c>
      <c r="E4472">
        <v>51.11</v>
      </c>
      <c r="F4472">
        <v>1175.53</v>
      </c>
      <c r="G4472" t="s">
        <v>16</v>
      </c>
      <c r="H4472" t="s">
        <v>101</v>
      </c>
      <c r="I4472" t="s">
        <v>226</v>
      </c>
      <c r="J4472">
        <v>167.92</v>
      </c>
      <c r="K4472">
        <v>2.2999999999999998</v>
      </c>
      <c r="L4472">
        <v>5.69</v>
      </c>
      <c r="M4472">
        <v>2.97</v>
      </c>
      <c r="N4472">
        <v>178.88</v>
      </c>
      <c r="O4472">
        <v>-127.77</v>
      </c>
      <c r="P4472" s="1">
        <f>O4472/E4472</f>
        <v>-2.499902171786343</v>
      </c>
      <c r="Q4472">
        <f>E4472*D4472</f>
        <v>1175.53</v>
      </c>
      <c r="R4472">
        <f>O4472*D4472</f>
        <v>-2938.71</v>
      </c>
      <c r="S4472">
        <f>J4472+K4472+L4472+M4472</f>
        <v>178.88</v>
      </c>
      <c r="T4472" t="str">
        <f>IF(AND((D4472) &gt; 20, (P4472) &lt;0.1),"hvlm", "")</f>
        <v>hvlm</v>
      </c>
      <c r="U4472" t="str">
        <f>TEXT((A4472), "MMM _ YYYY")</f>
        <v>Mar  2013</v>
      </c>
      <c r="V4472" t="str">
        <f>TEXT((A4472),"YYYY")</f>
        <v>2013</v>
      </c>
      <c r="W4472" s="1">
        <v>0.2631</v>
      </c>
      <c r="X4472" s="2">
        <f>E4472*W4472</f>
        <v>13.447041</v>
      </c>
      <c r="Y4472" s="2">
        <f>MAX((X4472-O4472),0)</f>
        <v>141.21704099999999</v>
      </c>
    </row>
    <row r="4473" spans="1:25" x14ac:dyDescent="0.3">
      <c r="A4473" s="3">
        <v>41363</v>
      </c>
      <c r="B4473" t="s">
        <v>285</v>
      </c>
      <c r="C4473" t="s">
        <v>339</v>
      </c>
      <c r="D4473">
        <v>49</v>
      </c>
      <c r="E4473">
        <v>148.74</v>
      </c>
      <c r="F4473">
        <v>7288.26</v>
      </c>
      <c r="G4473" t="s">
        <v>2</v>
      </c>
      <c r="H4473" t="s">
        <v>51</v>
      </c>
      <c r="I4473" t="s">
        <v>285</v>
      </c>
      <c r="J4473">
        <v>31.43</v>
      </c>
      <c r="K4473">
        <v>2.63</v>
      </c>
      <c r="L4473">
        <v>5.36</v>
      </c>
      <c r="M4473">
        <v>4.66</v>
      </c>
      <c r="N4473">
        <v>44.08</v>
      </c>
      <c r="O4473">
        <v>104.66</v>
      </c>
      <c r="P4473" s="1">
        <f>O4473/E4473</f>
        <v>0.70364394244991257</v>
      </c>
      <c r="Q4473">
        <f>E4473*D4473</f>
        <v>7288.26</v>
      </c>
      <c r="R4473">
        <f>O4473*D4473</f>
        <v>5128.34</v>
      </c>
      <c r="S4473">
        <f>J4473+K4473+L4473+M4473</f>
        <v>44.08</v>
      </c>
      <c r="T4473" t="str">
        <f>IF(AND((D4473) &gt; 20, (P4473) &lt;0.1),"hvlm", "")</f>
        <v/>
      </c>
      <c r="U4473" t="str">
        <f>TEXT((A4473), "MMM _ YYYY")</f>
        <v>Mar  2013</v>
      </c>
      <c r="V4473" t="str">
        <f>TEXT((A4473),"YYYY")</f>
        <v>2013</v>
      </c>
      <c r="W4473" s="1">
        <v>0.2631</v>
      </c>
      <c r="X4473" s="2">
        <f>E4473*W4473</f>
        <v>39.133494000000006</v>
      </c>
      <c r="Y4473" s="2">
        <f>MAX((X4473-O4473),0)</f>
        <v>0</v>
      </c>
    </row>
    <row r="4474" spans="1:25" x14ac:dyDescent="0.3">
      <c r="A4474" s="3">
        <v>41364</v>
      </c>
      <c r="B4474" t="s">
        <v>103</v>
      </c>
      <c r="C4474" t="s">
        <v>354</v>
      </c>
      <c r="D4474">
        <v>49</v>
      </c>
      <c r="E4474">
        <v>238.4</v>
      </c>
      <c r="F4474">
        <v>11681.6</v>
      </c>
      <c r="G4474" t="s">
        <v>31</v>
      </c>
      <c r="H4474" t="s">
        <v>5</v>
      </c>
      <c r="I4474" t="s">
        <v>103</v>
      </c>
      <c r="J4474">
        <v>176.29</v>
      </c>
      <c r="K4474">
        <v>6.93</v>
      </c>
      <c r="L4474">
        <v>5.26</v>
      </c>
      <c r="M4474">
        <v>1.1499999999999999</v>
      </c>
      <c r="N4474">
        <v>189.63</v>
      </c>
      <c r="O4474">
        <v>48.77</v>
      </c>
      <c r="P4474" s="1">
        <f>O4474/E4474</f>
        <v>0.20457214765100673</v>
      </c>
      <c r="Q4474">
        <f>E4474*D4474</f>
        <v>11681.6</v>
      </c>
      <c r="R4474">
        <f>O4474*D4474</f>
        <v>2389.73</v>
      </c>
      <c r="S4474">
        <f>J4474+K4474+L4474+M4474</f>
        <v>189.63</v>
      </c>
      <c r="T4474" t="str">
        <f>IF(AND((D4474) &gt; 20, (P4474) &lt;0.1),"hvlm", "")</f>
        <v/>
      </c>
      <c r="U4474" t="str">
        <f>TEXT((A4474), "MMM _ YYYY")</f>
        <v>Mar  2013</v>
      </c>
      <c r="V4474" t="str">
        <f>TEXT((A4474),"YYYY")</f>
        <v>2013</v>
      </c>
      <c r="W4474" s="1">
        <v>0.2631</v>
      </c>
      <c r="X4474" s="2">
        <f>E4474*W4474</f>
        <v>62.723040000000005</v>
      </c>
      <c r="Y4474" s="2">
        <f>MAX((X4474-O4474),0)</f>
        <v>13.953040000000001</v>
      </c>
    </row>
    <row r="4475" spans="1:25" x14ac:dyDescent="0.3">
      <c r="A4475" s="3">
        <v>41365</v>
      </c>
      <c r="B4475" t="s">
        <v>372</v>
      </c>
      <c r="C4475" t="s">
        <v>236</v>
      </c>
      <c r="D4475">
        <v>13</v>
      </c>
      <c r="E4475">
        <v>112.4</v>
      </c>
      <c r="F4475">
        <v>1461.2</v>
      </c>
      <c r="G4475" t="s">
        <v>2</v>
      </c>
      <c r="H4475" t="s">
        <v>39</v>
      </c>
      <c r="I4475" t="s">
        <v>372</v>
      </c>
      <c r="J4475">
        <v>105.72</v>
      </c>
      <c r="K4475">
        <v>4.9800000000000004</v>
      </c>
      <c r="L4475">
        <v>7.59</v>
      </c>
      <c r="M4475">
        <v>0.79</v>
      </c>
      <c r="N4475">
        <v>119.08</v>
      </c>
      <c r="O4475">
        <v>-6.6799999999999899</v>
      </c>
      <c r="P4475" s="1">
        <f>O4475/E4475</f>
        <v>-5.9430604982206314E-2</v>
      </c>
      <c r="Q4475">
        <f>E4475*D4475</f>
        <v>1461.2</v>
      </c>
      <c r="R4475">
        <f>O4475*D4475</f>
        <v>-86.839999999999876</v>
      </c>
      <c r="S4475">
        <f>J4475+K4475+L4475+M4475</f>
        <v>119.08000000000001</v>
      </c>
      <c r="T4475" t="str">
        <f>IF(AND((D4475) &gt; 20, (P4475) &lt;0.1),"hvlm", "")</f>
        <v/>
      </c>
      <c r="U4475" t="str">
        <f>TEXT((A4475), "MMM _ YYYY")</f>
        <v>Apr  2013</v>
      </c>
      <c r="V4475" t="str">
        <f>TEXT((A4475),"YYYY")</f>
        <v>2013</v>
      </c>
      <c r="W4475" s="1">
        <v>0.2631</v>
      </c>
      <c r="X4475" s="2">
        <f>E4475*W4475</f>
        <v>29.57244</v>
      </c>
      <c r="Y4475" s="2">
        <f>MAX((X4475-O4475),0)</f>
        <v>36.252439999999993</v>
      </c>
    </row>
    <row r="4476" spans="1:25" x14ac:dyDescent="0.3">
      <c r="A4476" s="3">
        <v>41366</v>
      </c>
      <c r="B4476" t="s">
        <v>285</v>
      </c>
      <c r="C4476" t="s">
        <v>3</v>
      </c>
      <c r="D4476">
        <v>32</v>
      </c>
      <c r="E4476">
        <v>367.75</v>
      </c>
      <c r="F4476">
        <v>11768</v>
      </c>
      <c r="G4476" t="s">
        <v>2</v>
      </c>
      <c r="H4476" t="s">
        <v>51</v>
      </c>
      <c r="I4476" t="s">
        <v>285</v>
      </c>
      <c r="J4476">
        <v>31.43</v>
      </c>
      <c r="K4476">
        <v>2.63</v>
      </c>
      <c r="L4476">
        <v>5.36</v>
      </c>
      <c r="M4476">
        <v>4.66</v>
      </c>
      <c r="N4476">
        <v>44.08</v>
      </c>
      <c r="O4476">
        <v>323.67</v>
      </c>
      <c r="P4476" s="1">
        <f>O4476/E4476</f>
        <v>0.88013596193065946</v>
      </c>
      <c r="Q4476">
        <f>E4476*D4476</f>
        <v>11768</v>
      </c>
      <c r="R4476">
        <f>O4476*D4476</f>
        <v>10357.44</v>
      </c>
      <c r="S4476">
        <f>J4476+K4476+L4476+M4476</f>
        <v>44.08</v>
      </c>
      <c r="T4476" t="str">
        <f>IF(AND((D4476) &gt; 20, (P4476) &lt;0.1),"hvlm", "")</f>
        <v/>
      </c>
      <c r="U4476" t="str">
        <f>TEXT((A4476), "MMM _ YYYY")</f>
        <v>Apr  2013</v>
      </c>
      <c r="V4476" t="str">
        <f>TEXT((A4476),"YYYY")</f>
        <v>2013</v>
      </c>
      <c r="W4476" s="1">
        <v>0.2631</v>
      </c>
      <c r="X4476" s="2">
        <f>E4476*W4476</f>
        <v>96.755025000000003</v>
      </c>
      <c r="Y4476" s="2">
        <f>MAX((X4476-O4476),0)</f>
        <v>0</v>
      </c>
    </row>
    <row r="4477" spans="1:25" x14ac:dyDescent="0.3">
      <c r="A4477" s="3">
        <v>41367</v>
      </c>
      <c r="B4477" t="s">
        <v>370</v>
      </c>
      <c r="C4477" t="s">
        <v>211</v>
      </c>
      <c r="D4477">
        <v>22</v>
      </c>
      <c r="E4477">
        <v>276.66000000000003</v>
      </c>
      <c r="F4477">
        <v>6086.52</v>
      </c>
      <c r="G4477" t="s">
        <v>87</v>
      </c>
      <c r="H4477" t="s">
        <v>36</v>
      </c>
      <c r="I4477" t="s">
        <v>370</v>
      </c>
      <c r="J4477">
        <v>175.36</v>
      </c>
      <c r="K4477">
        <v>3.16</v>
      </c>
      <c r="L4477">
        <v>9.7799999999999994</v>
      </c>
      <c r="M4477">
        <v>3.69</v>
      </c>
      <c r="N4477">
        <v>191.99</v>
      </c>
      <c r="O4477">
        <v>84.67</v>
      </c>
      <c r="P4477" s="1">
        <f>O4477/E4477</f>
        <v>0.30604351912094263</v>
      </c>
      <c r="Q4477">
        <f>E4477*D4477</f>
        <v>6086.52</v>
      </c>
      <c r="R4477">
        <f>O4477*D4477</f>
        <v>1862.74</v>
      </c>
      <c r="S4477">
        <f>J4477+K4477+L4477+M4477</f>
        <v>191.99</v>
      </c>
      <c r="T4477" t="str">
        <f>IF(AND((D4477) &gt; 20, (P4477) &lt;0.1),"hvlm", "")</f>
        <v/>
      </c>
      <c r="U4477" t="str">
        <f>TEXT((A4477), "MMM _ YYYY")</f>
        <v>Apr  2013</v>
      </c>
      <c r="V4477" t="str">
        <f>TEXT((A4477),"YYYY")</f>
        <v>2013</v>
      </c>
      <c r="W4477" s="1">
        <v>0.2631</v>
      </c>
      <c r="X4477" s="2">
        <f>E4477*W4477</f>
        <v>72.789246000000006</v>
      </c>
      <c r="Y4477" s="2">
        <f>MAX((X4477-O4477),0)</f>
        <v>0</v>
      </c>
    </row>
    <row r="4478" spans="1:25" x14ac:dyDescent="0.3">
      <c r="A4478" s="3">
        <v>41368</v>
      </c>
      <c r="B4478" t="s">
        <v>243</v>
      </c>
      <c r="C4478" t="s">
        <v>217</v>
      </c>
      <c r="D4478">
        <v>7</v>
      </c>
      <c r="E4478">
        <v>217.26</v>
      </c>
      <c r="F4478">
        <v>1520.82</v>
      </c>
      <c r="G4478" t="s">
        <v>52</v>
      </c>
      <c r="H4478" t="s">
        <v>67</v>
      </c>
      <c r="I4478" t="s">
        <v>243</v>
      </c>
      <c r="J4478">
        <v>187.57</v>
      </c>
      <c r="K4478">
        <v>14.01</v>
      </c>
      <c r="L4478">
        <v>2.0299999999999998</v>
      </c>
      <c r="M4478">
        <v>0.57999999999999996</v>
      </c>
      <c r="N4478">
        <v>204.19</v>
      </c>
      <c r="O4478">
        <v>13.07</v>
      </c>
      <c r="P4478" s="1">
        <f>O4478/E4478</f>
        <v>6.0158335634723378E-2</v>
      </c>
      <c r="Q4478">
        <f>E4478*D4478</f>
        <v>1520.82</v>
      </c>
      <c r="R4478">
        <f>O4478*D4478</f>
        <v>91.490000000000009</v>
      </c>
      <c r="S4478">
        <f>J4478+K4478+L4478+M4478</f>
        <v>204.19</v>
      </c>
      <c r="T4478" t="str">
        <f>IF(AND((D4478) &gt; 20, (P4478) &lt;0.1),"hvlm", "")</f>
        <v/>
      </c>
      <c r="U4478" t="str">
        <f>TEXT((A4478), "MMM _ YYYY")</f>
        <v>Apr  2013</v>
      </c>
      <c r="V4478" t="str">
        <f>TEXT((A4478),"YYYY")</f>
        <v>2013</v>
      </c>
      <c r="W4478" s="1">
        <v>0.2631</v>
      </c>
      <c r="X4478" s="2">
        <f>E4478*W4478</f>
        <v>57.161105999999997</v>
      </c>
      <c r="Y4478" s="2">
        <f>MAX((X4478-O4478),0)</f>
        <v>44.091105999999996</v>
      </c>
    </row>
    <row r="4479" spans="1:25" x14ac:dyDescent="0.3">
      <c r="A4479" s="3">
        <v>41369</v>
      </c>
      <c r="B4479" t="s">
        <v>168</v>
      </c>
      <c r="C4479" t="s">
        <v>156</v>
      </c>
      <c r="D4479">
        <v>22</v>
      </c>
      <c r="E4479">
        <v>335.15</v>
      </c>
      <c r="F4479">
        <v>7373.3</v>
      </c>
      <c r="G4479" t="s">
        <v>8</v>
      </c>
      <c r="H4479" t="s">
        <v>164</v>
      </c>
      <c r="I4479" t="s">
        <v>168</v>
      </c>
      <c r="J4479">
        <v>44.09</v>
      </c>
      <c r="K4479">
        <v>12.76</v>
      </c>
      <c r="L4479">
        <v>7.68</v>
      </c>
      <c r="M4479">
        <v>1.41</v>
      </c>
      <c r="N4479">
        <v>65.94</v>
      </c>
      <c r="O4479">
        <v>269.20999999999998</v>
      </c>
      <c r="P4479" s="1">
        <f>O4479/E4479</f>
        <v>0.80325227510070119</v>
      </c>
      <c r="Q4479">
        <f>E4479*D4479</f>
        <v>7373.2999999999993</v>
      </c>
      <c r="R4479">
        <f>O4479*D4479</f>
        <v>5922.62</v>
      </c>
      <c r="S4479">
        <f>J4479+K4479+L4479+M4479</f>
        <v>65.94</v>
      </c>
      <c r="T4479" t="str">
        <f>IF(AND((D4479) &gt; 20, (P4479) &lt;0.1),"hvlm", "")</f>
        <v/>
      </c>
      <c r="U4479" t="str">
        <f>TEXT((A4479), "MMM _ YYYY")</f>
        <v>Apr  2013</v>
      </c>
      <c r="V4479" t="str">
        <f>TEXT((A4479),"YYYY")</f>
        <v>2013</v>
      </c>
      <c r="W4479" s="1">
        <v>0.2631</v>
      </c>
      <c r="X4479" s="2">
        <f>E4479*W4479</f>
        <v>88.177965</v>
      </c>
      <c r="Y4479" s="2">
        <f>MAX((X4479-O4479),0)</f>
        <v>0</v>
      </c>
    </row>
    <row r="4480" spans="1:25" x14ac:dyDescent="0.3">
      <c r="A4480" s="3">
        <v>41370</v>
      </c>
      <c r="B4480" t="s">
        <v>212</v>
      </c>
      <c r="C4480" t="s">
        <v>65</v>
      </c>
      <c r="D4480">
        <v>21</v>
      </c>
      <c r="E4480">
        <v>207.81</v>
      </c>
      <c r="F4480">
        <v>4364.01</v>
      </c>
      <c r="G4480" t="s">
        <v>48</v>
      </c>
      <c r="H4480" t="s">
        <v>39</v>
      </c>
      <c r="I4480" t="s">
        <v>212</v>
      </c>
      <c r="J4480">
        <v>180.54</v>
      </c>
      <c r="K4480">
        <v>3.36</v>
      </c>
      <c r="L4480">
        <v>8.02</v>
      </c>
      <c r="M4480">
        <v>2.02</v>
      </c>
      <c r="N4480">
        <v>193.94</v>
      </c>
      <c r="O4480">
        <v>13.87</v>
      </c>
      <c r="P4480" s="1">
        <f>O4480/E4480</f>
        <v>6.6743660074106148E-2</v>
      </c>
      <c r="Q4480">
        <f>E4480*D4480</f>
        <v>4364.01</v>
      </c>
      <c r="R4480">
        <f>O4480*D4480</f>
        <v>291.27</v>
      </c>
      <c r="S4480">
        <f>J4480+K4480+L4480+M4480</f>
        <v>193.94000000000003</v>
      </c>
      <c r="T4480" t="str">
        <f>IF(AND((D4480) &gt; 20, (P4480) &lt;0.1),"hvlm", "")</f>
        <v>hvlm</v>
      </c>
      <c r="U4480" t="str">
        <f>TEXT((A4480), "MMM _ YYYY")</f>
        <v>Apr  2013</v>
      </c>
      <c r="V4480" t="str">
        <f>TEXT((A4480),"YYYY")</f>
        <v>2013</v>
      </c>
      <c r="W4480" s="1">
        <v>0.2631</v>
      </c>
      <c r="X4480" s="2">
        <f>E4480*W4480</f>
        <v>54.674810999999998</v>
      </c>
      <c r="Y4480" s="2">
        <f>MAX((X4480-O4480),0)</f>
        <v>40.804811000000001</v>
      </c>
    </row>
    <row r="4481" spans="1:25" x14ac:dyDescent="0.3">
      <c r="A4481" s="3">
        <v>41371</v>
      </c>
      <c r="B4481" t="s">
        <v>318</v>
      </c>
      <c r="C4481" t="s">
        <v>189</v>
      </c>
      <c r="D4481">
        <v>6</v>
      </c>
      <c r="E4481">
        <v>245.53</v>
      </c>
      <c r="F4481">
        <v>1473.18</v>
      </c>
      <c r="G4481" t="s">
        <v>81</v>
      </c>
      <c r="H4481" t="s">
        <v>36</v>
      </c>
      <c r="I4481" t="s">
        <v>318</v>
      </c>
      <c r="J4481">
        <v>73.63</v>
      </c>
      <c r="K4481">
        <v>9.85</v>
      </c>
      <c r="L4481">
        <v>5.35</v>
      </c>
      <c r="M4481">
        <v>0.57999999999999996</v>
      </c>
      <c r="N4481">
        <v>89.41</v>
      </c>
      <c r="O4481">
        <v>156.12</v>
      </c>
      <c r="P4481" s="1">
        <f>O4481/E4481</f>
        <v>0.63584897975807442</v>
      </c>
      <c r="Q4481">
        <f>E4481*D4481</f>
        <v>1473.18</v>
      </c>
      <c r="R4481">
        <f>O4481*D4481</f>
        <v>936.72</v>
      </c>
      <c r="S4481">
        <f>J4481+K4481+L4481+M4481</f>
        <v>89.409999999999982</v>
      </c>
      <c r="T4481" t="str">
        <f>IF(AND((D4481) &gt; 20, (P4481) &lt;0.1),"hvlm", "")</f>
        <v/>
      </c>
      <c r="U4481" t="str">
        <f>TEXT((A4481), "MMM _ YYYY")</f>
        <v>Apr  2013</v>
      </c>
      <c r="V4481" t="str">
        <f>TEXT((A4481),"YYYY")</f>
        <v>2013</v>
      </c>
      <c r="W4481" s="1">
        <v>0.2631</v>
      </c>
      <c r="X4481" s="2">
        <f>E4481*W4481</f>
        <v>64.598943000000006</v>
      </c>
      <c r="Y4481" s="2">
        <f>MAX((X4481-O4481),0)</f>
        <v>0</v>
      </c>
    </row>
    <row r="4482" spans="1:25" x14ac:dyDescent="0.3">
      <c r="A4482" s="3">
        <v>41372</v>
      </c>
      <c r="B4482" t="s">
        <v>378</v>
      </c>
      <c r="C4482" t="s">
        <v>290</v>
      </c>
      <c r="D4482">
        <v>14</v>
      </c>
      <c r="E4482">
        <v>50.96</v>
      </c>
      <c r="F4482">
        <v>713.44</v>
      </c>
      <c r="G4482" t="s">
        <v>61</v>
      </c>
      <c r="H4482" t="s">
        <v>101</v>
      </c>
      <c r="I4482" t="s">
        <v>378</v>
      </c>
      <c r="J4482">
        <v>153.38</v>
      </c>
      <c r="K4482">
        <v>9.9</v>
      </c>
      <c r="L4482">
        <v>6.29</v>
      </c>
      <c r="M4482">
        <v>2.4</v>
      </c>
      <c r="N4482">
        <v>171.97</v>
      </c>
      <c r="O4482">
        <v>-121.01</v>
      </c>
      <c r="P4482" s="1">
        <f>O4482/E4482</f>
        <v>-2.3746075353218212</v>
      </c>
      <c r="Q4482">
        <f>E4482*D4482</f>
        <v>713.44</v>
      </c>
      <c r="R4482">
        <f>O4482*D4482</f>
        <v>-1694.14</v>
      </c>
      <c r="S4482">
        <f>J4482+K4482+L4482+M4482</f>
        <v>171.97</v>
      </c>
      <c r="T4482" t="str">
        <f>IF(AND((D4482) &gt; 20, (P4482) &lt;0.1),"hvlm", "")</f>
        <v/>
      </c>
      <c r="U4482" t="str">
        <f>TEXT((A4482), "MMM _ YYYY")</f>
        <v>Apr  2013</v>
      </c>
      <c r="V4482" t="str">
        <f>TEXT((A4482),"YYYY")</f>
        <v>2013</v>
      </c>
      <c r="W4482" s="1">
        <v>0.2631</v>
      </c>
      <c r="X4482" s="2">
        <f>E4482*W4482</f>
        <v>13.407576000000001</v>
      </c>
      <c r="Y4482" s="2">
        <f>MAX((X4482-O4482),0)</f>
        <v>134.417576</v>
      </c>
    </row>
    <row r="4483" spans="1:25" x14ac:dyDescent="0.3">
      <c r="A4483" s="3">
        <v>41373</v>
      </c>
      <c r="B4483" t="s">
        <v>274</v>
      </c>
      <c r="C4483" t="s">
        <v>265</v>
      </c>
      <c r="D4483">
        <v>16</v>
      </c>
      <c r="E4483">
        <v>178</v>
      </c>
      <c r="F4483">
        <v>2848</v>
      </c>
      <c r="G4483" t="s">
        <v>2</v>
      </c>
      <c r="H4483" t="s">
        <v>67</v>
      </c>
      <c r="I4483" t="s">
        <v>274</v>
      </c>
      <c r="J4483">
        <v>98.54</v>
      </c>
      <c r="K4483">
        <v>3.14</v>
      </c>
      <c r="L4483">
        <v>1.68</v>
      </c>
      <c r="M4483">
        <v>1.49</v>
      </c>
      <c r="N4483">
        <v>104.85</v>
      </c>
      <c r="O4483">
        <v>73.150000000000006</v>
      </c>
      <c r="P4483" s="1">
        <f>O4483/E4483</f>
        <v>0.41095505617977529</v>
      </c>
      <c r="Q4483">
        <f>E4483*D4483</f>
        <v>2848</v>
      </c>
      <c r="R4483">
        <f>O4483*D4483</f>
        <v>1170.4000000000001</v>
      </c>
      <c r="S4483">
        <f>J4483+K4483+L4483+M4483</f>
        <v>104.85000000000001</v>
      </c>
      <c r="T4483" t="str">
        <f>IF(AND((D4483) &gt; 20, (P4483) &lt;0.1),"hvlm", "")</f>
        <v/>
      </c>
      <c r="U4483" t="str">
        <f>TEXT((A4483), "MMM _ YYYY")</f>
        <v>Apr  2013</v>
      </c>
      <c r="V4483" t="str">
        <f>TEXT((A4483),"YYYY")</f>
        <v>2013</v>
      </c>
      <c r="W4483" s="1">
        <v>0.2631</v>
      </c>
      <c r="X4483" s="2">
        <f>E4483*W4483</f>
        <v>46.831800000000001</v>
      </c>
      <c r="Y4483" s="2">
        <f>MAX((X4483-O4483),0)</f>
        <v>0</v>
      </c>
    </row>
    <row r="4484" spans="1:25" x14ac:dyDescent="0.3">
      <c r="A4484" s="3">
        <v>41374</v>
      </c>
      <c r="B4484" t="s">
        <v>173</v>
      </c>
      <c r="C4484" t="s">
        <v>59</v>
      </c>
      <c r="D4484">
        <v>3</v>
      </c>
      <c r="E4484">
        <v>98.58</v>
      </c>
      <c r="F4484">
        <v>295.74</v>
      </c>
      <c r="G4484" t="s">
        <v>56</v>
      </c>
      <c r="H4484" t="s">
        <v>174</v>
      </c>
      <c r="I4484" t="s">
        <v>173</v>
      </c>
      <c r="J4484">
        <v>92.05</v>
      </c>
      <c r="K4484">
        <v>9.99</v>
      </c>
      <c r="L4484">
        <v>1.7</v>
      </c>
      <c r="M4484">
        <v>3.85</v>
      </c>
      <c r="N4484">
        <v>107.59</v>
      </c>
      <c r="O4484">
        <v>-9.0100000000000104</v>
      </c>
      <c r="P4484" s="1">
        <f>O4484/E4484</f>
        <v>-9.1397849462365705E-2</v>
      </c>
      <c r="Q4484">
        <f>E4484*D4484</f>
        <v>295.74</v>
      </c>
      <c r="R4484">
        <f>O4484*D4484</f>
        <v>-27.03000000000003</v>
      </c>
      <c r="S4484">
        <f>J4484+K4484+L4484+M4484</f>
        <v>107.58999999999999</v>
      </c>
      <c r="T4484" t="str">
        <f>IF(AND((D4484) &gt; 20, (P4484) &lt;0.1),"hvlm", "")</f>
        <v/>
      </c>
      <c r="U4484" t="str">
        <f>TEXT((A4484), "MMM _ YYYY")</f>
        <v>Apr  2013</v>
      </c>
      <c r="V4484" t="str">
        <f>TEXT((A4484),"YYYY")</f>
        <v>2013</v>
      </c>
      <c r="W4484" s="1">
        <v>0.2631</v>
      </c>
      <c r="X4484" s="2">
        <f>E4484*W4484</f>
        <v>25.936398000000001</v>
      </c>
      <c r="Y4484" s="2">
        <f>MAX((X4484-O4484),0)</f>
        <v>34.946398000000009</v>
      </c>
    </row>
    <row r="4485" spans="1:25" x14ac:dyDescent="0.3">
      <c r="A4485" s="3">
        <v>41375</v>
      </c>
      <c r="B4485" t="s">
        <v>308</v>
      </c>
      <c r="C4485" t="s">
        <v>380</v>
      </c>
      <c r="D4485">
        <v>9</v>
      </c>
      <c r="E4485">
        <v>291.39</v>
      </c>
      <c r="F4485">
        <v>2622.51</v>
      </c>
      <c r="G4485" t="s">
        <v>81</v>
      </c>
      <c r="H4485" t="s">
        <v>67</v>
      </c>
      <c r="I4485" t="s">
        <v>308</v>
      </c>
      <c r="J4485">
        <v>136.43</v>
      </c>
      <c r="K4485">
        <v>8.89</v>
      </c>
      <c r="L4485">
        <v>9.5</v>
      </c>
      <c r="M4485">
        <v>0.6</v>
      </c>
      <c r="N4485">
        <v>155.41999999999999</v>
      </c>
      <c r="O4485">
        <v>135.97</v>
      </c>
      <c r="P4485" s="1">
        <f>O4485/E4485</f>
        <v>0.46662548474553006</v>
      </c>
      <c r="Q4485">
        <f>E4485*D4485</f>
        <v>2622.5099999999998</v>
      </c>
      <c r="R4485">
        <f>O4485*D4485</f>
        <v>1223.73</v>
      </c>
      <c r="S4485">
        <f>J4485+K4485+L4485+M4485</f>
        <v>155.41999999999999</v>
      </c>
      <c r="T4485" t="str">
        <f>IF(AND((D4485) &gt; 20, (P4485) &lt;0.1),"hvlm", "")</f>
        <v/>
      </c>
      <c r="U4485" t="str">
        <f>TEXT((A4485), "MMM _ YYYY")</f>
        <v>Apr  2013</v>
      </c>
      <c r="V4485" t="str">
        <f>TEXT((A4485),"YYYY")</f>
        <v>2013</v>
      </c>
      <c r="W4485" s="1">
        <v>0.2631</v>
      </c>
      <c r="X4485" s="2">
        <f>E4485*W4485</f>
        <v>76.664709000000002</v>
      </c>
      <c r="Y4485" s="2">
        <f>MAX((X4485-O4485),0)</f>
        <v>0</v>
      </c>
    </row>
    <row r="4486" spans="1:25" x14ac:dyDescent="0.3">
      <c r="A4486" s="3">
        <v>41376</v>
      </c>
      <c r="B4486" t="s">
        <v>25</v>
      </c>
      <c r="C4486" t="s">
        <v>3</v>
      </c>
      <c r="D4486">
        <v>47</v>
      </c>
      <c r="E4486">
        <v>217.66</v>
      </c>
      <c r="F4486">
        <v>10230.02</v>
      </c>
      <c r="G4486" t="s">
        <v>2</v>
      </c>
      <c r="H4486" t="s">
        <v>11</v>
      </c>
      <c r="I4486" t="s">
        <v>25</v>
      </c>
      <c r="J4486">
        <v>112.1</v>
      </c>
      <c r="K4486">
        <v>6.32</v>
      </c>
      <c r="L4486">
        <v>1.4</v>
      </c>
      <c r="M4486">
        <v>4.13</v>
      </c>
      <c r="N4486">
        <v>123.95</v>
      </c>
      <c r="O4486">
        <v>93.71</v>
      </c>
      <c r="P4486" s="1">
        <f>O4486/E4486</f>
        <v>0.43053386014885597</v>
      </c>
      <c r="Q4486">
        <f>E4486*D4486</f>
        <v>10230.02</v>
      </c>
      <c r="R4486">
        <f>O4486*D4486</f>
        <v>4404.37</v>
      </c>
      <c r="S4486">
        <f>J4486+K4486+L4486+M4486</f>
        <v>123.94999999999999</v>
      </c>
      <c r="T4486" t="str">
        <f>IF(AND((D4486) &gt; 20, (P4486) &lt;0.1),"hvlm", "")</f>
        <v/>
      </c>
      <c r="U4486" t="str">
        <f>TEXT((A4486), "MMM _ YYYY")</f>
        <v>Apr  2013</v>
      </c>
      <c r="V4486" t="str">
        <f>TEXT((A4486),"YYYY")</f>
        <v>2013</v>
      </c>
      <c r="W4486" s="1">
        <v>0.2631</v>
      </c>
      <c r="X4486" s="2">
        <f>E4486*W4486</f>
        <v>57.266345999999999</v>
      </c>
      <c r="Y4486" s="2">
        <f>MAX((X4486-O4486),0)</f>
        <v>0</v>
      </c>
    </row>
    <row r="4487" spans="1:25" x14ac:dyDescent="0.3">
      <c r="A4487" s="3">
        <v>41377</v>
      </c>
      <c r="B4487" t="s">
        <v>203</v>
      </c>
      <c r="C4487" t="s">
        <v>104</v>
      </c>
      <c r="D4487">
        <v>21</v>
      </c>
      <c r="E4487">
        <v>155.62</v>
      </c>
      <c r="F4487">
        <v>3268.02</v>
      </c>
      <c r="G4487" t="s">
        <v>2</v>
      </c>
      <c r="H4487" t="s">
        <v>193</v>
      </c>
      <c r="I4487" t="s">
        <v>203</v>
      </c>
      <c r="J4487">
        <v>143.85</v>
      </c>
      <c r="K4487">
        <v>10.93</v>
      </c>
      <c r="L4487">
        <v>1.3</v>
      </c>
      <c r="M4487">
        <v>3.25</v>
      </c>
      <c r="N4487">
        <v>159.33000000000001</v>
      </c>
      <c r="O4487">
        <v>-3.7100000000000102</v>
      </c>
      <c r="P4487" s="1">
        <f>O4487/E4487</f>
        <v>-2.3840123377457976E-2</v>
      </c>
      <c r="Q4487">
        <f>E4487*D4487</f>
        <v>3268.02</v>
      </c>
      <c r="R4487">
        <f>O4487*D4487</f>
        <v>-77.91000000000021</v>
      </c>
      <c r="S4487">
        <f>J4487+K4487+L4487+M4487</f>
        <v>159.33000000000001</v>
      </c>
      <c r="T4487" t="str">
        <f>IF(AND((D4487) &gt; 20, (P4487) &lt;0.1),"hvlm", "")</f>
        <v>hvlm</v>
      </c>
      <c r="U4487" t="str">
        <f>TEXT((A4487), "MMM _ YYYY")</f>
        <v>Apr  2013</v>
      </c>
      <c r="V4487" t="str">
        <f>TEXT((A4487),"YYYY")</f>
        <v>2013</v>
      </c>
      <c r="W4487" s="1">
        <v>0.2631</v>
      </c>
      <c r="X4487" s="2">
        <f>E4487*W4487</f>
        <v>40.943621999999998</v>
      </c>
      <c r="Y4487" s="2">
        <f>MAX((X4487-O4487),0)</f>
        <v>44.653622000000006</v>
      </c>
    </row>
    <row r="4488" spans="1:25" x14ac:dyDescent="0.3">
      <c r="A4488" s="3">
        <v>41378</v>
      </c>
      <c r="B4488" t="s">
        <v>25</v>
      </c>
      <c r="C4488" t="s">
        <v>210</v>
      </c>
      <c r="D4488">
        <v>30</v>
      </c>
      <c r="E4488">
        <v>213.74</v>
      </c>
      <c r="F4488">
        <v>6412.2</v>
      </c>
      <c r="G4488" t="s">
        <v>23</v>
      </c>
      <c r="H4488" t="s">
        <v>11</v>
      </c>
      <c r="I4488" t="s">
        <v>25</v>
      </c>
      <c r="J4488">
        <v>112.1</v>
      </c>
      <c r="K4488">
        <v>6.32</v>
      </c>
      <c r="L4488">
        <v>1.4</v>
      </c>
      <c r="M4488">
        <v>4.13</v>
      </c>
      <c r="N4488">
        <v>123.95</v>
      </c>
      <c r="O4488">
        <v>89.79</v>
      </c>
      <c r="P4488" s="1">
        <f>O4488/E4488</f>
        <v>0.42008982876391882</v>
      </c>
      <c r="Q4488">
        <f>E4488*D4488</f>
        <v>6412.2000000000007</v>
      </c>
      <c r="R4488">
        <f>O4488*D4488</f>
        <v>2693.7000000000003</v>
      </c>
      <c r="S4488">
        <f>J4488+K4488+L4488+M4488</f>
        <v>123.94999999999999</v>
      </c>
      <c r="T4488" t="str">
        <f>IF(AND((D4488) &gt; 20, (P4488) &lt;0.1),"hvlm", "")</f>
        <v/>
      </c>
      <c r="U4488" t="str">
        <f>TEXT((A4488), "MMM _ YYYY")</f>
        <v>Apr  2013</v>
      </c>
      <c r="V4488" t="str">
        <f>TEXT((A4488),"YYYY")</f>
        <v>2013</v>
      </c>
      <c r="W4488" s="1">
        <v>0.2631</v>
      </c>
      <c r="X4488" s="2">
        <f>E4488*W4488</f>
        <v>56.234994</v>
      </c>
      <c r="Y4488" s="2">
        <f>MAX((X4488-O4488),0)</f>
        <v>0</v>
      </c>
    </row>
    <row r="4489" spans="1:25" x14ac:dyDescent="0.3">
      <c r="A4489" s="3">
        <v>41379</v>
      </c>
      <c r="B4489" t="s">
        <v>256</v>
      </c>
      <c r="C4489" t="s">
        <v>364</v>
      </c>
      <c r="D4489">
        <v>30</v>
      </c>
      <c r="E4489">
        <v>123.37</v>
      </c>
      <c r="F4489">
        <v>3701.1</v>
      </c>
      <c r="G4489" t="s">
        <v>8</v>
      </c>
      <c r="H4489" t="s">
        <v>75</v>
      </c>
      <c r="I4489" t="s">
        <v>256</v>
      </c>
      <c r="J4489">
        <v>183.38</v>
      </c>
      <c r="K4489">
        <v>6.46</v>
      </c>
      <c r="L4489">
        <v>8.75</v>
      </c>
      <c r="M4489">
        <v>4.38</v>
      </c>
      <c r="N4489">
        <v>202.97</v>
      </c>
      <c r="O4489">
        <v>-79.599999999999994</v>
      </c>
      <c r="P4489" s="1">
        <f>O4489/E4489</f>
        <v>-0.64521358515036065</v>
      </c>
      <c r="Q4489">
        <f>E4489*D4489</f>
        <v>3701.1000000000004</v>
      </c>
      <c r="R4489">
        <f>O4489*D4489</f>
        <v>-2388</v>
      </c>
      <c r="S4489">
        <f>J4489+K4489+L4489+M4489</f>
        <v>202.97</v>
      </c>
      <c r="T4489" t="str">
        <f>IF(AND((D4489) &gt; 20, (P4489) &lt;0.1),"hvlm", "")</f>
        <v>hvlm</v>
      </c>
      <c r="U4489" t="str">
        <f>TEXT((A4489), "MMM _ YYYY")</f>
        <v>Apr  2013</v>
      </c>
      <c r="V4489" t="str">
        <f>TEXT((A4489),"YYYY")</f>
        <v>2013</v>
      </c>
      <c r="W4489" s="1">
        <v>0.2631</v>
      </c>
      <c r="X4489" s="2">
        <f>E4489*W4489</f>
        <v>32.458646999999999</v>
      </c>
      <c r="Y4489" s="2">
        <f>MAX((X4489-O4489),0)</f>
        <v>112.05864699999999</v>
      </c>
    </row>
    <row r="4490" spans="1:25" x14ac:dyDescent="0.3">
      <c r="A4490" s="3">
        <v>41380</v>
      </c>
      <c r="B4490" t="s">
        <v>159</v>
      </c>
      <c r="C4490" t="s">
        <v>208</v>
      </c>
      <c r="D4490">
        <v>42</v>
      </c>
      <c r="E4490">
        <v>373.78</v>
      </c>
      <c r="F4490">
        <v>15698.76</v>
      </c>
      <c r="G4490" t="s">
        <v>6</v>
      </c>
      <c r="H4490" t="s">
        <v>64</v>
      </c>
      <c r="I4490" t="s">
        <v>159</v>
      </c>
      <c r="J4490">
        <v>154.97999999999999</v>
      </c>
      <c r="K4490">
        <v>5.0599999999999996</v>
      </c>
      <c r="L4490">
        <v>4.8</v>
      </c>
      <c r="M4490">
        <v>2.66</v>
      </c>
      <c r="N4490">
        <v>167.5</v>
      </c>
      <c r="O4490">
        <v>206.28</v>
      </c>
      <c r="P4490" s="1">
        <f>O4490/E4490</f>
        <v>0.55187543474771261</v>
      </c>
      <c r="Q4490">
        <f>E4490*D4490</f>
        <v>15698.759999999998</v>
      </c>
      <c r="R4490">
        <f>O4490*D4490</f>
        <v>8663.76</v>
      </c>
      <c r="S4490">
        <f>J4490+K4490+L4490+M4490</f>
        <v>167.5</v>
      </c>
      <c r="T4490" t="str">
        <f>IF(AND((D4490) &gt; 20, (P4490) &lt;0.1),"hvlm", "")</f>
        <v/>
      </c>
      <c r="U4490" t="str">
        <f>TEXT((A4490), "MMM _ YYYY")</f>
        <v>Apr  2013</v>
      </c>
      <c r="V4490" t="str">
        <f>TEXT((A4490),"YYYY")</f>
        <v>2013</v>
      </c>
      <c r="W4490" s="1">
        <v>0.2631</v>
      </c>
      <c r="X4490" s="2">
        <f>E4490*W4490</f>
        <v>98.341517999999994</v>
      </c>
      <c r="Y4490" s="2">
        <f>MAX((X4490-O4490),0)</f>
        <v>0</v>
      </c>
    </row>
    <row r="4491" spans="1:25" x14ac:dyDescent="0.3">
      <c r="A4491" s="3">
        <v>41381</v>
      </c>
      <c r="B4491" t="s">
        <v>181</v>
      </c>
      <c r="C4491" t="s">
        <v>13</v>
      </c>
      <c r="D4491">
        <v>42</v>
      </c>
      <c r="E4491">
        <v>68.89</v>
      </c>
      <c r="F4491">
        <v>2893.38</v>
      </c>
      <c r="G4491" t="s">
        <v>12</v>
      </c>
      <c r="H4491" t="s">
        <v>34</v>
      </c>
      <c r="I4491" t="s">
        <v>181</v>
      </c>
      <c r="J4491">
        <v>82.11</v>
      </c>
      <c r="K4491">
        <v>10.47</v>
      </c>
      <c r="L4491">
        <v>1.78</v>
      </c>
      <c r="M4491">
        <v>1.92</v>
      </c>
      <c r="N4491">
        <v>96.28</v>
      </c>
      <c r="O4491">
        <v>-27.39</v>
      </c>
      <c r="P4491" s="1">
        <f>O4491/E4491</f>
        <v>-0.39759036144578314</v>
      </c>
      <c r="Q4491">
        <f>E4491*D4491</f>
        <v>2893.38</v>
      </c>
      <c r="R4491">
        <f>O4491*D4491</f>
        <v>-1150.3800000000001</v>
      </c>
      <c r="S4491">
        <f>J4491+K4491+L4491+M4491</f>
        <v>96.28</v>
      </c>
      <c r="T4491" t="str">
        <f>IF(AND((D4491) &gt; 20, (P4491) &lt;0.1),"hvlm", "")</f>
        <v>hvlm</v>
      </c>
      <c r="U4491" t="str">
        <f>TEXT((A4491), "MMM _ YYYY")</f>
        <v>Apr  2013</v>
      </c>
      <c r="V4491" t="str">
        <f>TEXT((A4491),"YYYY")</f>
        <v>2013</v>
      </c>
      <c r="W4491" s="1">
        <v>0.2631</v>
      </c>
      <c r="X4491" s="2">
        <f>E4491*W4491</f>
        <v>18.124959</v>
      </c>
      <c r="Y4491" s="2">
        <f>MAX((X4491-O4491),0)</f>
        <v>45.514959000000005</v>
      </c>
    </row>
    <row r="4492" spans="1:25" x14ac:dyDescent="0.3">
      <c r="A4492" s="3">
        <v>41382</v>
      </c>
      <c r="B4492" t="s">
        <v>154</v>
      </c>
      <c r="C4492" t="s">
        <v>205</v>
      </c>
      <c r="D4492">
        <v>32</v>
      </c>
      <c r="E4492">
        <v>352.9</v>
      </c>
      <c r="F4492">
        <v>11292.8</v>
      </c>
      <c r="G4492" t="s">
        <v>56</v>
      </c>
      <c r="H4492" t="s">
        <v>39</v>
      </c>
      <c r="I4492" t="s">
        <v>154</v>
      </c>
      <c r="J4492">
        <v>143.80000000000001</v>
      </c>
      <c r="K4492">
        <v>12.89</v>
      </c>
      <c r="L4492">
        <v>7.03</v>
      </c>
      <c r="M4492">
        <v>2.64</v>
      </c>
      <c r="N4492">
        <v>166.36</v>
      </c>
      <c r="O4492">
        <v>186.54</v>
      </c>
      <c r="P4492" s="1">
        <f>O4492/E4492</f>
        <v>0.52859166902805332</v>
      </c>
      <c r="Q4492">
        <f>E4492*D4492</f>
        <v>11292.8</v>
      </c>
      <c r="R4492">
        <f>O4492*D4492</f>
        <v>5969.28</v>
      </c>
      <c r="S4492">
        <f>J4492+K4492+L4492+M4492</f>
        <v>166.35999999999999</v>
      </c>
      <c r="T4492" t="str">
        <f>IF(AND((D4492) &gt; 20, (P4492) &lt;0.1),"hvlm", "")</f>
        <v/>
      </c>
      <c r="U4492" t="str">
        <f>TEXT((A4492), "MMM _ YYYY")</f>
        <v>Apr  2013</v>
      </c>
      <c r="V4492" t="str">
        <f>TEXT((A4492),"YYYY")</f>
        <v>2013</v>
      </c>
      <c r="W4492" s="1">
        <v>0.2631</v>
      </c>
      <c r="X4492" s="2">
        <f>E4492*W4492</f>
        <v>92.847989999999996</v>
      </c>
      <c r="Y4492" s="2">
        <f>MAX((X4492-O4492),0)</f>
        <v>0</v>
      </c>
    </row>
    <row r="4493" spans="1:25" x14ac:dyDescent="0.3">
      <c r="A4493" s="3">
        <v>41383</v>
      </c>
      <c r="B4493" t="s">
        <v>307</v>
      </c>
      <c r="C4493" t="s">
        <v>227</v>
      </c>
      <c r="D4493">
        <v>23</v>
      </c>
      <c r="E4493">
        <v>228.98</v>
      </c>
      <c r="F4493">
        <v>5266.54</v>
      </c>
      <c r="G4493" t="s">
        <v>8</v>
      </c>
      <c r="H4493" t="s">
        <v>15</v>
      </c>
      <c r="I4493" t="s">
        <v>307</v>
      </c>
      <c r="J4493">
        <v>115.11</v>
      </c>
      <c r="K4493">
        <v>13.06</v>
      </c>
      <c r="L4493">
        <v>4.01</v>
      </c>
      <c r="M4493">
        <v>2.34</v>
      </c>
      <c r="N4493">
        <v>134.52000000000001</v>
      </c>
      <c r="O4493">
        <v>94.46</v>
      </c>
      <c r="P4493" s="1">
        <f>O4493/E4493</f>
        <v>0.41252511136343784</v>
      </c>
      <c r="Q4493">
        <f>E4493*D4493</f>
        <v>5266.54</v>
      </c>
      <c r="R4493">
        <f>O4493*D4493</f>
        <v>2172.58</v>
      </c>
      <c r="S4493">
        <f>J4493+K4493+L4493+M4493</f>
        <v>134.51999999999998</v>
      </c>
      <c r="T4493" t="str">
        <f>IF(AND((D4493) &gt; 20, (P4493) &lt;0.1),"hvlm", "")</f>
        <v/>
      </c>
      <c r="U4493" t="str">
        <f>TEXT((A4493), "MMM _ YYYY")</f>
        <v>Apr  2013</v>
      </c>
      <c r="V4493" t="str">
        <f>TEXT((A4493),"YYYY")</f>
        <v>2013</v>
      </c>
      <c r="W4493" s="1">
        <v>0.2631</v>
      </c>
      <c r="X4493" s="2">
        <f>E4493*W4493</f>
        <v>60.244637999999995</v>
      </c>
      <c r="Y4493" s="2">
        <f>MAX((X4493-O4493),0)</f>
        <v>0</v>
      </c>
    </row>
    <row r="4494" spans="1:25" x14ac:dyDescent="0.3">
      <c r="A4494" s="3">
        <v>41384</v>
      </c>
      <c r="B4494" t="s">
        <v>141</v>
      </c>
      <c r="C4494" t="s">
        <v>228</v>
      </c>
      <c r="D4494">
        <v>3</v>
      </c>
      <c r="E4494">
        <v>266.63</v>
      </c>
      <c r="F4494">
        <v>799.89</v>
      </c>
      <c r="G4494" t="s">
        <v>16</v>
      </c>
      <c r="H4494" t="s">
        <v>93</v>
      </c>
      <c r="I4494" t="s">
        <v>141</v>
      </c>
      <c r="J4494">
        <v>131.11000000000001</v>
      </c>
      <c r="K4494">
        <v>12.12</v>
      </c>
      <c r="L4494">
        <v>1.61</v>
      </c>
      <c r="M4494">
        <v>1.1399999999999999</v>
      </c>
      <c r="N4494">
        <v>145.97999999999999</v>
      </c>
      <c r="O4494">
        <v>120.65</v>
      </c>
      <c r="P4494" s="1">
        <f>O4494/E4494</f>
        <v>0.45249971871132283</v>
      </c>
      <c r="Q4494">
        <f>E4494*D4494</f>
        <v>799.89</v>
      </c>
      <c r="R4494">
        <f>O4494*D4494</f>
        <v>361.95000000000005</v>
      </c>
      <c r="S4494">
        <f>J4494+K4494+L4494+M4494</f>
        <v>145.98000000000002</v>
      </c>
      <c r="T4494" t="str">
        <f>IF(AND((D4494) &gt; 20, (P4494) &lt;0.1),"hvlm", "")</f>
        <v/>
      </c>
      <c r="U4494" t="str">
        <f>TEXT((A4494), "MMM _ YYYY")</f>
        <v>Apr  2013</v>
      </c>
      <c r="V4494" t="str">
        <f>TEXT((A4494),"YYYY")</f>
        <v>2013</v>
      </c>
      <c r="W4494" s="1">
        <v>0.2631</v>
      </c>
      <c r="X4494" s="2">
        <f>E4494*W4494</f>
        <v>70.150352999999996</v>
      </c>
      <c r="Y4494" s="2">
        <f>MAX((X4494-O4494),0)</f>
        <v>0</v>
      </c>
    </row>
    <row r="4495" spans="1:25" x14ac:dyDescent="0.3">
      <c r="A4495" s="3">
        <v>41385</v>
      </c>
      <c r="B4495" t="s">
        <v>372</v>
      </c>
      <c r="C4495" t="s">
        <v>201</v>
      </c>
      <c r="D4495">
        <v>1</v>
      </c>
      <c r="E4495">
        <v>155.91</v>
      </c>
      <c r="F4495">
        <v>155.91</v>
      </c>
      <c r="G4495" t="s">
        <v>87</v>
      </c>
      <c r="H4495" t="s">
        <v>39</v>
      </c>
      <c r="I4495" t="s">
        <v>372</v>
      </c>
      <c r="J4495">
        <v>105.72</v>
      </c>
      <c r="K4495">
        <v>4.9800000000000004</v>
      </c>
      <c r="L4495">
        <v>7.59</v>
      </c>
      <c r="M4495">
        <v>0.79</v>
      </c>
      <c r="N4495">
        <v>119.08</v>
      </c>
      <c r="O4495">
        <v>36.83</v>
      </c>
      <c r="P4495" s="1">
        <f>O4495/E4495</f>
        <v>0.23622602783657237</v>
      </c>
      <c r="Q4495">
        <f>E4495*D4495</f>
        <v>155.91</v>
      </c>
      <c r="R4495">
        <f>O4495*D4495</f>
        <v>36.83</v>
      </c>
      <c r="S4495">
        <f>J4495+K4495+L4495+M4495</f>
        <v>119.08000000000001</v>
      </c>
      <c r="T4495" t="str">
        <f>IF(AND((D4495) &gt; 20, (P4495) &lt;0.1),"hvlm", "")</f>
        <v/>
      </c>
      <c r="U4495" t="str">
        <f>TEXT((A4495), "MMM _ YYYY")</f>
        <v>Apr  2013</v>
      </c>
      <c r="V4495" t="str">
        <f>TEXT((A4495),"YYYY")</f>
        <v>2013</v>
      </c>
      <c r="W4495" s="1">
        <v>0.2631</v>
      </c>
      <c r="X4495" s="2">
        <f>E4495*W4495</f>
        <v>41.019920999999997</v>
      </c>
      <c r="Y4495" s="2">
        <f>MAX((X4495-O4495),0)</f>
        <v>4.1899209999999982</v>
      </c>
    </row>
    <row r="4496" spans="1:25" x14ac:dyDescent="0.3">
      <c r="A4496" s="3">
        <v>41386</v>
      </c>
      <c r="B4496" t="s">
        <v>18</v>
      </c>
      <c r="C4496" t="s">
        <v>116</v>
      </c>
      <c r="D4496">
        <v>3</v>
      </c>
      <c r="E4496">
        <v>388.34</v>
      </c>
      <c r="F4496">
        <v>1165.02</v>
      </c>
      <c r="G4496" t="s">
        <v>12</v>
      </c>
      <c r="H4496" t="s">
        <v>19</v>
      </c>
      <c r="I4496" t="s">
        <v>18</v>
      </c>
      <c r="J4496">
        <v>33.58</v>
      </c>
      <c r="K4496">
        <v>13.93</v>
      </c>
      <c r="L4496">
        <v>5.97</v>
      </c>
      <c r="M4496">
        <v>4.78</v>
      </c>
      <c r="N4496">
        <v>58.26</v>
      </c>
      <c r="O4496">
        <v>330.08</v>
      </c>
      <c r="P4496" s="1">
        <f>O4496/E4496</f>
        <v>0.84997682443219857</v>
      </c>
      <c r="Q4496">
        <f>E4496*D4496</f>
        <v>1165.02</v>
      </c>
      <c r="R4496">
        <f>O4496*D4496</f>
        <v>990.24</v>
      </c>
      <c r="S4496">
        <f>J4496+K4496+L4496+M4496</f>
        <v>58.26</v>
      </c>
      <c r="T4496" t="str">
        <f>IF(AND((D4496) &gt; 20, (P4496) &lt;0.1),"hvlm", "")</f>
        <v/>
      </c>
      <c r="U4496" t="str">
        <f>TEXT((A4496), "MMM _ YYYY")</f>
        <v>Apr  2013</v>
      </c>
      <c r="V4496" t="str">
        <f>TEXT((A4496),"YYYY")</f>
        <v>2013</v>
      </c>
      <c r="W4496" s="1">
        <v>0.2631</v>
      </c>
      <c r="X4496" s="2">
        <f>E4496*W4496</f>
        <v>102.172254</v>
      </c>
      <c r="Y4496" s="2">
        <f>MAX((X4496-O4496),0)</f>
        <v>0</v>
      </c>
    </row>
    <row r="4497" spans="1:25" x14ac:dyDescent="0.3">
      <c r="A4497" s="3">
        <v>41387</v>
      </c>
      <c r="B4497" t="s">
        <v>181</v>
      </c>
      <c r="C4497" t="s">
        <v>156</v>
      </c>
      <c r="D4497">
        <v>37</v>
      </c>
      <c r="E4497">
        <v>148.65</v>
      </c>
      <c r="F4497">
        <v>5500.05</v>
      </c>
      <c r="G4497" t="s">
        <v>8</v>
      </c>
      <c r="H4497" t="s">
        <v>34</v>
      </c>
      <c r="I4497" t="s">
        <v>181</v>
      </c>
      <c r="J4497">
        <v>82.11</v>
      </c>
      <c r="K4497">
        <v>10.47</v>
      </c>
      <c r="L4497">
        <v>1.78</v>
      </c>
      <c r="M4497">
        <v>1.92</v>
      </c>
      <c r="N4497">
        <v>96.28</v>
      </c>
      <c r="O4497">
        <v>52.37</v>
      </c>
      <c r="P4497" s="1">
        <f>O4497/E4497</f>
        <v>0.35230406996300029</v>
      </c>
      <c r="Q4497">
        <f>E4497*D4497</f>
        <v>5500.05</v>
      </c>
      <c r="R4497">
        <f>O4497*D4497</f>
        <v>1937.6899999999998</v>
      </c>
      <c r="S4497">
        <f>J4497+K4497+L4497+M4497</f>
        <v>96.28</v>
      </c>
      <c r="T4497" t="str">
        <f>IF(AND((D4497) &gt; 20, (P4497) &lt;0.1),"hvlm", "")</f>
        <v/>
      </c>
      <c r="U4497" t="str">
        <f>TEXT((A4497), "MMM _ YYYY")</f>
        <v>Apr  2013</v>
      </c>
      <c r="V4497" t="str">
        <f>TEXT((A4497),"YYYY")</f>
        <v>2013</v>
      </c>
      <c r="W4497" s="1">
        <v>0.2631</v>
      </c>
      <c r="X4497" s="2">
        <f>E4497*W4497</f>
        <v>39.109815000000005</v>
      </c>
      <c r="Y4497" s="2">
        <f>MAX((X4497-O4497),0)</f>
        <v>0</v>
      </c>
    </row>
    <row r="4498" spans="1:25" x14ac:dyDescent="0.3">
      <c r="A4498" s="3">
        <v>41388</v>
      </c>
      <c r="B4498" t="s">
        <v>206</v>
      </c>
      <c r="C4498" t="s">
        <v>140</v>
      </c>
      <c r="D4498">
        <v>7</v>
      </c>
      <c r="E4498">
        <v>256.11</v>
      </c>
      <c r="F4498">
        <v>1792.77</v>
      </c>
      <c r="G4498" t="s">
        <v>105</v>
      </c>
      <c r="H4498" t="s">
        <v>55</v>
      </c>
      <c r="I4498" t="s">
        <v>206</v>
      </c>
      <c r="J4498">
        <v>147.47</v>
      </c>
      <c r="K4498">
        <v>10.43</v>
      </c>
      <c r="L4498">
        <v>3.7</v>
      </c>
      <c r="M4498">
        <v>4.95</v>
      </c>
      <c r="N4498">
        <v>166.55</v>
      </c>
      <c r="O4498">
        <v>89.56</v>
      </c>
      <c r="P4498" s="1">
        <f>O4498/E4498</f>
        <v>0.34969349107805237</v>
      </c>
      <c r="Q4498">
        <f>E4498*D4498</f>
        <v>1792.77</v>
      </c>
      <c r="R4498">
        <f>O4498*D4498</f>
        <v>626.92000000000007</v>
      </c>
      <c r="S4498">
        <f>J4498+K4498+L4498+M4498</f>
        <v>166.54999999999998</v>
      </c>
      <c r="T4498" t="str">
        <f>IF(AND((D4498) &gt; 20, (P4498) &lt;0.1),"hvlm", "")</f>
        <v/>
      </c>
      <c r="U4498" t="str">
        <f>TEXT((A4498), "MMM _ YYYY")</f>
        <v>Apr  2013</v>
      </c>
      <c r="V4498" t="str">
        <f>TEXT((A4498),"YYYY")</f>
        <v>2013</v>
      </c>
      <c r="W4498" s="1">
        <v>0.2631</v>
      </c>
      <c r="X4498" s="2">
        <f>E4498*W4498</f>
        <v>67.382541000000003</v>
      </c>
      <c r="Y4498" s="2">
        <f>MAX((X4498-O4498),0)</f>
        <v>0</v>
      </c>
    </row>
    <row r="4499" spans="1:25" x14ac:dyDescent="0.3">
      <c r="A4499" s="3">
        <v>41389</v>
      </c>
      <c r="B4499" t="s">
        <v>54</v>
      </c>
      <c r="C4499" t="s">
        <v>379</v>
      </c>
      <c r="D4499">
        <v>3</v>
      </c>
      <c r="E4499">
        <v>397.7</v>
      </c>
      <c r="F4499">
        <v>1193.0999999999999</v>
      </c>
      <c r="G4499" t="s">
        <v>81</v>
      </c>
      <c r="H4499" t="s">
        <v>55</v>
      </c>
      <c r="I4499" t="s">
        <v>54</v>
      </c>
      <c r="J4499">
        <v>94.02</v>
      </c>
      <c r="K4499">
        <v>7.91</v>
      </c>
      <c r="L4499">
        <v>8.89</v>
      </c>
      <c r="M4499">
        <v>2.59</v>
      </c>
      <c r="N4499">
        <v>113.41</v>
      </c>
      <c r="O4499">
        <v>284.29000000000002</v>
      </c>
      <c r="P4499" s="1">
        <f>O4499/E4499</f>
        <v>0.71483530299220521</v>
      </c>
      <c r="Q4499">
        <f>E4499*D4499</f>
        <v>1193.0999999999999</v>
      </c>
      <c r="R4499">
        <f>O4499*D4499</f>
        <v>852.87000000000012</v>
      </c>
      <c r="S4499">
        <f>J4499+K4499+L4499+M4499</f>
        <v>113.41</v>
      </c>
      <c r="T4499" t="str">
        <f>IF(AND((D4499) &gt; 20, (P4499) &lt;0.1),"hvlm", "")</f>
        <v/>
      </c>
      <c r="U4499" t="str">
        <f>TEXT((A4499), "MMM _ YYYY")</f>
        <v>Apr  2013</v>
      </c>
      <c r="V4499" t="str">
        <f>TEXT((A4499),"YYYY")</f>
        <v>2013</v>
      </c>
      <c r="W4499" s="1">
        <v>0.2631</v>
      </c>
      <c r="X4499" s="2">
        <f>E4499*W4499</f>
        <v>104.63486999999999</v>
      </c>
      <c r="Y4499" s="2">
        <f>MAX((X4499-O4499),0)</f>
        <v>0</v>
      </c>
    </row>
    <row r="4500" spans="1:25" x14ac:dyDescent="0.3">
      <c r="A4500" s="3">
        <v>41390</v>
      </c>
      <c r="B4500" t="s">
        <v>172</v>
      </c>
      <c r="C4500" t="s">
        <v>278</v>
      </c>
      <c r="D4500">
        <v>36</v>
      </c>
      <c r="E4500">
        <v>358.38</v>
      </c>
      <c r="F4500">
        <v>12901.68</v>
      </c>
      <c r="G4500" t="s">
        <v>6</v>
      </c>
      <c r="H4500" t="s">
        <v>67</v>
      </c>
      <c r="I4500" t="s">
        <v>172</v>
      </c>
      <c r="J4500">
        <v>124.34</v>
      </c>
      <c r="K4500">
        <v>14.47</v>
      </c>
      <c r="L4500">
        <v>4.72</v>
      </c>
      <c r="M4500">
        <v>3.94</v>
      </c>
      <c r="N4500">
        <v>147.47</v>
      </c>
      <c r="O4500">
        <v>210.91</v>
      </c>
      <c r="P4500" s="1">
        <f>O4500/E4500</f>
        <v>0.58850940342653046</v>
      </c>
      <c r="Q4500">
        <f>E4500*D4500</f>
        <v>12901.68</v>
      </c>
      <c r="R4500">
        <f>O4500*D4500</f>
        <v>7592.76</v>
      </c>
      <c r="S4500">
        <f>J4500+K4500+L4500+M4500</f>
        <v>147.47</v>
      </c>
      <c r="T4500" t="str">
        <f>IF(AND((D4500) &gt; 20, (P4500) &lt;0.1),"hvlm", "")</f>
        <v/>
      </c>
      <c r="U4500" t="str">
        <f>TEXT((A4500), "MMM _ YYYY")</f>
        <v>Apr  2013</v>
      </c>
      <c r="V4500" t="str">
        <f>TEXT((A4500),"YYYY")</f>
        <v>2013</v>
      </c>
      <c r="W4500" s="1">
        <v>0.2631</v>
      </c>
      <c r="X4500" s="2">
        <f>E4500*W4500</f>
        <v>94.289777999999998</v>
      </c>
      <c r="Y4500" s="2">
        <f>MAX((X4500-O4500),0)</f>
        <v>0</v>
      </c>
    </row>
    <row r="4501" spans="1:25" x14ac:dyDescent="0.3">
      <c r="A4501" s="3">
        <v>41391</v>
      </c>
      <c r="B4501" t="s">
        <v>303</v>
      </c>
      <c r="C4501" t="s">
        <v>263</v>
      </c>
      <c r="D4501">
        <v>49</v>
      </c>
      <c r="E4501">
        <v>237.72</v>
      </c>
      <c r="F4501">
        <v>11648.28</v>
      </c>
      <c r="G4501" t="s">
        <v>6</v>
      </c>
      <c r="H4501" t="s">
        <v>19</v>
      </c>
      <c r="I4501" t="s">
        <v>303</v>
      </c>
      <c r="J4501">
        <v>126.54</v>
      </c>
      <c r="K4501">
        <v>8.16</v>
      </c>
      <c r="L4501">
        <v>5.82</v>
      </c>
      <c r="M4501">
        <v>2.09</v>
      </c>
      <c r="N4501">
        <v>142.61000000000001</v>
      </c>
      <c r="O4501">
        <v>95.11</v>
      </c>
      <c r="P4501" s="1">
        <f>O4501/E4501</f>
        <v>0.40009254585226317</v>
      </c>
      <c r="Q4501">
        <f>E4501*D4501</f>
        <v>11648.28</v>
      </c>
      <c r="R4501">
        <f>O4501*D4501</f>
        <v>4660.3900000000003</v>
      </c>
      <c r="S4501">
        <f>J4501+K4501+L4501+M4501</f>
        <v>142.61000000000001</v>
      </c>
      <c r="T4501" t="str">
        <f>IF(AND((D4501) &gt; 20, (P4501) &lt;0.1),"hvlm", "")</f>
        <v/>
      </c>
      <c r="U4501" t="str">
        <f>TEXT((A4501), "MMM _ YYYY")</f>
        <v>Apr  2013</v>
      </c>
      <c r="V4501" t="str">
        <f>TEXT((A4501),"YYYY")</f>
        <v>2013</v>
      </c>
      <c r="W4501" s="1">
        <v>0.2631</v>
      </c>
      <c r="X4501" s="2">
        <f>E4501*W4501</f>
        <v>62.544131999999998</v>
      </c>
      <c r="Y4501" s="2">
        <f>MAX((X4501-O4501),0)</f>
        <v>0</v>
      </c>
    </row>
    <row r="4502" spans="1:25" x14ac:dyDescent="0.3">
      <c r="A4502" s="3">
        <v>41392</v>
      </c>
      <c r="B4502" t="s">
        <v>147</v>
      </c>
      <c r="C4502" t="s">
        <v>148</v>
      </c>
      <c r="D4502">
        <v>3</v>
      </c>
      <c r="E4502">
        <v>396.63</v>
      </c>
      <c r="F4502">
        <v>1189.8900000000001</v>
      </c>
      <c r="G4502" t="s">
        <v>16</v>
      </c>
      <c r="H4502" t="s">
        <v>67</v>
      </c>
      <c r="I4502" t="s">
        <v>147</v>
      </c>
      <c r="J4502">
        <v>178.46</v>
      </c>
      <c r="K4502">
        <v>8.9600000000000009</v>
      </c>
      <c r="L4502">
        <v>5.13</v>
      </c>
      <c r="M4502">
        <v>2.6</v>
      </c>
      <c r="N4502">
        <v>195.15</v>
      </c>
      <c r="O4502">
        <v>201.48</v>
      </c>
      <c r="P4502" s="1">
        <f>O4502/E4502</f>
        <v>0.5079797292186673</v>
      </c>
      <c r="Q4502">
        <f>E4502*D4502</f>
        <v>1189.8899999999999</v>
      </c>
      <c r="R4502">
        <f>O4502*D4502</f>
        <v>604.43999999999994</v>
      </c>
      <c r="S4502">
        <f>J4502+K4502+L4502+M4502</f>
        <v>195.15</v>
      </c>
      <c r="T4502" t="str">
        <f>IF(AND((D4502) &gt; 20, (P4502) &lt;0.1),"hvlm", "")</f>
        <v/>
      </c>
      <c r="U4502" t="str">
        <f>TEXT((A4502), "MMM _ YYYY")</f>
        <v>Apr  2013</v>
      </c>
      <c r="V4502" t="str">
        <f>TEXT((A4502),"YYYY")</f>
        <v>2013</v>
      </c>
      <c r="W4502" s="1">
        <v>0.2631</v>
      </c>
      <c r="X4502" s="2">
        <f>E4502*W4502</f>
        <v>104.353353</v>
      </c>
      <c r="Y4502" s="2">
        <f>MAX((X4502-O4502),0)</f>
        <v>0</v>
      </c>
    </row>
    <row r="4503" spans="1:25" x14ac:dyDescent="0.3">
      <c r="A4503" s="3">
        <v>41393</v>
      </c>
      <c r="B4503" t="s">
        <v>349</v>
      </c>
      <c r="C4503" t="s">
        <v>224</v>
      </c>
      <c r="D4503">
        <v>4</v>
      </c>
      <c r="E4503">
        <v>295.48</v>
      </c>
      <c r="F4503">
        <v>1181.92</v>
      </c>
      <c r="G4503" t="s">
        <v>56</v>
      </c>
      <c r="H4503" t="s">
        <v>51</v>
      </c>
      <c r="I4503" t="s">
        <v>349</v>
      </c>
      <c r="J4503">
        <v>49.67</v>
      </c>
      <c r="K4503">
        <v>3.39</v>
      </c>
      <c r="L4503">
        <v>4.26</v>
      </c>
      <c r="M4503">
        <v>4.47</v>
      </c>
      <c r="N4503">
        <v>61.79</v>
      </c>
      <c r="O4503">
        <v>233.69</v>
      </c>
      <c r="P4503" s="1">
        <f>O4503/E4503</f>
        <v>0.79088263165019623</v>
      </c>
      <c r="Q4503">
        <f>E4503*D4503</f>
        <v>1181.92</v>
      </c>
      <c r="R4503">
        <f>O4503*D4503</f>
        <v>934.76</v>
      </c>
      <c r="S4503">
        <f>J4503+K4503+L4503+M4503</f>
        <v>61.79</v>
      </c>
      <c r="T4503" t="str">
        <f>IF(AND((D4503) &gt; 20, (P4503) &lt;0.1),"hvlm", "")</f>
        <v/>
      </c>
      <c r="U4503" t="str">
        <f>TEXT((A4503), "MMM _ YYYY")</f>
        <v>Apr  2013</v>
      </c>
      <c r="V4503" t="str">
        <f>TEXT((A4503),"YYYY")</f>
        <v>2013</v>
      </c>
      <c r="W4503" s="1">
        <v>0.2631</v>
      </c>
      <c r="X4503" s="2">
        <f>E4503*W4503</f>
        <v>77.740788000000009</v>
      </c>
      <c r="Y4503" s="2">
        <f>MAX((X4503-O4503),0)</f>
        <v>0</v>
      </c>
    </row>
    <row r="4504" spans="1:25" x14ac:dyDescent="0.3">
      <c r="A4504" s="3">
        <v>41394</v>
      </c>
      <c r="B4504" t="s">
        <v>276</v>
      </c>
      <c r="C4504" t="s">
        <v>233</v>
      </c>
      <c r="D4504">
        <v>31</v>
      </c>
      <c r="E4504">
        <v>123.05</v>
      </c>
      <c r="F4504">
        <v>3814.55</v>
      </c>
      <c r="G4504" t="s">
        <v>61</v>
      </c>
      <c r="H4504" t="s">
        <v>34</v>
      </c>
      <c r="I4504" t="s">
        <v>276</v>
      </c>
      <c r="J4504">
        <v>156.26</v>
      </c>
      <c r="K4504">
        <v>9.51</v>
      </c>
      <c r="L4504">
        <v>7.48</v>
      </c>
      <c r="M4504">
        <v>4.32</v>
      </c>
      <c r="N4504">
        <v>177.57</v>
      </c>
      <c r="O4504">
        <v>-54.52</v>
      </c>
      <c r="P4504" s="1">
        <f>O4504/E4504</f>
        <v>-0.44307192198293383</v>
      </c>
      <c r="Q4504">
        <f>E4504*D4504</f>
        <v>3814.5499999999997</v>
      </c>
      <c r="R4504">
        <f>O4504*D4504</f>
        <v>-1690.1200000000001</v>
      </c>
      <c r="S4504">
        <f>J4504+K4504+L4504+M4504</f>
        <v>177.56999999999996</v>
      </c>
      <c r="T4504" t="str">
        <f>IF(AND((D4504) &gt; 20, (P4504) &lt;0.1),"hvlm", "")</f>
        <v>hvlm</v>
      </c>
      <c r="U4504" t="str">
        <f>TEXT((A4504), "MMM _ YYYY")</f>
        <v>Apr  2013</v>
      </c>
      <c r="V4504" t="str">
        <f>TEXT((A4504),"YYYY")</f>
        <v>2013</v>
      </c>
      <c r="W4504" s="1">
        <v>0.2631</v>
      </c>
      <c r="X4504" s="2">
        <f>E4504*W4504</f>
        <v>32.374454999999998</v>
      </c>
      <c r="Y4504" s="2">
        <f>MAX((X4504-O4504),0)</f>
        <v>86.894454999999994</v>
      </c>
    </row>
    <row r="4505" spans="1:25" x14ac:dyDescent="0.3">
      <c r="A4505" s="3">
        <v>41395</v>
      </c>
      <c r="B4505" t="s">
        <v>91</v>
      </c>
      <c r="C4505" t="s">
        <v>249</v>
      </c>
      <c r="D4505">
        <v>2</v>
      </c>
      <c r="E4505">
        <v>191.96</v>
      </c>
      <c r="F4505">
        <v>383.92</v>
      </c>
      <c r="G4505" t="s">
        <v>105</v>
      </c>
      <c r="H4505" t="s">
        <v>80</v>
      </c>
      <c r="I4505" t="s">
        <v>91</v>
      </c>
      <c r="J4505">
        <v>147.05000000000001</v>
      </c>
      <c r="K4505">
        <v>3.92</v>
      </c>
      <c r="L4505">
        <v>9.27</v>
      </c>
      <c r="M4505">
        <v>2.61</v>
      </c>
      <c r="N4505">
        <v>162.85</v>
      </c>
      <c r="O4505">
        <v>29.11</v>
      </c>
      <c r="P4505" s="1">
        <f>O4505/E4505</f>
        <v>0.15164617628672639</v>
      </c>
      <c r="Q4505">
        <f>E4505*D4505</f>
        <v>383.92</v>
      </c>
      <c r="R4505">
        <f>O4505*D4505</f>
        <v>58.22</v>
      </c>
      <c r="S4505">
        <f>J4505+K4505+L4505+M4505</f>
        <v>162.85000000000002</v>
      </c>
      <c r="T4505" t="str">
        <f>IF(AND((D4505) &gt; 20, (P4505) &lt;0.1),"hvlm", "")</f>
        <v/>
      </c>
      <c r="U4505" t="str">
        <f>TEXT((A4505), "MMM _ YYYY")</f>
        <v>May  2013</v>
      </c>
      <c r="V4505" t="str">
        <f>TEXT((A4505),"YYYY")</f>
        <v>2013</v>
      </c>
      <c r="W4505" s="1">
        <v>0.2631</v>
      </c>
      <c r="X4505" s="2">
        <f>E4505*W4505</f>
        <v>50.504676000000003</v>
      </c>
      <c r="Y4505" s="2">
        <f>MAX((X4505-O4505),0)</f>
        <v>21.394676000000004</v>
      </c>
    </row>
    <row r="4506" spans="1:25" x14ac:dyDescent="0.3">
      <c r="A4506" s="3">
        <v>41396</v>
      </c>
      <c r="B4506" t="s">
        <v>270</v>
      </c>
      <c r="C4506" t="s">
        <v>364</v>
      </c>
      <c r="D4506">
        <v>14</v>
      </c>
      <c r="E4506">
        <v>167.07</v>
      </c>
      <c r="F4506">
        <v>2338.98</v>
      </c>
      <c r="G4506" t="s">
        <v>8</v>
      </c>
      <c r="H4506" t="s">
        <v>1</v>
      </c>
      <c r="I4506" t="s">
        <v>270</v>
      </c>
      <c r="J4506">
        <v>180.96</v>
      </c>
      <c r="K4506">
        <v>12.93</v>
      </c>
      <c r="L4506">
        <v>6.74</v>
      </c>
      <c r="M4506">
        <v>0.01</v>
      </c>
      <c r="N4506">
        <v>200.64</v>
      </c>
      <c r="O4506">
        <v>-33.57</v>
      </c>
      <c r="P4506" s="1">
        <f>O4506/E4506</f>
        <v>-0.20093374034835698</v>
      </c>
      <c r="Q4506">
        <f>E4506*D4506</f>
        <v>2338.98</v>
      </c>
      <c r="R4506">
        <f>O4506*D4506</f>
        <v>-469.98</v>
      </c>
      <c r="S4506">
        <f>J4506+K4506+L4506+M4506</f>
        <v>200.64000000000001</v>
      </c>
      <c r="T4506" t="str">
        <f>IF(AND((D4506) &gt; 20, (P4506) &lt;0.1),"hvlm", "")</f>
        <v/>
      </c>
      <c r="U4506" t="str">
        <f>TEXT((A4506), "MMM _ YYYY")</f>
        <v>May  2013</v>
      </c>
      <c r="V4506" t="str">
        <f>TEXT((A4506),"YYYY")</f>
        <v>2013</v>
      </c>
      <c r="W4506" s="1">
        <v>0.2631</v>
      </c>
      <c r="X4506" s="2">
        <f>E4506*W4506</f>
        <v>43.956116999999999</v>
      </c>
      <c r="Y4506" s="2">
        <f>MAX((X4506-O4506),0)</f>
        <v>77.526116999999999</v>
      </c>
    </row>
    <row r="4507" spans="1:25" x14ac:dyDescent="0.3">
      <c r="A4507" s="3">
        <v>41397</v>
      </c>
      <c r="B4507" t="s">
        <v>115</v>
      </c>
      <c r="C4507" t="s">
        <v>49</v>
      </c>
      <c r="D4507">
        <v>37</v>
      </c>
      <c r="E4507">
        <v>170.4</v>
      </c>
      <c r="F4507">
        <v>6304.8</v>
      </c>
      <c r="G4507" t="s">
        <v>48</v>
      </c>
      <c r="H4507" t="s">
        <v>99</v>
      </c>
      <c r="I4507" t="s">
        <v>115</v>
      </c>
      <c r="J4507">
        <v>168.1</v>
      </c>
      <c r="K4507">
        <v>8.48</v>
      </c>
      <c r="L4507">
        <v>7.43</v>
      </c>
      <c r="M4507">
        <v>1.36</v>
      </c>
      <c r="N4507">
        <v>185.37</v>
      </c>
      <c r="O4507">
        <v>-14.97</v>
      </c>
      <c r="P4507" s="1">
        <f>O4507/E4507</f>
        <v>-8.7852112676056332E-2</v>
      </c>
      <c r="Q4507">
        <f>E4507*D4507</f>
        <v>6304.8</v>
      </c>
      <c r="R4507">
        <f>O4507*D4507</f>
        <v>-553.89</v>
      </c>
      <c r="S4507">
        <f>J4507+K4507+L4507+M4507</f>
        <v>185.37</v>
      </c>
      <c r="T4507" t="str">
        <f>IF(AND((D4507) &gt; 20, (P4507) &lt;0.1),"hvlm", "")</f>
        <v>hvlm</v>
      </c>
      <c r="U4507" t="str">
        <f>TEXT((A4507), "MMM _ YYYY")</f>
        <v>May  2013</v>
      </c>
      <c r="V4507" t="str">
        <f>TEXT((A4507),"YYYY")</f>
        <v>2013</v>
      </c>
      <c r="W4507" s="1">
        <v>0.2631</v>
      </c>
      <c r="X4507" s="2">
        <f>E4507*W4507</f>
        <v>44.832239999999999</v>
      </c>
      <c r="Y4507" s="2">
        <f>MAX((X4507-O4507),0)</f>
        <v>59.802239999999998</v>
      </c>
    </row>
    <row r="4508" spans="1:25" x14ac:dyDescent="0.3">
      <c r="A4508" s="3">
        <v>41398</v>
      </c>
      <c r="B4508" t="s">
        <v>378</v>
      </c>
      <c r="C4508" t="s">
        <v>335</v>
      </c>
      <c r="D4508">
        <v>31</v>
      </c>
      <c r="E4508">
        <v>316.16000000000003</v>
      </c>
      <c r="F4508">
        <v>9800.9599999999991</v>
      </c>
      <c r="G4508" t="s">
        <v>87</v>
      </c>
      <c r="H4508" t="s">
        <v>101</v>
      </c>
      <c r="I4508" t="s">
        <v>378</v>
      </c>
      <c r="J4508">
        <v>153.38</v>
      </c>
      <c r="K4508">
        <v>9.9</v>
      </c>
      <c r="L4508">
        <v>6.29</v>
      </c>
      <c r="M4508">
        <v>2.4</v>
      </c>
      <c r="N4508">
        <v>171.97</v>
      </c>
      <c r="O4508">
        <v>144.19</v>
      </c>
      <c r="P4508" s="1">
        <f>O4508/E4508</f>
        <v>0.45606654858299589</v>
      </c>
      <c r="Q4508">
        <f>E4508*D4508</f>
        <v>9800.9600000000009</v>
      </c>
      <c r="R4508">
        <f>O4508*D4508</f>
        <v>4469.8900000000003</v>
      </c>
      <c r="S4508">
        <f>J4508+K4508+L4508+M4508</f>
        <v>171.97</v>
      </c>
      <c r="T4508" t="str">
        <f>IF(AND((D4508) &gt; 20, (P4508) &lt;0.1),"hvlm", "")</f>
        <v/>
      </c>
      <c r="U4508" t="str">
        <f>TEXT((A4508), "MMM _ YYYY")</f>
        <v>May  2013</v>
      </c>
      <c r="V4508" t="str">
        <f>TEXT((A4508),"YYYY")</f>
        <v>2013</v>
      </c>
      <c r="W4508" s="1">
        <v>0.2631</v>
      </c>
      <c r="X4508" s="2">
        <f>E4508*W4508</f>
        <v>83.181696000000002</v>
      </c>
      <c r="Y4508" s="2">
        <f>MAX((X4508-O4508),0)</f>
        <v>0</v>
      </c>
    </row>
    <row r="4509" spans="1:25" x14ac:dyDescent="0.3">
      <c r="A4509" s="3">
        <v>41399</v>
      </c>
      <c r="B4509" t="s">
        <v>10</v>
      </c>
      <c r="C4509" t="s">
        <v>231</v>
      </c>
      <c r="D4509">
        <v>2</v>
      </c>
      <c r="E4509">
        <v>254.49</v>
      </c>
      <c r="F4509">
        <v>508.98</v>
      </c>
      <c r="G4509" t="s">
        <v>2</v>
      </c>
      <c r="H4509" t="s">
        <v>11</v>
      </c>
      <c r="I4509" t="s">
        <v>10</v>
      </c>
      <c r="J4509">
        <v>61.29</v>
      </c>
      <c r="K4509">
        <v>11.98</v>
      </c>
      <c r="L4509">
        <v>4.66</v>
      </c>
      <c r="M4509">
        <v>1.92</v>
      </c>
      <c r="N4509">
        <v>79.849999999999994</v>
      </c>
      <c r="O4509">
        <v>174.64</v>
      </c>
      <c r="P4509" s="1">
        <f>O4509/E4509</f>
        <v>0.68623521552909739</v>
      </c>
      <c r="Q4509">
        <f>E4509*D4509</f>
        <v>508.98</v>
      </c>
      <c r="R4509">
        <f>O4509*D4509</f>
        <v>349.28</v>
      </c>
      <c r="S4509">
        <f>J4509+K4509+L4509+M4509</f>
        <v>79.849999999999994</v>
      </c>
      <c r="T4509" t="str">
        <f>IF(AND((D4509) &gt; 20, (P4509) &lt;0.1),"hvlm", "")</f>
        <v/>
      </c>
      <c r="U4509" t="str">
        <f>TEXT((A4509), "MMM _ YYYY")</f>
        <v>May  2013</v>
      </c>
      <c r="V4509" t="str">
        <f>TEXT((A4509),"YYYY")</f>
        <v>2013</v>
      </c>
      <c r="W4509" s="1">
        <v>0.2631</v>
      </c>
      <c r="X4509" s="2">
        <f>E4509*W4509</f>
        <v>66.956319000000008</v>
      </c>
      <c r="Y4509" s="2">
        <f>MAX((X4509-O4509),0)</f>
        <v>0</v>
      </c>
    </row>
    <row r="4510" spans="1:25" x14ac:dyDescent="0.3">
      <c r="A4510" s="3">
        <v>41400</v>
      </c>
      <c r="B4510" t="s">
        <v>377</v>
      </c>
      <c r="C4510" t="s">
        <v>331</v>
      </c>
      <c r="D4510">
        <v>31</v>
      </c>
      <c r="E4510">
        <v>63.33</v>
      </c>
      <c r="F4510">
        <v>1963.23</v>
      </c>
      <c r="G4510" t="s">
        <v>134</v>
      </c>
      <c r="H4510" t="s">
        <v>174</v>
      </c>
      <c r="I4510" t="s">
        <v>377</v>
      </c>
      <c r="J4510">
        <v>122.43</v>
      </c>
      <c r="K4510">
        <v>11.38</v>
      </c>
      <c r="L4510">
        <v>2.64</v>
      </c>
      <c r="M4510">
        <v>1.65</v>
      </c>
      <c r="N4510">
        <v>138.1</v>
      </c>
      <c r="O4510">
        <v>-74.77</v>
      </c>
      <c r="P4510" s="1">
        <f>O4510/E4510</f>
        <v>-1.1806410863729671</v>
      </c>
      <c r="Q4510">
        <f>E4510*D4510</f>
        <v>1963.23</v>
      </c>
      <c r="R4510">
        <f>O4510*D4510</f>
        <v>-2317.87</v>
      </c>
      <c r="S4510">
        <f>J4510+K4510+L4510+M4510</f>
        <v>138.1</v>
      </c>
      <c r="T4510" t="str">
        <f>IF(AND((D4510) &gt; 20, (P4510) &lt;0.1),"hvlm", "")</f>
        <v>hvlm</v>
      </c>
      <c r="U4510" t="str">
        <f>TEXT((A4510), "MMM _ YYYY")</f>
        <v>May  2013</v>
      </c>
      <c r="V4510" t="str">
        <f>TEXT((A4510),"YYYY")</f>
        <v>2013</v>
      </c>
      <c r="W4510" s="1">
        <v>0.2631</v>
      </c>
      <c r="X4510" s="2">
        <f>E4510*W4510</f>
        <v>16.662123000000001</v>
      </c>
      <c r="Y4510" s="2">
        <f>MAX((X4510-O4510),0)</f>
        <v>91.43212299999999</v>
      </c>
    </row>
    <row r="4511" spans="1:25" x14ac:dyDescent="0.3">
      <c r="A4511" s="3">
        <v>41401</v>
      </c>
      <c r="B4511" t="s">
        <v>202</v>
      </c>
      <c r="C4511" t="s">
        <v>233</v>
      </c>
      <c r="D4511">
        <v>47</v>
      </c>
      <c r="E4511">
        <v>357.11</v>
      </c>
      <c r="F4511">
        <v>16784.169999999998</v>
      </c>
      <c r="G4511" t="s">
        <v>61</v>
      </c>
      <c r="H4511" t="s">
        <v>64</v>
      </c>
      <c r="I4511" t="s">
        <v>202</v>
      </c>
      <c r="J4511">
        <v>88.01</v>
      </c>
      <c r="K4511">
        <v>10.88</v>
      </c>
      <c r="L4511">
        <v>8.4</v>
      </c>
      <c r="M4511">
        <v>0.31</v>
      </c>
      <c r="N4511">
        <v>107.6</v>
      </c>
      <c r="O4511">
        <v>249.51</v>
      </c>
      <c r="P4511" s="1">
        <f>O4511/E4511</f>
        <v>0.69869227968973135</v>
      </c>
      <c r="Q4511">
        <f>E4511*D4511</f>
        <v>16784.170000000002</v>
      </c>
      <c r="R4511">
        <f>O4511*D4511</f>
        <v>11726.97</v>
      </c>
      <c r="S4511">
        <f>J4511+K4511+L4511+M4511</f>
        <v>107.60000000000001</v>
      </c>
      <c r="T4511" t="str">
        <f>IF(AND((D4511) &gt; 20, (P4511) &lt;0.1),"hvlm", "")</f>
        <v/>
      </c>
      <c r="U4511" t="str">
        <f>TEXT((A4511), "MMM _ YYYY")</f>
        <v>May  2013</v>
      </c>
      <c r="V4511" t="str">
        <f>TEXT((A4511),"YYYY")</f>
        <v>2013</v>
      </c>
      <c r="W4511" s="1">
        <v>0.2631</v>
      </c>
      <c r="X4511" s="2">
        <f>E4511*W4511</f>
        <v>93.955641</v>
      </c>
      <c r="Y4511" s="2">
        <f>MAX((X4511-O4511),0)</f>
        <v>0</v>
      </c>
    </row>
    <row r="4512" spans="1:25" x14ac:dyDescent="0.3">
      <c r="A4512" s="3">
        <v>41402</v>
      </c>
      <c r="B4512" t="s">
        <v>115</v>
      </c>
      <c r="C4512" t="s">
        <v>357</v>
      </c>
      <c r="D4512">
        <v>43</v>
      </c>
      <c r="E4512">
        <v>153.88</v>
      </c>
      <c r="F4512">
        <v>6616.84</v>
      </c>
      <c r="G4512" t="s">
        <v>2</v>
      </c>
      <c r="H4512" t="s">
        <v>99</v>
      </c>
      <c r="I4512" t="s">
        <v>115</v>
      </c>
      <c r="J4512">
        <v>168.1</v>
      </c>
      <c r="K4512">
        <v>8.48</v>
      </c>
      <c r="L4512">
        <v>7.43</v>
      </c>
      <c r="M4512">
        <v>1.36</v>
      </c>
      <c r="N4512">
        <v>185.37</v>
      </c>
      <c r="O4512">
        <v>-31.49</v>
      </c>
      <c r="P4512" s="1">
        <f>O4512/E4512</f>
        <v>-0.204639979204575</v>
      </c>
      <c r="Q4512">
        <f>E4512*D4512</f>
        <v>6616.84</v>
      </c>
      <c r="R4512">
        <f>O4512*D4512</f>
        <v>-1354.07</v>
      </c>
      <c r="S4512">
        <f>J4512+K4512+L4512+M4512</f>
        <v>185.37</v>
      </c>
      <c r="T4512" t="str">
        <f>IF(AND((D4512) &gt; 20, (P4512) &lt;0.1),"hvlm", "")</f>
        <v>hvlm</v>
      </c>
      <c r="U4512" t="str">
        <f>TEXT((A4512), "MMM _ YYYY")</f>
        <v>May  2013</v>
      </c>
      <c r="V4512" t="str">
        <f>TEXT((A4512),"YYYY")</f>
        <v>2013</v>
      </c>
      <c r="W4512" s="1">
        <v>0.2631</v>
      </c>
      <c r="X4512" s="2">
        <f>E4512*W4512</f>
        <v>40.485827999999998</v>
      </c>
      <c r="Y4512" s="2">
        <f>MAX((X4512-O4512),0)</f>
        <v>71.975827999999993</v>
      </c>
    </row>
    <row r="4513" spans="1:25" x14ac:dyDescent="0.3">
      <c r="A4513" s="3">
        <v>41403</v>
      </c>
      <c r="B4513" t="s">
        <v>246</v>
      </c>
      <c r="C4513" t="s">
        <v>198</v>
      </c>
      <c r="D4513">
        <v>22</v>
      </c>
      <c r="E4513">
        <v>398.98</v>
      </c>
      <c r="F4513">
        <v>8777.56</v>
      </c>
      <c r="G4513" t="s">
        <v>26</v>
      </c>
      <c r="H4513" t="s">
        <v>22</v>
      </c>
      <c r="I4513" t="s">
        <v>246</v>
      </c>
      <c r="J4513">
        <v>105.99</v>
      </c>
      <c r="K4513">
        <v>6.75</v>
      </c>
      <c r="L4513">
        <v>7.89</v>
      </c>
      <c r="M4513">
        <v>3.66</v>
      </c>
      <c r="N4513">
        <v>124.29</v>
      </c>
      <c r="O4513">
        <v>274.69</v>
      </c>
      <c r="P4513" s="1">
        <f>O4513/E4513</f>
        <v>0.6884806255952679</v>
      </c>
      <c r="Q4513">
        <f>E4513*D4513</f>
        <v>8777.5600000000013</v>
      </c>
      <c r="R4513">
        <f>O4513*D4513</f>
        <v>6043.18</v>
      </c>
      <c r="S4513">
        <f>J4513+K4513+L4513+M4513</f>
        <v>124.28999999999999</v>
      </c>
      <c r="T4513" t="str">
        <f>IF(AND((D4513) &gt; 20, (P4513) &lt;0.1),"hvlm", "")</f>
        <v/>
      </c>
      <c r="U4513" t="str">
        <f>TEXT((A4513), "MMM _ YYYY")</f>
        <v>May  2013</v>
      </c>
      <c r="V4513" t="str">
        <f>TEXT((A4513),"YYYY")</f>
        <v>2013</v>
      </c>
      <c r="W4513" s="1">
        <v>0.2631</v>
      </c>
      <c r="X4513" s="2">
        <f>E4513*W4513</f>
        <v>104.971638</v>
      </c>
      <c r="Y4513" s="2">
        <f>MAX((X4513-O4513),0)</f>
        <v>0</v>
      </c>
    </row>
    <row r="4514" spans="1:25" x14ac:dyDescent="0.3">
      <c r="A4514" s="3">
        <v>41404</v>
      </c>
      <c r="B4514" t="s">
        <v>171</v>
      </c>
      <c r="C4514" t="s">
        <v>68</v>
      </c>
      <c r="D4514">
        <v>10</v>
      </c>
      <c r="E4514">
        <v>383.97</v>
      </c>
      <c r="F4514">
        <v>3839.7</v>
      </c>
      <c r="G4514" t="s">
        <v>56</v>
      </c>
      <c r="H4514" t="s">
        <v>80</v>
      </c>
      <c r="I4514" t="s">
        <v>171</v>
      </c>
      <c r="J4514">
        <v>57.64</v>
      </c>
      <c r="K4514">
        <v>12.75</v>
      </c>
      <c r="L4514">
        <v>4.16</v>
      </c>
      <c r="M4514">
        <v>3.77</v>
      </c>
      <c r="N4514">
        <v>78.319999999999993</v>
      </c>
      <c r="O4514">
        <v>305.64999999999998</v>
      </c>
      <c r="P4514" s="1">
        <f>O4514/E4514</f>
        <v>0.79602573117691477</v>
      </c>
      <c r="Q4514">
        <f>E4514*D4514</f>
        <v>3839.7000000000003</v>
      </c>
      <c r="R4514">
        <f>O4514*D4514</f>
        <v>3056.5</v>
      </c>
      <c r="S4514">
        <f>J4514+K4514+L4514+M4514</f>
        <v>78.319999999999993</v>
      </c>
      <c r="T4514" t="str">
        <f>IF(AND((D4514) &gt; 20, (P4514) &lt;0.1),"hvlm", "")</f>
        <v/>
      </c>
      <c r="U4514" t="str">
        <f>TEXT((A4514), "MMM _ YYYY")</f>
        <v>May  2013</v>
      </c>
      <c r="V4514" t="str">
        <f>TEXT((A4514),"YYYY")</f>
        <v>2013</v>
      </c>
      <c r="W4514" s="1">
        <v>0.2631</v>
      </c>
      <c r="X4514" s="2">
        <f>E4514*W4514</f>
        <v>101.022507</v>
      </c>
      <c r="Y4514" s="2">
        <f>MAX((X4514-O4514),0)</f>
        <v>0</v>
      </c>
    </row>
    <row r="4515" spans="1:25" x14ac:dyDescent="0.3">
      <c r="A4515" s="3">
        <v>41405</v>
      </c>
      <c r="B4515" t="s">
        <v>155</v>
      </c>
      <c r="C4515" t="s">
        <v>135</v>
      </c>
      <c r="D4515">
        <v>30</v>
      </c>
      <c r="E4515">
        <v>379.19</v>
      </c>
      <c r="F4515">
        <v>11375.7</v>
      </c>
      <c r="G4515" t="s">
        <v>134</v>
      </c>
      <c r="H4515" t="s">
        <v>120</v>
      </c>
      <c r="I4515" t="s">
        <v>155</v>
      </c>
      <c r="J4515">
        <v>61.98</v>
      </c>
      <c r="K4515">
        <v>9.33</v>
      </c>
      <c r="L4515">
        <v>2.91</v>
      </c>
      <c r="M4515">
        <v>2.69</v>
      </c>
      <c r="N4515">
        <v>76.91</v>
      </c>
      <c r="O4515">
        <v>302.27999999999997</v>
      </c>
      <c r="P4515" s="1">
        <f>O4515/E4515</f>
        <v>0.79717292122682548</v>
      </c>
      <c r="Q4515">
        <f>E4515*D4515</f>
        <v>11375.7</v>
      </c>
      <c r="R4515">
        <f>O4515*D4515</f>
        <v>9068.4</v>
      </c>
      <c r="S4515">
        <f>J4515+K4515+L4515+M4515</f>
        <v>76.91</v>
      </c>
      <c r="T4515" t="str">
        <f>IF(AND((D4515) &gt; 20, (P4515) &lt;0.1),"hvlm", "")</f>
        <v/>
      </c>
      <c r="U4515" t="str">
        <f>TEXT((A4515), "MMM _ YYYY")</f>
        <v>May  2013</v>
      </c>
      <c r="V4515" t="str">
        <f>TEXT((A4515),"YYYY")</f>
        <v>2013</v>
      </c>
      <c r="W4515" s="1">
        <v>0.2631</v>
      </c>
      <c r="X4515" s="2">
        <f>E4515*W4515</f>
        <v>99.764888999999997</v>
      </c>
      <c r="Y4515" s="2">
        <f>MAX((X4515-O4515),0)</f>
        <v>0</v>
      </c>
    </row>
    <row r="4516" spans="1:25" x14ac:dyDescent="0.3">
      <c r="A4516" s="3">
        <v>41406</v>
      </c>
      <c r="B4516" t="s">
        <v>145</v>
      </c>
      <c r="C4516" t="s">
        <v>292</v>
      </c>
      <c r="D4516">
        <v>33</v>
      </c>
      <c r="E4516">
        <v>333.89</v>
      </c>
      <c r="F4516">
        <v>11018.37</v>
      </c>
      <c r="G4516" t="s">
        <v>81</v>
      </c>
      <c r="H4516" t="s">
        <v>11</v>
      </c>
      <c r="I4516" t="s">
        <v>145</v>
      </c>
      <c r="J4516">
        <v>118.77</v>
      </c>
      <c r="K4516">
        <v>2.9</v>
      </c>
      <c r="L4516">
        <v>6.75</v>
      </c>
      <c r="M4516">
        <v>1.86</v>
      </c>
      <c r="N4516">
        <v>130.28</v>
      </c>
      <c r="O4516">
        <v>203.61</v>
      </c>
      <c r="P4516" s="1">
        <f>O4516/E4516</f>
        <v>0.609811614603612</v>
      </c>
      <c r="Q4516">
        <f>E4516*D4516</f>
        <v>11018.369999999999</v>
      </c>
      <c r="R4516">
        <f>O4516*D4516</f>
        <v>6719.13</v>
      </c>
      <c r="S4516">
        <f>J4516+K4516+L4516+M4516</f>
        <v>130.28000000000003</v>
      </c>
      <c r="T4516" t="str">
        <f>IF(AND((D4516) &gt; 20, (P4516) &lt;0.1),"hvlm", "")</f>
        <v/>
      </c>
      <c r="U4516" t="str">
        <f>TEXT((A4516), "MMM _ YYYY")</f>
        <v>May  2013</v>
      </c>
      <c r="V4516" t="str">
        <f>TEXT((A4516),"YYYY")</f>
        <v>2013</v>
      </c>
      <c r="W4516" s="1">
        <v>0.2631</v>
      </c>
      <c r="X4516" s="2">
        <f>E4516*W4516</f>
        <v>87.846458999999996</v>
      </c>
      <c r="Y4516" s="2">
        <f>MAX((X4516-O4516),0)</f>
        <v>0</v>
      </c>
    </row>
    <row r="4517" spans="1:25" x14ac:dyDescent="0.3">
      <c r="A4517" s="3">
        <v>41407</v>
      </c>
      <c r="B4517" t="s">
        <v>376</v>
      </c>
      <c r="C4517" t="s">
        <v>208</v>
      </c>
      <c r="D4517">
        <v>19</v>
      </c>
      <c r="E4517">
        <v>127.21</v>
      </c>
      <c r="F4517">
        <v>2416.9899999999998</v>
      </c>
      <c r="G4517" t="s">
        <v>6</v>
      </c>
      <c r="H4517" t="s">
        <v>43</v>
      </c>
      <c r="I4517" t="s">
        <v>376</v>
      </c>
      <c r="J4517">
        <v>26.63</v>
      </c>
      <c r="K4517">
        <v>12.16</v>
      </c>
      <c r="L4517">
        <v>5.61</v>
      </c>
      <c r="M4517">
        <v>3.68</v>
      </c>
      <c r="N4517">
        <v>48.08</v>
      </c>
      <c r="O4517">
        <v>79.13</v>
      </c>
      <c r="P4517" s="1">
        <f>O4517/E4517</f>
        <v>0.62204229227262009</v>
      </c>
      <c r="Q4517">
        <f>E4517*D4517</f>
        <v>2416.9899999999998</v>
      </c>
      <c r="R4517">
        <f>O4517*D4517</f>
        <v>1503.4699999999998</v>
      </c>
      <c r="S4517">
        <f>J4517+K4517+L4517+M4517</f>
        <v>48.08</v>
      </c>
      <c r="T4517" t="str">
        <f>IF(AND((D4517) &gt; 20, (P4517) &lt;0.1),"hvlm", "")</f>
        <v/>
      </c>
      <c r="U4517" t="str">
        <f>TEXT((A4517), "MMM _ YYYY")</f>
        <v>May  2013</v>
      </c>
      <c r="V4517" t="str">
        <f>TEXT((A4517),"YYYY")</f>
        <v>2013</v>
      </c>
      <c r="W4517" s="1">
        <v>0.2631</v>
      </c>
      <c r="X4517" s="2">
        <f>E4517*W4517</f>
        <v>33.468950999999997</v>
      </c>
      <c r="Y4517" s="2">
        <f>MAX((X4517-O4517),0)</f>
        <v>0</v>
      </c>
    </row>
    <row r="4518" spans="1:25" x14ac:dyDescent="0.3">
      <c r="A4518" s="3">
        <v>41408</v>
      </c>
      <c r="B4518" t="s">
        <v>256</v>
      </c>
      <c r="C4518" t="s">
        <v>37</v>
      </c>
      <c r="D4518">
        <v>46</v>
      </c>
      <c r="E4518">
        <v>236.42</v>
      </c>
      <c r="F4518">
        <v>10875.32</v>
      </c>
      <c r="G4518" t="s">
        <v>12</v>
      </c>
      <c r="H4518" t="s">
        <v>75</v>
      </c>
      <c r="I4518" t="s">
        <v>256</v>
      </c>
      <c r="J4518">
        <v>183.38</v>
      </c>
      <c r="K4518">
        <v>6.46</v>
      </c>
      <c r="L4518">
        <v>8.75</v>
      </c>
      <c r="M4518">
        <v>4.38</v>
      </c>
      <c r="N4518">
        <v>202.97</v>
      </c>
      <c r="O4518">
        <v>33.450000000000003</v>
      </c>
      <c r="P4518" s="1">
        <f>O4518/E4518</f>
        <v>0.14148549192115728</v>
      </c>
      <c r="Q4518">
        <f>E4518*D4518</f>
        <v>10875.32</v>
      </c>
      <c r="R4518">
        <f>O4518*D4518</f>
        <v>1538.7</v>
      </c>
      <c r="S4518">
        <f>J4518+K4518+L4518+M4518</f>
        <v>202.97</v>
      </c>
      <c r="T4518" t="str">
        <f>IF(AND((D4518) &gt; 20, (P4518) &lt;0.1),"hvlm", "")</f>
        <v/>
      </c>
      <c r="U4518" t="str">
        <f>TEXT((A4518), "MMM _ YYYY")</f>
        <v>May  2013</v>
      </c>
      <c r="V4518" t="str">
        <f>TEXT((A4518),"YYYY")</f>
        <v>2013</v>
      </c>
      <c r="W4518" s="1">
        <v>0.2631</v>
      </c>
      <c r="X4518" s="2">
        <f>E4518*W4518</f>
        <v>62.202101999999996</v>
      </c>
      <c r="Y4518" s="2">
        <f>MAX((X4518-O4518),0)</f>
        <v>28.752101999999994</v>
      </c>
    </row>
    <row r="4519" spans="1:25" x14ac:dyDescent="0.3">
      <c r="A4519" s="3">
        <v>41409</v>
      </c>
      <c r="B4519" t="s">
        <v>375</v>
      </c>
      <c r="C4519" t="s">
        <v>306</v>
      </c>
      <c r="D4519">
        <v>25</v>
      </c>
      <c r="E4519">
        <v>128.51</v>
      </c>
      <c r="F4519">
        <v>3212.75</v>
      </c>
      <c r="G4519" t="s">
        <v>2</v>
      </c>
      <c r="H4519" t="s">
        <v>67</v>
      </c>
      <c r="I4519" t="s">
        <v>375</v>
      </c>
      <c r="J4519">
        <v>158.1</v>
      </c>
      <c r="K4519">
        <v>5.18</v>
      </c>
      <c r="L4519">
        <v>3.65</v>
      </c>
      <c r="M4519">
        <v>2.9</v>
      </c>
      <c r="N4519">
        <v>169.83</v>
      </c>
      <c r="O4519">
        <v>-41.32</v>
      </c>
      <c r="P4519" s="1">
        <f>O4519/E4519</f>
        <v>-0.32153139833475997</v>
      </c>
      <c r="Q4519">
        <f>E4519*D4519</f>
        <v>3212.75</v>
      </c>
      <c r="R4519">
        <f>O4519*D4519</f>
        <v>-1033</v>
      </c>
      <c r="S4519">
        <f>J4519+K4519+L4519+M4519</f>
        <v>169.83</v>
      </c>
      <c r="T4519" t="str">
        <f>IF(AND((D4519) &gt; 20, (P4519) &lt;0.1),"hvlm", "")</f>
        <v>hvlm</v>
      </c>
      <c r="U4519" t="str">
        <f>TEXT((A4519), "MMM _ YYYY")</f>
        <v>May  2013</v>
      </c>
      <c r="V4519" t="str">
        <f>TEXT((A4519),"YYYY")</f>
        <v>2013</v>
      </c>
      <c r="W4519" s="1">
        <v>0.2631</v>
      </c>
      <c r="X4519" s="2">
        <f>E4519*W4519</f>
        <v>33.810980999999998</v>
      </c>
      <c r="Y4519" s="2">
        <f>MAX((X4519-O4519),0)</f>
        <v>75.130980999999991</v>
      </c>
    </row>
    <row r="4520" spans="1:25" x14ac:dyDescent="0.3">
      <c r="A4520" s="3">
        <v>41410</v>
      </c>
      <c r="B4520" t="s">
        <v>366</v>
      </c>
      <c r="C4520" t="s">
        <v>374</v>
      </c>
      <c r="D4520">
        <v>46</v>
      </c>
      <c r="E4520">
        <v>140.88999999999999</v>
      </c>
      <c r="F4520">
        <v>6480.94</v>
      </c>
      <c r="G4520" t="s">
        <v>52</v>
      </c>
      <c r="H4520" t="s">
        <v>5</v>
      </c>
      <c r="I4520" t="s">
        <v>366</v>
      </c>
      <c r="J4520">
        <v>66.790000000000006</v>
      </c>
      <c r="K4520">
        <v>14.12</v>
      </c>
      <c r="L4520">
        <v>6.7</v>
      </c>
      <c r="M4520">
        <v>4.13</v>
      </c>
      <c r="N4520">
        <v>91.74</v>
      </c>
      <c r="O4520">
        <v>49.15</v>
      </c>
      <c r="P4520" s="1">
        <f>O4520/E4520</f>
        <v>0.34885371566470297</v>
      </c>
      <c r="Q4520">
        <f>E4520*D4520</f>
        <v>6480.94</v>
      </c>
      <c r="R4520">
        <f>O4520*D4520</f>
        <v>2260.9</v>
      </c>
      <c r="S4520">
        <f>J4520+K4520+L4520+M4520</f>
        <v>91.740000000000009</v>
      </c>
      <c r="T4520" t="str">
        <f>IF(AND((D4520) &gt; 20, (P4520) &lt;0.1),"hvlm", "")</f>
        <v/>
      </c>
      <c r="U4520" t="str">
        <f>TEXT((A4520), "MMM _ YYYY")</f>
        <v>May  2013</v>
      </c>
      <c r="V4520" t="str">
        <f>TEXT((A4520),"YYYY")</f>
        <v>2013</v>
      </c>
      <c r="W4520" s="1">
        <v>0.2631</v>
      </c>
      <c r="X4520" s="2">
        <f>E4520*W4520</f>
        <v>37.068158999999994</v>
      </c>
      <c r="Y4520" s="2">
        <f>MAX((X4520-O4520),0)</f>
        <v>0</v>
      </c>
    </row>
    <row r="4521" spans="1:25" x14ac:dyDescent="0.3">
      <c r="A4521" s="3">
        <v>41411</v>
      </c>
      <c r="B4521" t="s">
        <v>269</v>
      </c>
      <c r="C4521" t="s">
        <v>265</v>
      </c>
      <c r="D4521">
        <v>1</v>
      </c>
      <c r="E4521">
        <v>263.83</v>
      </c>
      <c r="F4521">
        <v>263.83</v>
      </c>
      <c r="G4521" t="s">
        <v>2</v>
      </c>
      <c r="H4521" t="s">
        <v>1</v>
      </c>
      <c r="I4521" t="s">
        <v>269</v>
      </c>
      <c r="J4521">
        <v>28.26</v>
      </c>
      <c r="K4521">
        <v>9.35</v>
      </c>
      <c r="L4521">
        <v>6.61</v>
      </c>
      <c r="M4521">
        <v>4.2</v>
      </c>
      <c r="N4521">
        <v>48.42</v>
      </c>
      <c r="O4521">
        <v>215.41</v>
      </c>
      <c r="P4521" s="1">
        <f>O4521/E4521</f>
        <v>0.81647272865102527</v>
      </c>
      <c r="Q4521">
        <f>E4521*D4521</f>
        <v>263.83</v>
      </c>
      <c r="R4521">
        <f>O4521*D4521</f>
        <v>215.41</v>
      </c>
      <c r="S4521">
        <f>J4521+K4521+L4521+M4521</f>
        <v>48.42</v>
      </c>
      <c r="T4521" t="str">
        <f>IF(AND((D4521) &gt; 20, (P4521) &lt;0.1),"hvlm", "")</f>
        <v/>
      </c>
      <c r="U4521" t="str">
        <f>TEXT((A4521), "MMM _ YYYY")</f>
        <v>May  2013</v>
      </c>
      <c r="V4521" t="str">
        <f>TEXT((A4521),"YYYY")</f>
        <v>2013</v>
      </c>
      <c r="W4521" s="1">
        <v>0.2631</v>
      </c>
      <c r="X4521" s="2">
        <f>E4521*W4521</f>
        <v>69.413673000000003</v>
      </c>
      <c r="Y4521" s="2">
        <f>MAX((X4521-O4521),0)</f>
        <v>0</v>
      </c>
    </row>
    <row r="4522" spans="1:25" x14ac:dyDescent="0.3">
      <c r="A4522" s="3">
        <v>41412</v>
      </c>
      <c r="B4522" t="s">
        <v>119</v>
      </c>
      <c r="C4522" t="s">
        <v>253</v>
      </c>
      <c r="D4522">
        <v>32</v>
      </c>
      <c r="E4522">
        <v>64.290000000000006</v>
      </c>
      <c r="F4522">
        <v>2057.2800000000002</v>
      </c>
      <c r="G4522" t="s">
        <v>8</v>
      </c>
      <c r="H4522" t="s">
        <v>120</v>
      </c>
      <c r="I4522" t="s">
        <v>119</v>
      </c>
      <c r="J4522">
        <v>158.41</v>
      </c>
      <c r="K4522">
        <v>2.16</v>
      </c>
      <c r="L4522">
        <v>9.6</v>
      </c>
      <c r="M4522">
        <v>0.09</v>
      </c>
      <c r="N4522">
        <v>170.26</v>
      </c>
      <c r="O4522">
        <v>-105.97</v>
      </c>
      <c r="P4522" s="1">
        <f>O4522/E4522</f>
        <v>-1.6483123347332398</v>
      </c>
      <c r="Q4522">
        <f>E4522*D4522</f>
        <v>2057.2800000000002</v>
      </c>
      <c r="R4522">
        <f>O4522*D4522</f>
        <v>-3391.04</v>
      </c>
      <c r="S4522">
        <f>J4522+K4522+L4522+M4522</f>
        <v>170.26</v>
      </c>
      <c r="T4522" t="str">
        <f>IF(AND((D4522) &gt; 20, (P4522) &lt;0.1),"hvlm", "")</f>
        <v>hvlm</v>
      </c>
      <c r="U4522" t="str">
        <f>TEXT((A4522), "MMM _ YYYY")</f>
        <v>May  2013</v>
      </c>
      <c r="V4522" t="str">
        <f>TEXT((A4522),"YYYY")</f>
        <v>2013</v>
      </c>
      <c r="W4522" s="1">
        <v>0.2631</v>
      </c>
      <c r="X4522" s="2">
        <f>E4522*W4522</f>
        <v>16.914699000000002</v>
      </c>
      <c r="Y4522" s="2">
        <f>MAX((X4522-O4522),0)</f>
        <v>122.884699</v>
      </c>
    </row>
    <row r="4523" spans="1:25" x14ac:dyDescent="0.3">
      <c r="A4523" s="3">
        <v>41413</v>
      </c>
      <c r="B4523" t="s">
        <v>310</v>
      </c>
      <c r="C4523" t="s">
        <v>305</v>
      </c>
      <c r="D4523">
        <v>25</v>
      </c>
      <c r="E4523">
        <v>389.31</v>
      </c>
      <c r="F4523">
        <v>9732.75</v>
      </c>
      <c r="G4523" t="s">
        <v>2</v>
      </c>
      <c r="H4523" t="s">
        <v>164</v>
      </c>
      <c r="I4523" t="s">
        <v>310</v>
      </c>
      <c r="J4523">
        <v>189.3</v>
      </c>
      <c r="K4523">
        <v>3.14</v>
      </c>
      <c r="L4523">
        <v>4.0199999999999996</v>
      </c>
      <c r="M4523">
        <v>2.46</v>
      </c>
      <c r="N4523">
        <v>198.92</v>
      </c>
      <c r="O4523">
        <v>190.39</v>
      </c>
      <c r="P4523" s="1">
        <f>O4523/E4523</f>
        <v>0.48904472014589911</v>
      </c>
      <c r="Q4523">
        <f>E4523*D4523</f>
        <v>9732.75</v>
      </c>
      <c r="R4523">
        <f>O4523*D4523</f>
        <v>4759.75</v>
      </c>
      <c r="S4523">
        <f>J4523+K4523+L4523+M4523</f>
        <v>198.92000000000002</v>
      </c>
      <c r="T4523" t="str">
        <f>IF(AND((D4523) &gt; 20, (P4523) &lt;0.1),"hvlm", "")</f>
        <v/>
      </c>
      <c r="U4523" t="str">
        <f>TEXT((A4523), "MMM _ YYYY")</f>
        <v>May  2013</v>
      </c>
      <c r="V4523" t="str">
        <f>TEXT((A4523),"YYYY")</f>
        <v>2013</v>
      </c>
      <c r="W4523" s="1">
        <v>0.2631</v>
      </c>
      <c r="X4523" s="2">
        <f>E4523*W4523</f>
        <v>102.42746099999999</v>
      </c>
      <c r="Y4523" s="2">
        <f>MAX((X4523-O4523),0)</f>
        <v>0</v>
      </c>
    </row>
    <row r="4524" spans="1:25" x14ac:dyDescent="0.3">
      <c r="A4524" s="3">
        <v>41414</v>
      </c>
      <c r="B4524" t="s">
        <v>232</v>
      </c>
      <c r="C4524" t="s">
        <v>343</v>
      </c>
      <c r="D4524">
        <v>41</v>
      </c>
      <c r="E4524">
        <v>371.54</v>
      </c>
      <c r="F4524">
        <v>15233.14</v>
      </c>
      <c r="G4524" t="s">
        <v>6</v>
      </c>
      <c r="H4524" t="s">
        <v>51</v>
      </c>
      <c r="I4524" t="s">
        <v>232</v>
      </c>
      <c r="J4524">
        <v>89.16</v>
      </c>
      <c r="K4524">
        <v>11.34</v>
      </c>
      <c r="L4524">
        <v>6.12</v>
      </c>
      <c r="M4524">
        <v>3</v>
      </c>
      <c r="N4524">
        <v>109.62</v>
      </c>
      <c r="O4524">
        <v>261.92</v>
      </c>
      <c r="P4524" s="1">
        <f>O4524/E4524</f>
        <v>0.70495774344619688</v>
      </c>
      <c r="Q4524">
        <f>E4524*D4524</f>
        <v>15233.140000000001</v>
      </c>
      <c r="R4524">
        <f>O4524*D4524</f>
        <v>10738.720000000001</v>
      </c>
      <c r="S4524">
        <f>J4524+K4524+L4524+M4524</f>
        <v>109.62</v>
      </c>
      <c r="T4524" t="str">
        <f>IF(AND((D4524) &gt; 20, (P4524) &lt;0.1),"hvlm", "")</f>
        <v/>
      </c>
      <c r="U4524" t="str">
        <f>TEXT((A4524), "MMM _ YYYY")</f>
        <v>May  2013</v>
      </c>
      <c r="V4524" t="str">
        <f>TEXT((A4524),"YYYY")</f>
        <v>2013</v>
      </c>
      <c r="W4524" s="1">
        <v>0.2631</v>
      </c>
      <c r="X4524" s="2">
        <f>E4524*W4524</f>
        <v>97.752174000000011</v>
      </c>
      <c r="Y4524" s="2">
        <f>MAX((X4524-O4524),0)</f>
        <v>0</v>
      </c>
    </row>
    <row r="4525" spans="1:25" x14ac:dyDescent="0.3">
      <c r="A4525" s="3">
        <v>41415</v>
      </c>
      <c r="B4525" t="s">
        <v>203</v>
      </c>
      <c r="C4525" t="s">
        <v>244</v>
      </c>
      <c r="D4525">
        <v>17</v>
      </c>
      <c r="E4525">
        <v>183.27</v>
      </c>
      <c r="F4525">
        <v>3115.59</v>
      </c>
      <c r="G4525" t="s">
        <v>26</v>
      </c>
      <c r="H4525" t="s">
        <v>193</v>
      </c>
      <c r="I4525" t="s">
        <v>203</v>
      </c>
      <c r="J4525">
        <v>143.85</v>
      </c>
      <c r="K4525">
        <v>10.93</v>
      </c>
      <c r="L4525">
        <v>1.3</v>
      </c>
      <c r="M4525">
        <v>3.25</v>
      </c>
      <c r="N4525">
        <v>159.33000000000001</v>
      </c>
      <c r="O4525">
        <v>23.94</v>
      </c>
      <c r="P4525" s="1">
        <f>O4525/E4525</f>
        <v>0.13062694385333115</v>
      </c>
      <c r="Q4525">
        <f>E4525*D4525</f>
        <v>3115.59</v>
      </c>
      <c r="R4525">
        <f>O4525*D4525</f>
        <v>406.98</v>
      </c>
      <c r="S4525">
        <f>J4525+K4525+L4525+M4525</f>
        <v>159.33000000000001</v>
      </c>
      <c r="T4525" t="str">
        <f>IF(AND((D4525) &gt; 20, (P4525) &lt;0.1),"hvlm", "")</f>
        <v/>
      </c>
      <c r="U4525" t="str">
        <f>TEXT((A4525), "MMM _ YYYY")</f>
        <v>May  2013</v>
      </c>
      <c r="V4525" t="str">
        <f>TEXT((A4525),"YYYY")</f>
        <v>2013</v>
      </c>
      <c r="W4525" s="1">
        <v>0.2631</v>
      </c>
      <c r="X4525" s="2">
        <f>E4525*W4525</f>
        <v>48.218337000000005</v>
      </c>
      <c r="Y4525" s="2">
        <f>MAX((X4525-O4525),0)</f>
        <v>24.278337000000004</v>
      </c>
    </row>
    <row r="4526" spans="1:25" x14ac:dyDescent="0.3">
      <c r="A4526" s="3">
        <v>41416</v>
      </c>
      <c r="B4526" t="s">
        <v>356</v>
      </c>
      <c r="C4526" t="s">
        <v>106</v>
      </c>
      <c r="D4526">
        <v>14</v>
      </c>
      <c r="E4526">
        <v>230.4</v>
      </c>
      <c r="F4526">
        <v>3225.6</v>
      </c>
      <c r="G4526" t="s">
        <v>105</v>
      </c>
      <c r="H4526" t="s">
        <v>75</v>
      </c>
      <c r="I4526" t="s">
        <v>356</v>
      </c>
      <c r="J4526">
        <v>116.71</v>
      </c>
      <c r="K4526">
        <v>4.96</v>
      </c>
      <c r="L4526">
        <v>6.38</v>
      </c>
      <c r="M4526">
        <v>3.85</v>
      </c>
      <c r="N4526">
        <v>131.9</v>
      </c>
      <c r="O4526">
        <v>98.5</v>
      </c>
      <c r="P4526" s="1">
        <f>O4526/E4526</f>
        <v>0.4275173611111111</v>
      </c>
      <c r="Q4526">
        <f>E4526*D4526</f>
        <v>3225.6</v>
      </c>
      <c r="R4526">
        <f>O4526*D4526</f>
        <v>1379</v>
      </c>
      <c r="S4526">
        <f>J4526+K4526+L4526+M4526</f>
        <v>131.89999999999998</v>
      </c>
      <c r="T4526" t="str">
        <f>IF(AND((D4526) &gt; 20, (P4526) &lt;0.1),"hvlm", "")</f>
        <v/>
      </c>
      <c r="U4526" t="str">
        <f>TEXT((A4526), "MMM _ YYYY")</f>
        <v>May  2013</v>
      </c>
      <c r="V4526" t="str">
        <f>TEXT((A4526),"YYYY")</f>
        <v>2013</v>
      </c>
      <c r="W4526" s="1">
        <v>0.2631</v>
      </c>
      <c r="X4526" s="2">
        <f>E4526*W4526</f>
        <v>60.61824</v>
      </c>
      <c r="Y4526" s="2">
        <f>MAX((X4526-O4526),0)</f>
        <v>0</v>
      </c>
    </row>
    <row r="4527" spans="1:25" x14ac:dyDescent="0.3">
      <c r="A4527" s="3">
        <v>41417</v>
      </c>
      <c r="B4527" t="s">
        <v>338</v>
      </c>
      <c r="C4527" t="s">
        <v>102</v>
      </c>
      <c r="D4527">
        <v>45</v>
      </c>
      <c r="E4527">
        <v>213.14</v>
      </c>
      <c r="F4527">
        <v>9591.2999999999993</v>
      </c>
      <c r="G4527" t="s">
        <v>8</v>
      </c>
      <c r="H4527" t="s">
        <v>75</v>
      </c>
      <c r="I4527" t="s">
        <v>338</v>
      </c>
      <c r="J4527">
        <v>80.42</v>
      </c>
      <c r="K4527">
        <v>4.59</v>
      </c>
      <c r="L4527">
        <v>8.26</v>
      </c>
      <c r="M4527">
        <v>1.1499999999999999</v>
      </c>
      <c r="N4527">
        <v>94.42</v>
      </c>
      <c r="O4527">
        <v>118.72</v>
      </c>
      <c r="P4527" s="1">
        <f>O4527/E4527</f>
        <v>0.55700478558693822</v>
      </c>
      <c r="Q4527">
        <f>E4527*D4527</f>
        <v>9591.2999999999993</v>
      </c>
      <c r="R4527">
        <f>O4527*D4527</f>
        <v>5342.4</v>
      </c>
      <c r="S4527">
        <f>J4527+K4527+L4527+M4527</f>
        <v>94.420000000000016</v>
      </c>
      <c r="T4527" t="str">
        <f>IF(AND((D4527) &gt; 20, (P4527) &lt;0.1),"hvlm", "")</f>
        <v/>
      </c>
      <c r="U4527" t="str">
        <f>TEXT((A4527), "MMM _ YYYY")</f>
        <v>May  2013</v>
      </c>
      <c r="V4527" t="str">
        <f>TEXT((A4527),"YYYY")</f>
        <v>2013</v>
      </c>
      <c r="W4527" s="1">
        <v>0.2631</v>
      </c>
      <c r="X4527" s="2">
        <f>E4527*W4527</f>
        <v>56.077133999999994</v>
      </c>
      <c r="Y4527" s="2">
        <f>MAX((X4527-O4527),0)</f>
        <v>0</v>
      </c>
    </row>
    <row r="4528" spans="1:25" x14ac:dyDescent="0.3">
      <c r="A4528" s="3">
        <v>41418</v>
      </c>
      <c r="B4528" t="s">
        <v>192</v>
      </c>
      <c r="C4528" t="s">
        <v>339</v>
      </c>
      <c r="D4528">
        <v>13</v>
      </c>
      <c r="E4528">
        <v>358.77</v>
      </c>
      <c r="F4528">
        <v>4664.01</v>
      </c>
      <c r="G4528" t="s">
        <v>2</v>
      </c>
      <c r="H4528" t="s">
        <v>193</v>
      </c>
      <c r="I4528" t="s">
        <v>192</v>
      </c>
      <c r="J4528">
        <v>89.89</v>
      </c>
      <c r="K4528">
        <v>11.19</v>
      </c>
      <c r="L4528">
        <v>2.27</v>
      </c>
      <c r="M4528">
        <v>0.23</v>
      </c>
      <c r="N4528">
        <v>103.58</v>
      </c>
      <c r="O4528">
        <v>255.19</v>
      </c>
      <c r="P4528" s="1">
        <f>O4528/E4528</f>
        <v>0.71129135657942422</v>
      </c>
      <c r="Q4528">
        <f>E4528*D4528</f>
        <v>4664.01</v>
      </c>
      <c r="R4528">
        <f>O4528*D4528</f>
        <v>3317.47</v>
      </c>
      <c r="S4528">
        <f>J4528+K4528+L4528+M4528</f>
        <v>103.58</v>
      </c>
      <c r="T4528" t="str">
        <f>IF(AND((D4528) &gt; 20, (P4528) &lt;0.1),"hvlm", "")</f>
        <v/>
      </c>
      <c r="U4528" t="str">
        <f>TEXT((A4528), "MMM _ YYYY")</f>
        <v>May  2013</v>
      </c>
      <c r="V4528" t="str">
        <f>TEXT((A4528),"YYYY")</f>
        <v>2013</v>
      </c>
      <c r="W4528" s="1">
        <v>0.2631</v>
      </c>
      <c r="X4528" s="2">
        <f>E4528*W4528</f>
        <v>94.392386999999999</v>
      </c>
      <c r="Y4528" s="2">
        <f>MAX((X4528-O4528),0)</f>
        <v>0</v>
      </c>
    </row>
    <row r="4529" spans="1:25" x14ac:dyDescent="0.3">
      <c r="A4529" s="3">
        <v>41419</v>
      </c>
      <c r="B4529" t="s">
        <v>219</v>
      </c>
      <c r="C4529" t="s">
        <v>49</v>
      </c>
      <c r="D4529">
        <v>38</v>
      </c>
      <c r="E4529">
        <v>291.01</v>
      </c>
      <c r="F4529">
        <v>11058.38</v>
      </c>
      <c r="G4529" t="s">
        <v>48</v>
      </c>
      <c r="H4529" t="s">
        <v>30</v>
      </c>
      <c r="I4529" t="s">
        <v>219</v>
      </c>
      <c r="J4529">
        <v>95</v>
      </c>
      <c r="K4529">
        <v>3.8</v>
      </c>
      <c r="L4529">
        <v>8.43</v>
      </c>
      <c r="M4529">
        <v>4.9800000000000004</v>
      </c>
      <c r="N4529">
        <v>112.21</v>
      </c>
      <c r="O4529">
        <v>178.8</v>
      </c>
      <c r="P4529" s="1">
        <f>O4529/E4529</f>
        <v>0.61441187588055401</v>
      </c>
      <c r="Q4529">
        <f>E4529*D4529</f>
        <v>11058.38</v>
      </c>
      <c r="R4529">
        <f>O4529*D4529</f>
        <v>6794.4000000000005</v>
      </c>
      <c r="S4529">
        <f>J4529+K4529+L4529+M4529</f>
        <v>112.21</v>
      </c>
      <c r="T4529" t="str">
        <f>IF(AND((D4529) &gt; 20, (P4529) &lt;0.1),"hvlm", "")</f>
        <v/>
      </c>
      <c r="U4529" t="str">
        <f>TEXT((A4529), "MMM _ YYYY")</f>
        <v>May  2013</v>
      </c>
      <c r="V4529" t="str">
        <f>TEXT((A4529),"YYYY")</f>
        <v>2013</v>
      </c>
      <c r="W4529" s="1">
        <v>0.2631</v>
      </c>
      <c r="X4529" s="2">
        <f>E4529*W4529</f>
        <v>76.564730999999995</v>
      </c>
      <c r="Y4529" s="2">
        <f>MAX((X4529-O4529),0)</f>
        <v>0</v>
      </c>
    </row>
    <row r="4530" spans="1:25" x14ac:dyDescent="0.3">
      <c r="A4530" s="3">
        <v>41420</v>
      </c>
      <c r="B4530" t="s">
        <v>91</v>
      </c>
      <c r="C4530" t="s">
        <v>289</v>
      </c>
      <c r="D4530">
        <v>39</v>
      </c>
      <c r="E4530">
        <v>147.34</v>
      </c>
      <c r="F4530">
        <v>5746.26</v>
      </c>
      <c r="G4530" t="s">
        <v>130</v>
      </c>
      <c r="H4530" t="s">
        <v>80</v>
      </c>
      <c r="I4530" t="s">
        <v>91</v>
      </c>
      <c r="J4530">
        <v>147.05000000000001</v>
      </c>
      <c r="K4530">
        <v>3.92</v>
      </c>
      <c r="L4530">
        <v>9.27</v>
      </c>
      <c r="M4530">
        <v>2.61</v>
      </c>
      <c r="N4530">
        <v>162.85</v>
      </c>
      <c r="O4530">
        <v>-15.51</v>
      </c>
      <c r="P4530" s="1">
        <f>O4530/E4530</f>
        <v>-0.10526673001221663</v>
      </c>
      <c r="Q4530">
        <f>E4530*D4530</f>
        <v>5746.26</v>
      </c>
      <c r="R4530">
        <f>O4530*D4530</f>
        <v>-604.89</v>
      </c>
      <c r="S4530">
        <f>J4530+K4530+L4530+M4530</f>
        <v>162.85000000000002</v>
      </c>
      <c r="T4530" t="str">
        <f>IF(AND((D4530) &gt; 20, (P4530) &lt;0.1),"hvlm", "")</f>
        <v>hvlm</v>
      </c>
      <c r="U4530" t="str">
        <f>TEXT((A4530), "MMM _ YYYY")</f>
        <v>May  2013</v>
      </c>
      <c r="V4530" t="str">
        <f>TEXT((A4530),"YYYY")</f>
        <v>2013</v>
      </c>
      <c r="W4530" s="1">
        <v>0.2631</v>
      </c>
      <c r="X4530" s="2">
        <f>E4530*W4530</f>
        <v>38.765154000000003</v>
      </c>
      <c r="Y4530" s="2">
        <f>MAX((X4530-O4530),0)</f>
        <v>54.275154000000001</v>
      </c>
    </row>
    <row r="4531" spans="1:25" x14ac:dyDescent="0.3">
      <c r="A4531" s="3">
        <v>41421</v>
      </c>
      <c r="B4531" t="s">
        <v>349</v>
      </c>
      <c r="C4531" t="s">
        <v>179</v>
      </c>
      <c r="D4531">
        <v>2</v>
      </c>
      <c r="E4531">
        <v>206.39</v>
      </c>
      <c r="F4531">
        <v>412.78</v>
      </c>
      <c r="G4531" t="s">
        <v>23</v>
      </c>
      <c r="H4531" t="s">
        <v>51</v>
      </c>
      <c r="I4531" t="s">
        <v>349</v>
      </c>
      <c r="J4531">
        <v>49.67</v>
      </c>
      <c r="K4531">
        <v>3.39</v>
      </c>
      <c r="L4531">
        <v>4.26</v>
      </c>
      <c r="M4531">
        <v>4.47</v>
      </c>
      <c r="N4531">
        <v>61.79</v>
      </c>
      <c r="O4531">
        <v>144.6</v>
      </c>
      <c r="P4531" s="1">
        <f>O4531/E4531</f>
        <v>0.70061533989049862</v>
      </c>
      <c r="Q4531">
        <f>E4531*D4531</f>
        <v>412.78</v>
      </c>
      <c r="R4531">
        <f>O4531*D4531</f>
        <v>289.2</v>
      </c>
      <c r="S4531">
        <f>J4531+K4531+L4531+M4531</f>
        <v>61.79</v>
      </c>
      <c r="T4531" t="str">
        <f>IF(AND((D4531) &gt; 20, (P4531) &lt;0.1),"hvlm", "")</f>
        <v/>
      </c>
      <c r="U4531" t="str">
        <f>TEXT((A4531), "MMM _ YYYY")</f>
        <v>May  2013</v>
      </c>
      <c r="V4531" t="str">
        <f>TEXT((A4531),"YYYY")</f>
        <v>2013</v>
      </c>
      <c r="W4531" s="1">
        <v>0.2631</v>
      </c>
      <c r="X4531" s="2">
        <f>E4531*W4531</f>
        <v>54.301209</v>
      </c>
      <c r="Y4531" s="2">
        <f>MAX((X4531-O4531),0)</f>
        <v>0</v>
      </c>
    </row>
    <row r="4532" spans="1:25" x14ac:dyDescent="0.3">
      <c r="A4532" s="3">
        <v>41422</v>
      </c>
      <c r="B4532" t="s">
        <v>238</v>
      </c>
      <c r="C4532" t="s">
        <v>278</v>
      </c>
      <c r="D4532">
        <v>32</v>
      </c>
      <c r="E4532">
        <v>200.14</v>
      </c>
      <c r="F4532">
        <v>6404.48</v>
      </c>
      <c r="G4532" t="s">
        <v>6</v>
      </c>
      <c r="H4532" t="s">
        <v>120</v>
      </c>
      <c r="I4532" t="s">
        <v>238</v>
      </c>
      <c r="J4532">
        <v>177.38</v>
      </c>
      <c r="K4532">
        <v>11.44</v>
      </c>
      <c r="L4532">
        <v>3.83</v>
      </c>
      <c r="M4532">
        <v>4.26</v>
      </c>
      <c r="N4532">
        <v>196.91</v>
      </c>
      <c r="O4532">
        <v>3.2299999999999902</v>
      </c>
      <c r="P4532" s="1">
        <f>O4532/E4532</f>
        <v>1.6138702907964379E-2</v>
      </c>
      <c r="Q4532">
        <f>E4532*D4532</f>
        <v>6404.48</v>
      </c>
      <c r="R4532">
        <f>O4532*D4532</f>
        <v>103.35999999999969</v>
      </c>
      <c r="S4532">
        <f>J4532+K4532+L4532+M4532</f>
        <v>196.91</v>
      </c>
      <c r="T4532" t="str">
        <f>IF(AND((D4532) &gt; 20, (P4532) &lt;0.1),"hvlm", "")</f>
        <v>hvlm</v>
      </c>
      <c r="U4532" t="str">
        <f>TEXT((A4532), "MMM _ YYYY")</f>
        <v>May  2013</v>
      </c>
      <c r="V4532" t="str">
        <f>TEXT((A4532),"YYYY")</f>
        <v>2013</v>
      </c>
      <c r="W4532" s="1">
        <v>0.2631</v>
      </c>
      <c r="X4532" s="2">
        <f>E4532*W4532</f>
        <v>52.656833999999996</v>
      </c>
      <c r="Y4532" s="2">
        <f>MAX((X4532-O4532),0)</f>
        <v>49.426834000000007</v>
      </c>
    </row>
    <row r="4533" spans="1:25" x14ac:dyDescent="0.3">
      <c r="A4533" s="3">
        <v>41423</v>
      </c>
      <c r="B4533" t="s">
        <v>330</v>
      </c>
      <c r="C4533" t="s">
        <v>135</v>
      </c>
      <c r="D4533">
        <v>32</v>
      </c>
      <c r="E4533">
        <v>385.77</v>
      </c>
      <c r="F4533">
        <v>12344.64</v>
      </c>
      <c r="G4533" t="s">
        <v>134</v>
      </c>
      <c r="H4533" t="s">
        <v>197</v>
      </c>
      <c r="I4533" t="s">
        <v>330</v>
      </c>
      <c r="J4533">
        <v>46.39</v>
      </c>
      <c r="K4533">
        <v>11.59</v>
      </c>
      <c r="L4533">
        <v>3.5</v>
      </c>
      <c r="M4533">
        <v>2.86</v>
      </c>
      <c r="N4533">
        <v>64.34</v>
      </c>
      <c r="O4533">
        <v>321.43</v>
      </c>
      <c r="P4533" s="1">
        <f>O4533/E4533</f>
        <v>0.8332166835160848</v>
      </c>
      <c r="Q4533">
        <f>E4533*D4533</f>
        <v>12344.64</v>
      </c>
      <c r="R4533">
        <f>O4533*D4533</f>
        <v>10285.76</v>
      </c>
      <c r="S4533">
        <f>J4533+K4533+L4533+M4533</f>
        <v>64.34</v>
      </c>
      <c r="T4533" t="str">
        <f>IF(AND((D4533) &gt; 20, (P4533) &lt;0.1),"hvlm", "")</f>
        <v/>
      </c>
      <c r="U4533" t="str">
        <f>TEXT((A4533), "MMM _ YYYY")</f>
        <v>May  2013</v>
      </c>
      <c r="V4533" t="str">
        <f>TEXT((A4533),"YYYY")</f>
        <v>2013</v>
      </c>
      <c r="W4533" s="1">
        <v>0.2631</v>
      </c>
      <c r="X4533" s="2">
        <f>E4533*W4533</f>
        <v>101.49608699999999</v>
      </c>
      <c r="Y4533" s="2">
        <f>MAX((X4533-O4533),0)</f>
        <v>0</v>
      </c>
    </row>
    <row r="4534" spans="1:25" x14ac:dyDescent="0.3">
      <c r="A4534" s="3">
        <v>41424</v>
      </c>
      <c r="B4534" t="s">
        <v>107</v>
      </c>
      <c r="C4534" t="s">
        <v>263</v>
      </c>
      <c r="D4534">
        <v>40</v>
      </c>
      <c r="E4534">
        <v>111.36</v>
      </c>
      <c r="F4534">
        <v>4454.3999999999996</v>
      </c>
      <c r="G4534" t="s">
        <v>6</v>
      </c>
      <c r="H4534" t="s">
        <v>67</v>
      </c>
      <c r="I4534" t="s">
        <v>107</v>
      </c>
      <c r="J4534">
        <v>122.87</v>
      </c>
      <c r="K4534">
        <v>13.7</v>
      </c>
      <c r="L4534">
        <v>8.5299999999999994</v>
      </c>
      <c r="M4534">
        <v>0.19</v>
      </c>
      <c r="N4534">
        <v>145.29</v>
      </c>
      <c r="O4534">
        <v>-33.93</v>
      </c>
      <c r="P4534" s="1">
        <f>O4534/E4534</f>
        <v>-0.3046875</v>
      </c>
      <c r="Q4534">
        <f>E4534*D4534</f>
        <v>4454.3999999999996</v>
      </c>
      <c r="R4534">
        <f>O4534*D4534</f>
        <v>-1357.2</v>
      </c>
      <c r="S4534">
        <f>J4534+K4534+L4534+M4534</f>
        <v>145.29</v>
      </c>
      <c r="T4534" t="str">
        <f>IF(AND((D4534) &gt; 20, (P4534) &lt;0.1),"hvlm", "")</f>
        <v>hvlm</v>
      </c>
      <c r="U4534" t="str">
        <f>TEXT((A4534), "MMM _ YYYY")</f>
        <v>May  2013</v>
      </c>
      <c r="V4534" t="str">
        <f>TEXT((A4534),"YYYY")</f>
        <v>2013</v>
      </c>
      <c r="W4534" s="1">
        <v>0.2631</v>
      </c>
      <c r="X4534" s="2">
        <f>E4534*W4534</f>
        <v>29.298815999999999</v>
      </c>
      <c r="Y4534" s="2">
        <f>MAX((X4534-O4534),0)</f>
        <v>63.228815999999995</v>
      </c>
    </row>
    <row r="4535" spans="1:25" x14ac:dyDescent="0.3">
      <c r="A4535" s="3">
        <v>41425</v>
      </c>
      <c r="B4535" t="s">
        <v>18</v>
      </c>
      <c r="C4535" t="s">
        <v>70</v>
      </c>
      <c r="D4535">
        <v>6</v>
      </c>
      <c r="E4535">
        <v>81.349999999999994</v>
      </c>
      <c r="F4535">
        <v>488.1</v>
      </c>
      <c r="G4535" t="s">
        <v>8</v>
      </c>
      <c r="H4535" t="s">
        <v>19</v>
      </c>
      <c r="I4535" t="s">
        <v>18</v>
      </c>
      <c r="J4535">
        <v>33.58</v>
      </c>
      <c r="K4535">
        <v>13.93</v>
      </c>
      <c r="L4535">
        <v>5.97</v>
      </c>
      <c r="M4535">
        <v>4.78</v>
      </c>
      <c r="N4535">
        <v>58.26</v>
      </c>
      <c r="O4535">
        <v>23.09</v>
      </c>
      <c r="P4535" s="1">
        <f>O4535/E4535</f>
        <v>0.28383527965580824</v>
      </c>
      <c r="Q4535">
        <f>E4535*D4535</f>
        <v>488.09999999999997</v>
      </c>
      <c r="R4535">
        <f>O4535*D4535</f>
        <v>138.54</v>
      </c>
      <c r="S4535">
        <f>J4535+K4535+L4535+M4535</f>
        <v>58.26</v>
      </c>
      <c r="T4535" t="str">
        <f>IF(AND((D4535) &gt; 20, (P4535) &lt;0.1),"hvlm", "")</f>
        <v/>
      </c>
      <c r="U4535" t="str">
        <f>TEXT((A4535), "MMM _ YYYY")</f>
        <v>May  2013</v>
      </c>
      <c r="V4535" t="str">
        <f>TEXT((A4535),"YYYY")</f>
        <v>2013</v>
      </c>
      <c r="W4535" s="1">
        <v>0.2631</v>
      </c>
      <c r="X4535" s="2">
        <f>E4535*W4535</f>
        <v>21.403184999999997</v>
      </c>
      <c r="Y4535" s="2">
        <f>MAX((X4535-O4535),0)</f>
        <v>0</v>
      </c>
    </row>
    <row r="4536" spans="1:25" x14ac:dyDescent="0.3">
      <c r="A4536" s="3">
        <v>41426</v>
      </c>
      <c r="B4536" t="s">
        <v>232</v>
      </c>
      <c r="C4536" t="s">
        <v>221</v>
      </c>
      <c r="D4536">
        <v>25</v>
      </c>
      <c r="E4536">
        <v>358.22</v>
      </c>
      <c r="F4536">
        <v>8955.5</v>
      </c>
      <c r="G4536" t="s">
        <v>2</v>
      </c>
      <c r="H4536" t="s">
        <v>51</v>
      </c>
      <c r="I4536" t="s">
        <v>232</v>
      </c>
      <c r="J4536">
        <v>89.16</v>
      </c>
      <c r="K4536">
        <v>11.34</v>
      </c>
      <c r="L4536">
        <v>6.12</v>
      </c>
      <c r="M4536">
        <v>3</v>
      </c>
      <c r="N4536">
        <v>109.62</v>
      </c>
      <c r="O4536">
        <v>248.6</v>
      </c>
      <c r="P4536" s="1">
        <f>O4536/E4536</f>
        <v>0.69398693540282497</v>
      </c>
      <c r="Q4536">
        <f>E4536*D4536</f>
        <v>8955.5</v>
      </c>
      <c r="R4536">
        <f>O4536*D4536</f>
        <v>6215</v>
      </c>
      <c r="S4536">
        <f>J4536+K4536+L4536+M4536</f>
        <v>109.62</v>
      </c>
      <c r="T4536" t="str">
        <f>IF(AND((D4536) &gt; 20, (P4536) &lt;0.1),"hvlm", "")</f>
        <v/>
      </c>
      <c r="U4536" t="str">
        <f>TEXT((A4536), "MMM _ YYYY")</f>
        <v>Jun  2013</v>
      </c>
      <c r="V4536" t="str">
        <f>TEXT((A4536),"YYYY")</f>
        <v>2013</v>
      </c>
      <c r="W4536" s="1">
        <v>0.2631</v>
      </c>
      <c r="X4536" s="2">
        <f>E4536*W4536</f>
        <v>94.247682000000012</v>
      </c>
      <c r="Y4536" s="2">
        <f>MAX((X4536-O4536),0)</f>
        <v>0</v>
      </c>
    </row>
    <row r="4537" spans="1:25" x14ac:dyDescent="0.3">
      <c r="A4537" s="3">
        <v>41427</v>
      </c>
      <c r="B4537" t="s">
        <v>323</v>
      </c>
      <c r="C4537" t="s">
        <v>59</v>
      </c>
      <c r="D4537">
        <v>3</v>
      </c>
      <c r="E4537">
        <v>363.84</v>
      </c>
      <c r="F4537">
        <v>1091.52</v>
      </c>
      <c r="G4537" t="s">
        <v>56</v>
      </c>
      <c r="H4537" t="s">
        <v>75</v>
      </c>
      <c r="I4537" t="s">
        <v>323</v>
      </c>
      <c r="J4537">
        <v>145.44999999999999</v>
      </c>
      <c r="K4537">
        <v>12.67</v>
      </c>
      <c r="L4537">
        <v>4.05</v>
      </c>
      <c r="M4537">
        <v>4.42</v>
      </c>
      <c r="N4537">
        <v>166.59</v>
      </c>
      <c r="O4537">
        <v>197.25</v>
      </c>
      <c r="P4537" s="1">
        <f>O4537/E4537</f>
        <v>0.5421339050131927</v>
      </c>
      <c r="Q4537">
        <f>E4537*D4537</f>
        <v>1091.52</v>
      </c>
      <c r="R4537">
        <f>O4537*D4537</f>
        <v>591.75</v>
      </c>
      <c r="S4537">
        <f>J4537+K4537+L4537+M4537</f>
        <v>166.58999999999997</v>
      </c>
      <c r="T4537" t="str">
        <f>IF(AND((D4537) &gt; 20, (P4537) &lt;0.1),"hvlm", "")</f>
        <v/>
      </c>
      <c r="U4537" t="str">
        <f>TEXT((A4537), "MMM _ YYYY")</f>
        <v>Jun  2013</v>
      </c>
      <c r="V4537" t="str">
        <f>TEXT((A4537),"YYYY")</f>
        <v>2013</v>
      </c>
      <c r="W4537" s="1">
        <v>0.2631</v>
      </c>
      <c r="X4537" s="2">
        <f>E4537*W4537</f>
        <v>95.726303999999999</v>
      </c>
      <c r="Y4537" s="2">
        <f>MAX((X4537-O4537),0)</f>
        <v>0</v>
      </c>
    </row>
    <row r="4538" spans="1:25" x14ac:dyDescent="0.3">
      <c r="A4538" s="3">
        <v>41428</v>
      </c>
      <c r="B4538" t="s">
        <v>45</v>
      </c>
      <c r="C4538" t="s">
        <v>314</v>
      </c>
      <c r="D4538">
        <v>18</v>
      </c>
      <c r="E4538">
        <v>355.11</v>
      </c>
      <c r="F4538">
        <v>6391.98</v>
      </c>
      <c r="G4538" t="s">
        <v>2</v>
      </c>
      <c r="H4538" t="s">
        <v>15</v>
      </c>
      <c r="I4538" t="s">
        <v>45</v>
      </c>
      <c r="J4538">
        <v>128.35</v>
      </c>
      <c r="K4538">
        <v>13.94</v>
      </c>
      <c r="L4538">
        <v>8.11</v>
      </c>
      <c r="M4538">
        <v>2.23</v>
      </c>
      <c r="N4538">
        <v>152.63</v>
      </c>
      <c r="O4538">
        <v>202.48</v>
      </c>
      <c r="P4538" s="1">
        <f>O4538/E4538</f>
        <v>0.57018951874067181</v>
      </c>
      <c r="Q4538">
        <f>E4538*D4538</f>
        <v>6391.9800000000005</v>
      </c>
      <c r="R4538">
        <f>O4538*D4538</f>
        <v>3644.64</v>
      </c>
      <c r="S4538">
        <f>J4538+K4538+L4538+M4538</f>
        <v>152.62999999999997</v>
      </c>
      <c r="T4538" t="str">
        <f>IF(AND((D4538) &gt; 20, (P4538) &lt;0.1),"hvlm", "")</f>
        <v/>
      </c>
      <c r="U4538" t="str">
        <f>TEXT((A4538), "MMM _ YYYY")</f>
        <v>Jun  2013</v>
      </c>
      <c r="V4538" t="str">
        <f>TEXT((A4538),"YYYY")</f>
        <v>2013</v>
      </c>
      <c r="W4538" s="1">
        <v>0.2631</v>
      </c>
      <c r="X4538" s="2">
        <f>E4538*W4538</f>
        <v>93.429440999999997</v>
      </c>
      <c r="Y4538" s="2">
        <f>MAX((X4538-O4538),0)</f>
        <v>0</v>
      </c>
    </row>
    <row r="4539" spans="1:25" x14ac:dyDescent="0.3">
      <c r="A4539" s="3">
        <v>41429</v>
      </c>
      <c r="B4539" t="s">
        <v>373</v>
      </c>
      <c r="C4539" t="s">
        <v>249</v>
      </c>
      <c r="D4539">
        <v>38</v>
      </c>
      <c r="E4539">
        <v>228.84</v>
      </c>
      <c r="F4539">
        <v>8695.92</v>
      </c>
      <c r="G4539" t="s">
        <v>105</v>
      </c>
      <c r="H4539" t="s">
        <v>5</v>
      </c>
      <c r="I4539" t="s">
        <v>373</v>
      </c>
      <c r="J4539">
        <v>178.08</v>
      </c>
      <c r="K4539">
        <v>7.7</v>
      </c>
      <c r="L4539">
        <v>5.48</v>
      </c>
      <c r="M4539">
        <v>2.72</v>
      </c>
      <c r="N4539">
        <v>193.98</v>
      </c>
      <c r="O4539">
        <v>34.86</v>
      </c>
      <c r="P4539" s="1">
        <f>O4539/E4539</f>
        <v>0.15233350812794966</v>
      </c>
      <c r="Q4539">
        <f>E4539*D4539</f>
        <v>8695.92</v>
      </c>
      <c r="R4539">
        <f>O4539*D4539</f>
        <v>1324.68</v>
      </c>
      <c r="S4539">
        <f>J4539+K4539+L4539+M4539</f>
        <v>193.98</v>
      </c>
      <c r="T4539" t="str">
        <f>IF(AND((D4539) &gt; 20, (P4539) &lt;0.1),"hvlm", "")</f>
        <v/>
      </c>
      <c r="U4539" t="str">
        <f>TEXT((A4539), "MMM _ YYYY")</f>
        <v>Jun  2013</v>
      </c>
      <c r="V4539" t="str">
        <f>TEXT((A4539),"YYYY")</f>
        <v>2013</v>
      </c>
      <c r="W4539" s="1">
        <v>0.2631</v>
      </c>
      <c r="X4539" s="2">
        <f>E4539*W4539</f>
        <v>60.207804000000003</v>
      </c>
      <c r="Y4539" s="2">
        <f>MAX((X4539-O4539),0)</f>
        <v>25.347804000000004</v>
      </c>
    </row>
    <row r="4540" spans="1:25" x14ac:dyDescent="0.3">
      <c r="A4540" s="3">
        <v>41430</v>
      </c>
      <c r="B4540" t="s">
        <v>294</v>
      </c>
      <c r="C4540" t="s">
        <v>263</v>
      </c>
      <c r="D4540">
        <v>43</v>
      </c>
      <c r="E4540">
        <v>280.91000000000003</v>
      </c>
      <c r="F4540">
        <v>12079.13</v>
      </c>
      <c r="G4540" t="s">
        <v>6</v>
      </c>
      <c r="H4540" t="s">
        <v>120</v>
      </c>
      <c r="I4540" t="s">
        <v>294</v>
      </c>
      <c r="J4540">
        <v>82.53</v>
      </c>
      <c r="K4540">
        <v>9.7899999999999991</v>
      </c>
      <c r="L4540">
        <v>4.0999999999999996</v>
      </c>
      <c r="M4540">
        <v>0.9</v>
      </c>
      <c r="N4540">
        <v>97.32</v>
      </c>
      <c r="O4540">
        <v>183.59</v>
      </c>
      <c r="P4540" s="1">
        <f>O4540/E4540</f>
        <v>0.65355451924103802</v>
      </c>
      <c r="Q4540">
        <f>E4540*D4540</f>
        <v>12079.130000000001</v>
      </c>
      <c r="R4540">
        <f>O4540*D4540</f>
        <v>7894.37</v>
      </c>
      <c r="S4540">
        <f>J4540+K4540+L4540+M4540</f>
        <v>97.32</v>
      </c>
      <c r="T4540" t="str">
        <f>IF(AND((D4540) &gt; 20, (P4540) &lt;0.1),"hvlm", "")</f>
        <v/>
      </c>
      <c r="U4540" t="str">
        <f>TEXT((A4540), "MMM _ YYYY")</f>
        <v>Jun  2013</v>
      </c>
      <c r="V4540" t="str">
        <f>TEXT((A4540),"YYYY")</f>
        <v>2013</v>
      </c>
      <c r="W4540" s="1">
        <v>0.2631</v>
      </c>
      <c r="X4540" s="2">
        <f>E4540*W4540</f>
        <v>73.907421000000014</v>
      </c>
      <c r="Y4540" s="2">
        <f>MAX((X4540-O4540),0)</f>
        <v>0</v>
      </c>
    </row>
    <row r="4541" spans="1:25" x14ac:dyDescent="0.3">
      <c r="A4541" s="3">
        <v>41431</v>
      </c>
      <c r="B4541" t="s">
        <v>214</v>
      </c>
      <c r="C4541" t="s">
        <v>127</v>
      </c>
      <c r="D4541">
        <v>3</v>
      </c>
      <c r="E4541">
        <v>247.18</v>
      </c>
      <c r="F4541">
        <v>741.54</v>
      </c>
      <c r="G4541" t="s">
        <v>56</v>
      </c>
      <c r="H4541" t="s">
        <v>11</v>
      </c>
      <c r="I4541" t="s">
        <v>214</v>
      </c>
      <c r="J4541">
        <v>101.16</v>
      </c>
      <c r="K4541">
        <v>6.92</v>
      </c>
      <c r="L4541">
        <v>9.59</v>
      </c>
      <c r="M4541">
        <v>1.63</v>
      </c>
      <c r="N4541">
        <v>119.3</v>
      </c>
      <c r="O4541">
        <v>127.88</v>
      </c>
      <c r="P4541" s="1">
        <f>O4541/E4541</f>
        <v>0.51735577312080261</v>
      </c>
      <c r="Q4541">
        <f>E4541*D4541</f>
        <v>741.54</v>
      </c>
      <c r="R4541">
        <f>O4541*D4541</f>
        <v>383.64</v>
      </c>
      <c r="S4541">
        <f>J4541+K4541+L4541+M4541</f>
        <v>119.3</v>
      </c>
      <c r="T4541" t="str">
        <f>IF(AND((D4541) &gt; 20, (P4541) &lt;0.1),"hvlm", "")</f>
        <v/>
      </c>
      <c r="U4541" t="str">
        <f>TEXT((A4541), "MMM _ YYYY")</f>
        <v>Jun  2013</v>
      </c>
      <c r="V4541" t="str">
        <f>TEXT((A4541),"YYYY")</f>
        <v>2013</v>
      </c>
      <c r="W4541" s="1">
        <v>0.2631</v>
      </c>
      <c r="X4541" s="2">
        <f>E4541*W4541</f>
        <v>65.033057999999997</v>
      </c>
      <c r="Y4541" s="2">
        <f>MAX((X4541-O4541),0)</f>
        <v>0</v>
      </c>
    </row>
    <row r="4542" spans="1:25" x14ac:dyDescent="0.3">
      <c r="A4542" s="3">
        <v>41432</v>
      </c>
      <c r="B4542" t="s">
        <v>199</v>
      </c>
      <c r="C4542" t="s">
        <v>161</v>
      </c>
      <c r="D4542">
        <v>48</v>
      </c>
      <c r="E4542">
        <v>74.31</v>
      </c>
      <c r="F4542">
        <v>3566.88</v>
      </c>
      <c r="G4542" t="s">
        <v>26</v>
      </c>
      <c r="H4542" t="s">
        <v>80</v>
      </c>
      <c r="I4542" t="s">
        <v>199</v>
      </c>
      <c r="J4542">
        <v>114.25</v>
      </c>
      <c r="K4542">
        <v>8.5299999999999994</v>
      </c>
      <c r="L4542">
        <v>3.43</v>
      </c>
      <c r="M4542">
        <v>1.88</v>
      </c>
      <c r="N4542">
        <v>128.09</v>
      </c>
      <c r="O4542">
        <v>-53.78</v>
      </c>
      <c r="P4542" s="1">
        <f>O4542/E4542</f>
        <v>-0.72372493607858968</v>
      </c>
      <c r="Q4542">
        <f>E4542*D4542</f>
        <v>3566.88</v>
      </c>
      <c r="R4542">
        <f>O4542*D4542</f>
        <v>-2581.44</v>
      </c>
      <c r="S4542">
        <f>J4542+K4542+L4542+M4542</f>
        <v>128.09</v>
      </c>
      <c r="T4542" t="str">
        <f>IF(AND((D4542) &gt; 20, (P4542) &lt;0.1),"hvlm", "")</f>
        <v>hvlm</v>
      </c>
      <c r="U4542" t="str">
        <f>TEXT((A4542), "MMM _ YYYY")</f>
        <v>Jun  2013</v>
      </c>
      <c r="V4542" t="str">
        <f>TEXT((A4542),"YYYY")</f>
        <v>2013</v>
      </c>
      <c r="W4542" s="1">
        <v>0.2631</v>
      </c>
      <c r="X4542" s="2">
        <f>E4542*W4542</f>
        <v>19.550961000000001</v>
      </c>
      <c r="Y4542" s="2">
        <f>MAX((X4542-O4542),0)</f>
        <v>73.330961000000002</v>
      </c>
    </row>
    <row r="4543" spans="1:25" x14ac:dyDescent="0.3">
      <c r="A4543" s="3">
        <v>41433</v>
      </c>
      <c r="B4543" t="s">
        <v>372</v>
      </c>
      <c r="C4543" t="s">
        <v>191</v>
      </c>
      <c r="D4543">
        <v>5</v>
      </c>
      <c r="E4543">
        <v>258.54000000000002</v>
      </c>
      <c r="F4543">
        <v>1292.7</v>
      </c>
      <c r="G4543" t="s">
        <v>26</v>
      </c>
      <c r="H4543" t="s">
        <v>39</v>
      </c>
      <c r="I4543" t="s">
        <v>372</v>
      </c>
      <c r="J4543">
        <v>105.72</v>
      </c>
      <c r="K4543">
        <v>4.9800000000000004</v>
      </c>
      <c r="L4543">
        <v>7.59</v>
      </c>
      <c r="M4543">
        <v>0.79</v>
      </c>
      <c r="N4543">
        <v>119.08</v>
      </c>
      <c r="O4543">
        <v>139.46</v>
      </c>
      <c r="P4543" s="1">
        <f>O4543/E4543</f>
        <v>0.53941363038601375</v>
      </c>
      <c r="Q4543">
        <f>E4543*D4543</f>
        <v>1292.7</v>
      </c>
      <c r="R4543">
        <f>O4543*D4543</f>
        <v>697.30000000000007</v>
      </c>
      <c r="S4543">
        <f>J4543+K4543+L4543+M4543</f>
        <v>119.08000000000001</v>
      </c>
      <c r="T4543" t="str">
        <f>IF(AND((D4543) &gt; 20, (P4543) &lt;0.1),"hvlm", "")</f>
        <v/>
      </c>
      <c r="U4543" t="str">
        <f>TEXT((A4543), "MMM _ YYYY")</f>
        <v>Jun  2013</v>
      </c>
      <c r="V4543" t="str">
        <f>TEXT((A4543),"YYYY")</f>
        <v>2013</v>
      </c>
      <c r="W4543" s="1">
        <v>0.2631</v>
      </c>
      <c r="X4543" s="2">
        <f>E4543*W4543</f>
        <v>68.021874000000011</v>
      </c>
      <c r="Y4543" s="2">
        <f>MAX((X4543-O4543),0)</f>
        <v>0</v>
      </c>
    </row>
    <row r="4544" spans="1:25" x14ac:dyDescent="0.3">
      <c r="A4544" s="3">
        <v>41434</v>
      </c>
      <c r="B4544" t="s">
        <v>371</v>
      </c>
      <c r="C4544" t="s">
        <v>7</v>
      </c>
      <c r="D4544">
        <v>24</v>
      </c>
      <c r="E4544">
        <v>54.76</v>
      </c>
      <c r="F4544">
        <v>1314.24</v>
      </c>
      <c r="G4544" t="s">
        <v>6</v>
      </c>
      <c r="H4544" t="s">
        <v>193</v>
      </c>
      <c r="I4544" t="s">
        <v>371</v>
      </c>
      <c r="J4544">
        <v>171.58</v>
      </c>
      <c r="K4544">
        <v>12.03</v>
      </c>
      <c r="L4544">
        <v>8.6199999999999992</v>
      </c>
      <c r="M4544">
        <v>1.42</v>
      </c>
      <c r="N4544">
        <v>193.65</v>
      </c>
      <c r="O4544">
        <v>-138.88999999999999</v>
      </c>
      <c r="P4544" s="1">
        <f>O4544/E4544</f>
        <v>-2.5363403944485023</v>
      </c>
      <c r="Q4544">
        <f>E4544*D4544</f>
        <v>1314.24</v>
      </c>
      <c r="R4544">
        <f>O4544*D4544</f>
        <v>-3333.3599999999997</v>
      </c>
      <c r="S4544">
        <f>J4544+K4544+L4544+M4544</f>
        <v>193.65</v>
      </c>
      <c r="T4544" t="str">
        <f>IF(AND((D4544) &gt; 20, (P4544) &lt;0.1),"hvlm", "")</f>
        <v>hvlm</v>
      </c>
      <c r="U4544" t="str">
        <f>TEXT((A4544), "MMM _ YYYY")</f>
        <v>Jun  2013</v>
      </c>
      <c r="V4544" t="str">
        <f>TEXT((A4544),"YYYY")</f>
        <v>2013</v>
      </c>
      <c r="W4544" s="1">
        <v>0.2631</v>
      </c>
      <c r="X4544" s="2">
        <f>E4544*W4544</f>
        <v>14.407356</v>
      </c>
      <c r="Y4544" s="2">
        <f>MAX((X4544-O4544),0)</f>
        <v>153.29735599999998</v>
      </c>
    </row>
    <row r="4545" spans="1:25" x14ac:dyDescent="0.3">
      <c r="A4545" s="3">
        <v>41435</v>
      </c>
      <c r="B4545" t="s">
        <v>301</v>
      </c>
      <c r="C4545" t="s">
        <v>102</v>
      </c>
      <c r="D4545">
        <v>34</v>
      </c>
      <c r="E4545">
        <v>163.75</v>
      </c>
      <c r="F4545">
        <v>5567.5</v>
      </c>
      <c r="G4545" t="s">
        <v>8</v>
      </c>
      <c r="H4545" t="s">
        <v>96</v>
      </c>
      <c r="I4545" t="s">
        <v>301</v>
      </c>
      <c r="J4545">
        <v>185.44</v>
      </c>
      <c r="K4545">
        <v>14.96</v>
      </c>
      <c r="L4545">
        <v>8.56</v>
      </c>
      <c r="M4545">
        <v>0.55000000000000004</v>
      </c>
      <c r="N4545">
        <v>209.51</v>
      </c>
      <c r="O4545">
        <v>-45.76</v>
      </c>
      <c r="P4545" s="1">
        <f>O4545/E4545</f>
        <v>-0.27945038167938929</v>
      </c>
      <c r="Q4545">
        <f>E4545*D4545</f>
        <v>5567.5</v>
      </c>
      <c r="R4545">
        <f>O4545*D4545</f>
        <v>-1555.84</v>
      </c>
      <c r="S4545">
        <f>J4545+K4545+L4545+M4545</f>
        <v>209.51000000000002</v>
      </c>
      <c r="T4545" t="str">
        <f>IF(AND((D4545) &gt; 20, (P4545) &lt;0.1),"hvlm", "")</f>
        <v>hvlm</v>
      </c>
      <c r="U4545" t="str">
        <f>TEXT((A4545), "MMM _ YYYY")</f>
        <v>Jun  2013</v>
      </c>
      <c r="V4545" t="str">
        <f>TEXT((A4545),"YYYY")</f>
        <v>2013</v>
      </c>
      <c r="W4545" s="1">
        <v>0.2631</v>
      </c>
      <c r="X4545" s="2">
        <f>E4545*W4545</f>
        <v>43.082625</v>
      </c>
      <c r="Y4545" s="2">
        <f>MAX((X4545-O4545),0)</f>
        <v>88.842624999999998</v>
      </c>
    </row>
    <row r="4546" spans="1:25" x14ac:dyDescent="0.3">
      <c r="A4546" s="3">
        <v>41436</v>
      </c>
      <c r="B4546" t="s">
        <v>14</v>
      </c>
      <c r="C4546" t="s">
        <v>179</v>
      </c>
      <c r="D4546">
        <v>47</v>
      </c>
      <c r="E4546">
        <v>376.3</v>
      </c>
      <c r="F4546">
        <v>17686.099999999999</v>
      </c>
      <c r="G4546" t="s">
        <v>23</v>
      </c>
      <c r="H4546" t="s">
        <v>15</v>
      </c>
      <c r="I4546" t="s">
        <v>14</v>
      </c>
      <c r="J4546">
        <v>67.87</v>
      </c>
      <c r="K4546">
        <v>3.13</v>
      </c>
      <c r="L4546">
        <v>3.92</v>
      </c>
      <c r="M4546">
        <v>0.18</v>
      </c>
      <c r="N4546">
        <v>75.099999999999994</v>
      </c>
      <c r="O4546">
        <v>301.2</v>
      </c>
      <c r="P4546" s="1">
        <f>O4546/E4546</f>
        <v>0.80042519266542644</v>
      </c>
      <c r="Q4546">
        <f>E4546*D4546</f>
        <v>17686.100000000002</v>
      </c>
      <c r="R4546">
        <f>O4546*D4546</f>
        <v>14156.4</v>
      </c>
      <c r="S4546">
        <f>J4546+K4546+L4546+M4546</f>
        <v>75.100000000000009</v>
      </c>
      <c r="T4546" t="str">
        <f>IF(AND((D4546) &gt; 20, (P4546) &lt;0.1),"hvlm", "")</f>
        <v/>
      </c>
      <c r="U4546" t="str">
        <f>TEXT((A4546), "MMM _ YYYY")</f>
        <v>Jun  2013</v>
      </c>
      <c r="V4546" t="str">
        <f>TEXT((A4546),"YYYY")</f>
        <v>2013</v>
      </c>
      <c r="W4546" s="1">
        <v>0.2631</v>
      </c>
      <c r="X4546" s="2">
        <f>E4546*W4546</f>
        <v>99.004530000000003</v>
      </c>
      <c r="Y4546" s="2">
        <f>MAX((X4546-O4546),0)</f>
        <v>0</v>
      </c>
    </row>
    <row r="4547" spans="1:25" x14ac:dyDescent="0.3">
      <c r="A4547" s="3">
        <v>41437</v>
      </c>
      <c r="B4547" t="s">
        <v>154</v>
      </c>
      <c r="C4547" t="s">
        <v>317</v>
      </c>
      <c r="D4547">
        <v>48</v>
      </c>
      <c r="E4547">
        <v>156.41999999999999</v>
      </c>
      <c r="F4547">
        <v>7508.16</v>
      </c>
      <c r="G4547" t="s">
        <v>87</v>
      </c>
      <c r="H4547" t="s">
        <v>39</v>
      </c>
      <c r="I4547" t="s">
        <v>154</v>
      </c>
      <c r="J4547">
        <v>143.80000000000001</v>
      </c>
      <c r="K4547">
        <v>12.89</v>
      </c>
      <c r="L4547">
        <v>7.03</v>
      </c>
      <c r="M4547">
        <v>2.64</v>
      </c>
      <c r="N4547">
        <v>166.36</v>
      </c>
      <c r="O4547">
        <v>-9.9400000000000297</v>
      </c>
      <c r="P4547" s="1">
        <f>O4547/E4547</f>
        <v>-6.3546861015215644E-2</v>
      </c>
      <c r="Q4547">
        <f>E4547*D4547</f>
        <v>7508.16</v>
      </c>
      <c r="R4547">
        <f>O4547*D4547</f>
        <v>-477.12000000000143</v>
      </c>
      <c r="S4547">
        <f>J4547+K4547+L4547+M4547</f>
        <v>166.35999999999999</v>
      </c>
      <c r="T4547" t="str">
        <f>IF(AND((D4547) &gt; 20, (P4547) &lt;0.1),"hvlm", "")</f>
        <v>hvlm</v>
      </c>
      <c r="U4547" t="str">
        <f>TEXT((A4547), "MMM _ YYYY")</f>
        <v>Jun  2013</v>
      </c>
      <c r="V4547" t="str">
        <f>TEXT((A4547),"YYYY")</f>
        <v>2013</v>
      </c>
      <c r="W4547" s="1">
        <v>0.2631</v>
      </c>
      <c r="X4547" s="2">
        <f>E4547*W4547</f>
        <v>41.154101999999995</v>
      </c>
      <c r="Y4547" s="2">
        <f>MAX((X4547-O4547),0)</f>
        <v>51.094102000000021</v>
      </c>
    </row>
    <row r="4548" spans="1:25" x14ac:dyDescent="0.3">
      <c r="A4548" s="3">
        <v>41438</v>
      </c>
      <c r="B4548" t="s">
        <v>86</v>
      </c>
      <c r="C4548" t="s">
        <v>306</v>
      </c>
      <c r="D4548">
        <v>39</v>
      </c>
      <c r="E4548">
        <v>378.94</v>
      </c>
      <c r="F4548">
        <v>14778.66</v>
      </c>
      <c r="G4548" t="s">
        <v>2</v>
      </c>
      <c r="H4548" t="s">
        <v>75</v>
      </c>
      <c r="I4548" t="s">
        <v>86</v>
      </c>
      <c r="J4548">
        <v>83.04</v>
      </c>
      <c r="K4548">
        <v>6.62</v>
      </c>
      <c r="L4548">
        <v>2.66</v>
      </c>
      <c r="M4548">
        <v>2.31</v>
      </c>
      <c r="N4548">
        <v>94.63</v>
      </c>
      <c r="O4548">
        <v>284.31</v>
      </c>
      <c r="P4548" s="1">
        <f>O4548/E4548</f>
        <v>0.7502770887211696</v>
      </c>
      <c r="Q4548">
        <f>E4548*D4548</f>
        <v>14778.66</v>
      </c>
      <c r="R4548">
        <f>O4548*D4548</f>
        <v>11088.09</v>
      </c>
      <c r="S4548">
        <f>J4548+K4548+L4548+M4548</f>
        <v>94.63000000000001</v>
      </c>
      <c r="T4548" t="str">
        <f>IF(AND((D4548) &gt; 20, (P4548) &lt;0.1),"hvlm", "")</f>
        <v/>
      </c>
      <c r="U4548" t="str">
        <f>TEXT((A4548), "MMM _ YYYY")</f>
        <v>Jun  2013</v>
      </c>
      <c r="V4548" t="str">
        <f>TEXT((A4548),"YYYY")</f>
        <v>2013</v>
      </c>
      <c r="W4548" s="1">
        <v>0.2631</v>
      </c>
      <c r="X4548" s="2">
        <f>E4548*W4548</f>
        <v>99.699113999999994</v>
      </c>
      <c r="Y4548" s="2">
        <f>MAX((X4548-O4548),0)</f>
        <v>0</v>
      </c>
    </row>
    <row r="4549" spans="1:25" x14ac:dyDescent="0.3">
      <c r="A4549" s="3">
        <v>41439</v>
      </c>
      <c r="B4549" t="s">
        <v>4</v>
      </c>
      <c r="C4549" t="s">
        <v>94</v>
      </c>
      <c r="D4549">
        <v>48</v>
      </c>
      <c r="E4549">
        <v>137.55000000000001</v>
      </c>
      <c r="F4549">
        <v>6602.4</v>
      </c>
      <c r="G4549" t="s">
        <v>31</v>
      </c>
      <c r="H4549" t="s">
        <v>5</v>
      </c>
      <c r="I4549" t="s">
        <v>4</v>
      </c>
      <c r="J4549">
        <v>170.93</v>
      </c>
      <c r="K4549">
        <v>2.4</v>
      </c>
      <c r="L4549">
        <v>6.2</v>
      </c>
      <c r="M4549">
        <v>2.41</v>
      </c>
      <c r="N4549">
        <v>181.94</v>
      </c>
      <c r="O4549">
        <v>-44.39</v>
      </c>
      <c r="P4549" s="1">
        <f>O4549/E4549</f>
        <v>-0.32271901126862956</v>
      </c>
      <c r="Q4549">
        <f>E4549*D4549</f>
        <v>6602.4000000000005</v>
      </c>
      <c r="R4549">
        <f>O4549*D4549</f>
        <v>-2130.7200000000003</v>
      </c>
      <c r="S4549">
        <f>J4549+K4549+L4549+M4549</f>
        <v>181.94</v>
      </c>
      <c r="T4549" t="str">
        <f>IF(AND((D4549) &gt; 20, (P4549) &lt;0.1),"hvlm", "")</f>
        <v>hvlm</v>
      </c>
      <c r="U4549" t="str">
        <f>TEXT((A4549), "MMM _ YYYY")</f>
        <v>Jun  2013</v>
      </c>
      <c r="V4549" t="str">
        <f>TEXT((A4549),"YYYY")</f>
        <v>2013</v>
      </c>
      <c r="W4549" s="1">
        <v>0.2631</v>
      </c>
      <c r="X4549" s="2">
        <f>E4549*W4549</f>
        <v>36.189405000000001</v>
      </c>
      <c r="Y4549" s="2">
        <f>MAX((X4549-O4549),0)</f>
        <v>80.579405000000008</v>
      </c>
    </row>
    <row r="4550" spans="1:25" x14ac:dyDescent="0.3">
      <c r="A4550" s="3">
        <v>41440</v>
      </c>
      <c r="B4550" t="s">
        <v>203</v>
      </c>
      <c r="C4550" t="s">
        <v>201</v>
      </c>
      <c r="D4550">
        <v>24</v>
      </c>
      <c r="E4550">
        <v>160.1</v>
      </c>
      <c r="F4550">
        <v>3842.4</v>
      </c>
      <c r="G4550" t="s">
        <v>87</v>
      </c>
      <c r="H4550" t="s">
        <v>193</v>
      </c>
      <c r="I4550" t="s">
        <v>203</v>
      </c>
      <c r="J4550">
        <v>143.85</v>
      </c>
      <c r="K4550">
        <v>10.93</v>
      </c>
      <c r="L4550">
        <v>1.3</v>
      </c>
      <c r="M4550">
        <v>3.25</v>
      </c>
      <c r="N4550">
        <v>159.33000000000001</v>
      </c>
      <c r="O4550">
        <v>0.76999999999998203</v>
      </c>
      <c r="P4550" s="1">
        <f>O4550/E4550</f>
        <v>4.8094940662085075E-3</v>
      </c>
      <c r="Q4550">
        <f>E4550*D4550</f>
        <v>3842.3999999999996</v>
      </c>
      <c r="R4550">
        <f>O4550*D4550</f>
        <v>18.479999999999571</v>
      </c>
      <c r="S4550">
        <f>J4550+K4550+L4550+M4550</f>
        <v>159.33000000000001</v>
      </c>
      <c r="T4550" t="str">
        <f>IF(AND((D4550) &gt; 20, (P4550) &lt;0.1),"hvlm", "")</f>
        <v>hvlm</v>
      </c>
      <c r="U4550" t="str">
        <f>TEXT((A4550), "MMM _ YYYY")</f>
        <v>Jun  2013</v>
      </c>
      <c r="V4550" t="str">
        <f>TEXT((A4550),"YYYY")</f>
        <v>2013</v>
      </c>
      <c r="W4550" s="1">
        <v>0.2631</v>
      </c>
      <c r="X4550" s="2">
        <f>E4550*W4550</f>
        <v>42.122309999999999</v>
      </c>
      <c r="Y4550" s="2">
        <f>MAX((X4550-O4550),0)</f>
        <v>41.352310000000017</v>
      </c>
    </row>
    <row r="4551" spans="1:25" x14ac:dyDescent="0.3">
      <c r="A4551" s="3">
        <v>41441</v>
      </c>
      <c r="B4551" t="s">
        <v>207</v>
      </c>
      <c r="C4551" t="s">
        <v>328</v>
      </c>
      <c r="D4551">
        <v>36</v>
      </c>
      <c r="E4551">
        <v>269.94</v>
      </c>
      <c r="F4551">
        <v>9717.84</v>
      </c>
      <c r="G4551" t="s">
        <v>81</v>
      </c>
      <c r="H4551" t="s">
        <v>193</v>
      </c>
      <c r="I4551" t="s">
        <v>207</v>
      </c>
      <c r="J4551">
        <v>87.81</v>
      </c>
      <c r="K4551">
        <v>14.88</v>
      </c>
      <c r="L4551">
        <v>2.0299999999999998</v>
      </c>
      <c r="M4551">
        <v>2.38</v>
      </c>
      <c r="N4551">
        <v>107.1</v>
      </c>
      <c r="O4551">
        <v>162.84</v>
      </c>
      <c r="P4551" s="1">
        <f>O4551/E4551</f>
        <v>0.60324516559235386</v>
      </c>
      <c r="Q4551">
        <f>E4551*D4551</f>
        <v>9717.84</v>
      </c>
      <c r="R4551">
        <f>O4551*D4551</f>
        <v>5862.24</v>
      </c>
      <c r="S4551">
        <f>J4551+K4551+L4551+M4551</f>
        <v>107.1</v>
      </c>
      <c r="T4551" t="str">
        <f>IF(AND((D4551) &gt; 20, (P4551) &lt;0.1),"hvlm", "")</f>
        <v/>
      </c>
      <c r="U4551" t="str">
        <f>TEXT((A4551), "MMM _ YYYY")</f>
        <v>Jun  2013</v>
      </c>
      <c r="V4551" t="str">
        <f>TEXT((A4551),"YYYY")</f>
        <v>2013</v>
      </c>
      <c r="W4551" s="1">
        <v>0.2631</v>
      </c>
      <c r="X4551" s="2">
        <f>E4551*W4551</f>
        <v>71.021214000000001</v>
      </c>
      <c r="Y4551" s="2">
        <f>MAX((X4551-O4551),0)</f>
        <v>0</v>
      </c>
    </row>
    <row r="4552" spans="1:25" x14ac:dyDescent="0.3">
      <c r="A4552" s="3">
        <v>41442</v>
      </c>
      <c r="B4552" t="s">
        <v>133</v>
      </c>
      <c r="C4552" t="s">
        <v>237</v>
      </c>
      <c r="D4552">
        <v>28</v>
      </c>
      <c r="E4552">
        <v>316.57</v>
      </c>
      <c r="F4552">
        <v>8863.9599999999991</v>
      </c>
      <c r="G4552" t="s">
        <v>81</v>
      </c>
      <c r="H4552" t="s">
        <v>55</v>
      </c>
      <c r="I4552" t="s">
        <v>133</v>
      </c>
      <c r="J4552">
        <v>145.58000000000001</v>
      </c>
      <c r="K4552">
        <v>9.02</v>
      </c>
      <c r="L4552">
        <v>5.86</v>
      </c>
      <c r="M4552">
        <v>0.05</v>
      </c>
      <c r="N4552">
        <v>160.51</v>
      </c>
      <c r="O4552">
        <v>156.06</v>
      </c>
      <c r="P4552" s="1">
        <f>O4552/E4552</f>
        <v>0.49297153868022869</v>
      </c>
      <c r="Q4552">
        <f>E4552*D4552</f>
        <v>8863.9599999999991</v>
      </c>
      <c r="R4552">
        <f>O4552*D4552</f>
        <v>4369.68</v>
      </c>
      <c r="S4552">
        <f>J4552+K4552+L4552+M4552</f>
        <v>160.51000000000005</v>
      </c>
      <c r="T4552" t="str">
        <f>IF(AND((D4552) &gt; 20, (P4552) &lt;0.1),"hvlm", "")</f>
        <v/>
      </c>
      <c r="U4552" t="str">
        <f>TEXT((A4552), "MMM _ YYYY")</f>
        <v>Jun  2013</v>
      </c>
      <c r="V4552" t="str">
        <f>TEXT((A4552),"YYYY")</f>
        <v>2013</v>
      </c>
      <c r="W4552" s="1">
        <v>0.2631</v>
      </c>
      <c r="X4552" s="2">
        <f>E4552*W4552</f>
        <v>83.289567000000005</v>
      </c>
      <c r="Y4552" s="2">
        <f>MAX((X4552-O4552),0)</f>
        <v>0</v>
      </c>
    </row>
    <row r="4553" spans="1:25" x14ac:dyDescent="0.3">
      <c r="A4553" s="3">
        <v>41443</v>
      </c>
      <c r="B4553" t="s">
        <v>54</v>
      </c>
      <c r="C4553" t="s">
        <v>350</v>
      </c>
      <c r="D4553">
        <v>48</v>
      </c>
      <c r="E4553">
        <v>225.49</v>
      </c>
      <c r="F4553">
        <v>10823.52</v>
      </c>
      <c r="G4553" t="s">
        <v>26</v>
      </c>
      <c r="H4553" t="s">
        <v>55</v>
      </c>
      <c r="I4553" t="s">
        <v>54</v>
      </c>
      <c r="J4553">
        <v>94.02</v>
      </c>
      <c r="K4553">
        <v>7.91</v>
      </c>
      <c r="L4553">
        <v>8.89</v>
      </c>
      <c r="M4553">
        <v>2.59</v>
      </c>
      <c r="N4553">
        <v>113.41</v>
      </c>
      <c r="O4553">
        <v>112.08</v>
      </c>
      <c r="P4553" s="1">
        <f>O4553/E4553</f>
        <v>0.4970508670007539</v>
      </c>
      <c r="Q4553">
        <f>E4553*D4553</f>
        <v>10823.52</v>
      </c>
      <c r="R4553">
        <f>O4553*D4553</f>
        <v>5379.84</v>
      </c>
      <c r="S4553">
        <f>J4553+K4553+L4553+M4553</f>
        <v>113.41</v>
      </c>
      <c r="T4553" t="str">
        <f>IF(AND((D4553) &gt; 20, (P4553) &lt;0.1),"hvlm", "")</f>
        <v/>
      </c>
      <c r="U4553" t="str">
        <f>TEXT((A4553), "MMM _ YYYY")</f>
        <v>Jun  2013</v>
      </c>
      <c r="V4553" t="str">
        <f>TEXT((A4553),"YYYY")</f>
        <v>2013</v>
      </c>
      <c r="W4553" s="1">
        <v>0.2631</v>
      </c>
      <c r="X4553" s="2">
        <f>E4553*W4553</f>
        <v>59.326419000000001</v>
      </c>
      <c r="Y4553" s="2">
        <f>MAX((X4553-O4553),0)</f>
        <v>0</v>
      </c>
    </row>
    <row r="4554" spans="1:25" x14ac:dyDescent="0.3">
      <c r="A4554" s="3">
        <v>41444</v>
      </c>
      <c r="B4554" t="s">
        <v>276</v>
      </c>
      <c r="C4554" t="s">
        <v>208</v>
      </c>
      <c r="D4554">
        <v>49</v>
      </c>
      <c r="E4554">
        <v>358.74</v>
      </c>
      <c r="F4554">
        <v>17578.259999999998</v>
      </c>
      <c r="G4554" t="s">
        <v>6</v>
      </c>
      <c r="H4554" t="s">
        <v>34</v>
      </c>
      <c r="I4554" t="s">
        <v>276</v>
      </c>
      <c r="J4554">
        <v>156.26</v>
      </c>
      <c r="K4554">
        <v>9.51</v>
      </c>
      <c r="L4554">
        <v>7.48</v>
      </c>
      <c r="M4554">
        <v>4.32</v>
      </c>
      <c r="N4554">
        <v>177.57</v>
      </c>
      <c r="O4554">
        <v>181.17</v>
      </c>
      <c r="P4554" s="1">
        <f>O4554/E4554</f>
        <v>0.50501756146512788</v>
      </c>
      <c r="Q4554">
        <f>E4554*D4554</f>
        <v>17578.260000000002</v>
      </c>
      <c r="R4554">
        <f>O4554*D4554</f>
        <v>8877.33</v>
      </c>
      <c r="S4554">
        <f>J4554+K4554+L4554+M4554</f>
        <v>177.56999999999996</v>
      </c>
      <c r="T4554" t="str">
        <f>IF(AND((D4554) &gt; 20, (P4554) &lt;0.1),"hvlm", "")</f>
        <v/>
      </c>
      <c r="U4554" t="str">
        <f>TEXT((A4554), "MMM _ YYYY")</f>
        <v>Jun  2013</v>
      </c>
      <c r="V4554" t="str">
        <f>TEXT((A4554),"YYYY")</f>
        <v>2013</v>
      </c>
      <c r="W4554" s="1">
        <v>0.2631</v>
      </c>
      <c r="X4554" s="2">
        <f>E4554*W4554</f>
        <v>94.384494000000004</v>
      </c>
      <c r="Y4554" s="2">
        <f>MAX((X4554-O4554),0)</f>
        <v>0</v>
      </c>
    </row>
    <row r="4555" spans="1:25" x14ac:dyDescent="0.3">
      <c r="A4555" s="3">
        <v>41445</v>
      </c>
      <c r="B4555" t="s">
        <v>320</v>
      </c>
      <c r="C4555" t="s">
        <v>82</v>
      </c>
      <c r="D4555">
        <v>34</v>
      </c>
      <c r="E4555">
        <v>64.08</v>
      </c>
      <c r="F4555">
        <v>2178.7199999999998</v>
      </c>
      <c r="G4555" t="s">
        <v>81</v>
      </c>
      <c r="H4555" t="s">
        <v>75</v>
      </c>
      <c r="I4555" t="s">
        <v>320</v>
      </c>
      <c r="J4555">
        <v>90.74</v>
      </c>
      <c r="K4555">
        <v>6.93</v>
      </c>
      <c r="L4555">
        <v>9.8699999999999992</v>
      </c>
      <c r="M4555">
        <v>4.26</v>
      </c>
      <c r="N4555">
        <v>111.8</v>
      </c>
      <c r="O4555">
        <v>-47.72</v>
      </c>
      <c r="P4555" s="1">
        <f>O4555/E4555</f>
        <v>-0.74469413233458182</v>
      </c>
      <c r="Q4555">
        <f>E4555*D4555</f>
        <v>2178.7199999999998</v>
      </c>
      <c r="R4555">
        <f>O4555*D4555</f>
        <v>-1622.48</v>
      </c>
      <c r="S4555">
        <f>J4555+K4555+L4555+M4555</f>
        <v>111.8</v>
      </c>
      <c r="T4555" t="str">
        <f>IF(AND((D4555) &gt; 20, (P4555) &lt;0.1),"hvlm", "")</f>
        <v>hvlm</v>
      </c>
      <c r="U4555" t="str">
        <f>TEXT((A4555), "MMM _ YYYY")</f>
        <v>Jun  2013</v>
      </c>
      <c r="V4555" t="str">
        <f>TEXT((A4555),"YYYY")</f>
        <v>2013</v>
      </c>
      <c r="W4555" s="1">
        <v>0.2631</v>
      </c>
      <c r="X4555" s="2">
        <f>E4555*W4555</f>
        <v>16.859448</v>
      </c>
      <c r="Y4555" s="2">
        <f>MAX((X4555-O4555),0)</f>
        <v>64.579447999999999</v>
      </c>
    </row>
    <row r="4556" spans="1:25" x14ac:dyDescent="0.3">
      <c r="A4556" s="3">
        <v>41446</v>
      </c>
      <c r="B4556" t="s">
        <v>370</v>
      </c>
      <c r="C4556" t="s">
        <v>127</v>
      </c>
      <c r="D4556">
        <v>16</v>
      </c>
      <c r="E4556">
        <v>372.77</v>
      </c>
      <c r="F4556">
        <v>5964.32</v>
      </c>
      <c r="G4556" t="s">
        <v>56</v>
      </c>
      <c r="H4556" t="s">
        <v>36</v>
      </c>
      <c r="I4556" t="s">
        <v>370</v>
      </c>
      <c r="J4556">
        <v>175.36</v>
      </c>
      <c r="K4556">
        <v>3.16</v>
      </c>
      <c r="L4556">
        <v>9.7799999999999994</v>
      </c>
      <c r="M4556">
        <v>3.69</v>
      </c>
      <c r="N4556">
        <v>191.99</v>
      </c>
      <c r="O4556">
        <v>180.78</v>
      </c>
      <c r="P4556" s="1">
        <f>O4556/E4556</f>
        <v>0.48496391877028733</v>
      </c>
      <c r="Q4556">
        <f>E4556*D4556</f>
        <v>5964.32</v>
      </c>
      <c r="R4556">
        <f>O4556*D4556</f>
        <v>2892.48</v>
      </c>
      <c r="S4556">
        <f>J4556+K4556+L4556+M4556</f>
        <v>191.99</v>
      </c>
      <c r="T4556" t="str">
        <f>IF(AND((D4556) &gt; 20, (P4556) &lt;0.1),"hvlm", "")</f>
        <v/>
      </c>
      <c r="U4556" t="str">
        <f>TEXT((A4556), "MMM _ YYYY")</f>
        <v>Jun  2013</v>
      </c>
      <c r="V4556" t="str">
        <f>TEXT((A4556),"YYYY")</f>
        <v>2013</v>
      </c>
      <c r="W4556" s="1">
        <v>0.2631</v>
      </c>
      <c r="X4556" s="2">
        <f>E4556*W4556</f>
        <v>98.075786999999991</v>
      </c>
      <c r="Y4556" s="2">
        <f>MAX((X4556-O4556),0)</f>
        <v>0</v>
      </c>
    </row>
    <row r="4557" spans="1:25" x14ac:dyDescent="0.3">
      <c r="A4557" s="3">
        <v>41447</v>
      </c>
      <c r="B4557" t="s">
        <v>195</v>
      </c>
      <c r="C4557" t="s">
        <v>224</v>
      </c>
      <c r="D4557">
        <v>36</v>
      </c>
      <c r="E4557">
        <v>118.71</v>
      </c>
      <c r="F4557">
        <v>4273.5600000000004</v>
      </c>
      <c r="G4557" t="s">
        <v>56</v>
      </c>
      <c r="H4557" t="s">
        <v>39</v>
      </c>
      <c r="I4557" t="s">
        <v>195</v>
      </c>
      <c r="J4557">
        <v>36.380000000000003</v>
      </c>
      <c r="K4557">
        <v>11.81</v>
      </c>
      <c r="L4557">
        <v>6.49</v>
      </c>
      <c r="M4557">
        <v>1.29</v>
      </c>
      <c r="N4557">
        <v>55.97</v>
      </c>
      <c r="O4557">
        <v>62.74</v>
      </c>
      <c r="P4557" s="1">
        <f>O4557/E4557</f>
        <v>0.52851486816611914</v>
      </c>
      <c r="Q4557">
        <f>E4557*D4557</f>
        <v>4273.5599999999995</v>
      </c>
      <c r="R4557">
        <f>O4557*D4557</f>
        <v>2258.64</v>
      </c>
      <c r="S4557">
        <f>J4557+K4557+L4557+M4557</f>
        <v>55.970000000000006</v>
      </c>
      <c r="T4557" t="str">
        <f>IF(AND((D4557) &gt; 20, (P4557) &lt;0.1),"hvlm", "")</f>
        <v/>
      </c>
      <c r="U4557" t="str">
        <f>TEXT((A4557), "MMM _ YYYY")</f>
        <v>Jun  2013</v>
      </c>
      <c r="V4557" t="str">
        <f>TEXT((A4557),"YYYY")</f>
        <v>2013</v>
      </c>
      <c r="W4557" s="1">
        <v>0.2631</v>
      </c>
      <c r="X4557" s="2">
        <f>E4557*W4557</f>
        <v>31.232600999999999</v>
      </c>
      <c r="Y4557" s="2">
        <f>MAX((X4557-O4557),0)</f>
        <v>0</v>
      </c>
    </row>
    <row r="4558" spans="1:25" x14ac:dyDescent="0.3">
      <c r="A4558" s="3">
        <v>41448</v>
      </c>
      <c r="B4558" t="s">
        <v>277</v>
      </c>
      <c r="C4558" t="s">
        <v>369</v>
      </c>
      <c r="D4558">
        <v>7</v>
      </c>
      <c r="E4558">
        <v>359.48</v>
      </c>
      <c r="F4558">
        <v>2516.36</v>
      </c>
      <c r="G4558" t="s">
        <v>26</v>
      </c>
      <c r="H4558" t="s">
        <v>80</v>
      </c>
      <c r="I4558" t="s">
        <v>277</v>
      </c>
      <c r="J4558">
        <v>106.41</v>
      </c>
      <c r="K4558">
        <v>8.44</v>
      </c>
      <c r="L4558">
        <v>4.8</v>
      </c>
      <c r="M4558">
        <v>4.41</v>
      </c>
      <c r="N4558">
        <v>124.06</v>
      </c>
      <c r="O4558">
        <v>235.42</v>
      </c>
      <c r="P4558" s="1">
        <f>O4558/E4558</f>
        <v>0.65489039724045839</v>
      </c>
      <c r="Q4558">
        <f>E4558*D4558</f>
        <v>2516.36</v>
      </c>
      <c r="R4558">
        <f>O4558*D4558</f>
        <v>1647.9399999999998</v>
      </c>
      <c r="S4558">
        <f>J4558+K4558+L4558+M4558</f>
        <v>124.05999999999999</v>
      </c>
      <c r="T4558" t="str">
        <f>IF(AND((D4558) &gt; 20, (P4558) &lt;0.1),"hvlm", "")</f>
        <v/>
      </c>
      <c r="U4558" t="str">
        <f>TEXT((A4558), "MMM _ YYYY")</f>
        <v>Jun  2013</v>
      </c>
      <c r="V4558" t="str">
        <f>TEXT((A4558),"YYYY")</f>
        <v>2013</v>
      </c>
      <c r="W4558" s="1">
        <v>0.2631</v>
      </c>
      <c r="X4558" s="2">
        <f>E4558*W4558</f>
        <v>94.579188000000002</v>
      </c>
      <c r="Y4558" s="2">
        <f>MAX((X4558-O4558),0)</f>
        <v>0</v>
      </c>
    </row>
    <row r="4559" spans="1:25" x14ac:dyDescent="0.3">
      <c r="A4559" s="3">
        <v>41449</v>
      </c>
      <c r="B4559" t="s">
        <v>287</v>
      </c>
      <c r="C4559" t="s">
        <v>156</v>
      </c>
      <c r="D4559">
        <v>18</v>
      </c>
      <c r="E4559">
        <v>190.3</v>
      </c>
      <c r="F4559">
        <v>3425.4</v>
      </c>
      <c r="G4559" t="s">
        <v>8</v>
      </c>
      <c r="H4559" t="s">
        <v>43</v>
      </c>
      <c r="I4559" t="s">
        <v>287</v>
      </c>
      <c r="J4559">
        <v>33.56</v>
      </c>
      <c r="K4559">
        <v>12.39</v>
      </c>
      <c r="L4559">
        <v>4.62</v>
      </c>
      <c r="M4559">
        <v>0.03</v>
      </c>
      <c r="N4559">
        <v>50.6</v>
      </c>
      <c r="O4559">
        <v>139.69999999999999</v>
      </c>
      <c r="P4559" s="1">
        <f>O4559/E4559</f>
        <v>0.73410404624277448</v>
      </c>
      <c r="Q4559">
        <f>E4559*D4559</f>
        <v>3425.4</v>
      </c>
      <c r="R4559">
        <f>O4559*D4559</f>
        <v>2514.6</v>
      </c>
      <c r="S4559">
        <f>J4559+K4559+L4559+M4559</f>
        <v>50.6</v>
      </c>
      <c r="T4559" t="str">
        <f>IF(AND((D4559) &gt; 20, (P4559) &lt;0.1),"hvlm", "")</f>
        <v/>
      </c>
      <c r="U4559" t="str">
        <f>TEXT((A4559), "MMM _ YYYY")</f>
        <v>Jun  2013</v>
      </c>
      <c r="V4559" t="str">
        <f>TEXT((A4559),"YYYY")</f>
        <v>2013</v>
      </c>
      <c r="W4559" s="1">
        <v>0.2631</v>
      </c>
      <c r="X4559" s="2">
        <f>E4559*W4559</f>
        <v>50.067930000000004</v>
      </c>
      <c r="Y4559" s="2">
        <f>MAX((X4559-O4559),0)</f>
        <v>0</v>
      </c>
    </row>
    <row r="4560" spans="1:25" x14ac:dyDescent="0.3">
      <c r="A4560" s="3">
        <v>41450</v>
      </c>
      <c r="B4560" t="s">
        <v>14</v>
      </c>
      <c r="C4560" t="s">
        <v>302</v>
      </c>
      <c r="D4560">
        <v>6</v>
      </c>
      <c r="E4560">
        <v>341.46</v>
      </c>
      <c r="F4560">
        <v>2048.7600000000002</v>
      </c>
      <c r="G4560" t="s">
        <v>87</v>
      </c>
      <c r="H4560" t="s">
        <v>15</v>
      </c>
      <c r="I4560" t="s">
        <v>14</v>
      </c>
      <c r="J4560">
        <v>67.87</v>
      </c>
      <c r="K4560">
        <v>3.13</v>
      </c>
      <c r="L4560">
        <v>3.92</v>
      </c>
      <c r="M4560">
        <v>0.18</v>
      </c>
      <c r="N4560">
        <v>75.099999999999994</v>
      </c>
      <c r="O4560">
        <v>266.36</v>
      </c>
      <c r="P4560" s="1">
        <f>O4560/E4560</f>
        <v>0.78006208633514917</v>
      </c>
      <c r="Q4560">
        <f>E4560*D4560</f>
        <v>2048.7599999999998</v>
      </c>
      <c r="R4560">
        <f>O4560*D4560</f>
        <v>1598.16</v>
      </c>
      <c r="S4560">
        <f>J4560+K4560+L4560+M4560</f>
        <v>75.100000000000009</v>
      </c>
      <c r="T4560" t="str">
        <f>IF(AND((D4560) &gt; 20, (P4560) &lt;0.1),"hvlm", "")</f>
        <v/>
      </c>
      <c r="U4560" t="str">
        <f>TEXT((A4560), "MMM _ YYYY")</f>
        <v>Jun  2013</v>
      </c>
      <c r="V4560" t="str">
        <f>TEXT((A4560),"YYYY")</f>
        <v>2013</v>
      </c>
      <c r="W4560" s="1">
        <v>0.2631</v>
      </c>
      <c r="X4560" s="2">
        <f>E4560*W4560</f>
        <v>89.838125999999988</v>
      </c>
      <c r="Y4560" s="2">
        <f>MAX((X4560-O4560),0)</f>
        <v>0</v>
      </c>
    </row>
    <row r="4561" spans="1:25" x14ac:dyDescent="0.3">
      <c r="A4561" s="3">
        <v>41451</v>
      </c>
      <c r="B4561" t="s">
        <v>207</v>
      </c>
      <c r="C4561" t="s">
        <v>291</v>
      </c>
      <c r="D4561">
        <v>28</v>
      </c>
      <c r="E4561">
        <v>285.08</v>
      </c>
      <c r="F4561">
        <v>7982.24</v>
      </c>
      <c r="G4561" t="s">
        <v>16</v>
      </c>
      <c r="H4561" t="s">
        <v>193</v>
      </c>
      <c r="I4561" t="s">
        <v>207</v>
      </c>
      <c r="J4561">
        <v>87.81</v>
      </c>
      <c r="K4561">
        <v>14.88</v>
      </c>
      <c r="L4561">
        <v>2.0299999999999998</v>
      </c>
      <c r="M4561">
        <v>2.38</v>
      </c>
      <c r="N4561">
        <v>107.1</v>
      </c>
      <c r="O4561">
        <v>177.98</v>
      </c>
      <c r="P4561" s="1">
        <f>O4561/E4561</f>
        <v>0.62431598147888312</v>
      </c>
      <c r="Q4561">
        <f>E4561*D4561</f>
        <v>7982.24</v>
      </c>
      <c r="R4561">
        <f>O4561*D4561</f>
        <v>4983.4399999999996</v>
      </c>
      <c r="S4561">
        <f>J4561+K4561+L4561+M4561</f>
        <v>107.1</v>
      </c>
      <c r="T4561" t="str">
        <f>IF(AND((D4561) &gt; 20, (P4561) &lt;0.1),"hvlm", "")</f>
        <v/>
      </c>
      <c r="U4561" t="str">
        <f>TEXT((A4561), "MMM _ YYYY")</f>
        <v>Jun  2013</v>
      </c>
      <c r="V4561" t="str">
        <f>TEXT((A4561),"YYYY")</f>
        <v>2013</v>
      </c>
      <c r="W4561" s="1">
        <v>0.2631</v>
      </c>
      <c r="X4561" s="2">
        <f>E4561*W4561</f>
        <v>75.004548</v>
      </c>
      <c r="Y4561" s="2">
        <f>MAX((X4561-O4561),0)</f>
        <v>0</v>
      </c>
    </row>
    <row r="4562" spans="1:25" x14ac:dyDescent="0.3">
      <c r="A4562" s="3">
        <v>41452</v>
      </c>
      <c r="B4562" t="s">
        <v>209</v>
      </c>
      <c r="C4562" t="s">
        <v>17</v>
      </c>
      <c r="D4562">
        <v>39</v>
      </c>
      <c r="E4562">
        <v>111.58</v>
      </c>
      <c r="F4562">
        <v>4351.62</v>
      </c>
      <c r="G4562" t="s">
        <v>16</v>
      </c>
      <c r="H4562" t="s">
        <v>36</v>
      </c>
      <c r="I4562" t="s">
        <v>209</v>
      </c>
      <c r="J4562">
        <v>129.46</v>
      </c>
      <c r="K4562">
        <v>4.66</v>
      </c>
      <c r="L4562">
        <v>4.93</v>
      </c>
      <c r="M4562">
        <v>0.01</v>
      </c>
      <c r="N4562">
        <v>139.06</v>
      </c>
      <c r="O4562">
        <v>-27.48</v>
      </c>
      <c r="P4562" s="1">
        <f>O4562/E4562</f>
        <v>-0.24628069546513712</v>
      </c>
      <c r="Q4562">
        <f>E4562*D4562</f>
        <v>4351.62</v>
      </c>
      <c r="R4562">
        <f>O4562*D4562</f>
        <v>-1071.72</v>
      </c>
      <c r="S4562">
        <f>J4562+K4562+L4562+M4562</f>
        <v>139.06</v>
      </c>
      <c r="T4562" t="str">
        <f>IF(AND((D4562) &gt; 20, (P4562) &lt;0.1),"hvlm", "")</f>
        <v>hvlm</v>
      </c>
      <c r="U4562" t="str">
        <f>TEXT((A4562), "MMM _ YYYY")</f>
        <v>Jun  2013</v>
      </c>
      <c r="V4562" t="str">
        <f>TEXT((A4562),"YYYY")</f>
        <v>2013</v>
      </c>
      <c r="W4562" s="1">
        <v>0.2631</v>
      </c>
      <c r="X4562" s="2">
        <f>E4562*W4562</f>
        <v>29.356697999999998</v>
      </c>
      <c r="Y4562" s="2">
        <f>MAX((X4562-O4562),0)</f>
        <v>56.836697999999998</v>
      </c>
    </row>
    <row r="4563" spans="1:25" x14ac:dyDescent="0.3">
      <c r="A4563" s="3">
        <v>41453</v>
      </c>
      <c r="B4563" t="s">
        <v>138</v>
      </c>
      <c r="C4563" t="s">
        <v>328</v>
      </c>
      <c r="D4563">
        <v>34</v>
      </c>
      <c r="E4563">
        <v>371.32</v>
      </c>
      <c r="F4563">
        <v>12624.88</v>
      </c>
      <c r="G4563" t="s">
        <v>81</v>
      </c>
      <c r="H4563" t="s">
        <v>51</v>
      </c>
      <c r="I4563" t="s">
        <v>138</v>
      </c>
      <c r="J4563">
        <v>164.91</v>
      </c>
      <c r="K4563">
        <v>11.78</v>
      </c>
      <c r="L4563">
        <v>1.81</v>
      </c>
      <c r="M4563">
        <v>0.03</v>
      </c>
      <c r="N4563">
        <v>178.53</v>
      </c>
      <c r="O4563">
        <v>192.79</v>
      </c>
      <c r="P4563" s="1">
        <f>O4563/E4563</f>
        <v>0.51920176667025741</v>
      </c>
      <c r="Q4563">
        <f>E4563*D4563</f>
        <v>12624.88</v>
      </c>
      <c r="R4563">
        <f>O4563*D4563</f>
        <v>6554.86</v>
      </c>
      <c r="S4563">
        <f>J4563+K4563+L4563+M4563</f>
        <v>178.53</v>
      </c>
      <c r="T4563" t="str">
        <f>IF(AND((D4563) &gt; 20, (P4563) &lt;0.1),"hvlm", "")</f>
        <v/>
      </c>
      <c r="U4563" t="str">
        <f>TEXT((A4563), "MMM _ YYYY")</f>
        <v>Jun  2013</v>
      </c>
      <c r="V4563" t="str">
        <f>TEXT((A4563),"YYYY")</f>
        <v>2013</v>
      </c>
      <c r="W4563" s="1">
        <v>0.2631</v>
      </c>
      <c r="X4563" s="2">
        <f>E4563*W4563</f>
        <v>97.694292000000004</v>
      </c>
      <c r="Y4563" s="2">
        <f>MAX((X4563-O4563),0)</f>
        <v>0</v>
      </c>
    </row>
    <row r="4564" spans="1:25" x14ac:dyDescent="0.3">
      <c r="A4564" s="3">
        <v>41454</v>
      </c>
      <c r="B4564" t="s">
        <v>269</v>
      </c>
      <c r="C4564" t="s">
        <v>97</v>
      </c>
      <c r="D4564">
        <v>41</v>
      </c>
      <c r="E4564">
        <v>135.93</v>
      </c>
      <c r="F4564">
        <v>5573.13</v>
      </c>
      <c r="G4564" t="s">
        <v>6</v>
      </c>
      <c r="H4564" t="s">
        <v>1</v>
      </c>
      <c r="I4564" t="s">
        <v>269</v>
      </c>
      <c r="J4564">
        <v>28.26</v>
      </c>
      <c r="K4564">
        <v>9.35</v>
      </c>
      <c r="L4564">
        <v>6.61</v>
      </c>
      <c r="M4564">
        <v>4.2</v>
      </c>
      <c r="N4564">
        <v>48.42</v>
      </c>
      <c r="O4564">
        <v>87.51</v>
      </c>
      <c r="P4564" s="1">
        <f>O4564/E4564</f>
        <v>0.64378724343412053</v>
      </c>
      <c r="Q4564">
        <f>E4564*D4564</f>
        <v>5573.13</v>
      </c>
      <c r="R4564">
        <f>O4564*D4564</f>
        <v>3587.9100000000003</v>
      </c>
      <c r="S4564">
        <f>J4564+K4564+L4564+M4564</f>
        <v>48.42</v>
      </c>
      <c r="T4564" t="str">
        <f>IF(AND((D4564) &gt; 20, (P4564) &lt;0.1),"hvlm", "")</f>
        <v/>
      </c>
      <c r="U4564" t="str">
        <f>TEXT((A4564), "MMM _ YYYY")</f>
        <v>Jun  2013</v>
      </c>
      <c r="V4564" t="str">
        <f>TEXT((A4564),"YYYY")</f>
        <v>2013</v>
      </c>
      <c r="W4564" s="1">
        <v>0.2631</v>
      </c>
      <c r="X4564" s="2">
        <f>E4564*W4564</f>
        <v>35.763183000000005</v>
      </c>
      <c r="Y4564" s="2">
        <f>MAX((X4564-O4564),0)</f>
        <v>0</v>
      </c>
    </row>
    <row r="4565" spans="1:25" x14ac:dyDescent="0.3">
      <c r="A4565" s="3">
        <v>41455</v>
      </c>
      <c r="B4565" t="s">
        <v>368</v>
      </c>
      <c r="C4565" t="s">
        <v>131</v>
      </c>
      <c r="D4565">
        <v>29</v>
      </c>
      <c r="E4565">
        <v>135.44999999999999</v>
      </c>
      <c r="F4565">
        <v>3928.05</v>
      </c>
      <c r="G4565" t="s">
        <v>130</v>
      </c>
      <c r="H4565" t="s">
        <v>11</v>
      </c>
      <c r="I4565" t="s">
        <v>368</v>
      </c>
      <c r="J4565">
        <v>23.99</v>
      </c>
      <c r="K4565">
        <v>8.91</v>
      </c>
      <c r="L4565">
        <v>3.37</v>
      </c>
      <c r="M4565">
        <v>4.34</v>
      </c>
      <c r="N4565">
        <v>40.61</v>
      </c>
      <c r="O4565">
        <v>94.84</v>
      </c>
      <c r="P4565" s="1">
        <f>O4565/E4565</f>
        <v>0.70018456995201195</v>
      </c>
      <c r="Q4565">
        <f>E4565*D4565</f>
        <v>3928.0499999999997</v>
      </c>
      <c r="R4565">
        <f>O4565*D4565</f>
        <v>2750.36</v>
      </c>
      <c r="S4565">
        <f>J4565+K4565+L4565+M4565</f>
        <v>40.61</v>
      </c>
      <c r="T4565" t="str">
        <f>IF(AND((D4565) &gt; 20, (P4565) &lt;0.1),"hvlm", "")</f>
        <v/>
      </c>
      <c r="U4565" t="str">
        <f>TEXT((A4565), "MMM _ YYYY")</f>
        <v>Jun  2013</v>
      </c>
      <c r="V4565" t="str">
        <f>TEXT((A4565),"YYYY")</f>
        <v>2013</v>
      </c>
      <c r="W4565" s="1">
        <v>0.2631</v>
      </c>
      <c r="X4565" s="2">
        <f>E4565*W4565</f>
        <v>35.636894999999996</v>
      </c>
      <c r="Y4565" s="2">
        <f>MAX((X4565-O4565),0)</f>
        <v>0</v>
      </c>
    </row>
    <row r="4566" spans="1:25" x14ac:dyDescent="0.3">
      <c r="A4566" s="3">
        <v>41456</v>
      </c>
      <c r="B4566" t="s">
        <v>345</v>
      </c>
      <c r="C4566" t="s">
        <v>350</v>
      </c>
      <c r="D4566">
        <v>4</v>
      </c>
      <c r="E4566">
        <v>334.96</v>
      </c>
      <c r="F4566">
        <v>1339.84</v>
      </c>
      <c r="G4566" t="s">
        <v>26</v>
      </c>
      <c r="H4566" t="s">
        <v>39</v>
      </c>
      <c r="I4566" t="s">
        <v>345</v>
      </c>
      <c r="J4566">
        <v>65.540000000000006</v>
      </c>
      <c r="K4566">
        <v>13.66</v>
      </c>
      <c r="L4566">
        <v>8.8000000000000007</v>
      </c>
      <c r="M4566">
        <v>1.96</v>
      </c>
      <c r="N4566">
        <v>89.96</v>
      </c>
      <c r="O4566">
        <v>245</v>
      </c>
      <c r="P4566" s="1">
        <f>O4566/E4566</f>
        <v>0.73143061858132319</v>
      </c>
      <c r="Q4566">
        <f>E4566*D4566</f>
        <v>1339.84</v>
      </c>
      <c r="R4566">
        <f>O4566*D4566</f>
        <v>980</v>
      </c>
      <c r="S4566">
        <f>J4566+K4566+L4566+M4566</f>
        <v>89.96</v>
      </c>
      <c r="T4566" t="str">
        <f>IF(AND((D4566) &gt; 20, (P4566) &lt;0.1),"hvlm", "")</f>
        <v/>
      </c>
      <c r="U4566" t="str">
        <f>TEXT((A4566), "MMM _ YYYY")</f>
        <v>Jul  2013</v>
      </c>
      <c r="V4566" t="str">
        <f>TEXT((A4566),"YYYY")</f>
        <v>2013</v>
      </c>
      <c r="W4566" s="1">
        <v>0.2631</v>
      </c>
      <c r="X4566" s="2">
        <f>E4566*W4566</f>
        <v>88.12797599999999</v>
      </c>
      <c r="Y4566" s="2">
        <f>MAX((X4566-O4566),0)</f>
        <v>0</v>
      </c>
    </row>
    <row r="4567" spans="1:25" x14ac:dyDescent="0.3">
      <c r="A4567" s="3">
        <v>41457</v>
      </c>
      <c r="B4567" t="s">
        <v>192</v>
      </c>
      <c r="C4567" t="s">
        <v>265</v>
      </c>
      <c r="D4567">
        <v>14</v>
      </c>
      <c r="E4567">
        <v>87.06</v>
      </c>
      <c r="F4567">
        <v>1218.8399999999999</v>
      </c>
      <c r="G4567" t="s">
        <v>2</v>
      </c>
      <c r="H4567" t="s">
        <v>193</v>
      </c>
      <c r="I4567" t="s">
        <v>192</v>
      </c>
      <c r="J4567">
        <v>89.89</v>
      </c>
      <c r="K4567">
        <v>11.19</v>
      </c>
      <c r="L4567">
        <v>2.27</v>
      </c>
      <c r="M4567">
        <v>0.23</v>
      </c>
      <c r="N4567">
        <v>103.58</v>
      </c>
      <c r="O4567">
        <v>-16.52</v>
      </c>
      <c r="P4567" s="1">
        <f>O4567/E4567</f>
        <v>-0.189754192510912</v>
      </c>
      <c r="Q4567">
        <f>E4567*D4567</f>
        <v>1218.8400000000001</v>
      </c>
      <c r="R4567">
        <f>O4567*D4567</f>
        <v>-231.28</v>
      </c>
      <c r="S4567">
        <f>J4567+K4567+L4567+M4567</f>
        <v>103.58</v>
      </c>
      <c r="T4567" t="str">
        <f>IF(AND((D4567) &gt; 20, (P4567) &lt;0.1),"hvlm", "")</f>
        <v/>
      </c>
      <c r="U4567" t="str">
        <f>TEXT((A4567), "MMM _ YYYY")</f>
        <v>Jul  2013</v>
      </c>
      <c r="V4567" t="str">
        <f>TEXT((A4567),"YYYY")</f>
        <v>2013</v>
      </c>
      <c r="W4567" s="1">
        <v>0.2631</v>
      </c>
      <c r="X4567" s="2">
        <f>E4567*W4567</f>
        <v>22.905486</v>
      </c>
      <c r="Y4567" s="2">
        <f>MAX((X4567-O4567),0)</f>
        <v>39.425485999999999</v>
      </c>
    </row>
    <row r="4568" spans="1:25" x14ac:dyDescent="0.3">
      <c r="A4568" s="3">
        <v>41458</v>
      </c>
      <c r="B4568" t="s">
        <v>122</v>
      </c>
      <c r="C4568" t="s">
        <v>229</v>
      </c>
      <c r="D4568">
        <v>5</v>
      </c>
      <c r="E4568">
        <v>127.71</v>
      </c>
      <c r="F4568">
        <v>638.54999999999995</v>
      </c>
      <c r="G4568" t="s">
        <v>16</v>
      </c>
      <c r="H4568" t="s">
        <v>1</v>
      </c>
      <c r="I4568" t="s">
        <v>122</v>
      </c>
      <c r="J4568">
        <v>150.75</v>
      </c>
      <c r="K4568">
        <v>3.34</v>
      </c>
      <c r="L4568">
        <v>9.5399999999999991</v>
      </c>
      <c r="M4568">
        <v>0.97</v>
      </c>
      <c r="N4568">
        <v>164.6</v>
      </c>
      <c r="O4568">
        <v>-36.89</v>
      </c>
      <c r="P4568" s="1">
        <f>O4568/E4568</f>
        <v>-0.28885756792733541</v>
      </c>
      <c r="Q4568">
        <f>E4568*D4568</f>
        <v>638.54999999999995</v>
      </c>
      <c r="R4568">
        <f>O4568*D4568</f>
        <v>-184.45</v>
      </c>
      <c r="S4568">
        <f>J4568+K4568+L4568+M4568</f>
        <v>164.6</v>
      </c>
      <c r="T4568" t="str">
        <f>IF(AND((D4568) &gt; 20, (P4568) &lt;0.1),"hvlm", "")</f>
        <v/>
      </c>
      <c r="U4568" t="str">
        <f>TEXT((A4568), "MMM _ YYYY")</f>
        <v>Jul  2013</v>
      </c>
      <c r="V4568" t="str">
        <f>TEXT((A4568),"YYYY")</f>
        <v>2013</v>
      </c>
      <c r="W4568" s="1">
        <v>0.2631</v>
      </c>
      <c r="X4568" s="2">
        <f>E4568*W4568</f>
        <v>33.600501000000001</v>
      </c>
      <c r="Y4568" s="2">
        <f>MAX((X4568-O4568),0)</f>
        <v>70.490500999999995</v>
      </c>
    </row>
    <row r="4569" spans="1:25" x14ac:dyDescent="0.3">
      <c r="A4569" s="3">
        <v>41459</v>
      </c>
      <c r="B4569" t="s">
        <v>362</v>
      </c>
      <c r="C4569" t="s">
        <v>337</v>
      </c>
      <c r="D4569">
        <v>25</v>
      </c>
      <c r="E4569">
        <v>226.29</v>
      </c>
      <c r="F4569">
        <v>5657.25</v>
      </c>
      <c r="G4569" t="s">
        <v>26</v>
      </c>
      <c r="H4569" t="s">
        <v>1</v>
      </c>
      <c r="I4569" t="s">
        <v>362</v>
      </c>
      <c r="J4569">
        <v>20.47</v>
      </c>
      <c r="K4569">
        <v>9.9</v>
      </c>
      <c r="L4569">
        <v>6</v>
      </c>
      <c r="M4569">
        <v>3.86</v>
      </c>
      <c r="N4569">
        <v>40.229999999999997</v>
      </c>
      <c r="O4569">
        <v>186.06</v>
      </c>
      <c r="P4569" s="1">
        <f>O4569/E4569</f>
        <v>0.82221927615007295</v>
      </c>
      <c r="Q4569">
        <f>E4569*D4569</f>
        <v>5657.25</v>
      </c>
      <c r="R4569">
        <f>O4569*D4569</f>
        <v>4651.5</v>
      </c>
      <c r="S4569">
        <f>J4569+K4569+L4569+M4569</f>
        <v>40.229999999999997</v>
      </c>
      <c r="T4569" t="str">
        <f>IF(AND((D4569) &gt; 20, (P4569) &lt;0.1),"hvlm", "")</f>
        <v/>
      </c>
      <c r="U4569" t="str">
        <f>TEXT((A4569), "MMM _ YYYY")</f>
        <v>Jul  2013</v>
      </c>
      <c r="V4569" t="str">
        <f>TEXT((A4569),"YYYY")</f>
        <v>2013</v>
      </c>
      <c r="W4569" s="1">
        <v>0.2631</v>
      </c>
      <c r="X4569" s="2">
        <f>E4569*W4569</f>
        <v>59.536898999999998</v>
      </c>
      <c r="Y4569" s="2">
        <f>MAX((X4569-O4569),0)</f>
        <v>0</v>
      </c>
    </row>
    <row r="4570" spans="1:25" x14ac:dyDescent="0.3">
      <c r="A4570" s="3">
        <v>41460</v>
      </c>
      <c r="B4570" t="s">
        <v>230</v>
      </c>
      <c r="C4570" t="s">
        <v>255</v>
      </c>
      <c r="D4570">
        <v>39</v>
      </c>
      <c r="E4570">
        <v>340.67</v>
      </c>
      <c r="F4570">
        <v>13286.13</v>
      </c>
      <c r="G4570" t="s">
        <v>26</v>
      </c>
      <c r="H4570" t="s">
        <v>99</v>
      </c>
      <c r="I4570" t="s">
        <v>230</v>
      </c>
      <c r="J4570">
        <v>98.2</v>
      </c>
      <c r="K4570">
        <v>9.34</v>
      </c>
      <c r="L4570">
        <v>5.21</v>
      </c>
      <c r="M4570">
        <v>0.05</v>
      </c>
      <c r="N4570">
        <v>112.8</v>
      </c>
      <c r="O4570">
        <v>227.87</v>
      </c>
      <c r="P4570" s="1">
        <f>O4570/E4570</f>
        <v>0.66888777996301407</v>
      </c>
      <c r="Q4570">
        <f>E4570*D4570</f>
        <v>13286.130000000001</v>
      </c>
      <c r="R4570">
        <f>O4570*D4570</f>
        <v>8886.93</v>
      </c>
      <c r="S4570">
        <f>J4570+K4570+L4570+M4570</f>
        <v>112.8</v>
      </c>
      <c r="T4570" t="str">
        <f>IF(AND((D4570) &gt; 20, (P4570) &lt;0.1),"hvlm", "")</f>
        <v/>
      </c>
      <c r="U4570" t="str">
        <f>TEXT((A4570), "MMM _ YYYY")</f>
        <v>Jul  2013</v>
      </c>
      <c r="V4570" t="str">
        <f>TEXT((A4570),"YYYY")</f>
        <v>2013</v>
      </c>
      <c r="W4570" s="1">
        <v>0.2631</v>
      </c>
      <c r="X4570" s="2">
        <f>E4570*W4570</f>
        <v>89.630277000000007</v>
      </c>
      <c r="Y4570" s="2">
        <f>MAX((X4570-O4570),0)</f>
        <v>0</v>
      </c>
    </row>
    <row r="4571" spans="1:25" x14ac:dyDescent="0.3">
      <c r="A4571" s="3">
        <v>41461</v>
      </c>
      <c r="B4571" t="s">
        <v>124</v>
      </c>
      <c r="C4571" t="s">
        <v>367</v>
      </c>
      <c r="D4571">
        <v>8</v>
      </c>
      <c r="E4571">
        <v>101.62</v>
      </c>
      <c r="F4571">
        <v>812.96</v>
      </c>
      <c r="G4571" t="s">
        <v>87</v>
      </c>
      <c r="H4571" t="s">
        <v>22</v>
      </c>
      <c r="I4571" t="s">
        <v>124</v>
      </c>
      <c r="J4571">
        <v>52.41</v>
      </c>
      <c r="K4571">
        <v>3.81</v>
      </c>
      <c r="L4571">
        <v>9.7100000000000009</v>
      </c>
      <c r="M4571">
        <v>2.37</v>
      </c>
      <c r="N4571">
        <v>68.3</v>
      </c>
      <c r="O4571">
        <v>33.32</v>
      </c>
      <c r="P4571" s="1">
        <f>O4571/E4571</f>
        <v>0.32788821098209014</v>
      </c>
      <c r="Q4571">
        <f>E4571*D4571</f>
        <v>812.96</v>
      </c>
      <c r="R4571">
        <f>O4571*D4571</f>
        <v>266.56</v>
      </c>
      <c r="S4571">
        <f>J4571+K4571+L4571+M4571</f>
        <v>68.300000000000011</v>
      </c>
      <c r="T4571" t="str">
        <f>IF(AND((D4571) &gt; 20, (P4571) &lt;0.1),"hvlm", "")</f>
        <v/>
      </c>
      <c r="U4571" t="str">
        <f>TEXT((A4571), "MMM _ YYYY")</f>
        <v>Jul  2013</v>
      </c>
      <c r="V4571" t="str">
        <f>TEXT((A4571),"YYYY")</f>
        <v>2013</v>
      </c>
      <c r="W4571" s="1">
        <v>0.2631</v>
      </c>
      <c r="X4571" s="2">
        <f>E4571*W4571</f>
        <v>26.736222000000001</v>
      </c>
      <c r="Y4571" s="2">
        <f>MAX((X4571-O4571),0)</f>
        <v>0</v>
      </c>
    </row>
    <row r="4572" spans="1:25" x14ac:dyDescent="0.3">
      <c r="A4572" s="3">
        <v>41462</v>
      </c>
      <c r="B4572" t="s">
        <v>294</v>
      </c>
      <c r="C4572" t="s">
        <v>280</v>
      </c>
      <c r="D4572">
        <v>15</v>
      </c>
      <c r="E4572">
        <v>241.68</v>
      </c>
      <c r="F4572">
        <v>3625.2</v>
      </c>
      <c r="G4572" t="s">
        <v>26</v>
      </c>
      <c r="H4572" t="s">
        <v>120</v>
      </c>
      <c r="I4572" t="s">
        <v>294</v>
      </c>
      <c r="J4572">
        <v>82.53</v>
      </c>
      <c r="K4572">
        <v>9.7899999999999991</v>
      </c>
      <c r="L4572">
        <v>4.0999999999999996</v>
      </c>
      <c r="M4572">
        <v>0.9</v>
      </c>
      <c r="N4572">
        <v>97.32</v>
      </c>
      <c r="O4572">
        <v>144.36000000000001</v>
      </c>
      <c r="P4572" s="1">
        <f>O4572/E4572</f>
        <v>0.59731876861966238</v>
      </c>
      <c r="Q4572">
        <f>E4572*D4572</f>
        <v>3625.2000000000003</v>
      </c>
      <c r="R4572">
        <f>O4572*D4572</f>
        <v>2165.4</v>
      </c>
      <c r="S4572">
        <f>J4572+K4572+L4572+M4572</f>
        <v>97.32</v>
      </c>
      <c r="T4572" t="str">
        <f>IF(AND((D4572) &gt; 20, (P4572) &lt;0.1),"hvlm", "")</f>
        <v/>
      </c>
      <c r="U4572" t="str">
        <f>TEXT((A4572), "MMM _ YYYY")</f>
        <v>Jul  2013</v>
      </c>
      <c r="V4572" t="str">
        <f>TEXT((A4572),"YYYY")</f>
        <v>2013</v>
      </c>
      <c r="W4572" s="1">
        <v>0.2631</v>
      </c>
      <c r="X4572" s="2">
        <f>E4572*W4572</f>
        <v>63.586008</v>
      </c>
      <c r="Y4572" s="2">
        <f>MAX((X4572-O4572),0)</f>
        <v>0</v>
      </c>
    </row>
    <row r="4573" spans="1:25" x14ac:dyDescent="0.3">
      <c r="A4573" s="3">
        <v>41463</v>
      </c>
      <c r="B4573" t="s">
        <v>155</v>
      </c>
      <c r="C4573" t="s">
        <v>211</v>
      </c>
      <c r="D4573">
        <v>19</v>
      </c>
      <c r="E4573">
        <v>298.93</v>
      </c>
      <c r="F4573">
        <v>5679.67</v>
      </c>
      <c r="G4573" t="s">
        <v>87</v>
      </c>
      <c r="H4573" t="s">
        <v>120</v>
      </c>
      <c r="I4573" t="s">
        <v>155</v>
      </c>
      <c r="J4573">
        <v>61.98</v>
      </c>
      <c r="K4573">
        <v>9.33</v>
      </c>
      <c r="L4573">
        <v>2.91</v>
      </c>
      <c r="M4573">
        <v>2.69</v>
      </c>
      <c r="N4573">
        <v>76.91</v>
      </c>
      <c r="O4573">
        <v>222.02</v>
      </c>
      <c r="P4573" s="1">
        <f>O4573/E4573</f>
        <v>0.74271568594654269</v>
      </c>
      <c r="Q4573">
        <f>E4573*D4573</f>
        <v>5679.67</v>
      </c>
      <c r="R4573">
        <f>O4573*D4573</f>
        <v>4218.38</v>
      </c>
      <c r="S4573">
        <f>J4573+K4573+L4573+M4573</f>
        <v>76.91</v>
      </c>
      <c r="T4573" t="str">
        <f>IF(AND((D4573) &gt; 20, (P4573) &lt;0.1),"hvlm", "")</f>
        <v/>
      </c>
      <c r="U4573" t="str">
        <f>TEXT((A4573), "MMM _ YYYY")</f>
        <v>Jul  2013</v>
      </c>
      <c r="V4573" t="str">
        <f>TEXT((A4573),"YYYY")</f>
        <v>2013</v>
      </c>
      <c r="W4573" s="1">
        <v>0.2631</v>
      </c>
      <c r="X4573" s="2">
        <f>E4573*W4573</f>
        <v>78.648482999999999</v>
      </c>
      <c r="Y4573" s="2">
        <f>MAX((X4573-O4573),0)</f>
        <v>0</v>
      </c>
    </row>
    <row r="4574" spans="1:25" x14ac:dyDescent="0.3">
      <c r="A4574" s="3">
        <v>41464</v>
      </c>
      <c r="B4574" t="s">
        <v>152</v>
      </c>
      <c r="C4574" t="s">
        <v>354</v>
      </c>
      <c r="D4574">
        <v>11</v>
      </c>
      <c r="E4574">
        <v>351.21</v>
      </c>
      <c r="F4574">
        <v>3863.31</v>
      </c>
      <c r="G4574" t="s">
        <v>31</v>
      </c>
      <c r="H4574" t="s">
        <v>5</v>
      </c>
      <c r="I4574" t="s">
        <v>152</v>
      </c>
      <c r="J4574">
        <v>68.36</v>
      </c>
      <c r="K4574">
        <v>7.09</v>
      </c>
      <c r="L4574">
        <v>2.2599999999999998</v>
      </c>
      <c r="M4574">
        <v>2.61</v>
      </c>
      <c r="N4574">
        <v>80.319999999999993</v>
      </c>
      <c r="O4574">
        <v>270.89</v>
      </c>
      <c r="P4574" s="1">
        <f>O4574/E4574</f>
        <v>0.77130491728595429</v>
      </c>
      <c r="Q4574">
        <f>E4574*D4574</f>
        <v>3863.31</v>
      </c>
      <c r="R4574">
        <f>O4574*D4574</f>
        <v>2979.79</v>
      </c>
      <c r="S4574">
        <f>J4574+K4574+L4574+M4574</f>
        <v>80.320000000000007</v>
      </c>
      <c r="T4574" t="str">
        <f>IF(AND((D4574) &gt; 20, (P4574) &lt;0.1),"hvlm", "")</f>
        <v/>
      </c>
      <c r="U4574" t="str">
        <f>TEXT((A4574), "MMM _ YYYY")</f>
        <v>Jul  2013</v>
      </c>
      <c r="V4574" t="str">
        <f>TEXT((A4574),"YYYY")</f>
        <v>2013</v>
      </c>
      <c r="W4574" s="1">
        <v>0.2631</v>
      </c>
      <c r="X4574" s="2">
        <f>E4574*W4574</f>
        <v>92.403351000000001</v>
      </c>
      <c r="Y4574" s="2">
        <f>MAX((X4574-O4574),0)</f>
        <v>0</v>
      </c>
    </row>
    <row r="4575" spans="1:25" x14ac:dyDescent="0.3">
      <c r="A4575" s="3">
        <v>41465</v>
      </c>
      <c r="B4575" t="s">
        <v>366</v>
      </c>
      <c r="C4575" t="s">
        <v>40</v>
      </c>
      <c r="D4575">
        <v>20</v>
      </c>
      <c r="E4575">
        <v>377.45</v>
      </c>
      <c r="F4575">
        <v>7549</v>
      </c>
      <c r="G4575" t="s">
        <v>23</v>
      </c>
      <c r="H4575" t="s">
        <v>5</v>
      </c>
      <c r="I4575" t="s">
        <v>366</v>
      </c>
      <c r="J4575">
        <v>66.790000000000006</v>
      </c>
      <c r="K4575">
        <v>14.12</v>
      </c>
      <c r="L4575">
        <v>6.7</v>
      </c>
      <c r="M4575">
        <v>4.13</v>
      </c>
      <c r="N4575">
        <v>91.74</v>
      </c>
      <c r="O4575">
        <v>285.70999999999998</v>
      </c>
      <c r="P4575" s="1">
        <f>O4575/E4575</f>
        <v>0.75694794012451982</v>
      </c>
      <c r="Q4575">
        <f>E4575*D4575</f>
        <v>7549</v>
      </c>
      <c r="R4575">
        <f>O4575*D4575</f>
        <v>5714.2</v>
      </c>
      <c r="S4575">
        <f>J4575+K4575+L4575+M4575</f>
        <v>91.740000000000009</v>
      </c>
      <c r="T4575" t="str">
        <f>IF(AND((D4575) &gt; 20, (P4575) &lt;0.1),"hvlm", "")</f>
        <v/>
      </c>
      <c r="U4575" t="str">
        <f>TEXT((A4575), "MMM _ YYYY")</f>
        <v>Jul  2013</v>
      </c>
      <c r="V4575" t="str">
        <f>TEXT((A4575),"YYYY")</f>
        <v>2013</v>
      </c>
      <c r="W4575" s="1">
        <v>0.2631</v>
      </c>
      <c r="X4575" s="2">
        <f>E4575*W4575</f>
        <v>99.307095000000004</v>
      </c>
      <c r="Y4575" s="2">
        <f>MAX((X4575-O4575),0)</f>
        <v>0</v>
      </c>
    </row>
    <row r="4576" spans="1:25" x14ac:dyDescent="0.3">
      <c r="A4576" s="3">
        <v>41466</v>
      </c>
      <c r="B4576" t="s">
        <v>262</v>
      </c>
      <c r="C4576" t="s">
        <v>62</v>
      </c>
      <c r="D4576">
        <v>36</v>
      </c>
      <c r="E4576">
        <v>324.62</v>
      </c>
      <c r="F4576">
        <v>11686.32</v>
      </c>
      <c r="G4576" t="s">
        <v>61</v>
      </c>
      <c r="H4576" t="s">
        <v>84</v>
      </c>
      <c r="I4576" t="s">
        <v>262</v>
      </c>
      <c r="J4576">
        <v>43.17</v>
      </c>
      <c r="K4576">
        <v>13.84</v>
      </c>
      <c r="L4576">
        <v>9.83</v>
      </c>
      <c r="M4576">
        <v>0.79</v>
      </c>
      <c r="N4576">
        <v>67.63</v>
      </c>
      <c r="O4576">
        <v>256.99</v>
      </c>
      <c r="P4576" s="1">
        <f>O4576/E4576</f>
        <v>0.79166409956256545</v>
      </c>
      <c r="Q4576">
        <f>E4576*D4576</f>
        <v>11686.32</v>
      </c>
      <c r="R4576">
        <f>O4576*D4576</f>
        <v>9251.64</v>
      </c>
      <c r="S4576">
        <f>J4576+K4576+L4576+M4576</f>
        <v>67.63000000000001</v>
      </c>
      <c r="T4576" t="str">
        <f>IF(AND((D4576) &gt; 20, (P4576) &lt;0.1),"hvlm", "")</f>
        <v/>
      </c>
      <c r="U4576" t="str">
        <f>TEXT((A4576), "MMM _ YYYY")</f>
        <v>Jul  2013</v>
      </c>
      <c r="V4576" t="str">
        <f>TEXT((A4576),"YYYY")</f>
        <v>2013</v>
      </c>
      <c r="W4576" s="1">
        <v>0.2631</v>
      </c>
      <c r="X4576" s="2">
        <f>E4576*W4576</f>
        <v>85.407522</v>
      </c>
      <c r="Y4576" s="2">
        <f>MAX((X4576-O4576),0)</f>
        <v>0</v>
      </c>
    </row>
    <row r="4577" spans="1:25" x14ac:dyDescent="0.3">
      <c r="A4577" s="3">
        <v>41467</v>
      </c>
      <c r="B4577" t="s">
        <v>365</v>
      </c>
      <c r="C4577" t="s">
        <v>198</v>
      </c>
      <c r="D4577">
        <v>18</v>
      </c>
      <c r="E4577">
        <v>278.49</v>
      </c>
      <c r="F4577">
        <v>5012.82</v>
      </c>
      <c r="G4577" t="s">
        <v>26</v>
      </c>
      <c r="H4577" t="s">
        <v>19</v>
      </c>
      <c r="I4577" t="s">
        <v>365</v>
      </c>
      <c r="J4577">
        <v>197.35</v>
      </c>
      <c r="K4577">
        <v>14.13</v>
      </c>
      <c r="L4577">
        <v>8.02</v>
      </c>
      <c r="M4577">
        <v>1.36</v>
      </c>
      <c r="N4577">
        <v>220.86</v>
      </c>
      <c r="O4577">
        <v>57.63</v>
      </c>
      <c r="P4577" s="1">
        <f>O4577/E4577</f>
        <v>0.20693741247441561</v>
      </c>
      <c r="Q4577">
        <f>E4577*D4577</f>
        <v>5012.82</v>
      </c>
      <c r="R4577">
        <f>O4577*D4577</f>
        <v>1037.3400000000001</v>
      </c>
      <c r="S4577">
        <f>J4577+K4577+L4577+M4577</f>
        <v>220.86</v>
      </c>
      <c r="T4577" t="str">
        <f>IF(AND((D4577) &gt; 20, (P4577) &lt;0.1),"hvlm", "")</f>
        <v/>
      </c>
      <c r="U4577" t="str">
        <f>TEXT((A4577), "MMM _ YYYY")</f>
        <v>Jul  2013</v>
      </c>
      <c r="V4577" t="str">
        <f>TEXT((A4577),"YYYY")</f>
        <v>2013</v>
      </c>
      <c r="W4577" s="1">
        <v>0.2631</v>
      </c>
      <c r="X4577" s="2">
        <f>E4577*W4577</f>
        <v>73.270719</v>
      </c>
      <c r="Y4577" s="2">
        <f>MAX((X4577-O4577),0)</f>
        <v>15.640718999999997</v>
      </c>
    </row>
    <row r="4578" spans="1:25" x14ac:dyDescent="0.3">
      <c r="A4578" s="3">
        <v>41468</v>
      </c>
      <c r="B4578" t="s">
        <v>329</v>
      </c>
      <c r="C4578" t="s">
        <v>198</v>
      </c>
      <c r="D4578">
        <v>14</v>
      </c>
      <c r="E4578">
        <v>201.77</v>
      </c>
      <c r="F4578">
        <v>2824.78</v>
      </c>
      <c r="G4578" t="s">
        <v>26</v>
      </c>
      <c r="H4578" t="s">
        <v>1</v>
      </c>
      <c r="I4578" t="s">
        <v>329</v>
      </c>
      <c r="J4578">
        <v>25.72</v>
      </c>
      <c r="K4578">
        <v>6.87</v>
      </c>
      <c r="L4578">
        <v>7.83</v>
      </c>
      <c r="M4578">
        <v>4.1100000000000003</v>
      </c>
      <c r="N4578">
        <v>44.53</v>
      </c>
      <c r="O4578">
        <v>157.24</v>
      </c>
      <c r="P4578" s="1">
        <f>O4578/E4578</f>
        <v>0.77930316697229518</v>
      </c>
      <c r="Q4578">
        <f>E4578*D4578</f>
        <v>2824.78</v>
      </c>
      <c r="R4578">
        <f>O4578*D4578</f>
        <v>2201.36</v>
      </c>
      <c r="S4578">
        <f>J4578+K4578+L4578+M4578</f>
        <v>44.529999999999994</v>
      </c>
      <c r="T4578" t="str">
        <f>IF(AND((D4578) &gt; 20, (P4578) &lt;0.1),"hvlm", "")</f>
        <v/>
      </c>
      <c r="U4578" t="str">
        <f>TEXT((A4578), "MMM _ YYYY")</f>
        <v>Jul  2013</v>
      </c>
      <c r="V4578" t="str">
        <f>TEXT((A4578),"YYYY")</f>
        <v>2013</v>
      </c>
      <c r="W4578" s="1">
        <v>0.2631</v>
      </c>
      <c r="X4578" s="2">
        <f>E4578*W4578</f>
        <v>53.085687</v>
      </c>
      <c r="Y4578" s="2">
        <f>MAX((X4578-O4578),0)</f>
        <v>0</v>
      </c>
    </row>
    <row r="4579" spans="1:25" x14ac:dyDescent="0.3">
      <c r="A4579" s="3">
        <v>41469</v>
      </c>
      <c r="B4579" t="s">
        <v>349</v>
      </c>
      <c r="C4579" t="s">
        <v>62</v>
      </c>
      <c r="D4579">
        <v>38</v>
      </c>
      <c r="E4579">
        <v>89.24</v>
      </c>
      <c r="F4579">
        <v>3391.12</v>
      </c>
      <c r="G4579" t="s">
        <v>61</v>
      </c>
      <c r="H4579" t="s">
        <v>51</v>
      </c>
      <c r="I4579" t="s">
        <v>349</v>
      </c>
      <c r="J4579">
        <v>49.67</v>
      </c>
      <c r="K4579">
        <v>3.39</v>
      </c>
      <c r="L4579">
        <v>4.26</v>
      </c>
      <c r="M4579">
        <v>4.47</v>
      </c>
      <c r="N4579">
        <v>61.79</v>
      </c>
      <c r="O4579">
        <v>27.45</v>
      </c>
      <c r="P4579" s="1">
        <f>O4579/E4579</f>
        <v>0.30759748991483643</v>
      </c>
      <c r="Q4579">
        <f>E4579*D4579</f>
        <v>3391.12</v>
      </c>
      <c r="R4579">
        <f>O4579*D4579</f>
        <v>1043.0999999999999</v>
      </c>
      <c r="S4579">
        <f>J4579+K4579+L4579+M4579</f>
        <v>61.79</v>
      </c>
      <c r="T4579" t="str">
        <f>IF(AND((D4579) &gt; 20, (P4579) &lt;0.1),"hvlm", "")</f>
        <v/>
      </c>
      <c r="U4579" t="str">
        <f>TEXT((A4579), "MMM _ YYYY")</f>
        <v>Jul  2013</v>
      </c>
      <c r="V4579" t="str">
        <f>TEXT((A4579),"YYYY")</f>
        <v>2013</v>
      </c>
      <c r="W4579" s="1">
        <v>0.2631</v>
      </c>
      <c r="X4579" s="2">
        <f>E4579*W4579</f>
        <v>23.479043999999998</v>
      </c>
      <c r="Y4579" s="2">
        <f>MAX((X4579-O4579),0)</f>
        <v>0</v>
      </c>
    </row>
    <row r="4580" spans="1:25" x14ac:dyDescent="0.3">
      <c r="A4580" s="3">
        <v>41470</v>
      </c>
      <c r="B4580" t="s">
        <v>169</v>
      </c>
      <c r="C4580" t="s">
        <v>306</v>
      </c>
      <c r="D4580">
        <v>25</v>
      </c>
      <c r="E4580">
        <v>298.41000000000003</v>
      </c>
      <c r="F4580">
        <v>7460.25</v>
      </c>
      <c r="G4580" t="s">
        <v>2</v>
      </c>
      <c r="H4580" t="s">
        <v>11</v>
      </c>
      <c r="I4580" t="s">
        <v>169</v>
      </c>
      <c r="J4580">
        <v>31.92</v>
      </c>
      <c r="K4580">
        <v>9.7799999999999994</v>
      </c>
      <c r="L4580">
        <v>2.39</v>
      </c>
      <c r="M4580">
        <v>2.16</v>
      </c>
      <c r="N4580">
        <v>46.25</v>
      </c>
      <c r="O4580">
        <v>252.16</v>
      </c>
      <c r="P4580" s="1">
        <f>O4580/E4580</f>
        <v>0.8450118963841694</v>
      </c>
      <c r="Q4580">
        <f>E4580*D4580</f>
        <v>7460.2500000000009</v>
      </c>
      <c r="R4580">
        <f>O4580*D4580</f>
        <v>6304</v>
      </c>
      <c r="S4580">
        <f>J4580+K4580+L4580+M4580</f>
        <v>46.25</v>
      </c>
      <c r="T4580" t="str">
        <f>IF(AND((D4580) &gt; 20, (P4580) &lt;0.1),"hvlm", "")</f>
        <v/>
      </c>
      <c r="U4580" t="str">
        <f>TEXT((A4580), "MMM _ YYYY")</f>
        <v>Jul  2013</v>
      </c>
      <c r="V4580" t="str">
        <f>TEXT((A4580),"YYYY")</f>
        <v>2013</v>
      </c>
      <c r="W4580" s="1">
        <v>0.2631</v>
      </c>
      <c r="X4580" s="2">
        <f>E4580*W4580</f>
        <v>78.511671000000007</v>
      </c>
      <c r="Y4580" s="2">
        <f>MAX((X4580-O4580),0)</f>
        <v>0</v>
      </c>
    </row>
    <row r="4581" spans="1:25" x14ac:dyDescent="0.3">
      <c r="A4581" s="3">
        <v>41471</v>
      </c>
      <c r="B4581" t="s">
        <v>124</v>
      </c>
      <c r="C4581" t="s">
        <v>364</v>
      </c>
      <c r="D4581">
        <v>16</v>
      </c>
      <c r="E4581">
        <v>397.46</v>
      </c>
      <c r="F4581">
        <v>6359.36</v>
      </c>
      <c r="G4581" t="s">
        <v>8</v>
      </c>
      <c r="H4581" t="s">
        <v>22</v>
      </c>
      <c r="I4581" t="s">
        <v>124</v>
      </c>
      <c r="J4581">
        <v>52.41</v>
      </c>
      <c r="K4581">
        <v>3.81</v>
      </c>
      <c r="L4581">
        <v>9.7100000000000009</v>
      </c>
      <c r="M4581">
        <v>2.37</v>
      </c>
      <c r="N4581">
        <v>68.3</v>
      </c>
      <c r="O4581">
        <v>329.16</v>
      </c>
      <c r="P4581" s="1">
        <f>O4581/E4581</f>
        <v>0.82815880843355316</v>
      </c>
      <c r="Q4581">
        <f>E4581*D4581</f>
        <v>6359.36</v>
      </c>
      <c r="R4581">
        <f>O4581*D4581</f>
        <v>5266.56</v>
      </c>
      <c r="S4581">
        <f>J4581+K4581+L4581+M4581</f>
        <v>68.300000000000011</v>
      </c>
      <c r="T4581" t="str">
        <f>IF(AND((D4581) &gt; 20, (P4581) &lt;0.1),"hvlm", "")</f>
        <v/>
      </c>
      <c r="U4581" t="str">
        <f>TEXT((A4581), "MMM _ YYYY")</f>
        <v>Jul  2013</v>
      </c>
      <c r="V4581" t="str">
        <f>TEXT((A4581),"YYYY")</f>
        <v>2013</v>
      </c>
      <c r="W4581" s="1">
        <v>0.2631</v>
      </c>
      <c r="X4581" s="2">
        <f>E4581*W4581</f>
        <v>104.571726</v>
      </c>
      <c r="Y4581" s="2">
        <f>MAX((X4581-O4581),0)</f>
        <v>0</v>
      </c>
    </row>
    <row r="4582" spans="1:25" x14ac:dyDescent="0.3">
      <c r="A4582" s="3">
        <v>41472</v>
      </c>
      <c r="B4582" t="s">
        <v>294</v>
      </c>
      <c r="C4582" t="s">
        <v>265</v>
      </c>
      <c r="D4582">
        <v>18</v>
      </c>
      <c r="E4582">
        <v>307.87</v>
      </c>
      <c r="F4582">
        <v>5541.66</v>
      </c>
      <c r="G4582" t="s">
        <v>2</v>
      </c>
      <c r="H4582" t="s">
        <v>120</v>
      </c>
      <c r="I4582" t="s">
        <v>294</v>
      </c>
      <c r="J4582">
        <v>82.53</v>
      </c>
      <c r="K4582">
        <v>9.7899999999999991</v>
      </c>
      <c r="L4582">
        <v>4.0999999999999996</v>
      </c>
      <c r="M4582">
        <v>0.9</v>
      </c>
      <c r="N4582">
        <v>97.32</v>
      </c>
      <c r="O4582">
        <v>210.55</v>
      </c>
      <c r="P4582" s="1">
        <f>O4582/E4582</f>
        <v>0.68389255205119048</v>
      </c>
      <c r="Q4582">
        <f>E4582*D4582</f>
        <v>5541.66</v>
      </c>
      <c r="R4582">
        <f>O4582*D4582</f>
        <v>3789.9</v>
      </c>
      <c r="S4582">
        <f>J4582+K4582+L4582+M4582</f>
        <v>97.32</v>
      </c>
      <c r="T4582" t="str">
        <f>IF(AND((D4582) &gt; 20, (P4582) &lt;0.1),"hvlm", "")</f>
        <v/>
      </c>
      <c r="U4582" t="str">
        <f>TEXT((A4582), "MMM _ YYYY")</f>
        <v>Jul  2013</v>
      </c>
      <c r="V4582" t="str">
        <f>TEXT((A4582),"YYYY")</f>
        <v>2013</v>
      </c>
      <c r="W4582" s="1">
        <v>0.2631</v>
      </c>
      <c r="X4582" s="2">
        <f>E4582*W4582</f>
        <v>81.000596999999999</v>
      </c>
      <c r="Y4582" s="2">
        <f>MAX((X4582-O4582),0)</f>
        <v>0</v>
      </c>
    </row>
    <row r="4583" spans="1:25" x14ac:dyDescent="0.3">
      <c r="A4583" s="3">
        <v>41473</v>
      </c>
      <c r="B4583" t="s">
        <v>363</v>
      </c>
      <c r="C4583" t="s">
        <v>249</v>
      </c>
      <c r="D4583">
        <v>1</v>
      </c>
      <c r="E4583">
        <v>55.85</v>
      </c>
      <c r="F4583">
        <v>55.85</v>
      </c>
      <c r="G4583" t="s">
        <v>105</v>
      </c>
      <c r="H4583" t="s">
        <v>78</v>
      </c>
      <c r="I4583" t="s">
        <v>363</v>
      </c>
      <c r="J4583">
        <v>119.87</v>
      </c>
      <c r="K4583">
        <v>8.42</v>
      </c>
      <c r="L4583">
        <v>7.49</v>
      </c>
      <c r="M4583">
        <v>3.78</v>
      </c>
      <c r="N4583">
        <v>139.56</v>
      </c>
      <c r="O4583">
        <v>-83.71</v>
      </c>
      <c r="P4583" s="1">
        <f>O4583/E4583</f>
        <v>-1.4988361683079676</v>
      </c>
      <c r="Q4583">
        <f>E4583*D4583</f>
        <v>55.85</v>
      </c>
      <c r="R4583">
        <f>O4583*D4583</f>
        <v>-83.71</v>
      </c>
      <c r="S4583">
        <f>J4583+K4583+L4583+M4583</f>
        <v>139.56</v>
      </c>
      <c r="T4583" t="str">
        <f>IF(AND((D4583) &gt; 20, (P4583) &lt;0.1),"hvlm", "")</f>
        <v/>
      </c>
      <c r="U4583" t="str">
        <f>TEXT((A4583), "MMM _ YYYY")</f>
        <v>Jul  2013</v>
      </c>
      <c r="V4583" t="str">
        <f>TEXT((A4583),"YYYY")</f>
        <v>2013</v>
      </c>
      <c r="W4583" s="1">
        <v>0.2631</v>
      </c>
      <c r="X4583" s="2">
        <f>E4583*W4583</f>
        <v>14.694135000000001</v>
      </c>
      <c r="Y4583" s="2">
        <f>MAX((X4583-O4583),0)</f>
        <v>98.404134999999997</v>
      </c>
    </row>
    <row r="4584" spans="1:25" x14ac:dyDescent="0.3">
      <c r="A4584" s="3">
        <v>41474</v>
      </c>
      <c r="B4584" t="s">
        <v>180</v>
      </c>
      <c r="C4584" t="s">
        <v>221</v>
      </c>
      <c r="D4584">
        <v>40</v>
      </c>
      <c r="E4584">
        <v>223.69</v>
      </c>
      <c r="F4584">
        <v>8947.6</v>
      </c>
      <c r="G4584" t="s">
        <v>2</v>
      </c>
      <c r="H4584" t="s">
        <v>22</v>
      </c>
      <c r="I4584" t="s">
        <v>180</v>
      </c>
      <c r="J4584">
        <v>91.4</v>
      </c>
      <c r="K4584">
        <v>7.16</v>
      </c>
      <c r="L4584">
        <v>3.8</v>
      </c>
      <c r="M4584">
        <v>2.21</v>
      </c>
      <c r="N4584">
        <v>104.57</v>
      </c>
      <c r="O4584">
        <v>119.12</v>
      </c>
      <c r="P4584" s="1">
        <f>O4584/E4584</f>
        <v>0.53252268764808441</v>
      </c>
      <c r="Q4584">
        <f>E4584*D4584</f>
        <v>8947.6</v>
      </c>
      <c r="R4584">
        <f>O4584*D4584</f>
        <v>4764.8</v>
      </c>
      <c r="S4584">
        <f>J4584+K4584+L4584+M4584</f>
        <v>104.57</v>
      </c>
      <c r="T4584" t="str">
        <f>IF(AND((D4584) &gt; 20, (P4584) &lt;0.1),"hvlm", "")</f>
        <v/>
      </c>
      <c r="U4584" t="str">
        <f>TEXT((A4584), "MMM _ YYYY")</f>
        <v>Jul  2013</v>
      </c>
      <c r="V4584" t="str">
        <f>TEXT((A4584),"YYYY")</f>
        <v>2013</v>
      </c>
      <c r="W4584" s="1">
        <v>0.2631</v>
      </c>
      <c r="X4584" s="2">
        <f>E4584*W4584</f>
        <v>58.852839000000003</v>
      </c>
      <c r="Y4584" s="2">
        <f>MAX((X4584-O4584),0)</f>
        <v>0</v>
      </c>
    </row>
    <row r="4585" spans="1:25" x14ac:dyDescent="0.3">
      <c r="A4585" s="3">
        <v>41475</v>
      </c>
      <c r="B4585" t="s">
        <v>72</v>
      </c>
      <c r="C4585" t="s">
        <v>233</v>
      </c>
      <c r="D4585">
        <v>1</v>
      </c>
      <c r="E4585">
        <v>265.13</v>
      </c>
      <c r="F4585">
        <v>265.13</v>
      </c>
      <c r="G4585" t="s">
        <v>61</v>
      </c>
      <c r="H4585" t="s">
        <v>36</v>
      </c>
      <c r="I4585" t="s">
        <v>72</v>
      </c>
      <c r="J4585">
        <v>92.94</v>
      </c>
      <c r="K4585">
        <v>6.39</v>
      </c>
      <c r="L4585">
        <v>4.4000000000000004</v>
      </c>
      <c r="M4585">
        <v>0.44</v>
      </c>
      <c r="N4585">
        <v>104.17</v>
      </c>
      <c r="O4585">
        <v>160.96</v>
      </c>
      <c r="P4585" s="1">
        <f>O4585/E4585</f>
        <v>0.60709840455625541</v>
      </c>
      <c r="Q4585">
        <f>E4585*D4585</f>
        <v>265.13</v>
      </c>
      <c r="R4585">
        <f>O4585*D4585</f>
        <v>160.96</v>
      </c>
      <c r="S4585">
        <f>J4585+K4585+L4585+M4585</f>
        <v>104.17</v>
      </c>
      <c r="T4585" t="str">
        <f>IF(AND((D4585) &gt; 20, (P4585) &lt;0.1),"hvlm", "")</f>
        <v/>
      </c>
      <c r="U4585" t="str">
        <f>TEXT((A4585), "MMM _ YYYY")</f>
        <v>Jul  2013</v>
      </c>
      <c r="V4585" t="str">
        <f>TEXT((A4585),"YYYY")</f>
        <v>2013</v>
      </c>
      <c r="W4585" s="1">
        <v>0.2631</v>
      </c>
      <c r="X4585" s="2">
        <f>E4585*W4585</f>
        <v>69.755702999999997</v>
      </c>
      <c r="Y4585" s="2">
        <f>MAX((X4585-O4585),0)</f>
        <v>0</v>
      </c>
    </row>
    <row r="4586" spans="1:25" x14ac:dyDescent="0.3">
      <c r="A4586" s="3">
        <v>41476</v>
      </c>
      <c r="B4586" t="s">
        <v>25</v>
      </c>
      <c r="C4586" t="s">
        <v>142</v>
      </c>
      <c r="D4586">
        <v>1</v>
      </c>
      <c r="E4586">
        <v>291.39</v>
      </c>
      <c r="F4586">
        <v>291.39</v>
      </c>
      <c r="G4586" t="s">
        <v>31</v>
      </c>
      <c r="H4586" t="s">
        <v>11</v>
      </c>
      <c r="I4586" t="s">
        <v>25</v>
      </c>
      <c r="J4586">
        <v>112.1</v>
      </c>
      <c r="K4586">
        <v>6.32</v>
      </c>
      <c r="L4586">
        <v>1.4</v>
      </c>
      <c r="M4586">
        <v>4.13</v>
      </c>
      <c r="N4586">
        <v>123.95</v>
      </c>
      <c r="O4586">
        <v>167.44</v>
      </c>
      <c r="P4586" s="1">
        <f>O4586/E4586</f>
        <v>0.5746250729263187</v>
      </c>
      <c r="Q4586">
        <f>E4586*D4586</f>
        <v>291.39</v>
      </c>
      <c r="R4586">
        <f>O4586*D4586</f>
        <v>167.44</v>
      </c>
      <c r="S4586">
        <f>J4586+K4586+L4586+M4586</f>
        <v>123.94999999999999</v>
      </c>
      <c r="T4586" t="str">
        <f>IF(AND((D4586) &gt; 20, (P4586) &lt;0.1),"hvlm", "")</f>
        <v/>
      </c>
      <c r="U4586" t="str">
        <f>TEXT((A4586), "MMM _ YYYY")</f>
        <v>Jul  2013</v>
      </c>
      <c r="V4586" t="str">
        <f>TEXT((A4586),"YYYY")</f>
        <v>2013</v>
      </c>
      <c r="W4586" s="1">
        <v>0.2631</v>
      </c>
      <c r="X4586" s="2">
        <f>E4586*W4586</f>
        <v>76.664709000000002</v>
      </c>
      <c r="Y4586" s="2">
        <f>MAX((X4586-O4586),0)</f>
        <v>0</v>
      </c>
    </row>
    <row r="4587" spans="1:25" x14ac:dyDescent="0.3">
      <c r="A4587" s="3">
        <v>41477</v>
      </c>
      <c r="B4587" t="s">
        <v>332</v>
      </c>
      <c r="C4587" t="s">
        <v>150</v>
      </c>
      <c r="D4587">
        <v>21</v>
      </c>
      <c r="E4587">
        <v>301.89999999999998</v>
      </c>
      <c r="F4587">
        <v>6339.9</v>
      </c>
      <c r="G4587" t="s">
        <v>31</v>
      </c>
      <c r="H4587" t="s">
        <v>78</v>
      </c>
      <c r="I4587" t="s">
        <v>332</v>
      </c>
      <c r="J4587">
        <v>118.54</v>
      </c>
      <c r="K4587">
        <v>8.9700000000000006</v>
      </c>
      <c r="L4587">
        <v>4.57</v>
      </c>
      <c r="M4587">
        <v>0.42</v>
      </c>
      <c r="N4587">
        <v>132.5</v>
      </c>
      <c r="O4587">
        <v>169.4</v>
      </c>
      <c r="P4587" s="1">
        <f>O4587/E4587</f>
        <v>0.56111295130838035</v>
      </c>
      <c r="Q4587">
        <f>E4587*D4587</f>
        <v>6339.9</v>
      </c>
      <c r="R4587">
        <f>O4587*D4587</f>
        <v>3557.4</v>
      </c>
      <c r="S4587">
        <f>J4587+K4587+L4587+M4587</f>
        <v>132.5</v>
      </c>
      <c r="T4587" t="str">
        <f>IF(AND((D4587) &gt; 20, (P4587) &lt;0.1),"hvlm", "")</f>
        <v/>
      </c>
      <c r="U4587" t="str">
        <f>TEXT((A4587), "MMM _ YYYY")</f>
        <v>Jul  2013</v>
      </c>
      <c r="V4587" t="str">
        <f>TEXT((A4587),"YYYY")</f>
        <v>2013</v>
      </c>
      <c r="W4587" s="1">
        <v>0.2631</v>
      </c>
      <c r="X4587" s="2">
        <f>E4587*W4587</f>
        <v>79.42989</v>
      </c>
      <c r="Y4587" s="2">
        <f>MAX((X4587-O4587),0)</f>
        <v>0</v>
      </c>
    </row>
    <row r="4588" spans="1:25" x14ac:dyDescent="0.3">
      <c r="A4588" s="3">
        <v>41478</v>
      </c>
      <c r="B4588" t="s">
        <v>334</v>
      </c>
      <c r="C4588" t="s">
        <v>205</v>
      </c>
      <c r="D4588">
        <v>25</v>
      </c>
      <c r="E4588">
        <v>245.34</v>
      </c>
      <c r="F4588">
        <v>6133.5</v>
      </c>
      <c r="G4588" t="s">
        <v>56</v>
      </c>
      <c r="H4588" t="s">
        <v>80</v>
      </c>
      <c r="I4588" t="s">
        <v>334</v>
      </c>
      <c r="J4588">
        <v>22.46</v>
      </c>
      <c r="K4588">
        <v>11.76</v>
      </c>
      <c r="L4588">
        <v>7.29</v>
      </c>
      <c r="M4588">
        <v>1.26</v>
      </c>
      <c r="N4588">
        <v>42.77</v>
      </c>
      <c r="O4588">
        <v>202.57</v>
      </c>
      <c r="P4588" s="1">
        <f>O4588/E4588</f>
        <v>0.82567049808429116</v>
      </c>
      <c r="Q4588">
        <f>E4588*D4588</f>
        <v>6133.5</v>
      </c>
      <c r="R4588">
        <f>O4588*D4588</f>
        <v>5064.25</v>
      </c>
      <c r="S4588">
        <f>J4588+K4588+L4588+M4588</f>
        <v>42.769999999999996</v>
      </c>
      <c r="T4588" t="str">
        <f>IF(AND((D4588) &gt; 20, (P4588) &lt;0.1),"hvlm", "")</f>
        <v/>
      </c>
      <c r="U4588" t="str">
        <f>TEXT((A4588), "MMM _ YYYY")</f>
        <v>Jul  2013</v>
      </c>
      <c r="V4588" t="str">
        <f>TEXT((A4588),"YYYY")</f>
        <v>2013</v>
      </c>
      <c r="W4588" s="1">
        <v>0.2631</v>
      </c>
      <c r="X4588" s="2">
        <f>E4588*W4588</f>
        <v>64.548953999999995</v>
      </c>
      <c r="Y4588" s="2">
        <f>MAX((X4588-O4588),0)</f>
        <v>0</v>
      </c>
    </row>
    <row r="4589" spans="1:25" x14ac:dyDescent="0.3">
      <c r="A4589" s="3">
        <v>41479</v>
      </c>
      <c r="B4589" t="s">
        <v>98</v>
      </c>
      <c r="C4589" t="s">
        <v>289</v>
      </c>
      <c r="D4589">
        <v>27</v>
      </c>
      <c r="E4589">
        <v>128.18</v>
      </c>
      <c r="F4589">
        <v>3460.86</v>
      </c>
      <c r="G4589" t="s">
        <v>130</v>
      </c>
      <c r="H4589" t="s">
        <v>99</v>
      </c>
      <c r="I4589" t="s">
        <v>98</v>
      </c>
      <c r="J4589">
        <v>57.3</v>
      </c>
      <c r="K4589">
        <v>9.02</v>
      </c>
      <c r="L4589">
        <v>4.6500000000000004</v>
      </c>
      <c r="M4589">
        <v>3.31</v>
      </c>
      <c r="N4589">
        <v>74.28</v>
      </c>
      <c r="O4589">
        <v>53.9</v>
      </c>
      <c r="P4589" s="1">
        <f>O4589/E4589</f>
        <v>0.42050241847402087</v>
      </c>
      <c r="Q4589">
        <f>E4589*D4589</f>
        <v>3460.86</v>
      </c>
      <c r="R4589">
        <f>O4589*D4589</f>
        <v>1455.3</v>
      </c>
      <c r="S4589">
        <f>J4589+K4589+L4589+M4589</f>
        <v>74.28</v>
      </c>
      <c r="T4589" t="str">
        <f>IF(AND((D4589) &gt; 20, (P4589) &lt;0.1),"hvlm", "")</f>
        <v/>
      </c>
      <c r="U4589" t="str">
        <f>TEXT((A4589), "MMM _ YYYY")</f>
        <v>Jul  2013</v>
      </c>
      <c r="V4589" t="str">
        <f>TEXT((A4589),"YYYY")</f>
        <v>2013</v>
      </c>
      <c r="W4589" s="1">
        <v>0.2631</v>
      </c>
      <c r="X4589" s="2">
        <f>E4589*W4589</f>
        <v>33.724158000000003</v>
      </c>
      <c r="Y4589" s="2">
        <f>MAX((X4589-O4589),0)</f>
        <v>0</v>
      </c>
    </row>
    <row r="4590" spans="1:25" x14ac:dyDescent="0.3">
      <c r="A4590" s="3">
        <v>41480</v>
      </c>
      <c r="B4590" t="s">
        <v>141</v>
      </c>
      <c r="C4590" t="s">
        <v>140</v>
      </c>
      <c r="D4590">
        <v>10</v>
      </c>
      <c r="E4590">
        <v>379.77</v>
      </c>
      <c r="F4590">
        <v>3797.7</v>
      </c>
      <c r="G4590" t="s">
        <v>105</v>
      </c>
      <c r="H4590" t="s">
        <v>93</v>
      </c>
      <c r="I4590" t="s">
        <v>141</v>
      </c>
      <c r="J4590">
        <v>131.11000000000001</v>
      </c>
      <c r="K4590">
        <v>12.12</v>
      </c>
      <c r="L4590">
        <v>1.61</v>
      </c>
      <c r="M4590">
        <v>1.1399999999999999</v>
      </c>
      <c r="N4590">
        <v>145.97999999999999</v>
      </c>
      <c r="O4590">
        <v>233.79</v>
      </c>
      <c r="P4590" s="1">
        <f>O4590/E4590</f>
        <v>0.61560944782368276</v>
      </c>
      <c r="Q4590">
        <f>E4590*D4590</f>
        <v>3797.7</v>
      </c>
      <c r="R4590">
        <f>O4590*D4590</f>
        <v>2337.9</v>
      </c>
      <c r="S4590">
        <f>J4590+K4590+L4590+M4590</f>
        <v>145.98000000000002</v>
      </c>
      <c r="T4590" t="str">
        <f>IF(AND((D4590) &gt; 20, (P4590) &lt;0.1),"hvlm", "")</f>
        <v/>
      </c>
      <c r="U4590" t="str">
        <f>TEXT((A4590), "MMM _ YYYY")</f>
        <v>Jul  2013</v>
      </c>
      <c r="V4590" t="str">
        <f>TEXT((A4590),"YYYY")</f>
        <v>2013</v>
      </c>
      <c r="W4590" s="1">
        <v>0.2631</v>
      </c>
      <c r="X4590" s="2">
        <f>E4590*W4590</f>
        <v>99.917486999999994</v>
      </c>
      <c r="Y4590" s="2">
        <f>MAX((X4590-O4590),0)</f>
        <v>0</v>
      </c>
    </row>
    <row r="4591" spans="1:25" x14ac:dyDescent="0.3">
      <c r="A4591" s="3">
        <v>41481</v>
      </c>
      <c r="B4591" t="s">
        <v>112</v>
      </c>
      <c r="C4591" t="s">
        <v>278</v>
      </c>
      <c r="D4591">
        <v>12</v>
      </c>
      <c r="E4591">
        <v>293.83</v>
      </c>
      <c r="F4591">
        <v>3525.96</v>
      </c>
      <c r="G4591" t="s">
        <v>6</v>
      </c>
      <c r="H4591" t="s">
        <v>96</v>
      </c>
      <c r="I4591" t="s">
        <v>112</v>
      </c>
      <c r="J4591">
        <v>84.08</v>
      </c>
      <c r="K4591">
        <v>3.36</v>
      </c>
      <c r="L4591">
        <v>7.52</v>
      </c>
      <c r="M4591">
        <v>1.26</v>
      </c>
      <c r="N4591">
        <v>96.22</v>
      </c>
      <c r="O4591">
        <v>197.61</v>
      </c>
      <c r="P4591" s="1">
        <f>O4591/E4591</f>
        <v>0.67253173603784511</v>
      </c>
      <c r="Q4591">
        <f>E4591*D4591</f>
        <v>3525.96</v>
      </c>
      <c r="R4591">
        <f>O4591*D4591</f>
        <v>2371.3200000000002</v>
      </c>
      <c r="S4591">
        <f>J4591+K4591+L4591+M4591</f>
        <v>96.22</v>
      </c>
      <c r="T4591" t="str">
        <f>IF(AND((D4591) &gt; 20, (P4591) &lt;0.1),"hvlm", "")</f>
        <v/>
      </c>
      <c r="U4591" t="str">
        <f>TEXT((A4591), "MMM _ YYYY")</f>
        <v>Jul  2013</v>
      </c>
      <c r="V4591" t="str">
        <f>TEXT((A4591),"YYYY")</f>
        <v>2013</v>
      </c>
      <c r="W4591" s="1">
        <v>0.2631</v>
      </c>
      <c r="X4591" s="2">
        <f>E4591*W4591</f>
        <v>77.306672999999989</v>
      </c>
      <c r="Y4591" s="2">
        <f>MAX((X4591-O4591),0)</f>
        <v>0</v>
      </c>
    </row>
    <row r="4592" spans="1:25" x14ac:dyDescent="0.3">
      <c r="A4592" s="3">
        <v>41482</v>
      </c>
      <c r="B4592" t="s">
        <v>117</v>
      </c>
      <c r="C4592" t="s">
        <v>167</v>
      </c>
      <c r="D4592">
        <v>28</v>
      </c>
      <c r="E4592">
        <v>132.88999999999999</v>
      </c>
      <c r="F4592">
        <v>3720.92</v>
      </c>
      <c r="G4592" t="s">
        <v>12</v>
      </c>
      <c r="H4592" t="s">
        <v>30</v>
      </c>
      <c r="I4592" t="s">
        <v>117</v>
      </c>
      <c r="J4592">
        <v>87.91</v>
      </c>
      <c r="K4592">
        <v>4.96</v>
      </c>
      <c r="L4592">
        <v>9.99</v>
      </c>
      <c r="M4592">
        <v>4.2</v>
      </c>
      <c r="N4592">
        <v>107.06</v>
      </c>
      <c r="O4592">
        <v>25.83</v>
      </c>
      <c r="P4592" s="1">
        <f>O4592/E4592</f>
        <v>0.19437128452103244</v>
      </c>
      <c r="Q4592">
        <f>E4592*D4592</f>
        <v>3720.9199999999996</v>
      </c>
      <c r="R4592">
        <f>O4592*D4592</f>
        <v>723.24</v>
      </c>
      <c r="S4592">
        <f>J4592+K4592+L4592+M4592</f>
        <v>107.05999999999999</v>
      </c>
      <c r="T4592" t="str">
        <f>IF(AND((D4592) &gt; 20, (P4592) &lt;0.1),"hvlm", "")</f>
        <v/>
      </c>
      <c r="U4592" t="str">
        <f>TEXT((A4592), "MMM _ YYYY")</f>
        <v>Jul  2013</v>
      </c>
      <c r="V4592" t="str">
        <f>TEXT((A4592),"YYYY")</f>
        <v>2013</v>
      </c>
      <c r="W4592" s="1">
        <v>0.2631</v>
      </c>
      <c r="X4592" s="2">
        <f>E4592*W4592</f>
        <v>34.963358999999997</v>
      </c>
      <c r="Y4592" s="2">
        <f>MAX((X4592-O4592),0)</f>
        <v>9.1333589999999987</v>
      </c>
    </row>
    <row r="4593" spans="1:25" x14ac:dyDescent="0.3">
      <c r="A4593" s="3">
        <v>41483</v>
      </c>
      <c r="B4593" t="s">
        <v>160</v>
      </c>
      <c r="C4593" t="s">
        <v>328</v>
      </c>
      <c r="D4593">
        <v>49</v>
      </c>
      <c r="E4593">
        <v>162.81</v>
      </c>
      <c r="F4593">
        <v>7977.69</v>
      </c>
      <c r="G4593" t="s">
        <v>81</v>
      </c>
      <c r="H4593" t="s">
        <v>99</v>
      </c>
      <c r="I4593" t="s">
        <v>160</v>
      </c>
      <c r="J4593">
        <v>48.26</v>
      </c>
      <c r="K4593">
        <v>6.05</v>
      </c>
      <c r="L4593">
        <v>6.29</v>
      </c>
      <c r="M4593">
        <v>1.49</v>
      </c>
      <c r="N4593">
        <v>62.09</v>
      </c>
      <c r="O4593">
        <v>100.72</v>
      </c>
      <c r="P4593" s="1">
        <f>O4593/E4593</f>
        <v>0.61863521896689389</v>
      </c>
      <c r="Q4593">
        <f>E4593*D4593</f>
        <v>7977.6900000000005</v>
      </c>
      <c r="R4593">
        <f>O4593*D4593</f>
        <v>4935.28</v>
      </c>
      <c r="S4593">
        <f>J4593+K4593+L4593+M4593</f>
        <v>62.089999999999996</v>
      </c>
      <c r="T4593" t="str">
        <f>IF(AND((D4593) &gt; 20, (P4593) &lt;0.1),"hvlm", "")</f>
        <v/>
      </c>
      <c r="U4593" t="str">
        <f>TEXT((A4593), "MMM _ YYYY")</f>
        <v>Jul  2013</v>
      </c>
      <c r="V4593" t="str">
        <f>TEXT((A4593),"YYYY")</f>
        <v>2013</v>
      </c>
      <c r="W4593" s="1">
        <v>0.2631</v>
      </c>
      <c r="X4593" s="2">
        <f>E4593*W4593</f>
        <v>42.835310999999997</v>
      </c>
      <c r="Y4593" s="2">
        <f>MAX((X4593-O4593),0)</f>
        <v>0</v>
      </c>
    </row>
    <row r="4594" spans="1:25" x14ac:dyDescent="0.3">
      <c r="A4594" s="3">
        <v>41484</v>
      </c>
      <c r="B4594" t="s">
        <v>195</v>
      </c>
      <c r="C4594" t="s">
        <v>7</v>
      </c>
      <c r="D4594">
        <v>32</v>
      </c>
      <c r="E4594">
        <v>372.67</v>
      </c>
      <c r="F4594">
        <v>11925.44</v>
      </c>
      <c r="G4594" t="s">
        <v>6</v>
      </c>
      <c r="H4594" t="s">
        <v>39</v>
      </c>
      <c r="I4594" t="s">
        <v>195</v>
      </c>
      <c r="J4594">
        <v>36.380000000000003</v>
      </c>
      <c r="K4594">
        <v>11.81</v>
      </c>
      <c r="L4594">
        <v>6.49</v>
      </c>
      <c r="M4594">
        <v>1.29</v>
      </c>
      <c r="N4594">
        <v>55.97</v>
      </c>
      <c r="O4594">
        <v>316.7</v>
      </c>
      <c r="P4594" s="1">
        <f>O4594/E4594</f>
        <v>0.84981350792926713</v>
      </c>
      <c r="Q4594">
        <f>E4594*D4594</f>
        <v>11925.44</v>
      </c>
      <c r="R4594">
        <f>O4594*D4594</f>
        <v>10134.4</v>
      </c>
      <c r="S4594">
        <f>J4594+K4594+L4594+M4594</f>
        <v>55.970000000000006</v>
      </c>
      <c r="T4594" t="str">
        <f>IF(AND((D4594) &gt; 20, (P4594) &lt;0.1),"hvlm", "")</f>
        <v/>
      </c>
      <c r="U4594" t="str">
        <f>TEXT((A4594), "MMM _ YYYY")</f>
        <v>Jul  2013</v>
      </c>
      <c r="V4594" t="str">
        <f>TEXT((A4594),"YYYY")</f>
        <v>2013</v>
      </c>
      <c r="W4594" s="1">
        <v>0.2631</v>
      </c>
      <c r="X4594" s="2">
        <f>E4594*W4594</f>
        <v>98.04947700000001</v>
      </c>
      <c r="Y4594" s="2">
        <f>MAX((X4594-O4594),0)</f>
        <v>0</v>
      </c>
    </row>
    <row r="4595" spans="1:25" x14ac:dyDescent="0.3">
      <c r="A4595" s="3">
        <v>41485</v>
      </c>
      <c r="B4595" t="s">
        <v>359</v>
      </c>
      <c r="C4595" t="s">
        <v>170</v>
      </c>
      <c r="D4595">
        <v>33</v>
      </c>
      <c r="E4595">
        <v>360.62</v>
      </c>
      <c r="F4595">
        <v>11900.46</v>
      </c>
      <c r="G4595" t="s">
        <v>81</v>
      </c>
      <c r="H4595" t="s">
        <v>174</v>
      </c>
      <c r="I4595" t="s">
        <v>359</v>
      </c>
      <c r="J4595">
        <v>169.25</v>
      </c>
      <c r="K4595">
        <v>14.04</v>
      </c>
      <c r="L4595">
        <v>5.24</v>
      </c>
      <c r="M4595">
        <v>0.18</v>
      </c>
      <c r="N4595">
        <v>188.71</v>
      </c>
      <c r="O4595">
        <v>171.91</v>
      </c>
      <c r="P4595" s="1">
        <f>O4595/E4595</f>
        <v>0.47670678276301925</v>
      </c>
      <c r="Q4595">
        <f>E4595*D4595</f>
        <v>11900.460000000001</v>
      </c>
      <c r="R4595">
        <f>O4595*D4595</f>
        <v>5673.03</v>
      </c>
      <c r="S4595">
        <f>J4595+K4595+L4595+M4595</f>
        <v>188.71</v>
      </c>
      <c r="T4595" t="str">
        <f>IF(AND((D4595) &gt; 20, (P4595) &lt;0.1),"hvlm", "")</f>
        <v/>
      </c>
      <c r="U4595" t="str">
        <f>TEXT((A4595), "MMM _ YYYY")</f>
        <v>Jul  2013</v>
      </c>
      <c r="V4595" t="str">
        <f>TEXT((A4595),"YYYY")</f>
        <v>2013</v>
      </c>
      <c r="W4595" s="1">
        <v>0.2631</v>
      </c>
      <c r="X4595" s="2">
        <f>E4595*W4595</f>
        <v>94.879121999999995</v>
      </c>
      <c r="Y4595" s="2">
        <f>MAX((X4595-O4595),0)</f>
        <v>0</v>
      </c>
    </row>
    <row r="4596" spans="1:25" x14ac:dyDescent="0.3">
      <c r="A4596" s="3">
        <v>41486</v>
      </c>
      <c r="B4596" t="s">
        <v>362</v>
      </c>
      <c r="C4596" t="s">
        <v>123</v>
      </c>
      <c r="D4596">
        <v>8</v>
      </c>
      <c r="E4596">
        <v>191.8</v>
      </c>
      <c r="F4596">
        <v>1534.4</v>
      </c>
      <c r="G4596" t="s">
        <v>8</v>
      </c>
      <c r="H4596" t="s">
        <v>1</v>
      </c>
      <c r="I4596" t="s">
        <v>362</v>
      </c>
      <c r="J4596">
        <v>20.47</v>
      </c>
      <c r="K4596">
        <v>9.9</v>
      </c>
      <c r="L4596">
        <v>6</v>
      </c>
      <c r="M4596">
        <v>3.86</v>
      </c>
      <c r="N4596">
        <v>40.229999999999997</v>
      </c>
      <c r="O4596">
        <v>151.57</v>
      </c>
      <c r="P4596" s="1">
        <f>O4596/E4596</f>
        <v>0.7902502606882168</v>
      </c>
      <c r="Q4596">
        <f>E4596*D4596</f>
        <v>1534.4</v>
      </c>
      <c r="R4596">
        <f>O4596*D4596</f>
        <v>1212.56</v>
      </c>
      <c r="S4596">
        <f>J4596+K4596+L4596+M4596</f>
        <v>40.229999999999997</v>
      </c>
      <c r="T4596" t="str">
        <f>IF(AND((D4596) &gt; 20, (P4596) &lt;0.1),"hvlm", "")</f>
        <v/>
      </c>
      <c r="U4596" t="str">
        <f>TEXT((A4596), "MMM _ YYYY")</f>
        <v>Jul  2013</v>
      </c>
      <c r="V4596" t="str">
        <f>TEXT((A4596),"YYYY")</f>
        <v>2013</v>
      </c>
      <c r="W4596" s="1">
        <v>0.2631</v>
      </c>
      <c r="X4596" s="2">
        <f>E4596*W4596</f>
        <v>50.462580000000003</v>
      </c>
      <c r="Y4596" s="2">
        <f>MAX((X4596-O4596),0)</f>
        <v>0</v>
      </c>
    </row>
    <row r="4597" spans="1:25" x14ac:dyDescent="0.3">
      <c r="A4597" s="3">
        <v>41487</v>
      </c>
      <c r="B4597" t="s">
        <v>77</v>
      </c>
      <c r="C4597" t="s">
        <v>32</v>
      </c>
      <c r="D4597">
        <v>42</v>
      </c>
      <c r="E4597">
        <v>63.41</v>
      </c>
      <c r="F4597">
        <v>2663.22</v>
      </c>
      <c r="G4597" t="s">
        <v>31</v>
      </c>
      <c r="H4597" t="s">
        <v>78</v>
      </c>
      <c r="I4597" t="s">
        <v>77</v>
      </c>
      <c r="J4597">
        <v>161.24</v>
      </c>
      <c r="K4597">
        <v>9.4499999999999993</v>
      </c>
      <c r="L4597">
        <v>9.6300000000000008</v>
      </c>
      <c r="M4597">
        <v>2.33</v>
      </c>
      <c r="N4597">
        <v>182.65</v>
      </c>
      <c r="O4597">
        <v>-119.24</v>
      </c>
      <c r="P4597" s="1">
        <f>O4597/E4597</f>
        <v>-1.8804604951900332</v>
      </c>
      <c r="Q4597">
        <f>E4597*D4597</f>
        <v>2663.22</v>
      </c>
      <c r="R4597">
        <f>O4597*D4597</f>
        <v>-5008.08</v>
      </c>
      <c r="S4597">
        <f>J4597+K4597+L4597+M4597</f>
        <v>182.65</v>
      </c>
      <c r="T4597" t="str">
        <f>IF(AND((D4597) &gt; 20, (P4597) &lt;0.1),"hvlm", "")</f>
        <v>hvlm</v>
      </c>
      <c r="U4597" t="str">
        <f>TEXT((A4597), "MMM _ YYYY")</f>
        <v>Aug  2013</v>
      </c>
      <c r="V4597" t="str">
        <f>TEXT((A4597),"YYYY")</f>
        <v>2013</v>
      </c>
      <c r="W4597" s="1">
        <v>0.2631</v>
      </c>
      <c r="X4597" s="2">
        <f>E4597*W4597</f>
        <v>16.683170999999998</v>
      </c>
      <c r="Y4597" s="2">
        <f>MAX((X4597-O4597),0)</f>
        <v>135.923171</v>
      </c>
    </row>
    <row r="4598" spans="1:25" x14ac:dyDescent="0.3">
      <c r="A4598" s="3">
        <v>41488</v>
      </c>
      <c r="B4598" t="s">
        <v>141</v>
      </c>
      <c r="C4598" t="s">
        <v>28</v>
      </c>
      <c r="D4598">
        <v>26</v>
      </c>
      <c r="E4598">
        <v>66.97</v>
      </c>
      <c r="F4598">
        <v>1741.22</v>
      </c>
      <c r="G4598" t="s">
        <v>6</v>
      </c>
      <c r="H4598" t="s">
        <v>93</v>
      </c>
      <c r="I4598" t="s">
        <v>141</v>
      </c>
      <c r="J4598">
        <v>131.11000000000001</v>
      </c>
      <c r="K4598">
        <v>12.12</v>
      </c>
      <c r="L4598">
        <v>1.61</v>
      </c>
      <c r="M4598">
        <v>1.1399999999999999</v>
      </c>
      <c r="N4598">
        <v>145.97999999999999</v>
      </c>
      <c r="O4598">
        <v>-79.010000000000005</v>
      </c>
      <c r="P4598" s="1">
        <f>O4598/E4598</f>
        <v>-1.1797819919366881</v>
      </c>
      <c r="Q4598">
        <f>E4598*D4598</f>
        <v>1741.22</v>
      </c>
      <c r="R4598">
        <f>O4598*D4598</f>
        <v>-2054.2600000000002</v>
      </c>
      <c r="S4598">
        <f>J4598+K4598+L4598+M4598</f>
        <v>145.98000000000002</v>
      </c>
      <c r="T4598" t="str">
        <f>IF(AND((D4598) &gt; 20, (P4598) &lt;0.1),"hvlm", "")</f>
        <v>hvlm</v>
      </c>
      <c r="U4598" t="str">
        <f>TEXT((A4598), "MMM _ YYYY")</f>
        <v>Aug  2013</v>
      </c>
      <c r="V4598" t="str">
        <f>TEXT((A4598),"YYYY")</f>
        <v>2013</v>
      </c>
      <c r="W4598" s="1">
        <v>0.2631</v>
      </c>
      <c r="X4598" s="2">
        <f>E4598*W4598</f>
        <v>17.619806999999998</v>
      </c>
      <c r="Y4598" s="2">
        <f>MAX((X4598-O4598),0)</f>
        <v>96.629807</v>
      </c>
    </row>
    <row r="4599" spans="1:25" x14ac:dyDescent="0.3">
      <c r="A4599" s="3">
        <v>41489</v>
      </c>
      <c r="B4599" t="s">
        <v>281</v>
      </c>
      <c r="C4599" t="s">
        <v>250</v>
      </c>
      <c r="D4599">
        <v>42</v>
      </c>
      <c r="E4599">
        <v>149.37</v>
      </c>
      <c r="F4599">
        <v>6273.54</v>
      </c>
      <c r="G4599" t="s">
        <v>130</v>
      </c>
      <c r="H4599" t="s">
        <v>11</v>
      </c>
      <c r="I4599" t="s">
        <v>281</v>
      </c>
      <c r="J4599">
        <v>101.58</v>
      </c>
      <c r="K4599">
        <v>6.17</v>
      </c>
      <c r="L4599">
        <v>7.62</v>
      </c>
      <c r="M4599">
        <v>4</v>
      </c>
      <c r="N4599">
        <v>119.37</v>
      </c>
      <c r="O4599">
        <v>30</v>
      </c>
      <c r="P4599" s="1">
        <f>O4599/E4599</f>
        <v>0.2008435428800964</v>
      </c>
      <c r="Q4599">
        <f>E4599*D4599</f>
        <v>6273.54</v>
      </c>
      <c r="R4599">
        <f>O4599*D4599</f>
        <v>1260</v>
      </c>
      <c r="S4599">
        <f>J4599+K4599+L4599+M4599</f>
        <v>119.37</v>
      </c>
      <c r="T4599" t="str">
        <f>IF(AND((D4599) &gt; 20, (P4599) &lt;0.1),"hvlm", "")</f>
        <v/>
      </c>
      <c r="U4599" t="str">
        <f>TEXT((A4599), "MMM _ YYYY")</f>
        <v>Aug  2013</v>
      </c>
      <c r="V4599" t="str">
        <f>TEXT((A4599),"YYYY")</f>
        <v>2013</v>
      </c>
      <c r="W4599" s="1">
        <v>0.2631</v>
      </c>
      <c r="X4599" s="2">
        <f>E4599*W4599</f>
        <v>39.299247000000001</v>
      </c>
      <c r="Y4599" s="2">
        <f>MAX((X4599-O4599),0)</f>
        <v>9.2992470000000012</v>
      </c>
    </row>
    <row r="4600" spans="1:25" x14ac:dyDescent="0.3">
      <c r="A4600" s="3">
        <v>41490</v>
      </c>
      <c r="B4600" t="s">
        <v>33</v>
      </c>
      <c r="C4600" t="s">
        <v>221</v>
      </c>
      <c r="D4600">
        <v>41</v>
      </c>
      <c r="E4600">
        <v>270.19</v>
      </c>
      <c r="F4600">
        <v>11077.79</v>
      </c>
      <c r="G4600" t="s">
        <v>2</v>
      </c>
      <c r="H4600" t="s">
        <v>34</v>
      </c>
      <c r="I4600" t="s">
        <v>33</v>
      </c>
      <c r="J4600">
        <v>43.97</v>
      </c>
      <c r="K4600">
        <v>4.62</v>
      </c>
      <c r="L4600">
        <v>9.1999999999999993</v>
      </c>
      <c r="M4600">
        <v>1.3</v>
      </c>
      <c r="N4600">
        <v>59.09</v>
      </c>
      <c r="O4600">
        <v>211.1</v>
      </c>
      <c r="P4600" s="1">
        <f>O4600/E4600</f>
        <v>0.78130204670787218</v>
      </c>
      <c r="Q4600">
        <f>E4600*D4600</f>
        <v>11077.789999999999</v>
      </c>
      <c r="R4600">
        <f>O4600*D4600</f>
        <v>8655.1</v>
      </c>
      <c r="S4600">
        <f>J4600+K4600+L4600+M4600</f>
        <v>59.089999999999989</v>
      </c>
      <c r="T4600" t="str">
        <f>IF(AND((D4600) &gt; 20, (P4600) &lt;0.1),"hvlm", "")</f>
        <v/>
      </c>
      <c r="U4600" t="str">
        <f>TEXT((A4600), "MMM _ YYYY")</f>
        <v>Aug  2013</v>
      </c>
      <c r="V4600" t="str">
        <f>TEXT((A4600),"YYYY")</f>
        <v>2013</v>
      </c>
      <c r="W4600" s="1">
        <v>0.2631</v>
      </c>
      <c r="X4600" s="2">
        <f>E4600*W4600</f>
        <v>71.086989000000003</v>
      </c>
      <c r="Y4600" s="2">
        <f>MAX((X4600-O4600),0)</f>
        <v>0</v>
      </c>
    </row>
    <row r="4601" spans="1:25" x14ac:dyDescent="0.3">
      <c r="A4601" s="3">
        <v>41491</v>
      </c>
      <c r="B4601" t="s">
        <v>138</v>
      </c>
      <c r="C4601" t="s">
        <v>224</v>
      </c>
      <c r="D4601">
        <v>2</v>
      </c>
      <c r="E4601">
        <v>254.47</v>
      </c>
      <c r="F4601">
        <v>508.94</v>
      </c>
      <c r="G4601" t="s">
        <v>56</v>
      </c>
      <c r="H4601" t="s">
        <v>51</v>
      </c>
      <c r="I4601" t="s">
        <v>138</v>
      </c>
      <c r="J4601">
        <v>164.91</v>
      </c>
      <c r="K4601">
        <v>11.78</v>
      </c>
      <c r="L4601">
        <v>1.81</v>
      </c>
      <c r="M4601">
        <v>0.03</v>
      </c>
      <c r="N4601">
        <v>178.53</v>
      </c>
      <c r="O4601">
        <v>75.94</v>
      </c>
      <c r="P4601" s="1">
        <f>O4601/E4601</f>
        <v>0.298424175737808</v>
      </c>
      <c r="Q4601">
        <f>E4601*D4601</f>
        <v>508.94</v>
      </c>
      <c r="R4601">
        <f>O4601*D4601</f>
        <v>151.88</v>
      </c>
      <c r="S4601">
        <f>J4601+K4601+L4601+M4601</f>
        <v>178.53</v>
      </c>
      <c r="T4601" t="str">
        <f>IF(AND((D4601) &gt; 20, (P4601) &lt;0.1),"hvlm", "")</f>
        <v/>
      </c>
      <c r="U4601" t="str">
        <f>TEXT((A4601), "MMM _ YYYY")</f>
        <v>Aug  2013</v>
      </c>
      <c r="V4601" t="str">
        <f>TEXT((A4601),"YYYY")</f>
        <v>2013</v>
      </c>
      <c r="W4601" s="1">
        <v>0.2631</v>
      </c>
      <c r="X4601" s="2">
        <f>E4601*W4601</f>
        <v>66.951057000000006</v>
      </c>
      <c r="Y4601" s="2">
        <f>MAX((X4601-O4601),0)</f>
        <v>0</v>
      </c>
    </row>
    <row r="4602" spans="1:25" x14ac:dyDescent="0.3">
      <c r="A4602" s="3">
        <v>41492</v>
      </c>
      <c r="B4602" t="s">
        <v>319</v>
      </c>
      <c r="C4602" t="s">
        <v>247</v>
      </c>
      <c r="D4602">
        <v>35</v>
      </c>
      <c r="E4602">
        <v>271.83999999999997</v>
      </c>
      <c r="F4602">
        <v>9514.4</v>
      </c>
      <c r="G4602" t="s">
        <v>23</v>
      </c>
      <c r="H4602" t="s">
        <v>22</v>
      </c>
      <c r="I4602" t="s">
        <v>319</v>
      </c>
      <c r="J4602">
        <v>49.92</v>
      </c>
      <c r="K4602">
        <v>2.0699999999999998</v>
      </c>
      <c r="L4602">
        <v>3.28</v>
      </c>
      <c r="M4602">
        <v>3.99</v>
      </c>
      <c r="N4602">
        <v>59.26</v>
      </c>
      <c r="O4602">
        <v>212.58</v>
      </c>
      <c r="P4602" s="1">
        <f>O4602/E4602</f>
        <v>0.78200412007062992</v>
      </c>
      <c r="Q4602">
        <f>E4602*D4602</f>
        <v>9514.4</v>
      </c>
      <c r="R4602">
        <f>O4602*D4602</f>
        <v>7440.3</v>
      </c>
      <c r="S4602">
        <f>J4602+K4602+L4602+M4602</f>
        <v>59.260000000000005</v>
      </c>
      <c r="T4602" t="str">
        <f>IF(AND((D4602) &gt; 20, (P4602) &lt;0.1),"hvlm", "")</f>
        <v/>
      </c>
      <c r="U4602" t="str">
        <f>TEXT((A4602), "MMM _ YYYY")</f>
        <v>Aug  2013</v>
      </c>
      <c r="V4602" t="str">
        <f>TEXT((A4602),"YYYY")</f>
        <v>2013</v>
      </c>
      <c r="W4602" s="1">
        <v>0.2631</v>
      </c>
      <c r="X4602" s="2">
        <f>E4602*W4602</f>
        <v>71.521103999999994</v>
      </c>
      <c r="Y4602" s="2">
        <f>MAX((X4602-O4602),0)</f>
        <v>0</v>
      </c>
    </row>
    <row r="4603" spans="1:25" x14ac:dyDescent="0.3">
      <c r="A4603" s="3">
        <v>41493</v>
      </c>
      <c r="B4603" t="s">
        <v>103</v>
      </c>
      <c r="C4603" t="s">
        <v>249</v>
      </c>
      <c r="D4603">
        <v>34</v>
      </c>
      <c r="E4603">
        <v>301.05</v>
      </c>
      <c r="F4603">
        <v>10235.700000000001</v>
      </c>
      <c r="G4603" t="s">
        <v>105</v>
      </c>
      <c r="H4603" t="s">
        <v>5</v>
      </c>
      <c r="I4603" t="s">
        <v>103</v>
      </c>
      <c r="J4603">
        <v>176.29</v>
      </c>
      <c r="K4603">
        <v>6.93</v>
      </c>
      <c r="L4603">
        <v>5.26</v>
      </c>
      <c r="M4603">
        <v>1.1499999999999999</v>
      </c>
      <c r="N4603">
        <v>189.63</v>
      </c>
      <c r="O4603">
        <v>111.42</v>
      </c>
      <c r="P4603" s="1">
        <f>O4603/E4603</f>
        <v>0.37010463378176384</v>
      </c>
      <c r="Q4603">
        <f>E4603*D4603</f>
        <v>10235.700000000001</v>
      </c>
      <c r="R4603">
        <f>O4603*D4603</f>
        <v>3788.28</v>
      </c>
      <c r="S4603">
        <f>J4603+K4603+L4603+M4603</f>
        <v>189.63</v>
      </c>
      <c r="T4603" t="str">
        <f>IF(AND((D4603) &gt; 20, (P4603) &lt;0.1),"hvlm", "")</f>
        <v/>
      </c>
      <c r="U4603" t="str">
        <f>TEXT((A4603), "MMM _ YYYY")</f>
        <v>Aug  2013</v>
      </c>
      <c r="V4603" t="str">
        <f>TEXT((A4603),"YYYY")</f>
        <v>2013</v>
      </c>
      <c r="W4603" s="1">
        <v>0.2631</v>
      </c>
      <c r="X4603" s="2">
        <f>E4603*W4603</f>
        <v>79.206254999999999</v>
      </c>
      <c r="Y4603" s="2">
        <f>MAX((X4603-O4603),0)</f>
        <v>0</v>
      </c>
    </row>
    <row r="4604" spans="1:25" x14ac:dyDescent="0.3">
      <c r="A4604" s="3">
        <v>41494</v>
      </c>
      <c r="B4604" t="s">
        <v>313</v>
      </c>
      <c r="C4604" t="s">
        <v>361</v>
      </c>
      <c r="D4604">
        <v>6</v>
      </c>
      <c r="E4604">
        <v>56.66</v>
      </c>
      <c r="F4604">
        <v>339.96</v>
      </c>
      <c r="G4604" t="s">
        <v>8</v>
      </c>
      <c r="H4604" t="s">
        <v>22</v>
      </c>
      <c r="I4604" t="s">
        <v>313</v>
      </c>
      <c r="J4604">
        <v>92.04</v>
      </c>
      <c r="K4604">
        <v>4.93</v>
      </c>
      <c r="L4604">
        <v>5.47</v>
      </c>
      <c r="M4604">
        <v>2.61</v>
      </c>
      <c r="N4604">
        <v>105.05</v>
      </c>
      <c r="O4604">
        <v>-48.39</v>
      </c>
      <c r="P4604" s="1">
        <f>O4604/E4604</f>
        <v>-0.85404165195905402</v>
      </c>
      <c r="Q4604">
        <f>E4604*D4604</f>
        <v>339.96</v>
      </c>
      <c r="R4604">
        <f>O4604*D4604</f>
        <v>-290.34000000000003</v>
      </c>
      <c r="S4604">
        <f>J4604+K4604+L4604+M4604</f>
        <v>105.05</v>
      </c>
      <c r="T4604" t="str">
        <f>IF(AND((D4604) &gt; 20, (P4604) &lt;0.1),"hvlm", "")</f>
        <v/>
      </c>
      <c r="U4604" t="str">
        <f>TEXT((A4604), "MMM _ YYYY")</f>
        <v>Aug  2013</v>
      </c>
      <c r="V4604" t="str">
        <f>TEXT((A4604),"YYYY")</f>
        <v>2013</v>
      </c>
      <c r="W4604" s="1">
        <v>0.2631</v>
      </c>
      <c r="X4604" s="2">
        <f>E4604*W4604</f>
        <v>14.907245999999999</v>
      </c>
      <c r="Y4604" s="2">
        <f>MAX((X4604-O4604),0)</f>
        <v>63.297246000000001</v>
      </c>
    </row>
    <row r="4605" spans="1:25" x14ac:dyDescent="0.3">
      <c r="A4605" s="3">
        <v>41495</v>
      </c>
      <c r="B4605" t="s">
        <v>254</v>
      </c>
      <c r="C4605" t="s">
        <v>260</v>
      </c>
      <c r="D4605">
        <v>31</v>
      </c>
      <c r="E4605">
        <v>86.78</v>
      </c>
      <c r="F4605">
        <v>2690.18</v>
      </c>
      <c r="G4605" t="s">
        <v>31</v>
      </c>
      <c r="H4605" t="s">
        <v>22</v>
      </c>
      <c r="I4605" t="s">
        <v>254</v>
      </c>
      <c r="J4605">
        <v>88.04</v>
      </c>
      <c r="K4605">
        <v>9.59</v>
      </c>
      <c r="L4605">
        <v>4.58</v>
      </c>
      <c r="M4605">
        <v>0.93</v>
      </c>
      <c r="N4605">
        <v>103.14</v>
      </c>
      <c r="O4605">
        <v>-16.36</v>
      </c>
      <c r="P4605" s="1">
        <f>O4605/E4605</f>
        <v>-0.18852270108319888</v>
      </c>
      <c r="Q4605">
        <f>E4605*D4605</f>
        <v>2690.18</v>
      </c>
      <c r="R4605">
        <f>O4605*D4605</f>
        <v>-507.15999999999997</v>
      </c>
      <c r="S4605">
        <f>J4605+K4605+L4605+M4605</f>
        <v>103.14000000000001</v>
      </c>
      <c r="T4605" t="str">
        <f>IF(AND((D4605) &gt; 20, (P4605) &lt;0.1),"hvlm", "")</f>
        <v>hvlm</v>
      </c>
      <c r="U4605" t="str">
        <f>TEXT((A4605), "MMM _ YYYY")</f>
        <v>Aug  2013</v>
      </c>
      <c r="V4605" t="str">
        <f>TEXT((A4605),"YYYY")</f>
        <v>2013</v>
      </c>
      <c r="W4605" s="1">
        <v>0.2631</v>
      </c>
      <c r="X4605" s="2">
        <f>E4605*W4605</f>
        <v>22.831818000000002</v>
      </c>
      <c r="Y4605" s="2">
        <f>MAX((X4605-O4605),0)</f>
        <v>39.191817999999998</v>
      </c>
    </row>
    <row r="4606" spans="1:25" x14ac:dyDescent="0.3">
      <c r="A4606" s="3">
        <v>41496</v>
      </c>
      <c r="B4606" t="s">
        <v>4</v>
      </c>
      <c r="C4606" t="s">
        <v>156</v>
      </c>
      <c r="D4606">
        <v>23</v>
      </c>
      <c r="E4606">
        <v>175.82</v>
      </c>
      <c r="F4606">
        <v>4043.86</v>
      </c>
      <c r="G4606" t="s">
        <v>8</v>
      </c>
      <c r="H4606" t="s">
        <v>5</v>
      </c>
      <c r="I4606" t="s">
        <v>4</v>
      </c>
      <c r="J4606">
        <v>170.93</v>
      </c>
      <c r="K4606">
        <v>2.4</v>
      </c>
      <c r="L4606">
        <v>6.2</v>
      </c>
      <c r="M4606">
        <v>2.41</v>
      </c>
      <c r="N4606">
        <v>181.94</v>
      </c>
      <c r="O4606">
        <v>-6.12</v>
      </c>
      <c r="P4606" s="1">
        <f>O4606/E4606</f>
        <v>-3.4808326697759073E-2</v>
      </c>
      <c r="Q4606">
        <f>E4606*D4606</f>
        <v>4043.8599999999997</v>
      </c>
      <c r="R4606">
        <f>O4606*D4606</f>
        <v>-140.76</v>
      </c>
      <c r="S4606">
        <f>J4606+K4606+L4606+M4606</f>
        <v>181.94</v>
      </c>
      <c r="T4606" t="str">
        <f>IF(AND((D4606) &gt; 20, (P4606) &lt;0.1),"hvlm", "")</f>
        <v>hvlm</v>
      </c>
      <c r="U4606" t="str">
        <f>TEXT((A4606), "MMM _ YYYY")</f>
        <v>Aug  2013</v>
      </c>
      <c r="V4606" t="str">
        <f>TEXT((A4606),"YYYY")</f>
        <v>2013</v>
      </c>
      <c r="W4606" s="1">
        <v>0.2631</v>
      </c>
      <c r="X4606" s="2">
        <f>E4606*W4606</f>
        <v>46.258241999999996</v>
      </c>
      <c r="Y4606" s="2">
        <f>MAX((X4606-O4606),0)</f>
        <v>52.378241999999993</v>
      </c>
    </row>
    <row r="4607" spans="1:25" x14ac:dyDescent="0.3">
      <c r="A4607" s="3">
        <v>41497</v>
      </c>
      <c r="B4607" t="s">
        <v>216</v>
      </c>
      <c r="C4607" t="s">
        <v>113</v>
      </c>
      <c r="D4607">
        <v>12</v>
      </c>
      <c r="E4607">
        <v>104.2</v>
      </c>
      <c r="F4607">
        <v>1250.4000000000001</v>
      </c>
      <c r="G4607" t="s">
        <v>105</v>
      </c>
      <c r="H4607" t="s">
        <v>96</v>
      </c>
      <c r="I4607" t="s">
        <v>216</v>
      </c>
      <c r="J4607">
        <v>142.59</v>
      </c>
      <c r="K4607">
        <v>14.14</v>
      </c>
      <c r="L4607">
        <v>5.81</v>
      </c>
      <c r="M4607">
        <v>0.46</v>
      </c>
      <c r="N4607">
        <v>163</v>
      </c>
      <c r="O4607">
        <v>-58.8</v>
      </c>
      <c r="P4607" s="1">
        <f>O4607/E4607</f>
        <v>-0.56429942418426104</v>
      </c>
      <c r="Q4607">
        <f>E4607*D4607</f>
        <v>1250.4000000000001</v>
      </c>
      <c r="R4607">
        <f>O4607*D4607</f>
        <v>-705.59999999999991</v>
      </c>
      <c r="S4607">
        <f>J4607+K4607+L4607+M4607</f>
        <v>163.00000000000003</v>
      </c>
      <c r="T4607" t="str">
        <f>IF(AND((D4607) &gt; 20, (P4607) &lt;0.1),"hvlm", "")</f>
        <v/>
      </c>
      <c r="U4607" t="str">
        <f>TEXT((A4607), "MMM _ YYYY")</f>
        <v>Aug  2013</v>
      </c>
      <c r="V4607" t="str">
        <f>TEXT((A4607),"YYYY")</f>
        <v>2013</v>
      </c>
      <c r="W4607" s="1">
        <v>0.2631</v>
      </c>
      <c r="X4607" s="2">
        <f>E4607*W4607</f>
        <v>27.415020000000002</v>
      </c>
      <c r="Y4607" s="2">
        <f>MAX((X4607-O4607),0)</f>
        <v>86.215019999999996</v>
      </c>
    </row>
    <row r="4608" spans="1:25" x14ac:dyDescent="0.3">
      <c r="A4608" s="3">
        <v>41498</v>
      </c>
      <c r="B4608" t="s">
        <v>267</v>
      </c>
      <c r="C4608" t="s">
        <v>111</v>
      </c>
      <c r="D4608">
        <v>28</v>
      </c>
      <c r="E4608">
        <v>76.36</v>
      </c>
      <c r="F4608">
        <v>2138.08</v>
      </c>
      <c r="G4608" t="s">
        <v>110</v>
      </c>
      <c r="H4608" t="s">
        <v>15</v>
      </c>
      <c r="I4608" t="s">
        <v>267</v>
      </c>
      <c r="J4608">
        <v>196.48</v>
      </c>
      <c r="K4608">
        <v>3.86</v>
      </c>
      <c r="L4608">
        <v>8.5299999999999994</v>
      </c>
      <c r="M4608">
        <v>4.54</v>
      </c>
      <c r="N4608">
        <v>213.41</v>
      </c>
      <c r="O4608">
        <v>-137.05000000000001</v>
      </c>
      <c r="P4608" s="1">
        <f>O4608/E4608</f>
        <v>-1.7947878470403353</v>
      </c>
      <c r="Q4608">
        <f>E4608*D4608</f>
        <v>2138.08</v>
      </c>
      <c r="R4608">
        <f>O4608*D4608</f>
        <v>-3837.4000000000005</v>
      </c>
      <c r="S4608">
        <f>J4608+K4608+L4608+M4608</f>
        <v>213.41</v>
      </c>
      <c r="T4608" t="str">
        <f>IF(AND((D4608) &gt; 20, (P4608) &lt;0.1),"hvlm", "")</f>
        <v>hvlm</v>
      </c>
      <c r="U4608" t="str">
        <f>TEXT((A4608), "MMM _ YYYY")</f>
        <v>Aug  2013</v>
      </c>
      <c r="V4608" t="str">
        <f>TEXT((A4608),"YYYY")</f>
        <v>2013</v>
      </c>
      <c r="W4608" s="1">
        <v>0.2631</v>
      </c>
      <c r="X4608" s="2">
        <f>E4608*W4608</f>
        <v>20.090316000000001</v>
      </c>
      <c r="Y4608" s="2">
        <f>MAX((X4608-O4608),0)</f>
        <v>157.14031600000001</v>
      </c>
    </row>
    <row r="4609" spans="1:25" x14ac:dyDescent="0.3">
      <c r="A4609" s="3">
        <v>41499</v>
      </c>
      <c r="B4609" t="s">
        <v>279</v>
      </c>
      <c r="C4609" t="s">
        <v>32</v>
      </c>
      <c r="D4609">
        <v>15</v>
      </c>
      <c r="E4609">
        <v>274.33999999999997</v>
      </c>
      <c r="F4609">
        <v>4115.1000000000004</v>
      </c>
      <c r="G4609" t="s">
        <v>31</v>
      </c>
      <c r="H4609" t="s">
        <v>67</v>
      </c>
      <c r="I4609" t="s">
        <v>279</v>
      </c>
      <c r="J4609">
        <v>102.82</v>
      </c>
      <c r="K4609">
        <v>7.51</v>
      </c>
      <c r="L4609">
        <v>5.14</v>
      </c>
      <c r="M4609">
        <v>4.74</v>
      </c>
      <c r="N4609">
        <v>120.21</v>
      </c>
      <c r="O4609">
        <v>154.13</v>
      </c>
      <c r="P4609" s="1">
        <f>O4609/E4609</f>
        <v>0.56182109790770585</v>
      </c>
      <c r="Q4609">
        <f>E4609*D4609</f>
        <v>4115.0999999999995</v>
      </c>
      <c r="R4609">
        <f>O4609*D4609</f>
        <v>2311.9499999999998</v>
      </c>
      <c r="S4609">
        <f>J4609+K4609+L4609+M4609</f>
        <v>120.21</v>
      </c>
      <c r="T4609" t="str">
        <f>IF(AND((D4609) &gt; 20, (P4609) &lt;0.1),"hvlm", "")</f>
        <v/>
      </c>
      <c r="U4609" t="str">
        <f>TEXT((A4609), "MMM _ YYYY")</f>
        <v>Aug  2013</v>
      </c>
      <c r="V4609" t="str">
        <f>TEXT((A4609),"YYYY")</f>
        <v>2013</v>
      </c>
      <c r="W4609" s="1">
        <v>0.2631</v>
      </c>
      <c r="X4609" s="2">
        <f>E4609*W4609</f>
        <v>72.178853999999987</v>
      </c>
      <c r="Y4609" s="2">
        <f>MAX((X4609-O4609),0)</f>
        <v>0</v>
      </c>
    </row>
    <row r="4610" spans="1:25" x14ac:dyDescent="0.3">
      <c r="A4610" s="3">
        <v>41500</v>
      </c>
      <c r="B4610" t="s">
        <v>297</v>
      </c>
      <c r="C4610" t="s">
        <v>236</v>
      </c>
      <c r="D4610">
        <v>19</v>
      </c>
      <c r="E4610">
        <v>335.37</v>
      </c>
      <c r="F4610">
        <v>6372.03</v>
      </c>
      <c r="G4610" t="s">
        <v>2</v>
      </c>
      <c r="H4610" t="s">
        <v>5</v>
      </c>
      <c r="I4610" t="s">
        <v>297</v>
      </c>
      <c r="J4610">
        <v>78.08</v>
      </c>
      <c r="K4610">
        <v>2.67</v>
      </c>
      <c r="L4610">
        <v>5.74</v>
      </c>
      <c r="M4610">
        <v>1.39</v>
      </c>
      <c r="N4610">
        <v>87.88</v>
      </c>
      <c r="O4610">
        <v>247.49</v>
      </c>
      <c r="P4610" s="1">
        <f>O4610/E4610</f>
        <v>0.73796105793601097</v>
      </c>
      <c r="Q4610">
        <f>E4610*D4610</f>
        <v>6372.03</v>
      </c>
      <c r="R4610">
        <f>O4610*D4610</f>
        <v>4702.3100000000004</v>
      </c>
      <c r="S4610">
        <f>J4610+K4610+L4610+M4610</f>
        <v>87.88</v>
      </c>
      <c r="T4610" t="str">
        <f>IF(AND((D4610) &gt; 20, (P4610) &lt;0.1),"hvlm", "")</f>
        <v/>
      </c>
      <c r="U4610" t="str">
        <f>TEXT((A4610), "MMM _ YYYY")</f>
        <v>Aug  2013</v>
      </c>
      <c r="V4610" t="str">
        <f>TEXT((A4610),"YYYY")</f>
        <v>2013</v>
      </c>
      <c r="W4610" s="1">
        <v>0.2631</v>
      </c>
      <c r="X4610" s="2">
        <f>E4610*W4610</f>
        <v>88.235847000000007</v>
      </c>
      <c r="Y4610" s="2">
        <f>MAX((X4610-O4610),0)</f>
        <v>0</v>
      </c>
    </row>
    <row r="4611" spans="1:25" x14ac:dyDescent="0.3">
      <c r="A4611" s="3">
        <v>41501</v>
      </c>
      <c r="B4611" t="s">
        <v>216</v>
      </c>
      <c r="C4611" t="s">
        <v>233</v>
      </c>
      <c r="D4611">
        <v>12</v>
      </c>
      <c r="E4611">
        <v>313.42</v>
      </c>
      <c r="F4611">
        <v>3761.04</v>
      </c>
      <c r="G4611" t="s">
        <v>61</v>
      </c>
      <c r="H4611" t="s">
        <v>96</v>
      </c>
      <c r="I4611" t="s">
        <v>216</v>
      </c>
      <c r="J4611">
        <v>142.59</v>
      </c>
      <c r="K4611">
        <v>14.14</v>
      </c>
      <c r="L4611">
        <v>5.81</v>
      </c>
      <c r="M4611">
        <v>0.46</v>
      </c>
      <c r="N4611">
        <v>163</v>
      </c>
      <c r="O4611">
        <v>150.41999999999999</v>
      </c>
      <c r="P4611" s="1">
        <f>O4611/E4611</f>
        <v>0.47993108289196601</v>
      </c>
      <c r="Q4611">
        <f>E4611*D4611</f>
        <v>3761.04</v>
      </c>
      <c r="R4611">
        <f>O4611*D4611</f>
        <v>1805.04</v>
      </c>
      <c r="S4611">
        <f>J4611+K4611+L4611+M4611</f>
        <v>163.00000000000003</v>
      </c>
      <c r="T4611" t="str">
        <f>IF(AND((D4611) &gt; 20, (P4611) &lt;0.1),"hvlm", "")</f>
        <v/>
      </c>
      <c r="U4611" t="str">
        <f>TEXT((A4611), "MMM _ YYYY")</f>
        <v>Aug  2013</v>
      </c>
      <c r="V4611" t="str">
        <f>TEXT((A4611),"YYYY")</f>
        <v>2013</v>
      </c>
      <c r="W4611" s="1">
        <v>0.2631</v>
      </c>
      <c r="X4611" s="2">
        <f>E4611*W4611</f>
        <v>82.460802000000001</v>
      </c>
      <c r="Y4611" s="2">
        <f>MAX((X4611-O4611),0)</f>
        <v>0</v>
      </c>
    </row>
    <row r="4612" spans="1:25" x14ac:dyDescent="0.3">
      <c r="A4612" s="3">
        <v>41502</v>
      </c>
      <c r="B4612" t="s">
        <v>158</v>
      </c>
      <c r="C4612" t="s">
        <v>121</v>
      </c>
      <c r="D4612">
        <v>48</v>
      </c>
      <c r="E4612">
        <v>335.96</v>
      </c>
      <c r="F4612">
        <v>16126.08</v>
      </c>
      <c r="G4612" t="s">
        <v>105</v>
      </c>
      <c r="H4612" t="s">
        <v>64</v>
      </c>
      <c r="I4612" t="s">
        <v>158</v>
      </c>
      <c r="J4612">
        <v>159.97</v>
      </c>
      <c r="K4612">
        <v>11.7</v>
      </c>
      <c r="L4612">
        <v>2.98</v>
      </c>
      <c r="M4612">
        <v>2.29</v>
      </c>
      <c r="N4612">
        <v>176.94</v>
      </c>
      <c r="O4612">
        <v>159.02000000000001</v>
      </c>
      <c r="P4612" s="1">
        <f>O4612/E4612</f>
        <v>0.47333015835218484</v>
      </c>
      <c r="Q4612">
        <f>E4612*D4612</f>
        <v>16126.079999999998</v>
      </c>
      <c r="R4612">
        <f>O4612*D4612</f>
        <v>7632.9600000000009</v>
      </c>
      <c r="S4612">
        <f>J4612+K4612+L4612+M4612</f>
        <v>176.93999999999997</v>
      </c>
      <c r="T4612" t="str">
        <f>IF(AND((D4612) &gt; 20, (P4612) &lt;0.1),"hvlm", "")</f>
        <v/>
      </c>
      <c r="U4612" t="str">
        <f>TEXT((A4612), "MMM _ YYYY")</f>
        <v>Aug  2013</v>
      </c>
      <c r="V4612" t="str">
        <f>TEXT((A4612),"YYYY")</f>
        <v>2013</v>
      </c>
      <c r="W4612" s="1">
        <v>0.2631</v>
      </c>
      <c r="X4612" s="2">
        <f>E4612*W4612</f>
        <v>88.391075999999998</v>
      </c>
      <c r="Y4612" s="2">
        <f>MAX((X4612-O4612),0)</f>
        <v>0</v>
      </c>
    </row>
    <row r="4613" spans="1:25" x14ac:dyDescent="0.3">
      <c r="A4613" s="3">
        <v>41503</v>
      </c>
      <c r="B4613" t="s">
        <v>360</v>
      </c>
      <c r="C4613" t="s">
        <v>183</v>
      </c>
      <c r="D4613">
        <v>2</v>
      </c>
      <c r="E4613">
        <v>283.05</v>
      </c>
      <c r="F4613">
        <v>566.1</v>
      </c>
      <c r="G4613" t="s">
        <v>2</v>
      </c>
      <c r="H4613" t="s">
        <v>43</v>
      </c>
      <c r="I4613" t="s">
        <v>360</v>
      </c>
      <c r="J4613">
        <v>195.36</v>
      </c>
      <c r="K4613">
        <v>5.07</v>
      </c>
      <c r="L4613">
        <v>4.7300000000000004</v>
      </c>
      <c r="M4613">
        <v>2.11</v>
      </c>
      <c r="N4613">
        <v>207.27</v>
      </c>
      <c r="O4613">
        <v>75.78</v>
      </c>
      <c r="P4613" s="1">
        <f>O4613/E4613</f>
        <v>0.26772655007949125</v>
      </c>
      <c r="Q4613">
        <f>E4613*D4613</f>
        <v>566.1</v>
      </c>
      <c r="R4613">
        <f>O4613*D4613</f>
        <v>151.56</v>
      </c>
      <c r="S4613">
        <f>J4613+K4613+L4613+M4613</f>
        <v>207.27</v>
      </c>
      <c r="T4613" t="str">
        <f>IF(AND((D4613) &gt; 20, (P4613) &lt;0.1),"hvlm", "")</f>
        <v/>
      </c>
      <c r="U4613" t="str">
        <f>TEXT((A4613), "MMM _ YYYY")</f>
        <v>Aug  2013</v>
      </c>
      <c r="V4613" t="str">
        <f>TEXT((A4613),"YYYY")</f>
        <v>2013</v>
      </c>
      <c r="W4613" s="1">
        <v>0.2631</v>
      </c>
      <c r="X4613" s="2">
        <f>E4613*W4613</f>
        <v>74.470455000000001</v>
      </c>
      <c r="Y4613" s="2">
        <f>MAX((X4613-O4613),0)</f>
        <v>0</v>
      </c>
    </row>
    <row r="4614" spans="1:25" x14ac:dyDescent="0.3">
      <c r="A4614" s="3">
        <v>41504</v>
      </c>
      <c r="B4614" t="s">
        <v>334</v>
      </c>
      <c r="C4614" t="s">
        <v>71</v>
      </c>
      <c r="D4614">
        <v>11</v>
      </c>
      <c r="E4614">
        <v>307.37</v>
      </c>
      <c r="F4614">
        <v>3381.07</v>
      </c>
      <c r="G4614" t="s">
        <v>61</v>
      </c>
      <c r="H4614" t="s">
        <v>80</v>
      </c>
      <c r="I4614" t="s">
        <v>334</v>
      </c>
      <c r="J4614">
        <v>22.46</v>
      </c>
      <c r="K4614">
        <v>11.76</v>
      </c>
      <c r="L4614">
        <v>7.29</v>
      </c>
      <c r="M4614">
        <v>1.26</v>
      </c>
      <c r="N4614">
        <v>42.77</v>
      </c>
      <c r="O4614">
        <v>264.60000000000002</v>
      </c>
      <c r="P4614" s="1">
        <f>O4614/E4614</f>
        <v>0.86085174219995453</v>
      </c>
      <c r="Q4614">
        <f>E4614*D4614</f>
        <v>3381.07</v>
      </c>
      <c r="R4614">
        <f>O4614*D4614</f>
        <v>2910.6000000000004</v>
      </c>
      <c r="S4614">
        <f>J4614+K4614+L4614+M4614</f>
        <v>42.769999999999996</v>
      </c>
      <c r="T4614" t="str">
        <f>IF(AND((D4614) &gt; 20, (P4614) &lt;0.1),"hvlm", "")</f>
        <v/>
      </c>
      <c r="U4614" t="str">
        <f>TEXT((A4614), "MMM _ YYYY")</f>
        <v>Aug  2013</v>
      </c>
      <c r="V4614" t="str">
        <f>TEXT((A4614),"YYYY")</f>
        <v>2013</v>
      </c>
      <c r="W4614" s="1">
        <v>0.2631</v>
      </c>
      <c r="X4614" s="2">
        <f>E4614*W4614</f>
        <v>80.869046999999995</v>
      </c>
      <c r="Y4614" s="2">
        <f>MAX((X4614-O4614),0)</f>
        <v>0</v>
      </c>
    </row>
    <row r="4615" spans="1:25" x14ac:dyDescent="0.3">
      <c r="A4615" s="3">
        <v>41505</v>
      </c>
      <c r="B4615" t="s">
        <v>256</v>
      </c>
      <c r="C4615" t="s">
        <v>142</v>
      </c>
      <c r="D4615">
        <v>44</v>
      </c>
      <c r="E4615">
        <v>145.12</v>
      </c>
      <c r="F4615">
        <v>6385.28</v>
      </c>
      <c r="G4615" t="s">
        <v>31</v>
      </c>
      <c r="H4615" t="s">
        <v>75</v>
      </c>
      <c r="I4615" t="s">
        <v>256</v>
      </c>
      <c r="J4615">
        <v>183.38</v>
      </c>
      <c r="K4615">
        <v>6.46</v>
      </c>
      <c r="L4615">
        <v>8.75</v>
      </c>
      <c r="M4615">
        <v>4.38</v>
      </c>
      <c r="N4615">
        <v>202.97</v>
      </c>
      <c r="O4615">
        <v>-57.85</v>
      </c>
      <c r="P4615" s="1">
        <f>O4615/E4615</f>
        <v>-0.398635611907387</v>
      </c>
      <c r="Q4615">
        <f>E4615*D4615</f>
        <v>6385.2800000000007</v>
      </c>
      <c r="R4615">
        <f>O4615*D4615</f>
        <v>-2545.4</v>
      </c>
      <c r="S4615">
        <f>J4615+K4615+L4615+M4615</f>
        <v>202.97</v>
      </c>
      <c r="T4615" t="str">
        <f>IF(AND((D4615) &gt; 20, (P4615) &lt;0.1),"hvlm", "")</f>
        <v>hvlm</v>
      </c>
      <c r="U4615" t="str">
        <f>TEXT((A4615), "MMM _ YYYY")</f>
        <v>Aug  2013</v>
      </c>
      <c r="V4615" t="str">
        <f>TEXT((A4615),"YYYY")</f>
        <v>2013</v>
      </c>
      <c r="W4615" s="1">
        <v>0.2631</v>
      </c>
      <c r="X4615" s="2">
        <f>E4615*W4615</f>
        <v>38.181072</v>
      </c>
      <c r="Y4615" s="2">
        <f>MAX((X4615-O4615),0)</f>
        <v>96.031071999999995</v>
      </c>
    </row>
    <row r="4616" spans="1:25" x14ac:dyDescent="0.3">
      <c r="A4616" s="3">
        <v>41506</v>
      </c>
      <c r="B4616" t="s">
        <v>309</v>
      </c>
      <c r="C4616" t="s">
        <v>275</v>
      </c>
      <c r="D4616">
        <v>37</v>
      </c>
      <c r="E4616">
        <v>397.55</v>
      </c>
      <c r="F4616">
        <v>14709.35</v>
      </c>
      <c r="G4616" t="s">
        <v>2</v>
      </c>
      <c r="H4616" t="s">
        <v>101</v>
      </c>
      <c r="I4616" t="s">
        <v>309</v>
      </c>
      <c r="J4616">
        <v>150.69999999999999</v>
      </c>
      <c r="K4616">
        <v>6.11</v>
      </c>
      <c r="L4616">
        <v>7.22</v>
      </c>
      <c r="M4616">
        <v>4.47</v>
      </c>
      <c r="N4616">
        <v>168.5</v>
      </c>
      <c r="O4616">
        <v>229.05</v>
      </c>
      <c r="P4616" s="1">
        <f>O4616/E4616</f>
        <v>0.57615394290026412</v>
      </c>
      <c r="Q4616">
        <f>E4616*D4616</f>
        <v>14709.35</v>
      </c>
      <c r="R4616">
        <f>O4616*D4616</f>
        <v>8474.85</v>
      </c>
      <c r="S4616">
        <f>J4616+K4616+L4616+M4616</f>
        <v>168.5</v>
      </c>
      <c r="T4616" t="str">
        <f>IF(AND((D4616) &gt; 20, (P4616) &lt;0.1),"hvlm", "")</f>
        <v/>
      </c>
      <c r="U4616" t="str">
        <f>TEXT((A4616), "MMM _ YYYY")</f>
        <v>Aug  2013</v>
      </c>
      <c r="V4616" t="str">
        <f>TEXT((A4616),"YYYY")</f>
        <v>2013</v>
      </c>
      <c r="W4616" s="1">
        <v>0.2631</v>
      </c>
      <c r="X4616" s="2">
        <f>E4616*W4616</f>
        <v>104.595405</v>
      </c>
      <c r="Y4616" s="2">
        <f>MAX((X4616-O4616),0)</f>
        <v>0</v>
      </c>
    </row>
    <row r="4617" spans="1:25" x14ac:dyDescent="0.3">
      <c r="A4617" s="3">
        <v>41507</v>
      </c>
      <c r="B4617" t="s">
        <v>33</v>
      </c>
      <c r="C4617" t="s">
        <v>316</v>
      </c>
      <c r="D4617">
        <v>38</v>
      </c>
      <c r="E4617">
        <v>114.11</v>
      </c>
      <c r="F4617">
        <v>4336.18</v>
      </c>
      <c r="G4617" t="s">
        <v>87</v>
      </c>
      <c r="H4617" t="s">
        <v>34</v>
      </c>
      <c r="I4617" t="s">
        <v>33</v>
      </c>
      <c r="J4617">
        <v>43.97</v>
      </c>
      <c r="K4617">
        <v>4.62</v>
      </c>
      <c r="L4617">
        <v>9.1999999999999993</v>
      </c>
      <c r="M4617">
        <v>1.3</v>
      </c>
      <c r="N4617">
        <v>59.09</v>
      </c>
      <c r="O4617">
        <v>55.02</v>
      </c>
      <c r="P4617" s="1">
        <f>O4617/E4617</f>
        <v>0.48216633073350279</v>
      </c>
      <c r="Q4617">
        <f>E4617*D4617</f>
        <v>4336.18</v>
      </c>
      <c r="R4617">
        <f>O4617*D4617</f>
        <v>2090.7600000000002</v>
      </c>
      <c r="S4617">
        <f>J4617+K4617+L4617+M4617</f>
        <v>59.089999999999989</v>
      </c>
      <c r="T4617" t="str">
        <f>IF(AND((D4617) &gt; 20, (P4617) &lt;0.1),"hvlm", "")</f>
        <v/>
      </c>
      <c r="U4617" t="str">
        <f>TEXT((A4617), "MMM _ YYYY")</f>
        <v>Aug  2013</v>
      </c>
      <c r="V4617" t="str">
        <f>TEXT((A4617),"YYYY")</f>
        <v>2013</v>
      </c>
      <c r="W4617" s="1">
        <v>0.2631</v>
      </c>
      <c r="X4617" s="2">
        <f>E4617*W4617</f>
        <v>30.022341000000001</v>
      </c>
      <c r="Y4617" s="2">
        <f>MAX((X4617-O4617),0)</f>
        <v>0</v>
      </c>
    </row>
    <row r="4618" spans="1:25" x14ac:dyDescent="0.3">
      <c r="A4618" s="3">
        <v>41508</v>
      </c>
      <c r="B4618" t="s">
        <v>359</v>
      </c>
      <c r="C4618" t="s">
        <v>208</v>
      </c>
      <c r="D4618">
        <v>25</v>
      </c>
      <c r="E4618">
        <v>125.07</v>
      </c>
      <c r="F4618">
        <v>3126.75</v>
      </c>
      <c r="G4618" t="s">
        <v>6</v>
      </c>
      <c r="H4618" t="s">
        <v>174</v>
      </c>
      <c r="I4618" t="s">
        <v>359</v>
      </c>
      <c r="J4618">
        <v>169.25</v>
      </c>
      <c r="K4618">
        <v>14.04</v>
      </c>
      <c r="L4618">
        <v>5.24</v>
      </c>
      <c r="M4618">
        <v>0.18</v>
      </c>
      <c r="N4618">
        <v>188.71</v>
      </c>
      <c r="O4618">
        <v>-63.64</v>
      </c>
      <c r="P4618" s="1">
        <f>O4618/E4618</f>
        <v>-0.5088350523706725</v>
      </c>
      <c r="Q4618">
        <f>E4618*D4618</f>
        <v>3126.75</v>
      </c>
      <c r="R4618">
        <f>O4618*D4618</f>
        <v>-1591</v>
      </c>
      <c r="S4618">
        <f>J4618+K4618+L4618+M4618</f>
        <v>188.71</v>
      </c>
      <c r="T4618" t="str">
        <f>IF(AND((D4618) &gt; 20, (P4618) &lt;0.1),"hvlm", "")</f>
        <v>hvlm</v>
      </c>
      <c r="U4618" t="str">
        <f>TEXT((A4618), "MMM _ YYYY")</f>
        <v>Aug  2013</v>
      </c>
      <c r="V4618" t="str">
        <f>TEXT((A4618),"YYYY")</f>
        <v>2013</v>
      </c>
      <c r="W4618" s="1">
        <v>0.2631</v>
      </c>
      <c r="X4618" s="2">
        <f>E4618*W4618</f>
        <v>32.905916999999995</v>
      </c>
      <c r="Y4618" s="2">
        <f>MAX((X4618-O4618),0)</f>
        <v>96.545917000000003</v>
      </c>
    </row>
    <row r="4619" spans="1:25" x14ac:dyDescent="0.3">
      <c r="A4619" s="3">
        <v>41509</v>
      </c>
      <c r="B4619" t="s">
        <v>98</v>
      </c>
      <c r="C4619" t="s">
        <v>337</v>
      </c>
      <c r="D4619">
        <v>43</v>
      </c>
      <c r="E4619">
        <v>151.12</v>
      </c>
      <c r="F4619">
        <v>6498.16</v>
      </c>
      <c r="G4619" t="s">
        <v>26</v>
      </c>
      <c r="H4619" t="s">
        <v>99</v>
      </c>
      <c r="I4619" t="s">
        <v>98</v>
      </c>
      <c r="J4619">
        <v>57.3</v>
      </c>
      <c r="K4619">
        <v>9.02</v>
      </c>
      <c r="L4619">
        <v>4.6500000000000004</v>
      </c>
      <c r="M4619">
        <v>3.31</v>
      </c>
      <c r="N4619">
        <v>74.28</v>
      </c>
      <c r="O4619">
        <v>76.84</v>
      </c>
      <c r="P4619" s="1">
        <f>O4619/E4619</f>
        <v>0.50847008999470622</v>
      </c>
      <c r="Q4619">
        <f>E4619*D4619</f>
        <v>6498.16</v>
      </c>
      <c r="R4619">
        <f>O4619*D4619</f>
        <v>3304.1200000000003</v>
      </c>
      <c r="S4619">
        <f>J4619+K4619+L4619+M4619</f>
        <v>74.28</v>
      </c>
      <c r="T4619" t="str">
        <f>IF(AND((D4619) &gt; 20, (P4619) &lt;0.1),"hvlm", "")</f>
        <v/>
      </c>
      <c r="U4619" t="str">
        <f>TEXT((A4619), "MMM _ YYYY")</f>
        <v>Aug  2013</v>
      </c>
      <c r="V4619" t="str">
        <f>TEXT((A4619),"YYYY")</f>
        <v>2013</v>
      </c>
      <c r="W4619" s="1">
        <v>0.2631</v>
      </c>
      <c r="X4619" s="2">
        <f>E4619*W4619</f>
        <v>39.759672000000002</v>
      </c>
      <c r="Y4619" s="2">
        <f>MAX((X4619-O4619),0)</f>
        <v>0</v>
      </c>
    </row>
    <row r="4620" spans="1:25" x14ac:dyDescent="0.3">
      <c r="A4620" s="3">
        <v>41510</v>
      </c>
      <c r="B4620" t="s">
        <v>288</v>
      </c>
      <c r="C4620" t="s">
        <v>225</v>
      </c>
      <c r="D4620">
        <v>21</v>
      </c>
      <c r="E4620">
        <v>391.37</v>
      </c>
      <c r="F4620">
        <v>8218.77</v>
      </c>
      <c r="G4620" t="s">
        <v>12</v>
      </c>
      <c r="H4620" t="s">
        <v>55</v>
      </c>
      <c r="I4620" t="s">
        <v>288</v>
      </c>
      <c r="J4620">
        <v>84.86</v>
      </c>
      <c r="K4620">
        <v>8.58</v>
      </c>
      <c r="L4620">
        <v>1.78</v>
      </c>
      <c r="M4620">
        <v>4.79</v>
      </c>
      <c r="N4620">
        <v>100.01</v>
      </c>
      <c r="O4620">
        <v>291.36</v>
      </c>
      <c r="P4620" s="1">
        <f>O4620/E4620</f>
        <v>0.74446176252650942</v>
      </c>
      <c r="Q4620">
        <f>E4620*D4620</f>
        <v>8218.77</v>
      </c>
      <c r="R4620">
        <f>O4620*D4620</f>
        <v>6118.56</v>
      </c>
      <c r="S4620">
        <f>J4620+K4620+L4620+M4620</f>
        <v>100.01</v>
      </c>
      <c r="T4620" t="str">
        <f>IF(AND((D4620) &gt; 20, (P4620) &lt;0.1),"hvlm", "")</f>
        <v/>
      </c>
      <c r="U4620" t="str">
        <f>TEXT((A4620), "MMM _ YYYY")</f>
        <v>Aug  2013</v>
      </c>
      <c r="V4620" t="str">
        <f>TEXT((A4620),"YYYY")</f>
        <v>2013</v>
      </c>
      <c r="W4620" s="1">
        <v>0.2631</v>
      </c>
      <c r="X4620" s="2">
        <f>E4620*W4620</f>
        <v>102.969447</v>
      </c>
      <c r="Y4620" s="2">
        <f>MAX((X4620-O4620),0)</f>
        <v>0</v>
      </c>
    </row>
    <row r="4621" spans="1:25" x14ac:dyDescent="0.3">
      <c r="A4621" s="3">
        <v>41511</v>
      </c>
      <c r="B4621" t="s">
        <v>257</v>
      </c>
      <c r="C4621" t="s">
        <v>220</v>
      </c>
      <c r="D4621">
        <v>42</v>
      </c>
      <c r="E4621">
        <v>395.9</v>
      </c>
      <c r="F4621">
        <v>16627.8</v>
      </c>
      <c r="G4621" t="s">
        <v>81</v>
      </c>
      <c r="H4621" t="s">
        <v>242</v>
      </c>
      <c r="I4621" t="s">
        <v>257</v>
      </c>
      <c r="J4621">
        <v>153.96</v>
      </c>
      <c r="K4621">
        <v>6.29</v>
      </c>
      <c r="L4621">
        <v>5.75</v>
      </c>
      <c r="M4621">
        <v>1.99</v>
      </c>
      <c r="N4621">
        <v>167.99</v>
      </c>
      <c r="O4621">
        <v>227.91</v>
      </c>
      <c r="P4621" s="1">
        <f>O4621/E4621</f>
        <v>0.57567567567567568</v>
      </c>
      <c r="Q4621">
        <f>E4621*D4621</f>
        <v>16627.8</v>
      </c>
      <c r="R4621">
        <f>O4621*D4621</f>
        <v>9572.2199999999993</v>
      </c>
      <c r="S4621">
        <f>J4621+K4621+L4621+M4621</f>
        <v>167.99</v>
      </c>
      <c r="T4621" t="str">
        <f>IF(AND((D4621) &gt; 20, (P4621) &lt;0.1),"hvlm", "")</f>
        <v/>
      </c>
      <c r="U4621" t="str">
        <f>TEXT((A4621), "MMM _ YYYY")</f>
        <v>Aug  2013</v>
      </c>
      <c r="V4621" t="str">
        <f>TEXT((A4621),"YYYY")</f>
        <v>2013</v>
      </c>
      <c r="W4621" s="1">
        <v>0.2631</v>
      </c>
      <c r="X4621" s="2">
        <f>E4621*W4621</f>
        <v>104.16128999999999</v>
      </c>
      <c r="Y4621" s="2">
        <f>MAX((X4621-O4621),0)</f>
        <v>0</v>
      </c>
    </row>
    <row r="4622" spans="1:25" x14ac:dyDescent="0.3">
      <c r="A4622" s="3">
        <v>41512</v>
      </c>
      <c r="B4622" t="s">
        <v>296</v>
      </c>
      <c r="C4622" t="s">
        <v>191</v>
      </c>
      <c r="D4622">
        <v>36</v>
      </c>
      <c r="E4622">
        <v>328.21</v>
      </c>
      <c r="F4622">
        <v>11815.56</v>
      </c>
      <c r="G4622" t="s">
        <v>26</v>
      </c>
      <c r="H4622" t="s">
        <v>36</v>
      </c>
      <c r="I4622" t="s">
        <v>296</v>
      </c>
      <c r="J4622">
        <v>94.03</v>
      </c>
      <c r="K4622">
        <v>13.06</v>
      </c>
      <c r="L4622">
        <v>8.75</v>
      </c>
      <c r="M4622">
        <v>4.3</v>
      </c>
      <c r="N4622">
        <v>120.14</v>
      </c>
      <c r="O4622">
        <v>208.07</v>
      </c>
      <c r="P4622" s="1">
        <f>O4622/E4622</f>
        <v>0.63395387099722744</v>
      </c>
      <c r="Q4622">
        <f>E4622*D4622</f>
        <v>11815.56</v>
      </c>
      <c r="R4622">
        <f>O4622*D4622</f>
        <v>7490.5199999999995</v>
      </c>
      <c r="S4622">
        <f>J4622+K4622+L4622+M4622</f>
        <v>120.14</v>
      </c>
      <c r="T4622" t="str">
        <f>IF(AND((D4622) &gt; 20, (P4622) &lt;0.1),"hvlm", "")</f>
        <v/>
      </c>
      <c r="U4622" t="str">
        <f>TEXT((A4622), "MMM _ YYYY")</f>
        <v>Aug  2013</v>
      </c>
      <c r="V4622" t="str">
        <f>TEXT((A4622),"YYYY")</f>
        <v>2013</v>
      </c>
      <c r="W4622" s="1">
        <v>0.2631</v>
      </c>
      <c r="X4622" s="2">
        <f>E4622*W4622</f>
        <v>86.352050999999989</v>
      </c>
      <c r="Y4622" s="2">
        <f>MAX((X4622-O4622),0)</f>
        <v>0</v>
      </c>
    </row>
    <row r="4623" spans="1:25" x14ac:dyDescent="0.3">
      <c r="A4623" s="3">
        <v>41513</v>
      </c>
      <c r="B4623" t="s">
        <v>245</v>
      </c>
      <c r="C4623" t="s">
        <v>161</v>
      </c>
      <c r="D4623">
        <v>9</v>
      </c>
      <c r="E4623">
        <v>270.17</v>
      </c>
      <c r="F4623">
        <v>2431.5300000000002</v>
      </c>
      <c r="G4623" t="s">
        <v>26</v>
      </c>
      <c r="H4623" t="s">
        <v>1</v>
      </c>
      <c r="I4623" t="s">
        <v>245</v>
      </c>
      <c r="J4623">
        <v>106.7</v>
      </c>
      <c r="K4623">
        <v>8.23</v>
      </c>
      <c r="L4623">
        <v>3.79</v>
      </c>
      <c r="M4623">
        <v>0</v>
      </c>
      <c r="N4623">
        <v>118.72</v>
      </c>
      <c r="O4623">
        <v>151.44999999999999</v>
      </c>
      <c r="P4623" s="1">
        <f>O4623/E4623</f>
        <v>0.56057297257282446</v>
      </c>
      <c r="Q4623">
        <f>E4623*D4623</f>
        <v>2431.5300000000002</v>
      </c>
      <c r="R4623">
        <f>O4623*D4623</f>
        <v>1363.05</v>
      </c>
      <c r="S4623">
        <f>J4623+K4623+L4623+M4623</f>
        <v>118.72000000000001</v>
      </c>
      <c r="T4623" t="str">
        <f>IF(AND((D4623) &gt; 20, (P4623) &lt;0.1),"hvlm", "")</f>
        <v/>
      </c>
      <c r="U4623" t="str">
        <f>TEXT((A4623), "MMM _ YYYY")</f>
        <v>Aug  2013</v>
      </c>
      <c r="V4623" t="str">
        <f>TEXT((A4623),"YYYY")</f>
        <v>2013</v>
      </c>
      <c r="W4623" s="1">
        <v>0.2631</v>
      </c>
      <c r="X4623" s="2">
        <f>E4623*W4623</f>
        <v>71.081727000000001</v>
      </c>
      <c r="Y4623" s="2">
        <f>MAX((X4623-O4623),0)</f>
        <v>0</v>
      </c>
    </row>
    <row r="4624" spans="1:25" x14ac:dyDescent="0.3">
      <c r="A4624" s="3">
        <v>41514</v>
      </c>
      <c r="B4624" t="s">
        <v>248</v>
      </c>
      <c r="C4624" t="s">
        <v>253</v>
      </c>
      <c r="D4624">
        <v>12</v>
      </c>
      <c r="E4624">
        <v>232.02</v>
      </c>
      <c r="F4624">
        <v>2784.24</v>
      </c>
      <c r="G4624" t="s">
        <v>8</v>
      </c>
      <c r="H4624" t="s">
        <v>193</v>
      </c>
      <c r="I4624" t="s">
        <v>248</v>
      </c>
      <c r="J4624">
        <v>106.47</v>
      </c>
      <c r="K4624">
        <v>7.31</v>
      </c>
      <c r="L4624">
        <v>9.77</v>
      </c>
      <c r="M4624">
        <v>1.96</v>
      </c>
      <c r="N4624">
        <v>125.51</v>
      </c>
      <c r="O4624">
        <v>106.51</v>
      </c>
      <c r="P4624" s="1">
        <f>O4624/E4624</f>
        <v>0.45905525385742607</v>
      </c>
      <c r="Q4624">
        <f>E4624*D4624</f>
        <v>2784.2400000000002</v>
      </c>
      <c r="R4624">
        <f>O4624*D4624</f>
        <v>1278.1200000000001</v>
      </c>
      <c r="S4624">
        <f>J4624+K4624+L4624+M4624</f>
        <v>125.50999999999999</v>
      </c>
      <c r="T4624" t="str">
        <f>IF(AND((D4624) &gt; 20, (P4624) &lt;0.1),"hvlm", "")</f>
        <v/>
      </c>
      <c r="U4624" t="str">
        <f>TEXT((A4624), "MMM _ YYYY")</f>
        <v>Aug  2013</v>
      </c>
      <c r="V4624" t="str">
        <f>TEXT((A4624),"YYYY")</f>
        <v>2013</v>
      </c>
      <c r="W4624" s="1">
        <v>0.2631</v>
      </c>
      <c r="X4624" s="2">
        <f>E4624*W4624</f>
        <v>61.044462000000003</v>
      </c>
      <c r="Y4624" s="2">
        <f>MAX((X4624-O4624),0)</f>
        <v>0</v>
      </c>
    </row>
    <row r="4625" spans="1:25" x14ac:dyDescent="0.3">
      <c r="A4625" s="3">
        <v>41515</v>
      </c>
      <c r="B4625" t="s">
        <v>241</v>
      </c>
      <c r="C4625" t="s">
        <v>170</v>
      </c>
      <c r="D4625">
        <v>10</v>
      </c>
      <c r="E4625">
        <v>389.72</v>
      </c>
      <c r="F4625">
        <v>3897.2</v>
      </c>
      <c r="G4625" t="s">
        <v>81</v>
      </c>
      <c r="H4625" t="s">
        <v>242</v>
      </c>
      <c r="I4625" t="s">
        <v>241</v>
      </c>
      <c r="J4625">
        <v>60.06</v>
      </c>
      <c r="K4625">
        <v>6.6</v>
      </c>
      <c r="L4625">
        <v>1.3</v>
      </c>
      <c r="M4625">
        <v>2.65</v>
      </c>
      <c r="N4625">
        <v>70.61</v>
      </c>
      <c r="O4625">
        <v>319.11</v>
      </c>
      <c r="P4625" s="1">
        <f>O4625/E4625</f>
        <v>0.81881863902288821</v>
      </c>
      <c r="Q4625">
        <f>E4625*D4625</f>
        <v>3897.2000000000003</v>
      </c>
      <c r="R4625">
        <f>O4625*D4625</f>
        <v>3191.1000000000004</v>
      </c>
      <c r="S4625">
        <f>J4625+K4625+L4625+M4625</f>
        <v>70.61</v>
      </c>
      <c r="T4625" t="str">
        <f>IF(AND((D4625) &gt; 20, (P4625) &lt;0.1),"hvlm", "")</f>
        <v/>
      </c>
      <c r="U4625" t="str">
        <f>TEXT((A4625), "MMM _ YYYY")</f>
        <v>Aug  2013</v>
      </c>
      <c r="V4625" t="str">
        <f>TEXT((A4625),"YYYY")</f>
        <v>2013</v>
      </c>
      <c r="W4625" s="1">
        <v>0.2631</v>
      </c>
      <c r="X4625" s="2">
        <f>E4625*W4625</f>
        <v>102.53533200000001</v>
      </c>
      <c r="Y4625" s="2">
        <f>MAX((X4625-O4625),0)</f>
        <v>0</v>
      </c>
    </row>
    <row r="4626" spans="1:25" x14ac:dyDescent="0.3">
      <c r="A4626" s="3">
        <v>41516</v>
      </c>
      <c r="B4626" t="s">
        <v>92</v>
      </c>
      <c r="C4626" t="s">
        <v>228</v>
      </c>
      <c r="D4626">
        <v>46</v>
      </c>
      <c r="E4626">
        <v>293.47000000000003</v>
      </c>
      <c r="F4626">
        <v>13499.62</v>
      </c>
      <c r="G4626" t="s">
        <v>16</v>
      </c>
      <c r="H4626" t="s">
        <v>93</v>
      </c>
      <c r="I4626" t="s">
        <v>92</v>
      </c>
      <c r="J4626">
        <v>70.36</v>
      </c>
      <c r="K4626">
        <v>6.8</v>
      </c>
      <c r="L4626">
        <v>2.1</v>
      </c>
      <c r="M4626">
        <v>1.08</v>
      </c>
      <c r="N4626">
        <v>80.34</v>
      </c>
      <c r="O4626">
        <v>213.13</v>
      </c>
      <c r="P4626" s="1">
        <f>O4626/E4626</f>
        <v>0.7262411830851534</v>
      </c>
      <c r="Q4626">
        <f>E4626*D4626</f>
        <v>13499.62</v>
      </c>
      <c r="R4626">
        <f>O4626*D4626</f>
        <v>9803.98</v>
      </c>
      <c r="S4626">
        <f>J4626+K4626+L4626+M4626</f>
        <v>80.339999999999989</v>
      </c>
      <c r="T4626" t="str">
        <f>IF(AND((D4626) &gt; 20, (P4626) &lt;0.1),"hvlm", "")</f>
        <v/>
      </c>
      <c r="U4626" t="str">
        <f>TEXT((A4626), "MMM _ YYYY")</f>
        <v>Aug  2013</v>
      </c>
      <c r="V4626" t="str">
        <f>TEXT((A4626),"YYYY")</f>
        <v>2013</v>
      </c>
      <c r="W4626" s="1">
        <v>0.2631</v>
      </c>
      <c r="X4626" s="2">
        <f>E4626*W4626</f>
        <v>77.211957000000012</v>
      </c>
      <c r="Y4626" s="2">
        <f>MAX((X4626-O4626),0)</f>
        <v>0</v>
      </c>
    </row>
    <row r="4627" spans="1:25" x14ac:dyDescent="0.3">
      <c r="A4627" s="3">
        <v>41517</v>
      </c>
      <c r="B4627" t="s">
        <v>287</v>
      </c>
      <c r="C4627" t="s">
        <v>358</v>
      </c>
      <c r="D4627">
        <v>5</v>
      </c>
      <c r="E4627">
        <v>380.66</v>
      </c>
      <c r="F4627">
        <v>1903.3</v>
      </c>
      <c r="G4627" t="s">
        <v>2</v>
      </c>
      <c r="H4627" t="s">
        <v>43</v>
      </c>
      <c r="I4627" t="s">
        <v>287</v>
      </c>
      <c r="J4627">
        <v>33.56</v>
      </c>
      <c r="K4627">
        <v>12.39</v>
      </c>
      <c r="L4627">
        <v>4.62</v>
      </c>
      <c r="M4627">
        <v>0.03</v>
      </c>
      <c r="N4627">
        <v>50.6</v>
      </c>
      <c r="O4627">
        <v>330.06</v>
      </c>
      <c r="P4627" s="1">
        <f>O4627/E4627</f>
        <v>0.86707297851100718</v>
      </c>
      <c r="Q4627">
        <f>E4627*D4627</f>
        <v>1903.3000000000002</v>
      </c>
      <c r="R4627">
        <f>O4627*D4627</f>
        <v>1650.3</v>
      </c>
      <c r="S4627">
        <f>J4627+K4627+L4627+M4627</f>
        <v>50.6</v>
      </c>
      <c r="T4627" t="str">
        <f>IF(AND((D4627) &gt; 20, (P4627) &lt;0.1),"hvlm", "")</f>
        <v/>
      </c>
      <c r="U4627" t="str">
        <f>TEXT((A4627), "MMM _ YYYY")</f>
        <v>Aug  2013</v>
      </c>
      <c r="V4627" t="str">
        <f>TEXT((A4627),"YYYY")</f>
        <v>2013</v>
      </c>
      <c r="W4627" s="1">
        <v>0.2631</v>
      </c>
      <c r="X4627" s="2">
        <f>E4627*W4627</f>
        <v>100.15164600000001</v>
      </c>
      <c r="Y4627" s="2">
        <f>MAX((X4627-O4627),0)</f>
        <v>0</v>
      </c>
    </row>
    <row r="4628" spans="1:25" x14ac:dyDescent="0.3">
      <c r="A4628" s="3">
        <v>41518</v>
      </c>
      <c r="B4628" t="s">
        <v>181</v>
      </c>
      <c r="C4628" t="s">
        <v>357</v>
      </c>
      <c r="D4628">
        <v>33</v>
      </c>
      <c r="E4628">
        <v>160.79</v>
      </c>
      <c r="F4628">
        <v>5306.07</v>
      </c>
      <c r="G4628" t="s">
        <v>2</v>
      </c>
      <c r="H4628" t="s">
        <v>34</v>
      </c>
      <c r="I4628" t="s">
        <v>181</v>
      </c>
      <c r="J4628">
        <v>82.11</v>
      </c>
      <c r="K4628">
        <v>10.47</v>
      </c>
      <c r="L4628">
        <v>1.78</v>
      </c>
      <c r="M4628">
        <v>1.92</v>
      </c>
      <c r="N4628">
        <v>96.28</v>
      </c>
      <c r="O4628">
        <v>64.510000000000005</v>
      </c>
      <c r="P4628" s="1">
        <f>O4628/E4628</f>
        <v>0.40120654269544131</v>
      </c>
      <c r="Q4628">
        <f>E4628*D4628</f>
        <v>5306.07</v>
      </c>
      <c r="R4628">
        <f>O4628*D4628</f>
        <v>2128.8300000000004</v>
      </c>
      <c r="S4628">
        <f>J4628+K4628+L4628+M4628</f>
        <v>96.28</v>
      </c>
      <c r="T4628" t="str">
        <f>IF(AND((D4628) &gt; 20, (P4628) &lt;0.1),"hvlm", "")</f>
        <v/>
      </c>
      <c r="U4628" t="str">
        <f>TEXT((A4628), "MMM _ YYYY")</f>
        <v>Sep  2013</v>
      </c>
      <c r="V4628" t="str">
        <f>TEXT((A4628),"YYYY")</f>
        <v>2013</v>
      </c>
      <c r="W4628" s="1">
        <v>0.2631</v>
      </c>
      <c r="X4628" s="2">
        <f>E4628*W4628</f>
        <v>42.303849</v>
      </c>
      <c r="Y4628" s="2">
        <f>MAX((X4628-O4628),0)</f>
        <v>0</v>
      </c>
    </row>
    <row r="4629" spans="1:25" x14ac:dyDescent="0.3">
      <c r="A4629" s="3">
        <v>41519</v>
      </c>
      <c r="B4629" t="s">
        <v>188</v>
      </c>
      <c r="C4629" t="s">
        <v>194</v>
      </c>
      <c r="D4629">
        <v>5</v>
      </c>
      <c r="E4629">
        <v>166.82</v>
      </c>
      <c r="F4629">
        <v>834.1</v>
      </c>
      <c r="G4629" t="s">
        <v>2</v>
      </c>
      <c r="H4629" t="s">
        <v>120</v>
      </c>
      <c r="I4629" t="s">
        <v>188</v>
      </c>
      <c r="J4629">
        <v>79.42</v>
      </c>
      <c r="K4629">
        <v>3.6</v>
      </c>
      <c r="L4629">
        <v>9.1300000000000008</v>
      </c>
      <c r="M4629">
        <v>2.34</v>
      </c>
      <c r="N4629">
        <v>94.49</v>
      </c>
      <c r="O4629">
        <v>72.33</v>
      </c>
      <c r="P4629" s="1">
        <f>O4629/E4629</f>
        <v>0.43358110538304762</v>
      </c>
      <c r="Q4629">
        <f>E4629*D4629</f>
        <v>834.09999999999991</v>
      </c>
      <c r="R4629">
        <f>O4629*D4629</f>
        <v>361.65</v>
      </c>
      <c r="S4629">
        <f>J4629+K4629+L4629+M4629</f>
        <v>94.49</v>
      </c>
      <c r="T4629" t="str">
        <f>IF(AND((D4629) &gt; 20, (P4629) &lt;0.1),"hvlm", "")</f>
        <v/>
      </c>
      <c r="U4629" t="str">
        <f>TEXT((A4629), "MMM _ YYYY")</f>
        <v>Sep  2013</v>
      </c>
      <c r="V4629" t="str">
        <f>TEXT((A4629),"YYYY")</f>
        <v>2013</v>
      </c>
      <c r="W4629" s="1">
        <v>0.2631</v>
      </c>
      <c r="X4629" s="2">
        <f>E4629*W4629</f>
        <v>43.890341999999997</v>
      </c>
      <c r="Y4629" s="2">
        <f>MAX((X4629-O4629),0)</f>
        <v>0</v>
      </c>
    </row>
    <row r="4630" spans="1:25" x14ac:dyDescent="0.3">
      <c r="A4630" s="3">
        <v>41520</v>
      </c>
      <c r="B4630" t="s">
        <v>254</v>
      </c>
      <c r="C4630" t="s">
        <v>82</v>
      </c>
      <c r="D4630">
        <v>16</v>
      </c>
      <c r="E4630">
        <v>349.15</v>
      </c>
      <c r="F4630">
        <v>5586.4</v>
      </c>
      <c r="G4630" t="s">
        <v>81</v>
      </c>
      <c r="H4630" t="s">
        <v>22</v>
      </c>
      <c r="I4630" t="s">
        <v>254</v>
      </c>
      <c r="J4630">
        <v>88.04</v>
      </c>
      <c r="K4630">
        <v>9.59</v>
      </c>
      <c r="L4630">
        <v>4.58</v>
      </c>
      <c r="M4630">
        <v>0.93</v>
      </c>
      <c r="N4630">
        <v>103.14</v>
      </c>
      <c r="O4630">
        <v>246.01</v>
      </c>
      <c r="P4630" s="1">
        <f>O4630/E4630</f>
        <v>0.70459687813260774</v>
      </c>
      <c r="Q4630">
        <f>E4630*D4630</f>
        <v>5586.4</v>
      </c>
      <c r="R4630">
        <f>O4630*D4630</f>
        <v>3936.16</v>
      </c>
      <c r="S4630">
        <f>J4630+K4630+L4630+M4630</f>
        <v>103.14000000000001</v>
      </c>
      <c r="T4630" t="str">
        <f>IF(AND((D4630) &gt; 20, (P4630) &lt;0.1),"hvlm", "")</f>
        <v/>
      </c>
      <c r="U4630" t="str">
        <f>TEXT((A4630), "MMM _ YYYY")</f>
        <v>Sep  2013</v>
      </c>
      <c r="V4630" t="str">
        <f>TEXT((A4630),"YYYY")</f>
        <v>2013</v>
      </c>
      <c r="W4630" s="1">
        <v>0.2631</v>
      </c>
      <c r="X4630" s="2">
        <f>E4630*W4630</f>
        <v>91.861364999999992</v>
      </c>
      <c r="Y4630" s="2">
        <f>MAX((X4630-O4630),0)</f>
        <v>0</v>
      </c>
    </row>
    <row r="4631" spans="1:25" x14ac:dyDescent="0.3">
      <c r="A4631" s="3">
        <v>41521</v>
      </c>
      <c r="B4631" t="s">
        <v>356</v>
      </c>
      <c r="C4631" t="s">
        <v>97</v>
      </c>
      <c r="D4631">
        <v>37</v>
      </c>
      <c r="E4631">
        <v>102.45</v>
      </c>
      <c r="F4631">
        <v>3790.65</v>
      </c>
      <c r="G4631" t="s">
        <v>6</v>
      </c>
      <c r="H4631" t="s">
        <v>75</v>
      </c>
      <c r="I4631" t="s">
        <v>356</v>
      </c>
      <c r="J4631">
        <v>116.71</v>
      </c>
      <c r="K4631">
        <v>4.96</v>
      </c>
      <c r="L4631">
        <v>6.38</v>
      </c>
      <c r="M4631">
        <v>3.85</v>
      </c>
      <c r="N4631">
        <v>131.9</v>
      </c>
      <c r="O4631">
        <v>-29.45</v>
      </c>
      <c r="P4631" s="1">
        <f>O4631/E4631</f>
        <v>-0.28745729624206928</v>
      </c>
      <c r="Q4631">
        <f>E4631*D4631</f>
        <v>3790.65</v>
      </c>
      <c r="R4631">
        <f>O4631*D4631</f>
        <v>-1089.6499999999999</v>
      </c>
      <c r="S4631">
        <f>J4631+K4631+L4631+M4631</f>
        <v>131.89999999999998</v>
      </c>
      <c r="T4631" t="str">
        <f>IF(AND((D4631) &gt; 20, (P4631) &lt;0.1),"hvlm", "")</f>
        <v>hvlm</v>
      </c>
      <c r="U4631" t="str">
        <f>TEXT((A4631), "MMM _ YYYY")</f>
        <v>Sep  2013</v>
      </c>
      <c r="V4631" t="str">
        <f>TEXT((A4631),"YYYY")</f>
        <v>2013</v>
      </c>
      <c r="W4631" s="1">
        <v>0.2631</v>
      </c>
      <c r="X4631" s="2">
        <f>E4631*W4631</f>
        <v>26.954595000000001</v>
      </c>
      <c r="Y4631" s="2">
        <f>MAX((X4631-O4631),0)</f>
        <v>56.404595</v>
      </c>
    </row>
    <row r="4632" spans="1:25" x14ac:dyDescent="0.3">
      <c r="A4632" s="3">
        <v>41522</v>
      </c>
      <c r="B4632" t="s">
        <v>336</v>
      </c>
      <c r="C4632" t="s">
        <v>198</v>
      </c>
      <c r="D4632">
        <v>37</v>
      </c>
      <c r="E4632">
        <v>381.07</v>
      </c>
      <c r="F4632">
        <v>14099.59</v>
      </c>
      <c r="G4632" t="s">
        <v>26</v>
      </c>
      <c r="H4632" t="s">
        <v>80</v>
      </c>
      <c r="I4632" t="s">
        <v>336</v>
      </c>
      <c r="J4632">
        <v>135.09</v>
      </c>
      <c r="K4632">
        <v>14.97</v>
      </c>
      <c r="L4632">
        <v>2.66</v>
      </c>
      <c r="M4632">
        <v>4.4000000000000004</v>
      </c>
      <c r="N4632">
        <v>157.12</v>
      </c>
      <c r="O4632">
        <v>223.95</v>
      </c>
      <c r="P4632" s="1">
        <f>O4632/E4632</f>
        <v>0.58768730154564774</v>
      </c>
      <c r="Q4632">
        <f>E4632*D4632</f>
        <v>14099.59</v>
      </c>
      <c r="R4632">
        <f>O4632*D4632</f>
        <v>8286.15</v>
      </c>
      <c r="S4632">
        <f>J4632+K4632+L4632+M4632</f>
        <v>157.12</v>
      </c>
      <c r="T4632" t="str">
        <f>IF(AND((D4632) &gt; 20, (P4632) &lt;0.1),"hvlm", "")</f>
        <v/>
      </c>
      <c r="U4632" t="str">
        <f>TEXT((A4632), "MMM _ YYYY")</f>
        <v>Sep  2013</v>
      </c>
      <c r="V4632" t="str">
        <f>TEXT((A4632),"YYYY")</f>
        <v>2013</v>
      </c>
      <c r="W4632" s="1">
        <v>0.2631</v>
      </c>
      <c r="X4632" s="2">
        <f>E4632*W4632</f>
        <v>100.259517</v>
      </c>
      <c r="Y4632" s="2">
        <f>MAX((X4632-O4632),0)</f>
        <v>0</v>
      </c>
    </row>
    <row r="4633" spans="1:25" x14ac:dyDescent="0.3">
      <c r="A4633" s="3">
        <v>41523</v>
      </c>
      <c r="B4633" t="s">
        <v>83</v>
      </c>
      <c r="C4633" t="s">
        <v>170</v>
      </c>
      <c r="D4633">
        <v>29</v>
      </c>
      <c r="E4633">
        <v>227.62</v>
      </c>
      <c r="F4633">
        <v>6600.98</v>
      </c>
      <c r="G4633" t="s">
        <v>81</v>
      </c>
      <c r="H4633" t="s">
        <v>84</v>
      </c>
      <c r="I4633" t="s">
        <v>83</v>
      </c>
      <c r="J4633">
        <v>79.45</v>
      </c>
      <c r="K4633">
        <v>9.6199999999999992</v>
      </c>
      <c r="L4633">
        <v>4.1399999999999997</v>
      </c>
      <c r="M4633">
        <v>0.35</v>
      </c>
      <c r="N4633">
        <v>93.56</v>
      </c>
      <c r="O4633">
        <v>134.06</v>
      </c>
      <c r="P4633" s="1">
        <f>O4633/E4633</f>
        <v>0.58896406291187064</v>
      </c>
      <c r="Q4633">
        <f>E4633*D4633</f>
        <v>6600.9800000000005</v>
      </c>
      <c r="R4633">
        <f>O4633*D4633</f>
        <v>3887.7400000000002</v>
      </c>
      <c r="S4633">
        <f>J4633+K4633+L4633+M4633</f>
        <v>93.56</v>
      </c>
      <c r="T4633" t="str">
        <f>IF(AND((D4633) &gt; 20, (P4633) &lt;0.1),"hvlm", "")</f>
        <v/>
      </c>
      <c r="U4633" t="str">
        <f>TEXT((A4633), "MMM _ YYYY")</f>
        <v>Sep  2013</v>
      </c>
      <c r="V4633" t="str">
        <f>TEXT((A4633),"YYYY")</f>
        <v>2013</v>
      </c>
      <c r="W4633" s="1">
        <v>0.2631</v>
      </c>
      <c r="X4633" s="2">
        <f>E4633*W4633</f>
        <v>59.886822000000002</v>
      </c>
      <c r="Y4633" s="2">
        <f>MAX((X4633-O4633),0)</f>
        <v>0</v>
      </c>
    </row>
    <row r="4634" spans="1:25" x14ac:dyDescent="0.3">
      <c r="A4634" s="3">
        <v>41524</v>
      </c>
      <c r="B4634" t="s">
        <v>355</v>
      </c>
      <c r="C4634" t="s">
        <v>217</v>
      </c>
      <c r="D4634">
        <v>18</v>
      </c>
      <c r="E4634">
        <v>374.24</v>
      </c>
      <c r="F4634">
        <v>6736.32</v>
      </c>
      <c r="G4634" t="s">
        <v>52</v>
      </c>
      <c r="H4634" t="s">
        <v>75</v>
      </c>
      <c r="I4634" t="s">
        <v>355</v>
      </c>
      <c r="J4634">
        <v>166.95</v>
      </c>
      <c r="K4634">
        <v>6.33</v>
      </c>
      <c r="L4634">
        <v>5.45</v>
      </c>
      <c r="M4634">
        <v>1.19</v>
      </c>
      <c r="N4634">
        <v>179.92</v>
      </c>
      <c r="O4634">
        <v>194.32</v>
      </c>
      <c r="P4634" s="1">
        <f>O4634/E4634</f>
        <v>0.51923899102180415</v>
      </c>
      <c r="Q4634">
        <f>E4634*D4634</f>
        <v>6736.32</v>
      </c>
      <c r="R4634">
        <f>O4634*D4634</f>
        <v>3497.7599999999998</v>
      </c>
      <c r="S4634">
        <f>J4634+K4634+L4634+M4634</f>
        <v>179.92</v>
      </c>
      <c r="T4634" t="str">
        <f>IF(AND((D4634) &gt; 20, (P4634) &lt;0.1),"hvlm", "")</f>
        <v/>
      </c>
      <c r="U4634" t="str">
        <f>TEXT((A4634), "MMM _ YYYY")</f>
        <v>Sep  2013</v>
      </c>
      <c r="V4634" t="str">
        <f>TEXT((A4634),"YYYY")</f>
        <v>2013</v>
      </c>
      <c r="W4634" s="1">
        <v>0.2631</v>
      </c>
      <c r="X4634" s="2">
        <f>E4634*W4634</f>
        <v>98.462544000000008</v>
      </c>
      <c r="Y4634" s="2">
        <f>MAX((X4634-O4634),0)</f>
        <v>0</v>
      </c>
    </row>
    <row r="4635" spans="1:25" x14ac:dyDescent="0.3">
      <c r="A4635" s="3">
        <v>41525</v>
      </c>
      <c r="B4635" t="s">
        <v>86</v>
      </c>
      <c r="C4635" t="s">
        <v>220</v>
      </c>
      <c r="D4635">
        <v>29</v>
      </c>
      <c r="E4635">
        <v>167.88</v>
      </c>
      <c r="F4635">
        <v>4868.5200000000004</v>
      </c>
      <c r="G4635" t="s">
        <v>81</v>
      </c>
      <c r="H4635" t="s">
        <v>75</v>
      </c>
      <c r="I4635" t="s">
        <v>86</v>
      </c>
      <c r="J4635">
        <v>83.04</v>
      </c>
      <c r="K4635">
        <v>6.62</v>
      </c>
      <c r="L4635">
        <v>2.66</v>
      </c>
      <c r="M4635">
        <v>2.31</v>
      </c>
      <c r="N4635">
        <v>94.63</v>
      </c>
      <c r="O4635">
        <v>73.25</v>
      </c>
      <c r="P4635" s="1">
        <f>O4635/E4635</f>
        <v>0.43632356445079817</v>
      </c>
      <c r="Q4635">
        <f>E4635*D4635</f>
        <v>4868.5199999999995</v>
      </c>
      <c r="R4635">
        <f>O4635*D4635</f>
        <v>2124.25</v>
      </c>
      <c r="S4635">
        <f>J4635+K4635+L4635+M4635</f>
        <v>94.63000000000001</v>
      </c>
      <c r="T4635" t="str">
        <f>IF(AND((D4635) &gt; 20, (P4635) &lt;0.1),"hvlm", "")</f>
        <v/>
      </c>
      <c r="U4635" t="str">
        <f>TEXT((A4635), "MMM _ YYYY")</f>
        <v>Sep  2013</v>
      </c>
      <c r="V4635" t="str">
        <f>TEXT((A4635),"YYYY")</f>
        <v>2013</v>
      </c>
      <c r="W4635" s="1">
        <v>0.2631</v>
      </c>
      <c r="X4635" s="2">
        <f>E4635*W4635</f>
        <v>44.169227999999997</v>
      </c>
      <c r="Y4635" s="2">
        <f>MAX((X4635-O4635),0)</f>
        <v>0</v>
      </c>
    </row>
    <row r="4636" spans="1:25" x14ac:dyDescent="0.3">
      <c r="A4636" s="3">
        <v>41526</v>
      </c>
      <c r="B4636" t="s">
        <v>218</v>
      </c>
      <c r="C4636" t="s">
        <v>354</v>
      </c>
      <c r="D4636">
        <v>6</v>
      </c>
      <c r="E4636">
        <v>300.58999999999997</v>
      </c>
      <c r="F4636">
        <v>1803.54</v>
      </c>
      <c r="G4636" t="s">
        <v>31</v>
      </c>
      <c r="H4636" t="s">
        <v>174</v>
      </c>
      <c r="I4636" t="s">
        <v>218</v>
      </c>
      <c r="J4636">
        <v>30.42</v>
      </c>
      <c r="K4636">
        <v>4.67</v>
      </c>
      <c r="L4636">
        <v>8.25</v>
      </c>
      <c r="M4636">
        <v>0.32</v>
      </c>
      <c r="N4636">
        <v>43.66</v>
      </c>
      <c r="O4636">
        <v>256.93</v>
      </c>
      <c r="P4636" s="1">
        <f>O4636/E4636</f>
        <v>0.85475232043647498</v>
      </c>
      <c r="Q4636">
        <f>E4636*D4636</f>
        <v>1803.54</v>
      </c>
      <c r="R4636">
        <f>O4636*D4636</f>
        <v>1541.58</v>
      </c>
      <c r="S4636">
        <f>J4636+K4636+L4636+M4636</f>
        <v>43.660000000000004</v>
      </c>
      <c r="T4636" t="str">
        <f>IF(AND((D4636) &gt; 20, (P4636) &lt;0.1),"hvlm", "")</f>
        <v/>
      </c>
      <c r="U4636" t="str">
        <f>TEXT((A4636), "MMM _ YYYY")</f>
        <v>Sep  2013</v>
      </c>
      <c r="V4636" t="str">
        <f>TEXT((A4636),"YYYY")</f>
        <v>2013</v>
      </c>
      <c r="W4636" s="1">
        <v>0.2631</v>
      </c>
      <c r="X4636" s="2">
        <f>E4636*W4636</f>
        <v>79.085228999999998</v>
      </c>
      <c r="Y4636" s="2">
        <f>MAX((X4636-O4636),0)</f>
        <v>0</v>
      </c>
    </row>
    <row r="4637" spans="1:25" x14ac:dyDescent="0.3">
      <c r="A4637" s="3">
        <v>41527</v>
      </c>
      <c r="B4637" t="s">
        <v>298</v>
      </c>
      <c r="C4637" t="s">
        <v>353</v>
      </c>
      <c r="D4637">
        <v>18</v>
      </c>
      <c r="E4637">
        <v>219.01</v>
      </c>
      <c r="F4637">
        <v>3942.18</v>
      </c>
      <c r="G4637" t="s">
        <v>105</v>
      </c>
      <c r="H4637" t="s">
        <v>197</v>
      </c>
      <c r="I4637" t="s">
        <v>298</v>
      </c>
      <c r="J4637">
        <v>183.88</v>
      </c>
      <c r="K4637">
        <v>7.94</v>
      </c>
      <c r="L4637">
        <v>2.2200000000000002</v>
      </c>
      <c r="M4637">
        <v>2.8</v>
      </c>
      <c r="N4637">
        <v>196.84</v>
      </c>
      <c r="O4637">
        <v>22.17</v>
      </c>
      <c r="P4637" s="1">
        <f>O4637/E4637</f>
        <v>0.10122825441760651</v>
      </c>
      <c r="Q4637">
        <f>E4637*D4637</f>
        <v>3942.18</v>
      </c>
      <c r="R4637">
        <f>O4637*D4637</f>
        <v>399.06000000000006</v>
      </c>
      <c r="S4637">
        <f>J4637+K4637+L4637+M4637</f>
        <v>196.84</v>
      </c>
      <c r="T4637" t="str">
        <f>IF(AND((D4637) &gt; 20, (P4637) &lt;0.1),"hvlm", "")</f>
        <v/>
      </c>
      <c r="U4637" t="str">
        <f>TEXT((A4637), "MMM _ YYYY")</f>
        <v>Sep  2013</v>
      </c>
      <c r="V4637" t="str">
        <f>TEXT((A4637),"YYYY")</f>
        <v>2013</v>
      </c>
      <c r="W4637" s="1">
        <v>0.2631</v>
      </c>
      <c r="X4637" s="2">
        <f>E4637*W4637</f>
        <v>57.621530999999997</v>
      </c>
      <c r="Y4637" s="2">
        <f>MAX((X4637-O4637),0)</f>
        <v>35.451530999999996</v>
      </c>
    </row>
    <row r="4638" spans="1:25" x14ac:dyDescent="0.3">
      <c r="A4638" s="3">
        <v>41528</v>
      </c>
      <c r="B4638" t="s">
        <v>139</v>
      </c>
      <c r="C4638" t="s">
        <v>132</v>
      </c>
      <c r="D4638">
        <v>32</v>
      </c>
      <c r="E4638">
        <v>269.38</v>
      </c>
      <c r="F4638">
        <v>8620.16</v>
      </c>
      <c r="G4638" t="s">
        <v>31</v>
      </c>
      <c r="H4638" t="s">
        <v>19</v>
      </c>
      <c r="I4638" t="s">
        <v>139</v>
      </c>
      <c r="J4638">
        <v>119.29</v>
      </c>
      <c r="K4638">
        <v>12.33</v>
      </c>
      <c r="L4638">
        <v>7.96</v>
      </c>
      <c r="M4638">
        <v>0.17</v>
      </c>
      <c r="N4638">
        <v>139.75</v>
      </c>
      <c r="O4638">
        <v>129.63</v>
      </c>
      <c r="P4638" s="1">
        <f>O4638/E4638</f>
        <v>0.48121612591877644</v>
      </c>
      <c r="Q4638">
        <f>E4638*D4638</f>
        <v>8620.16</v>
      </c>
      <c r="R4638">
        <f>O4638*D4638</f>
        <v>4148.16</v>
      </c>
      <c r="S4638">
        <f>J4638+K4638+L4638+M4638</f>
        <v>139.75</v>
      </c>
      <c r="T4638" t="str">
        <f>IF(AND((D4638) &gt; 20, (P4638) &lt;0.1),"hvlm", "")</f>
        <v/>
      </c>
      <c r="U4638" t="str">
        <f>TEXT((A4638), "MMM _ YYYY")</f>
        <v>Sep  2013</v>
      </c>
      <c r="V4638" t="str">
        <f>TEXT((A4638),"YYYY")</f>
        <v>2013</v>
      </c>
      <c r="W4638" s="1">
        <v>0.2631</v>
      </c>
      <c r="X4638" s="2">
        <f>E4638*W4638</f>
        <v>70.873878000000005</v>
      </c>
      <c r="Y4638" s="2">
        <f>MAX((X4638-O4638),0)</f>
        <v>0</v>
      </c>
    </row>
    <row r="4639" spans="1:25" x14ac:dyDescent="0.3">
      <c r="A4639" s="3">
        <v>41529</v>
      </c>
      <c r="B4639" t="s">
        <v>155</v>
      </c>
      <c r="C4639" t="s">
        <v>76</v>
      </c>
      <c r="D4639">
        <v>42</v>
      </c>
      <c r="E4639">
        <v>226.53</v>
      </c>
      <c r="F4639">
        <v>9514.26</v>
      </c>
      <c r="G4639" t="s">
        <v>31</v>
      </c>
      <c r="H4639" t="s">
        <v>120</v>
      </c>
      <c r="I4639" t="s">
        <v>155</v>
      </c>
      <c r="J4639">
        <v>61.98</v>
      </c>
      <c r="K4639">
        <v>9.33</v>
      </c>
      <c r="L4639">
        <v>2.91</v>
      </c>
      <c r="M4639">
        <v>2.69</v>
      </c>
      <c r="N4639">
        <v>76.91</v>
      </c>
      <c r="O4639">
        <v>149.62</v>
      </c>
      <c r="P4639" s="1">
        <f>O4639/E4639</f>
        <v>0.66048646978325165</v>
      </c>
      <c r="Q4639">
        <f>E4639*D4639</f>
        <v>9514.26</v>
      </c>
      <c r="R4639">
        <f>O4639*D4639</f>
        <v>6284.04</v>
      </c>
      <c r="S4639">
        <f>J4639+K4639+L4639+M4639</f>
        <v>76.91</v>
      </c>
      <c r="T4639" t="str">
        <f>IF(AND((D4639) &gt; 20, (P4639) &lt;0.1),"hvlm", "")</f>
        <v/>
      </c>
      <c r="U4639" t="str">
        <f>TEXT((A4639), "MMM _ YYYY")</f>
        <v>Sep  2013</v>
      </c>
      <c r="V4639" t="str">
        <f>TEXT((A4639),"YYYY")</f>
        <v>2013</v>
      </c>
      <c r="W4639" s="1">
        <v>0.2631</v>
      </c>
      <c r="X4639" s="2">
        <f>E4639*W4639</f>
        <v>59.600042999999999</v>
      </c>
      <c r="Y4639" s="2">
        <f>MAX((X4639-O4639),0)</f>
        <v>0</v>
      </c>
    </row>
    <row r="4640" spans="1:25" x14ac:dyDescent="0.3">
      <c r="A4640" s="3">
        <v>41530</v>
      </c>
      <c r="B4640" t="s">
        <v>154</v>
      </c>
      <c r="C4640" t="s">
        <v>339</v>
      </c>
      <c r="D4640">
        <v>47</v>
      </c>
      <c r="E4640">
        <v>388.49</v>
      </c>
      <c r="F4640">
        <v>18259.03</v>
      </c>
      <c r="G4640" t="s">
        <v>2</v>
      </c>
      <c r="H4640" t="s">
        <v>39</v>
      </c>
      <c r="I4640" t="s">
        <v>154</v>
      </c>
      <c r="J4640">
        <v>143.80000000000001</v>
      </c>
      <c r="K4640">
        <v>12.89</v>
      </c>
      <c r="L4640">
        <v>7.03</v>
      </c>
      <c r="M4640">
        <v>2.64</v>
      </c>
      <c r="N4640">
        <v>166.36</v>
      </c>
      <c r="O4640">
        <v>222.13</v>
      </c>
      <c r="P4640" s="1">
        <f>O4640/E4640</f>
        <v>0.5717779093412958</v>
      </c>
      <c r="Q4640">
        <f>E4640*D4640</f>
        <v>18259.03</v>
      </c>
      <c r="R4640">
        <f>O4640*D4640</f>
        <v>10440.11</v>
      </c>
      <c r="S4640">
        <f>J4640+K4640+L4640+M4640</f>
        <v>166.35999999999999</v>
      </c>
      <c r="T4640" t="str">
        <f>IF(AND((D4640) &gt; 20, (P4640) &lt;0.1),"hvlm", "")</f>
        <v/>
      </c>
      <c r="U4640" t="str">
        <f>TEXT((A4640), "MMM _ YYYY")</f>
        <v>Sep  2013</v>
      </c>
      <c r="V4640" t="str">
        <f>TEXT((A4640),"YYYY")</f>
        <v>2013</v>
      </c>
      <c r="W4640" s="1">
        <v>0.2631</v>
      </c>
      <c r="X4640" s="2">
        <f>E4640*W4640</f>
        <v>102.211719</v>
      </c>
      <c r="Y4640" s="2">
        <f>MAX((X4640-O4640),0)</f>
        <v>0</v>
      </c>
    </row>
    <row r="4641" spans="1:25" x14ac:dyDescent="0.3">
      <c r="A4641" s="3">
        <v>41531</v>
      </c>
      <c r="B4641" t="s">
        <v>124</v>
      </c>
      <c r="C4641" t="s">
        <v>352</v>
      </c>
      <c r="D4641">
        <v>31</v>
      </c>
      <c r="E4641">
        <v>292.24</v>
      </c>
      <c r="F4641">
        <v>9059.44</v>
      </c>
      <c r="G4641" t="s">
        <v>110</v>
      </c>
      <c r="H4641" t="s">
        <v>22</v>
      </c>
      <c r="I4641" t="s">
        <v>124</v>
      </c>
      <c r="J4641">
        <v>52.41</v>
      </c>
      <c r="K4641">
        <v>3.81</v>
      </c>
      <c r="L4641">
        <v>9.7100000000000009</v>
      </c>
      <c r="M4641">
        <v>2.37</v>
      </c>
      <c r="N4641">
        <v>68.3</v>
      </c>
      <c r="O4641">
        <v>223.94</v>
      </c>
      <c r="P4641" s="1">
        <f>O4641/E4641</f>
        <v>0.76628798248015328</v>
      </c>
      <c r="Q4641">
        <f>E4641*D4641</f>
        <v>9059.44</v>
      </c>
      <c r="R4641">
        <f>O4641*D4641</f>
        <v>6942.14</v>
      </c>
      <c r="S4641">
        <f>J4641+K4641+L4641+M4641</f>
        <v>68.300000000000011</v>
      </c>
      <c r="T4641" t="str">
        <f>IF(AND((D4641) &gt; 20, (P4641) &lt;0.1),"hvlm", "")</f>
        <v/>
      </c>
      <c r="U4641" t="str">
        <f>TEXT((A4641), "MMM _ YYYY")</f>
        <v>Sep  2013</v>
      </c>
      <c r="V4641" t="str">
        <f>TEXT((A4641),"YYYY")</f>
        <v>2013</v>
      </c>
      <c r="W4641" s="1">
        <v>0.2631</v>
      </c>
      <c r="X4641" s="2">
        <f>E4641*W4641</f>
        <v>76.888344000000004</v>
      </c>
      <c r="Y4641" s="2">
        <f>MAX((X4641-O4641),0)</f>
        <v>0</v>
      </c>
    </row>
    <row r="4642" spans="1:25" x14ac:dyDescent="0.3">
      <c r="A4642" s="3">
        <v>41532</v>
      </c>
      <c r="B4642" t="s">
        <v>351</v>
      </c>
      <c r="C4642" t="s">
        <v>121</v>
      </c>
      <c r="D4642">
        <v>11</v>
      </c>
      <c r="E4642">
        <v>137.96</v>
      </c>
      <c r="F4642">
        <v>1517.56</v>
      </c>
      <c r="G4642" t="s">
        <v>105</v>
      </c>
      <c r="H4642" t="s">
        <v>78</v>
      </c>
      <c r="I4642" t="s">
        <v>351</v>
      </c>
      <c r="J4642">
        <v>192.57</v>
      </c>
      <c r="K4642">
        <v>12.9</v>
      </c>
      <c r="L4642">
        <v>7.49</v>
      </c>
      <c r="M4642">
        <v>3.72</v>
      </c>
      <c r="N4642">
        <v>216.68</v>
      </c>
      <c r="O4642">
        <v>-78.72</v>
      </c>
      <c r="P4642" s="1">
        <f>O4642/E4642</f>
        <v>-0.57060017396346763</v>
      </c>
      <c r="Q4642">
        <f>E4642*D4642</f>
        <v>1517.5600000000002</v>
      </c>
      <c r="R4642">
        <f>O4642*D4642</f>
        <v>-865.92</v>
      </c>
      <c r="S4642">
        <f>J4642+K4642+L4642+M4642</f>
        <v>216.68</v>
      </c>
      <c r="T4642" t="str">
        <f>IF(AND((D4642) &gt; 20, (P4642) &lt;0.1),"hvlm", "")</f>
        <v/>
      </c>
      <c r="U4642" t="str">
        <f>TEXT((A4642), "MMM _ YYYY")</f>
        <v>Sep  2013</v>
      </c>
      <c r="V4642" t="str">
        <f>TEXT((A4642),"YYYY")</f>
        <v>2013</v>
      </c>
      <c r="W4642" s="1">
        <v>0.2631</v>
      </c>
      <c r="X4642" s="2">
        <f>E4642*W4642</f>
        <v>36.297276000000004</v>
      </c>
      <c r="Y4642" s="2">
        <f>MAX((X4642-O4642),0)</f>
        <v>115.01727600000001</v>
      </c>
    </row>
    <row r="4643" spans="1:25" x14ac:dyDescent="0.3">
      <c r="A4643" s="3">
        <v>41533</v>
      </c>
      <c r="B4643" t="s">
        <v>310</v>
      </c>
      <c r="C4643" t="s">
        <v>289</v>
      </c>
      <c r="D4643">
        <v>26</v>
      </c>
      <c r="E4643">
        <v>368.39</v>
      </c>
      <c r="F4643">
        <v>9578.14</v>
      </c>
      <c r="G4643" t="s">
        <v>130</v>
      </c>
      <c r="H4643" t="s">
        <v>164</v>
      </c>
      <c r="I4643" t="s">
        <v>310</v>
      </c>
      <c r="J4643">
        <v>189.3</v>
      </c>
      <c r="K4643">
        <v>3.14</v>
      </c>
      <c r="L4643">
        <v>4.0199999999999996</v>
      </c>
      <c r="M4643">
        <v>2.46</v>
      </c>
      <c r="N4643">
        <v>198.92</v>
      </c>
      <c r="O4643">
        <v>169.47</v>
      </c>
      <c r="P4643" s="1">
        <f>O4643/E4643</f>
        <v>0.46002877385379626</v>
      </c>
      <c r="Q4643">
        <f>E4643*D4643</f>
        <v>9578.14</v>
      </c>
      <c r="R4643">
        <f>O4643*D4643</f>
        <v>4406.22</v>
      </c>
      <c r="S4643">
        <f>J4643+K4643+L4643+M4643</f>
        <v>198.92000000000002</v>
      </c>
      <c r="T4643" t="str">
        <f>IF(AND((D4643) &gt; 20, (P4643) &lt;0.1),"hvlm", "")</f>
        <v/>
      </c>
      <c r="U4643" t="str">
        <f>TEXT((A4643), "MMM _ YYYY")</f>
        <v>Sep  2013</v>
      </c>
      <c r="V4643" t="str">
        <f>TEXT((A4643),"YYYY")</f>
        <v>2013</v>
      </c>
      <c r="W4643" s="1">
        <v>0.2631</v>
      </c>
      <c r="X4643" s="2">
        <f>E4643*W4643</f>
        <v>96.923408999999992</v>
      </c>
      <c r="Y4643" s="2">
        <f>MAX((X4643-O4643),0)</f>
        <v>0</v>
      </c>
    </row>
    <row r="4644" spans="1:25" x14ac:dyDescent="0.3">
      <c r="A4644" s="3">
        <v>41534</v>
      </c>
      <c r="B4644" t="s">
        <v>322</v>
      </c>
      <c r="C4644" t="s">
        <v>350</v>
      </c>
      <c r="D4644">
        <v>28</v>
      </c>
      <c r="E4644">
        <v>152.91</v>
      </c>
      <c r="F4644">
        <v>4281.4799999999996</v>
      </c>
      <c r="G4644" t="s">
        <v>26</v>
      </c>
      <c r="H4644" t="s">
        <v>96</v>
      </c>
      <c r="I4644" t="s">
        <v>322</v>
      </c>
      <c r="J4644">
        <v>39.22</v>
      </c>
      <c r="K4644">
        <v>11.24</v>
      </c>
      <c r="L4644">
        <v>6.43</v>
      </c>
      <c r="M4644">
        <v>4.1900000000000004</v>
      </c>
      <c r="N4644">
        <v>61.08</v>
      </c>
      <c r="O4644">
        <v>91.83</v>
      </c>
      <c r="P4644" s="1">
        <f>O4644/E4644</f>
        <v>0.60054934275063765</v>
      </c>
      <c r="Q4644">
        <f>E4644*D4644</f>
        <v>4281.4799999999996</v>
      </c>
      <c r="R4644">
        <f>O4644*D4644</f>
        <v>2571.2399999999998</v>
      </c>
      <c r="S4644">
        <f>J4644+K4644+L4644+M4644</f>
        <v>61.08</v>
      </c>
      <c r="T4644" t="str">
        <f>IF(AND((D4644) &gt; 20, (P4644) &lt;0.1),"hvlm", "")</f>
        <v/>
      </c>
      <c r="U4644" t="str">
        <f>TEXT((A4644), "MMM _ YYYY")</f>
        <v>Sep  2013</v>
      </c>
      <c r="V4644" t="str">
        <f>TEXT((A4644),"YYYY")</f>
        <v>2013</v>
      </c>
      <c r="W4644" s="1">
        <v>0.2631</v>
      </c>
      <c r="X4644" s="2">
        <f>E4644*W4644</f>
        <v>40.230620999999999</v>
      </c>
      <c r="Y4644" s="2">
        <f>MAX((X4644-O4644),0)</f>
        <v>0</v>
      </c>
    </row>
    <row r="4645" spans="1:25" x14ac:dyDescent="0.3">
      <c r="A4645" s="3">
        <v>41535</v>
      </c>
      <c r="B4645" t="s">
        <v>344</v>
      </c>
      <c r="C4645" t="s">
        <v>24</v>
      </c>
      <c r="D4645">
        <v>27</v>
      </c>
      <c r="E4645">
        <v>180.06</v>
      </c>
      <c r="F4645">
        <v>4861.62</v>
      </c>
      <c r="G4645" t="s">
        <v>23</v>
      </c>
      <c r="H4645" t="s">
        <v>193</v>
      </c>
      <c r="I4645" t="s">
        <v>344</v>
      </c>
      <c r="J4645">
        <v>109.67</v>
      </c>
      <c r="K4645">
        <v>2.87</v>
      </c>
      <c r="L4645">
        <v>3.4</v>
      </c>
      <c r="M4645">
        <v>1.23</v>
      </c>
      <c r="N4645">
        <v>117.17</v>
      </c>
      <c r="O4645">
        <v>62.89</v>
      </c>
      <c r="P4645" s="1">
        <f>O4645/E4645</f>
        <v>0.34927246473397755</v>
      </c>
      <c r="Q4645">
        <f>E4645*D4645</f>
        <v>4861.62</v>
      </c>
      <c r="R4645">
        <f>O4645*D4645</f>
        <v>1698.03</v>
      </c>
      <c r="S4645">
        <f>J4645+K4645+L4645+M4645</f>
        <v>117.17000000000002</v>
      </c>
      <c r="T4645" t="str">
        <f>IF(AND((D4645) &gt; 20, (P4645) &lt;0.1),"hvlm", "")</f>
        <v/>
      </c>
      <c r="U4645" t="str">
        <f>TEXT((A4645), "MMM _ YYYY")</f>
        <v>Sep  2013</v>
      </c>
      <c r="V4645" t="str">
        <f>TEXT((A4645),"YYYY")</f>
        <v>2013</v>
      </c>
      <c r="W4645" s="1">
        <v>0.2631</v>
      </c>
      <c r="X4645" s="2">
        <f>E4645*W4645</f>
        <v>47.373786000000003</v>
      </c>
      <c r="Y4645" s="2">
        <f>MAX((X4645-O4645),0)</f>
        <v>0</v>
      </c>
    </row>
    <row r="4646" spans="1:25" x14ac:dyDescent="0.3">
      <c r="A4646" s="3">
        <v>41536</v>
      </c>
      <c r="B4646" t="s">
        <v>153</v>
      </c>
      <c r="C4646" t="s">
        <v>295</v>
      </c>
      <c r="D4646">
        <v>19</v>
      </c>
      <c r="E4646">
        <v>85.74</v>
      </c>
      <c r="F4646">
        <v>1629.06</v>
      </c>
      <c r="G4646" t="s">
        <v>130</v>
      </c>
      <c r="H4646" t="s">
        <v>75</v>
      </c>
      <c r="I4646" t="s">
        <v>153</v>
      </c>
      <c r="J4646">
        <v>145.58000000000001</v>
      </c>
      <c r="K4646">
        <v>13.85</v>
      </c>
      <c r="L4646">
        <v>1.02</v>
      </c>
      <c r="M4646">
        <v>3.54</v>
      </c>
      <c r="N4646">
        <v>163.99</v>
      </c>
      <c r="O4646">
        <v>-78.25</v>
      </c>
      <c r="P4646" s="1">
        <f>O4646/E4646</f>
        <v>-0.91264287380452536</v>
      </c>
      <c r="Q4646">
        <f>E4646*D4646</f>
        <v>1629.06</v>
      </c>
      <c r="R4646">
        <f>O4646*D4646</f>
        <v>-1486.75</v>
      </c>
      <c r="S4646">
        <f>J4646+K4646+L4646+M4646</f>
        <v>163.99</v>
      </c>
      <c r="T4646" t="str">
        <f>IF(AND((D4646) &gt; 20, (P4646) &lt;0.1),"hvlm", "")</f>
        <v/>
      </c>
      <c r="U4646" t="str">
        <f>TEXT((A4646), "MMM _ YYYY")</f>
        <v>Sep  2013</v>
      </c>
      <c r="V4646" t="str">
        <f>TEXT((A4646),"YYYY")</f>
        <v>2013</v>
      </c>
      <c r="W4646" s="1">
        <v>0.2631</v>
      </c>
      <c r="X4646" s="2">
        <f>E4646*W4646</f>
        <v>22.558194</v>
      </c>
      <c r="Y4646" s="2">
        <f>MAX((X4646-O4646),0)</f>
        <v>100.808194</v>
      </c>
    </row>
    <row r="4647" spans="1:25" x14ac:dyDescent="0.3">
      <c r="A4647" s="3">
        <v>41537</v>
      </c>
      <c r="B4647" t="s">
        <v>33</v>
      </c>
      <c r="C4647" t="s">
        <v>244</v>
      </c>
      <c r="D4647">
        <v>45</v>
      </c>
      <c r="E4647">
        <v>364.99</v>
      </c>
      <c r="F4647">
        <v>16424.55</v>
      </c>
      <c r="G4647" t="s">
        <v>26</v>
      </c>
      <c r="H4647" t="s">
        <v>34</v>
      </c>
      <c r="I4647" t="s">
        <v>33</v>
      </c>
      <c r="J4647">
        <v>43.97</v>
      </c>
      <c r="K4647">
        <v>4.62</v>
      </c>
      <c r="L4647">
        <v>9.1999999999999993</v>
      </c>
      <c r="M4647">
        <v>1.3</v>
      </c>
      <c r="N4647">
        <v>59.09</v>
      </c>
      <c r="O4647">
        <v>305.89999999999998</v>
      </c>
      <c r="P4647" s="1">
        <f>O4647/E4647</f>
        <v>0.83810515356585102</v>
      </c>
      <c r="Q4647">
        <f>E4647*D4647</f>
        <v>16424.55</v>
      </c>
      <c r="R4647">
        <f>O4647*D4647</f>
        <v>13765.499999999998</v>
      </c>
      <c r="S4647">
        <f>J4647+K4647+L4647+M4647</f>
        <v>59.089999999999989</v>
      </c>
      <c r="T4647" t="str">
        <f>IF(AND((D4647) &gt; 20, (P4647) &lt;0.1),"hvlm", "")</f>
        <v/>
      </c>
      <c r="U4647" t="str">
        <f>TEXT((A4647), "MMM _ YYYY")</f>
        <v>Sep  2013</v>
      </c>
      <c r="V4647" t="str">
        <f>TEXT((A4647),"YYYY")</f>
        <v>2013</v>
      </c>
      <c r="W4647" s="1">
        <v>0.2631</v>
      </c>
      <c r="X4647" s="2">
        <f>E4647*W4647</f>
        <v>96.028869</v>
      </c>
      <c r="Y4647" s="2">
        <f>MAX((X4647-O4647),0)</f>
        <v>0</v>
      </c>
    </row>
    <row r="4648" spans="1:25" x14ac:dyDescent="0.3">
      <c r="A4648" s="3">
        <v>41538</v>
      </c>
      <c r="B4648" t="s">
        <v>349</v>
      </c>
      <c r="C4648" t="s">
        <v>266</v>
      </c>
      <c r="D4648">
        <v>27</v>
      </c>
      <c r="E4648">
        <v>150.13999999999999</v>
      </c>
      <c r="F4648">
        <v>4053.78</v>
      </c>
      <c r="G4648" t="s">
        <v>56</v>
      </c>
      <c r="H4648" t="s">
        <v>51</v>
      </c>
      <c r="I4648" t="s">
        <v>349</v>
      </c>
      <c r="J4648">
        <v>49.67</v>
      </c>
      <c r="K4648">
        <v>3.39</v>
      </c>
      <c r="L4648">
        <v>4.26</v>
      </c>
      <c r="M4648">
        <v>4.47</v>
      </c>
      <c r="N4648">
        <v>61.79</v>
      </c>
      <c r="O4648">
        <v>88.35</v>
      </c>
      <c r="P4648" s="1">
        <f>O4648/E4648</f>
        <v>0.58845077927267886</v>
      </c>
      <c r="Q4648">
        <f>E4648*D4648</f>
        <v>4053.7799999999997</v>
      </c>
      <c r="R4648">
        <f>O4648*D4648</f>
        <v>2385.4499999999998</v>
      </c>
      <c r="S4648">
        <f>J4648+K4648+L4648+M4648</f>
        <v>61.79</v>
      </c>
      <c r="T4648" t="str">
        <f>IF(AND((D4648) &gt; 20, (P4648) &lt;0.1),"hvlm", "")</f>
        <v/>
      </c>
      <c r="U4648" t="str">
        <f>TEXT((A4648), "MMM _ YYYY")</f>
        <v>Sep  2013</v>
      </c>
      <c r="V4648" t="str">
        <f>TEXT((A4648),"YYYY")</f>
        <v>2013</v>
      </c>
      <c r="W4648" s="1">
        <v>0.2631</v>
      </c>
      <c r="X4648" s="2">
        <f>E4648*W4648</f>
        <v>39.501833999999995</v>
      </c>
      <c r="Y4648" s="2">
        <f>MAX((X4648-O4648),0)</f>
        <v>0</v>
      </c>
    </row>
    <row r="4649" spans="1:25" x14ac:dyDescent="0.3">
      <c r="A4649" s="3">
        <v>41539</v>
      </c>
      <c r="B4649" t="s">
        <v>308</v>
      </c>
      <c r="C4649" t="s">
        <v>41</v>
      </c>
      <c r="D4649">
        <v>20</v>
      </c>
      <c r="E4649">
        <v>140.62</v>
      </c>
      <c r="F4649">
        <v>2812.4</v>
      </c>
      <c r="G4649" t="s">
        <v>23</v>
      </c>
      <c r="H4649" t="s">
        <v>67</v>
      </c>
      <c r="I4649" t="s">
        <v>308</v>
      </c>
      <c r="J4649">
        <v>136.43</v>
      </c>
      <c r="K4649">
        <v>8.89</v>
      </c>
      <c r="L4649">
        <v>9.5</v>
      </c>
      <c r="M4649">
        <v>0.6</v>
      </c>
      <c r="N4649">
        <v>155.41999999999999</v>
      </c>
      <c r="O4649">
        <v>-14.8</v>
      </c>
      <c r="P4649" s="1">
        <f>O4649/E4649</f>
        <v>-0.10524818660219031</v>
      </c>
      <c r="Q4649">
        <f>E4649*D4649</f>
        <v>2812.4</v>
      </c>
      <c r="R4649">
        <f>O4649*D4649</f>
        <v>-296</v>
      </c>
      <c r="S4649">
        <f>J4649+K4649+L4649+M4649</f>
        <v>155.41999999999999</v>
      </c>
      <c r="T4649" t="str">
        <f>IF(AND((D4649) &gt; 20, (P4649) &lt;0.1),"hvlm", "")</f>
        <v/>
      </c>
      <c r="U4649" t="str">
        <f>TEXT((A4649), "MMM _ YYYY")</f>
        <v>Sep  2013</v>
      </c>
      <c r="V4649" t="str">
        <f>TEXT((A4649),"YYYY")</f>
        <v>2013</v>
      </c>
      <c r="W4649" s="1">
        <v>0.2631</v>
      </c>
      <c r="X4649" s="2">
        <f>E4649*W4649</f>
        <v>36.997122000000005</v>
      </c>
      <c r="Y4649" s="2">
        <f>MAX((X4649-O4649),0)</f>
        <v>51.797122000000002</v>
      </c>
    </row>
    <row r="4650" spans="1:25" x14ac:dyDescent="0.3">
      <c r="A4650" s="3">
        <v>41540</v>
      </c>
      <c r="B4650" t="s">
        <v>136</v>
      </c>
      <c r="C4650" t="s">
        <v>175</v>
      </c>
      <c r="D4650">
        <v>3</v>
      </c>
      <c r="E4650">
        <v>372.09</v>
      </c>
      <c r="F4650">
        <v>1116.27</v>
      </c>
      <c r="G4650" t="s">
        <v>56</v>
      </c>
      <c r="H4650" t="s">
        <v>15</v>
      </c>
      <c r="I4650" t="s">
        <v>136</v>
      </c>
      <c r="J4650">
        <v>81.48</v>
      </c>
      <c r="K4650">
        <v>6.45</v>
      </c>
      <c r="L4650">
        <v>7.34</v>
      </c>
      <c r="M4650">
        <v>0.87</v>
      </c>
      <c r="N4650">
        <v>96.14</v>
      </c>
      <c r="O4650">
        <v>275.95</v>
      </c>
      <c r="P4650" s="1">
        <f>O4650/E4650</f>
        <v>0.74162165067591179</v>
      </c>
      <c r="Q4650">
        <f>E4650*D4650</f>
        <v>1116.27</v>
      </c>
      <c r="R4650">
        <f>O4650*D4650</f>
        <v>827.84999999999991</v>
      </c>
      <c r="S4650">
        <f>J4650+K4650+L4650+M4650</f>
        <v>96.140000000000015</v>
      </c>
      <c r="T4650" t="str">
        <f>IF(AND((D4650) &gt; 20, (P4650) &lt;0.1),"hvlm", "")</f>
        <v/>
      </c>
      <c r="U4650" t="str">
        <f>TEXT((A4650), "MMM _ YYYY")</f>
        <v>Sep  2013</v>
      </c>
      <c r="V4650" t="str">
        <f>TEXT((A4650),"YYYY")</f>
        <v>2013</v>
      </c>
      <c r="W4650" s="1">
        <v>0.2631</v>
      </c>
      <c r="X4650" s="2">
        <f>E4650*W4650</f>
        <v>97.896878999999998</v>
      </c>
      <c r="Y4650" s="2">
        <f>MAX((X4650-O4650),0)</f>
        <v>0</v>
      </c>
    </row>
    <row r="4651" spans="1:25" x14ac:dyDescent="0.3">
      <c r="A4651" s="3">
        <v>41541</v>
      </c>
      <c r="B4651" t="s">
        <v>297</v>
      </c>
      <c r="C4651" t="s">
        <v>316</v>
      </c>
      <c r="D4651">
        <v>16</v>
      </c>
      <c r="E4651">
        <v>331.93</v>
      </c>
      <c r="F4651">
        <v>5310.88</v>
      </c>
      <c r="G4651" t="s">
        <v>87</v>
      </c>
      <c r="H4651" t="s">
        <v>5</v>
      </c>
      <c r="I4651" t="s">
        <v>297</v>
      </c>
      <c r="J4651">
        <v>78.08</v>
      </c>
      <c r="K4651">
        <v>2.67</v>
      </c>
      <c r="L4651">
        <v>5.74</v>
      </c>
      <c r="M4651">
        <v>1.39</v>
      </c>
      <c r="N4651">
        <v>87.88</v>
      </c>
      <c r="O4651">
        <v>244.05</v>
      </c>
      <c r="P4651" s="1">
        <f>O4651/E4651</f>
        <v>0.73524538306269394</v>
      </c>
      <c r="Q4651">
        <f>E4651*D4651</f>
        <v>5310.88</v>
      </c>
      <c r="R4651">
        <f>O4651*D4651</f>
        <v>3904.8</v>
      </c>
      <c r="S4651">
        <f>J4651+K4651+L4651+M4651</f>
        <v>87.88</v>
      </c>
      <c r="T4651" t="str">
        <f>IF(AND((D4651) &gt; 20, (P4651) &lt;0.1),"hvlm", "")</f>
        <v/>
      </c>
      <c r="U4651" t="str">
        <f>TEXT((A4651), "MMM _ YYYY")</f>
        <v>Sep  2013</v>
      </c>
      <c r="V4651" t="str">
        <f>TEXT((A4651),"YYYY")</f>
        <v>2013</v>
      </c>
      <c r="W4651" s="1">
        <v>0.2631</v>
      </c>
      <c r="X4651" s="2">
        <f>E4651*W4651</f>
        <v>87.330782999999997</v>
      </c>
      <c r="Y4651" s="2">
        <f>MAX((X4651-O4651),0)</f>
        <v>0</v>
      </c>
    </row>
    <row r="4652" spans="1:25" x14ac:dyDescent="0.3">
      <c r="A4652" s="3">
        <v>41542</v>
      </c>
      <c r="B4652" t="s">
        <v>312</v>
      </c>
      <c r="C4652" t="s">
        <v>268</v>
      </c>
      <c r="D4652">
        <v>39</v>
      </c>
      <c r="E4652">
        <v>99.38</v>
      </c>
      <c r="F4652">
        <v>3875.82</v>
      </c>
      <c r="G4652" t="s">
        <v>16</v>
      </c>
      <c r="H4652" t="s">
        <v>5</v>
      </c>
      <c r="I4652" t="s">
        <v>312</v>
      </c>
      <c r="J4652">
        <v>33.72</v>
      </c>
      <c r="K4652">
        <v>10.9</v>
      </c>
      <c r="L4652">
        <v>6.62</v>
      </c>
      <c r="M4652">
        <v>2.58</v>
      </c>
      <c r="N4652">
        <v>53.82</v>
      </c>
      <c r="O4652">
        <v>45.56</v>
      </c>
      <c r="P4652" s="1">
        <f>O4652/E4652</f>
        <v>0.45844234252364663</v>
      </c>
      <c r="Q4652">
        <f>E4652*D4652</f>
        <v>3875.8199999999997</v>
      </c>
      <c r="R4652">
        <f>O4652*D4652</f>
        <v>1776.8400000000001</v>
      </c>
      <c r="S4652">
        <f>J4652+K4652+L4652+M4652</f>
        <v>53.819999999999993</v>
      </c>
      <c r="T4652" t="str">
        <f>IF(AND((D4652) &gt; 20, (P4652) &lt;0.1),"hvlm", "")</f>
        <v/>
      </c>
      <c r="U4652" t="str">
        <f>TEXT((A4652), "MMM _ YYYY")</f>
        <v>Sep  2013</v>
      </c>
      <c r="V4652" t="str">
        <f>TEXT((A4652),"YYYY")</f>
        <v>2013</v>
      </c>
      <c r="W4652" s="1">
        <v>0.2631</v>
      </c>
      <c r="X4652" s="2">
        <f>E4652*W4652</f>
        <v>26.146877999999997</v>
      </c>
      <c r="Y4652" s="2">
        <f>MAX((X4652-O4652),0)</f>
        <v>0</v>
      </c>
    </row>
    <row r="4653" spans="1:25" x14ac:dyDescent="0.3">
      <c r="A4653" s="3">
        <v>41543</v>
      </c>
      <c r="B4653" t="s">
        <v>100</v>
      </c>
      <c r="C4653" t="s">
        <v>20</v>
      </c>
      <c r="D4653">
        <v>44</v>
      </c>
      <c r="E4653">
        <v>319.26</v>
      </c>
      <c r="F4653">
        <v>14047.44</v>
      </c>
      <c r="G4653" t="s">
        <v>2</v>
      </c>
      <c r="H4653" t="s">
        <v>101</v>
      </c>
      <c r="I4653" t="s">
        <v>100</v>
      </c>
      <c r="J4653">
        <v>163.36000000000001</v>
      </c>
      <c r="K4653">
        <v>8.32</v>
      </c>
      <c r="L4653">
        <v>2.46</v>
      </c>
      <c r="M4653">
        <v>4.09</v>
      </c>
      <c r="N4653">
        <v>178.23</v>
      </c>
      <c r="O4653">
        <v>141.03</v>
      </c>
      <c r="P4653" s="1">
        <f>O4653/E4653</f>
        <v>0.44174027438451419</v>
      </c>
      <c r="Q4653">
        <f>E4653*D4653</f>
        <v>14047.439999999999</v>
      </c>
      <c r="R4653">
        <f>O4653*D4653</f>
        <v>6205.32</v>
      </c>
      <c r="S4653">
        <f>J4653+K4653+L4653+M4653</f>
        <v>178.23000000000002</v>
      </c>
      <c r="T4653" t="str">
        <f>IF(AND((D4653) &gt; 20, (P4653) &lt;0.1),"hvlm", "")</f>
        <v/>
      </c>
      <c r="U4653" t="str">
        <f>TEXT((A4653), "MMM _ YYYY")</f>
        <v>Sep  2013</v>
      </c>
      <c r="V4653" t="str">
        <f>TEXT((A4653),"YYYY")</f>
        <v>2013</v>
      </c>
      <c r="W4653" s="1">
        <v>0.2631</v>
      </c>
      <c r="X4653" s="2">
        <f>E4653*W4653</f>
        <v>83.997305999999995</v>
      </c>
      <c r="Y4653" s="2">
        <f>MAX((X4653-O4653),0)</f>
        <v>0</v>
      </c>
    </row>
    <row r="4654" spans="1:25" x14ac:dyDescent="0.3">
      <c r="A4654" s="3">
        <v>41544</v>
      </c>
      <c r="B4654" t="s">
        <v>297</v>
      </c>
      <c r="C4654" t="s">
        <v>37</v>
      </c>
      <c r="D4654">
        <v>29</v>
      </c>
      <c r="E4654">
        <v>369.56</v>
      </c>
      <c r="F4654">
        <v>10717.24</v>
      </c>
      <c r="G4654" t="s">
        <v>12</v>
      </c>
      <c r="H4654" t="s">
        <v>5</v>
      </c>
      <c r="I4654" t="s">
        <v>297</v>
      </c>
      <c r="J4654">
        <v>78.08</v>
      </c>
      <c r="K4654">
        <v>2.67</v>
      </c>
      <c r="L4654">
        <v>5.74</v>
      </c>
      <c r="M4654">
        <v>1.39</v>
      </c>
      <c r="N4654">
        <v>87.88</v>
      </c>
      <c r="O4654">
        <v>281.68</v>
      </c>
      <c r="P4654" s="1">
        <f>O4654/E4654</f>
        <v>0.76220370169931817</v>
      </c>
      <c r="Q4654">
        <f>E4654*D4654</f>
        <v>10717.24</v>
      </c>
      <c r="R4654">
        <f>O4654*D4654</f>
        <v>8168.72</v>
      </c>
      <c r="S4654">
        <f>J4654+K4654+L4654+M4654</f>
        <v>87.88</v>
      </c>
      <c r="T4654" t="str">
        <f>IF(AND((D4654) &gt; 20, (P4654) &lt;0.1),"hvlm", "")</f>
        <v/>
      </c>
      <c r="U4654" t="str">
        <f>TEXT((A4654), "MMM _ YYYY")</f>
        <v>Sep  2013</v>
      </c>
      <c r="V4654" t="str">
        <f>TEXT((A4654),"YYYY")</f>
        <v>2013</v>
      </c>
      <c r="W4654" s="1">
        <v>0.2631</v>
      </c>
      <c r="X4654" s="2">
        <f>E4654*W4654</f>
        <v>97.231235999999996</v>
      </c>
      <c r="Y4654" s="2">
        <f>MAX((X4654-O4654),0)</f>
        <v>0</v>
      </c>
    </row>
    <row r="4655" spans="1:25" x14ac:dyDescent="0.3">
      <c r="A4655" s="3">
        <v>41545</v>
      </c>
      <c r="B4655" t="s">
        <v>29</v>
      </c>
      <c r="C4655" t="s">
        <v>118</v>
      </c>
      <c r="D4655">
        <v>15</v>
      </c>
      <c r="E4655">
        <v>77.48</v>
      </c>
      <c r="F4655">
        <v>1162.2</v>
      </c>
      <c r="G4655" t="s">
        <v>81</v>
      </c>
      <c r="H4655" t="s">
        <v>30</v>
      </c>
      <c r="I4655" t="s">
        <v>29</v>
      </c>
      <c r="J4655">
        <v>96.7</v>
      </c>
      <c r="K4655">
        <v>13.27</v>
      </c>
      <c r="L4655">
        <v>2.4900000000000002</v>
      </c>
      <c r="M4655">
        <v>4.42</v>
      </c>
      <c r="N4655">
        <v>116.88</v>
      </c>
      <c r="O4655">
        <v>-39.4</v>
      </c>
      <c r="P4655" s="1">
        <f>O4655/E4655</f>
        <v>-0.50851832731027358</v>
      </c>
      <c r="Q4655">
        <f>E4655*D4655</f>
        <v>1162.2</v>
      </c>
      <c r="R4655">
        <f>O4655*D4655</f>
        <v>-591</v>
      </c>
      <c r="S4655">
        <f>J4655+K4655+L4655+M4655</f>
        <v>116.88</v>
      </c>
      <c r="T4655" t="str">
        <f>IF(AND((D4655) &gt; 20, (P4655) &lt;0.1),"hvlm", "")</f>
        <v/>
      </c>
      <c r="U4655" t="str">
        <f>TEXT((A4655), "MMM _ YYYY")</f>
        <v>Sep  2013</v>
      </c>
      <c r="V4655" t="str">
        <f>TEXT((A4655),"YYYY")</f>
        <v>2013</v>
      </c>
      <c r="W4655" s="1">
        <v>0.2631</v>
      </c>
      <c r="X4655" s="2">
        <f>E4655*W4655</f>
        <v>20.384988</v>
      </c>
      <c r="Y4655" s="2">
        <f>MAX((X4655-O4655),0)</f>
        <v>59.784987999999998</v>
      </c>
    </row>
    <row r="4656" spans="1:25" x14ac:dyDescent="0.3">
      <c r="A4656" s="3">
        <v>41546</v>
      </c>
      <c r="B4656" t="s">
        <v>248</v>
      </c>
      <c r="C4656" t="s">
        <v>280</v>
      </c>
      <c r="D4656">
        <v>30</v>
      </c>
      <c r="E4656">
        <v>338.83</v>
      </c>
      <c r="F4656">
        <v>10164.9</v>
      </c>
      <c r="G4656" t="s">
        <v>26</v>
      </c>
      <c r="H4656" t="s">
        <v>193</v>
      </c>
      <c r="I4656" t="s">
        <v>248</v>
      </c>
      <c r="J4656">
        <v>106.47</v>
      </c>
      <c r="K4656">
        <v>7.31</v>
      </c>
      <c r="L4656">
        <v>9.77</v>
      </c>
      <c r="M4656">
        <v>1.96</v>
      </c>
      <c r="N4656">
        <v>125.51</v>
      </c>
      <c r="O4656">
        <v>213.32</v>
      </c>
      <c r="P4656" s="1">
        <f>O4656/E4656</f>
        <v>0.62957825458194372</v>
      </c>
      <c r="Q4656">
        <f>E4656*D4656</f>
        <v>10164.9</v>
      </c>
      <c r="R4656">
        <f>O4656*D4656</f>
        <v>6399.5999999999995</v>
      </c>
      <c r="S4656">
        <f>J4656+K4656+L4656+M4656</f>
        <v>125.50999999999999</v>
      </c>
      <c r="T4656" t="str">
        <f>IF(AND((D4656) &gt; 20, (P4656) &lt;0.1),"hvlm", "")</f>
        <v/>
      </c>
      <c r="U4656" t="str">
        <f>TEXT((A4656), "MMM _ YYYY")</f>
        <v>Sep  2013</v>
      </c>
      <c r="V4656" t="str">
        <f>TEXT((A4656),"YYYY")</f>
        <v>2013</v>
      </c>
      <c r="W4656" s="1">
        <v>0.2631</v>
      </c>
      <c r="X4656" s="2">
        <f>E4656*W4656</f>
        <v>89.14617299999999</v>
      </c>
      <c r="Y4656" s="2">
        <f>MAX((X4656-O4656),0)</f>
        <v>0</v>
      </c>
    </row>
    <row r="4657" spans="1:25" x14ac:dyDescent="0.3">
      <c r="A4657" s="3">
        <v>41547</v>
      </c>
      <c r="B4657" t="s">
        <v>330</v>
      </c>
      <c r="C4657" t="s">
        <v>7</v>
      </c>
      <c r="D4657">
        <v>40</v>
      </c>
      <c r="E4657">
        <v>241.6</v>
      </c>
      <c r="F4657">
        <v>9664</v>
      </c>
      <c r="G4657" t="s">
        <v>6</v>
      </c>
      <c r="H4657" t="s">
        <v>197</v>
      </c>
      <c r="I4657" t="s">
        <v>330</v>
      </c>
      <c r="J4657">
        <v>46.39</v>
      </c>
      <c r="K4657">
        <v>11.59</v>
      </c>
      <c r="L4657">
        <v>3.5</v>
      </c>
      <c r="M4657">
        <v>2.86</v>
      </c>
      <c r="N4657">
        <v>64.34</v>
      </c>
      <c r="O4657">
        <v>177.26</v>
      </c>
      <c r="P4657" s="1">
        <f>O4657/E4657</f>
        <v>0.7336920529801324</v>
      </c>
      <c r="Q4657">
        <f>E4657*D4657</f>
        <v>9664</v>
      </c>
      <c r="R4657">
        <f>O4657*D4657</f>
        <v>7090.4</v>
      </c>
      <c r="S4657">
        <f>J4657+K4657+L4657+M4657</f>
        <v>64.34</v>
      </c>
      <c r="T4657" t="str">
        <f>IF(AND((D4657) &gt; 20, (P4657) &lt;0.1),"hvlm", "")</f>
        <v/>
      </c>
      <c r="U4657" t="str">
        <f>TEXT((A4657), "MMM _ YYYY")</f>
        <v>Sep  2013</v>
      </c>
      <c r="V4657" t="str">
        <f>TEXT((A4657),"YYYY")</f>
        <v>2013</v>
      </c>
      <c r="W4657" s="1">
        <v>0.2631</v>
      </c>
      <c r="X4657" s="2">
        <f>E4657*W4657</f>
        <v>63.564959999999999</v>
      </c>
      <c r="Y4657" s="2">
        <f>MAX((X4657-O4657),0)</f>
        <v>0</v>
      </c>
    </row>
    <row r="4658" spans="1:25" x14ac:dyDescent="0.3">
      <c r="A4658" s="3">
        <v>41548</v>
      </c>
      <c r="B4658" t="s">
        <v>313</v>
      </c>
      <c r="C4658" t="s">
        <v>348</v>
      </c>
      <c r="D4658">
        <v>49</v>
      </c>
      <c r="E4658">
        <v>284.22000000000003</v>
      </c>
      <c r="F4658">
        <v>13926.78</v>
      </c>
      <c r="G4658" t="s">
        <v>6</v>
      </c>
      <c r="H4658" t="s">
        <v>22</v>
      </c>
      <c r="I4658" t="s">
        <v>313</v>
      </c>
      <c r="J4658">
        <v>92.04</v>
      </c>
      <c r="K4658">
        <v>4.93</v>
      </c>
      <c r="L4658">
        <v>5.47</v>
      </c>
      <c r="M4658">
        <v>2.61</v>
      </c>
      <c r="N4658">
        <v>105.05</v>
      </c>
      <c r="O4658">
        <v>179.17</v>
      </c>
      <c r="P4658" s="1">
        <f>O4658/E4658</f>
        <v>0.63039194989796621</v>
      </c>
      <c r="Q4658">
        <f>E4658*D4658</f>
        <v>13926.78</v>
      </c>
      <c r="R4658">
        <f>O4658*D4658</f>
        <v>8779.33</v>
      </c>
      <c r="S4658">
        <f>J4658+K4658+L4658+M4658</f>
        <v>105.05</v>
      </c>
      <c r="T4658" t="str">
        <f>IF(AND((D4658) &gt; 20, (P4658) &lt;0.1),"hvlm", "")</f>
        <v/>
      </c>
      <c r="U4658" t="str">
        <f>TEXT((A4658), "MMM _ YYYY")</f>
        <v>Oct  2013</v>
      </c>
      <c r="V4658" t="str">
        <f>TEXT((A4658),"YYYY")</f>
        <v>2013</v>
      </c>
      <c r="W4658" s="1">
        <v>0.2631</v>
      </c>
      <c r="X4658" s="2">
        <f>E4658*W4658</f>
        <v>74.778282000000004</v>
      </c>
      <c r="Y4658" s="2">
        <f>MAX((X4658-O4658),0)</f>
        <v>0</v>
      </c>
    </row>
    <row r="4659" spans="1:25" x14ac:dyDescent="0.3">
      <c r="A4659" s="3">
        <v>41549</v>
      </c>
      <c r="B4659" t="s">
        <v>25</v>
      </c>
      <c r="C4659" t="s">
        <v>347</v>
      </c>
      <c r="D4659">
        <v>1</v>
      </c>
      <c r="E4659">
        <v>222.5</v>
      </c>
      <c r="F4659">
        <v>222.5</v>
      </c>
      <c r="G4659" t="s">
        <v>26</v>
      </c>
      <c r="H4659" t="s">
        <v>11</v>
      </c>
      <c r="I4659" t="s">
        <v>25</v>
      </c>
      <c r="J4659">
        <v>112.1</v>
      </c>
      <c r="K4659">
        <v>6.32</v>
      </c>
      <c r="L4659">
        <v>1.4</v>
      </c>
      <c r="M4659">
        <v>4.13</v>
      </c>
      <c r="N4659">
        <v>123.95</v>
      </c>
      <c r="O4659">
        <v>98.55</v>
      </c>
      <c r="P4659" s="1">
        <f>O4659/E4659</f>
        <v>0.44292134831460672</v>
      </c>
      <c r="Q4659">
        <f>E4659*D4659</f>
        <v>222.5</v>
      </c>
      <c r="R4659">
        <f>O4659*D4659</f>
        <v>98.55</v>
      </c>
      <c r="S4659">
        <f>J4659+K4659+L4659+M4659</f>
        <v>123.94999999999999</v>
      </c>
      <c r="T4659" t="str">
        <f>IF(AND((D4659) &gt; 20, (P4659) &lt;0.1),"hvlm", "")</f>
        <v/>
      </c>
      <c r="U4659" t="str">
        <f>TEXT((A4659), "MMM _ YYYY")</f>
        <v>Oct  2013</v>
      </c>
      <c r="V4659" t="str">
        <f>TEXT((A4659),"YYYY")</f>
        <v>2013</v>
      </c>
      <c r="W4659" s="1">
        <v>0.2631</v>
      </c>
      <c r="X4659" s="2">
        <f>E4659*W4659</f>
        <v>58.539749999999998</v>
      </c>
      <c r="Y4659" s="2">
        <f>MAX((X4659-O4659),0)</f>
        <v>0</v>
      </c>
    </row>
    <row r="4660" spans="1:25" x14ac:dyDescent="0.3">
      <c r="A4660" s="3">
        <v>41550</v>
      </c>
      <c r="B4660" t="s">
        <v>346</v>
      </c>
      <c r="C4660" t="s">
        <v>249</v>
      </c>
      <c r="D4660">
        <v>29</v>
      </c>
      <c r="E4660">
        <v>294.23</v>
      </c>
      <c r="F4660">
        <v>8532.67</v>
      </c>
      <c r="G4660" t="s">
        <v>105</v>
      </c>
      <c r="H4660" t="s">
        <v>11</v>
      </c>
      <c r="I4660" t="s">
        <v>346</v>
      </c>
      <c r="J4660">
        <v>106.61</v>
      </c>
      <c r="K4660">
        <v>4.42</v>
      </c>
      <c r="L4660">
        <v>1.46</v>
      </c>
      <c r="M4660">
        <v>4.2699999999999996</v>
      </c>
      <c r="N4660">
        <v>116.76</v>
      </c>
      <c r="O4660">
        <v>177.47</v>
      </c>
      <c r="P4660" s="1">
        <f>O4660/E4660</f>
        <v>0.60316758998062736</v>
      </c>
      <c r="Q4660">
        <f>E4660*D4660</f>
        <v>8532.67</v>
      </c>
      <c r="R4660">
        <f>O4660*D4660</f>
        <v>5146.63</v>
      </c>
      <c r="S4660">
        <f>J4660+K4660+L4660+M4660</f>
        <v>116.75999999999999</v>
      </c>
      <c r="T4660" t="str">
        <f>IF(AND((D4660) &gt; 20, (P4660) &lt;0.1),"hvlm", "")</f>
        <v/>
      </c>
      <c r="U4660" t="str">
        <f>TEXT((A4660), "MMM _ YYYY")</f>
        <v>Oct  2013</v>
      </c>
      <c r="V4660" t="str">
        <f>TEXT((A4660),"YYYY")</f>
        <v>2013</v>
      </c>
      <c r="W4660" s="1">
        <v>0.2631</v>
      </c>
      <c r="X4660" s="2">
        <f>E4660*W4660</f>
        <v>77.411912999999998</v>
      </c>
      <c r="Y4660" s="2">
        <f>MAX((X4660-O4660),0)</f>
        <v>0</v>
      </c>
    </row>
    <row r="4661" spans="1:25" x14ac:dyDescent="0.3">
      <c r="A4661" s="3">
        <v>41551</v>
      </c>
      <c r="B4661" t="s">
        <v>152</v>
      </c>
      <c r="C4661" t="s">
        <v>20</v>
      </c>
      <c r="D4661">
        <v>30</v>
      </c>
      <c r="E4661">
        <v>61.93</v>
      </c>
      <c r="F4661">
        <v>1857.9</v>
      </c>
      <c r="G4661" t="s">
        <v>2</v>
      </c>
      <c r="H4661" t="s">
        <v>5</v>
      </c>
      <c r="I4661" t="s">
        <v>152</v>
      </c>
      <c r="J4661">
        <v>68.36</v>
      </c>
      <c r="K4661">
        <v>7.09</v>
      </c>
      <c r="L4661">
        <v>2.2599999999999998</v>
      </c>
      <c r="M4661">
        <v>2.61</v>
      </c>
      <c r="N4661">
        <v>80.319999999999993</v>
      </c>
      <c r="O4661">
        <v>-18.39</v>
      </c>
      <c r="P4661" s="1">
        <f>O4661/E4661</f>
        <v>-0.2969481672856451</v>
      </c>
      <c r="Q4661">
        <f>E4661*D4661</f>
        <v>1857.9</v>
      </c>
      <c r="R4661">
        <f>O4661*D4661</f>
        <v>-551.70000000000005</v>
      </c>
      <c r="S4661">
        <f>J4661+K4661+L4661+M4661</f>
        <v>80.320000000000007</v>
      </c>
      <c r="T4661" t="str">
        <f>IF(AND((D4661) &gt; 20, (P4661) &lt;0.1),"hvlm", "")</f>
        <v>hvlm</v>
      </c>
      <c r="U4661" t="str">
        <f>TEXT((A4661), "MMM _ YYYY")</f>
        <v>Oct  2013</v>
      </c>
      <c r="V4661" t="str">
        <f>TEXT((A4661),"YYYY")</f>
        <v>2013</v>
      </c>
      <c r="W4661" s="1">
        <v>0.2631</v>
      </c>
      <c r="X4661" s="2">
        <f>E4661*W4661</f>
        <v>16.293783000000001</v>
      </c>
      <c r="Y4661" s="2">
        <f>MAX((X4661-O4661),0)</f>
        <v>34.683783000000005</v>
      </c>
    </row>
    <row r="4662" spans="1:25" x14ac:dyDescent="0.3">
      <c r="A4662" s="3">
        <v>41552</v>
      </c>
      <c r="B4662" t="s">
        <v>345</v>
      </c>
      <c r="C4662" t="s">
        <v>62</v>
      </c>
      <c r="D4662">
        <v>40</v>
      </c>
      <c r="E4662">
        <v>316.95</v>
      </c>
      <c r="F4662">
        <v>12678</v>
      </c>
      <c r="G4662" t="s">
        <v>61</v>
      </c>
      <c r="H4662" t="s">
        <v>39</v>
      </c>
      <c r="I4662" t="s">
        <v>345</v>
      </c>
      <c r="J4662">
        <v>65.540000000000006</v>
      </c>
      <c r="K4662">
        <v>13.66</v>
      </c>
      <c r="L4662">
        <v>8.8000000000000007</v>
      </c>
      <c r="M4662">
        <v>1.96</v>
      </c>
      <c r="N4662">
        <v>89.96</v>
      </c>
      <c r="O4662">
        <v>226.99</v>
      </c>
      <c r="P4662" s="1">
        <f>O4662/E4662</f>
        <v>0.71616974286165014</v>
      </c>
      <c r="Q4662">
        <f>E4662*D4662</f>
        <v>12678</v>
      </c>
      <c r="R4662">
        <f>O4662*D4662</f>
        <v>9079.6</v>
      </c>
      <c r="S4662">
        <f>J4662+K4662+L4662+M4662</f>
        <v>89.96</v>
      </c>
      <c r="T4662" t="str">
        <f>IF(AND((D4662) &gt; 20, (P4662) &lt;0.1),"hvlm", "")</f>
        <v/>
      </c>
      <c r="U4662" t="str">
        <f>TEXT((A4662), "MMM _ YYYY")</f>
        <v>Oct  2013</v>
      </c>
      <c r="V4662" t="str">
        <f>TEXT((A4662),"YYYY")</f>
        <v>2013</v>
      </c>
      <c r="W4662" s="1">
        <v>0.2631</v>
      </c>
      <c r="X4662" s="2">
        <f>E4662*W4662</f>
        <v>83.389544999999998</v>
      </c>
      <c r="Y4662" s="2">
        <f>MAX((X4662-O4662),0)</f>
        <v>0</v>
      </c>
    </row>
    <row r="4663" spans="1:25" x14ac:dyDescent="0.3">
      <c r="A4663" s="3">
        <v>41553</v>
      </c>
      <c r="B4663" t="s">
        <v>226</v>
      </c>
      <c r="C4663" t="s">
        <v>104</v>
      </c>
      <c r="D4663">
        <v>46</v>
      </c>
      <c r="E4663">
        <v>61.67</v>
      </c>
      <c r="F4663">
        <v>2836.82</v>
      </c>
      <c r="G4663" t="s">
        <v>2</v>
      </c>
      <c r="H4663" t="s">
        <v>101</v>
      </c>
      <c r="I4663" t="s">
        <v>226</v>
      </c>
      <c r="J4663">
        <v>167.92</v>
      </c>
      <c r="K4663">
        <v>2.2999999999999998</v>
      </c>
      <c r="L4663">
        <v>5.69</v>
      </c>
      <c r="M4663">
        <v>2.97</v>
      </c>
      <c r="N4663">
        <v>178.88</v>
      </c>
      <c r="O4663">
        <v>-117.21</v>
      </c>
      <c r="P4663" s="1">
        <f>O4663/E4663</f>
        <v>-1.9005999675693204</v>
      </c>
      <c r="Q4663">
        <f>E4663*D4663</f>
        <v>2836.82</v>
      </c>
      <c r="R4663">
        <f>O4663*D4663</f>
        <v>-5391.66</v>
      </c>
      <c r="S4663">
        <f>J4663+K4663+L4663+M4663</f>
        <v>178.88</v>
      </c>
      <c r="T4663" t="str">
        <f>IF(AND((D4663) &gt; 20, (P4663) &lt;0.1),"hvlm", "")</f>
        <v>hvlm</v>
      </c>
      <c r="U4663" t="str">
        <f>TEXT((A4663), "MMM _ YYYY")</f>
        <v>Oct  2013</v>
      </c>
      <c r="V4663" t="str">
        <f>TEXT((A4663),"YYYY")</f>
        <v>2013</v>
      </c>
      <c r="W4663" s="1">
        <v>0.2631</v>
      </c>
      <c r="X4663" s="2">
        <f>E4663*W4663</f>
        <v>16.225377000000002</v>
      </c>
      <c r="Y4663" s="2">
        <f>MAX((X4663-O4663),0)</f>
        <v>133.43537699999999</v>
      </c>
    </row>
    <row r="4664" spans="1:25" x14ac:dyDescent="0.3">
      <c r="A4664" s="3">
        <v>41554</v>
      </c>
      <c r="B4664" t="s">
        <v>74</v>
      </c>
      <c r="C4664" t="s">
        <v>327</v>
      </c>
      <c r="D4664">
        <v>32</v>
      </c>
      <c r="E4664">
        <v>209.35</v>
      </c>
      <c r="F4664">
        <v>6699.2</v>
      </c>
      <c r="G4664" t="s">
        <v>31</v>
      </c>
      <c r="H4664" t="s">
        <v>75</v>
      </c>
      <c r="I4664" t="s">
        <v>74</v>
      </c>
      <c r="J4664">
        <v>144.51</v>
      </c>
      <c r="K4664">
        <v>12.73</v>
      </c>
      <c r="L4664">
        <v>2.96</v>
      </c>
      <c r="M4664">
        <v>3.48</v>
      </c>
      <c r="N4664">
        <v>163.68</v>
      </c>
      <c r="O4664">
        <v>45.67</v>
      </c>
      <c r="P4664" s="1">
        <f>O4664/E4664</f>
        <v>0.21815142106520183</v>
      </c>
      <c r="Q4664">
        <f>E4664*D4664</f>
        <v>6699.2</v>
      </c>
      <c r="R4664">
        <f>O4664*D4664</f>
        <v>1461.44</v>
      </c>
      <c r="S4664">
        <f>J4664+K4664+L4664+M4664</f>
        <v>163.67999999999998</v>
      </c>
      <c r="T4664" t="str">
        <f>IF(AND((D4664) &gt; 20, (P4664) &lt;0.1),"hvlm", "")</f>
        <v/>
      </c>
      <c r="U4664" t="str">
        <f>TEXT((A4664), "MMM _ YYYY")</f>
        <v>Oct  2013</v>
      </c>
      <c r="V4664" t="str">
        <f>TEXT((A4664),"YYYY")</f>
        <v>2013</v>
      </c>
      <c r="W4664" s="1">
        <v>0.2631</v>
      </c>
      <c r="X4664" s="2">
        <f>E4664*W4664</f>
        <v>55.079985000000001</v>
      </c>
      <c r="Y4664" s="2">
        <f>MAX((X4664-O4664),0)</f>
        <v>9.4099849999999989</v>
      </c>
    </row>
    <row r="4665" spans="1:25" x14ac:dyDescent="0.3">
      <c r="A4665" s="3">
        <v>41555</v>
      </c>
      <c r="B4665" t="s">
        <v>344</v>
      </c>
      <c r="C4665" t="s">
        <v>7</v>
      </c>
      <c r="D4665">
        <v>10</v>
      </c>
      <c r="E4665">
        <v>102.84</v>
      </c>
      <c r="F4665">
        <v>1028.4000000000001</v>
      </c>
      <c r="G4665" t="s">
        <v>6</v>
      </c>
      <c r="H4665" t="s">
        <v>193</v>
      </c>
      <c r="I4665" t="s">
        <v>344</v>
      </c>
      <c r="J4665">
        <v>109.67</v>
      </c>
      <c r="K4665">
        <v>2.87</v>
      </c>
      <c r="L4665">
        <v>3.4</v>
      </c>
      <c r="M4665">
        <v>1.23</v>
      </c>
      <c r="N4665">
        <v>117.17</v>
      </c>
      <c r="O4665">
        <v>-14.33</v>
      </c>
      <c r="P4665" s="1">
        <f>O4665/E4665</f>
        <v>-0.13934266822248151</v>
      </c>
      <c r="Q4665">
        <f>E4665*D4665</f>
        <v>1028.4000000000001</v>
      </c>
      <c r="R4665">
        <f>O4665*D4665</f>
        <v>-143.30000000000001</v>
      </c>
      <c r="S4665">
        <f>J4665+K4665+L4665+M4665</f>
        <v>117.17000000000002</v>
      </c>
      <c r="T4665" t="str">
        <f>IF(AND((D4665) &gt; 20, (P4665) &lt;0.1),"hvlm", "")</f>
        <v/>
      </c>
      <c r="U4665" t="str">
        <f>TEXT((A4665), "MMM _ YYYY")</f>
        <v>Oct  2013</v>
      </c>
      <c r="V4665" t="str">
        <f>TEXT((A4665),"YYYY")</f>
        <v>2013</v>
      </c>
      <c r="W4665" s="1">
        <v>0.2631</v>
      </c>
      <c r="X4665" s="2">
        <f>E4665*W4665</f>
        <v>27.057204000000002</v>
      </c>
      <c r="Y4665" s="2">
        <f>MAX((X4665-O4665),0)</f>
        <v>41.387204000000004</v>
      </c>
    </row>
    <row r="4666" spans="1:25" x14ac:dyDescent="0.3">
      <c r="A4666" s="3">
        <v>41556</v>
      </c>
      <c r="B4666" t="s">
        <v>281</v>
      </c>
      <c r="C4666" t="s">
        <v>106</v>
      </c>
      <c r="D4666">
        <v>27</v>
      </c>
      <c r="E4666">
        <v>338.25</v>
      </c>
      <c r="F4666">
        <v>9132.75</v>
      </c>
      <c r="G4666" t="s">
        <v>105</v>
      </c>
      <c r="H4666" t="s">
        <v>11</v>
      </c>
      <c r="I4666" t="s">
        <v>281</v>
      </c>
      <c r="J4666">
        <v>101.58</v>
      </c>
      <c r="K4666">
        <v>6.17</v>
      </c>
      <c r="L4666">
        <v>7.62</v>
      </c>
      <c r="M4666">
        <v>4</v>
      </c>
      <c r="N4666">
        <v>119.37</v>
      </c>
      <c r="O4666">
        <v>218.88</v>
      </c>
      <c r="P4666" s="1">
        <f>O4666/E4666</f>
        <v>0.64709534368070953</v>
      </c>
      <c r="Q4666">
        <f>E4666*D4666</f>
        <v>9132.75</v>
      </c>
      <c r="R4666">
        <f>O4666*D4666</f>
        <v>5909.76</v>
      </c>
      <c r="S4666">
        <f>J4666+K4666+L4666+M4666</f>
        <v>119.37</v>
      </c>
      <c r="T4666" t="str">
        <f>IF(AND((D4666) &gt; 20, (P4666) &lt;0.1),"hvlm", "")</f>
        <v/>
      </c>
      <c r="U4666" t="str">
        <f>TEXT((A4666), "MMM _ YYYY")</f>
        <v>Oct  2013</v>
      </c>
      <c r="V4666" t="str">
        <f>TEXT((A4666),"YYYY")</f>
        <v>2013</v>
      </c>
      <c r="W4666" s="1">
        <v>0.2631</v>
      </c>
      <c r="X4666" s="2">
        <f>E4666*W4666</f>
        <v>88.993575000000007</v>
      </c>
      <c r="Y4666" s="2">
        <f>MAX((X4666-O4666),0)</f>
        <v>0</v>
      </c>
    </row>
    <row r="4667" spans="1:25" x14ac:dyDescent="0.3">
      <c r="A4667" s="3">
        <v>41557</v>
      </c>
      <c r="B4667" t="s">
        <v>154</v>
      </c>
      <c r="C4667" t="s">
        <v>251</v>
      </c>
      <c r="D4667">
        <v>8</v>
      </c>
      <c r="E4667">
        <v>159.78</v>
      </c>
      <c r="F4667">
        <v>1278.24</v>
      </c>
      <c r="G4667" t="s">
        <v>26</v>
      </c>
      <c r="H4667" t="s">
        <v>39</v>
      </c>
      <c r="I4667" t="s">
        <v>154</v>
      </c>
      <c r="J4667">
        <v>143.80000000000001</v>
      </c>
      <c r="K4667">
        <v>12.89</v>
      </c>
      <c r="L4667">
        <v>7.03</v>
      </c>
      <c r="M4667">
        <v>2.64</v>
      </c>
      <c r="N4667">
        <v>166.36</v>
      </c>
      <c r="O4667">
        <v>-6.5800000000000098</v>
      </c>
      <c r="P4667" s="1">
        <f>O4667/E4667</f>
        <v>-4.1181624734009326E-2</v>
      </c>
      <c r="Q4667">
        <f>E4667*D4667</f>
        <v>1278.24</v>
      </c>
      <c r="R4667">
        <f>O4667*D4667</f>
        <v>-52.640000000000079</v>
      </c>
      <c r="S4667">
        <f>J4667+K4667+L4667+M4667</f>
        <v>166.35999999999999</v>
      </c>
      <c r="T4667" t="str">
        <f>IF(AND((D4667) &gt; 20, (P4667) &lt;0.1),"hvlm", "")</f>
        <v/>
      </c>
      <c r="U4667" t="str">
        <f>TEXT((A4667), "MMM _ YYYY")</f>
        <v>Oct  2013</v>
      </c>
      <c r="V4667" t="str">
        <f>TEXT((A4667),"YYYY")</f>
        <v>2013</v>
      </c>
      <c r="W4667" s="1">
        <v>0.2631</v>
      </c>
      <c r="X4667" s="2">
        <f>E4667*W4667</f>
        <v>42.038117999999997</v>
      </c>
      <c r="Y4667" s="2">
        <f>MAX((X4667-O4667),0)</f>
        <v>48.61811800000001</v>
      </c>
    </row>
    <row r="4668" spans="1:25" x14ac:dyDescent="0.3">
      <c r="A4668" s="3">
        <v>41558</v>
      </c>
      <c r="B4668" t="s">
        <v>100</v>
      </c>
      <c r="C4668" t="s">
        <v>146</v>
      </c>
      <c r="D4668">
        <v>36</v>
      </c>
      <c r="E4668">
        <v>208.93</v>
      </c>
      <c r="F4668">
        <v>7521.48</v>
      </c>
      <c r="G4668" t="s">
        <v>130</v>
      </c>
      <c r="H4668" t="s">
        <v>101</v>
      </c>
      <c r="I4668" t="s">
        <v>100</v>
      </c>
      <c r="J4668">
        <v>163.36000000000001</v>
      </c>
      <c r="K4668">
        <v>8.32</v>
      </c>
      <c r="L4668">
        <v>2.46</v>
      </c>
      <c r="M4668">
        <v>4.09</v>
      </c>
      <c r="N4668">
        <v>178.23</v>
      </c>
      <c r="O4668">
        <v>30.7</v>
      </c>
      <c r="P4668" s="1">
        <f>O4668/E4668</f>
        <v>0.14693916622792322</v>
      </c>
      <c r="Q4668">
        <f>E4668*D4668</f>
        <v>7521.4800000000005</v>
      </c>
      <c r="R4668">
        <f>O4668*D4668</f>
        <v>1105.2</v>
      </c>
      <c r="S4668">
        <f>J4668+K4668+L4668+M4668</f>
        <v>178.23000000000002</v>
      </c>
      <c r="T4668" t="str">
        <f>IF(AND((D4668) &gt; 20, (P4668) &lt;0.1),"hvlm", "")</f>
        <v/>
      </c>
      <c r="U4668" t="str">
        <f>TEXT((A4668), "MMM _ YYYY")</f>
        <v>Oct  2013</v>
      </c>
      <c r="V4668" t="str">
        <f>TEXT((A4668),"YYYY")</f>
        <v>2013</v>
      </c>
      <c r="W4668" s="1">
        <v>0.2631</v>
      </c>
      <c r="X4668" s="2">
        <f>E4668*W4668</f>
        <v>54.969483000000004</v>
      </c>
      <c r="Y4668" s="2">
        <f>MAX((X4668-O4668),0)</f>
        <v>24.269483000000005</v>
      </c>
    </row>
    <row r="4669" spans="1:25" x14ac:dyDescent="0.3">
      <c r="A4669" s="3">
        <v>41559</v>
      </c>
      <c r="B4669" t="s">
        <v>54</v>
      </c>
      <c r="C4669" t="s">
        <v>167</v>
      </c>
      <c r="D4669">
        <v>42</v>
      </c>
      <c r="E4669">
        <v>200.06</v>
      </c>
      <c r="F4669">
        <v>8402.52</v>
      </c>
      <c r="G4669" t="s">
        <v>12</v>
      </c>
      <c r="H4669" t="s">
        <v>55</v>
      </c>
      <c r="I4669" t="s">
        <v>54</v>
      </c>
      <c r="J4669">
        <v>94.02</v>
      </c>
      <c r="K4669">
        <v>7.91</v>
      </c>
      <c r="L4669">
        <v>8.89</v>
      </c>
      <c r="M4669">
        <v>2.59</v>
      </c>
      <c r="N4669">
        <v>113.41</v>
      </c>
      <c r="O4669">
        <v>86.65</v>
      </c>
      <c r="P4669" s="1">
        <f>O4669/E4669</f>
        <v>0.43312006398080577</v>
      </c>
      <c r="Q4669">
        <f>E4669*D4669</f>
        <v>8402.52</v>
      </c>
      <c r="R4669">
        <f>O4669*D4669</f>
        <v>3639.3</v>
      </c>
      <c r="S4669">
        <f>J4669+K4669+L4669+M4669</f>
        <v>113.41</v>
      </c>
      <c r="T4669" t="str">
        <f>IF(AND((D4669) &gt; 20, (P4669) &lt;0.1),"hvlm", "")</f>
        <v/>
      </c>
      <c r="U4669" t="str">
        <f>TEXT((A4669), "MMM _ YYYY")</f>
        <v>Oct  2013</v>
      </c>
      <c r="V4669" t="str">
        <f>TEXT((A4669),"YYYY")</f>
        <v>2013</v>
      </c>
      <c r="W4669" s="1">
        <v>0.2631</v>
      </c>
      <c r="X4669" s="2">
        <f>E4669*W4669</f>
        <v>52.635786000000003</v>
      </c>
      <c r="Y4669" s="2">
        <f>MAX((X4669-O4669),0)</f>
        <v>0</v>
      </c>
    </row>
    <row r="4670" spans="1:25" x14ac:dyDescent="0.3">
      <c r="A4670" s="3">
        <v>41560</v>
      </c>
      <c r="B4670" t="s">
        <v>218</v>
      </c>
      <c r="C4670" t="s">
        <v>255</v>
      </c>
      <c r="D4670">
        <v>35</v>
      </c>
      <c r="E4670">
        <v>320.38</v>
      </c>
      <c r="F4670">
        <v>11213.3</v>
      </c>
      <c r="G4670" t="s">
        <v>26</v>
      </c>
      <c r="H4670" t="s">
        <v>174</v>
      </c>
      <c r="I4670" t="s">
        <v>218</v>
      </c>
      <c r="J4670">
        <v>30.42</v>
      </c>
      <c r="K4670">
        <v>4.67</v>
      </c>
      <c r="L4670">
        <v>8.25</v>
      </c>
      <c r="M4670">
        <v>0.32</v>
      </c>
      <c r="N4670">
        <v>43.66</v>
      </c>
      <c r="O4670">
        <v>276.72000000000003</v>
      </c>
      <c r="P4670" s="1">
        <f>O4670/E4670</f>
        <v>0.86372432736125859</v>
      </c>
      <c r="Q4670">
        <f>E4670*D4670</f>
        <v>11213.3</v>
      </c>
      <c r="R4670">
        <f>O4670*D4670</f>
        <v>9685.2000000000007</v>
      </c>
      <c r="S4670">
        <f>J4670+K4670+L4670+M4670</f>
        <v>43.660000000000004</v>
      </c>
      <c r="T4670" t="str">
        <f>IF(AND((D4670) &gt; 20, (P4670) &lt;0.1),"hvlm", "")</f>
        <v/>
      </c>
      <c r="U4670" t="str">
        <f>TEXT((A4670), "MMM _ YYYY")</f>
        <v>Oct  2013</v>
      </c>
      <c r="V4670" t="str">
        <f>TEXT((A4670),"YYYY")</f>
        <v>2013</v>
      </c>
      <c r="W4670" s="1">
        <v>0.2631</v>
      </c>
      <c r="X4670" s="2">
        <f>E4670*W4670</f>
        <v>84.291978</v>
      </c>
      <c r="Y4670" s="2">
        <f>MAX((X4670-O4670),0)</f>
        <v>0</v>
      </c>
    </row>
    <row r="4671" spans="1:25" x14ac:dyDescent="0.3">
      <c r="A4671" s="3">
        <v>41561</v>
      </c>
      <c r="B4671" t="s">
        <v>60</v>
      </c>
      <c r="C4671" t="s">
        <v>46</v>
      </c>
      <c r="D4671">
        <v>36</v>
      </c>
      <c r="E4671">
        <v>218.4</v>
      </c>
      <c r="F4671">
        <v>7862.4</v>
      </c>
      <c r="G4671" t="s">
        <v>8</v>
      </c>
      <c r="H4671" t="s">
        <v>22</v>
      </c>
      <c r="I4671" t="s">
        <v>60</v>
      </c>
      <c r="J4671">
        <v>152.66999999999999</v>
      </c>
      <c r="K4671">
        <v>11.37</v>
      </c>
      <c r="L4671">
        <v>5.19</v>
      </c>
      <c r="M4671">
        <v>0.27</v>
      </c>
      <c r="N4671">
        <v>169.5</v>
      </c>
      <c r="O4671">
        <v>48.9</v>
      </c>
      <c r="P4671" s="1">
        <f>O4671/E4671</f>
        <v>0.22390109890109888</v>
      </c>
      <c r="Q4671">
        <f>E4671*D4671</f>
        <v>7862.4000000000005</v>
      </c>
      <c r="R4671">
        <f>O4671*D4671</f>
        <v>1760.3999999999999</v>
      </c>
      <c r="S4671">
        <f>J4671+K4671+L4671+M4671</f>
        <v>169.5</v>
      </c>
      <c r="T4671" t="str">
        <f>IF(AND((D4671) &gt; 20, (P4671) &lt;0.1),"hvlm", "")</f>
        <v/>
      </c>
      <c r="U4671" t="str">
        <f>TEXT((A4671), "MMM _ YYYY")</f>
        <v>Oct  2013</v>
      </c>
      <c r="V4671" t="str">
        <f>TEXT((A4671),"YYYY")</f>
        <v>2013</v>
      </c>
      <c r="W4671" s="1">
        <v>0.2631</v>
      </c>
      <c r="X4671" s="2">
        <f>E4671*W4671</f>
        <v>57.461040000000004</v>
      </c>
      <c r="Y4671" s="2">
        <f>MAX((X4671-O4671),0)</f>
        <v>8.5610400000000055</v>
      </c>
    </row>
    <row r="4672" spans="1:25" x14ac:dyDescent="0.3">
      <c r="A4672" s="3">
        <v>41562</v>
      </c>
      <c r="B4672" t="s">
        <v>86</v>
      </c>
      <c r="C4672" t="s">
        <v>71</v>
      </c>
      <c r="D4672">
        <v>48</v>
      </c>
      <c r="E4672">
        <v>326.14</v>
      </c>
      <c r="F4672">
        <v>15654.72</v>
      </c>
      <c r="G4672" t="s">
        <v>61</v>
      </c>
      <c r="H4672" t="s">
        <v>75</v>
      </c>
      <c r="I4672" t="s">
        <v>86</v>
      </c>
      <c r="J4672">
        <v>83.04</v>
      </c>
      <c r="K4672">
        <v>6.62</v>
      </c>
      <c r="L4672">
        <v>2.66</v>
      </c>
      <c r="M4672">
        <v>2.31</v>
      </c>
      <c r="N4672">
        <v>94.63</v>
      </c>
      <c r="O4672">
        <v>231.51</v>
      </c>
      <c r="P4672" s="1">
        <f>O4672/E4672</f>
        <v>0.70984853130557435</v>
      </c>
      <c r="Q4672">
        <f>E4672*D4672</f>
        <v>15654.72</v>
      </c>
      <c r="R4672">
        <f>O4672*D4672</f>
        <v>11112.48</v>
      </c>
      <c r="S4672">
        <f>J4672+K4672+L4672+M4672</f>
        <v>94.63000000000001</v>
      </c>
      <c r="T4672" t="str">
        <f>IF(AND((D4672) &gt; 20, (P4672) &lt;0.1),"hvlm", "")</f>
        <v/>
      </c>
      <c r="U4672" t="str">
        <f>TEXT((A4672), "MMM _ YYYY")</f>
        <v>Oct  2013</v>
      </c>
      <c r="V4672" t="str">
        <f>TEXT((A4672),"YYYY")</f>
        <v>2013</v>
      </c>
      <c r="W4672" s="1">
        <v>0.2631</v>
      </c>
      <c r="X4672" s="2">
        <f>E4672*W4672</f>
        <v>85.807434000000001</v>
      </c>
      <c r="Y4672" s="2">
        <f>MAX((X4672-O4672),0)</f>
        <v>0</v>
      </c>
    </row>
    <row r="4673" spans="1:25" x14ac:dyDescent="0.3">
      <c r="A4673" s="3">
        <v>41563</v>
      </c>
      <c r="B4673" t="s">
        <v>342</v>
      </c>
      <c r="C4673" t="s">
        <v>343</v>
      </c>
      <c r="D4673">
        <v>36</v>
      </c>
      <c r="E4673">
        <v>75.73</v>
      </c>
      <c r="F4673">
        <v>2726.28</v>
      </c>
      <c r="G4673" t="s">
        <v>6</v>
      </c>
      <c r="H4673" t="s">
        <v>19</v>
      </c>
      <c r="I4673" t="s">
        <v>342</v>
      </c>
      <c r="J4673">
        <v>116.18</v>
      </c>
      <c r="K4673">
        <v>4.42</v>
      </c>
      <c r="L4673">
        <v>6.81</v>
      </c>
      <c r="M4673">
        <v>0.24</v>
      </c>
      <c r="N4673">
        <v>127.65</v>
      </c>
      <c r="O4673">
        <v>-51.92</v>
      </c>
      <c r="P4673" s="1">
        <f>O4673/E4673</f>
        <v>-0.68559355605440375</v>
      </c>
      <c r="Q4673">
        <f>E4673*D4673</f>
        <v>2726.28</v>
      </c>
      <c r="R4673">
        <f>O4673*D4673</f>
        <v>-1869.1200000000001</v>
      </c>
      <c r="S4673">
        <f>J4673+K4673+L4673+M4673</f>
        <v>127.65</v>
      </c>
      <c r="T4673" t="str">
        <f>IF(AND((D4673) &gt; 20, (P4673) &lt;0.1),"hvlm", "")</f>
        <v>hvlm</v>
      </c>
      <c r="U4673" t="str">
        <f>TEXT((A4673), "MMM _ YYYY")</f>
        <v>Oct  2013</v>
      </c>
      <c r="V4673" t="str">
        <f>TEXT((A4673),"YYYY")</f>
        <v>2013</v>
      </c>
      <c r="W4673" s="1">
        <v>0.2631</v>
      </c>
      <c r="X4673" s="2">
        <f>E4673*W4673</f>
        <v>19.924563000000003</v>
      </c>
      <c r="Y4673" s="2">
        <f>MAX((X4673-O4673),0)</f>
        <v>71.844563000000008</v>
      </c>
    </row>
    <row r="4674" spans="1:25" x14ac:dyDescent="0.3">
      <c r="A4674" s="3">
        <v>41564</v>
      </c>
      <c r="B4674" t="s">
        <v>45</v>
      </c>
      <c r="C4674" t="s">
        <v>341</v>
      </c>
      <c r="D4674">
        <v>25</v>
      </c>
      <c r="E4674">
        <v>117.06</v>
      </c>
      <c r="F4674">
        <v>2926.5</v>
      </c>
      <c r="G4674" t="s">
        <v>130</v>
      </c>
      <c r="H4674" t="s">
        <v>15</v>
      </c>
      <c r="I4674" t="s">
        <v>45</v>
      </c>
      <c r="J4674">
        <v>128.35</v>
      </c>
      <c r="K4674">
        <v>13.94</v>
      </c>
      <c r="L4674">
        <v>8.11</v>
      </c>
      <c r="M4674">
        <v>2.23</v>
      </c>
      <c r="N4674">
        <v>152.63</v>
      </c>
      <c r="O4674">
        <v>-35.57</v>
      </c>
      <c r="P4674" s="1">
        <f>O4674/E4674</f>
        <v>-0.30386126772595251</v>
      </c>
      <c r="Q4674">
        <f>E4674*D4674</f>
        <v>2926.5</v>
      </c>
      <c r="R4674">
        <f>O4674*D4674</f>
        <v>-889.25</v>
      </c>
      <c r="S4674">
        <f>J4674+K4674+L4674+M4674</f>
        <v>152.62999999999997</v>
      </c>
      <c r="T4674" t="str">
        <f>IF(AND((D4674) &gt; 20, (P4674) &lt;0.1),"hvlm", "")</f>
        <v>hvlm</v>
      </c>
      <c r="U4674" t="str">
        <f>TEXT((A4674), "MMM _ YYYY")</f>
        <v>Oct  2013</v>
      </c>
      <c r="V4674" t="str">
        <f>TEXT((A4674),"YYYY")</f>
        <v>2013</v>
      </c>
      <c r="W4674" s="1">
        <v>0.2631</v>
      </c>
      <c r="X4674" s="2">
        <f>E4674*W4674</f>
        <v>30.798486</v>
      </c>
      <c r="Y4674" s="2">
        <f>MAX((X4674-O4674),0)</f>
        <v>66.368486000000004</v>
      </c>
    </row>
    <row r="4675" spans="1:25" x14ac:dyDescent="0.3">
      <c r="A4675" s="3">
        <v>41565</v>
      </c>
      <c r="B4675" t="s">
        <v>169</v>
      </c>
      <c r="C4675" t="s">
        <v>140</v>
      </c>
      <c r="D4675">
        <v>20</v>
      </c>
      <c r="E4675">
        <v>243.04</v>
      </c>
      <c r="F4675">
        <v>4860.8</v>
      </c>
      <c r="G4675" t="s">
        <v>105</v>
      </c>
      <c r="H4675" t="s">
        <v>11</v>
      </c>
      <c r="I4675" t="s">
        <v>169</v>
      </c>
      <c r="J4675">
        <v>31.92</v>
      </c>
      <c r="K4675">
        <v>9.7799999999999994</v>
      </c>
      <c r="L4675">
        <v>2.39</v>
      </c>
      <c r="M4675">
        <v>2.16</v>
      </c>
      <c r="N4675">
        <v>46.25</v>
      </c>
      <c r="O4675">
        <v>196.79</v>
      </c>
      <c r="P4675" s="1">
        <f>O4675/E4675</f>
        <v>0.80970210664911124</v>
      </c>
      <c r="Q4675">
        <f>E4675*D4675</f>
        <v>4860.8</v>
      </c>
      <c r="R4675">
        <f>O4675*D4675</f>
        <v>3935.7999999999997</v>
      </c>
      <c r="S4675">
        <f>J4675+K4675+L4675+M4675</f>
        <v>46.25</v>
      </c>
      <c r="T4675" t="str">
        <f>IF(AND((D4675) &gt; 20, (P4675) &lt;0.1),"hvlm", "")</f>
        <v/>
      </c>
      <c r="U4675" t="str">
        <f>TEXT((A4675), "MMM _ YYYY")</f>
        <v>Oct  2013</v>
      </c>
      <c r="V4675" t="str">
        <f>TEXT((A4675),"YYYY")</f>
        <v>2013</v>
      </c>
      <c r="W4675" s="1">
        <v>0.2631</v>
      </c>
      <c r="X4675" s="2">
        <f>E4675*W4675</f>
        <v>63.943823999999999</v>
      </c>
      <c r="Y4675" s="2">
        <f>MAX((X4675-O4675),0)</f>
        <v>0</v>
      </c>
    </row>
    <row r="4676" spans="1:25" x14ac:dyDescent="0.3">
      <c r="A4676" s="3">
        <v>41566</v>
      </c>
      <c r="B4676" t="s">
        <v>95</v>
      </c>
      <c r="C4676" t="s">
        <v>116</v>
      </c>
      <c r="D4676">
        <v>45</v>
      </c>
      <c r="E4676">
        <v>381.48</v>
      </c>
      <c r="F4676">
        <v>17166.599999999999</v>
      </c>
      <c r="G4676" t="s">
        <v>12</v>
      </c>
      <c r="H4676" t="s">
        <v>96</v>
      </c>
      <c r="I4676" t="s">
        <v>95</v>
      </c>
      <c r="J4676">
        <v>169.65</v>
      </c>
      <c r="K4676">
        <v>9.06</v>
      </c>
      <c r="L4676">
        <v>3.26</v>
      </c>
      <c r="M4676">
        <v>0.8</v>
      </c>
      <c r="N4676">
        <v>182.77</v>
      </c>
      <c r="O4676">
        <v>198.71</v>
      </c>
      <c r="P4676" s="1">
        <f>O4676/E4676</f>
        <v>0.52089231414490933</v>
      </c>
      <c r="Q4676">
        <f>E4676*D4676</f>
        <v>17166.600000000002</v>
      </c>
      <c r="R4676">
        <f>O4676*D4676</f>
        <v>8941.9500000000007</v>
      </c>
      <c r="S4676">
        <f>J4676+K4676+L4676+M4676</f>
        <v>182.77</v>
      </c>
      <c r="T4676" t="str">
        <f>IF(AND((D4676) &gt; 20, (P4676) &lt;0.1),"hvlm", "")</f>
        <v/>
      </c>
      <c r="U4676" t="str">
        <f>TEXT((A4676), "MMM _ YYYY")</f>
        <v>Oct  2013</v>
      </c>
      <c r="V4676" t="str">
        <f>TEXT((A4676),"YYYY")</f>
        <v>2013</v>
      </c>
      <c r="W4676" s="1">
        <v>0.2631</v>
      </c>
      <c r="X4676" s="2">
        <f>E4676*W4676</f>
        <v>100.36738800000001</v>
      </c>
      <c r="Y4676" s="2">
        <f>MAX((X4676-O4676),0)</f>
        <v>0</v>
      </c>
    </row>
    <row r="4677" spans="1:25" x14ac:dyDescent="0.3">
      <c r="A4677" s="3">
        <v>41567</v>
      </c>
      <c r="B4677" t="s">
        <v>270</v>
      </c>
      <c r="C4677" t="s">
        <v>135</v>
      </c>
      <c r="D4677">
        <v>17</v>
      </c>
      <c r="E4677">
        <v>76.17</v>
      </c>
      <c r="F4677">
        <v>1294.8900000000001</v>
      </c>
      <c r="G4677" t="s">
        <v>134</v>
      </c>
      <c r="H4677" t="s">
        <v>1</v>
      </c>
      <c r="I4677" t="s">
        <v>270</v>
      </c>
      <c r="J4677">
        <v>180.96</v>
      </c>
      <c r="K4677">
        <v>12.93</v>
      </c>
      <c r="L4677">
        <v>6.74</v>
      </c>
      <c r="M4677">
        <v>0.01</v>
      </c>
      <c r="N4677">
        <v>200.64</v>
      </c>
      <c r="O4677">
        <v>-124.47</v>
      </c>
      <c r="P4677" s="1">
        <f>O4677/E4677</f>
        <v>-1.63410791650256</v>
      </c>
      <c r="Q4677">
        <f>E4677*D4677</f>
        <v>1294.8900000000001</v>
      </c>
      <c r="R4677">
        <f>O4677*D4677</f>
        <v>-2115.9899999999998</v>
      </c>
      <c r="S4677">
        <f>J4677+K4677+L4677+M4677</f>
        <v>200.64000000000001</v>
      </c>
      <c r="T4677" t="str">
        <f>IF(AND((D4677) &gt; 20, (P4677) &lt;0.1),"hvlm", "")</f>
        <v/>
      </c>
      <c r="U4677" t="str">
        <f>TEXT((A4677), "MMM _ YYYY")</f>
        <v>Oct  2013</v>
      </c>
      <c r="V4677" t="str">
        <f>TEXT((A4677),"YYYY")</f>
        <v>2013</v>
      </c>
      <c r="W4677" s="1">
        <v>0.2631</v>
      </c>
      <c r="X4677" s="2">
        <f>E4677*W4677</f>
        <v>20.040327000000001</v>
      </c>
      <c r="Y4677" s="2">
        <f>MAX((X4677-O4677),0)</f>
        <v>144.51032699999999</v>
      </c>
    </row>
    <row r="4678" spans="1:25" x14ac:dyDescent="0.3">
      <c r="A4678" s="3">
        <v>41568</v>
      </c>
      <c r="B4678" t="s">
        <v>340</v>
      </c>
      <c r="C4678" t="s">
        <v>127</v>
      </c>
      <c r="D4678">
        <v>23</v>
      </c>
      <c r="E4678">
        <v>65.08</v>
      </c>
      <c r="F4678">
        <v>1496.84</v>
      </c>
      <c r="G4678" t="s">
        <v>56</v>
      </c>
      <c r="H4678" t="s">
        <v>34</v>
      </c>
      <c r="I4678" t="s">
        <v>340</v>
      </c>
      <c r="J4678">
        <v>131.75</v>
      </c>
      <c r="K4678">
        <v>11.31</v>
      </c>
      <c r="L4678">
        <v>5.27</v>
      </c>
      <c r="M4678">
        <v>1.96</v>
      </c>
      <c r="N4678">
        <v>150.29</v>
      </c>
      <c r="O4678">
        <v>-85.21</v>
      </c>
      <c r="P4678" s="1">
        <f>O4678/E4678</f>
        <v>-1.3093116164720344</v>
      </c>
      <c r="Q4678">
        <f>E4678*D4678</f>
        <v>1496.84</v>
      </c>
      <c r="R4678">
        <f>O4678*D4678</f>
        <v>-1959.83</v>
      </c>
      <c r="S4678">
        <f>J4678+K4678+L4678+M4678</f>
        <v>150.29000000000002</v>
      </c>
      <c r="T4678" t="str">
        <f>IF(AND((D4678) &gt; 20, (P4678) &lt;0.1),"hvlm", "")</f>
        <v>hvlm</v>
      </c>
      <c r="U4678" t="str">
        <f>TEXT((A4678), "MMM _ YYYY")</f>
        <v>Oct  2013</v>
      </c>
      <c r="V4678" t="str">
        <f>TEXT((A4678),"YYYY")</f>
        <v>2013</v>
      </c>
      <c r="W4678" s="1">
        <v>0.2631</v>
      </c>
      <c r="X4678" s="2">
        <f>E4678*W4678</f>
        <v>17.122547999999998</v>
      </c>
      <c r="Y4678" s="2">
        <f>MAX((X4678-O4678),0)</f>
        <v>102.33254799999999</v>
      </c>
    </row>
    <row r="4679" spans="1:25" x14ac:dyDescent="0.3">
      <c r="A4679" s="3">
        <v>41569</v>
      </c>
      <c r="B4679" t="s">
        <v>117</v>
      </c>
      <c r="C4679" t="s">
        <v>111</v>
      </c>
      <c r="D4679">
        <v>25</v>
      </c>
      <c r="E4679">
        <v>104.79</v>
      </c>
      <c r="F4679">
        <v>2619.75</v>
      </c>
      <c r="G4679" t="s">
        <v>110</v>
      </c>
      <c r="H4679" t="s">
        <v>30</v>
      </c>
      <c r="I4679" t="s">
        <v>117</v>
      </c>
      <c r="J4679">
        <v>87.91</v>
      </c>
      <c r="K4679">
        <v>4.96</v>
      </c>
      <c r="L4679">
        <v>9.99</v>
      </c>
      <c r="M4679">
        <v>4.2</v>
      </c>
      <c r="N4679">
        <v>107.06</v>
      </c>
      <c r="O4679">
        <v>-2.27</v>
      </c>
      <c r="P4679" s="1">
        <f>O4679/E4679</f>
        <v>-2.1662372363775169E-2</v>
      </c>
      <c r="Q4679">
        <f>E4679*D4679</f>
        <v>2619.75</v>
      </c>
      <c r="R4679">
        <f>O4679*D4679</f>
        <v>-56.75</v>
      </c>
      <c r="S4679">
        <f>J4679+K4679+L4679+M4679</f>
        <v>107.05999999999999</v>
      </c>
      <c r="T4679" t="str">
        <f>IF(AND((D4679) &gt; 20, (P4679) &lt;0.1),"hvlm", "")</f>
        <v>hvlm</v>
      </c>
      <c r="U4679" t="str">
        <f>TEXT((A4679), "MMM _ YYYY")</f>
        <v>Oct  2013</v>
      </c>
      <c r="V4679" t="str">
        <f>TEXT((A4679),"YYYY")</f>
        <v>2013</v>
      </c>
      <c r="W4679" s="1">
        <v>0.2631</v>
      </c>
      <c r="X4679" s="2">
        <f>E4679*W4679</f>
        <v>27.570249</v>
      </c>
      <c r="Y4679" s="2">
        <f>MAX((X4679-O4679),0)</f>
        <v>29.840249</v>
      </c>
    </row>
    <row r="4680" spans="1:25" x14ac:dyDescent="0.3">
      <c r="A4680" s="3">
        <v>41570</v>
      </c>
      <c r="B4680" t="s">
        <v>168</v>
      </c>
      <c r="C4680" t="s">
        <v>272</v>
      </c>
      <c r="D4680">
        <v>48</v>
      </c>
      <c r="E4680">
        <v>274.39999999999998</v>
      </c>
      <c r="F4680">
        <v>13171.2</v>
      </c>
      <c r="G4680" t="s">
        <v>26</v>
      </c>
      <c r="H4680" t="s">
        <v>164</v>
      </c>
      <c r="I4680" t="s">
        <v>168</v>
      </c>
      <c r="J4680">
        <v>44.09</v>
      </c>
      <c r="K4680">
        <v>12.76</v>
      </c>
      <c r="L4680">
        <v>7.68</v>
      </c>
      <c r="M4680">
        <v>1.41</v>
      </c>
      <c r="N4680">
        <v>65.94</v>
      </c>
      <c r="O4680">
        <v>208.46</v>
      </c>
      <c r="P4680" s="1">
        <f>O4680/E4680</f>
        <v>0.75969387755102047</v>
      </c>
      <c r="Q4680">
        <f>E4680*D4680</f>
        <v>13171.199999999999</v>
      </c>
      <c r="R4680">
        <f>O4680*D4680</f>
        <v>10006.08</v>
      </c>
      <c r="S4680">
        <f>J4680+K4680+L4680+M4680</f>
        <v>65.94</v>
      </c>
      <c r="T4680" t="str">
        <f>IF(AND((D4680) &gt; 20, (P4680) &lt;0.1),"hvlm", "")</f>
        <v/>
      </c>
      <c r="U4680" t="str">
        <f>TEXT((A4680), "MMM _ YYYY")</f>
        <v>Oct  2013</v>
      </c>
      <c r="V4680" t="str">
        <f>TEXT((A4680),"YYYY")</f>
        <v>2013</v>
      </c>
      <c r="W4680" s="1">
        <v>0.2631</v>
      </c>
      <c r="X4680" s="2">
        <f>E4680*W4680</f>
        <v>72.194639999999993</v>
      </c>
      <c r="Y4680" s="2">
        <f>MAX((X4680-O4680),0)</f>
        <v>0</v>
      </c>
    </row>
    <row r="4681" spans="1:25" x14ac:dyDescent="0.3">
      <c r="A4681" s="3">
        <v>41571</v>
      </c>
      <c r="B4681" t="s">
        <v>334</v>
      </c>
      <c r="C4681" t="s">
        <v>339</v>
      </c>
      <c r="D4681">
        <v>49</v>
      </c>
      <c r="E4681">
        <v>189.65</v>
      </c>
      <c r="F4681">
        <v>9292.85</v>
      </c>
      <c r="G4681" t="s">
        <v>2</v>
      </c>
      <c r="H4681" t="s">
        <v>80</v>
      </c>
      <c r="I4681" t="s">
        <v>334</v>
      </c>
      <c r="J4681">
        <v>22.46</v>
      </c>
      <c r="K4681">
        <v>11.76</v>
      </c>
      <c r="L4681">
        <v>7.29</v>
      </c>
      <c r="M4681">
        <v>1.26</v>
      </c>
      <c r="N4681">
        <v>42.77</v>
      </c>
      <c r="O4681">
        <v>146.88</v>
      </c>
      <c r="P4681" s="1">
        <f>O4681/E4681</f>
        <v>0.77447930398101761</v>
      </c>
      <c r="Q4681">
        <f>E4681*D4681</f>
        <v>9292.85</v>
      </c>
      <c r="R4681">
        <f>O4681*D4681</f>
        <v>7197.12</v>
      </c>
      <c r="S4681">
        <f>J4681+K4681+L4681+M4681</f>
        <v>42.769999999999996</v>
      </c>
      <c r="T4681" t="str">
        <f>IF(AND((D4681) &gt; 20, (P4681) &lt;0.1),"hvlm", "")</f>
        <v/>
      </c>
      <c r="U4681" t="str">
        <f>TEXT((A4681), "MMM _ YYYY")</f>
        <v>Oct  2013</v>
      </c>
      <c r="V4681" t="str">
        <f>TEXT((A4681),"YYYY")</f>
        <v>2013</v>
      </c>
      <c r="W4681" s="1">
        <v>0.2631</v>
      </c>
      <c r="X4681" s="2">
        <f>E4681*W4681</f>
        <v>49.896915</v>
      </c>
      <c r="Y4681" s="2">
        <f>MAX((X4681-O4681),0)</f>
        <v>0</v>
      </c>
    </row>
    <row r="4682" spans="1:25" x14ac:dyDescent="0.3">
      <c r="A4682" s="3">
        <v>41572</v>
      </c>
      <c r="B4682" t="s">
        <v>330</v>
      </c>
      <c r="C4682" t="s">
        <v>211</v>
      </c>
      <c r="D4682">
        <v>31</v>
      </c>
      <c r="E4682">
        <v>338.94</v>
      </c>
      <c r="F4682">
        <v>10507.14</v>
      </c>
      <c r="G4682" t="s">
        <v>87</v>
      </c>
      <c r="H4682" t="s">
        <v>197</v>
      </c>
      <c r="I4682" t="s">
        <v>330</v>
      </c>
      <c r="J4682">
        <v>46.39</v>
      </c>
      <c r="K4682">
        <v>11.59</v>
      </c>
      <c r="L4682">
        <v>3.5</v>
      </c>
      <c r="M4682">
        <v>2.86</v>
      </c>
      <c r="N4682">
        <v>64.34</v>
      </c>
      <c r="O4682">
        <v>274.60000000000002</v>
      </c>
      <c r="P4682" s="1">
        <f>O4682/E4682</f>
        <v>0.8101728919572786</v>
      </c>
      <c r="Q4682">
        <f>E4682*D4682</f>
        <v>10507.14</v>
      </c>
      <c r="R4682">
        <f>O4682*D4682</f>
        <v>8512.6</v>
      </c>
      <c r="S4682">
        <f>J4682+K4682+L4682+M4682</f>
        <v>64.34</v>
      </c>
      <c r="T4682" t="str">
        <f>IF(AND((D4682) &gt; 20, (P4682) &lt;0.1),"hvlm", "")</f>
        <v/>
      </c>
      <c r="U4682" t="str">
        <f>TEXT((A4682), "MMM _ YYYY")</f>
        <v>Oct  2013</v>
      </c>
      <c r="V4682" t="str">
        <f>TEXT((A4682),"YYYY")</f>
        <v>2013</v>
      </c>
      <c r="W4682" s="1">
        <v>0.2631</v>
      </c>
      <c r="X4682" s="2">
        <f>E4682*W4682</f>
        <v>89.175113999999994</v>
      </c>
      <c r="Y4682" s="2">
        <f>MAX((X4682-O4682),0)</f>
        <v>0</v>
      </c>
    </row>
    <row r="4683" spans="1:25" x14ac:dyDescent="0.3">
      <c r="A4683" s="3">
        <v>41573</v>
      </c>
      <c r="B4683" t="s">
        <v>338</v>
      </c>
      <c r="C4683" t="s">
        <v>97</v>
      </c>
      <c r="D4683">
        <v>6</v>
      </c>
      <c r="E4683">
        <v>75.180000000000007</v>
      </c>
      <c r="F4683">
        <v>451.08</v>
      </c>
      <c r="G4683" t="s">
        <v>6</v>
      </c>
      <c r="H4683" t="s">
        <v>75</v>
      </c>
      <c r="I4683" t="s">
        <v>338</v>
      </c>
      <c r="J4683">
        <v>80.42</v>
      </c>
      <c r="K4683">
        <v>4.59</v>
      </c>
      <c r="L4683">
        <v>8.26</v>
      </c>
      <c r="M4683">
        <v>1.1499999999999999</v>
      </c>
      <c r="N4683">
        <v>94.42</v>
      </c>
      <c r="O4683">
        <v>-19.239999999999998</v>
      </c>
      <c r="P4683" s="1">
        <f>O4683/E4683</f>
        <v>-0.25591912742750728</v>
      </c>
      <c r="Q4683">
        <f>E4683*D4683</f>
        <v>451.08000000000004</v>
      </c>
      <c r="R4683">
        <f>O4683*D4683</f>
        <v>-115.44</v>
      </c>
      <c r="S4683">
        <f>J4683+K4683+L4683+M4683</f>
        <v>94.420000000000016</v>
      </c>
      <c r="T4683" t="str">
        <f>IF(AND((D4683) &gt; 20, (P4683) &lt;0.1),"hvlm", "")</f>
        <v/>
      </c>
      <c r="U4683" t="str">
        <f>TEXT((A4683), "MMM _ YYYY")</f>
        <v>Oct  2013</v>
      </c>
      <c r="V4683" t="str">
        <f>TEXT((A4683),"YYYY")</f>
        <v>2013</v>
      </c>
      <c r="W4683" s="1">
        <v>0.2631</v>
      </c>
      <c r="X4683" s="2">
        <f>E4683*W4683</f>
        <v>19.779858000000001</v>
      </c>
      <c r="Y4683" s="2">
        <f>MAX((X4683-O4683),0)</f>
        <v>39.019857999999999</v>
      </c>
    </row>
    <row r="4684" spans="1:25" x14ac:dyDescent="0.3">
      <c r="A4684" s="3">
        <v>41574</v>
      </c>
      <c r="B4684" t="s">
        <v>136</v>
      </c>
      <c r="C4684" t="s">
        <v>190</v>
      </c>
      <c r="D4684">
        <v>35</v>
      </c>
      <c r="E4684">
        <v>118.74</v>
      </c>
      <c r="F4684">
        <v>4155.8999999999996</v>
      </c>
      <c r="G4684" t="s">
        <v>48</v>
      </c>
      <c r="H4684" t="s">
        <v>15</v>
      </c>
      <c r="I4684" t="s">
        <v>136</v>
      </c>
      <c r="J4684">
        <v>81.48</v>
      </c>
      <c r="K4684">
        <v>6.45</v>
      </c>
      <c r="L4684">
        <v>7.34</v>
      </c>
      <c r="M4684">
        <v>0.87</v>
      </c>
      <c r="N4684">
        <v>96.14</v>
      </c>
      <c r="O4684">
        <v>22.6</v>
      </c>
      <c r="P4684" s="1">
        <f>O4684/E4684</f>
        <v>0.1903318174162035</v>
      </c>
      <c r="Q4684">
        <f>E4684*D4684</f>
        <v>4155.8999999999996</v>
      </c>
      <c r="R4684">
        <f>O4684*D4684</f>
        <v>791</v>
      </c>
      <c r="S4684">
        <f>J4684+K4684+L4684+M4684</f>
        <v>96.140000000000015</v>
      </c>
      <c r="T4684" t="str">
        <f>IF(AND((D4684) &gt; 20, (P4684) &lt;0.1),"hvlm", "")</f>
        <v/>
      </c>
      <c r="U4684" t="str">
        <f>TEXT((A4684), "MMM _ YYYY")</f>
        <v>Oct  2013</v>
      </c>
      <c r="V4684" t="str">
        <f>TEXT((A4684),"YYYY")</f>
        <v>2013</v>
      </c>
      <c r="W4684" s="1">
        <v>0.2631</v>
      </c>
      <c r="X4684" s="2">
        <f>E4684*W4684</f>
        <v>31.240493999999998</v>
      </c>
      <c r="Y4684" s="2">
        <f>MAX((X4684-O4684),0)</f>
        <v>8.6404939999999968</v>
      </c>
    </row>
    <row r="4685" spans="1:25" x14ac:dyDescent="0.3">
      <c r="A4685" s="3">
        <v>41575</v>
      </c>
      <c r="B4685" t="s">
        <v>243</v>
      </c>
      <c r="C4685" t="s">
        <v>317</v>
      </c>
      <c r="D4685">
        <v>4</v>
      </c>
      <c r="E4685">
        <v>155.01</v>
      </c>
      <c r="F4685">
        <v>620.04</v>
      </c>
      <c r="G4685" t="s">
        <v>87</v>
      </c>
      <c r="H4685" t="s">
        <v>67</v>
      </c>
      <c r="I4685" t="s">
        <v>243</v>
      </c>
      <c r="J4685">
        <v>187.57</v>
      </c>
      <c r="K4685">
        <v>14.01</v>
      </c>
      <c r="L4685">
        <v>2.0299999999999998</v>
      </c>
      <c r="M4685">
        <v>0.57999999999999996</v>
      </c>
      <c r="N4685">
        <v>204.19</v>
      </c>
      <c r="O4685">
        <v>-49.18</v>
      </c>
      <c r="P4685" s="1">
        <f>O4685/E4685</f>
        <v>-0.31726985355783499</v>
      </c>
      <c r="Q4685">
        <f>E4685*D4685</f>
        <v>620.04</v>
      </c>
      <c r="R4685">
        <f>O4685*D4685</f>
        <v>-196.72</v>
      </c>
      <c r="S4685">
        <f>J4685+K4685+L4685+M4685</f>
        <v>204.19</v>
      </c>
      <c r="T4685" t="str">
        <f>IF(AND((D4685) &gt; 20, (P4685) &lt;0.1),"hvlm", "")</f>
        <v/>
      </c>
      <c r="U4685" t="str">
        <f>TEXT((A4685), "MMM _ YYYY")</f>
        <v>Oct  2013</v>
      </c>
      <c r="V4685" t="str">
        <f>TEXT((A4685),"YYYY")</f>
        <v>2013</v>
      </c>
      <c r="W4685" s="1">
        <v>0.2631</v>
      </c>
      <c r="X4685" s="2">
        <f>E4685*W4685</f>
        <v>40.783130999999997</v>
      </c>
      <c r="Y4685" s="2">
        <f>MAX((X4685-O4685),0)</f>
        <v>89.963131000000004</v>
      </c>
    </row>
    <row r="4686" spans="1:25" x14ac:dyDescent="0.3">
      <c r="A4686" s="3">
        <v>41576</v>
      </c>
      <c r="B4686" t="s">
        <v>212</v>
      </c>
      <c r="C4686" t="s">
        <v>85</v>
      </c>
      <c r="D4686">
        <v>40</v>
      </c>
      <c r="E4686">
        <v>269.36</v>
      </c>
      <c r="F4686">
        <v>10774.4</v>
      </c>
      <c r="G4686" t="s">
        <v>8</v>
      </c>
      <c r="H4686" t="s">
        <v>39</v>
      </c>
      <c r="I4686" t="s">
        <v>212</v>
      </c>
      <c r="J4686">
        <v>180.54</v>
      </c>
      <c r="K4686">
        <v>3.36</v>
      </c>
      <c r="L4686">
        <v>8.02</v>
      </c>
      <c r="M4686">
        <v>2.02</v>
      </c>
      <c r="N4686">
        <v>193.94</v>
      </c>
      <c r="O4686">
        <v>75.42</v>
      </c>
      <c r="P4686" s="1">
        <f>O4686/E4686</f>
        <v>0.27999702999702997</v>
      </c>
      <c r="Q4686">
        <f>E4686*D4686</f>
        <v>10774.400000000001</v>
      </c>
      <c r="R4686">
        <f>O4686*D4686</f>
        <v>3016.8</v>
      </c>
      <c r="S4686">
        <f>J4686+K4686+L4686+M4686</f>
        <v>193.94000000000003</v>
      </c>
      <c r="T4686" t="str">
        <f>IF(AND((D4686) &gt; 20, (P4686) &lt;0.1),"hvlm", "")</f>
        <v/>
      </c>
      <c r="U4686" t="str">
        <f>TEXT((A4686), "MMM _ YYYY")</f>
        <v>Oct  2013</v>
      </c>
      <c r="V4686" t="str">
        <f>TEXT((A4686),"YYYY")</f>
        <v>2013</v>
      </c>
      <c r="W4686" s="1">
        <v>0.2631</v>
      </c>
      <c r="X4686" s="2">
        <f>E4686*W4686</f>
        <v>70.868616000000003</v>
      </c>
      <c r="Y4686" s="2">
        <f>MAX((X4686-O4686),0)</f>
        <v>0</v>
      </c>
    </row>
    <row r="4687" spans="1:25" x14ac:dyDescent="0.3">
      <c r="A4687" s="3">
        <v>41577</v>
      </c>
      <c r="B4687" t="s">
        <v>286</v>
      </c>
      <c r="C4687" t="s">
        <v>46</v>
      </c>
      <c r="D4687">
        <v>20</v>
      </c>
      <c r="E4687">
        <v>289.81</v>
      </c>
      <c r="F4687">
        <v>5796.2</v>
      </c>
      <c r="G4687" t="s">
        <v>8</v>
      </c>
      <c r="H4687" t="s">
        <v>30</v>
      </c>
      <c r="I4687" t="s">
        <v>286</v>
      </c>
      <c r="J4687">
        <v>154.91999999999999</v>
      </c>
      <c r="K4687">
        <v>4.67</v>
      </c>
      <c r="L4687">
        <v>6.09</v>
      </c>
      <c r="M4687">
        <v>0.22</v>
      </c>
      <c r="N4687">
        <v>165.9</v>
      </c>
      <c r="O4687">
        <v>123.91</v>
      </c>
      <c r="P4687" s="1">
        <f>O4687/E4687</f>
        <v>0.42755598495566061</v>
      </c>
      <c r="Q4687">
        <f>E4687*D4687</f>
        <v>5796.2</v>
      </c>
      <c r="R4687">
        <f>O4687*D4687</f>
        <v>2478.1999999999998</v>
      </c>
      <c r="S4687">
        <f>J4687+K4687+L4687+M4687</f>
        <v>165.89999999999998</v>
      </c>
      <c r="T4687" t="str">
        <f>IF(AND((D4687) &gt; 20, (P4687) &lt;0.1),"hvlm", "")</f>
        <v/>
      </c>
      <c r="U4687" t="str">
        <f>TEXT((A4687), "MMM _ YYYY")</f>
        <v>Oct  2013</v>
      </c>
      <c r="V4687" t="str">
        <f>TEXT((A4687),"YYYY")</f>
        <v>2013</v>
      </c>
      <c r="W4687" s="1">
        <v>0.2631</v>
      </c>
      <c r="X4687" s="2">
        <f>E4687*W4687</f>
        <v>76.249010999999996</v>
      </c>
      <c r="Y4687" s="2">
        <f>MAX((X4687-O4687),0)</f>
        <v>0</v>
      </c>
    </row>
    <row r="4688" spans="1:25" x14ac:dyDescent="0.3">
      <c r="A4688" s="3">
        <v>41578</v>
      </c>
      <c r="B4688" t="s">
        <v>124</v>
      </c>
      <c r="C4688" t="s">
        <v>233</v>
      </c>
      <c r="D4688">
        <v>41</v>
      </c>
      <c r="E4688">
        <v>93.47</v>
      </c>
      <c r="F4688">
        <v>3832.27</v>
      </c>
      <c r="G4688" t="s">
        <v>61</v>
      </c>
      <c r="H4688" t="s">
        <v>22</v>
      </c>
      <c r="I4688" t="s">
        <v>124</v>
      </c>
      <c r="J4688">
        <v>52.41</v>
      </c>
      <c r="K4688">
        <v>3.81</v>
      </c>
      <c r="L4688">
        <v>9.7100000000000009</v>
      </c>
      <c r="M4688">
        <v>2.37</v>
      </c>
      <c r="N4688">
        <v>68.3</v>
      </c>
      <c r="O4688">
        <v>25.17</v>
      </c>
      <c r="P4688" s="1">
        <f>O4688/E4688</f>
        <v>0.26928426233015945</v>
      </c>
      <c r="Q4688">
        <f>E4688*D4688</f>
        <v>3832.27</v>
      </c>
      <c r="R4688">
        <f>O4688*D4688</f>
        <v>1031.97</v>
      </c>
      <c r="S4688">
        <f>J4688+K4688+L4688+M4688</f>
        <v>68.300000000000011</v>
      </c>
      <c r="T4688" t="str">
        <f>IF(AND((D4688) &gt; 20, (P4688) &lt;0.1),"hvlm", "")</f>
        <v/>
      </c>
      <c r="U4688" t="str">
        <f>TEXT((A4688), "MMM _ YYYY")</f>
        <v>Oct  2013</v>
      </c>
      <c r="V4688" t="str">
        <f>TEXT((A4688),"YYYY")</f>
        <v>2013</v>
      </c>
      <c r="W4688" s="1">
        <v>0.2631</v>
      </c>
      <c r="X4688" s="2">
        <f>E4688*W4688</f>
        <v>24.591957000000001</v>
      </c>
      <c r="Y4688" s="2">
        <f>MAX((X4688-O4688),0)</f>
        <v>0</v>
      </c>
    </row>
    <row r="4689" spans="1:25" x14ac:dyDescent="0.3">
      <c r="A4689" s="3">
        <v>41579</v>
      </c>
      <c r="B4689" t="s">
        <v>173</v>
      </c>
      <c r="C4689" t="s">
        <v>337</v>
      </c>
      <c r="D4689">
        <v>1</v>
      </c>
      <c r="E4689">
        <v>380.33</v>
      </c>
      <c r="F4689">
        <v>380.33</v>
      </c>
      <c r="G4689" t="s">
        <v>26</v>
      </c>
      <c r="H4689" t="s">
        <v>174</v>
      </c>
      <c r="I4689" t="s">
        <v>173</v>
      </c>
      <c r="J4689">
        <v>92.05</v>
      </c>
      <c r="K4689">
        <v>9.99</v>
      </c>
      <c r="L4689">
        <v>1.7</v>
      </c>
      <c r="M4689">
        <v>3.85</v>
      </c>
      <c r="N4689">
        <v>107.59</v>
      </c>
      <c r="O4689">
        <v>272.74</v>
      </c>
      <c r="P4689" s="1">
        <f>O4689/E4689</f>
        <v>0.71711408513659192</v>
      </c>
      <c r="Q4689">
        <f>E4689*D4689</f>
        <v>380.33</v>
      </c>
      <c r="R4689">
        <f>O4689*D4689</f>
        <v>272.74</v>
      </c>
      <c r="S4689">
        <f>J4689+K4689+L4689+M4689</f>
        <v>107.58999999999999</v>
      </c>
      <c r="T4689" t="str">
        <f>IF(AND((D4689) &gt; 20, (P4689) &lt;0.1),"hvlm", "")</f>
        <v/>
      </c>
      <c r="U4689" t="str">
        <f>TEXT((A4689), "MMM _ YYYY")</f>
        <v>Nov  2013</v>
      </c>
      <c r="V4689" t="str">
        <f>TEXT((A4689),"YYYY")</f>
        <v>2013</v>
      </c>
      <c r="W4689" s="1">
        <v>0.2631</v>
      </c>
      <c r="X4689" s="2">
        <f>E4689*W4689</f>
        <v>100.06482299999999</v>
      </c>
      <c r="Y4689" s="2">
        <f>MAX((X4689-O4689),0)</f>
        <v>0</v>
      </c>
    </row>
    <row r="4690" spans="1:25" x14ac:dyDescent="0.3">
      <c r="A4690" s="3">
        <v>41580</v>
      </c>
      <c r="B4690" t="s">
        <v>336</v>
      </c>
      <c r="C4690" t="s">
        <v>228</v>
      </c>
      <c r="D4690">
        <v>45</v>
      </c>
      <c r="E4690">
        <v>169.37</v>
      </c>
      <c r="F4690">
        <v>7621.65</v>
      </c>
      <c r="G4690" t="s">
        <v>16</v>
      </c>
      <c r="H4690" t="s">
        <v>80</v>
      </c>
      <c r="I4690" t="s">
        <v>336</v>
      </c>
      <c r="J4690">
        <v>135.09</v>
      </c>
      <c r="K4690">
        <v>14.97</v>
      </c>
      <c r="L4690">
        <v>2.66</v>
      </c>
      <c r="M4690">
        <v>4.4000000000000004</v>
      </c>
      <c r="N4690">
        <v>157.12</v>
      </c>
      <c r="O4690">
        <v>12.25</v>
      </c>
      <c r="P4690" s="1">
        <f>O4690/E4690</f>
        <v>7.2326858357442278E-2</v>
      </c>
      <c r="Q4690">
        <f>E4690*D4690</f>
        <v>7621.6500000000005</v>
      </c>
      <c r="R4690">
        <f>O4690*D4690</f>
        <v>551.25</v>
      </c>
      <c r="S4690">
        <f>J4690+K4690+L4690+M4690</f>
        <v>157.12</v>
      </c>
      <c r="T4690" t="str">
        <f>IF(AND((D4690) &gt; 20, (P4690) &lt;0.1),"hvlm", "")</f>
        <v>hvlm</v>
      </c>
      <c r="U4690" t="str">
        <f>TEXT((A4690), "MMM _ YYYY")</f>
        <v>Nov  2013</v>
      </c>
      <c r="V4690" t="str">
        <f>TEXT((A4690),"YYYY")</f>
        <v>2013</v>
      </c>
      <c r="W4690" s="1">
        <v>0.2631</v>
      </c>
      <c r="X4690" s="2">
        <f>E4690*W4690</f>
        <v>44.561247000000002</v>
      </c>
      <c r="Y4690" s="2">
        <f>MAX((X4690-O4690),0)</f>
        <v>32.311247000000002</v>
      </c>
    </row>
    <row r="4691" spans="1:25" x14ac:dyDescent="0.3">
      <c r="A4691" s="3">
        <v>41581</v>
      </c>
      <c r="B4691" t="s">
        <v>336</v>
      </c>
      <c r="C4691" t="s">
        <v>150</v>
      </c>
      <c r="D4691">
        <v>26</v>
      </c>
      <c r="E4691">
        <v>299.61</v>
      </c>
      <c r="F4691">
        <v>7789.86</v>
      </c>
      <c r="G4691" t="s">
        <v>31</v>
      </c>
      <c r="H4691" t="s">
        <v>80</v>
      </c>
      <c r="I4691" t="s">
        <v>336</v>
      </c>
      <c r="J4691">
        <v>135.09</v>
      </c>
      <c r="K4691">
        <v>14.97</v>
      </c>
      <c r="L4691">
        <v>2.66</v>
      </c>
      <c r="M4691">
        <v>4.4000000000000004</v>
      </c>
      <c r="N4691">
        <v>157.12</v>
      </c>
      <c r="O4691">
        <v>142.49</v>
      </c>
      <c r="P4691" s="1">
        <f>O4691/E4691</f>
        <v>0.47558492707186012</v>
      </c>
      <c r="Q4691">
        <f>E4691*D4691</f>
        <v>7789.8600000000006</v>
      </c>
      <c r="R4691">
        <f>O4691*D4691</f>
        <v>3704.7400000000002</v>
      </c>
      <c r="S4691">
        <f>J4691+K4691+L4691+M4691</f>
        <v>157.12</v>
      </c>
      <c r="T4691" t="str">
        <f>IF(AND((D4691) &gt; 20, (P4691) &lt;0.1),"hvlm", "")</f>
        <v/>
      </c>
      <c r="U4691" t="str">
        <f>TEXT((A4691), "MMM _ YYYY")</f>
        <v>Nov  2013</v>
      </c>
      <c r="V4691" t="str">
        <f>TEXT((A4691),"YYYY")</f>
        <v>2013</v>
      </c>
      <c r="W4691" s="1">
        <v>0.2631</v>
      </c>
      <c r="X4691" s="2">
        <f>E4691*W4691</f>
        <v>78.827391000000006</v>
      </c>
      <c r="Y4691" s="2">
        <f>MAX((X4691-O4691),0)</f>
        <v>0</v>
      </c>
    </row>
    <row r="4692" spans="1:25" x14ac:dyDescent="0.3">
      <c r="A4692" s="3">
        <v>41582</v>
      </c>
      <c r="B4692" t="s">
        <v>270</v>
      </c>
      <c r="C4692" t="s">
        <v>144</v>
      </c>
      <c r="D4692">
        <v>34</v>
      </c>
      <c r="E4692">
        <v>233.47</v>
      </c>
      <c r="F4692">
        <v>7937.98</v>
      </c>
      <c r="G4692" t="s">
        <v>31</v>
      </c>
      <c r="H4692" t="s">
        <v>1</v>
      </c>
      <c r="I4692" t="s">
        <v>270</v>
      </c>
      <c r="J4692">
        <v>180.96</v>
      </c>
      <c r="K4692">
        <v>12.93</v>
      </c>
      <c r="L4692">
        <v>6.74</v>
      </c>
      <c r="M4692">
        <v>0.01</v>
      </c>
      <c r="N4692">
        <v>200.64</v>
      </c>
      <c r="O4692">
        <v>32.83</v>
      </c>
      <c r="P4692" s="1">
        <f>O4692/E4692</f>
        <v>0.14061763824045914</v>
      </c>
      <c r="Q4692">
        <f>E4692*D4692</f>
        <v>7937.98</v>
      </c>
      <c r="R4692">
        <f>O4692*D4692</f>
        <v>1116.22</v>
      </c>
      <c r="S4692">
        <f>J4692+K4692+L4692+M4692</f>
        <v>200.64000000000001</v>
      </c>
      <c r="T4692" t="str">
        <f>IF(AND((D4692) &gt; 20, (P4692) &lt;0.1),"hvlm", "")</f>
        <v/>
      </c>
      <c r="U4692" t="str">
        <f>TEXT((A4692), "MMM _ YYYY")</f>
        <v>Nov  2013</v>
      </c>
      <c r="V4692" t="str">
        <f>TEXT((A4692),"YYYY")</f>
        <v>2013</v>
      </c>
      <c r="W4692" s="1">
        <v>0.2631</v>
      </c>
      <c r="X4692" s="2">
        <f>E4692*W4692</f>
        <v>61.425956999999997</v>
      </c>
      <c r="Y4692" s="2">
        <f>MAX((X4692-O4692),0)</f>
        <v>28.595956999999999</v>
      </c>
    </row>
    <row r="4693" spans="1:25" x14ac:dyDescent="0.3">
      <c r="A4693" s="3">
        <v>41583</v>
      </c>
      <c r="B4693" t="s">
        <v>145</v>
      </c>
      <c r="C4693" t="s">
        <v>221</v>
      </c>
      <c r="D4693">
        <v>10</v>
      </c>
      <c r="E4693">
        <v>127.97</v>
      </c>
      <c r="F4693">
        <v>1279.7</v>
      </c>
      <c r="G4693" t="s">
        <v>2</v>
      </c>
      <c r="H4693" t="s">
        <v>11</v>
      </c>
      <c r="I4693" t="s">
        <v>145</v>
      </c>
      <c r="J4693">
        <v>118.77</v>
      </c>
      <c r="K4693">
        <v>2.9</v>
      </c>
      <c r="L4693">
        <v>6.75</v>
      </c>
      <c r="M4693">
        <v>1.86</v>
      </c>
      <c r="N4693">
        <v>130.28</v>
      </c>
      <c r="O4693">
        <v>-2.31</v>
      </c>
      <c r="P4693" s="1">
        <f>O4693/E4693</f>
        <v>-1.8051105727904977E-2</v>
      </c>
      <c r="Q4693">
        <f>E4693*D4693</f>
        <v>1279.7</v>
      </c>
      <c r="R4693">
        <f>O4693*D4693</f>
        <v>-23.1</v>
      </c>
      <c r="S4693">
        <f>J4693+K4693+L4693+M4693</f>
        <v>130.28000000000003</v>
      </c>
      <c r="T4693" t="str">
        <f>IF(AND((D4693) &gt; 20, (P4693) &lt;0.1),"hvlm", "")</f>
        <v/>
      </c>
      <c r="U4693" t="str">
        <f>TEXT((A4693), "MMM _ YYYY")</f>
        <v>Nov  2013</v>
      </c>
      <c r="V4693" t="str">
        <f>TEXT((A4693),"YYYY")</f>
        <v>2013</v>
      </c>
      <c r="W4693" s="1">
        <v>0.2631</v>
      </c>
      <c r="X4693" s="2">
        <f>E4693*W4693</f>
        <v>33.668906999999997</v>
      </c>
      <c r="Y4693" s="2">
        <f>MAX((X4693-O4693),0)</f>
        <v>35.978907</v>
      </c>
    </row>
    <row r="4694" spans="1:25" x14ac:dyDescent="0.3">
      <c r="A4694" s="3">
        <v>41584</v>
      </c>
      <c r="B4694" t="s">
        <v>213</v>
      </c>
      <c r="C4694" t="s">
        <v>140</v>
      </c>
      <c r="D4694">
        <v>23</v>
      </c>
      <c r="E4694">
        <v>346.18</v>
      </c>
      <c r="F4694">
        <v>7962.14</v>
      </c>
      <c r="G4694" t="s">
        <v>105</v>
      </c>
      <c r="H4694" t="s">
        <v>55</v>
      </c>
      <c r="I4694" t="s">
        <v>213</v>
      </c>
      <c r="J4694">
        <v>68.77</v>
      </c>
      <c r="K4694">
        <v>9.14</v>
      </c>
      <c r="L4694">
        <v>7.34</v>
      </c>
      <c r="M4694">
        <v>2.63</v>
      </c>
      <c r="N4694">
        <v>87.88</v>
      </c>
      <c r="O4694">
        <v>258.3</v>
      </c>
      <c r="P4694" s="1">
        <f>O4694/E4694</f>
        <v>0.74614362470391127</v>
      </c>
      <c r="Q4694">
        <f>E4694*D4694</f>
        <v>7962.14</v>
      </c>
      <c r="R4694">
        <f>O4694*D4694</f>
        <v>5940.9000000000005</v>
      </c>
      <c r="S4694">
        <f>J4694+K4694+L4694+M4694</f>
        <v>87.88</v>
      </c>
      <c r="T4694" t="str">
        <f>IF(AND((D4694) &gt; 20, (P4694) &lt;0.1),"hvlm", "")</f>
        <v/>
      </c>
      <c r="U4694" t="str">
        <f>TEXT((A4694), "MMM _ YYYY")</f>
        <v>Nov  2013</v>
      </c>
      <c r="V4694" t="str">
        <f>TEXT((A4694),"YYYY")</f>
        <v>2013</v>
      </c>
      <c r="W4694" s="1">
        <v>0.2631</v>
      </c>
      <c r="X4694" s="2">
        <f>E4694*W4694</f>
        <v>91.079958000000005</v>
      </c>
      <c r="Y4694" s="2">
        <f>MAX((X4694-O4694),0)</f>
        <v>0</v>
      </c>
    </row>
    <row r="4695" spans="1:25" x14ac:dyDescent="0.3">
      <c r="A4695" s="3">
        <v>41585</v>
      </c>
      <c r="B4695" t="s">
        <v>273</v>
      </c>
      <c r="C4695" t="s">
        <v>335</v>
      </c>
      <c r="D4695">
        <v>49</v>
      </c>
      <c r="E4695">
        <v>336.38</v>
      </c>
      <c r="F4695">
        <v>16482.62</v>
      </c>
      <c r="G4695" t="s">
        <v>87</v>
      </c>
      <c r="H4695" t="s">
        <v>5</v>
      </c>
      <c r="I4695" t="s">
        <v>273</v>
      </c>
      <c r="J4695">
        <v>196.02</v>
      </c>
      <c r="K4695">
        <v>2.72</v>
      </c>
      <c r="L4695">
        <v>3.45</v>
      </c>
      <c r="M4695">
        <v>3.58</v>
      </c>
      <c r="N4695">
        <v>205.77</v>
      </c>
      <c r="O4695">
        <v>130.61000000000001</v>
      </c>
      <c r="P4695" s="1">
        <f>O4695/E4695</f>
        <v>0.38828111064867121</v>
      </c>
      <c r="Q4695">
        <f>E4695*D4695</f>
        <v>16482.62</v>
      </c>
      <c r="R4695">
        <f>O4695*D4695</f>
        <v>6399.89</v>
      </c>
      <c r="S4695">
        <f>J4695+K4695+L4695+M4695</f>
        <v>205.77</v>
      </c>
      <c r="T4695" t="str">
        <f>IF(AND((D4695) &gt; 20, (P4695) &lt;0.1),"hvlm", "")</f>
        <v/>
      </c>
      <c r="U4695" t="str">
        <f>TEXT((A4695), "MMM _ YYYY")</f>
        <v>Nov  2013</v>
      </c>
      <c r="V4695" t="str">
        <f>TEXT((A4695),"YYYY")</f>
        <v>2013</v>
      </c>
      <c r="W4695" s="1">
        <v>0.2631</v>
      </c>
      <c r="X4695" s="2">
        <f>E4695*W4695</f>
        <v>88.501577999999995</v>
      </c>
      <c r="Y4695" s="2">
        <f>MAX((X4695-O4695),0)</f>
        <v>0</v>
      </c>
    </row>
    <row r="4696" spans="1:25" x14ac:dyDescent="0.3">
      <c r="A4696" s="3">
        <v>41586</v>
      </c>
      <c r="B4696" t="s">
        <v>74</v>
      </c>
      <c r="C4696" t="s">
        <v>314</v>
      </c>
      <c r="D4696">
        <v>24</v>
      </c>
      <c r="E4696">
        <v>188.63</v>
      </c>
      <c r="F4696">
        <v>4527.12</v>
      </c>
      <c r="G4696" t="s">
        <v>2</v>
      </c>
      <c r="H4696" t="s">
        <v>75</v>
      </c>
      <c r="I4696" t="s">
        <v>74</v>
      </c>
      <c r="J4696">
        <v>144.51</v>
      </c>
      <c r="K4696">
        <v>12.73</v>
      </c>
      <c r="L4696">
        <v>2.96</v>
      </c>
      <c r="M4696">
        <v>3.48</v>
      </c>
      <c r="N4696">
        <v>163.68</v>
      </c>
      <c r="O4696">
        <v>24.95</v>
      </c>
      <c r="P4696" s="1">
        <f>O4696/E4696</f>
        <v>0.13226952234533212</v>
      </c>
      <c r="Q4696">
        <f>E4696*D4696</f>
        <v>4527.12</v>
      </c>
      <c r="R4696">
        <f>O4696*D4696</f>
        <v>598.79999999999995</v>
      </c>
      <c r="S4696">
        <f>J4696+K4696+L4696+M4696</f>
        <v>163.67999999999998</v>
      </c>
      <c r="T4696" t="str">
        <f>IF(AND((D4696) &gt; 20, (P4696) &lt;0.1),"hvlm", "")</f>
        <v/>
      </c>
      <c r="U4696" t="str">
        <f>TEXT((A4696), "MMM _ YYYY")</f>
        <v>Nov  2013</v>
      </c>
      <c r="V4696" t="str">
        <f>TEXT((A4696),"YYYY")</f>
        <v>2013</v>
      </c>
      <c r="W4696" s="1">
        <v>0.2631</v>
      </c>
      <c r="X4696" s="2">
        <f>E4696*W4696</f>
        <v>49.628552999999997</v>
      </c>
      <c r="Y4696" s="2">
        <f>MAX((X4696-O4696),0)</f>
        <v>24.678552999999997</v>
      </c>
    </row>
    <row r="4697" spans="1:25" x14ac:dyDescent="0.3">
      <c r="A4697" s="3">
        <v>41587</v>
      </c>
      <c r="B4697" t="s">
        <v>226</v>
      </c>
      <c r="C4697" t="s">
        <v>24</v>
      </c>
      <c r="D4697">
        <v>13</v>
      </c>
      <c r="E4697">
        <v>256.01</v>
      </c>
      <c r="F4697">
        <v>3328.13</v>
      </c>
      <c r="G4697" t="s">
        <v>23</v>
      </c>
      <c r="H4697" t="s">
        <v>101</v>
      </c>
      <c r="I4697" t="s">
        <v>226</v>
      </c>
      <c r="J4697">
        <v>167.92</v>
      </c>
      <c r="K4697">
        <v>2.2999999999999998</v>
      </c>
      <c r="L4697">
        <v>5.69</v>
      </c>
      <c r="M4697">
        <v>2.97</v>
      </c>
      <c r="N4697">
        <v>178.88</v>
      </c>
      <c r="O4697">
        <v>77.13</v>
      </c>
      <c r="P4697" s="1">
        <f>O4697/E4697</f>
        <v>0.30127729385570873</v>
      </c>
      <c r="Q4697">
        <f>E4697*D4697</f>
        <v>3328.13</v>
      </c>
      <c r="R4697">
        <f>O4697*D4697</f>
        <v>1002.6899999999999</v>
      </c>
      <c r="S4697">
        <f>J4697+K4697+L4697+M4697</f>
        <v>178.88</v>
      </c>
      <c r="T4697" t="str">
        <f>IF(AND((D4697) &gt; 20, (P4697) &lt;0.1),"hvlm", "")</f>
        <v/>
      </c>
      <c r="U4697" t="str">
        <f>TEXT((A4697), "MMM _ YYYY")</f>
        <v>Nov  2013</v>
      </c>
      <c r="V4697" t="str">
        <f>TEXT((A4697),"YYYY")</f>
        <v>2013</v>
      </c>
      <c r="W4697" s="1">
        <v>0.2631</v>
      </c>
      <c r="X4697" s="2">
        <f>E4697*W4697</f>
        <v>67.356230999999994</v>
      </c>
      <c r="Y4697" s="2">
        <f>MAX((X4697-O4697),0)</f>
        <v>0</v>
      </c>
    </row>
    <row r="4698" spans="1:25" x14ac:dyDescent="0.3">
      <c r="A4698" s="3">
        <v>41588</v>
      </c>
      <c r="B4698" t="s">
        <v>334</v>
      </c>
      <c r="C4698" t="s">
        <v>208</v>
      </c>
      <c r="D4698">
        <v>29</v>
      </c>
      <c r="E4698">
        <v>140.24</v>
      </c>
      <c r="F4698">
        <v>4066.96</v>
      </c>
      <c r="G4698" t="s">
        <v>6</v>
      </c>
      <c r="H4698" t="s">
        <v>80</v>
      </c>
      <c r="I4698" t="s">
        <v>334</v>
      </c>
      <c r="J4698">
        <v>22.46</v>
      </c>
      <c r="K4698">
        <v>11.76</v>
      </c>
      <c r="L4698">
        <v>7.29</v>
      </c>
      <c r="M4698">
        <v>1.26</v>
      </c>
      <c r="N4698">
        <v>42.77</v>
      </c>
      <c r="O4698">
        <v>97.47</v>
      </c>
      <c r="P4698" s="1">
        <f>O4698/E4698</f>
        <v>0.69502281802624066</v>
      </c>
      <c r="Q4698">
        <f>E4698*D4698</f>
        <v>4066.96</v>
      </c>
      <c r="R4698">
        <f>O4698*D4698</f>
        <v>2826.63</v>
      </c>
      <c r="S4698">
        <f>J4698+K4698+L4698+M4698</f>
        <v>42.769999999999996</v>
      </c>
      <c r="T4698" t="str">
        <f>IF(AND((D4698) &gt; 20, (P4698) &lt;0.1),"hvlm", "")</f>
        <v/>
      </c>
      <c r="U4698" t="str">
        <f>TEXT((A4698), "MMM _ YYYY")</f>
        <v>Nov  2013</v>
      </c>
      <c r="V4698" t="str">
        <f>TEXT((A4698),"YYYY")</f>
        <v>2013</v>
      </c>
      <c r="W4698" s="1">
        <v>0.2631</v>
      </c>
      <c r="X4698" s="2">
        <f>E4698*W4698</f>
        <v>36.897144000000004</v>
      </c>
      <c r="Y4698" s="2">
        <f>MAX((X4698-O4698),0)</f>
        <v>0</v>
      </c>
    </row>
    <row r="4699" spans="1:25" x14ac:dyDescent="0.3">
      <c r="A4699" s="3">
        <v>41589</v>
      </c>
      <c r="B4699" t="s">
        <v>213</v>
      </c>
      <c r="C4699" t="s">
        <v>123</v>
      </c>
      <c r="D4699">
        <v>46</v>
      </c>
      <c r="E4699">
        <v>291.45</v>
      </c>
      <c r="F4699">
        <v>13406.7</v>
      </c>
      <c r="G4699" t="s">
        <v>8</v>
      </c>
      <c r="H4699" t="s">
        <v>55</v>
      </c>
      <c r="I4699" t="s">
        <v>213</v>
      </c>
      <c r="J4699">
        <v>68.77</v>
      </c>
      <c r="K4699">
        <v>9.14</v>
      </c>
      <c r="L4699">
        <v>7.34</v>
      </c>
      <c r="M4699">
        <v>2.63</v>
      </c>
      <c r="N4699">
        <v>87.88</v>
      </c>
      <c r="O4699">
        <v>203.57</v>
      </c>
      <c r="P4699" s="1">
        <f>O4699/E4699</f>
        <v>0.6984731514839595</v>
      </c>
      <c r="Q4699">
        <f>E4699*D4699</f>
        <v>13406.699999999999</v>
      </c>
      <c r="R4699">
        <f>O4699*D4699</f>
        <v>9364.2199999999993</v>
      </c>
      <c r="S4699">
        <f>J4699+K4699+L4699+M4699</f>
        <v>87.88</v>
      </c>
      <c r="T4699" t="str">
        <f>IF(AND((D4699) &gt; 20, (P4699) &lt;0.1),"hvlm", "")</f>
        <v/>
      </c>
      <c r="U4699" t="str">
        <f>TEXT((A4699), "MMM _ YYYY")</f>
        <v>Nov  2013</v>
      </c>
      <c r="V4699" t="str">
        <f>TEXT((A4699),"YYYY")</f>
        <v>2013</v>
      </c>
      <c r="W4699" s="1">
        <v>0.2631</v>
      </c>
      <c r="X4699" s="2">
        <f>E4699*W4699</f>
        <v>76.680494999999993</v>
      </c>
      <c r="Y4699" s="2">
        <f>MAX((X4699-O4699),0)</f>
        <v>0</v>
      </c>
    </row>
    <row r="4700" spans="1:25" x14ac:dyDescent="0.3">
      <c r="A4700" s="3">
        <v>41590</v>
      </c>
      <c r="B4700" t="s">
        <v>257</v>
      </c>
      <c r="C4700" t="s">
        <v>46</v>
      </c>
      <c r="D4700">
        <v>27</v>
      </c>
      <c r="E4700">
        <v>158.16</v>
      </c>
      <c r="F4700">
        <v>4270.32</v>
      </c>
      <c r="G4700" t="s">
        <v>8</v>
      </c>
      <c r="H4700" t="s">
        <v>242</v>
      </c>
      <c r="I4700" t="s">
        <v>257</v>
      </c>
      <c r="J4700">
        <v>153.96</v>
      </c>
      <c r="K4700">
        <v>6.29</v>
      </c>
      <c r="L4700">
        <v>5.75</v>
      </c>
      <c r="M4700">
        <v>1.99</v>
      </c>
      <c r="N4700">
        <v>167.99</v>
      </c>
      <c r="O4700">
        <v>-9.8300000000000107</v>
      </c>
      <c r="P4700" s="1">
        <f>O4700/E4700</f>
        <v>-6.2152250885179637E-2</v>
      </c>
      <c r="Q4700">
        <f>E4700*D4700</f>
        <v>4270.32</v>
      </c>
      <c r="R4700">
        <f>O4700*D4700</f>
        <v>-265.41000000000031</v>
      </c>
      <c r="S4700">
        <f>J4700+K4700+L4700+M4700</f>
        <v>167.99</v>
      </c>
      <c r="T4700" t="str">
        <f>IF(AND((D4700) &gt; 20, (P4700) &lt;0.1),"hvlm", "")</f>
        <v>hvlm</v>
      </c>
      <c r="U4700" t="str">
        <f>TEXT((A4700), "MMM _ YYYY")</f>
        <v>Nov  2013</v>
      </c>
      <c r="V4700" t="str">
        <f>TEXT((A4700),"YYYY")</f>
        <v>2013</v>
      </c>
      <c r="W4700" s="1">
        <v>0.2631</v>
      </c>
      <c r="X4700" s="2">
        <f>E4700*W4700</f>
        <v>41.611896000000002</v>
      </c>
      <c r="Y4700" s="2">
        <f>MAX((X4700-O4700),0)</f>
        <v>51.441896000000014</v>
      </c>
    </row>
    <row r="4701" spans="1:25" x14ac:dyDescent="0.3">
      <c r="A4701" s="3">
        <v>41591</v>
      </c>
      <c r="B4701" t="s">
        <v>215</v>
      </c>
      <c r="C4701" t="s">
        <v>224</v>
      </c>
      <c r="D4701">
        <v>31</v>
      </c>
      <c r="E4701">
        <v>345.43</v>
      </c>
      <c r="F4701">
        <v>10708.33</v>
      </c>
      <c r="G4701" t="s">
        <v>56</v>
      </c>
      <c r="H4701" t="s">
        <v>197</v>
      </c>
      <c r="I4701" t="s">
        <v>215</v>
      </c>
      <c r="J4701">
        <v>35.21</v>
      </c>
      <c r="K4701">
        <v>11.68</v>
      </c>
      <c r="L4701">
        <v>3.82</v>
      </c>
      <c r="M4701">
        <v>0.66</v>
      </c>
      <c r="N4701">
        <v>51.37</v>
      </c>
      <c r="O4701">
        <v>294.06</v>
      </c>
      <c r="P4701" s="1">
        <f>O4701/E4701</f>
        <v>0.85128680195698114</v>
      </c>
      <c r="Q4701">
        <f>E4701*D4701</f>
        <v>10708.33</v>
      </c>
      <c r="R4701">
        <f>O4701*D4701</f>
        <v>9115.86</v>
      </c>
      <c r="S4701">
        <f>J4701+K4701+L4701+M4701</f>
        <v>51.37</v>
      </c>
      <c r="T4701" t="str">
        <f>IF(AND((D4701) &gt; 20, (P4701) &lt;0.1),"hvlm", "")</f>
        <v/>
      </c>
      <c r="U4701" t="str">
        <f>TEXT((A4701), "MMM _ YYYY")</f>
        <v>Nov  2013</v>
      </c>
      <c r="V4701" t="str">
        <f>TEXT((A4701),"YYYY")</f>
        <v>2013</v>
      </c>
      <c r="W4701" s="1">
        <v>0.2631</v>
      </c>
      <c r="X4701" s="2">
        <f>E4701*W4701</f>
        <v>90.882632999999998</v>
      </c>
      <c r="Y4701" s="2">
        <f>MAX((X4701-O4701),0)</f>
        <v>0</v>
      </c>
    </row>
    <row r="4702" spans="1:25" x14ac:dyDescent="0.3">
      <c r="A4702" s="3">
        <v>41592</v>
      </c>
      <c r="B4702" t="s">
        <v>215</v>
      </c>
      <c r="C4702" t="s">
        <v>123</v>
      </c>
      <c r="D4702">
        <v>43</v>
      </c>
      <c r="E4702">
        <v>126.08</v>
      </c>
      <c r="F4702">
        <v>5421.44</v>
      </c>
      <c r="G4702" t="s">
        <v>8</v>
      </c>
      <c r="H4702" t="s">
        <v>197</v>
      </c>
      <c r="I4702" t="s">
        <v>215</v>
      </c>
      <c r="J4702">
        <v>35.21</v>
      </c>
      <c r="K4702">
        <v>11.68</v>
      </c>
      <c r="L4702">
        <v>3.82</v>
      </c>
      <c r="M4702">
        <v>0.66</v>
      </c>
      <c r="N4702">
        <v>51.37</v>
      </c>
      <c r="O4702">
        <v>74.709999999999994</v>
      </c>
      <c r="P4702" s="1">
        <f>O4702/E4702</f>
        <v>0.59256027918781717</v>
      </c>
      <c r="Q4702">
        <f>E4702*D4702</f>
        <v>5421.44</v>
      </c>
      <c r="R4702">
        <f>O4702*D4702</f>
        <v>3212.5299999999997</v>
      </c>
      <c r="S4702">
        <f>J4702+K4702+L4702+M4702</f>
        <v>51.37</v>
      </c>
      <c r="T4702" t="str">
        <f>IF(AND((D4702) &gt; 20, (P4702) &lt;0.1),"hvlm", "")</f>
        <v/>
      </c>
      <c r="U4702" t="str">
        <f>TEXT((A4702), "MMM _ YYYY")</f>
        <v>Nov  2013</v>
      </c>
      <c r="V4702" t="str">
        <f>TEXT((A4702),"YYYY")</f>
        <v>2013</v>
      </c>
      <c r="W4702" s="1">
        <v>0.2631</v>
      </c>
      <c r="X4702" s="2">
        <f>E4702*W4702</f>
        <v>33.171647999999998</v>
      </c>
      <c r="Y4702" s="2">
        <f>MAX((X4702-O4702),0)</f>
        <v>0</v>
      </c>
    </row>
    <row r="4703" spans="1:25" x14ac:dyDescent="0.3">
      <c r="A4703" s="3">
        <v>41593</v>
      </c>
      <c r="B4703" t="s">
        <v>115</v>
      </c>
      <c r="C4703" t="s">
        <v>17</v>
      </c>
      <c r="D4703">
        <v>10</v>
      </c>
      <c r="E4703">
        <v>55.18</v>
      </c>
      <c r="F4703">
        <v>551.79999999999995</v>
      </c>
      <c r="G4703" t="s">
        <v>16</v>
      </c>
      <c r="H4703" t="s">
        <v>99</v>
      </c>
      <c r="I4703" t="s">
        <v>115</v>
      </c>
      <c r="J4703">
        <v>168.1</v>
      </c>
      <c r="K4703">
        <v>8.48</v>
      </c>
      <c r="L4703">
        <v>7.43</v>
      </c>
      <c r="M4703">
        <v>1.36</v>
      </c>
      <c r="N4703">
        <v>185.37</v>
      </c>
      <c r="O4703">
        <v>-130.19</v>
      </c>
      <c r="P4703" s="1">
        <f>O4703/E4703</f>
        <v>-2.3593693367162016</v>
      </c>
      <c r="Q4703">
        <f>E4703*D4703</f>
        <v>551.79999999999995</v>
      </c>
      <c r="R4703">
        <f>O4703*D4703</f>
        <v>-1301.9000000000001</v>
      </c>
      <c r="S4703">
        <f>J4703+K4703+L4703+M4703</f>
        <v>185.37</v>
      </c>
      <c r="T4703" t="str">
        <f>IF(AND((D4703) &gt; 20, (P4703) &lt;0.1),"hvlm", "")</f>
        <v/>
      </c>
      <c r="U4703" t="str">
        <f>TEXT((A4703), "MMM _ YYYY")</f>
        <v>Nov  2013</v>
      </c>
      <c r="V4703" t="str">
        <f>TEXT((A4703),"YYYY")</f>
        <v>2013</v>
      </c>
      <c r="W4703" s="1">
        <v>0.2631</v>
      </c>
      <c r="X4703" s="2">
        <f>E4703*W4703</f>
        <v>14.517858</v>
      </c>
      <c r="Y4703" s="2">
        <f>MAX((X4703-O4703),0)</f>
        <v>144.70785799999999</v>
      </c>
    </row>
    <row r="4704" spans="1:25" x14ac:dyDescent="0.3">
      <c r="A4704" s="3">
        <v>41594</v>
      </c>
      <c r="B4704" t="s">
        <v>219</v>
      </c>
      <c r="C4704" t="s">
        <v>190</v>
      </c>
      <c r="D4704">
        <v>31</v>
      </c>
      <c r="E4704">
        <v>143.97999999999999</v>
      </c>
      <c r="F4704">
        <v>4463.38</v>
      </c>
      <c r="G4704" t="s">
        <v>48</v>
      </c>
      <c r="H4704" t="s">
        <v>30</v>
      </c>
      <c r="I4704" t="s">
        <v>219</v>
      </c>
      <c r="J4704">
        <v>95</v>
      </c>
      <c r="K4704">
        <v>3.8</v>
      </c>
      <c r="L4704">
        <v>8.43</v>
      </c>
      <c r="M4704">
        <v>4.9800000000000004</v>
      </c>
      <c r="N4704">
        <v>112.21</v>
      </c>
      <c r="O4704">
        <v>31.77</v>
      </c>
      <c r="P4704" s="1">
        <f>O4704/E4704</f>
        <v>0.2206556466175858</v>
      </c>
      <c r="Q4704">
        <f>E4704*D4704</f>
        <v>4463.38</v>
      </c>
      <c r="R4704">
        <f>O4704*D4704</f>
        <v>984.87</v>
      </c>
      <c r="S4704">
        <f>J4704+K4704+L4704+M4704</f>
        <v>112.21</v>
      </c>
      <c r="T4704" t="str">
        <f>IF(AND((D4704) &gt; 20, (P4704) &lt;0.1),"hvlm", "")</f>
        <v/>
      </c>
      <c r="U4704" t="str">
        <f>TEXT((A4704), "MMM _ YYYY")</f>
        <v>Nov  2013</v>
      </c>
      <c r="V4704" t="str">
        <f>TEXT((A4704),"YYYY")</f>
        <v>2013</v>
      </c>
      <c r="W4704" s="1">
        <v>0.2631</v>
      </c>
      <c r="X4704" s="2">
        <f>E4704*W4704</f>
        <v>37.881138</v>
      </c>
      <c r="Y4704" s="2">
        <f>MAX((X4704-O4704),0)</f>
        <v>6.1111380000000004</v>
      </c>
    </row>
    <row r="4705" spans="1:25" x14ac:dyDescent="0.3">
      <c r="A4705" s="3">
        <v>41595</v>
      </c>
      <c r="B4705" t="s">
        <v>333</v>
      </c>
      <c r="C4705" t="s">
        <v>264</v>
      </c>
      <c r="D4705">
        <v>39</v>
      </c>
      <c r="E4705">
        <v>116.87</v>
      </c>
      <c r="F4705">
        <v>4557.93</v>
      </c>
      <c r="G4705" t="s">
        <v>130</v>
      </c>
      <c r="H4705" t="s">
        <v>174</v>
      </c>
      <c r="I4705" t="s">
        <v>333</v>
      </c>
      <c r="J4705">
        <v>125.33</v>
      </c>
      <c r="K4705">
        <v>13.8</v>
      </c>
      <c r="L4705">
        <v>9.11</v>
      </c>
      <c r="M4705">
        <v>0.55000000000000004</v>
      </c>
      <c r="N4705">
        <v>148.79</v>
      </c>
      <c r="O4705">
        <v>-31.92</v>
      </c>
      <c r="P4705" s="1">
        <f>O4705/E4705</f>
        <v>-0.27312398391375031</v>
      </c>
      <c r="Q4705">
        <f>E4705*D4705</f>
        <v>4557.93</v>
      </c>
      <c r="R4705">
        <f>O4705*D4705</f>
        <v>-1244.8800000000001</v>
      </c>
      <c r="S4705">
        <f>J4705+K4705+L4705+M4705</f>
        <v>148.79000000000002</v>
      </c>
      <c r="T4705" t="str">
        <f>IF(AND((D4705) &gt; 20, (P4705) &lt;0.1),"hvlm", "")</f>
        <v>hvlm</v>
      </c>
      <c r="U4705" t="str">
        <f>TEXT((A4705), "MMM _ YYYY")</f>
        <v>Nov  2013</v>
      </c>
      <c r="V4705" t="str">
        <f>TEXT((A4705),"YYYY")</f>
        <v>2013</v>
      </c>
      <c r="W4705" s="1">
        <v>0.2631</v>
      </c>
      <c r="X4705" s="2">
        <f>E4705*W4705</f>
        <v>30.748497</v>
      </c>
      <c r="Y4705" s="2">
        <f>MAX((X4705-O4705),0)</f>
        <v>62.668497000000002</v>
      </c>
    </row>
    <row r="4706" spans="1:25" x14ac:dyDescent="0.3">
      <c r="A4706" s="3">
        <v>41596</v>
      </c>
      <c r="B4706" t="s">
        <v>300</v>
      </c>
      <c r="C4706" t="s">
        <v>247</v>
      </c>
      <c r="D4706">
        <v>10</v>
      </c>
      <c r="E4706">
        <v>227.9</v>
      </c>
      <c r="F4706">
        <v>2279</v>
      </c>
      <c r="G4706" t="s">
        <v>23</v>
      </c>
      <c r="H4706" t="s">
        <v>51</v>
      </c>
      <c r="I4706" t="s">
        <v>300</v>
      </c>
      <c r="J4706">
        <v>62.6</v>
      </c>
      <c r="K4706">
        <v>5.03</v>
      </c>
      <c r="L4706">
        <v>6.02</v>
      </c>
      <c r="M4706">
        <v>2.13</v>
      </c>
      <c r="N4706">
        <v>75.78</v>
      </c>
      <c r="O4706">
        <v>152.12</v>
      </c>
      <c r="P4706" s="1">
        <f>O4706/E4706</f>
        <v>0.66748573935936817</v>
      </c>
      <c r="Q4706">
        <f>E4706*D4706</f>
        <v>2279</v>
      </c>
      <c r="R4706">
        <f>O4706*D4706</f>
        <v>1521.2</v>
      </c>
      <c r="S4706">
        <f>J4706+K4706+L4706+M4706</f>
        <v>75.779999999999987</v>
      </c>
      <c r="T4706" t="str">
        <f>IF(AND((D4706) &gt; 20, (P4706) &lt;0.1),"hvlm", "")</f>
        <v/>
      </c>
      <c r="U4706" t="str">
        <f>TEXT((A4706), "MMM _ YYYY")</f>
        <v>Nov  2013</v>
      </c>
      <c r="V4706" t="str">
        <f>TEXT((A4706),"YYYY")</f>
        <v>2013</v>
      </c>
      <c r="W4706" s="1">
        <v>0.2631</v>
      </c>
      <c r="X4706" s="2">
        <f>E4706*W4706</f>
        <v>59.96049</v>
      </c>
      <c r="Y4706" s="2">
        <f>MAX((X4706-O4706),0)</f>
        <v>0</v>
      </c>
    </row>
    <row r="4707" spans="1:25" x14ac:dyDescent="0.3">
      <c r="A4707" s="3">
        <v>41597</v>
      </c>
      <c r="B4707" t="s">
        <v>332</v>
      </c>
      <c r="C4707" t="s">
        <v>113</v>
      </c>
      <c r="D4707">
        <v>24</v>
      </c>
      <c r="E4707">
        <v>121.3</v>
      </c>
      <c r="F4707">
        <v>2911.2</v>
      </c>
      <c r="G4707" t="s">
        <v>105</v>
      </c>
      <c r="H4707" t="s">
        <v>78</v>
      </c>
      <c r="I4707" t="s">
        <v>332</v>
      </c>
      <c r="J4707">
        <v>118.54</v>
      </c>
      <c r="K4707">
        <v>8.9700000000000006</v>
      </c>
      <c r="L4707">
        <v>4.57</v>
      </c>
      <c r="M4707">
        <v>0.42</v>
      </c>
      <c r="N4707">
        <v>132.5</v>
      </c>
      <c r="O4707">
        <v>-11.2</v>
      </c>
      <c r="P4707" s="1">
        <f>O4707/E4707</f>
        <v>-9.2333058532563891E-2</v>
      </c>
      <c r="Q4707">
        <f>E4707*D4707</f>
        <v>2911.2</v>
      </c>
      <c r="R4707">
        <f>O4707*D4707</f>
        <v>-268.79999999999995</v>
      </c>
      <c r="S4707">
        <f>J4707+K4707+L4707+M4707</f>
        <v>132.5</v>
      </c>
      <c r="T4707" t="str">
        <f>IF(AND((D4707) &gt; 20, (P4707) &lt;0.1),"hvlm", "")</f>
        <v>hvlm</v>
      </c>
      <c r="U4707" t="str">
        <f>TEXT((A4707), "MMM _ YYYY")</f>
        <v>Nov  2013</v>
      </c>
      <c r="V4707" t="str">
        <f>TEXT((A4707),"YYYY")</f>
        <v>2013</v>
      </c>
      <c r="W4707" s="1">
        <v>0.2631</v>
      </c>
      <c r="X4707" s="2">
        <f>E4707*W4707</f>
        <v>31.91403</v>
      </c>
      <c r="Y4707" s="2">
        <f>MAX((X4707-O4707),0)</f>
        <v>43.11403</v>
      </c>
    </row>
    <row r="4708" spans="1:25" x14ac:dyDescent="0.3">
      <c r="A4708" s="3">
        <v>41598</v>
      </c>
      <c r="B4708" t="s">
        <v>257</v>
      </c>
      <c r="C4708" t="s">
        <v>32</v>
      </c>
      <c r="D4708">
        <v>33</v>
      </c>
      <c r="E4708">
        <v>317.12</v>
      </c>
      <c r="F4708">
        <v>10464.959999999999</v>
      </c>
      <c r="G4708" t="s">
        <v>31</v>
      </c>
      <c r="H4708" t="s">
        <v>242</v>
      </c>
      <c r="I4708" t="s">
        <v>257</v>
      </c>
      <c r="J4708">
        <v>153.96</v>
      </c>
      <c r="K4708">
        <v>6.29</v>
      </c>
      <c r="L4708">
        <v>5.75</v>
      </c>
      <c r="M4708">
        <v>1.99</v>
      </c>
      <c r="N4708">
        <v>167.99</v>
      </c>
      <c r="O4708">
        <v>149.13</v>
      </c>
      <c r="P4708" s="1">
        <f>O4708/E4708</f>
        <v>0.47026362260343085</v>
      </c>
      <c r="Q4708">
        <f>E4708*D4708</f>
        <v>10464.960000000001</v>
      </c>
      <c r="R4708">
        <f>O4708*D4708</f>
        <v>4921.29</v>
      </c>
      <c r="S4708">
        <f>J4708+K4708+L4708+M4708</f>
        <v>167.99</v>
      </c>
      <c r="T4708" t="str">
        <f>IF(AND((D4708) &gt; 20, (P4708) &lt;0.1),"hvlm", "")</f>
        <v/>
      </c>
      <c r="U4708" t="str">
        <f>TEXT((A4708), "MMM _ YYYY")</f>
        <v>Nov  2013</v>
      </c>
      <c r="V4708" t="str">
        <f>TEXT((A4708),"YYYY")</f>
        <v>2013</v>
      </c>
      <c r="W4708" s="1">
        <v>0.2631</v>
      </c>
      <c r="X4708" s="2">
        <f>E4708*W4708</f>
        <v>83.434272000000007</v>
      </c>
      <c r="Y4708" s="2">
        <f>MAX((X4708-O4708),0)</f>
        <v>0</v>
      </c>
    </row>
    <row r="4709" spans="1:25" x14ac:dyDescent="0.3">
      <c r="A4709" s="3">
        <v>41599</v>
      </c>
      <c r="B4709" t="s">
        <v>10</v>
      </c>
      <c r="C4709" t="s">
        <v>229</v>
      </c>
      <c r="D4709">
        <v>14</v>
      </c>
      <c r="E4709">
        <v>134.47999999999999</v>
      </c>
      <c r="F4709">
        <v>1882.72</v>
      </c>
      <c r="G4709" t="s">
        <v>16</v>
      </c>
      <c r="H4709" t="s">
        <v>11</v>
      </c>
      <c r="I4709" t="s">
        <v>10</v>
      </c>
      <c r="J4709">
        <v>61.29</v>
      </c>
      <c r="K4709">
        <v>11.98</v>
      </c>
      <c r="L4709">
        <v>4.66</v>
      </c>
      <c r="M4709">
        <v>1.92</v>
      </c>
      <c r="N4709">
        <v>79.849999999999994</v>
      </c>
      <c r="O4709">
        <v>54.63</v>
      </c>
      <c r="P4709" s="1">
        <f>O4709/E4709</f>
        <v>0.40623140987507439</v>
      </c>
      <c r="Q4709">
        <f>E4709*D4709</f>
        <v>1882.7199999999998</v>
      </c>
      <c r="R4709">
        <f>O4709*D4709</f>
        <v>764.82</v>
      </c>
      <c r="S4709">
        <f>J4709+K4709+L4709+M4709</f>
        <v>79.849999999999994</v>
      </c>
      <c r="T4709" t="str">
        <f>IF(AND((D4709) &gt; 20, (P4709) &lt;0.1),"hvlm", "")</f>
        <v/>
      </c>
      <c r="U4709" t="str">
        <f>TEXT((A4709), "MMM _ YYYY")</f>
        <v>Nov  2013</v>
      </c>
      <c r="V4709" t="str">
        <f>TEXT((A4709),"YYYY")</f>
        <v>2013</v>
      </c>
      <c r="W4709" s="1">
        <v>0.2631</v>
      </c>
      <c r="X4709" s="2">
        <f>E4709*W4709</f>
        <v>35.381687999999997</v>
      </c>
      <c r="Y4709" s="2">
        <f>MAX((X4709-O4709),0)</f>
        <v>0</v>
      </c>
    </row>
    <row r="4710" spans="1:25" x14ac:dyDescent="0.3">
      <c r="A4710" s="3">
        <v>41600</v>
      </c>
      <c r="B4710" t="s">
        <v>133</v>
      </c>
      <c r="C4710" t="s">
        <v>263</v>
      </c>
      <c r="D4710">
        <v>35</v>
      </c>
      <c r="E4710">
        <v>297.44</v>
      </c>
      <c r="F4710">
        <v>10410.4</v>
      </c>
      <c r="G4710" t="s">
        <v>6</v>
      </c>
      <c r="H4710" t="s">
        <v>55</v>
      </c>
      <c r="I4710" t="s">
        <v>133</v>
      </c>
      <c r="J4710">
        <v>145.58000000000001</v>
      </c>
      <c r="K4710">
        <v>9.02</v>
      </c>
      <c r="L4710">
        <v>5.86</v>
      </c>
      <c r="M4710">
        <v>0.05</v>
      </c>
      <c r="N4710">
        <v>160.51</v>
      </c>
      <c r="O4710">
        <v>136.93</v>
      </c>
      <c r="P4710" s="1">
        <f>O4710/E4710</f>
        <v>0.46036175363098442</v>
      </c>
      <c r="Q4710">
        <f>E4710*D4710</f>
        <v>10410.4</v>
      </c>
      <c r="R4710">
        <f>O4710*D4710</f>
        <v>4792.55</v>
      </c>
      <c r="S4710">
        <f>J4710+K4710+L4710+M4710</f>
        <v>160.51000000000005</v>
      </c>
      <c r="T4710" t="str">
        <f>IF(AND((D4710) &gt; 20, (P4710) &lt;0.1),"hvlm", "")</f>
        <v/>
      </c>
      <c r="U4710" t="str">
        <f>TEXT((A4710), "MMM _ YYYY")</f>
        <v>Nov  2013</v>
      </c>
      <c r="V4710" t="str">
        <f>TEXT((A4710),"YYYY")</f>
        <v>2013</v>
      </c>
      <c r="W4710" s="1">
        <v>0.2631</v>
      </c>
      <c r="X4710" s="2">
        <f>E4710*W4710</f>
        <v>78.256463999999994</v>
      </c>
      <c r="Y4710" s="2">
        <f>MAX((X4710-O4710),0)</f>
        <v>0</v>
      </c>
    </row>
    <row r="4711" spans="1:25" x14ac:dyDescent="0.3">
      <c r="A4711" s="3">
        <v>41601</v>
      </c>
      <c r="B4711" t="s">
        <v>196</v>
      </c>
      <c r="C4711" t="s">
        <v>289</v>
      </c>
      <c r="D4711">
        <v>45</v>
      </c>
      <c r="E4711">
        <v>252.46</v>
      </c>
      <c r="F4711">
        <v>11360.7</v>
      </c>
      <c r="G4711" t="s">
        <v>130</v>
      </c>
      <c r="H4711" t="s">
        <v>197</v>
      </c>
      <c r="I4711" t="s">
        <v>196</v>
      </c>
      <c r="J4711">
        <v>126.19</v>
      </c>
      <c r="K4711">
        <v>13.42</v>
      </c>
      <c r="L4711">
        <v>7.94</v>
      </c>
      <c r="M4711">
        <v>0.95</v>
      </c>
      <c r="N4711">
        <v>148.5</v>
      </c>
      <c r="O4711">
        <v>103.96</v>
      </c>
      <c r="P4711" s="1">
        <f>O4711/E4711</f>
        <v>0.41178800602075571</v>
      </c>
      <c r="Q4711">
        <f>E4711*D4711</f>
        <v>11360.7</v>
      </c>
      <c r="R4711">
        <f>O4711*D4711</f>
        <v>4678.2</v>
      </c>
      <c r="S4711">
        <f>J4711+K4711+L4711+M4711</f>
        <v>148.49999999999997</v>
      </c>
      <c r="T4711" t="str">
        <f>IF(AND((D4711) &gt; 20, (P4711) &lt;0.1),"hvlm", "")</f>
        <v/>
      </c>
      <c r="U4711" t="str">
        <f>TEXT((A4711), "MMM _ YYYY")</f>
        <v>Nov  2013</v>
      </c>
      <c r="V4711" t="str">
        <f>TEXT((A4711),"YYYY")</f>
        <v>2013</v>
      </c>
      <c r="W4711" s="1">
        <v>0.2631</v>
      </c>
      <c r="X4711" s="2">
        <f>E4711*W4711</f>
        <v>66.422226000000009</v>
      </c>
      <c r="Y4711" s="2">
        <f>MAX((X4711-O4711),0)</f>
        <v>0</v>
      </c>
    </row>
    <row r="4712" spans="1:25" x14ac:dyDescent="0.3">
      <c r="A4712" s="3">
        <v>41602</v>
      </c>
      <c r="B4712" t="s">
        <v>330</v>
      </c>
      <c r="C4712" t="s">
        <v>331</v>
      </c>
      <c r="D4712">
        <v>34</v>
      </c>
      <c r="E4712">
        <v>395.19</v>
      </c>
      <c r="F4712">
        <v>13436.46</v>
      </c>
      <c r="G4712" t="s">
        <v>134</v>
      </c>
      <c r="H4712" t="s">
        <v>197</v>
      </c>
      <c r="I4712" t="s">
        <v>330</v>
      </c>
      <c r="J4712">
        <v>46.39</v>
      </c>
      <c r="K4712">
        <v>11.59</v>
      </c>
      <c r="L4712">
        <v>3.5</v>
      </c>
      <c r="M4712">
        <v>2.86</v>
      </c>
      <c r="N4712">
        <v>64.34</v>
      </c>
      <c r="O4712">
        <v>330.85</v>
      </c>
      <c r="P4712" s="1">
        <f>O4712/E4712</f>
        <v>0.83719223664566422</v>
      </c>
      <c r="Q4712">
        <f>E4712*D4712</f>
        <v>13436.46</v>
      </c>
      <c r="R4712">
        <f>O4712*D4712</f>
        <v>11248.900000000001</v>
      </c>
      <c r="S4712">
        <f>J4712+K4712+L4712+M4712</f>
        <v>64.34</v>
      </c>
      <c r="T4712" t="str">
        <f>IF(AND((D4712) &gt; 20, (P4712) &lt;0.1),"hvlm", "")</f>
        <v/>
      </c>
      <c r="U4712" t="str">
        <f>TEXT((A4712), "MMM _ YYYY")</f>
        <v>Nov  2013</v>
      </c>
      <c r="V4712" t="str">
        <f>TEXT((A4712),"YYYY")</f>
        <v>2013</v>
      </c>
      <c r="W4712" s="1">
        <v>0.2631</v>
      </c>
      <c r="X4712" s="2">
        <f>E4712*W4712</f>
        <v>103.97448900000001</v>
      </c>
      <c r="Y4712" s="2">
        <f>MAX((X4712-O4712),0)</f>
        <v>0</v>
      </c>
    </row>
    <row r="4713" spans="1:25" x14ac:dyDescent="0.3">
      <c r="A4713" s="3">
        <v>41603</v>
      </c>
      <c r="B4713" t="s">
        <v>329</v>
      </c>
      <c r="C4713" t="s">
        <v>3</v>
      </c>
      <c r="D4713">
        <v>17</v>
      </c>
      <c r="E4713">
        <v>399.97</v>
      </c>
      <c r="F4713">
        <v>6799.49</v>
      </c>
      <c r="G4713" t="s">
        <v>2</v>
      </c>
      <c r="H4713" t="s">
        <v>1</v>
      </c>
      <c r="I4713" t="s">
        <v>329</v>
      </c>
      <c r="J4713">
        <v>25.72</v>
      </c>
      <c r="K4713">
        <v>6.87</v>
      </c>
      <c r="L4713">
        <v>7.83</v>
      </c>
      <c r="M4713">
        <v>4.1100000000000003</v>
      </c>
      <c r="N4713">
        <v>44.53</v>
      </c>
      <c r="O4713">
        <v>355.44</v>
      </c>
      <c r="P4713" s="1">
        <f>O4713/E4713</f>
        <v>0.88866664999874989</v>
      </c>
      <c r="Q4713">
        <f>E4713*D4713</f>
        <v>6799.4900000000007</v>
      </c>
      <c r="R4713">
        <f>O4713*D4713</f>
        <v>6042.48</v>
      </c>
      <c r="S4713">
        <f>J4713+K4713+L4713+M4713</f>
        <v>44.529999999999994</v>
      </c>
      <c r="T4713" t="str">
        <f>IF(AND((D4713) &gt; 20, (P4713) &lt;0.1),"hvlm", "")</f>
        <v/>
      </c>
      <c r="U4713" t="str">
        <f>TEXT((A4713), "MMM _ YYYY")</f>
        <v>Nov  2013</v>
      </c>
      <c r="V4713" t="str">
        <f>TEXT((A4713),"YYYY")</f>
        <v>2013</v>
      </c>
      <c r="W4713" s="1">
        <v>0.2631</v>
      </c>
      <c r="X4713" s="2">
        <f>E4713*W4713</f>
        <v>105.23210700000001</v>
      </c>
      <c r="Y4713" s="2">
        <f>MAX((X4713-O4713),0)</f>
        <v>0</v>
      </c>
    </row>
    <row r="4714" spans="1:25" x14ac:dyDescent="0.3">
      <c r="A4714" s="3">
        <v>41604</v>
      </c>
      <c r="B4714" t="s">
        <v>107</v>
      </c>
      <c r="C4714" t="s">
        <v>132</v>
      </c>
      <c r="D4714">
        <v>21</v>
      </c>
      <c r="E4714">
        <v>354.33</v>
      </c>
      <c r="F4714">
        <v>7440.93</v>
      </c>
      <c r="G4714" t="s">
        <v>31</v>
      </c>
      <c r="H4714" t="s">
        <v>67</v>
      </c>
      <c r="I4714" t="s">
        <v>107</v>
      </c>
      <c r="J4714">
        <v>122.87</v>
      </c>
      <c r="K4714">
        <v>13.7</v>
      </c>
      <c r="L4714">
        <v>8.5299999999999994</v>
      </c>
      <c r="M4714">
        <v>0.19</v>
      </c>
      <c r="N4714">
        <v>145.29</v>
      </c>
      <c r="O4714">
        <v>209.04</v>
      </c>
      <c r="P4714" s="1">
        <f>O4714/E4714</f>
        <v>0.58995851325035986</v>
      </c>
      <c r="Q4714">
        <f>E4714*D4714</f>
        <v>7440.9299999999994</v>
      </c>
      <c r="R4714">
        <f>O4714*D4714</f>
        <v>4389.84</v>
      </c>
      <c r="S4714">
        <f>J4714+K4714+L4714+M4714</f>
        <v>145.29</v>
      </c>
      <c r="T4714" t="str">
        <f>IF(AND((D4714) &gt; 20, (P4714) &lt;0.1),"hvlm", "")</f>
        <v/>
      </c>
      <c r="U4714" t="str">
        <f>TEXT((A4714), "MMM _ YYYY")</f>
        <v>Nov  2013</v>
      </c>
      <c r="V4714" t="str">
        <f>TEXT((A4714),"YYYY")</f>
        <v>2013</v>
      </c>
      <c r="W4714" s="1">
        <v>0.2631</v>
      </c>
      <c r="X4714" s="2">
        <f>E4714*W4714</f>
        <v>93.224222999999995</v>
      </c>
      <c r="Y4714" s="2">
        <f>MAX((X4714-O4714),0)</f>
        <v>0</v>
      </c>
    </row>
    <row r="4715" spans="1:25" x14ac:dyDescent="0.3">
      <c r="A4715" s="3">
        <v>41605</v>
      </c>
      <c r="B4715" t="s">
        <v>45</v>
      </c>
      <c r="C4715" t="s">
        <v>328</v>
      </c>
      <c r="D4715">
        <v>32</v>
      </c>
      <c r="E4715">
        <v>315.99</v>
      </c>
      <c r="F4715">
        <v>10111.68</v>
      </c>
      <c r="G4715" t="s">
        <v>81</v>
      </c>
      <c r="H4715" t="s">
        <v>15</v>
      </c>
      <c r="I4715" t="s">
        <v>45</v>
      </c>
      <c r="J4715">
        <v>128.35</v>
      </c>
      <c r="K4715">
        <v>13.94</v>
      </c>
      <c r="L4715">
        <v>8.11</v>
      </c>
      <c r="M4715">
        <v>2.23</v>
      </c>
      <c r="N4715">
        <v>152.63</v>
      </c>
      <c r="O4715">
        <v>163.36000000000001</v>
      </c>
      <c r="P4715" s="1">
        <f>O4715/E4715</f>
        <v>0.51697838539194285</v>
      </c>
      <c r="Q4715">
        <f>E4715*D4715</f>
        <v>10111.68</v>
      </c>
      <c r="R4715">
        <f>O4715*D4715</f>
        <v>5227.5200000000004</v>
      </c>
      <c r="S4715">
        <f>J4715+K4715+L4715+M4715</f>
        <v>152.62999999999997</v>
      </c>
      <c r="T4715" t="str">
        <f>IF(AND((D4715) &gt; 20, (P4715) &lt;0.1),"hvlm", "")</f>
        <v/>
      </c>
      <c r="U4715" t="str">
        <f>TEXT((A4715), "MMM _ YYYY")</f>
        <v>Nov  2013</v>
      </c>
      <c r="V4715" t="str">
        <f>TEXT((A4715),"YYYY")</f>
        <v>2013</v>
      </c>
      <c r="W4715" s="1">
        <v>0.2631</v>
      </c>
      <c r="X4715" s="2">
        <f>E4715*W4715</f>
        <v>83.136969000000008</v>
      </c>
      <c r="Y4715" s="2">
        <f>MAX((X4715-O4715),0)</f>
        <v>0</v>
      </c>
    </row>
    <row r="4716" spans="1:25" x14ac:dyDescent="0.3">
      <c r="A4716" s="3">
        <v>41606</v>
      </c>
      <c r="B4716" t="s">
        <v>203</v>
      </c>
      <c r="C4716" t="s">
        <v>327</v>
      </c>
      <c r="D4716">
        <v>3</v>
      </c>
      <c r="E4716">
        <v>185.26</v>
      </c>
      <c r="F4716">
        <v>555.78</v>
      </c>
      <c r="G4716" t="s">
        <v>31</v>
      </c>
      <c r="H4716" t="s">
        <v>193</v>
      </c>
      <c r="I4716" t="s">
        <v>203</v>
      </c>
      <c r="J4716">
        <v>143.85</v>
      </c>
      <c r="K4716">
        <v>10.93</v>
      </c>
      <c r="L4716">
        <v>1.3</v>
      </c>
      <c r="M4716">
        <v>3.25</v>
      </c>
      <c r="N4716">
        <v>159.33000000000001</v>
      </c>
      <c r="O4716">
        <v>25.93</v>
      </c>
      <c r="P4716" s="1">
        <f>O4716/E4716</f>
        <v>0.13996545395660154</v>
      </c>
      <c r="Q4716">
        <f>E4716*D4716</f>
        <v>555.78</v>
      </c>
      <c r="R4716">
        <f>O4716*D4716</f>
        <v>77.789999999999992</v>
      </c>
      <c r="S4716">
        <f>J4716+K4716+L4716+M4716</f>
        <v>159.33000000000001</v>
      </c>
      <c r="T4716" t="str">
        <f>IF(AND((D4716) &gt; 20, (P4716) &lt;0.1),"hvlm", "")</f>
        <v/>
      </c>
      <c r="U4716" t="str">
        <f>TEXT((A4716), "MMM _ YYYY")</f>
        <v>Nov  2013</v>
      </c>
      <c r="V4716" t="str">
        <f>TEXT((A4716),"YYYY")</f>
        <v>2013</v>
      </c>
      <c r="W4716" s="1">
        <v>0.2631</v>
      </c>
      <c r="X4716" s="2">
        <f>E4716*W4716</f>
        <v>48.741906</v>
      </c>
      <c r="Y4716" s="2">
        <f>MAX((X4716-O4716),0)</f>
        <v>22.811906</v>
      </c>
    </row>
    <row r="4717" spans="1:25" x14ac:dyDescent="0.3">
      <c r="A4717" s="3">
        <v>41607</v>
      </c>
      <c r="B4717" t="s">
        <v>326</v>
      </c>
      <c r="C4717" t="s">
        <v>255</v>
      </c>
      <c r="D4717">
        <v>15</v>
      </c>
      <c r="E4717">
        <v>313.64999999999998</v>
      </c>
      <c r="F4717">
        <v>4704.75</v>
      </c>
      <c r="G4717" t="s">
        <v>26</v>
      </c>
      <c r="H4717" t="s">
        <v>5</v>
      </c>
      <c r="I4717" t="s">
        <v>326</v>
      </c>
      <c r="J4717">
        <v>82.57</v>
      </c>
      <c r="K4717">
        <v>12.03</v>
      </c>
      <c r="L4717">
        <v>9.6199999999999992</v>
      </c>
      <c r="M4717">
        <v>0.33</v>
      </c>
      <c r="N4717">
        <v>104.55</v>
      </c>
      <c r="O4717">
        <v>209.1</v>
      </c>
      <c r="P4717" s="1">
        <f>O4717/E4717</f>
        <v>0.66666666666666674</v>
      </c>
      <c r="Q4717">
        <f>E4717*D4717</f>
        <v>4704.75</v>
      </c>
      <c r="R4717">
        <f>O4717*D4717</f>
        <v>3136.5</v>
      </c>
      <c r="S4717">
        <f>J4717+K4717+L4717+M4717</f>
        <v>104.55</v>
      </c>
      <c r="T4717" t="str">
        <f>IF(AND((D4717) &gt; 20, (P4717) &lt;0.1),"hvlm", "")</f>
        <v/>
      </c>
      <c r="U4717" t="str">
        <f>TEXT((A4717), "MMM _ YYYY")</f>
        <v>Nov  2013</v>
      </c>
      <c r="V4717" t="str">
        <f>TEXT((A4717),"YYYY")</f>
        <v>2013</v>
      </c>
      <c r="W4717" s="1">
        <v>0.2631</v>
      </c>
      <c r="X4717" s="2">
        <f>E4717*W4717</f>
        <v>82.521314999999987</v>
      </c>
      <c r="Y4717" s="2">
        <f>MAX((X4717-O4717),0)</f>
        <v>0</v>
      </c>
    </row>
    <row r="4718" spans="1:25" x14ac:dyDescent="0.3">
      <c r="A4718" s="3">
        <v>41608</v>
      </c>
      <c r="B4718" t="s">
        <v>165</v>
      </c>
      <c r="C4718" t="s">
        <v>275</v>
      </c>
      <c r="D4718">
        <v>8</v>
      </c>
      <c r="E4718">
        <v>384.84</v>
      </c>
      <c r="F4718">
        <v>3078.72</v>
      </c>
      <c r="G4718" t="s">
        <v>2</v>
      </c>
      <c r="H4718" t="s">
        <v>55</v>
      </c>
      <c r="I4718" t="s">
        <v>165</v>
      </c>
      <c r="J4718">
        <v>194.36</v>
      </c>
      <c r="K4718">
        <v>3.73</v>
      </c>
      <c r="L4718">
        <v>6.28</v>
      </c>
      <c r="M4718">
        <v>3.22</v>
      </c>
      <c r="N4718">
        <v>207.59</v>
      </c>
      <c r="O4718">
        <v>177.25</v>
      </c>
      <c r="P4718" s="1">
        <f>O4718/E4718</f>
        <v>0.46058102068392059</v>
      </c>
      <c r="Q4718">
        <f>E4718*D4718</f>
        <v>3078.72</v>
      </c>
      <c r="R4718">
        <f>O4718*D4718</f>
        <v>1418</v>
      </c>
      <c r="S4718">
        <f>J4718+K4718+L4718+M4718</f>
        <v>207.59</v>
      </c>
      <c r="T4718" t="str">
        <f>IF(AND((D4718) &gt; 20, (P4718) &lt;0.1),"hvlm", "")</f>
        <v/>
      </c>
      <c r="U4718" t="str">
        <f>TEXT((A4718), "MMM _ YYYY")</f>
        <v>Nov  2013</v>
      </c>
      <c r="V4718" t="str">
        <f>TEXT((A4718),"YYYY")</f>
        <v>2013</v>
      </c>
      <c r="W4718" s="1">
        <v>0.2631</v>
      </c>
      <c r="X4718" s="2">
        <f>E4718*W4718</f>
        <v>101.25140399999999</v>
      </c>
      <c r="Y4718" s="2">
        <f>MAX((X4718-O4718),0)</f>
        <v>0</v>
      </c>
    </row>
    <row r="4719" spans="1:25" x14ac:dyDescent="0.3">
      <c r="A4719" s="3">
        <v>41609</v>
      </c>
      <c r="B4719" t="s">
        <v>318</v>
      </c>
      <c r="C4719" t="s">
        <v>135</v>
      </c>
      <c r="D4719">
        <v>32</v>
      </c>
      <c r="E4719">
        <v>58.18</v>
      </c>
      <c r="F4719">
        <v>1861.76</v>
      </c>
      <c r="G4719" t="s">
        <v>134</v>
      </c>
      <c r="H4719" t="s">
        <v>36</v>
      </c>
      <c r="I4719" t="s">
        <v>318</v>
      </c>
      <c r="J4719">
        <v>73.63</v>
      </c>
      <c r="K4719">
        <v>9.85</v>
      </c>
      <c r="L4719">
        <v>5.35</v>
      </c>
      <c r="M4719">
        <v>0.57999999999999996</v>
      </c>
      <c r="N4719">
        <v>89.41</v>
      </c>
      <c r="O4719">
        <v>-31.23</v>
      </c>
      <c r="P4719" s="1">
        <f>O4719/E4719</f>
        <v>-0.53678239944998285</v>
      </c>
      <c r="Q4719">
        <f>E4719*D4719</f>
        <v>1861.76</v>
      </c>
      <c r="R4719">
        <f>O4719*D4719</f>
        <v>-999.36</v>
      </c>
      <c r="S4719">
        <f>J4719+K4719+L4719+M4719</f>
        <v>89.409999999999982</v>
      </c>
      <c r="T4719" t="str">
        <f>IF(AND((D4719) &gt; 20, (P4719) &lt;0.1),"hvlm", "")</f>
        <v>hvlm</v>
      </c>
      <c r="U4719" t="str">
        <f>TEXT((A4719), "MMM _ YYYY")</f>
        <v>Dec  2013</v>
      </c>
      <c r="V4719" t="str">
        <f>TEXT((A4719),"YYYY")</f>
        <v>2013</v>
      </c>
      <c r="W4719" s="1">
        <v>0.2631</v>
      </c>
      <c r="X4719" s="2">
        <f>E4719*W4719</f>
        <v>15.307157999999999</v>
      </c>
      <c r="Y4719" s="2">
        <f>MAX((X4719-O4719),0)</f>
        <v>46.537157999999998</v>
      </c>
    </row>
    <row r="4720" spans="1:25" x14ac:dyDescent="0.3">
      <c r="A4720" s="3">
        <v>41610</v>
      </c>
      <c r="B4720" t="s">
        <v>115</v>
      </c>
      <c r="C4720" t="s">
        <v>208</v>
      </c>
      <c r="D4720">
        <v>38</v>
      </c>
      <c r="E4720">
        <v>238.27</v>
      </c>
      <c r="F4720">
        <v>9054.26</v>
      </c>
      <c r="G4720" t="s">
        <v>6</v>
      </c>
      <c r="H4720" t="s">
        <v>99</v>
      </c>
      <c r="I4720" t="s">
        <v>115</v>
      </c>
      <c r="J4720">
        <v>168.1</v>
      </c>
      <c r="K4720">
        <v>8.48</v>
      </c>
      <c r="L4720">
        <v>7.43</v>
      </c>
      <c r="M4720">
        <v>1.36</v>
      </c>
      <c r="N4720">
        <v>185.37</v>
      </c>
      <c r="O4720">
        <v>52.9</v>
      </c>
      <c r="P4720" s="1">
        <f>O4720/E4720</f>
        <v>0.2220170394930121</v>
      </c>
      <c r="Q4720">
        <f>E4720*D4720</f>
        <v>9054.26</v>
      </c>
      <c r="R4720">
        <f>O4720*D4720</f>
        <v>2010.2</v>
      </c>
      <c r="S4720">
        <f>J4720+K4720+L4720+M4720</f>
        <v>185.37</v>
      </c>
      <c r="T4720" t="str">
        <f>IF(AND((D4720) &gt; 20, (P4720) &lt;0.1),"hvlm", "")</f>
        <v/>
      </c>
      <c r="U4720" t="str">
        <f>TEXT((A4720), "MMM _ YYYY")</f>
        <v>Dec  2013</v>
      </c>
      <c r="V4720" t="str">
        <f>TEXT((A4720),"YYYY")</f>
        <v>2013</v>
      </c>
      <c r="W4720" s="1">
        <v>0.2631</v>
      </c>
      <c r="X4720" s="2">
        <f>E4720*W4720</f>
        <v>62.688836999999999</v>
      </c>
      <c r="Y4720" s="2">
        <f>MAX((X4720-O4720),0)</f>
        <v>9.7888370000000009</v>
      </c>
    </row>
    <row r="4721" spans="1:25" x14ac:dyDescent="0.3">
      <c r="A4721" s="3">
        <v>41611</v>
      </c>
      <c r="B4721" t="s">
        <v>199</v>
      </c>
      <c r="C4721" t="s">
        <v>131</v>
      </c>
      <c r="D4721">
        <v>26</v>
      </c>
      <c r="E4721">
        <v>126.3</v>
      </c>
      <c r="F4721">
        <v>3283.8</v>
      </c>
      <c r="G4721" t="s">
        <v>130</v>
      </c>
      <c r="H4721" t="s">
        <v>80</v>
      </c>
      <c r="I4721" t="s">
        <v>199</v>
      </c>
      <c r="J4721">
        <v>114.25</v>
      </c>
      <c r="K4721">
        <v>8.5299999999999994</v>
      </c>
      <c r="L4721">
        <v>3.43</v>
      </c>
      <c r="M4721">
        <v>1.88</v>
      </c>
      <c r="N4721">
        <v>128.09</v>
      </c>
      <c r="O4721">
        <v>-1.79000000000001</v>
      </c>
      <c r="P4721" s="1">
        <f>O4721/E4721</f>
        <v>-1.4172604908947031E-2</v>
      </c>
      <c r="Q4721">
        <f>E4721*D4721</f>
        <v>3283.7999999999997</v>
      </c>
      <c r="R4721">
        <f>O4721*D4721</f>
        <v>-46.540000000000262</v>
      </c>
      <c r="S4721">
        <f>J4721+K4721+L4721+M4721</f>
        <v>128.09</v>
      </c>
      <c r="T4721" t="str">
        <f>IF(AND((D4721) &gt; 20, (P4721) &lt;0.1),"hvlm", "")</f>
        <v>hvlm</v>
      </c>
      <c r="U4721" t="str">
        <f>TEXT((A4721), "MMM _ YYYY")</f>
        <v>Dec  2013</v>
      </c>
      <c r="V4721" t="str">
        <f>TEXT((A4721),"YYYY")</f>
        <v>2013</v>
      </c>
      <c r="W4721" s="1">
        <v>0.2631</v>
      </c>
      <c r="X4721" s="2">
        <f>E4721*W4721</f>
        <v>33.229529999999997</v>
      </c>
      <c r="Y4721" s="2">
        <f>MAX((X4721-O4721),0)</f>
        <v>35.01953000000001</v>
      </c>
    </row>
    <row r="4722" spans="1:25" x14ac:dyDescent="0.3">
      <c r="A4722" s="3">
        <v>41612</v>
      </c>
      <c r="B4722" t="s">
        <v>165</v>
      </c>
      <c r="C4722" t="s">
        <v>194</v>
      </c>
      <c r="D4722">
        <v>30</v>
      </c>
      <c r="E4722">
        <v>245.26</v>
      </c>
      <c r="F4722">
        <v>7357.8</v>
      </c>
      <c r="G4722" t="s">
        <v>2</v>
      </c>
      <c r="H4722" t="s">
        <v>55</v>
      </c>
      <c r="I4722" t="s">
        <v>165</v>
      </c>
      <c r="J4722">
        <v>194.36</v>
      </c>
      <c r="K4722">
        <v>3.73</v>
      </c>
      <c r="L4722">
        <v>6.28</v>
      </c>
      <c r="M4722">
        <v>3.22</v>
      </c>
      <c r="N4722">
        <v>207.59</v>
      </c>
      <c r="O4722">
        <v>37.67</v>
      </c>
      <c r="P4722" s="1">
        <f>O4722/E4722</f>
        <v>0.1535921063361331</v>
      </c>
      <c r="Q4722">
        <f>E4722*D4722</f>
        <v>7357.7999999999993</v>
      </c>
      <c r="R4722">
        <f>O4722*D4722</f>
        <v>1130.1000000000001</v>
      </c>
      <c r="S4722">
        <f>J4722+K4722+L4722+M4722</f>
        <v>207.59</v>
      </c>
      <c r="T4722" t="str">
        <f>IF(AND((D4722) &gt; 20, (P4722) &lt;0.1),"hvlm", "")</f>
        <v/>
      </c>
      <c r="U4722" t="str">
        <f>TEXT((A4722), "MMM _ YYYY")</f>
        <v>Dec  2013</v>
      </c>
      <c r="V4722" t="str">
        <f>TEXT((A4722),"YYYY")</f>
        <v>2013</v>
      </c>
      <c r="W4722" s="1">
        <v>0.2631</v>
      </c>
      <c r="X4722" s="2">
        <f>E4722*W4722</f>
        <v>64.527906000000002</v>
      </c>
      <c r="Y4722" s="2">
        <f>MAX((X4722-O4722),0)</f>
        <v>26.857906</v>
      </c>
    </row>
    <row r="4723" spans="1:25" x14ac:dyDescent="0.3">
      <c r="A4723" s="3">
        <v>41613</v>
      </c>
      <c r="B4723" t="s">
        <v>72</v>
      </c>
      <c r="C4723" t="s">
        <v>194</v>
      </c>
      <c r="D4723">
        <v>9</v>
      </c>
      <c r="E4723">
        <v>213.26</v>
      </c>
      <c r="F4723">
        <v>1919.34</v>
      </c>
      <c r="G4723" t="s">
        <v>2</v>
      </c>
      <c r="H4723" t="s">
        <v>36</v>
      </c>
      <c r="I4723" t="s">
        <v>72</v>
      </c>
      <c r="J4723">
        <v>92.94</v>
      </c>
      <c r="K4723">
        <v>6.39</v>
      </c>
      <c r="L4723">
        <v>4.4000000000000004</v>
      </c>
      <c r="M4723">
        <v>0.44</v>
      </c>
      <c r="N4723">
        <v>104.17</v>
      </c>
      <c r="O4723">
        <v>109.09</v>
      </c>
      <c r="P4723" s="1">
        <f>O4723/E4723</f>
        <v>0.51153521523023548</v>
      </c>
      <c r="Q4723">
        <f>E4723*D4723</f>
        <v>1919.34</v>
      </c>
      <c r="R4723">
        <f>O4723*D4723</f>
        <v>981.81000000000006</v>
      </c>
      <c r="S4723">
        <f>J4723+K4723+L4723+M4723</f>
        <v>104.17</v>
      </c>
      <c r="T4723" t="str">
        <f>IF(AND((D4723) &gt; 20, (P4723) &lt;0.1),"hvlm", "")</f>
        <v/>
      </c>
      <c r="U4723" t="str">
        <f>TEXT((A4723), "MMM _ YYYY")</f>
        <v>Dec  2013</v>
      </c>
      <c r="V4723" t="str">
        <f>TEXT((A4723),"YYYY")</f>
        <v>2013</v>
      </c>
      <c r="W4723" s="1">
        <v>0.2631</v>
      </c>
      <c r="X4723" s="2">
        <f>E4723*W4723</f>
        <v>56.108705999999998</v>
      </c>
      <c r="Y4723" s="2">
        <f>MAX((X4723-O4723),0)</f>
        <v>0</v>
      </c>
    </row>
    <row r="4724" spans="1:25" x14ac:dyDescent="0.3">
      <c r="A4724" s="3">
        <v>41614</v>
      </c>
      <c r="B4724" t="s">
        <v>158</v>
      </c>
      <c r="C4724" t="s">
        <v>229</v>
      </c>
      <c r="D4724">
        <v>32</v>
      </c>
      <c r="E4724">
        <v>251.52</v>
      </c>
      <c r="F4724">
        <v>8048.64</v>
      </c>
      <c r="G4724" t="s">
        <v>16</v>
      </c>
      <c r="H4724" t="s">
        <v>64</v>
      </c>
      <c r="I4724" t="s">
        <v>158</v>
      </c>
      <c r="J4724">
        <v>159.97</v>
      </c>
      <c r="K4724">
        <v>11.7</v>
      </c>
      <c r="L4724">
        <v>2.98</v>
      </c>
      <c r="M4724">
        <v>2.29</v>
      </c>
      <c r="N4724">
        <v>176.94</v>
      </c>
      <c r="O4724">
        <v>74.58</v>
      </c>
      <c r="P4724" s="1">
        <f>O4724/E4724</f>
        <v>0.29651717557251905</v>
      </c>
      <c r="Q4724">
        <f>E4724*D4724</f>
        <v>8048.64</v>
      </c>
      <c r="R4724">
        <f>O4724*D4724</f>
        <v>2386.56</v>
      </c>
      <c r="S4724">
        <f>J4724+K4724+L4724+M4724</f>
        <v>176.93999999999997</v>
      </c>
      <c r="T4724" t="str">
        <f>IF(AND((D4724) &gt; 20, (P4724) &lt;0.1),"hvlm", "")</f>
        <v/>
      </c>
      <c r="U4724" t="str">
        <f>TEXT((A4724), "MMM _ YYYY")</f>
        <v>Dec  2013</v>
      </c>
      <c r="V4724" t="str">
        <f>TEXT((A4724),"YYYY")</f>
        <v>2013</v>
      </c>
      <c r="W4724" s="1">
        <v>0.2631</v>
      </c>
      <c r="X4724" s="2">
        <f>E4724*W4724</f>
        <v>66.174912000000006</v>
      </c>
      <c r="Y4724" s="2">
        <f>MAX((X4724-O4724),0)</f>
        <v>0</v>
      </c>
    </row>
    <row r="4725" spans="1:25" x14ac:dyDescent="0.3">
      <c r="A4725" s="3">
        <v>41615</v>
      </c>
      <c r="B4725" t="s">
        <v>173</v>
      </c>
      <c r="C4725" t="s">
        <v>190</v>
      </c>
      <c r="D4725">
        <v>11</v>
      </c>
      <c r="E4725">
        <v>242.84</v>
      </c>
      <c r="F4725">
        <v>2671.24</v>
      </c>
      <c r="G4725" t="s">
        <v>48</v>
      </c>
      <c r="H4725" t="s">
        <v>174</v>
      </c>
      <c r="I4725" t="s">
        <v>173</v>
      </c>
      <c r="J4725">
        <v>92.05</v>
      </c>
      <c r="K4725">
        <v>9.99</v>
      </c>
      <c r="L4725">
        <v>1.7</v>
      </c>
      <c r="M4725">
        <v>3.85</v>
      </c>
      <c r="N4725">
        <v>107.59</v>
      </c>
      <c r="O4725">
        <v>135.25</v>
      </c>
      <c r="P4725" s="1">
        <f>O4725/E4725</f>
        <v>0.55695107889968698</v>
      </c>
      <c r="Q4725">
        <f>E4725*D4725</f>
        <v>2671.2400000000002</v>
      </c>
      <c r="R4725">
        <f>O4725*D4725</f>
        <v>1487.75</v>
      </c>
      <c r="S4725">
        <f>J4725+K4725+L4725+M4725</f>
        <v>107.58999999999999</v>
      </c>
      <c r="T4725" t="str">
        <f>IF(AND((D4725) &gt; 20, (P4725) &lt;0.1),"hvlm", "")</f>
        <v/>
      </c>
      <c r="U4725" t="str">
        <f>TEXT((A4725), "MMM _ YYYY")</f>
        <v>Dec  2013</v>
      </c>
      <c r="V4725" t="str">
        <f>TEXT((A4725),"YYYY")</f>
        <v>2013</v>
      </c>
      <c r="W4725" s="1">
        <v>0.2631</v>
      </c>
      <c r="X4725" s="2">
        <f>E4725*W4725</f>
        <v>63.891204000000002</v>
      </c>
      <c r="Y4725" s="2">
        <f>MAX((X4725-O4725),0)</f>
        <v>0</v>
      </c>
    </row>
    <row r="4726" spans="1:25" x14ac:dyDescent="0.3">
      <c r="A4726" s="3">
        <v>41616</v>
      </c>
      <c r="B4726" t="s">
        <v>212</v>
      </c>
      <c r="C4726" t="s">
        <v>224</v>
      </c>
      <c r="D4726">
        <v>22</v>
      </c>
      <c r="E4726">
        <v>386.04</v>
      </c>
      <c r="F4726">
        <v>8492.8799999999992</v>
      </c>
      <c r="G4726" t="s">
        <v>56</v>
      </c>
      <c r="H4726" t="s">
        <v>39</v>
      </c>
      <c r="I4726" t="s">
        <v>212</v>
      </c>
      <c r="J4726">
        <v>180.54</v>
      </c>
      <c r="K4726">
        <v>3.36</v>
      </c>
      <c r="L4726">
        <v>8.02</v>
      </c>
      <c r="M4726">
        <v>2.02</v>
      </c>
      <c r="N4726">
        <v>193.94</v>
      </c>
      <c r="O4726">
        <v>192.1</v>
      </c>
      <c r="P4726" s="1">
        <f>O4726/E4726</f>
        <v>0.49761682727178524</v>
      </c>
      <c r="Q4726">
        <f>E4726*D4726</f>
        <v>8492.880000000001</v>
      </c>
      <c r="R4726">
        <f>O4726*D4726</f>
        <v>4226.2</v>
      </c>
      <c r="S4726">
        <f>J4726+K4726+L4726+M4726</f>
        <v>193.94000000000003</v>
      </c>
      <c r="T4726" t="str">
        <f>IF(AND((D4726) &gt; 20, (P4726) &lt;0.1),"hvlm", "")</f>
        <v/>
      </c>
      <c r="U4726" t="str">
        <f>TEXT((A4726), "MMM _ YYYY")</f>
        <v>Dec  2013</v>
      </c>
      <c r="V4726" t="str">
        <f>TEXT((A4726),"YYYY")</f>
        <v>2013</v>
      </c>
      <c r="W4726" s="1">
        <v>0.2631</v>
      </c>
      <c r="X4726" s="2">
        <f>E4726*W4726</f>
        <v>101.56712400000001</v>
      </c>
      <c r="Y4726" s="2">
        <f>MAX((X4726-O4726),0)</f>
        <v>0</v>
      </c>
    </row>
    <row r="4727" spans="1:25" x14ac:dyDescent="0.3">
      <c r="A4727" s="3">
        <v>41617</v>
      </c>
      <c r="B4727" t="s">
        <v>325</v>
      </c>
      <c r="C4727" t="s">
        <v>65</v>
      </c>
      <c r="D4727">
        <v>34</v>
      </c>
      <c r="E4727">
        <v>243.27</v>
      </c>
      <c r="F4727">
        <v>8271.18</v>
      </c>
      <c r="G4727" t="s">
        <v>48</v>
      </c>
      <c r="H4727" t="s">
        <v>34</v>
      </c>
      <c r="I4727" t="s">
        <v>325</v>
      </c>
      <c r="J4727">
        <v>36.61</v>
      </c>
      <c r="K4727">
        <v>4.1500000000000004</v>
      </c>
      <c r="L4727">
        <v>7.24</v>
      </c>
      <c r="M4727">
        <v>0.51</v>
      </c>
      <c r="N4727">
        <v>48.51</v>
      </c>
      <c r="O4727">
        <v>194.76</v>
      </c>
      <c r="P4727" s="1">
        <f>O4727/E4727</f>
        <v>0.80059193488716229</v>
      </c>
      <c r="Q4727">
        <f>E4727*D4727</f>
        <v>8271.18</v>
      </c>
      <c r="R4727">
        <f>O4727*D4727</f>
        <v>6621.84</v>
      </c>
      <c r="S4727">
        <f>J4727+K4727+L4727+M4727</f>
        <v>48.51</v>
      </c>
      <c r="T4727" t="str">
        <f>IF(AND((D4727) &gt; 20, (P4727) &lt;0.1),"hvlm", "")</f>
        <v/>
      </c>
      <c r="U4727" t="str">
        <f>TEXT((A4727), "MMM _ YYYY")</f>
        <v>Dec  2013</v>
      </c>
      <c r="V4727" t="str">
        <f>TEXT((A4727),"YYYY")</f>
        <v>2013</v>
      </c>
      <c r="W4727" s="1">
        <v>0.2631</v>
      </c>
      <c r="X4727" s="2">
        <f>E4727*W4727</f>
        <v>64.004337000000007</v>
      </c>
      <c r="Y4727" s="2">
        <f>MAX((X4727-O4727),0)</f>
        <v>0</v>
      </c>
    </row>
    <row r="4728" spans="1:25" x14ac:dyDescent="0.3">
      <c r="A4728" s="3">
        <v>41618</v>
      </c>
      <c r="B4728" t="s">
        <v>151</v>
      </c>
      <c r="C4728" t="s">
        <v>146</v>
      </c>
      <c r="D4728">
        <v>41</v>
      </c>
      <c r="E4728">
        <v>346.18</v>
      </c>
      <c r="F4728">
        <v>14193.38</v>
      </c>
      <c r="G4728" t="s">
        <v>130</v>
      </c>
      <c r="H4728" t="s">
        <v>30</v>
      </c>
      <c r="I4728" t="s">
        <v>151</v>
      </c>
      <c r="J4728">
        <v>194.24</v>
      </c>
      <c r="K4728">
        <v>11.5</v>
      </c>
      <c r="L4728">
        <v>6.16</v>
      </c>
      <c r="M4728">
        <v>4.6500000000000004</v>
      </c>
      <c r="N4728">
        <v>216.55</v>
      </c>
      <c r="O4728">
        <v>129.63</v>
      </c>
      <c r="P4728" s="1">
        <f>O4728/E4728</f>
        <v>0.37445837425616729</v>
      </c>
      <c r="Q4728">
        <f>E4728*D4728</f>
        <v>14193.380000000001</v>
      </c>
      <c r="R4728">
        <f>O4728*D4728</f>
        <v>5314.83</v>
      </c>
      <c r="S4728">
        <f>J4728+K4728+L4728+M4728</f>
        <v>216.55</v>
      </c>
      <c r="T4728" t="str">
        <f>IF(AND((D4728) &gt; 20, (P4728) &lt;0.1),"hvlm", "")</f>
        <v/>
      </c>
      <c r="U4728" t="str">
        <f>TEXT((A4728), "MMM _ YYYY")</f>
        <v>Dec  2013</v>
      </c>
      <c r="V4728" t="str">
        <f>TEXT((A4728),"YYYY")</f>
        <v>2013</v>
      </c>
      <c r="W4728" s="1">
        <v>0.2631</v>
      </c>
      <c r="X4728" s="2">
        <f>E4728*W4728</f>
        <v>91.079958000000005</v>
      </c>
      <c r="Y4728" s="2">
        <f>MAX((X4728-O4728),0)</f>
        <v>0</v>
      </c>
    </row>
    <row r="4729" spans="1:25" x14ac:dyDescent="0.3">
      <c r="A4729" s="3">
        <v>41619</v>
      </c>
      <c r="B4729" t="s">
        <v>239</v>
      </c>
      <c r="C4729" t="s">
        <v>53</v>
      </c>
      <c r="D4729">
        <v>18</v>
      </c>
      <c r="E4729">
        <v>161.94</v>
      </c>
      <c r="F4729">
        <v>2914.92</v>
      </c>
      <c r="G4729" t="s">
        <v>52</v>
      </c>
      <c r="H4729" t="s">
        <v>15</v>
      </c>
      <c r="I4729" t="s">
        <v>239</v>
      </c>
      <c r="J4729">
        <v>145.37</v>
      </c>
      <c r="K4729">
        <v>3.31</v>
      </c>
      <c r="L4729">
        <v>1.05</v>
      </c>
      <c r="M4729">
        <v>0.28999999999999998</v>
      </c>
      <c r="N4729">
        <v>150.02000000000001</v>
      </c>
      <c r="O4729">
        <v>11.92</v>
      </c>
      <c r="P4729" s="1">
        <f>O4729/E4729</f>
        <v>7.3607508953933559E-2</v>
      </c>
      <c r="Q4729">
        <f>E4729*D4729</f>
        <v>2914.92</v>
      </c>
      <c r="R4729">
        <f>O4729*D4729</f>
        <v>214.56</v>
      </c>
      <c r="S4729">
        <f>J4729+K4729+L4729+M4729</f>
        <v>150.02000000000001</v>
      </c>
      <c r="T4729" t="str">
        <f>IF(AND((D4729) &gt; 20, (P4729) &lt;0.1),"hvlm", "")</f>
        <v/>
      </c>
      <c r="U4729" t="str">
        <f>TEXT((A4729), "MMM _ YYYY")</f>
        <v>Dec  2013</v>
      </c>
      <c r="V4729" t="str">
        <f>TEXT((A4729),"YYYY")</f>
        <v>2013</v>
      </c>
      <c r="W4729" s="1">
        <v>0.2631</v>
      </c>
      <c r="X4729" s="2">
        <f>E4729*W4729</f>
        <v>42.606414000000001</v>
      </c>
      <c r="Y4729" s="2">
        <f>MAX((X4729-O4729),0)</f>
        <v>30.686413999999999</v>
      </c>
    </row>
    <row r="4730" spans="1:25" x14ac:dyDescent="0.3">
      <c r="A4730" s="3">
        <v>41620</v>
      </c>
      <c r="B4730" t="s">
        <v>309</v>
      </c>
      <c r="C4730" t="s">
        <v>217</v>
      </c>
      <c r="D4730">
        <v>19</v>
      </c>
      <c r="E4730">
        <v>203.34</v>
      </c>
      <c r="F4730">
        <v>3863.46</v>
      </c>
      <c r="G4730" t="s">
        <v>52</v>
      </c>
      <c r="H4730" t="s">
        <v>101</v>
      </c>
      <c r="I4730" t="s">
        <v>309</v>
      </c>
      <c r="J4730">
        <v>150.69999999999999</v>
      </c>
      <c r="K4730">
        <v>6.11</v>
      </c>
      <c r="L4730">
        <v>7.22</v>
      </c>
      <c r="M4730">
        <v>4.47</v>
      </c>
      <c r="N4730">
        <v>168.5</v>
      </c>
      <c r="O4730">
        <v>34.840000000000003</v>
      </c>
      <c r="P4730" s="1">
        <f>O4730/E4730</f>
        <v>0.17133864463460216</v>
      </c>
      <c r="Q4730">
        <f>E4730*D4730</f>
        <v>3863.46</v>
      </c>
      <c r="R4730">
        <f>O4730*D4730</f>
        <v>661.96</v>
      </c>
      <c r="S4730">
        <f>J4730+K4730+L4730+M4730</f>
        <v>168.5</v>
      </c>
      <c r="T4730" t="str">
        <f>IF(AND((D4730) &gt; 20, (P4730) &lt;0.1),"hvlm", "")</f>
        <v/>
      </c>
      <c r="U4730" t="str">
        <f>TEXT((A4730), "MMM _ YYYY")</f>
        <v>Dec  2013</v>
      </c>
      <c r="V4730" t="str">
        <f>TEXT((A4730),"YYYY")</f>
        <v>2013</v>
      </c>
      <c r="W4730" s="1">
        <v>0.2631</v>
      </c>
      <c r="X4730" s="2">
        <f>E4730*W4730</f>
        <v>53.498753999999998</v>
      </c>
      <c r="Y4730" s="2">
        <f>MAX((X4730-O4730),0)</f>
        <v>18.658753999999995</v>
      </c>
    </row>
    <row r="4731" spans="1:25" x14ac:dyDescent="0.3">
      <c r="A4731" s="3">
        <v>41621</v>
      </c>
      <c r="B4731" t="s">
        <v>159</v>
      </c>
      <c r="C4731" t="s">
        <v>324</v>
      </c>
      <c r="D4731">
        <v>18</v>
      </c>
      <c r="E4731">
        <v>214.64</v>
      </c>
      <c r="F4731">
        <v>3863.52</v>
      </c>
      <c r="G4731" t="s">
        <v>130</v>
      </c>
      <c r="H4731" t="s">
        <v>64</v>
      </c>
      <c r="I4731" t="s">
        <v>159</v>
      </c>
      <c r="J4731">
        <v>154.97999999999999</v>
      </c>
      <c r="K4731">
        <v>5.0599999999999996</v>
      </c>
      <c r="L4731">
        <v>4.8</v>
      </c>
      <c r="M4731">
        <v>2.66</v>
      </c>
      <c r="N4731">
        <v>167.5</v>
      </c>
      <c r="O4731">
        <v>47.14</v>
      </c>
      <c r="P4731" s="1">
        <f>O4731/E4731</f>
        <v>0.21962355572120762</v>
      </c>
      <c r="Q4731">
        <f>E4731*D4731</f>
        <v>3863.5199999999995</v>
      </c>
      <c r="R4731">
        <f>O4731*D4731</f>
        <v>848.52</v>
      </c>
      <c r="S4731">
        <f>J4731+K4731+L4731+M4731</f>
        <v>167.5</v>
      </c>
      <c r="T4731" t="str">
        <f>IF(AND((D4731) &gt; 20, (P4731) &lt;0.1),"hvlm", "")</f>
        <v/>
      </c>
      <c r="U4731" t="str">
        <f>TEXT((A4731), "MMM _ YYYY")</f>
        <v>Dec  2013</v>
      </c>
      <c r="V4731" t="str">
        <f>TEXT((A4731),"YYYY")</f>
        <v>2013</v>
      </c>
      <c r="W4731" s="1">
        <v>0.2631</v>
      </c>
      <c r="X4731" s="2">
        <f>E4731*W4731</f>
        <v>56.471784</v>
      </c>
      <c r="Y4731" s="2">
        <f>MAX((X4731-O4731),0)</f>
        <v>9.331783999999999</v>
      </c>
    </row>
    <row r="4732" spans="1:25" x14ac:dyDescent="0.3">
      <c r="A4732" s="3">
        <v>41622</v>
      </c>
      <c r="B4732" t="s">
        <v>149</v>
      </c>
      <c r="C4732" t="s">
        <v>161</v>
      </c>
      <c r="D4732">
        <v>37</v>
      </c>
      <c r="E4732">
        <v>147.55000000000001</v>
      </c>
      <c r="F4732">
        <v>5459.35</v>
      </c>
      <c r="G4732" t="s">
        <v>26</v>
      </c>
      <c r="H4732" t="s">
        <v>11</v>
      </c>
      <c r="I4732" t="s">
        <v>149</v>
      </c>
      <c r="J4732">
        <v>125.26</v>
      </c>
      <c r="K4732">
        <v>5.74</v>
      </c>
      <c r="L4732">
        <v>1.68</v>
      </c>
      <c r="M4732">
        <v>0.83</v>
      </c>
      <c r="N4732">
        <v>133.51</v>
      </c>
      <c r="O4732">
        <v>14.04</v>
      </c>
      <c r="P4732" s="1">
        <f>O4732/E4732</f>
        <v>9.5154185022026425E-2</v>
      </c>
      <c r="Q4732">
        <f>E4732*D4732</f>
        <v>5459.35</v>
      </c>
      <c r="R4732">
        <f>O4732*D4732</f>
        <v>519.48</v>
      </c>
      <c r="S4732">
        <f>J4732+K4732+L4732+M4732</f>
        <v>133.51000000000002</v>
      </c>
      <c r="T4732" t="str">
        <f>IF(AND((D4732) &gt; 20, (P4732) &lt;0.1),"hvlm", "")</f>
        <v>hvlm</v>
      </c>
      <c r="U4732" t="str">
        <f>TEXT((A4732), "MMM _ YYYY")</f>
        <v>Dec  2013</v>
      </c>
      <c r="V4732" t="str">
        <f>TEXT((A4732),"YYYY")</f>
        <v>2013</v>
      </c>
      <c r="W4732" s="1">
        <v>0.2631</v>
      </c>
      <c r="X4732" s="2">
        <f>E4732*W4732</f>
        <v>38.820405000000001</v>
      </c>
      <c r="Y4732" s="2">
        <f>MAX((X4732-O4732),0)</f>
        <v>24.780405000000002</v>
      </c>
    </row>
    <row r="4733" spans="1:25" x14ac:dyDescent="0.3">
      <c r="A4733" s="3">
        <v>41623</v>
      </c>
      <c r="B4733" t="s">
        <v>323</v>
      </c>
      <c r="C4733" t="s">
        <v>225</v>
      </c>
      <c r="D4733">
        <v>18</v>
      </c>
      <c r="E4733">
        <v>182.93</v>
      </c>
      <c r="F4733">
        <v>3292.74</v>
      </c>
      <c r="G4733" t="s">
        <v>12</v>
      </c>
      <c r="H4733" t="s">
        <v>75</v>
      </c>
      <c r="I4733" t="s">
        <v>323</v>
      </c>
      <c r="J4733">
        <v>145.44999999999999</v>
      </c>
      <c r="K4733">
        <v>12.67</v>
      </c>
      <c r="L4733">
        <v>4.05</v>
      </c>
      <c r="M4733">
        <v>4.42</v>
      </c>
      <c r="N4733">
        <v>166.59</v>
      </c>
      <c r="O4733">
        <v>16.34</v>
      </c>
      <c r="P4733" s="1">
        <f>O4733/E4733</f>
        <v>8.9323785054392382E-2</v>
      </c>
      <c r="Q4733">
        <f>E4733*D4733</f>
        <v>3292.7400000000002</v>
      </c>
      <c r="R4733">
        <f>O4733*D4733</f>
        <v>294.12</v>
      </c>
      <c r="S4733">
        <f>J4733+K4733+L4733+M4733</f>
        <v>166.58999999999997</v>
      </c>
      <c r="T4733" t="str">
        <f>IF(AND((D4733) &gt; 20, (P4733) &lt;0.1),"hvlm", "")</f>
        <v/>
      </c>
      <c r="U4733" t="str">
        <f>TEXT((A4733), "MMM _ YYYY")</f>
        <v>Dec  2013</v>
      </c>
      <c r="V4733" t="str">
        <f>TEXT((A4733),"YYYY")</f>
        <v>2013</v>
      </c>
      <c r="W4733" s="1">
        <v>0.2631</v>
      </c>
      <c r="X4733" s="2">
        <f>E4733*W4733</f>
        <v>48.128883000000002</v>
      </c>
      <c r="Y4733" s="2">
        <f>MAX((X4733-O4733),0)</f>
        <v>31.788883000000002</v>
      </c>
    </row>
    <row r="4734" spans="1:25" x14ac:dyDescent="0.3">
      <c r="A4734" s="3">
        <v>41624</v>
      </c>
      <c r="B4734" t="s">
        <v>248</v>
      </c>
      <c r="C4734" t="s">
        <v>157</v>
      </c>
      <c r="D4734">
        <v>12</v>
      </c>
      <c r="E4734">
        <v>259.48</v>
      </c>
      <c r="F4734">
        <v>3113.76</v>
      </c>
      <c r="G4734" t="s">
        <v>110</v>
      </c>
      <c r="H4734" t="s">
        <v>193</v>
      </c>
      <c r="I4734" t="s">
        <v>248</v>
      </c>
      <c r="J4734">
        <v>106.47</v>
      </c>
      <c r="K4734">
        <v>7.31</v>
      </c>
      <c r="L4734">
        <v>9.77</v>
      </c>
      <c r="M4734">
        <v>1.96</v>
      </c>
      <c r="N4734">
        <v>125.51</v>
      </c>
      <c r="O4734">
        <v>133.97</v>
      </c>
      <c r="P4734" s="1">
        <f>O4734/E4734</f>
        <v>0.51630183443810695</v>
      </c>
      <c r="Q4734">
        <f>E4734*D4734</f>
        <v>3113.76</v>
      </c>
      <c r="R4734">
        <f>O4734*D4734</f>
        <v>1607.6399999999999</v>
      </c>
      <c r="S4734">
        <f>J4734+K4734+L4734+M4734</f>
        <v>125.50999999999999</v>
      </c>
      <c r="T4734" t="str">
        <f>IF(AND((D4734) &gt; 20, (P4734) &lt;0.1),"hvlm", "")</f>
        <v/>
      </c>
      <c r="U4734" t="str">
        <f>TEXT((A4734), "MMM _ YYYY")</f>
        <v>Dec  2013</v>
      </c>
      <c r="V4734" t="str">
        <f>TEXT((A4734),"YYYY")</f>
        <v>2013</v>
      </c>
      <c r="W4734" s="1">
        <v>0.2631</v>
      </c>
      <c r="X4734" s="2">
        <f>E4734*W4734</f>
        <v>68.269188</v>
      </c>
      <c r="Y4734" s="2">
        <f>MAX((X4734-O4734),0)</f>
        <v>0</v>
      </c>
    </row>
    <row r="4735" spans="1:25" x14ac:dyDescent="0.3">
      <c r="A4735" s="3">
        <v>41625</v>
      </c>
      <c r="B4735" t="s">
        <v>322</v>
      </c>
      <c r="C4735" t="s">
        <v>46</v>
      </c>
      <c r="D4735">
        <v>4</v>
      </c>
      <c r="E4735">
        <v>253.07</v>
      </c>
      <c r="F4735">
        <v>1012.28</v>
      </c>
      <c r="G4735" t="s">
        <v>8</v>
      </c>
      <c r="H4735" t="s">
        <v>96</v>
      </c>
      <c r="I4735" t="s">
        <v>322</v>
      </c>
      <c r="J4735">
        <v>39.22</v>
      </c>
      <c r="K4735">
        <v>11.24</v>
      </c>
      <c r="L4735">
        <v>6.43</v>
      </c>
      <c r="M4735">
        <v>4.1900000000000004</v>
      </c>
      <c r="N4735">
        <v>61.08</v>
      </c>
      <c r="O4735">
        <v>191.99</v>
      </c>
      <c r="P4735" s="1">
        <f>O4735/E4735</f>
        <v>0.75864385347927454</v>
      </c>
      <c r="Q4735">
        <f>E4735*D4735</f>
        <v>1012.28</v>
      </c>
      <c r="R4735">
        <f>O4735*D4735</f>
        <v>767.96</v>
      </c>
      <c r="S4735">
        <f>J4735+K4735+L4735+M4735</f>
        <v>61.08</v>
      </c>
      <c r="T4735" t="str">
        <f>IF(AND((D4735) &gt; 20, (P4735) &lt;0.1),"hvlm", "")</f>
        <v/>
      </c>
      <c r="U4735" t="str">
        <f>TEXT((A4735), "MMM _ YYYY")</f>
        <v>Dec  2013</v>
      </c>
      <c r="V4735" t="str">
        <f>TEXT((A4735),"YYYY")</f>
        <v>2013</v>
      </c>
      <c r="W4735" s="1">
        <v>0.2631</v>
      </c>
      <c r="X4735" s="2">
        <f>E4735*W4735</f>
        <v>66.582717000000002</v>
      </c>
      <c r="Y4735" s="2">
        <f>MAX((X4735-O4735),0)</f>
        <v>0</v>
      </c>
    </row>
    <row r="4736" spans="1:25" x14ac:dyDescent="0.3">
      <c r="A4736" s="3">
        <v>41626</v>
      </c>
      <c r="B4736" t="s">
        <v>112</v>
      </c>
      <c r="C4736" t="s">
        <v>265</v>
      </c>
      <c r="D4736">
        <v>47</v>
      </c>
      <c r="E4736">
        <v>272.75</v>
      </c>
      <c r="F4736">
        <v>12819.25</v>
      </c>
      <c r="G4736" t="s">
        <v>2</v>
      </c>
      <c r="H4736" t="s">
        <v>96</v>
      </c>
      <c r="I4736" t="s">
        <v>112</v>
      </c>
      <c r="J4736">
        <v>84.08</v>
      </c>
      <c r="K4736">
        <v>3.36</v>
      </c>
      <c r="L4736">
        <v>7.52</v>
      </c>
      <c r="M4736">
        <v>1.26</v>
      </c>
      <c r="N4736">
        <v>96.22</v>
      </c>
      <c r="O4736">
        <v>176.53</v>
      </c>
      <c r="P4736" s="1">
        <f>O4736/E4736</f>
        <v>0.64722273143904674</v>
      </c>
      <c r="Q4736">
        <f>E4736*D4736</f>
        <v>12819.25</v>
      </c>
      <c r="R4736">
        <f>O4736*D4736</f>
        <v>8296.91</v>
      </c>
      <c r="S4736">
        <f>J4736+K4736+L4736+M4736</f>
        <v>96.22</v>
      </c>
      <c r="T4736" t="str">
        <f>IF(AND((D4736) &gt; 20, (P4736) &lt;0.1),"hvlm", "")</f>
        <v/>
      </c>
      <c r="U4736" t="str">
        <f>TEXT((A4736), "MMM _ YYYY")</f>
        <v>Dec  2013</v>
      </c>
      <c r="V4736" t="str">
        <f>TEXT((A4736),"YYYY")</f>
        <v>2013</v>
      </c>
      <c r="W4736" s="1">
        <v>0.2631</v>
      </c>
      <c r="X4736" s="2">
        <f>E4736*W4736</f>
        <v>71.760525000000001</v>
      </c>
      <c r="Y4736" s="2">
        <f>MAX((X4736-O4736),0)</f>
        <v>0</v>
      </c>
    </row>
    <row r="4737" spans="1:25" x14ac:dyDescent="0.3">
      <c r="A4737" s="3">
        <v>41627</v>
      </c>
      <c r="B4737" t="s">
        <v>273</v>
      </c>
      <c r="C4737" t="s">
        <v>258</v>
      </c>
      <c r="D4737">
        <v>43</v>
      </c>
      <c r="E4737">
        <v>173.14</v>
      </c>
      <c r="F4737">
        <v>7445.02</v>
      </c>
      <c r="G4737" t="s">
        <v>87</v>
      </c>
      <c r="H4737" t="s">
        <v>5</v>
      </c>
      <c r="I4737" t="s">
        <v>273</v>
      </c>
      <c r="J4737">
        <v>196.02</v>
      </c>
      <c r="K4737">
        <v>2.72</v>
      </c>
      <c r="L4737">
        <v>3.45</v>
      </c>
      <c r="M4737">
        <v>3.58</v>
      </c>
      <c r="N4737">
        <v>205.77</v>
      </c>
      <c r="O4737">
        <v>-32.630000000000003</v>
      </c>
      <c r="P4737" s="1">
        <f>O4737/E4737</f>
        <v>-0.18846020561395405</v>
      </c>
      <c r="Q4737">
        <f>E4737*D4737</f>
        <v>7445.0199999999995</v>
      </c>
      <c r="R4737">
        <f>O4737*D4737</f>
        <v>-1403.0900000000001</v>
      </c>
      <c r="S4737">
        <f>J4737+K4737+L4737+M4737</f>
        <v>205.77</v>
      </c>
      <c r="T4737" t="str">
        <f>IF(AND((D4737) &gt; 20, (P4737) &lt;0.1),"hvlm", "")</f>
        <v>hvlm</v>
      </c>
      <c r="U4737" t="str">
        <f>TEXT((A4737), "MMM _ YYYY")</f>
        <v>Dec  2013</v>
      </c>
      <c r="V4737" t="str">
        <f>TEXT((A4737),"YYYY")</f>
        <v>2013</v>
      </c>
      <c r="W4737" s="1">
        <v>0.2631</v>
      </c>
      <c r="X4737" s="2">
        <f>E4737*W4737</f>
        <v>45.553134</v>
      </c>
      <c r="Y4737" s="2">
        <f>MAX((X4737-O4737),0)</f>
        <v>78.183133999999995</v>
      </c>
    </row>
    <row r="4738" spans="1:25" x14ac:dyDescent="0.3">
      <c r="A4738" s="3">
        <v>41628</v>
      </c>
      <c r="B4738" t="s">
        <v>202</v>
      </c>
      <c r="C4738" t="s">
        <v>76</v>
      </c>
      <c r="D4738">
        <v>27</v>
      </c>
      <c r="E4738">
        <v>160.54</v>
      </c>
      <c r="F4738">
        <v>4334.58</v>
      </c>
      <c r="G4738" t="s">
        <v>31</v>
      </c>
      <c r="H4738" t="s">
        <v>64</v>
      </c>
      <c r="I4738" t="s">
        <v>202</v>
      </c>
      <c r="J4738">
        <v>88.01</v>
      </c>
      <c r="K4738">
        <v>10.88</v>
      </c>
      <c r="L4738">
        <v>8.4</v>
      </c>
      <c r="M4738">
        <v>0.31</v>
      </c>
      <c r="N4738">
        <v>107.6</v>
      </c>
      <c r="O4738">
        <v>52.94</v>
      </c>
      <c r="P4738" s="1">
        <f>O4738/E4738</f>
        <v>0.32976205307088574</v>
      </c>
      <c r="Q4738">
        <f>E4738*D4738</f>
        <v>4334.58</v>
      </c>
      <c r="R4738">
        <f>O4738*D4738</f>
        <v>1429.3799999999999</v>
      </c>
      <c r="S4738">
        <f>J4738+K4738+L4738+M4738</f>
        <v>107.60000000000001</v>
      </c>
      <c r="T4738" t="str">
        <f>IF(AND((D4738) &gt; 20, (P4738) &lt;0.1),"hvlm", "")</f>
        <v/>
      </c>
      <c r="U4738" t="str">
        <f>TEXT((A4738), "MMM _ YYYY")</f>
        <v>Dec  2013</v>
      </c>
      <c r="V4738" t="str">
        <f>TEXT((A4738),"YYYY")</f>
        <v>2013</v>
      </c>
      <c r="W4738" s="1">
        <v>0.2631</v>
      </c>
      <c r="X4738" s="2">
        <f>E4738*W4738</f>
        <v>42.238073999999997</v>
      </c>
      <c r="Y4738" s="2">
        <f>MAX((X4738-O4738),0)</f>
        <v>0</v>
      </c>
    </row>
    <row r="4739" spans="1:25" x14ac:dyDescent="0.3">
      <c r="A4739" s="3">
        <v>41629</v>
      </c>
      <c r="B4739" t="s">
        <v>50</v>
      </c>
      <c r="C4739" t="s">
        <v>268</v>
      </c>
      <c r="D4739">
        <v>5</v>
      </c>
      <c r="E4739">
        <v>264.07</v>
      </c>
      <c r="F4739">
        <v>1320.35</v>
      </c>
      <c r="G4739" t="s">
        <v>16</v>
      </c>
      <c r="H4739" t="s">
        <v>51</v>
      </c>
      <c r="I4739" t="s">
        <v>50</v>
      </c>
      <c r="J4739">
        <v>94.1</v>
      </c>
      <c r="K4739">
        <v>5.33</v>
      </c>
      <c r="L4739">
        <v>1.93</v>
      </c>
      <c r="M4739">
        <v>0.37</v>
      </c>
      <c r="N4739">
        <v>101.73</v>
      </c>
      <c r="O4739">
        <v>162.34</v>
      </c>
      <c r="P4739" s="1">
        <f>O4739/E4739</f>
        <v>0.61476123755064949</v>
      </c>
      <c r="Q4739">
        <f>E4739*D4739</f>
        <v>1320.35</v>
      </c>
      <c r="R4739">
        <f>O4739*D4739</f>
        <v>811.7</v>
      </c>
      <c r="S4739">
        <f>J4739+K4739+L4739+M4739</f>
        <v>101.73</v>
      </c>
      <c r="T4739" t="str">
        <f>IF(AND((D4739) &gt; 20, (P4739) &lt;0.1),"hvlm", "")</f>
        <v/>
      </c>
      <c r="U4739" t="str">
        <f>TEXT((A4739), "MMM _ YYYY")</f>
        <v>Dec  2013</v>
      </c>
      <c r="V4739" t="str">
        <f>TEXT((A4739),"YYYY")</f>
        <v>2013</v>
      </c>
      <c r="W4739" s="1">
        <v>0.2631</v>
      </c>
      <c r="X4739" s="2">
        <f>E4739*W4739</f>
        <v>69.476816999999997</v>
      </c>
      <c r="Y4739" s="2">
        <f>MAX((X4739-O4739),0)</f>
        <v>0</v>
      </c>
    </row>
    <row r="4740" spans="1:25" x14ac:dyDescent="0.3">
      <c r="A4740" s="3">
        <v>41630</v>
      </c>
      <c r="B4740" t="s">
        <v>321</v>
      </c>
      <c r="C4740" t="s">
        <v>20</v>
      </c>
      <c r="D4740">
        <v>6</v>
      </c>
      <c r="E4740">
        <v>96.5</v>
      </c>
      <c r="F4740">
        <v>579</v>
      </c>
      <c r="G4740" t="s">
        <v>2</v>
      </c>
      <c r="H4740" t="s">
        <v>120</v>
      </c>
      <c r="I4740" t="s">
        <v>321</v>
      </c>
      <c r="J4740">
        <v>56.91</v>
      </c>
      <c r="K4740">
        <v>11.28</v>
      </c>
      <c r="L4740">
        <v>8.34</v>
      </c>
      <c r="M4740">
        <v>2.58</v>
      </c>
      <c r="N4740">
        <v>79.11</v>
      </c>
      <c r="O4740">
        <v>17.39</v>
      </c>
      <c r="P4740" s="1">
        <f>O4740/E4740</f>
        <v>0.18020725388601036</v>
      </c>
      <c r="Q4740">
        <f>E4740*D4740</f>
        <v>579</v>
      </c>
      <c r="R4740">
        <f>O4740*D4740</f>
        <v>104.34</v>
      </c>
      <c r="S4740">
        <f>J4740+K4740+L4740+M4740</f>
        <v>79.11</v>
      </c>
      <c r="T4740" t="str">
        <f>IF(AND((D4740) &gt; 20, (P4740) &lt;0.1),"hvlm", "")</f>
        <v/>
      </c>
      <c r="U4740" t="str">
        <f>TEXT((A4740), "MMM _ YYYY")</f>
        <v>Dec  2013</v>
      </c>
      <c r="V4740" t="str">
        <f>TEXT((A4740),"YYYY")</f>
        <v>2013</v>
      </c>
      <c r="W4740" s="1">
        <v>0.2631</v>
      </c>
      <c r="X4740" s="2">
        <f>E4740*W4740</f>
        <v>25.389150000000001</v>
      </c>
      <c r="Y4740" s="2">
        <f>MAX((X4740-O4740),0)</f>
        <v>7.9991500000000002</v>
      </c>
    </row>
    <row r="4741" spans="1:25" x14ac:dyDescent="0.3">
      <c r="A4741" s="3">
        <v>41631</v>
      </c>
      <c r="B4741" t="s">
        <v>282</v>
      </c>
      <c r="C4741" t="s">
        <v>170</v>
      </c>
      <c r="D4741">
        <v>13</v>
      </c>
      <c r="E4741">
        <v>138.56</v>
      </c>
      <c r="F4741">
        <v>1801.28</v>
      </c>
      <c r="G4741" t="s">
        <v>81</v>
      </c>
      <c r="H4741" t="s">
        <v>101</v>
      </c>
      <c r="I4741" t="s">
        <v>282</v>
      </c>
      <c r="J4741">
        <v>30.06</v>
      </c>
      <c r="K4741">
        <v>8.91</v>
      </c>
      <c r="L4741">
        <v>9.31</v>
      </c>
      <c r="M4741">
        <v>3.73</v>
      </c>
      <c r="N4741">
        <v>52.01</v>
      </c>
      <c r="O4741">
        <v>86.55</v>
      </c>
      <c r="P4741" s="1">
        <f>O4741/E4741</f>
        <v>0.62463914549653576</v>
      </c>
      <c r="Q4741">
        <f>E4741*D4741</f>
        <v>1801.28</v>
      </c>
      <c r="R4741">
        <f>O4741*D4741</f>
        <v>1125.1499999999999</v>
      </c>
      <c r="S4741">
        <f>J4741+K4741+L4741+M4741</f>
        <v>52.01</v>
      </c>
      <c r="T4741" t="str">
        <f>IF(AND((D4741) &gt; 20, (P4741) &lt;0.1),"hvlm", "")</f>
        <v/>
      </c>
      <c r="U4741" t="str">
        <f>TEXT((A4741), "MMM _ YYYY")</f>
        <v>Dec  2013</v>
      </c>
      <c r="V4741" t="str">
        <f>TEXT((A4741),"YYYY")</f>
        <v>2013</v>
      </c>
      <c r="W4741" s="1">
        <v>0.2631</v>
      </c>
      <c r="X4741" s="2">
        <f>E4741*W4741</f>
        <v>36.455136000000003</v>
      </c>
      <c r="Y4741" s="2">
        <f>MAX((X4741-O4741),0)</f>
        <v>0</v>
      </c>
    </row>
    <row r="4742" spans="1:25" x14ac:dyDescent="0.3">
      <c r="A4742" s="3">
        <v>41632</v>
      </c>
      <c r="B4742" t="s">
        <v>165</v>
      </c>
      <c r="C4742" t="s">
        <v>194</v>
      </c>
      <c r="D4742">
        <v>23</v>
      </c>
      <c r="E4742">
        <v>64.739999999999995</v>
      </c>
      <c r="F4742">
        <v>1489.02</v>
      </c>
      <c r="G4742" t="s">
        <v>2</v>
      </c>
      <c r="H4742" t="s">
        <v>55</v>
      </c>
      <c r="I4742" t="s">
        <v>165</v>
      </c>
      <c r="J4742">
        <v>194.36</v>
      </c>
      <c r="K4742">
        <v>3.73</v>
      </c>
      <c r="L4742">
        <v>6.28</v>
      </c>
      <c r="M4742">
        <v>3.22</v>
      </c>
      <c r="N4742">
        <v>207.59</v>
      </c>
      <c r="O4742">
        <v>-142.85</v>
      </c>
      <c r="P4742" s="1">
        <f>O4742/E4742</f>
        <v>-2.2065183812171765</v>
      </c>
      <c r="Q4742">
        <f>E4742*D4742</f>
        <v>1489.02</v>
      </c>
      <c r="R4742">
        <f>O4742*D4742</f>
        <v>-3285.5499999999997</v>
      </c>
      <c r="S4742">
        <f>J4742+K4742+L4742+M4742</f>
        <v>207.59</v>
      </c>
      <c r="T4742" t="str">
        <f>IF(AND((D4742) &gt; 20, (P4742) &lt;0.1),"hvlm", "")</f>
        <v>hvlm</v>
      </c>
      <c r="U4742" t="str">
        <f>TEXT((A4742), "MMM _ YYYY")</f>
        <v>Dec  2013</v>
      </c>
      <c r="V4742" t="str">
        <f>TEXT((A4742),"YYYY")</f>
        <v>2013</v>
      </c>
      <c r="W4742" s="1">
        <v>0.2631</v>
      </c>
      <c r="X4742" s="2">
        <f>E4742*W4742</f>
        <v>17.033093999999998</v>
      </c>
      <c r="Y4742" s="2">
        <f>MAX((X4742-O4742),0)</f>
        <v>159.883094</v>
      </c>
    </row>
    <row r="4743" spans="1:25" x14ac:dyDescent="0.3">
      <c r="A4743" s="3">
        <v>41633</v>
      </c>
      <c r="B4743" t="s">
        <v>320</v>
      </c>
      <c r="C4743" t="s">
        <v>261</v>
      </c>
      <c r="D4743">
        <v>42</v>
      </c>
      <c r="E4743">
        <v>75.41</v>
      </c>
      <c r="F4743">
        <v>3167.22</v>
      </c>
      <c r="G4743" t="s">
        <v>87</v>
      </c>
      <c r="H4743" t="s">
        <v>75</v>
      </c>
      <c r="I4743" t="s">
        <v>320</v>
      </c>
      <c r="J4743">
        <v>90.74</v>
      </c>
      <c r="K4743">
        <v>6.93</v>
      </c>
      <c r="L4743">
        <v>9.8699999999999992</v>
      </c>
      <c r="M4743">
        <v>4.26</v>
      </c>
      <c r="N4743">
        <v>111.8</v>
      </c>
      <c r="O4743">
        <v>-36.39</v>
      </c>
      <c r="P4743" s="1">
        <f>O4743/E4743</f>
        <v>-0.48256199443044689</v>
      </c>
      <c r="Q4743">
        <f>E4743*D4743</f>
        <v>3167.22</v>
      </c>
      <c r="R4743">
        <f>O4743*D4743</f>
        <v>-1528.38</v>
      </c>
      <c r="S4743">
        <f>J4743+K4743+L4743+M4743</f>
        <v>111.8</v>
      </c>
      <c r="T4743" t="str">
        <f>IF(AND((D4743) &gt; 20, (P4743) &lt;0.1),"hvlm", "")</f>
        <v>hvlm</v>
      </c>
      <c r="U4743" t="str">
        <f>TEXT((A4743), "MMM _ YYYY")</f>
        <v>Dec  2013</v>
      </c>
      <c r="V4743" t="str">
        <f>TEXT((A4743),"YYYY")</f>
        <v>2013</v>
      </c>
      <c r="W4743" s="1">
        <v>0.2631</v>
      </c>
      <c r="X4743" s="2">
        <f>E4743*W4743</f>
        <v>19.840370999999998</v>
      </c>
      <c r="Y4743" s="2">
        <f>MAX((X4743-O4743),0)</f>
        <v>56.230370999999998</v>
      </c>
    </row>
    <row r="4744" spans="1:25" x14ac:dyDescent="0.3">
      <c r="A4744" s="3">
        <v>41634</v>
      </c>
      <c r="B4744" t="s">
        <v>319</v>
      </c>
      <c r="C4744" t="s">
        <v>194</v>
      </c>
      <c r="D4744">
        <v>25</v>
      </c>
      <c r="E4744">
        <v>135.18</v>
      </c>
      <c r="F4744">
        <v>3379.5</v>
      </c>
      <c r="G4744" t="s">
        <v>2</v>
      </c>
      <c r="H4744" t="s">
        <v>22</v>
      </c>
      <c r="I4744" t="s">
        <v>319</v>
      </c>
      <c r="J4744">
        <v>49.92</v>
      </c>
      <c r="K4744">
        <v>2.0699999999999998</v>
      </c>
      <c r="L4744">
        <v>3.28</v>
      </c>
      <c r="M4744">
        <v>3.99</v>
      </c>
      <c r="N4744">
        <v>59.26</v>
      </c>
      <c r="O4744">
        <v>75.92</v>
      </c>
      <c r="P4744" s="1">
        <f>O4744/E4744</f>
        <v>0.5616215416481728</v>
      </c>
      <c r="Q4744">
        <f>E4744*D4744</f>
        <v>3379.5</v>
      </c>
      <c r="R4744">
        <f>O4744*D4744</f>
        <v>1898</v>
      </c>
      <c r="S4744">
        <f>J4744+K4744+L4744+M4744</f>
        <v>59.260000000000005</v>
      </c>
      <c r="T4744" t="str">
        <f>IF(AND((D4744) &gt; 20, (P4744) &lt;0.1),"hvlm", "")</f>
        <v/>
      </c>
      <c r="U4744" t="str">
        <f>TEXT((A4744), "MMM _ YYYY")</f>
        <v>Dec  2013</v>
      </c>
      <c r="V4744" t="str">
        <f>TEXT((A4744),"YYYY")</f>
        <v>2013</v>
      </c>
      <c r="W4744" s="1">
        <v>0.2631</v>
      </c>
      <c r="X4744" s="2">
        <f>E4744*W4744</f>
        <v>35.565857999999999</v>
      </c>
      <c r="Y4744" s="2">
        <f>MAX((X4744-O4744),0)</f>
        <v>0</v>
      </c>
    </row>
    <row r="4745" spans="1:25" x14ac:dyDescent="0.3">
      <c r="A4745" s="3">
        <v>41635</v>
      </c>
      <c r="B4745" t="s">
        <v>163</v>
      </c>
      <c r="C4745" t="s">
        <v>258</v>
      </c>
      <c r="D4745">
        <v>46</v>
      </c>
      <c r="E4745">
        <v>56.84</v>
      </c>
      <c r="F4745">
        <v>2614.64</v>
      </c>
      <c r="G4745" t="s">
        <v>87</v>
      </c>
      <c r="H4745" t="s">
        <v>164</v>
      </c>
      <c r="I4745" t="s">
        <v>163</v>
      </c>
      <c r="J4745">
        <v>184.75</v>
      </c>
      <c r="K4745">
        <v>8.1999999999999993</v>
      </c>
      <c r="L4745">
        <v>6.01</v>
      </c>
      <c r="M4745">
        <v>4.95</v>
      </c>
      <c r="N4745">
        <v>203.91</v>
      </c>
      <c r="O4745">
        <v>-147.07</v>
      </c>
      <c r="P4745" s="1">
        <f>O4745/E4745</f>
        <v>-2.5874384236453198</v>
      </c>
      <c r="Q4745">
        <f>E4745*D4745</f>
        <v>2614.6400000000003</v>
      </c>
      <c r="R4745">
        <f>O4745*D4745</f>
        <v>-6765.2199999999993</v>
      </c>
      <c r="S4745">
        <f>J4745+K4745+L4745+M4745</f>
        <v>203.90999999999997</v>
      </c>
      <c r="T4745" t="str">
        <f>IF(AND((D4745) &gt; 20, (P4745) &lt;0.1),"hvlm", "")</f>
        <v>hvlm</v>
      </c>
      <c r="U4745" t="str">
        <f>TEXT((A4745), "MMM _ YYYY")</f>
        <v>Dec  2013</v>
      </c>
      <c r="V4745" t="str">
        <f>TEXT((A4745),"YYYY")</f>
        <v>2013</v>
      </c>
      <c r="W4745" s="1">
        <v>0.2631</v>
      </c>
      <c r="X4745" s="2">
        <f>E4745*W4745</f>
        <v>14.954604000000002</v>
      </c>
      <c r="Y4745" s="2">
        <f>MAX((X4745-O4745),0)</f>
        <v>162.02460399999998</v>
      </c>
    </row>
    <row r="4746" spans="1:25" x14ac:dyDescent="0.3">
      <c r="A4746" s="3">
        <v>41636</v>
      </c>
      <c r="B4746" t="s">
        <v>298</v>
      </c>
      <c r="C4746" t="s">
        <v>201</v>
      </c>
      <c r="D4746">
        <v>4</v>
      </c>
      <c r="E4746">
        <v>135.88999999999999</v>
      </c>
      <c r="F4746">
        <v>543.55999999999995</v>
      </c>
      <c r="G4746" t="s">
        <v>87</v>
      </c>
      <c r="H4746" t="s">
        <v>197</v>
      </c>
      <c r="I4746" t="s">
        <v>298</v>
      </c>
      <c r="J4746">
        <v>183.88</v>
      </c>
      <c r="K4746">
        <v>7.94</v>
      </c>
      <c r="L4746">
        <v>2.2200000000000002</v>
      </c>
      <c r="M4746">
        <v>2.8</v>
      </c>
      <c r="N4746">
        <v>196.84</v>
      </c>
      <c r="O4746">
        <v>-60.95</v>
      </c>
      <c r="P4746" s="1">
        <f>O4746/E4746</f>
        <v>-0.44852454190889696</v>
      </c>
      <c r="Q4746">
        <f>E4746*D4746</f>
        <v>543.55999999999995</v>
      </c>
      <c r="R4746">
        <f>O4746*D4746</f>
        <v>-243.8</v>
      </c>
      <c r="S4746">
        <f>J4746+K4746+L4746+M4746</f>
        <v>196.84</v>
      </c>
      <c r="T4746" t="str">
        <f>IF(AND((D4746) &gt; 20, (P4746) &lt;0.1),"hvlm", "")</f>
        <v/>
      </c>
      <c r="U4746" t="str">
        <f>TEXT((A4746), "MMM _ YYYY")</f>
        <v>Dec  2013</v>
      </c>
      <c r="V4746" t="str">
        <f>TEXT((A4746),"YYYY")</f>
        <v>2013</v>
      </c>
      <c r="W4746" s="1">
        <v>0.2631</v>
      </c>
      <c r="X4746" s="2">
        <f>E4746*W4746</f>
        <v>35.752658999999994</v>
      </c>
      <c r="Y4746" s="2">
        <f>MAX((X4746-O4746),0)</f>
        <v>96.702658999999997</v>
      </c>
    </row>
    <row r="4747" spans="1:25" x14ac:dyDescent="0.3">
      <c r="A4747" s="3">
        <v>41637</v>
      </c>
      <c r="B4747" t="s">
        <v>77</v>
      </c>
      <c r="C4747" t="s">
        <v>123</v>
      </c>
      <c r="D4747">
        <v>32</v>
      </c>
      <c r="E4747">
        <v>279.24</v>
      </c>
      <c r="F4747">
        <v>8935.68</v>
      </c>
      <c r="G4747" t="s">
        <v>8</v>
      </c>
      <c r="H4747" t="s">
        <v>78</v>
      </c>
      <c r="I4747" t="s">
        <v>77</v>
      </c>
      <c r="J4747">
        <v>161.24</v>
      </c>
      <c r="K4747">
        <v>9.4499999999999993</v>
      </c>
      <c r="L4747">
        <v>9.6300000000000008</v>
      </c>
      <c r="M4747">
        <v>2.33</v>
      </c>
      <c r="N4747">
        <v>182.65</v>
      </c>
      <c r="O4747">
        <v>96.59</v>
      </c>
      <c r="P4747" s="1">
        <f>O4747/E4747</f>
        <v>0.34590316573556795</v>
      </c>
      <c r="Q4747">
        <f>E4747*D4747</f>
        <v>8935.68</v>
      </c>
      <c r="R4747">
        <f>O4747*D4747</f>
        <v>3090.88</v>
      </c>
      <c r="S4747">
        <f>J4747+K4747+L4747+M4747</f>
        <v>182.65</v>
      </c>
      <c r="T4747" t="str">
        <f>IF(AND((D4747) &gt; 20, (P4747) &lt;0.1),"hvlm", "")</f>
        <v/>
      </c>
      <c r="U4747" t="str">
        <f>TEXT((A4747), "MMM _ YYYY")</f>
        <v>Dec  2013</v>
      </c>
      <c r="V4747" t="str">
        <f>TEXT((A4747),"YYYY")</f>
        <v>2013</v>
      </c>
      <c r="W4747" s="1">
        <v>0.2631</v>
      </c>
      <c r="X4747" s="2">
        <f>E4747*W4747</f>
        <v>73.468044000000006</v>
      </c>
      <c r="Y4747" s="2">
        <f>MAX((X4747-O4747),0)</f>
        <v>0</v>
      </c>
    </row>
    <row r="4748" spans="1:25" x14ac:dyDescent="0.3">
      <c r="A4748" s="3">
        <v>41638</v>
      </c>
      <c r="B4748" t="s">
        <v>318</v>
      </c>
      <c r="C4748" t="s">
        <v>142</v>
      </c>
      <c r="D4748">
        <v>44</v>
      </c>
      <c r="E4748">
        <v>71.39</v>
      </c>
      <c r="F4748">
        <v>3141.16</v>
      </c>
      <c r="G4748" t="s">
        <v>31</v>
      </c>
      <c r="H4748" t="s">
        <v>36</v>
      </c>
      <c r="I4748" t="s">
        <v>318</v>
      </c>
      <c r="J4748">
        <v>73.63</v>
      </c>
      <c r="K4748">
        <v>9.85</v>
      </c>
      <c r="L4748">
        <v>5.35</v>
      </c>
      <c r="M4748">
        <v>0.57999999999999996</v>
      </c>
      <c r="N4748">
        <v>89.41</v>
      </c>
      <c r="O4748">
        <v>-18.02</v>
      </c>
      <c r="P4748" s="1">
        <f>O4748/E4748</f>
        <v>-0.25241630480459448</v>
      </c>
      <c r="Q4748">
        <f>E4748*D4748</f>
        <v>3141.16</v>
      </c>
      <c r="R4748">
        <f>O4748*D4748</f>
        <v>-792.88</v>
      </c>
      <c r="S4748">
        <f>J4748+K4748+L4748+M4748</f>
        <v>89.409999999999982</v>
      </c>
      <c r="T4748" t="str">
        <f>IF(AND((D4748) &gt; 20, (P4748) &lt;0.1),"hvlm", "")</f>
        <v>hvlm</v>
      </c>
      <c r="U4748" t="str">
        <f>TEXT((A4748), "MMM _ YYYY")</f>
        <v>Dec  2013</v>
      </c>
      <c r="V4748" t="str">
        <f>TEXT((A4748),"YYYY")</f>
        <v>2013</v>
      </c>
      <c r="W4748" s="1">
        <v>0.2631</v>
      </c>
      <c r="X4748" s="2">
        <f>E4748*W4748</f>
        <v>18.782709000000001</v>
      </c>
      <c r="Y4748" s="2">
        <f>MAX((X4748-O4748),0)</f>
        <v>36.802709</v>
      </c>
    </row>
    <row r="4749" spans="1:25" x14ac:dyDescent="0.3">
      <c r="A4749" s="3">
        <v>41639</v>
      </c>
      <c r="B4749" t="s">
        <v>286</v>
      </c>
      <c r="C4749" t="s">
        <v>317</v>
      </c>
      <c r="D4749">
        <v>15</v>
      </c>
      <c r="E4749">
        <v>202.86</v>
      </c>
      <c r="F4749">
        <v>3042.9</v>
      </c>
      <c r="G4749" t="s">
        <v>87</v>
      </c>
      <c r="H4749" t="s">
        <v>30</v>
      </c>
      <c r="I4749" t="s">
        <v>286</v>
      </c>
      <c r="J4749">
        <v>154.91999999999999</v>
      </c>
      <c r="K4749">
        <v>4.67</v>
      </c>
      <c r="L4749">
        <v>6.09</v>
      </c>
      <c r="M4749">
        <v>0.22</v>
      </c>
      <c r="N4749">
        <v>165.9</v>
      </c>
      <c r="O4749">
        <v>36.96</v>
      </c>
      <c r="P4749" s="1">
        <f>O4749/E4749</f>
        <v>0.18219461697722567</v>
      </c>
      <c r="Q4749">
        <f>E4749*D4749</f>
        <v>3042.9</v>
      </c>
      <c r="R4749">
        <f>O4749*D4749</f>
        <v>554.4</v>
      </c>
      <c r="S4749">
        <f>J4749+K4749+L4749+M4749</f>
        <v>165.89999999999998</v>
      </c>
      <c r="T4749" t="str">
        <f>IF(AND((D4749) &gt; 20, (P4749) &lt;0.1),"hvlm", "")</f>
        <v/>
      </c>
      <c r="U4749" t="str">
        <f>TEXT((A4749), "MMM _ YYYY")</f>
        <v>Dec  2013</v>
      </c>
      <c r="V4749" t="str">
        <f>TEXT((A4749),"YYYY")</f>
        <v>2013</v>
      </c>
      <c r="W4749" s="1">
        <v>0.2631</v>
      </c>
      <c r="X4749" s="2">
        <f>E4749*W4749</f>
        <v>53.372466000000003</v>
      </c>
      <c r="Y4749" s="2">
        <f>MAX((X4749-O4749),0)</f>
        <v>16.412466000000002</v>
      </c>
    </row>
    <row r="4750" spans="1:25" x14ac:dyDescent="0.3">
      <c r="A4750" s="3">
        <v>40909</v>
      </c>
      <c r="B4750" t="s">
        <v>287</v>
      </c>
      <c r="C4750" t="s">
        <v>208</v>
      </c>
      <c r="D4750">
        <v>26</v>
      </c>
      <c r="E4750">
        <v>369.59</v>
      </c>
      <c r="F4750">
        <v>9609.34</v>
      </c>
      <c r="G4750" t="s">
        <v>6</v>
      </c>
      <c r="H4750" t="s">
        <v>43</v>
      </c>
      <c r="I4750" t="s">
        <v>287</v>
      </c>
      <c r="J4750">
        <v>33.56</v>
      </c>
      <c r="K4750">
        <v>12.39</v>
      </c>
      <c r="L4750">
        <v>4.62</v>
      </c>
      <c r="M4750">
        <v>0.03</v>
      </c>
      <c r="N4750">
        <v>50.6</v>
      </c>
      <c r="O4750">
        <v>318.99</v>
      </c>
      <c r="P4750" s="1">
        <f>O4750/E4750</f>
        <v>0.863091533861847</v>
      </c>
      <c r="Q4750">
        <f>E4750*D4750</f>
        <v>9609.34</v>
      </c>
      <c r="R4750">
        <f>O4750*D4750</f>
        <v>8293.74</v>
      </c>
      <c r="S4750">
        <f>J4750+K4750+L4750+M4750</f>
        <v>50.6</v>
      </c>
      <c r="T4750" t="str">
        <f>IF(AND((D4750) &gt; 20, (P4750) &lt;0.1),"hvlm", "")</f>
        <v/>
      </c>
      <c r="U4750" t="str">
        <f>TEXT((A4750), "MMM _ YYYY")</f>
        <v>Jan  2012</v>
      </c>
      <c r="V4750" t="str">
        <f>TEXT((A4750),"YYYY")</f>
        <v>2012</v>
      </c>
      <c r="W4750" s="1">
        <v>0.2631</v>
      </c>
      <c r="X4750" s="2">
        <f>E4750*W4750</f>
        <v>97.239128999999991</v>
      </c>
      <c r="Y4750" s="2">
        <f>MAX((X4750-O4750),0)</f>
        <v>0</v>
      </c>
    </row>
    <row r="4751" spans="1:25" x14ac:dyDescent="0.3">
      <c r="A4751" s="3">
        <v>40910</v>
      </c>
      <c r="B4751" t="s">
        <v>77</v>
      </c>
      <c r="C4751" t="s">
        <v>255</v>
      </c>
      <c r="D4751">
        <v>42</v>
      </c>
      <c r="E4751">
        <v>326.95</v>
      </c>
      <c r="F4751">
        <v>13731.9</v>
      </c>
      <c r="G4751" t="s">
        <v>26</v>
      </c>
      <c r="H4751" t="s">
        <v>78</v>
      </c>
      <c r="I4751" t="s">
        <v>77</v>
      </c>
      <c r="J4751">
        <v>161.24</v>
      </c>
      <c r="K4751">
        <v>9.4499999999999993</v>
      </c>
      <c r="L4751">
        <v>9.6300000000000008</v>
      </c>
      <c r="M4751">
        <v>2.33</v>
      </c>
      <c r="N4751">
        <v>182.65</v>
      </c>
      <c r="O4751">
        <v>144.30000000000001</v>
      </c>
      <c r="P4751" s="1">
        <f>O4751/E4751</f>
        <v>0.44135188866799208</v>
      </c>
      <c r="Q4751">
        <f>E4751*D4751</f>
        <v>13731.9</v>
      </c>
      <c r="R4751">
        <f>O4751*D4751</f>
        <v>6060.6</v>
      </c>
      <c r="S4751">
        <f>J4751+K4751+L4751+M4751</f>
        <v>182.65</v>
      </c>
      <c r="T4751" t="str">
        <f>IF(AND((D4751) &gt; 20, (P4751) &lt;0.1),"hvlm", "")</f>
        <v/>
      </c>
      <c r="U4751" t="str">
        <f>TEXT((A4751), "MMM _ YYYY")</f>
        <v>Jan  2012</v>
      </c>
      <c r="V4751" t="str">
        <f>TEXT((A4751),"YYYY")</f>
        <v>2012</v>
      </c>
      <c r="W4751" s="1">
        <v>0.2631</v>
      </c>
      <c r="X4751" s="2">
        <f>E4751*W4751</f>
        <v>86.020544999999998</v>
      </c>
      <c r="Y4751" s="2">
        <f>MAX((X4751-O4751),0)</f>
        <v>0</v>
      </c>
    </row>
    <row r="4752" spans="1:25" x14ac:dyDescent="0.3">
      <c r="A4752" s="3">
        <v>40911</v>
      </c>
      <c r="B4752" t="s">
        <v>173</v>
      </c>
      <c r="C4752" t="s">
        <v>316</v>
      </c>
      <c r="D4752">
        <v>11</v>
      </c>
      <c r="E4752">
        <v>156.9</v>
      </c>
      <c r="F4752">
        <v>1725.9</v>
      </c>
      <c r="G4752" t="s">
        <v>87</v>
      </c>
      <c r="H4752" t="s">
        <v>174</v>
      </c>
      <c r="I4752" t="s">
        <v>173</v>
      </c>
      <c r="J4752">
        <v>92.05</v>
      </c>
      <c r="K4752">
        <v>9.99</v>
      </c>
      <c r="L4752">
        <v>1.7</v>
      </c>
      <c r="M4752">
        <v>3.85</v>
      </c>
      <c r="N4752">
        <v>107.59</v>
      </c>
      <c r="O4752">
        <v>49.31</v>
      </c>
      <c r="P4752" s="1">
        <f>O4752/E4752</f>
        <v>0.31427660930529</v>
      </c>
      <c r="Q4752">
        <f>E4752*D4752</f>
        <v>1725.9</v>
      </c>
      <c r="R4752">
        <f>O4752*D4752</f>
        <v>542.41000000000008</v>
      </c>
      <c r="S4752">
        <f>J4752+K4752+L4752+M4752</f>
        <v>107.58999999999999</v>
      </c>
      <c r="T4752" t="str">
        <f>IF(AND((D4752) &gt; 20, (P4752) &lt;0.1),"hvlm", "")</f>
        <v/>
      </c>
      <c r="U4752" t="str">
        <f>TEXT((A4752), "MMM _ YYYY")</f>
        <v>Jan  2012</v>
      </c>
      <c r="V4752" t="str">
        <f>TEXT((A4752),"YYYY")</f>
        <v>2012</v>
      </c>
      <c r="W4752" s="1">
        <v>0.2631</v>
      </c>
      <c r="X4752" s="2">
        <f>E4752*W4752</f>
        <v>41.280390000000004</v>
      </c>
      <c r="Y4752" s="2">
        <f>MAX((X4752-O4752),0)</f>
        <v>0</v>
      </c>
    </row>
    <row r="4753" spans="1:25" x14ac:dyDescent="0.3">
      <c r="A4753" s="3">
        <v>40912</v>
      </c>
      <c r="B4753" t="s">
        <v>315</v>
      </c>
      <c r="C4753" t="s">
        <v>116</v>
      </c>
      <c r="D4753">
        <v>9</v>
      </c>
      <c r="E4753">
        <v>373.68</v>
      </c>
      <c r="F4753">
        <v>3363.12</v>
      </c>
      <c r="G4753" t="s">
        <v>12</v>
      </c>
      <c r="H4753" t="s">
        <v>96</v>
      </c>
      <c r="I4753" t="s">
        <v>315</v>
      </c>
      <c r="J4753">
        <v>164.38</v>
      </c>
      <c r="K4753">
        <v>12.48</v>
      </c>
      <c r="L4753">
        <v>7.78</v>
      </c>
      <c r="M4753">
        <v>4.26</v>
      </c>
      <c r="N4753">
        <v>188.9</v>
      </c>
      <c r="O4753">
        <v>184.78</v>
      </c>
      <c r="P4753" s="1">
        <f>O4753/E4753</f>
        <v>0.49448726182830227</v>
      </c>
      <c r="Q4753">
        <f>E4753*D4753</f>
        <v>3363.12</v>
      </c>
      <c r="R4753">
        <f>O4753*D4753</f>
        <v>1663.02</v>
      </c>
      <c r="S4753">
        <f>J4753+K4753+L4753+M4753</f>
        <v>188.89999999999998</v>
      </c>
      <c r="T4753" t="str">
        <f>IF(AND((D4753) &gt; 20, (P4753) &lt;0.1),"hvlm", "")</f>
        <v/>
      </c>
      <c r="U4753" t="str">
        <f>TEXT((A4753), "MMM _ YYYY")</f>
        <v>Jan  2012</v>
      </c>
      <c r="V4753" t="str">
        <f>TEXT((A4753),"YYYY")</f>
        <v>2012</v>
      </c>
      <c r="W4753" s="1">
        <v>0.2631</v>
      </c>
      <c r="X4753" s="2">
        <f>E4753*W4753</f>
        <v>98.315207999999998</v>
      </c>
      <c r="Y4753" s="2">
        <f>MAX((X4753-O4753),0)</f>
        <v>0</v>
      </c>
    </row>
    <row r="4754" spans="1:25" x14ac:dyDescent="0.3">
      <c r="A4754" s="3">
        <v>40913</v>
      </c>
      <c r="B4754" t="s">
        <v>182</v>
      </c>
      <c r="C4754" t="s">
        <v>268</v>
      </c>
      <c r="D4754">
        <v>11</v>
      </c>
      <c r="E4754">
        <v>165.38</v>
      </c>
      <c r="F4754">
        <v>1819.18</v>
      </c>
      <c r="G4754" t="s">
        <v>16</v>
      </c>
      <c r="H4754" t="s">
        <v>67</v>
      </c>
      <c r="I4754" t="s">
        <v>182</v>
      </c>
      <c r="J4754">
        <v>156.27000000000001</v>
      </c>
      <c r="K4754">
        <v>9.65</v>
      </c>
      <c r="L4754">
        <v>7.15</v>
      </c>
      <c r="M4754">
        <v>4.96</v>
      </c>
      <c r="N4754">
        <v>178.03</v>
      </c>
      <c r="O4754">
        <v>-12.65</v>
      </c>
      <c r="P4754" s="1">
        <f>O4754/E4754</f>
        <v>-7.6490506711815218E-2</v>
      </c>
      <c r="Q4754">
        <f>E4754*D4754</f>
        <v>1819.1799999999998</v>
      </c>
      <c r="R4754">
        <f>O4754*D4754</f>
        <v>-139.15</v>
      </c>
      <c r="S4754">
        <f>J4754+K4754+L4754+M4754</f>
        <v>178.03000000000003</v>
      </c>
      <c r="T4754" t="str">
        <f>IF(AND((D4754) &gt; 20, (P4754) &lt;0.1),"hvlm", "")</f>
        <v/>
      </c>
      <c r="U4754" t="str">
        <f>TEXT((A4754), "MMM _ YYYY")</f>
        <v>Jan  2012</v>
      </c>
      <c r="V4754" t="str">
        <f>TEXT((A4754),"YYYY")</f>
        <v>2012</v>
      </c>
      <c r="W4754" s="1">
        <v>0.2631</v>
      </c>
      <c r="X4754" s="2">
        <f>E4754*W4754</f>
        <v>43.511477999999997</v>
      </c>
      <c r="Y4754" s="2">
        <f>MAX((X4754-O4754),0)</f>
        <v>56.161477999999995</v>
      </c>
    </row>
    <row r="4755" spans="1:25" x14ac:dyDescent="0.3">
      <c r="A4755" s="3">
        <v>40914</v>
      </c>
      <c r="B4755" t="s">
        <v>171</v>
      </c>
      <c r="C4755" t="s">
        <v>71</v>
      </c>
      <c r="D4755">
        <v>2</v>
      </c>
      <c r="E4755">
        <v>75.38</v>
      </c>
      <c r="F4755">
        <v>150.76</v>
      </c>
      <c r="G4755" t="s">
        <v>61</v>
      </c>
      <c r="H4755" t="s">
        <v>80</v>
      </c>
      <c r="I4755" t="s">
        <v>171</v>
      </c>
      <c r="J4755">
        <v>57.64</v>
      </c>
      <c r="K4755">
        <v>12.75</v>
      </c>
      <c r="L4755">
        <v>4.16</v>
      </c>
      <c r="M4755">
        <v>3.77</v>
      </c>
      <c r="N4755">
        <v>78.319999999999993</v>
      </c>
      <c r="O4755">
        <v>-2.94</v>
      </c>
      <c r="P4755" s="1">
        <f>O4755/E4755</f>
        <v>-3.9002387901300083E-2</v>
      </c>
      <c r="Q4755">
        <f>E4755*D4755</f>
        <v>150.76</v>
      </c>
      <c r="R4755">
        <f>O4755*D4755</f>
        <v>-5.88</v>
      </c>
      <c r="S4755">
        <f>J4755+K4755+L4755+M4755</f>
        <v>78.319999999999993</v>
      </c>
      <c r="T4755" t="str">
        <f>IF(AND((D4755) &gt; 20, (P4755) &lt;0.1),"hvlm", "")</f>
        <v/>
      </c>
      <c r="U4755" t="str">
        <f>TEXT((A4755), "MMM _ YYYY")</f>
        <v>Jan  2012</v>
      </c>
      <c r="V4755" t="str">
        <f>TEXT((A4755),"YYYY")</f>
        <v>2012</v>
      </c>
      <c r="W4755" s="1">
        <v>0.2631</v>
      </c>
      <c r="X4755" s="2">
        <f>E4755*W4755</f>
        <v>19.832477999999998</v>
      </c>
      <c r="Y4755" s="2">
        <f>MAX((X4755-O4755),0)</f>
        <v>22.772478</v>
      </c>
    </row>
    <row r="4756" spans="1:25" x14ac:dyDescent="0.3">
      <c r="A4756" s="3">
        <v>40915</v>
      </c>
      <c r="B4756" t="s">
        <v>313</v>
      </c>
      <c r="C4756" t="s">
        <v>314</v>
      </c>
      <c r="D4756">
        <v>45</v>
      </c>
      <c r="E4756">
        <v>397.92</v>
      </c>
      <c r="F4756">
        <v>17906.400000000001</v>
      </c>
      <c r="G4756" t="s">
        <v>2</v>
      </c>
      <c r="H4756" t="s">
        <v>22</v>
      </c>
      <c r="I4756" t="s">
        <v>313</v>
      </c>
      <c r="J4756">
        <v>92.04</v>
      </c>
      <c r="K4756">
        <v>4.93</v>
      </c>
      <c r="L4756">
        <v>5.47</v>
      </c>
      <c r="M4756">
        <v>2.61</v>
      </c>
      <c r="N4756">
        <v>105.05</v>
      </c>
      <c r="O4756">
        <v>292.87</v>
      </c>
      <c r="P4756" s="1">
        <f>O4756/E4756</f>
        <v>0.73600221149979894</v>
      </c>
      <c r="Q4756">
        <f>E4756*D4756</f>
        <v>17906.400000000001</v>
      </c>
      <c r="R4756">
        <f>O4756*D4756</f>
        <v>13179.15</v>
      </c>
      <c r="S4756">
        <f>J4756+K4756+L4756+M4756</f>
        <v>105.05</v>
      </c>
      <c r="T4756" t="str">
        <f>IF(AND((D4756) &gt; 20, (P4756) &lt;0.1),"hvlm", "")</f>
        <v/>
      </c>
      <c r="U4756" t="str">
        <f>TEXT((A4756), "MMM _ YYYY")</f>
        <v>Jan  2012</v>
      </c>
      <c r="V4756" t="str">
        <f>TEXT((A4756),"YYYY")</f>
        <v>2012</v>
      </c>
      <c r="W4756" s="1">
        <v>0.2631</v>
      </c>
      <c r="X4756" s="2">
        <f>E4756*W4756</f>
        <v>104.692752</v>
      </c>
      <c r="Y4756" s="2">
        <f>MAX((X4756-O4756),0)</f>
        <v>0</v>
      </c>
    </row>
    <row r="4757" spans="1:25" x14ac:dyDescent="0.3">
      <c r="A4757" s="3">
        <v>40916</v>
      </c>
      <c r="B4757" t="s">
        <v>114</v>
      </c>
      <c r="C4757" t="s">
        <v>88</v>
      </c>
      <c r="D4757">
        <v>27</v>
      </c>
      <c r="E4757">
        <v>354.51</v>
      </c>
      <c r="F4757">
        <v>9571.77</v>
      </c>
      <c r="G4757" t="s">
        <v>87</v>
      </c>
      <c r="H4757" t="s">
        <v>11</v>
      </c>
      <c r="I4757" t="s">
        <v>114</v>
      </c>
      <c r="J4757">
        <v>120.08</v>
      </c>
      <c r="K4757">
        <v>12.95</v>
      </c>
      <c r="L4757">
        <v>9.08</v>
      </c>
      <c r="M4757">
        <v>2.95</v>
      </c>
      <c r="N4757">
        <v>145.06</v>
      </c>
      <c r="O4757">
        <v>209.45</v>
      </c>
      <c r="P4757" s="1">
        <f>O4757/E4757</f>
        <v>0.59081549180559079</v>
      </c>
      <c r="Q4757">
        <f>E4757*D4757</f>
        <v>9571.77</v>
      </c>
      <c r="R4757">
        <f>O4757*D4757</f>
        <v>5655.15</v>
      </c>
      <c r="S4757">
        <f>J4757+K4757+L4757+M4757</f>
        <v>145.06</v>
      </c>
      <c r="T4757" t="str">
        <f>IF(AND((D4757) &gt; 20, (P4757) &lt;0.1),"hvlm", "")</f>
        <v/>
      </c>
      <c r="U4757" t="str">
        <f>TEXT((A4757), "MMM _ YYYY")</f>
        <v>Jan  2012</v>
      </c>
      <c r="V4757" t="str">
        <f>TEXT((A4757),"YYYY")</f>
        <v>2012</v>
      </c>
      <c r="W4757" s="1">
        <v>0.2631</v>
      </c>
      <c r="X4757" s="2">
        <f>E4757*W4757</f>
        <v>93.271580999999998</v>
      </c>
      <c r="Y4757" s="2">
        <f>MAX((X4757-O4757),0)</f>
        <v>0</v>
      </c>
    </row>
    <row r="4758" spans="1:25" x14ac:dyDescent="0.3">
      <c r="A4758" s="3">
        <v>40917</v>
      </c>
      <c r="B4758" t="s">
        <v>312</v>
      </c>
      <c r="C4758" t="s">
        <v>221</v>
      </c>
      <c r="D4758">
        <v>26</v>
      </c>
      <c r="E4758">
        <v>213.08</v>
      </c>
      <c r="F4758">
        <v>5540.08</v>
      </c>
      <c r="G4758" t="s">
        <v>2</v>
      </c>
      <c r="H4758" t="s">
        <v>5</v>
      </c>
      <c r="I4758" t="s">
        <v>312</v>
      </c>
      <c r="J4758">
        <v>33.72</v>
      </c>
      <c r="K4758">
        <v>10.9</v>
      </c>
      <c r="L4758">
        <v>6.62</v>
      </c>
      <c r="M4758">
        <v>2.58</v>
      </c>
      <c r="N4758">
        <v>53.82</v>
      </c>
      <c r="O4758">
        <v>159.26</v>
      </c>
      <c r="P4758" s="1">
        <f>O4758/E4758</f>
        <v>0.74741880983668096</v>
      </c>
      <c r="Q4758">
        <f>E4758*D4758</f>
        <v>5540.08</v>
      </c>
      <c r="R4758">
        <f>O4758*D4758</f>
        <v>4140.76</v>
      </c>
      <c r="S4758">
        <f>J4758+K4758+L4758+M4758</f>
        <v>53.819999999999993</v>
      </c>
      <c r="T4758" t="str">
        <f>IF(AND((D4758) &gt; 20, (P4758) &lt;0.1),"hvlm", "")</f>
        <v/>
      </c>
      <c r="U4758" t="str">
        <f>TEXT((A4758), "MMM _ YYYY")</f>
        <v>Jan  2012</v>
      </c>
      <c r="V4758" t="str">
        <f>TEXT((A4758),"YYYY")</f>
        <v>2012</v>
      </c>
      <c r="W4758" s="1">
        <v>0.2631</v>
      </c>
      <c r="X4758" s="2">
        <f>E4758*W4758</f>
        <v>56.061348000000002</v>
      </c>
      <c r="Y4758" s="2">
        <f>MAX((X4758-O4758),0)</f>
        <v>0</v>
      </c>
    </row>
    <row r="4759" spans="1:25" x14ac:dyDescent="0.3">
      <c r="A4759" s="3">
        <v>40918</v>
      </c>
      <c r="B4759" t="s">
        <v>252</v>
      </c>
      <c r="C4759" t="s">
        <v>97</v>
      </c>
      <c r="D4759">
        <v>8</v>
      </c>
      <c r="E4759">
        <v>283.23</v>
      </c>
      <c r="F4759">
        <v>2265.84</v>
      </c>
      <c r="G4759" t="s">
        <v>6</v>
      </c>
      <c r="H4759" t="s">
        <v>43</v>
      </c>
      <c r="I4759" t="s">
        <v>252</v>
      </c>
      <c r="J4759">
        <v>65.260000000000005</v>
      </c>
      <c r="K4759">
        <v>13.7</v>
      </c>
      <c r="L4759">
        <v>5.48</v>
      </c>
      <c r="M4759">
        <v>4.53</v>
      </c>
      <c r="N4759">
        <v>88.97</v>
      </c>
      <c r="O4759">
        <v>194.26</v>
      </c>
      <c r="P4759" s="1">
        <f>O4759/E4759</f>
        <v>0.68587367157433876</v>
      </c>
      <c r="Q4759">
        <f>E4759*D4759</f>
        <v>2265.84</v>
      </c>
      <c r="R4759">
        <f>O4759*D4759</f>
        <v>1554.08</v>
      </c>
      <c r="S4759">
        <f>J4759+K4759+L4759+M4759</f>
        <v>88.970000000000013</v>
      </c>
      <c r="T4759" t="str">
        <f>IF(AND((D4759) &gt; 20, (P4759) &lt;0.1),"hvlm", "")</f>
        <v/>
      </c>
      <c r="U4759" t="str">
        <f>TEXT((A4759), "MMM _ YYYY")</f>
        <v>Jan  2012</v>
      </c>
      <c r="V4759" t="str">
        <f>TEXT((A4759),"YYYY")</f>
        <v>2012</v>
      </c>
      <c r="W4759" s="1">
        <v>0.2631</v>
      </c>
      <c r="X4759" s="2">
        <f>E4759*W4759</f>
        <v>74.517813000000004</v>
      </c>
      <c r="Y4759" s="2">
        <f>MAX((X4759-O4759),0)</f>
        <v>0</v>
      </c>
    </row>
    <row r="4760" spans="1:25" x14ac:dyDescent="0.3">
      <c r="A4760" s="3">
        <v>40919</v>
      </c>
      <c r="B4760" t="s">
        <v>311</v>
      </c>
      <c r="C4760" t="s">
        <v>210</v>
      </c>
      <c r="D4760">
        <v>21</v>
      </c>
      <c r="E4760">
        <v>284.93</v>
      </c>
      <c r="F4760">
        <v>5983.53</v>
      </c>
      <c r="G4760" t="s">
        <v>23</v>
      </c>
      <c r="H4760" t="s">
        <v>19</v>
      </c>
      <c r="I4760" t="s">
        <v>311</v>
      </c>
      <c r="J4760">
        <v>170.65</v>
      </c>
      <c r="K4760">
        <v>12.98</v>
      </c>
      <c r="L4760">
        <v>9.2100000000000009</v>
      </c>
      <c r="M4760">
        <v>1.82</v>
      </c>
      <c r="N4760">
        <v>194.66</v>
      </c>
      <c r="O4760">
        <v>90.27</v>
      </c>
      <c r="P4760" s="1">
        <f>O4760/E4760</f>
        <v>0.31681465623135507</v>
      </c>
      <c r="Q4760">
        <f>E4760*D4760</f>
        <v>5983.53</v>
      </c>
      <c r="R4760">
        <f>O4760*D4760</f>
        <v>1895.6699999999998</v>
      </c>
      <c r="S4760">
        <f>J4760+K4760+L4760+M4760</f>
        <v>194.66</v>
      </c>
      <c r="T4760" t="str">
        <f>IF(AND((D4760) &gt; 20, (P4760) &lt;0.1),"hvlm", "")</f>
        <v/>
      </c>
      <c r="U4760" t="str">
        <f>TEXT((A4760), "MMM _ YYYY")</f>
        <v>Jan  2012</v>
      </c>
      <c r="V4760" t="str">
        <f>TEXT((A4760),"YYYY")</f>
        <v>2012</v>
      </c>
      <c r="W4760" s="1">
        <v>0.2631</v>
      </c>
      <c r="X4760" s="2">
        <f>E4760*W4760</f>
        <v>74.965083000000007</v>
      </c>
      <c r="Y4760" s="2">
        <f>MAX((X4760-O4760),0)</f>
        <v>0</v>
      </c>
    </row>
    <row r="4761" spans="1:25" x14ac:dyDescent="0.3">
      <c r="A4761" s="3">
        <v>40920</v>
      </c>
      <c r="B4761" t="s">
        <v>310</v>
      </c>
      <c r="C4761" t="s">
        <v>76</v>
      </c>
      <c r="D4761">
        <v>21</v>
      </c>
      <c r="E4761">
        <v>118.07</v>
      </c>
      <c r="F4761">
        <v>2479.4699999999998</v>
      </c>
      <c r="G4761" t="s">
        <v>31</v>
      </c>
      <c r="H4761" t="s">
        <v>164</v>
      </c>
      <c r="I4761" t="s">
        <v>310</v>
      </c>
      <c r="J4761">
        <v>189.3</v>
      </c>
      <c r="K4761">
        <v>3.14</v>
      </c>
      <c r="L4761">
        <v>4.0199999999999996</v>
      </c>
      <c r="M4761">
        <v>2.46</v>
      </c>
      <c r="N4761">
        <v>198.92</v>
      </c>
      <c r="O4761">
        <v>-80.849999999999994</v>
      </c>
      <c r="P4761" s="1">
        <f>O4761/E4761</f>
        <v>-0.68476327602269838</v>
      </c>
      <c r="Q4761">
        <f>E4761*D4761</f>
        <v>2479.4699999999998</v>
      </c>
      <c r="R4761">
        <f>O4761*D4761</f>
        <v>-1697.85</v>
      </c>
      <c r="S4761">
        <f>J4761+K4761+L4761+M4761</f>
        <v>198.92000000000002</v>
      </c>
      <c r="T4761" t="str">
        <f>IF(AND((D4761) &gt; 20, (P4761) &lt;0.1),"hvlm", "")</f>
        <v>hvlm</v>
      </c>
      <c r="U4761" t="str">
        <f>TEXT((A4761), "MMM _ YYYY")</f>
        <v>Jan  2012</v>
      </c>
      <c r="V4761" t="str">
        <f>TEXT((A4761),"YYYY")</f>
        <v>2012</v>
      </c>
      <c r="W4761" s="1">
        <v>0.2631</v>
      </c>
      <c r="X4761" s="2">
        <f>E4761*W4761</f>
        <v>31.064216999999999</v>
      </c>
      <c r="Y4761" s="2">
        <f>MAX((X4761-O4761),0)</f>
        <v>111.91421699999999</v>
      </c>
    </row>
    <row r="4762" spans="1:25" x14ac:dyDescent="0.3">
      <c r="A4762" s="3">
        <v>40921</v>
      </c>
      <c r="B4762" t="s">
        <v>276</v>
      </c>
      <c r="C4762" t="s">
        <v>220</v>
      </c>
      <c r="D4762">
        <v>8</v>
      </c>
      <c r="E4762">
        <v>120.02</v>
      </c>
      <c r="F4762">
        <v>960.16</v>
      </c>
      <c r="G4762" t="s">
        <v>81</v>
      </c>
      <c r="H4762" t="s">
        <v>34</v>
      </c>
      <c r="I4762" t="s">
        <v>276</v>
      </c>
      <c r="J4762">
        <v>156.26</v>
      </c>
      <c r="K4762">
        <v>9.51</v>
      </c>
      <c r="L4762">
        <v>7.48</v>
      </c>
      <c r="M4762">
        <v>4.32</v>
      </c>
      <c r="N4762">
        <v>177.57</v>
      </c>
      <c r="O4762">
        <v>-57.55</v>
      </c>
      <c r="P4762" s="1">
        <f>O4762/E4762</f>
        <v>-0.47950341609731711</v>
      </c>
      <c r="Q4762">
        <f>E4762*D4762</f>
        <v>960.16</v>
      </c>
      <c r="R4762">
        <f>O4762*D4762</f>
        <v>-460.4</v>
      </c>
      <c r="S4762">
        <f>J4762+K4762+L4762+M4762</f>
        <v>177.56999999999996</v>
      </c>
      <c r="T4762" t="str">
        <f>IF(AND((D4762) &gt; 20, (P4762) &lt;0.1),"hvlm", "")</f>
        <v/>
      </c>
      <c r="U4762" t="str">
        <f>TEXT((A4762), "MMM _ YYYY")</f>
        <v>Jan  2012</v>
      </c>
      <c r="V4762" t="str">
        <f>TEXT((A4762),"YYYY")</f>
        <v>2012</v>
      </c>
      <c r="W4762" s="1">
        <v>0.2631</v>
      </c>
      <c r="X4762" s="2">
        <f>E4762*W4762</f>
        <v>31.577261999999997</v>
      </c>
      <c r="Y4762" s="2">
        <f>MAX((X4762-O4762),0)</f>
        <v>89.127262000000002</v>
      </c>
    </row>
    <row r="4763" spans="1:25" x14ac:dyDescent="0.3">
      <c r="A4763" s="3">
        <v>40922</v>
      </c>
      <c r="B4763" t="s">
        <v>202</v>
      </c>
      <c r="C4763" t="s">
        <v>162</v>
      </c>
      <c r="D4763">
        <v>1</v>
      </c>
      <c r="E4763">
        <v>214.35</v>
      </c>
      <c r="F4763">
        <v>214.35</v>
      </c>
      <c r="G4763" t="s">
        <v>6</v>
      </c>
      <c r="H4763" t="s">
        <v>64</v>
      </c>
      <c r="I4763" t="s">
        <v>202</v>
      </c>
      <c r="J4763">
        <v>88.01</v>
      </c>
      <c r="K4763">
        <v>10.88</v>
      </c>
      <c r="L4763">
        <v>8.4</v>
      </c>
      <c r="M4763">
        <v>0.31</v>
      </c>
      <c r="N4763">
        <v>107.6</v>
      </c>
      <c r="O4763">
        <v>106.75</v>
      </c>
      <c r="P4763" s="1">
        <f>O4763/E4763</f>
        <v>0.49801726148822023</v>
      </c>
      <c r="Q4763">
        <f>E4763*D4763</f>
        <v>214.35</v>
      </c>
      <c r="R4763">
        <f>O4763*D4763</f>
        <v>106.75</v>
      </c>
      <c r="S4763">
        <f>J4763+K4763+L4763+M4763</f>
        <v>107.60000000000001</v>
      </c>
      <c r="T4763" t="str">
        <f>IF(AND((D4763) &gt; 20, (P4763) &lt;0.1),"hvlm", "")</f>
        <v/>
      </c>
      <c r="U4763" t="str">
        <f>TEXT((A4763), "MMM _ YYYY")</f>
        <v>Jan  2012</v>
      </c>
      <c r="V4763" t="str">
        <f>TEXT((A4763),"YYYY")</f>
        <v>2012</v>
      </c>
      <c r="W4763" s="1">
        <v>0.2631</v>
      </c>
      <c r="X4763" s="2">
        <f>E4763*W4763</f>
        <v>56.395485000000001</v>
      </c>
      <c r="Y4763" s="2">
        <f>MAX((X4763-O4763),0)</f>
        <v>0</v>
      </c>
    </row>
    <row r="4764" spans="1:25" x14ac:dyDescent="0.3">
      <c r="A4764" s="3">
        <v>40923</v>
      </c>
      <c r="B4764" t="s">
        <v>297</v>
      </c>
      <c r="C4764" t="s">
        <v>208</v>
      </c>
      <c r="D4764">
        <v>38</v>
      </c>
      <c r="E4764">
        <v>369.05</v>
      </c>
      <c r="F4764">
        <v>14023.9</v>
      </c>
      <c r="G4764" t="s">
        <v>6</v>
      </c>
      <c r="H4764" t="s">
        <v>5</v>
      </c>
      <c r="I4764" t="s">
        <v>297</v>
      </c>
      <c r="J4764">
        <v>78.08</v>
      </c>
      <c r="K4764">
        <v>2.67</v>
      </c>
      <c r="L4764">
        <v>5.74</v>
      </c>
      <c r="M4764">
        <v>1.39</v>
      </c>
      <c r="N4764">
        <v>87.88</v>
      </c>
      <c r="O4764">
        <v>281.17</v>
      </c>
      <c r="P4764" s="1">
        <f>O4764/E4764</f>
        <v>0.76187508467687304</v>
      </c>
      <c r="Q4764">
        <f>E4764*D4764</f>
        <v>14023.9</v>
      </c>
      <c r="R4764">
        <f>O4764*D4764</f>
        <v>10684.460000000001</v>
      </c>
      <c r="S4764">
        <f>J4764+K4764+L4764+M4764</f>
        <v>87.88</v>
      </c>
      <c r="T4764" t="str">
        <f>IF(AND((D4764) &gt; 20, (P4764) &lt;0.1),"hvlm", "")</f>
        <v/>
      </c>
      <c r="U4764" t="str">
        <f>TEXT((A4764), "MMM _ YYYY")</f>
        <v>Jan  2012</v>
      </c>
      <c r="V4764" t="str">
        <f>TEXT((A4764),"YYYY")</f>
        <v>2012</v>
      </c>
      <c r="W4764" s="1">
        <v>0.2631</v>
      </c>
      <c r="X4764" s="2">
        <f>E4764*W4764</f>
        <v>97.097054999999997</v>
      </c>
      <c r="Y4764" s="2">
        <f>MAX((X4764-O4764),0)</f>
        <v>0</v>
      </c>
    </row>
    <row r="4765" spans="1:25" x14ac:dyDescent="0.3">
      <c r="A4765" s="3">
        <v>40924</v>
      </c>
      <c r="B4765" t="s">
        <v>145</v>
      </c>
      <c r="C4765" t="s">
        <v>142</v>
      </c>
      <c r="D4765">
        <v>13</v>
      </c>
      <c r="E4765">
        <v>53.5</v>
      </c>
      <c r="F4765">
        <v>695.5</v>
      </c>
      <c r="G4765" t="s">
        <v>31</v>
      </c>
      <c r="H4765" t="s">
        <v>11</v>
      </c>
      <c r="I4765" t="s">
        <v>145</v>
      </c>
      <c r="J4765">
        <v>118.77</v>
      </c>
      <c r="K4765">
        <v>2.9</v>
      </c>
      <c r="L4765">
        <v>6.75</v>
      </c>
      <c r="M4765">
        <v>1.86</v>
      </c>
      <c r="N4765">
        <v>130.28</v>
      </c>
      <c r="O4765">
        <v>-76.78</v>
      </c>
      <c r="P4765" s="1">
        <f>O4765/E4765</f>
        <v>-1.435140186915888</v>
      </c>
      <c r="Q4765">
        <f>E4765*D4765</f>
        <v>695.5</v>
      </c>
      <c r="R4765">
        <f>O4765*D4765</f>
        <v>-998.14</v>
      </c>
      <c r="S4765">
        <f>J4765+K4765+L4765+M4765</f>
        <v>130.28000000000003</v>
      </c>
      <c r="T4765" t="str">
        <f>IF(AND((D4765) &gt; 20, (P4765) &lt;0.1),"hvlm", "")</f>
        <v/>
      </c>
      <c r="U4765" t="str">
        <f>TEXT((A4765), "MMM _ YYYY")</f>
        <v>Jan  2012</v>
      </c>
      <c r="V4765" t="str">
        <f>TEXT((A4765),"YYYY")</f>
        <v>2012</v>
      </c>
      <c r="W4765" s="1">
        <v>0.2631</v>
      </c>
      <c r="X4765" s="2">
        <f>E4765*W4765</f>
        <v>14.075850000000001</v>
      </c>
      <c r="Y4765" s="2">
        <f>MAX((X4765-O4765),0)</f>
        <v>90.855850000000004</v>
      </c>
    </row>
    <row r="4766" spans="1:25" x14ac:dyDescent="0.3">
      <c r="A4766" s="3">
        <v>40925</v>
      </c>
      <c r="B4766" t="s">
        <v>309</v>
      </c>
      <c r="C4766" t="s">
        <v>198</v>
      </c>
      <c r="D4766">
        <v>9</v>
      </c>
      <c r="E4766">
        <v>323.88</v>
      </c>
      <c r="F4766">
        <v>2914.92</v>
      </c>
      <c r="G4766" t="s">
        <v>26</v>
      </c>
      <c r="H4766" t="s">
        <v>101</v>
      </c>
      <c r="I4766" t="s">
        <v>309</v>
      </c>
      <c r="J4766">
        <v>150.69999999999999</v>
      </c>
      <c r="K4766">
        <v>6.11</v>
      </c>
      <c r="L4766">
        <v>7.22</v>
      </c>
      <c r="M4766">
        <v>4.47</v>
      </c>
      <c r="N4766">
        <v>168.5</v>
      </c>
      <c r="O4766">
        <v>155.38</v>
      </c>
      <c r="P4766" s="1">
        <f>O4766/E4766</f>
        <v>0.47974558478448809</v>
      </c>
      <c r="Q4766">
        <f>E4766*D4766</f>
        <v>2914.92</v>
      </c>
      <c r="R4766">
        <f>O4766*D4766</f>
        <v>1398.42</v>
      </c>
      <c r="S4766">
        <f>J4766+K4766+L4766+M4766</f>
        <v>168.5</v>
      </c>
      <c r="T4766" t="str">
        <f>IF(AND((D4766) &gt; 20, (P4766) &lt;0.1),"hvlm", "")</f>
        <v/>
      </c>
      <c r="U4766" t="str">
        <f>TEXT((A4766), "MMM _ YYYY")</f>
        <v>Jan  2012</v>
      </c>
      <c r="V4766" t="str">
        <f>TEXT((A4766),"YYYY")</f>
        <v>2012</v>
      </c>
      <c r="W4766" s="1">
        <v>0.2631</v>
      </c>
      <c r="X4766" s="2">
        <f>E4766*W4766</f>
        <v>85.212828000000002</v>
      </c>
      <c r="Y4766" s="2">
        <f>MAX((X4766-O4766),0)</f>
        <v>0</v>
      </c>
    </row>
    <row r="4767" spans="1:25" x14ac:dyDescent="0.3">
      <c r="A4767" s="3">
        <v>40926</v>
      </c>
      <c r="B4767" t="s">
        <v>202</v>
      </c>
      <c r="C4767" t="s">
        <v>17</v>
      </c>
      <c r="D4767">
        <v>28</v>
      </c>
      <c r="E4767">
        <v>70.13</v>
      </c>
      <c r="F4767">
        <v>1963.64</v>
      </c>
      <c r="G4767" t="s">
        <v>16</v>
      </c>
      <c r="H4767" t="s">
        <v>64</v>
      </c>
      <c r="I4767" t="s">
        <v>202</v>
      </c>
      <c r="J4767">
        <v>88.01</v>
      </c>
      <c r="K4767">
        <v>10.88</v>
      </c>
      <c r="L4767">
        <v>8.4</v>
      </c>
      <c r="M4767">
        <v>0.31</v>
      </c>
      <c r="N4767">
        <v>107.6</v>
      </c>
      <c r="O4767">
        <v>-37.47</v>
      </c>
      <c r="P4767" s="1">
        <f>O4767/E4767</f>
        <v>-0.53429345501212033</v>
      </c>
      <c r="Q4767">
        <f>E4767*D4767</f>
        <v>1963.6399999999999</v>
      </c>
      <c r="R4767">
        <f>O4767*D4767</f>
        <v>-1049.1599999999999</v>
      </c>
      <c r="S4767">
        <f>J4767+K4767+L4767+M4767</f>
        <v>107.60000000000001</v>
      </c>
      <c r="T4767" t="str">
        <f>IF(AND((D4767) &gt; 20, (P4767) &lt;0.1),"hvlm", "")</f>
        <v>hvlm</v>
      </c>
      <c r="U4767" t="str">
        <f>TEXT((A4767), "MMM _ YYYY")</f>
        <v>Jan  2012</v>
      </c>
      <c r="V4767" t="str">
        <f>TEXT((A4767),"YYYY")</f>
        <v>2012</v>
      </c>
      <c r="W4767" s="1">
        <v>0.2631</v>
      </c>
      <c r="X4767" s="2">
        <f>E4767*W4767</f>
        <v>18.451203</v>
      </c>
      <c r="Y4767" s="2">
        <f>MAX((X4767-O4767),0)</f>
        <v>55.921202999999998</v>
      </c>
    </row>
    <row r="4768" spans="1:25" x14ac:dyDescent="0.3">
      <c r="A4768" s="3">
        <v>40927</v>
      </c>
      <c r="B4768" t="s">
        <v>243</v>
      </c>
      <c r="C4768" t="s">
        <v>265</v>
      </c>
      <c r="D4768">
        <v>6</v>
      </c>
      <c r="E4768">
        <v>217.38</v>
      </c>
      <c r="F4768">
        <v>1304.28</v>
      </c>
      <c r="G4768" t="s">
        <v>2</v>
      </c>
      <c r="H4768" t="s">
        <v>67</v>
      </c>
      <c r="I4768" t="s">
        <v>243</v>
      </c>
      <c r="J4768">
        <v>187.57</v>
      </c>
      <c r="K4768">
        <v>14.01</v>
      </c>
      <c r="L4768">
        <v>2.0299999999999998</v>
      </c>
      <c r="M4768">
        <v>0.57999999999999996</v>
      </c>
      <c r="N4768">
        <v>204.19</v>
      </c>
      <c r="O4768">
        <v>13.19</v>
      </c>
      <c r="P4768" s="1">
        <f>O4768/E4768</f>
        <v>6.0677155212071024E-2</v>
      </c>
      <c r="Q4768">
        <f>E4768*D4768</f>
        <v>1304.28</v>
      </c>
      <c r="R4768">
        <f>O4768*D4768</f>
        <v>79.14</v>
      </c>
      <c r="S4768">
        <f>J4768+K4768+L4768+M4768</f>
        <v>204.19</v>
      </c>
      <c r="T4768" t="str">
        <f>IF(AND((D4768) &gt; 20, (P4768) &lt;0.1),"hvlm", "")</f>
        <v/>
      </c>
      <c r="U4768" t="str">
        <f>TEXT((A4768), "MMM _ YYYY")</f>
        <v>Jan  2012</v>
      </c>
      <c r="V4768" t="str">
        <f>TEXT((A4768),"YYYY")</f>
        <v>2012</v>
      </c>
      <c r="W4768" s="1">
        <v>0.2631</v>
      </c>
      <c r="X4768" s="2">
        <f>E4768*W4768</f>
        <v>57.192678000000001</v>
      </c>
      <c r="Y4768" s="2">
        <f>MAX((X4768-O4768),0)</f>
        <v>44.002678000000003</v>
      </c>
    </row>
    <row r="4769" spans="1:25" x14ac:dyDescent="0.3">
      <c r="A4769" s="3">
        <v>40928</v>
      </c>
      <c r="B4769" t="s">
        <v>308</v>
      </c>
      <c r="C4769" t="s">
        <v>175</v>
      </c>
      <c r="D4769">
        <v>47</v>
      </c>
      <c r="E4769">
        <v>273.26</v>
      </c>
      <c r="F4769">
        <v>12843.22</v>
      </c>
      <c r="G4769" t="s">
        <v>56</v>
      </c>
      <c r="H4769" t="s">
        <v>67</v>
      </c>
      <c r="I4769" t="s">
        <v>308</v>
      </c>
      <c r="J4769">
        <v>136.43</v>
      </c>
      <c r="K4769">
        <v>8.89</v>
      </c>
      <c r="L4769">
        <v>9.5</v>
      </c>
      <c r="M4769">
        <v>0.6</v>
      </c>
      <c r="N4769">
        <v>155.41999999999999</v>
      </c>
      <c r="O4769">
        <v>117.84</v>
      </c>
      <c r="P4769" s="1">
        <f>O4769/E4769</f>
        <v>0.4312376491253751</v>
      </c>
      <c r="Q4769">
        <f>E4769*D4769</f>
        <v>12843.22</v>
      </c>
      <c r="R4769">
        <f>O4769*D4769</f>
        <v>5538.4800000000005</v>
      </c>
      <c r="S4769">
        <f>J4769+K4769+L4769+M4769</f>
        <v>155.41999999999999</v>
      </c>
      <c r="T4769" t="str">
        <f>IF(AND((D4769) &gt; 20, (P4769) &lt;0.1),"hvlm", "")</f>
        <v/>
      </c>
      <c r="U4769" t="str">
        <f>TEXT((A4769), "MMM _ YYYY")</f>
        <v>Jan  2012</v>
      </c>
      <c r="V4769" t="str">
        <f>TEXT((A4769),"YYYY")</f>
        <v>2012</v>
      </c>
      <c r="W4769" s="1">
        <v>0.2631</v>
      </c>
      <c r="X4769" s="2">
        <f>E4769*W4769</f>
        <v>71.894705999999999</v>
      </c>
      <c r="Y4769" s="2">
        <f>MAX((X4769-O4769),0)</f>
        <v>0</v>
      </c>
    </row>
    <row r="4770" spans="1:25" x14ac:dyDescent="0.3">
      <c r="A4770" s="3">
        <v>40929</v>
      </c>
      <c r="B4770" t="s">
        <v>307</v>
      </c>
      <c r="C4770" t="s">
        <v>13</v>
      </c>
      <c r="D4770">
        <v>23</v>
      </c>
      <c r="E4770">
        <v>290.37</v>
      </c>
      <c r="F4770">
        <v>6678.51</v>
      </c>
      <c r="G4770" t="s">
        <v>12</v>
      </c>
      <c r="H4770" t="s">
        <v>15</v>
      </c>
      <c r="I4770" t="s">
        <v>307</v>
      </c>
      <c r="J4770">
        <v>115.11</v>
      </c>
      <c r="K4770">
        <v>13.06</v>
      </c>
      <c r="L4770">
        <v>4.01</v>
      </c>
      <c r="M4770">
        <v>2.34</v>
      </c>
      <c r="N4770">
        <v>134.52000000000001</v>
      </c>
      <c r="O4770">
        <v>155.85</v>
      </c>
      <c r="P4770" s="1">
        <f>O4770/E4770</f>
        <v>0.5367290009298481</v>
      </c>
      <c r="Q4770">
        <f>E4770*D4770</f>
        <v>6678.51</v>
      </c>
      <c r="R4770">
        <f>O4770*D4770</f>
        <v>3584.5499999999997</v>
      </c>
      <c r="S4770">
        <f>J4770+K4770+L4770+M4770</f>
        <v>134.51999999999998</v>
      </c>
      <c r="T4770" t="str">
        <f>IF(AND((D4770) &gt; 20, (P4770) &lt;0.1),"hvlm", "")</f>
        <v/>
      </c>
      <c r="U4770" t="str">
        <f>TEXT((A4770), "MMM _ YYYY")</f>
        <v>Jan  2012</v>
      </c>
      <c r="V4770" t="str">
        <f>TEXT((A4770),"YYYY")</f>
        <v>2012</v>
      </c>
      <c r="W4770" s="1">
        <v>0.2631</v>
      </c>
      <c r="X4770" s="2">
        <f>E4770*W4770</f>
        <v>76.396347000000006</v>
      </c>
      <c r="Y4770" s="2">
        <f>MAX((X4770-O4770),0)</f>
        <v>0</v>
      </c>
    </row>
    <row r="4771" spans="1:25" x14ac:dyDescent="0.3">
      <c r="A4771" s="3">
        <v>40930</v>
      </c>
      <c r="B4771" t="s">
        <v>282</v>
      </c>
      <c r="C4771" t="s">
        <v>266</v>
      </c>
      <c r="D4771">
        <v>48</v>
      </c>
      <c r="E4771">
        <v>70.47</v>
      </c>
      <c r="F4771">
        <v>3382.56</v>
      </c>
      <c r="G4771" t="s">
        <v>56</v>
      </c>
      <c r="H4771" t="s">
        <v>101</v>
      </c>
      <c r="I4771" t="s">
        <v>282</v>
      </c>
      <c r="J4771">
        <v>30.06</v>
      </c>
      <c r="K4771">
        <v>8.91</v>
      </c>
      <c r="L4771">
        <v>9.31</v>
      </c>
      <c r="M4771">
        <v>3.73</v>
      </c>
      <c r="N4771">
        <v>52.01</v>
      </c>
      <c r="O4771">
        <v>18.46</v>
      </c>
      <c r="P4771" s="1">
        <f>O4771/E4771</f>
        <v>0.26195544203207038</v>
      </c>
      <c r="Q4771">
        <f>E4771*D4771</f>
        <v>3382.56</v>
      </c>
      <c r="R4771">
        <f>O4771*D4771</f>
        <v>886.08</v>
      </c>
      <c r="S4771">
        <f>J4771+K4771+L4771+M4771</f>
        <v>52.01</v>
      </c>
      <c r="T4771" t="str">
        <f>IF(AND((D4771) &gt; 20, (P4771) &lt;0.1),"hvlm", "")</f>
        <v/>
      </c>
      <c r="U4771" t="str">
        <f>TEXT((A4771), "MMM _ YYYY")</f>
        <v>Jan  2012</v>
      </c>
      <c r="V4771" t="str">
        <f>TEXT((A4771),"YYYY")</f>
        <v>2012</v>
      </c>
      <c r="W4771" s="1">
        <v>0.2631</v>
      </c>
      <c r="X4771" s="2">
        <f>E4771*W4771</f>
        <v>18.540656999999999</v>
      </c>
      <c r="Y4771" s="2">
        <f>MAX((X4771-O4771),0)</f>
        <v>8.0656999999998646E-2</v>
      </c>
    </row>
    <row r="4772" spans="1:25" x14ac:dyDescent="0.3">
      <c r="A4772" s="3">
        <v>40931</v>
      </c>
      <c r="B4772" t="s">
        <v>287</v>
      </c>
      <c r="C4772" t="s">
        <v>24</v>
      </c>
      <c r="D4772">
        <v>36</v>
      </c>
      <c r="E4772">
        <v>196.51</v>
      </c>
      <c r="F4772">
        <v>7074.36</v>
      </c>
      <c r="G4772" t="s">
        <v>23</v>
      </c>
      <c r="H4772" t="s">
        <v>43</v>
      </c>
      <c r="I4772" t="s">
        <v>287</v>
      </c>
      <c r="J4772">
        <v>33.56</v>
      </c>
      <c r="K4772">
        <v>12.39</v>
      </c>
      <c r="L4772">
        <v>4.62</v>
      </c>
      <c r="M4772">
        <v>0.03</v>
      </c>
      <c r="N4772">
        <v>50.6</v>
      </c>
      <c r="O4772">
        <v>145.91</v>
      </c>
      <c r="P4772" s="1">
        <f>O4772/E4772</f>
        <v>0.74250674265940664</v>
      </c>
      <c r="Q4772">
        <f>E4772*D4772</f>
        <v>7074.36</v>
      </c>
      <c r="R4772">
        <f>O4772*D4772</f>
        <v>5252.76</v>
      </c>
      <c r="S4772">
        <f>J4772+K4772+L4772+M4772</f>
        <v>50.6</v>
      </c>
      <c r="T4772" t="str">
        <f>IF(AND((D4772) &gt; 20, (P4772) &lt;0.1),"hvlm", "")</f>
        <v/>
      </c>
      <c r="U4772" t="str">
        <f>TEXT((A4772), "MMM _ YYYY")</f>
        <v>Jan  2012</v>
      </c>
      <c r="V4772" t="str">
        <f>TEXT((A4772),"YYYY")</f>
        <v>2012</v>
      </c>
      <c r="W4772" s="1">
        <v>0.2631</v>
      </c>
      <c r="X4772" s="2">
        <f>E4772*W4772</f>
        <v>51.701780999999997</v>
      </c>
      <c r="Y4772" s="2">
        <f>MAX((X4772-O4772),0)</f>
        <v>0</v>
      </c>
    </row>
    <row r="4773" spans="1:25" x14ac:dyDescent="0.3">
      <c r="A4773" s="3">
        <v>40932</v>
      </c>
      <c r="B4773" t="s">
        <v>58</v>
      </c>
      <c r="C4773" t="s">
        <v>306</v>
      </c>
      <c r="D4773">
        <v>17</v>
      </c>
      <c r="E4773">
        <v>254.34</v>
      </c>
      <c r="F4773">
        <v>4323.78</v>
      </c>
      <c r="G4773" t="s">
        <v>2</v>
      </c>
      <c r="H4773" t="s">
        <v>30</v>
      </c>
      <c r="I4773" t="s">
        <v>58</v>
      </c>
      <c r="J4773">
        <v>69.45</v>
      </c>
      <c r="K4773">
        <v>10.11</v>
      </c>
      <c r="L4773">
        <v>1.6</v>
      </c>
      <c r="M4773">
        <v>2.86</v>
      </c>
      <c r="N4773">
        <v>84.02</v>
      </c>
      <c r="O4773">
        <v>170.32</v>
      </c>
      <c r="P4773" s="1">
        <f>O4773/E4773</f>
        <v>0.66965479279704332</v>
      </c>
      <c r="Q4773">
        <f>E4773*D4773</f>
        <v>4323.78</v>
      </c>
      <c r="R4773">
        <f>O4773*D4773</f>
        <v>2895.44</v>
      </c>
      <c r="S4773">
        <f>J4773+K4773+L4773+M4773</f>
        <v>84.02</v>
      </c>
      <c r="T4773" t="str">
        <f>IF(AND((D4773) &gt; 20, (P4773) &lt;0.1),"hvlm", "")</f>
        <v/>
      </c>
      <c r="U4773" t="str">
        <f>TEXT((A4773), "MMM _ YYYY")</f>
        <v>Jan  2012</v>
      </c>
      <c r="V4773" t="str">
        <f>TEXT((A4773),"YYYY")</f>
        <v>2012</v>
      </c>
      <c r="W4773" s="1">
        <v>0.2631</v>
      </c>
      <c r="X4773" s="2">
        <f>E4773*W4773</f>
        <v>66.916854000000001</v>
      </c>
      <c r="Y4773" s="2">
        <f>MAX((X4773-O4773),0)</f>
        <v>0</v>
      </c>
    </row>
    <row r="4774" spans="1:25" x14ac:dyDescent="0.3">
      <c r="A4774" s="3">
        <v>40933</v>
      </c>
      <c r="B4774" t="s">
        <v>165</v>
      </c>
      <c r="C4774" t="s">
        <v>231</v>
      </c>
      <c r="D4774">
        <v>9</v>
      </c>
      <c r="E4774">
        <v>73.12</v>
      </c>
      <c r="F4774">
        <v>658.08</v>
      </c>
      <c r="G4774" t="s">
        <v>2</v>
      </c>
      <c r="H4774" t="s">
        <v>55</v>
      </c>
      <c r="I4774" t="s">
        <v>165</v>
      </c>
      <c r="J4774">
        <v>194.36</v>
      </c>
      <c r="K4774">
        <v>3.73</v>
      </c>
      <c r="L4774">
        <v>6.28</v>
      </c>
      <c r="M4774">
        <v>3.22</v>
      </c>
      <c r="N4774">
        <v>207.59</v>
      </c>
      <c r="O4774">
        <v>-134.47</v>
      </c>
      <c r="P4774" s="1">
        <f>O4774/E4774</f>
        <v>-1.8390317286652078</v>
      </c>
      <c r="Q4774">
        <f>E4774*D4774</f>
        <v>658.08</v>
      </c>
      <c r="R4774">
        <f>O4774*D4774</f>
        <v>-1210.23</v>
      </c>
      <c r="S4774">
        <f>J4774+K4774+L4774+M4774</f>
        <v>207.59</v>
      </c>
      <c r="T4774" t="str">
        <f>IF(AND((D4774) &gt; 20, (P4774) &lt;0.1),"hvlm", "")</f>
        <v/>
      </c>
      <c r="U4774" t="str">
        <f>TEXT((A4774), "MMM _ YYYY")</f>
        <v>Jan  2012</v>
      </c>
      <c r="V4774" t="str">
        <f>TEXT((A4774),"YYYY")</f>
        <v>2012</v>
      </c>
      <c r="W4774" s="1">
        <v>0.2631</v>
      </c>
      <c r="X4774" s="2">
        <f>E4774*W4774</f>
        <v>19.237872000000003</v>
      </c>
      <c r="Y4774" s="2">
        <f>MAX((X4774-O4774),0)</f>
        <v>153.70787200000001</v>
      </c>
    </row>
    <row r="4775" spans="1:25" x14ac:dyDescent="0.3">
      <c r="A4775" s="3">
        <v>40934</v>
      </c>
      <c r="B4775" t="s">
        <v>89</v>
      </c>
      <c r="C4775" t="s">
        <v>305</v>
      </c>
      <c r="D4775">
        <v>12</v>
      </c>
      <c r="E4775">
        <v>97.28</v>
      </c>
      <c r="F4775">
        <v>1167.3599999999999</v>
      </c>
      <c r="G4775" t="s">
        <v>2</v>
      </c>
      <c r="H4775" t="s">
        <v>78</v>
      </c>
      <c r="I4775" t="s">
        <v>89</v>
      </c>
      <c r="J4775">
        <v>185.45</v>
      </c>
      <c r="K4775">
        <v>3.52</v>
      </c>
      <c r="L4775">
        <v>1.31</v>
      </c>
      <c r="M4775">
        <v>2.3199999999999998</v>
      </c>
      <c r="N4775">
        <v>192.6</v>
      </c>
      <c r="O4775">
        <v>-95.32</v>
      </c>
      <c r="P4775" s="1">
        <f>O4775/E4775</f>
        <v>-0.9798519736842104</v>
      </c>
      <c r="Q4775">
        <f>E4775*D4775</f>
        <v>1167.3600000000001</v>
      </c>
      <c r="R4775">
        <f>O4775*D4775</f>
        <v>-1143.8399999999999</v>
      </c>
      <c r="S4775">
        <f>J4775+K4775+L4775+M4775</f>
        <v>192.6</v>
      </c>
      <c r="T4775" t="str">
        <f>IF(AND((D4775) &gt; 20, (P4775) &lt;0.1),"hvlm", "")</f>
        <v/>
      </c>
      <c r="U4775" t="str">
        <f>TEXT((A4775), "MMM _ YYYY")</f>
        <v>Jan  2012</v>
      </c>
      <c r="V4775" t="str">
        <f>TEXT((A4775),"YYYY")</f>
        <v>2012</v>
      </c>
      <c r="W4775" s="1">
        <v>0.2631</v>
      </c>
      <c r="X4775" s="2">
        <f>E4775*W4775</f>
        <v>25.594367999999999</v>
      </c>
      <c r="Y4775" s="2">
        <f>MAX((X4775-O4775),0)</f>
        <v>120.914368</v>
      </c>
    </row>
    <row r="4776" spans="1:25" x14ac:dyDescent="0.3">
      <c r="A4776" s="3">
        <v>40935</v>
      </c>
      <c r="B4776" t="s">
        <v>181</v>
      </c>
      <c r="C4776" t="s">
        <v>146</v>
      </c>
      <c r="D4776">
        <v>22</v>
      </c>
      <c r="E4776">
        <v>282.27999999999997</v>
      </c>
      <c r="F4776">
        <v>6210.16</v>
      </c>
      <c r="G4776" t="s">
        <v>130</v>
      </c>
      <c r="H4776" t="s">
        <v>34</v>
      </c>
      <c r="I4776" t="s">
        <v>181</v>
      </c>
      <c r="J4776">
        <v>82.11</v>
      </c>
      <c r="K4776">
        <v>10.47</v>
      </c>
      <c r="L4776">
        <v>1.78</v>
      </c>
      <c r="M4776">
        <v>1.92</v>
      </c>
      <c r="N4776">
        <v>96.28</v>
      </c>
      <c r="O4776">
        <v>186</v>
      </c>
      <c r="P4776" s="1">
        <f>O4776/E4776</f>
        <v>0.65892022105710646</v>
      </c>
      <c r="Q4776">
        <f>E4776*D4776</f>
        <v>6210.16</v>
      </c>
      <c r="R4776">
        <f>O4776*D4776</f>
        <v>4092</v>
      </c>
      <c r="S4776">
        <f>J4776+K4776+L4776+M4776</f>
        <v>96.28</v>
      </c>
      <c r="T4776" t="str">
        <f>IF(AND((D4776) &gt; 20, (P4776) &lt;0.1),"hvlm", "")</f>
        <v/>
      </c>
      <c r="U4776" t="str">
        <f>TEXT((A4776), "MMM _ YYYY")</f>
        <v>Jan  2012</v>
      </c>
      <c r="V4776" t="str">
        <f>TEXT((A4776),"YYYY")</f>
        <v>2012</v>
      </c>
      <c r="W4776" s="1">
        <v>0.2631</v>
      </c>
      <c r="X4776" s="2">
        <f>E4776*W4776</f>
        <v>74.267867999999993</v>
      </c>
      <c r="Y4776" s="2">
        <f>MAX((X4776-O4776),0)</f>
        <v>0</v>
      </c>
    </row>
    <row r="4777" spans="1:25" x14ac:dyDescent="0.3">
      <c r="A4777" s="3">
        <v>40936</v>
      </c>
      <c r="B4777" t="s">
        <v>124</v>
      </c>
      <c r="C4777" t="s">
        <v>205</v>
      </c>
      <c r="D4777">
        <v>12</v>
      </c>
      <c r="E4777">
        <v>232.57</v>
      </c>
      <c r="F4777">
        <v>2790.84</v>
      </c>
      <c r="G4777" t="s">
        <v>56</v>
      </c>
      <c r="H4777" t="s">
        <v>22</v>
      </c>
      <c r="I4777" t="s">
        <v>124</v>
      </c>
      <c r="J4777">
        <v>52.41</v>
      </c>
      <c r="K4777">
        <v>3.81</v>
      </c>
      <c r="L4777">
        <v>9.7100000000000009</v>
      </c>
      <c r="M4777">
        <v>2.37</v>
      </c>
      <c r="N4777">
        <v>68.3</v>
      </c>
      <c r="O4777">
        <v>164.27</v>
      </c>
      <c r="P4777" s="1">
        <f>O4777/E4777</f>
        <v>0.7063249774261513</v>
      </c>
      <c r="Q4777">
        <f>E4777*D4777</f>
        <v>2790.84</v>
      </c>
      <c r="R4777">
        <f>O4777*D4777</f>
        <v>1971.2400000000002</v>
      </c>
      <c r="S4777">
        <f>J4777+K4777+L4777+M4777</f>
        <v>68.300000000000011</v>
      </c>
      <c r="T4777" t="str">
        <f>IF(AND((D4777) &gt; 20, (P4777) &lt;0.1),"hvlm", "")</f>
        <v/>
      </c>
      <c r="U4777" t="str">
        <f>TEXT((A4777), "MMM _ YYYY")</f>
        <v>Jan  2012</v>
      </c>
      <c r="V4777" t="str">
        <f>TEXT((A4777),"YYYY")</f>
        <v>2012</v>
      </c>
      <c r="W4777" s="1">
        <v>0.2631</v>
      </c>
      <c r="X4777" s="2">
        <f>E4777*W4777</f>
        <v>61.189166999999998</v>
      </c>
      <c r="Y4777" s="2">
        <f>MAX((X4777-O4777),0)</f>
        <v>0</v>
      </c>
    </row>
    <row r="4778" spans="1:25" x14ac:dyDescent="0.3">
      <c r="A4778" s="3">
        <v>40937</v>
      </c>
      <c r="B4778" t="s">
        <v>304</v>
      </c>
      <c r="C4778" t="s">
        <v>144</v>
      </c>
      <c r="D4778">
        <v>6</v>
      </c>
      <c r="E4778">
        <v>106.64</v>
      </c>
      <c r="F4778">
        <v>639.84</v>
      </c>
      <c r="G4778" t="s">
        <v>31</v>
      </c>
      <c r="H4778" t="s">
        <v>22</v>
      </c>
      <c r="I4778" t="s">
        <v>304</v>
      </c>
      <c r="J4778">
        <v>124.63</v>
      </c>
      <c r="K4778">
        <v>12.93</v>
      </c>
      <c r="L4778">
        <v>5.64</v>
      </c>
      <c r="M4778">
        <v>3.31</v>
      </c>
      <c r="N4778">
        <v>146.51</v>
      </c>
      <c r="O4778">
        <v>-39.869999999999997</v>
      </c>
      <c r="P4778" s="1">
        <f>O4778/E4778</f>
        <v>-0.37387471867966987</v>
      </c>
      <c r="Q4778">
        <f>E4778*D4778</f>
        <v>639.84</v>
      </c>
      <c r="R4778">
        <f>O4778*D4778</f>
        <v>-239.21999999999997</v>
      </c>
      <c r="S4778">
        <f>J4778+K4778+L4778+M4778</f>
        <v>146.51</v>
      </c>
      <c r="T4778" t="str">
        <f>IF(AND((D4778) &gt; 20, (P4778) &lt;0.1),"hvlm", "")</f>
        <v/>
      </c>
      <c r="U4778" t="str">
        <f>TEXT((A4778), "MMM _ YYYY")</f>
        <v>Jan  2012</v>
      </c>
      <c r="V4778" t="str">
        <f>TEXT((A4778),"YYYY")</f>
        <v>2012</v>
      </c>
      <c r="W4778" s="1">
        <v>0.2631</v>
      </c>
      <c r="X4778" s="2">
        <f>E4778*W4778</f>
        <v>28.056984</v>
      </c>
      <c r="Y4778" s="2">
        <f>MAX((X4778-O4778),0)</f>
        <v>67.926984000000004</v>
      </c>
    </row>
    <row r="4779" spans="1:25" x14ac:dyDescent="0.3">
      <c r="A4779" s="3">
        <v>40938</v>
      </c>
      <c r="B4779" t="s">
        <v>303</v>
      </c>
      <c r="C4779" t="s">
        <v>62</v>
      </c>
      <c r="D4779">
        <v>44</v>
      </c>
      <c r="E4779">
        <v>237.33</v>
      </c>
      <c r="F4779">
        <v>10442.52</v>
      </c>
      <c r="G4779" t="s">
        <v>61</v>
      </c>
      <c r="H4779" t="s">
        <v>19</v>
      </c>
      <c r="I4779" t="s">
        <v>303</v>
      </c>
      <c r="J4779">
        <v>126.54</v>
      </c>
      <c r="K4779">
        <v>8.16</v>
      </c>
      <c r="L4779">
        <v>5.82</v>
      </c>
      <c r="M4779">
        <v>2.09</v>
      </c>
      <c r="N4779">
        <v>142.61000000000001</v>
      </c>
      <c r="O4779">
        <v>94.72</v>
      </c>
      <c r="P4779" s="1">
        <f>O4779/E4779</f>
        <v>0.39910672902709304</v>
      </c>
      <c r="Q4779">
        <f>E4779*D4779</f>
        <v>10442.52</v>
      </c>
      <c r="R4779">
        <f>O4779*D4779</f>
        <v>4167.68</v>
      </c>
      <c r="S4779">
        <f>J4779+K4779+L4779+M4779</f>
        <v>142.61000000000001</v>
      </c>
      <c r="T4779" t="str">
        <f>IF(AND((D4779) &gt; 20, (P4779) &lt;0.1),"hvlm", "")</f>
        <v/>
      </c>
      <c r="U4779" t="str">
        <f>TEXT((A4779), "MMM _ YYYY")</f>
        <v>Jan  2012</v>
      </c>
      <c r="V4779" t="str">
        <f>TEXT((A4779),"YYYY")</f>
        <v>2012</v>
      </c>
      <c r="W4779" s="1">
        <v>0.2631</v>
      </c>
      <c r="X4779" s="2">
        <f>E4779*W4779</f>
        <v>62.441523000000004</v>
      </c>
      <c r="Y4779" s="2">
        <f>MAX((X4779-O4779),0)</f>
        <v>0</v>
      </c>
    </row>
    <row r="4780" spans="1:25" x14ac:dyDescent="0.3">
      <c r="A4780" s="3">
        <v>40939</v>
      </c>
      <c r="B4780" t="s">
        <v>74</v>
      </c>
      <c r="C4780" t="s">
        <v>190</v>
      </c>
      <c r="D4780">
        <v>9</v>
      </c>
      <c r="E4780">
        <v>369.44</v>
      </c>
      <c r="F4780">
        <v>3324.96</v>
      </c>
      <c r="G4780" t="s">
        <v>48</v>
      </c>
      <c r="H4780" t="s">
        <v>75</v>
      </c>
      <c r="I4780" t="s">
        <v>74</v>
      </c>
      <c r="J4780">
        <v>144.51</v>
      </c>
      <c r="K4780">
        <v>12.73</v>
      </c>
      <c r="L4780">
        <v>2.96</v>
      </c>
      <c r="M4780">
        <v>3.48</v>
      </c>
      <c r="N4780">
        <v>163.68</v>
      </c>
      <c r="O4780">
        <v>205.76</v>
      </c>
      <c r="P4780" s="1">
        <f>O4780/E4780</f>
        <v>0.55695106106539627</v>
      </c>
      <c r="Q4780">
        <f>E4780*D4780</f>
        <v>3324.96</v>
      </c>
      <c r="R4780">
        <f>O4780*D4780</f>
        <v>1851.84</v>
      </c>
      <c r="S4780">
        <f>J4780+K4780+L4780+M4780</f>
        <v>163.67999999999998</v>
      </c>
      <c r="T4780" t="str">
        <f>IF(AND((D4780) &gt; 20, (P4780) &lt;0.1),"hvlm", "")</f>
        <v/>
      </c>
      <c r="U4780" t="str">
        <f>TEXT((A4780), "MMM _ YYYY")</f>
        <v>Jan  2012</v>
      </c>
      <c r="V4780" t="str">
        <f>TEXT((A4780),"YYYY")</f>
        <v>2012</v>
      </c>
      <c r="W4780" s="1">
        <v>0.2631</v>
      </c>
      <c r="X4780" s="2">
        <f>E4780*W4780</f>
        <v>97.199663999999999</v>
      </c>
      <c r="Y4780" s="2">
        <f>MAX((X4780-O4780),0)</f>
        <v>0</v>
      </c>
    </row>
    <row r="4781" spans="1:25" x14ac:dyDescent="0.3">
      <c r="A4781" s="3">
        <v>40940</v>
      </c>
      <c r="B4781" t="s">
        <v>301</v>
      </c>
      <c r="C4781" t="s">
        <v>302</v>
      </c>
      <c r="D4781">
        <v>37</v>
      </c>
      <c r="E4781">
        <v>55.46</v>
      </c>
      <c r="F4781">
        <v>2052.02</v>
      </c>
      <c r="G4781" t="s">
        <v>87</v>
      </c>
      <c r="H4781" t="s">
        <v>96</v>
      </c>
      <c r="I4781" t="s">
        <v>301</v>
      </c>
      <c r="J4781">
        <v>185.44</v>
      </c>
      <c r="K4781">
        <v>14.96</v>
      </c>
      <c r="L4781">
        <v>8.56</v>
      </c>
      <c r="M4781">
        <v>0.55000000000000004</v>
      </c>
      <c r="N4781">
        <v>209.51</v>
      </c>
      <c r="O4781">
        <v>-154.05000000000001</v>
      </c>
      <c r="P4781" s="1">
        <f>O4781/E4781</f>
        <v>-2.7776776054814283</v>
      </c>
      <c r="Q4781">
        <f>E4781*D4781</f>
        <v>2052.02</v>
      </c>
      <c r="R4781">
        <f>O4781*D4781</f>
        <v>-5699.85</v>
      </c>
      <c r="S4781">
        <f>J4781+K4781+L4781+M4781</f>
        <v>209.51000000000002</v>
      </c>
      <c r="T4781" t="str">
        <f>IF(AND((D4781) &gt; 20, (P4781) &lt;0.1),"hvlm", "")</f>
        <v>hvlm</v>
      </c>
      <c r="U4781" t="str">
        <f>TEXT((A4781), "MMM _ YYYY")</f>
        <v>Feb  2012</v>
      </c>
      <c r="V4781" t="str">
        <f>TEXT((A4781),"YYYY")</f>
        <v>2012</v>
      </c>
      <c r="W4781" s="1">
        <v>0.2631</v>
      </c>
      <c r="X4781" s="2">
        <f>E4781*W4781</f>
        <v>14.591526</v>
      </c>
      <c r="Y4781" s="2">
        <f>MAX((X4781-O4781),0)</f>
        <v>168.641526</v>
      </c>
    </row>
    <row r="4782" spans="1:25" x14ac:dyDescent="0.3">
      <c r="A4782" s="3">
        <v>40941</v>
      </c>
      <c r="B4782" t="s">
        <v>300</v>
      </c>
      <c r="C4782" t="s">
        <v>59</v>
      </c>
      <c r="D4782">
        <v>3</v>
      </c>
      <c r="E4782">
        <v>274.92</v>
      </c>
      <c r="F4782">
        <v>824.76</v>
      </c>
      <c r="G4782" t="s">
        <v>56</v>
      </c>
      <c r="H4782" t="s">
        <v>51</v>
      </c>
      <c r="I4782" t="s">
        <v>300</v>
      </c>
      <c r="J4782">
        <v>62.6</v>
      </c>
      <c r="K4782">
        <v>5.03</v>
      </c>
      <c r="L4782">
        <v>6.02</v>
      </c>
      <c r="M4782">
        <v>2.13</v>
      </c>
      <c r="N4782">
        <v>75.78</v>
      </c>
      <c r="O4782">
        <v>199.14</v>
      </c>
      <c r="P4782" s="1">
        <f>O4782/E4782</f>
        <v>0.7243561763422085</v>
      </c>
      <c r="Q4782">
        <f>E4782*D4782</f>
        <v>824.76</v>
      </c>
      <c r="R4782">
        <f>O4782*D4782</f>
        <v>597.41999999999996</v>
      </c>
      <c r="S4782">
        <f>J4782+K4782+L4782+M4782</f>
        <v>75.779999999999987</v>
      </c>
      <c r="T4782" t="str">
        <f>IF(AND((D4782) &gt; 20, (P4782) &lt;0.1),"hvlm", "")</f>
        <v/>
      </c>
      <c r="U4782" t="str">
        <f>TEXT((A4782), "MMM _ YYYY")</f>
        <v>Feb  2012</v>
      </c>
      <c r="V4782" t="str">
        <f>TEXT((A4782),"YYYY")</f>
        <v>2012</v>
      </c>
      <c r="W4782" s="1">
        <v>0.2631</v>
      </c>
      <c r="X4782" s="2">
        <f>E4782*W4782</f>
        <v>72.331451999999999</v>
      </c>
      <c r="Y4782" s="2">
        <f>MAX((X4782-O4782),0)</f>
        <v>0</v>
      </c>
    </row>
    <row r="4783" spans="1:25" x14ac:dyDescent="0.3">
      <c r="A4783" s="3">
        <v>40942</v>
      </c>
      <c r="B4783" t="s">
        <v>298</v>
      </c>
      <c r="C4783" t="s">
        <v>299</v>
      </c>
      <c r="D4783">
        <v>34</v>
      </c>
      <c r="E4783">
        <v>75.78</v>
      </c>
      <c r="F4783">
        <v>2576.52</v>
      </c>
      <c r="G4783" t="s">
        <v>23</v>
      </c>
      <c r="H4783" t="s">
        <v>197</v>
      </c>
      <c r="I4783" t="s">
        <v>298</v>
      </c>
      <c r="J4783">
        <v>183.88</v>
      </c>
      <c r="K4783">
        <v>7.94</v>
      </c>
      <c r="L4783">
        <v>2.2200000000000002</v>
      </c>
      <c r="M4783">
        <v>2.8</v>
      </c>
      <c r="N4783">
        <v>196.84</v>
      </c>
      <c r="O4783">
        <v>-121.06</v>
      </c>
      <c r="P4783" s="1">
        <f>O4783/E4783</f>
        <v>-1.5975191343362365</v>
      </c>
      <c r="Q4783">
        <f>E4783*D4783</f>
        <v>2576.52</v>
      </c>
      <c r="R4783">
        <f>O4783*D4783</f>
        <v>-4116.04</v>
      </c>
      <c r="S4783">
        <f>J4783+K4783+L4783+M4783</f>
        <v>196.84</v>
      </c>
      <c r="T4783" t="str">
        <f>IF(AND((D4783) &gt; 20, (P4783) &lt;0.1),"hvlm", "")</f>
        <v>hvlm</v>
      </c>
      <c r="U4783" t="str">
        <f>TEXT((A4783), "MMM _ YYYY")</f>
        <v>Feb  2012</v>
      </c>
      <c r="V4783" t="str">
        <f>TEXT((A4783),"YYYY")</f>
        <v>2012</v>
      </c>
      <c r="W4783" s="1">
        <v>0.2631</v>
      </c>
      <c r="X4783" s="2">
        <f>E4783*W4783</f>
        <v>19.937718</v>
      </c>
      <c r="Y4783" s="2">
        <f>MAX((X4783-O4783),0)</f>
        <v>140.99771799999999</v>
      </c>
    </row>
    <row r="4784" spans="1:25" x14ac:dyDescent="0.3">
      <c r="A4784" s="3">
        <v>40943</v>
      </c>
      <c r="B4784" t="s">
        <v>297</v>
      </c>
      <c r="C4784" t="s">
        <v>37</v>
      </c>
      <c r="D4784">
        <v>8</v>
      </c>
      <c r="E4784">
        <v>52.26</v>
      </c>
      <c r="F4784">
        <v>418.08</v>
      </c>
      <c r="G4784" t="s">
        <v>12</v>
      </c>
      <c r="H4784" t="s">
        <v>5</v>
      </c>
      <c r="I4784" t="s">
        <v>297</v>
      </c>
      <c r="J4784">
        <v>78.08</v>
      </c>
      <c r="K4784">
        <v>2.67</v>
      </c>
      <c r="L4784">
        <v>5.74</v>
      </c>
      <c r="M4784">
        <v>1.39</v>
      </c>
      <c r="N4784">
        <v>87.88</v>
      </c>
      <c r="O4784">
        <v>-35.619999999999997</v>
      </c>
      <c r="P4784" s="1">
        <f>O4784/E4784</f>
        <v>-0.68159203980099503</v>
      </c>
      <c r="Q4784">
        <f>E4784*D4784</f>
        <v>418.08</v>
      </c>
      <c r="R4784">
        <f>O4784*D4784</f>
        <v>-284.95999999999998</v>
      </c>
      <c r="S4784">
        <f>J4784+K4784+L4784+M4784</f>
        <v>87.88</v>
      </c>
      <c r="T4784" t="str">
        <f>IF(AND((D4784) &gt; 20, (P4784) &lt;0.1),"hvlm", "")</f>
        <v/>
      </c>
      <c r="U4784" t="str">
        <f>TEXT((A4784), "MMM _ YYYY")</f>
        <v>Feb  2012</v>
      </c>
      <c r="V4784" t="str">
        <f>TEXT((A4784),"YYYY")</f>
        <v>2012</v>
      </c>
      <c r="W4784" s="1">
        <v>0.2631</v>
      </c>
      <c r="X4784" s="2">
        <f>E4784*W4784</f>
        <v>13.749606</v>
      </c>
      <c r="Y4784" s="2">
        <f>MAX((X4784-O4784),0)</f>
        <v>49.369605999999997</v>
      </c>
    </row>
    <row r="4785" spans="1:25" x14ac:dyDescent="0.3">
      <c r="A4785" s="3">
        <v>40944</v>
      </c>
      <c r="B4785" t="s">
        <v>86</v>
      </c>
      <c r="C4785" t="s">
        <v>227</v>
      </c>
      <c r="D4785">
        <v>10</v>
      </c>
      <c r="E4785">
        <v>102.73</v>
      </c>
      <c r="F4785">
        <v>1027.3</v>
      </c>
      <c r="G4785" t="s">
        <v>8</v>
      </c>
      <c r="H4785" t="s">
        <v>75</v>
      </c>
      <c r="I4785" t="s">
        <v>86</v>
      </c>
      <c r="J4785">
        <v>83.04</v>
      </c>
      <c r="K4785">
        <v>6.62</v>
      </c>
      <c r="L4785">
        <v>2.66</v>
      </c>
      <c r="M4785">
        <v>2.31</v>
      </c>
      <c r="N4785">
        <v>94.63</v>
      </c>
      <c r="O4785">
        <v>8.1000000000000103</v>
      </c>
      <c r="P4785" s="1">
        <f>O4785/E4785</f>
        <v>7.8847464226613553E-2</v>
      </c>
      <c r="Q4785">
        <f>E4785*D4785</f>
        <v>1027.3</v>
      </c>
      <c r="R4785">
        <f>O4785*D4785</f>
        <v>81.000000000000099</v>
      </c>
      <c r="S4785">
        <f>J4785+K4785+L4785+M4785</f>
        <v>94.63000000000001</v>
      </c>
      <c r="T4785" t="str">
        <f>IF(AND((D4785) &gt; 20, (P4785) &lt;0.1),"hvlm", "")</f>
        <v/>
      </c>
      <c r="U4785" t="str">
        <f>TEXT((A4785), "MMM _ YYYY")</f>
        <v>Feb  2012</v>
      </c>
      <c r="V4785" t="str">
        <f>TEXT((A4785),"YYYY")</f>
        <v>2012</v>
      </c>
      <c r="W4785" s="1">
        <v>0.2631</v>
      </c>
      <c r="X4785" s="2">
        <f>E4785*W4785</f>
        <v>27.028263000000003</v>
      </c>
      <c r="Y4785" s="2">
        <f>MAX((X4785-O4785),0)</f>
        <v>18.928262999999994</v>
      </c>
    </row>
    <row r="4786" spans="1:25" x14ac:dyDescent="0.3">
      <c r="A4786" s="3">
        <v>40945</v>
      </c>
      <c r="B4786" t="s">
        <v>296</v>
      </c>
      <c r="C4786" t="s">
        <v>37</v>
      </c>
      <c r="D4786">
        <v>47</v>
      </c>
      <c r="E4786">
        <v>198.02</v>
      </c>
      <c r="F4786">
        <v>9306.94</v>
      </c>
      <c r="G4786" t="s">
        <v>12</v>
      </c>
      <c r="H4786" t="s">
        <v>36</v>
      </c>
      <c r="I4786" t="s">
        <v>296</v>
      </c>
      <c r="J4786">
        <v>94.03</v>
      </c>
      <c r="K4786">
        <v>13.06</v>
      </c>
      <c r="L4786">
        <v>8.75</v>
      </c>
      <c r="M4786">
        <v>4.3</v>
      </c>
      <c r="N4786">
        <v>120.14</v>
      </c>
      <c r="O4786">
        <v>77.88</v>
      </c>
      <c r="P4786" s="1">
        <f>O4786/E4786</f>
        <v>0.39329360670639324</v>
      </c>
      <c r="Q4786">
        <f>E4786*D4786</f>
        <v>9306.94</v>
      </c>
      <c r="R4786">
        <f>O4786*D4786</f>
        <v>3660.3599999999997</v>
      </c>
      <c r="S4786">
        <f>J4786+K4786+L4786+M4786</f>
        <v>120.14</v>
      </c>
      <c r="T4786" t="str">
        <f>IF(AND((D4786) &gt; 20, (P4786) &lt;0.1),"hvlm", "")</f>
        <v/>
      </c>
      <c r="U4786" t="str">
        <f>TEXT((A4786), "MMM _ YYYY")</f>
        <v>Feb  2012</v>
      </c>
      <c r="V4786" t="str">
        <f>TEXT((A4786),"YYYY")</f>
        <v>2012</v>
      </c>
      <c r="W4786" s="1">
        <v>0.2631</v>
      </c>
      <c r="X4786" s="2">
        <f>E4786*W4786</f>
        <v>52.099062000000004</v>
      </c>
      <c r="Y4786" s="2">
        <f>MAX((X4786-O4786),0)</f>
        <v>0</v>
      </c>
    </row>
    <row r="4787" spans="1:25" x14ac:dyDescent="0.3">
      <c r="A4787" s="3">
        <v>40946</v>
      </c>
      <c r="B4787" t="s">
        <v>294</v>
      </c>
      <c r="C4787" t="s">
        <v>295</v>
      </c>
      <c r="D4787">
        <v>41</v>
      </c>
      <c r="E4787">
        <v>330.82</v>
      </c>
      <c r="F4787">
        <v>13563.62</v>
      </c>
      <c r="G4787" t="s">
        <v>130</v>
      </c>
      <c r="H4787" t="s">
        <v>120</v>
      </c>
      <c r="I4787" t="s">
        <v>294</v>
      </c>
      <c r="J4787">
        <v>82.53</v>
      </c>
      <c r="K4787">
        <v>9.7899999999999991</v>
      </c>
      <c r="L4787">
        <v>4.0999999999999996</v>
      </c>
      <c r="M4787">
        <v>0.9</v>
      </c>
      <c r="N4787">
        <v>97.32</v>
      </c>
      <c r="O4787">
        <v>233.5</v>
      </c>
      <c r="P4787" s="1">
        <f>O4787/E4787</f>
        <v>0.70582189710416543</v>
      </c>
      <c r="Q4787">
        <f>E4787*D4787</f>
        <v>13563.619999999999</v>
      </c>
      <c r="R4787">
        <f>O4787*D4787</f>
        <v>9573.5</v>
      </c>
      <c r="S4787">
        <f>J4787+K4787+L4787+M4787</f>
        <v>97.32</v>
      </c>
      <c r="T4787" t="str">
        <f>IF(AND((D4787) &gt; 20, (P4787) &lt;0.1),"hvlm", "")</f>
        <v/>
      </c>
      <c r="U4787" t="str">
        <f>TEXT((A4787), "MMM _ YYYY")</f>
        <v>Feb  2012</v>
      </c>
      <c r="V4787" t="str">
        <f>TEXT((A4787),"YYYY")</f>
        <v>2012</v>
      </c>
      <c r="W4787" s="1">
        <v>0.2631</v>
      </c>
      <c r="X4787" s="2">
        <f>E4787*W4787</f>
        <v>87.038741999999999</v>
      </c>
      <c r="Y4787" s="2">
        <f>MAX((X4787-O4787),0)</f>
        <v>0</v>
      </c>
    </row>
    <row r="4788" spans="1:25" x14ac:dyDescent="0.3">
      <c r="A4788" s="3">
        <v>40947</v>
      </c>
      <c r="B4788" t="s">
        <v>293</v>
      </c>
      <c r="C4788" t="s">
        <v>258</v>
      </c>
      <c r="D4788">
        <v>42</v>
      </c>
      <c r="E4788">
        <v>148.62</v>
      </c>
      <c r="F4788">
        <v>6242.04</v>
      </c>
      <c r="G4788" t="s">
        <v>87</v>
      </c>
      <c r="H4788" t="s">
        <v>5</v>
      </c>
      <c r="I4788" t="s">
        <v>293</v>
      </c>
      <c r="J4788">
        <v>176.04</v>
      </c>
      <c r="K4788">
        <v>11.75</v>
      </c>
      <c r="L4788">
        <v>3.23</v>
      </c>
      <c r="M4788">
        <v>2.8</v>
      </c>
      <c r="N4788">
        <v>193.82</v>
      </c>
      <c r="O4788">
        <v>-45.2</v>
      </c>
      <c r="P4788" s="1">
        <f>O4788/E4788</f>
        <v>-0.30413134167675954</v>
      </c>
      <c r="Q4788">
        <f>E4788*D4788</f>
        <v>6242.04</v>
      </c>
      <c r="R4788">
        <f>O4788*D4788</f>
        <v>-1898.4</v>
      </c>
      <c r="S4788">
        <f>J4788+K4788+L4788+M4788</f>
        <v>193.82</v>
      </c>
      <c r="T4788" t="str">
        <f>IF(AND((D4788) &gt; 20, (P4788) &lt;0.1),"hvlm", "")</f>
        <v>hvlm</v>
      </c>
      <c r="U4788" t="str">
        <f>TEXT((A4788), "MMM _ YYYY")</f>
        <v>Feb  2012</v>
      </c>
      <c r="V4788" t="str">
        <f>TEXT((A4788),"YYYY")</f>
        <v>2012</v>
      </c>
      <c r="W4788" s="1">
        <v>0.2631</v>
      </c>
      <c r="X4788" s="2">
        <f>E4788*W4788</f>
        <v>39.101922000000002</v>
      </c>
      <c r="Y4788" s="2">
        <f>MAX((X4788-O4788),0)</f>
        <v>84.301922000000005</v>
      </c>
    </row>
    <row r="4789" spans="1:25" x14ac:dyDescent="0.3">
      <c r="A4789" s="3">
        <v>40948</v>
      </c>
      <c r="B4789" t="s">
        <v>14</v>
      </c>
      <c r="C4789" t="s">
        <v>244</v>
      </c>
      <c r="D4789">
        <v>43</v>
      </c>
      <c r="E4789">
        <v>268.99</v>
      </c>
      <c r="F4789">
        <v>11566.57</v>
      </c>
      <c r="G4789" t="s">
        <v>26</v>
      </c>
      <c r="H4789" t="s">
        <v>15</v>
      </c>
      <c r="I4789" t="s">
        <v>14</v>
      </c>
      <c r="J4789">
        <v>67.87</v>
      </c>
      <c r="K4789">
        <v>3.13</v>
      </c>
      <c r="L4789">
        <v>3.92</v>
      </c>
      <c r="M4789">
        <v>0.18</v>
      </c>
      <c r="N4789">
        <v>75.099999999999994</v>
      </c>
      <c r="O4789">
        <v>193.89</v>
      </c>
      <c r="P4789" s="1">
        <f>O4789/E4789</f>
        <v>0.7208074649615227</v>
      </c>
      <c r="Q4789">
        <f>E4789*D4789</f>
        <v>11566.57</v>
      </c>
      <c r="R4789">
        <f>O4789*D4789</f>
        <v>8337.2699999999986</v>
      </c>
      <c r="S4789">
        <f>J4789+K4789+L4789+M4789</f>
        <v>75.100000000000009</v>
      </c>
      <c r="T4789" t="str">
        <f>IF(AND((D4789) &gt; 20, (P4789) &lt;0.1),"hvlm", "")</f>
        <v/>
      </c>
      <c r="U4789" t="str">
        <f>TEXT((A4789), "MMM _ YYYY")</f>
        <v>Feb  2012</v>
      </c>
      <c r="V4789" t="str">
        <f>TEXT((A4789),"YYYY")</f>
        <v>2012</v>
      </c>
      <c r="W4789" s="1">
        <v>0.2631</v>
      </c>
      <c r="X4789" s="2">
        <f>E4789*W4789</f>
        <v>70.771269000000004</v>
      </c>
      <c r="Y4789" s="2">
        <f>MAX((X4789-O4789),0)</f>
        <v>0</v>
      </c>
    </row>
    <row r="4790" spans="1:25" x14ac:dyDescent="0.3">
      <c r="A4790" s="3">
        <v>40949</v>
      </c>
      <c r="B4790" t="s">
        <v>83</v>
      </c>
      <c r="C4790" t="s">
        <v>292</v>
      </c>
      <c r="D4790">
        <v>9</v>
      </c>
      <c r="E4790">
        <v>193.9</v>
      </c>
      <c r="F4790">
        <v>1745.1</v>
      </c>
      <c r="G4790" t="s">
        <v>81</v>
      </c>
      <c r="H4790" t="s">
        <v>84</v>
      </c>
      <c r="I4790" t="s">
        <v>83</v>
      </c>
      <c r="J4790">
        <v>79.45</v>
      </c>
      <c r="K4790">
        <v>9.6199999999999992</v>
      </c>
      <c r="L4790">
        <v>4.1399999999999997</v>
      </c>
      <c r="M4790">
        <v>0.35</v>
      </c>
      <c r="N4790">
        <v>93.56</v>
      </c>
      <c r="O4790">
        <v>100.34</v>
      </c>
      <c r="P4790" s="1">
        <f>O4790/E4790</f>
        <v>0.51748323878287772</v>
      </c>
      <c r="Q4790">
        <f>E4790*D4790</f>
        <v>1745.1000000000001</v>
      </c>
      <c r="R4790">
        <f>O4790*D4790</f>
        <v>903.06000000000006</v>
      </c>
      <c r="S4790">
        <f>J4790+K4790+L4790+M4790</f>
        <v>93.56</v>
      </c>
      <c r="T4790" t="str">
        <f>IF(AND((D4790) &gt; 20, (P4790) &lt;0.1),"hvlm", "")</f>
        <v/>
      </c>
      <c r="U4790" t="str">
        <f>TEXT((A4790), "MMM _ YYYY")</f>
        <v>Feb  2012</v>
      </c>
      <c r="V4790" t="str">
        <f>TEXT((A4790),"YYYY")</f>
        <v>2012</v>
      </c>
      <c r="W4790" s="1">
        <v>0.2631</v>
      </c>
      <c r="X4790" s="2">
        <f>E4790*W4790</f>
        <v>51.015090000000001</v>
      </c>
      <c r="Y4790" s="2">
        <f>MAX((X4790-O4790),0)</f>
        <v>0</v>
      </c>
    </row>
    <row r="4791" spans="1:25" x14ac:dyDescent="0.3">
      <c r="A4791" s="3">
        <v>40950</v>
      </c>
      <c r="B4791" t="s">
        <v>206</v>
      </c>
      <c r="C4791" t="s">
        <v>205</v>
      </c>
      <c r="D4791">
        <v>14</v>
      </c>
      <c r="E4791">
        <v>132.02000000000001</v>
      </c>
      <c r="F4791">
        <v>1848.28</v>
      </c>
      <c r="G4791" t="s">
        <v>56</v>
      </c>
      <c r="H4791" t="s">
        <v>55</v>
      </c>
      <c r="I4791" t="s">
        <v>206</v>
      </c>
      <c r="J4791">
        <v>147.47</v>
      </c>
      <c r="K4791">
        <v>10.43</v>
      </c>
      <c r="L4791">
        <v>3.7</v>
      </c>
      <c r="M4791">
        <v>4.95</v>
      </c>
      <c r="N4791">
        <v>166.55</v>
      </c>
      <c r="O4791">
        <v>-34.53</v>
      </c>
      <c r="P4791" s="1">
        <f>O4791/E4791</f>
        <v>-0.26155128010907436</v>
      </c>
      <c r="Q4791">
        <f>E4791*D4791</f>
        <v>1848.2800000000002</v>
      </c>
      <c r="R4791">
        <f>O4791*D4791</f>
        <v>-483.42</v>
      </c>
      <c r="S4791">
        <f>J4791+K4791+L4791+M4791</f>
        <v>166.54999999999998</v>
      </c>
      <c r="T4791" t="str">
        <f>IF(AND((D4791) &gt; 20, (P4791) &lt;0.1),"hvlm", "")</f>
        <v/>
      </c>
      <c r="U4791" t="str">
        <f>TEXT((A4791), "MMM _ YYYY")</f>
        <v>Feb  2012</v>
      </c>
      <c r="V4791" t="str">
        <f>TEXT((A4791),"YYYY")</f>
        <v>2012</v>
      </c>
      <c r="W4791" s="1">
        <v>0.2631</v>
      </c>
      <c r="X4791" s="2">
        <f>E4791*W4791</f>
        <v>34.734462000000001</v>
      </c>
      <c r="Y4791" s="2">
        <f>MAX((X4791-O4791),0)</f>
        <v>69.264462000000009</v>
      </c>
    </row>
    <row r="4792" spans="1:25" x14ac:dyDescent="0.3">
      <c r="A4792" s="3">
        <v>40951</v>
      </c>
      <c r="B4792" t="s">
        <v>89</v>
      </c>
      <c r="C4792" t="s">
        <v>291</v>
      </c>
      <c r="D4792">
        <v>37</v>
      </c>
      <c r="E4792">
        <v>229.99</v>
      </c>
      <c r="F4792">
        <v>8509.6299999999992</v>
      </c>
      <c r="G4792" t="s">
        <v>16</v>
      </c>
      <c r="H4792" t="s">
        <v>78</v>
      </c>
      <c r="I4792" t="s">
        <v>89</v>
      </c>
      <c r="J4792">
        <v>185.45</v>
      </c>
      <c r="K4792">
        <v>3.52</v>
      </c>
      <c r="L4792">
        <v>1.31</v>
      </c>
      <c r="M4792">
        <v>2.3199999999999998</v>
      </c>
      <c r="N4792">
        <v>192.6</v>
      </c>
      <c r="O4792">
        <v>37.39</v>
      </c>
      <c r="P4792" s="1">
        <f>O4792/E4792</f>
        <v>0.16257228575155441</v>
      </c>
      <c r="Q4792">
        <f>E4792*D4792</f>
        <v>8509.630000000001</v>
      </c>
      <c r="R4792">
        <f>O4792*D4792</f>
        <v>1383.43</v>
      </c>
      <c r="S4792">
        <f>J4792+K4792+L4792+M4792</f>
        <v>192.6</v>
      </c>
      <c r="T4792" t="str">
        <f>IF(AND((D4792) &gt; 20, (P4792) &lt;0.1),"hvlm", "")</f>
        <v/>
      </c>
      <c r="U4792" t="str">
        <f>TEXT((A4792), "MMM _ YYYY")</f>
        <v>Feb  2012</v>
      </c>
      <c r="V4792" t="str">
        <f>TEXT((A4792),"YYYY")</f>
        <v>2012</v>
      </c>
      <c r="W4792" s="1">
        <v>0.2631</v>
      </c>
      <c r="X4792" s="2">
        <f>E4792*W4792</f>
        <v>60.510369000000004</v>
      </c>
      <c r="Y4792" s="2">
        <f>MAX((X4792-O4792),0)</f>
        <v>23.120369000000004</v>
      </c>
    </row>
    <row r="4793" spans="1:25" x14ac:dyDescent="0.3">
      <c r="A4793" s="3">
        <v>40952</v>
      </c>
      <c r="B4793" t="s">
        <v>241</v>
      </c>
      <c r="C4793" t="s">
        <v>290</v>
      </c>
      <c r="D4793">
        <v>27</v>
      </c>
      <c r="E4793">
        <v>329.11</v>
      </c>
      <c r="F4793">
        <v>8885.9699999999993</v>
      </c>
      <c r="G4793" t="s">
        <v>61</v>
      </c>
      <c r="H4793" t="s">
        <v>242</v>
      </c>
      <c r="I4793" t="s">
        <v>241</v>
      </c>
      <c r="J4793">
        <v>60.06</v>
      </c>
      <c r="K4793">
        <v>6.6</v>
      </c>
      <c r="L4793">
        <v>1.3</v>
      </c>
      <c r="M4793">
        <v>2.65</v>
      </c>
      <c r="N4793">
        <v>70.61</v>
      </c>
      <c r="O4793">
        <v>258.5</v>
      </c>
      <c r="P4793" s="1">
        <f>O4793/E4793</f>
        <v>0.78545167269302052</v>
      </c>
      <c r="Q4793">
        <f>E4793*D4793</f>
        <v>8885.9700000000012</v>
      </c>
      <c r="R4793">
        <f>O4793*D4793</f>
        <v>6979.5</v>
      </c>
      <c r="S4793">
        <f>J4793+K4793+L4793+M4793</f>
        <v>70.61</v>
      </c>
      <c r="T4793" t="str">
        <f>IF(AND((D4793) &gt; 20, (P4793) &lt;0.1),"hvlm", "")</f>
        <v/>
      </c>
      <c r="U4793" t="str">
        <f>TEXT((A4793), "MMM _ YYYY")</f>
        <v>Feb  2012</v>
      </c>
      <c r="V4793" t="str">
        <f>TEXT((A4793),"YYYY")</f>
        <v>2012</v>
      </c>
      <c r="W4793" s="1">
        <v>0.2631</v>
      </c>
      <c r="X4793" s="2">
        <f>E4793*W4793</f>
        <v>86.588841000000002</v>
      </c>
      <c r="Y4793" s="2">
        <f>MAX((X4793-O4793),0)</f>
        <v>0</v>
      </c>
    </row>
    <row r="4794" spans="1:25" x14ac:dyDescent="0.3">
      <c r="A4794" s="3">
        <v>40953</v>
      </c>
      <c r="B4794" t="s">
        <v>25</v>
      </c>
      <c r="C4794" t="s">
        <v>62</v>
      </c>
      <c r="D4794">
        <v>41</v>
      </c>
      <c r="E4794">
        <v>341.37</v>
      </c>
      <c r="F4794">
        <v>13996.17</v>
      </c>
      <c r="G4794" t="s">
        <v>61</v>
      </c>
      <c r="H4794" t="s">
        <v>11</v>
      </c>
      <c r="I4794" t="s">
        <v>25</v>
      </c>
      <c r="J4794">
        <v>112.1</v>
      </c>
      <c r="K4794">
        <v>6.32</v>
      </c>
      <c r="L4794">
        <v>1.4</v>
      </c>
      <c r="M4794">
        <v>4.13</v>
      </c>
      <c r="N4794">
        <v>123.95</v>
      </c>
      <c r="O4794">
        <v>217.42</v>
      </c>
      <c r="P4794" s="1">
        <f>O4794/E4794</f>
        <v>0.63690423880247238</v>
      </c>
      <c r="Q4794">
        <f>E4794*D4794</f>
        <v>13996.17</v>
      </c>
      <c r="R4794">
        <f>O4794*D4794</f>
        <v>8914.2199999999993</v>
      </c>
      <c r="S4794">
        <f>J4794+K4794+L4794+M4794</f>
        <v>123.94999999999999</v>
      </c>
      <c r="T4794" t="str">
        <f>IF(AND((D4794) &gt; 20, (P4794) &lt;0.1),"hvlm", "")</f>
        <v/>
      </c>
      <c r="U4794" t="str">
        <f>TEXT((A4794), "MMM _ YYYY")</f>
        <v>Feb  2012</v>
      </c>
      <c r="V4794" t="str">
        <f>TEXT((A4794),"YYYY")</f>
        <v>2012</v>
      </c>
      <c r="W4794" s="1">
        <v>0.2631</v>
      </c>
      <c r="X4794" s="2">
        <f>E4794*W4794</f>
        <v>89.814447000000001</v>
      </c>
      <c r="Y4794" s="2">
        <f>MAX((X4794-O4794),0)</f>
        <v>0</v>
      </c>
    </row>
    <row r="4795" spans="1:25" x14ac:dyDescent="0.3">
      <c r="A4795" s="3">
        <v>40954</v>
      </c>
      <c r="B4795" t="s">
        <v>234</v>
      </c>
      <c r="C4795" t="s">
        <v>289</v>
      </c>
      <c r="D4795">
        <v>32</v>
      </c>
      <c r="E4795">
        <v>346.28</v>
      </c>
      <c r="F4795">
        <v>11080.96</v>
      </c>
      <c r="G4795" t="s">
        <v>130</v>
      </c>
      <c r="H4795" t="s">
        <v>15</v>
      </c>
      <c r="I4795" t="s">
        <v>234</v>
      </c>
      <c r="J4795">
        <v>102.68</v>
      </c>
      <c r="K4795">
        <v>7.32</v>
      </c>
      <c r="L4795">
        <v>8.57</v>
      </c>
      <c r="M4795">
        <v>0.64</v>
      </c>
      <c r="N4795">
        <v>119.21</v>
      </c>
      <c r="O4795">
        <v>227.07</v>
      </c>
      <c r="P4795" s="1">
        <f>O4795/E4795</f>
        <v>0.65574101882869362</v>
      </c>
      <c r="Q4795">
        <f>E4795*D4795</f>
        <v>11080.96</v>
      </c>
      <c r="R4795">
        <f>O4795*D4795</f>
        <v>7266.24</v>
      </c>
      <c r="S4795">
        <f>J4795+K4795+L4795+M4795</f>
        <v>119.21</v>
      </c>
      <c r="T4795" t="str">
        <f>IF(AND((D4795) &gt; 20, (P4795) &lt;0.1),"hvlm", "")</f>
        <v/>
      </c>
      <c r="U4795" t="str">
        <f>TEXT((A4795), "MMM _ YYYY")</f>
        <v>Feb  2012</v>
      </c>
      <c r="V4795" t="str">
        <f>TEXT((A4795),"YYYY")</f>
        <v>2012</v>
      </c>
      <c r="W4795" s="1">
        <v>0.2631</v>
      </c>
      <c r="X4795" s="2">
        <f>E4795*W4795</f>
        <v>91.106268</v>
      </c>
      <c r="Y4795" s="2">
        <f>MAX((X4795-O4795),0)</f>
        <v>0</v>
      </c>
    </row>
    <row r="4796" spans="1:25" x14ac:dyDescent="0.3">
      <c r="A4796" s="3">
        <v>40955</v>
      </c>
      <c r="B4796" t="s">
        <v>69</v>
      </c>
      <c r="C4796" t="s">
        <v>211</v>
      </c>
      <c r="D4796">
        <v>4</v>
      </c>
      <c r="E4796">
        <v>168.5</v>
      </c>
      <c r="F4796">
        <v>674</v>
      </c>
      <c r="G4796" t="s">
        <v>87</v>
      </c>
      <c r="H4796" t="s">
        <v>43</v>
      </c>
      <c r="I4796" t="s">
        <v>69</v>
      </c>
      <c r="J4796">
        <v>34.89</v>
      </c>
      <c r="K4796">
        <v>8.15</v>
      </c>
      <c r="L4796">
        <v>8.48</v>
      </c>
      <c r="M4796">
        <v>3.11</v>
      </c>
      <c r="N4796">
        <v>54.63</v>
      </c>
      <c r="O4796">
        <v>113.87</v>
      </c>
      <c r="P4796" s="1">
        <f>O4796/E4796</f>
        <v>0.67578635014836796</v>
      </c>
      <c r="Q4796">
        <f>E4796*D4796</f>
        <v>674</v>
      </c>
      <c r="R4796">
        <f>O4796*D4796</f>
        <v>455.48</v>
      </c>
      <c r="S4796">
        <f>J4796+K4796+L4796+M4796</f>
        <v>54.629999999999995</v>
      </c>
      <c r="T4796" t="str">
        <f>IF(AND((D4796) &gt; 20, (P4796) &lt;0.1),"hvlm", "")</f>
        <v/>
      </c>
      <c r="U4796" t="str">
        <f>TEXT((A4796), "MMM _ YYYY")</f>
        <v>Feb  2012</v>
      </c>
      <c r="V4796" t="str">
        <f>TEXT((A4796),"YYYY")</f>
        <v>2012</v>
      </c>
      <c r="W4796" s="1">
        <v>0.2631</v>
      </c>
      <c r="X4796" s="2">
        <f>E4796*W4796</f>
        <v>44.332349999999998</v>
      </c>
      <c r="Y4796" s="2">
        <f>MAX((X4796-O4796),0)</f>
        <v>0</v>
      </c>
    </row>
    <row r="4797" spans="1:25" x14ac:dyDescent="0.3">
      <c r="A4797" s="3">
        <v>40956</v>
      </c>
      <c r="B4797" t="s">
        <v>124</v>
      </c>
      <c r="C4797" t="s">
        <v>157</v>
      </c>
      <c r="D4797">
        <v>2</v>
      </c>
      <c r="E4797">
        <v>327.71</v>
      </c>
      <c r="F4797">
        <v>655.42</v>
      </c>
      <c r="G4797" t="s">
        <v>110</v>
      </c>
      <c r="H4797" t="s">
        <v>22</v>
      </c>
      <c r="I4797" t="s">
        <v>124</v>
      </c>
      <c r="J4797">
        <v>52.41</v>
      </c>
      <c r="K4797">
        <v>3.81</v>
      </c>
      <c r="L4797">
        <v>9.7100000000000009</v>
      </c>
      <c r="M4797">
        <v>2.37</v>
      </c>
      <c r="N4797">
        <v>68.3</v>
      </c>
      <c r="O4797">
        <v>259.41000000000003</v>
      </c>
      <c r="P4797" s="1">
        <f>O4797/E4797</f>
        <v>0.79158402245888149</v>
      </c>
      <c r="Q4797">
        <f>E4797*D4797</f>
        <v>655.42</v>
      </c>
      <c r="R4797">
        <f>O4797*D4797</f>
        <v>518.82000000000005</v>
      </c>
      <c r="S4797">
        <f>J4797+K4797+L4797+M4797</f>
        <v>68.300000000000011</v>
      </c>
      <c r="T4797" t="str">
        <f>IF(AND((D4797) &gt; 20, (P4797) &lt;0.1),"hvlm", "")</f>
        <v/>
      </c>
      <c r="U4797" t="str">
        <f>TEXT((A4797), "MMM _ YYYY")</f>
        <v>Feb  2012</v>
      </c>
      <c r="V4797" t="str">
        <f>TEXT((A4797),"YYYY")</f>
        <v>2012</v>
      </c>
      <c r="W4797" s="1">
        <v>0.2631</v>
      </c>
      <c r="X4797" s="2">
        <f>E4797*W4797</f>
        <v>86.220500999999999</v>
      </c>
      <c r="Y4797" s="2">
        <f>MAX((X4797-O4797),0)</f>
        <v>0</v>
      </c>
    </row>
    <row r="4798" spans="1:25" x14ac:dyDescent="0.3">
      <c r="A4798" s="3">
        <v>40957</v>
      </c>
      <c r="B4798" t="s">
        <v>288</v>
      </c>
      <c r="C4798" t="s">
        <v>76</v>
      </c>
      <c r="D4798">
        <v>33</v>
      </c>
      <c r="E4798">
        <v>124.26</v>
      </c>
      <c r="F4798">
        <v>4100.58</v>
      </c>
      <c r="G4798" t="s">
        <v>31</v>
      </c>
      <c r="H4798" t="s">
        <v>55</v>
      </c>
      <c r="I4798" t="s">
        <v>288</v>
      </c>
      <c r="J4798">
        <v>84.86</v>
      </c>
      <c r="K4798">
        <v>8.58</v>
      </c>
      <c r="L4798">
        <v>1.78</v>
      </c>
      <c r="M4798">
        <v>4.79</v>
      </c>
      <c r="N4798">
        <v>100.01</v>
      </c>
      <c r="O4798">
        <v>24.25</v>
      </c>
      <c r="P4798" s="1">
        <f>O4798/E4798</f>
        <v>0.19515531949138901</v>
      </c>
      <c r="Q4798">
        <f>E4798*D4798</f>
        <v>4100.58</v>
      </c>
      <c r="R4798">
        <f>O4798*D4798</f>
        <v>800.25</v>
      </c>
      <c r="S4798">
        <f>J4798+K4798+L4798+M4798</f>
        <v>100.01</v>
      </c>
      <c r="T4798" t="str">
        <f>IF(AND((D4798) &gt; 20, (P4798) &lt;0.1),"hvlm", "")</f>
        <v/>
      </c>
      <c r="U4798" t="str">
        <f>TEXT((A4798), "MMM _ YYYY")</f>
        <v>Feb  2012</v>
      </c>
      <c r="V4798" t="str">
        <f>TEXT((A4798),"YYYY")</f>
        <v>2012</v>
      </c>
      <c r="W4798" s="1">
        <v>0.2631</v>
      </c>
      <c r="X4798" s="2">
        <f>E4798*W4798</f>
        <v>32.692806000000004</v>
      </c>
      <c r="Y4798" s="2">
        <f>MAX((X4798-O4798),0)</f>
        <v>8.4428060000000045</v>
      </c>
    </row>
    <row r="4799" spans="1:25" x14ac:dyDescent="0.3">
      <c r="A4799" s="3">
        <v>40958</v>
      </c>
      <c r="B4799" t="s">
        <v>287</v>
      </c>
      <c r="C4799" t="s">
        <v>27</v>
      </c>
      <c r="D4799">
        <v>21</v>
      </c>
      <c r="E4799">
        <v>308.45</v>
      </c>
      <c r="F4799">
        <v>6477.45</v>
      </c>
      <c r="G4799" t="s">
        <v>26</v>
      </c>
      <c r="H4799" t="s">
        <v>43</v>
      </c>
      <c r="I4799" t="s">
        <v>287</v>
      </c>
      <c r="J4799">
        <v>33.56</v>
      </c>
      <c r="K4799">
        <v>12.39</v>
      </c>
      <c r="L4799">
        <v>4.62</v>
      </c>
      <c r="M4799">
        <v>0.03</v>
      </c>
      <c r="N4799">
        <v>50.6</v>
      </c>
      <c r="O4799">
        <v>257.85000000000002</v>
      </c>
      <c r="P4799" s="1">
        <f>O4799/E4799</f>
        <v>0.83595396336521322</v>
      </c>
      <c r="Q4799">
        <f>E4799*D4799</f>
        <v>6477.45</v>
      </c>
      <c r="R4799">
        <f>O4799*D4799</f>
        <v>5414.85</v>
      </c>
      <c r="S4799">
        <f>J4799+K4799+L4799+M4799</f>
        <v>50.6</v>
      </c>
      <c r="T4799" t="str">
        <f>IF(AND((D4799) &gt; 20, (P4799) &lt;0.1),"hvlm", "")</f>
        <v/>
      </c>
      <c r="U4799" t="str">
        <f>TEXT((A4799), "MMM _ YYYY")</f>
        <v>Feb  2012</v>
      </c>
      <c r="V4799" t="str">
        <f>TEXT((A4799),"YYYY")</f>
        <v>2012</v>
      </c>
      <c r="W4799" s="1">
        <v>0.2631</v>
      </c>
      <c r="X4799" s="2">
        <f>E4799*W4799</f>
        <v>81.153194999999997</v>
      </c>
      <c r="Y4799" s="2">
        <f>MAX((X4799-O4799),0)</f>
        <v>0</v>
      </c>
    </row>
    <row r="4800" spans="1:25" x14ac:dyDescent="0.3">
      <c r="A4800" s="3">
        <v>40959</v>
      </c>
      <c r="B4800" t="s">
        <v>45</v>
      </c>
      <c r="C4800" t="s">
        <v>194</v>
      </c>
      <c r="D4800">
        <v>1</v>
      </c>
      <c r="E4800">
        <v>381.93</v>
      </c>
      <c r="F4800">
        <v>381.93</v>
      </c>
      <c r="G4800" t="s">
        <v>2</v>
      </c>
      <c r="H4800" t="s">
        <v>15</v>
      </c>
      <c r="I4800" t="s">
        <v>45</v>
      </c>
      <c r="J4800">
        <v>128.35</v>
      </c>
      <c r="K4800">
        <v>13.94</v>
      </c>
      <c r="L4800">
        <v>8.11</v>
      </c>
      <c r="M4800">
        <v>2.23</v>
      </c>
      <c r="N4800">
        <v>152.63</v>
      </c>
      <c r="O4800">
        <v>229.3</v>
      </c>
      <c r="P4800" s="1">
        <f>O4800/E4800</f>
        <v>0.60037179587882594</v>
      </c>
      <c r="Q4800">
        <f>E4800*D4800</f>
        <v>381.93</v>
      </c>
      <c r="R4800">
        <f>O4800*D4800</f>
        <v>229.3</v>
      </c>
      <c r="S4800">
        <f>J4800+K4800+L4800+M4800</f>
        <v>152.62999999999997</v>
      </c>
      <c r="T4800" t="str">
        <f>IF(AND((D4800) &gt; 20, (P4800) &lt;0.1),"hvlm", "")</f>
        <v/>
      </c>
      <c r="U4800" t="str">
        <f>TEXT((A4800), "MMM _ YYYY")</f>
        <v>Feb  2012</v>
      </c>
      <c r="V4800" t="str">
        <f>TEXT((A4800),"YYYY")</f>
        <v>2012</v>
      </c>
      <c r="W4800" s="1">
        <v>0.2631</v>
      </c>
      <c r="X4800" s="2">
        <f>E4800*W4800</f>
        <v>100.485783</v>
      </c>
      <c r="Y4800" s="2">
        <f>MAX((X4800-O4800),0)</f>
        <v>0</v>
      </c>
    </row>
    <row r="4801" spans="1:25" x14ac:dyDescent="0.3">
      <c r="A4801" s="3">
        <v>40960</v>
      </c>
      <c r="B4801" t="s">
        <v>286</v>
      </c>
      <c r="C4801" t="s">
        <v>201</v>
      </c>
      <c r="D4801">
        <v>44</v>
      </c>
      <c r="E4801">
        <v>54.81</v>
      </c>
      <c r="F4801">
        <v>2411.64</v>
      </c>
      <c r="G4801" t="s">
        <v>87</v>
      </c>
      <c r="H4801" t="s">
        <v>30</v>
      </c>
      <c r="I4801" t="s">
        <v>286</v>
      </c>
      <c r="J4801">
        <v>154.91999999999999</v>
      </c>
      <c r="K4801">
        <v>4.67</v>
      </c>
      <c r="L4801">
        <v>6.09</v>
      </c>
      <c r="M4801">
        <v>0.22</v>
      </c>
      <c r="N4801">
        <v>165.9</v>
      </c>
      <c r="O4801">
        <v>-111.09</v>
      </c>
      <c r="P4801" s="1">
        <f>O4801/E4801</f>
        <v>-2.0268199233716473</v>
      </c>
      <c r="Q4801">
        <f>E4801*D4801</f>
        <v>2411.6400000000003</v>
      </c>
      <c r="R4801">
        <f>O4801*D4801</f>
        <v>-4887.96</v>
      </c>
      <c r="S4801">
        <f>J4801+K4801+L4801+M4801</f>
        <v>165.89999999999998</v>
      </c>
      <c r="T4801" t="str">
        <f>IF(AND((D4801) &gt; 20, (P4801) &lt;0.1),"hvlm", "")</f>
        <v>hvlm</v>
      </c>
      <c r="U4801" t="str">
        <f>TEXT((A4801), "MMM _ YYYY")</f>
        <v>Feb  2012</v>
      </c>
      <c r="V4801" t="str">
        <f>TEXT((A4801),"YYYY")</f>
        <v>2012</v>
      </c>
      <c r="W4801" s="1">
        <v>0.2631</v>
      </c>
      <c r="X4801" s="2">
        <f>E4801*W4801</f>
        <v>14.420511000000001</v>
      </c>
      <c r="Y4801" s="2">
        <f>MAX((X4801-O4801),0)</f>
        <v>125.51051100000001</v>
      </c>
    </row>
    <row r="4802" spans="1:25" x14ac:dyDescent="0.3">
      <c r="A4802" s="3">
        <v>40961</v>
      </c>
      <c r="B4802" t="s">
        <v>285</v>
      </c>
      <c r="C4802" t="s">
        <v>266</v>
      </c>
      <c r="D4802">
        <v>11</v>
      </c>
      <c r="E4802">
        <v>204.13</v>
      </c>
      <c r="F4802">
        <v>2245.4299999999998</v>
      </c>
      <c r="G4802" t="s">
        <v>56</v>
      </c>
      <c r="H4802" t="s">
        <v>51</v>
      </c>
      <c r="I4802" t="s">
        <v>285</v>
      </c>
      <c r="J4802">
        <v>31.43</v>
      </c>
      <c r="K4802">
        <v>2.63</v>
      </c>
      <c r="L4802">
        <v>5.36</v>
      </c>
      <c r="M4802">
        <v>4.66</v>
      </c>
      <c r="N4802">
        <v>44.08</v>
      </c>
      <c r="O4802">
        <v>160.05000000000001</v>
      </c>
      <c r="P4802" s="1">
        <f>O4802/E4802</f>
        <v>0.78405917797482005</v>
      </c>
      <c r="Q4802">
        <f>E4802*D4802</f>
        <v>2245.4299999999998</v>
      </c>
      <c r="R4802">
        <f>O4802*D4802</f>
        <v>1760.5500000000002</v>
      </c>
      <c r="S4802">
        <f>J4802+K4802+L4802+M4802</f>
        <v>44.08</v>
      </c>
      <c r="T4802" t="str">
        <f>IF(AND((D4802) &gt; 20, (P4802) &lt;0.1),"hvlm", "")</f>
        <v/>
      </c>
      <c r="U4802" t="str">
        <f>TEXT((A4802), "MMM _ YYYY")</f>
        <v>Feb  2012</v>
      </c>
      <c r="V4802" t="str">
        <f>TEXT((A4802),"YYYY")</f>
        <v>2012</v>
      </c>
      <c r="W4802" s="1">
        <v>0.2631</v>
      </c>
      <c r="X4802" s="2">
        <f>E4802*W4802</f>
        <v>53.706603000000001</v>
      </c>
      <c r="Y4802" s="2">
        <f>MAX((X4802-O4802),0)</f>
        <v>0</v>
      </c>
    </row>
    <row r="4803" spans="1:25" x14ac:dyDescent="0.3">
      <c r="A4803" s="3">
        <v>40962</v>
      </c>
      <c r="B4803" t="s">
        <v>246</v>
      </c>
      <c r="C4803" t="s">
        <v>190</v>
      </c>
      <c r="D4803">
        <v>1</v>
      </c>
      <c r="E4803">
        <v>276.72000000000003</v>
      </c>
      <c r="F4803">
        <v>276.72000000000003</v>
      </c>
      <c r="G4803" t="s">
        <v>48</v>
      </c>
      <c r="H4803" t="s">
        <v>22</v>
      </c>
      <c r="I4803" t="s">
        <v>246</v>
      </c>
      <c r="J4803">
        <v>105.99</v>
      </c>
      <c r="K4803">
        <v>6.75</v>
      </c>
      <c r="L4803">
        <v>7.89</v>
      </c>
      <c r="M4803">
        <v>3.66</v>
      </c>
      <c r="N4803">
        <v>124.29</v>
      </c>
      <c r="O4803">
        <v>152.43</v>
      </c>
      <c r="P4803" s="1">
        <f>O4803/E4803</f>
        <v>0.55084562012142235</v>
      </c>
      <c r="Q4803">
        <f>E4803*D4803</f>
        <v>276.72000000000003</v>
      </c>
      <c r="R4803">
        <f>O4803*D4803</f>
        <v>152.43</v>
      </c>
      <c r="S4803">
        <f>J4803+K4803+L4803+M4803</f>
        <v>124.28999999999999</v>
      </c>
      <c r="T4803" t="str">
        <f>IF(AND((D4803) &gt; 20, (P4803) &lt;0.1),"hvlm", "")</f>
        <v/>
      </c>
      <c r="U4803" t="str">
        <f>TEXT((A4803), "MMM _ YYYY")</f>
        <v>Feb  2012</v>
      </c>
      <c r="V4803" t="str">
        <f>TEXT((A4803),"YYYY")</f>
        <v>2012</v>
      </c>
      <c r="W4803" s="1">
        <v>0.2631</v>
      </c>
      <c r="X4803" s="2">
        <f>E4803*W4803</f>
        <v>72.805032000000011</v>
      </c>
      <c r="Y4803" s="2">
        <f>MAX((X4803-O4803),0)</f>
        <v>0</v>
      </c>
    </row>
    <row r="4804" spans="1:25" x14ac:dyDescent="0.3">
      <c r="A4804" s="3">
        <v>40963</v>
      </c>
      <c r="B4804" t="s">
        <v>226</v>
      </c>
      <c r="C4804" t="s">
        <v>284</v>
      </c>
      <c r="D4804">
        <v>46</v>
      </c>
      <c r="E4804">
        <v>295.62</v>
      </c>
      <c r="F4804">
        <v>13598.52</v>
      </c>
      <c r="G4804" t="s">
        <v>56</v>
      </c>
      <c r="H4804" t="s">
        <v>101</v>
      </c>
      <c r="I4804" t="s">
        <v>226</v>
      </c>
      <c r="J4804">
        <v>167.92</v>
      </c>
      <c r="K4804">
        <v>2.2999999999999998</v>
      </c>
      <c r="L4804">
        <v>5.69</v>
      </c>
      <c r="M4804">
        <v>2.97</v>
      </c>
      <c r="N4804">
        <v>178.88</v>
      </c>
      <c r="O4804">
        <v>116.74</v>
      </c>
      <c r="P4804" s="1">
        <f>O4804/E4804</f>
        <v>0.3948988566402814</v>
      </c>
      <c r="Q4804">
        <f>E4804*D4804</f>
        <v>13598.52</v>
      </c>
      <c r="R4804">
        <f>O4804*D4804</f>
        <v>5370.04</v>
      </c>
      <c r="S4804">
        <f>J4804+K4804+L4804+M4804</f>
        <v>178.88</v>
      </c>
      <c r="T4804" t="str">
        <f>IF(AND((D4804) &gt; 20, (P4804) &lt;0.1),"hvlm", "")</f>
        <v/>
      </c>
      <c r="U4804" t="str">
        <f>TEXT((A4804), "MMM _ YYYY")</f>
        <v>Feb  2012</v>
      </c>
      <c r="V4804" t="str">
        <f>TEXT((A4804),"YYYY")</f>
        <v>2012</v>
      </c>
      <c r="W4804" s="1">
        <v>0.2631</v>
      </c>
      <c r="X4804" s="2">
        <f>E4804*W4804</f>
        <v>77.777622000000008</v>
      </c>
      <c r="Y4804" s="2">
        <f>MAX((X4804-O4804),0)</f>
        <v>0</v>
      </c>
    </row>
    <row r="4805" spans="1:25" x14ac:dyDescent="0.3">
      <c r="A4805" s="3">
        <v>40964</v>
      </c>
      <c r="B4805" t="s">
        <v>283</v>
      </c>
      <c r="C4805" t="s">
        <v>190</v>
      </c>
      <c r="D4805">
        <v>11</v>
      </c>
      <c r="E4805">
        <v>111.63</v>
      </c>
      <c r="F4805">
        <v>1227.93</v>
      </c>
      <c r="G4805" t="s">
        <v>48</v>
      </c>
      <c r="H4805" t="s">
        <v>99</v>
      </c>
      <c r="I4805" t="s">
        <v>283</v>
      </c>
      <c r="J4805">
        <v>199.25</v>
      </c>
      <c r="K4805">
        <v>11.4</v>
      </c>
      <c r="L4805">
        <v>6.36</v>
      </c>
      <c r="M4805">
        <v>4.91</v>
      </c>
      <c r="N4805">
        <v>221.92</v>
      </c>
      <c r="O4805">
        <v>-110.29</v>
      </c>
      <c r="P4805" s="1">
        <f>O4805/E4805</f>
        <v>-0.98799605840723825</v>
      </c>
      <c r="Q4805">
        <f>E4805*D4805</f>
        <v>1227.9299999999998</v>
      </c>
      <c r="R4805">
        <f>O4805*D4805</f>
        <v>-1213.19</v>
      </c>
      <c r="S4805">
        <f>J4805+K4805+L4805+M4805</f>
        <v>221.92000000000002</v>
      </c>
      <c r="T4805" t="str">
        <f>IF(AND((D4805) &gt; 20, (P4805) &lt;0.1),"hvlm", "")</f>
        <v/>
      </c>
      <c r="U4805" t="str">
        <f>TEXT((A4805), "MMM _ YYYY")</f>
        <v>Feb  2012</v>
      </c>
      <c r="V4805" t="str">
        <f>TEXT((A4805),"YYYY")</f>
        <v>2012</v>
      </c>
      <c r="W4805" s="1">
        <v>0.2631</v>
      </c>
      <c r="X4805" s="2">
        <f>E4805*W4805</f>
        <v>29.369852999999999</v>
      </c>
      <c r="Y4805" s="2">
        <f>MAX((X4805-O4805),0)</f>
        <v>139.659853</v>
      </c>
    </row>
    <row r="4806" spans="1:25" x14ac:dyDescent="0.3">
      <c r="A4806" s="3">
        <v>40965</v>
      </c>
      <c r="B4806" t="s">
        <v>172</v>
      </c>
      <c r="C4806" t="s">
        <v>135</v>
      </c>
      <c r="D4806">
        <v>7</v>
      </c>
      <c r="E4806">
        <v>390.26</v>
      </c>
      <c r="F4806">
        <v>2731.82</v>
      </c>
      <c r="G4806" t="s">
        <v>134</v>
      </c>
      <c r="H4806" t="s">
        <v>67</v>
      </c>
      <c r="I4806" t="s">
        <v>172</v>
      </c>
      <c r="J4806">
        <v>124.34</v>
      </c>
      <c r="K4806">
        <v>14.47</v>
      </c>
      <c r="L4806">
        <v>4.72</v>
      </c>
      <c r="M4806">
        <v>3.94</v>
      </c>
      <c r="N4806">
        <v>147.47</v>
      </c>
      <c r="O4806">
        <v>242.79</v>
      </c>
      <c r="P4806" s="1">
        <f>O4806/E4806</f>
        <v>0.62212371239686359</v>
      </c>
      <c r="Q4806">
        <f>E4806*D4806</f>
        <v>2731.8199999999997</v>
      </c>
      <c r="R4806">
        <f>O4806*D4806</f>
        <v>1699.53</v>
      </c>
      <c r="S4806">
        <f>J4806+K4806+L4806+M4806</f>
        <v>147.47</v>
      </c>
      <c r="T4806" t="str">
        <f>IF(AND((D4806) &gt; 20, (P4806) &lt;0.1),"hvlm", "")</f>
        <v/>
      </c>
      <c r="U4806" t="str">
        <f>TEXT((A4806), "MMM _ YYYY")</f>
        <v>Feb  2012</v>
      </c>
      <c r="V4806" t="str">
        <f>TEXT((A4806),"YYYY")</f>
        <v>2012</v>
      </c>
      <c r="W4806" s="1">
        <v>0.2631</v>
      </c>
      <c r="X4806" s="2">
        <f>E4806*W4806</f>
        <v>102.677406</v>
      </c>
      <c r="Y4806" s="2">
        <f>MAX((X4806-O4806),0)</f>
        <v>0</v>
      </c>
    </row>
    <row r="4807" spans="1:25" x14ac:dyDescent="0.3">
      <c r="A4807" s="3">
        <v>40966</v>
      </c>
      <c r="B4807" t="s">
        <v>283</v>
      </c>
      <c r="C4807" t="s">
        <v>118</v>
      </c>
      <c r="D4807">
        <v>2</v>
      </c>
      <c r="E4807">
        <v>265.33999999999997</v>
      </c>
      <c r="F4807">
        <v>530.67999999999995</v>
      </c>
      <c r="G4807" t="s">
        <v>81</v>
      </c>
      <c r="H4807" t="s">
        <v>99</v>
      </c>
      <c r="I4807" t="s">
        <v>283</v>
      </c>
      <c r="J4807">
        <v>199.25</v>
      </c>
      <c r="K4807">
        <v>11.4</v>
      </c>
      <c r="L4807">
        <v>6.36</v>
      </c>
      <c r="M4807">
        <v>4.91</v>
      </c>
      <c r="N4807">
        <v>221.92</v>
      </c>
      <c r="O4807">
        <v>43.42</v>
      </c>
      <c r="P4807" s="1">
        <f>O4807/E4807</f>
        <v>0.16363910454511196</v>
      </c>
      <c r="Q4807">
        <f>E4807*D4807</f>
        <v>530.67999999999995</v>
      </c>
      <c r="R4807">
        <f>O4807*D4807</f>
        <v>86.84</v>
      </c>
      <c r="S4807">
        <f>J4807+K4807+L4807+M4807</f>
        <v>221.92000000000002</v>
      </c>
      <c r="T4807" t="str">
        <f>IF(AND((D4807) &gt; 20, (P4807) &lt;0.1),"hvlm", "")</f>
        <v/>
      </c>
      <c r="U4807" t="str">
        <f>TEXT((A4807), "MMM _ YYYY")</f>
        <v>Feb  2012</v>
      </c>
      <c r="V4807" t="str">
        <f>TEXT((A4807),"YYYY")</f>
        <v>2012</v>
      </c>
      <c r="W4807" s="1">
        <v>0.2631</v>
      </c>
      <c r="X4807" s="2">
        <f>E4807*W4807</f>
        <v>69.810953999999995</v>
      </c>
      <c r="Y4807" s="2">
        <f>MAX((X4807-O4807),0)</f>
        <v>26.390953999999994</v>
      </c>
    </row>
    <row r="4808" spans="1:25" x14ac:dyDescent="0.3">
      <c r="A4808" s="3">
        <v>40967</v>
      </c>
      <c r="B4808" t="s">
        <v>33</v>
      </c>
      <c r="C4808" t="s">
        <v>142</v>
      </c>
      <c r="D4808">
        <v>15</v>
      </c>
      <c r="E4808">
        <v>107.52</v>
      </c>
      <c r="F4808">
        <v>1612.8</v>
      </c>
      <c r="G4808" t="s">
        <v>31</v>
      </c>
      <c r="H4808" t="s">
        <v>34</v>
      </c>
      <c r="I4808" t="s">
        <v>33</v>
      </c>
      <c r="J4808">
        <v>43.97</v>
      </c>
      <c r="K4808">
        <v>4.62</v>
      </c>
      <c r="L4808">
        <v>9.1999999999999993</v>
      </c>
      <c r="M4808">
        <v>1.3</v>
      </c>
      <c r="N4808">
        <v>59.09</v>
      </c>
      <c r="O4808">
        <v>48.43</v>
      </c>
      <c r="P4808" s="1">
        <f>O4808/E4808</f>
        <v>0.45042782738095238</v>
      </c>
      <c r="Q4808">
        <f>E4808*D4808</f>
        <v>1612.8</v>
      </c>
      <c r="R4808">
        <f>O4808*D4808</f>
        <v>726.45</v>
      </c>
      <c r="S4808">
        <f>J4808+K4808+L4808+M4808</f>
        <v>59.089999999999989</v>
      </c>
      <c r="T4808" t="str">
        <f>IF(AND((D4808) &gt; 20, (P4808) &lt;0.1),"hvlm", "")</f>
        <v/>
      </c>
      <c r="U4808" t="str">
        <f>TEXT((A4808), "MMM _ YYYY")</f>
        <v>Feb  2012</v>
      </c>
      <c r="V4808" t="str">
        <f>TEXT((A4808),"YYYY")</f>
        <v>2012</v>
      </c>
      <c r="W4808" s="1">
        <v>0.2631</v>
      </c>
      <c r="X4808" s="2">
        <f>E4808*W4808</f>
        <v>28.288512000000001</v>
      </c>
      <c r="Y4808" s="2">
        <f>MAX((X4808-O4808),0)</f>
        <v>0</v>
      </c>
    </row>
    <row r="4809" spans="1:25" x14ac:dyDescent="0.3">
      <c r="A4809" s="3">
        <v>40968</v>
      </c>
      <c r="B4809" t="s">
        <v>282</v>
      </c>
      <c r="C4809" t="s">
        <v>82</v>
      </c>
      <c r="D4809">
        <v>8</v>
      </c>
      <c r="E4809">
        <v>57.18</v>
      </c>
      <c r="F4809">
        <v>457.44</v>
      </c>
      <c r="G4809" t="s">
        <v>81</v>
      </c>
      <c r="H4809" t="s">
        <v>101</v>
      </c>
      <c r="I4809" t="s">
        <v>282</v>
      </c>
      <c r="J4809">
        <v>30.06</v>
      </c>
      <c r="K4809">
        <v>8.91</v>
      </c>
      <c r="L4809">
        <v>9.31</v>
      </c>
      <c r="M4809">
        <v>3.73</v>
      </c>
      <c r="N4809">
        <v>52.01</v>
      </c>
      <c r="O4809">
        <v>5.17</v>
      </c>
      <c r="P4809" s="1">
        <f>O4809/E4809</f>
        <v>9.0416229450856936E-2</v>
      </c>
      <c r="Q4809">
        <f>E4809*D4809</f>
        <v>457.44</v>
      </c>
      <c r="R4809">
        <f>O4809*D4809</f>
        <v>41.36</v>
      </c>
      <c r="S4809">
        <f>J4809+K4809+L4809+M4809</f>
        <v>52.01</v>
      </c>
      <c r="T4809" t="str">
        <f>IF(AND((D4809) &gt; 20, (P4809) &lt;0.1),"hvlm", "")</f>
        <v/>
      </c>
      <c r="U4809" t="str">
        <f>TEXT((A4809), "MMM _ YYYY")</f>
        <v>Feb  2012</v>
      </c>
      <c r="V4809" t="str">
        <f>TEXT((A4809),"YYYY")</f>
        <v>2012</v>
      </c>
      <c r="W4809" s="1">
        <v>0.2631</v>
      </c>
      <c r="X4809" s="2">
        <f>E4809*W4809</f>
        <v>15.044058</v>
      </c>
      <c r="Y4809" s="2">
        <f>MAX((X4809-O4809),0)</f>
        <v>9.8740579999999998</v>
      </c>
    </row>
    <row r="4810" spans="1:25" x14ac:dyDescent="0.3">
      <c r="A4810" s="3">
        <v>40969</v>
      </c>
      <c r="B4810" t="s">
        <v>155</v>
      </c>
      <c r="C4810" t="s">
        <v>271</v>
      </c>
      <c r="D4810">
        <v>47</v>
      </c>
      <c r="E4810">
        <v>324.14</v>
      </c>
      <c r="F4810">
        <v>15234.58</v>
      </c>
      <c r="G4810" t="s">
        <v>56</v>
      </c>
      <c r="H4810" t="s">
        <v>120</v>
      </c>
      <c r="I4810" t="s">
        <v>155</v>
      </c>
      <c r="J4810">
        <v>61.98</v>
      </c>
      <c r="K4810">
        <v>9.33</v>
      </c>
      <c r="L4810">
        <v>2.91</v>
      </c>
      <c r="M4810">
        <v>2.69</v>
      </c>
      <c r="N4810">
        <v>76.91</v>
      </c>
      <c r="O4810">
        <v>247.23</v>
      </c>
      <c r="P4810" s="1">
        <f>O4810/E4810</f>
        <v>0.76272598260011104</v>
      </c>
      <c r="Q4810">
        <f>E4810*D4810</f>
        <v>15234.58</v>
      </c>
      <c r="R4810">
        <f>O4810*D4810</f>
        <v>11619.81</v>
      </c>
      <c r="S4810">
        <f>J4810+K4810+L4810+M4810</f>
        <v>76.91</v>
      </c>
      <c r="T4810" t="str">
        <f>IF(AND((D4810) &gt; 20, (P4810) &lt;0.1),"hvlm", "")</f>
        <v/>
      </c>
      <c r="U4810" t="str">
        <f>TEXT((A4810), "MMM _ YYYY")</f>
        <v>Mar  2012</v>
      </c>
      <c r="V4810" t="str">
        <f>TEXT((A4810),"YYYY")</f>
        <v>2012</v>
      </c>
      <c r="W4810" s="1">
        <v>0.2631</v>
      </c>
      <c r="X4810" s="2">
        <f>E4810*W4810</f>
        <v>85.281233999999998</v>
      </c>
      <c r="Y4810" s="2">
        <f>MAX((X4810-O4810),0)</f>
        <v>0</v>
      </c>
    </row>
    <row r="4811" spans="1:25" x14ac:dyDescent="0.3">
      <c r="A4811" s="3">
        <v>40970</v>
      </c>
      <c r="B4811" t="s">
        <v>281</v>
      </c>
      <c r="C4811" t="s">
        <v>104</v>
      </c>
      <c r="D4811">
        <v>26</v>
      </c>
      <c r="E4811">
        <v>77.900000000000006</v>
      </c>
      <c r="F4811">
        <v>2025.4</v>
      </c>
      <c r="G4811" t="s">
        <v>2</v>
      </c>
      <c r="H4811" t="s">
        <v>11</v>
      </c>
      <c r="I4811" t="s">
        <v>281</v>
      </c>
      <c r="J4811">
        <v>101.58</v>
      </c>
      <c r="K4811">
        <v>6.17</v>
      </c>
      <c r="L4811">
        <v>7.62</v>
      </c>
      <c r="M4811">
        <v>4</v>
      </c>
      <c r="N4811">
        <v>119.37</v>
      </c>
      <c r="O4811">
        <v>-41.47</v>
      </c>
      <c r="P4811" s="1">
        <f>O4811/E4811</f>
        <v>-0.53234916559691903</v>
      </c>
      <c r="Q4811">
        <f>E4811*D4811</f>
        <v>2025.4</v>
      </c>
      <c r="R4811">
        <f>O4811*D4811</f>
        <v>-1078.22</v>
      </c>
      <c r="S4811">
        <f>J4811+K4811+L4811+M4811</f>
        <v>119.37</v>
      </c>
      <c r="T4811" t="str">
        <f>IF(AND((D4811) &gt; 20, (P4811) &lt;0.1),"hvlm", "")</f>
        <v>hvlm</v>
      </c>
      <c r="U4811" t="str">
        <f>TEXT((A4811), "MMM _ YYYY")</f>
        <v>Mar  2012</v>
      </c>
      <c r="V4811" t="str">
        <f>TEXT((A4811),"YYYY")</f>
        <v>2012</v>
      </c>
      <c r="W4811" s="1">
        <v>0.2631</v>
      </c>
      <c r="X4811" s="2">
        <f>E4811*W4811</f>
        <v>20.49549</v>
      </c>
      <c r="Y4811" s="2">
        <f>MAX((X4811-O4811),0)</f>
        <v>61.965490000000003</v>
      </c>
    </row>
    <row r="4812" spans="1:25" x14ac:dyDescent="0.3">
      <c r="A4812" s="3">
        <v>40971</v>
      </c>
      <c r="B4812" t="s">
        <v>279</v>
      </c>
      <c r="C4812" t="s">
        <v>280</v>
      </c>
      <c r="D4812">
        <v>40</v>
      </c>
      <c r="E4812">
        <v>99.37</v>
      </c>
      <c r="F4812">
        <v>3974.8</v>
      </c>
      <c r="G4812" t="s">
        <v>26</v>
      </c>
      <c r="H4812" t="s">
        <v>67</v>
      </c>
      <c r="I4812" t="s">
        <v>279</v>
      </c>
      <c r="J4812">
        <v>102.82</v>
      </c>
      <c r="K4812">
        <v>7.51</v>
      </c>
      <c r="L4812">
        <v>5.14</v>
      </c>
      <c r="M4812">
        <v>4.74</v>
      </c>
      <c r="N4812">
        <v>120.21</v>
      </c>
      <c r="O4812">
        <v>-20.84</v>
      </c>
      <c r="P4812" s="1">
        <f>O4812/E4812</f>
        <v>-0.20972124383616786</v>
      </c>
      <c r="Q4812">
        <f>E4812*D4812</f>
        <v>3974.8</v>
      </c>
      <c r="R4812">
        <f>O4812*D4812</f>
        <v>-833.6</v>
      </c>
      <c r="S4812">
        <f>J4812+K4812+L4812+M4812</f>
        <v>120.21</v>
      </c>
      <c r="T4812" t="str">
        <f>IF(AND((D4812) &gt; 20, (P4812) &lt;0.1),"hvlm", "")</f>
        <v>hvlm</v>
      </c>
      <c r="U4812" t="str">
        <f>TEXT((A4812), "MMM _ YYYY")</f>
        <v>Mar  2012</v>
      </c>
      <c r="V4812" t="str">
        <f>TEXT((A4812),"YYYY")</f>
        <v>2012</v>
      </c>
      <c r="W4812" s="1">
        <v>0.2631</v>
      </c>
      <c r="X4812" s="2">
        <f>E4812*W4812</f>
        <v>26.144247</v>
      </c>
      <c r="Y4812" s="2">
        <f>MAX((X4812-O4812),0)</f>
        <v>46.984246999999996</v>
      </c>
    </row>
    <row r="4813" spans="1:25" x14ac:dyDescent="0.3">
      <c r="A4813" s="3">
        <v>40972</v>
      </c>
      <c r="B4813" t="s">
        <v>109</v>
      </c>
      <c r="C4813" t="s">
        <v>278</v>
      </c>
      <c r="D4813">
        <v>42</v>
      </c>
      <c r="E4813">
        <v>251.19</v>
      </c>
      <c r="F4813">
        <v>10549.98</v>
      </c>
      <c r="G4813" t="s">
        <v>6</v>
      </c>
      <c r="H4813" t="s">
        <v>1</v>
      </c>
      <c r="I4813" t="s">
        <v>109</v>
      </c>
      <c r="J4813">
        <v>50.54</v>
      </c>
      <c r="K4813">
        <v>11.57</v>
      </c>
      <c r="L4813">
        <v>9.66</v>
      </c>
      <c r="M4813">
        <v>4.1500000000000004</v>
      </c>
      <c r="N4813">
        <v>75.92</v>
      </c>
      <c r="O4813">
        <v>175.27</v>
      </c>
      <c r="P4813" s="1">
        <f>O4813/E4813</f>
        <v>0.6977586687368128</v>
      </c>
      <c r="Q4813">
        <f>E4813*D4813</f>
        <v>10549.98</v>
      </c>
      <c r="R4813">
        <f>O4813*D4813</f>
        <v>7361.34</v>
      </c>
      <c r="S4813">
        <f>J4813+K4813+L4813+M4813</f>
        <v>75.92</v>
      </c>
      <c r="T4813" t="str">
        <f>IF(AND((D4813) &gt; 20, (P4813) &lt;0.1),"hvlm", "")</f>
        <v/>
      </c>
      <c r="U4813" t="str">
        <f>TEXT((A4813), "MMM _ YYYY")</f>
        <v>Mar  2012</v>
      </c>
      <c r="V4813" t="str">
        <f>TEXT((A4813),"YYYY")</f>
        <v>2012</v>
      </c>
      <c r="W4813" s="1">
        <v>0.2631</v>
      </c>
      <c r="X4813" s="2">
        <f>E4813*W4813</f>
        <v>66.088088999999997</v>
      </c>
      <c r="Y4813" s="2">
        <f>MAX((X4813-O4813),0)</f>
        <v>0</v>
      </c>
    </row>
    <row r="4814" spans="1:25" x14ac:dyDescent="0.3">
      <c r="A4814" s="3">
        <v>40973</v>
      </c>
      <c r="B4814" t="s">
        <v>277</v>
      </c>
      <c r="C4814" t="s">
        <v>94</v>
      </c>
      <c r="D4814">
        <v>35</v>
      </c>
      <c r="E4814">
        <v>261.23</v>
      </c>
      <c r="F4814">
        <v>9143.0499999999993</v>
      </c>
      <c r="G4814" t="s">
        <v>31</v>
      </c>
      <c r="H4814" t="s">
        <v>80</v>
      </c>
      <c r="I4814" t="s">
        <v>277</v>
      </c>
      <c r="J4814">
        <v>106.41</v>
      </c>
      <c r="K4814">
        <v>8.44</v>
      </c>
      <c r="L4814">
        <v>4.8</v>
      </c>
      <c r="M4814">
        <v>4.41</v>
      </c>
      <c r="N4814">
        <v>124.06</v>
      </c>
      <c r="O4814">
        <v>137.16999999999999</v>
      </c>
      <c r="P4814" s="1">
        <f>O4814/E4814</f>
        <v>0.52509283007311558</v>
      </c>
      <c r="Q4814">
        <f>E4814*D4814</f>
        <v>9143.0500000000011</v>
      </c>
      <c r="R4814">
        <f>O4814*D4814</f>
        <v>4800.95</v>
      </c>
      <c r="S4814">
        <f>J4814+K4814+L4814+M4814</f>
        <v>124.05999999999999</v>
      </c>
      <c r="T4814" t="str">
        <f>IF(AND((D4814) &gt; 20, (P4814) &lt;0.1),"hvlm", "")</f>
        <v/>
      </c>
      <c r="U4814" t="str">
        <f>TEXT((A4814), "MMM _ YYYY")</f>
        <v>Mar  2012</v>
      </c>
      <c r="V4814" t="str">
        <f>TEXT((A4814),"YYYY")</f>
        <v>2012</v>
      </c>
      <c r="W4814" s="1">
        <v>0.2631</v>
      </c>
      <c r="X4814" s="2">
        <f>E4814*W4814</f>
        <v>68.729613000000001</v>
      </c>
      <c r="Y4814" s="2">
        <f>MAX((X4814-O4814),0)</f>
        <v>0</v>
      </c>
    </row>
    <row r="4815" spans="1:25" x14ac:dyDescent="0.3">
      <c r="A4815" s="3">
        <v>40974</v>
      </c>
      <c r="B4815" t="s">
        <v>145</v>
      </c>
      <c r="C4815" t="s">
        <v>7</v>
      </c>
      <c r="D4815">
        <v>46</v>
      </c>
      <c r="E4815">
        <v>290.41000000000003</v>
      </c>
      <c r="F4815">
        <v>13358.86</v>
      </c>
      <c r="G4815" t="s">
        <v>6</v>
      </c>
      <c r="H4815" t="s">
        <v>11</v>
      </c>
      <c r="I4815" t="s">
        <v>145</v>
      </c>
      <c r="J4815">
        <v>118.77</v>
      </c>
      <c r="K4815">
        <v>2.9</v>
      </c>
      <c r="L4815">
        <v>6.75</v>
      </c>
      <c r="M4815">
        <v>1.86</v>
      </c>
      <c r="N4815">
        <v>130.28</v>
      </c>
      <c r="O4815">
        <v>160.13</v>
      </c>
      <c r="P4815" s="1">
        <f>O4815/E4815</f>
        <v>0.55139285837264551</v>
      </c>
      <c r="Q4815">
        <f>E4815*D4815</f>
        <v>13358.86</v>
      </c>
      <c r="R4815">
        <f>O4815*D4815</f>
        <v>7365.98</v>
      </c>
      <c r="S4815">
        <f>J4815+K4815+L4815+M4815</f>
        <v>130.28000000000003</v>
      </c>
      <c r="T4815" t="str">
        <f>IF(AND((D4815) &gt; 20, (P4815) &lt;0.1),"hvlm", "")</f>
        <v/>
      </c>
      <c r="U4815" t="str">
        <f>TEXT((A4815), "MMM _ YYYY")</f>
        <v>Mar  2012</v>
      </c>
      <c r="V4815" t="str">
        <f>TEXT((A4815),"YYYY")</f>
        <v>2012</v>
      </c>
      <c r="W4815" s="1">
        <v>0.2631</v>
      </c>
      <c r="X4815" s="2">
        <f>E4815*W4815</f>
        <v>76.40687100000001</v>
      </c>
      <c r="Y4815" s="2">
        <f>MAX((X4815-O4815),0)</f>
        <v>0</v>
      </c>
    </row>
    <row r="4816" spans="1:25" x14ac:dyDescent="0.3">
      <c r="A4816" s="3">
        <v>40975</v>
      </c>
      <c r="B4816" t="s">
        <v>176</v>
      </c>
      <c r="C4816" t="s">
        <v>82</v>
      </c>
      <c r="D4816">
        <v>41</v>
      </c>
      <c r="E4816">
        <v>187.73</v>
      </c>
      <c r="F4816">
        <v>7696.93</v>
      </c>
      <c r="G4816" t="s">
        <v>81</v>
      </c>
      <c r="H4816" t="s">
        <v>99</v>
      </c>
      <c r="I4816" t="s">
        <v>176</v>
      </c>
      <c r="J4816">
        <v>35.909999999999997</v>
      </c>
      <c r="K4816">
        <v>11.02</v>
      </c>
      <c r="L4816">
        <v>8.5399999999999991</v>
      </c>
      <c r="M4816">
        <v>0.53</v>
      </c>
      <c r="N4816">
        <v>56</v>
      </c>
      <c r="O4816">
        <v>131.72999999999999</v>
      </c>
      <c r="P4816" s="1">
        <f>O4816/E4816</f>
        <v>0.70169924892132318</v>
      </c>
      <c r="Q4816">
        <f>E4816*D4816</f>
        <v>7696.9299999999994</v>
      </c>
      <c r="R4816">
        <f>O4816*D4816</f>
        <v>5400.9299999999994</v>
      </c>
      <c r="S4816">
        <f>J4816+K4816+L4816+M4816</f>
        <v>55.999999999999993</v>
      </c>
      <c r="T4816" t="str">
        <f>IF(AND((D4816) &gt; 20, (P4816) &lt;0.1),"hvlm", "")</f>
        <v/>
      </c>
      <c r="U4816" t="str">
        <f>TEXT((A4816), "MMM _ YYYY")</f>
        <v>Mar  2012</v>
      </c>
      <c r="V4816" t="str">
        <f>TEXT((A4816),"YYYY")</f>
        <v>2012</v>
      </c>
      <c r="W4816" s="1">
        <v>0.2631</v>
      </c>
      <c r="X4816" s="2">
        <f>E4816*W4816</f>
        <v>49.391762999999997</v>
      </c>
      <c r="Y4816" s="2">
        <f>MAX((X4816-O4816),0)</f>
        <v>0</v>
      </c>
    </row>
    <row r="4817" spans="1:25" x14ac:dyDescent="0.3">
      <c r="A4817" s="3">
        <v>40976</v>
      </c>
      <c r="B4817" t="s">
        <v>276</v>
      </c>
      <c r="C4817" t="s">
        <v>183</v>
      </c>
      <c r="D4817">
        <v>41</v>
      </c>
      <c r="E4817">
        <v>320.86</v>
      </c>
      <c r="F4817">
        <v>13155.26</v>
      </c>
      <c r="G4817" t="s">
        <v>2</v>
      </c>
      <c r="H4817" t="s">
        <v>34</v>
      </c>
      <c r="I4817" t="s">
        <v>276</v>
      </c>
      <c r="J4817">
        <v>156.26</v>
      </c>
      <c r="K4817">
        <v>9.51</v>
      </c>
      <c r="L4817">
        <v>7.48</v>
      </c>
      <c r="M4817">
        <v>4.32</v>
      </c>
      <c r="N4817">
        <v>177.57</v>
      </c>
      <c r="O4817">
        <v>143.29</v>
      </c>
      <c r="P4817" s="1">
        <f>O4817/E4817</f>
        <v>0.4465810633921336</v>
      </c>
      <c r="Q4817">
        <f>E4817*D4817</f>
        <v>13155.26</v>
      </c>
      <c r="R4817">
        <f>O4817*D4817</f>
        <v>5874.8899999999994</v>
      </c>
      <c r="S4817">
        <f>J4817+K4817+L4817+M4817</f>
        <v>177.56999999999996</v>
      </c>
      <c r="T4817" t="str">
        <f>IF(AND((D4817) &gt; 20, (P4817) &lt;0.1),"hvlm", "")</f>
        <v/>
      </c>
      <c r="U4817" t="str">
        <f>TEXT((A4817), "MMM _ YYYY")</f>
        <v>Mar  2012</v>
      </c>
      <c r="V4817" t="str">
        <f>TEXT((A4817),"YYYY")</f>
        <v>2012</v>
      </c>
      <c r="W4817" s="1">
        <v>0.2631</v>
      </c>
      <c r="X4817" s="2">
        <f>E4817*W4817</f>
        <v>84.418266000000003</v>
      </c>
      <c r="Y4817" s="2">
        <f>MAX((X4817-O4817),0)</f>
        <v>0</v>
      </c>
    </row>
    <row r="4818" spans="1:25" x14ac:dyDescent="0.3">
      <c r="A4818" s="3">
        <v>40977</v>
      </c>
      <c r="B4818" t="s">
        <v>274</v>
      </c>
      <c r="C4818" t="s">
        <v>275</v>
      </c>
      <c r="D4818">
        <v>21</v>
      </c>
      <c r="E4818">
        <v>391.03</v>
      </c>
      <c r="F4818">
        <v>8211.6299999999992</v>
      </c>
      <c r="G4818" t="s">
        <v>2</v>
      </c>
      <c r="H4818" t="s">
        <v>67</v>
      </c>
      <c r="I4818" t="s">
        <v>274</v>
      </c>
      <c r="J4818">
        <v>98.54</v>
      </c>
      <c r="K4818">
        <v>3.14</v>
      </c>
      <c r="L4818">
        <v>1.68</v>
      </c>
      <c r="M4818">
        <v>1.49</v>
      </c>
      <c r="N4818">
        <v>104.85</v>
      </c>
      <c r="O4818">
        <v>286.18</v>
      </c>
      <c r="P4818" s="1">
        <f>O4818/E4818</f>
        <v>0.73186200547272595</v>
      </c>
      <c r="Q4818">
        <f>E4818*D4818</f>
        <v>8211.6299999999992</v>
      </c>
      <c r="R4818">
        <f>O4818*D4818</f>
        <v>6009.78</v>
      </c>
      <c r="S4818">
        <f>J4818+K4818+L4818+M4818</f>
        <v>104.85000000000001</v>
      </c>
      <c r="T4818" t="str">
        <f>IF(AND((D4818) &gt; 20, (P4818) &lt;0.1),"hvlm", "")</f>
        <v/>
      </c>
      <c r="U4818" t="str">
        <f>TEXT((A4818), "MMM _ YYYY")</f>
        <v>Mar  2012</v>
      </c>
      <c r="V4818" t="str">
        <f>TEXT((A4818),"YYYY")</f>
        <v>2012</v>
      </c>
      <c r="W4818" s="1">
        <v>0.2631</v>
      </c>
      <c r="X4818" s="2">
        <f>E4818*W4818</f>
        <v>102.879993</v>
      </c>
      <c r="Y4818" s="2">
        <f>MAX((X4818-O4818),0)</f>
        <v>0</v>
      </c>
    </row>
    <row r="4819" spans="1:25" x14ac:dyDescent="0.3">
      <c r="A4819" s="3">
        <v>40978</v>
      </c>
      <c r="B4819" t="s">
        <v>273</v>
      </c>
      <c r="C4819" t="s">
        <v>205</v>
      </c>
      <c r="D4819">
        <v>38</v>
      </c>
      <c r="E4819">
        <v>144.88</v>
      </c>
      <c r="F4819">
        <v>5505.44</v>
      </c>
      <c r="G4819" t="s">
        <v>56</v>
      </c>
      <c r="H4819" t="s">
        <v>5</v>
      </c>
      <c r="I4819" t="s">
        <v>273</v>
      </c>
      <c r="J4819">
        <v>196.02</v>
      </c>
      <c r="K4819">
        <v>2.72</v>
      </c>
      <c r="L4819">
        <v>3.45</v>
      </c>
      <c r="M4819">
        <v>3.58</v>
      </c>
      <c r="N4819">
        <v>205.77</v>
      </c>
      <c r="O4819">
        <v>-60.89</v>
      </c>
      <c r="P4819" s="1">
        <f>O4819/E4819</f>
        <v>-0.42027885146327998</v>
      </c>
      <c r="Q4819">
        <f>E4819*D4819</f>
        <v>5505.44</v>
      </c>
      <c r="R4819">
        <f>O4819*D4819</f>
        <v>-2313.8200000000002</v>
      </c>
      <c r="S4819">
        <f>J4819+K4819+L4819+M4819</f>
        <v>205.77</v>
      </c>
      <c r="T4819" t="str">
        <f>IF(AND((D4819) &gt; 20, (P4819) &lt;0.1),"hvlm", "")</f>
        <v>hvlm</v>
      </c>
      <c r="U4819" t="str">
        <f>TEXT((A4819), "MMM _ YYYY")</f>
        <v>Mar  2012</v>
      </c>
      <c r="V4819" t="str">
        <f>TEXT((A4819),"YYYY")</f>
        <v>2012</v>
      </c>
      <c r="W4819" s="1">
        <v>0.2631</v>
      </c>
      <c r="X4819" s="2">
        <f>E4819*W4819</f>
        <v>38.117927999999999</v>
      </c>
      <c r="Y4819" s="2">
        <f>MAX((X4819-O4819),0)</f>
        <v>99.007927999999993</v>
      </c>
    </row>
    <row r="4820" spans="1:25" x14ac:dyDescent="0.3">
      <c r="A4820" s="3">
        <v>40979</v>
      </c>
      <c r="B4820" t="s">
        <v>169</v>
      </c>
      <c r="C4820" t="s">
        <v>272</v>
      </c>
      <c r="D4820">
        <v>8</v>
      </c>
      <c r="E4820">
        <v>296.06</v>
      </c>
      <c r="F4820">
        <v>2368.48</v>
      </c>
      <c r="G4820" t="s">
        <v>26</v>
      </c>
      <c r="H4820" t="s">
        <v>11</v>
      </c>
      <c r="I4820" t="s">
        <v>169</v>
      </c>
      <c r="J4820">
        <v>31.92</v>
      </c>
      <c r="K4820">
        <v>9.7799999999999994</v>
      </c>
      <c r="L4820">
        <v>2.39</v>
      </c>
      <c r="M4820">
        <v>2.16</v>
      </c>
      <c r="N4820">
        <v>46.25</v>
      </c>
      <c r="O4820">
        <v>249.81</v>
      </c>
      <c r="P4820" s="1">
        <f>O4820/E4820</f>
        <v>0.84378166587853809</v>
      </c>
      <c r="Q4820">
        <f>E4820*D4820</f>
        <v>2368.48</v>
      </c>
      <c r="R4820">
        <f>O4820*D4820</f>
        <v>1998.48</v>
      </c>
      <c r="S4820">
        <f>J4820+K4820+L4820+M4820</f>
        <v>46.25</v>
      </c>
      <c r="T4820" t="str">
        <f>IF(AND((D4820) &gt; 20, (P4820) &lt;0.1),"hvlm", "")</f>
        <v/>
      </c>
      <c r="U4820" t="str">
        <f>TEXT((A4820), "MMM _ YYYY")</f>
        <v>Mar  2012</v>
      </c>
      <c r="V4820" t="str">
        <f>TEXT((A4820),"YYYY")</f>
        <v>2012</v>
      </c>
      <c r="W4820" s="1">
        <v>0.2631</v>
      </c>
      <c r="X4820" s="2">
        <f>E4820*W4820</f>
        <v>77.893386000000007</v>
      </c>
      <c r="Y4820" s="2">
        <f>MAX((X4820-O4820),0)</f>
        <v>0</v>
      </c>
    </row>
    <row r="4821" spans="1:25" x14ac:dyDescent="0.3">
      <c r="A4821" s="3">
        <v>40980</v>
      </c>
      <c r="B4821" t="s">
        <v>223</v>
      </c>
      <c r="C4821" t="s">
        <v>162</v>
      </c>
      <c r="D4821">
        <v>43</v>
      </c>
      <c r="E4821">
        <v>374.96</v>
      </c>
      <c r="F4821">
        <v>16123.28</v>
      </c>
      <c r="G4821" t="s">
        <v>6</v>
      </c>
      <c r="H4821" t="s">
        <v>99</v>
      </c>
      <c r="I4821" t="s">
        <v>223</v>
      </c>
      <c r="J4821">
        <v>190.32</v>
      </c>
      <c r="K4821">
        <v>9.76</v>
      </c>
      <c r="L4821">
        <v>2.85</v>
      </c>
      <c r="M4821">
        <v>0.6</v>
      </c>
      <c r="N4821">
        <v>203.53</v>
      </c>
      <c r="O4821">
        <v>171.43</v>
      </c>
      <c r="P4821" s="1">
        <f>O4821/E4821</f>
        <v>0.45719543417964587</v>
      </c>
      <c r="Q4821">
        <f>E4821*D4821</f>
        <v>16123.279999999999</v>
      </c>
      <c r="R4821">
        <f>O4821*D4821</f>
        <v>7371.4900000000007</v>
      </c>
      <c r="S4821">
        <f>J4821+K4821+L4821+M4821</f>
        <v>203.52999999999997</v>
      </c>
      <c r="T4821" t="str">
        <f>IF(AND((D4821) &gt; 20, (P4821) &lt;0.1),"hvlm", "")</f>
        <v/>
      </c>
      <c r="U4821" t="str">
        <f>TEXT((A4821), "MMM _ YYYY")</f>
        <v>Mar  2012</v>
      </c>
      <c r="V4821" t="str">
        <f>TEXT((A4821),"YYYY")</f>
        <v>2012</v>
      </c>
      <c r="W4821" s="1">
        <v>0.2631</v>
      </c>
      <c r="X4821" s="2">
        <f>E4821*W4821</f>
        <v>98.651975999999991</v>
      </c>
      <c r="Y4821" s="2">
        <f>MAX((X4821-O4821),0)</f>
        <v>0</v>
      </c>
    </row>
    <row r="4822" spans="1:25" x14ac:dyDescent="0.3">
      <c r="A4822" s="3">
        <v>40981</v>
      </c>
      <c r="B4822" t="s">
        <v>226</v>
      </c>
      <c r="C4822" t="s">
        <v>17</v>
      </c>
      <c r="D4822">
        <v>32</v>
      </c>
      <c r="E4822">
        <v>290.2</v>
      </c>
      <c r="F4822">
        <v>9286.4</v>
      </c>
      <c r="G4822" t="s">
        <v>16</v>
      </c>
      <c r="H4822" t="s">
        <v>101</v>
      </c>
      <c r="I4822" t="s">
        <v>226</v>
      </c>
      <c r="J4822">
        <v>167.92</v>
      </c>
      <c r="K4822">
        <v>2.2999999999999998</v>
      </c>
      <c r="L4822">
        <v>5.69</v>
      </c>
      <c r="M4822">
        <v>2.97</v>
      </c>
      <c r="N4822">
        <v>178.88</v>
      </c>
      <c r="O4822">
        <v>111.32</v>
      </c>
      <c r="P4822" s="1">
        <f>O4822/E4822</f>
        <v>0.38359751895244659</v>
      </c>
      <c r="Q4822">
        <f>E4822*D4822</f>
        <v>9286.4</v>
      </c>
      <c r="R4822">
        <f>O4822*D4822</f>
        <v>3562.24</v>
      </c>
      <c r="S4822">
        <f>J4822+K4822+L4822+M4822</f>
        <v>178.88</v>
      </c>
      <c r="T4822" t="str">
        <f>IF(AND((D4822) &gt; 20, (P4822) &lt;0.1),"hvlm", "")</f>
        <v/>
      </c>
      <c r="U4822" t="str">
        <f>TEXT((A4822), "MMM _ YYYY")</f>
        <v>Mar  2012</v>
      </c>
      <c r="V4822" t="str">
        <f>TEXT((A4822),"YYYY")</f>
        <v>2012</v>
      </c>
      <c r="W4822" s="1">
        <v>0.2631</v>
      </c>
      <c r="X4822" s="2">
        <f>E4822*W4822</f>
        <v>76.351619999999997</v>
      </c>
      <c r="Y4822" s="2">
        <f>MAX((X4822-O4822),0)</f>
        <v>0</v>
      </c>
    </row>
    <row r="4823" spans="1:25" x14ac:dyDescent="0.3">
      <c r="A4823" s="3">
        <v>40982</v>
      </c>
      <c r="B4823" t="s">
        <v>270</v>
      </c>
      <c r="C4823" t="s">
        <v>271</v>
      </c>
      <c r="D4823">
        <v>8</v>
      </c>
      <c r="E4823">
        <v>288.39</v>
      </c>
      <c r="F4823">
        <v>2307.12</v>
      </c>
      <c r="G4823" t="s">
        <v>56</v>
      </c>
      <c r="H4823" t="s">
        <v>1</v>
      </c>
      <c r="I4823" t="s">
        <v>270</v>
      </c>
      <c r="J4823">
        <v>180.96</v>
      </c>
      <c r="K4823">
        <v>12.93</v>
      </c>
      <c r="L4823">
        <v>6.74</v>
      </c>
      <c r="M4823">
        <v>0.01</v>
      </c>
      <c r="N4823">
        <v>200.64</v>
      </c>
      <c r="O4823">
        <v>87.75</v>
      </c>
      <c r="P4823" s="1">
        <f>O4823/E4823</f>
        <v>0.30427546031415792</v>
      </c>
      <c r="Q4823">
        <f>E4823*D4823</f>
        <v>2307.12</v>
      </c>
      <c r="R4823">
        <f>O4823*D4823</f>
        <v>702</v>
      </c>
      <c r="S4823">
        <f>J4823+K4823+L4823+M4823</f>
        <v>200.64000000000001</v>
      </c>
      <c r="T4823" t="str">
        <f>IF(AND((D4823) &gt; 20, (P4823) &lt;0.1),"hvlm", "")</f>
        <v/>
      </c>
      <c r="U4823" t="str">
        <f>TEXT((A4823), "MMM _ YYYY")</f>
        <v>Mar  2012</v>
      </c>
      <c r="V4823" t="str">
        <f>TEXT((A4823),"YYYY")</f>
        <v>2012</v>
      </c>
      <c r="W4823" s="1">
        <v>0.2631</v>
      </c>
      <c r="X4823" s="2">
        <f>E4823*W4823</f>
        <v>75.875408999999991</v>
      </c>
      <c r="Y4823" s="2">
        <f>MAX((X4823-O4823),0)</f>
        <v>0</v>
      </c>
    </row>
    <row r="4824" spans="1:25" x14ac:dyDescent="0.3">
      <c r="A4824" s="3">
        <v>40983</v>
      </c>
      <c r="B4824" t="s">
        <v>269</v>
      </c>
      <c r="C4824" t="s">
        <v>135</v>
      </c>
      <c r="D4824">
        <v>44</v>
      </c>
      <c r="E4824">
        <v>128.32</v>
      </c>
      <c r="F4824">
        <v>5646.08</v>
      </c>
      <c r="G4824" t="s">
        <v>134</v>
      </c>
      <c r="H4824" t="s">
        <v>1</v>
      </c>
      <c r="I4824" t="s">
        <v>269</v>
      </c>
      <c r="J4824">
        <v>28.26</v>
      </c>
      <c r="K4824">
        <v>9.35</v>
      </c>
      <c r="L4824">
        <v>6.61</v>
      </c>
      <c r="M4824">
        <v>4.2</v>
      </c>
      <c r="N4824">
        <v>48.42</v>
      </c>
      <c r="O4824">
        <v>79.900000000000006</v>
      </c>
      <c r="P4824" s="1">
        <f>O4824/E4824</f>
        <v>0.62266209476309231</v>
      </c>
      <c r="Q4824">
        <f>E4824*D4824</f>
        <v>5646.08</v>
      </c>
      <c r="R4824">
        <f>O4824*D4824</f>
        <v>3515.6000000000004</v>
      </c>
      <c r="S4824">
        <f>J4824+K4824+L4824+M4824</f>
        <v>48.42</v>
      </c>
      <c r="T4824" t="str">
        <f>IF(AND((D4824) &gt; 20, (P4824) &lt;0.1),"hvlm", "")</f>
        <v/>
      </c>
      <c r="U4824" t="str">
        <f>TEXT((A4824), "MMM _ YYYY")</f>
        <v>Mar  2012</v>
      </c>
      <c r="V4824" t="str">
        <f>TEXT((A4824),"YYYY")</f>
        <v>2012</v>
      </c>
      <c r="W4824" s="1">
        <v>0.2631</v>
      </c>
      <c r="X4824" s="2">
        <f>E4824*W4824</f>
        <v>33.760992000000002</v>
      </c>
      <c r="Y4824" s="2">
        <f>MAX((X4824-O4824),0)</f>
        <v>0</v>
      </c>
    </row>
    <row r="4825" spans="1:25" x14ac:dyDescent="0.3">
      <c r="A4825" s="3">
        <v>40984</v>
      </c>
      <c r="B4825" t="s">
        <v>243</v>
      </c>
      <c r="C4825" t="s">
        <v>268</v>
      </c>
      <c r="D4825">
        <v>10</v>
      </c>
      <c r="E4825">
        <v>237.3</v>
      </c>
      <c r="F4825">
        <v>2373</v>
      </c>
      <c r="G4825" t="s">
        <v>16</v>
      </c>
      <c r="H4825" t="s">
        <v>67</v>
      </c>
      <c r="I4825" t="s">
        <v>243</v>
      </c>
      <c r="J4825">
        <v>187.57</v>
      </c>
      <c r="K4825">
        <v>14.01</v>
      </c>
      <c r="L4825">
        <v>2.0299999999999998</v>
      </c>
      <c r="M4825">
        <v>0.57999999999999996</v>
      </c>
      <c r="N4825">
        <v>204.19</v>
      </c>
      <c r="O4825">
        <v>33.11</v>
      </c>
      <c r="P4825" s="1">
        <f>O4825/E4825</f>
        <v>0.13952802359882005</v>
      </c>
      <c r="Q4825">
        <f>E4825*D4825</f>
        <v>2373</v>
      </c>
      <c r="R4825">
        <f>O4825*D4825</f>
        <v>331.1</v>
      </c>
      <c r="S4825">
        <f>J4825+K4825+L4825+M4825</f>
        <v>204.19</v>
      </c>
      <c r="T4825" t="str">
        <f>IF(AND((D4825) &gt; 20, (P4825) &lt;0.1),"hvlm", "")</f>
        <v/>
      </c>
      <c r="U4825" t="str">
        <f>TEXT((A4825), "MMM _ YYYY")</f>
        <v>Mar  2012</v>
      </c>
      <c r="V4825" t="str">
        <f>TEXT((A4825),"YYYY")</f>
        <v>2012</v>
      </c>
      <c r="W4825" s="1">
        <v>0.2631</v>
      </c>
      <c r="X4825" s="2">
        <f>E4825*W4825</f>
        <v>62.433630000000001</v>
      </c>
      <c r="Y4825" s="2">
        <f>MAX((X4825-O4825),0)</f>
        <v>29.323630000000001</v>
      </c>
    </row>
    <row r="4826" spans="1:25" x14ac:dyDescent="0.3">
      <c r="A4826" s="3">
        <v>40985</v>
      </c>
      <c r="B4826" t="s">
        <v>267</v>
      </c>
      <c r="C4826" t="s">
        <v>208</v>
      </c>
      <c r="D4826">
        <v>23</v>
      </c>
      <c r="E4826">
        <v>246.88</v>
      </c>
      <c r="F4826">
        <v>5678.24</v>
      </c>
      <c r="G4826" t="s">
        <v>6</v>
      </c>
      <c r="H4826" t="s">
        <v>15</v>
      </c>
      <c r="I4826" t="s">
        <v>267</v>
      </c>
      <c r="J4826">
        <v>196.48</v>
      </c>
      <c r="K4826">
        <v>3.86</v>
      </c>
      <c r="L4826">
        <v>8.5299999999999994</v>
      </c>
      <c r="M4826">
        <v>4.54</v>
      </c>
      <c r="N4826">
        <v>213.41</v>
      </c>
      <c r="O4826">
        <v>33.47</v>
      </c>
      <c r="P4826" s="1">
        <f>O4826/E4826</f>
        <v>0.13557193778353857</v>
      </c>
      <c r="Q4826">
        <f>E4826*D4826</f>
        <v>5678.24</v>
      </c>
      <c r="R4826">
        <f>O4826*D4826</f>
        <v>769.81</v>
      </c>
      <c r="S4826">
        <f>J4826+K4826+L4826+M4826</f>
        <v>213.41</v>
      </c>
      <c r="T4826" t="str">
        <f>IF(AND((D4826) &gt; 20, (P4826) &lt;0.1),"hvlm", "")</f>
        <v/>
      </c>
      <c r="U4826" t="str">
        <f>TEXT((A4826), "MMM _ YYYY")</f>
        <v>Mar  2012</v>
      </c>
      <c r="V4826" t="str">
        <f>TEXT((A4826),"YYYY")</f>
        <v>2012</v>
      </c>
      <c r="W4826" s="1">
        <v>0.2631</v>
      </c>
      <c r="X4826" s="2">
        <f>E4826*W4826</f>
        <v>64.954127999999997</v>
      </c>
      <c r="Y4826" s="2">
        <f>MAX((X4826-O4826),0)</f>
        <v>31.484127999999998</v>
      </c>
    </row>
    <row r="4827" spans="1:25" x14ac:dyDescent="0.3">
      <c r="A4827" s="3">
        <v>40986</v>
      </c>
      <c r="B4827" t="s">
        <v>47</v>
      </c>
      <c r="C4827" t="s">
        <v>104</v>
      </c>
      <c r="D4827">
        <v>4</v>
      </c>
      <c r="E4827">
        <v>295.05</v>
      </c>
      <c r="F4827">
        <v>1180.2</v>
      </c>
      <c r="G4827" t="s">
        <v>2</v>
      </c>
      <c r="H4827" t="s">
        <v>43</v>
      </c>
      <c r="I4827" t="s">
        <v>47</v>
      </c>
      <c r="J4827">
        <v>75.400000000000006</v>
      </c>
      <c r="K4827">
        <v>7.61</v>
      </c>
      <c r="L4827">
        <v>6.7</v>
      </c>
      <c r="M4827">
        <v>1.67</v>
      </c>
      <c r="N4827">
        <v>91.38</v>
      </c>
      <c r="O4827">
        <v>203.67</v>
      </c>
      <c r="P4827" s="1">
        <f>O4827/E4827</f>
        <v>0.69028978139298414</v>
      </c>
      <c r="Q4827">
        <f>E4827*D4827</f>
        <v>1180.2</v>
      </c>
      <c r="R4827">
        <f>O4827*D4827</f>
        <v>814.68</v>
      </c>
      <c r="S4827">
        <f>J4827+K4827+L4827+M4827</f>
        <v>91.38000000000001</v>
      </c>
      <c r="T4827" t="str">
        <f>IF(AND((D4827) &gt; 20, (P4827) &lt;0.1),"hvlm", "")</f>
        <v/>
      </c>
      <c r="U4827" t="str">
        <f>TEXT((A4827), "MMM _ YYYY")</f>
        <v>Mar  2012</v>
      </c>
      <c r="V4827" t="str">
        <f>TEXT((A4827),"YYYY")</f>
        <v>2012</v>
      </c>
      <c r="W4827" s="1">
        <v>0.2631</v>
      </c>
      <c r="X4827" s="2">
        <f>E4827*W4827</f>
        <v>77.627655000000004</v>
      </c>
      <c r="Y4827" s="2">
        <f>MAX((X4827-O4827),0)</f>
        <v>0</v>
      </c>
    </row>
    <row r="4828" spans="1:25" x14ac:dyDescent="0.3">
      <c r="A4828" s="3">
        <v>40987</v>
      </c>
      <c r="B4828" t="s">
        <v>173</v>
      </c>
      <c r="C4828" t="s">
        <v>266</v>
      </c>
      <c r="D4828">
        <v>48</v>
      </c>
      <c r="E4828">
        <v>398.89</v>
      </c>
      <c r="F4828">
        <v>19146.72</v>
      </c>
      <c r="G4828" t="s">
        <v>56</v>
      </c>
      <c r="H4828" t="s">
        <v>174</v>
      </c>
      <c r="I4828" t="s">
        <v>173</v>
      </c>
      <c r="J4828">
        <v>92.05</v>
      </c>
      <c r="K4828">
        <v>9.99</v>
      </c>
      <c r="L4828">
        <v>1.7</v>
      </c>
      <c r="M4828">
        <v>3.85</v>
      </c>
      <c r="N4828">
        <v>107.59</v>
      </c>
      <c r="O4828">
        <v>291.3</v>
      </c>
      <c r="P4828" s="1">
        <f>O4828/E4828</f>
        <v>0.73027651733560639</v>
      </c>
      <c r="Q4828">
        <f>E4828*D4828</f>
        <v>19146.72</v>
      </c>
      <c r="R4828">
        <f>O4828*D4828</f>
        <v>13982.400000000001</v>
      </c>
      <c r="S4828">
        <f>J4828+K4828+L4828+M4828</f>
        <v>107.58999999999999</v>
      </c>
      <c r="T4828" t="str">
        <f>IF(AND((D4828) &gt; 20, (P4828) &lt;0.1),"hvlm", "")</f>
        <v/>
      </c>
      <c r="U4828" t="str">
        <f>TEXT((A4828), "MMM _ YYYY")</f>
        <v>Mar  2012</v>
      </c>
      <c r="V4828" t="str">
        <f>TEXT((A4828),"YYYY")</f>
        <v>2012</v>
      </c>
      <c r="W4828" s="1">
        <v>0.2631</v>
      </c>
      <c r="X4828" s="2">
        <f>E4828*W4828</f>
        <v>104.947959</v>
      </c>
      <c r="Y4828" s="2">
        <f>MAX((X4828-O4828),0)</f>
        <v>0</v>
      </c>
    </row>
    <row r="4829" spans="1:25" x14ac:dyDescent="0.3">
      <c r="A4829" s="3">
        <v>40988</v>
      </c>
      <c r="B4829" t="s">
        <v>243</v>
      </c>
      <c r="C4829" t="s">
        <v>265</v>
      </c>
      <c r="D4829">
        <v>38</v>
      </c>
      <c r="E4829">
        <v>61.78</v>
      </c>
      <c r="F4829">
        <v>2347.64</v>
      </c>
      <c r="G4829" t="s">
        <v>2</v>
      </c>
      <c r="H4829" t="s">
        <v>67</v>
      </c>
      <c r="I4829" t="s">
        <v>243</v>
      </c>
      <c r="J4829">
        <v>187.57</v>
      </c>
      <c r="K4829">
        <v>14.01</v>
      </c>
      <c r="L4829">
        <v>2.0299999999999998</v>
      </c>
      <c r="M4829">
        <v>0.57999999999999996</v>
      </c>
      <c r="N4829">
        <v>204.19</v>
      </c>
      <c r="O4829">
        <v>-142.41</v>
      </c>
      <c r="P4829" s="1">
        <f>O4829/E4829</f>
        <v>-2.3051149239236</v>
      </c>
      <c r="Q4829">
        <f>E4829*D4829</f>
        <v>2347.64</v>
      </c>
      <c r="R4829">
        <f>O4829*D4829</f>
        <v>-5411.58</v>
      </c>
      <c r="S4829">
        <f>J4829+K4829+L4829+M4829</f>
        <v>204.19</v>
      </c>
      <c r="T4829" t="str">
        <f>IF(AND((D4829) &gt; 20, (P4829) &lt;0.1),"hvlm", "")</f>
        <v>hvlm</v>
      </c>
      <c r="U4829" t="str">
        <f>TEXT((A4829), "MMM _ YYYY")</f>
        <v>Mar  2012</v>
      </c>
      <c r="V4829" t="str">
        <f>TEXT((A4829),"YYYY")</f>
        <v>2012</v>
      </c>
      <c r="W4829" s="1">
        <v>0.2631</v>
      </c>
      <c r="X4829" s="2">
        <f>E4829*W4829</f>
        <v>16.254318000000001</v>
      </c>
      <c r="Y4829" s="2">
        <f>MAX((X4829-O4829),0)</f>
        <v>158.66431800000001</v>
      </c>
    </row>
    <row r="4830" spans="1:25" x14ac:dyDescent="0.3">
      <c r="A4830" s="3">
        <v>40989</v>
      </c>
      <c r="B4830" t="s">
        <v>223</v>
      </c>
      <c r="C4830" t="s">
        <v>264</v>
      </c>
      <c r="D4830">
        <v>30</v>
      </c>
      <c r="E4830">
        <v>72.83</v>
      </c>
      <c r="F4830">
        <v>2184.9</v>
      </c>
      <c r="G4830" t="s">
        <v>130</v>
      </c>
      <c r="H4830" t="s">
        <v>99</v>
      </c>
      <c r="I4830" t="s">
        <v>223</v>
      </c>
      <c r="J4830">
        <v>190.32</v>
      </c>
      <c r="K4830">
        <v>9.76</v>
      </c>
      <c r="L4830">
        <v>2.85</v>
      </c>
      <c r="M4830">
        <v>0.6</v>
      </c>
      <c r="N4830">
        <v>203.53</v>
      </c>
      <c r="O4830">
        <v>-130.69999999999999</v>
      </c>
      <c r="P4830" s="1">
        <f>O4830/E4830</f>
        <v>-1.7945901414252368</v>
      </c>
      <c r="Q4830">
        <f>E4830*D4830</f>
        <v>2184.9</v>
      </c>
      <c r="R4830">
        <f>O4830*D4830</f>
        <v>-3920.9999999999995</v>
      </c>
      <c r="S4830">
        <f>J4830+K4830+L4830+M4830</f>
        <v>203.52999999999997</v>
      </c>
      <c r="T4830" t="str">
        <f>IF(AND((D4830) &gt; 20, (P4830) &lt;0.1),"hvlm", "")</f>
        <v>hvlm</v>
      </c>
      <c r="U4830" t="str">
        <f>TEXT((A4830), "MMM _ YYYY")</f>
        <v>Mar  2012</v>
      </c>
      <c r="V4830" t="str">
        <f>TEXT((A4830),"YYYY")</f>
        <v>2012</v>
      </c>
      <c r="W4830" s="1">
        <v>0.2631</v>
      </c>
      <c r="X4830" s="2">
        <f>E4830*W4830</f>
        <v>19.161573000000001</v>
      </c>
      <c r="Y4830" s="2">
        <f>MAX((X4830-O4830),0)</f>
        <v>149.86157299999999</v>
      </c>
    </row>
    <row r="4831" spans="1:25" x14ac:dyDescent="0.3">
      <c r="A4831" s="3">
        <v>40990</v>
      </c>
      <c r="B4831" t="s">
        <v>0</v>
      </c>
      <c r="C4831" t="s">
        <v>263</v>
      </c>
      <c r="D4831">
        <v>41</v>
      </c>
      <c r="E4831">
        <v>77.28</v>
      </c>
      <c r="F4831">
        <v>3168.48</v>
      </c>
      <c r="G4831" t="s">
        <v>6</v>
      </c>
      <c r="H4831" t="s">
        <v>1</v>
      </c>
      <c r="I4831" t="s">
        <v>0</v>
      </c>
      <c r="J4831">
        <v>91.01</v>
      </c>
      <c r="K4831">
        <v>14.58</v>
      </c>
      <c r="L4831">
        <v>9.9</v>
      </c>
      <c r="M4831">
        <v>2.0099999999999998</v>
      </c>
      <c r="N4831">
        <v>117.5</v>
      </c>
      <c r="O4831">
        <v>-40.22</v>
      </c>
      <c r="P4831" s="1">
        <f>O4831/E4831</f>
        <v>-0.52044513457556929</v>
      </c>
      <c r="Q4831">
        <f>E4831*D4831</f>
        <v>3168.48</v>
      </c>
      <c r="R4831">
        <f>O4831*D4831</f>
        <v>-1649.02</v>
      </c>
      <c r="S4831">
        <f>J4831+K4831+L4831+M4831</f>
        <v>117.50000000000001</v>
      </c>
      <c r="T4831" t="str">
        <f>IF(AND((D4831) &gt; 20, (P4831) &lt;0.1),"hvlm", "")</f>
        <v>hvlm</v>
      </c>
      <c r="U4831" t="str">
        <f>TEXT((A4831), "MMM _ YYYY")</f>
        <v>Mar  2012</v>
      </c>
      <c r="V4831" t="str">
        <f>TEXT((A4831),"YYYY")</f>
        <v>2012</v>
      </c>
      <c r="W4831" s="1">
        <v>0.2631</v>
      </c>
      <c r="X4831" s="2">
        <f>E4831*W4831</f>
        <v>20.332367999999999</v>
      </c>
      <c r="Y4831" s="2">
        <f>MAX((X4831-O4831),0)</f>
        <v>60.552368000000001</v>
      </c>
    </row>
    <row r="4832" spans="1:25" x14ac:dyDescent="0.3">
      <c r="A4832" s="3">
        <v>40991</v>
      </c>
      <c r="B4832" t="s">
        <v>259</v>
      </c>
      <c r="C4832" t="s">
        <v>28</v>
      </c>
      <c r="D4832">
        <v>23</v>
      </c>
      <c r="E4832">
        <v>310.04000000000002</v>
      </c>
      <c r="F4832">
        <v>7130.92</v>
      </c>
      <c r="G4832" t="s">
        <v>6</v>
      </c>
      <c r="H4832" t="s">
        <v>5</v>
      </c>
      <c r="I4832" t="s">
        <v>259</v>
      </c>
      <c r="J4832">
        <v>195.16</v>
      </c>
      <c r="K4832">
        <v>3.33</v>
      </c>
      <c r="L4832">
        <v>9.66</v>
      </c>
      <c r="M4832">
        <v>3.38</v>
      </c>
      <c r="N4832">
        <v>211.53</v>
      </c>
      <c r="O4832">
        <v>98.51</v>
      </c>
      <c r="P4832" s="1">
        <f>O4832/E4832</f>
        <v>0.31773319571668174</v>
      </c>
      <c r="Q4832">
        <f>E4832*D4832</f>
        <v>7130.92</v>
      </c>
      <c r="R4832">
        <f>O4832*D4832</f>
        <v>2265.73</v>
      </c>
      <c r="S4832">
        <f>J4832+K4832+L4832+M4832</f>
        <v>211.53</v>
      </c>
      <c r="T4832" t="str">
        <f>IF(AND((D4832) &gt; 20, (P4832) &lt;0.1),"hvlm", "")</f>
        <v/>
      </c>
      <c r="U4832" t="str">
        <f>TEXT((A4832), "MMM _ YYYY")</f>
        <v>Mar  2012</v>
      </c>
      <c r="V4832" t="str">
        <f>TEXT((A4832),"YYYY")</f>
        <v>2012</v>
      </c>
      <c r="W4832" s="1">
        <v>0.2631</v>
      </c>
      <c r="X4832" s="2">
        <f>E4832*W4832</f>
        <v>81.571524000000011</v>
      </c>
      <c r="Y4832" s="2">
        <f>MAX((X4832-O4832),0)</f>
        <v>0</v>
      </c>
    </row>
    <row r="4833" spans="1:25" x14ac:dyDescent="0.3">
      <c r="A4833" s="3">
        <v>40992</v>
      </c>
      <c r="B4833" t="s">
        <v>262</v>
      </c>
      <c r="C4833" t="s">
        <v>76</v>
      </c>
      <c r="D4833">
        <v>5</v>
      </c>
      <c r="E4833">
        <v>97.72</v>
      </c>
      <c r="F4833">
        <v>488.6</v>
      </c>
      <c r="G4833" t="s">
        <v>31</v>
      </c>
      <c r="H4833" t="s">
        <v>84</v>
      </c>
      <c r="I4833" t="s">
        <v>262</v>
      </c>
      <c r="J4833">
        <v>43.17</v>
      </c>
      <c r="K4833">
        <v>13.84</v>
      </c>
      <c r="L4833">
        <v>9.83</v>
      </c>
      <c r="M4833">
        <v>0.79</v>
      </c>
      <c r="N4833">
        <v>67.63</v>
      </c>
      <c r="O4833">
        <v>30.09</v>
      </c>
      <c r="P4833" s="1">
        <f>O4833/E4833</f>
        <v>0.30792058943921408</v>
      </c>
      <c r="Q4833">
        <f>E4833*D4833</f>
        <v>488.6</v>
      </c>
      <c r="R4833">
        <f>O4833*D4833</f>
        <v>150.44999999999999</v>
      </c>
      <c r="S4833">
        <f>J4833+K4833+L4833+M4833</f>
        <v>67.63000000000001</v>
      </c>
      <c r="T4833" t="str">
        <f>IF(AND((D4833) &gt; 20, (P4833) &lt;0.1),"hvlm", "")</f>
        <v/>
      </c>
      <c r="U4833" t="str">
        <f>TEXT((A4833), "MMM _ YYYY")</f>
        <v>Mar  2012</v>
      </c>
      <c r="V4833" t="str">
        <f>TEXT((A4833),"YYYY")</f>
        <v>2012</v>
      </c>
      <c r="W4833" s="1">
        <v>0.2631</v>
      </c>
      <c r="X4833" s="2">
        <f>E4833*W4833</f>
        <v>25.710131999999998</v>
      </c>
      <c r="Y4833" s="2">
        <f>MAX((X4833-O4833),0)</f>
        <v>0</v>
      </c>
    </row>
    <row r="4834" spans="1:25" x14ac:dyDescent="0.3">
      <c r="A4834" s="3">
        <v>40993</v>
      </c>
      <c r="B4834" t="s">
        <v>83</v>
      </c>
      <c r="C4834" t="s">
        <v>156</v>
      </c>
      <c r="D4834">
        <v>21</v>
      </c>
      <c r="E4834">
        <v>267.86</v>
      </c>
      <c r="F4834">
        <v>5625.06</v>
      </c>
      <c r="G4834" t="s">
        <v>8</v>
      </c>
      <c r="H4834" t="s">
        <v>84</v>
      </c>
      <c r="I4834" t="s">
        <v>83</v>
      </c>
      <c r="J4834">
        <v>79.45</v>
      </c>
      <c r="K4834">
        <v>9.6199999999999992</v>
      </c>
      <c r="L4834">
        <v>4.1399999999999997</v>
      </c>
      <c r="M4834">
        <v>0.35</v>
      </c>
      <c r="N4834">
        <v>93.56</v>
      </c>
      <c r="O4834">
        <v>174.3</v>
      </c>
      <c r="P4834" s="1">
        <f>O4834/E4834</f>
        <v>0.65071305906070331</v>
      </c>
      <c r="Q4834">
        <f>E4834*D4834</f>
        <v>5625.06</v>
      </c>
      <c r="R4834">
        <f>O4834*D4834</f>
        <v>3660.3</v>
      </c>
      <c r="S4834">
        <f>J4834+K4834+L4834+M4834</f>
        <v>93.56</v>
      </c>
      <c r="T4834" t="str">
        <f>IF(AND((D4834) &gt; 20, (P4834) &lt;0.1),"hvlm", "")</f>
        <v/>
      </c>
      <c r="U4834" t="str">
        <f>TEXT((A4834), "MMM _ YYYY")</f>
        <v>Mar  2012</v>
      </c>
      <c r="V4834" t="str">
        <f>TEXT((A4834),"YYYY")</f>
        <v>2012</v>
      </c>
      <c r="W4834" s="1">
        <v>0.2631</v>
      </c>
      <c r="X4834" s="2">
        <f>E4834*W4834</f>
        <v>70.473966000000004</v>
      </c>
      <c r="Y4834" s="2">
        <f>MAX((X4834-O4834),0)</f>
        <v>0</v>
      </c>
    </row>
    <row r="4835" spans="1:25" x14ac:dyDescent="0.3">
      <c r="A4835" s="3">
        <v>40994</v>
      </c>
      <c r="B4835" t="s">
        <v>60</v>
      </c>
      <c r="C4835" t="s">
        <v>261</v>
      </c>
      <c r="D4835">
        <v>6</v>
      </c>
      <c r="E4835">
        <v>163.63</v>
      </c>
      <c r="F4835">
        <v>981.78</v>
      </c>
      <c r="G4835" t="s">
        <v>87</v>
      </c>
      <c r="H4835" t="s">
        <v>22</v>
      </c>
      <c r="I4835" t="s">
        <v>60</v>
      </c>
      <c r="J4835">
        <v>152.66999999999999</v>
      </c>
      <c r="K4835">
        <v>11.37</v>
      </c>
      <c r="L4835">
        <v>5.19</v>
      </c>
      <c r="M4835">
        <v>0.27</v>
      </c>
      <c r="N4835">
        <v>169.5</v>
      </c>
      <c r="O4835">
        <v>-5.87</v>
      </c>
      <c r="P4835" s="1">
        <f>O4835/E4835</f>
        <v>-3.5873617307339734E-2</v>
      </c>
      <c r="Q4835">
        <f>E4835*D4835</f>
        <v>981.78</v>
      </c>
      <c r="R4835">
        <f>O4835*D4835</f>
        <v>-35.22</v>
      </c>
      <c r="S4835">
        <f>J4835+K4835+L4835+M4835</f>
        <v>169.5</v>
      </c>
      <c r="T4835" t="str">
        <f>IF(AND((D4835) &gt; 20, (P4835) &lt;0.1),"hvlm", "")</f>
        <v/>
      </c>
      <c r="U4835" t="str">
        <f>TEXT((A4835), "MMM _ YYYY")</f>
        <v>Mar  2012</v>
      </c>
      <c r="V4835" t="str">
        <f>TEXT((A4835),"YYYY")</f>
        <v>2012</v>
      </c>
      <c r="W4835" s="1">
        <v>0.2631</v>
      </c>
      <c r="X4835" s="2">
        <f>E4835*W4835</f>
        <v>43.051052999999996</v>
      </c>
      <c r="Y4835" s="2">
        <f>MAX((X4835-O4835),0)</f>
        <v>48.921052999999993</v>
      </c>
    </row>
    <row r="4836" spans="1:25" x14ac:dyDescent="0.3">
      <c r="A4836" s="3">
        <v>40995</v>
      </c>
      <c r="B4836" t="s">
        <v>214</v>
      </c>
      <c r="C4836" t="s">
        <v>183</v>
      </c>
      <c r="D4836">
        <v>49</v>
      </c>
      <c r="E4836">
        <v>210.06</v>
      </c>
      <c r="F4836">
        <v>10292.94</v>
      </c>
      <c r="G4836" t="s">
        <v>2</v>
      </c>
      <c r="H4836" t="s">
        <v>11</v>
      </c>
      <c r="I4836" t="s">
        <v>214</v>
      </c>
      <c r="J4836">
        <v>101.16</v>
      </c>
      <c r="K4836">
        <v>6.92</v>
      </c>
      <c r="L4836">
        <v>9.59</v>
      </c>
      <c r="M4836">
        <v>1.63</v>
      </c>
      <c r="N4836">
        <v>119.3</v>
      </c>
      <c r="O4836">
        <v>90.76</v>
      </c>
      <c r="P4836" s="1">
        <f>O4836/E4836</f>
        <v>0.43206702846805678</v>
      </c>
      <c r="Q4836">
        <f>E4836*D4836</f>
        <v>10292.94</v>
      </c>
      <c r="R4836">
        <f>O4836*D4836</f>
        <v>4447.2400000000007</v>
      </c>
      <c r="S4836">
        <f>J4836+K4836+L4836+M4836</f>
        <v>119.3</v>
      </c>
      <c r="T4836" t="str">
        <f>IF(AND((D4836) &gt; 20, (P4836) &lt;0.1),"hvlm", "")</f>
        <v/>
      </c>
      <c r="U4836" t="str">
        <f>TEXT((A4836), "MMM _ YYYY")</f>
        <v>Mar  2012</v>
      </c>
      <c r="V4836" t="str">
        <f>TEXT((A4836),"YYYY")</f>
        <v>2012</v>
      </c>
      <c r="W4836" s="1">
        <v>0.2631</v>
      </c>
      <c r="X4836" s="2">
        <f>E4836*W4836</f>
        <v>55.266786000000003</v>
      </c>
      <c r="Y4836" s="2">
        <f>MAX((X4836-O4836),0)</f>
        <v>0</v>
      </c>
    </row>
    <row r="4837" spans="1:25" x14ac:dyDescent="0.3">
      <c r="A4837" s="3">
        <v>40996</v>
      </c>
      <c r="B4837" t="s">
        <v>230</v>
      </c>
      <c r="C4837" t="s">
        <v>24</v>
      </c>
      <c r="D4837">
        <v>17</v>
      </c>
      <c r="E4837">
        <v>125.48</v>
      </c>
      <c r="F4837">
        <v>2133.16</v>
      </c>
      <c r="G4837" t="s">
        <v>23</v>
      </c>
      <c r="H4837" t="s">
        <v>99</v>
      </c>
      <c r="I4837" t="s">
        <v>230</v>
      </c>
      <c r="J4837">
        <v>98.2</v>
      </c>
      <c r="K4837">
        <v>9.34</v>
      </c>
      <c r="L4837">
        <v>5.21</v>
      </c>
      <c r="M4837">
        <v>0.05</v>
      </c>
      <c r="N4837">
        <v>112.8</v>
      </c>
      <c r="O4837">
        <v>12.68</v>
      </c>
      <c r="P4837" s="1">
        <f>O4837/E4837</f>
        <v>0.10105196047178833</v>
      </c>
      <c r="Q4837">
        <f>E4837*D4837</f>
        <v>2133.16</v>
      </c>
      <c r="R4837">
        <f>O4837*D4837</f>
        <v>215.56</v>
      </c>
      <c r="S4837">
        <f>J4837+K4837+L4837+M4837</f>
        <v>112.8</v>
      </c>
      <c r="T4837" t="str">
        <f>IF(AND((D4837) &gt; 20, (P4837) &lt;0.1),"hvlm", "")</f>
        <v/>
      </c>
      <c r="U4837" t="str">
        <f>TEXT((A4837), "MMM _ YYYY")</f>
        <v>Mar  2012</v>
      </c>
      <c r="V4837" t="str">
        <f>TEXT((A4837),"YYYY")</f>
        <v>2012</v>
      </c>
      <c r="W4837" s="1">
        <v>0.2631</v>
      </c>
      <c r="X4837" s="2">
        <f>E4837*W4837</f>
        <v>33.013787999999998</v>
      </c>
      <c r="Y4837" s="2">
        <f>MAX((X4837-O4837),0)</f>
        <v>20.333787999999998</v>
      </c>
    </row>
    <row r="4838" spans="1:25" x14ac:dyDescent="0.3">
      <c r="A4838" s="3">
        <v>40997</v>
      </c>
      <c r="B4838" t="s">
        <v>259</v>
      </c>
      <c r="C4838" t="s">
        <v>260</v>
      </c>
      <c r="D4838">
        <v>25</v>
      </c>
      <c r="E4838">
        <v>353.14</v>
      </c>
      <c r="F4838">
        <v>8828.5</v>
      </c>
      <c r="G4838" t="s">
        <v>31</v>
      </c>
      <c r="H4838" t="s">
        <v>5</v>
      </c>
      <c r="I4838" t="s">
        <v>259</v>
      </c>
      <c r="J4838">
        <v>195.16</v>
      </c>
      <c r="K4838">
        <v>3.33</v>
      </c>
      <c r="L4838">
        <v>9.66</v>
      </c>
      <c r="M4838">
        <v>3.38</v>
      </c>
      <c r="N4838">
        <v>211.53</v>
      </c>
      <c r="O4838">
        <v>141.61000000000001</v>
      </c>
      <c r="P4838" s="1">
        <f>O4838/E4838</f>
        <v>0.40100243529478397</v>
      </c>
      <c r="Q4838">
        <f>E4838*D4838</f>
        <v>8828.5</v>
      </c>
      <c r="R4838">
        <f>O4838*D4838</f>
        <v>3540.2500000000005</v>
      </c>
      <c r="S4838">
        <f>J4838+K4838+L4838+M4838</f>
        <v>211.53</v>
      </c>
      <c r="T4838" t="str">
        <f>IF(AND((D4838) &gt; 20, (P4838) &lt;0.1),"hvlm", "")</f>
        <v/>
      </c>
      <c r="U4838" t="str">
        <f>TEXT((A4838), "MMM _ YYYY")</f>
        <v>Mar  2012</v>
      </c>
      <c r="V4838" t="str">
        <f>TEXT((A4838),"YYYY")</f>
        <v>2012</v>
      </c>
      <c r="W4838" s="1">
        <v>0.2631</v>
      </c>
      <c r="X4838" s="2">
        <f>E4838*W4838</f>
        <v>92.91113399999999</v>
      </c>
      <c r="Y4838" s="2">
        <f>MAX((X4838-O4838),0)</f>
        <v>0</v>
      </c>
    </row>
    <row r="4839" spans="1:25" x14ac:dyDescent="0.3">
      <c r="A4839" s="3">
        <v>40998</v>
      </c>
      <c r="B4839" t="s">
        <v>98</v>
      </c>
      <c r="C4839" t="s">
        <v>76</v>
      </c>
      <c r="D4839">
        <v>24</v>
      </c>
      <c r="E4839">
        <v>255.15</v>
      </c>
      <c r="F4839">
        <v>6123.6</v>
      </c>
      <c r="G4839" t="s">
        <v>31</v>
      </c>
      <c r="H4839" t="s">
        <v>99</v>
      </c>
      <c r="I4839" t="s">
        <v>98</v>
      </c>
      <c r="J4839">
        <v>57.3</v>
      </c>
      <c r="K4839">
        <v>9.02</v>
      </c>
      <c r="L4839">
        <v>4.6500000000000004</v>
      </c>
      <c r="M4839">
        <v>3.31</v>
      </c>
      <c r="N4839">
        <v>74.28</v>
      </c>
      <c r="O4839">
        <v>180.87</v>
      </c>
      <c r="P4839" s="1">
        <f>O4839/E4839</f>
        <v>0.70887713109935335</v>
      </c>
      <c r="Q4839">
        <f>E4839*D4839</f>
        <v>6123.6</v>
      </c>
      <c r="R4839">
        <f>O4839*D4839</f>
        <v>4340.88</v>
      </c>
      <c r="S4839">
        <f>J4839+K4839+L4839+M4839</f>
        <v>74.28</v>
      </c>
      <c r="T4839" t="str">
        <f>IF(AND((D4839) &gt; 20, (P4839) &lt;0.1),"hvlm", "")</f>
        <v/>
      </c>
      <c r="U4839" t="str">
        <f>TEXT((A4839), "MMM _ YYYY")</f>
        <v>Mar  2012</v>
      </c>
      <c r="V4839" t="str">
        <f>TEXT((A4839),"YYYY")</f>
        <v>2012</v>
      </c>
      <c r="W4839" s="1">
        <v>0.2631</v>
      </c>
      <c r="X4839" s="2">
        <f>E4839*W4839</f>
        <v>67.129964999999999</v>
      </c>
      <c r="Y4839" s="2">
        <f>MAX((X4839-O4839),0)</f>
        <v>0</v>
      </c>
    </row>
    <row r="4840" spans="1:25" x14ac:dyDescent="0.3">
      <c r="A4840" s="3">
        <v>40999</v>
      </c>
      <c r="B4840" t="s">
        <v>257</v>
      </c>
      <c r="C4840" t="s">
        <v>258</v>
      </c>
      <c r="D4840">
        <v>22</v>
      </c>
      <c r="E4840">
        <v>380.6</v>
      </c>
      <c r="F4840">
        <v>8373.2000000000007</v>
      </c>
      <c r="G4840" t="s">
        <v>87</v>
      </c>
      <c r="H4840" t="s">
        <v>242</v>
      </c>
      <c r="I4840" t="s">
        <v>257</v>
      </c>
      <c r="J4840">
        <v>153.96</v>
      </c>
      <c r="K4840">
        <v>6.29</v>
      </c>
      <c r="L4840">
        <v>5.75</v>
      </c>
      <c r="M4840">
        <v>1.99</v>
      </c>
      <c r="N4840">
        <v>167.99</v>
      </c>
      <c r="O4840">
        <v>212.61</v>
      </c>
      <c r="P4840" s="1">
        <f>O4840/E4840</f>
        <v>0.55861797162375193</v>
      </c>
      <c r="Q4840">
        <f>E4840*D4840</f>
        <v>8373.2000000000007</v>
      </c>
      <c r="R4840">
        <f>O4840*D4840</f>
        <v>4677.42</v>
      </c>
      <c r="S4840">
        <f>J4840+K4840+L4840+M4840</f>
        <v>167.99</v>
      </c>
      <c r="T4840" t="str">
        <f>IF(AND((D4840) &gt; 20, (P4840) &lt;0.1),"hvlm", "")</f>
        <v/>
      </c>
      <c r="U4840" t="str">
        <f>TEXT((A4840), "MMM _ YYYY")</f>
        <v>Mar  2012</v>
      </c>
      <c r="V4840" t="str">
        <f>TEXT((A4840),"YYYY")</f>
        <v>2012</v>
      </c>
      <c r="W4840" s="1">
        <v>0.2631</v>
      </c>
      <c r="X4840" s="2">
        <f>E4840*W4840</f>
        <v>100.13586000000001</v>
      </c>
      <c r="Y4840" s="2">
        <f>MAX((X4840-O4840),0)</f>
        <v>0</v>
      </c>
    </row>
    <row r="4841" spans="1:25" x14ac:dyDescent="0.3">
      <c r="A4841" s="3">
        <v>41000</v>
      </c>
      <c r="B4841" t="s">
        <v>256</v>
      </c>
      <c r="C4841" t="s">
        <v>71</v>
      </c>
      <c r="D4841">
        <v>13</v>
      </c>
      <c r="E4841">
        <v>251.11</v>
      </c>
      <c r="F4841">
        <v>3264.43</v>
      </c>
      <c r="G4841" t="s">
        <v>61</v>
      </c>
      <c r="H4841" t="s">
        <v>75</v>
      </c>
      <c r="I4841" t="s">
        <v>256</v>
      </c>
      <c r="J4841">
        <v>183.38</v>
      </c>
      <c r="K4841">
        <v>6.46</v>
      </c>
      <c r="L4841">
        <v>8.75</v>
      </c>
      <c r="M4841">
        <v>4.38</v>
      </c>
      <c r="N4841">
        <v>202.97</v>
      </c>
      <c r="O4841">
        <v>48.14</v>
      </c>
      <c r="P4841" s="1">
        <f>O4841/E4841</f>
        <v>0.1917088128708534</v>
      </c>
      <c r="Q4841">
        <f>E4841*D4841</f>
        <v>3264.4300000000003</v>
      </c>
      <c r="R4841">
        <f>O4841*D4841</f>
        <v>625.82000000000005</v>
      </c>
      <c r="S4841">
        <f>J4841+K4841+L4841+M4841</f>
        <v>202.97</v>
      </c>
      <c r="T4841" t="str">
        <f>IF(AND((D4841) &gt; 20, (P4841) &lt;0.1),"hvlm", "")</f>
        <v/>
      </c>
      <c r="U4841" t="str">
        <f>TEXT((A4841), "MMM _ YYYY")</f>
        <v>Apr  2012</v>
      </c>
      <c r="V4841" t="str">
        <f>TEXT((A4841),"YYYY")</f>
        <v>2012</v>
      </c>
      <c r="W4841" s="1">
        <v>0.2631</v>
      </c>
      <c r="X4841" s="2">
        <f>E4841*W4841</f>
        <v>66.067041000000003</v>
      </c>
      <c r="Y4841" s="2">
        <f>MAX((X4841-O4841),0)</f>
        <v>17.927041000000003</v>
      </c>
    </row>
    <row r="4842" spans="1:25" x14ac:dyDescent="0.3">
      <c r="A4842" s="3">
        <v>41001</v>
      </c>
      <c r="B4842" t="s">
        <v>254</v>
      </c>
      <c r="C4842" t="s">
        <v>255</v>
      </c>
      <c r="D4842">
        <v>17</v>
      </c>
      <c r="E4842">
        <v>93.37</v>
      </c>
      <c r="F4842">
        <v>1587.29</v>
      </c>
      <c r="G4842" t="s">
        <v>26</v>
      </c>
      <c r="H4842" t="s">
        <v>22</v>
      </c>
      <c r="I4842" t="s">
        <v>254</v>
      </c>
      <c r="J4842">
        <v>88.04</v>
      </c>
      <c r="K4842">
        <v>9.59</v>
      </c>
      <c r="L4842">
        <v>4.58</v>
      </c>
      <c r="M4842">
        <v>0.93</v>
      </c>
      <c r="N4842">
        <v>103.14</v>
      </c>
      <c r="O4842">
        <v>-9.77</v>
      </c>
      <c r="P4842" s="1">
        <f>O4842/E4842</f>
        <v>-0.10463746385348612</v>
      </c>
      <c r="Q4842">
        <f>E4842*D4842</f>
        <v>1587.29</v>
      </c>
      <c r="R4842">
        <f>O4842*D4842</f>
        <v>-166.09</v>
      </c>
      <c r="S4842">
        <f>J4842+K4842+L4842+M4842</f>
        <v>103.14000000000001</v>
      </c>
      <c r="T4842" t="str">
        <f>IF(AND((D4842) &gt; 20, (P4842) &lt;0.1),"hvlm", "")</f>
        <v/>
      </c>
      <c r="U4842" t="str">
        <f>TEXT((A4842), "MMM _ YYYY")</f>
        <v>Apr  2012</v>
      </c>
      <c r="V4842" t="str">
        <f>TEXT((A4842),"YYYY")</f>
        <v>2012</v>
      </c>
      <c r="W4842" s="1">
        <v>0.2631</v>
      </c>
      <c r="X4842" s="2">
        <f>E4842*W4842</f>
        <v>24.565647000000002</v>
      </c>
      <c r="Y4842" s="2">
        <f>MAX((X4842-O4842),0)</f>
        <v>34.335647000000002</v>
      </c>
    </row>
    <row r="4843" spans="1:25" x14ac:dyDescent="0.3">
      <c r="A4843" s="3">
        <v>41002</v>
      </c>
      <c r="B4843" t="s">
        <v>14</v>
      </c>
      <c r="C4843" t="s">
        <v>94</v>
      </c>
      <c r="D4843">
        <v>14</v>
      </c>
      <c r="E4843">
        <v>109.8</v>
      </c>
      <c r="F4843">
        <v>1537.2</v>
      </c>
      <c r="G4843" t="s">
        <v>31</v>
      </c>
      <c r="H4843" t="s">
        <v>15</v>
      </c>
      <c r="I4843" t="s">
        <v>14</v>
      </c>
      <c r="J4843">
        <v>67.87</v>
      </c>
      <c r="K4843">
        <v>3.13</v>
      </c>
      <c r="L4843">
        <v>3.92</v>
      </c>
      <c r="M4843">
        <v>0.18</v>
      </c>
      <c r="N4843">
        <v>75.099999999999994</v>
      </c>
      <c r="O4843">
        <v>34.700000000000003</v>
      </c>
      <c r="P4843" s="1">
        <f>O4843/E4843</f>
        <v>0.31602914389799641</v>
      </c>
      <c r="Q4843">
        <f>E4843*D4843</f>
        <v>1537.2</v>
      </c>
      <c r="R4843">
        <f>O4843*D4843</f>
        <v>485.80000000000007</v>
      </c>
      <c r="S4843">
        <f>J4843+K4843+L4843+M4843</f>
        <v>75.100000000000009</v>
      </c>
      <c r="T4843" t="str">
        <f>IF(AND((D4843) &gt; 20, (P4843) &lt;0.1),"hvlm", "")</f>
        <v/>
      </c>
      <c r="U4843" t="str">
        <f>TEXT((A4843), "MMM _ YYYY")</f>
        <v>Apr  2012</v>
      </c>
      <c r="V4843" t="str">
        <f>TEXT((A4843),"YYYY")</f>
        <v>2012</v>
      </c>
      <c r="W4843" s="1">
        <v>0.2631</v>
      </c>
      <c r="X4843" s="2">
        <f>E4843*W4843</f>
        <v>28.888379999999998</v>
      </c>
      <c r="Y4843" s="2">
        <f>MAX((X4843-O4843),0)</f>
        <v>0</v>
      </c>
    </row>
    <row r="4844" spans="1:25" x14ac:dyDescent="0.3">
      <c r="A4844" s="3">
        <v>41003</v>
      </c>
      <c r="B4844" t="s">
        <v>252</v>
      </c>
      <c r="C4844" t="s">
        <v>253</v>
      </c>
      <c r="D4844">
        <v>34</v>
      </c>
      <c r="E4844">
        <v>396.18</v>
      </c>
      <c r="F4844">
        <v>13470.12</v>
      </c>
      <c r="G4844" t="s">
        <v>8</v>
      </c>
      <c r="H4844" t="s">
        <v>43</v>
      </c>
      <c r="I4844" t="s">
        <v>252</v>
      </c>
      <c r="J4844">
        <v>65.260000000000005</v>
      </c>
      <c r="K4844">
        <v>13.7</v>
      </c>
      <c r="L4844">
        <v>5.48</v>
      </c>
      <c r="M4844">
        <v>4.53</v>
      </c>
      <c r="N4844">
        <v>88.97</v>
      </c>
      <c r="O4844">
        <v>307.20999999999998</v>
      </c>
      <c r="P4844" s="1">
        <f>O4844/E4844</f>
        <v>0.77543035993740217</v>
      </c>
      <c r="Q4844">
        <f>E4844*D4844</f>
        <v>13470.12</v>
      </c>
      <c r="R4844">
        <f>O4844*D4844</f>
        <v>10445.14</v>
      </c>
      <c r="S4844">
        <f>J4844+K4844+L4844+M4844</f>
        <v>88.970000000000013</v>
      </c>
      <c r="T4844" t="str">
        <f>IF(AND((D4844) &gt; 20, (P4844) &lt;0.1),"hvlm", "")</f>
        <v/>
      </c>
      <c r="U4844" t="str">
        <f>TEXT((A4844), "MMM _ YYYY")</f>
        <v>Apr  2012</v>
      </c>
      <c r="V4844" t="str">
        <f>TEXT((A4844),"YYYY")</f>
        <v>2012</v>
      </c>
      <c r="W4844" s="1">
        <v>0.2631</v>
      </c>
      <c r="X4844" s="2">
        <f>E4844*W4844</f>
        <v>104.23495800000001</v>
      </c>
      <c r="Y4844" s="2">
        <f>MAX((X4844-O4844),0)</f>
        <v>0</v>
      </c>
    </row>
    <row r="4845" spans="1:25" x14ac:dyDescent="0.3">
      <c r="A4845" s="3">
        <v>41004</v>
      </c>
      <c r="B4845" t="s">
        <v>209</v>
      </c>
      <c r="C4845" t="s">
        <v>251</v>
      </c>
      <c r="D4845">
        <v>26</v>
      </c>
      <c r="E4845">
        <v>303.95</v>
      </c>
      <c r="F4845">
        <v>7902.7</v>
      </c>
      <c r="G4845" t="s">
        <v>26</v>
      </c>
      <c r="H4845" t="s">
        <v>36</v>
      </c>
      <c r="I4845" t="s">
        <v>209</v>
      </c>
      <c r="J4845">
        <v>129.46</v>
      </c>
      <c r="K4845">
        <v>4.66</v>
      </c>
      <c r="L4845">
        <v>4.93</v>
      </c>
      <c r="M4845">
        <v>0.01</v>
      </c>
      <c r="N4845">
        <v>139.06</v>
      </c>
      <c r="O4845">
        <v>164.89</v>
      </c>
      <c r="P4845" s="1">
        <f>O4845/E4845</f>
        <v>0.54249054120743545</v>
      </c>
      <c r="Q4845">
        <f>E4845*D4845</f>
        <v>7902.7</v>
      </c>
      <c r="R4845">
        <f>O4845*D4845</f>
        <v>4287.1399999999994</v>
      </c>
      <c r="S4845">
        <f>J4845+K4845+L4845+M4845</f>
        <v>139.06</v>
      </c>
      <c r="T4845" t="str">
        <f>IF(AND((D4845) &gt; 20, (P4845) &lt;0.1),"hvlm", "")</f>
        <v/>
      </c>
      <c r="U4845" t="str">
        <f>TEXT((A4845), "MMM _ YYYY")</f>
        <v>Apr  2012</v>
      </c>
      <c r="V4845" t="str">
        <f>TEXT((A4845),"YYYY")</f>
        <v>2012</v>
      </c>
      <c r="W4845" s="1">
        <v>0.2631</v>
      </c>
      <c r="X4845" s="2">
        <f>E4845*W4845</f>
        <v>79.969245000000001</v>
      </c>
      <c r="Y4845" s="2">
        <f>MAX((X4845-O4845),0)</f>
        <v>0</v>
      </c>
    </row>
    <row r="4846" spans="1:25" x14ac:dyDescent="0.3">
      <c r="A4846" s="3">
        <v>41005</v>
      </c>
      <c r="B4846" t="s">
        <v>133</v>
      </c>
      <c r="C4846" t="s">
        <v>250</v>
      </c>
      <c r="D4846">
        <v>19</v>
      </c>
      <c r="E4846">
        <v>67.25</v>
      </c>
      <c r="F4846">
        <v>1277.75</v>
      </c>
      <c r="G4846" t="s">
        <v>130</v>
      </c>
      <c r="H4846" t="s">
        <v>55</v>
      </c>
      <c r="I4846" t="s">
        <v>133</v>
      </c>
      <c r="J4846">
        <v>145.58000000000001</v>
      </c>
      <c r="K4846">
        <v>9.02</v>
      </c>
      <c r="L4846">
        <v>5.86</v>
      </c>
      <c r="M4846">
        <v>0.05</v>
      </c>
      <c r="N4846">
        <v>160.51</v>
      </c>
      <c r="O4846">
        <v>-93.26</v>
      </c>
      <c r="P4846" s="1">
        <f>O4846/E4846</f>
        <v>-1.3867657992565057</v>
      </c>
      <c r="Q4846">
        <f>E4846*D4846</f>
        <v>1277.75</v>
      </c>
      <c r="R4846">
        <f>O4846*D4846</f>
        <v>-1771.94</v>
      </c>
      <c r="S4846">
        <f>J4846+K4846+L4846+M4846</f>
        <v>160.51000000000005</v>
      </c>
      <c r="T4846" t="str">
        <f>IF(AND((D4846) &gt; 20, (P4846) &lt;0.1),"hvlm", "")</f>
        <v/>
      </c>
      <c r="U4846" t="str">
        <f>TEXT((A4846), "MMM _ YYYY")</f>
        <v>Apr  2012</v>
      </c>
      <c r="V4846" t="str">
        <f>TEXT((A4846),"YYYY")</f>
        <v>2012</v>
      </c>
      <c r="W4846" s="1">
        <v>0.2631</v>
      </c>
      <c r="X4846" s="2">
        <f>E4846*W4846</f>
        <v>17.693474999999999</v>
      </c>
      <c r="Y4846" s="2">
        <f>MAX((X4846-O4846),0)</f>
        <v>110.953475</v>
      </c>
    </row>
    <row r="4847" spans="1:25" x14ac:dyDescent="0.3">
      <c r="A4847" s="3">
        <v>41006</v>
      </c>
      <c r="B4847" t="s">
        <v>100</v>
      </c>
      <c r="C4847" t="s">
        <v>224</v>
      </c>
      <c r="D4847">
        <v>26</v>
      </c>
      <c r="E4847">
        <v>296.32</v>
      </c>
      <c r="F4847">
        <v>7704.32</v>
      </c>
      <c r="G4847" t="s">
        <v>56</v>
      </c>
      <c r="H4847" t="s">
        <v>101</v>
      </c>
      <c r="I4847" t="s">
        <v>100</v>
      </c>
      <c r="J4847">
        <v>163.36000000000001</v>
      </c>
      <c r="K4847">
        <v>8.32</v>
      </c>
      <c r="L4847">
        <v>2.46</v>
      </c>
      <c r="M4847">
        <v>4.09</v>
      </c>
      <c r="N4847">
        <v>178.23</v>
      </c>
      <c r="O4847">
        <v>118.09</v>
      </c>
      <c r="P4847" s="1">
        <f>O4847/E4847</f>
        <v>0.39852186825053998</v>
      </c>
      <c r="Q4847">
        <f>E4847*D4847</f>
        <v>7704.32</v>
      </c>
      <c r="R4847">
        <f>O4847*D4847</f>
        <v>3070.34</v>
      </c>
      <c r="S4847">
        <f>J4847+K4847+L4847+M4847</f>
        <v>178.23000000000002</v>
      </c>
      <c r="T4847" t="str">
        <f>IF(AND((D4847) &gt; 20, (P4847) &lt;0.1),"hvlm", "")</f>
        <v/>
      </c>
      <c r="U4847" t="str">
        <f>TEXT((A4847), "MMM _ YYYY")</f>
        <v>Apr  2012</v>
      </c>
      <c r="V4847" t="str">
        <f>TEXT((A4847),"YYYY")</f>
        <v>2012</v>
      </c>
      <c r="W4847" s="1">
        <v>0.2631</v>
      </c>
      <c r="X4847" s="2">
        <f>E4847*W4847</f>
        <v>77.961792000000003</v>
      </c>
      <c r="Y4847" s="2">
        <f>MAX((X4847-O4847),0)</f>
        <v>0</v>
      </c>
    </row>
    <row r="4848" spans="1:25" x14ac:dyDescent="0.3">
      <c r="A4848" s="3">
        <v>41007</v>
      </c>
      <c r="B4848" t="s">
        <v>29</v>
      </c>
      <c r="C4848" t="s">
        <v>249</v>
      </c>
      <c r="D4848">
        <v>3</v>
      </c>
      <c r="E4848">
        <v>194.26</v>
      </c>
      <c r="F4848">
        <v>582.78</v>
      </c>
      <c r="G4848" t="s">
        <v>105</v>
      </c>
      <c r="H4848" t="s">
        <v>30</v>
      </c>
      <c r="I4848" t="s">
        <v>29</v>
      </c>
      <c r="J4848">
        <v>96.7</v>
      </c>
      <c r="K4848">
        <v>13.27</v>
      </c>
      <c r="L4848">
        <v>2.4900000000000002</v>
      </c>
      <c r="M4848">
        <v>4.42</v>
      </c>
      <c r="N4848">
        <v>116.88</v>
      </c>
      <c r="O4848">
        <v>77.38</v>
      </c>
      <c r="P4848" s="1">
        <f>O4848/E4848</f>
        <v>0.39833213219396685</v>
      </c>
      <c r="Q4848">
        <f>E4848*D4848</f>
        <v>582.78</v>
      </c>
      <c r="R4848">
        <f>O4848*D4848</f>
        <v>232.14</v>
      </c>
      <c r="S4848">
        <f>J4848+K4848+L4848+M4848</f>
        <v>116.88</v>
      </c>
      <c r="T4848" t="str">
        <f>IF(AND((D4848) &gt; 20, (P4848) &lt;0.1),"hvlm", "")</f>
        <v/>
      </c>
      <c r="U4848" t="str">
        <f>TEXT((A4848), "MMM _ YYYY")</f>
        <v>Apr  2012</v>
      </c>
      <c r="V4848" t="str">
        <f>TEXT((A4848),"YYYY")</f>
        <v>2012</v>
      </c>
      <c r="W4848" s="1">
        <v>0.2631</v>
      </c>
      <c r="X4848" s="2">
        <f>E4848*W4848</f>
        <v>51.109805999999999</v>
      </c>
      <c r="Y4848" s="2">
        <f>MAX((X4848-O4848),0)</f>
        <v>0</v>
      </c>
    </row>
    <row r="4849" spans="1:25" x14ac:dyDescent="0.3">
      <c r="A4849" s="3">
        <v>41008</v>
      </c>
      <c r="B4849" t="s">
        <v>248</v>
      </c>
      <c r="C4849" t="s">
        <v>185</v>
      </c>
      <c r="D4849">
        <v>2</v>
      </c>
      <c r="E4849">
        <v>157.52000000000001</v>
      </c>
      <c r="F4849">
        <v>315.04000000000002</v>
      </c>
      <c r="G4849" t="s">
        <v>6</v>
      </c>
      <c r="H4849" t="s">
        <v>193</v>
      </c>
      <c r="I4849" t="s">
        <v>248</v>
      </c>
      <c r="J4849">
        <v>106.47</v>
      </c>
      <c r="K4849">
        <v>7.31</v>
      </c>
      <c r="L4849">
        <v>9.77</v>
      </c>
      <c r="M4849">
        <v>1.96</v>
      </c>
      <c r="N4849">
        <v>125.51</v>
      </c>
      <c r="O4849">
        <v>32.01</v>
      </c>
      <c r="P4849" s="1">
        <f>O4849/E4849</f>
        <v>0.20321229050279327</v>
      </c>
      <c r="Q4849">
        <f>E4849*D4849</f>
        <v>315.04000000000002</v>
      </c>
      <c r="R4849">
        <f>O4849*D4849</f>
        <v>64.02</v>
      </c>
      <c r="S4849">
        <f>J4849+K4849+L4849+M4849</f>
        <v>125.50999999999999</v>
      </c>
      <c r="T4849" t="str">
        <f>IF(AND((D4849) &gt; 20, (P4849) &lt;0.1),"hvlm", "")</f>
        <v/>
      </c>
      <c r="U4849" t="str">
        <f>TEXT((A4849), "MMM _ YYYY")</f>
        <v>Apr  2012</v>
      </c>
      <c r="V4849" t="str">
        <f>TEXT((A4849),"YYYY")</f>
        <v>2012</v>
      </c>
      <c r="W4849" s="1">
        <v>0.2631</v>
      </c>
      <c r="X4849" s="2">
        <f>E4849*W4849</f>
        <v>41.443512000000005</v>
      </c>
      <c r="Y4849" s="2">
        <f>MAX((X4849-O4849),0)</f>
        <v>9.4335120000000074</v>
      </c>
    </row>
    <row r="4850" spans="1:25" x14ac:dyDescent="0.3">
      <c r="A4850" s="3">
        <v>41009</v>
      </c>
      <c r="B4850" t="s">
        <v>246</v>
      </c>
      <c r="C4850" t="s">
        <v>247</v>
      </c>
      <c r="D4850">
        <v>28</v>
      </c>
      <c r="E4850">
        <v>103.92</v>
      </c>
      <c r="F4850">
        <v>2909.76</v>
      </c>
      <c r="G4850" t="s">
        <v>23</v>
      </c>
      <c r="H4850" t="s">
        <v>22</v>
      </c>
      <c r="I4850" t="s">
        <v>246</v>
      </c>
      <c r="J4850">
        <v>105.99</v>
      </c>
      <c r="K4850">
        <v>6.75</v>
      </c>
      <c r="L4850">
        <v>7.89</v>
      </c>
      <c r="M4850">
        <v>3.66</v>
      </c>
      <c r="N4850">
        <v>124.29</v>
      </c>
      <c r="O4850">
        <v>-20.37</v>
      </c>
      <c r="P4850" s="1">
        <f>O4850/E4850</f>
        <v>-0.19601616628175519</v>
      </c>
      <c r="Q4850">
        <f>E4850*D4850</f>
        <v>2909.76</v>
      </c>
      <c r="R4850">
        <f>O4850*D4850</f>
        <v>-570.36</v>
      </c>
      <c r="S4850">
        <f>J4850+K4850+L4850+M4850</f>
        <v>124.28999999999999</v>
      </c>
      <c r="T4850" t="str">
        <f>IF(AND((D4850) &gt; 20, (P4850) &lt;0.1),"hvlm", "")</f>
        <v>hvlm</v>
      </c>
      <c r="U4850" t="str">
        <f>TEXT((A4850), "MMM _ YYYY")</f>
        <v>Apr  2012</v>
      </c>
      <c r="V4850" t="str">
        <f>TEXT((A4850),"YYYY")</f>
        <v>2012</v>
      </c>
      <c r="W4850" s="1">
        <v>0.2631</v>
      </c>
      <c r="X4850" s="2">
        <f>E4850*W4850</f>
        <v>27.341352000000001</v>
      </c>
      <c r="Y4850" s="2">
        <f>MAX((X4850-O4850),0)</f>
        <v>47.711352000000005</v>
      </c>
    </row>
    <row r="4851" spans="1:25" x14ac:dyDescent="0.3">
      <c r="A4851" s="3">
        <v>41010</v>
      </c>
      <c r="B4851" t="s">
        <v>112</v>
      </c>
      <c r="C4851" t="s">
        <v>191</v>
      </c>
      <c r="D4851">
        <v>2</v>
      </c>
      <c r="E4851">
        <v>343.97</v>
      </c>
      <c r="F4851">
        <v>687.94</v>
      </c>
      <c r="G4851" t="s">
        <v>26</v>
      </c>
      <c r="H4851" t="s">
        <v>96</v>
      </c>
      <c r="I4851" t="s">
        <v>112</v>
      </c>
      <c r="J4851">
        <v>84.08</v>
      </c>
      <c r="K4851">
        <v>3.36</v>
      </c>
      <c r="L4851">
        <v>7.52</v>
      </c>
      <c r="M4851">
        <v>1.26</v>
      </c>
      <c r="N4851">
        <v>96.22</v>
      </c>
      <c r="O4851">
        <v>247.75</v>
      </c>
      <c r="P4851" s="1">
        <f>O4851/E4851</f>
        <v>0.72026630229380462</v>
      </c>
      <c r="Q4851">
        <f>E4851*D4851</f>
        <v>687.94</v>
      </c>
      <c r="R4851">
        <f>O4851*D4851</f>
        <v>495.5</v>
      </c>
      <c r="S4851">
        <f>J4851+K4851+L4851+M4851</f>
        <v>96.22</v>
      </c>
      <c r="T4851" t="str">
        <f>IF(AND((D4851) &gt; 20, (P4851) &lt;0.1),"hvlm", "")</f>
        <v/>
      </c>
      <c r="U4851" t="str">
        <f>TEXT((A4851), "MMM _ YYYY")</f>
        <v>Apr  2012</v>
      </c>
      <c r="V4851" t="str">
        <f>TEXT((A4851),"YYYY")</f>
        <v>2012</v>
      </c>
      <c r="W4851" s="1">
        <v>0.2631</v>
      </c>
      <c r="X4851" s="2">
        <f>E4851*W4851</f>
        <v>90.498507000000004</v>
      </c>
      <c r="Y4851" s="2">
        <f>MAX((X4851-O4851),0)</f>
        <v>0</v>
      </c>
    </row>
    <row r="4852" spans="1:25" x14ac:dyDescent="0.3">
      <c r="A4852" s="3">
        <v>41011</v>
      </c>
      <c r="B4852" t="s">
        <v>245</v>
      </c>
      <c r="C4852" t="s">
        <v>167</v>
      </c>
      <c r="D4852">
        <v>22</v>
      </c>
      <c r="E4852">
        <v>72.34</v>
      </c>
      <c r="F4852">
        <v>1591.48</v>
      </c>
      <c r="G4852" t="s">
        <v>12</v>
      </c>
      <c r="H4852" t="s">
        <v>1</v>
      </c>
      <c r="I4852" t="s">
        <v>245</v>
      </c>
      <c r="J4852">
        <v>106.7</v>
      </c>
      <c r="K4852">
        <v>8.23</v>
      </c>
      <c r="L4852">
        <v>3.79</v>
      </c>
      <c r="M4852">
        <v>0</v>
      </c>
      <c r="N4852">
        <v>118.72</v>
      </c>
      <c r="O4852">
        <v>-46.38</v>
      </c>
      <c r="P4852" s="1">
        <f>O4852/E4852</f>
        <v>-0.64113906552391486</v>
      </c>
      <c r="Q4852">
        <f>E4852*D4852</f>
        <v>1591.48</v>
      </c>
      <c r="R4852">
        <f>O4852*D4852</f>
        <v>-1020.36</v>
      </c>
      <c r="S4852">
        <f>J4852+K4852+L4852+M4852</f>
        <v>118.72000000000001</v>
      </c>
      <c r="T4852" t="str">
        <f>IF(AND((D4852) &gt; 20, (P4852) &lt;0.1),"hvlm", "")</f>
        <v>hvlm</v>
      </c>
      <c r="U4852" t="str">
        <f>TEXT((A4852), "MMM _ YYYY")</f>
        <v>Apr  2012</v>
      </c>
      <c r="V4852" t="str">
        <f>TEXT((A4852),"YYYY")</f>
        <v>2012</v>
      </c>
      <c r="W4852" s="1">
        <v>0.2631</v>
      </c>
      <c r="X4852" s="2">
        <f>E4852*W4852</f>
        <v>19.032654000000001</v>
      </c>
      <c r="Y4852" s="2">
        <f>MAX((X4852-O4852),0)</f>
        <v>65.412654000000003</v>
      </c>
    </row>
    <row r="4853" spans="1:25" x14ac:dyDescent="0.3">
      <c r="A4853" s="3">
        <v>41012</v>
      </c>
      <c r="B4853" t="s">
        <v>243</v>
      </c>
      <c r="C4853" t="s">
        <v>244</v>
      </c>
      <c r="D4853">
        <v>7</v>
      </c>
      <c r="E4853">
        <v>151.44</v>
      </c>
      <c r="F4853">
        <v>1060.08</v>
      </c>
      <c r="G4853" t="s">
        <v>26</v>
      </c>
      <c r="H4853" t="s">
        <v>67</v>
      </c>
      <c r="I4853" t="s">
        <v>243</v>
      </c>
      <c r="J4853">
        <v>187.57</v>
      </c>
      <c r="K4853">
        <v>14.01</v>
      </c>
      <c r="L4853">
        <v>2.0299999999999998</v>
      </c>
      <c r="M4853">
        <v>0.57999999999999996</v>
      </c>
      <c r="N4853">
        <v>204.19</v>
      </c>
      <c r="O4853">
        <v>-52.75</v>
      </c>
      <c r="P4853" s="1">
        <f>O4853/E4853</f>
        <v>-0.34832276809297413</v>
      </c>
      <c r="Q4853">
        <f>E4853*D4853</f>
        <v>1060.08</v>
      </c>
      <c r="R4853">
        <f>O4853*D4853</f>
        <v>-369.25</v>
      </c>
      <c r="S4853">
        <f>J4853+K4853+L4853+M4853</f>
        <v>204.19</v>
      </c>
      <c r="T4853" t="str">
        <f>IF(AND((D4853) &gt; 20, (P4853) &lt;0.1),"hvlm", "")</f>
        <v/>
      </c>
      <c r="U4853" t="str">
        <f>TEXT((A4853), "MMM _ YYYY")</f>
        <v>Apr  2012</v>
      </c>
      <c r="V4853" t="str">
        <f>TEXT((A4853),"YYYY")</f>
        <v>2012</v>
      </c>
      <c r="W4853" s="1">
        <v>0.2631</v>
      </c>
      <c r="X4853" s="2">
        <f>E4853*W4853</f>
        <v>39.843863999999996</v>
      </c>
      <c r="Y4853" s="2">
        <f>MAX((X4853-O4853),0)</f>
        <v>92.593863999999996</v>
      </c>
    </row>
    <row r="4854" spans="1:25" x14ac:dyDescent="0.3">
      <c r="A4854" s="3">
        <v>41013</v>
      </c>
      <c r="B4854" t="s">
        <v>171</v>
      </c>
      <c r="C4854" t="s">
        <v>189</v>
      </c>
      <c r="D4854">
        <v>4</v>
      </c>
      <c r="E4854">
        <v>157.22999999999999</v>
      </c>
      <c r="F4854">
        <v>628.91999999999996</v>
      </c>
      <c r="G4854" t="s">
        <v>81</v>
      </c>
      <c r="H4854" t="s">
        <v>80</v>
      </c>
      <c r="I4854" t="s">
        <v>171</v>
      </c>
      <c r="J4854">
        <v>57.64</v>
      </c>
      <c r="K4854">
        <v>12.75</v>
      </c>
      <c r="L4854">
        <v>4.16</v>
      </c>
      <c r="M4854">
        <v>3.77</v>
      </c>
      <c r="N4854">
        <v>78.319999999999993</v>
      </c>
      <c r="O4854">
        <v>78.91</v>
      </c>
      <c r="P4854" s="1">
        <f>O4854/E4854</f>
        <v>0.50187623227119504</v>
      </c>
      <c r="Q4854">
        <f>E4854*D4854</f>
        <v>628.91999999999996</v>
      </c>
      <c r="R4854">
        <f>O4854*D4854</f>
        <v>315.64</v>
      </c>
      <c r="S4854">
        <f>J4854+K4854+L4854+M4854</f>
        <v>78.319999999999993</v>
      </c>
      <c r="T4854" t="str">
        <f>IF(AND((D4854) &gt; 20, (P4854) &lt;0.1),"hvlm", "")</f>
        <v/>
      </c>
      <c r="U4854" t="str">
        <f>TEXT((A4854), "MMM _ YYYY")</f>
        <v>Apr  2012</v>
      </c>
      <c r="V4854" t="str">
        <f>TEXT((A4854),"YYYY")</f>
        <v>2012</v>
      </c>
      <c r="W4854" s="1">
        <v>0.2631</v>
      </c>
      <c r="X4854" s="2">
        <f>E4854*W4854</f>
        <v>41.367213</v>
      </c>
      <c r="Y4854" s="2">
        <f>MAX((X4854-O4854),0)</f>
        <v>0</v>
      </c>
    </row>
    <row r="4855" spans="1:25" x14ac:dyDescent="0.3">
      <c r="A4855" s="3">
        <v>41014</v>
      </c>
      <c r="B4855" t="s">
        <v>241</v>
      </c>
      <c r="C4855" t="s">
        <v>82</v>
      </c>
      <c r="D4855">
        <v>49</v>
      </c>
      <c r="E4855">
        <v>106.32</v>
      </c>
      <c r="F4855">
        <v>5209.68</v>
      </c>
      <c r="G4855" t="s">
        <v>81</v>
      </c>
      <c r="H4855" t="s">
        <v>242</v>
      </c>
      <c r="I4855" t="s">
        <v>241</v>
      </c>
      <c r="J4855">
        <v>60.06</v>
      </c>
      <c r="K4855">
        <v>6.6</v>
      </c>
      <c r="L4855">
        <v>1.3</v>
      </c>
      <c r="M4855">
        <v>2.65</v>
      </c>
      <c r="N4855">
        <v>70.61</v>
      </c>
      <c r="O4855">
        <v>35.71</v>
      </c>
      <c r="P4855" s="1">
        <f>O4855/E4855</f>
        <v>0.33587283671933787</v>
      </c>
      <c r="Q4855">
        <f>E4855*D4855</f>
        <v>5209.6799999999994</v>
      </c>
      <c r="R4855">
        <f>O4855*D4855</f>
        <v>1749.79</v>
      </c>
      <c r="S4855">
        <f>J4855+K4855+L4855+M4855</f>
        <v>70.61</v>
      </c>
      <c r="T4855" t="str">
        <f>IF(AND((D4855) &gt; 20, (P4855) &lt;0.1),"hvlm", "")</f>
        <v/>
      </c>
      <c r="U4855" t="str">
        <f>TEXT((A4855), "MMM _ YYYY")</f>
        <v>Apr  2012</v>
      </c>
      <c r="V4855" t="str">
        <f>TEXT((A4855),"YYYY")</f>
        <v>2012</v>
      </c>
      <c r="W4855" s="1">
        <v>0.2631</v>
      </c>
      <c r="X4855" s="2">
        <f>E4855*W4855</f>
        <v>27.972791999999998</v>
      </c>
      <c r="Y4855" s="2">
        <f>MAX((X4855-O4855),0)</f>
        <v>0</v>
      </c>
    </row>
    <row r="4856" spans="1:25" x14ac:dyDescent="0.3">
      <c r="A4856" s="3">
        <v>41015</v>
      </c>
      <c r="B4856" t="s">
        <v>107</v>
      </c>
      <c r="C4856" t="s">
        <v>166</v>
      </c>
      <c r="D4856">
        <v>38</v>
      </c>
      <c r="E4856">
        <v>227.86</v>
      </c>
      <c r="F4856">
        <v>8658.68</v>
      </c>
      <c r="G4856" t="s">
        <v>8</v>
      </c>
      <c r="H4856" t="s">
        <v>67</v>
      </c>
      <c r="I4856" t="s">
        <v>107</v>
      </c>
      <c r="J4856">
        <v>122.87</v>
      </c>
      <c r="K4856">
        <v>13.7</v>
      </c>
      <c r="L4856">
        <v>8.5299999999999994</v>
      </c>
      <c r="M4856">
        <v>0.19</v>
      </c>
      <c r="N4856">
        <v>145.29</v>
      </c>
      <c r="O4856">
        <v>82.57</v>
      </c>
      <c r="P4856" s="1">
        <f>O4856/E4856</f>
        <v>0.36237163170367764</v>
      </c>
      <c r="Q4856">
        <f>E4856*D4856</f>
        <v>8658.68</v>
      </c>
      <c r="R4856">
        <f>O4856*D4856</f>
        <v>3137.66</v>
      </c>
      <c r="S4856">
        <f>J4856+K4856+L4856+M4856</f>
        <v>145.29</v>
      </c>
      <c r="T4856" t="str">
        <f>IF(AND((D4856) &gt; 20, (P4856) &lt;0.1),"hvlm", "")</f>
        <v/>
      </c>
      <c r="U4856" t="str">
        <f>TEXT((A4856), "MMM _ YYYY")</f>
        <v>Apr  2012</v>
      </c>
      <c r="V4856" t="str">
        <f>TEXT((A4856),"YYYY")</f>
        <v>2012</v>
      </c>
      <c r="W4856" s="1">
        <v>0.2631</v>
      </c>
      <c r="X4856" s="2">
        <f>E4856*W4856</f>
        <v>59.949966000000003</v>
      </c>
      <c r="Y4856" s="2">
        <f>MAX((X4856-O4856),0)</f>
        <v>0</v>
      </c>
    </row>
    <row r="4857" spans="1:25" x14ac:dyDescent="0.3">
      <c r="A4857" s="3">
        <v>41016</v>
      </c>
      <c r="B4857" t="s">
        <v>240</v>
      </c>
      <c r="C4857" t="s">
        <v>142</v>
      </c>
      <c r="D4857">
        <v>39</v>
      </c>
      <c r="E4857">
        <v>54.1</v>
      </c>
      <c r="F4857">
        <v>2109.9</v>
      </c>
      <c r="G4857" t="s">
        <v>31</v>
      </c>
      <c r="H4857" t="s">
        <v>55</v>
      </c>
      <c r="I4857" t="s">
        <v>240</v>
      </c>
      <c r="J4857">
        <v>34.92</v>
      </c>
      <c r="K4857">
        <v>8.34</v>
      </c>
      <c r="L4857">
        <v>1.93</v>
      </c>
      <c r="M4857">
        <v>0.02</v>
      </c>
      <c r="N4857">
        <v>45.21</v>
      </c>
      <c r="O4857">
        <v>8.89</v>
      </c>
      <c r="P4857" s="1">
        <f>O4857/E4857</f>
        <v>0.16432532347504622</v>
      </c>
      <c r="Q4857">
        <f>E4857*D4857</f>
        <v>2109.9</v>
      </c>
      <c r="R4857">
        <f>O4857*D4857</f>
        <v>346.71000000000004</v>
      </c>
      <c r="S4857">
        <f>J4857+K4857+L4857+M4857</f>
        <v>45.210000000000008</v>
      </c>
      <c r="T4857" t="str">
        <f>IF(AND((D4857) &gt; 20, (P4857) &lt;0.1),"hvlm", "")</f>
        <v/>
      </c>
      <c r="U4857" t="str">
        <f>TEXT((A4857), "MMM _ YYYY")</f>
        <v>Apr  2012</v>
      </c>
      <c r="V4857" t="str">
        <f>TEXT((A4857),"YYYY")</f>
        <v>2012</v>
      </c>
      <c r="W4857" s="1">
        <v>0.2631</v>
      </c>
      <c r="X4857" s="2">
        <f>E4857*W4857</f>
        <v>14.23371</v>
      </c>
      <c r="Y4857" s="2">
        <f>MAX((X4857-O4857),0)</f>
        <v>5.3437099999999997</v>
      </c>
    </row>
    <row r="4858" spans="1:25" x14ac:dyDescent="0.3">
      <c r="A4858" s="3">
        <v>41017</v>
      </c>
      <c r="B4858" t="s">
        <v>239</v>
      </c>
      <c r="C4858" t="s">
        <v>90</v>
      </c>
      <c r="D4858">
        <v>20</v>
      </c>
      <c r="E4858">
        <v>155.34</v>
      </c>
      <c r="F4858">
        <v>3106.8</v>
      </c>
      <c r="G4858" t="s">
        <v>87</v>
      </c>
      <c r="H4858" t="s">
        <v>15</v>
      </c>
      <c r="I4858" t="s">
        <v>239</v>
      </c>
      <c r="J4858">
        <v>145.37</v>
      </c>
      <c r="K4858">
        <v>3.31</v>
      </c>
      <c r="L4858">
        <v>1.05</v>
      </c>
      <c r="M4858">
        <v>0.28999999999999998</v>
      </c>
      <c r="N4858">
        <v>150.02000000000001</v>
      </c>
      <c r="O4858">
        <v>5.3199999999999896</v>
      </c>
      <c r="P4858" s="1">
        <f>O4858/E4858</f>
        <v>3.4247457190678447E-2</v>
      </c>
      <c r="Q4858">
        <f>E4858*D4858</f>
        <v>3106.8</v>
      </c>
      <c r="R4858">
        <f>O4858*D4858</f>
        <v>106.39999999999979</v>
      </c>
      <c r="S4858">
        <f>J4858+K4858+L4858+M4858</f>
        <v>150.02000000000001</v>
      </c>
      <c r="T4858" t="str">
        <f>IF(AND((D4858) &gt; 20, (P4858) &lt;0.1),"hvlm", "")</f>
        <v/>
      </c>
      <c r="U4858" t="str">
        <f>TEXT((A4858), "MMM _ YYYY")</f>
        <v>Apr  2012</v>
      </c>
      <c r="V4858" t="str">
        <f>TEXT((A4858),"YYYY")</f>
        <v>2012</v>
      </c>
      <c r="W4858" s="1">
        <v>0.2631</v>
      </c>
      <c r="X4858" s="2">
        <f>E4858*W4858</f>
        <v>40.869954</v>
      </c>
      <c r="Y4858" s="2">
        <f>MAX((X4858-O4858),0)</f>
        <v>35.549954000000014</v>
      </c>
    </row>
    <row r="4859" spans="1:25" x14ac:dyDescent="0.3">
      <c r="A4859" s="3">
        <v>41018</v>
      </c>
      <c r="B4859" t="s">
        <v>238</v>
      </c>
      <c r="C4859" t="s">
        <v>227</v>
      </c>
      <c r="D4859">
        <v>6</v>
      </c>
      <c r="E4859">
        <v>376.77</v>
      </c>
      <c r="F4859">
        <v>2260.62</v>
      </c>
      <c r="G4859" t="s">
        <v>8</v>
      </c>
      <c r="H4859" t="s">
        <v>120</v>
      </c>
      <c r="I4859" t="s">
        <v>238</v>
      </c>
      <c r="J4859">
        <v>177.38</v>
      </c>
      <c r="K4859">
        <v>11.44</v>
      </c>
      <c r="L4859">
        <v>3.83</v>
      </c>
      <c r="M4859">
        <v>4.26</v>
      </c>
      <c r="N4859">
        <v>196.91</v>
      </c>
      <c r="O4859">
        <v>179.86</v>
      </c>
      <c r="P4859" s="1">
        <f>O4859/E4859</f>
        <v>0.4773734639169786</v>
      </c>
      <c r="Q4859">
        <f>E4859*D4859</f>
        <v>2260.62</v>
      </c>
      <c r="R4859">
        <f>O4859*D4859</f>
        <v>1079.1600000000001</v>
      </c>
      <c r="S4859">
        <f>J4859+K4859+L4859+M4859</f>
        <v>196.91</v>
      </c>
      <c r="T4859" t="str">
        <f>IF(AND((D4859) &gt; 20, (P4859) &lt;0.1),"hvlm", "")</f>
        <v/>
      </c>
      <c r="U4859" t="str">
        <f>TEXT((A4859), "MMM _ YYYY")</f>
        <v>Apr  2012</v>
      </c>
      <c r="V4859" t="str">
        <f>TEXT((A4859),"YYYY")</f>
        <v>2012</v>
      </c>
      <c r="W4859" s="1">
        <v>0.2631</v>
      </c>
      <c r="X4859" s="2">
        <f>E4859*W4859</f>
        <v>99.128186999999997</v>
      </c>
      <c r="Y4859" s="2">
        <f>MAX((X4859-O4859),0)</f>
        <v>0</v>
      </c>
    </row>
    <row r="4860" spans="1:25" x14ac:dyDescent="0.3">
      <c r="A4860" s="3">
        <v>41019</v>
      </c>
      <c r="B4860" t="s">
        <v>107</v>
      </c>
      <c r="C4860" t="s">
        <v>237</v>
      </c>
      <c r="D4860">
        <v>9</v>
      </c>
      <c r="E4860">
        <v>158.69</v>
      </c>
      <c r="F4860">
        <v>1428.21</v>
      </c>
      <c r="G4860" t="s">
        <v>81</v>
      </c>
      <c r="H4860" t="s">
        <v>67</v>
      </c>
      <c r="I4860" t="s">
        <v>107</v>
      </c>
      <c r="J4860">
        <v>122.87</v>
      </c>
      <c r="K4860">
        <v>13.7</v>
      </c>
      <c r="L4860">
        <v>8.5299999999999994</v>
      </c>
      <c r="M4860">
        <v>0.19</v>
      </c>
      <c r="N4860">
        <v>145.29</v>
      </c>
      <c r="O4860">
        <v>13.4</v>
      </c>
      <c r="P4860" s="1">
        <f>O4860/E4860</f>
        <v>8.4441363665007249E-2</v>
      </c>
      <c r="Q4860">
        <f>E4860*D4860</f>
        <v>1428.21</v>
      </c>
      <c r="R4860">
        <f>O4860*D4860</f>
        <v>120.60000000000001</v>
      </c>
      <c r="S4860">
        <f>J4860+K4860+L4860+M4860</f>
        <v>145.29</v>
      </c>
      <c r="T4860" t="str">
        <f>IF(AND((D4860) &gt; 20, (P4860) &lt;0.1),"hvlm", "")</f>
        <v/>
      </c>
      <c r="U4860" t="str">
        <f>TEXT((A4860), "MMM _ YYYY")</f>
        <v>Apr  2012</v>
      </c>
      <c r="V4860" t="str">
        <f>TEXT((A4860),"YYYY")</f>
        <v>2012</v>
      </c>
      <c r="W4860" s="1">
        <v>0.2631</v>
      </c>
      <c r="X4860" s="2">
        <f>E4860*W4860</f>
        <v>41.751339000000002</v>
      </c>
      <c r="Y4860" s="2">
        <f>MAX((X4860-O4860),0)</f>
        <v>28.351339000000003</v>
      </c>
    </row>
    <row r="4861" spans="1:25" x14ac:dyDescent="0.3">
      <c r="A4861" s="3">
        <v>41020</v>
      </c>
      <c r="B4861" t="s">
        <v>47</v>
      </c>
      <c r="C4861" t="s">
        <v>236</v>
      </c>
      <c r="D4861">
        <v>31</v>
      </c>
      <c r="E4861">
        <v>176.16</v>
      </c>
      <c r="F4861">
        <v>5460.96</v>
      </c>
      <c r="G4861" t="s">
        <v>2</v>
      </c>
      <c r="H4861" t="s">
        <v>43</v>
      </c>
      <c r="I4861" t="s">
        <v>47</v>
      </c>
      <c r="J4861">
        <v>75.400000000000006</v>
      </c>
      <c r="K4861">
        <v>7.61</v>
      </c>
      <c r="L4861">
        <v>6.7</v>
      </c>
      <c r="M4861">
        <v>1.67</v>
      </c>
      <c r="N4861">
        <v>91.38</v>
      </c>
      <c r="O4861">
        <v>84.78</v>
      </c>
      <c r="P4861" s="1">
        <f>O4861/E4861</f>
        <v>0.48126702997275206</v>
      </c>
      <c r="Q4861">
        <f>E4861*D4861</f>
        <v>5460.96</v>
      </c>
      <c r="R4861">
        <f>O4861*D4861</f>
        <v>2628.18</v>
      </c>
      <c r="S4861">
        <f>J4861+K4861+L4861+M4861</f>
        <v>91.38000000000001</v>
      </c>
      <c r="T4861" t="str">
        <f>IF(AND((D4861) &gt; 20, (P4861) &lt;0.1),"hvlm", "")</f>
        <v/>
      </c>
      <c r="U4861" t="str">
        <f>TEXT((A4861), "MMM _ YYYY")</f>
        <v>Apr  2012</v>
      </c>
      <c r="V4861" t="str">
        <f>TEXT((A4861),"YYYY")</f>
        <v>2012</v>
      </c>
      <c r="W4861" s="1">
        <v>0.2631</v>
      </c>
      <c r="X4861" s="2">
        <f>E4861*W4861</f>
        <v>46.347695999999999</v>
      </c>
      <c r="Y4861" s="2">
        <f>MAX((X4861-O4861),0)</f>
        <v>0</v>
      </c>
    </row>
    <row r="4862" spans="1:25" x14ac:dyDescent="0.3">
      <c r="A4862" s="3">
        <v>41021</v>
      </c>
      <c r="B4862" t="s">
        <v>206</v>
      </c>
      <c r="C4862" t="s">
        <v>37</v>
      </c>
      <c r="D4862">
        <v>26</v>
      </c>
      <c r="E4862">
        <v>215.61</v>
      </c>
      <c r="F4862">
        <v>5605.86</v>
      </c>
      <c r="G4862" t="s">
        <v>12</v>
      </c>
      <c r="H4862" t="s">
        <v>55</v>
      </c>
      <c r="I4862" t="s">
        <v>206</v>
      </c>
      <c r="J4862">
        <v>147.47</v>
      </c>
      <c r="K4862">
        <v>10.43</v>
      </c>
      <c r="L4862">
        <v>3.7</v>
      </c>
      <c r="M4862">
        <v>4.95</v>
      </c>
      <c r="N4862">
        <v>166.55</v>
      </c>
      <c r="O4862">
        <v>49.06</v>
      </c>
      <c r="P4862" s="1">
        <f>O4862/E4862</f>
        <v>0.22754046658318258</v>
      </c>
      <c r="Q4862">
        <f>E4862*D4862</f>
        <v>5605.8600000000006</v>
      </c>
      <c r="R4862">
        <f>O4862*D4862</f>
        <v>1275.56</v>
      </c>
      <c r="S4862">
        <f>J4862+K4862+L4862+M4862</f>
        <v>166.54999999999998</v>
      </c>
      <c r="T4862" t="str">
        <f>IF(AND((D4862) &gt; 20, (P4862) &lt;0.1),"hvlm", "")</f>
        <v/>
      </c>
      <c r="U4862" t="str">
        <f>TEXT((A4862), "MMM _ YYYY")</f>
        <v>Apr  2012</v>
      </c>
      <c r="V4862" t="str">
        <f>TEXT((A4862),"YYYY")</f>
        <v>2012</v>
      </c>
      <c r="W4862" s="1">
        <v>0.2631</v>
      </c>
      <c r="X4862" s="2">
        <f>E4862*W4862</f>
        <v>56.726991000000005</v>
      </c>
      <c r="Y4862" s="2">
        <f>MAX((X4862-O4862),0)</f>
        <v>7.666991000000003</v>
      </c>
    </row>
    <row r="4863" spans="1:25" x14ac:dyDescent="0.3">
      <c r="A4863" s="3">
        <v>41022</v>
      </c>
      <c r="B4863" t="s">
        <v>234</v>
      </c>
      <c r="C4863" t="s">
        <v>235</v>
      </c>
      <c r="D4863">
        <v>36</v>
      </c>
      <c r="E4863">
        <v>246.59</v>
      </c>
      <c r="F4863">
        <v>8877.24</v>
      </c>
      <c r="G4863" t="s">
        <v>130</v>
      </c>
      <c r="H4863" t="s">
        <v>15</v>
      </c>
      <c r="I4863" t="s">
        <v>234</v>
      </c>
      <c r="J4863">
        <v>102.68</v>
      </c>
      <c r="K4863">
        <v>7.32</v>
      </c>
      <c r="L4863">
        <v>8.57</v>
      </c>
      <c r="M4863">
        <v>0.64</v>
      </c>
      <c r="N4863">
        <v>119.21</v>
      </c>
      <c r="O4863">
        <v>127.38</v>
      </c>
      <c r="P4863" s="1">
        <f>O4863/E4863</f>
        <v>0.51656595969017394</v>
      </c>
      <c r="Q4863">
        <f>E4863*D4863</f>
        <v>8877.24</v>
      </c>
      <c r="R4863">
        <f>O4863*D4863</f>
        <v>4585.68</v>
      </c>
      <c r="S4863">
        <f>J4863+K4863+L4863+M4863</f>
        <v>119.21</v>
      </c>
      <c r="T4863" t="str">
        <f>IF(AND((D4863) &gt; 20, (P4863) &lt;0.1),"hvlm", "")</f>
        <v/>
      </c>
      <c r="U4863" t="str">
        <f>TEXT((A4863), "MMM _ YYYY")</f>
        <v>Apr  2012</v>
      </c>
      <c r="V4863" t="str">
        <f>TEXT((A4863),"YYYY")</f>
        <v>2012</v>
      </c>
      <c r="W4863" s="1">
        <v>0.2631</v>
      </c>
      <c r="X4863" s="2">
        <f>E4863*W4863</f>
        <v>64.877829000000006</v>
      </c>
      <c r="Y4863" s="2">
        <f>MAX((X4863-O4863),0)</f>
        <v>0</v>
      </c>
    </row>
    <row r="4864" spans="1:25" x14ac:dyDescent="0.3">
      <c r="A4864" s="3">
        <v>41023</v>
      </c>
      <c r="B4864" t="s">
        <v>155</v>
      </c>
      <c r="C4864" t="s">
        <v>233</v>
      </c>
      <c r="D4864">
        <v>26</v>
      </c>
      <c r="E4864">
        <v>333.05</v>
      </c>
      <c r="F4864">
        <v>8659.2999999999993</v>
      </c>
      <c r="G4864" t="s">
        <v>61</v>
      </c>
      <c r="H4864" t="s">
        <v>120</v>
      </c>
      <c r="I4864" t="s">
        <v>155</v>
      </c>
      <c r="J4864">
        <v>61.98</v>
      </c>
      <c r="K4864">
        <v>9.33</v>
      </c>
      <c r="L4864">
        <v>2.91</v>
      </c>
      <c r="M4864">
        <v>2.69</v>
      </c>
      <c r="N4864">
        <v>76.91</v>
      </c>
      <c r="O4864">
        <v>256.14</v>
      </c>
      <c r="P4864" s="1">
        <f>O4864/E4864</f>
        <v>0.7690737126557573</v>
      </c>
      <c r="Q4864">
        <f>E4864*D4864</f>
        <v>8659.3000000000011</v>
      </c>
      <c r="R4864">
        <f>O4864*D4864</f>
        <v>6659.6399999999994</v>
      </c>
      <c r="S4864">
        <f>J4864+K4864+L4864+M4864</f>
        <v>76.91</v>
      </c>
      <c r="T4864" t="str">
        <f>IF(AND((D4864) &gt; 20, (P4864) &lt;0.1),"hvlm", "")</f>
        <v/>
      </c>
      <c r="U4864" t="str">
        <f>TEXT((A4864), "MMM _ YYYY")</f>
        <v>Apr  2012</v>
      </c>
      <c r="V4864" t="str">
        <f>TEXT((A4864),"YYYY")</f>
        <v>2012</v>
      </c>
      <c r="W4864" s="1">
        <v>0.2631</v>
      </c>
      <c r="X4864" s="2">
        <f>E4864*W4864</f>
        <v>87.625455000000002</v>
      </c>
      <c r="Y4864" s="2">
        <f>MAX((X4864-O4864),0)</f>
        <v>0</v>
      </c>
    </row>
    <row r="4865" spans="1:25" x14ac:dyDescent="0.3">
      <c r="A4865" s="3">
        <v>41024</v>
      </c>
      <c r="B4865" t="s">
        <v>232</v>
      </c>
      <c r="C4865" t="s">
        <v>140</v>
      </c>
      <c r="D4865">
        <v>28</v>
      </c>
      <c r="E4865">
        <v>116.61</v>
      </c>
      <c r="F4865">
        <v>3265.08</v>
      </c>
      <c r="G4865" t="s">
        <v>105</v>
      </c>
      <c r="H4865" t="s">
        <v>51</v>
      </c>
      <c r="I4865" t="s">
        <v>232</v>
      </c>
      <c r="J4865">
        <v>89.16</v>
      </c>
      <c r="K4865">
        <v>11.34</v>
      </c>
      <c r="L4865">
        <v>6.12</v>
      </c>
      <c r="M4865">
        <v>3</v>
      </c>
      <c r="N4865">
        <v>109.62</v>
      </c>
      <c r="O4865">
        <v>6.9899999999999904</v>
      </c>
      <c r="P4865" s="1">
        <f>O4865/E4865</f>
        <v>5.9943401080524747E-2</v>
      </c>
      <c r="Q4865">
        <f>E4865*D4865</f>
        <v>3265.08</v>
      </c>
      <c r="R4865">
        <f>O4865*D4865</f>
        <v>195.71999999999974</v>
      </c>
      <c r="S4865">
        <f>J4865+K4865+L4865+M4865</f>
        <v>109.62</v>
      </c>
      <c r="T4865" t="str">
        <f>IF(AND((D4865) &gt; 20, (P4865) &lt;0.1),"hvlm", "")</f>
        <v>hvlm</v>
      </c>
      <c r="U4865" t="str">
        <f>TEXT((A4865), "MMM _ YYYY")</f>
        <v>Apr  2012</v>
      </c>
      <c r="V4865" t="str">
        <f>TEXT((A4865),"YYYY")</f>
        <v>2012</v>
      </c>
      <c r="W4865" s="1">
        <v>0.2631</v>
      </c>
      <c r="X4865" s="2">
        <f>E4865*W4865</f>
        <v>30.680091000000001</v>
      </c>
      <c r="Y4865" s="2">
        <f>MAX((X4865-O4865),0)</f>
        <v>23.69009100000001</v>
      </c>
    </row>
    <row r="4866" spans="1:25" x14ac:dyDescent="0.3">
      <c r="A4866" s="3">
        <v>41025</v>
      </c>
      <c r="B4866" t="s">
        <v>168</v>
      </c>
      <c r="C4866" t="s">
        <v>231</v>
      </c>
      <c r="D4866">
        <v>5</v>
      </c>
      <c r="E4866">
        <v>355.11</v>
      </c>
      <c r="F4866">
        <v>1775.55</v>
      </c>
      <c r="G4866" t="s">
        <v>2</v>
      </c>
      <c r="H4866" t="s">
        <v>164</v>
      </c>
      <c r="I4866" t="s">
        <v>168</v>
      </c>
      <c r="J4866">
        <v>44.09</v>
      </c>
      <c r="K4866">
        <v>12.76</v>
      </c>
      <c r="L4866">
        <v>7.68</v>
      </c>
      <c r="M4866">
        <v>1.41</v>
      </c>
      <c r="N4866">
        <v>65.94</v>
      </c>
      <c r="O4866">
        <v>289.17</v>
      </c>
      <c r="P4866" s="1">
        <f>O4866/E4866</f>
        <v>0.81431105854523955</v>
      </c>
      <c r="Q4866">
        <f>E4866*D4866</f>
        <v>1775.5500000000002</v>
      </c>
      <c r="R4866">
        <f>O4866*D4866</f>
        <v>1445.8500000000001</v>
      </c>
      <c r="S4866">
        <f>J4866+K4866+L4866+M4866</f>
        <v>65.94</v>
      </c>
      <c r="T4866" t="str">
        <f>IF(AND((D4866) &gt; 20, (P4866) &lt;0.1),"hvlm", "")</f>
        <v/>
      </c>
      <c r="U4866" t="str">
        <f>TEXT((A4866), "MMM _ YYYY")</f>
        <v>Apr  2012</v>
      </c>
      <c r="V4866" t="str">
        <f>TEXT((A4866),"YYYY")</f>
        <v>2012</v>
      </c>
      <c r="W4866" s="1">
        <v>0.2631</v>
      </c>
      <c r="X4866" s="2">
        <f>E4866*W4866</f>
        <v>93.429440999999997</v>
      </c>
      <c r="Y4866" s="2">
        <f>MAX((X4866-O4866),0)</f>
        <v>0</v>
      </c>
    </row>
    <row r="4867" spans="1:25" x14ac:dyDescent="0.3">
      <c r="A4867" s="3">
        <v>41026</v>
      </c>
      <c r="B4867" t="s">
        <v>203</v>
      </c>
      <c r="C4867" t="s">
        <v>41</v>
      </c>
      <c r="D4867">
        <v>10</v>
      </c>
      <c r="E4867">
        <v>315.14</v>
      </c>
      <c r="F4867">
        <v>3151.4</v>
      </c>
      <c r="G4867" t="s">
        <v>23</v>
      </c>
      <c r="H4867" t="s">
        <v>193</v>
      </c>
      <c r="I4867" t="s">
        <v>203</v>
      </c>
      <c r="J4867">
        <v>143.85</v>
      </c>
      <c r="K4867">
        <v>10.93</v>
      </c>
      <c r="L4867">
        <v>1.3</v>
      </c>
      <c r="M4867">
        <v>3.25</v>
      </c>
      <c r="N4867">
        <v>159.33000000000001</v>
      </c>
      <c r="O4867">
        <v>155.81</v>
      </c>
      <c r="P4867" s="1">
        <f>O4867/E4867</f>
        <v>0.49441518055467415</v>
      </c>
      <c r="Q4867">
        <f>E4867*D4867</f>
        <v>3151.3999999999996</v>
      </c>
      <c r="R4867">
        <f>O4867*D4867</f>
        <v>1558.1</v>
      </c>
      <c r="S4867">
        <f>J4867+K4867+L4867+M4867</f>
        <v>159.33000000000001</v>
      </c>
      <c r="T4867" t="str">
        <f>IF(AND((D4867) &gt; 20, (P4867) &lt;0.1),"hvlm", "")</f>
        <v/>
      </c>
      <c r="U4867" t="str">
        <f>TEXT((A4867), "MMM _ YYYY")</f>
        <v>Apr  2012</v>
      </c>
      <c r="V4867" t="str">
        <f>TEXT((A4867),"YYYY")</f>
        <v>2012</v>
      </c>
      <c r="W4867" s="1">
        <v>0.2631</v>
      </c>
      <c r="X4867" s="2">
        <f>E4867*W4867</f>
        <v>82.913333999999992</v>
      </c>
      <c r="Y4867" s="2">
        <f>MAX((X4867-O4867),0)</f>
        <v>0</v>
      </c>
    </row>
    <row r="4868" spans="1:25" x14ac:dyDescent="0.3">
      <c r="A4868" s="3">
        <v>41027</v>
      </c>
      <c r="B4868" t="s">
        <v>230</v>
      </c>
      <c r="C4868" t="s">
        <v>220</v>
      </c>
      <c r="D4868">
        <v>18</v>
      </c>
      <c r="E4868">
        <v>302.93</v>
      </c>
      <c r="F4868">
        <v>5452.74</v>
      </c>
      <c r="G4868" t="s">
        <v>81</v>
      </c>
      <c r="H4868" t="s">
        <v>99</v>
      </c>
      <c r="I4868" t="s">
        <v>230</v>
      </c>
      <c r="J4868">
        <v>98.2</v>
      </c>
      <c r="K4868">
        <v>9.34</v>
      </c>
      <c r="L4868">
        <v>5.21</v>
      </c>
      <c r="M4868">
        <v>0.05</v>
      </c>
      <c r="N4868">
        <v>112.8</v>
      </c>
      <c r="O4868">
        <v>190.13</v>
      </c>
      <c r="P4868" s="1">
        <f>O4868/E4868</f>
        <v>0.62763674776350964</v>
      </c>
      <c r="Q4868">
        <f>E4868*D4868</f>
        <v>5452.74</v>
      </c>
      <c r="R4868">
        <f>O4868*D4868</f>
        <v>3422.34</v>
      </c>
      <c r="S4868">
        <f>J4868+K4868+L4868+M4868</f>
        <v>112.8</v>
      </c>
      <c r="T4868" t="str">
        <f>IF(AND((D4868) &gt; 20, (P4868) &lt;0.1),"hvlm", "")</f>
        <v/>
      </c>
      <c r="U4868" t="str">
        <f>TEXT((A4868), "MMM _ YYYY")</f>
        <v>Apr  2012</v>
      </c>
      <c r="V4868" t="str">
        <f>TEXT((A4868),"YYYY")</f>
        <v>2012</v>
      </c>
      <c r="W4868" s="1">
        <v>0.2631</v>
      </c>
      <c r="X4868" s="2">
        <f>E4868*W4868</f>
        <v>79.700883000000005</v>
      </c>
      <c r="Y4868" s="2">
        <f>MAX((X4868-O4868),0)</f>
        <v>0</v>
      </c>
    </row>
    <row r="4869" spans="1:25" x14ac:dyDescent="0.3">
      <c r="A4869" s="3">
        <v>41028</v>
      </c>
      <c r="B4869" t="s">
        <v>180</v>
      </c>
      <c r="C4869" t="s">
        <v>229</v>
      </c>
      <c r="D4869">
        <v>15</v>
      </c>
      <c r="E4869">
        <v>80.38</v>
      </c>
      <c r="F4869">
        <v>1205.7</v>
      </c>
      <c r="G4869" t="s">
        <v>16</v>
      </c>
      <c r="H4869" t="s">
        <v>22</v>
      </c>
      <c r="I4869" t="s">
        <v>180</v>
      </c>
      <c r="J4869">
        <v>91.4</v>
      </c>
      <c r="K4869">
        <v>7.16</v>
      </c>
      <c r="L4869">
        <v>3.8</v>
      </c>
      <c r="M4869">
        <v>2.21</v>
      </c>
      <c r="N4869">
        <v>104.57</v>
      </c>
      <c r="O4869">
        <v>-24.19</v>
      </c>
      <c r="P4869" s="1">
        <f>O4869/E4869</f>
        <v>-0.30094550883304305</v>
      </c>
      <c r="Q4869">
        <f>E4869*D4869</f>
        <v>1205.6999999999998</v>
      </c>
      <c r="R4869">
        <f>O4869*D4869</f>
        <v>-362.85</v>
      </c>
      <c r="S4869">
        <f>J4869+K4869+L4869+M4869</f>
        <v>104.57</v>
      </c>
      <c r="T4869" t="str">
        <f>IF(AND((D4869) &gt; 20, (P4869) &lt;0.1),"hvlm", "")</f>
        <v/>
      </c>
      <c r="U4869" t="str">
        <f>TEXT((A4869), "MMM _ YYYY")</f>
        <v>Apr  2012</v>
      </c>
      <c r="V4869" t="str">
        <f>TEXT((A4869),"YYYY")</f>
        <v>2012</v>
      </c>
      <c r="W4869" s="1">
        <v>0.2631</v>
      </c>
      <c r="X4869" s="2">
        <f>E4869*W4869</f>
        <v>21.147977999999998</v>
      </c>
      <c r="Y4869" s="2">
        <f>MAX((X4869-O4869),0)</f>
        <v>45.337978</v>
      </c>
    </row>
    <row r="4870" spans="1:25" x14ac:dyDescent="0.3">
      <c r="A4870" s="3">
        <v>41029</v>
      </c>
      <c r="B4870" t="s">
        <v>219</v>
      </c>
      <c r="C4870" t="s">
        <v>228</v>
      </c>
      <c r="D4870">
        <v>33</v>
      </c>
      <c r="E4870">
        <v>57.57</v>
      </c>
      <c r="F4870">
        <v>1899.81</v>
      </c>
      <c r="G4870" t="s">
        <v>16</v>
      </c>
      <c r="H4870" t="s">
        <v>30</v>
      </c>
      <c r="I4870" t="s">
        <v>219</v>
      </c>
      <c r="J4870">
        <v>95</v>
      </c>
      <c r="K4870">
        <v>3.8</v>
      </c>
      <c r="L4870">
        <v>8.43</v>
      </c>
      <c r="M4870">
        <v>4.9800000000000004</v>
      </c>
      <c r="N4870">
        <v>112.21</v>
      </c>
      <c r="O4870">
        <v>-54.64</v>
      </c>
      <c r="P4870" s="1">
        <f>O4870/E4870</f>
        <v>-0.94910543685947546</v>
      </c>
      <c r="Q4870">
        <f>E4870*D4870</f>
        <v>1899.81</v>
      </c>
      <c r="R4870">
        <f>O4870*D4870</f>
        <v>-1803.1200000000001</v>
      </c>
      <c r="S4870">
        <f>J4870+K4870+L4870+M4870</f>
        <v>112.21</v>
      </c>
      <c r="T4870" t="str">
        <f>IF(AND((D4870) &gt; 20, (P4870) &lt;0.1),"hvlm", "")</f>
        <v>hvlm</v>
      </c>
      <c r="U4870" t="str">
        <f>TEXT((A4870), "MMM _ YYYY")</f>
        <v>Apr  2012</v>
      </c>
      <c r="V4870" t="str">
        <f>TEXT((A4870),"YYYY")</f>
        <v>2012</v>
      </c>
      <c r="W4870" s="1">
        <v>0.2631</v>
      </c>
      <c r="X4870" s="2">
        <f>E4870*W4870</f>
        <v>15.146667000000001</v>
      </c>
      <c r="Y4870" s="2">
        <f>MAX((X4870-O4870),0)</f>
        <v>69.786666999999994</v>
      </c>
    </row>
    <row r="4871" spans="1:25" x14ac:dyDescent="0.3">
      <c r="A4871" s="3">
        <v>41030</v>
      </c>
      <c r="B4871" t="s">
        <v>226</v>
      </c>
      <c r="C4871" t="s">
        <v>227</v>
      </c>
      <c r="D4871">
        <v>5</v>
      </c>
      <c r="E4871">
        <v>257.89999999999998</v>
      </c>
      <c r="F4871">
        <v>1289.5</v>
      </c>
      <c r="G4871" t="s">
        <v>8</v>
      </c>
      <c r="H4871" t="s">
        <v>101</v>
      </c>
      <c r="I4871" t="s">
        <v>226</v>
      </c>
      <c r="J4871">
        <v>167.92</v>
      </c>
      <c r="K4871">
        <v>2.2999999999999998</v>
      </c>
      <c r="L4871">
        <v>5.69</v>
      </c>
      <c r="M4871">
        <v>2.97</v>
      </c>
      <c r="N4871">
        <v>178.88</v>
      </c>
      <c r="O4871">
        <v>79.02</v>
      </c>
      <c r="P4871" s="1">
        <f>O4871/E4871</f>
        <v>0.30639782861574255</v>
      </c>
      <c r="Q4871">
        <f>E4871*D4871</f>
        <v>1289.5</v>
      </c>
      <c r="R4871">
        <f>O4871*D4871</f>
        <v>395.09999999999997</v>
      </c>
      <c r="S4871">
        <f>J4871+K4871+L4871+M4871</f>
        <v>178.88</v>
      </c>
      <c r="T4871" t="str">
        <f>IF(AND((D4871) &gt; 20, (P4871) &lt;0.1),"hvlm", "")</f>
        <v/>
      </c>
      <c r="U4871" t="str">
        <f>TEXT((A4871), "MMM _ YYYY")</f>
        <v>May  2012</v>
      </c>
      <c r="V4871" t="str">
        <f>TEXT((A4871),"YYYY")</f>
        <v>2012</v>
      </c>
      <c r="W4871" s="1">
        <v>0.2631</v>
      </c>
      <c r="X4871" s="2">
        <f>E4871*W4871</f>
        <v>67.853489999999994</v>
      </c>
      <c r="Y4871" s="2">
        <f>MAX((X4871-O4871),0)</f>
        <v>0</v>
      </c>
    </row>
    <row r="4872" spans="1:25" x14ac:dyDescent="0.3">
      <c r="A4872" s="3">
        <v>41031</v>
      </c>
      <c r="B4872" t="s">
        <v>103</v>
      </c>
      <c r="C4872" t="s">
        <v>225</v>
      </c>
      <c r="D4872">
        <v>37</v>
      </c>
      <c r="E4872">
        <v>352.1</v>
      </c>
      <c r="F4872">
        <v>13027.7</v>
      </c>
      <c r="G4872" t="s">
        <v>12</v>
      </c>
      <c r="H4872" t="s">
        <v>5</v>
      </c>
      <c r="I4872" t="s">
        <v>103</v>
      </c>
      <c r="J4872">
        <v>176.29</v>
      </c>
      <c r="K4872">
        <v>6.93</v>
      </c>
      <c r="L4872">
        <v>5.26</v>
      </c>
      <c r="M4872">
        <v>1.1499999999999999</v>
      </c>
      <c r="N4872">
        <v>189.63</v>
      </c>
      <c r="O4872">
        <v>162.47</v>
      </c>
      <c r="P4872" s="1">
        <f>O4872/E4872</f>
        <v>0.46143141153081507</v>
      </c>
      <c r="Q4872">
        <f>E4872*D4872</f>
        <v>13027.7</v>
      </c>
      <c r="R4872">
        <f>O4872*D4872</f>
        <v>6011.39</v>
      </c>
      <c r="S4872">
        <f>J4872+K4872+L4872+M4872</f>
        <v>189.63</v>
      </c>
      <c r="T4872" t="str">
        <f>IF(AND((D4872) &gt; 20, (P4872) &lt;0.1),"hvlm", "")</f>
        <v/>
      </c>
      <c r="U4872" t="str">
        <f>TEXT((A4872), "MMM _ YYYY")</f>
        <v>May  2012</v>
      </c>
      <c r="V4872" t="str">
        <f>TEXT((A4872),"YYYY")</f>
        <v>2012</v>
      </c>
      <c r="W4872" s="1">
        <v>0.2631</v>
      </c>
      <c r="X4872" s="2">
        <f>E4872*W4872</f>
        <v>92.637510000000006</v>
      </c>
      <c r="Y4872" s="2">
        <f>MAX((X4872-O4872),0)</f>
        <v>0</v>
      </c>
    </row>
    <row r="4873" spans="1:25" x14ac:dyDescent="0.3">
      <c r="A4873" s="3">
        <v>41032</v>
      </c>
      <c r="B4873" t="s">
        <v>223</v>
      </c>
      <c r="C4873" t="s">
        <v>224</v>
      </c>
      <c r="D4873">
        <v>40</v>
      </c>
      <c r="E4873">
        <v>254.55</v>
      </c>
      <c r="F4873">
        <v>10182</v>
      </c>
      <c r="G4873" t="s">
        <v>56</v>
      </c>
      <c r="H4873" t="s">
        <v>99</v>
      </c>
      <c r="I4873" t="s">
        <v>223</v>
      </c>
      <c r="J4873">
        <v>190.32</v>
      </c>
      <c r="K4873">
        <v>9.76</v>
      </c>
      <c r="L4873">
        <v>2.85</v>
      </c>
      <c r="M4873">
        <v>0.6</v>
      </c>
      <c r="N4873">
        <v>203.53</v>
      </c>
      <c r="O4873">
        <v>51.02</v>
      </c>
      <c r="P4873" s="1">
        <f>O4873/E4873</f>
        <v>0.20043213514044392</v>
      </c>
      <c r="Q4873">
        <f>E4873*D4873</f>
        <v>10182</v>
      </c>
      <c r="R4873">
        <f>O4873*D4873</f>
        <v>2040.8000000000002</v>
      </c>
      <c r="S4873">
        <f>J4873+K4873+L4873+M4873</f>
        <v>203.52999999999997</v>
      </c>
      <c r="T4873" t="str">
        <f>IF(AND((D4873) &gt; 20, (P4873) &lt;0.1),"hvlm", "")</f>
        <v/>
      </c>
      <c r="U4873" t="str">
        <f>TEXT((A4873), "MMM _ YYYY")</f>
        <v>May  2012</v>
      </c>
      <c r="V4873" t="str">
        <f>TEXT((A4873),"YYYY")</f>
        <v>2012</v>
      </c>
      <c r="W4873" s="1">
        <v>0.2631</v>
      </c>
      <c r="X4873" s="2">
        <f>E4873*W4873</f>
        <v>66.972104999999999</v>
      </c>
      <c r="Y4873" s="2">
        <f>MAX((X4873-O4873),0)</f>
        <v>15.952104999999996</v>
      </c>
    </row>
    <row r="4874" spans="1:25" x14ac:dyDescent="0.3">
      <c r="A4874" s="3">
        <v>41033</v>
      </c>
      <c r="B4874" t="s">
        <v>152</v>
      </c>
      <c r="C4874" t="s">
        <v>222</v>
      </c>
      <c r="D4874">
        <v>22</v>
      </c>
      <c r="E4874">
        <v>124.63</v>
      </c>
      <c r="F4874">
        <v>2741.86</v>
      </c>
      <c r="G4874" t="s">
        <v>134</v>
      </c>
      <c r="H4874" t="s">
        <v>5</v>
      </c>
      <c r="I4874" t="s">
        <v>152</v>
      </c>
      <c r="J4874">
        <v>68.36</v>
      </c>
      <c r="K4874">
        <v>7.09</v>
      </c>
      <c r="L4874">
        <v>2.2599999999999998</v>
      </c>
      <c r="M4874">
        <v>2.61</v>
      </c>
      <c r="N4874">
        <v>80.319999999999993</v>
      </c>
      <c r="O4874">
        <v>44.31</v>
      </c>
      <c r="P4874" s="1">
        <f>O4874/E4874</f>
        <v>0.35553237583246411</v>
      </c>
      <c r="Q4874">
        <f>E4874*D4874</f>
        <v>2741.8599999999997</v>
      </c>
      <c r="R4874">
        <f>O4874*D4874</f>
        <v>974.82</v>
      </c>
      <c r="S4874">
        <f>J4874+K4874+L4874+M4874</f>
        <v>80.320000000000007</v>
      </c>
      <c r="T4874" t="str">
        <f>IF(AND((D4874) &gt; 20, (P4874) &lt;0.1),"hvlm", "")</f>
        <v/>
      </c>
      <c r="U4874" t="str">
        <f>TEXT((A4874), "MMM _ YYYY")</f>
        <v>May  2012</v>
      </c>
      <c r="V4874" t="str">
        <f>TEXT((A4874),"YYYY")</f>
        <v>2012</v>
      </c>
      <c r="W4874" s="1">
        <v>0.2631</v>
      </c>
      <c r="X4874" s="2">
        <f>E4874*W4874</f>
        <v>32.790152999999997</v>
      </c>
      <c r="Y4874" s="2">
        <f>MAX((X4874-O4874),0)</f>
        <v>0</v>
      </c>
    </row>
    <row r="4875" spans="1:25" x14ac:dyDescent="0.3">
      <c r="A4875" s="3">
        <v>41034</v>
      </c>
      <c r="B4875" t="s">
        <v>125</v>
      </c>
      <c r="C4875" t="s">
        <v>97</v>
      </c>
      <c r="D4875">
        <v>22</v>
      </c>
      <c r="E4875">
        <v>81.680000000000007</v>
      </c>
      <c r="F4875">
        <v>1796.96</v>
      </c>
      <c r="G4875" t="s">
        <v>6</v>
      </c>
      <c r="H4875" t="s">
        <v>67</v>
      </c>
      <c r="I4875" t="s">
        <v>125</v>
      </c>
      <c r="J4875">
        <v>116.2</v>
      </c>
      <c r="K4875">
        <v>3.01</v>
      </c>
      <c r="L4875">
        <v>7.83</v>
      </c>
      <c r="M4875">
        <v>4.09</v>
      </c>
      <c r="N4875">
        <v>131.13</v>
      </c>
      <c r="O4875">
        <v>-49.45</v>
      </c>
      <c r="P4875" s="1">
        <f>O4875/E4875</f>
        <v>-0.60541136141038199</v>
      </c>
      <c r="Q4875">
        <f>E4875*D4875</f>
        <v>1796.96</v>
      </c>
      <c r="R4875">
        <f>O4875*D4875</f>
        <v>-1087.9000000000001</v>
      </c>
      <c r="S4875">
        <f>J4875+K4875+L4875+M4875</f>
        <v>131.13</v>
      </c>
      <c r="T4875" t="str">
        <f>IF(AND((D4875) &gt; 20, (P4875) &lt;0.1),"hvlm", "")</f>
        <v>hvlm</v>
      </c>
      <c r="U4875" t="str">
        <f>TEXT((A4875), "MMM _ YYYY")</f>
        <v>May  2012</v>
      </c>
      <c r="V4875" t="str">
        <f>TEXT((A4875),"YYYY")</f>
        <v>2012</v>
      </c>
      <c r="W4875" s="1">
        <v>0.2631</v>
      </c>
      <c r="X4875" s="2">
        <f>E4875*W4875</f>
        <v>21.490008000000003</v>
      </c>
      <c r="Y4875" s="2">
        <f>MAX((X4875-O4875),0)</f>
        <v>70.940008000000006</v>
      </c>
    </row>
    <row r="4876" spans="1:25" x14ac:dyDescent="0.3">
      <c r="A4876" s="3">
        <v>41035</v>
      </c>
      <c r="B4876" t="s">
        <v>219</v>
      </c>
      <c r="C4876" t="s">
        <v>221</v>
      </c>
      <c r="D4876">
        <v>22</v>
      </c>
      <c r="E4876">
        <v>294.86</v>
      </c>
      <c r="F4876">
        <v>6486.92</v>
      </c>
      <c r="G4876" t="s">
        <v>2</v>
      </c>
      <c r="H4876" t="s">
        <v>30</v>
      </c>
      <c r="I4876" t="s">
        <v>219</v>
      </c>
      <c r="J4876">
        <v>95</v>
      </c>
      <c r="K4876">
        <v>3.8</v>
      </c>
      <c r="L4876">
        <v>8.43</v>
      </c>
      <c r="M4876">
        <v>4.9800000000000004</v>
      </c>
      <c r="N4876">
        <v>112.21</v>
      </c>
      <c r="O4876">
        <v>182.65</v>
      </c>
      <c r="P4876" s="1">
        <f>O4876/E4876</f>
        <v>0.61944651699111442</v>
      </c>
      <c r="Q4876">
        <f>E4876*D4876</f>
        <v>6486.92</v>
      </c>
      <c r="R4876">
        <f>O4876*D4876</f>
        <v>4018.3</v>
      </c>
      <c r="S4876">
        <f>J4876+K4876+L4876+M4876</f>
        <v>112.21</v>
      </c>
      <c r="T4876" t="str">
        <f>IF(AND((D4876) &gt; 20, (P4876) &lt;0.1),"hvlm", "")</f>
        <v/>
      </c>
      <c r="U4876" t="str">
        <f>TEXT((A4876), "MMM _ YYYY")</f>
        <v>May  2012</v>
      </c>
      <c r="V4876" t="str">
        <f>TEXT((A4876),"YYYY")</f>
        <v>2012</v>
      </c>
      <c r="W4876" s="1">
        <v>0.2631</v>
      </c>
      <c r="X4876" s="2">
        <f>E4876*W4876</f>
        <v>77.577666000000008</v>
      </c>
      <c r="Y4876" s="2">
        <f>MAX((X4876-O4876),0)</f>
        <v>0</v>
      </c>
    </row>
    <row r="4877" spans="1:25" x14ac:dyDescent="0.3">
      <c r="A4877" s="3">
        <v>41036</v>
      </c>
      <c r="B4877" t="s">
        <v>33</v>
      </c>
      <c r="C4877" t="s">
        <v>220</v>
      </c>
      <c r="D4877">
        <v>15</v>
      </c>
      <c r="E4877">
        <v>302.62</v>
      </c>
      <c r="F4877">
        <v>4539.3</v>
      </c>
      <c r="G4877" t="s">
        <v>81</v>
      </c>
      <c r="H4877" t="s">
        <v>34</v>
      </c>
      <c r="I4877" t="s">
        <v>33</v>
      </c>
      <c r="J4877">
        <v>43.97</v>
      </c>
      <c r="K4877">
        <v>4.62</v>
      </c>
      <c r="L4877">
        <v>9.1999999999999993</v>
      </c>
      <c r="M4877">
        <v>1.3</v>
      </c>
      <c r="N4877">
        <v>59.09</v>
      </c>
      <c r="O4877">
        <v>243.53</v>
      </c>
      <c r="P4877" s="1">
        <f>O4877/E4877</f>
        <v>0.80473861608618069</v>
      </c>
      <c r="Q4877">
        <f>E4877*D4877</f>
        <v>4539.3</v>
      </c>
      <c r="R4877">
        <f>O4877*D4877</f>
        <v>3652.95</v>
      </c>
      <c r="S4877">
        <f>J4877+K4877+L4877+M4877</f>
        <v>59.089999999999989</v>
      </c>
      <c r="T4877" t="str">
        <f>IF(AND((D4877) &gt; 20, (P4877) &lt;0.1),"hvlm", "")</f>
        <v/>
      </c>
      <c r="U4877" t="str">
        <f>TEXT((A4877), "MMM _ YYYY")</f>
        <v>May  2012</v>
      </c>
      <c r="V4877" t="str">
        <f>TEXT((A4877),"YYYY")</f>
        <v>2012</v>
      </c>
      <c r="W4877" s="1">
        <v>0.2631</v>
      </c>
      <c r="X4877" s="2">
        <f>E4877*W4877</f>
        <v>79.619321999999997</v>
      </c>
      <c r="Y4877" s="2">
        <f>MAX((X4877-O4877),0)</f>
        <v>0</v>
      </c>
    </row>
    <row r="4878" spans="1:25" x14ac:dyDescent="0.3">
      <c r="A4878" s="3">
        <v>41037</v>
      </c>
      <c r="B4878" t="s">
        <v>219</v>
      </c>
      <c r="C4878" t="s">
        <v>150</v>
      </c>
      <c r="D4878">
        <v>17</v>
      </c>
      <c r="E4878">
        <v>110.39</v>
      </c>
      <c r="F4878">
        <v>1876.63</v>
      </c>
      <c r="G4878" t="s">
        <v>31</v>
      </c>
      <c r="H4878" t="s">
        <v>30</v>
      </c>
      <c r="I4878" t="s">
        <v>219</v>
      </c>
      <c r="J4878">
        <v>95</v>
      </c>
      <c r="K4878">
        <v>3.8</v>
      </c>
      <c r="L4878">
        <v>8.43</v>
      </c>
      <c r="M4878">
        <v>4.9800000000000004</v>
      </c>
      <c r="N4878">
        <v>112.21</v>
      </c>
      <c r="O4878">
        <v>-1.8199999999999901</v>
      </c>
      <c r="P4878" s="1">
        <f>O4878/E4878</f>
        <v>-1.6487000634115317E-2</v>
      </c>
      <c r="Q4878">
        <f>E4878*D4878</f>
        <v>1876.63</v>
      </c>
      <c r="R4878">
        <f>O4878*D4878</f>
        <v>-30.939999999999831</v>
      </c>
      <c r="S4878">
        <f>J4878+K4878+L4878+M4878</f>
        <v>112.21</v>
      </c>
      <c r="T4878" t="str">
        <f>IF(AND((D4878) &gt; 20, (P4878) &lt;0.1),"hvlm", "")</f>
        <v/>
      </c>
      <c r="U4878" t="str">
        <f>TEXT((A4878), "MMM _ YYYY")</f>
        <v>May  2012</v>
      </c>
      <c r="V4878" t="str">
        <f>TEXT((A4878),"YYYY")</f>
        <v>2012</v>
      </c>
      <c r="W4878" s="1">
        <v>0.2631</v>
      </c>
      <c r="X4878" s="2">
        <f>E4878*W4878</f>
        <v>29.043609</v>
      </c>
      <c r="Y4878" s="2">
        <f>MAX((X4878-O4878),0)</f>
        <v>30.86360899999999</v>
      </c>
    </row>
    <row r="4879" spans="1:25" x14ac:dyDescent="0.3">
      <c r="A4879" s="3">
        <v>41038</v>
      </c>
      <c r="B4879" t="s">
        <v>151</v>
      </c>
      <c r="C4879" t="s">
        <v>166</v>
      </c>
      <c r="D4879">
        <v>45</v>
      </c>
      <c r="E4879">
        <v>59.87</v>
      </c>
      <c r="F4879">
        <v>2694.15</v>
      </c>
      <c r="G4879" t="s">
        <v>8</v>
      </c>
      <c r="H4879" t="s">
        <v>30</v>
      </c>
      <c r="I4879" t="s">
        <v>151</v>
      </c>
      <c r="J4879">
        <v>194.24</v>
      </c>
      <c r="K4879">
        <v>11.5</v>
      </c>
      <c r="L4879">
        <v>6.16</v>
      </c>
      <c r="M4879">
        <v>4.6500000000000004</v>
      </c>
      <c r="N4879">
        <v>216.55</v>
      </c>
      <c r="O4879">
        <v>-156.68</v>
      </c>
      <c r="P4879" s="1">
        <f>O4879/E4879</f>
        <v>-2.6170035075997999</v>
      </c>
      <c r="Q4879">
        <f>E4879*D4879</f>
        <v>2694.15</v>
      </c>
      <c r="R4879">
        <f>O4879*D4879</f>
        <v>-7050.6</v>
      </c>
      <c r="S4879">
        <f>J4879+K4879+L4879+M4879</f>
        <v>216.55</v>
      </c>
      <c r="T4879" t="str">
        <f>IF(AND((D4879) &gt; 20, (P4879) &lt;0.1),"hvlm", "")</f>
        <v>hvlm</v>
      </c>
      <c r="U4879" t="str">
        <f>TEXT((A4879), "MMM _ YYYY")</f>
        <v>May  2012</v>
      </c>
      <c r="V4879" t="str">
        <f>TEXT((A4879),"YYYY")</f>
        <v>2012</v>
      </c>
      <c r="W4879" s="1">
        <v>0.2631</v>
      </c>
      <c r="X4879" s="2">
        <f>E4879*W4879</f>
        <v>15.751797</v>
      </c>
      <c r="Y4879" s="2">
        <f>MAX((X4879-O4879),0)</f>
        <v>172.43179700000002</v>
      </c>
    </row>
    <row r="4880" spans="1:25" x14ac:dyDescent="0.3">
      <c r="A4880" s="3">
        <v>41039</v>
      </c>
      <c r="B4880" t="s">
        <v>218</v>
      </c>
      <c r="C4880" t="s">
        <v>118</v>
      </c>
      <c r="D4880">
        <v>28</v>
      </c>
      <c r="E4880">
        <v>192.9</v>
      </c>
      <c r="F4880">
        <v>5401.2</v>
      </c>
      <c r="G4880" t="s">
        <v>81</v>
      </c>
      <c r="H4880" t="s">
        <v>174</v>
      </c>
      <c r="I4880" t="s">
        <v>218</v>
      </c>
      <c r="J4880">
        <v>30.42</v>
      </c>
      <c r="K4880">
        <v>4.67</v>
      </c>
      <c r="L4880">
        <v>8.25</v>
      </c>
      <c r="M4880">
        <v>0.32</v>
      </c>
      <c r="N4880">
        <v>43.66</v>
      </c>
      <c r="O4880">
        <v>149.24</v>
      </c>
      <c r="P4880" s="1">
        <f>O4880/E4880</f>
        <v>0.77366511145671335</v>
      </c>
      <c r="Q4880">
        <f>E4880*D4880</f>
        <v>5401.2</v>
      </c>
      <c r="R4880">
        <f>O4880*D4880</f>
        <v>4178.72</v>
      </c>
      <c r="S4880">
        <f>J4880+K4880+L4880+M4880</f>
        <v>43.660000000000004</v>
      </c>
      <c r="T4880" t="str">
        <f>IF(AND((D4880) &gt; 20, (P4880) &lt;0.1),"hvlm", "")</f>
        <v/>
      </c>
      <c r="U4880" t="str">
        <f>TEXT((A4880), "MMM _ YYYY")</f>
        <v>May  2012</v>
      </c>
      <c r="V4880" t="str">
        <f>TEXT((A4880),"YYYY")</f>
        <v>2012</v>
      </c>
      <c r="W4880" s="1">
        <v>0.2631</v>
      </c>
      <c r="X4880" s="2">
        <f>E4880*W4880</f>
        <v>50.751989999999999</v>
      </c>
      <c r="Y4880" s="2">
        <f>MAX((X4880-O4880),0)</f>
        <v>0</v>
      </c>
    </row>
    <row r="4881" spans="1:25" x14ac:dyDescent="0.3">
      <c r="A4881" s="3">
        <v>41040</v>
      </c>
      <c r="B4881" t="s">
        <v>216</v>
      </c>
      <c r="C4881" t="s">
        <v>217</v>
      </c>
      <c r="D4881">
        <v>22</v>
      </c>
      <c r="E4881">
        <v>253.95</v>
      </c>
      <c r="F4881">
        <v>5586.9</v>
      </c>
      <c r="G4881" t="s">
        <v>52</v>
      </c>
      <c r="H4881" t="s">
        <v>96</v>
      </c>
      <c r="I4881" t="s">
        <v>216</v>
      </c>
      <c r="J4881">
        <v>142.59</v>
      </c>
      <c r="K4881">
        <v>14.14</v>
      </c>
      <c r="L4881">
        <v>5.81</v>
      </c>
      <c r="M4881">
        <v>0.46</v>
      </c>
      <c r="N4881">
        <v>163</v>
      </c>
      <c r="O4881">
        <v>90.95</v>
      </c>
      <c r="P4881" s="1">
        <f>O4881/E4881</f>
        <v>0.35814136641071082</v>
      </c>
      <c r="Q4881">
        <f>E4881*D4881</f>
        <v>5586.9</v>
      </c>
      <c r="R4881">
        <f>O4881*D4881</f>
        <v>2000.9</v>
      </c>
      <c r="S4881">
        <f>J4881+K4881+L4881+M4881</f>
        <v>163.00000000000003</v>
      </c>
      <c r="T4881" t="str">
        <f>IF(AND((D4881) &gt; 20, (P4881) &lt;0.1),"hvlm", "")</f>
        <v/>
      </c>
      <c r="U4881" t="str">
        <f>TEXT((A4881), "MMM _ YYYY")</f>
        <v>May  2012</v>
      </c>
      <c r="V4881" t="str">
        <f>TEXT((A4881),"YYYY")</f>
        <v>2012</v>
      </c>
      <c r="W4881" s="1">
        <v>0.2631</v>
      </c>
      <c r="X4881" s="2">
        <f>E4881*W4881</f>
        <v>66.814245</v>
      </c>
      <c r="Y4881" s="2">
        <f>MAX((X4881-O4881),0)</f>
        <v>0</v>
      </c>
    </row>
    <row r="4882" spans="1:25" x14ac:dyDescent="0.3">
      <c r="A4882" s="3">
        <v>41041</v>
      </c>
      <c r="B4882" t="s">
        <v>215</v>
      </c>
      <c r="C4882" t="s">
        <v>28</v>
      </c>
      <c r="D4882">
        <v>21</v>
      </c>
      <c r="E4882">
        <v>297.10000000000002</v>
      </c>
      <c r="F4882">
        <v>6239.1</v>
      </c>
      <c r="G4882" t="s">
        <v>6</v>
      </c>
      <c r="H4882" t="s">
        <v>197</v>
      </c>
      <c r="I4882" t="s">
        <v>215</v>
      </c>
      <c r="J4882">
        <v>35.21</v>
      </c>
      <c r="K4882">
        <v>11.68</v>
      </c>
      <c r="L4882">
        <v>3.82</v>
      </c>
      <c r="M4882">
        <v>0.66</v>
      </c>
      <c r="N4882">
        <v>51.37</v>
      </c>
      <c r="O4882">
        <v>245.73</v>
      </c>
      <c r="P4882" s="1">
        <f>O4882/E4882</f>
        <v>0.82709525412319074</v>
      </c>
      <c r="Q4882">
        <f>E4882*D4882</f>
        <v>6239.1</v>
      </c>
      <c r="R4882">
        <f>O4882*D4882</f>
        <v>5160.33</v>
      </c>
      <c r="S4882">
        <f>J4882+K4882+L4882+M4882</f>
        <v>51.37</v>
      </c>
      <c r="T4882" t="str">
        <f>IF(AND((D4882) &gt; 20, (P4882) &lt;0.1),"hvlm", "")</f>
        <v/>
      </c>
      <c r="U4882" t="str">
        <f>TEXT((A4882), "MMM _ YYYY")</f>
        <v>May  2012</v>
      </c>
      <c r="V4882" t="str">
        <f>TEXT((A4882),"YYYY")</f>
        <v>2012</v>
      </c>
      <c r="W4882" s="1">
        <v>0.2631</v>
      </c>
      <c r="X4882" s="2">
        <f>E4882*W4882</f>
        <v>78.167010000000005</v>
      </c>
      <c r="Y4882" s="2">
        <f>MAX((X4882-O4882),0)</f>
        <v>0</v>
      </c>
    </row>
    <row r="4883" spans="1:25" x14ac:dyDescent="0.3">
      <c r="A4883" s="3">
        <v>41042</v>
      </c>
      <c r="B4883" t="s">
        <v>214</v>
      </c>
      <c r="C4883" t="s">
        <v>94</v>
      </c>
      <c r="D4883">
        <v>42</v>
      </c>
      <c r="E4883">
        <v>333.48</v>
      </c>
      <c r="F4883">
        <v>14006.16</v>
      </c>
      <c r="G4883" t="s">
        <v>31</v>
      </c>
      <c r="H4883" t="s">
        <v>11</v>
      </c>
      <c r="I4883" t="s">
        <v>214</v>
      </c>
      <c r="J4883">
        <v>101.16</v>
      </c>
      <c r="K4883">
        <v>6.92</v>
      </c>
      <c r="L4883">
        <v>9.59</v>
      </c>
      <c r="M4883">
        <v>1.63</v>
      </c>
      <c r="N4883">
        <v>119.3</v>
      </c>
      <c r="O4883">
        <v>214.18</v>
      </c>
      <c r="P4883" s="1">
        <f>O4883/E4883</f>
        <v>0.64225740674103393</v>
      </c>
      <c r="Q4883">
        <f>E4883*D4883</f>
        <v>14006.16</v>
      </c>
      <c r="R4883">
        <f>O4883*D4883</f>
        <v>8995.56</v>
      </c>
      <c r="S4883">
        <f>J4883+K4883+L4883+M4883</f>
        <v>119.3</v>
      </c>
      <c r="T4883" t="str">
        <f>IF(AND((D4883) &gt; 20, (P4883) &lt;0.1),"hvlm", "")</f>
        <v/>
      </c>
      <c r="U4883" t="str">
        <f>TEXT((A4883), "MMM _ YYYY")</f>
        <v>May  2012</v>
      </c>
      <c r="V4883" t="str">
        <f>TEXT((A4883),"YYYY")</f>
        <v>2012</v>
      </c>
      <c r="W4883" s="1">
        <v>0.2631</v>
      </c>
      <c r="X4883" s="2">
        <f>E4883*W4883</f>
        <v>87.738588000000007</v>
      </c>
      <c r="Y4883" s="2">
        <f>MAX((X4883-O4883),0)</f>
        <v>0</v>
      </c>
    </row>
    <row r="4884" spans="1:25" x14ac:dyDescent="0.3">
      <c r="A4884" s="3">
        <v>41043</v>
      </c>
      <c r="B4884" t="s">
        <v>213</v>
      </c>
      <c r="C4884" t="s">
        <v>97</v>
      </c>
      <c r="D4884">
        <v>17</v>
      </c>
      <c r="E4884">
        <v>263.69</v>
      </c>
      <c r="F4884">
        <v>4482.7299999999996</v>
      </c>
      <c r="G4884" t="s">
        <v>6</v>
      </c>
      <c r="H4884" t="s">
        <v>55</v>
      </c>
      <c r="I4884" t="s">
        <v>213</v>
      </c>
      <c r="J4884">
        <v>68.77</v>
      </c>
      <c r="K4884">
        <v>9.14</v>
      </c>
      <c r="L4884">
        <v>7.34</v>
      </c>
      <c r="M4884">
        <v>2.63</v>
      </c>
      <c r="N4884">
        <v>87.88</v>
      </c>
      <c r="O4884">
        <v>175.81</v>
      </c>
      <c r="P4884" s="1">
        <f>O4884/E4884</f>
        <v>0.66672987219841484</v>
      </c>
      <c r="Q4884">
        <f>E4884*D4884</f>
        <v>4482.7299999999996</v>
      </c>
      <c r="R4884">
        <f>O4884*D4884</f>
        <v>2988.77</v>
      </c>
      <c r="S4884">
        <f>J4884+K4884+L4884+M4884</f>
        <v>87.88</v>
      </c>
      <c r="T4884" t="str">
        <f>IF(AND((D4884) &gt; 20, (P4884) &lt;0.1),"hvlm", "")</f>
        <v/>
      </c>
      <c r="U4884" t="str">
        <f>TEXT((A4884), "MMM _ YYYY")</f>
        <v>May  2012</v>
      </c>
      <c r="V4884" t="str">
        <f>TEXT((A4884),"YYYY")</f>
        <v>2012</v>
      </c>
      <c r="W4884" s="1">
        <v>0.2631</v>
      </c>
      <c r="X4884" s="2">
        <f>E4884*W4884</f>
        <v>69.376839000000004</v>
      </c>
      <c r="Y4884" s="2">
        <f>MAX((X4884-O4884),0)</f>
        <v>0</v>
      </c>
    </row>
    <row r="4885" spans="1:25" x14ac:dyDescent="0.3">
      <c r="A4885" s="3">
        <v>41044</v>
      </c>
      <c r="B4885" t="s">
        <v>212</v>
      </c>
      <c r="C4885" t="s">
        <v>185</v>
      </c>
      <c r="D4885">
        <v>5</v>
      </c>
      <c r="E4885">
        <v>88.81</v>
      </c>
      <c r="F4885">
        <v>444.05</v>
      </c>
      <c r="G4885" t="s">
        <v>6</v>
      </c>
      <c r="H4885" t="s">
        <v>39</v>
      </c>
      <c r="I4885" t="s">
        <v>212</v>
      </c>
      <c r="J4885">
        <v>180.54</v>
      </c>
      <c r="K4885">
        <v>3.36</v>
      </c>
      <c r="L4885">
        <v>8.02</v>
      </c>
      <c r="M4885">
        <v>2.02</v>
      </c>
      <c r="N4885">
        <v>193.94</v>
      </c>
      <c r="O4885">
        <v>-105.13</v>
      </c>
      <c r="P4885" s="1">
        <f>O4885/E4885</f>
        <v>-1.1837630897421461</v>
      </c>
      <c r="Q4885">
        <f>E4885*D4885</f>
        <v>444.05</v>
      </c>
      <c r="R4885">
        <f>O4885*D4885</f>
        <v>-525.65</v>
      </c>
      <c r="S4885">
        <f>J4885+K4885+L4885+M4885</f>
        <v>193.94000000000003</v>
      </c>
      <c r="T4885" t="str">
        <f>IF(AND((D4885) &gt; 20, (P4885) &lt;0.1),"hvlm", "")</f>
        <v/>
      </c>
      <c r="U4885" t="str">
        <f>TEXT((A4885), "MMM _ YYYY")</f>
        <v>May  2012</v>
      </c>
      <c r="V4885" t="str">
        <f>TEXT((A4885),"YYYY")</f>
        <v>2012</v>
      </c>
      <c r="W4885" s="1">
        <v>0.2631</v>
      </c>
      <c r="X4885" s="2">
        <f>E4885*W4885</f>
        <v>23.365911000000001</v>
      </c>
      <c r="Y4885" s="2">
        <f>MAX((X4885-O4885),0)</f>
        <v>128.49591100000001</v>
      </c>
    </row>
    <row r="4886" spans="1:25" x14ac:dyDescent="0.3">
      <c r="A4886" s="3">
        <v>41045</v>
      </c>
      <c r="B4886" t="s">
        <v>207</v>
      </c>
      <c r="C4886" t="s">
        <v>211</v>
      </c>
      <c r="D4886">
        <v>18</v>
      </c>
      <c r="E4886">
        <v>288.89999999999998</v>
      </c>
      <c r="F4886">
        <v>5200.2</v>
      </c>
      <c r="G4886" t="s">
        <v>87</v>
      </c>
      <c r="H4886" t="s">
        <v>193</v>
      </c>
      <c r="I4886" t="s">
        <v>207</v>
      </c>
      <c r="J4886">
        <v>87.81</v>
      </c>
      <c r="K4886">
        <v>14.88</v>
      </c>
      <c r="L4886">
        <v>2.0299999999999998</v>
      </c>
      <c r="M4886">
        <v>2.38</v>
      </c>
      <c r="N4886">
        <v>107.1</v>
      </c>
      <c r="O4886">
        <v>181.8</v>
      </c>
      <c r="P4886" s="1">
        <f>O4886/E4886</f>
        <v>0.62928348909657328</v>
      </c>
      <c r="Q4886">
        <f>E4886*D4886</f>
        <v>5200.2</v>
      </c>
      <c r="R4886">
        <f>O4886*D4886</f>
        <v>3272.4</v>
      </c>
      <c r="S4886">
        <f>J4886+K4886+L4886+M4886</f>
        <v>107.1</v>
      </c>
      <c r="T4886" t="str">
        <f>IF(AND((D4886) &gt; 20, (P4886) &lt;0.1),"hvlm", "")</f>
        <v/>
      </c>
      <c r="U4886" t="str">
        <f>TEXT((A4886), "MMM _ YYYY")</f>
        <v>May  2012</v>
      </c>
      <c r="V4886" t="str">
        <f>TEXT((A4886),"YYYY")</f>
        <v>2012</v>
      </c>
      <c r="W4886" s="1">
        <v>0.2631</v>
      </c>
      <c r="X4886" s="2">
        <f>E4886*W4886</f>
        <v>76.009589999999989</v>
      </c>
      <c r="Y4886" s="2">
        <f>MAX((X4886-O4886),0)</f>
        <v>0</v>
      </c>
    </row>
    <row r="4887" spans="1:25" x14ac:dyDescent="0.3">
      <c r="A4887" s="3">
        <v>41046</v>
      </c>
      <c r="B4887" t="s">
        <v>209</v>
      </c>
      <c r="C4887" t="s">
        <v>210</v>
      </c>
      <c r="D4887">
        <v>17</v>
      </c>
      <c r="E4887">
        <v>394.46</v>
      </c>
      <c r="F4887">
        <v>6705.82</v>
      </c>
      <c r="G4887" t="s">
        <v>23</v>
      </c>
      <c r="H4887" t="s">
        <v>36</v>
      </c>
      <c r="I4887" t="s">
        <v>209</v>
      </c>
      <c r="J4887">
        <v>129.46</v>
      </c>
      <c r="K4887">
        <v>4.66</v>
      </c>
      <c r="L4887">
        <v>4.93</v>
      </c>
      <c r="M4887">
        <v>0.01</v>
      </c>
      <c r="N4887">
        <v>139.06</v>
      </c>
      <c r="O4887">
        <v>255.4</v>
      </c>
      <c r="P4887" s="1">
        <f>O4887/E4887</f>
        <v>0.64746742381990574</v>
      </c>
      <c r="Q4887">
        <f>E4887*D4887</f>
        <v>6705.82</v>
      </c>
      <c r="R4887">
        <f>O4887*D4887</f>
        <v>4341.8</v>
      </c>
      <c r="S4887">
        <f>J4887+K4887+L4887+M4887</f>
        <v>139.06</v>
      </c>
      <c r="T4887" t="str">
        <f>IF(AND((D4887) &gt; 20, (P4887) &lt;0.1),"hvlm", "")</f>
        <v/>
      </c>
      <c r="U4887" t="str">
        <f>TEXT((A4887), "MMM _ YYYY")</f>
        <v>May  2012</v>
      </c>
      <c r="V4887" t="str">
        <f>TEXT((A4887),"YYYY")</f>
        <v>2012</v>
      </c>
      <c r="W4887" s="1">
        <v>0.2631</v>
      </c>
      <c r="X4887" s="2">
        <f>E4887*W4887</f>
        <v>103.782426</v>
      </c>
      <c r="Y4887" s="2">
        <f>MAX((X4887-O4887),0)</f>
        <v>0</v>
      </c>
    </row>
    <row r="4888" spans="1:25" x14ac:dyDescent="0.3">
      <c r="A4888" s="3">
        <v>41047</v>
      </c>
      <c r="B4888" t="s">
        <v>139</v>
      </c>
      <c r="C4888" t="s">
        <v>198</v>
      </c>
      <c r="D4888">
        <v>4</v>
      </c>
      <c r="E4888">
        <v>366.95</v>
      </c>
      <c r="F4888">
        <v>1467.8</v>
      </c>
      <c r="G4888" t="s">
        <v>26</v>
      </c>
      <c r="H4888" t="s">
        <v>19</v>
      </c>
      <c r="I4888" t="s">
        <v>139</v>
      </c>
      <c r="J4888">
        <v>119.29</v>
      </c>
      <c r="K4888">
        <v>12.33</v>
      </c>
      <c r="L4888">
        <v>7.96</v>
      </c>
      <c r="M4888">
        <v>0.17</v>
      </c>
      <c r="N4888">
        <v>139.75</v>
      </c>
      <c r="O4888">
        <v>227.2</v>
      </c>
      <c r="P4888" s="1">
        <f>O4888/E4888</f>
        <v>0.61915792342280962</v>
      </c>
      <c r="Q4888">
        <f>E4888*D4888</f>
        <v>1467.8</v>
      </c>
      <c r="R4888">
        <f>O4888*D4888</f>
        <v>908.8</v>
      </c>
      <c r="S4888">
        <f>J4888+K4888+L4888+M4888</f>
        <v>139.75</v>
      </c>
      <c r="T4888" t="str">
        <f>IF(AND((D4888) &gt; 20, (P4888) &lt;0.1),"hvlm", "")</f>
        <v/>
      </c>
      <c r="U4888" t="str">
        <f>TEXT((A4888), "MMM _ YYYY")</f>
        <v>May  2012</v>
      </c>
      <c r="V4888" t="str">
        <f>TEXT((A4888),"YYYY")</f>
        <v>2012</v>
      </c>
      <c r="W4888" s="1">
        <v>0.2631</v>
      </c>
      <c r="X4888" s="2">
        <f>E4888*W4888</f>
        <v>96.544544999999999</v>
      </c>
      <c r="Y4888" s="2">
        <f>MAX((X4888-O4888),0)</f>
        <v>0</v>
      </c>
    </row>
    <row r="4889" spans="1:25" x14ac:dyDescent="0.3">
      <c r="A4889" s="3">
        <v>41048</v>
      </c>
      <c r="B4889" t="s">
        <v>207</v>
      </c>
      <c r="C4889" t="s">
        <v>208</v>
      </c>
      <c r="D4889">
        <v>7</v>
      </c>
      <c r="E4889">
        <v>355.08</v>
      </c>
      <c r="F4889">
        <v>2485.56</v>
      </c>
      <c r="G4889" t="s">
        <v>6</v>
      </c>
      <c r="H4889" t="s">
        <v>193</v>
      </c>
      <c r="I4889" t="s">
        <v>207</v>
      </c>
      <c r="J4889">
        <v>87.81</v>
      </c>
      <c r="K4889">
        <v>14.88</v>
      </c>
      <c r="L4889">
        <v>2.0299999999999998</v>
      </c>
      <c r="M4889">
        <v>2.38</v>
      </c>
      <c r="N4889">
        <v>107.1</v>
      </c>
      <c r="O4889">
        <v>247.98</v>
      </c>
      <c r="P4889" s="1">
        <f>O4889/E4889</f>
        <v>0.69837783034809053</v>
      </c>
      <c r="Q4889">
        <f>E4889*D4889</f>
        <v>2485.56</v>
      </c>
      <c r="R4889">
        <f>O4889*D4889</f>
        <v>1735.86</v>
      </c>
      <c r="S4889">
        <f>J4889+K4889+L4889+M4889</f>
        <v>107.1</v>
      </c>
      <c r="T4889" t="str">
        <f>IF(AND((D4889) &gt; 20, (P4889) &lt;0.1),"hvlm", "")</f>
        <v/>
      </c>
      <c r="U4889" t="str">
        <f>TEXT((A4889), "MMM _ YYYY")</f>
        <v>May  2012</v>
      </c>
      <c r="V4889" t="str">
        <f>TEXT((A4889),"YYYY")</f>
        <v>2012</v>
      </c>
      <c r="W4889" s="1">
        <v>0.2631</v>
      </c>
      <c r="X4889" s="2">
        <f>E4889*W4889</f>
        <v>93.421548000000001</v>
      </c>
      <c r="Y4889" s="2">
        <f>MAX((X4889-O4889),0)</f>
        <v>0</v>
      </c>
    </row>
    <row r="4890" spans="1:25" x14ac:dyDescent="0.3">
      <c r="A4890" s="3">
        <v>41049</v>
      </c>
      <c r="B4890" t="s">
        <v>206</v>
      </c>
      <c r="C4890" t="s">
        <v>59</v>
      </c>
      <c r="D4890">
        <v>25</v>
      </c>
      <c r="E4890">
        <v>155.76</v>
      </c>
      <c r="F4890">
        <v>3894</v>
      </c>
      <c r="G4890" t="s">
        <v>56</v>
      </c>
      <c r="H4890" t="s">
        <v>55</v>
      </c>
      <c r="I4890" t="s">
        <v>206</v>
      </c>
      <c r="J4890">
        <v>147.47</v>
      </c>
      <c r="K4890">
        <v>10.43</v>
      </c>
      <c r="L4890">
        <v>3.7</v>
      </c>
      <c r="M4890">
        <v>4.95</v>
      </c>
      <c r="N4890">
        <v>166.55</v>
      </c>
      <c r="O4890">
        <v>-10.79</v>
      </c>
      <c r="P4890" s="1">
        <f>O4890/E4890</f>
        <v>-6.9273240883410372E-2</v>
      </c>
      <c r="Q4890">
        <f>E4890*D4890</f>
        <v>3894</v>
      </c>
      <c r="R4890">
        <f>O4890*D4890</f>
        <v>-269.75</v>
      </c>
      <c r="S4890">
        <f>J4890+K4890+L4890+M4890</f>
        <v>166.54999999999998</v>
      </c>
      <c r="T4890" t="str">
        <f>IF(AND((D4890) &gt; 20, (P4890) &lt;0.1),"hvlm", "")</f>
        <v>hvlm</v>
      </c>
      <c r="U4890" t="str">
        <f>TEXT((A4890), "MMM _ YYYY")</f>
        <v>May  2012</v>
      </c>
      <c r="V4890" t="str">
        <f>TEXT((A4890),"YYYY")</f>
        <v>2012</v>
      </c>
      <c r="W4890" s="1">
        <v>0.2631</v>
      </c>
      <c r="X4890" s="2">
        <f>E4890*W4890</f>
        <v>40.980455999999997</v>
      </c>
      <c r="Y4890" s="2">
        <f>MAX((X4890-O4890),0)</f>
        <v>51.770455999999996</v>
      </c>
    </row>
    <row r="4891" spans="1:25" x14ac:dyDescent="0.3">
      <c r="A4891" s="3">
        <v>41050</v>
      </c>
      <c r="B4891" t="s">
        <v>149</v>
      </c>
      <c r="C4891" t="s">
        <v>205</v>
      </c>
      <c r="D4891">
        <v>37</v>
      </c>
      <c r="E4891">
        <v>312.77999999999997</v>
      </c>
      <c r="F4891">
        <v>11572.86</v>
      </c>
      <c r="G4891" t="s">
        <v>56</v>
      </c>
      <c r="H4891" t="s">
        <v>11</v>
      </c>
      <c r="I4891" t="s">
        <v>149</v>
      </c>
      <c r="J4891">
        <v>125.26</v>
      </c>
      <c r="K4891">
        <v>5.74</v>
      </c>
      <c r="L4891">
        <v>1.68</v>
      </c>
      <c r="M4891">
        <v>0.83</v>
      </c>
      <c r="N4891">
        <v>133.51</v>
      </c>
      <c r="O4891">
        <v>179.27</v>
      </c>
      <c r="P4891" s="1">
        <f>O4891/E4891</f>
        <v>0.57315045719035751</v>
      </c>
      <c r="Q4891">
        <f>E4891*D4891</f>
        <v>11572.859999999999</v>
      </c>
      <c r="R4891">
        <f>O4891*D4891</f>
        <v>6632.9900000000007</v>
      </c>
      <c r="S4891">
        <f>J4891+K4891+L4891+M4891</f>
        <v>133.51000000000002</v>
      </c>
      <c r="T4891" t="str">
        <f>IF(AND((D4891) &gt; 20, (P4891) &lt;0.1),"hvlm", "")</f>
        <v/>
      </c>
      <c r="U4891" t="str">
        <f>TEXT((A4891), "MMM _ YYYY")</f>
        <v>May  2012</v>
      </c>
      <c r="V4891" t="str">
        <f>TEXT((A4891),"YYYY")</f>
        <v>2012</v>
      </c>
      <c r="W4891" s="1">
        <v>0.2631</v>
      </c>
      <c r="X4891" s="2">
        <f>E4891*W4891</f>
        <v>82.292417999999998</v>
      </c>
      <c r="Y4891" s="2">
        <f>MAX((X4891-O4891),0)</f>
        <v>0</v>
      </c>
    </row>
    <row r="4892" spans="1:25" x14ac:dyDescent="0.3">
      <c r="A4892" s="3">
        <v>41051</v>
      </c>
      <c r="B4892" t="s">
        <v>204</v>
      </c>
      <c r="C4892" t="s">
        <v>85</v>
      </c>
      <c r="D4892">
        <v>40</v>
      </c>
      <c r="E4892">
        <v>347.89</v>
      </c>
      <c r="F4892">
        <v>13915.6</v>
      </c>
      <c r="G4892" t="s">
        <v>8</v>
      </c>
      <c r="H4892" t="s">
        <v>67</v>
      </c>
      <c r="I4892" t="s">
        <v>204</v>
      </c>
      <c r="J4892">
        <v>146.91999999999999</v>
      </c>
      <c r="K4892">
        <v>11.58</v>
      </c>
      <c r="L4892">
        <v>4.84</v>
      </c>
      <c r="M4892">
        <v>1.92</v>
      </c>
      <c r="N4892">
        <v>165.26</v>
      </c>
      <c r="O4892">
        <v>182.63</v>
      </c>
      <c r="P4892" s="1">
        <f>O4892/E4892</f>
        <v>0.52496478772025645</v>
      </c>
      <c r="Q4892">
        <f>E4892*D4892</f>
        <v>13915.599999999999</v>
      </c>
      <c r="R4892">
        <f>O4892*D4892</f>
        <v>7305.2</v>
      </c>
      <c r="S4892">
        <f>J4892+K4892+L4892+M4892</f>
        <v>165.26</v>
      </c>
      <c r="T4892" t="str">
        <f>IF(AND((D4892) &gt; 20, (P4892) &lt;0.1),"hvlm", "")</f>
        <v/>
      </c>
      <c r="U4892" t="str">
        <f>TEXT((A4892), "MMM _ YYYY")</f>
        <v>May  2012</v>
      </c>
      <c r="V4892" t="str">
        <f>TEXT((A4892),"YYYY")</f>
        <v>2012</v>
      </c>
      <c r="W4892" s="1">
        <v>0.2631</v>
      </c>
      <c r="X4892" s="2">
        <f>E4892*W4892</f>
        <v>91.529859000000002</v>
      </c>
      <c r="Y4892" s="2">
        <f>MAX((X4892-O4892),0)</f>
        <v>0</v>
      </c>
    </row>
    <row r="4893" spans="1:25" x14ac:dyDescent="0.3">
      <c r="A4893" s="3">
        <v>41052</v>
      </c>
      <c r="B4893" t="s">
        <v>203</v>
      </c>
      <c r="C4893" t="s">
        <v>166</v>
      </c>
      <c r="D4893">
        <v>40</v>
      </c>
      <c r="E4893">
        <v>287.41000000000003</v>
      </c>
      <c r="F4893">
        <v>11496.4</v>
      </c>
      <c r="G4893" t="s">
        <v>8</v>
      </c>
      <c r="H4893" t="s">
        <v>193</v>
      </c>
      <c r="I4893" t="s">
        <v>203</v>
      </c>
      <c r="J4893">
        <v>143.85</v>
      </c>
      <c r="K4893">
        <v>10.93</v>
      </c>
      <c r="L4893">
        <v>1.3</v>
      </c>
      <c r="M4893">
        <v>3.25</v>
      </c>
      <c r="N4893">
        <v>159.33000000000001</v>
      </c>
      <c r="O4893">
        <v>128.08000000000001</v>
      </c>
      <c r="P4893" s="1">
        <f>O4893/E4893</f>
        <v>0.44563515535298009</v>
      </c>
      <c r="Q4893">
        <f>E4893*D4893</f>
        <v>11496.400000000001</v>
      </c>
      <c r="R4893">
        <f>O4893*D4893</f>
        <v>5123.2000000000007</v>
      </c>
      <c r="S4893">
        <f>J4893+K4893+L4893+M4893</f>
        <v>159.33000000000001</v>
      </c>
      <c r="T4893" t="str">
        <f>IF(AND((D4893) &gt; 20, (P4893) &lt;0.1),"hvlm", "")</f>
        <v/>
      </c>
      <c r="U4893" t="str">
        <f>TEXT((A4893), "MMM _ YYYY")</f>
        <v>May  2012</v>
      </c>
      <c r="V4893" t="str">
        <f>TEXT((A4893),"YYYY")</f>
        <v>2012</v>
      </c>
      <c r="W4893" s="1">
        <v>0.2631</v>
      </c>
      <c r="X4893" s="2">
        <f>E4893*W4893</f>
        <v>75.617571000000012</v>
      </c>
      <c r="Y4893" s="2">
        <f>MAX((X4893-O4893),0)</f>
        <v>0</v>
      </c>
    </row>
    <row r="4894" spans="1:25" x14ac:dyDescent="0.3">
      <c r="A4894" s="3">
        <v>41053</v>
      </c>
      <c r="B4894" t="s">
        <v>202</v>
      </c>
      <c r="C4894" t="s">
        <v>127</v>
      </c>
      <c r="D4894">
        <v>43</v>
      </c>
      <c r="E4894">
        <v>137.69999999999999</v>
      </c>
      <c r="F4894">
        <v>5921.1</v>
      </c>
      <c r="G4894" t="s">
        <v>56</v>
      </c>
      <c r="H4894" t="s">
        <v>64</v>
      </c>
      <c r="I4894" t="s">
        <v>202</v>
      </c>
      <c r="J4894">
        <v>88.01</v>
      </c>
      <c r="K4894">
        <v>10.88</v>
      </c>
      <c r="L4894">
        <v>8.4</v>
      </c>
      <c r="M4894">
        <v>0.31</v>
      </c>
      <c r="N4894">
        <v>107.6</v>
      </c>
      <c r="O4894">
        <v>30.1</v>
      </c>
      <c r="P4894" s="1">
        <f>O4894/E4894</f>
        <v>0.21859114015976763</v>
      </c>
      <c r="Q4894">
        <f>E4894*D4894</f>
        <v>5921.0999999999995</v>
      </c>
      <c r="R4894">
        <f>O4894*D4894</f>
        <v>1294.3</v>
      </c>
      <c r="S4894">
        <f>J4894+K4894+L4894+M4894</f>
        <v>107.60000000000001</v>
      </c>
      <c r="T4894" t="str">
        <f>IF(AND((D4894) &gt; 20, (P4894) &lt;0.1),"hvlm", "")</f>
        <v/>
      </c>
      <c r="U4894" t="str">
        <f>TEXT((A4894), "MMM _ YYYY")</f>
        <v>May  2012</v>
      </c>
      <c r="V4894" t="str">
        <f>TEXT((A4894),"YYYY")</f>
        <v>2012</v>
      </c>
      <c r="W4894" s="1">
        <v>0.2631</v>
      </c>
      <c r="X4894" s="2">
        <f>E4894*W4894</f>
        <v>36.228870000000001</v>
      </c>
      <c r="Y4894" s="2">
        <f>MAX((X4894-O4894),0)</f>
        <v>6.1288699999999992</v>
      </c>
    </row>
    <row r="4895" spans="1:25" x14ac:dyDescent="0.3">
      <c r="A4895" s="3">
        <v>41054</v>
      </c>
      <c r="B4895" t="s">
        <v>200</v>
      </c>
      <c r="C4895" t="s">
        <v>201</v>
      </c>
      <c r="D4895">
        <v>9</v>
      </c>
      <c r="E4895">
        <v>383.84</v>
      </c>
      <c r="F4895">
        <v>3454.56</v>
      </c>
      <c r="G4895" t="s">
        <v>87</v>
      </c>
      <c r="H4895" t="s">
        <v>78</v>
      </c>
      <c r="I4895" t="s">
        <v>200</v>
      </c>
      <c r="J4895">
        <v>177.8</v>
      </c>
      <c r="K4895">
        <v>9.8800000000000008</v>
      </c>
      <c r="L4895">
        <v>4.1100000000000003</v>
      </c>
      <c r="M4895">
        <v>3.74</v>
      </c>
      <c r="N4895">
        <v>195.53</v>
      </c>
      <c r="O4895">
        <v>188.31</v>
      </c>
      <c r="P4895" s="1">
        <f>O4895/E4895</f>
        <v>0.4905950395998333</v>
      </c>
      <c r="Q4895">
        <f>E4895*D4895</f>
        <v>3454.56</v>
      </c>
      <c r="R4895">
        <f>O4895*D4895</f>
        <v>1694.79</v>
      </c>
      <c r="S4895">
        <f>J4895+K4895+L4895+M4895</f>
        <v>195.53000000000003</v>
      </c>
      <c r="T4895" t="str">
        <f>IF(AND((D4895) &gt; 20, (P4895) &lt;0.1),"hvlm", "")</f>
        <v/>
      </c>
      <c r="U4895" t="str">
        <f>TEXT((A4895), "MMM _ YYYY")</f>
        <v>May  2012</v>
      </c>
      <c r="V4895" t="str">
        <f>TEXT((A4895),"YYYY")</f>
        <v>2012</v>
      </c>
      <c r="W4895" s="1">
        <v>0.2631</v>
      </c>
      <c r="X4895" s="2">
        <f>E4895*W4895</f>
        <v>100.988304</v>
      </c>
      <c r="Y4895" s="2">
        <f>MAX((X4895-O4895),0)</f>
        <v>0</v>
      </c>
    </row>
    <row r="4896" spans="1:25" x14ac:dyDescent="0.3">
      <c r="A4896" s="3">
        <v>41055</v>
      </c>
      <c r="B4896" t="s">
        <v>199</v>
      </c>
      <c r="C4896" t="s">
        <v>40</v>
      </c>
      <c r="D4896">
        <v>19</v>
      </c>
      <c r="E4896">
        <v>207.79</v>
      </c>
      <c r="F4896">
        <v>3948.01</v>
      </c>
      <c r="G4896" t="s">
        <v>23</v>
      </c>
      <c r="H4896" t="s">
        <v>80</v>
      </c>
      <c r="I4896" t="s">
        <v>199</v>
      </c>
      <c r="J4896">
        <v>114.25</v>
      </c>
      <c r="K4896">
        <v>8.5299999999999994</v>
      </c>
      <c r="L4896">
        <v>3.43</v>
      </c>
      <c r="M4896">
        <v>1.88</v>
      </c>
      <c r="N4896">
        <v>128.09</v>
      </c>
      <c r="O4896">
        <v>79.7</v>
      </c>
      <c r="P4896" s="1">
        <f>O4896/E4896</f>
        <v>0.38356032532845663</v>
      </c>
      <c r="Q4896">
        <f>E4896*D4896</f>
        <v>3948.0099999999998</v>
      </c>
      <c r="R4896">
        <f>O4896*D4896</f>
        <v>1514.3</v>
      </c>
      <c r="S4896">
        <f>J4896+K4896+L4896+M4896</f>
        <v>128.09</v>
      </c>
      <c r="T4896" t="str">
        <f>IF(AND((D4896) &gt; 20, (P4896) &lt;0.1),"hvlm", "")</f>
        <v/>
      </c>
      <c r="U4896" t="str">
        <f>TEXT((A4896), "MMM _ YYYY")</f>
        <v>May  2012</v>
      </c>
      <c r="V4896" t="str">
        <f>TEXT((A4896),"YYYY")</f>
        <v>2012</v>
      </c>
      <c r="W4896" s="1">
        <v>0.2631</v>
      </c>
      <c r="X4896" s="2">
        <f>E4896*W4896</f>
        <v>54.669548999999996</v>
      </c>
      <c r="Y4896" s="2">
        <f>MAX((X4896-O4896),0)</f>
        <v>0</v>
      </c>
    </row>
    <row r="4897" spans="1:25" x14ac:dyDescent="0.3">
      <c r="A4897" s="3">
        <v>41056</v>
      </c>
      <c r="B4897" t="s">
        <v>136</v>
      </c>
      <c r="C4897" t="s">
        <v>126</v>
      </c>
      <c r="D4897">
        <v>9</v>
      </c>
      <c r="E4897">
        <v>95.43</v>
      </c>
      <c r="F4897">
        <v>858.87</v>
      </c>
      <c r="G4897" t="s">
        <v>31</v>
      </c>
      <c r="H4897" t="s">
        <v>15</v>
      </c>
      <c r="I4897" t="s">
        <v>136</v>
      </c>
      <c r="J4897">
        <v>81.48</v>
      </c>
      <c r="K4897">
        <v>6.45</v>
      </c>
      <c r="L4897">
        <v>7.34</v>
      </c>
      <c r="M4897">
        <v>0.87</v>
      </c>
      <c r="N4897">
        <v>96.14</v>
      </c>
      <c r="O4897">
        <v>-0.70999999999999397</v>
      </c>
      <c r="P4897" s="1">
        <f>O4897/E4897</f>
        <v>-7.4400083831079739E-3</v>
      </c>
      <c r="Q4897">
        <f>E4897*D4897</f>
        <v>858.87000000000012</v>
      </c>
      <c r="R4897">
        <f>O4897*D4897</f>
        <v>-6.3899999999999455</v>
      </c>
      <c r="S4897">
        <f>J4897+K4897+L4897+M4897</f>
        <v>96.140000000000015</v>
      </c>
      <c r="T4897" t="str">
        <f>IF(AND((D4897) &gt; 20, (P4897) &lt;0.1),"hvlm", "")</f>
        <v/>
      </c>
      <c r="U4897" t="str">
        <f>TEXT((A4897), "MMM _ YYYY")</f>
        <v>May  2012</v>
      </c>
      <c r="V4897" t="str">
        <f>TEXT((A4897),"YYYY")</f>
        <v>2012</v>
      </c>
      <c r="W4897" s="1">
        <v>0.2631</v>
      </c>
      <c r="X4897" s="2">
        <f>E4897*W4897</f>
        <v>25.107633000000003</v>
      </c>
      <c r="Y4897" s="2">
        <f>MAX((X4897-O4897),0)</f>
        <v>25.817632999999997</v>
      </c>
    </row>
    <row r="4898" spans="1:25" x14ac:dyDescent="0.3">
      <c r="A4898" s="3">
        <v>41057</v>
      </c>
      <c r="B4898" t="s">
        <v>196</v>
      </c>
      <c r="C4898" t="s">
        <v>198</v>
      </c>
      <c r="D4898">
        <v>23</v>
      </c>
      <c r="E4898">
        <v>88.42</v>
      </c>
      <c r="F4898">
        <v>2033.66</v>
      </c>
      <c r="G4898" t="s">
        <v>26</v>
      </c>
      <c r="H4898" t="s">
        <v>197</v>
      </c>
      <c r="I4898" t="s">
        <v>196</v>
      </c>
      <c r="J4898">
        <v>126.19</v>
      </c>
      <c r="K4898">
        <v>13.42</v>
      </c>
      <c r="L4898">
        <v>7.94</v>
      </c>
      <c r="M4898">
        <v>0.95</v>
      </c>
      <c r="N4898">
        <v>148.5</v>
      </c>
      <c r="O4898">
        <v>-60.08</v>
      </c>
      <c r="P4898" s="1">
        <f>O4898/E4898</f>
        <v>-0.67948427957475677</v>
      </c>
      <c r="Q4898">
        <f>E4898*D4898</f>
        <v>2033.66</v>
      </c>
      <c r="R4898">
        <f>O4898*D4898</f>
        <v>-1381.84</v>
      </c>
      <c r="S4898">
        <f>J4898+K4898+L4898+M4898</f>
        <v>148.49999999999997</v>
      </c>
      <c r="T4898" t="str">
        <f>IF(AND((D4898) &gt; 20, (P4898) &lt;0.1),"hvlm", "")</f>
        <v>hvlm</v>
      </c>
      <c r="U4898" t="str">
        <f>TEXT((A4898), "MMM _ YYYY")</f>
        <v>May  2012</v>
      </c>
      <c r="V4898" t="str">
        <f>TEXT((A4898),"YYYY")</f>
        <v>2012</v>
      </c>
      <c r="W4898" s="1">
        <v>0.2631</v>
      </c>
      <c r="X4898" s="2">
        <f>E4898*W4898</f>
        <v>23.263301999999999</v>
      </c>
      <c r="Y4898" s="2">
        <f>MAX((X4898-O4898),0)</f>
        <v>83.343301999999994</v>
      </c>
    </row>
    <row r="4899" spans="1:25" x14ac:dyDescent="0.3">
      <c r="A4899" s="3">
        <v>41058</v>
      </c>
      <c r="B4899" t="s">
        <v>195</v>
      </c>
      <c r="C4899" t="s">
        <v>161</v>
      </c>
      <c r="D4899">
        <v>31</v>
      </c>
      <c r="E4899">
        <v>276.63</v>
      </c>
      <c r="F4899">
        <v>8575.5300000000007</v>
      </c>
      <c r="G4899" t="s">
        <v>26</v>
      </c>
      <c r="H4899" t="s">
        <v>39</v>
      </c>
      <c r="I4899" t="s">
        <v>195</v>
      </c>
      <c r="J4899">
        <v>36.380000000000003</v>
      </c>
      <c r="K4899">
        <v>11.81</v>
      </c>
      <c r="L4899">
        <v>6.49</v>
      </c>
      <c r="M4899">
        <v>1.29</v>
      </c>
      <c r="N4899">
        <v>55.97</v>
      </c>
      <c r="O4899">
        <v>220.66</v>
      </c>
      <c r="P4899" s="1">
        <f>O4899/E4899</f>
        <v>0.79767198062393807</v>
      </c>
      <c r="Q4899">
        <f>E4899*D4899</f>
        <v>8575.5300000000007</v>
      </c>
      <c r="R4899">
        <f>O4899*D4899</f>
        <v>6840.46</v>
      </c>
      <c r="S4899">
        <f>J4899+K4899+L4899+M4899</f>
        <v>55.970000000000006</v>
      </c>
      <c r="T4899" t="str">
        <f>IF(AND((D4899) &gt; 20, (P4899) &lt;0.1),"hvlm", "")</f>
        <v/>
      </c>
      <c r="U4899" t="str">
        <f>TEXT((A4899), "MMM _ YYYY")</f>
        <v>May  2012</v>
      </c>
      <c r="V4899" t="str">
        <f>TEXT((A4899),"YYYY")</f>
        <v>2012</v>
      </c>
      <c r="W4899" s="1">
        <v>0.2631</v>
      </c>
      <c r="X4899" s="2">
        <f>E4899*W4899</f>
        <v>72.781352999999996</v>
      </c>
      <c r="Y4899" s="2">
        <f>MAX((X4899-O4899),0)</f>
        <v>0</v>
      </c>
    </row>
    <row r="4900" spans="1:25" x14ac:dyDescent="0.3">
      <c r="A4900" s="3">
        <v>41059</v>
      </c>
      <c r="B4900" t="s">
        <v>192</v>
      </c>
      <c r="C4900" t="s">
        <v>194</v>
      </c>
      <c r="D4900">
        <v>32</v>
      </c>
      <c r="E4900">
        <v>203.2</v>
      </c>
      <c r="F4900">
        <v>6502.4</v>
      </c>
      <c r="G4900" t="s">
        <v>2</v>
      </c>
      <c r="H4900" t="s">
        <v>193</v>
      </c>
      <c r="I4900" t="s">
        <v>192</v>
      </c>
      <c r="J4900">
        <v>89.89</v>
      </c>
      <c r="K4900">
        <v>11.19</v>
      </c>
      <c r="L4900">
        <v>2.27</v>
      </c>
      <c r="M4900">
        <v>0.23</v>
      </c>
      <c r="N4900">
        <v>103.58</v>
      </c>
      <c r="O4900">
        <v>99.62</v>
      </c>
      <c r="P4900" s="1">
        <f>O4900/E4900</f>
        <v>0.49025590551181109</v>
      </c>
      <c r="Q4900">
        <f>E4900*D4900</f>
        <v>6502.4</v>
      </c>
      <c r="R4900">
        <f>O4900*D4900</f>
        <v>3187.84</v>
      </c>
      <c r="S4900">
        <f>J4900+K4900+L4900+M4900</f>
        <v>103.58</v>
      </c>
      <c r="T4900" t="str">
        <f>IF(AND((D4900) &gt; 20, (P4900) &lt;0.1),"hvlm", "")</f>
        <v/>
      </c>
      <c r="U4900" t="str">
        <f>TEXT((A4900), "MMM _ YYYY")</f>
        <v>May  2012</v>
      </c>
      <c r="V4900" t="str">
        <f>TEXT((A4900),"YYYY")</f>
        <v>2012</v>
      </c>
      <c r="W4900" s="1">
        <v>0.2631</v>
      </c>
      <c r="X4900" s="2">
        <f>E4900*W4900</f>
        <v>53.461919999999999</v>
      </c>
      <c r="Y4900" s="2">
        <f>MAX((X4900-O4900),0)</f>
        <v>0</v>
      </c>
    </row>
    <row r="4901" spans="1:25" x14ac:dyDescent="0.3">
      <c r="A4901" s="3">
        <v>41060</v>
      </c>
      <c r="B4901" t="s">
        <v>86</v>
      </c>
      <c r="C4901" t="s">
        <v>191</v>
      </c>
      <c r="D4901">
        <v>31</v>
      </c>
      <c r="E4901">
        <v>83.07</v>
      </c>
      <c r="F4901">
        <v>2575.17</v>
      </c>
      <c r="G4901" t="s">
        <v>26</v>
      </c>
      <c r="H4901" t="s">
        <v>75</v>
      </c>
      <c r="I4901" t="s">
        <v>86</v>
      </c>
      <c r="J4901">
        <v>83.04</v>
      </c>
      <c r="K4901">
        <v>6.62</v>
      </c>
      <c r="L4901">
        <v>2.66</v>
      </c>
      <c r="M4901">
        <v>2.31</v>
      </c>
      <c r="N4901">
        <v>94.63</v>
      </c>
      <c r="O4901">
        <v>-11.56</v>
      </c>
      <c r="P4901" s="1">
        <f>O4901/E4901</f>
        <v>-0.13915974479354762</v>
      </c>
      <c r="Q4901">
        <f>E4901*D4901</f>
        <v>2575.1699999999996</v>
      </c>
      <c r="R4901">
        <f>O4901*D4901</f>
        <v>-358.36</v>
      </c>
      <c r="S4901">
        <f>J4901+K4901+L4901+M4901</f>
        <v>94.63000000000001</v>
      </c>
      <c r="T4901" t="str">
        <f>IF(AND((D4901) &gt; 20, (P4901) &lt;0.1),"hvlm", "")</f>
        <v>hvlm</v>
      </c>
      <c r="U4901" t="str">
        <f>TEXT((A4901), "MMM _ YYYY")</f>
        <v>May  2012</v>
      </c>
      <c r="V4901" t="str">
        <f>TEXT((A4901),"YYYY")</f>
        <v>2012</v>
      </c>
      <c r="W4901" s="1">
        <v>0.2631</v>
      </c>
      <c r="X4901" s="2">
        <f>E4901*W4901</f>
        <v>21.855716999999999</v>
      </c>
      <c r="Y4901" s="2">
        <f>MAX((X4901-O4901),0)</f>
        <v>33.415717000000001</v>
      </c>
    </row>
    <row r="4902" spans="1:25" x14ac:dyDescent="0.3">
      <c r="A4902" s="3">
        <v>41061</v>
      </c>
      <c r="B4902" t="s">
        <v>169</v>
      </c>
      <c r="C4902" t="s">
        <v>190</v>
      </c>
      <c r="D4902">
        <v>17</v>
      </c>
      <c r="E4902">
        <v>309.13</v>
      </c>
      <c r="F4902">
        <v>5255.21</v>
      </c>
      <c r="G4902" t="s">
        <v>48</v>
      </c>
      <c r="H4902" t="s">
        <v>11</v>
      </c>
      <c r="I4902" t="s">
        <v>169</v>
      </c>
      <c r="J4902">
        <v>31.92</v>
      </c>
      <c r="K4902">
        <v>9.7799999999999994</v>
      </c>
      <c r="L4902">
        <v>2.39</v>
      </c>
      <c r="M4902">
        <v>2.16</v>
      </c>
      <c r="N4902">
        <v>46.25</v>
      </c>
      <c r="O4902">
        <v>262.88</v>
      </c>
      <c r="P4902" s="1">
        <f>O4902/E4902</f>
        <v>0.85038656875748064</v>
      </c>
      <c r="Q4902">
        <f>E4902*D4902</f>
        <v>5255.21</v>
      </c>
      <c r="R4902">
        <f>O4902*D4902</f>
        <v>4468.96</v>
      </c>
      <c r="S4902">
        <f>J4902+K4902+L4902+M4902</f>
        <v>46.25</v>
      </c>
      <c r="T4902" t="str">
        <f>IF(AND((D4902) &gt; 20, (P4902) &lt;0.1),"hvlm", "")</f>
        <v/>
      </c>
      <c r="U4902" t="str">
        <f>TEXT((A4902), "MMM _ YYYY")</f>
        <v>Jun  2012</v>
      </c>
      <c r="V4902" t="str">
        <f>TEXT((A4902),"YYYY")</f>
        <v>2012</v>
      </c>
      <c r="W4902" s="1">
        <v>0.2631</v>
      </c>
      <c r="X4902" s="2">
        <f>E4902*W4902</f>
        <v>81.332103000000004</v>
      </c>
      <c r="Y4902" s="2">
        <f>MAX((X4902-O4902),0)</f>
        <v>0</v>
      </c>
    </row>
    <row r="4903" spans="1:25" x14ac:dyDescent="0.3">
      <c r="A4903" s="3">
        <v>41062</v>
      </c>
      <c r="B4903" t="s">
        <v>188</v>
      </c>
      <c r="C4903" t="s">
        <v>189</v>
      </c>
      <c r="D4903">
        <v>48</v>
      </c>
      <c r="E4903">
        <v>329.76</v>
      </c>
      <c r="F4903">
        <v>15828.48</v>
      </c>
      <c r="G4903" t="s">
        <v>81</v>
      </c>
      <c r="H4903" t="s">
        <v>120</v>
      </c>
      <c r="I4903" t="s">
        <v>188</v>
      </c>
      <c r="J4903">
        <v>79.42</v>
      </c>
      <c r="K4903">
        <v>3.6</v>
      </c>
      <c r="L4903">
        <v>9.1300000000000008</v>
      </c>
      <c r="M4903">
        <v>2.34</v>
      </c>
      <c r="N4903">
        <v>94.49</v>
      </c>
      <c r="O4903">
        <v>235.27</v>
      </c>
      <c r="P4903" s="1">
        <f>O4903/E4903</f>
        <v>0.71345827268316353</v>
      </c>
      <c r="Q4903">
        <f>E4903*D4903</f>
        <v>15828.48</v>
      </c>
      <c r="R4903">
        <f>O4903*D4903</f>
        <v>11292.960000000001</v>
      </c>
      <c r="S4903">
        <f>J4903+K4903+L4903+M4903</f>
        <v>94.49</v>
      </c>
      <c r="T4903" t="str">
        <f>IF(AND((D4903) &gt; 20, (P4903) &lt;0.1),"hvlm", "")</f>
        <v/>
      </c>
      <c r="U4903" t="str">
        <f>TEXT((A4903), "MMM _ YYYY")</f>
        <v>Jun  2012</v>
      </c>
      <c r="V4903" t="str">
        <f>TEXT((A4903),"YYYY")</f>
        <v>2012</v>
      </c>
      <c r="W4903" s="1">
        <v>0.2631</v>
      </c>
      <c r="X4903" s="2">
        <f>E4903*W4903</f>
        <v>86.759855999999999</v>
      </c>
      <c r="Y4903" s="2">
        <f>MAX((X4903-O4903),0)</f>
        <v>0</v>
      </c>
    </row>
    <row r="4904" spans="1:25" x14ac:dyDescent="0.3">
      <c r="A4904" s="3">
        <v>41063</v>
      </c>
      <c r="B4904" t="s">
        <v>182</v>
      </c>
      <c r="C4904" t="s">
        <v>17</v>
      </c>
      <c r="D4904">
        <v>39</v>
      </c>
      <c r="E4904">
        <v>303.89999999999998</v>
      </c>
      <c r="F4904">
        <v>11852.1</v>
      </c>
      <c r="G4904" t="s">
        <v>16</v>
      </c>
      <c r="H4904" t="s">
        <v>67</v>
      </c>
      <c r="I4904" t="s">
        <v>182</v>
      </c>
      <c r="J4904">
        <v>156.27000000000001</v>
      </c>
      <c r="K4904">
        <v>9.65</v>
      </c>
      <c r="L4904">
        <v>7.15</v>
      </c>
      <c r="M4904">
        <v>4.96</v>
      </c>
      <c r="N4904">
        <v>178.03</v>
      </c>
      <c r="O4904">
        <v>125.87</v>
      </c>
      <c r="P4904" s="1">
        <f>O4904/E4904</f>
        <v>0.4141822968081606</v>
      </c>
      <c r="Q4904">
        <f>E4904*D4904</f>
        <v>11852.099999999999</v>
      </c>
      <c r="R4904">
        <f>O4904*D4904</f>
        <v>4908.93</v>
      </c>
      <c r="S4904">
        <f>J4904+K4904+L4904+M4904</f>
        <v>178.03000000000003</v>
      </c>
      <c r="T4904" t="str">
        <f>IF(AND((D4904) &gt; 20, (P4904) &lt;0.1),"hvlm", "")</f>
        <v/>
      </c>
      <c r="U4904" t="str">
        <f>TEXT((A4904), "MMM _ YYYY")</f>
        <v>Jun  2012</v>
      </c>
      <c r="V4904" t="str">
        <f>TEXT((A4904),"YYYY")</f>
        <v>2012</v>
      </c>
      <c r="W4904" s="1">
        <v>0.2631</v>
      </c>
      <c r="X4904" s="2">
        <f>E4904*W4904</f>
        <v>79.956089999999989</v>
      </c>
      <c r="Y4904" s="2">
        <f>MAX((X4904-O4904),0)</f>
        <v>0</v>
      </c>
    </row>
    <row r="4905" spans="1:25" x14ac:dyDescent="0.3">
      <c r="A4905" s="3">
        <v>41064</v>
      </c>
      <c r="B4905" t="s">
        <v>4</v>
      </c>
      <c r="C4905" t="s">
        <v>187</v>
      </c>
      <c r="D4905">
        <v>22</v>
      </c>
      <c r="E4905">
        <v>120.79</v>
      </c>
      <c r="F4905">
        <v>2657.38</v>
      </c>
      <c r="G4905" t="s">
        <v>26</v>
      </c>
      <c r="H4905" t="s">
        <v>5</v>
      </c>
      <c r="I4905" t="s">
        <v>4</v>
      </c>
      <c r="J4905">
        <v>170.93</v>
      </c>
      <c r="K4905">
        <v>2.4</v>
      </c>
      <c r="L4905">
        <v>6.2</v>
      </c>
      <c r="M4905">
        <v>2.41</v>
      </c>
      <c r="N4905">
        <v>181.94</v>
      </c>
      <c r="O4905">
        <v>-61.15</v>
      </c>
      <c r="P4905" s="1">
        <f>O4905/E4905</f>
        <v>-0.50625051742693927</v>
      </c>
      <c r="Q4905">
        <f>E4905*D4905</f>
        <v>2657.38</v>
      </c>
      <c r="R4905">
        <f>O4905*D4905</f>
        <v>-1345.3</v>
      </c>
      <c r="S4905">
        <f>J4905+K4905+L4905+M4905</f>
        <v>181.94</v>
      </c>
      <c r="T4905" t="str">
        <f>IF(AND((D4905) &gt; 20, (P4905) &lt;0.1),"hvlm", "")</f>
        <v>hvlm</v>
      </c>
      <c r="U4905" t="str">
        <f>TEXT((A4905), "MMM _ YYYY")</f>
        <v>Jun  2012</v>
      </c>
      <c r="V4905" t="str">
        <f>TEXT((A4905),"YYYY")</f>
        <v>2012</v>
      </c>
      <c r="W4905" s="1">
        <v>0.2631</v>
      </c>
      <c r="X4905" s="2">
        <f>E4905*W4905</f>
        <v>31.779849000000002</v>
      </c>
      <c r="Y4905" s="2">
        <f>MAX((X4905-O4905),0)</f>
        <v>92.929849000000004</v>
      </c>
    </row>
    <row r="4906" spans="1:25" x14ac:dyDescent="0.3">
      <c r="A4906" s="3">
        <v>41065</v>
      </c>
      <c r="B4906" t="s">
        <v>186</v>
      </c>
      <c r="C4906" t="s">
        <v>102</v>
      </c>
      <c r="D4906">
        <v>35</v>
      </c>
      <c r="E4906">
        <v>291.42</v>
      </c>
      <c r="F4906">
        <v>10199.700000000001</v>
      </c>
      <c r="G4906" t="s">
        <v>8</v>
      </c>
      <c r="H4906" t="s">
        <v>5</v>
      </c>
      <c r="I4906" t="s">
        <v>186</v>
      </c>
      <c r="J4906">
        <v>160.63</v>
      </c>
      <c r="K4906">
        <v>14.82</v>
      </c>
      <c r="L4906">
        <v>8.09</v>
      </c>
      <c r="M4906">
        <v>3.66</v>
      </c>
      <c r="N4906">
        <v>187.2</v>
      </c>
      <c r="O4906">
        <v>104.22</v>
      </c>
      <c r="P4906" s="1">
        <f>O4906/E4906</f>
        <v>0.3576281655342804</v>
      </c>
      <c r="Q4906">
        <f>E4906*D4906</f>
        <v>10199.700000000001</v>
      </c>
      <c r="R4906">
        <f>O4906*D4906</f>
        <v>3647.7</v>
      </c>
      <c r="S4906">
        <f>J4906+K4906+L4906+M4906</f>
        <v>187.2</v>
      </c>
      <c r="T4906" t="str">
        <f>IF(AND((D4906) &gt; 20, (P4906) &lt;0.1),"hvlm", "")</f>
        <v/>
      </c>
      <c r="U4906" t="str">
        <f>TEXT((A4906), "MMM _ YYYY")</f>
        <v>Jun  2012</v>
      </c>
      <c r="V4906" t="str">
        <f>TEXT((A4906),"YYYY")</f>
        <v>2012</v>
      </c>
      <c r="W4906" s="1">
        <v>0.2631</v>
      </c>
      <c r="X4906" s="2">
        <f>E4906*W4906</f>
        <v>76.672601999999998</v>
      </c>
      <c r="Y4906" s="2">
        <f>MAX((X4906-O4906),0)</f>
        <v>0</v>
      </c>
    </row>
    <row r="4907" spans="1:25" x14ac:dyDescent="0.3">
      <c r="A4907" s="3">
        <v>41066</v>
      </c>
      <c r="B4907" t="s">
        <v>184</v>
      </c>
      <c r="C4907" t="s">
        <v>185</v>
      </c>
      <c r="D4907">
        <v>30</v>
      </c>
      <c r="E4907">
        <v>53.75</v>
      </c>
      <c r="F4907">
        <v>1612.5</v>
      </c>
      <c r="G4907" t="s">
        <v>6</v>
      </c>
      <c r="H4907" t="s">
        <v>19</v>
      </c>
      <c r="I4907" t="s">
        <v>184</v>
      </c>
      <c r="J4907">
        <v>60.29</v>
      </c>
      <c r="K4907">
        <v>12.27</v>
      </c>
      <c r="L4907">
        <v>7.22</v>
      </c>
      <c r="M4907">
        <v>3.24</v>
      </c>
      <c r="N4907">
        <v>83.02</v>
      </c>
      <c r="O4907">
        <v>-29.27</v>
      </c>
      <c r="P4907" s="1">
        <f>O4907/E4907</f>
        <v>-0.54455813953488375</v>
      </c>
      <c r="Q4907">
        <f>E4907*D4907</f>
        <v>1612.5</v>
      </c>
      <c r="R4907">
        <f>O4907*D4907</f>
        <v>-878.1</v>
      </c>
      <c r="S4907">
        <f>J4907+K4907+L4907+M4907</f>
        <v>83.02</v>
      </c>
      <c r="T4907" t="str">
        <f>IF(AND((D4907) &gt; 20, (P4907) &lt;0.1),"hvlm", "")</f>
        <v>hvlm</v>
      </c>
      <c r="U4907" t="str">
        <f>TEXT((A4907), "MMM _ YYYY")</f>
        <v>Jun  2012</v>
      </c>
      <c r="V4907" t="str">
        <f>TEXT((A4907),"YYYY")</f>
        <v>2012</v>
      </c>
      <c r="W4907" s="1">
        <v>0.2631</v>
      </c>
      <c r="X4907" s="2">
        <f>E4907*W4907</f>
        <v>14.141624999999999</v>
      </c>
      <c r="Y4907" s="2">
        <f>MAX((X4907-O4907),0)</f>
        <v>43.411625000000001</v>
      </c>
    </row>
    <row r="4908" spans="1:25" x14ac:dyDescent="0.3">
      <c r="A4908" s="3">
        <v>41067</v>
      </c>
      <c r="B4908" t="s">
        <v>182</v>
      </c>
      <c r="C4908" t="s">
        <v>183</v>
      </c>
      <c r="D4908">
        <v>40</v>
      </c>
      <c r="E4908">
        <v>156.79</v>
      </c>
      <c r="F4908">
        <v>6271.6</v>
      </c>
      <c r="G4908" t="s">
        <v>2</v>
      </c>
      <c r="H4908" t="s">
        <v>67</v>
      </c>
      <c r="I4908" t="s">
        <v>182</v>
      </c>
      <c r="J4908">
        <v>156.27000000000001</v>
      </c>
      <c r="K4908">
        <v>9.65</v>
      </c>
      <c r="L4908">
        <v>7.15</v>
      </c>
      <c r="M4908">
        <v>4.96</v>
      </c>
      <c r="N4908">
        <v>178.03</v>
      </c>
      <c r="O4908">
        <v>-21.24</v>
      </c>
      <c r="P4908" s="1">
        <f>O4908/E4908</f>
        <v>-0.1354678232030104</v>
      </c>
      <c r="Q4908">
        <f>E4908*D4908</f>
        <v>6271.5999999999995</v>
      </c>
      <c r="R4908">
        <f>O4908*D4908</f>
        <v>-849.59999999999991</v>
      </c>
      <c r="S4908">
        <f>J4908+K4908+L4908+M4908</f>
        <v>178.03000000000003</v>
      </c>
      <c r="T4908" t="str">
        <f>IF(AND((D4908) &gt; 20, (P4908) &lt;0.1),"hvlm", "")</f>
        <v>hvlm</v>
      </c>
      <c r="U4908" t="str">
        <f>TEXT((A4908), "MMM _ YYYY")</f>
        <v>Jun  2012</v>
      </c>
      <c r="V4908" t="str">
        <f>TEXT((A4908),"YYYY")</f>
        <v>2012</v>
      </c>
      <c r="W4908" s="1">
        <v>0.2631</v>
      </c>
      <c r="X4908" s="2">
        <f>E4908*W4908</f>
        <v>41.251449000000001</v>
      </c>
      <c r="Y4908" s="2">
        <f>MAX((X4908-O4908),0)</f>
        <v>62.491449000000003</v>
      </c>
    </row>
    <row r="4909" spans="1:25" x14ac:dyDescent="0.3">
      <c r="A4909" s="3">
        <v>41068</v>
      </c>
      <c r="B4909" t="s">
        <v>153</v>
      </c>
      <c r="C4909" t="s">
        <v>28</v>
      </c>
      <c r="D4909">
        <v>37</v>
      </c>
      <c r="E4909">
        <v>189.59</v>
      </c>
      <c r="F4909">
        <v>7014.83</v>
      </c>
      <c r="G4909" t="s">
        <v>6</v>
      </c>
      <c r="H4909" t="s">
        <v>75</v>
      </c>
      <c r="I4909" t="s">
        <v>153</v>
      </c>
      <c r="J4909">
        <v>145.58000000000001</v>
      </c>
      <c r="K4909">
        <v>13.85</v>
      </c>
      <c r="L4909">
        <v>1.02</v>
      </c>
      <c r="M4909">
        <v>3.54</v>
      </c>
      <c r="N4909">
        <v>163.99</v>
      </c>
      <c r="O4909">
        <v>25.6</v>
      </c>
      <c r="P4909" s="1">
        <f>O4909/E4909</f>
        <v>0.13502821878791077</v>
      </c>
      <c r="Q4909">
        <f>E4909*D4909</f>
        <v>7014.83</v>
      </c>
      <c r="R4909">
        <f>O4909*D4909</f>
        <v>947.2</v>
      </c>
      <c r="S4909">
        <f>J4909+K4909+L4909+M4909</f>
        <v>163.99</v>
      </c>
      <c r="T4909" t="str">
        <f>IF(AND((D4909) &gt; 20, (P4909) &lt;0.1),"hvlm", "")</f>
        <v/>
      </c>
      <c r="U4909" t="str">
        <f>TEXT((A4909), "MMM _ YYYY")</f>
        <v>Jun  2012</v>
      </c>
      <c r="V4909" t="str">
        <f>TEXT((A4909),"YYYY")</f>
        <v>2012</v>
      </c>
      <c r="W4909" s="1">
        <v>0.2631</v>
      </c>
      <c r="X4909" s="2">
        <f>E4909*W4909</f>
        <v>49.881129000000001</v>
      </c>
      <c r="Y4909" s="2">
        <f>MAX((X4909-O4909),0)</f>
        <v>24.281129</v>
      </c>
    </row>
    <row r="4910" spans="1:25" x14ac:dyDescent="0.3">
      <c r="A4910" s="3">
        <v>41069</v>
      </c>
      <c r="B4910" t="s">
        <v>181</v>
      </c>
      <c r="C4910" t="s">
        <v>53</v>
      </c>
      <c r="D4910">
        <v>26</v>
      </c>
      <c r="E4910">
        <v>342.34</v>
      </c>
      <c r="F4910">
        <v>8900.84</v>
      </c>
      <c r="G4910" t="s">
        <v>52</v>
      </c>
      <c r="H4910" t="s">
        <v>34</v>
      </c>
      <c r="I4910" t="s">
        <v>181</v>
      </c>
      <c r="J4910">
        <v>82.11</v>
      </c>
      <c r="K4910">
        <v>10.47</v>
      </c>
      <c r="L4910">
        <v>1.78</v>
      </c>
      <c r="M4910">
        <v>1.92</v>
      </c>
      <c r="N4910">
        <v>96.28</v>
      </c>
      <c r="O4910">
        <v>246.06</v>
      </c>
      <c r="P4910" s="1">
        <f>O4910/E4910</f>
        <v>0.7187591283519309</v>
      </c>
      <c r="Q4910">
        <f>E4910*D4910</f>
        <v>8900.84</v>
      </c>
      <c r="R4910">
        <f>O4910*D4910</f>
        <v>6397.56</v>
      </c>
      <c r="S4910">
        <f>J4910+K4910+L4910+M4910</f>
        <v>96.28</v>
      </c>
      <c r="T4910" t="str">
        <f>IF(AND((D4910) &gt; 20, (P4910) &lt;0.1),"hvlm", "")</f>
        <v/>
      </c>
      <c r="U4910" t="str">
        <f>TEXT((A4910), "MMM _ YYYY")</f>
        <v>Jun  2012</v>
      </c>
      <c r="V4910" t="str">
        <f>TEXT((A4910),"YYYY")</f>
        <v>2012</v>
      </c>
      <c r="W4910" s="1">
        <v>0.2631</v>
      </c>
      <c r="X4910" s="2">
        <f>E4910*W4910</f>
        <v>90.069654</v>
      </c>
      <c r="Y4910" s="2">
        <f>MAX((X4910-O4910),0)</f>
        <v>0</v>
      </c>
    </row>
    <row r="4911" spans="1:25" x14ac:dyDescent="0.3">
      <c r="A4911" s="3">
        <v>41070</v>
      </c>
      <c r="B4911" t="s">
        <v>180</v>
      </c>
      <c r="C4911" t="s">
        <v>82</v>
      </c>
      <c r="D4911">
        <v>6</v>
      </c>
      <c r="E4911">
        <v>186.64</v>
      </c>
      <c r="F4911">
        <v>1119.8399999999999</v>
      </c>
      <c r="G4911" t="s">
        <v>81</v>
      </c>
      <c r="H4911" t="s">
        <v>22</v>
      </c>
      <c r="I4911" t="s">
        <v>180</v>
      </c>
      <c r="J4911">
        <v>91.4</v>
      </c>
      <c r="K4911">
        <v>7.16</v>
      </c>
      <c r="L4911">
        <v>3.8</v>
      </c>
      <c r="M4911">
        <v>2.21</v>
      </c>
      <c r="N4911">
        <v>104.57</v>
      </c>
      <c r="O4911">
        <v>82.07</v>
      </c>
      <c r="P4911" s="1">
        <f>O4911/E4911</f>
        <v>0.43972353193313329</v>
      </c>
      <c r="Q4911">
        <f>E4911*D4911</f>
        <v>1119.8399999999999</v>
      </c>
      <c r="R4911">
        <f>O4911*D4911</f>
        <v>492.41999999999996</v>
      </c>
      <c r="S4911">
        <f>J4911+K4911+L4911+M4911</f>
        <v>104.57</v>
      </c>
      <c r="T4911" t="str">
        <f>IF(AND((D4911) &gt; 20, (P4911) &lt;0.1),"hvlm", "")</f>
        <v/>
      </c>
      <c r="U4911" t="str">
        <f>TEXT((A4911), "MMM _ YYYY")</f>
        <v>Jun  2012</v>
      </c>
      <c r="V4911" t="str">
        <f>TEXT((A4911),"YYYY")</f>
        <v>2012</v>
      </c>
      <c r="W4911" s="1">
        <v>0.2631</v>
      </c>
      <c r="X4911" s="2">
        <f>E4911*W4911</f>
        <v>49.104983999999995</v>
      </c>
      <c r="Y4911" s="2">
        <f>MAX((X4911-O4911),0)</f>
        <v>0</v>
      </c>
    </row>
    <row r="4912" spans="1:25" x14ac:dyDescent="0.3">
      <c r="A4912" s="3">
        <v>41071</v>
      </c>
      <c r="B4912" t="s">
        <v>178</v>
      </c>
      <c r="C4912" t="s">
        <v>179</v>
      </c>
      <c r="D4912">
        <v>34</v>
      </c>
      <c r="E4912">
        <v>53.94</v>
      </c>
      <c r="F4912">
        <v>1833.96</v>
      </c>
      <c r="G4912" t="s">
        <v>23</v>
      </c>
      <c r="H4912" t="s">
        <v>55</v>
      </c>
      <c r="I4912" t="s">
        <v>178</v>
      </c>
      <c r="J4912">
        <v>40.42</v>
      </c>
      <c r="K4912">
        <v>8.98</v>
      </c>
      <c r="L4912">
        <v>6.43</v>
      </c>
      <c r="M4912">
        <v>0.96</v>
      </c>
      <c r="N4912">
        <v>56.79</v>
      </c>
      <c r="O4912">
        <v>-2.85</v>
      </c>
      <c r="P4912" s="1">
        <f>O4912/E4912</f>
        <v>-5.2836484983314801E-2</v>
      </c>
      <c r="Q4912">
        <f>E4912*D4912</f>
        <v>1833.96</v>
      </c>
      <c r="R4912">
        <f>O4912*D4912</f>
        <v>-96.9</v>
      </c>
      <c r="S4912">
        <f>J4912+K4912+L4912+M4912</f>
        <v>56.790000000000006</v>
      </c>
      <c r="T4912" t="str">
        <f>IF(AND((D4912) &gt; 20, (P4912) &lt;0.1),"hvlm", "")</f>
        <v>hvlm</v>
      </c>
      <c r="U4912" t="str">
        <f>TEXT((A4912), "MMM _ YYYY")</f>
        <v>Jun  2012</v>
      </c>
      <c r="V4912" t="str">
        <f>TEXT((A4912),"YYYY")</f>
        <v>2012</v>
      </c>
      <c r="W4912" s="1">
        <v>0.2631</v>
      </c>
      <c r="X4912" s="2">
        <f>E4912*W4912</f>
        <v>14.191614</v>
      </c>
      <c r="Y4912" s="2">
        <f>MAX((X4912-O4912),0)</f>
        <v>17.041613999999999</v>
      </c>
    </row>
    <row r="4913" spans="1:25" x14ac:dyDescent="0.3">
      <c r="A4913" s="3">
        <v>41072</v>
      </c>
      <c r="B4913" t="s">
        <v>176</v>
      </c>
      <c r="C4913" t="s">
        <v>177</v>
      </c>
      <c r="D4913">
        <v>32</v>
      </c>
      <c r="E4913">
        <v>173.32</v>
      </c>
      <c r="F4913">
        <v>5546.24</v>
      </c>
      <c r="G4913" t="s">
        <v>48</v>
      </c>
      <c r="H4913" t="s">
        <v>99</v>
      </c>
      <c r="I4913" t="s">
        <v>176</v>
      </c>
      <c r="J4913">
        <v>35.909999999999997</v>
      </c>
      <c r="K4913">
        <v>11.02</v>
      </c>
      <c r="L4913">
        <v>8.5399999999999991</v>
      </c>
      <c r="M4913">
        <v>0.53</v>
      </c>
      <c r="N4913">
        <v>56</v>
      </c>
      <c r="O4913">
        <v>117.32</v>
      </c>
      <c r="P4913" s="1">
        <f>O4913/E4913</f>
        <v>0.67689822294022617</v>
      </c>
      <c r="Q4913">
        <f>E4913*D4913</f>
        <v>5546.24</v>
      </c>
      <c r="R4913">
        <f>O4913*D4913</f>
        <v>3754.24</v>
      </c>
      <c r="S4913">
        <f>J4913+K4913+L4913+M4913</f>
        <v>55.999999999999993</v>
      </c>
      <c r="T4913" t="str">
        <f>IF(AND((D4913) &gt; 20, (P4913) &lt;0.1),"hvlm", "")</f>
        <v/>
      </c>
      <c r="U4913" t="str">
        <f>TEXT((A4913), "MMM _ YYYY")</f>
        <v>Jun  2012</v>
      </c>
      <c r="V4913" t="str">
        <f>TEXT((A4913),"YYYY")</f>
        <v>2012</v>
      </c>
      <c r="W4913" s="1">
        <v>0.2631</v>
      </c>
      <c r="X4913" s="2">
        <f>E4913*W4913</f>
        <v>45.600491999999996</v>
      </c>
      <c r="Y4913" s="2">
        <f>MAX((X4913-O4913),0)</f>
        <v>0</v>
      </c>
    </row>
    <row r="4914" spans="1:25" x14ac:dyDescent="0.3">
      <c r="A4914" s="3">
        <v>41073</v>
      </c>
      <c r="B4914" t="s">
        <v>173</v>
      </c>
      <c r="C4914" t="s">
        <v>175</v>
      </c>
      <c r="D4914">
        <v>25</v>
      </c>
      <c r="E4914">
        <v>224.62</v>
      </c>
      <c r="F4914">
        <v>5615.5</v>
      </c>
      <c r="G4914" t="s">
        <v>56</v>
      </c>
      <c r="H4914" t="s">
        <v>174</v>
      </c>
      <c r="I4914" t="s">
        <v>173</v>
      </c>
      <c r="J4914">
        <v>92.05</v>
      </c>
      <c r="K4914">
        <v>9.99</v>
      </c>
      <c r="L4914">
        <v>1.7</v>
      </c>
      <c r="M4914">
        <v>3.85</v>
      </c>
      <c r="N4914">
        <v>107.59</v>
      </c>
      <c r="O4914">
        <v>117.03</v>
      </c>
      <c r="P4914" s="1">
        <f>O4914/E4914</f>
        <v>0.52101326685068117</v>
      </c>
      <c r="Q4914">
        <f>E4914*D4914</f>
        <v>5615.5</v>
      </c>
      <c r="R4914">
        <f>O4914*D4914</f>
        <v>2925.75</v>
      </c>
      <c r="S4914">
        <f>J4914+K4914+L4914+M4914</f>
        <v>107.58999999999999</v>
      </c>
      <c r="T4914" t="str">
        <f>IF(AND((D4914) &gt; 20, (P4914) &lt;0.1),"hvlm", "")</f>
        <v/>
      </c>
      <c r="U4914" t="str">
        <f>TEXT((A4914), "MMM _ YYYY")</f>
        <v>Jun  2012</v>
      </c>
      <c r="V4914" t="str">
        <f>TEXT((A4914),"YYYY")</f>
        <v>2012</v>
      </c>
      <c r="W4914" s="1">
        <v>0.2631</v>
      </c>
      <c r="X4914" s="2">
        <f>E4914*W4914</f>
        <v>59.097521999999998</v>
      </c>
      <c r="Y4914" s="2">
        <f>MAX((X4914-O4914),0)</f>
        <v>0</v>
      </c>
    </row>
    <row r="4915" spans="1:25" x14ac:dyDescent="0.3">
      <c r="A4915" s="3">
        <v>41074</v>
      </c>
      <c r="B4915" t="s">
        <v>172</v>
      </c>
      <c r="C4915" t="s">
        <v>146</v>
      </c>
      <c r="D4915">
        <v>13</v>
      </c>
      <c r="E4915">
        <v>382.15</v>
      </c>
      <c r="F4915">
        <v>4967.95</v>
      </c>
      <c r="G4915" t="s">
        <v>130</v>
      </c>
      <c r="H4915" t="s">
        <v>67</v>
      </c>
      <c r="I4915" t="s">
        <v>172</v>
      </c>
      <c r="J4915">
        <v>124.34</v>
      </c>
      <c r="K4915">
        <v>14.47</v>
      </c>
      <c r="L4915">
        <v>4.72</v>
      </c>
      <c r="M4915">
        <v>3.94</v>
      </c>
      <c r="N4915">
        <v>147.47</v>
      </c>
      <c r="O4915">
        <v>234.68</v>
      </c>
      <c r="P4915" s="1">
        <f>O4915/E4915</f>
        <v>0.61410440926337828</v>
      </c>
      <c r="Q4915">
        <f>E4915*D4915</f>
        <v>4967.95</v>
      </c>
      <c r="R4915">
        <f>O4915*D4915</f>
        <v>3050.84</v>
      </c>
      <c r="S4915">
        <f>J4915+K4915+L4915+M4915</f>
        <v>147.47</v>
      </c>
      <c r="T4915" t="str">
        <f>IF(AND((D4915) &gt; 20, (P4915) &lt;0.1),"hvlm", "")</f>
        <v/>
      </c>
      <c r="U4915" t="str">
        <f>TEXT((A4915), "MMM _ YYYY")</f>
        <v>Jun  2012</v>
      </c>
      <c r="V4915" t="str">
        <f>TEXT((A4915),"YYYY")</f>
        <v>2012</v>
      </c>
      <c r="W4915" s="1">
        <v>0.2631</v>
      </c>
      <c r="X4915" s="2">
        <f>E4915*W4915</f>
        <v>100.54366499999999</v>
      </c>
      <c r="Y4915" s="2">
        <f>MAX((X4915-O4915),0)</f>
        <v>0</v>
      </c>
    </row>
    <row r="4916" spans="1:25" x14ac:dyDescent="0.3">
      <c r="A4916" s="3">
        <v>41075</v>
      </c>
      <c r="B4916" t="s">
        <v>171</v>
      </c>
      <c r="C4916" t="s">
        <v>40</v>
      </c>
      <c r="D4916">
        <v>38</v>
      </c>
      <c r="E4916">
        <v>379.36</v>
      </c>
      <c r="F4916">
        <v>14415.68</v>
      </c>
      <c r="G4916" t="s">
        <v>23</v>
      </c>
      <c r="H4916" t="s">
        <v>80</v>
      </c>
      <c r="I4916" t="s">
        <v>171</v>
      </c>
      <c r="J4916">
        <v>57.64</v>
      </c>
      <c r="K4916">
        <v>12.75</v>
      </c>
      <c r="L4916">
        <v>4.16</v>
      </c>
      <c r="M4916">
        <v>3.77</v>
      </c>
      <c r="N4916">
        <v>78.319999999999993</v>
      </c>
      <c r="O4916">
        <v>301.04000000000002</v>
      </c>
      <c r="P4916" s="1">
        <f>O4916/E4916</f>
        <v>0.79354702657106713</v>
      </c>
      <c r="Q4916">
        <f>E4916*D4916</f>
        <v>14415.68</v>
      </c>
      <c r="R4916">
        <f>O4916*D4916</f>
        <v>11439.52</v>
      </c>
      <c r="S4916">
        <f>J4916+K4916+L4916+M4916</f>
        <v>78.319999999999993</v>
      </c>
      <c r="T4916" t="str">
        <f>IF(AND((D4916) &gt; 20, (P4916) &lt;0.1),"hvlm", "")</f>
        <v/>
      </c>
      <c r="U4916" t="str">
        <f>TEXT((A4916), "MMM _ YYYY")</f>
        <v>Jun  2012</v>
      </c>
      <c r="V4916" t="str">
        <f>TEXT((A4916),"YYYY")</f>
        <v>2012</v>
      </c>
      <c r="W4916" s="1">
        <v>0.2631</v>
      </c>
      <c r="X4916" s="2">
        <f>E4916*W4916</f>
        <v>99.809616000000005</v>
      </c>
      <c r="Y4916" s="2">
        <f>MAX((X4916-O4916),0)</f>
        <v>0</v>
      </c>
    </row>
    <row r="4917" spans="1:25" x14ac:dyDescent="0.3">
      <c r="A4917" s="3">
        <v>41076</v>
      </c>
      <c r="B4917" t="s">
        <v>125</v>
      </c>
      <c r="C4917" t="s">
        <v>170</v>
      </c>
      <c r="D4917">
        <v>38</v>
      </c>
      <c r="E4917">
        <v>113.31</v>
      </c>
      <c r="F4917">
        <v>4305.78</v>
      </c>
      <c r="G4917" t="s">
        <v>81</v>
      </c>
      <c r="H4917" t="s">
        <v>67</v>
      </c>
      <c r="I4917" t="s">
        <v>125</v>
      </c>
      <c r="J4917">
        <v>116.2</v>
      </c>
      <c r="K4917">
        <v>3.01</v>
      </c>
      <c r="L4917">
        <v>7.83</v>
      </c>
      <c r="M4917">
        <v>4.09</v>
      </c>
      <c r="N4917">
        <v>131.13</v>
      </c>
      <c r="O4917">
        <v>-17.82</v>
      </c>
      <c r="P4917" s="1">
        <f>O4917/E4917</f>
        <v>-0.15726767275615569</v>
      </c>
      <c r="Q4917">
        <f>E4917*D4917</f>
        <v>4305.78</v>
      </c>
      <c r="R4917">
        <f>O4917*D4917</f>
        <v>-677.16</v>
      </c>
      <c r="S4917">
        <f>J4917+K4917+L4917+M4917</f>
        <v>131.13</v>
      </c>
      <c r="T4917" t="str">
        <f>IF(AND((D4917) &gt; 20, (P4917) &lt;0.1),"hvlm", "")</f>
        <v>hvlm</v>
      </c>
      <c r="U4917" t="str">
        <f>TEXT((A4917), "MMM _ YYYY")</f>
        <v>Jun  2012</v>
      </c>
      <c r="V4917" t="str">
        <f>TEXT((A4917),"YYYY")</f>
        <v>2012</v>
      </c>
      <c r="W4917" s="1">
        <v>0.2631</v>
      </c>
      <c r="X4917" s="2">
        <f>E4917*W4917</f>
        <v>29.811861</v>
      </c>
      <c r="Y4917" s="2">
        <f>MAX((X4917-O4917),0)</f>
        <v>47.631861000000001</v>
      </c>
    </row>
    <row r="4918" spans="1:25" x14ac:dyDescent="0.3">
      <c r="A4918" s="3">
        <v>41077</v>
      </c>
      <c r="B4918" t="s">
        <v>169</v>
      </c>
      <c r="C4918" t="s">
        <v>40</v>
      </c>
      <c r="D4918">
        <v>2</v>
      </c>
      <c r="E4918">
        <v>114.8</v>
      </c>
      <c r="F4918">
        <v>229.6</v>
      </c>
      <c r="G4918" t="s">
        <v>23</v>
      </c>
      <c r="H4918" t="s">
        <v>11</v>
      </c>
      <c r="I4918" t="s">
        <v>169</v>
      </c>
      <c r="J4918">
        <v>31.92</v>
      </c>
      <c r="K4918">
        <v>9.7799999999999994</v>
      </c>
      <c r="L4918">
        <v>2.39</v>
      </c>
      <c r="M4918">
        <v>2.16</v>
      </c>
      <c r="N4918">
        <v>46.25</v>
      </c>
      <c r="O4918">
        <v>68.55</v>
      </c>
      <c r="P4918" s="1">
        <f>O4918/E4918</f>
        <v>0.59712543554006969</v>
      </c>
      <c r="Q4918">
        <f>E4918*D4918</f>
        <v>229.6</v>
      </c>
      <c r="R4918">
        <f>O4918*D4918</f>
        <v>137.1</v>
      </c>
      <c r="S4918">
        <f>J4918+K4918+L4918+M4918</f>
        <v>46.25</v>
      </c>
      <c r="T4918" t="str">
        <f>IF(AND((D4918) &gt; 20, (P4918) &lt;0.1),"hvlm", "")</f>
        <v/>
      </c>
      <c r="U4918" t="str">
        <f>TEXT((A4918), "MMM _ YYYY")</f>
        <v>Jun  2012</v>
      </c>
      <c r="V4918" t="str">
        <f>TEXT((A4918),"YYYY")</f>
        <v>2012</v>
      </c>
      <c r="W4918" s="1">
        <v>0.2631</v>
      </c>
      <c r="X4918" s="2">
        <f>E4918*W4918</f>
        <v>30.203879999999998</v>
      </c>
      <c r="Y4918" s="2">
        <f>MAX((X4918-O4918),0)</f>
        <v>0</v>
      </c>
    </row>
    <row r="4919" spans="1:25" x14ac:dyDescent="0.3">
      <c r="A4919" s="3">
        <v>41078</v>
      </c>
      <c r="B4919" t="s">
        <v>168</v>
      </c>
      <c r="C4919" t="s">
        <v>156</v>
      </c>
      <c r="D4919">
        <v>5</v>
      </c>
      <c r="E4919">
        <v>107.18</v>
      </c>
      <c r="F4919">
        <v>535.9</v>
      </c>
      <c r="G4919" t="s">
        <v>8</v>
      </c>
      <c r="H4919" t="s">
        <v>164</v>
      </c>
      <c r="I4919" t="s">
        <v>168</v>
      </c>
      <c r="J4919">
        <v>44.09</v>
      </c>
      <c r="K4919">
        <v>12.76</v>
      </c>
      <c r="L4919">
        <v>7.68</v>
      </c>
      <c r="M4919">
        <v>1.41</v>
      </c>
      <c r="N4919">
        <v>65.94</v>
      </c>
      <c r="O4919">
        <v>41.24</v>
      </c>
      <c r="P4919" s="1">
        <f>O4919/E4919</f>
        <v>0.38477327859675314</v>
      </c>
      <c r="Q4919">
        <f>E4919*D4919</f>
        <v>535.90000000000009</v>
      </c>
      <c r="R4919">
        <f>O4919*D4919</f>
        <v>206.20000000000002</v>
      </c>
      <c r="S4919">
        <f>J4919+K4919+L4919+M4919</f>
        <v>65.94</v>
      </c>
      <c r="T4919" t="str">
        <f>IF(AND((D4919) &gt; 20, (P4919) &lt;0.1),"hvlm", "")</f>
        <v/>
      </c>
      <c r="U4919" t="str">
        <f>TEXT((A4919), "MMM _ YYYY")</f>
        <v>Jun  2012</v>
      </c>
      <c r="V4919" t="str">
        <f>TEXT((A4919),"YYYY")</f>
        <v>2012</v>
      </c>
      <c r="W4919" s="1">
        <v>0.2631</v>
      </c>
      <c r="X4919" s="2">
        <f>E4919*W4919</f>
        <v>28.199058000000001</v>
      </c>
      <c r="Y4919" s="2">
        <f>MAX((X4919-O4919),0)</f>
        <v>0</v>
      </c>
    </row>
    <row r="4920" spans="1:25" x14ac:dyDescent="0.3">
      <c r="A4920" s="3">
        <v>41079</v>
      </c>
      <c r="B4920" t="s">
        <v>112</v>
      </c>
      <c r="C4920" t="s">
        <v>144</v>
      </c>
      <c r="D4920">
        <v>11</v>
      </c>
      <c r="E4920">
        <v>326.12</v>
      </c>
      <c r="F4920">
        <v>3587.32</v>
      </c>
      <c r="G4920" t="s">
        <v>31</v>
      </c>
      <c r="H4920" t="s">
        <v>96</v>
      </c>
      <c r="I4920" t="s">
        <v>112</v>
      </c>
      <c r="J4920">
        <v>84.08</v>
      </c>
      <c r="K4920">
        <v>3.36</v>
      </c>
      <c r="L4920">
        <v>7.52</v>
      </c>
      <c r="M4920">
        <v>1.26</v>
      </c>
      <c r="N4920">
        <v>96.22</v>
      </c>
      <c r="O4920">
        <v>229.9</v>
      </c>
      <c r="P4920" s="1">
        <f>O4920/E4920</f>
        <v>0.70495523120323811</v>
      </c>
      <c r="Q4920">
        <f>E4920*D4920</f>
        <v>3587.32</v>
      </c>
      <c r="R4920">
        <f>O4920*D4920</f>
        <v>2528.9</v>
      </c>
      <c r="S4920">
        <f>J4920+K4920+L4920+M4920</f>
        <v>96.22</v>
      </c>
      <c r="T4920" t="str">
        <f>IF(AND((D4920) &gt; 20, (P4920) &lt;0.1),"hvlm", "")</f>
        <v/>
      </c>
      <c r="U4920" t="str">
        <f>TEXT((A4920), "MMM _ YYYY")</f>
        <v>Jun  2012</v>
      </c>
      <c r="V4920" t="str">
        <f>TEXT((A4920),"YYYY")</f>
        <v>2012</v>
      </c>
      <c r="W4920" s="1">
        <v>0.2631</v>
      </c>
      <c r="X4920" s="2">
        <f>E4920*W4920</f>
        <v>85.802171999999999</v>
      </c>
      <c r="Y4920" s="2">
        <f>MAX((X4920-O4920),0)</f>
        <v>0</v>
      </c>
    </row>
    <row r="4921" spans="1:25" x14ac:dyDescent="0.3">
      <c r="A4921" s="3">
        <v>41080</v>
      </c>
      <c r="B4921" t="s">
        <v>139</v>
      </c>
      <c r="C4921" t="s">
        <v>167</v>
      </c>
      <c r="D4921">
        <v>11</v>
      </c>
      <c r="E4921">
        <v>52.11</v>
      </c>
      <c r="F4921">
        <v>573.21</v>
      </c>
      <c r="G4921" t="s">
        <v>12</v>
      </c>
      <c r="H4921" t="s">
        <v>19</v>
      </c>
      <c r="I4921" t="s">
        <v>139</v>
      </c>
      <c r="J4921">
        <v>119.29</v>
      </c>
      <c r="K4921">
        <v>12.33</v>
      </c>
      <c r="L4921">
        <v>7.96</v>
      </c>
      <c r="M4921">
        <v>0.17</v>
      </c>
      <c r="N4921">
        <v>139.75</v>
      </c>
      <c r="O4921">
        <v>-87.64</v>
      </c>
      <c r="P4921" s="1">
        <f>O4921/E4921</f>
        <v>-1.6818269046248322</v>
      </c>
      <c r="Q4921">
        <f>E4921*D4921</f>
        <v>573.21</v>
      </c>
      <c r="R4921">
        <f>O4921*D4921</f>
        <v>-964.04</v>
      </c>
      <c r="S4921">
        <f>J4921+K4921+L4921+M4921</f>
        <v>139.75</v>
      </c>
      <c r="T4921" t="str">
        <f>IF(AND((D4921) &gt; 20, (P4921) &lt;0.1),"hvlm", "")</f>
        <v/>
      </c>
      <c r="U4921" t="str">
        <f>TEXT((A4921), "MMM _ YYYY")</f>
        <v>Jun  2012</v>
      </c>
      <c r="V4921" t="str">
        <f>TEXT((A4921),"YYYY")</f>
        <v>2012</v>
      </c>
      <c r="W4921" s="1">
        <v>0.2631</v>
      </c>
      <c r="X4921" s="2">
        <f>E4921*W4921</f>
        <v>13.710141</v>
      </c>
      <c r="Y4921" s="2">
        <f>MAX((X4921-O4921),0)</f>
        <v>101.35014100000001</v>
      </c>
    </row>
    <row r="4922" spans="1:25" x14ac:dyDescent="0.3">
      <c r="A4922" s="3">
        <v>41081</v>
      </c>
      <c r="B4922" t="s">
        <v>58</v>
      </c>
      <c r="C4922" t="s">
        <v>108</v>
      </c>
      <c r="D4922">
        <v>24</v>
      </c>
      <c r="E4922">
        <v>94.51</v>
      </c>
      <c r="F4922">
        <v>2268.2399999999998</v>
      </c>
      <c r="G4922" t="s">
        <v>2</v>
      </c>
      <c r="H4922" t="s">
        <v>30</v>
      </c>
      <c r="I4922" t="s">
        <v>58</v>
      </c>
      <c r="J4922">
        <v>69.45</v>
      </c>
      <c r="K4922">
        <v>10.11</v>
      </c>
      <c r="L4922">
        <v>1.6</v>
      </c>
      <c r="M4922">
        <v>2.86</v>
      </c>
      <c r="N4922">
        <v>84.02</v>
      </c>
      <c r="O4922">
        <v>10.49</v>
      </c>
      <c r="P4922" s="1">
        <f>O4922/E4922</f>
        <v>0.11099354565654428</v>
      </c>
      <c r="Q4922">
        <f>E4922*D4922</f>
        <v>2268.2400000000002</v>
      </c>
      <c r="R4922">
        <f>O4922*D4922</f>
        <v>251.76</v>
      </c>
      <c r="S4922">
        <f>J4922+K4922+L4922+M4922</f>
        <v>84.02</v>
      </c>
      <c r="T4922" t="str">
        <f>IF(AND((D4922) &gt; 20, (P4922) &lt;0.1),"hvlm", "")</f>
        <v/>
      </c>
      <c r="U4922" t="str">
        <f>TEXT((A4922), "MMM _ YYYY")</f>
        <v>Jun  2012</v>
      </c>
      <c r="V4922" t="str">
        <f>TEXT((A4922),"YYYY")</f>
        <v>2012</v>
      </c>
      <c r="W4922" s="1">
        <v>0.2631</v>
      </c>
      <c r="X4922" s="2">
        <f>E4922*W4922</f>
        <v>24.865581000000002</v>
      </c>
      <c r="Y4922" s="2">
        <f>MAX((X4922-O4922),0)</f>
        <v>14.375581000000002</v>
      </c>
    </row>
    <row r="4923" spans="1:25" x14ac:dyDescent="0.3">
      <c r="A4923" s="3">
        <v>41082</v>
      </c>
      <c r="B4923" t="s">
        <v>165</v>
      </c>
      <c r="C4923" t="s">
        <v>166</v>
      </c>
      <c r="D4923">
        <v>14</v>
      </c>
      <c r="E4923">
        <v>238.29</v>
      </c>
      <c r="F4923">
        <v>3336.06</v>
      </c>
      <c r="G4923" t="s">
        <v>8</v>
      </c>
      <c r="H4923" t="s">
        <v>55</v>
      </c>
      <c r="I4923" t="s">
        <v>165</v>
      </c>
      <c r="J4923">
        <v>194.36</v>
      </c>
      <c r="K4923">
        <v>3.73</v>
      </c>
      <c r="L4923">
        <v>6.28</v>
      </c>
      <c r="M4923">
        <v>3.22</v>
      </c>
      <c r="N4923">
        <v>207.59</v>
      </c>
      <c r="O4923">
        <v>30.7</v>
      </c>
      <c r="P4923" s="1">
        <f>O4923/E4923</f>
        <v>0.12883461328633178</v>
      </c>
      <c r="Q4923">
        <f>E4923*D4923</f>
        <v>3336.06</v>
      </c>
      <c r="R4923">
        <f>O4923*D4923</f>
        <v>429.8</v>
      </c>
      <c r="S4923">
        <f>J4923+K4923+L4923+M4923</f>
        <v>207.59</v>
      </c>
      <c r="T4923" t="str">
        <f>IF(AND((D4923) &gt; 20, (P4923) &lt;0.1),"hvlm", "")</f>
        <v/>
      </c>
      <c r="U4923" t="str">
        <f>TEXT((A4923), "MMM _ YYYY")</f>
        <v>Jun  2012</v>
      </c>
      <c r="V4923" t="str">
        <f>TEXT((A4923),"YYYY")</f>
        <v>2012</v>
      </c>
      <c r="W4923" s="1">
        <v>0.2631</v>
      </c>
      <c r="X4923" s="2">
        <f>E4923*W4923</f>
        <v>62.694099000000001</v>
      </c>
      <c r="Y4923" s="2">
        <f>MAX((X4923-O4923),0)</f>
        <v>31.994099000000002</v>
      </c>
    </row>
    <row r="4924" spans="1:25" x14ac:dyDescent="0.3">
      <c r="A4924" s="3">
        <v>41083</v>
      </c>
      <c r="B4924" t="s">
        <v>163</v>
      </c>
      <c r="C4924" t="s">
        <v>94</v>
      </c>
      <c r="D4924">
        <v>45</v>
      </c>
      <c r="E4924">
        <v>136.65</v>
      </c>
      <c r="F4924">
        <v>6149.25</v>
      </c>
      <c r="G4924" t="s">
        <v>31</v>
      </c>
      <c r="H4924" t="s">
        <v>164</v>
      </c>
      <c r="I4924" t="s">
        <v>163</v>
      </c>
      <c r="J4924">
        <v>184.75</v>
      </c>
      <c r="K4924">
        <v>8.1999999999999993</v>
      </c>
      <c r="L4924">
        <v>6.01</v>
      </c>
      <c r="M4924">
        <v>4.95</v>
      </c>
      <c r="N4924">
        <v>203.91</v>
      </c>
      <c r="O4924">
        <v>-67.260000000000005</v>
      </c>
      <c r="P4924" s="1">
        <f>O4924/E4924</f>
        <v>-0.49220636663007683</v>
      </c>
      <c r="Q4924">
        <f>E4924*D4924</f>
        <v>6149.25</v>
      </c>
      <c r="R4924">
        <f>O4924*D4924</f>
        <v>-3026.7000000000003</v>
      </c>
      <c r="S4924">
        <f>J4924+K4924+L4924+M4924</f>
        <v>203.90999999999997</v>
      </c>
      <c r="T4924" t="str">
        <f>IF(AND((D4924) &gt; 20, (P4924) &lt;0.1),"hvlm", "")</f>
        <v>hvlm</v>
      </c>
      <c r="U4924" t="str">
        <f>TEXT((A4924), "MMM _ YYYY")</f>
        <v>Jun  2012</v>
      </c>
      <c r="V4924" t="str">
        <f>TEXT((A4924),"YYYY")</f>
        <v>2012</v>
      </c>
      <c r="W4924" s="1">
        <v>0.2631</v>
      </c>
      <c r="X4924" s="2">
        <f>E4924*W4924</f>
        <v>35.952615000000002</v>
      </c>
      <c r="Y4924" s="2">
        <f>MAX((X4924-O4924),0)</f>
        <v>103.212615</v>
      </c>
    </row>
    <row r="4925" spans="1:25" x14ac:dyDescent="0.3">
      <c r="A4925" s="3">
        <v>41084</v>
      </c>
      <c r="B4925" t="s">
        <v>98</v>
      </c>
      <c r="C4925" t="s">
        <v>162</v>
      </c>
      <c r="D4925">
        <v>30</v>
      </c>
      <c r="E4925">
        <v>82.32</v>
      </c>
      <c r="F4925">
        <v>2469.6</v>
      </c>
      <c r="G4925" t="s">
        <v>6</v>
      </c>
      <c r="H4925" t="s">
        <v>99</v>
      </c>
      <c r="I4925" t="s">
        <v>98</v>
      </c>
      <c r="J4925">
        <v>57.3</v>
      </c>
      <c r="K4925">
        <v>9.02</v>
      </c>
      <c r="L4925">
        <v>4.6500000000000004</v>
      </c>
      <c r="M4925">
        <v>3.31</v>
      </c>
      <c r="N4925">
        <v>74.28</v>
      </c>
      <c r="O4925">
        <v>8.0399999999999903</v>
      </c>
      <c r="P4925" s="1">
        <f>O4925/E4925</f>
        <v>9.7667638483964911E-2</v>
      </c>
      <c r="Q4925">
        <f>E4925*D4925</f>
        <v>2469.6</v>
      </c>
      <c r="R4925">
        <f>O4925*D4925</f>
        <v>241.1999999999997</v>
      </c>
      <c r="S4925">
        <f>J4925+K4925+L4925+M4925</f>
        <v>74.28</v>
      </c>
      <c r="T4925" t="str">
        <f>IF(AND((D4925) &gt; 20, (P4925) &lt;0.1),"hvlm", "")</f>
        <v>hvlm</v>
      </c>
      <c r="U4925" t="str">
        <f>TEXT((A4925), "MMM _ YYYY")</f>
        <v>Jun  2012</v>
      </c>
      <c r="V4925" t="str">
        <f>TEXT((A4925),"YYYY")</f>
        <v>2012</v>
      </c>
      <c r="W4925" s="1">
        <v>0.2631</v>
      </c>
      <c r="X4925" s="2">
        <f>E4925*W4925</f>
        <v>21.658391999999999</v>
      </c>
      <c r="Y4925" s="2">
        <f>MAX((X4925-O4925),0)</f>
        <v>13.618392000000009</v>
      </c>
    </row>
    <row r="4926" spans="1:25" x14ac:dyDescent="0.3">
      <c r="A4926" s="3">
        <v>41085</v>
      </c>
      <c r="B4926" t="s">
        <v>160</v>
      </c>
      <c r="C4926" t="s">
        <v>161</v>
      </c>
      <c r="D4926">
        <v>40</v>
      </c>
      <c r="E4926">
        <v>175.96</v>
      </c>
      <c r="F4926">
        <v>7038.4</v>
      </c>
      <c r="G4926" t="s">
        <v>26</v>
      </c>
      <c r="H4926" t="s">
        <v>99</v>
      </c>
      <c r="I4926" t="s">
        <v>160</v>
      </c>
      <c r="J4926">
        <v>48.26</v>
      </c>
      <c r="K4926">
        <v>6.05</v>
      </c>
      <c r="L4926">
        <v>6.29</v>
      </c>
      <c r="M4926">
        <v>1.49</v>
      </c>
      <c r="N4926">
        <v>62.09</v>
      </c>
      <c r="O4926">
        <v>113.87</v>
      </c>
      <c r="P4926" s="1">
        <f>O4926/E4926</f>
        <v>0.64713571266196868</v>
      </c>
      <c r="Q4926">
        <f>E4926*D4926</f>
        <v>7038.4000000000005</v>
      </c>
      <c r="R4926">
        <f>O4926*D4926</f>
        <v>4554.8</v>
      </c>
      <c r="S4926">
        <f>J4926+K4926+L4926+M4926</f>
        <v>62.089999999999996</v>
      </c>
      <c r="T4926" t="str">
        <f>IF(AND((D4926) &gt; 20, (P4926) &lt;0.1),"hvlm", "")</f>
        <v/>
      </c>
      <c r="U4926" t="str">
        <f>TEXT((A4926), "MMM _ YYYY")</f>
        <v>Jun  2012</v>
      </c>
      <c r="V4926" t="str">
        <f>TEXT((A4926),"YYYY")</f>
        <v>2012</v>
      </c>
      <c r="W4926" s="1">
        <v>0.2631</v>
      </c>
      <c r="X4926" s="2">
        <f>E4926*W4926</f>
        <v>46.295076000000002</v>
      </c>
      <c r="Y4926" s="2">
        <f>MAX((X4926-O4926),0)</f>
        <v>0</v>
      </c>
    </row>
    <row r="4927" spans="1:25" x14ac:dyDescent="0.3">
      <c r="A4927" s="3">
        <v>41086</v>
      </c>
      <c r="B4927" t="s">
        <v>159</v>
      </c>
      <c r="C4927" t="s">
        <v>94</v>
      </c>
      <c r="D4927">
        <v>47</v>
      </c>
      <c r="E4927">
        <v>145.97</v>
      </c>
      <c r="F4927">
        <v>6860.59</v>
      </c>
      <c r="G4927" t="s">
        <v>31</v>
      </c>
      <c r="H4927" t="s">
        <v>64</v>
      </c>
      <c r="I4927" t="s">
        <v>159</v>
      </c>
      <c r="J4927">
        <v>154.97999999999999</v>
      </c>
      <c r="K4927">
        <v>5.0599999999999996</v>
      </c>
      <c r="L4927">
        <v>4.8</v>
      </c>
      <c r="M4927">
        <v>2.66</v>
      </c>
      <c r="N4927">
        <v>167.5</v>
      </c>
      <c r="O4927">
        <v>-21.53</v>
      </c>
      <c r="P4927" s="1">
        <f>O4927/E4927</f>
        <v>-0.14749606083441805</v>
      </c>
      <c r="Q4927">
        <f>E4927*D4927</f>
        <v>6860.59</v>
      </c>
      <c r="R4927">
        <f>O4927*D4927</f>
        <v>-1011.9100000000001</v>
      </c>
      <c r="S4927">
        <f>J4927+K4927+L4927+M4927</f>
        <v>167.5</v>
      </c>
      <c r="T4927" t="str">
        <f>IF(AND((D4927) &gt; 20, (P4927) &lt;0.1),"hvlm", "")</f>
        <v>hvlm</v>
      </c>
      <c r="U4927" t="str">
        <f>TEXT((A4927), "MMM _ YYYY")</f>
        <v>Jun  2012</v>
      </c>
      <c r="V4927" t="str">
        <f>TEXT((A4927),"YYYY")</f>
        <v>2012</v>
      </c>
      <c r="W4927" s="1">
        <v>0.2631</v>
      </c>
      <c r="X4927" s="2">
        <f>E4927*W4927</f>
        <v>38.404707000000002</v>
      </c>
      <c r="Y4927" s="2">
        <f>MAX((X4927-O4927),0)</f>
        <v>59.934707000000003</v>
      </c>
    </row>
    <row r="4928" spans="1:25" x14ac:dyDescent="0.3">
      <c r="A4928" s="3">
        <v>41087</v>
      </c>
      <c r="B4928" t="s">
        <v>158</v>
      </c>
      <c r="C4928" t="s">
        <v>106</v>
      </c>
      <c r="D4928">
        <v>44</v>
      </c>
      <c r="E4928">
        <v>228.89</v>
      </c>
      <c r="F4928">
        <v>10071.16</v>
      </c>
      <c r="G4928" t="s">
        <v>105</v>
      </c>
      <c r="H4928" t="s">
        <v>64</v>
      </c>
      <c r="I4928" t="s">
        <v>158</v>
      </c>
      <c r="J4928">
        <v>159.97</v>
      </c>
      <c r="K4928">
        <v>11.7</v>
      </c>
      <c r="L4928">
        <v>2.98</v>
      </c>
      <c r="M4928">
        <v>2.29</v>
      </c>
      <c r="N4928">
        <v>176.94</v>
      </c>
      <c r="O4928">
        <v>51.95</v>
      </c>
      <c r="P4928" s="1">
        <f>O4928/E4928</f>
        <v>0.22696491764603088</v>
      </c>
      <c r="Q4928">
        <f>E4928*D4928</f>
        <v>10071.16</v>
      </c>
      <c r="R4928">
        <f>O4928*D4928</f>
        <v>2285.8000000000002</v>
      </c>
      <c r="S4928">
        <f>J4928+K4928+L4928+M4928</f>
        <v>176.93999999999997</v>
      </c>
      <c r="T4928" t="str">
        <f>IF(AND((D4928) &gt; 20, (P4928) &lt;0.1),"hvlm", "")</f>
        <v/>
      </c>
      <c r="U4928" t="str">
        <f>TEXT((A4928), "MMM _ YYYY")</f>
        <v>Jun  2012</v>
      </c>
      <c r="V4928" t="str">
        <f>TEXT((A4928),"YYYY")</f>
        <v>2012</v>
      </c>
      <c r="W4928" s="1">
        <v>0.2631</v>
      </c>
      <c r="X4928" s="2">
        <f>E4928*W4928</f>
        <v>60.220958999999993</v>
      </c>
      <c r="Y4928" s="2">
        <f>MAX((X4928-O4928),0)</f>
        <v>8.2709589999999906</v>
      </c>
    </row>
    <row r="4929" spans="1:25" x14ac:dyDescent="0.3">
      <c r="A4929" s="3">
        <v>41088</v>
      </c>
      <c r="B4929" t="s">
        <v>69</v>
      </c>
      <c r="C4929" t="s">
        <v>157</v>
      </c>
      <c r="D4929">
        <v>35</v>
      </c>
      <c r="E4929">
        <v>392.73</v>
      </c>
      <c r="F4929">
        <v>13745.55</v>
      </c>
      <c r="G4929" t="s">
        <v>110</v>
      </c>
      <c r="H4929" t="s">
        <v>43</v>
      </c>
      <c r="I4929" t="s">
        <v>69</v>
      </c>
      <c r="J4929">
        <v>34.89</v>
      </c>
      <c r="K4929">
        <v>8.15</v>
      </c>
      <c r="L4929">
        <v>8.48</v>
      </c>
      <c r="M4929">
        <v>3.11</v>
      </c>
      <c r="N4929">
        <v>54.63</v>
      </c>
      <c r="O4929">
        <v>338.1</v>
      </c>
      <c r="P4929" s="1">
        <f>O4929/E4929</f>
        <v>0.86089679932778251</v>
      </c>
      <c r="Q4929">
        <f>E4929*D4929</f>
        <v>13745.550000000001</v>
      </c>
      <c r="R4929">
        <f>O4929*D4929</f>
        <v>11833.5</v>
      </c>
      <c r="S4929">
        <f>J4929+K4929+L4929+M4929</f>
        <v>54.629999999999995</v>
      </c>
      <c r="T4929" t="str">
        <f>IF(AND((D4929) &gt; 20, (P4929) &lt;0.1),"hvlm", "")</f>
        <v/>
      </c>
      <c r="U4929" t="str">
        <f>TEXT((A4929), "MMM _ YYYY")</f>
        <v>Jun  2012</v>
      </c>
      <c r="V4929" t="str">
        <f>TEXT((A4929),"YYYY")</f>
        <v>2012</v>
      </c>
      <c r="W4929" s="1">
        <v>0.2631</v>
      </c>
      <c r="X4929" s="2">
        <f>E4929*W4929</f>
        <v>103.327263</v>
      </c>
      <c r="Y4929" s="2">
        <f>MAX((X4929-O4929),0)</f>
        <v>0</v>
      </c>
    </row>
    <row r="4930" spans="1:25" x14ac:dyDescent="0.3">
      <c r="A4930" s="3">
        <v>41089</v>
      </c>
      <c r="B4930" t="s">
        <v>155</v>
      </c>
      <c r="C4930" t="s">
        <v>156</v>
      </c>
      <c r="D4930">
        <v>21</v>
      </c>
      <c r="E4930">
        <v>93.51</v>
      </c>
      <c r="F4930">
        <v>1963.71</v>
      </c>
      <c r="G4930" t="s">
        <v>8</v>
      </c>
      <c r="H4930" t="s">
        <v>120</v>
      </c>
      <c r="I4930" t="s">
        <v>155</v>
      </c>
      <c r="J4930">
        <v>61.98</v>
      </c>
      <c r="K4930">
        <v>9.33</v>
      </c>
      <c r="L4930">
        <v>2.91</v>
      </c>
      <c r="M4930">
        <v>2.69</v>
      </c>
      <c r="N4930">
        <v>76.91</v>
      </c>
      <c r="O4930">
        <v>16.600000000000001</v>
      </c>
      <c r="P4930" s="1">
        <f>O4930/E4930</f>
        <v>0.17752112073575019</v>
      </c>
      <c r="Q4930">
        <f>E4930*D4930</f>
        <v>1963.71</v>
      </c>
      <c r="R4930">
        <f>O4930*D4930</f>
        <v>348.6</v>
      </c>
      <c r="S4930">
        <f>J4930+K4930+L4930+M4930</f>
        <v>76.91</v>
      </c>
      <c r="T4930" t="str">
        <f>IF(AND((D4930) &gt; 20, (P4930) &lt;0.1),"hvlm", "")</f>
        <v/>
      </c>
      <c r="U4930" t="str">
        <f>TEXT((A4930), "MMM _ YYYY")</f>
        <v>Jun  2012</v>
      </c>
      <c r="V4930" t="str">
        <f>TEXT((A4930),"YYYY")</f>
        <v>2012</v>
      </c>
      <c r="W4930" s="1">
        <v>0.2631</v>
      </c>
      <c r="X4930" s="2">
        <f>E4930*W4930</f>
        <v>24.602481000000001</v>
      </c>
      <c r="Y4930" s="2">
        <f>MAX((X4930-O4930),0)</f>
        <v>8.0024809999999995</v>
      </c>
    </row>
    <row r="4931" spans="1:25" x14ac:dyDescent="0.3">
      <c r="A4931" s="3">
        <v>41090</v>
      </c>
      <c r="B4931" t="s">
        <v>154</v>
      </c>
      <c r="C4931" t="s">
        <v>27</v>
      </c>
      <c r="D4931">
        <v>5</v>
      </c>
      <c r="E4931">
        <v>180.45</v>
      </c>
      <c r="F4931">
        <v>902.25</v>
      </c>
      <c r="G4931" t="s">
        <v>26</v>
      </c>
      <c r="H4931" t="s">
        <v>39</v>
      </c>
      <c r="I4931" t="s">
        <v>154</v>
      </c>
      <c r="J4931">
        <v>143.80000000000001</v>
      </c>
      <c r="K4931">
        <v>12.89</v>
      </c>
      <c r="L4931">
        <v>7.03</v>
      </c>
      <c r="M4931">
        <v>2.64</v>
      </c>
      <c r="N4931">
        <v>166.36</v>
      </c>
      <c r="O4931">
        <v>14.09</v>
      </c>
      <c r="P4931" s="1">
        <f>O4931/E4931</f>
        <v>7.8082571349404273E-2</v>
      </c>
      <c r="Q4931">
        <f>E4931*D4931</f>
        <v>902.25</v>
      </c>
      <c r="R4931">
        <f>O4931*D4931</f>
        <v>70.45</v>
      </c>
      <c r="S4931">
        <f>J4931+K4931+L4931+M4931</f>
        <v>166.35999999999999</v>
      </c>
      <c r="T4931" t="str">
        <f>IF(AND((D4931) &gt; 20, (P4931) &lt;0.1),"hvlm", "")</f>
        <v/>
      </c>
      <c r="U4931" t="str">
        <f>TEXT((A4931), "MMM _ YYYY")</f>
        <v>Jun  2012</v>
      </c>
      <c r="V4931" t="str">
        <f>TEXT((A4931),"YYYY")</f>
        <v>2012</v>
      </c>
      <c r="W4931" s="1">
        <v>0.2631</v>
      </c>
      <c r="X4931" s="2">
        <f>E4931*W4931</f>
        <v>47.476394999999997</v>
      </c>
      <c r="Y4931" s="2">
        <f>MAX((X4931-O4931),0)</f>
        <v>33.386394999999993</v>
      </c>
    </row>
    <row r="4932" spans="1:25" x14ac:dyDescent="0.3">
      <c r="A4932" s="3">
        <v>41091</v>
      </c>
      <c r="B4932" t="s">
        <v>153</v>
      </c>
      <c r="C4932" t="s">
        <v>17</v>
      </c>
      <c r="D4932">
        <v>38</v>
      </c>
      <c r="E4932">
        <v>376.19</v>
      </c>
      <c r="F4932">
        <v>14295.22</v>
      </c>
      <c r="G4932" t="s">
        <v>16</v>
      </c>
      <c r="H4932" t="s">
        <v>75</v>
      </c>
      <c r="I4932" t="s">
        <v>153</v>
      </c>
      <c r="J4932">
        <v>145.58000000000001</v>
      </c>
      <c r="K4932">
        <v>13.85</v>
      </c>
      <c r="L4932">
        <v>1.02</v>
      </c>
      <c r="M4932">
        <v>3.54</v>
      </c>
      <c r="N4932">
        <v>163.99</v>
      </c>
      <c r="O4932">
        <v>212.2</v>
      </c>
      <c r="P4932" s="1">
        <f>O4932/E4932</f>
        <v>0.56407666338818152</v>
      </c>
      <c r="Q4932">
        <f>E4932*D4932</f>
        <v>14295.22</v>
      </c>
      <c r="R4932">
        <f>O4932*D4932</f>
        <v>8063.5999999999995</v>
      </c>
      <c r="S4932">
        <f>J4932+K4932+L4932+M4932</f>
        <v>163.99</v>
      </c>
      <c r="T4932" t="str">
        <f>IF(AND((D4932) &gt; 20, (P4932) &lt;0.1),"hvlm", "")</f>
        <v/>
      </c>
      <c r="U4932" t="str">
        <f>TEXT((A4932), "MMM _ YYYY")</f>
        <v>Jul  2012</v>
      </c>
      <c r="V4932" t="str">
        <f>TEXT((A4932),"YYYY")</f>
        <v>2012</v>
      </c>
      <c r="W4932" s="1">
        <v>0.2631</v>
      </c>
      <c r="X4932" s="2">
        <f>E4932*W4932</f>
        <v>98.975588999999999</v>
      </c>
      <c r="Y4932" s="2">
        <f>MAX((X4932-O4932),0)</f>
        <v>0</v>
      </c>
    </row>
    <row r="4933" spans="1:25" x14ac:dyDescent="0.3">
      <c r="A4933" s="3">
        <v>41092</v>
      </c>
      <c r="B4933" t="s">
        <v>152</v>
      </c>
      <c r="C4933" t="s">
        <v>146</v>
      </c>
      <c r="D4933">
        <v>2</v>
      </c>
      <c r="E4933">
        <v>356.91</v>
      </c>
      <c r="F4933">
        <v>713.82</v>
      </c>
      <c r="G4933" t="s">
        <v>130</v>
      </c>
      <c r="H4933" t="s">
        <v>5</v>
      </c>
      <c r="I4933" t="s">
        <v>152</v>
      </c>
      <c r="J4933">
        <v>68.36</v>
      </c>
      <c r="K4933">
        <v>7.09</v>
      </c>
      <c r="L4933">
        <v>2.2599999999999998</v>
      </c>
      <c r="M4933">
        <v>2.61</v>
      </c>
      <c r="N4933">
        <v>80.319999999999993</v>
      </c>
      <c r="O4933">
        <v>276.58999999999997</v>
      </c>
      <c r="P4933" s="1">
        <f>O4933/E4933</f>
        <v>0.77495727214143606</v>
      </c>
      <c r="Q4933">
        <f>E4933*D4933</f>
        <v>713.82</v>
      </c>
      <c r="R4933">
        <f>O4933*D4933</f>
        <v>553.17999999999995</v>
      </c>
      <c r="S4933">
        <f>J4933+K4933+L4933+M4933</f>
        <v>80.320000000000007</v>
      </c>
      <c r="T4933" t="str">
        <f>IF(AND((D4933) &gt; 20, (P4933) &lt;0.1),"hvlm", "")</f>
        <v/>
      </c>
      <c r="U4933" t="str">
        <f>TEXT((A4933), "MMM _ YYYY")</f>
        <v>Jul  2012</v>
      </c>
      <c r="V4933" t="str">
        <f>TEXT((A4933),"YYYY")</f>
        <v>2012</v>
      </c>
      <c r="W4933" s="1">
        <v>0.2631</v>
      </c>
      <c r="X4933" s="2">
        <f>E4933*W4933</f>
        <v>93.90302100000001</v>
      </c>
      <c r="Y4933" s="2">
        <f>MAX((X4933-O4933),0)</f>
        <v>0</v>
      </c>
    </row>
    <row r="4934" spans="1:25" x14ac:dyDescent="0.3">
      <c r="A4934" s="3">
        <v>41093</v>
      </c>
      <c r="B4934" t="s">
        <v>151</v>
      </c>
      <c r="C4934" t="s">
        <v>106</v>
      </c>
      <c r="D4934">
        <v>40</v>
      </c>
      <c r="E4934">
        <v>187.99</v>
      </c>
      <c r="F4934">
        <v>7519.6</v>
      </c>
      <c r="G4934" t="s">
        <v>105</v>
      </c>
      <c r="H4934" t="s">
        <v>30</v>
      </c>
      <c r="I4934" t="s">
        <v>151</v>
      </c>
      <c r="J4934">
        <v>194.24</v>
      </c>
      <c r="K4934">
        <v>11.5</v>
      </c>
      <c r="L4934">
        <v>6.16</v>
      </c>
      <c r="M4934">
        <v>4.6500000000000004</v>
      </c>
      <c r="N4934">
        <v>216.55</v>
      </c>
      <c r="O4934">
        <v>-28.56</v>
      </c>
      <c r="P4934" s="1">
        <f>O4934/E4934</f>
        <v>-0.15192297462630991</v>
      </c>
      <c r="Q4934">
        <f>E4934*D4934</f>
        <v>7519.6</v>
      </c>
      <c r="R4934">
        <f>O4934*D4934</f>
        <v>-1142.3999999999999</v>
      </c>
      <c r="S4934">
        <f>J4934+K4934+L4934+M4934</f>
        <v>216.55</v>
      </c>
      <c r="T4934" t="str">
        <f>IF(AND((D4934) &gt; 20, (P4934) &lt;0.1),"hvlm", "")</f>
        <v>hvlm</v>
      </c>
      <c r="U4934" t="str">
        <f>TEXT((A4934), "MMM _ YYYY")</f>
        <v>Jul  2012</v>
      </c>
      <c r="V4934" t="str">
        <f>TEXT((A4934),"YYYY")</f>
        <v>2012</v>
      </c>
      <c r="W4934" s="1">
        <v>0.2631</v>
      </c>
      <c r="X4934" s="2">
        <f>E4934*W4934</f>
        <v>49.460169</v>
      </c>
      <c r="Y4934" s="2">
        <f>MAX((X4934-O4934),0)</f>
        <v>78.020168999999996</v>
      </c>
    </row>
    <row r="4935" spans="1:25" x14ac:dyDescent="0.3">
      <c r="A4935" s="3">
        <v>41094</v>
      </c>
      <c r="B4935" t="s">
        <v>149</v>
      </c>
      <c r="C4935" t="s">
        <v>150</v>
      </c>
      <c r="D4935">
        <v>37</v>
      </c>
      <c r="E4935">
        <v>294.63</v>
      </c>
      <c r="F4935">
        <v>10901.31</v>
      </c>
      <c r="G4935" t="s">
        <v>31</v>
      </c>
      <c r="H4935" t="s">
        <v>11</v>
      </c>
      <c r="I4935" t="s">
        <v>149</v>
      </c>
      <c r="J4935">
        <v>125.26</v>
      </c>
      <c r="K4935">
        <v>5.74</v>
      </c>
      <c r="L4935">
        <v>1.68</v>
      </c>
      <c r="M4935">
        <v>0.83</v>
      </c>
      <c r="N4935">
        <v>133.51</v>
      </c>
      <c r="O4935">
        <v>161.12</v>
      </c>
      <c r="P4935" s="1">
        <f>O4935/E4935</f>
        <v>0.54685537793164307</v>
      </c>
      <c r="Q4935">
        <f>E4935*D4935</f>
        <v>10901.31</v>
      </c>
      <c r="R4935">
        <f>O4935*D4935</f>
        <v>5961.4400000000005</v>
      </c>
      <c r="S4935">
        <f>J4935+K4935+L4935+M4935</f>
        <v>133.51000000000002</v>
      </c>
      <c r="T4935" t="str">
        <f>IF(AND((D4935) &gt; 20, (P4935) &lt;0.1),"hvlm", "")</f>
        <v/>
      </c>
      <c r="U4935" t="str">
        <f>TEXT((A4935), "MMM _ YYYY")</f>
        <v>Jul  2012</v>
      </c>
      <c r="V4935" t="str">
        <f>TEXT((A4935),"YYYY")</f>
        <v>2012</v>
      </c>
      <c r="W4935" s="1">
        <v>0.2631</v>
      </c>
      <c r="X4935" s="2">
        <f>E4935*W4935</f>
        <v>77.517152999999993</v>
      </c>
      <c r="Y4935" s="2">
        <f>MAX((X4935-O4935),0)</f>
        <v>0</v>
      </c>
    </row>
    <row r="4936" spans="1:25" x14ac:dyDescent="0.3">
      <c r="A4936" s="3">
        <v>41095</v>
      </c>
      <c r="B4936" t="s">
        <v>147</v>
      </c>
      <c r="C4936" t="s">
        <v>148</v>
      </c>
      <c r="D4936">
        <v>49</v>
      </c>
      <c r="E4936">
        <v>80.75</v>
      </c>
      <c r="F4936">
        <v>3956.75</v>
      </c>
      <c r="G4936" t="s">
        <v>16</v>
      </c>
      <c r="H4936" t="s">
        <v>67</v>
      </c>
      <c r="I4936" t="s">
        <v>147</v>
      </c>
      <c r="J4936">
        <v>178.46</v>
      </c>
      <c r="K4936">
        <v>8.9600000000000009</v>
      </c>
      <c r="L4936">
        <v>5.13</v>
      </c>
      <c r="M4936">
        <v>2.6</v>
      </c>
      <c r="N4936">
        <v>195.15</v>
      </c>
      <c r="O4936">
        <v>-114.4</v>
      </c>
      <c r="P4936" s="1">
        <f>O4936/E4936</f>
        <v>-1.41671826625387</v>
      </c>
      <c r="Q4936">
        <f>E4936*D4936</f>
        <v>3956.75</v>
      </c>
      <c r="R4936">
        <f>O4936*D4936</f>
        <v>-5605.6</v>
      </c>
      <c r="S4936">
        <f>J4936+K4936+L4936+M4936</f>
        <v>195.15</v>
      </c>
      <c r="T4936" t="str">
        <f>IF(AND((D4936) &gt; 20, (P4936) &lt;0.1),"hvlm", "")</f>
        <v>hvlm</v>
      </c>
      <c r="U4936" t="str">
        <f>TEXT((A4936), "MMM _ YYYY")</f>
        <v>Jul  2012</v>
      </c>
      <c r="V4936" t="str">
        <f>TEXT((A4936),"YYYY")</f>
        <v>2012</v>
      </c>
      <c r="W4936" s="1">
        <v>0.2631</v>
      </c>
      <c r="X4936" s="2">
        <f>E4936*W4936</f>
        <v>21.245325000000001</v>
      </c>
      <c r="Y4936" s="2">
        <f>MAX((X4936-O4936),0)</f>
        <v>135.64532500000001</v>
      </c>
    </row>
    <row r="4937" spans="1:25" x14ac:dyDescent="0.3">
      <c r="A4937" s="3">
        <v>41096</v>
      </c>
      <c r="B4937" t="s">
        <v>145</v>
      </c>
      <c r="C4937" t="s">
        <v>146</v>
      </c>
      <c r="D4937">
        <v>34</v>
      </c>
      <c r="E4937">
        <v>299.39</v>
      </c>
      <c r="F4937">
        <v>10179.26</v>
      </c>
      <c r="G4937" t="s">
        <v>130</v>
      </c>
      <c r="H4937" t="s">
        <v>11</v>
      </c>
      <c r="I4937" t="s">
        <v>145</v>
      </c>
      <c r="J4937">
        <v>118.77</v>
      </c>
      <c r="K4937">
        <v>2.9</v>
      </c>
      <c r="L4937">
        <v>6.75</v>
      </c>
      <c r="M4937">
        <v>1.86</v>
      </c>
      <c r="N4937">
        <v>130.28</v>
      </c>
      <c r="O4937">
        <v>169.11</v>
      </c>
      <c r="P4937" s="1">
        <f>O4937/E4937</f>
        <v>0.56484852533484764</v>
      </c>
      <c r="Q4937">
        <f>E4937*D4937</f>
        <v>10179.26</v>
      </c>
      <c r="R4937">
        <f>O4937*D4937</f>
        <v>5749.7400000000007</v>
      </c>
      <c r="S4937">
        <f>J4937+K4937+L4937+M4937</f>
        <v>130.28000000000003</v>
      </c>
      <c r="T4937" t="str">
        <f>IF(AND((D4937) &gt; 20, (P4937) &lt;0.1),"hvlm", "")</f>
        <v/>
      </c>
      <c r="U4937" t="str">
        <f>TEXT((A4937), "MMM _ YYYY")</f>
        <v>Jul  2012</v>
      </c>
      <c r="V4937" t="str">
        <f>TEXT((A4937),"YYYY")</f>
        <v>2012</v>
      </c>
      <c r="W4937" s="1">
        <v>0.2631</v>
      </c>
      <c r="X4937" s="2">
        <f>E4937*W4937</f>
        <v>78.769508999999999</v>
      </c>
      <c r="Y4937" s="2">
        <f>MAX((X4937-O4937),0)</f>
        <v>0</v>
      </c>
    </row>
    <row r="4938" spans="1:25" x14ac:dyDescent="0.3">
      <c r="A4938" s="3">
        <v>41097</v>
      </c>
      <c r="B4938" t="s">
        <v>42</v>
      </c>
      <c r="C4938" t="s">
        <v>144</v>
      </c>
      <c r="D4938">
        <v>11</v>
      </c>
      <c r="E4938">
        <v>390.5</v>
      </c>
      <c r="F4938">
        <v>4295.5</v>
      </c>
      <c r="G4938" t="s">
        <v>31</v>
      </c>
      <c r="H4938" t="s">
        <v>43</v>
      </c>
      <c r="I4938" t="s">
        <v>42</v>
      </c>
      <c r="J4938">
        <v>128.5</v>
      </c>
      <c r="K4938">
        <v>9.1300000000000008</v>
      </c>
      <c r="L4938">
        <v>6.79</v>
      </c>
      <c r="M4938">
        <v>2.99</v>
      </c>
      <c r="N4938">
        <v>147.41</v>
      </c>
      <c r="O4938">
        <v>243.09</v>
      </c>
      <c r="P4938" s="1">
        <f>O4938/E4938</f>
        <v>0.62250960307298331</v>
      </c>
      <c r="Q4938">
        <f>E4938*D4938</f>
        <v>4295.5</v>
      </c>
      <c r="R4938">
        <f>O4938*D4938</f>
        <v>2673.9900000000002</v>
      </c>
      <c r="S4938">
        <f>J4938+K4938+L4938+M4938</f>
        <v>147.41</v>
      </c>
      <c r="T4938" t="str">
        <f>IF(AND((D4938) &gt; 20, (P4938) &lt;0.1),"hvlm", "")</f>
        <v/>
      </c>
      <c r="U4938" t="str">
        <f>TEXT((A4938), "MMM _ YYYY")</f>
        <v>Jul  2012</v>
      </c>
      <c r="V4938" t="str">
        <f>TEXT((A4938),"YYYY")</f>
        <v>2012</v>
      </c>
      <c r="W4938" s="1">
        <v>0.2631</v>
      </c>
      <c r="X4938" s="2">
        <f>E4938*W4938</f>
        <v>102.74055</v>
      </c>
      <c r="Y4938" s="2">
        <f>MAX((X4938-O4938),0)</f>
        <v>0</v>
      </c>
    </row>
    <row r="4939" spans="1:25" x14ac:dyDescent="0.3">
      <c r="A4939" s="3">
        <v>41098</v>
      </c>
      <c r="B4939" t="s">
        <v>143</v>
      </c>
      <c r="C4939" t="s">
        <v>126</v>
      </c>
      <c r="D4939">
        <v>36</v>
      </c>
      <c r="E4939">
        <v>238.12</v>
      </c>
      <c r="F4939">
        <v>8572.32</v>
      </c>
      <c r="G4939" t="s">
        <v>31</v>
      </c>
      <c r="H4939" t="s">
        <v>101</v>
      </c>
      <c r="I4939" t="s">
        <v>143</v>
      </c>
      <c r="J4939">
        <v>27.81</v>
      </c>
      <c r="K4939">
        <v>2.2400000000000002</v>
      </c>
      <c r="L4939">
        <v>8.2100000000000009</v>
      </c>
      <c r="M4939">
        <v>4.55</v>
      </c>
      <c r="N4939">
        <v>42.81</v>
      </c>
      <c r="O4939">
        <v>195.31</v>
      </c>
      <c r="P4939" s="1">
        <f>O4939/E4939</f>
        <v>0.82021669746346382</v>
      </c>
      <c r="Q4939">
        <f>E4939*D4939</f>
        <v>8572.32</v>
      </c>
      <c r="R4939">
        <f>O4939*D4939</f>
        <v>7031.16</v>
      </c>
      <c r="S4939">
        <f>J4939+K4939+L4939+M4939</f>
        <v>42.809999999999995</v>
      </c>
      <c r="T4939" t="str">
        <f>IF(AND((D4939) &gt; 20, (P4939) &lt;0.1),"hvlm", "")</f>
        <v/>
      </c>
      <c r="U4939" t="str">
        <f>TEXT((A4939), "MMM _ YYYY")</f>
        <v>Jul  2012</v>
      </c>
      <c r="V4939" t="str">
        <f>TEXT((A4939),"YYYY")</f>
        <v>2012</v>
      </c>
      <c r="W4939" s="1">
        <v>0.2631</v>
      </c>
      <c r="X4939" s="2">
        <f>E4939*W4939</f>
        <v>62.649372</v>
      </c>
      <c r="Y4939" s="2">
        <f>MAX((X4939-O4939),0)</f>
        <v>0</v>
      </c>
    </row>
    <row r="4940" spans="1:25" x14ac:dyDescent="0.3">
      <c r="A4940" s="3">
        <v>41099</v>
      </c>
      <c r="B4940" t="s">
        <v>141</v>
      </c>
      <c r="C4940" t="s">
        <v>142</v>
      </c>
      <c r="D4940">
        <v>11</v>
      </c>
      <c r="E4940">
        <v>224.47</v>
      </c>
      <c r="F4940">
        <v>2469.17</v>
      </c>
      <c r="G4940" t="s">
        <v>31</v>
      </c>
      <c r="H4940" t="s">
        <v>93</v>
      </c>
      <c r="I4940" t="s">
        <v>141</v>
      </c>
      <c r="J4940">
        <v>131.11000000000001</v>
      </c>
      <c r="K4940">
        <v>12.12</v>
      </c>
      <c r="L4940">
        <v>1.61</v>
      </c>
      <c r="M4940">
        <v>1.1399999999999999</v>
      </c>
      <c r="N4940">
        <v>145.97999999999999</v>
      </c>
      <c r="O4940">
        <v>78.489999999999995</v>
      </c>
      <c r="P4940" s="1">
        <f>O4940/E4940</f>
        <v>0.3496681070967167</v>
      </c>
      <c r="Q4940">
        <f>E4940*D4940</f>
        <v>2469.17</v>
      </c>
      <c r="R4940">
        <f>O4940*D4940</f>
        <v>863.39</v>
      </c>
      <c r="S4940">
        <f>J4940+K4940+L4940+M4940</f>
        <v>145.98000000000002</v>
      </c>
      <c r="T4940" t="str">
        <f>IF(AND((D4940) &gt; 20, (P4940) &lt;0.1),"hvlm", "")</f>
        <v/>
      </c>
      <c r="U4940" t="str">
        <f>TEXT((A4940), "MMM _ YYYY")</f>
        <v>Jul  2012</v>
      </c>
      <c r="V4940" t="str">
        <f>TEXT((A4940),"YYYY")</f>
        <v>2012</v>
      </c>
      <c r="W4940" s="1">
        <v>0.2631</v>
      </c>
      <c r="X4940" s="2">
        <f>E4940*W4940</f>
        <v>59.058056999999998</v>
      </c>
      <c r="Y4940" s="2">
        <f>MAX((X4940-O4940),0)</f>
        <v>0</v>
      </c>
    </row>
    <row r="4941" spans="1:25" x14ac:dyDescent="0.3">
      <c r="A4941" s="3">
        <v>41100</v>
      </c>
      <c r="B4941" t="s">
        <v>139</v>
      </c>
      <c r="C4941" t="s">
        <v>140</v>
      </c>
      <c r="D4941">
        <v>9</v>
      </c>
      <c r="E4941">
        <v>115.56</v>
      </c>
      <c r="F4941">
        <v>1040.04</v>
      </c>
      <c r="G4941" t="s">
        <v>105</v>
      </c>
      <c r="H4941" t="s">
        <v>19</v>
      </c>
      <c r="I4941" t="s">
        <v>139</v>
      </c>
      <c r="J4941">
        <v>119.29</v>
      </c>
      <c r="K4941">
        <v>12.33</v>
      </c>
      <c r="L4941">
        <v>7.96</v>
      </c>
      <c r="M4941">
        <v>0.17</v>
      </c>
      <c r="N4941">
        <v>139.75</v>
      </c>
      <c r="O4941">
        <v>-24.19</v>
      </c>
      <c r="P4941" s="1">
        <f>O4941/E4941</f>
        <v>-0.20932848736587056</v>
      </c>
      <c r="Q4941">
        <f>E4941*D4941</f>
        <v>1040.04</v>
      </c>
      <c r="R4941">
        <f>O4941*D4941</f>
        <v>-217.71</v>
      </c>
      <c r="S4941">
        <f>J4941+K4941+L4941+M4941</f>
        <v>139.75</v>
      </c>
      <c r="T4941" t="str">
        <f>IF(AND((D4941) &gt; 20, (P4941) &lt;0.1),"hvlm", "")</f>
        <v/>
      </c>
      <c r="U4941" t="str">
        <f>TEXT((A4941), "MMM _ YYYY")</f>
        <v>Jul  2012</v>
      </c>
      <c r="V4941" t="str">
        <f>TEXT((A4941),"YYYY")</f>
        <v>2012</v>
      </c>
      <c r="W4941" s="1">
        <v>0.2631</v>
      </c>
      <c r="X4941" s="2">
        <f>E4941*W4941</f>
        <v>30.403836000000002</v>
      </c>
      <c r="Y4941" s="2">
        <f>MAX((X4941-O4941),0)</f>
        <v>54.593836000000003</v>
      </c>
    </row>
    <row r="4942" spans="1:25" x14ac:dyDescent="0.3">
      <c r="A4942" s="3">
        <v>41101</v>
      </c>
      <c r="B4942" t="s">
        <v>138</v>
      </c>
      <c r="C4942" t="s">
        <v>85</v>
      </c>
      <c r="D4942">
        <v>6</v>
      </c>
      <c r="E4942">
        <v>271.83</v>
      </c>
      <c r="F4942">
        <v>1630.98</v>
      </c>
      <c r="G4942" t="s">
        <v>8</v>
      </c>
      <c r="H4942" t="s">
        <v>51</v>
      </c>
      <c r="I4942" t="s">
        <v>138</v>
      </c>
      <c r="J4942">
        <v>164.91</v>
      </c>
      <c r="K4942">
        <v>11.78</v>
      </c>
      <c r="L4942">
        <v>1.81</v>
      </c>
      <c r="M4942">
        <v>0.03</v>
      </c>
      <c r="N4942">
        <v>178.53</v>
      </c>
      <c r="O4942">
        <v>93.3</v>
      </c>
      <c r="P4942" s="1">
        <f>O4942/E4942</f>
        <v>0.34322922414744511</v>
      </c>
      <c r="Q4942">
        <f>E4942*D4942</f>
        <v>1630.98</v>
      </c>
      <c r="R4942">
        <f>O4942*D4942</f>
        <v>559.79999999999995</v>
      </c>
      <c r="S4942">
        <f>J4942+K4942+L4942+M4942</f>
        <v>178.53</v>
      </c>
      <c r="T4942" t="str">
        <f>IF(AND((D4942) &gt; 20, (P4942) &lt;0.1),"hvlm", "")</f>
        <v/>
      </c>
      <c r="U4942" t="str">
        <f>TEXT((A4942), "MMM _ YYYY")</f>
        <v>Jul  2012</v>
      </c>
      <c r="V4942" t="str">
        <f>TEXT((A4942),"YYYY")</f>
        <v>2012</v>
      </c>
      <c r="W4942" s="1">
        <v>0.2631</v>
      </c>
      <c r="X4942" s="2">
        <f>E4942*W4942</f>
        <v>71.518473</v>
      </c>
      <c r="Y4942" s="2">
        <f>MAX((X4942-O4942),0)</f>
        <v>0</v>
      </c>
    </row>
    <row r="4943" spans="1:25" x14ac:dyDescent="0.3">
      <c r="A4943" s="3">
        <v>41102</v>
      </c>
      <c r="B4943" t="s">
        <v>136</v>
      </c>
      <c r="C4943" t="s">
        <v>137</v>
      </c>
      <c r="D4943">
        <v>34</v>
      </c>
      <c r="E4943">
        <v>256.64999999999998</v>
      </c>
      <c r="F4943">
        <v>8726.1</v>
      </c>
      <c r="G4943" t="s">
        <v>81</v>
      </c>
      <c r="H4943" t="s">
        <v>15</v>
      </c>
      <c r="I4943" t="s">
        <v>136</v>
      </c>
      <c r="J4943">
        <v>81.48</v>
      </c>
      <c r="K4943">
        <v>6.45</v>
      </c>
      <c r="L4943">
        <v>7.34</v>
      </c>
      <c r="M4943">
        <v>0.87</v>
      </c>
      <c r="N4943">
        <v>96.14</v>
      </c>
      <c r="O4943">
        <v>160.51</v>
      </c>
      <c r="P4943" s="1">
        <f>O4943/E4943</f>
        <v>0.62540424702902786</v>
      </c>
      <c r="Q4943">
        <f>E4943*D4943</f>
        <v>8726.0999999999985</v>
      </c>
      <c r="R4943">
        <f>O4943*D4943</f>
        <v>5457.34</v>
      </c>
      <c r="S4943">
        <f>J4943+K4943+L4943+M4943</f>
        <v>96.140000000000015</v>
      </c>
      <c r="T4943" t="str">
        <f>IF(AND((D4943) &gt; 20, (P4943) &lt;0.1),"hvlm", "")</f>
        <v/>
      </c>
      <c r="U4943" t="str">
        <f>TEXT((A4943), "MMM _ YYYY")</f>
        <v>Jul  2012</v>
      </c>
      <c r="V4943" t="str">
        <f>TEXT((A4943),"YYYY")</f>
        <v>2012</v>
      </c>
      <c r="W4943" s="1">
        <v>0.2631</v>
      </c>
      <c r="X4943" s="2">
        <f>E4943*W4943</f>
        <v>67.524614999999997</v>
      </c>
      <c r="Y4943" s="2">
        <f>MAX((X4943-O4943),0)</f>
        <v>0</v>
      </c>
    </row>
    <row r="4944" spans="1:25" x14ac:dyDescent="0.3">
      <c r="A4944" s="3">
        <v>41103</v>
      </c>
      <c r="B4944" t="s">
        <v>133</v>
      </c>
      <c r="C4944" t="s">
        <v>135</v>
      </c>
      <c r="D4944">
        <v>47</v>
      </c>
      <c r="E4944">
        <v>278.18</v>
      </c>
      <c r="F4944">
        <v>13074.46</v>
      </c>
      <c r="G4944" t="s">
        <v>134</v>
      </c>
      <c r="H4944" t="s">
        <v>55</v>
      </c>
      <c r="I4944" t="s">
        <v>133</v>
      </c>
      <c r="J4944">
        <v>145.58000000000001</v>
      </c>
      <c r="K4944">
        <v>9.02</v>
      </c>
      <c r="L4944">
        <v>5.86</v>
      </c>
      <c r="M4944">
        <v>0.05</v>
      </c>
      <c r="N4944">
        <v>160.51</v>
      </c>
      <c r="O4944">
        <v>117.67</v>
      </c>
      <c r="P4944" s="1">
        <f>O4944/E4944</f>
        <v>0.42299949672873677</v>
      </c>
      <c r="Q4944">
        <f>E4944*D4944</f>
        <v>13074.460000000001</v>
      </c>
      <c r="R4944">
        <f>O4944*D4944</f>
        <v>5530.49</v>
      </c>
      <c r="S4944">
        <f>J4944+K4944+L4944+M4944</f>
        <v>160.51000000000005</v>
      </c>
      <c r="T4944" t="str">
        <f>IF(AND((D4944) &gt; 20, (P4944) &lt;0.1),"hvlm", "")</f>
        <v/>
      </c>
      <c r="U4944" t="str">
        <f>TEXT((A4944), "MMM _ YYYY")</f>
        <v>Jul  2012</v>
      </c>
      <c r="V4944" t="str">
        <f>TEXT((A4944),"YYYY")</f>
        <v>2012</v>
      </c>
      <c r="W4944" s="1">
        <v>0.2631</v>
      </c>
      <c r="X4944" s="2">
        <f>E4944*W4944</f>
        <v>73.189158000000006</v>
      </c>
      <c r="Y4944" s="2">
        <f>MAX((X4944-O4944),0)</f>
        <v>0</v>
      </c>
    </row>
    <row r="4945" spans="1:25" x14ac:dyDescent="0.3">
      <c r="A4945" s="3">
        <v>41104</v>
      </c>
      <c r="B4945" t="s">
        <v>45</v>
      </c>
      <c r="C4945" t="s">
        <v>132</v>
      </c>
      <c r="D4945">
        <v>37</v>
      </c>
      <c r="E4945">
        <v>59.13</v>
      </c>
      <c r="F4945">
        <v>2187.81</v>
      </c>
      <c r="G4945" t="s">
        <v>31</v>
      </c>
      <c r="H4945" t="s">
        <v>15</v>
      </c>
      <c r="I4945" t="s">
        <v>45</v>
      </c>
      <c r="J4945">
        <v>128.35</v>
      </c>
      <c r="K4945">
        <v>13.94</v>
      </c>
      <c r="L4945">
        <v>8.11</v>
      </c>
      <c r="M4945">
        <v>2.23</v>
      </c>
      <c r="N4945">
        <v>152.63</v>
      </c>
      <c r="O4945">
        <v>-93.5</v>
      </c>
      <c r="P4945" s="1">
        <f>O4945/E4945</f>
        <v>-1.5812616269237274</v>
      </c>
      <c r="Q4945">
        <f>E4945*D4945</f>
        <v>2187.81</v>
      </c>
      <c r="R4945">
        <f>O4945*D4945</f>
        <v>-3459.5</v>
      </c>
      <c r="S4945">
        <f>J4945+K4945+L4945+M4945</f>
        <v>152.62999999999997</v>
      </c>
      <c r="T4945" t="str">
        <f>IF(AND((D4945) &gt; 20, (P4945) &lt;0.1),"hvlm", "")</f>
        <v>hvlm</v>
      </c>
      <c r="U4945" t="str">
        <f>TEXT((A4945), "MMM _ YYYY")</f>
        <v>Jul  2012</v>
      </c>
      <c r="V4945" t="str">
        <f>TEXT((A4945),"YYYY")</f>
        <v>2012</v>
      </c>
      <c r="W4945" s="1">
        <v>0.2631</v>
      </c>
      <c r="X4945" s="2">
        <f>E4945*W4945</f>
        <v>15.557103000000001</v>
      </c>
      <c r="Y4945" s="2">
        <f>MAX((X4945-O4945),0)</f>
        <v>109.057103</v>
      </c>
    </row>
    <row r="4946" spans="1:25" x14ac:dyDescent="0.3">
      <c r="A4946" s="3">
        <v>41105</v>
      </c>
      <c r="B4946" t="s">
        <v>129</v>
      </c>
      <c r="C4946" t="s">
        <v>131</v>
      </c>
      <c r="D4946">
        <v>32</v>
      </c>
      <c r="E4946">
        <v>242.05</v>
      </c>
      <c r="F4946">
        <v>7745.6</v>
      </c>
      <c r="G4946" t="s">
        <v>130</v>
      </c>
      <c r="H4946" t="s">
        <v>1</v>
      </c>
      <c r="I4946" t="s">
        <v>129</v>
      </c>
      <c r="J4946">
        <v>63.4</v>
      </c>
      <c r="K4946">
        <v>7.88</v>
      </c>
      <c r="L4946">
        <v>5.77</v>
      </c>
      <c r="M4946">
        <v>4.41</v>
      </c>
      <c r="N4946">
        <v>81.459999999999994</v>
      </c>
      <c r="O4946">
        <v>160.59</v>
      </c>
      <c r="P4946" s="1">
        <f>O4946/E4946</f>
        <v>0.66345796323073747</v>
      </c>
      <c r="Q4946">
        <f>E4946*D4946</f>
        <v>7745.6</v>
      </c>
      <c r="R4946">
        <f>O4946*D4946</f>
        <v>5138.88</v>
      </c>
      <c r="S4946">
        <f>J4946+K4946+L4946+M4946</f>
        <v>81.459999999999994</v>
      </c>
      <c r="T4946" t="str">
        <f>IF(AND((D4946) &gt; 20, (P4946) &lt;0.1),"hvlm", "")</f>
        <v/>
      </c>
      <c r="U4946" t="str">
        <f>TEXT((A4946), "MMM _ YYYY")</f>
        <v>Jul  2012</v>
      </c>
      <c r="V4946" t="str">
        <f>TEXT((A4946),"YYYY")</f>
        <v>2012</v>
      </c>
      <c r="W4946" s="1">
        <v>0.2631</v>
      </c>
      <c r="X4946" s="2">
        <f>E4946*W4946</f>
        <v>63.683355000000006</v>
      </c>
      <c r="Y4946" s="2">
        <f>MAX((X4946-O4946),0)</f>
        <v>0</v>
      </c>
    </row>
    <row r="4947" spans="1:25" x14ac:dyDescent="0.3">
      <c r="A4947" s="3">
        <v>41106</v>
      </c>
      <c r="B4947" t="s">
        <v>128</v>
      </c>
      <c r="C4947" t="s">
        <v>9</v>
      </c>
      <c r="D4947">
        <v>12</v>
      </c>
      <c r="E4947">
        <v>258.23</v>
      </c>
      <c r="F4947">
        <v>3098.76</v>
      </c>
      <c r="G4947" t="s">
        <v>8</v>
      </c>
      <c r="H4947" t="s">
        <v>39</v>
      </c>
      <c r="I4947" t="s">
        <v>128</v>
      </c>
      <c r="J4947">
        <v>112.74</v>
      </c>
      <c r="K4947">
        <v>9.7100000000000009</v>
      </c>
      <c r="L4947">
        <v>8.27</v>
      </c>
      <c r="M4947">
        <v>4.95</v>
      </c>
      <c r="N4947">
        <v>135.66999999999999</v>
      </c>
      <c r="O4947">
        <v>122.56</v>
      </c>
      <c r="P4947" s="1">
        <f>O4947/E4947</f>
        <v>0.47461565271269796</v>
      </c>
      <c r="Q4947">
        <f>E4947*D4947</f>
        <v>3098.76</v>
      </c>
      <c r="R4947">
        <f>O4947*D4947</f>
        <v>1470.72</v>
      </c>
      <c r="S4947">
        <f>J4947+K4947+L4947+M4947</f>
        <v>135.66999999999999</v>
      </c>
      <c r="T4947" t="str">
        <f>IF(AND((D4947) &gt; 20, (P4947) &lt;0.1),"hvlm", "")</f>
        <v/>
      </c>
      <c r="U4947" t="str">
        <f>TEXT((A4947), "MMM _ YYYY")</f>
        <v>Jul  2012</v>
      </c>
      <c r="V4947" t="str">
        <f>TEXT((A4947),"YYYY")</f>
        <v>2012</v>
      </c>
      <c r="W4947" s="1">
        <v>0.2631</v>
      </c>
      <c r="X4947" s="2">
        <f>E4947*W4947</f>
        <v>67.940313000000003</v>
      </c>
      <c r="Y4947" s="2">
        <f>MAX((X4947-O4947),0)</f>
        <v>0</v>
      </c>
    </row>
    <row r="4948" spans="1:25" x14ac:dyDescent="0.3">
      <c r="A4948" s="3">
        <v>41107</v>
      </c>
      <c r="B4948" t="s">
        <v>21</v>
      </c>
      <c r="C4948" t="s">
        <v>127</v>
      </c>
      <c r="D4948">
        <v>45</v>
      </c>
      <c r="E4948">
        <v>122.64</v>
      </c>
      <c r="F4948">
        <v>5518.8</v>
      </c>
      <c r="G4948" t="s">
        <v>56</v>
      </c>
      <c r="H4948" t="s">
        <v>22</v>
      </c>
      <c r="I4948" t="s">
        <v>21</v>
      </c>
      <c r="J4948">
        <v>118.26</v>
      </c>
      <c r="K4948">
        <v>2.81</v>
      </c>
      <c r="L4948">
        <v>5.33</v>
      </c>
      <c r="M4948">
        <v>2.2799999999999998</v>
      </c>
      <c r="N4948">
        <v>128.68</v>
      </c>
      <c r="O4948">
        <v>-6.0400000000000098</v>
      </c>
      <c r="P4948" s="1">
        <f>O4948/E4948</f>
        <v>-4.9249836921069878E-2</v>
      </c>
      <c r="Q4948">
        <f>E4948*D4948</f>
        <v>5518.8</v>
      </c>
      <c r="R4948">
        <f>O4948*D4948</f>
        <v>-271.80000000000047</v>
      </c>
      <c r="S4948">
        <f>J4948+K4948+L4948+M4948</f>
        <v>128.68</v>
      </c>
      <c r="T4948" t="str">
        <f>IF(AND((D4948) &gt; 20, (P4948) &lt;0.1),"hvlm", "")</f>
        <v>hvlm</v>
      </c>
      <c r="U4948" t="str">
        <f>TEXT((A4948), "MMM _ YYYY")</f>
        <v>Jul  2012</v>
      </c>
      <c r="V4948" t="str">
        <f>TEXT((A4948),"YYYY")</f>
        <v>2012</v>
      </c>
      <c r="W4948" s="1">
        <v>0.2631</v>
      </c>
      <c r="X4948" s="2">
        <f>E4948*W4948</f>
        <v>32.266584000000002</v>
      </c>
      <c r="Y4948" s="2">
        <f>MAX((X4948-O4948),0)</f>
        <v>38.306584000000015</v>
      </c>
    </row>
    <row r="4949" spans="1:25" x14ac:dyDescent="0.3">
      <c r="A4949" s="3">
        <v>41108</v>
      </c>
      <c r="B4949" t="s">
        <v>125</v>
      </c>
      <c r="C4949" t="s">
        <v>126</v>
      </c>
      <c r="D4949">
        <v>32</v>
      </c>
      <c r="E4949">
        <v>122.92</v>
      </c>
      <c r="F4949">
        <v>3933.44</v>
      </c>
      <c r="G4949" t="s">
        <v>31</v>
      </c>
      <c r="H4949" t="s">
        <v>67</v>
      </c>
      <c r="I4949" t="s">
        <v>125</v>
      </c>
      <c r="J4949">
        <v>116.2</v>
      </c>
      <c r="K4949">
        <v>3.01</v>
      </c>
      <c r="L4949">
        <v>7.83</v>
      </c>
      <c r="M4949">
        <v>4.09</v>
      </c>
      <c r="N4949">
        <v>131.13</v>
      </c>
      <c r="O4949">
        <v>-8.2099999999999902</v>
      </c>
      <c r="P4949" s="1">
        <f>O4949/E4949</f>
        <v>-6.6791409046534245E-2</v>
      </c>
      <c r="Q4949">
        <f>E4949*D4949</f>
        <v>3933.44</v>
      </c>
      <c r="R4949">
        <f>O4949*D4949</f>
        <v>-262.71999999999969</v>
      </c>
      <c r="S4949">
        <f>J4949+K4949+L4949+M4949</f>
        <v>131.13</v>
      </c>
      <c r="T4949" t="str">
        <f>IF(AND((D4949) &gt; 20, (P4949) &lt;0.1),"hvlm", "")</f>
        <v>hvlm</v>
      </c>
      <c r="U4949" t="str">
        <f>TEXT((A4949), "MMM _ YYYY")</f>
        <v>Jul  2012</v>
      </c>
      <c r="V4949" t="str">
        <f>TEXT((A4949),"YYYY")</f>
        <v>2012</v>
      </c>
      <c r="W4949" s="1">
        <v>0.2631</v>
      </c>
      <c r="X4949" s="2">
        <f>E4949*W4949</f>
        <v>32.340252</v>
      </c>
      <c r="Y4949" s="2">
        <f>MAX((X4949-O4949),0)</f>
        <v>40.550251999999986</v>
      </c>
    </row>
    <row r="4950" spans="1:25" x14ac:dyDescent="0.3">
      <c r="A4950" s="3">
        <v>41109</v>
      </c>
      <c r="B4950" t="s">
        <v>124</v>
      </c>
      <c r="C4950" t="s">
        <v>118</v>
      </c>
      <c r="D4950">
        <v>17</v>
      </c>
      <c r="E4950">
        <v>146.68</v>
      </c>
      <c r="F4950">
        <v>2493.56</v>
      </c>
      <c r="G4950" t="s">
        <v>81</v>
      </c>
      <c r="H4950" t="s">
        <v>22</v>
      </c>
      <c r="I4950" t="s">
        <v>124</v>
      </c>
      <c r="J4950">
        <v>52.41</v>
      </c>
      <c r="K4950">
        <v>3.81</v>
      </c>
      <c r="L4950">
        <v>9.7100000000000009</v>
      </c>
      <c r="M4950">
        <v>2.37</v>
      </c>
      <c r="N4950">
        <v>68.3</v>
      </c>
      <c r="O4950">
        <v>78.38</v>
      </c>
      <c r="P4950" s="1">
        <f>O4950/E4950</f>
        <v>0.53436051268066531</v>
      </c>
      <c r="Q4950">
        <f>E4950*D4950</f>
        <v>2493.56</v>
      </c>
      <c r="R4950">
        <f>O4950*D4950</f>
        <v>1332.46</v>
      </c>
      <c r="S4950">
        <f>J4950+K4950+L4950+M4950</f>
        <v>68.300000000000011</v>
      </c>
      <c r="T4950" t="str">
        <f>IF(AND((D4950) &gt; 20, (P4950) &lt;0.1),"hvlm", "")</f>
        <v/>
      </c>
      <c r="U4950" t="str">
        <f>TEXT((A4950), "MMM _ YYYY")</f>
        <v>Jul  2012</v>
      </c>
      <c r="V4950" t="str">
        <f>TEXT((A4950),"YYYY")</f>
        <v>2012</v>
      </c>
      <c r="W4950" s="1">
        <v>0.2631</v>
      </c>
      <c r="X4950" s="2">
        <f>E4950*W4950</f>
        <v>38.591508000000005</v>
      </c>
      <c r="Y4950" s="2">
        <f>MAX((X4950-O4950),0)</f>
        <v>0</v>
      </c>
    </row>
    <row r="4951" spans="1:25" x14ac:dyDescent="0.3">
      <c r="A4951" s="3">
        <v>41110</v>
      </c>
      <c r="B4951" t="s">
        <v>122</v>
      </c>
      <c r="C4951" t="s">
        <v>123</v>
      </c>
      <c r="D4951">
        <v>4</v>
      </c>
      <c r="E4951">
        <v>299.10000000000002</v>
      </c>
      <c r="F4951">
        <v>1196.4000000000001</v>
      </c>
      <c r="G4951" t="s">
        <v>8</v>
      </c>
      <c r="H4951" t="s">
        <v>1</v>
      </c>
      <c r="I4951" t="s">
        <v>122</v>
      </c>
      <c r="J4951">
        <v>150.75</v>
      </c>
      <c r="K4951">
        <v>3.34</v>
      </c>
      <c r="L4951">
        <v>9.5399999999999991</v>
      </c>
      <c r="M4951">
        <v>0.97</v>
      </c>
      <c r="N4951">
        <v>164.6</v>
      </c>
      <c r="O4951">
        <v>134.5</v>
      </c>
      <c r="P4951" s="1">
        <f>O4951/E4951</f>
        <v>0.44968238047475756</v>
      </c>
      <c r="Q4951">
        <f>E4951*D4951</f>
        <v>1196.4000000000001</v>
      </c>
      <c r="R4951">
        <f>O4951*D4951</f>
        <v>538</v>
      </c>
      <c r="S4951">
        <f>J4951+K4951+L4951+M4951</f>
        <v>164.6</v>
      </c>
      <c r="T4951" t="str">
        <f>IF(AND((D4951) &gt; 20, (P4951) &lt;0.1),"hvlm", "")</f>
        <v/>
      </c>
      <c r="U4951" t="str">
        <f>TEXT((A4951), "MMM _ YYYY")</f>
        <v>Jul  2012</v>
      </c>
      <c r="V4951" t="str">
        <f>TEXT((A4951),"YYYY")</f>
        <v>2012</v>
      </c>
      <c r="W4951" s="1">
        <v>0.2631</v>
      </c>
      <c r="X4951" s="2">
        <f>E4951*W4951</f>
        <v>78.693210000000008</v>
      </c>
      <c r="Y4951" s="2">
        <f>MAX((X4951-O4951),0)</f>
        <v>0</v>
      </c>
    </row>
    <row r="4952" spans="1:25" x14ac:dyDescent="0.3">
      <c r="A4952" s="3">
        <v>41111</v>
      </c>
      <c r="B4952" t="s">
        <v>119</v>
      </c>
      <c r="C4952" t="s">
        <v>121</v>
      </c>
      <c r="D4952">
        <v>42</v>
      </c>
      <c r="E4952">
        <v>262.19</v>
      </c>
      <c r="F4952">
        <v>11011.98</v>
      </c>
      <c r="G4952" t="s">
        <v>105</v>
      </c>
      <c r="H4952" t="s">
        <v>120</v>
      </c>
      <c r="I4952" t="s">
        <v>119</v>
      </c>
      <c r="J4952">
        <v>158.41</v>
      </c>
      <c r="K4952">
        <v>2.16</v>
      </c>
      <c r="L4952">
        <v>9.6</v>
      </c>
      <c r="M4952">
        <v>0.09</v>
      </c>
      <c r="N4952">
        <v>170.26</v>
      </c>
      <c r="O4952">
        <v>91.93</v>
      </c>
      <c r="P4952" s="1">
        <f>O4952/E4952</f>
        <v>0.35062359357717687</v>
      </c>
      <c r="Q4952">
        <f>E4952*D4952</f>
        <v>11011.98</v>
      </c>
      <c r="R4952">
        <f>O4952*D4952</f>
        <v>3861.0600000000004</v>
      </c>
      <c r="S4952">
        <f>J4952+K4952+L4952+M4952</f>
        <v>170.26</v>
      </c>
      <c r="T4952" t="str">
        <f>IF(AND((D4952) &gt; 20, (P4952) &lt;0.1),"hvlm", "")</f>
        <v/>
      </c>
      <c r="U4952" t="str">
        <f>TEXT((A4952), "MMM _ YYYY")</f>
        <v>Jul  2012</v>
      </c>
      <c r="V4952" t="str">
        <f>TEXT((A4952),"YYYY")</f>
        <v>2012</v>
      </c>
      <c r="W4952" s="1">
        <v>0.2631</v>
      </c>
      <c r="X4952" s="2">
        <f>E4952*W4952</f>
        <v>68.982189000000005</v>
      </c>
      <c r="Y4952" s="2">
        <f>MAX((X4952-O4952),0)</f>
        <v>0</v>
      </c>
    </row>
    <row r="4953" spans="1:25" x14ac:dyDescent="0.3">
      <c r="A4953" s="3">
        <v>41112</v>
      </c>
      <c r="B4953" t="s">
        <v>117</v>
      </c>
      <c r="C4953" t="s">
        <v>59</v>
      </c>
      <c r="D4953">
        <v>33</v>
      </c>
      <c r="E4953">
        <v>346.02</v>
      </c>
      <c r="F4953">
        <v>11418.66</v>
      </c>
      <c r="G4953" t="s">
        <v>56</v>
      </c>
      <c r="H4953" t="s">
        <v>30</v>
      </c>
      <c r="I4953" t="s">
        <v>117</v>
      </c>
      <c r="J4953">
        <v>87.91</v>
      </c>
      <c r="K4953">
        <v>4.96</v>
      </c>
      <c r="L4953">
        <v>9.99</v>
      </c>
      <c r="M4953">
        <v>4.2</v>
      </c>
      <c r="N4953">
        <v>107.06</v>
      </c>
      <c r="O4953">
        <v>238.96</v>
      </c>
      <c r="P4953" s="1">
        <f>O4953/E4953</f>
        <v>0.69059591931102249</v>
      </c>
      <c r="Q4953">
        <f>E4953*D4953</f>
        <v>11418.66</v>
      </c>
      <c r="R4953">
        <f>O4953*D4953</f>
        <v>7885.68</v>
      </c>
      <c r="S4953">
        <f>J4953+K4953+L4953+M4953</f>
        <v>107.05999999999999</v>
      </c>
      <c r="T4953" t="str">
        <f>IF(AND((D4953) &gt; 20, (P4953) &lt;0.1),"hvlm", "")</f>
        <v/>
      </c>
      <c r="U4953" t="str">
        <f>TEXT((A4953), "MMM _ YYYY")</f>
        <v>Jul  2012</v>
      </c>
      <c r="V4953" t="str">
        <f>TEXT((A4953),"YYYY")</f>
        <v>2012</v>
      </c>
      <c r="W4953" s="1">
        <v>0.2631</v>
      </c>
      <c r="X4953" s="2">
        <f>E4953*W4953</f>
        <v>91.03786199999999</v>
      </c>
      <c r="Y4953" s="2">
        <f>MAX((X4953-O4953),0)</f>
        <v>0</v>
      </c>
    </row>
    <row r="4954" spans="1:25" x14ac:dyDescent="0.3">
      <c r="A4954" s="3">
        <v>41113</v>
      </c>
      <c r="B4954" t="s">
        <v>117</v>
      </c>
      <c r="C4954" t="s">
        <v>118</v>
      </c>
      <c r="D4954">
        <v>43</v>
      </c>
      <c r="E4954">
        <v>153.47999999999999</v>
      </c>
      <c r="F4954">
        <v>6599.64</v>
      </c>
      <c r="G4954" t="s">
        <v>81</v>
      </c>
      <c r="H4954" t="s">
        <v>30</v>
      </c>
      <c r="I4954" t="s">
        <v>117</v>
      </c>
      <c r="J4954">
        <v>87.91</v>
      </c>
      <c r="K4954">
        <v>4.96</v>
      </c>
      <c r="L4954">
        <v>9.99</v>
      </c>
      <c r="M4954">
        <v>4.2</v>
      </c>
      <c r="N4954">
        <v>107.06</v>
      </c>
      <c r="O4954">
        <v>46.42</v>
      </c>
      <c r="P4954" s="1">
        <f>O4954/E4954</f>
        <v>0.30244983059682046</v>
      </c>
      <c r="Q4954">
        <f>E4954*D4954</f>
        <v>6599.6399999999994</v>
      </c>
      <c r="R4954">
        <f>O4954*D4954</f>
        <v>1996.0600000000002</v>
      </c>
      <c r="S4954">
        <f>J4954+K4954+L4954+M4954</f>
        <v>107.05999999999999</v>
      </c>
      <c r="T4954" t="str">
        <f>IF(AND((D4954) &gt; 20, (P4954) &lt;0.1),"hvlm", "")</f>
        <v/>
      </c>
      <c r="U4954" t="str">
        <f>TEXT((A4954), "MMM _ YYYY")</f>
        <v>Jul  2012</v>
      </c>
      <c r="V4954" t="str">
        <f>TEXT((A4954),"YYYY")</f>
        <v>2012</v>
      </c>
      <c r="W4954" s="1">
        <v>0.2631</v>
      </c>
      <c r="X4954" s="2">
        <f>E4954*W4954</f>
        <v>40.380587999999996</v>
      </c>
      <c r="Y4954" s="2">
        <f>MAX((X4954-O4954),0)</f>
        <v>0</v>
      </c>
    </row>
    <row r="4955" spans="1:25" x14ac:dyDescent="0.3">
      <c r="A4955" s="3">
        <v>41114</v>
      </c>
      <c r="B4955" t="s">
        <v>115</v>
      </c>
      <c r="C4955" t="s">
        <v>116</v>
      </c>
      <c r="D4955">
        <v>48</v>
      </c>
      <c r="E4955">
        <v>369.22</v>
      </c>
      <c r="F4955">
        <v>17722.560000000001</v>
      </c>
      <c r="G4955" t="s">
        <v>12</v>
      </c>
      <c r="H4955" t="s">
        <v>99</v>
      </c>
      <c r="I4955" t="s">
        <v>115</v>
      </c>
      <c r="J4955">
        <v>168.1</v>
      </c>
      <c r="K4955">
        <v>8.48</v>
      </c>
      <c r="L4955">
        <v>7.43</v>
      </c>
      <c r="M4955">
        <v>1.36</v>
      </c>
      <c r="N4955">
        <v>185.37</v>
      </c>
      <c r="O4955">
        <v>183.85</v>
      </c>
      <c r="P4955" s="1">
        <f>O4955/E4955</f>
        <v>0.49794160663019332</v>
      </c>
      <c r="Q4955">
        <f>E4955*D4955</f>
        <v>17722.560000000001</v>
      </c>
      <c r="R4955">
        <f>O4955*D4955</f>
        <v>8824.7999999999993</v>
      </c>
      <c r="S4955">
        <f>J4955+K4955+L4955+M4955</f>
        <v>185.37</v>
      </c>
      <c r="T4955" t="str">
        <f>IF(AND((D4955) &gt; 20, (P4955) &lt;0.1),"hvlm", "")</f>
        <v/>
      </c>
      <c r="U4955" t="str">
        <f>TEXT((A4955), "MMM _ YYYY")</f>
        <v>Jul  2012</v>
      </c>
      <c r="V4955" t="str">
        <f>TEXT((A4955),"YYYY")</f>
        <v>2012</v>
      </c>
      <c r="W4955" s="1">
        <v>0.2631</v>
      </c>
      <c r="X4955" s="2">
        <f>E4955*W4955</f>
        <v>97.141782000000006</v>
      </c>
      <c r="Y4955" s="2">
        <f>MAX((X4955-O4955),0)</f>
        <v>0</v>
      </c>
    </row>
    <row r="4956" spans="1:25" x14ac:dyDescent="0.3">
      <c r="A4956" s="3">
        <v>41115</v>
      </c>
      <c r="B4956" t="s">
        <v>114</v>
      </c>
      <c r="C4956" t="s">
        <v>62</v>
      </c>
      <c r="D4956">
        <v>43</v>
      </c>
      <c r="E4956">
        <v>310.3</v>
      </c>
      <c r="F4956">
        <v>13342.9</v>
      </c>
      <c r="G4956" t="s">
        <v>61</v>
      </c>
      <c r="H4956" t="s">
        <v>11</v>
      </c>
      <c r="I4956" t="s">
        <v>114</v>
      </c>
      <c r="J4956">
        <v>120.08</v>
      </c>
      <c r="K4956">
        <v>12.95</v>
      </c>
      <c r="L4956">
        <v>9.08</v>
      </c>
      <c r="M4956">
        <v>2.95</v>
      </c>
      <c r="N4956">
        <v>145.06</v>
      </c>
      <c r="O4956">
        <v>165.24</v>
      </c>
      <c r="P4956" s="1">
        <f>O4956/E4956</f>
        <v>0.53251691911053822</v>
      </c>
      <c r="Q4956">
        <f>E4956*D4956</f>
        <v>13342.9</v>
      </c>
      <c r="R4956">
        <f>O4956*D4956</f>
        <v>7105.3200000000006</v>
      </c>
      <c r="S4956">
        <f>J4956+K4956+L4956+M4956</f>
        <v>145.06</v>
      </c>
      <c r="T4956" t="str">
        <f>IF(AND((D4956) &gt; 20, (P4956) &lt;0.1),"hvlm", "")</f>
        <v/>
      </c>
      <c r="U4956" t="str">
        <f>TEXT((A4956), "MMM _ YYYY")</f>
        <v>Jul  2012</v>
      </c>
      <c r="V4956" t="str">
        <f>TEXT((A4956),"YYYY")</f>
        <v>2012</v>
      </c>
      <c r="W4956" s="1">
        <v>0.2631</v>
      </c>
      <c r="X4956" s="2">
        <f>E4956*W4956</f>
        <v>81.639930000000007</v>
      </c>
      <c r="Y4956" s="2">
        <f>MAX((X4956-O4956),0)</f>
        <v>0</v>
      </c>
    </row>
    <row r="4957" spans="1:25" x14ac:dyDescent="0.3">
      <c r="A4957" s="3">
        <v>41116</v>
      </c>
      <c r="B4957" t="s">
        <v>112</v>
      </c>
      <c r="C4957" t="s">
        <v>113</v>
      </c>
      <c r="D4957">
        <v>9</v>
      </c>
      <c r="E4957">
        <v>188.25</v>
      </c>
      <c r="F4957">
        <v>1694.25</v>
      </c>
      <c r="G4957" t="s">
        <v>105</v>
      </c>
      <c r="H4957" t="s">
        <v>96</v>
      </c>
      <c r="I4957" t="s">
        <v>112</v>
      </c>
      <c r="J4957">
        <v>84.08</v>
      </c>
      <c r="K4957">
        <v>3.36</v>
      </c>
      <c r="L4957">
        <v>7.52</v>
      </c>
      <c r="M4957">
        <v>1.26</v>
      </c>
      <c r="N4957">
        <v>96.22</v>
      </c>
      <c r="O4957">
        <v>92.03</v>
      </c>
      <c r="P4957" s="1">
        <f>O4957/E4957</f>
        <v>0.48887118193891105</v>
      </c>
      <c r="Q4957">
        <f>E4957*D4957</f>
        <v>1694.25</v>
      </c>
      <c r="R4957">
        <f>O4957*D4957</f>
        <v>828.27</v>
      </c>
      <c r="S4957">
        <f>J4957+K4957+L4957+M4957</f>
        <v>96.22</v>
      </c>
      <c r="T4957" t="str">
        <f>IF(AND((D4957) &gt; 20, (P4957) &lt;0.1),"hvlm", "")</f>
        <v/>
      </c>
      <c r="U4957" t="str">
        <f>TEXT((A4957), "MMM _ YYYY")</f>
        <v>Jul  2012</v>
      </c>
      <c r="V4957" t="str">
        <f>TEXT((A4957),"YYYY")</f>
        <v>2012</v>
      </c>
      <c r="W4957" s="1">
        <v>0.2631</v>
      </c>
      <c r="X4957" s="2">
        <f>E4957*W4957</f>
        <v>49.528575000000004</v>
      </c>
      <c r="Y4957" s="2">
        <f>MAX((X4957-O4957),0)</f>
        <v>0</v>
      </c>
    </row>
    <row r="4958" spans="1:25" x14ac:dyDescent="0.3">
      <c r="A4958" s="3">
        <v>41117</v>
      </c>
      <c r="B4958" t="s">
        <v>109</v>
      </c>
      <c r="C4958" t="s">
        <v>111</v>
      </c>
      <c r="D4958">
        <v>34</v>
      </c>
      <c r="E4958">
        <v>83.34</v>
      </c>
      <c r="F4958">
        <v>2833.56</v>
      </c>
      <c r="G4958" t="s">
        <v>110</v>
      </c>
      <c r="H4958" t="s">
        <v>1</v>
      </c>
      <c r="I4958" t="s">
        <v>109</v>
      </c>
      <c r="J4958">
        <v>50.54</v>
      </c>
      <c r="K4958">
        <v>11.57</v>
      </c>
      <c r="L4958">
        <v>9.66</v>
      </c>
      <c r="M4958">
        <v>4.1500000000000004</v>
      </c>
      <c r="N4958">
        <v>75.92</v>
      </c>
      <c r="O4958">
        <v>7.42</v>
      </c>
      <c r="P4958" s="1">
        <f>O4958/E4958</f>
        <v>8.9032877369810415E-2</v>
      </c>
      <c r="Q4958">
        <f>E4958*D4958</f>
        <v>2833.56</v>
      </c>
      <c r="R4958">
        <f>O4958*D4958</f>
        <v>252.28</v>
      </c>
      <c r="S4958">
        <f>J4958+K4958+L4958+M4958</f>
        <v>75.92</v>
      </c>
      <c r="T4958" t="str">
        <f>IF(AND((D4958) &gt; 20, (P4958) &lt;0.1),"hvlm", "")</f>
        <v>hvlm</v>
      </c>
      <c r="U4958" t="str">
        <f>TEXT((A4958), "MMM _ YYYY")</f>
        <v>Jul  2012</v>
      </c>
      <c r="V4958" t="str">
        <f>TEXT((A4958),"YYYY")</f>
        <v>2012</v>
      </c>
      <c r="W4958" s="1">
        <v>0.2631</v>
      </c>
      <c r="X4958" s="2">
        <f>E4958*W4958</f>
        <v>21.926754000000003</v>
      </c>
      <c r="Y4958" s="2">
        <f>MAX((X4958-O4958),0)</f>
        <v>14.506754000000003</v>
      </c>
    </row>
    <row r="4959" spans="1:25" x14ac:dyDescent="0.3">
      <c r="A4959" s="3">
        <v>41118</v>
      </c>
      <c r="B4959" t="s">
        <v>107</v>
      </c>
      <c r="C4959" t="s">
        <v>108</v>
      </c>
      <c r="D4959">
        <v>39</v>
      </c>
      <c r="E4959">
        <v>139.94</v>
      </c>
      <c r="F4959">
        <v>5457.66</v>
      </c>
      <c r="G4959" t="s">
        <v>2</v>
      </c>
      <c r="H4959" t="s">
        <v>67</v>
      </c>
      <c r="I4959" t="s">
        <v>107</v>
      </c>
      <c r="J4959">
        <v>122.87</v>
      </c>
      <c r="K4959">
        <v>13.7</v>
      </c>
      <c r="L4959">
        <v>8.5299999999999994</v>
      </c>
      <c r="M4959">
        <v>0.19</v>
      </c>
      <c r="N4959">
        <v>145.29</v>
      </c>
      <c r="O4959">
        <v>-5.3499999999999899</v>
      </c>
      <c r="P4959" s="1">
        <f>O4959/E4959</f>
        <v>-3.82306702872659E-2</v>
      </c>
      <c r="Q4959">
        <f>E4959*D4959</f>
        <v>5457.66</v>
      </c>
      <c r="R4959">
        <f>O4959*D4959</f>
        <v>-208.64999999999961</v>
      </c>
      <c r="S4959">
        <f>J4959+K4959+L4959+M4959</f>
        <v>145.29</v>
      </c>
      <c r="T4959" t="str">
        <f>IF(AND((D4959) &gt; 20, (P4959) &lt;0.1),"hvlm", "")</f>
        <v>hvlm</v>
      </c>
      <c r="U4959" t="str">
        <f>TEXT((A4959), "MMM _ YYYY")</f>
        <v>Jul  2012</v>
      </c>
      <c r="V4959" t="str">
        <f>TEXT((A4959),"YYYY")</f>
        <v>2012</v>
      </c>
      <c r="W4959" s="1">
        <v>0.2631</v>
      </c>
      <c r="X4959" s="2">
        <f>E4959*W4959</f>
        <v>36.818213999999998</v>
      </c>
      <c r="Y4959" s="2">
        <f>MAX((X4959-O4959),0)</f>
        <v>42.168213999999985</v>
      </c>
    </row>
    <row r="4960" spans="1:25" x14ac:dyDescent="0.3">
      <c r="A4960" s="3">
        <v>41119</v>
      </c>
      <c r="B4960" t="s">
        <v>58</v>
      </c>
      <c r="C4960" t="s">
        <v>70</v>
      </c>
      <c r="D4960">
        <v>30</v>
      </c>
      <c r="E4960">
        <v>384.87</v>
      </c>
      <c r="F4960">
        <v>11546.1</v>
      </c>
      <c r="G4960" t="s">
        <v>8</v>
      </c>
      <c r="H4960" t="s">
        <v>30</v>
      </c>
      <c r="I4960" t="s">
        <v>58</v>
      </c>
      <c r="J4960">
        <v>69.45</v>
      </c>
      <c r="K4960">
        <v>10.11</v>
      </c>
      <c r="L4960">
        <v>1.6</v>
      </c>
      <c r="M4960">
        <v>2.86</v>
      </c>
      <c r="N4960">
        <v>84.02</v>
      </c>
      <c r="O4960">
        <v>300.85000000000002</v>
      </c>
      <c r="P4960" s="1">
        <f>O4960/E4960</f>
        <v>0.78169251955205654</v>
      </c>
      <c r="Q4960">
        <f>E4960*D4960</f>
        <v>11546.1</v>
      </c>
      <c r="R4960">
        <f>O4960*D4960</f>
        <v>9025.5</v>
      </c>
      <c r="S4960">
        <f>J4960+K4960+L4960+M4960</f>
        <v>84.02</v>
      </c>
      <c r="T4960" t="str">
        <f>IF(AND((D4960) &gt; 20, (P4960) &lt;0.1),"hvlm", "")</f>
        <v/>
      </c>
      <c r="U4960" t="str">
        <f>TEXT((A4960), "MMM _ YYYY")</f>
        <v>Jul  2012</v>
      </c>
      <c r="V4960" t="str">
        <f>TEXT((A4960),"YYYY")</f>
        <v>2012</v>
      </c>
      <c r="W4960" s="1">
        <v>0.2631</v>
      </c>
      <c r="X4960" s="2">
        <f>E4960*W4960</f>
        <v>101.259297</v>
      </c>
      <c r="Y4960" s="2">
        <f>MAX((X4960-O4960),0)</f>
        <v>0</v>
      </c>
    </row>
    <row r="4961" spans="1:25" x14ac:dyDescent="0.3">
      <c r="A4961" s="3">
        <v>41120</v>
      </c>
      <c r="B4961" t="s">
        <v>4</v>
      </c>
      <c r="C4961" t="s">
        <v>106</v>
      </c>
      <c r="D4961">
        <v>20</v>
      </c>
      <c r="E4961">
        <v>158.63</v>
      </c>
      <c r="F4961">
        <v>3172.6</v>
      </c>
      <c r="G4961" t="s">
        <v>105</v>
      </c>
      <c r="H4961" t="s">
        <v>5</v>
      </c>
      <c r="I4961" t="s">
        <v>4</v>
      </c>
      <c r="J4961">
        <v>170.93</v>
      </c>
      <c r="K4961">
        <v>2.4</v>
      </c>
      <c r="L4961">
        <v>6.2</v>
      </c>
      <c r="M4961">
        <v>2.41</v>
      </c>
      <c r="N4961">
        <v>181.94</v>
      </c>
      <c r="O4961">
        <v>-23.31</v>
      </c>
      <c r="P4961" s="1">
        <f>O4961/E4961</f>
        <v>-0.14694572275105591</v>
      </c>
      <c r="Q4961">
        <f>E4961*D4961</f>
        <v>3172.6</v>
      </c>
      <c r="R4961">
        <f>O4961*D4961</f>
        <v>-466.2</v>
      </c>
      <c r="S4961">
        <f>J4961+K4961+L4961+M4961</f>
        <v>181.94</v>
      </c>
      <c r="T4961" t="str">
        <f>IF(AND((D4961) &gt; 20, (P4961) &lt;0.1),"hvlm", "")</f>
        <v/>
      </c>
      <c r="U4961" t="str">
        <f>TEXT((A4961), "MMM _ YYYY")</f>
        <v>Jul  2012</v>
      </c>
      <c r="V4961" t="str">
        <f>TEXT((A4961),"YYYY")</f>
        <v>2012</v>
      </c>
      <c r="W4961" s="1">
        <v>0.2631</v>
      </c>
      <c r="X4961" s="2">
        <f>E4961*W4961</f>
        <v>41.735552999999996</v>
      </c>
      <c r="Y4961" s="2">
        <f>MAX((X4961-O4961),0)</f>
        <v>65.045552999999998</v>
      </c>
    </row>
    <row r="4962" spans="1:25" x14ac:dyDescent="0.3">
      <c r="A4962" s="3">
        <v>41121</v>
      </c>
      <c r="B4962" t="s">
        <v>103</v>
      </c>
      <c r="C4962" t="s">
        <v>104</v>
      </c>
      <c r="D4962">
        <v>39</v>
      </c>
      <c r="E4962">
        <v>165.47</v>
      </c>
      <c r="F4962">
        <v>6453.33</v>
      </c>
      <c r="G4962" t="s">
        <v>2</v>
      </c>
      <c r="H4962" t="s">
        <v>5</v>
      </c>
      <c r="I4962" t="s">
        <v>103</v>
      </c>
      <c r="J4962">
        <v>176.29</v>
      </c>
      <c r="K4962">
        <v>6.93</v>
      </c>
      <c r="L4962">
        <v>5.26</v>
      </c>
      <c r="M4962">
        <v>1.1499999999999999</v>
      </c>
      <c r="N4962">
        <v>189.63</v>
      </c>
      <c r="O4962">
        <v>-24.16</v>
      </c>
      <c r="P4962" s="1">
        <f>O4962/E4962</f>
        <v>-0.14600833988034084</v>
      </c>
      <c r="Q4962">
        <f>E4962*D4962</f>
        <v>6453.33</v>
      </c>
      <c r="R4962">
        <f>O4962*D4962</f>
        <v>-942.24</v>
      </c>
      <c r="S4962">
        <f>J4962+K4962+L4962+M4962</f>
        <v>189.63</v>
      </c>
      <c r="T4962" t="str">
        <f>IF(AND((D4962) &gt; 20, (P4962) &lt;0.1),"hvlm", "")</f>
        <v>hvlm</v>
      </c>
      <c r="U4962" t="str">
        <f>TEXT((A4962), "MMM _ YYYY")</f>
        <v>Jul  2012</v>
      </c>
      <c r="V4962" t="str">
        <f>TEXT((A4962),"YYYY")</f>
        <v>2012</v>
      </c>
      <c r="W4962" s="1">
        <v>0.2631</v>
      </c>
      <c r="X4962" s="2">
        <f>E4962*W4962</f>
        <v>43.535156999999998</v>
      </c>
      <c r="Y4962" s="2">
        <f>MAX((X4962-O4962),0)</f>
        <v>67.695156999999995</v>
      </c>
    </row>
    <row r="4963" spans="1:25" x14ac:dyDescent="0.3">
      <c r="A4963" s="3">
        <v>41122</v>
      </c>
      <c r="B4963" t="s">
        <v>100</v>
      </c>
      <c r="C4963" t="s">
        <v>102</v>
      </c>
      <c r="D4963">
        <v>23</v>
      </c>
      <c r="E4963">
        <v>116.36</v>
      </c>
      <c r="F4963">
        <v>2676.28</v>
      </c>
      <c r="G4963" t="s">
        <v>8</v>
      </c>
      <c r="H4963" t="s">
        <v>101</v>
      </c>
      <c r="I4963" t="s">
        <v>100</v>
      </c>
      <c r="J4963">
        <v>163.36000000000001</v>
      </c>
      <c r="K4963">
        <v>8.32</v>
      </c>
      <c r="L4963">
        <v>2.46</v>
      </c>
      <c r="M4963">
        <v>4.09</v>
      </c>
      <c r="N4963">
        <v>178.23</v>
      </c>
      <c r="O4963">
        <v>-61.87</v>
      </c>
      <c r="P4963" s="1">
        <f>O4963/E4963</f>
        <v>-0.5317119284977655</v>
      </c>
      <c r="Q4963">
        <f>E4963*D4963</f>
        <v>2676.28</v>
      </c>
      <c r="R4963">
        <f>O4963*D4963</f>
        <v>-1423.01</v>
      </c>
      <c r="S4963">
        <f>J4963+K4963+L4963+M4963</f>
        <v>178.23000000000002</v>
      </c>
      <c r="T4963" t="str">
        <f>IF(AND((D4963) &gt; 20, (P4963) &lt;0.1),"hvlm", "")</f>
        <v>hvlm</v>
      </c>
      <c r="U4963" t="str">
        <f>TEXT((A4963), "MMM _ YYYY")</f>
        <v>Aug  2012</v>
      </c>
      <c r="V4963" t="str">
        <f>TEXT((A4963),"YYYY")</f>
        <v>2012</v>
      </c>
      <c r="W4963" s="1">
        <v>0.2631</v>
      </c>
      <c r="X4963" s="2">
        <f>E4963*W4963</f>
        <v>30.614315999999999</v>
      </c>
      <c r="Y4963" s="2">
        <f>MAX((X4963-O4963),0)</f>
        <v>92.484315999999993</v>
      </c>
    </row>
    <row r="4964" spans="1:25" x14ac:dyDescent="0.3">
      <c r="A4964" s="3">
        <v>41123</v>
      </c>
      <c r="B4964" t="s">
        <v>98</v>
      </c>
      <c r="C4964" t="s">
        <v>27</v>
      </c>
      <c r="D4964">
        <v>41</v>
      </c>
      <c r="E4964">
        <v>332.4</v>
      </c>
      <c r="F4964">
        <v>13628.4</v>
      </c>
      <c r="G4964" t="s">
        <v>26</v>
      </c>
      <c r="H4964" t="s">
        <v>99</v>
      </c>
      <c r="I4964" t="s">
        <v>98</v>
      </c>
      <c r="J4964">
        <v>57.3</v>
      </c>
      <c r="K4964">
        <v>9.02</v>
      </c>
      <c r="L4964">
        <v>4.6500000000000004</v>
      </c>
      <c r="M4964">
        <v>3.31</v>
      </c>
      <c r="N4964">
        <v>74.28</v>
      </c>
      <c r="O4964">
        <v>258.12</v>
      </c>
      <c r="P4964" s="1">
        <f>O4964/E4964</f>
        <v>0.77653429602888091</v>
      </c>
      <c r="Q4964">
        <f>E4964*D4964</f>
        <v>13628.4</v>
      </c>
      <c r="R4964">
        <f>O4964*D4964</f>
        <v>10582.92</v>
      </c>
      <c r="S4964">
        <f>J4964+K4964+L4964+M4964</f>
        <v>74.28</v>
      </c>
      <c r="T4964" t="str">
        <f>IF(AND((D4964) &gt; 20, (P4964) &lt;0.1),"hvlm", "")</f>
        <v/>
      </c>
      <c r="U4964" t="str">
        <f>TEXT((A4964), "MMM _ YYYY")</f>
        <v>Aug  2012</v>
      </c>
      <c r="V4964" t="str">
        <f>TEXT((A4964),"YYYY")</f>
        <v>2012</v>
      </c>
      <c r="W4964" s="1">
        <v>0.2631</v>
      </c>
      <c r="X4964" s="2">
        <f>E4964*W4964</f>
        <v>87.454439999999991</v>
      </c>
      <c r="Y4964" s="2">
        <f>MAX((X4964-O4964),0)</f>
        <v>0</v>
      </c>
    </row>
    <row r="4965" spans="1:25" x14ac:dyDescent="0.3">
      <c r="A4965" s="3">
        <v>41124</v>
      </c>
      <c r="B4965" t="s">
        <v>74</v>
      </c>
      <c r="C4965" t="s">
        <v>27</v>
      </c>
      <c r="D4965">
        <v>44</v>
      </c>
      <c r="E4965">
        <v>146.47999999999999</v>
      </c>
      <c r="F4965">
        <v>6445.12</v>
      </c>
      <c r="G4965" t="s">
        <v>26</v>
      </c>
      <c r="H4965" t="s">
        <v>75</v>
      </c>
      <c r="I4965" t="s">
        <v>74</v>
      </c>
      <c r="J4965">
        <v>144.51</v>
      </c>
      <c r="K4965">
        <v>12.73</v>
      </c>
      <c r="L4965">
        <v>2.96</v>
      </c>
      <c r="M4965">
        <v>3.48</v>
      </c>
      <c r="N4965">
        <v>163.68</v>
      </c>
      <c r="O4965">
        <v>-17.2</v>
      </c>
      <c r="P4965" s="1">
        <f>O4965/E4965</f>
        <v>-0.11742217367558712</v>
      </c>
      <c r="Q4965">
        <f>E4965*D4965</f>
        <v>6445.12</v>
      </c>
      <c r="R4965">
        <f>O4965*D4965</f>
        <v>-756.8</v>
      </c>
      <c r="S4965">
        <f>J4965+K4965+L4965+M4965</f>
        <v>163.67999999999998</v>
      </c>
      <c r="T4965" t="str">
        <f>IF(AND((D4965) &gt; 20, (P4965) &lt;0.1),"hvlm", "")</f>
        <v>hvlm</v>
      </c>
      <c r="U4965" t="str">
        <f>TEXT((A4965), "MMM _ YYYY")</f>
        <v>Aug  2012</v>
      </c>
      <c r="V4965" t="str">
        <f>TEXT((A4965),"YYYY")</f>
        <v>2012</v>
      </c>
      <c r="W4965" s="1">
        <v>0.2631</v>
      </c>
      <c r="X4965" s="2">
        <f>E4965*W4965</f>
        <v>38.538888</v>
      </c>
      <c r="Y4965" s="2">
        <f>MAX((X4965-O4965),0)</f>
        <v>55.738888000000003</v>
      </c>
    </row>
    <row r="4966" spans="1:25" x14ac:dyDescent="0.3">
      <c r="A4966" s="3">
        <v>41125</v>
      </c>
      <c r="B4966" t="s">
        <v>95</v>
      </c>
      <c r="C4966" t="s">
        <v>97</v>
      </c>
      <c r="D4966">
        <v>35</v>
      </c>
      <c r="E4966">
        <v>165.59</v>
      </c>
      <c r="F4966">
        <v>5795.65</v>
      </c>
      <c r="G4966" t="s">
        <v>6</v>
      </c>
      <c r="H4966" t="s">
        <v>96</v>
      </c>
      <c r="I4966" t="s">
        <v>95</v>
      </c>
      <c r="J4966">
        <v>169.65</v>
      </c>
      <c r="K4966">
        <v>9.06</v>
      </c>
      <c r="L4966">
        <v>3.26</v>
      </c>
      <c r="M4966">
        <v>0.8</v>
      </c>
      <c r="N4966">
        <v>182.77</v>
      </c>
      <c r="O4966">
        <v>-17.18</v>
      </c>
      <c r="P4966" s="1">
        <f>O4966/E4966</f>
        <v>-0.10375022646295065</v>
      </c>
      <c r="Q4966">
        <f>E4966*D4966</f>
        <v>5795.6500000000005</v>
      </c>
      <c r="R4966">
        <f>O4966*D4966</f>
        <v>-601.29999999999995</v>
      </c>
      <c r="S4966">
        <f>J4966+K4966+L4966+M4966</f>
        <v>182.77</v>
      </c>
      <c r="T4966" t="str">
        <f>IF(AND((D4966) &gt; 20, (P4966) &lt;0.1),"hvlm", "")</f>
        <v>hvlm</v>
      </c>
      <c r="U4966" t="str">
        <f>TEXT((A4966), "MMM _ YYYY")</f>
        <v>Aug  2012</v>
      </c>
      <c r="V4966" t="str">
        <f>TEXT((A4966),"YYYY")</f>
        <v>2012</v>
      </c>
      <c r="W4966" s="1">
        <v>0.2631</v>
      </c>
      <c r="X4966" s="2">
        <f>E4966*W4966</f>
        <v>43.566729000000002</v>
      </c>
      <c r="Y4966" s="2">
        <f>MAX((X4966-O4966),0)</f>
        <v>60.746729000000002</v>
      </c>
    </row>
    <row r="4967" spans="1:25" x14ac:dyDescent="0.3">
      <c r="A4967" s="3">
        <v>41126</v>
      </c>
      <c r="B4967" t="s">
        <v>92</v>
      </c>
      <c r="C4967" t="s">
        <v>94</v>
      </c>
      <c r="D4967">
        <v>23</v>
      </c>
      <c r="E4967">
        <v>195.02</v>
      </c>
      <c r="F4967">
        <v>4485.46</v>
      </c>
      <c r="G4967" t="s">
        <v>31</v>
      </c>
      <c r="H4967" t="s">
        <v>93</v>
      </c>
      <c r="I4967" t="s">
        <v>92</v>
      </c>
      <c r="J4967">
        <v>70.36</v>
      </c>
      <c r="K4967">
        <v>6.8</v>
      </c>
      <c r="L4967">
        <v>2.1</v>
      </c>
      <c r="M4967">
        <v>1.08</v>
      </c>
      <c r="N4967">
        <v>80.34</v>
      </c>
      <c r="O4967">
        <v>114.68</v>
      </c>
      <c r="P4967" s="1">
        <f>O4967/E4967</f>
        <v>0.58804225207671013</v>
      </c>
      <c r="Q4967">
        <f>E4967*D4967</f>
        <v>4485.46</v>
      </c>
      <c r="R4967">
        <f>O4967*D4967</f>
        <v>2637.6400000000003</v>
      </c>
      <c r="S4967">
        <f>J4967+K4967+L4967+M4967</f>
        <v>80.339999999999989</v>
      </c>
      <c r="T4967" t="str">
        <f>IF(AND((D4967) &gt; 20, (P4967) &lt;0.1),"hvlm", "")</f>
        <v/>
      </c>
      <c r="U4967" t="str">
        <f>TEXT((A4967), "MMM _ YYYY")</f>
        <v>Aug  2012</v>
      </c>
      <c r="V4967" t="str">
        <f>TEXT((A4967),"YYYY")</f>
        <v>2012</v>
      </c>
      <c r="W4967" s="1">
        <v>0.2631</v>
      </c>
      <c r="X4967" s="2">
        <f>E4967*W4967</f>
        <v>51.309762000000006</v>
      </c>
      <c r="Y4967" s="2">
        <f>MAX((X4967-O4967),0)</f>
        <v>0</v>
      </c>
    </row>
    <row r="4968" spans="1:25" x14ac:dyDescent="0.3">
      <c r="A4968" s="3">
        <v>41127</v>
      </c>
      <c r="B4968" t="s">
        <v>91</v>
      </c>
      <c r="C4968" t="s">
        <v>90</v>
      </c>
      <c r="D4968">
        <v>48</v>
      </c>
      <c r="E4968">
        <v>201.8</v>
      </c>
      <c r="F4968">
        <v>9686.4</v>
      </c>
      <c r="G4968" t="s">
        <v>87</v>
      </c>
      <c r="H4968" t="s">
        <v>80</v>
      </c>
      <c r="I4968" t="s">
        <v>91</v>
      </c>
      <c r="J4968">
        <v>147.05000000000001</v>
      </c>
      <c r="K4968">
        <v>3.92</v>
      </c>
      <c r="L4968">
        <v>9.27</v>
      </c>
      <c r="M4968">
        <v>2.61</v>
      </c>
      <c r="N4968">
        <v>162.85</v>
      </c>
      <c r="O4968">
        <v>38.950000000000003</v>
      </c>
      <c r="P4968" s="1">
        <f>O4968/E4968</f>
        <v>0.19301288404360753</v>
      </c>
      <c r="Q4968">
        <f>E4968*D4968</f>
        <v>9686.4000000000015</v>
      </c>
      <c r="R4968">
        <f>O4968*D4968</f>
        <v>1869.6000000000001</v>
      </c>
      <c r="S4968">
        <f>J4968+K4968+L4968+M4968</f>
        <v>162.85000000000002</v>
      </c>
      <c r="T4968" t="str">
        <f>IF(AND((D4968) &gt; 20, (P4968) &lt;0.1),"hvlm", "")</f>
        <v/>
      </c>
      <c r="U4968" t="str">
        <f>TEXT((A4968), "MMM _ YYYY")</f>
        <v>Aug  2012</v>
      </c>
      <c r="V4968" t="str">
        <f>TEXT((A4968),"YYYY")</f>
        <v>2012</v>
      </c>
      <c r="W4968" s="1">
        <v>0.2631</v>
      </c>
      <c r="X4968" s="2">
        <f>E4968*W4968</f>
        <v>53.093580000000003</v>
      </c>
      <c r="Y4968" s="2">
        <f>MAX((X4968-O4968),0)</f>
        <v>14.14358</v>
      </c>
    </row>
    <row r="4969" spans="1:25" x14ac:dyDescent="0.3">
      <c r="A4969" s="3">
        <v>41128</v>
      </c>
      <c r="B4969" t="s">
        <v>89</v>
      </c>
      <c r="C4969" t="s">
        <v>90</v>
      </c>
      <c r="D4969">
        <v>39</v>
      </c>
      <c r="E4969">
        <v>193.97</v>
      </c>
      <c r="F4969">
        <v>7564.83</v>
      </c>
      <c r="G4969" t="s">
        <v>87</v>
      </c>
      <c r="H4969" t="s">
        <v>78</v>
      </c>
      <c r="I4969" t="s">
        <v>89</v>
      </c>
      <c r="J4969">
        <v>185.45</v>
      </c>
      <c r="K4969">
        <v>3.52</v>
      </c>
      <c r="L4969">
        <v>1.31</v>
      </c>
      <c r="M4969">
        <v>2.3199999999999998</v>
      </c>
      <c r="N4969">
        <v>192.6</v>
      </c>
      <c r="O4969">
        <v>1.37</v>
      </c>
      <c r="P4969" s="1">
        <f>O4969/E4969</f>
        <v>7.0629478785379186E-3</v>
      </c>
      <c r="Q4969">
        <f>E4969*D4969</f>
        <v>7564.83</v>
      </c>
      <c r="R4969">
        <f>O4969*D4969</f>
        <v>53.430000000000007</v>
      </c>
      <c r="S4969">
        <f>J4969+K4969+L4969+M4969</f>
        <v>192.6</v>
      </c>
      <c r="T4969" t="str">
        <f>IF(AND((D4969) &gt; 20, (P4969) &lt;0.1),"hvlm", "")</f>
        <v>hvlm</v>
      </c>
      <c r="U4969" t="str">
        <f>TEXT((A4969), "MMM _ YYYY")</f>
        <v>Aug  2012</v>
      </c>
      <c r="V4969" t="str">
        <f>TEXT((A4969),"YYYY")</f>
        <v>2012</v>
      </c>
      <c r="W4969" s="1">
        <v>0.2631</v>
      </c>
      <c r="X4969" s="2">
        <f>E4969*W4969</f>
        <v>51.033507</v>
      </c>
      <c r="Y4969" s="2">
        <f>MAX((X4969-O4969),0)</f>
        <v>49.663507000000003</v>
      </c>
    </row>
    <row r="4970" spans="1:25" x14ac:dyDescent="0.3">
      <c r="A4970" s="3">
        <v>41129</v>
      </c>
      <c r="B4970" t="s">
        <v>86</v>
      </c>
      <c r="C4970" t="s">
        <v>88</v>
      </c>
      <c r="D4970">
        <v>23</v>
      </c>
      <c r="E4970">
        <v>226.31</v>
      </c>
      <c r="F4970">
        <v>5205.13</v>
      </c>
      <c r="G4970" t="s">
        <v>87</v>
      </c>
      <c r="H4970" t="s">
        <v>75</v>
      </c>
      <c r="I4970" t="s">
        <v>86</v>
      </c>
      <c r="J4970">
        <v>83.04</v>
      </c>
      <c r="K4970">
        <v>6.62</v>
      </c>
      <c r="L4970">
        <v>2.66</v>
      </c>
      <c r="M4970">
        <v>2.31</v>
      </c>
      <c r="N4970">
        <v>94.63</v>
      </c>
      <c r="O4970">
        <v>131.68</v>
      </c>
      <c r="P4970" s="1">
        <f>O4970/E4970</f>
        <v>0.58185674517255093</v>
      </c>
      <c r="Q4970">
        <f>E4970*D4970</f>
        <v>5205.13</v>
      </c>
      <c r="R4970">
        <f>O4970*D4970</f>
        <v>3028.6400000000003</v>
      </c>
      <c r="S4970">
        <f>J4970+K4970+L4970+M4970</f>
        <v>94.63000000000001</v>
      </c>
      <c r="T4970" t="str">
        <f>IF(AND((D4970) &gt; 20, (P4970) &lt;0.1),"hvlm", "")</f>
        <v/>
      </c>
      <c r="U4970" t="str">
        <f>TEXT((A4970), "MMM _ YYYY")</f>
        <v>Aug  2012</v>
      </c>
      <c r="V4970" t="str">
        <f>TEXT((A4970),"YYYY")</f>
        <v>2012</v>
      </c>
      <c r="W4970" s="1">
        <v>0.2631</v>
      </c>
      <c r="X4970" s="2">
        <f>E4970*W4970</f>
        <v>59.542161</v>
      </c>
      <c r="Y4970" s="2">
        <f>MAX((X4970-O4970),0)</f>
        <v>0</v>
      </c>
    </row>
    <row r="4971" spans="1:25" x14ac:dyDescent="0.3">
      <c r="A4971" s="3">
        <v>41130</v>
      </c>
      <c r="B4971" t="s">
        <v>83</v>
      </c>
      <c r="C4971" t="s">
        <v>85</v>
      </c>
      <c r="D4971">
        <v>37</v>
      </c>
      <c r="E4971">
        <v>335.08</v>
      </c>
      <c r="F4971">
        <v>12397.96</v>
      </c>
      <c r="G4971" t="s">
        <v>8</v>
      </c>
      <c r="H4971" t="s">
        <v>84</v>
      </c>
      <c r="I4971" t="s">
        <v>83</v>
      </c>
      <c r="J4971">
        <v>79.45</v>
      </c>
      <c r="K4971">
        <v>9.6199999999999992</v>
      </c>
      <c r="L4971">
        <v>4.1399999999999997</v>
      </c>
      <c r="M4971">
        <v>0.35</v>
      </c>
      <c r="N4971">
        <v>93.56</v>
      </c>
      <c r="O4971">
        <v>241.52</v>
      </c>
      <c r="P4971" s="1">
        <f>O4971/E4971</f>
        <v>0.72078309657395256</v>
      </c>
      <c r="Q4971">
        <f>E4971*D4971</f>
        <v>12397.96</v>
      </c>
      <c r="R4971">
        <f>O4971*D4971</f>
        <v>8936.24</v>
      </c>
      <c r="S4971">
        <f>J4971+K4971+L4971+M4971</f>
        <v>93.56</v>
      </c>
      <c r="T4971" t="str">
        <f>IF(AND((D4971) &gt; 20, (P4971) &lt;0.1),"hvlm", "")</f>
        <v/>
      </c>
      <c r="U4971" t="str">
        <f>TEXT((A4971), "MMM _ YYYY")</f>
        <v>Aug  2012</v>
      </c>
      <c r="V4971" t="str">
        <f>TEXT((A4971),"YYYY")</f>
        <v>2012</v>
      </c>
      <c r="W4971" s="1">
        <v>0.2631</v>
      </c>
      <c r="X4971" s="2">
        <f>E4971*W4971</f>
        <v>88.159548000000001</v>
      </c>
      <c r="Y4971" s="2">
        <f>MAX((X4971-O4971),0)</f>
        <v>0</v>
      </c>
    </row>
    <row r="4972" spans="1:25" x14ac:dyDescent="0.3">
      <c r="A4972" s="3">
        <v>41131</v>
      </c>
      <c r="B4972" t="s">
        <v>79</v>
      </c>
      <c r="C4972" t="s">
        <v>82</v>
      </c>
      <c r="D4972">
        <v>23</v>
      </c>
      <c r="E4972">
        <v>336.75</v>
      </c>
      <c r="F4972">
        <v>7745.25</v>
      </c>
      <c r="G4972" t="s">
        <v>81</v>
      </c>
      <c r="H4972" t="s">
        <v>80</v>
      </c>
      <c r="I4972" t="s">
        <v>79</v>
      </c>
      <c r="J4972">
        <v>199.27</v>
      </c>
      <c r="K4972">
        <v>11.88</v>
      </c>
      <c r="L4972">
        <v>8.77</v>
      </c>
      <c r="M4972">
        <v>3.98</v>
      </c>
      <c r="N4972">
        <v>223.9</v>
      </c>
      <c r="O4972">
        <v>112.85</v>
      </c>
      <c r="P4972" s="1">
        <f>O4972/E4972</f>
        <v>0.33511507052709721</v>
      </c>
      <c r="Q4972">
        <f>E4972*D4972</f>
        <v>7745.25</v>
      </c>
      <c r="R4972">
        <f>O4972*D4972</f>
        <v>2595.5499999999997</v>
      </c>
      <c r="S4972">
        <f>J4972+K4972+L4972+M4972</f>
        <v>223.9</v>
      </c>
      <c r="T4972" t="str">
        <f>IF(AND((D4972) &gt; 20, (P4972) &lt;0.1),"hvlm", "")</f>
        <v/>
      </c>
      <c r="U4972" t="str">
        <f>TEXT((A4972), "MMM _ YYYY")</f>
        <v>Aug  2012</v>
      </c>
      <c r="V4972" t="str">
        <f>TEXT((A4972),"YYYY")</f>
        <v>2012</v>
      </c>
      <c r="W4972" s="1">
        <v>0.2631</v>
      </c>
      <c r="X4972" s="2">
        <f>E4972*W4972</f>
        <v>88.598924999999994</v>
      </c>
      <c r="Y4972" s="2">
        <f>MAX((X4972-O4972),0)</f>
        <v>0</v>
      </c>
    </row>
    <row r="4973" spans="1:25" x14ac:dyDescent="0.3">
      <c r="A4973" s="3">
        <v>41132</v>
      </c>
      <c r="B4973" t="s">
        <v>77</v>
      </c>
      <c r="C4973" t="s">
        <v>76</v>
      </c>
      <c r="D4973">
        <v>39</v>
      </c>
      <c r="E4973">
        <v>329.41</v>
      </c>
      <c r="F4973">
        <v>12846.99</v>
      </c>
      <c r="G4973" t="s">
        <v>31</v>
      </c>
      <c r="H4973" t="s">
        <v>78</v>
      </c>
      <c r="I4973" t="s">
        <v>77</v>
      </c>
      <c r="J4973">
        <v>161.24</v>
      </c>
      <c r="K4973">
        <v>9.4499999999999993</v>
      </c>
      <c r="L4973">
        <v>9.6300000000000008</v>
      </c>
      <c r="M4973">
        <v>2.33</v>
      </c>
      <c r="N4973">
        <v>182.65</v>
      </c>
      <c r="O4973">
        <v>146.76</v>
      </c>
      <c r="P4973" s="1">
        <f>O4973/E4973</f>
        <v>0.44552381530615337</v>
      </c>
      <c r="Q4973">
        <f>E4973*D4973</f>
        <v>12846.990000000002</v>
      </c>
      <c r="R4973">
        <f>O4973*D4973</f>
        <v>5723.6399999999994</v>
      </c>
      <c r="S4973">
        <f>J4973+K4973+L4973+M4973</f>
        <v>182.65</v>
      </c>
      <c r="T4973" t="str">
        <f>IF(AND((D4973) &gt; 20, (P4973) &lt;0.1),"hvlm", "")</f>
        <v/>
      </c>
      <c r="U4973" t="str">
        <f>TEXT((A4973), "MMM _ YYYY")</f>
        <v>Aug  2012</v>
      </c>
      <c r="V4973" t="str">
        <f>TEXT((A4973),"YYYY")</f>
        <v>2012</v>
      </c>
      <c r="W4973" s="1">
        <v>0.2631</v>
      </c>
      <c r="X4973" s="2">
        <f>E4973*W4973</f>
        <v>86.667771000000002</v>
      </c>
      <c r="Y4973" s="2">
        <f>MAX((X4973-O4973),0)</f>
        <v>0</v>
      </c>
    </row>
    <row r="4974" spans="1:25" x14ac:dyDescent="0.3">
      <c r="A4974" s="3">
        <v>41133</v>
      </c>
      <c r="B4974" t="s">
        <v>74</v>
      </c>
      <c r="C4974" t="s">
        <v>76</v>
      </c>
      <c r="D4974">
        <v>28</v>
      </c>
      <c r="E4974">
        <v>85.39</v>
      </c>
      <c r="F4974">
        <v>2390.92</v>
      </c>
      <c r="G4974" t="s">
        <v>31</v>
      </c>
      <c r="H4974" t="s">
        <v>75</v>
      </c>
      <c r="I4974" t="s">
        <v>74</v>
      </c>
      <c r="J4974">
        <v>144.51</v>
      </c>
      <c r="K4974">
        <v>12.73</v>
      </c>
      <c r="L4974">
        <v>2.96</v>
      </c>
      <c r="M4974">
        <v>3.48</v>
      </c>
      <c r="N4974">
        <v>163.68</v>
      </c>
      <c r="O4974">
        <v>-78.290000000000006</v>
      </c>
      <c r="P4974" s="1">
        <f>O4974/E4974</f>
        <v>-0.91685209040871307</v>
      </c>
      <c r="Q4974">
        <f>E4974*D4974</f>
        <v>2390.92</v>
      </c>
      <c r="R4974">
        <f>O4974*D4974</f>
        <v>-2192.1200000000003</v>
      </c>
      <c r="S4974">
        <f>J4974+K4974+L4974+M4974</f>
        <v>163.67999999999998</v>
      </c>
      <c r="T4974" t="str">
        <f>IF(AND((D4974) &gt; 20, (P4974) &lt;0.1),"hvlm", "")</f>
        <v>hvlm</v>
      </c>
      <c r="U4974" t="str">
        <f>TEXT((A4974), "MMM _ YYYY")</f>
        <v>Aug  2012</v>
      </c>
      <c r="V4974" t="str">
        <f>TEXT((A4974),"YYYY")</f>
        <v>2012</v>
      </c>
      <c r="W4974" s="1">
        <v>0.2631</v>
      </c>
      <c r="X4974" s="2">
        <f>E4974*W4974</f>
        <v>22.466108999999999</v>
      </c>
      <c r="Y4974" s="2">
        <f>MAX((X4974-O4974),0)</f>
        <v>100.75610900000001</v>
      </c>
    </row>
    <row r="4975" spans="1:25" x14ac:dyDescent="0.3">
      <c r="A4975" s="3">
        <v>41134</v>
      </c>
      <c r="B4975" t="s">
        <v>72</v>
      </c>
      <c r="C4975" t="s">
        <v>73</v>
      </c>
      <c r="D4975">
        <v>19</v>
      </c>
      <c r="E4975">
        <v>329.89</v>
      </c>
      <c r="F4975">
        <v>6267.91</v>
      </c>
      <c r="G4975" t="s">
        <v>23</v>
      </c>
      <c r="H4975" t="s">
        <v>36</v>
      </c>
      <c r="I4975" t="s">
        <v>72</v>
      </c>
      <c r="J4975">
        <v>92.94</v>
      </c>
      <c r="K4975">
        <v>6.39</v>
      </c>
      <c r="L4975">
        <v>4.4000000000000004</v>
      </c>
      <c r="M4975">
        <v>0.44</v>
      </c>
      <c r="N4975">
        <v>104.17</v>
      </c>
      <c r="O4975">
        <v>225.72</v>
      </c>
      <c r="P4975" s="1">
        <f>O4975/E4975</f>
        <v>0.68422807602534186</v>
      </c>
      <c r="Q4975">
        <f>E4975*D4975</f>
        <v>6267.91</v>
      </c>
      <c r="R4975">
        <f>O4975*D4975</f>
        <v>4288.68</v>
      </c>
      <c r="S4975">
        <f>J4975+K4975+L4975+M4975</f>
        <v>104.17</v>
      </c>
      <c r="T4975" t="str">
        <f>IF(AND((D4975) &gt; 20, (P4975) &lt;0.1),"hvlm", "")</f>
        <v/>
      </c>
      <c r="U4975" t="str">
        <f>TEXT((A4975), "MMM _ YYYY")</f>
        <v>Aug  2012</v>
      </c>
      <c r="V4975" t="str">
        <f>TEXT((A4975),"YYYY")</f>
        <v>2012</v>
      </c>
      <c r="W4975" s="1">
        <v>0.2631</v>
      </c>
      <c r="X4975" s="2">
        <f>E4975*W4975</f>
        <v>86.79405899999999</v>
      </c>
      <c r="Y4975" s="2">
        <f>MAX((X4975-O4975),0)</f>
        <v>0</v>
      </c>
    </row>
    <row r="4976" spans="1:25" x14ac:dyDescent="0.3">
      <c r="A4976" s="3">
        <v>41135</v>
      </c>
      <c r="B4976" t="s">
        <v>10</v>
      </c>
      <c r="C4976" t="s">
        <v>71</v>
      </c>
      <c r="D4976">
        <v>49</v>
      </c>
      <c r="E4976">
        <v>92.09</v>
      </c>
      <c r="F4976">
        <v>4512.41</v>
      </c>
      <c r="G4976" t="s">
        <v>61</v>
      </c>
      <c r="H4976" t="s">
        <v>11</v>
      </c>
      <c r="I4976" t="s">
        <v>10</v>
      </c>
      <c r="J4976">
        <v>61.29</v>
      </c>
      <c r="K4976">
        <v>11.98</v>
      </c>
      <c r="L4976">
        <v>4.66</v>
      </c>
      <c r="M4976">
        <v>1.92</v>
      </c>
      <c r="N4976">
        <v>79.849999999999994</v>
      </c>
      <c r="O4976">
        <v>12.24</v>
      </c>
      <c r="P4976" s="1">
        <f>O4976/E4976</f>
        <v>0.13291345422955803</v>
      </c>
      <c r="Q4976">
        <f>E4976*D4976</f>
        <v>4512.41</v>
      </c>
      <c r="R4976">
        <f>O4976*D4976</f>
        <v>599.76</v>
      </c>
      <c r="S4976">
        <f>J4976+K4976+L4976+M4976</f>
        <v>79.849999999999994</v>
      </c>
      <c r="T4976" t="str">
        <f>IF(AND((D4976) &gt; 20, (P4976) &lt;0.1),"hvlm", "")</f>
        <v/>
      </c>
      <c r="U4976" t="str">
        <f>TEXT((A4976), "MMM _ YYYY")</f>
        <v>Aug  2012</v>
      </c>
      <c r="V4976" t="str">
        <f>TEXT((A4976),"YYYY")</f>
        <v>2012</v>
      </c>
      <c r="W4976" s="1">
        <v>0.2631</v>
      </c>
      <c r="X4976" s="2">
        <f>E4976*W4976</f>
        <v>24.228879000000003</v>
      </c>
      <c r="Y4976" s="2">
        <f>MAX((X4976-O4976),0)</f>
        <v>11.988879000000003</v>
      </c>
    </row>
    <row r="4977" spans="1:25" x14ac:dyDescent="0.3">
      <c r="A4977" s="3">
        <v>41136</v>
      </c>
      <c r="B4977" t="s">
        <v>69</v>
      </c>
      <c r="C4977" t="s">
        <v>70</v>
      </c>
      <c r="D4977">
        <v>48</v>
      </c>
      <c r="E4977">
        <v>93.65</v>
      </c>
      <c r="F4977">
        <v>4495.2</v>
      </c>
      <c r="G4977" t="s">
        <v>8</v>
      </c>
      <c r="H4977" t="s">
        <v>43</v>
      </c>
      <c r="I4977" t="s">
        <v>69</v>
      </c>
      <c r="J4977">
        <v>34.89</v>
      </c>
      <c r="K4977">
        <v>8.15</v>
      </c>
      <c r="L4977">
        <v>8.48</v>
      </c>
      <c r="M4977">
        <v>3.11</v>
      </c>
      <c r="N4977">
        <v>54.63</v>
      </c>
      <c r="O4977">
        <v>39.020000000000003</v>
      </c>
      <c r="P4977" s="1">
        <f>O4977/E4977</f>
        <v>0.4166577682861719</v>
      </c>
      <c r="Q4977">
        <f>E4977*D4977</f>
        <v>4495.2000000000007</v>
      </c>
      <c r="R4977">
        <f>O4977*D4977</f>
        <v>1872.96</v>
      </c>
      <c r="S4977">
        <f>J4977+K4977+L4977+M4977</f>
        <v>54.629999999999995</v>
      </c>
      <c r="T4977" t="str">
        <f>IF(AND((D4977) &gt; 20, (P4977) &lt;0.1),"hvlm", "")</f>
        <v/>
      </c>
      <c r="U4977" t="str">
        <f>TEXT((A4977), "MMM _ YYYY")</f>
        <v>Aug  2012</v>
      </c>
      <c r="V4977" t="str">
        <f>TEXT((A4977),"YYYY")</f>
        <v>2012</v>
      </c>
      <c r="W4977" s="1">
        <v>0.2631</v>
      </c>
      <c r="X4977" s="2">
        <f>E4977*W4977</f>
        <v>24.639315</v>
      </c>
      <c r="Y4977" s="2">
        <f>MAX((X4977-O4977),0)</f>
        <v>0</v>
      </c>
    </row>
    <row r="4978" spans="1:25" x14ac:dyDescent="0.3">
      <c r="A4978" s="3">
        <v>41137</v>
      </c>
      <c r="B4978" t="s">
        <v>66</v>
      </c>
      <c r="C4978" t="s">
        <v>68</v>
      </c>
      <c r="D4978">
        <v>30</v>
      </c>
      <c r="E4978">
        <v>381.75</v>
      </c>
      <c r="F4978">
        <v>11452.5</v>
      </c>
      <c r="G4978" t="s">
        <v>56</v>
      </c>
      <c r="H4978" t="s">
        <v>67</v>
      </c>
      <c r="I4978" t="s">
        <v>66</v>
      </c>
      <c r="J4978">
        <v>134.6</v>
      </c>
      <c r="K4978">
        <v>11.28</v>
      </c>
      <c r="L4978">
        <v>9.24</v>
      </c>
      <c r="M4978">
        <v>2.78</v>
      </c>
      <c r="N4978">
        <v>157.9</v>
      </c>
      <c r="O4978">
        <v>223.85</v>
      </c>
      <c r="P4978" s="1">
        <f>O4978/E4978</f>
        <v>0.58637851997380486</v>
      </c>
      <c r="Q4978">
        <f>E4978*D4978</f>
        <v>11452.5</v>
      </c>
      <c r="R4978">
        <f>O4978*D4978</f>
        <v>6715.5</v>
      </c>
      <c r="S4978">
        <f>J4978+K4978+L4978+M4978</f>
        <v>157.9</v>
      </c>
      <c r="T4978" t="str">
        <f>IF(AND((D4978) &gt; 20, (P4978) &lt;0.1),"hvlm", "")</f>
        <v/>
      </c>
      <c r="U4978" t="str">
        <f>TEXT((A4978), "MMM _ YYYY")</f>
        <v>Aug  2012</v>
      </c>
      <c r="V4978" t="str">
        <f>TEXT((A4978),"YYYY")</f>
        <v>2012</v>
      </c>
      <c r="W4978" s="1">
        <v>0.2631</v>
      </c>
      <c r="X4978" s="2">
        <f>E4978*W4978</f>
        <v>100.438425</v>
      </c>
      <c r="Y4978" s="2">
        <f>MAX((X4978-O4978),0)</f>
        <v>0</v>
      </c>
    </row>
    <row r="4979" spans="1:25" x14ac:dyDescent="0.3">
      <c r="A4979" s="3">
        <v>41138</v>
      </c>
      <c r="B4979" t="s">
        <v>63</v>
      </c>
      <c r="C4979" t="s">
        <v>65</v>
      </c>
      <c r="D4979">
        <v>21</v>
      </c>
      <c r="E4979">
        <v>336.79</v>
      </c>
      <c r="F4979">
        <v>7072.59</v>
      </c>
      <c r="G4979" t="s">
        <v>48</v>
      </c>
      <c r="H4979" t="s">
        <v>64</v>
      </c>
      <c r="I4979" t="s">
        <v>63</v>
      </c>
      <c r="J4979">
        <v>152.68</v>
      </c>
      <c r="K4979">
        <v>8.9600000000000009</v>
      </c>
      <c r="L4979">
        <v>8.99</v>
      </c>
      <c r="M4979">
        <v>4.5199999999999996</v>
      </c>
      <c r="N4979">
        <v>175.15</v>
      </c>
      <c r="O4979">
        <v>161.63999999999999</v>
      </c>
      <c r="P4979" s="1">
        <f>O4979/E4979</f>
        <v>0.47994299118144829</v>
      </c>
      <c r="Q4979">
        <f>E4979*D4979</f>
        <v>7072.59</v>
      </c>
      <c r="R4979">
        <f>O4979*D4979</f>
        <v>3394.4399999999996</v>
      </c>
      <c r="S4979">
        <f>J4979+K4979+L4979+M4979</f>
        <v>175.15000000000003</v>
      </c>
      <c r="T4979" t="str">
        <f>IF(AND((D4979) &gt; 20, (P4979) &lt;0.1),"hvlm", "")</f>
        <v/>
      </c>
      <c r="U4979" t="str">
        <f>TEXT((A4979), "MMM _ YYYY")</f>
        <v>Aug  2012</v>
      </c>
      <c r="V4979" t="str">
        <f>TEXT((A4979),"YYYY")</f>
        <v>2012</v>
      </c>
      <c r="W4979" s="1">
        <v>0.2631</v>
      </c>
      <c r="X4979" s="2">
        <f>E4979*W4979</f>
        <v>88.609449000000012</v>
      </c>
      <c r="Y4979" s="2">
        <f>MAX((X4979-O4979),0)</f>
        <v>0</v>
      </c>
    </row>
    <row r="4980" spans="1:25" x14ac:dyDescent="0.3">
      <c r="A4980" s="3">
        <v>41139</v>
      </c>
      <c r="B4980" t="s">
        <v>35</v>
      </c>
      <c r="C4980" t="s">
        <v>62</v>
      </c>
      <c r="D4980">
        <v>24</v>
      </c>
      <c r="E4980">
        <v>243.34</v>
      </c>
      <c r="F4980">
        <v>5840.16</v>
      </c>
      <c r="G4980" t="s">
        <v>61</v>
      </c>
      <c r="H4980" t="s">
        <v>36</v>
      </c>
      <c r="I4980" t="s">
        <v>35</v>
      </c>
      <c r="J4980">
        <v>162.53</v>
      </c>
      <c r="K4980">
        <v>4.17</v>
      </c>
      <c r="L4980">
        <v>4.6399999999999997</v>
      </c>
      <c r="M4980">
        <v>3.49</v>
      </c>
      <c r="N4980">
        <v>174.83</v>
      </c>
      <c r="O4980">
        <v>68.510000000000005</v>
      </c>
      <c r="P4980" s="1">
        <f>O4980/E4980</f>
        <v>0.28154023177447196</v>
      </c>
      <c r="Q4980">
        <f>E4980*D4980</f>
        <v>5840.16</v>
      </c>
      <c r="R4980">
        <f>O4980*D4980</f>
        <v>1644.2400000000002</v>
      </c>
      <c r="S4980">
        <f>J4980+K4980+L4980+M4980</f>
        <v>174.82999999999998</v>
      </c>
      <c r="T4980" t="str">
        <f>IF(AND((D4980) &gt; 20, (P4980) &lt;0.1),"hvlm", "")</f>
        <v/>
      </c>
      <c r="U4980" t="str">
        <f>TEXT((A4980), "MMM _ YYYY")</f>
        <v>Aug  2012</v>
      </c>
      <c r="V4980" t="str">
        <f>TEXT((A4980),"YYYY")</f>
        <v>2012</v>
      </c>
      <c r="W4980" s="1">
        <v>0.2631</v>
      </c>
      <c r="X4980" s="2">
        <f>E4980*W4980</f>
        <v>64.022754000000006</v>
      </c>
      <c r="Y4980" s="2">
        <f>MAX((X4980-O4980),0)</f>
        <v>0</v>
      </c>
    </row>
    <row r="4981" spans="1:25" x14ac:dyDescent="0.3">
      <c r="A4981" s="3">
        <v>41140</v>
      </c>
      <c r="B4981" t="s">
        <v>60</v>
      </c>
      <c r="C4981" t="s">
        <v>59</v>
      </c>
      <c r="D4981">
        <v>21</v>
      </c>
      <c r="E4981">
        <v>356.24</v>
      </c>
      <c r="F4981">
        <v>7481.04</v>
      </c>
      <c r="G4981" t="s">
        <v>56</v>
      </c>
      <c r="H4981" t="s">
        <v>22</v>
      </c>
      <c r="I4981" t="s">
        <v>60</v>
      </c>
      <c r="J4981">
        <v>152.66999999999999</v>
      </c>
      <c r="K4981">
        <v>11.37</v>
      </c>
      <c r="L4981">
        <v>5.19</v>
      </c>
      <c r="M4981">
        <v>0.27</v>
      </c>
      <c r="N4981">
        <v>169.5</v>
      </c>
      <c r="O4981">
        <v>186.74</v>
      </c>
      <c r="P4981" s="1">
        <f>O4981/E4981</f>
        <v>0.52419717044688974</v>
      </c>
      <c r="Q4981">
        <f>E4981*D4981</f>
        <v>7481.04</v>
      </c>
      <c r="R4981">
        <f>O4981*D4981</f>
        <v>3921.54</v>
      </c>
      <c r="S4981">
        <f>J4981+K4981+L4981+M4981</f>
        <v>169.5</v>
      </c>
      <c r="T4981" t="str">
        <f>IF(AND((D4981) &gt; 20, (P4981) &lt;0.1),"hvlm", "")</f>
        <v/>
      </c>
      <c r="U4981" t="str">
        <f>TEXT((A4981), "MMM _ YYYY")</f>
        <v>Aug  2012</v>
      </c>
      <c r="V4981" t="str">
        <f>TEXT((A4981),"YYYY")</f>
        <v>2012</v>
      </c>
      <c r="W4981" s="1">
        <v>0.2631</v>
      </c>
      <c r="X4981" s="2">
        <f>E4981*W4981</f>
        <v>93.726743999999997</v>
      </c>
      <c r="Y4981" s="2">
        <f>MAX((X4981-O4981),0)</f>
        <v>0</v>
      </c>
    </row>
    <row r="4982" spans="1:25" x14ac:dyDescent="0.3">
      <c r="A4982" s="3">
        <v>41141</v>
      </c>
      <c r="B4982" t="s">
        <v>58</v>
      </c>
      <c r="C4982" t="s">
        <v>59</v>
      </c>
      <c r="D4982">
        <v>26</v>
      </c>
      <c r="E4982">
        <v>396.28</v>
      </c>
      <c r="F4982">
        <v>10303.280000000001</v>
      </c>
      <c r="G4982" t="s">
        <v>56</v>
      </c>
      <c r="H4982" t="s">
        <v>30</v>
      </c>
      <c r="I4982" t="s">
        <v>58</v>
      </c>
      <c r="J4982">
        <v>69.45</v>
      </c>
      <c r="K4982">
        <v>10.11</v>
      </c>
      <c r="L4982">
        <v>1.6</v>
      </c>
      <c r="M4982">
        <v>2.86</v>
      </c>
      <c r="N4982">
        <v>84.02</v>
      </c>
      <c r="O4982">
        <v>312.26</v>
      </c>
      <c r="P4982" s="1">
        <f>O4982/E4982</f>
        <v>0.78797819723427887</v>
      </c>
      <c r="Q4982">
        <f>E4982*D4982</f>
        <v>10303.279999999999</v>
      </c>
      <c r="R4982">
        <f>O4982*D4982</f>
        <v>8118.76</v>
      </c>
      <c r="S4982">
        <f>J4982+K4982+L4982+M4982</f>
        <v>84.02</v>
      </c>
      <c r="T4982" t="str">
        <f>IF(AND((D4982) &gt; 20, (P4982) &lt;0.1),"hvlm", "")</f>
        <v/>
      </c>
      <c r="U4982" t="str">
        <f>TEXT((A4982), "MMM _ YYYY")</f>
        <v>Aug  2012</v>
      </c>
      <c r="V4982" t="str">
        <f>TEXT((A4982),"YYYY")</f>
        <v>2012</v>
      </c>
      <c r="W4982" s="1">
        <v>0.2631</v>
      </c>
      <c r="X4982" s="2">
        <f>E4982*W4982</f>
        <v>104.26126799999999</v>
      </c>
      <c r="Y4982" s="2">
        <f>MAX((X4982-O4982),0)</f>
        <v>0</v>
      </c>
    </row>
    <row r="4983" spans="1:25" x14ac:dyDescent="0.3">
      <c r="A4983" s="3">
        <v>41142</v>
      </c>
      <c r="B4983" t="s">
        <v>54</v>
      </c>
      <c r="C4983" t="s">
        <v>57</v>
      </c>
      <c r="D4983">
        <v>36</v>
      </c>
      <c r="E4983">
        <v>263.72000000000003</v>
      </c>
      <c r="F4983">
        <v>9493.92</v>
      </c>
      <c r="G4983" t="s">
        <v>56</v>
      </c>
      <c r="H4983" t="s">
        <v>55</v>
      </c>
      <c r="I4983" t="s">
        <v>54</v>
      </c>
      <c r="J4983">
        <v>94.02</v>
      </c>
      <c r="K4983">
        <v>7.91</v>
      </c>
      <c r="L4983">
        <v>8.89</v>
      </c>
      <c r="M4983">
        <v>2.59</v>
      </c>
      <c r="N4983">
        <v>113.41</v>
      </c>
      <c r="O4983">
        <v>150.31</v>
      </c>
      <c r="P4983" s="1">
        <f>O4983/E4983</f>
        <v>0.56996056423479446</v>
      </c>
      <c r="Q4983">
        <f>E4983*D4983</f>
        <v>9493.9200000000019</v>
      </c>
      <c r="R4983">
        <f>O4983*D4983</f>
        <v>5411.16</v>
      </c>
      <c r="S4983">
        <f>J4983+K4983+L4983+M4983</f>
        <v>113.41</v>
      </c>
      <c r="T4983" t="str">
        <f>IF(AND((D4983) &gt; 20, (P4983) &lt;0.1),"hvlm", "")</f>
        <v/>
      </c>
      <c r="U4983" t="str">
        <f>TEXT((A4983), "MMM _ YYYY")</f>
        <v>Aug  2012</v>
      </c>
      <c r="V4983" t="str">
        <f>TEXT((A4983),"YYYY")</f>
        <v>2012</v>
      </c>
      <c r="W4983" s="1">
        <v>0.2631</v>
      </c>
      <c r="X4983" s="2">
        <f>E4983*W4983</f>
        <v>69.384732000000014</v>
      </c>
      <c r="Y4983" s="2">
        <f>MAX((X4983-O4983),0)</f>
        <v>0</v>
      </c>
    </row>
    <row r="4984" spans="1:25" x14ac:dyDescent="0.3">
      <c r="A4984" s="3">
        <v>41143</v>
      </c>
      <c r="B4984" t="s">
        <v>50</v>
      </c>
      <c r="C4984" t="s">
        <v>53</v>
      </c>
      <c r="D4984">
        <v>26</v>
      </c>
      <c r="E4984">
        <v>264.51</v>
      </c>
      <c r="F4984">
        <v>6877.26</v>
      </c>
      <c r="G4984" t="s">
        <v>52</v>
      </c>
      <c r="H4984" t="s">
        <v>51</v>
      </c>
      <c r="I4984" t="s">
        <v>50</v>
      </c>
      <c r="J4984">
        <v>94.1</v>
      </c>
      <c r="K4984">
        <v>5.33</v>
      </c>
      <c r="L4984">
        <v>1.93</v>
      </c>
      <c r="M4984">
        <v>0.37</v>
      </c>
      <c r="N4984">
        <v>101.73</v>
      </c>
      <c r="O4984">
        <v>162.78</v>
      </c>
      <c r="P4984" s="1">
        <f>O4984/E4984</f>
        <v>0.61540206419417043</v>
      </c>
      <c r="Q4984">
        <f>E4984*D4984</f>
        <v>6877.26</v>
      </c>
      <c r="R4984">
        <f>O4984*D4984</f>
        <v>4232.28</v>
      </c>
      <c r="S4984">
        <f>J4984+K4984+L4984+M4984</f>
        <v>101.73</v>
      </c>
      <c r="T4984" t="str">
        <f>IF(AND((D4984) &gt; 20, (P4984) &lt;0.1),"hvlm", "")</f>
        <v/>
      </c>
      <c r="U4984" t="str">
        <f>TEXT((A4984), "MMM _ YYYY")</f>
        <v>Aug  2012</v>
      </c>
      <c r="V4984" t="str">
        <f>TEXT((A4984),"YYYY")</f>
        <v>2012</v>
      </c>
      <c r="W4984" s="1">
        <v>0.2631</v>
      </c>
      <c r="X4984" s="2">
        <f>E4984*W4984</f>
        <v>69.592580999999996</v>
      </c>
      <c r="Y4984" s="2">
        <f>MAX((X4984-O4984),0)</f>
        <v>0</v>
      </c>
    </row>
    <row r="4985" spans="1:25" x14ac:dyDescent="0.3">
      <c r="A4985" s="3">
        <v>41144</v>
      </c>
      <c r="B4985" t="s">
        <v>47</v>
      </c>
      <c r="C4985" t="s">
        <v>49</v>
      </c>
      <c r="D4985">
        <v>33</v>
      </c>
      <c r="E4985">
        <v>314.05</v>
      </c>
      <c r="F4985">
        <v>10363.65</v>
      </c>
      <c r="G4985" t="s">
        <v>48</v>
      </c>
      <c r="H4985" t="s">
        <v>43</v>
      </c>
      <c r="I4985" t="s">
        <v>47</v>
      </c>
      <c r="J4985">
        <v>75.400000000000006</v>
      </c>
      <c r="K4985">
        <v>7.61</v>
      </c>
      <c r="L4985">
        <v>6.7</v>
      </c>
      <c r="M4985">
        <v>1.67</v>
      </c>
      <c r="N4985">
        <v>91.38</v>
      </c>
      <c r="O4985">
        <v>222.67</v>
      </c>
      <c r="P4985" s="1">
        <f>O4985/E4985</f>
        <v>0.70902722496417758</v>
      </c>
      <c r="Q4985">
        <f>E4985*D4985</f>
        <v>10363.65</v>
      </c>
      <c r="R4985">
        <f>O4985*D4985</f>
        <v>7348.11</v>
      </c>
      <c r="S4985">
        <f>J4985+K4985+L4985+M4985</f>
        <v>91.38000000000001</v>
      </c>
      <c r="T4985" t="str">
        <f>IF(AND((D4985) &gt; 20, (P4985) &lt;0.1),"hvlm", "")</f>
        <v/>
      </c>
      <c r="U4985" t="str">
        <f>TEXT((A4985), "MMM _ YYYY")</f>
        <v>Aug  2012</v>
      </c>
      <c r="V4985" t="str">
        <f>TEXT((A4985),"YYYY")</f>
        <v>2012</v>
      </c>
      <c r="W4985" s="1">
        <v>0.2631</v>
      </c>
      <c r="X4985" s="2">
        <f>E4985*W4985</f>
        <v>82.626554999999996</v>
      </c>
      <c r="Y4985" s="2">
        <f>MAX((X4985-O4985),0)</f>
        <v>0</v>
      </c>
    </row>
    <row r="4986" spans="1:25" x14ac:dyDescent="0.3">
      <c r="A4986" s="3">
        <v>41145</v>
      </c>
      <c r="B4986" t="s">
        <v>45</v>
      </c>
      <c r="C4986" t="s">
        <v>46</v>
      </c>
      <c r="D4986">
        <v>36</v>
      </c>
      <c r="E4986">
        <v>131.25</v>
      </c>
      <c r="F4986">
        <v>4725</v>
      </c>
      <c r="G4986" t="s">
        <v>8</v>
      </c>
      <c r="H4986" t="s">
        <v>15</v>
      </c>
      <c r="I4986" t="s">
        <v>45</v>
      </c>
      <c r="J4986">
        <v>128.35</v>
      </c>
      <c r="K4986">
        <v>13.94</v>
      </c>
      <c r="L4986">
        <v>8.11</v>
      </c>
      <c r="M4986">
        <v>2.23</v>
      </c>
      <c r="N4986">
        <v>152.63</v>
      </c>
      <c r="O4986">
        <v>-21.38</v>
      </c>
      <c r="P4986" s="1">
        <f>O4986/E4986</f>
        <v>-0.16289523809523809</v>
      </c>
      <c r="Q4986">
        <f>E4986*D4986</f>
        <v>4725</v>
      </c>
      <c r="R4986">
        <f>O4986*D4986</f>
        <v>-769.68</v>
      </c>
      <c r="S4986">
        <f>J4986+K4986+L4986+M4986</f>
        <v>152.62999999999997</v>
      </c>
      <c r="T4986" t="str">
        <f>IF(AND((D4986) &gt; 20, (P4986) &lt;0.1),"hvlm", "")</f>
        <v>hvlm</v>
      </c>
      <c r="U4986" t="str">
        <f>TEXT((A4986), "MMM _ YYYY")</f>
        <v>Aug  2012</v>
      </c>
      <c r="V4986" t="str">
        <f>TEXT((A4986),"YYYY")</f>
        <v>2012</v>
      </c>
      <c r="W4986" s="1">
        <v>0.2631</v>
      </c>
      <c r="X4986" s="2">
        <f>E4986*W4986</f>
        <v>34.531874999999999</v>
      </c>
      <c r="Y4986" s="2">
        <f>MAX((X4986-O4986),0)</f>
        <v>55.911874999999995</v>
      </c>
    </row>
    <row r="4987" spans="1:25" x14ac:dyDescent="0.3">
      <c r="A4987" s="3">
        <v>41146</v>
      </c>
      <c r="B4987" t="s">
        <v>42</v>
      </c>
      <c r="C4987" t="s">
        <v>44</v>
      </c>
      <c r="D4987">
        <v>4</v>
      </c>
      <c r="E4987">
        <v>108.49</v>
      </c>
      <c r="F4987">
        <v>433.96</v>
      </c>
      <c r="G4987" t="s">
        <v>8</v>
      </c>
      <c r="H4987" t="s">
        <v>43</v>
      </c>
      <c r="I4987" t="s">
        <v>42</v>
      </c>
      <c r="J4987">
        <v>128.5</v>
      </c>
      <c r="K4987">
        <v>9.1300000000000008</v>
      </c>
      <c r="L4987">
        <v>6.79</v>
      </c>
      <c r="M4987">
        <v>2.99</v>
      </c>
      <c r="N4987">
        <v>147.41</v>
      </c>
      <c r="O4987">
        <v>-38.92</v>
      </c>
      <c r="P4987" s="1">
        <f>O4987/E4987</f>
        <v>-0.35874274126647621</v>
      </c>
      <c r="Q4987">
        <f>E4987*D4987</f>
        <v>433.96</v>
      </c>
      <c r="R4987">
        <f>O4987*D4987</f>
        <v>-155.68</v>
      </c>
      <c r="S4987">
        <f>J4987+K4987+L4987+M4987</f>
        <v>147.41</v>
      </c>
      <c r="T4987" t="str">
        <f>IF(AND((D4987) &gt; 20, (P4987) &lt;0.1),"hvlm", "")</f>
        <v/>
      </c>
      <c r="U4987" t="str">
        <f>TEXT((A4987), "MMM _ YYYY")</f>
        <v>Aug  2012</v>
      </c>
      <c r="V4987" t="str">
        <f>TEXT((A4987),"YYYY")</f>
        <v>2012</v>
      </c>
      <c r="W4987" s="1">
        <v>0.2631</v>
      </c>
      <c r="X4987" s="2">
        <f>E4987*W4987</f>
        <v>28.543718999999999</v>
      </c>
      <c r="Y4987" s="2">
        <f>MAX((X4987-O4987),0)</f>
        <v>67.463718999999998</v>
      </c>
    </row>
    <row r="4988" spans="1:25" x14ac:dyDescent="0.3">
      <c r="A4988" s="3">
        <v>41147</v>
      </c>
      <c r="B4988" t="s">
        <v>25</v>
      </c>
      <c r="C4988" t="s">
        <v>41</v>
      </c>
      <c r="D4988">
        <v>9</v>
      </c>
      <c r="E4988">
        <v>315.85000000000002</v>
      </c>
      <c r="F4988">
        <v>2842.65</v>
      </c>
      <c r="G4988" t="s">
        <v>23</v>
      </c>
      <c r="H4988" t="s">
        <v>11</v>
      </c>
      <c r="I4988" t="s">
        <v>25</v>
      </c>
      <c r="J4988">
        <v>112.1</v>
      </c>
      <c r="K4988">
        <v>6.32</v>
      </c>
      <c r="L4988">
        <v>1.4</v>
      </c>
      <c r="M4988">
        <v>4.13</v>
      </c>
      <c r="N4988">
        <v>123.95</v>
      </c>
      <c r="O4988">
        <v>191.9</v>
      </c>
      <c r="P4988" s="1">
        <f>O4988/E4988</f>
        <v>0.6075668830140889</v>
      </c>
      <c r="Q4988">
        <f>E4988*D4988</f>
        <v>2842.65</v>
      </c>
      <c r="R4988">
        <f>O4988*D4988</f>
        <v>1727.1000000000001</v>
      </c>
      <c r="S4988">
        <f>J4988+K4988+L4988+M4988</f>
        <v>123.94999999999999</v>
      </c>
      <c r="T4988" t="str">
        <f>IF(AND((D4988) &gt; 20, (P4988) &lt;0.1),"hvlm", "")</f>
        <v/>
      </c>
      <c r="U4988" t="str">
        <f>TEXT((A4988), "MMM _ YYYY")</f>
        <v>Aug  2012</v>
      </c>
      <c r="V4988" t="str">
        <f>TEXT((A4988),"YYYY")</f>
        <v>2012</v>
      </c>
      <c r="W4988" s="1">
        <v>0.2631</v>
      </c>
      <c r="X4988" s="2">
        <f>E4988*W4988</f>
        <v>83.100135000000009</v>
      </c>
      <c r="Y4988" s="2">
        <f>MAX((X4988-O4988),0)</f>
        <v>0</v>
      </c>
    </row>
    <row r="4989" spans="1:25" x14ac:dyDescent="0.3">
      <c r="A4989" s="3">
        <v>41148</v>
      </c>
      <c r="B4989" t="s">
        <v>38</v>
      </c>
      <c r="C4989" t="s">
        <v>40</v>
      </c>
      <c r="D4989">
        <v>8</v>
      </c>
      <c r="E4989">
        <v>170.72</v>
      </c>
      <c r="F4989">
        <v>1365.76</v>
      </c>
      <c r="G4989" t="s">
        <v>23</v>
      </c>
      <c r="H4989" t="s">
        <v>39</v>
      </c>
      <c r="I4989" t="s">
        <v>38</v>
      </c>
      <c r="J4989">
        <v>62.75</v>
      </c>
      <c r="K4989">
        <v>2.1</v>
      </c>
      <c r="L4989">
        <v>5.33</v>
      </c>
      <c r="M4989">
        <v>1.68</v>
      </c>
      <c r="N4989">
        <v>71.86</v>
      </c>
      <c r="O4989">
        <v>98.86</v>
      </c>
      <c r="P4989" s="1">
        <f>O4989/E4989</f>
        <v>0.57907685098406747</v>
      </c>
      <c r="Q4989">
        <f>E4989*D4989</f>
        <v>1365.76</v>
      </c>
      <c r="R4989">
        <f>O4989*D4989</f>
        <v>790.88</v>
      </c>
      <c r="S4989">
        <f>J4989+K4989+L4989+M4989</f>
        <v>71.86</v>
      </c>
      <c r="T4989" t="str">
        <f>IF(AND((D4989) &gt; 20, (P4989) &lt;0.1),"hvlm", "")</f>
        <v/>
      </c>
      <c r="U4989" t="str">
        <f>TEXT((A4989), "MMM _ YYYY")</f>
        <v>Aug  2012</v>
      </c>
      <c r="V4989" t="str">
        <f>TEXT((A4989),"YYYY")</f>
        <v>2012</v>
      </c>
      <c r="W4989" s="1">
        <v>0.2631</v>
      </c>
      <c r="X4989" s="2">
        <f>E4989*W4989</f>
        <v>44.916432</v>
      </c>
      <c r="Y4989" s="2">
        <f>MAX((X4989-O4989),0)</f>
        <v>0</v>
      </c>
    </row>
    <row r="4990" spans="1:25" x14ac:dyDescent="0.3">
      <c r="A4990" s="3">
        <v>41149</v>
      </c>
      <c r="B4990" t="s">
        <v>35</v>
      </c>
      <c r="C4990" t="s">
        <v>37</v>
      </c>
      <c r="D4990">
        <v>2</v>
      </c>
      <c r="E4990">
        <v>97.27</v>
      </c>
      <c r="F4990">
        <v>194.54</v>
      </c>
      <c r="G4990" t="s">
        <v>12</v>
      </c>
      <c r="H4990" t="s">
        <v>36</v>
      </c>
      <c r="I4990" t="s">
        <v>35</v>
      </c>
      <c r="J4990">
        <v>162.53</v>
      </c>
      <c r="K4990">
        <v>4.17</v>
      </c>
      <c r="L4990">
        <v>4.6399999999999997</v>
      </c>
      <c r="M4990">
        <v>3.49</v>
      </c>
      <c r="N4990">
        <v>174.83</v>
      </c>
      <c r="O4990">
        <v>-77.56</v>
      </c>
      <c r="P4990" s="1">
        <f>O4990/E4990</f>
        <v>-0.79736815050889287</v>
      </c>
      <c r="Q4990">
        <f>E4990*D4990</f>
        <v>194.54</v>
      </c>
      <c r="R4990">
        <f>O4990*D4990</f>
        <v>-155.12</v>
      </c>
      <c r="S4990">
        <f>J4990+K4990+L4990+M4990</f>
        <v>174.82999999999998</v>
      </c>
      <c r="T4990" t="str">
        <f>IF(AND((D4990) &gt; 20, (P4990) &lt;0.1),"hvlm", "")</f>
        <v/>
      </c>
      <c r="U4990" t="str">
        <f>TEXT((A4990), "MMM _ YYYY")</f>
        <v>Aug  2012</v>
      </c>
      <c r="V4990" t="str">
        <f>TEXT((A4990),"YYYY")</f>
        <v>2012</v>
      </c>
      <c r="W4990" s="1">
        <v>0.2631</v>
      </c>
      <c r="X4990" s="2">
        <f>E4990*W4990</f>
        <v>25.591736999999998</v>
      </c>
      <c r="Y4990" s="2">
        <f>MAX((X4990-O4990),0)</f>
        <v>103.151737</v>
      </c>
    </row>
    <row r="4991" spans="1:25" x14ac:dyDescent="0.3">
      <c r="A4991" s="3">
        <v>41150</v>
      </c>
      <c r="B4991" t="s">
        <v>33</v>
      </c>
      <c r="C4991" t="s">
        <v>27</v>
      </c>
      <c r="D4991">
        <v>29</v>
      </c>
      <c r="E4991">
        <v>160.21</v>
      </c>
      <c r="F4991">
        <v>4646.09</v>
      </c>
      <c r="G4991" t="s">
        <v>26</v>
      </c>
      <c r="H4991" t="s">
        <v>34</v>
      </c>
      <c r="I4991" t="s">
        <v>33</v>
      </c>
      <c r="J4991">
        <v>43.97</v>
      </c>
      <c r="K4991">
        <v>4.62</v>
      </c>
      <c r="L4991">
        <v>9.1999999999999993</v>
      </c>
      <c r="M4991">
        <v>1.3</v>
      </c>
      <c r="N4991">
        <v>59.09</v>
      </c>
      <c r="O4991">
        <v>101.12</v>
      </c>
      <c r="P4991" s="1">
        <f>O4991/E4991</f>
        <v>0.63117158729167966</v>
      </c>
      <c r="Q4991">
        <f>E4991*D4991</f>
        <v>4646.09</v>
      </c>
      <c r="R4991">
        <f>O4991*D4991</f>
        <v>2932.48</v>
      </c>
      <c r="S4991">
        <f>J4991+K4991+L4991+M4991</f>
        <v>59.089999999999989</v>
      </c>
      <c r="T4991" t="str">
        <f>IF(AND((D4991) &gt; 20, (P4991) &lt;0.1),"hvlm", "")</f>
        <v/>
      </c>
      <c r="U4991" t="str">
        <f>TEXT((A4991), "MMM _ YYYY")</f>
        <v>Aug  2012</v>
      </c>
      <c r="V4991" t="str">
        <f>TEXT((A4991),"YYYY")</f>
        <v>2012</v>
      </c>
      <c r="W4991" s="1">
        <v>0.2631</v>
      </c>
      <c r="X4991" s="2">
        <f>E4991*W4991</f>
        <v>42.151251000000002</v>
      </c>
      <c r="Y4991" s="2">
        <f>MAX((X4991-O4991),0)</f>
        <v>0</v>
      </c>
    </row>
    <row r="4992" spans="1:25" x14ac:dyDescent="0.3">
      <c r="A4992" s="3">
        <v>41151</v>
      </c>
      <c r="B4992" t="s">
        <v>29</v>
      </c>
      <c r="C4992" t="s">
        <v>32</v>
      </c>
      <c r="D4992">
        <v>23</v>
      </c>
      <c r="E4992">
        <v>175.52</v>
      </c>
      <c r="F4992">
        <v>4036.96</v>
      </c>
      <c r="G4992" t="s">
        <v>31</v>
      </c>
      <c r="H4992" t="s">
        <v>30</v>
      </c>
      <c r="I4992" t="s">
        <v>29</v>
      </c>
      <c r="J4992">
        <v>96.7</v>
      </c>
      <c r="K4992">
        <v>13.27</v>
      </c>
      <c r="L4992">
        <v>2.4900000000000002</v>
      </c>
      <c r="M4992">
        <v>4.42</v>
      </c>
      <c r="N4992">
        <v>116.88</v>
      </c>
      <c r="O4992">
        <v>58.64</v>
      </c>
      <c r="P4992" s="1">
        <f>O4992/E4992</f>
        <v>0.33409298085688238</v>
      </c>
      <c r="Q4992">
        <f>E4992*D4992</f>
        <v>4036.96</v>
      </c>
      <c r="R4992">
        <f>O4992*D4992</f>
        <v>1348.72</v>
      </c>
      <c r="S4992">
        <f>J4992+K4992+L4992+M4992</f>
        <v>116.88</v>
      </c>
      <c r="T4992" t="str">
        <f>IF(AND((D4992) &gt; 20, (P4992) &lt;0.1),"hvlm", "")</f>
        <v/>
      </c>
      <c r="U4992" t="str">
        <f>TEXT((A4992), "MMM _ YYYY")</f>
        <v>Aug  2012</v>
      </c>
      <c r="V4992" t="str">
        <f>TEXT((A4992),"YYYY")</f>
        <v>2012</v>
      </c>
      <c r="W4992" s="1">
        <v>0.2631</v>
      </c>
      <c r="X4992" s="2">
        <f>E4992*W4992</f>
        <v>46.179312000000003</v>
      </c>
      <c r="Y4992" s="2">
        <f>MAX((X4992-O4992),0)</f>
        <v>0</v>
      </c>
    </row>
    <row r="4993" spans="1:25" x14ac:dyDescent="0.3">
      <c r="A4993" s="3">
        <v>41152</v>
      </c>
      <c r="B4993" t="s">
        <v>10</v>
      </c>
      <c r="C4993" t="s">
        <v>28</v>
      </c>
      <c r="D4993">
        <v>6</v>
      </c>
      <c r="E4993">
        <v>387.83</v>
      </c>
      <c r="F4993">
        <v>2326.98</v>
      </c>
      <c r="G4993" t="s">
        <v>6</v>
      </c>
      <c r="H4993" t="s">
        <v>11</v>
      </c>
      <c r="I4993" t="s">
        <v>10</v>
      </c>
      <c r="J4993">
        <v>61.29</v>
      </c>
      <c r="K4993">
        <v>11.98</v>
      </c>
      <c r="L4993">
        <v>4.66</v>
      </c>
      <c r="M4993">
        <v>1.92</v>
      </c>
      <c r="N4993">
        <v>79.849999999999994</v>
      </c>
      <c r="O4993">
        <v>307.98</v>
      </c>
      <c r="P4993" s="1">
        <f>O4993/E4993</f>
        <v>0.79411082175179859</v>
      </c>
      <c r="Q4993">
        <f>E4993*D4993</f>
        <v>2326.98</v>
      </c>
      <c r="R4993">
        <f>O4993*D4993</f>
        <v>1847.88</v>
      </c>
      <c r="S4993">
        <f>J4993+K4993+L4993+M4993</f>
        <v>79.849999999999994</v>
      </c>
      <c r="T4993" t="str">
        <f>IF(AND((D4993) &gt; 20, (P4993) &lt;0.1),"hvlm", "")</f>
        <v/>
      </c>
      <c r="U4993" t="str">
        <f>TEXT((A4993), "MMM _ YYYY")</f>
        <v>Aug  2012</v>
      </c>
      <c r="V4993" t="str">
        <f>TEXT((A4993),"YYYY")</f>
        <v>2012</v>
      </c>
      <c r="W4993" s="1">
        <v>0.2631</v>
      </c>
      <c r="X4993" s="2">
        <f>E4993*W4993</f>
        <v>102.038073</v>
      </c>
      <c r="Y4993" s="2">
        <f>MAX((X4993-O4993),0)</f>
        <v>0</v>
      </c>
    </row>
    <row r="4994" spans="1:25" x14ac:dyDescent="0.3">
      <c r="A4994" s="3">
        <v>41153</v>
      </c>
      <c r="B4994" t="s">
        <v>25</v>
      </c>
      <c r="C4994" t="s">
        <v>27</v>
      </c>
      <c r="D4994">
        <v>43</v>
      </c>
      <c r="E4994">
        <v>294.29000000000002</v>
      </c>
      <c r="F4994">
        <v>12654.47</v>
      </c>
      <c r="G4994" t="s">
        <v>26</v>
      </c>
      <c r="H4994" t="s">
        <v>11</v>
      </c>
      <c r="I4994" t="s">
        <v>25</v>
      </c>
      <c r="J4994">
        <v>112.1</v>
      </c>
      <c r="K4994">
        <v>6.32</v>
      </c>
      <c r="L4994">
        <v>1.4</v>
      </c>
      <c r="M4994">
        <v>4.13</v>
      </c>
      <c r="N4994">
        <v>123.95</v>
      </c>
      <c r="O4994">
        <v>170.34</v>
      </c>
      <c r="P4994" s="1">
        <f>O4994/E4994</f>
        <v>0.57881681334737844</v>
      </c>
      <c r="Q4994">
        <f>E4994*D4994</f>
        <v>12654.470000000001</v>
      </c>
      <c r="R4994">
        <f>O4994*D4994</f>
        <v>7324.62</v>
      </c>
      <c r="S4994">
        <f>J4994+K4994+L4994+M4994</f>
        <v>123.94999999999999</v>
      </c>
      <c r="T4994" t="str">
        <f>IF(AND((D4994) &gt; 20, (P4994) &lt;0.1),"hvlm", "")</f>
        <v/>
      </c>
      <c r="U4994" t="str">
        <f>TEXT((A4994), "MMM _ YYYY")</f>
        <v>Sep  2012</v>
      </c>
      <c r="V4994" t="str">
        <f>TEXT((A4994),"YYYY")</f>
        <v>2012</v>
      </c>
      <c r="W4994" s="1">
        <v>0.2631</v>
      </c>
      <c r="X4994" s="2">
        <f>E4994*W4994</f>
        <v>77.427699000000004</v>
      </c>
      <c r="Y4994" s="2">
        <f>MAX((X4994-O4994),0)</f>
        <v>0</v>
      </c>
    </row>
    <row r="4995" spans="1:25" x14ac:dyDescent="0.3">
      <c r="A4995" s="3">
        <v>41154</v>
      </c>
      <c r="B4995" t="s">
        <v>21</v>
      </c>
      <c r="C4995" t="s">
        <v>24</v>
      </c>
      <c r="D4995">
        <v>36</v>
      </c>
      <c r="E4995">
        <v>235.8</v>
      </c>
      <c r="F4995">
        <v>8488.7999999999993</v>
      </c>
      <c r="G4995" t="s">
        <v>23</v>
      </c>
      <c r="H4995" t="s">
        <v>22</v>
      </c>
      <c r="I4995" t="s">
        <v>21</v>
      </c>
      <c r="J4995">
        <v>118.26</v>
      </c>
      <c r="K4995">
        <v>2.81</v>
      </c>
      <c r="L4995">
        <v>5.33</v>
      </c>
      <c r="M4995">
        <v>2.2799999999999998</v>
      </c>
      <c r="N4995">
        <v>128.68</v>
      </c>
      <c r="O4995">
        <v>107.12</v>
      </c>
      <c r="P4995" s="1">
        <f>O4995/E4995</f>
        <v>0.45428329092451231</v>
      </c>
      <c r="Q4995">
        <f>E4995*D4995</f>
        <v>8488.8000000000011</v>
      </c>
      <c r="R4995">
        <f>O4995*D4995</f>
        <v>3856.32</v>
      </c>
      <c r="S4995">
        <f>J4995+K4995+L4995+M4995</f>
        <v>128.68</v>
      </c>
      <c r="T4995" t="str">
        <f>IF(AND((D4995) &gt; 20, (P4995) &lt;0.1),"hvlm", "")</f>
        <v/>
      </c>
      <c r="U4995" t="str">
        <f>TEXT((A4995), "MMM _ YYYY")</f>
        <v>Sep  2012</v>
      </c>
      <c r="V4995" t="str">
        <f>TEXT((A4995),"YYYY")</f>
        <v>2012</v>
      </c>
      <c r="W4995" s="1">
        <v>0.2631</v>
      </c>
      <c r="X4995" s="2">
        <f>E4995*W4995</f>
        <v>62.038980000000002</v>
      </c>
      <c r="Y4995" s="2">
        <f>MAX((X4995-O4995),0)</f>
        <v>0</v>
      </c>
    </row>
    <row r="4996" spans="1:25" x14ac:dyDescent="0.3">
      <c r="A4996" s="3">
        <v>41155</v>
      </c>
      <c r="B4996" t="s">
        <v>18</v>
      </c>
      <c r="C4996" t="s">
        <v>20</v>
      </c>
      <c r="D4996">
        <v>46</v>
      </c>
      <c r="E4996">
        <v>389.11</v>
      </c>
      <c r="F4996">
        <v>17899.060000000001</v>
      </c>
      <c r="G4996" t="s">
        <v>2</v>
      </c>
      <c r="H4996" t="s">
        <v>19</v>
      </c>
      <c r="I4996" t="s">
        <v>18</v>
      </c>
      <c r="J4996">
        <v>33.58</v>
      </c>
      <c r="K4996">
        <v>13.93</v>
      </c>
      <c r="L4996">
        <v>5.97</v>
      </c>
      <c r="M4996">
        <v>4.78</v>
      </c>
      <c r="N4996">
        <v>58.26</v>
      </c>
      <c r="O4996">
        <v>330.85</v>
      </c>
      <c r="P4996" s="1">
        <f>O4996/E4996</f>
        <v>0.85027370152399062</v>
      </c>
      <c r="Q4996">
        <f>E4996*D4996</f>
        <v>17899.060000000001</v>
      </c>
      <c r="R4996">
        <f>O4996*D4996</f>
        <v>15219.1</v>
      </c>
      <c r="S4996">
        <f>J4996+K4996+L4996+M4996</f>
        <v>58.26</v>
      </c>
      <c r="T4996" t="str">
        <f>IF(AND((D4996) &gt; 20, (P4996) &lt;0.1),"hvlm", "")</f>
        <v/>
      </c>
      <c r="U4996" t="str">
        <f>TEXT((A4996), "MMM _ YYYY")</f>
        <v>Sep  2012</v>
      </c>
      <c r="V4996" t="str">
        <f>TEXT((A4996),"YYYY")</f>
        <v>2012</v>
      </c>
      <c r="W4996" s="1">
        <v>0.2631</v>
      </c>
      <c r="X4996" s="2">
        <f>E4996*W4996</f>
        <v>102.374841</v>
      </c>
      <c r="Y4996" s="2">
        <f>MAX((X4996-O4996),0)</f>
        <v>0</v>
      </c>
    </row>
    <row r="4997" spans="1:25" x14ac:dyDescent="0.3">
      <c r="A4997" s="3">
        <v>41156</v>
      </c>
      <c r="B4997" t="s">
        <v>14</v>
      </c>
      <c r="C4997" t="s">
        <v>17</v>
      </c>
      <c r="D4997">
        <v>21</v>
      </c>
      <c r="E4997">
        <v>366.1</v>
      </c>
      <c r="F4997">
        <v>7688.1</v>
      </c>
      <c r="G4997" t="s">
        <v>16</v>
      </c>
      <c r="H4997" t="s">
        <v>15</v>
      </c>
      <c r="I4997" t="s">
        <v>14</v>
      </c>
      <c r="J4997">
        <v>67.87</v>
      </c>
      <c r="K4997">
        <v>3.13</v>
      </c>
      <c r="L4997">
        <v>3.92</v>
      </c>
      <c r="M4997">
        <v>0.18</v>
      </c>
      <c r="N4997">
        <v>75.099999999999994</v>
      </c>
      <c r="O4997">
        <v>291</v>
      </c>
      <c r="P4997" s="1">
        <f>O4997/E4997</f>
        <v>0.79486479104069918</v>
      </c>
      <c r="Q4997">
        <f>E4997*D4997</f>
        <v>7688.1</v>
      </c>
      <c r="R4997">
        <f>O4997*D4997</f>
        <v>6111</v>
      </c>
      <c r="S4997">
        <f>J4997+K4997+L4997+M4997</f>
        <v>75.100000000000009</v>
      </c>
      <c r="T4997" t="str">
        <f>IF(AND((D4997) &gt; 20, (P4997) &lt;0.1),"hvlm", "")</f>
        <v/>
      </c>
      <c r="U4997" t="str">
        <f>TEXT((A4997), "MMM _ YYYY")</f>
        <v>Sep  2012</v>
      </c>
      <c r="V4997" t="str">
        <f>TEXT((A4997),"YYYY")</f>
        <v>2012</v>
      </c>
      <c r="W4997" s="1">
        <v>0.2631</v>
      </c>
      <c r="X4997" s="2">
        <f>E4997*W4997</f>
        <v>96.320910000000012</v>
      </c>
      <c r="Y4997" s="2">
        <f>MAX((X4997-O4997),0)</f>
        <v>0</v>
      </c>
    </row>
    <row r="4998" spans="1:25" x14ac:dyDescent="0.3">
      <c r="A4998" s="3">
        <v>41157</v>
      </c>
      <c r="B4998" t="s">
        <v>10</v>
      </c>
      <c r="C4998" t="s">
        <v>13</v>
      </c>
      <c r="D4998">
        <v>22</v>
      </c>
      <c r="E4998">
        <v>229.2</v>
      </c>
      <c r="F4998">
        <v>5042.3999999999996</v>
      </c>
      <c r="G4998" t="s">
        <v>12</v>
      </c>
      <c r="H4998" t="s">
        <v>11</v>
      </c>
      <c r="I4998" t="s">
        <v>10</v>
      </c>
      <c r="J4998">
        <v>61.29</v>
      </c>
      <c r="K4998">
        <v>11.98</v>
      </c>
      <c r="L4998">
        <v>4.66</v>
      </c>
      <c r="M4998">
        <v>1.92</v>
      </c>
      <c r="N4998">
        <v>79.849999999999994</v>
      </c>
      <c r="O4998">
        <v>149.35</v>
      </c>
      <c r="P4998" s="1">
        <f>O4998/E4998</f>
        <v>0.65161431064572428</v>
      </c>
      <c r="Q4998">
        <f>E4998*D4998</f>
        <v>5042.3999999999996</v>
      </c>
      <c r="R4998">
        <f>O4998*D4998</f>
        <v>3285.7</v>
      </c>
      <c r="S4998">
        <f>J4998+K4998+L4998+M4998</f>
        <v>79.849999999999994</v>
      </c>
      <c r="T4998" t="str">
        <f>IF(AND((D4998) &gt; 20, (P4998) &lt;0.1),"hvlm", "")</f>
        <v/>
      </c>
      <c r="U4998" t="str">
        <f>TEXT((A4998), "MMM _ YYYY")</f>
        <v>Sep  2012</v>
      </c>
      <c r="V4998" t="str">
        <f>TEXT((A4998),"YYYY")</f>
        <v>2012</v>
      </c>
      <c r="W4998" s="1">
        <v>0.2631</v>
      </c>
      <c r="X4998" s="2">
        <f>E4998*W4998</f>
        <v>60.302519999999994</v>
      </c>
      <c r="Y4998" s="2">
        <f>MAX((X4998-O4998),0)</f>
        <v>0</v>
      </c>
    </row>
    <row r="4999" spans="1:25" x14ac:dyDescent="0.3">
      <c r="A4999" s="3">
        <v>41158</v>
      </c>
      <c r="B4999" t="s">
        <v>0</v>
      </c>
      <c r="C4999" t="s">
        <v>9</v>
      </c>
      <c r="D4999">
        <v>9</v>
      </c>
      <c r="E4999">
        <v>366.99</v>
      </c>
      <c r="F4999">
        <v>3302.91</v>
      </c>
      <c r="G4999" t="s">
        <v>8</v>
      </c>
      <c r="H4999" t="s">
        <v>1</v>
      </c>
      <c r="I4999" t="s">
        <v>0</v>
      </c>
      <c r="J4999">
        <v>91.01</v>
      </c>
      <c r="K4999">
        <v>14.58</v>
      </c>
      <c r="L4999">
        <v>9.9</v>
      </c>
      <c r="M4999">
        <v>2.0099999999999998</v>
      </c>
      <c r="N4999">
        <v>117.5</v>
      </c>
      <c r="O4999">
        <v>249.49</v>
      </c>
      <c r="P4999" s="1">
        <f>O4999/E4999</f>
        <v>0.67982778822311241</v>
      </c>
      <c r="Q4999">
        <f>E4999*D4999</f>
        <v>3302.91</v>
      </c>
      <c r="R4999">
        <f>O4999*D4999</f>
        <v>2245.41</v>
      </c>
      <c r="S4999">
        <f>J4999+K4999+L4999+M4999</f>
        <v>117.50000000000001</v>
      </c>
      <c r="T4999" t="str">
        <f>IF(AND((D4999) &gt; 20, (P4999) &lt;0.1),"hvlm", "")</f>
        <v/>
      </c>
      <c r="U4999" t="str">
        <f>TEXT((A4999), "MMM _ YYYY")</f>
        <v>Sep  2012</v>
      </c>
      <c r="V4999" t="str">
        <f>TEXT((A4999),"YYYY")</f>
        <v>2012</v>
      </c>
      <c r="W4999" s="1">
        <v>0.2631</v>
      </c>
      <c r="X4999" s="2">
        <f>E4999*W4999</f>
        <v>96.555069000000003</v>
      </c>
      <c r="Y4999" s="2">
        <f>MAX((X4999-O4999),0)</f>
        <v>0</v>
      </c>
    </row>
    <row r="5000" spans="1:25" x14ac:dyDescent="0.3">
      <c r="A5000" s="3">
        <v>41159</v>
      </c>
      <c r="B5000" t="s">
        <v>4</v>
      </c>
      <c r="C5000" t="s">
        <v>7</v>
      </c>
      <c r="D5000">
        <v>34</v>
      </c>
      <c r="E5000">
        <v>191.51</v>
      </c>
      <c r="F5000">
        <v>6511.34</v>
      </c>
      <c r="G5000" t="s">
        <v>6</v>
      </c>
      <c r="H5000" t="s">
        <v>5</v>
      </c>
      <c r="I5000" t="s">
        <v>4</v>
      </c>
      <c r="J5000">
        <v>170.93</v>
      </c>
      <c r="K5000">
        <v>2.4</v>
      </c>
      <c r="L5000">
        <v>6.2</v>
      </c>
      <c r="M5000">
        <v>2.41</v>
      </c>
      <c r="N5000">
        <v>181.94</v>
      </c>
      <c r="O5000">
        <v>9.5699999999999896</v>
      </c>
      <c r="P5000" s="1">
        <f>O5000/E5000</f>
        <v>4.9971280873061408E-2</v>
      </c>
      <c r="Q5000">
        <f>E5000*D5000</f>
        <v>6511.34</v>
      </c>
      <c r="R5000">
        <f>O5000*D5000</f>
        <v>325.37999999999965</v>
      </c>
      <c r="S5000">
        <f>J5000+K5000+L5000+M5000</f>
        <v>181.94</v>
      </c>
      <c r="T5000" t="str">
        <f>IF(AND((D5000) &gt; 20, (P5000) &lt;0.1),"hvlm", "")</f>
        <v>hvlm</v>
      </c>
      <c r="U5000" t="str">
        <f>TEXT((A5000), "MMM _ YYYY")</f>
        <v>Sep  2012</v>
      </c>
      <c r="V5000" t="str">
        <f>TEXT((A5000),"YYYY")</f>
        <v>2012</v>
      </c>
      <c r="W5000" s="1">
        <v>0.2631</v>
      </c>
      <c r="X5000" s="2">
        <f>E5000*W5000</f>
        <v>50.386280999999997</v>
      </c>
      <c r="Y5000" s="2">
        <f>MAX((X5000-O5000),0)</f>
        <v>40.816281000000004</v>
      </c>
    </row>
    <row r="5001" spans="1:25" x14ac:dyDescent="0.3">
      <c r="A5001" s="3">
        <v>41160</v>
      </c>
      <c r="B5001" t="s">
        <v>0</v>
      </c>
      <c r="C5001" t="s">
        <v>3</v>
      </c>
      <c r="D5001">
        <v>26</v>
      </c>
      <c r="E5001">
        <v>130.65</v>
      </c>
      <c r="F5001">
        <v>3396.9</v>
      </c>
      <c r="G5001" t="s">
        <v>2</v>
      </c>
      <c r="H5001" t="s">
        <v>1</v>
      </c>
      <c r="I5001" t="s">
        <v>0</v>
      </c>
      <c r="J5001">
        <v>91.01</v>
      </c>
      <c r="K5001">
        <v>14.58</v>
      </c>
      <c r="L5001">
        <v>9.9</v>
      </c>
      <c r="M5001">
        <v>2.0099999999999998</v>
      </c>
      <c r="N5001">
        <v>117.5</v>
      </c>
      <c r="O5001">
        <v>13.15</v>
      </c>
      <c r="P5001" s="1">
        <f>O5001/E5001</f>
        <v>0.10065059318790662</v>
      </c>
      <c r="Q5001">
        <f>E5001*D5001</f>
        <v>3396.9</v>
      </c>
      <c r="R5001">
        <f>O5001*D5001</f>
        <v>341.90000000000003</v>
      </c>
      <c r="S5001">
        <f>J5001+K5001+L5001+M5001</f>
        <v>117.50000000000001</v>
      </c>
      <c r="T5001" t="str">
        <f>IF(AND((D5001) &gt; 20, (P5001) &lt;0.1),"hvlm", "")</f>
        <v/>
      </c>
      <c r="U5001" t="str">
        <f>TEXT((A5001), "MMM _ YYYY")</f>
        <v>Sep  2012</v>
      </c>
      <c r="V5001" t="str">
        <f>TEXT((A5001),"YYYY")</f>
        <v>2012</v>
      </c>
      <c r="W5001" s="1">
        <v>0.2631</v>
      </c>
      <c r="X5001" s="2">
        <f>E5001*W5001</f>
        <v>34.374015</v>
      </c>
      <c r="Y5001" s="2">
        <f>MAX((X5001-O5001),0)</f>
        <v>21.224015000000001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393F8-748A-48B7-BBBE-0DCDA7FA7550}">
  <dimension ref="A1:Q5002"/>
  <sheetViews>
    <sheetView topLeftCell="K1" zoomScale="99" workbookViewId="0">
      <selection activeCell="M28" sqref="M28"/>
    </sheetView>
  </sheetViews>
  <sheetFormatPr defaultRowHeight="14.4" x14ac:dyDescent="0.3"/>
  <cols>
    <col min="1" max="1" width="14.21875" bestFit="1" customWidth="1"/>
    <col min="2" max="2" width="12.6640625" bestFit="1" customWidth="1"/>
    <col min="3" max="3" width="14.109375" bestFit="1" customWidth="1"/>
    <col min="4" max="4" width="10.5546875" bestFit="1" customWidth="1"/>
    <col min="5" max="5" width="13.77734375" bestFit="1" customWidth="1"/>
    <col min="6" max="6" width="17.33203125" bestFit="1" customWidth="1"/>
    <col min="7" max="7" width="14.5546875" bestFit="1" customWidth="1"/>
    <col min="8" max="8" width="20.21875" bestFit="1" customWidth="1"/>
    <col min="9" max="9" width="25.77734375" hidden="1" customWidth="1"/>
    <col min="10" max="10" width="21.77734375" customWidth="1"/>
    <col min="11" max="11" width="20.77734375" customWidth="1"/>
    <col min="12" max="12" width="27.33203125" bestFit="1" customWidth="1"/>
    <col min="13" max="13" width="31.77734375" bestFit="1" customWidth="1"/>
    <col min="14" max="14" width="26.109375" bestFit="1" customWidth="1"/>
    <col min="15" max="15" width="29.77734375" bestFit="1" customWidth="1"/>
    <col min="16" max="16" width="15.6640625" customWidth="1"/>
    <col min="17" max="17" width="13" customWidth="1"/>
  </cols>
  <sheetData>
    <row r="1" spans="1:17" x14ac:dyDescent="0.3">
      <c r="A1" t="s">
        <v>426</v>
      </c>
      <c r="B1" t="s">
        <v>425</v>
      </c>
      <c r="C1" t="s">
        <v>424</v>
      </c>
      <c r="D1" t="s">
        <v>423</v>
      </c>
      <c r="E1" t="s">
        <v>422</v>
      </c>
      <c r="F1" t="s">
        <v>421</v>
      </c>
      <c r="G1" t="s">
        <v>420</v>
      </c>
      <c r="H1" t="s">
        <v>419</v>
      </c>
      <c r="I1" t="s">
        <v>439</v>
      </c>
      <c r="J1" t="s">
        <v>438</v>
      </c>
      <c r="K1" t="s">
        <v>437</v>
      </c>
      <c r="L1" t="s">
        <v>436</v>
      </c>
      <c r="M1" t="s">
        <v>435</v>
      </c>
      <c r="N1" t="s">
        <v>434</v>
      </c>
      <c r="O1" t="s">
        <v>433</v>
      </c>
      <c r="P1" t="s">
        <v>432</v>
      </c>
      <c r="Q1" t="s">
        <v>406</v>
      </c>
    </row>
    <row r="2" spans="1:17" x14ac:dyDescent="0.3">
      <c r="A2" s="3">
        <v>45612</v>
      </c>
      <c r="B2" t="s">
        <v>29</v>
      </c>
      <c r="C2" t="s">
        <v>189</v>
      </c>
      <c r="D2">
        <v>13</v>
      </c>
      <c r="E2">
        <v>82.64</v>
      </c>
      <c r="F2">
        <v>1074.32</v>
      </c>
      <c r="G2" t="s">
        <v>81</v>
      </c>
      <c r="H2" t="s">
        <v>30</v>
      </c>
      <c r="I2" t="s">
        <v>29</v>
      </c>
      <c r="J2" t="s">
        <v>428</v>
      </c>
      <c r="K2">
        <v>1</v>
      </c>
      <c r="L2" t="s">
        <v>29</v>
      </c>
      <c r="M2">
        <v>51.44</v>
      </c>
      <c r="N2">
        <v>5.28</v>
      </c>
      <c r="O2" t="s">
        <v>427</v>
      </c>
      <c r="P2">
        <f>E2 - M2</f>
        <v>31.200000000000003</v>
      </c>
      <c r="Q2" t="str">
        <f>TEXT((A2),"MMM _ YYYY")</f>
        <v>Nov  2024</v>
      </c>
    </row>
    <row r="3" spans="1:17" x14ac:dyDescent="0.3">
      <c r="A3" s="3">
        <v>44893</v>
      </c>
      <c r="B3" t="s">
        <v>29</v>
      </c>
      <c r="C3" t="s">
        <v>295</v>
      </c>
      <c r="D3">
        <v>45</v>
      </c>
      <c r="E3">
        <v>107.16</v>
      </c>
      <c r="F3">
        <v>4822.2</v>
      </c>
      <c r="G3" t="s">
        <v>130</v>
      </c>
      <c r="H3" t="s">
        <v>30</v>
      </c>
      <c r="I3" t="s">
        <v>29</v>
      </c>
      <c r="J3" t="s">
        <v>428</v>
      </c>
      <c r="K3">
        <v>1</v>
      </c>
      <c r="L3" t="s">
        <v>29</v>
      </c>
      <c r="M3">
        <v>51.44</v>
      </c>
      <c r="N3">
        <v>5.28</v>
      </c>
      <c r="O3" t="s">
        <v>427</v>
      </c>
      <c r="P3">
        <f>E3 - M3</f>
        <v>55.72</v>
      </c>
      <c r="Q3" t="str">
        <f>TEXT((A3),"MMM _ YYYY")</f>
        <v>Nov  2022</v>
      </c>
    </row>
    <row r="4" spans="1:17" x14ac:dyDescent="0.3">
      <c r="A4" s="3">
        <v>44233</v>
      </c>
      <c r="B4" t="s">
        <v>29</v>
      </c>
      <c r="C4" t="s">
        <v>220</v>
      </c>
      <c r="D4">
        <v>22</v>
      </c>
      <c r="E4">
        <v>278.64999999999998</v>
      </c>
      <c r="F4">
        <v>6130.3</v>
      </c>
      <c r="G4" t="s">
        <v>81</v>
      </c>
      <c r="H4" t="s">
        <v>30</v>
      </c>
      <c r="I4" t="s">
        <v>29</v>
      </c>
      <c r="J4" t="s">
        <v>428</v>
      </c>
      <c r="K4">
        <v>1</v>
      </c>
      <c r="L4" t="s">
        <v>29</v>
      </c>
      <c r="M4">
        <v>51.44</v>
      </c>
      <c r="N4">
        <v>5.28</v>
      </c>
      <c r="O4" t="s">
        <v>427</v>
      </c>
      <c r="P4">
        <f>E4 - M4</f>
        <v>227.20999999999998</v>
      </c>
      <c r="Q4" t="str">
        <f>TEXT((A4),"MMM _ YYYY")</f>
        <v>Feb  2021</v>
      </c>
    </row>
    <row r="5" spans="1:17" x14ac:dyDescent="0.3">
      <c r="A5" s="3">
        <v>44341</v>
      </c>
      <c r="B5" t="s">
        <v>29</v>
      </c>
      <c r="C5" t="s">
        <v>183</v>
      </c>
      <c r="D5">
        <v>23</v>
      </c>
      <c r="E5">
        <v>213.17</v>
      </c>
      <c r="F5">
        <v>4902.91</v>
      </c>
      <c r="G5" t="s">
        <v>2</v>
      </c>
      <c r="H5" t="s">
        <v>30</v>
      </c>
      <c r="I5" t="s">
        <v>29</v>
      </c>
      <c r="J5" t="s">
        <v>428</v>
      </c>
      <c r="K5">
        <v>1</v>
      </c>
      <c r="L5" t="s">
        <v>29</v>
      </c>
      <c r="M5">
        <v>51.44</v>
      </c>
      <c r="N5">
        <v>5.28</v>
      </c>
      <c r="O5" t="s">
        <v>427</v>
      </c>
      <c r="P5">
        <f>E5 - M5</f>
        <v>161.72999999999999</v>
      </c>
      <c r="Q5" t="str">
        <f>TEXT((A5),"MMM _ YYYY")</f>
        <v>May  2021</v>
      </c>
    </row>
    <row r="6" spans="1:17" x14ac:dyDescent="0.3">
      <c r="A6" s="3">
        <v>44129</v>
      </c>
      <c r="B6" t="s">
        <v>29</v>
      </c>
      <c r="C6" t="s">
        <v>265</v>
      </c>
      <c r="D6">
        <v>37</v>
      </c>
      <c r="E6">
        <v>128.88</v>
      </c>
      <c r="F6">
        <v>4768.5600000000004</v>
      </c>
      <c r="G6" t="s">
        <v>2</v>
      </c>
      <c r="H6" t="s">
        <v>30</v>
      </c>
      <c r="I6" t="s">
        <v>29</v>
      </c>
      <c r="J6" t="s">
        <v>428</v>
      </c>
      <c r="K6">
        <v>1</v>
      </c>
      <c r="L6" t="s">
        <v>29</v>
      </c>
      <c r="M6">
        <v>51.44</v>
      </c>
      <c r="N6">
        <v>5.28</v>
      </c>
      <c r="O6" t="s">
        <v>427</v>
      </c>
      <c r="P6">
        <f>E6 - M6</f>
        <v>77.44</v>
      </c>
      <c r="Q6" t="str">
        <f>TEXT((A6),"MMM _ YYYY")</f>
        <v>Oct  2020</v>
      </c>
    </row>
    <row r="7" spans="1:17" x14ac:dyDescent="0.3">
      <c r="A7" s="3">
        <v>43558</v>
      </c>
      <c r="B7" t="s">
        <v>29</v>
      </c>
      <c r="C7" t="s">
        <v>13</v>
      </c>
      <c r="D7">
        <v>48</v>
      </c>
      <c r="E7">
        <v>223.08</v>
      </c>
      <c r="F7">
        <v>10707.84</v>
      </c>
      <c r="G7" t="s">
        <v>12</v>
      </c>
      <c r="H7" t="s">
        <v>30</v>
      </c>
      <c r="I7" t="s">
        <v>29</v>
      </c>
      <c r="J7" t="s">
        <v>428</v>
      </c>
      <c r="K7">
        <v>1</v>
      </c>
      <c r="L7" t="s">
        <v>29</v>
      </c>
      <c r="M7">
        <v>51.44</v>
      </c>
      <c r="N7">
        <v>5.28</v>
      </c>
      <c r="O7" t="s">
        <v>427</v>
      </c>
      <c r="P7">
        <f>E7 - M7</f>
        <v>171.64000000000001</v>
      </c>
      <c r="Q7" t="str">
        <f>TEXT((A7),"MMM _ YYYY")</f>
        <v>Apr  2019</v>
      </c>
    </row>
    <row r="8" spans="1:17" x14ac:dyDescent="0.3">
      <c r="A8" s="3">
        <v>43626</v>
      </c>
      <c r="B8" t="s">
        <v>29</v>
      </c>
      <c r="C8" t="s">
        <v>146</v>
      </c>
      <c r="D8">
        <v>13</v>
      </c>
      <c r="E8">
        <v>89.61</v>
      </c>
      <c r="F8">
        <v>1164.93</v>
      </c>
      <c r="G8" t="s">
        <v>130</v>
      </c>
      <c r="H8" t="s">
        <v>30</v>
      </c>
      <c r="I8" t="s">
        <v>29</v>
      </c>
      <c r="J8" t="s">
        <v>428</v>
      </c>
      <c r="K8">
        <v>1</v>
      </c>
      <c r="L8" t="s">
        <v>29</v>
      </c>
      <c r="M8">
        <v>51.44</v>
      </c>
      <c r="N8">
        <v>5.28</v>
      </c>
      <c r="O8" t="s">
        <v>427</v>
      </c>
      <c r="P8">
        <f>E8 - M8</f>
        <v>38.17</v>
      </c>
      <c r="Q8" t="str">
        <f>TEXT((A8),"MMM _ YYYY")</f>
        <v>Jun  2019</v>
      </c>
    </row>
    <row r="9" spans="1:17" x14ac:dyDescent="0.3">
      <c r="A9" s="3">
        <v>43648</v>
      </c>
      <c r="B9" t="s">
        <v>29</v>
      </c>
      <c r="C9" t="s">
        <v>27</v>
      </c>
      <c r="D9">
        <v>13</v>
      </c>
      <c r="E9">
        <v>170.13</v>
      </c>
      <c r="F9">
        <v>2211.69</v>
      </c>
      <c r="G9" t="s">
        <v>26</v>
      </c>
      <c r="H9" t="s">
        <v>30</v>
      </c>
      <c r="I9" t="s">
        <v>29</v>
      </c>
      <c r="J9" t="s">
        <v>428</v>
      </c>
      <c r="K9">
        <v>1</v>
      </c>
      <c r="L9" t="s">
        <v>29</v>
      </c>
      <c r="M9">
        <v>51.44</v>
      </c>
      <c r="N9">
        <v>5.28</v>
      </c>
      <c r="O9" t="s">
        <v>427</v>
      </c>
      <c r="P9">
        <f>E9 - M9</f>
        <v>118.69</v>
      </c>
      <c r="Q9" t="str">
        <f>TEXT((A9),"MMM _ YYYY")</f>
        <v>Jul  2019</v>
      </c>
    </row>
    <row r="10" spans="1:17" x14ac:dyDescent="0.3">
      <c r="A10" s="3">
        <v>43753</v>
      </c>
      <c r="B10" t="s">
        <v>29</v>
      </c>
      <c r="C10" t="s">
        <v>201</v>
      </c>
      <c r="D10">
        <v>32</v>
      </c>
      <c r="E10">
        <v>385.89</v>
      </c>
      <c r="F10">
        <v>12348.48</v>
      </c>
      <c r="G10" t="s">
        <v>87</v>
      </c>
      <c r="H10" t="s">
        <v>30</v>
      </c>
      <c r="I10" t="s">
        <v>29</v>
      </c>
      <c r="J10" t="s">
        <v>428</v>
      </c>
      <c r="K10">
        <v>1</v>
      </c>
      <c r="L10" t="s">
        <v>29</v>
      </c>
      <c r="M10">
        <v>51.44</v>
      </c>
      <c r="N10">
        <v>5.28</v>
      </c>
      <c r="O10" t="s">
        <v>427</v>
      </c>
      <c r="P10">
        <f>E10 - M10</f>
        <v>334.45</v>
      </c>
      <c r="Q10" t="str">
        <f>TEXT((A10),"MMM _ YYYY")</f>
        <v>Oct  2019</v>
      </c>
    </row>
    <row r="11" spans="1:17" x14ac:dyDescent="0.3">
      <c r="A11" s="3">
        <v>43251</v>
      </c>
      <c r="B11" t="s">
        <v>29</v>
      </c>
      <c r="C11" t="s">
        <v>126</v>
      </c>
      <c r="D11">
        <v>41</v>
      </c>
      <c r="E11">
        <v>58.9</v>
      </c>
      <c r="F11">
        <v>2414.9</v>
      </c>
      <c r="G11" t="s">
        <v>31</v>
      </c>
      <c r="H11" t="s">
        <v>30</v>
      </c>
      <c r="I11" t="s">
        <v>29</v>
      </c>
      <c r="J11" t="s">
        <v>428</v>
      </c>
      <c r="K11">
        <v>1</v>
      </c>
      <c r="L11" t="s">
        <v>29</v>
      </c>
      <c r="M11">
        <v>51.44</v>
      </c>
      <c r="N11">
        <v>5.28</v>
      </c>
      <c r="O11" t="s">
        <v>427</v>
      </c>
      <c r="P11">
        <f>E11 - M11</f>
        <v>7.4600000000000009</v>
      </c>
      <c r="Q11" t="str">
        <f>TEXT((A11),"MMM _ YYYY")</f>
        <v>May  2018</v>
      </c>
    </row>
    <row r="12" spans="1:17" x14ac:dyDescent="0.3">
      <c r="A12" s="3">
        <v>43256</v>
      </c>
      <c r="B12" t="s">
        <v>29</v>
      </c>
      <c r="C12" t="s">
        <v>161</v>
      </c>
      <c r="D12">
        <v>37</v>
      </c>
      <c r="E12">
        <v>226.77</v>
      </c>
      <c r="F12">
        <v>8390.49</v>
      </c>
      <c r="G12" t="s">
        <v>26</v>
      </c>
      <c r="H12" t="s">
        <v>30</v>
      </c>
      <c r="I12" t="s">
        <v>29</v>
      </c>
      <c r="J12" t="s">
        <v>428</v>
      </c>
      <c r="K12">
        <v>1</v>
      </c>
      <c r="L12" t="s">
        <v>29</v>
      </c>
      <c r="M12">
        <v>51.44</v>
      </c>
      <c r="N12">
        <v>5.28</v>
      </c>
      <c r="O12" t="s">
        <v>427</v>
      </c>
      <c r="P12">
        <f>E12 - M12</f>
        <v>175.33</v>
      </c>
      <c r="Q12" t="str">
        <f>TEXT((A12),"MMM _ YYYY")</f>
        <v>Jun  2018</v>
      </c>
    </row>
    <row r="13" spans="1:17" x14ac:dyDescent="0.3">
      <c r="A13" s="3">
        <v>43374</v>
      </c>
      <c r="B13" t="s">
        <v>29</v>
      </c>
      <c r="C13" t="s">
        <v>379</v>
      </c>
      <c r="D13">
        <v>25</v>
      </c>
      <c r="E13">
        <v>243.81</v>
      </c>
      <c r="F13">
        <v>6095.25</v>
      </c>
      <c r="G13" t="s">
        <v>81</v>
      </c>
      <c r="H13" t="s">
        <v>30</v>
      </c>
      <c r="I13" t="s">
        <v>29</v>
      </c>
      <c r="J13" t="s">
        <v>428</v>
      </c>
      <c r="K13">
        <v>1</v>
      </c>
      <c r="L13" t="s">
        <v>29</v>
      </c>
      <c r="M13">
        <v>51.44</v>
      </c>
      <c r="N13">
        <v>5.28</v>
      </c>
      <c r="O13" t="s">
        <v>427</v>
      </c>
      <c r="P13">
        <f>E13 - M13</f>
        <v>192.37</v>
      </c>
      <c r="Q13" t="str">
        <f>TEXT((A13),"MMM _ YYYY")</f>
        <v>Oct  2018</v>
      </c>
    </row>
    <row r="14" spans="1:17" x14ac:dyDescent="0.3">
      <c r="A14" s="3">
        <v>42842</v>
      </c>
      <c r="B14" t="s">
        <v>29</v>
      </c>
      <c r="C14" t="s">
        <v>302</v>
      </c>
      <c r="D14">
        <v>46</v>
      </c>
      <c r="E14">
        <v>70.349999999999994</v>
      </c>
      <c r="F14">
        <v>3236.1</v>
      </c>
      <c r="G14" t="s">
        <v>87</v>
      </c>
      <c r="H14" t="s">
        <v>30</v>
      </c>
      <c r="I14" t="s">
        <v>29</v>
      </c>
      <c r="J14" t="s">
        <v>428</v>
      </c>
      <c r="K14">
        <v>1</v>
      </c>
      <c r="L14" t="s">
        <v>29</v>
      </c>
      <c r="M14">
        <v>51.44</v>
      </c>
      <c r="N14">
        <v>5.28</v>
      </c>
      <c r="O14" t="s">
        <v>427</v>
      </c>
      <c r="P14">
        <f>E14 - M14</f>
        <v>18.909999999999997</v>
      </c>
      <c r="Q14" t="str">
        <f>TEXT((A14),"MMM _ YYYY")</f>
        <v>Apr  2017</v>
      </c>
    </row>
    <row r="15" spans="1:17" x14ac:dyDescent="0.3">
      <c r="A15" s="3">
        <v>42453</v>
      </c>
      <c r="B15" t="s">
        <v>29</v>
      </c>
      <c r="C15" t="s">
        <v>224</v>
      </c>
      <c r="D15">
        <v>11</v>
      </c>
      <c r="E15">
        <v>167.85</v>
      </c>
      <c r="F15">
        <v>1846.35</v>
      </c>
      <c r="G15" t="s">
        <v>56</v>
      </c>
      <c r="H15" t="s">
        <v>30</v>
      </c>
      <c r="I15" t="s">
        <v>29</v>
      </c>
      <c r="J15" t="s">
        <v>428</v>
      </c>
      <c r="K15">
        <v>1</v>
      </c>
      <c r="L15" t="s">
        <v>29</v>
      </c>
      <c r="M15">
        <v>51.44</v>
      </c>
      <c r="N15">
        <v>5.28</v>
      </c>
      <c r="O15" t="s">
        <v>427</v>
      </c>
      <c r="P15">
        <f>E15 - M15</f>
        <v>116.41</v>
      </c>
      <c r="Q15" t="str">
        <f>TEXT((A15),"MMM _ YYYY")</f>
        <v>Mar  2016</v>
      </c>
    </row>
    <row r="16" spans="1:17" x14ac:dyDescent="0.3">
      <c r="A16" s="3">
        <v>42183</v>
      </c>
      <c r="B16" t="s">
        <v>29</v>
      </c>
      <c r="C16" t="s">
        <v>146</v>
      </c>
      <c r="D16">
        <v>40</v>
      </c>
      <c r="E16">
        <v>324.02</v>
      </c>
      <c r="F16">
        <v>12960.8</v>
      </c>
      <c r="G16" t="s">
        <v>130</v>
      </c>
      <c r="H16" t="s">
        <v>30</v>
      </c>
      <c r="I16" t="s">
        <v>29</v>
      </c>
      <c r="J16" t="s">
        <v>428</v>
      </c>
      <c r="K16">
        <v>1</v>
      </c>
      <c r="L16" t="s">
        <v>29</v>
      </c>
      <c r="M16">
        <v>51.44</v>
      </c>
      <c r="N16">
        <v>5.28</v>
      </c>
      <c r="O16" t="s">
        <v>427</v>
      </c>
      <c r="P16">
        <f>E16 - M16</f>
        <v>272.58</v>
      </c>
      <c r="Q16" t="str">
        <f>TEXT((A16),"MMM _ YYYY")</f>
        <v>Jun  2015</v>
      </c>
    </row>
    <row r="17" spans="1:17" x14ac:dyDescent="0.3">
      <c r="A17" s="3">
        <v>41925</v>
      </c>
      <c r="B17" t="s">
        <v>29</v>
      </c>
      <c r="C17" t="s">
        <v>62</v>
      </c>
      <c r="D17">
        <v>26</v>
      </c>
      <c r="E17">
        <v>186.93</v>
      </c>
      <c r="F17">
        <v>4860.18</v>
      </c>
      <c r="G17" t="s">
        <v>61</v>
      </c>
      <c r="H17" t="s">
        <v>30</v>
      </c>
      <c r="I17" t="s">
        <v>29</v>
      </c>
      <c r="J17" t="s">
        <v>428</v>
      </c>
      <c r="K17">
        <v>1</v>
      </c>
      <c r="L17" t="s">
        <v>29</v>
      </c>
      <c r="M17">
        <v>51.44</v>
      </c>
      <c r="N17">
        <v>5.28</v>
      </c>
      <c r="O17" t="s">
        <v>427</v>
      </c>
      <c r="P17">
        <f>E17 - M17</f>
        <v>135.49</v>
      </c>
      <c r="Q17" t="str">
        <f>TEXT((A17),"MMM _ YYYY")</f>
        <v>Oct  2014</v>
      </c>
    </row>
    <row r="18" spans="1:17" x14ac:dyDescent="0.3">
      <c r="A18" s="3">
        <v>42000</v>
      </c>
      <c r="B18" t="s">
        <v>29</v>
      </c>
      <c r="C18" t="s">
        <v>189</v>
      </c>
      <c r="D18">
        <v>37</v>
      </c>
      <c r="E18">
        <v>243.08</v>
      </c>
      <c r="F18">
        <v>8993.9599999999991</v>
      </c>
      <c r="G18" t="s">
        <v>81</v>
      </c>
      <c r="H18" t="s">
        <v>30</v>
      </c>
      <c r="I18" t="s">
        <v>29</v>
      </c>
      <c r="J18" t="s">
        <v>428</v>
      </c>
      <c r="K18">
        <v>1</v>
      </c>
      <c r="L18" t="s">
        <v>29</v>
      </c>
      <c r="M18">
        <v>51.44</v>
      </c>
      <c r="N18">
        <v>5.28</v>
      </c>
      <c r="O18" t="s">
        <v>427</v>
      </c>
      <c r="P18">
        <f>E18 - M18</f>
        <v>191.64000000000001</v>
      </c>
      <c r="Q18" t="str">
        <f>TEXT((A18),"MMM _ YYYY")</f>
        <v>Dec  2014</v>
      </c>
    </row>
    <row r="19" spans="1:17" x14ac:dyDescent="0.3">
      <c r="A19" s="3">
        <v>41342</v>
      </c>
      <c r="B19" t="s">
        <v>29</v>
      </c>
      <c r="C19" t="s">
        <v>299</v>
      </c>
      <c r="D19">
        <v>16</v>
      </c>
      <c r="E19">
        <v>109.18</v>
      </c>
      <c r="F19">
        <v>1746.88</v>
      </c>
      <c r="G19" t="s">
        <v>23</v>
      </c>
      <c r="H19" t="s">
        <v>30</v>
      </c>
      <c r="I19" t="s">
        <v>29</v>
      </c>
      <c r="J19" t="s">
        <v>428</v>
      </c>
      <c r="K19">
        <v>1</v>
      </c>
      <c r="L19" t="s">
        <v>29</v>
      </c>
      <c r="M19">
        <v>51.44</v>
      </c>
      <c r="N19">
        <v>5.28</v>
      </c>
      <c r="O19" t="s">
        <v>427</v>
      </c>
      <c r="P19">
        <f>E19 - M19</f>
        <v>57.740000000000009</v>
      </c>
      <c r="Q19" t="str">
        <f>TEXT((A19),"MMM _ YYYY")</f>
        <v>Mar  2013</v>
      </c>
    </row>
    <row r="20" spans="1:17" x14ac:dyDescent="0.3">
      <c r="A20" s="3">
        <v>41545</v>
      </c>
      <c r="B20" t="s">
        <v>29</v>
      </c>
      <c r="C20" t="s">
        <v>118</v>
      </c>
      <c r="D20">
        <v>15</v>
      </c>
      <c r="E20">
        <v>77.48</v>
      </c>
      <c r="F20">
        <v>1162.2</v>
      </c>
      <c r="G20" t="s">
        <v>81</v>
      </c>
      <c r="H20" t="s">
        <v>30</v>
      </c>
      <c r="I20" t="s">
        <v>29</v>
      </c>
      <c r="J20" t="s">
        <v>428</v>
      </c>
      <c r="K20">
        <v>1</v>
      </c>
      <c r="L20" t="s">
        <v>29</v>
      </c>
      <c r="M20">
        <v>51.44</v>
      </c>
      <c r="N20">
        <v>5.28</v>
      </c>
      <c r="O20" t="s">
        <v>427</v>
      </c>
      <c r="P20">
        <f>E20 - M20</f>
        <v>26.040000000000006</v>
      </c>
      <c r="Q20" t="str">
        <f>TEXT((A20),"MMM _ YYYY")</f>
        <v>Sep  2013</v>
      </c>
    </row>
    <row r="21" spans="1:17" x14ac:dyDescent="0.3">
      <c r="A21" s="3">
        <v>41007</v>
      </c>
      <c r="B21" t="s">
        <v>29</v>
      </c>
      <c r="C21" t="s">
        <v>249</v>
      </c>
      <c r="D21">
        <v>3</v>
      </c>
      <c r="E21">
        <v>194.26</v>
      </c>
      <c r="F21">
        <v>582.78</v>
      </c>
      <c r="G21" t="s">
        <v>105</v>
      </c>
      <c r="H21" t="s">
        <v>30</v>
      </c>
      <c r="I21" t="s">
        <v>29</v>
      </c>
      <c r="J21" t="s">
        <v>428</v>
      </c>
      <c r="K21">
        <v>1</v>
      </c>
      <c r="L21" t="s">
        <v>29</v>
      </c>
      <c r="M21">
        <v>51.44</v>
      </c>
      <c r="N21">
        <v>5.28</v>
      </c>
      <c r="O21" t="s">
        <v>427</v>
      </c>
      <c r="P21">
        <f>E21 - M21</f>
        <v>142.82</v>
      </c>
      <c r="Q21" t="str">
        <f>TEXT((A21),"MMM _ YYYY")</f>
        <v>Apr  2012</v>
      </c>
    </row>
    <row r="22" spans="1:17" x14ac:dyDescent="0.3">
      <c r="A22" s="3">
        <v>41151</v>
      </c>
      <c r="B22" t="s">
        <v>29</v>
      </c>
      <c r="C22" t="s">
        <v>32</v>
      </c>
      <c r="D22">
        <v>23</v>
      </c>
      <c r="E22">
        <v>175.52</v>
      </c>
      <c r="F22">
        <v>4036.96</v>
      </c>
      <c r="G22" t="s">
        <v>31</v>
      </c>
      <c r="H22" t="s">
        <v>30</v>
      </c>
      <c r="I22" t="s">
        <v>29</v>
      </c>
      <c r="J22" t="s">
        <v>428</v>
      </c>
      <c r="K22">
        <v>1</v>
      </c>
      <c r="L22" t="s">
        <v>29</v>
      </c>
      <c r="M22">
        <v>51.44</v>
      </c>
      <c r="N22">
        <v>5.28</v>
      </c>
      <c r="O22" t="s">
        <v>427</v>
      </c>
      <c r="P22">
        <f>E22 - M22</f>
        <v>124.08000000000001</v>
      </c>
      <c r="Q22" t="str">
        <f>TEXT((A22),"MMM _ YYYY")</f>
        <v>Aug  2012</v>
      </c>
    </row>
    <row r="23" spans="1:17" x14ac:dyDescent="0.3">
      <c r="A23" s="3">
        <v>45036</v>
      </c>
      <c r="B23" t="s">
        <v>318</v>
      </c>
      <c r="C23" t="s">
        <v>121</v>
      </c>
      <c r="D23">
        <v>15</v>
      </c>
      <c r="E23">
        <v>139.19</v>
      </c>
      <c r="F23">
        <v>2087.85</v>
      </c>
      <c r="G23" t="s">
        <v>105</v>
      </c>
      <c r="H23" t="s">
        <v>36</v>
      </c>
      <c r="I23" t="s">
        <v>318</v>
      </c>
      <c r="J23" t="s">
        <v>428</v>
      </c>
      <c r="K23">
        <v>2</v>
      </c>
      <c r="L23" t="s">
        <v>318</v>
      </c>
      <c r="M23">
        <v>74.5</v>
      </c>
      <c r="N23">
        <v>9.33</v>
      </c>
      <c r="O23" t="s">
        <v>430</v>
      </c>
      <c r="P23">
        <f>E23 - M23</f>
        <v>64.69</v>
      </c>
      <c r="Q23" t="str">
        <f>TEXT((A23),"MMM _ YYYY")</f>
        <v>Apr  2023</v>
      </c>
    </row>
    <row r="24" spans="1:17" x14ac:dyDescent="0.3">
      <c r="A24" s="3">
        <v>45077</v>
      </c>
      <c r="B24" t="s">
        <v>318</v>
      </c>
      <c r="C24" t="s">
        <v>201</v>
      </c>
      <c r="D24">
        <v>14</v>
      </c>
      <c r="E24">
        <v>63.76</v>
      </c>
      <c r="F24">
        <v>892.64</v>
      </c>
      <c r="G24" t="s">
        <v>87</v>
      </c>
      <c r="H24" t="s">
        <v>36</v>
      </c>
      <c r="I24" t="s">
        <v>318</v>
      </c>
      <c r="J24" t="s">
        <v>428</v>
      </c>
      <c r="K24">
        <v>2</v>
      </c>
      <c r="L24" t="s">
        <v>318</v>
      </c>
      <c r="M24">
        <v>74.5</v>
      </c>
      <c r="N24">
        <v>9.33</v>
      </c>
      <c r="O24" t="s">
        <v>430</v>
      </c>
      <c r="P24">
        <f>E24 - M24</f>
        <v>-10.740000000000002</v>
      </c>
      <c r="Q24" t="str">
        <f>TEXT((A24),"MMM _ YYYY")</f>
        <v>May  2023</v>
      </c>
    </row>
    <row r="25" spans="1:17" x14ac:dyDescent="0.3">
      <c r="A25" s="3">
        <v>45375</v>
      </c>
      <c r="B25" t="s">
        <v>318</v>
      </c>
      <c r="C25" t="s">
        <v>358</v>
      </c>
      <c r="D25">
        <v>34</v>
      </c>
      <c r="E25">
        <v>185.95</v>
      </c>
      <c r="F25">
        <v>6322.3</v>
      </c>
      <c r="G25" t="s">
        <v>2</v>
      </c>
      <c r="H25" t="s">
        <v>36</v>
      </c>
      <c r="I25" t="s">
        <v>318</v>
      </c>
      <c r="J25" t="s">
        <v>428</v>
      </c>
      <c r="K25">
        <v>2</v>
      </c>
      <c r="L25" t="s">
        <v>318</v>
      </c>
      <c r="M25">
        <v>74.5</v>
      </c>
      <c r="N25">
        <v>9.33</v>
      </c>
      <c r="O25" t="s">
        <v>430</v>
      </c>
      <c r="P25">
        <f>E25 - M25</f>
        <v>111.44999999999999</v>
      </c>
      <c r="Q25" t="str">
        <f>TEXT((A25),"MMM _ YYYY")</f>
        <v>Mar  2024</v>
      </c>
    </row>
    <row r="26" spans="1:17" x14ac:dyDescent="0.3">
      <c r="A26" s="3">
        <v>45474</v>
      </c>
      <c r="B26" t="s">
        <v>318</v>
      </c>
      <c r="C26" t="s">
        <v>237</v>
      </c>
      <c r="D26">
        <v>39</v>
      </c>
      <c r="E26">
        <v>138.97999999999999</v>
      </c>
      <c r="F26">
        <v>5420.22</v>
      </c>
      <c r="G26" t="s">
        <v>81</v>
      </c>
      <c r="H26" t="s">
        <v>36</v>
      </c>
      <c r="I26" t="s">
        <v>318</v>
      </c>
      <c r="J26" t="s">
        <v>428</v>
      </c>
      <c r="K26">
        <v>2</v>
      </c>
      <c r="L26" t="s">
        <v>318</v>
      </c>
      <c r="M26">
        <v>74.5</v>
      </c>
      <c r="N26">
        <v>9.33</v>
      </c>
      <c r="O26" t="s">
        <v>430</v>
      </c>
      <c r="P26">
        <f>E26 - M26</f>
        <v>64.47999999999999</v>
      </c>
      <c r="Q26" t="str">
        <f>TEXT((A26),"MMM _ YYYY")</f>
        <v>Jul  2024</v>
      </c>
    </row>
    <row r="27" spans="1:17" x14ac:dyDescent="0.3">
      <c r="A27" s="3">
        <v>45628</v>
      </c>
      <c r="B27" t="s">
        <v>318</v>
      </c>
      <c r="C27" t="s">
        <v>20</v>
      </c>
      <c r="D27">
        <v>6</v>
      </c>
      <c r="E27">
        <v>346.85</v>
      </c>
      <c r="F27">
        <v>2081.1</v>
      </c>
      <c r="G27" t="s">
        <v>2</v>
      </c>
      <c r="H27" t="s">
        <v>36</v>
      </c>
      <c r="I27" t="s">
        <v>318</v>
      </c>
      <c r="J27" t="s">
        <v>428</v>
      </c>
      <c r="K27">
        <v>2</v>
      </c>
      <c r="L27" t="s">
        <v>318</v>
      </c>
      <c r="M27">
        <v>74.5</v>
      </c>
      <c r="N27">
        <v>9.33</v>
      </c>
      <c r="O27" t="s">
        <v>430</v>
      </c>
      <c r="P27">
        <f>E27 - M27</f>
        <v>272.35000000000002</v>
      </c>
      <c r="Q27" t="str">
        <f>TEXT((A27),"MMM _ YYYY")</f>
        <v>Dec  2024</v>
      </c>
    </row>
    <row r="28" spans="1:17" x14ac:dyDescent="0.3">
      <c r="A28" s="3">
        <v>46022</v>
      </c>
      <c r="B28" t="s">
        <v>318</v>
      </c>
      <c r="C28" t="s">
        <v>150</v>
      </c>
      <c r="D28">
        <v>49</v>
      </c>
      <c r="E28">
        <v>59.22</v>
      </c>
      <c r="F28">
        <v>2901.78</v>
      </c>
      <c r="G28" t="s">
        <v>31</v>
      </c>
      <c r="H28" t="s">
        <v>36</v>
      </c>
      <c r="I28" t="s">
        <v>318</v>
      </c>
      <c r="J28" t="s">
        <v>428</v>
      </c>
      <c r="K28">
        <v>2</v>
      </c>
      <c r="L28" t="s">
        <v>318</v>
      </c>
      <c r="M28">
        <v>74.5</v>
      </c>
      <c r="N28">
        <v>9.33</v>
      </c>
      <c r="O28" t="s">
        <v>430</v>
      </c>
      <c r="P28">
        <f>E28 - M28</f>
        <v>-15.280000000000001</v>
      </c>
      <c r="Q28" t="str">
        <f>TEXT((A28),"MMM _ YYYY")</f>
        <v>Dec  2025</v>
      </c>
    </row>
    <row r="29" spans="1:17" x14ac:dyDescent="0.3">
      <c r="A29" s="3">
        <v>44654</v>
      </c>
      <c r="B29" t="s">
        <v>318</v>
      </c>
      <c r="C29" t="s">
        <v>46</v>
      </c>
      <c r="D29">
        <v>11</v>
      </c>
      <c r="E29">
        <v>246.42</v>
      </c>
      <c r="F29">
        <v>2710.62</v>
      </c>
      <c r="G29" t="s">
        <v>8</v>
      </c>
      <c r="H29" t="s">
        <v>36</v>
      </c>
      <c r="I29" t="s">
        <v>318</v>
      </c>
      <c r="J29" t="s">
        <v>428</v>
      </c>
      <c r="K29">
        <v>2</v>
      </c>
      <c r="L29" t="s">
        <v>318</v>
      </c>
      <c r="M29">
        <v>74.5</v>
      </c>
      <c r="N29">
        <v>9.33</v>
      </c>
      <c r="O29" t="s">
        <v>430</v>
      </c>
      <c r="P29">
        <f>E29 - M29</f>
        <v>171.92</v>
      </c>
      <c r="Q29" t="str">
        <f>TEXT((A29),"MMM _ YYYY")</f>
        <v>Apr  2022</v>
      </c>
    </row>
    <row r="30" spans="1:17" x14ac:dyDescent="0.3">
      <c r="A30" s="3">
        <v>44728</v>
      </c>
      <c r="B30" t="s">
        <v>318</v>
      </c>
      <c r="C30" t="s">
        <v>354</v>
      </c>
      <c r="D30">
        <v>29</v>
      </c>
      <c r="E30">
        <v>323.85000000000002</v>
      </c>
      <c r="F30">
        <v>9391.65</v>
      </c>
      <c r="G30" t="s">
        <v>31</v>
      </c>
      <c r="H30" t="s">
        <v>36</v>
      </c>
      <c r="I30" t="s">
        <v>318</v>
      </c>
      <c r="J30" t="s">
        <v>428</v>
      </c>
      <c r="K30">
        <v>2</v>
      </c>
      <c r="L30" t="s">
        <v>318</v>
      </c>
      <c r="M30">
        <v>74.5</v>
      </c>
      <c r="N30">
        <v>9.33</v>
      </c>
      <c r="O30" t="s">
        <v>430</v>
      </c>
      <c r="P30">
        <f>E30 - M30</f>
        <v>249.35000000000002</v>
      </c>
      <c r="Q30" t="str">
        <f>TEXT((A30),"MMM _ YYYY")</f>
        <v>Jun  2022</v>
      </c>
    </row>
    <row r="31" spans="1:17" x14ac:dyDescent="0.3">
      <c r="A31" s="3">
        <v>44808</v>
      </c>
      <c r="B31" t="s">
        <v>318</v>
      </c>
      <c r="C31" t="s">
        <v>265</v>
      </c>
      <c r="D31">
        <v>33</v>
      </c>
      <c r="E31">
        <v>249.58</v>
      </c>
      <c r="F31">
        <v>8236.14</v>
      </c>
      <c r="G31" t="s">
        <v>2</v>
      </c>
      <c r="H31" t="s">
        <v>36</v>
      </c>
      <c r="I31" t="s">
        <v>318</v>
      </c>
      <c r="J31" t="s">
        <v>428</v>
      </c>
      <c r="K31">
        <v>2</v>
      </c>
      <c r="L31" t="s">
        <v>318</v>
      </c>
      <c r="M31">
        <v>74.5</v>
      </c>
      <c r="N31">
        <v>9.33</v>
      </c>
      <c r="O31" t="s">
        <v>430</v>
      </c>
      <c r="P31">
        <f>E31 - M31</f>
        <v>175.08</v>
      </c>
      <c r="Q31" t="str">
        <f>TEXT((A31),"MMM _ YYYY")</f>
        <v>Sep  2022</v>
      </c>
    </row>
    <row r="32" spans="1:17" x14ac:dyDescent="0.3">
      <c r="A32" s="3">
        <v>44916</v>
      </c>
      <c r="B32" t="s">
        <v>318</v>
      </c>
      <c r="C32" t="s">
        <v>268</v>
      </c>
      <c r="D32">
        <v>38</v>
      </c>
      <c r="E32">
        <v>200.18</v>
      </c>
      <c r="F32">
        <v>7606.84</v>
      </c>
      <c r="G32" t="s">
        <v>16</v>
      </c>
      <c r="H32" t="s">
        <v>36</v>
      </c>
      <c r="I32" t="s">
        <v>318</v>
      </c>
      <c r="J32" t="s">
        <v>428</v>
      </c>
      <c r="K32">
        <v>2</v>
      </c>
      <c r="L32" t="s">
        <v>318</v>
      </c>
      <c r="M32">
        <v>74.5</v>
      </c>
      <c r="N32">
        <v>9.33</v>
      </c>
      <c r="O32" t="s">
        <v>430</v>
      </c>
      <c r="P32">
        <f>E32 - M32</f>
        <v>125.68</v>
      </c>
      <c r="Q32" t="str">
        <f>TEXT((A32),"MMM _ YYYY")</f>
        <v>Dec  2022</v>
      </c>
    </row>
    <row r="33" spans="1:17" x14ac:dyDescent="0.3">
      <c r="A33" s="3">
        <v>44290</v>
      </c>
      <c r="B33" t="s">
        <v>318</v>
      </c>
      <c r="C33" t="s">
        <v>271</v>
      </c>
      <c r="D33">
        <v>46</v>
      </c>
      <c r="E33">
        <v>161.29</v>
      </c>
      <c r="F33">
        <v>7419.34</v>
      </c>
      <c r="G33" t="s">
        <v>56</v>
      </c>
      <c r="H33" t="s">
        <v>36</v>
      </c>
      <c r="I33" t="s">
        <v>318</v>
      </c>
      <c r="J33" t="s">
        <v>428</v>
      </c>
      <c r="K33">
        <v>2</v>
      </c>
      <c r="L33" t="s">
        <v>318</v>
      </c>
      <c r="M33">
        <v>74.5</v>
      </c>
      <c r="N33">
        <v>9.33</v>
      </c>
      <c r="O33" t="s">
        <v>430</v>
      </c>
      <c r="P33">
        <f>E33 - M33</f>
        <v>86.789999999999992</v>
      </c>
      <c r="Q33" t="str">
        <f>TEXT((A33),"MMM _ YYYY")</f>
        <v>Apr  2021</v>
      </c>
    </row>
    <row r="34" spans="1:17" x14ac:dyDescent="0.3">
      <c r="A34" s="3">
        <v>43909</v>
      </c>
      <c r="B34" t="s">
        <v>318</v>
      </c>
      <c r="C34" t="s">
        <v>201</v>
      </c>
      <c r="D34">
        <v>34</v>
      </c>
      <c r="E34">
        <v>154.88999999999999</v>
      </c>
      <c r="F34">
        <v>5266.26</v>
      </c>
      <c r="G34" t="s">
        <v>87</v>
      </c>
      <c r="H34" t="s">
        <v>36</v>
      </c>
      <c r="I34" t="s">
        <v>318</v>
      </c>
      <c r="J34" t="s">
        <v>428</v>
      </c>
      <c r="K34">
        <v>2</v>
      </c>
      <c r="L34" t="s">
        <v>318</v>
      </c>
      <c r="M34">
        <v>74.5</v>
      </c>
      <c r="N34">
        <v>9.33</v>
      </c>
      <c r="O34" t="s">
        <v>430</v>
      </c>
      <c r="P34">
        <f>E34 - M34</f>
        <v>80.389999999999986</v>
      </c>
      <c r="Q34" t="str">
        <f>TEXT((A34),"MMM _ YYYY")</f>
        <v>Mar  2020</v>
      </c>
    </row>
    <row r="35" spans="1:17" x14ac:dyDescent="0.3">
      <c r="A35" s="3">
        <v>44015</v>
      </c>
      <c r="B35" t="s">
        <v>318</v>
      </c>
      <c r="C35" t="s">
        <v>369</v>
      </c>
      <c r="D35">
        <v>45</v>
      </c>
      <c r="E35">
        <v>333.54</v>
      </c>
      <c r="F35">
        <v>15009.3</v>
      </c>
      <c r="G35" t="s">
        <v>26</v>
      </c>
      <c r="H35" t="s">
        <v>36</v>
      </c>
      <c r="I35" t="s">
        <v>318</v>
      </c>
      <c r="J35" t="s">
        <v>428</v>
      </c>
      <c r="K35">
        <v>2</v>
      </c>
      <c r="L35" t="s">
        <v>318</v>
      </c>
      <c r="M35">
        <v>74.5</v>
      </c>
      <c r="N35">
        <v>9.33</v>
      </c>
      <c r="O35" t="s">
        <v>430</v>
      </c>
      <c r="P35">
        <f>E35 - M35</f>
        <v>259.04000000000002</v>
      </c>
      <c r="Q35" t="str">
        <f>TEXT((A35),"MMM _ YYYY")</f>
        <v>Jul  2020</v>
      </c>
    </row>
    <row r="36" spans="1:17" x14ac:dyDescent="0.3">
      <c r="A36" s="3">
        <v>43476</v>
      </c>
      <c r="B36" t="s">
        <v>318</v>
      </c>
      <c r="C36" t="s">
        <v>90</v>
      </c>
      <c r="D36">
        <v>11</v>
      </c>
      <c r="E36">
        <v>299.42</v>
      </c>
      <c r="F36">
        <v>3293.62</v>
      </c>
      <c r="G36" t="s">
        <v>87</v>
      </c>
      <c r="H36" t="s">
        <v>36</v>
      </c>
      <c r="I36" t="s">
        <v>318</v>
      </c>
      <c r="J36" t="s">
        <v>428</v>
      </c>
      <c r="K36">
        <v>2</v>
      </c>
      <c r="L36" t="s">
        <v>318</v>
      </c>
      <c r="M36">
        <v>74.5</v>
      </c>
      <c r="N36">
        <v>9.33</v>
      </c>
      <c r="O36" t="s">
        <v>430</v>
      </c>
      <c r="P36">
        <f>E36 - M36</f>
        <v>224.92000000000002</v>
      </c>
      <c r="Q36" t="str">
        <f>TEXT((A36),"MMM _ YYYY")</f>
        <v>Jan  2019</v>
      </c>
    </row>
    <row r="37" spans="1:17" x14ac:dyDescent="0.3">
      <c r="A37" s="3">
        <v>43771</v>
      </c>
      <c r="B37" t="s">
        <v>318</v>
      </c>
      <c r="C37" t="s">
        <v>170</v>
      </c>
      <c r="D37">
        <v>43</v>
      </c>
      <c r="E37">
        <v>274.92</v>
      </c>
      <c r="F37">
        <v>11821.56</v>
      </c>
      <c r="G37" t="s">
        <v>81</v>
      </c>
      <c r="H37" t="s">
        <v>36</v>
      </c>
      <c r="I37" t="s">
        <v>318</v>
      </c>
      <c r="J37" t="s">
        <v>428</v>
      </c>
      <c r="K37">
        <v>2</v>
      </c>
      <c r="L37" t="s">
        <v>318</v>
      </c>
      <c r="M37">
        <v>74.5</v>
      </c>
      <c r="N37">
        <v>9.33</v>
      </c>
      <c r="O37" t="s">
        <v>430</v>
      </c>
      <c r="P37">
        <f>E37 - M37</f>
        <v>200.42000000000002</v>
      </c>
      <c r="Q37" t="str">
        <f>TEXT((A37),"MMM _ YYYY")</f>
        <v>Nov  2019</v>
      </c>
    </row>
    <row r="38" spans="1:17" x14ac:dyDescent="0.3">
      <c r="A38" s="3">
        <v>43130</v>
      </c>
      <c r="B38" t="s">
        <v>318</v>
      </c>
      <c r="C38" t="s">
        <v>251</v>
      </c>
      <c r="D38">
        <v>46</v>
      </c>
      <c r="E38">
        <v>223.23</v>
      </c>
      <c r="F38">
        <v>10268.58</v>
      </c>
      <c r="G38" t="s">
        <v>26</v>
      </c>
      <c r="H38" t="s">
        <v>36</v>
      </c>
      <c r="I38" t="s">
        <v>318</v>
      </c>
      <c r="J38" t="s">
        <v>428</v>
      </c>
      <c r="K38">
        <v>2</v>
      </c>
      <c r="L38" t="s">
        <v>318</v>
      </c>
      <c r="M38">
        <v>74.5</v>
      </c>
      <c r="N38">
        <v>9.33</v>
      </c>
      <c r="O38" t="s">
        <v>430</v>
      </c>
      <c r="P38">
        <f>E38 - M38</f>
        <v>148.72999999999999</v>
      </c>
      <c r="Q38" t="str">
        <f>TEXT((A38),"MMM _ YYYY")</f>
        <v>Jan  2018</v>
      </c>
    </row>
    <row r="39" spans="1:17" x14ac:dyDescent="0.3">
      <c r="A39" s="3">
        <v>43162</v>
      </c>
      <c r="B39" t="s">
        <v>318</v>
      </c>
      <c r="C39" t="s">
        <v>208</v>
      </c>
      <c r="D39">
        <v>5</v>
      </c>
      <c r="E39">
        <v>389.8</v>
      </c>
      <c r="F39">
        <v>1949</v>
      </c>
      <c r="G39" t="s">
        <v>6</v>
      </c>
      <c r="H39" t="s">
        <v>36</v>
      </c>
      <c r="I39" t="s">
        <v>318</v>
      </c>
      <c r="J39" t="s">
        <v>428</v>
      </c>
      <c r="K39">
        <v>2</v>
      </c>
      <c r="L39" t="s">
        <v>318</v>
      </c>
      <c r="M39">
        <v>74.5</v>
      </c>
      <c r="N39">
        <v>9.33</v>
      </c>
      <c r="O39" t="s">
        <v>430</v>
      </c>
      <c r="P39">
        <f>E39 - M39</f>
        <v>315.3</v>
      </c>
      <c r="Q39" t="str">
        <f>TEXT((A39),"MMM _ YYYY")</f>
        <v>Mar  2018</v>
      </c>
    </row>
    <row r="40" spans="1:17" x14ac:dyDescent="0.3">
      <c r="A40" s="3">
        <v>43454</v>
      </c>
      <c r="B40" t="s">
        <v>318</v>
      </c>
      <c r="C40" t="s">
        <v>358</v>
      </c>
      <c r="D40">
        <v>33</v>
      </c>
      <c r="E40">
        <v>237.98</v>
      </c>
      <c r="F40">
        <v>7853.34</v>
      </c>
      <c r="G40" t="s">
        <v>2</v>
      </c>
      <c r="H40" t="s">
        <v>36</v>
      </c>
      <c r="I40" t="s">
        <v>318</v>
      </c>
      <c r="J40" t="s">
        <v>428</v>
      </c>
      <c r="K40">
        <v>2</v>
      </c>
      <c r="L40" t="s">
        <v>318</v>
      </c>
      <c r="M40">
        <v>74.5</v>
      </c>
      <c r="N40">
        <v>9.33</v>
      </c>
      <c r="O40" t="s">
        <v>430</v>
      </c>
      <c r="P40">
        <f>E40 - M40</f>
        <v>163.47999999999999</v>
      </c>
      <c r="Q40" t="str">
        <f>TEXT((A40),"MMM _ YYYY")</f>
        <v>Dec  2018</v>
      </c>
    </row>
    <row r="41" spans="1:17" x14ac:dyDescent="0.3">
      <c r="A41" s="3">
        <v>42758</v>
      </c>
      <c r="B41" t="s">
        <v>318</v>
      </c>
      <c r="C41" t="s">
        <v>275</v>
      </c>
      <c r="D41">
        <v>36</v>
      </c>
      <c r="E41">
        <v>372.48</v>
      </c>
      <c r="F41">
        <v>13409.28</v>
      </c>
      <c r="G41" t="s">
        <v>2</v>
      </c>
      <c r="H41" t="s">
        <v>36</v>
      </c>
      <c r="I41" t="s">
        <v>318</v>
      </c>
      <c r="J41" t="s">
        <v>428</v>
      </c>
      <c r="K41">
        <v>2</v>
      </c>
      <c r="L41" t="s">
        <v>318</v>
      </c>
      <c r="M41">
        <v>74.5</v>
      </c>
      <c r="N41">
        <v>9.33</v>
      </c>
      <c r="O41" t="s">
        <v>430</v>
      </c>
      <c r="P41">
        <f>E41 - M41</f>
        <v>297.98</v>
      </c>
      <c r="Q41" t="str">
        <f>TEXT((A41),"MMM _ YYYY")</f>
        <v>Jan  2017</v>
      </c>
    </row>
    <row r="42" spans="1:17" x14ac:dyDescent="0.3">
      <c r="A42" s="3">
        <v>42812</v>
      </c>
      <c r="B42" t="s">
        <v>318</v>
      </c>
      <c r="C42" t="s">
        <v>187</v>
      </c>
      <c r="D42">
        <v>39</v>
      </c>
      <c r="E42">
        <v>80.83</v>
      </c>
      <c r="F42">
        <v>3152.37</v>
      </c>
      <c r="G42" t="s">
        <v>26</v>
      </c>
      <c r="H42" t="s">
        <v>36</v>
      </c>
      <c r="I42" t="s">
        <v>318</v>
      </c>
      <c r="J42" t="s">
        <v>428</v>
      </c>
      <c r="K42">
        <v>2</v>
      </c>
      <c r="L42" t="s">
        <v>318</v>
      </c>
      <c r="M42">
        <v>74.5</v>
      </c>
      <c r="N42">
        <v>9.33</v>
      </c>
      <c r="O42" t="s">
        <v>430</v>
      </c>
      <c r="P42">
        <f>E42 - M42</f>
        <v>6.3299999999999983</v>
      </c>
      <c r="Q42" t="str">
        <f>TEXT((A42),"MMM _ YYYY")</f>
        <v>Mar  2017</v>
      </c>
    </row>
    <row r="43" spans="1:17" x14ac:dyDescent="0.3">
      <c r="A43" s="3">
        <v>41354</v>
      </c>
      <c r="B43" t="s">
        <v>318</v>
      </c>
      <c r="C43" t="s">
        <v>331</v>
      </c>
      <c r="D43">
        <v>37</v>
      </c>
      <c r="E43">
        <v>302.33</v>
      </c>
      <c r="F43">
        <v>11186.21</v>
      </c>
      <c r="G43" t="s">
        <v>134</v>
      </c>
      <c r="H43" t="s">
        <v>36</v>
      </c>
      <c r="I43" t="s">
        <v>318</v>
      </c>
      <c r="J43" t="s">
        <v>428</v>
      </c>
      <c r="K43">
        <v>2</v>
      </c>
      <c r="L43" t="s">
        <v>318</v>
      </c>
      <c r="M43">
        <v>74.5</v>
      </c>
      <c r="N43">
        <v>9.33</v>
      </c>
      <c r="O43" t="s">
        <v>430</v>
      </c>
      <c r="P43">
        <f>E43 - M43</f>
        <v>227.82999999999998</v>
      </c>
      <c r="Q43" t="str">
        <f>TEXT((A43),"MMM _ YYYY")</f>
        <v>Mar  2013</v>
      </c>
    </row>
    <row r="44" spans="1:17" x14ac:dyDescent="0.3">
      <c r="A44" s="3">
        <v>41371</v>
      </c>
      <c r="B44" t="s">
        <v>318</v>
      </c>
      <c r="C44" t="s">
        <v>189</v>
      </c>
      <c r="D44">
        <v>6</v>
      </c>
      <c r="E44">
        <v>245.53</v>
      </c>
      <c r="F44">
        <v>1473.18</v>
      </c>
      <c r="G44" t="s">
        <v>81</v>
      </c>
      <c r="H44" t="s">
        <v>36</v>
      </c>
      <c r="I44" t="s">
        <v>318</v>
      </c>
      <c r="J44" t="s">
        <v>428</v>
      </c>
      <c r="K44">
        <v>2</v>
      </c>
      <c r="L44" t="s">
        <v>318</v>
      </c>
      <c r="M44">
        <v>74.5</v>
      </c>
      <c r="N44">
        <v>9.33</v>
      </c>
      <c r="O44" t="s">
        <v>430</v>
      </c>
      <c r="P44">
        <f>E44 - M44</f>
        <v>171.03</v>
      </c>
      <c r="Q44" t="str">
        <f>TEXT((A44),"MMM _ YYYY")</f>
        <v>Apr  2013</v>
      </c>
    </row>
    <row r="45" spans="1:17" x14ac:dyDescent="0.3">
      <c r="A45" s="3">
        <v>41609</v>
      </c>
      <c r="B45" t="s">
        <v>318</v>
      </c>
      <c r="C45" t="s">
        <v>135</v>
      </c>
      <c r="D45">
        <v>32</v>
      </c>
      <c r="E45">
        <v>58.18</v>
      </c>
      <c r="F45">
        <v>1861.76</v>
      </c>
      <c r="G45" t="s">
        <v>134</v>
      </c>
      <c r="H45" t="s">
        <v>36</v>
      </c>
      <c r="I45" t="s">
        <v>318</v>
      </c>
      <c r="J45" t="s">
        <v>428</v>
      </c>
      <c r="K45">
        <v>2</v>
      </c>
      <c r="L45" t="s">
        <v>318</v>
      </c>
      <c r="M45">
        <v>74.5</v>
      </c>
      <c r="N45">
        <v>9.33</v>
      </c>
      <c r="O45" t="s">
        <v>430</v>
      </c>
      <c r="P45">
        <f>E45 - M45</f>
        <v>-16.32</v>
      </c>
      <c r="Q45" t="str">
        <f>TEXT((A45),"MMM _ YYYY")</f>
        <v>Dec  2013</v>
      </c>
    </row>
    <row r="46" spans="1:17" x14ac:dyDescent="0.3">
      <c r="A46" s="3">
        <v>41638</v>
      </c>
      <c r="B46" t="s">
        <v>318</v>
      </c>
      <c r="C46" t="s">
        <v>142</v>
      </c>
      <c r="D46">
        <v>44</v>
      </c>
      <c r="E46">
        <v>71.39</v>
      </c>
      <c r="F46">
        <v>3141.16</v>
      </c>
      <c r="G46" t="s">
        <v>31</v>
      </c>
      <c r="H46" t="s">
        <v>36</v>
      </c>
      <c r="I46" t="s">
        <v>318</v>
      </c>
      <c r="J46" t="s">
        <v>428</v>
      </c>
      <c r="K46">
        <v>2</v>
      </c>
      <c r="L46" t="s">
        <v>318</v>
      </c>
      <c r="M46">
        <v>74.5</v>
      </c>
      <c r="N46">
        <v>9.33</v>
      </c>
      <c r="O46" t="s">
        <v>430</v>
      </c>
      <c r="P46">
        <f>E46 - M46</f>
        <v>-3.1099999999999994</v>
      </c>
      <c r="Q46" t="str">
        <f>TEXT((A46),"MMM _ YYYY")</f>
        <v>Dec  2013</v>
      </c>
    </row>
    <row r="47" spans="1:17" x14ac:dyDescent="0.3">
      <c r="A47" s="3">
        <v>45278</v>
      </c>
      <c r="B47" t="s">
        <v>100</v>
      </c>
      <c r="C47" t="s">
        <v>156</v>
      </c>
      <c r="D47">
        <v>42</v>
      </c>
      <c r="E47">
        <v>359.75</v>
      </c>
      <c r="F47">
        <v>15109.5</v>
      </c>
      <c r="G47" t="s">
        <v>8</v>
      </c>
      <c r="H47" t="s">
        <v>101</v>
      </c>
      <c r="I47" t="s">
        <v>100</v>
      </c>
      <c r="J47" t="s">
        <v>428</v>
      </c>
      <c r="K47">
        <v>3</v>
      </c>
      <c r="L47" t="s">
        <v>100</v>
      </c>
      <c r="M47">
        <v>41.23</v>
      </c>
      <c r="N47">
        <v>5.66</v>
      </c>
      <c r="O47" t="s">
        <v>429</v>
      </c>
      <c r="P47">
        <f>E47 - M47</f>
        <v>318.52</v>
      </c>
      <c r="Q47" t="str">
        <f>TEXT((A47),"MMM _ YYYY")</f>
        <v>Dec  2023</v>
      </c>
    </row>
    <row r="48" spans="1:17" x14ac:dyDescent="0.3">
      <c r="A48" s="3">
        <v>45414</v>
      </c>
      <c r="B48" t="s">
        <v>100</v>
      </c>
      <c r="C48" t="s">
        <v>37</v>
      </c>
      <c r="D48">
        <v>47</v>
      </c>
      <c r="E48">
        <v>336.11</v>
      </c>
      <c r="F48">
        <v>15797.17</v>
      </c>
      <c r="G48" t="s">
        <v>12</v>
      </c>
      <c r="H48" t="s">
        <v>101</v>
      </c>
      <c r="I48" t="s">
        <v>100</v>
      </c>
      <c r="J48" t="s">
        <v>428</v>
      </c>
      <c r="K48">
        <v>3</v>
      </c>
      <c r="L48" t="s">
        <v>100</v>
      </c>
      <c r="M48">
        <v>41.23</v>
      </c>
      <c r="N48">
        <v>5.66</v>
      </c>
      <c r="O48" t="s">
        <v>429</v>
      </c>
      <c r="P48">
        <f>E48 - M48</f>
        <v>294.88</v>
      </c>
      <c r="Q48" t="str">
        <f>TEXT((A48),"MMM _ YYYY")</f>
        <v>May  2024</v>
      </c>
    </row>
    <row r="49" spans="1:17" x14ac:dyDescent="0.3">
      <c r="A49" s="3">
        <v>45791</v>
      </c>
      <c r="B49" t="s">
        <v>100</v>
      </c>
      <c r="C49" t="s">
        <v>343</v>
      </c>
      <c r="D49">
        <v>2</v>
      </c>
      <c r="E49">
        <v>86.12</v>
      </c>
      <c r="F49">
        <v>172.24</v>
      </c>
      <c r="G49" t="s">
        <v>6</v>
      </c>
      <c r="H49" t="s">
        <v>101</v>
      </c>
      <c r="I49" t="s">
        <v>100</v>
      </c>
      <c r="J49" t="s">
        <v>428</v>
      </c>
      <c r="K49">
        <v>3</v>
      </c>
      <c r="L49" t="s">
        <v>100</v>
      </c>
      <c r="M49">
        <v>41.23</v>
      </c>
      <c r="N49">
        <v>5.66</v>
      </c>
      <c r="O49" t="s">
        <v>429</v>
      </c>
      <c r="P49">
        <f>E49 - M49</f>
        <v>44.890000000000008</v>
      </c>
      <c r="Q49" t="str">
        <f>TEXT((A49),"MMM _ YYYY")</f>
        <v>May  2025</v>
      </c>
    </row>
    <row r="50" spans="1:17" x14ac:dyDescent="0.3">
      <c r="A50" s="3">
        <v>45964</v>
      </c>
      <c r="B50" t="s">
        <v>100</v>
      </c>
      <c r="C50" t="s">
        <v>20</v>
      </c>
      <c r="D50">
        <v>1</v>
      </c>
      <c r="E50">
        <v>126.11</v>
      </c>
      <c r="F50">
        <v>126.11</v>
      </c>
      <c r="G50" t="s">
        <v>2</v>
      </c>
      <c r="H50" t="s">
        <v>101</v>
      </c>
      <c r="I50" t="s">
        <v>100</v>
      </c>
      <c r="J50" t="s">
        <v>428</v>
      </c>
      <c r="K50">
        <v>3</v>
      </c>
      <c r="L50" t="s">
        <v>100</v>
      </c>
      <c r="M50">
        <v>41.23</v>
      </c>
      <c r="N50">
        <v>5.66</v>
      </c>
      <c r="O50" t="s">
        <v>429</v>
      </c>
      <c r="P50">
        <f>E50 - M50</f>
        <v>84.88</v>
      </c>
      <c r="Q50" t="str">
        <f>TEXT((A50),"MMM _ YYYY")</f>
        <v>Nov  2025</v>
      </c>
    </row>
    <row r="51" spans="1:17" x14ac:dyDescent="0.3">
      <c r="A51" s="3">
        <v>44385</v>
      </c>
      <c r="B51" t="s">
        <v>100</v>
      </c>
      <c r="C51" t="s">
        <v>352</v>
      </c>
      <c r="D51">
        <v>15</v>
      </c>
      <c r="E51">
        <v>102.04</v>
      </c>
      <c r="F51">
        <v>1530.6</v>
      </c>
      <c r="G51" t="s">
        <v>110</v>
      </c>
      <c r="H51" t="s">
        <v>101</v>
      </c>
      <c r="I51" t="s">
        <v>100</v>
      </c>
      <c r="J51" t="s">
        <v>428</v>
      </c>
      <c r="K51">
        <v>3</v>
      </c>
      <c r="L51" t="s">
        <v>100</v>
      </c>
      <c r="M51">
        <v>41.23</v>
      </c>
      <c r="N51">
        <v>5.66</v>
      </c>
      <c r="O51" t="s">
        <v>429</v>
      </c>
      <c r="P51">
        <f>E51 - M51</f>
        <v>60.810000000000009</v>
      </c>
      <c r="Q51" t="str">
        <f>TEXT((A51),"MMM _ YYYY")</f>
        <v>Jul  2021</v>
      </c>
    </row>
    <row r="52" spans="1:17" x14ac:dyDescent="0.3">
      <c r="A52" s="3">
        <v>43877</v>
      </c>
      <c r="B52" t="s">
        <v>100</v>
      </c>
      <c r="C52" t="s">
        <v>37</v>
      </c>
      <c r="D52">
        <v>18</v>
      </c>
      <c r="E52">
        <v>65.510000000000005</v>
      </c>
      <c r="F52">
        <v>1179.18</v>
      </c>
      <c r="G52" t="s">
        <v>12</v>
      </c>
      <c r="H52" t="s">
        <v>101</v>
      </c>
      <c r="I52" t="s">
        <v>100</v>
      </c>
      <c r="J52" t="s">
        <v>428</v>
      </c>
      <c r="K52">
        <v>3</v>
      </c>
      <c r="L52" t="s">
        <v>100</v>
      </c>
      <c r="M52">
        <v>41.23</v>
      </c>
      <c r="N52">
        <v>5.66</v>
      </c>
      <c r="O52" t="s">
        <v>429</v>
      </c>
      <c r="P52">
        <f>E52 - M52</f>
        <v>24.280000000000008</v>
      </c>
      <c r="Q52" t="str">
        <f>TEXT((A52),"MMM _ YYYY")</f>
        <v>Feb  2020</v>
      </c>
    </row>
    <row r="53" spans="1:17" x14ac:dyDescent="0.3">
      <c r="A53" s="3">
        <v>43490</v>
      </c>
      <c r="B53" t="s">
        <v>100</v>
      </c>
      <c r="C53" t="s">
        <v>299</v>
      </c>
      <c r="D53">
        <v>28</v>
      </c>
      <c r="E53">
        <v>349.41</v>
      </c>
      <c r="F53">
        <v>9783.48</v>
      </c>
      <c r="G53" t="s">
        <v>23</v>
      </c>
      <c r="H53" t="s">
        <v>101</v>
      </c>
      <c r="I53" t="s">
        <v>100</v>
      </c>
      <c r="J53" t="s">
        <v>428</v>
      </c>
      <c r="K53">
        <v>3</v>
      </c>
      <c r="L53" t="s">
        <v>100</v>
      </c>
      <c r="M53">
        <v>41.23</v>
      </c>
      <c r="N53">
        <v>5.66</v>
      </c>
      <c r="O53" t="s">
        <v>429</v>
      </c>
      <c r="P53">
        <f>E53 - M53</f>
        <v>308.18</v>
      </c>
      <c r="Q53" t="str">
        <f>TEXT((A53),"MMM _ YYYY")</f>
        <v>Jan  2019</v>
      </c>
    </row>
    <row r="54" spans="1:17" x14ac:dyDescent="0.3">
      <c r="A54" s="3">
        <v>43516</v>
      </c>
      <c r="B54" t="s">
        <v>100</v>
      </c>
      <c r="C54" t="s">
        <v>222</v>
      </c>
      <c r="D54">
        <v>34</v>
      </c>
      <c r="E54">
        <v>106.08</v>
      </c>
      <c r="F54">
        <v>3606.72</v>
      </c>
      <c r="G54" t="s">
        <v>134</v>
      </c>
      <c r="H54" t="s">
        <v>101</v>
      </c>
      <c r="I54" t="s">
        <v>100</v>
      </c>
      <c r="J54" t="s">
        <v>428</v>
      </c>
      <c r="K54">
        <v>3</v>
      </c>
      <c r="L54" t="s">
        <v>100</v>
      </c>
      <c r="M54">
        <v>41.23</v>
      </c>
      <c r="N54">
        <v>5.66</v>
      </c>
      <c r="O54" t="s">
        <v>429</v>
      </c>
      <c r="P54">
        <f>E54 - M54</f>
        <v>64.849999999999994</v>
      </c>
      <c r="Q54" t="str">
        <f>TEXT((A54),"MMM _ YYYY")</f>
        <v>Feb  2019</v>
      </c>
    </row>
    <row r="55" spans="1:17" x14ac:dyDescent="0.3">
      <c r="A55" s="3">
        <v>43663</v>
      </c>
      <c r="B55" t="s">
        <v>100</v>
      </c>
      <c r="C55" t="s">
        <v>247</v>
      </c>
      <c r="D55">
        <v>10</v>
      </c>
      <c r="E55">
        <v>329.6</v>
      </c>
      <c r="F55">
        <v>3296</v>
      </c>
      <c r="G55" t="s">
        <v>23</v>
      </c>
      <c r="H55" t="s">
        <v>101</v>
      </c>
      <c r="I55" t="s">
        <v>100</v>
      </c>
      <c r="J55" t="s">
        <v>428</v>
      </c>
      <c r="K55">
        <v>3</v>
      </c>
      <c r="L55" t="s">
        <v>100</v>
      </c>
      <c r="M55">
        <v>41.23</v>
      </c>
      <c r="N55">
        <v>5.66</v>
      </c>
      <c r="O55" t="s">
        <v>429</v>
      </c>
      <c r="P55">
        <f>E55 - M55</f>
        <v>288.37</v>
      </c>
      <c r="Q55" t="str">
        <f>TEXT((A55),"MMM _ YYYY")</f>
        <v>Jul  2019</v>
      </c>
    </row>
    <row r="56" spans="1:17" x14ac:dyDescent="0.3">
      <c r="A56" s="3">
        <v>43664</v>
      </c>
      <c r="B56" t="s">
        <v>100</v>
      </c>
      <c r="C56" t="s">
        <v>211</v>
      </c>
      <c r="D56">
        <v>8</v>
      </c>
      <c r="E56">
        <v>393.62</v>
      </c>
      <c r="F56">
        <v>3148.96</v>
      </c>
      <c r="G56" t="s">
        <v>87</v>
      </c>
      <c r="H56" t="s">
        <v>101</v>
      </c>
      <c r="I56" t="s">
        <v>100</v>
      </c>
      <c r="J56" t="s">
        <v>428</v>
      </c>
      <c r="K56">
        <v>3</v>
      </c>
      <c r="L56" t="s">
        <v>100</v>
      </c>
      <c r="M56">
        <v>41.23</v>
      </c>
      <c r="N56">
        <v>5.66</v>
      </c>
      <c r="O56" t="s">
        <v>429</v>
      </c>
      <c r="P56">
        <f>E56 - M56</f>
        <v>352.39</v>
      </c>
      <c r="Q56" t="str">
        <f>TEXT((A56),"MMM _ YYYY")</f>
        <v>Jul  2019</v>
      </c>
    </row>
    <row r="57" spans="1:17" x14ac:dyDescent="0.3">
      <c r="A57" s="3">
        <v>43338</v>
      </c>
      <c r="B57" t="s">
        <v>100</v>
      </c>
      <c r="C57" t="s">
        <v>27</v>
      </c>
      <c r="D57">
        <v>38</v>
      </c>
      <c r="E57">
        <v>375.24</v>
      </c>
      <c r="F57">
        <v>14259.12</v>
      </c>
      <c r="G57" t="s">
        <v>26</v>
      </c>
      <c r="H57" t="s">
        <v>101</v>
      </c>
      <c r="I57" t="s">
        <v>100</v>
      </c>
      <c r="J57" t="s">
        <v>428</v>
      </c>
      <c r="K57">
        <v>3</v>
      </c>
      <c r="L57" t="s">
        <v>100</v>
      </c>
      <c r="M57">
        <v>41.23</v>
      </c>
      <c r="N57">
        <v>5.66</v>
      </c>
      <c r="O57" t="s">
        <v>429</v>
      </c>
      <c r="P57">
        <f>E57 - M57</f>
        <v>334.01</v>
      </c>
      <c r="Q57" t="str">
        <f>TEXT((A57),"MMM _ YYYY")</f>
        <v>Aug  2018</v>
      </c>
    </row>
    <row r="58" spans="1:17" x14ac:dyDescent="0.3">
      <c r="A58" s="3">
        <v>43428</v>
      </c>
      <c r="B58" t="s">
        <v>100</v>
      </c>
      <c r="C58" t="s">
        <v>126</v>
      </c>
      <c r="D58">
        <v>43</v>
      </c>
      <c r="E58">
        <v>355.06</v>
      </c>
      <c r="F58">
        <v>15267.58</v>
      </c>
      <c r="G58" t="s">
        <v>31</v>
      </c>
      <c r="H58" t="s">
        <v>101</v>
      </c>
      <c r="I58" t="s">
        <v>100</v>
      </c>
      <c r="J58" t="s">
        <v>428</v>
      </c>
      <c r="K58">
        <v>3</v>
      </c>
      <c r="L58" t="s">
        <v>100</v>
      </c>
      <c r="M58">
        <v>41.23</v>
      </c>
      <c r="N58">
        <v>5.66</v>
      </c>
      <c r="O58" t="s">
        <v>429</v>
      </c>
      <c r="P58">
        <f>E58 - M58</f>
        <v>313.83</v>
      </c>
      <c r="Q58" t="str">
        <f>TEXT((A58),"MMM _ YYYY")</f>
        <v>Nov  2018</v>
      </c>
    </row>
    <row r="59" spans="1:17" x14ac:dyDescent="0.3">
      <c r="A59" s="3">
        <v>43458</v>
      </c>
      <c r="B59" t="s">
        <v>100</v>
      </c>
      <c r="C59" t="s">
        <v>150</v>
      </c>
      <c r="D59">
        <v>32</v>
      </c>
      <c r="E59">
        <v>350.16</v>
      </c>
      <c r="F59">
        <v>11205.12</v>
      </c>
      <c r="G59" t="s">
        <v>31</v>
      </c>
      <c r="H59" t="s">
        <v>101</v>
      </c>
      <c r="I59" t="s">
        <v>100</v>
      </c>
      <c r="J59" t="s">
        <v>428</v>
      </c>
      <c r="K59">
        <v>3</v>
      </c>
      <c r="L59" t="s">
        <v>100</v>
      </c>
      <c r="M59">
        <v>41.23</v>
      </c>
      <c r="N59">
        <v>5.66</v>
      </c>
      <c r="O59" t="s">
        <v>429</v>
      </c>
      <c r="P59">
        <f>E59 - M59</f>
        <v>308.93</v>
      </c>
      <c r="Q59" t="str">
        <f>TEXT((A59),"MMM _ YYYY")</f>
        <v>Dec  2018</v>
      </c>
    </row>
    <row r="60" spans="1:17" x14ac:dyDescent="0.3">
      <c r="A60" s="3">
        <v>42754</v>
      </c>
      <c r="B60" t="s">
        <v>100</v>
      </c>
      <c r="C60" t="s">
        <v>57</v>
      </c>
      <c r="D60">
        <v>22</v>
      </c>
      <c r="E60">
        <v>65.349999999999994</v>
      </c>
      <c r="F60">
        <v>1437.7</v>
      </c>
      <c r="G60" t="s">
        <v>56</v>
      </c>
      <c r="H60" t="s">
        <v>101</v>
      </c>
      <c r="I60" t="s">
        <v>100</v>
      </c>
      <c r="J60" t="s">
        <v>428</v>
      </c>
      <c r="K60">
        <v>3</v>
      </c>
      <c r="L60" t="s">
        <v>100</v>
      </c>
      <c r="M60">
        <v>41.23</v>
      </c>
      <c r="N60">
        <v>5.66</v>
      </c>
      <c r="O60" t="s">
        <v>429</v>
      </c>
      <c r="P60">
        <f>E60 - M60</f>
        <v>24.119999999999997</v>
      </c>
      <c r="Q60" t="str">
        <f>TEXT((A60),"MMM _ YYYY")</f>
        <v>Jan  2017</v>
      </c>
    </row>
    <row r="61" spans="1:17" x14ac:dyDescent="0.3">
      <c r="A61" s="3">
        <v>42915</v>
      </c>
      <c r="B61" t="s">
        <v>100</v>
      </c>
      <c r="C61" t="s">
        <v>137</v>
      </c>
      <c r="D61">
        <v>12</v>
      </c>
      <c r="E61">
        <v>205.42</v>
      </c>
      <c r="F61">
        <v>2465.04</v>
      </c>
      <c r="G61" t="s">
        <v>81</v>
      </c>
      <c r="H61" t="s">
        <v>101</v>
      </c>
      <c r="I61" t="s">
        <v>100</v>
      </c>
      <c r="J61" t="s">
        <v>428</v>
      </c>
      <c r="K61">
        <v>3</v>
      </c>
      <c r="L61" t="s">
        <v>100</v>
      </c>
      <c r="M61">
        <v>41.23</v>
      </c>
      <c r="N61">
        <v>5.66</v>
      </c>
      <c r="O61" t="s">
        <v>429</v>
      </c>
      <c r="P61">
        <f>E61 - M61</f>
        <v>164.19</v>
      </c>
      <c r="Q61" t="str">
        <f>TEXT((A61),"MMM _ YYYY")</f>
        <v>Jun  2017</v>
      </c>
    </row>
    <row r="62" spans="1:17" x14ac:dyDescent="0.3">
      <c r="A62" s="3">
        <v>43027</v>
      </c>
      <c r="B62" t="s">
        <v>100</v>
      </c>
      <c r="C62" t="s">
        <v>132</v>
      </c>
      <c r="D62">
        <v>13</v>
      </c>
      <c r="E62">
        <v>118.46</v>
      </c>
      <c r="F62">
        <v>1539.98</v>
      </c>
      <c r="G62" t="s">
        <v>31</v>
      </c>
      <c r="H62" t="s">
        <v>101</v>
      </c>
      <c r="I62" t="s">
        <v>100</v>
      </c>
      <c r="J62" t="s">
        <v>428</v>
      </c>
      <c r="K62">
        <v>3</v>
      </c>
      <c r="L62" t="s">
        <v>100</v>
      </c>
      <c r="M62">
        <v>41.23</v>
      </c>
      <c r="N62">
        <v>5.66</v>
      </c>
      <c r="O62" t="s">
        <v>429</v>
      </c>
      <c r="P62">
        <f>E62 - M62</f>
        <v>77.22999999999999</v>
      </c>
      <c r="Q62" t="str">
        <f>TEXT((A62),"MMM _ YYYY")</f>
        <v>Oct  2017</v>
      </c>
    </row>
    <row r="63" spans="1:17" x14ac:dyDescent="0.3">
      <c r="A63" s="3">
        <v>43039</v>
      </c>
      <c r="B63" t="s">
        <v>100</v>
      </c>
      <c r="C63" t="s">
        <v>380</v>
      </c>
      <c r="D63">
        <v>5</v>
      </c>
      <c r="E63">
        <v>74.25</v>
      </c>
      <c r="F63">
        <v>371.25</v>
      </c>
      <c r="G63" t="s">
        <v>81</v>
      </c>
      <c r="H63" t="s">
        <v>101</v>
      </c>
      <c r="I63" t="s">
        <v>100</v>
      </c>
      <c r="J63" t="s">
        <v>428</v>
      </c>
      <c r="K63">
        <v>3</v>
      </c>
      <c r="L63" t="s">
        <v>100</v>
      </c>
      <c r="M63">
        <v>41.23</v>
      </c>
      <c r="N63">
        <v>5.66</v>
      </c>
      <c r="O63" t="s">
        <v>429</v>
      </c>
      <c r="P63">
        <f>E63 - M63</f>
        <v>33.020000000000003</v>
      </c>
      <c r="Q63" t="str">
        <f>TEXT((A63),"MMM _ YYYY")</f>
        <v>Oct  2017</v>
      </c>
    </row>
    <row r="64" spans="1:17" x14ac:dyDescent="0.3">
      <c r="A64" s="3">
        <v>43083</v>
      </c>
      <c r="B64" t="s">
        <v>100</v>
      </c>
      <c r="C64" t="s">
        <v>150</v>
      </c>
      <c r="D64">
        <v>3</v>
      </c>
      <c r="E64">
        <v>70.48</v>
      </c>
      <c r="F64">
        <v>211.44</v>
      </c>
      <c r="G64" t="s">
        <v>31</v>
      </c>
      <c r="H64" t="s">
        <v>101</v>
      </c>
      <c r="I64" t="s">
        <v>100</v>
      </c>
      <c r="J64" t="s">
        <v>428</v>
      </c>
      <c r="K64">
        <v>3</v>
      </c>
      <c r="L64" t="s">
        <v>100</v>
      </c>
      <c r="M64">
        <v>41.23</v>
      </c>
      <c r="N64">
        <v>5.66</v>
      </c>
      <c r="O64" t="s">
        <v>429</v>
      </c>
      <c r="P64">
        <f>E64 - M64</f>
        <v>29.250000000000007</v>
      </c>
      <c r="Q64" t="str">
        <f>TEXT((A64),"MMM _ YYYY")</f>
        <v>Dec  2017</v>
      </c>
    </row>
    <row r="65" spans="1:17" x14ac:dyDescent="0.3">
      <c r="A65" s="3">
        <v>42436</v>
      </c>
      <c r="B65" t="s">
        <v>100</v>
      </c>
      <c r="C65" t="s">
        <v>361</v>
      </c>
      <c r="D65">
        <v>16</v>
      </c>
      <c r="E65">
        <v>226.06</v>
      </c>
      <c r="F65">
        <v>3616.96</v>
      </c>
      <c r="G65" t="s">
        <v>8</v>
      </c>
      <c r="H65" t="s">
        <v>101</v>
      </c>
      <c r="I65" t="s">
        <v>100</v>
      </c>
      <c r="J65" t="s">
        <v>428</v>
      </c>
      <c r="K65">
        <v>3</v>
      </c>
      <c r="L65" t="s">
        <v>100</v>
      </c>
      <c r="M65">
        <v>41.23</v>
      </c>
      <c r="N65">
        <v>5.66</v>
      </c>
      <c r="O65" t="s">
        <v>429</v>
      </c>
      <c r="P65">
        <f>E65 - M65</f>
        <v>184.83</v>
      </c>
      <c r="Q65" t="str">
        <f>TEXT((A65),"MMM _ YYYY")</f>
        <v>Mar  2016</v>
      </c>
    </row>
    <row r="66" spans="1:17" x14ac:dyDescent="0.3">
      <c r="A66" s="3">
        <v>42526</v>
      </c>
      <c r="B66" t="s">
        <v>100</v>
      </c>
      <c r="C66" t="s">
        <v>65</v>
      </c>
      <c r="D66">
        <v>25</v>
      </c>
      <c r="E66">
        <v>232.14</v>
      </c>
      <c r="F66">
        <v>5803.5</v>
      </c>
      <c r="G66" t="s">
        <v>48</v>
      </c>
      <c r="H66" t="s">
        <v>101</v>
      </c>
      <c r="I66" t="s">
        <v>100</v>
      </c>
      <c r="J66" t="s">
        <v>428</v>
      </c>
      <c r="K66">
        <v>3</v>
      </c>
      <c r="L66" t="s">
        <v>100</v>
      </c>
      <c r="M66">
        <v>41.23</v>
      </c>
      <c r="N66">
        <v>5.66</v>
      </c>
      <c r="O66" t="s">
        <v>429</v>
      </c>
      <c r="P66">
        <f>E66 - M66</f>
        <v>190.91</v>
      </c>
      <c r="Q66" t="str">
        <f>TEXT((A66),"MMM _ YYYY")</f>
        <v>Jun  2016</v>
      </c>
    </row>
    <row r="67" spans="1:17" x14ac:dyDescent="0.3">
      <c r="A67" s="3">
        <v>42716</v>
      </c>
      <c r="B67" t="s">
        <v>100</v>
      </c>
      <c r="C67" t="s">
        <v>111</v>
      </c>
      <c r="D67">
        <v>16</v>
      </c>
      <c r="E67">
        <v>80.209999999999994</v>
      </c>
      <c r="F67">
        <v>1283.3599999999999</v>
      </c>
      <c r="G67" t="s">
        <v>110</v>
      </c>
      <c r="H67" t="s">
        <v>101</v>
      </c>
      <c r="I67" t="s">
        <v>100</v>
      </c>
      <c r="J67" t="s">
        <v>428</v>
      </c>
      <c r="K67">
        <v>3</v>
      </c>
      <c r="L67" t="s">
        <v>100</v>
      </c>
      <c r="M67">
        <v>41.23</v>
      </c>
      <c r="N67">
        <v>5.66</v>
      </c>
      <c r="O67" t="s">
        <v>429</v>
      </c>
      <c r="P67">
        <f>E67 - M67</f>
        <v>38.979999999999997</v>
      </c>
      <c r="Q67" t="str">
        <f>TEXT((A67),"MMM _ YYYY")</f>
        <v>Dec  2016</v>
      </c>
    </row>
    <row r="68" spans="1:17" x14ac:dyDescent="0.3">
      <c r="A68" s="3">
        <v>41543</v>
      </c>
      <c r="B68" t="s">
        <v>100</v>
      </c>
      <c r="C68" t="s">
        <v>20</v>
      </c>
      <c r="D68">
        <v>44</v>
      </c>
      <c r="E68">
        <v>319.26</v>
      </c>
      <c r="F68">
        <v>14047.44</v>
      </c>
      <c r="G68" t="s">
        <v>2</v>
      </c>
      <c r="H68" t="s">
        <v>101</v>
      </c>
      <c r="I68" t="s">
        <v>100</v>
      </c>
      <c r="J68" t="s">
        <v>428</v>
      </c>
      <c r="K68">
        <v>3</v>
      </c>
      <c r="L68" t="s">
        <v>100</v>
      </c>
      <c r="M68">
        <v>41.23</v>
      </c>
      <c r="N68">
        <v>5.66</v>
      </c>
      <c r="O68" t="s">
        <v>429</v>
      </c>
      <c r="P68">
        <f>E68 - M68</f>
        <v>278.02999999999997</v>
      </c>
      <c r="Q68" t="str">
        <f>TEXT((A68),"MMM _ YYYY")</f>
        <v>Sep  2013</v>
      </c>
    </row>
    <row r="69" spans="1:17" x14ac:dyDescent="0.3">
      <c r="A69" s="3">
        <v>41558</v>
      </c>
      <c r="B69" t="s">
        <v>100</v>
      </c>
      <c r="C69" t="s">
        <v>146</v>
      </c>
      <c r="D69">
        <v>36</v>
      </c>
      <c r="E69">
        <v>208.93</v>
      </c>
      <c r="F69">
        <v>7521.48</v>
      </c>
      <c r="G69" t="s">
        <v>130</v>
      </c>
      <c r="H69" t="s">
        <v>101</v>
      </c>
      <c r="I69" t="s">
        <v>100</v>
      </c>
      <c r="J69" t="s">
        <v>428</v>
      </c>
      <c r="K69">
        <v>3</v>
      </c>
      <c r="L69" t="s">
        <v>100</v>
      </c>
      <c r="M69">
        <v>41.23</v>
      </c>
      <c r="N69">
        <v>5.66</v>
      </c>
      <c r="O69" t="s">
        <v>429</v>
      </c>
      <c r="P69">
        <f>E69 - M69</f>
        <v>167.70000000000002</v>
      </c>
      <c r="Q69" t="str">
        <f>TEXT((A69),"MMM _ YYYY")</f>
        <v>Oct  2013</v>
      </c>
    </row>
    <row r="70" spans="1:17" x14ac:dyDescent="0.3">
      <c r="A70" s="3">
        <v>41006</v>
      </c>
      <c r="B70" t="s">
        <v>100</v>
      </c>
      <c r="C70" t="s">
        <v>224</v>
      </c>
      <c r="D70">
        <v>26</v>
      </c>
      <c r="E70">
        <v>296.32</v>
      </c>
      <c r="F70">
        <v>7704.32</v>
      </c>
      <c r="G70" t="s">
        <v>56</v>
      </c>
      <c r="H70" t="s">
        <v>101</v>
      </c>
      <c r="I70" t="s">
        <v>100</v>
      </c>
      <c r="J70" t="s">
        <v>428</v>
      </c>
      <c r="K70">
        <v>3</v>
      </c>
      <c r="L70" t="s">
        <v>100</v>
      </c>
      <c r="M70">
        <v>41.23</v>
      </c>
      <c r="N70">
        <v>5.66</v>
      </c>
      <c r="O70" t="s">
        <v>429</v>
      </c>
      <c r="P70">
        <f>E70 - M70</f>
        <v>255.09</v>
      </c>
      <c r="Q70" t="str">
        <f>TEXT((A70),"MMM _ YYYY")</f>
        <v>Apr  2012</v>
      </c>
    </row>
    <row r="71" spans="1:17" x14ac:dyDescent="0.3">
      <c r="A71" s="3">
        <v>41122</v>
      </c>
      <c r="B71" t="s">
        <v>100</v>
      </c>
      <c r="C71" t="s">
        <v>102</v>
      </c>
      <c r="D71">
        <v>23</v>
      </c>
      <c r="E71">
        <v>116.36</v>
      </c>
      <c r="F71">
        <v>2676.28</v>
      </c>
      <c r="G71" t="s">
        <v>8</v>
      </c>
      <c r="H71" t="s">
        <v>101</v>
      </c>
      <c r="I71" t="s">
        <v>100</v>
      </c>
      <c r="J71" t="s">
        <v>428</v>
      </c>
      <c r="K71">
        <v>3</v>
      </c>
      <c r="L71" t="s">
        <v>100</v>
      </c>
      <c r="M71">
        <v>41.23</v>
      </c>
      <c r="N71">
        <v>5.66</v>
      </c>
      <c r="O71" t="s">
        <v>429</v>
      </c>
      <c r="P71">
        <f>E71 - M71</f>
        <v>75.13</v>
      </c>
      <c r="Q71" t="str">
        <f>TEXT((A71),"MMM _ YYYY")</f>
        <v>Aug  2012</v>
      </c>
    </row>
    <row r="72" spans="1:17" x14ac:dyDescent="0.3">
      <c r="A72" s="3">
        <v>44961</v>
      </c>
      <c r="B72" t="s">
        <v>69</v>
      </c>
      <c r="C72" t="s">
        <v>341</v>
      </c>
      <c r="D72">
        <v>29</v>
      </c>
      <c r="E72">
        <v>279.08</v>
      </c>
      <c r="F72">
        <v>8093.32</v>
      </c>
      <c r="G72" t="s">
        <v>130</v>
      </c>
      <c r="H72" t="s">
        <v>43</v>
      </c>
      <c r="I72" t="s">
        <v>69</v>
      </c>
      <c r="J72" t="s">
        <v>428</v>
      </c>
      <c r="K72">
        <v>4</v>
      </c>
      <c r="L72" t="s">
        <v>69</v>
      </c>
      <c r="M72">
        <v>37.979999999999997</v>
      </c>
      <c r="N72">
        <v>11.16</v>
      </c>
      <c r="O72" t="s">
        <v>429</v>
      </c>
      <c r="P72">
        <f>E72 - M72</f>
        <v>241.1</v>
      </c>
      <c r="Q72" t="str">
        <f>TEXT((A72),"MMM _ YYYY")</f>
        <v>Feb  2023</v>
      </c>
    </row>
    <row r="73" spans="1:17" x14ac:dyDescent="0.3">
      <c r="A73" s="3">
        <v>44970</v>
      </c>
      <c r="B73" t="s">
        <v>69</v>
      </c>
      <c r="C73" t="s">
        <v>76</v>
      </c>
      <c r="D73">
        <v>9</v>
      </c>
      <c r="E73">
        <v>120.68</v>
      </c>
      <c r="F73">
        <v>1086.1199999999999</v>
      </c>
      <c r="G73" t="s">
        <v>31</v>
      </c>
      <c r="H73" t="s">
        <v>43</v>
      </c>
      <c r="I73" t="s">
        <v>69</v>
      </c>
      <c r="J73" t="s">
        <v>428</v>
      </c>
      <c r="K73">
        <v>4</v>
      </c>
      <c r="L73" t="s">
        <v>69</v>
      </c>
      <c r="M73">
        <v>37.979999999999997</v>
      </c>
      <c r="N73">
        <v>11.16</v>
      </c>
      <c r="O73" t="s">
        <v>429</v>
      </c>
      <c r="P73">
        <f>E73 - M73</f>
        <v>82.700000000000017</v>
      </c>
      <c r="Q73" t="str">
        <f>TEXT((A73),"MMM _ YYYY")</f>
        <v>Feb  2023</v>
      </c>
    </row>
    <row r="74" spans="1:17" x14ac:dyDescent="0.3">
      <c r="A74" s="3">
        <v>45116</v>
      </c>
      <c r="B74" t="s">
        <v>69</v>
      </c>
      <c r="C74" t="s">
        <v>97</v>
      </c>
      <c r="D74">
        <v>12</v>
      </c>
      <c r="E74">
        <v>325.49</v>
      </c>
      <c r="F74">
        <v>3905.88</v>
      </c>
      <c r="G74" t="s">
        <v>6</v>
      </c>
      <c r="H74" t="s">
        <v>43</v>
      </c>
      <c r="I74" t="s">
        <v>69</v>
      </c>
      <c r="J74" t="s">
        <v>428</v>
      </c>
      <c r="K74">
        <v>4</v>
      </c>
      <c r="L74" t="s">
        <v>69</v>
      </c>
      <c r="M74">
        <v>37.979999999999997</v>
      </c>
      <c r="N74">
        <v>11.16</v>
      </c>
      <c r="O74" t="s">
        <v>429</v>
      </c>
      <c r="P74">
        <f>E74 - M74</f>
        <v>287.51</v>
      </c>
      <c r="Q74" t="str">
        <f>TEXT((A74),"MMM _ YYYY")</f>
        <v>Jul  2023</v>
      </c>
    </row>
    <row r="75" spans="1:17" x14ac:dyDescent="0.3">
      <c r="A75" s="3">
        <v>45204</v>
      </c>
      <c r="B75" t="s">
        <v>69</v>
      </c>
      <c r="C75" t="s">
        <v>59</v>
      </c>
      <c r="D75">
        <v>10</v>
      </c>
      <c r="E75">
        <v>233.13</v>
      </c>
      <c r="F75">
        <v>2331.3000000000002</v>
      </c>
      <c r="G75" t="s">
        <v>56</v>
      </c>
      <c r="H75" t="s">
        <v>43</v>
      </c>
      <c r="I75" t="s">
        <v>69</v>
      </c>
      <c r="J75" t="s">
        <v>428</v>
      </c>
      <c r="K75">
        <v>4</v>
      </c>
      <c r="L75" t="s">
        <v>69</v>
      </c>
      <c r="M75">
        <v>37.979999999999997</v>
      </c>
      <c r="N75">
        <v>11.16</v>
      </c>
      <c r="O75" t="s">
        <v>429</v>
      </c>
      <c r="P75">
        <f>E75 - M75</f>
        <v>195.15</v>
      </c>
      <c r="Q75" t="str">
        <f>TEXT((A75),"MMM _ YYYY")</f>
        <v>Oct  2023</v>
      </c>
    </row>
    <row r="76" spans="1:17" x14ac:dyDescent="0.3">
      <c r="A76" s="3">
        <v>45352</v>
      </c>
      <c r="B76" t="s">
        <v>69</v>
      </c>
      <c r="C76" t="s">
        <v>348</v>
      </c>
      <c r="D76">
        <v>24</v>
      </c>
      <c r="E76">
        <v>364.78</v>
      </c>
      <c r="F76">
        <v>8754.7199999999993</v>
      </c>
      <c r="G76" t="s">
        <v>6</v>
      </c>
      <c r="H76" t="s">
        <v>43</v>
      </c>
      <c r="I76" t="s">
        <v>69</v>
      </c>
      <c r="J76" t="s">
        <v>428</v>
      </c>
      <c r="K76">
        <v>4</v>
      </c>
      <c r="L76" t="s">
        <v>69</v>
      </c>
      <c r="M76">
        <v>37.979999999999997</v>
      </c>
      <c r="N76">
        <v>11.16</v>
      </c>
      <c r="O76" t="s">
        <v>429</v>
      </c>
      <c r="P76">
        <f>E76 - M76</f>
        <v>326.79999999999995</v>
      </c>
      <c r="Q76" t="str">
        <f>TEXT((A76),"MMM _ YYYY")</f>
        <v>Mar  2024</v>
      </c>
    </row>
    <row r="77" spans="1:17" x14ac:dyDescent="0.3">
      <c r="A77" s="3">
        <v>45706</v>
      </c>
      <c r="B77" t="s">
        <v>69</v>
      </c>
      <c r="C77" t="s">
        <v>324</v>
      </c>
      <c r="D77">
        <v>3</v>
      </c>
      <c r="E77">
        <v>270.74</v>
      </c>
      <c r="F77">
        <v>812.22</v>
      </c>
      <c r="G77" t="s">
        <v>130</v>
      </c>
      <c r="H77" t="s">
        <v>43</v>
      </c>
      <c r="I77" t="s">
        <v>69</v>
      </c>
      <c r="J77" t="s">
        <v>428</v>
      </c>
      <c r="K77">
        <v>4</v>
      </c>
      <c r="L77" t="s">
        <v>69</v>
      </c>
      <c r="M77">
        <v>37.979999999999997</v>
      </c>
      <c r="N77">
        <v>11.16</v>
      </c>
      <c r="O77" t="s">
        <v>429</v>
      </c>
      <c r="P77">
        <f>E77 - M77</f>
        <v>232.76000000000002</v>
      </c>
      <c r="Q77" t="str">
        <f>TEXT((A77),"MMM _ YYYY")</f>
        <v>Feb  2025</v>
      </c>
    </row>
    <row r="78" spans="1:17" x14ac:dyDescent="0.3">
      <c r="A78" s="3">
        <v>44656</v>
      </c>
      <c r="B78" t="s">
        <v>69</v>
      </c>
      <c r="C78" t="s">
        <v>224</v>
      </c>
      <c r="D78">
        <v>21</v>
      </c>
      <c r="E78">
        <v>193.49</v>
      </c>
      <c r="F78">
        <v>4063.29</v>
      </c>
      <c r="G78" t="s">
        <v>56</v>
      </c>
      <c r="H78" t="s">
        <v>43</v>
      </c>
      <c r="I78" t="s">
        <v>69</v>
      </c>
      <c r="J78" t="s">
        <v>428</v>
      </c>
      <c r="K78">
        <v>4</v>
      </c>
      <c r="L78" t="s">
        <v>69</v>
      </c>
      <c r="M78">
        <v>37.979999999999997</v>
      </c>
      <c r="N78">
        <v>11.16</v>
      </c>
      <c r="O78" t="s">
        <v>429</v>
      </c>
      <c r="P78">
        <f>E78 - M78</f>
        <v>155.51000000000002</v>
      </c>
      <c r="Q78" t="str">
        <f>TEXT((A78),"MMM _ YYYY")</f>
        <v>Apr  2022</v>
      </c>
    </row>
    <row r="79" spans="1:17" x14ac:dyDescent="0.3">
      <c r="A79" s="3">
        <v>44379</v>
      </c>
      <c r="B79" t="s">
        <v>69</v>
      </c>
      <c r="C79" t="s">
        <v>118</v>
      </c>
      <c r="D79">
        <v>41</v>
      </c>
      <c r="E79">
        <v>119.5</v>
      </c>
      <c r="F79">
        <v>4899.5</v>
      </c>
      <c r="G79" t="s">
        <v>81</v>
      </c>
      <c r="H79" t="s">
        <v>43</v>
      </c>
      <c r="I79" t="s">
        <v>69</v>
      </c>
      <c r="J79" t="s">
        <v>428</v>
      </c>
      <c r="K79">
        <v>4</v>
      </c>
      <c r="L79" t="s">
        <v>69</v>
      </c>
      <c r="M79">
        <v>37.979999999999997</v>
      </c>
      <c r="N79">
        <v>11.16</v>
      </c>
      <c r="O79" t="s">
        <v>429</v>
      </c>
      <c r="P79">
        <f>E79 - M79</f>
        <v>81.52000000000001</v>
      </c>
      <c r="Q79" t="str">
        <f>TEXT((A79),"MMM _ YYYY")</f>
        <v>Jul  2021</v>
      </c>
    </row>
    <row r="80" spans="1:17" x14ac:dyDescent="0.3">
      <c r="A80" s="3">
        <v>44419</v>
      </c>
      <c r="B80" t="s">
        <v>69</v>
      </c>
      <c r="C80" t="s">
        <v>189</v>
      </c>
      <c r="D80">
        <v>44</v>
      </c>
      <c r="E80">
        <v>356.65</v>
      </c>
      <c r="F80">
        <v>15692.6</v>
      </c>
      <c r="G80" t="s">
        <v>81</v>
      </c>
      <c r="H80" t="s">
        <v>43</v>
      </c>
      <c r="I80" t="s">
        <v>69</v>
      </c>
      <c r="J80" t="s">
        <v>428</v>
      </c>
      <c r="K80">
        <v>4</v>
      </c>
      <c r="L80" t="s">
        <v>69</v>
      </c>
      <c r="M80">
        <v>37.979999999999997</v>
      </c>
      <c r="N80">
        <v>11.16</v>
      </c>
      <c r="O80" t="s">
        <v>429</v>
      </c>
      <c r="P80">
        <f>E80 - M80</f>
        <v>318.66999999999996</v>
      </c>
      <c r="Q80" t="str">
        <f>TEXT((A80),"MMM _ YYYY")</f>
        <v>Aug  2021</v>
      </c>
    </row>
    <row r="81" spans="1:17" x14ac:dyDescent="0.3">
      <c r="A81" s="3">
        <v>44537</v>
      </c>
      <c r="B81" t="s">
        <v>69</v>
      </c>
      <c r="C81" t="s">
        <v>237</v>
      </c>
      <c r="D81">
        <v>35</v>
      </c>
      <c r="E81">
        <v>226.62</v>
      </c>
      <c r="F81">
        <v>7931.7</v>
      </c>
      <c r="G81" t="s">
        <v>81</v>
      </c>
      <c r="H81" t="s">
        <v>43</v>
      </c>
      <c r="I81" t="s">
        <v>69</v>
      </c>
      <c r="J81" t="s">
        <v>428</v>
      </c>
      <c r="K81">
        <v>4</v>
      </c>
      <c r="L81" t="s">
        <v>69</v>
      </c>
      <c r="M81">
        <v>37.979999999999997</v>
      </c>
      <c r="N81">
        <v>11.16</v>
      </c>
      <c r="O81" t="s">
        <v>429</v>
      </c>
      <c r="P81">
        <f>E81 - M81</f>
        <v>188.64000000000001</v>
      </c>
      <c r="Q81" t="str">
        <f>TEXT((A81),"MMM _ YYYY")</f>
        <v>Dec  2021</v>
      </c>
    </row>
    <row r="82" spans="1:17" x14ac:dyDescent="0.3">
      <c r="A82" s="3">
        <v>44062</v>
      </c>
      <c r="B82" t="s">
        <v>69</v>
      </c>
      <c r="C82" t="s">
        <v>57</v>
      </c>
      <c r="D82">
        <v>21</v>
      </c>
      <c r="E82">
        <v>306.27999999999997</v>
      </c>
      <c r="F82">
        <v>6431.88</v>
      </c>
      <c r="G82" t="s">
        <v>56</v>
      </c>
      <c r="H82" t="s">
        <v>43</v>
      </c>
      <c r="I82" t="s">
        <v>69</v>
      </c>
      <c r="J82" t="s">
        <v>428</v>
      </c>
      <c r="K82">
        <v>4</v>
      </c>
      <c r="L82" t="s">
        <v>69</v>
      </c>
      <c r="M82">
        <v>37.979999999999997</v>
      </c>
      <c r="N82">
        <v>11.16</v>
      </c>
      <c r="O82" t="s">
        <v>429</v>
      </c>
      <c r="P82">
        <f>E82 - M82</f>
        <v>268.29999999999995</v>
      </c>
      <c r="Q82" t="str">
        <f>TEXT((A82),"MMM _ YYYY")</f>
        <v>Aug  2020</v>
      </c>
    </row>
    <row r="83" spans="1:17" x14ac:dyDescent="0.3">
      <c r="A83" s="3">
        <v>43475</v>
      </c>
      <c r="B83" t="s">
        <v>69</v>
      </c>
      <c r="C83" t="s">
        <v>261</v>
      </c>
      <c r="D83">
        <v>33</v>
      </c>
      <c r="E83">
        <v>165.85</v>
      </c>
      <c r="F83">
        <v>5473.05</v>
      </c>
      <c r="G83" t="s">
        <v>87</v>
      </c>
      <c r="H83" t="s">
        <v>43</v>
      </c>
      <c r="I83" t="s">
        <v>69</v>
      </c>
      <c r="J83" t="s">
        <v>428</v>
      </c>
      <c r="K83">
        <v>4</v>
      </c>
      <c r="L83" t="s">
        <v>69</v>
      </c>
      <c r="M83">
        <v>37.979999999999997</v>
      </c>
      <c r="N83">
        <v>11.16</v>
      </c>
      <c r="O83" t="s">
        <v>429</v>
      </c>
      <c r="P83">
        <f>E83 - M83</f>
        <v>127.87</v>
      </c>
      <c r="Q83" t="str">
        <f>TEXT((A83),"MMM _ YYYY")</f>
        <v>Jan  2019</v>
      </c>
    </row>
    <row r="84" spans="1:17" x14ac:dyDescent="0.3">
      <c r="A84" s="3">
        <v>43740</v>
      </c>
      <c r="B84" t="s">
        <v>69</v>
      </c>
      <c r="C84" t="s">
        <v>381</v>
      </c>
      <c r="D84">
        <v>46</v>
      </c>
      <c r="E84">
        <v>355.94</v>
      </c>
      <c r="F84">
        <v>16373.24</v>
      </c>
      <c r="G84" t="s">
        <v>134</v>
      </c>
      <c r="H84" t="s">
        <v>43</v>
      </c>
      <c r="I84" t="s">
        <v>69</v>
      </c>
      <c r="J84" t="s">
        <v>428</v>
      </c>
      <c r="K84">
        <v>4</v>
      </c>
      <c r="L84" t="s">
        <v>69</v>
      </c>
      <c r="M84">
        <v>37.979999999999997</v>
      </c>
      <c r="N84">
        <v>11.16</v>
      </c>
      <c r="O84" t="s">
        <v>429</v>
      </c>
      <c r="P84">
        <f>E84 - M84</f>
        <v>317.95999999999998</v>
      </c>
      <c r="Q84" t="str">
        <f>TEXT((A84),"MMM _ YYYY")</f>
        <v>Oct  2019</v>
      </c>
    </row>
    <row r="85" spans="1:17" x14ac:dyDescent="0.3">
      <c r="A85" s="3">
        <v>43800</v>
      </c>
      <c r="B85" t="s">
        <v>69</v>
      </c>
      <c r="C85" t="s">
        <v>339</v>
      </c>
      <c r="D85">
        <v>34</v>
      </c>
      <c r="E85">
        <v>160.27000000000001</v>
      </c>
      <c r="F85">
        <v>5449.18</v>
      </c>
      <c r="G85" t="s">
        <v>2</v>
      </c>
      <c r="H85" t="s">
        <v>43</v>
      </c>
      <c r="I85" t="s">
        <v>69</v>
      </c>
      <c r="J85" t="s">
        <v>428</v>
      </c>
      <c r="K85">
        <v>4</v>
      </c>
      <c r="L85" t="s">
        <v>69</v>
      </c>
      <c r="M85">
        <v>37.979999999999997</v>
      </c>
      <c r="N85">
        <v>11.16</v>
      </c>
      <c r="O85" t="s">
        <v>429</v>
      </c>
      <c r="P85">
        <f>E85 - M85</f>
        <v>122.29000000000002</v>
      </c>
      <c r="Q85" t="str">
        <f>TEXT((A85),"MMM _ YYYY")</f>
        <v>Dec  2019</v>
      </c>
    </row>
    <row r="86" spans="1:17" x14ac:dyDescent="0.3">
      <c r="A86" s="3">
        <v>43822</v>
      </c>
      <c r="B86" t="s">
        <v>69</v>
      </c>
      <c r="C86" t="s">
        <v>187</v>
      </c>
      <c r="D86">
        <v>21</v>
      </c>
      <c r="E86">
        <v>51.77</v>
      </c>
      <c r="F86">
        <v>1087.17</v>
      </c>
      <c r="G86" t="s">
        <v>26</v>
      </c>
      <c r="H86" t="s">
        <v>43</v>
      </c>
      <c r="I86" t="s">
        <v>69</v>
      </c>
      <c r="J86" t="s">
        <v>428</v>
      </c>
      <c r="K86">
        <v>4</v>
      </c>
      <c r="L86" t="s">
        <v>69</v>
      </c>
      <c r="M86">
        <v>37.979999999999997</v>
      </c>
      <c r="N86">
        <v>11.16</v>
      </c>
      <c r="O86" t="s">
        <v>429</v>
      </c>
      <c r="P86">
        <f>E86 - M86</f>
        <v>13.790000000000006</v>
      </c>
      <c r="Q86" t="str">
        <f>TEXT((A86),"MMM _ YYYY")</f>
        <v>Dec  2019</v>
      </c>
    </row>
    <row r="87" spans="1:17" x14ac:dyDescent="0.3">
      <c r="A87" s="3">
        <v>43105</v>
      </c>
      <c r="B87" t="s">
        <v>69</v>
      </c>
      <c r="C87" t="s">
        <v>235</v>
      </c>
      <c r="D87">
        <v>17</v>
      </c>
      <c r="E87">
        <v>239.77</v>
      </c>
      <c r="F87">
        <v>4076.09</v>
      </c>
      <c r="G87" t="s">
        <v>130</v>
      </c>
      <c r="H87" t="s">
        <v>43</v>
      </c>
      <c r="I87" t="s">
        <v>69</v>
      </c>
      <c r="J87" t="s">
        <v>428</v>
      </c>
      <c r="K87">
        <v>4</v>
      </c>
      <c r="L87" t="s">
        <v>69</v>
      </c>
      <c r="M87">
        <v>37.979999999999997</v>
      </c>
      <c r="N87">
        <v>11.16</v>
      </c>
      <c r="O87" t="s">
        <v>429</v>
      </c>
      <c r="P87">
        <f>E87 - M87</f>
        <v>201.79000000000002</v>
      </c>
      <c r="Q87" t="str">
        <f>TEXT((A87),"MMM _ YYYY")</f>
        <v>Jan  2018</v>
      </c>
    </row>
    <row r="88" spans="1:17" x14ac:dyDescent="0.3">
      <c r="A88" s="3">
        <v>43121</v>
      </c>
      <c r="B88" t="s">
        <v>69</v>
      </c>
      <c r="C88" t="s">
        <v>316</v>
      </c>
      <c r="D88">
        <v>19</v>
      </c>
      <c r="E88">
        <v>137.41999999999999</v>
      </c>
      <c r="F88">
        <v>2610.98</v>
      </c>
      <c r="G88" t="s">
        <v>87</v>
      </c>
      <c r="H88" t="s">
        <v>43</v>
      </c>
      <c r="I88" t="s">
        <v>69</v>
      </c>
      <c r="J88" t="s">
        <v>428</v>
      </c>
      <c r="K88">
        <v>4</v>
      </c>
      <c r="L88" t="s">
        <v>69</v>
      </c>
      <c r="M88">
        <v>37.979999999999997</v>
      </c>
      <c r="N88">
        <v>11.16</v>
      </c>
      <c r="O88" t="s">
        <v>429</v>
      </c>
      <c r="P88">
        <f>E88 - M88</f>
        <v>99.44</v>
      </c>
      <c r="Q88" t="str">
        <f>TEXT((A88),"MMM _ YYYY")</f>
        <v>Jan  2018</v>
      </c>
    </row>
    <row r="89" spans="1:17" x14ac:dyDescent="0.3">
      <c r="A89" s="3">
        <v>42808</v>
      </c>
      <c r="B89" t="s">
        <v>69</v>
      </c>
      <c r="C89" t="s">
        <v>24</v>
      </c>
      <c r="D89">
        <v>35</v>
      </c>
      <c r="E89">
        <v>54.82</v>
      </c>
      <c r="F89">
        <v>1918.7</v>
      </c>
      <c r="G89" t="s">
        <v>23</v>
      </c>
      <c r="H89" t="s">
        <v>43</v>
      </c>
      <c r="I89" t="s">
        <v>69</v>
      </c>
      <c r="J89" t="s">
        <v>428</v>
      </c>
      <c r="K89">
        <v>4</v>
      </c>
      <c r="L89" t="s">
        <v>69</v>
      </c>
      <c r="M89">
        <v>37.979999999999997</v>
      </c>
      <c r="N89">
        <v>11.16</v>
      </c>
      <c r="O89" t="s">
        <v>429</v>
      </c>
      <c r="P89">
        <f>E89 - M89</f>
        <v>16.840000000000003</v>
      </c>
      <c r="Q89" t="str">
        <f>TEXT((A89),"MMM _ YYYY")</f>
        <v>Mar  2017</v>
      </c>
    </row>
    <row r="90" spans="1:17" x14ac:dyDescent="0.3">
      <c r="A90" s="3">
        <v>43033</v>
      </c>
      <c r="B90" t="s">
        <v>69</v>
      </c>
      <c r="C90" t="s">
        <v>233</v>
      </c>
      <c r="D90">
        <v>36</v>
      </c>
      <c r="E90">
        <v>53.76</v>
      </c>
      <c r="F90">
        <v>1935.36</v>
      </c>
      <c r="G90" t="s">
        <v>61</v>
      </c>
      <c r="H90" t="s">
        <v>43</v>
      </c>
      <c r="I90" t="s">
        <v>69</v>
      </c>
      <c r="J90" t="s">
        <v>428</v>
      </c>
      <c r="K90">
        <v>4</v>
      </c>
      <c r="L90" t="s">
        <v>69</v>
      </c>
      <c r="M90">
        <v>37.979999999999997</v>
      </c>
      <c r="N90">
        <v>11.16</v>
      </c>
      <c r="O90" t="s">
        <v>429</v>
      </c>
      <c r="P90">
        <f>E90 - M90</f>
        <v>15.780000000000001</v>
      </c>
      <c r="Q90" t="str">
        <f>TEXT((A90),"MMM _ YYYY")</f>
        <v>Oct  2017</v>
      </c>
    </row>
    <row r="91" spans="1:17" x14ac:dyDescent="0.3">
      <c r="A91" s="3">
        <v>43075</v>
      </c>
      <c r="B91" t="s">
        <v>69</v>
      </c>
      <c r="C91" t="s">
        <v>224</v>
      </c>
      <c r="D91">
        <v>43</v>
      </c>
      <c r="E91">
        <v>74.81</v>
      </c>
      <c r="F91">
        <v>3216.83</v>
      </c>
      <c r="G91" t="s">
        <v>56</v>
      </c>
      <c r="H91" t="s">
        <v>43</v>
      </c>
      <c r="I91" t="s">
        <v>69</v>
      </c>
      <c r="J91" t="s">
        <v>428</v>
      </c>
      <c r="K91">
        <v>4</v>
      </c>
      <c r="L91" t="s">
        <v>69</v>
      </c>
      <c r="M91">
        <v>37.979999999999997</v>
      </c>
      <c r="N91">
        <v>11.16</v>
      </c>
      <c r="O91" t="s">
        <v>429</v>
      </c>
      <c r="P91">
        <f>E91 - M91</f>
        <v>36.830000000000005</v>
      </c>
      <c r="Q91" t="str">
        <f>TEXT((A91),"MMM _ YYYY")</f>
        <v>Dec  2017</v>
      </c>
    </row>
    <row r="92" spans="1:17" x14ac:dyDescent="0.3">
      <c r="A92" s="3">
        <v>42641</v>
      </c>
      <c r="B92" t="s">
        <v>69</v>
      </c>
      <c r="C92" t="s">
        <v>316</v>
      </c>
      <c r="D92">
        <v>33</v>
      </c>
      <c r="E92">
        <v>104.28</v>
      </c>
      <c r="F92">
        <v>3441.24</v>
      </c>
      <c r="G92" t="s">
        <v>87</v>
      </c>
      <c r="H92" t="s">
        <v>43</v>
      </c>
      <c r="I92" t="s">
        <v>69</v>
      </c>
      <c r="J92" t="s">
        <v>428</v>
      </c>
      <c r="K92">
        <v>4</v>
      </c>
      <c r="L92" t="s">
        <v>69</v>
      </c>
      <c r="M92">
        <v>37.979999999999997</v>
      </c>
      <c r="N92">
        <v>11.16</v>
      </c>
      <c r="O92" t="s">
        <v>429</v>
      </c>
      <c r="P92">
        <f>E92 - M92</f>
        <v>66.300000000000011</v>
      </c>
      <c r="Q92" t="str">
        <f>TEXT((A92),"MMM _ YYYY")</f>
        <v>Sep  2016</v>
      </c>
    </row>
    <row r="93" spans="1:17" x14ac:dyDescent="0.3">
      <c r="A93" s="3">
        <v>42015</v>
      </c>
      <c r="B93" t="s">
        <v>69</v>
      </c>
      <c r="C93" t="s">
        <v>227</v>
      </c>
      <c r="D93">
        <v>8</v>
      </c>
      <c r="E93">
        <v>356.96</v>
      </c>
      <c r="F93">
        <v>2855.68</v>
      </c>
      <c r="G93" t="s">
        <v>8</v>
      </c>
      <c r="H93" t="s">
        <v>43</v>
      </c>
      <c r="I93" t="s">
        <v>69</v>
      </c>
      <c r="J93" t="s">
        <v>428</v>
      </c>
      <c r="K93">
        <v>4</v>
      </c>
      <c r="L93" t="s">
        <v>69</v>
      </c>
      <c r="M93">
        <v>37.979999999999997</v>
      </c>
      <c r="N93">
        <v>11.16</v>
      </c>
      <c r="O93" t="s">
        <v>429</v>
      </c>
      <c r="P93">
        <f>E93 - M93</f>
        <v>318.97999999999996</v>
      </c>
      <c r="Q93" t="str">
        <f>TEXT((A93),"MMM _ YYYY")</f>
        <v>Jan  2015</v>
      </c>
    </row>
    <row r="94" spans="1:17" x14ac:dyDescent="0.3">
      <c r="A94" s="3">
        <v>42143</v>
      </c>
      <c r="B94" t="s">
        <v>69</v>
      </c>
      <c r="C94" t="s">
        <v>71</v>
      </c>
      <c r="D94">
        <v>9</v>
      </c>
      <c r="E94">
        <v>244.5</v>
      </c>
      <c r="F94">
        <v>2200.5</v>
      </c>
      <c r="G94" t="s">
        <v>61</v>
      </c>
      <c r="H94" t="s">
        <v>43</v>
      </c>
      <c r="I94" t="s">
        <v>69</v>
      </c>
      <c r="J94" t="s">
        <v>428</v>
      </c>
      <c r="K94">
        <v>4</v>
      </c>
      <c r="L94" t="s">
        <v>69</v>
      </c>
      <c r="M94">
        <v>37.979999999999997</v>
      </c>
      <c r="N94">
        <v>11.16</v>
      </c>
      <c r="O94" t="s">
        <v>429</v>
      </c>
      <c r="P94">
        <f>E94 - M94</f>
        <v>206.52</v>
      </c>
      <c r="Q94" t="str">
        <f>TEXT((A94),"MMM _ YYYY")</f>
        <v>May  2015</v>
      </c>
    </row>
    <row r="95" spans="1:17" x14ac:dyDescent="0.3">
      <c r="A95" s="3">
        <v>41667</v>
      </c>
      <c r="B95" t="s">
        <v>69</v>
      </c>
      <c r="C95" t="s">
        <v>146</v>
      </c>
      <c r="D95">
        <v>21</v>
      </c>
      <c r="E95">
        <v>349.7</v>
      </c>
      <c r="F95">
        <v>7343.7</v>
      </c>
      <c r="G95" t="s">
        <v>130</v>
      </c>
      <c r="H95" t="s">
        <v>43</v>
      </c>
      <c r="I95" t="s">
        <v>69</v>
      </c>
      <c r="J95" t="s">
        <v>428</v>
      </c>
      <c r="K95">
        <v>4</v>
      </c>
      <c r="L95" t="s">
        <v>69</v>
      </c>
      <c r="M95">
        <v>37.979999999999997</v>
      </c>
      <c r="N95">
        <v>11.16</v>
      </c>
      <c r="O95" t="s">
        <v>429</v>
      </c>
      <c r="P95">
        <f>E95 - M95</f>
        <v>311.71999999999997</v>
      </c>
      <c r="Q95" t="str">
        <f>TEXT((A95),"MMM _ YYYY")</f>
        <v>Jan  2014</v>
      </c>
    </row>
    <row r="96" spans="1:17" x14ac:dyDescent="0.3">
      <c r="A96" s="3">
        <v>41842</v>
      </c>
      <c r="B96" t="s">
        <v>69</v>
      </c>
      <c r="C96" t="s">
        <v>3</v>
      </c>
      <c r="D96">
        <v>5</v>
      </c>
      <c r="E96">
        <v>65.7</v>
      </c>
      <c r="F96">
        <v>328.5</v>
      </c>
      <c r="G96" t="s">
        <v>2</v>
      </c>
      <c r="H96" t="s">
        <v>43</v>
      </c>
      <c r="I96" t="s">
        <v>69</v>
      </c>
      <c r="J96" t="s">
        <v>428</v>
      </c>
      <c r="K96">
        <v>4</v>
      </c>
      <c r="L96" t="s">
        <v>69</v>
      </c>
      <c r="M96">
        <v>37.979999999999997</v>
      </c>
      <c r="N96">
        <v>11.16</v>
      </c>
      <c r="O96" t="s">
        <v>429</v>
      </c>
      <c r="P96">
        <f>E96 - M96</f>
        <v>27.720000000000006</v>
      </c>
      <c r="Q96" t="str">
        <f>TEXT((A96),"MMM _ YYYY")</f>
        <v>Jul  2014</v>
      </c>
    </row>
    <row r="97" spans="1:17" x14ac:dyDescent="0.3">
      <c r="A97" s="3">
        <v>41966</v>
      </c>
      <c r="B97" t="s">
        <v>69</v>
      </c>
      <c r="C97" t="s">
        <v>108</v>
      </c>
      <c r="D97">
        <v>8</v>
      </c>
      <c r="E97">
        <v>178.5</v>
      </c>
      <c r="F97">
        <v>1428</v>
      </c>
      <c r="G97" t="s">
        <v>2</v>
      </c>
      <c r="H97" t="s">
        <v>43</v>
      </c>
      <c r="I97" t="s">
        <v>69</v>
      </c>
      <c r="J97" t="s">
        <v>428</v>
      </c>
      <c r="K97">
        <v>4</v>
      </c>
      <c r="L97" t="s">
        <v>69</v>
      </c>
      <c r="M97">
        <v>37.979999999999997</v>
      </c>
      <c r="N97">
        <v>11.16</v>
      </c>
      <c r="O97" t="s">
        <v>429</v>
      </c>
      <c r="P97">
        <f>E97 - M97</f>
        <v>140.52000000000001</v>
      </c>
      <c r="Q97" t="str">
        <f>TEXT((A97),"MMM _ YYYY")</f>
        <v>Nov  2014</v>
      </c>
    </row>
    <row r="98" spans="1:17" x14ac:dyDescent="0.3">
      <c r="A98" s="3">
        <v>40955</v>
      </c>
      <c r="B98" t="s">
        <v>69</v>
      </c>
      <c r="C98" t="s">
        <v>211</v>
      </c>
      <c r="D98">
        <v>4</v>
      </c>
      <c r="E98">
        <v>168.5</v>
      </c>
      <c r="F98">
        <v>674</v>
      </c>
      <c r="G98" t="s">
        <v>87</v>
      </c>
      <c r="H98" t="s">
        <v>43</v>
      </c>
      <c r="I98" t="s">
        <v>69</v>
      </c>
      <c r="J98" t="s">
        <v>428</v>
      </c>
      <c r="K98">
        <v>4</v>
      </c>
      <c r="L98" t="s">
        <v>69</v>
      </c>
      <c r="M98">
        <v>37.979999999999997</v>
      </c>
      <c r="N98">
        <v>11.16</v>
      </c>
      <c r="O98" t="s">
        <v>429</v>
      </c>
      <c r="P98">
        <f>E98 - M98</f>
        <v>130.52000000000001</v>
      </c>
      <c r="Q98" t="str">
        <f>TEXT((A98),"MMM _ YYYY")</f>
        <v>Feb  2012</v>
      </c>
    </row>
    <row r="99" spans="1:17" x14ac:dyDescent="0.3">
      <c r="A99" s="3">
        <v>41088</v>
      </c>
      <c r="B99" t="s">
        <v>69</v>
      </c>
      <c r="C99" t="s">
        <v>157</v>
      </c>
      <c r="D99">
        <v>35</v>
      </c>
      <c r="E99">
        <v>392.73</v>
      </c>
      <c r="F99">
        <v>13745.55</v>
      </c>
      <c r="G99" t="s">
        <v>110</v>
      </c>
      <c r="H99" t="s">
        <v>43</v>
      </c>
      <c r="I99" t="s">
        <v>69</v>
      </c>
      <c r="J99" t="s">
        <v>428</v>
      </c>
      <c r="K99">
        <v>4</v>
      </c>
      <c r="L99" t="s">
        <v>69</v>
      </c>
      <c r="M99">
        <v>37.979999999999997</v>
      </c>
      <c r="N99">
        <v>11.16</v>
      </c>
      <c r="O99" t="s">
        <v>429</v>
      </c>
      <c r="P99">
        <f>E99 - M99</f>
        <v>354.75</v>
      </c>
      <c r="Q99" t="str">
        <f>TEXT((A99),"MMM _ YYYY")</f>
        <v>Jun  2012</v>
      </c>
    </row>
    <row r="100" spans="1:17" x14ac:dyDescent="0.3">
      <c r="A100" s="3">
        <v>41136</v>
      </c>
      <c r="B100" t="s">
        <v>69</v>
      </c>
      <c r="C100" t="s">
        <v>70</v>
      </c>
      <c r="D100">
        <v>48</v>
      </c>
      <c r="E100">
        <v>93.65</v>
      </c>
      <c r="F100">
        <v>4495.2</v>
      </c>
      <c r="G100" t="s">
        <v>8</v>
      </c>
      <c r="H100" t="s">
        <v>43</v>
      </c>
      <c r="I100" t="s">
        <v>69</v>
      </c>
      <c r="J100" t="s">
        <v>428</v>
      </c>
      <c r="K100">
        <v>4</v>
      </c>
      <c r="L100" t="s">
        <v>69</v>
      </c>
      <c r="M100">
        <v>37.979999999999997</v>
      </c>
      <c r="N100">
        <v>11.16</v>
      </c>
      <c r="O100" t="s">
        <v>429</v>
      </c>
      <c r="P100">
        <f>E100 - M100</f>
        <v>55.670000000000009</v>
      </c>
      <c r="Q100" t="str">
        <f>TEXT((A100),"MMM _ YYYY")</f>
        <v>Aug  2012</v>
      </c>
    </row>
    <row r="101" spans="1:17" x14ac:dyDescent="0.3">
      <c r="A101" s="3">
        <v>44937</v>
      </c>
      <c r="B101" t="s">
        <v>79</v>
      </c>
      <c r="C101" t="s">
        <v>314</v>
      </c>
      <c r="D101">
        <v>41</v>
      </c>
      <c r="E101">
        <v>313.10000000000002</v>
      </c>
      <c r="F101">
        <v>12837.1</v>
      </c>
      <c r="G101" t="s">
        <v>2</v>
      </c>
      <c r="H101" t="s">
        <v>80</v>
      </c>
      <c r="I101" t="s">
        <v>79</v>
      </c>
      <c r="J101" t="s">
        <v>428</v>
      </c>
      <c r="K101">
        <v>5</v>
      </c>
      <c r="L101" t="s">
        <v>79</v>
      </c>
      <c r="M101">
        <v>84.93</v>
      </c>
      <c r="N101">
        <v>9.1199999999999992</v>
      </c>
      <c r="O101" t="s">
        <v>430</v>
      </c>
      <c r="P101">
        <f>E101 - M101</f>
        <v>228.17000000000002</v>
      </c>
      <c r="Q101" t="str">
        <f>TEXT((A101),"MMM _ YYYY")</f>
        <v>Jan  2023</v>
      </c>
    </row>
    <row r="102" spans="1:17" x14ac:dyDescent="0.3">
      <c r="A102" s="3">
        <v>45056</v>
      </c>
      <c r="B102" t="s">
        <v>79</v>
      </c>
      <c r="C102" t="s">
        <v>208</v>
      </c>
      <c r="D102">
        <v>5</v>
      </c>
      <c r="E102">
        <v>343.24</v>
      </c>
      <c r="F102">
        <v>1716.2</v>
      </c>
      <c r="G102" t="s">
        <v>6</v>
      </c>
      <c r="H102" t="s">
        <v>80</v>
      </c>
      <c r="I102" t="s">
        <v>79</v>
      </c>
      <c r="J102" t="s">
        <v>428</v>
      </c>
      <c r="K102">
        <v>5</v>
      </c>
      <c r="L102" t="s">
        <v>79</v>
      </c>
      <c r="M102">
        <v>84.93</v>
      </c>
      <c r="N102">
        <v>9.1199999999999992</v>
      </c>
      <c r="O102" t="s">
        <v>430</v>
      </c>
      <c r="P102">
        <f>E102 - M102</f>
        <v>258.31</v>
      </c>
      <c r="Q102" t="str">
        <f>TEXT((A102),"MMM _ YYYY")</f>
        <v>May  2023</v>
      </c>
    </row>
    <row r="103" spans="1:17" x14ac:dyDescent="0.3">
      <c r="A103" s="3">
        <v>45148</v>
      </c>
      <c r="B103" t="s">
        <v>79</v>
      </c>
      <c r="C103" t="s">
        <v>231</v>
      </c>
      <c r="D103">
        <v>2</v>
      </c>
      <c r="E103">
        <v>387.29</v>
      </c>
      <c r="F103">
        <v>774.58</v>
      </c>
      <c r="G103" t="s">
        <v>2</v>
      </c>
      <c r="H103" t="s">
        <v>80</v>
      </c>
      <c r="I103" t="s">
        <v>79</v>
      </c>
      <c r="J103" t="s">
        <v>428</v>
      </c>
      <c r="K103">
        <v>5</v>
      </c>
      <c r="L103" t="s">
        <v>79</v>
      </c>
      <c r="M103">
        <v>84.93</v>
      </c>
      <c r="N103">
        <v>9.1199999999999992</v>
      </c>
      <c r="O103" t="s">
        <v>430</v>
      </c>
      <c r="P103">
        <f>E103 - M103</f>
        <v>302.36</v>
      </c>
      <c r="Q103" t="str">
        <f>TEXT((A103),"MMM _ YYYY")</f>
        <v>Aug  2023</v>
      </c>
    </row>
    <row r="104" spans="1:17" x14ac:dyDescent="0.3">
      <c r="A104" s="3">
        <v>45631</v>
      </c>
      <c r="B104" t="s">
        <v>79</v>
      </c>
      <c r="C104" t="s">
        <v>229</v>
      </c>
      <c r="D104">
        <v>1</v>
      </c>
      <c r="E104">
        <v>86.83</v>
      </c>
      <c r="F104">
        <v>86.83</v>
      </c>
      <c r="G104" t="s">
        <v>16</v>
      </c>
      <c r="H104" t="s">
        <v>80</v>
      </c>
      <c r="I104" t="s">
        <v>79</v>
      </c>
      <c r="J104" t="s">
        <v>428</v>
      </c>
      <c r="K104">
        <v>5</v>
      </c>
      <c r="L104" t="s">
        <v>79</v>
      </c>
      <c r="M104">
        <v>84.93</v>
      </c>
      <c r="N104">
        <v>9.1199999999999992</v>
      </c>
      <c r="O104" t="s">
        <v>430</v>
      </c>
      <c r="P104">
        <f>E104 - M104</f>
        <v>1.8999999999999915</v>
      </c>
      <c r="Q104" t="str">
        <f>TEXT((A104),"MMM _ YYYY")</f>
        <v>Dec  2024</v>
      </c>
    </row>
    <row r="105" spans="1:17" x14ac:dyDescent="0.3">
      <c r="A105" s="3">
        <v>44834</v>
      </c>
      <c r="B105" t="s">
        <v>79</v>
      </c>
      <c r="C105" t="s">
        <v>341</v>
      </c>
      <c r="D105">
        <v>28</v>
      </c>
      <c r="E105">
        <v>324.69</v>
      </c>
      <c r="F105">
        <v>9091.32</v>
      </c>
      <c r="G105" t="s">
        <v>130</v>
      </c>
      <c r="H105" t="s">
        <v>80</v>
      </c>
      <c r="I105" t="s">
        <v>79</v>
      </c>
      <c r="J105" t="s">
        <v>428</v>
      </c>
      <c r="K105">
        <v>5</v>
      </c>
      <c r="L105" t="s">
        <v>79</v>
      </c>
      <c r="M105">
        <v>84.93</v>
      </c>
      <c r="N105">
        <v>9.1199999999999992</v>
      </c>
      <c r="O105" t="s">
        <v>430</v>
      </c>
      <c r="P105">
        <f>E105 - M105</f>
        <v>239.76</v>
      </c>
      <c r="Q105" t="str">
        <f>TEXT((A105),"MMM _ YYYY")</f>
        <v>Sep  2022</v>
      </c>
    </row>
    <row r="106" spans="1:17" x14ac:dyDescent="0.3">
      <c r="A106" s="3">
        <v>44407</v>
      </c>
      <c r="B106" t="s">
        <v>79</v>
      </c>
      <c r="C106" t="s">
        <v>374</v>
      </c>
      <c r="D106">
        <v>2</v>
      </c>
      <c r="E106">
        <v>300.85000000000002</v>
      </c>
      <c r="F106">
        <v>601.70000000000005</v>
      </c>
      <c r="G106" t="s">
        <v>52</v>
      </c>
      <c r="H106" t="s">
        <v>80</v>
      </c>
      <c r="I106" t="s">
        <v>79</v>
      </c>
      <c r="J106" t="s">
        <v>428</v>
      </c>
      <c r="K106">
        <v>5</v>
      </c>
      <c r="L106" t="s">
        <v>79</v>
      </c>
      <c r="M106">
        <v>84.93</v>
      </c>
      <c r="N106">
        <v>9.1199999999999992</v>
      </c>
      <c r="O106" t="s">
        <v>430</v>
      </c>
      <c r="P106">
        <f>E106 - M106</f>
        <v>215.92000000000002</v>
      </c>
      <c r="Q106" t="str">
        <f>TEXT((A106),"MMM _ YYYY")</f>
        <v>Jul  2021</v>
      </c>
    </row>
    <row r="107" spans="1:17" x14ac:dyDescent="0.3">
      <c r="A107" s="3">
        <v>44412</v>
      </c>
      <c r="B107" t="s">
        <v>79</v>
      </c>
      <c r="C107" t="s">
        <v>260</v>
      </c>
      <c r="D107">
        <v>48</v>
      </c>
      <c r="E107">
        <v>252.48</v>
      </c>
      <c r="F107">
        <v>12119.04</v>
      </c>
      <c r="G107" t="s">
        <v>31</v>
      </c>
      <c r="H107" t="s">
        <v>80</v>
      </c>
      <c r="I107" t="s">
        <v>79</v>
      </c>
      <c r="J107" t="s">
        <v>428</v>
      </c>
      <c r="K107">
        <v>5</v>
      </c>
      <c r="L107" t="s">
        <v>79</v>
      </c>
      <c r="M107">
        <v>84.93</v>
      </c>
      <c r="N107">
        <v>9.1199999999999992</v>
      </c>
      <c r="O107" t="s">
        <v>430</v>
      </c>
      <c r="P107">
        <f>E107 - M107</f>
        <v>167.54999999999998</v>
      </c>
      <c r="Q107" t="str">
        <f>TEXT((A107),"MMM _ YYYY")</f>
        <v>Aug  2021</v>
      </c>
    </row>
    <row r="108" spans="1:17" x14ac:dyDescent="0.3">
      <c r="A108" s="3">
        <v>43916</v>
      </c>
      <c r="B108" t="s">
        <v>79</v>
      </c>
      <c r="C108" t="s">
        <v>295</v>
      </c>
      <c r="D108">
        <v>13</v>
      </c>
      <c r="E108">
        <v>83.92</v>
      </c>
      <c r="F108">
        <v>1090.96</v>
      </c>
      <c r="G108" t="s">
        <v>130</v>
      </c>
      <c r="H108" t="s">
        <v>80</v>
      </c>
      <c r="I108" t="s">
        <v>79</v>
      </c>
      <c r="J108" t="s">
        <v>428</v>
      </c>
      <c r="K108">
        <v>5</v>
      </c>
      <c r="L108" t="s">
        <v>79</v>
      </c>
      <c r="M108">
        <v>84.93</v>
      </c>
      <c r="N108">
        <v>9.1199999999999992</v>
      </c>
      <c r="O108" t="s">
        <v>430</v>
      </c>
      <c r="P108">
        <f>E108 - M108</f>
        <v>-1.0100000000000051</v>
      </c>
      <c r="Q108" t="str">
        <f>TEXT((A108),"MMM _ YYYY")</f>
        <v>Mar  2020</v>
      </c>
    </row>
    <row r="109" spans="1:17" x14ac:dyDescent="0.3">
      <c r="A109" s="3">
        <v>43739</v>
      </c>
      <c r="B109" t="s">
        <v>79</v>
      </c>
      <c r="C109" t="s">
        <v>222</v>
      </c>
      <c r="D109">
        <v>39</v>
      </c>
      <c r="E109">
        <v>361.53</v>
      </c>
      <c r="F109">
        <v>14099.67</v>
      </c>
      <c r="G109" t="s">
        <v>134</v>
      </c>
      <c r="H109" t="s">
        <v>80</v>
      </c>
      <c r="I109" t="s">
        <v>79</v>
      </c>
      <c r="J109" t="s">
        <v>428</v>
      </c>
      <c r="K109">
        <v>5</v>
      </c>
      <c r="L109" t="s">
        <v>79</v>
      </c>
      <c r="M109">
        <v>84.93</v>
      </c>
      <c r="N109">
        <v>9.1199999999999992</v>
      </c>
      <c r="O109" t="s">
        <v>430</v>
      </c>
      <c r="P109">
        <f>E109 - M109</f>
        <v>276.59999999999997</v>
      </c>
      <c r="Q109" t="str">
        <f>TEXT((A109),"MMM _ YYYY")</f>
        <v>Oct  2019</v>
      </c>
    </row>
    <row r="110" spans="1:17" x14ac:dyDescent="0.3">
      <c r="A110" s="3">
        <v>43302</v>
      </c>
      <c r="B110" t="s">
        <v>79</v>
      </c>
      <c r="C110" t="s">
        <v>229</v>
      </c>
      <c r="D110">
        <v>26</v>
      </c>
      <c r="E110">
        <v>62.85</v>
      </c>
      <c r="F110">
        <v>1634.1</v>
      </c>
      <c r="G110" t="s">
        <v>16</v>
      </c>
      <c r="H110" t="s">
        <v>80</v>
      </c>
      <c r="I110" t="s">
        <v>79</v>
      </c>
      <c r="J110" t="s">
        <v>428</v>
      </c>
      <c r="K110">
        <v>5</v>
      </c>
      <c r="L110" t="s">
        <v>79</v>
      </c>
      <c r="M110">
        <v>84.93</v>
      </c>
      <c r="N110">
        <v>9.1199999999999992</v>
      </c>
      <c r="O110" t="s">
        <v>430</v>
      </c>
      <c r="P110">
        <f>E110 - M110</f>
        <v>-22.080000000000005</v>
      </c>
      <c r="Q110" t="str">
        <f>TEXT((A110),"MMM _ YYYY")</f>
        <v>Jul  2018</v>
      </c>
    </row>
    <row r="111" spans="1:17" x14ac:dyDescent="0.3">
      <c r="A111" s="3">
        <v>43431</v>
      </c>
      <c r="B111" t="s">
        <v>79</v>
      </c>
      <c r="C111" t="s">
        <v>261</v>
      </c>
      <c r="D111">
        <v>1</v>
      </c>
      <c r="E111">
        <v>105.57</v>
      </c>
      <c r="F111">
        <v>105.57</v>
      </c>
      <c r="G111" t="s">
        <v>87</v>
      </c>
      <c r="H111" t="s">
        <v>80</v>
      </c>
      <c r="I111" t="s">
        <v>79</v>
      </c>
      <c r="J111" t="s">
        <v>428</v>
      </c>
      <c r="K111">
        <v>5</v>
      </c>
      <c r="L111" t="s">
        <v>79</v>
      </c>
      <c r="M111">
        <v>84.93</v>
      </c>
      <c r="N111">
        <v>9.1199999999999992</v>
      </c>
      <c r="O111" t="s">
        <v>430</v>
      </c>
      <c r="P111">
        <f>E111 - M111</f>
        <v>20.639999999999986</v>
      </c>
      <c r="Q111" t="str">
        <f>TEXT((A111),"MMM _ YYYY")</f>
        <v>Nov  2018</v>
      </c>
    </row>
    <row r="112" spans="1:17" x14ac:dyDescent="0.3">
      <c r="A112" s="3">
        <v>42791</v>
      </c>
      <c r="B112" t="s">
        <v>79</v>
      </c>
      <c r="C112" t="s">
        <v>316</v>
      </c>
      <c r="D112">
        <v>34</v>
      </c>
      <c r="E112">
        <v>258.41000000000003</v>
      </c>
      <c r="F112">
        <v>8785.94</v>
      </c>
      <c r="G112" t="s">
        <v>87</v>
      </c>
      <c r="H112" t="s">
        <v>80</v>
      </c>
      <c r="I112" t="s">
        <v>79</v>
      </c>
      <c r="J112" t="s">
        <v>428</v>
      </c>
      <c r="K112">
        <v>5</v>
      </c>
      <c r="L112" t="s">
        <v>79</v>
      </c>
      <c r="M112">
        <v>84.93</v>
      </c>
      <c r="N112">
        <v>9.1199999999999992</v>
      </c>
      <c r="O112" t="s">
        <v>430</v>
      </c>
      <c r="P112">
        <f>E112 - M112</f>
        <v>173.48000000000002</v>
      </c>
      <c r="Q112" t="str">
        <f>TEXT((A112),"MMM _ YYYY")</f>
        <v>Feb  2017</v>
      </c>
    </row>
    <row r="113" spans="1:17" x14ac:dyDescent="0.3">
      <c r="A113" s="3">
        <v>42960</v>
      </c>
      <c r="B113" t="s">
        <v>79</v>
      </c>
      <c r="C113" t="s">
        <v>106</v>
      </c>
      <c r="D113">
        <v>34</v>
      </c>
      <c r="E113">
        <v>152.34</v>
      </c>
      <c r="F113">
        <v>5179.5600000000004</v>
      </c>
      <c r="G113" t="s">
        <v>105</v>
      </c>
      <c r="H113" t="s">
        <v>80</v>
      </c>
      <c r="I113" t="s">
        <v>79</v>
      </c>
      <c r="J113" t="s">
        <v>428</v>
      </c>
      <c r="K113">
        <v>5</v>
      </c>
      <c r="L113" t="s">
        <v>79</v>
      </c>
      <c r="M113">
        <v>84.93</v>
      </c>
      <c r="N113">
        <v>9.1199999999999992</v>
      </c>
      <c r="O113" t="s">
        <v>430</v>
      </c>
      <c r="P113">
        <f>E113 - M113</f>
        <v>67.41</v>
      </c>
      <c r="Q113" t="str">
        <f>TEXT((A113),"MMM _ YYYY")</f>
        <v>Aug  2017</v>
      </c>
    </row>
    <row r="114" spans="1:17" x14ac:dyDescent="0.3">
      <c r="A114" s="3">
        <v>42372</v>
      </c>
      <c r="B114" t="s">
        <v>79</v>
      </c>
      <c r="C114" t="s">
        <v>291</v>
      </c>
      <c r="D114">
        <v>15</v>
      </c>
      <c r="E114">
        <v>233.69</v>
      </c>
      <c r="F114">
        <v>3505.35</v>
      </c>
      <c r="G114" t="s">
        <v>16</v>
      </c>
      <c r="H114" t="s">
        <v>80</v>
      </c>
      <c r="I114" t="s">
        <v>79</v>
      </c>
      <c r="J114" t="s">
        <v>428</v>
      </c>
      <c r="K114">
        <v>5</v>
      </c>
      <c r="L114" t="s">
        <v>79</v>
      </c>
      <c r="M114">
        <v>84.93</v>
      </c>
      <c r="N114">
        <v>9.1199999999999992</v>
      </c>
      <c r="O114" t="s">
        <v>430</v>
      </c>
      <c r="P114">
        <f>E114 - M114</f>
        <v>148.76</v>
      </c>
      <c r="Q114" t="str">
        <f>TEXT((A114),"MMM _ YYYY")</f>
        <v>Jan  2016</v>
      </c>
    </row>
    <row r="115" spans="1:17" x14ac:dyDescent="0.3">
      <c r="A115" s="3">
        <v>42133</v>
      </c>
      <c r="B115" t="s">
        <v>79</v>
      </c>
      <c r="C115" t="s">
        <v>189</v>
      </c>
      <c r="D115">
        <v>40</v>
      </c>
      <c r="E115">
        <v>295.66000000000003</v>
      </c>
      <c r="F115">
        <v>11826.4</v>
      </c>
      <c r="G115" t="s">
        <v>81</v>
      </c>
      <c r="H115" t="s">
        <v>80</v>
      </c>
      <c r="I115" t="s">
        <v>79</v>
      </c>
      <c r="J115" t="s">
        <v>428</v>
      </c>
      <c r="K115">
        <v>5</v>
      </c>
      <c r="L115" t="s">
        <v>79</v>
      </c>
      <c r="M115">
        <v>84.93</v>
      </c>
      <c r="N115">
        <v>9.1199999999999992</v>
      </c>
      <c r="O115" t="s">
        <v>430</v>
      </c>
      <c r="P115">
        <f>E115 - M115</f>
        <v>210.73000000000002</v>
      </c>
      <c r="Q115" t="str">
        <f>TEXT((A115),"MMM _ YYYY")</f>
        <v>May  2015</v>
      </c>
    </row>
    <row r="116" spans="1:17" x14ac:dyDescent="0.3">
      <c r="A116" s="3">
        <v>42266</v>
      </c>
      <c r="B116" t="s">
        <v>79</v>
      </c>
      <c r="C116" t="s">
        <v>53</v>
      </c>
      <c r="D116">
        <v>48</v>
      </c>
      <c r="E116">
        <v>234.01</v>
      </c>
      <c r="F116">
        <v>11232.48</v>
      </c>
      <c r="G116" t="s">
        <v>52</v>
      </c>
      <c r="H116" t="s">
        <v>80</v>
      </c>
      <c r="I116" t="s">
        <v>79</v>
      </c>
      <c r="J116" t="s">
        <v>428</v>
      </c>
      <c r="K116">
        <v>5</v>
      </c>
      <c r="L116" t="s">
        <v>79</v>
      </c>
      <c r="M116">
        <v>84.93</v>
      </c>
      <c r="N116">
        <v>9.1199999999999992</v>
      </c>
      <c r="O116" t="s">
        <v>430</v>
      </c>
      <c r="P116">
        <f>E116 - M116</f>
        <v>149.07999999999998</v>
      </c>
      <c r="Q116" t="str">
        <f>TEXT((A116),"MMM _ YYYY")</f>
        <v>Sep  2015</v>
      </c>
    </row>
    <row r="117" spans="1:17" x14ac:dyDescent="0.3">
      <c r="A117" s="3">
        <v>41727</v>
      </c>
      <c r="B117" t="s">
        <v>79</v>
      </c>
      <c r="C117" t="s">
        <v>289</v>
      </c>
      <c r="D117">
        <v>24</v>
      </c>
      <c r="E117">
        <v>341.87</v>
      </c>
      <c r="F117">
        <v>8204.8799999999992</v>
      </c>
      <c r="G117" t="s">
        <v>130</v>
      </c>
      <c r="H117" t="s">
        <v>80</v>
      </c>
      <c r="I117" t="s">
        <v>79</v>
      </c>
      <c r="J117" t="s">
        <v>428</v>
      </c>
      <c r="K117">
        <v>5</v>
      </c>
      <c r="L117" t="s">
        <v>79</v>
      </c>
      <c r="M117">
        <v>84.93</v>
      </c>
      <c r="N117">
        <v>9.1199999999999992</v>
      </c>
      <c r="O117" t="s">
        <v>430</v>
      </c>
      <c r="P117">
        <f>E117 - M117</f>
        <v>256.94</v>
      </c>
      <c r="Q117" t="str">
        <f>TEXT((A117),"MMM _ YYYY")</f>
        <v>Mar  2014</v>
      </c>
    </row>
    <row r="118" spans="1:17" x14ac:dyDescent="0.3">
      <c r="A118" s="3">
        <v>41740</v>
      </c>
      <c r="B118" t="s">
        <v>79</v>
      </c>
      <c r="C118" t="s">
        <v>27</v>
      </c>
      <c r="D118">
        <v>36</v>
      </c>
      <c r="E118">
        <v>350.85</v>
      </c>
      <c r="F118">
        <v>12630.6</v>
      </c>
      <c r="G118" t="s">
        <v>26</v>
      </c>
      <c r="H118" t="s">
        <v>80</v>
      </c>
      <c r="I118" t="s">
        <v>79</v>
      </c>
      <c r="J118" t="s">
        <v>428</v>
      </c>
      <c r="K118">
        <v>5</v>
      </c>
      <c r="L118" t="s">
        <v>79</v>
      </c>
      <c r="M118">
        <v>84.93</v>
      </c>
      <c r="N118">
        <v>9.1199999999999992</v>
      </c>
      <c r="O118" t="s">
        <v>430</v>
      </c>
      <c r="P118">
        <f>E118 - M118</f>
        <v>265.92</v>
      </c>
      <c r="Q118" t="str">
        <f>TEXT((A118),"MMM _ YYYY")</f>
        <v>Apr  2014</v>
      </c>
    </row>
    <row r="119" spans="1:17" x14ac:dyDescent="0.3">
      <c r="A119" s="3">
        <v>41844</v>
      </c>
      <c r="B119" t="s">
        <v>79</v>
      </c>
      <c r="C119" t="s">
        <v>299</v>
      </c>
      <c r="D119">
        <v>36</v>
      </c>
      <c r="E119">
        <v>193.28</v>
      </c>
      <c r="F119">
        <v>6958.08</v>
      </c>
      <c r="G119" t="s">
        <v>23</v>
      </c>
      <c r="H119" t="s">
        <v>80</v>
      </c>
      <c r="I119" t="s">
        <v>79</v>
      </c>
      <c r="J119" t="s">
        <v>428</v>
      </c>
      <c r="K119">
        <v>5</v>
      </c>
      <c r="L119" t="s">
        <v>79</v>
      </c>
      <c r="M119">
        <v>84.93</v>
      </c>
      <c r="N119">
        <v>9.1199999999999992</v>
      </c>
      <c r="O119" t="s">
        <v>430</v>
      </c>
      <c r="P119">
        <f>E119 - M119</f>
        <v>108.35</v>
      </c>
      <c r="Q119" t="str">
        <f>TEXT((A119),"MMM _ YYYY")</f>
        <v>Jul  2014</v>
      </c>
    </row>
    <row r="120" spans="1:17" x14ac:dyDescent="0.3">
      <c r="A120" s="3">
        <v>41852</v>
      </c>
      <c r="B120" t="s">
        <v>79</v>
      </c>
      <c r="C120" t="s">
        <v>189</v>
      </c>
      <c r="D120">
        <v>45</v>
      </c>
      <c r="E120">
        <v>239.47</v>
      </c>
      <c r="F120">
        <v>10776.15</v>
      </c>
      <c r="G120" t="s">
        <v>81</v>
      </c>
      <c r="H120" t="s">
        <v>80</v>
      </c>
      <c r="I120" t="s">
        <v>79</v>
      </c>
      <c r="J120" t="s">
        <v>428</v>
      </c>
      <c r="K120">
        <v>5</v>
      </c>
      <c r="L120" t="s">
        <v>79</v>
      </c>
      <c r="M120">
        <v>84.93</v>
      </c>
      <c r="N120">
        <v>9.1199999999999992</v>
      </c>
      <c r="O120" t="s">
        <v>430</v>
      </c>
      <c r="P120">
        <f>E120 - M120</f>
        <v>154.54</v>
      </c>
      <c r="Q120" t="str">
        <f>TEXT((A120),"MMM _ YYYY")</f>
        <v>Aug  2014</v>
      </c>
    </row>
    <row r="121" spans="1:17" x14ac:dyDescent="0.3">
      <c r="A121" s="3">
        <v>41930</v>
      </c>
      <c r="B121" t="s">
        <v>79</v>
      </c>
      <c r="C121" t="s">
        <v>263</v>
      </c>
      <c r="D121">
        <v>20</v>
      </c>
      <c r="E121">
        <v>166.96</v>
      </c>
      <c r="F121">
        <v>3339.2</v>
      </c>
      <c r="G121" t="s">
        <v>6</v>
      </c>
      <c r="H121" t="s">
        <v>80</v>
      </c>
      <c r="I121" t="s">
        <v>79</v>
      </c>
      <c r="J121" t="s">
        <v>428</v>
      </c>
      <c r="K121">
        <v>5</v>
      </c>
      <c r="L121" t="s">
        <v>79</v>
      </c>
      <c r="M121">
        <v>84.93</v>
      </c>
      <c r="N121">
        <v>9.1199999999999992</v>
      </c>
      <c r="O121" t="s">
        <v>430</v>
      </c>
      <c r="P121">
        <f>E121 - M121</f>
        <v>82.03</v>
      </c>
      <c r="Q121" t="str">
        <f>TEXT((A121),"MMM _ YYYY")</f>
        <v>Oct  2014</v>
      </c>
    </row>
    <row r="122" spans="1:17" x14ac:dyDescent="0.3">
      <c r="A122" s="3">
        <v>41131</v>
      </c>
      <c r="B122" t="s">
        <v>79</v>
      </c>
      <c r="C122" t="s">
        <v>82</v>
      </c>
      <c r="D122">
        <v>23</v>
      </c>
      <c r="E122">
        <v>336.75</v>
      </c>
      <c r="F122">
        <v>7745.25</v>
      </c>
      <c r="G122" t="s">
        <v>81</v>
      </c>
      <c r="H122" t="s">
        <v>80</v>
      </c>
      <c r="I122" t="s">
        <v>79</v>
      </c>
      <c r="J122" t="s">
        <v>428</v>
      </c>
      <c r="K122">
        <v>5</v>
      </c>
      <c r="L122" t="s">
        <v>79</v>
      </c>
      <c r="M122">
        <v>84.93</v>
      </c>
      <c r="N122">
        <v>9.1199999999999992</v>
      </c>
      <c r="O122" t="s">
        <v>430</v>
      </c>
      <c r="P122">
        <f>E122 - M122</f>
        <v>251.82</v>
      </c>
      <c r="Q122" t="str">
        <f>TEXT((A122),"MMM _ YYYY")</f>
        <v>Aug  2012</v>
      </c>
    </row>
    <row r="123" spans="1:17" x14ac:dyDescent="0.3">
      <c r="A123" s="3">
        <v>45107</v>
      </c>
      <c r="B123" t="s">
        <v>390</v>
      </c>
      <c r="C123" t="s">
        <v>71</v>
      </c>
      <c r="D123">
        <v>14</v>
      </c>
      <c r="E123">
        <v>268.82</v>
      </c>
      <c r="F123">
        <v>3763.48</v>
      </c>
      <c r="G123" t="s">
        <v>61</v>
      </c>
      <c r="H123" t="s">
        <v>193</v>
      </c>
      <c r="I123" t="s">
        <v>390</v>
      </c>
      <c r="J123" t="s">
        <v>428</v>
      </c>
      <c r="K123">
        <v>6</v>
      </c>
      <c r="L123" t="s">
        <v>390</v>
      </c>
      <c r="M123">
        <v>8.35</v>
      </c>
      <c r="N123">
        <v>3.04</v>
      </c>
      <c r="O123" t="s">
        <v>427</v>
      </c>
      <c r="P123">
        <f>E123 - M123</f>
        <v>260.46999999999997</v>
      </c>
      <c r="Q123" t="str">
        <f>TEXT((A123),"MMM _ YYYY")</f>
        <v>Jun  2023</v>
      </c>
    </row>
    <row r="124" spans="1:17" x14ac:dyDescent="0.3">
      <c r="A124" s="3">
        <v>45129</v>
      </c>
      <c r="B124" t="s">
        <v>390</v>
      </c>
      <c r="C124" t="s">
        <v>27</v>
      </c>
      <c r="D124">
        <v>8</v>
      </c>
      <c r="E124">
        <v>193.27</v>
      </c>
      <c r="F124">
        <v>1546.16</v>
      </c>
      <c r="G124" t="s">
        <v>26</v>
      </c>
      <c r="H124" t="s">
        <v>193</v>
      </c>
      <c r="I124" t="s">
        <v>390</v>
      </c>
      <c r="J124" t="s">
        <v>428</v>
      </c>
      <c r="K124">
        <v>6</v>
      </c>
      <c r="L124" t="s">
        <v>390</v>
      </c>
      <c r="M124">
        <v>8.35</v>
      </c>
      <c r="N124">
        <v>3.04</v>
      </c>
      <c r="O124" t="s">
        <v>427</v>
      </c>
      <c r="P124">
        <f>E124 - M124</f>
        <v>184.92000000000002</v>
      </c>
      <c r="Q124" t="str">
        <f>TEXT((A124),"MMM _ YYYY")</f>
        <v>Jul  2023</v>
      </c>
    </row>
    <row r="125" spans="1:17" x14ac:dyDescent="0.3">
      <c r="A125" s="3">
        <v>45171</v>
      </c>
      <c r="B125" t="s">
        <v>390</v>
      </c>
      <c r="C125" t="s">
        <v>167</v>
      </c>
      <c r="D125">
        <v>39</v>
      </c>
      <c r="E125">
        <v>305.83999999999997</v>
      </c>
      <c r="F125">
        <v>11927.76</v>
      </c>
      <c r="G125" t="s">
        <v>12</v>
      </c>
      <c r="H125" t="s">
        <v>193</v>
      </c>
      <c r="I125" t="s">
        <v>390</v>
      </c>
      <c r="J125" t="s">
        <v>428</v>
      </c>
      <c r="K125">
        <v>6</v>
      </c>
      <c r="L125" t="s">
        <v>390</v>
      </c>
      <c r="M125">
        <v>8.35</v>
      </c>
      <c r="N125">
        <v>3.04</v>
      </c>
      <c r="O125" t="s">
        <v>427</v>
      </c>
      <c r="P125">
        <f>E125 - M125</f>
        <v>297.48999999999995</v>
      </c>
      <c r="Q125" t="str">
        <f>TEXT((A125),"MMM _ YYYY")</f>
        <v>Sep  2023</v>
      </c>
    </row>
    <row r="126" spans="1:17" x14ac:dyDescent="0.3">
      <c r="A126" s="3">
        <v>45237</v>
      </c>
      <c r="B126" t="s">
        <v>390</v>
      </c>
      <c r="C126" t="s">
        <v>161</v>
      </c>
      <c r="D126">
        <v>1</v>
      </c>
      <c r="E126">
        <v>345.87</v>
      </c>
      <c r="F126">
        <v>345.87</v>
      </c>
      <c r="G126" t="s">
        <v>26</v>
      </c>
      <c r="H126" t="s">
        <v>193</v>
      </c>
      <c r="I126" t="s">
        <v>390</v>
      </c>
      <c r="J126" t="s">
        <v>428</v>
      </c>
      <c r="K126">
        <v>6</v>
      </c>
      <c r="L126" t="s">
        <v>390</v>
      </c>
      <c r="M126">
        <v>8.35</v>
      </c>
      <c r="N126">
        <v>3.04</v>
      </c>
      <c r="O126" t="s">
        <v>427</v>
      </c>
      <c r="P126">
        <f>E126 - M126</f>
        <v>337.52</v>
      </c>
      <c r="Q126" t="str">
        <f>TEXT((A126),"MMM _ YYYY")</f>
        <v>Nov  2023</v>
      </c>
    </row>
    <row r="127" spans="1:17" x14ac:dyDescent="0.3">
      <c r="A127" s="3">
        <v>45380</v>
      </c>
      <c r="B127" t="s">
        <v>390</v>
      </c>
      <c r="C127" t="s">
        <v>289</v>
      </c>
      <c r="D127">
        <v>44</v>
      </c>
      <c r="E127">
        <v>255.96</v>
      </c>
      <c r="F127">
        <v>11262.24</v>
      </c>
      <c r="G127" t="s">
        <v>130</v>
      </c>
      <c r="H127" t="s">
        <v>193</v>
      </c>
      <c r="I127" t="s">
        <v>390</v>
      </c>
      <c r="J127" t="s">
        <v>428</v>
      </c>
      <c r="K127">
        <v>6</v>
      </c>
      <c r="L127" t="s">
        <v>390</v>
      </c>
      <c r="M127">
        <v>8.35</v>
      </c>
      <c r="N127">
        <v>3.04</v>
      </c>
      <c r="O127" t="s">
        <v>427</v>
      </c>
      <c r="P127">
        <f>E127 - M127</f>
        <v>247.61</v>
      </c>
      <c r="Q127" t="str">
        <f>TEXT((A127),"MMM _ YYYY")</f>
        <v>Mar  2024</v>
      </c>
    </row>
    <row r="128" spans="1:17" x14ac:dyDescent="0.3">
      <c r="A128" s="3">
        <v>45476</v>
      </c>
      <c r="B128" t="s">
        <v>390</v>
      </c>
      <c r="C128" t="s">
        <v>20</v>
      </c>
      <c r="D128">
        <v>18</v>
      </c>
      <c r="E128">
        <v>334.36</v>
      </c>
      <c r="F128">
        <v>6018.48</v>
      </c>
      <c r="G128" t="s">
        <v>2</v>
      </c>
      <c r="H128" t="s">
        <v>193</v>
      </c>
      <c r="I128" t="s">
        <v>390</v>
      </c>
      <c r="J128" t="s">
        <v>428</v>
      </c>
      <c r="K128">
        <v>6</v>
      </c>
      <c r="L128" t="s">
        <v>390</v>
      </c>
      <c r="M128">
        <v>8.35</v>
      </c>
      <c r="N128">
        <v>3.04</v>
      </c>
      <c r="O128" t="s">
        <v>427</v>
      </c>
      <c r="P128">
        <f>E128 - M128</f>
        <v>326.01</v>
      </c>
      <c r="Q128" t="str">
        <f>TEXT((A128),"MMM _ YYYY")</f>
        <v>Jul  2024</v>
      </c>
    </row>
    <row r="129" spans="1:17" x14ac:dyDescent="0.3">
      <c r="A129" s="3">
        <v>45498</v>
      </c>
      <c r="B129" t="s">
        <v>390</v>
      </c>
      <c r="C129" t="s">
        <v>183</v>
      </c>
      <c r="D129">
        <v>40</v>
      </c>
      <c r="E129">
        <v>174.54</v>
      </c>
      <c r="F129">
        <v>6981.6</v>
      </c>
      <c r="G129" t="s">
        <v>2</v>
      </c>
      <c r="H129" t="s">
        <v>193</v>
      </c>
      <c r="I129" t="s">
        <v>390</v>
      </c>
      <c r="J129" t="s">
        <v>428</v>
      </c>
      <c r="K129">
        <v>6</v>
      </c>
      <c r="L129" t="s">
        <v>390</v>
      </c>
      <c r="M129">
        <v>8.35</v>
      </c>
      <c r="N129">
        <v>3.04</v>
      </c>
      <c r="O129" t="s">
        <v>427</v>
      </c>
      <c r="P129">
        <f>E129 - M129</f>
        <v>166.19</v>
      </c>
      <c r="Q129" t="str">
        <f>TEXT((A129),"MMM _ YYYY")</f>
        <v>Jul  2024</v>
      </c>
    </row>
    <row r="130" spans="1:17" x14ac:dyDescent="0.3">
      <c r="A130" s="3">
        <v>44562</v>
      </c>
      <c r="B130" t="s">
        <v>390</v>
      </c>
      <c r="C130" t="s">
        <v>13</v>
      </c>
      <c r="D130">
        <v>10</v>
      </c>
      <c r="E130">
        <v>396.47</v>
      </c>
      <c r="F130">
        <v>3964.7</v>
      </c>
      <c r="G130" t="s">
        <v>12</v>
      </c>
      <c r="H130" t="s">
        <v>193</v>
      </c>
      <c r="I130" t="s">
        <v>390</v>
      </c>
      <c r="J130" t="s">
        <v>428</v>
      </c>
      <c r="K130">
        <v>6</v>
      </c>
      <c r="L130" t="s">
        <v>390</v>
      </c>
      <c r="M130">
        <v>8.35</v>
      </c>
      <c r="N130">
        <v>3.04</v>
      </c>
      <c r="O130" t="s">
        <v>427</v>
      </c>
      <c r="P130">
        <f>E130 - M130</f>
        <v>388.12</v>
      </c>
      <c r="Q130" t="str">
        <f>TEXT((A130),"MMM _ YYYY")</f>
        <v>Jan  2022</v>
      </c>
    </row>
    <row r="131" spans="1:17" x14ac:dyDescent="0.3">
      <c r="A131" s="3">
        <v>44452</v>
      </c>
      <c r="B131" t="s">
        <v>390</v>
      </c>
      <c r="C131" t="s">
        <v>126</v>
      </c>
      <c r="D131">
        <v>43</v>
      </c>
      <c r="E131">
        <v>60.76</v>
      </c>
      <c r="F131">
        <v>2612.6799999999998</v>
      </c>
      <c r="G131" t="s">
        <v>31</v>
      </c>
      <c r="H131" t="s">
        <v>193</v>
      </c>
      <c r="I131" t="s">
        <v>390</v>
      </c>
      <c r="J131" t="s">
        <v>428</v>
      </c>
      <c r="K131">
        <v>6</v>
      </c>
      <c r="L131" t="s">
        <v>390</v>
      </c>
      <c r="M131">
        <v>8.35</v>
      </c>
      <c r="N131">
        <v>3.04</v>
      </c>
      <c r="O131" t="s">
        <v>427</v>
      </c>
      <c r="P131">
        <f>E131 - M131</f>
        <v>52.41</v>
      </c>
      <c r="Q131" t="str">
        <f>TEXT((A131),"MMM _ YYYY")</f>
        <v>Sep  2021</v>
      </c>
    </row>
    <row r="132" spans="1:17" x14ac:dyDescent="0.3">
      <c r="A132" s="3">
        <v>43924</v>
      </c>
      <c r="B132" t="s">
        <v>390</v>
      </c>
      <c r="C132" t="s">
        <v>185</v>
      </c>
      <c r="D132">
        <v>3</v>
      </c>
      <c r="E132">
        <v>73.53</v>
      </c>
      <c r="F132">
        <v>220.59</v>
      </c>
      <c r="G132" t="s">
        <v>6</v>
      </c>
      <c r="H132" t="s">
        <v>193</v>
      </c>
      <c r="I132" t="s">
        <v>390</v>
      </c>
      <c r="J132" t="s">
        <v>428</v>
      </c>
      <c r="K132">
        <v>6</v>
      </c>
      <c r="L132" t="s">
        <v>390</v>
      </c>
      <c r="M132">
        <v>8.35</v>
      </c>
      <c r="N132">
        <v>3.04</v>
      </c>
      <c r="O132" t="s">
        <v>427</v>
      </c>
      <c r="P132">
        <f>E132 - M132</f>
        <v>65.180000000000007</v>
      </c>
      <c r="Q132" t="str">
        <f>TEXT((A132),"MMM _ YYYY")</f>
        <v>Apr  2020</v>
      </c>
    </row>
    <row r="133" spans="1:17" x14ac:dyDescent="0.3">
      <c r="A133" s="3">
        <v>44092</v>
      </c>
      <c r="B133" t="s">
        <v>390</v>
      </c>
      <c r="C133" t="s">
        <v>85</v>
      </c>
      <c r="D133">
        <v>16</v>
      </c>
      <c r="E133">
        <v>386.98</v>
      </c>
      <c r="F133">
        <v>6191.68</v>
      </c>
      <c r="G133" t="s">
        <v>8</v>
      </c>
      <c r="H133" t="s">
        <v>193</v>
      </c>
      <c r="I133" t="s">
        <v>390</v>
      </c>
      <c r="J133" t="s">
        <v>428</v>
      </c>
      <c r="K133">
        <v>6</v>
      </c>
      <c r="L133" t="s">
        <v>390</v>
      </c>
      <c r="M133">
        <v>8.35</v>
      </c>
      <c r="N133">
        <v>3.04</v>
      </c>
      <c r="O133" t="s">
        <v>427</v>
      </c>
      <c r="P133">
        <f>E133 - M133</f>
        <v>378.63</v>
      </c>
      <c r="Q133" t="str">
        <f>TEXT((A133),"MMM _ YYYY")</f>
        <v>Sep  2020</v>
      </c>
    </row>
    <row r="134" spans="1:17" x14ac:dyDescent="0.3">
      <c r="A134" s="3">
        <v>44095</v>
      </c>
      <c r="B134" t="s">
        <v>390</v>
      </c>
      <c r="C134" t="s">
        <v>369</v>
      </c>
      <c r="D134">
        <v>39</v>
      </c>
      <c r="E134">
        <v>259.08999999999997</v>
      </c>
      <c r="F134">
        <v>10104.51</v>
      </c>
      <c r="G134" t="s">
        <v>26</v>
      </c>
      <c r="H134" t="s">
        <v>193</v>
      </c>
      <c r="I134" t="s">
        <v>390</v>
      </c>
      <c r="J134" t="s">
        <v>428</v>
      </c>
      <c r="K134">
        <v>6</v>
      </c>
      <c r="L134" t="s">
        <v>390</v>
      </c>
      <c r="M134">
        <v>8.35</v>
      </c>
      <c r="N134">
        <v>3.04</v>
      </c>
      <c r="O134" t="s">
        <v>427</v>
      </c>
      <c r="P134">
        <f>E134 - M134</f>
        <v>250.73999999999998</v>
      </c>
      <c r="Q134" t="str">
        <f>TEXT((A134),"MMM _ YYYY")</f>
        <v>Sep  2020</v>
      </c>
    </row>
    <row r="135" spans="1:17" x14ac:dyDescent="0.3">
      <c r="A135" s="3">
        <v>43539</v>
      </c>
      <c r="B135" t="s">
        <v>390</v>
      </c>
      <c r="C135" t="s">
        <v>268</v>
      </c>
      <c r="D135">
        <v>24</v>
      </c>
      <c r="E135">
        <v>54.04</v>
      </c>
      <c r="F135">
        <v>1296.96</v>
      </c>
      <c r="G135" t="s">
        <v>16</v>
      </c>
      <c r="H135" t="s">
        <v>193</v>
      </c>
      <c r="I135" t="s">
        <v>390</v>
      </c>
      <c r="J135" t="s">
        <v>428</v>
      </c>
      <c r="K135">
        <v>6</v>
      </c>
      <c r="L135" t="s">
        <v>390</v>
      </c>
      <c r="M135">
        <v>8.35</v>
      </c>
      <c r="N135">
        <v>3.04</v>
      </c>
      <c r="O135" t="s">
        <v>427</v>
      </c>
      <c r="P135">
        <f>E135 - M135</f>
        <v>45.69</v>
      </c>
      <c r="Q135" t="str">
        <f>TEXT((A135),"MMM _ YYYY")</f>
        <v>Mar  2019</v>
      </c>
    </row>
    <row r="136" spans="1:17" x14ac:dyDescent="0.3">
      <c r="A136" s="3">
        <v>42873</v>
      </c>
      <c r="B136" t="s">
        <v>390</v>
      </c>
      <c r="C136" t="s">
        <v>44</v>
      </c>
      <c r="D136">
        <v>23</v>
      </c>
      <c r="E136">
        <v>325.85000000000002</v>
      </c>
      <c r="F136">
        <v>7494.55</v>
      </c>
      <c r="G136" t="s">
        <v>8</v>
      </c>
      <c r="H136" t="s">
        <v>193</v>
      </c>
      <c r="I136" t="s">
        <v>390</v>
      </c>
      <c r="J136" t="s">
        <v>428</v>
      </c>
      <c r="K136">
        <v>6</v>
      </c>
      <c r="L136" t="s">
        <v>390</v>
      </c>
      <c r="M136">
        <v>8.35</v>
      </c>
      <c r="N136">
        <v>3.04</v>
      </c>
      <c r="O136" t="s">
        <v>427</v>
      </c>
      <c r="P136">
        <f>E136 - M136</f>
        <v>317.5</v>
      </c>
      <c r="Q136" t="str">
        <f>TEXT((A136),"MMM _ YYYY")</f>
        <v>May  2017</v>
      </c>
    </row>
    <row r="137" spans="1:17" x14ac:dyDescent="0.3">
      <c r="A137" s="3">
        <v>42889</v>
      </c>
      <c r="B137" t="s">
        <v>390</v>
      </c>
      <c r="C137" t="s">
        <v>20</v>
      </c>
      <c r="D137">
        <v>25</v>
      </c>
      <c r="E137">
        <v>152.13</v>
      </c>
      <c r="F137">
        <v>3803.25</v>
      </c>
      <c r="G137" t="s">
        <v>2</v>
      </c>
      <c r="H137" t="s">
        <v>193</v>
      </c>
      <c r="I137" t="s">
        <v>390</v>
      </c>
      <c r="J137" t="s">
        <v>428</v>
      </c>
      <c r="K137">
        <v>6</v>
      </c>
      <c r="L137" t="s">
        <v>390</v>
      </c>
      <c r="M137">
        <v>8.35</v>
      </c>
      <c r="N137">
        <v>3.04</v>
      </c>
      <c r="O137" t="s">
        <v>427</v>
      </c>
      <c r="P137">
        <f>E137 - M137</f>
        <v>143.78</v>
      </c>
      <c r="Q137" t="str">
        <f>TEXT((A137),"MMM _ YYYY")</f>
        <v>Jun  2017</v>
      </c>
    </row>
    <row r="138" spans="1:17" x14ac:dyDescent="0.3">
      <c r="A138" s="3">
        <v>42664</v>
      </c>
      <c r="B138" t="s">
        <v>390</v>
      </c>
      <c r="C138" t="s">
        <v>37</v>
      </c>
      <c r="D138">
        <v>33</v>
      </c>
      <c r="E138">
        <v>176.99</v>
      </c>
      <c r="F138">
        <v>5840.67</v>
      </c>
      <c r="G138" t="s">
        <v>12</v>
      </c>
      <c r="H138" t="s">
        <v>193</v>
      </c>
      <c r="I138" t="s">
        <v>390</v>
      </c>
      <c r="J138" t="s">
        <v>428</v>
      </c>
      <c r="K138">
        <v>6</v>
      </c>
      <c r="L138" t="s">
        <v>390</v>
      </c>
      <c r="M138">
        <v>8.35</v>
      </c>
      <c r="N138">
        <v>3.04</v>
      </c>
      <c r="O138" t="s">
        <v>427</v>
      </c>
      <c r="P138">
        <f>E138 - M138</f>
        <v>168.64000000000001</v>
      </c>
      <c r="Q138" t="str">
        <f>TEXT((A138),"MMM _ YYYY")</f>
        <v>Oct  2016</v>
      </c>
    </row>
    <row r="139" spans="1:17" x14ac:dyDescent="0.3">
      <c r="A139" s="3">
        <v>42699</v>
      </c>
      <c r="B139" t="s">
        <v>390</v>
      </c>
      <c r="C139" t="s">
        <v>85</v>
      </c>
      <c r="D139">
        <v>24</v>
      </c>
      <c r="E139">
        <v>218.73</v>
      </c>
      <c r="F139">
        <v>5249.52</v>
      </c>
      <c r="G139" t="s">
        <v>8</v>
      </c>
      <c r="H139" t="s">
        <v>193</v>
      </c>
      <c r="I139" t="s">
        <v>390</v>
      </c>
      <c r="J139" t="s">
        <v>428</v>
      </c>
      <c r="K139">
        <v>6</v>
      </c>
      <c r="L139" t="s">
        <v>390</v>
      </c>
      <c r="M139">
        <v>8.35</v>
      </c>
      <c r="N139">
        <v>3.04</v>
      </c>
      <c r="O139" t="s">
        <v>427</v>
      </c>
      <c r="P139">
        <f>E139 - M139</f>
        <v>210.38</v>
      </c>
      <c r="Q139" t="str">
        <f>TEXT((A139),"MMM _ YYYY")</f>
        <v>Nov  2016</v>
      </c>
    </row>
    <row r="140" spans="1:17" x14ac:dyDescent="0.3">
      <c r="A140" s="3">
        <v>42734</v>
      </c>
      <c r="B140" t="s">
        <v>390</v>
      </c>
      <c r="C140" t="s">
        <v>3</v>
      </c>
      <c r="D140">
        <v>2</v>
      </c>
      <c r="E140">
        <v>164.51</v>
      </c>
      <c r="F140">
        <v>329.02</v>
      </c>
      <c r="G140" t="s">
        <v>2</v>
      </c>
      <c r="H140" t="s">
        <v>193</v>
      </c>
      <c r="I140" t="s">
        <v>390</v>
      </c>
      <c r="J140" t="s">
        <v>428</v>
      </c>
      <c r="K140">
        <v>6</v>
      </c>
      <c r="L140" t="s">
        <v>390</v>
      </c>
      <c r="M140">
        <v>8.35</v>
      </c>
      <c r="N140">
        <v>3.04</v>
      </c>
      <c r="O140" t="s">
        <v>427</v>
      </c>
      <c r="P140">
        <f>E140 - M140</f>
        <v>156.16</v>
      </c>
      <c r="Q140" t="str">
        <f>TEXT((A140),"MMM _ YYYY")</f>
        <v>Dec  2016</v>
      </c>
    </row>
    <row r="141" spans="1:17" x14ac:dyDescent="0.3">
      <c r="A141" s="3">
        <v>42273</v>
      </c>
      <c r="B141" t="s">
        <v>390</v>
      </c>
      <c r="C141" t="s">
        <v>369</v>
      </c>
      <c r="D141">
        <v>38</v>
      </c>
      <c r="E141">
        <v>166.66</v>
      </c>
      <c r="F141">
        <v>6333.08</v>
      </c>
      <c r="G141" t="s">
        <v>26</v>
      </c>
      <c r="H141" t="s">
        <v>193</v>
      </c>
      <c r="I141" t="s">
        <v>390</v>
      </c>
      <c r="J141" t="s">
        <v>428</v>
      </c>
      <c r="K141">
        <v>6</v>
      </c>
      <c r="L141" t="s">
        <v>390</v>
      </c>
      <c r="M141">
        <v>8.35</v>
      </c>
      <c r="N141">
        <v>3.04</v>
      </c>
      <c r="O141" t="s">
        <v>427</v>
      </c>
      <c r="P141">
        <f>E141 - M141</f>
        <v>158.31</v>
      </c>
      <c r="Q141" t="str">
        <f>TEXT((A141),"MMM _ YYYY")</f>
        <v>Sep  2015</v>
      </c>
    </row>
    <row r="142" spans="1:17" x14ac:dyDescent="0.3">
      <c r="A142" s="3">
        <v>41663</v>
      </c>
      <c r="B142" t="s">
        <v>390</v>
      </c>
      <c r="C142" t="s">
        <v>374</v>
      </c>
      <c r="D142">
        <v>8</v>
      </c>
      <c r="E142">
        <v>203.55</v>
      </c>
      <c r="F142">
        <v>1628.4</v>
      </c>
      <c r="G142" t="s">
        <v>52</v>
      </c>
      <c r="H142" t="s">
        <v>193</v>
      </c>
      <c r="I142" t="s">
        <v>390</v>
      </c>
      <c r="J142" t="s">
        <v>428</v>
      </c>
      <c r="K142">
        <v>6</v>
      </c>
      <c r="L142" t="s">
        <v>390</v>
      </c>
      <c r="M142">
        <v>8.35</v>
      </c>
      <c r="N142">
        <v>3.04</v>
      </c>
      <c r="O142" t="s">
        <v>427</v>
      </c>
      <c r="P142">
        <f>E142 - M142</f>
        <v>195.20000000000002</v>
      </c>
      <c r="Q142" t="str">
        <f>TEXT((A142),"MMM _ YYYY")</f>
        <v>Jan  2014</v>
      </c>
    </row>
    <row r="143" spans="1:17" x14ac:dyDescent="0.3">
      <c r="A143" s="3">
        <v>41978</v>
      </c>
      <c r="B143" t="s">
        <v>390</v>
      </c>
      <c r="C143" t="s">
        <v>20</v>
      </c>
      <c r="D143">
        <v>4</v>
      </c>
      <c r="E143">
        <v>340.57</v>
      </c>
      <c r="F143">
        <v>1362.28</v>
      </c>
      <c r="G143" t="s">
        <v>2</v>
      </c>
      <c r="H143" t="s">
        <v>193</v>
      </c>
      <c r="I143" t="s">
        <v>390</v>
      </c>
      <c r="J143" t="s">
        <v>428</v>
      </c>
      <c r="K143">
        <v>6</v>
      </c>
      <c r="L143" t="s">
        <v>390</v>
      </c>
      <c r="M143">
        <v>8.35</v>
      </c>
      <c r="N143">
        <v>3.04</v>
      </c>
      <c r="O143" t="s">
        <v>427</v>
      </c>
      <c r="P143">
        <f>E143 - M143</f>
        <v>332.21999999999997</v>
      </c>
      <c r="Q143" t="str">
        <f>TEXT((A143),"MMM _ YYYY")</f>
        <v>Dec  2014</v>
      </c>
    </row>
    <row r="144" spans="1:17" x14ac:dyDescent="0.3">
      <c r="A144" s="3">
        <v>45026</v>
      </c>
      <c r="B144" t="s">
        <v>169</v>
      </c>
      <c r="C144" t="s">
        <v>76</v>
      </c>
      <c r="D144">
        <v>44</v>
      </c>
      <c r="E144">
        <v>300.41000000000003</v>
      </c>
      <c r="F144">
        <v>13218.04</v>
      </c>
      <c r="G144" t="s">
        <v>31</v>
      </c>
      <c r="H144" t="s">
        <v>11</v>
      </c>
      <c r="I144" t="s">
        <v>169</v>
      </c>
      <c r="J144" t="s">
        <v>428</v>
      </c>
      <c r="K144">
        <v>7</v>
      </c>
      <c r="L144" t="s">
        <v>169</v>
      </c>
      <c r="M144">
        <v>97.6</v>
      </c>
      <c r="N144">
        <v>5.34</v>
      </c>
      <c r="O144" t="s">
        <v>427</v>
      </c>
      <c r="P144">
        <f>E144 - M144</f>
        <v>202.81000000000003</v>
      </c>
      <c r="Q144" t="str">
        <f>TEXT((A144),"MMM _ YYYY")</f>
        <v>Apr  2023</v>
      </c>
    </row>
    <row r="145" spans="1:17" x14ac:dyDescent="0.3">
      <c r="A145" s="3">
        <v>45033</v>
      </c>
      <c r="B145" t="s">
        <v>169</v>
      </c>
      <c r="C145" t="s">
        <v>251</v>
      </c>
      <c r="D145">
        <v>42</v>
      </c>
      <c r="E145">
        <v>288.94</v>
      </c>
      <c r="F145">
        <v>12135.48</v>
      </c>
      <c r="G145" t="s">
        <v>26</v>
      </c>
      <c r="H145" t="s">
        <v>11</v>
      </c>
      <c r="I145" t="s">
        <v>169</v>
      </c>
      <c r="J145" t="s">
        <v>428</v>
      </c>
      <c r="K145">
        <v>7</v>
      </c>
      <c r="L145" t="s">
        <v>169</v>
      </c>
      <c r="M145">
        <v>97.6</v>
      </c>
      <c r="N145">
        <v>5.34</v>
      </c>
      <c r="O145" t="s">
        <v>427</v>
      </c>
      <c r="P145">
        <f>E145 - M145</f>
        <v>191.34</v>
      </c>
      <c r="Q145" t="str">
        <f>TEXT((A145),"MMM _ YYYY")</f>
        <v>Apr  2023</v>
      </c>
    </row>
    <row r="146" spans="1:17" x14ac:dyDescent="0.3">
      <c r="A146" s="3">
        <v>45247</v>
      </c>
      <c r="B146" t="s">
        <v>169</v>
      </c>
      <c r="C146" t="s">
        <v>162</v>
      </c>
      <c r="D146">
        <v>16</v>
      </c>
      <c r="E146">
        <v>188.43</v>
      </c>
      <c r="F146">
        <v>3014.88</v>
      </c>
      <c r="G146" t="s">
        <v>6</v>
      </c>
      <c r="H146" t="s">
        <v>11</v>
      </c>
      <c r="I146" t="s">
        <v>169</v>
      </c>
      <c r="J146" t="s">
        <v>428</v>
      </c>
      <c r="K146">
        <v>7</v>
      </c>
      <c r="L146" t="s">
        <v>169</v>
      </c>
      <c r="M146">
        <v>97.6</v>
      </c>
      <c r="N146">
        <v>5.34</v>
      </c>
      <c r="O146" t="s">
        <v>427</v>
      </c>
      <c r="P146">
        <f>E146 - M146</f>
        <v>90.830000000000013</v>
      </c>
      <c r="Q146" t="str">
        <f>TEXT((A146),"MMM _ YYYY")</f>
        <v>Nov  2023</v>
      </c>
    </row>
    <row r="147" spans="1:17" x14ac:dyDescent="0.3">
      <c r="A147" s="3">
        <v>45317</v>
      </c>
      <c r="B147" t="s">
        <v>169</v>
      </c>
      <c r="C147" t="s">
        <v>144</v>
      </c>
      <c r="D147">
        <v>8</v>
      </c>
      <c r="E147">
        <v>267.22000000000003</v>
      </c>
      <c r="F147">
        <v>2137.7600000000002</v>
      </c>
      <c r="G147" t="s">
        <v>31</v>
      </c>
      <c r="H147" t="s">
        <v>11</v>
      </c>
      <c r="I147" t="s">
        <v>169</v>
      </c>
      <c r="J147" t="s">
        <v>428</v>
      </c>
      <c r="K147">
        <v>7</v>
      </c>
      <c r="L147" t="s">
        <v>169</v>
      </c>
      <c r="M147">
        <v>97.6</v>
      </c>
      <c r="N147">
        <v>5.34</v>
      </c>
      <c r="O147" t="s">
        <v>427</v>
      </c>
      <c r="P147">
        <f>E147 - M147</f>
        <v>169.62000000000003</v>
      </c>
      <c r="Q147" t="str">
        <f>TEXT((A147),"MMM _ YYYY")</f>
        <v>Jan  2024</v>
      </c>
    </row>
    <row r="148" spans="1:17" x14ac:dyDescent="0.3">
      <c r="A148" s="3">
        <v>45353</v>
      </c>
      <c r="B148" t="s">
        <v>169</v>
      </c>
      <c r="C148" t="s">
        <v>53</v>
      </c>
      <c r="D148">
        <v>48</v>
      </c>
      <c r="E148">
        <v>231.74</v>
      </c>
      <c r="F148">
        <v>11123.52</v>
      </c>
      <c r="G148" t="s">
        <v>52</v>
      </c>
      <c r="H148" t="s">
        <v>11</v>
      </c>
      <c r="I148" t="s">
        <v>169</v>
      </c>
      <c r="J148" t="s">
        <v>428</v>
      </c>
      <c r="K148">
        <v>7</v>
      </c>
      <c r="L148" t="s">
        <v>169</v>
      </c>
      <c r="M148">
        <v>97.6</v>
      </c>
      <c r="N148">
        <v>5.34</v>
      </c>
      <c r="O148" t="s">
        <v>427</v>
      </c>
      <c r="P148">
        <f>E148 - M148</f>
        <v>134.14000000000001</v>
      </c>
      <c r="Q148" t="str">
        <f>TEXT((A148),"MMM _ YYYY")</f>
        <v>Mar  2024</v>
      </c>
    </row>
    <row r="149" spans="1:17" x14ac:dyDescent="0.3">
      <c r="A149" s="3">
        <v>45493</v>
      </c>
      <c r="B149" t="s">
        <v>169</v>
      </c>
      <c r="C149" t="s">
        <v>49</v>
      </c>
      <c r="D149">
        <v>11</v>
      </c>
      <c r="E149">
        <v>377.38</v>
      </c>
      <c r="F149">
        <v>4151.18</v>
      </c>
      <c r="G149" t="s">
        <v>48</v>
      </c>
      <c r="H149" t="s">
        <v>11</v>
      </c>
      <c r="I149" t="s">
        <v>169</v>
      </c>
      <c r="J149" t="s">
        <v>428</v>
      </c>
      <c r="K149">
        <v>7</v>
      </c>
      <c r="L149" t="s">
        <v>169</v>
      </c>
      <c r="M149">
        <v>97.6</v>
      </c>
      <c r="N149">
        <v>5.34</v>
      </c>
      <c r="O149" t="s">
        <v>427</v>
      </c>
      <c r="P149">
        <f>E149 - M149</f>
        <v>279.77999999999997</v>
      </c>
      <c r="Q149" t="str">
        <f>TEXT((A149),"MMM _ YYYY")</f>
        <v>Jul  2024</v>
      </c>
    </row>
    <row r="150" spans="1:17" x14ac:dyDescent="0.3">
      <c r="A150" s="3">
        <v>45611</v>
      </c>
      <c r="B150" t="s">
        <v>169</v>
      </c>
      <c r="C150" t="s">
        <v>106</v>
      </c>
      <c r="D150">
        <v>12</v>
      </c>
      <c r="E150">
        <v>161.80000000000001</v>
      </c>
      <c r="F150">
        <v>1941.6</v>
      </c>
      <c r="G150" t="s">
        <v>105</v>
      </c>
      <c r="H150" t="s">
        <v>11</v>
      </c>
      <c r="I150" t="s">
        <v>169</v>
      </c>
      <c r="J150" t="s">
        <v>428</v>
      </c>
      <c r="K150">
        <v>7</v>
      </c>
      <c r="L150" t="s">
        <v>169</v>
      </c>
      <c r="M150">
        <v>97.6</v>
      </c>
      <c r="N150">
        <v>5.34</v>
      </c>
      <c r="O150" t="s">
        <v>427</v>
      </c>
      <c r="P150">
        <f>E150 - M150</f>
        <v>64.200000000000017</v>
      </c>
      <c r="Q150" t="str">
        <f>TEXT((A150),"MMM _ YYYY")</f>
        <v>Nov  2024</v>
      </c>
    </row>
    <row r="151" spans="1:17" x14ac:dyDescent="0.3">
      <c r="A151" s="3">
        <v>44621</v>
      </c>
      <c r="B151" t="s">
        <v>169</v>
      </c>
      <c r="C151" t="s">
        <v>348</v>
      </c>
      <c r="D151">
        <v>33</v>
      </c>
      <c r="E151">
        <v>234.15</v>
      </c>
      <c r="F151">
        <v>7726.95</v>
      </c>
      <c r="G151" t="s">
        <v>6</v>
      </c>
      <c r="H151" t="s">
        <v>11</v>
      </c>
      <c r="I151" t="s">
        <v>169</v>
      </c>
      <c r="J151" t="s">
        <v>428</v>
      </c>
      <c r="K151">
        <v>7</v>
      </c>
      <c r="L151" t="s">
        <v>169</v>
      </c>
      <c r="M151">
        <v>97.6</v>
      </c>
      <c r="N151">
        <v>5.34</v>
      </c>
      <c r="O151" t="s">
        <v>427</v>
      </c>
      <c r="P151">
        <f>E151 - M151</f>
        <v>136.55000000000001</v>
      </c>
      <c r="Q151" t="str">
        <f>TEXT((A151),"MMM _ YYYY")</f>
        <v>Mar  2022</v>
      </c>
    </row>
    <row r="152" spans="1:17" x14ac:dyDescent="0.3">
      <c r="A152" s="3">
        <v>44716</v>
      </c>
      <c r="B152" t="s">
        <v>169</v>
      </c>
      <c r="C152" t="s">
        <v>82</v>
      </c>
      <c r="D152">
        <v>33</v>
      </c>
      <c r="E152">
        <v>86.97</v>
      </c>
      <c r="F152">
        <v>2870.01</v>
      </c>
      <c r="G152" t="s">
        <v>81</v>
      </c>
      <c r="H152" t="s">
        <v>11</v>
      </c>
      <c r="I152" t="s">
        <v>169</v>
      </c>
      <c r="J152" t="s">
        <v>428</v>
      </c>
      <c r="K152">
        <v>7</v>
      </c>
      <c r="L152" t="s">
        <v>169</v>
      </c>
      <c r="M152">
        <v>97.6</v>
      </c>
      <c r="N152">
        <v>5.34</v>
      </c>
      <c r="O152" t="s">
        <v>427</v>
      </c>
      <c r="P152">
        <f>E152 - M152</f>
        <v>-10.629999999999995</v>
      </c>
      <c r="Q152" t="str">
        <f>TEXT((A152),"MMM _ YYYY")</f>
        <v>Jun  2022</v>
      </c>
    </row>
    <row r="153" spans="1:17" x14ac:dyDescent="0.3">
      <c r="A153" s="3">
        <v>44750</v>
      </c>
      <c r="B153" t="s">
        <v>169</v>
      </c>
      <c r="C153" t="s">
        <v>170</v>
      </c>
      <c r="D153">
        <v>48</v>
      </c>
      <c r="E153">
        <v>198.13</v>
      </c>
      <c r="F153">
        <v>9510.24</v>
      </c>
      <c r="G153" t="s">
        <v>81</v>
      </c>
      <c r="H153" t="s">
        <v>11</v>
      </c>
      <c r="I153" t="s">
        <v>169</v>
      </c>
      <c r="J153" t="s">
        <v>428</v>
      </c>
      <c r="K153">
        <v>7</v>
      </c>
      <c r="L153" t="s">
        <v>169</v>
      </c>
      <c r="M153">
        <v>97.6</v>
      </c>
      <c r="N153">
        <v>5.34</v>
      </c>
      <c r="O153" t="s">
        <v>427</v>
      </c>
      <c r="P153">
        <f>E153 - M153</f>
        <v>100.53</v>
      </c>
      <c r="Q153" t="str">
        <f>TEXT((A153),"MMM _ YYYY")</f>
        <v>Jul  2022</v>
      </c>
    </row>
    <row r="154" spans="1:17" x14ac:dyDescent="0.3">
      <c r="A154" s="3">
        <v>44874</v>
      </c>
      <c r="B154" t="s">
        <v>169</v>
      </c>
      <c r="C154" t="s">
        <v>126</v>
      </c>
      <c r="D154">
        <v>5</v>
      </c>
      <c r="E154">
        <v>193.82</v>
      </c>
      <c r="F154">
        <v>969.1</v>
      </c>
      <c r="G154" t="s">
        <v>31</v>
      </c>
      <c r="H154" t="s">
        <v>11</v>
      </c>
      <c r="I154" t="s">
        <v>169</v>
      </c>
      <c r="J154" t="s">
        <v>428</v>
      </c>
      <c r="K154">
        <v>7</v>
      </c>
      <c r="L154" t="s">
        <v>169</v>
      </c>
      <c r="M154">
        <v>97.6</v>
      </c>
      <c r="N154">
        <v>5.34</v>
      </c>
      <c r="O154" t="s">
        <v>427</v>
      </c>
      <c r="P154">
        <f>E154 - M154</f>
        <v>96.22</v>
      </c>
      <c r="Q154" t="str">
        <f>TEXT((A154),"MMM _ YYYY")</f>
        <v>Nov  2022</v>
      </c>
    </row>
    <row r="155" spans="1:17" x14ac:dyDescent="0.3">
      <c r="A155" s="3">
        <v>44208</v>
      </c>
      <c r="B155" t="s">
        <v>169</v>
      </c>
      <c r="C155" t="s">
        <v>135</v>
      </c>
      <c r="D155">
        <v>42</v>
      </c>
      <c r="E155">
        <v>385.12</v>
      </c>
      <c r="F155">
        <v>16175.04</v>
      </c>
      <c r="G155" t="s">
        <v>134</v>
      </c>
      <c r="H155" t="s">
        <v>11</v>
      </c>
      <c r="I155" t="s">
        <v>169</v>
      </c>
      <c r="J155" t="s">
        <v>428</v>
      </c>
      <c r="K155">
        <v>7</v>
      </c>
      <c r="L155" t="s">
        <v>169</v>
      </c>
      <c r="M155">
        <v>97.6</v>
      </c>
      <c r="N155">
        <v>5.34</v>
      </c>
      <c r="O155" t="s">
        <v>427</v>
      </c>
      <c r="P155">
        <f>E155 - M155</f>
        <v>287.52</v>
      </c>
      <c r="Q155" t="str">
        <f>TEXT((A155),"MMM _ YYYY")</f>
        <v>Jan  2021</v>
      </c>
    </row>
    <row r="156" spans="1:17" x14ac:dyDescent="0.3">
      <c r="A156" s="3">
        <v>44320</v>
      </c>
      <c r="B156" t="s">
        <v>169</v>
      </c>
      <c r="C156" t="s">
        <v>261</v>
      </c>
      <c r="D156">
        <v>21</v>
      </c>
      <c r="E156">
        <v>179.58</v>
      </c>
      <c r="F156">
        <v>3771.18</v>
      </c>
      <c r="G156" t="s">
        <v>87</v>
      </c>
      <c r="H156" t="s">
        <v>11</v>
      </c>
      <c r="I156" t="s">
        <v>169</v>
      </c>
      <c r="J156" t="s">
        <v>428</v>
      </c>
      <c r="K156">
        <v>7</v>
      </c>
      <c r="L156" t="s">
        <v>169</v>
      </c>
      <c r="M156">
        <v>97.6</v>
      </c>
      <c r="N156">
        <v>5.34</v>
      </c>
      <c r="O156" t="s">
        <v>427</v>
      </c>
      <c r="P156">
        <f>E156 - M156</f>
        <v>81.980000000000018</v>
      </c>
      <c r="Q156" t="str">
        <f>TEXT((A156),"MMM _ YYYY")</f>
        <v>May  2021</v>
      </c>
    </row>
    <row r="157" spans="1:17" x14ac:dyDescent="0.3">
      <c r="A157" s="3">
        <v>44358</v>
      </c>
      <c r="B157" t="s">
        <v>169</v>
      </c>
      <c r="C157" t="s">
        <v>352</v>
      </c>
      <c r="D157">
        <v>17</v>
      </c>
      <c r="E157">
        <v>359.72</v>
      </c>
      <c r="F157">
        <v>6115.24</v>
      </c>
      <c r="G157" t="s">
        <v>110</v>
      </c>
      <c r="H157" t="s">
        <v>11</v>
      </c>
      <c r="I157" t="s">
        <v>169</v>
      </c>
      <c r="J157" t="s">
        <v>428</v>
      </c>
      <c r="K157">
        <v>7</v>
      </c>
      <c r="L157" t="s">
        <v>169</v>
      </c>
      <c r="M157">
        <v>97.6</v>
      </c>
      <c r="N157">
        <v>5.34</v>
      </c>
      <c r="O157" t="s">
        <v>427</v>
      </c>
      <c r="P157">
        <f>E157 - M157</f>
        <v>262.12</v>
      </c>
      <c r="Q157" t="str">
        <f>TEXT((A157),"MMM _ YYYY")</f>
        <v>Jun  2021</v>
      </c>
    </row>
    <row r="158" spans="1:17" x14ac:dyDescent="0.3">
      <c r="A158" s="3">
        <v>44484</v>
      </c>
      <c r="B158" t="s">
        <v>169</v>
      </c>
      <c r="C158" t="s">
        <v>157</v>
      </c>
      <c r="D158">
        <v>43</v>
      </c>
      <c r="E158">
        <v>164.87</v>
      </c>
      <c r="F158">
        <v>7089.41</v>
      </c>
      <c r="G158" t="s">
        <v>110</v>
      </c>
      <c r="H158" t="s">
        <v>11</v>
      </c>
      <c r="I158" t="s">
        <v>169</v>
      </c>
      <c r="J158" t="s">
        <v>428</v>
      </c>
      <c r="K158">
        <v>7</v>
      </c>
      <c r="L158" t="s">
        <v>169</v>
      </c>
      <c r="M158">
        <v>97.6</v>
      </c>
      <c r="N158">
        <v>5.34</v>
      </c>
      <c r="O158" t="s">
        <v>427</v>
      </c>
      <c r="P158">
        <f>E158 - M158</f>
        <v>67.27000000000001</v>
      </c>
      <c r="Q158" t="str">
        <f>TEXT((A158),"MMM _ YYYY")</f>
        <v>Oct  2021</v>
      </c>
    </row>
    <row r="159" spans="1:17" x14ac:dyDescent="0.3">
      <c r="A159" s="3">
        <v>44503</v>
      </c>
      <c r="B159" t="s">
        <v>169</v>
      </c>
      <c r="C159" t="s">
        <v>253</v>
      </c>
      <c r="D159">
        <v>38</v>
      </c>
      <c r="E159">
        <v>55.66</v>
      </c>
      <c r="F159">
        <v>2115.08</v>
      </c>
      <c r="G159" t="s">
        <v>8</v>
      </c>
      <c r="H159" t="s">
        <v>11</v>
      </c>
      <c r="I159" t="s">
        <v>169</v>
      </c>
      <c r="J159" t="s">
        <v>428</v>
      </c>
      <c r="K159">
        <v>7</v>
      </c>
      <c r="L159" t="s">
        <v>169</v>
      </c>
      <c r="M159">
        <v>97.6</v>
      </c>
      <c r="N159">
        <v>5.34</v>
      </c>
      <c r="O159" t="s">
        <v>427</v>
      </c>
      <c r="P159">
        <f>E159 - M159</f>
        <v>-41.94</v>
      </c>
      <c r="Q159" t="str">
        <f>TEXT((A159),"MMM _ YYYY")</f>
        <v>Nov  2021</v>
      </c>
    </row>
    <row r="160" spans="1:17" x14ac:dyDescent="0.3">
      <c r="A160" s="3">
        <v>43861</v>
      </c>
      <c r="B160" t="s">
        <v>169</v>
      </c>
      <c r="C160" t="s">
        <v>305</v>
      </c>
      <c r="D160">
        <v>23</v>
      </c>
      <c r="E160">
        <v>107.5</v>
      </c>
      <c r="F160">
        <v>2472.5</v>
      </c>
      <c r="G160" t="s">
        <v>2</v>
      </c>
      <c r="H160" t="s">
        <v>11</v>
      </c>
      <c r="I160" t="s">
        <v>169</v>
      </c>
      <c r="J160" t="s">
        <v>428</v>
      </c>
      <c r="K160">
        <v>7</v>
      </c>
      <c r="L160" t="s">
        <v>169</v>
      </c>
      <c r="M160">
        <v>97.6</v>
      </c>
      <c r="N160">
        <v>5.34</v>
      </c>
      <c r="O160" t="s">
        <v>427</v>
      </c>
      <c r="P160">
        <f>E160 - M160</f>
        <v>9.9000000000000057</v>
      </c>
      <c r="Q160" t="str">
        <f>TEXT((A160),"MMM _ YYYY")</f>
        <v>Jan  2020</v>
      </c>
    </row>
    <row r="161" spans="1:17" x14ac:dyDescent="0.3">
      <c r="A161" s="3">
        <v>44024</v>
      </c>
      <c r="B161" t="s">
        <v>169</v>
      </c>
      <c r="C161" t="s">
        <v>190</v>
      </c>
      <c r="D161">
        <v>12</v>
      </c>
      <c r="E161">
        <v>361.13</v>
      </c>
      <c r="F161">
        <v>4333.5600000000004</v>
      </c>
      <c r="G161" t="s">
        <v>48</v>
      </c>
      <c r="H161" t="s">
        <v>11</v>
      </c>
      <c r="I161" t="s">
        <v>169</v>
      </c>
      <c r="J161" t="s">
        <v>428</v>
      </c>
      <c r="K161">
        <v>7</v>
      </c>
      <c r="L161" t="s">
        <v>169</v>
      </c>
      <c r="M161">
        <v>97.6</v>
      </c>
      <c r="N161">
        <v>5.34</v>
      </c>
      <c r="O161" t="s">
        <v>427</v>
      </c>
      <c r="P161">
        <f>E161 - M161</f>
        <v>263.52999999999997</v>
      </c>
      <c r="Q161" t="str">
        <f>TEXT((A161),"MMM _ YYYY")</f>
        <v>Jul  2020</v>
      </c>
    </row>
    <row r="162" spans="1:17" x14ac:dyDescent="0.3">
      <c r="A162" s="3">
        <v>43517</v>
      </c>
      <c r="B162" t="s">
        <v>169</v>
      </c>
      <c r="C162" t="s">
        <v>108</v>
      </c>
      <c r="D162">
        <v>16</v>
      </c>
      <c r="E162">
        <v>295.74</v>
      </c>
      <c r="F162">
        <v>4731.84</v>
      </c>
      <c r="G162" t="s">
        <v>2</v>
      </c>
      <c r="H162" t="s">
        <v>11</v>
      </c>
      <c r="I162" t="s">
        <v>169</v>
      </c>
      <c r="J162" t="s">
        <v>428</v>
      </c>
      <c r="K162">
        <v>7</v>
      </c>
      <c r="L162" t="s">
        <v>169</v>
      </c>
      <c r="M162">
        <v>97.6</v>
      </c>
      <c r="N162">
        <v>5.34</v>
      </c>
      <c r="O162" t="s">
        <v>427</v>
      </c>
      <c r="P162">
        <f>E162 - M162</f>
        <v>198.14000000000001</v>
      </c>
      <c r="Q162" t="str">
        <f>TEXT((A162),"MMM _ YYYY")</f>
        <v>Feb  2019</v>
      </c>
    </row>
    <row r="163" spans="1:17" x14ac:dyDescent="0.3">
      <c r="A163" s="3">
        <v>43527</v>
      </c>
      <c r="B163" t="s">
        <v>169</v>
      </c>
      <c r="C163" t="s">
        <v>271</v>
      </c>
      <c r="D163">
        <v>1</v>
      </c>
      <c r="E163">
        <v>115.21</v>
      </c>
      <c r="F163">
        <v>115.21</v>
      </c>
      <c r="G163" t="s">
        <v>56</v>
      </c>
      <c r="H163" t="s">
        <v>11</v>
      </c>
      <c r="I163" t="s">
        <v>169</v>
      </c>
      <c r="J163" t="s">
        <v>428</v>
      </c>
      <c r="K163">
        <v>7</v>
      </c>
      <c r="L163" t="s">
        <v>169</v>
      </c>
      <c r="M163">
        <v>97.6</v>
      </c>
      <c r="N163">
        <v>5.34</v>
      </c>
      <c r="O163" t="s">
        <v>427</v>
      </c>
      <c r="P163">
        <f>E163 - M163</f>
        <v>17.61</v>
      </c>
      <c r="Q163" t="str">
        <f>TEXT((A163),"MMM _ YYYY")</f>
        <v>Mar  2019</v>
      </c>
    </row>
    <row r="164" spans="1:17" x14ac:dyDescent="0.3">
      <c r="A164" s="3">
        <v>43720</v>
      </c>
      <c r="B164" t="s">
        <v>169</v>
      </c>
      <c r="C164" t="s">
        <v>379</v>
      </c>
      <c r="D164">
        <v>1</v>
      </c>
      <c r="E164">
        <v>331.59</v>
      </c>
      <c r="F164">
        <v>331.59</v>
      </c>
      <c r="G164" t="s">
        <v>81</v>
      </c>
      <c r="H164" t="s">
        <v>11</v>
      </c>
      <c r="I164" t="s">
        <v>169</v>
      </c>
      <c r="J164" t="s">
        <v>428</v>
      </c>
      <c r="K164">
        <v>7</v>
      </c>
      <c r="L164" t="s">
        <v>169</v>
      </c>
      <c r="M164">
        <v>97.6</v>
      </c>
      <c r="N164">
        <v>5.34</v>
      </c>
      <c r="O164" t="s">
        <v>427</v>
      </c>
      <c r="P164">
        <f>E164 - M164</f>
        <v>233.98999999999998</v>
      </c>
      <c r="Q164" t="str">
        <f>TEXT((A164),"MMM _ YYYY")</f>
        <v>Sep  2019</v>
      </c>
    </row>
    <row r="165" spans="1:17" x14ac:dyDescent="0.3">
      <c r="A165" s="3">
        <v>43744</v>
      </c>
      <c r="B165" t="s">
        <v>169</v>
      </c>
      <c r="C165" t="s">
        <v>343</v>
      </c>
      <c r="D165">
        <v>3</v>
      </c>
      <c r="E165">
        <v>199.55</v>
      </c>
      <c r="F165">
        <v>598.65</v>
      </c>
      <c r="G165" t="s">
        <v>6</v>
      </c>
      <c r="H165" t="s">
        <v>11</v>
      </c>
      <c r="I165" t="s">
        <v>169</v>
      </c>
      <c r="J165" t="s">
        <v>428</v>
      </c>
      <c r="K165">
        <v>7</v>
      </c>
      <c r="L165" t="s">
        <v>169</v>
      </c>
      <c r="M165">
        <v>97.6</v>
      </c>
      <c r="N165">
        <v>5.34</v>
      </c>
      <c r="O165" t="s">
        <v>427</v>
      </c>
      <c r="P165">
        <f>E165 - M165</f>
        <v>101.95000000000002</v>
      </c>
      <c r="Q165" t="str">
        <f>TEXT((A165),"MMM _ YYYY")</f>
        <v>Oct  2019</v>
      </c>
    </row>
    <row r="166" spans="1:17" x14ac:dyDescent="0.3">
      <c r="A166" s="3">
        <v>42840</v>
      </c>
      <c r="B166" t="s">
        <v>169</v>
      </c>
      <c r="C166" t="s">
        <v>187</v>
      </c>
      <c r="D166">
        <v>36</v>
      </c>
      <c r="E166">
        <v>163</v>
      </c>
      <c r="F166">
        <v>5868</v>
      </c>
      <c r="G166" t="s">
        <v>26</v>
      </c>
      <c r="H166" t="s">
        <v>11</v>
      </c>
      <c r="I166" t="s">
        <v>169</v>
      </c>
      <c r="J166" t="s">
        <v>428</v>
      </c>
      <c r="K166">
        <v>7</v>
      </c>
      <c r="L166" t="s">
        <v>169</v>
      </c>
      <c r="M166">
        <v>97.6</v>
      </c>
      <c r="N166">
        <v>5.34</v>
      </c>
      <c r="O166" t="s">
        <v>427</v>
      </c>
      <c r="P166">
        <f>E166 - M166</f>
        <v>65.400000000000006</v>
      </c>
      <c r="Q166" t="str">
        <f>TEXT((A166),"MMM _ YYYY")</f>
        <v>Apr  2017</v>
      </c>
    </row>
    <row r="167" spans="1:17" x14ac:dyDescent="0.3">
      <c r="A167" s="3">
        <v>42503</v>
      </c>
      <c r="B167" t="s">
        <v>169</v>
      </c>
      <c r="C167" t="s">
        <v>280</v>
      </c>
      <c r="D167">
        <v>29</v>
      </c>
      <c r="E167">
        <v>68.37</v>
      </c>
      <c r="F167">
        <v>1982.73</v>
      </c>
      <c r="G167" t="s">
        <v>26</v>
      </c>
      <c r="H167" t="s">
        <v>11</v>
      </c>
      <c r="I167" t="s">
        <v>169</v>
      </c>
      <c r="J167" t="s">
        <v>428</v>
      </c>
      <c r="K167">
        <v>7</v>
      </c>
      <c r="L167" t="s">
        <v>169</v>
      </c>
      <c r="M167">
        <v>97.6</v>
      </c>
      <c r="N167">
        <v>5.34</v>
      </c>
      <c r="O167" t="s">
        <v>427</v>
      </c>
      <c r="P167">
        <f>E167 - M167</f>
        <v>-29.22999999999999</v>
      </c>
      <c r="Q167" t="str">
        <f>TEXT((A167),"MMM _ YYYY")</f>
        <v>May  2016</v>
      </c>
    </row>
    <row r="168" spans="1:17" x14ac:dyDescent="0.3">
      <c r="A168" s="3">
        <v>42648</v>
      </c>
      <c r="B168" t="s">
        <v>169</v>
      </c>
      <c r="C168" t="s">
        <v>191</v>
      </c>
      <c r="D168">
        <v>13</v>
      </c>
      <c r="E168">
        <v>270.02</v>
      </c>
      <c r="F168">
        <v>3510.26</v>
      </c>
      <c r="G168" t="s">
        <v>26</v>
      </c>
      <c r="H168" t="s">
        <v>11</v>
      </c>
      <c r="I168" t="s">
        <v>169</v>
      </c>
      <c r="J168" t="s">
        <v>428</v>
      </c>
      <c r="K168">
        <v>7</v>
      </c>
      <c r="L168" t="s">
        <v>169</v>
      </c>
      <c r="M168">
        <v>97.6</v>
      </c>
      <c r="N168">
        <v>5.34</v>
      </c>
      <c r="O168" t="s">
        <v>427</v>
      </c>
      <c r="P168">
        <f>E168 - M168</f>
        <v>172.42</v>
      </c>
      <c r="Q168" t="str">
        <f>TEXT((A168),"MMM _ YYYY")</f>
        <v>Oct  2016</v>
      </c>
    </row>
    <row r="169" spans="1:17" x14ac:dyDescent="0.3">
      <c r="A169" s="3">
        <v>42209</v>
      </c>
      <c r="B169" t="s">
        <v>169</v>
      </c>
      <c r="C169" t="s">
        <v>347</v>
      </c>
      <c r="D169">
        <v>33</v>
      </c>
      <c r="E169">
        <v>64.16</v>
      </c>
      <c r="F169">
        <v>2117.2800000000002</v>
      </c>
      <c r="G169" t="s">
        <v>26</v>
      </c>
      <c r="H169" t="s">
        <v>11</v>
      </c>
      <c r="I169" t="s">
        <v>169</v>
      </c>
      <c r="J169" t="s">
        <v>428</v>
      </c>
      <c r="K169">
        <v>7</v>
      </c>
      <c r="L169" t="s">
        <v>169</v>
      </c>
      <c r="M169">
        <v>97.6</v>
      </c>
      <c r="N169">
        <v>5.34</v>
      </c>
      <c r="O169" t="s">
        <v>427</v>
      </c>
      <c r="P169">
        <f>E169 - M169</f>
        <v>-33.44</v>
      </c>
      <c r="Q169" t="str">
        <f>TEXT((A169),"MMM _ YYYY")</f>
        <v>Jul  2015</v>
      </c>
    </row>
    <row r="170" spans="1:17" x14ac:dyDescent="0.3">
      <c r="A170" s="3">
        <v>41470</v>
      </c>
      <c r="B170" t="s">
        <v>169</v>
      </c>
      <c r="C170" t="s">
        <v>306</v>
      </c>
      <c r="D170">
        <v>25</v>
      </c>
      <c r="E170">
        <v>298.41000000000003</v>
      </c>
      <c r="F170">
        <v>7460.25</v>
      </c>
      <c r="G170" t="s">
        <v>2</v>
      </c>
      <c r="H170" t="s">
        <v>11</v>
      </c>
      <c r="I170" t="s">
        <v>169</v>
      </c>
      <c r="J170" t="s">
        <v>428</v>
      </c>
      <c r="K170">
        <v>7</v>
      </c>
      <c r="L170" t="s">
        <v>169</v>
      </c>
      <c r="M170">
        <v>97.6</v>
      </c>
      <c r="N170">
        <v>5.34</v>
      </c>
      <c r="O170" t="s">
        <v>427</v>
      </c>
      <c r="P170">
        <f>E170 - M170</f>
        <v>200.81000000000003</v>
      </c>
      <c r="Q170" t="str">
        <f>TEXT((A170),"MMM _ YYYY")</f>
        <v>Jul  2013</v>
      </c>
    </row>
    <row r="171" spans="1:17" x14ac:dyDescent="0.3">
      <c r="A171" s="3">
        <v>41565</v>
      </c>
      <c r="B171" t="s">
        <v>169</v>
      </c>
      <c r="C171" t="s">
        <v>140</v>
      </c>
      <c r="D171">
        <v>20</v>
      </c>
      <c r="E171">
        <v>243.04</v>
      </c>
      <c r="F171">
        <v>4860.8</v>
      </c>
      <c r="G171" t="s">
        <v>105</v>
      </c>
      <c r="H171" t="s">
        <v>11</v>
      </c>
      <c r="I171" t="s">
        <v>169</v>
      </c>
      <c r="J171" t="s">
        <v>428</v>
      </c>
      <c r="K171">
        <v>7</v>
      </c>
      <c r="L171" t="s">
        <v>169</v>
      </c>
      <c r="M171">
        <v>97.6</v>
      </c>
      <c r="N171">
        <v>5.34</v>
      </c>
      <c r="O171" t="s">
        <v>427</v>
      </c>
      <c r="P171">
        <f>E171 - M171</f>
        <v>145.44</v>
      </c>
      <c r="Q171" t="str">
        <f>TEXT((A171),"MMM _ YYYY")</f>
        <v>Oct  2013</v>
      </c>
    </row>
    <row r="172" spans="1:17" x14ac:dyDescent="0.3">
      <c r="A172" s="3">
        <v>40979</v>
      </c>
      <c r="B172" t="s">
        <v>169</v>
      </c>
      <c r="C172" t="s">
        <v>272</v>
      </c>
      <c r="D172">
        <v>8</v>
      </c>
      <c r="E172">
        <v>296.06</v>
      </c>
      <c r="F172">
        <v>2368.48</v>
      </c>
      <c r="G172" t="s">
        <v>26</v>
      </c>
      <c r="H172" t="s">
        <v>11</v>
      </c>
      <c r="I172" t="s">
        <v>169</v>
      </c>
      <c r="J172" t="s">
        <v>428</v>
      </c>
      <c r="K172">
        <v>7</v>
      </c>
      <c r="L172" t="s">
        <v>169</v>
      </c>
      <c r="M172">
        <v>97.6</v>
      </c>
      <c r="N172">
        <v>5.34</v>
      </c>
      <c r="O172" t="s">
        <v>427</v>
      </c>
      <c r="P172">
        <f>E172 - M172</f>
        <v>198.46</v>
      </c>
      <c r="Q172" t="str">
        <f>TEXT((A172),"MMM _ YYYY")</f>
        <v>Mar  2012</v>
      </c>
    </row>
    <row r="173" spans="1:17" x14ac:dyDescent="0.3">
      <c r="A173" s="3">
        <v>41061</v>
      </c>
      <c r="B173" t="s">
        <v>169</v>
      </c>
      <c r="C173" t="s">
        <v>190</v>
      </c>
      <c r="D173">
        <v>17</v>
      </c>
      <c r="E173">
        <v>309.13</v>
      </c>
      <c r="F173">
        <v>5255.21</v>
      </c>
      <c r="G173" t="s">
        <v>48</v>
      </c>
      <c r="H173" t="s">
        <v>11</v>
      </c>
      <c r="I173" t="s">
        <v>169</v>
      </c>
      <c r="J173" t="s">
        <v>428</v>
      </c>
      <c r="K173">
        <v>7</v>
      </c>
      <c r="L173" t="s">
        <v>169</v>
      </c>
      <c r="M173">
        <v>97.6</v>
      </c>
      <c r="N173">
        <v>5.34</v>
      </c>
      <c r="O173" t="s">
        <v>427</v>
      </c>
      <c r="P173">
        <f>E173 - M173</f>
        <v>211.53</v>
      </c>
      <c r="Q173" t="str">
        <f>TEXT((A173),"MMM _ YYYY")</f>
        <v>Jun  2012</v>
      </c>
    </row>
    <row r="174" spans="1:17" x14ac:dyDescent="0.3">
      <c r="A174" s="3">
        <v>41077</v>
      </c>
      <c r="B174" t="s">
        <v>169</v>
      </c>
      <c r="C174" t="s">
        <v>40</v>
      </c>
      <c r="D174">
        <v>2</v>
      </c>
      <c r="E174">
        <v>114.8</v>
      </c>
      <c r="F174">
        <v>229.6</v>
      </c>
      <c r="G174" t="s">
        <v>23</v>
      </c>
      <c r="H174" t="s">
        <v>11</v>
      </c>
      <c r="I174" t="s">
        <v>169</v>
      </c>
      <c r="J174" t="s">
        <v>428</v>
      </c>
      <c r="K174">
        <v>7</v>
      </c>
      <c r="L174" t="s">
        <v>169</v>
      </c>
      <c r="M174">
        <v>97.6</v>
      </c>
      <c r="N174">
        <v>5.34</v>
      </c>
      <c r="O174" t="s">
        <v>427</v>
      </c>
      <c r="P174">
        <f>E174 - M174</f>
        <v>17.200000000000003</v>
      </c>
      <c r="Q174" t="str">
        <f>TEXT((A174),"MMM _ YYYY")</f>
        <v>Jun  2012</v>
      </c>
    </row>
    <row r="175" spans="1:17" x14ac:dyDescent="0.3">
      <c r="A175" s="3">
        <v>45003</v>
      </c>
      <c r="B175" t="s">
        <v>139</v>
      </c>
      <c r="C175" t="s">
        <v>354</v>
      </c>
      <c r="D175">
        <v>6</v>
      </c>
      <c r="E175">
        <v>223.68</v>
      </c>
      <c r="F175">
        <v>1342.08</v>
      </c>
      <c r="G175" t="s">
        <v>31</v>
      </c>
      <c r="H175" t="s">
        <v>19</v>
      </c>
      <c r="I175" t="s">
        <v>139</v>
      </c>
      <c r="J175" t="s">
        <v>428</v>
      </c>
      <c r="K175">
        <v>8</v>
      </c>
      <c r="L175" t="s">
        <v>139</v>
      </c>
      <c r="M175">
        <v>66.58</v>
      </c>
      <c r="N175">
        <v>4.0999999999999996</v>
      </c>
      <c r="O175" t="s">
        <v>427</v>
      </c>
      <c r="P175">
        <f>E175 - M175</f>
        <v>157.10000000000002</v>
      </c>
      <c r="Q175" t="str">
        <f>TEXT((A175),"MMM _ YYYY")</f>
        <v>Mar  2023</v>
      </c>
    </row>
    <row r="176" spans="1:17" x14ac:dyDescent="0.3">
      <c r="A176" s="3">
        <v>45431</v>
      </c>
      <c r="B176" t="s">
        <v>139</v>
      </c>
      <c r="C176" t="s">
        <v>264</v>
      </c>
      <c r="D176">
        <v>26</v>
      </c>
      <c r="E176">
        <v>257.37</v>
      </c>
      <c r="F176">
        <v>6691.62</v>
      </c>
      <c r="G176" t="s">
        <v>130</v>
      </c>
      <c r="H176" t="s">
        <v>19</v>
      </c>
      <c r="I176" t="s">
        <v>139</v>
      </c>
      <c r="J176" t="s">
        <v>428</v>
      </c>
      <c r="K176">
        <v>8</v>
      </c>
      <c r="L176" t="s">
        <v>139</v>
      </c>
      <c r="M176">
        <v>66.58</v>
      </c>
      <c r="N176">
        <v>4.0999999999999996</v>
      </c>
      <c r="O176" t="s">
        <v>427</v>
      </c>
      <c r="P176">
        <f>E176 - M176</f>
        <v>190.79000000000002</v>
      </c>
      <c r="Q176" t="str">
        <f>TEXT((A176),"MMM _ YYYY")</f>
        <v>May  2024</v>
      </c>
    </row>
    <row r="177" spans="1:17" x14ac:dyDescent="0.3">
      <c r="A177" s="3">
        <v>45670</v>
      </c>
      <c r="B177" t="s">
        <v>139</v>
      </c>
      <c r="C177" t="s">
        <v>97</v>
      </c>
      <c r="D177">
        <v>20</v>
      </c>
      <c r="E177">
        <v>132.83000000000001</v>
      </c>
      <c r="F177">
        <v>2656.6</v>
      </c>
      <c r="G177" t="s">
        <v>6</v>
      </c>
      <c r="H177" t="s">
        <v>19</v>
      </c>
      <c r="I177" t="s">
        <v>139</v>
      </c>
      <c r="J177" t="s">
        <v>428</v>
      </c>
      <c r="K177">
        <v>8</v>
      </c>
      <c r="L177" t="s">
        <v>139</v>
      </c>
      <c r="M177">
        <v>66.58</v>
      </c>
      <c r="N177">
        <v>4.0999999999999996</v>
      </c>
      <c r="O177" t="s">
        <v>427</v>
      </c>
      <c r="P177">
        <f>E177 - M177</f>
        <v>66.250000000000014</v>
      </c>
      <c r="Q177" t="str">
        <f>TEXT((A177),"MMM _ YYYY")</f>
        <v>Jan  2025</v>
      </c>
    </row>
    <row r="178" spans="1:17" x14ac:dyDescent="0.3">
      <c r="A178" s="3">
        <v>45895</v>
      </c>
      <c r="B178" t="s">
        <v>139</v>
      </c>
      <c r="C178" t="s">
        <v>227</v>
      </c>
      <c r="D178">
        <v>47</v>
      </c>
      <c r="E178">
        <v>201.66</v>
      </c>
      <c r="F178">
        <v>9478.02</v>
      </c>
      <c r="G178" t="s">
        <v>8</v>
      </c>
      <c r="H178" t="s">
        <v>19</v>
      </c>
      <c r="I178" t="s">
        <v>139</v>
      </c>
      <c r="J178" t="s">
        <v>428</v>
      </c>
      <c r="K178">
        <v>8</v>
      </c>
      <c r="L178" t="s">
        <v>139</v>
      </c>
      <c r="M178">
        <v>66.58</v>
      </c>
      <c r="N178">
        <v>4.0999999999999996</v>
      </c>
      <c r="O178" t="s">
        <v>427</v>
      </c>
      <c r="P178">
        <f>E178 - M178</f>
        <v>135.07999999999998</v>
      </c>
      <c r="Q178" t="str">
        <f>TEXT((A178),"MMM _ YYYY")</f>
        <v>Aug  2025</v>
      </c>
    </row>
    <row r="179" spans="1:17" x14ac:dyDescent="0.3">
      <c r="A179" s="3">
        <v>45949</v>
      </c>
      <c r="B179" t="s">
        <v>139</v>
      </c>
      <c r="C179" t="s">
        <v>364</v>
      </c>
      <c r="D179">
        <v>32</v>
      </c>
      <c r="E179">
        <v>143.80000000000001</v>
      </c>
      <c r="F179">
        <v>4601.6000000000004</v>
      </c>
      <c r="G179" t="s">
        <v>8</v>
      </c>
      <c r="H179" t="s">
        <v>19</v>
      </c>
      <c r="I179" t="s">
        <v>139</v>
      </c>
      <c r="J179" t="s">
        <v>428</v>
      </c>
      <c r="K179">
        <v>8</v>
      </c>
      <c r="L179" t="s">
        <v>139</v>
      </c>
      <c r="M179">
        <v>66.58</v>
      </c>
      <c r="N179">
        <v>4.0999999999999996</v>
      </c>
      <c r="O179" t="s">
        <v>427</v>
      </c>
      <c r="P179">
        <f>E179 - M179</f>
        <v>77.220000000000013</v>
      </c>
      <c r="Q179" t="str">
        <f>TEXT((A179),"MMM _ YYYY")</f>
        <v>Oct  2025</v>
      </c>
    </row>
    <row r="180" spans="1:17" x14ac:dyDescent="0.3">
      <c r="A180" s="3">
        <v>43700</v>
      </c>
      <c r="B180" t="s">
        <v>139</v>
      </c>
      <c r="C180" t="s">
        <v>57</v>
      </c>
      <c r="D180">
        <v>48</v>
      </c>
      <c r="E180">
        <v>255.37</v>
      </c>
      <c r="F180">
        <v>12257.76</v>
      </c>
      <c r="G180" t="s">
        <v>56</v>
      </c>
      <c r="H180" t="s">
        <v>19</v>
      </c>
      <c r="I180" t="s">
        <v>139</v>
      </c>
      <c r="J180" t="s">
        <v>428</v>
      </c>
      <c r="K180">
        <v>8</v>
      </c>
      <c r="L180" t="s">
        <v>139</v>
      </c>
      <c r="M180">
        <v>66.58</v>
      </c>
      <c r="N180">
        <v>4.0999999999999996</v>
      </c>
      <c r="O180" t="s">
        <v>427</v>
      </c>
      <c r="P180">
        <f>E180 - M180</f>
        <v>188.79000000000002</v>
      </c>
      <c r="Q180" t="str">
        <f>TEXT((A180),"MMM _ YYYY")</f>
        <v>Aug  2019</v>
      </c>
    </row>
    <row r="181" spans="1:17" x14ac:dyDescent="0.3">
      <c r="A181" s="3">
        <v>43749</v>
      </c>
      <c r="B181" t="s">
        <v>139</v>
      </c>
      <c r="C181" t="s">
        <v>198</v>
      </c>
      <c r="D181">
        <v>36</v>
      </c>
      <c r="E181">
        <v>139.72</v>
      </c>
      <c r="F181">
        <v>5029.92</v>
      </c>
      <c r="G181" t="s">
        <v>26</v>
      </c>
      <c r="H181" t="s">
        <v>19</v>
      </c>
      <c r="I181" t="s">
        <v>139</v>
      </c>
      <c r="J181" t="s">
        <v>428</v>
      </c>
      <c r="K181">
        <v>8</v>
      </c>
      <c r="L181" t="s">
        <v>139</v>
      </c>
      <c r="M181">
        <v>66.58</v>
      </c>
      <c r="N181">
        <v>4.0999999999999996</v>
      </c>
      <c r="O181" t="s">
        <v>427</v>
      </c>
      <c r="P181">
        <f>E181 - M181</f>
        <v>73.14</v>
      </c>
      <c r="Q181" t="str">
        <f>TEXT((A181),"MMM _ YYYY")</f>
        <v>Oct  2019</v>
      </c>
    </row>
    <row r="182" spans="1:17" x14ac:dyDescent="0.3">
      <c r="A182" s="3">
        <v>43206</v>
      </c>
      <c r="B182" t="s">
        <v>139</v>
      </c>
      <c r="C182" t="s">
        <v>40</v>
      </c>
      <c r="D182">
        <v>28</v>
      </c>
      <c r="E182">
        <v>347.43</v>
      </c>
      <c r="F182">
        <v>9728.0400000000009</v>
      </c>
      <c r="G182" t="s">
        <v>23</v>
      </c>
      <c r="H182" t="s">
        <v>19</v>
      </c>
      <c r="I182" t="s">
        <v>139</v>
      </c>
      <c r="J182" t="s">
        <v>428</v>
      </c>
      <c r="K182">
        <v>8</v>
      </c>
      <c r="L182" t="s">
        <v>139</v>
      </c>
      <c r="M182">
        <v>66.58</v>
      </c>
      <c r="N182">
        <v>4.0999999999999996</v>
      </c>
      <c r="O182" t="s">
        <v>427</v>
      </c>
      <c r="P182">
        <f>E182 - M182</f>
        <v>280.85000000000002</v>
      </c>
      <c r="Q182" t="str">
        <f>TEXT((A182),"MMM _ YYYY")</f>
        <v>Apr  2018</v>
      </c>
    </row>
    <row r="183" spans="1:17" x14ac:dyDescent="0.3">
      <c r="A183" s="3">
        <v>43359</v>
      </c>
      <c r="B183" t="s">
        <v>139</v>
      </c>
      <c r="C183" t="s">
        <v>380</v>
      </c>
      <c r="D183">
        <v>7</v>
      </c>
      <c r="E183">
        <v>361.55</v>
      </c>
      <c r="F183">
        <v>2530.85</v>
      </c>
      <c r="G183" t="s">
        <v>81</v>
      </c>
      <c r="H183" t="s">
        <v>19</v>
      </c>
      <c r="I183" t="s">
        <v>139</v>
      </c>
      <c r="J183" t="s">
        <v>428</v>
      </c>
      <c r="K183">
        <v>8</v>
      </c>
      <c r="L183" t="s">
        <v>139</v>
      </c>
      <c r="M183">
        <v>66.58</v>
      </c>
      <c r="N183">
        <v>4.0999999999999996</v>
      </c>
      <c r="O183" t="s">
        <v>427</v>
      </c>
      <c r="P183">
        <f>E183 - M183</f>
        <v>294.97000000000003</v>
      </c>
      <c r="Q183" t="str">
        <f>TEXT((A183),"MMM _ YYYY")</f>
        <v>Sep  2018</v>
      </c>
    </row>
    <row r="184" spans="1:17" x14ac:dyDescent="0.3">
      <c r="A184" s="3">
        <v>42550</v>
      </c>
      <c r="B184" t="s">
        <v>139</v>
      </c>
      <c r="C184" t="s">
        <v>113</v>
      </c>
      <c r="D184">
        <v>6</v>
      </c>
      <c r="E184">
        <v>169.89</v>
      </c>
      <c r="F184">
        <v>1019.34</v>
      </c>
      <c r="G184" t="s">
        <v>105</v>
      </c>
      <c r="H184" t="s">
        <v>19</v>
      </c>
      <c r="I184" t="s">
        <v>139</v>
      </c>
      <c r="J184" t="s">
        <v>428</v>
      </c>
      <c r="K184">
        <v>8</v>
      </c>
      <c r="L184" t="s">
        <v>139</v>
      </c>
      <c r="M184">
        <v>66.58</v>
      </c>
      <c r="N184">
        <v>4.0999999999999996</v>
      </c>
      <c r="O184" t="s">
        <v>427</v>
      </c>
      <c r="P184">
        <f>E184 - M184</f>
        <v>103.30999999999999</v>
      </c>
      <c r="Q184" t="str">
        <f>TEXT((A184),"MMM _ YYYY")</f>
        <v>Jun  2016</v>
      </c>
    </row>
    <row r="185" spans="1:17" x14ac:dyDescent="0.3">
      <c r="A185" s="3">
        <v>42703</v>
      </c>
      <c r="B185" t="s">
        <v>139</v>
      </c>
      <c r="C185" t="s">
        <v>32</v>
      </c>
      <c r="D185">
        <v>14</v>
      </c>
      <c r="E185">
        <v>261.36</v>
      </c>
      <c r="F185">
        <v>3659.04</v>
      </c>
      <c r="G185" t="s">
        <v>31</v>
      </c>
      <c r="H185" t="s">
        <v>19</v>
      </c>
      <c r="I185" t="s">
        <v>139</v>
      </c>
      <c r="J185" t="s">
        <v>428</v>
      </c>
      <c r="K185">
        <v>8</v>
      </c>
      <c r="L185" t="s">
        <v>139</v>
      </c>
      <c r="M185">
        <v>66.58</v>
      </c>
      <c r="N185">
        <v>4.0999999999999996</v>
      </c>
      <c r="O185" t="s">
        <v>427</v>
      </c>
      <c r="P185">
        <f>E185 - M185</f>
        <v>194.78000000000003</v>
      </c>
      <c r="Q185" t="str">
        <f>TEXT((A185),"MMM _ YYYY")</f>
        <v>Nov  2016</v>
      </c>
    </row>
    <row r="186" spans="1:17" x14ac:dyDescent="0.3">
      <c r="A186" s="3">
        <v>42110</v>
      </c>
      <c r="B186" t="s">
        <v>139</v>
      </c>
      <c r="C186" t="s">
        <v>350</v>
      </c>
      <c r="D186">
        <v>28</v>
      </c>
      <c r="E186">
        <v>297.42</v>
      </c>
      <c r="F186">
        <v>8327.76</v>
      </c>
      <c r="G186" t="s">
        <v>26</v>
      </c>
      <c r="H186" t="s">
        <v>19</v>
      </c>
      <c r="I186" t="s">
        <v>139</v>
      </c>
      <c r="J186" t="s">
        <v>428</v>
      </c>
      <c r="K186">
        <v>8</v>
      </c>
      <c r="L186" t="s">
        <v>139</v>
      </c>
      <c r="M186">
        <v>66.58</v>
      </c>
      <c r="N186">
        <v>4.0999999999999996</v>
      </c>
      <c r="O186" t="s">
        <v>427</v>
      </c>
      <c r="P186">
        <f>E186 - M186</f>
        <v>230.84000000000003</v>
      </c>
      <c r="Q186" t="str">
        <f>TEXT((A186),"MMM _ YYYY")</f>
        <v>Apr  2015</v>
      </c>
    </row>
    <row r="187" spans="1:17" x14ac:dyDescent="0.3">
      <c r="A187" s="3">
        <v>42237</v>
      </c>
      <c r="B187" t="s">
        <v>139</v>
      </c>
      <c r="C187" t="s">
        <v>37</v>
      </c>
      <c r="D187">
        <v>42</v>
      </c>
      <c r="E187">
        <v>203.8</v>
      </c>
      <c r="F187">
        <v>8559.6</v>
      </c>
      <c r="G187" t="s">
        <v>12</v>
      </c>
      <c r="H187" t="s">
        <v>19</v>
      </c>
      <c r="I187" t="s">
        <v>139</v>
      </c>
      <c r="J187" t="s">
        <v>428</v>
      </c>
      <c r="K187">
        <v>8</v>
      </c>
      <c r="L187" t="s">
        <v>139</v>
      </c>
      <c r="M187">
        <v>66.58</v>
      </c>
      <c r="N187">
        <v>4.0999999999999996</v>
      </c>
      <c r="O187" t="s">
        <v>427</v>
      </c>
      <c r="P187">
        <f>E187 - M187</f>
        <v>137.22000000000003</v>
      </c>
      <c r="Q187" t="str">
        <f>TEXT((A187),"MMM _ YYYY")</f>
        <v>Aug  2015</v>
      </c>
    </row>
    <row r="188" spans="1:17" x14ac:dyDescent="0.3">
      <c r="A188" s="3">
        <v>42337</v>
      </c>
      <c r="B188" t="s">
        <v>139</v>
      </c>
      <c r="C188" t="s">
        <v>314</v>
      </c>
      <c r="D188">
        <v>9</v>
      </c>
      <c r="E188">
        <v>294.75</v>
      </c>
      <c r="F188">
        <v>2652.75</v>
      </c>
      <c r="G188" t="s">
        <v>2</v>
      </c>
      <c r="H188" t="s">
        <v>19</v>
      </c>
      <c r="I188" t="s">
        <v>139</v>
      </c>
      <c r="J188" t="s">
        <v>428</v>
      </c>
      <c r="K188">
        <v>8</v>
      </c>
      <c r="L188" t="s">
        <v>139</v>
      </c>
      <c r="M188">
        <v>66.58</v>
      </c>
      <c r="N188">
        <v>4.0999999999999996</v>
      </c>
      <c r="O188" t="s">
        <v>427</v>
      </c>
      <c r="P188">
        <f>E188 - M188</f>
        <v>228.17000000000002</v>
      </c>
      <c r="Q188" t="str">
        <f>TEXT((A188),"MMM _ YYYY")</f>
        <v>Nov  2015</v>
      </c>
    </row>
    <row r="189" spans="1:17" x14ac:dyDescent="0.3">
      <c r="A189" s="3">
        <v>41317</v>
      </c>
      <c r="B189" t="s">
        <v>139</v>
      </c>
      <c r="C189" t="s">
        <v>191</v>
      </c>
      <c r="D189">
        <v>26</v>
      </c>
      <c r="E189">
        <v>368.99</v>
      </c>
      <c r="F189">
        <v>9593.74</v>
      </c>
      <c r="G189" t="s">
        <v>26</v>
      </c>
      <c r="H189" t="s">
        <v>19</v>
      </c>
      <c r="I189" t="s">
        <v>139</v>
      </c>
      <c r="J189" t="s">
        <v>428</v>
      </c>
      <c r="K189">
        <v>8</v>
      </c>
      <c r="L189" t="s">
        <v>139</v>
      </c>
      <c r="M189">
        <v>66.58</v>
      </c>
      <c r="N189">
        <v>4.0999999999999996</v>
      </c>
      <c r="O189" t="s">
        <v>427</v>
      </c>
      <c r="P189">
        <f>E189 - M189</f>
        <v>302.41000000000003</v>
      </c>
      <c r="Q189" t="str">
        <f>TEXT((A189),"MMM _ YYYY")</f>
        <v>Feb  2013</v>
      </c>
    </row>
    <row r="190" spans="1:17" x14ac:dyDescent="0.3">
      <c r="A190" s="3">
        <v>41329</v>
      </c>
      <c r="B190" t="s">
        <v>139</v>
      </c>
      <c r="C190" t="s">
        <v>41</v>
      </c>
      <c r="D190">
        <v>34</v>
      </c>
      <c r="E190">
        <v>97.87</v>
      </c>
      <c r="F190">
        <v>3327.58</v>
      </c>
      <c r="G190" t="s">
        <v>23</v>
      </c>
      <c r="H190" t="s">
        <v>19</v>
      </c>
      <c r="I190" t="s">
        <v>139</v>
      </c>
      <c r="J190" t="s">
        <v>428</v>
      </c>
      <c r="K190">
        <v>8</v>
      </c>
      <c r="L190" t="s">
        <v>139</v>
      </c>
      <c r="M190">
        <v>66.58</v>
      </c>
      <c r="N190">
        <v>4.0999999999999996</v>
      </c>
      <c r="O190" t="s">
        <v>427</v>
      </c>
      <c r="P190">
        <f>E190 - M190</f>
        <v>31.290000000000006</v>
      </c>
      <c r="Q190" t="str">
        <f>TEXT((A190),"MMM _ YYYY")</f>
        <v>Feb  2013</v>
      </c>
    </row>
    <row r="191" spans="1:17" x14ac:dyDescent="0.3">
      <c r="A191" s="3">
        <v>41358</v>
      </c>
      <c r="B191" t="s">
        <v>139</v>
      </c>
      <c r="C191" t="s">
        <v>316</v>
      </c>
      <c r="D191">
        <v>17</v>
      </c>
      <c r="E191">
        <v>290.11</v>
      </c>
      <c r="F191">
        <v>4931.87</v>
      </c>
      <c r="G191" t="s">
        <v>87</v>
      </c>
      <c r="H191" t="s">
        <v>19</v>
      </c>
      <c r="I191" t="s">
        <v>139</v>
      </c>
      <c r="J191" t="s">
        <v>428</v>
      </c>
      <c r="K191">
        <v>8</v>
      </c>
      <c r="L191" t="s">
        <v>139</v>
      </c>
      <c r="M191">
        <v>66.58</v>
      </c>
      <c r="N191">
        <v>4.0999999999999996</v>
      </c>
      <c r="O191" t="s">
        <v>427</v>
      </c>
      <c r="P191">
        <f>E191 - M191</f>
        <v>223.53000000000003</v>
      </c>
      <c r="Q191" t="str">
        <f>TEXT((A191),"MMM _ YYYY")</f>
        <v>Mar  2013</v>
      </c>
    </row>
    <row r="192" spans="1:17" x14ac:dyDescent="0.3">
      <c r="A192" s="3">
        <v>41528</v>
      </c>
      <c r="B192" t="s">
        <v>139</v>
      </c>
      <c r="C192" t="s">
        <v>132</v>
      </c>
      <c r="D192">
        <v>32</v>
      </c>
      <c r="E192">
        <v>269.38</v>
      </c>
      <c r="F192">
        <v>8620.16</v>
      </c>
      <c r="G192" t="s">
        <v>31</v>
      </c>
      <c r="H192" t="s">
        <v>19</v>
      </c>
      <c r="I192" t="s">
        <v>139</v>
      </c>
      <c r="J192" t="s">
        <v>428</v>
      </c>
      <c r="K192">
        <v>8</v>
      </c>
      <c r="L192" t="s">
        <v>139</v>
      </c>
      <c r="M192">
        <v>66.58</v>
      </c>
      <c r="N192">
        <v>4.0999999999999996</v>
      </c>
      <c r="O192" t="s">
        <v>427</v>
      </c>
      <c r="P192">
        <f>E192 - M192</f>
        <v>202.8</v>
      </c>
      <c r="Q192" t="str">
        <f>TEXT((A192),"MMM _ YYYY")</f>
        <v>Sep  2013</v>
      </c>
    </row>
    <row r="193" spans="1:17" x14ac:dyDescent="0.3">
      <c r="A193" s="3">
        <v>41047</v>
      </c>
      <c r="B193" t="s">
        <v>139</v>
      </c>
      <c r="C193" t="s">
        <v>198</v>
      </c>
      <c r="D193">
        <v>4</v>
      </c>
      <c r="E193">
        <v>366.95</v>
      </c>
      <c r="F193">
        <v>1467.8</v>
      </c>
      <c r="G193" t="s">
        <v>26</v>
      </c>
      <c r="H193" t="s">
        <v>19</v>
      </c>
      <c r="I193" t="s">
        <v>139</v>
      </c>
      <c r="J193" t="s">
        <v>428</v>
      </c>
      <c r="K193">
        <v>8</v>
      </c>
      <c r="L193" t="s">
        <v>139</v>
      </c>
      <c r="M193">
        <v>66.58</v>
      </c>
      <c r="N193">
        <v>4.0999999999999996</v>
      </c>
      <c r="O193" t="s">
        <v>427</v>
      </c>
      <c r="P193">
        <f>E193 - M193</f>
        <v>300.37</v>
      </c>
      <c r="Q193" t="str">
        <f>TEXT((A193),"MMM _ YYYY")</f>
        <v>May  2012</v>
      </c>
    </row>
    <row r="194" spans="1:17" x14ac:dyDescent="0.3">
      <c r="A194" s="3">
        <v>41080</v>
      </c>
      <c r="B194" t="s">
        <v>139</v>
      </c>
      <c r="C194" t="s">
        <v>167</v>
      </c>
      <c r="D194">
        <v>11</v>
      </c>
      <c r="E194">
        <v>52.11</v>
      </c>
      <c r="F194">
        <v>573.21</v>
      </c>
      <c r="G194" t="s">
        <v>12</v>
      </c>
      <c r="H194" t="s">
        <v>19</v>
      </c>
      <c r="I194" t="s">
        <v>139</v>
      </c>
      <c r="J194" t="s">
        <v>428</v>
      </c>
      <c r="K194">
        <v>8</v>
      </c>
      <c r="L194" t="s">
        <v>139</v>
      </c>
      <c r="M194">
        <v>66.58</v>
      </c>
      <c r="N194">
        <v>4.0999999999999996</v>
      </c>
      <c r="O194" t="s">
        <v>427</v>
      </c>
      <c r="P194">
        <f>E194 - M194</f>
        <v>-14.469999999999999</v>
      </c>
      <c r="Q194" t="str">
        <f>TEXT((A194),"MMM _ YYYY")</f>
        <v>Jun  2012</v>
      </c>
    </row>
    <row r="195" spans="1:17" x14ac:dyDescent="0.3">
      <c r="A195" s="3">
        <v>41100</v>
      </c>
      <c r="B195" t="s">
        <v>139</v>
      </c>
      <c r="C195" t="s">
        <v>140</v>
      </c>
      <c r="D195">
        <v>9</v>
      </c>
      <c r="E195">
        <v>115.56</v>
      </c>
      <c r="F195">
        <v>1040.04</v>
      </c>
      <c r="G195" t="s">
        <v>105</v>
      </c>
      <c r="H195" t="s">
        <v>19</v>
      </c>
      <c r="I195" t="s">
        <v>139</v>
      </c>
      <c r="J195" t="s">
        <v>428</v>
      </c>
      <c r="K195">
        <v>8</v>
      </c>
      <c r="L195" t="s">
        <v>139</v>
      </c>
      <c r="M195">
        <v>66.58</v>
      </c>
      <c r="N195">
        <v>4.0999999999999996</v>
      </c>
      <c r="O195" t="s">
        <v>427</v>
      </c>
      <c r="P195">
        <f>E195 - M195</f>
        <v>48.980000000000004</v>
      </c>
      <c r="Q195" t="str">
        <f>TEXT((A195),"MMM _ YYYY")</f>
        <v>Jul  2012</v>
      </c>
    </row>
    <row r="196" spans="1:17" x14ac:dyDescent="0.3">
      <c r="A196" s="3">
        <v>44959</v>
      </c>
      <c r="B196" t="s">
        <v>239</v>
      </c>
      <c r="C196" t="s">
        <v>235</v>
      </c>
      <c r="D196">
        <v>1</v>
      </c>
      <c r="E196">
        <v>55.89</v>
      </c>
      <c r="F196">
        <v>55.89</v>
      </c>
      <c r="G196" t="s">
        <v>130</v>
      </c>
      <c r="H196" t="s">
        <v>15</v>
      </c>
      <c r="I196" t="s">
        <v>239</v>
      </c>
      <c r="J196" t="s">
        <v>428</v>
      </c>
      <c r="K196">
        <v>9</v>
      </c>
      <c r="L196" t="s">
        <v>239</v>
      </c>
      <c r="M196">
        <v>46.09</v>
      </c>
      <c r="N196">
        <v>6.46</v>
      </c>
      <c r="O196" t="s">
        <v>429</v>
      </c>
      <c r="P196">
        <f>E196 - M196</f>
        <v>9.7999999999999972</v>
      </c>
      <c r="Q196" t="str">
        <f>TEXT((A196),"MMM _ YYYY")</f>
        <v>Feb  2023</v>
      </c>
    </row>
    <row r="197" spans="1:17" x14ac:dyDescent="0.3">
      <c r="A197" s="3">
        <v>44966</v>
      </c>
      <c r="B197" t="s">
        <v>239</v>
      </c>
      <c r="C197" t="s">
        <v>118</v>
      </c>
      <c r="D197">
        <v>48</v>
      </c>
      <c r="E197">
        <v>314.7</v>
      </c>
      <c r="F197">
        <v>15105.6</v>
      </c>
      <c r="G197" t="s">
        <v>81</v>
      </c>
      <c r="H197" t="s">
        <v>15</v>
      </c>
      <c r="I197" t="s">
        <v>239</v>
      </c>
      <c r="J197" t="s">
        <v>428</v>
      </c>
      <c r="K197">
        <v>9</v>
      </c>
      <c r="L197" t="s">
        <v>239</v>
      </c>
      <c r="M197">
        <v>46.09</v>
      </c>
      <c r="N197">
        <v>6.46</v>
      </c>
      <c r="O197" t="s">
        <v>429</v>
      </c>
      <c r="P197">
        <f>E197 - M197</f>
        <v>268.61</v>
      </c>
      <c r="Q197" t="str">
        <f>TEXT((A197),"MMM _ YYYY")</f>
        <v>Feb  2023</v>
      </c>
    </row>
    <row r="198" spans="1:17" x14ac:dyDescent="0.3">
      <c r="A198" s="3">
        <v>45043</v>
      </c>
      <c r="B198" t="s">
        <v>239</v>
      </c>
      <c r="C198" t="s">
        <v>314</v>
      </c>
      <c r="D198">
        <v>47</v>
      </c>
      <c r="E198">
        <v>367.33</v>
      </c>
      <c r="F198">
        <v>17264.509999999998</v>
      </c>
      <c r="G198" t="s">
        <v>2</v>
      </c>
      <c r="H198" t="s">
        <v>15</v>
      </c>
      <c r="I198" t="s">
        <v>239</v>
      </c>
      <c r="J198" t="s">
        <v>428</v>
      </c>
      <c r="K198">
        <v>9</v>
      </c>
      <c r="L198" t="s">
        <v>239</v>
      </c>
      <c r="M198">
        <v>46.09</v>
      </c>
      <c r="N198">
        <v>6.46</v>
      </c>
      <c r="O198" t="s">
        <v>429</v>
      </c>
      <c r="P198">
        <f>E198 - M198</f>
        <v>321.24</v>
      </c>
      <c r="Q198" t="str">
        <f>TEXT((A198),"MMM _ YYYY")</f>
        <v>Apr  2023</v>
      </c>
    </row>
    <row r="199" spans="1:17" x14ac:dyDescent="0.3">
      <c r="A199" s="3">
        <v>45364</v>
      </c>
      <c r="B199" t="s">
        <v>239</v>
      </c>
      <c r="C199" t="s">
        <v>108</v>
      </c>
      <c r="D199">
        <v>8</v>
      </c>
      <c r="E199">
        <v>247.52</v>
      </c>
      <c r="F199">
        <v>1980.16</v>
      </c>
      <c r="G199" t="s">
        <v>2</v>
      </c>
      <c r="H199" t="s">
        <v>15</v>
      </c>
      <c r="I199" t="s">
        <v>239</v>
      </c>
      <c r="J199" t="s">
        <v>428</v>
      </c>
      <c r="K199">
        <v>9</v>
      </c>
      <c r="L199" t="s">
        <v>239</v>
      </c>
      <c r="M199">
        <v>46.09</v>
      </c>
      <c r="N199">
        <v>6.46</v>
      </c>
      <c r="O199" t="s">
        <v>429</v>
      </c>
      <c r="P199">
        <f>E199 - M199</f>
        <v>201.43</v>
      </c>
      <c r="Q199" t="str">
        <f>TEXT((A199),"MMM _ YYYY")</f>
        <v>Mar  2024</v>
      </c>
    </row>
    <row r="200" spans="1:17" x14ac:dyDescent="0.3">
      <c r="A200" s="3">
        <v>45917</v>
      </c>
      <c r="B200" t="s">
        <v>239</v>
      </c>
      <c r="C200" t="s">
        <v>106</v>
      </c>
      <c r="D200">
        <v>21</v>
      </c>
      <c r="E200">
        <v>264.7</v>
      </c>
      <c r="F200">
        <v>5558.7</v>
      </c>
      <c r="G200" t="s">
        <v>105</v>
      </c>
      <c r="H200" t="s">
        <v>15</v>
      </c>
      <c r="I200" t="s">
        <v>239</v>
      </c>
      <c r="J200" t="s">
        <v>428</v>
      </c>
      <c r="K200">
        <v>9</v>
      </c>
      <c r="L200" t="s">
        <v>239</v>
      </c>
      <c r="M200">
        <v>46.09</v>
      </c>
      <c r="N200">
        <v>6.46</v>
      </c>
      <c r="O200" t="s">
        <v>429</v>
      </c>
      <c r="P200">
        <f>E200 - M200</f>
        <v>218.60999999999999</v>
      </c>
      <c r="Q200" t="str">
        <f>TEXT((A200),"MMM _ YYYY")</f>
        <v>Sep  2025</v>
      </c>
    </row>
    <row r="201" spans="1:17" x14ac:dyDescent="0.3">
      <c r="A201" s="3">
        <v>44567</v>
      </c>
      <c r="B201" t="s">
        <v>239</v>
      </c>
      <c r="C201" t="s">
        <v>135</v>
      </c>
      <c r="D201">
        <v>2</v>
      </c>
      <c r="E201">
        <v>61.62</v>
      </c>
      <c r="F201">
        <v>123.24</v>
      </c>
      <c r="G201" t="s">
        <v>134</v>
      </c>
      <c r="H201" t="s">
        <v>15</v>
      </c>
      <c r="I201" t="s">
        <v>239</v>
      </c>
      <c r="J201" t="s">
        <v>428</v>
      </c>
      <c r="K201">
        <v>9</v>
      </c>
      <c r="L201" t="s">
        <v>239</v>
      </c>
      <c r="M201">
        <v>46.09</v>
      </c>
      <c r="N201">
        <v>6.46</v>
      </c>
      <c r="O201" t="s">
        <v>429</v>
      </c>
      <c r="P201">
        <f>E201 - M201</f>
        <v>15.529999999999994</v>
      </c>
      <c r="Q201" t="str">
        <f>TEXT((A201),"MMM _ YYYY")</f>
        <v>Jan  2022</v>
      </c>
    </row>
    <row r="202" spans="1:17" x14ac:dyDescent="0.3">
      <c r="A202" s="3">
        <v>44678</v>
      </c>
      <c r="B202" t="s">
        <v>239</v>
      </c>
      <c r="C202" t="s">
        <v>137</v>
      </c>
      <c r="D202">
        <v>40</v>
      </c>
      <c r="E202">
        <v>209.5</v>
      </c>
      <c r="F202">
        <v>8380</v>
      </c>
      <c r="G202" t="s">
        <v>81</v>
      </c>
      <c r="H202" t="s">
        <v>15</v>
      </c>
      <c r="I202" t="s">
        <v>239</v>
      </c>
      <c r="J202" t="s">
        <v>428</v>
      </c>
      <c r="K202">
        <v>9</v>
      </c>
      <c r="L202" t="s">
        <v>239</v>
      </c>
      <c r="M202">
        <v>46.09</v>
      </c>
      <c r="N202">
        <v>6.46</v>
      </c>
      <c r="O202" t="s">
        <v>429</v>
      </c>
      <c r="P202">
        <f>E202 - M202</f>
        <v>163.41</v>
      </c>
      <c r="Q202" t="str">
        <f>TEXT((A202),"MMM _ YYYY")</f>
        <v>Apr  2022</v>
      </c>
    </row>
    <row r="203" spans="1:17" x14ac:dyDescent="0.3">
      <c r="A203" s="3">
        <v>44372</v>
      </c>
      <c r="B203" t="s">
        <v>239</v>
      </c>
      <c r="C203" t="s">
        <v>337</v>
      </c>
      <c r="D203">
        <v>6</v>
      </c>
      <c r="E203">
        <v>200.45</v>
      </c>
      <c r="F203">
        <v>1202.7</v>
      </c>
      <c r="G203" t="s">
        <v>26</v>
      </c>
      <c r="H203" t="s">
        <v>15</v>
      </c>
      <c r="I203" t="s">
        <v>239</v>
      </c>
      <c r="J203" t="s">
        <v>428</v>
      </c>
      <c r="K203">
        <v>9</v>
      </c>
      <c r="L203" t="s">
        <v>239</v>
      </c>
      <c r="M203">
        <v>46.09</v>
      </c>
      <c r="N203">
        <v>6.46</v>
      </c>
      <c r="O203" t="s">
        <v>429</v>
      </c>
      <c r="P203">
        <f>E203 - M203</f>
        <v>154.35999999999999</v>
      </c>
      <c r="Q203" t="str">
        <f>TEXT((A203),"MMM _ YYYY")</f>
        <v>Jun  2021</v>
      </c>
    </row>
    <row r="204" spans="1:17" x14ac:dyDescent="0.3">
      <c r="A204" s="3">
        <v>44492</v>
      </c>
      <c r="B204" t="s">
        <v>239</v>
      </c>
      <c r="C204" t="s">
        <v>142</v>
      </c>
      <c r="D204">
        <v>17</v>
      </c>
      <c r="E204">
        <v>180.35</v>
      </c>
      <c r="F204">
        <v>3065.95</v>
      </c>
      <c r="G204" t="s">
        <v>31</v>
      </c>
      <c r="H204" t="s">
        <v>15</v>
      </c>
      <c r="I204" t="s">
        <v>239</v>
      </c>
      <c r="J204" t="s">
        <v>428</v>
      </c>
      <c r="K204">
        <v>9</v>
      </c>
      <c r="L204" t="s">
        <v>239</v>
      </c>
      <c r="M204">
        <v>46.09</v>
      </c>
      <c r="N204">
        <v>6.46</v>
      </c>
      <c r="O204" t="s">
        <v>429</v>
      </c>
      <c r="P204">
        <f>E204 - M204</f>
        <v>134.26</v>
      </c>
      <c r="Q204" t="str">
        <f>TEXT((A204),"MMM _ YYYY")</f>
        <v>Oct  2021</v>
      </c>
    </row>
    <row r="205" spans="1:17" x14ac:dyDescent="0.3">
      <c r="A205" s="3">
        <v>43911</v>
      </c>
      <c r="B205" t="s">
        <v>239</v>
      </c>
      <c r="C205" t="s">
        <v>369</v>
      </c>
      <c r="D205">
        <v>36</v>
      </c>
      <c r="E205">
        <v>101.7</v>
      </c>
      <c r="F205">
        <v>3661.2</v>
      </c>
      <c r="G205" t="s">
        <v>26</v>
      </c>
      <c r="H205" t="s">
        <v>15</v>
      </c>
      <c r="I205" t="s">
        <v>239</v>
      </c>
      <c r="J205" t="s">
        <v>428</v>
      </c>
      <c r="K205">
        <v>9</v>
      </c>
      <c r="L205" t="s">
        <v>239</v>
      </c>
      <c r="M205">
        <v>46.09</v>
      </c>
      <c r="N205">
        <v>6.46</v>
      </c>
      <c r="O205" t="s">
        <v>429</v>
      </c>
      <c r="P205">
        <f>E205 - M205</f>
        <v>55.61</v>
      </c>
      <c r="Q205" t="str">
        <f>TEXT((A205),"MMM _ YYYY")</f>
        <v>Mar  2020</v>
      </c>
    </row>
    <row r="206" spans="1:17" x14ac:dyDescent="0.3">
      <c r="A206" s="3">
        <v>43961</v>
      </c>
      <c r="B206" t="s">
        <v>239</v>
      </c>
      <c r="C206" t="s">
        <v>237</v>
      </c>
      <c r="D206">
        <v>21</v>
      </c>
      <c r="E206">
        <v>340.03</v>
      </c>
      <c r="F206">
        <v>7140.63</v>
      </c>
      <c r="G206" t="s">
        <v>81</v>
      </c>
      <c r="H206" t="s">
        <v>15</v>
      </c>
      <c r="I206" t="s">
        <v>239</v>
      </c>
      <c r="J206" t="s">
        <v>428</v>
      </c>
      <c r="K206">
        <v>9</v>
      </c>
      <c r="L206" t="s">
        <v>239</v>
      </c>
      <c r="M206">
        <v>46.09</v>
      </c>
      <c r="N206">
        <v>6.46</v>
      </c>
      <c r="O206" t="s">
        <v>429</v>
      </c>
      <c r="P206">
        <f>E206 - M206</f>
        <v>293.93999999999994</v>
      </c>
      <c r="Q206" t="str">
        <f>TEXT((A206),"MMM _ YYYY")</f>
        <v>May  2020</v>
      </c>
    </row>
    <row r="207" spans="1:17" x14ac:dyDescent="0.3">
      <c r="A207" s="3">
        <v>44111</v>
      </c>
      <c r="B207" t="s">
        <v>239</v>
      </c>
      <c r="C207" t="s">
        <v>40</v>
      </c>
      <c r="D207">
        <v>5</v>
      </c>
      <c r="E207">
        <v>208.46</v>
      </c>
      <c r="F207">
        <v>1042.3</v>
      </c>
      <c r="G207" t="s">
        <v>23</v>
      </c>
      <c r="H207" t="s">
        <v>15</v>
      </c>
      <c r="I207" t="s">
        <v>239</v>
      </c>
      <c r="J207" t="s">
        <v>428</v>
      </c>
      <c r="K207">
        <v>9</v>
      </c>
      <c r="L207" t="s">
        <v>239</v>
      </c>
      <c r="M207">
        <v>46.09</v>
      </c>
      <c r="N207">
        <v>6.46</v>
      </c>
      <c r="O207" t="s">
        <v>429</v>
      </c>
      <c r="P207">
        <f>E207 - M207</f>
        <v>162.37</v>
      </c>
      <c r="Q207" t="str">
        <f>TEXT((A207),"MMM _ YYYY")</f>
        <v>Oct  2020</v>
      </c>
    </row>
    <row r="208" spans="1:17" x14ac:dyDescent="0.3">
      <c r="A208" s="3">
        <v>43712</v>
      </c>
      <c r="B208" t="s">
        <v>239</v>
      </c>
      <c r="C208" t="s">
        <v>379</v>
      </c>
      <c r="D208">
        <v>1</v>
      </c>
      <c r="E208">
        <v>258.19</v>
      </c>
      <c r="F208">
        <v>258.19</v>
      </c>
      <c r="G208" t="s">
        <v>81</v>
      </c>
      <c r="H208" t="s">
        <v>15</v>
      </c>
      <c r="I208" t="s">
        <v>239</v>
      </c>
      <c r="J208" t="s">
        <v>428</v>
      </c>
      <c r="K208">
        <v>9</v>
      </c>
      <c r="L208" t="s">
        <v>239</v>
      </c>
      <c r="M208">
        <v>46.09</v>
      </c>
      <c r="N208">
        <v>6.46</v>
      </c>
      <c r="O208" t="s">
        <v>429</v>
      </c>
      <c r="P208">
        <f>E208 - M208</f>
        <v>212.1</v>
      </c>
      <c r="Q208" t="str">
        <f>TEXT((A208),"MMM _ YYYY")</f>
        <v>Sep  2019</v>
      </c>
    </row>
    <row r="209" spans="1:17" x14ac:dyDescent="0.3">
      <c r="A209" s="3">
        <v>42855</v>
      </c>
      <c r="B209" t="s">
        <v>239</v>
      </c>
      <c r="C209" t="s">
        <v>264</v>
      </c>
      <c r="D209">
        <v>7</v>
      </c>
      <c r="E209">
        <v>302.75</v>
      </c>
      <c r="F209">
        <v>2119.25</v>
      </c>
      <c r="G209" t="s">
        <v>130</v>
      </c>
      <c r="H209" t="s">
        <v>15</v>
      </c>
      <c r="I209" t="s">
        <v>239</v>
      </c>
      <c r="J209" t="s">
        <v>428</v>
      </c>
      <c r="K209">
        <v>9</v>
      </c>
      <c r="L209" t="s">
        <v>239</v>
      </c>
      <c r="M209">
        <v>46.09</v>
      </c>
      <c r="N209">
        <v>6.46</v>
      </c>
      <c r="O209" t="s">
        <v>429</v>
      </c>
      <c r="P209">
        <f>E209 - M209</f>
        <v>256.65999999999997</v>
      </c>
      <c r="Q209" t="str">
        <f>TEXT((A209),"MMM _ YYYY")</f>
        <v>Apr  2017</v>
      </c>
    </row>
    <row r="210" spans="1:17" x14ac:dyDescent="0.3">
      <c r="A210" s="3">
        <v>43093</v>
      </c>
      <c r="B210" t="s">
        <v>239</v>
      </c>
      <c r="C210" t="s">
        <v>44</v>
      </c>
      <c r="D210">
        <v>16</v>
      </c>
      <c r="E210">
        <v>77.44</v>
      </c>
      <c r="F210">
        <v>1239.04</v>
      </c>
      <c r="G210" t="s">
        <v>8</v>
      </c>
      <c r="H210" t="s">
        <v>15</v>
      </c>
      <c r="I210" t="s">
        <v>239</v>
      </c>
      <c r="J210" t="s">
        <v>428</v>
      </c>
      <c r="K210">
        <v>9</v>
      </c>
      <c r="L210" t="s">
        <v>239</v>
      </c>
      <c r="M210">
        <v>46.09</v>
      </c>
      <c r="N210">
        <v>6.46</v>
      </c>
      <c r="O210" t="s">
        <v>429</v>
      </c>
      <c r="P210">
        <f>E210 - M210</f>
        <v>31.349999999999994</v>
      </c>
      <c r="Q210" t="str">
        <f>TEXT((A210),"MMM _ YYYY")</f>
        <v>Dec  2017</v>
      </c>
    </row>
    <row r="211" spans="1:17" x14ac:dyDescent="0.3">
      <c r="A211" s="3">
        <v>42642</v>
      </c>
      <c r="B211" t="s">
        <v>239</v>
      </c>
      <c r="C211" t="s">
        <v>179</v>
      </c>
      <c r="D211">
        <v>17</v>
      </c>
      <c r="E211">
        <v>55.33</v>
      </c>
      <c r="F211">
        <v>940.61</v>
      </c>
      <c r="G211" t="s">
        <v>23</v>
      </c>
      <c r="H211" t="s">
        <v>15</v>
      </c>
      <c r="I211" t="s">
        <v>239</v>
      </c>
      <c r="J211" t="s">
        <v>428</v>
      </c>
      <c r="K211">
        <v>9</v>
      </c>
      <c r="L211" t="s">
        <v>239</v>
      </c>
      <c r="M211">
        <v>46.09</v>
      </c>
      <c r="N211">
        <v>6.46</v>
      </c>
      <c r="O211" t="s">
        <v>429</v>
      </c>
      <c r="P211">
        <f>E211 - M211</f>
        <v>9.2399999999999949</v>
      </c>
      <c r="Q211" t="str">
        <f>TEXT((A211),"MMM _ YYYY")</f>
        <v>Sep  2016</v>
      </c>
    </row>
    <row r="212" spans="1:17" x14ac:dyDescent="0.3">
      <c r="A212" s="3">
        <v>42686</v>
      </c>
      <c r="B212" t="s">
        <v>239</v>
      </c>
      <c r="C212" t="s">
        <v>166</v>
      </c>
      <c r="D212">
        <v>42</v>
      </c>
      <c r="E212">
        <v>136.52000000000001</v>
      </c>
      <c r="F212">
        <v>5733.84</v>
      </c>
      <c r="G212" t="s">
        <v>8</v>
      </c>
      <c r="H212" t="s">
        <v>15</v>
      </c>
      <c r="I212" t="s">
        <v>239</v>
      </c>
      <c r="J212" t="s">
        <v>428</v>
      </c>
      <c r="K212">
        <v>9</v>
      </c>
      <c r="L212" t="s">
        <v>239</v>
      </c>
      <c r="M212">
        <v>46.09</v>
      </c>
      <c r="N212">
        <v>6.46</v>
      </c>
      <c r="O212" t="s">
        <v>429</v>
      </c>
      <c r="P212">
        <f>E212 - M212</f>
        <v>90.43</v>
      </c>
      <c r="Q212" t="str">
        <f>TEXT((A212),"MMM _ YYYY")</f>
        <v>Nov  2016</v>
      </c>
    </row>
    <row r="213" spans="1:17" x14ac:dyDescent="0.3">
      <c r="A213" s="3">
        <v>42173</v>
      </c>
      <c r="B213" t="s">
        <v>239</v>
      </c>
      <c r="C213" t="s">
        <v>135</v>
      </c>
      <c r="D213">
        <v>4</v>
      </c>
      <c r="E213">
        <v>271.56</v>
      </c>
      <c r="F213">
        <v>1086.24</v>
      </c>
      <c r="G213" t="s">
        <v>134</v>
      </c>
      <c r="H213" t="s">
        <v>15</v>
      </c>
      <c r="I213" t="s">
        <v>239</v>
      </c>
      <c r="J213" t="s">
        <v>428</v>
      </c>
      <c r="K213">
        <v>9</v>
      </c>
      <c r="L213" t="s">
        <v>239</v>
      </c>
      <c r="M213">
        <v>46.09</v>
      </c>
      <c r="N213">
        <v>6.46</v>
      </c>
      <c r="O213" t="s">
        <v>429</v>
      </c>
      <c r="P213">
        <f>E213 - M213</f>
        <v>225.47</v>
      </c>
      <c r="Q213" t="str">
        <f>TEXT((A213),"MMM _ YYYY")</f>
        <v>Jun  2015</v>
      </c>
    </row>
    <row r="214" spans="1:17" x14ac:dyDescent="0.3">
      <c r="A214" s="3">
        <v>41950</v>
      </c>
      <c r="B214" t="s">
        <v>239</v>
      </c>
      <c r="C214" t="s">
        <v>258</v>
      </c>
      <c r="D214">
        <v>24</v>
      </c>
      <c r="E214">
        <v>307.01</v>
      </c>
      <c r="F214">
        <v>7368.24</v>
      </c>
      <c r="G214" t="s">
        <v>87</v>
      </c>
      <c r="H214" t="s">
        <v>15</v>
      </c>
      <c r="I214" t="s">
        <v>239</v>
      </c>
      <c r="J214" t="s">
        <v>428</v>
      </c>
      <c r="K214">
        <v>9</v>
      </c>
      <c r="L214" t="s">
        <v>239</v>
      </c>
      <c r="M214">
        <v>46.09</v>
      </c>
      <c r="N214">
        <v>6.46</v>
      </c>
      <c r="O214" t="s">
        <v>429</v>
      </c>
      <c r="P214">
        <f>E214 - M214</f>
        <v>260.91999999999996</v>
      </c>
      <c r="Q214" t="str">
        <f>TEXT((A214),"MMM _ YYYY")</f>
        <v>Nov  2014</v>
      </c>
    </row>
    <row r="215" spans="1:17" x14ac:dyDescent="0.3">
      <c r="A215" s="3">
        <v>41983</v>
      </c>
      <c r="B215" t="s">
        <v>239</v>
      </c>
      <c r="C215" t="s">
        <v>49</v>
      </c>
      <c r="D215">
        <v>28</v>
      </c>
      <c r="E215">
        <v>393.91</v>
      </c>
      <c r="F215">
        <v>11029.48</v>
      </c>
      <c r="G215" t="s">
        <v>48</v>
      </c>
      <c r="H215" t="s">
        <v>15</v>
      </c>
      <c r="I215" t="s">
        <v>239</v>
      </c>
      <c r="J215" t="s">
        <v>428</v>
      </c>
      <c r="K215">
        <v>9</v>
      </c>
      <c r="L215" t="s">
        <v>239</v>
      </c>
      <c r="M215">
        <v>46.09</v>
      </c>
      <c r="N215">
        <v>6.46</v>
      </c>
      <c r="O215" t="s">
        <v>429</v>
      </c>
      <c r="P215">
        <f>E215 - M215</f>
        <v>347.82000000000005</v>
      </c>
      <c r="Q215" t="str">
        <f>TEXT((A215),"MMM _ YYYY")</f>
        <v>Dec  2014</v>
      </c>
    </row>
    <row r="216" spans="1:17" x14ac:dyDescent="0.3">
      <c r="A216" s="3">
        <v>41619</v>
      </c>
      <c r="B216" t="s">
        <v>239</v>
      </c>
      <c r="C216" t="s">
        <v>53</v>
      </c>
      <c r="D216">
        <v>18</v>
      </c>
      <c r="E216">
        <v>161.94</v>
      </c>
      <c r="F216">
        <v>2914.92</v>
      </c>
      <c r="G216" t="s">
        <v>52</v>
      </c>
      <c r="H216" t="s">
        <v>15</v>
      </c>
      <c r="I216" t="s">
        <v>239</v>
      </c>
      <c r="J216" t="s">
        <v>428</v>
      </c>
      <c r="K216">
        <v>9</v>
      </c>
      <c r="L216" t="s">
        <v>239</v>
      </c>
      <c r="M216">
        <v>46.09</v>
      </c>
      <c r="N216">
        <v>6.46</v>
      </c>
      <c r="O216" t="s">
        <v>429</v>
      </c>
      <c r="P216">
        <f>E216 - M216</f>
        <v>115.85</v>
      </c>
      <c r="Q216" t="str">
        <f>TEXT((A216),"MMM _ YYYY")</f>
        <v>Dec  2013</v>
      </c>
    </row>
    <row r="217" spans="1:17" x14ac:dyDescent="0.3">
      <c r="A217" s="3">
        <v>41017</v>
      </c>
      <c r="B217" t="s">
        <v>239</v>
      </c>
      <c r="C217" t="s">
        <v>90</v>
      </c>
      <c r="D217">
        <v>20</v>
      </c>
      <c r="E217">
        <v>155.34</v>
      </c>
      <c r="F217">
        <v>3106.8</v>
      </c>
      <c r="G217" t="s">
        <v>87</v>
      </c>
      <c r="H217" t="s">
        <v>15</v>
      </c>
      <c r="I217" t="s">
        <v>239</v>
      </c>
      <c r="J217" t="s">
        <v>428</v>
      </c>
      <c r="K217">
        <v>9</v>
      </c>
      <c r="L217" t="s">
        <v>239</v>
      </c>
      <c r="M217">
        <v>46.09</v>
      </c>
      <c r="N217">
        <v>6.46</v>
      </c>
      <c r="O217" t="s">
        <v>429</v>
      </c>
      <c r="P217">
        <f>E217 - M217</f>
        <v>109.25</v>
      </c>
      <c r="Q217" t="str">
        <f>TEXT((A217),"MMM _ YYYY")</f>
        <v>Apr  2012</v>
      </c>
    </row>
    <row r="218" spans="1:17" x14ac:dyDescent="0.3">
      <c r="A218" s="3">
        <v>45051</v>
      </c>
      <c r="B218" t="s">
        <v>319</v>
      </c>
      <c r="C218" t="s">
        <v>70</v>
      </c>
      <c r="D218">
        <v>30</v>
      </c>
      <c r="E218">
        <v>286.18</v>
      </c>
      <c r="F218">
        <v>8585.4</v>
      </c>
      <c r="G218" t="s">
        <v>8</v>
      </c>
      <c r="H218" t="s">
        <v>22</v>
      </c>
      <c r="I218" t="s">
        <v>319</v>
      </c>
      <c r="J218" t="s">
        <v>428</v>
      </c>
      <c r="K218">
        <v>10</v>
      </c>
      <c r="L218" t="s">
        <v>319</v>
      </c>
      <c r="M218">
        <v>64.67</v>
      </c>
      <c r="N218">
        <v>8.2200000000000006</v>
      </c>
      <c r="O218" t="s">
        <v>430</v>
      </c>
      <c r="P218">
        <f>E218 - M218</f>
        <v>221.51</v>
      </c>
      <c r="Q218" t="str">
        <f>TEXT((A218),"MMM _ YYYY")</f>
        <v>May  2023</v>
      </c>
    </row>
    <row r="219" spans="1:17" x14ac:dyDescent="0.3">
      <c r="A219" s="3">
        <v>44638</v>
      </c>
      <c r="B219" t="s">
        <v>319</v>
      </c>
      <c r="C219" t="s">
        <v>65</v>
      </c>
      <c r="D219">
        <v>35</v>
      </c>
      <c r="E219">
        <v>263.35000000000002</v>
      </c>
      <c r="F219">
        <v>9217.25</v>
      </c>
      <c r="G219" t="s">
        <v>48</v>
      </c>
      <c r="H219" t="s">
        <v>22</v>
      </c>
      <c r="I219" t="s">
        <v>319</v>
      </c>
      <c r="J219" t="s">
        <v>428</v>
      </c>
      <c r="K219">
        <v>10</v>
      </c>
      <c r="L219" t="s">
        <v>319</v>
      </c>
      <c r="M219">
        <v>64.67</v>
      </c>
      <c r="N219">
        <v>8.2200000000000006</v>
      </c>
      <c r="O219" t="s">
        <v>430</v>
      </c>
      <c r="P219">
        <f>E219 - M219</f>
        <v>198.68</v>
      </c>
      <c r="Q219" t="str">
        <f>TEXT((A219),"MMM _ YYYY")</f>
        <v>Mar  2022</v>
      </c>
    </row>
    <row r="220" spans="1:17" x14ac:dyDescent="0.3">
      <c r="A220" s="3">
        <v>44760</v>
      </c>
      <c r="B220" t="s">
        <v>319</v>
      </c>
      <c r="C220" t="s">
        <v>148</v>
      </c>
      <c r="D220">
        <v>32</v>
      </c>
      <c r="E220">
        <v>275.74</v>
      </c>
      <c r="F220">
        <v>8823.68</v>
      </c>
      <c r="G220" t="s">
        <v>16</v>
      </c>
      <c r="H220" t="s">
        <v>22</v>
      </c>
      <c r="I220" t="s">
        <v>319</v>
      </c>
      <c r="J220" t="s">
        <v>428</v>
      </c>
      <c r="K220">
        <v>10</v>
      </c>
      <c r="L220" t="s">
        <v>319</v>
      </c>
      <c r="M220">
        <v>64.67</v>
      </c>
      <c r="N220">
        <v>8.2200000000000006</v>
      </c>
      <c r="O220" t="s">
        <v>430</v>
      </c>
      <c r="P220">
        <f>E220 - M220</f>
        <v>211.07</v>
      </c>
      <c r="Q220" t="str">
        <f>TEXT((A220),"MMM _ YYYY")</f>
        <v>Jul  2022</v>
      </c>
    </row>
    <row r="221" spans="1:17" x14ac:dyDescent="0.3">
      <c r="A221" s="3">
        <v>44761</v>
      </c>
      <c r="B221" t="s">
        <v>319</v>
      </c>
      <c r="C221" t="s">
        <v>183</v>
      </c>
      <c r="D221">
        <v>48</v>
      </c>
      <c r="E221">
        <v>244.47</v>
      </c>
      <c r="F221">
        <v>11734.56</v>
      </c>
      <c r="G221" t="s">
        <v>2</v>
      </c>
      <c r="H221" t="s">
        <v>22</v>
      </c>
      <c r="I221" t="s">
        <v>319</v>
      </c>
      <c r="J221" t="s">
        <v>428</v>
      </c>
      <c r="K221">
        <v>10</v>
      </c>
      <c r="L221" t="s">
        <v>319</v>
      </c>
      <c r="M221">
        <v>64.67</v>
      </c>
      <c r="N221">
        <v>8.2200000000000006</v>
      </c>
      <c r="O221" t="s">
        <v>430</v>
      </c>
      <c r="P221">
        <f>E221 - M221</f>
        <v>179.8</v>
      </c>
      <c r="Q221" t="str">
        <f>TEXT((A221),"MMM _ YYYY")</f>
        <v>Jul  2022</v>
      </c>
    </row>
    <row r="222" spans="1:17" x14ac:dyDescent="0.3">
      <c r="A222" s="3">
        <v>44314</v>
      </c>
      <c r="B222" t="s">
        <v>319</v>
      </c>
      <c r="C222" t="s">
        <v>247</v>
      </c>
      <c r="D222">
        <v>43</v>
      </c>
      <c r="E222">
        <v>109.01</v>
      </c>
      <c r="F222">
        <v>4687.43</v>
      </c>
      <c r="G222" t="s">
        <v>23</v>
      </c>
      <c r="H222" t="s">
        <v>22</v>
      </c>
      <c r="I222" t="s">
        <v>319</v>
      </c>
      <c r="J222" t="s">
        <v>428</v>
      </c>
      <c r="K222">
        <v>10</v>
      </c>
      <c r="L222" t="s">
        <v>319</v>
      </c>
      <c r="M222">
        <v>64.67</v>
      </c>
      <c r="N222">
        <v>8.2200000000000006</v>
      </c>
      <c r="O222" t="s">
        <v>430</v>
      </c>
      <c r="P222">
        <f>E222 - M222</f>
        <v>44.34</v>
      </c>
      <c r="Q222" t="str">
        <f>TEXT((A222),"MMM _ YYYY")</f>
        <v>Apr  2021</v>
      </c>
    </row>
    <row r="223" spans="1:17" x14ac:dyDescent="0.3">
      <c r="A223" s="3">
        <v>44410</v>
      </c>
      <c r="B223" t="s">
        <v>319</v>
      </c>
      <c r="C223" t="s">
        <v>53</v>
      </c>
      <c r="D223">
        <v>10</v>
      </c>
      <c r="E223">
        <v>169.73</v>
      </c>
      <c r="F223">
        <v>1697.3</v>
      </c>
      <c r="G223" t="s">
        <v>52</v>
      </c>
      <c r="H223" t="s">
        <v>22</v>
      </c>
      <c r="I223" t="s">
        <v>319</v>
      </c>
      <c r="J223" t="s">
        <v>428</v>
      </c>
      <c r="K223">
        <v>10</v>
      </c>
      <c r="L223" t="s">
        <v>319</v>
      </c>
      <c r="M223">
        <v>64.67</v>
      </c>
      <c r="N223">
        <v>8.2200000000000006</v>
      </c>
      <c r="O223" t="s">
        <v>430</v>
      </c>
      <c r="P223">
        <f>E223 - M223</f>
        <v>105.05999999999999</v>
      </c>
      <c r="Q223" t="str">
        <f>TEXT((A223),"MMM _ YYYY")</f>
        <v>Aug  2021</v>
      </c>
    </row>
    <row r="224" spans="1:17" x14ac:dyDescent="0.3">
      <c r="A224" s="3">
        <v>44125</v>
      </c>
      <c r="B224" t="s">
        <v>319</v>
      </c>
      <c r="C224" t="s">
        <v>102</v>
      </c>
      <c r="D224">
        <v>21</v>
      </c>
      <c r="E224">
        <v>282.3</v>
      </c>
      <c r="F224">
        <v>5928.3</v>
      </c>
      <c r="G224" t="s">
        <v>8</v>
      </c>
      <c r="H224" t="s">
        <v>22</v>
      </c>
      <c r="I224" t="s">
        <v>319</v>
      </c>
      <c r="J224" t="s">
        <v>428</v>
      </c>
      <c r="K224">
        <v>10</v>
      </c>
      <c r="L224" t="s">
        <v>319</v>
      </c>
      <c r="M224">
        <v>64.67</v>
      </c>
      <c r="N224">
        <v>8.2200000000000006</v>
      </c>
      <c r="O224" t="s">
        <v>430</v>
      </c>
      <c r="P224">
        <f>E224 - M224</f>
        <v>217.63</v>
      </c>
      <c r="Q224" t="str">
        <f>TEXT((A224),"MMM _ YYYY")</f>
        <v>Oct  2020</v>
      </c>
    </row>
    <row r="225" spans="1:17" x14ac:dyDescent="0.3">
      <c r="A225" s="3">
        <v>43725</v>
      </c>
      <c r="B225" t="s">
        <v>319</v>
      </c>
      <c r="C225" t="s">
        <v>102</v>
      </c>
      <c r="D225">
        <v>42</v>
      </c>
      <c r="E225">
        <v>310.18</v>
      </c>
      <c r="F225">
        <v>13027.56</v>
      </c>
      <c r="G225" t="s">
        <v>8</v>
      </c>
      <c r="H225" t="s">
        <v>22</v>
      </c>
      <c r="I225" t="s">
        <v>319</v>
      </c>
      <c r="J225" t="s">
        <v>428</v>
      </c>
      <c r="K225">
        <v>10</v>
      </c>
      <c r="L225" t="s">
        <v>319</v>
      </c>
      <c r="M225">
        <v>64.67</v>
      </c>
      <c r="N225">
        <v>8.2200000000000006</v>
      </c>
      <c r="O225" t="s">
        <v>430</v>
      </c>
      <c r="P225">
        <f>E225 - M225</f>
        <v>245.51</v>
      </c>
      <c r="Q225" t="str">
        <f>TEXT((A225),"MMM _ YYYY")</f>
        <v>Sep  2019</v>
      </c>
    </row>
    <row r="226" spans="1:17" x14ac:dyDescent="0.3">
      <c r="A226" s="3">
        <v>43222</v>
      </c>
      <c r="B226" t="s">
        <v>319</v>
      </c>
      <c r="C226" t="s">
        <v>102</v>
      </c>
      <c r="D226">
        <v>2</v>
      </c>
      <c r="E226">
        <v>314.37</v>
      </c>
      <c r="F226">
        <v>628.74</v>
      </c>
      <c r="G226" t="s">
        <v>8</v>
      </c>
      <c r="H226" t="s">
        <v>22</v>
      </c>
      <c r="I226" t="s">
        <v>319</v>
      </c>
      <c r="J226" t="s">
        <v>428</v>
      </c>
      <c r="K226">
        <v>10</v>
      </c>
      <c r="L226" t="s">
        <v>319</v>
      </c>
      <c r="M226">
        <v>64.67</v>
      </c>
      <c r="N226">
        <v>8.2200000000000006</v>
      </c>
      <c r="O226" t="s">
        <v>430</v>
      </c>
      <c r="P226">
        <f>E226 - M226</f>
        <v>249.7</v>
      </c>
      <c r="Q226" t="str">
        <f>TEXT((A226),"MMM _ YYYY")</f>
        <v>May  2018</v>
      </c>
    </row>
    <row r="227" spans="1:17" x14ac:dyDescent="0.3">
      <c r="A227" s="3">
        <v>42835</v>
      </c>
      <c r="B227" t="s">
        <v>319</v>
      </c>
      <c r="C227" t="s">
        <v>167</v>
      </c>
      <c r="D227">
        <v>1</v>
      </c>
      <c r="E227">
        <v>189.43</v>
      </c>
      <c r="F227">
        <v>189.43</v>
      </c>
      <c r="G227" t="s">
        <v>12</v>
      </c>
      <c r="H227" t="s">
        <v>22</v>
      </c>
      <c r="I227" t="s">
        <v>319</v>
      </c>
      <c r="J227" t="s">
        <v>428</v>
      </c>
      <c r="K227">
        <v>10</v>
      </c>
      <c r="L227" t="s">
        <v>319</v>
      </c>
      <c r="M227">
        <v>64.67</v>
      </c>
      <c r="N227">
        <v>8.2200000000000006</v>
      </c>
      <c r="O227" t="s">
        <v>430</v>
      </c>
      <c r="P227">
        <f>E227 - M227</f>
        <v>124.76</v>
      </c>
      <c r="Q227" t="str">
        <f>TEXT((A227),"MMM _ YYYY")</f>
        <v>Apr  2017</v>
      </c>
    </row>
    <row r="228" spans="1:17" x14ac:dyDescent="0.3">
      <c r="A228" s="3">
        <v>42901</v>
      </c>
      <c r="B228" t="s">
        <v>319</v>
      </c>
      <c r="C228" t="s">
        <v>88</v>
      </c>
      <c r="D228">
        <v>3</v>
      </c>
      <c r="E228">
        <v>288.48</v>
      </c>
      <c r="F228">
        <v>865.44</v>
      </c>
      <c r="G228" t="s">
        <v>87</v>
      </c>
      <c r="H228" t="s">
        <v>22</v>
      </c>
      <c r="I228" t="s">
        <v>319</v>
      </c>
      <c r="J228" t="s">
        <v>428</v>
      </c>
      <c r="K228">
        <v>10</v>
      </c>
      <c r="L228" t="s">
        <v>319</v>
      </c>
      <c r="M228">
        <v>64.67</v>
      </c>
      <c r="N228">
        <v>8.2200000000000006</v>
      </c>
      <c r="O228" t="s">
        <v>430</v>
      </c>
      <c r="P228">
        <f>E228 - M228</f>
        <v>223.81</v>
      </c>
      <c r="Q228" t="str">
        <f>TEXT((A228),"MMM _ YYYY")</f>
        <v>Jun  2017</v>
      </c>
    </row>
    <row r="229" spans="1:17" x14ac:dyDescent="0.3">
      <c r="A229" s="3">
        <v>42937</v>
      </c>
      <c r="B229" t="s">
        <v>319</v>
      </c>
      <c r="C229" t="s">
        <v>227</v>
      </c>
      <c r="D229">
        <v>38</v>
      </c>
      <c r="E229">
        <v>134.63999999999999</v>
      </c>
      <c r="F229">
        <v>5116.32</v>
      </c>
      <c r="G229" t="s">
        <v>8</v>
      </c>
      <c r="H229" t="s">
        <v>22</v>
      </c>
      <c r="I229" t="s">
        <v>319</v>
      </c>
      <c r="J229" t="s">
        <v>428</v>
      </c>
      <c r="K229">
        <v>10</v>
      </c>
      <c r="L229" t="s">
        <v>319</v>
      </c>
      <c r="M229">
        <v>64.67</v>
      </c>
      <c r="N229">
        <v>8.2200000000000006</v>
      </c>
      <c r="O229" t="s">
        <v>430</v>
      </c>
      <c r="P229">
        <f>E229 - M229</f>
        <v>69.969999999999985</v>
      </c>
      <c r="Q229" t="str">
        <f>TEXT((A229),"MMM _ YYYY")</f>
        <v>Jul  2017</v>
      </c>
    </row>
    <row r="230" spans="1:17" x14ac:dyDescent="0.3">
      <c r="A230" s="3">
        <v>42958</v>
      </c>
      <c r="B230" t="s">
        <v>319</v>
      </c>
      <c r="C230" t="s">
        <v>348</v>
      </c>
      <c r="D230">
        <v>31</v>
      </c>
      <c r="E230">
        <v>103.29</v>
      </c>
      <c r="F230">
        <v>3201.99</v>
      </c>
      <c r="G230" t="s">
        <v>6</v>
      </c>
      <c r="H230" t="s">
        <v>22</v>
      </c>
      <c r="I230" t="s">
        <v>319</v>
      </c>
      <c r="J230" t="s">
        <v>428</v>
      </c>
      <c r="K230">
        <v>10</v>
      </c>
      <c r="L230" t="s">
        <v>319</v>
      </c>
      <c r="M230">
        <v>64.67</v>
      </c>
      <c r="N230">
        <v>8.2200000000000006</v>
      </c>
      <c r="O230" t="s">
        <v>430</v>
      </c>
      <c r="P230">
        <f>E230 - M230</f>
        <v>38.620000000000005</v>
      </c>
      <c r="Q230" t="str">
        <f>TEXT((A230),"MMM _ YYYY")</f>
        <v>Aug  2017</v>
      </c>
    </row>
    <row r="231" spans="1:17" x14ac:dyDescent="0.3">
      <c r="A231" s="3">
        <v>43038</v>
      </c>
      <c r="B231" t="s">
        <v>319</v>
      </c>
      <c r="C231" t="s">
        <v>331</v>
      </c>
      <c r="D231">
        <v>48</v>
      </c>
      <c r="E231">
        <v>292.98</v>
      </c>
      <c r="F231">
        <v>14063.04</v>
      </c>
      <c r="G231" t="s">
        <v>134</v>
      </c>
      <c r="H231" t="s">
        <v>22</v>
      </c>
      <c r="I231" t="s">
        <v>319</v>
      </c>
      <c r="J231" t="s">
        <v>428</v>
      </c>
      <c r="K231">
        <v>10</v>
      </c>
      <c r="L231" t="s">
        <v>319</v>
      </c>
      <c r="M231">
        <v>64.67</v>
      </c>
      <c r="N231">
        <v>8.2200000000000006</v>
      </c>
      <c r="O231" t="s">
        <v>430</v>
      </c>
      <c r="P231">
        <f>E231 - M231</f>
        <v>228.31</v>
      </c>
      <c r="Q231" t="str">
        <f>TEXT((A231),"MMM _ YYYY")</f>
        <v>Oct  2017</v>
      </c>
    </row>
    <row r="232" spans="1:17" x14ac:dyDescent="0.3">
      <c r="A232" s="3">
        <v>42414</v>
      </c>
      <c r="B232" t="s">
        <v>319</v>
      </c>
      <c r="C232" t="s">
        <v>299</v>
      </c>
      <c r="D232">
        <v>16</v>
      </c>
      <c r="E232">
        <v>183.23</v>
      </c>
      <c r="F232">
        <v>2931.68</v>
      </c>
      <c r="G232" t="s">
        <v>23</v>
      </c>
      <c r="H232" t="s">
        <v>22</v>
      </c>
      <c r="I232" t="s">
        <v>319</v>
      </c>
      <c r="J232" t="s">
        <v>428</v>
      </c>
      <c r="K232">
        <v>10</v>
      </c>
      <c r="L232" t="s">
        <v>319</v>
      </c>
      <c r="M232">
        <v>64.67</v>
      </c>
      <c r="N232">
        <v>8.2200000000000006</v>
      </c>
      <c r="O232" t="s">
        <v>430</v>
      </c>
      <c r="P232">
        <f>E232 - M232</f>
        <v>118.55999999999999</v>
      </c>
      <c r="Q232" t="str">
        <f>TEXT((A232),"MMM _ YYYY")</f>
        <v>Feb  2016</v>
      </c>
    </row>
    <row r="233" spans="1:17" x14ac:dyDescent="0.3">
      <c r="A233" s="3">
        <v>42482</v>
      </c>
      <c r="B233" t="s">
        <v>319</v>
      </c>
      <c r="C233" t="s">
        <v>9</v>
      </c>
      <c r="D233">
        <v>15</v>
      </c>
      <c r="E233">
        <v>213.73</v>
      </c>
      <c r="F233">
        <v>3205.95</v>
      </c>
      <c r="G233" t="s">
        <v>8</v>
      </c>
      <c r="H233" t="s">
        <v>22</v>
      </c>
      <c r="I233" t="s">
        <v>319</v>
      </c>
      <c r="J233" t="s">
        <v>428</v>
      </c>
      <c r="K233">
        <v>10</v>
      </c>
      <c r="L233" t="s">
        <v>319</v>
      </c>
      <c r="M233">
        <v>64.67</v>
      </c>
      <c r="N233">
        <v>8.2200000000000006</v>
      </c>
      <c r="O233" t="s">
        <v>430</v>
      </c>
      <c r="P233">
        <f>E233 - M233</f>
        <v>149.06</v>
      </c>
      <c r="Q233" t="str">
        <f>TEXT((A233),"MMM _ YYYY")</f>
        <v>Apr  2016</v>
      </c>
    </row>
    <row r="234" spans="1:17" x14ac:dyDescent="0.3">
      <c r="A234" s="3">
        <v>42545</v>
      </c>
      <c r="B234" t="s">
        <v>319</v>
      </c>
      <c r="C234" t="s">
        <v>62</v>
      </c>
      <c r="D234">
        <v>25</v>
      </c>
      <c r="E234">
        <v>262.39999999999998</v>
      </c>
      <c r="F234">
        <v>6560</v>
      </c>
      <c r="G234" t="s">
        <v>61</v>
      </c>
      <c r="H234" t="s">
        <v>22</v>
      </c>
      <c r="I234" t="s">
        <v>319</v>
      </c>
      <c r="J234" t="s">
        <v>428</v>
      </c>
      <c r="K234">
        <v>10</v>
      </c>
      <c r="L234" t="s">
        <v>319</v>
      </c>
      <c r="M234">
        <v>64.67</v>
      </c>
      <c r="N234">
        <v>8.2200000000000006</v>
      </c>
      <c r="O234" t="s">
        <v>430</v>
      </c>
      <c r="P234">
        <f>E234 - M234</f>
        <v>197.72999999999996</v>
      </c>
      <c r="Q234" t="str">
        <f>TEXT((A234),"MMM _ YYYY")</f>
        <v>Jun  2016</v>
      </c>
    </row>
    <row r="235" spans="1:17" x14ac:dyDescent="0.3">
      <c r="A235" s="3">
        <v>42581</v>
      </c>
      <c r="B235" t="s">
        <v>319</v>
      </c>
      <c r="C235" t="s">
        <v>341</v>
      </c>
      <c r="D235">
        <v>42</v>
      </c>
      <c r="E235">
        <v>339.32</v>
      </c>
      <c r="F235">
        <v>14251.44</v>
      </c>
      <c r="G235" t="s">
        <v>130</v>
      </c>
      <c r="H235" t="s">
        <v>22</v>
      </c>
      <c r="I235" t="s">
        <v>319</v>
      </c>
      <c r="J235" t="s">
        <v>428</v>
      </c>
      <c r="K235">
        <v>10</v>
      </c>
      <c r="L235" t="s">
        <v>319</v>
      </c>
      <c r="M235">
        <v>64.67</v>
      </c>
      <c r="N235">
        <v>8.2200000000000006</v>
      </c>
      <c r="O235" t="s">
        <v>430</v>
      </c>
      <c r="P235">
        <f>E235 - M235</f>
        <v>274.64999999999998</v>
      </c>
      <c r="Q235" t="str">
        <f>TEXT((A235),"MMM _ YYYY")</f>
        <v>Jul  2016</v>
      </c>
    </row>
    <row r="236" spans="1:17" x14ac:dyDescent="0.3">
      <c r="A236" s="3">
        <v>42588</v>
      </c>
      <c r="B236" t="s">
        <v>319</v>
      </c>
      <c r="C236" t="s">
        <v>395</v>
      </c>
      <c r="D236">
        <v>33</v>
      </c>
      <c r="E236">
        <v>185.74</v>
      </c>
      <c r="F236">
        <v>6129.42</v>
      </c>
      <c r="G236" t="s">
        <v>8</v>
      </c>
      <c r="H236" t="s">
        <v>22</v>
      </c>
      <c r="I236" t="s">
        <v>319</v>
      </c>
      <c r="J236" t="s">
        <v>428</v>
      </c>
      <c r="K236">
        <v>10</v>
      </c>
      <c r="L236" t="s">
        <v>319</v>
      </c>
      <c r="M236">
        <v>64.67</v>
      </c>
      <c r="N236">
        <v>8.2200000000000006</v>
      </c>
      <c r="O236" t="s">
        <v>430</v>
      </c>
      <c r="P236">
        <f>E236 - M236</f>
        <v>121.07000000000001</v>
      </c>
      <c r="Q236" t="str">
        <f>TEXT((A236),"MMM _ YYYY")</f>
        <v>Aug  2016</v>
      </c>
    </row>
    <row r="237" spans="1:17" x14ac:dyDescent="0.3">
      <c r="A237" s="3">
        <v>41657</v>
      </c>
      <c r="B237" t="s">
        <v>319</v>
      </c>
      <c r="C237" t="s">
        <v>280</v>
      </c>
      <c r="D237">
        <v>24</v>
      </c>
      <c r="E237">
        <v>229.13</v>
      </c>
      <c r="F237">
        <v>5499.12</v>
      </c>
      <c r="G237" t="s">
        <v>26</v>
      </c>
      <c r="H237" t="s">
        <v>22</v>
      </c>
      <c r="I237" t="s">
        <v>319</v>
      </c>
      <c r="J237" t="s">
        <v>428</v>
      </c>
      <c r="K237">
        <v>10</v>
      </c>
      <c r="L237" t="s">
        <v>319</v>
      </c>
      <c r="M237">
        <v>64.67</v>
      </c>
      <c r="N237">
        <v>8.2200000000000006</v>
      </c>
      <c r="O237" t="s">
        <v>430</v>
      </c>
      <c r="P237">
        <f>E237 - M237</f>
        <v>164.45999999999998</v>
      </c>
      <c r="Q237" t="str">
        <f>TEXT((A237),"MMM _ YYYY")</f>
        <v>Jan  2014</v>
      </c>
    </row>
    <row r="238" spans="1:17" x14ac:dyDescent="0.3">
      <c r="A238" s="3">
        <v>41779</v>
      </c>
      <c r="B238" t="s">
        <v>319</v>
      </c>
      <c r="C238" t="s">
        <v>314</v>
      </c>
      <c r="D238">
        <v>25</v>
      </c>
      <c r="E238">
        <v>130.38</v>
      </c>
      <c r="F238">
        <v>3259.5</v>
      </c>
      <c r="G238" t="s">
        <v>2</v>
      </c>
      <c r="H238" t="s">
        <v>22</v>
      </c>
      <c r="I238" t="s">
        <v>319</v>
      </c>
      <c r="J238" t="s">
        <v>428</v>
      </c>
      <c r="K238">
        <v>10</v>
      </c>
      <c r="L238" t="s">
        <v>319</v>
      </c>
      <c r="M238">
        <v>64.67</v>
      </c>
      <c r="N238">
        <v>8.2200000000000006</v>
      </c>
      <c r="O238" t="s">
        <v>430</v>
      </c>
      <c r="P238">
        <f>E238 - M238</f>
        <v>65.709999999999994</v>
      </c>
      <c r="Q238" t="str">
        <f>TEXT((A238),"MMM _ YYYY")</f>
        <v>May  2014</v>
      </c>
    </row>
    <row r="239" spans="1:17" x14ac:dyDescent="0.3">
      <c r="A239" s="3">
        <v>41492</v>
      </c>
      <c r="B239" t="s">
        <v>319</v>
      </c>
      <c r="C239" t="s">
        <v>247</v>
      </c>
      <c r="D239">
        <v>35</v>
      </c>
      <c r="E239">
        <v>271.83999999999997</v>
      </c>
      <c r="F239">
        <v>9514.4</v>
      </c>
      <c r="G239" t="s">
        <v>23</v>
      </c>
      <c r="H239" t="s">
        <v>22</v>
      </c>
      <c r="I239" t="s">
        <v>319</v>
      </c>
      <c r="J239" t="s">
        <v>428</v>
      </c>
      <c r="K239">
        <v>10</v>
      </c>
      <c r="L239" t="s">
        <v>319</v>
      </c>
      <c r="M239">
        <v>64.67</v>
      </c>
      <c r="N239">
        <v>8.2200000000000006</v>
      </c>
      <c r="O239" t="s">
        <v>430</v>
      </c>
      <c r="P239">
        <f>E239 - M239</f>
        <v>207.16999999999996</v>
      </c>
      <c r="Q239" t="str">
        <f>TEXT((A239),"MMM _ YYYY")</f>
        <v>Aug  2013</v>
      </c>
    </row>
    <row r="240" spans="1:17" x14ac:dyDescent="0.3">
      <c r="A240" s="3">
        <v>41634</v>
      </c>
      <c r="B240" t="s">
        <v>319</v>
      </c>
      <c r="C240" t="s">
        <v>194</v>
      </c>
      <c r="D240">
        <v>25</v>
      </c>
      <c r="E240">
        <v>135.18</v>
      </c>
      <c r="F240">
        <v>3379.5</v>
      </c>
      <c r="G240" t="s">
        <v>2</v>
      </c>
      <c r="H240" t="s">
        <v>22</v>
      </c>
      <c r="I240" t="s">
        <v>319</v>
      </c>
      <c r="J240" t="s">
        <v>428</v>
      </c>
      <c r="K240">
        <v>10</v>
      </c>
      <c r="L240" t="s">
        <v>319</v>
      </c>
      <c r="M240">
        <v>64.67</v>
      </c>
      <c r="N240">
        <v>8.2200000000000006</v>
      </c>
      <c r="O240" t="s">
        <v>430</v>
      </c>
      <c r="P240">
        <f>E240 - M240</f>
        <v>70.510000000000005</v>
      </c>
      <c r="Q240" t="str">
        <f>TEXT((A240),"MMM _ YYYY")</f>
        <v>Dec  2013</v>
      </c>
    </row>
    <row r="241" spans="1:17" x14ac:dyDescent="0.3">
      <c r="A241" s="3">
        <v>45010</v>
      </c>
      <c r="B241" t="s">
        <v>279</v>
      </c>
      <c r="C241" t="s">
        <v>59</v>
      </c>
      <c r="D241">
        <v>39</v>
      </c>
      <c r="E241">
        <v>190.86</v>
      </c>
      <c r="F241">
        <v>7443.54</v>
      </c>
      <c r="G241" t="s">
        <v>56</v>
      </c>
      <c r="H241" t="s">
        <v>67</v>
      </c>
      <c r="I241" t="s">
        <v>279</v>
      </c>
      <c r="J241" t="s">
        <v>428</v>
      </c>
      <c r="K241">
        <v>11</v>
      </c>
      <c r="L241" t="s">
        <v>279</v>
      </c>
      <c r="M241">
        <v>16.66</v>
      </c>
      <c r="N241">
        <v>8.09</v>
      </c>
      <c r="O241" t="s">
        <v>429</v>
      </c>
      <c r="P241">
        <f>E241 - M241</f>
        <v>174.20000000000002</v>
      </c>
      <c r="Q241" t="str">
        <f>TEXT((A241),"MMM _ YYYY")</f>
        <v>Mar  2023</v>
      </c>
    </row>
    <row r="242" spans="1:17" x14ac:dyDescent="0.3">
      <c r="A242" s="3">
        <v>45318</v>
      </c>
      <c r="B242" t="s">
        <v>279</v>
      </c>
      <c r="C242" t="s">
        <v>111</v>
      </c>
      <c r="D242">
        <v>44</v>
      </c>
      <c r="E242">
        <v>316.88</v>
      </c>
      <c r="F242">
        <v>13942.72</v>
      </c>
      <c r="G242" t="s">
        <v>110</v>
      </c>
      <c r="H242" t="s">
        <v>67</v>
      </c>
      <c r="I242" t="s">
        <v>279</v>
      </c>
      <c r="J242" t="s">
        <v>428</v>
      </c>
      <c r="K242">
        <v>11</v>
      </c>
      <c r="L242" t="s">
        <v>279</v>
      </c>
      <c r="M242">
        <v>16.66</v>
      </c>
      <c r="N242">
        <v>8.09</v>
      </c>
      <c r="O242" t="s">
        <v>429</v>
      </c>
      <c r="P242">
        <f>E242 - M242</f>
        <v>300.21999999999997</v>
      </c>
      <c r="Q242" t="str">
        <f>TEXT((A242),"MMM _ YYYY")</f>
        <v>Jan  2024</v>
      </c>
    </row>
    <row r="243" spans="1:17" x14ac:dyDescent="0.3">
      <c r="A243" s="3">
        <v>45520</v>
      </c>
      <c r="B243" t="s">
        <v>279</v>
      </c>
      <c r="C243" t="s">
        <v>140</v>
      </c>
      <c r="D243">
        <v>31</v>
      </c>
      <c r="E243">
        <v>373.68</v>
      </c>
      <c r="F243">
        <v>11584.08</v>
      </c>
      <c r="G243" t="s">
        <v>105</v>
      </c>
      <c r="H243" t="s">
        <v>67</v>
      </c>
      <c r="I243" t="s">
        <v>279</v>
      </c>
      <c r="J243" t="s">
        <v>428</v>
      </c>
      <c r="K243">
        <v>11</v>
      </c>
      <c r="L243" t="s">
        <v>279</v>
      </c>
      <c r="M243">
        <v>16.66</v>
      </c>
      <c r="N243">
        <v>8.09</v>
      </c>
      <c r="O243" t="s">
        <v>429</v>
      </c>
      <c r="P243">
        <f>E243 - M243</f>
        <v>357.02</v>
      </c>
      <c r="Q243" t="str">
        <f>TEXT((A243),"MMM _ YYYY")</f>
        <v>Aug  2024</v>
      </c>
    </row>
    <row r="244" spans="1:17" x14ac:dyDescent="0.3">
      <c r="A244" s="3">
        <v>45540</v>
      </c>
      <c r="B244" t="s">
        <v>279</v>
      </c>
      <c r="C244" t="s">
        <v>228</v>
      </c>
      <c r="D244">
        <v>3</v>
      </c>
      <c r="E244">
        <v>92.07</v>
      </c>
      <c r="F244">
        <v>276.20999999999998</v>
      </c>
      <c r="G244" t="s">
        <v>16</v>
      </c>
      <c r="H244" t="s">
        <v>67</v>
      </c>
      <c r="I244" t="s">
        <v>279</v>
      </c>
      <c r="J244" t="s">
        <v>428</v>
      </c>
      <c r="K244">
        <v>11</v>
      </c>
      <c r="L244" t="s">
        <v>279</v>
      </c>
      <c r="M244">
        <v>16.66</v>
      </c>
      <c r="N244">
        <v>8.09</v>
      </c>
      <c r="O244" t="s">
        <v>429</v>
      </c>
      <c r="P244">
        <f>E244 - M244</f>
        <v>75.41</v>
      </c>
      <c r="Q244" t="str">
        <f>TEXT((A244),"MMM _ YYYY")</f>
        <v>Sep  2024</v>
      </c>
    </row>
    <row r="245" spans="1:17" x14ac:dyDescent="0.3">
      <c r="A245" s="3">
        <v>45679</v>
      </c>
      <c r="B245" t="s">
        <v>279</v>
      </c>
      <c r="C245" t="s">
        <v>46</v>
      </c>
      <c r="D245">
        <v>12</v>
      </c>
      <c r="E245">
        <v>249.01</v>
      </c>
      <c r="F245">
        <v>2988.12</v>
      </c>
      <c r="G245" t="s">
        <v>8</v>
      </c>
      <c r="H245" t="s">
        <v>67</v>
      </c>
      <c r="I245" t="s">
        <v>279</v>
      </c>
      <c r="J245" t="s">
        <v>428</v>
      </c>
      <c r="K245">
        <v>11</v>
      </c>
      <c r="L245" t="s">
        <v>279</v>
      </c>
      <c r="M245">
        <v>16.66</v>
      </c>
      <c r="N245">
        <v>8.09</v>
      </c>
      <c r="O245" t="s">
        <v>429</v>
      </c>
      <c r="P245">
        <f>E245 - M245</f>
        <v>232.35</v>
      </c>
      <c r="Q245" t="str">
        <f>TEXT((A245),"MMM _ YYYY")</f>
        <v>Jan  2025</v>
      </c>
    </row>
    <row r="246" spans="1:17" x14ac:dyDescent="0.3">
      <c r="A246" s="3">
        <v>45803</v>
      </c>
      <c r="B246" t="s">
        <v>279</v>
      </c>
      <c r="C246" t="s">
        <v>189</v>
      </c>
      <c r="D246">
        <v>10</v>
      </c>
      <c r="E246">
        <v>309.18</v>
      </c>
      <c r="F246">
        <v>3091.8</v>
      </c>
      <c r="G246" t="s">
        <v>81</v>
      </c>
      <c r="H246" t="s">
        <v>67</v>
      </c>
      <c r="I246" t="s">
        <v>279</v>
      </c>
      <c r="J246" t="s">
        <v>428</v>
      </c>
      <c r="K246">
        <v>11</v>
      </c>
      <c r="L246" t="s">
        <v>279</v>
      </c>
      <c r="M246">
        <v>16.66</v>
      </c>
      <c r="N246">
        <v>8.09</v>
      </c>
      <c r="O246" t="s">
        <v>429</v>
      </c>
      <c r="P246">
        <f>E246 - M246</f>
        <v>292.52</v>
      </c>
      <c r="Q246" t="str">
        <f>TEXT((A246),"MMM _ YYYY")</f>
        <v>May  2025</v>
      </c>
    </row>
    <row r="247" spans="1:17" x14ac:dyDescent="0.3">
      <c r="A247" s="3">
        <v>45880</v>
      </c>
      <c r="B247" t="s">
        <v>279</v>
      </c>
      <c r="C247" t="s">
        <v>258</v>
      </c>
      <c r="D247">
        <v>15</v>
      </c>
      <c r="E247">
        <v>225.66</v>
      </c>
      <c r="F247">
        <v>3384.9</v>
      </c>
      <c r="G247" t="s">
        <v>87</v>
      </c>
      <c r="H247" t="s">
        <v>67</v>
      </c>
      <c r="I247" t="s">
        <v>279</v>
      </c>
      <c r="J247" t="s">
        <v>428</v>
      </c>
      <c r="K247">
        <v>11</v>
      </c>
      <c r="L247" t="s">
        <v>279</v>
      </c>
      <c r="M247">
        <v>16.66</v>
      </c>
      <c r="N247">
        <v>8.09</v>
      </c>
      <c r="O247" t="s">
        <v>429</v>
      </c>
      <c r="P247">
        <f>E247 - M247</f>
        <v>209</v>
      </c>
      <c r="Q247" t="str">
        <f>TEXT((A247),"MMM _ YYYY")</f>
        <v>Aug  2025</v>
      </c>
    </row>
    <row r="248" spans="1:17" x14ac:dyDescent="0.3">
      <c r="A248" s="3">
        <v>45993</v>
      </c>
      <c r="B248" t="s">
        <v>279</v>
      </c>
      <c r="C248" t="s">
        <v>289</v>
      </c>
      <c r="D248">
        <v>3</v>
      </c>
      <c r="E248">
        <v>106.38</v>
      </c>
      <c r="F248">
        <v>319.14</v>
      </c>
      <c r="G248" t="s">
        <v>130</v>
      </c>
      <c r="H248" t="s">
        <v>67</v>
      </c>
      <c r="I248" t="s">
        <v>279</v>
      </c>
      <c r="J248" t="s">
        <v>428</v>
      </c>
      <c r="K248">
        <v>11</v>
      </c>
      <c r="L248" t="s">
        <v>279</v>
      </c>
      <c r="M248">
        <v>16.66</v>
      </c>
      <c r="N248">
        <v>8.09</v>
      </c>
      <c r="O248" t="s">
        <v>429</v>
      </c>
      <c r="P248">
        <f>E248 - M248</f>
        <v>89.72</v>
      </c>
      <c r="Q248" t="str">
        <f>TEXT((A248),"MMM _ YYYY")</f>
        <v>Dec  2025</v>
      </c>
    </row>
    <row r="249" spans="1:17" x14ac:dyDescent="0.3">
      <c r="A249" s="3">
        <v>44749</v>
      </c>
      <c r="B249" t="s">
        <v>279</v>
      </c>
      <c r="C249" t="s">
        <v>347</v>
      </c>
      <c r="D249">
        <v>21</v>
      </c>
      <c r="E249">
        <v>179.32</v>
      </c>
      <c r="F249">
        <v>3765.72</v>
      </c>
      <c r="G249" t="s">
        <v>26</v>
      </c>
      <c r="H249" t="s">
        <v>67</v>
      </c>
      <c r="I249" t="s">
        <v>279</v>
      </c>
      <c r="J249" t="s">
        <v>428</v>
      </c>
      <c r="K249">
        <v>11</v>
      </c>
      <c r="L249" t="s">
        <v>279</v>
      </c>
      <c r="M249">
        <v>16.66</v>
      </c>
      <c r="N249">
        <v>8.09</v>
      </c>
      <c r="O249" t="s">
        <v>429</v>
      </c>
      <c r="P249">
        <f>E249 - M249</f>
        <v>162.66</v>
      </c>
      <c r="Q249" t="str">
        <f>TEXT((A249),"MMM _ YYYY")</f>
        <v>Jul  2022</v>
      </c>
    </row>
    <row r="250" spans="1:17" x14ac:dyDescent="0.3">
      <c r="A250" s="3">
        <v>44766</v>
      </c>
      <c r="B250" t="s">
        <v>279</v>
      </c>
      <c r="C250" t="s">
        <v>289</v>
      </c>
      <c r="D250">
        <v>31</v>
      </c>
      <c r="E250">
        <v>211.65</v>
      </c>
      <c r="F250">
        <v>6561.15</v>
      </c>
      <c r="G250" t="s">
        <v>130</v>
      </c>
      <c r="H250" t="s">
        <v>67</v>
      </c>
      <c r="I250" t="s">
        <v>279</v>
      </c>
      <c r="J250" t="s">
        <v>428</v>
      </c>
      <c r="K250">
        <v>11</v>
      </c>
      <c r="L250" t="s">
        <v>279</v>
      </c>
      <c r="M250">
        <v>16.66</v>
      </c>
      <c r="N250">
        <v>8.09</v>
      </c>
      <c r="O250" t="s">
        <v>429</v>
      </c>
      <c r="P250">
        <f>E250 - M250</f>
        <v>194.99</v>
      </c>
      <c r="Q250" t="str">
        <f>TEXT((A250),"MMM _ YYYY")</f>
        <v>Jul  2022</v>
      </c>
    </row>
    <row r="251" spans="1:17" x14ac:dyDescent="0.3">
      <c r="A251" s="3">
        <v>44337</v>
      </c>
      <c r="B251" t="s">
        <v>279</v>
      </c>
      <c r="C251" t="s">
        <v>250</v>
      </c>
      <c r="D251">
        <v>37</v>
      </c>
      <c r="E251">
        <v>95.46</v>
      </c>
      <c r="F251">
        <v>3532.02</v>
      </c>
      <c r="G251" t="s">
        <v>130</v>
      </c>
      <c r="H251" t="s">
        <v>67</v>
      </c>
      <c r="I251" t="s">
        <v>279</v>
      </c>
      <c r="J251" t="s">
        <v>428</v>
      </c>
      <c r="K251">
        <v>11</v>
      </c>
      <c r="L251" t="s">
        <v>279</v>
      </c>
      <c r="M251">
        <v>16.66</v>
      </c>
      <c r="N251">
        <v>8.09</v>
      </c>
      <c r="O251" t="s">
        <v>429</v>
      </c>
      <c r="P251">
        <f>E251 - M251</f>
        <v>78.8</v>
      </c>
      <c r="Q251" t="str">
        <f>TEXT((A251),"MMM _ YYYY")</f>
        <v>May  2021</v>
      </c>
    </row>
    <row r="252" spans="1:17" x14ac:dyDescent="0.3">
      <c r="A252" s="3">
        <v>44545</v>
      </c>
      <c r="B252" t="s">
        <v>279</v>
      </c>
      <c r="C252" t="s">
        <v>148</v>
      </c>
      <c r="D252">
        <v>10</v>
      </c>
      <c r="E252">
        <v>158.26</v>
      </c>
      <c r="F252">
        <v>1582.6</v>
      </c>
      <c r="G252" t="s">
        <v>16</v>
      </c>
      <c r="H252" t="s">
        <v>67</v>
      </c>
      <c r="I252" t="s">
        <v>279</v>
      </c>
      <c r="J252" t="s">
        <v>428</v>
      </c>
      <c r="K252">
        <v>11</v>
      </c>
      <c r="L252" t="s">
        <v>279</v>
      </c>
      <c r="M252">
        <v>16.66</v>
      </c>
      <c r="N252">
        <v>8.09</v>
      </c>
      <c r="O252" t="s">
        <v>429</v>
      </c>
      <c r="P252">
        <f>E252 - M252</f>
        <v>141.6</v>
      </c>
      <c r="Q252" t="str">
        <f>TEXT((A252),"MMM _ YYYY")</f>
        <v>Dec  2021</v>
      </c>
    </row>
    <row r="253" spans="1:17" x14ac:dyDescent="0.3">
      <c r="A253" s="3">
        <v>44008</v>
      </c>
      <c r="B253" t="s">
        <v>279</v>
      </c>
      <c r="C253" t="s">
        <v>90</v>
      </c>
      <c r="D253">
        <v>20</v>
      </c>
      <c r="E253">
        <v>385.99</v>
      </c>
      <c r="F253">
        <v>7719.8</v>
      </c>
      <c r="G253" t="s">
        <v>87</v>
      </c>
      <c r="H253" t="s">
        <v>67</v>
      </c>
      <c r="I253" t="s">
        <v>279</v>
      </c>
      <c r="J253" t="s">
        <v>428</v>
      </c>
      <c r="K253">
        <v>11</v>
      </c>
      <c r="L253" t="s">
        <v>279</v>
      </c>
      <c r="M253">
        <v>16.66</v>
      </c>
      <c r="N253">
        <v>8.09</v>
      </c>
      <c r="O253" t="s">
        <v>429</v>
      </c>
      <c r="P253">
        <f>E253 - M253</f>
        <v>369.33</v>
      </c>
      <c r="Q253" t="str">
        <f>TEXT((A253),"MMM _ YYYY")</f>
        <v>Jun  2020</v>
      </c>
    </row>
    <row r="254" spans="1:17" x14ac:dyDescent="0.3">
      <c r="A254" s="3">
        <v>44072</v>
      </c>
      <c r="B254" t="s">
        <v>279</v>
      </c>
      <c r="C254" t="s">
        <v>190</v>
      </c>
      <c r="D254">
        <v>2</v>
      </c>
      <c r="E254">
        <v>53.35</v>
      </c>
      <c r="F254">
        <v>106.7</v>
      </c>
      <c r="G254" t="s">
        <v>48</v>
      </c>
      <c r="H254" t="s">
        <v>67</v>
      </c>
      <c r="I254" t="s">
        <v>279</v>
      </c>
      <c r="J254" t="s">
        <v>428</v>
      </c>
      <c r="K254">
        <v>11</v>
      </c>
      <c r="L254" t="s">
        <v>279</v>
      </c>
      <c r="M254">
        <v>16.66</v>
      </c>
      <c r="N254">
        <v>8.09</v>
      </c>
      <c r="O254" t="s">
        <v>429</v>
      </c>
      <c r="P254">
        <f>E254 - M254</f>
        <v>36.69</v>
      </c>
      <c r="Q254" t="str">
        <f>TEXT((A254),"MMM _ YYYY")</f>
        <v>Aug  2020</v>
      </c>
    </row>
    <row r="255" spans="1:17" x14ac:dyDescent="0.3">
      <c r="A255" s="3">
        <v>43484</v>
      </c>
      <c r="B255" t="s">
        <v>279</v>
      </c>
      <c r="C255" t="s">
        <v>9</v>
      </c>
      <c r="D255">
        <v>44</v>
      </c>
      <c r="E255">
        <v>224.48</v>
      </c>
      <c r="F255">
        <v>9877.1200000000008</v>
      </c>
      <c r="G255" t="s">
        <v>8</v>
      </c>
      <c r="H255" t="s">
        <v>67</v>
      </c>
      <c r="I255" t="s">
        <v>279</v>
      </c>
      <c r="J255" t="s">
        <v>428</v>
      </c>
      <c r="K255">
        <v>11</v>
      </c>
      <c r="L255" t="s">
        <v>279</v>
      </c>
      <c r="M255">
        <v>16.66</v>
      </c>
      <c r="N255">
        <v>8.09</v>
      </c>
      <c r="O255" t="s">
        <v>429</v>
      </c>
      <c r="P255">
        <f>E255 - M255</f>
        <v>207.82</v>
      </c>
      <c r="Q255" t="str">
        <f>TEXT((A255),"MMM _ YYYY")</f>
        <v>Jan  2019</v>
      </c>
    </row>
    <row r="256" spans="1:17" x14ac:dyDescent="0.3">
      <c r="A256" s="3">
        <v>43752</v>
      </c>
      <c r="B256" t="s">
        <v>279</v>
      </c>
      <c r="C256" t="s">
        <v>104</v>
      </c>
      <c r="D256">
        <v>46</v>
      </c>
      <c r="E256">
        <v>267.08</v>
      </c>
      <c r="F256">
        <v>12285.68</v>
      </c>
      <c r="G256" t="s">
        <v>2</v>
      </c>
      <c r="H256" t="s">
        <v>67</v>
      </c>
      <c r="I256" t="s">
        <v>279</v>
      </c>
      <c r="J256" t="s">
        <v>428</v>
      </c>
      <c r="K256">
        <v>11</v>
      </c>
      <c r="L256" t="s">
        <v>279</v>
      </c>
      <c r="M256">
        <v>16.66</v>
      </c>
      <c r="N256">
        <v>8.09</v>
      </c>
      <c r="O256" t="s">
        <v>429</v>
      </c>
      <c r="P256">
        <f>E256 - M256</f>
        <v>250.42</v>
      </c>
      <c r="Q256" t="str">
        <f>TEXT((A256),"MMM _ YYYY")</f>
        <v>Oct  2019</v>
      </c>
    </row>
    <row r="257" spans="1:17" x14ac:dyDescent="0.3">
      <c r="A257" s="3">
        <v>43145</v>
      </c>
      <c r="B257" t="s">
        <v>279</v>
      </c>
      <c r="C257" t="s">
        <v>70</v>
      </c>
      <c r="D257">
        <v>13</v>
      </c>
      <c r="E257">
        <v>298.14</v>
      </c>
      <c r="F257">
        <v>3875.82</v>
      </c>
      <c r="G257" t="s">
        <v>8</v>
      </c>
      <c r="H257" t="s">
        <v>67</v>
      </c>
      <c r="I257" t="s">
        <v>279</v>
      </c>
      <c r="J257" t="s">
        <v>428</v>
      </c>
      <c r="K257">
        <v>11</v>
      </c>
      <c r="L257" t="s">
        <v>279</v>
      </c>
      <c r="M257">
        <v>16.66</v>
      </c>
      <c r="N257">
        <v>8.09</v>
      </c>
      <c r="O257" t="s">
        <v>429</v>
      </c>
      <c r="P257">
        <f>E257 - M257</f>
        <v>281.47999999999996</v>
      </c>
      <c r="Q257" t="str">
        <f>TEXT((A257),"MMM _ YYYY")</f>
        <v>Feb  2018</v>
      </c>
    </row>
    <row r="258" spans="1:17" x14ac:dyDescent="0.3">
      <c r="A258" s="3">
        <v>43209</v>
      </c>
      <c r="B258" t="s">
        <v>279</v>
      </c>
      <c r="C258" t="s">
        <v>247</v>
      </c>
      <c r="D258">
        <v>12</v>
      </c>
      <c r="E258">
        <v>140.78</v>
      </c>
      <c r="F258">
        <v>1689.36</v>
      </c>
      <c r="G258" t="s">
        <v>23</v>
      </c>
      <c r="H258" t="s">
        <v>67</v>
      </c>
      <c r="I258" t="s">
        <v>279</v>
      </c>
      <c r="J258" t="s">
        <v>428</v>
      </c>
      <c r="K258">
        <v>11</v>
      </c>
      <c r="L258" t="s">
        <v>279</v>
      </c>
      <c r="M258">
        <v>16.66</v>
      </c>
      <c r="N258">
        <v>8.09</v>
      </c>
      <c r="O258" t="s">
        <v>429</v>
      </c>
      <c r="P258">
        <f>E258 - M258</f>
        <v>124.12</v>
      </c>
      <c r="Q258" t="str">
        <f>TEXT((A258),"MMM _ YYYY")</f>
        <v>Apr  2018</v>
      </c>
    </row>
    <row r="259" spans="1:17" x14ac:dyDescent="0.3">
      <c r="A259" s="3">
        <v>43232</v>
      </c>
      <c r="B259" t="s">
        <v>279</v>
      </c>
      <c r="C259" t="s">
        <v>170</v>
      </c>
      <c r="D259">
        <v>2</v>
      </c>
      <c r="E259">
        <v>86.5</v>
      </c>
      <c r="F259">
        <v>173</v>
      </c>
      <c r="G259" t="s">
        <v>81</v>
      </c>
      <c r="H259" t="s">
        <v>67</v>
      </c>
      <c r="I259" t="s">
        <v>279</v>
      </c>
      <c r="J259" t="s">
        <v>428</v>
      </c>
      <c r="K259">
        <v>11</v>
      </c>
      <c r="L259" t="s">
        <v>279</v>
      </c>
      <c r="M259">
        <v>16.66</v>
      </c>
      <c r="N259">
        <v>8.09</v>
      </c>
      <c r="O259" t="s">
        <v>429</v>
      </c>
      <c r="P259">
        <f>E259 - M259</f>
        <v>69.84</v>
      </c>
      <c r="Q259" t="str">
        <f>TEXT((A259),"MMM _ YYYY")</f>
        <v>May  2018</v>
      </c>
    </row>
    <row r="260" spans="1:17" x14ac:dyDescent="0.3">
      <c r="A260" s="3">
        <v>43298</v>
      </c>
      <c r="B260" t="s">
        <v>279</v>
      </c>
      <c r="C260" t="s">
        <v>13</v>
      </c>
      <c r="D260">
        <v>9</v>
      </c>
      <c r="E260">
        <v>87.06</v>
      </c>
      <c r="F260">
        <v>783.54</v>
      </c>
      <c r="G260" t="s">
        <v>12</v>
      </c>
      <c r="H260" t="s">
        <v>67</v>
      </c>
      <c r="I260" t="s">
        <v>279</v>
      </c>
      <c r="J260" t="s">
        <v>428</v>
      </c>
      <c r="K260">
        <v>11</v>
      </c>
      <c r="L260" t="s">
        <v>279</v>
      </c>
      <c r="M260">
        <v>16.66</v>
      </c>
      <c r="N260">
        <v>8.09</v>
      </c>
      <c r="O260" t="s">
        <v>429</v>
      </c>
      <c r="P260">
        <f>E260 - M260</f>
        <v>70.400000000000006</v>
      </c>
      <c r="Q260" t="str">
        <f>TEXT((A260),"MMM _ YYYY")</f>
        <v>Jul  2018</v>
      </c>
    </row>
    <row r="261" spans="1:17" x14ac:dyDescent="0.3">
      <c r="A261" s="3">
        <v>43436</v>
      </c>
      <c r="B261" t="s">
        <v>279</v>
      </c>
      <c r="C261" t="s">
        <v>352</v>
      </c>
      <c r="D261">
        <v>8</v>
      </c>
      <c r="E261">
        <v>153.55000000000001</v>
      </c>
      <c r="F261">
        <v>1228.4000000000001</v>
      </c>
      <c r="G261" t="s">
        <v>110</v>
      </c>
      <c r="H261" t="s">
        <v>67</v>
      </c>
      <c r="I261" t="s">
        <v>279</v>
      </c>
      <c r="J261" t="s">
        <v>428</v>
      </c>
      <c r="K261">
        <v>11</v>
      </c>
      <c r="L261" t="s">
        <v>279</v>
      </c>
      <c r="M261">
        <v>16.66</v>
      </c>
      <c r="N261">
        <v>8.09</v>
      </c>
      <c r="O261" t="s">
        <v>429</v>
      </c>
      <c r="P261">
        <f>E261 - M261</f>
        <v>136.89000000000001</v>
      </c>
      <c r="Q261" t="str">
        <f>TEXT((A261),"MMM _ YYYY")</f>
        <v>Dec  2018</v>
      </c>
    </row>
    <row r="262" spans="1:17" x14ac:dyDescent="0.3">
      <c r="A262" s="3">
        <v>43439</v>
      </c>
      <c r="B262" t="s">
        <v>279</v>
      </c>
      <c r="C262" t="s">
        <v>46</v>
      </c>
      <c r="D262">
        <v>34</v>
      </c>
      <c r="E262">
        <v>223.13</v>
      </c>
      <c r="F262">
        <v>7586.42</v>
      </c>
      <c r="G262" t="s">
        <v>8</v>
      </c>
      <c r="H262" t="s">
        <v>67</v>
      </c>
      <c r="I262" t="s">
        <v>279</v>
      </c>
      <c r="J262" t="s">
        <v>428</v>
      </c>
      <c r="K262">
        <v>11</v>
      </c>
      <c r="L262" t="s">
        <v>279</v>
      </c>
      <c r="M262">
        <v>16.66</v>
      </c>
      <c r="N262">
        <v>8.09</v>
      </c>
      <c r="O262" t="s">
        <v>429</v>
      </c>
      <c r="P262">
        <f>E262 - M262</f>
        <v>206.47</v>
      </c>
      <c r="Q262" t="str">
        <f>TEXT((A262),"MMM _ YYYY")</f>
        <v>Dec  2018</v>
      </c>
    </row>
    <row r="263" spans="1:17" x14ac:dyDescent="0.3">
      <c r="A263" s="3">
        <v>42965</v>
      </c>
      <c r="B263" t="s">
        <v>279</v>
      </c>
      <c r="C263" t="s">
        <v>201</v>
      </c>
      <c r="D263">
        <v>33</v>
      </c>
      <c r="E263">
        <v>398.81</v>
      </c>
      <c r="F263">
        <v>13160.73</v>
      </c>
      <c r="G263" t="s">
        <v>87</v>
      </c>
      <c r="H263" t="s">
        <v>67</v>
      </c>
      <c r="I263" t="s">
        <v>279</v>
      </c>
      <c r="J263" t="s">
        <v>428</v>
      </c>
      <c r="K263">
        <v>11</v>
      </c>
      <c r="L263" t="s">
        <v>279</v>
      </c>
      <c r="M263">
        <v>16.66</v>
      </c>
      <c r="N263">
        <v>8.09</v>
      </c>
      <c r="O263" t="s">
        <v>429</v>
      </c>
      <c r="P263">
        <f>E263 - M263</f>
        <v>382.15</v>
      </c>
      <c r="Q263" t="str">
        <f>TEXT((A263),"MMM _ YYYY")</f>
        <v>Aug  2017</v>
      </c>
    </row>
    <row r="264" spans="1:17" x14ac:dyDescent="0.3">
      <c r="A264" s="3">
        <v>43078</v>
      </c>
      <c r="B264" t="s">
        <v>279</v>
      </c>
      <c r="C264" t="s">
        <v>331</v>
      </c>
      <c r="D264">
        <v>36</v>
      </c>
      <c r="E264">
        <v>399.26</v>
      </c>
      <c r="F264">
        <v>14373.36</v>
      </c>
      <c r="G264" t="s">
        <v>134</v>
      </c>
      <c r="H264" t="s">
        <v>67</v>
      </c>
      <c r="I264" t="s">
        <v>279</v>
      </c>
      <c r="J264" t="s">
        <v>428</v>
      </c>
      <c r="K264">
        <v>11</v>
      </c>
      <c r="L264" t="s">
        <v>279</v>
      </c>
      <c r="M264">
        <v>16.66</v>
      </c>
      <c r="N264">
        <v>8.09</v>
      </c>
      <c r="O264" t="s">
        <v>429</v>
      </c>
      <c r="P264">
        <f>E264 - M264</f>
        <v>382.59999999999997</v>
      </c>
      <c r="Q264" t="str">
        <f>TEXT((A264),"MMM _ YYYY")</f>
        <v>Dec  2017</v>
      </c>
    </row>
    <row r="265" spans="1:17" x14ac:dyDescent="0.3">
      <c r="A265" s="3">
        <v>43087</v>
      </c>
      <c r="B265" t="s">
        <v>279</v>
      </c>
      <c r="C265" t="s">
        <v>224</v>
      </c>
      <c r="D265">
        <v>29</v>
      </c>
      <c r="E265">
        <v>175.51</v>
      </c>
      <c r="F265">
        <v>5089.79</v>
      </c>
      <c r="G265" t="s">
        <v>56</v>
      </c>
      <c r="H265" t="s">
        <v>67</v>
      </c>
      <c r="I265" t="s">
        <v>279</v>
      </c>
      <c r="J265" t="s">
        <v>428</v>
      </c>
      <c r="K265">
        <v>11</v>
      </c>
      <c r="L265" t="s">
        <v>279</v>
      </c>
      <c r="M265">
        <v>16.66</v>
      </c>
      <c r="N265">
        <v>8.09</v>
      </c>
      <c r="O265" t="s">
        <v>429</v>
      </c>
      <c r="P265">
        <f>E265 - M265</f>
        <v>158.85</v>
      </c>
      <c r="Q265" t="str">
        <f>TEXT((A265),"MMM _ YYYY")</f>
        <v>Dec  2017</v>
      </c>
    </row>
    <row r="266" spans="1:17" x14ac:dyDescent="0.3">
      <c r="A266" s="3">
        <v>42626</v>
      </c>
      <c r="B266" t="s">
        <v>279</v>
      </c>
      <c r="C266" t="s">
        <v>111</v>
      </c>
      <c r="D266">
        <v>33</v>
      </c>
      <c r="E266">
        <v>110.42</v>
      </c>
      <c r="F266">
        <v>3643.86</v>
      </c>
      <c r="G266" t="s">
        <v>110</v>
      </c>
      <c r="H266" t="s">
        <v>67</v>
      </c>
      <c r="I266" t="s">
        <v>279</v>
      </c>
      <c r="J266" t="s">
        <v>428</v>
      </c>
      <c r="K266">
        <v>11</v>
      </c>
      <c r="L266" t="s">
        <v>279</v>
      </c>
      <c r="M266">
        <v>16.66</v>
      </c>
      <c r="N266">
        <v>8.09</v>
      </c>
      <c r="O266" t="s">
        <v>429</v>
      </c>
      <c r="P266">
        <f>E266 - M266</f>
        <v>93.76</v>
      </c>
      <c r="Q266" t="str">
        <f>TEXT((A266),"MMM _ YYYY")</f>
        <v>Sep  2016</v>
      </c>
    </row>
    <row r="267" spans="1:17" x14ac:dyDescent="0.3">
      <c r="A267" s="3">
        <v>42149</v>
      </c>
      <c r="B267" t="s">
        <v>279</v>
      </c>
      <c r="C267" t="s">
        <v>220</v>
      </c>
      <c r="D267">
        <v>13</v>
      </c>
      <c r="E267">
        <v>283.93</v>
      </c>
      <c r="F267">
        <v>3691.09</v>
      </c>
      <c r="G267" t="s">
        <v>81</v>
      </c>
      <c r="H267" t="s">
        <v>67</v>
      </c>
      <c r="I267" t="s">
        <v>279</v>
      </c>
      <c r="J267" t="s">
        <v>428</v>
      </c>
      <c r="K267">
        <v>11</v>
      </c>
      <c r="L267" t="s">
        <v>279</v>
      </c>
      <c r="M267">
        <v>16.66</v>
      </c>
      <c r="N267">
        <v>8.09</v>
      </c>
      <c r="O267" t="s">
        <v>429</v>
      </c>
      <c r="P267">
        <f>E267 - M267</f>
        <v>267.27</v>
      </c>
      <c r="Q267" t="str">
        <f>TEXT((A267),"MMM _ YYYY")</f>
        <v>May  2015</v>
      </c>
    </row>
    <row r="268" spans="1:17" x14ac:dyDescent="0.3">
      <c r="A268" s="3">
        <v>41903</v>
      </c>
      <c r="B268" t="s">
        <v>279</v>
      </c>
      <c r="C268" t="s">
        <v>280</v>
      </c>
      <c r="D268">
        <v>40</v>
      </c>
      <c r="E268">
        <v>271.05</v>
      </c>
      <c r="F268">
        <v>10842</v>
      </c>
      <c r="G268" t="s">
        <v>26</v>
      </c>
      <c r="H268" t="s">
        <v>67</v>
      </c>
      <c r="I268" t="s">
        <v>279</v>
      </c>
      <c r="J268" t="s">
        <v>428</v>
      </c>
      <c r="K268">
        <v>11</v>
      </c>
      <c r="L268" t="s">
        <v>279</v>
      </c>
      <c r="M268">
        <v>16.66</v>
      </c>
      <c r="N268">
        <v>8.09</v>
      </c>
      <c r="O268" t="s">
        <v>429</v>
      </c>
      <c r="P268">
        <f>E268 - M268</f>
        <v>254.39000000000001</v>
      </c>
      <c r="Q268" t="str">
        <f>TEXT((A268),"MMM _ YYYY")</f>
        <v>Sep  2014</v>
      </c>
    </row>
    <row r="269" spans="1:17" x14ac:dyDescent="0.3">
      <c r="A269" s="3">
        <v>41499</v>
      </c>
      <c r="B269" t="s">
        <v>279</v>
      </c>
      <c r="C269" t="s">
        <v>32</v>
      </c>
      <c r="D269">
        <v>15</v>
      </c>
      <c r="E269">
        <v>274.33999999999997</v>
      </c>
      <c r="F269">
        <v>4115.1000000000004</v>
      </c>
      <c r="G269" t="s">
        <v>31</v>
      </c>
      <c r="H269" t="s">
        <v>67</v>
      </c>
      <c r="I269" t="s">
        <v>279</v>
      </c>
      <c r="J269" t="s">
        <v>428</v>
      </c>
      <c r="K269">
        <v>11</v>
      </c>
      <c r="L269" t="s">
        <v>279</v>
      </c>
      <c r="M269">
        <v>16.66</v>
      </c>
      <c r="N269">
        <v>8.09</v>
      </c>
      <c r="O269" t="s">
        <v>429</v>
      </c>
      <c r="P269">
        <f>E269 - M269</f>
        <v>257.67999999999995</v>
      </c>
      <c r="Q269" t="str">
        <f>TEXT((A269),"MMM _ YYYY")</f>
        <v>Aug  2013</v>
      </c>
    </row>
    <row r="270" spans="1:17" x14ac:dyDescent="0.3">
      <c r="A270" s="3">
        <v>40971</v>
      </c>
      <c r="B270" t="s">
        <v>279</v>
      </c>
      <c r="C270" t="s">
        <v>280</v>
      </c>
      <c r="D270">
        <v>40</v>
      </c>
      <c r="E270">
        <v>99.37</v>
      </c>
      <c r="F270">
        <v>3974.8</v>
      </c>
      <c r="G270" t="s">
        <v>26</v>
      </c>
      <c r="H270" t="s">
        <v>67</v>
      </c>
      <c r="I270" t="s">
        <v>279</v>
      </c>
      <c r="J270" t="s">
        <v>428</v>
      </c>
      <c r="K270">
        <v>11</v>
      </c>
      <c r="L270" t="s">
        <v>279</v>
      </c>
      <c r="M270">
        <v>16.66</v>
      </c>
      <c r="N270">
        <v>8.09</v>
      </c>
      <c r="O270" t="s">
        <v>429</v>
      </c>
      <c r="P270">
        <f>E270 - M270</f>
        <v>82.710000000000008</v>
      </c>
      <c r="Q270" t="str">
        <f>TEXT((A270),"MMM _ YYYY")</f>
        <v>Mar  2012</v>
      </c>
    </row>
    <row r="271" spans="1:17" x14ac:dyDescent="0.3">
      <c r="A271" s="3">
        <v>44954</v>
      </c>
      <c r="B271" t="s">
        <v>180</v>
      </c>
      <c r="C271" t="s">
        <v>121</v>
      </c>
      <c r="D271">
        <v>35</v>
      </c>
      <c r="E271">
        <v>345.22</v>
      </c>
      <c r="F271">
        <v>12082.7</v>
      </c>
      <c r="G271" t="s">
        <v>105</v>
      </c>
      <c r="H271" t="s">
        <v>22</v>
      </c>
      <c r="I271" t="s">
        <v>180</v>
      </c>
      <c r="J271" t="s">
        <v>428</v>
      </c>
      <c r="K271">
        <v>12</v>
      </c>
      <c r="L271" t="s">
        <v>180</v>
      </c>
      <c r="M271">
        <v>53.83</v>
      </c>
      <c r="N271">
        <v>11.56</v>
      </c>
      <c r="O271" t="s">
        <v>427</v>
      </c>
      <c r="P271">
        <f>E271 - M271</f>
        <v>291.39000000000004</v>
      </c>
      <c r="Q271" t="str">
        <f>TEXT((A271),"MMM _ YYYY")</f>
        <v>Jan  2023</v>
      </c>
    </row>
    <row r="272" spans="1:17" x14ac:dyDescent="0.3">
      <c r="A272" s="3">
        <v>44999</v>
      </c>
      <c r="B272" t="s">
        <v>180</v>
      </c>
      <c r="C272" t="s">
        <v>175</v>
      </c>
      <c r="D272">
        <v>5</v>
      </c>
      <c r="E272">
        <v>357.76</v>
      </c>
      <c r="F272">
        <v>1788.8</v>
      </c>
      <c r="G272" t="s">
        <v>56</v>
      </c>
      <c r="H272" t="s">
        <v>22</v>
      </c>
      <c r="I272" t="s">
        <v>180</v>
      </c>
      <c r="J272" t="s">
        <v>428</v>
      </c>
      <c r="K272">
        <v>12</v>
      </c>
      <c r="L272" t="s">
        <v>180</v>
      </c>
      <c r="M272">
        <v>53.83</v>
      </c>
      <c r="N272">
        <v>11.56</v>
      </c>
      <c r="O272" t="s">
        <v>427</v>
      </c>
      <c r="P272">
        <f>E272 - M272</f>
        <v>303.93</v>
      </c>
      <c r="Q272" t="str">
        <f>TEXT((A272),"MMM _ YYYY")</f>
        <v>Mar  2023</v>
      </c>
    </row>
    <row r="273" spans="1:17" x14ac:dyDescent="0.3">
      <c r="A273" s="3">
        <v>45156</v>
      </c>
      <c r="B273" t="s">
        <v>180</v>
      </c>
      <c r="C273" t="s">
        <v>358</v>
      </c>
      <c r="D273">
        <v>49</v>
      </c>
      <c r="E273">
        <v>317.11</v>
      </c>
      <c r="F273">
        <v>15538.39</v>
      </c>
      <c r="G273" t="s">
        <v>2</v>
      </c>
      <c r="H273" t="s">
        <v>22</v>
      </c>
      <c r="I273" t="s">
        <v>180</v>
      </c>
      <c r="J273" t="s">
        <v>428</v>
      </c>
      <c r="K273">
        <v>12</v>
      </c>
      <c r="L273" t="s">
        <v>180</v>
      </c>
      <c r="M273">
        <v>53.83</v>
      </c>
      <c r="N273">
        <v>11.56</v>
      </c>
      <c r="O273" t="s">
        <v>427</v>
      </c>
      <c r="P273">
        <f>E273 - M273</f>
        <v>263.28000000000003</v>
      </c>
      <c r="Q273" t="str">
        <f>TEXT((A273),"MMM _ YYYY")</f>
        <v>Aug  2023</v>
      </c>
    </row>
    <row r="274" spans="1:17" x14ac:dyDescent="0.3">
      <c r="A274" s="3">
        <v>45927</v>
      </c>
      <c r="B274" t="s">
        <v>180</v>
      </c>
      <c r="C274" t="s">
        <v>324</v>
      </c>
      <c r="D274">
        <v>25</v>
      </c>
      <c r="E274">
        <v>109.5</v>
      </c>
      <c r="F274">
        <v>2737.5</v>
      </c>
      <c r="G274" t="s">
        <v>130</v>
      </c>
      <c r="H274" t="s">
        <v>22</v>
      </c>
      <c r="I274" t="s">
        <v>180</v>
      </c>
      <c r="J274" t="s">
        <v>428</v>
      </c>
      <c r="K274">
        <v>12</v>
      </c>
      <c r="L274" t="s">
        <v>180</v>
      </c>
      <c r="M274">
        <v>53.83</v>
      </c>
      <c r="N274">
        <v>11.56</v>
      </c>
      <c r="O274" t="s">
        <v>427</v>
      </c>
      <c r="P274">
        <f>E274 - M274</f>
        <v>55.67</v>
      </c>
      <c r="Q274" t="str">
        <f>TEXT((A274),"MMM _ YYYY")</f>
        <v>Sep  2025</v>
      </c>
    </row>
    <row r="275" spans="1:17" x14ac:dyDescent="0.3">
      <c r="A275" s="3">
        <v>43932</v>
      </c>
      <c r="B275" t="s">
        <v>180</v>
      </c>
      <c r="C275" t="s">
        <v>97</v>
      </c>
      <c r="D275">
        <v>15</v>
      </c>
      <c r="E275">
        <v>157.02000000000001</v>
      </c>
      <c r="F275">
        <v>2355.3000000000002</v>
      </c>
      <c r="G275" t="s">
        <v>6</v>
      </c>
      <c r="H275" t="s">
        <v>22</v>
      </c>
      <c r="I275" t="s">
        <v>180</v>
      </c>
      <c r="J275" t="s">
        <v>428</v>
      </c>
      <c r="K275">
        <v>12</v>
      </c>
      <c r="L275" t="s">
        <v>180</v>
      </c>
      <c r="M275">
        <v>53.83</v>
      </c>
      <c r="N275">
        <v>11.56</v>
      </c>
      <c r="O275" t="s">
        <v>427</v>
      </c>
      <c r="P275">
        <f>E275 - M275</f>
        <v>103.19000000000001</v>
      </c>
      <c r="Q275" t="str">
        <f>TEXT((A275),"MMM _ YYYY")</f>
        <v>Apr  2020</v>
      </c>
    </row>
    <row r="276" spans="1:17" x14ac:dyDescent="0.3">
      <c r="A276" s="3">
        <v>43477</v>
      </c>
      <c r="B276" t="s">
        <v>180</v>
      </c>
      <c r="C276" t="s">
        <v>250</v>
      </c>
      <c r="D276">
        <v>3</v>
      </c>
      <c r="E276">
        <v>228.91</v>
      </c>
      <c r="F276">
        <v>686.73</v>
      </c>
      <c r="G276" t="s">
        <v>130</v>
      </c>
      <c r="H276" t="s">
        <v>22</v>
      </c>
      <c r="I276" t="s">
        <v>180</v>
      </c>
      <c r="J276" t="s">
        <v>428</v>
      </c>
      <c r="K276">
        <v>12</v>
      </c>
      <c r="L276" t="s">
        <v>180</v>
      </c>
      <c r="M276">
        <v>53.83</v>
      </c>
      <c r="N276">
        <v>11.56</v>
      </c>
      <c r="O276" t="s">
        <v>427</v>
      </c>
      <c r="P276">
        <f>E276 - M276</f>
        <v>175.07999999999998</v>
      </c>
      <c r="Q276" t="str">
        <f>TEXT((A276),"MMM _ YYYY")</f>
        <v>Jan  2019</v>
      </c>
    </row>
    <row r="277" spans="1:17" x14ac:dyDescent="0.3">
      <c r="A277" s="3">
        <v>43573</v>
      </c>
      <c r="B277" t="s">
        <v>180</v>
      </c>
      <c r="C277" t="s">
        <v>7</v>
      </c>
      <c r="D277">
        <v>22</v>
      </c>
      <c r="E277">
        <v>156.35</v>
      </c>
      <c r="F277">
        <v>3439.7</v>
      </c>
      <c r="G277" t="s">
        <v>6</v>
      </c>
      <c r="H277" t="s">
        <v>22</v>
      </c>
      <c r="I277" t="s">
        <v>180</v>
      </c>
      <c r="J277" t="s">
        <v>428</v>
      </c>
      <c r="K277">
        <v>12</v>
      </c>
      <c r="L277" t="s">
        <v>180</v>
      </c>
      <c r="M277">
        <v>53.83</v>
      </c>
      <c r="N277">
        <v>11.56</v>
      </c>
      <c r="O277" t="s">
        <v>427</v>
      </c>
      <c r="P277">
        <f>E277 - M277</f>
        <v>102.52</v>
      </c>
      <c r="Q277" t="str">
        <f>TEXT((A277),"MMM _ YYYY")</f>
        <v>Apr  2019</v>
      </c>
    </row>
    <row r="278" spans="1:17" x14ac:dyDescent="0.3">
      <c r="A278" s="3">
        <v>43766</v>
      </c>
      <c r="B278" t="s">
        <v>180</v>
      </c>
      <c r="C278" t="s">
        <v>57</v>
      </c>
      <c r="D278">
        <v>11</v>
      </c>
      <c r="E278">
        <v>287.06</v>
      </c>
      <c r="F278">
        <v>3157.66</v>
      </c>
      <c r="G278" t="s">
        <v>56</v>
      </c>
      <c r="H278" t="s">
        <v>22</v>
      </c>
      <c r="I278" t="s">
        <v>180</v>
      </c>
      <c r="J278" t="s">
        <v>428</v>
      </c>
      <c r="K278">
        <v>12</v>
      </c>
      <c r="L278" t="s">
        <v>180</v>
      </c>
      <c r="M278">
        <v>53.83</v>
      </c>
      <c r="N278">
        <v>11.56</v>
      </c>
      <c r="O278" t="s">
        <v>427</v>
      </c>
      <c r="P278">
        <f>E278 - M278</f>
        <v>233.23000000000002</v>
      </c>
      <c r="Q278" t="str">
        <f>TEXT((A278),"MMM _ YYYY")</f>
        <v>Oct  2019</v>
      </c>
    </row>
    <row r="279" spans="1:17" x14ac:dyDescent="0.3">
      <c r="A279" s="3">
        <v>43118</v>
      </c>
      <c r="B279" t="s">
        <v>180</v>
      </c>
      <c r="C279" t="s">
        <v>205</v>
      </c>
      <c r="D279">
        <v>27</v>
      </c>
      <c r="E279">
        <v>337.23</v>
      </c>
      <c r="F279">
        <v>9105.2099999999991</v>
      </c>
      <c r="G279" t="s">
        <v>56</v>
      </c>
      <c r="H279" t="s">
        <v>22</v>
      </c>
      <c r="I279" t="s">
        <v>180</v>
      </c>
      <c r="J279" t="s">
        <v>428</v>
      </c>
      <c r="K279">
        <v>12</v>
      </c>
      <c r="L279" t="s">
        <v>180</v>
      </c>
      <c r="M279">
        <v>53.83</v>
      </c>
      <c r="N279">
        <v>11.56</v>
      </c>
      <c r="O279" t="s">
        <v>427</v>
      </c>
      <c r="P279">
        <f>E279 - M279</f>
        <v>283.40000000000003</v>
      </c>
      <c r="Q279" t="str">
        <f>TEXT((A279),"MMM _ YYYY")</f>
        <v>Jan  2018</v>
      </c>
    </row>
    <row r="280" spans="1:17" x14ac:dyDescent="0.3">
      <c r="A280" s="3">
        <v>42892</v>
      </c>
      <c r="B280" t="s">
        <v>180</v>
      </c>
      <c r="C280" t="s">
        <v>191</v>
      </c>
      <c r="D280">
        <v>20</v>
      </c>
      <c r="E280">
        <v>248.93</v>
      </c>
      <c r="F280">
        <v>4978.6000000000004</v>
      </c>
      <c r="G280" t="s">
        <v>26</v>
      </c>
      <c r="H280" t="s">
        <v>22</v>
      </c>
      <c r="I280" t="s">
        <v>180</v>
      </c>
      <c r="J280" t="s">
        <v>428</v>
      </c>
      <c r="K280">
        <v>12</v>
      </c>
      <c r="L280" t="s">
        <v>180</v>
      </c>
      <c r="M280">
        <v>53.83</v>
      </c>
      <c r="N280">
        <v>11.56</v>
      </c>
      <c r="O280" t="s">
        <v>427</v>
      </c>
      <c r="P280">
        <f>E280 - M280</f>
        <v>195.10000000000002</v>
      </c>
      <c r="Q280" t="str">
        <f>TEXT((A280),"MMM _ YYYY")</f>
        <v>Jun  2017</v>
      </c>
    </row>
    <row r="281" spans="1:17" x14ac:dyDescent="0.3">
      <c r="A281" s="3">
        <v>42991</v>
      </c>
      <c r="B281" t="s">
        <v>180</v>
      </c>
      <c r="C281" t="s">
        <v>305</v>
      </c>
      <c r="D281">
        <v>27</v>
      </c>
      <c r="E281">
        <v>301.74</v>
      </c>
      <c r="F281">
        <v>8146.98</v>
      </c>
      <c r="G281" t="s">
        <v>2</v>
      </c>
      <c r="H281" t="s">
        <v>22</v>
      </c>
      <c r="I281" t="s">
        <v>180</v>
      </c>
      <c r="J281" t="s">
        <v>428</v>
      </c>
      <c r="K281">
        <v>12</v>
      </c>
      <c r="L281" t="s">
        <v>180</v>
      </c>
      <c r="M281">
        <v>53.83</v>
      </c>
      <c r="N281">
        <v>11.56</v>
      </c>
      <c r="O281" t="s">
        <v>427</v>
      </c>
      <c r="P281">
        <f>E281 - M281</f>
        <v>247.91000000000003</v>
      </c>
      <c r="Q281" t="str">
        <f>TEXT((A281),"MMM _ YYYY")</f>
        <v>Sep  2017</v>
      </c>
    </row>
    <row r="282" spans="1:17" x14ac:dyDescent="0.3">
      <c r="A282" s="3">
        <v>42070</v>
      </c>
      <c r="B282" t="s">
        <v>180</v>
      </c>
      <c r="C282" t="s">
        <v>113</v>
      </c>
      <c r="D282">
        <v>47</v>
      </c>
      <c r="E282">
        <v>65.239999999999995</v>
      </c>
      <c r="F282">
        <v>3066.28</v>
      </c>
      <c r="G282" t="s">
        <v>105</v>
      </c>
      <c r="H282" t="s">
        <v>22</v>
      </c>
      <c r="I282" t="s">
        <v>180</v>
      </c>
      <c r="J282" t="s">
        <v>428</v>
      </c>
      <c r="K282">
        <v>12</v>
      </c>
      <c r="L282" t="s">
        <v>180</v>
      </c>
      <c r="M282">
        <v>53.83</v>
      </c>
      <c r="N282">
        <v>11.56</v>
      </c>
      <c r="O282" t="s">
        <v>427</v>
      </c>
      <c r="P282">
        <f>E282 - M282</f>
        <v>11.409999999999997</v>
      </c>
      <c r="Q282" t="str">
        <f>TEXT((A282),"MMM _ YYYY")</f>
        <v>Mar  2015</v>
      </c>
    </row>
    <row r="283" spans="1:17" x14ac:dyDescent="0.3">
      <c r="A283" s="3">
        <v>42094</v>
      </c>
      <c r="B283" t="s">
        <v>180</v>
      </c>
      <c r="C283" t="s">
        <v>9</v>
      </c>
      <c r="D283">
        <v>28</v>
      </c>
      <c r="E283">
        <v>329.75</v>
      </c>
      <c r="F283">
        <v>9233</v>
      </c>
      <c r="G283" t="s">
        <v>8</v>
      </c>
      <c r="H283" t="s">
        <v>22</v>
      </c>
      <c r="I283" t="s">
        <v>180</v>
      </c>
      <c r="J283" t="s">
        <v>428</v>
      </c>
      <c r="K283">
        <v>12</v>
      </c>
      <c r="L283" t="s">
        <v>180</v>
      </c>
      <c r="M283">
        <v>53.83</v>
      </c>
      <c r="N283">
        <v>11.56</v>
      </c>
      <c r="O283" t="s">
        <v>427</v>
      </c>
      <c r="P283">
        <f>E283 - M283</f>
        <v>275.92</v>
      </c>
      <c r="Q283" t="str">
        <f>TEXT((A283),"MMM _ YYYY")</f>
        <v>Mar  2015</v>
      </c>
    </row>
    <row r="284" spans="1:17" x14ac:dyDescent="0.3">
      <c r="A284" s="3">
        <v>41646</v>
      </c>
      <c r="B284" t="s">
        <v>180</v>
      </c>
      <c r="C284" t="s">
        <v>224</v>
      </c>
      <c r="D284">
        <v>48</v>
      </c>
      <c r="E284">
        <v>211.13</v>
      </c>
      <c r="F284">
        <v>10134.24</v>
      </c>
      <c r="G284" t="s">
        <v>56</v>
      </c>
      <c r="H284" t="s">
        <v>22</v>
      </c>
      <c r="I284" t="s">
        <v>180</v>
      </c>
      <c r="J284" t="s">
        <v>428</v>
      </c>
      <c r="K284">
        <v>12</v>
      </c>
      <c r="L284" t="s">
        <v>180</v>
      </c>
      <c r="M284">
        <v>53.83</v>
      </c>
      <c r="N284">
        <v>11.56</v>
      </c>
      <c r="O284" t="s">
        <v>427</v>
      </c>
      <c r="P284">
        <f>E284 - M284</f>
        <v>157.30000000000001</v>
      </c>
      <c r="Q284" t="str">
        <f>TEXT((A284),"MMM _ YYYY")</f>
        <v>Jan  2014</v>
      </c>
    </row>
    <row r="285" spans="1:17" x14ac:dyDescent="0.3">
      <c r="A285" s="3">
        <v>41883</v>
      </c>
      <c r="B285" t="s">
        <v>180</v>
      </c>
      <c r="C285" t="s">
        <v>236</v>
      </c>
      <c r="D285">
        <v>2</v>
      </c>
      <c r="E285">
        <v>288.55</v>
      </c>
      <c r="F285">
        <v>577.1</v>
      </c>
      <c r="G285" t="s">
        <v>2</v>
      </c>
      <c r="H285" t="s">
        <v>22</v>
      </c>
      <c r="I285" t="s">
        <v>180</v>
      </c>
      <c r="J285" t="s">
        <v>428</v>
      </c>
      <c r="K285">
        <v>12</v>
      </c>
      <c r="L285" t="s">
        <v>180</v>
      </c>
      <c r="M285">
        <v>53.83</v>
      </c>
      <c r="N285">
        <v>11.56</v>
      </c>
      <c r="O285" t="s">
        <v>427</v>
      </c>
      <c r="P285">
        <f>E285 - M285</f>
        <v>234.72000000000003</v>
      </c>
      <c r="Q285" t="str">
        <f>TEXT((A285),"MMM _ YYYY")</f>
        <v>Sep  2014</v>
      </c>
    </row>
    <row r="286" spans="1:17" x14ac:dyDescent="0.3">
      <c r="A286" s="3">
        <v>41926</v>
      </c>
      <c r="B286" t="s">
        <v>180</v>
      </c>
      <c r="C286" t="s">
        <v>118</v>
      </c>
      <c r="D286">
        <v>8</v>
      </c>
      <c r="E286">
        <v>389.95</v>
      </c>
      <c r="F286">
        <v>3119.6</v>
      </c>
      <c r="G286" t="s">
        <v>81</v>
      </c>
      <c r="H286" t="s">
        <v>22</v>
      </c>
      <c r="I286" t="s">
        <v>180</v>
      </c>
      <c r="J286" t="s">
        <v>428</v>
      </c>
      <c r="K286">
        <v>12</v>
      </c>
      <c r="L286" t="s">
        <v>180</v>
      </c>
      <c r="M286">
        <v>53.83</v>
      </c>
      <c r="N286">
        <v>11.56</v>
      </c>
      <c r="O286" t="s">
        <v>427</v>
      </c>
      <c r="P286">
        <f>E286 - M286</f>
        <v>336.12</v>
      </c>
      <c r="Q286" t="str">
        <f>TEXT((A286),"MMM _ YYYY")</f>
        <v>Oct  2014</v>
      </c>
    </row>
    <row r="287" spans="1:17" x14ac:dyDescent="0.3">
      <c r="A287" s="3">
        <v>41474</v>
      </c>
      <c r="B287" t="s">
        <v>180</v>
      </c>
      <c r="C287" t="s">
        <v>221</v>
      </c>
      <c r="D287">
        <v>40</v>
      </c>
      <c r="E287">
        <v>223.69</v>
      </c>
      <c r="F287">
        <v>8947.6</v>
      </c>
      <c r="G287" t="s">
        <v>2</v>
      </c>
      <c r="H287" t="s">
        <v>22</v>
      </c>
      <c r="I287" t="s">
        <v>180</v>
      </c>
      <c r="J287" t="s">
        <v>428</v>
      </c>
      <c r="K287">
        <v>12</v>
      </c>
      <c r="L287" t="s">
        <v>180</v>
      </c>
      <c r="M287">
        <v>53.83</v>
      </c>
      <c r="N287">
        <v>11.56</v>
      </c>
      <c r="O287" t="s">
        <v>427</v>
      </c>
      <c r="P287">
        <f>E287 - M287</f>
        <v>169.86</v>
      </c>
      <c r="Q287" t="str">
        <f>TEXT((A287),"MMM _ YYYY")</f>
        <v>Jul  2013</v>
      </c>
    </row>
    <row r="288" spans="1:17" x14ac:dyDescent="0.3">
      <c r="A288" s="3">
        <v>41028</v>
      </c>
      <c r="B288" t="s">
        <v>180</v>
      </c>
      <c r="C288" t="s">
        <v>229</v>
      </c>
      <c r="D288">
        <v>15</v>
      </c>
      <c r="E288">
        <v>80.38</v>
      </c>
      <c r="F288">
        <v>1205.7</v>
      </c>
      <c r="G288" t="s">
        <v>16</v>
      </c>
      <c r="H288" t="s">
        <v>22</v>
      </c>
      <c r="I288" t="s">
        <v>180</v>
      </c>
      <c r="J288" t="s">
        <v>428</v>
      </c>
      <c r="K288">
        <v>12</v>
      </c>
      <c r="L288" t="s">
        <v>180</v>
      </c>
      <c r="M288">
        <v>53.83</v>
      </c>
      <c r="N288">
        <v>11.56</v>
      </c>
      <c r="O288" t="s">
        <v>427</v>
      </c>
      <c r="P288">
        <f>E288 - M288</f>
        <v>26.549999999999997</v>
      </c>
      <c r="Q288" t="str">
        <f>TEXT((A288),"MMM _ YYYY")</f>
        <v>Apr  2012</v>
      </c>
    </row>
    <row r="289" spans="1:17" x14ac:dyDescent="0.3">
      <c r="A289" s="3">
        <v>41070</v>
      </c>
      <c r="B289" t="s">
        <v>180</v>
      </c>
      <c r="C289" t="s">
        <v>82</v>
      </c>
      <c r="D289">
        <v>6</v>
      </c>
      <c r="E289">
        <v>186.64</v>
      </c>
      <c r="F289">
        <v>1119.8399999999999</v>
      </c>
      <c r="G289" t="s">
        <v>81</v>
      </c>
      <c r="H289" t="s">
        <v>22</v>
      </c>
      <c r="I289" t="s">
        <v>180</v>
      </c>
      <c r="J289" t="s">
        <v>428</v>
      </c>
      <c r="K289">
        <v>12</v>
      </c>
      <c r="L289" t="s">
        <v>180</v>
      </c>
      <c r="M289">
        <v>53.83</v>
      </c>
      <c r="N289">
        <v>11.56</v>
      </c>
      <c r="O289" t="s">
        <v>427</v>
      </c>
      <c r="P289">
        <f>E289 - M289</f>
        <v>132.81</v>
      </c>
      <c r="Q289" t="str">
        <f>TEXT((A289),"MMM _ YYYY")</f>
        <v>Jun  2012</v>
      </c>
    </row>
    <row r="290" spans="1:17" x14ac:dyDescent="0.3">
      <c r="A290" s="3">
        <v>45069</v>
      </c>
      <c r="B290" t="s">
        <v>74</v>
      </c>
      <c r="C290" t="s">
        <v>220</v>
      </c>
      <c r="D290">
        <v>45</v>
      </c>
      <c r="E290">
        <v>335.47</v>
      </c>
      <c r="F290">
        <v>15096.15</v>
      </c>
      <c r="G290" t="s">
        <v>81</v>
      </c>
      <c r="H290" t="s">
        <v>75</v>
      </c>
      <c r="I290" t="s">
        <v>74</v>
      </c>
      <c r="J290" t="s">
        <v>428</v>
      </c>
      <c r="K290">
        <v>13</v>
      </c>
      <c r="L290" t="s">
        <v>74</v>
      </c>
      <c r="M290">
        <v>98.58</v>
      </c>
      <c r="N290">
        <v>3.65</v>
      </c>
      <c r="O290" t="s">
        <v>429</v>
      </c>
      <c r="P290">
        <f>E290 - M290</f>
        <v>236.89000000000004</v>
      </c>
      <c r="Q290" t="str">
        <f>TEXT((A290),"MMM _ YYYY")</f>
        <v>May  2023</v>
      </c>
    </row>
    <row r="291" spans="1:17" x14ac:dyDescent="0.3">
      <c r="A291" s="3">
        <v>45178</v>
      </c>
      <c r="B291" t="s">
        <v>74</v>
      </c>
      <c r="C291" t="s">
        <v>94</v>
      </c>
      <c r="D291">
        <v>8</v>
      </c>
      <c r="E291">
        <v>336.26</v>
      </c>
      <c r="F291">
        <v>2690.08</v>
      </c>
      <c r="G291" t="s">
        <v>31</v>
      </c>
      <c r="H291" t="s">
        <v>75</v>
      </c>
      <c r="I291" t="s">
        <v>74</v>
      </c>
      <c r="J291" t="s">
        <v>428</v>
      </c>
      <c r="K291">
        <v>13</v>
      </c>
      <c r="L291" t="s">
        <v>74</v>
      </c>
      <c r="M291">
        <v>98.58</v>
      </c>
      <c r="N291">
        <v>3.65</v>
      </c>
      <c r="O291" t="s">
        <v>429</v>
      </c>
      <c r="P291">
        <f>E291 - M291</f>
        <v>237.68</v>
      </c>
      <c r="Q291" t="str">
        <f>TEXT((A291),"MMM _ YYYY")</f>
        <v>Sep  2023</v>
      </c>
    </row>
    <row r="292" spans="1:17" x14ac:dyDescent="0.3">
      <c r="A292" s="3">
        <v>45229</v>
      </c>
      <c r="B292" t="s">
        <v>74</v>
      </c>
      <c r="C292" t="s">
        <v>380</v>
      </c>
      <c r="D292">
        <v>14</v>
      </c>
      <c r="E292">
        <v>188.47</v>
      </c>
      <c r="F292">
        <v>2638.58</v>
      </c>
      <c r="G292" t="s">
        <v>81</v>
      </c>
      <c r="H292" t="s">
        <v>75</v>
      </c>
      <c r="I292" t="s">
        <v>74</v>
      </c>
      <c r="J292" t="s">
        <v>428</v>
      </c>
      <c r="K292">
        <v>13</v>
      </c>
      <c r="L292" t="s">
        <v>74</v>
      </c>
      <c r="M292">
        <v>98.58</v>
      </c>
      <c r="N292">
        <v>3.65</v>
      </c>
      <c r="O292" t="s">
        <v>429</v>
      </c>
      <c r="P292">
        <f>E292 - M292</f>
        <v>89.89</v>
      </c>
      <c r="Q292" t="str">
        <f>TEXT((A292),"MMM _ YYYY")</f>
        <v>Oct  2023</v>
      </c>
    </row>
    <row r="293" spans="1:17" x14ac:dyDescent="0.3">
      <c r="A293" s="3">
        <v>45864</v>
      </c>
      <c r="B293" t="s">
        <v>74</v>
      </c>
      <c r="C293" t="s">
        <v>380</v>
      </c>
      <c r="D293">
        <v>15</v>
      </c>
      <c r="E293">
        <v>198.48</v>
      </c>
      <c r="F293">
        <v>2977.2</v>
      </c>
      <c r="G293" t="s">
        <v>81</v>
      </c>
      <c r="H293" t="s">
        <v>75</v>
      </c>
      <c r="I293" t="s">
        <v>74</v>
      </c>
      <c r="J293" t="s">
        <v>428</v>
      </c>
      <c r="K293">
        <v>13</v>
      </c>
      <c r="L293" t="s">
        <v>74</v>
      </c>
      <c r="M293">
        <v>98.58</v>
      </c>
      <c r="N293">
        <v>3.65</v>
      </c>
      <c r="O293" t="s">
        <v>429</v>
      </c>
      <c r="P293">
        <f>E293 - M293</f>
        <v>99.899999999999991</v>
      </c>
      <c r="Q293" t="str">
        <f>TEXT((A293),"MMM _ YYYY")</f>
        <v>Jul  2025</v>
      </c>
    </row>
    <row r="294" spans="1:17" x14ac:dyDescent="0.3">
      <c r="A294" s="3">
        <v>45968</v>
      </c>
      <c r="B294" t="s">
        <v>74</v>
      </c>
      <c r="C294" t="s">
        <v>70</v>
      </c>
      <c r="D294">
        <v>1</v>
      </c>
      <c r="E294">
        <v>288.58999999999997</v>
      </c>
      <c r="F294">
        <v>288.58999999999997</v>
      </c>
      <c r="G294" t="s">
        <v>8</v>
      </c>
      <c r="H294" t="s">
        <v>75</v>
      </c>
      <c r="I294" t="s">
        <v>74</v>
      </c>
      <c r="J294" t="s">
        <v>428</v>
      </c>
      <c r="K294">
        <v>13</v>
      </c>
      <c r="L294" t="s">
        <v>74</v>
      </c>
      <c r="M294">
        <v>98.58</v>
      </c>
      <c r="N294">
        <v>3.65</v>
      </c>
      <c r="O294" t="s">
        <v>429</v>
      </c>
      <c r="P294">
        <f>E294 - M294</f>
        <v>190.01</v>
      </c>
      <c r="Q294" t="str">
        <f>TEXT((A294),"MMM _ YYYY")</f>
        <v>Nov  2025</v>
      </c>
    </row>
    <row r="295" spans="1:17" x14ac:dyDescent="0.3">
      <c r="A295" s="3">
        <v>45971</v>
      </c>
      <c r="B295" t="s">
        <v>74</v>
      </c>
      <c r="C295" t="s">
        <v>3</v>
      </c>
      <c r="D295">
        <v>15</v>
      </c>
      <c r="E295">
        <v>175.71</v>
      </c>
      <c r="F295">
        <v>2635.65</v>
      </c>
      <c r="G295" t="s">
        <v>2</v>
      </c>
      <c r="H295" t="s">
        <v>75</v>
      </c>
      <c r="I295" t="s">
        <v>74</v>
      </c>
      <c r="J295" t="s">
        <v>428</v>
      </c>
      <c r="K295">
        <v>13</v>
      </c>
      <c r="L295" t="s">
        <v>74</v>
      </c>
      <c r="M295">
        <v>98.58</v>
      </c>
      <c r="N295">
        <v>3.65</v>
      </c>
      <c r="O295" t="s">
        <v>429</v>
      </c>
      <c r="P295">
        <f>E295 - M295</f>
        <v>77.13000000000001</v>
      </c>
      <c r="Q295" t="str">
        <f>TEXT((A295),"MMM _ YYYY")</f>
        <v>Nov  2025</v>
      </c>
    </row>
    <row r="296" spans="1:17" x14ac:dyDescent="0.3">
      <c r="A296" s="3">
        <v>46016</v>
      </c>
      <c r="B296" t="s">
        <v>74</v>
      </c>
      <c r="C296" t="s">
        <v>177</v>
      </c>
      <c r="D296">
        <v>23</v>
      </c>
      <c r="E296">
        <v>112.54</v>
      </c>
      <c r="F296">
        <v>2588.42</v>
      </c>
      <c r="G296" t="s">
        <v>48</v>
      </c>
      <c r="H296" t="s">
        <v>75</v>
      </c>
      <c r="I296" t="s">
        <v>74</v>
      </c>
      <c r="J296" t="s">
        <v>428</v>
      </c>
      <c r="K296">
        <v>13</v>
      </c>
      <c r="L296" t="s">
        <v>74</v>
      </c>
      <c r="M296">
        <v>98.58</v>
      </c>
      <c r="N296">
        <v>3.65</v>
      </c>
      <c r="O296" t="s">
        <v>429</v>
      </c>
      <c r="P296">
        <f>E296 - M296</f>
        <v>13.960000000000008</v>
      </c>
      <c r="Q296" t="str">
        <f>TEXT((A296),"MMM _ YYYY")</f>
        <v>Dec  2025</v>
      </c>
    </row>
    <row r="297" spans="1:17" x14ac:dyDescent="0.3">
      <c r="A297" s="3">
        <v>43974</v>
      </c>
      <c r="B297" t="s">
        <v>74</v>
      </c>
      <c r="C297" t="s">
        <v>265</v>
      </c>
      <c r="D297">
        <v>37</v>
      </c>
      <c r="E297">
        <v>115.63</v>
      </c>
      <c r="F297">
        <v>4278.3100000000004</v>
      </c>
      <c r="G297" t="s">
        <v>2</v>
      </c>
      <c r="H297" t="s">
        <v>75</v>
      </c>
      <c r="I297" t="s">
        <v>74</v>
      </c>
      <c r="J297" t="s">
        <v>428</v>
      </c>
      <c r="K297">
        <v>13</v>
      </c>
      <c r="L297" t="s">
        <v>74</v>
      </c>
      <c r="M297">
        <v>98.58</v>
      </c>
      <c r="N297">
        <v>3.65</v>
      </c>
      <c r="O297" t="s">
        <v>429</v>
      </c>
      <c r="P297">
        <f>E297 - M297</f>
        <v>17.049999999999997</v>
      </c>
      <c r="Q297" t="str">
        <f>TEXT((A297),"MMM _ YYYY")</f>
        <v>May  2020</v>
      </c>
    </row>
    <row r="298" spans="1:17" x14ac:dyDescent="0.3">
      <c r="A298" s="3">
        <v>44143</v>
      </c>
      <c r="B298" t="s">
        <v>74</v>
      </c>
      <c r="C298" t="s">
        <v>352</v>
      </c>
      <c r="D298">
        <v>37</v>
      </c>
      <c r="E298">
        <v>231.11</v>
      </c>
      <c r="F298">
        <v>8551.07</v>
      </c>
      <c r="G298" t="s">
        <v>110</v>
      </c>
      <c r="H298" t="s">
        <v>75</v>
      </c>
      <c r="I298" t="s">
        <v>74</v>
      </c>
      <c r="J298" t="s">
        <v>428</v>
      </c>
      <c r="K298">
        <v>13</v>
      </c>
      <c r="L298" t="s">
        <v>74</v>
      </c>
      <c r="M298">
        <v>98.58</v>
      </c>
      <c r="N298">
        <v>3.65</v>
      </c>
      <c r="O298" t="s">
        <v>429</v>
      </c>
      <c r="P298">
        <f>E298 - M298</f>
        <v>132.53000000000003</v>
      </c>
      <c r="Q298" t="str">
        <f>TEXT((A298),"MMM _ YYYY")</f>
        <v>Nov  2020</v>
      </c>
    </row>
    <row r="299" spans="1:17" x14ac:dyDescent="0.3">
      <c r="A299" s="3">
        <v>43609</v>
      </c>
      <c r="B299" t="s">
        <v>74</v>
      </c>
      <c r="C299" t="s">
        <v>354</v>
      </c>
      <c r="D299">
        <v>31</v>
      </c>
      <c r="E299">
        <v>399.2</v>
      </c>
      <c r="F299">
        <v>12375.2</v>
      </c>
      <c r="G299" t="s">
        <v>31</v>
      </c>
      <c r="H299" t="s">
        <v>75</v>
      </c>
      <c r="I299" t="s">
        <v>74</v>
      </c>
      <c r="J299" t="s">
        <v>428</v>
      </c>
      <c r="K299">
        <v>13</v>
      </c>
      <c r="L299" t="s">
        <v>74</v>
      </c>
      <c r="M299">
        <v>98.58</v>
      </c>
      <c r="N299">
        <v>3.65</v>
      </c>
      <c r="O299" t="s">
        <v>429</v>
      </c>
      <c r="P299">
        <f>E299 - M299</f>
        <v>300.62</v>
      </c>
      <c r="Q299" t="str">
        <f>TEXT((A299),"MMM _ YYYY")</f>
        <v>May  2019</v>
      </c>
    </row>
    <row r="300" spans="1:17" x14ac:dyDescent="0.3">
      <c r="A300" s="3">
        <v>43652</v>
      </c>
      <c r="B300" t="s">
        <v>74</v>
      </c>
      <c r="C300" t="s">
        <v>185</v>
      </c>
      <c r="D300">
        <v>39</v>
      </c>
      <c r="E300">
        <v>338.69</v>
      </c>
      <c r="F300">
        <v>13208.91</v>
      </c>
      <c r="G300" t="s">
        <v>6</v>
      </c>
      <c r="H300" t="s">
        <v>75</v>
      </c>
      <c r="I300" t="s">
        <v>74</v>
      </c>
      <c r="J300" t="s">
        <v>428</v>
      </c>
      <c r="K300">
        <v>13</v>
      </c>
      <c r="L300" t="s">
        <v>74</v>
      </c>
      <c r="M300">
        <v>98.58</v>
      </c>
      <c r="N300">
        <v>3.65</v>
      </c>
      <c r="O300" t="s">
        <v>429</v>
      </c>
      <c r="P300">
        <f>E300 - M300</f>
        <v>240.11</v>
      </c>
      <c r="Q300" t="str">
        <f>TEXT((A300),"MMM _ YYYY")</f>
        <v>Jul  2019</v>
      </c>
    </row>
    <row r="301" spans="1:17" x14ac:dyDescent="0.3">
      <c r="A301" s="3">
        <v>43187</v>
      </c>
      <c r="B301" t="s">
        <v>74</v>
      </c>
      <c r="C301" t="s">
        <v>335</v>
      </c>
      <c r="D301">
        <v>7</v>
      </c>
      <c r="E301">
        <v>358.41</v>
      </c>
      <c r="F301">
        <v>2508.87</v>
      </c>
      <c r="G301" t="s">
        <v>87</v>
      </c>
      <c r="H301" t="s">
        <v>75</v>
      </c>
      <c r="I301" t="s">
        <v>74</v>
      </c>
      <c r="J301" t="s">
        <v>428</v>
      </c>
      <c r="K301">
        <v>13</v>
      </c>
      <c r="L301" t="s">
        <v>74</v>
      </c>
      <c r="M301">
        <v>98.58</v>
      </c>
      <c r="N301">
        <v>3.65</v>
      </c>
      <c r="O301" t="s">
        <v>429</v>
      </c>
      <c r="P301">
        <f>E301 - M301</f>
        <v>259.83000000000004</v>
      </c>
      <c r="Q301" t="str">
        <f>TEXT((A301),"MMM _ YYYY")</f>
        <v>Mar  2018</v>
      </c>
    </row>
    <row r="302" spans="1:17" x14ac:dyDescent="0.3">
      <c r="A302" s="3">
        <v>43270</v>
      </c>
      <c r="B302" t="s">
        <v>74</v>
      </c>
      <c r="C302" t="s">
        <v>353</v>
      </c>
      <c r="D302">
        <v>18</v>
      </c>
      <c r="E302">
        <v>91.2</v>
      </c>
      <c r="F302">
        <v>1641.6</v>
      </c>
      <c r="G302" t="s">
        <v>105</v>
      </c>
      <c r="H302" t="s">
        <v>75</v>
      </c>
      <c r="I302" t="s">
        <v>74</v>
      </c>
      <c r="J302" t="s">
        <v>428</v>
      </c>
      <c r="K302">
        <v>13</v>
      </c>
      <c r="L302" t="s">
        <v>74</v>
      </c>
      <c r="M302">
        <v>98.58</v>
      </c>
      <c r="N302">
        <v>3.65</v>
      </c>
      <c r="O302" t="s">
        <v>429</v>
      </c>
      <c r="P302">
        <f>E302 - M302</f>
        <v>-7.3799999999999955</v>
      </c>
      <c r="Q302" t="str">
        <f>TEXT((A302),"MMM _ YYYY")</f>
        <v>Jun  2018</v>
      </c>
    </row>
    <row r="303" spans="1:17" x14ac:dyDescent="0.3">
      <c r="A303" s="3">
        <v>42736</v>
      </c>
      <c r="B303" t="s">
        <v>74</v>
      </c>
      <c r="C303" t="s">
        <v>361</v>
      </c>
      <c r="D303">
        <v>1</v>
      </c>
      <c r="E303">
        <v>101.41</v>
      </c>
      <c r="F303">
        <v>101.41</v>
      </c>
      <c r="G303" t="s">
        <v>8</v>
      </c>
      <c r="H303" t="s">
        <v>75</v>
      </c>
      <c r="I303" t="s">
        <v>74</v>
      </c>
      <c r="J303" t="s">
        <v>428</v>
      </c>
      <c r="K303">
        <v>13</v>
      </c>
      <c r="L303" t="s">
        <v>74</v>
      </c>
      <c r="M303">
        <v>98.58</v>
      </c>
      <c r="N303">
        <v>3.65</v>
      </c>
      <c r="O303" t="s">
        <v>429</v>
      </c>
      <c r="P303">
        <f>E303 - M303</f>
        <v>2.8299999999999983</v>
      </c>
      <c r="Q303" t="str">
        <f>TEXT((A303),"MMM _ YYYY")</f>
        <v>Jan  2017</v>
      </c>
    </row>
    <row r="304" spans="1:17" x14ac:dyDescent="0.3">
      <c r="A304" s="3">
        <v>42805</v>
      </c>
      <c r="B304" t="s">
        <v>74</v>
      </c>
      <c r="C304" t="s">
        <v>284</v>
      </c>
      <c r="D304">
        <v>9</v>
      </c>
      <c r="E304">
        <v>59.2</v>
      </c>
      <c r="F304">
        <v>532.79999999999995</v>
      </c>
      <c r="G304" t="s">
        <v>56</v>
      </c>
      <c r="H304" t="s">
        <v>75</v>
      </c>
      <c r="I304" t="s">
        <v>74</v>
      </c>
      <c r="J304" t="s">
        <v>428</v>
      </c>
      <c r="K304">
        <v>13</v>
      </c>
      <c r="L304" t="s">
        <v>74</v>
      </c>
      <c r="M304">
        <v>98.58</v>
      </c>
      <c r="N304">
        <v>3.65</v>
      </c>
      <c r="O304" t="s">
        <v>429</v>
      </c>
      <c r="P304">
        <f>E304 - M304</f>
        <v>-39.379999999999995</v>
      </c>
      <c r="Q304" t="str">
        <f>TEXT((A304),"MMM _ YYYY")</f>
        <v>Mar  2017</v>
      </c>
    </row>
    <row r="305" spans="1:17" x14ac:dyDescent="0.3">
      <c r="A305" s="3">
        <v>42825</v>
      </c>
      <c r="B305" t="s">
        <v>74</v>
      </c>
      <c r="C305" t="s">
        <v>222</v>
      </c>
      <c r="D305">
        <v>35</v>
      </c>
      <c r="E305">
        <v>325.23</v>
      </c>
      <c r="F305">
        <v>11383.05</v>
      </c>
      <c r="G305" t="s">
        <v>134</v>
      </c>
      <c r="H305" t="s">
        <v>75</v>
      </c>
      <c r="I305" t="s">
        <v>74</v>
      </c>
      <c r="J305" t="s">
        <v>428</v>
      </c>
      <c r="K305">
        <v>13</v>
      </c>
      <c r="L305" t="s">
        <v>74</v>
      </c>
      <c r="M305">
        <v>98.58</v>
      </c>
      <c r="N305">
        <v>3.65</v>
      </c>
      <c r="O305" t="s">
        <v>429</v>
      </c>
      <c r="P305">
        <f>E305 - M305</f>
        <v>226.65000000000003</v>
      </c>
      <c r="Q305" t="str">
        <f>TEXT((A305),"MMM _ YYYY")</f>
        <v>Mar  2017</v>
      </c>
    </row>
    <row r="306" spans="1:17" x14ac:dyDescent="0.3">
      <c r="A306" s="3">
        <v>42177</v>
      </c>
      <c r="B306" t="s">
        <v>74</v>
      </c>
      <c r="C306" t="s">
        <v>106</v>
      </c>
      <c r="D306">
        <v>27</v>
      </c>
      <c r="E306">
        <v>264.76</v>
      </c>
      <c r="F306">
        <v>7148.52</v>
      </c>
      <c r="G306" t="s">
        <v>105</v>
      </c>
      <c r="H306" t="s">
        <v>75</v>
      </c>
      <c r="I306" t="s">
        <v>74</v>
      </c>
      <c r="J306" t="s">
        <v>428</v>
      </c>
      <c r="K306">
        <v>13</v>
      </c>
      <c r="L306" t="s">
        <v>74</v>
      </c>
      <c r="M306">
        <v>98.58</v>
      </c>
      <c r="N306">
        <v>3.65</v>
      </c>
      <c r="O306" t="s">
        <v>429</v>
      </c>
      <c r="P306">
        <f>E306 - M306</f>
        <v>166.18</v>
      </c>
      <c r="Q306" t="str">
        <f>TEXT((A306),"MMM _ YYYY")</f>
        <v>Jun  2015</v>
      </c>
    </row>
    <row r="307" spans="1:17" x14ac:dyDescent="0.3">
      <c r="A307" s="3">
        <v>42214</v>
      </c>
      <c r="B307" t="s">
        <v>74</v>
      </c>
      <c r="C307" t="s">
        <v>258</v>
      </c>
      <c r="D307">
        <v>10</v>
      </c>
      <c r="E307">
        <v>180.16</v>
      </c>
      <c r="F307">
        <v>1801.6</v>
      </c>
      <c r="G307" t="s">
        <v>87</v>
      </c>
      <c r="H307" t="s">
        <v>75</v>
      </c>
      <c r="I307" t="s">
        <v>74</v>
      </c>
      <c r="J307" t="s">
        <v>428</v>
      </c>
      <c r="K307">
        <v>13</v>
      </c>
      <c r="L307" t="s">
        <v>74</v>
      </c>
      <c r="M307">
        <v>98.58</v>
      </c>
      <c r="N307">
        <v>3.65</v>
      </c>
      <c r="O307" t="s">
        <v>429</v>
      </c>
      <c r="P307">
        <f>E307 - M307</f>
        <v>81.58</v>
      </c>
      <c r="Q307" t="str">
        <f>TEXT((A307),"MMM _ YYYY")</f>
        <v>Jul  2015</v>
      </c>
    </row>
    <row r="308" spans="1:17" x14ac:dyDescent="0.3">
      <c r="A308" s="3">
        <v>42304</v>
      </c>
      <c r="B308" t="s">
        <v>74</v>
      </c>
      <c r="C308" t="s">
        <v>157</v>
      </c>
      <c r="D308">
        <v>1</v>
      </c>
      <c r="E308">
        <v>126.7</v>
      </c>
      <c r="F308">
        <v>126.7</v>
      </c>
      <c r="G308" t="s">
        <v>110</v>
      </c>
      <c r="H308" t="s">
        <v>75</v>
      </c>
      <c r="I308" t="s">
        <v>74</v>
      </c>
      <c r="J308" t="s">
        <v>428</v>
      </c>
      <c r="K308">
        <v>13</v>
      </c>
      <c r="L308" t="s">
        <v>74</v>
      </c>
      <c r="M308">
        <v>98.58</v>
      </c>
      <c r="N308">
        <v>3.65</v>
      </c>
      <c r="O308" t="s">
        <v>429</v>
      </c>
      <c r="P308">
        <f>E308 - M308</f>
        <v>28.120000000000005</v>
      </c>
      <c r="Q308" t="str">
        <f>TEXT((A308),"MMM _ YYYY")</f>
        <v>Oct  2015</v>
      </c>
    </row>
    <row r="309" spans="1:17" x14ac:dyDescent="0.3">
      <c r="A309" s="3">
        <v>41704</v>
      </c>
      <c r="B309" t="s">
        <v>74</v>
      </c>
      <c r="C309" t="s">
        <v>292</v>
      </c>
      <c r="D309">
        <v>37</v>
      </c>
      <c r="E309">
        <v>268.41000000000003</v>
      </c>
      <c r="F309">
        <v>9931.17</v>
      </c>
      <c r="G309" t="s">
        <v>81</v>
      </c>
      <c r="H309" t="s">
        <v>75</v>
      </c>
      <c r="I309" t="s">
        <v>74</v>
      </c>
      <c r="J309" t="s">
        <v>428</v>
      </c>
      <c r="K309">
        <v>13</v>
      </c>
      <c r="L309" t="s">
        <v>74</v>
      </c>
      <c r="M309">
        <v>98.58</v>
      </c>
      <c r="N309">
        <v>3.65</v>
      </c>
      <c r="O309" t="s">
        <v>429</v>
      </c>
      <c r="P309">
        <f>E309 - M309</f>
        <v>169.83000000000004</v>
      </c>
      <c r="Q309" t="str">
        <f>TEXT((A309),"MMM _ YYYY")</f>
        <v>Mar  2014</v>
      </c>
    </row>
    <row r="310" spans="1:17" x14ac:dyDescent="0.3">
      <c r="A310" s="3">
        <v>41948</v>
      </c>
      <c r="B310" t="s">
        <v>74</v>
      </c>
      <c r="C310" t="s">
        <v>263</v>
      </c>
      <c r="D310">
        <v>19</v>
      </c>
      <c r="E310">
        <v>137.05000000000001</v>
      </c>
      <c r="F310">
        <v>2603.9499999999998</v>
      </c>
      <c r="G310" t="s">
        <v>6</v>
      </c>
      <c r="H310" t="s">
        <v>75</v>
      </c>
      <c r="I310" t="s">
        <v>74</v>
      </c>
      <c r="J310" t="s">
        <v>428</v>
      </c>
      <c r="K310">
        <v>13</v>
      </c>
      <c r="L310" t="s">
        <v>74</v>
      </c>
      <c r="M310">
        <v>98.58</v>
      </c>
      <c r="N310">
        <v>3.65</v>
      </c>
      <c r="O310" t="s">
        <v>429</v>
      </c>
      <c r="P310">
        <f>E310 - M310</f>
        <v>38.470000000000013</v>
      </c>
      <c r="Q310" t="str">
        <f>TEXT((A310),"MMM _ YYYY")</f>
        <v>Nov  2014</v>
      </c>
    </row>
    <row r="311" spans="1:17" x14ac:dyDescent="0.3">
      <c r="A311" s="3">
        <v>41287</v>
      </c>
      <c r="B311" t="s">
        <v>74</v>
      </c>
      <c r="C311" t="s">
        <v>189</v>
      </c>
      <c r="D311">
        <v>29</v>
      </c>
      <c r="E311">
        <v>131.19</v>
      </c>
      <c r="F311">
        <v>3804.51</v>
      </c>
      <c r="G311" t="s">
        <v>81</v>
      </c>
      <c r="H311" t="s">
        <v>75</v>
      </c>
      <c r="I311" t="s">
        <v>74</v>
      </c>
      <c r="J311" t="s">
        <v>428</v>
      </c>
      <c r="K311">
        <v>13</v>
      </c>
      <c r="L311" t="s">
        <v>74</v>
      </c>
      <c r="M311">
        <v>98.58</v>
      </c>
      <c r="N311">
        <v>3.65</v>
      </c>
      <c r="O311" t="s">
        <v>429</v>
      </c>
      <c r="P311">
        <f>E311 - M311</f>
        <v>32.61</v>
      </c>
      <c r="Q311" t="str">
        <f>TEXT((A311),"MMM _ YYYY")</f>
        <v>Jan  2013</v>
      </c>
    </row>
    <row r="312" spans="1:17" x14ac:dyDescent="0.3">
      <c r="A312" s="3">
        <v>41355</v>
      </c>
      <c r="B312" t="s">
        <v>74</v>
      </c>
      <c r="C312" t="s">
        <v>343</v>
      </c>
      <c r="D312">
        <v>22</v>
      </c>
      <c r="E312">
        <v>323.83</v>
      </c>
      <c r="F312">
        <v>7124.26</v>
      </c>
      <c r="G312" t="s">
        <v>6</v>
      </c>
      <c r="H312" t="s">
        <v>75</v>
      </c>
      <c r="I312" t="s">
        <v>74</v>
      </c>
      <c r="J312" t="s">
        <v>428</v>
      </c>
      <c r="K312">
        <v>13</v>
      </c>
      <c r="L312" t="s">
        <v>74</v>
      </c>
      <c r="M312">
        <v>98.58</v>
      </c>
      <c r="N312">
        <v>3.65</v>
      </c>
      <c r="O312" t="s">
        <v>429</v>
      </c>
      <c r="P312">
        <f>E312 - M312</f>
        <v>225.25</v>
      </c>
      <c r="Q312" t="str">
        <f>TEXT((A312),"MMM _ YYYY")</f>
        <v>Mar  2013</v>
      </c>
    </row>
    <row r="313" spans="1:17" x14ac:dyDescent="0.3">
      <c r="A313" s="3">
        <v>41554</v>
      </c>
      <c r="B313" t="s">
        <v>74</v>
      </c>
      <c r="C313" t="s">
        <v>327</v>
      </c>
      <c r="D313">
        <v>32</v>
      </c>
      <c r="E313">
        <v>209.35</v>
      </c>
      <c r="F313">
        <v>6699.2</v>
      </c>
      <c r="G313" t="s">
        <v>31</v>
      </c>
      <c r="H313" t="s">
        <v>75</v>
      </c>
      <c r="I313" t="s">
        <v>74</v>
      </c>
      <c r="J313" t="s">
        <v>428</v>
      </c>
      <c r="K313">
        <v>13</v>
      </c>
      <c r="L313" t="s">
        <v>74</v>
      </c>
      <c r="M313">
        <v>98.58</v>
      </c>
      <c r="N313">
        <v>3.65</v>
      </c>
      <c r="O313" t="s">
        <v>429</v>
      </c>
      <c r="P313">
        <f>E313 - M313</f>
        <v>110.77</v>
      </c>
      <c r="Q313" t="str">
        <f>TEXT((A313),"MMM _ YYYY")</f>
        <v>Oct  2013</v>
      </c>
    </row>
    <row r="314" spans="1:17" x14ac:dyDescent="0.3">
      <c r="A314" s="3">
        <v>41586</v>
      </c>
      <c r="B314" t="s">
        <v>74</v>
      </c>
      <c r="C314" t="s">
        <v>314</v>
      </c>
      <c r="D314">
        <v>24</v>
      </c>
      <c r="E314">
        <v>188.63</v>
      </c>
      <c r="F314">
        <v>4527.12</v>
      </c>
      <c r="G314" t="s">
        <v>2</v>
      </c>
      <c r="H314" t="s">
        <v>75</v>
      </c>
      <c r="I314" t="s">
        <v>74</v>
      </c>
      <c r="J314" t="s">
        <v>428</v>
      </c>
      <c r="K314">
        <v>13</v>
      </c>
      <c r="L314" t="s">
        <v>74</v>
      </c>
      <c r="M314">
        <v>98.58</v>
      </c>
      <c r="N314">
        <v>3.65</v>
      </c>
      <c r="O314" t="s">
        <v>429</v>
      </c>
      <c r="P314">
        <f>E314 - M314</f>
        <v>90.05</v>
      </c>
      <c r="Q314" t="str">
        <f>TEXT((A314),"MMM _ YYYY")</f>
        <v>Nov  2013</v>
      </c>
    </row>
    <row r="315" spans="1:17" x14ac:dyDescent="0.3">
      <c r="A315" s="3">
        <v>40939</v>
      </c>
      <c r="B315" t="s">
        <v>74</v>
      </c>
      <c r="C315" t="s">
        <v>190</v>
      </c>
      <c r="D315">
        <v>9</v>
      </c>
      <c r="E315">
        <v>369.44</v>
      </c>
      <c r="F315">
        <v>3324.96</v>
      </c>
      <c r="G315" t="s">
        <v>48</v>
      </c>
      <c r="H315" t="s">
        <v>75</v>
      </c>
      <c r="I315" t="s">
        <v>74</v>
      </c>
      <c r="J315" t="s">
        <v>428</v>
      </c>
      <c r="K315">
        <v>13</v>
      </c>
      <c r="L315" t="s">
        <v>74</v>
      </c>
      <c r="M315">
        <v>98.58</v>
      </c>
      <c r="N315">
        <v>3.65</v>
      </c>
      <c r="O315" t="s">
        <v>429</v>
      </c>
      <c r="P315">
        <f>E315 - M315</f>
        <v>270.86</v>
      </c>
      <c r="Q315" t="str">
        <f>TEXT((A315),"MMM _ YYYY")</f>
        <v>Jan  2012</v>
      </c>
    </row>
    <row r="316" spans="1:17" x14ac:dyDescent="0.3">
      <c r="A316" s="3">
        <v>41124</v>
      </c>
      <c r="B316" t="s">
        <v>74</v>
      </c>
      <c r="C316" t="s">
        <v>27</v>
      </c>
      <c r="D316">
        <v>44</v>
      </c>
      <c r="E316">
        <v>146.47999999999999</v>
      </c>
      <c r="F316">
        <v>6445.12</v>
      </c>
      <c r="G316" t="s">
        <v>26</v>
      </c>
      <c r="H316" t="s">
        <v>75</v>
      </c>
      <c r="I316" t="s">
        <v>74</v>
      </c>
      <c r="J316" t="s">
        <v>428</v>
      </c>
      <c r="K316">
        <v>13</v>
      </c>
      <c r="L316" t="s">
        <v>74</v>
      </c>
      <c r="M316">
        <v>98.58</v>
      </c>
      <c r="N316">
        <v>3.65</v>
      </c>
      <c r="O316" t="s">
        <v>429</v>
      </c>
      <c r="P316">
        <f>E316 - M316</f>
        <v>47.899999999999991</v>
      </c>
      <c r="Q316" t="str">
        <f>TEXT((A316),"MMM _ YYYY")</f>
        <v>Aug  2012</v>
      </c>
    </row>
    <row r="317" spans="1:17" x14ac:dyDescent="0.3">
      <c r="A317" s="3">
        <v>41133</v>
      </c>
      <c r="B317" t="s">
        <v>74</v>
      </c>
      <c r="C317" t="s">
        <v>76</v>
      </c>
      <c r="D317">
        <v>28</v>
      </c>
      <c r="E317">
        <v>85.39</v>
      </c>
      <c r="F317">
        <v>2390.92</v>
      </c>
      <c r="G317" t="s">
        <v>31</v>
      </c>
      <c r="H317" t="s">
        <v>75</v>
      </c>
      <c r="I317" t="s">
        <v>74</v>
      </c>
      <c r="J317" t="s">
        <v>428</v>
      </c>
      <c r="K317">
        <v>13</v>
      </c>
      <c r="L317" t="s">
        <v>74</v>
      </c>
      <c r="M317">
        <v>98.58</v>
      </c>
      <c r="N317">
        <v>3.65</v>
      </c>
      <c r="O317" t="s">
        <v>429</v>
      </c>
      <c r="P317">
        <f>E317 - M317</f>
        <v>-13.189999999999998</v>
      </c>
      <c r="Q317" t="str">
        <f>TEXT((A317),"MMM _ YYYY")</f>
        <v>Aug  2012</v>
      </c>
    </row>
    <row r="318" spans="1:17" x14ac:dyDescent="0.3">
      <c r="A318" s="3">
        <v>45050</v>
      </c>
      <c r="B318" t="s">
        <v>359</v>
      </c>
      <c r="C318" t="s">
        <v>194</v>
      </c>
      <c r="D318">
        <v>18</v>
      </c>
      <c r="E318">
        <v>395.98</v>
      </c>
      <c r="F318">
        <v>7127.64</v>
      </c>
      <c r="G318" t="s">
        <v>2</v>
      </c>
      <c r="H318" t="s">
        <v>174</v>
      </c>
      <c r="I318" t="s">
        <v>359</v>
      </c>
      <c r="J318" t="s">
        <v>428</v>
      </c>
      <c r="K318">
        <v>16</v>
      </c>
      <c r="L318" t="s">
        <v>359</v>
      </c>
      <c r="M318">
        <v>46.32</v>
      </c>
      <c r="N318">
        <v>5.2</v>
      </c>
      <c r="O318" t="s">
        <v>430</v>
      </c>
      <c r="P318">
        <f>E318 - M318</f>
        <v>349.66</v>
      </c>
      <c r="Q318" t="str">
        <f>TEXT((A318),"MMM _ YYYY")</f>
        <v>May  2023</v>
      </c>
    </row>
    <row r="319" spans="1:17" x14ac:dyDescent="0.3">
      <c r="A319" s="3">
        <v>45597</v>
      </c>
      <c r="B319" t="s">
        <v>359</v>
      </c>
      <c r="C319" t="s">
        <v>275</v>
      </c>
      <c r="D319">
        <v>4</v>
      </c>
      <c r="E319">
        <v>361.18</v>
      </c>
      <c r="F319">
        <v>1444.72</v>
      </c>
      <c r="G319" t="s">
        <v>2</v>
      </c>
      <c r="H319" t="s">
        <v>174</v>
      </c>
      <c r="I319" t="s">
        <v>359</v>
      </c>
      <c r="J319" t="s">
        <v>428</v>
      </c>
      <c r="K319">
        <v>16</v>
      </c>
      <c r="L319" t="s">
        <v>359</v>
      </c>
      <c r="M319">
        <v>46.32</v>
      </c>
      <c r="N319">
        <v>5.2</v>
      </c>
      <c r="O319" t="s">
        <v>430</v>
      </c>
      <c r="P319">
        <f>E319 - M319</f>
        <v>314.86</v>
      </c>
      <c r="Q319" t="str">
        <f>TEXT((A319),"MMM _ YYYY")</f>
        <v>Nov  2024</v>
      </c>
    </row>
    <row r="320" spans="1:17" x14ac:dyDescent="0.3">
      <c r="A320" s="3">
        <v>45600</v>
      </c>
      <c r="B320" t="s">
        <v>359</v>
      </c>
      <c r="C320" t="s">
        <v>275</v>
      </c>
      <c r="D320">
        <v>10</v>
      </c>
      <c r="E320">
        <v>353.02</v>
      </c>
      <c r="F320">
        <v>3530.2</v>
      </c>
      <c r="G320" t="s">
        <v>2</v>
      </c>
      <c r="H320" t="s">
        <v>174</v>
      </c>
      <c r="I320" t="s">
        <v>359</v>
      </c>
      <c r="J320" t="s">
        <v>428</v>
      </c>
      <c r="K320">
        <v>16</v>
      </c>
      <c r="L320" t="s">
        <v>359</v>
      </c>
      <c r="M320">
        <v>46.32</v>
      </c>
      <c r="N320">
        <v>5.2</v>
      </c>
      <c r="O320" t="s">
        <v>430</v>
      </c>
      <c r="P320">
        <f>E320 - M320</f>
        <v>306.7</v>
      </c>
      <c r="Q320" t="str">
        <f>TEXT((A320),"MMM _ YYYY")</f>
        <v>Nov  2024</v>
      </c>
    </row>
    <row r="321" spans="1:17" x14ac:dyDescent="0.3">
      <c r="A321" s="3">
        <v>45868</v>
      </c>
      <c r="B321" t="s">
        <v>359</v>
      </c>
      <c r="C321" t="s">
        <v>266</v>
      </c>
      <c r="D321">
        <v>47</v>
      </c>
      <c r="E321">
        <v>176.86</v>
      </c>
      <c r="F321">
        <v>8312.42</v>
      </c>
      <c r="G321" t="s">
        <v>56</v>
      </c>
      <c r="H321" t="s">
        <v>174</v>
      </c>
      <c r="I321" t="s">
        <v>359</v>
      </c>
      <c r="J321" t="s">
        <v>428</v>
      </c>
      <c r="K321">
        <v>16</v>
      </c>
      <c r="L321" t="s">
        <v>359</v>
      </c>
      <c r="M321">
        <v>46.32</v>
      </c>
      <c r="N321">
        <v>5.2</v>
      </c>
      <c r="O321" t="s">
        <v>430</v>
      </c>
      <c r="P321">
        <f>E321 - M321</f>
        <v>130.54000000000002</v>
      </c>
      <c r="Q321" t="str">
        <f>TEXT((A321),"MMM _ YYYY")</f>
        <v>Jul  2025</v>
      </c>
    </row>
    <row r="322" spans="1:17" x14ac:dyDescent="0.3">
      <c r="A322" s="3">
        <v>45934</v>
      </c>
      <c r="B322" t="s">
        <v>359</v>
      </c>
      <c r="C322" t="s">
        <v>305</v>
      </c>
      <c r="D322">
        <v>4</v>
      </c>
      <c r="E322">
        <v>54.9</v>
      </c>
      <c r="F322">
        <v>219.6</v>
      </c>
      <c r="G322" t="s">
        <v>2</v>
      </c>
      <c r="H322" t="s">
        <v>174</v>
      </c>
      <c r="I322" t="s">
        <v>359</v>
      </c>
      <c r="J322" t="s">
        <v>428</v>
      </c>
      <c r="K322">
        <v>16</v>
      </c>
      <c r="L322" t="s">
        <v>359</v>
      </c>
      <c r="M322">
        <v>46.32</v>
      </c>
      <c r="N322">
        <v>5.2</v>
      </c>
      <c r="O322" t="s">
        <v>430</v>
      </c>
      <c r="P322">
        <f>E322 - M322</f>
        <v>8.5799999999999983</v>
      </c>
      <c r="Q322" t="str">
        <f>TEXT((A322),"MMM _ YYYY")</f>
        <v>Oct  2025</v>
      </c>
    </row>
    <row r="323" spans="1:17" x14ac:dyDescent="0.3">
      <c r="A323" s="3">
        <v>45983</v>
      </c>
      <c r="B323" t="s">
        <v>359</v>
      </c>
      <c r="C323" t="s">
        <v>102</v>
      </c>
      <c r="D323">
        <v>40</v>
      </c>
      <c r="E323">
        <v>322.77999999999997</v>
      </c>
      <c r="F323">
        <v>12911.2</v>
      </c>
      <c r="G323" t="s">
        <v>8</v>
      </c>
      <c r="H323" t="s">
        <v>174</v>
      </c>
      <c r="I323" t="s">
        <v>359</v>
      </c>
      <c r="J323" t="s">
        <v>428</v>
      </c>
      <c r="K323">
        <v>16</v>
      </c>
      <c r="L323" t="s">
        <v>359</v>
      </c>
      <c r="M323">
        <v>46.32</v>
      </c>
      <c r="N323">
        <v>5.2</v>
      </c>
      <c r="O323" t="s">
        <v>430</v>
      </c>
      <c r="P323">
        <f>E323 - M323</f>
        <v>276.45999999999998</v>
      </c>
      <c r="Q323" t="str">
        <f>TEXT((A323),"MMM _ YYYY")</f>
        <v>Nov  2025</v>
      </c>
    </row>
    <row r="324" spans="1:17" x14ac:dyDescent="0.3">
      <c r="A324" s="3">
        <v>44859</v>
      </c>
      <c r="B324" t="s">
        <v>359</v>
      </c>
      <c r="C324" t="s">
        <v>88</v>
      </c>
      <c r="D324">
        <v>7</v>
      </c>
      <c r="E324">
        <v>375.79</v>
      </c>
      <c r="F324">
        <v>2630.53</v>
      </c>
      <c r="G324" t="s">
        <v>87</v>
      </c>
      <c r="H324" t="s">
        <v>174</v>
      </c>
      <c r="I324" t="s">
        <v>359</v>
      </c>
      <c r="J324" t="s">
        <v>428</v>
      </c>
      <c r="K324">
        <v>16</v>
      </c>
      <c r="L324" t="s">
        <v>359</v>
      </c>
      <c r="M324">
        <v>46.32</v>
      </c>
      <c r="N324">
        <v>5.2</v>
      </c>
      <c r="O324" t="s">
        <v>430</v>
      </c>
      <c r="P324">
        <f>E324 - M324</f>
        <v>329.47</v>
      </c>
      <c r="Q324" t="str">
        <f>TEXT((A324),"MMM _ YYYY")</f>
        <v>Oct  2022</v>
      </c>
    </row>
    <row r="325" spans="1:17" x14ac:dyDescent="0.3">
      <c r="A325" s="3">
        <v>43853</v>
      </c>
      <c r="B325" t="s">
        <v>359</v>
      </c>
      <c r="C325" t="s">
        <v>268</v>
      </c>
      <c r="D325">
        <v>24</v>
      </c>
      <c r="E325">
        <v>357.01</v>
      </c>
      <c r="F325">
        <v>8568.24</v>
      </c>
      <c r="G325" t="s">
        <v>16</v>
      </c>
      <c r="H325" t="s">
        <v>174</v>
      </c>
      <c r="I325" t="s">
        <v>359</v>
      </c>
      <c r="J325" t="s">
        <v>428</v>
      </c>
      <c r="K325">
        <v>16</v>
      </c>
      <c r="L325" t="s">
        <v>359</v>
      </c>
      <c r="M325">
        <v>46.32</v>
      </c>
      <c r="N325">
        <v>5.2</v>
      </c>
      <c r="O325" t="s">
        <v>430</v>
      </c>
      <c r="P325">
        <f>E325 - M325</f>
        <v>310.69</v>
      </c>
      <c r="Q325" t="str">
        <f>TEXT((A325),"MMM _ YYYY")</f>
        <v>Jan  2020</v>
      </c>
    </row>
    <row r="326" spans="1:17" x14ac:dyDescent="0.3">
      <c r="A326" s="3">
        <v>43981</v>
      </c>
      <c r="B326" t="s">
        <v>359</v>
      </c>
      <c r="C326" t="s">
        <v>102</v>
      </c>
      <c r="D326">
        <v>32</v>
      </c>
      <c r="E326">
        <v>217.73</v>
      </c>
      <c r="F326">
        <v>6967.36</v>
      </c>
      <c r="G326" t="s">
        <v>8</v>
      </c>
      <c r="H326" t="s">
        <v>174</v>
      </c>
      <c r="I326" t="s">
        <v>359</v>
      </c>
      <c r="J326" t="s">
        <v>428</v>
      </c>
      <c r="K326">
        <v>16</v>
      </c>
      <c r="L326" t="s">
        <v>359</v>
      </c>
      <c r="M326">
        <v>46.32</v>
      </c>
      <c r="N326">
        <v>5.2</v>
      </c>
      <c r="O326" t="s">
        <v>430</v>
      </c>
      <c r="P326">
        <f>E326 - M326</f>
        <v>171.41</v>
      </c>
      <c r="Q326" t="str">
        <f>TEXT((A326),"MMM _ YYYY")</f>
        <v>May  2020</v>
      </c>
    </row>
    <row r="327" spans="1:17" x14ac:dyDescent="0.3">
      <c r="A327" s="3">
        <v>44107</v>
      </c>
      <c r="B327" t="s">
        <v>359</v>
      </c>
      <c r="C327" t="s">
        <v>111</v>
      </c>
      <c r="D327">
        <v>31</v>
      </c>
      <c r="E327">
        <v>308.93</v>
      </c>
      <c r="F327">
        <v>9576.83</v>
      </c>
      <c r="G327" t="s">
        <v>110</v>
      </c>
      <c r="H327" t="s">
        <v>174</v>
      </c>
      <c r="I327" t="s">
        <v>359</v>
      </c>
      <c r="J327" t="s">
        <v>428</v>
      </c>
      <c r="K327">
        <v>16</v>
      </c>
      <c r="L327" t="s">
        <v>359</v>
      </c>
      <c r="M327">
        <v>46.32</v>
      </c>
      <c r="N327">
        <v>5.2</v>
      </c>
      <c r="O327" t="s">
        <v>430</v>
      </c>
      <c r="P327">
        <f>E327 - M327</f>
        <v>262.61</v>
      </c>
      <c r="Q327" t="str">
        <f>TEXT((A327),"MMM _ YYYY")</f>
        <v>Oct  2020</v>
      </c>
    </row>
    <row r="328" spans="1:17" x14ac:dyDescent="0.3">
      <c r="A328" s="3">
        <v>43628</v>
      </c>
      <c r="B328" t="s">
        <v>359</v>
      </c>
      <c r="C328" t="s">
        <v>374</v>
      </c>
      <c r="D328">
        <v>16</v>
      </c>
      <c r="E328">
        <v>303.52</v>
      </c>
      <c r="F328">
        <v>4856.32</v>
      </c>
      <c r="G328" t="s">
        <v>52</v>
      </c>
      <c r="H328" t="s">
        <v>174</v>
      </c>
      <c r="I328" t="s">
        <v>359</v>
      </c>
      <c r="J328" t="s">
        <v>428</v>
      </c>
      <c r="K328">
        <v>16</v>
      </c>
      <c r="L328" t="s">
        <v>359</v>
      </c>
      <c r="M328">
        <v>46.32</v>
      </c>
      <c r="N328">
        <v>5.2</v>
      </c>
      <c r="O328" t="s">
        <v>430</v>
      </c>
      <c r="P328">
        <f>E328 - M328</f>
        <v>257.2</v>
      </c>
      <c r="Q328" t="str">
        <f>TEXT((A328),"MMM _ YYYY")</f>
        <v>Jun  2019</v>
      </c>
    </row>
    <row r="329" spans="1:17" x14ac:dyDescent="0.3">
      <c r="A329" s="3">
        <v>43661</v>
      </c>
      <c r="B329" t="s">
        <v>359</v>
      </c>
      <c r="C329" t="s">
        <v>235</v>
      </c>
      <c r="D329">
        <v>48</v>
      </c>
      <c r="E329">
        <v>372.61</v>
      </c>
      <c r="F329">
        <v>17885.28</v>
      </c>
      <c r="G329" t="s">
        <v>130</v>
      </c>
      <c r="H329" t="s">
        <v>174</v>
      </c>
      <c r="I329" t="s">
        <v>359</v>
      </c>
      <c r="J329" t="s">
        <v>428</v>
      </c>
      <c r="K329">
        <v>16</v>
      </c>
      <c r="L329" t="s">
        <v>359</v>
      </c>
      <c r="M329">
        <v>46.32</v>
      </c>
      <c r="N329">
        <v>5.2</v>
      </c>
      <c r="O329" t="s">
        <v>430</v>
      </c>
      <c r="P329">
        <f>E329 - M329</f>
        <v>326.29000000000002</v>
      </c>
      <c r="Q329" t="str">
        <f>TEXT((A329),"MMM _ YYYY")</f>
        <v>Jul  2019</v>
      </c>
    </row>
    <row r="330" spans="1:17" x14ac:dyDescent="0.3">
      <c r="A330" s="3">
        <v>43672</v>
      </c>
      <c r="B330" t="s">
        <v>359</v>
      </c>
      <c r="C330" t="s">
        <v>379</v>
      </c>
      <c r="D330">
        <v>31</v>
      </c>
      <c r="E330">
        <v>346.64</v>
      </c>
      <c r="F330">
        <v>10745.84</v>
      </c>
      <c r="G330" t="s">
        <v>81</v>
      </c>
      <c r="H330" t="s">
        <v>174</v>
      </c>
      <c r="I330" t="s">
        <v>359</v>
      </c>
      <c r="J330" t="s">
        <v>428</v>
      </c>
      <c r="K330">
        <v>16</v>
      </c>
      <c r="L330" t="s">
        <v>359</v>
      </c>
      <c r="M330">
        <v>46.32</v>
      </c>
      <c r="N330">
        <v>5.2</v>
      </c>
      <c r="O330" t="s">
        <v>430</v>
      </c>
      <c r="P330">
        <f>E330 - M330</f>
        <v>300.32</v>
      </c>
      <c r="Q330" t="str">
        <f>TEXT((A330),"MMM _ YYYY")</f>
        <v>Jul  2019</v>
      </c>
    </row>
    <row r="331" spans="1:17" x14ac:dyDescent="0.3">
      <c r="A331" s="3">
        <v>43698</v>
      </c>
      <c r="B331" t="s">
        <v>359</v>
      </c>
      <c r="C331" t="s">
        <v>381</v>
      </c>
      <c r="D331">
        <v>42</v>
      </c>
      <c r="E331">
        <v>128.29</v>
      </c>
      <c r="F331">
        <v>5388.18</v>
      </c>
      <c r="G331" t="s">
        <v>134</v>
      </c>
      <c r="H331" t="s">
        <v>174</v>
      </c>
      <c r="I331" t="s">
        <v>359</v>
      </c>
      <c r="J331" t="s">
        <v>428</v>
      </c>
      <c r="K331">
        <v>16</v>
      </c>
      <c r="L331" t="s">
        <v>359</v>
      </c>
      <c r="M331">
        <v>46.32</v>
      </c>
      <c r="N331">
        <v>5.2</v>
      </c>
      <c r="O331" t="s">
        <v>430</v>
      </c>
      <c r="P331">
        <f>E331 - M331</f>
        <v>81.97</v>
      </c>
      <c r="Q331" t="str">
        <f>TEXT((A331),"MMM _ YYYY")</f>
        <v>Aug  2019</v>
      </c>
    </row>
    <row r="332" spans="1:17" x14ac:dyDescent="0.3">
      <c r="A332" s="3">
        <v>43812</v>
      </c>
      <c r="B332" t="s">
        <v>359</v>
      </c>
      <c r="C332" t="s">
        <v>53</v>
      </c>
      <c r="D332">
        <v>8</v>
      </c>
      <c r="E332">
        <v>58.07</v>
      </c>
      <c r="F332">
        <v>464.56</v>
      </c>
      <c r="G332" t="s">
        <v>52</v>
      </c>
      <c r="H332" t="s">
        <v>174</v>
      </c>
      <c r="I332" t="s">
        <v>359</v>
      </c>
      <c r="J332" t="s">
        <v>428</v>
      </c>
      <c r="K332">
        <v>16</v>
      </c>
      <c r="L332" t="s">
        <v>359</v>
      </c>
      <c r="M332">
        <v>46.32</v>
      </c>
      <c r="N332">
        <v>5.2</v>
      </c>
      <c r="O332" t="s">
        <v>430</v>
      </c>
      <c r="P332">
        <f>E332 - M332</f>
        <v>11.75</v>
      </c>
      <c r="Q332" t="str">
        <f>TEXT((A332),"MMM _ YYYY")</f>
        <v>Dec  2019</v>
      </c>
    </row>
    <row r="333" spans="1:17" x14ac:dyDescent="0.3">
      <c r="A333" s="3">
        <v>43284</v>
      </c>
      <c r="B333" t="s">
        <v>359</v>
      </c>
      <c r="C333" t="s">
        <v>111</v>
      </c>
      <c r="D333">
        <v>39</v>
      </c>
      <c r="E333">
        <v>169.06</v>
      </c>
      <c r="F333">
        <v>6593.34</v>
      </c>
      <c r="G333" t="s">
        <v>110</v>
      </c>
      <c r="H333" t="s">
        <v>174</v>
      </c>
      <c r="I333" t="s">
        <v>359</v>
      </c>
      <c r="J333" t="s">
        <v>428</v>
      </c>
      <c r="K333">
        <v>16</v>
      </c>
      <c r="L333" t="s">
        <v>359</v>
      </c>
      <c r="M333">
        <v>46.32</v>
      </c>
      <c r="N333">
        <v>5.2</v>
      </c>
      <c r="O333" t="s">
        <v>430</v>
      </c>
      <c r="P333">
        <f>E333 - M333</f>
        <v>122.74000000000001</v>
      </c>
      <c r="Q333" t="str">
        <f>TEXT((A333),"MMM _ YYYY")</f>
        <v>Jul  2018</v>
      </c>
    </row>
    <row r="334" spans="1:17" x14ac:dyDescent="0.3">
      <c r="A334" s="3">
        <v>42986</v>
      </c>
      <c r="B334" t="s">
        <v>359</v>
      </c>
      <c r="C334" t="s">
        <v>275</v>
      </c>
      <c r="D334">
        <v>47</v>
      </c>
      <c r="E334">
        <v>175.16</v>
      </c>
      <c r="F334">
        <v>8232.52</v>
      </c>
      <c r="G334" t="s">
        <v>2</v>
      </c>
      <c r="H334" t="s">
        <v>174</v>
      </c>
      <c r="I334" t="s">
        <v>359</v>
      </c>
      <c r="J334" t="s">
        <v>428</v>
      </c>
      <c r="K334">
        <v>16</v>
      </c>
      <c r="L334" t="s">
        <v>359</v>
      </c>
      <c r="M334">
        <v>46.32</v>
      </c>
      <c r="N334">
        <v>5.2</v>
      </c>
      <c r="O334" t="s">
        <v>430</v>
      </c>
      <c r="P334">
        <f>E334 - M334</f>
        <v>128.84</v>
      </c>
      <c r="Q334" t="str">
        <f>TEXT((A334),"MMM _ YYYY")</f>
        <v>Sep  2017</v>
      </c>
    </row>
    <row r="335" spans="1:17" x14ac:dyDescent="0.3">
      <c r="A335" s="3">
        <v>42374</v>
      </c>
      <c r="B335" t="s">
        <v>359</v>
      </c>
      <c r="C335" t="s">
        <v>68</v>
      </c>
      <c r="D335">
        <v>7</v>
      </c>
      <c r="E335">
        <v>333.31</v>
      </c>
      <c r="F335">
        <v>2333.17</v>
      </c>
      <c r="G335" t="s">
        <v>56</v>
      </c>
      <c r="H335" t="s">
        <v>174</v>
      </c>
      <c r="I335" t="s">
        <v>359</v>
      </c>
      <c r="J335" t="s">
        <v>428</v>
      </c>
      <c r="K335">
        <v>16</v>
      </c>
      <c r="L335" t="s">
        <v>359</v>
      </c>
      <c r="M335">
        <v>46.32</v>
      </c>
      <c r="N335">
        <v>5.2</v>
      </c>
      <c r="O335" t="s">
        <v>430</v>
      </c>
      <c r="P335">
        <f>E335 - M335</f>
        <v>286.99</v>
      </c>
      <c r="Q335" t="str">
        <f>TEXT((A335),"MMM _ YYYY")</f>
        <v>Jan  2016</v>
      </c>
    </row>
    <row r="336" spans="1:17" x14ac:dyDescent="0.3">
      <c r="A336" s="3">
        <v>42455</v>
      </c>
      <c r="B336" t="s">
        <v>359</v>
      </c>
      <c r="C336" t="s">
        <v>237</v>
      </c>
      <c r="D336">
        <v>24</v>
      </c>
      <c r="E336">
        <v>392.25</v>
      </c>
      <c r="F336">
        <v>9414</v>
      </c>
      <c r="G336" t="s">
        <v>81</v>
      </c>
      <c r="H336" t="s">
        <v>174</v>
      </c>
      <c r="I336" t="s">
        <v>359</v>
      </c>
      <c r="J336" t="s">
        <v>428</v>
      </c>
      <c r="K336">
        <v>16</v>
      </c>
      <c r="L336" t="s">
        <v>359</v>
      </c>
      <c r="M336">
        <v>46.32</v>
      </c>
      <c r="N336">
        <v>5.2</v>
      </c>
      <c r="O336" t="s">
        <v>430</v>
      </c>
      <c r="P336">
        <f>E336 - M336</f>
        <v>345.93</v>
      </c>
      <c r="Q336" t="str">
        <f>TEXT((A336),"MMM _ YYYY")</f>
        <v>Mar  2016</v>
      </c>
    </row>
    <row r="337" spans="1:17" x14ac:dyDescent="0.3">
      <c r="A337" s="3">
        <v>42528</v>
      </c>
      <c r="B337" t="s">
        <v>359</v>
      </c>
      <c r="C337" t="s">
        <v>175</v>
      </c>
      <c r="D337">
        <v>7</v>
      </c>
      <c r="E337">
        <v>231.48</v>
      </c>
      <c r="F337">
        <v>1620.36</v>
      </c>
      <c r="G337" t="s">
        <v>56</v>
      </c>
      <c r="H337" t="s">
        <v>174</v>
      </c>
      <c r="I337" t="s">
        <v>359</v>
      </c>
      <c r="J337" t="s">
        <v>428</v>
      </c>
      <c r="K337">
        <v>16</v>
      </c>
      <c r="L337" t="s">
        <v>359</v>
      </c>
      <c r="M337">
        <v>46.32</v>
      </c>
      <c r="N337">
        <v>5.2</v>
      </c>
      <c r="O337" t="s">
        <v>430</v>
      </c>
      <c r="P337">
        <f>E337 - M337</f>
        <v>185.16</v>
      </c>
      <c r="Q337" t="str">
        <f>TEXT((A337),"MMM _ YYYY")</f>
        <v>Jun  2016</v>
      </c>
    </row>
    <row r="338" spans="1:17" x14ac:dyDescent="0.3">
      <c r="A338" s="3">
        <v>42638</v>
      </c>
      <c r="B338" t="s">
        <v>359</v>
      </c>
      <c r="C338" t="s">
        <v>150</v>
      </c>
      <c r="D338">
        <v>48</v>
      </c>
      <c r="E338">
        <v>311.69</v>
      </c>
      <c r="F338">
        <v>14961.12</v>
      </c>
      <c r="G338" t="s">
        <v>31</v>
      </c>
      <c r="H338" t="s">
        <v>174</v>
      </c>
      <c r="I338" t="s">
        <v>359</v>
      </c>
      <c r="J338" t="s">
        <v>428</v>
      </c>
      <c r="K338">
        <v>16</v>
      </c>
      <c r="L338" t="s">
        <v>359</v>
      </c>
      <c r="M338">
        <v>46.32</v>
      </c>
      <c r="N338">
        <v>5.2</v>
      </c>
      <c r="O338" t="s">
        <v>430</v>
      </c>
      <c r="P338">
        <f>E338 - M338</f>
        <v>265.37</v>
      </c>
      <c r="Q338" t="str">
        <f>TEXT((A338),"MMM _ YYYY")</f>
        <v>Sep  2016</v>
      </c>
    </row>
    <row r="339" spans="1:17" x14ac:dyDescent="0.3">
      <c r="A339" s="3">
        <v>42010</v>
      </c>
      <c r="B339" t="s">
        <v>359</v>
      </c>
      <c r="C339" t="s">
        <v>275</v>
      </c>
      <c r="D339">
        <v>6</v>
      </c>
      <c r="E339">
        <v>251.1</v>
      </c>
      <c r="F339">
        <v>1506.6</v>
      </c>
      <c r="G339" t="s">
        <v>2</v>
      </c>
      <c r="H339" t="s">
        <v>174</v>
      </c>
      <c r="I339" t="s">
        <v>359</v>
      </c>
      <c r="J339" t="s">
        <v>428</v>
      </c>
      <c r="K339">
        <v>16</v>
      </c>
      <c r="L339" t="s">
        <v>359</v>
      </c>
      <c r="M339">
        <v>46.32</v>
      </c>
      <c r="N339">
        <v>5.2</v>
      </c>
      <c r="O339" t="s">
        <v>430</v>
      </c>
      <c r="P339">
        <f>E339 - M339</f>
        <v>204.78</v>
      </c>
      <c r="Q339" t="str">
        <f>TEXT((A339),"MMM _ YYYY")</f>
        <v>Jan  2015</v>
      </c>
    </row>
    <row r="340" spans="1:17" x14ac:dyDescent="0.3">
      <c r="A340" s="3">
        <v>42261</v>
      </c>
      <c r="B340" t="s">
        <v>359</v>
      </c>
      <c r="C340" t="s">
        <v>244</v>
      </c>
      <c r="D340">
        <v>36</v>
      </c>
      <c r="E340">
        <v>327.5</v>
      </c>
      <c r="F340">
        <v>11790</v>
      </c>
      <c r="G340" t="s">
        <v>26</v>
      </c>
      <c r="H340" t="s">
        <v>174</v>
      </c>
      <c r="I340" t="s">
        <v>359</v>
      </c>
      <c r="J340" t="s">
        <v>428</v>
      </c>
      <c r="K340">
        <v>16</v>
      </c>
      <c r="L340" t="s">
        <v>359</v>
      </c>
      <c r="M340">
        <v>46.32</v>
      </c>
      <c r="N340">
        <v>5.2</v>
      </c>
      <c r="O340" t="s">
        <v>430</v>
      </c>
      <c r="P340">
        <f>E340 - M340</f>
        <v>281.18</v>
      </c>
      <c r="Q340" t="str">
        <f>TEXT((A340),"MMM _ YYYY")</f>
        <v>Sep  2015</v>
      </c>
    </row>
    <row r="341" spans="1:17" x14ac:dyDescent="0.3">
      <c r="A341" s="3">
        <v>42289</v>
      </c>
      <c r="B341" t="s">
        <v>359</v>
      </c>
      <c r="C341" t="s">
        <v>380</v>
      </c>
      <c r="D341">
        <v>28</v>
      </c>
      <c r="E341">
        <v>164.83</v>
      </c>
      <c r="F341">
        <v>4615.24</v>
      </c>
      <c r="G341" t="s">
        <v>81</v>
      </c>
      <c r="H341" t="s">
        <v>174</v>
      </c>
      <c r="I341" t="s">
        <v>359</v>
      </c>
      <c r="J341" t="s">
        <v>428</v>
      </c>
      <c r="K341">
        <v>16</v>
      </c>
      <c r="L341" t="s">
        <v>359</v>
      </c>
      <c r="M341">
        <v>46.32</v>
      </c>
      <c r="N341">
        <v>5.2</v>
      </c>
      <c r="O341" t="s">
        <v>430</v>
      </c>
      <c r="P341">
        <f>E341 - M341</f>
        <v>118.51000000000002</v>
      </c>
      <c r="Q341" t="str">
        <f>TEXT((A341),"MMM _ YYYY")</f>
        <v>Oct  2015</v>
      </c>
    </row>
    <row r="342" spans="1:17" x14ac:dyDescent="0.3">
      <c r="A342" s="3">
        <v>42320</v>
      </c>
      <c r="B342" t="s">
        <v>359</v>
      </c>
      <c r="C342" t="s">
        <v>205</v>
      </c>
      <c r="D342">
        <v>45</v>
      </c>
      <c r="E342">
        <v>345.29</v>
      </c>
      <c r="F342">
        <v>15538.05</v>
      </c>
      <c r="G342" t="s">
        <v>56</v>
      </c>
      <c r="H342" t="s">
        <v>174</v>
      </c>
      <c r="I342" t="s">
        <v>359</v>
      </c>
      <c r="J342" t="s">
        <v>428</v>
      </c>
      <c r="K342">
        <v>16</v>
      </c>
      <c r="L342" t="s">
        <v>359</v>
      </c>
      <c r="M342">
        <v>46.32</v>
      </c>
      <c r="N342">
        <v>5.2</v>
      </c>
      <c r="O342" t="s">
        <v>430</v>
      </c>
      <c r="P342">
        <f>E342 - M342</f>
        <v>298.97000000000003</v>
      </c>
      <c r="Q342" t="str">
        <f>TEXT((A342),"MMM _ YYYY")</f>
        <v>Nov  2015</v>
      </c>
    </row>
    <row r="343" spans="1:17" x14ac:dyDescent="0.3">
      <c r="A343" s="3">
        <v>41648</v>
      </c>
      <c r="B343" t="s">
        <v>359</v>
      </c>
      <c r="C343" t="s">
        <v>379</v>
      </c>
      <c r="D343">
        <v>18</v>
      </c>
      <c r="E343">
        <v>198.09</v>
      </c>
      <c r="F343">
        <v>3565.62</v>
      </c>
      <c r="G343" t="s">
        <v>81</v>
      </c>
      <c r="H343" t="s">
        <v>174</v>
      </c>
      <c r="I343" t="s">
        <v>359</v>
      </c>
      <c r="J343" t="s">
        <v>428</v>
      </c>
      <c r="K343">
        <v>16</v>
      </c>
      <c r="L343" t="s">
        <v>359</v>
      </c>
      <c r="M343">
        <v>46.32</v>
      </c>
      <c r="N343">
        <v>5.2</v>
      </c>
      <c r="O343" t="s">
        <v>430</v>
      </c>
      <c r="P343">
        <f>E343 - M343</f>
        <v>151.77000000000001</v>
      </c>
      <c r="Q343" t="str">
        <f>TEXT((A343),"MMM _ YYYY")</f>
        <v>Jan  2014</v>
      </c>
    </row>
    <row r="344" spans="1:17" x14ac:dyDescent="0.3">
      <c r="A344" s="3">
        <v>41673</v>
      </c>
      <c r="B344" t="s">
        <v>359</v>
      </c>
      <c r="C344" t="s">
        <v>255</v>
      </c>
      <c r="D344">
        <v>17</v>
      </c>
      <c r="E344">
        <v>176.4</v>
      </c>
      <c r="F344">
        <v>2998.8</v>
      </c>
      <c r="G344" t="s">
        <v>26</v>
      </c>
      <c r="H344" t="s">
        <v>174</v>
      </c>
      <c r="I344" t="s">
        <v>359</v>
      </c>
      <c r="J344" t="s">
        <v>428</v>
      </c>
      <c r="K344">
        <v>16</v>
      </c>
      <c r="L344" t="s">
        <v>359</v>
      </c>
      <c r="M344">
        <v>46.32</v>
      </c>
      <c r="N344">
        <v>5.2</v>
      </c>
      <c r="O344" t="s">
        <v>430</v>
      </c>
      <c r="P344">
        <f>E344 - M344</f>
        <v>130.08000000000001</v>
      </c>
      <c r="Q344" t="str">
        <f>TEXT((A344),"MMM _ YYYY")</f>
        <v>Feb  2014</v>
      </c>
    </row>
    <row r="345" spans="1:17" x14ac:dyDescent="0.3">
      <c r="A345" s="3">
        <v>41777</v>
      </c>
      <c r="B345" t="s">
        <v>359</v>
      </c>
      <c r="C345" t="s">
        <v>314</v>
      </c>
      <c r="D345">
        <v>10</v>
      </c>
      <c r="E345">
        <v>313.06</v>
      </c>
      <c r="F345">
        <v>3130.6</v>
      </c>
      <c r="G345" t="s">
        <v>2</v>
      </c>
      <c r="H345" t="s">
        <v>174</v>
      </c>
      <c r="I345" t="s">
        <v>359</v>
      </c>
      <c r="J345" t="s">
        <v>428</v>
      </c>
      <c r="K345">
        <v>16</v>
      </c>
      <c r="L345" t="s">
        <v>359</v>
      </c>
      <c r="M345">
        <v>46.32</v>
      </c>
      <c r="N345">
        <v>5.2</v>
      </c>
      <c r="O345" t="s">
        <v>430</v>
      </c>
      <c r="P345">
        <f>E345 - M345</f>
        <v>266.74</v>
      </c>
      <c r="Q345" t="str">
        <f>TEXT((A345),"MMM _ YYYY")</f>
        <v>May  2014</v>
      </c>
    </row>
    <row r="346" spans="1:17" x14ac:dyDescent="0.3">
      <c r="A346" s="3">
        <v>41485</v>
      </c>
      <c r="B346" t="s">
        <v>359</v>
      </c>
      <c r="C346" t="s">
        <v>170</v>
      </c>
      <c r="D346">
        <v>33</v>
      </c>
      <c r="E346">
        <v>360.62</v>
      </c>
      <c r="F346">
        <v>11900.46</v>
      </c>
      <c r="G346" t="s">
        <v>81</v>
      </c>
      <c r="H346" t="s">
        <v>174</v>
      </c>
      <c r="I346" t="s">
        <v>359</v>
      </c>
      <c r="J346" t="s">
        <v>428</v>
      </c>
      <c r="K346">
        <v>16</v>
      </c>
      <c r="L346" t="s">
        <v>359</v>
      </c>
      <c r="M346">
        <v>46.32</v>
      </c>
      <c r="N346">
        <v>5.2</v>
      </c>
      <c r="O346" t="s">
        <v>430</v>
      </c>
      <c r="P346">
        <f>E346 - M346</f>
        <v>314.3</v>
      </c>
      <c r="Q346" t="str">
        <f>TEXT((A346),"MMM _ YYYY")</f>
        <v>Jul  2013</v>
      </c>
    </row>
    <row r="347" spans="1:17" x14ac:dyDescent="0.3">
      <c r="A347" s="3">
        <v>41508</v>
      </c>
      <c r="B347" t="s">
        <v>359</v>
      </c>
      <c r="C347" t="s">
        <v>208</v>
      </c>
      <c r="D347">
        <v>25</v>
      </c>
      <c r="E347">
        <v>125.07</v>
      </c>
      <c r="F347">
        <v>3126.75</v>
      </c>
      <c r="G347" t="s">
        <v>6</v>
      </c>
      <c r="H347" t="s">
        <v>174</v>
      </c>
      <c r="I347" t="s">
        <v>359</v>
      </c>
      <c r="J347" t="s">
        <v>428</v>
      </c>
      <c r="K347">
        <v>16</v>
      </c>
      <c r="L347" t="s">
        <v>359</v>
      </c>
      <c r="M347">
        <v>46.32</v>
      </c>
      <c r="N347">
        <v>5.2</v>
      </c>
      <c r="O347" t="s">
        <v>430</v>
      </c>
      <c r="P347">
        <f>E347 - M347</f>
        <v>78.75</v>
      </c>
      <c r="Q347" t="str">
        <f>TEXT((A347),"MMM _ YYYY")</f>
        <v>Aug  2013</v>
      </c>
    </row>
    <row r="348" spans="1:17" x14ac:dyDescent="0.3">
      <c r="A348" s="3">
        <v>45013</v>
      </c>
      <c r="B348" t="s">
        <v>45</v>
      </c>
      <c r="C348" t="s">
        <v>208</v>
      </c>
      <c r="D348">
        <v>6</v>
      </c>
      <c r="E348">
        <v>305</v>
      </c>
      <c r="F348">
        <v>1830</v>
      </c>
      <c r="G348" t="s">
        <v>6</v>
      </c>
      <c r="H348" t="s">
        <v>15</v>
      </c>
      <c r="I348" t="s">
        <v>45</v>
      </c>
      <c r="J348" t="s">
        <v>428</v>
      </c>
      <c r="K348">
        <v>17</v>
      </c>
      <c r="L348" t="s">
        <v>45</v>
      </c>
      <c r="M348">
        <v>66.98</v>
      </c>
      <c r="N348">
        <v>10.59</v>
      </c>
      <c r="O348" t="s">
        <v>429</v>
      </c>
      <c r="P348">
        <f>E348 - M348</f>
        <v>238.01999999999998</v>
      </c>
      <c r="Q348" t="str">
        <f>TEXT((A348),"MMM _ YYYY")</f>
        <v>Mar  2023</v>
      </c>
    </row>
    <row r="349" spans="1:17" x14ac:dyDescent="0.3">
      <c r="A349" s="3">
        <v>45138</v>
      </c>
      <c r="B349" t="s">
        <v>45</v>
      </c>
      <c r="C349" t="s">
        <v>280</v>
      </c>
      <c r="D349">
        <v>4</v>
      </c>
      <c r="E349">
        <v>241.15</v>
      </c>
      <c r="F349">
        <v>964.6</v>
      </c>
      <c r="G349" t="s">
        <v>26</v>
      </c>
      <c r="H349" t="s">
        <v>15</v>
      </c>
      <c r="I349" t="s">
        <v>45</v>
      </c>
      <c r="J349" t="s">
        <v>428</v>
      </c>
      <c r="K349">
        <v>17</v>
      </c>
      <c r="L349" t="s">
        <v>45</v>
      </c>
      <c r="M349">
        <v>66.98</v>
      </c>
      <c r="N349">
        <v>10.59</v>
      </c>
      <c r="O349" t="s">
        <v>429</v>
      </c>
      <c r="P349">
        <f>E349 - M349</f>
        <v>174.17000000000002</v>
      </c>
      <c r="Q349" t="str">
        <f>TEXT((A349),"MMM _ YYYY")</f>
        <v>Jul  2023</v>
      </c>
    </row>
    <row r="350" spans="1:17" x14ac:dyDescent="0.3">
      <c r="A350" s="3">
        <v>45248</v>
      </c>
      <c r="B350" t="s">
        <v>45</v>
      </c>
      <c r="C350" t="s">
        <v>314</v>
      </c>
      <c r="D350">
        <v>42</v>
      </c>
      <c r="E350">
        <v>379.36</v>
      </c>
      <c r="F350">
        <v>15933.12</v>
      </c>
      <c r="G350" t="s">
        <v>2</v>
      </c>
      <c r="H350" t="s">
        <v>15</v>
      </c>
      <c r="I350" t="s">
        <v>45</v>
      </c>
      <c r="J350" t="s">
        <v>428</v>
      </c>
      <c r="K350">
        <v>17</v>
      </c>
      <c r="L350" t="s">
        <v>45</v>
      </c>
      <c r="M350">
        <v>66.98</v>
      </c>
      <c r="N350">
        <v>10.59</v>
      </c>
      <c r="O350" t="s">
        <v>429</v>
      </c>
      <c r="P350">
        <f>E350 - M350</f>
        <v>312.38</v>
      </c>
      <c r="Q350" t="str">
        <f>TEXT((A350),"MMM _ YYYY")</f>
        <v>Nov  2023</v>
      </c>
    </row>
    <row r="351" spans="1:17" x14ac:dyDescent="0.3">
      <c r="A351" s="3">
        <v>45839</v>
      </c>
      <c r="B351" t="s">
        <v>45</v>
      </c>
      <c r="C351" t="s">
        <v>291</v>
      </c>
      <c r="D351">
        <v>44</v>
      </c>
      <c r="E351">
        <v>227.03</v>
      </c>
      <c r="F351">
        <v>9989.32</v>
      </c>
      <c r="G351" t="s">
        <v>16</v>
      </c>
      <c r="H351" t="s">
        <v>15</v>
      </c>
      <c r="I351" t="s">
        <v>45</v>
      </c>
      <c r="J351" t="s">
        <v>428</v>
      </c>
      <c r="K351">
        <v>17</v>
      </c>
      <c r="L351" t="s">
        <v>45</v>
      </c>
      <c r="M351">
        <v>66.98</v>
      </c>
      <c r="N351">
        <v>10.59</v>
      </c>
      <c r="O351" t="s">
        <v>429</v>
      </c>
      <c r="P351">
        <f>E351 - M351</f>
        <v>160.05000000000001</v>
      </c>
      <c r="Q351" t="str">
        <f>TEXT((A351),"MMM _ YYYY")</f>
        <v>Jul  2025</v>
      </c>
    </row>
    <row r="352" spans="1:17" x14ac:dyDescent="0.3">
      <c r="A352" s="3">
        <v>45916</v>
      </c>
      <c r="B352" t="s">
        <v>45</v>
      </c>
      <c r="C352" t="s">
        <v>348</v>
      </c>
      <c r="D352">
        <v>36</v>
      </c>
      <c r="E352">
        <v>51.24</v>
      </c>
      <c r="F352">
        <v>1844.64</v>
      </c>
      <c r="G352" t="s">
        <v>6</v>
      </c>
      <c r="H352" t="s">
        <v>15</v>
      </c>
      <c r="I352" t="s">
        <v>45</v>
      </c>
      <c r="J352" t="s">
        <v>428</v>
      </c>
      <c r="K352">
        <v>17</v>
      </c>
      <c r="L352" t="s">
        <v>45</v>
      </c>
      <c r="M352">
        <v>66.98</v>
      </c>
      <c r="N352">
        <v>10.59</v>
      </c>
      <c r="O352" t="s">
        <v>429</v>
      </c>
      <c r="P352">
        <f>E352 - M352</f>
        <v>-15.740000000000002</v>
      </c>
      <c r="Q352" t="str">
        <f>TEXT((A352),"MMM _ YYYY")</f>
        <v>Sep  2025</v>
      </c>
    </row>
    <row r="353" spans="1:17" x14ac:dyDescent="0.3">
      <c r="A353" s="3">
        <v>44788</v>
      </c>
      <c r="B353" t="s">
        <v>45</v>
      </c>
      <c r="C353" t="s">
        <v>70</v>
      </c>
      <c r="D353">
        <v>11</v>
      </c>
      <c r="E353">
        <v>117.38</v>
      </c>
      <c r="F353">
        <v>1291.18</v>
      </c>
      <c r="G353" t="s">
        <v>8</v>
      </c>
      <c r="H353" t="s">
        <v>15</v>
      </c>
      <c r="I353" t="s">
        <v>45</v>
      </c>
      <c r="J353" t="s">
        <v>428</v>
      </c>
      <c r="K353">
        <v>17</v>
      </c>
      <c r="L353" t="s">
        <v>45</v>
      </c>
      <c r="M353">
        <v>66.98</v>
      </c>
      <c r="N353">
        <v>10.59</v>
      </c>
      <c r="O353" t="s">
        <v>429</v>
      </c>
      <c r="P353">
        <f>E353 - M353</f>
        <v>50.399999999999991</v>
      </c>
      <c r="Q353" t="str">
        <f>TEXT((A353),"MMM _ YYYY")</f>
        <v>Aug  2022</v>
      </c>
    </row>
    <row r="354" spans="1:17" x14ac:dyDescent="0.3">
      <c r="A354" s="3">
        <v>44296</v>
      </c>
      <c r="B354" t="s">
        <v>45</v>
      </c>
      <c r="C354" t="s">
        <v>258</v>
      </c>
      <c r="D354">
        <v>9</v>
      </c>
      <c r="E354">
        <v>379.45</v>
      </c>
      <c r="F354">
        <v>3415.05</v>
      </c>
      <c r="G354" t="s">
        <v>87</v>
      </c>
      <c r="H354" t="s">
        <v>15</v>
      </c>
      <c r="I354" t="s">
        <v>45</v>
      </c>
      <c r="J354" t="s">
        <v>428</v>
      </c>
      <c r="K354">
        <v>17</v>
      </c>
      <c r="L354" t="s">
        <v>45</v>
      </c>
      <c r="M354">
        <v>66.98</v>
      </c>
      <c r="N354">
        <v>10.59</v>
      </c>
      <c r="O354" t="s">
        <v>429</v>
      </c>
      <c r="P354">
        <f>E354 - M354</f>
        <v>312.46999999999997</v>
      </c>
      <c r="Q354" t="str">
        <f>TEXT((A354),"MMM _ YYYY")</f>
        <v>Apr  2021</v>
      </c>
    </row>
    <row r="355" spans="1:17" x14ac:dyDescent="0.3">
      <c r="A355" s="3">
        <v>44386</v>
      </c>
      <c r="B355" t="s">
        <v>45</v>
      </c>
      <c r="C355" t="s">
        <v>44</v>
      </c>
      <c r="D355">
        <v>26</v>
      </c>
      <c r="E355">
        <v>303.33999999999997</v>
      </c>
      <c r="F355">
        <v>7886.84</v>
      </c>
      <c r="G355" t="s">
        <v>8</v>
      </c>
      <c r="H355" t="s">
        <v>15</v>
      </c>
      <c r="I355" t="s">
        <v>45</v>
      </c>
      <c r="J355" t="s">
        <v>428</v>
      </c>
      <c r="K355">
        <v>17</v>
      </c>
      <c r="L355" t="s">
        <v>45</v>
      </c>
      <c r="M355">
        <v>66.98</v>
      </c>
      <c r="N355">
        <v>10.59</v>
      </c>
      <c r="O355" t="s">
        <v>429</v>
      </c>
      <c r="P355">
        <f>E355 - M355</f>
        <v>236.35999999999996</v>
      </c>
      <c r="Q355" t="str">
        <f>TEXT((A355),"MMM _ YYYY")</f>
        <v>Jul  2021</v>
      </c>
    </row>
    <row r="356" spans="1:17" x14ac:dyDescent="0.3">
      <c r="A356" s="3">
        <v>43953</v>
      </c>
      <c r="B356" t="s">
        <v>45</v>
      </c>
      <c r="C356" t="s">
        <v>179</v>
      </c>
      <c r="D356">
        <v>43</v>
      </c>
      <c r="E356">
        <v>383.41</v>
      </c>
      <c r="F356">
        <v>16486.63</v>
      </c>
      <c r="G356" t="s">
        <v>23</v>
      </c>
      <c r="H356" t="s">
        <v>15</v>
      </c>
      <c r="I356" t="s">
        <v>45</v>
      </c>
      <c r="J356" t="s">
        <v>428</v>
      </c>
      <c r="K356">
        <v>17</v>
      </c>
      <c r="L356" t="s">
        <v>45</v>
      </c>
      <c r="M356">
        <v>66.98</v>
      </c>
      <c r="N356">
        <v>10.59</v>
      </c>
      <c r="O356" t="s">
        <v>429</v>
      </c>
      <c r="P356">
        <f>E356 - M356</f>
        <v>316.43</v>
      </c>
      <c r="Q356" t="str">
        <f>TEXT((A356),"MMM _ YYYY")</f>
        <v>May  2020</v>
      </c>
    </row>
    <row r="357" spans="1:17" x14ac:dyDescent="0.3">
      <c r="A357" s="3">
        <v>43977</v>
      </c>
      <c r="B357" t="s">
        <v>45</v>
      </c>
      <c r="C357" t="s">
        <v>316</v>
      </c>
      <c r="D357">
        <v>37</v>
      </c>
      <c r="E357">
        <v>196.89</v>
      </c>
      <c r="F357">
        <v>7284.93</v>
      </c>
      <c r="G357" t="s">
        <v>87</v>
      </c>
      <c r="H357" t="s">
        <v>15</v>
      </c>
      <c r="I357" t="s">
        <v>45</v>
      </c>
      <c r="J357" t="s">
        <v>428</v>
      </c>
      <c r="K357">
        <v>17</v>
      </c>
      <c r="L357" t="s">
        <v>45</v>
      </c>
      <c r="M357">
        <v>66.98</v>
      </c>
      <c r="N357">
        <v>10.59</v>
      </c>
      <c r="O357" t="s">
        <v>429</v>
      </c>
      <c r="P357">
        <f>E357 - M357</f>
        <v>129.90999999999997</v>
      </c>
      <c r="Q357" t="str">
        <f>TEXT((A357),"MMM _ YYYY")</f>
        <v>May  2020</v>
      </c>
    </row>
    <row r="358" spans="1:17" x14ac:dyDescent="0.3">
      <c r="A358" s="3">
        <v>44030</v>
      </c>
      <c r="B358" t="s">
        <v>45</v>
      </c>
      <c r="C358" t="s">
        <v>247</v>
      </c>
      <c r="D358">
        <v>44</v>
      </c>
      <c r="E358">
        <v>226.36</v>
      </c>
      <c r="F358">
        <v>9959.84</v>
      </c>
      <c r="G358" t="s">
        <v>23</v>
      </c>
      <c r="H358" t="s">
        <v>15</v>
      </c>
      <c r="I358" t="s">
        <v>45</v>
      </c>
      <c r="J358" t="s">
        <v>428</v>
      </c>
      <c r="K358">
        <v>17</v>
      </c>
      <c r="L358" t="s">
        <v>45</v>
      </c>
      <c r="M358">
        <v>66.98</v>
      </c>
      <c r="N358">
        <v>10.59</v>
      </c>
      <c r="O358" t="s">
        <v>429</v>
      </c>
      <c r="P358">
        <f>E358 - M358</f>
        <v>159.38</v>
      </c>
      <c r="Q358" t="str">
        <f>TEXT((A358),"MMM _ YYYY")</f>
        <v>Jul  2020</v>
      </c>
    </row>
    <row r="359" spans="1:17" x14ac:dyDescent="0.3">
      <c r="A359" s="3">
        <v>44034</v>
      </c>
      <c r="B359" t="s">
        <v>45</v>
      </c>
      <c r="C359" t="s">
        <v>198</v>
      </c>
      <c r="D359">
        <v>40</v>
      </c>
      <c r="E359">
        <v>270.58</v>
      </c>
      <c r="F359">
        <v>10823.2</v>
      </c>
      <c r="G359" t="s">
        <v>26</v>
      </c>
      <c r="H359" t="s">
        <v>15</v>
      </c>
      <c r="I359" t="s">
        <v>45</v>
      </c>
      <c r="J359" t="s">
        <v>428</v>
      </c>
      <c r="K359">
        <v>17</v>
      </c>
      <c r="L359" t="s">
        <v>45</v>
      </c>
      <c r="M359">
        <v>66.98</v>
      </c>
      <c r="N359">
        <v>10.59</v>
      </c>
      <c r="O359" t="s">
        <v>429</v>
      </c>
      <c r="P359">
        <f>E359 - M359</f>
        <v>203.59999999999997</v>
      </c>
      <c r="Q359" t="str">
        <f>TEXT((A359),"MMM _ YYYY")</f>
        <v>Jul  2020</v>
      </c>
    </row>
    <row r="360" spans="1:17" x14ac:dyDescent="0.3">
      <c r="A360" s="3">
        <v>43512</v>
      </c>
      <c r="B360" t="s">
        <v>45</v>
      </c>
      <c r="C360" t="s">
        <v>395</v>
      </c>
      <c r="D360">
        <v>7</v>
      </c>
      <c r="E360">
        <v>102.49</v>
      </c>
      <c r="F360">
        <v>717.43</v>
      </c>
      <c r="G360" t="s">
        <v>8</v>
      </c>
      <c r="H360" t="s">
        <v>15</v>
      </c>
      <c r="I360" t="s">
        <v>45</v>
      </c>
      <c r="J360" t="s">
        <v>428</v>
      </c>
      <c r="K360">
        <v>17</v>
      </c>
      <c r="L360" t="s">
        <v>45</v>
      </c>
      <c r="M360">
        <v>66.98</v>
      </c>
      <c r="N360">
        <v>10.59</v>
      </c>
      <c r="O360" t="s">
        <v>429</v>
      </c>
      <c r="P360">
        <f>E360 - M360</f>
        <v>35.509999999999991</v>
      </c>
      <c r="Q360" t="str">
        <f>TEXT((A360),"MMM _ YYYY")</f>
        <v>Feb  2019</v>
      </c>
    </row>
    <row r="361" spans="1:17" x14ac:dyDescent="0.3">
      <c r="A361" s="3">
        <v>43150</v>
      </c>
      <c r="B361" t="s">
        <v>45</v>
      </c>
      <c r="C361" t="s">
        <v>187</v>
      </c>
      <c r="D361">
        <v>41</v>
      </c>
      <c r="E361">
        <v>61.84</v>
      </c>
      <c r="F361">
        <v>2535.44</v>
      </c>
      <c r="G361" t="s">
        <v>26</v>
      </c>
      <c r="H361" t="s">
        <v>15</v>
      </c>
      <c r="I361" t="s">
        <v>45</v>
      </c>
      <c r="J361" t="s">
        <v>428</v>
      </c>
      <c r="K361">
        <v>17</v>
      </c>
      <c r="L361" t="s">
        <v>45</v>
      </c>
      <c r="M361">
        <v>66.98</v>
      </c>
      <c r="N361">
        <v>10.59</v>
      </c>
      <c r="O361" t="s">
        <v>429</v>
      </c>
      <c r="P361">
        <f>E361 - M361</f>
        <v>-5.1400000000000006</v>
      </c>
      <c r="Q361" t="str">
        <f>TEXT((A361),"MMM _ YYYY")</f>
        <v>Feb  2018</v>
      </c>
    </row>
    <row r="362" spans="1:17" x14ac:dyDescent="0.3">
      <c r="A362" s="3">
        <v>43225</v>
      </c>
      <c r="B362" t="s">
        <v>45</v>
      </c>
      <c r="C362" t="s">
        <v>353</v>
      </c>
      <c r="D362">
        <v>13</v>
      </c>
      <c r="E362">
        <v>77.099999999999994</v>
      </c>
      <c r="F362">
        <v>1002.3</v>
      </c>
      <c r="G362" t="s">
        <v>105</v>
      </c>
      <c r="H362" t="s">
        <v>15</v>
      </c>
      <c r="I362" t="s">
        <v>45</v>
      </c>
      <c r="J362" t="s">
        <v>428</v>
      </c>
      <c r="K362">
        <v>17</v>
      </c>
      <c r="L362" t="s">
        <v>45</v>
      </c>
      <c r="M362">
        <v>66.98</v>
      </c>
      <c r="N362">
        <v>10.59</v>
      </c>
      <c r="O362" t="s">
        <v>429</v>
      </c>
      <c r="P362">
        <f>E362 - M362</f>
        <v>10.11999999999999</v>
      </c>
      <c r="Q362" t="str">
        <f>TEXT((A362),"MMM _ YYYY")</f>
        <v>May  2018</v>
      </c>
    </row>
    <row r="363" spans="1:17" x14ac:dyDescent="0.3">
      <c r="A363" s="3">
        <v>43244</v>
      </c>
      <c r="B363" t="s">
        <v>45</v>
      </c>
      <c r="C363" t="s">
        <v>236</v>
      </c>
      <c r="D363">
        <v>16</v>
      </c>
      <c r="E363">
        <v>374.43</v>
      </c>
      <c r="F363">
        <v>5990.88</v>
      </c>
      <c r="G363" t="s">
        <v>2</v>
      </c>
      <c r="H363" t="s">
        <v>15</v>
      </c>
      <c r="I363" t="s">
        <v>45</v>
      </c>
      <c r="J363" t="s">
        <v>428</v>
      </c>
      <c r="K363">
        <v>17</v>
      </c>
      <c r="L363" t="s">
        <v>45</v>
      </c>
      <c r="M363">
        <v>66.98</v>
      </c>
      <c r="N363">
        <v>10.59</v>
      </c>
      <c r="O363" t="s">
        <v>429</v>
      </c>
      <c r="P363">
        <f>E363 - M363</f>
        <v>307.45</v>
      </c>
      <c r="Q363" t="str">
        <f>TEXT((A363),"MMM _ YYYY")</f>
        <v>May  2018</v>
      </c>
    </row>
    <row r="364" spans="1:17" x14ac:dyDescent="0.3">
      <c r="A364" s="3">
        <v>43376</v>
      </c>
      <c r="B364" t="s">
        <v>45</v>
      </c>
      <c r="C364" t="s">
        <v>27</v>
      </c>
      <c r="D364">
        <v>14</v>
      </c>
      <c r="E364">
        <v>330.74</v>
      </c>
      <c r="F364">
        <v>4630.3599999999997</v>
      </c>
      <c r="G364" t="s">
        <v>26</v>
      </c>
      <c r="H364" t="s">
        <v>15</v>
      </c>
      <c r="I364" t="s">
        <v>45</v>
      </c>
      <c r="J364" t="s">
        <v>428</v>
      </c>
      <c r="K364">
        <v>17</v>
      </c>
      <c r="L364" t="s">
        <v>45</v>
      </c>
      <c r="M364">
        <v>66.98</v>
      </c>
      <c r="N364">
        <v>10.59</v>
      </c>
      <c r="O364" t="s">
        <v>429</v>
      </c>
      <c r="P364">
        <f>E364 - M364</f>
        <v>263.76</v>
      </c>
      <c r="Q364" t="str">
        <f>TEXT((A364),"MMM _ YYYY")</f>
        <v>Oct  2018</v>
      </c>
    </row>
    <row r="365" spans="1:17" x14ac:dyDescent="0.3">
      <c r="A365" s="3">
        <v>42764</v>
      </c>
      <c r="B365" t="s">
        <v>45</v>
      </c>
      <c r="C365" t="s">
        <v>132</v>
      </c>
      <c r="D365">
        <v>3</v>
      </c>
      <c r="E365">
        <v>259.72000000000003</v>
      </c>
      <c r="F365">
        <v>779.16</v>
      </c>
      <c r="G365" t="s">
        <v>31</v>
      </c>
      <c r="H365" t="s">
        <v>15</v>
      </c>
      <c r="I365" t="s">
        <v>45</v>
      </c>
      <c r="J365" t="s">
        <v>428</v>
      </c>
      <c r="K365">
        <v>17</v>
      </c>
      <c r="L365" t="s">
        <v>45</v>
      </c>
      <c r="M365">
        <v>66.98</v>
      </c>
      <c r="N365">
        <v>10.59</v>
      </c>
      <c r="O365" t="s">
        <v>429</v>
      </c>
      <c r="P365">
        <f>E365 - M365</f>
        <v>192.74</v>
      </c>
      <c r="Q365" t="str">
        <f>TEXT((A365),"MMM _ YYYY")</f>
        <v>Jan  2017</v>
      </c>
    </row>
    <row r="366" spans="1:17" x14ac:dyDescent="0.3">
      <c r="A366" s="3">
        <v>42862</v>
      </c>
      <c r="B366" t="s">
        <v>45</v>
      </c>
      <c r="C366" t="s">
        <v>53</v>
      </c>
      <c r="D366">
        <v>32</v>
      </c>
      <c r="E366">
        <v>256.2</v>
      </c>
      <c r="F366">
        <v>8198.4</v>
      </c>
      <c r="G366" t="s">
        <v>52</v>
      </c>
      <c r="H366" t="s">
        <v>15</v>
      </c>
      <c r="I366" t="s">
        <v>45</v>
      </c>
      <c r="J366" t="s">
        <v>428</v>
      </c>
      <c r="K366">
        <v>17</v>
      </c>
      <c r="L366" t="s">
        <v>45</v>
      </c>
      <c r="M366">
        <v>66.98</v>
      </c>
      <c r="N366">
        <v>10.59</v>
      </c>
      <c r="O366" t="s">
        <v>429</v>
      </c>
      <c r="P366">
        <f>E366 - M366</f>
        <v>189.21999999999997</v>
      </c>
      <c r="Q366" t="str">
        <f>TEXT((A366),"MMM _ YYYY")</f>
        <v>May  2017</v>
      </c>
    </row>
    <row r="367" spans="1:17" x14ac:dyDescent="0.3">
      <c r="A367" s="3">
        <v>43080</v>
      </c>
      <c r="B367" t="s">
        <v>45</v>
      </c>
      <c r="C367" t="s">
        <v>339</v>
      </c>
      <c r="D367">
        <v>41</v>
      </c>
      <c r="E367">
        <v>304.18</v>
      </c>
      <c r="F367">
        <v>12471.38</v>
      </c>
      <c r="G367" t="s">
        <v>2</v>
      </c>
      <c r="H367" t="s">
        <v>15</v>
      </c>
      <c r="I367" t="s">
        <v>45</v>
      </c>
      <c r="J367" t="s">
        <v>428</v>
      </c>
      <c r="K367">
        <v>17</v>
      </c>
      <c r="L367" t="s">
        <v>45</v>
      </c>
      <c r="M367">
        <v>66.98</v>
      </c>
      <c r="N367">
        <v>10.59</v>
      </c>
      <c r="O367" t="s">
        <v>429</v>
      </c>
      <c r="P367">
        <f>E367 - M367</f>
        <v>237.2</v>
      </c>
      <c r="Q367" t="str">
        <f>TEXT((A367),"MMM _ YYYY")</f>
        <v>Dec  2017</v>
      </c>
    </row>
    <row r="368" spans="1:17" x14ac:dyDescent="0.3">
      <c r="A368" s="3">
        <v>43097</v>
      </c>
      <c r="B368" t="s">
        <v>45</v>
      </c>
      <c r="C368" t="s">
        <v>94</v>
      </c>
      <c r="D368">
        <v>36</v>
      </c>
      <c r="E368">
        <v>110.46</v>
      </c>
      <c r="F368">
        <v>3976.56</v>
      </c>
      <c r="G368" t="s">
        <v>31</v>
      </c>
      <c r="H368" t="s">
        <v>15</v>
      </c>
      <c r="I368" t="s">
        <v>45</v>
      </c>
      <c r="J368" t="s">
        <v>428</v>
      </c>
      <c r="K368">
        <v>17</v>
      </c>
      <c r="L368" t="s">
        <v>45</v>
      </c>
      <c r="M368">
        <v>66.98</v>
      </c>
      <c r="N368">
        <v>10.59</v>
      </c>
      <c r="O368" t="s">
        <v>429</v>
      </c>
      <c r="P368">
        <f>E368 - M368</f>
        <v>43.47999999999999</v>
      </c>
      <c r="Q368" t="str">
        <f>TEXT((A368),"MMM _ YYYY")</f>
        <v>Dec  2017</v>
      </c>
    </row>
    <row r="369" spans="1:17" x14ac:dyDescent="0.3">
      <c r="A369" s="3">
        <v>42698</v>
      </c>
      <c r="B369" t="s">
        <v>45</v>
      </c>
      <c r="C369" t="s">
        <v>227</v>
      </c>
      <c r="D369">
        <v>44</v>
      </c>
      <c r="E369">
        <v>107.07</v>
      </c>
      <c r="F369">
        <v>4711.08</v>
      </c>
      <c r="G369" t="s">
        <v>8</v>
      </c>
      <c r="H369" t="s">
        <v>15</v>
      </c>
      <c r="I369" t="s">
        <v>45</v>
      </c>
      <c r="J369" t="s">
        <v>428</v>
      </c>
      <c r="K369">
        <v>17</v>
      </c>
      <c r="L369" t="s">
        <v>45</v>
      </c>
      <c r="M369">
        <v>66.98</v>
      </c>
      <c r="N369">
        <v>10.59</v>
      </c>
      <c r="O369" t="s">
        <v>429</v>
      </c>
      <c r="P369">
        <f>E369 - M369</f>
        <v>40.089999999999989</v>
      </c>
      <c r="Q369" t="str">
        <f>TEXT((A369),"MMM _ YYYY")</f>
        <v>Nov  2016</v>
      </c>
    </row>
    <row r="370" spans="1:17" x14ac:dyDescent="0.3">
      <c r="A370" s="3">
        <v>41428</v>
      </c>
      <c r="B370" t="s">
        <v>45</v>
      </c>
      <c r="C370" t="s">
        <v>314</v>
      </c>
      <c r="D370">
        <v>18</v>
      </c>
      <c r="E370">
        <v>355.11</v>
      </c>
      <c r="F370">
        <v>6391.98</v>
      </c>
      <c r="G370" t="s">
        <v>2</v>
      </c>
      <c r="H370" t="s">
        <v>15</v>
      </c>
      <c r="I370" t="s">
        <v>45</v>
      </c>
      <c r="J370" t="s">
        <v>428</v>
      </c>
      <c r="K370">
        <v>17</v>
      </c>
      <c r="L370" t="s">
        <v>45</v>
      </c>
      <c r="M370">
        <v>66.98</v>
      </c>
      <c r="N370">
        <v>10.59</v>
      </c>
      <c r="O370" t="s">
        <v>429</v>
      </c>
      <c r="P370">
        <f>E370 - M370</f>
        <v>288.13</v>
      </c>
      <c r="Q370" t="str">
        <f>TEXT((A370),"MMM _ YYYY")</f>
        <v>Jun  2013</v>
      </c>
    </row>
    <row r="371" spans="1:17" x14ac:dyDescent="0.3">
      <c r="A371" s="3">
        <v>41564</v>
      </c>
      <c r="B371" t="s">
        <v>45</v>
      </c>
      <c r="C371" t="s">
        <v>341</v>
      </c>
      <c r="D371">
        <v>25</v>
      </c>
      <c r="E371">
        <v>117.06</v>
      </c>
      <c r="F371">
        <v>2926.5</v>
      </c>
      <c r="G371" t="s">
        <v>130</v>
      </c>
      <c r="H371" t="s">
        <v>15</v>
      </c>
      <c r="I371" t="s">
        <v>45</v>
      </c>
      <c r="J371" t="s">
        <v>428</v>
      </c>
      <c r="K371">
        <v>17</v>
      </c>
      <c r="L371" t="s">
        <v>45</v>
      </c>
      <c r="M371">
        <v>66.98</v>
      </c>
      <c r="N371">
        <v>10.59</v>
      </c>
      <c r="O371" t="s">
        <v>429</v>
      </c>
      <c r="P371">
        <f>E371 - M371</f>
        <v>50.08</v>
      </c>
      <c r="Q371" t="str">
        <f>TEXT((A371),"MMM _ YYYY")</f>
        <v>Oct  2013</v>
      </c>
    </row>
    <row r="372" spans="1:17" x14ac:dyDescent="0.3">
      <c r="A372" s="3">
        <v>41605</v>
      </c>
      <c r="B372" t="s">
        <v>45</v>
      </c>
      <c r="C372" t="s">
        <v>328</v>
      </c>
      <c r="D372">
        <v>32</v>
      </c>
      <c r="E372">
        <v>315.99</v>
      </c>
      <c r="F372">
        <v>10111.68</v>
      </c>
      <c r="G372" t="s">
        <v>81</v>
      </c>
      <c r="H372" t="s">
        <v>15</v>
      </c>
      <c r="I372" t="s">
        <v>45</v>
      </c>
      <c r="J372" t="s">
        <v>428</v>
      </c>
      <c r="K372">
        <v>17</v>
      </c>
      <c r="L372" t="s">
        <v>45</v>
      </c>
      <c r="M372">
        <v>66.98</v>
      </c>
      <c r="N372">
        <v>10.59</v>
      </c>
      <c r="O372" t="s">
        <v>429</v>
      </c>
      <c r="P372">
        <f>E372 - M372</f>
        <v>249.01</v>
      </c>
      <c r="Q372" t="str">
        <f>TEXT((A372),"MMM _ YYYY")</f>
        <v>Nov  2013</v>
      </c>
    </row>
    <row r="373" spans="1:17" x14ac:dyDescent="0.3">
      <c r="A373" s="3">
        <v>40959</v>
      </c>
      <c r="B373" t="s">
        <v>45</v>
      </c>
      <c r="C373" t="s">
        <v>194</v>
      </c>
      <c r="D373">
        <v>1</v>
      </c>
      <c r="E373">
        <v>381.93</v>
      </c>
      <c r="F373">
        <v>381.93</v>
      </c>
      <c r="G373" t="s">
        <v>2</v>
      </c>
      <c r="H373" t="s">
        <v>15</v>
      </c>
      <c r="I373" t="s">
        <v>45</v>
      </c>
      <c r="J373" t="s">
        <v>428</v>
      </c>
      <c r="K373">
        <v>17</v>
      </c>
      <c r="L373" t="s">
        <v>45</v>
      </c>
      <c r="M373">
        <v>66.98</v>
      </c>
      <c r="N373">
        <v>10.59</v>
      </c>
      <c r="O373" t="s">
        <v>429</v>
      </c>
      <c r="P373">
        <f>E373 - M373</f>
        <v>314.95</v>
      </c>
      <c r="Q373" t="str">
        <f>TEXT((A373),"MMM _ YYYY")</f>
        <v>Feb  2012</v>
      </c>
    </row>
    <row r="374" spans="1:17" x14ac:dyDescent="0.3">
      <c r="A374" s="3">
        <v>41104</v>
      </c>
      <c r="B374" t="s">
        <v>45</v>
      </c>
      <c r="C374" t="s">
        <v>132</v>
      </c>
      <c r="D374">
        <v>37</v>
      </c>
      <c r="E374">
        <v>59.13</v>
      </c>
      <c r="F374">
        <v>2187.81</v>
      </c>
      <c r="G374" t="s">
        <v>31</v>
      </c>
      <c r="H374" t="s">
        <v>15</v>
      </c>
      <c r="I374" t="s">
        <v>45</v>
      </c>
      <c r="J374" t="s">
        <v>428</v>
      </c>
      <c r="K374">
        <v>17</v>
      </c>
      <c r="L374" t="s">
        <v>45</v>
      </c>
      <c r="M374">
        <v>66.98</v>
      </c>
      <c r="N374">
        <v>10.59</v>
      </c>
      <c r="O374" t="s">
        <v>429</v>
      </c>
      <c r="P374">
        <f>E374 - M374</f>
        <v>-7.8500000000000014</v>
      </c>
      <c r="Q374" t="str">
        <f>TEXT((A374),"MMM _ YYYY")</f>
        <v>Jul  2012</v>
      </c>
    </row>
    <row r="375" spans="1:17" x14ac:dyDescent="0.3">
      <c r="A375" s="3">
        <v>41145</v>
      </c>
      <c r="B375" t="s">
        <v>45</v>
      </c>
      <c r="C375" t="s">
        <v>46</v>
      </c>
      <c r="D375">
        <v>36</v>
      </c>
      <c r="E375">
        <v>131.25</v>
      </c>
      <c r="F375">
        <v>4725</v>
      </c>
      <c r="G375" t="s">
        <v>8</v>
      </c>
      <c r="H375" t="s">
        <v>15</v>
      </c>
      <c r="I375" t="s">
        <v>45</v>
      </c>
      <c r="J375" t="s">
        <v>428</v>
      </c>
      <c r="K375">
        <v>17</v>
      </c>
      <c r="L375" t="s">
        <v>45</v>
      </c>
      <c r="M375">
        <v>66.98</v>
      </c>
      <c r="N375">
        <v>10.59</v>
      </c>
      <c r="O375" t="s">
        <v>429</v>
      </c>
      <c r="P375">
        <f>E375 - M375</f>
        <v>64.27</v>
      </c>
      <c r="Q375" t="str">
        <f>TEXT((A375),"MMM _ YYYY")</f>
        <v>Aug  2012</v>
      </c>
    </row>
    <row r="376" spans="1:17" x14ac:dyDescent="0.3">
      <c r="A376" s="3">
        <v>45221</v>
      </c>
      <c r="B376" t="s">
        <v>171</v>
      </c>
      <c r="C376" t="s">
        <v>224</v>
      </c>
      <c r="D376">
        <v>13</v>
      </c>
      <c r="E376">
        <v>222.13</v>
      </c>
      <c r="F376">
        <v>2887.69</v>
      </c>
      <c r="G376" t="s">
        <v>56</v>
      </c>
      <c r="H376" t="s">
        <v>80</v>
      </c>
      <c r="I376" t="s">
        <v>171</v>
      </c>
      <c r="J376" t="s">
        <v>428</v>
      </c>
      <c r="K376">
        <v>18</v>
      </c>
      <c r="L376" t="s">
        <v>171</v>
      </c>
      <c r="M376">
        <v>24.46</v>
      </c>
      <c r="N376">
        <v>12.28</v>
      </c>
      <c r="O376" t="s">
        <v>431</v>
      </c>
      <c r="P376">
        <f>E376 - M376</f>
        <v>197.67</v>
      </c>
      <c r="Q376" t="str">
        <f>TEXT((A376),"MMM _ YYYY")</f>
        <v>Oct  2023</v>
      </c>
    </row>
    <row r="377" spans="1:17" x14ac:dyDescent="0.3">
      <c r="A377" s="3">
        <v>45223</v>
      </c>
      <c r="B377" t="s">
        <v>171</v>
      </c>
      <c r="C377" t="s">
        <v>317</v>
      </c>
      <c r="D377">
        <v>38</v>
      </c>
      <c r="E377">
        <v>248.33</v>
      </c>
      <c r="F377">
        <v>9436.5400000000009</v>
      </c>
      <c r="G377" t="s">
        <v>87</v>
      </c>
      <c r="H377" t="s">
        <v>80</v>
      </c>
      <c r="I377" t="s">
        <v>171</v>
      </c>
      <c r="J377" t="s">
        <v>428</v>
      </c>
      <c r="K377">
        <v>18</v>
      </c>
      <c r="L377" t="s">
        <v>171</v>
      </c>
      <c r="M377">
        <v>24.46</v>
      </c>
      <c r="N377">
        <v>12.28</v>
      </c>
      <c r="O377" t="s">
        <v>431</v>
      </c>
      <c r="P377">
        <f>E377 - M377</f>
        <v>223.87</v>
      </c>
      <c r="Q377" t="str">
        <f>TEXT((A377),"MMM _ YYYY")</f>
        <v>Oct  2023</v>
      </c>
    </row>
    <row r="378" spans="1:17" x14ac:dyDescent="0.3">
      <c r="A378" s="3">
        <v>45955</v>
      </c>
      <c r="B378" t="s">
        <v>171</v>
      </c>
      <c r="C378" t="s">
        <v>350</v>
      </c>
      <c r="D378">
        <v>24</v>
      </c>
      <c r="E378">
        <v>247.92</v>
      </c>
      <c r="F378">
        <v>5950.08</v>
      </c>
      <c r="G378" t="s">
        <v>26</v>
      </c>
      <c r="H378" t="s">
        <v>80</v>
      </c>
      <c r="I378" t="s">
        <v>171</v>
      </c>
      <c r="J378" t="s">
        <v>428</v>
      </c>
      <c r="K378">
        <v>18</v>
      </c>
      <c r="L378" t="s">
        <v>171</v>
      </c>
      <c r="M378">
        <v>24.46</v>
      </c>
      <c r="N378">
        <v>12.28</v>
      </c>
      <c r="O378" t="s">
        <v>431</v>
      </c>
      <c r="P378">
        <f>E378 - M378</f>
        <v>223.45999999999998</v>
      </c>
      <c r="Q378" t="str">
        <f>TEXT((A378),"MMM _ YYYY")</f>
        <v>Oct  2025</v>
      </c>
    </row>
    <row r="379" spans="1:17" x14ac:dyDescent="0.3">
      <c r="A379" s="3">
        <v>44658</v>
      </c>
      <c r="B379" t="s">
        <v>171</v>
      </c>
      <c r="C379" t="s">
        <v>175</v>
      </c>
      <c r="D379">
        <v>33</v>
      </c>
      <c r="E379">
        <v>114.81</v>
      </c>
      <c r="F379">
        <v>3788.73</v>
      </c>
      <c r="G379" t="s">
        <v>56</v>
      </c>
      <c r="H379" t="s">
        <v>80</v>
      </c>
      <c r="I379" t="s">
        <v>171</v>
      </c>
      <c r="J379" t="s">
        <v>428</v>
      </c>
      <c r="K379">
        <v>18</v>
      </c>
      <c r="L379" t="s">
        <v>171</v>
      </c>
      <c r="M379">
        <v>24.46</v>
      </c>
      <c r="N379">
        <v>12.28</v>
      </c>
      <c r="O379" t="s">
        <v>431</v>
      </c>
      <c r="P379">
        <f>E379 - M379</f>
        <v>90.35</v>
      </c>
      <c r="Q379" t="str">
        <f>TEXT((A379),"MMM _ YYYY")</f>
        <v>Apr  2022</v>
      </c>
    </row>
    <row r="380" spans="1:17" x14ac:dyDescent="0.3">
      <c r="A380" s="3">
        <v>44733</v>
      </c>
      <c r="B380" t="s">
        <v>171</v>
      </c>
      <c r="C380" t="s">
        <v>189</v>
      </c>
      <c r="D380">
        <v>2</v>
      </c>
      <c r="E380">
        <v>321.81</v>
      </c>
      <c r="F380">
        <v>643.62</v>
      </c>
      <c r="G380" t="s">
        <v>81</v>
      </c>
      <c r="H380" t="s">
        <v>80</v>
      </c>
      <c r="I380" t="s">
        <v>171</v>
      </c>
      <c r="J380" t="s">
        <v>428</v>
      </c>
      <c r="K380">
        <v>18</v>
      </c>
      <c r="L380" t="s">
        <v>171</v>
      </c>
      <c r="M380">
        <v>24.46</v>
      </c>
      <c r="N380">
        <v>12.28</v>
      </c>
      <c r="O380" t="s">
        <v>431</v>
      </c>
      <c r="P380">
        <f>E380 - M380</f>
        <v>297.35000000000002</v>
      </c>
      <c r="Q380" t="str">
        <f>TEXT((A380),"MMM _ YYYY")</f>
        <v>Jun  2022</v>
      </c>
    </row>
    <row r="381" spans="1:17" x14ac:dyDescent="0.3">
      <c r="A381" s="3">
        <v>44740</v>
      </c>
      <c r="B381" t="s">
        <v>171</v>
      </c>
      <c r="C381" t="s">
        <v>229</v>
      </c>
      <c r="D381">
        <v>27</v>
      </c>
      <c r="E381">
        <v>76.19</v>
      </c>
      <c r="F381">
        <v>2057.13</v>
      </c>
      <c r="G381" t="s">
        <v>16</v>
      </c>
      <c r="H381" t="s">
        <v>80</v>
      </c>
      <c r="I381" t="s">
        <v>171</v>
      </c>
      <c r="J381" t="s">
        <v>428</v>
      </c>
      <c r="K381">
        <v>18</v>
      </c>
      <c r="L381" t="s">
        <v>171</v>
      </c>
      <c r="M381">
        <v>24.46</v>
      </c>
      <c r="N381">
        <v>12.28</v>
      </c>
      <c r="O381" t="s">
        <v>431</v>
      </c>
      <c r="P381">
        <f>E381 - M381</f>
        <v>51.73</v>
      </c>
      <c r="Q381" t="str">
        <f>TEXT((A381),"MMM _ YYYY")</f>
        <v>Jun  2022</v>
      </c>
    </row>
    <row r="382" spans="1:17" x14ac:dyDescent="0.3">
      <c r="A382" s="3">
        <v>43867</v>
      </c>
      <c r="B382" t="s">
        <v>171</v>
      </c>
      <c r="C382" t="s">
        <v>65</v>
      </c>
      <c r="D382">
        <v>14</v>
      </c>
      <c r="E382">
        <v>251.15</v>
      </c>
      <c r="F382">
        <v>3516.1</v>
      </c>
      <c r="G382" t="s">
        <v>48</v>
      </c>
      <c r="H382" t="s">
        <v>80</v>
      </c>
      <c r="I382" t="s">
        <v>171</v>
      </c>
      <c r="J382" t="s">
        <v>428</v>
      </c>
      <c r="K382">
        <v>18</v>
      </c>
      <c r="L382" t="s">
        <v>171</v>
      </c>
      <c r="M382">
        <v>24.46</v>
      </c>
      <c r="N382">
        <v>12.28</v>
      </c>
      <c r="O382" t="s">
        <v>431</v>
      </c>
      <c r="P382">
        <f>E382 - M382</f>
        <v>226.69</v>
      </c>
      <c r="Q382" t="str">
        <f>TEXT((A382),"MMM _ YYYY")</f>
        <v>Feb  2020</v>
      </c>
    </row>
    <row r="383" spans="1:17" x14ac:dyDescent="0.3">
      <c r="A383" s="3">
        <v>43870</v>
      </c>
      <c r="B383" t="s">
        <v>171</v>
      </c>
      <c r="C383" t="s">
        <v>352</v>
      </c>
      <c r="D383">
        <v>10</v>
      </c>
      <c r="E383">
        <v>315.23</v>
      </c>
      <c r="F383">
        <v>3152.3</v>
      </c>
      <c r="G383" t="s">
        <v>110</v>
      </c>
      <c r="H383" t="s">
        <v>80</v>
      </c>
      <c r="I383" t="s">
        <v>171</v>
      </c>
      <c r="J383" t="s">
        <v>428</v>
      </c>
      <c r="K383">
        <v>18</v>
      </c>
      <c r="L383" t="s">
        <v>171</v>
      </c>
      <c r="M383">
        <v>24.46</v>
      </c>
      <c r="N383">
        <v>12.28</v>
      </c>
      <c r="O383" t="s">
        <v>431</v>
      </c>
      <c r="P383">
        <f>E383 - M383</f>
        <v>290.77000000000004</v>
      </c>
      <c r="Q383" t="str">
        <f>TEXT((A383),"MMM _ YYYY")</f>
        <v>Feb  2020</v>
      </c>
    </row>
    <row r="384" spans="1:17" x14ac:dyDescent="0.3">
      <c r="A384" s="3">
        <v>43944</v>
      </c>
      <c r="B384" t="s">
        <v>171</v>
      </c>
      <c r="C384" t="s">
        <v>258</v>
      </c>
      <c r="D384">
        <v>47</v>
      </c>
      <c r="E384">
        <v>195.03</v>
      </c>
      <c r="F384">
        <v>9166.41</v>
      </c>
      <c r="G384" t="s">
        <v>87</v>
      </c>
      <c r="H384" t="s">
        <v>80</v>
      </c>
      <c r="I384" t="s">
        <v>171</v>
      </c>
      <c r="J384" t="s">
        <v>428</v>
      </c>
      <c r="K384">
        <v>18</v>
      </c>
      <c r="L384" t="s">
        <v>171</v>
      </c>
      <c r="M384">
        <v>24.46</v>
      </c>
      <c r="N384">
        <v>12.28</v>
      </c>
      <c r="O384" t="s">
        <v>431</v>
      </c>
      <c r="P384">
        <f>E384 - M384</f>
        <v>170.57</v>
      </c>
      <c r="Q384" t="str">
        <f>TEXT((A384),"MMM _ YYYY")</f>
        <v>Apr  2020</v>
      </c>
    </row>
    <row r="385" spans="1:17" x14ac:dyDescent="0.3">
      <c r="A385" s="3">
        <v>43984</v>
      </c>
      <c r="B385" t="s">
        <v>171</v>
      </c>
      <c r="C385" t="s">
        <v>82</v>
      </c>
      <c r="D385">
        <v>11</v>
      </c>
      <c r="E385">
        <v>350.68</v>
      </c>
      <c r="F385">
        <v>3857.48</v>
      </c>
      <c r="G385" t="s">
        <v>81</v>
      </c>
      <c r="H385" t="s">
        <v>80</v>
      </c>
      <c r="I385" t="s">
        <v>171</v>
      </c>
      <c r="J385" t="s">
        <v>428</v>
      </c>
      <c r="K385">
        <v>18</v>
      </c>
      <c r="L385" t="s">
        <v>171</v>
      </c>
      <c r="M385">
        <v>24.46</v>
      </c>
      <c r="N385">
        <v>12.28</v>
      </c>
      <c r="O385" t="s">
        <v>431</v>
      </c>
      <c r="P385">
        <f>E385 - M385</f>
        <v>326.22000000000003</v>
      </c>
      <c r="Q385" t="str">
        <f>TEXT((A385),"MMM _ YYYY")</f>
        <v>Jun  2020</v>
      </c>
    </row>
    <row r="386" spans="1:17" x14ac:dyDescent="0.3">
      <c r="A386" s="3">
        <v>43513</v>
      </c>
      <c r="B386" t="s">
        <v>171</v>
      </c>
      <c r="C386" t="s">
        <v>261</v>
      </c>
      <c r="D386">
        <v>14</v>
      </c>
      <c r="E386">
        <v>165.39</v>
      </c>
      <c r="F386">
        <v>2315.46</v>
      </c>
      <c r="G386" t="s">
        <v>87</v>
      </c>
      <c r="H386" t="s">
        <v>80</v>
      </c>
      <c r="I386" t="s">
        <v>171</v>
      </c>
      <c r="J386" t="s">
        <v>428</v>
      </c>
      <c r="K386">
        <v>18</v>
      </c>
      <c r="L386" t="s">
        <v>171</v>
      </c>
      <c r="M386">
        <v>24.46</v>
      </c>
      <c r="N386">
        <v>12.28</v>
      </c>
      <c r="O386" t="s">
        <v>431</v>
      </c>
      <c r="P386">
        <f>E386 - M386</f>
        <v>140.92999999999998</v>
      </c>
      <c r="Q386" t="str">
        <f>TEXT((A386),"MMM _ YYYY")</f>
        <v>Feb  2019</v>
      </c>
    </row>
    <row r="387" spans="1:17" x14ac:dyDescent="0.3">
      <c r="A387" s="3">
        <v>43598</v>
      </c>
      <c r="B387" t="s">
        <v>171</v>
      </c>
      <c r="C387" t="s">
        <v>250</v>
      </c>
      <c r="D387">
        <v>29</v>
      </c>
      <c r="E387">
        <v>343.71</v>
      </c>
      <c r="F387">
        <v>9967.59</v>
      </c>
      <c r="G387" t="s">
        <v>130</v>
      </c>
      <c r="H387" t="s">
        <v>80</v>
      </c>
      <c r="I387" t="s">
        <v>171</v>
      </c>
      <c r="J387" t="s">
        <v>428</v>
      </c>
      <c r="K387">
        <v>18</v>
      </c>
      <c r="L387" t="s">
        <v>171</v>
      </c>
      <c r="M387">
        <v>24.46</v>
      </c>
      <c r="N387">
        <v>12.28</v>
      </c>
      <c r="O387" t="s">
        <v>431</v>
      </c>
      <c r="P387">
        <f>E387 - M387</f>
        <v>319.25</v>
      </c>
      <c r="Q387" t="str">
        <f>TEXT((A387),"MMM _ YYYY")</f>
        <v>May  2019</v>
      </c>
    </row>
    <row r="388" spans="1:17" x14ac:dyDescent="0.3">
      <c r="A388" s="3">
        <v>43637</v>
      </c>
      <c r="B388" t="s">
        <v>171</v>
      </c>
      <c r="C388" t="s">
        <v>44</v>
      </c>
      <c r="D388">
        <v>8</v>
      </c>
      <c r="E388">
        <v>189.24</v>
      </c>
      <c r="F388">
        <v>1513.92</v>
      </c>
      <c r="G388" t="s">
        <v>8</v>
      </c>
      <c r="H388" t="s">
        <v>80</v>
      </c>
      <c r="I388" t="s">
        <v>171</v>
      </c>
      <c r="J388" t="s">
        <v>428</v>
      </c>
      <c r="K388">
        <v>18</v>
      </c>
      <c r="L388" t="s">
        <v>171</v>
      </c>
      <c r="M388">
        <v>24.46</v>
      </c>
      <c r="N388">
        <v>12.28</v>
      </c>
      <c r="O388" t="s">
        <v>431</v>
      </c>
      <c r="P388">
        <f>E388 - M388</f>
        <v>164.78</v>
      </c>
      <c r="Q388" t="str">
        <f>TEXT((A388),"MMM _ YYYY")</f>
        <v>Jun  2019</v>
      </c>
    </row>
    <row r="389" spans="1:17" x14ac:dyDescent="0.3">
      <c r="A389" s="3">
        <v>43804</v>
      </c>
      <c r="B389" t="s">
        <v>171</v>
      </c>
      <c r="C389" t="s">
        <v>339</v>
      </c>
      <c r="D389">
        <v>32</v>
      </c>
      <c r="E389">
        <v>70.52</v>
      </c>
      <c r="F389">
        <v>2256.64</v>
      </c>
      <c r="G389" t="s">
        <v>2</v>
      </c>
      <c r="H389" t="s">
        <v>80</v>
      </c>
      <c r="I389" t="s">
        <v>171</v>
      </c>
      <c r="J389" t="s">
        <v>428</v>
      </c>
      <c r="K389">
        <v>18</v>
      </c>
      <c r="L389" t="s">
        <v>171</v>
      </c>
      <c r="M389">
        <v>24.46</v>
      </c>
      <c r="N389">
        <v>12.28</v>
      </c>
      <c r="O389" t="s">
        <v>431</v>
      </c>
      <c r="P389">
        <f>E389 - M389</f>
        <v>46.059999999999995</v>
      </c>
      <c r="Q389" t="str">
        <f>TEXT((A389),"MMM _ YYYY")</f>
        <v>Dec  2019</v>
      </c>
    </row>
    <row r="390" spans="1:17" x14ac:dyDescent="0.3">
      <c r="A390" s="3">
        <v>43184</v>
      </c>
      <c r="B390" t="s">
        <v>171</v>
      </c>
      <c r="C390" t="s">
        <v>348</v>
      </c>
      <c r="D390">
        <v>13</v>
      </c>
      <c r="E390">
        <v>289.81</v>
      </c>
      <c r="F390">
        <v>3767.53</v>
      </c>
      <c r="G390" t="s">
        <v>6</v>
      </c>
      <c r="H390" t="s">
        <v>80</v>
      </c>
      <c r="I390" t="s">
        <v>171</v>
      </c>
      <c r="J390" t="s">
        <v>428</v>
      </c>
      <c r="K390">
        <v>18</v>
      </c>
      <c r="L390" t="s">
        <v>171</v>
      </c>
      <c r="M390">
        <v>24.46</v>
      </c>
      <c r="N390">
        <v>12.28</v>
      </c>
      <c r="O390" t="s">
        <v>431</v>
      </c>
      <c r="P390">
        <f>E390 - M390</f>
        <v>265.35000000000002</v>
      </c>
      <c r="Q390" t="str">
        <f>TEXT((A390),"MMM _ YYYY")</f>
        <v>Mar  2018</v>
      </c>
    </row>
    <row r="391" spans="1:17" x14ac:dyDescent="0.3">
      <c r="A391" s="3">
        <v>42976</v>
      </c>
      <c r="B391" t="s">
        <v>171</v>
      </c>
      <c r="C391" t="s">
        <v>201</v>
      </c>
      <c r="D391">
        <v>13</v>
      </c>
      <c r="E391">
        <v>191.22</v>
      </c>
      <c r="F391">
        <v>2485.86</v>
      </c>
      <c r="G391" t="s">
        <v>87</v>
      </c>
      <c r="H391" t="s">
        <v>80</v>
      </c>
      <c r="I391" t="s">
        <v>171</v>
      </c>
      <c r="J391" t="s">
        <v>428</v>
      </c>
      <c r="K391">
        <v>18</v>
      </c>
      <c r="L391" t="s">
        <v>171</v>
      </c>
      <c r="M391">
        <v>24.46</v>
      </c>
      <c r="N391">
        <v>12.28</v>
      </c>
      <c r="O391" t="s">
        <v>431</v>
      </c>
      <c r="P391">
        <f>E391 - M391</f>
        <v>166.76</v>
      </c>
      <c r="Q391" t="str">
        <f>TEXT((A391),"MMM _ YYYY")</f>
        <v>Aug  2017</v>
      </c>
    </row>
    <row r="392" spans="1:17" x14ac:dyDescent="0.3">
      <c r="A392" s="3">
        <v>42507</v>
      </c>
      <c r="B392" t="s">
        <v>171</v>
      </c>
      <c r="C392" t="s">
        <v>13</v>
      </c>
      <c r="D392">
        <v>18</v>
      </c>
      <c r="E392">
        <v>124.22</v>
      </c>
      <c r="F392">
        <v>2235.96</v>
      </c>
      <c r="G392" t="s">
        <v>12</v>
      </c>
      <c r="H392" t="s">
        <v>80</v>
      </c>
      <c r="I392" t="s">
        <v>171</v>
      </c>
      <c r="J392" t="s">
        <v>428</v>
      </c>
      <c r="K392">
        <v>18</v>
      </c>
      <c r="L392" t="s">
        <v>171</v>
      </c>
      <c r="M392">
        <v>24.46</v>
      </c>
      <c r="N392">
        <v>12.28</v>
      </c>
      <c r="O392" t="s">
        <v>431</v>
      </c>
      <c r="P392">
        <f>E392 - M392</f>
        <v>99.759999999999991</v>
      </c>
      <c r="Q392" t="str">
        <f>TEXT((A392),"MMM _ YYYY")</f>
        <v>May  2016</v>
      </c>
    </row>
    <row r="393" spans="1:17" x14ac:dyDescent="0.3">
      <c r="A393" s="3">
        <v>42248</v>
      </c>
      <c r="B393" t="s">
        <v>171</v>
      </c>
      <c r="C393" t="s">
        <v>49</v>
      </c>
      <c r="D393">
        <v>41</v>
      </c>
      <c r="E393">
        <v>237.43</v>
      </c>
      <c r="F393">
        <v>9734.6299999999992</v>
      </c>
      <c r="G393" t="s">
        <v>48</v>
      </c>
      <c r="H393" t="s">
        <v>80</v>
      </c>
      <c r="I393" t="s">
        <v>171</v>
      </c>
      <c r="J393" t="s">
        <v>428</v>
      </c>
      <c r="K393">
        <v>18</v>
      </c>
      <c r="L393" t="s">
        <v>171</v>
      </c>
      <c r="M393">
        <v>24.46</v>
      </c>
      <c r="N393">
        <v>12.28</v>
      </c>
      <c r="O393" t="s">
        <v>431</v>
      </c>
      <c r="P393">
        <f>E393 - M393</f>
        <v>212.97</v>
      </c>
      <c r="Q393" t="str">
        <f>TEXT((A393),"MMM _ YYYY")</f>
        <v>Sep  2015</v>
      </c>
    </row>
    <row r="394" spans="1:17" x14ac:dyDescent="0.3">
      <c r="A394" s="3">
        <v>41794</v>
      </c>
      <c r="B394" t="s">
        <v>171</v>
      </c>
      <c r="C394" t="s">
        <v>258</v>
      </c>
      <c r="D394">
        <v>32</v>
      </c>
      <c r="E394">
        <v>199.21</v>
      </c>
      <c r="F394">
        <v>6374.72</v>
      </c>
      <c r="G394" t="s">
        <v>87</v>
      </c>
      <c r="H394" t="s">
        <v>80</v>
      </c>
      <c r="I394" t="s">
        <v>171</v>
      </c>
      <c r="J394" t="s">
        <v>428</v>
      </c>
      <c r="K394">
        <v>18</v>
      </c>
      <c r="L394" t="s">
        <v>171</v>
      </c>
      <c r="M394">
        <v>24.46</v>
      </c>
      <c r="N394">
        <v>12.28</v>
      </c>
      <c r="O394" t="s">
        <v>431</v>
      </c>
      <c r="P394">
        <f>E394 - M394</f>
        <v>174.75</v>
      </c>
      <c r="Q394" t="str">
        <f>TEXT((A394),"MMM _ YYYY")</f>
        <v>Jun  2014</v>
      </c>
    </row>
    <row r="395" spans="1:17" x14ac:dyDescent="0.3">
      <c r="A395" s="3">
        <v>41989</v>
      </c>
      <c r="B395" t="s">
        <v>171</v>
      </c>
      <c r="C395" t="s">
        <v>337</v>
      </c>
      <c r="D395">
        <v>36</v>
      </c>
      <c r="E395">
        <v>269.35000000000002</v>
      </c>
      <c r="F395">
        <v>9696.6</v>
      </c>
      <c r="G395" t="s">
        <v>26</v>
      </c>
      <c r="H395" t="s">
        <v>80</v>
      </c>
      <c r="I395" t="s">
        <v>171</v>
      </c>
      <c r="J395" t="s">
        <v>428</v>
      </c>
      <c r="K395">
        <v>18</v>
      </c>
      <c r="L395" t="s">
        <v>171</v>
      </c>
      <c r="M395">
        <v>24.46</v>
      </c>
      <c r="N395">
        <v>12.28</v>
      </c>
      <c r="O395" t="s">
        <v>431</v>
      </c>
      <c r="P395">
        <f>E395 - M395</f>
        <v>244.89000000000001</v>
      </c>
      <c r="Q395" t="str">
        <f>TEXT((A395),"MMM _ YYYY")</f>
        <v>Dec  2014</v>
      </c>
    </row>
    <row r="396" spans="1:17" x14ac:dyDescent="0.3">
      <c r="A396" s="3">
        <v>41307</v>
      </c>
      <c r="B396" t="s">
        <v>171</v>
      </c>
      <c r="C396" t="s">
        <v>265</v>
      </c>
      <c r="D396">
        <v>13</v>
      </c>
      <c r="E396">
        <v>115.19</v>
      </c>
      <c r="F396">
        <v>1497.47</v>
      </c>
      <c r="G396" t="s">
        <v>2</v>
      </c>
      <c r="H396" t="s">
        <v>80</v>
      </c>
      <c r="I396" t="s">
        <v>171</v>
      </c>
      <c r="J396" t="s">
        <v>428</v>
      </c>
      <c r="K396">
        <v>18</v>
      </c>
      <c r="L396" t="s">
        <v>171</v>
      </c>
      <c r="M396">
        <v>24.46</v>
      </c>
      <c r="N396">
        <v>12.28</v>
      </c>
      <c r="O396" t="s">
        <v>431</v>
      </c>
      <c r="P396">
        <f>E396 - M396</f>
        <v>90.72999999999999</v>
      </c>
      <c r="Q396" t="str">
        <f>TEXT((A396),"MMM _ YYYY")</f>
        <v>Feb  2013</v>
      </c>
    </row>
    <row r="397" spans="1:17" x14ac:dyDescent="0.3">
      <c r="A397" s="3">
        <v>41404</v>
      </c>
      <c r="B397" t="s">
        <v>171</v>
      </c>
      <c r="C397" t="s">
        <v>68</v>
      </c>
      <c r="D397">
        <v>10</v>
      </c>
      <c r="E397">
        <v>383.97</v>
      </c>
      <c r="F397">
        <v>3839.7</v>
      </c>
      <c r="G397" t="s">
        <v>56</v>
      </c>
      <c r="H397" t="s">
        <v>80</v>
      </c>
      <c r="I397" t="s">
        <v>171</v>
      </c>
      <c r="J397" t="s">
        <v>428</v>
      </c>
      <c r="K397">
        <v>18</v>
      </c>
      <c r="L397" t="s">
        <v>171</v>
      </c>
      <c r="M397">
        <v>24.46</v>
      </c>
      <c r="N397">
        <v>12.28</v>
      </c>
      <c r="O397" t="s">
        <v>431</v>
      </c>
      <c r="P397">
        <f>E397 - M397</f>
        <v>359.51000000000005</v>
      </c>
      <c r="Q397" t="str">
        <f>TEXT((A397),"MMM _ YYYY")</f>
        <v>May  2013</v>
      </c>
    </row>
    <row r="398" spans="1:17" x14ac:dyDescent="0.3">
      <c r="A398" s="3">
        <v>40914</v>
      </c>
      <c r="B398" t="s">
        <v>171</v>
      </c>
      <c r="C398" t="s">
        <v>71</v>
      </c>
      <c r="D398">
        <v>2</v>
      </c>
      <c r="E398">
        <v>75.38</v>
      </c>
      <c r="F398">
        <v>150.76</v>
      </c>
      <c r="G398" t="s">
        <v>61</v>
      </c>
      <c r="H398" t="s">
        <v>80</v>
      </c>
      <c r="I398" t="s">
        <v>171</v>
      </c>
      <c r="J398" t="s">
        <v>428</v>
      </c>
      <c r="K398">
        <v>18</v>
      </c>
      <c r="L398" t="s">
        <v>171</v>
      </c>
      <c r="M398">
        <v>24.46</v>
      </c>
      <c r="N398">
        <v>12.28</v>
      </c>
      <c r="O398" t="s">
        <v>431</v>
      </c>
      <c r="P398">
        <f>E398 - M398</f>
        <v>50.919999999999995</v>
      </c>
      <c r="Q398" t="str">
        <f>TEXT((A398),"MMM _ YYYY")</f>
        <v>Jan  2012</v>
      </c>
    </row>
    <row r="399" spans="1:17" x14ac:dyDescent="0.3">
      <c r="A399" s="3">
        <v>41013</v>
      </c>
      <c r="B399" t="s">
        <v>171</v>
      </c>
      <c r="C399" t="s">
        <v>189</v>
      </c>
      <c r="D399">
        <v>4</v>
      </c>
      <c r="E399">
        <v>157.22999999999999</v>
      </c>
      <c r="F399">
        <v>628.91999999999996</v>
      </c>
      <c r="G399" t="s">
        <v>81</v>
      </c>
      <c r="H399" t="s">
        <v>80</v>
      </c>
      <c r="I399" t="s">
        <v>171</v>
      </c>
      <c r="J399" t="s">
        <v>428</v>
      </c>
      <c r="K399">
        <v>18</v>
      </c>
      <c r="L399" t="s">
        <v>171</v>
      </c>
      <c r="M399">
        <v>24.46</v>
      </c>
      <c r="N399">
        <v>12.28</v>
      </c>
      <c r="O399" t="s">
        <v>431</v>
      </c>
      <c r="P399">
        <f>E399 - M399</f>
        <v>132.76999999999998</v>
      </c>
      <c r="Q399" t="str">
        <f>TEXT((A399),"MMM _ YYYY")</f>
        <v>Apr  2012</v>
      </c>
    </row>
    <row r="400" spans="1:17" x14ac:dyDescent="0.3">
      <c r="A400" s="3">
        <v>41075</v>
      </c>
      <c r="B400" t="s">
        <v>171</v>
      </c>
      <c r="C400" t="s">
        <v>40</v>
      </c>
      <c r="D400">
        <v>38</v>
      </c>
      <c r="E400">
        <v>379.36</v>
      </c>
      <c r="F400">
        <v>14415.68</v>
      </c>
      <c r="G400" t="s">
        <v>23</v>
      </c>
      <c r="H400" t="s">
        <v>80</v>
      </c>
      <c r="I400" t="s">
        <v>171</v>
      </c>
      <c r="J400" t="s">
        <v>428</v>
      </c>
      <c r="K400">
        <v>18</v>
      </c>
      <c r="L400" t="s">
        <v>171</v>
      </c>
      <c r="M400">
        <v>24.46</v>
      </c>
      <c r="N400">
        <v>12.28</v>
      </c>
      <c r="O400" t="s">
        <v>431</v>
      </c>
      <c r="P400">
        <f>E400 - M400</f>
        <v>354.90000000000003</v>
      </c>
      <c r="Q400" t="str">
        <f>TEXT((A400),"MMM _ YYYY")</f>
        <v>Jun  2012</v>
      </c>
    </row>
    <row r="401" spans="1:17" x14ac:dyDescent="0.3">
      <c r="A401" s="3">
        <v>45084</v>
      </c>
      <c r="B401" t="s">
        <v>293</v>
      </c>
      <c r="C401" t="s">
        <v>380</v>
      </c>
      <c r="D401">
        <v>47</v>
      </c>
      <c r="E401">
        <v>155.79</v>
      </c>
      <c r="F401">
        <v>7322.13</v>
      </c>
      <c r="G401" t="s">
        <v>81</v>
      </c>
      <c r="H401" t="s">
        <v>5</v>
      </c>
      <c r="I401" t="s">
        <v>293</v>
      </c>
      <c r="J401" t="s">
        <v>428</v>
      </c>
      <c r="K401">
        <v>19</v>
      </c>
      <c r="L401" t="s">
        <v>293</v>
      </c>
      <c r="M401">
        <v>49.69</v>
      </c>
      <c r="N401">
        <v>6.3</v>
      </c>
      <c r="O401" t="s">
        <v>430</v>
      </c>
      <c r="P401">
        <f>E401 - M401</f>
        <v>106.1</v>
      </c>
      <c r="Q401" t="str">
        <f>TEXT((A401),"MMM _ YYYY")</f>
        <v>Jun  2023</v>
      </c>
    </row>
    <row r="402" spans="1:17" x14ac:dyDescent="0.3">
      <c r="A402" s="3">
        <v>45167</v>
      </c>
      <c r="B402" t="s">
        <v>293</v>
      </c>
      <c r="C402" t="s">
        <v>68</v>
      </c>
      <c r="D402">
        <v>17</v>
      </c>
      <c r="E402">
        <v>363.55</v>
      </c>
      <c r="F402">
        <v>6180.35</v>
      </c>
      <c r="G402" t="s">
        <v>56</v>
      </c>
      <c r="H402" t="s">
        <v>5</v>
      </c>
      <c r="I402" t="s">
        <v>293</v>
      </c>
      <c r="J402" t="s">
        <v>428</v>
      </c>
      <c r="K402">
        <v>19</v>
      </c>
      <c r="L402" t="s">
        <v>293</v>
      </c>
      <c r="M402">
        <v>49.69</v>
      </c>
      <c r="N402">
        <v>6.3</v>
      </c>
      <c r="O402" t="s">
        <v>430</v>
      </c>
      <c r="P402">
        <f>E402 - M402</f>
        <v>313.86</v>
      </c>
      <c r="Q402" t="str">
        <f>TEXT((A402),"MMM _ YYYY")</f>
        <v>Aug  2023</v>
      </c>
    </row>
    <row r="403" spans="1:17" x14ac:dyDescent="0.3">
      <c r="A403" s="3">
        <v>45179</v>
      </c>
      <c r="B403" t="s">
        <v>293</v>
      </c>
      <c r="C403" t="s">
        <v>306</v>
      </c>
      <c r="D403">
        <v>23</v>
      </c>
      <c r="E403">
        <v>181.02</v>
      </c>
      <c r="F403">
        <v>4163.46</v>
      </c>
      <c r="G403" t="s">
        <v>2</v>
      </c>
      <c r="H403" t="s">
        <v>5</v>
      </c>
      <c r="I403" t="s">
        <v>293</v>
      </c>
      <c r="J403" t="s">
        <v>428</v>
      </c>
      <c r="K403">
        <v>19</v>
      </c>
      <c r="L403" t="s">
        <v>293</v>
      </c>
      <c r="M403">
        <v>49.69</v>
      </c>
      <c r="N403">
        <v>6.3</v>
      </c>
      <c r="O403" t="s">
        <v>430</v>
      </c>
      <c r="P403">
        <f>E403 - M403</f>
        <v>131.33000000000001</v>
      </c>
      <c r="Q403" t="str">
        <f>TEXT((A403),"MMM _ YYYY")</f>
        <v>Sep  2023</v>
      </c>
    </row>
    <row r="404" spans="1:17" x14ac:dyDescent="0.3">
      <c r="A404" s="3">
        <v>45202</v>
      </c>
      <c r="B404" t="s">
        <v>293</v>
      </c>
      <c r="C404" t="s">
        <v>229</v>
      </c>
      <c r="D404">
        <v>43</v>
      </c>
      <c r="E404">
        <v>399.53</v>
      </c>
      <c r="F404">
        <v>17179.79</v>
      </c>
      <c r="G404" t="s">
        <v>16</v>
      </c>
      <c r="H404" t="s">
        <v>5</v>
      </c>
      <c r="I404" t="s">
        <v>293</v>
      </c>
      <c r="J404" t="s">
        <v>428</v>
      </c>
      <c r="K404">
        <v>19</v>
      </c>
      <c r="L404" t="s">
        <v>293</v>
      </c>
      <c r="M404">
        <v>49.69</v>
      </c>
      <c r="N404">
        <v>6.3</v>
      </c>
      <c r="O404" t="s">
        <v>430</v>
      </c>
      <c r="P404">
        <f>E404 - M404</f>
        <v>349.84</v>
      </c>
      <c r="Q404" t="str">
        <f>TEXT((A404),"MMM _ YYYY")</f>
        <v>Oct  2023</v>
      </c>
    </row>
    <row r="405" spans="1:17" x14ac:dyDescent="0.3">
      <c r="A405" s="3">
        <v>45653</v>
      </c>
      <c r="B405" t="s">
        <v>293</v>
      </c>
      <c r="C405" t="s">
        <v>140</v>
      </c>
      <c r="D405">
        <v>45</v>
      </c>
      <c r="E405">
        <v>301.92</v>
      </c>
      <c r="F405">
        <v>13586.4</v>
      </c>
      <c r="G405" t="s">
        <v>105</v>
      </c>
      <c r="H405" t="s">
        <v>5</v>
      </c>
      <c r="I405" t="s">
        <v>293</v>
      </c>
      <c r="J405" t="s">
        <v>428</v>
      </c>
      <c r="K405">
        <v>19</v>
      </c>
      <c r="L405" t="s">
        <v>293</v>
      </c>
      <c r="M405">
        <v>49.69</v>
      </c>
      <c r="N405">
        <v>6.3</v>
      </c>
      <c r="O405" t="s">
        <v>430</v>
      </c>
      <c r="P405">
        <f>E405 - M405</f>
        <v>252.23000000000002</v>
      </c>
      <c r="Q405" t="str">
        <f>TEXT((A405),"MMM _ YYYY")</f>
        <v>Dec  2024</v>
      </c>
    </row>
    <row r="406" spans="1:17" x14ac:dyDescent="0.3">
      <c r="A406" s="3">
        <v>45671</v>
      </c>
      <c r="B406" t="s">
        <v>293</v>
      </c>
      <c r="C406" t="s">
        <v>57</v>
      </c>
      <c r="D406">
        <v>38</v>
      </c>
      <c r="E406">
        <v>100.18</v>
      </c>
      <c r="F406">
        <v>3806.84</v>
      </c>
      <c r="G406" t="s">
        <v>56</v>
      </c>
      <c r="H406" t="s">
        <v>5</v>
      </c>
      <c r="I406" t="s">
        <v>293</v>
      </c>
      <c r="J406" t="s">
        <v>428</v>
      </c>
      <c r="K406">
        <v>19</v>
      </c>
      <c r="L406" t="s">
        <v>293</v>
      </c>
      <c r="M406">
        <v>49.69</v>
      </c>
      <c r="N406">
        <v>6.3</v>
      </c>
      <c r="O406" t="s">
        <v>430</v>
      </c>
      <c r="P406">
        <f>E406 - M406</f>
        <v>50.490000000000009</v>
      </c>
      <c r="Q406" t="str">
        <f>TEXT((A406),"MMM _ YYYY")</f>
        <v>Jan  2025</v>
      </c>
    </row>
    <row r="407" spans="1:17" x14ac:dyDescent="0.3">
      <c r="A407" s="3">
        <v>45755</v>
      </c>
      <c r="B407" t="s">
        <v>293</v>
      </c>
      <c r="C407" t="s">
        <v>175</v>
      </c>
      <c r="D407">
        <v>7</v>
      </c>
      <c r="E407">
        <v>242.02</v>
      </c>
      <c r="F407">
        <v>1694.14</v>
      </c>
      <c r="G407" t="s">
        <v>56</v>
      </c>
      <c r="H407" t="s">
        <v>5</v>
      </c>
      <c r="I407" t="s">
        <v>293</v>
      </c>
      <c r="J407" t="s">
        <v>428</v>
      </c>
      <c r="K407">
        <v>19</v>
      </c>
      <c r="L407" t="s">
        <v>293</v>
      </c>
      <c r="M407">
        <v>49.69</v>
      </c>
      <c r="N407">
        <v>6.3</v>
      </c>
      <c r="O407" t="s">
        <v>430</v>
      </c>
      <c r="P407">
        <f>E407 - M407</f>
        <v>192.33</v>
      </c>
      <c r="Q407" t="str">
        <f>TEXT((A407),"MMM _ YYYY")</f>
        <v>Apr  2025</v>
      </c>
    </row>
    <row r="408" spans="1:17" x14ac:dyDescent="0.3">
      <c r="A408" s="3">
        <v>46003</v>
      </c>
      <c r="B408" t="s">
        <v>293</v>
      </c>
      <c r="C408" t="s">
        <v>70</v>
      </c>
      <c r="D408">
        <v>17</v>
      </c>
      <c r="E408">
        <v>88.65</v>
      </c>
      <c r="F408">
        <v>1507.05</v>
      </c>
      <c r="G408" t="s">
        <v>8</v>
      </c>
      <c r="H408" t="s">
        <v>5</v>
      </c>
      <c r="I408" t="s">
        <v>293</v>
      </c>
      <c r="J408" t="s">
        <v>428</v>
      </c>
      <c r="K408">
        <v>19</v>
      </c>
      <c r="L408" t="s">
        <v>293</v>
      </c>
      <c r="M408">
        <v>49.69</v>
      </c>
      <c r="N408">
        <v>6.3</v>
      </c>
      <c r="O408" t="s">
        <v>430</v>
      </c>
      <c r="P408">
        <f>E408 - M408</f>
        <v>38.960000000000008</v>
      </c>
      <c r="Q408" t="str">
        <f>TEXT((A408),"MMM _ YYYY")</f>
        <v>Dec  2025</v>
      </c>
    </row>
    <row r="409" spans="1:17" x14ac:dyDescent="0.3">
      <c r="A409" s="3">
        <v>44577</v>
      </c>
      <c r="B409" t="s">
        <v>293</v>
      </c>
      <c r="C409" t="s">
        <v>156</v>
      </c>
      <c r="D409">
        <v>25</v>
      </c>
      <c r="E409">
        <v>101.41</v>
      </c>
      <c r="F409">
        <v>2535.25</v>
      </c>
      <c r="G409" t="s">
        <v>8</v>
      </c>
      <c r="H409" t="s">
        <v>5</v>
      </c>
      <c r="I409" t="s">
        <v>293</v>
      </c>
      <c r="J409" t="s">
        <v>428</v>
      </c>
      <c r="K409">
        <v>19</v>
      </c>
      <c r="L409" t="s">
        <v>293</v>
      </c>
      <c r="M409">
        <v>49.69</v>
      </c>
      <c r="N409">
        <v>6.3</v>
      </c>
      <c r="O409" t="s">
        <v>430</v>
      </c>
      <c r="P409">
        <f>E409 - M409</f>
        <v>51.72</v>
      </c>
      <c r="Q409" t="str">
        <f>TEXT((A409),"MMM _ YYYY")</f>
        <v>Jan  2022</v>
      </c>
    </row>
    <row r="410" spans="1:17" x14ac:dyDescent="0.3">
      <c r="A410" s="3">
        <v>44696</v>
      </c>
      <c r="B410" t="s">
        <v>293</v>
      </c>
      <c r="C410" t="s">
        <v>167</v>
      </c>
      <c r="D410">
        <v>5</v>
      </c>
      <c r="E410">
        <v>243.72</v>
      </c>
      <c r="F410">
        <v>1218.5999999999999</v>
      </c>
      <c r="G410" t="s">
        <v>12</v>
      </c>
      <c r="H410" t="s">
        <v>5</v>
      </c>
      <c r="I410" t="s">
        <v>293</v>
      </c>
      <c r="J410" t="s">
        <v>428</v>
      </c>
      <c r="K410">
        <v>19</v>
      </c>
      <c r="L410" t="s">
        <v>293</v>
      </c>
      <c r="M410">
        <v>49.69</v>
      </c>
      <c r="N410">
        <v>6.3</v>
      </c>
      <c r="O410" t="s">
        <v>430</v>
      </c>
      <c r="P410">
        <f>E410 - M410</f>
        <v>194.03</v>
      </c>
      <c r="Q410" t="str">
        <f>TEXT((A410),"MMM _ YYYY")</f>
        <v>May  2022</v>
      </c>
    </row>
    <row r="411" spans="1:17" x14ac:dyDescent="0.3">
      <c r="A411" s="3">
        <v>44818</v>
      </c>
      <c r="B411" t="s">
        <v>293</v>
      </c>
      <c r="C411" t="s">
        <v>20</v>
      </c>
      <c r="D411">
        <v>33</v>
      </c>
      <c r="E411">
        <v>256.91000000000003</v>
      </c>
      <c r="F411">
        <v>8478.0300000000007</v>
      </c>
      <c r="G411" t="s">
        <v>2</v>
      </c>
      <c r="H411" t="s">
        <v>5</v>
      </c>
      <c r="I411" t="s">
        <v>293</v>
      </c>
      <c r="J411" t="s">
        <v>428</v>
      </c>
      <c r="K411">
        <v>19</v>
      </c>
      <c r="L411" t="s">
        <v>293</v>
      </c>
      <c r="M411">
        <v>49.69</v>
      </c>
      <c r="N411">
        <v>6.3</v>
      </c>
      <c r="O411" t="s">
        <v>430</v>
      </c>
      <c r="P411">
        <f>E411 - M411</f>
        <v>207.22000000000003</v>
      </c>
      <c r="Q411" t="str">
        <f>TEXT((A411),"MMM _ YYYY")</f>
        <v>Sep  2022</v>
      </c>
    </row>
    <row r="412" spans="1:17" x14ac:dyDescent="0.3">
      <c r="A412" s="3">
        <v>44289</v>
      </c>
      <c r="B412" t="s">
        <v>293</v>
      </c>
      <c r="C412" t="s">
        <v>9</v>
      </c>
      <c r="D412">
        <v>44</v>
      </c>
      <c r="E412">
        <v>236.73</v>
      </c>
      <c r="F412">
        <v>10416.120000000001</v>
      </c>
      <c r="G412" t="s">
        <v>8</v>
      </c>
      <c r="H412" t="s">
        <v>5</v>
      </c>
      <c r="I412" t="s">
        <v>293</v>
      </c>
      <c r="J412" t="s">
        <v>428</v>
      </c>
      <c r="K412">
        <v>19</v>
      </c>
      <c r="L412" t="s">
        <v>293</v>
      </c>
      <c r="M412">
        <v>49.69</v>
      </c>
      <c r="N412">
        <v>6.3</v>
      </c>
      <c r="O412" t="s">
        <v>430</v>
      </c>
      <c r="P412">
        <f>E412 - M412</f>
        <v>187.04</v>
      </c>
      <c r="Q412" t="str">
        <f>TEXT((A412),"MMM _ YYYY")</f>
        <v>Apr  2021</v>
      </c>
    </row>
    <row r="413" spans="1:17" x14ac:dyDescent="0.3">
      <c r="A413" s="3">
        <v>44181</v>
      </c>
      <c r="B413" t="s">
        <v>293</v>
      </c>
      <c r="C413" t="s">
        <v>71</v>
      </c>
      <c r="D413">
        <v>7</v>
      </c>
      <c r="E413">
        <v>80.88</v>
      </c>
      <c r="F413">
        <v>566.16</v>
      </c>
      <c r="G413" t="s">
        <v>61</v>
      </c>
      <c r="H413" t="s">
        <v>5</v>
      </c>
      <c r="I413" t="s">
        <v>293</v>
      </c>
      <c r="J413" t="s">
        <v>428</v>
      </c>
      <c r="K413">
        <v>19</v>
      </c>
      <c r="L413" t="s">
        <v>293</v>
      </c>
      <c r="M413">
        <v>49.69</v>
      </c>
      <c r="N413">
        <v>6.3</v>
      </c>
      <c r="O413" t="s">
        <v>430</v>
      </c>
      <c r="P413">
        <f>E413 - M413</f>
        <v>31.189999999999998</v>
      </c>
      <c r="Q413" t="str">
        <f>TEXT((A413),"MMM _ YYYY")</f>
        <v>Dec  2020</v>
      </c>
    </row>
    <row r="414" spans="1:17" x14ac:dyDescent="0.3">
      <c r="A414" s="3">
        <v>43333</v>
      </c>
      <c r="B414" t="s">
        <v>293</v>
      </c>
      <c r="C414" t="s">
        <v>44</v>
      </c>
      <c r="D414">
        <v>34</v>
      </c>
      <c r="E414">
        <v>61.46</v>
      </c>
      <c r="F414">
        <v>2089.64</v>
      </c>
      <c r="G414" t="s">
        <v>8</v>
      </c>
      <c r="H414" t="s">
        <v>5</v>
      </c>
      <c r="I414" t="s">
        <v>293</v>
      </c>
      <c r="J414" t="s">
        <v>428</v>
      </c>
      <c r="K414">
        <v>19</v>
      </c>
      <c r="L414" t="s">
        <v>293</v>
      </c>
      <c r="M414">
        <v>49.69</v>
      </c>
      <c r="N414">
        <v>6.3</v>
      </c>
      <c r="O414" t="s">
        <v>430</v>
      </c>
      <c r="P414">
        <f>E414 - M414</f>
        <v>11.770000000000003</v>
      </c>
      <c r="Q414" t="str">
        <f>TEXT((A414),"MMM _ YYYY")</f>
        <v>Aug  2018</v>
      </c>
    </row>
    <row r="415" spans="1:17" x14ac:dyDescent="0.3">
      <c r="A415" s="3">
        <v>43415</v>
      </c>
      <c r="B415" t="s">
        <v>293</v>
      </c>
      <c r="C415" t="s">
        <v>358</v>
      </c>
      <c r="D415">
        <v>12</v>
      </c>
      <c r="E415">
        <v>65.209999999999994</v>
      </c>
      <c r="F415">
        <v>782.52</v>
      </c>
      <c r="G415" t="s">
        <v>2</v>
      </c>
      <c r="H415" t="s">
        <v>5</v>
      </c>
      <c r="I415" t="s">
        <v>293</v>
      </c>
      <c r="J415" t="s">
        <v>428</v>
      </c>
      <c r="K415">
        <v>19</v>
      </c>
      <c r="L415" t="s">
        <v>293</v>
      </c>
      <c r="M415">
        <v>49.69</v>
      </c>
      <c r="N415">
        <v>6.3</v>
      </c>
      <c r="O415" t="s">
        <v>430</v>
      </c>
      <c r="P415">
        <f>E415 - M415</f>
        <v>15.519999999999996</v>
      </c>
      <c r="Q415" t="str">
        <f>TEXT((A415),"MMM _ YYYY")</f>
        <v>Nov  2018</v>
      </c>
    </row>
    <row r="416" spans="1:17" x14ac:dyDescent="0.3">
      <c r="A416" s="3">
        <v>42612</v>
      </c>
      <c r="B416" t="s">
        <v>293</v>
      </c>
      <c r="C416" t="s">
        <v>395</v>
      </c>
      <c r="D416">
        <v>48</v>
      </c>
      <c r="E416">
        <v>376.75</v>
      </c>
      <c r="F416">
        <v>18084</v>
      </c>
      <c r="G416" t="s">
        <v>8</v>
      </c>
      <c r="H416" t="s">
        <v>5</v>
      </c>
      <c r="I416" t="s">
        <v>293</v>
      </c>
      <c r="J416" t="s">
        <v>428</v>
      </c>
      <c r="K416">
        <v>19</v>
      </c>
      <c r="L416" t="s">
        <v>293</v>
      </c>
      <c r="M416">
        <v>49.69</v>
      </c>
      <c r="N416">
        <v>6.3</v>
      </c>
      <c r="O416" t="s">
        <v>430</v>
      </c>
      <c r="P416">
        <f>E416 - M416</f>
        <v>327.06</v>
      </c>
      <c r="Q416" t="str">
        <f>TEXT((A416),"MMM _ YYYY")</f>
        <v>Aug  2016</v>
      </c>
    </row>
    <row r="417" spans="1:17" x14ac:dyDescent="0.3">
      <c r="A417" s="3">
        <v>42109</v>
      </c>
      <c r="B417" t="s">
        <v>293</v>
      </c>
      <c r="C417" t="s">
        <v>85</v>
      </c>
      <c r="D417">
        <v>36</v>
      </c>
      <c r="E417">
        <v>224.85</v>
      </c>
      <c r="F417">
        <v>8094.6</v>
      </c>
      <c r="G417" t="s">
        <v>8</v>
      </c>
      <c r="H417" t="s">
        <v>5</v>
      </c>
      <c r="I417" t="s">
        <v>293</v>
      </c>
      <c r="J417" t="s">
        <v>428</v>
      </c>
      <c r="K417">
        <v>19</v>
      </c>
      <c r="L417" t="s">
        <v>293</v>
      </c>
      <c r="M417">
        <v>49.69</v>
      </c>
      <c r="N417">
        <v>6.3</v>
      </c>
      <c r="O417" t="s">
        <v>430</v>
      </c>
      <c r="P417">
        <f>E417 - M417</f>
        <v>175.16</v>
      </c>
      <c r="Q417" t="str">
        <f>TEXT((A417),"MMM _ YYYY")</f>
        <v>Apr  2015</v>
      </c>
    </row>
    <row r="418" spans="1:17" x14ac:dyDescent="0.3">
      <c r="A418" s="3">
        <v>41730</v>
      </c>
      <c r="B418" t="s">
        <v>293</v>
      </c>
      <c r="C418" t="s">
        <v>348</v>
      </c>
      <c r="D418">
        <v>36</v>
      </c>
      <c r="E418">
        <v>117.06</v>
      </c>
      <c r="F418">
        <v>4214.16</v>
      </c>
      <c r="G418" t="s">
        <v>6</v>
      </c>
      <c r="H418" t="s">
        <v>5</v>
      </c>
      <c r="I418" t="s">
        <v>293</v>
      </c>
      <c r="J418" t="s">
        <v>428</v>
      </c>
      <c r="K418">
        <v>19</v>
      </c>
      <c r="L418" t="s">
        <v>293</v>
      </c>
      <c r="M418">
        <v>49.69</v>
      </c>
      <c r="N418">
        <v>6.3</v>
      </c>
      <c r="O418" t="s">
        <v>430</v>
      </c>
      <c r="P418">
        <f>E418 - M418</f>
        <v>67.37</v>
      </c>
      <c r="Q418" t="str">
        <f>TEXT((A418),"MMM _ YYYY")</f>
        <v>Apr  2014</v>
      </c>
    </row>
    <row r="419" spans="1:17" x14ac:dyDescent="0.3">
      <c r="A419" s="3">
        <v>41757</v>
      </c>
      <c r="B419" t="s">
        <v>293</v>
      </c>
      <c r="C419" t="s">
        <v>132</v>
      </c>
      <c r="D419">
        <v>5</v>
      </c>
      <c r="E419">
        <v>361.95</v>
      </c>
      <c r="F419">
        <v>1809.75</v>
      </c>
      <c r="G419" t="s">
        <v>31</v>
      </c>
      <c r="H419" t="s">
        <v>5</v>
      </c>
      <c r="I419" t="s">
        <v>293</v>
      </c>
      <c r="J419" t="s">
        <v>428</v>
      </c>
      <c r="K419">
        <v>19</v>
      </c>
      <c r="L419" t="s">
        <v>293</v>
      </c>
      <c r="M419">
        <v>49.69</v>
      </c>
      <c r="N419">
        <v>6.3</v>
      </c>
      <c r="O419" t="s">
        <v>430</v>
      </c>
      <c r="P419">
        <f>E419 - M419</f>
        <v>312.26</v>
      </c>
      <c r="Q419" t="str">
        <f>TEXT((A419),"MMM _ YYYY")</f>
        <v>Apr  2014</v>
      </c>
    </row>
    <row r="420" spans="1:17" x14ac:dyDescent="0.3">
      <c r="A420" s="3">
        <v>41882</v>
      </c>
      <c r="B420" t="s">
        <v>293</v>
      </c>
      <c r="C420" t="s">
        <v>260</v>
      </c>
      <c r="D420">
        <v>33</v>
      </c>
      <c r="E420">
        <v>221.68</v>
      </c>
      <c r="F420">
        <v>7315.44</v>
      </c>
      <c r="G420" t="s">
        <v>31</v>
      </c>
      <c r="H420" t="s">
        <v>5</v>
      </c>
      <c r="I420" t="s">
        <v>293</v>
      </c>
      <c r="J420" t="s">
        <v>428</v>
      </c>
      <c r="K420">
        <v>19</v>
      </c>
      <c r="L420" t="s">
        <v>293</v>
      </c>
      <c r="M420">
        <v>49.69</v>
      </c>
      <c r="N420">
        <v>6.3</v>
      </c>
      <c r="O420" t="s">
        <v>430</v>
      </c>
      <c r="P420">
        <f>E420 - M420</f>
        <v>171.99</v>
      </c>
      <c r="Q420" t="str">
        <f>TEXT((A420),"MMM _ YYYY")</f>
        <v>Aug  2014</v>
      </c>
    </row>
    <row r="421" spans="1:17" x14ac:dyDescent="0.3">
      <c r="A421" s="3">
        <v>41973</v>
      </c>
      <c r="B421" t="s">
        <v>293</v>
      </c>
      <c r="C421" t="s">
        <v>102</v>
      </c>
      <c r="D421">
        <v>18</v>
      </c>
      <c r="E421">
        <v>240.29</v>
      </c>
      <c r="F421">
        <v>4325.22</v>
      </c>
      <c r="G421" t="s">
        <v>8</v>
      </c>
      <c r="H421" t="s">
        <v>5</v>
      </c>
      <c r="I421" t="s">
        <v>293</v>
      </c>
      <c r="J421" t="s">
        <v>428</v>
      </c>
      <c r="K421">
        <v>19</v>
      </c>
      <c r="L421" t="s">
        <v>293</v>
      </c>
      <c r="M421">
        <v>49.69</v>
      </c>
      <c r="N421">
        <v>6.3</v>
      </c>
      <c r="O421" t="s">
        <v>430</v>
      </c>
      <c r="P421">
        <f>E421 - M421</f>
        <v>190.6</v>
      </c>
      <c r="Q421" t="str">
        <f>TEXT((A421),"MMM _ YYYY")</f>
        <v>Nov  2014</v>
      </c>
    </row>
    <row r="422" spans="1:17" x14ac:dyDescent="0.3">
      <c r="A422" s="3">
        <v>40947</v>
      </c>
      <c r="B422" t="s">
        <v>293</v>
      </c>
      <c r="C422" t="s">
        <v>258</v>
      </c>
      <c r="D422">
        <v>42</v>
      </c>
      <c r="E422">
        <v>148.62</v>
      </c>
      <c r="F422">
        <v>6242.04</v>
      </c>
      <c r="G422" t="s">
        <v>87</v>
      </c>
      <c r="H422" t="s">
        <v>5</v>
      </c>
      <c r="I422" t="s">
        <v>293</v>
      </c>
      <c r="J422" t="s">
        <v>428</v>
      </c>
      <c r="K422">
        <v>19</v>
      </c>
      <c r="L422" t="s">
        <v>293</v>
      </c>
      <c r="M422">
        <v>49.69</v>
      </c>
      <c r="N422">
        <v>6.3</v>
      </c>
      <c r="O422" t="s">
        <v>430</v>
      </c>
      <c r="P422">
        <f>E422 - M422</f>
        <v>98.93</v>
      </c>
      <c r="Q422" t="str">
        <f>TEXT((A422),"MMM _ YYYY")</f>
        <v>Feb  2012</v>
      </c>
    </row>
    <row r="423" spans="1:17" x14ac:dyDescent="0.3">
      <c r="A423" s="3">
        <v>45038</v>
      </c>
      <c r="B423" t="s">
        <v>320</v>
      </c>
      <c r="C423" t="s">
        <v>150</v>
      </c>
      <c r="D423">
        <v>48</v>
      </c>
      <c r="E423">
        <v>292.39999999999998</v>
      </c>
      <c r="F423">
        <v>14035.2</v>
      </c>
      <c r="G423" t="s">
        <v>31</v>
      </c>
      <c r="H423" t="s">
        <v>75</v>
      </c>
      <c r="I423" t="s">
        <v>320</v>
      </c>
      <c r="J423" t="s">
        <v>428</v>
      </c>
      <c r="K423">
        <v>20</v>
      </c>
      <c r="L423" t="s">
        <v>320</v>
      </c>
      <c r="M423">
        <v>98.11</v>
      </c>
      <c r="N423">
        <v>11.46</v>
      </c>
      <c r="O423" t="s">
        <v>431</v>
      </c>
      <c r="P423">
        <f>E423 - M423</f>
        <v>194.28999999999996</v>
      </c>
      <c r="Q423" t="str">
        <f>TEXT((A423),"MMM _ YYYY")</f>
        <v>Apr  2023</v>
      </c>
    </row>
    <row r="424" spans="1:17" x14ac:dyDescent="0.3">
      <c r="A424" s="3">
        <v>45041</v>
      </c>
      <c r="B424" t="s">
        <v>320</v>
      </c>
      <c r="C424" t="s">
        <v>305</v>
      </c>
      <c r="D424">
        <v>49</v>
      </c>
      <c r="E424">
        <v>339.34</v>
      </c>
      <c r="F424">
        <v>16627.66</v>
      </c>
      <c r="G424" t="s">
        <v>2</v>
      </c>
      <c r="H424" t="s">
        <v>75</v>
      </c>
      <c r="I424" t="s">
        <v>320</v>
      </c>
      <c r="J424" t="s">
        <v>428</v>
      </c>
      <c r="K424">
        <v>20</v>
      </c>
      <c r="L424" t="s">
        <v>320</v>
      </c>
      <c r="M424">
        <v>98.11</v>
      </c>
      <c r="N424">
        <v>11.46</v>
      </c>
      <c r="O424" t="s">
        <v>431</v>
      </c>
      <c r="P424">
        <f>E424 - M424</f>
        <v>241.22999999999996</v>
      </c>
      <c r="Q424" t="str">
        <f>TEXT((A424),"MMM _ YYYY")</f>
        <v>Apr  2023</v>
      </c>
    </row>
    <row r="425" spans="1:17" x14ac:dyDescent="0.3">
      <c r="A425" s="3">
        <v>45058</v>
      </c>
      <c r="B425" t="s">
        <v>320</v>
      </c>
      <c r="C425" t="s">
        <v>175</v>
      </c>
      <c r="D425">
        <v>19</v>
      </c>
      <c r="E425">
        <v>294.08</v>
      </c>
      <c r="F425">
        <v>5587.52</v>
      </c>
      <c r="G425" t="s">
        <v>56</v>
      </c>
      <c r="H425" t="s">
        <v>75</v>
      </c>
      <c r="I425" t="s">
        <v>320</v>
      </c>
      <c r="J425" t="s">
        <v>428</v>
      </c>
      <c r="K425">
        <v>20</v>
      </c>
      <c r="L425" t="s">
        <v>320</v>
      </c>
      <c r="M425">
        <v>98.11</v>
      </c>
      <c r="N425">
        <v>11.46</v>
      </c>
      <c r="O425" t="s">
        <v>431</v>
      </c>
      <c r="P425">
        <f>E425 - M425</f>
        <v>195.96999999999997</v>
      </c>
      <c r="Q425" t="str">
        <f>TEXT((A425),"MMM _ YYYY")</f>
        <v>May  2023</v>
      </c>
    </row>
    <row r="426" spans="1:17" x14ac:dyDescent="0.3">
      <c r="A426" s="3">
        <v>45736</v>
      </c>
      <c r="B426" t="s">
        <v>320</v>
      </c>
      <c r="C426" t="s">
        <v>162</v>
      </c>
      <c r="D426">
        <v>41</v>
      </c>
      <c r="E426">
        <v>385.49</v>
      </c>
      <c r="F426">
        <v>15805.09</v>
      </c>
      <c r="G426" t="s">
        <v>6</v>
      </c>
      <c r="H426" t="s">
        <v>75</v>
      </c>
      <c r="I426" t="s">
        <v>320</v>
      </c>
      <c r="J426" t="s">
        <v>428</v>
      </c>
      <c r="K426">
        <v>20</v>
      </c>
      <c r="L426" t="s">
        <v>320</v>
      </c>
      <c r="M426">
        <v>98.11</v>
      </c>
      <c r="N426">
        <v>11.46</v>
      </c>
      <c r="O426" t="s">
        <v>431</v>
      </c>
      <c r="P426">
        <f>E426 - M426</f>
        <v>287.38</v>
      </c>
      <c r="Q426" t="str">
        <f>TEXT((A426),"MMM _ YYYY")</f>
        <v>Mar  2025</v>
      </c>
    </row>
    <row r="427" spans="1:17" x14ac:dyDescent="0.3">
      <c r="A427" s="3">
        <v>45740</v>
      </c>
      <c r="B427" t="s">
        <v>320</v>
      </c>
      <c r="C427" t="s">
        <v>358</v>
      </c>
      <c r="D427">
        <v>12</v>
      </c>
      <c r="E427">
        <v>284.45999999999998</v>
      </c>
      <c r="F427">
        <v>3413.52</v>
      </c>
      <c r="G427" t="s">
        <v>2</v>
      </c>
      <c r="H427" t="s">
        <v>75</v>
      </c>
      <c r="I427" t="s">
        <v>320</v>
      </c>
      <c r="J427" t="s">
        <v>428</v>
      </c>
      <c r="K427">
        <v>20</v>
      </c>
      <c r="L427" t="s">
        <v>320</v>
      </c>
      <c r="M427">
        <v>98.11</v>
      </c>
      <c r="N427">
        <v>11.46</v>
      </c>
      <c r="O427" t="s">
        <v>431</v>
      </c>
      <c r="P427">
        <f>E427 - M427</f>
        <v>186.34999999999997</v>
      </c>
      <c r="Q427" t="str">
        <f>TEXT((A427),"MMM _ YYYY")</f>
        <v>Mar  2025</v>
      </c>
    </row>
    <row r="428" spans="1:17" x14ac:dyDescent="0.3">
      <c r="A428" s="3">
        <v>44564</v>
      </c>
      <c r="B428" t="s">
        <v>320</v>
      </c>
      <c r="C428" t="s">
        <v>166</v>
      </c>
      <c r="D428">
        <v>44</v>
      </c>
      <c r="E428">
        <v>373.24</v>
      </c>
      <c r="F428">
        <v>16422.560000000001</v>
      </c>
      <c r="G428" t="s">
        <v>8</v>
      </c>
      <c r="H428" t="s">
        <v>75</v>
      </c>
      <c r="I428" t="s">
        <v>320</v>
      </c>
      <c r="J428" t="s">
        <v>428</v>
      </c>
      <c r="K428">
        <v>20</v>
      </c>
      <c r="L428" t="s">
        <v>320</v>
      </c>
      <c r="M428">
        <v>98.11</v>
      </c>
      <c r="N428">
        <v>11.46</v>
      </c>
      <c r="O428" t="s">
        <v>431</v>
      </c>
      <c r="P428">
        <f>E428 - M428</f>
        <v>275.13</v>
      </c>
      <c r="Q428" t="str">
        <f>TEXT((A428),"MMM _ YYYY")</f>
        <v>Jan  2022</v>
      </c>
    </row>
    <row r="429" spans="1:17" x14ac:dyDescent="0.3">
      <c r="A429" s="3">
        <v>44633</v>
      </c>
      <c r="B429" t="s">
        <v>320</v>
      </c>
      <c r="C429" t="s">
        <v>94</v>
      </c>
      <c r="D429">
        <v>32</v>
      </c>
      <c r="E429">
        <v>377.03</v>
      </c>
      <c r="F429">
        <v>12064.96</v>
      </c>
      <c r="G429" t="s">
        <v>31</v>
      </c>
      <c r="H429" t="s">
        <v>75</v>
      </c>
      <c r="I429" t="s">
        <v>320</v>
      </c>
      <c r="J429" t="s">
        <v>428</v>
      </c>
      <c r="K429">
        <v>20</v>
      </c>
      <c r="L429" t="s">
        <v>320</v>
      </c>
      <c r="M429">
        <v>98.11</v>
      </c>
      <c r="N429">
        <v>11.46</v>
      </c>
      <c r="O429" t="s">
        <v>431</v>
      </c>
      <c r="P429">
        <f>E429 - M429</f>
        <v>278.91999999999996</v>
      </c>
      <c r="Q429" t="str">
        <f>TEXT((A429),"MMM _ YYYY")</f>
        <v>Mar  2022</v>
      </c>
    </row>
    <row r="430" spans="1:17" x14ac:dyDescent="0.3">
      <c r="A430" s="3">
        <v>44487</v>
      </c>
      <c r="B430" t="s">
        <v>320</v>
      </c>
      <c r="C430" t="s">
        <v>374</v>
      </c>
      <c r="D430">
        <v>3</v>
      </c>
      <c r="E430">
        <v>369.12</v>
      </c>
      <c r="F430">
        <v>1107.3599999999999</v>
      </c>
      <c r="G430" t="s">
        <v>52</v>
      </c>
      <c r="H430" t="s">
        <v>75</v>
      </c>
      <c r="I430" t="s">
        <v>320</v>
      </c>
      <c r="J430" t="s">
        <v>428</v>
      </c>
      <c r="K430">
        <v>20</v>
      </c>
      <c r="L430" t="s">
        <v>320</v>
      </c>
      <c r="M430">
        <v>98.11</v>
      </c>
      <c r="N430">
        <v>11.46</v>
      </c>
      <c r="O430" t="s">
        <v>431</v>
      </c>
      <c r="P430">
        <f>E430 - M430</f>
        <v>271.01</v>
      </c>
      <c r="Q430" t="str">
        <f>TEXT((A430),"MMM _ YYYY")</f>
        <v>Oct  2021</v>
      </c>
    </row>
    <row r="431" spans="1:17" x14ac:dyDescent="0.3">
      <c r="A431" s="3">
        <v>43966</v>
      </c>
      <c r="B431" t="s">
        <v>320</v>
      </c>
      <c r="C431" t="s">
        <v>150</v>
      </c>
      <c r="D431">
        <v>48</v>
      </c>
      <c r="E431">
        <v>211.37</v>
      </c>
      <c r="F431">
        <v>10145.76</v>
      </c>
      <c r="G431" t="s">
        <v>31</v>
      </c>
      <c r="H431" t="s">
        <v>75</v>
      </c>
      <c r="I431" t="s">
        <v>320</v>
      </c>
      <c r="J431" t="s">
        <v>428</v>
      </c>
      <c r="K431">
        <v>20</v>
      </c>
      <c r="L431" t="s">
        <v>320</v>
      </c>
      <c r="M431">
        <v>98.11</v>
      </c>
      <c r="N431">
        <v>11.46</v>
      </c>
      <c r="O431" t="s">
        <v>431</v>
      </c>
      <c r="P431">
        <f>E431 - M431</f>
        <v>113.26</v>
      </c>
      <c r="Q431" t="str">
        <f>TEXT((A431),"MMM _ YYYY")</f>
        <v>May  2020</v>
      </c>
    </row>
    <row r="432" spans="1:17" x14ac:dyDescent="0.3">
      <c r="A432" s="3">
        <v>43544</v>
      </c>
      <c r="B432" t="s">
        <v>320</v>
      </c>
      <c r="C432" t="s">
        <v>150</v>
      </c>
      <c r="D432">
        <v>41</v>
      </c>
      <c r="E432">
        <v>85.84</v>
      </c>
      <c r="F432">
        <v>3519.44</v>
      </c>
      <c r="G432" t="s">
        <v>31</v>
      </c>
      <c r="H432" t="s">
        <v>75</v>
      </c>
      <c r="I432" t="s">
        <v>320</v>
      </c>
      <c r="J432" t="s">
        <v>428</v>
      </c>
      <c r="K432">
        <v>20</v>
      </c>
      <c r="L432" t="s">
        <v>320</v>
      </c>
      <c r="M432">
        <v>98.11</v>
      </c>
      <c r="N432">
        <v>11.46</v>
      </c>
      <c r="O432" t="s">
        <v>431</v>
      </c>
      <c r="P432">
        <f>E432 - M432</f>
        <v>-12.269999999999996</v>
      </c>
      <c r="Q432" t="str">
        <f>TEXT((A432),"MMM _ YYYY")</f>
        <v>Mar  2019</v>
      </c>
    </row>
    <row r="433" spans="1:17" x14ac:dyDescent="0.3">
      <c r="A433" s="3">
        <v>43114</v>
      </c>
      <c r="B433" t="s">
        <v>320</v>
      </c>
      <c r="C433" t="s">
        <v>275</v>
      </c>
      <c r="D433">
        <v>23</v>
      </c>
      <c r="E433">
        <v>372.65</v>
      </c>
      <c r="F433">
        <v>8570.9500000000007</v>
      </c>
      <c r="G433" t="s">
        <v>2</v>
      </c>
      <c r="H433" t="s">
        <v>75</v>
      </c>
      <c r="I433" t="s">
        <v>320</v>
      </c>
      <c r="J433" t="s">
        <v>428</v>
      </c>
      <c r="K433">
        <v>20</v>
      </c>
      <c r="L433" t="s">
        <v>320</v>
      </c>
      <c r="M433">
        <v>98.11</v>
      </c>
      <c r="N433">
        <v>11.46</v>
      </c>
      <c r="O433" t="s">
        <v>431</v>
      </c>
      <c r="P433">
        <f>E433 - M433</f>
        <v>274.53999999999996</v>
      </c>
      <c r="Q433" t="str">
        <f>TEXT((A433),"MMM _ YYYY")</f>
        <v>Jan  2018</v>
      </c>
    </row>
    <row r="434" spans="1:17" x14ac:dyDescent="0.3">
      <c r="A434" s="3">
        <v>43178</v>
      </c>
      <c r="B434" t="s">
        <v>320</v>
      </c>
      <c r="C434" t="s">
        <v>225</v>
      </c>
      <c r="D434">
        <v>6</v>
      </c>
      <c r="E434">
        <v>57.71</v>
      </c>
      <c r="F434">
        <v>346.26</v>
      </c>
      <c r="G434" t="s">
        <v>12</v>
      </c>
      <c r="H434" t="s">
        <v>75</v>
      </c>
      <c r="I434" t="s">
        <v>320</v>
      </c>
      <c r="J434" t="s">
        <v>428</v>
      </c>
      <c r="K434">
        <v>20</v>
      </c>
      <c r="L434" t="s">
        <v>320</v>
      </c>
      <c r="M434">
        <v>98.11</v>
      </c>
      <c r="N434">
        <v>11.46</v>
      </c>
      <c r="O434" t="s">
        <v>431</v>
      </c>
      <c r="P434">
        <f>E434 - M434</f>
        <v>-40.4</v>
      </c>
      <c r="Q434" t="str">
        <f>TEXT((A434),"MMM _ YYYY")</f>
        <v>Mar  2018</v>
      </c>
    </row>
    <row r="435" spans="1:17" x14ac:dyDescent="0.3">
      <c r="A435" s="3">
        <v>43219</v>
      </c>
      <c r="B435" t="s">
        <v>320</v>
      </c>
      <c r="C435" t="s">
        <v>137</v>
      </c>
      <c r="D435">
        <v>17</v>
      </c>
      <c r="E435">
        <v>288.8</v>
      </c>
      <c r="F435">
        <v>4909.6000000000004</v>
      </c>
      <c r="G435" t="s">
        <v>81</v>
      </c>
      <c r="H435" t="s">
        <v>75</v>
      </c>
      <c r="I435" t="s">
        <v>320</v>
      </c>
      <c r="J435" t="s">
        <v>428</v>
      </c>
      <c r="K435">
        <v>20</v>
      </c>
      <c r="L435" t="s">
        <v>320</v>
      </c>
      <c r="M435">
        <v>98.11</v>
      </c>
      <c r="N435">
        <v>11.46</v>
      </c>
      <c r="O435" t="s">
        <v>431</v>
      </c>
      <c r="P435">
        <f>E435 - M435</f>
        <v>190.69</v>
      </c>
      <c r="Q435" t="str">
        <f>TEXT((A435),"MMM _ YYYY")</f>
        <v>Apr  2018</v>
      </c>
    </row>
    <row r="436" spans="1:17" x14ac:dyDescent="0.3">
      <c r="A436" s="3">
        <v>43054</v>
      </c>
      <c r="B436" t="s">
        <v>320</v>
      </c>
      <c r="C436" t="s">
        <v>210</v>
      </c>
      <c r="D436">
        <v>16</v>
      </c>
      <c r="E436">
        <v>346.17</v>
      </c>
      <c r="F436">
        <v>5538.72</v>
      </c>
      <c r="G436" t="s">
        <v>23</v>
      </c>
      <c r="H436" t="s">
        <v>75</v>
      </c>
      <c r="I436" t="s">
        <v>320</v>
      </c>
      <c r="J436" t="s">
        <v>428</v>
      </c>
      <c r="K436">
        <v>20</v>
      </c>
      <c r="L436" t="s">
        <v>320</v>
      </c>
      <c r="M436">
        <v>98.11</v>
      </c>
      <c r="N436">
        <v>11.46</v>
      </c>
      <c r="O436" t="s">
        <v>431</v>
      </c>
      <c r="P436">
        <f>E436 - M436</f>
        <v>248.06</v>
      </c>
      <c r="Q436" t="str">
        <f>TEXT((A436),"MMM _ YYYY")</f>
        <v>Nov  2017</v>
      </c>
    </row>
    <row r="437" spans="1:17" x14ac:dyDescent="0.3">
      <c r="A437" s="3">
        <v>42188</v>
      </c>
      <c r="B437" t="s">
        <v>320</v>
      </c>
      <c r="C437" t="s">
        <v>44</v>
      </c>
      <c r="D437">
        <v>34</v>
      </c>
      <c r="E437">
        <v>209.7</v>
      </c>
      <c r="F437">
        <v>7129.8</v>
      </c>
      <c r="G437" t="s">
        <v>8</v>
      </c>
      <c r="H437" t="s">
        <v>75</v>
      </c>
      <c r="I437" t="s">
        <v>320</v>
      </c>
      <c r="J437" t="s">
        <v>428</v>
      </c>
      <c r="K437">
        <v>20</v>
      </c>
      <c r="L437" t="s">
        <v>320</v>
      </c>
      <c r="M437">
        <v>98.11</v>
      </c>
      <c r="N437">
        <v>11.46</v>
      </c>
      <c r="O437" t="s">
        <v>431</v>
      </c>
      <c r="P437">
        <f>E437 - M437</f>
        <v>111.58999999999999</v>
      </c>
      <c r="Q437" t="str">
        <f>TEXT((A437),"MMM _ YYYY")</f>
        <v>Jul  2015</v>
      </c>
    </row>
    <row r="438" spans="1:17" x14ac:dyDescent="0.3">
      <c r="A438" s="3">
        <v>42235</v>
      </c>
      <c r="B438" t="s">
        <v>320</v>
      </c>
      <c r="C438" t="s">
        <v>220</v>
      </c>
      <c r="D438">
        <v>10</v>
      </c>
      <c r="E438">
        <v>178.24</v>
      </c>
      <c r="F438">
        <v>1782.4</v>
      </c>
      <c r="G438" t="s">
        <v>81</v>
      </c>
      <c r="H438" t="s">
        <v>75</v>
      </c>
      <c r="I438" t="s">
        <v>320</v>
      </c>
      <c r="J438" t="s">
        <v>428</v>
      </c>
      <c r="K438">
        <v>20</v>
      </c>
      <c r="L438" t="s">
        <v>320</v>
      </c>
      <c r="M438">
        <v>98.11</v>
      </c>
      <c r="N438">
        <v>11.46</v>
      </c>
      <c r="O438" t="s">
        <v>431</v>
      </c>
      <c r="P438">
        <f>E438 - M438</f>
        <v>80.13000000000001</v>
      </c>
      <c r="Q438" t="str">
        <f>TEXT((A438),"MMM _ YYYY")</f>
        <v>Aug  2015</v>
      </c>
    </row>
    <row r="439" spans="1:17" x14ac:dyDescent="0.3">
      <c r="A439" s="3">
        <v>42263</v>
      </c>
      <c r="B439" t="s">
        <v>320</v>
      </c>
      <c r="C439" t="s">
        <v>347</v>
      </c>
      <c r="D439">
        <v>35</v>
      </c>
      <c r="E439">
        <v>322.7</v>
      </c>
      <c r="F439">
        <v>11294.5</v>
      </c>
      <c r="G439" t="s">
        <v>26</v>
      </c>
      <c r="H439" t="s">
        <v>75</v>
      </c>
      <c r="I439" t="s">
        <v>320</v>
      </c>
      <c r="J439" t="s">
        <v>428</v>
      </c>
      <c r="K439">
        <v>20</v>
      </c>
      <c r="L439" t="s">
        <v>320</v>
      </c>
      <c r="M439">
        <v>98.11</v>
      </c>
      <c r="N439">
        <v>11.46</v>
      </c>
      <c r="O439" t="s">
        <v>431</v>
      </c>
      <c r="P439">
        <f>E439 - M439</f>
        <v>224.58999999999997</v>
      </c>
      <c r="Q439" t="str">
        <f>TEXT((A439),"MMM _ YYYY")</f>
        <v>Sep  2015</v>
      </c>
    </row>
    <row r="440" spans="1:17" x14ac:dyDescent="0.3">
      <c r="A440" s="3">
        <v>41691</v>
      </c>
      <c r="B440" t="s">
        <v>320</v>
      </c>
      <c r="C440" t="s">
        <v>328</v>
      </c>
      <c r="D440">
        <v>3</v>
      </c>
      <c r="E440">
        <v>172.19</v>
      </c>
      <c r="F440">
        <v>516.57000000000005</v>
      </c>
      <c r="G440" t="s">
        <v>81</v>
      </c>
      <c r="H440" t="s">
        <v>75</v>
      </c>
      <c r="I440" t="s">
        <v>320</v>
      </c>
      <c r="J440" t="s">
        <v>428</v>
      </c>
      <c r="K440">
        <v>20</v>
      </c>
      <c r="L440" t="s">
        <v>320</v>
      </c>
      <c r="M440">
        <v>98.11</v>
      </c>
      <c r="N440">
        <v>11.46</v>
      </c>
      <c r="O440" t="s">
        <v>431</v>
      </c>
      <c r="P440">
        <f>E440 - M440</f>
        <v>74.08</v>
      </c>
      <c r="Q440" t="str">
        <f>TEXT((A440),"MMM _ YYYY")</f>
        <v>Feb  2014</v>
      </c>
    </row>
    <row r="441" spans="1:17" x14ac:dyDescent="0.3">
      <c r="A441" s="3">
        <v>41820</v>
      </c>
      <c r="B441" t="s">
        <v>320</v>
      </c>
      <c r="C441" t="s">
        <v>229</v>
      </c>
      <c r="D441">
        <v>18</v>
      </c>
      <c r="E441">
        <v>136.13</v>
      </c>
      <c r="F441">
        <v>2450.34</v>
      </c>
      <c r="G441" t="s">
        <v>16</v>
      </c>
      <c r="H441" t="s">
        <v>75</v>
      </c>
      <c r="I441" t="s">
        <v>320</v>
      </c>
      <c r="J441" t="s">
        <v>428</v>
      </c>
      <c r="K441">
        <v>20</v>
      </c>
      <c r="L441" t="s">
        <v>320</v>
      </c>
      <c r="M441">
        <v>98.11</v>
      </c>
      <c r="N441">
        <v>11.46</v>
      </c>
      <c r="O441" t="s">
        <v>431</v>
      </c>
      <c r="P441">
        <f>E441 - M441</f>
        <v>38.019999999999996</v>
      </c>
      <c r="Q441" t="str">
        <f>TEXT((A441),"MMM _ YYYY")</f>
        <v>Jun  2014</v>
      </c>
    </row>
    <row r="442" spans="1:17" x14ac:dyDescent="0.3">
      <c r="A442" s="3">
        <v>41445</v>
      </c>
      <c r="B442" t="s">
        <v>320</v>
      </c>
      <c r="C442" t="s">
        <v>82</v>
      </c>
      <c r="D442">
        <v>34</v>
      </c>
      <c r="E442">
        <v>64.08</v>
      </c>
      <c r="F442">
        <v>2178.7199999999998</v>
      </c>
      <c r="G442" t="s">
        <v>81</v>
      </c>
      <c r="H442" t="s">
        <v>75</v>
      </c>
      <c r="I442" t="s">
        <v>320</v>
      </c>
      <c r="J442" t="s">
        <v>428</v>
      </c>
      <c r="K442">
        <v>20</v>
      </c>
      <c r="L442" t="s">
        <v>320</v>
      </c>
      <c r="M442">
        <v>98.11</v>
      </c>
      <c r="N442">
        <v>11.46</v>
      </c>
      <c r="O442" t="s">
        <v>431</v>
      </c>
      <c r="P442">
        <f>E442 - M442</f>
        <v>-34.03</v>
      </c>
      <c r="Q442" t="str">
        <f>TEXT((A442),"MMM _ YYYY")</f>
        <v>Jun  2013</v>
      </c>
    </row>
    <row r="443" spans="1:17" x14ac:dyDescent="0.3">
      <c r="A443" s="3">
        <v>41633</v>
      </c>
      <c r="B443" t="s">
        <v>320</v>
      </c>
      <c r="C443" t="s">
        <v>261</v>
      </c>
      <c r="D443">
        <v>42</v>
      </c>
      <c r="E443">
        <v>75.41</v>
      </c>
      <c r="F443">
        <v>3167.22</v>
      </c>
      <c r="G443" t="s">
        <v>87</v>
      </c>
      <c r="H443" t="s">
        <v>75</v>
      </c>
      <c r="I443" t="s">
        <v>320</v>
      </c>
      <c r="J443" t="s">
        <v>428</v>
      </c>
      <c r="K443">
        <v>20</v>
      </c>
      <c r="L443" t="s">
        <v>320</v>
      </c>
      <c r="M443">
        <v>98.11</v>
      </c>
      <c r="N443">
        <v>11.46</v>
      </c>
      <c r="O443" t="s">
        <v>431</v>
      </c>
      <c r="P443">
        <f>E443 - M443</f>
        <v>-22.700000000000003</v>
      </c>
      <c r="Q443" t="str">
        <f>TEXT((A443),"MMM _ YYYY")</f>
        <v>Dec  2013</v>
      </c>
    </row>
    <row r="444" spans="1:17" x14ac:dyDescent="0.3">
      <c r="A444" s="3">
        <v>45325</v>
      </c>
      <c r="B444" t="s">
        <v>163</v>
      </c>
      <c r="C444" t="s">
        <v>224</v>
      </c>
      <c r="D444">
        <v>49</v>
      </c>
      <c r="E444">
        <v>252.35</v>
      </c>
      <c r="F444">
        <v>12365.15</v>
      </c>
      <c r="G444" t="s">
        <v>56</v>
      </c>
      <c r="H444" t="s">
        <v>164</v>
      </c>
      <c r="I444" t="s">
        <v>163</v>
      </c>
      <c r="J444" t="s">
        <v>428</v>
      </c>
      <c r="K444">
        <v>21</v>
      </c>
      <c r="L444" t="s">
        <v>163</v>
      </c>
      <c r="M444">
        <v>23.55</v>
      </c>
      <c r="N444">
        <v>13.37</v>
      </c>
      <c r="O444" t="s">
        <v>430</v>
      </c>
      <c r="P444">
        <f>E444 - M444</f>
        <v>228.79999999999998</v>
      </c>
      <c r="Q444" t="str">
        <f>TEXT((A444),"MMM _ YYYY")</f>
        <v>Feb  2024</v>
      </c>
    </row>
    <row r="445" spans="1:17" x14ac:dyDescent="0.3">
      <c r="A445" s="3">
        <v>45403</v>
      </c>
      <c r="B445" t="s">
        <v>163</v>
      </c>
      <c r="C445" t="s">
        <v>150</v>
      </c>
      <c r="D445">
        <v>10</v>
      </c>
      <c r="E445">
        <v>303.14999999999998</v>
      </c>
      <c r="F445">
        <v>3031.5</v>
      </c>
      <c r="G445" t="s">
        <v>31</v>
      </c>
      <c r="H445" t="s">
        <v>164</v>
      </c>
      <c r="I445" t="s">
        <v>163</v>
      </c>
      <c r="J445" t="s">
        <v>428</v>
      </c>
      <c r="K445">
        <v>21</v>
      </c>
      <c r="L445" t="s">
        <v>163</v>
      </c>
      <c r="M445">
        <v>23.55</v>
      </c>
      <c r="N445">
        <v>13.37</v>
      </c>
      <c r="O445" t="s">
        <v>430</v>
      </c>
      <c r="P445">
        <f>E445 - M445</f>
        <v>279.59999999999997</v>
      </c>
      <c r="Q445" t="str">
        <f>TEXT((A445),"MMM _ YYYY")</f>
        <v>Apr  2024</v>
      </c>
    </row>
    <row r="446" spans="1:17" x14ac:dyDescent="0.3">
      <c r="A446" s="3">
        <v>45477</v>
      </c>
      <c r="B446" t="s">
        <v>163</v>
      </c>
      <c r="C446" t="s">
        <v>102</v>
      </c>
      <c r="D446">
        <v>14</v>
      </c>
      <c r="E446">
        <v>310.32</v>
      </c>
      <c r="F446">
        <v>4344.4799999999996</v>
      </c>
      <c r="G446" t="s">
        <v>8</v>
      </c>
      <c r="H446" t="s">
        <v>164</v>
      </c>
      <c r="I446" t="s">
        <v>163</v>
      </c>
      <c r="J446" t="s">
        <v>428</v>
      </c>
      <c r="K446">
        <v>21</v>
      </c>
      <c r="L446" t="s">
        <v>163</v>
      </c>
      <c r="M446">
        <v>23.55</v>
      </c>
      <c r="N446">
        <v>13.37</v>
      </c>
      <c r="O446" t="s">
        <v>430</v>
      </c>
      <c r="P446">
        <f>E446 - M446</f>
        <v>286.77</v>
      </c>
      <c r="Q446" t="str">
        <f>TEXT((A446),"MMM _ YYYY")</f>
        <v>Jul  2024</v>
      </c>
    </row>
    <row r="447" spans="1:17" x14ac:dyDescent="0.3">
      <c r="A447" s="3">
        <v>45525</v>
      </c>
      <c r="B447" t="s">
        <v>163</v>
      </c>
      <c r="C447" t="s">
        <v>183</v>
      </c>
      <c r="D447">
        <v>1</v>
      </c>
      <c r="E447">
        <v>267.62</v>
      </c>
      <c r="F447">
        <v>267.62</v>
      </c>
      <c r="G447" t="s">
        <v>2</v>
      </c>
      <c r="H447" t="s">
        <v>164</v>
      </c>
      <c r="I447" t="s">
        <v>163</v>
      </c>
      <c r="J447" t="s">
        <v>428</v>
      </c>
      <c r="K447">
        <v>21</v>
      </c>
      <c r="L447" t="s">
        <v>163</v>
      </c>
      <c r="M447">
        <v>23.55</v>
      </c>
      <c r="N447">
        <v>13.37</v>
      </c>
      <c r="O447" t="s">
        <v>430</v>
      </c>
      <c r="P447">
        <f>E447 - M447</f>
        <v>244.07</v>
      </c>
      <c r="Q447" t="str">
        <f>TEXT((A447),"MMM _ YYYY")</f>
        <v>Aug  2024</v>
      </c>
    </row>
    <row r="448" spans="1:17" x14ac:dyDescent="0.3">
      <c r="A448" s="3">
        <v>45689</v>
      </c>
      <c r="B448" t="s">
        <v>163</v>
      </c>
      <c r="C448" t="s">
        <v>162</v>
      </c>
      <c r="D448">
        <v>34</v>
      </c>
      <c r="E448">
        <v>351.51</v>
      </c>
      <c r="F448">
        <v>11951.34</v>
      </c>
      <c r="G448" t="s">
        <v>6</v>
      </c>
      <c r="H448" t="s">
        <v>164</v>
      </c>
      <c r="I448" t="s">
        <v>163</v>
      </c>
      <c r="J448" t="s">
        <v>428</v>
      </c>
      <c r="K448">
        <v>21</v>
      </c>
      <c r="L448" t="s">
        <v>163</v>
      </c>
      <c r="M448">
        <v>23.55</v>
      </c>
      <c r="N448">
        <v>13.37</v>
      </c>
      <c r="O448" t="s">
        <v>430</v>
      </c>
      <c r="P448">
        <f>E448 - M448</f>
        <v>327.96</v>
      </c>
      <c r="Q448" t="str">
        <f>TEXT((A448),"MMM _ YYYY")</f>
        <v>Feb  2025</v>
      </c>
    </row>
    <row r="449" spans="1:17" x14ac:dyDescent="0.3">
      <c r="A449" s="3">
        <v>45877</v>
      </c>
      <c r="B449" t="s">
        <v>163</v>
      </c>
      <c r="C449" t="s">
        <v>278</v>
      </c>
      <c r="D449">
        <v>31</v>
      </c>
      <c r="E449">
        <v>187.11</v>
      </c>
      <c r="F449">
        <v>5800.41</v>
      </c>
      <c r="G449" t="s">
        <v>6</v>
      </c>
      <c r="H449" t="s">
        <v>164</v>
      </c>
      <c r="I449" t="s">
        <v>163</v>
      </c>
      <c r="J449" t="s">
        <v>428</v>
      </c>
      <c r="K449">
        <v>21</v>
      </c>
      <c r="L449" t="s">
        <v>163</v>
      </c>
      <c r="M449">
        <v>23.55</v>
      </c>
      <c r="N449">
        <v>13.37</v>
      </c>
      <c r="O449" t="s">
        <v>430</v>
      </c>
      <c r="P449">
        <f>E449 - M449</f>
        <v>163.56</v>
      </c>
      <c r="Q449" t="str">
        <f>TEXT((A449),"MMM _ YYYY")</f>
        <v>Aug  2025</v>
      </c>
    </row>
    <row r="450" spans="1:17" x14ac:dyDescent="0.3">
      <c r="A450" s="3">
        <v>44810</v>
      </c>
      <c r="B450" t="s">
        <v>163</v>
      </c>
      <c r="C450" t="s">
        <v>140</v>
      </c>
      <c r="D450">
        <v>19</v>
      </c>
      <c r="E450">
        <v>288.86</v>
      </c>
      <c r="F450">
        <v>5488.34</v>
      </c>
      <c r="G450" t="s">
        <v>105</v>
      </c>
      <c r="H450" t="s">
        <v>164</v>
      </c>
      <c r="I450" t="s">
        <v>163</v>
      </c>
      <c r="J450" t="s">
        <v>428</v>
      </c>
      <c r="K450">
        <v>21</v>
      </c>
      <c r="L450" t="s">
        <v>163</v>
      </c>
      <c r="M450">
        <v>23.55</v>
      </c>
      <c r="N450">
        <v>13.37</v>
      </c>
      <c r="O450" t="s">
        <v>430</v>
      </c>
      <c r="P450">
        <f>E450 - M450</f>
        <v>265.31</v>
      </c>
      <c r="Q450" t="str">
        <f>TEXT((A450),"MMM _ YYYY")</f>
        <v>Sep  2022</v>
      </c>
    </row>
    <row r="451" spans="1:17" x14ac:dyDescent="0.3">
      <c r="A451" s="3">
        <v>44330</v>
      </c>
      <c r="B451" t="s">
        <v>163</v>
      </c>
      <c r="C451" t="s">
        <v>354</v>
      </c>
      <c r="D451">
        <v>38</v>
      </c>
      <c r="E451">
        <v>108.3</v>
      </c>
      <c r="F451">
        <v>4115.3999999999996</v>
      </c>
      <c r="G451" t="s">
        <v>31</v>
      </c>
      <c r="H451" t="s">
        <v>164</v>
      </c>
      <c r="I451" t="s">
        <v>163</v>
      </c>
      <c r="J451" t="s">
        <v>428</v>
      </c>
      <c r="K451">
        <v>21</v>
      </c>
      <c r="L451" t="s">
        <v>163</v>
      </c>
      <c r="M451">
        <v>23.55</v>
      </c>
      <c r="N451">
        <v>13.37</v>
      </c>
      <c r="O451" t="s">
        <v>430</v>
      </c>
      <c r="P451">
        <f>E451 - M451</f>
        <v>84.75</v>
      </c>
      <c r="Q451" t="str">
        <f>TEXT((A451),"MMM _ YYYY")</f>
        <v>May  2021</v>
      </c>
    </row>
    <row r="452" spans="1:17" x14ac:dyDescent="0.3">
      <c r="A452" s="3">
        <v>44361</v>
      </c>
      <c r="B452" t="s">
        <v>163</v>
      </c>
      <c r="C452" t="s">
        <v>229</v>
      </c>
      <c r="D452">
        <v>26</v>
      </c>
      <c r="E452">
        <v>378.36</v>
      </c>
      <c r="F452">
        <v>9837.36</v>
      </c>
      <c r="G452" t="s">
        <v>16</v>
      </c>
      <c r="H452" t="s">
        <v>164</v>
      </c>
      <c r="I452" t="s">
        <v>163</v>
      </c>
      <c r="J452" t="s">
        <v>428</v>
      </c>
      <c r="K452">
        <v>21</v>
      </c>
      <c r="L452" t="s">
        <v>163</v>
      </c>
      <c r="M452">
        <v>23.55</v>
      </c>
      <c r="N452">
        <v>13.37</v>
      </c>
      <c r="O452" t="s">
        <v>430</v>
      </c>
      <c r="P452">
        <f>E452 - M452</f>
        <v>354.81</v>
      </c>
      <c r="Q452" t="str">
        <f>TEXT((A452),"MMM _ YYYY")</f>
        <v>Jun  2021</v>
      </c>
    </row>
    <row r="453" spans="1:17" x14ac:dyDescent="0.3">
      <c r="A453" s="3">
        <v>44502</v>
      </c>
      <c r="B453" t="s">
        <v>163</v>
      </c>
      <c r="C453" t="s">
        <v>261</v>
      </c>
      <c r="D453">
        <v>22</v>
      </c>
      <c r="E453">
        <v>146.38</v>
      </c>
      <c r="F453">
        <v>3220.36</v>
      </c>
      <c r="G453" t="s">
        <v>87</v>
      </c>
      <c r="H453" t="s">
        <v>164</v>
      </c>
      <c r="I453" t="s">
        <v>163</v>
      </c>
      <c r="J453" t="s">
        <v>428</v>
      </c>
      <c r="K453">
        <v>21</v>
      </c>
      <c r="L453" t="s">
        <v>163</v>
      </c>
      <c r="M453">
        <v>23.55</v>
      </c>
      <c r="N453">
        <v>13.37</v>
      </c>
      <c r="O453" t="s">
        <v>430</v>
      </c>
      <c r="P453">
        <f>E453 - M453</f>
        <v>122.83</v>
      </c>
      <c r="Q453" t="str">
        <f>TEXT((A453),"MMM _ YYYY")</f>
        <v>Nov  2021</v>
      </c>
    </row>
    <row r="454" spans="1:17" x14ac:dyDescent="0.3">
      <c r="A454" s="3">
        <v>43942</v>
      </c>
      <c r="B454" t="s">
        <v>163</v>
      </c>
      <c r="C454" t="s">
        <v>121</v>
      </c>
      <c r="D454">
        <v>34</v>
      </c>
      <c r="E454">
        <v>274.95999999999998</v>
      </c>
      <c r="F454">
        <v>9348.64</v>
      </c>
      <c r="G454" t="s">
        <v>105</v>
      </c>
      <c r="H454" t="s">
        <v>164</v>
      </c>
      <c r="I454" t="s">
        <v>163</v>
      </c>
      <c r="J454" t="s">
        <v>428</v>
      </c>
      <c r="K454">
        <v>21</v>
      </c>
      <c r="L454" t="s">
        <v>163</v>
      </c>
      <c r="M454">
        <v>23.55</v>
      </c>
      <c r="N454">
        <v>13.37</v>
      </c>
      <c r="O454" t="s">
        <v>430</v>
      </c>
      <c r="P454">
        <f>E454 - M454</f>
        <v>251.40999999999997</v>
      </c>
      <c r="Q454" t="str">
        <f>TEXT((A454),"MMM _ YYYY")</f>
        <v>Apr  2020</v>
      </c>
    </row>
    <row r="455" spans="1:17" x14ac:dyDescent="0.3">
      <c r="A455" s="3">
        <v>43967</v>
      </c>
      <c r="B455" t="s">
        <v>163</v>
      </c>
      <c r="C455" t="s">
        <v>190</v>
      </c>
      <c r="D455">
        <v>36</v>
      </c>
      <c r="E455">
        <v>342.1</v>
      </c>
      <c r="F455">
        <v>12315.6</v>
      </c>
      <c r="G455" t="s">
        <v>48</v>
      </c>
      <c r="H455" t="s">
        <v>164</v>
      </c>
      <c r="I455" t="s">
        <v>163</v>
      </c>
      <c r="J455" t="s">
        <v>428</v>
      </c>
      <c r="K455">
        <v>21</v>
      </c>
      <c r="L455" t="s">
        <v>163</v>
      </c>
      <c r="M455">
        <v>23.55</v>
      </c>
      <c r="N455">
        <v>13.37</v>
      </c>
      <c r="O455" t="s">
        <v>430</v>
      </c>
      <c r="P455">
        <f>E455 - M455</f>
        <v>318.55</v>
      </c>
      <c r="Q455" t="str">
        <f>TEXT((A455),"MMM _ YYYY")</f>
        <v>May  2020</v>
      </c>
    </row>
    <row r="456" spans="1:17" x14ac:dyDescent="0.3">
      <c r="A456" s="3">
        <v>43699</v>
      </c>
      <c r="B456" t="s">
        <v>163</v>
      </c>
      <c r="C456" t="s">
        <v>211</v>
      </c>
      <c r="D456">
        <v>10</v>
      </c>
      <c r="E456">
        <v>146.28</v>
      </c>
      <c r="F456">
        <v>1462.8</v>
      </c>
      <c r="G456" t="s">
        <v>87</v>
      </c>
      <c r="H456" t="s">
        <v>164</v>
      </c>
      <c r="I456" t="s">
        <v>163</v>
      </c>
      <c r="J456" t="s">
        <v>428</v>
      </c>
      <c r="K456">
        <v>21</v>
      </c>
      <c r="L456" t="s">
        <v>163</v>
      </c>
      <c r="M456">
        <v>23.55</v>
      </c>
      <c r="N456">
        <v>13.37</v>
      </c>
      <c r="O456" t="s">
        <v>430</v>
      </c>
      <c r="P456">
        <f>E456 - M456</f>
        <v>122.73</v>
      </c>
      <c r="Q456" t="str">
        <f>TEXT((A456),"MMM _ YYYY")</f>
        <v>Aug  2019</v>
      </c>
    </row>
    <row r="457" spans="1:17" x14ac:dyDescent="0.3">
      <c r="A457" s="3">
        <v>43754</v>
      </c>
      <c r="B457" t="s">
        <v>163</v>
      </c>
      <c r="C457" t="s">
        <v>142</v>
      </c>
      <c r="D457">
        <v>8</v>
      </c>
      <c r="E457">
        <v>138.28</v>
      </c>
      <c r="F457">
        <v>1106.24</v>
      </c>
      <c r="G457" t="s">
        <v>31</v>
      </c>
      <c r="H457" t="s">
        <v>164</v>
      </c>
      <c r="I457" t="s">
        <v>163</v>
      </c>
      <c r="J457" t="s">
        <v>428</v>
      </c>
      <c r="K457">
        <v>21</v>
      </c>
      <c r="L457" t="s">
        <v>163</v>
      </c>
      <c r="M457">
        <v>23.55</v>
      </c>
      <c r="N457">
        <v>13.37</v>
      </c>
      <c r="O457" t="s">
        <v>430</v>
      </c>
      <c r="P457">
        <f>E457 - M457</f>
        <v>114.73</v>
      </c>
      <c r="Q457" t="str">
        <f>TEXT((A457),"MMM _ YYYY")</f>
        <v>Oct  2019</v>
      </c>
    </row>
    <row r="458" spans="1:17" x14ac:dyDescent="0.3">
      <c r="A458" s="3">
        <v>43125</v>
      </c>
      <c r="B458" t="s">
        <v>163</v>
      </c>
      <c r="C458" t="s">
        <v>350</v>
      </c>
      <c r="D458">
        <v>14</v>
      </c>
      <c r="E458">
        <v>275.45999999999998</v>
      </c>
      <c r="F458">
        <v>3856.44</v>
      </c>
      <c r="G458" t="s">
        <v>26</v>
      </c>
      <c r="H458" t="s">
        <v>164</v>
      </c>
      <c r="I458" t="s">
        <v>163</v>
      </c>
      <c r="J458" t="s">
        <v>428</v>
      </c>
      <c r="K458">
        <v>21</v>
      </c>
      <c r="L458" t="s">
        <v>163</v>
      </c>
      <c r="M458">
        <v>23.55</v>
      </c>
      <c r="N458">
        <v>13.37</v>
      </c>
      <c r="O458" t="s">
        <v>430</v>
      </c>
      <c r="P458">
        <f>E458 - M458</f>
        <v>251.90999999999997</v>
      </c>
      <c r="Q458" t="str">
        <f>TEXT((A458),"MMM _ YYYY")</f>
        <v>Jan  2018</v>
      </c>
    </row>
    <row r="459" spans="1:17" x14ac:dyDescent="0.3">
      <c r="A459" s="3">
        <v>43146</v>
      </c>
      <c r="B459" t="s">
        <v>163</v>
      </c>
      <c r="C459" t="s">
        <v>272</v>
      </c>
      <c r="D459">
        <v>18</v>
      </c>
      <c r="E459">
        <v>126.6</v>
      </c>
      <c r="F459">
        <v>2278.8000000000002</v>
      </c>
      <c r="G459" t="s">
        <v>26</v>
      </c>
      <c r="H459" t="s">
        <v>164</v>
      </c>
      <c r="I459" t="s">
        <v>163</v>
      </c>
      <c r="J459" t="s">
        <v>428</v>
      </c>
      <c r="K459">
        <v>21</v>
      </c>
      <c r="L459" t="s">
        <v>163</v>
      </c>
      <c r="M459">
        <v>23.55</v>
      </c>
      <c r="N459">
        <v>13.37</v>
      </c>
      <c r="O459" t="s">
        <v>430</v>
      </c>
      <c r="P459">
        <f>E459 - M459</f>
        <v>103.05</v>
      </c>
      <c r="Q459" t="str">
        <f>TEXT((A459),"MMM _ YYYY")</f>
        <v>Feb  2018</v>
      </c>
    </row>
    <row r="460" spans="1:17" x14ac:dyDescent="0.3">
      <c r="A460" s="3">
        <v>43181</v>
      </c>
      <c r="B460" t="s">
        <v>163</v>
      </c>
      <c r="C460" t="s">
        <v>335</v>
      </c>
      <c r="D460">
        <v>28</v>
      </c>
      <c r="E460">
        <v>218.55</v>
      </c>
      <c r="F460">
        <v>6119.4</v>
      </c>
      <c r="G460" t="s">
        <v>87</v>
      </c>
      <c r="H460" t="s">
        <v>164</v>
      </c>
      <c r="I460" t="s">
        <v>163</v>
      </c>
      <c r="J460" t="s">
        <v>428</v>
      </c>
      <c r="K460">
        <v>21</v>
      </c>
      <c r="L460" t="s">
        <v>163</v>
      </c>
      <c r="M460">
        <v>23.55</v>
      </c>
      <c r="N460">
        <v>13.37</v>
      </c>
      <c r="O460" t="s">
        <v>430</v>
      </c>
      <c r="P460">
        <f>E460 - M460</f>
        <v>195</v>
      </c>
      <c r="Q460" t="str">
        <f>TEXT((A460),"MMM _ YYYY")</f>
        <v>Mar  2018</v>
      </c>
    </row>
    <row r="461" spans="1:17" x14ac:dyDescent="0.3">
      <c r="A461" s="3">
        <v>43267</v>
      </c>
      <c r="B461" t="s">
        <v>163</v>
      </c>
      <c r="C461" t="s">
        <v>278</v>
      </c>
      <c r="D461">
        <v>48</v>
      </c>
      <c r="E461">
        <v>398.27</v>
      </c>
      <c r="F461">
        <v>19116.96</v>
      </c>
      <c r="G461" t="s">
        <v>6</v>
      </c>
      <c r="H461" t="s">
        <v>164</v>
      </c>
      <c r="I461" t="s">
        <v>163</v>
      </c>
      <c r="J461" t="s">
        <v>428</v>
      </c>
      <c r="K461">
        <v>21</v>
      </c>
      <c r="L461" t="s">
        <v>163</v>
      </c>
      <c r="M461">
        <v>23.55</v>
      </c>
      <c r="N461">
        <v>13.37</v>
      </c>
      <c r="O461" t="s">
        <v>430</v>
      </c>
      <c r="P461">
        <f>E461 - M461</f>
        <v>374.71999999999997</v>
      </c>
      <c r="Q461" t="str">
        <f>TEXT((A461),"MMM _ YYYY")</f>
        <v>Jun  2018</v>
      </c>
    </row>
    <row r="462" spans="1:17" x14ac:dyDescent="0.3">
      <c r="A462" s="3">
        <v>42777</v>
      </c>
      <c r="B462" t="s">
        <v>163</v>
      </c>
      <c r="C462" t="s">
        <v>170</v>
      </c>
      <c r="D462">
        <v>33</v>
      </c>
      <c r="E462">
        <v>102.9</v>
      </c>
      <c r="F462">
        <v>3395.7</v>
      </c>
      <c r="G462" t="s">
        <v>81</v>
      </c>
      <c r="H462" t="s">
        <v>164</v>
      </c>
      <c r="I462" t="s">
        <v>163</v>
      </c>
      <c r="J462" t="s">
        <v>428</v>
      </c>
      <c r="K462">
        <v>21</v>
      </c>
      <c r="L462" t="s">
        <v>163</v>
      </c>
      <c r="M462">
        <v>23.55</v>
      </c>
      <c r="N462">
        <v>13.37</v>
      </c>
      <c r="O462" t="s">
        <v>430</v>
      </c>
      <c r="P462">
        <f>E462 - M462</f>
        <v>79.350000000000009</v>
      </c>
      <c r="Q462" t="str">
        <f>TEXT((A462),"MMM _ YYYY")</f>
        <v>Feb  2017</v>
      </c>
    </row>
    <row r="463" spans="1:17" x14ac:dyDescent="0.3">
      <c r="A463" s="3">
        <v>42905</v>
      </c>
      <c r="B463" t="s">
        <v>163</v>
      </c>
      <c r="C463" t="s">
        <v>27</v>
      </c>
      <c r="D463">
        <v>18</v>
      </c>
      <c r="E463">
        <v>93.7</v>
      </c>
      <c r="F463">
        <v>1686.6</v>
      </c>
      <c r="G463" t="s">
        <v>26</v>
      </c>
      <c r="H463" t="s">
        <v>164</v>
      </c>
      <c r="I463" t="s">
        <v>163</v>
      </c>
      <c r="J463" t="s">
        <v>428</v>
      </c>
      <c r="K463">
        <v>21</v>
      </c>
      <c r="L463" t="s">
        <v>163</v>
      </c>
      <c r="M463">
        <v>23.55</v>
      </c>
      <c r="N463">
        <v>13.37</v>
      </c>
      <c r="O463" t="s">
        <v>430</v>
      </c>
      <c r="P463">
        <f>E463 - M463</f>
        <v>70.150000000000006</v>
      </c>
      <c r="Q463" t="str">
        <f>TEXT((A463),"MMM _ YYYY")</f>
        <v>Jun  2017</v>
      </c>
    </row>
    <row r="464" spans="1:17" x14ac:dyDescent="0.3">
      <c r="A464" s="3">
        <v>42580</v>
      </c>
      <c r="B464" t="s">
        <v>163</v>
      </c>
      <c r="C464" t="s">
        <v>94</v>
      </c>
      <c r="D464">
        <v>13</v>
      </c>
      <c r="E464">
        <v>287.49</v>
      </c>
      <c r="F464">
        <v>3737.37</v>
      </c>
      <c r="G464" t="s">
        <v>31</v>
      </c>
      <c r="H464" t="s">
        <v>164</v>
      </c>
      <c r="I464" t="s">
        <v>163</v>
      </c>
      <c r="J464" t="s">
        <v>428</v>
      </c>
      <c r="K464">
        <v>21</v>
      </c>
      <c r="L464" t="s">
        <v>163</v>
      </c>
      <c r="M464">
        <v>23.55</v>
      </c>
      <c r="N464">
        <v>13.37</v>
      </c>
      <c r="O464" t="s">
        <v>430</v>
      </c>
      <c r="P464">
        <f>E464 - M464</f>
        <v>263.94</v>
      </c>
      <c r="Q464" t="str">
        <f>TEXT((A464),"MMM _ YYYY")</f>
        <v>Jul  2016</v>
      </c>
    </row>
    <row r="465" spans="1:17" x14ac:dyDescent="0.3">
      <c r="A465" s="3">
        <v>42275</v>
      </c>
      <c r="B465" t="s">
        <v>163</v>
      </c>
      <c r="C465" t="s">
        <v>90</v>
      </c>
      <c r="D465">
        <v>4</v>
      </c>
      <c r="E465">
        <v>265.42</v>
      </c>
      <c r="F465">
        <v>1061.68</v>
      </c>
      <c r="G465" t="s">
        <v>87</v>
      </c>
      <c r="H465" t="s">
        <v>164</v>
      </c>
      <c r="I465" t="s">
        <v>163</v>
      </c>
      <c r="J465" t="s">
        <v>428</v>
      </c>
      <c r="K465">
        <v>21</v>
      </c>
      <c r="L465" t="s">
        <v>163</v>
      </c>
      <c r="M465">
        <v>23.55</v>
      </c>
      <c r="N465">
        <v>13.37</v>
      </c>
      <c r="O465" t="s">
        <v>430</v>
      </c>
      <c r="P465">
        <f>E465 - M465</f>
        <v>241.87</v>
      </c>
      <c r="Q465" t="str">
        <f>TEXT((A465),"MMM _ YYYY")</f>
        <v>Sep  2015</v>
      </c>
    </row>
    <row r="466" spans="1:17" x14ac:dyDescent="0.3">
      <c r="A466" s="3">
        <v>41796</v>
      </c>
      <c r="B466" t="s">
        <v>163</v>
      </c>
      <c r="C466" t="s">
        <v>156</v>
      </c>
      <c r="D466">
        <v>3</v>
      </c>
      <c r="E466">
        <v>275.98</v>
      </c>
      <c r="F466">
        <v>827.94</v>
      </c>
      <c r="G466" t="s">
        <v>8</v>
      </c>
      <c r="H466" t="s">
        <v>164</v>
      </c>
      <c r="I466" t="s">
        <v>163</v>
      </c>
      <c r="J466" t="s">
        <v>428</v>
      </c>
      <c r="K466">
        <v>21</v>
      </c>
      <c r="L466" t="s">
        <v>163</v>
      </c>
      <c r="M466">
        <v>23.55</v>
      </c>
      <c r="N466">
        <v>13.37</v>
      </c>
      <c r="O466" t="s">
        <v>430</v>
      </c>
      <c r="P466">
        <f>E466 - M466</f>
        <v>252.43</v>
      </c>
      <c r="Q466" t="str">
        <f>TEXT((A466),"MMM _ YYYY")</f>
        <v>Jun  2014</v>
      </c>
    </row>
    <row r="467" spans="1:17" x14ac:dyDescent="0.3">
      <c r="A467" s="3">
        <v>41310</v>
      </c>
      <c r="B467" t="s">
        <v>163</v>
      </c>
      <c r="C467" t="s">
        <v>225</v>
      </c>
      <c r="D467">
        <v>13</v>
      </c>
      <c r="E467">
        <v>363.38</v>
      </c>
      <c r="F467">
        <v>4723.9399999999996</v>
      </c>
      <c r="G467" t="s">
        <v>12</v>
      </c>
      <c r="H467" t="s">
        <v>164</v>
      </c>
      <c r="I467" t="s">
        <v>163</v>
      </c>
      <c r="J467" t="s">
        <v>428</v>
      </c>
      <c r="K467">
        <v>21</v>
      </c>
      <c r="L467" t="s">
        <v>163</v>
      </c>
      <c r="M467">
        <v>23.55</v>
      </c>
      <c r="N467">
        <v>13.37</v>
      </c>
      <c r="O467" t="s">
        <v>430</v>
      </c>
      <c r="P467">
        <f>E467 - M467</f>
        <v>339.83</v>
      </c>
      <c r="Q467" t="str">
        <f>TEXT((A467),"MMM _ YYYY")</f>
        <v>Feb  2013</v>
      </c>
    </row>
    <row r="468" spans="1:17" x14ac:dyDescent="0.3">
      <c r="A468" s="3">
        <v>41319</v>
      </c>
      <c r="B468" t="s">
        <v>163</v>
      </c>
      <c r="C468" t="s">
        <v>227</v>
      </c>
      <c r="D468">
        <v>2</v>
      </c>
      <c r="E468">
        <v>255.38</v>
      </c>
      <c r="F468">
        <v>510.76</v>
      </c>
      <c r="G468" t="s">
        <v>8</v>
      </c>
      <c r="H468" t="s">
        <v>164</v>
      </c>
      <c r="I468" t="s">
        <v>163</v>
      </c>
      <c r="J468" t="s">
        <v>428</v>
      </c>
      <c r="K468">
        <v>21</v>
      </c>
      <c r="L468" t="s">
        <v>163</v>
      </c>
      <c r="M468">
        <v>23.55</v>
      </c>
      <c r="N468">
        <v>13.37</v>
      </c>
      <c r="O468" t="s">
        <v>430</v>
      </c>
      <c r="P468">
        <f>E468 - M468</f>
        <v>231.82999999999998</v>
      </c>
      <c r="Q468" t="str">
        <f>TEXT((A468),"MMM _ YYYY")</f>
        <v>Feb  2013</v>
      </c>
    </row>
    <row r="469" spans="1:17" x14ac:dyDescent="0.3">
      <c r="A469" s="3">
        <v>41635</v>
      </c>
      <c r="B469" t="s">
        <v>163</v>
      </c>
      <c r="C469" t="s">
        <v>258</v>
      </c>
      <c r="D469">
        <v>46</v>
      </c>
      <c r="E469">
        <v>56.84</v>
      </c>
      <c r="F469">
        <v>2614.64</v>
      </c>
      <c r="G469" t="s">
        <v>87</v>
      </c>
      <c r="H469" t="s">
        <v>164</v>
      </c>
      <c r="I469" t="s">
        <v>163</v>
      </c>
      <c r="J469" t="s">
        <v>428</v>
      </c>
      <c r="K469">
        <v>21</v>
      </c>
      <c r="L469" t="s">
        <v>163</v>
      </c>
      <c r="M469">
        <v>23.55</v>
      </c>
      <c r="N469">
        <v>13.37</v>
      </c>
      <c r="O469" t="s">
        <v>430</v>
      </c>
      <c r="P469">
        <f>E469 - M469</f>
        <v>33.290000000000006</v>
      </c>
      <c r="Q469" t="str">
        <f>TEXT((A469),"MMM _ YYYY")</f>
        <v>Dec  2013</v>
      </c>
    </row>
    <row r="470" spans="1:17" x14ac:dyDescent="0.3">
      <c r="A470" s="3">
        <v>41083</v>
      </c>
      <c r="B470" t="s">
        <v>163</v>
      </c>
      <c r="C470" t="s">
        <v>94</v>
      </c>
      <c r="D470">
        <v>45</v>
      </c>
      <c r="E470">
        <v>136.65</v>
      </c>
      <c r="F470">
        <v>6149.25</v>
      </c>
      <c r="G470" t="s">
        <v>31</v>
      </c>
      <c r="H470" t="s">
        <v>164</v>
      </c>
      <c r="I470" t="s">
        <v>163</v>
      </c>
      <c r="J470" t="s">
        <v>428</v>
      </c>
      <c r="K470">
        <v>21</v>
      </c>
      <c r="L470" t="s">
        <v>163</v>
      </c>
      <c r="M470">
        <v>23.55</v>
      </c>
      <c r="N470">
        <v>13.37</v>
      </c>
      <c r="O470" t="s">
        <v>430</v>
      </c>
      <c r="P470">
        <f>E470 - M470</f>
        <v>113.10000000000001</v>
      </c>
      <c r="Q470" t="str">
        <f>TEXT((A470),"MMM _ YYYY")</f>
        <v>Jun  2012</v>
      </c>
    </row>
    <row r="471" spans="1:17" x14ac:dyDescent="0.3">
      <c r="A471" s="3">
        <v>45568</v>
      </c>
      <c r="B471" t="s">
        <v>206</v>
      </c>
      <c r="C471" t="s">
        <v>194</v>
      </c>
      <c r="D471">
        <v>4</v>
      </c>
      <c r="E471">
        <v>378.07</v>
      </c>
      <c r="F471">
        <v>1512.28</v>
      </c>
      <c r="G471" t="s">
        <v>2</v>
      </c>
      <c r="H471" t="s">
        <v>55</v>
      </c>
      <c r="I471" t="s">
        <v>206</v>
      </c>
      <c r="J471" t="s">
        <v>428</v>
      </c>
      <c r="K471">
        <v>22</v>
      </c>
      <c r="L471" t="s">
        <v>206</v>
      </c>
      <c r="M471">
        <v>65.459999999999994</v>
      </c>
      <c r="N471">
        <v>11.74</v>
      </c>
      <c r="O471" t="s">
        <v>427</v>
      </c>
      <c r="P471">
        <f>E471 - M471</f>
        <v>312.61</v>
      </c>
      <c r="Q471" t="str">
        <f>TEXT((A471),"MMM _ YYYY")</f>
        <v>Oct  2024</v>
      </c>
    </row>
    <row r="472" spans="1:17" x14ac:dyDescent="0.3">
      <c r="A472" s="3">
        <v>45593</v>
      </c>
      <c r="B472" t="s">
        <v>206</v>
      </c>
      <c r="C472" t="s">
        <v>108</v>
      </c>
      <c r="D472">
        <v>19</v>
      </c>
      <c r="E472">
        <v>296.22000000000003</v>
      </c>
      <c r="F472">
        <v>5628.18</v>
      </c>
      <c r="G472" t="s">
        <v>2</v>
      </c>
      <c r="H472" t="s">
        <v>55</v>
      </c>
      <c r="I472" t="s">
        <v>206</v>
      </c>
      <c r="J472" t="s">
        <v>428</v>
      </c>
      <c r="K472">
        <v>22</v>
      </c>
      <c r="L472" t="s">
        <v>206</v>
      </c>
      <c r="M472">
        <v>65.459999999999994</v>
      </c>
      <c r="N472">
        <v>11.74</v>
      </c>
      <c r="O472" t="s">
        <v>427</v>
      </c>
      <c r="P472">
        <f>E472 - M472</f>
        <v>230.76000000000005</v>
      </c>
      <c r="Q472" t="str">
        <f>TEXT((A472),"MMM _ YYYY")</f>
        <v>Oct  2024</v>
      </c>
    </row>
    <row r="473" spans="1:17" x14ac:dyDescent="0.3">
      <c r="A473" s="3">
        <v>45604</v>
      </c>
      <c r="B473" t="s">
        <v>206</v>
      </c>
      <c r="C473" t="s">
        <v>361</v>
      </c>
      <c r="D473">
        <v>45</v>
      </c>
      <c r="E473">
        <v>300.31</v>
      </c>
      <c r="F473">
        <v>13513.95</v>
      </c>
      <c r="G473" t="s">
        <v>8</v>
      </c>
      <c r="H473" t="s">
        <v>55</v>
      </c>
      <c r="I473" t="s">
        <v>206</v>
      </c>
      <c r="J473" t="s">
        <v>428</v>
      </c>
      <c r="K473">
        <v>22</v>
      </c>
      <c r="L473" t="s">
        <v>206</v>
      </c>
      <c r="M473">
        <v>65.459999999999994</v>
      </c>
      <c r="N473">
        <v>11.74</v>
      </c>
      <c r="O473" t="s">
        <v>427</v>
      </c>
      <c r="P473">
        <f>E473 - M473</f>
        <v>234.85000000000002</v>
      </c>
      <c r="Q473" t="str">
        <f>TEXT((A473),"MMM _ YYYY")</f>
        <v>Nov  2024</v>
      </c>
    </row>
    <row r="474" spans="1:17" x14ac:dyDescent="0.3">
      <c r="A474" s="3">
        <v>45965</v>
      </c>
      <c r="B474" t="s">
        <v>206</v>
      </c>
      <c r="C474" t="s">
        <v>187</v>
      </c>
      <c r="D474">
        <v>43</v>
      </c>
      <c r="E474">
        <v>121.34</v>
      </c>
      <c r="F474">
        <v>5217.62</v>
      </c>
      <c r="G474" t="s">
        <v>26</v>
      </c>
      <c r="H474" t="s">
        <v>55</v>
      </c>
      <c r="I474" t="s">
        <v>206</v>
      </c>
      <c r="J474" t="s">
        <v>428</v>
      </c>
      <c r="K474">
        <v>22</v>
      </c>
      <c r="L474" t="s">
        <v>206</v>
      </c>
      <c r="M474">
        <v>65.459999999999994</v>
      </c>
      <c r="N474">
        <v>11.74</v>
      </c>
      <c r="O474" t="s">
        <v>427</v>
      </c>
      <c r="P474">
        <f>E474 - M474</f>
        <v>55.88000000000001</v>
      </c>
      <c r="Q474" t="str">
        <f>TEXT((A474),"MMM _ YYYY")</f>
        <v>Nov  2025</v>
      </c>
    </row>
    <row r="475" spans="1:17" x14ac:dyDescent="0.3">
      <c r="A475" s="3">
        <v>44600</v>
      </c>
      <c r="B475" t="s">
        <v>206</v>
      </c>
      <c r="C475" t="s">
        <v>328</v>
      </c>
      <c r="D475">
        <v>4</v>
      </c>
      <c r="E475">
        <v>197.65</v>
      </c>
      <c r="F475">
        <v>790.6</v>
      </c>
      <c r="G475" t="s">
        <v>81</v>
      </c>
      <c r="H475" t="s">
        <v>55</v>
      </c>
      <c r="I475" t="s">
        <v>206</v>
      </c>
      <c r="J475" t="s">
        <v>428</v>
      </c>
      <c r="K475">
        <v>22</v>
      </c>
      <c r="L475" t="s">
        <v>206</v>
      </c>
      <c r="M475">
        <v>65.459999999999994</v>
      </c>
      <c r="N475">
        <v>11.74</v>
      </c>
      <c r="O475" t="s">
        <v>427</v>
      </c>
      <c r="P475">
        <f>E475 - M475</f>
        <v>132.19</v>
      </c>
      <c r="Q475" t="str">
        <f>TEXT((A475),"MMM _ YYYY")</f>
        <v>Feb  2022</v>
      </c>
    </row>
    <row r="476" spans="1:17" x14ac:dyDescent="0.3">
      <c r="A476" s="3">
        <v>44204</v>
      </c>
      <c r="B476" t="s">
        <v>206</v>
      </c>
      <c r="C476" t="s">
        <v>198</v>
      </c>
      <c r="D476">
        <v>38</v>
      </c>
      <c r="E476">
        <v>390.02</v>
      </c>
      <c r="F476">
        <v>14820.76</v>
      </c>
      <c r="G476" t="s">
        <v>26</v>
      </c>
      <c r="H476" t="s">
        <v>55</v>
      </c>
      <c r="I476" t="s">
        <v>206</v>
      </c>
      <c r="J476" t="s">
        <v>428</v>
      </c>
      <c r="K476">
        <v>22</v>
      </c>
      <c r="L476" t="s">
        <v>206</v>
      </c>
      <c r="M476">
        <v>65.459999999999994</v>
      </c>
      <c r="N476">
        <v>11.74</v>
      </c>
      <c r="O476" t="s">
        <v>427</v>
      </c>
      <c r="P476">
        <f>E476 - M476</f>
        <v>324.56</v>
      </c>
      <c r="Q476" t="str">
        <f>TEXT((A476),"MMM _ YYYY")</f>
        <v>Jan  2021</v>
      </c>
    </row>
    <row r="477" spans="1:17" x14ac:dyDescent="0.3">
      <c r="A477" s="3">
        <v>44282</v>
      </c>
      <c r="B477" t="s">
        <v>206</v>
      </c>
      <c r="C477" t="s">
        <v>222</v>
      </c>
      <c r="D477">
        <v>5</v>
      </c>
      <c r="E477">
        <v>221.9</v>
      </c>
      <c r="F477">
        <v>1109.5</v>
      </c>
      <c r="G477" t="s">
        <v>134</v>
      </c>
      <c r="H477" t="s">
        <v>55</v>
      </c>
      <c r="I477" t="s">
        <v>206</v>
      </c>
      <c r="J477" t="s">
        <v>428</v>
      </c>
      <c r="K477">
        <v>22</v>
      </c>
      <c r="L477" t="s">
        <v>206</v>
      </c>
      <c r="M477">
        <v>65.459999999999994</v>
      </c>
      <c r="N477">
        <v>11.74</v>
      </c>
      <c r="O477" t="s">
        <v>427</v>
      </c>
      <c r="P477">
        <f>E477 - M477</f>
        <v>156.44</v>
      </c>
      <c r="Q477" t="str">
        <f>TEXT((A477),"MMM _ YYYY")</f>
        <v>Mar  2021</v>
      </c>
    </row>
    <row r="478" spans="1:17" x14ac:dyDescent="0.3">
      <c r="A478" s="3">
        <v>44317</v>
      </c>
      <c r="B478" t="s">
        <v>206</v>
      </c>
      <c r="C478" t="s">
        <v>189</v>
      </c>
      <c r="D478">
        <v>21</v>
      </c>
      <c r="E478">
        <v>372.28</v>
      </c>
      <c r="F478">
        <v>7817.88</v>
      </c>
      <c r="G478" t="s">
        <v>81</v>
      </c>
      <c r="H478" t="s">
        <v>55</v>
      </c>
      <c r="I478" t="s">
        <v>206</v>
      </c>
      <c r="J478" t="s">
        <v>428</v>
      </c>
      <c r="K478">
        <v>22</v>
      </c>
      <c r="L478" t="s">
        <v>206</v>
      </c>
      <c r="M478">
        <v>65.459999999999994</v>
      </c>
      <c r="N478">
        <v>11.74</v>
      </c>
      <c r="O478" t="s">
        <v>427</v>
      </c>
      <c r="P478">
        <f>E478 - M478</f>
        <v>306.82</v>
      </c>
      <c r="Q478" t="str">
        <f>TEXT((A478),"MMM _ YYYY")</f>
        <v>May  2021</v>
      </c>
    </row>
    <row r="479" spans="1:17" x14ac:dyDescent="0.3">
      <c r="A479" s="3">
        <v>43840</v>
      </c>
      <c r="B479" t="s">
        <v>206</v>
      </c>
      <c r="C479" t="s">
        <v>225</v>
      </c>
      <c r="D479">
        <v>14</v>
      </c>
      <c r="E479">
        <v>249.18</v>
      </c>
      <c r="F479">
        <v>3488.52</v>
      </c>
      <c r="G479" t="s">
        <v>12</v>
      </c>
      <c r="H479" t="s">
        <v>55</v>
      </c>
      <c r="I479" t="s">
        <v>206</v>
      </c>
      <c r="J479" t="s">
        <v>428</v>
      </c>
      <c r="K479">
        <v>22</v>
      </c>
      <c r="L479" t="s">
        <v>206</v>
      </c>
      <c r="M479">
        <v>65.459999999999994</v>
      </c>
      <c r="N479">
        <v>11.74</v>
      </c>
      <c r="O479" t="s">
        <v>427</v>
      </c>
      <c r="P479">
        <f>E479 - M479</f>
        <v>183.72000000000003</v>
      </c>
      <c r="Q479" t="str">
        <f>TEXT((A479),"MMM _ YYYY")</f>
        <v>Jan  2020</v>
      </c>
    </row>
    <row r="480" spans="1:17" x14ac:dyDescent="0.3">
      <c r="A480" s="3">
        <v>43920</v>
      </c>
      <c r="B480" t="s">
        <v>206</v>
      </c>
      <c r="C480" t="s">
        <v>221</v>
      </c>
      <c r="D480">
        <v>21</v>
      </c>
      <c r="E480">
        <v>246.23</v>
      </c>
      <c r="F480">
        <v>5170.83</v>
      </c>
      <c r="G480" t="s">
        <v>2</v>
      </c>
      <c r="H480" t="s">
        <v>55</v>
      </c>
      <c r="I480" t="s">
        <v>206</v>
      </c>
      <c r="J480" t="s">
        <v>428</v>
      </c>
      <c r="K480">
        <v>22</v>
      </c>
      <c r="L480" t="s">
        <v>206</v>
      </c>
      <c r="M480">
        <v>65.459999999999994</v>
      </c>
      <c r="N480">
        <v>11.74</v>
      </c>
      <c r="O480" t="s">
        <v>427</v>
      </c>
      <c r="P480">
        <f>E480 - M480</f>
        <v>180.76999999999998</v>
      </c>
      <c r="Q480" t="str">
        <f>TEXT((A480),"MMM _ YYYY")</f>
        <v>Mar  2020</v>
      </c>
    </row>
    <row r="481" spans="1:17" x14ac:dyDescent="0.3">
      <c r="A481" s="3">
        <v>44076</v>
      </c>
      <c r="B481" t="s">
        <v>206</v>
      </c>
      <c r="C481" t="s">
        <v>123</v>
      </c>
      <c r="D481">
        <v>14</v>
      </c>
      <c r="E481">
        <v>256.31</v>
      </c>
      <c r="F481">
        <v>3588.34</v>
      </c>
      <c r="G481" t="s">
        <v>8</v>
      </c>
      <c r="H481" t="s">
        <v>55</v>
      </c>
      <c r="I481" t="s">
        <v>206</v>
      </c>
      <c r="J481" t="s">
        <v>428</v>
      </c>
      <c r="K481">
        <v>22</v>
      </c>
      <c r="L481" t="s">
        <v>206</v>
      </c>
      <c r="M481">
        <v>65.459999999999994</v>
      </c>
      <c r="N481">
        <v>11.74</v>
      </c>
      <c r="O481" t="s">
        <v>427</v>
      </c>
      <c r="P481">
        <f>E481 - M481</f>
        <v>190.85000000000002</v>
      </c>
      <c r="Q481" t="str">
        <f>TEXT((A481),"MMM _ YYYY")</f>
        <v>Sep  2020</v>
      </c>
    </row>
    <row r="482" spans="1:17" x14ac:dyDescent="0.3">
      <c r="A482" s="3">
        <v>44086</v>
      </c>
      <c r="B482" t="s">
        <v>206</v>
      </c>
      <c r="C482" t="s">
        <v>350</v>
      </c>
      <c r="D482">
        <v>4</v>
      </c>
      <c r="E482">
        <v>394.34</v>
      </c>
      <c r="F482">
        <v>1577.36</v>
      </c>
      <c r="G482" t="s">
        <v>26</v>
      </c>
      <c r="H482" t="s">
        <v>55</v>
      </c>
      <c r="I482" t="s">
        <v>206</v>
      </c>
      <c r="J482" t="s">
        <v>428</v>
      </c>
      <c r="K482">
        <v>22</v>
      </c>
      <c r="L482" t="s">
        <v>206</v>
      </c>
      <c r="M482">
        <v>65.459999999999994</v>
      </c>
      <c r="N482">
        <v>11.74</v>
      </c>
      <c r="O482" t="s">
        <v>427</v>
      </c>
      <c r="P482">
        <f>E482 - M482</f>
        <v>328.88</v>
      </c>
      <c r="Q482" t="str">
        <f>TEXT((A482),"MMM _ YYYY")</f>
        <v>Sep  2020</v>
      </c>
    </row>
    <row r="483" spans="1:17" x14ac:dyDescent="0.3">
      <c r="A483" s="3">
        <v>44189</v>
      </c>
      <c r="B483" t="s">
        <v>206</v>
      </c>
      <c r="C483" t="s">
        <v>123</v>
      </c>
      <c r="D483">
        <v>8</v>
      </c>
      <c r="E483">
        <v>301.05</v>
      </c>
      <c r="F483">
        <v>2408.4</v>
      </c>
      <c r="G483" t="s">
        <v>8</v>
      </c>
      <c r="H483" t="s">
        <v>55</v>
      </c>
      <c r="I483" t="s">
        <v>206</v>
      </c>
      <c r="J483" t="s">
        <v>428</v>
      </c>
      <c r="K483">
        <v>22</v>
      </c>
      <c r="L483" t="s">
        <v>206</v>
      </c>
      <c r="M483">
        <v>65.459999999999994</v>
      </c>
      <c r="N483">
        <v>11.74</v>
      </c>
      <c r="O483" t="s">
        <v>427</v>
      </c>
      <c r="P483">
        <f>E483 - M483</f>
        <v>235.59000000000003</v>
      </c>
      <c r="Q483" t="str">
        <f>TEXT((A483),"MMM _ YYYY")</f>
        <v>Dec  2020</v>
      </c>
    </row>
    <row r="484" spans="1:17" x14ac:dyDescent="0.3">
      <c r="A484" s="3">
        <v>43238</v>
      </c>
      <c r="B484" t="s">
        <v>206</v>
      </c>
      <c r="C484" t="s">
        <v>167</v>
      </c>
      <c r="D484">
        <v>7</v>
      </c>
      <c r="E484">
        <v>121.64</v>
      </c>
      <c r="F484">
        <v>851.48</v>
      </c>
      <c r="G484" t="s">
        <v>12</v>
      </c>
      <c r="H484" t="s">
        <v>55</v>
      </c>
      <c r="I484" t="s">
        <v>206</v>
      </c>
      <c r="J484" t="s">
        <v>428</v>
      </c>
      <c r="K484">
        <v>22</v>
      </c>
      <c r="L484" t="s">
        <v>206</v>
      </c>
      <c r="M484">
        <v>65.459999999999994</v>
      </c>
      <c r="N484">
        <v>11.74</v>
      </c>
      <c r="O484" t="s">
        <v>427</v>
      </c>
      <c r="P484">
        <f>E484 - M484</f>
        <v>56.180000000000007</v>
      </c>
      <c r="Q484" t="str">
        <f>TEXT((A484),"MMM _ YYYY")</f>
        <v>May  2018</v>
      </c>
    </row>
    <row r="485" spans="1:17" x14ac:dyDescent="0.3">
      <c r="A485" s="3">
        <v>43094</v>
      </c>
      <c r="B485" t="s">
        <v>206</v>
      </c>
      <c r="C485" t="s">
        <v>236</v>
      </c>
      <c r="D485">
        <v>10</v>
      </c>
      <c r="E485">
        <v>57.27</v>
      </c>
      <c r="F485">
        <v>572.70000000000005</v>
      </c>
      <c r="G485" t="s">
        <v>2</v>
      </c>
      <c r="H485" t="s">
        <v>55</v>
      </c>
      <c r="I485" t="s">
        <v>206</v>
      </c>
      <c r="J485" t="s">
        <v>428</v>
      </c>
      <c r="K485">
        <v>22</v>
      </c>
      <c r="L485" t="s">
        <v>206</v>
      </c>
      <c r="M485">
        <v>65.459999999999994</v>
      </c>
      <c r="N485">
        <v>11.74</v>
      </c>
      <c r="O485" t="s">
        <v>427</v>
      </c>
      <c r="P485">
        <f>E485 - M485</f>
        <v>-8.1899999999999906</v>
      </c>
      <c r="Q485" t="str">
        <f>TEXT((A485),"MMM _ YYYY")</f>
        <v>Dec  2017</v>
      </c>
    </row>
    <row r="486" spans="1:17" x14ac:dyDescent="0.3">
      <c r="A486" s="3">
        <v>42187</v>
      </c>
      <c r="B486" t="s">
        <v>206</v>
      </c>
      <c r="C486" t="s">
        <v>70</v>
      </c>
      <c r="D486">
        <v>13</v>
      </c>
      <c r="E486">
        <v>332.5</v>
      </c>
      <c r="F486">
        <v>4322.5</v>
      </c>
      <c r="G486" t="s">
        <v>8</v>
      </c>
      <c r="H486" t="s">
        <v>55</v>
      </c>
      <c r="I486" t="s">
        <v>206</v>
      </c>
      <c r="J486" t="s">
        <v>428</v>
      </c>
      <c r="K486">
        <v>22</v>
      </c>
      <c r="L486" t="s">
        <v>206</v>
      </c>
      <c r="M486">
        <v>65.459999999999994</v>
      </c>
      <c r="N486">
        <v>11.74</v>
      </c>
      <c r="O486" t="s">
        <v>427</v>
      </c>
      <c r="P486">
        <f>E486 - M486</f>
        <v>267.04000000000002</v>
      </c>
      <c r="Q486" t="str">
        <f>TEXT((A486),"MMM _ YYYY")</f>
        <v>Jul  2015</v>
      </c>
    </row>
    <row r="487" spans="1:17" x14ac:dyDescent="0.3">
      <c r="A487" s="3">
        <v>41676</v>
      </c>
      <c r="B487" t="s">
        <v>206</v>
      </c>
      <c r="C487" t="s">
        <v>97</v>
      </c>
      <c r="D487">
        <v>16</v>
      </c>
      <c r="E487">
        <v>372.12</v>
      </c>
      <c r="F487">
        <v>5953.92</v>
      </c>
      <c r="G487" t="s">
        <v>6</v>
      </c>
      <c r="H487" t="s">
        <v>55</v>
      </c>
      <c r="I487" t="s">
        <v>206</v>
      </c>
      <c r="J487" t="s">
        <v>428</v>
      </c>
      <c r="K487">
        <v>22</v>
      </c>
      <c r="L487" t="s">
        <v>206</v>
      </c>
      <c r="M487">
        <v>65.459999999999994</v>
      </c>
      <c r="N487">
        <v>11.74</v>
      </c>
      <c r="O487" t="s">
        <v>427</v>
      </c>
      <c r="P487">
        <f>E487 - M487</f>
        <v>306.66000000000003</v>
      </c>
      <c r="Q487" t="str">
        <f>TEXT((A487),"MMM _ YYYY")</f>
        <v>Feb  2014</v>
      </c>
    </row>
    <row r="488" spans="1:17" x14ac:dyDescent="0.3">
      <c r="A488" s="3">
        <v>41823</v>
      </c>
      <c r="B488" t="s">
        <v>206</v>
      </c>
      <c r="C488" t="s">
        <v>13</v>
      </c>
      <c r="D488">
        <v>16</v>
      </c>
      <c r="E488">
        <v>122.08</v>
      </c>
      <c r="F488">
        <v>1953.28</v>
      </c>
      <c r="G488" t="s">
        <v>12</v>
      </c>
      <c r="H488" t="s">
        <v>55</v>
      </c>
      <c r="I488" t="s">
        <v>206</v>
      </c>
      <c r="J488" t="s">
        <v>428</v>
      </c>
      <c r="K488">
        <v>22</v>
      </c>
      <c r="L488" t="s">
        <v>206</v>
      </c>
      <c r="M488">
        <v>65.459999999999994</v>
      </c>
      <c r="N488">
        <v>11.74</v>
      </c>
      <c r="O488" t="s">
        <v>427</v>
      </c>
      <c r="P488">
        <f>E488 - M488</f>
        <v>56.620000000000005</v>
      </c>
      <c r="Q488" t="str">
        <f>TEXT((A488),"MMM _ YYYY")</f>
        <v>Jul  2014</v>
      </c>
    </row>
    <row r="489" spans="1:17" x14ac:dyDescent="0.3">
      <c r="A489" s="3">
        <v>41893</v>
      </c>
      <c r="B489" t="s">
        <v>206</v>
      </c>
      <c r="C489" t="s">
        <v>233</v>
      </c>
      <c r="D489">
        <v>24</v>
      </c>
      <c r="E489">
        <v>291.27</v>
      </c>
      <c r="F489">
        <v>6990.48</v>
      </c>
      <c r="G489" t="s">
        <v>61</v>
      </c>
      <c r="H489" t="s">
        <v>55</v>
      </c>
      <c r="I489" t="s">
        <v>206</v>
      </c>
      <c r="J489" t="s">
        <v>428</v>
      </c>
      <c r="K489">
        <v>22</v>
      </c>
      <c r="L489" t="s">
        <v>206</v>
      </c>
      <c r="M489">
        <v>65.459999999999994</v>
      </c>
      <c r="N489">
        <v>11.74</v>
      </c>
      <c r="O489" t="s">
        <v>427</v>
      </c>
      <c r="P489">
        <f>E489 - M489</f>
        <v>225.81</v>
      </c>
      <c r="Q489" t="str">
        <f>TEXT((A489),"MMM _ YYYY")</f>
        <v>Sep  2014</v>
      </c>
    </row>
    <row r="490" spans="1:17" x14ac:dyDescent="0.3">
      <c r="A490" s="3">
        <v>41275</v>
      </c>
      <c r="B490" t="s">
        <v>206</v>
      </c>
      <c r="C490" t="s">
        <v>73</v>
      </c>
      <c r="D490">
        <v>35</v>
      </c>
      <c r="E490">
        <v>310.32</v>
      </c>
      <c r="F490">
        <v>10861.2</v>
      </c>
      <c r="G490" t="s">
        <v>23</v>
      </c>
      <c r="H490" t="s">
        <v>55</v>
      </c>
      <c r="I490" t="s">
        <v>206</v>
      </c>
      <c r="J490" t="s">
        <v>428</v>
      </c>
      <c r="K490">
        <v>22</v>
      </c>
      <c r="L490" t="s">
        <v>206</v>
      </c>
      <c r="M490">
        <v>65.459999999999994</v>
      </c>
      <c r="N490">
        <v>11.74</v>
      </c>
      <c r="O490" t="s">
        <v>427</v>
      </c>
      <c r="P490">
        <f>E490 - M490</f>
        <v>244.86</v>
      </c>
      <c r="Q490" t="str">
        <f>TEXT((A490),"MMM _ YYYY")</f>
        <v>Jan  2013</v>
      </c>
    </row>
    <row r="491" spans="1:17" x14ac:dyDescent="0.3">
      <c r="A491" s="3">
        <v>41388</v>
      </c>
      <c r="B491" t="s">
        <v>206</v>
      </c>
      <c r="C491" t="s">
        <v>140</v>
      </c>
      <c r="D491">
        <v>7</v>
      </c>
      <c r="E491">
        <v>256.11</v>
      </c>
      <c r="F491">
        <v>1792.77</v>
      </c>
      <c r="G491" t="s">
        <v>105</v>
      </c>
      <c r="H491" t="s">
        <v>55</v>
      </c>
      <c r="I491" t="s">
        <v>206</v>
      </c>
      <c r="J491" t="s">
        <v>428</v>
      </c>
      <c r="K491">
        <v>22</v>
      </c>
      <c r="L491" t="s">
        <v>206</v>
      </c>
      <c r="M491">
        <v>65.459999999999994</v>
      </c>
      <c r="N491">
        <v>11.74</v>
      </c>
      <c r="O491" t="s">
        <v>427</v>
      </c>
      <c r="P491">
        <f>E491 - M491</f>
        <v>190.65000000000003</v>
      </c>
      <c r="Q491" t="str">
        <f>TEXT((A491),"MMM _ YYYY")</f>
        <v>Apr  2013</v>
      </c>
    </row>
    <row r="492" spans="1:17" x14ac:dyDescent="0.3">
      <c r="A492" s="3">
        <v>40950</v>
      </c>
      <c r="B492" t="s">
        <v>206</v>
      </c>
      <c r="C492" t="s">
        <v>205</v>
      </c>
      <c r="D492">
        <v>14</v>
      </c>
      <c r="E492">
        <v>132.02000000000001</v>
      </c>
      <c r="F492">
        <v>1848.28</v>
      </c>
      <c r="G492" t="s">
        <v>56</v>
      </c>
      <c r="H492" t="s">
        <v>55</v>
      </c>
      <c r="I492" t="s">
        <v>206</v>
      </c>
      <c r="J492" t="s">
        <v>428</v>
      </c>
      <c r="K492">
        <v>22</v>
      </c>
      <c r="L492" t="s">
        <v>206</v>
      </c>
      <c r="M492">
        <v>65.459999999999994</v>
      </c>
      <c r="N492">
        <v>11.74</v>
      </c>
      <c r="O492" t="s">
        <v>427</v>
      </c>
      <c r="P492">
        <f>E492 - M492</f>
        <v>66.560000000000016</v>
      </c>
      <c r="Q492" t="str">
        <f>TEXT((A492),"MMM _ YYYY")</f>
        <v>Feb  2012</v>
      </c>
    </row>
    <row r="493" spans="1:17" x14ac:dyDescent="0.3">
      <c r="A493" s="3">
        <v>41021</v>
      </c>
      <c r="B493" t="s">
        <v>206</v>
      </c>
      <c r="C493" t="s">
        <v>37</v>
      </c>
      <c r="D493">
        <v>26</v>
      </c>
      <c r="E493">
        <v>215.61</v>
      </c>
      <c r="F493">
        <v>5605.86</v>
      </c>
      <c r="G493" t="s">
        <v>12</v>
      </c>
      <c r="H493" t="s">
        <v>55</v>
      </c>
      <c r="I493" t="s">
        <v>206</v>
      </c>
      <c r="J493" t="s">
        <v>428</v>
      </c>
      <c r="K493">
        <v>22</v>
      </c>
      <c r="L493" t="s">
        <v>206</v>
      </c>
      <c r="M493">
        <v>65.459999999999994</v>
      </c>
      <c r="N493">
        <v>11.74</v>
      </c>
      <c r="O493" t="s">
        <v>427</v>
      </c>
      <c r="P493">
        <f>E493 - M493</f>
        <v>150.15000000000003</v>
      </c>
      <c r="Q493" t="str">
        <f>TEXT((A493),"MMM _ YYYY")</f>
        <v>Apr  2012</v>
      </c>
    </row>
    <row r="494" spans="1:17" x14ac:dyDescent="0.3">
      <c r="A494" s="3">
        <v>41049</v>
      </c>
      <c r="B494" t="s">
        <v>206</v>
      </c>
      <c r="C494" t="s">
        <v>59</v>
      </c>
      <c r="D494">
        <v>25</v>
      </c>
      <c r="E494">
        <v>155.76</v>
      </c>
      <c r="F494">
        <v>3894</v>
      </c>
      <c r="G494" t="s">
        <v>56</v>
      </c>
      <c r="H494" t="s">
        <v>55</v>
      </c>
      <c r="I494" t="s">
        <v>206</v>
      </c>
      <c r="J494" t="s">
        <v>428</v>
      </c>
      <c r="K494">
        <v>22</v>
      </c>
      <c r="L494" t="s">
        <v>206</v>
      </c>
      <c r="M494">
        <v>65.459999999999994</v>
      </c>
      <c r="N494">
        <v>11.74</v>
      </c>
      <c r="O494" t="s">
        <v>427</v>
      </c>
      <c r="P494">
        <f>E494 - M494</f>
        <v>90.3</v>
      </c>
      <c r="Q494" t="str">
        <f>TEXT((A494),"MMM _ YYYY")</f>
        <v>May  2012</v>
      </c>
    </row>
    <row r="495" spans="1:17" x14ac:dyDescent="0.3">
      <c r="A495" s="3">
        <v>44958</v>
      </c>
      <c r="B495" t="s">
        <v>18</v>
      </c>
      <c r="C495" t="s">
        <v>284</v>
      </c>
      <c r="D495">
        <v>49</v>
      </c>
      <c r="E495">
        <v>181.13</v>
      </c>
      <c r="F495">
        <v>8875.3700000000008</v>
      </c>
      <c r="G495" t="s">
        <v>56</v>
      </c>
      <c r="H495" t="s">
        <v>19</v>
      </c>
      <c r="I495" t="s">
        <v>18</v>
      </c>
      <c r="J495" t="s">
        <v>428</v>
      </c>
      <c r="K495">
        <v>23</v>
      </c>
      <c r="L495" t="s">
        <v>18</v>
      </c>
      <c r="M495">
        <v>59.68</v>
      </c>
      <c r="N495">
        <v>1.48</v>
      </c>
      <c r="O495" t="s">
        <v>431</v>
      </c>
      <c r="P495">
        <f>E495 - M495</f>
        <v>121.44999999999999</v>
      </c>
      <c r="Q495" t="str">
        <f>TEXT((A495),"MMM _ YYYY")</f>
        <v>Feb  2023</v>
      </c>
    </row>
    <row r="496" spans="1:17" x14ac:dyDescent="0.3">
      <c r="A496" s="3">
        <v>44975</v>
      </c>
      <c r="B496" t="s">
        <v>18</v>
      </c>
      <c r="C496" t="s">
        <v>299</v>
      </c>
      <c r="D496">
        <v>23</v>
      </c>
      <c r="E496">
        <v>75.63</v>
      </c>
      <c r="F496">
        <v>1739.49</v>
      </c>
      <c r="G496" t="s">
        <v>23</v>
      </c>
      <c r="H496" t="s">
        <v>19</v>
      </c>
      <c r="I496" t="s">
        <v>18</v>
      </c>
      <c r="J496" t="s">
        <v>428</v>
      </c>
      <c r="K496">
        <v>23</v>
      </c>
      <c r="L496" t="s">
        <v>18</v>
      </c>
      <c r="M496">
        <v>59.68</v>
      </c>
      <c r="N496">
        <v>1.48</v>
      </c>
      <c r="O496" t="s">
        <v>431</v>
      </c>
      <c r="P496">
        <f>E496 - M496</f>
        <v>15.949999999999996</v>
      </c>
      <c r="Q496" t="str">
        <f>TEXT((A496),"MMM _ YYYY")</f>
        <v>Feb  2023</v>
      </c>
    </row>
    <row r="497" spans="1:17" x14ac:dyDescent="0.3">
      <c r="A497" s="3">
        <v>45176</v>
      </c>
      <c r="B497" t="s">
        <v>18</v>
      </c>
      <c r="C497" t="s">
        <v>27</v>
      </c>
      <c r="D497">
        <v>7</v>
      </c>
      <c r="E497">
        <v>240.03</v>
      </c>
      <c r="F497">
        <v>1680.21</v>
      </c>
      <c r="G497" t="s">
        <v>26</v>
      </c>
      <c r="H497" t="s">
        <v>19</v>
      </c>
      <c r="I497" t="s">
        <v>18</v>
      </c>
      <c r="J497" t="s">
        <v>428</v>
      </c>
      <c r="K497">
        <v>23</v>
      </c>
      <c r="L497" t="s">
        <v>18</v>
      </c>
      <c r="M497">
        <v>59.68</v>
      </c>
      <c r="N497">
        <v>1.48</v>
      </c>
      <c r="O497" t="s">
        <v>431</v>
      </c>
      <c r="P497">
        <f>E497 - M497</f>
        <v>180.35</v>
      </c>
      <c r="Q497" t="str">
        <f>TEXT((A497),"MMM _ YYYY")</f>
        <v>Sep  2023</v>
      </c>
    </row>
    <row r="498" spans="1:17" x14ac:dyDescent="0.3">
      <c r="A498" s="3">
        <v>45351</v>
      </c>
      <c r="B498" t="s">
        <v>18</v>
      </c>
      <c r="C498" t="s">
        <v>237</v>
      </c>
      <c r="D498">
        <v>13</v>
      </c>
      <c r="E498">
        <v>199.54</v>
      </c>
      <c r="F498">
        <v>2594.02</v>
      </c>
      <c r="G498" t="s">
        <v>81</v>
      </c>
      <c r="H498" t="s">
        <v>19</v>
      </c>
      <c r="I498" t="s">
        <v>18</v>
      </c>
      <c r="J498" t="s">
        <v>428</v>
      </c>
      <c r="K498">
        <v>23</v>
      </c>
      <c r="L498" t="s">
        <v>18</v>
      </c>
      <c r="M498">
        <v>59.68</v>
      </c>
      <c r="N498">
        <v>1.48</v>
      </c>
      <c r="O498" t="s">
        <v>431</v>
      </c>
      <c r="P498">
        <f>E498 - M498</f>
        <v>139.85999999999999</v>
      </c>
      <c r="Q498" t="str">
        <f>TEXT((A498),"MMM _ YYYY")</f>
        <v>Feb  2024</v>
      </c>
    </row>
    <row r="499" spans="1:17" x14ac:dyDescent="0.3">
      <c r="A499" s="3">
        <v>45482</v>
      </c>
      <c r="B499" t="s">
        <v>18</v>
      </c>
      <c r="C499" t="s">
        <v>291</v>
      </c>
      <c r="D499">
        <v>32</v>
      </c>
      <c r="E499">
        <v>246.07</v>
      </c>
      <c r="F499">
        <v>7874.24</v>
      </c>
      <c r="G499" t="s">
        <v>16</v>
      </c>
      <c r="H499" t="s">
        <v>19</v>
      </c>
      <c r="I499" t="s">
        <v>18</v>
      </c>
      <c r="J499" t="s">
        <v>428</v>
      </c>
      <c r="K499">
        <v>23</v>
      </c>
      <c r="L499" t="s">
        <v>18</v>
      </c>
      <c r="M499">
        <v>59.68</v>
      </c>
      <c r="N499">
        <v>1.48</v>
      </c>
      <c r="O499" t="s">
        <v>431</v>
      </c>
      <c r="P499">
        <f>E499 - M499</f>
        <v>186.39</v>
      </c>
      <c r="Q499" t="str">
        <f>TEXT((A499),"MMM _ YYYY")</f>
        <v>Jul  2024</v>
      </c>
    </row>
    <row r="500" spans="1:17" x14ac:dyDescent="0.3">
      <c r="A500" s="3">
        <v>45544</v>
      </c>
      <c r="B500" t="s">
        <v>18</v>
      </c>
      <c r="C500" t="s">
        <v>317</v>
      </c>
      <c r="D500">
        <v>30</v>
      </c>
      <c r="E500">
        <v>172.16</v>
      </c>
      <c r="F500">
        <v>5164.8</v>
      </c>
      <c r="G500" t="s">
        <v>87</v>
      </c>
      <c r="H500" t="s">
        <v>19</v>
      </c>
      <c r="I500" t="s">
        <v>18</v>
      </c>
      <c r="J500" t="s">
        <v>428</v>
      </c>
      <c r="K500">
        <v>23</v>
      </c>
      <c r="L500" t="s">
        <v>18</v>
      </c>
      <c r="M500">
        <v>59.68</v>
      </c>
      <c r="N500">
        <v>1.48</v>
      </c>
      <c r="O500" t="s">
        <v>431</v>
      </c>
      <c r="P500">
        <f>E500 - M500</f>
        <v>112.47999999999999</v>
      </c>
      <c r="Q500" t="str">
        <f>TEXT((A500),"MMM _ YYYY")</f>
        <v>Sep  2024</v>
      </c>
    </row>
    <row r="501" spans="1:17" x14ac:dyDescent="0.3">
      <c r="A501" s="3">
        <v>45637</v>
      </c>
      <c r="B501" t="s">
        <v>18</v>
      </c>
      <c r="C501" t="s">
        <v>395</v>
      </c>
      <c r="D501">
        <v>1</v>
      </c>
      <c r="E501">
        <v>125.34</v>
      </c>
      <c r="F501">
        <v>125.34</v>
      </c>
      <c r="G501" t="s">
        <v>8</v>
      </c>
      <c r="H501" t="s">
        <v>19</v>
      </c>
      <c r="I501" t="s">
        <v>18</v>
      </c>
      <c r="J501" t="s">
        <v>428</v>
      </c>
      <c r="K501">
        <v>23</v>
      </c>
      <c r="L501" t="s">
        <v>18</v>
      </c>
      <c r="M501">
        <v>59.68</v>
      </c>
      <c r="N501">
        <v>1.48</v>
      </c>
      <c r="O501" t="s">
        <v>431</v>
      </c>
      <c r="P501">
        <f>E501 - M501</f>
        <v>65.66</v>
      </c>
      <c r="Q501" t="str">
        <f>TEXT((A501),"MMM _ YYYY")</f>
        <v>Dec  2024</v>
      </c>
    </row>
    <row r="502" spans="1:17" x14ac:dyDescent="0.3">
      <c r="A502" s="3">
        <v>45702</v>
      </c>
      <c r="B502" t="s">
        <v>18</v>
      </c>
      <c r="C502" t="s">
        <v>263</v>
      </c>
      <c r="D502">
        <v>27</v>
      </c>
      <c r="E502">
        <v>369.41</v>
      </c>
      <c r="F502">
        <v>9974.07</v>
      </c>
      <c r="G502" t="s">
        <v>6</v>
      </c>
      <c r="H502" t="s">
        <v>19</v>
      </c>
      <c r="I502" t="s">
        <v>18</v>
      </c>
      <c r="J502" t="s">
        <v>428</v>
      </c>
      <c r="K502">
        <v>23</v>
      </c>
      <c r="L502" t="s">
        <v>18</v>
      </c>
      <c r="M502">
        <v>59.68</v>
      </c>
      <c r="N502">
        <v>1.48</v>
      </c>
      <c r="O502" t="s">
        <v>431</v>
      </c>
      <c r="P502">
        <f>E502 - M502</f>
        <v>309.73</v>
      </c>
      <c r="Q502" t="str">
        <f>TEXT((A502),"MMM _ YYYY")</f>
        <v>Feb  2025</v>
      </c>
    </row>
    <row r="503" spans="1:17" x14ac:dyDescent="0.3">
      <c r="A503" s="3">
        <v>45709</v>
      </c>
      <c r="B503" t="s">
        <v>18</v>
      </c>
      <c r="C503" t="s">
        <v>369</v>
      </c>
      <c r="D503">
        <v>31</v>
      </c>
      <c r="E503">
        <v>277.83999999999997</v>
      </c>
      <c r="F503">
        <v>8613.0400000000009</v>
      </c>
      <c r="G503" t="s">
        <v>26</v>
      </c>
      <c r="H503" t="s">
        <v>19</v>
      </c>
      <c r="I503" t="s">
        <v>18</v>
      </c>
      <c r="J503" t="s">
        <v>428</v>
      </c>
      <c r="K503">
        <v>23</v>
      </c>
      <c r="L503" t="s">
        <v>18</v>
      </c>
      <c r="M503">
        <v>59.68</v>
      </c>
      <c r="N503">
        <v>1.48</v>
      </c>
      <c r="O503" t="s">
        <v>431</v>
      </c>
      <c r="P503">
        <f>E503 - M503</f>
        <v>218.15999999999997</v>
      </c>
      <c r="Q503" t="str">
        <f>TEXT((A503),"MMM _ YYYY")</f>
        <v>Feb  2025</v>
      </c>
    </row>
    <row r="504" spans="1:17" x14ac:dyDescent="0.3">
      <c r="A504" s="3">
        <v>45806</v>
      </c>
      <c r="B504" t="s">
        <v>18</v>
      </c>
      <c r="C504" t="s">
        <v>341</v>
      </c>
      <c r="D504">
        <v>48</v>
      </c>
      <c r="E504">
        <v>100.35</v>
      </c>
      <c r="F504">
        <v>4816.8</v>
      </c>
      <c r="G504" t="s">
        <v>130</v>
      </c>
      <c r="H504" t="s">
        <v>19</v>
      </c>
      <c r="I504" t="s">
        <v>18</v>
      </c>
      <c r="J504" t="s">
        <v>428</v>
      </c>
      <c r="K504">
        <v>23</v>
      </c>
      <c r="L504" t="s">
        <v>18</v>
      </c>
      <c r="M504">
        <v>59.68</v>
      </c>
      <c r="N504">
        <v>1.48</v>
      </c>
      <c r="O504" t="s">
        <v>431</v>
      </c>
      <c r="P504">
        <f>E504 - M504</f>
        <v>40.669999999999995</v>
      </c>
      <c r="Q504" t="str">
        <f>TEXT((A504),"MMM _ YYYY")</f>
        <v>May  2025</v>
      </c>
    </row>
    <row r="505" spans="1:17" x14ac:dyDescent="0.3">
      <c r="A505" s="3">
        <v>44591</v>
      </c>
      <c r="B505" t="s">
        <v>18</v>
      </c>
      <c r="C505" t="s">
        <v>140</v>
      </c>
      <c r="D505">
        <v>3</v>
      </c>
      <c r="E505">
        <v>186.93</v>
      </c>
      <c r="F505">
        <v>560.79</v>
      </c>
      <c r="G505" t="s">
        <v>105</v>
      </c>
      <c r="H505" t="s">
        <v>19</v>
      </c>
      <c r="I505" t="s">
        <v>18</v>
      </c>
      <c r="J505" t="s">
        <v>428</v>
      </c>
      <c r="K505">
        <v>23</v>
      </c>
      <c r="L505" t="s">
        <v>18</v>
      </c>
      <c r="M505">
        <v>59.68</v>
      </c>
      <c r="N505">
        <v>1.48</v>
      </c>
      <c r="O505" t="s">
        <v>431</v>
      </c>
      <c r="P505">
        <f>E505 - M505</f>
        <v>127.25</v>
      </c>
      <c r="Q505" t="str">
        <f>TEXT((A505),"MMM _ YYYY")</f>
        <v>Jan  2022</v>
      </c>
    </row>
    <row r="506" spans="1:17" x14ac:dyDescent="0.3">
      <c r="A506" s="3">
        <v>44679</v>
      </c>
      <c r="B506" t="s">
        <v>18</v>
      </c>
      <c r="C506" t="s">
        <v>123</v>
      </c>
      <c r="D506">
        <v>15</v>
      </c>
      <c r="E506">
        <v>299.88</v>
      </c>
      <c r="F506">
        <v>4498.2</v>
      </c>
      <c r="G506" t="s">
        <v>8</v>
      </c>
      <c r="H506" t="s">
        <v>19</v>
      </c>
      <c r="I506" t="s">
        <v>18</v>
      </c>
      <c r="J506" t="s">
        <v>428</v>
      </c>
      <c r="K506">
        <v>23</v>
      </c>
      <c r="L506" t="s">
        <v>18</v>
      </c>
      <c r="M506">
        <v>59.68</v>
      </c>
      <c r="N506">
        <v>1.48</v>
      </c>
      <c r="O506" t="s">
        <v>431</v>
      </c>
      <c r="P506">
        <f>E506 - M506</f>
        <v>240.2</v>
      </c>
      <c r="Q506" t="str">
        <f>TEXT((A506),"MMM _ YYYY")</f>
        <v>Apr  2022</v>
      </c>
    </row>
    <row r="507" spans="1:17" x14ac:dyDescent="0.3">
      <c r="A507" s="3">
        <v>44861</v>
      </c>
      <c r="B507" t="s">
        <v>18</v>
      </c>
      <c r="C507" t="s">
        <v>222</v>
      </c>
      <c r="D507">
        <v>7</v>
      </c>
      <c r="E507">
        <v>100.49</v>
      </c>
      <c r="F507">
        <v>703.43</v>
      </c>
      <c r="G507" t="s">
        <v>134</v>
      </c>
      <c r="H507" t="s">
        <v>19</v>
      </c>
      <c r="I507" t="s">
        <v>18</v>
      </c>
      <c r="J507" t="s">
        <v>428</v>
      </c>
      <c r="K507">
        <v>23</v>
      </c>
      <c r="L507" t="s">
        <v>18</v>
      </c>
      <c r="M507">
        <v>59.68</v>
      </c>
      <c r="N507">
        <v>1.48</v>
      </c>
      <c r="O507" t="s">
        <v>431</v>
      </c>
      <c r="P507">
        <f>E507 - M507</f>
        <v>40.809999999999995</v>
      </c>
      <c r="Q507" t="str">
        <f>TEXT((A507),"MMM _ YYYY")</f>
        <v>Oct  2022</v>
      </c>
    </row>
    <row r="508" spans="1:17" x14ac:dyDescent="0.3">
      <c r="A508" s="3">
        <v>44924</v>
      </c>
      <c r="B508" t="s">
        <v>18</v>
      </c>
      <c r="C508" t="s">
        <v>71</v>
      </c>
      <c r="D508">
        <v>3</v>
      </c>
      <c r="E508">
        <v>364.38</v>
      </c>
      <c r="F508">
        <v>1093.1400000000001</v>
      </c>
      <c r="G508" t="s">
        <v>61</v>
      </c>
      <c r="H508" t="s">
        <v>19</v>
      </c>
      <c r="I508" t="s">
        <v>18</v>
      </c>
      <c r="J508" t="s">
        <v>428</v>
      </c>
      <c r="K508">
        <v>23</v>
      </c>
      <c r="L508" t="s">
        <v>18</v>
      </c>
      <c r="M508">
        <v>59.68</v>
      </c>
      <c r="N508">
        <v>1.48</v>
      </c>
      <c r="O508" t="s">
        <v>431</v>
      </c>
      <c r="P508">
        <f>E508 - M508</f>
        <v>304.7</v>
      </c>
      <c r="Q508" t="str">
        <f>TEXT((A508),"MMM _ YYYY")</f>
        <v>Dec  2022</v>
      </c>
    </row>
    <row r="509" spans="1:17" x14ac:dyDescent="0.3">
      <c r="A509" s="3">
        <v>43518</v>
      </c>
      <c r="B509" t="s">
        <v>18</v>
      </c>
      <c r="C509" t="s">
        <v>395</v>
      </c>
      <c r="D509">
        <v>37</v>
      </c>
      <c r="E509">
        <v>292.29000000000002</v>
      </c>
      <c r="F509">
        <v>10814.73</v>
      </c>
      <c r="G509" t="s">
        <v>8</v>
      </c>
      <c r="H509" t="s">
        <v>19</v>
      </c>
      <c r="I509" t="s">
        <v>18</v>
      </c>
      <c r="J509" t="s">
        <v>428</v>
      </c>
      <c r="K509">
        <v>23</v>
      </c>
      <c r="L509" t="s">
        <v>18</v>
      </c>
      <c r="M509">
        <v>59.68</v>
      </c>
      <c r="N509">
        <v>1.48</v>
      </c>
      <c r="O509" t="s">
        <v>431</v>
      </c>
      <c r="P509">
        <f>E509 - M509</f>
        <v>232.61</v>
      </c>
      <c r="Q509" t="str">
        <f>TEXT((A509),"MMM _ YYYY")</f>
        <v>Feb  2019</v>
      </c>
    </row>
    <row r="510" spans="1:17" x14ac:dyDescent="0.3">
      <c r="A510" s="3">
        <v>42399</v>
      </c>
      <c r="B510" t="s">
        <v>18</v>
      </c>
      <c r="C510" t="s">
        <v>127</v>
      </c>
      <c r="D510">
        <v>5</v>
      </c>
      <c r="E510">
        <v>254.41</v>
      </c>
      <c r="F510">
        <v>1272.05</v>
      </c>
      <c r="G510" t="s">
        <v>56</v>
      </c>
      <c r="H510" t="s">
        <v>19</v>
      </c>
      <c r="I510" t="s">
        <v>18</v>
      </c>
      <c r="J510" t="s">
        <v>428</v>
      </c>
      <c r="K510">
        <v>23</v>
      </c>
      <c r="L510" t="s">
        <v>18</v>
      </c>
      <c r="M510">
        <v>59.68</v>
      </c>
      <c r="N510">
        <v>1.48</v>
      </c>
      <c r="O510" t="s">
        <v>431</v>
      </c>
      <c r="P510">
        <f>E510 - M510</f>
        <v>194.73</v>
      </c>
      <c r="Q510" t="str">
        <f>TEXT((A510),"MMM _ YYYY")</f>
        <v>Jan  2016</v>
      </c>
    </row>
    <row r="511" spans="1:17" x14ac:dyDescent="0.3">
      <c r="A511" s="3">
        <v>42517</v>
      </c>
      <c r="B511" t="s">
        <v>18</v>
      </c>
      <c r="C511" t="s">
        <v>177</v>
      </c>
      <c r="D511">
        <v>17</v>
      </c>
      <c r="E511">
        <v>188.09</v>
      </c>
      <c r="F511">
        <v>3197.53</v>
      </c>
      <c r="G511" t="s">
        <v>48</v>
      </c>
      <c r="H511" t="s">
        <v>19</v>
      </c>
      <c r="I511" t="s">
        <v>18</v>
      </c>
      <c r="J511" t="s">
        <v>428</v>
      </c>
      <c r="K511">
        <v>23</v>
      </c>
      <c r="L511" t="s">
        <v>18</v>
      </c>
      <c r="M511">
        <v>59.68</v>
      </c>
      <c r="N511">
        <v>1.48</v>
      </c>
      <c r="O511" t="s">
        <v>431</v>
      </c>
      <c r="P511">
        <f>E511 - M511</f>
        <v>128.41</v>
      </c>
      <c r="Q511" t="str">
        <f>TEXT((A511),"MMM _ YYYY")</f>
        <v>May  2016</v>
      </c>
    </row>
    <row r="512" spans="1:17" x14ac:dyDescent="0.3">
      <c r="A512" s="3">
        <v>42018</v>
      </c>
      <c r="B512" t="s">
        <v>18</v>
      </c>
      <c r="C512" t="s">
        <v>97</v>
      </c>
      <c r="D512">
        <v>42</v>
      </c>
      <c r="E512">
        <v>205.16</v>
      </c>
      <c r="F512">
        <v>8616.7199999999993</v>
      </c>
      <c r="G512" t="s">
        <v>6</v>
      </c>
      <c r="H512" t="s">
        <v>19</v>
      </c>
      <c r="I512" t="s">
        <v>18</v>
      </c>
      <c r="J512" t="s">
        <v>428</v>
      </c>
      <c r="K512">
        <v>23</v>
      </c>
      <c r="L512" t="s">
        <v>18</v>
      </c>
      <c r="M512">
        <v>59.68</v>
      </c>
      <c r="N512">
        <v>1.48</v>
      </c>
      <c r="O512" t="s">
        <v>431</v>
      </c>
      <c r="P512">
        <f>E512 - M512</f>
        <v>145.47999999999999</v>
      </c>
      <c r="Q512" t="str">
        <f>TEXT((A512),"MMM _ YYYY")</f>
        <v>Jan  2015</v>
      </c>
    </row>
    <row r="513" spans="1:17" x14ac:dyDescent="0.3">
      <c r="A513" s="3">
        <v>42055</v>
      </c>
      <c r="B513" t="s">
        <v>18</v>
      </c>
      <c r="C513" t="s">
        <v>85</v>
      </c>
      <c r="D513">
        <v>3</v>
      </c>
      <c r="E513">
        <v>334.46</v>
      </c>
      <c r="F513">
        <v>1003.38</v>
      </c>
      <c r="G513" t="s">
        <v>8</v>
      </c>
      <c r="H513" t="s">
        <v>19</v>
      </c>
      <c r="I513" t="s">
        <v>18</v>
      </c>
      <c r="J513" t="s">
        <v>428</v>
      </c>
      <c r="K513">
        <v>23</v>
      </c>
      <c r="L513" t="s">
        <v>18</v>
      </c>
      <c r="M513">
        <v>59.68</v>
      </c>
      <c r="N513">
        <v>1.48</v>
      </c>
      <c r="O513" t="s">
        <v>431</v>
      </c>
      <c r="P513">
        <f>E513 - M513</f>
        <v>274.77999999999997</v>
      </c>
      <c r="Q513" t="str">
        <f>TEXT((A513),"MMM _ YYYY")</f>
        <v>Feb  2015</v>
      </c>
    </row>
    <row r="514" spans="1:17" x14ac:dyDescent="0.3">
      <c r="A514" s="3">
        <v>41739</v>
      </c>
      <c r="B514" t="s">
        <v>18</v>
      </c>
      <c r="C514" t="s">
        <v>258</v>
      </c>
      <c r="D514">
        <v>25</v>
      </c>
      <c r="E514">
        <v>372.66</v>
      </c>
      <c r="F514">
        <v>9316.5</v>
      </c>
      <c r="G514" t="s">
        <v>87</v>
      </c>
      <c r="H514" t="s">
        <v>19</v>
      </c>
      <c r="I514" t="s">
        <v>18</v>
      </c>
      <c r="J514" t="s">
        <v>428</v>
      </c>
      <c r="K514">
        <v>23</v>
      </c>
      <c r="L514" t="s">
        <v>18</v>
      </c>
      <c r="M514">
        <v>59.68</v>
      </c>
      <c r="N514">
        <v>1.48</v>
      </c>
      <c r="O514" t="s">
        <v>431</v>
      </c>
      <c r="P514">
        <f>E514 - M514</f>
        <v>312.98</v>
      </c>
      <c r="Q514" t="str">
        <f>TEXT((A514),"MMM _ YYYY")</f>
        <v>Apr  2014</v>
      </c>
    </row>
    <row r="515" spans="1:17" x14ac:dyDescent="0.3">
      <c r="A515" s="3">
        <v>41829</v>
      </c>
      <c r="B515" t="s">
        <v>18</v>
      </c>
      <c r="C515" t="s">
        <v>148</v>
      </c>
      <c r="D515">
        <v>18</v>
      </c>
      <c r="E515">
        <v>312.32</v>
      </c>
      <c r="F515">
        <v>5621.76</v>
      </c>
      <c r="G515" t="s">
        <v>16</v>
      </c>
      <c r="H515" t="s">
        <v>19</v>
      </c>
      <c r="I515" t="s">
        <v>18</v>
      </c>
      <c r="J515" t="s">
        <v>428</v>
      </c>
      <c r="K515">
        <v>23</v>
      </c>
      <c r="L515" t="s">
        <v>18</v>
      </c>
      <c r="M515">
        <v>59.68</v>
      </c>
      <c r="N515">
        <v>1.48</v>
      </c>
      <c r="O515" t="s">
        <v>431</v>
      </c>
      <c r="P515">
        <f>E515 - M515</f>
        <v>252.64</v>
      </c>
      <c r="Q515" t="str">
        <f>TEXT((A515),"MMM _ YYYY")</f>
        <v>Jul  2014</v>
      </c>
    </row>
    <row r="516" spans="1:17" x14ac:dyDescent="0.3">
      <c r="A516" s="3">
        <v>41879</v>
      </c>
      <c r="B516" t="s">
        <v>18</v>
      </c>
      <c r="C516" t="s">
        <v>156</v>
      </c>
      <c r="D516">
        <v>49</v>
      </c>
      <c r="E516">
        <v>230.38</v>
      </c>
      <c r="F516">
        <v>11288.62</v>
      </c>
      <c r="G516" t="s">
        <v>8</v>
      </c>
      <c r="H516" t="s">
        <v>19</v>
      </c>
      <c r="I516" t="s">
        <v>18</v>
      </c>
      <c r="J516" t="s">
        <v>428</v>
      </c>
      <c r="K516">
        <v>23</v>
      </c>
      <c r="L516" t="s">
        <v>18</v>
      </c>
      <c r="M516">
        <v>59.68</v>
      </c>
      <c r="N516">
        <v>1.48</v>
      </c>
      <c r="O516" t="s">
        <v>431</v>
      </c>
      <c r="P516">
        <f>E516 - M516</f>
        <v>170.7</v>
      </c>
      <c r="Q516" t="str">
        <f>TEXT((A516),"MMM _ YYYY")</f>
        <v>Aug  2014</v>
      </c>
    </row>
    <row r="517" spans="1:17" x14ac:dyDescent="0.3">
      <c r="A517" s="3">
        <v>41338</v>
      </c>
      <c r="B517" t="s">
        <v>18</v>
      </c>
      <c r="C517" t="s">
        <v>137</v>
      </c>
      <c r="D517">
        <v>27</v>
      </c>
      <c r="E517">
        <v>299.08</v>
      </c>
      <c r="F517">
        <v>8075.16</v>
      </c>
      <c r="G517" t="s">
        <v>81</v>
      </c>
      <c r="H517" t="s">
        <v>19</v>
      </c>
      <c r="I517" t="s">
        <v>18</v>
      </c>
      <c r="J517" t="s">
        <v>428</v>
      </c>
      <c r="K517">
        <v>23</v>
      </c>
      <c r="L517" t="s">
        <v>18</v>
      </c>
      <c r="M517">
        <v>59.68</v>
      </c>
      <c r="N517">
        <v>1.48</v>
      </c>
      <c r="O517" t="s">
        <v>431</v>
      </c>
      <c r="P517">
        <f>E517 - M517</f>
        <v>239.39999999999998</v>
      </c>
      <c r="Q517" t="str">
        <f>TEXT((A517),"MMM _ YYYY")</f>
        <v>Mar  2013</v>
      </c>
    </row>
    <row r="518" spans="1:17" x14ac:dyDescent="0.3">
      <c r="A518" s="3">
        <v>41386</v>
      </c>
      <c r="B518" t="s">
        <v>18</v>
      </c>
      <c r="C518" t="s">
        <v>116</v>
      </c>
      <c r="D518">
        <v>3</v>
      </c>
      <c r="E518">
        <v>388.34</v>
      </c>
      <c r="F518">
        <v>1165.02</v>
      </c>
      <c r="G518" t="s">
        <v>12</v>
      </c>
      <c r="H518" t="s">
        <v>19</v>
      </c>
      <c r="I518" t="s">
        <v>18</v>
      </c>
      <c r="J518" t="s">
        <v>428</v>
      </c>
      <c r="K518">
        <v>23</v>
      </c>
      <c r="L518" t="s">
        <v>18</v>
      </c>
      <c r="M518">
        <v>59.68</v>
      </c>
      <c r="N518">
        <v>1.48</v>
      </c>
      <c r="O518" t="s">
        <v>431</v>
      </c>
      <c r="P518">
        <f>E518 - M518</f>
        <v>328.65999999999997</v>
      </c>
      <c r="Q518" t="str">
        <f>TEXT((A518),"MMM _ YYYY")</f>
        <v>Apr  2013</v>
      </c>
    </row>
    <row r="519" spans="1:17" x14ac:dyDescent="0.3">
      <c r="A519" s="3">
        <v>41425</v>
      </c>
      <c r="B519" t="s">
        <v>18</v>
      </c>
      <c r="C519" t="s">
        <v>70</v>
      </c>
      <c r="D519">
        <v>6</v>
      </c>
      <c r="E519">
        <v>81.349999999999994</v>
      </c>
      <c r="F519">
        <v>488.1</v>
      </c>
      <c r="G519" t="s">
        <v>8</v>
      </c>
      <c r="H519" t="s">
        <v>19</v>
      </c>
      <c r="I519" t="s">
        <v>18</v>
      </c>
      <c r="J519" t="s">
        <v>428</v>
      </c>
      <c r="K519">
        <v>23</v>
      </c>
      <c r="L519" t="s">
        <v>18</v>
      </c>
      <c r="M519">
        <v>59.68</v>
      </c>
      <c r="N519">
        <v>1.48</v>
      </c>
      <c r="O519" t="s">
        <v>431</v>
      </c>
      <c r="P519">
        <f>E519 - M519</f>
        <v>21.669999999999995</v>
      </c>
      <c r="Q519" t="str">
        <f>TEXT((A519),"MMM _ YYYY")</f>
        <v>May  2013</v>
      </c>
    </row>
    <row r="520" spans="1:17" x14ac:dyDescent="0.3">
      <c r="A520" s="3">
        <v>41155</v>
      </c>
      <c r="B520" t="s">
        <v>18</v>
      </c>
      <c r="C520" t="s">
        <v>20</v>
      </c>
      <c r="D520">
        <v>46</v>
      </c>
      <c r="E520">
        <v>389.11</v>
      </c>
      <c r="F520">
        <v>17899.060000000001</v>
      </c>
      <c r="G520" t="s">
        <v>2</v>
      </c>
      <c r="H520" t="s">
        <v>19</v>
      </c>
      <c r="I520" t="s">
        <v>18</v>
      </c>
      <c r="J520" t="s">
        <v>428</v>
      </c>
      <c r="K520">
        <v>23</v>
      </c>
      <c r="L520" t="s">
        <v>18</v>
      </c>
      <c r="M520">
        <v>59.68</v>
      </c>
      <c r="N520">
        <v>1.48</v>
      </c>
      <c r="O520" t="s">
        <v>431</v>
      </c>
      <c r="P520">
        <f>E520 - M520</f>
        <v>329.43</v>
      </c>
      <c r="Q520" t="str">
        <f>TEXT((A520),"MMM _ YYYY")</f>
        <v>Sep  2012</v>
      </c>
    </row>
    <row r="521" spans="1:17" x14ac:dyDescent="0.3">
      <c r="A521" s="3">
        <v>44962</v>
      </c>
      <c r="B521" t="s">
        <v>114</v>
      </c>
      <c r="C521" t="s">
        <v>253</v>
      </c>
      <c r="D521">
        <v>3</v>
      </c>
      <c r="E521">
        <v>139.03</v>
      </c>
      <c r="F521">
        <v>417.09</v>
      </c>
      <c r="G521" t="s">
        <v>8</v>
      </c>
      <c r="H521" t="s">
        <v>11</v>
      </c>
      <c r="I521" t="s">
        <v>114</v>
      </c>
      <c r="J521" t="s">
        <v>428</v>
      </c>
      <c r="K521">
        <v>24</v>
      </c>
      <c r="L521" t="s">
        <v>114</v>
      </c>
      <c r="M521">
        <v>58.68</v>
      </c>
      <c r="N521">
        <v>12.58</v>
      </c>
      <c r="O521" t="s">
        <v>427</v>
      </c>
      <c r="P521">
        <f>E521 - M521</f>
        <v>80.349999999999994</v>
      </c>
      <c r="Q521" t="str">
        <f>TEXT((A521),"MMM _ YYYY")</f>
        <v>Feb  2023</v>
      </c>
    </row>
    <row r="522" spans="1:17" x14ac:dyDescent="0.3">
      <c r="A522" s="3">
        <v>45098</v>
      </c>
      <c r="B522" t="s">
        <v>114</v>
      </c>
      <c r="C522" t="s">
        <v>335</v>
      </c>
      <c r="D522">
        <v>38</v>
      </c>
      <c r="E522">
        <v>199.51</v>
      </c>
      <c r="F522">
        <v>7581.38</v>
      </c>
      <c r="G522" t="s">
        <v>87</v>
      </c>
      <c r="H522" t="s">
        <v>11</v>
      </c>
      <c r="I522" t="s">
        <v>114</v>
      </c>
      <c r="J522" t="s">
        <v>428</v>
      </c>
      <c r="K522">
        <v>24</v>
      </c>
      <c r="L522" t="s">
        <v>114</v>
      </c>
      <c r="M522">
        <v>58.68</v>
      </c>
      <c r="N522">
        <v>12.58</v>
      </c>
      <c r="O522" t="s">
        <v>427</v>
      </c>
      <c r="P522">
        <f>E522 - M522</f>
        <v>140.82999999999998</v>
      </c>
      <c r="Q522" t="str">
        <f>TEXT((A522),"MMM _ YYYY")</f>
        <v>Jun  2023</v>
      </c>
    </row>
    <row r="523" spans="1:17" x14ac:dyDescent="0.3">
      <c r="A523" s="3">
        <v>45306</v>
      </c>
      <c r="B523" t="s">
        <v>114</v>
      </c>
      <c r="C523" t="s">
        <v>341</v>
      </c>
      <c r="D523">
        <v>41</v>
      </c>
      <c r="E523">
        <v>164.93</v>
      </c>
      <c r="F523">
        <v>6762.13</v>
      </c>
      <c r="G523" t="s">
        <v>130</v>
      </c>
      <c r="H523" t="s">
        <v>11</v>
      </c>
      <c r="I523" t="s">
        <v>114</v>
      </c>
      <c r="J523" t="s">
        <v>428</v>
      </c>
      <c r="K523">
        <v>24</v>
      </c>
      <c r="L523" t="s">
        <v>114</v>
      </c>
      <c r="M523">
        <v>58.68</v>
      </c>
      <c r="N523">
        <v>12.58</v>
      </c>
      <c r="O523" t="s">
        <v>427</v>
      </c>
      <c r="P523">
        <f>E523 - M523</f>
        <v>106.25</v>
      </c>
      <c r="Q523" t="str">
        <f>TEXT((A523),"MMM _ YYYY")</f>
        <v>Jan  2024</v>
      </c>
    </row>
    <row r="524" spans="1:17" x14ac:dyDescent="0.3">
      <c r="A524" s="3">
        <v>44325</v>
      </c>
      <c r="B524" t="s">
        <v>114</v>
      </c>
      <c r="C524" t="s">
        <v>266</v>
      </c>
      <c r="D524">
        <v>22</v>
      </c>
      <c r="E524">
        <v>379.33</v>
      </c>
      <c r="F524">
        <v>8345.26</v>
      </c>
      <c r="G524" t="s">
        <v>56</v>
      </c>
      <c r="H524" t="s">
        <v>11</v>
      </c>
      <c r="I524" t="s">
        <v>114</v>
      </c>
      <c r="J524" t="s">
        <v>428</v>
      </c>
      <c r="K524">
        <v>24</v>
      </c>
      <c r="L524" t="s">
        <v>114</v>
      </c>
      <c r="M524">
        <v>58.68</v>
      </c>
      <c r="N524">
        <v>12.58</v>
      </c>
      <c r="O524" t="s">
        <v>427</v>
      </c>
      <c r="P524">
        <f>E524 - M524</f>
        <v>320.64999999999998</v>
      </c>
      <c r="Q524" t="str">
        <f>TEXT((A524),"MMM _ YYYY")</f>
        <v>May  2021</v>
      </c>
    </row>
    <row r="525" spans="1:17" x14ac:dyDescent="0.3">
      <c r="A525" s="3">
        <v>43950</v>
      </c>
      <c r="B525" t="s">
        <v>114</v>
      </c>
      <c r="C525" t="s">
        <v>255</v>
      </c>
      <c r="D525">
        <v>47</v>
      </c>
      <c r="E525">
        <v>171.14</v>
      </c>
      <c r="F525">
        <v>8043.58</v>
      </c>
      <c r="G525" t="s">
        <v>26</v>
      </c>
      <c r="H525" t="s">
        <v>11</v>
      </c>
      <c r="I525" t="s">
        <v>114</v>
      </c>
      <c r="J525" t="s">
        <v>428</v>
      </c>
      <c r="K525">
        <v>24</v>
      </c>
      <c r="L525" t="s">
        <v>114</v>
      </c>
      <c r="M525">
        <v>58.68</v>
      </c>
      <c r="N525">
        <v>12.58</v>
      </c>
      <c r="O525" t="s">
        <v>427</v>
      </c>
      <c r="P525">
        <f>E525 - M525</f>
        <v>112.45999999999998</v>
      </c>
      <c r="Q525" t="str">
        <f>TEXT((A525),"MMM _ YYYY")</f>
        <v>Apr  2020</v>
      </c>
    </row>
    <row r="526" spans="1:17" x14ac:dyDescent="0.3">
      <c r="A526" s="3">
        <v>44154</v>
      </c>
      <c r="B526" t="s">
        <v>114</v>
      </c>
      <c r="C526" t="s">
        <v>106</v>
      </c>
      <c r="D526">
        <v>43</v>
      </c>
      <c r="E526">
        <v>396.74</v>
      </c>
      <c r="F526">
        <v>17059.82</v>
      </c>
      <c r="G526" t="s">
        <v>105</v>
      </c>
      <c r="H526" t="s">
        <v>11</v>
      </c>
      <c r="I526" t="s">
        <v>114</v>
      </c>
      <c r="J526" t="s">
        <v>428</v>
      </c>
      <c r="K526">
        <v>24</v>
      </c>
      <c r="L526" t="s">
        <v>114</v>
      </c>
      <c r="M526">
        <v>58.68</v>
      </c>
      <c r="N526">
        <v>12.58</v>
      </c>
      <c r="O526" t="s">
        <v>427</v>
      </c>
      <c r="P526">
        <f>E526 - M526</f>
        <v>338.06</v>
      </c>
      <c r="Q526" t="str">
        <f>TEXT((A526),"MMM _ YYYY")</f>
        <v>Nov  2020</v>
      </c>
    </row>
    <row r="527" spans="1:17" x14ac:dyDescent="0.3">
      <c r="A527" s="3">
        <v>44163</v>
      </c>
      <c r="B527" t="s">
        <v>114</v>
      </c>
      <c r="C527" t="s">
        <v>123</v>
      </c>
      <c r="D527">
        <v>46</v>
      </c>
      <c r="E527">
        <v>358.79</v>
      </c>
      <c r="F527">
        <v>16504.34</v>
      </c>
      <c r="G527" t="s">
        <v>8</v>
      </c>
      <c r="H527" t="s">
        <v>11</v>
      </c>
      <c r="I527" t="s">
        <v>114</v>
      </c>
      <c r="J527" t="s">
        <v>428</v>
      </c>
      <c r="K527">
        <v>24</v>
      </c>
      <c r="L527" t="s">
        <v>114</v>
      </c>
      <c r="M527">
        <v>58.68</v>
      </c>
      <c r="N527">
        <v>12.58</v>
      </c>
      <c r="O527" t="s">
        <v>427</v>
      </c>
      <c r="P527">
        <f>E527 - M527</f>
        <v>300.11</v>
      </c>
      <c r="Q527" t="str">
        <f>TEXT((A527),"MMM _ YYYY")</f>
        <v>Nov  2020</v>
      </c>
    </row>
    <row r="528" spans="1:17" x14ac:dyDescent="0.3">
      <c r="A528" s="3">
        <v>44185</v>
      </c>
      <c r="B528" t="s">
        <v>114</v>
      </c>
      <c r="C528" t="s">
        <v>221</v>
      </c>
      <c r="D528">
        <v>1</v>
      </c>
      <c r="E528">
        <v>365.27</v>
      </c>
      <c r="F528">
        <v>365.27</v>
      </c>
      <c r="G528" t="s">
        <v>2</v>
      </c>
      <c r="H528" t="s">
        <v>11</v>
      </c>
      <c r="I528" t="s">
        <v>114</v>
      </c>
      <c r="J528" t="s">
        <v>428</v>
      </c>
      <c r="K528">
        <v>24</v>
      </c>
      <c r="L528" t="s">
        <v>114</v>
      </c>
      <c r="M528">
        <v>58.68</v>
      </c>
      <c r="N528">
        <v>12.58</v>
      </c>
      <c r="O528" t="s">
        <v>427</v>
      </c>
      <c r="P528">
        <f>E528 - M528</f>
        <v>306.58999999999997</v>
      </c>
      <c r="Q528" t="str">
        <f>TEXT((A528),"MMM _ YYYY")</f>
        <v>Dec  2020</v>
      </c>
    </row>
    <row r="529" spans="1:17" x14ac:dyDescent="0.3">
      <c r="A529" s="3">
        <v>43591</v>
      </c>
      <c r="B529" t="s">
        <v>114</v>
      </c>
      <c r="C529" t="s">
        <v>156</v>
      </c>
      <c r="D529">
        <v>11</v>
      </c>
      <c r="E529">
        <v>292.07</v>
      </c>
      <c r="F529">
        <v>3212.77</v>
      </c>
      <c r="G529" t="s">
        <v>8</v>
      </c>
      <c r="H529" t="s">
        <v>11</v>
      </c>
      <c r="I529" t="s">
        <v>114</v>
      </c>
      <c r="J529" t="s">
        <v>428</v>
      </c>
      <c r="K529">
        <v>24</v>
      </c>
      <c r="L529" t="s">
        <v>114</v>
      </c>
      <c r="M529">
        <v>58.68</v>
      </c>
      <c r="N529">
        <v>12.58</v>
      </c>
      <c r="O529" t="s">
        <v>427</v>
      </c>
      <c r="P529">
        <f>E529 - M529</f>
        <v>233.39</v>
      </c>
      <c r="Q529" t="str">
        <f>TEXT((A529),"MMM _ YYYY")</f>
        <v>May  2019</v>
      </c>
    </row>
    <row r="530" spans="1:17" x14ac:dyDescent="0.3">
      <c r="A530" s="3">
        <v>43594</v>
      </c>
      <c r="B530" t="s">
        <v>114</v>
      </c>
      <c r="C530" t="s">
        <v>40</v>
      </c>
      <c r="D530">
        <v>8</v>
      </c>
      <c r="E530">
        <v>384.78</v>
      </c>
      <c r="F530">
        <v>3078.24</v>
      </c>
      <c r="G530" t="s">
        <v>23</v>
      </c>
      <c r="H530" t="s">
        <v>11</v>
      </c>
      <c r="I530" t="s">
        <v>114</v>
      </c>
      <c r="J530" t="s">
        <v>428</v>
      </c>
      <c r="K530">
        <v>24</v>
      </c>
      <c r="L530" t="s">
        <v>114</v>
      </c>
      <c r="M530">
        <v>58.68</v>
      </c>
      <c r="N530">
        <v>12.58</v>
      </c>
      <c r="O530" t="s">
        <v>427</v>
      </c>
      <c r="P530">
        <f>E530 - M530</f>
        <v>326.09999999999997</v>
      </c>
      <c r="Q530" t="str">
        <f>TEXT((A530),"MMM _ YYYY")</f>
        <v>May  2019</v>
      </c>
    </row>
    <row r="531" spans="1:17" x14ac:dyDescent="0.3">
      <c r="A531" s="3">
        <v>43382</v>
      </c>
      <c r="B531" t="s">
        <v>114</v>
      </c>
      <c r="C531" t="s">
        <v>191</v>
      </c>
      <c r="D531">
        <v>36</v>
      </c>
      <c r="E531">
        <v>308.04000000000002</v>
      </c>
      <c r="F531">
        <v>11089.44</v>
      </c>
      <c r="G531" t="s">
        <v>26</v>
      </c>
      <c r="H531" t="s">
        <v>11</v>
      </c>
      <c r="I531" t="s">
        <v>114</v>
      </c>
      <c r="J531" t="s">
        <v>428</v>
      </c>
      <c r="K531">
        <v>24</v>
      </c>
      <c r="L531" t="s">
        <v>114</v>
      </c>
      <c r="M531">
        <v>58.68</v>
      </c>
      <c r="N531">
        <v>12.58</v>
      </c>
      <c r="O531" t="s">
        <v>427</v>
      </c>
      <c r="P531">
        <f>E531 - M531</f>
        <v>249.36</v>
      </c>
      <c r="Q531" t="str">
        <f>TEXT((A531),"MMM _ YYYY")</f>
        <v>Oct  2018</v>
      </c>
    </row>
    <row r="532" spans="1:17" x14ac:dyDescent="0.3">
      <c r="A532" s="3">
        <v>42739</v>
      </c>
      <c r="B532" t="s">
        <v>114</v>
      </c>
      <c r="C532" t="s">
        <v>314</v>
      </c>
      <c r="D532">
        <v>28</v>
      </c>
      <c r="E532">
        <v>63.28</v>
      </c>
      <c r="F532">
        <v>1771.84</v>
      </c>
      <c r="G532" t="s">
        <v>2</v>
      </c>
      <c r="H532" t="s">
        <v>11</v>
      </c>
      <c r="I532" t="s">
        <v>114</v>
      </c>
      <c r="J532" t="s">
        <v>428</v>
      </c>
      <c r="K532">
        <v>24</v>
      </c>
      <c r="L532" t="s">
        <v>114</v>
      </c>
      <c r="M532">
        <v>58.68</v>
      </c>
      <c r="N532">
        <v>12.58</v>
      </c>
      <c r="O532" t="s">
        <v>427</v>
      </c>
      <c r="P532">
        <f>E532 - M532</f>
        <v>4.6000000000000014</v>
      </c>
      <c r="Q532" t="str">
        <f>TEXT((A532),"MMM _ YYYY")</f>
        <v>Jan  2017</v>
      </c>
    </row>
    <row r="533" spans="1:17" x14ac:dyDescent="0.3">
      <c r="A533" s="3">
        <v>42760</v>
      </c>
      <c r="B533" t="s">
        <v>114</v>
      </c>
      <c r="C533" t="s">
        <v>258</v>
      </c>
      <c r="D533">
        <v>43</v>
      </c>
      <c r="E533">
        <v>65.790000000000006</v>
      </c>
      <c r="F533">
        <v>2828.97</v>
      </c>
      <c r="G533" t="s">
        <v>87</v>
      </c>
      <c r="H533" t="s">
        <v>11</v>
      </c>
      <c r="I533" t="s">
        <v>114</v>
      </c>
      <c r="J533" t="s">
        <v>428</v>
      </c>
      <c r="K533">
        <v>24</v>
      </c>
      <c r="L533" t="s">
        <v>114</v>
      </c>
      <c r="M533">
        <v>58.68</v>
      </c>
      <c r="N533">
        <v>12.58</v>
      </c>
      <c r="O533" t="s">
        <v>427</v>
      </c>
      <c r="P533">
        <f>E533 - M533</f>
        <v>7.1100000000000065</v>
      </c>
      <c r="Q533" t="str">
        <f>TEXT((A533),"MMM _ YYYY")</f>
        <v>Jan  2017</v>
      </c>
    </row>
    <row r="534" spans="1:17" x14ac:dyDescent="0.3">
      <c r="A534" s="3">
        <v>43055</v>
      </c>
      <c r="B534" t="s">
        <v>114</v>
      </c>
      <c r="C534" t="s">
        <v>347</v>
      </c>
      <c r="D534">
        <v>39</v>
      </c>
      <c r="E534">
        <v>209.19</v>
      </c>
      <c r="F534">
        <v>8158.41</v>
      </c>
      <c r="G534" t="s">
        <v>26</v>
      </c>
      <c r="H534" t="s">
        <v>11</v>
      </c>
      <c r="I534" t="s">
        <v>114</v>
      </c>
      <c r="J534" t="s">
        <v>428</v>
      </c>
      <c r="K534">
        <v>24</v>
      </c>
      <c r="L534" t="s">
        <v>114</v>
      </c>
      <c r="M534">
        <v>58.68</v>
      </c>
      <c r="N534">
        <v>12.58</v>
      </c>
      <c r="O534" t="s">
        <v>427</v>
      </c>
      <c r="P534">
        <f>E534 - M534</f>
        <v>150.51</v>
      </c>
      <c r="Q534" t="str">
        <f>TEXT((A534),"MMM _ YYYY")</f>
        <v>Nov  2017</v>
      </c>
    </row>
    <row r="535" spans="1:17" x14ac:dyDescent="0.3">
      <c r="A535" s="3">
        <v>42708</v>
      </c>
      <c r="B535" t="s">
        <v>114</v>
      </c>
      <c r="C535" t="s">
        <v>44</v>
      </c>
      <c r="D535">
        <v>23</v>
      </c>
      <c r="E535">
        <v>357.02</v>
      </c>
      <c r="F535">
        <v>8211.4599999999991</v>
      </c>
      <c r="G535" t="s">
        <v>8</v>
      </c>
      <c r="H535" t="s">
        <v>11</v>
      </c>
      <c r="I535" t="s">
        <v>114</v>
      </c>
      <c r="J535" t="s">
        <v>428</v>
      </c>
      <c r="K535">
        <v>24</v>
      </c>
      <c r="L535" t="s">
        <v>114</v>
      </c>
      <c r="M535">
        <v>58.68</v>
      </c>
      <c r="N535">
        <v>12.58</v>
      </c>
      <c r="O535" t="s">
        <v>427</v>
      </c>
      <c r="P535">
        <f>E535 - M535</f>
        <v>298.33999999999997</v>
      </c>
      <c r="Q535" t="str">
        <f>TEXT((A535),"MMM _ YYYY")</f>
        <v>Dec  2016</v>
      </c>
    </row>
    <row r="536" spans="1:17" x14ac:dyDescent="0.3">
      <c r="A536" s="3">
        <v>42122</v>
      </c>
      <c r="B536" t="s">
        <v>114</v>
      </c>
      <c r="C536" t="s">
        <v>46</v>
      </c>
      <c r="D536">
        <v>11</v>
      </c>
      <c r="E536">
        <v>157.94</v>
      </c>
      <c r="F536">
        <v>1737.34</v>
      </c>
      <c r="G536" t="s">
        <v>8</v>
      </c>
      <c r="H536" t="s">
        <v>11</v>
      </c>
      <c r="I536" t="s">
        <v>114</v>
      </c>
      <c r="J536" t="s">
        <v>428</v>
      </c>
      <c r="K536">
        <v>24</v>
      </c>
      <c r="L536" t="s">
        <v>114</v>
      </c>
      <c r="M536">
        <v>58.68</v>
      </c>
      <c r="N536">
        <v>12.58</v>
      </c>
      <c r="O536" t="s">
        <v>427</v>
      </c>
      <c r="P536">
        <f>E536 - M536</f>
        <v>99.259999999999991</v>
      </c>
      <c r="Q536" t="str">
        <f>TEXT((A536),"MMM _ YYYY")</f>
        <v>Apr  2015</v>
      </c>
    </row>
    <row r="537" spans="1:17" x14ac:dyDescent="0.3">
      <c r="A537" s="3">
        <v>42205</v>
      </c>
      <c r="B537" t="s">
        <v>114</v>
      </c>
      <c r="C537" t="s">
        <v>278</v>
      </c>
      <c r="D537">
        <v>25</v>
      </c>
      <c r="E537">
        <v>132.01</v>
      </c>
      <c r="F537">
        <v>3300.25</v>
      </c>
      <c r="G537" t="s">
        <v>6</v>
      </c>
      <c r="H537" t="s">
        <v>11</v>
      </c>
      <c r="I537" t="s">
        <v>114</v>
      </c>
      <c r="J537" t="s">
        <v>428</v>
      </c>
      <c r="K537">
        <v>24</v>
      </c>
      <c r="L537" t="s">
        <v>114</v>
      </c>
      <c r="M537">
        <v>58.68</v>
      </c>
      <c r="N537">
        <v>12.58</v>
      </c>
      <c r="O537" t="s">
        <v>427</v>
      </c>
      <c r="P537">
        <f>E537 - M537</f>
        <v>73.329999999999984</v>
      </c>
      <c r="Q537" t="str">
        <f>TEXT((A537),"MMM _ YYYY")</f>
        <v>Jul  2015</v>
      </c>
    </row>
    <row r="538" spans="1:17" x14ac:dyDescent="0.3">
      <c r="A538" s="3">
        <v>40916</v>
      </c>
      <c r="B538" t="s">
        <v>114</v>
      </c>
      <c r="C538" t="s">
        <v>88</v>
      </c>
      <c r="D538">
        <v>27</v>
      </c>
      <c r="E538">
        <v>354.51</v>
      </c>
      <c r="F538">
        <v>9571.77</v>
      </c>
      <c r="G538" t="s">
        <v>87</v>
      </c>
      <c r="H538" t="s">
        <v>11</v>
      </c>
      <c r="I538" t="s">
        <v>114</v>
      </c>
      <c r="J538" t="s">
        <v>428</v>
      </c>
      <c r="K538">
        <v>24</v>
      </c>
      <c r="L538" t="s">
        <v>114</v>
      </c>
      <c r="M538">
        <v>58.68</v>
      </c>
      <c r="N538">
        <v>12.58</v>
      </c>
      <c r="O538" t="s">
        <v>427</v>
      </c>
      <c r="P538">
        <f>E538 - M538</f>
        <v>295.83</v>
      </c>
      <c r="Q538" t="str">
        <f>TEXT((A538),"MMM _ YYYY")</f>
        <v>Jan  2012</v>
      </c>
    </row>
    <row r="539" spans="1:17" x14ac:dyDescent="0.3">
      <c r="A539" s="3">
        <v>41115</v>
      </c>
      <c r="B539" t="s">
        <v>114</v>
      </c>
      <c r="C539" t="s">
        <v>62</v>
      </c>
      <c r="D539">
        <v>43</v>
      </c>
      <c r="E539">
        <v>310.3</v>
      </c>
      <c r="F539">
        <v>13342.9</v>
      </c>
      <c r="G539" t="s">
        <v>61</v>
      </c>
      <c r="H539" t="s">
        <v>11</v>
      </c>
      <c r="I539" t="s">
        <v>114</v>
      </c>
      <c r="J539" t="s">
        <v>428</v>
      </c>
      <c r="K539">
        <v>24</v>
      </c>
      <c r="L539" t="s">
        <v>114</v>
      </c>
      <c r="M539">
        <v>58.68</v>
      </c>
      <c r="N539">
        <v>12.58</v>
      </c>
      <c r="O539" t="s">
        <v>427</v>
      </c>
      <c r="P539">
        <f>E539 - M539</f>
        <v>251.62</v>
      </c>
      <c r="Q539" t="str">
        <f>TEXT((A539),"MMM _ YYYY")</f>
        <v>Jul  2012</v>
      </c>
    </row>
    <row r="540" spans="1:17" x14ac:dyDescent="0.3">
      <c r="A540" s="3">
        <v>45141</v>
      </c>
      <c r="B540" t="s">
        <v>294</v>
      </c>
      <c r="C540" t="s">
        <v>263</v>
      </c>
      <c r="D540">
        <v>12</v>
      </c>
      <c r="E540">
        <v>397.16</v>
      </c>
      <c r="F540">
        <v>4765.92</v>
      </c>
      <c r="G540" t="s">
        <v>6</v>
      </c>
      <c r="H540" t="s">
        <v>120</v>
      </c>
      <c r="I540" t="s">
        <v>294</v>
      </c>
      <c r="J540" t="s">
        <v>428</v>
      </c>
      <c r="K540">
        <v>25</v>
      </c>
      <c r="L540" t="s">
        <v>294</v>
      </c>
      <c r="M540">
        <v>63.44</v>
      </c>
      <c r="N540">
        <v>11.84</v>
      </c>
      <c r="O540" t="s">
        <v>427</v>
      </c>
      <c r="P540">
        <f>E540 - M540</f>
        <v>333.72</v>
      </c>
      <c r="Q540" t="str">
        <f>TEXT((A540),"MMM _ YYYY")</f>
        <v>Aug  2023</v>
      </c>
    </row>
    <row r="541" spans="1:17" x14ac:dyDescent="0.3">
      <c r="A541" s="3">
        <v>45147</v>
      </c>
      <c r="B541" t="s">
        <v>294</v>
      </c>
      <c r="C541" t="s">
        <v>278</v>
      </c>
      <c r="D541">
        <v>42</v>
      </c>
      <c r="E541">
        <v>104.44</v>
      </c>
      <c r="F541">
        <v>4386.4799999999996</v>
      </c>
      <c r="G541" t="s">
        <v>6</v>
      </c>
      <c r="H541" t="s">
        <v>120</v>
      </c>
      <c r="I541" t="s">
        <v>294</v>
      </c>
      <c r="J541" t="s">
        <v>428</v>
      </c>
      <c r="K541">
        <v>25</v>
      </c>
      <c r="L541" t="s">
        <v>294</v>
      </c>
      <c r="M541">
        <v>63.44</v>
      </c>
      <c r="N541">
        <v>11.84</v>
      </c>
      <c r="O541" t="s">
        <v>427</v>
      </c>
      <c r="P541">
        <f>E541 - M541</f>
        <v>41</v>
      </c>
      <c r="Q541" t="str">
        <f>TEXT((A541),"MMM _ YYYY")</f>
        <v>Aug  2023</v>
      </c>
    </row>
    <row r="542" spans="1:17" x14ac:dyDescent="0.3">
      <c r="A542" s="3">
        <v>45193</v>
      </c>
      <c r="B542" t="s">
        <v>294</v>
      </c>
      <c r="C542" t="s">
        <v>179</v>
      </c>
      <c r="D542">
        <v>19</v>
      </c>
      <c r="E542">
        <v>274.48</v>
      </c>
      <c r="F542">
        <v>5215.12</v>
      </c>
      <c r="G542" t="s">
        <v>23</v>
      </c>
      <c r="H542" t="s">
        <v>120</v>
      </c>
      <c r="I542" t="s">
        <v>294</v>
      </c>
      <c r="J542" t="s">
        <v>428</v>
      </c>
      <c r="K542">
        <v>25</v>
      </c>
      <c r="L542" t="s">
        <v>294</v>
      </c>
      <c r="M542">
        <v>63.44</v>
      </c>
      <c r="N542">
        <v>11.84</v>
      </c>
      <c r="O542" t="s">
        <v>427</v>
      </c>
      <c r="P542">
        <f>E542 - M542</f>
        <v>211.04000000000002</v>
      </c>
      <c r="Q542" t="str">
        <f>TEXT((A542),"MMM _ YYYY")</f>
        <v>Sep  2023</v>
      </c>
    </row>
    <row r="543" spans="1:17" x14ac:dyDescent="0.3">
      <c r="A543" s="3">
        <v>45420</v>
      </c>
      <c r="B543" t="s">
        <v>294</v>
      </c>
      <c r="C543" t="s">
        <v>111</v>
      </c>
      <c r="D543">
        <v>21</v>
      </c>
      <c r="E543">
        <v>77.7</v>
      </c>
      <c r="F543">
        <v>1631.7</v>
      </c>
      <c r="G543" t="s">
        <v>110</v>
      </c>
      <c r="H543" t="s">
        <v>120</v>
      </c>
      <c r="I543" t="s">
        <v>294</v>
      </c>
      <c r="J543" t="s">
        <v>428</v>
      </c>
      <c r="K543">
        <v>25</v>
      </c>
      <c r="L543" t="s">
        <v>294</v>
      </c>
      <c r="M543">
        <v>63.44</v>
      </c>
      <c r="N543">
        <v>11.84</v>
      </c>
      <c r="O543" t="s">
        <v>427</v>
      </c>
      <c r="P543">
        <f>E543 - M543</f>
        <v>14.260000000000005</v>
      </c>
      <c r="Q543" t="str">
        <f>TEXT((A543),"MMM _ YYYY")</f>
        <v>May  2024</v>
      </c>
    </row>
    <row r="544" spans="1:17" x14ac:dyDescent="0.3">
      <c r="A544" s="3">
        <v>45487</v>
      </c>
      <c r="B544" t="s">
        <v>294</v>
      </c>
      <c r="C544" t="s">
        <v>27</v>
      </c>
      <c r="D544">
        <v>32</v>
      </c>
      <c r="E544">
        <v>52.69</v>
      </c>
      <c r="F544">
        <v>1686.08</v>
      </c>
      <c r="G544" t="s">
        <v>26</v>
      </c>
      <c r="H544" t="s">
        <v>120</v>
      </c>
      <c r="I544" t="s">
        <v>294</v>
      </c>
      <c r="J544" t="s">
        <v>428</v>
      </c>
      <c r="K544">
        <v>25</v>
      </c>
      <c r="L544" t="s">
        <v>294</v>
      </c>
      <c r="M544">
        <v>63.44</v>
      </c>
      <c r="N544">
        <v>11.84</v>
      </c>
      <c r="O544" t="s">
        <v>427</v>
      </c>
      <c r="P544">
        <f>E544 - M544</f>
        <v>-10.75</v>
      </c>
      <c r="Q544" t="str">
        <f>TEXT((A544),"MMM _ YYYY")</f>
        <v>Jul  2024</v>
      </c>
    </row>
    <row r="545" spans="1:17" x14ac:dyDescent="0.3">
      <c r="A545" s="3">
        <v>45533</v>
      </c>
      <c r="B545" t="s">
        <v>294</v>
      </c>
      <c r="C545" t="s">
        <v>189</v>
      </c>
      <c r="D545">
        <v>46</v>
      </c>
      <c r="E545">
        <v>356.45</v>
      </c>
      <c r="F545">
        <v>16396.7</v>
      </c>
      <c r="G545" t="s">
        <v>81</v>
      </c>
      <c r="H545" t="s">
        <v>120</v>
      </c>
      <c r="I545" t="s">
        <v>294</v>
      </c>
      <c r="J545" t="s">
        <v>428</v>
      </c>
      <c r="K545">
        <v>25</v>
      </c>
      <c r="L545" t="s">
        <v>294</v>
      </c>
      <c r="M545">
        <v>63.44</v>
      </c>
      <c r="N545">
        <v>11.84</v>
      </c>
      <c r="O545" t="s">
        <v>427</v>
      </c>
      <c r="P545">
        <f>E545 - M545</f>
        <v>293.01</v>
      </c>
      <c r="Q545" t="str">
        <f>TEXT((A545),"MMM _ YYYY")</f>
        <v>Aug  2024</v>
      </c>
    </row>
    <row r="546" spans="1:17" x14ac:dyDescent="0.3">
      <c r="A546" s="3">
        <v>45669</v>
      </c>
      <c r="B546" t="s">
        <v>294</v>
      </c>
      <c r="C546" t="s">
        <v>249</v>
      </c>
      <c r="D546">
        <v>7</v>
      </c>
      <c r="E546">
        <v>249.59</v>
      </c>
      <c r="F546">
        <v>1747.13</v>
      </c>
      <c r="G546" t="s">
        <v>105</v>
      </c>
      <c r="H546" t="s">
        <v>120</v>
      </c>
      <c r="I546" t="s">
        <v>294</v>
      </c>
      <c r="J546" t="s">
        <v>428</v>
      </c>
      <c r="K546">
        <v>25</v>
      </c>
      <c r="L546" t="s">
        <v>294</v>
      </c>
      <c r="M546">
        <v>63.44</v>
      </c>
      <c r="N546">
        <v>11.84</v>
      </c>
      <c r="O546" t="s">
        <v>427</v>
      </c>
      <c r="P546">
        <f>E546 - M546</f>
        <v>186.15</v>
      </c>
      <c r="Q546" t="str">
        <f>TEXT((A546),"MMM _ YYYY")</f>
        <v>Jan  2025</v>
      </c>
    </row>
    <row r="547" spans="1:17" x14ac:dyDescent="0.3">
      <c r="A547" s="3">
        <v>45744</v>
      </c>
      <c r="B547" t="s">
        <v>294</v>
      </c>
      <c r="C547" t="s">
        <v>13</v>
      </c>
      <c r="D547">
        <v>20</v>
      </c>
      <c r="E547">
        <v>101.56</v>
      </c>
      <c r="F547">
        <v>2031.2</v>
      </c>
      <c r="G547" t="s">
        <v>12</v>
      </c>
      <c r="H547" t="s">
        <v>120</v>
      </c>
      <c r="I547" t="s">
        <v>294</v>
      </c>
      <c r="J547" t="s">
        <v>428</v>
      </c>
      <c r="K547">
        <v>25</v>
      </c>
      <c r="L547" t="s">
        <v>294</v>
      </c>
      <c r="M547">
        <v>63.44</v>
      </c>
      <c r="N547">
        <v>11.84</v>
      </c>
      <c r="O547" t="s">
        <v>427</v>
      </c>
      <c r="P547">
        <f>E547 - M547</f>
        <v>38.120000000000005</v>
      </c>
      <c r="Q547" t="str">
        <f>TEXT((A547),"MMM _ YYYY")</f>
        <v>Mar  2025</v>
      </c>
    </row>
    <row r="548" spans="1:17" x14ac:dyDescent="0.3">
      <c r="A548" s="3">
        <v>45776</v>
      </c>
      <c r="B548" t="s">
        <v>294</v>
      </c>
      <c r="C548" t="s">
        <v>201</v>
      </c>
      <c r="D548">
        <v>10</v>
      </c>
      <c r="E548">
        <v>274.7</v>
      </c>
      <c r="F548">
        <v>2747</v>
      </c>
      <c r="G548" t="s">
        <v>87</v>
      </c>
      <c r="H548" t="s">
        <v>120</v>
      </c>
      <c r="I548" t="s">
        <v>294</v>
      </c>
      <c r="J548" t="s">
        <v>428</v>
      </c>
      <c r="K548">
        <v>25</v>
      </c>
      <c r="L548" t="s">
        <v>294</v>
      </c>
      <c r="M548">
        <v>63.44</v>
      </c>
      <c r="N548">
        <v>11.84</v>
      </c>
      <c r="O548" t="s">
        <v>427</v>
      </c>
      <c r="P548">
        <f>E548 - M548</f>
        <v>211.26</v>
      </c>
      <c r="Q548" t="str">
        <f>TEXT((A548),"MMM _ YYYY")</f>
        <v>Apr  2025</v>
      </c>
    </row>
    <row r="549" spans="1:17" x14ac:dyDescent="0.3">
      <c r="A549" s="3">
        <v>45887</v>
      </c>
      <c r="B549" t="s">
        <v>294</v>
      </c>
      <c r="C549" t="s">
        <v>73</v>
      </c>
      <c r="D549">
        <v>6</v>
      </c>
      <c r="E549">
        <v>135.22</v>
      </c>
      <c r="F549">
        <v>811.32</v>
      </c>
      <c r="G549" t="s">
        <v>23</v>
      </c>
      <c r="H549" t="s">
        <v>120</v>
      </c>
      <c r="I549" t="s">
        <v>294</v>
      </c>
      <c r="J549" t="s">
        <v>428</v>
      </c>
      <c r="K549">
        <v>25</v>
      </c>
      <c r="L549" t="s">
        <v>294</v>
      </c>
      <c r="M549">
        <v>63.44</v>
      </c>
      <c r="N549">
        <v>11.84</v>
      </c>
      <c r="O549" t="s">
        <v>427</v>
      </c>
      <c r="P549">
        <f>E549 - M549</f>
        <v>71.78</v>
      </c>
      <c r="Q549" t="str">
        <f>TEXT((A549),"MMM _ YYYY")</f>
        <v>Aug  2025</v>
      </c>
    </row>
    <row r="550" spans="1:17" x14ac:dyDescent="0.3">
      <c r="A550" s="3">
        <v>45997</v>
      </c>
      <c r="B550" t="s">
        <v>294</v>
      </c>
      <c r="C550" t="s">
        <v>381</v>
      </c>
      <c r="D550">
        <v>43</v>
      </c>
      <c r="E550">
        <v>73.02</v>
      </c>
      <c r="F550">
        <v>3139.86</v>
      </c>
      <c r="G550" t="s">
        <v>134</v>
      </c>
      <c r="H550" t="s">
        <v>120</v>
      </c>
      <c r="I550" t="s">
        <v>294</v>
      </c>
      <c r="J550" t="s">
        <v>428</v>
      </c>
      <c r="K550">
        <v>25</v>
      </c>
      <c r="L550" t="s">
        <v>294</v>
      </c>
      <c r="M550">
        <v>63.44</v>
      </c>
      <c r="N550">
        <v>11.84</v>
      </c>
      <c r="O550" t="s">
        <v>427</v>
      </c>
      <c r="P550">
        <f>E550 - M550</f>
        <v>9.5799999999999983</v>
      </c>
      <c r="Q550" t="str">
        <f>TEXT((A550),"MMM _ YYYY")</f>
        <v>Dec  2025</v>
      </c>
    </row>
    <row r="551" spans="1:17" x14ac:dyDescent="0.3">
      <c r="A551" s="3">
        <v>44851</v>
      </c>
      <c r="B551" t="s">
        <v>294</v>
      </c>
      <c r="C551" t="s">
        <v>85</v>
      </c>
      <c r="D551">
        <v>21</v>
      </c>
      <c r="E551">
        <v>164.34</v>
      </c>
      <c r="F551">
        <v>3451.14</v>
      </c>
      <c r="G551" t="s">
        <v>8</v>
      </c>
      <c r="H551" t="s">
        <v>120</v>
      </c>
      <c r="I551" t="s">
        <v>294</v>
      </c>
      <c r="J551" t="s">
        <v>428</v>
      </c>
      <c r="K551">
        <v>25</v>
      </c>
      <c r="L551" t="s">
        <v>294</v>
      </c>
      <c r="M551">
        <v>63.44</v>
      </c>
      <c r="N551">
        <v>11.84</v>
      </c>
      <c r="O551" t="s">
        <v>427</v>
      </c>
      <c r="P551">
        <f>E551 - M551</f>
        <v>100.9</v>
      </c>
      <c r="Q551" t="str">
        <f>TEXT((A551),"MMM _ YYYY")</f>
        <v>Oct  2022</v>
      </c>
    </row>
    <row r="552" spans="1:17" x14ac:dyDescent="0.3">
      <c r="A552" s="3">
        <v>44315</v>
      </c>
      <c r="B552" t="s">
        <v>294</v>
      </c>
      <c r="C552" t="s">
        <v>250</v>
      </c>
      <c r="D552">
        <v>19</v>
      </c>
      <c r="E552">
        <v>56.49</v>
      </c>
      <c r="F552">
        <v>1073.31</v>
      </c>
      <c r="G552" t="s">
        <v>130</v>
      </c>
      <c r="H552" t="s">
        <v>120</v>
      </c>
      <c r="I552" t="s">
        <v>294</v>
      </c>
      <c r="J552" t="s">
        <v>428</v>
      </c>
      <c r="K552">
        <v>25</v>
      </c>
      <c r="L552" t="s">
        <v>294</v>
      </c>
      <c r="M552">
        <v>63.44</v>
      </c>
      <c r="N552">
        <v>11.84</v>
      </c>
      <c r="O552" t="s">
        <v>427</v>
      </c>
      <c r="P552">
        <f>E552 - M552</f>
        <v>-6.9499999999999957</v>
      </c>
      <c r="Q552" t="str">
        <f>TEXT((A552),"MMM _ YYYY")</f>
        <v>Apr  2021</v>
      </c>
    </row>
    <row r="553" spans="1:17" x14ac:dyDescent="0.3">
      <c r="A553" s="3">
        <v>44505</v>
      </c>
      <c r="B553" t="s">
        <v>294</v>
      </c>
      <c r="C553" t="s">
        <v>57</v>
      </c>
      <c r="D553">
        <v>21</v>
      </c>
      <c r="E553">
        <v>253.07</v>
      </c>
      <c r="F553">
        <v>5314.47</v>
      </c>
      <c r="G553" t="s">
        <v>56</v>
      </c>
      <c r="H553" t="s">
        <v>120</v>
      </c>
      <c r="I553" t="s">
        <v>294</v>
      </c>
      <c r="J553" t="s">
        <v>428</v>
      </c>
      <c r="K553">
        <v>25</v>
      </c>
      <c r="L553" t="s">
        <v>294</v>
      </c>
      <c r="M553">
        <v>63.44</v>
      </c>
      <c r="N553">
        <v>11.84</v>
      </c>
      <c r="O553" t="s">
        <v>427</v>
      </c>
      <c r="P553">
        <f>E553 - M553</f>
        <v>189.63</v>
      </c>
      <c r="Q553" t="str">
        <f>TEXT((A553),"MMM _ YYYY")</f>
        <v>Nov  2021</v>
      </c>
    </row>
    <row r="554" spans="1:17" x14ac:dyDescent="0.3">
      <c r="A554" s="3">
        <v>43833</v>
      </c>
      <c r="B554" t="s">
        <v>294</v>
      </c>
      <c r="C554" t="s">
        <v>132</v>
      </c>
      <c r="D554">
        <v>26</v>
      </c>
      <c r="E554">
        <v>284.8</v>
      </c>
      <c r="F554">
        <v>7404.8</v>
      </c>
      <c r="G554" t="s">
        <v>31</v>
      </c>
      <c r="H554" t="s">
        <v>120</v>
      </c>
      <c r="I554" t="s">
        <v>294</v>
      </c>
      <c r="J554" t="s">
        <v>428</v>
      </c>
      <c r="K554">
        <v>25</v>
      </c>
      <c r="L554" t="s">
        <v>294</v>
      </c>
      <c r="M554">
        <v>63.44</v>
      </c>
      <c r="N554">
        <v>11.84</v>
      </c>
      <c r="O554" t="s">
        <v>427</v>
      </c>
      <c r="P554">
        <f>E554 - M554</f>
        <v>221.36</v>
      </c>
      <c r="Q554" t="str">
        <f>TEXT((A554),"MMM _ YYYY")</f>
        <v>Jan  2020</v>
      </c>
    </row>
    <row r="555" spans="1:17" x14ac:dyDescent="0.3">
      <c r="A555" s="3">
        <v>43991</v>
      </c>
      <c r="B555" t="s">
        <v>294</v>
      </c>
      <c r="C555" t="s">
        <v>135</v>
      </c>
      <c r="D555">
        <v>40</v>
      </c>
      <c r="E555">
        <v>293.22000000000003</v>
      </c>
      <c r="F555">
        <v>11728.8</v>
      </c>
      <c r="G555" t="s">
        <v>134</v>
      </c>
      <c r="H555" t="s">
        <v>120</v>
      </c>
      <c r="I555" t="s">
        <v>294</v>
      </c>
      <c r="J555" t="s">
        <v>428</v>
      </c>
      <c r="K555">
        <v>25</v>
      </c>
      <c r="L555" t="s">
        <v>294</v>
      </c>
      <c r="M555">
        <v>63.44</v>
      </c>
      <c r="N555">
        <v>11.84</v>
      </c>
      <c r="O555" t="s">
        <v>427</v>
      </c>
      <c r="P555">
        <f>E555 - M555</f>
        <v>229.78000000000003</v>
      </c>
      <c r="Q555" t="str">
        <f>TEXT((A555),"MMM _ YYYY")</f>
        <v>Jun  2020</v>
      </c>
    </row>
    <row r="556" spans="1:17" x14ac:dyDescent="0.3">
      <c r="A556" s="3">
        <v>44103</v>
      </c>
      <c r="B556" t="s">
        <v>294</v>
      </c>
      <c r="C556" t="s">
        <v>236</v>
      </c>
      <c r="D556">
        <v>6</v>
      </c>
      <c r="E556">
        <v>379.26</v>
      </c>
      <c r="F556">
        <v>2275.56</v>
      </c>
      <c r="G556" t="s">
        <v>2</v>
      </c>
      <c r="H556" t="s">
        <v>120</v>
      </c>
      <c r="I556" t="s">
        <v>294</v>
      </c>
      <c r="J556" t="s">
        <v>428</v>
      </c>
      <c r="K556">
        <v>25</v>
      </c>
      <c r="L556" t="s">
        <v>294</v>
      </c>
      <c r="M556">
        <v>63.44</v>
      </c>
      <c r="N556">
        <v>11.84</v>
      </c>
      <c r="O556" t="s">
        <v>427</v>
      </c>
      <c r="P556">
        <f>E556 - M556</f>
        <v>315.82</v>
      </c>
      <c r="Q556" t="str">
        <f>TEXT((A556),"MMM _ YYYY")</f>
        <v>Sep  2020</v>
      </c>
    </row>
    <row r="557" spans="1:17" x14ac:dyDescent="0.3">
      <c r="A557" s="3">
        <v>43193</v>
      </c>
      <c r="B557" t="s">
        <v>294</v>
      </c>
      <c r="C557" t="s">
        <v>126</v>
      </c>
      <c r="D557">
        <v>24</v>
      </c>
      <c r="E557">
        <v>337.85</v>
      </c>
      <c r="F557">
        <v>8108.4</v>
      </c>
      <c r="G557" t="s">
        <v>31</v>
      </c>
      <c r="H557" t="s">
        <v>120</v>
      </c>
      <c r="I557" t="s">
        <v>294</v>
      </c>
      <c r="J557" t="s">
        <v>428</v>
      </c>
      <c r="K557">
        <v>25</v>
      </c>
      <c r="L557" t="s">
        <v>294</v>
      </c>
      <c r="M557">
        <v>63.44</v>
      </c>
      <c r="N557">
        <v>11.84</v>
      </c>
      <c r="O557" t="s">
        <v>427</v>
      </c>
      <c r="P557">
        <f>E557 - M557</f>
        <v>274.41000000000003</v>
      </c>
      <c r="Q557" t="str">
        <f>TEXT((A557),"MMM _ YYYY")</f>
        <v>Apr  2018</v>
      </c>
    </row>
    <row r="558" spans="1:17" x14ac:dyDescent="0.3">
      <c r="A558" s="3">
        <v>43231</v>
      </c>
      <c r="B558" t="s">
        <v>294</v>
      </c>
      <c r="C558" t="s">
        <v>271</v>
      </c>
      <c r="D558">
        <v>3</v>
      </c>
      <c r="E558">
        <v>92.5</v>
      </c>
      <c r="F558">
        <v>277.5</v>
      </c>
      <c r="G558" t="s">
        <v>56</v>
      </c>
      <c r="H558" t="s">
        <v>120</v>
      </c>
      <c r="I558" t="s">
        <v>294</v>
      </c>
      <c r="J558" t="s">
        <v>428</v>
      </c>
      <c r="K558">
        <v>25</v>
      </c>
      <c r="L558" t="s">
        <v>294</v>
      </c>
      <c r="M558">
        <v>63.44</v>
      </c>
      <c r="N558">
        <v>11.84</v>
      </c>
      <c r="O558" t="s">
        <v>427</v>
      </c>
      <c r="P558">
        <f>E558 - M558</f>
        <v>29.060000000000002</v>
      </c>
      <c r="Q558" t="str">
        <f>TEXT((A558),"MMM _ YYYY")</f>
        <v>May  2018</v>
      </c>
    </row>
    <row r="559" spans="1:17" x14ac:dyDescent="0.3">
      <c r="A559" s="3">
        <v>42781</v>
      </c>
      <c r="B559" t="s">
        <v>294</v>
      </c>
      <c r="C559" t="s">
        <v>260</v>
      </c>
      <c r="D559">
        <v>11</v>
      </c>
      <c r="E559">
        <v>343.79</v>
      </c>
      <c r="F559">
        <v>3781.69</v>
      </c>
      <c r="G559" t="s">
        <v>31</v>
      </c>
      <c r="H559" t="s">
        <v>120</v>
      </c>
      <c r="I559" t="s">
        <v>294</v>
      </c>
      <c r="J559" t="s">
        <v>428</v>
      </c>
      <c r="K559">
        <v>25</v>
      </c>
      <c r="L559" t="s">
        <v>294</v>
      </c>
      <c r="M559">
        <v>63.44</v>
      </c>
      <c r="N559">
        <v>11.84</v>
      </c>
      <c r="O559" t="s">
        <v>427</v>
      </c>
      <c r="P559">
        <f>E559 - M559</f>
        <v>280.35000000000002</v>
      </c>
      <c r="Q559" t="str">
        <f>TEXT((A559),"MMM _ YYYY")</f>
        <v>Feb  2017</v>
      </c>
    </row>
    <row r="560" spans="1:17" x14ac:dyDescent="0.3">
      <c r="A560" s="3">
        <v>42785</v>
      </c>
      <c r="B560" t="s">
        <v>294</v>
      </c>
      <c r="C560" t="s">
        <v>354</v>
      </c>
      <c r="D560">
        <v>41</v>
      </c>
      <c r="E560">
        <v>140.78</v>
      </c>
      <c r="F560">
        <v>5771.98</v>
      </c>
      <c r="G560" t="s">
        <v>31</v>
      </c>
      <c r="H560" t="s">
        <v>120</v>
      </c>
      <c r="I560" t="s">
        <v>294</v>
      </c>
      <c r="J560" t="s">
        <v>428</v>
      </c>
      <c r="K560">
        <v>25</v>
      </c>
      <c r="L560" t="s">
        <v>294</v>
      </c>
      <c r="M560">
        <v>63.44</v>
      </c>
      <c r="N560">
        <v>11.84</v>
      </c>
      <c r="O560" t="s">
        <v>427</v>
      </c>
      <c r="P560">
        <f>E560 - M560</f>
        <v>77.34</v>
      </c>
      <c r="Q560" t="str">
        <f>TEXT((A560),"MMM _ YYYY")</f>
        <v>Feb  2017</v>
      </c>
    </row>
    <row r="561" spans="1:17" x14ac:dyDescent="0.3">
      <c r="A561" s="3">
        <v>42851</v>
      </c>
      <c r="B561" t="s">
        <v>294</v>
      </c>
      <c r="C561" t="s">
        <v>90</v>
      </c>
      <c r="D561">
        <v>2</v>
      </c>
      <c r="E561">
        <v>158.37</v>
      </c>
      <c r="F561">
        <v>316.74</v>
      </c>
      <c r="G561" t="s">
        <v>87</v>
      </c>
      <c r="H561" t="s">
        <v>120</v>
      </c>
      <c r="I561" t="s">
        <v>294</v>
      </c>
      <c r="J561" t="s">
        <v>428</v>
      </c>
      <c r="K561">
        <v>25</v>
      </c>
      <c r="L561" t="s">
        <v>294</v>
      </c>
      <c r="M561">
        <v>63.44</v>
      </c>
      <c r="N561">
        <v>11.84</v>
      </c>
      <c r="O561" t="s">
        <v>427</v>
      </c>
      <c r="P561">
        <f>E561 - M561</f>
        <v>94.93</v>
      </c>
      <c r="Q561" t="str">
        <f>TEXT((A561),"MMM _ YYYY")</f>
        <v>Apr  2017</v>
      </c>
    </row>
    <row r="562" spans="1:17" x14ac:dyDescent="0.3">
      <c r="A562" s="3">
        <v>42886</v>
      </c>
      <c r="B562" t="s">
        <v>294</v>
      </c>
      <c r="C562" t="s">
        <v>113</v>
      </c>
      <c r="D562">
        <v>41</v>
      </c>
      <c r="E562">
        <v>322.14999999999998</v>
      </c>
      <c r="F562">
        <v>13208.15</v>
      </c>
      <c r="G562" t="s">
        <v>105</v>
      </c>
      <c r="H562" t="s">
        <v>120</v>
      </c>
      <c r="I562" t="s">
        <v>294</v>
      </c>
      <c r="J562" t="s">
        <v>428</v>
      </c>
      <c r="K562">
        <v>25</v>
      </c>
      <c r="L562" t="s">
        <v>294</v>
      </c>
      <c r="M562">
        <v>63.44</v>
      </c>
      <c r="N562">
        <v>11.84</v>
      </c>
      <c r="O562" t="s">
        <v>427</v>
      </c>
      <c r="P562">
        <f>E562 - M562</f>
        <v>258.70999999999998</v>
      </c>
      <c r="Q562" t="str">
        <f>TEXT((A562),"MMM _ YYYY")</f>
        <v>May  2017</v>
      </c>
    </row>
    <row r="563" spans="1:17" x14ac:dyDescent="0.3">
      <c r="A563" s="3">
        <v>43002</v>
      </c>
      <c r="B563" t="s">
        <v>294</v>
      </c>
      <c r="C563" t="s">
        <v>32</v>
      </c>
      <c r="D563">
        <v>41</v>
      </c>
      <c r="E563">
        <v>363.3</v>
      </c>
      <c r="F563">
        <v>14895.3</v>
      </c>
      <c r="G563" t="s">
        <v>31</v>
      </c>
      <c r="H563" t="s">
        <v>120</v>
      </c>
      <c r="I563" t="s">
        <v>294</v>
      </c>
      <c r="J563" t="s">
        <v>428</v>
      </c>
      <c r="K563">
        <v>25</v>
      </c>
      <c r="L563" t="s">
        <v>294</v>
      </c>
      <c r="M563">
        <v>63.44</v>
      </c>
      <c r="N563">
        <v>11.84</v>
      </c>
      <c r="O563" t="s">
        <v>427</v>
      </c>
      <c r="P563">
        <f>E563 - M563</f>
        <v>299.86</v>
      </c>
      <c r="Q563" t="str">
        <f>TEXT((A563),"MMM _ YYYY")</f>
        <v>Sep  2017</v>
      </c>
    </row>
    <row r="564" spans="1:17" x14ac:dyDescent="0.3">
      <c r="A564" s="3">
        <v>42417</v>
      </c>
      <c r="B564" t="s">
        <v>294</v>
      </c>
      <c r="C564" t="s">
        <v>59</v>
      </c>
      <c r="D564">
        <v>23</v>
      </c>
      <c r="E564">
        <v>216.76</v>
      </c>
      <c r="F564">
        <v>4985.4799999999996</v>
      </c>
      <c r="G564" t="s">
        <v>56</v>
      </c>
      <c r="H564" t="s">
        <v>120</v>
      </c>
      <c r="I564" t="s">
        <v>294</v>
      </c>
      <c r="J564" t="s">
        <v>428</v>
      </c>
      <c r="K564">
        <v>25</v>
      </c>
      <c r="L564" t="s">
        <v>294</v>
      </c>
      <c r="M564">
        <v>63.44</v>
      </c>
      <c r="N564">
        <v>11.84</v>
      </c>
      <c r="O564" t="s">
        <v>427</v>
      </c>
      <c r="P564">
        <f>E564 - M564</f>
        <v>153.32</v>
      </c>
      <c r="Q564" t="str">
        <f>TEXT((A564),"MMM _ YYYY")</f>
        <v>Feb  2016</v>
      </c>
    </row>
    <row r="565" spans="1:17" x14ac:dyDescent="0.3">
      <c r="A565" s="3">
        <v>42023</v>
      </c>
      <c r="B565" t="s">
        <v>294</v>
      </c>
      <c r="C565" t="s">
        <v>183</v>
      </c>
      <c r="D565">
        <v>1</v>
      </c>
      <c r="E565">
        <v>282.14999999999998</v>
      </c>
      <c r="F565">
        <v>282.14999999999998</v>
      </c>
      <c r="G565" t="s">
        <v>2</v>
      </c>
      <c r="H565" t="s">
        <v>120</v>
      </c>
      <c r="I565" t="s">
        <v>294</v>
      </c>
      <c r="J565" t="s">
        <v>428</v>
      </c>
      <c r="K565">
        <v>25</v>
      </c>
      <c r="L565" t="s">
        <v>294</v>
      </c>
      <c r="M565">
        <v>63.44</v>
      </c>
      <c r="N565">
        <v>11.84</v>
      </c>
      <c r="O565" t="s">
        <v>427</v>
      </c>
      <c r="P565">
        <f>E565 - M565</f>
        <v>218.70999999999998</v>
      </c>
      <c r="Q565" t="str">
        <f>TEXT((A565),"MMM _ YYYY")</f>
        <v>Jan  2015</v>
      </c>
    </row>
    <row r="566" spans="1:17" x14ac:dyDescent="0.3">
      <c r="A566" s="3">
        <v>42164</v>
      </c>
      <c r="B566" t="s">
        <v>294</v>
      </c>
      <c r="C566" t="s">
        <v>97</v>
      </c>
      <c r="D566">
        <v>13</v>
      </c>
      <c r="E566">
        <v>278.2</v>
      </c>
      <c r="F566">
        <v>3616.6</v>
      </c>
      <c r="G566" t="s">
        <v>6</v>
      </c>
      <c r="H566" t="s">
        <v>120</v>
      </c>
      <c r="I566" t="s">
        <v>294</v>
      </c>
      <c r="J566" t="s">
        <v>428</v>
      </c>
      <c r="K566">
        <v>25</v>
      </c>
      <c r="L566" t="s">
        <v>294</v>
      </c>
      <c r="M566">
        <v>63.44</v>
      </c>
      <c r="N566">
        <v>11.84</v>
      </c>
      <c r="O566" t="s">
        <v>427</v>
      </c>
      <c r="P566">
        <f>E566 - M566</f>
        <v>214.76</v>
      </c>
      <c r="Q566" t="str">
        <f>TEXT((A566),"MMM _ YYYY")</f>
        <v>Jun  2015</v>
      </c>
    </row>
    <row r="567" spans="1:17" x14ac:dyDescent="0.3">
      <c r="A567" s="3">
        <v>42278</v>
      </c>
      <c r="B567" t="s">
        <v>294</v>
      </c>
      <c r="C567" t="s">
        <v>40</v>
      </c>
      <c r="D567">
        <v>37</v>
      </c>
      <c r="E567">
        <v>250.76</v>
      </c>
      <c r="F567">
        <v>9278.1200000000008</v>
      </c>
      <c r="G567" t="s">
        <v>23</v>
      </c>
      <c r="H567" t="s">
        <v>120</v>
      </c>
      <c r="I567" t="s">
        <v>294</v>
      </c>
      <c r="J567" t="s">
        <v>428</v>
      </c>
      <c r="K567">
        <v>25</v>
      </c>
      <c r="L567" t="s">
        <v>294</v>
      </c>
      <c r="M567">
        <v>63.44</v>
      </c>
      <c r="N567">
        <v>11.84</v>
      </c>
      <c r="O567" t="s">
        <v>427</v>
      </c>
      <c r="P567">
        <f>E567 - M567</f>
        <v>187.32</v>
      </c>
      <c r="Q567" t="str">
        <f>TEXT((A567),"MMM _ YYYY")</f>
        <v>Oct  2015</v>
      </c>
    </row>
    <row r="568" spans="1:17" x14ac:dyDescent="0.3">
      <c r="A568" s="3">
        <v>41788</v>
      </c>
      <c r="B568" t="s">
        <v>294</v>
      </c>
      <c r="C568" t="s">
        <v>166</v>
      </c>
      <c r="D568">
        <v>35</v>
      </c>
      <c r="E568">
        <v>261.01</v>
      </c>
      <c r="F568">
        <v>9135.35</v>
      </c>
      <c r="G568" t="s">
        <v>8</v>
      </c>
      <c r="H568" t="s">
        <v>120</v>
      </c>
      <c r="I568" t="s">
        <v>294</v>
      </c>
      <c r="J568" t="s">
        <v>428</v>
      </c>
      <c r="K568">
        <v>25</v>
      </c>
      <c r="L568" t="s">
        <v>294</v>
      </c>
      <c r="M568">
        <v>63.44</v>
      </c>
      <c r="N568">
        <v>11.84</v>
      </c>
      <c r="O568" t="s">
        <v>427</v>
      </c>
      <c r="P568">
        <f>E568 - M568</f>
        <v>197.57</v>
      </c>
      <c r="Q568" t="str">
        <f>TEXT((A568),"MMM _ YYYY")</f>
        <v>May  2014</v>
      </c>
    </row>
    <row r="569" spans="1:17" x14ac:dyDescent="0.3">
      <c r="A569" s="3">
        <v>41997</v>
      </c>
      <c r="B569" t="s">
        <v>294</v>
      </c>
      <c r="C569" t="s">
        <v>331</v>
      </c>
      <c r="D569">
        <v>38</v>
      </c>
      <c r="E569">
        <v>206.98</v>
      </c>
      <c r="F569">
        <v>7865.24</v>
      </c>
      <c r="G569" t="s">
        <v>134</v>
      </c>
      <c r="H569" t="s">
        <v>120</v>
      </c>
      <c r="I569" t="s">
        <v>294</v>
      </c>
      <c r="J569" t="s">
        <v>428</v>
      </c>
      <c r="K569">
        <v>25</v>
      </c>
      <c r="L569" t="s">
        <v>294</v>
      </c>
      <c r="M569">
        <v>63.44</v>
      </c>
      <c r="N569">
        <v>11.84</v>
      </c>
      <c r="O569" t="s">
        <v>427</v>
      </c>
      <c r="P569">
        <f>E569 - M569</f>
        <v>143.54</v>
      </c>
      <c r="Q569" t="str">
        <f>TEXT((A569),"MMM _ YYYY")</f>
        <v>Dec  2014</v>
      </c>
    </row>
    <row r="570" spans="1:17" x14ac:dyDescent="0.3">
      <c r="A570" s="3">
        <v>41288</v>
      </c>
      <c r="B570" t="s">
        <v>294</v>
      </c>
      <c r="C570" t="s">
        <v>379</v>
      </c>
      <c r="D570">
        <v>1</v>
      </c>
      <c r="E570">
        <v>394.66</v>
      </c>
      <c r="F570">
        <v>394.66</v>
      </c>
      <c r="G570" t="s">
        <v>81</v>
      </c>
      <c r="H570" t="s">
        <v>120</v>
      </c>
      <c r="I570" t="s">
        <v>294</v>
      </c>
      <c r="J570" t="s">
        <v>428</v>
      </c>
      <c r="K570">
        <v>25</v>
      </c>
      <c r="L570" t="s">
        <v>294</v>
      </c>
      <c r="M570">
        <v>63.44</v>
      </c>
      <c r="N570">
        <v>11.84</v>
      </c>
      <c r="O570" t="s">
        <v>427</v>
      </c>
      <c r="P570">
        <f>E570 - M570</f>
        <v>331.22</v>
      </c>
      <c r="Q570" t="str">
        <f>TEXT((A570),"MMM _ YYYY")</f>
        <v>Jan  2013</v>
      </c>
    </row>
    <row r="571" spans="1:17" x14ac:dyDescent="0.3">
      <c r="A571" s="3">
        <v>41430</v>
      </c>
      <c r="B571" t="s">
        <v>294</v>
      </c>
      <c r="C571" t="s">
        <v>263</v>
      </c>
      <c r="D571">
        <v>43</v>
      </c>
      <c r="E571">
        <v>280.91000000000003</v>
      </c>
      <c r="F571">
        <v>12079.13</v>
      </c>
      <c r="G571" t="s">
        <v>6</v>
      </c>
      <c r="H571" t="s">
        <v>120</v>
      </c>
      <c r="I571" t="s">
        <v>294</v>
      </c>
      <c r="J571" t="s">
        <v>428</v>
      </c>
      <c r="K571">
        <v>25</v>
      </c>
      <c r="L571" t="s">
        <v>294</v>
      </c>
      <c r="M571">
        <v>63.44</v>
      </c>
      <c r="N571">
        <v>11.84</v>
      </c>
      <c r="O571" t="s">
        <v>427</v>
      </c>
      <c r="P571">
        <f>E571 - M571</f>
        <v>217.47000000000003</v>
      </c>
      <c r="Q571" t="str">
        <f>TEXT((A571),"MMM _ YYYY")</f>
        <v>Jun  2013</v>
      </c>
    </row>
    <row r="572" spans="1:17" x14ac:dyDescent="0.3">
      <c r="A572" s="3">
        <v>41462</v>
      </c>
      <c r="B572" t="s">
        <v>294</v>
      </c>
      <c r="C572" t="s">
        <v>280</v>
      </c>
      <c r="D572">
        <v>15</v>
      </c>
      <c r="E572">
        <v>241.68</v>
      </c>
      <c r="F572">
        <v>3625.2</v>
      </c>
      <c r="G572" t="s">
        <v>26</v>
      </c>
      <c r="H572" t="s">
        <v>120</v>
      </c>
      <c r="I572" t="s">
        <v>294</v>
      </c>
      <c r="J572" t="s">
        <v>428</v>
      </c>
      <c r="K572">
        <v>25</v>
      </c>
      <c r="L572" t="s">
        <v>294</v>
      </c>
      <c r="M572">
        <v>63.44</v>
      </c>
      <c r="N572">
        <v>11.84</v>
      </c>
      <c r="O572" t="s">
        <v>427</v>
      </c>
      <c r="P572">
        <f>E572 - M572</f>
        <v>178.24</v>
      </c>
      <c r="Q572" t="str">
        <f>TEXT((A572),"MMM _ YYYY")</f>
        <v>Jul  2013</v>
      </c>
    </row>
    <row r="573" spans="1:17" x14ac:dyDescent="0.3">
      <c r="A573" s="3">
        <v>41472</v>
      </c>
      <c r="B573" t="s">
        <v>294</v>
      </c>
      <c r="C573" t="s">
        <v>265</v>
      </c>
      <c r="D573">
        <v>18</v>
      </c>
      <c r="E573">
        <v>307.87</v>
      </c>
      <c r="F573">
        <v>5541.66</v>
      </c>
      <c r="G573" t="s">
        <v>2</v>
      </c>
      <c r="H573" t="s">
        <v>120</v>
      </c>
      <c r="I573" t="s">
        <v>294</v>
      </c>
      <c r="J573" t="s">
        <v>428</v>
      </c>
      <c r="K573">
        <v>25</v>
      </c>
      <c r="L573" t="s">
        <v>294</v>
      </c>
      <c r="M573">
        <v>63.44</v>
      </c>
      <c r="N573">
        <v>11.84</v>
      </c>
      <c r="O573" t="s">
        <v>427</v>
      </c>
      <c r="P573">
        <f>E573 - M573</f>
        <v>244.43</v>
      </c>
      <c r="Q573" t="str">
        <f>TEXT((A573),"MMM _ YYYY")</f>
        <v>Jul  2013</v>
      </c>
    </row>
    <row r="574" spans="1:17" x14ac:dyDescent="0.3">
      <c r="A574" s="3">
        <v>40946</v>
      </c>
      <c r="B574" t="s">
        <v>294</v>
      </c>
      <c r="C574" t="s">
        <v>295</v>
      </c>
      <c r="D574">
        <v>41</v>
      </c>
      <c r="E574">
        <v>330.82</v>
      </c>
      <c r="F574">
        <v>13563.62</v>
      </c>
      <c r="G574" t="s">
        <v>130</v>
      </c>
      <c r="H574" t="s">
        <v>120</v>
      </c>
      <c r="I574" t="s">
        <v>294</v>
      </c>
      <c r="J574" t="s">
        <v>428</v>
      </c>
      <c r="K574">
        <v>25</v>
      </c>
      <c r="L574" t="s">
        <v>294</v>
      </c>
      <c r="M574">
        <v>63.44</v>
      </c>
      <c r="N574">
        <v>11.84</v>
      </c>
      <c r="O574" t="s">
        <v>427</v>
      </c>
      <c r="P574">
        <f>E574 - M574</f>
        <v>267.38</v>
      </c>
      <c r="Q574" t="str">
        <f>TEXT((A574),"MMM _ YYYY")</f>
        <v>Feb  2012</v>
      </c>
    </row>
    <row r="575" spans="1:17" x14ac:dyDescent="0.3">
      <c r="A575" s="3">
        <v>45032</v>
      </c>
      <c r="B575" t="s">
        <v>234</v>
      </c>
      <c r="C575" t="s">
        <v>187</v>
      </c>
      <c r="D575">
        <v>27</v>
      </c>
      <c r="E575">
        <v>296.43</v>
      </c>
      <c r="F575">
        <v>8003.61</v>
      </c>
      <c r="G575" t="s">
        <v>26</v>
      </c>
      <c r="H575" t="s">
        <v>15</v>
      </c>
      <c r="I575" t="s">
        <v>234</v>
      </c>
      <c r="J575" t="s">
        <v>428</v>
      </c>
      <c r="K575">
        <v>26</v>
      </c>
      <c r="L575" t="s">
        <v>234</v>
      </c>
      <c r="M575">
        <v>52.71</v>
      </c>
      <c r="N575">
        <v>10.37</v>
      </c>
      <c r="O575" t="s">
        <v>429</v>
      </c>
      <c r="P575">
        <f>E575 - M575</f>
        <v>243.72</v>
      </c>
      <c r="Q575" t="str">
        <f>TEXT((A575),"MMM _ YYYY")</f>
        <v>Apr  2023</v>
      </c>
    </row>
    <row r="576" spans="1:17" x14ac:dyDescent="0.3">
      <c r="A576" s="3">
        <v>45289</v>
      </c>
      <c r="B576" t="s">
        <v>234</v>
      </c>
      <c r="C576" t="s">
        <v>278</v>
      </c>
      <c r="D576">
        <v>35</v>
      </c>
      <c r="E576">
        <v>323.92</v>
      </c>
      <c r="F576">
        <v>11337.2</v>
      </c>
      <c r="G576" t="s">
        <v>6</v>
      </c>
      <c r="H576" t="s">
        <v>15</v>
      </c>
      <c r="I576" t="s">
        <v>234</v>
      </c>
      <c r="J576" t="s">
        <v>428</v>
      </c>
      <c r="K576">
        <v>26</v>
      </c>
      <c r="L576" t="s">
        <v>234</v>
      </c>
      <c r="M576">
        <v>52.71</v>
      </c>
      <c r="N576">
        <v>10.37</v>
      </c>
      <c r="O576" t="s">
        <v>429</v>
      </c>
      <c r="P576">
        <f>E576 - M576</f>
        <v>271.21000000000004</v>
      </c>
      <c r="Q576" t="str">
        <f>TEXT((A576),"MMM _ YYYY")</f>
        <v>Dec  2023</v>
      </c>
    </row>
    <row r="577" spans="1:17" x14ac:dyDescent="0.3">
      <c r="A577" s="3">
        <v>45421</v>
      </c>
      <c r="B577" t="s">
        <v>234</v>
      </c>
      <c r="C577" t="s">
        <v>32</v>
      </c>
      <c r="D577">
        <v>26</v>
      </c>
      <c r="E577">
        <v>255.57</v>
      </c>
      <c r="F577">
        <v>6644.82</v>
      </c>
      <c r="G577" t="s">
        <v>31</v>
      </c>
      <c r="H577" t="s">
        <v>15</v>
      </c>
      <c r="I577" t="s">
        <v>234</v>
      </c>
      <c r="J577" t="s">
        <v>428</v>
      </c>
      <c r="K577">
        <v>26</v>
      </c>
      <c r="L577" t="s">
        <v>234</v>
      </c>
      <c r="M577">
        <v>52.71</v>
      </c>
      <c r="N577">
        <v>10.37</v>
      </c>
      <c r="O577" t="s">
        <v>429</v>
      </c>
      <c r="P577">
        <f>E577 - M577</f>
        <v>202.85999999999999</v>
      </c>
      <c r="Q577" t="str">
        <f>TEXT((A577),"MMM _ YYYY")</f>
        <v>May  2024</v>
      </c>
    </row>
    <row r="578" spans="1:17" x14ac:dyDescent="0.3">
      <c r="A578" s="3">
        <v>45582</v>
      </c>
      <c r="B578" t="s">
        <v>234</v>
      </c>
      <c r="C578" t="s">
        <v>111</v>
      </c>
      <c r="D578">
        <v>27</v>
      </c>
      <c r="E578">
        <v>148.46</v>
      </c>
      <c r="F578">
        <v>4008.42</v>
      </c>
      <c r="G578" t="s">
        <v>110</v>
      </c>
      <c r="H578" t="s">
        <v>15</v>
      </c>
      <c r="I578" t="s">
        <v>234</v>
      </c>
      <c r="J578" t="s">
        <v>428</v>
      </c>
      <c r="K578">
        <v>26</v>
      </c>
      <c r="L578" t="s">
        <v>234</v>
      </c>
      <c r="M578">
        <v>52.71</v>
      </c>
      <c r="N578">
        <v>10.37</v>
      </c>
      <c r="O578" t="s">
        <v>429</v>
      </c>
      <c r="P578">
        <f>E578 - M578</f>
        <v>95.75</v>
      </c>
      <c r="Q578" t="str">
        <f>TEXT((A578),"MMM _ YYYY")</f>
        <v>Oct  2024</v>
      </c>
    </row>
    <row r="579" spans="1:17" x14ac:dyDescent="0.3">
      <c r="A579" s="3">
        <v>45646</v>
      </c>
      <c r="B579" t="s">
        <v>234</v>
      </c>
      <c r="C579" t="s">
        <v>266</v>
      </c>
      <c r="D579">
        <v>33</v>
      </c>
      <c r="E579">
        <v>81.96</v>
      </c>
      <c r="F579">
        <v>2704.68</v>
      </c>
      <c r="G579" t="s">
        <v>56</v>
      </c>
      <c r="H579" t="s">
        <v>15</v>
      </c>
      <c r="I579" t="s">
        <v>234</v>
      </c>
      <c r="J579" t="s">
        <v>428</v>
      </c>
      <c r="K579">
        <v>26</v>
      </c>
      <c r="L579" t="s">
        <v>234</v>
      </c>
      <c r="M579">
        <v>52.71</v>
      </c>
      <c r="N579">
        <v>10.37</v>
      </c>
      <c r="O579" t="s">
        <v>429</v>
      </c>
      <c r="P579">
        <f>E579 - M579</f>
        <v>29.249999999999993</v>
      </c>
      <c r="Q579" t="str">
        <f>TEXT((A579),"MMM _ YYYY")</f>
        <v>Dec  2024</v>
      </c>
    </row>
    <row r="580" spans="1:17" x14ac:dyDescent="0.3">
      <c r="A580" s="3">
        <v>45647</v>
      </c>
      <c r="B580" t="s">
        <v>234</v>
      </c>
      <c r="C580" t="s">
        <v>208</v>
      </c>
      <c r="D580">
        <v>15</v>
      </c>
      <c r="E580">
        <v>121.33</v>
      </c>
      <c r="F580">
        <v>1819.95</v>
      </c>
      <c r="G580" t="s">
        <v>6</v>
      </c>
      <c r="H580" t="s">
        <v>15</v>
      </c>
      <c r="I580" t="s">
        <v>234</v>
      </c>
      <c r="J580" t="s">
        <v>428</v>
      </c>
      <c r="K580">
        <v>26</v>
      </c>
      <c r="L580" t="s">
        <v>234</v>
      </c>
      <c r="M580">
        <v>52.71</v>
      </c>
      <c r="N580">
        <v>10.37</v>
      </c>
      <c r="O580" t="s">
        <v>429</v>
      </c>
      <c r="P580">
        <f>E580 - M580</f>
        <v>68.62</v>
      </c>
      <c r="Q580" t="str">
        <f>TEXT((A580),"MMM _ YYYY")</f>
        <v>Dec  2024</v>
      </c>
    </row>
    <row r="581" spans="1:17" x14ac:dyDescent="0.3">
      <c r="A581" s="3">
        <v>45913</v>
      </c>
      <c r="B581" t="s">
        <v>234</v>
      </c>
      <c r="C581" t="s">
        <v>71</v>
      </c>
      <c r="D581">
        <v>48</v>
      </c>
      <c r="E581">
        <v>364.22</v>
      </c>
      <c r="F581">
        <v>17482.560000000001</v>
      </c>
      <c r="G581" t="s">
        <v>61</v>
      </c>
      <c r="H581" t="s">
        <v>15</v>
      </c>
      <c r="I581" t="s">
        <v>234</v>
      </c>
      <c r="J581" t="s">
        <v>428</v>
      </c>
      <c r="K581">
        <v>26</v>
      </c>
      <c r="L581" t="s">
        <v>234</v>
      </c>
      <c r="M581">
        <v>52.71</v>
      </c>
      <c r="N581">
        <v>10.37</v>
      </c>
      <c r="O581" t="s">
        <v>429</v>
      </c>
      <c r="P581">
        <f>E581 - M581</f>
        <v>311.51000000000005</v>
      </c>
      <c r="Q581" t="str">
        <f>TEXT((A581),"MMM _ YYYY")</f>
        <v>Sep  2025</v>
      </c>
    </row>
    <row r="582" spans="1:17" x14ac:dyDescent="0.3">
      <c r="A582" s="3">
        <v>44586</v>
      </c>
      <c r="B582" t="s">
        <v>234</v>
      </c>
      <c r="C582" t="s">
        <v>104</v>
      </c>
      <c r="D582">
        <v>43</v>
      </c>
      <c r="E582">
        <v>239.28</v>
      </c>
      <c r="F582">
        <v>10289.040000000001</v>
      </c>
      <c r="G582" t="s">
        <v>2</v>
      </c>
      <c r="H582" t="s">
        <v>15</v>
      </c>
      <c r="I582" t="s">
        <v>234</v>
      </c>
      <c r="J582" t="s">
        <v>428</v>
      </c>
      <c r="K582">
        <v>26</v>
      </c>
      <c r="L582" t="s">
        <v>234</v>
      </c>
      <c r="M582">
        <v>52.71</v>
      </c>
      <c r="N582">
        <v>10.37</v>
      </c>
      <c r="O582" t="s">
        <v>429</v>
      </c>
      <c r="P582">
        <f>E582 - M582</f>
        <v>186.57</v>
      </c>
      <c r="Q582" t="str">
        <f>TEXT((A582),"MMM _ YYYY")</f>
        <v>Jan  2022</v>
      </c>
    </row>
    <row r="583" spans="1:17" x14ac:dyDescent="0.3">
      <c r="A583" s="3">
        <v>44687</v>
      </c>
      <c r="B583" t="s">
        <v>234</v>
      </c>
      <c r="C583" t="s">
        <v>123</v>
      </c>
      <c r="D583">
        <v>43</v>
      </c>
      <c r="E583">
        <v>306.88</v>
      </c>
      <c r="F583">
        <v>13195.84</v>
      </c>
      <c r="G583" t="s">
        <v>8</v>
      </c>
      <c r="H583" t="s">
        <v>15</v>
      </c>
      <c r="I583" t="s">
        <v>234</v>
      </c>
      <c r="J583" t="s">
        <v>428</v>
      </c>
      <c r="K583">
        <v>26</v>
      </c>
      <c r="L583" t="s">
        <v>234</v>
      </c>
      <c r="M583">
        <v>52.71</v>
      </c>
      <c r="N583">
        <v>10.37</v>
      </c>
      <c r="O583" t="s">
        <v>429</v>
      </c>
      <c r="P583">
        <f>E583 - M583</f>
        <v>254.17</v>
      </c>
      <c r="Q583" t="str">
        <f>TEXT((A583),"MMM _ YYYY")</f>
        <v>May  2022</v>
      </c>
    </row>
    <row r="584" spans="1:17" x14ac:dyDescent="0.3">
      <c r="A584" s="3">
        <v>44691</v>
      </c>
      <c r="B584" t="s">
        <v>234</v>
      </c>
      <c r="C584" t="s">
        <v>211</v>
      </c>
      <c r="D584">
        <v>44</v>
      </c>
      <c r="E584">
        <v>103.89</v>
      </c>
      <c r="F584">
        <v>4571.16</v>
      </c>
      <c r="G584" t="s">
        <v>87</v>
      </c>
      <c r="H584" t="s">
        <v>15</v>
      </c>
      <c r="I584" t="s">
        <v>234</v>
      </c>
      <c r="J584" t="s">
        <v>428</v>
      </c>
      <c r="K584">
        <v>26</v>
      </c>
      <c r="L584" t="s">
        <v>234</v>
      </c>
      <c r="M584">
        <v>52.71</v>
      </c>
      <c r="N584">
        <v>10.37</v>
      </c>
      <c r="O584" t="s">
        <v>429</v>
      </c>
      <c r="P584">
        <f>E584 - M584</f>
        <v>51.18</v>
      </c>
      <c r="Q584" t="str">
        <f>TEXT((A584),"MMM _ YYYY")</f>
        <v>May  2022</v>
      </c>
    </row>
    <row r="585" spans="1:17" x14ac:dyDescent="0.3">
      <c r="A585" s="3">
        <v>44899</v>
      </c>
      <c r="B585" t="s">
        <v>234</v>
      </c>
      <c r="C585" t="s">
        <v>90</v>
      </c>
      <c r="D585">
        <v>42</v>
      </c>
      <c r="E585">
        <v>158.97999999999999</v>
      </c>
      <c r="F585">
        <v>6677.16</v>
      </c>
      <c r="G585" t="s">
        <v>87</v>
      </c>
      <c r="H585" t="s">
        <v>15</v>
      </c>
      <c r="I585" t="s">
        <v>234</v>
      </c>
      <c r="J585" t="s">
        <v>428</v>
      </c>
      <c r="K585">
        <v>26</v>
      </c>
      <c r="L585" t="s">
        <v>234</v>
      </c>
      <c r="M585">
        <v>52.71</v>
      </c>
      <c r="N585">
        <v>10.37</v>
      </c>
      <c r="O585" t="s">
        <v>429</v>
      </c>
      <c r="P585">
        <f>E585 - M585</f>
        <v>106.26999999999998</v>
      </c>
      <c r="Q585" t="str">
        <f>TEXT((A585),"MMM _ YYYY")</f>
        <v>Dec  2022</v>
      </c>
    </row>
    <row r="586" spans="1:17" x14ac:dyDescent="0.3">
      <c r="A586" s="3">
        <v>44345</v>
      </c>
      <c r="B586" t="s">
        <v>234</v>
      </c>
      <c r="C586" t="s">
        <v>132</v>
      </c>
      <c r="D586">
        <v>26</v>
      </c>
      <c r="E586">
        <v>180.13</v>
      </c>
      <c r="F586">
        <v>4683.38</v>
      </c>
      <c r="G586" t="s">
        <v>31</v>
      </c>
      <c r="H586" t="s">
        <v>15</v>
      </c>
      <c r="I586" t="s">
        <v>234</v>
      </c>
      <c r="J586" t="s">
        <v>428</v>
      </c>
      <c r="K586">
        <v>26</v>
      </c>
      <c r="L586" t="s">
        <v>234</v>
      </c>
      <c r="M586">
        <v>52.71</v>
      </c>
      <c r="N586">
        <v>10.37</v>
      </c>
      <c r="O586" t="s">
        <v>429</v>
      </c>
      <c r="P586">
        <f>E586 - M586</f>
        <v>127.41999999999999</v>
      </c>
      <c r="Q586" t="str">
        <f>TEXT((A586),"MMM _ YYYY")</f>
        <v>May  2021</v>
      </c>
    </row>
    <row r="587" spans="1:17" x14ac:dyDescent="0.3">
      <c r="A587" s="3">
        <v>44494</v>
      </c>
      <c r="B587" t="s">
        <v>234</v>
      </c>
      <c r="C587" t="s">
        <v>302</v>
      </c>
      <c r="D587">
        <v>35</v>
      </c>
      <c r="E587">
        <v>389.89</v>
      </c>
      <c r="F587">
        <v>13646.15</v>
      </c>
      <c r="G587" t="s">
        <v>87</v>
      </c>
      <c r="H587" t="s">
        <v>15</v>
      </c>
      <c r="I587" t="s">
        <v>234</v>
      </c>
      <c r="J587" t="s">
        <v>428</v>
      </c>
      <c r="K587">
        <v>26</v>
      </c>
      <c r="L587" t="s">
        <v>234</v>
      </c>
      <c r="M587">
        <v>52.71</v>
      </c>
      <c r="N587">
        <v>10.37</v>
      </c>
      <c r="O587" t="s">
        <v>429</v>
      </c>
      <c r="P587">
        <f>E587 - M587</f>
        <v>337.18</v>
      </c>
      <c r="Q587" t="str">
        <f>TEXT((A587),"MMM _ YYYY")</f>
        <v>Oct  2021</v>
      </c>
    </row>
    <row r="588" spans="1:17" x14ac:dyDescent="0.3">
      <c r="A588" s="3">
        <v>43901</v>
      </c>
      <c r="B588" t="s">
        <v>234</v>
      </c>
      <c r="C588" t="s">
        <v>7</v>
      </c>
      <c r="D588">
        <v>20</v>
      </c>
      <c r="E588">
        <v>324.64</v>
      </c>
      <c r="F588">
        <v>6492.8</v>
      </c>
      <c r="G588" t="s">
        <v>6</v>
      </c>
      <c r="H588" t="s">
        <v>15</v>
      </c>
      <c r="I588" t="s">
        <v>234</v>
      </c>
      <c r="J588" t="s">
        <v>428</v>
      </c>
      <c r="K588">
        <v>26</v>
      </c>
      <c r="L588" t="s">
        <v>234</v>
      </c>
      <c r="M588">
        <v>52.71</v>
      </c>
      <c r="N588">
        <v>10.37</v>
      </c>
      <c r="O588" t="s">
        <v>429</v>
      </c>
      <c r="P588">
        <f>E588 - M588</f>
        <v>271.93</v>
      </c>
      <c r="Q588" t="str">
        <f>TEXT((A588),"MMM _ YYYY")</f>
        <v>Mar  2020</v>
      </c>
    </row>
    <row r="589" spans="1:17" x14ac:dyDescent="0.3">
      <c r="A589" s="3">
        <v>44114</v>
      </c>
      <c r="B589" t="s">
        <v>234</v>
      </c>
      <c r="C589" t="s">
        <v>190</v>
      </c>
      <c r="D589">
        <v>46</v>
      </c>
      <c r="E589">
        <v>103.85</v>
      </c>
      <c r="F589">
        <v>4777.1000000000004</v>
      </c>
      <c r="G589" t="s">
        <v>48</v>
      </c>
      <c r="H589" t="s">
        <v>15</v>
      </c>
      <c r="I589" t="s">
        <v>234</v>
      </c>
      <c r="J589" t="s">
        <v>428</v>
      </c>
      <c r="K589">
        <v>26</v>
      </c>
      <c r="L589" t="s">
        <v>234</v>
      </c>
      <c r="M589">
        <v>52.71</v>
      </c>
      <c r="N589">
        <v>10.37</v>
      </c>
      <c r="O589" t="s">
        <v>429</v>
      </c>
      <c r="P589">
        <f>E589 - M589</f>
        <v>51.139999999999993</v>
      </c>
      <c r="Q589" t="str">
        <f>TEXT((A589),"MMM _ YYYY")</f>
        <v>Oct  2020</v>
      </c>
    </row>
    <row r="590" spans="1:17" x14ac:dyDescent="0.3">
      <c r="A590" s="3">
        <v>44158</v>
      </c>
      <c r="B590" t="s">
        <v>234</v>
      </c>
      <c r="C590" t="s">
        <v>271</v>
      </c>
      <c r="D590">
        <v>25</v>
      </c>
      <c r="E590">
        <v>211.72</v>
      </c>
      <c r="F590">
        <v>5293</v>
      </c>
      <c r="G590" t="s">
        <v>56</v>
      </c>
      <c r="H590" t="s">
        <v>15</v>
      </c>
      <c r="I590" t="s">
        <v>234</v>
      </c>
      <c r="J590" t="s">
        <v>428</v>
      </c>
      <c r="K590">
        <v>26</v>
      </c>
      <c r="L590" t="s">
        <v>234</v>
      </c>
      <c r="M590">
        <v>52.71</v>
      </c>
      <c r="N590">
        <v>10.37</v>
      </c>
      <c r="O590" t="s">
        <v>429</v>
      </c>
      <c r="P590">
        <f>E590 - M590</f>
        <v>159.01</v>
      </c>
      <c r="Q590" t="str">
        <f>TEXT((A590),"MMM _ YYYY")</f>
        <v>Nov  2020</v>
      </c>
    </row>
    <row r="591" spans="1:17" x14ac:dyDescent="0.3">
      <c r="A591" s="3">
        <v>42738</v>
      </c>
      <c r="B591" t="s">
        <v>234</v>
      </c>
      <c r="C591" t="s">
        <v>299</v>
      </c>
      <c r="D591">
        <v>40</v>
      </c>
      <c r="E591">
        <v>350.17</v>
      </c>
      <c r="F591">
        <v>14006.8</v>
      </c>
      <c r="G591" t="s">
        <v>23</v>
      </c>
      <c r="H591" t="s">
        <v>15</v>
      </c>
      <c r="I591" t="s">
        <v>234</v>
      </c>
      <c r="J591" t="s">
        <v>428</v>
      </c>
      <c r="K591">
        <v>26</v>
      </c>
      <c r="L591" t="s">
        <v>234</v>
      </c>
      <c r="M591">
        <v>52.71</v>
      </c>
      <c r="N591">
        <v>10.37</v>
      </c>
      <c r="O591" t="s">
        <v>429</v>
      </c>
      <c r="P591">
        <f>E591 - M591</f>
        <v>297.46000000000004</v>
      </c>
      <c r="Q591" t="str">
        <f>TEXT((A591),"MMM _ YYYY")</f>
        <v>Jan  2017</v>
      </c>
    </row>
    <row r="592" spans="1:17" x14ac:dyDescent="0.3">
      <c r="A592" s="3">
        <v>42771</v>
      </c>
      <c r="B592" t="s">
        <v>234</v>
      </c>
      <c r="C592" t="s">
        <v>217</v>
      </c>
      <c r="D592">
        <v>33</v>
      </c>
      <c r="E592">
        <v>306.24</v>
      </c>
      <c r="F592">
        <v>10105.92</v>
      </c>
      <c r="G592" t="s">
        <v>52</v>
      </c>
      <c r="H592" t="s">
        <v>15</v>
      </c>
      <c r="I592" t="s">
        <v>234</v>
      </c>
      <c r="J592" t="s">
        <v>428</v>
      </c>
      <c r="K592">
        <v>26</v>
      </c>
      <c r="L592" t="s">
        <v>234</v>
      </c>
      <c r="M592">
        <v>52.71</v>
      </c>
      <c r="N592">
        <v>10.37</v>
      </c>
      <c r="O592" t="s">
        <v>429</v>
      </c>
      <c r="P592">
        <f>E592 - M592</f>
        <v>253.53</v>
      </c>
      <c r="Q592" t="str">
        <f>TEXT((A592),"MMM _ YYYY")</f>
        <v>Feb  2017</v>
      </c>
    </row>
    <row r="593" spans="1:17" x14ac:dyDescent="0.3">
      <c r="A593" s="3">
        <v>42972</v>
      </c>
      <c r="B593" t="s">
        <v>234</v>
      </c>
      <c r="C593" t="s">
        <v>247</v>
      </c>
      <c r="D593">
        <v>34</v>
      </c>
      <c r="E593">
        <v>376.32</v>
      </c>
      <c r="F593">
        <v>12794.88</v>
      </c>
      <c r="G593" t="s">
        <v>23</v>
      </c>
      <c r="H593" t="s">
        <v>15</v>
      </c>
      <c r="I593" t="s">
        <v>234</v>
      </c>
      <c r="J593" t="s">
        <v>428</v>
      </c>
      <c r="K593">
        <v>26</v>
      </c>
      <c r="L593" t="s">
        <v>234</v>
      </c>
      <c r="M593">
        <v>52.71</v>
      </c>
      <c r="N593">
        <v>10.37</v>
      </c>
      <c r="O593" t="s">
        <v>429</v>
      </c>
      <c r="P593">
        <f>E593 - M593</f>
        <v>323.61</v>
      </c>
      <c r="Q593" t="str">
        <f>TEXT((A593),"MMM _ YYYY")</f>
        <v>Aug  2017</v>
      </c>
    </row>
    <row r="594" spans="1:17" x14ac:dyDescent="0.3">
      <c r="A594" s="3">
        <v>42995</v>
      </c>
      <c r="B594" t="s">
        <v>234</v>
      </c>
      <c r="C594" t="s">
        <v>162</v>
      </c>
      <c r="D594">
        <v>12</v>
      </c>
      <c r="E594">
        <v>256.41000000000003</v>
      </c>
      <c r="F594">
        <v>3076.92</v>
      </c>
      <c r="G594" t="s">
        <v>6</v>
      </c>
      <c r="H594" t="s">
        <v>15</v>
      </c>
      <c r="I594" t="s">
        <v>234</v>
      </c>
      <c r="J594" t="s">
        <v>428</v>
      </c>
      <c r="K594">
        <v>26</v>
      </c>
      <c r="L594" t="s">
        <v>234</v>
      </c>
      <c r="M594">
        <v>52.71</v>
      </c>
      <c r="N594">
        <v>10.37</v>
      </c>
      <c r="O594" t="s">
        <v>429</v>
      </c>
      <c r="P594">
        <f>E594 - M594</f>
        <v>203.70000000000002</v>
      </c>
      <c r="Q594" t="str">
        <f>TEXT((A594),"MMM _ YYYY")</f>
        <v>Sep  2017</v>
      </c>
    </row>
    <row r="595" spans="1:17" x14ac:dyDescent="0.3">
      <c r="A595" s="3">
        <v>42406</v>
      </c>
      <c r="B595" t="s">
        <v>234</v>
      </c>
      <c r="C595" t="s">
        <v>233</v>
      </c>
      <c r="D595">
        <v>14</v>
      </c>
      <c r="E595">
        <v>289.64</v>
      </c>
      <c r="F595">
        <v>4054.96</v>
      </c>
      <c r="G595" t="s">
        <v>61</v>
      </c>
      <c r="H595" t="s">
        <v>15</v>
      </c>
      <c r="I595" t="s">
        <v>234</v>
      </c>
      <c r="J595" t="s">
        <v>428</v>
      </c>
      <c r="K595">
        <v>26</v>
      </c>
      <c r="L595" t="s">
        <v>234</v>
      </c>
      <c r="M595">
        <v>52.71</v>
      </c>
      <c r="N595">
        <v>10.37</v>
      </c>
      <c r="O595" t="s">
        <v>429</v>
      </c>
      <c r="P595">
        <f>E595 - M595</f>
        <v>236.92999999999998</v>
      </c>
      <c r="Q595" t="str">
        <f>TEXT((A595),"MMM _ YYYY")</f>
        <v>Feb  2016</v>
      </c>
    </row>
    <row r="596" spans="1:17" x14ac:dyDescent="0.3">
      <c r="A596" s="3">
        <v>42559</v>
      </c>
      <c r="B596" t="s">
        <v>234</v>
      </c>
      <c r="C596" t="s">
        <v>126</v>
      </c>
      <c r="D596">
        <v>29</v>
      </c>
      <c r="E596">
        <v>262.93</v>
      </c>
      <c r="F596">
        <v>7624.97</v>
      </c>
      <c r="G596" t="s">
        <v>31</v>
      </c>
      <c r="H596" t="s">
        <v>15</v>
      </c>
      <c r="I596" t="s">
        <v>234</v>
      </c>
      <c r="J596" t="s">
        <v>428</v>
      </c>
      <c r="K596">
        <v>26</v>
      </c>
      <c r="L596" t="s">
        <v>234</v>
      </c>
      <c r="M596">
        <v>52.71</v>
      </c>
      <c r="N596">
        <v>10.37</v>
      </c>
      <c r="O596" t="s">
        <v>429</v>
      </c>
      <c r="P596">
        <f>E596 - M596</f>
        <v>210.22</v>
      </c>
      <c r="Q596" t="str">
        <f>TEXT((A596),"MMM _ YYYY")</f>
        <v>Jul  2016</v>
      </c>
    </row>
    <row r="597" spans="1:17" x14ac:dyDescent="0.3">
      <c r="A597" s="3">
        <v>42680</v>
      </c>
      <c r="B597" t="s">
        <v>234</v>
      </c>
      <c r="C597" t="s">
        <v>70</v>
      </c>
      <c r="D597">
        <v>24</v>
      </c>
      <c r="E597">
        <v>382.56</v>
      </c>
      <c r="F597">
        <v>9181.44</v>
      </c>
      <c r="G597" t="s">
        <v>8</v>
      </c>
      <c r="H597" t="s">
        <v>15</v>
      </c>
      <c r="I597" t="s">
        <v>234</v>
      </c>
      <c r="J597" t="s">
        <v>428</v>
      </c>
      <c r="K597">
        <v>26</v>
      </c>
      <c r="L597" t="s">
        <v>234</v>
      </c>
      <c r="M597">
        <v>52.71</v>
      </c>
      <c r="N597">
        <v>10.37</v>
      </c>
      <c r="O597" t="s">
        <v>429</v>
      </c>
      <c r="P597">
        <f>E597 - M597</f>
        <v>329.85</v>
      </c>
      <c r="Q597" t="str">
        <f>TEXT((A597),"MMM _ YYYY")</f>
        <v>Nov  2016</v>
      </c>
    </row>
    <row r="598" spans="1:17" x14ac:dyDescent="0.3">
      <c r="A598" s="3">
        <v>42208</v>
      </c>
      <c r="B598" t="s">
        <v>234</v>
      </c>
      <c r="C598" t="s">
        <v>190</v>
      </c>
      <c r="D598">
        <v>36</v>
      </c>
      <c r="E598">
        <v>298.01</v>
      </c>
      <c r="F598">
        <v>10728.36</v>
      </c>
      <c r="G598" t="s">
        <v>48</v>
      </c>
      <c r="H598" t="s">
        <v>15</v>
      </c>
      <c r="I598" t="s">
        <v>234</v>
      </c>
      <c r="J598" t="s">
        <v>428</v>
      </c>
      <c r="K598">
        <v>26</v>
      </c>
      <c r="L598" t="s">
        <v>234</v>
      </c>
      <c r="M598">
        <v>52.71</v>
      </c>
      <c r="N598">
        <v>10.37</v>
      </c>
      <c r="O598" t="s">
        <v>429</v>
      </c>
      <c r="P598">
        <f>E598 - M598</f>
        <v>245.29999999999998</v>
      </c>
      <c r="Q598" t="str">
        <f>TEXT((A598),"MMM _ YYYY")</f>
        <v>Jul  2015</v>
      </c>
    </row>
    <row r="599" spans="1:17" x14ac:dyDescent="0.3">
      <c r="A599" s="3">
        <v>42349</v>
      </c>
      <c r="B599" t="s">
        <v>234</v>
      </c>
      <c r="C599" t="s">
        <v>191</v>
      </c>
      <c r="D599">
        <v>10</v>
      </c>
      <c r="E599">
        <v>263.17</v>
      </c>
      <c r="F599">
        <v>2631.7</v>
      </c>
      <c r="G599" t="s">
        <v>26</v>
      </c>
      <c r="H599" t="s">
        <v>15</v>
      </c>
      <c r="I599" t="s">
        <v>234</v>
      </c>
      <c r="J599" t="s">
        <v>428</v>
      </c>
      <c r="K599">
        <v>26</v>
      </c>
      <c r="L599" t="s">
        <v>234</v>
      </c>
      <c r="M599">
        <v>52.71</v>
      </c>
      <c r="N599">
        <v>10.37</v>
      </c>
      <c r="O599" t="s">
        <v>429</v>
      </c>
      <c r="P599">
        <f>E599 - M599</f>
        <v>210.46</v>
      </c>
      <c r="Q599" t="str">
        <f>TEXT((A599),"MMM _ YYYY")</f>
        <v>Dec  2015</v>
      </c>
    </row>
    <row r="600" spans="1:17" x14ac:dyDescent="0.3">
      <c r="A600" s="3">
        <v>41970</v>
      </c>
      <c r="B600" t="s">
        <v>234</v>
      </c>
      <c r="C600" t="s">
        <v>20</v>
      </c>
      <c r="D600">
        <v>29</v>
      </c>
      <c r="E600">
        <v>145.38999999999999</v>
      </c>
      <c r="F600">
        <v>4216.3100000000004</v>
      </c>
      <c r="G600" t="s">
        <v>2</v>
      </c>
      <c r="H600" t="s">
        <v>15</v>
      </c>
      <c r="I600" t="s">
        <v>234</v>
      </c>
      <c r="J600" t="s">
        <v>428</v>
      </c>
      <c r="K600">
        <v>26</v>
      </c>
      <c r="L600" t="s">
        <v>234</v>
      </c>
      <c r="M600">
        <v>52.71</v>
      </c>
      <c r="N600">
        <v>10.37</v>
      </c>
      <c r="O600" t="s">
        <v>429</v>
      </c>
      <c r="P600">
        <f>E600 - M600</f>
        <v>92.679999999999978</v>
      </c>
      <c r="Q600" t="str">
        <f>TEXT((A600),"MMM _ YYYY")</f>
        <v>Nov  2014</v>
      </c>
    </row>
    <row r="601" spans="1:17" x14ac:dyDescent="0.3">
      <c r="A601" s="3">
        <v>40954</v>
      </c>
      <c r="B601" t="s">
        <v>234</v>
      </c>
      <c r="C601" t="s">
        <v>289</v>
      </c>
      <c r="D601">
        <v>32</v>
      </c>
      <c r="E601">
        <v>346.28</v>
      </c>
      <c r="F601">
        <v>11080.96</v>
      </c>
      <c r="G601" t="s">
        <v>130</v>
      </c>
      <c r="H601" t="s">
        <v>15</v>
      </c>
      <c r="I601" t="s">
        <v>234</v>
      </c>
      <c r="J601" t="s">
        <v>428</v>
      </c>
      <c r="K601">
        <v>26</v>
      </c>
      <c r="L601" t="s">
        <v>234</v>
      </c>
      <c r="M601">
        <v>52.71</v>
      </c>
      <c r="N601">
        <v>10.37</v>
      </c>
      <c r="O601" t="s">
        <v>429</v>
      </c>
      <c r="P601">
        <f>E601 - M601</f>
        <v>293.57</v>
      </c>
      <c r="Q601" t="str">
        <f>TEXT((A601),"MMM _ YYYY")</f>
        <v>Feb  2012</v>
      </c>
    </row>
    <row r="602" spans="1:17" x14ac:dyDescent="0.3">
      <c r="A602" s="3">
        <v>41022</v>
      </c>
      <c r="B602" t="s">
        <v>234</v>
      </c>
      <c r="C602" t="s">
        <v>235</v>
      </c>
      <c r="D602">
        <v>36</v>
      </c>
      <c r="E602">
        <v>246.59</v>
      </c>
      <c r="F602">
        <v>8877.24</v>
      </c>
      <c r="G602" t="s">
        <v>130</v>
      </c>
      <c r="H602" t="s">
        <v>15</v>
      </c>
      <c r="I602" t="s">
        <v>234</v>
      </c>
      <c r="J602" t="s">
        <v>428</v>
      </c>
      <c r="K602">
        <v>26</v>
      </c>
      <c r="L602" t="s">
        <v>234</v>
      </c>
      <c r="M602">
        <v>52.71</v>
      </c>
      <c r="N602">
        <v>10.37</v>
      </c>
      <c r="O602" t="s">
        <v>429</v>
      </c>
      <c r="P602">
        <f>E602 - M602</f>
        <v>193.88</v>
      </c>
      <c r="Q602" t="str">
        <f>TEXT((A602),"MMM _ YYYY")</f>
        <v>Apr  2012</v>
      </c>
    </row>
    <row r="603" spans="1:17" x14ac:dyDescent="0.3">
      <c r="A603" s="3">
        <v>44950</v>
      </c>
      <c r="B603" t="s">
        <v>283</v>
      </c>
      <c r="C603" t="s">
        <v>106</v>
      </c>
      <c r="D603">
        <v>32</v>
      </c>
      <c r="E603">
        <v>394.06</v>
      </c>
      <c r="F603">
        <v>12609.92</v>
      </c>
      <c r="G603" t="s">
        <v>105</v>
      </c>
      <c r="H603" t="s">
        <v>99</v>
      </c>
      <c r="I603" t="s">
        <v>283</v>
      </c>
      <c r="J603" t="s">
        <v>428</v>
      </c>
      <c r="K603">
        <v>27</v>
      </c>
      <c r="L603" t="s">
        <v>283</v>
      </c>
      <c r="M603">
        <v>6.61</v>
      </c>
      <c r="N603">
        <v>11.64</v>
      </c>
      <c r="O603" t="s">
        <v>427</v>
      </c>
      <c r="P603">
        <f>E603 - M603</f>
        <v>387.45</v>
      </c>
      <c r="Q603" t="str">
        <f>TEXT((A603),"MMM _ YYYY")</f>
        <v>Jan  2023</v>
      </c>
    </row>
    <row r="604" spans="1:17" x14ac:dyDescent="0.3">
      <c r="A604" s="3">
        <v>44996</v>
      </c>
      <c r="B604" t="s">
        <v>283</v>
      </c>
      <c r="C604" t="s">
        <v>324</v>
      </c>
      <c r="D604">
        <v>30</v>
      </c>
      <c r="E604">
        <v>328.5</v>
      </c>
      <c r="F604">
        <v>9855</v>
      </c>
      <c r="G604" t="s">
        <v>130</v>
      </c>
      <c r="H604" t="s">
        <v>99</v>
      </c>
      <c r="I604" t="s">
        <v>283</v>
      </c>
      <c r="J604" t="s">
        <v>428</v>
      </c>
      <c r="K604">
        <v>27</v>
      </c>
      <c r="L604" t="s">
        <v>283</v>
      </c>
      <c r="M604">
        <v>6.61</v>
      </c>
      <c r="N604">
        <v>11.64</v>
      </c>
      <c r="O604" t="s">
        <v>427</v>
      </c>
      <c r="P604">
        <f>E604 - M604</f>
        <v>321.89</v>
      </c>
      <c r="Q604" t="str">
        <f>TEXT((A604),"MMM _ YYYY")</f>
        <v>Mar  2023</v>
      </c>
    </row>
    <row r="605" spans="1:17" x14ac:dyDescent="0.3">
      <c r="A605" s="3">
        <v>45000</v>
      </c>
      <c r="B605" t="s">
        <v>283</v>
      </c>
      <c r="C605" t="s">
        <v>258</v>
      </c>
      <c r="D605">
        <v>31</v>
      </c>
      <c r="E605">
        <v>363.58</v>
      </c>
      <c r="F605">
        <v>11270.98</v>
      </c>
      <c r="G605" t="s">
        <v>87</v>
      </c>
      <c r="H605" t="s">
        <v>99</v>
      </c>
      <c r="I605" t="s">
        <v>283</v>
      </c>
      <c r="J605" t="s">
        <v>428</v>
      </c>
      <c r="K605">
        <v>27</v>
      </c>
      <c r="L605" t="s">
        <v>283</v>
      </c>
      <c r="M605">
        <v>6.61</v>
      </c>
      <c r="N605">
        <v>11.64</v>
      </c>
      <c r="O605" t="s">
        <v>427</v>
      </c>
      <c r="P605">
        <f>E605 - M605</f>
        <v>356.96999999999997</v>
      </c>
      <c r="Q605" t="str">
        <f>TEXT((A605),"MMM _ YYYY")</f>
        <v>Mar  2023</v>
      </c>
    </row>
    <row r="606" spans="1:17" x14ac:dyDescent="0.3">
      <c r="A606" s="3">
        <v>45216</v>
      </c>
      <c r="B606" t="s">
        <v>283</v>
      </c>
      <c r="C606" t="s">
        <v>328</v>
      </c>
      <c r="D606">
        <v>3</v>
      </c>
      <c r="E606">
        <v>335.17</v>
      </c>
      <c r="F606">
        <v>1005.51</v>
      </c>
      <c r="G606" t="s">
        <v>81</v>
      </c>
      <c r="H606" t="s">
        <v>99</v>
      </c>
      <c r="I606" t="s">
        <v>283</v>
      </c>
      <c r="J606" t="s">
        <v>428</v>
      </c>
      <c r="K606">
        <v>27</v>
      </c>
      <c r="L606" t="s">
        <v>283</v>
      </c>
      <c r="M606">
        <v>6.61</v>
      </c>
      <c r="N606">
        <v>11.64</v>
      </c>
      <c r="O606" t="s">
        <v>427</v>
      </c>
      <c r="P606">
        <f>E606 - M606</f>
        <v>328.56</v>
      </c>
      <c r="Q606" t="str">
        <f>TEXT((A606),"MMM _ YYYY")</f>
        <v>Oct  2023</v>
      </c>
    </row>
    <row r="607" spans="1:17" x14ac:dyDescent="0.3">
      <c r="A607" s="3">
        <v>45510</v>
      </c>
      <c r="B607" t="s">
        <v>283</v>
      </c>
      <c r="C607" t="s">
        <v>271</v>
      </c>
      <c r="D607">
        <v>34</v>
      </c>
      <c r="E607">
        <v>220.87</v>
      </c>
      <c r="F607">
        <v>7509.58</v>
      </c>
      <c r="G607" t="s">
        <v>56</v>
      </c>
      <c r="H607" t="s">
        <v>99</v>
      </c>
      <c r="I607" t="s">
        <v>283</v>
      </c>
      <c r="J607" t="s">
        <v>428</v>
      </c>
      <c r="K607">
        <v>27</v>
      </c>
      <c r="L607" t="s">
        <v>283</v>
      </c>
      <c r="M607">
        <v>6.61</v>
      </c>
      <c r="N607">
        <v>11.64</v>
      </c>
      <c r="O607" t="s">
        <v>427</v>
      </c>
      <c r="P607">
        <f>E607 - M607</f>
        <v>214.26</v>
      </c>
      <c r="Q607" t="str">
        <f>TEXT((A607),"MMM _ YYYY")</f>
        <v>Aug  2024</v>
      </c>
    </row>
    <row r="608" spans="1:17" x14ac:dyDescent="0.3">
      <c r="A608" s="3">
        <v>45861</v>
      </c>
      <c r="B608" t="s">
        <v>283</v>
      </c>
      <c r="C608" t="s">
        <v>37</v>
      </c>
      <c r="D608">
        <v>47</v>
      </c>
      <c r="E608">
        <v>152.32</v>
      </c>
      <c r="F608">
        <v>7159.04</v>
      </c>
      <c r="G608" t="s">
        <v>12</v>
      </c>
      <c r="H608" t="s">
        <v>99</v>
      </c>
      <c r="I608" t="s">
        <v>283</v>
      </c>
      <c r="J608" t="s">
        <v>428</v>
      </c>
      <c r="K608">
        <v>27</v>
      </c>
      <c r="L608" t="s">
        <v>283</v>
      </c>
      <c r="M608">
        <v>6.61</v>
      </c>
      <c r="N608">
        <v>11.64</v>
      </c>
      <c r="O608" t="s">
        <v>427</v>
      </c>
      <c r="P608">
        <f>E608 - M608</f>
        <v>145.70999999999998</v>
      </c>
      <c r="Q608" t="str">
        <f>TEXT((A608),"MMM _ YYYY")</f>
        <v>Jul  2025</v>
      </c>
    </row>
    <row r="609" spans="1:17" x14ac:dyDescent="0.3">
      <c r="A609" s="3">
        <v>45984</v>
      </c>
      <c r="B609" t="s">
        <v>283</v>
      </c>
      <c r="C609" t="s">
        <v>97</v>
      </c>
      <c r="D609">
        <v>30</v>
      </c>
      <c r="E609">
        <v>132.30000000000001</v>
      </c>
      <c r="F609">
        <v>3969</v>
      </c>
      <c r="G609" t="s">
        <v>6</v>
      </c>
      <c r="H609" t="s">
        <v>99</v>
      </c>
      <c r="I609" t="s">
        <v>283</v>
      </c>
      <c r="J609" t="s">
        <v>428</v>
      </c>
      <c r="K609">
        <v>27</v>
      </c>
      <c r="L609" t="s">
        <v>283</v>
      </c>
      <c r="M609">
        <v>6.61</v>
      </c>
      <c r="N609">
        <v>11.64</v>
      </c>
      <c r="O609" t="s">
        <v>427</v>
      </c>
      <c r="P609">
        <f>E609 - M609</f>
        <v>125.69000000000001</v>
      </c>
      <c r="Q609" t="str">
        <f>TEXT((A609),"MMM _ YYYY")</f>
        <v>Nov  2025</v>
      </c>
    </row>
    <row r="610" spans="1:17" x14ac:dyDescent="0.3">
      <c r="A610" s="3">
        <v>44657</v>
      </c>
      <c r="B610" t="s">
        <v>283</v>
      </c>
      <c r="C610" t="s">
        <v>348</v>
      </c>
      <c r="D610">
        <v>41</v>
      </c>
      <c r="E610">
        <v>343.47</v>
      </c>
      <c r="F610">
        <v>14082.27</v>
      </c>
      <c r="G610" t="s">
        <v>6</v>
      </c>
      <c r="H610" t="s">
        <v>99</v>
      </c>
      <c r="I610" t="s">
        <v>283</v>
      </c>
      <c r="J610" t="s">
        <v>428</v>
      </c>
      <c r="K610">
        <v>27</v>
      </c>
      <c r="L610" t="s">
        <v>283</v>
      </c>
      <c r="M610">
        <v>6.61</v>
      </c>
      <c r="N610">
        <v>11.64</v>
      </c>
      <c r="O610" t="s">
        <v>427</v>
      </c>
      <c r="P610">
        <f>E610 - M610</f>
        <v>336.86</v>
      </c>
      <c r="Q610" t="str">
        <f>TEXT((A610),"MMM _ YYYY")</f>
        <v>Apr  2022</v>
      </c>
    </row>
    <row r="611" spans="1:17" x14ac:dyDescent="0.3">
      <c r="A611" s="3">
        <v>44319</v>
      </c>
      <c r="B611" t="s">
        <v>283</v>
      </c>
      <c r="C611" t="s">
        <v>348</v>
      </c>
      <c r="D611">
        <v>28</v>
      </c>
      <c r="E611">
        <v>123.83</v>
      </c>
      <c r="F611">
        <v>3467.24</v>
      </c>
      <c r="G611" t="s">
        <v>6</v>
      </c>
      <c r="H611" t="s">
        <v>99</v>
      </c>
      <c r="I611" t="s">
        <v>283</v>
      </c>
      <c r="J611" t="s">
        <v>428</v>
      </c>
      <c r="K611">
        <v>27</v>
      </c>
      <c r="L611" t="s">
        <v>283</v>
      </c>
      <c r="M611">
        <v>6.61</v>
      </c>
      <c r="N611">
        <v>11.64</v>
      </c>
      <c r="O611" t="s">
        <v>427</v>
      </c>
      <c r="P611">
        <f>E611 - M611</f>
        <v>117.22</v>
      </c>
      <c r="Q611" t="str">
        <f>TEXT((A611),"MMM _ YYYY")</f>
        <v>May  2021</v>
      </c>
    </row>
    <row r="612" spans="1:17" x14ac:dyDescent="0.3">
      <c r="A612" s="3">
        <v>44349</v>
      </c>
      <c r="B612" t="s">
        <v>283</v>
      </c>
      <c r="C612" t="s">
        <v>131</v>
      </c>
      <c r="D612">
        <v>37</v>
      </c>
      <c r="E612">
        <v>157.34</v>
      </c>
      <c r="F612">
        <v>5821.58</v>
      </c>
      <c r="G612" t="s">
        <v>130</v>
      </c>
      <c r="H612" t="s">
        <v>99</v>
      </c>
      <c r="I612" t="s">
        <v>283</v>
      </c>
      <c r="J612" t="s">
        <v>428</v>
      </c>
      <c r="K612">
        <v>27</v>
      </c>
      <c r="L612" t="s">
        <v>283</v>
      </c>
      <c r="M612">
        <v>6.61</v>
      </c>
      <c r="N612">
        <v>11.64</v>
      </c>
      <c r="O612" t="s">
        <v>427</v>
      </c>
      <c r="P612">
        <f>E612 - M612</f>
        <v>150.72999999999999</v>
      </c>
      <c r="Q612" t="str">
        <f>TEXT((A612),"MMM _ YYYY")</f>
        <v>Jun  2021</v>
      </c>
    </row>
    <row r="613" spans="1:17" x14ac:dyDescent="0.3">
      <c r="A613" s="3">
        <v>43887</v>
      </c>
      <c r="B613" t="s">
        <v>283</v>
      </c>
      <c r="C613" t="s">
        <v>251</v>
      </c>
      <c r="D613">
        <v>10</v>
      </c>
      <c r="E613">
        <v>291.01</v>
      </c>
      <c r="F613">
        <v>2910.1</v>
      </c>
      <c r="G613" t="s">
        <v>26</v>
      </c>
      <c r="H613" t="s">
        <v>99</v>
      </c>
      <c r="I613" t="s">
        <v>283</v>
      </c>
      <c r="J613" t="s">
        <v>428</v>
      </c>
      <c r="K613">
        <v>27</v>
      </c>
      <c r="L613" t="s">
        <v>283</v>
      </c>
      <c r="M613">
        <v>6.61</v>
      </c>
      <c r="N613">
        <v>11.64</v>
      </c>
      <c r="O613" t="s">
        <v>427</v>
      </c>
      <c r="P613">
        <f>E613 - M613</f>
        <v>284.39999999999998</v>
      </c>
      <c r="Q613" t="str">
        <f>TEXT((A613),"MMM _ YYYY")</f>
        <v>Feb  2020</v>
      </c>
    </row>
    <row r="614" spans="1:17" x14ac:dyDescent="0.3">
      <c r="A614" s="3">
        <v>43994</v>
      </c>
      <c r="B614" t="s">
        <v>283</v>
      </c>
      <c r="C614" t="s">
        <v>264</v>
      </c>
      <c r="D614">
        <v>47</v>
      </c>
      <c r="E614">
        <v>292.36</v>
      </c>
      <c r="F614">
        <v>13740.92</v>
      </c>
      <c r="G614" t="s">
        <v>130</v>
      </c>
      <c r="H614" t="s">
        <v>99</v>
      </c>
      <c r="I614" t="s">
        <v>283</v>
      </c>
      <c r="J614" t="s">
        <v>428</v>
      </c>
      <c r="K614">
        <v>27</v>
      </c>
      <c r="L614" t="s">
        <v>283</v>
      </c>
      <c r="M614">
        <v>6.61</v>
      </c>
      <c r="N614">
        <v>11.64</v>
      </c>
      <c r="O614" t="s">
        <v>427</v>
      </c>
      <c r="P614">
        <f>E614 - M614</f>
        <v>285.75</v>
      </c>
      <c r="Q614" t="str">
        <f>TEXT((A614),"MMM _ YYYY")</f>
        <v>Jun  2020</v>
      </c>
    </row>
    <row r="615" spans="1:17" x14ac:dyDescent="0.3">
      <c r="A615" s="3">
        <v>44068</v>
      </c>
      <c r="B615" t="s">
        <v>283</v>
      </c>
      <c r="C615" t="s">
        <v>284</v>
      </c>
      <c r="D615">
        <v>24</v>
      </c>
      <c r="E615">
        <v>261.14999999999998</v>
      </c>
      <c r="F615">
        <v>6267.6</v>
      </c>
      <c r="G615" t="s">
        <v>56</v>
      </c>
      <c r="H615" t="s">
        <v>99</v>
      </c>
      <c r="I615" t="s">
        <v>283</v>
      </c>
      <c r="J615" t="s">
        <v>428</v>
      </c>
      <c r="K615">
        <v>27</v>
      </c>
      <c r="L615" t="s">
        <v>283</v>
      </c>
      <c r="M615">
        <v>6.61</v>
      </c>
      <c r="N615">
        <v>11.64</v>
      </c>
      <c r="O615" t="s">
        <v>427</v>
      </c>
      <c r="P615">
        <f>E615 - M615</f>
        <v>254.53999999999996</v>
      </c>
      <c r="Q615" t="str">
        <f>TEXT((A615),"MMM _ YYYY")</f>
        <v>Aug  2020</v>
      </c>
    </row>
    <row r="616" spans="1:17" x14ac:dyDescent="0.3">
      <c r="A616" s="3">
        <v>43489</v>
      </c>
      <c r="B616" t="s">
        <v>283</v>
      </c>
      <c r="C616" t="s">
        <v>183</v>
      </c>
      <c r="D616">
        <v>13</v>
      </c>
      <c r="E616">
        <v>203.18</v>
      </c>
      <c r="F616">
        <v>2641.34</v>
      </c>
      <c r="G616" t="s">
        <v>2</v>
      </c>
      <c r="H616" t="s">
        <v>99</v>
      </c>
      <c r="I616" t="s">
        <v>283</v>
      </c>
      <c r="J616" t="s">
        <v>428</v>
      </c>
      <c r="K616">
        <v>27</v>
      </c>
      <c r="L616" t="s">
        <v>283</v>
      </c>
      <c r="M616">
        <v>6.61</v>
      </c>
      <c r="N616">
        <v>11.64</v>
      </c>
      <c r="O616" t="s">
        <v>427</v>
      </c>
      <c r="P616">
        <f>E616 - M616</f>
        <v>196.57</v>
      </c>
      <c r="Q616" t="str">
        <f>TEXT((A616),"MMM _ YYYY")</f>
        <v>Jan  2019</v>
      </c>
    </row>
    <row r="617" spans="1:17" x14ac:dyDescent="0.3">
      <c r="A617" s="3">
        <v>43758</v>
      </c>
      <c r="B617" t="s">
        <v>283</v>
      </c>
      <c r="C617" t="s">
        <v>224</v>
      </c>
      <c r="D617">
        <v>9</v>
      </c>
      <c r="E617">
        <v>141.63</v>
      </c>
      <c r="F617">
        <v>1274.67</v>
      </c>
      <c r="G617" t="s">
        <v>56</v>
      </c>
      <c r="H617" t="s">
        <v>99</v>
      </c>
      <c r="I617" t="s">
        <v>283</v>
      </c>
      <c r="J617" t="s">
        <v>428</v>
      </c>
      <c r="K617">
        <v>27</v>
      </c>
      <c r="L617" t="s">
        <v>283</v>
      </c>
      <c r="M617">
        <v>6.61</v>
      </c>
      <c r="N617">
        <v>11.64</v>
      </c>
      <c r="O617" t="s">
        <v>427</v>
      </c>
      <c r="P617">
        <f>E617 - M617</f>
        <v>135.01999999999998</v>
      </c>
      <c r="Q617" t="str">
        <f>TEXT((A617),"MMM _ YYYY")</f>
        <v>Oct  2019</v>
      </c>
    </row>
    <row r="618" spans="1:17" x14ac:dyDescent="0.3">
      <c r="A618" s="3">
        <v>43351</v>
      </c>
      <c r="B618" t="s">
        <v>283</v>
      </c>
      <c r="C618" t="s">
        <v>162</v>
      </c>
      <c r="D618">
        <v>33</v>
      </c>
      <c r="E618">
        <v>359.12</v>
      </c>
      <c r="F618">
        <v>11850.96</v>
      </c>
      <c r="G618" t="s">
        <v>6</v>
      </c>
      <c r="H618" t="s">
        <v>99</v>
      </c>
      <c r="I618" t="s">
        <v>283</v>
      </c>
      <c r="J618" t="s">
        <v>428</v>
      </c>
      <c r="K618">
        <v>27</v>
      </c>
      <c r="L618" t="s">
        <v>283</v>
      </c>
      <c r="M618">
        <v>6.61</v>
      </c>
      <c r="N618">
        <v>11.64</v>
      </c>
      <c r="O618" t="s">
        <v>427</v>
      </c>
      <c r="P618">
        <f>E618 - M618</f>
        <v>352.51</v>
      </c>
      <c r="Q618" t="str">
        <f>TEXT((A618),"MMM _ YYYY")</f>
        <v>Sep  2018</v>
      </c>
    </row>
    <row r="619" spans="1:17" x14ac:dyDescent="0.3">
      <c r="A619" s="3">
        <v>43037</v>
      </c>
      <c r="B619" t="s">
        <v>283</v>
      </c>
      <c r="C619" t="s">
        <v>175</v>
      </c>
      <c r="D619">
        <v>16</v>
      </c>
      <c r="E619">
        <v>223.44</v>
      </c>
      <c r="F619">
        <v>3575.04</v>
      </c>
      <c r="G619" t="s">
        <v>56</v>
      </c>
      <c r="H619" t="s">
        <v>99</v>
      </c>
      <c r="I619" t="s">
        <v>283</v>
      </c>
      <c r="J619" t="s">
        <v>428</v>
      </c>
      <c r="K619">
        <v>27</v>
      </c>
      <c r="L619" t="s">
        <v>283</v>
      </c>
      <c r="M619">
        <v>6.61</v>
      </c>
      <c r="N619">
        <v>11.64</v>
      </c>
      <c r="O619" t="s">
        <v>427</v>
      </c>
      <c r="P619">
        <f>E619 - M619</f>
        <v>216.82999999999998</v>
      </c>
      <c r="Q619" t="str">
        <f>TEXT((A619),"MMM _ YYYY")</f>
        <v>Oct  2017</v>
      </c>
    </row>
    <row r="620" spans="1:17" x14ac:dyDescent="0.3">
      <c r="A620" s="3">
        <v>42393</v>
      </c>
      <c r="B620" t="s">
        <v>283</v>
      </c>
      <c r="C620" t="s">
        <v>82</v>
      </c>
      <c r="D620">
        <v>42</v>
      </c>
      <c r="E620">
        <v>235.77</v>
      </c>
      <c r="F620">
        <v>9902.34</v>
      </c>
      <c r="G620" t="s">
        <v>81</v>
      </c>
      <c r="H620" t="s">
        <v>99</v>
      </c>
      <c r="I620" t="s">
        <v>283</v>
      </c>
      <c r="J620" t="s">
        <v>428</v>
      </c>
      <c r="K620">
        <v>27</v>
      </c>
      <c r="L620" t="s">
        <v>283</v>
      </c>
      <c r="M620">
        <v>6.61</v>
      </c>
      <c r="N620">
        <v>11.64</v>
      </c>
      <c r="O620" t="s">
        <v>427</v>
      </c>
      <c r="P620">
        <f>E620 - M620</f>
        <v>229.16</v>
      </c>
      <c r="Q620" t="str">
        <f>TEXT((A620),"MMM _ YYYY")</f>
        <v>Jan  2016</v>
      </c>
    </row>
    <row r="621" spans="1:17" x14ac:dyDescent="0.3">
      <c r="A621" s="3">
        <v>42442</v>
      </c>
      <c r="B621" t="s">
        <v>283</v>
      </c>
      <c r="C621" t="s">
        <v>57</v>
      </c>
      <c r="D621">
        <v>22</v>
      </c>
      <c r="E621">
        <v>73.040000000000006</v>
      </c>
      <c r="F621">
        <v>1606.88</v>
      </c>
      <c r="G621" t="s">
        <v>56</v>
      </c>
      <c r="H621" t="s">
        <v>99</v>
      </c>
      <c r="I621" t="s">
        <v>283</v>
      </c>
      <c r="J621" t="s">
        <v>428</v>
      </c>
      <c r="K621">
        <v>27</v>
      </c>
      <c r="L621" t="s">
        <v>283</v>
      </c>
      <c r="M621">
        <v>6.61</v>
      </c>
      <c r="N621">
        <v>11.64</v>
      </c>
      <c r="O621" t="s">
        <v>427</v>
      </c>
      <c r="P621">
        <f>E621 - M621</f>
        <v>66.430000000000007</v>
      </c>
      <c r="Q621" t="str">
        <f>TEXT((A621),"MMM _ YYYY")</f>
        <v>Mar  2016</v>
      </c>
    </row>
    <row r="622" spans="1:17" x14ac:dyDescent="0.3">
      <c r="A622" s="3">
        <v>42633</v>
      </c>
      <c r="B622" t="s">
        <v>283</v>
      </c>
      <c r="C622" t="s">
        <v>9</v>
      </c>
      <c r="D622">
        <v>49</v>
      </c>
      <c r="E622">
        <v>305.8</v>
      </c>
      <c r="F622">
        <v>14984.2</v>
      </c>
      <c r="G622" t="s">
        <v>8</v>
      </c>
      <c r="H622" t="s">
        <v>99</v>
      </c>
      <c r="I622" t="s">
        <v>283</v>
      </c>
      <c r="J622" t="s">
        <v>428</v>
      </c>
      <c r="K622">
        <v>27</v>
      </c>
      <c r="L622" t="s">
        <v>283</v>
      </c>
      <c r="M622">
        <v>6.61</v>
      </c>
      <c r="N622">
        <v>11.64</v>
      </c>
      <c r="O622" t="s">
        <v>427</v>
      </c>
      <c r="P622">
        <f>E622 - M622</f>
        <v>299.19</v>
      </c>
      <c r="Q622" t="str">
        <f>TEXT((A622),"MMM _ YYYY")</f>
        <v>Sep  2016</v>
      </c>
    </row>
    <row r="623" spans="1:17" x14ac:dyDescent="0.3">
      <c r="A623" s="3">
        <v>42713</v>
      </c>
      <c r="B623" t="s">
        <v>283</v>
      </c>
      <c r="C623" t="s">
        <v>198</v>
      </c>
      <c r="D623">
        <v>8</v>
      </c>
      <c r="E623">
        <v>291.32</v>
      </c>
      <c r="F623">
        <v>2330.56</v>
      </c>
      <c r="G623" t="s">
        <v>26</v>
      </c>
      <c r="H623" t="s">
        <v>99</v>
      </c>
      <c r="I623" t="s">
        <v>283</v>
      </c>
      <c r="J623" t="s">
        <v>428</v>
      </c>
      <c r="K623">
        <v>27</v>
      </c>
      <c r="L623" t="s">
        <v>283</v>
      </c>
      <c r="M623">
        <v>6.61</v>
      </c>
      <c r="N623">
        <v>11.64</v>
      </c>
      <c r="O623" t="s">
        <v>427</v>
      </c>
      <c r="P623">
        <f>E623 - M623</f>
        <v>284.70999999999998</v>
      </c>
      <c r="Q623" t="str">
        <f>TEXT((A623),"MMM _ YYYY")</f>
        <v>Dec  2016</v>
      </c>
    </row>
    <row r="624" spans="1:17" x14ac:dyDescent="0.3">
      <c r="A624" s="3">
        <v>41918</v>
      </c>
      <c r="B624" t="s">
        <v>283</v>
      </c>
      <c r="C624" t="s">
        <v>191</v>
      </c>
      <c r="D624">
        <v>12</v>
      </c>
      <c r="E624">
        <v>382.2</v>
      </c>
      <c r="F624">
        <v>4586.3999999999996</v>
      </c>
      <c r="G624" t="s">
        <v>26</v>
      </c>
      <c r="H624" t="s">
        <v>99</v>
      </c>
      <c r="I624" t="s">
        <v>283</v>
      </c>
      <c r="J624" t="s">
        <v>428</v>
      </c>
      <c r="K624">
        <v>27</v>
      </c>
      <c r="L624" t="s">
        <v>283</v>
      </c>
      <c r="M624">
        <v>6.61</v>
      </c>
      <c r="N624">
        <v>11.64</v>
      </c>
      <c r="O624" t="s">
        <v>427</v>
      </c>
      <c r="P624">
        <f>E624 - M624</f>
        <v>375.59</v>
      </c>
      <c r="Q624" t="str">
        <f>TEXT((A624),"MMM _ YYYY")</f>
        <v>Oct  2014</v>
      </c>
    </row>
    <row r="625" spans="1:17" x14ac:dyDescent="0.3">
      <c r="A625" s="3">
        <v>41988</v>
      </c>
      <c r="B625" t="s">
        <v>283</v>
      </c>
      <c r="C625" t="s">
        <v>71</v>
      </c>
      <c r="D625">
        <v>7</v>
      </c>
      <c r="E625">
        <v>393.29</v>
      </c>
      <c r="F625">
        <v>2753.03</v>
      </c>
      <c r="G625" t="s">
        <v>61</v>
      </c>
      <c r="H625" t="s">
        <v>99</v>
      </c>
      <c r="I625" t="s">
        <v>283</v>
      </c>
      <c r="J625" t="s">
        <v>428</v>
      </c>
      <c r="K625">
        <v>27</v>
      </c>
      <c r="L625" t="s">
        <v>283</v>
      </c>
      <c r="M625">
        <v>6.61</v>
      </c>
      <c r="N625">
        <v>11.64</v>
      </c>
      <c r="O625" t="s">
        <v>427</v>
      </c>
      <c r="P625">
        <f>E625 - M625</f>
        <v>386.68</v>
      </c>
      <c r="Q625" t="str">
        <f>TEXT((A625),"MMM _ YYYY")</f>
        <v>Dec  2014</v>
      </c>
    </row>
    <row r="626" spans="1:17" x14ac:dyDescent="0.3">
      <c r="A626" s="3">
        <v>40964</v>
      </c>
      <c r="B626" t="s">
        <v>283</v>
      </c>
      <c r="C626" t="s">
        <v>190</v>
      </c>
      <c r="D626">
        <v>11</v>
      </c>
      <c r="E626">
        <v>111.63</v>
      </c>
      <c r="F626">
        <v>1227.93</v>
      </c>
      <c r="G626" t="s">
        <v>48</v>
      </c>
      <c r="H626" t="s">
        <v>99</v>
      </c>
      <c r="I626" t="s">
        <v>283</v>
      </c>
      <c r="J626" t="s">
        <v>428</v>
      </c>
      <c r="K626">
        <v>27</v>
      </c>
      <c r="L626" t="s">
        <v>283</v>
      </c>
      <c r="M626">
        <v>6.61</v>
      </c>
      <c r="N626">
        <v>11.64</v>
      </c>
      <c r="O626" t="s">
        <v>427</v>
      </c>
      <c r="P626">
        <f>E626 - M626</f>
        <v>105.02</v>
      </c>
      <c r="Q626" t="str">
        <f>TEXT((A626),"MMM _ YYYY")</f>
        <v>Feb  2012</v>
      </c>
    </row>
    <row r="627" spans="1:17" x14ac:dyDescent="0.3">
      <c r="A627" s="3">
        <v>40966</v>
      </c>
      <c r="B627" t="s">
        <v>283</v>
      </c>
      <c r="C627" t="s">
        <v>118</v>
      </c>
      <c r="D627">
        <v>2</v>
      </c>
      <c r="E627">
        <v>265.33999999999997</v>
      </c>
      <c r="F627">
        <v>530.67999999999995</v>
      </c>
      <c r="G627" t="s">
        <v>81</v>
      </c>
      <c r="H627" t="s">
        <v>99</v>
      </c>
      <c r="I627" t="s">
        <v>283</v>
      </c>
      <c r="J627" t="s">
        <v>428</v>
      </c>
      <c r="K627">
        <v>27</v>
      </c>
      <c r="L627" t="s">
        <v>283</v>
      </c>
      <c r="M627">
        <v>6.61</v>
      </c>
      <c r="N627">
        <v>11.64</v>
      </c>
      <c r="O627" t="s">
        <v>427</v>
      </c>
      <c r="P627">
        <f>E627 - M627</f>
        <v>258.72999999999996</v>
      </c>
      <c r="Q627" t="str">
        <f>TEXT((A627),"MMM _ YYYY")</f>
        <v>Feb  2012</v>
      </c>
    </row>
    <row r="628" spans="1:17" x14ac:dyDescent="0.3">
      <c r="A628" s="3">
        <v>45335</v>
      </c>
      <c r="B628" t="s">
        <v>304</v>
      </c>
      <c r="C628" t="s">
        <v>291</v>
      </c>
      <c r="D628">
        <v>31</v>
      </c>
      <c r="E628">
        <v>230.9</v>
      </c>
      <c r="F628">
        <v>7157.9</v>
      </c>
      <c r="G628" t="s">
        <v>16</v>
      </c>
      <c r="H628" t="s">
        <v>22</v>
      </c>
      <c r="I628" t="s">
        <v>304</v>
      </c>
      <c r="J628" t="s">
        <v>428</v>
      </c>
      <c r="K628">
        <v>29</v>
      </c>
      <c r="L628" t="s">
        <v>304</v>
      </c>
      <c r="M628">
        <v>83.56</v>
      </c>
      <c r="N628">
        <v>7.04</v>
      </c>
      <c r="O628" t="s">
        <v>427</v>
      </c>
      <c r="P628">
        <f>E628 - M628</f>
        <v>147.34</v>
      </c>
      <c r="Q628" t="str">
        <f>TEXT((A628),"MMM _ YYYY")</f>
        <v>Feb  2024</v>
      </c>
    </row>
    <row r="629" spans="1:17" x14ac:dyDescent="0.3">
      <c r="A629" s="3">
        <v>45594</v>
      </c>
      <c r="B629" t="s">
        <v>304</v>
      </c>
      <c r="C629" t="s">
        <v>201</v>
      </c>
      <c r="D629">
        <v>41</v>
      </c>
      <c r="E629">
        <v>97.86</v>
      </c>
      <c r="F629">
        <v>4012.26</v>
      </c>
      <c r="G629" t="s">
        <v>87</v>
      </c>
      <c r="H629" t="s">
        <v>22</v>
      </c>
      <c r="I629" t="s">
        <v>304</v>
      </c>
      <c r="J629" t="s">
        <v>428</v>
      </c>
      <c r="K629">
        <v>29</v>
      </c>
      <c r="L629" t="s">
        <v>304</v>
      </c>
      <c r="M629">
        <v>83.56</v>
      </c>
      <c r="N629">
        <v>7.04</v>
      </c>
      <c r="O629" t="s">
        <v>427</v>
      </c>
      <c r="P629">
        <f>E629 - M629</f>
        <v>14.299999999999997</v>
      </c>
      <c r="Q629" t="str">
        <f>TEXT((A629),"MMM _ YYYY")</f>
        <v>Oct  2024</v>
      </c>
    </row>
    <row r="630" spans="1:17" x14ac:dyDescent="0.3">
      <c r="A630" s="3">
        <v>45963</v>
      </c>
      <c r="B630" t="s">
        <v>304</v>
      </c>
      <c r="C630" t="s">
        <v>266</v>
      </c>
      <c r="D630">
        <v>38</v>
      </c>
      <c r="E630">
        <v>277.87</v>
      </c>
      <c r="F630">
        <v>10559.06</v>
      </c>
      <c r="G630" t="s">
        <v>56</v>
      </c>
      <c r="H630" t="s">
        <v>22</v>
      </c>
      <c r="I630" t="s">
        <v>304</v>
      </c>
      <c r="J630" t="s">
        <v>428</v>
      </c>
      <c r="K630">
        <v>29</v>
      </c>
      <c r="L630" t="s">
        <v>304</v>
      </c>
      <c r="M630">
        <v>83.56</v>
      </c>
      <c r="N630">
        <v>7.04</v>
      </c>
      <c r="O630" t="s">
        <v>427</v>
      </c>
      <c r="P630">
        <f>E630 - M630</f>
        <v>194.31</v>
      </c>
      <c r="Q630" t="str">
        <f>TEXT((A630),"MMM _ YYYY")</f>
        <v>Nov  2025</v>
      </c>
    </row>
    <row r="631" spans="1:17" x14ac:dyDescent="0.3">
      <c r="A631" s="3">
        <v>44837</v>
      </c>
      <c r="B631" t="s">
        <v>304</v>
      </c>
      <c r="C631" t="s">
        <v>179</v>
      </c>
      <c r="D631">
        <v>34</v>
      </c>
      <c r="E631">
        <v>321.10000000000002</v>
      </c>
      <c r="F631">
        <v>10917.4</v>
      </c>
      <c r="G631" t="s">
        <v>23</v>
      </c>
      <c r="H631" t="s">
        <v>22</v>
      </c>
      <c r="I631" t="s">
        <v>304</v>
      </c>
      <c r="J631" t="s">
        <v>428</v>
      </c>
      <c r="K631">
        <v>29</v>
      </c>
      <c r="L631" t="s">
        <v>304</v>
      </c>
      <c r="M631">
        <v>83.56</v>
      </c>
      <c r="N631">
        <v>7.04</v>
      </c>
      <c r="O631" t="s">
        <v>427</v>
      </c>
      <c r="P631">
        <f>E631 - M631</f>
        <v>237.54000000000002</v>
      </c>
      <c r="Q631" t="str">
        <f>TEXT((A631),"MMM _ YYYY")</f>
        <v>Oct  2022</v>
      </c>
    </row>
    <row r="632" spans="1:17" x14ac:dyDescent="0.3">
      <c r="A632" s="3">
        <v>44219</v>
      </c>
      <c r="B632" t="s">
        <v>304</v>
      </c>
      <c r="C632" t="s">
        <v>161</v>
      </c>
      <c r="D632">
        <v>4</v>
      </c>
      <c r="E632">
        <v>93.08</v>
      </c>
      <c r="F632">
        <v>372.32</v>
      </c>
      <c r="G632" t="s">
        <v>26</v>
      </c>
      <c r="H632" t="s">
        <v>22</v>
      </c>
      <c r="I632" t="s">
        <v>304</v>
      </c>
      <c r="J632" t="s">
        <v>428</v>
      </c>
      <c r="K632">
        <v>29</v>
      </c>
      <c r="L632" t="s">
        <v>304</v>
      </c>
      <c r="M632">
        <v>83.56</v>
      </c>
      <c r="N632">
        <v>7.04</v>
      </c>
      <c r="O632" t="s">
        <v>427</v>
      </c>
      <c r="P632">
        <f>E632 - M632</f>
        <v>9.519999999999996</v>
      </c>
      <c r="Q632" t="str">
        <f>TEXT((A632),"MMM _ YYYY")</f>
        <v>Jan  2021</v>
      </c>
    </row>
    <row r="633" spans="1:17" x14ac:dyDescent="0.3">
      <c r="A633" s="3">
        <v>44556</v>
      </c>
      <c r="B633" t="s">
        <v>304</v>
      </c>
      <c r="C633" t="s">
        <v>341</v>
      </c>
      <c r="D633">
        <v>48</v>
      </c>
      <c r="E633">
        <v>201.4</v>
      </c>
      <c r="F633">
        <v>9667.2000000000007</v>
      </c>
      <c r="G633" t="s">
        <v>130</v>
      </c>
      <c r="H633" t="s">
        <v>22</v>
      </c>
      <c r="I633" t="s">
        <v>304</v>
      </c>
      <c r="J633" t="s">
        <v>428</v>
      </c>
      <c r="K633">
        <v>29</v>
      </c>
      <c r="L633" t="s">
        <v>304</v>
      </c>
      <c r="M633">
        <v>83.56</v>
      </c>
      <c r="N633">
        <v>7.04</v>
      </c>
      <c r="O633" t="s">
        <v>427</v>
      </c>
      <c r="P633">
        <f>E633 - M633</f>
        <v>117.84</v>
      </c>
      <c r="Q633" t="str">
        <f>TEXT((A633),"MMM _ YYYY")</f>
        <v>Dec  2021</v>
      </c>
    </row>
    <row r="634" spans="1:17" x14ac:dyDescent="0.3">
      <c r="A634" s="3">
        <v>43852</v>
      </c>
      <c r="B634" t="s">
        <v>304</v>
      </c>
      <c r="C634" t="s">
        <v>335</v>
      </c>
      <c r="D634">
        <v>34</v>
      </c>
      <c r="E634">
        <v>165.48</v>
      </c>
      <c r="F634">
        <v>5626.32</v>
      </c>
      <c r="G634" t="s">
        <v>87</v>
      </c>
      <c r="H634" t="s">
        <v>22</v>
      </c>
      <c r="I634" t="s">
        <v>304</v>
      </c>
      <c r="J634" t="s">
        <v>428</v>
      </c>
      <c r="K634">
        <v>29</v>
      </c>
      <c r="L634" t="s">
        <v>304</v>
      </c>
      <c r="M634">
        <v>83.56</v>
      </c>
      <c r="N634">
        <v>7.04</v>
      </c>
      <c r="O634" t="s">
        <v>427</v>
      </c>
      <c r="P634">
        <f>E634 - M634</f>
        <v>81.919999999999987</v>
      </c>
      <c r="Q634" t="str">
        <f>TEXT((A634),"MMM _ YYYY")</f>
        <v>Jan  2020</v>
      </c>
    </row>
    <row r="635" spans="1:17" x14ac:dyDescent="0.3">
      <c r="A635" s="3">
        <v>44108</v>
      </c>
      <c r="B635" t="s">
        <v>304</v>
      </c>
      <c r="C635" t="s">
        <v>263</v>
      </c>
      <c r="D635">
        <v>12</v>
      </c>
      <c r="E635">
        <v>53.41</v>
      </c>
      <c r="F635">
        <v>640.91999999999996</v>
      </c>
      <c r="G635" t="s">
        <v>6</v>
      </c>
      <c r="H635" t="s">
        <v>22</v>
      </c>
      <c r="I635" t="s">
        <v>304</v>
      </c>
      <c r="J635" t="s">
        <v>428</v>
      </c>
      <c r="K635">
        <v>29</v>
      </c>
      <c r="L635" t="s">
        <v>304</v>
      </c>
      <c r="M635">
        <v>83.56</v>
      </c>
      <c r="N635">
        <v>7.04</v>
      </c>
      <c r="O635" t="s">
        <v>427</v>
      </c>
      <c r="P635">
        <f>E635 - M635</f>
        <v>-30.150000000000006</v>
      </c>
      <c r="Q635" t="str">
        <f>TEXT((A635),"MMM _ YYYY")</f>
        <v>Oct  2020</v>
      </c>
    </row>
    <row r="636" spans="1:17" x14ac:dyDescent="0.3">
      <c r="A636" s="3">
        <v>44170</v>
      </c>
      <c r="B636" t="s">
        <v>304</v>
      </c>
      <c r="C636" t="s">
        <v>116</v>
      </c>
      <c r="D636">
        <v>9</v>
      </c>
      <c r="E636">
        <v>90.54</v>
      </c>
      <c r="F636">
        <v>814.86</v>
      </c>
      <c r="G636" t="s">
        <v>12</v>
      </c>
      <c r="H636" t="s">
        <v>22</v>
      </c>
      <c r="I636" t="s">
        <v>304</v>
      </c>
      <c r="J636" t="s">
        <v>428</v>
      </c>
      <c r="K636">
        <v>29</v>
      </c>
      <c r="L636" t="s">
        <v>304</v>
      </c>
      <c r="M636">
        <v>83.56</v>
      </c>
      <c r="N636">
        <v>7.04</v>
      </c>
      <c r="O636" t="s">
        <v>427</v>
      </c>
      <c r="P636">
        <f>E636 - M636</f>
        <v>6.980000000000004</v>
      </c>
      <c r="Q636" t="str">
        <f>TEXT((A636),"MMM _ YYYY")</f>
        <v>Dec  2020</v>
      </c>
    </row>
    <row r="637" spans="1:17" x14ac:dyDescent="0.3">
      <c r="A637" s="3">
        <v>43523</v>
      </c>
      <c r="B637" t="s">
        <v>304</v>
      </c>
      <c r="C637" t="s">
        <v>272</v>
      </c>
      <c r="D637">
        <v>24</v>
      </c>
      <c r="E637">
        <v>295.13</v>
      </c>
      <c r="F637">
        <v>7083.12</v>
      </c>
      <c r="G637" t="s">
        <v>26</v>
      </c>
      <c r="H637" t="s">
        <v>22</v>
      </c>
      <c r="I637" t="s">
        <v>304</v>
      </c>
      <c r="J637" t="s">
        <v>428</v>
      </c>
      <c r="K637">
        <v>29</v>
      </c>
      <c r="L637" t="s">
        <v>304</v>
      </c>
      <c r="M637">
        <v>83.56</v>
      </c>
      <c r="N637">
        <v>7.04</v>
      </c>
      <c r="O637" t="s">
        <v>427</v>
      </c>
      <c r="P637">
        <f>E637 - M637</f>
        <v>211.57</v>
      </c>
      <c r="Q637" t="str">
        <f>TEXT((A637),"MMM _ YYYY")</f>
        <v>Feb  2019</v>
      </c>
    </row>
    <row r="638" spans="1:17" x14ac:dyDescent="0.3">
      <c r="A638" s="3">
        <v>43167</v>
      </c>
      <c r="B638" t="s">
        <v>304</v>
      </c>
      <c r="C638" t="s">
        <v>237</v>
      </c>
      <c r="D638">
        <v>43</v>
      </c>
      <c r="E638">
        <v>365.58</v>
      </c>
      <c r="F638">
        <v>15719.94</v>
      </c>
      <c r="G638" t="s">
        <v>81</v>
      </c>
      <c r="H638" t="s">
        <v>22</v>
      </c>
      <c r="I638" t="s">
        <v>304</v>
      </c>
      <c r="J638" t="s">
        <v>428</v>
      </c>
      <c r="K638">
        <v>29</v>
      </c>
      <c r="L638" t="s">
        <v>304</v>
      </c>
      <c r="M638">
        <v>83.56</v>
      </c>
      <c r="N638">
        <v>7.04</v>
      </c>
      <c r="O638" t="s">
        <v>427</v>
      </c>
      <c r="P638">
        <f>E638 - M638</f>
        <v>282.02</v>
      </c>
      <c r="Q638" t="str">
        <f>TEXT((A638),"MMM _ YYYY")</f>
        <v>Mar  2018</v>
      </c>
    </row>
    <row r="639" spans="1:17" x14ac:dyDescent="0.3">
      <c r="A639" s="3">
        <v>43203</v>
      </c>
      <c r="B639" t="s">
        <v>304</v>
      </c>
      <c r="C639" t="s">
        <v>150</v>
      </c>
      <c r="D639">
        <v>28</v>
      </c>
      <c r="E639">
        <v>55.29</v>
      </c>
      <c r="F639">
        <v>1548.12</v>
      </c>
      <c r="G639" t="s">
        <v>31</v>
      </c>
      <c r="H639" t="s">
        <v>22</v>
      </c>
      <c r="I639" t="s">
        <v>304</v>
      </c>
      <c r="J639" t="s">
        <v>428</v>
      </c>
      <c r="K639">
        <v>29</v>
      </c>
      <c r="L639" t="s">
        <v>304</v>
      </c>
      <c r="M639">
        <v>83.56</v>
      </c>
      <c r="N639">
        <v>7.04</v>
      </c>
      <c r="O639" t="s">
        <v>427</v>
      </c>
      <c r="P639">
        <f>E639 - M639</f>
        <v>-28.270000000000003</v>
      </c>
      <c r="Q639" t="str">
        <f>TEXT((A639),"MMM _ YYYY")</f>
        <v>Apr  2018</v>
      </c>
    </row>
    <row r="640" spans="1:17" x14ac:dyDescent="0.3">
      <c r="A640" s="3">
        <v>42934</v>
      </c>
      <c r="B640" t="s">
        <v>304</v>
      </c>
      <c r="C640" t="s">
        <v>275</v>
      </c>
      <c r="D640">
        <v>49</v>
      </c>
      <c r="E640">
        <v>204.01</v>
      </c>
      <c r="F640">
        <v>9996.49</v>
      </c>
      <c r="G640" t="s">
        <v>2</v>
      </c>
      <c r="H640" t="s">
        <v>22</v>
      </c>
      <c r="I640" t="s">
        <v>304</v>
      </c>
      <c r="J640" t="s">
        <v>428</v>
      </c>
      <c r="K640">
        <v>29</v>
      </c>
      <c r="L640" t="s">
        <v>304</v>
      </c>
      <c r="M640">
        <v>83.56</v>
      </c>
      <c r="N640">
        <v>7.04</v>
      </c>
      <c r="O640" t="s">
        <v>427</v>
      </c>
      <c r="P640">
        <f>E640 - M640</f>
        <v>120.44999999999999</v>
      </c>
      <c r="Q640" t="str">
        <f>TEXT((A640),"MMM _ YYYY")</f>
        <v>Jul  2017</v>
      </c>
    </row>
    <row r="641" spans="1:17" x14ac:dyDescent="0.3">
      <c r="A641" s="3">
        <v>42472</v>
      </c>
      <c r="B641" t="s">
        <v>304</v>
      </c>
      <c r="C641" t="s">
        <v>339</v>
      </c>
      <c r="D641">
        <v>1</v>
      </c>
      <c r="E641">
        <v>147.29</v>
      </c>
      <c r="F641">
        <v>147.29</v>
      </c>
      <c r="G641" t="s">
        <v>2</v>
      </c>
      <c r="H641" t="s">
        <v>22</v>
      </c>
      <c r="I641" t="s">
        <v>304</v>
      </c>
      <c r="J641" t="s">
        <v>428</v>
      </c>
      <c r="K641">
        <v>29</v>
      </c>
      <c r="L641" t="s">
        <v>304</v>
      </c>
      <c r="M641">
        <v>83.56</v>
      </c>
      <c r="N641">
        <v>7.04</v>
      </c>
      <c r="O641" t="s">
        <v>427</v>
      </c>
      <c r="P641">
        <f>E641 - M641</f>
        <v>63.72999999999999</v>
      </c>
      <c r="Q641" t="str">
        <f>TEXT((A641),"MMM _ YYYY")</f>
        <v>Apr  2016</v>
      </c>
    </row>
    <row r="642" spans="1:17" x14ac:dyDescent="0.3">
      <c r="A642" s="3">
        <v>42497</v>
      </c>
      <c r="B642" t="s">
        <v>304</v>
      </c>
      <c r="C642" t="s">
        <v>32</v>
      </c>
      <c r="D642">
        <v>1</v>
      </c>
      <c r="E642">
        <v>364.53</v>
      </c>
      <c r="F642">
        <v>364.53</v>
      </c>
      <c r="G642" t="s">
        <v>31</v>
      </c>
      <c r="H642" t="s">
        <v>22</v>
      </c>
      <c r="I642" t="s">
        <v>304</v>
      </c>
      <c r="J642" t="s">
        <v>428</v>
      </c>
      <c r="K642">
        <v>29</v>
      </c>
      <c r="L642" t="s">
        <v>304</v>
      </c>
      <c r="M642">
        <v>83.56</v>
      </c>
      <c r="N642">
        <v>7.04</v>
      </c>
      <c r="O642" t="s">
        <v>427</v>
      </c>
      <c r="P642">
        <f>E642 - M642</f>
        <v>280.96999999999997</v>
      </c>
      <c r="Q642" t="str">
        <f>TEXT((A642),"MMM _ YYYY")</f>
        <v>May  2016</v>
      </c>
    </row>
    <row r="643" spans="1:17" x14ac:dyDescent="0.3">
      <c r="A643" s="3">
        <v>42172</v>
      </c>
      <c r="B643" t="s">
        <v>304</v>
      </c>
      <c r="C643" t="s">
        <v>264</v>
      </c>
      <c r="D643">
        <v>10</v>
      </c>
      <c r="E643">
        <v>131.66</v>
      </c>
      <c r="F643">
        <v>1316.6</v>
      </c>
      <c r="G643" t="s">
        <v>130</v>
      </c>
      <c r="H643" t="s">
        <v>22</v>
      </c>
      <c r="I643" t="s">
        <v>304</v>
      </c>
      <c r="J643" t="s">
        <v>428</v>
      </c>
      <c r="K643">
        <v>29</v>
      </c>
      <c r="L643" t="s">
        <v>304</v>
      </c>
      <c r="M643">
        <v>83.56</v>
      </c>
      <c r="N643">
        <v>7.04</v>
      </c>
      <c r="O643" t="s">
        <v>427</v>
      </c>
      <c r="P643">
        <f>E643 - M643</f>
        <v>48.099999999999994</v>
      </c>
      <c r="Q643" t="str">
        <f>TEXT((A643),"MMM _ YYYY")</f>
        <v>Jun  2015</v>
      </c>
    </row>
    <row r="644" spans="1:17" x14ac:dyDescent="0.3">
      <c r="A644" s="3">
        <v>41886</v>
      </c>
      <c r="B644" t="s">
        <v>304</v>
      </c>
      <c r="C644" t="s">
        <v>292</v>
      </c>
      <c r="D644">
        <v>41</v>
      </c>
      <c r="E644">
        <v>191.53</v>
      </c>
      <c r="F644">
        <v>7852.73</v>
      </c>
      <c r="G644" t="s">
        <v>81</v>
      </c>
      <c r="H644" t="s">
        <v>22</v>
      </c>
      <c r="I644" t="s">
        <v>304</v>
      </c>
      <c r="J644" t="s">
        <v>428</v>
      </c>
      <c r="K644">
        <v>29</v>
      </c>
      <c r="L644" t="s">
        <v>304</v>
      </c>
      <c r="M644">
        <v>83.56</v>
      </c>
      <c r="N644">
        <v>7.04</v>
      </c>
      <c r="O644" t="s">
        <v>427</v>
      </c>
      <c r="P644">
        <f>E644 - M644</f>
        <v>107.97</v>
      </c>
      <c r="Q644" t="str">
        <f>TEXT((A644),"MMM _ YYYY")</f>
        <v>Sep  2014</v>
      </c>
    </row>
    <row r="645" spans="1:17" x14ac:dyDescent="0.3">
      <c r="A645" s="3">
        <v>40937</v>
      </c>
      <c r="B645" t="s">
        <v>304</v>
      </c>
      <c r="C645" t="s">
        <v>144</v>
      </c>
      <c r="D645">
        <v>6</v>
      </c>
      <c r="E645">
        <v>106.64</v>
      </c>
      <c r="F645">
        <v>639.84</v>
      </c>
      <c r="G645" t="s">
        <v>31</v>
      </c>
      <c r="H645" t="s">
        <v>22</v>
      </c>
      <c r="I645" t="s">
        <v>304</v>
      </c>
      <c r="J645" t="s">
        <v>428</v>
      </c>
      <c r="K645">
        <v>29</v>
      </c>
      <c r="L645" t="s">
        <v>304</v>
      </c>
      <c r="M645">
        <v>83.56</v>
      </c>
      <c r="N645">
        <v>7.04</v>
      </c>
      <c r="O645" t="s">
        <v>427</v>
      </c>
      <c r="P645">
        <f>E645 - M645</f>
        <v>23.08</v>
      </c>
      <c r="Q645" t="str">
        <f>TEXT((A645),"MMM _ YYYY")</f>
        <v>Jan  2012</v>
      </c>
    </row>
    <row r="646" spans="1:17" x14ac:dyDescent="0.3">
      <c r="A646" s="3">
        <v>44988</v>
      </c>
      <c r="B646" t="s">
        <v>238</v>
      </c>
      <c r="C646" t="s">
        <v>194</v>
      </c>
      <c r="D646">
        <v>18</v>
      </c>
      <c r="E646">
        <v>110.41</v>
      </c>
      <c r="F646">
        <v>1987.38</v>
      </c>
      <c r="G646" t="s">
        <v>2</v>
      </c>
      <c r="H646" t="s">
        <v>120</v>
      </c>
      <c r="I646" t="s">
        <v>238</v>
      </c>
      <c r="J646" t="s">
        <v>428</v>
      </c>
      <c r="K646">
        <v>30</v>
      </c>
      <c r="L646" t="s">
        <v>238</v>
      </c>
      <c r="M646">
        <v>21.55</v>
      </c>
      <c r="N646">
        <v>1.94</v>
      </c>
      <c r="O646" t="s">
        <v>427</v>
      </c>
      <c r="P646">
        <f>E646 - M646</f>
        <v>88.86</v>
      </c>
      <c r="Q646" t="str">
        <f>TEXT((A646),"MMM _ YYYY")</f>
        <v>Mar  2023</v>
      </c>
    </row>
    <row r="647" spans="1:17" x14ac:dyDescent="0.3">
      <c r="A647" s="3">
        <v>45320</v>
      </c>
      <c r="B647" t="s">
        <v>238</v>
      </c>
      <c r="C647" t="s">
        <v>44</v>
      </c>
      <c r="D647">
        <v>3</v>
      </c>
      <c r="E647">
        <v>335.05</v>
      </c>
      <c r="F647">
        <v>1005.15</v>
      </c>
      <c r="G647" t="s">
        <v>8</v>
      </c>
      <c r="H647" t="s">
        <v>120</v>
      </c>
      <c r="I647" t="s">
        <v>238</v>
      </c>
      <c r="J647" t="s">
        <v>428</v>
      </c>
      <c r="K647">
        <v>30</v>
      </c>
      <c r="L647" t="s">
        <v>238</v>
      </c>
      <c r="M647">
        <v>21.55</v>
      </c>
      <c r="N647">
        <v>1.94</v>
      </c>
      <c r="O647" t="s">
        <v>427</v>
      </c>
      <c r="P647">
        <f>E647 - M647</f>
        <v>313.5</v>
      </c>
      <c r="Q647" t="str">
        <f>TEXT((A647),"MMM _ YYYY")</f>
        <v>Jan  2024</v>
      </c>
    </row>
    <row r="648" spans="1:17" x14ac:dyDescent="0.3">
      <c r="A648" s="3">
        <v>45384</v>
      </c>
      <c r="B648" t="s">
        <v>238</v>
      </c>
      <c r="C648" t="s">
        <v>217</v>
      </c>
      <c r="D648">
        <v>42</v>
      </c>
      <c r="E648">
        <v>384.41</v>
      </c>
      <c r="F648">
        <v>16145.22</v>
      </c>
      <c r="G648" t="s">
        <v>52</v>
      </c>
      <c r="H648" t="s">
        <v>120</v>
      </c>
      <c r="I648" t="s">
        <v>238</v>
      </c>
      <c r="J648" t="s">
        <v>428</v>
      </c>
      <c r="K648">
        <v>30</v>
      </c>
      <c r="L648" t="s">
        <v>238</v>
      </c>
      <c r="M648">
        <v>21.55</v>
      </c>
      <c r="N648">
        <v>1.94</v>
      </c>
      <c r="O648" t="s">
        <v>427</v>
      </c>
      <c r="P648">
        <f>E648 - M648</f>
        <v>362.86</v>
      </c>
      <c r="Q648" t="str">
        <f>TEXT((A648),"MMM _ YYYY")</f>
        <v>Apr  2024</v>
      </c>
    </row>
    <row r="649" spans="1:17" x14ac:dyDescent="0.3">
      <c r="A649" s="3">
        <v>45497</v>
      </c>
      <c r="B649" t="s">
        <v>238</v>
      </c>
      <c r="C649" t="s">
        <v>167</v>
      </c>
      <c r="D649">
        <v>33</v>
      </c>
      <c r="E649">
        <v>207.18</v>
      </c>
      <c r="F649">
        <v>6836.94</v>
      </c>
      <c r="G649" t="s">
        <v>12</v>
      </c>
      <c r="H649" t="s">
        <v>120</v>
      </c>
      <c r="I649" t="s">
        <v>238</v>
      </c>
      <c r="J649" t="s">
        <v>428</v>
      </c>
      <c r="K649">
        <v>30</v>
      </c>
      <c r="L649" t="s">
        <v>238</v>
      </c>
      <c r="M649">
        <v>21.55</v>
      </c>
      <c r="N649">
        <v>1.94</v>
      </c>
      <c r="O649" t="s">
        <v>427</v>
      </c>
      <c r="P649">
        <f>E649 - M649</f>
        <v>185.63</v>
      </c>
      <c r="Q649" t="str">
        <f>TEXT((A649),"MMM _ YYYY")</f>
        <v>Jul  2024</v>
      </c>
    </row>
    <row r="650" spans="1:17" x14ac:dyDescent="0.3">
      <c r="A650" s="3">
        <v>44607</v>
      </c>
      <c r="B650" t="s">
        <v>238</v>
      </c>
      <c r="C650" t="s">
        <v>211</v>
      </c>
      <c r="D650">
        <v>36</v>
      </c>
      <c r="E650">
        <v>185.96</v>
      </c>
      <c r="F650">
        <v>6694.56</v>
      </c>
      <c r="G650" t="s">
        <v>87</v>
      </c>
      <c r="H650" t="s">
        <v>120</v>
      </c>
      <c r="I650" t="s">
        <v>238</v>
      </c>
      <c r="J650" t="s">
        <v>428</v>
      </c>
      <c r="K650">
        <v>30</v>
      </c>
      <c r="L650" t="s">
        <v>238</v>
      </c>
      <c r="M650">
        <v>21.55</v>
      </c>
      <c r="N650">
        <v>1.94</v>
      </c>
      <c r="O650" t="s">
        <v>427</v>
      </c>
      <c r="P650">
        <f>E650 - M650</f>
        <v>164.41</v>
      </c>
      <c r="Q650" t="str">
        <f>TEXT((A650),"MMM _ YYYY")</f>
        <v>Feb  2022</v>
      </c>
    </row>
    <row r="651" spans="1:17" x14ac:dyDescent="0.3">
      <c r="A651" s="3">
        <v>44724</v>
      </c>
      <c r="B651" t="s">
        <v>238</v>
      </c>
      <c r="C651" t="s">
        <v>85</v>
      </c>
      <c r="D651">
        <v>44</v>
      </c>
      <c r="E651">
        <v>144.93</v>
      </c>
      <c r="F651">
        <v>6376.92</v>
      </c>
      <c r="G651" t="s">
        <v>8</v>
      </c>
      <c r="H651" t="s">
        <v>120</v>
      </c>
      <c r="I651" t="s">
        <v>238</v>
      </c>
      <c r="J651" t="s">
        <v>428</v>
      </c>
      <c r="K651">
        <v>30</v>
      </c>
      <c r="L651" t="s">
        <v>238</v>
      </c>
      <c r="M651">
        <v>21.55</v>
      </c>
      <c r="N651">
        <v>1.94</v>
      </c>
      <c r="O651" t="s">
        <v>427</v>
      </c>
      <c r="P651">
        <f>E651 - M651</f>
        <v>123.38000000000001</v>
      </c>
      <c r="Q651" t="str">
        <f>TEXT((A651),"MMM _ YYYY")</f>
        <v>Jun  2022</v>
      </c>
    </row>
    <row r="652" spans="1:17" x14ac:dyDescent="0.3">
      <c r="A652" s="3">
        <v>44858</v>
      </c>
      <c r="B652" t="s">
        <v>238</v>
      </c>
      <c r="C652" t="s">
        <v>183</v>
      </c>
      <c r="D652">
        <v>25</v>
      </c>
      <c r="E652">
        <v>309.62</v>
      </c>
      <c r="F652">
        <v>7740.5</v>
      </c>
      <c r="G652" t="s">
        <v>2</v>
      </c>
      <c r="H652" t="s">
        <v>120</v>
      </c>
      <c r="I652" t="s">
        <v>238</v>
      </c>
      <c r="J652" t="s">
        <v>428</v>
      </c>
      <c r="K652">
        <v>30</v>
      </c>
      <c r="L652" t="s">
        <v>238</v>
      </c>
      <c r="M652">
        <v>21.55</v>
      </c>
      <c r="N652">
        <v>1.94</v>
      </c>
      <c r="O652" t="s">
        <v>427</v>
      </c>
      <c r="P652">
        <f>E652 - M652</f>
        <v>288.07</v>
      </c>
      <c r="Q652" t="str">
        <f>TEXT((A652),"MMM _ YYYY")</f>
        <v>Oct  2022</v>
      </c>
    </row>
    <row r="653" spans="1:17" x14ac:dyDescent="0.3">
      <c r="A653" s="3">
        <v>44880</v>
      </c>
      <c r="B653" t="s">
        <v>238</v>
      </c>
      <c r="C653" t="s">
        <v>71</v>
      </c>
      <c r="D653">
        <v>3</v>
      </c>
      <c r="E653">
        <v>395.37</v>
      </c>
      <c r="F653">
        <v>1186.1099999999999</v>
      </c>
      <c r="G653" t="s">
        <v>61</v>
      </c>
      <c r="H653" t="s">
        <v>120</v>
      </c>
      <c r="I653" t="s">
        <v>238</v>
      </c>
      <c r="J653" t="s">
        <v>428</v>
      </c>
      <c r="K653">
        <v>30</v>
      </c>
      <c r="L653" t="s">
        <v>238</v>
      </c>
      <c r="M653">
        <v>21.55</v>
      </c>
      <c r="N653">
        <v>1.94</v>
      </c>
      <c r="O653" t="s">
        <v>427</v>
      </c>
      <c r="P653">
        <f>E653 - M653</f>
        <v>373.82</v>
      </c>
      <c r="Q653" t="str">
        <f>TEXT((A653),"MMM _ YYYY")</f>
        <v>Nov  2022</v>
      </c>
    </row>
    <row r="654" spans="1:17" x14ac:dyDescent="0.3">
      <c r="A654" s="3">
        <v>44220</v>
      </c>
      <c r="B654" t="s">
        <v>238</v>
      </c>
      <c r="C654" t="s">
        <v>142</v>
      </c>
      <c r="D654">
        <v>45</v>
      </c>
      <c r="E654">
        <v>215.06</v>
      </c>
      <c r="F654">
        <v>9677.7000000000007</v>
      </c>
      <c r="G654" t="s">
        <v>31</v>
      </c>
      <c r="H654" t="s">
        <v>120</v>
      </c>
      <c r="I654" t="s">
        <v>238</v>
      </c>
      <c r="J654" t="s">
        <v>428</v>
      </c>
      <c r="K654">
        <v>30</v>
      </c>
      <c r="L654" t="s">
        <v>238</v>
      </c>
      <c r="M654">
        <v>21.55</v>
      </c>
      <c r="N654">
        <v>1.94</v>
      </c>
      <c r="O654" t="s">
        <v>427</v>
      </c>
      <c r="P654">
        <f>E654 - M654</f>
        <v>193.51</v>
      </c>
      <c r="Q654" t="str">
        <f>TEXT((A654),"MMM _ YYYY")</f>
        <v>Jan  2021</v>
      </c>
    </row>
    <row r="655" spans="1:17" x14ac:dyDescent="0.3">
      <c r="A655" s="3">
        <v>44293</v>
      </c>
      <c r="B655" t="s">
        <v>238</v>
      </c>
      <c r="C655" t="s">
        <v>140</v>
      </c>
      <c r="D655">
        <v>13</v>
      </c>
      <c r="E655">
        <v>319.12</v>
      </c>
      <c r="F655">
        <v>4148.5600000000004</v>
      </c>
      <c r="G655" t="s">
        <v>105</v>
      </c>
      <c r="H655" t="s">
        <v>120</v>
      </c>
      <c r="I655" t="s">
        <v>238</v>
      </c>
      <c r="J655" t="s">
        <v>428</v>
      </c>
      <c r="K655">
        <v>30</v>
      </c>
      <c r="L655" t="s">
        <v>238</v>
      </c>
      <c r="M655">
        <v>21.55</v>
      </c>
      <c r="N655">
        <v>1.94</v>
      </c>
      <c r="O655" t="s">
        <v>427</v>
      </c>
      <c r="P655">
        <f>E655 - M655</f>
        <v>297.57</v>
      </c>
      <c r="Q655" t="str">
        <f>TEXT((A655),"MMM _ YYYY")</f>
        <v>Apr  2021</v>
      </c>
    </row>
    <row r="656" spans="1:17" x14ac:dyDescent="0.3">
      <c r="A656" s="3">
        <v>44344</v>
      </c>
      <c r="B656" t="s">
        <v>238</v>
      </c>
      <c r="C656" t="s">
        <v>9</v>
      </c>
      <c r="D656">
        <v>39</v>
      </c>
      <c r="E656">
        <v>275.55</v>
      </c>
      <c r="F656">
        <v>10746.45</v>
      </c>
      <c r="G656" t="s">
        <v>8</v>
      </c>
      <c r="H656" t="s">
        <v>120</v>
      </c>
      <c r="I656" t="s">
        <v>238</v>
      </c>
      <c r="J656" t="s">
        <v>428</v>
      </c>
      <c r="K656">
        <v>30</v>
      </c>
      <c r="L656" t="s">
        <v>238</v>
      </c>
      <c r="M656">
        <v>21.55</v>
      </c>
      <c r="N656">
        <v>1.94</v>
      </c>
      <c r="O656" t="s">
        <v>427</v>
      </c>
      <c r="P656">
        <f>E656 - M656</f>
        <v>254</v>
      </c>
      <c r="Q656" t="str">
        <f>TEXT((A656),"MMM _ YYYY")</f>
        <v>May  2021</v>
      </c>
    </row>
    <row r="657" spans="1:17" x14ac:dyDescent="0.3">
      <c r="A657" s="3">
        <v>44425</v>
      </c>
      <c r="B657" t="s">
        <v>238</v>
      </c>
      <c r="C657" t="s">
        <v>353</v>
      </c>
      <c r="D657">
        <v>30</v>
      </c>
      <c r="E657">
        <v>144.44</v>
      </c>
      <c r="F657">
        <v>4333.2</v>
      </c>
      <c r="G657" t="s">
        <v>105</v>
      </c>
      <c r="H657" t="s">
        <v>120</v>
      </c>
      <c r="I657" t="s">
        <v>238</v>
      </c>
      <c r="J657" t="s">
        <v>428</v>
      </c>
      <c r="K657">
        <v>30</v>
      </c>
      <c r="L657" t="s">
        <v>238</v>
      </c>
      <c r="M657">
        <v>21.55</v>
      </c>
      <c r="N657">
        <v>1.94</v>
      </c>
      <c r="O657" t="s">
        <v>427</v>
      </c>
      <c r="P657">
        <f>E657 - M657</f>
        <v>122.89</v>
      </c>
      <c r="Q657" t="str">
        <f>TEXT((A657),"MMM _ YYYY")</f>
        <v>Aug  2021</v>
      </c>
    </row>
    <row r="658" spans="1:17" x14ac:dyDescent="0.3">
      <c r="A658" s="3">
        <v>43891</v>
      </c>
      <c r="B658" t="s">
        <v>238</v>
      </c>
      <c r="C658" t="s">
        <v>292</v>
      </c>
      <c r="D658">
        <v>9</v>
      </c>
      <c r="E658">
        <v>84.75</v>
      </c>
      <c r="F658">
        <v>762.75</v>
      </c>
      <c r="G658" t="s">
        <v>81</v>
      </c>
      <c r="H658" t="s">
        <v>120</v>
      </c>
      <c r="I658" t="s">
        <v>238</v>
      </c>
      <c r="J658" t="s">
        <v>428</v>
      </c>
      <c r="K658">
        <v>30</v>
      </c>
      <c r="L658" t="s">
        <v>238</v>
      </c>
      <c r="M658">
        <v>21.55</v>
      </c>
      <c r="N658">
        <v>1.94</v>
      </c>
      <c r="O658" t="s">
        <v>427</v>
      </c>
      <c r="P658">
        <f>E658 - M658</f>
        <v>63.2</v>
      </c>
      <c r="Q658" t="str">
        <f>TEXT((A658),"MMM _ YYYY")</f>
        <v>Mar  2020</v>
      </c>
    </row>
    <row r="659" spans="1:17" x14ac:dyDescent="0.3">
      <c r="A659" s="3">
        <v>43816</v>
      </c>
      <c r="B659" t="s">
        <v>238</v>
      </c>
      <c r="C659" t="s">
        <v>265</v>
      </c>
      <c r="D659">
        <v>46</v>
      </c>
      <c r="E659">
        <v>360.92</v>
      </c>
      <c r="F659">
        <v>16602.32</v>
      </c>
      <c r="G659" t="s">
        <v>2</v>
      </c>
      <c r="H659" t="s">
        <v>120</v>
      </c>
      <c r="I659" t="s">
        <v>238</v>
      </c>
      <c r="J659" t="s">
        <v>428</v>
      </c>
      <c r="K659">
        <v>30</v>
      </c>
      <c r="L659" t="s">
        <v>238</v>
      </c>
      <c r="M659">
        <v>21.55</v>
      </c>
      <c r="N659">
        <v>1.94</v>
      </c>
      <c r="O659" t="s">
        <v>427</v>
      </c>
      <c r="P659">
        <f>E659 - M659</f>
        <v>339.37</v>
      </c>
      <c r="Q659" t="str">
        <f>TEXT((A659),"MMM _ YYYY")</f>
        <v>Dec  2019</v>
      </c>
    </row>
    <row r="660" spans="1:17" x14ac:dyDescent="0.3">
      <c r="A660" s="3">
        <v>42792</v>
      </c>
      <c r="B660" t="s">
        <v>238</v>
      </c>
      <c r="C660" t="s">
        <v>284</v>
      </c>
      <c r="D660">
        <v>18</v>
      </c>
      <c r="E660">
        <v>338.73</v>
      </c>
      <c r="F660">
        <v>6097.14</v>
      </c>
      <c r="G660" t="s">
        <v>56</v>
      </c>
      <c r="H660" t="s">
        <v>120</v>
      </c>
      <c r="I660" t="s">
        <v>238</v>
      </c>
      <c r="J660" t="s">
        <v>428</v>
      </c>
      <c r="K660">
        <v>30</v>
      </c>
      <c r="L660" t="s">
        <v>238</v>
      </c>
      <c r="M660">
        <v>21.55</v>
      </c>
      <c r="N660">
        <v>1.94</v>
      </c>
      <c r="O660" t="s">
        <v>427</v>
      </c>
      <c r="P660">
        <f>E660 - M660</f>
        <v>317.18</v>
      </c>
      <c r="Q660" t="str">
        <f>TEXT((A660),"MMM _ YYYY")</f>
        <v>Feb  2017</v>
      </c>
    </row>
    <row r="661" spans="1:17" x14ac:dyDescent="0.3">
      <c r="A661" s="3">
        <v>42832</v>
      </c>
      <c r="B661" t="s">
        <v>238</v>
      </c>
      <c r="C661" t="s">
        <v>290</v>
      </c>
      <c r="D661">
        <v>25</v>
      </c>
      <c r="E661">
        <v>60.69</v>
      </c>
      <c r="F661">
        <v>1517.25</v>
      </c>
      <c r="G661" t="s">
        <v>61</v>
      </c>
      <c r="H661" t="s">
        <v>120</v>
      </c>
      <c r="I661" t="s">
        <v>238</v>
      </c>
      <c r="J661" t="s">
        <v>428</v>
      </c>
      <c r="K661">
        <v>30</v>
      </c>
      <c r="L661" t="s">
        <v>238</v>
      </c>
      <c r="M661">
        <v>21.55</v>
      </c>
      <c r="N661">
        <v>1.94</v>
      </c>
      <c r="O661" t="s">
        <v>427</v>
      </c>
      <c r="P661">
        <f>E661 - M661</f>
        <v>39.14</v>
      </c>
      <c r="Q661" t="str">
        <f>TEXT((A661),"MMM _ YYYY")</f>
        <v>Apr  2017</v>
      </c>
    </row>
    <row r="662" spans="1:17" x14ac:dyDescent="0.3">
      <c r="A662" s="3">
        <v>43034</v>
      </c>
      <c r="B662" t="s">
        <v>238</v>
      </c>
      <c r="C662" t="s">
        <v>236</v>
      </c>
      <c r="D662">
        <v>4</v>
      </c>
      <c r="E662">
        <v>357.93</v>
      </c>
      <c r="F662">
        <v>1431.72</v>
      </c>
      <c r="G662" t="s">
        <v>2</v>
      </c>
      <c r="H662" t="s">
        <v>120</v>
      </c>
      <c r="I662" t="s">
        <v>238</v>
      </c>
      <c r="J662" t="s">
        <v>428</v>
      </c>
      <c r="K662">
        <v>30</v>
      </c>
      <c r="L662" t="s">
        <v>238</v>
      </c>
      <c r="M662">
        <v>21.55</v>
      </c>
      <c r="N662">
        <v>1.94</v>
      </c>
      <c r="O662" t="s">
        <v>427</v>
      </c>
      <c r="P662">
        <f>E662 - M662</f>
        <v>336.38</v>
      </c>
      <c r="Q662" t="str">
        <f>TEXT((A662),"MMM _ YYYY")</f>
        <v>Oct  2017</v>
      </c>
    </row>
    <row r="663" spans="1:17" x14ac:dyDescent="0.3">
      <c r="A663" s="3">
        <v>42521</v>
      </c>
      <c r="B663" t="s">
        <v>238</v>
      </c>
      <c r="C663" t="s">
        <v>229</v>
      </c>
      <c r="D663">
        <v>25</v>
      </c>
      <c r="E663">
        <v>357.94</v>
      </c>
      <c r="F663">
        <v>8948.5</v>
      </c>
      <c r="G663" t="s">
        <v>16</v>
      </c>
      <c r="H663" t="s">
        <v>120</v>
      </c>
      <c r="I663" t="s">
        <v>238</v>
      </c>
      <c r="J663" t="s">
        <v>428</v>
      </c>
      <c r="K663">
        <v>30</v>
      </c>
      <c r="L663" t="s">
        <v>238</v>
      </c>
      <c r="M663">
        <v>21.55</v>
      </c>
      <c r="N663">
        <v>1.94</v>
      </c>
      <c r="O663" t="s">
        <v>427</v>
      </c>
      <c r="P663">
        <f>E663 - M663</f>
        <v>336.39</v>
      </c>
      <c r="Q663" t="str">
        <f>TEXT((A663),"MMM _ YYYY")</f>
        <v>May  2016</v>
      </c>
    </row>
    <row r="664" spans="1:17" x14ac:dyDescent="0.3">
      <c r="A664" s="3">
        <v>42537</v>
      </c>
      <c r="B664" t="s">
        <v>238</v>
      </c>
      <c r="C664" t="s">
        <v>278</v>
      </c>
      <c r="D664">
        <v>49</v>
      </c>
      <c r="E664">
        <v>199.3</v>
      </c>
      <c r="F664">
        <v>9765.7000000000007</v>
      </c>
      <c r="G664" t="s">
        <v>6</v>
      </c>
      <c r="H664" t="s">
        <v>120</v>
      </c>
      <c r="I664" t="s">
        <v>238</v>
      </c>
      <c r="J664" t="s">
        <v>428</v>
      </c>
      <c r="K664">
        <v>30</v>
      </c>
      <c r="L664" t="s">
        <v>238</v>
      </c>
      <c r="M664">
        <v>21.55</v>
      </c>
      <c r="N664">
        <v>1.94</v>
      </c>
      <c r="O664" t="s">
        <v>427</v>
      </c>
      <c r="P664">
        <f>E664 - M664</f>
        <v>177.75</v>
      </c>
      <c r="Q664" t="str">
        <f>TEXT((A664),"MMM _ YYYY")</f>
        <v>Jun  2016</v>
      </c>
    </row>
    <row r="665" spans="1:17" x14ac:dyDescent="0.3">
      <c r="A665" s="3">
        <v>42692</v>
      </c>
      <c r="B665" t="s">
        <v>238</v>
      </c>
      <c r="C665" t="s">
        <v>49</v>
      </c>
      <c r="D665">
        <v>30</v>
      </c>
      <c r="E665">
        <v>251.38</v>
      </c>
      <c r="F665">
        <v>7541.4</v>
      </c>
      <c r="G665" t="s">
        <v>48</v>
      </c>
      <c r="H665" t="s">
        <v>120</v>
      </c>
      <c r="I665" t="s">
        <v>238</v>
      </c>
      <c r="J665" t="s">
        <v>428</v>
      </c>
      <c r="K665">
        <v>30</v>
      </c>
      <c r="L665" t="s">
        <v>238</v>
      </c>
      <c r="M665">
        <v>21.55</v>
      </c>
      <c r="N665">
        <v>1.94</v>
      </c>
      <c r="O665" t="s">
        <v>427</v>
      </c>
      <c r="P665">
        <f>E665 - M665</f>
        <v>229.82999999999998</v>
      </c>
      <c r="Q665" t="str">
        <f>TEXT((A665),"MMM _ YYYY")</f>
        <v>Nov  2016</v>
      </c>
    </row>
    <row r="666" spans="1:17" x14ac:dyDescent="0.3">
      <c r="A666" s="3">
        <v>42069</v>
      </c>
      <c r="B666" t="s">
        <v>238</v>
      </c>
      <c r="C666" t="s">
        <v>65</v>
      </c>
      <c r="D666">
        <v>17</v>
      </c>
      <c r="E666">
        <v>368.58</v>
      </c>
      <c r="F666">
        <v>6265.86</v>
      </c>
      <c r="G666" t="s">
        <v>48</v>
      </c>
      <c r="H666" t="s">
        <v>120</v>
      </c>
      <c r="I666" t="s">
        <v>238</v>
      </c>
      <c r="J666" t="s">
        <v>428</v>
      </c>
      <c r="K666">
        <v>30</v>
      </c>
      <c r="L666" t="s">
        <v>238</v>
      </c>
      <c r="M666">
        <v>21.55</v>
      </c>
      <c r="N666">
        <v>1.94</v>
      </c>
      <c r="O666" t="s">
        <v>427</v>
      </c>
      <c r="P666">
        <f>E666 - M666</f>
        <v>347.03</v>
      </c>
      <c r="Q666" t="str">
        <f>TEXT((A666),"MMM _ YYYY")</f>
        <v>Mar  2015</v>
      </c>
    </row>
    <row r="667" spans="1:17" x14ac:dyDescent="0.3">
      <c r="A667" s="3">
        <v>42343</v>
      </c>
      <c r="B667" t="s">
        <v>238</v>
      </c>
      <c r="C667" t="s">
        <v>247</v>
      </c>
      <c r="D667">
        <v>39</v>
      </c>
      <c r="E667">
        <v>364.54</v>
      </c>
      <c r="F667">
        <v>14217.06</v>
      </c>
      <c r="G667" t="s">
        <v>23</v>
      </c>
      <c r="H667" t="s">
        <v>120</v>
      </c>
      <c r="I667" t="s">
        <v>238</v>
      </c>
      <c r="J667" t="s">
        <v>428</v>
      </c>
      <c r="K667">
        <v>30</v>
      </c>
      <c r="L667" t="s">
        <v>238</v>
      </c>
      <c r="M667">
        <v>21.55</v>
      </c>
      <c r="N667">
        <v>1.94</v>
      </c>
      <c r="O667" t="s">
        <v>427</v>
      </c>
      <c r="P667">
        <f>E667 - M667</f>
        <v>342.99</v>
      </c>
      <c r="Q667" t="str">
        <f>TEXT((A667),"MMM _ YYYY")</f>
        <v>Dec  2015</v>
      </c>
    </row>
    <row r="668" spans="1:17" x14ac:dyDescent="0.3">
      <c r="A668" s="3">
        <v>41775</v>
      </c>
      <c r="B668" t="s">
        <v>238</v>
      </c>
      <c r="C668" t="s">
        <v>299</v>
      </c>
      <c r="D668">
        <v>48</v>
      </c>
      <c r="E668">
        <v>161.30000000000001</v>
      </c>
      <c r="F668">
        <v>7742.4</v>
      </c>
      <c r="G668" t="s">
        <v>23</v>
      </c>
      <c r="H668" t="s">
        <v>120</v>
      </c>
      <c r="I668" t="s">
        <v>238</v>
      </c>
      <c r="J668" t="s">
        <v>428</v>
      </c>
      <c r="K668">
        <v>30</v>
      </c>
      <c r="L668" t="s">
        <v>238</v>
      </c>
      <c r="M668">
        <v>21.55</v>
      </c>
      <c r="N668">
        <v>1.94</v>
      </c>
      <c r="O668" t="s">
        <v>427</v>
      </c>
      <c r="P668">
        <f>E668 - M668</f>
        <v>139.75</v>
      </c>
      <c r="Q668" t="str">
        <f>TEXT((A668),"MMM _ YYYY")</f>
        <v>May  2014</v>
      </c>
    </row>
    <row r="669" spans="1:17" x14ac:dyDescent="0.3">
      <c r="A669" s="3">
        <v>41422</v>
      </c>
      <c r="B669" t="s">
        <v>238</v>
      </c>
      <c r="C669" t="s">
        <v>278</v>
      </c>
      <c r="D669">
        <v>32</v>
      </c>
      <c r="E669">
        <v>200.14</v>
      </c>
      <c r="F669">
        <v>6404.48</v>
      </c>
      <c r="G669" t="s">
        <v>6</v>
      </c>
      <c r="H669" t="s">
        <v>120</v>
      </c>
      <c r="I669" t="s">
        <v>238</v>
      </c>
      <c r="J669" t="s">
        <v>428</v>
      </c>
      <c r="K669">
        <v>30</v>
      </c>
      <c r="L669" t="s">
        <v>238</v>
      </c>
      <c r="M669">
        <v>21.55</v>
      </c>
      <c r="N669">
        <v>1.94</v>
      </c>
      <c r="O669" t="s">
        <v>427</v>
      </c>
      <c r="P669">
        <f>E669 - M669</f>
        <v>178.58999999999997</v>
      </c>
      <c r="Q669" t="str">
        <f>TEXT((A669),"MMM _ YYYY")</f>
        <v>May  2013</v>
      </c>
    </row>
    <row r="670" spans="1:17" x14ac:dyDescent="0.3">
      <c r="A670" s="3">
        <v>41018</v>
      </c>
      <c r="B670" t="s">
        <v>238</v>
      </c>
      <c r="C670" t="s">
        <v>227</v>
      </c>
      <c r="D670">
        <v>6</v>
      </c>
      <c r="E670">
        <v>376.77</v>
      </c>
      <c r="F670">
        <v>2260.62</v>
      </c>
      <c r="G670" t="s">
        <v>8</v>
      </c>
      <c r="H670" t="s">
        <v>120</v>
      </c>
      <c r="I670" t="s">
        <v>238</v>
      </c>
      <c r="J670" t="s">
        <v>428</v>
      </c>
      <c r="K670">
        <v>30</v>
      </c>
      <c r="L670" t="s">
        <v>238</v>
      </c>
      <c r="M670">
        <v>21.55</v>
      </c>
      <c r="N670">
        <v>1.94</v>
      </c>
      <c r="O670" t="s">
        <v>427</v>
      </c>
      <c r="P670">
        <f>E670 - M670</f>
        <v>355.21999999999997</v>
      </c>
      <c r="Q670" t="str">
        <f>TEXT((A670),"MMM _ YYYY")</f>
        <v>Apr  2012</v>
      </c>
    </row>
    <row r="671" spans="1:17" x14ac:dyDescent="0.3">
      <c r="A671" s="3">
        <v>45113</v>
      </c>
      <c r="B671" t="s">
        <v>133</v>
      </c>
      <c r="C671" t="s">
        <v>217</v>
      </c>
      <c r="D671">
        <v>9</v>
      </c>
      <c r="E671">
        <v>301.89</v>
      </c>
      <c r="F671">
        <v>2717.01</v>
      </c>
      <c r="G671" t="s">
        <v>52</v>
      </c>
      <c r="H671" t="s">
        <v>55</v>
      </c>
      <c r="I671" t="s">
        <v>133</v>
      </c>
      <c r="J671" t="s">
        <v>428</v>
      </c>
      <c r="K671">
        <v>31</v>
      </c>
      <c r="L671" t="s">
        <v>133</v>
      </c>
      <c r="M671">
        <v>44.26</v>
      </c>
      <c r="N671">
        <v>7.45</v>
      </c>
      <c r="O671" t="s">
        <v>429</v>
      </c>
      <c r="P671">
        <f>E671 - M671</f>
        <v>257.63</v>
      </c>
      <c r="Q671" t="str">
        <f>TEXT((A671),"MMM _ YYYY")</f>
        <v>Jul  2023</v>
      </c>
    </row>
    <row r="672" spans="1:17" x14ac:dyDescent="0.3">
      <c r="A672" s="3">
        <v>45228</v>
      </c>
      <c r="B672" t="s">
        <v>133</v>
      </c>
      <c r="C672" t="s">
        <v>62</v>
      </c>
      <c r="D672">
        <v>20</v>
      </c>
      <c r="E672">
        <v>83.59</v>
      </c>
      <c r="F672">
        <v>1671.8</v>
      </c>
      <c r="G672" t="s">
        <v>61</v>
      </c>
      <c r="H672" t="s">
        <v>55</v>
      </c>
      <c r="I672" t="s">
        <v>133</v>
      </c>
      <c r="J672" t="s">
        <v>428</v>
      </c>
      <c r="K672">
        <v>31</v>
      </c>
      <c r="L672" t="s">
        <v>133</v>
      </c>
      <c r="M672">
        <v>44.26</v>
      </c>
      <c r="N672">
        <v>7.45</v>
      </c>
      <c r="O672" t="s">
        <v>429</v>
      </c>
      <c r="P672">
        <f>E672 - M672</f>
        <v>39.330000000000005</v>
      </c>
      <c r="Q672" t="str">
        <f>TEXT((A672),"MMM _ YYYY")</f>
        <v>Oct  2023</v>
      </c>
    </row>
    <row r="673" spans="1:17" x14ac:dyDescent="0.3">
      <c r="A673" s="3">
        <v>45373</v>
      </c>
      <c r="B673" t="s">
        <v>133</v>
      </c>
      <c r="C673" t="s">
        <v>161</v>
      </c>
      <c r="D673">
        <v>37</v>
      </c>
      <c r="E673">
        <v>195.84</v>
      </c>
      <c r="F673">
        <v>7246.08</v>
      </c>
      <c r="G673" t="s">
        <v>26</v>
      </c>
      <c r="H673" t="s">
        <v>55</v>
      </c>
      <c r="I673" t="s">
        <v>133</v>
      </c>
      <c r="J673" t="s">
        <v>428</v>
      </c>
      <c r="K673">
        <v>31</v>
      </c>
      <c r="L673" t="s">
        <v>133</v>
      </c>
      <c r="M673">
        <v>44.26</v>
      </c>
      <c r="N673">
        <v>7.45</v>
      </c>
      <c r="O673" t="s">
        <v>429</v>
      </c>
      <c r="P673">
        <f>E673 - M673</f>
        <v>151.58000000000001</v>
      </c>
      <c r="Q673" t="str">
        <f>TEXT((A673),"MMM _ YYYY")</f>
        <v>Mar  2024</v>
      </c>
    </row>
    <row r="674" spans="1:17" x14ac:dyDescent="0.3">
      <c r="A674" s="3">
        <v>45415</v>
      </c>
      <c r="B674" t="s">
        <v>133</v>
      </c>
      <c r="C674" t="s">
        <v>191</v>
      </c>
      <c r="D674">
        <v>17</v>
      </c>
      <c r="E674">
        <v>122.25</v>
      </c>
      <c r="F674">
        <v>2078.25</v>
      </c>
      <c r="G674" t="s">
        <v>26</v>
      </c>
      <c r="H674" t="s">
        <v>55</v>
      </c>
      <c r="I674" t="s">
        <v>133</v>
      </c>
      <c r="J674" t="s">
        <v>428</v>
      </c>
      <c r="K674">
        <v>31</v>
      </c>
      <c r="L674" t="s">
        <v>133</v>
      </c>
      <c r="M674">
        <v>44.26</v>
      </c>
      <c r="N674">
        <v>7.45</v>
      </c>
      <c r="O674" t="s">
        <v>429</v>
      </c>
      <c r="P674">
        <f>E674 - M674</f>
        <v>77.990000000000009</v>
      </c>
      <c r="Q674" t="str">
        <f>TEXT((A674),"MMM _ YYYY")</f>
        <v>May  2024</v>
      </c>
    </row>
    <row r="675" spans="1:17" x14ac:dyDescent="0.3">
      <c r="A675" s="3">
        <v>45727</v>
      </c>
      <c r="B675" t="s">
        <v>133</v>
      </c>
      <c r="C675" t="s">
        <v>205</v>
      </c>
      <c r="D675">
        <v>19</v>
      </c>
      <c r="E675">
        <v>265.66000000000003</v>
      </c>
      <c r="F675">
        <v>5047.54</v>
      </c>
      <c r="G675" t="s">
        <v>56</v>
      </c>
      <c r="H675" t="s">
        <v>55</v>
      </c>
      <c r="I675" t="s">
        <v>133</v>
      </c>
      <c r="J675" t="s">
        <v>428</v>
      </c>
      <c r="K675">
        <v>31</v>
      </c>
      <c r="L675" t="s">
        <v>133</v>
      </c>
      <c r="M675">
        <v>44.26</v>
      </c>
      <c r="N675">
        <v>7.45</v>
      </c>
      <c r="O675" t="s">
        <v>429</v>
      </c>
      <c r="P675">
        <f>E675 - M675</f>
        <v>221.40000000000003</v>
      </c>
      <c r="Q675" t="str">
        <f>TEXT((A675),"MMM _ YYYY")</f>
        <v>Mar  2025</v>
      </c>
    </row>
    <row r="676" spans="1:17" x14ac:dyDescent="0.3">
      <c r="A676" s="3">
        <v>44903</v>
      </c>
      <c r="B676" t="s">
        <v>133</v>
      </c>
      <c r="C676" t="s">
        <v>148</v>
      </c>
      <c r="D676">
        <v>14</v>
      </c>
      <c r="E676">
        <v>335.64</v>
      </c>
      <c r="F676">
        <v>4698.96</v>
      </c>
      <c r="G676" t="s">
        <v>16</v>
      </c>
      <c r="H676" t="s">
        <v>55</v>
      </c>
      <c r="I676" t="s">
        <v>133</v>
      </c>
      <c r="J676" t="s">
        <v>428</v>
      </c>
      <c r="K676">
        <v>31</v>
      </c>
      <c r="L676" t="s">
        <v>133</v>
      </c>
      <c r="M676">
        <v>44.26</v>
      </c>
      <c r="N676">
        <v>7.45</v>
      </c>
      <c r="O676" t="s">
        <v>429</v>
      </c>
      <c r="P676">
        <f>E676 - M676</f>
        <v>291.38</v>
      </c>
      <c r="Q676" t="str">
        <f>TEXT((A676),"MMM _ YYYY")</f>
        <v>Dec  2022</v>
      </c>
    </row>
    <row r="677" spans="1:17" x14ac:dyDescent="0.3">
      <c r="A677" s="3">
        <v>44206</v>
      </c>
      <c r="B677" t="s">
        <v>133</v>
      </c>
      <c r="C677" t="s">
        <v>224</v>
      </c>
      <c r="D677">
        <v>5</v>
      </c>
      <c r="E677">
        <v>143.09</v>
      </c>
      <c r="F677">
        <v>715.45</v>
      </c>
      <c r="G677" t="s">
        <v>56</v>
      </c>
      <c r="H677" t="s">
        <v>55</v>
      </c>
      <c r="I677" t="s">
        <v>133</v>
      </c>
      <c r="J677" t="s">
        <v>428</v>
      </c>
      <c r="K677">
        <v>31</v>
      </c>
      <c r="L677" t="s">
        <v>133</v>
      </c>
      <c r="M677">
        <v>44.26</v>
      </c>
      <c r="N677">
        <v>7.45</v>
      </c>
      <c r="O677" t="s">
        <v>429</v>
      </c>
      <c r="P677">
        <f>E677 - M677</f>
        <v>98.830000000000013</v>
      </c>
      <c r="Q677" t="str">
        <f>TEXT((A677),"MMM _ YYYY")</f>
        <v>Jan  2021</v>
      </c>
    </row>
    <row r="678" spans="1:17" x14ac:dyDescent="0.3">
      <c r="A678" s="3">
        <v>44237</v>
      </c>
      <c r="B678" t="s">
        <v>133</v>
      </c>
      <c r="C678" t="s">
        <v>7</v>
      </c>
      <c r="D678">
        <v>21</v>
      </c>
      <c r="E678">
        <v>215.08</v>
      </c>
      <c r="F678">
        <v>4516.68</v>
      </c>
      <c r="G678" t="s">
        <v>6</v>
      </c>
      <c r="H678" t="s">
        <v>55</v>
      </c>
      <c r="I678" t="s">
        <v>133</v>
      </c>
      <c r="J678" t="s">
        <v>428</v>
      </c>
      <c r="K678">
        <v>31</v>
      </c>
      <c r="L678" t="s">
        <v>133</v>
      </c>
      <c r="M678">
        <v>44.26</v>
      </c>
      <c r="N678">
        <v>7.45</v>
      </c>
      <c r="O678" t="s">
        <v>429</v>
      </c>
      <c r="P678">
        <f>E678 - M678</f>
        <v>170.82000000000002</v>
      </c>
      <c r="Q678" t="str">
        <f>TEXT((A678),"MMM _ YYYY")</f>
        <v>Feb  2021</v>
      </c>
    </row>
    <row r="679" spans="1:17" x14ac:dyDescent="0.3">
      <c r="A679" s="3">
        <v>44508</v>
      </c>
      <c r="B679" t="s">
        <v>133</v>
      </c>
      <c r="C679" t="s">
        <v>140</v>
      </c>
      <c r="D679">
        <v>27</v>
      </c>
      <c r="E679">
        <v>182.87</v>
      </c>
      <c r="F679">
        <v>4937.49</v>
      </c>
      <c r="G679" t="s">
        <v>105</v>
      </c>
      <c r="H679" t="s">
        <v>55</v>
      </c>
      <c r="I679" t="s">
        <v>133</v>
      </c>
      <c r="J679" t="s">
        <v>428</v>
      </c>
      <c r="K679">
        <v>31</v>
      </c>
      <c r="L679" t="s">
        <v>133</v>
      </c>
      <c r="M679">
        <v>44.26</v>
      </c>
      <c r="N679">
        <v>7.45</v>
      </c>
      <c r="O679" t="s">
        <v>429</v>
      </c>
      <c r="P679">
        <f>E679 - M679</f>
        <v>138.61000000000001</v>
      </c>
      <c r="Q679" t="str">
        <f>TEXT((A679),"MMM _ YYYY")</f>
        <v>Nov  2021</v>
      </c>
    </row>
    <row r="680" spans="1:17" x14ac:dyDescent="0.3">
      <c r="A680" s="3">
        <v>43847</v>
      </c>
      <c r="B680" t="s">
        <v>133</v>
      </c>
      <c r="C680" t="s">
        <v>126</v>
      </c>
      <c r="D680">
        <v>1</v>
      </c>
      <c r="E680">
        <v>358.54</v>
      </c>
      <c r="F680">
        <v>358.54</v>
      </c>
      <c r="G680" t="s">
        <v>31</v>
      </c>
      <c r="H680" t="s">
        <v>55</v>
      </c>
      <c r="I680" t="s">
        <v>133</v>
      </c>
      <c r="J680" t="s">
        <v>428</v>
      </c>
      <c r="K680">
        <v>31</v>
      </c>
      <c r="L680" t="s">
        <v>133</v>
      </c>
      <c r="M680">
        <v>44.26</v>
      </c>
      <c r="N680">
        <v>7.45</v>
      </c>
      <c r="O680" t="s">
        <v>429</v>
      </c>
      <c r="P680">
        <f>E680 - M680</f>
        <v>314.28000000000003</v>
      </c>
      <c r="Q680" t="str">
        <f>TEXT((A680),"MMM _ YYYY")</f>
        <v>Jan  2020</v>
      </c>
    </row>
    <row r="681" spans="1:17" x14ac:dyDescent="0.3">
      <c r="A681" s="3">
        <v>43866</v>
      </c>
      <c r="B681" t="s">
        <v>133</v>
      </c>
      <c r="C681" t="s">
        <v>127</v>
      </c>
      <c r="D681">
        <v>1</v>
      </c>
      <c r="E681">
        <v>134.11000000000001</v>
      </c>
      <c r="F681">
        <v>134.11000000000001</v>
      </c>
      <c r="G681" t="s">
        <v>56</v>
      </c>
      <c r="H681" t="s">
        <v>55</v>
      </c>
      <c r="I681" t="s">
        <v>133</v>
      </c>
      <c r="J681" t="s">
        <v>428</v>
      </c>
      <c r="K681">
        <v>31</v>
      </c>
      <c r="L681" t="s">
        <v>133</v>
      </c>
      <c r="M681">
        <v>44.26</v>
      </c>
      <c r="N681">
        <v>7.45</v>
      </c>
      <c r="O681" t="s">
        <v>429</v>
      </c>
      <c r="P681">
        <f>E681 - M681</f>
        <v>89.850000000000023</v>
      </c>
      <c r="Q681" t="str">
        <f>TEXT((A681),"MMM _ YYYY")</f>
        <v>Feb  2020</v>
      </c>
    </row>
    <row r="682" spans="1:17" x14ac:dyDescent="0.3">
      <c r="A682" s="3">
        <v>44183</v>
      </c>
      <c r="B682" t="s">
        <v>133</v>
      </c>
      <c r="C682" t="s">
        <v>268</v>
      </c>
      <c r="D682">
        <v>21</v>
      </c>
      <c r="E682">
        <v>241.02</v>
      </c>
      <c r="F682">
        <v>5061.42</v>
      </c>
      <c r="G682" t="s">
        <v>16</v>
      </c>
      <c r="H682" t="s">
        <v>55</v>
      </c>
      <c r="I682" t="s">
        <v>133</v>
      </c>
      <c r="J682" t="s">
        <v>428</v>
      </c>
      <c r="K682">
        <v>31</v>
      </c>
      <c r="L682" t="s">
        <v>133</v>
      </c>
      <c r="M682">
        <v>44.26</v>
      </c>
      <c r="N682">
        <v>7.45</v>
      </c>
      <c r="O682" t="s">
        <v>429</v>
      </c>
      <c r="P682">
        <f>E682 - M682</f>
        <v>196.76000000000002</v>
      </c>
      <c r="Q682" t="str">
        <f>TEXT((A682),"MMM _ YYYY")</f>
        <v>Dec  2020</v>
      </c>
    </row>
    <row r="683" spans="1:17" x14ac:dyDescent="0.3">
      <c r="A683" s="3">
        <v>43491</v>
      </c>
      <c r="B683" t="s">
        <v>133</v>
      </c>
      <c r="C683" t="s">
        <v>235</v>
      </c>
      <c r="D683">
        <v>11</v>
      </c>
      <c r="E683">
        <v>67.56</v>
      </c>
      <c r="F683">
        <v>743.16</v>
      </c>
      <c r="G683" t="s">
        <v>130</v>
      </c>
      <c r="H683" t="s">
        <v>55</v>
      </c>
      <c r="I683" t="s">
        <v>133</v>
      </c>
      <c r="J683" t="s">
        <v>428</v>
      </c>
      <c r="K683">
        <v>31</v>
      </c>
      <c r="L683" t="s">
        <v>133</v>
      </c>
      <c r="M683">
        <v>44.26</v>
      </c>
      <c r="N683">
        <v>7.45</v>
      </c>
      <c r="O683" t="s">
        <v>429</v>
      </c>
      <c r="P683">
        <f>E683 - M683</f>
        <v>23.300000000000004</v>
      </c>
      <c r="Q683" t="str">
        <f>TEXT((A683),"MMM _ YYYY")</f>
        <v>Jan  2019</v>
      </c>
    </row>
    <row r="684" spans="1:17" x14ac:dyDescent="0.3">
      <c r="A684" s="3">
        <v>43625</v>
      </c>
      <c r="B684" t="s">
        <v>133</v>
      </c>
      <c r="C684" t="s">
        <v>284</v>
      </c>
      <c r="D684">
        <v>12</v>
      </c>
      <c r="E684">
        <v>82.04</v>
      </c>
      <c r="F684">
        <v>984.48</v>
      </c>
      <c r="G684" t="s">
        <v>56</v>
      </c>
      <c r="H684" t="s">
        <v>55</v>
      </c>
      <c r="I684" t="s">
        <v>133</v>
      </c>
      <c r="J684" t="s">
        <v>428</v>
      </c>
      <c r="K684">
        <v>31</v>
      </c>
      <c r="L684" t="s">
        <v>133</v>
      </c>
      <c r="M684">
        <v>44.26</v>
      </c>
      <c r="N684">
        <v>7.45</v>
      </c>
      <c r="O684" t="s">
        <v>429</v>
      </c>
      <c r="P684">
        <f>E684 - M684</f>
        <v>37.780000000000008</v>
      </c>
      <c r="Q684" t="str">
        <f>TEXT((A684),"MMM _ YYYY")</f>
        <v>Jun  2019</v>
      </c>
    </row>
    <row r="685" spans="1:17" x14ac:dyDescent="0.3">
      <c r="A685" s="3">
        <v>43666</v>
      </c>
      <c r="B685" t="s">
        <v>133</v>
      </c>
      <c r="C685" t="s">
        <v>284</v>
      </c>
      <c r="D685">
        <v>37</v>
      </c>
      <c r="E685">
        <v>53.57</v>
      </c>
      <c r="F685">
        <v>1982.09</v>
      </c>
      <c r="G685" t="s">
        <v>56</v>
      </c>
      <c r="H685" t="s">
        <v>55</v>
      </c>
      <c r="I685" t="s">
        <v>133</v>
      </c>
      <c r="J685" t="s">
        <v>428</v>
      </c>
      <c r="K685">
        <v>31</v>
      </c>
      <c r="L685" t="s">
        <v>133</v>
      </c>
      <c r="M685">
        <v>44.26</v>
      </c>
      <c r="N685">
        <v>7.45</v>
      </c>
      <c r="O685" t="s">
        <v>429</v>
      </c>
      <c r="P685">
        <f>E685 - M685</f>
        <v>9.3100000000000023</v>
      </c>
      <c r="Q685" t="str">
        <f>TEXT((A685),"MMM _ YYYY")</f>
        <v>Jul  2019</v>
      </c>
    </row>
    <row r="686" spans="1:17" x14ac:dyDescent="0.3">
      <c r="A686" s="3">
        <v>43701</v>
      </c>
      <c r="B686" t="s">
        <v>133</v>
      </c>
      <c r="C686" t="s">
        <v>395</v>
      </c>
      <c r="D686">
        <v>33</v>
      </c>
      <c r="E686">
        <v>280.88</v>
      </c>
      <c r="F686">
        <v>9269.0400000000009</v>
      </c>
      <c r="G686" t="s">
        <v>8</v>
      </c>
      <c r="H686" t="s">
        <v>55</v>
      </c>
      <c r="I686" t="s">
        <v>133</v>
      </c>
      <c r="J686" t="s">
        <v>428</v>
      </c>
      <c r="K686">
        <v>31</v>
      </c>
      <c r="L686" t="s">
        <v>133</v>
      </c>
      <c r="M686">
        <v>44.26</v>
      </c>
      <c r="N686">
        <v>7.45</v>
      </c>
      <c r="O686" t="s">
        <v>429</v>
      </c>
      <c r="P686">
        <f>E686 - M686</f>
        <v>236.62</v>
      </c>
      <c r="Q686" t="str">
        <f>TEXT((A686),"MMM _ YYYY")</f>
        <v>Aug  2019</v>
      </c>
    </row>
    <row r="687" spans="1:17" x14ac:dyDescent="0.3">
      <c r="A687" s="3">
        <v>43750</v>
      </c>
      <c r="B687" t="s">
        <v>133</v>
      </c>
      <c r="C687" t="s">
        <v>247</v>
      </c>
      <c r="D687">
        <v>7</v>
      </c>
      <c r="E687">
        <v>69.650000000000006</v>
      </c>
      <c r="F687">
        <v>487.55</v>
      </c>
      <c r="G687" t="s">
        <v>23</v>
      </c>
      <c r="H687" t="s">
        <v>55</v>
      </c>
      <c r="I687" t="s">
        <v>133</v>
      </c>
      <c r="J687" t="s">
        <v>428</v>
      </c>
      <c r="K687">
        <v>31</v>
      </c>
      <c r="L687" t="s">
        <v>133</v>
      </c>
      <c r="M687">
        <v>44.26</v>
      </c>
      <c r="N687">
        <v>7.45</v>
      </c>
      <c r="O687" t="s">
        <v>429</v>
      </c>
      <c r="P687">
        <f>E687 - M687</f>
        <v>25.390000000000008</v>
      </c>
      <c r="Q687" t="str">
        <f>TEXT((A687),"MMM _ YYYY")</f>
        <v>Oct  2019</v>
      </c>
    </row>
    <row r="688" spans="1:17" x14ac:dyDescent="0.3">
      <c r="A688" s="3">
        <v>43808</v>
      </c>
      <c r="B688" t="s">
        <v>133</v>
      </c>
      <c r="C688" t="s">
        <v>381</v>
      </c>
      <c r="D688">
        <v>39</v>
      </c>
      <c r="E688">
        <v>132.43</v>
      </c>
      <c r="F688">
        <v>5164.7700000000004</v>
      </c>
      <c r="G688" t="s">
        <v>134</v>
      </c>
      <c r="H688" t="s">
        <v>55</v>
      </c>
      <c r="I688" t="s">
        <v>133</v>
      </c>
      <c r="J688" t="s">
        <v>428</v>
      </c>
      <c r="K688">
        <v>31</v>
      </c>
      <c r="L688" t="s">
        <v>133</v>
      </c>
      <c r="M688">
        <v>44.26</v>
      </c>
      <c r="N688">
        <v>7.45</v>
      </c>
      <c r="O688" t="s">
        <v>429</v>
      </c>
      <c r="P688">
        <f>E688 - M688</f>
        <v>88.170000000000016</v>
      </c>
      <c r="Q688" t="str">
        <f>TEXT((A688),"MMM _ YYYY")</f>
        <v>Dec  2019</v>
      </c>
    </row>
    <row r="689" spans="1:17" x14ac:dyDescent="0.3">
      <c r="A689" s="3">
        <v>43180</v>
      </c>
      <c r="B689" t="s">
        <v>133</v>
      </c>
      <c r="C689" t="s">
        <v>146</v>
      </c>
      <c r="D689">
        <v>48</v>
      </c>
      <c r="E689">
        <v>237.73</v>
      </c>
      <c r="F689">
        <v>11411.04</v>
      </c>
      <c r="G689" t="s">
        <v>130</v>
      </c>
      <c r="H689" t="s">
        <v>55</v>
      </c>
      <c r="I689" t="s">
        <v>133</v>
      </c>
      <c r="J689" t="s">
        <v>428</v>
      </c>
      <c r="K689">
        <v>31</v>
      </c>
      <c r="L689" t="s">
        <v>133</v>
      </c>
      <c r="M689">
        <v>44.26</v>
      </c>
      <c r="N689">
        <v>7.45</v>
      </c>
      <c r="O689" t="s">
        <v>429</v>
      </c>
      <c r="P689">
        <f>E689 - M689</f>
        <v>193.47</v>
      </c>
      <c r="Q689" t="str">
        <f>TEXT((A689),"MMM _ YYYY")</f>
        <v>Mar  2018</v>
      </c>
    </row>
    <row r="690" spans="1:17" x14ac:dyDescent="0.3">
      <c r="A690" s="3">
        <v>43392</v>
      </c>
      <c r="B690" t="s">
        <v>133</v>
      </c>
      <c r="C690" t="s">
        <v>57</v>
      </c>
      <c r="D690">
        <v>16</v>
      </c>
      <c r="E690">
        <v>340.14</v>
      </c>
      <c r="F690">
        <v>5442.24</v>
      </c>
      <c r="G690" t="s">
        <v>56</v>
      </c>
      <c r="H690" t="s">
        <v>55</v>
      </c>
      <c r="I690" t="s">
        <v>133</v>
      </c>
      <c r="J690" t="s">
        <v>428</v>
      </c>
      <c r="K690">
        <v>31</v>
      </c>
      <c r="L690" t="s">
        <v>133</v>
      </c>
      <c r="M690">
        <v>44.26</v>
      </c>
      <c r="N690">
        <v>7.45</v>
      </c>
      <c r="O690" t="s">
        <v>429</v>
      </c>
      <c r="P690">
        <f>E690 - M690</f>
        <v>295.88</v>
      </c>
      <c r="Q690" t="str">
        <f>TEXT((A690),"MMM _ YYYY")</f>
        <v>Oct  2018</v>
      </c>
    </row>
    <row r="691" spans="1:17" x14ac:dyDescent="0.3">
      <c r="A691" s="3">
        <v>43434</v>
      </c>
      <c r="B691" t="s">
        <v>133</v>
      </c>
      <c r="C691" t="s">
        <v>341</v>
      </c>
      <c r="D691">
        <v>17</v>
      </c>
      <c r="E691">
        <v>313.58</v>
      </c>
      <c r="F691">
        <v>5330.86</v>
      </c>
      <c r="G691" t="s">
        <v>130</v>
      </c>
      <c r="H691" t="s">
        <v>55</v>
      </c>
      <c r="I691" t="s">
        <v>133</v>
      </c>
      <c r="J691" t="s">
        <v>428</v>
      </c>
      <c r="K691">
        <v>31</v>
      </c>
      <c r="L691" t="s">
        <v>133</v>
      </c>
      <c r="M691">
        <v>44.26</v>
      </c>
      <c r="N691">
        <v>7.45</v>
      </c>
      <c r="O691" t="s">
        <v>429</v>
      </c>
      <c r="P691">
        <f>E691 - M691</f>
        <v>269.32</v>
      </c>
      <c r="Q691" t="str">
        <f>TEXT((A691),"MMM _ YYYY")</f>
        <v>Nov  2018</v>
      </c>
    </row>
    <row r="692" spans="1:17" x14ac:dyDescent="0.3">
      <c r="A692" s="3">
        <v>42804</v>
      </c>
      <c r="B692" t="s">
        <v>133</v>
      </c>
      <c r="C692" t="s">
        <v>343</v>
      </c>
      <c r="D692">
        <v>5</v>
      </c>
      <c r="E692">
        <v>188.46</v>
      </c>
      <c r="F692">
        <v>942.3</v>
      </c>
      <c r="G692" t="s">
        <v>6</v>
      </c>
      <c r="H692" t="s">
        <v>55</v>
      </c>
      <c r="I692" t="s">
        <v>133</v>
      </c>
      <c r="J692" t="s">
        <v>428</v>
      </c>
      <c r="K692">
        <v>31</v>
      </c>
      <c r="L692" t="s">
        <v>133</v>
      </c>
      <c r="M692">
        <v>44.26</v>
      </c>
      <c r="N692">
        <v>7.45</v>
      </c>
      <c r="O692" t="s">
        <v>429</v>
      </c>
      <c r="P692">
        <f>E692 - M692</f>
        <v>144.20000000000002</v>
      </c>
      <c r="Q692" t="str">
        <f>TEXT((A692),"MMM _ YYYY")</f>
        <v>Mar  2017</v>
      </c>
    </row>
    <row r="693" spans="1:17" x14ac:dyDescent="0.3">
      <c r="A693" s="3">
        <v>43013</v>
      </c>
      <c r="B693" t="s">
        <v>133</v>
      </c>
      <c r="C693" t="s">
        <v>289</v>
      </c>
      <c r="D693">
        <v>33</v>
      </c>
      <c r="E693">
        <v>125.01</v>
      </c>
      <c r="F693">
        <v>4125.33</v>
      </c>
      <c r="G693" t="s">
        <v>130</v>
      </c>
      <c r="H693" t="s">
        <v>55</v>
      </c>
      <c r="I693" t="s">
        <v>133</v>
      </c>
      <c r="J693" t="s">
        <v>428</v>
      </c>
      <c r="K693">
        <v>31</v>
      </c>
      <c r="L693" t="s">
        <v>133</v>
      </c>
      <c r="M693">
        <v>44.26</v>
      </c>
      <c r="N693">
        <v>7.45</v>
      </c>
      <c r="O693" t="s">
        <v>429</v>
      </c>
      <c r="P693">
        <f>E693 - M693</f>
        <v>80.75</v>
      </c>
      <c r="Q693" t="str">
        <f>TEXT((A693),"MMM _ YYYY")</f>
        <v>Oct  2017</v>
      </c>
    </row>
    <row r="694" spans="1:17" x14ac:dyDescent="0.3">
      <c r="A694" s="3">
        <v>43070</v>
      </c>
      <c r="B694" t="s">
        <v>133</v>
      </c>
      <c r="C694" t="s">
        <v>264</v>
      </c>
      <c r="D694">
        <v>36</v>
      </c>
      <c r="E694">
        <v>250.2</v>
      </c>
      <c r="F694">
        <v>9007.2000000000007</v>
      </c>
      <c r="G694" t="s">
        <v>130</v>
      </c>
      <c r="H694" t="s">
        <v>55</v>
      </c>
      <c r="I694" t="s">
        <v>133</v>
      </c>
      <c r="J694" t="s">
        <v>428</v>
      </c>
      <c r="K694">
        <v>31</v>
      </c>
      <c r="L694" t="s">
        <v>133</v>
      </c>
      <c r="M694">
        <v>44.26</v>
      </c>
      <c r="N694">
        <v>7.45</v>
      </c>
      <c r="O694" t="s">
        <v>429</v>
      </c>
      <c r="P694">
        <f>E694 - M694</f>
        <v>205.94</v>
      </c>
      <c r="Q694" t="str">
        <f>TEXT((A694),"MMM _ YYYY")</f>
        <v>Dec  2017</v>
      </c>
    </row>
    <row r="695" spans="1:17" x14ac:dyDescent="0.3">
      <c r="A695" s="3">
        <v>42485</v>
      </c>
      <c r="B695" t="s">
        <v>133</v>
      </c>
      <c r="C695" t="s">
        <v>111</v>
      </c>
      <c r="D695">
        <v>46</v>
      </c>
      <c r="E695">
        <v>187.51</v>
      </c>
      <c r="F695">
        <v>8625.4599999999991</v>
      </c>
      <c r="G695" t="s">
        <v>110</v>
      </c>
      <c r="H695" t="s">
        <v>55</v>
      </c>
      <c r="I695" t="s">
        <v>133</v>
      </c>
      <c r="J695" t="s">
        <v>428</v>
      </c>
      <c r="K695">
        <v>31</v>
      </c>
      <c r="L695" t="s">
        <v>133</v>
      </c>
      <c r="M695">
        <v>44.26</v>
      </c>
      <c r="N695">
        <v>7.45</v>
      </c>
      <c r="O695" t="s">
        <v>429</v>
      </c>
      <c r="P695">
        <f>E695 - M695</f>
        <v>143.25</v>
      </c>
      <c r="Q695" t="str">
        <f>TEXT((A695),"MMM _ YYYY")</f>
        <v>Apr  2016</v>
      </c>
    </row>
    <row r="696" spans="1:17" x14ac:dyDescent="0.3">
      <c r="A696" s="3">
        <v>42658</v>
      </c>
      <c r="B696" t="s">
        <v>133</v>
      </c>
      <c r="C696" t="s">
        <v>335</v>
      </c>
      <c r="D696">
        <v>33</v>
      </c>
      <c r="E696">
        <v>297.3</v>
      </c>
      <c r="F696">
        <v>9810.9</v>
      </c>
      <c r="G696" t="s">
        <v>87</v>
      </c>
      <c r="H696" t="s">
        <v>55</v>
      </c>
      <c r="I696" t="s">
        <v>133</v>
      </c>
      <c r="J696" t="s">
        <v>428</v>
      </c>
      <c r="K696">
        <v>31</v>
      </c>
      <c r="L696" t="s">
        <v>133</v>
      </c>
      <c r="M696">
        <v>44.26</v>
      </c>
      <c r="N696">
        <v>7.45</v>
      </c>
      <c r="O696" t="s">
        <v>429</v>
      </c>
      <c r="P696">
        <f>E696 - M696</f>
        <v>253.04000000000002</v>
      </c>
      <c r="Q696" t="str">
        <f>TEXT((A696),"MMM _ YYYY")</f>
        <v>Oct  2016</v>
      </c>
    </row>
    <row r="697" spans="1:17" x14ac:dyDescent="0.3">
      <c r="A697" s="3">
        <v>42124</v>
      </c>
      <c r="B697" t="s">
        <v>133</v>
      </c>
      <c r="C697" t="s">
        <v>150</v>
      </c>
      <c r="D697">
        <v>22</v>
      </c>
      <c r="E697">
        <v>269.23</v>
      </c>
      <c r="F697">
        <v>5923.06</v>
      </c>
      <c r="G697" t="s">
        <v>31</v>
      </c>
      <c r="H697" t="s">
        <v>55</v>
      </c>
      <c r="I697" t="s">
        <v>133</v>
      </c>
      <c r="J697" t="s">
        <v>428</v>
      </c>
      <c r="K697">
        <v>31</v>
      </c>
      <c r="L697" t="s">
        <v>133</v>
      </c>
      <c r="M697">
        <v>44.26</v>
      </c>
      <c r="N697">
        <v>7.45</v>
      </c>
      <c r="O697" t="s">
        <v>429</v>
      </c>
      <c r="P697">
        <f>E697 - M697</f>
        <v>224.97000000000003</v>
      </c>
      <c r="Q697" t="str">
        <f>TEXT((A697),"MMM _ YYYY")</f>
        <v>Apr  2015</v>
      </c>
    </row>
    <row r="698" spans="1:17" x14ac:dyDescent="0.3">
      <c r="A698" s="3">
        <v>42181</v>
      </c>
      <c r="B698" t="s">
        <v>133</v>
      </c>
      <c r="C698" t="s">
        <v>41</v>
      </c>
      <c r="D698">
        <v>23</v>
      </c>
      <c r="E698">
        <v>381.01</v>
      </c>
      <c r="F698">
        <v>8763.23</v>
      </c>
      <c r="G698" t="s">
        <v>23</v>
      </c>
      <c r="H698" t="s">
        <v>55</v>
      </c>
      <c r="I698" t="s">
        <v>133</v>
      </c>
      <c r="J698" t="s">
        <v>428</v>
      </c>
      <c r="K698">
        <v>31</v>
      </c>
      <c r="L698" t="s">
        <v>133</v>
      </c>
      <c r="M698">
        <v>44.26</v>
      </c>
      <c r="N698">
        <v>7.45</v>
      </c>
      <c r="O698" t="s">
        <v>429</v>
      </c>
      <c r="P698">
        <f>E698 - M698</f>
        <v>336.75</v>
      </c>
      <c r="Q698" t="str">
        <f>TEXT((A698),"MMM _ YYYY")</f>
        <v>Jun  2015</v>
      </c>
    </row>
    <row r="699" spans="1:17" x14ac:dyDescent="0.3">
      <c r="A699" s="3">
        <v>42264</v>
      </c>
      <c r="B699" t="s">
        <v>133</v>
      </c>
      <c r="C699" t="s">
        <v>94</v>
      </c>
      <c r="D699">
        <v>35</v>
      </c>
      <c r="E699">
        <v>261.95</v>
      </c>
      <c r="F699">
        <v>9168.25</v>
      </c>
      <c r="G699" t="s">
        <v>31</v>
      </c>
      <c r="H699" t="s">
        <v>55</v>
      </c>
      <c r="I699" t="s">
        <v>133</v>
      </c>
      <c r="J699" t="s">
        <v>428</v>
      </c>
      <c r="K699">
        <v>31</v>
      </c>
      <c r="L699" t="s">
        <v>133</v>
      </c>
      <c r="M699">
        <v>44.26</v>
      </c>
      <c r="N699">
        <v>7.45</v>
      </c>
      <c r="O699" t="s">
        <v>429</v>
      </c>
      <c r="P699">
        <f>E699 - M699</f>
        <v>217.69</v>
      </c>
      <c r="Q699" t="str">
        <f>TEXT((A699),"MMM _ YYYY")</f>
        <v>Sep  2015</v>
      </c>
    </row>
    <row r="700" spans="1:17" x14ac:dyDescent="0.3">
      <c r="A700" s="3">
        <v>41895</v>
      </c>
      <c r="B700" t="s">
        <v>133</v>
      </c>
      <c r="C700" t="s">
        <v>221</v>
      </c>
      <c r="D700">
        <v>44</v>
      </c>
      <c r="E700">
        <v>295.58999999999997</v>
      </c>
      <c r="F700">
        <v>13005.96</v>
      </c>
      <c r="G700" t="s">
        <v>2</v>
      </c>
      <c r="H700" t="s">
        <v>55</v>
      </c>
      <c r="I700" t="s">
        <v>133</v>
      </c>
      <c r="J700" t="s">
        <v>428</v>
      </c>
      <c r="K700">
        <v>31</v>
      </c>
      <c r="L700" t="s">
        <v>133</v>
      </c>
      <c r="M700">
        <v>44.26</v>
      </c>
      <c r="N700">
        <v>7.45</v>
      </c>
      <c r="O700" t="s">
        <v>429</v>
      </c>
      <c r="P700">
        <f>E700 - M700</f>
        <v>251.32999999999998</v>
      </c>
      <c r="Q700" t="str">
        <f>TEXT((A700),"MMM _ YYYY")</f>
        <v>Sep  2014</v>
      </c>
    </row>
    <row r="701" spans="1:17" x14ac:dyDescent="0.3">
      <c r="A701" s="3">
        <v>41442</v>
      </c>
      <c r="B701" t="s">
        <v>133</v>
      </c>
      <c r="C701" t="s">
        <v>237</v>
      </c>
      <c r="D701">
        <v>28</v>
      </c>
      <c r="E701">
        <v>316.57</v>
      </c>
      <c r="F701">
        <v>8863.9599999999991</v>
      </c>
      <c r="G701" t="s">
        <v>81</v>
      </c>
      <c r="H701" t="s">
        <v>55</v>
      </c>
      <c r="I701" t="s">
        <v>133</v>
      </c>
      <c r="J701" t="s">
        <v>428</v>
      </c>
      <c r="K701">
        <v>31</v>
      </c>
      <c r="L701" t="s">
        <v>133</v>
      </c>
      <c r="M701">
        <v>44.26</v>
      </c>
      <c r="N701">
        <v>7.45</v>
      </c>
      <c r="O701" t="s">
        <v>429</v>
      </c>
      <c r="P701">
        <f>E701 - M701</f>
        <v>272.31</v>
      </c>
      <c r="Q701" t="str">
        <f>TEXT((A701),"MMM _ YYYY")</f>
        <v>Jun  2013</v>
      </c>
    </row>
    <row r="702" spans="1:17" x14ac:dyDescent="0.3">
      <c r="A702" s="3">
        <v>41600</v>
      </c>
      <c r="B702" t="s">
        <v>133</v>
      </c>
      <c r="C702" t="s">
        <v>263</v>
      </c>
      <c r="D702">
        <v>35</v>
      </c>
      <c r="E702">
        <v>297.44</v>
      </c>
      <c r="F702">
        <v>10410.4</v>
      </c>
      <c r="G702" t="s">
        <v>6</v>
      </c>
      <c r="H702" t="s">
        <v>55</v>
      </c>
      <c r="I702" t="s">
        <v>133</v>
      </c>
      <c r="J702" t="s">
        <v>428</v>
      </c>
      <c r="K702">
        <v>31</v>
      </c>
      <c r="L702" t="s">
        <v>133</v>
      </c>
      <c r="M702">
        <v>44.26</v>
      </c>
      <c r="N702">
        <v>7.45</v>
      </c>
      <c r="O702" t="s">
        <v>429</v>
      </c>
      <c r="P702">
        <f>E702 - M702</f>
        <v>253.18</v>
      </c>
      <c r="Q702" t="str">
        <f>TEXT((A702),"MMM _ YYYY")</f>
        <v>Nov  2013</v>
      </c>
    </row>
    <row r="703" spans="1:17" x14ac:dyDescent="0.3">
      <c r="A703" s="3">
        <v>41005</v>
      </c>
      <c r="B703" t="s">
        <v>133</v>
      </c>
      <c r="C703" t="s">
        <v>250</v>
      </c>
      <c r="D703">
        <v>19</v>
      </c>
      <c r="E703">
        <v>67.25</v>
      </c>
      <c r="F703">
        <v>1277.75</v>
      </c>
      <c r="G703" t="s">
        <v>130</v>
      </c>
      <c r="H703" t="s">
        <v>55</v>
      </c>
      <c r="I703" t="s">
        <v>133</v>
      </c>
      <c r="J703" t="s">
        <v>428</v>
      </c>
      <c r="K703">
        <v>31</v>
      </c>
      <c r="L703" t="s">
        <v>133</v>
      </c>
      <c r="M703">
        <v>44.26</v>
      </c>
      <c r="N703">
        <v>7.45</v>
      </c>
      <c r="O703" t="s">
        <v>429</v>
      </c>
      <c r="P703">
        <f>E703 - M703</f>
        <v>22.990000000000002</v>
      </c>
      <c r="Q703" t="str">
        <f>TEXT((A703),"MMM _ YYYY")</f>
        <v>Apr  2012</v>
      </c>
    </row>
    <row r="704" spans="1:17" x14ac:dyDescent="0.3">
      <c r="A704" s="3">
        <v>41103</v>
      </c>
      <c r="B704" t="s">
        <v>133</v>
      </c>
      <c r="C704" t="s">
        <v>135</v>
      </c>
      <c r="D704">
        <v>47</v>
      </c>
      <c r="E704">
        <v>278.18</v>
      </c>
      <c r="F704">
        <v>13074.46</v>
      </c>
      <c r="G704" t="s">
        <v>134</v>
      </c>
      <c r="H704" t="s">
        <v>55</v>
      </c>
      <c r="I704" t="s">
        <v>133</v>
      </c>
      <c r="J704" t="s">
        <v>428</v>
      </c>
      <c r="K704">
        <v>31</v>
      </c>
      <c r="L704" t="s">
        <v>133</v>
      </c>
      <c r="M704">
        <v>44.26</v>
      </c>
      <c r="N704">
        <v>7.45</v>
      </c>
      <c r="O704" t="s">
        <v>429</v>
      </c>
      <c r="P704">
        <f>E704 - M704</f>
        <v>233.92000000000002</v>
      </c>
      <c r="Q704" t="str">
        <f>TEXT((A704),"MMM _ YYYY")</f>
        <v>Jul  2012</v>
      </c>
    </row>
    <row r="705" spans="1:17" x14ac:dyDescent="0.3">
      <c r="A705" s="3">
        <v>44976</v>
      </c>
      <c r="B705" t="s">
        <v>58</v>
      </c>
      <c r="C705" t="s">
        <v>3</v>
      </c>
      <c r="D705">
        <v>35</v>
      </c>
      <c r="E705">
        <v>259.95</v>
      </c>
      <c r="F705">
        <v>9098.25</v>
      </c>
      <c r="G705" t="s">
        <v>2</v>
      </c>
      <c r="H705" t="s">
        <v>30</v>
      </c>
      <c r="I705" t="s">
        <v>58</v>
      </c>
      <c r="J705" t="s">
        <v>428</v>
      </c>
      <c r="K705">
        <v>32</v>
      </c>
      <c r="L705" t="s">
        <v>58</v>
      </c>
      <c r="M705">
        <v>78.2</v>
      </c>
      <c r="N705">
        <v>1.65</v>
      </c>
      <c r="O705" t="s">
        <v>429</v>
      </c>
      <c r="P705">
        <f>E705 - M705</f>
        <v>181.75</v>
      </c>
      <c r="Q705" t="str">
        <f>TEXT((A705),"MMM _ YYYY")</f>
        <v>Feb  2023</v>
      </c>
    </row>
    <row r="706" spans="1:17" x14ac:dyDescent="0.3">
      <c r="A706" s="3">
        <v>45044</v>
      </c>
      <c r="B706" t="s">
        <v>58</v>
      </c>
      <c r="C706" t="s">
        <v>76</v>
      </c>
      <c r="D706">
        <v>26</v>
      </c>
      <c r="E706">
        <v>193.01</v>
      </c>
      <c r="F706">
        <v>5018.26</v>
      </c>
      <c r="G706" t="s">
        <v>31</v>
      </c>
      <c r="H706" t="s">
        <v>30</v>
      </c>
      <c r="I706" t="s">
        <v>58</v>
      </c>
      <c r="J706" t="s">
        <v>428</v>
      </c>
      <c r="K706">
        <v>32</v>
      </c>
      <c r="L706" t="s">
        <v>58</v>
      </c>
      <c r="M706">
        <v>78.2</v>
      </c>
      <c r="N706">
        <v>1.65</v>
      </c>
      <c r="O706" t="s">
        <v>429</v>
      </c>
      <c r="P706">
        <f>E706 - M706</f>
        <v>114.80999999999999</v>
      </c>
      <c r="Q706" t="str">
        <f>TEXT((A706),"MMM _ YYYY")</f>
        <v>Apr  2023</v>
      </c>
    </row>
    <row r="707" spans="1:17" x14ac:dyDescent="0.3">
      <c r="A707" s="3">
        <v>45091</v>
      </c>
      <c r="B707" t="s">
        <v>58</v>
      </c>
      <c r="C707" t="s">
        <v>166</v>
      </c>
      <c r="D707">
        <v>34</v>
      </c>
      <c r="E707">
        <v>168.34</v>
      </c>
      <c r="F707">
        <v>5723.56</v>
      </c>
      <c r="G707" t="s">
        <v>8</v>
      </c>
      <c r="H707" t="s">
        <v>30</v>
      </c>
      <c r="I707" t="s">
        <v>58</v>
      </c>
      <c r="J707" t="s">
        <v>428</v>
      </c>
      <c r="K707">
        <v>32</v>
      </c>
      <c r="L707" t="s">
        <v>58</v>
      </c>
      <c r="M707">
        <v>78.2</v>
      </c>
      <c r="N707">
        <v>1.65</v>
      </c>
      <c r="O707" t="s">
        <v>429</v>
      </c>
      <c r="P707">
        <f>E707 - M707</f>
        <v>90.14</v>
      </c>
      <c r="Q707" t="str">
        <f>TEXT((A707),"MMM _ YYYY")</f>
        <v>Jun  2023</v>
      </c>
    </row>
    <row r="708" spans="1:17" x14ac:dyDescent="0.3">
      <c r="A708" s="3">
        <v>45467</v>
      </c>
      <c r="B708" t="s">
        <v>58</v>
      </c>
      <c r="C708" t="s">
        <v>183</v>
      </c>
      <c r="D708">
        <v>18</v>
      </c>
      <c r="E708">
        <v>55.58</v>
      </c>
      <c r="F708">
        <v>1000.44</v>
      </c>
      <c r="G708" t="s">
        <v>2</v>
      </c>
      <c r="H708" t="s">
        <v>30</v>
      </c>
      <c r="I708" t="s">
        <v>58</v>
      </c>
      <c r="J708" t="s">
        <v>428</v>
      </c>
      <c r="K708">
        <v>32</v>
      </c>
      <c r="L708" t="s">
        <v>58</v>
      </c>
      <c r="M708">
        <v>78.2</v>
      </c>
      <c r="N708">
        <v>1.65</v>
      </c>
      <c r="O708" t="s">
        <v>429</v>
      </c>
      <c r="P708">
        <f>E708 - M708</f>
        <v>-22.620000000000005</v>
      </c>
      <c r="Q708" t="str">
        <f>TEXT((A708),"MMM _ YYYY")</f>
        <v>Jun  2024</v>
      </c>
    </row>
    <row r="709" spans="1:17" x14ac:dyDescent="0.3">
      <c r="A709" s="3">
        <v>45881</v>
      </c>
      <c r="B709" t="s">
        <v>58</v>
      </c>
      <c r="C709" t="s">
        <v>339</v>
      </c>
      <c r="D709">
        <v>43</v>
      </c>
      <c r="E709">
        <v>268.37</v>
      </c>
      <c r="F709">
        <v>11539.91</v>
      </c>
      <c r="G709" t="s">
        <v>2</v>
      </c>
      <c r="H709" t="s">
        <v>30</v>
      </c>
      <c r="I709" t="s">
        <v>58</v>
      </c>
      <c r="J709" t="s">
        <v>428</v>
      </c>
      <c r="K709">
        <v>32</v>
      </c>
      <c r="L709" t="s">
        <v>58</v>
      </c>
      <c r="M709">
        <v>78.2</v>
      </c>
      <c r="N709">
        <v>1.65</v>
      </c>
      <c r="O709" t="s">
        <v>429</v>
      </c>
      <c r="P709">
        <f>E709 - M709</f>
        <v>190.17000000000002</v>
      </c>
      <c r="Q709" t="str">
        <f>TEXT((A709),"MMM _ YYYY")</f>
        <v>Aug  2025</v>
      </c>
    </row>
    <row r="710" spans="1:17" x14ac:dyDescent="0.3">
      <c r="A710" s="3">
        <v>45921</v>
      </c>
      <c r="B710" t="s">
        <v>58</v>
      </c>
      <c r="C710" t="s">
        <v>156</v>
      </c>
      <c r="D710">
        <v>37</v>
      </c>
      <c r="E710">
        <v>242.47</v>
      </c>
      <c r="F710">
        <v>8971.39</v>
      </c>
      <c r="G710" t="s">
        <v>8</v>
      </c>
      <c r="H710" t="s">
        <v>30</v>
      </c>
      <c r="I710" t="s">
        <v>58</v>
      </c>
      <c r="J710" t="s">
        <v>428</v>
      </c>
      <c r="K710">
        <v>32</v>
      </c>
      <c r="L710" t="s">
        <v>58</v>
      </c>
      <c r="M710">
        <v>78.2</v>
      </c>
      <c r="N710">
        <v>1.65</v>
      </c>
      <c r="O710" t="s">
        <v>429</v>
      </c>
      <c r="P710">
        <f>E710 - M710</f>
        <v>164.26999999999998</v>
      </c>
      <c r="Q710" t="str">
        <f>TEXT((A710),"MMM _ YYYY")</f>
        <v>Sep  2025</v>
      </c>
    </row>
    <row r="711" spans="1:17" x14ac:dyDescent="0.3">
      <c r="A711" s="3">
        <v>44513</v>
      </c>
      <c r="B711" t="s">
        <v>58</v>
      </c>
      <c r="C711" t="s">
        <v>353</v>
      </c>
      <c r="D711">
        <v>19</v>
      </c>
      <c r="E711">
        <v>105.81</v>
      </c>
      <c r="F711">
        <v>2010.39</v>
      </c>
      <c r="G711" t="s">
        <v>105</v>
      </c>
      <c r="H711" t="s">
        <v>30</v>
      </c>
      <c r="I711" t="s">
        <v>58</v>
      </c>
      <c r="J711" t="s">
        <v>428</v>
      </c>
      <c r="K711">
        <v>32</v>
      </c>
      <c r="L711" t="s">
        <v>58</v>
      </c>
      <c r="M711">
        <v>78.2</v>
      </c>
      <c r="N711">
        <v>1.65</v>
      </c>
      <c r="O711" t="s">
        <v>429</v>
      </c>
      <c r="P711">
        <f>E711 - M711</f>
        <v>27.61</v>
      </c>
      <c r="Q711" t="str">
        <f>TEXT((A711),"MMM _ YYYY")</f>
        <v>Nov  2021</v>
      </c>
    </row>
    <row r="712" spans="1:17" x14ac:dyDescent="0.3">
      <c r="A712" s="3">
        <v>43839</v>
      </c>
      <c r="B712" t="s">
        <v>58</v>
      </c>
      <c r="C712" t="s">
        <v>111</v>
      </c>
      <c r="D712">
        <v>33</v>
      </c>
      <c r="E712">
        <v>394.26</v>
      </c>
      <c r="F712">
        <v>13010.58</v>
      </c>
      <c r="G712" t="s">
        <v>110</v>
      </c>
      <c r="H712" t="s">
        <v>30</v>
      </c>
      <c r="I712" t="s">
        <v>58</v>
      </c>
      <c r="J712" t="s">
        <v>428</v>
      </c>
      <c r="K712">
        <v>32</v>
      </c>
      <c r="L712" t="s">
        <v>58</v>
      </c>
      <c r="M712">
        <v>78.2</v>
      </c>
      <c r="N712">
        <v>1.65</v>
      </c>
      <c r="O712" t="s">
        <v>429</v>
      </c>
      <c r="P712">
        <f>E712 - M712</f>
        <v>316.06</v>
      </c>
      <c r="Q712" t="str">
        <f>TEXT((A712),"MMM _ YYYY")</f>
        <v>Jan  2020</v>
      </c>
    </row>
    <row r="713" spans="1:17" x14ac:dyDescent="0.3">
      <c r="A713" s="3">
        <v>43922</v>
      </c>
      <c r="B713" t="s">
        <v>58</v>
      </c>
      <c r="C713" t="s">
        <v>268</v>
      </c>
      <c r="D713">
        <v>1</v>
      </c>
      <c r="E713">
        <v>124.07</v>
      </c>
      <c r="F713">
        <v>124.07</v>
      </c>
      <c r="G713" t="s">
        <v>16</v>
      </c>
      <c r="H713" t="s">
        <v>30</v>
      </c>
      <c r="I713" t="s">
        <v>58</v>
      </c>
      <c r="J713" t="s">
        <v>428</v>
      </c>
      <c r="K713">
        <v>32</v>
      </c>
      <c r="L713" t="s">
        <v>58</v>
      </c>
      <c r="M713">
        <v>78.2</v>
      </c>
      <c r="N713">
        <v>1.65</v>
      </c>
      <c r="O713" t="s">
        <v>429</v>
      </c>
      <c r="P713">
        <f>E713 - M713</f>
        <v>45.86999999999999</v>
      </c>
      <c r="Q713" t="str">
        <f>TEXT((A713),"MMM _ YYYY")</f>
        <v>Apr  2020</v>
      </c>
    </row>
    <row r="714" spans="1:17" x14ac:dyDescent="0.3">
      <c r="A714" s="3">
        <v>43619</v>
      </c>
      <c r="B714" t="s">
        <v>58</v>
      </c>
      <c r="C714" t="s">
        <v>211</v>
      </c>
      <c r="D714">
        <v>11</v>
      </c>
      <c r="E714">
        <v>381.46</v>
      </c>
      <c r="F714">
        <v>4196.0600000000004</v>
      </c>
      <c r="G714" t="s">
        <v>87</v>
      </c>
      <c r="H714" t="s">
        <v>30</v>
      </c>
      <c r="I714" t="s">
        <v>58</v>
      </c>
      <c r="J714" t="s">
        <v>428</v>
      </c>
      <c r="K714">
        <v>32</v>
      </c>
      <c r="L714" t="s">
        <v>58</v>
      </c>
      <c r="M714">
        <v>78.2</v>
      </c>
      <c r="N714">
        <v>1.65</v>
      </c>
      <c r="O714" t="s">
        <v>429</v>
      </c>
      <c r="P714">
        <f>E714 - M714</f>
        <v>303.26</v>
      </c>
      <c r="Q714" t="str">
        <f>TEXT((A714),"MMM _ YYYY")</f>
        <v>Jun  2019</v>
      </c>
    </row>
    <row r="715" spans="1:17" x14ac:dyDescent="0.3">
      <c r="A715" s="3">
        <v>43726</v>
      </c>
      <c r="B715" t="s">
        <v>58</v>
      </c>
      <c r="C715" t="s">
        <v>250</v>
      </c>
      <c r="D715">
        <v>1</v>
      </c>
      <c r="E715">
        <v>360.19</v>
      </c>
      <c r="F715">
        <v>360.19</v>
      </c>
      <c r="G715" t="s">
        <v>130</v>
      </c>
      <c r="H715" t="s">
        <v>30</v>
      </c>
      <c r="I715" t="s">
        <v>58</v>
      </c>
      <c r="J715" t="s">
        <v>428</v>
      </c>
      <c r="K715">
        <v>32</v>
      </c>
      <c r="L715" t="s">
        <v>58</v>
      </c>
      <c r="M715">
        <v>78.2</v>
      </c>
      <c r="N715">
        <v>1.65</v>
      </c>
      <c r="O715" t="s">
        <v>429</v>
      </c>
      <c r="P715">
        <f>E715 - M715</f>
        <v>281.99</v>
      </c>
      <c r="Q715" t="str">
        <f>TEXT((A715),"MMM _ YYYY")</f>
        <v>Sep  2019</v>
      </c>
    </row>
    <row r="716" spans="1:17" x14ac:dyDescent="0.3">
      <c r="A716" s="3">
        <v>43140</v>
      </c>
      <c r="B716" t="s">
        <v>58</v>
      </c>
      <c r="C716" t="s">
        <v>106</v>
      </c>
      <c r="D716">
        <v>46</v>
      </c>
      <c r="E716">
        <v>60.03</v>
      </c>
      <c r="F716">
        <v>2761.38</v>
      </c>
      <c r="G716" t="s">
        <v>105</v>
      </c>
      <c r="H716" t="s">
        <v>30</v>
      </c>
      <c r="I716" t="s">
        <v>58</v>
      </c>
      <c r="J716" t="s">
        <v>428</v>
      </c>
      <c r="K716">
        <v>32</v>
      </c>
      <c r="L716" t="s">
        <v>58</v>
      </c>
      <c r="M716">
        <v>78.2</v>
      </c>
      <c r="N716">
        <v>1.65</v>
      </c>
      <c r="O716" t="s">
        <v>429</v>
      </c>
      <c r="P716">
        <f>E716 - M716</f>
        <v>-18.170000000000002</v>
      </c>
      <c r="Q716" t="str">
        <f>TEXT((A716),"MMM _ YYYY")</f>
        <v>Feb  2018</v>
      </c>
    </row>
    <row r="717" spans="1:17" x14ac:dyDescent="0.3">
      <c r="A717" s="3">
        <v>43182</v>
      </c>
      <c r="B717" t="s">
        <v>58</v>
      </c>
      <c r="C717" t="s">
        <v>374</v>
      </c>
      <c r="D717">
        <v>18</v>
      </c>
      <c r="E717">
        <v>225.52</v>
      </c>
      <c r="F717">
        <v>4059.36</v>
      </c>
      <c r="G717" t="s">
        <v>52</v>
      </c>
      <c r="H717" t="s">
        <v>30</v>
      </c>
      <c r="I717" t="s">
        <v>58</v>
      </c>
      <c r="J717" t="s">
        <v>428</v>
      </c>
      <c r="K717">
        <v>32</v>
      </c>
      <c r="L717" t="s">
        <v>58</v>
      </c>
      <c r="M717">
        <v>78.2</v>
      </c>
      <c r="N717">
        <v>1.65</v>
      </c>
      <c r="O717" t="s">
        <v>429</v>
      </c>
      <c r="P717">
        <f>E717 - M717</f>
        <v>147.32</v>
      </c>
      <c r="Q717" t="str">
        <f>TEXT((A717),"MMM _ YYYY")</f>
        <v>Mar  2018</v>
      </c>
    </row>
    <row r="718" spans="1:17" x14ac:dyDescent="0.3">
      <c r="A718" s="3">
        <v>43292</v>
      </c>
      <c r="B718" t="s">
        <v>58</v>
      </c>
      <c r="C718" t="s">
        <v>126</v>
      </c>
      <c r="D718">
        <v>12</v>
      </c>
      <c r="E718">
        <v>227.24</v>
      </c>
      <c r="F718">
        <v>2726.88</v>
      </c>
      <c r="G718" t="s">
        <v>31</v>
      </c>
      <c r="H718" t="s">
        <v>30</v>
      </c>
      <c r="I718" t="s">
        <v>58</v>
      </c>
      <c r="J718" t="s">
        <v>428</v>
      </c>
      <c r="K718">
        <v>32</v>
      </c>
      <c r="L718" t="s">
        <v>58</v>
      </c>
      <c r="M718">
        <v>78.2</v>
      </c>
      <c r="N718">
        <v>1.65</v>
      </c>
      <c r="O718" t="s">
        <v>429</v>
      </c>
      <c r="P718">
        <f>E718 - M718</f>
        <v>149.04000000000002</v>
      </c>
      <c r="Q718" t="str">
        <f>TEXT((A718),"MMM _ YYYY")</f>
        <v>Jul  2018</v>
      </c>
    </row>
    <row r="719" spans="1:17" x14ac:dyDescent="0.3">
      <c r="A719" s="3">
        <v>42939</v>
      </c>
      <c r="B719" t="s">
        <v>58</v>
      </c>
      <c r="C719" t="s">
        <v>146</v>
      </c>
      <c r="D719">
        <v>17</v>
      </c>
      <c r="E719">
        <v>58.55</v>
      </c>
      <c r="F719">
        <v>995.35</v>
      </c>
      <c r="G719" t="s">
        <v>130</v>
      </c>
      <c r="H719" t="s">
        <v>30</v>
      </c>
      <c r="I719" t="s">
        <v>58</v>
      </c>
      <c r="J719" t="s">
        <v>428</v>
      </c>
      <c r="K719">
        <v>32</v>
      </c>
      <c r="L719" t="s">
        <v>58</v>
      </c>
      <c r="M719">
        <v>78.2</v>
      </c>
      <c r="N719">
        <v>1.65</v>
      </c>
      <c r="O719" t="s">
        <v>429</v>
      </c>
      <c r="P719">
        <f>E719 - M719</f>
        <v>-19.650000000000006</v>
      </c>
      <c r="Q719" t="str">
        <f>TEXT((A719),"MMM _ YYYY")</f>
        <v>Jul  2017</v>
      </c>
    </row>
    <row r="720" spans="1:17" x14ac:dyDescent="0.3">
      <c r="A720" s="3">
        <v>42999</v>
      </c>
      <c r="B720" t="s">
        <v>58</v>
      </c>
      <c r="C720" t="s">
        <v>46</v>
      </c>
      <c r="D720">
        <v>31</v>
      </c>
      <c r="E720">
        <v>53.39</v>
      </c>
      <c r="F720">
        <v>1655.09</v>
      </c>
      <c r="G720" t="s">
        <v>8</v>
      </c>
      <c r="H720" t="s">
        <v>30</v>
      </c>
      <c r="I720" t="s">
        <v>58</v>
      </c>
      <c r="J720" t="s">
        <v>428</v>
      </c>
      <c r="K720">
        <v>32</v>
      </c>
      <c r="L720" t="s">
        <v>58</v>
      </c>
      <c r="M720">
        <v>78.2</v>
      </c>
      <c r="N720">
        <v>1.65</v>
      </c>
      <c r="O720" t="s">
        <v>429</v>
      </c>
      <c r="P720">
        <f>E720 - M720</f>
        <v>-24.810000000000002</v>
      </c>
      <c r="Q720" t="str">
        <f>TEXT((A720),"MMM _ YYYY")</f>
        <v>Sep  2017</v>
      </c>
    </row>
    <row r="721" spans="1:17" x14ac:dyDescent="0.3">
      <c r="A721" s="3">
        <v>42402</v>
      </c>
      <c r="B721" t="s">
        <v>58</v>
      </c>
      <c r="C721" t="s">
        <v>59</v>
      </c>
      <c r="D721">
        <v>6</v>
      </c>
      <c r="E721">
        <v>218.83</v>
      </c>
      <c r="F721">
        <v>1312.98</v>
      </c>
      <c r="G721" t="s">
        <v>56</v>
      </c>
      <c r="H721" t="s">
        <v>30</v>
      </c>
      <c r="I721" t="s">
        <v>58</v>
      </c>
      <c r="J721" t="s">
        <v>428</v>
      </c>
      <c r="K721">
        <v>32</v>
      </c>
      <c r="L721" t="s">
        <v>58</v>
      </c>
      <c r="M721">
        <v>78.2</v>
      </c>
      <c r="N721">
        <v>1.65</v>
      </c>
      <c r="O721" t="s">
        <v>429</v>
      </c>
      <c r="P721">
        <f>E721 - M721</f>
        <v>140.63</v>
      </c>
      <c r="Q721" t="str">
        <f>TEXT((A721),"MMM _ YYYY")</f>
        <v>Feb  2016</v>
      </c>
    </row>
    <row r="722" spans="1:17" x14ac:dyDescent="0.3">
      <c r="A722" s="3">
        <v>42487</v>
      </c>
      <c r="B722" t="s">
        <v>58</v>
      </c>
      <c r="C722" t="s">
        <v>255</v>
      </c>
      <c r="D722">
        <v>29</v>
      </c>
      <c r="E722">
        <v>234.98</v>
      </c>
      <c r="F722">
        <v>6814.42</v>
      </c>
      <c r="G722" t="s">
        <v>26</v>
      </c>
      <c r="H722" t="s">
        <v>30</v>
      </c>
      <c r="I722" t="s">
        <v>58</v>
      </c>
      <c r="J722" t="s">
        <v>428</v>
      </c>
      <c r="K722">
        <v>32</v>
      </c>
      <c r="L722" t="s">
        <v>58</v>
      </c>
      <c r="M722">
        <v>78.2</v>
      </c>
      <c r="N722">
        <v>1.65</v>
      </c>
      <c r="O722" t="s">
        <v>429</v>
      </c>
      <c r="P722">
        <f>E722 - M722</f>
        <v>156.77999999999997</v>
      </c>
      <c r="Q722" t="str">
        <f>TEXT((A722),"MMM _ YYYY")</f>
        <v>Apr  2016</v>
      </c>
    </row>
    <row r="723" spans="1:17" x14ac:dyDescent="0.3">
      <c r="A723" s="3">
        <v>42351</v>
      </c>
      <c r="B723" t="s">
        <v>58</v>
      </c>
      <c r="C723" t="s">
        <v>265</v>
      </c>
      <c r="D723">
        <v>48</v>
      </c>
      <c r="E723">
        <v>277.91000000000003</v>
      </c>
      <c r="F723">
        <v>13339.68</v>
      </c>
      <c r="G723" t="s">
        <v>2</v>
      </c>
      <c r="H723" t="s">
        <v>30</v>
      </c>
      <c r="I723" t="s">
        <v>58</v>
      </c>
      <c r="J723" t="s">
        <v>428</v>
      </c>
      <c r="K723">
        <v>32</v>
      </c>
      <c r="L723" t="s">
        <v>58</v>
      </c>
      <c r="M723">
        <v>78.2</v>
      </c>
      <c r="N723">
        <v>1.65</v>
      </c>
      <c r="O723" t="s">
        <v>429</v>
      </c>
      <c r="P723">
        <f>E723 - M723</f>
        <v>199.71000000000004</v>
      </c>
      <c r="Q723" t="str">
        <f>TEXT((A723),"MMM _ YYYY")</f>
        <v>Dec  2015</v>
      </c>
    </row>
    <row r="724" spans="1:17" x14ac:dyDescent="0.3">
      <c r="A724" s="3">
        <v>42366</v>
      </c>
      <c r="B724" t="s">
        <v>58</v>
      </c>
      <c r="C724" t="s">
        <v>24</v>
      </c>
      <c r="D724">
        <v>17</v>
      </c>
      <c r="E724">
        <v>184.79</v>
      </c>
      <c r="F724">
        <v>3141.43</v>
      </c>
      <c r="G724" t="s">
        <v>23</v>
      </c>
      <c r="H724" t="s">
        <v>30</v>
      </c>
      <c r="I724" t="s">
        <v>58</v>
      </c>
      <c r="J724" t="s">
        <v>428</v>
      </c>
      <c r="K724">
        <v>32</v>
      </c>
      <c r="L724" t="s">
        <v>58</v>
      </c>
      <c r="M724">
        <v>78.2</v>
      </c>
      <c r="N724">
        <v>1.65</v>
      </c>
      <c r="O724" t="s">
        <v>429</v>
      </c>
      <c r="P724">
        <f>E724 - M724</f>
        <v>106.58999999999999</v>
      </c>
      <c r="Q724" t="str">
        <f>TEXT((A724),"MMM _ YYYY")</f>
        <v>Dec  2015</v>
      </c>
    </row>
    <row r="725" spans="1:17" x14ac:dyDescent="0.3">
      <c r="A725" s="3">
        <v>41660</v>
      </c>
      <c r="B725" t="s">
        <v>58</v>
      </c>
      <c r="C725" t="s">
        <v>37</v>
      </c>
      <c r="D725">
        <v>19</v>
      </c>
      <c r="E725">
        <v>89.05</v>
      </c>
      <c r="F725">
        <v>1691.95</v>
      </c>
      <c r="G725" t="s">
        <v>12</v>
      </c>
      <c r="H725" t="s">
        <v>30</v>
      </c>
      <c r="I725" t="s">
        <v>58</v>
      </c>
      <c r="J725" t="s">
        <v>428</v>
      </c>
      <c r="K725">
        <v>32</v>
      </c>
      <c r="L725" t="s">
        <v>58</v>
      </c>
      <c r="M725">
        <v>78.2</v>
      </c>
      <c r="N725">
        <v>1.65</v>
      </c>
      <c r="O725" t="s">
        <v>429</v>
      </c>
      <c r="P725">
        <f>E725 - M725</f>
        <v>10.849999999999994</v>
      </c>
      <c r="Q725" t="str">
        <f>TEXT((A725),"MMM _ YYYY")</f>
        <v>Jan  2014</v>
      </c>
    </row>
    <row r="726" spans="1:17" x14ac:dyDescent="0.3">
      <c r="A726" s="3">
        <v>41689</v>
      </c>
      <c r="B726" t="s">
        <v>58</v>
      </c>
      <c r="C726" t="s">
        <v>335</v>
      </c>
      <c r="D726">
        <v>20</v>
      </c>
      <c r="E726">
        <v>268.07</v>
      </c>
      <c r="F726">
        <v>5361.4</v>
      </c>
      <c r="G726" t="s">
        <v>87</v>
      </c>
      <c r="H726" t="s">
        <v>30</v>
      </c>
      <c r="I726" t="s">
        <v>58</v>
      </c>
      <c r="J726" t="s">
        <v>428</v>
      </c>
      <c r="K726">
        <v>32</v>
      </c>
      <c r="L726" t="s">
        <v>58</v>
      </c>
      <c r="M726">
        <v>78.2</v>
      </c>
      <c r="N726">
        <v>1.65</v>
      </c>
      <c r="O726" t="s">
        <v>429</v>
      </c>
      <c r="P726">
        <f>E726 - M726</f>
        <v>189.87</v>
      </c>
      <c r="Q726" t="str">
        <f>TEXT((A726),"MMM _ YYYY")</f>
        <v>Feb  2014</v>
      </c>
    </row>
    <row r="727" spans="1:17" x14ac:dyDescent="0.3">
      <c r="A727" s="3">
        <v>41774</v>
      </c>
      <c r="B727" t="s">
        <v>58</v>
      </c>
      <c r="C727" t="s">
        <v>348</v>
      </c>
      <c r="D727">
        <v>16</v>
      </c>
      <c r="E727">
        <v>343</v>
      </c>
      <c r="F727">
        <v>5488</v>
      </c>
      <c r="G727" t="s">
        <v>6</v>
      </c>
      <c r="H727" t="s">
        <v>30</v>
      </c>
      <c r="I727" t="s">
        <v>58</v>
      </c>
      <c r="J727" t="s">
        <v>428</v>
      </c>
      <c r="K727">
        <v>32</v>
      </c>
      <c r="L727" t="s">
        <v>58</v>
      </c>
      <c r="M727">
        <v>78.2</v>
      </c>
      <c r="N727">
        <v>1.65</v>
      </c>
      <c r="O727" t="s">
        <v>429</v>
      </c>
      <c r="P727">
        <f>E727 - M727</f>
        <v>264.8</v>
      </c>
      <c r="Q727" t="str">
        <f>TEXT((A727),"MMM _ YYYY")</f>
        <v>May  2014</v>
      </c>
    </row>
    <row r="728" spans="1:17" x14ac:dyDescent="0.3">
      <c r="A728" s="3">
        <v>41839</v>
      </c>
      <c r="B728" t="s">
        <v>58</v>
      </c>
      <c r="C728" t="s">
        <v>104</v>
      </c>
      <c r="D728">
        <v>24</v>
      </c>
      <c r="E728">
        <v>371.46</v>
      </c>
      <c r="F728">
        <v>8915.0400000000009</v>
      </c>
      <c r="G728" t="s">
        <v>2</v>
      </c>
      <c r="H728" t="s">
        <v>30</v>
      </c>
      <c r="I728" t="s">
        <v>58</v>
      </c>
      <c r="J728" t="s">
        <v>428</v>
      </c>
      <c r="K728">
        <v>32</v>
      </c>
      <c r="L728" t="s">
        <v>58</v>
      </c>
      <c r="M728">
        <v>78.2</v>
      </c>
      <c r="N728">
        <v>1.65</v>
      </c>
      <c r="O728" t="s">
        <v>429</v>
      </c>
      <c r="P728">
        <f>E728 - M728</f>
        <v>293.26</v>
      </c>
      <c r="Q728" t="str">
        <f>TEXT((A728),"MMM _ YYYY")</f>
        <v>Jul  2014</v>
      </c>
    </row>
    <row r="729" spans="1:17" x14ac:dyDescent="0.3">
      <c r="A729" s="3">
        <v>41850</v>
      </c>
      <c r="B729" t="s">
        <v>58</v>
      </c>
      <c r="C729" t="s">
        <v>224</v>
      </c>
      <c r="D729">
        <v>45</v>
      </c>
      <c r="E729">
        <v>98.9</v>
      </c>
      <c r="F729">
        <v>4450.5</v>
      </c>
      <c r="G729" t="s">
        <v>56</v>
      </c>
      <c r="H729" t="s">
        <v>30</v>
      </c>
      <c r="I729" t="s">
        <v>58</v>
      </c>
      <c r="J729" t="s">
        <v>428</v>
      </c>
      <c r="K729">
        <v>32</v>
      </c>
      <c r="L729" t="s">
        <v>58</v>
      </c>
      <c r="M729">
        <v>78.2</v>
      </c>
      <c r="N729">
        <v>1.65</v>
      </c>
      <c r="O729" t="s">
        <v>429</v>
      </c>
      <c r="P729">
        <f>E729 - M729</f>
        <v>20.700000000000003</v>
      </c>
      <c r="Q729" t="str">
        <f>TEXT((A729),"MMM _ YYYY")</f>
        <v>Jul  2014</v>
      </c>
    </row>
    <row r="730" spans="1:17" x14ac:dyDescent="0.3">
      <c r="A730" s="3">
        <v>40932</v>
      </c>
      <c r="B730" t="s">
        <v>58</v>
      </c>
      <c r="C730" t="s">
        <v>306</v>
      </c>
      <c r="D730">
        <v>17</v>
      </c>
      <c r="E730">
        <v>254.34</v>
      </c>
      <c r="F730">
        <v>4323.78</v>
      </c>
      <c r="G730" t="s">
        <v>2</v>
      </c>
      <c r="H730" t="s">
        <v>30</v>
      </c>
      <c r="I730" t="s">
        <v>58</v>
      </c>
      <c r="J730" t="s">
        <v>428</v>
      </c>
      <c r="K730">
        <v>32</v>
      </c>
      <c r="L730" t="s">
        <v>58</v>
      </c>
      <c r="M730">
        <v>78.2</v>
      </c>
      <c r="N730">
        <v>1.65</v>
      </c>
      <c r="O730" t="s">
        <v>429</v>
      </c>
      <c r="P730">
        <f>E730 - M730</f>
        <v>176.14</v>
      </c>
      <c r="Q730" t="str">
        <f>TEXT((A730),"MMM _ YYYY")</f>
        <v>Jan  2012</v>
      </c>
    </row>
    <row r="731" spans="1:17" x14ac:dyDescent="0.3">
      <c r="A731" s="3">
        <v>41081</v>
      </c>
      <c r="B731" t="s">
        <v>58</v>
      </c>
      <c r="C731" t="s">
        <v>108</v>
      </c>
      <c r="D731">
        <v>24</v>
      </c>
      <c r="E731">
        <v>94.51</v>
      </c>
      <c r="F731">
        <v>2268.2399999999998</v>
      </c>
      <c r="G731" t="s">
        <v>2</v>
      </c>
      <c r="H731" t="s">
        <v>30</v>
      </c>
      <c r="I731" t="s">
        <v>58</v>
      </c>
      <c r="J731" t="s">
        <v>428</v>
      </c>
      <c r="K731">
        <v>32</v>
      </c>
      <c r="L731" t="s">
        <v>58</v>
      </c>
      <c r="M731">
        <v>78.2</v>
      </c>
      <c r="N731">
        <v>1.65</v>
      </c>
      <c r="O731" t="s">
        <v>429</v>
      </c>
      <c r="P731">
        <f>E731 - M731</f>
        <v>16.310000000000002</v>
      </c>
      <c r="Q731" t="str">
        <f>TEXT((A731),"MMM _ YYYY")</f>
        <v>Jun  2012</v>
      </c>
    </row>
    <row r="732" spans="1:17" x14ac:dyDescent="0.3">
      <c r="A732" s="3">
        <v>41119</v>
      </c>
      <c r="B732" t="s">
        <v>58</v>
      </c>
      <c r="C732" t="s">
        <v>70</v>
      </c>
      <c r="D732">
        <v>30</v>
      </c>
      <c r="E732">
        <v>384.87</v>
      </c>
      <c r="F732">
        <v>11546.1</v>
      </c>
      <c r="G732" t="s">
        <v>8</v>
      </c>
      <c r="H732" t="s">
        <v>30</v>
      </c>
      <c r="I732" t="s">
        <v>58</v>
      </c>
      <c r="J732" t="s">
        <v>428</v>
      </c>
      <c r="K732">
        <v>32</v>
      </c>
      <c r="L732" t="s">
        <v>58</v>
      </c>
      <c r="M732">
        <v>78.2</v>
      </c>
      <c r="N732">
        <v>1.65</v>
      </c>
      <c r="O732" t="s">
        <v>429</v>
      </c>
      <c r="P732">
        <f>E732 - M732</f>
        <v>306.67</v>
      </c>
      <c r="Q732" t="str">
        <f>TEXT((A732),"MMM _ YYYY")</f>
        <v>Jul  2012</v>
      </c>
    </row>
    <row r="733" spans="1:17" x14ac:dyDescent="0.3">
      <c r="A733" s="3">
        <v>41141</v>
      </c>
      <c r="B733" t="s">
        <v>58</v>
      </c>
      <c r="C733" t="s">
        <v>59</v>
      </c>
      <c r="D733">
        <v>26</v>
      </c>
      <c r="E733">
        <v>396.28</v>
      </c>
      <c r="F733">
        <v>10303.280000000001</v>
      </c>
      <c r="G733" t="s">
        <v>56</v>
      </c>
      <c r="H733" t="s">
        <v>30</v>
      </c>
      <c r="I733" t="s">
        <v>58</v>
      </c>
      <c r="J733" t="s">
        <v>428</v>
      </c>
      <c r="K733">
        <v>32</v>
      </c>
      <c r="L733" t="s">
        <v>58</v>
      </c>
      <c r="M733">
        <v>78.2</v>
      </c>
      <c r="N733">
        <v>1.65</v>
      </c>
      <c r="O733" t="s">
        <v>429</v>
      </c>
      <c r="P733">
        <f>E733 - M733</f>
        <v>318.08</v>
      </c>
      <c r="Q733" t="str">
        <f>TEXT((A733),"MMM _ YYYY")</f>
        <v>Aug  2012</v>
      </c>
    </row>
    <row r="734" spans="1:17" x14ac:dyDescent="0.3">
      <c r="A734" s="3">
        <v>45071</v>
      </c>
      <c r="B734" t="s">
        <v>282</v>
      </c>
      <c r="C734" t="s">
        <v>306</v>
      </c>
      <c r="D734">
        <v>29</v>
      </c>
      <c r="E734">
        <v>78.77</v>
      </c>
      <c r="F734">
        <v>2284.33</v>
      </c>
      <c r="G734" t="s">
        <v>2</v>
      </c>
      <c r="H734" t="s">
        <v>101</v>
      </c>
      <c r="I734" t="s">
        <v>282</v>
      </c>
      <c r="J734" t="s">
        <v>428</v>
      </c>
      <c r="K734">
        <v>33</v>
      </c>
      <c r="L734" t="s">
        <v>282</v>
      </c>
      <c r="M734">
        <v>98.11</v>
      </c>
      <c r="N734">
        <v>5.12</v>
      </c>
      <c r="O734" t="s">
        <v>427</v>
      </c>
      <c r="P734">
        <f>E734 - M734</f>
        <v>-19.340000000000003</v>
      </c>
      <c r="Q734" t="str">
        <f>TEXT((A734),"MMM _ YYYY")</f>
        <v>May  2023</v>
      </c>
    </row>
    <row r="735" spans="1:17" x14ac:dyDescent="0.3">
      <c r="A735" s="3">
        <v>45430</v>
      </c>
      <c r="B735" t="s">
        <v>282</v>
      </c>
      <c r="C735" t="s">
        <v>361</v>
      </c>
      <c r="D735">
        <v>5</v>
      </c>
      <c r="E735">
        <v>95.91</v>
      </c>
      <c r="F735">
        <v>479.55</v>
      </c>
      <c r="G735" t="s">
        <v>8</v>
      </c>
      <c r="H735" t="s">
        <v>101</v>
      </c>
      <c r="I735" t="s">
        <v>282</v>
      </c>
      <c r="J735" t="s">
        <v>428</v>
      </c>
      <c r="K735">
        <v>33</v>
      </c>
      <c r="L735" t="s">
        <v>282</v>
      </c>
      <c r="M735">
        <v>98.11</v>
      </c>
      <c r="N735">
        <v>5.12</v>
      </c>
      <c r="O735" t="s">
        <v>427</v>
      </c>
      <c r="P735">
        <f>E735 - M735</f>
        <v>-2.2000000000000028</v>
      </c>
      <c r="Q735" t="str">
        <f>TEXT((A735),"MMM _ YYYY")</f>
        <v>May  2024</v>
      </c>
    </row>
    <row r="736" spans="1:17" x14ac:dyDescent="0.3">
      <c r="A736" s="3">
        <v>45448</v>
      </c>
      <c r="B736" t="s">
        <v>282</v>
      </c>
      <c r="C736" t="s">
        <v>208</v>
      </c>
      <c r="D736">
        <v>22</v>
      </c>
      <c r="E736">
        <v>384.17</v>
      </c>
      <c r="F736">
        <v>8451.74</v>
      </c>
      <c r="G736" t="s">
        <v>6</v>
      </c>
      <c r="H736" t="s">
        <v>101</v>
      </c>
      <c r="I736" t="s">
        <v>282</v>
      </c>
      <c r="J736" t="s">
        <v>428</v>
      </c>
      <c r="K736">
        <v>33</v>
      </c>
      <c r="L736" t="s">
        <v>282</v>
      </c>
      <c r="M736">
        <v>98.11</v>
      </c>
      <c r="N736">
        <v>5.12</v>
      </c>
      <c r="O736" t="s">
        <v>427</v>
      </c>
      <c r="P736">
        <f>E736 - M736</f>
        <v>286.06</v>
      </c>
      <c r="Q736" t="str">
        <f>TEXT((A736),"MMM _ YYYY")</f>
        <v>Jun  2024</v>
      </c>
    </row>
    <row r="737" spans="1:17" x14ac:dyDescent="0.3">
      <c r="A737" s="3">
        <v>45512</v>
      </c>
      <c r="B737" t="s">
        <v>282</v>
      </c>
      <c r="C737" t="s">
        <v>337</v>
      </c>
      <c r="D737">
        <v>16</v>
      </c>
      <c r="E737">
        <v>166.02</v>
      </c>
      <c r="F737">
        <v>2656.32</v>
      </c>
      <c r="G737" t="s">
        <v>26</v>
      </c>
      <c r="H737" t="s">
        <v>101</v>
      </c>
      <c r="I737" t="s">
        <v>282</v>
      </c>
      <c r="J737" t="s">
        <v>428</v>
      </c>
      <c r="K737">
        <v>33</v>
      </c>
      <c r="L737" t="s">
        <v>282</v>
      </c>
      <c r="M737">
        <v>98.11</v>
      </c>
      <c r="N737">
        <v>5.12</v>
      </c>
      <c r="O737" t="s">
        <v>427</v>
      </c>
      <c r="P737">
        <f>E737 - M737</f>
        <v>67.910000000000011</v>
      </c>
      <c r="Q737" t="str">
        <f>TEXT((A737),"MMM _ YYYY")</f>
        <v>Aug  2024</v>
      </c>
    </row>
    <row r="738" spans="1:17" x14ac:dyDescent="0.3">
      <c r="A738" s="3">
        <v>45651</v>
      </c>
      <c r="B738" t="s">
        <v>282</v>
      </c>
      <c r="C738" t="s">
        <v>263</v>
      </c>
      <c r="D738">
        <v>37</v>
      </c>
      <c r="E738">
        <v>214.29</v>
      </c>
      <c r="F738">
        <v>7928.73</v>
      </c>
      <c r="G738" t="s">
        <v>6</v>
      </c>
      <c r="H738" t="s">
        <v>101</v>
      </c>
      <c r="I738" t="s">
        <v>282</v>
      </c>
      <c r="J738" t="s">
        <v>428</v>
      </c>
      <c r="K738">
        <v>33</v>
      </c>
      <c r="L738" t="s">
        <v>282</v>
      </c>
      <c r="M738">
        <v>98.11</v>
      </c>
      <c r="N738">
        <v>5.12</v>
      </c>
      <c r="O738" t="s">
        <v>427</v>
      </c>
      <c r="P738">
        <f>E738 - M738</f>
        <v>116.17999999999999</v>
      </c>
      <c r="Q738" t="str">
        <f>TEXT((A738),"MMM _ YYYY")</f>
        <v>Dec  2024</v>
      </c>
    </row>
    <row r="739" spans="1:17" x14ac:dyDescent="0.3">
      <c r="A739" s="3">
        <v>45730</v>
      </c>
      <c r="B739" t="s">
        <v>282</v>
      </c>
      <c r="C739" t="s">
        <v>17</v>
      </c>
      <c r="D739">
        <v>45</v>
      </c>
      <c r="E739">
        <v>383.24</v>
      </c>
      <c r="F739">
        <v>17245.8</v>
      </c>
      <c r="G739" t="s">
        <v>16</v>
      </c>
      <c r="H739" t="s">
        <v>101</v>
      </c>
      <c r="I739" t="s">
        <v>282</v>
      </c>
      <c r="J739" t="s">
        <v>428</v>
      </c>
      <c r="K739">
        <v>33</v>
      </c>
      <c r="L739" t="s">
        <v>282</v>
      </c>
      <c r="M739">
        <v>98.11</v>
      </c>
      <c r="N739">
        <v>5.12</v>
      </c>
      <c r="O739" t="s">
        <v>427</v>
      </c>
      <c r="P739">
        <f>E739 - M739</f>
        <v>285.13</v>
      </c>
      <c r="Q739" t="str">
        <f>TEXT((A739),"MMM _ YYYY")</f>
        <v>Mar  2025</v>
      </c>
    </row>
    <row r="740" spans="1:17" x14ac:dyDescent="0.3">
      <c r="A740" s="3">
        <v>45752</v>
      </c>
      <c r="B740" t="s">
        <v>282</v>
      </c>
      <c r="C740" t="s">
        <v>208</v>
      </c>
      <c r="D740">
        <v>36</v>
      </c>
      <c r="E740">
        <v>265.27999999999997</v>
      </c>
      <c r="F740">
        <v>9550.08</v>
      </c>
      <c r="G740" t="s">
        <v>6</v>
      </c>
      <c r="H740" t="s">
        <v>101</v>
      </c>
      <c r="I740" t="s">
        <v>282</v>
      </c>
      <c r="J740" t="s">
        <v>428</v>
      </c>
      <c r="K740">
        <v>33</v>
      </c>
      <c r="L740" t="s">
        <v>282</v>
      </c>
      <c r="M740">
        <v>98.11</v>
      </c>
      <c r="N740">
        <v>5.12</v>
      </c>
      <c r="O740" t="s">
        <v>427</v>
      </c>
      <c r="P740">
        <f>E740 - M740</f>
        <v>167.16999999999996</v>
      </c>
      <c r="Q740" t="str">
        <f>TEXT((A740),"MMM _ YYYY")</f>
        <v>Apr  2025</v>
      </c>
    </row>
    <row r="741" spans="1:17" x14ac:dyDescent="0.3">
      <c r="A741" s="3">
        <v>44717</v>
      </c>
      <c r="B741" t="s">
        <v>282</v>
      </c>
      <c r="C741" t="s">
        <v>233</v>
      </c>
      <c r="D741">
        <v>3</v>
      </c>
      <c r="E741">
        <v>306.27999999999997</v>
      </c>
      <c r="F741">
        <v>918.84</v>
      </c>
      <c r="G741" t="s">
        <v>61</v>
      </c>
      <c r="H741" t="s">
        <v>101</v>
      </c>
      <c r="I741" t="s">
        <v>282</v>
      </c>
      <c r="J741" t="s">
        <v>428</v>
      </c>
      <c r="K741">
        <v>33</v>
      </c>
      <c r="L741" t="s">
        <v>282</v>
      </c>
      <c r="M741">
        <v>98.11</v>
      </c>
      <c r="N741">
        <v>5.12</v>
      </c>
      <c r="O741" t="s">
        <v>427</v>
      </c>
      <c r="P741">
        <f>E741 - M741</f>
        <v>208.16999999999996</v>
      </c>
      <c r="Q741" t="str">
        <f>TEXT((A741),"MMM _ YYYY")</f>
        <v>Jun  2022</v>
      </c>
    </row>
    <row r="742" spans="1:17" x14ac:dyDescent="0.3">
      <c r="A742" s="3">
        <v>44865</v>
      </c>
      <c r="B742" t="s">
        <v>282</v>
      </c>
      <c r="C742" t="s">
        <v>251</v>
      </c>
      <c r="D742">
        <v>1</v>
      </c>
      <c r="E742">
        <v>259.64</v>
      </c>
      <c r="F742">
        <v>259.64</v>
      </c>
      <c r="G742" t="s">
        <v>26</v>
      </c>
      <c r="H742" t="s">
        <v>101</v>
      </c>
      <c r="I742" t="s">
        <v>282</v>
      </c>
      <c r="J742" t="s">
        <v>428</v>
      </c>
      <c r="K742">
        <v>33</v>
      </c>
      <c r="L742" t="s">
        <v>282</v>
      </c>
      <c r="M742">
        <v>98.11</v>
      </c>
      <c r="N742">
        <v>5.12</v>
      </c>
      <c r="O742" t="s">
        <v>427</v>
      </c>
      <c r="P742">
        <f>E742 - M742</f>
        <v>161.52999999999997</v>
      </c>
      <c r="Q742" t="str">
        <f>TEXT((A742),"MMM _ YYYY")</f>
        <v>Oct  2022</v>
      </c>
    </row>
    <row r="743" spans="1:17" x14ac:dyDescent="0.3">
      <c r="A743" s="3">
        <v>43868</v>
      </c>
      <c r="B743" t="s">
        <v>282</v>
      </c>
      <c r="C743" t="s">
        <v>127</v>
      </c>
      <c r="D743">
        <v>32</v>
      </c>
      <c r="E743">
        <v>246.23</v>
      </c>
      <c r="F743">
        <v>7879.36</v>
      </c>
      <c r="G743" t="s">
        <v>56</v>
      </c>
      <c r="H743" t="s">
        <v>101</v>
      </c>
      <c r="I743" t="s">
        <v>282</v>
      </c>
      <c r="J743" t="s">
        <v>428</v>
      </c>
      <c r="K743">
        <v>33</v>
      </c>
      <c r="L743" t="s">
        <v>282</v>
      </c>
      <c r="M743">
        <v>98.11</v>
      </c>
      <c r="N743">
        <v>5.12</v>
      </c>
      <c r="O743" t="s">
        <v>427</v>
      </c>
      <c r="P743">
        <f>E743 - M743</f>
        <v>148.12</v>
      </c>
      <c r="Q743" t="str">
        <f>TEXT((A743),"MMM _ YYYY")</f>
        <v>Feb  2020</v>
      </c>
    </row>
    <row r="744" spans="1:17" x14ac:dyDescent="0.3">
      <c r="A744" s="3">
        <v>43571</v>
      </c>
      <c r="B744" t="s">
        <v>282</v>
      </c>
      <c r="C744" t="s">
        <v>261</v>
      </c>
      <c r="D744">
        <v>18</v>
      </c>
      <c r="E744">
        <v>304.26</v>
      </c>
      <c r="F744">
        <v>5476.68</v>
      </c>
      <c r="G744" t="s">
        <v>87</v>
      </c>
      <c r="H744" t="s">
        <v>101</v>
      </c>
      <c r="I744" t="s">
        <v>282</v>
      </c>
      <c r="J744" t="s">
        <v>428</v>
      </c>
      <c r="K744">
        <v>33</v>
      </c>
      <c r="L744" t="s">
        <v>282</v>
      </c>
      <c r="M744">
        <v>98.11</v>
      </c>
      <c r="N744">
        <v>5.12</v>
      </c>
      <c r="O744" t="s">
        <v>427</v>
      </c>
      <c r="P744">
        <f>E744 - M744</f>
        <v>206.14999999999998</v>
      </c>
      <c r="Q744" t="str">
        <f>TEXT((A744),"MMM _ YYYY")</f>
        <v>Apr  2019</v>
      </c>
    </row>
    <row r="745" spans="1:17" x14ac:dyDescent="0.3">
      <c r="A745" s="3">
        <v>43644</v>
      </c>
      <c r="B745" t="s">
        <v>282</v>
      </c>
      <c r="C745" t="s">
        <v>148</v>
      </c>
      <c r="D745">
        <v>28</v>
      </c>
      <c r="E745">
        <v>164.76</v>
      </c>
      <c r="F745">
        <v>4613.28</v>
      </c>
      <c r="G745" t="s">
        <v>16</v>
      </c>
      <c r="H745" t="s">
        <v>101</v>
      </c>
      <c r="I745" t="s">
        <v>282</v>
      </c>
      <c r="J745" t="s">
        <v>428</v>
      </c>
      <c r="K745">
        <v>33</v>
      </c>
      <c r="L745" t="s">
        <v>282</v>
      </c>
      <c r="M745">
        <v>98.11</v>
      </c>
      <c r="N745">
        <v>5.12</v>
      </c>
      <c r="O745" t="s">
        <v>427</v>
      </c>
      <c r="P745">
        <f>E745 - M745</f>
        <v>66.649999999999991</v>
      </c>
      <c r="Q745" t="str">
        <f>TEXT((A745),"MMM _ YYYY")</f>
        <v>Jun  2019</v>
      </c>
    </row>
    <row r="746" spans="1:17" x14ac:dyDescent="0.3">
      <c r="A746" s="3">
        <v>43369</v>
      </c>
      <c r="B746" t="s">
        <v>282</v>
      </c>
      <c r="C746" t="s">
        <v>65</v>
      </c>
      <c r="D746">
        <v>30</v>
      </c>
      <c r="E746">
        <v>119.16</v>
      </c>
      <c r="F746">
        <v>3574.8</v>
      </c>
      <c r="G746" t="s">
        <v>48</v>
      </c>
      <c r="H746" t="s">
        <v>101</v>
      </c>
      <c r="I746" t="s">
        <v>282</v>
      </c>
      <c r="J746" t="s">
        <v>428</v>
      </c>
      <c r="K746">
        <v>33</v>
      </c>
      <c r="L746" t="s">
        <v>282</v>
      </c>
      <c r="M746">
        <v>98.11</v>
      </c>
      <c r="N746">
        <v>5.12</v>
      </c>
      <c r="O746" t="s">
        <v>427</v>
      </c>
      <c r="P746">
        <f>E746 - M746</f>
        <v>21.049999999999997</v>
      </c>
      <c r="Q746" t="str">
        <f>TEXT((A746),"MMM _ YYYY")</f>
        <v>Sep  2018</v>
      </c>
    </row>
    <row r="747" spans="1:17" x14ac:dyDescent="0.3">
      <c r="A747" s="3">
        <v>42778</v>
      </c>
      <c r="B747" t="s">
        <v>282</v>
      </c>
      <c r="C747" t="s">
        <v>76</v>
      </c>
      <c r="D747">
        <v>24</v>
      </c>
      <c r="E747">
        <v>224.2</v>
      </c>
      <c r="F747">
        <v>5380.8</v>
      </c>
      <c r="G747" t="s">
        <v>31</v>
      </c>
      <c r="H747" t="s">
        <v>101</v>
      </c>
      <c r="I747" t="s">
        <v>282</v>
      </c>
      <c r="J747" t="s">
        <v>428</v>
      </c>
      <c r="K747">
        <v>33</v>
      </c>
      <c r="L747" t="s">
        <v>282</v>
      </c>
      <c r="M747">
        <v>98.11</v>
      </c>
      <c r="N747">
        <v>5.12</v>
      </c>
      <c r="O747" t="s">
        <v>427</v>
      </c>
      <c r="P747">
        <f>E747 - M747</f>
        <v>126.08999999999999</v>
      </c>
      <c r="Q747" t="str">
        <f>TEXT((A747),"MMM _ YYYY")</f>
        <v>Feb  2017</v>
      </c>
    </row>
    <row r="748" spans="1:17" x14ac:dyDescent="0.3">
      <c r="A748" s="3">
        <v>43051</v>
      </c>
      <c r="B748" t="s">
        <v>282</v>
      </c>
      <c r="C748" t="s">
        <v>49</v>
      </c>
      <c r="D748">
        <v>41</v>
      </c>
      <c r="E748">
        <v>256.88</v>
      </c>
      <c r="F748">
        <v>10532.08</v>
      </c>
      <c r="G748" t="s">
        <v>48</v>
      </c>
      <c r="H748" t="s">
        <v>101</v>
      </c>
      <c r="I748" t="s">
        <v>282</v>
      </c>
      <c r="J748" t="s">
        <v>428</v>
      </c>
      <c r="K748">
        <v>33</v>
      </c>
      <c r="L748" t="s">
        <v>282</v>
      </c>
      <c r="M748">
        <v>98.11</v>
      </c>
      <c r="N748">
        <v>5.12</v>
      </c>
      <c r="O748" t="s">
        <v>427</v>
      </c>
      <c r="P748">
        <f>E748 - M748</f>
        <v>158.76999999999998</v>
      </c>
      <c r="Q748" t="str">
        <f>TEXT((A748),"MMM _ YYYY")</f>
        <v>Nov  2017</v>
      </c>
    </row>
    <row r="749" spans="1:17" x14ac:dyDescent="0.3">
      <c r="A749" s="3">
        <v>42688</v>
      </c>
      <c r="B749" t="s">
        <v>282</v>
      </c>
      <c r="C749" t="s">
        <v>118</v>
      </c>
      <c r="D749">
        <v>18</v>
      </c>
      <c r="E749">
        <v>334.24</v>
      </c>
      <c r="F749">
        <v>6016.32</v>
      </c>
      <c r="G749" t="s">
        <v>81</v>
      </c>
      <c r="H749" t="s">
        <v>101</v>
      </c>
      <c r="I749" t="s">
        <v>282</v>
      </c>
      <c r="J749" t="s">
        <v>428</v>
      </c>
      <c r="K749">
        <v>33</v>
      </c>
      <c r="L749" t="s">
        <v>282</v>
      </c>
      <c r="M749">
        <v>98.11</v>
      </c>
      <c r="N749">
        <v>5.12</v>
      </c>
      <c r="O749" t="s">
        <v>427</v>
      </c>
      <c r="P749">
        <f>E749 - M749</f>
        <v>236.13</v>
      </c>
      <c r="Q749" t="str">
        <f>TEXT((A749),"MMM _ YYYY")</f>
        <v>Nov  2016</v>
      </c>
    </row>
    <row r="750" spans="1:17" x14ac:dyDescent="0.3">
      <c r="A750" s="3">
        <v>41946</v>
      </c>
      <c r="B750" t="s">
        <v>282</v>
      </c>
      <c r="C750" t="s">
        <v>291</v>
      </c>
      <c r="D750">
        <v>37</v>
      </c>
      <c r="E750">
        <v>98.51</v>
      </c>
      <c r="F750">
        <v>3644.87</v>
      </c>
      <c r="G750" t="s">
        <v>16</v>
      </c>
      <c r="H750" t="s">
        <v>101</v>
      </c>
      <c r="I750" t="s">
        <v>282</v>
      </c>
      <c r="J750" t="s">
        <v>428</v>
      </c>
      <c r="K750">
        <v>33</v>
      </c>
      <c r="L750" t="s">
        <v>282</v>
      </c>
      <c r="M750">
        <v>98.11</v>
      </c>
      <c r="N750">
        <v>5.12</v>
      </c>
      <c r="O750" t="s">
        <v>427</v>
      </c>
      <c r="P750">
        <f>E750 - M750</f>
        <v>0.40000000000000568</v>
      </c>
      <c r="Q750" t="str">
        <f>TEXT((A750),"MMM _ YYYY")</f>
        <v>Nov  2014</v>
      </c>
    </row>
    <row r="751" spans="1:17" x14ac:dyDescent="0.3">
      <c r="A751" s="3">
        <v>41631</v>
      </c>
      <c r="B751" t="s">
        <v>282</v>
      </c>
      <c r="C751" t="s">
        <v>170</v>
      </c>
      <c r="D751">
        <v>13</v>
      </c>
      <c r="E751">
        <v>138.56</v>
      </c>
      <c r="F751">
        <v>1801.28</v>
      </c>
      <c r="G751" t="s">
        <v>81</v>
      </c>
      <c r="H751" t="s">
        <v>101</v>
      </c>
      <c r="I751" t="s">
        <v>282</v>
      </c>
      <c r="J751" t="s">
        <v>428</v>
      </c>
      <c r="K751">
        <v>33</v>
      </c>
      <c r="L751" t="s">
        <v>282</v>
      </c>
      <c r="M751">
        <v>98.11</v>
      </c>
      <c r="N751">
        <v>5.12</v>
      </c>
      <c r="O751" t="s">
        <v>427</v>
      </c>
      <c r="P751">
        <f>E751 - M751</f>
        <v>40.450000000000003</v>
      </c>
      <c r="Q751" t="str">
        <f>TEXT((A751),"MMM _ YYYY")</f>
        <v>Dec  2013</v>
      </c>
    </row>
    <row r="752" spans="1:17" x14ac:dyDescent="0.3">
      <c r="A752" s="3">
        <v>40930</v>
      </c>
      <c r="B752" t="s">
        <v>282</v>
      </c>
      <c r="C752" t="s">
        <v>266</v>
      </c>
      <c r="D752">
        <v>48</v>
      </c>
      <c r="E752">
        <v>70.47</v>
      </c>
      <c r="F752">
        <v>3382.56</v>
      </c>
      <c r="G752" t="s">
        <v>56</v>
      </c>
      <c r="H752" t="s">
        <v>101</v>
      </c>
      <c r="I752" t="s">
        <v>282</v>
      </c>
      <c r="J752" t="s">
        <v>428</v>
      </c>
      <c r="K752">
        <v>33</v>
      </c>
      <c r="L752" t="s">
        <v>282</v>
      </c>
      <c r="M752">
        <v>98.11</v>
      </c>
      <c r="N752">
        <v>5.12</v>
      </c>
      <c r="O752" t="s">
        <v>427</v>
      </c>
      <c r="P752">
        <f>E752 - M752</f>
        <v>-27.64</v>
      </c>
      <c r="Q752" t="str">
        <f>TEXT((A752),"MMM _ YYYY")</f>
        <v>Jan  2012</v>
      </c>
    </row>
    <row r="753" spans="1:17" x14ac:dyDescent="0.3">
      <c r="A753" s="3">
        <v>40968</v>
      </c>
      <c r="B753" t="s">
        <v>282</v>
      </c>
      <c r="C753" t="s">
        <v>82</v>
      </c>
      <c r="D753">
        <v>8</v>
      </c>
      <c r="E753">
        <v>57.18</v>
      </c>
      <c r="F753">
        <v>457.44</v>
      </c>
      <c r="G753" t="s">
        <v>81</v>
      </c>
      <c r="H753" t="s">
        <v>101</v>
      </c>
      <c r="I753" t="s">
        <v>282</v>
      </c>
      <c r="J753" t="s">
        <v>428</v>
      </c>
      <c r="K753">
        <v>33</v>
      </c>
      <c r="L753" t="s">
        <v>282</v>
      </c>
      <c r="M753">
        <v>98.11</v>
      </c>
      <c r="N753">
        <v>5.12</v>
      </c>
      <c r="O753" t="s">
        <v>427</v>
      </c>
      <c r="P753">
        <f>E753 - M753</f>
        <v>-40.93</v>
      </c>
      <c r="Q753" t="str">
        <f>TEXT((A753),"MMM _ YYYY")</f>
        <v>Feb  2012</v>
      </c>
    </row>
    <row r="754" spans="1:17" x14ac:dyDescent="0.3">
      <c r="A754" s="3">
        <v>45150</v>
      </c>
      <c r="B754" t="s">
        <v>149</v>
      </c>
      <c r="C754" t="s">
        <v>339</v>
      </c>
      <c r="D754">
        <v>9</v>
      </c>
      <c r="E754">
        <v>167.64</v>
      </c>
      <c r="F754">
        <v>1508.76</v>
      </c>
      <c r="G754" t="s">
        <v>2</v>
      </c>
      <c r="H754" t="s">
        <v>11</v>
      </c>
      <c r="I754" t="s">
        <v>149</v>
      </c>
      <c r="J754" t="s">
        <v>428</v>
      </c>
      <c r="K754">
        <v>34</v>
      </c>
      <c r="L754" t="s">
        <v>149</v>
      </c>
      <c r="M754">
        <v>95.36</v>
      </c>
      <c r="N754">
        <v>9.2200000000000006</v>
      </c>
      <c r="O754" t="s">
        <v>431</v>
      </c>
      <c r="P754">
        <f>E754 - M754</f>
        <v>72.279999999999987</v>
      </c>
      <c r="Q754" t="str">
        <f>TEXT((A754),"MMM _ YYYY")</f>
        <v>Aug  2023</v>
      </c>
    </row>
    <row r="755" spans="1:17" x14ac:dyDescent="0.3">
      <c r="A755" s="3">
        <v>45440</v>
      </c>
      <c r="B755" t="s">
        <v>149</v>
      </c>
      <c r="C755" t="s">
        <v>331</v>
      </c>
      <c r="D755">
        <v>10</v>
      </c>
      <c r="E755">
        <v>287.52</v>
      </c>
      <c r="F755">
        <v>2875.2</v>
      </c>
      <c r="G755" t="s">
        <v>134</v>
      </c>
      <c r="H755" t="s">
        <v>11</v>
      </c>
      <c r="I755" t="s">
        <v>149</v>
      </c>
      <c r="J755" t="s">
        <v>428</v>
      </c>
      <c r="K755">
        <v>34</v>
      </c>
      <c r="L755" t="s">
        <v>149</v>
      </c>
      <c r="M755">
        <v>95.36</v>
      </c>
      <c r="N755">
        <v>9.2200000000000006</v>
      </c>
      <c r="O755" t="s">
        <v>431</v>
      </c>
      <c r="P755">
        <f>E755 - M755</f>
        <v>192.15999999999997</v>
      </c>
      <c r="Q755" t="str">
        <f>TEXT((A755),"MMM _ YYYY")</f>
        <v>May  2024</v>
      </c>
    </row>
    <row r="756" spans="1:17" x14ac:dyDescent="0.3">
      <c r="A756" s="3">
        <v>45470</v>
      </c>
      <c r="B756" t="s">
        <v>149</v>
      </c>
      <c r="C756" t="s">
        <v>175</v>
      </c>
      <c r="D756">
        <v>27</v>
      </c>
      <c r="E756">
        <v>267.45999999999998</v>
      </c>
      <c r="F756">
        <v>7221.42</v>
      </c>
      <c r="G756" t="s">
        <v>56</v>
      </c>
      <c r="H756" t="s">
        <v>11</v>
      </c>
      <c r="I756" t="s">
        <v>149</v>
      </c>
      <c r="J756" t="s">
        <v>428</v>
      </c>
      <c r="K756">
        <v>34</v>
      </c>
      <c r="L756" t="s">
        <v>149</v>
      </c>
      <c r="M756">
        <v>95.36</v>
      </c>
      <c r="N756">
        <v>9.2200000000000006</v>
      </c>
      <c r="O756" t="s">
        <v>431</v>
      </c>
      <c r="P756">
        <f>E756 - M756</f>
        <v>172.09999999999997</v>
      </c>
      <c r="Q756" t="str">
        <f>TEXT((A756),"MMM _ YYYY")</f>
        <v>Jun  2024</v>
      </c>
    </row>
    <row r="757" spans="1:17" x14ac:dyDescent="0.3">
      <c r="A757" s="3">
        <v>44651</v>
      </c>
      <c r="B757" t="s">
        <v>149</v>
      </c>
      <c r="C757" t="s">
        <v>157</v>
      </c>
      <c r="D757">
        <v>7</v>
      </c>
      <c r="E757">
        <v>239.39</v>
      </c>
      <c r="F757">
        <v>1675.73</v>
      </c>
      <c r="G757" t="s">
        <v>110</v>
      </c>
      <c r="H757" t="s">
        <v>11</v>
      </c>
      <c r="I757" t="s">
        <v>149</v>
      </c>
      <c r="J757" t="s">
        <v>428</v>
      </c>
      <c r="K757">
        <v>34</v>
      </c>
      <c r="L757" t="s">
        <v>149</v>
      </c>
      <c r="M757">
        <v>95.36</v>
      </c>
      <c r="N757">
        <v>9.2200000000000006</v>
      </c>
      <c r="O757" t="s">
        <v>431</v>
      </c>
      <c r="P757">
        <f>E757 - M757</f>
        <v>144.02999999999997</v>
      </c>
      <c r="Q757" t="str">
        <f>TEXT((A757),"MMM _ YYYY")</f>
        <v>Mar  2022</v>
      </c>
    </row>
    <row r="758" spans="1:17" x14ac:dyDescent="0.3">
      <c r="A758" s="3">
        <v>44727</v>
      </c>
      <c r="B758" t="s">
        <v>149</v>
      </c>
      <c r="C758" t="s">
        <v>250</v>
      </c>
      <c r="D758">
        <v>24</v>
      </c>
      <c r="E758">
        <v>105.59</v>
      </c>
      <c r="F758">
        <v>2534.16</v>
      </c>
      <c r="G758" t="s">
        <v>130</v>
      </c>
      <c r="H758" t="s">
        <v>11</v>
      </c>
      <c r="I758" t="s">
        <v>149</v>
      </c>
      <c r="J758" t="s">
        <v>428</v>
      </c>
      <c r="K758">
        <v>34</v>
      </c>
      <c r="L758" t="s">
        <v>149</v>
      </c>
      <c r="M758">
        <v>95.36</v>
      </c>
      <c r="N758">
        <v>9.2200000000000006</v>
      </c>
      <c r="O758" t="s">
        <v>431</v>
      </c>
      <c r="P758">
        <f>E758 - M758</f>
        <v>10.230000000000004</v>
      </c>
      <c r="Q758" t="str">
        <f>TEXT((A758),"MMM _ YYYY")</f>
        <v>Jun  2022</v>
      </c>
    </row>
    <row r="759" spans="1:17" x14ac:dyDescent="0.3">
      <c r="A759" s="3">
        <v>44298</v>
      </c>
      <c r="B759" t="s">
        <v>149</v>
      </c>
      <c r="C759" t="s">
        <v>278</v>
      </c>
      <c r="D759">
        <v>2</v>
      </c>
      <c r="E759">
        <v>101.94</v>
      </c>
      <c r="F759">
        <v>203.88</v>
      </c>
      <c r="G759" t="s">
        <v>6</v>
      </c>
      <c r="H759" t="s">
        <v>11</v>
      </c>
      <c r="I759" t="s">
        <v>149</v>
      </c>
      <c r="J759" t="s">
        <v>428</v>
      </c>
      <c r="K759">
        <v>34</v>
      </c>
      <c r="L759" t="s">
        <v>149</v>
      </c>
      <c r="M759">
        <v>95.36</v>
      </c>
      <c r="N759">
        <v>9.2200000000000006</v>
      </c>
      <c r="O759" t="s">
        <v>431</v>
      </c>
      <c r="P759">
        <f>E759 - M759</f>
        <v>6.5799999999999983</v>
      </c>
      <c r="Q759" t="str">
        <f>TEXT((A759),"MMM _ YYYY")</f>
        <v>Apr  2021</v>
      </c>
    </row>
    <row r="760" spans="1:17" x14ac:dyDescent="0.3">
      <c r="A760" s="3">
        <v>43921</v>
      </c>
      <c r="B760" t="s">
        <v>149</v>
      </c>
      <c r="C760" t="s">
        <v>150</v>
      </c>
      <c r="D760">
        <v>44</v>
      </c>
      <c r="E760">
        <v>91.96</v>
      </c>
      <c r="F760">
        <v>4046.24</v>
      </c>
      <c r="G760" t="s">
        <v>31</v>
      </c>
      <c r="H760" t="s">
        <v>11</v>
      </c>
      <c r="I760" t="s">
        <v>149</v>
      </c>
      <c r="J760" t="s">
        <v>428</v>
      </c>
      <c r="K760">
        <v>34</v>
      </c>
      <c r="L760" t="s">
        <v>149</v>
      </c>
      <c r="M760">
        <v>95.36</v>
      </c>
      <c r="N760">
        <v>9.2200000000000006</v>
      </c>
      <c r="O760" t="s">
        <v>431</v>
      </c>
      <c r="P760">
        <f>E760 - M760</f>
        <v>-3.4000000000000057</v>
      </c>
      <c r="Q760" t="str">
        <f>TEXT((A760),"MMM _ YYYY")</f>
        <v>Mar  2020</v>
      </c>
    </row>
    <row r="761" spans="1:17" x14ac:dyDescent="0.3">
      <c r="A761" s="3">
        <v>43925</v>
      </c>
      <c r="B761" t="s">
        <v>149</v>
      </c>
      <c r="C761" t="s">
        <v>341</v>
      </c>
      <c r="D761">
        <v>6</v>
      </c>
      <c r="E761">
        <v>284.97000000000003</v>
      </c>
      <c r="F761">
        <v>1709.82</v>
      </c>
      <c r="G761" t="s">
        <v>130</v>
      </c>
      <c r="H761" t="s">
        <v>11</v>
      </c>
      <c r="I761" t="s">
        <v>149</v>
      </c>
      <c r="J761" t="s">
        <v>428</v>
      </c>
      <c r="K761">
        <v>34</v>
      </c>
      <c r="L761" t="s">
        <v>149</v>
      </c>
      <c r="M761">
        <v>95.36</v>
      </c>
      <c r="N761">
        <v>9.2200000000000006</v>
      </c>
      <c r="O761" t="s">
        <v>431</v>
      </c>
      <c r="P761">
        <f>E761 - M761</f>
        <v>189.61</v>
      </c>
      <c r="Q761" t="str">
        <f>TEXT((A761),"MMM _ YYYY")</f>
        <v>Apr  2020</v>
      </c>
    </row>
    <row r="762" spans="1:17" x14ac:dyDescent="0.3">
      <c r="A762" s="3">
        <v>43633</v>
      </c>
      <c r="B762" t="s">
        <v>149</v>
      </c>
      <c r="C762" t="s">
        <v>284</v>
      </c>
      <c r="D762">
        <v>13</v>
      </c>
      <c r="E762">
        <v>297.27</v>
      </c>
      <c r="F762">
        <v>3864.51</v>
      </c>
      <c r="G762" t="s">
        <v>56</v>
      </c>
      <c r="H762" t="s">
        <v>11</v>
      </c>
      <c r="I762" t="s">
        <v>149</v>
      </c>
      <c r="J762" t="s">
        <v>428</v>
      </c>
      <c r="K762">
        <v>34</v>
      </c>
      <c r="L762" t="s">
        <v>149</v>
      </c>
      <c r="M762">
        <v>95.36</v>
      </c>
      <c r="N762">
        <v>9.2200000000000006</v>
      </c>
      <c r="O762" t="s">
        <v>431</v>
      </c>
      <c r="P762">
        <f>E762 - M762</f>
        <v>201.90999999999997</v>
      </c>
      <c r="Q762" t="str">
        <f>TEXT((A762),"MMM _ YYYY")</f>
        <v>Jun  2019</v>
      </c>
    </row>
    <row r="763" spans="1:17" x14ac:dyDescent="0.3">
      <c r="A763" s="3">
        <v>43809</v>
      </c>
      <c r="B763" t="s">
        <v>149</v>
      </c>
      <c r="C763" t="s">
        <v>150</v>
      </c>
      <c r="D763">
        <v>7</v>
      </c>
      <c r="E763">
        <v>327.54000000000002</v>
      </c>
      <c r="F763">
        <v>2292.7800000000002</v>
      </c>
      <c r="G763" t="s">
        <v>31</v>
      </c>
      <c r="H763" t="s">
        <v>11</v>
      </c>
      <c r="I763" t="s">
        <v>149</v>
      </c>
      <c r="J763" t="s">
        <v>428</v>
      </c>
      <c r="K763">
        <v>34</v>
      </c>
      <c r="L763" t="s">
        <v>149</v>
      </c>
      <c r="M763">
        <v>95.36</v>
      </c>
      <c r="N763">
        <v>9.2200000000000006</v>
      </c>
      <c r="O763" t="s">
        <v>431</v>
      </c>
      <c r="P763">
        <f>E763 - M763</f>
        <v>232.18</v>
      </c>
      <c r="Q763" t="str">
        <f>TEXT((A763),"MMM _ YYYY")</f>
        <v>Dec  2019</v>
      </c>
    </row>
    <row r="764" spans="1:17" x14ac:dyDescent="0.3">
      <c r="A764" s="3">
        <v>43811</v>
      </c>
      <c r="B764" t="s">
        <v>149</v>
      </c>
      <c r="C764" t="s">
        <v>194</v>
      </c>
      <c r="D764">
        <v>5</v>
      </c>
      <c r="E764">
        <v>203.12</v>
      </c>
      <c r="F764">
        <v>1015.6</v>
      </c>
      <c r="G764" t="s">
        <v>2</v>
      </c>
      <c r="H764" t="s">
        <v>11</v>
      </c>
      <c r="I764" t="s">
        <v>149</v>
      </c>
      <c r="J764" t="s">
        <v>428</v>
      </c>
      <c r="K764">
        <v>34</v>
      </c>
      <c r="L764" t="s">
        <v>149</v>
      </c>
      <c r="M764">
        <v>95.36</v>
      </c>
      <c r="N764">
        <v>9.2200000000000006</v>
      </c>
      <c r="O764" t="s">
        <v>431</v>
      </c>
      <c r="P764">
        <f>E764 - M764</f>
        <v>107.76</v>
      </c>
      <c r="Q764" t="str">
        <f>TEXT((A764),"MMM _ YYYY")</f>
        <v>Dec  2019</v>
      </c>
    </row>
    <row r="765" spans="1:17" x14ac:dyDescent="0.3">
      <c r="A765" s="3">
        <v>43259</v>
      </c>
      <c r="B765" t="s">
        <v>149</v>
      </c>
      <c r="C765" t="s">
        <v>379</v>
      </c>
      <c r="D765">
        <v>41</v>
      </c>
      <c r="E765">
        <v>192.86</v>
      </c>
      <c r="F765">
        <v>7907.26</v>
      </c>
      <c r="G765" t="s">
        <v>81</v>
      </c>
      <c r="H765" t="s">
        <v>11</v>
      </c>
      <c r="I765" t="s">
        <v>149</v>
      </c>
      <c r="J765" t="s">
        <v>428</v>
      </c>
      <c r="K765">
        <v>34</v>
      </c>
      <c r="L765" t="s">
        <v>149</v>
      </c>
      <c r="M765">
        <v>95.36</v>
      </c>
      <c r="N765">
        <v>9.2200000000000006</v>
      </c>
      <c r="O765" t="s">
        <v>431</v>
      </c>
      <c r="P765">
        <f>E765 - M765</f>
        <v>97.500000000000014</v>
      </c>
      <c r="Q765" t="str">
        <f>TEXT((A765),"MMM _ YYYY")</f>
        <v>Jun  2018</v>
      </c>
    </row>
    <row r="766" spans="1:17" x14ac:dyDescent="0.3">
      <c r="A766" s="3">
        <v>42819</v>
      </c>
      <c r="B766" t="s">
        <v>149</v>
      </c>
      <c r="C766" t="s">
        <v>113</v>
      </c>
      <c r="D766">
        <v>33</v>
      </c>
      <c r="E766">
        <v>273.55</v>
      </c>
      <c r="F766">
        <v>9027.15</v>
      </c>
      <c r="G766" t="s">
        <v>105</v>
      </c>
      <c r="H766" t="s">
        <v>11</v>
      </c>
      <c r="I766" t="s">
        <v>149</v>
      </c>
      <c r="J766" t="s">
        <v>428</v>
      </c>
      <c r="K766">
        <v>34</v>
      </c>
      <c r="L766" t="s">
        <v>149</v>
      </c>
      <c r="M766">
        <v>95.36</v>
      </c>
      <c r="N766">
        <v>9.2200000000000006</v>
      </c>
      <c r="O766" t="s">
        <v>431</v>
      </c>
      <c r="P766">
        <f>E766 - M766</f>
        <v>178.19</v>
      </c>
      <c r="Q766" t="str">
        <f>TEXT((A766),"MMM _ YYYY")</f>
        <v>Mar  2017</v>
      </c>
    </row>
    <row r="767" spans="1:17" x14ac:dyDescent="0.3">
      <c r="A767" s="3">
        <v>42968</v>
      </c>
      <c r="B767" t="s">
        <v>149</v>
      </c>
      <c r="C767" t="s">
        <v>167</v>
      </c>
      <c r="D767">
        <v>33</v>
      </c>
      <c r="E767">
        <v>390.15</v>
      </c>
      <c r="F767">
        <v>12874.95</v>
      </c>
      <c r="G767" t="s">
        <v>12</v>
      </c>
      <c r="H767" t="s">
        <v>11</v>
      </c>
      <c r="I767" t="s">
        <v>149</v>
      </c>
      <c r="J767" t="s">
        <v>428</v>
      </c>
      <c r="K767">
        <v>34</v>
      </c>
      <c r="L767" t="s">
        <v>149</v>
      </c>
      <c r="M767">
        <v>95.36</v>
      </c>
      <c r="N767">
        <v>9.2200000000000006</v>
      </c>
      <c r="O767" t="s">
        <v>431</v>
      </c>
      <c r="P767">
        <f>E767 - M767</f>
        <v>294.78999999999996</v>
      </c>
      <c r="Q767" t="str">
        <f>TEXT((A767),"MMM _ YYYY")</f>
        <v>Aug  2017</v>
      </c>
    </row>
    <row r="768" spans="1:17" x14ac:dyDescent="0.3">
      <c r="A768" s="3">
        <v>42998</v>
      </c>
      <c r="B768" t="s">
        <v>149</v>
      </c>
      <c r="C768" t="s">
        <v>116</v>
      </c>
      <c r="D768">
        <v>26</v>
      </c>
      <c r="E768">
        <v>345.84</v>
      </c>
      <c r="F768">
        <v>8991.84</v>
      </c>
      <c r="G768" t="s">
        <v>12</v>
      </c>
      <c r="H768" t="s">
        <v>11</v>
      </c>
      <c r="I768" t="s">
        <v>149</v>
      </c>
      <c r="J768" t="s">
        <v>428</v>
      </c>
      <c r="K768">
        <v>34</v>
      </c>
      <c r="L768" t="s">
        <v>149</v>
      </c>
      <c r="M768">
        <v>95.36</v>
      </c>
      <c r="N768">
        <v>9.2200000000000006</v>
      </c>
      <c r="O768" t="s">
        <v>431</v>
      </c>
      <c r="P768">
        <f>E768 - M768</f>
        <v>250.47999999999996</v>
      </c>
      <c r="Q768" t="str">
        <f>TEXT((A768),"MMM _ YYYY")</f>
        <v>Sep  2017</v>
      </c>
    </row>
    <row r="769" spans="1:17" x14ac:dyDescent="0.3">
      <c r="A769" s="3">
        <v>42446</v>
      </c>
      <c r="B769" t="s">
        <v>149</v>
      </c>
      <c r="C769" t="s">
        <v>235</v>
      </c>
      <c r="D769">
        <v>19</v>
      </c>
      <c r="E769">
        <v>121.3</v>
      </c>
      <c r="F769">
        <v>2304.6999999999998</v>
      </c>
      <c r="G769" t="s">
        <v>130</v>
      </c>
      <c r="H769" t="s">
        <v>11</v>
      </c>
      <c r="I769" t="s">
        <v>149</v>
      </c>
      <c r="J769" t="s">
        <v>428</v>
      </c>
      <c r="K769">
        <v>34</v>
      </c>
      <c r="L769" t="s">
        <v>149</v>
      </c>
      <c r="M769">
        <v>95.36</v>
      </c>
      <c r="N769">
        <v>9.2200000000000006</v>
      </c>
      <c r="O769" t="s">
        <v>431</v>
      </c>
      <c r="P769">
        <f>E769 - M769</f>
        <v>25.939999999999998</v>
      </c>
      <c r="Q769" t="str">
        <f>TEXT((A769),"MMM _ YYYY")</f>
        <v>Mar  2016</v>
      </c>
    </row>
    <row r="770" spans="1:17" x14ac:dyDescent="0.3">
      <c r="A770" s="3">
        <v>42448</v>
      </c>
      <c r="B770" t="s">
        <v>149</v>
      </c>
      <c r="C770" t="s">
        <v>111</v>
      </c>
      <c r="D770">
        <v>42</v>
      </c>
      <c r="E770">
        <v>290.48</v>
      </c>
      <c r="F770">
        <v>12200.16</v>
      </c>
      <c r="G770" t="s">
        <v>110</v>
      </c>
      <c r="H770" t="s">
        <v>11</v>
      </c>
      <c r="I770" t="s">
        <v>149</v>
      </c>
      <c r="J770" t="s">
        <v>428</v>
      </c>
      <c r="K770">
        <v>34</v>
      </c>
      <c r="L770" t="s">
        <v>149</v>
      </c>
      <c r="M770">
        <v>95.36</v>
      </c>
      <c r="N770">
        <v>9.2200000000000006</v>
      </c>
      <c r="O770" t="s">
        <v>431</v>
      </c>
      <c r="P770">
        <f>E770 - M770</f>
        <v>195.12</v>
      </c>
      <c r="Q770" t="str">
        <f>TEXT((A770),"MMM _ YYYY")</f>
        <v>Mar  2016</v>
      </c>
    </row>
    <row r="771" spans="1:17" x14ac:dyDescent="0.3">
      <c r="A771" s="3">
        <v>42609</v>
      </c>
      <c r="B771" t="s">
        <v>149</v>
      </c>
      <c r="C771" t="s">
        <v>268</v>
      </c>
      <c r="D771">
        <v>35</v>
      </c>
      <c r="E771">
        <v>384.16</v>
      </c>
      <c r="F771">
        <v>13445.6</v>
      </c>
      <c r="G771" t="s">
        <v>16</v>
      </c>
      <c r="H771" t="s">
        <v>11</v>
      </c>
      <c r="I771" t="s">
        <v>149</v>
      </c>
      <c r="J771" t="s">
        <v>428</v>
      </c>
      <c r="K771">
        <v>34</v>
      </c>
      <c r="L771" t="s">
        <v>149</v>
      </c>
      <c r="M771">
        <v>95.36</v>
      </c>
      <c r="N771">
        <v>9.2200000000000006</v>
      </c>
      <c r="O771" t="s">
        <v>431</v>
      </c>
      <c r="P771">
        <f>E771 - M771</f>
        <v>288.8</v>
      </c>
      <c r="Q771" t="str">
        <f>TEXT((A771),"MMM _ YYYY")</f>
        <v>Aug  2016</v>
      </c>
    </row>
    <row r="772" spans="1:17" x14ac:dyDescent="0.3">
      <c r="A772" s="3">
        <v>42158</v>
      </c>
      <c r="B772" t="s">
        <v>149</v>
      </c>
      <c r="C772" t="s">
        <v>118</v>
      </c>
      <c r="D772">
        <v>29</v>
      </c>
      <c r="E772">
        <v>321.01</v>
      </c>
      <c r="F772">
        <v>9309.2900000000009</v>
      </c>
      <c r="G772" t="s">
        <v>81</v>
      </c>
      <c r="H772" t="s">
        <v>11</v>
      </c>
      <c r="I772" t="s">
        <v>149</v>
      </c>
      <c r="J772" t="s">
        <v>428</v>
      </c>
      <c r="K772">
        <v>34</v>
      </c>
      <c r="L772" t="s">
        <v>149</v>
      </c>
      <c r="M772">
        <v>95.36</v>
      </c>
      <c r="N772">
        <v>9.2200000000000006</v>
      </c>
      <c r="O772" t="s">
        <v>431</v>
      </c>
      <c r="P772">
        <f>E772 - M772</f>
        <v>225.64999999999998</v>
      </c>
      <c r="Q772" t="str">
        <f>TEXT((A772),"MMM _ YYYY")</f>
        <v>Jun  2015</v>
      </c>
    </row>
    <row r="773" spans="1:17" x14ac:dyDescent="0.3">
      <c r="A773" s="3">
        <v>42293</v>
      </c>
      <c r="B773" t="s">
        <v>149</v>
      </c>
      <c r="C773" t="s">
        <v>236</v>
      </c>
      <c r="D773">
        <v>18</v>
      </c>
      <c r="E773">
        <v>399.07</v>
      </c>
      <c r="F773">
        <v>7183.26</v>
      </c>
      <c r="G773" t="s">
        <v>2</v>
      </c>
      <c r="H773" t="s">
        <v>11</v>
      </c>
      <c r="I773" t="s">
        <v>149</v>
      </c>
      <c r="J773" t="s">
        <v>428</v>
      </c>
      <c r="K773">
        <v>34</v>
      </c>
      <c r="L773" t="s">
        <v>149</v>
      </c>
      <c r="M773">
        <v>95.36</v>
      </c>
      <c r="N773">
        <v>9.2200000000000006</v>
      </c>
      <c r="O773" t="s">
        <v>431</v>
      </c>
      <c r="P773">
        <f>E773 - M773</f>
        <v>303.70999999999998</v>
      </c>
      <c r="Q773" t="str">
        <f>TEXT((A773),"MMM _ YYYY")</f>
        <v>Oct  2015</v>
      </c>
    </row>
    <row r="774" spans="1:17" x14ac:dyDescent="0.3">
      <c r="A774" s="3">
        <v>41709</v>
      </c>
      <c r="B774" t="s">
        <v>149</v>
      </c>
      <c r="C774" t="s">
        <v>201</v>
      </c>
      <c r="D774">
        <v>45</v>
      </c>
      <c r="E774">
        <v>162.5</v>
      </c>
      <c r="F774">
        <v>7312.5</v>
      </c>
      <c r="G774" t="s">
        <v>87</v>
      </c>
      <c r="H774" t="s">
        <v>11</v>
      </c>
      <c r="I774" t="s">
        <v>149</v>
      </c>
      <c r="J774" t="s">
        <v>428</v>
      </c>
      <c r="K774">
        <v>34</v>
      </c>
      <c r="L774" t="s">
        <v>149</v>
      </c>
      <c r="M774">
        <v>95.36</v>
      </c>
      <c r="N774">
        <v>9.2200000000000006</v>
      </c>
      <c r="O774" t="s">
        <v>431</v>
      </c>
      <c r="P774">
        <f>E774 - M774</f>
        <v>67.14</v>
      </c>
      <c r="Q774" t="str">
        <f>TEXT((A774),"MMM _ YYYY")</f>
        <v>Mar  2014</v>
      </c>
    </row>
    <row r="775" spans="1:17" x14ac:dyDescent="0.3">
      <c r="A775" s="3">
        <v>41622</v>
      </c>
      <c r="B775" t="s">
        <v>149</v>
      </c>
      <c r="C775" t="s">
        <v>161</v>
      </c>
      <c r="D775">
        <v>37</v>
      </c>
      <c r="E775">
        <v>147.55000000000001</v>
      </c>
      <c r="F775">
        <v>5459.35</v>
      </c>
      <c r="G775" t="s">
        <v>26</v>
      </c>
      <c r="H775" t="s">
        <v>11</v>
      </c>
      <c r="I775" t="s">
        <v>149</v>
      </c>
      <c r="J775" t="s">
        <v>428</v>
      </c>
      <c r="K775">
        <v>34</v>
      </c>
      <c r="L775" t="s">
        <v>149</v>
      </c>
      <c r="M775">
        <v>95.36</v>
      </c>
      <c r="N775">
        <v>9.2200000000000006</v>
      </c>
      <c r="O775" t="s">
        <v>431</v>
      </c>
      <c r="P775">
        <f>E775 - M775</f>
        <v>52.190000000000012</v>
      </c>
      <c r="Q775" t="str">
        <f>TEXT((A775),"MMM _ YYYY")</f>
        <v>Dec  2013</v>
      </c>
    </row>
    <row r="776" spans="1:17" x14ac:dyDescent="0.3">
      <c r="A776" s="3">
        <v>41050</v>
      </c>
      <c r="B776" t="s">
        <v>149</v>
      </c>
      <c r="C776" t="s">
        <v>205</v>
      </c>
      <c r="D776">
        <v>37</v>
      </c>
      <c r="E776">
        <v>312.77999999999997</v>
      </c>
      <c r="F776">
        <v>11572.86</v>
      </c>
      <c r="G776" t="s">
        <v>56</v>
      </c>
      <c r="H776" t="s">
        <v>11</v>
      </c>
      <c r="I776" t="s">
        <v>149</v>
      </c>
      <c r="J776" t="s">
        <v>428</v>
      </c>
      <c r="K776">
        <v>34</v>
      </c>
      <c r="L776" t="s">
        <v>149</v>
      </c>
      <c r="M776">
        <v>95.36</v>
      </c>
      <c r="N776">
        <v>9.2200000000000006</v>
      </c>
      <c r="O776" t="s">
        <v>431</v>
      </c>
      <c r="P776">
        <f>E776 - M776</f>
        <v>217.41999999999996</v>
      </c>
      <c r="Q776" t="str">
        <f>TEXT((A776),"MMM _ YYYY")</f>
        <v>May  2012</v>
      </c>
    </row>
    <row r="777" spans="1:17" x14ac:dyDescent="0.3">
      <c r="A777" s="3">
        <v>41094</v>
      </c>
      <c r="B777" t="s">
        <v>149</v>
      </c>
      <c r="C777" t="s">
        <v>150</v>
      </c>
      <c r="D777">
        <v>37</v>
      </c>
      <c r="E777">
        <v>294.63</v>
      </c>
      <c r="F777">
        <v>10901.31</v>
      </c>
      <c r="G777" t="s">
        <v>31</v>
      </c>
      <c r="H777" t="s">
        <v>11</v>
      </c>
      <c r="I777" t="s">
        <v>149</v>
      </c>
      <c r="J777" t="s">
        <v>428</v>
      </c>
      <c r="K777">
        <v>34</v>
      </c>
      <c r="L777" t="s">
        <v>149</v>
      </c>
      <c r="M777">
        <v>95.36</v>
      </c>
      <c r="N777">
        <v>9.2200000000000006</v>
      </c>
      <c r="O777" t="s">
        <v>431</v>
      </c>
      <c r="P777">
        <f>E777 - M777</f>
        <v>199.26999999999998</v>
      </c>
      <c r="Q777" t="str">
        <f>TEXT((A777),"MMM _ YYYY")</f>
        <v>Jul  2012</v>
      </c>
    </row>
    <row r="778" spans="1:17" x14ac:dyDescent="0.3">
      <c r="A778" s="3">
        <v>45199</v>
      </c>
      <c r="B778" t="s">
        <v>91</v>
      </c>
      <c r="C778" t="s">
        <v>208</v>
      </c>
      <c r="D778">
        <v>3</v>
      </c>
      <c r="E778">
        <v>125.3</v>
      </c>
      <c r="F778">
        <v>375.9</v>
      </c>
      <c r="G778" t="s">
        <v>6</v>
      </c>
      <c r="H778" t="s">
        <v>80</v>
      </c>
      <c r="I778" t="s">
        <v>91</v>
      </c>
      <c r="J778" t="s">
        <v>428</v>
      </c>
      <c r="K778">
        <v>35</v>
      </c>
      <c r="L778" t="s">
        <v>91</v>
      </c>
      <c r="M778">
        <v>90.44</v>
      </c>
      <c r="N778">
        <v>5.33</v>
      </c>
      <c r="O778" t="s">
        <v>430</v>
      </c>
      <c r="P778">
        <f>E778 - M778</f>
        <v>34.86</v>
      </c>
      <c r="Q778" t="str">
        <f>TEXT((A778),"MMM _ YYYY")</f>
        <v>Sep  2023</v>
      </c>
    </row>
    <row r="779" spans="1:17" x14ac:dyDescent="0.3">
      <c r="A779" s="3">
        <v>45205</v>
      </c>
      <c r="B779" t="s">
        <v>91</v>
      </c>
      <c r="C779" t="s">
        <v>271</v>
      </c>
      <c r="D779">
        <v>12</v>
      </c>
      <c r="E779">
        <v>171.16</v>
      </c>
      <c r="F779">
        <v>2053.92</v>
      </c>
      <c r="G779" t="s">
        <v>56</v>
      </c>
      <c r="H779" t="s">
        <v>80</v>
      </c>
      <c r="I779" t="s">
        <v>91</v>
      </c>
      <c r="J779" t="s">
        <v>428</v>
      </c>
      <c r="K779">
        <v>35</v>
      </c>
      <c r="L779" t="s">
        <v>91</v>
      </c>
      <c r="M779">
        <v>90.44</v>
      </c>
      <c r="N779">
        <v>5.33</v>
      </c>
      <c r="O779" t="s">
        <v>430</v>
      </c>
      <c r="P779">
        <f>E779 - M779</f>
        <v>80.72</v>
      </c>
      <c r="Q779" t="str">
        <f>TEXT((A779),"MMM _ YYYY")</f>
        <v>Oct  2023</v>
      </c>
    </row>
    <row r="780" spans="1:17" x14ac:dyDescent="0.3">
      <c r="A780" s="3">
        <v>45466</v>
      </c>
      <c r="B780" t="s">
        <v>91</v>
      </c>
      <c r="C780" t="s">
        <v>249</v>
      </c>
      <c r="D780">
        <v>35</v>
      </c>
      <c r="E780">
        <v>365.4</v>
      </c>
      <c r="F780">
        <v>12789</v>
      </c>
      <c r="G780" t="s">
        <v>105</v>
      </c>
      <c r="H780" t="s">
        <v>80</v>
      </c>
      <c r="I780" t="s">
        <v>91</v>
      </c>
      <c r="J780" t="s">
        <v>428</v>
      </c>
      <c r="K780">
        <v>35</v>
      </c>
      <c r="L780" t="s">
        <v>91</v>
      </c>
      <c r="M780">
        <v>90.44</v>
      </c>
      <c r="N780">
        <v>5.33</v>
      </c>
      <c r="O780" t="s">
        <v>430</v>
      </c>
      <c r="P780">
        <f>E780 - M780</f>
        <v>274.95999999999998</v>
      </c>
      <c r="Q780" t="str">
        <f>TEXT((A780),"MMM _ YYYY")</f>
        <v>Jun  2024</v>
      </c>
    </row>
    <row r="781" spans="1:17" x14ac:dyDescent="0.3">
      <c r="A781" s="3">
        <v>45663</v>
      </c>
      <c r="B781" t="s">
        <v>91</v>
      </c>
      <c r="C781" t="s">
        <v>221</v>
      </c>
      <c r="D781">
        <v>26</v>
      </c>
      <c r="E781">
        <v>311.68</v>
      </c>
      <c r="F781">
        <v>8103.68</v>
      </c>
      <c r="G781" t="s">
        <v>2</v>
      </c>
      <c r="H781" t="s">
        <v>80</v>
      </c>
      <c r="I781" t="s">
        <v>91</v>
      </c>
      <c r="J781" t="s">
        <v>428</v>
      </c>
      <c r="K781">
        <v>35</v>
      </c>
      <c r="L781" t="s">
        <v>91</v>
      </c>
      <c r="M781">
        <v>90.44</v>
      </c>
      <c r="N781">
        <v>5.33</v>
      </c>
      <c r="O781" t="s">
        <v>430</v>
      </c>
      <c r="P781">
        <f>E781 - M781</f>
        <v>221.24</v>
      </c>
      <c r="Q781" t="str">
        <f>TEXT((A781),"MMM _ YYYY")</f>
        <v>Jan  2025</v>
      </c>
    </row>
    <row r="782" spans="1:17" x14ac:dyDescent="0.3">
      <c r="A782" s="3">
        <v>45714</v>
      </c>
      <c r="B782" t="s">
        <v>91</v>
      </c>
      <c r="C782" t="s">
        <v>263</v>
      </c>
      <c r="D782">
        <v>6</v>
      </c>
      <c r="E782">
        <v>146.47</v>
      </c>
      <c r="F782">
        <v>878.82</v>
      </c>
      <c r="G782" t="s">
        <v>6</v>
      </c>
      <c r="H782" t="s">
        <v>80</v>
      </c>
      <c r="I782" t="s">
        <v>91</v>
      </c>
      <c r="J782" t="s">
        <v>428</v>
      </c>
      <c r="K782">
        <v>35</v>
      </c>
      <c r="L782" t="s">
        <v>91</v>
      </c>
      <c r="M782">
        <v>90.44</v>
      </c>
      <c r="N782">
        <v>5.33</v>
      </c>
      <c r="O782" t="s">
        <v>430</v>
      </c>
      <c r="P782">
        <f>E782 - M782</f>
        <v>56.03</v>
      </c>
      <c r="Q782" t="str">
        <f>TEXT((A782),"MMM _ YYYY")</f>
        <v>Feb  2025</v>
      </c>
    </row>
    <row r="783" spans="1:17" x14ac:dyDescent="0.3">
      <c r="A783" s="3">
        <v>45810</v>
      </c>
      <c r="B783" t="s">
        <v>91</v>
      </c>
      <c r="C783" t="s">
        <v>65</v>
      </c>
      <c r="D783">
        <v>29</v>
      </c>
      <c r="E783">
        <v>183.64</v>
      </c>
      <c r="F783">
        <v>5325.56</v>
      </c>
      <c r="G783" t="s">
        <v>48</v>
      </c>
      <c r="H783" t="s">
        <v>80</v>
      </c>
      <c r="I783" t="s">
        <v>91</v>
      </c>
      <c r="J783" t="s">
        <v>428</v>
      </c>
      <c r="K783">
        <v>35</v>
      </c>
      <c r="L783" t="s">
        <v>91</v>
      </c>
      <c r="M783">
        <v>90.44</v>
      </c>
      <c r="N783">
        <v>5.33</v>
      </c>
      <c r="O783" t="s">
        <v>430</v>
      </c>
      <c r="P783">
        <f>E783 - M783</f>
        <v>93.199999999999989</v>
      </c>
      <c r="Q783" t="str">
        <f>TEXT((A783),"MMM _ YYYY")</f>
        <v>Jun  2025</v>
      </c>
    </row>
    <row r="784" spans="1:17" x14ac:dyDescent="0.3">
      <c r="A784" s="3">
        <v>45885</v>
      </c>
      <c r="B784" t="s">
        <v>91</v>
      </c>
      <c r="C784" t="s">
        <v>7</v>
      </c>
      <c r="D784">
        <v>11</v>
      </c>
      <c r="E784">
        <v>206.37</v>
      </c>
      <c r="F784">
        <v>2270.0700000000002</v>
      </c>
      <c r="G784" t="s">
        <v>6</v>
      </c>
      <c r="H784" t="s">
        <v>80</v>
      </c>
      <c r="I784" t="s">
        <v>91</v>
      </c>
      <c r="J784" t="s">
        <v>428</v>
      </c>
      <c r="K784">
        <v>35</v>
      </c>
      <c r="L784" t="s">
        <v>91</v>
      </c>
      <c r="M784">
        <v>90.44</v>
      </c>
      <c r="N784">
        <v>5.33</v>
      </c>
      <c r="O784" t="s">
        <v>430</v>
      </c>
      <c r="P784">
        <f>E784 - M784</f>
        <v>115.93</v>
      </c>
      <c r="Q784" t="str">
        <f>TEXT((A784),"MMM _ YYYY")</f>
        <v>Aug  2025</v>
      </c>
    </row>
    <row r="785" spans="1:17" x14ac:dyDescent="0.3">
      <c r="A785" s="3">
        <v>45901</v>
      </c>
      <c r="B785" t="s">
        <v>91</v>
      </c>
      <c r="C785" t="s">
        <v>116</v>
      </c>
      <c r="D785">
        <v>30</v>
      </c>
      <c r="E785">
        <v>109.29</v>
      </c>
      <c r="F785">
        <v>3278.7</v>
      </c>
      <c r="G785" t="s">
        <v>12</v>
      </c>
      <c r="H785" t="s">
        <v>80</v>
      </c>
      <c r="I785" t="s">
        <v>91</v>
      </c>
      <c r="J785" t="s">
        <v>428</v>
      </c>
      <c r="K785">
        <v>35</v>
      </c>
      <c r="L785" t="s">
        <v>91</v>
      </c>
      <c r="M785">
        <v>90.44</v>
      </c>
      <c r="N785">
        <v>5.33</v>
      </c>
      <c r="O785" t="s">
        <v>430</v>
      </c>
      <c r="P785">
        <f>E785 - M785</f>
        <v>18.850000000000009</v>
      </c>
      <c r="Q785" t="str">
        <f>TEXT((A785),"MMM _ YYYY")</f>
        <v>Sep  2025</v>
      </c>
    </row>
    <row r="786" spans="1:17" x14ac:dyDescent="0.3">
      <c r="A786" s="3">
        <v>45987</v>
      </c>
      <c r="B786" t="s">
        <v>91</v>
      </c>
      <c r="C786" t="s">
        <v>161</v>
      </c>
      <c r="D786">
        <v>7</v>
      </c>
      <c r="E786">
        <v>357.52</v>
      </c>
      <c r="F786">
        <v>2502.64</v>
      </c>
      <c r="G786" t="s">
        <v>26</v>
      </c>
      <c r="H786" t="s">
        <v>80</v>
      </c>
      <c r="I786" t="s">
        <v>91</v>
      </c>
      <c r="J786" t="s">
        <v>428</v>
      </c>
      <c r="K786">
        <v>35</v>
      </c>
      <c r="L786" t="s">
        <v>91</v>
      </c>
      <c r="M786">
        <v>90.44</v>
      </c>
      <c r="N786">
        <v>5.33</v>
      </c>
      <c r="O786" t="s">
        <v>430</v>
      </c>
      <c r="P786">
        <f>E786 - M786</f>
        <v>267.08</v>
      </c>
      <c r="Q786" t="str">
        <f>TEXT((A786),"MMM _ YYYY")</f>
        <v>Nov  2025</v>
      </c>
    </row>
    <row r="787" spans="1:17" x14ac:dyDescent="0.3">
      <c r="A787" s="3">
        <v>44524</v>
      </c>
      <c r="B787" t="s">
        <v>91</v>
      </c>
      <c r="C787" t="s">
        <v>41</v>
      </c>
      <c r="D787">
        <v>48</v>
      </c>
      <c r="E787">
        <v>355.17</v>
      </c>
      <c r="F787">
        <v>17048.16</v>
      </c>
      <c r="G787" t="s">
        <v>23</v>
      </c>
      <c r="H787" t="s">
        <v>80</v>
      </c>
      <c r="I787" t="s">
        <v>91</v>
      </c>
      <c r="J787" t="s">
        <v>428</v>
      </c>
      <c r="K787">
        <v>35</v>
      </c>
      <c r="L787" t="s">
        <v>91</v>
      </c>
      <c r="M787">
        <v>90.44</v>
      </c>
      <c r="N787">
        <v>5.33</v>
      </c>
      <c r="O787" t="s">
        <v>430</v>
      </c>
      <c r="P787">
        <f>E787 - M787</f>
        <v>264.73</v>
      </c>
      <c r="Q787" t="str">
        <f>TEXT((A787),"MMM _ YYYY")</f>
        <v>Nov  2021</v>
      </c>
    </row>
    <row r="788" spans="1:17" x14ac:dyDescent="0.3">
      <c r="A788" s="3">
        <v>44174</v>
      </c>
      <c r="B788" t="s">
        <v>91</v>
      </c>
      <c r="C788" t="s">
        <v>347</v>
      </c>
      <c r="D788">
        <v>26</v>
      </c>
      <c r="E788">
        <v>180.44</v>
      </c>
      <c r="F788">
        <v>4691.4399999999996</v>
      </c>
      <c r="G788" t="s">
        <v>26</v>
      </c>
      <c r="H788" t="s">
        <v>80</v>
      </c>
      <c r="I788" t="s">
        <v>91</v>
      </c>
      <c r="J788" t="s">
        <v>428</v>
      </c>
      <c r="K788">
        <v>35</v>
      </c>
      <c r="L788" t="s">
        <v>91</v>
      </c>
      <c r="M788">
        <v>90.44</v>
      </c>
      <c r="N788">
        <v>5.33</v>
      </c>
      <c r="O788" t="s">
        <v>430</v>
      </c>
      <c r="P788">
        <f>E788 - M788</f>
        <v>90</v>
      </c>
      <c r="Q788" t="str">
        <f>TEXT((A788),"MMM _ YYYY")</f>
        <v>Dec  2020</v>
      </c>
    </row>
    <row r="789" spans="1:17" x14ac:dyDescent="0.3">
      <c r="A789" s="3">
        <v>43827</v>
      </c>
      <c r="B789" t="s">
        <v>91</v>
      </c>
      <c r="C789" t="s">
        <v>156</v>
      </c>
      <c r="D789">
        <v>8</v>
      </c>
      <c r="E789">
        <v>300.81</v>
      </c>
      <c r="F789">
        <v>2406.48</v>
      </c>
      <c r="G789" t="s">
        <v>8</v>
      </c>
      <c r="H789" t="s">
        <v>80</v>
      </c>
      <c r="I789" t="s">
        <v>91</v>
      </c>
      <c r="J789" t="s">
        <v>428</v>
      </c>
      <c r="K789">
        <v>35</v>
      </c>
      <c r="L789" t="s">
        <v>91</v>
      </c>
      <c r="M789">
        <v>90.44</v>
      </c>
      <c r="N789">
        <v>5.33</v>
      </c>
      <c r="O789" t="s">
        <v>430</v>
      </c>
      <c r="P789">
        <f>E789 - M789</f>
        <v>210.37</v>
      </c>
      <c r="Q789" t="str">
        <f>TEXT((A789),"MMM _ YYYY")</f>
        <v>Dec  2019</v>
      </c>
    </row>
    <row r="790" spans="1:17" x14ac:dyDescent="0.3">
      <c r="A790" s="3">
        <v>43135</v>
      </c>
      <c r="B790" t="s">
        <v>91</v>
      </c>
      <c r="C790" t="s">
        <v>369</v>
      </c>
      <c r="D790">
        <v>10</v>
      </c>
      <c r="E790">
        <v>66.319999999999993</v>
      </c>
      <c r="F790">
        <v>663.2</v>
      </c>
      <c r="G790" t="s">
        <v>26</v>
      </c>
      <c r="H790" t="s">
        <v>80</v>
      </c>
      <c r="I790" t="s">
        <v>91</v>
      </c>
      <c r="J790" t="s">
        <v>428</v>
      </c>
      <c r="K790">
        <v>35</v>
      </c>
      <c r="L790" t="s">
        <v>91</v>
      </c>
      <c r="M790">
        <v>90.44</v>
      </c>
      <c r="N790">
        <v>5.33</v>
      </c>
      <c r="O790" t="s">
        <v>430</v>
      </c>
      <c r="P790">
        <f>E790 - M790</f>
        <v>-24.120000000000005</v>
      </c>
      <c r="Q790" t="str">
        <f>TEXT((A790),"MMM _ YYYY")</f>
        <v>Feb  2018</v>
      </c>
    </row>
    <row r="791" spans="1:17" x14ac:dyDescent="0.3">
      <c r="A791" s="3">
        <v>43265</v>
      </c>
      <c r="B791" t="s">
        <v>91</v>
      </c>
      <c r="C791" t="s">
        <v>268</v>
      </c>
      <c r="D791">
        <v>22</v>
      </c>
      <c r="E791">
        <v>380.22</v>
      </c>
      <c r="F791">
        <v>8364.84</v>
      </c>
      <c r="G791" t="s">
        <v>16</v>
      </c>
      <c r="H791" t="s">
        <v>80</v>
      </c>
      <c r="I791" t="s">
        <v>91</v>
      </c>
      <c r="J791" t="s">
        <v>428</v>
      </c>
      <c r="K791">
        <v>35</v>
      </c>
      <c r="L791" t="s">
        <v>91</v>
      </c>
      <c r="M791">
        <v>90.44</v>
      </c>
      <c r="N791">
        <v>5.33</v>
      </c>
      <c r="O791" t="s">
        <v>430</v>
      </c>
      <c r="P791">
        <f>E791 - M791</f>
        <v>289.78000000000003</v>
      </c>
      <c r="Q791" t="str">
        <f>TEXT((A791),"MMM _ YYYY")</f>
        <v>Jun  2018</v>
      </c>
    </row>
    <row r="792" spans="1:17" x14ac:dyDescent="0.3">
      <c r="A792" s="3">
        <v>43444</v>
      </c>
      <c r="B792" t="s">
        <v>91</v>
      </c>
      <c r="C792" t="s">
        <v>205</v>
      </c>
      <c r="D792">
        <v>13</v>
      </c>
      <c r="E792">
        <v>166.19</v>
      </c>
      <c r="F792">
        <v>2160.4699999999998</v>
      </c>
      <c r="G792" t="s">
        <v>56</v>
      </c>
      <c r="H792" t="s">
        <v>80</v>
      </c>
      <c r="I792" t="s">
        <v>91</v>
      </c>
      <c r="J792" t="s">
        <v>428</v>
      </c>
      <c r="K792">
        <v>35</v>
      </c>
      <c r="L792" t="s">
        <v>91</v>
      </c>
      <c r="M792">
        <v>90.44</v>
      </c>
      <c r="N792">
        <v>5.33</v>
      </c>
      <c r="O792" t="s">
        <v>430</v>
      </c>
      <c r="P792">
        <f>E792 - M792</f>
        <v>75.75</v>
      </c>
      <c r="Q792" t="str">
        <f>TEXT((A792),"MMM _ YYYY")</f>
        <v>Dec  2018</v>
      </c>
    </row>
    <row r="793" spans="1:17" x14ac:dyDescent="0.3">
      <c r="A793" s="3">
        <v>42745</v>
      </c>
      <c r="B793" t="s">
        <v>91</v>
      </c>
      <c r="C793" t="s">
        <v>73</v>
      </c>
      <c r="D793">
        <v>27</v>
      </c>
      <c r="E793">
        <v>100.92</v>
      </c>
      <c r="F793">
        <v>2724.84</v>
      </c>
      <c r="G793" t="s">
        <v>23</v>
      </c>
      <c r="H793" t="s">
        <v>80</v>
      </c>
      <c r="I793" t="s">
        <v>91</v>
      </c>
      <c r="J793" t="s">
        <v>428</v>
      </c>
      <c r="K793">
        <v>35</v>
      </c>
      <c r="L793" t="s">
        <v>91</v>
      </c>
      <c r="M793">
        <v>90.44</v>
      </c>
      <c r="N793">
        <v>5.33</v>
      </c>
      <c r="O793" t="s">
        <v>430</v>
      </c>
      <c r="P793">
        <f>E793 - M793</f>
        <v>10.480000000000004</v>
      </c>
      <c r="Q793" t="str">
        <f>TEXT((A793),"MMM _ YYYY")</f>
        <v>Jan  2017</v>
      </c>
    </row>
    <row r="794" spans="1:17" x14ac:dyDescent="0.3">
      <c r="A794" s="3">
        <v>42759</v>
      </c>
      <c r="B794" t="s">
        <v>91</v>
      </c>
      <c r="C794" t="s">
        <v>113</v>
      </c>
      <c r="D794">
        <v>36</v>
      </c>
      <c r="E794">
        <v>246</v>
      </c>
      <c r="F794">
        <v>8856</v>
      </c>
      <c r="G794" t="s">
        <v>105</v>
      </c>
      <c r="H794" t="s">
        <v>80</v>
      </c>
      <c r="I794" t="s">
        <v>91</v>
      </c>
      <c r="J794" t="s">
        <v>428</v>
      </c>
      <c r="K794">
        <v>35</v>
      </c>
      <c r="L794" t="s">
        <v>91</v>
      </c>
      <c r="M794">
        <v>90.44</v>
      </c>
      <c r="N794">
        <v>5.33</v>
      </c>
      <c r="O794" t="s">
        <v>430</v>
      </c>
      <c r="P794">
        <f>E794 - M794</f>
        <v>155.56</v>
      </c>
      <c r="Q794" t="str">
        <f>TEXT((A794),"MMM _ YYYY")</f>
        <v>Jan  2017</v>
      </c>
    </row>
    <row r="795" spans="1:17" x14ac:dyDescent="0.3">
      <c r="A795" s="3">
        <v>42048</v>
      </c>
      <c r="B795" t="s">
        <v>91</v>
      </c>
      <c r="C795" t="s">
        <v>220</v>
      </c>
      <c r="D795">
        <v>12</v>
      </c>
      <c r="E795">
        <v>126.59</v>
      </c>
      <c r="F795">
        <v>1519.08</v>
      </c>
      <c r="G795" t="s">
        <v>81</v>
      </c>
      <c r="H795" t="s">
        <v>80</v>
      </c>
      <c r="I795" t="s">
        <v>91</v>
      </c>
      <c r="J795" t="s">
        <v>428</v>
      </c>
      <c r="K795">
        <v>35</v>
      </c>
      <c r="L795" t="s">
        <v>91</v>
      </c>
      <c r="M795">
        <v>90.44</v>
      </c>
      <c r="N795">
        <v>5.33</v>
      </c>
      <c r="O795" t="s">
        <v>430</v>
      </c>
      <c r="P795">
        <f>E795 - M795</f>
        <v>36.150000000000006</v>
      </c>
      <c r="Q795" t="str">
        <f>TEXT((A795),"MMM _ YYYY")</f>
        <v>Feb  2015</v>
      </c>
    </row>
    <row r="796" spans="1:17" x14ac:dyDescent="0.3">
      <c r="A796" s="3">
        <v>42321</v>
      </c>
      <c r="B796" t="s">
        <v>91</v>
      </c>
      <c r="C796" t="s">
        <v>350</v>
      </c>
      <c r="D796">
        <v>1</v>
      </c>
      <c r="E796">
        <v>152.65</v>
      </c>
      <c r="F796">
        <v>152.65</v>
      </c>
      <c r="G796" t="s">
        <v>26</v>
      </c>
      <c r="H796" t="s">
        <v>80</v>
      </c>
      <c r="I796" t="s">
        <v>91</v>
      </c>
      <c r="J796" t="s">
        <v>428</v>
      </c>
      <c r="K796">
        <v>35</v>
      </c>
      <c r="L796" t="s">
        <v>91</v>
      </c>
      <c r="M796">
        <v>90.44</v>
      </c>
      <c r="N796">
        <v>5.33</v>
      </c>
      <c r="O796" t="s">
        <v>430</v>
      </c>
      <c r="P796">
        <f>E796 - M796</f>
        <v>62.210000000000008</v>
      </c>
      <c r="Q796" t="str">
        <f>TEXT((A796),"MMM _ YYYY")</f>
        <v>Nov  2015</v>
      </c>
    </row>
    <row r="797" spans="1:17" x14ac:dyDescent="0.3">
      <c r="A797" s="3">
        <v>41909</v>
      </c>
      <c r="B797" t="s">
        <v>91</v>
      </c>
      <c r="C797" t="s">
        <v>57</v>
      </c>
      <c r="D797">
        <v>44</v>
      </c>
      <c r="E797">
        <v>215.14</v>
      </c>
      <c r="F797">
        <v>9466.16</v>
      </c>
      <c r="G797" t="s">
        <v>56</v>
      </c>
      <c r="H797" t="s">
        <v>80</v>
      </c>
      <c r="I797" t="s">
        <v>91</v>
      </c>
      <c r="J797" t="s">
        <v>428</v>
      </c>
      <c r="K797">
        <v>35</v>
      </c>
      <c r="L797" t="s">
        <v>91</v>
      </c>
      <c r="M797">
        <v>90.44</v>
      </c>
      <c r="N797">
        <v>5.33</v>
      </c>
      <c r="O797" t="s">
        <v>430</v>
      </c>
      <c r="P797">
        <f>E797 - M797</f>
        <v>124.69999999999999</v>
      </c>
      <c r="Q797" t="str">
        <f>TEXT((A797),"MMM _ YYYY")</f>
        <v>Sep  2014</v>
      </c>
    </row>
    <row r="798" spans="1:17" x14ac:dyDescent="0.3">
      <c r="A798" s="3">
        <v>41395</v>
      </c>
      <c r="B798" t="s">
        <v>91</v>
      </c>
      <c r="C798" t="s">
        <v>249</v>
      </c>
      <c r="D798">
        <v>2</v>
      </c>
      <c r="E798">
        <v>191.96</v>
      </c>
      <c r="F798">
        <v>383.92</v>
      </c>
      <c r="G798" t="s">
        <v>105</v>
      </c>
      <c r="H798" t="s">
        <v>80</v>
      </c>
      <c r="I798" t="s">
        <v>91</v>
      </c>
      <c r="J798" t="s">
        <v>428</v>
      </c>
      <c r="K798">
        <v>35</v>
      </c>
      <c r="L798" t="s">
        <v>91</v>
      </c>
      <c r="M798">
        <v>90.44</v>
      </c>
      <c r="N798">
        <v>5.33</v>
      </c>
      <c r="O798" t="s">
        <v>430</v>
      </c>
      <c r="P798">
        <f>E798 - M798</f>
        <v>101.52000000000001</v>
      </c>
      <c r="Q798" t="str">
        <f>TEXT((A798),"MMM _ YYYY")</f>
        <v>May  2013</v>
      </c>
    </row>
    <row r="799" spans="1:17" x14ac:dyDescent="0.3">
      <c r="A799" s="3">
        <v>41420</v>
      </c>
      <c r="B799" t="s">
        <v>91</v>
      </c>
      <c r="C799" t="s">
        <v>289</v>
      </c>
      <c r="D799">
        <v>39</v>
      </c>
      <c r="E799">
        <v>147.34</v>
      </c>
      <c r="F799">
        <v>5746.26</v>
      </c>
      <c r="G799" t="s">
        <v>130</v>
      </c>
      <c r="H799" t="s">
        <v>80</v>
      </c>
      <c r="I799" t="s">
        <v>91</v>
      </c>
      <c r="J799" t="s">
        <v>428</v>
      </c>
      <c r="K799">
        <v>35</v>
      </c>
      <c r="L799" t="s">
        <v>91</v>
      </c>
      <c r="M799">
        <v>90.44</v>
      </c>
      <c r="N799">
        <v>5.33</v>
      </c>
      <c r="O799" t="s">
        <v>430</v>
      </c>
      <c r="P799">
        <f>E799 - M799</f>
        <v>56.900000000000006</v>
      </c>
      <c r="Q799" t="str">
        <f>TEXT((A799),"MMM _ YYYY")</f>
        <v>May  2013</v>
      </c>
    </row>
    <row r="800" spans="1:17" x14ac:dyDescent="0.3">
      <c r="A800" s="3">
        <v>41127</v>
      </c>
      <c r="B800" t="s">
        <v>91</v>
      </c>
      <c r="C800" t="s">
        <v>90</v>
      </c>
      <c r="D800">
        <v>48</v>
      </c>
      <c r="E800">
        <v>201.8</v>
      </c>
      <c r="F800">
        <v>9686.4</v>
      </c>
      <c r="G800" t="s">
        <v>87</v>
      </c>
      <c r="H800" t="s">
        <v>80</v>
      </c>
      <c r="I800" t="s">
        <v>91</v>
      </c>
      <c r="J800" t="s">
        <v>428</v>
      </c>
      <c r="K800">
        <v>35</v>
      </c>
      <c r="L800" t="s">
        <v>91</v>
      </c>
      <c r="M800">
        <v>90.44</v>
      </c>
      <c r="N800">
        <v>5.33</v>
      </c>
      <c r="O800" t="s">
        <v>430</v>
      </c>
      <c r="P800">
        <f>E800 - M800</f>
        <v>111.36000000000001</v>
      </c>
      <c r="Q800" t="str">
        <f>TEXT((A800),"MMM _ YYYY")</f>
        <v>Aug  2012</v>
      </c>
    </row>
    <row r="801" spans="1:17" x14ac:dyDescent="0.3">
      <c r="A801" s="3">
        <v>45300</v>
      </c>
      <c r="B801" t="s">
        <v>160</v>
      </c>
      <c r="C801" t="s">
        <v>381</v>
      </c>
      <c r="D801">
        <v>1</v>
      </c>
      <c r="E801">
        <v>76.69</v>
      </c>
      <c r="F801">
        <v>76.69</v>
      </c>
      <c r="G801" t="s">
        <v>134</v>
      </c>
      <c r="H801" t="s">
        <v>99</v>
      </c>
      <c r="I801" t="s">
        <v>160</v>
      </c>
      <c r="J801" t="s">
        <v>428</v>
      </c>
      <c r="K801">
        <v>36</v>
      </c>
      <c r="L801" t="s">
        <v>160</v>
      </c>
      <c r="M801">
        <v>20.05</v>
      </c>
      <c r="N801">
        <v>10.6</v>
      </c>
      <c r="O801" t="s">
        <v>431</v>
      </c>
      <c r="P801">
        <f>E801 - M801</f>
        <v>56.64</v>
      </c>
      <c r="Q801" t="str">
        <f>TEXT((A801),"MMM _ YYYY")</f>
        <v>Jan  2024</v>
      </c>
    </row>
    <row r="802" spans="1:17" x14ac:dyDescent="0.3">
      <c r="A802" s="3">
        <v>45410</v>
      </c>
      <c r="B802" t="s">
        <v>160</v>
      </c>
      <c r="C802" t="s">
        <v>65</v>
      </c>
      <c r="D802">
        <v>36</v>
      </c>
      <c r="E802">
        <v>54.27</v>
      </c>
      <c r="F802">
        <v>1953.72</v>
      </c>
      <c r="G802" t="s">
        <v>48</v>
      </c>
      <c r="H802" t="s">
        <v>99</v>
      </c>
      <c r="I802" t="s">
        <v>160</v>
      </c>
      <c r="J802" t="s">
        <v>428</v>
      </c>
      <c r="K802">
        <v>36</v>
      </c>
      <c r="L802" t="s">
        <v>160</v>
      </c>
      <c r="M802">
        <v>20.05</v>
      </c>
      <c r="N802">
        <v>10.6</v>
      </c>
      <c r="O802" t="s">
        <v>431</v>
      </c>
      <c r="P802">
        <f>E802 - M802</f>
        <v>34.22</v>
      </c>
      <c r="Q802" t="str">
        <f>TEXT((A802),"MMM _ YYYY")</f>
        <v>Apr  2024</v>
      </c>
    </row>
    <row r="803" spans="1:17" x14ac:dyDescent="0.3">
      <c r="A803" s="3">
        <v>45446</v>
      </c>
      <c r="B803" t="s">
        <v>160</v>
      </c>
      <c r="C803" t="s">
        <v>7</v>
      </c>
      <c r="D803">
        <v>46</v>
      </c>
      <c r="E803">
        <v>55.99</v>
      </c>
      <c r="F803">
        <v>2575.54</v>
      </c>
      <c r="G803" t="s">
        <v>6</v>
      </c>
      <c r="H803" t="s">
        <v>99</v>
      </c>
      <c r="I803" t="s">
        <v>160</v>
      </c>
      <c r="J803" t="s">
        <v>428</v>
      </c>
      <c r="K803">
        <v>36</v>
      </c>
      <c r="L803" t="s">
        <v>160</v>
      </c>
      <c r="M803">
        <v>20.05</v>
      </c>
      <c r="N803">
        <v>10.6</v>
      </c>
      <c r="O803" t="s">
        <v>431</v>
      </c>
      <c r="P803">
        <f>E803 - M803</f>
        <v>35.94</v>
      </c>
      <c r="Q803" t="str">
        <f>TEXT((A803),"MMM _ YYYY")</f>
        <v>Jun  2024</v>
      </c>
    </row>
    <row r="804" spans="1:17" x14ac:dyDescent="0.3">
      <c r="A804" s="3">
        <v>45541</v>
      </c>
      <c r="B804" t="s">
        <v>160</v>
      </c>
      <c r="C804" t="s">
        <v>127</v>
      </c>
      <c r="D804">
        <v>48</v>
      </c>
      <c r="E804">
        <v>354.61</v>
      </c>
      <c r="F804">
        <v>17021.28</v>
      </c>
      <c r="G804" t="s">
        <v>56</v>
      </c>
      <c r="H804" t="s">
        <v>99</v>
      </c>
      <c r="I804" t="s">
        <v>160</v>
      </c>
      <c r="J804" t="s">
        <v>428</v>
      </c>
      <c r="K804">
        <v>36</v>
      </c>
      <c r="L804" t="s">
        <v>160</v>
      </c>
      <c r="M804">
        <v>20.05</v>
      </c>
      <c r="N804">
        <v>10.6</v>
      </c>
      <c r="O804" t="s">
        <v>431</v>
      </c>
      <c r="P804">
        <f>E804 - M804</f>
        <v>334.56</v>
      </c>
      <c r="Q804" t="str">
        <f>TEXT((A804),"MMM _ YYYY")</f>
        <v>Sep  2024</v>
      </c>
    </row>
    <row r="805" spans="1:17" x14ac:dyDescent="0.3">
      <c r="A805" s="3">
        <v>45629</v>
      </c>
      <c r="B805" t="s">
        <v>160</v>
      </c>
      <c r="C805" t="s">
        <v>237</v>
      </c>
      <c r="D805">
        <v>16</v>
      </c>
      <c r="E805">
        <v>219.23</v>
      </c>
      <c r="F805">
        <v>3507.68</v>
      </c>
      <c r="G805" t="s">
        <v>81</v>
      </c>
      <c r="H805" t="s">
        <v>99</v>
      </c>
      <c r="I805" t="s">
        <v>160</v>
      </c>
      <c r="J805" t="s">
        <v>428</v>
      </c>
      <c r="K805">
        <v>36</v>
      </c>
      <c r="L805" t="s">
        <v>160</v>
      </c>
      <c r="M805">
        <v>20.05</v>
      </c>
      <c r="N805">
        <v>10.6</v>
      </c>
      <c r="O805" t="s">
        <v>431</v>
      </c>
      <c r="P805">
        <f>E805 - M805</f>
        <v>199.17999999999998</v>
      </c>
      <c r="Q805" t="str">
        <f>TEXT((A805),"MMM _ YYYY")</f>
        <v>Dec  2024</v>
      </c>
    </row>
    <row r="806" spans="1:17" x14ac:dyDescent="0.3">
      <c r="A806" s="3">
        <v>45686</v>
      </c>
      <c r="B806" t="s">
        <v>160</v>
      </c>
      <c r="C806" t="s">
        <v>306</v>
      </c>
      <c r="D806">
        <v>29</v>
      </c>
      <c r="E806">
        <v>289.07</v>
      </c>
      <c r="F806">
        <v>8383.0300000000007</v>
      </c>
      <c r="G806" t="s">
        <v>2</v>
      </c>
      <c r="H806" t="s">
        <v>99</v>
      </c>
      <c r="I806" t="s">
        <v>160</v>
      </c>
      <c r="J806" t="s">
        <v>428</v>
      </c>
      <c r="K806">
        <v>36</v>
      </c>
      <c r="L806" t="s">
        <v>160</v>
      </c>
      <c r="M806">
        <v>20.05</v>
      </c>
      <c r="N806">
        <v>10.6</v>
      </c>
      <c r="O806" t="s">
        <v>431</v>
      </c>
      <c r="P806">
        <f>E806 - M806</f>
        <v>269.02</v>
      </c>
      <c r="Q806" t="str">
        <f>TEXT((A806),"MMM _ YYYY")</f>
        <v>Jan  2025</v>
      </c>
    </row>
    <row r="807" spans="1:17" x14ac:dyDescent="0.3">
      <c r="A807" s="3">
        <v>45785</v>
      </c>
      <c r="B807" t="s">
        <v>160</v>
      </c>
      <c r="C807" t="s">
        <v>9</v>
      </c>
      <c r="D807">
        <v>6</v>
      </c>
      <c r="E807">
        <v>115.94</v>
      </c>
      <c r="F807">
        <v>695.64</v>
      </c>
      <c r="G807" t="s">
        <v>8</v>
      </c>
      <c r="H807" t="s">
        <v>99</v>
      </c>
      <c r="I807" t="s">
        <v>160</v>
      </c>
      <c r="J807" t="s">
        <v>428</v>
      </c>
      <c r="K807">
        <v>36</v>
      </c>
      <c r="L807" t="s">
        <v>160</v>
      </c>
      <c r="M807">
        <v>20.05</v>
      </c>
      <c r="N807">
        <v>10.6</v>
      </c>
      <c r="O807" t="s">
        <v>431</v>
      </c>
      <c r="P807">
        <f>E807 - M807</f>
        <v>95.89</v>
      </c>
      <c r="Q807" t="str">
        <f>TEXT((A807),"MMM _ YYYY")</f>
        <v>May  2025</v>
      </c>
    </row>
    <row r="808" spans="1:17" x14ac:dyDescent="0.3">
      <c r="A808" s="3">
        <v>44714</v>
      </c>
      <c r="B808" t="s">
        <v>160</v>
      </c>
      <c r="C808" t="s">
        <v>85</v>
      </c>
      <c r="D808">
        <v>34</v>
      </c>
      <c r="E808">
        <v>225.41</v>
      </c>
      <c r="F808">
        <v>7663.94</v>
      </c>
      <c r="G808" t="s">
        <v>8</v>
      </c>
      <c r="H808" t="s">
        <v>99</v>
      </c>
      <c r="I808" t="s">
        <v>160</v>
      </c>
      <c r="J808" t="s">
        <v>428</v>
      </c>
      <c r="K808">
        <v>36</v>
      </c>
      <c r="L808" t="s">
        <v>160</v>
      </c>
      <c r="M808">
        <v>20.05</v>
      </c>
      <c r="N808">
        <v>10.6</v>
      </c>
      <c r="O808" t="s">
        <v>431</v>
      </c>
      <c r="P808">
        <f>E808 - M808</f>
        <v>205.35999999999999</v>
      </c>
      <c r="Q808" t="str">
        <f>TEXT((A808),"MMM _ YYYY")</f>
        <v>Jun  2022</v>
      </c>
    </row>
    <row r="809" spans="1:17" x14ac:dyDescent="0.3">
      <c r="A809" s="3">
        <v>44753</v>
      </c>
      <c r="B809" t="s">
        <v>160</v>
      </c>
      <c r="C809" t="s">
        <v>339</v>
      </c>
      <c r="D809">
        <v>22</v>
      </c>
      <c r="E809">
        <v>88.1</v>
      </c>
      <c r="F809">
        <v>1938.2</v>
      </c>
      <c r="G809" t="s">
        <v>2</v>
      </c>
      <c r="H809" t="s">
        <v>99</v>
      </c>
      <c r="I809" t="s">
        <v>160</v>
      </c>
      <c r="J809" t="s">
        <v>428</v>
      </c>
      <c r="K809">
        <v>36</v>
      </c>
      <c r="L809" t="s">
        <v>160</v>
      </c>
      <c r="M809">
        <v>20.05</v>
      </c>
      <c r="N809">
        <v>10.6</v>
      </c>
      <c r="O809" t="s">
        <v>431</v>
      </c>
      <c r="P809">
        <f>E809 - M809</f>
        <v>68.05</v>
      </c>
      <c r="Q809" t="str">
        <f>TEXT((A809),"MMM _ YYYY")</f>
        <v>Jul  2022</v>
      </c>
    </row>
    <row r="810" spans="1:17" x14ac:dyDescent="0.3">
      <c r="A810" s="3">
        <v>44912</v>
      </c>
      <c r="B810" t="s">
        <v>160</v>
      </c>
      <c r="C810" t="s">
        <v>183</v>
      </c>
      <c r="D810">
        <v>38</v>
      </c>
      <c r="E810">
        <v>174.06</v>
      </c>
      <c r="F810">
        <v>6614.28</v>
      </c>
      <c r="G810" t="s">
        <v>2</v>
      </c>
      <c r="H810" t="s">
        <v>99</v>
      </c>
      <c r="I810" t="s">
        <v>160</v>
      </c>
      <c r="J810" t="s">
        <v>428</v>
      </c>
      <c r="K810">
        <v>36</v>
      </c>
      <c r="L810" t="s">
        <v>160</v>
      </c>
      <c r="M810">
        <v>20.05</v>
      </c>
      <c r="N810">
        <v>10.6</v>
      </c>
      <c r="O810" t="s">
        <v>431</v>
      </c>
      <c r="P810">
        <f>E810 - M810</f>
        <v>154.01</v>
      </c>
      <c r="Q810" t="str">
        <f>TEXT((A810),"MMM _ YYYY")</f>
        <v>Dec  2022</v>
      </c>
    </row>
    <row r="811" spans="1:17" x14ac:dyDescent="0.3">
      <c r="A811" s="3">
        <v>44329</v>
      </c>
      <c r="B811" t="s">
        <v>160</v>
      </c>
      <c r="C811" t="s">
        <v>260</v>
      </c>
      <c r="D811">
        <v>11</v>
      </c>
      <c r="E811">
        <v>323.7</v>
      </c>
      <c r="F811">
        <v>3560.7</v>
      </c>
      <c r="G811" t="s">
        <v>31</v>
      </c>
      <c r="H811" t="s">
        <v>99</v>
      </c>
      <c r="I811" t="s">
        <v>160</v>
      </c>
      <c r="J811" t="s">
        <v>428</v>
      </c>
      <c r="K811">
        <v>36</v>
      </c>
      <c r="L811" t="s">
        <v>160</v>
      </c>
      <c r="M811">
        <v>20.05</v>
      </c>
      <c r="N811">
        <v>10.6</v>
      </c>
      <c r="O811" t="s">
        <v>431</v>
      </c>
      <c r="P811">
        <f>E811 - M811</f>
        <v>303.64999999999998</v>
      </c>
      <c r="Q811" t="str">
        <f>TEXT((A811),"MMM _ YYYY")</f>
        <v>May  2021</v>
      </c>
    </row>
    <row r="812" spans="1:17" x14ac:dyDescent="0.3">
      <c r="A812" s="3">
        <v>43869</v>
      </c>
      <c r="B812" t="s">
        <v>160</v>
      </c>
      <c r="C812" t="s">
        <v>157</v>
      </c>
      <c r="D812">
        <v>48</v>
      </c>
      <c r="E812">
        <v>319.06</v>
      </c>
      <c r="F812">
        <v>15314.88</v>
      </c>
      <c r="G812" t="s">
        <v>110</v>
      </c>
      <c r="H812" t="s">
        <v>99</v>
      </c>
      <c r="I812" t="s">
        <v>160</v>
      </c>
      <c r="J812" t="s">
        <v>428</v>
      </c>
      <c r="K812">
        <v>36</v>
      </c>
      <c r="L812" t="s">
        <v>160</v>
      </c>
      <c r="M812">
        <v>20.05</v>
      </c>
      <c r="N812">
        <v>10.6</v>
      </c>
      <c r="O812" t="s">
        <v>431</v>
      </c>
      <c r="P812">
        <f>E812 - M812</f>
        <v>299.01</v>
      </c>
      <c r="Q812" t="str">
        <f>TEXT((A812),"MMM _ YYYY")</f>
        <v>Feb  2020</v>
      </c>
    </row>
    <row r="813" spans="1:17" x14ac:dyDescent="0.3">
      <c r="A813" s="3">
        <v>43931</v>
      </c>
      <c r="B813" t="s">
        <v>160</v>
      </c>
      <c r="C813" t="s">
        <v>17</v>
      </c>
      <c r="D813">
        <v>26</v>
      </c>
      <c r="E813">
        <v>318.05</v>
      </c>
      <c r="F813">
        <v>8269.2999999999993</v>
      </c>
      <c r="G813" t="s">
        <v>16</v>
      </c>
      <c r="H813" t="s">
        <v>99</v>
      </c>
      <c r="I813" t="s">
        <v>160</v>
      </c>
      <c r="J813" t="s">
        <v>428</v>
      </c>
      <c r="K813">
        <v>36</v>
      </c>
      <c r="L813" t="s">
        <v>160</v>
      </c>
      <c r="M813">
        <v>20.05</v>
      </c>
      <c r="N813">
        <v>10.6</v>
      </c>
      <c r="O813" t="s">
        <v>431</v>
      </c>
      <c r="P813">
        <f>E813 - M813</f>
        <v>298</v>
      </c>
      <c r="Q813" t="str">
        <f>TEXT((A813),"MMM _ YYYY")</f>
        <v>Apr  2020</v>
      </c>
    </row>
    <row r="814" spans="1:17" x14ac:dyDescent="0.3">
      <c r="A814" s="3">
        <v>43501</v>
      </c>
      <c r="B814" t="s">
        <v>160</v>
      </c>
      <c r="C814" t="s">
        <v>205</v>
      </c>
      <c r="D814">
        <v>13</v>
      </c>
      <c r="E814">
        <v>377.02</v>
      </c>
      <c r="F814">
        <v>4901.26</v>
      </c>
      <c r="G814" t="s">
        <v>56</v>
      </c>
      <c r="H814" t="s">
        <v>99</v>
      </c>
      <c r="I814" t="s">
        <v>160</v>
      </c>
      <c r="J814" t="s">
        <v>428</v>
      </c>
      <c r="K814">
        <v>36</v>
      </c>
      <c r="L814" t="s">
        <v>160</v>
      </c>
      <c r="M814">
        <v>20.05</v>
      </c>
      <c r="N814">
        <v>10.6</v>
      </c>
      <c r="O814" t="s">
        <v>431</v>
      </c>
      <c r="P814">
        <f>E814 - M814</f>
        <v>356.96999999999997</v>
      </c>
      <c r="Q814" t="str">
        <f>TEXT((A814),"MMM _ YYYY")</f>
        <v>Feb  2019</v>
      </c>
    </row>
    <row r="815" spans="1:17" x14ac:dyDescent="0.3">
      <c r="A815" s="3">
        <v>43532</v>
      </c>
      <c r="B815" t="s">
        <v>160</v>
      </c>
      <c r="C815" t="s">
        <v>71</v>
      </c>
      <c r="D815">
        <v>10</v>
      </c>
      <c r="E815">
        <v>105.16</v>
      </c>
      <c r="F815">
        <v>1051.5999999999999</v>
      </c>
      <c r="G815" t="s">
        <v>61</v>
      </c>
      <c r="H815" t="s">
        <v>99</v>
      </c>
      <c r="I815" t="s">
        <v>160</v>
      </c>
      <c r="J815" t="s">
        <v>428</v>
      </c>
      <c r="K815">
        <v>36</v>
      </c>
      <c r="L815" t="s">
        <v>160</v>
      </c>
      <c r="M815">
        <v>20.05</v>
      </c>
      <c r="N815">
        <v>10.6</v>
      </c>
      <c r="O815" t="s">
        <v>431</v>
      </c>
      <c r="P815">
        <f>E815 - M815</f>
        <v>85.11</v>
      </c>
      <c r="Q815" t="str">
        <f>TEXT((A815),"MMM _ YYYY")</f>
        <v>Mar  2019</v>
      </c>
    </row>
    <row r="816" spans="1:17" x14ac:dyDescent="0.3">
      <c r="A816" s="3">
        <v>43228</v>
      </c>
      <c r="B816" t="s">
        <v>160</v>
      </c>
      <c r="C816" t="s">
        <v>127</v>
      </c>
      <c r="D816">
        <v>30</v>
      </c>
      <c r="E816">
        <v>53.23</v>
      </c>
      <c r="F816">
        <v>1596.9</v>
      </c>
      <c r="G816" t="s">
        <v>56</v>
      </c>
      <c r="H816" t="s">
        <v>99</v>
      </c>
      <c r="I816" t="s">
        <v>160</v>
      </c>
      <c r="J816" t="s">
        <v>428</v>
      </c>
      <c r="K816">
        <v>36</v>
      </c>
      <c r="L816" t="s">
        <v>160</v>
      </c>
      <c r="M816">
        <v>20.05</v>
      </c>
      <c r="N816">
        <v>10.6</v>
      </c>
      <c r="O816" t="s">
        <v>431</v>
      </c>
      <c r="P816">
        <f>E816 - M816</f>
        <v>33.179999999999993</v>
      </c>
      <c r="Q816" t="str">
        <f>TEXT((A816),"MMM _ YYYY")</f>
        <v>May  2018</v>
      </c>
    </row>
    <row r="817" spans="1:17" x14ac:dyDescent="0.3">
      <c r="A817" s="3">
        <v>43323</v>
      </c>
      <c r="B817" t="s">
        <v>160</v>
      </c>
      <c r="C817" t="s">
        <v>379</v>
      </c>
      <c r="D817">
        <v>29</v>
      </c>
      <c r="E817">
        <v>184.3</v>
      </c>
      <c r="F817">
        <v>5344.7</v>
      </c>
      <c r="G817" t="s">
        <v>81</v>
      </c>
      <c r="H817" t="s">
        <v>99</v>
      </c>
      <c r="I817" t="s">
        <v>160</v>
      </c>
      <c r="J817" t="s">
        <v>428</v>
      </c>
      <c r="K817">
        <v>36</v>
      </c>
      <c r="L817" t="s">
        <v>160</v>
      </c>
      <c r="M817">
        <v>20.05</v>
      </c>
      <c r="N817">
        <v>10.6</v>
      </c>
      <c r="O817" t="s">
        <v>431</v>
      </c>
      <c r="P817">
        <f>E817 - M817</f>
        <v>164.25</v>
      </c>
      <c r="Q817" t="str">
        <f>TEXT((A817),"MMM _ YYYY")</f>
        <v>Aug  2018</v>
      </c>
    </row>
    <row r="818" spans="1:17" x14ac:dyDescent="0.3">
      <c r="A818" s="3">
        <v>43360</v>
      </c>
      <c r="B818" t="s">
        <v>160</v>
      </c>
      <c r="C818" t="s">
        <v>250</v>
      </c>
      <c r="D818">
        <v>8</v>
      </c>
      <c r="E818">
        <v>110.54</v>
      </c>
      <c r="F818">
        <v>884.32</v>
      </c>
      <c r="G818" t="s">
        <v>130</v>
      </c>
      <c r="H818" t="s">
        <v>99</v>
      </c>
      <c r="I818" t="s">
        <v>160</v>
      </c>
      <c r="J818" t="s">
        <v>428</v>
      </c>
      <c r="K818">
        <v>36</v>
      </c>
      <c r="L818" t="s">
        <v>160</v>
      </c>
      <c r="M818">
        <v>20.05</v>
      </c>
      <c r="N818">
        <v>10.6</v>
      </c>
      <c r="O818" t="s">
        <v>431</v>
      </c>
      <c r="P818">
        <f>E818 - M818</f>
        <v>90.490000000000009</v>
      </c>
      <c r="Q818" t="str">
        <f>TEXT((A818),"MMM _ YYYY")</f>
        <v>Sep  2018</v>
      </c>
    </row>
    <row r="819" spans="1:17" x14ac:dyDescent="0.3">
      <c r="A819" s="3">
        <v>43408</v>
      </c>
      <c r="B819" t="s">
        <v>160</v>
      </c>
      <c r="C819" t="s">
        <v>229</v>
      </c>
      <c r="D819">
        <v>24</v>
      </c>
      <c r="E819">
        <v>112.02</v>
      </c>
      <c r="F819">
        <v>2688.48</v>
      </c>
      <c r="G819" t="s">
        <v>16</v>
      </c>
      <c r="H819" t="s">
        <v>99</v>
      </c>
      <c r="I819" t="s">
        <v>160</v>
      </c>
      <c r="J819" t="s">
        <v>428</v>
      </c>
      <c r="K819">
        <v>36</v>
      </c>
      <c r="L819" t="s">
        <v>160</v>
      </c>
      <c r="M819">
        <v>20.05</v>
      </c>
      <c r="N819">
        <v>10.6</v>
      </c>
      <c r="O819" t="s">
        <v>431</v>
      </c>
      <c r="P819">
        <f>E819 - M819</f>
        <v>91.97</v>
      </c>
      <c r="Q819" t="str">
        <f>TEXT((A819),"MMM _ YYYY")</f>
        <v>Nov  2018</v>
      </c>
    </row>
    <row r="820" spans="1:17" x14ac:dyDescent="0.3">
      <c r="A820" s="3">
        <v>42755</v>
      </c>
      <c r="B820" t="s">
        <v>160</v>
      </c>
      <c r="C820" t="s">
        <v>24</v>
      </c>
      <c r="D820">
        <v>45</v>
      </c>
      <c r="E820">
        <v>132.03</v>
      </c>
      <c r="F820">
        <v>5941.35</v>
      </c>
      <c r="G820" t="s">
        <v>23</v>
      </c>
      <c r="H820" t="s">
        <v>99</v>
      </c>
      <c r="I820" t="s">
        <v>160</v>
      </c>
      <c r="J820" t="s">
        <v>428</v>
      </c>
      <c r="K820">
        <v>36</v>
      </c>
      <c r="L820" t="s">
        <v>160</v>
      </c>
      <c r="M820">
        <v>20.05</v>
      </c>
      <c r="N820">
        <v>10.6</v>
      </c>
      <c r="O820" t="s">
        <v>431</v>
      </c>
      <c r="P820">
        <f>E820 - M820</f>
        <v>111.98</v>
      </c>
      <c r="Q820" t="str">
        <f>TEXT((A820),"MMM _ YYYY")</f>
        <v>Jan  2017</v>
      </c>
    </row>
    <row r="821" spans="1:17" x14ac:dyDescent="0.3">
      <c r="A821" s="3">
        <v>42926</v>
      </c>
      <c r="B821" t="s">
        <v>160</v>
      </c>
      <c r="C821" t="s">
        <v>358</v>
      </c>
      <c r="D821">
        <v>13</v>
      </c>
      <c r="E821">
        <v>132.31</v>
      </c>
      <c r="F821">
        <v>1720.03</v>
      </c>
      <c r="G821" t="s">
        <v>2</v>
      </c>
      <c r="H821" t="s">
        <v>99</v>
      </c>
      <c r="I821" t="s">
        <v>160</v>
      </c>
      <c r="J821" t="s">
        <v>428</v>
      </c>
      <c r="K821">
        <v>36</v>
      </c>
      <c r="L821" t="s">
        <v>160</v>
      </c>
      <c r="M821">
        <v>20.05</v>
      </c>
      <c r="N821">
        <v>10.6</v>
      </c>
      <c r="O821" t="s">
        <v>431</v>
      </c>
      <c r="P821">
        <f>E821 - M821</f>
        <v>112.26</v>
      </c>
      <c r="Q821" t="str">
        <f>TEXT((A821),"MMM _ YYYY")</f>
        <v>Jul  2017</v>
      </c>
    </row>
    <row r="822" spans="1:17" x14ac:dyDescent="0.3">
      <c r="A822" s="3">
        <v>42929</v>
      </c>
      <c r="B822" t="s">
        <v>160</v>
      </c>
      <c r="C822" t="s">
        <v>249</v>
      </c>
      <c r="D822">
        <v>29</v>
      </c>
      <c r="E822">
        <v>232.62</v>
      </c>
      <c r="F822">
        <v>6745.98</v>
      </c>
      <c r="G822" t="s">
        <v>105</v>
      </c>
      <c r="H822" t="s">
        <v>99</v>
      </c>
      <c r="I822" t="s">
        <v>160</v>
      </c>
      <c r="J822" t="s">
        <v>428</v>
      </c>
      <c r="K822">
        <v>36</v>
      </c>
      <c r="L822" t="s">
        <v>160</v>
      </c>
      <c r="M822">
        <v>20.05</v>
      </c>
      <c r="N822">
        <v>10.6</v>
      </c>
      <c r="O822" t="s">
        <v>431</v>
      </c>
      <c r="P822">
        <f>E822 - M822</f>
        <v>212.57</v>
      </c>
      <c r="Q822" t="str">
        <f>TEXT((A822),"MMM _ YYYY")</f>
        <v>Jul  2017</v>
      </c>
    </row>
    <row r="823" spans="1:17" x14ac:dyDescent="0.3">
      <c r="A823" s="3">
        <v>42098</v>
      </c>
      <c r="B823" t="s">
        <v>160</v>
      </c>
      <c r="C823" t="s">
        <v>233</v>
      </c>
      <c r="D823">
        <v>47</v>
      </c>
      <c r="E823">
        <v>325.2</v>
      </c>
      <c r="F823">
        <v>15284.4</v>
      </c>
      <c r="G823" t="s">
        <v>61</v>
      </c>
      <c r="H823" t="s">
        <v>99</v>
      </c>
      <c r="I823" t="s">
        <v>160</v>
      </c>
      <c r="J823" t="s">
        <v>428</v>
      </c>
      <c r="K823">
        <v>36</v>
      </c>
      <c r="L823" t="s">
        <v>160</v>
      </c>
      <c r="M823">
        <v>20.05</v>
      </c>
      <c r="N823">
        <v>10.6</v>
      </c>
      <c r="O823" t="s">
        <v>431</v>
      </c>
      <c r="P823">
        <f>E823 - M823</f>
        <v>305.14999999999998</v>
      </c>
      <c r="Q823" t="str">
        <f>TEXT((A823),"MMM _ YYYY")</f>
        <v>Apr  2015</v>
      </c>
    </row>
    <row r="824" spans="1:17" x14ac:dyDescent="0.3">
      <c r="A824" s="3">
        <v>41644</v>
      </c>
      <c r="B824" t="s">
        <v>160</v>
      </c>
      <c r="C824" t="s">
        <v>295</v>
      </c>
      <c r="D824">
        <v>48</v>
      </c>
      <c r="E824">
        <v>375.49</v>
      </c>
      <c r="F824">
        <v>18023.52</v>
      </c>
      <c r="G824" t="s">
        <v>130</v>
      </c>
      <c r="H824" t="s">
        <v>99</v>
      </c>
      <c r="I824" t="s">
        <v>160</v>
      </c>
      <c r="J824" t="s">
        <v>428</v>
      </c>
      <c r="K824">
        <v>36</v>
      </c>
      <c r="L824" t="s">
        <v>160</v>
      </c>
      <c r="M824">
        <v>20.05</v>
      </c>
      <c r="N824">
        <v>10.6</v>
      </c>
      <c r="O824" t="s">
        <v>431</v>
      </c>
      <c r="P824">
        <f>E824 - M824</f>
        <v>355.44</v>
      </c>
      <c r="Q824" t="str">
        <f>TEXT((A824),"MMM _ YYYY")</f>
        <v>Jan  2014</v>
      </c>
    </row>
    <row r="825" spans="1:17" x14ac:dyDescent="0.3">
      <c r="A825" s="3">
        <v>41865</v>
      </c>
      <c r="B825" t="s">
        <v>160</v>
      </c>
      <c r="C825" t="s">
        <v>220</v>
      </c>
      <c r="D825">
        <v>23</v>
      </c>
      <c r="E825">
        <v>263.29000000000002</v>
      </c>
      <c r="F825">
        <v>6055.67</v>
      </c>
      <c r="G825" t="s">
        <v>81</v>
      </c>
      <c r="H825" t="s">
        <v>99</v>
      </c>
      <c r="I825" t="s">
        <v>160</v>
      </c>
      <c r="J825" t="s">
        <v>428</v>
      </c>
      <c r="K825">
        <v>36</v>
      </c>
      <c r="L825" t="s">
        <v>160</v>
      </c>
      <c r="M825">
        <v>20.05</v>
      </c>
      <c r="N825">
        <v>10.6</v>
      </c>
      <c r="O825" t="s">
        <v>431</v>
      </c>
      <c r="P825">
        <f>E825 - M825</f>
        <v>243.24</v>
      </c>
      <c r="Q825" t="str">
        <f>TEXT((A825),"MMM _ YYYY")</f>
        <v>Aug  2014</v>
      </c>
    </row>
    <row r="826" spans="1:17" x14ac:dyDescent="0.3">
      <c r="A826" s="3">
        <v>41483</v>
      </c>
      <c r="B826" t="s">
        <v>160</v>
      </c>
      <c r="C826" t="s">
        <v>328</v>
      </c>
      <c r="D826">
        <v>49</v>
      </c>
      <c r="E826">
        <v>162.81</v>
      </c>
      <c r="F826">
        <v>7977.69</v>
      </c>
      <c r="G826" t="s">
        <v>81</v>
      </c>
      <c r="H826" t="s">
        <v>99</v>
      </c>
      <c r="I826" t="s">
        <v>160</v>
      </c>
      <c r="J826" t="s">
        <v>428</v>
      </c>
      <c r="K826">
        <v>36</v>
      </c>
      <c r="L826" t="s">
        <v>160</v>
      </c>
      <c r="M826">
        <v>20.05</v>
      </c>
      <c r="N826">
        <v>10.6</v>
      </c>
      <c r="O826" t="s">
        <v>431</v>
      </c>
      <c r="P826">
        <f>E826 - M826</f>
        <v>142.76</v>
      </c>
      <c r="Q826" t="str">
        <f>TEXT((A826),"MMM _ YYYY")</f>
        <v>Jul  2013</v>
      </c>
    </row>
    <row r="827" spans="1:17" x14ac:dyDescent="0.3">
      <c r="A827" s="3">
        <v>41085</v>
      </c>
      <c r="B827" t="s">
        <v>160</v>
      </c>
      <c r="C827" t="s">
        <v>161</v>
      </c>
      <c r="D827">
        <v>40</v>
      </c>
      <c r="E827">
        <v>175.96</v>
      </c>
      <c r="F827">
        <v>7038.4</v>
      </c>
      <c r="G827" t="s">
        <v>26</v>
      </c>
      <c r="H827" t="s">
        <v>99</v>
      </c>
      <c r="I827" t="s">
        <v>160</v>
      </c>
      <c r="J827" t="s">
        <v>428</v>
      </c>
      <c r="K827">
        <v>36</v>
      </c>
      <c r="L827" t="s">
        <v>160</v>
      </c>
      <c r="M827">
        <v>20.05</v>
      </c>
      <c r="N827">
        <v>10.6</v>
      </c>
      <c r="O827" t="s">
        <v>431</v>
      </c>
      <c r="P827">
        <f>E827 - M827</f>
        <v>155.91</v>
      </c>
      <c r="Q827" t="str">
        <f>TEXT((A827),"MMM _ YYYY")</f>
        <v>Jun  2012</v>
      </c>
    </row>
    <row r="828" spans="1:17" x14ac:dyDescent="0.3">
      <c r="A828" s="3">
        <v>44972</v>
      </c>
      <c r="B828" t="s">
        <v>153</v>
      </c>
      <c r="C828" t="s">
        <v>106</v>
      </c>
      <c r="D828">
        <v>36</v>
      </c>
      <c r="E828">
        <v>218.59</v>
      </c>
      <c r="F828">
        <v>7869.24</v>
      </c>
      <c r="G828" t="s">
        <v>105</v>
      </c>
      <c r="H828" t="s">
        <v>75</v>
      </c>
      <c r="I828" t="s">
        <v>153</v>
      </c>
      <c r="J828" t="s">
        <v>428</v>
      </c>
      <c r="K828">
        <v>37</v>
      </c>
      <c r="L828" t="s">
        <v>153</v>
      </c>
      <c r="M828">
        <v>91.88</v>
      </c>
      <c r="N828">
        <v>12.51</v>
      </c>
      <c r="O828" t="s">
        <v>427</v>
      </c>
      <c r="P828">
        <f>E828 - M828</f>
        <v>126.71000000000001</v>
      </c>
      <c r="Q828" t="str">
        <f>TEXT((A828),"MMM _ YYYY")</f>
        <v>Feb  2023</v>
      </c>
    </row>
    <row r="829" spans="1:17" x14ac:dyDescent="0.3">
      <c r="A829" s="3">
        <v>45048</v>
      </c>
      <c r="B829" t="s">
        <v>153</v>
      </c>
      <c r="C829" t="s">
        <v>250</v>
      </c>
      <c r="D829">
        <v>42</v>
      </c>
      <c r="E829">
        <v>324.70999999999998</v>
      </c>
      <c r="F829">
        <v>13637.82</v>
      </c>
      <c r="G829" t="s">
        <v>130</v>
      </c>
      <c r="H829" t="s">
        <v>75</v>
      </c>
      <c r="I829" t="s">
        <v>153</v>
      </c>
      <c r="J829" t="s">
        <v>428</v>
      </c>
      <c r="K829">
        <v>37</v>
      </c>
      <c r="L829" t="s">
        <v>153</v>
      </c>
      <c r="M829">
        <v>91.88</v>
      </c>
      <c r="N829">
        <v>12.51</v>
      </c>
      <c r="O829" t="s">
        <v>427</v>
      </c>
      <c r="P829">
        <f>E829 - M829</f>
        <v>232.82999999999998</v>
      </c>
      <c r="Q829" t="str">
        <f>TEXT((A829),"MMM _ YYYY")</f>
        <v>May  2023</v>
      </c>
    </row>
    <row r="830" spans="1:17" x14ac:dyDescent="0.3">
      <c r="A830" s="3">
        <v>45166</v>
      </c>
      <c r="B830" t="s">
        <v>153</v>
      </c>
      <c r="C830" t="s">
        <v>73</v>
      </c>
      <c r="D830">
        <v>46</v>
      </c>
      <c r="E830">
        <v>113.97</v>
      </c>
      <c r="F830">
        <v>5242.62</v>
      </c>
      <c r="G830" t="s">
        <v>23</v>
      </c>
      <c r="H830" t="s">
        <v>75</v>
      </c>
      <c r="I830" t="s">
        <v>153</v>
      </c>
      <c r="J830" t="s">
        <v>428</v>
      </c>
      <c r="K830">
        <v>37</v>
      </c>
      <c r="L830" t="s">
        <v>153</v>
      </c>
      <c r="M830">
        <v>91.88</v>
      </c>
      <c r="N830">
        <v>12.51</v>
      </c>
      <c r="O830" t="s">
        <v>427</v>
      </c>
      <c r="P830">
        <f>E830 - M830</f>
        <v>22.090000000000003</v>
      </c>
      <c r="Q830" t="str">
        <f>TEXT((A830),"MMM _ YYYY")</f>
        <v>Aug  2023</v>
      </c>
    </row>
    <row r="831" spans="1:17" x14ac:dyDescent="0.3">
      <c r="A831" s="3">
        <v>45262</v>
      </c>
      <c r="B831" t="s">
        <v>153</v>
      </c>
      <c r="C831" t="s">
        <v>357</v>
      </c>
      <c r="D831">
        <v>29</v>
      </c>
      <c r="E831">
        <v>365.29</v>
      </c>
      <c r="F831">
        <v>10593.41</v>
      </c>
      <c r="G831" t="s">
        <v>2</v>
      </c>
      <c r="H831" t="s">
        <v>75</v>
      </c>
      <c r="I831" t="s">
        <v>153</v>
      </c>
      <c r="J831" t="s">
        <v>428</v>
      </c>
      <c r="K831">
        <v>37</v>
      </c>
      <c r="L831" t="s">
        <v>153</v>
      </c>
      <c r="M831">
        <v>91.88</v>
      </c>
      <c r="N831">
        <v>12.51</v>
      </c>
      <c r="O831" t="s">
        <v>427</v>
      </c>
      <c r="P831">
        <f>E831 - M831</f>
        <v>273.41000000000003</v>
      </c>
      <c r="Q831" t="str">
        <f>TEXT((A831),"MMM _ YYYY")</f>
        <v>Dec  2023</v>
      </c>
    </row>
    <row r="832" spans="1:17" x14ac:dyDescent="0.3">
      <c r="A832" s="3">
        <v>45356</v>
      </c>
      <c r="B832" t="s">
        <v>153</v>
      </c>
      <c r="C832" t="s">
        <v>347</v>
      </c>
      <c r="D832">
        <v>48</v>
      </c>
      <c r="E832">
        <v>372.74</v>
      </c>
      <c r="F832">
        <v>17891.52</v>
      </c>
      <c r="G832" t="s">
        <v>26</v>
      </c>
      <c r="H832" t="s">
        <v>75</v>
      </c>
      <c r="I832" t="s">
        <v>153</v>
      </c>
      <c r="J832" t="s">
        <v>428</v>
      </c>
      <c r="K832">
        <v>37</v>
      </c>
      <c r="L832" t="s">
        <v>153</v>
      </c>
      <c r="M832">
        <v>91.88</v>
      </c>
      <c r="N832">
        <v>12.51</v>
      </c>
      <c r="O832" t="s">
        <v>427</v>
      </c>
      <c r="P832">
        <f>E832 - M832</f>
        <v>280.86</v>
      </c>
      <c r="Q832" t="str">
        <f>TEXT((A832),"MMM _ YYYY")</f>
        <v>Mar  2024</v>
      </c>
    </row>
    <row r="833" spans="1:17" x14ac:dyDescent="0.3">
      <c r="A833" s="3">
        <v>45451</v>
      </c>
      <c r="B833" t="s">
        <v>153</v>
      </c>
      <c r="C833" t="s">
        <v>57</v>
      </c>
      <c r="D833">
        <v>15</v>
      </c>
      <c r="E833">
        <v>290.64</v>
      </c>
      <c r="F833">
        <v>4359.6000000000004</v>
      </c>
      <c r="G833" t="s">
        <v>56</v>
      </c>
      <c r="H833" t="s">
        <v>75</v>
      </c>
      <c r="I833" t="s">
        <v>153</v>
      </c>
      <c r="J833" t="s">
        <v>428</v>
      </c>
      <c r="K833">
        <v>37</v>
      </c>
      <c r="L833" t="s">
        <v>153</v>
      </c>
      <c r="M833">
        <v>91.88</v>
      </c>
      <c r="N833">
        <v>12.51</v>
      </c>
      <c r="O833" t="s">
        <v>427</v>
      </c>
      <c r="P833">
        <f>E833 - M833</f>
        <v>198.76</v>
      </c>
      <c r="Q833" t="str">
        <f>TEXT((A833),"MMM _ YYYY")</f>
        <v>Jun  2024</v>
      </c>
    </row>
    <row r="834" spans="1:17" x14ac:dyDescent="0.3">
      <c r="A834" s="3">
        <v>45548</v>
      </c>
      <c r="B834" t="s">
        <v>153</v>
      </c>
      <c r="C834" t="s">
        <v>250</v>
      </c>
      <c r="D834">
        <v>9</v>
      </c>
      <c r="E834">
        <v>390.28</v>
      </c>
      <c r="F834">
        <v>3512.52</v>
      </c>
      <c r="G834" t="s">
        <v>130</v>
      </c>
      <c r="H834" t="s">
        <v>75</v>
      </c>
      <c r="I834" t="s">
        <v>153</v>
      </c>
      <c r="J834" t="s">
        <v>428</v>
      </c>
      <c r="K834">
        <v>37</v>
      </c>
      <c r="L834" t="s">
        <v>153</v>
      </c>
      <c r="M834">
        <v>91.88</v>
      </c>
      <c r="N834">
        <v>12.51</v>
      </c>
      <c r="O834" t="s">
        <v>427</v>
      </c>
      <c r="P834">
        <f>E834 - M834</f>
        <v>298.39999999999998</v>
      </c>
      <c r="Q834" t="str">
        <f>TEXT((A834),"MMM _ YYYY")</f>
        <v>Sep  2024</v>
      </c>
    </row>
    <row r="835" spans="1:17" x14ac:dyDescent="0.3">
      <c r="A835" s="3">
        <v>45563</v>
      </c>
      <c r="B835" t="s">
        <v>153</v>
      </c>
      <c r="C835" t="s">
        <v>237</v>
      </c>
      <c r="D835">
        <v>15</v>
      </c>
      <c r="E835">
        <v>310.36</v>
      </c>
      <c r="F835">
        <v>4655.3999999999996</v>
      </c>
      <c r="G835" t="s">
        <v>81</v>
      </c>
      <c r="H835" t="s">
        <v>75</v>
      </c>
      <c r="I835" t="s">
        <v>153</v>
      </c>
      <c r="J835" t="s">
        <v>428</v>
      </c>
      <c r="K835">
        <v>37</v>
      </c>
      <c r="L835" t="s">
        <v>153</v>
      </c>
      <c r="M835">
        <v>91.88</v>
      </c>
      <c r="N835">
        <v>12.51</v>
      </c>
      <c r="O835" t="s">
        <v>427</v>
      </c>
      <c r="P835">
        <f>E835 - M835</f>
        <v>218.48000000000002</v>
      </c>
      <c r="Q835" t="str">
        <f>TEXT((A835),"MMM _ YYYY")</f>
        <v>Sep  2024</v>
      </c>
    </row>
    <row r="836" spans="1:17" x14ac:dyDescent="0.3">
      <c r="A836" s="3">
        <v>45828</v>
      </c>
      <c r="B836" t="s">
        <v>153</v>
      </c>
      <c r="C836" t="s">
        <v>353</v>
      </c>
      <c r="D836">
        <v>23</v>
      </c>
      <c r="E836">
        <v>316.42</v>
      </c>
      <c r="F836">
        <v>7277.66</v>
      </c>
      <c r="G836" t="s">
        <v>105</v>
      </c>
      <c r="H836" t="s">
        <v>75</v>
      </c>
      <c r="I836" t="s">
        <v>153</v>
      </c>
      <c r="J836" t="s">
        <v>428</v>
      </c>
      <c r="K836">
        <v>37</v>
      </c>
      <c r="L836" t="s">
        <v>153</v>
      </c>
      <c r="M836">
        <v>91.88</v>
      </c>
      <c r="N836">
        <v>12.51</v>
      </c>
      <c r="O836" t="s">
        <v>427</v>
      </c>
      <c r="P836">
        <f>E836 - M836</f>
        <v>224.54000000000002</v>
      </c>
      <c r="Q836" t="str">
        <f>TEXT((A836),"MMM _ YYYY")</f>
        <v>Jun  2025</v>
      </c>
    </row>
    <row r="837" spans="1:17" x14ac:dyDescent="0.3">
      <c r="A837" s="3">
        <v>45914</v>
      </c>
      <c r="B837" t="s">
        <v>153</v>
      </c>
      <c r="C837" t="s">
        <v>191</v>
      </c>
      <c r="D837">
        <v>45</v>
      </c>
      <c r="E837">
        <v>190.51</v>
      </c>
      <c r="F837">
        <v>8572.9500000000007</v>
      </c>
      <c r="G837" t="s">
        <v>26</v>
      </c>
      <c r="H837" t="s">
        <v>75</v>
      </c>
      <c r="I837" t="s">
        <v>153</v>
      </c>
      <c r="J837" t="s">
        <v>428</v>
      </c>
      <c r="K837">
        <v>37</v>
      </c>
      <c r="L837" t="s">
        <v>153</v>
      </c>
      <c r="M837">
        <v>91.88</v>
      </c>
      <c r="N837">
        <v>12.51</v>
      </c>
      <c r="O837" t="s">
        <v>427</v>
      </c>
      <c r="P837">
        <f>E837 - M837</f>
        <v>98.63</v>
      </c>
      <c r="Q837" t="str">
        <f>TEXT((A837),"MMM _ YYYY")</f>
        <v>Sep  2025</v>
      </c>
    </row>
    <row r="838" spans="1:17" x14ac:dyDescent="0.3">
      <c r="A838" s="3">
        <v>44925</v>
      </c>
      <c r="B838" t="s">
        <v>153</v>
      </c>
      <c r="C838" t="s">
        <v>94</v>
      </c>
      <c r="D838">
        <v>28</v>
      </c>
      <c r="E838">
        <v>213.49</v>
      </c>
      <c r="F838">
        <v>5977.72</v>
      </c>
      <c r="G838" t="s">
        <v>31</v>
      </c>
      <c r="H838" t="s">
        <v>75</v>
      </c>
      <c r="I838" t="s">
        <v>153</v>
      </c>
      <c r="J838" t="s">
        <v>428</v>
      </c>
      <c r="K838">
        <v>37</v>
      </c>
      <c r="L838" t="s">
        <v>153</v>
      </c>
      <c r="M838">
        <v>91.88</v>
      </c>
      <c r="N838">
        <v>12.51</v>
      </c>
      <c r="O838" t="s">
        <v>427</v>
      </c>
      <c r="P838">
        <f>E838 - M838</f>
        <v>121.61000000000001</v>
      </c>
      <c r="Q838" t="str">
        <f>TEXT((A838),"MMM _ YYYY")</f>
        <v>Dec  2022</v>
      </c>
    </row>
    <row r="839" spans="1:17" x14ac:dyDescent="0.3">
      <c r="A839" s="3">
        <v>44357</v>
      </c>
      <c r="B839" t="s">
        <v>153</v>
      </c>
      <c r="C839" t="s">
        <v>229</v>
      </c>
      <c r="D839">
        <v>14</v>
      </c>
      <c r="E839">
        <v>178.91</v>
      </c>
      <c r="F839">
        <v>2504.7399999999998</v>
      </c>
      <c r="G839" t="s">
        <v>16</v>
      </c>
      <c r="H839" t="s">
        <v>75</v>
      </c>
      <c r="I839" t="s">
        <v>153</v>
      </c>
      <c r="J839" t="s">
        <v>428</v>
      </c>
      <c r="K839">
        <v>37</v>
      </c>
      <c r="L839" t="s">
        <v>153</v>
      </c>
      <c r="M839">
        <v>91.88</v>
      </c>
      <c r="N839">
        <v>12.51</v>
      </c>
      <c r="O839" t="s">
        <v>427</v>
      </c>
      <c r="P839">
        <f>E839 - M839</f>
        <v>87.03</v>
      </c>
      <c r="Q839" t="str">
        <f>TEXT((A839),"MMM _ YYYY")</f>
        <v>Jun  2021</v>
      </c>
    </row>
    <row r="840" spans="1:17" x14ac:dyDescent="0.3">
      <c r="A840" s="3">
        <v>43848</v>
      </c>
      <c r="B840" t="s">
        <v>153</v>
      </c>
      <c r="C840" t="s">
        <v>32</v>
      </c>
      <c r="D840">
        <v>41</v>
      </c>
      <c r="E840">
        <v>370.35</v>
      </c>
      <c r="F840">
        <v>15184.35</v>
      </c>
      <c r="G840" t="s">
        <v>31</v>
      </c>
      <c r="H840" t="s">
        <v>75</v>
      </c>
      <c r="I840" t="s">
        <v>153</v>
      </c>
      <c r="J840" t="s">
        <v>428</v>
      </c>
      <c r="K840">
        <v>37</v>
      </c>
      <c r="L840" t="s">
        <v>153</v>
      </c>
      <c r="M840">
        <v>91.88</v>
      </c>
      <c r="N840">
        <v>12.51</v>
      </c>
      <c r="O840" t="s">
        <v>427</v>
      </c>
      <c r="P840">
        <f>E840 - M840</f>
        <v>278.47000000000003</v>
      </c>
      <c r="Q840" t="str">
        <f>TEXT((A840),"MMM _ YYYY")</f>
        <v>Jan  2020</v>
      </c>
    </row>
    <row r="841" spans="1:17" x14ac:dyDescent="0.3">
      <c r="A841" s="3">
        <v>43487</v>
      </c>
      <c r="B841" t="s">
        <v>153</v>
      </c>
      <c r="C841" t="s">
        <v>156</v>
      </c>
      <c r="D841">
        <v>13</v>
      </c>
      <c r="E841">
        <v>287.36</v>
      </c>
      <c r="F841">
        <v>3735.68</v>
      </c>
      <c r="G841" t="s">
        <v>8</v>
      </c>
      <c r="H841" t="s">
        <v>75</v>
      </c>
      <c r="I841" t="s">
        <v>153</v>
      </c>
      <c r="J841" t="s">
        <v>428</v>
      </c>
      <c r="K841">
        <v>37</v>
      </c>
      <c r="L841" t="s">
        <v>153</v>
      </c>
      <c r="M841">
        <v>91.88</v>
      </c>
      <c r="N841">
        <v>12.51</v>
      </c>
      <c r="O841" t="s">
        <v>427</v>
      </c>
      <c r="P841">
        <f>E841 - M841</f>
        <v>195.48000000000002</v>
      </c>
      <c r="Q841" t="str">
        <f>TEXT((A841),"MMM _ YYYY")</f>
        <v>Jan  2019</v>
      </c>
    </row>
    <row r="842" spans="1:17" x14ac:dyDescent="0.3">
      <c r="A842" s="3">
        <v>43500</v>
      </c>
      <c r="B842" t="s">
        <v>153</v>
      </c>
      <c r="C842" t="s">
        <v>167</v>
      </c>
      <c r="D842">
        <v>11</v>
      </c>
      <c r="E842">
        <v>288.58999999999997</v>
      </c>
      <c r="F842">
        <v>3174.49</v>
      </c>
      <c r="G842" t="s">
        <v>12</v>
      </c>
      <c r="H842" t="s">
        <v>75</v>
      </c>
      <c r="I842" t="s">
        <v>153</v>
      </c>
      <c r="J842" t="s">
        <v>428</v>
      </c>
      <c r="K842">
        <v>37</v>
      </c>
      <c r="L842" t="s">
        <v>153</v>
      </c>
      <c r="M842">
        <v>91.88</v>
      </c>
      <c r="N842">
        <v>12.51</v>
      </c>
      <c r="O842" t="s">
        <v>427</v>
      </c>
      <c r="P842">
        <f>E842 - M842</f>
        <v>196.70999999999998</v>
      </c>
      <c r="Q842" t="str">
        <f>TEXT((A842),"MMM _ YYYY")</f>
        <v>Feb  2019</v>
      </c>
    </row>
    <row r="843" spans="1:17" x14ac:dyDescent="0.3">
      <c r="A843" s="3">
        <v>43577</v>
      </c>
      <c r="B843" t="s">
        <v>153</v>
      </c>
      <c r="C843" t="s">
        <v>179</v>
      </c>
      <c r="D843">
        <v>22</v>
      </c>
      <c r="E843">
        <v>242.79</v>
      </c>
      <c r="F843">
        <v>5341.38</v>
      </c>
      <c r="G843" t="s">
        <v>23</v>
      </c>
      <c r="H843" t="s">
        <v>75</v>
      </c>
      <c r="I843" t="s">
        <v>153</v>
      </c>
      <c r="J843" t="s">
        <v>428</v>
      </c>
      <c r="K843">
        <v>37</v>
      </c>
      <c r="L843" t="s">
        <v>153</v>
      </c>
      <c r="M843">
        <v>91.88</v>
      </c>
      <c r="N843">
        <v>12.51</v>
      </c>
      <c r="O843" t="s">
        <v>427</v>
      </c>
      <c r="P843">
        <f>E843 - M843</f>
        <v>150.91</v>
      </c>
      <c r="Q843" t="str">
        <f>TEXT((A843),"MMM _ YYYY")</f>
        <v>Apr  2019</v>
      </c>
    </row>
    <row r="844" spans="1:17" x14ac:dyDescent="0.3">
      <c r="A844" s="3">
        <v>43669</v>
      </c>
      <c r="B844" t="s">
        <v>153</v>
      </c>
      <c r="C844" t="s">
        <v>167</v>
      </c>
      <c r="D844">
        <v>13</v>
      </c>
      <c r="E844">
        <v>82.94</v>
      </c>
      <c r="F844">
        <v>1078.22</v>
      </c>
      <c r="G844" t="s">
        <v>12</v>
      </c>
      <c r="H844" t="s">
        <v>75</v>
      </c>
      <c r="I844" t="s">
        <v>153</v>
      </c>
      <c r="J844" t="s">
        <v>428</v>
      </c>
      <c r="K844">
        <v>37</v>
      </c>
      <c r="L844" t="s">
        <v>153</v>
      </c>
      <c r="M844">
        <v>91.88</v>
      </c>
      <c r="N844">
        <v>12.51</v>
      </c>
      <c r="O844" t="s">
        <v>427</v>
      </c>
      <c r="P844">
        <f>E844 - M844</f>
        <v>-8.9399999999999977</v>
      </c>
      <c r="Q844" t="str">
        <f>TEXT((A844),"MMM _ YYYY")</f>
        <v>Jul  2019</v>
      </c>
    </row>
    <row r="845" spans="1:17" x14ac:dyDescent="0.3">
      <c r="A845" s="3">
        <v>43742</v>
      </c>
      <c r="B845" t="s">
        <v>153</v>
      </c>
      <c r="C845" t="s">
        <v>379</v>
      </c>
      <c r="D845">
        <v>7</v>
      </c>
      <c r="E845">
        <v>229.23</v>
      </c>
      <c r="F845">
        <v>1604.61</v>
      </c>
      <c r="G845" t="s">
        <v>81</v>
      </c>
      <c r="H845" t="s">
        <v>75</v>
      </c>
      <c r="I845" t="s">
        <v>153</v>
      </c>
      <c r="J845" t="s">
        <v>428</v>
      </c>
      <c r="K845">
        <v>37</v>
      </c>
      <c r="L845" t="s">
        <v>153</v>
      </c>
      <c r="M845">
        <v>91.88</v>
      </c>
      <c r="N845">
        <v>12.51</v>
      </c>
      <c r="O845" t="s">
        <v>427</v>
      </c>
      <c r="P845">
        <f>E845 - M845</f>
        <v>137.35</v>
      </c>
      <c r="Q845" t="str">
        <f>TEXT((A845),"MMM _ YYYY")</f>
        <v>Oct  2019</v>
      </c>
    </row>
    <row r="846" spans="1:17" x14ac:dyDescent="0.3">
      <c r="A846" s="3">
        <v>43361</v>
      </c>
      <c r="B846" t="s">
        <v>153</v>
      </c>
      <c r="C846" t="s">
        <v>260</v>
      </c>
      <c r="D846">
        <v>23</v>
      </c>
      <c r="E846">
        <v>373.01</v>
      </c>
      <c r="F846">
        <v>8579.23</v>
      </c>
      <c r="G846" t="s">
        <v>31</v>
      </c>
      <c r="H846" t="s">
        <v>75</v>
      </c>
      <c r="I846" t="s">
        <v>153</v>
      </c>
      <c r="J846" t="s">
        <v>428</v>
      </c>
      <c r="K846">
        <v>37</v>
      </c>
      <c r="L846" t="s">
        <v>153</v>
      </c>
      <c r="M846">
        <v>91.88</v>
      </c>
      <c r="N846">
        <v>12.51</v>
      </c>
      <c r="O846" t="s">
        <v>427</v>
      </c>
      <c r="P846">
        <f>E846 - M846</f>
        <v>281.13</v>
      </c>
      <c r="Q846" t="str">
        <f>TEXT((A846),"MMM _ YYYY")</f>
        <v>Sep  2018</v>
      </c>
    </row>
    <row r="847" spans="1:17" x14ac:dyDescent="0.3">
      <c r="A847" s="3">
        <v>42623</v>
      </c>
      <c r="B847" t="s">
        <v>153</v>
      </c>
      <c r="C847" t="s">
        <v>210</v>
      </c>
      <c r="D847">
        <v>4</v>
      </c>
      <c r="E847">
        <v>174.48</v>
      </c>
      <c r="F847">
        <v>697.92</v>
      </c>
      <c r="G847" t="s">
        <v>23</v>
      </c>
      <c r="H847" t="s">
        <v>75</v>
      </c>
      <c r="I847" t="s">
        <v>153</v>
      </c>
      <c r="J847" t="s">
        <v>428</v>
      </c>
      <c r="K847">
        <v>37</v>
      </c>
      <c r="L847" t="s">
        <v>153</v>
      </c>
      <c r="M847">
        <v>91.88</v>
      </c>
      <c r="N847">
        <v>12.51</v>
      </c>
      <c r="O847" t="s">
        <v>427</v>
      </c>
      <c r="P847">
        <f>E847 - M847</f>
        <v>82.6</v>
      </c>
      <c r="Q847" t="str">
        <f>TEXT((A847),"MMM _ YYYY")</f>
        <v>Sep  2016</v>
      </c>
    </row>
    <row r="848" spans="1:17" x14ac:dyDescent="0.3">
      <c r="A848" s="3">
        <v>42053</v>
      </c>
      <c r="B848" t="s">
        <v>153</v>
      </c>
      <c r="C848" t="s">
        <v>59</v>
      </c>
      <c r="D848">
        <v>9</v>
      </c>
      <c r="E848">
        <v>184.98</v>
      </c>
      <c r="F848">
        <v>1664.82</v>
      </c>
      <c r="G848" t="s">
        <v>56</v>
      </c>
      <c r="H848" t="s">
        <v>75</v>
      </c>
      <c r="I848" t="s">
        <v>153</v>
      </c>
      <c r="J848" t="s">
        <v>428</v>
      </c>
      <c r="K848">
        <v>37</v>
      </c>
      <c r="L848" t="s">
        <v>153</v>
      </c>
      <c r="M848">
        <v>91.88</v>
      </c>
      <c r="N848">
        <v>12.51</v>
      </c>
      <c r="O848" t="s">
        <v>427</v>
      </c>
      <c r="P848">
        <f>E848 - M848</f>
        <v>93.1</v>
      </c>
      <c r="Q848" t="str">
        <f>TEXT((A848),"MMM _ YYYY")</f>
        <v>Feb  2015</v>
      </c>
    </row>
    <row r="849" spans="1:17" x14ac:dyDescent="0.3">
      <c r="A849" s="3">
        <v>42089</v>
      </c>
      <c r="B849" t="s">
        <v>153</v>
      </c>
      <c r="C849" t="s">
        <v>289</v>
      </c>
      <c r="D849">
        <v>9</v>
      </c>
      <c r="E849">
        <v>258.11</v>
      </c>
      <c r="F849">
        <v>2322.9899999999998</v>
      </c>
      <c r="G849" t="s">
        <v>130</v>
      </c>
      <c r="H849" t="s">
        <v>75</v>
      </c>
      <c r="I849" t="s">
        <v>153</v>
      </c>
      <c r="J849" t="s">
        <v>428</v>
      </c>
      <c r="K849">
        <v>37</v>
      </c>
      <c r="L849" t="s">
        <v>153</v>
      </c>
      <c r="M849">
        <v>91.88</v>
      </c>
      <c r="N849">
        <v>12.51</v>
      </c>
      <c r="O849" t="s">
        <v>427</v>
      </c>
      <c r="P849">
        <f>E849 - M849</f>
        <v>166.23000000000002</v>
      </c>
      <c r="Q849" t="str">
        <f>TEXT((A849),"MMM _ YYYY")</f>
        <v>Mar  2015</v>
      </c>
    </row>
    <row r="850" spans="1:17" x14ac:dyDescent="0.3">
      <c r="A850" s="3">
        <v>41536</v>
      </c>
      <c r="B850" t="s">
        <v>153</v>
      </c>
      <c r="C850" t="s">
        <v>295</v>
      </c>
      <c r="D850">
        <v>19</v>
      </c>
      <c r="E850">
        <v>85.74</v>
      </c>
      <c r="F850">
        <v>1629.06</v>
      </c>
      <c r="G850" t="s">
        <v>130</v>
      </c>
      <c r="H850" t="s">
        <v>75</v>
      </c>
      <c r="I850" t="s">
        <v>153</v>
      </c>
      <c r="J850" t="s">
        <v>428</v>
      </c>
      <c r="K850">
        <v>37</v>
      </c>
      <c r="L850" t="s">
        <v>153</v>
      </c>
      <c r="M850">
        <v>91.88</v>
      </c>
      <c r="N850">
        <v>12.51</v>
      </c>
      <c r="O850" t="s">
        <v>427</v>
      </c>
      <c r="P850">
        <f>E850 - M850</f>
        <v>-6.1400000000000006</v>
      </c>
      <c r="Q850" t="str">
        <f>TEXT((A850),"MMM _ YYYY")</f>
        <v>Sep  2013</v>
      </c>
    </row>
    <row r="851" spans="1:17" x14ac:dyDescent="0.3">
      <c r="A851" s="3">
        <v>41068</v>
      </c>
      <c r="B851" t="s">
        <v>153</v>
      </c>
      <c r="C851" t="s">
        <v>28</v>
      </c>
      <c r="D851">
        <v>37</v>
      </c>
      <c r="E851">
        <v>189.59</v>
      </c>
      <c r="F851">
        <v>7014.83</v>
      </c>
      <c r="G851" t="s">
        <v>6</v>
      </c>
      <c r="H851" t="s">
        <v>75</v>
      </c>
      <c r="I851" t="s">
        <v>153</v>
      </c>
      <c r="J851" t="s">
        <v>428</v>
      </c>
      <c r="K851">
        <v>37</v>
      </c>
      <c r="L851" t="s">
        <v>153</v>
      </c>
      <c r="M851">
        <v>91.88</v>
      </c>
      <c r="N851">
        <v>12.51</v>
      </c>
      <c r="O851" t="s">
        <v>427</v>
      </c>
      <c r="P851">
        <f>E851 - M851</f>
        <v>97.710000000000008</v>
      </c>
      <c r="Q851" t="str">
        <f>TEXT((A851),"MMM _ YYYY")</f>
        <v>Jun  2012</v>
      </c>
    </row>
    <row r="852" spans="1:17" x14ac:dyDescent="0.3">
      <c r="A852" s="3">
        <v>41091</v>
      </c>
      <c r="B852" t="s">
        <v>153</v>
      </c>
      <c r="C852" t="s">
        <v>17</v>
      </c>
      <c r="D852">
        <v>38</v>
      </c>
      <c r="E852">
        <v>376.19</v>
      </c>
      <c r="F852">
        <v>14295.22</v>
      </c>
      <c r="G852" t="s">
        <v>16</v>
      </c>
      <c r="H852" t="s">
        <v>75</v>
      </c>
      <c r="I852" t="s">
        <v>153</v>
      </c>
      <c r="J852" t="s">
        <v>428</v>
      </c>
      <c r="K852">
        <v>37</v>
      </c>
      <c r="L852" t="s">
        <v>153</v>
      </c>
      <c r="M852">
        <v>91.88</v>
      </c>
      <c r="N852">
        <v>12.51</v>
      </c>
      <c r="O852" t="s">
        <v>427</v>
      </c>
      <c r="P852">
        <f>E852 - M852</f>
        <v>284.31</v>
      </c>
      <c r="Q852" t="str">
        <f>TEXT((A852),"MMM _ YYYY")</f>
        <v>Jul  2012</v>
      </c>
    </row>
    <row r="853" spans="1:17" x14ac:dyDescent="0.3">
      <c r="A853" s="3">
        <v>45009</v>
      </c>
      <c r="B853" t="s">
        <v>286</v>
      </c>
      <c r="C853" t="s">
        <v>228</v>
      </c>
      <c r="D853">
        <v>8</v>
      </c>
      <c r="E853">
        <v>247.37</v>
      </c>
      <c r="F853">
        <v>1978.96</v>
      </c>
      <c r="G853" t="s">
        <v>16</v>
      </c>
      <c r="H853" t="s">
        <v>30</v>
      </c>
      <c r="I853" t="s">
        <v>286</v>
      </c>
      <c r="J853" t="s">
        <v>428</v>
      </c>
      <c r="K853">
        <v>38</v>
      </c>
      <c r="L853" t="s">
        <v>286</v>
      </c>
      <c r="M853">
        <v>88.45</v>
      </c>
      <c r="N853">
        <v>6.89</v>
      </c>
      <c r="O853" t="s">
        <v>429</v>
      </c>
      <c r="P853">
        <f>E853 - M853</f>
        <v>158.92000000000002</v>
      </c>
      <c r="Q853" t="str">
        <f>TEXT((A853),"MMM _ YYYY")</f>
        <v>Mar  2023</v>
      </c>
    </row>
    <row r="854" spans="1:17" x14ac:dyDescent="0.3">
      <c r="A854" s="3">
        <v>45280</v>
      </c>
      <c r="B854" t="s">
        <v>286</v>
      </c>
      <c r="C854" t="s">
        <v>118</v>
      </c>
      <c r="D854">
        <v>11</v>
      </c>
      <c r="E854">
        <v>135.32</v>
      </c>
      <c r="F854">
        <v>1488.52</v>
      </c>
      <c r="G854" t="s">
        <v>81</v>
      </c>
      <c r="H854" t="s">
        <v>30</v>
      </c>
      <c r="I854" t="s">
        <v>286</v>
      </c>
      <c r="J854" t="s">
        <v>428</v>
      </c>
      <c r="K854">
        <v>38</v>
      </c>
      <c r="L854" t="s">
        <v>286</v>
      </c>
      <c r="M854">
        <v>88.45</v>
      </c>
      <c r="N854">
        <v>6.89</v>
      </c>
      <c r="O854" t="s">
        <v>429</v>
      </c>
      <c r="P854">
        <f>E854 - M854</f>
        <v>46.86999999999999</v>
      </c>
      <c r="Q854" t="str">
        <f>TEXT((A854),"MMM _ YYYY")</f>
        <v>Dec  2023</v>
      </c>
    </row>
    <row r="855" spans="1:17" x14ac:dyDescent="0.3">
      <c r="A855" s="3">
        <v>45328</v>
      </c>
      <c r="B855" t="s">
        <v>286</v>
      </c>
      <c r="C855" t="s">
        <v>244</v>
      </c>
      <c r="D855">
        <v>18</v>
      </c>
      <c r="E855">
        <v>273.42</v>
      </c>
      <c r="F855">
        <v>4921.5600000000004</v>
      </c>
      <c r="G855" t="s">
        <v>26</v>
      </c>
      <c r="H855" t="s">
        <v>30</v>
      </c>
      <c r="I855" t="s">
        <v>286</v>
      </c>
      <c r="J855" t="s">
        <v>428</v>
      </c>
      <c r="K855">
        <v>38</v>
      </c>
      <c r="L855" t="s">
        <v>286</v>
      </c>
      <c r="M855">
        <v>88.45</v>
      </c>
      <c r="N855">
        <v>6.89</v>
      </c>
      <c r="O855" t="s">
        <v>429</v>
      </c>
      <c r="P855">
        <f>E855 - M855</f>
        <v>184.97000000000003</v>
      </c>
      <c r="Q855" t="str">
        <f>TEXT((A855),"MMM _ YYYY")</f>
        <v>Feb  2024</v>
      </c>
    </row>
    <row r="856" spans="1:17" x14ac:dyDescent="0.3">
      <c r="A856" s="3">
        <v>45330</v>
      </c>
      <c r="B856" t="s">
        <v>286</v>
      </c>
      <c r="C856" t="s">
        <v>85</v>
      </c>
      <c r="D856">
        <v>30</v>
      </c>
      <c r="E856">
        <v>370.94</v>
      </c>
      <c r="F856">
        <v>11128.2</v>
      </c>
      <c r="G856" t="s">
        <v>8</v>
      </c>
      <c r="H856" t="s">
        <v>30</v>
      </c>
      <c r="I856" t="s">
        <v>286</v>
      </c>
      <c r="J856" t="s">
        <v>428</v>
      </c>
      <c r="K856">
        <v>38</v>
      </c>
      <c r="L856" t="s">
        <v>286</v>
      </c>
      <c r="M856">
        <v>88.45</v>
      </c>
      <c r="N856">
        <v>6.89</v>
      </c>
      <c r="O856" t="s">
        <v>429</v>
      </c>
      <c r="P856">
        <f>E856 - M856</f>
        <v>282.49</v>
      </c>
      <c r="Q856" t="str">
        <f>TEXT((A856),"MMM _ YYYY")</f>
        <v>Feb  2024</v>
      </c>
    </row>
    <row r="857" spans="1:17" x14ac:dyDescent="0.3">
      <c r="A857" s="3">
        <v>45357</v>
      </c>
      <c r="B857" t="s">
        <v>286</v>
      </c>
      <c r="C857" t="s">
        <v>224</v>
      </c>
      <c r="D857">
        <v>45</v>
      </c>
      <c r="E857">
        <v>111.99</v>
      </c>
      <c r="F857">
        <v>5039.55</v>
      </c>
      <c r="G857" t="s">
        <v>56</v>
      </c>
      <c r="H857" t="s">
        <v>30</v>
      </c>
      <c r="I857" t="s">
        <v>286</v>
      </c>
      <c r="J857" t="s">
        <v>428</v>
      </c>
      <c r="K857">
        <v>38</v>
      </c>
      <c r="L857" t="s">
        <v>286</v>
      </c>
      <c r="M857">
        <v>88.45</v>
      </c>
      <c r="N857">
        <v>6.89</v>
      </c>
      <c r="O857" t="s">
        <v>429</v>
      </c>
      <c r="P857">
        <f>E857 - M857</f>
        <v>23.539999999999992</v>
      </c>
      <c r="Q857" t="str">
        <f>TEXT((A857),"MMM _ YYYY")</f>
        <v>Mar  2024</v>
      </c>
    </row>
    <row r="858" spans="1:17" x14ac:dyDescent="0.3">
      <c r="A858" s="3">
        <v>45526</v>
      </c>
      <c r="B858" t="s">
        <v>286</v>
      </c>
      <c r="C858" t="s">
        <v>70</v>
      </c>
      <c r="D858">
        <v>25</v>
      </c>
      <c r="E858">
        <v>160.22999999999999</v>
      </c>
      <c r="F858">
        <v>4005.75</v>
      </c>
      <c r="G858" t="s">
        <v>8</v>
      </c>
      <c r="H858" t="s">
        <v>30</v>
      </c>
      <c r="I858" t="s">
        <v>286</v>
      </c>
      <c r="J858" t="s">
        <v>428</v>
      </c>
      <c r="K858">
        <v>38</v>
      </c>
      <c r="L858" t="s">
        <v>286</v>
      </c>
      <c r="M858">
        <v>88.45</v>
      </c>
      <c r="N858">
        <v>6.89</v>
      </c>
      <c r="O858" t="s">
        <v>429</v>
      </c>
      <c r="P858">
        <f>E858 - M858</f>
        <v>71.779999999999987</v>
      </c>
      <c r="Q858" t="str">
        <f>TEXT((A858),"MMM _ YYYY")</f>
        <v>Aug  2024</v>
      </c>
    </row>
    <row r="859" spans="1:17" x14ac:dyDescent="0.3">
      <c r="A859" s="3">
        <v>45565</v>
      </c>
      <c r="B859" t="s">
        <v>286</v>
      </c>
      <c r="C859" t="s">
        <v>316</v>
      </c>
      <c r="D859">
        <v>2</v>
      </c>
      <c r="E859">
        <v>153.18</v>
      </c>
      <c r="F859">
        <v>306.36</v>
      </c>
      <c r="G859" t="s">
        <v>87</v>
      </c>
      <c r="H859" t="s">
        <v>30</v>
      </c>
      <c r="I859" t="s">
        <v>286</v>
      </c>
      <c r="J859" t="s">
        <v>428</v>
      </c>
      <c r="K859">
        <v>38</v>
      </c>
      <c r="L859" t="s">
        <v>286</v>
      </c>
      <c r="M859">
        <v>88.45</v>
      </c>
      <c r="N859">
        <v>6.89</v>
      </c>
      <c r="O859" t="s">
        <v>429</v>
      </c>
      <c r="P859">
        <f>E859 - M859</f>
        <v>64.73</v>
      </c>
      <c r="Q859" t="str">
        <f>TEXT((A859),"MMM _ YYYY")</f>
        <v>Sep  2024</v>
      </c>
    </row>
    <row r="860" spans="1:17" x14ac:dyDescent="0.3">
      <c r="A860" s="3">
        <v>44904</v>
      </c>
      <c r="B860" t="s">
        <v>286</v>
      </c>
      <c r="C860" t="s">
        <v>104</v>
      </c>
      <c r="D860">
        <v>11</v>
      </c>
      <c r="E860">
        <v>297.93</v>
      </c>
      <c r="F860">
        <v>3277.23</v>
      </c>
      <c r="G860" t="s">
        <v>2</v>
      </c>
      <c r="H860" t="s">
        <v>30</v>
      </c>
      <c r="I860" t="s">
        <v>286</v>
      </c>
      <c r="J860" t="s">
        <v>428</v>
      </c>
      <c r="K860">
        <v>38</v>
      </c>
      <c r="L860" t="s">
        <v>286</v>
      </c>
      <c r="M860">
        <v>88.45</v>
      </c>
      <c r="N860">
        <v>6.89</v>
      </c>
      <c r="O860" t="s">
        <v>429</v>
      </c>
      <c r="P860">
        <f>E860 - M860</f>
        <v>209.48000000000002</v>
      </c>
      <c r="Q860" t="str">
        <f>TEXT((A860),"MMM _ YYYY")</f>
        <v>Dec  2022</v>
      </c>
    </row>
    <row r="861" spans="1:17" x14ac:dyDescent="0.3">
      <c r="A861" s="3">
        <v>44291</v>
      </c>
      <c r="B861" t="s">
        <v>286</v>
      </c>
      <c r="C861" t="s">
        <v>131</v>
      </c>
      <c r="D861">
        <v>11</v>
      </c>
      <c r="E861">
        <v>234.24</v>
      </c>
      <c r="F861">
        <v>2576.64</v>
      </c>
      <c r="G861" t="s">
        <v>130</v>
      </c>
      <c r="H861" t="s">
        <v>30</v>
      </c>
      <c r="I861" t="s">
        <v>286</v>
      </c>
      <c r="J861" t="s">
        <v>428</v>
      </c>
      <c r="K861">
        <v>38</v>
      </c>
      <c r="L861" t="s">
        <v>286</v>
      </c>
      <c r="M861">
        <v>88.45</v>
      </c>
      <c r="N861">
        <v>6.89</v>
      </c>
      <c r="O861" t="s">
        <v>429</v>
      </c>
      <c r="P861">
        <f>E861 - M861</f>
        <v>145.79000000000002</v>
      </c>
      <c r="Q861" t="str">
        <f>TEXT((A861),"MMM _ YYYY")</f>
        <v>Apr  2021</v>
      </c>
    </row>
    <row r="862" spans="1:17" x14ac:dyDescent="0.3">
      <c r="A862" s="3">
        <v>44022</v>
      </c>
      <c r="B862" t="s">
        <v>286</v>
      </c>
      <c r="C862" t="s">
        <v>352</v>
      </c>
      <c r="D862">
        <v>39</v>
      </c>
      <c r="E862">
        <v>143.26</v>
      </c>
      <c r="F862">
        <v>5587.14</v>
      </c>
      <c r="G862" t="s">
        <v>110</v>
      </c>
      <c r="H862" t="s">
        <v>30</v>
      </c>
      <c r="I862" t="s">
        <v>286</v>
      </c>
      <c r="J862" t="s">
        <v>428</v>
      </c>
      <c r="K862">
        <v>38</v>
      </c>
      <c r="L862" t="s">
        <v>286</v>
      </c>
      <c r="M862">
        <v>88.45</v>
      </c>
      <c r="N862">
        <v>6.89</v>
      </c>
      <c r="O862" t="s">
        <v>429</v>
      </c>
      <c r="P862">
        <f>E862 - M862</f>
        <v>54.809999999999988</v>
      </c>
      <c r="Q862" t="str">
        <f>TEXT((A862),"MMM _ YYYY")</f>
        <v>Jul  2020</v>
      </c>
    </row>
    <row r="863" spans="1:17" x14ac:dyDescent="0.3">
      <c r="A863" s="3">
        <v>44115</v>
      </c>
      <c r="B863" t="s">
        <v>286</v>
      </c>
      <c r="C863" t="s">
        <v>331</v>
      </c>
      <c r="D863">
        <v>18</v>
      </c>
      <c r="E863">
        <v>391.75</v>
      </c>
      <c r="F863">
        <v>7051.5</v>
      </c>
      <c r="G863" t="s">
        <v>134</v>
      </c>
      <c r="H863" t="s">
        <v>30</v>
      </c>
      <c r="I863" t="s">
        <v>286</v>
      </c>
      <c r="J863" t="s">
        <v>428</v>
      </c>
      <c r="K863">
        <v>38</v>
      </c>
      <c r="L863" t="s">
        <v>286</v>
      </c>
      <c r="M863">
        <v>88.45</v>
      </c>
      <c r="N863">
        <v>6.89</v>
      </c>
      <c r="O863" t="s">
        <v>429</v>
      </c>
      <c r="P863">
        <f>E863 - M863</f>
        <v>303.3</v>
      </c>
      <c r="Q863" t="str">
        <f>TEXT((A863),"MMM _ YYYY")</f>
        <v>Oct  2020</v>
      </c>
    </row>
    <row r="864" spans="1:17" x14ac:dyDescent="0.3">
      <c r="A864" s="3">
        <v>44128</v>
      </c>
      <c r="B864" t="s">
        <v>286</v>
      </c>
      <c r="C864" t="s">
        <v>65</v>
      </c>
      <c r="D864">
        <v>47</v>
      </c>
      <c r="E864">
        <v>114.8</v>
      </c>
      <c r="F864">
        <v>5395.6</v>
      </c>
      <c r="G864" t="s">
        <v>48</v>
      </c>
      <c r="H864" t="s">
        <v>30</v>
      </c>
      <c r="I864" t="s">
        <v>286</v>
      </c>
      <c r="J864" t="s">
        <v>428</v>
      </c>
      <c r="K864">
        <v>38</v>
      </c>
      <c r="L864" t="s">
        <v>286</v>
      </c>
      <c r="M864">
        <v>88.45</v>
      </c>
      <c r="N864">
        <v>6.89</v>
      </c>
      <c r="O864" t="s">
        <v>429</v>
      </c>
      <c r="P864">
        <f>E864 - M864</f>
        <v>26.349999999999994</v>
      </c>
      <c r="Q864" t="str">
        <f>TEXT((A864),"MMM _ YYYY")</f>
        <v>Oct  2020</v>
      </c>
    </row>
    <row r="865" spans="1:17" x14ac:dyDescent="0.3">
      <c r="A865" s="3">
        <v>44137</v>
      </c>
      <c r="B865" t="s">
        <v>286</v>
      </c>
      <c r="C865" t="s">
        <v>156</v>
      </c>
      <c r="D865">
        <v>6</v>
      </c>
      <c r="E865">
        <v>180.9</v>
      </c>
      <c r="F865">
        <v>1085.4000000000001</v>
      </c>
      <c r="G865" t="s">
        <v>8</v>
      </c>
      <c r="H865" t="s">
        <v>30</v>
      </c>
      <c r="I865" t="s">
        <v>286</v>
      </c>
      <c r="J865" t="s">
        <v>428</v>
      </c>
      <c r="K865">
        <v>38</v>
      </c>
      <c r="L865" t="s">
        <v>286</v>
      </c>
      <c r="M865">
        <v>88.45</v>
      </c>
      <c r="N865">
        <v>6.89</v>
      </c>
      <c r="O865" t="s">
        <v>429</v>
      </c>
      <c r="P865">
        <f>E865 - M865</f>
        <v>92.45</v>
      </c>
      <c r="Q865" t="str">
        <f>TEXT((A865),"MMM _ YYYY")</f>
        <v>Nov  2020</v>
      </c>
    </row>
    <row r="866" spans="1:17" x14ac:dyDescent="0.3">
      <c r="A866" s="3">
        <v>43599</v>
      </c>
      <c r="B866" t="s">
        <v>286</v>
      </c>
      <c r="C866" t="s">
        <v>57</v>
      </c>
      <c r="D866">
        <v>24</v>
      </c>
      <c r="E866">
        <v>315.70999999999998</v>
      </c>
      <c r="F866">
        <v>7577.04</v>
      </c>
      <c r="G866" t="s">
        <v>56</v>
      </c>
      <c r="H866" t="s">
        <v>30</v>
      </c>
      <c r="I866" t="s">
        <v>286</v>
      </c>
      <c r="J866" t="s">
        <v>428</v>
      </c>
      <c r="K866">
        <v>38</v>
      </c>
      <c r="L866" t="s">
        <v>286</v>
      </c>
      <c r="M866">
        <v>88.45</v>
      </c>
      <c r="N866">
        <v>6.89</v>
      </c>
      <c r="O866" t="s">
        <v>429</v>
      </c>
      <c r="P866">
        <f>E866 - M866</f>
        <v>227.26</v>
      </c>
      <c r="Q866" t="str">
        <f>TEXT((A866),"MMM _ YYYY")</f>
        <v>May  2019</v>
      </c>
    </row>
    <row r="867" spans="1:17" x14ac:dyDescent="0.3">
      <c r="A867" s="3">
        <v>43610</v>
      </c>
      <c r="B867" t="s">
        <v>286</v>
      </c>
      <c r="C867" t="s">
        <v>137</v>
      </c>
      <c r="D867">
        <v>48</v>
      </c>
      <c r="E867">
        <v>391.32</v>
      </c>
      <c r="F867">
        <v>18783.36</v>
      </c>
      <c r="G867" t="s">
        <v>81</v>
      </c>
      <c r="H867" t="s">
        <v>30</v>
      </c>
      <c r="I867" t="s">
        <v>286</v>
      </c>
      <c r="J867" t="s">
        <v>428</v>
      </c>
      <c r="K867">
        <v>38</v>
      </c>
      <c r="L867" t="s">
        <v>286</v>
      </c>
      <c r="M867">
        <v>88.45</v>
      </c>
      <c r="N867">
        <v>6.89</v>
      </c>
      <c r="O867" t="s">
        <v>429</v>
      </c>
      <c r="P867">
        <f>E867 - M867</f>
        <v>302.87</v>
      </c>
      <c r="Q867" t="str">
        <f>TEXT((A867),"MMM _ YYYY")</f>
        <v>May  2019</v>
      </c>
    </row>
    <row r="868" spans="1:17" x14ac:dyDescent="0.3">
      <c r="A868" s="3">
        <v>43706</v>
      </c>
      <c r="B868" t="s">
        <v>286</v>
      </c>
      <c r="C868" t="s">
        <v>381</v>
      </c>
      <c r="D868">
        <v>31</v>
      </c>
      <c r="E868">
        <v>359.46</v>
      </c>
      <c r="F868">
        <v>11143.26</v>
      </c>
      <c r="G868" t="s">
        <v>134</v>
      </c>
      <c r="H868" t="s">
        <v>30</v>
      </c>
      <c r="I868" t="s">
        <v>286</v>
      </c>
      <c r="J868" t="s">
        <v>428</v>
      </c>
      <c r="K868">
        <v>38</v>
      </c>
      <c r="L868" t="s">
        <v>286</v>
      </c>
      <c r="M868">
        <v>88.45</v>
      </c>
      <c r="N868">
        <v>6.89</v>
      </c>
      <c r="O868" t="s">
        <v>429</v>
      </c>
      <c r="P868">
        <f>E868 - M868</f>
        <v>271.01</v>
      </c>
      <c r="Q868" t="str">
        <f>TEXT((A868),"MMM _ YYYY")</f>
        <v>Aug  2019</v>
      </c>
    </row>
    <row r="869" spans="1:17" x14ac:dyDescent="0.3">
      <c r="A869" s="3">
        <v>43769</v>
      </c>
      <c r="B869" t="s">
        <v>286</v>
      </c>
      <c r="C869" t="s">
        <v>135</v>
      </c>
      <c r="D869">
        <v>3</v>
      </c>
      <c r="E869">
        <v>340.09</v>
      </c>
      <c r="F869">
        <v>1020.27</v>
      </c>
      <c r="G869" t="s">
        <v>134</v>
      </c>
      <c r="H869" t="s">
        <v>30</v>
      </c>
      <c r="I869" t="s">
        <v>286</v>
      </c>
      <c r="J869" t="s">
        <v>428</v>
      </c>
      <c r="K869">
        <v>38</v>
      </c>
      <c r="L869" t="s">
        <v>286</v>
      </c>
      <c r="M869">
        <v>88.45</v>
      </c>
      <c r="N869">
        <v>6.89</v>
      </c>
      <c r="O869" t="s">
        <v>429</v>
      </c>
      <c r="P869">
        <f>E869 - M869</f>
        <v>251.64</v>
      </c>
      <c r="Q869" t="str">
        <f>TEXT((A869),"MMM _ YYYY")</f>
        <v>Oct  2019</v>
      </c>
    </row>
    <row r="870" spans="1:17" x14ac:dyDescent="0.3">
      <c r="A870" s="3">
        <v>43275</v>
      </c>
      <c r="B870" t="s">
        <v>286</v>
      </c>
      <c r="C870" t="s">
        <v>121</v>
      </c>
      <c r="D870">
        <v>7</v>
      </c>
      <c r="E870">
        <v>206.78</v>
      </c>
      <c r="F870">
        <v>1447.46</v>
      </c>
      <c r="G870" t="s">
        <v>105</v>
      </c>
      <c r="H870" t="s">
        <v>30</v>
      </c>
      <c r="I870" t="s">
        <v>286</v>
      </c>
      <c r="J870" t="s">
        <v>428</v>
      </c>
      <c r="K870">
        <v>38</v>
      </c>
      <c r="L870" t="s">
        <v>286</v>
      </c>
      <c r="M870">
        <v>88.45</v>
      </c>
      <c r="N870">
        <v>6.89</v>
      </c>
      <c r="O870" t="s">
        <v>429</v>
      </c>
      <c r="P870">
        <f>E870 - M870</f>
        <v>118.33</v>
      </c>
      <c r="Q870" t="str">
        <f>TEXT((A870),"MMM _ YYYY")</f>
        <v>Jun  2018</v>
      </c>
    </row>
    <row r="871" spans="1:17" x14ac:dyDescent="0.3">
      <c r="A871" s="3">
        <v>42857</v>
      </c>
      <c r="B871" t="s">
        <v>286</v>
      </c>
      <c r="C871" t="s">
        <v>328</v>
      </c>
      <c r="D871">
        <v>5</v>
      </c>
      <c r="E871">
        <v>237.18</v>
      </c>
      <c r="F871">
        <v>1185.9000000000001</v>
      </c>
      <c r="G871" t="s">
        <v>81</v>
      </c>
      <c r="H871" t="s">
        <v>30</v>
      </c>
      <c r="I871" t="s">
        <v>286</v>
      </c>
      <c r="J871" t="s">
        <v>428</v>
      </c>
      <c r="K871">
        <v>38</v>
      </c>
      <c r="L871" t="s">
        <v>286</v>
      </c>
      <c r="M871">
        <v>88.45</v>
      </c>
      <c r="N871">
        <v>6.89</v>
      </c>
      <c r="O871" t="s">
        <v>429</v>
      </c>
      <c r="P871">
        <f>E871 - M871</f>
        <v>148.73000000000002</v>
      </c>
      <c r="Q871" t="str">
        <f>TEXT((A871),"MMM _ YYYY")</f>
        <v>May  2017</v>
      </c>
    </row>
    <row r="872" spans="1:17" x14ac:dyDescent="0.3">
      <c r="A872" s="3">
        <v>42912</v>
      </c>
      <c r="B872" t="s">
        <v>286</v>
      </c>
      <c r="C872" t="s">
        <v>150</v>
      </c>
      <c r="D872">
        <v>15</v>
      </c>
      <c r="E872">
        <v>378.42</v>
      </c>
      <c r="F872">
        <v>5676.3</v>
      </c>
      <c r="G872" t="s">
        <v>31</v>
      </c>
      <c r="H872" t="s">
        <v>30</v>
      </c>
      <c r="I872" t="s">
        <v>286</v>
      </c>
      <c r="J872" t="s">
        <v>428</v>
      </c>
      <c r="K872">
        <v>38</v>
      </c>
      <c r="L872" t="s">
        <v>286</v>
      </c>
      <c r="M872">
        <v>88.45</v>
      </c>
      <c r="N872">
        <v>6.89</v>
      </c>
      <c r="O872" t="s">
        <v>429</v>
      </c>
      <c r="P872">
        <f>E872 - M872</f>
        <v>289.97000000000003</v>
      </c>
      <c r="Q872" t="str">
        <f>TEXT((A872),"MMM _ YYYY")</f>
        <v>Jun  2017</v>
      </c>
    </row>
    <row r="873" spans="1:17" x14ac:dyDescent="0.3">
      <c r="A873" s="3">
        <v>42727</v>
      </c>
      <c r="B873" t="s">
        <v>286</v>
      </c>
      <c r="C873" t="s">
        <v>249</v>
      </c>
      <c r="D873">
        <v>48</v>
      </c>
      <c r="E873">
        <v>57.06</v>
      </c>
      <c r="F873">
        <v>2738.88</v>
      </c>
      <c r="G873" t="s">
        <v>105</v>
      </c>
      <c r="H873" t="s">
        <v>30</v>
      </c>
      <c r="I873" t="s">
        <v>286</v>
      </c>
      <c r="J873" t="s">
        <v>428</v>
      </c>
      <c r="K873">
        <v>38</v>
      </c>
      <c r="L873" t="s">
        <v>286</v>
      </c>
      <c r="M873">
        <v>88.45</v>
      </c>
      <c r="N873">
        <v>6.89</v>
      </c>
      <c r="O873" t="s">
        <v>429</v>
      </c>
      <c r="P873">
        <f>E873 - M873</f>
        <v>-31.39</v>
      </c>
      <c r="Q873" t="str">
        <f>TEXT((A873),"MMM _ YYYY")</f>
        <v>Dec  2016</v>
      </c>
    </row>
    <row r="874" spans="1:17" x14ac:dyDescent="0.3">
      <c r="A874" s="3">
        <v>42247</v>
      </c>
      <c r="B874" t="s">
        <v>286</v>
      </c>
      <c r="C874" t="s">
        <v>367</v>
      </c>
      <c r="D874">
        <v>38</v>
      </c>
      <c r="E874">
        <v>74.510000000000005</v>
      </c>
      <c r="F874">
        <v>2831.38</v>
      </c>
      <c r="G874" t="s">
        <v>87</v>
      </c>
      <c r="H874" t="s">
        <v>30</v>
      </c>
      <c r="I874" t="s">
        <v>286</v>
      </c>
      <c r="J874" t="s">
        <v>428</v>
      </c>
      <c r="K874">
        <v>38</v>
      </c>
      <c r="L874" t="s">
        <v>286</v>
      </c>
      <c r="M874">
        <v>88.45</v>
      </c>
      <c r="N874">
        <v>6.89</v>
      </c>
      <c r="O874" t="s">
        <v>429</v>
      </c>
      <c r="P874">
        <f>E874 - M874</f>
        <v>-13.939999999999998</v>
      </c>
      <c r="Q874" t="str">
        <f>TEXT((A874),"MMM _ YYYY")</f>
        <v>Aug  2015</v>
      </c>
    </row>
    <row r="875" spans="1:17" x14ac:dyDescent="0.3">
      <c r="A875" s="3">
        <v>41666</v>
      </c>
      <c r="B875" t="s">
        <v>286</v>
      </c>
      <c r="C875" t="s">
        <v>251</v>
      </c>
      <c r="D875">
        <v>47</v>
      </c>
      <c r="E875">
        <v>253.59</v>
      </c>
      <c r="F875">
        <v>11918.73</v>
      </c>
      <c r="G875" t="s">
        <v>26</v>
      </c>
      <c r="H875" t="s">
        <v>30</v>
      </c>
      <c r="I875" t="s">
        <v>286</v>
      </c>
      <c r="J875" t="s">
        <v>428</v>
      </c>
      <c r="K875">
        <v>38</v>
      </c>
      <c r="L875" t="s">
        <v>286</v>
      </c>
      <c r="M875">
        <v>88.45</v>
      </c>
      <c r="N875">
        <v>6.89</v>
      </c>
      <c r="O875" t="s">
        <v>429</v>
      </c>
      <c r="P875">
        <f>E875 - M875</f>
        <v>165.14</v>
      </c>
      <c r="Q875" t="str">
        <f>TEXT((A875),"MMM _ YYYY")</f>
        <v>Jan  2014</v>
      </c>
    </row>
    <row r="876" spans="1:17" x14ac:dyDescent="0.3">
      <c r="A876" s="3">
        <v>41577</v>
      </c>
      <c r="B876" t="s">
        <v>286</v>
      </c>
      <c r="C876" t="s">
        <v>46</v>
      </c>
      <c r="D876">
        <v>20</v>
      </c>
      <c r="E876">
        <v>289.81</v>
      </c>
      <c r="F876">
        <v>5796.2</v>
      </c>
      <c r="G876" t="s">
        <v>8</v>
      </c>
      <c r="H876" t="s">
        <v>30</v>
      </c>
      <c r="I876" t="s">
        <v>286</v>
      </c>
      <c r="J876" t="s">
        <v>428</v>
      </c>
      <c r="K876">
        <v>38</v>
      </c>
      <c r="L876" t="s">
        <v>286</v>
      </c>
      <c r="M876">
        <v>88.45</v>
      </c>
      <c r="N876">
        <v>6.89</v>
      </c>
      <c r="O876" t="s">
        <v>429</v>
      </c>
      <c r="P876">
        <f>E876 - M876</f>
        <v>201.36</v>
      </c>
      <c r="Q876" t="str">
        <f>TEXT((A876),"MMM _ YYYY")</f>
        <v>Oct  2013</v>
      </c>
    </row>
    <row r="877" spans="1:17" x14ac:dyDescent="0.3">
      <c r="A877" s="3">
        <v>41639</v>
      </c>
      <c r="B877" t="s">
        <v>286</v>
      </c>
      <c r="C877" t="s">
        <v>317</v>
      </c>
      <c r="D877">
        <v>15</v>
      </c>
      <c r="E877">
        <v>202.86</v>
      </c>
      <c r="F877">
        <v>3042.9</v>
      </c>
      <c r="G877" t="s">
        <v>87</v>
      </c>
      <c r="H877" t="s">
        <v>30</v>
      </c>
      <c r="I877" t="s">
        <v>286</v>
      </c>
      <c r="J877" t="s">
        <v>428</v>
      </c>
      <c r="K877">
        <v>38</v>
      </c>
      <c r="L877" t="s">
        <v>286</v>
      </c>
      <c r="M877">
        <v>88.45</v>
      </c>
      <c r="N877">
        <v>6.89</v>
      </c>
      <c r="O877" t="s">
        <v>429</v>
      </c>
      <c r="P877">
        <f>E877 - M877</f>
        <v>114.41000000000001</v>
      </c>
      <c r="Q877" t="str">
        <f>TEXT((A877),"MMM _ YYYY")</f>
        <v>Dec  2013</v>
      </c>
    </row>
    <row r="878" spans="1:17" x14ac:dyDescent="0.3">
      <c r="A878" s="3">
        <v>40960</v>
      </c>
      <c r="B878" t="s">
        <v>286</v>
      </c>
      <c r="C878" t="s">
        <v>201</v>
      </c>
      <c r="D878">
        <v>44</v>
      </c>
      <c r="E878">
        <v>54.81</v>
      </c>
      <c r="F878">
        <v>2411.64</v>
      </c>
      <c r="G878" t="s">
        <v>87</v>
      </c>
      <c r="H878" t="s">
        <v>30</v>
      </c>
      <c r="I878" t="s">
        <v>286</v>
      </c>
      <c r="J878" t="s">
        <v>428</v>
      </c>
      <c r="K878">
        <v>38</v>
      </c>
      <c r="L878" t="s">
        <v>286</v>
      </c>
      <c r="M878">
        <v>88.45</v>
      </c>
      <c r="N878">
        <v>6.89</v>
      </c>
      <c r="O878" t="s">
        <v>429</v>
      </c>
      <c r="P878">
        <f>E878 - M878</f>
        <v>-33.64</v>
      </c>
      <c r="Q878" t="str">
        <f>TEXT((A878),"MMM _ YYYY")</f>
        <v>Feb  2012</v>
      </c>
    </row>
    <row r="879" spans="1:17" x14ac:dyDescent="0.3">
      <c r="A879" s="3">
        <v>45321</v>
      </c>
      <c r="B879" t="s">
        <v>311</v>
      </c>
      <c r="C879" t="s">
        <v>261</v>
      </c>
      <c r="D879">
        <v>13</v>
      </c>
      <c r="E879">
        <v>61.26</v>
      </c>
      <c r="F879">
        <v>796.38</v>
      </c>
      <c r="G879" t="s">
        <v>87</v>
      </c>
      <c r="H879" t="s">
        <v>19</v>
      </c>
      <c r="I879" t="s">
        <v>311</v>
      </c>
      <c r="J879" t="s">
        <v>428</v>
      </c>
      <c r="K879">
        <v>39</v>
      </c>
      <c r="L879" t="s">
        <v>311</v>
      </c>
      <c r="M879">
        <v>40.81</v>
      </c>
      <c r="N879">
        <v>13.6</v>
      </c>
      <c r="O879" t="s">
        <v>427</v>
      </c>
      <c r="P879">
        <f>E879 - M879</f>
        <v>20.449999999999996</v>
      </c>
      <c r="Q879" t="str">
        <f>TEXT((A879),"MMM _ YYYY")</f>
        <v>Jan  2024</v>
      </c>
    </row>
    <row r="880" spans="1:17" x14ac:dyDescent="0.3">
      <c r="A880" s="3">
        <v>45542</v>
      </c>
      <c r="B880" t="s">
        <v>311</v>
      </c>
      <c r="C880" t="s">
        <v>348</v>
      </c>
      <c r="D880">
        <v>1</v>
      </c>
      <c r="E880">
        <v>378.8</v>
      </c>
      <c r="F880">
        <v>378.8</v>
      </c>
      <c r="G880" t="s">
        <v>6</v>
      </c>
      <c r="H880" t="s">
        <v>19</v>
      </c>
      <c r="I880" t="s">
        <v>311</v>
      </c>
      <c r="J880" t="s">
        <v>428</v>
      </c>
      <c r="K880">
        <v>39</v>
      </c>
      <c r="L880" t="s">
        <v>311</v>
      </c>
      <c r="M880">
        <v>40.81</v>
      </c>
      <c r="N880">
        <v>13.6</v>
      </c>
      <c r="O880" t="s">
        <v>427</v>
      </c>
      <c r="P880">
        <f>E880 - M880</f>
        <v>337.99</v>
      </c>
      <c r="Q880" t="str">
        <f>TEXT((A880),"MMM _ YYYY")</f>
        <v>Sep  2024</v>
      </c>
    </row>
    <row r="881" spans="1:17" x14ac:dyDescent="0.3">
      <c r="A881" s="3">
        <v>45771</v>
      </c>
      <c r="B881" t="s">
        <v>311</v>
      </c>
      <c r="C881" t="s">
        <v>157</v>
      </c>
      <c r="D881">
        <v>47</v>
      </c>
      <c r="E881">
        <v>198.94</v>
      </c>
      <c r="F881">
        <v>9350.18</v>
      </c>
      <c r="G881" t="s">
        <v>110</v>
      </c>
      <c r="H881" t="s">
        <v>19</v>
      </c>
      <c r="I881" t="s">
        <v>311</v>
      </c>
      <c r="J881" t="s">
        <v>428</v>
      </c>
      <c r="K881">
        <v>39</v>
      </c>
      <c r="L881" t="s">
        <v>311</v>
      </c>
      <c r="M881">
        <v>40.81</v>
      </c>
      <c r="N881">
        <v>13.6</v>
      </c>
      <c r="O881" t="s">
        <v>427</v>
      </c>
      <c r="P881">
        <f>E881 - M881</f>
        <v>158.13</v>
      </c>
      <c r="Q881" t="str">
        <f>TEXT((A881),"MMM _ YYYY")</f>
        <v>Apr  2025</v>
      </c>
    </row>
    <row r="882" spans="1:17" x14ac:dyDescent="0.3">
      <c r="A882" s="3">
        <v>45892</v>
      </c>
      <c r="B882" t="s">
        <v>311</v>
      </c>
      <c r="C882" t="s">
        <v>278</v>
      </c>
      <c r="D882">
        <v>23</v>
      </c>
      <c r="E882">
        <v>336.15</v>
      </c>
      <c r="F882">
        <v>7731.45</v>
      </c>
      <c r="G882" t="s">
        <v>6</v>
      </c>
      <c r="H882" t="s">
        <v>19</v>
      </c>
      <c r="I882" t="s">
        <v>311</v>
      </c>
      <c r="J882" t="s">
        <v>428</v>
      </c>
      <c r="K882">
        <v>39</v>
      </c>
      <c r="L882" t="s">
        <v>311</v>
      </c>
      <c r="M882">
        <v>40.81</v>
      </c>
      <c r="N882">
        <v>13.6</v>
      </c>
      <c r="O882" t="s">
        <v>427</v>
      </c>
      <c r="P882">
        <f>E882 - M882</f>
        <v>295.33999999999997</v>
      </c>
      <c r="Q882" t="str">
        <f>TEXT((A882),"MMM _ YYYY")</f>
        <v>Aug  2025</v>
      </c>
    </row>
    <row r="883" spans="1:17" x14ac:dyDescent="0.3">
      <c r="A883" s="3">
        <v>45943</v>
      </c>
      <c r="B883" t="s">
        <v>311</v>
      </c>
      <c r="C883" t="s">
        <v>167</v>
      </c>
      <c r="D883">
        <v>23</v>
      </c>
      <c r="E883">
        <v>271.89</v>
      </c>
      <c r="F883">
        <v>6253.47</v>
      </c>
      <c r="G883" t="s">
        <v>12</v>
      </c>
      <c r="H883" t="s">
        <v>19</v>
      </c>
      <c r="I883" t="s">
        <v>311</v>
      </c>
      <c r="J883" t="s">
        <v>428</v>
      </c>
      <c r="K883">
        <v>39</v>
      </c>
      <c r="L883" t="s">
        <v>311</v>
      </c>
      <c r="M883">
        <v>40.81</v>
      </c>
      <c r="N883">
        <v>13.6</v>
      </c>
      <c r="O883" t="s">
        <v>427</v>
      </c>
      <c r="P883">
        <f>E883 - M883</f>
        <v>231.07999999999998</v>
      </c>
      <c r="Q883" t="str">
        <f>TEXT((A883),"MMM _ YYYY")</f>
        <v>Oct  2025</v>
      </c>
    </row>
    <row r="884" spans="1:17" x14ac:dyDescent="0.3">
      <c r="A884" s="3">
        <v>45995</v>
      </c>
      <c r="B884" t="s">
        <v>311</v>
      </c>
      <c r="C884" t="s">
        <v>284</v>
      </c>
      <c r="D884">
        <v>1</v>
      </c>
      <c r="E884">
        <v>296.39999999999998</v>
      </c>
      <c r="F884">
        <v>296.39999999999998</v>
      </c>
      <c r="G884" t="s">
        <v>56</v>
      </c>
      <c r="H884" t="s">
        <v>19</v>
      </c>
      <c r="I884" t="s">
        <v>311</v>
      </c>
      <c r="J884" t="s">
        <v>428</v>
      </c>
      <c r="K884">
        <v>39</v>
      </c>
      <c r="L884" t="s">
        <v>311</v>
      </c>
      <c r="M884">
        <v>40.81</v>
      </c>
      <c r="N884">
        <v>13.6</v>
      </c>
      <c r="O884" t="s">
        <v>427</v>
      </c>
      <c r="P884">
        <f>E884 - M884</f>
        <v>255.58999999999997</v>
      </c>
      <c r="Q884" t="str">
        <f>TEXT((A884),"MMM _ YYYY")</f>
        <v>Dec  2025</v>
      </c>
    </row>
    <row r="885" spans="1:17" x14ac:dyDescent="0.3">
      <c r="A885" s="3">
        <v>44900</v>
      </c>
      <c r="B885" t="s">
        <v>311</v>
      </c>
      <c r="C885" t="s">
        <v>24</v>
      </c>
      <c r="D885">
        <v>47</v>
      </c>
      <c r="E885">
        <v>57.09</v>
      </c>
      <c r="F885">
        <v>2683.23</v>
      </c>
      <c r="G885" t="s">
        <v>23</v>
      </c>
      <c r="H885" t="s">
        <v>19</v>
      </c>
      <c r="I885" t="s">
        <v>311</v>
      </c>
      <c r="J885" t="s">
        <v>428</v>
      </c>
      <c r="K885">
        <v>39</v>
      </c>
      <c r="L885" t="s">
        <v>311</v>
      </c>
      <c r="M885">
        <v>40.81</v>
      </c>
      <c r="N885">
        <v>13.6</v>
      </c>
      <c r="O885" t="s">
        <v>427</v>
      </c>
      <c r="P885">
        <f>E885 - M885</f>
        <v>16.28</v>
      </c>
      <c r="Q885" t="str">
        <f>TEXT((A885),"MMM _ YYYY")</f>
        <v>Dec  2022</v>
      </c>
    </row>
    <row r="886" spans="1:17" x14ac:dyDescent="0.3">
      <c r="A886" s="3">
        <v>44056</v>
      </c>
      <c r="B886" t="s">
        <v>311</v>
      </c>
      <c r="C886" t="s">
        <v>123</v>
      </c>
      <c r="D886">
        <v>46</v>
      </c>
      <c r="E886">
        <v>237.03</v>
      </c>
      <c r="F886">
        <v>10903.38</v>
      </c>
      <c r="G886" t="s">
        <v>8</v>
      </c>
      <c r="H886" t="s">
        <v>19</v>
      </c>
      <c r="I886" t="s">
        <v>311</v>
      </c>
      <c r="J886" t="s">
        <v>428</v>
      </c>
      <c r="K886">
        <v>39</v>
      </c>
      <c r="L886" t="s">
        <v>311</v>
      </c>
      <c r="M886">
        <v>40.81</v>
      </c>
      <c r="N886">
        <v>13.6</v>
      </c>
      <c r="O886" t="s">
        <v>427</v>
      </c>
      <c r="P886">
        <f>E886 - M886</f>
        <v>196.22</v>
      </c>
      <c r="Q886" t="str">
        <f>TEXT((A886),"MMM _ YYYY")</f>
        <v>Aug  2020</v>
      </c>
    </row>
    <row r="887" spans="1:17" x14ac:dyDescent="0.3">
      <c r="A887" s="3">
        <v>44141</v>
      </c>
      <c r="B887" t="s">
        <v>311</v>
      </c>
      <c r="C887" t="s">
        <v>255</v>
      </c>
      <c r="D887">
        <v>2</v>
      </c>
      <c r="E887">
        <v>180.47</v>
      </c>
      <c r="F887">
        <v>360.94</v>
      </c>
      <c r="G887" t="s">
        <v>26</v>
      </c>
      <c r="H887" t="s">
        <v>19</v>
      </c>
      <c r="I887" t="s">
        <v>311</v>
      </c>
      <c r="J887" t="s">
        <v>428</v>
      </c>
      <c r="K887">
        <v>39</v>
      </c>
      <c r="L887" t="s">
        <v>311</v>
      </c>
      <c r="M887">
        <v>40.81</v>
      </c>
      <c r="N887">
        <v>13.6</v>
      </c>
      <c r="O887" t="s">
        <v>427</v>
      </c>
      <c r="P887">
        <f>E887 - M887</f>
        <v>139.66</v>
      </c>
      <c r="Q887" t="str">
        <f>TEXT((A887),"MMM _ YYYY")</f>
        <v>Nov  2020</v>
      </c>
    </row>
    <row r="888" spans="1:17" x14ac:dyDescent="0.3">
      <c r="A888" s="3">
        <v>44160</v>
      </c>
      <c r="B888" t="s">
        <v>311</v>
      </c>
      <c r="C888" t="s">
        <v>339</v>
      </c>
      <c r="D888">
        <v>37</v>
      </c>
      <c r="E888">
        <v>157.01</v>
      </c>
      <c r="F888">
        <v>5809.37</v>
      </c>
      <c r="G888" t="s">
        <v>2</v>
      </c>
      <c r="H888" t="s">
        <v>19</v>
      </c>
      <c r="I888" t="s">
        <v>311</v>
      </c>
      <c r="J888" t="s">
        <v>428</v>
      </c>
      <c r="K888">
        <v>39</v>
      </c>
      <c r="L888" t="s">
        <v>311</v>
      </c>
      <c r="M888">
        <v>40.81</v>
      </c>
      <c r="N888">
        <v>13.6</v>
      </c>
      <c r="O888" t="s">
        <v>427</v>
      </c>
      <c r="P888">
        <f>E888 - M888</f>
        <v>116.19999999999999</v>
      </c>
      <c r="Q888" t="str">
        <f>TEXT((A888),"MMM _ YYYY")</f>
        <v>Nov  2020</v>
      </c>
    </row>
    <row r="889" spans="1:17" x14ac:dyDescent="0.3">
      <c r="A889" s="3">
        <v>43525</v>
      </c>
      <c r="B889" t="s">
        <v>311</v>
      </c>
      <c r="C889" t="s">
        <v>302</v>
      </c>
      <c r="D889">
        <v>4</v>
      </c>
      <c r="E889">
        <v>340.17</v>
      </c>
      <c r="F889">
        <v>1360.68</v>
      </c>
      <c r="G889" t="s">
        <v>87</v>
      </c>
      <c r="H889" t="s">
        <v>19</v>
      </c>
      <c r="I889" t="s">
        <v>311</v>
      </c>
      <c r="J889" t="s">
        <v>428</v>
      </c>
      <c r="K889">
        <v>39</v>
      </c>
      <c r="L889" t="s">
        <v>311</v>
      </c>
      <c r="M889">
        <v>40.81</v>
      </c>
      <c r="N889">
        <v>13.6</v>
      </c>
      <c r="O889" t="s">
        <v>427</v>
      </c>
      <c r="P889">
        <f>E889 - M889</f>
        <v>299.36</v>
      </c>
      <c r="Q889" t="str">
        <f>TEXT((A889),"MMM _ YYYY")</f>
        <v>Mar  2019</v>
      </c>
    </row>
    <row r="890" spans="1:17" x14ac:dyDescent="0.3">
      <c r="A890" s="3">
        <v>43553</v>
      </c>
      <c r="B890" t="s">
        <v>311</v>
      </c>
      <c r="C890" t="s">
        <v>68</v>
      </c>
      <c r="D890">
        <v>25</v>
      </c>
      <c r="E890">
        <v>122.71</v>
      </c>
      <c r="F890">
        <v>3067.75</v>
      </c>
      <c r="G890" t="s">
        <v>56</v>
      </c>
      <c r="H890" t="s">
        <v>19</v>
      </c>
      <c r="I890" t="s">
        <v>311</v>
      </c>
      <c r="J890" t="s">
        <v>428</v>
      </c>
      <c r="K890">
        <v>39</v>
      </c>
      <c r="L890" t="s">
        <v>311</v>
      </c>
      <c r="M890">
        <v>40.81</v>
      </c>
      <c r="N890">
        <v>13.6</v>
      </c>
      <c r="O890" t="s">
        <v>427</v>
      </c>
      <c r="P890">
        <f>E890 - M890</f>
        <v>81.899999999999991</v>
      </c>
      <c r="Q890" t="str">
        <f>TEXT((A890),"MMM _ YYYY")</f>
        <v>Mar  2019</v>
      </c>
    </row>
    <row r="891" spans="1:17" x14ac:dyDescent="0.3">
      <c r="A891" s="3">
        <v>43585</v>
      </c>
      <c r="B891" t="s">
        <v>311</v>
      </c>
      <c r="C891" t="s">
        <v>210</v>
      </c>
      <c r="D891">
        <v>4</v>
      </c>
      <c r="E891">
        <v>183.5</v>
      </c>
      <c r="F891">
        <v>734</v>
      </c>
      <c r="G891" t="s">
        <v>23</v>
      </c>
      <c r="H891" t="s">
        <v>19</v>
      </c>
      <c r="I891" t="s">
        <v>311</v>
      </c>
      <c r="J891" t="s">
        <v>428</v>
      </c>
      <c r="K891">
        <v>39</v>
      </c>
      <c r="L891" t="s">
        <v>311</v>
      </c>
      <c r="M891">
        <v>40.81</v>
      </c>
      <c r="N891">
        <v>13.6</v>
      </c>
      <c r="O891" t="s">
        <v>427</v>
      </c>
      <c r="P891">
        <f>E891 - M891</f>
        <v>142.69</v>
      </c>
      <c r="Q891" t="str">
        <f>TEXT((A891),"MMM _ YYYY")</f>
        <v>Apr  2019</v>
      </c>
    </row>
    <row r="892" spans="1:17" x14ac:dyDescent="0.3">
      <c r="A892" s="3">
        <v>43597</v>
      </c>
      <c r="B892" t="s">
        <v>311</v>
      </c>
      <c r="C892" t="s">
        <v>170</v>
      </c>
      <c r="D892">
        <v>1</v>
      </c>
      <c r="E892">
        <v>268.3</v>
      </c>
      <c r="F892">
        <v>268.3</v>
      </c>
      <c r="G892" t="s">
        <v>81</v>
      </c>
      <c r="H892" t="s">
        <v>19</v>
      </c>
      <c r="I892" t="s">
        <v>311</v>
      </c>
      <c r="J892" t="s">
        <v>428</v>
      </c>
      <c r="K892">
        <v>39</v>
      </c>
      <c r="L892" t="s">
        <v>311</v>
      </c>
      <c r="M892">
        <v>40.81</v>
      </c>
      <c r="N892">
        <v>13.6</v>
      </c>
      <c r="O892" t="s">
        <v>427</v>
      </c>
      <c r="P892">
        <f>E892 - M892</f>
        <v>227.49</v>
      </c>
      <c r="Q892" t="str">
        <f>TEXT((A892),"MMM _ YYYY")</f>
        <v>May  2019</v>
      </c>
    </row>
    <row r="893" spans="1:17" x14ac:dyDescent="0.3">
      <c r="A893" s="3">
        <v>43350</v>
      </c>
      <c r="B893" t="s">
        <v>311</v>
      </c>
      <c r="C893" t="s">
        <v>156</v>
      </c>
      <c r="D893">
        <v>15</v>
      </c>
      <c r="E893">
        <v>369.25</v>
      </c>
      <c r="F893">
        <v>5538.75</v>
      </c>
      <c r="G893" t="s">
        <v>8</v>
      </c>
      <c r="H893" t="s">
        <v>19</v>
      </c>
      <c r="I893" t="s">
        <v>311</v>
      </c>
      <c r="J893" t="s">
        <v>428</v>
      </c>
      <c r="K893">
        <v>39</v>
      </c>
      <c r="L893" t="s">
        <v>311</v>
      </c>
      <c r="M893">
        <v>40.81</v>
      </c>
      <c r="N893">
        <v>13.6</v>
      </c>
      <c r="O893" t="s">
        <v>427</v>
      </c>
      <c r="P893">
        <f>E893 - M893</f>
        <v>328.44</v>
      </c>
      <c r="Q893" t="str">
        <f>TEXT((A893),"MMM _ YYYY")</f>
        <v>Sep  2018</v>
      </c>
    </row>
    <row r="894" spans="1:17" x14ac:dyDescent="0.3">
      <c r="A894" s="3">
        <v>43046</v>
      </c>
      <c r="B894" t="s">
        <v>311</v>
      </c>
      <c r="C894" t="s">
        <v>335</v>
      </c>
      <c r="D894">
        <v>45</v>
      </c>
      <c r="E894">
        <v>164.87</v>
      </c>
      <c r="F894">
        <v>7419.15</v>
      </c>
      <c r="G894" t="s">
        <v>87</v>
      </c>
      <c r="H894" t="s">
        <v>19</v>
      </c>
      <c r="I894" t="s">
        <v>311</v>
      </c>
      <c r="J894" t="s">
        <v>428</v>
      </c>
      <c r="K894">
        <v>39</v>
      </c>
      <c r="L894" t="s">
        <v>311</v>
      </c>
      <c r="M894">
        <v>40.81</v>
      </c>
      <c r="N894">
        <v>13.6</v>
      </c>
      <c r="O894" t="s">
        <v>427</v>
      </c>
      <c r="P894">
        <f>E894 - M894</f>
        <v>124.06</v>
      </c>
      <c r="Q894" t="str">
        <f>TEXT((A894),"MMM _ YYYY")</f>
        <v>Nov  2017</v>
      </c>
    </row>
    <row r="895" spans="1:17" x14ac:dyDescent="0.3">
      <c r="A895" s="3">
        <v>42450</v>
      </c>
      <c r="B895" t="s">
        <v>311</v>
      </c>
      <c r="C895" t="s">
        <v>97</v>
      </c>
      <c r="D895">
        <v>35</v>
      </c>
      <c r="E895">
        <v>260.2</v>
      </c>
      <c r="F895">
        <v>9107</v>
      </c>
      <c r="G895" t="s">
        <v>6</v>
      </c>
      <c r="H895" t="s">
        <v>19</v>
      </c>
      <c r="I895" t="s">
        <v>311</v>
      </c>
      <c r="J895" t="s">
        <v>428</v>
      </c>
      <c r="K895">
        <v>39</v>
      </c>
      <c r="L895" t="s">
        <v>311</v>
      </c>
      <c r="M895">
        <v>40.81</v>
      </c>
      <c r="N895">
        <v>13.6</v>
      </c>
      <c r="O895" t="s">
        <v>427</v>
      </c>
      <c r="P895">
        <f>E895 - M895</f>
        <v>219.39</v>
      </c>
      <c r="Q895" t="str">
        <f>TEXT((A895),"MMM _ YYYY")</f>
        <v>Mar  2016</v>
      </c>
    </row>
    <row r="896" spans="1:17" x14ac:dyDescent="0.3">
      <c r="A896" s="3">
        <v>42489</v>
      </c>
      <c r="B896" t="s">
        <v>311</v>
      </c>
      <c r="C896" t="s">
        <v>59</v>
      </c>
      <c r="D896">
        <v>47</v>
      </c>
      <c r="E896">
        <v>298.92</v>
      </c>
      <c r="F896">
        <v>14049.24</v>
      </c>
      <c r="G896" t="s">
        <v>56</v>
      </c>
      <c r="H896" t="s">
        <v>19</v>
      </c>
      <c r="I896" t="s">
        <v>311</v>
      </c>
      <c r="J896" t="s">
        <v>428</v>
      </c>
      <c r="K896">
        <v>39</v>
      </c>
      <c r="L896" t="s">
        <v>311</v>
      </c>
      <c r="M896">
        <v>40.81</v>
      </c>
      <c r="N896">
        <v>13.6</v>
      </c>
      <c r="O896" t="s">
        <v>427</v>
      </c>
      <c r="P896">
        <f>E896 - M896</f>
        <v>258.11</v>
      </c>
      <c r="Q896" t="str">
        <f>TEXT((A896),"MMM _ YYYY")</f>
        <v>Apr  2016</v>
      </c>
    </row>
    <row r="897" spans="1:17" x14ac:dyDescent="0.3">
      <c r="A897" s="3">
        <v>42553</v>
      </c>
      <c r="B897" t="s">
        <v>311</v>
      </c>
      <c r="C897" t="s">
        <v>191</v>
      </c>
      <c r="D897">
        <v>9</v>
      </c>
      <c r="E897">
        <v>220.17</v>
      </c>
      <c r="F897">
        <v>1981.53</v>
      </c>
      <c r="G897" t="s">
        <v>26</v>
      </c>
      <c r="H897" t="s">
        <v>19</v>
      </c>
      <c r="I897" t="s">
        <v>311</v>
      </c>
      <c r="J897" t="s">
        <v>428</v>
      </c>
      <c r="K897">
        <v>39</v>
      </c>
      <c r="L897" t="s">
        <v>311</v>
      </c>
      <c r="M897">
        <v>40.81</v>
      </c>
      <c r="N897">
        <v>13.6</v>
      </c>
      <c r="O897" t="s">
        <v>427</v>
      </c>
      <c r="P897">
        <f>E897 - M897</f>
        <v>179.35999999999999</v>
      </c>
      <c r="Q897" t="str">
        <f>TEXT((A897),"MMM _ YYYY")</f>
        <v>Jul  2016</v>
      </c>
    </row>
    <row r="898" spans="1:17" x14ac:dyDescent="0.3">
      <c r="A898" s="3">
        <v>42662</v>
      </c>
      <c r="B898" t="s">
        <v>311</v>
      </c>
      <c r="C898" t="s">
        <v>316</v>
      </c>
      <c r="D898">
        <v>10</v>
      </c>
      <c r="E898">
        <v>85.85</v>
      </c>
      <c r="F898">
        <v>858.5</v>
      </c>
      <c r="G898" t="s">
        <v>87</v>
      </c>
      <c r="H898" t="s">
        <v>19</v>
      </c>
      <c r="I898" t="s">
        <v>311</v>
      </c>
      <c r="J898" t="s">
        <v>428</v>
      </c>
      <c r="K898">
        <v>39</v>
      </c>
      <c r="L898" t="s">
        <v>311</v>
      </c>
      <c r="M898">
        <v>40.81</v>
      </c>
      <c r="N898">
        <v>13.6</v>
      </c>
      <c r="O898" t="s">
        <v>427</v>
      </c>
      <c r="P898">
        <f>E898 - M898</f>
        <v>45.039999999999992</v>
      </c>
      <c r="Q898" t="str">
        <f>TEXT((A898),"MMM _ YYYY")</f>
        <v>Oct  2016</v>
      </c>
    </row>
    <row r="899" spans="1:17" x14ac:dyDescent="0.3">
      <c r="A899" s="3">
        <v>42025</v>
      </c>
      <c r="B899" t="s">
        <v>311</v>
      </c>
      <c r="C899" t="s">
        <v>379</v>
      </c>
      <c r="D899">
        <v>44</v>
      </c>
      <c r="E899">
        <v>308.5</v>
      </c>
      <c r="F899">
        <v>13574</v>
      </c>
      <c r="G899" t="s">
        <v>81</v>
      </c>
      <c r="H899" t="s">
        <v>19</v>
      </c>
      <c r="I899" t="s">
        <v>311</v>
      </c>
      <c r="J899" t="s">
        <v>428</v>
      </c>
      <c r="K899">
        <v>39</v>
      </c>
      <c r="L899" t="s">
        <v>311</v>
      </c>
      <c r="M899">
        <v>40.81</v>
      </c>
      <c r="N899">
        <v>13.6</v>
      </c>
      <c r="O899" t="s">
        <v>427</v>
      </c>
      <c r="P899">
        <f>E899 - M899</f>
        <v>267.69</v>
      </c>
      <c r="Q899" t="str">
        <f>TEXT((A899),"MMM _ YYYY")</f>
        <v>Jan  2015</v>
      </c>
    </row>
    <row r="900" spans="1:17" x14ac:dyDescent="0.3">
      <c r="A900" s="3">
        <v>42079</v>
      </c>
      <c r="B900" t="s">
        <v>311</v>
      </c>
      <c r="C900" t="s">
        <v>280</v>
      </c>
      <c r="D900">
        <v>18</v>
      </c>
      <c r="E900">
        <v>284.13</v>
      </c>
      <c r="F900">
        <v>5114.34</v>
      </c>
      <c r="G900" t="s">
        <v>26</v>
      </c>
      <c r="H900" t="s">
        <v>19</v>
      </c>
      <c r="I900" t="s">
        <v>311</v>
      </c>
      <c r="J900" t="s">
        <v>428</v>
      </c>
      <c r="K900">
        <v>39</v>
      </c>
      <c r="L900" t="s">
        <v>311</v>
      </c>
      <c r="M900">
        <v>40.81</v>
      </c>
      <c r="N900">
        <v>13.6</v>
      </c>
      <c r="O900" t="s">
        <v>427</v>
      </c>
      <c r="P900">
        <f>E900 - M900</f>
        <v>243.32</v>
      </c>
      <c r="Q900" t="str">
        <f>TEXT((A900),"MMM _ YYYY")</f>
        <v>Mar  2015</v>
      </c>
    </row>
    <row r="901" spans="1:17" x14ac:dyDescent="0.3">
      <c r="A901" s="3">
        <v>42155</v>
      </c>
      <c r="B901" t="s">
        <v>311</v>
      </c>
      <c r="C901" t="s">
        <v>295</v>
      </c>
      <c r="D901">
        <v>1</v>
      </c>
      <c r="E901">
        <v>76.180000000000007</v>
      </c>
      <c r="F901">
        <v>76.180000000000007</v>
      </c>
      <c r="G901" t="s">
        <v>130</v>
      </c>
      <c r="H901" t="s">
        <v>19</v>
      </c>
      <c r="I901" t="s">
        <v>311</v>
      </c>
      <c r="J901" t="s">
        <v>428</v>
      </c>
      <c r="K901">
        <v>39</v>
      </c>
      <c r="L901" t="s">
        <v>311</v>
      </c>
      <c r="M901">
        <v>40.81</v>
      </c>
      <c r="N901">
        <v>13.6</v>
      </c>
      <c r="O901" t="s">
        <v>427</v>
      </c>
      <c r="P901">
        <f>E901 - M901</f>
        <v>35.370000000000005</v>
      </c>
      <c r="Q901" t="str">
        <f>TEXT((A901),"MMM _ YYYY")</f>
        <v>May  2015</v>
      </c>
    </row>
    <row r="902" spans="1:17" x14ac:dyDescent="0.3">
      <c r="A902" s="3">
        <v>42179</v>
      </c>
      <c r="B902" t="s">
        <v>311</v>
      </c>
      <c r="C902" t="s">
        <v>327</v>
      </c>
      <c r="D902">
        <v>38</v>
      </c>
      <c r="E902">
        <v>155.24</v>
      </c>
      <c r="F902">
        <v>5899.12</v>
      </c>
      <c r="G902" t="s">
        <v>31</v>
      </c>
      <c r="H902" t="s">
        <v>19</v>
      </c>
      <c r="I902" t="s">
        <v>311</v>
      </c>
      <c r="J902" t="s">
        <v>428</v>
      </c>
      <c r="K902">
        <v>39</v>
      </c>
      <c r="L902" t="s">
        <v>311</v>
      </c>
      <c r="M902">
        <v>40.81</v>
      </c>
      <c r="N902">
        <v>13.6</v>
      </c>
      <c r="O902" t="s">
        <v>427</v>
      </c>
      <c r="P902">
        <f>E902 - M902</f>
        <v>114.43</v>
      </c>
      <c r="Q902" t="str">
        <f>TEXT((A902),"MMM _ YYYY")</f>
        <v>Jun  2015</v>
      </c>
    </row>
    <row r="903" spans="1:17" x14ac:dyDescent="0.3">
      <c r="A903" s="3">
        <v>42189</v>
      </c>
      <c r="B903" t="s">
        <v>311</v>
      </c>
      <c r="C903" t="s">
        <v>251</v>
      </c>
      <c r="D903">
        <v>24</v>
      </c>
      <c r="E903">
        <v>346.35</v>
      </c>
      <c r="F903">
        <v>8312.4</v>
      </c>
      <c r="G903" t="s">
        <v>26</v>
      </c>
      <c r="H903" t="s">
        <v>19</v>
      </c>
      <c r="I903" t="s">
        <v>311</v>
      </c>
      <c r="J903" t="s">
        <v>428</v>
      </c>
      <c r="K903">
        <v>39</v>
      </c>
      <c r="L903" t="s">
        <v>311</v>
      </c>
      <c r="M903">
        <v>40.81</v>
      </c>
      <c r="N903">
        <v>13.6</v>
      </c>
      <c r="O903" t="s">
        <v>427</v>
      </c>
      <c r="P903">
        <f>E903 - M903</f>
        <v>305.54000000000002</v>
      </c>
      <c r="Q903" t="str">
        <f>TEXT((A903),"MMM _ YYYY")</f>
        <v>Jul  2015</v>
      </c>
    </row>
    <row r="904" spans="1:17" x14ac:dyDescent="0.3">
      <c r="A904" s="3">
        <v>42193</v>
      </c>
      <c r="B904" t="s">
        <v>311</v>
      </c>
      <c r="C904" t="s">
        <v>295</v>
      </c>
      <c r="D904">
        <v>19</v>
      </c>
      <c r="E904">
        <v>102.36</v>
      </c>
      <c r="F904">
        <v>1944.84</v>
      </c>
      <c r="G904" t="s">
        <v>130</v>
      </c>
      <c r="H904" t="s">
        <v>19</v>
      </c>
      <c r="I904" t="s">
        <v>311</v>
      </c>
      <c r="J904" t="s">
        <v>428</v>
      </c>
      <c r="K904">
        <v>39</v>
      </c>
      <c r="L904" t="s">
        <v>311</v>
      </c>
      <c r="M904">
        <v>40.81</v>
      </c>
      <c r="N904">
        <v>13.6</v>
      </c>
      <c r="O904" t="s">
        <v>427</v>
      </c>
      <c r="P904">
        <f>E904 - M904</f>
        <v>61.55</v>
      </c>
      <c r="Q904" t="str">
        <f>TEXT((A904),"MMM _ YYYY")</f>
        <v>Jul  2015</v>
      </c>
    </row>
    <row r="905" spans="1:17" x14ac:dyDescent="0.3">
      <c r="A905" s="3">
        <v>42280</v>
      </c>
      <c r="B905" t="s">
        <v>311</v>
      </c>
      <c r="C905" t="s">
        <v>317</v>
      </c>
      <c r="D905">
        <v>31</v>
      </c>
      <c r="E905">
        <v>343.79</v>
      </c>
      <c r="F905">
        <v>10657.49</v>
      </c>
      <c r="G905" t="s">
        <v>87</v>
      </c>
      <c r="H905" t="s">
        <v>19</v>
      </c>
      <c r="I905" t="s">
        <v>311</v>
      </c>
      <c r="J905" t="s">
        <v>428</v>
      </c>
      <c r="K905">
        <v>39</v>
      </c>
      <c r="L905" t="s">
        <v>311</v>
      </c>
      <c r="M905">
        <v>40.81</v>
      </c>
      <c r="N905">
        <v>13.6</v>
      </c>
      <c r="O905" t="s">
        <v>427</v>
      </c>
      <c r="P905">
        <f>E905 - M905</f>
        <v>302.98</v>
      </c>
      <c r="Q905" t="str">
        <f>TEXT((A905),"MMM _ YYYY")</f>
        <v>Oct  2015</v>
      </c>
    </row>
    <row r="906" spans="1:17" x14ac:dyDescent="0.3">
      <c r="A906" s="3">
        <v>41736</v>
      </c>
      <c r="B906" t="s">
        <v>311</v>
      </c>
      <c r="C906" t="s">
        <v>231</v>
      </c>
      <c r="D906">
        <v>41</v>
      </c>
      <c r="E906">
        <v>81.900000000000006</v>
      </c>
      <c r="F906">
        <v>3357.9</v>
      </c>
      <c r="G906" t="s">
        <v>2</v>
      </c>
      <c r="H906" t="s">
        <v>19</v>
      </c>
      <c r="I906" t="s">
        <v>311</v>
      </c>
      <c r="J906" t="s">
        <v>428</v>
      </c>
      <c r="K906">
        <v>39</v>
      </c>
      <c r="L906" t="s">
        <v>311</v>
      </c>
      <c r="M906">
        <v>40.81</v>
      </c>
      <c r="N906">
        <v>13.6</v>
      </c>
      <c r="O906" t="s">
        <v>427</v>
      </c>
      <c r="P906">
        <f>E906 - M906</f>
        <v>41.09</v>
      </c>
      <c r="Q906" t="str">
        <f>TEXT((A906),"MMM _ YYYY")</f>
        <v>Apr  2014</v>
      </c>
    </row>
    <row r="907" spans="1:17" x14ac:dyDescent="0.3">
      <c r="A907" s="3">
        <v>41758</v>
      </c>
      <c r="B907" t="s">
        <v>311</v>
      </c>
      <c r="C907" t="s">
        <v>272</v>
      </c>
      <c r="D907">
        <v>20</v>
      </c>
      <c r="E907">
        <v>218.95</v>
      </c>
      <c r="F907">
        <v>4379</v>
      </c>
      <c r="G907" t="s">
        <v>26</v>
      </c>
      <c r="H907" t="s">
        <v>19</v>
      </c>
      <c r="I907" t="s">
        <v>311</v>
      </c>
      <c r="J907" t="s">
        <v>428</v>
      </c>
      <c r="K907">
        <v>39</v>
      </c>
      <c r="L907" t="s">
        <v>311</v>
      </c>
      <c r="M907">
        <v>40.81</v>
      </c>
      <c r="N907">
        <v>13.6</v>
      </c>
      <c r="O907" t="s">
        <v>427</v>
      </c>
      <c r="P907">
        <f>E907 - M907</f>
        <v>178.14</v>
      </c>
      <c r="Q907" t="str">
        <f>TEXT((A907),"MMM _ YYYY")</f>
        <v>Apr  2014</v>
      </c>
    </row>
    <row r="908" spans="1:17" x14ac:dyDescent="0.3">
      <c r="A908" s="3">
        <v>40919</v>
      </c>
      <c r="B908" t="s">
        <v>311</v>
      </c>
      <c r="C908" t="s">
        <v>210</v>
      </c>
      <c r="D908">
        <v>21</v>
      </c>
      <c r="E908">
        <v>284.93</v>
      </c>
      <c r="F908">
        <v>5983.53</v>
      </c>
      <c r="G908" t="s">
        <v>23</v>
      </c>
      <c r="H908" t="s">
        <v>19</v>
      </c>
      <c r="I908" t="s">
        <v>311</v>
      </c>
      <c r="J908" t="s">
        <v>428</v>
      </c>
      <c r="K908">
        <v>39</v>
      </c>
      <c r="L908" t="s">
        <v>311</v>
      </c>
      <c r="M908">
        <v>40.81</v>
      </c>
      <c r="N908">
        <v>13.6</v>
      </c>
      <c r="O908" t="s">
        <v>427</v>
      </c>
      <c r="P908">
        <f>E908 - M908</f>
        <v>244.12</v>
      </c>
      <c r="Q908" t="str">
        <f>TEXT((A908),"MMM _ YYYY")</f>
        <v>Jan  2012</v>
      </c>
    </row>
    <row r="909" spans="1:17" x14ac:dyDescent="0.3">
      <c r="A909" s="3">
        <v>45020</v>
      </c>
      <c r="B909" t="s">
        <v>119</v>
      </c>
      <c r="C909" t="s">
        <v>348</v>
      </c>
      <c r="D909">
        <v>48</v>
      </c>
      <c r="E909">
        <v>289.14999999999998</v>
      </c>
      <c r="F909">
        <v>13879.2</v>
      </c>
      <c r="G909" t="s">
        <v>6</v>
      </c>
      <c r="H909" t="s">
        <v>120</v>
      </c>
      <c r="I909" t="s">
        <v>119</v>
      </c>
      <c r="J909" t="s">
        <v>428</v>
      </c>
      <c r="K909">
        <v>41</v>
      </c>
      <c r="L909" t="s">
        <v>119</v>
      </c>
      <c r="M909">
        <v>48.69</v>
      </c>
      <c r="N909">
        <v>12.76</v>
      </c>
      <c r="O909" t="s">
        <v>429</v>
      </c>
      <c r="P909">
        <f>E909 - M909</f>
        <v>240.45999999999998</v>
      </c>
      <c r="Q909" t="str">
        <f>TEXT((A909),"MMM _ YYYY")</f>
        <v>Apr  2023</v>
      </c>
    </row>
    <row r="910" spans="1:17" x14ac:dyDescent="0.3">
      <c r="A910" s="3">
        <v>45028</v>
      </c>
      <c r="B910" t="s">
        <v>119</v>
      </c>
      <c r="C910" t="s">
        <v>268</v>
      </c>
      <c r="D910">
        <v>17</v>
      </c>
      <c r="E910">
        <v>140.97</v>
      </c>
      <c r="F910">
        <v>2396.4899999999998</v>
      </c>
      <c r="G910" t="s">
        <v>16</v>
      </c>
      <c r="H910" t="s">
        <v>120</v>
      </c>
      <c r="I910" t="s">
        <v>119</v>
      </c>
      <c r="J910" t="s">
        <v>428</v>
      </c>
      <c r="K910">
        <v>41</v>
      </c>
      <c r="L910" t="s">
        <v>119</v>
      </c>
      <c r="M910">
        <v>48.69</v>
      </c>
      <c r="N910">
        <v>12.76</v>
      </c>
      <c r="O910" t="s">
        <v>429</v>
      </c>
      <c r="P910">
        <f>E910 - M910</f>
        <v>92.28</v>
      </c>
      <c r="Q910" t="str">
        <f>TEXT((A910),"MMM _ YYYY")</f>
        <v>Apr  2023</v>
      </c>
    </row>
    <row r="911" spans="1:17" x14ac:dyDescent="0.3">
      <c r="A911" s="3">
        <v>45059</v>
      </c>
      <c r="B911" t="s">
        <v>119</v>
      </c>
      <c r="C911" t="s">
        <v>208</v>
      </c>
      <c r="D911">
        <v>13</v>
      </c>
      <c r="E911">
        <v>128.57</v>
      </c>
      <c r="F911">
        <v>1671.41</v>
      </c>
      <c r="G911" t="s">
        <v>6</v>
      </c>
      <c r="H911" t="s">
        <v>120</v>
      </c>
      <c r="I911" t="s">
        <v>119</v>
      </c>
      <c r="J911" t="s">
        <v>428</v>
      </c>
      <c r="K911">
        <v>41</v>
      </c>
      <c r="L911" t="s">
        <v>119</v>
      </c>
      <c r="M911">
        <v>48.69</v>
      </c>
      <c r="N911">
        <v>12.76</v>
      </c>
      <c r="O911" t="s">
        <v>429</v>
      </c>
      <c r="P911">
        <f>E911 - M911</f>
        <v>79.88</v>
      </c>
      <c r="Q911" t="str">
        <f>TEXT((A911),"MMM _ YYYY")</f>
        <v>May  2023</v>
      </c>
    </row>
    <row r="912" spans="1:17" x14ac:dyDescent="0.3">
      <c r="A912" s="3">
        <v>45502</v>
      </c>
      <c r="B912" t="s">
        <v>119</v>
      </c>
      <c r="C912" t="s">
        <v>278</v>
      </c>
      <c r="D912">
        <v>35</v>
      </c>
      <c r="E912">
        <v>71.78</v>
      </c>
      <c r="F912">
        <v>2512.3000000000002</v>
      </c>
      <c r="G912" t="s">
        <v>6</v>
      </c>
      <c r="H912" t="s">
        <v>120</v>
      </c>
      <c r="I912" t="s">
        <v>119</v>
      </c>
      <c r="J912" t="s">
        <v>428</v>
      </c>
      <c r="K912">
        <v>41</v>
      </c>
      <c r="L912" t="s">
        <v>119</v>
      </c>
      <c r="M912">
        <v>48.69</v>
      </c>
      <c r="N912">
        <v>12.76</v>
      </c>
      <c r="O912" t="s">
        <v>429</v>
      </c>
      <c r="P912">
        <f>E912 - M912</f>
        <v>23.090000000000003</v>
      </c>
      <c r="Q912" t="str">
        <f>TEXT((A912),"MMM _ YYYY")</f>
        <v>Jul  2024</v>
      </c>
    </row>
    <row r="913" spans="1:17" x14ac:dyDescent="0.3">
      <c r="A913" s="3">
        <v>45550</v>
      </c>
      <c r="B913" t="s">
        <v>119</v>
      </c>
      <c r="C913" t="s">
        <v>118</v>
      </c>
      <c r="D913">
        <v>46</v>
      </c>
      <c r="E913">
        <v>214.93</v>
      </c>
      <c r="F913">
        <v>9886.7800000000007</v>
      </c>
      <c r="G913" t="s">
        <v>81</v>
      </c>
      <c r="H913" t="s">
        <v>120</v>
      </c>
      <c r="I913" t="s">
        <v>119</v>
      </c>
      <c r="J913" t="s">
        <v>428</v>
      </c>
      <c r="K913">
        <v>41</v>
      </c>
      <c r="L913" t="s">
        <v>119</v>
      </c>
      <c r="M913">
        <v>48.69</v>
      </c>
      <c r="N913">
        <v>12.76</v>
      </c>
      <c r="O913" t="s">
        <v>429</v>
      </c>
      <c r="P913">
        <f>E913 - M913</f>
        <v>166.24</v>
      </c>
      <c r="Q913" t="str">
        <f>TEXT((A913),"MMM _ YYYY")</f>
        <v>Sep  2024</v>
      </c>
    </row>
    <row r="914" spans="1:17" x14ac:dyDescent="0.3">
      <c r="A914" s="3">
        <v>45705</v>
      </c>
      <c r="B914" t="s">
        <v>119</v>
      </c>
      <c r="C914" t="s">
        <v>280</v>
      </c>
      <c r="D914">
        <v>44</v>
      </c>
      <c r="E914">
        <v>311.08</v>
      </c>
      <c r="F914">
        <v>13687.52</v>
      </c>
      <c r="G914" t="s">
        <v>26</v>
      </c>
      <c r="H914" t="s">
        <v>120</v>
      </c>
      <c r="I914" t="s">
        <v>119</v>
      </c>
      <c r="J914" t="s">
        <v>428</v>
      </c>
      <c r="K914">
        <v>41</v>
      </c>
      <c r="L914" t="s">
        <v>119</v>
      </c>
      <c r="M914">
        <v>48.69</v>
      </c>
      <c r="N914">
        <v>12.76</v>
      </c>
      <c r="O914" t="s">
        <v>429</v>
      </c>
      <c r="P914">
        <f>E914 - M914</f>
        <v>262.39</v>
      </c>
      <c r="Q914" t="str">
        <f>TEXT((A914),"MMM _ YYYY")</f>
        <v>Feb  2025</v>
      </c>
    </row>
    <row r="915" spans="1:17" x14ac:dyDescent="0.3">
      <c r="A915" s="3">
        <v>45775</v>
      </c>
      <c r="B915" t="s">
        <v>119</v>
      </c>
      <c r="C915" t="s">
        <v>59</v>
      </c>
      <c r="D915">
        <v>16</v>
      </c>
      <c r="E915">
        <v>391.35</v>
      </c>
      <c r="F915">
        <v>6261.6</v>
      </c>
      <c r="G915" t="s">
        <v>56</v>
      </c>
      <c r="H915" t="s">
        <v>120</v>
      </c>
      <c r="I915" t="s">
        <v>119</v>
      </c>
      <c r="J915" t="s">
        <v>428</v>
      </c>
      <c r="K915">
        <v>41</v>
      </c>
      <c r="L915" t="s">
        <v>119</v>
      </c>
      <c r="M915">
        <v>48.69</v>
      </c>
      <c r="N915">
        <v>12.76</v>
      </c>
      <c r="O915" t="s">
        <v>429</v>
      </c>
      <c r="P915">
        <f>E915 - M915</f>
        <v>342.66</v>
      </c>
      <c r="Q915" t="str">
        <f>TEXT((A915),"MMM _ YYYY")</f>
        <v>Apr  2025</v>
      </c>
    </row>
    <row r="916" spans="1:17" x14ac:dyDescent="0.3">
      <c r="A916" s="3">
        <v>45827</v>
      </c>
      <c r="B916" t="s">
        <v>119</v>
      </c>
      <c r="C916" t="s">
        <v>185</v>
      </c>
      <c r="D916">
        <v>26</v>
      </c>
      <c r="E916">
        <v>305.05</v>
      </c>
      <c r="F916">
        <v>7931.3</v>
      </c>
      <c r="G916" t="s">
        <v>6</v>
      </c>
      <c r="H916" t="s">
        <v>120</v>
      </c>
      <c r="I916" t="s">
        <v>119</v>
      </c>
      <c r="J916" t="s">
        <v>428</v>
      </c>
      <c r="K916">
        <v>41</v>
      </c>
      <c r="L916" t="s">
        <v>119</v>
      </c>
      <c r="M916">
        <v>48.69</v>
      </c>
      <c r="N916">
        <v>12.76</v>
      </c>
      <c r="O916" t="s">
        <v>429</v>
      </c>
      <c r="P916">
        <f>E916 - M916</f>
        <v>256.36</v>
      </c>
      <c r="Q916" t="str">
        <f>TEXT((A916),"MMM _ YYYY")</f>
        <v>Jun  2025</v>
      </c>
    </row>
    <row r="917" spans="1:17" x14ac:dyDescent="0.3">
      <c r="A917" s="3">
        <v>45894</v>
      </c>
      <c r="B917" t="s">
        <v>119</v>
      </c>
      <c r="C917" t="s">
        <v>250</v>
      </c>
      <c r="D917">
        <v>9</v>
      </c>
      <c r="E917">
        <v>313.62</v>
      </c>
      <c r="F917">
        <v>2822.58</v>
      </c>
      <c r="G917" t="s">
        <v>130</v>
      </c>
      <c r="H917" t="s">
        <v>120</v>
      </c>
      <c r="I917" t="s">
        <v>119</v>
      </c>
      <c r="J917" t="s">
        <v>428</v>
      </c>
      <c r="K917">
        <v>41</v>
      </c>
      <c r="L917" t="s">
        <v>119</v>
      </c>
      <c r="M917">
        <v>48.69</v>
      </c>
      <c r="N917">
        <v>12.76</v>
      </c>
      <c r="O917" t="s">
        <v>429</v>
      </c>
      <c r="P917">
        <f>E917 - M917</f>
        <v>264.93</v>
      </c>
      <c r="Q917" t="str">
        <f>TEXT((A917),"MMM _ YYYY")</f>
        <v>Aug  2025</v>
      </c>
    </row>
    <row r="918" spans="1:17" x14ac:dyDescent="0.3">
      <c r="A918" s="3">
        <v>44721</v>
      </c>
      <c r="B918" t="s">
        <v>119</v>
      </c>
      <c r="C918" t="s">
        <v>121</v>
      </c>
      <c r="D918">
        <v>18</v>
      </c>
      <c r="E918">
        <v>245.65</v>
      </c>
      <c r="F918">
        <v>4421.7</v>
      </c>
      <c r="G918" t="s">
        <v>105</v>
      </c>
      <c r="H918" t="s">
        <v>120</v>
      </c>
      <c r="I918" t="s">
        <v>119</v>
      </c>
      <c r="J918" t="s">
        <v>428</v>
      </c>
      <c r="K918">
        <v>41</v>
      </c>
      <c r="L918" t="s">
        <v>119</v>
      </c>
      <c r="M918">
        <v>48.69</v>
      </c>
      <c r="N918">
        <v>12.76</v>
      </c>
      <c r="O918" t="s">
        <v>429</v>
      </c>
      <c r="P918">
        <f>E918 - M918</f>
        <v>196.96</v>
      </c>
      <c r="Q918" t="str">
        <f>TEXT((A918),"MMM _ YYYY")</f>
        <v>Jun  2022</v>
      </c>
    </row>
    <row r="919" spans="1:17" x14ac:dyDescent="0.3">
      <c r="A919" s="3">
        <v>44878</v>
      </c>
      <c r="B919" t="s">
        <v>119</v>
      </c>
      <c r="C919" t="s">
        <v>167</v>
      </c>
      <c r="D919">
        <v>8</v>
      </c>
      <c r="E919">
        <v>174.12</v>
      </c>
      <c r="F919">
        <v>1392.96</v>
      </c>
      <c r="G919" t="s">
        <v>12</v>
      </c>
      <c r="H919" t="s">
        <v>120</v>
      </c>
      <c r="I919" t="s">
        <v>119</v>
      </c>
      <c r="J919" t="s">
        <v>428</v>
      </c>
      <c r="K919">
        <v>41</v>
      </c>
      <c r="L919" t="s">
        <v>119</v>
      </c>
      <c r="M919">
        <v>48.69</v>
      </c>
      <c r="N919">
        <v>12.76</v>
      </c>
      <c r="O919" t="s">
        <v>429</v>
      </c>
      <c r="P919">
        <f>E919 - M919</f>
        <v>125.43</v>
      </c>
      <c r="Q919" t="str">
        <f>TEXT((A919),"MMM _ YYYY")</f>
        <v>Nov  2022</v>
      </c>
    </row>
    <row r="920" spans="1:17" x14ac:dyDescent="0.3">
      <c r="A920" s="3">
        <v>43856</v>
      </c>
      <c r="B920" t="s">
        <v>119</v>
      </c>
      <c r="C920" t="s">
        <v>361</v>
      </c>
      <c r="D920">
        <v>13</v>
      </c>
      <c r="E920">
        <v>122.97</v>
      </c>
      <c r="F920">
        <v>1598.61</v>
      </c>
      <c r="G920" t="s">
        <v>8</v>
      </c>
      <c r="H920" t="s">
        <v>120</v>
      </c>
      <c r="I920" t="s">
        <v>119</v>
      </c>
      <c r="J920" t="s">
        <v>428</v>
      </c>
      <c r="K920">
        <v>41</v>
      </c>
      <c r="L920" t="s">
        <v>119</v>
      </c>
      <c r="M920">
        <v>48.69</v>
      </c>
      <c r="N920">
        <v>12.76</v>
      </c>
      <c r="O920" t="s">
        <v>429</v>
      </c>
      <c r="P920">
        <f>E920 - M920</f>
        <v>74.28</v>
      </c>
      <c r="Q920" t="str">
        <f>TEXT((A920),"MMM _ YYYY")</f>
        <v>Jan  2020</v>
      </c>
    </row>
    <row r="921" spans="1:17" x14ac:dyDescent="0.3">
      <c r="A921" s="3">
        <v>43957</v>
      </c>
      <c r="B921" t="s">
        <v>119</v>
      </c>
      <c r="C921" t="s">
        <v>104</v>
      </c>
      <c r="D921">
        <v>35</v>
      </c>
      <c r="E921">
        <v>349.84</v>
      </c>
      <c r="F921">
        <v>12244.4</v>
      </c>
      <c r="G921" t="s">
        <v>2</v>
      </c>
      <c r="H921" t="s">
        <v>120</v>
      </c>
      <c r="I921" t="s">
        <v>119</v>
      </c>
      <c r="J921" t="s">
        <v>428</v>
      </c>
      <c r="K921">
        <v>41</v>
      </c>
      <c r="L921" t="s">
        <v>119</v>
      </c>
      <c r="M921">
        <v>48.69</v>
      </c>
      <c r="N921">
        <v>12.76</v>
      </c>
      <c r="O921" t="s">
        <v>429</v>
      </c>
      <c r="P921">
        <f>E921 - M921</f>
        <v>301.14999999999998</v>
      </c>
      <c r="Q921" t="str">
        <f>TEXT((A921),"MMM _ YYYY")</f>
        <v>May  2020</v>
      </c>
    </row>
    <row r="922" spans="1:17" x14ac:dyDescent="0.3">
      <c r="A922" s="3">
        <v>44179</v>
      </c>
      <c r="B922" t="s">
        <v>119</v>
      </c>
      <c r="C922" t="s">
        <v>3</v>
      </c>
      <c r="D922">
        <v>48</v>
      </c>
      <c r="E922">
        <v>241.88</v>
      </c>
      <c r="F922">
        <v>11610.24</v>
      </c>
      <c r="G922" t="s">
        <v>2</v>
      </c>
      <c r="H922" t="s">
        <v>120</v>
      </c>
      <c r="I922" t="s">
        <v>119</v>
      </c>
      <c r="J922" t="s">
        <v>428</v>
      </c>
      <c r="K922">
        <v>41</v>
      </c>
      <c r="L922" t="s">
        <v>119</v>
      </c>
      <c r="M922">
        <v>48.69</v>
      </c>
      <c r="N922">
        <v>12.76</v>
      </c>
      <c r="O922" t="s">
        <v>429</v>
      </c>
      <c r="P922">
        <f>E922 - M922</f>
        <v>193.19</v>
      </c>
      <c r="Q922" t="str">
        <f>TEXT((A922),"MMM _ YYYY")</f>
        <v>Dec  2020</v>
      </c>
    </row>
    <row r="923" spans="1:17" x14ac:dyDescent="0.3">
      <c r="A923" s="3">
        <v>43654</v>
      </c>
      <c r="B923" t="s">
        <v>119</v>
      </c>
      <c r="C923" t="s">
        <v>237</v>
      </c>
      <c r="D923">
        <v>46</v>
      </c>
      <c r="E923">
        <v>388.59</v>
      </c>
      <c r="F923">
        <v>17875.14</v>
      </c>
      <c r="G923" t="s">
        <v>81</v>
      </c>
      <c r="H923" t="s">
        <v>120</v>
      </c>
      <c r="I923" t="s">
        <v>119</v>
      </c>
      <c r="J923" t="s">
        <v>428</v>
      </c>
      <c r="K923">
        <v>41</v>
      </c>
      <c r="L923" t="s">
        <v>119</v>
      </c>
      <c r="M923">
        <v>48.69</v>
      </c>
      <c r="N923">
        <v>12.76</v>
      </c>
      <c r="O923" t="s">
        <v>429</v>
      </c>
      <c r="P923">
        <f>E923 - M923</f>
        <v>339.9</v>
      </c>
      <c r="Q923" t="str">
        <f>TEXT((A923),"MMM _ YYYY")</f>
        <v>Jul  2019</v>
      </c>
    </row>
    <row r="924" spans="1:17" x14ac:dyDescent="0.3">
      <c r="A924" s="3">
        <v>43103</v>
      </c>
      <c r="B924" t="s">
        <v>119</v>
      </c>
      <c r="C924" t="s">
        <v>137</v>
      </c>
      <c r="D924">
        <v>9</v>
      </c>
      <c r="E924">
        <v>212.16</v>
      </c>
      <c r="F924">
        <v>1909.44</v>
      </c>
      <c r="G924" t="s">
        <v>81</v>
      </c>
      <c r="H924" t="s">
        <v>120</v>
      </c>
      <c r="I924" t="s">
        <v>119</v>
      </c>
      <c r="J924" t="s">
        <v>428</v>
      </c>
      <c r="K924">
        <v>41</v>
      </c>
      <c r="L924" t="s">
        <v>119</v>
      </c>
      <c r="M924">
        <v>48.69</v>
      </c>
      <c r="N924">
        <v>12.76</v>
      </c>
      <c r="O924" t="s">
        <v>429</v>
      </c>
      <c r="P924">
        <f>E924 - M924</f>
        <v>163.47</v>
      </c>
      <c r="Q924" t="str">
        <f>TEXT((A924),"MMM _ YYYY")</f>
        <v>Jan  2018</v>
      </c>
    </row>
    <row r="925" spans="1:17" x14ac:dyDescent="0.3">
      <c r="A925" s="3">
        <v>42789</v>
      </c>
      <c r="B925" t="s">
        <v>119</v>
      </c>
      <c r="C925" t="s">
        <v>289</v>
      </c>
      <c r="D925">
        <v>31</v>
      </c>
      <c r="E925">
        <v>106.21</v>
      </c>
      <c r="F925">
        <v>3292.51</v>
      </c>
      <c r="G925" t="s">
        <v>130</v>
      </c>
      <c r="H925" t="s">
        <v>120</v>
      </c>
      <c r="I925" t="s">
        <v>119</v>
      </c>
      <c r="J925" t="s">
        <v>428</v>
      </c>
      <c r="K925">
        <v>41</v>
      </c>
      <c r="L925" t="s">
        <v>119</v>
      </c>
      <c r="M925">
        <v>48.69</v>
      </c>
      <c r="N925">
        <v>12.76</v>
      </c>
      <c r="O925" t="s">
        <v>429</v>
      </c>
      <c r="P925">
        <f>E925 - M925</f>
        <v>57.519999999999996</v>
      </c>
      <c r="Q925" t="str">
        <f>TEXT((A925),"MMM _ YYYY")</f>
        <v>Feb  2017</v>
      </c>
    </row>
    <row r="926" spans="1:17" x14ac:dyDescent="0.3">
      <c r="A926" s="3">
        <v>42979</v>
      </c>
      <c r="B926" t="s">
        <v>119</v>
      </c>
      <c r="C926" t="s">
        <v>137</v>
      </c>
      <c r="D926">
        <v>32</v>
      </c>
      <c r="E926">
        <v>370.1</v>
      </c>
      <c r="F926">
        <v>11843.2</v>
      </c>
      <c r="G926" t="s">
        <v>81</v>
      </c>
      <c r="H926" t="s">
        <v>120</v>
      </c>
      <c r="I926" t="s">
        <v>119</v>
      </c>
      <c r="J926" t="s">
        <v>428</v>
      </c>
      <c r="K926">
        <v>41</v>
      </c>
      <c r="L926" t="s">
        <v>119</v>
      </c>
      <c r="M926">
        <v>48.69</v>
      </c>
      <c r="N926">
        <v>12.76</v>
      </c>
      <c r="O926" t="s">
        <v>429</v>
      </c>
      <c r="P926">
        <f>E926 - M926</f>
        <v>321.41000000000003</v>
      </c>
      <c r="Q926" t="str">
        <f>TEXT((A926),"MMM _ YYYY")</f>
        <v>Sep  2017</v>
      </c>
    </row>
    <row r="927" spans="1:17" x14ac:dyDescent="0.3">
      <c r="A927" s="3">
        <v>42997</v>
      </c>
      <c r="B927" t="s">
        <v>119</v>
      </c>
      <c r="C927" t="s">
        <v>40</v>
      </c>
      <c r="D927">
        <v>18</v>
      </c>
      <c r="E927">
        <v>288.83999999999997</v>
      </c>
      <c r="F927">
        <v>5199.12</v>
      </c>
      <c r="G927" t="s">
        <v>23</v>
      </c>
      <c r="H927" t="s">
        <v>120</v>
      </c>
      <c r="I927" t="s">
        <v>119</v>
      </c>
      <c r="J927" t="s">
        <v>428</v>
      </c>
      <c r="K927">
        <v>41</v>
      </c>
      <c r="L927" t="s">
        <v>119</v>
      </c>
      <c r="M927">
        <v>48.69</v>
      </c>
      <c r="N927">
        <v>12.76</v>
      </c>
      <c r="O927" t="s">
        <v>429</v>
      </c>
      <c r="P927">
        <f>E927 - M927</f>
        <v>240.14999999999998</v>
      </c>
      <c r="Q927" t="str">
        <f>TEXT((A927),"MMM _ YYYY")</f>
        <v>Sep  2017</v>
      </c>
    </row>
    <row r="928" spans="1:17" x14ac:dyDescent="0.3">
      <c r="A928" s="3">
        <v>43064</v>
      </c>
      <c r="B928" t="s">
        <v>119</v>
      </c>
      <c r="C928" t="s">
        <v>220</v>
      </c>
      <c r="D928">
        <v>47</v>
      </c>
      <c r="E928">
        <v>312.87</v>
      </c>
      <c r="F928">
        <v>14704.89</v>
      </c>
      <c r="G928" t="s">
        <v>81</v>
      </c>
      <c r="H928" t="s">
        <v>120</v>
      </c>
      <c r="I928" t="s">
        <v>119</v>
      </c>
      <c r="J928" t="s">
        <v>428</v>
      </c>
      <c r="K928">
        <v>41</v>
      </c>
      <c r="L928" t="s">
        <v>119</v>
      </c>
      <c r="M928">
        <v>48.69</v>
      </c>
      <c r="N928">
        <v>12.76</v>
      </c>
      <c r="O928" t="s">
        <v>429</v>
      </c>
      <c r="P928">
        <f>E928 - M928</f>
        <v>264.18</v>
      </c>
      <c r="Q928" t="str">
        <f>TEXT((A928),"MMM _ YYYY")</f>
        <v>Nov  2017</v>
      </c>
    </row>
    <row r="929" spans="1:17" x14ac:dyDescent="0.3">
      <c r="A929" s="3">
        <v>42569</v>
      </c>
      <c r="B929" t="s">
        <v>119</v>
      </c>
      <c r="C929" t="s">
        <v>220</v>
      </c>
      <c r="D929">
        <v>47</v>
      </c>
      <c r="E929">
        <v>175.59</v>
      </c>
      <c r="F929">
        <v>8252.73</v>
      </c>
      <c r="G929" t="s">
        <v>81</v>
      </c>
      <c r="H929" t="s">
        <v>120</v>
      </c>
      <c r="I929" t="s">
        <v>119</v>
      </c>
      <c r="J929" t="s">
        <v>428</v>
      </c>
      <c r="K929">
        <v>41</v>
      </c>
      <c r="L929" t="s">
        <v>119</v>
      </c>
      <c r="M929">
        <v>48.69</v>
      </c>
      <c r="N929">
        <v>12.76</v>
      </c>
      <c r="O929" t="s">
        <v>429</v>
      </c>
      <c r="P929">
        <f>E929 - M929</f>
        <v>126.9</v>
      </c>
      <c r="Q929" t="str">
        <f>TEXT((A929),"MMM _ YYYY")</f>
        <v>Jul  2016</v>
      </c>
    </row>
    <row r="930" spans="1:17" x14ac:dyDescent="0.3">
      <c r="A930" s="3">
        <v>42729</v>
      </c>
      <c r="B930" t="s">
        <v>119</v>
      </c>
      <c r="C930" t="s">
        <v>82</v>
      </c>
      <c r="D930">
        <v>34</v>
      </c>
      <c r="E930">
        <v>81.5</v>
      </c>
      <c r="F930">
        <v>2771</v>
      </c>
      <c r="G930" t="s">
        <v>81</v>
      </c>
      <c r="H930" t="s">
        <v>120</v>
      </c>
      <c r="I930" t="s">
        <v>119</v>
      </c>
      <c r="J930" t="s">
        <v>428</v>
      </c>
      <c r="K930">
        <v>41</v>
      </c>
      <c r="L930" t="s">
        <v>119</v>
      </c>
      <c r="M930">
        <v>48.69</v>
      </c>
      <c r="N930">
        <v>12.76</v>
      </c>
      <c r="O930" t="s">
        <v>429</v>
      </c>
      <c r="P930">
        <f>E930 - M930</f>
        <v>32.81</v>
      </c>
      <c r="Q930" t="str">
        <f>TEXT((A930),"MMM _ YYYY")</f>
        <v>Dec  2016</v>
      </c>
    </row>
    <row r="931" spans="1:17" x14ac:dyDescent="0.3">
      <c r="A931" s="3">
        <v>42117</v>
      </c>
      <c r="B931" t="s">
        <v>119</v>
      </c>
      <c r="C931" t="s">
        <v>335</v>
      </c>
      <c r="D931">
        <v>44</v>
      </c>
      <c r="E931">
        <v>259.02</v>
      </c>
      <c r="F931">
        <v>11396.88</v>
      </c>
      <c r="G931" t="s">
        <v>87</v>
      </c>
      <c r="H931" t="s">
        <v>120</v>
      </c>
      <c r="I931" t="s">
        <v>119</v>
      </c>
      <c r="J931" t="s">
        <v>428</v>
      </c>
      <c r="K931">
        <v>41</v>
      </c>
      <c r="L931" t="s">
        <v>119</v>
      </c>
      <c r="M931">
        <v>48.69</v>
      </c>
      <c r="N931">
        <v>12.76</v>
      </c>
      <c r="O931" t="s">
        <v>429</v>
      </c>
      <c r="P931">
        <f>E931 - M931</f>
        <v>210.32999999999998</v>
      </c>
      <c r="Q931" t="str">
        <f>TEXT((A931),"MMM _ YYYY")</f>
        <v>Apr  2015</v>
      </c>
    </row>
    <row r="932" spans="1:17" x14ac:dyDescent="0.3">
      <c r="A932" s="3">
        <v>42239</v>
      </c>
      <c r="B932" t="s">
        <v>119</v>
      </c>
      <c r="C932" t="s">
        <v>97</v>
      </c>
      <c r="D932">
        <v>13</v>
      </c>
      <c r="E932">
        <v>391.7</v>
      </c>
      <c r="F932">
        <v>5092.1000000000004</v>
      </c>
      <c r="G932" t="s">
        <v>6</v>
      </c>
      <c r="H932" t="s">
        <v>120</v>
      </c>
      <c r="I932" t="s">
        <v>119</v>
      </c>
      <c r="J932" t="s">
        <v>428</v>
      </c>
      <c r="K932">
        <v>41</v>
      </c>
      <c r="L932" t="s">
        <v>119</v>
      </c>
      <c r="M932">
        <v>48.69</v>
      </c>
      <c r="N932">
        <v>12.76</v>
      </c>
      <c r="O932" t="s">
        <v>429</v>
      </c>
      <c r="P932">
        <f>E932 - M932</f>
        <v>343.01</v>
      </c>
      <c r="Q932" t="str">
        <f>TEXT((A932),"MMM _ YYYY")</f>
        <v>Aug  2015</v>
      </c>
    </row>
    <row r="933" spans="1:17" x14ac:dyDescent="0.3">
      <c r="A933" s="3">
        <v>41773</v>
      </c>
      <c r="B933" t="s">
        <v>119</v>
      </c>
      <c r="C933" t="s">
        <v>144</v>
      </c>
      <c r="D933">
        <v>29</v>
      </c>
      <c r="E933">
        <v>219.29</v>
      </c>
      <c r="F933">
        <v>6359.41</v>
      </c>
      <c r="G933" t="s">
        <v>31</v>
      </c>
      <c r="H933" t="s">
        <v>120</v>
      </c>
      <c r="I933" t="s">
        <v>119</v>
      </c>
      <c r="J933" t="s">
        <v>428</v>
      </c>
      <c r="K933">
        <v>41</v>
      </c>
      <c r="L933" t="s">
        <v>119</v>
      </c>
      <c r="M933">
        <v>48.69</v>
      </c>
      <c r="N933">
        <v>12.76</v>
      </c>
      <c r="O933" t="s">
        <v>429</v>
      </c>
      <c r="P933">
        <f>E933 - M933</f>
        <v>170.6</v>
      </c>
      <c r="Q933" t="str">
        <f>TEXT((A933),"MMM _ YYYY")</f>
        <v>May  2014</v>
      </c>
    </row>
    <row r="934" spans="1:17" x14ac:dyDescent="0.3">
      <c r="A934" s="3">
        <v>41869</v>
      </c>
      <c r="B934" t="s">
        <v>119</v>
      </c>
      <c r="C934" t="s">
        <v>132</v>
      </c>
      <c r="D934">
        <v>20</v>
      </c>
      <c r="E934">
        <v>301.44</v>
      </c>
      <c r="F934">
        <v>6028.8</v>
      </c>
      <c r="G934" t="s">
        <v>31</v>
      </c>
      <c r="H934" t="s">
        <v>120</v>
      </c>
      <c r="I934" t="s">
        <v>119</v>
      </c>
      <c r="J934" t="s">
        <v>428</v>
      </c>
      <c r="K934">
        <v>41</v>
      </c>
      <c r="L934" t="s">
        <v>119</v>
      </c>
      <c r="M934">
        <v>48.69</v>
      </c>
      <c r="N934">
        <v>12.76</v>
      </c>
      <c r="O934" t="s">
        <v>429</v>
      </c>
      <c r="P934">
        <f>E934 - M934</f>
        <v>252.75</v>
      </c>
      <c r="Q934" t="str">
        <f>TEXT((A934),"MMM _ YYYY")</f>
        <v>Aug  2014</v>
      </c>
    </row>
    <row r="935" spans="1:17" x14ac:dyDescent="0.3">
      <c r="A935" s="3">
        <v>41412</v>
      </c>
      <c r="B935" t="s">
        <v>119</v>
      </c>
      <c r="C935" t="s">
        <v>253</v>
      </c>
      <c r="D935">
        <v>32</v>
      </c>
      <c r="E935">
        <v>64.290000000000006</v>
      </c>
      <c r="F935">
        <v>2057.2800000000002</v>
      </c>
      <c r="G935" t="s">
        <v>8</v>
      </c>
      <c r="H935" t="s">
        <v>120</v>
      </c>
      <c r="I935" t="s">
        <v>119</v>
      </c>
      <c r="J935" t="s">
        <v>428</v>
      </c>
      <c r="K935">
        <v>41</v>
      </c>
      <c r="L935" t="s">
        <v>119</v>
      </c>
      <c r="M935">
        <v>48.69</v>
      </c>
      <c r="N935">
        <v>12.76</v>
      </c>
      <c r="O935" t="s">
        <v>429</v>
      </c>
      <c r="P935">
        <f>E935 - M935</f>
        <v>15.600000000000009</v>
      </c>
      <c r="Q935" t="str">
        <f>TEXT((A935),"MMM _ YYYY")</f>
        <v>May  2013</v>
      </c>
    </row>
    <row r="936" spans="1:17" x14ac:dyDescent="0.3">
      <c r="A936" s="3">
        <v>41111</v>
      </c>
      <c r="B936" t="s">
        <v>119</v>
      </c>
      <c r="C936" t="s">
        <v>121</v>
      </c>
      <c r="D936">
        <v>42</v>
      </c>
      <c r="E936">
        <v>262.19</v>
      </c>
      <c r="F936">
        <v>11011.98</v>
      </c>
      <c r="G936" t="s">
        <v>105</v>
      </c>
      <c r="H936" t="s">
        <v>120</v>
      </c>
      <c r="I936" t="s">
        <v>119</v>
      </c>
      <c r="J936" t="s">
        <v>428</v>
      </c>
      <c r="K936">
        <v>41</v>
      </c>
      <c r="L936" t="s">
        <v>119</v>
      </c>
      <c r="M936">
        <v>48.69</v>
      </c>
      <c r="N936">
        <v>12.76</v>
      </c>
      <c r="O936" t="s">
        <v>429</v>
      </c>
      <c r="P936">
        <f>E936 - M936</f>
        <v>213.5</v>
      </c>
      <c r="Q936" t="str">
        <f>TEXT((A936),"MMM _ YYYY")</f>
        <v>Jul  2012</v>
      </c>
    </row>
    <row r="937" spans="1:17" x14ac:dyDescent="0.3">
      <c r="A937" s="3">
        <v>45070</v>
      </c>
      <c r="B937" t="s">
        <v>152</v>
      </c>
      <c r="C937" t="s">
        <v>82</v>
      </c>
      <c r="D937">
        <v>5</v>
      </c>
      <c r="E937">
        <v>112.72</v>
      </c>
      <c r="F937">
        <v>563.6</v>
      </c>
      <c r="G937" t="s">
        <v>81</v>
      </c>
      <c r="H937" t="s">
        <v>5</v>
      </c>
      <c r="I937" t="s">
        <v>152</v>
      </c>
      <c r="J937" t="s">
        <v>428</v>
      </c>
      <c r="K937">
        <v>42</v>
      </c>
      <c r="L937" t="s">
        <v>152</v>
      </c>
      <c r="M937">
        <v>67.34</v>
      </c>
      <c r="N937">
        <v>12.6</v>
      </c>
      <c r="O937" t="s">
        <v>431</v>
      </c>
      <c r="P937">
        <f>E937 - M937</f>
        <v>45.379999999999995</v>
      </c>
      <c r="Q937" t="str">
        <f>TEXT((A937),"MMM _ YYYY")</f>
        <v>May  2023</v>
      </c>
    </row>
    <row r="938" spans="1:17" x14ac:dyDescent="0.3">
      <c r="A938" s="3">
        <v>45078</v>
      </c>
      <c r="B938" t="s">
        <v>152</v>
      </c>
      <c r="C938" t="s">
        <v>264</v>
      </c>
      <c r="D938">
        <v>47</v>
      </c>
      <c r="E938">
        <v>201.12</v>
      </c>
      <c r="F938">
        <v>9452.64</v>
      </c>
      <c r="G938" t="s">
        <v>130</v>
      </c>
      <c r="H938" t="s">
        <v>5</v>
      </c>
      <c r="I938" t="s">
        <v>152</v>
      </c>
      <c r="J938" t="s">
        <v>428</v>
      </c>
      <c r="K938">
        <v>42</v>
      </c>
      <c r="L938" t="s">
        <v>152</v>
      </c>
      <c r="M938">
        <v>67.34</v>
      </c>
      <c r="N938">
        <v>12.6</v>
      </c>
      <c r="O938" t="s">
        <v>431</v>
      </c>
      <c r="P938">
        <f>E938 - M938</f>
        <v>133.78</v>
      </c>
      <c r="Q938" t="str">
        <f>TEXT((A938),"MMM _ YYYY")</f>
        <v>Jun  2023</v>
      </c>
    </row>
    <row r="939" spans="1:17" x14ac:dyDescent="0.3">
      <c r="A939" s="3">
        <v>45080</v>
      </c>
      <c r="B939" t="s">
        <v>152</v>
      </c>
      <c r="C939" t="s">
        <v>13</v>
      </c>
      <c r="D939">
        <v>43</v>
      </c>
      <c r="E939">
        <v>276.64999999999998</v>
      </c>
      <c r="F939">
        <v>11895.95</v>
      </c>
      <c r="G939" t="s">
        <v>12</v>
      </c>
      <c r="H939" t="s">
        <v>5</v>
      </c>
      <c r="I939" t="s">
        <v>152</v>
      </c>
      <c r="J939" t="s">
        <v>428</v>
      </c>
      <c r="K939">
        <v>42</v>
      </c>
      <c r="L939" t="s">
        <v>152</v>
      </c>
      <c r="M939">
        <v>67.34</v>
      </c>
      <c r="N939">
        <v>12.6</v>
      </c>
      <c r="O939" t="s">
        <v>431</v>
      </c>
      <c r="P939">
        <f>E939 - M939</f>
        <v>209.30999999999997</v>
      </c>
      <c r="Q939" t="str">
        <f>TEXT((A939),"MMM _ YYYY")</f>
        <v>Jun  2023</v>
      </c>
    </row>
    <row r="940" spans="1:17" x14ac:dyDescent="0.3">
      <c r="A940" s="3">
        <v>44719</v>
      </c>
      <c r="B940" t="s">
        <v>152</v>
      </c>
      <c r="C940" t="s">
        <v>208</v>
      </c>
      <c r="D940">
        <v>11</v>
      </c>
      <c r="E940">
        <v>142.86000000000001</v>
      </c>
      <c r="F940">
        <v>1571.46</v>
      </c>
      <c r="G940" t="s">
        <v>6</v>
      </c>
      <c r="H940" t="s">
        <v>5</v>
      </c>
      <c r="I940" t="s">
        <v>152</v>
      </c>
      <c r="J940" t="s">
        <v>428</v>
      </c>
      <c r="K940">
        <v>42</v>
      </c>
      <c r="L940" t="s">
        <v>152</v>
      </c>
      <c r="M940">
        <v>67.34</v>
      </c>
      <c r="N940">
        <v>12.6</v>
      </c>
      <c r="O940" t="s">
        <v>431</v>
      </c>
      <c r="P940">
        <f>E940 - M940</f>
        <v>75.52000000000001</v>
      </c>
      <c r="Q940" t="str">
        <f>TEXT((A940),"MMM _ YYYY")</f>
        <v>Jun  2022</v>
      </c>
    </row>
    <row r="941" spans="1:17" x14ac:dyDescent="0.3">
      <c r="A941" s="3">
        <v>44754</v>
      </c>
      <c r="B941" t="s">
        <v>152</v>
      </c>
      <c r="C941" t="s">
        <v>222</v>
      </c>
      <c r="D941">
        <v>11</v>
      </c>
      <c r="E941">
        <v>61.52</v>
      </c>
      <c r="F941">
        <v>676.72</v>
      </c>
      <c r="G941" t="s">
        <v>134</v>
      </c>
      <c r="H941" t="s">
        <v>5</v>
      </c>
      <c r="I941" t="s">
        <v>152</v>
      </c>
      <c r="J941" t="s">
        <v>428</v>
      </c>
      <c r="K941">
        <v>42</v>
      </c>
      <c r="L941" t="s">
        <v>152</v>
      </c>
      <c r="M941">
        <v>67.34</v>
      </c>
      <c r="N941">
        <v>12.6</v>
      </c>
      <c r="O941" t="s">
        <v>431</v>
      </c>
      <c r="P941">
        <f>E941 - M941</f>
        <v>-5.82</v>
      </c>
      <c r="Q941" t="str">
        <f>TEXT((A941),"MMM _ YYYY")</f>
        <v>Jul  2022</v>
      </c>
    </row>
    <row r="942" spans="1:17" x14ac:dyDescent="0.3">
      <c r="A942" s="3">
        <v>44809</v>
      </c>
      <c r="B942" t="s">
        <v>152</v>
      </c>
      <c r="C942" t="s">
        <v>68</v>
      </c>
      <c r="D942">
        <v>41</v>
      </c>
      <c r="E942">
        <v>248.93</v>
      </c>
      <c r="F942">
        <v>10206.129999999999</v>
      </c>
      <c r="G942" t="s">
        <v>56</v>
      </c>
      <c r="H942" t="s">
        <v>5</v>
      </c>
      <c r="I942" t="s">
        <v>152</v>
      </c>
      <c r="J942" t="s">
        <v>428</v>
      </c>
      <c r="K942">
        <v>42</v>
      </c>
      <c r="L942" t="s">
        <v>152</v>
      </c>
      <c r="M942">
        <v>67.34</v>
      </c>
      <c r="N942">
        <v>12.6</v>
      </c>
      <c r="O942" t="s">
        <v>431</v>
      </c>
      <c r="P942">
        <f>E942 - M942</f>
        <v>181.59</v>
      </c>
      <c r="Q942" t="str">
        <f>TEXT((A942),"MMM _ YYYY")</f>
        <v>Sep  2022</v>
      </c>
    </row>
    <row r="943" spans="1:17" x14ac:dyDescent="0.3">
      <c r="A943" s="3">
        <v>44339</v>
      </c>
      <c r="B943" t="s">
        <v>152</v>
      </c>
      <c r="C943" t="s">
        <v>190</v>
      </c>
      <c r="D943">
        <v>47</v>
      </c>
      <c r="E943">
        <v>325.44</v>
      </c>
      <c r="F943">
        <v>15295.68</v>
      </c>
      <c r="G943" t="s">
        <v>48</v>
      </c>
      <c r="H943" t="s">
        <v>5</v>
      </c>
      <c r="I943" t="s">
        <v>152</v>
      </c>
      <c r="J943" t="s">
        <v>428</v>
      </c>
      <c r="K943">
        <v>42</v>
      </c>
      <c r="L943" t="s">
        <v>152</v>
      </c>
      <c r="M943">
        <v>67.34</v>
      </c>
      <c r="N943">
        <v>12.6</v>
      </c>
      <c r="O943" t="s">
        <v>431</v>
      </c>
      <c r="P943">
        <f>E943 - M943</f>
        <v>258.10000000000002</v>
      </c>
      <c r="Q943" t="str">
        <f>TEXT((A943),"MMM _ YYYY")</f>
        <v>May  2021</v>
      </c>
    </row>
    <row r="944" spans="1:17" x14ac:dyDescent="0.3">
      <c r="A944" s="3">
        <v>44470</v>
      </c>
      <c r="B944" t="s">
        <v>152</v>
      </c>
      <c r="C944" t="s">
        <v>324</v>
      </c>
      <c r="D944">
        <v>14</v>
      </c>
      <c r="E944">
        <v>120.94</v>
      </c>
      <c r="F944">
        <v>1693.16</v>
      </c>
      <c r="G944" t="s">
        <v>130</v>
      </c>
      <c r="H944" t="s">
        <v>5</v>
      </c>
      <c r="I944" t="s">
        <v>152</v>
      </c>
      <c r="J944" t="s">
        <v>428</v>
      </c>
      <c r="K944">
        <v>42</v>
      </c>
      <c r="L944" t="s">
        <v>152</v>
      </c>
      <c r="M944">
        <v>67.34</v>
      </c>
      <c r="N944">
        <v>12.6</v>
      </c>
      <c r="O944" t="s">
        <v>431</v>
      </c>
      <c r="P944">
        <f>E944 - M944</f>
        <v>53.599999999999994</v>
      </c>
      <c r="Q944" t="str">
        <f>TEXT((A944),"MMM _ YYYY")</f>
        <v>Oct  2021</v>
      </c>
    </row>
    <row r="945" spans="1:17" x14ac:dyDescent="0.3">
      <c r="A945" s="3">
        <v>44504</v>
      </c>
      <c r="B945" t="s">
        <v>152</v>
      </c>
      <c r="C945" t="s">
        <v>144</v>
      </c>
      <c r="D945">
        <v>27</v>
      </c>
      <c r="E945">
        <v>76.760000000000005</v>
      </c>
      <c r="F945">
        <v>2072.52</v>
      </c>
      <c r="G945" t="s">
        <v>31</v>
      </c>
      <c r="H945" t="s">
        <v>5</v>
      </c>
      <c r="I945" t="s">
        <v>152</v>
      </c>
      <c r="J945" t="s">
        <v>428</v>
      </c>
      <c r="K945">
        <v>42</v>
      </c>
      <c r="L945" t="s">
        <v>152</v>
      </c>
      <c r="M945">
        <v>67.34</v>
      </c>
      <c r="N945">
        <v>12.6</v>
      </c>
      <c r="O945" t="s">
        <v>431</v>
      </c>
      <c r="P945">
        <f>E945 - M945</f>
        <v>9.4200000000000017</v>
      </c>
      <c r="Q945" t="str">
        <f>TEXT((A945),"MMM _ YYYY")</f>
        <v>Nov  2021</v>
      </c>
    </row>
    <row r="946" spans="1:17" x14ac:dyDescent="0.3">
      <c r="A946" s="3">
        <v>44554</v>
      </c>
      <c r="B946" t="s">
        <v>152</v>
      </c>
      <c r="C946" t="s">
        <v>225</v>
      </c>
      <c r="D946">
        <v>36</v>
      </c>
      <c r="E946">
        <v>306.81</v>
      </c>
      <c r="F946">
        <v>11045.16</v>
      </c>
      <c r="G946" t="s">
        <v>12</v>
      </c>
      <c r="H946" t="s">
        <v>5</v>
      </c>
      <c r="I946" t="s">
        <v>152</v>
      </c>
      <c r="J946" t="s">
        <v>428</v>
      </c>
      <c r="K946">
        <v>42</v>
      </c>
      <c r="L946" t="s">
        <v>152</v>
      </c>
      <c r="M946">
        <v>67.34</v>
      </c>
      <c r="N946">
        <v>12.6</v>
      </c>
      <c r="O946" t="s">
        <v>431</v>
      </c>
      <c r="P946">
        <f>E946 - M946</f>
        <v>239.47</v>
      </c>
      <c r="Q946" t="str">
        <f>TEXT((A946),"MMM _ YYYY")</f>
        <v>Dec  2021</v>
      </c>
    </row>
    <row r="947" spans="1:17" x14ac:dyDescent="0.3">
      <c r="A947" s="3">
        <v>43962</v>
      </c>
      <c r="B947" t="s">
        <v>152</v>
      </c>
      <c r="C947" t="s">
        <v>374</v>
      </c>
      <c r="D947">
        <v>19</v>
      </c>
      <c r="E947">
        <v>96.06</v>
      </c>
      <c r="F947">
        <v>1825.14</v>
      </c>
      <c r="G947" t="s">
        <v>52</v>
      </c>
      <c r="H947" t="s">
        <v>5</v>
      </c>
      <c r="I947" t="s">
        <v>152</v>
      </c>
      <c r="J947" t="s">
        <v>428</v>
      </c>
      <c r="K947">
        <v>42</v>
      </c>
      <c r="L947" t="s">
        <v>152</v>
      </c>
      <c r="M947">
        <v>67.34</v>
      </c>
      <c r="N947">
        <v>12.6</v>
      </c>
      <c r="O947" t="s">
        <v>431</v>
      </c>
      <c r="P947">
        <f>E947 - M947</f>
        <v>28.72</v>
      </c>
      <c r="Q947" t="str">
        <f>TEXT((A947),"MMM _ YYYY")</f>
        <v>May  2020</v>
      </c>
    </row>
    <row r="948" spans="1:17" x14ac:dyDescent="0.3">
      <c r="A948" s="3">
        <v>44101</v>
      </c>
      <c r="B948" t="s">
        <v>152</v>
      </c>
      <c r="C948" t="s">
        <v>229</v>
      </c>
      <c r="D948">
        <v>21</v>
      </c>
      <c r="E948">
        <v>181.23</v>
      </c>
      <c r="F948">
        <v>3805.83</v>
      </c>
      <c r="G948" t="s">
        <v>16</v>
      </c>
      <c r="H948" t="s">
        <v>5</v>
      </c>
      <c r="I948" t="s">
        <v>152</v>
      </c>
      <c r="J948" t="s">
        <v>428</v>
      </c>
      <c r="K948">
        <v>42</v>
      </c>
      <c r="L948" t="s">
        <v>152</v>
      </c>
      <c r="M948">
        <v>67.34</v>
      </c>
      <c r="N948">
        <v>12.6</v>
      </c>
      <c r="O948" t="s">
        <v>431</v>
      </c>
      <c r="P948">
        <f>E948 - M948</f>
        <v>113.88999999999999</v>
      </c>
      <c r="Q948" t="str">
        <f>TEXT((A948),"MMM _ YYYY")</f>
        <v>Sep  2020</v>
      </c>
    </row>
    <row r="949" spans="1:17" x14ac:dyDescent="0.3">
      <c r="A949" s="3">
        <v>43469</v>
      </c>
      <c r="B949" t="s">
        <v>152</v>
      </c>
      <c r="C949" t="s">
        <v>3</v>
      </c>
      <c r="D949">
        <v>11</v>
      </c>
      <c r="E949">
        <v>116.84</v>
      </c>
      <c r="F949">
        <v>1285.24</v>
      </c>
      <c r="G949" t="s">
        <v>2</v>
      </c>
      <c r="H949" t="s">
        <v>5</v>
      </c>
      <c r="I949" t="s">
        <v>152</v>
      </c>
      <c r="J949" t="s">
        <v>428</v>
      </c>
      <c r="K949">
        <v>42</v>
      </c>
      <c r="L949" t="s">
        <v>152</v>
      </c>
      <c r="M949">
        <v>67.34</v>
      </c>
      <c r="N949">
        <v>12.6</v>
      </c>
      <c r="O949" t="s">
        <v>431</v>
      </c>
      <c r="P949">
        <f>E949 - M949</f>
        <v>49.5</v>
      </c>
      <c r="Q949" t="str">
        <f>TEXT((A949),"MMM _ YYYY")</f>
        <v>Jan  2019</v>
      </c>
    </row>
    <row r="950" spans="1:17" x14ac:dyDescent="0.3">
      <c r="A950" s="3">
        <v>43281</v>
      </c>
      <c r="B950" t="s">
        <v>152</v>
      </c>
      <c r="C950" t="s">
        <v>113</v>
      </c>
      <c r="D950">
        <v>21</v>
      </c>
      <c r="E950">
        <v>91.37</v>
      </c>
      <c r="F950">
        <v>1918.77</v>
      </c>
      <c r="G950" t="s">
        <v>105</v>
      </c>
      <c r="H950" t="s">
        <v>5</v>
      </c>
      <c r="I950" t="s">
        <v>152</v>
      </c>
      <c r="J950" t="s">
        <v>428</v>
      </c>
      <c r="K950">
        <v>42</v>
      </c>
      <c r="L950" t="s">
        <v>152</v>
      </c>
      <c r="M950">
        <v>67.34</v>
      </c>
      <c r="N950">
        <v>12.6</v>
      </c>
      <c r="O950" t="s">
        <v>431</v>
      </c>
      <c r="P950">
        <f>E950 - M950</f>
        <v>24.03</v>
      </c>
      <c r="Q950" t="str">
        <f>TEXT((A950),"MMM _ YYYY")</f>
        <v>Jun  2018</v>
      </c>
    </row>
    <row r="951" spans="1:17" x14ac:dyDescent="0.3">
      <c r="A951" s="3">
        <v>42802</v>
      </c>
      <c r="B951" t="s">
        <v>152</v>
      </c>
      <c r="C951" t="s">
        <v>306</v>
      </c>
      <c r="D951">
        <v>10</v>
      </c>
      <c r="E951">
        <v>216.81</v>
      </c>
      <c r="F951">
        <v>2168.1</v>
      </c>
      <c r="G951" t="s">
        <v>2</v>
      </c>
      <c r="H951" t="s">
        <v>5</v>
      </c>
      <c r="I951" t="s">
        <v>152</v>
      </c>
      <c r="J951" t="s">
        <v>428</v>
      </c>
      <c r="K951">
        <v>42</v>
      </c>
      <c r="L951" t="s">
        <v>152</v>
      </c>
      <c r="M951">
        <v>67.34</v>
      </c>
      <c r="N951">
        <v>12.6</v>
      </c>
      <c r="O951" t="s">
        <v>431</v>
      </c>
      <c r="P951">
        <f>E951 - M951</f>
        <v>149.47</v>
      </c>
      <c r="Q951" t="str">
        <f>TEXT((A951),"MMM _ YYYY")</f>
        <v>Mar  2017</v>
      </c>
    </row>
    <row r="952" spans="1:17" x14ac:dyDescent="0.3">
      <c r="A952" s="3">
        <v>42849</v>
      </c>
      <c r="B952" t="s">
        <v>152</v>
      </c>
      <c r="C952" t="s">
        <v>126</v>
      </c>
      <c r="D952">
        <v>3</v>
      </c>
      <c r="E952">
        <v>72.33</v>
      </c>
      <c r="F952">
        <v>216.99</v>
      </c>
      <c r="G952" t="s">
        <v>31</v>
      </c>
      <c r="H952" t="s">
        <v>5</v>
      </c>
      <c r="I952" t="s">
        <v>152</v>
      </c>
      <c r="J952" t="s">
        <v>428</v>
      </c>
      <c r="K952">
        <v>42</v>
      </c>
      <c r="L952" t="s">
        <v>152</v>
      </c>
      <c r="M952">
        <v>67.34</v>
      </c>
      <c r="N952">
        <v>12.6</v>
      </c>
      <c r="O952" t="s">
        <v>431</v>
      </c>
      <c r="P952">
        <f>E952 - M952</f>
        <v>4.9899999999999949</v>
      </c>
      <c r="Q952" t="str">
        <f>TEXT((A952),"MMM _ YYYY")</f>
        <v>Apr  2017</v>
      </c>
    </row>
    <row r="953" spans="1:17" x14ac:dyDescent="0.3">
      <c r="A953" s="3">
        <v>42974</v>
      </c>
      <c r="B953" t="s">
        <v>152</v>
      </c>
      <c r="C953" t="s">
        <v>162</v>
      </c>
      <c r="D953">
        <v>42</v>
      </c>
      <c r="E953">
        <v>335.14</v>
      </c>
      <c r="F953">
        <v>14075.88</v>
      </c>
      <c r="G953" t="s">
        <v>6</v>
      </c>
      <c r="H953" t="s">
        <v>5</v>
      </c>
      <c r="I953" t="s">
        <v>152</v>
      </c>
      <c r="J953" t="s">
        <v>428</v>
      </c>
      <c r="K953">
        <v>42</v>
      </c>
      <c r="L953" t="s">
        <v>152</v>
      </c>
      <c r="M953">
        <v>67.34</v>
      </c>
      <c r="N953">
        <v>12.6</v>
      </c>
      <c r="O953" t="s">
        <v>431</v>
      </c>
      <c r="P953">
        <f>E953 - M953</f>
        <v>267.79999999999995</v>
      </c>
      <c r="Q953" t="str">
        <f>TEXT((A953),"MMM _ YYYY")</f>
        <v>Aug  2017</v>
      </c>
    </row>
    <row r="954" spans="1:17" x14ac:dyDescent="0.3">
      <c r="A954" s="3">
        <v>43008</v>
      </c>
      <c r="B954" t="s">
        <v>152</v>
      </c>
      <c r="C954" t="s">
        <v>140</v>
      </c>
      <c r="D954">
        <v>41</v>
      </c>
      <c r="E954">
        <v>262.47000000000003</v>
      </c>
      <c r="F954">
        <v>10761.27</v>
      </c>
      <c r="G954" t="s">
        <v>105</v>
      </c>
      <c r="H954" t="s">
        <v>5</v>
      </c>
      <c r="I954" t="s">
        <v>152</v>
      </c>
      <c r="J954" t="s">
        <v>428</v>
      </c>
      <c r="K954">
        <v>42</v>
      </c>
      <c r="L954" t="s">
        <v>152</v>
      </c>
      <c r="M954">
        <v>67.34</v>
      </c>
      <c r="N954">
        <v>12.6</v>
      </c>
      <c r="O954" t="s">
        <v>431</v>
      </c>
      <c r="P954">
        <f>E954 - M954</f>
        <v>195.13000000000002</v>
      </c>
      <c r="Q954" t="str">
        <f>TEXT((A954),"MMM _ YYYY")</f>
        <v>Sep  2017</v>
      </c>
    </row>
    <row r="955" spans="1:17" x14ac:dyDescent="0.3">
      <c r="A955" s="3">
        <v>42434</v>
      </c>
      <c r="B955" t="s">
        <v>152</v>
      </c>
      <c r="C955" t="s">
        <v>379</v>
      </c>
      <c r="D955">
        <v>5</v>
      </c>
      <c r="E955">
        <v>373.13</v>
      </c>
      <c r="F955">
        <v>1865.65</v>
      </c>
      <c r="G955" t="s">
        <v>81</v>
      </c>
      <c r="H955" t="s">
        <v>5</v>
      </c>
      <c r="I955" t="s">
        <v>152</v>
      </c>
      <c r="J955" t="s">
        <v>428</v>
      </c>
      <c r="K955">
        <v>42</v>
      </c>
      <c r="L955" t="s">
        <v>152</v>
      </c>
      <c r="M955">
        <v>67.34</v>
      </c>
      <c r="N955">
        <v>12.6</v>
      </c>
      <c r="O955" t="s">
        <v>431</v>
      </c>
      <c r="P955">
        <f>E955 - M955</f>
        <v>305.78999999999996</v>
      </c>
      <c r="Q955" t="str">
        <f>TEXT((A955),"MMM _ YYYY")</f>
        <v>Mar  2016</v>
      </c>
    </row>
    <row r="956" spans="1:17" x14ac:dyDescent="0.3">
      <c r="A956" s="3">
        <v>42583</v>
      </c>
      <c r="B956" t="s">
        <v>152</v>
      </c>
      <c r="C956" t="s">
        <v>157</v>
      </c>
      <c r="D956">
        <v>24</v>
      </c>
      <c r="E956">
        <v>240.33</v>
      </c>
      <c r="F956">
        <v>5767.92</v>
      </c>
      <c r="G956" t="s">
        <v>110</v>
      </c>
      <c r="H956" t="s">
        <v>5</v>
      </c>
      <c r="I956" t="s">
        <v>152</v>
      </c>
      <c r="J956" t="s">
        <v>428</v>
      </c>
      <c r="K956">
        <v>42</v>
      </c>
      <c r="L956" t="s">
        <v>152</v>
      </c>
      <c r="M956">
        <v>67.34</v>
      </c>
      <c r="N956">
        <v>12.6</v>
      </c>
      <c r="O956" t="s">
        <v>431</v>
      </c>
      <c r="P956">
        <f>E956 - M956</f>
        <v>172.99</v>
      </c>
      <c r="Q956" t="str">
        <f>TEXT((A956),"MMM _ YYYY")</f>
        <v>Aug  2016</v>
      </c>
    </row>
    <row r="957" spans="1:17" x14ac:dyDescent="0.3">
      <c r="A957" s="3">
        <v>42034</v>
      </c>
      <c r="B957" t="s">
        <v>152</v>
      </c>
      <c r="C957" t="s">
        <v>280</v>
      </c>
      <c r="D957">
        <v>16</v>
      </c>
      <c r="E957">
        <v>169.7</v>
      </c>
      <c r="F957">
        <v>2715.2</v>
      </c>
      <c r="G957" t="s">
        <v>26</v>
      </c>
      <c r="H957" t="s">
        <v>5</v>
      </c>
      <c r="I957" t="s">
        <v>152</v>
      </c>
      <c r="J957" t="s">
        <v>428</v>
      </c>
      <c r="K957">
        <v>42</v>
      </c>
      <c r="L957" t="s">
        <v>152</v>
      </c>
      <c r="M957">
        <v>67.34</v>
      </c>
      <c r="N957">
        <v>12.6</v>
      </c>
      <c r="O957" t="s">
        <v>431</v>
      </c>
      <c r="P957">
        <f>E957 - M957</f>
        <v>102.35999999999999</v>
      </c>
      <c r="Q957" t="str">
        <f>TEXT((A957),"MMM _ YYYY")</f>
        <v>Jan  2015</v>
      </c>
    </row>
    <row r="958" spans="1:17" x14ac:dyDescent="0.3">
      <c r="A958" s="3">
        <v>42036</v>
      </c>
      <c r="B958" t="s">
        <v>152</v>
      </c>
      <c r="C958" t="s">
        <v>148</v>
      </c>
      <c r="D958">
        <v>10</v>
      </c>
      <c r="E958">
        <v>309.63</v>
      </c>
      <c r="F958">
        <v>3096.3</v>
      </c>
      <c r="G958" t="s">
        <v>16</v>
      </c>
      <c r="H958" t="s">
        <v>5</v>
      </c>
      <c r="I958" t="s">
        <v>152</v>
      </c>
      <c r="J958" t="s">
        <v>428</v>
      </c>
      <c r="K958">
        <v>42</v>
      </c>
      <c r="L958" t="s">
        <v>152</v>
      </c>
      <c r="M958">
        <v>67.34</v>
      </c>
      <c r="N958">
        <v>12.6</v>
      </c>
      <c r="O958" t="s">
        <v>431</v>
      </c>
      <c r="P958">
        <f>E958 - M958</f>
        <v>242.29</v>
      </c>
      <c r="Q958" t="str">
        <f>TEXT((A958),"MMM _ YYYY")</f>
        <v>Feb  2015</v>
      </c>
    </row>
    <row r="959" spans="1:17" x14ac:dyDescent="0.3">
      <c r="A959" s="3">
        <v>42148</v>
      </c>
      <c r="B959" t="s">
        <v>152</v>
      </c>
      <c r="C959" t="s">
        <v>348</v>
      </c>
      <c r="D959">
        <v>6</v>
      </c>
      <c r="E959">
        <v>149.63999999999999</v>
      </c>
      <c r="F959">
        <v>897.84</v>
      </c>
      <c r="G959" t="s">
        <v>6</v>
      </c>
      <c r="H959" t="s">
        <v>5</v>
      </c>
      <c r="I959" t="s">
        <v>152</v>
      </c>
      <c r="J959" t="s">
        <v>428</v>
      </c>
      <c r="K959">
        <v>42</v>
      </c>
      <c r="L959" t="s">
        <v>152</v>
      </c>
      <c r="M959">
        <v>67.34</v>
      </c>
      <c r="N959">
        <v>12.6</v>
      </c>
      <c r="O959" t="s">
        <v>431</v>
      </c>
      <c r="P959">
        <f>E959 - M959</f>
        <v>82.299999999999983</v>
      </c>
      <c r="Q959" t="str">
        <f>TEXT((A959),"MMM _ YYYY")</f>
        <v>May  2015</v>
      </c>
    </row>
    <row r="960" spans="1:17" x14ac:dyDescent="0.3">
      <c r="A960" s="3">
        <v>42152</v>
      </c>
      <c r="B960" t="s">
        <v>152</v>
      </c>
      <c r="C960" t="s">
        <v>244</v>
      </c>
      <c r="D960">
        <v>15</v>
      </c>
      <c r="E960">
        <v>341.15</v>
      </c>
      <c r="F960">
        <v>5117.25</v>
      </c>
      <c r="G960" t="s">
        <v>26</v>
      </c>
      <c r="H960" t="s">
        <v>5</v>
      </c>
      <c r="I960" t="s">
        <v>152</v>
      </c>
      <c r="J960" t="s">
        <v>428</v>
      </c>
      <c r="K960">
        <v>42</v>
      </c>
      <c r="L960" t="s">
        <v>152</v>
      </c>
      <c r="M960">
        <v>67.34</v>
      </c>
      <c r="N960">
        <v>12.6</v>
      </c>
      <c r="O960" t="s">
        <v>431</v>
      </c>
      <c r="P960">
        <f>E960 - M960</f>
        <v>273.80999999999995</v>
      </c>
      <c r="Q960" t="str">
        <f>TEXT((A960),"MMM _ YYYY")</f>
        <v>May  2015</v>
      </c>
    </row>
    <row r="961" spans="1:17" x14ac:dyDescent="0.3">
      <c r="A961" s="3">
        <v>42157</v>
      </c>
      <c r="B961" t="s">
        <v>152</v>
      </c>
      <c r="C961" t="s">
        <v>265</v>
      </c>
      <c r="D961">
        <v>43</v>
      </c>
      <c r="E961">
        <v>112.31</v>
      </c>
      <c r="F961">
        <v>4829.33</v>
      </c>
      <c r="G961" t="s">
        <v>2</v>
      </c>
      <c r="H961" t="s">
        <v>5</v>
      </c>
      <c r="I961" t="s">
        <v>152</v>
      </c>
      <c r="J961" t="s">
        <v>428</v>
      </c>
      <c r="K961">
        <v>42</v>
      </c>
      <c r="L961" t="s">
        <v>152</v>
      </c>
      <c r="M961">
        <v>67.34</v>
      </c>
      <c r="N961">
        <v>12.6</v>
      </c>
      <c r="O961" t="s">
        <v>431</v>
      </c>
      <c r="P961">
        <f>E961 - M961</f>
        <v>44.97</v>
      </c>
      <c r="Q961" t="str">
        <f>TEXT((A961),"MMM _ YYYY")</f>
        <v>Jun  2015</v>
      </c>
    </row>
    <row r="962" spans="1:17" x14ac:dyDescent="0.3">
      <c r="A962" s="3">
        <v>41902</v>
      </c>
      <c r="B962" t="s">
        <v>152</v>
      </c>
      <c r="C962" t="s">
        <v>85</v>
      </c>
      <c r="D962">
        <v>14</v>
      </c>
      <c r="E962">
        <v>366.8</v>
      </c>
      <c r="F962">
        <v>5135.2</v>
      </c>
      <c r="G962" t="s">
        <v>8</v>
      </c>
      <c r="H962" t="s">
        <v>5</v>
      </c>
      <c r="I962" t="s">
        <v>152</v>
      </c>
      <c r="J962" t="s">
        <v>428</v>
      </c>
      <c r="K962">
        <v>42</v>
      </c>
      <c r="L962" t="s">
        <v>152</v>
      </c>
      <c r="M962">
        <v>67.34</v>
      </c>
      <c r="N962">
        <v>12.6</v>
      </c>
      <c r="O962" t="s">
        <v>431</v>
      </c>
      <c r="P962">
        <f>E962 - M962</f>
        <v>299.46000000000004</v>
      </c>
      <c r="Q962" t="str">
        <f>TEXT((A962),"MMM _ YYYY")</f>
        <v>Sep  2014</v>
      </c>
    </row>
    <row r="963" spans="1:17" x14ac:dyDescent="0.3">
      <c r="A963" s="3">
        <v>41464</v>
      </c>
      <c r="B963" t="s">
        <v>152</v>
      </c>
      <c r="C963" t="s">
        <v>354</v>
      </c>
      <c r="D963">
        <v>11</v>
      </c>
      <c r="E963">
        <v>351.21</v>
      </c>
      <c r="F963">
        <v>3863.31</v>
      </c>
      <c r="G963" t="s">
        <v>31</v>
      </c>
      <c r="H963" t="s">
        <v>5</v>
      </c>
      <c r="I963" t="s">
        <v>152</v>
      </c>
      <c r="J963" t="s">
        <v>428</v>
      </c>
      <c r="K963">
        <v>42</v>
      </c>
      <c r="L963" t="s">
        <v>152</v>
      </c>
      <c r="M963">
        <v>67.34</v>
      </c>
      <c r="N963">
        <v>12.6</v>
      </c>
      <c r="O963" t="s">
        <v>431</v>
      </c>
      <c r="P963">
        <f>E963 - M963</f>
        <v>283.87</v>
      </c>
      <c r="Q963" t="str">
        <f>TEXT((A963),"MMM _ YYYY")</f>
        <v>Jul  2013</v>
      </c>
    </row>
    <row r="964" spans="1:17" x14ac:dyDescent="0.3">
      <c r="A964" s="3">
        <v>41551</v>
      </c>
      <c r="B964" t="s">
        <v>152</v>
      </c>
      <c r="C964" t="s">
        <v>20</v>
      </c>
      <c r="D964">
        <v>30</v>
      </c>
      <c r="E964">
        <v>61.93</v>
      </c>
      <c r="F964">
        <v>1857.9</v>
      </c>
      <c r="G964" t="s">
        <v>2</v>
      </c>
      <c r="H964" t="s">
        <v>5</v>
      </c>
      <c r="I964" t="s">
        <v>152</v>
      </c>
      <c r="J964" t="s">
        <v>428</v>
      </c>
      <c r="K964">
        <v>42</v>
      </c>
      <c r="L964" t="s">
        <v>152</v>
      </c>
      <c r="M964">
        <v>67.34</v>
      </c>
      <c r="N964">
        <v>12.6</v>
      </c>
      <c r="O964" t="s">
        <v>431</v>
      </c>
      <c r="P964">
        <f>E964 - M964</f>
        <v>-5.4100000000000037</v>
      </c>
      <c r="Q964" t="str">
        <f>TEXT((A964),"MMM _ YYYY")</f>
        <v>Oct  2013</v>
      </c>
    </row>
    <row r="965" spans="1:17" x14ac:dyDescent="0.3">
      <c r="A965" s="3">
        <v>41033</v>
      </c>
      <c r="B965" t="s">
        <v>152</v>
      </c>
      <c r="C965" t="s">
        <v>222</v>
      </c>
      <c r="D965">
        <v>22</v>
      </c>
      <c r="E965">
        <v>124.63</v>
      </c>
      <c r="F965">
        <v>2741.86</v>
      </c>
      <c r="G965" t="s">
        <v>134</v>
      </c>
      <c r="H965" t="s">
        <v>5</v>
      </c>
      <c r="I965" t="s">
        <v>152</v>
      </c>
      <c r="J965" t="s">
        <v>428</v>
      </c>
      <c r="K965">
        <v>42</v>
      </c>
      <c r="L965" t="s">
        <v>152</v>
      </c>
      <c r="M965">
        <v>67.34</v>
      </c>
      <c r="N965">
        <v>12.6</v>
      </c>
      <c r="O965" t="s">
        <v>431</v>
      </c>
      <c r="P965">
        <f>E965 - M965</f>
        <v>57.289999999999992</v>
      </c>
      <c r="Q965" t="str">
        <f>TEXT((A965),"MMM _ YYYY")</f>
        <v>May  2012</v>
      </c>
    </row>
    <row r="966" spans="1:17" x14ac:dyDescent="0.3">
      <c r="A966" s="3">
        <v>41092</v>
      </c>
      <c r="B966" t="s">
        <v>152</v>
      </c>
      <c r="C966" t="s">
        <v>146</v>
      </c>
      <c r="D966">
        <v>2</v>
      </c>
      <c r="E966">
        <v>356.91</v>
      </c>
      <c r="F966">
        <v>713.82</v>
      </c>
      <c r="G966" t="s">
        <v>130</v>
      </c>
      <c r="H966" t="s">
        <v>5</v>
      </c>
      <c r="I966" t="s">
        <v>152</v>
      </c>
      <c r="J966" t="s">
        <v>428</v>
      </c>
      <c r="K966">
        <v>42</v>
      </c>
      <c r="L966" t="s">
        <v>152</v>
      </c>
      <c r="M966">
        <v>67.34</v>
      </c>
      <c r="N966">
        <v>12.6</v>
      </c>
      <c r="O966" t="s">
        <v>431</v>
      </c>
      <c r="P966">
        <f>E966 - M966</f>
        <v>289.57000000000005</v>
      </c>
      <c r="Q966" t="str">
        <f>TEXT((A966),"MMM _ YYYY")</f>
        <v>Jul  2012</v>
      </c>
    </row>
    <row r="967" spans="1:17" x14ac:dyDescent="0.3">
      <c r="A967" s="3">
        <v>45307</v>
      </c>
      <c r="B967" t="s">
        <v>240</v>
      </c>
      <c r="C967" t="s">
        <v>208</v>
      </c>
      <c r="D967">
        <v>42</v>
      </c>
      <c r="E967">
        <v>222.64</v>
      </c>
      <c r="F967">
        <v>9350.8799999999992</v>
      </c>
      <c r="G967" t="s">
        <v>6</v>
      </c>
      <c r="H967" t="s">
        <v>55</v>
      </c>
      <c r="I967" t="s">
        <v>240</v>
      </c>
      <c r="J967" t="s">
        <v>428</v>
      </c>
      <c r="K967">
        <v>43</v>
      </c>
      <c r="L967" t="s">
        <v>240</v>
      </c>
      <c r="M967">
        <v>29.78</v>
      </c>
      <c r="N967">
        <v>5.51</v>
      </c>
      <c r="O967" t="s">
        <v>430</v>
      </c>
      <c r="P967">
        <f>E967 - M967</f>
        <v>192.85999999999999</v>
      </c>
      <c r="Q967" t="str">
        <f>TEXT((A967),"MMM _ YYYY")</f>
        <v>Jan  2024</v>
      </c>
    </row>
    <row r="968" spans="1:17" x14ac:dyDescent="0.3">
      <c r="A968" s="3">
        <v>45370</v>
      </c>
      <c r="B968" t="s">
        <v>240</v>
      </c>
      <c r="C968" t="s">
        <v>361</v>
      </c>
      <c r="D968">
        <v>6</v>
      </c>
      <c r="E968">
        <v>184.55</v>
      </c>
      <c r="F968">
        <v>1107.3</v>
      </c>
      <c r="G968" t="s">
        <v>8</v>
      </c>
      <c r="H968" t="s">
        <v>55</v>
      </c>
      <c r="I968" t="s">
        <v>240</v>
      </c>
      <c r="J968" t="s">
        <v>428</v>
      </c>
      <c r="K968">
        <v>43</v>
      </c>
      <c r="L968" t="s">
        <v>240</v>
      </c>
      <c r="M968">
        <v>29.78</v>
      </c>
      <c r="N968">
        <v>5.51</v>
      </c>
      <c r="O968" t="s">
        <v>430</v>
      </c>
      <c r="P968">
        <f>E968 - M968</f>
        <v>154.77000000000001</v>
      </c>
      <c r="Q968" t="str">
        <f>TEXT((A968),"MMM _ YYYY")</f>
        <v>Mar  2024</v>
      </c>
    </row>
    <row r="969" spans="1:17" x14ac:dyDescent="0.3">
      <c r="A969" s="3">
        <v>45379</v>
      </c>
      <c r="B969" t="s">
        <v>240</v>
      </c>
      <c r="C969" t="s">
        <v>255</v>
      </c>
      <c r="D969">
        <v>38</v>
      </c>
      <c r="E969">
        <v>223.01</v>
      </c>
      <c r="F969">
        <v>8474.3799999999992</v>
      </c>
      <c r="G969" t="s">
        <v>26</v>
      </c>
      <c r="H969" t="s">
        <v>55</v>
      </c>
      <c r="I969" t="s">
        <v>240</v>
      </c>
      <c r="J969" t="s">
        <v>428</v>
      </c>
      <c r="K969">
        <v>43</v>
      </c>
      <c r="L969" t="s">
        <v>240</v>
      </c>
      <c r="M969">
        <v>29.78</v>
      </c>
      <c r="N969">
        <v>5.51</v>
      </c>
      <c r="O969" t="s">
        <v>430</v>
      </c>
      <c r="P969">
        <f>E969 - M969</f>
        <v>193.23</v>
      </c>
      <c r="Q969" t="str">
        <f>TEXT((A969),"MMM _ YYYY")</f>
        <v>Mar  2024</v>
      </c>
    </row>
    <row r="970" spans="1:17" x14ac:dyDescent="0.3">
      <c r="A970" s="3">
        <v>45807</v>
      </c>
      <c r="B970" t="s">
        <v>240</v>
      </c>
      <c r="C970" t="s">
        <v>316</v>
      </c>
      <c r="D970">
        <v>9</v>
      </c>
      <c r="E970">
        <v>267.72000000000003</v>
      </c>
      <c r="F970">
        <v>2409.48</v>
      </c>
      <c r="G970" t="s">
        <v>87</v>
      </c>
      <c r="H970" t="s">
        <v>55</v>
      </c>
      <c r="I970" t="s">
        <v>240</v>
      </c>
      <c r="J970" t="s">
        <v>428</v>
      </c>
      <c r="K970">
        <v>43</v>
      </c>
      <c r="L970" t="s">
        <v>240</v>
      </c>
      <c r="M970">
        <v>29.78</v>
      </c>
      <c r="N970">
        <v>5.51</v>
      </c>
      <c r="O970" t="s">
        <v>430</v>
      </c>
      <c r="P970">
        <f>E970 - M970</f>
        <v>237.94000000000003</v>
      </c>
      <c r="Q970" t="str">
        <f>TEXT((A970),"MMM _ YYYY")</f>
        <v>May  2025</v>
      </c>
    </row>
    <row r="971" spans="1:17" x14ac:dyDescent="0.3">
      <c r="A971" s="3">
        <v>44353</v>
      </c>
      <c r="B971" t="s">
        <v>240</v>
      </c>
      <c r="C971" t="s">
        <v>162</v>
      </c>
      <c r="D971">
        <v>17</v>
      </c>
      <c r="E971">
        <v>142.25</v>
      </c>
      <c r="F971">
        <v>2418.25</v>
      </c>
      <c r="G971" t="s">
        <v>6</v>
      </c>
      <c r="H971" t="s">
        <v>55</v>
      </c>
      <c r="I971" t="s">
        <v>240</v>
      </c>
      <c r="J971" t="s">
        <v>428</v>
      </c>
      <c r="K971">
        <v>43</v>
      </c>
      <c r="L971" t="s">
        <v>240</v>
      </c>
      <c r="M971">
        <v>29.78</v>
      </c>
      <c r="N971">
        <v>5.51</v>
      </c>
      <c r="O971" t="s">
        <v>430</v>
      </c>
      <c r="P971">
        <f>E971 - M971</f>
        <v>112.47</v>
      </c>
      <c r="Q971" t="str">
        <f>TEXT((A971),"MMM _ YYYY")</f>
        <v>Jun  2021</v>
      </c>
    </row>
    <row r="972" spans="1:17" x14ac:dyDescent="0.3">
      <c r="A972" s="3">
        <v>43855</v>
      </c>
      <c r="B972" t="s">
        <v>240</v>
      </c>
      <c r="C972" t="s">
        <v>260</v>
      </c>
      <c r="D972">
        <v>17</v>
      </c>
      <c r="E972">
        <v>63.29</v>
      </c>
      <c r="F972">
        <v>1075.93</v>
      </c>
      <c r="G972" t="s">
        <v>31</v>
      </c>
      <c r="H972" t="s">
        <v>55</v>
      </c>
      <c r="I972" t="s">
        <v>240</v>
      </c>
      <c r="J972" t="s">
        <v>428</v>
      </c>
      <c r="K972">
        <v>43</v>
      </c>
      <c r="L972" t="s">
        <v>240</v>
      </c>
      <c r="M972">
        <v>29.78</v>
      </c>
      <c r="N972">
        <v>5.51</v>
      </c>
      <c r="O972" t="s">
        <v>430</v>
      </c>
      <c r="P972">
        <f>E972 - M972</f>
        <v>33.51</v>
      </c>
      <c r="Q972" t="str">
        <f>TEXT((A972),"MMM _ YYYY")</f>
        <v>Jan  2020</v>
      </c>
    </row>
    <row r="973" spans="1:17" x14ac:dyDescent="0.3">
      <c r="A973" s="3">
        <v>44016</v>
      </c>
      <c r="B973" t="s">
        <v>240</v>
      </c>
      <c r="C973" t="s">
        <v>190</v>
      </c>
      <c r="D973">
        <v>35</v>
      </c>
      <c r="E973">
        <v>318.66000000000003</v>
      </c>
      <c r="F973">
        <v>11153.1</v>
      </c>
      <c r="G973" t="s">
        <v>48</v>
      </c>
      <c r="H973" t="s">
        <v>55</v>
      </c>
      <c r="I973" t="s">
        <v>240</v>
      </c>
      <c r="J973" t="s">
        <v>428</v>
      </c>
      <c r="K973">
        <v>43</v>
      </c>
      <c r="L973" t="s">
        <v>240</v>
      </c>
      <c r="M973">
        <v>29.78</v>
      </c>
      <c r="N973">
        <v>5.51</v>
      </c>
      <c r="O973" t="s">
        <v>430</v>
      </c>
      <c r="P973">
        <f>E973 - M973</f>
        <v>288.88</v>
      </c>
      <c r="Q973" t="str">
        <f>TEXT((A973),"MMM _ YYYY")</f>
        <v>Jul  2020</v>
      </c>
    </row>
    <row r="974" spans="1:17" x14ac:dyDescent="0.3">
      <c r="A974" s="3">
        <v>44040</v>
      </c>
      <c r="B974" t="s">
        <v>240</v>
      </c>
      <c r="C974" t="s">
        <v>352</v>
      </c>
      <c r="D974">
        <v>12</v>
      </c>
      <c r="E974">
        <v>162</v>
      </c>
      <c r="F974">
        <v>1944</v>
      </c>
      <c r="G974" t="s">
        <v>110</v>
      </c>
      <c r="H974" t="s">
        <v>55</v>
      </c>
      <c r="I974" t="s">
        <v>240</v>
      </c>
      <c r="J974" t="s">
        <v>428</v>
      </c>
      <c r="K974">
        <v>43</v>
      </c>
      <c r="L974" t="s">
        <v>240</v>
      </c>
      <c r="M974">
        <v>29.78</v>
      </c>
      <c r="N974">
        <v>5.51</v>
      </c>
      <c r="O974" t="s">
        <v>430</v>
      </c>
      <c r="P974">
        <f>E974 - M974</f>
        <v>132.22</v>
      </c>
      <c r="Q974" t="str">
        <f>TEXT((A974),"MMM _ YYYY")</f>
        <v>Jul  2020</v>
      </c>
    </row>
    <row r="975" spans="1:17" x14ac:dyDescent="0.3">
      <c r="A975" s="3">
        <v>43543</v>
      </c>
      <c r="B975" t="s">
        <v>240</v>
      </c>
      <c r="C975" t="s">
        <v>358</v>
      </c>
      <c r="D975">
        <v>47</v>
      </c>
      <c r="E975">
        <v>241.38</v>
      </c>
      <c r="F975">
        <v>11344.86</v>
      </c>
      <c r="G975" t="s">
        <v>2</v>
      </c>
      <c r="H975" t="s">
        <v>55</v>
      </c>
      <c r="I975" t="s">
        <v>240</v>
      </c>
      <c r="J975" t="s">
        <v>428</v>
      </c>
      <c r="K975">
        <v>43</v>
      </c>
      <c r="L975" t="s">
        <v>240</v>
      </c>
      <c r="M975">
        <v>29.78</v>
      </c>
      <c r="N975">
        <v>5.51</v>
      </c>
      <c r="O975" t="s">
        <v>430</v>
      </c>
      <c r="P975">
        <f>E975 - M975</f>
        <v>211.6</v>
      </c>
      <c r="Q975" t="str">
        <f>TEXT((A975),"MMM _ YYYY")</f>
        <v>Mar  2019</v>
      </c>
    </row>
    <row r="976" spans="1:17" x14ac:dyDescent="0.3">
      <c r="A976" s="3">
        <v>43756</v>
      </c>
      <c r="B976" t="s">
        <v>240</v>
      </c>
      <c r="C976" t="s">
        <v>156</v>
      </c>
      <c r="D976">
        <v>10</v>
      </c>
      <c r="E976">
        <v>222.35</v>
      </c>
      <c r="F976">
        <v>2223.5</v>
      </c>
      <c r="G976" t="s">
        <v>8</v>
      </c>
      <c r="H976" t="s">
        <v>55</v>
      </c>
      <c r="I976" t="s">
        <v>240</v>
      </c>
      <c r="J976" t="s">
        <v>428</v>
      </c>
      <c r="K976">
        <v>43</v>
      </c>
      <c r="L976" t="s">
        <v>240</v>
      </c>
      <c r="M976">
        <v>29.78</v>
      </c>
      <c r="N976">
        <v>5.51</v>
      </c>
      <c r="O976" t="s">
        <v>430</v>
      </c>
      <c r="P976">
        <f>E976 - M976</f>
        <v>192.57</v>
      </c>
      <c r="Q976" t="str">
        <f>TEXT((A976),"MMM _ YYYY")</f>
        <v>Oct  2019</v>
      </c>
    </row>
    <row r="977" spans="1:17" x14ac:dyDescent="0.3">
      <c r="A977" s="3">
        <v>43268</v>
      </c>
      <c r="B977" t="s">
        <v>240</v>
      </c>
      <c r="C977" t="s">
        <v>249</v>
      </c>
      <c r="D977">
        <v>29</v>
      </c>
      <c r="E977">
        <v>285.77999999999997</v>
      </c>
      <c r="F977">
        <v>8287.6200000000008</v>
      </c>
      <c r="G977" t="s">
        <v>105</v>
      </c>
      <c r="H977" t="s">
        <v>55</v>
      </c>
      <c r="I977" t="s">
        <v>240</v>
      </c>
      <c r="J977" t="s">
        <v>428</v>
      </c>
      <c r="K977">
        <v>43</v>
      </c>
      <c r="L977" t="s">
        <v>240</v>
      </c>
      <c r="M977">
        <v>29.78</v>
      </c>
      <c r="N977">
        <v>5.51</v>
      </c>
      <c r="O977" t="s">
        <v>430</v>
      </c>
      <c r="P977">
        <f>E977 - M977</f>
        <v>255.99999999999997</v>
      </c>
      <c r="Q977" t="str">
        <f>TEXT((A977),"MMM _ YYYY")</f>
        <v>Jun  2018</v>
      </c>
    </row>
    <row r="978" spans="1:17" x14ac:dyDescent="0.3">
      <c r="A978" s="3">
        <v>42748</v>
      </c>
      <c r="B978" t="s">
        <v>240</v>
      </c>
      <c r="C978" t="s">
        <v>289</v>
      </c>
      <c r="D978">
        <v>10</v>
      </c>
      <c r="E978">
        <v>61.28</v>
      </c>
      <c r="F978">
        <v>612.79999999999995</v>
      </c>
      <c r="G978" t="s">
        <v>130</v>
      </c>
      <c r="H978" t="s">
        <v>55</v>
      </c>
      <c r="I978" t="s">
        <v>240</v>
      </c>
      <c r="J978" t="s">
        <v>428</v>
      </c>
      <c r="K978">
        <v>43</v>
      </c>
      <c r="L978" t="s">
        <v>240</v>
      </c>
      <c r="M978">
        <v>29.78</v>
      </c>
      <c r="N978">
        <v>5.51</v>
      </c>
      <c r="O978" t="s">
        <v>430</v>
      </c>
      <c r="P978">
        <f>E978 - M978</f>
        <v>31.5</v>
      </c>
      <c r="Q978" t="str">
        <f>TEXT((A978),"MMM _ YYYY")</f>
        <v>Jan  2017</v>
      </c>
    </row>
    <row r="979" spans="1:17" x14ac:dyDescent="0.3">
      <c r="A979" s="3">
        <v>42765</v>
      </c>
      <c r="B979" t="s">
        <v>240</v>
      </c>
      <c r="C979" t="s">
        <v>314</v>
      </c>
      <c r="D979">
        <v>27</v>
      </c>
      <c r="E979">
        <v>272.48</v>
      </c>
      <c r="F979">
        <v>7356.96</v>
      </c>
      <c r="G979" t="s">
        <v>2</v>
      </c>
      <c r="H979" t="s">
        <v>55</v>
      </c>
      <c r="I979" t="s">
        <v>240</v>
      </c>
      <c r="J979" t="s">
        <v>428</v>
      </c>
      <c r="K979">
        <v>43</v>
      </c>
      <c r="L979" t="s">
        <v>240</v>
      </c>
      <c r="M979">
        <v>29.78</v>
      </c>
      <c r="N979">
        <v>5.51</v>
      </c>
      <c r="O979" t="s">
        <v>430</v>
      </c>
      <c r="P979">
        <f>E979 - M979</f>
        <v>242.70000000000002</v>
      </c>
      <c r="Q979" t="str">
        <f>TEXT((A979),"MMM _ YYYY")</f>
        <v>Jan  2017</v>
      </c>
    </row>
    <row r="980" spans="1:17" x14ac:dyDescent="0.3">
      <c r="A980" s="3">
        <v>42845</v>
      </c>
      <c r="B980" t="s">
        <v>240</v>
      </c>
      <c r="C980" t="s">
        <v>280</v>
      </c>
      <c r="D980">
        <v>8</v>
      </c>
      <c r="E980">
        <v>294.52</v>
      </c>
      <c r="F980">
        <v>2356.16</v>
      </c>
      <c r="G980" t="s">
        <v>26</v>
      </c>
      <c r="H980" t="s">
        <v>55</v>
      </c>
      <c r="I980" t="s">
        <v>240</v>
      </c>
      <c r="J980" t="s">
        <v>428</v>
      </c>
      <c r="K980">
        <v>43</v>
      </c>
      <c r="L980" t="s">
        <v>240</v>
      </c>
      <c r="M980">
        <v>29.78</v>
      </c>
      <c r="N980">
        <v>5.51</v>
      </c>
      <c r="O980" t="s">
        <v>430</v>
      </c>
      <c r="P980">
        <f>E980 - M980</f>
        <v>264.74</v>
      </c>
      <c r="Q980" t="str">
        <f>TEXT((A980),"MMM _ YYYY")</f>
        <v>Apr  2017</v>
      </c>
    </row>
    <row r="981" spans="1:17" x14ac:dyDescent="0.3">
      <c r="A981" s="3">
        <v>43035</v>
      </c>
      <c r="B981" t="s">
        <v>240</v>
      </c>
      <c r="C981" t="s">
        <v>379</v>
      </c>
      <c r="D981">
        <v>39</v>
      </c>
      <c r="E981">
        <v>205.63</v>
      </c>
      <c r="F981">
        <v>8019.57</v>
      </c>
      <c r="G981" t="s">
        <v>81</v>
      </c>
      <c r="H981" t="s">
        <v>55</v>
      </c>
      <c r="I981" t="s">
        <v>240</v>
      </c>
      <c r="J981" t="s">
        <v>428</v>
      </c>
      <c r="K981">
        <v>43</v>
      </c>
      <c r="L981" t="s">
        <v>240</v>
      </c>
      <c r="M981">
        <v>29.78</v>
      </c>
      <c r="N981">
        <v>5.51</v>
      </c>
      <c r="O981" t="s">
        <v>430</v>
      </c>
      <c r="P981">
        <f>E981 - M981</f>
        <v>175.85</v>
      </c>
      <c r="Q981" t="str">
        <f>TEXT((A981),"MMM _ YYYY")</f>
        <v>Oct  2017</v>
      </c>
    </row>
    <row r="982" spans="1:17" x14ac:dyDescent="0.3">
      <c r="A982" s="3">
        <v>43099</v>
      </c>
      <c r="B982" t="s">
        <v>240</v>
      </c>
      <c r="C982" t="s">
        <v>302</v>
      </c>
      <c r="D982">
        <v>26</v>
      </c>
      <c r="E982">
        <v>151.09</v>
      </c>
      <c r="F982">
        <v>3928.34</v>
      </c>
      <c r="G982" t="s">
        <v>87</v>
      </c>
      <c r="H982" t="s">
        <v>55</v>
      </c>
      <c r="I982" t="s">
        <v>240</v>
      </c>
      <c r="J982" t="s">
        <v>428</v>
      </c>
      <c r="K982">
        <v>43</v>
      </c>
      <c r="L982" t="s">
        <v>240</v>
      </c>
      <c r="M982">
        <v>29.78</v>
      </c>
      <c r="N982">
        <v>5.51</v>
      </c>
      <c r="O982" t="s">
        <v>430</v>
      </c>
      <c r="P982">
        <f>E982 - M982</f>
        <v>121.31</v>
      </c>
      <c r="Q982" t="str">
        <f>TEXT((A982),"MMM _ YYYY")</f>
        <v>Dec  2017</v>
      </c>
    </row>
    <row r="983" spans="1:17" x14ac:dyDescent="0.3">
      <c r="A983" s="3">
        <v>42415</v>
      </c>
      <c r="B983" t="s">
        <v>240</v>
      </c>
      <c r="C983" t="s">
        <v>9</v>
      </c>
      <c r="D983">
        <v>35</v>
      </c>
      <c r="E983">
        <v>260.38</v>
      </c>
      <c r="F983">
        <v>9113.2999999999993</v>
      </c>
      <c r="G983" t="s">
        <v>8</v>
      </c>
      <c r="H983" t="s">
        <v>55</v>
      </c>
      <c r="I983" t="s">
        <v>240</v>
      </c>
      <c r="J983" t="s">
        <v>428</v>
      </c>
      <c r="K983">
        <v>43</v>
      </c>
      <c r="L983" t="s">
        <v>240</v>
      </c>
      <c r="M983">
        <v>29.78</v>
      </c>
      <c r="N983">
        <v>5.51</v>
      </c>
      <c r="O983" t="s">
        <v>430</v>
      </c>
      <c r="P983">
        <f>E983 - M983</f>
        <v>230.6</v>
      </c>
      <c r="Q983" t="str">
        <f>TEXT((A983),"MMM _ YYYY")</f>
        <v>Feb  2016</v>
      </c>
    </row>
    <row r="984" spans="1:17" x14ac:dyDescent="0.3">
      <c r="A984" s="3">
        <v>42560</v>
      </c>
      <c r="B984" t="s">
        <v>240</v>
      </c>
      <c r="C984" t="s">
        <v>150</v>
      </c>
      <c r="D984">
        <v>44</v>
      </c>
      <c r="E984">
        <v>222.02</v>
      </c>
      <c r="F984">
        <v>9768.8799999999992</v>
      </c>
      <c r="G984" t="s">
        <v>31</v>
      </c>
      <c r="H984" t="s">
        <v>55</v>
      </c>
      <c r="I984" t="s">
        <v>240</v>
      </c>
      <c r="J984" t="s">
        <v>428</v>
      </c>
      <c r="K984">
        <v>43</v>
      </c>
      <c r="L984" t="s">
        <v>240</v>
      </c>
      <c r="M984">
        <v>29.78</v>
      </c>
      <c r="N984">
        <v>5.51</v>
      </c>
      <c r="O984" t="s">
        <v>430</v>
      </c>
      <c r="P984">
        <f>E984 - M984</f>
        <v>192.24</v>
      </c>
      <c r="Q984" t="str">
        <f>TEXT((A984),"MMM _ YYYY")</f>
        <v>Jul  2016</v>
      </c>
    </row>
    <row r="985" spans="1:17" x14ac:dyDescent="0.3">
      <c r="A985" s="3">
        <v>42592</v>
      </c>
      <c r="B985" t="s">
        <v>240</v>
      </c>
      <c r="C985" t="s">
        <v>228</v>
      </c>
      <c r="D985">
        <v>46</v>
      </c>
      <c r="E985">
        <v>249</v>
      </c>
      <c r="F985">
        <v>11454</v>
      </c>
      <c r="G985" t="s">
        <v>16</v>
      </c>
      <c r="H985" t="s">
        <v>55</v>
      </c>
      <c r="I985" t="s">
        <v>240</v>
      </c>
      <c r="J985" t="s">
        <v>428</v>
      </c>
      <c r="K985">
        <v>43</v>
      </c>
      <c r="L985" t="s">
        <v>240</v>
      </c>
      <c r="M985">
        <v>29.78</v>
      </c>
      <c r="N985">
        <v>5.51</v>
      </c>
      <c r="O985" t="s">
        <v>430</v>
      </c>
      <c r="P985">
        <f>E985 - M985</f>
        <v>219.22</v>
      </c>
      <c r="Q985" t="str">
        <f>TEXT((A985),"MMM _ YYYY")</f>
        <v>Aug  2016</v>
      </c>
    </row>
    <row r="986" spans="1:17" x14ac:dyDescent="0.3">
      <c r="A986" s="3">
        <v>42093</v>
      </c>
      <c r="B986" t="s">
        <v>240</v>
      </c>
      <c r="C986" t="s">
        <v>201</v>
      </c>
      <c r="D986">
        <v>38</v>
      </c>
      <c r="E986">
        <v>291.82</v>
      </c>
      <c r="F986">
        <v>11089.16</v>
      </c>
      <c r="G986" t="s">
        <v>87</v>
      </c>
      <c r="H986" t="s">
        <v>55</v>
      </c>
      <c r="I986" t="s">
        <v>240</v>
      </c>
      <c r="J986" t="s">
        <v>428</v>
      </c>
      <c r="K986">
        <v>43</v>
      </c>
      <c r="L986" t="s">
        <v>240</v>
      </c>
      <c r="M986">
        <v>29.78</v>
      </c>
      <c r="N986">
        <v>5.51</v>
      </c>
      <c r="O986" t="s">
        <v>430</v>
      </c>
      <c r="P986">
        <f>E986 - M986</f>
        <v>262.03999999999996</v>
      </c>
      <c r="Q986" t="str">
        <f>TEXT((A986),"MMM _ YYYY")</f>
        <v>Mar  2015</v>
      </c>
    </row>
    <row r="987" spans="1:17" x14ac:dyDescent="0.3">
      <c r="A987" s="3">
        <v>42294</v>
      </c>
      <c r="B987" t="s">
        <v>240</v>
      </c>
      <c r="C987" t="s">
        <v>71</v>
      </c>
      <c r="D987">
        <v>49</v>
      </c>
      <c r="E987">
        <v>325.41000000000003</v>
      </c>
      <c r="F987">
        <v>15945.09</v>
      </c>
      <c r="G987" t="s">
        <v>61</v>
      </c>
      <c r="H987" t="s">
        <v>55</v>
      </c>
      <c r="I987" t="s">
        <v>240</v>
      </c>
      <c r="J987" t="s">
        <v>428</v>
      </c>
      <c r="K987">
        <v>43</v>
      </c>
      <c r="L987" t="s">
        <v>240</v>
      </c>
      <c r="M987">
        <v>29.78</v>
      </c>
      <c r="N987">
        <v>5.51</v>
      </c>
      <c r="O987" t="s">
        <v>430</v>
      </c>
      <c r="P987">
        <f>E987 - M987</f>
        <v>295.63</v>
      </c>
      <c r="Q987" t="str">
        <f>TEXT((A987),"MMM _ YYYY")</f>
        <v>Oct  2015</v>
      </c>
    </row>
    <row r="988" spans="1:17" x14ac:dyDescent="0.3">
      <c r="A988" s="3">
        <v>41908</v>
      </c>
      <c r="B988" t="s">
        <v>240</v>
      </c>
      <c r="C988" t="s">
        <v>166</v>
      </c>
      <c r="D988">
        <v>38</v>
      </c>
      <c r="E988">
        <v>203.08</v>
      </c>
      <c r="F988">
        <v>7717.04</v>
      </c>
      <c r="G988" t="s">
        <v>8</v>
      </c>
      <c r="H988" t="s">
        <v>55</v>
      </c>
      <c r="I988" t="s">
        <v>240</v>
      </c>
      <c r="J988" t="s">
        <v>428</v>
      </c>
      <c r="K988">
        <v>43</v>
      </c>
      <c r="L988" t="s">
        <v>240</v>
      </c>
      <c r="M988">
        <v>29.78</v>
      </c>
      <c r="N988">
        <v>5.51</v>
      </c>
      <c r="O988" t="s">
        <v>430</v>
      </c>
      <c r="P988">
        <f>E988 - M988</f>
        <v>173.3</v>
      </c>
      <c r="Q988" t="str">
        <f>TEXT((A988),"MMM _ YYYY")</f>
        <v>Sep  2014</v>
      </c>
    </row>
    <row r="989" spans="1:17" x14ac:dyDescent="0.3">
      <c r="A989" s="3">
        <v>41934</v>
      </c>
      <c r="B989" t="s">
        <v>240</v>
      </c>
      <c r="C989" t="s">
        <v>59</v>
      </c>
      <c r="D989">
        <v>39</v>
      </c>
      <c r="E989">
        <v>117.61</v>
      </c>
      <c r="F989">
        <v>4586.79</v>
      </c>
      <c r="G989" t="s">
        <v>56</v>
      </c>
      <c r="H989" t="s">
        <v>55</v>
      </c>
      <c r="I989" t="s">
        <v>240</v>
      </c>
      <c r="J989" t="s">
        <v>428</v>
      </c>
      <c r="K989">
        <v>43</v>
      </c>
      <c r="L989" t="s">
        <v>240</v>
      </c>
      <c r="M989">
        <v>29.78</v>
      </c>
      <c r="N989">
        <v>5.51</v>
      </c>
      <c r="O989" t="s">
        <v>430</v>
      </c>
      <c r="P989">
        <f>E989 - M989</f>
        <v>87.83</v>
      </c>
      <c r="Q989" t="str">
        <f>TEXT((A989),"MMM _ YYYY")</f>
        <v>Oct  2014</v>
      </c>
    </row>
    <row r="990" spans="1:17" x14ac:dyDescent="0.3">
      <c r="A990" s="3">
        <v>41016</v>
      </c>
      <c r="B990" t="s">
        <v>240</v>
      </c>
      <c r="C990" t="s">
        <v>142</v>
      </c>
      <c r="D990">
        <v>39</v>
      </c>
      <c r="E990">
        <v>54.1</v>
      </c>
      <c r="F990">
        <v>2109.9</v>
      </c>
      <c r="G990" t="s">
        <v>31</v>
      </c>
      <c r="H990" t="s">
        <v>55</v>
      </c>
      <c r="I990" t="s">
        <v>240</v>
      </c>
      <c r="J990" t="s">
        <v>428</v>
      </c>
      <c r="K990">
        <v>43</v>
      </c>
      <c r="L990" t="s">
        <v>240</v>
      </c>
      <c r="M990">
        <v>29.78</v>
      </c>
      <c r="N990">
        <v>5.51</v>
      </c>
      <c r="O990" t="s">
        <v>430</v>
      </c>
      <c r="P990">
        <f>E990 - M990</f>
        <v>24.32</v>
      </c>
      <c r="Q990" t="str">
        <f>TEXT((A990),"MMM _ YYYY")</f>
        <v>Apr  2012</v>
      </c>
    </row>
    <row r="991" spans="1:17" x14ac:dyDescent="0.3">
      <c r="A991" s="3">
        <v>45189</v>
      </c>
      <c r="B991" t="s">
        <v>360</v>
      </c>
      <c r="C991" t="s">
        <v>135</v>
      </c>
      <c r="D991">
        <v>31</v>
      </c>
      <c r="E991">
        <v>278.24</v>
      </c>
      <c r="F991">
        <v>8625.44</v>
      </c>
      <c r="G991" t="s">
        <v>134</v>
      </c>
      <c r="H991" t="s">
        <v>43</v>
      </c>
      <c r="I991" t="s">
        <v>360</v>
      </c>
      <c r="J991" t="s">
        <v>428</v>
      </c>
      <c r="K991">
        <v>44</v>
      </c>
      <c r="L991" t="s">
        <v>360</v>
      </c>
      <c r="M991">
        <v>7.18</v>
      </c>
      <c r="N991">
        <v>5.18</v>
      </c>
      <c r="O991" t="s">
        <v>427</v>
      </c>
      <c r="P991">
        <f>E991 - M991</f>
        <v>271.06</v>
      </c>
      <c r="Q991" t="str">
        <f>TEXT((A991),"MMM _ YYYY")</f>
        <v>Sep  2023</v>
      </c>
    </row>
    <row r="992" spans="1:17" x14ac:dyDescent="0.3">
      <c r="A992" s="3">
        <v>45281</v>
      </c>
      <c r="B992" t="s">
        <v>360</v>
      </c>
      <c r="C992" t="s">
        <v>175</v>
      </c>
      <c r="D992">
        <v>25</v>
      </c>
      <c r="E992">
        <v>153.97999999999999</v>
      </c>
      <c r="F992">
        <v>3849.5</v>
      </c>
      <c r="G992" t="s">
        <v>56</v>
      </c>
      <c r="H992" t="s">
        <v>43</v>
      </c>
      <c r="I992" t="s">
        <v>360</v>
      </c>
      <c r="J992" t="s">
        <v>428</v>
      </c>
      <c r="K992">
        <v>44</v>
      </c>
      <c r="L992" t="s">
        <v>360</v>
      </c>
      <c r="M992">
        <v>7.18</v>
      </c>
      <c r="N992">
        <v>5.18</v>
      </c>
      <c r="O992" t="s">
        <v>427</v>
      </c>
      <c r="P992">
        <f>E992 - M992</f>
        <v>146.79999999999998</v>
      </c>
      <c r="Q992" t="str">
        <f>TEXT((A992),"MMM _ YYYY")</f>
        <v>Dec  2023</v>
      </c>
    </row>
    <row r="993" spans="1:17" x14ac:dyDescent="0.3">
      <c r="A993" s="3">
        <v>45547</v>
      </c>
      <c r="B993" t="s">
        <v>360</v>
      </c>
      <c r="C993" t="s">
        <v>161</v>
      </c>
      <c r="D993">
        <v>19</v>
      </c>
      <c r="E993">
        <v>275.27</v>
      </c>
      <c r="F993">
        <v>5230.13</v>
      </c>
      <c r="G993" t="s">
        <v>26</v>
      </c>
      <c r="H993" t="s">
        <v>43</v>
      </c>
      <c r="I993" t="s">
        <v>360</v>
      </c>
      <c r="J993" t="s">
        <v>428</v>
      </c>
      <c r="K993">
        <v>44</v>
      </c>
      <c r="L993" t="s">
        <v>360</v>
      </c>
      <c r="M993">
        <v>7.18</v>
      </c>
      <c r="N993">
        <v>5.18</v>
      </c>
      <c r="O993" t="s">
        <v>427</v>
      </c>
      <c r="P993">
        <f>E993 - M993</f>
        <v>268.08999999999997</v>
      </c>
      <c r="Q993" t="str">
        <f>TEXT((A993),"MMM _ YYYY")</f>
        <v>Sep  2024</v>
      </c>
    </row>
    <row r="994" spans="1:17" x14ac:dyDescent="0.3">
      <c r="A994" s="3">
        <v>45599</v>
      </c>
      <c r="B994" t="s">
        <v>360</v>
      </c>
      <c r="C994" t="s">
        <v>208</v>
      </c>
      <c r="D994">
        <v>16</v>
      </c>
      <c r="E994">
        <v>362.86</v>
      </c>
      <c r="F994">
        <v>5805.76</v>
      </c>
      <c r="G994" t="s">
        <v>6</v>
      </c>
      <c r="H994" t="s">
        <v>43</v>
      </c>
      <c r="I994" t="s">
        <v>360</v>
      </c>
      <c r="J994" t="s">
        <v>428</v>
      </c>
      <c r="K994">
        <v>44</v>
      </c>
      <c r="L994" t="s">
        <v>360</v>
      </c>
      <c r="M994">
        <v>7.18</v>
      </c>
      <c r="N994">
        <v>5.18</v>
      </c>
      <c r="O994" t="s">
        <v>427</v>
      </c>
      <c r="P994">
        <f>E994 - M994</f>
        <v>355.68</v>
      </c>
      <c r="Q994" t="str">
        <f>TEXT((A994),"MMM _ YYYY")</f>
        <v>Nov  2024</v>
      </c>
    </row>
    <row r="995" spans="1:17" x14ac:dyDescent="0.3">
      <c r="A995" s="3">
        <v>45712</v>
      </c>
      <c r="B995" t="s">
        <v>360</v>
      </c>
      <c r="C995" t="s">
        <v>316</v>
      </c>
      <c r="D995">
        <v>41</v>
      </c>
      <c r="E995">
        <v>151.75</v>
      </c>
      <c r="F995">
        <v>6221.75</v>
      </c>
      <c r="G995" t="s">
        <v>87</v>
      </c>
      <c r="H995" t="s">
        <v>43</v>
      </c>
      <c r="I995" t="s">
        <v>360</v>
      </c>
      <c r="J995" t="s">
        <v>428</v>
      </c>
      <c r="K995">
        <v>44</v>
      </c>
      <c r="L995" t="s">
        <v>360</v>
      </c>
      <c r="M995">
        <v>7.18</v>
      </c>
      <c r="N995">
        <v>5.18</v>
      </c>
      <c r="O995" t="s">
        <v>427</v>
      </c>
      <c r="P995">
        <f>E995 - M995</f>
        <v>144.57</v>
      </c>
      <c r="Q995" t="str">
        <f>TEXT((A995),"MMM _ YYYY")</f>
        <v>Feb  2025</v>
      </c>
    </row>
    <row r="996" spans="1:17" x14ac:dyDescent="0.3">
      <c r="A996" s="3">
        <v>45856</v>
      </c>
      <c r="B996" t="s">
        <v>360</v>
      </c>
      <c r="C996" t="s">
        <v>131</v>
      </c>
      <c r="D996">
        <v>5</v>
      </c>
      <c r="E996">
        <v>186.17</v>
      </c>
      <c r="F996">
        <v>930.85</v>
      </c>
      <c r="G996" t="s">
        <v>130</v>
      </c>
      <c r="H996" t="s">
        <v>43</v>
      </c>
      <c r="I996" t="s">
        <v>360</v>
      </c>
      <c r="J996" t="s">
        <v>428</v>
      </c>
      <c r="K996">
        <v>44</v>
      </c>
      <c r="L996" t="s">
        <v>360</v>
      </c>
      <c r="M996">
        <v>7.18</v>
      </c>
      <c r="N996">
        <v>5.18</v>
      </c>
      <c r="O996" t="s">
        <v>427</v>
      </c>
      <c r="P996">
        <f>E996 - M996</f>
        <v>178.98999999999998</v>
      </c>
      <c r="Q996" t="str">
        <f>TEXT((A996),"MMM _ YYYY")</f>
        <v>Jul  2025</v>
      </c>
    </row>
    <row r="997" spans="1:17" x14ac:dyDescent="0.3">
      <c r="A997" s="3">
        <v>45857</v>
      </c>
      <c r="B997" t="s">
        <v>360</v>
      </c>
      <c r="C997" t="s">
        <v>292</v>
      </c>
      <c r="D997">
        <v>23</v>
      </c>
      <c r="E997">
        <v>313.07</v>
      </c>
      <c r="F997">
        <v>7200.61</v>
      </c>
      <c r="G997" t="s">
        <v>81</v>
      </c>
      <c r="H997" t="s">
        <v>43</v>
      </c>
      <c r="I997" t="s">
        <v>360</v>
      </c>
      <c r="J997" t="s">
        <v>428</v>
      </c>
      <c r="K997">
        <v>44</v>
      </c>
      <c r="L997" t="s">
        <v>360</v>
      </c>
      <c r="M997">
        <v>7.18</v>
      </c>
      <c r="N997">
        <v>5.18</v>
      </c>
      <c r="O997" t="s">
        <v>427</v>
      </c>
      <c r="P997">
        <f>E997 - M997</f>
        <v>305.89</v>
      </c>
      <c r="Q997" t="str">
        <f>TEXT((A997),"MMM _ YYYY")</f>
        <v>Jul  2025</v>
      </c>
    </row>
    <row r="998" spans="1:17" x14ac:dyDescent="0.3">
      <c r="A998" s="3">
        <v>45979</v>
      </c>
      <c r="B998" t="s">
        <v>360</v>
      </c>
      <c r="C998" t="s">
        <v>266</v>
      </c>
      <c r="D998">
        <v>6</v>
      </c>
      <c r="E998">
        <v>172.57</v>
      </c>
      <c r="F998">
        <v>1035.42</v>
      </c>
      <c r="G998" t="s">
        <v>56</v>
      </c>
      <c r="H998" t="s">
        <v>43</v>
      </c>
      <c r="I998" t="s">
        <v>360</v>
      </c>
      <c r="J998" t="s">
        <v>428</v>
      </c>
      <c r="K998">
        <v>44</v>
      </c>
      <c r="L998" t="s">
        <v>360</v>
      </c>
      <c r="M998">
        <v>7.18</v>
      </c>
      <c r="N998">
        <v>5.18</v>
      </c>
      <c r="O998" t="s">
        <v>427</v>
      </c>
      <c r="P998">
        <f>E998 - M998</f>
        <v>165.39</v>
      </c>
      <c r="Q998" t="str">
        <f>TEXT((A998),"MMM _ YYYY")</f>
        <v>Nov  2025</v>
      </c>
    </row>
    <row r="999" spans="1:17" x14ac:dyDescent="0.3">
      <c r="A999" s="3">
        <v>44663</v>
      </c>
      <c r="B999" t="s">
        <v>360</v>
      </c>
      <c r="C999" t="s">
        <v>190</v>
      </c>
      <c r="D999">
        <v>34</v>
      </c>
      <c r="E999">
        <v>228.06</v>
      </c>
      <c r="F999">
        <v>7754.04</v>
      </c>
      <c r="G999" t="s">
        <v>48</v>
      </c>
      <c r="H999" t="s">
        <v>43</v>
      </c>
      <c r="I999" t="s">
        <v>360</v>
      </c>
      <c r="J999" t="s">
        <v>428</v>
      </c>
      <c r="K999">
        <v>44</v>
      </c>
      <c r="L999" t="s">
        <v>360</v>
      </c>
      <c r="M999">
        <v>7.18</v>
      </c>
      <c r="N999">
        <v>5.18</v>
      </c>
      <c r="O999" t="s">
        <v>427</v>
      </c>
      <c r="P999">
        <f>E999 - M999</f>
        <v>220.88</v>
      </c>
      <c r="Q999" t="str">
        <f>TEXT((A999),"MMM _ YYYY")</f>
        <v>Apr  2022</v>
      </c>
    </row>
    <row r="1000" spans="1:17" x14ac:dyDescent="0.3">
      <c r="A1000" s="3">
        <v>44778</v>
      </c>
      <c r="B1000" t="s">
        <v>360</v>
      </c>
      <c r="C1000" t="s">
        <v>347</v>
      </c>
      <c r="D1000">
        <v>40</v>
      </c>
      <c r="E1000">
        <v>385.4</v>
      </c>
      <c r="F1000">
        <v>15416</v>
      </c>
      <c r="G1000" t="s">
        <v>26</v>
      </c>
      <c r="H1000" t="s">
        <v>43</v>
      </c>
      <c r="I1000" t="s">
        <v>360</v>
      </c>
      <c r="J1000" t="s">
        <v>428</v>
      </c>
      <c r="K1000">
        <v>44</v>
      </c>
      <c r="L1000" t="s">
        <v>360</v>
      </c>
      <c r="M1000">
        <v>7.18</v>
      </c>
      <c r="N1000">
        <v>5.18</v>
      </c>
      <c r="O1000" t="s">
        <v>427</v>
      </c>
      <c r="P1000">
        <f>E1000 - M1000</f>
        <v>378.21999999999997</v>
      </c>
      <c r="Q1000" t="str">
        <f>TEXT((A1000),"MMM _ YYYY")</f>
        <v>Aug  2022</v>
      </c>
    </row>
    <row r="1001" spans="1:17" x14ac:dyDescent="0.3">
      <c r="A1001" s="3">
        <v>43988</v>
      </c>
      <c r="B1001" t="s">
        <v>360</v>
      </c>
      <c r="C1001" t="s">
        <v>275</v>
      </c>
      <c r="D1001">
        <v>38</v>
      </c>
      <c r="E1001">
        <v>328.81</v>
      </c>
      <c r="F1001">
        <v>12494.78</v>
      </c>
      <c r="G1001" t="s">
        <v>2</v>
      </c>
      <c r="H1001" t="s">
        <v>43</v>
      </c>
      <c r="I1001" t="s">
        <v>360</v>
      </c>
      <c r="J1001" t="s">
        <v>428</v>
      </c>
      <c r="K1001">
        <v>44</v>
      </c>
      <c r="L1001" t="s">
        <v>360</v>
      </c>
      <c r="M1001">
        <v>7.18</v>
      </c>
      <c r="N1001">
        <v>5.18</v>
      </c>
      <c r="O1001" t="s">
        <v>427</v>
      </c>
      <c r="P1001">
        <f>E1001 - M1001</f>
        <v>321.63</v>
      </c>
      <c r="Q1001" t="str">
        <f>TEXT((A1001),"MMM _ YYYY")</f>
        <v>Jun  2020</v>
      </c>
    </row>
    <row r="1002" spans="1:17" x14ac:dyDescent="0.3">
      <c r="A1002" s="3">
        <v>44005</v>
      </c>
      <c r="B1002" t="s">
        <v>360</v>
      </c>
      <c r="C1002" t="s">
        <v>121</v>
      </c>
      <c r="D1002">
        <v>3</v>
      </c>
      <c r="E1002">
        <v>177.34</v>
      </c>
      <c r="F1002">
        <v>532.02</v>
      </c>
      <c r="G1002" t="s">
        <v>105</v>
      </c>
      <c r="H1002" t="s">
        <v>43</v>
      </c>
      <c r="I1002" t="s">
        <v>360</v>
      </c>
      <c r="J1002" t="s">
        <v>428</v>
      </c>
      <c r="K1002">
        <v>44</v>
      </c>
      <c r="L1002" t="s">
        <v>360</v>
      </c>
      <c r="M1002">
        <v>7.18</v>
      </c>
      <c r="N1002">
        <v>5.18</v>
      </c>
      <c r="O1002" t="s">
        <v>427</v>
      </c>
      <c r="P1002">
        <f>E1002 - M1002</f>
        <v>170.16</v>
      </c>
      <c r="Q1002" t="str">
        <f>TEXT((A1002),"MMM _ YYYY")</f>
        <v>Jun  2020</v>
      </c>
    </row>
    <row r="1003" spans="1:17" x14ac:dyDescent="0.3">
      <c r="A1003" s="3">
        <v>43715</v>
      </c>
      <c r="B1003" t="s">
        <v>360</v>
      </c>
      <c r="C1003" t="s">
        <v>348</v>
      </c>
      <c r="D1003">
        <v>16</v>
      </c>
      <c r="E1003">
        <v>250.11</v>
      </c>
      <c r="F1003">
        <v>4001.76</v>
      </c>
      <c r="G1003" t="s">
        <v>6</v>
      </c>
      <c r="H1003" t="s">
        <v>43</v>
      </c>
      <c r="I1003" t="s">
        <v>360</v>
      </c>
      <c r="J1003" t="s">
        <v>428</v>
      </c>
      <c r="K1003">
        <v>44</v>
      </c>
      <c r="L1003" t="s">
        <v>360</v>
      </c>
      <c r="M1003">
        <v>7.18</v>
      </c>
      <c r="N1003">
        <v>5.18</v>
      </c>
      <c r="O1003" t="s">
        <v>427</v>
      </c>
      <c r="P1003">
        <f>E1003 - M1003</f>
        <v>242.93</v>
      </c>
      <c r="Q1003" t="str">
        <f>TEXT((A1003),"MMM _ YYYY")</f>
        <v>Sep  2019</v>
      </c>
    </row>
    <row r="1004" spans="1:17" x14ac:dyDescent="0.3">
      <c r="A1004" s="3">
        <v>43390</v>
      </c>
      <c r="B1004" t="s">
        <v>360</v>
      </c>
      <c r="C1004" t="s">
        <v>94</v>
      </c>
      <c r="D1004">
        <v>48</v>
      </c>
      <c r="E1004">
        <v>300.2</v>
      </c>
      <c r="F1004">
        <v>14409.6</v>
      </c>
      <c r="G1004" t="s">
        <v>31</v>
      </c>
      <c r="H1004" t="s">
        <v>43</v>
      </c>
      <c r="I1004" t="s">
        <v>360</v>
      </c>
      <c r="J1004" t="s">
        <v>428</v>
      </c>
      <c r="K1004">
        <v>44</v>
      </c>
      <c r="L1004" t="s">
        <v>360</v>
      </c>
      <c r="M1004">
        <v>7.18</v>
      </c>
      <c r="N1004">
        <v>5.18</v>
      </c>
      <c r="O1004" t="s">
        <v>427</v>
      </c>
      <c r="P1004">
        <f>E1004 - M1004</f>
        <v>293.02</v>
      </c>
      <c r="Q1004" t="str">
        <f>TEXT((A1004),"MMM _ YYYY")</f>
        <v>Oct  2018</v>
      </c>
    </row>
    <row r="1005" spans="1:17" x14ac:dyDescent="0.3">
      <c r="A1005" s="3">
        <v>42967</v>
      </c>
      <c r="B1005" t="s">
        <v>360</v>
      </c>
      <c r="C1005" t="s">
        <v>44</v>
      </c>
      <c r="D1005">
        <v>32</v>
      </c>
      <c r="E1005">
        <v>147.85</v>
      </c>
      <c r="F1005">
        <v>4731.2</v>
      </c>
      <c r="G1005" t="s">
        <v>8</v>
      </c>
      <c r="H1005" t="s">
        <v>43</v>
      </c>
      <c r="I1005" t="s">
        <v>360</v>
      </c>
      <c r="J1005" t="s">
        <v>428</v>
      </c>
      <c r="K1005">
        <v>44</v>
      </c>
      <c r="L1005" t="s">
        <v>360</v>
      </c>
      <c r="M1005">
        <v>7.18</v>
      </c>
      <c r="N1005">
        <v>5.18</v>
      </c>
      <c r="O1005" t="s">
        <v>427</v>
      </c>
      <c r="P1005">
        <f>E1005 - M1005</f>
        <v>140.66999999999999</v>
      </c>
      <c r="Q1005" t="str">
        <f>TEXT((A1005),"MMM _ YYYY")</f>
        <v>Aug  2017</v>
      </c>
    </row>
    <row r="1006" spans="1:17" x14ac:dyDescent="0.3">
      <c r="A1006" s="3">
        <v>42516</v>
      </c>
      <c r="B1006" t="s">
        <v>360</v>
      </c>
      <c r="C1006" t="s">
        <v>97</v>
      </c>
      <c r="D1006">
        <v>42</v>
      </c>
      <c r="E1006">
        <v>180.04</v>
      </c>
      <c r="F1006">
        <v>7561.68</v>
      </c>
      <c r="G1006" t="s">
        <v>6</v>
      </c>
      <c r="H1006" t="s">
        <v>43</v>
      </c>
      <c r="I1006" t="s">
        <v>360</v>
      </c>
      <c r="J1006" t="s">
        <v>428</v>
      </c>
      <c r="K1006">
        <v>44</v>
      </c>
      <c r="L1006" t="s">
        <v>360</v>
      </c>
      <c r="M1006">
        <v>7.18</v>
      </c>
      <c r="N1006">
        <v>5.18</v>
      </c>
      <c r="O1006" t="s">
        <v>427</v>
      </c>
      <c r="P1006">
        <f>E1006 - M1006</f>
        <v>172.85999999999999</v>
      </c>
      <c r="Q1006" t="str">
        <f>TEXT((A1006),"MMM _ YYYY")</f>
        <v>May  2016</v>
      </c>
    </row>
    <row r="1007" spans="1:17" x14ac:dyDescent="0.3">
      <c r="A1007" s="3">
        <v>42324</v>
      </c>
      <c r="B1007" t="s">
        <v>360</v>
      </c>
      <c r="C1007" t="s">
        <v>121</v>
      </c>
      <c r="D1007">
        <v>8</v>
      </c>
      <c r="E1007">
        <v>263.35000000000002</v>
      </c>
      <c r="F1007">
        <v>2106.8000000000002</v>
      </c>
      <c r="G1007" t="s">
        <v>105</v>
      </c>
      <c r="H1007" t="s">
        <v>43</v>
      </c>
      <c r="I1007" t="s">
        <v>360</v>
      </c>
      <c r="J1007" t="s">
        <v>428</v>
      </c>
      <c r="K1007">
        <v>44</v>
      </c>
      <c r="L1007" t="s">
        <v>360</v>
      </c>
      <c r="M1007">
        <v>7.18</v>
      </c>
      <c r="N1007">
        <v>5.18</v>
      </c>
      <c r="O1007" t="s">
        <v>427</v>
      </c>
      <c r="P1007">
        <f>E1007 - M1007</f>
        <v>256.17</v>
      </c>
      <c r="Q1007" t="str">
        <f>TEXT((A1007),"MMM _ YYYY")</f>
        <v>Nov  2015</v>
      </c>
    </row>
    <row r="1008" spans="1:17" x14ac:dyDescent="0.3">
      <c r="A1008" s="3">
        <v>41659</v>
      </c>
      <c r="B1008" t="s">
        <v>360</v>
      </c>
      <c r="C1008" t="s">
        <v>244</v>
      </c>
      <c r="D1008">
        <v>6</v>
      </c>
      <c r="E1008">
        <v>181.27</v>
      </c>
      <c r="F1008">
        <v>1087.6199999999999</v>
      </c>
      <c r="G1008" t="s">
        <v>26</v>
      </c>
      <c r="H1008" t="s">
        <v>43</v>
      </c>
      <c r="I1008" t="s">
        <v>360</v>
      </c>
      <c r="J1008" t="s">
        <v>428</v>
      </c>
      <c r="K1008">
        <v>44</v>
      </c>
      <c r="L1008" t="s">
        <v>360</v>
      </c>
      <c r="M1008">
        <v>7.18</v>
      </c>
      <c r="N1008">
        <v>5.18</v>
      </c>
      <c r="O1008" t="s">
        <v>427</v>
      </c>
      <c r="P1008">
        <f>E1008 - M1008</f>
        <v>174.09</v>
      </c>
      <c r="Q1008" t="str">
        <f>TEXT((A1008),"MMM _ YYYY")</f>
        <v>Jan  2014</v>
      </c>
    </row>
    <row r="1009" spans="1:17" x14ac:dyDescent="0.3">
      <c r="A1009" s="3">
        <v>41748</v>
      </c>
      <c r="B1009" t="s">
        <v>360</v>
      </c>
      <c r="C1009" t="s">
        <v>337</v>
      </c>
      <c r="D1009">
        <v>20</v>
      </c>
      <c r="E1009">
        <v>185.12</v>
      </c>
      <c r="F1009">
        <v>3702.4</v>
      </c>
      <c r="G1009" t="s">
        <v>26</v>
      </c>
      <c r="H1009" t="s">
        <v>43</v>
      </c>
      <c r="I1009" t="s">
        <v>360</v>
      </c>
      <c r="J1009" t="s">
        <v>428</v>
      </c>
      <c r="K1009">
        <v>44</v>
      </c>
      <c r="L1009" t="s">
        <v>360</v>
      </c>
      <c r="M1009">
        <v>7.18</v>
      </c>
      <c r="N1009">
        <v>5.18</v>
      </c>
      <c r="O1009" t="s">
        <v>427</v>
      </c>
      <c r="P1009">
        <f>E1009 - M1009</f>
        <v>177.94</v>
      </c>
      <c r="Q1009" t="str">
        <f>TEXT((A1009),"MMM _ YYYY")</f>
        <v>Apr  2014</v>
      </c>
    </row>
    <row r="1010" spans="1:17" x14ac:dyDescent="0.3">
      <c r="A1010" s="3">
        <v>41302</v>
      </c>
      <c r="B1010" t="s">
        <v>360</v>
      </c>
      <c r="C1010" t="s">
        <v>113</v>
      </c>
      <c r="D1010">
        <v>32</v>
      </c>
      <c r="E1010">
        <v>317.29000000000002</v>
      </c>
      <c r="F1010">
        <v>10153.280000000001</v>
      </c>
      <c r="G1010" t="s">
        <v>105</v>
      </c>
      <c r="H1010" t="s">
        <v>43</v>
      </c>
      <c r="I1010" t="s">
        <v>360</v>
      </c>
      <c r="J1010" t="s">
        <v>428</v>
      </c>
      <c r="K1010">
        <v>44</v>
      </c>
      <c r="L1010" t="s">
        <v>360</v>
      </c>
      <c r="M1010">
        <v>7.18</v>
      </c>
      <c r="N1010">
        <v>5.18</v>
      </c>
      <c r="O1010" t="s">
        <v>427</v>
      </c>
      <c r="P1010">
        <f>E1010 - M1010</f>
        <v>310.11</v>
      </c>
      <c r="Q1010" t="str">
        <f>TEXT((A1010),"MMM _ YYYY")</f>
        <v>Jan  2013</v>
      </c>
    </row>
    <row r="1011" spans="1:17" x14ac:dyDescent="0.3">
      <c r="A1011" s="3">
        <v>41503</v>
      </c>
      <c r="B1011" t="s">
        <v>360</v>
      </c>
      <c r="C1011" t="s">
        <v>183</v>
      </c>
      <c r="D1011">
        <v>2</v>
      </c>
      <c r="E1011">
        <v>283.05</v>
      </c>
      <c r="F1011">
        <v>566.1</v>
      </c>
      <c r="G1011" t="s">
        <v>2</v>
      </c>
      <c r="H1011" t="s">
        <v>43</v>
      </c>
      <c r="I1011" t="s">
        <v>360</v>
      </c>
      <c r="J1011" t="s">
        <v>428</v>
      </c>
      <c r="K1011">
        <v>44</v>
      </c>
      <c r="L1011" t="s">
        <v>360</v>
      </c>
      <c r="M1011">
        <v>7.18</v>
      </c>
      <c r="N1011">
        <v>5.18</v>
      </c>
      <c r="O1011" t="s">
        <v>427</v>
      </c>
      <c r="P1011">
        <f>E1011 - M1011</f>
        <v>275.87</v>
      </c>
      <c r="Q1011" t="str">
        <f>TEXT((A1011),"MMM _ YYYY")</f>
        <v>Aug  2013</v>
      </c>
    </row>
    <row r="1012" spans="1:17" x14ac:dyDescent="0.3">
      <c r="A1012" s="3">
        <v>45042</v>
      </c>
      <c r="B1012" t="s">
        <v>219</v>
      </c>
      <c r="C1012" t="s">
        <v>272</v>
      </c>
      <c r="D1012">
        <v>45</v>
      </c>
      <c r="E1012">
        <v>350.13</v>
      </c>
      <c r="F1012">
        <v>15755.85</v>
      </c>
      <c r="G1012" t="s">
        <v>26</v>
      </c>
      <c r="H1012" t="s">
        <v>30</v>
      </c>
      <c r="I1012" t="s">
        <v>219</v>
      </c>
      <c r="J1012" t="s">
        <v>428</v>
      </c>
      <c r="K1012">
        <v>47</v>
      </c>
      <c r="L1012" t="s">
        <v>219</v>
      </c>
      <c r="M1012">
        <v>31.79</v>
      </c>
      <c r="N1012">
        <v>12.64</v>
      </c>
      <c r="O1012" t="s">
        <v>430</v>
      </c>
      <c r="P1012">
        <f>E1012 - M1012</f>
        <v>318.33999999999997</v>
      </c>
      <c r="Q1012" t="str">
        <f>TEXT((A1012),"MMM _ YYYY")</f>
        <v>Apr  2023</v>
      </c>
    </row>
    <row r="1013" spans="1:17" x14ac:dyDescent="0.3">
      <c r="A1013" s="3">
        <v>45310</v>
      </c>
      <c r="B1013" t="s">
        <v>219</v>
      </c>
      <c r="C1013" t="s">
        <v>97</v>
      </c>
      <c r="D1013">
        <v>34</v>
      </c>
      <c r="E1013">
        <v>374.47</v>
      </c>
      <c r="F1013">
        <v>12731.98</v>
      </c>
      <c r="G1013" t="s">
        <v>6</v>
      </c>
      <c r="H1013" t="s">
        <v>30</v>
      </c>
      <c r="I1013" t="s">
        <v>219</v>
      </c>
      <c r="J1013" t="s">
        <v>428</v>
      </c>
      <c r="K1013">
        <v>47</v>
      </c>
      <c r="L1013" t="s">
        <v>219</v>
      </c>
      <c r="M1013">
        <v>31.79</v>
      </c>
      <c r="N1013">
        <v>12.64</v>
      </c>
      <c r="O1013" t="s">
        <v>430</v>
      </c>
      <c r="P1013">
        <f>E1013 - M1013</f>
        <v>342.68</v>
      </c>
      <c r="Q1013" t="str">
        <f>TEXT((A1013),"MMM _ YYYY")</f>
        <v>Jan  2024</v>
      </c>
    </row>
    <row r="1014" spans="1:17" x14ac:dyDescent="0.3">
      <c r="A1014" s="3">
        <v>45427</v>
      </c>
      <c r="B1014" t="s">
        <v>219</v>
      </c>
      <c r="C1014" t="s">
        <v>123</v>
      </c>
      <c r="D1014">
        <v>6</v>
      </c>
      <c r="E1014">
        <v>250.68</v>
      </c>
      <c r="F1014">
        <v>1504.08</v>
      </c>
      <c r="G1014" t="s">
        <v>8</v>
      </c>
      <c r="H1014" t="s">
        <v>30</v>
      </c>
      <c r="I1014" t="s">
        <v>219</v>
      </c>
      <c r="J1014" t="s">
        <v>428</v>
      </c>
      <c r="K1014">
        <v>47</v>
      </c>
      <c r="L1014" t="s">
        <v>219</v>
      </c>
      <c r="M1014">
        <v>31.79</v>
      </c>
      <c r="N1014">
        <v>12.64</v>
      </c>
      <c r="O1014" t="s">
        <v>430</v>
      </c>
      <c r="P1014">
        <f>E1014 - M1014</f>
        <v>218.89000000000001</v>
      </c>
      <c r="Q1014" t="str">
        <f>TEXT((A1014),"MMM _ YYYY")</f>
        <v>May  2024</v>
      </c>
    </row>
    <row r="1015" spans="1:17" x14ac:dyDescent="0.3">
      <c r="A1015" s="3">
        <v>45999</v>
      </c>
      <c r="B1015" t="s">
        <v>219</v>
      </c>
      <c r="C1015" t="s">
        <v>228</v>
      </c>
      <c r="D1015">
        <v>17</v>
      </c>
      <c r="E1015">
        <v>321.14999999999998</v>
      </c>
      <c r="F1015">
        <v>5459.55</v>
      </c>
      <c r="G1015" t="s">
        <v>16</v>
      </c>
      <c r="H1015" t="s">
        <v>30</v>
      </c>
      <c r="I1015" t="s">
        <v>219</v>
      </c>
      <c r="J1015" t="s">
        <v>428</v>
      </c>
      <c r="K1015">
        <v>47</v>
      </c>
      <c r="L1015" t="s">
        <v>219</v>
      </c>
      <c r="M1015">
        <v>31.79</v>
      </c>
      <c r="N1015">
        <v>12.64</v>
      </c>
      <c r="O1015" t="s">
        <v>430</v>
      </c>
      <c r="P1015">
        <f>E1015 - M1015</f>
        <v>289.35999999999996</v>
      </c>
      <c r="Q1015" t="str">
        <f>TEXT((A1015),"MMM _ YYYY")</f>
        <v>Dec  2025</v>
      </c>
    </row>
    <row r="1016" spans="1:17" x14ac:dyDescent="0.3">
      <c r="A1016" s="3">
        <v>44635</v>
      </c>
      <c r="B1016" t="s">
        <v>219</v>
      </c>
      <c r="C1016" t="s">
        <v>317</v>
      </c>
      <c r="D1016">
        <v>24</v>
      </c>
      <c r="E1016">
        <v>145.91</v>
      </c>
      <c r="F1016">
        <v>3501.84</v>
      </c>
      <c r="G1016" t="s">
        <v>87</v>
      </c>
      <c r="H1016" t="s">
        <v>30</v>
      </c>
      <c r="I1016" t="s">
        <v>219</v>
      </c>
      <c r="J1016" t="s">
        <v>428</v>
      </c>
      <c r="K1016">
        <v>47</v>
      </c>
      <c r="L1016" t="s">
        <v>219</v>
      </c>
      <c r="M1016">
        <v>31.79</v>
      </c>
      <c r="N1016">
        <v>12.64</v>
      </c>
      <c r="O1016" t="s">
        <v>430</v>
      </c>
      <c r="P1016">
        <f>E1016 - M1016</f>
        <v>114.12</v>
      </c>
      <c r="Q1016" t="str">
        <f>TEXT((A1016),"MMM _ YYYY")</f>
        <v>Mar  2022</v>
      </c>
    </row>
    <row r="1017" spans="1:17" x14ac:dyDescent="0.3">
      <c r="A1017" s="3">
        <v>44666</v>
      </c>
      <c r="B1017" t="s">
        <v>219</v>
      </c>
      <c r="C1017" t="s">
        <v>57</v>
      </c>
      <c r="D1017">
        <v>19</v>
      </c>
      <c r="E1017">
        <v>213.86</v>
      </c>
      <c r="F1017">
        <v>4063.34</v>
      </c>
      <c r="G1017" t="s">
        <v>56</v>
      </c>
      <c r="H1017" t="s">
        <v>30</v>
      </c>
      <c r="I1017" t="s">
        <v>219</v>
      </c>
      <c r="J1017" t="s">
        <v>428</v>
      </c>
      <c r="K1017">
        <v>47</v>
      </c>
      <c r="L1017" t="s">
        <v>219</v>
      </c>
      <c r="M1017">
        <v>31.79</v>
      </c>
      <c r="N1017">
        <v>12.64</v>
      </c>
      <c r="O1017" t="s">
        <v>430</v>
      </c>
      <c r="P1017">
        <f>E1017 - M1017</f>
        <v>182.07000000000002</v>
      </c>
      <c r="Q1017" t="str">
        <f>TEXT((A1017),"MMM _ YYYY")</f>
        <v>Apr  2022</v>
      </c>
    </row>
    <row r="1018" spans="1:17" x14ac:dyDescent="0.3">
      <c r="A1018" s="3">
        <v>44440</v>
      </c>
      <c r="B1018" t="s">
        <v>219</v>
      </c>
      <c r="C1018" t="s">
        <v>271</v>
      </c>
      <c r="D1018">
        <v>36</v>
      </c>
      <c r="E1018">
        <v>212.83</v>
      </c>
      <c r="F1018">
        <v>7661.88</v>
      </c>
      <c r="G1018" t="s">
        <v>56</v>
      </c>
      <c r="H1018" t="s">
        <v>30</v>
      </c>
      <c r="I1018" t="s">
        <v>219</v>
      </c>
      <c r="J1018" t="s">
        <v>428</v>
      </c>
      <c r="K1018">
        <v>47</v>
      </c>
      <c r="L1018" t="s">
        <v>219</v>
      </c>
      <c r="M1018">
        <v>31.79</v>
      </c>
      <c r="N1018">
        <v>12.64</v>
      </c>
      <c r="O1018" t="s">
        <v>430</v>
      </c>
      <c r="P1018">
        <f>E1018 - M1018</f>
        <v>181.04000000000002</v>
      </c>
      <c r="Q1018" t="str">
        <f>TEXT((A1018),"MMM _ YYYY")</f>
        <v>Sep  2021</v>
      </c>
    </row>
    <row r="1019" spans="1:17" x14ac:dyDescent="0.3">
      <c r="A1019" s="3">
        <v>44486</v>
      </c>
      <c r="B1019" t="s">
        <v>219</v>
      </c>
      <c r="C1019" t="s">
        <v>289</v>
      </c>
      <c r="D1019">
        <v>46</v>
      </c>
      <c r="E1019">
        <v>288.60000000000002</v>
      </c>
      <c r="F1019">
        <v>13275.6</v>
      </c>
      <c r="G1019" t="s">
        <v>130</v>
      </c>
      <c r="H1019" t="s">
        <v>30</v>
      </c>
      <c r="I1019" t="s">
        <v>219</v>
      </c>
      <c r="J1019" t="s">
        <v>428</v>
      </c>
      <c r="K1019">
        <v>47</v>
      </c>
      <c r="L1019" t="s">
        <v>219</v>
      </c>
      <c r="M1019">
        <v>31.79</v>
      </c>
      <c r="N1019">
        <v>12.64</v>
      </c>
      <c r="O1019" t="s">
        <v>430</v>
      </c>
      <c r="P1019">
        <f>E1019 - M1019</f>
        <v>256.81</v>
      </c>
      <c r="Q1019" t="str">
        <f>TEXT((A1019),"MMM _ YYYY")</f>
        <v>Oct  2021</v>
      </c>
    </row>
    <row r="1020" spans="1:17" x14ac:dyDescent="0.3">
      <c r="A1020" s="3">
        <v>43621</v>
      </c>
      <c r="B1020" t="s">
        <v>219</v>
      </c>
      <c r="C1020" t="s">
        <v>198</v>
      </c>
      <c r="D1020">
        <v>12</v>
      </c>
      <c r="E1020">
        <v>329.24</v>
      </c>
      <c r="F1020">
        <v>3950.88</v>
      </c>
      <c r="G1020" t="s">
        <v>26</v>
      </c>
      <c r="H1020" t="s">
        <v>30</v>
      </c>
      <c r="I1020" t="s">
        <v>219</v>
      </c>
      <c r="J1020" t="s">
        <v>428</v>
      </c>
      <c r="K1020">
        <v>47</v>
      </c>
      <c r="L1020" t="s">
        <v>219</v>
      </c>
      <c r="M1020">
        <v>31.79</v>
      </c>
      <c r="N1020">
        <v>12.64</v>
      </c>
      <c r="O1020" t="s">
        <v>430</v>
      </c>
      <c r="P1020">
        <f>E1020 - M1020</f>
        <v>297.45</v>
      </c>
      <c r="Q1020" t="str">
        <f>TEXT((A1020),"MMM _ YYYY")</f>
        <v>Jun  2019</v>
      </c>
    </row>
    <row r="1021" spans="1:17" x14ac:dyDescent="0.3">
      <c r="A1021" s="3">
        <v>43671</v>
      </c>
      <c r="B1021" t="s">
        <v>219</v>
      </c>
      <c r="C1021" t="s">
        <v>350</v>
      </c>
      <c r="D1021">
        <v>30</v>
      </c>
      <c r="E1021">
        <v>226.25</v>
      </c>
      <c r="F1021">
        <v>6787.5</v>
      </c>
      <c r="G1021" t="s">
        <v>26</v>
      </c>
      <c r="H1021" t="s">
        <v>30</v>
      </c>
      <c r="I1021" t="s">
        <v>219</v>
      </c>
      <c r="J1021" t="s">
        <v>428</v>
      </c>
      <c r="K1021">
        <v>47</v>
      </c>
      <c r="L1021" t="s">
        <v>219</v>
      </c>
      <c r="M1021">
        <v>31.79</v>
      </c>
      <c r="N1021">
        <v>12.64</v>
      </c>
      <c r="O1021" t="s">
        <v>430</v>
      </c>
      <c r="P1021">
        <f>E1021 - M1021</f>
        <v>194.46</v>
      </c>
      <c r="Q1021" t="str">
        <f>TEXT((A1021),"MMM _ YYYY")</f>
        <v>Jul  2019</v>
      </c>
    </row>
    <row r="1022" spans="1:17" x14ac:dyDescent="0.3">
      <c r="A1022" s="3">
        <v>43686</v>
      </c>
      <c r="B1022" t="s">
        <v>219</v>
      </c>
      <c r="C1022" t="s">
        <v>358</v>
      </c>
      <c r="D1022">
        <v>20</v>
      </c>
      <c r="E1022">
        <v>58.93</v>
      </c>
      <c r="F1022">
        <v>1178.5999999999999</v>
      </c>
      <c r="G1022" t="s">
        <v>2</v>
      </c>
      <c r="H1022" t="s">
        <v>30</v>
      </c>
      <c r="I1022" t="s">
        <v>219</v>
      </c>
      <c r="J1022" t="s">
        <v>428</v>
      </c>
      <c r="K1022">
        <v>47</v>
      </c>
      <c r="L1022" t="s">
        <v>219</v>
      </c>
      <c r="M1022">
        <v>31.79</v>
      </c>
      <c r="N1022">
        <v>12.64</v>
      </c>
      <c r="O1022" t="s">
        <v>430</v>
      </c>
      <c r="P1022">
        <f>E1022 - M1022</f>
        <v>27.14</v>
      </c>
      <c r="Q1022" t="str">
        <f>TEXT((A1022),"MMM _ YYYY")</f>
        <v>Aug  2019</v>
      </c>
    </row>
    <row r="1023" spans="1:17" x14ac:dyDescent="0.3">
      <c r="A1023" s="3">
        <v>43760</v>
      </c>
      <c r="B1023" t="s">
        <v>219</v>
      </c>
      <c r="C1023" t="s">
        <v>255</v>
      </c>
      <c r="D1023">
        <v>30</v>
      </c>
      <c r="E1023">
        <v>128.44999999999999</v>
      </c>
      <c r="F1023">
        <v>3853.5</v>
      </c>
      <c r="G1023" t="s">
        <v>26</v>
      </c>
      <c r="H1023" t="s">
        <v>30</v>
      </c>
      <c r="I1023" t="s">
        <v>219</v>
      </c>
      <c r="J1023" t="s">
        <v>428</v>
      </c>
      <c r="K1023">
        <v>47</v>
      </c>
      <c r="L1023" t="s">
        <v>219</v>
      </c>
      <c r="M1023">
        <v>31.79</v>
      </c>
      <c r="N1023">
        <v>12.64</v>
      </c>
      <c r="O1023" t="s">
        <v>430</v>
      </c>
      <c r="P1023">
        <f>E1023 - M1023</f>
        <v>96.66</v>
      </c>
      <c r="Q1023" t="str">
        <f>TEXT((A1023),"MMM _ YYYY")</f>
        <v>Oct  2019</v>
      </c>
    </row>
    <row r="1024" spans="1:17" x14ac:dyDescent="0.3">
      <c r="A1024" s="3">
        <v>43116</v>
      </c>
      <c r="B1024" t="s">
        <v>219</v>
      </c>
      <c r="C1024" t="s">
        <v>148</v>
      </c>
      <c r="D1024">
        <v>47</v>
      </c>
      <c r="E1024">
        <v>54.89</v>
      </c>
      <c r="F1024">
        <v>2579.83</v>
      </c>
      <c r="G1024" t="s">
        <v>16</v>
      </c>
      <c r="H1024" t="s">
        <v>30</v>
      </c>
      <c r="I1024" t="s">
        <v>219</v>
      </c>
      <c r="J1024" t="s">
        <v>428</v>
      </c>
      <c r="K1024">
        <v>47</v>
      </c>
      <c r="L1024" t="s">
        <v>219</v>
      </c>
      <c r="M1024">
        <v>31.79</v>
      </c>
      <c r="N1024">
        <v>12.64</v>
      </c>
      <c r="O1024" t="s">
        <v>430</v>
      </c>
      <c r="P1024">
        <f>E1024 - M1024</f>
        <v>23.1</v>
      </c>
      <c r="Q1024" t="str">
        <f>TEXT((A1024),"MMM _ YYYY")</f>
        <v>Jan  2018</v>
      </c>
    </row>
    <row r="1025" spans="1:17" x14ac:dyDescent="0.3">
      <c r="A1025" s="3">
        <v>42443</v>
      </c>
      <c r="B1025" t="s">
        <v>219</v>
      </c>
      <c r="C1025" t="s">
        <v>221</v>
      </c>
      <c r="D1025">
        <v>43</v>
      </c>
      <c r="E1025">
        <v>64.959999999999994</v>
      </c>
      <c r="F1025">
        <v>2793.28</v>
      </c>
      <c r="G1025" t="s">
        <v>2</v>
      </c>
      <c r="H1025" t="s">
        <v>30</v>
      </c>
      <c r="I1025" t="s">
        <v>219</v>
      </c>
      <c r="J1025" t="s">
        <v>428</v>
      </c>
      <c r="K1025">
        <v>47</v>
      </c>
      <c r="L1025" t="s">
        <v>219</v>
      </c>
      <c r="M1025">
        <v>31.79</v>
      </c>
      <c r="N1025">
        <v>12.64</v>
      </c>
      <c r="O1025" t="s">
        <v>430</v>
      </c>
      <c r="P1025">
        <f>E1025 - M1025</f>
        <v>33.169999999999995</v>
      </c>
      <c r="Q1025" t="str">
        <f>TEXT((A1025),"MMM _ YYYY")</f>
        <v>Mar  2016</v>
      </c>
    </row>
    <row r="1026" spans="1:17" x14ac:dyDescent="0.3">
      <c r="A1026" s="3">
        <v>42471</v>
      </c>
      <c r="B1026" t="s">
        <v>219</v>
      </c>
      <c r="C1026" t="s">
        <v>156</v>
      </c>
      <c r="D1026">
        <v>46</v>
      </c>
      <c r="E1026">
        <v>238.75</v>
      </c>
      <c r="F1026">
        <v>10982.5</v>
      </c>
      <c r="G1026" t="s">
        <v>8</v>
      </c>
      <c r="H1026" t="s">
        <v>30</v>
      </c>
      <c r="I1026" t="s">
        <v>219</v>
      </c>
      <c r="J1026" t="s">
        <v>428</v>
      </c>
      <c r="K1026">
        <v>47</v>
      </c>
      <c r="L1026" t="s">
        <v>219</v>
      </c>
      <c r="M1026">
        <v>31.79</v>
      </c>
      <c r="N1026">
        <v>12.64</v>
      </c>
      <c r="O1026" t="s">
        <v>430</v>
      </c>
      <c r="P1026">
        <f>E1026 - M1026</f>
        <v>206.96</v>
      </c>
      <c r="Q1026" t="str">
        <f>TEXT((A1026),"MMM _ YYYY")</f>
        <v>Apr  2016</v>
      </c>
    </row>
    <row r="1027" spans="1:17" x14ac:dyDescent="0.3">
      <c r="A1027" s="3">
        <v>42660</v>
      </c>
      <c r="B1027" t="s">
        <v>219</v>
      </c>
      <c r="C1027" t="s">
        <v>24</v>
      </c>
      <c r="D1027">
        <v>11</v>
      </c>
      <c r="E1027">
        <v>324.67</v>
      </c>
      <c r="F1027">
        <v>3571.37</v>
      </c>
      <c r="G1027" t="s">
        <v>23</v>
      </c>
      <c r="H1027" t="s">
        <v>30</v>
      </c>
      <c r="I1027" t="s">
        <v>219</v>
      </c>
      <c r="J1027" t="s">
        <v>428</v>
      </c>
      <c r="K1027">
        <v>47</v>
      </c>
      <c r="L1027" t="s">
        <v>219</v>
      </c>
      <c r="M1027">
        <v>31.79</v>
      </c>
      <c r="N1027">
        <v>12.64</v>
      </c>
      <c r="O1027" t="s">
        <v>430</v>
      </c>
      <c r="P1027">
        <f>E1027 - M1027</f>
        <v>292.88</v>
      </c>
      <c r="Q1027" t="str">
        <f>TEXT((A1027),"MMM _ YYYY")</f>
        <v>Oct  2016</v>
      </c>
    </row>
    <row r="1028" spans="1:17" x14ac:dyDescent="0.3">
      <c r="A1028" s="3">
        <v>42108</v>
      </c>
      <c r="B1028" t="s">
        <v>219</v>
      </c>
      <c r="C1028" t="s">
        <v>369</v>
      </c>
      <c r="D1028">
        <v>17</v>
      </c>
      <c r="E1028">
        <v>226.03</v>
      </c>
      <c r="F1028">
        <v>3842.51</v>
      </c>
      <c r="G1028" t="s">
        <v>26</v>
      </c>
      <c r="H1028" t="s">
        <v>30</v>
      </c>
      <c r="I1028" t="s">
        <v>219</v>
      </c>
      <c r="J1028" t="s">
        <v>428</v>
      </c>
      <c r="K1028">
        <v>47</v>
      </c>
      <c r="L1028" t="s">
        <v>219</v>
      </c>
      <c r="M1028">
        <v>31.79</v>
      </c>
      <c r="N1028">
        <v>12.64</v>
      </c>
      <c r="O1028" t="s">
        <v>430</v>
      </c>
      <c r="P1028">
        <f>E1028 - M1028</f>
        <v>194.24</v>
      </c>
      <c r="Q1028" t="str">
        <f>TEXT((A1028),"MMM _ YYYY")</f>
        <v>Apr  2015</v>
      </c>
    </row>
    <row r="1029" spans="1:17" x14ac:dyDescent="0.3">
      <c r="A1029" s="3">
        <v>41681</v>
      </c>
      <c r="B1029" t="s">
        <v>219</v>
      </c>
      <c r="C1029" t="s">
        <v>265</v>
      </c>
      <c r="D1029">
        <v>30</v>
      </c>
      <c r="E1029">
        <v>57.98</v>
      </c>
      <c r="F1029">
        <v>1739.4</v>
      </c>
      <c r="G1029" t="s">
        <v>2</v>
      </c>
      <c r="H1029" t="s">
        <v>30</v>
      </c>
      <c r="I1029" t="s">
        <v>219</v>
      </c>
      <c r="J1029" t="s">
        <v>428</v>
      </c>
      <c r="K1029">
        <v>47</v>
      </c>
      <c r="L1029" t="s">
        <v>219</v>
      </c>
      <c r="M1029">
        <v>31.79</v>
      </c>
      <c r="N1029">
        <v>12.64</v>
      </c>
      <c r="O1029" t="s">
        <v>430</v>
      </c>
      <c r="P1029">
        <f>E1029 - M1029</f>
        <v>26.189999999999998</v>
      </c>
      <c r="Q1029" t="str">
        <f>TEXT((A1029),"MMM _ YYYY")</f>
        <v>Feb  2014</v>
      </c>
    </row>
    <row r="1030" spans="1:17" x14ac:dyDescent="0.3">
      <c r="A1030" s="3">
        <v>41720</v>
      </c>
      <c r="B1030" t="s">
        <v>219</v>
      </c>
      <c r="C1030" t="s">
        <v>27</v>
      </c>
      <c r="D1030">
        <v>29</v>
      </c>
      <c r="E1030">
        <v>369.64</v>
      </c>
      <c r="F1030">
        <v>10719.56</v>
      </c>
      <c r="G1030" t="s">
        <v>26</v>
      </c>
      <c r="H1030" t="s">
        <v>30</v>
      </c>
      <c r="I1030" t="s">
        <v>219</v>
      </c>
      <c r="J1030" t="s">
        <v>428</v>
      </c>
      <c r="K1030">
        <v>47</v>
      </c>
      <c r="L1030" t="s">
        <v>219</v>
      </c>
      <c r="M1030">
        <v>31.79</v>
      </c>
      <c r="N1030">
        <v>12.64</v>
      </c>
      <c r="O1030" t="s">
        <v>430</v>
      </c>
      <c r="P1030">
        <f>E1030 - M1030</f>
        <v>337.84999999999997</v>
      </c>
      <c r="Q1030" t="str">
        <f>TEXT((A1030),"MMM _ YYYY")</f>
        <v>Mar  2014</v>
      </c>
    </row>
    <row r="1031" spans="1:17" x14ac:dyDescent="0.3">
      <c r="A1031" s="3">
        <v>41803</v>
      </c>
      <c r="B1031" t="s">
        <v>219</v>
      </c>
      <c r="C1031" t="s">
        <v>94</v>
      </c>
      <c r="D1031">
        <v>29</v>
      </c>
      <c r="E1031">
        <v>278.24</v>
      </c>
      <c r="F1031">
        <v>8068.96</v>
      </c>
      <c r="G1031" t="s">
        <v>31</v>
      </c>
      <c r="H1031" t="s">
        <v>30</v>
      </c>
      <c r="I1031" t="s">
        <v>219</v>
      </c>
      <c r="J1031" t="s">
        <v>428</v>
      </c>
      <c r="K1031">
        <v>47</v>
      </c>
      <c r="L1031" t="s">
        <v>219</v>
      </c>
      <c r="M1031">
        <v>31.79</v>
      </c>
      <c r="N1031">
        <v>12.64</v>
      </c>
      <c r="O1031" t="s">
        <v>430</v>
      </c>
      <c r="P1031">
        <f>E1031 - M1031</f>
        <v>246.45000000000002</v>
      </c>
      <c r="Q1031" t="str">
        <f>TEXT((A1031),"MMM _ YYYY")</f>
        <v>Jun  2014</v>
      </c>
    </row>
    <row r="1032" spans="1:17" x14ac:dyDescent="0.3">
      <c r="A1032" s="3">
        <v>41928</v>
      </c>
      <c r="B1032" t="s">
        <v>219</v>
      </c>
      <c r="C1032" t="s">
        <v>299</v>
      </c>
      <c r="D1032">
        <v>45</v>
      </c>
      <c r="E1032">
        <v>353.74</v>
      </c>
      <c r="F1032">
        <v>15918.3</v>
      </c>
      <c r="G1032" t="s">
        <v>23</v>
      </c>
      <c r="H1032" t="s">
        <v>30</v>
      </c>
      <c r="I1032" t="s">
        <v>219</v>
      </c>
      <c r="J1032" t="s">
        <v>428</v>
      </c>
      <c r="K1032">
        <v>47</v>
      </c>
      <c r="L1032" t="s">
        <v>219</v>
      </c>
      <c r="M1032">
        <v>31.79</v>
      </c>
      <c r="N1032">
        <v>12.64</v>
      </c>
      <c r="O1032" t="s">
        <v>430</v>
      </c>
      <c r="P1032">
        <f>E1032 - M1032</f>
        <v>321.95</v>
      </c>
      <c r="Q1032" t="str">
        <f>TEXT((A1032),"MMM _ YYYY")</f>
        <v>Oct  2014</v>
      </c>
    </row>
    <row r="1033" spans="1:17" x14ac:dyDescent="0.3">
      <c r="A1033" s="3">
        <v>41962</v>
      </c>
      <c r="B1033" t="s">
        <v>219</v>
      </c>
      <c r="C1033" t="s">
        <v>166</v>
      </c>
      <c r="D1033">
        <v>42</v>
      </c>
      <c r="E1033">
        <v>257.89</v>
      </c>
      <c r="F1033">
        <v>10831.38</v>
      </c>
      <c r="G1033" t="s">
        <v>8</v>
      </c>
      <c r="H1033" t="s">
        <v>30</v>
      </c>
      <c r="I1033" t="s">
        <v>219</v>
      </c>
      <c r="J1033" t="s">
        <v>428</v>
      </c>
      <c r="K1033">
        <v>47</v>
      </c>
      <c r="L1033" t="s">
        <v>219</v>
      </c>
      <c r="M1033">
        <v>31.79</v>
      </c>
      <c r="N1033">
        <v>12.64</v>
      </c>
      <c r="O1033" t="s">
        <v>430</v>
      </c>
      <c r="P1033">
        <f>E1033 - M1033</f>
        <v>226.1</v>
      </c>
      <c r="Q1033" t="str">
        <f>TEXT((A1033),"MMM _ YYYY")</f>
        <v>Nov  2014</v>
      </c>
    </row>
    <row r="1034" spans="1:17" x14ac:dyDescent="0.3">
      <c r="A1034" s="3">
        <v>41419</v>
      </c>
      <c r="B1034" t="s">
        <v>219</v>
      </c>
      <c r="C1034" t="s">
        <v>49</v>
      </c>
      <c r="D1034">
        <v>38</v>
      </c>
      <c r="E1034">
        <v>291.01</v>
      </c>
      <c r="F1034">
        <v>11058.38</v>
      </c>
      <c r="G1034" t="s">
        <v>48</v>
      </c>
      <c r="H1034" t="s">
        <v>30</v>
      </c>
      <c r="I1034" t="s">
        <v>219</v>
      </c>
      <c r="J1034" t="s">
        <v>428</v>
      </c>
      <c r="K1034">
        <v>47</v>
      </c>
      <c r="L1034" t="s">
        <v>219</v>
      </c>
      <c r="M1034">
        <v>31.79</v>
      </c>
      <c r="N1034">
        <v>12.64</v>
      </c>
      <c r="O1034" t="s">
        <v>430</v>
      </c>
      <c r="P1034">
        <f>E1034 - M1034</f>
        <v>259.21999999999997</v>
      </c>
      <c r="Q1034" t="str">
        <f>TEXT((A1034),"MMM _ YYYY")</f>
        <v>May  2013</v>
      </c>
    </row>
    <row r="1035" spans="1:17" x14ac:dyDescent="0.3">
      <c r="A1035" s="3">
        <v>41594</v>
      </c>
      <c r="B1035" t="s">
        <v>219</v>
      </c>
      <c r="C1035" t="s">
        <v>190</v>
      </c>
      <c r="D1035">
        <v>31</v>
      </c>
      <c r="E1035">
        <v>143.97999999999999</v>
      </c>
      <c r="F1035">
        <v>4463.38</v>
      </c>
      <c r="G1035" t="s">
        <v>48</v>
      </c>
      <c r="H1035" t="s">
        <v>30</v>
      </c>
      <c r="I1035" t="s">
        <v>219</v>
      </c>
      <c r="J1035" t="s">
        <v>428</v>
      </c>
      <c r="K1035">
        <v>47</v>
      </c>
      <c r="L1035" t="s">
        <v>219</v>
      </c>
      <c r="M1035">
        <v>31.79</v>
      </c>
      <c r="N1035">
        <v>12.64</v>
      </c>
      <c r="O1035" t="s">
        <v>430</v>
      </c>
      <c r="P1035">
        <f>E1035 - M1035</f>
        <v>112.19</v>
      </c>
      <c r="Q1035" t="str">
        <f>TEXT((A1035),"MMM _ YYYY")</f>
        <v>Nov  2013</v>
      </c>
    </row>
    <row r="1036" spans="1:17" x14ac:dyDescent="0.3">
      <c r="A1036" s="3">
        <v>41029</v>
      </c>
      <c r="B1036" t="s">
        <v>219</v>
      </c>
      <c r="C1036" t="s">
        <v>228</v>
      </c>
      <c r="D1036">
        <v>33</v>
      </c>
      <c r="E1036">
        <v>57.57</v>
      </c>
      <c r="F1036">
        <v>1899.81</v>
      </c>
      <c r="G1036" t="s">
        <v>16</v>
      </c>
      <c r="H1036" t="s">
        <v>30</v>
      </c>
      <c r="I1036" t="s">
        <v>219</v>
      </c>
      <c r="J1036" t="s">
        <v>428</v>
      </c>
      <c r="K1036">
        <v>47</v>
      </c>
      <c r="L1036" t="s">
        <v>219</v>
      </c>
      <c r="M1036">
        <v>31.79</v>
      </c>
      <c r="N1036">
        <v>12.64</v>
      </c>
      <c r="O1036" t="s">
        <v>430</v>
      </c>
      <c r="P1036">
        <f>E1036 - M1036</f>
        <v>25.78</v>
      </c>
      <c r="Q1036" t="str">
        <f>TEXT((A1036),"MMM _ YYYY")</f>
        <v>Apr  2012</v>
      </c>
    </row>
    <row r="1037" spans="1:17" x14ac:dyDescent="0.3">
      <c r="A1037" s="3">
        <v>41035</v>
      </c>
      <c r="B1037" t="s">
        <v>219</v>
      </c>
      <c r="C1037" t="s">
        <v>221</v>
      </c>
      <c r="D1037">
        <v>22</v>
      </c>
      <c r="E1037">
        <v>294.86</v>
      </c>
      <c r="F1037">
        <v>6486.92</v>
      </c>
      <c r="G1037" t="s">
        <v>2</v>
      </c>
      <c r="H1037" t="s">
        <v>30</v>
      </c>
      <c r="I1037" t="s">
        <v>219</v>
      </c>
      <c r="J1037" t="s">
        <v>428</v>
      </c>
      <c r="K1037">
        <v>47</v>
      </c>
      <c r="L1037" t="s">
        <v>219</v>
      </c>
      <c r="M1037">
        <v>31.79</v>
      </c>
      <c r="N1037">
        <v>12.64</v>
      </c>
      <c r="O1037" t="s">
        <v>430</v>
      </c>
      <c r="P1037">
        <f>E1037 - M1037</f>
        <v>263.07</v>
      </c>
      <c r="Q1037" t="str">
        <f>TEXT((A1037),"MMM _ YYYY")</f>
        <v>May  2012</v>
      </c>
    </row>
    <row r="1038" spans="1:17" x14ac:dyDescent="0.3">
      <c r="A1038" s="3">
        <v>41037</v>
      </c>
      <c r="B1038" t="s">
        <v>219</v>
      </c>
      <c r="C1038" t="s">
        <v>150</v>
      </c>
      <c r="D1038">
        <v>17</v>
      </c>
      <c r="E1038">
        <v>110.39</v>
      </c>
      <c r="F1038">
        <v>1876.63</v>
      </c>
      <c r="G1038" t="s">
        <v>31</v>
      </c>
      <c r="H1038" t="s">
        <v>30</v>
      </c>
      <c r="I1038" t="s">
        <v>219</v>
      </c>
      <c r="J1038" t="s">
        <v>428</v>
      </c>
      <c r="K1038">
        <v>47</v>
      </c>
      <c r="L1038" t="s">
        <v>219</v>
      </c>
      <c r="M1038">
        <v>31.79</v>
      </c>
      <c r="N1038">
        <v>12.64</v>
      </c>
      <c r="O1038" t="s">
        <v>430</v>
      </c>
      <c r="P1038">
        <f>E1038 - M1038</f>
        <v>78.599999999999994</v>
      </c>
      <c r="Q1038" t="str">
        <f>TEXT((A1038),"MMM _ YYYY")</f>
        <v>May  2012</v>
      </c>
    </row>
    <row r="1039" spans="1:17" x14ac:dyDescent="0.3">
      <c r="A1039" s="3">
        <v>45079</v>
      </c>
      <c r="B1039" t="s">
        <v>178</v>
      </c>
      <c r="C1039" t="s">
        <v>113</v>
      </c>
      <c r="D1039">
        <v>14</v>
      </c>
      <c r="E1039">
        <v>183.79</v>
      </c>
      <c r="F1039">
        <v>2573.06</v>
      </c>
      <c r="G1039" t="s">
        <v>105</v>
      </c>
      <c r="H1039" t="s">
        <v>55</v>
      </c>
      <c r="I1039" t="s">
        <v>178</v>
      </c>
      <c r="J1039" t="s">
        <v>428</v>
      </c>
      <c r="K1039">
        <v>50</v>
      </c>
      <c r="L1039" t="s">
        <v>178</v>
      </c>
      <c r="M1039">
        <v>92.16</v>
      </c>
      <c r="N1039">
        <v>2.95</v>
      </c>
      <c r="O1039" t="s">
        <v>427</v>
      </c>
      <c r="P1039">
        <f>E1039 - M1039</f>
        <v>91.63</v>
      </c>
      <c r="Q1039" t="str">
        <f>TEXT((A1039),"MMM _ YYYY")</f>
        <v>Jun  2023</v>
      </c>
    </row>
    <row r="1040" spans="1:17" x14ac:dyDescent="0.3">
      <c r="A1040" s="3">
        <v>45366</v>
      </c>
      <c r="B1040" t="s">
        <v>178</v>
      </c>
      <c r="C1040" t="s">
        <v>337</v>
      </c>
      <c r="D1040">
        <v>41</v>
      </c>
      <c r="E1040">
        <v>363.1</v>
      </c>
      <c r="F1040">
        <v>14887.1</v>
      </c>
      <c r="G1040" t="s">
        <v>26</v>
      </c>
      <c r="H1040" t="s">
        <v>55</v>
      </c>
      <c r="I1040" t="s">
        <v>178</v>
      </c>
      <c r="J1040" t="s">
        <v>428</v>
      </c>
      <c r="K1040">
        <v>50</v>
      </c>
      <c r="L1040" t="s">
        <v>178</v>
      </c>
      <c r="M1040">
        <v>92.16</v>
      </c>
      <c r="N1040">
        <v>2.95</v>
      </c>
      <c r="O1040" t="s">
        <v>427</v>
      </c>
      <c r="P1040">
        <f>E1040 - M1040</f>
        <v>270.94000000000005</v>
      </c>
      <c r="Q1040" t="str">
        <f>TEXT((A1040),"MMM _ YYYY")</f>
        <v>Mar  2024</v>
      </c>
    </row>
    <row r="1041" spans="1:17" x14ac:dyDescent="0.3">
      <c r="A1041" s="3">
        <v>45559</v>
      </c>
      <c r="B1041" t="s">
        <v>178</v>
      </c>
      <c r="C1041" t="s">
        <v>24</v>
      </c>
      <c r="D1041">
        <v>6</v>
      </c>
      <c r="E1041">
        <v>339.55</v>
      </c>
      <c r="F1041">
        <v>2037.3</v>
      </c>
      <c r="G1041" t="s">
        <v>23</v>
      </c>
      <c r="H1041" t="s">
        <v>55</v>
      </c>
      <c r="I1041" t="s">
        <v>178</v>
      </c>
      <c r="J1041" t="s">
        <v>428</v>
      </c>
      <c r="K1041">
        <v>50</v>
      </c>
      <c r="L1041" t="s">
        <v>178</v>
      </c>
      <c r="M1041">
        <v>92.16</v>
      </c>
      <c r="N1041">
        <v>2.95</v>
      </c>
      <c r="O1041" t="s">
        <v>427</v>
      </c>
      <c r="P1041">
        <f>E1041 - M1041</f>
        <v>247.39000000000001</v>
      </c>
      <c r="Q1041" t="str">
        <f>TEXT((A1041),"MMM _ YYYY")</f>
        <v>Sep  2024</v>
      </c>
    </row>
    <row r="1042" spans="1:17" x14ac:dyDescent="0.3">
      <c r="A1042" s="3">
        <v>45591</v>
      </c>
      <c r="B1042" t="s">
        <v>178</v>
      </c>
      <c r="C1042" t="s">
        <v>211</v>
      </c>
      <c r="D1042">
        <v>34</v>
      </c>
      <c r="E1042">
        <v>237.62</v>
      </c>
      <c r="F1042">
        <v>8079.08</v>
      </c>
      <c r="G1042" t="s">
        <v>87</v>
      </c>
      <c r="H1042" t="s">
        <v>55</v>
      </c>
      <c r="I1042" t="s">
        <v>178</v>
      </c>
      <c r="J1042" t="s">
        <v>428</v>
      </c>
      <c r="K1042">
        <v>50</v>
      </c>
      <c r="L1042" t="s">
        <v>178</v>
      </c>
      <c r="M1042">
        <v>92.16</v>
      </c>
      <c r="N1042">
        <v>2.95</v>
      </c>
      <c r="O1042" t="s">
        <v>427</v>
      </c>
      <c r="P1042">
        <f>E1042 - M1042</f>
        <v>145.46</v>
      </c>
      <c r="Q1042" t="str">
        <f>TEXT((A1042),"MMM _ YYYY")</f>
        <v>Oct  2024</v>
      </c>
    </row>
    <row r="1043" spans="1:17" x14ac:dyDescent="0.3">
      <c r="A1043" s="3">
        <v>45959</v>
      </c>
      <c r="B1043" t="s">
        <v>178</v>
      </c>
      <c r="C1043" t="s">
        <v>185</v>
      </c>
      <c r="D1043">
        <v>18</v>
      </c>
      <c r="E1043">
        <v>328.23</v>
      </c>
      <c r="F1043">
        <v>5908.14</v>
      </c>
      <c r="G1043" t="s">
        <v>6</v>
      </c>
      <c r="H1043" t="s">
        <v>55</v>
      </c>
      <c r="I1043" t="s">
        <v>178</v>
      </c>
      <c r="J1043" t="s">
        <v>428</v>
      </c>
      <c r="K1043">
        <v>50</v>
      </c>
      <c r="L1043" t="s">
        <v>178</v>
      </c>
      <c r="M1043">
        <v>92.16</v>
      </c>
      <c r="N1043">
        <v>2.95</v>
      </c>
      <c r="O1043" t="s">
        <v>427</v>
      </c>
      <c r="P1043">
        <f>E1043 - M1043</f>
        <v>236.07000000000002</v>
      </c>
      <c r="Q1043" t="str">
        <f>TEXT((A1043),"MMM _ YYYY")</f>
        <v>Oct  2025</v>
      </c>
    </row>
    <row r="1044" spans="1:17" x14ac:dyDescent="0.3">
      <c r="A1044" s="3">
        <v>45980</v>
      </c>
      <c r="B1044" t="s">
        <v>178</v>
      </c>
      <c r="C1044" t="s">
        <v>179</v>
      </c>
      <c r="D1044">
        <v>31</v>
      </c>
      <c r="E1044">
        <v>320.17</v>
      </c>
      <c r="F1044">
        <v>9925.27</v>
      </c>
      <c r="G1044" t="s">
        <v>23</v>
      </c>
      <c r="H1044" t="s">
        <v>55</v>
      </c>
      <c r="I1044" t="s">
        <v>178</v>
      </c>
      <c r="J1044" t="s">
        <v>428</v>
      </c>
      <c r="K1044">
        <v>50</v>
      </c>
      <c r="L1044" t="s">
        <v>178</v>
      </c>
      <c r="M1044">
        <v>92.16</v>
      </c>
      <c r="N1044">
        <v>2.95</v>
      </c>
      <c r="O1044" t="s">
        <v>427</v>
      </c>
      <c r="P1044">
        <f>E1044 - M1044</f>
        <v>228.01000000000002</v>
      </c>
      <c r="Q1044" t="str">
        <f>TEXT((A1044),"MMM _ YYYY")</f>
        <v>Nov  2025</v>
      </c>
    </row>
    <row r="1045" spans="1:17" x14ac:dyDescent="0.3">
      <c r="A1045" s="3">
        <v>44578</v>
      </c>
      <c r="B1045" t="s">
        <v>178</v>
      </c>
      <c r="C1045" t="s">
        <v>316</v>
      </c>
      <c r="D1045">
        <v>48</v>
      </c>
      <c r="E1045">
        <v>130.41</v>
      </c>
      <c r="F1045">
        <v>6259.68</v>
      </c>
      <c r="G1045" t="s">
        <v>87</v>
      </c>
      <c r="H1045" t="s">
        <v>55</v>
      </c>
      <c r="I1045" t="s">
        <v>178</v>
      </c>
      <c r="J1045" t="s">
        <v>428</v>
      </c>
      <c r="K1045">
        <v>50</v>
      </c>
      <c r="L1045" t="s">
        <v>178</v>
      </c>
      <c r="M1045">
        <v>92.16</v>
      </c>
      <c r="N1045">
        <v>2.95</v>
      </c>
      <c r="O1045" t="s">
        <v>427</v>
      </c>
      <c r="P1045">
        <f>E1045 - M1045</f>
        <v>38.25</v>
      </c>
      <c r="Q1045" t="str">
        <f>TEXT((A1045),"MMM _ YYYY")</f>
        <v>Jan  2022</v>
      </c>
    </row>
    <row r="1046" spans="1:17" x14ac:dyDescent="0.3">
      <c r="A1046" s="3">
        <v>44641</v>
      </c>
      <c r="B1046" t="s">
        <v>178</v>
      </c>
      <c r="C1046" t="s">
        <v>49</v>
      </c>
      <c r="D1046">
        <v>32</v>
      </c>
      <c r="E1046">
        <v>292.98</v>
      </c>
      <c r="F1046">
        <v>9375.36</v>
      </c>
      <c r="G1046" t="s">
        <v>48</v>
      </c>
      <c r="H1046" t="s">
        <v>55</v>
      </c>
      <c r="I1046" t="s">
        <v>178</v>
      </c>
      <c r="J1046" t="s">
        <v>428</v>
      </c>
      <c r="K1046">
        <v>50</v>
      </c>
      <c r="L1046" t="s">
        <v>178</v>
      </c>
      <c r="M1046">
        <v>92.16</v>
      </c>
      <c r="N1046">
        <v>2.95</v>
      </c>
      <c r="O1046" t="s">
        <v>427</v>
      </c>
      <c r="P1046">
        <f>E1046 - M1046</f>
        <v>200.82000000000002</v>
      </c>
      <c r="Q1046" t="str">
        <f>TEXT((A1046),"MMM _ YYYY")</f>
        <v>Mar  2022</v>
      </c>
    </row>
    <row r="1047" spans="1:17" x14ac:dyDescent="0.3">
      <c r="A1047" s="3">
        <v>44869</v>
      </c>
      <c r="B1047" t="s">
        <v>178</v>
      </c>
      <c r="C1047" t="s">
        <v>217</v>
      </c>
      <c r="D1047">
        <v>38</v>
      </c>
      <c r="E1047">
        <v>201.45</v>
      </c>
      <c r="F1047">
        <v>7655.1</v>
      </c>
      <c r="G1047" t="s">
        <v>52</v>
      </c>
      <c r="H1047" t="s">
        <v>55</v>
      </c>
      <c r="I1047" t="s">
        <v>178</v>
      </c>
      <c r="J1047" t="s">
        <v>428</v>
      </c>
      <c r="K1047">
        <v>50</v>
      </c>
      <c r="L1047" t="s">
        <v>178</v>
      </c>
      <c r="M1047">
        <v>92.16</v>
      </c>
      <c r="N1047">
        <v>2.95</v>
      </c>
      <c r="O1047" t="s">
        <v>427</v>
      </c>
      <c r="P1047">
        <f>E1047 - M1047</f>
        <v>109.28999999999999</v>
      </c>
      <c r="Q1047" t="str">
        <f>TEXT((A1047),"MMM _ YYYY")</f>
        <v>Nov  2022</v>
      </c>
    </row>
    <row r="1048" spans="1:17" x14ac:dyDescent="0.3">
      <c r="A1048" s="3">
        <v>44531</v>
      </c>
      <c r="B1048" t="s">
        <v>178</v>
      </c>
      <c r="C1048" t="s">
        <v>227</v>
      </c>
      <c r="D1048">
        <v>13</v>
      </c>
      <c r="E1048">
        <v>398.23</v>
      </c>
      <c r="F1048">
        <v>5176.99</v>
      </c>
      <c r="G1048" t="s">
        <v>8</v>
      </c>
      <c r="H1048" t="s">
        <v>55</v>
      </c>
      <c r="I1048" t="s">
        <v>178</v>
      </c>
      <c r="J1048" t="s">
        <v>428</v>
      </c>
      <c r="K1048">
        <v>50</v>
      </c>
      <c r="L1048" t="s">
        <v>178</v>
      </c>
      <c r="M1048">
        <v>92.16</v>
      </c>
      <c r="N1048">
        <v>2.95</v>
      </c>
      <c r="O1048" t="s">
        <v>427</v>
      </c>
      <c r="P1048">
        <f>E1048 - M1048</f>
        <v>306.07000000000005</v>
      </c>
      <c r="Q1048" t="str">
        <f>TEXT((A1048),"MMM _ YYYY")</f>
        <v>Dec  2021</v>
      </c>
    </row>
    <row r="1049" spans="1:17" x14ac:dyDescent="0.3">
      <c r="A1049" s="3">
        <v>44119</v>
      </c>
      <c r="B1049" t="s">
        <v>178</v>
      </c>
      <c r="C1049" t="s">
        <v>157</v>
      </c>
      <c r="D1049">
        <v>9</v>
      </c>
      <c r="E1049">
        <v>165.15</v>
      </c>
      <c r="F1049">
        <v>1486.35</v>
      </c>
      <c r="G1049" t="s">
        <v>110</v>
      </c>
      <c r="H1049" t="s">
        <v>55</v>
      </c>
      <c r="I1049" t="s">
        <v>178</v>
      </c>
      <c r="J1049" t="s">
        <v>428</v>
      </c>
      <c r="K1049">
        <v>50</v>
      </c>
      <c r="L1049" t="s">
        <v>178</v>
      </c>
      <c r="M1049">
        <v>92.16</v>
      </c>
      <c r="N1049">
        <v>2.95</v>
      </c>
      <c r="O1049" t="s">
        <v>427</v>
      </c>
      <c r="P1049">
        <f>E1049 - M1049</f>
        <v>72.990000000000009</v>
      </c>
      <c r="Q1049" t="str">
        <f>TEXT((A1049),"MMM _ YYYY")</f>
        <v>Oct  2020</v>
      </c>
    </row>
    <row r="1050" spans="1:17" x14ac:dyDescent="0.3">
      <c r="A1050" s="3">
        <v>43574</v>
      </c>
      <c r="B1050" t="s">
        <v>178</v>
      </c>
      <c r="C1050" t="s">
        <v>156</v>
      </c>
      <c r="D1050">
        <v>14</v>
      </c>
      <c r="E1050">
        <v>309.64999999999998</v>
      </c>
      <c r="F1050">
        <v>4335.1000000000004</v>
      </c>
      <c r="G1050" t="s">
        <v>8</v>
      </c>
      <c r="H1050" t="s">
        <v>55</v>
      </c>
      <c r="I1050" t="s">
        <v>178</v>
      </c>
      <c r="J1050" t="s">
        <v>428</v>
      </c>
      <c r="K1050">
        <v>50</v>
      </c>
      <c r="L1050" t="s">
        <v>178</v>
      </c>
      <c r="M1050">
        <v>92.16</v>
      </c>
      <c r="N1050">
        <v>2.95</v>
      </c>
      <c r="O1050" t="s">
        <v>427</v>
      </c>
      <c r="P1050">
        <f>E1050 - M1050</f>
        <v>217.48999999999998</v>
      </c>
      <c r="Q1050" t="str">
        <f>TEXT((A1050),"MMM _ YYYY")</f>
        <v>Apr  2019</v>
      </c>
    </row>
    <row r="1051" spans="1:17" x14ac:dyDescent="0.3">
      <c r="A1051" s="3">
        <v>43738</v>
      </c>
      <c r="B1051" t="s">
        <v>178</v>
      </c>
      <c r="C1051" t="s">
        <v>348</v>
      </c>
      <c r="D1051">
        <v>2</v>
      </c>
      <c r="E1051">
        <v>292.18</v>
      </c>
      <c r="F1051">
        <v>584.36</v>
      </c>
      <c r="G1051" t="s">
        <v>6</v>
      </c>
      <c r="H1051" t="s">
        <v>55</v>
      </c>
      <c r="I1051" t="s">
        <v>178</v>
      </c>
      <c r="J1051" t="s">
        <v>428</v>
      </c>
      <c r="K1051">
        <v>50</v>
      </c>
      <c r="L1051" t="s">
        <v>178</v>
      </c>
      <c r="M1051">
        <v>92.16</v>
      </c>
      <c r="N1051">
        <v>2.95</v>
      </c>
      <c r="O1051" t="s">
        <v>427</v>
      </c>
      <c r="P1051">
        <f>E1051 - M1051</f>
        <v>200.02</v>
      </c>
      <c r="Q1051" t="str">
        <f>TEXT((A1051),"MMM _ YYYY")</f>
        <v>Sep  2019</v>
      </c>
    </row>
    <row r="1052" spans="1:17" x14ac:dyDescent="0.3">
      <c r="A1052" s="3">
        <v>43223</v>
      </c>
      <c r="B1052" t="s">
        <v>178</v>
      </c>
      <c r="C1052" t="s">
        <v>148</v>
      </c>
      <c r="D1052">
        <v>7</v>
      </c>
      <c r="E1052">
        <v>302.44</v>
      </c>
      <c r="F1052">
        <v>2117.08</v>
      </c>
      <c r="G1052" t="s">
        <v>16</v>
      </c>
      <c r="H1052" t="s">
        <v>55</v>
      </c>
      <c r="I1052" t="s">
        <v>178</v>
      </c>
      <c r="J1052" t="s">
        <v>428</v>
      </c>
      <c r="K1052">
        <v>50</v>
      </c>
      <c r="L1052" t="s">
        <v>178</v>
      </c>
      <c r="M1052">
        <v>92.16</v>
      </c>
      <c r="N1052">
        <v>2.95</v>
      </c>
      <c r="O1052" t="s">
        <v>427</v>
      </c>
      <c r="P1052">
        <f>E1052 - M1052</f>
        <v>210.28</v>
      </c>
      <c r="Q1052" t="str">
        <f>TEXT((A1052),"MMM _ YYYY")</f>
        <v>May  2018</v>
      </c>
    </row>
    <row r="1053" spans="1:17" x14ac:dyDescent="0.3">
      <c r="A1053" s="3">
        <v>43305</v>
      </c>
      <c r="B1053" t="s">
        <v>178</v>
      </c>
      <c r="C1053" t="s">
        <v>220</v>
      </c>
      <c r="D1053">
        <v>32</v>
      </c>
      <c r="E1053">
        <v>127.84</v>
      </c>
      <c r="F1053">
        <v>4090.88</v>
      </c>
      <c r="G1053" t="s">
        <v>81</v>
      </c>
      <c r="H1053" t="s">
        <v>55</v>
      </c>
      <c r="I1053" t="s">
        <v>178</v>
      </c>
      <c r="J1053" t="s">
        <v>428</v>
      </c>
      <c r="K1053">
        <v>50</v>
      </c>
      <c r="L1053" t="s">
        <v>178</v>
      </c>
      <c r="M1053">
        <v>92.16</v>
      </c>
      <c r="N1053">
        <v>2.95</v>
      </c>
      <c r="O1053" t="s">
        <v>427</v>
      </c>
      <c r="P1053">
        <f>E1053 - M1053</f>
        <v>35.680000000000007</v>
      </c>
      <c r="Q1053" t="str">
        <f>TEXT((A1053),"MMM _ YYYY")</f>
        <v>Jul  2018</v>
      </c>
    </row>
    <row r="1054" spans="1:17" x14ac:dyDescent="0.3">
      <c r="A1054" s="3">
        <v>42908</v>
      </c>
      <c r="B1054" t="s">
        <v>178</v>
      </c>
      <c r="C1054" t="s">
        <v>49</v>
      </c>
      <c r="D1054">
        <v>6</v>
      </c>
      <c r="E1054">
        <v>52.84</v>
      </c>
      <c r="F1054">
        <v>317.04000000000002</v>
      </c>
      <c r="G1054" t="s">
        <v>48</v>
      </c>
      <c r="H1054" t="s">
        <v>55</v>
      </c>
      <c r="I1054" t="s">
        <v>178</v>
      </c>
      <c r="J1054" t="s">
        <v>428</v>
      </c>
      <c r="K1054">
        <v>50</v>
      </c>
      <c r="L1054" t="s">
        <v>178</v>
      </c>
      <c r="M1054">
        <v>92.16</v>
      </c>
      <c r="N1054">
        <v>2.95</v>
      </c>
      <c r="O1054" t="s">
        <v>427</v>
      </c>
      <c r="P1054">
        <f>E1054 - M1054</f>
        <v>-39.319999999999993</v>
      </c>
      <c r="Q1054" t="str">
        <f>TEXT((A1054),"MMM _ YYYY")</f>
        <v>Jun  2017</v>
      </c>
    </row>
    <row r="1055" spans="1:17" x14ac:dyDescent="0.3">
      <c r="A1055" s="3">
        <v>42391</v>
      </c>
      <c r="B1055" t="s">
        <v>178</v>
      </c>
      <c r="C1055" t="s">
        <v>361</v>
      </c>
      <c r="D1055">
        <v>8</v>
      </c>
      <c r="E1055">
        <v>135.5</v>
      </c>
      <c r="F1055">
        <v>1084</v>
      </c>
      <c r="G1055" t="s">
        <v>8</v>
      </c>
      <c r="H1055" t="s">
        <v>55</v>
      </c>
      <c r="I1055" t="s">
        <v>178</v>
      </c>
      <c r="J1055" t="s">
        <v>428</v>
      </c>
      <c r="K1055">
        <v>50</v>
      </c>
      <c r="L1055" t="s">
        <v>178</v>
      </c>
      <c r="M1055">
        <v>92.16</v>
      </c>
      <c r="N1055">
        <v>2.95</v>
      </c>
      <c r="O1055" t="s">
        <v>427</v>
      </c>
      <c r="P1055">
        <f>E1055 - M1055</f>
        <v>43.34</v>
      </c>
      <c r="Q1055" t="str">
        <f>TEXT((A1055),"MMM _ YYYY")</f>
        <v>Jan  2016</v>
      </c>
    </row>
    <row r="1056" spans="1:17" x14ac:dyDescent="0.3">
      <c r="A1056" s="3">
        <v>42573</v>
      </c>
      <c r="B1056" t="s">
        <v>178</v>
      </c>
      <c r="C1056" t="s">
        <v>65</v>
      </c>
      <c r="D1056">
        <v>42</v>
      </c>
      <c r="E1056">
        <v>378.45</v>
      </c>
      <c r="F1056">
        <v>15894.9</v>
      </c>
      <c r="G1056" t="s">
        <v>48</v>
      </c>
      <c r="H1056" t="s">
        <v>55</v>
      </c>
      <c r="I1056" t="s">
        <v>178</v>
      </c>
      <c r="J1056" t="s">
        <v>428</v>
      </c>
      <c r="K1056">
        <v>50</v>
      </c>
      <c r="L1056" t="s">
        <v>178</v>
      </c>
      <c r="M1056">
        <v>92.16</v>
      </c>
      <c r="N1056">
        <v>2.95</v>
      </c>
      <c r="O1056" t="s">
        <v>427</v>
      </c>
      <c r="P1056">
        <f>E1056 - M1056</f>
        <v>286.28999999999996</v>
      </c>
      <c r="Q1056" t="str">
        <f>TEXT((A1056),"MMM _ YYYY")</f>
        <v>Jul  2016</v>
      </c>
    </row>
    <row r="1057" spans="1:17" x14ac:dyDescent="0.3">
      <c r="A1057" s="3">
        <v>41808</v>
      </c>
      <c r="B1057" t="s">
        <v>178</v>
      </c>
      <c r="C1057" t="s">
        <v>302</v>
      </c>
      <c r="D1057">
        <v>6</v>
      </c>
      <c r="E1057">
        <v>389.15</v>
      </c>
      <c r="F1057">
        <v>2334.9</v>
      </c>
      <c r="G1057" t="s">
        <v>87</v>
      </c>
      <c r="H1057" t="s">
        <v>55</v>
      </c>
      <c r="I1057" t="s">
        <v>178</v>
      </c>
      <c r="J1057" t="s">
        <v>428</v>
      </c>
      <c r="K1057">
        <v>50</v>
      </c>
      <c r="L1057" t="s">
        <v>178</v>
      </c>
      <c r="M1057">
        <v>92.16</v>
      </c>
      <c r="N1057">
        <v>2.95</v>
      </c>
      <c r="O1057" t="s">
        <v>427</v>
      </c>
      <c r="P1057">
        <f>E1057 - M1057</f>
        <v>296.99</v>
      </c>
      <c r="Q1057" t="str">
        <f>TEXT((A1057),"MMM _ YYYY")</f>
        <v>Jun  2014</v>
      </c>
    </row>
    <row r="1058" spans="1:17" x14ac:dyDescent="0.3">
      <c r="A1058" s="3">
        <v>41877</v>
      </c>
      <c r="B1058" t="s">
        <v>178</v>
      </c>
      <c r="C1058" t="s">
        <v>379</v>
      </c>
      <c r="D1058">
        <v>10</v>
      </c>
      <c r="E1058">
        <v>181.06</v>
      </c>
      <c r="F1058">
        <v>1810.6</v>
      </c>
      <c r="G1058" t="s">
        <v>81</v>
      </c>
      <c r="H1058" t="s">
        <v>55</v>
      </c>
      <c r="I1058" t="s">
        <v>178</v>
      </c>
      <c r="J1058" t="s">
        <v>428</v>
      </c>
      <c r="K1058">
        <v>50</v>
      </c>
      <c r="L1058" t="s">
        <v>178</v>
      </c>
      <c r="M1058">
        <v>92.16</v>
      </c>
      <c r="N1058">
        <v>2.95</v>
      </c>
      <c r="O1058" t="s">
        <v>427</v>
      </c>
      <c r="P1058">
        <f>E1058 - M1058</f>
        <v>88.9</v>
      </c>
      <c r="Q1058" t="str">
        <f>TEXT((A1058),"MMM _ YYYY")</f>
        <v>Aug  2014</v>
      </c>
    </row>
    <row r="1059" spans="1:17" x14ac:dyDescent="0.3">
      <c r="A1059" s="3">
        <v>41071</v>
      </c>
      <c r="B1059" t="s">
        <v>178</v>
      </c>
      <c r="C1059" t="s">
        <v>179</v>
      </c>
      <c r="D1059">
        <v>34</v>
      </c>
      <c r="E1059">
        <v>53.94</v>
      </c>
      <c r="F1059">
        <v>1833.96</v>
      </c>
      <c r="G1059" t="s">
        <v>23</v>
      </c>
      <c r="H1059" t="s">
        <v>55</v>
      </c>
      <c r="I1059" t="s">
        <v>178</v>
      </c>
      <c r="J1059" t="s">
        <v>428</v>
      </c>
      <c r="K1059">
        <v>50</v>
      </c>
      <c r="L1059" t="s">
        <v>178</v>
      </c>
      <c r="M1059">
        <v>92.16</v>
      </c>
      <c r="N1059">
        <v>2.95</v>
      </c>
      <c r="O1059" t="s">
        <v>427</v>
      </c>
      <c r="P1059">
        <f>E1059 - M1059</f>
        <v>-38.22</v>
      </c>
      <c r="Q1059" t="str">
        <f>TEXT((A1059),"MMM _ YYYY")</f>
        <v>Jun  2012</v>
      </c>
    </row>
    <row r="1060" spans="1:17" x14ac:dyDescent="0.3">
      <c r="A1060" s="3">
        <v>44952</v>
      </c>
      <c r="B1060" t="s">
        <v>370</v>
      </c>
      <c r="C1060" t="s">
        <v>278</v>
      </c>
      <c r="D1060">
        <v>1</v>
      </c>
      <c r="E1060">
        <v>254.24</v>
      </c>
      <c r="F1060">
        <v>254.24</v>
      </c>
      <c r="G1060" t="s">
        <v>6</v>
      </c>
      <c r="H1060" t="s">
        <v>36</v>
      </c>
      <c r="I1060" t="s">
        <v>370</v>
      </c>
      <c r="J1060" t="s">
        <v>428</v>
      </c>
      <c r="K1060">
        <v>51</v>
      </c>
      <c r="L1060" t="s">
        <v>370</v>
      </c>
      <c r="M1060">
        <v>90.06</v>
      </c>
      <c r="N1060">
        <v>7.56</v>
      </c>
      <c r="O1060" t="s">
        <v>429</v>
      </c>
      <c r="P1060">
        <f>E1060 - M1060</f>
        <v>164.18</v>
      </c>
      <c r="Q1060" t="str">
        <f>TEXT((A1060),"MMM _ YYYY")</f>
        <v>Jan  2023</v>
      </c>
    </row>
    <row r="1061" spans="1:17" x14ac:dyDescent="0.3">
      <c r="A1061" s="3">
        <v>44974</v>
      </c>
      <c r="B1061" t="s">
        <v>370</v>
      </c>
      <c r="C1061" t="s">
        <v>337</v>
      </c>
      <c r="D1061">
        <v>40</v>
      </c>
      <c r="E1061">
        <v>382.13</v>
      </c>
      <c r="F1061">
        <v>15285.2</v>
      </c>
      <c r="G1061" t="s">
        <v>26</v>
      </c>
      <c r="H1061" t="s">
        <v>36</v>
      </c>
      <c r="I1061" t="s">
        <v>370</v>
      </c>
      <c r="J1061" t="s">
        <v>428</v>
      </c>
      <c r="K1061">
        <v>51</v>
      </c>
      <c r="L1061" t="s">
        <v>370</v>
      </c>
      <c r="M1061">
        <v>90.06</v>
      </c>
      <c r="N1061">
        <v>7.56</v>
      </c>
      <c r="O1061" t="s">
        <v>429</v>
      </c>
      <c r="P1061">
        <f>E1061 - M1061</f>
        <v>292.07</v>
      </c>
      <c r="Q1061" t="str">
        <f>TEXT((A1061),"MMM _ YYYY")</f>
        <v>Feb  2023</v>
      </c>
    </row>
    <row r="1062" spans="1:17" x14ac:dyDescent="0.3">
      <c r="A1062" s="3">
        <v>45127</v>
      </c>
      <c r="B1062" t="s">
        <v>370</v>
      </c>
      <c r="C1062" t="s">
        <v>32</v>
      </c>
      <c r="D1062">
        <v>28</v>
      </c>
      <c r="E1062">
        <v>160.71</v>
      </c>
      <c r="F1062">
        <v>4499.88</v>
      </c>
      <c r="G1062" t="s">
        <v>31</v>
      </c>
      <c r="H1062" t="s">
        <v>36</v>
      </c>
      <c r="I1062" t="s">
        <v>370</v>
      </c>
      <c r="J1062" t="s">
        <v>428</v>
      </c>
      <c r="K1062">
        <v>51</v>
      </c>
      <c r="L1062" t="s">
        <v>370</v>
      </c>
      <c r="M1062">
        <v>90.06</v>
      </c>
      <c r="N1062">
        <v>7.56</v>
      </c>
      <c r="O1062" t="s">
        <v>429</v>
      </c>
      <c r="P1062">
        <f>E1062 - M1062</f>
        <v>70.650000000000006</v>
      </c>
      <c r="Q1062" t="str">
        <f>TEXT((A1062),"MMM _ YYYY")</f>
        <v>Jul  2023</v>
      </c>
    </row>
    <row r="1063" spans="1:17" x14ac:dyDescent="0.3">
      <c r="A1063" s="3">
        <v>45521</v>
      </c>
      <c r="B1063" t="s">
        <v>370</v>
      </c>
      <c r="C1063" t="s">
        <v>132</v>
      </c>
      <c r="D1063">
        <v>25</v>
      </c>
      <c r="E1063">
        <v>108.44</v>
      </c>
      <c r="F1063">
        <v>2711</v>
      </c>
      <c r="G1063" t="s">
        <v>31</v>
      </c>
      <c r="H1063" t="s">
        <v>36</v>
      </c>
      <c r="I1063" t="s">
        <v>370</v>
      </c>
      <c r="J1063" t="s">
        <v>428</v>
      </c>
      <c r="K1063">
        <v>51</v>
      </c>
      <c r="L1063" t="s">
        <v>370</v>
      </c>
      <c r="M1063">
        <v>90.06</v>
      </c>
      <c r="N1063">
        <v>7.56</v>
      </c>
      <c r="O1063" t="s">
        <v>429</v>
      </c>
      <c r="P1063">
        <f>E1063 - M1063</f>
        <v>18.379999999999995</v>
      </c>
      <c r="Q1063" t="str">
        <f>TEXT((A1063),"MMM _ YYYY")</f>
        <v>Aug  2024</v>
      </c>
    </row>
    <row r="1064" spans="1:17" x14ac:dyDescent="0.3">
      <c r="A1064" s="3">
        <v>46021</v>
      </c>
      <c r="B1064" t="s">
        <v>370</v>
      </c>
      <c r="C1064" t="s">
        <v>235</v>
      </c>
      <c r="D1064">
        <v>21</v>
      </c>
      <c r="E1064">
        <v>101.68</v>
      </c>
      <c r="F1064">
        <v>2135.2800000000002</v>
      </c>
      <c r="G1064" t="s">
        <v>130</v>
      </c>
      <c r="H1064" t="s">
        <v>36</v>
      </c>
      <c r="I1064" t="s">
        <v>370</v>
      </c>
      <c r="J1064" t="s">
        <v>428</v>
      </c>
      <c r="K1064">
        <v>51</v>
      </c>
      <c r="L1064" t="s">
        <v>370</v>
      </c>
      <c r="M1064">
        <v>90.06</v>
      </c>
      <c r="N1064">
        <v>7.56</v>
      </c>
      <c r="O1064" t="s">
        <v>429</v>
      </c>
      <c r="P1064">
        <f>E1064 - M1064</f>
        <v>11.620000000000005</v>
      </c>
      <c r="Q1064" t="str">
        <f>TEXT((A1064),"MMM _ YYYY")</f>
        <v>Dec  2025</v>
      </c>
    </row>
    <row r="1065" spans="1:17" x14ac:dyDescent="0.3">
      <c r="A1065" s="3">
        <v>44584</v>
      </c>
      <c r="B1065" t="s">
        <v>370</v>
      </c>
      <c r="C1065" t="s">
        <v>347</v>
      </c>
      <c r="D1065">
        <v>29</v>
      </c>
      <c r="E1065">
        <v>393.87</v>
      </c>
      <c r="F1065">
        <v>11422.23</v>
      </c>
      <c r="G1065" t="s">
        <v>26</v>
      </c>
      <c r="H1065" t="s">
        <v>36</v>
      </c>
      <c r="I1065" t="s">
        <v>370</v>
      </c>
      <c r="J1065" t="s">
        <v>428</v>
      </c>
      <c r="K1065">
        <v>51</v>
      </c>
      <c r="L1065" t="s">
        <v>370</v>
      </c>
      <c r="M1065">
        <v>90.06</v>
      </c>
      <c r="N1065">
        <v>7.56</v>
      </c>
      <c r="O1065" t="s">
        <v>429</v>
      </c>
      <c r="P1065">
        <f>E1065 - M1065</f>
        <v>303.81</v>
      </c>
      <c r="Q1065" t="str">
        <f>TEXT((A1065),"MMM _ YYYY")</f>
        <v>Jan  2022</v>
      </c>
    </row>
    <row r="1066" spans="1:17" x14ac:dyDescent="0.3">
      <c r="A1066" s="3">
        <v>44672</v>
      </c>
      <c r="B1066" t="s">
        <v>370</v>
      </c>
      <c r="C1066" t="s">
        <v>82</v>
      </c>
      <c r="D1066">
        <v>13</v>
      </c>
      <c r="E1066">
        <v>381.93</v>
      </c>
      <c r="F1066">
        <v>4965.09</v>
      </c>
      <c r="G1066" t="s">
        <v>81</v>
      </c>
      <c r="H1066" t="s">
        <v>36</v>
      </c>
      <c r="I1066" t="s">
        <v>370</v>
      </c>
      <c r="J1066" t="s">
        <v>428</v>
      </c>
      <c r="K1066">
        <v>51</v>
      </c>
      <c r="L1066" t="s">
        <v>370</v>
      </c>
      <c r="M1066">
        <v>90.06</v>
      </c>
      <c r="N1066">
        <v>7.56</v>
      </c>
      <c r="O1066" t="s">
        <v>429</v>
      </c>
      <c r="P1066">
        <f>E1066 - M1066</f>
        <v>291.87</v>
      </c>
      <c r="Q1066" t="str">
        <f>TEXT((A1066),"MMM _ YYYY")</f>
        <v>Apr  2022</v>
      </c>
    </row>
    <row r="1067" spans="1:17" x14ac:dyDescent="0.3">
      <c r="A1067" s="3">
        <v>43971</v>
      </c>
      <c r="B1067" t="s">
        <v>370</v>
      </c>
      <c r="C1067" t="s">
        <v>339</v>
      </c>
      <c r="D1067">
        <v>35</v>
      </c>
      <c r="E1067">
        <v>101.72</v>
      </c>
      <c r="F1067">
        <v>3560.2</v>
      </c>
      <c r="G1067" t="s">
        <v>2</v>
      </c>
      <c r="H1067" t="s">
        <v>36</v>
      </c>
      <c r="I1067" t="s">
        <v>370</v>
      </c>
      <c r="J1067" t="s">
        <v>428</v>
      </c>
      <c r="K1067">
        <v>51</v>
      </c>
      <c r="L1067" t="s">
        <v>370</v>
      </c>
      <c r="M1067">
        <v>90.06</v>
      </c>
      <c r="N1067">
        <v>7.56</v>
      </c>
      <c r="O1067" t="s">
        <v>429</v>
      </c>
      <c r="P1067">
        <f>E1067 - M1067</f>
        <v>11.659999999999997</v>
      </c>
      <c r="Q1067" t="str">
        <f>TEXT((A1067),"MMM _ YYYY")</f>
        <v>May  2020</v>
      </c>
    </row>
    <row r="1068" spans="1:17" x14ac:dyDescent="0.3">
      <c r="A1068" s="3">
        <v>43528</v>
      </c>
      <c r="B1068" t="s">
        <v>370</v>
      </c>
      <c r="C1068" t="s">
        <v>233</v>
      </c>
      <c r="D1068">
        <v>34</v>
      </c>
      <c r="E1068">
        <v>301.70999999999998</v>
      </c>
      <c r="F1068">
        <v>10258.14</v>
      </c>
      <c r="G1068" t="s">
        <v>61</v>
      </c>
      <c r="H1068" t="s">
        <v>36</v>
      </c>
      <c r="I1068" t="s">
        <v>370</v>
      </c>
      <c r="J1068" t="s">
        <v>428</v>
      </c>
      <c r="K1068">
        <v>51</v>
      </c>
      <c r="L1068" t="s">
        <v>370</v>
      </c>
      <c r="M1068">
        <v>90.06</v>
      </c>
      <c r="N1068">
        <v>7.56</v>
      </c>
      <c r="O1068" t="s">
        <v>429</v>
      </c>
      <c r="P1068">
        <f>E1068 - M1068</f>
        <v>211.64999999999998</v>
      </c>
      <c r="Q1068" t="str">
        <f>TEXT((A1068),"MMM _ YYYY")</f>
        <v>Mar  2019</v>
      </c>
    </row>
    <row r="1069" spans="1:17" x14ac:dyDescent="0.3">
      <c r="A1069" s="3">
        <v>43600</v>
      </c>
      <c r="B1069" t="s">
        <v>370</v>
      </c>
      <c r="C1069" t="s">
        <v>314</v>
      </c>
      <c r="D1069">
        <v>30</v>
      </c>
      <c r="E1069">
        <v>259.57</v>
      </c>
      <c r="F1069">
        <v>7787.1</v>
      </c>
      <c r="G1069" t="s">
        <v>2</v>
      </c>
      <c r="H1069" t="s">
        <v>36</v>
      </c>
      <c r="I1069" t="s">
        <v>370</v>
      </c>
      <c r="J1069" t="s">
        <v>428</v>
      </c>
      <c r="K1069">
        <v>51</v>
      </c>
      <c r="L1069" t="s">
        <v>370</v>
      </c>
      <c r="M1069">
        <v>90.06</v>
      </c>
      <c r="N1069">
        <v>7.56</v>
      </c>
      <c r="O1069" t="s">
        <v>429</v>
      </c>
      <c r="P1069">
        <f>E1069 - M1069</f>
        <v>169.51</v>
      </c>
      <c r="Q1069" t="str">
        <f>TEXT((A1069),"MMM _ YYYY")</f>
        <v>May  2019</v>
      </c>
    </row>
    <row r="1070" spans="1:17" x14ac:dyDescent="0.3">
      <c r="A1070" s="3">
        <v>43615</v>
      </c>
      <c r="B1070" t="s">
        <v>370</v>
      </c>
      <c r="C1070" t="s">
        <v>217</v>
      </c>
      <c r="D1070">
        <v>48</v>
      </c>
      <c r="E1070">
        <v>348.14</v>
      </c>
      <c r="F1070">
        <v>16710.72</v>
      </c>
      <c r="G1070" t="s">
        <v>52</v>
      </c>
      <c r="H1070" t="s">
        <v>36</v>
      </c>
      <c r="I1070" t="s">
        <v>370</v>
      </c>
      <c r="J1070" t="s">
        <v>428</v>
      </c>
      <c r="K1070">
        <v>51</v>
      </c>
      <c r="L1070" t="s">
        <v>370</v>
      </c>
      <c r="M1070">
        <v>90.06</v>
      </c>
      <c r="N1070">
        <v>7.56</v>
      </c>
      <c r="O1070" t="s">
        <v>429</v>
      </c>
      <c r="P1070">
        <f>E1070 - M1070</f>
        <v>258.08</v>
      </c>
      <c r="Q1070" t="str">
        <f>TEXT((A1070),"MMM _ YYYY")</f>
        <v>May  2019</v>
      </c>
    </row>
    <row r="1071" spans="1:17" x14ac:dyDescent="0.3">
      <c r="A1071" s="3">
        <v>43188</v>
      </c>
      <c r="B1071" t="s">
        <v>370</v>
      </c>
      <c r="C1071" t="s">
        <v>104</v>
      </c>
      <c r="D1071">
        <v>37</v>
      </c>
      <c r="E1071">
        <v>275.41000000000003</v>
      </c>
      <c r="F1071">
        <v>10190.17</v>
      </c>
      <c r="G1071" t="s">
        <v>2</v>
      </c>
      <c r="H1071" t="s">
        <v>36</v>
      </c>
      <c r="I1071" t="s">
        <v>370</v>
      </c>
      <c r="J1071" t="s">
        <v>428</v>
      </c>
      <c r="K1071">
        <v>51</v>
      </c>
      <c r="L1071" t="s">
        <v>370</v>
      </c>
      <c r="M1071">
        <v>90.06</v>
      </c>
      <c r="N1071">
        <v>7.56</v>
      </c>
      <c r="O1071" t="s">
        <v>429</v>
      </c>
      <c r="P1071">
        <f>E1071 - M1071</f>
        <v>185.35000000000002</v>
      </c>
      <c r="Q1071" t="str">
        <f>TEXT((A1071),"MMM _ YYYY")</f>
        <v>Mar  2018</v>
      </c>
    </row>
    <row r="1072" spans="1:17" x14ac:dyDescent="0.3">
      <c r="A1072" s="3">
        <v>43194</v>
      </c>
      <c r="B1072" t="s">
        <v>370</v>
      </c>
      <c r="C1072" t="s">
        <v>347</v>
      </c>
      <c r="D1072">
        <v>14</v>
      </c>
      <c r="E1072">
        <v>93.12</v>
      </c>
      <c r="F1072">
        <v>1303.68</v>
      </c>
      <c r="G1072" t="s">
        <v>26</v>
      </c>
      <c r="H1072" t="s">
        <v>36</v>
      </c>
      <c r="I1072" t="s">
        <v>370</v>
      </c>
      <c r="J1072" t="s">
        <v>428</v>
      </c>
      <c r="K1072">
        <v>51</v>
      </c>
      <c r="L1072" t="s">
        <v>370</v>
      </c>
      <c r="M1072">
        <v>90.06</v>
      </c>
      <c r="N1072">
        <v>7.56</v>
      </c>
      <c r="O1072" t="s">
        <v>429</v>
      </c>
      <c r="P1072">
        <f>E1072 - M1072</f>
        <v>3.0600000000000023</v>
      </c>
      <c r="Q1072" t="str">
        <f>TEXT((A1072),"MMM _ YYYY")</f>
        <v>Apr  2018</v>
      </c>
    </row>
    <row r="1073" spans="1:17" x14ac:dyDescent="0.3">
      <c r="A1073" s="3">
        <v>43195</v>
      </c>
      <c r="B1073" t="s">
        <v>370</v>
      </c>
      <c r="C1073" t="s">
        <v>278</v>
      </c>
      <c r="D1073">
        <v>11</v>
      </c>
      <c r="E1073">
        <v>180.94</v>
      </c>
      <c r="F1073">
        <v>1990.34</v>
      </c>
      <c r="G1073" t="s">
        <v>6</v>
      </c>
      <c r="H1073" t="s">
        <v>36</v>
      </c>
      <c r="I1073" t="s">
        <v>370</v>
      </c>
      <c r="J1073" t="s">
        <v>428</v>
      </c>
      <c r="K1073">
        <v>51</v>
      </c>
      <c r="L1073" t="s">
        <v>370</v>
      </c>
      <c r="M1073">
        <v>90.06</v>
      </c>
      <c r="N1073">
        <v>7.56</v>
      </c>
      <c r="O1073" t="s">
        <v>429</v>
      </c>
      <c r="P1073">
        <f>E1073 - M1073</f>
        <v>90.88</v>
      </c>
      <c r="Q1073" t="str">
        <f>TEXT((A1073),"MMM _ YYYY")</f>
        <v>Apr  2018</v>
      </c>
    </row>
    <row r="1074" spans="1:17" x14ac:dyDescent="0.3">
      <c r="A1074" s="3">
        <v>43421</v>
      </c>
      <c r="B1074" t="s">
        <v>370</v>
      </c>
      <c r="C1074" t="s">
        <v>111</v>
      </c>
      <c r="D1074">
        <v>5</v>
      </c>
      <c r="E1074">
        <v>382.63</v>
      </c>
      <c r="F1074">
        <v>1913.15</v>
      </c>
      <c r="G1074" t="s">
        <v>110</v>
      </c>
      <c r="H1074" t="s">
        <v>36</v>
      </c>
      <c r="I1074" t="s">
        <v>370</v>
      </c>
      <c r="J1074" t="s">
        <v>428</v>
      </c>
      <c r="K1074">
        <v>51</v>
      </c>
      <c r="L1074" t="s">
        <v>370</v>
      </c>
      <c r="M1074">
        <v>90.06</v>
      </c>
      <c r="N1074">
        <v>7.56</v>
      </c>
      <c r="O1074" t="s">
        <v>429</v>
      </c>
      <c r="P1074">
        <f>E1074 - M1074</f>
        <v>292.57</v>
      </c>
      <c r="Q1074" t="str">
        <f>TEXT((A1074),"MMM _ YYYY")</f>
        <v>Nov  2018</v>
      </c>
    </row>
    <row r="1075" spans="1:17" x14ac:dyDescent="0.3">
      <c r="A1075" s="3">
        <v>43450</v>
      </c>
      <c r="B1075" t="s">
        <v>370</v>
      </c>
      <c r="C1075" t="s">
        <v>37</v>
      </c>
      <c r="D1075">
        <v>21</v>
      </c>
      <c r="E1075">
        <v>370.14</v>
      </c>
      <c r="F1075">
        <v>7772.94</v>
      </c>
      <c r="G1075" t="s">
        <v>12</v>
      </c>
      <c r="H1075" t="s">
        <v>36</v>
      </c>
      <c r="I1075" t="s">
        <v>370</v>
      </c>
      <c r="J1075" t="s">
        <v>428</v>
      </c>
      <c r="K1075">
        <v>51</v>
      </c>
      <c r="L1075" t="s">
        <v>370</v>
      </c>
      <c r="M1075">
        <v>90.06</v>
      </c>
      <c r="N1075">
        <v>7.56</v>
      </c>
      <c r="O1075" t="s">
        <v>429</v>
      </c>
      <c r="P1075">
        <f>E1075 - M1075</f>
        <v>280.08</v>
      </c>
      <c r="Q1075" t="str">
        <f>TEXT((A1075),"MMM _ YYYY")</f>
        <v>Dec  2018</v>
      </c>
    </row>
    <row r="1076" spans="1:17" x14ac:dyDescent="0.3">
      <c r="A1076" s="3">
        <v>41810</v>
      </c>
      <c r="B1076" t="s">
        <v>370</v>
      </c>
      <c r="C1076" t="s">
        <v>20</v>
      </c>
      <c r="D1076">
        <v>34</v>
      </c>
      <c r="E1076">
        <v>151.57</v>
      </c>
      <c r="F1076">
        <v>5153.38</v>
      </c>
      <c r="G1076" t="s">
        <v>2</v>
      </c>
      <c r="H1076" t="s">
        <v>36</v>
      </c>
      <c r="I1076" t="s">
        <v>370</v>
      </c>
      <c r="J1076" t="s">
        <v>428</v>
      </c>
      <c r="K1076">
        <v>51</v>
      </c>
      <c r="L1076" t="s">
        <v>370</v>
      </c>
      <c r="M1076">
        <v>90.06</v>
      </c>
      <c r="N1076">
        <v>7.56</v>
      </c>
      <c r="O1076" t="s">
        <v>429</v>
      </c>
      <c r="P1076">
        <f>E1076 - M1076</f>
        <v>61.509999999999991</v>
      </c>
      <c r="Q1076" t="str">
        <f>TEXT((A1076),"MMM _ YYYY")</f>
        <v>Jun  2014</v>
      </c>
    </row>
    <row r="1077" spans="1:17" x14ac:dyDescent="0.3">
      <c r="A1077" s="3">
        <v>41367</v>
      </c>
      <c r="B1077" t="s">
        <v>370</v>
      </c>
      <c r="C1077" t="s">
        <v>211</v>
      </c>
      <c r="D1077">
        <v>22</v>
      </c>
      <c r="E1077">
        <v>276.66000000000003</v>
      </c>
      <c r="F1077">
        <v>6086.52</v>
      </c>
      <c r="G1077" t="s">
        <v>87</v>
      </c>
      <c r="H1077" t="s">
        <v>36</v>
      </c>
      <c r="I1077" t="s">
        <v>370</v>
      </c>
      <c r="J1077" t="s">
        <v>428</v>
      </c>
      <c r="K1077">
        <v>51</v>
      </c>
      <c r="L1077" t="s">
        <v>370</v>
      </c>
      <c r="M1077">
        <v>90.06</v>
      </c>
      <c r="N1077">
        <v>7.56</v>
      </c>
      <c r="O1077" t="s">
        <v>429</v>
      </c>
      <c r="P1077">
        <f>E1077 - M1077</f>
        <v>186.60000000000002</v>
      </c>
      <c r="Q1077" t="str">
        <f>TEXT((A1077),"MMM _ YYYY")</f>
        <v>Apr  2013</v>
      </c>
    </row>
    <row r="1078" spans="1:17" x14ac:dyDescent="0.3">
      <c r="A1078" s="3">
        <v>41446</v>
      </c>
      <c r="B1078" t="s">
        <v>370</v>
      </c>
      <c r="C1078" t="s">
        <v>127</v>
      </c>
      <c r="D1078">
        <v>16</v>
      </c>
      <c r="E1078">
        <v>372.77</v>
      </c>
      <c r="F1078">
        <v>5964.32</v>
      </c>
      <c r="G1078" t="s">
        <v>56</v>
      </c>
      <c r="H1078" t="s">
        <v>36</v>
      </c>
      <c r="I1078" t="s">
        <v>370</v>
      </c>
      <c r="J1078" t="s">
        <v>428</v>
      </c>
      <c r="K1078">
        <v>51</v>
      </c>
      <c r="L1078" t="s">
        <v>370</v>
      </c>
      <c r="M1078">
        <v>90.06</v>
      </c>
      <c r="N1078">
        <v>7.56</v>
      </c>
      <c r="O1078" t="s">
        <v>429</v>
      </c>
      <c r="P1078">
        <f>E1078 - M1078</f>
        <v>282.70999999999998</v>
      </c>
      <c r="Q1078" t="str">
        <f>TEXT((A1078),"MMM _ YYYY")</f>
        <v>Jun  2013</v>
      </c>
    </row>
    <row r="1079" spans="1:17" x14ac:dyDescent="0.3">
      <c r="A1079" s="3">
        <v>44991</v>
      </c>
      <c r="B1079" t="s">
        <v>182</v>
      </c>
      <c r="C1079" t="s">
        <v>290</v>
      </c>
      <c r="D1079">
        <v>12</v>
      </c>
      <c r="E1079">
        <v>210.73</v>
      </c>
      <c r="F1079">
        <v>2528.7600000000002</v>
      </c>
      <c r="G1079" t="s">
        <v>61</v>
      </c>
      <c r="H1079" t="s">
        <v>67</v>
      </c>
      <c r="I1079" t="s">
        <v>182</v>
      </c>
      <c r="J1079" t="s">
        <v>428</v>
      </c>
      <c r="K1079">
        <v>52</v>
      </c>
      <c r="L1079" t="s">
        <v>182</v>
      </c>
      <c r="M1079">
        <v>91.33</v>
      </c>
      <c r="N1079">
        <v>14.98</v>
      </c>
      <c r="O1079" t="s">
        <v>427</v>
      </c>
      <c r="P1079">
        <f>E1079 - M1079</f>
        <v>119.39999999999999</v>
      </c>
      <c r="Q1079" t="str">
        <f>TEXT((A1079),"MMM _ YYYY")</f>
        <v>Mar  2023</v>
      </c>
    </row>
    <row r="1080" spans="1:17" x14ac:dyDescent="0.3">
      <c r="A1080" s="3">
        <v>45142</v>
      </c>
      <c r="B1080" t="s">
        <v>182</v>
      </c>
      <c r="C1080" t="s">
        <v>198</v>
      </c>
      <c r="D1080">
        <v>18</v>
      </c>
      <c r="E1080">
        <v>69.12</v>
      </c>
      <c r="F1080">
        <v>1244.1600000000001</v>
      </c>
      <c r="G1080" t="s">
        <v>26</v>
      </c>
      <c r="H1080" t="s">
        <v>67</v>
      </c>
      <c r="I1080" t="s">
        <v>182</v>
      </c>
      <c r="J1080" t="s">
        <v>428</v>
      </c>
      <c r="K1080">
        <v>52</v>
      </c>
      <c r="L1080" t="s">
        <v>182</v>
      </c>
      <c r="M1080">
        <v>91.33</v>
      </c>
      <c r="N1080">
        <v>14.98</v>
      </c>
      <c r="O1080" t="s">
        <v>427</v>
      </c>
      <c r="P1080">
        <f>E1080 - M1080</f>
        <v>-22.209999999999994</v>
      </c>
      <c r="Q1080" t="str">
        <f>TEXT((A1080),"MMM _ YYYY")</f>
        <v>Aug  2023</v>
      </c>
    </row>
    <row r="1081" spans="1:17" x14ac:dyDescent="0.3">
      <c r="A1081" s="3">
        <v>45374</v>
      </c>
      <c r="B1081" t="s">
        <v>182</v>
      </c>
      <c r="C1081" t="s">
        <v>289</v>
      </c>
      <c r="D1081">
        <v>49</v>
      </c>
      <c r="E1081">
        <v>160.04</v>
      </c>
      <c r="F1081">
        <v>7841.96</v>
      </c>
      <c r="G1081" t="s">
        <v>130</v>
      </c>
      <c r="H1081" t="s">
        <v>67</v>
      </c>
      <c r="I1081" t="s">
        <v>182</v>
      </c>
      <c r="J1081" t="s">
        <v>428</v>
      </c>
      <c r="K1081">
        <v>52</v>
      </c>
      <c r="L1081" t="s">
        <v>182</v>
      </c>
      <c r="M1081">
        <v>91.33</v>
      </c>
      <c r="N1081">
        <v>14.98</v>
      </c>
      <c r="O1081" t="s">
        <v>427</v>
      </c>
      <c r="P1081">
        <f>E1081 - M1081</f>
        <v>68.709999999999994</v>
      </c>
      <c r="Q1081" t="str">
        <f>TEXT((A1081),"MMM _ YYYY")</f>
        <v>Mar  2024</v>
      </c>
    </row>
    <row r="1082" spans="1:17" x14ac:dyDescent="0.3">
      <c r="A1082" s="3">
        <v>45396</v>
      </c>
      <c r="B1082" t="s">
        <v>182</v>
      </c>
      <c r="C1082" t="s">
        <v>175</v>
      </c>
      <c r="D1082">
        <v>19</v>
      </c>
      <c r="E1082">
        <v>294.99</v>
      </c>
      <c r="F1082">
        <v>5604.81</v>
      </c>
      <c r="G1082" t="s">
        <v>56</v>
      </c>
      <c r="H1082" t="s">
        <v>67</v>
      </c>
      <c r="I1082" t="s">
        <v>182</v>
      </c>
      <c r="J1082" t="s">
        <v>428</v>
      </c>
      <c r="K1082">
        <v>52</v>
      </c>
      <c r="L1082" t="s">
        <v>182</v>
      </c>
      <c r="M1082">
        <v>91.33</v>
      </c>
      <c r="N1082">
        <v>14.98</v>
      </c>
      <c r="O1082" t="s">
        <v>427</v>
      </c>
      <c r="P1082">
        <f>E1082 - M1082</f>
        <v>203.66000000000003</v>
      </c>
      <c r="Q1082" t="str">
        <f>TEXT((A1082),"MMM _ YYYY")</f>
        <v>Apr  2024</v>
      </c>
    </row>
    <row r="1083" spans="1:17" x14ac:dyDescent="0.3">
      <c r="A1083" s="3">
        <v>45411</v>
      </c>
      <c r="B1083" t="s">
        <v>182</v>
      </c>
      <c r="C1083" t="s">
        <v>13</v>
      </c>
      <c r="D1083">
        <v>1</v>
      </c>
      <c r="E1083">
        <v>166.23</v>
      </c>
      <c r="F1083">
        <v>166.23</v>
      </c>
      <c r="G1083" t="s">
        <v>12</v>
      </c>
      <c r="H1083" t="s">
        <v>67</v>
      </c>
      <c r="I1083" t="s">
        <v>182</v>
      </c>
      <c r="J1083" t="s">
        <v>428</v>
      </c>
      <c r="K1083">
        <v>52</v>
      </c>
      <c r="L1083" t="s">
        <v>182</v>
      </c>
      <c r="M1083">
        <v>91.33</v>
      </c>
      <c r="N1083">
        <v>14.98</v>
      </c>
      <c r="O1083" t="s">
        <v>427</v>
      </c>
      <c r="P1083">
        <f>E1083 - M1083</f>
        <v>74.899999999999991</v>
      </c>
      <c r="Q1083" t="str">
        <f>TEXT((A1083),"MMM _ YYYY")</f>
        <v>Apr  2024</v>
      </c>
    </row>
    <row r="1084" spans="1:17" x14ac:dyDescent="0.3">
      <c r="A1084" s="3">
        <v>45683</v>
      </c>
      <c r="B1084" t="s">
        <v>182</v>
      </c>
      <c r="C1084" t="s">
        <v>46</v>
      </c>
      <c r="D1084">
        <v>38</v>
      </c>
      <c r="E1084">
        <v>235.21</v>
      </c>
      <c r="F1084">
        <v>8937.98</v>
      </c>
      <c r="G1084" t="s">
        <v>8</v>
      </c>
      <c r="H1084" t="s">
        <v>67</v>
      </c>
      <c r="I1084" t="s">
        <v>182</v>
      </c>
      <c r="J1084" t="s">
        <v>428</v>
      </c>
      <c r="K1084">
        <v>52</v>
      </c>
      <c r="L1084" t="s">
        <v>182</v>
      </c>
      <c r="M1084">
        <v>91.33</v>
      </c>
      <c r="N1084">
        <v>14.98</v>
      </c>
      <c r="O1084" t="s">
        <v>427</v>
      </c>
      <c r="P1084">
        <f>E1084 - M1084</f>
        <v>143.88</v>
      </c>
      <c r="Q1084" t="str">
        <f>TEXT((A1084),"MMM _ YYYY")</f>
        <v>Jan  2025</v>
      </c>
    </row>
    <row r="1085" spans="1:17" x14ac:dyDescent="0.3">
      <c r="A1085" s="3">
        <v>45783</v>
      </c>
      <c r="B1085" t="s">
        <v>182</v>
      </c>
      <c r="C1085" t="s">
        <v>44</v>
      </c>
      <c r="D1085">
        <v>45</v>
      </c>
      <c r="E1085">
        <v>50.3</v>
      </c>
      <c r="F1085">
        <v>2263.5</v>
      </c>
      <c r="G1085" t="s">
        <v>8</v>
      </c>
      <c r="H1085" t="s">
        <v>67</v>
      </c>
      <c r="I1085" t="s">
        <v>182</v>
      </c>
      <c r="J1085" t="s">
        <v>428</v>
      </c>
      <c r="K1085">
        <v>52</v>
      </c>
      <c r="L1085" t="s">
        <v>182</v>
      </c>
      <c r="M1085">
        <v>91.33</v>
      </c>
      <c r="N1085">
        <v>14.98</v>
      </c>
      <c r="O1085" t="s">
        <v>427</v>
      </c>
      <c r="P1085">
        <f>E1085 - M1085</f>
        <v>-41.03</v>
      </c>
      <c r="Q1085" t="str">
        <f>TEXT((A1085),"MMM _ YYYY")</f>
        <v>May  2025</v>
      </c>
    </row>
    <row r="1086" spans="1:17" x14ac:dyDescent="0.3">
      <c r="A1086" s="3">
        <v>44602</v>
      </c>
      <c r="B1086" t="s">
        <v>182</v>
      </c>
      <c r="C1086" t="s">
        <v>113</v>
      </c>
      <c r="D1086">
        <v>45</v>
      </c>
      <c r="E1086">
        <v>394.93</v>
      </c>
      <c r="F1086">
        <v>17771.849999999999</v>
      </c>
      <c r="G1086" t="s">
        <v>105</v>
      </c>
      <c r="H1086" t="s">
        <v>67</v>
      </c>
      <c r="I1086" t="s">
        <v>182</v>
      </c>
      <c r="J1086" t="s">
        <v>428</v>
      </c>
      <c r="K1086">
        <v>52</v>
      </c>
      <c r="L1086" t="s">
        <v>182</v>
      </c>
      <c r="M1086">
        <v>91.33</v>
      </c>
      <c r="N1086">
        <v>14.98</v>
      </c>
      <c r="O1086" t="s">
        <v>427</v>
      </c>
      <c r="P1086">
        <f>E1086 - M1086</f>
        <v>303.60000000000002</v>
      </c>
      <c r="Q1086" t="str">
        <f>TEXT((A1086),"MMM _ YYYY")</f>
        <v>Feb  2022</v>
      </c>
    </row>
    <row r="1087" spans="1:17" x14ac:dyDescent="0.3">
      <c r="A1087" s="3">
        <v>44752</v>
      </c>
      <c r="B1087" t="s">
        <v>182</v>
      </c>
      <c r="C1087" t="s">
        <v>187</v>
      </c>
      <c r="D1087">
        <v>48</v>
      </c>
      <c r="E1087">
        <v>382.74</v>
      </c>
      <c r="F1087">
        <v>18371.52</v>
      </c>
      <c r="G1087" t="s">
        <v>26</v>
      </c>
      <c r="H1087" t="s">
        <v>67</v>
      </c>
      <c r="I1087" t="s">
        <v>182</v>
      </c>
      <c r="J1087" t="s">
        <v>428</v>
      </c>
      <c r="K1087">
        <v>52</v>
      </c>
      <c r="L1087" t="s">
        <v>182</v>
      </c>
      <c r="M1087">
        <v>91.33</v>
      </c>
      <c r="N1087">
        <v>14.98</v>
      </c>
      <c r="O1087" t="s">
        <v>427</v>
      </c>
      <c r="P1087">
        <f>E1087 - M1087</f>
        <v>291.41000000000003</v>
      </c>
      <c r="Q1087" t="str">
        <f>TEXT((A1087),"MMM _ YYYY")</f>
        <v>Jul  2022</v>
      </c>
    </row>
    <row r="1088" spans="1:17" x14ac:dyDescent="0.3">
      <c r="A1088" s="3">
        <v>44258</v>
      </c>
      <c r="B1088" t="s">
        <v>182</v>
      </c>
      <c r="C1088" t="s">
        <v>104</v>
      </c>
      <c r="D1088">
        <v>9</v>
      </c>
      <c r="E1088">
        <v>81.53</v>
      </c>
      <c r="F1088">
        <v>733.77</v>
      </c>
      <c r="G1088" t="s">
        <v>2</v>
      </c>
      <c r="H1088" t="s">
        <v>67</v>
      </c>
      <c r="I1088" t="s">
        <v>182</v>
      </c>
      <c r="J1088" t="s">
        <v>428</v>
      </c>
      <c r="K1088">
        <v>52</v>
      </c>
      <c r="L1088" t="s">
        <v>182</v>
      </c>
      <c r="M1088">
        <v>91.33</v>
      </c>
      <c r="N1088">
        <v>14.98</v>
      </c>
      <c r="O1088" t="s">
        <v>427</v>
      </c>
      <c r="P1088">
        <f>E1088 - M1088</f>
        <v>-9.7999999999999972</v>
      </c>
      <c r="Q1088" t="str">
        <f>TEXT((A1088),"MMM _ YYYY")</f>
        <v>Mar  2021</v>
      </c>
    </row>
    <row r="1089" spans="1:17" x14ac:dyDescent="0.3">
      <c r="A1089" s="3">
        <v>44535</v>
      </c>
      <c r="B1089" t="s">
        <v>182</v>
      </c>
      <c r="C1089" t="s">
        <v>379</v>
      </c>
      <c r="D1089">
        <v>25</v>
      </c>
      <c r="E1089">
        <v>201.18</v>
      </c>
      <c r="F1089">
        <v>5029.5</v>
      </c>
      <c r="G1089" t="s">
        <v>81</v>
      </c>
      <c r="H1089" t="s">
        <v>67</v>
      </c>
      <c r="I1089" t="s">
        <v>182</v>
      </c>
      <c r="J1089" t="s">
        <v>428</v>
      </c>
      <c r="K1089">
        <v>52</v>
      </c>
      <c r="L1089" t="s">
        <v>182</v>
      </c>
      <c r="M1089">
        <v>91.33</v>
      </c>
      <c r="N1089">
        <v>14.98</v>
      </c>
      <c r="O1089" t="s">
        <v>427</v>
      </c>
      <c r="P1089">
        <f>E1089 - M1089</f>
        <v>109.85000000000001</v>
      </c>
      <c r="Q1089" t="str">
        <f>TEXT((A1089),"MMM _ YYYY")</f>
        <v>Dec  2021</v>
      </c>
    </row>
    <row r="1090" spans="1:17" x14ac:dyDescent="0.3">
      <c r="A1090" s="3">
        <v>43996</v>
      </c>
      <c r="B1090" t="s">
        <v>182</v>
      </c>
      <c r="C1090" t="s">
        <v>306</v>
      </c>
      <c r="D1090">
        <v>24</v>
      </c>
      <c r="E1090">
        <v>133.66</v>
      </c>
      <c r="F1090">
        <v>3207.84</v>
      </c>
      <c r="G1090" t="s">
        <v>2</v>
      </c>
      <c r="H1090" t="s">
        <v>67</v>
      </c>
      <c r="I1090" t="s">
        <v>182</v>
      </c>
      <c r="J1090" t="s">
        <v>428</v>
      </c>
      <c r="K1090">
        <v>52</v>
      </c>
      <c r="L1090" t="s">
        <v>182</v>
      </c>
      <c r="M1090">
        <v>91.33</v>
      </c>
      <c r="N1090">
        <v>14.98</v>
      </c>
      <c r="O1090" t="s">
        <v>427</v>
      </c>
      <c r="P1090">
        <f>E1090 - M1090</f>
        <v>42.33</v>
      </c>
      <c r="Q1090" t="str">
        <f>TEXT((A1090),"MMM _ YYYY")</f>
        <v>Jun  2020</v>
      </c>
    </row>
    <row r="1091" spans="1:17" x14ac:dyDescent="0.3">
      <c r="A1091" s="3">
        <v>43650</v>
      </c>
      <c r="B1091" t="s">
        <v>182</v>
      </c>
      <c r="C1091" t="s">
        <v>305</v>
      </c>
      <c r="D1091">
        <v>12</v>
      </c>
      <c r="E1091">
        <v>388.47</v>
      </c>
      <c r="F1091">
        <v>4661.6400000000003</v>
      </c>
      <c r="G1091" t="s">
        <v>2</v>
      </c>
      <c r="H1091" t="s">
        <v>67</v>
      </c>
      <c r="I1091" t="s">
        <v>182</v>
      </c>
      <c r="J1091" t="s">
        <v>428</v>
      </c>
      <c r="K1091">
        <v>52</v>
      </c>
      <c r="L1091" t="s">
        <v>182</v>
      </c>
      <c r="M1091">
        <v>91.33</v>
      </c>
      <c r="N1091">
        <v>14.98</v>
      </c>
      <c r="O1091" t="s">
        <v>427</v>
      </c>
      <c r="P1091">
        <f>E1091 - M1091</f>
        <v>297.14000000000004</v>
      </c>
      <c r="Q1091" t="str">
        <f>TEXT((A1091),"MMM _ YYYY")</f>
        <v>Jul  2019</v>
      </c>
    </row>
    <row r="1092" spans="1:17" x14ac:dyDescent="0.3">
      <c r="A1092" s="3">
        <v>43109</v>
      </c>
      <c r="B1092" t="s">
        <v>182</v>
      </c>
      <c r="C1092" t="s">
        <v>162</v>
      </c>
      <c r="D1092">
        <v>4</v>
      </c>
      <c r="E1092">
        <v>252.24</v>
      </c>
      <c r="F1092">
        <v>1008.96</v>
      </c>
      <c r="G1092" t="s">
        <v>6</v>
      </c>
      <c r="H1092" t="s">
        <v>67</v>
      </c>
      <c r="I1092" t="s">
        <v>182</v>
      </c>
      <c r="J1092" t="s">
        <v>428</v>
      </c>
      <c r="K1092">
        <v>52</v>
      </c>
      <c r="L1092" t="s">
        <v>182</v>
      </c>
      <c r="M1092">
        <v>91.33</v>
      </c>
      <c r="N1092">
        <v>14.98</v>
      </c>
      <c r="O1092" t="s">
        <v>427</v>
      </c>
      <c r="P1092">
        <f>E1092 - M1092</f>
        <v>160.91000000000003</v>
      </c>
      <c r="Q1092" t="str">
        <f>TEXT((A1092),"MMM _ YYYY")</f>
        <v>Jan  2018</v>
      </c>
    </row>
    <row r="1093" spans="1:17" x14ac:dyDescent="0.3">
      <c r="A1093" s="3">
        <v>43063</v>
      </c>
      <c r="B1093" t="s">
        <v>182</v>
      </c>
      <c r="C1093" t="s">
        <v>352</v>
      </c>
      <c r="D1093">
        <v>22</v>
      </c>
      <c r="E1093">
        <v>221.53</v>
      </c>
      <c r="F1093">
        <v>4873.66</v>
      </c>
      <c r="G1093" t="s">
        <v>110</v>
      </c>
      <c r="H1093" t="s">
        <v>67</v>
      </c>
      <c r="I1093" t="s">
        <v>182</v>
      </c>
      <c r="J1093" t="s">
        <v>428</v>
      </c>
      <c r="K1093">
        <v>52</v>
      </c>
      <c r="L1093" t="s">
        <v>182</v>
      </c>
      <c r="M1093">
        <v>91.33</v>
      </c>
      <c r="N1093">
        <v>14.98</v>
      </c>
      <c r="O1093" t="s">
        <v>427</v>
      </c>
      <c r="P1093">
        <f>E1093 - M1093</f>
        <v>130.19999999999999</v>
      </c>
      <c r="Q1093" t="str">
        <f>TEXT((A1093),"MMM _ YYYY")</f>
        <v>Nov  2017</v>
      </c>
    </row>
    <row r="1094" spans="1:17" x14ac:dyDescent="0.3">
      <c r="A1094" s="3">
        <v>42704</v>
      </c>
      <c r="B1094" t="s">
        <v>182</v>
      </c>
      <c r="C1094" t="s">
        <v>57</v>
      </c>
      <c r="D1094">
        <v>17</v>
      </c>
      <c r="E1094">
        <v>262.02</v>
      </c>
      <c r="F1094">
        <v>4454.34</v>
      </c>
      <c r="G1094" t="s">
        <v>56</v>
      </c>
      <c r="H1094" t="s">
        <v>67</v>
      </c>
      <c r="I1094" t="s">
        <v>182</v>
      </c>
      <c r="J1094" t="s">
        <v>428</v>
      </c>
      <c r="K1094">
        <v>52</v>
      </c>
      <c r="L1094" t="s">
        <v>182</v>
      </c>
      <c r="M1094">
        <v>91.33</v>
      </c>
      <c r="N1094">
        <v>14.98</v>
      </c>
      <c r="O1094" t="s">
        <v>427</v>
      </c>
      <c r="P1094">
        <f>E1094 - M1094</f>
        <v>170.69</v>
      </c>
      <c r="Q1094" t="str">
        <f>TEXT((A1094),"MMM _ YYYY")</f>
        <v>Nov  2016</v>
      </c>
    </row>
    <row r="1095" spans="1:17" x14ac:dyDescent="0.3">
      <c r="A1095" s="3">
        <v>41827</v>
      </c>
      <c r="B1095" t="s">
        <v>182</v>
      </c>
      <c r="C1095" t="s">
        <v>111</v>
      </c>
      <c r="D1095">
        <v>33</v>
      </c>
      <c r="E1095">
        <v>166.7</v>
      </c>
      <c r="F1095">
        <v>5501.1</v>
      </c>
      <c r="G1095" t="s">
        <v>110</v>
      </c>
      <c r="H1095" t="s">
        <v>67</v>
      </c>
      <c r="I1095" t="s">
        <v>182</v>
      </c>
      <c r="J1095" t="s">
        <v>428</v>
      </c>
      <c r="K1095">
        <v>52</v>
      </c>
      <c r="L1095" t="s">
        <v>182</v>
      </c>
      <c r="M1095">
        <v>91.33</v>
      </c>
      <c r="N1095">
        <v>14.98</v>
      </c>
      <c r="O1095" t="s">
        <v>427</v>
      </c>
      <c r="P1095">
        <f>E1095 - M1095</f>
        <v>75.36999999999999</v>
      </c>
      <c r="Q1095" t="str">
        <f>TEXT((A1095),"MMM _ YYYY")</f>
        <v>Jul  2014</v>
      </c>
    </row>
    <row r="1096" spans="1:17" x14ac:dyDescent="0.3">
      <c r="A1096" s="3">
        <v>40913</v>
      </c>
      <c r="B1096" t="s">
        <v>182</v>
      </c>
      <c r="C1096" t="s">
        <v>268</v>
      </c>
      <c r="D1096">
        <v>11</v>
      </c>
      <c r="E1096">
        <v>165.38</v>
      </c>
      <c r="F1096">
        <v>1819.18</v>
      </c>
      <c r="G1096" t="s">
        <v>16</v>
      </c>
      <c r="H1096" t="s">
        <v>67</v>
      </c>
      <c r="I1096" t="s">
        <v>182</v>
      </c>
      <c r="J1096" t="s">
        <v>428</v>
      </c>
      <c r="K1096">
        <v>52</v>
      </c>
      <c r="L1096" t="s">
        <v>182</v>
      </c>
      <c r="M1096">
        <v>91.33</v>
      </c>
      <c r="N1096">
        <v>14.98</v>
      </c>
      <c r="O1096" t="s">
        <v>427</v>
      </c>
      <c r="P1096">
        <f>E1096 - M1096</f>
        <v>74.05</v>
      </c>
      <c r="Q1096" t="str">
        <f>TEXT((A1096),"MMM _ YYYY")</f>
        <v>Jan  2012</v>
      </c>
    </row>
    <row r="1097" spans="1:17" x14ac:dyDescent="0.3">
      <c r="A1097" s="3">
        <v>41063</v>
      </c>
      <c r="B1097" t="s">
        <v>182</v>
      </c>
      <c r="C1097" t="s">
        <v>17</v>
      </c>
      <c r="D1097">
        <v>39</v>
      </c>
      <c r="E1097">
        <v>303.89999999999998</v>
      </c>
      <c r="F1097">
        <v>11852.1</v>
      </c>
      <c r="G1097" t="s">
        <v>16</v>
      </c>
      <c r="H1097" t="s">
        <v>67</v>
      </c>
      <c r="I1097" t="s">
        <v>182</v>
      </c>
      <c r="J1097" t="s">
        <v>428</v>
      </c>
      <c r="K1097">
        <v>52</v>
      </c>
      <c r="L1097" t="s">
        <v>182</v>
      </c>
      <c r="M1097">
        <v>91.33</v>
      </c>
      <c r="N1097">
        <v>14.98</v>
      </c>
      <c r="O1097" t="s">
        <v>427</v>
      </c>
      <c r="P1097">
        <f>E1097 - M1097</f>
        <v>212.57</v>
      </c>
      <c r="Q1097" t="str">
        <f>TEXT((A1097),"MMM _ YYYY")</f>
        <v>Jun  2012</v>
      </c>
    </row>
    <row r="1098" spans="1:17" x14ac:dyDescent="0.3">
      <c r="A1098" s="3">
        <v>41067</v>
      </c>
      <c r="B1098" t="s">
        <v>182</v>
      </c>
      <c r="C1098" t="s">
        <v>183</v>
      </c>
      <c r="D1098">
        <v>40</v>
      </c>
      <c r="E1098">
        <v>156.79</v>
      </c>
      <c r="F1098">
        <v>6271.6</v>
      </c>
      <c r="G1098" t="s">
        <v>2</v>
      </c>
      <c r="H1098" t="s">
        <v>67</v>
      </c>
      <c r="I1098" t="s">
        <v>182</v>
      </c>
      <c r="J1098" t="s">
        <v>428</v>
      </c>
      <c r="K1098">
        <v>52</v>
      </c>
      <c r="L1098" t="s">
        <v>182</v>
      </c>
      <c r="M1098">
        <v>91.33</v>
      </c>
      <c r="N1098">
        <v>14.98</v>
      </c>
      <c r="O1098" t="s">
        <v>427</v>
      </c>
      <c r="P1098">
        <f>E1098 - M1098</f>
        <v>65.459999999999994</v>
      </c>
      <c r="Q1098" t="str">
        <f>TEXT((A1098),"MMM _ YYYY")</f>
        <v>Jun  2012</v>
      </c>
    </row>
    <row r="1099" spans="1:17" x14ac:dyDescent="0.3">
      <c r="A1099" s="3">
        <v>45143</v>
      </c>
      <c r="B1099" t="s">
        <v>158</v>
      </c>
      <c r="C1099" t="s">
        <v>32</v>
      </c>
      <c r="D1099">
        <v>23</v>
      </c>
      <c r="E1099">
        <v>221.87</v>
      </c>
      <c r="F1099">
        <v>5103.01</v>
      </c>
      <c r="G1099" t="s">
        <v>31</v>
      </c>
      <c r="H1099" t="s">
        <v>64</v>
      </c>
      <c r="I1099" t="s">
        <v>158</v>
      </c>
      <c r="J1099" t="s">
        <v>428</v>
      </c>
      <c r="K1099">
        <v>53</v>
      </c>
      <c r="L1099" t="s">
        <v>158</v>
      </c>
      <c r="M1099">
        <v>75.260000000000005</v>
      </c>
      <c r="N1099">
        <v>3.22</v>
      </c>
      <c r="O1099" t="s">
        <v>431</v>
      </c>
      <c r="P1099">
        <f>E1099 - M1099</f>
        <v>146.61000000000001</v>
      </c>
      <c r="Q1099" t="str">
        <f>TEXT((A1099),"MMM _ YYYY")</f>
        <v>Aug  2023</v>
      </c>
    </row>
    <row r="1100" spans="1:17" x14ac:dyDescent="0.3">
      <c r="A1100" s="3">
        <v>45326</v>
      </c>
      <c r="B1100" t="s">
        <v>158</v>
      </c>
      <c r="C1100" t="s">
        <v>271</v>
      </c>
      <c r="D1100">
        <v>16</v>
      </c>
      <c r="E1100">
        <v>68.41</v>
      </c>
      <c r="F1100">
        <v>1094.56</v>
      </c>
      <c r="G1100" t="s">
        <v>56</v>
      </c>
      <c r="H1100" t="s">
        <v>64</v>
      </c>
      <c r="I1100" t="s">
        <v>158</v>
      </c>
      <c r="J1100" t="s">
        <v>428</v>
      </c>
      <c r="K1100">
        <v>53</v>
      </c>
      <c r="L1100" t="s">
        <v>158</v>
      </c>
      <c r="M1100">
        <v>75.260000000000005</v>
      </c>
      <c r="N1100">
        <v>3.22</v>
      </c>
      <c r="O1100" t="s">
        <v>431</v>
      </c>
      <c r="P1100">
        <f>E1100 - M1100</f>
        <v>-6.8500000000000085</v>
      </c>
      <c r="Q1100" t="str">
        <f>TEXT((A1100),"MMM _ YYYY")</f>
        <v>Feb  2024</v>
      </c>
    </row>
    <row r="1101" spans="1:17" x14ac:dyDescent="0.3">
      <c r="A1101" s="3">
        <v>45567</v>
      </c>
      <c r="B1101" t="s">
        <v>158</v>
      </c>
      <c r="C1101" t="s">
        <v>59</v>
      </c>
      <c r="D1101">
        <v>40</v>
      </c>
      <c r="E1101">
        <v>293.85000000000002</v>
      </c>
      <c r="F1101">
        <v>11754</v>
      </c>
      <c r="G1101" t="s">
        <v>56</v>
      </c>
      <c r="H1101" t="s">
        <v>64</v>
      </c>
      <c r="I1101" t="s">
        <v>158</v>
      </c>
      <c r="J1101" t="s">
        <v>428</v>
      </c>
      <c r="K1101">
        <v>53</v>
      </c>
      <c r="L1101" t="s">
        <v>158</v>
      </c>
      <c r="M1101">
        <v>75.260000000000005</v>
      </c>
      <c r="N1101">
        <v>3.22</v>
      </c>
      <c r="O1101" t="s">
        <v>431</v>
      </c>
      <c r="P1101">
        <f>E1101 - M1101</f>
        <v>218.59000000000003</v>
      </c>
      <c r="Q1101" t="str">
        <f>TEXT((A1101),"MMM _ YYYY")</f>
        <v>Oct  2024</v>
      </c>
    </row>
    <row r="1102" spans="1:17" x14ac:dyDescent="0.3">
      <c r="A1102" s="3">
        <v>45986</v>
      </c>
      <c r="B1102" t="s">
        <v>158</v>
      </c>
      <c r="C1102" t="s">
        <v>49</v>
      </c>
      <c r="D1102">
        <v>12</v>
      </c>
      <c r="E1102">
        <v>352.88</v>
      </c>
      <c r="F1102">
        <v>4234.5600000000004</v>
      </c>
      <c r="G1102" t="s">
        <v>48</v>
      </c>
      <c r="H1102" t="s">
        <v>64</v>
      </c>
      <c r="I1102" t="s">
        <v>158</v>
      </c>
      <c r="J1102" t="s">
        <v>428</v>
      </c>
      <c r="K1102">
        <v>53</v>
      </c>
      <c r="L1102" t="s">
        <v>158</v>
      </c>
      <c r="M1102">
        <v>75.260000000000005</v>
      </c>
      <c r="N1102">
        <v>3.22</v>
      </c>
      <c r="O1102" t="s">
        <v>431</v>
      </c>
      <c r="P1102">
        <f>E1102 - M1102</f>
        <v>277.62</v>
      </c>
      <c r="Q1102" t="str">
        <f>TEXT((A1102),"MMM _ YYYY")</f>
        <v>Nov  2025</v>
      </c>
    </row>
    <row r="1103" spans="1:17" x14ac:dyDescent="0.3">
      <c r="A1103" s="3">
        <v>44762</v>
      </c>
      <c r="B1103" t="s">
        <v>158</v>
      </c>
      <c r="C1103" t="s">
        <v>150</v>
      </c>
      <c r="D1103">
        <v>31</v>
      </c>
      <c r="E1103">
        <v>271.93</v>
      </c>
      <c r="F1103">
        <v>8429.83</v>
      </c>
      <c r="G1103" t="s">
        <v>31</v>
      </c>
      <c r="H1103" t="s">
        <v>64</v>
      </c>
      <c r="I1103" t="s">
        <v>158</v>
      </c>
      <c r="J1103" t="s">
        <v>428</v>
      </c>
      <c r="K1103">
        <v>53</v>
      </c>
      <c r="L1103" t="s">
        <v>158</v>
      </c>
      <c r="M1103">
        <v>75.260000000000005</v>
      </c>
      <c r="N1103">
        <v>3.22</v>
      </c>
      <c r="O1103" t="s">
        <v>431</v>
      </c>
      <c r="P1103">
        <f>E1103 - M1103</f>
        <v>196.67000000000002</v>
      </c>
      <c r="Q1103" t="str">
        <f>TEXT((A1103),"MMM _ YYYY")</f>
        <v>Jul  2022</v>
      </c>
    </row>
    <row r="1104" spans="1:17" x14ac:dyDescent="0.3">
      <c r="A1104" s="3">
        <v>44771</v>
      </c>
      <c r="B1104" t="s">
        <v>158</v>
      </c>
      <c r="C1104" t="s">
        <v>292</v>
      </c>
      <c r="D1104">
        <v>25</v>
      </c>
      <c r="E1104">
        <v>110.92</v>
      </c>
      <c r="F1104">
        <v>2773</v>
      </c>
      <c r="G1104" t="s">
        <v>81</v>
      </c>
      <c r="H1104" t="s">
        <v>64</v>
      </c>
      <c r="I1104" t="s">
        <v>158</v>
      </c>
      <c r="J1104" t="s">
        <v>428</v>
      </c>
      <c r="K1104">
        <v>53</v>
      </c>
      <c r="L1104" t="s">
        <v>158</v>
      </c>
      <c r="M1104">
        <v>75.260000000000005</v>
      </c>
      <c r="N1104">
        <v>3.22</v>
      </c>
      <c r="O1104" t="s">
        <v>431</v>
      </c>
      <c r="P1104">
        <f>E1104 - M1104</f>
        <v>35.659999999999997</v>
      </c>
      <c r="Q1104" t="str">
        <f>TEXT((A1104),"MMM _ YYYY")</f>
        <v>Jul  2022</v>
      </c>
    </row>
    <row r="1105" spans="1:17" x14ac:dyDescent="0.3">
      <c r="A1105" s="3">
        <v>44774</v>
      </c>
      <c r="B1105" t="s">
        <v>158</v>
      </c>
      <c r="C1105" t="s">
        <v>140</v>
      </c>
      <c r="D1105">
        <v>38</v>
      </c>
      <c r="E1105">
        <v>147.55000000000001</v>
      </c>
      <c r="F1105">
        <v>5606.9</v>
      </c>
      <c r="G1105" t="s">
        <v>105</v>
      </c>
      <c r="H1105" t="s">
        <v>64</v>
      </c>
      <c r="I1105" t="s">
        <v>158</v>
      </c>
      <c r="J1105" t="s">
        <v>428</v>
      </c>
      <c r="K1105">
        <v>53</v>
      </c>
      <c r="L1105" t="s">
        <v>158</v>
      </c>
      <c r="M1105">
        <v>75.260000000000005</v>
      </c>
      <c r="N1105">
        <v>3.22</v>
      </c>
      <c r="O1105" t="s">
        <v>431</v>
      </c>
      <c r="P1105">
        <f>E1105 - M1105</f>
        <v>72.290000000000006</v>
      </c>
      <c r="Q1105" t="str">
        <f>TEXT((A1105),"MMM _ YYYY")</f>
        <v>Aug  2022</v>
      </c>
    </row>
    <row r="1106" spans="1:17" x14ac:dyDescent="0.3">
      <c r="A1106" s="3">
        <v>44785</v>
      </c>
      <c r="B1106" t="s">
        <v>158</v>
      </c>
      <c r="C1106" t="s">
        <v>358</v>
      </c>
      <c r="D1106">
        <v>37</v>
      </c>
      <c r="E1106">
        <v>133.56</v>
      </c>
      <c r="F1106">
        <v>4941.72</v>
      </c>
      <c r="G1106" t="s">
        <v>2</v>
      </c>
      <c r="H1106" t="s">
        <v>64</v>
      </c>
      <c r="I1106" t="s">
        <v>158</v>
      </c>
      <c r="J1106" t="s">
        <v>428</v>
      </c>
      <c r="K1106">
        <v>53</v>
      </c>
      <c r="L1106" t="s">
        <v>158</v>
      </c>
      <c r="M1106">
        <v>75.260000000000005</v>
      </c>
      <c r="N1106">
        <v>3.22</v>
      </c>
      <c r="O1106" t="s">
        <v>431</v>
      </c>
      <c r="P1106">
        <f>E1106 - M1106</f>
        <v>58.3</v>
      </c>
      <c r="Q1106" t="str">
        <f>TEXT((A1106),"MMM _ YYYY")</f>
        <v>Aug  2022</v>
      </c>
    </row>
    <row r="1107" spans="1:17" x14ac:dyDescent="0.3">
      <c r="A1107" s="3">
        <v>44272</v>
      </c>
      <c r="B1107" t="s">
        <v>158</v>
      </c>
      <c r="C1107" t="s">
        <v>268</v>
      </c>
      <c r="D1107">
        <v>26</v>
      </c>
      <c r="E1107">
        <v>229.97</v>
      </c>
      <c r="F1107">
        <v>5979.22</v>
      </c>
      <c r="G1107" t="s">
        <v>16</v>
      </c>
      <c r="H1107" t="s">
        <v>64</v>
      </c>
      <c r="I1107" t="s">
        <v>158</v>
      </c>
      <c r="J1107" t="s">
        <v>428</v>
      </c>
      <c r="K1107">
        <v>53</v>
      </c>
      <c r="L1107" t="s">
        <v>158</v>
      </c>
      <c r="M1107">
        <v>75.260000000000005</v>
      </c>
      <c r="N1107">
        <v>3.22</v>
      </c>
      <c r="O1107" t="s">
        <v>431</v>
      </c>
      <c r="P1107">
        <f>E1107 - M1107</f>
        <v>154.70999999999998</v>
      </c>
      <c r="Q1107" t="str">
        <f>TEXT((A1107),"MMM _ YYYY")</f>
        <v>Mar  2021</v>
      </c>
    </row>
    <row r="1108" spans="1:17" x14ac:dyDescent="0.3">
      <c r="A1108" s="3">
        <v>43843</v>
      </c>
      <c r="B1108" t="s">
        <v>158</v>
      </c>
      <c r="C1108" t="s">
        <v>40</v>
      </c>
      <c r="D1108">
        <v>41</v>
      </c>
      <c r="E1108">
        <v>292.75</v>
      </c>
      <c r="F1108">
        <v>12002.75</v>
      </c>
      <c r="G1108" t="s">
        <v>23</v>
      </c>
      <c r="H1108" t="s">
        <v>64</v>
      </c>
      <c r="I1108" t="s">
        <v>158</v>
      </c>
      <c r="J1108" t="s">
        <v>428</v>
      </c>
      <c r="K1108">
        <v>53</v>
      </c>
      <c r="L1108" t="s">
        <v>158</v>
      </c>
      <c r="M1108">
        <v>75.260000000000005</v>
      </c>
      <c r="N1108">
        <v>3.22</v>
      </c>
      <c r="O1108" t="s">
        <v>431</v>
      </c>
      <c r="P1108">
        <f>E1108 - M1108</f>
        <v>217.49</v>
      </c>
      <c r="Q1108" t="str">
        <f>TEXT((A1108),"MMM _ YYYY")</f>
        <v>Jan  2020</v>
      </c>
    </row>
    <row r="1109" spans="1:17" x14ac:dyDescent="0.3">
      <c r="A1109" s="3">
        <v>43956</v>
      </c>
      <c r="B1109" t="s">
        <v>158</v>
      </c>
      <c r="C1109" t="s">
        <v>231</v>
      </c>
      <c r="D1109">
        <v>1</v>
      </c>
      <c r="E1109">
        <v>216.45</v>
      </c>
      <c r="F1109">
        <v>216.45</v>
      </c>
      <c r="G1109" t="s">
        <v>2</v>
      </c>
      <c r="H1109" t="s">
        <v>64</v>
      </c>
      <c r="I1109" t="s">
        <v>158</v>
      </c>
      <c r="J1109" t="s">
        <v>428</v>
      </c>
      <c r="K1109">
        <v>53</v>
      </c>
      <c r="L1109" t="s">
        <v>158</v>
      </c>
      <c r="M1109">
        <v>75.260000000000005</v>
      </c>
      <c r="N1109">
        <v>3.22</v>
      </c>
      <c r="O1109" t="s">
        <v>431</v>
      </c>
      <c r="P1109">
        <f>E1109 - M1109</f>
        <v>141.19</v>
      </c>
      <c r="Q1109" t="str">
        <f>TEXT((A1109),"MMM _ YYYY")</f>
        <v>May  2020</v>
      </c>
    </row>
    <row r="1110" spans="1:17" x14ac:dyDescent="0.3">
      <c r="A1110" s="3">
        <v>43975</v>
      </c>
      <c r="B1110" t="s">
        <v>158</v>
      </c>
      <c r="C1110" t="s">
        <v>113</v>
      </c>
      <c r="D1110">
        <v>32</v>
      </c>
      <c r="E1110">
        <v>109.76</v>
      </c>
      <c r="F1110">
        <v>3512.32</v>
      </c>
      <c r="G1110" t="s">
        <v>105</v>
      </c>
      <c r="H1110" t="s">
        <v>64</v>
      </c>
      <c r="I1110" t="s">
        <v>158</v>
      </c>
      <c r="J1110" t="s">
        <v>428</v>
      </c>
      <c r="K1110">
        <v>53</v>
      </c>
      <c r="L1110" t="s">
        <v>158</v>
      </c>
      <c r="M1110">
        <v>75.260000000000005</v>
      </c>
      <c r="N1110">
        <v>3.22</v>
      </c>
      <c r="O1110" t="s">
        <v>431</v>
      </c>
      <c r="P1110">
        <f>E1110 - M1110</f>
        <v>34.5</v>
      </c>
      <c r="Q1110" t="str">
        <f>TEXT((A1110),"MMM _ YYYY")</f>
        <v>May  2020</v>
      </c>
    </row>
    <row r="1111" spans="1:17" x14ac:dyDescent="0.3">
      <c r="A1111" s="3">
        <v>43997</v>
      </c>
      <c r="B1111" t="s">
        <v>158</v>
      </c>
      <c r="C1111" t="s">
        <v>166</v>
      </c>
      <c r="D1111">
        <v>48</v>
      </c>
      <c r="E1111">
        <v>139.94</v>
      </c>
      <c r="F1111">
        <v>6717.12</v>
      </c>
      <c r="G1111" t="s">
        <v>8</v>
      </c>
      <c r="H1111" t="s">
        <v>64</v>
      </c>
      <c r="I1111" t="s">
        <v>158</v>
      </c>
      <c r="J1111" t="s">
        <v>428</v>
      </c>
      <c r="K1111">
        <v>53</v>
      </c>
      <c r="L1111" t="s">
        <v>158</v>
      </c>
      <c r="M1111">
        <v>75.260000000000005</v>
      </c>
      <c r="N1111">
        <v>3.22</v>
      </c>
      <c r="O1111" t="s">
        <v>431</v>
      </c>
      <c r="P1111">
        <f>E1111 - M1111</f>
        <v>64.679999999999993</v>
      </c>
      <c r="Q1111" t="str">
        <f>TEXT((A1111),"MMM _ YYYY")</f>
        <v>Jun  2020</v>
      </c>
    </row>
    <row r="1112" spans="1:17" x14ac:dyDescent="0.3">
      <c r="A1112" s="3">
        <v>43468</v>
      </c>
      <c r="B1112" t="s">
        <v>158</v>
      </c>
      <c r="C1112" t="s">
        <v>189</v>
      </c>
      <c r="D1112">
        <v>49</v>
      </c>
      <c r="E1112">
        <v>130.1</v>
      </c>
      <c r="F1112">
        <v>6374.9</v>
      </c>
      <c r="G1112" t="s">
        <v>81</v>
      </c>
      <c r="H1112" t="s">
        <v>64</v>
      </c>
      <c r="I1112" t="s">
        <v>158</v>
      </c>
      <c r="J1112" t="s">
        <v>428</v>
      </c>
      <c r="K1112">
        <v>53</v>
      </c>
      <c r="L1112" t="s">
        <v>158</v>
      </c>
      <c r="M1112">
        <v>75.260000000000005</v>
      </c>
      <c r="N1112">
        <v>3.22</v>
      </c>
      <c r="O1112" t="s">
        <v>431</v>
      </c>
      <c r="P1112">
        <f>E1112 - M1112</f>
        <v>54.839999999999989</v>
      </c>
      <c r="Q1112" t="str">
        <f>TEXT((A1112),"MMM _ YYYY")</f>
        <v>Jan  2019</v>
      </c>
    </row>
    <row r="1113" spans="1:17" x14ac:dyDescent="0.3">
      <c r="A1113" s="3">
        <v>43665</v>
      </c>
      <c r="B1113" t="s">
        <v>158</v>
      </c>
      <c r="C1113" t="s">
        <v>275</v>
      </c>
      <c r="D1113">
        <v>21</v>
      </c>
      <c r="E1113">
        <v>332.29</v>
      </c>
      <c r="F1113">
        <v>6978.09</v>
      </c>
      <c r="G1113" t="s">
        <v>2</v>
      </c>
      <c r="H1113" t="s">
        <v>64</v>
      </c>
      <c r="I1113" t="s">
        <v>158</v>
      </c>
      <c r="J1113" t="s">
        <v>428</v>
      </c>
      <c r="K1113">
        <v>53</v>
      </c>
      <c r="L1113" t="s">
        <v>158</v>
      </c>
      <c r="M1113">
        <v>75.260000000000005</v>
      </c>
      <c r="N1113">
        <v>3.22</v>
      </c>
      <c r="O1113" t="s">
        <v>431</v>
      </c>
      <c r="P1113">
        <f>E1113 - M1113</f>
        <v>257.03000000000003</v>
      </c>
      <c r="Q1113" t="str">
        <f>TEXT((A1113),"MMM _ YYYY")</f>
        <v>Jul  2019</v>
      </c>
    </row>
    <row r="1114" spans="1:17" x14ac:dyDescent="0.3">
      <c r="A1114" s="3">
        <v>43779</v>
      </c>
      <c r="B1114" t="s">
        <v>158</v>
      </c>
      <c r="C1114" t="s">
        <v>94</v>
      </c>
      <c r="D1114">
        <v>46</v>
      </c>
      <c r="E1114">
        <v>189.13</v>
      </c>
      <c r="F1114">
        <v>8699.98</v>
      </c>
      <c r="G1114" t="s">
        <v>31</v>
      </c>
      <c r="H1114" t="s">
        <v>64</v>
      </c>
      <c r="I1114" t="s">
        <v>158</v>
      </c>
      <c r="J1114" t="s">
        <v>428</v>
      </c>
      <c r="K1114">
        <v>53</v>
      </c>
      <c r="L1114" t="s">
        <v>158</v>
      </c>
      <c r="M1114">
        <v>75.260000000000005</v>
      </c>
      <c r="N1114">
        <v>3.22</v>
      </c>
      <c r="O1114" t="s">
        <v>431</v>
      </c>
      <c r="P1114">
        <f>E1114 - M1114</f>
        <v>113.86999999999999</v>
      </c>
      <c r="Q1114" t="str">
        <f>TEXT((A1114),"MMM _ YYYY")</f>
        <v>Nov  2019</v>
      </c>
    </row>
    <row r="1115" spans="1:17" x14ac:dyDescent="0.3">
      <c r="A1115" s="3">
        <v>43144</v>
      </c>
      <c r="B1115" t="s">
        <v>158</v>
      </c>
      <c r="C1115" t="s">
        <v>263</v>
      </c>
      <c r="D1115">
        <v>4</v>
      </c>
      <c r="E1115">
        <v>224.85</v>
      </c>
      <c r="F1115">
        <v>899.4</v>
      </c>
      <c r="G1115" t="s">
        <v>6</v>
      </c>
      <c r="H1115" t="s">
        <v>64</v>
      </c>
      <c r="I1115" t="s">
        <v>158</v>
      </c>
      <c r="J1115" t="s">
        <v>428</v>
      </c>
      <c r="K1115">
        <v>53</v>
      </c>
      <c r="L1115" t="s">
        <v>158</v>
      </c>
      <c r="M1115">
        <v>75.260000000000005</v>
      </c>
      <c r="N1115">
        <v>3.22</v>
      </c>
      <c r="O1115" t="s">
        <v>431</v>
      </c>
      <c r="P1115">
        <f>E1115 - M1115</f>
        <v>149.58999999999997</v>
      </c>
      <c r="Q1115" t="str">
        <f>TEXT((A1115),"MMM _ YYYY")</f>
        <v>Feb  2018</v>
      </c>
    </row>
    <row r="1116" spans="1:17" x14ac:dyDescent="0.3">
      <c r="A1116" s="3">
        <v>43445</v>
      </c>
      <c r="B1116" t="s">
        <v>158</v>
      </c>
      <c r="C1116" t="s">
        <v>32</v>
      </c>
      <c r="D1116">
        <v>38</v>
      </c>
      <c r="E1116">
        <v>247.28</v>
      </c>
      <c r="F1116">
        <v>9396.64</v>
      </c>
      <c r="G1116" t="s">
        <v>31</v>
      </c>
      <c r="H1116" t="s">
        <v>64</v>
      </c>
      <c r="I1116" t="s">
        <v>158</v>
      </c>
      <c r="J1116" t="s">
        <v>428</v>
      </c>
      <c r="K1116">
        <v>53</v>
      </c>
      <c r="L1116" t="s">
        <v>158</v>
      </c>
      <c r="M1116">
        <v>75.260000000000005</v>
      </c>
      <c r="N1116">
        <v>3.22</v>
      </c>
      <c r="O1116" t="s">
        <v>431</v>
      </c>
      <c r="P1116">
        <f>E1116 - M1116</f>
        <v>172.01999999999998</v>
      </c>
      <c r="Q1116" t="str">
        <f>TEXT((A1116),"MMM _ YYYY")</f>
        <v>Dec  2018</v>
      </c>
    </row>
    <row r="1117" spans="1:17" x14ac:dyDescent="0.3">
      <c r="A1117" s="3">
        <v>42770</v>
      </c>
      <c r="B1117" t="s">
        <v>158</v>
      </c>
      <c r="C1117" t="s">
        <v>131</v>
      </c>
      <c r="D1117">
        <v>49</v>
      </c>
      <c r="E1117">
        <v>355.92</v>
      </c>
      <c r="F1117">
        <v>17440.080000000002</v>
      </c>
      <c r="G1117" t="s">
        <v>130</v>
      </c>
      <c r="H1117" t="s">
        <v>64</v>
      </c>
      <c r="I1117" t="s">
        <v>158</v>
      </c>
      <c r="J1117" t="s">
        <v>428</v>
      </c>
      <c r="K1117">
        <v>53</v>
      </c>
      <c r="L1117" t="s">
        <v>158</v>
      </c>
      <c r="M1117">
        <v>75.260000000000005</v>
      </c>
      <c r="N1117">
        <v>3.22</v>
      </c>
      <c r="O1117" t="s">
        <v>431</v>
      </c>
      <c r="P1117">
        <f>E1117 - M1117</f>
        <v>280.66000000000003</v>
      </c>
      <c r="Q1117" t="str">
        <f>TEXT((A1117),"MMM _ YYYY")</f>
        <v>Feb  2017</v>
      </c>
    </row>
    <row r="1118" spans="1:17" x14ac:dyDescent="0.3">
      <c r="A1118" s="3">
        <v>42893</v>
      </c>
      <c r="B1118" t="s">
        <v>158</v>
      </c>
      <c r="C1118" t="s">
        <v>327</v>
      </c>
      <c r="D1118">
        <v>48</v>
      </c>
      <c r="E1118">
        <v>68.709999999999994</v>
      </c>
      <c r="F1118">
        <v>3298.08</v>
      </c>
      <c r="G1118" t="s">
        <v>31</v>
      </c>
      <c r="H1118" t="s">
        <v>64</v>
      </c>
      <c r="I1118" t="s">
        <v>158</v>
      </c>
      <c r="J1118" t="s">
        <v>428</v>
      </c>
      <c r="K1118">
        <v>53</v>
      </c>
      <c r="L1118" t="s">
        <v>158</v>
      </c>
      <c r="M1118">
        <v>75.260000000000005</v>
      </c>
      <c r="N1118">
        <v>3.22</v>
      </c>
      <c r="O1118" t="s">
        <v>431</v>
      </c>
      <c r="P1118">
        <f>E1118 - M1118</f>
        <v>-6.5500000000000114</v>
      </c>
      <c r="Q1118" t="str">
        <f>TEXT((A1118),"MMM _ YYYY")</f>
        <v>Jun  2017</v>
      </c>
    </row>
    <row r="1119" spans="1:17" x14ac:dyDescent="0.3">
      <c r="A1119" s="3">
        <v>43029</v>
      </c>
      <c r="B1119" t="s">
        <v>158</v>
      </c>
      <c r="C1119" t="s">
        <v>146</v>
      </c>
      <c r="D1119">
        <v>19</v>
      </c>
      <c r="E1119">
        <v>197.04</v>
      </c>
      <c r="F1119">
        <v>3743.76</v>
      </c>
      <c r="G1119" t="s">
        <v>130</v>
      </c>
      <c r="H1119" t="s">
        <v>64</v>
      </c>
      <c r="I1119" t="s">
        <v>158</v>
      </c>
      <c r="J1119" t="s">
        <v>428</v>
      </c>
      <c r="K1119">
        <v>53</v>
      </c>
      <c r="L1119" t="s">
        <v>158</v>
      </c>
      <c r="M1119">
        <v>75.260000000000005</v>
      </c>
      <c r="N1119">
        <v>3.22</v>
      </c>
      <c r="O1119" t="s">
        <v>431</v>
      </c>
      <c r="P1119">
        <f>E1119 - M1119</f>
        <v>121.77999999999999</v>
      </c>
      <c r="Q1119" t="str">
        <f>TEXT((A1119),"MMM _ YYYY")</f>
        <v>Oct  2017</v>
      </c>
    </row>
    <row r="1120" spans="1:17" x14ac:dyDescent="0.3">
      <c r="A1120" s="3">
        <v>42719</v>
      </c>
      <c r="B1120" t="s">
        <v>158</v>
      </c>
      <c r="C1120" t="s">
        <v>131</v>
      </c>
      <c r="D1120">
        <v>46</v>
      </c>
      <c r="E1120">
        <v>268.35000000000002</v>
      </c>
      <c r="F1120">
        <v>12344.1</v>
      </c>
      <c r="G1120" t="s">
        <v>130</v>
      </c>
      <c r="H1120" t="s">
        <v>64</v>
      </c>
      <c r="I1120" t="s">
        <v>158</v>
      </c>
      <c r="J1120" t="s">
        <v>428</v>
      </c>
      <c r="K1120">
        <v>53</v>
      </c>
      <c r="L1120" t="s">
        <v>158</v>
      </c>
      <c r="M1120">
        <v>75.260000000000005</v>
      </c>
      <c r="N1120">
        <v>3.22</v>
      </c>
      <c r="O1120" t="s">
        <v>431</v>
      </c>
      <c r="P1120">
        <f>E1120 - M1120</f>
        <v>193.09000000000003</v>
      </c>
      <c r="Q1120" t="str">
        <f>TEXT((A1120),"MMM _ YYYY")</f>
        <v>Dec  2016</v>
      </c>
    </row>
    <row r="1121" spans="1:17" x14ac:dyDescent="0.3">
      <c r="A1121" s="3">
        <v>42218</v>
      </c>
      <c r="B1121" t="s">
        <v>158</v>
      </c>
      <c r="C1121" t="s">
        <v>289</v>
      </c>
      <c r="D1121">
        <v>35</v>
      </c>
      <c r="E1121">
        <v>328.98</v>
      </c>
      <c r="F1121">
        <v>11514.3</v>
      </c>
      <c r="G1121" t="s">
        <v>130</v>
      </c>
      <c r="H1121" t="s">
        <v>64</v>
      </c>
      <c r="I1121" t="s">
        <v>158</v>
      </c>
      <c r="J1121" t="s">
        <v>428</v>
      </c>
      <c r="K1121">
        <v>53</v>
      </c>
      <c r="L1121" t="s">
        <v>158</v>
      </c>
      <c r="M1121">
        <v>75.260000000000005</v>
      </c>
      <c r="N1121">
        <v>3.22</v>
      </c>
      <c r="O1121" t="s">
        <v>431</v>
      </c>
      <c r="P1121">
        <f>E1121 - M1121</f>
        <v>253.72000000000003</v>
      </c>
      <c r="Q1121" t="str">
        <f>TEXT((A1121),"MMM _ YYYY")</f>
        <v>Aug  2015</v>
      </c>
    </row>
    <row r="1122" spans="1:17" x14ac:dyDescent="0.3">
      <c r="A1122" s="3">
        <v>41830</v>
      </c>
      <c r="B1122" t="s">
        <v>158</v>
      </c>
      <c r="C1122" t="s">
        <v>237</v>
      </c>
      <c r="D1122">
        <v>48</v>
      </c>
      <c r="E1122">
        <v>274.24</v>
      </c>
      <c r="F1122">
        <v>13163.52</v>
      </c>
      <c r="G1122" t="s">
        <v>81</v>
      </c>
      <c r="H1122" t="s">
        <v>64</v>
      </c>
      <c r="I1122" t="s">
        <v>158</v>
      </c>
      <c r="J1122" t="s">
        <v>428</v>
      </c>
      <c r="K1122">
        <v>53</v>
      </c>
      <c r="L1122" t="s">
        <v>158</v>
      </c>
      <c r="M1122">
        <v>75.260000000000005</v>
      </c>
      <c r="N1122">
        <v>3.22</v>
      </c>
      <c r="O1122" t="s">
        <v>431</v>
      </c>
      <c r="P1122">
        <f>E1122 - M1122</f>
        <v>198.98000000000002</v>
      </c>
      <c r="Q1122" t="str">
        <f>TEXT((A1122),"MMM _ YYYY")</f>
        <v>Jul  2014</v>
      </c>
    </row>
    <row r="1123" spans="1:17" x14ac:dyDescent="0.3">
      <c r="A1123" s="3">
        <v>41502</v>
      </c>
      <c r="B1123" t="s">
        <v>158</v>
      </c>
      <c r="C1123" t="s">
        <v>121</v>
      </c>
      <c r="D1123">
        <v>48</v>
      </c>
      <c r="E1123">
        <v>335.96</v>
      </c>
      <c r="F1123">
        <v>16126.08</v>
      </c>
      <c r="G1123" t="s">
        <v>105</v>
      </c>
      <c r="H1123" t="s">
        <v>64</v>
      </c>
      <c r="I1123" t="s">
        <v>158</v>
      </c>
      <c r="J1123" t="s">
        <v>428</v>
      </c>
      <c r="K1123">
        <v>53</v>
      </c>
      <c r="L1123" t="s">
        <v>158</v>
      </c>
      <c r="M1123">
        <v>75.260000000000005</v>
      </c>
      <c r="N1123">
        <v>3.22</v>
      </c>
      <c r="O1123" t="s">
        <v>431</v>
      </c>
      <c r="P1123">
        <f>E1123 - M1123</f>
        <v>260.7</v>
      </c>
      <c r="Q1123" t="str">
        <f>TEXT((A1123),"MMM _ YYYY")</f>
        <v>Aug  2013</v>
      </c>
    </row>
    <row r="1124" spans="1:17" x14ac:dyDescent="0.3">
      <c r="A1124" s="3">
        <v>41614</v>
      </c>
      <c r="B1124" t="s">
        <v>158</v>
      </c>
      <c r="C1124" t="s">
        <v>229</v>
      </c>
      <c r="D1124">
        <v>32</v>
      </c>
      <c r="E1124">
        <v>251.52</v>
      </c>
      <c r="F1124">
        <v>8048.64</v>
      </c>
      <c r="G1124" t="s">
        <v>16</v>
      </c>
      <c r="H1124" t="s">
        <v>64</v>
      </c>
      <c r="I1124" t="s">
        <v>158</v>
      </c>
      <c r="J1124" t="s">
        <v>428</v>
      </c>
      <c r="K1124">
        <v>53</v>
      </c>
      <c r="L1124" t="s">
        <v>158</v>
      </c>
      <c r="M1124">
        <v>75.260000000000005</v>
      </c>
      <c r="N1124">
        <v>3.22</v>
      </c>
      <c r="O1124" t="s">
        <v>431</v>
      </c>
      <c r="P1124">
        <f>E1124 - M1124</f>
        <v>176.26</v>
      </c>
      <c r="Q1124" t="str">
        <f>TEXT((A1124),"MMM _ YYYY")</f>
        <v>Dec  2013</v>
      </c>
    </row>
    <row r="1125" spans="1:17" x14ac:dyDescent="0.3">
      <c r="A1125" s="3">
        <v>41087</v>
      </c>
      <c r="B1125" t="s">
        <v>158</v>
      </c>
      <c r="C1125" t="s">
        <v>106</v>
      </c>
      <c r="D1125">
        <v>44</v>
      </c>
      <c r="E1125">
        <v>228.89</v>
      </c>
      <c r="F1125">
        <v>10071.16</v>
      </c>
      <c r="G1125" t="s">
        <v>105</v>
      </c>
      <c r="H1125" t="s">
        <v>64</v>
      </c>
      <c r="I1125" t="s">
        <v>158</v>
      </c>
      <c r="J1125" t="s">
        <v>428</v>
      </c>
      <c r="K1125">
        <v>53</v>
      </c>
      <c r="L1125" t="s">
        <v>158</v>
      </c>
      <c r="M1125">
        <v>75.260000000000005</v>
      </c>
      <c r="N1125">
        <v>3.22</v>
      </c>
      <c r="O1125" t="s">
        <v>431</v>
      </c>
      <c r="P1125">
        <f>E1125 - M1125</f>
        <v>153.63</v>
      </c>
      <c r="Q1125" t="str">
        <f>TEXT((A1125),"MMM _ YYYY")</f>
        <v>Jun  2012</v>
      </c>
    </row>
    <row r="1126" spans="1:17" x14ac:dyDescent="0.3">
      <c r="A1126" s="3">
        <v>44947</v>
      </c>
      <c r="B1126" t="s">
        <v>269</v>
      </c>
      <c r="C1126" t="s">
        <v>290</v>
      </c>
      <c r="D1126">
        <v>20</v>
      </c>
      <c r="E1126">
        <v>53.33</v>
      </c>
      <c r="F1126">
        <v>1066.5999999999999</v>
      </c>
      <c r="G1126" t="s">
        <v>61</v>
      </c>
      <c r="H1126" t="s">
        <v>1</v>
      </c>
      <c r="I1126" t="s">
        <v>269</v>
      </c>
      <c r="J1126" t="s">
        <v>428</v>
      </c>
      <c r="K1126">
        <v>54</v>
      </c>
      <c r="L1126" t="s">
        <v>269</v>
      </c>
      <c r="M1126">
        <v>15.16</v>
      </c>
      <c r="N1126">
        <v>14.27</v>
      </c>
      <c r="O1126" t="s">
        <v>430</v>
      </c>
      <c r="P1126">
        <f>E1126 - M1126</f>
        <v>38.17</v>
      </c>
      <c r="Q1126" t="str">
        <f>TEXT((A1126),"MMM _ YYYY")</f>
        <v>Jan  2023</v>
      </c>
    </row>
    <row r="1127" spans="1:17" x14ac:dyDescent="0.3">
      <c r="A1127" s="3">
        <v>45146</v>
      </c>
      <c r="B1127" t="s">
        <v>269</v>
      </c>
      <c r="C1127" t="s">
        <v>353</v>
      </c>
      <c r="D1127">
        <v>34</v>
      </c>
      <c r="E1127">
        <v>184.06</v>
      </c>
      <c r="F1127">
        <v>6258.04</v>
      </c>
      <c r="G1127" t="s">
        <v>105</v>
      </c>
      <c r="H1127" t="s">
        <v>1</v>
      </c>
      <c r="I1127" t="s">
        <v>269</v>
      </c>
      <c r="J1127" t="s">
        <v>428</v>
      </c>
      <c r="K1127">
        <v>54</v>
      </c>
      <c r="L1127" t="s">
        <v>269</v>
      </c>
      <c r="M1127">
        <v>15.16</v>
      </c>
      <c r="N1127">
        <v>14.27</v>
      </c>
      <c r="O1127" t="s">
        <v>430</v>
      </c>
      <c r="P1127">
        <f>E1127 - M1127</f>
        <v>168.9</v>
      </c>
      <c r="Q1127" t="str">
        <f>TEXT((A1127),"MMM _ YYYY")</f>
        <v>Aug  2023</v>
      </c>
    </row>
    <row r="1128" spans="1:17" x14ac:dyDescent="0.3">
      <c r="A1128" s="3">
        <v>45713</v>
      </c>
      <c r="B1128" t="s">
        <v>269</v>
      </c>
      <c r="C1128" t="s">
        <v>353</v>
      </c>
      <c r="D1128">
        <v>20</v>
      </c>
      <c r="E1128">
        <v>240.3</v>
      </c>
      <c r="F1128">
        <v>4806</v>
      </c>
      <c r="G1128" t="s">
        <v>105</v>
      </c>
      <c r="H1128" t="s">
        <v>1</v>
      </c>
      <c r="I1128" t="s">
        <v>269</v>
      </c>
      <c r="J1128" t="s">
        <v>428</v>
      </c>
      <c r="K1128">
        <v>54</v>
      </c>
      <c r="L1128" t="s">
        <v>269</v>
      </c>
      <c r="M1128">
        <v>15.16</v>
      </c>
      <c r="N1128">
        <v>14.27</v>
      </c>
      <c r="O1128" t="s">
        <v>430</v>
      </c>
      <c r="P1128">
        <f>E1128 - M1128</f>
        <v>225.14000000000001</v>
      </c>
      <c r="Q1128" t="str">
        <f>TEXT((A1128),"MMM _ YYYY")</f>
        <v>Feb  2025</v>
      </c>
    </row>
    <row r="1129" spans="1:17" x14ac:dyDescent="0.3">
      <c r="A1129" s="3">
        <v>46005</v>
      </c>
      <c r="B1129" t="s">
        <v>269</v>
      </c>
      <c r="C1129" t="s">
        <v>7</v>
      </c>
      <c r="D1129">
        <v>35</v>
      </c>
      <c r="E1129">
        <v>135.34</v>
      </c>
      <c r="F1129">
        <v>4736.8999999999996</v>
      </c>
      <c r="G1129" t="s">
        <v>6</v>
      </c>
      <c r="H1129" t="s">
        <v>1</v>
      </c>
      <c r="I1129" t="s">
        <v>269</v>
      </c>
      <c r="J1129" t="s">
        <v>428</v>
      </c>
      <c r="K1129">
        <v>54</v>
      </c>
      <c r="L1129" t="s">
        <v>269</v>
      </c>
      <c r="M1129">
        <v>15.16</v>
      </c>
      <c r="N1129">
        <v>14.27</v>
      </c>
      <c r="O1129" t="s">
        <v>430</v>
      </c>
      <c r="P1129">
        <f>E1129 - M1129</f>
        <v>120.18</v>
      </c>
      <c r="Q1129" t="str">
        <f>TEXT((A1129),"MMM _ YYYY")</f>
        <v>Dec  2025</v>
      </c>
    </row>
    <row r="1130" spans="1:17" x14ac:dyDescent="0.3">
      <c r="A1130" s="3">
        <v>44585</v>
      </c>
      <c r="B1130" t="s">
        <v>269</v>
      </c>
      <c r="C1130" t="s">
        <v>271</v>
      </c>
      <c r="D1130">
        <v>48</v>
      </c>
      <c r="E1130">
        <v>104.85</v>
      </c>
      <c r="F1130">
        <v>5032.8</v>
      </c>
      <c r="G1130" t="s">
        <v>56</v>
      </c>
      <c r="H1130" t="s">
        <v>1</v>
      </c>
      <c r="I1130" t="s">
        <v>269</v>
      </c>
      <c r="J1130" t="s">
        <v>428</v>
      </c>
      <c r="K1130">
        <v>54</v>
      </c>
      <c r="L1130" t="s">
        <v>269</v>
      </c>
      <c r="M1130">
        <v>15.16</v>
      </c>
      <c r="N1130">
        <v>14.27</v>
      </c>
      <c r="O1130" t="s">
        <v>430</v>
      </c>
      <c r="P1130">
        <f>E1130 - M1130</f>
        <v>89.69</v>
      </c>
      <c r="Q1130" t="str">
        <f>TEXT((A1130),"MMM _ YYYY")</f>
        <v>Jan  2022</v>
      </c>
    </row>
    <row r="1131" spans="1:17" x14ac:dyDescent="0.3">
      <c r="A1131" s="3">
        <v>44901</v>
      </c>
      <c r="B1131" t="s">
        <v>269</v>
      </c>
      <c r="C1131" t="s">
        <v>236</v>
      </c>
      <c r="D1131">
        <v>9</v>
      </c>
      <c r="E1131">
        <v>318.89999999999998</v>
      </c>
      <c r="F1131">
        <v>2870.1</v>
      </c>
      <c r="G1131" t="s">
        <v>2</v>
      </c>
      <c r="H1131" t="s">
        <v>1</v>
      </c>
      <c r="I1131" t="s">
        <v>269</v>
      </c>
      <c r="J1131" t="s">
        <v>428</v>
      </c>
      <c r="K1131">
        <v>54</v>
      </c>
      <c r="L1131" t="s">
        <v>269</v>
      </c>
      <c r="M1131">
        <v>15.16</v>
      </c>
      <c r="N1131">
        <v>14.27</v>
      </c>
      <c r="O1131" t="s">
        <v>430</v>
      </c>
      <c r="P1131">
        <f>E1131 - M1131</f>
        <v>303.73999999999995</v>
      </c>
      <c r="Q1131" t="str">
        <f>TEXT((A1131),"MMM _ YYYY")</f>
        <v>Dec  2022</v>
      </c>
    </row>
    <row r="1132" spans="1:17" x14ac:dyDescent="0.3">
      <c r="A1132" s="3">
        <v>44915</v>
      </c>
      <c r="B1132" t="s">
        <v>269</v>
      </c>
      <c r="C1132" t="s">
        <v>166</v>
      </c>
      <c r="D1132">
        <v>19</v>
      </c>
      <c r="E1132">
        <v>248.57</v>
      </c>
      <c r="F1132">
        <v>4722.83</v>
      </c>
      <c r="G1132" t="s">
        <v>8</v>
      </c>
      <c r="H1132" t="s">
        <v>1</v>
      </c>
      <c r="I1132" t="s">
        <v>269</v>
      </c>
      <c r="J1132" t="s">
        <v>428</v>
      </c>
      <c r="K1132">
        <v>54</v>
      </c>
      <c r="L1132" t="s">
        <v>269</v>
      </c>
      <c r="M1132">
        <v>15.16</v>
      </c>
      <c r="N1132">
        <v>14.27</v>
      </c>
      <c r="O1132" t="s">
        <v>430</v>
      </c>
      <c r="P1132">
        <f>E1132 - M1132</f>
        <v>233.41</v>
      </c>
      <c r="Q1132" t="str">
        <f>TEXT((A1132),"MMM _ YYYY")</f>
        <v>Dec  2022</v>
      </c>
    </row>
    <row r="1133" spans="1:17" x14ac:dyDescent="0.3">
      <c r="A1133" s="3">
        <v>44234</v>
      </c>
      <c r="B1133" t="s">
        <v>269</v>
      </c>
      <c r="C1133" t="s">
        <v>347</v>
      </c>
      <c r="D1133">
        <v>5</v>
      </c>
      <c r="E1133">
        <v>131.9</v>
      </c>
      <c r="F1133">
        <v>659.5</v>
      </c>
      <c r="G1133" t="s">
        <v>26</v>
      </c>
      <c r="H1133" t="s">
        <v>1</v>
      </c>
      <c r="I1133" t="s">
        <v>269</v>
      </c>
      <c r="J1133" t="s">
        <v>428</v>
      </c>
      <c r="K1133">
        <v>54</v>
      </c>
      <c r="L1133" t="s">
        <v>269</v>
      </c>
      <c r="M1133">
        <v>15.16</v>
      </c>
      <c r="N1133">
        <v>14.27</v>
      </c>
      <c r="O1133" t="s">
        <v>430</v>
      </c>
      <c r="P1133">
        <f>E1133 - M1133</f>
        <v>116.74000000000001</v>
      </c>
      <c r="Q1133" t="str">
        <f>TEXT((A1133),"MMM _ YYYY")</f>
        <v>Feb  2021</v>
      </c>
    </row>
    <row r="1134" spans="1:17" x14ac:dyDescent="0.3">
      <c r="A1134" s="3">
        <v>44399</v>
      </c>
      <c r="B1134" t="s">
        <v>269</v>
      </c>
      <c r="C1134" t="s">
        <v>266</v>
      </c>
      <c r="D1134">
        <v>42</v>
      </c>
      <c r="E1134">
        <v>267.64999999999998</v>
      </c>
      <c r="F1134">
        <v>11241.3</v>
      </c>
      <c r="G1134" t="s">
        <v>56</v>
      </c>
      <c r="H1134" t="s">
        <v>1</v>
      </c>
      <c r="I1134" t="s">
        <v>269</v>
      </c>
      <c r="J1134" t="s">
        <v>428</v>
      </c>
      <c r="K1134">
        <v>54</v>
      </c>
      <c r="L1134" t="s">
        <v>269</v>
      </c>
      <c r="M1134">
        <v>15.16</v>
      </c>
      <c r="N1134">
        <v>14.27</v>
      </c>
      <c r="O1134" t="s">
        <v>430</v>
      </c>
      <c r="P1134">
        <f>E1134 - M1134</f>
        <v>252.48999999999998</v>
      </c>
      <c r="Q1134" t="str">
        <f>TEXT((A1134),"MMM _ YYYY")</f>
        <v>Jul  2021</v>
      </c>
    </row>
    <row r="1135" spans="1:17" x14ac:dyDescent="0.3">
      <c r="A1135" s="3">
        <v>43890</v>
      </c>
      <c r="B1135" t="s">
        <v>269</v>
      </c>
      <c r="C1135" t="s">
        <v>335</v>
      </c>
      <c r="D1135">
        <v>12</v>
      </c>
      <c r="E1135">
        <v>68.260000000000005</v>
      </c>
      <c r="F1135">
        <v>819.12</v>
      </c>
      <c r="G1135" t="s">
        <v>87</v>
      </c>
      <c r="H1135" t="s">
        <v>1</v>
      </c>
      <c r="I1135" t="s">
        <v>269</v>
      </c>
      <c r="J1135" t="s">
        <v>428</v>
      </c>
      <c r="K1135">
        <v>54</v>
      </c>
      <c r="L1135" t="s">
        <v>269</v>
      </c>
      <c r="M1135">
        <v>15.16</v>
      </c>
      <c r="N1135">
        <v>14.27</v>
      </c>
      <c r="O1135" t="s">
        <v>430</v>
      </c>
      <c r="P1135">
        <f>E1135 - M1135</f>
        <v>53.100000000000009</v>
      </c>
      <c r="Q1135" t="str">
        <f>TEXT((A1135),"MMM _ YYYY")</f>
        <v>Feb  2020</v>
      </c>
    </row>
    <row r="1136" spans="1:17" x14ac:dyDescent="0.3">
      <c r="A1136" s="3">
        <v>43947</v>
      </c>
      <c r="B1136" t="s">
        <v>269</v>
      </c>
      <c r="C1136" t="s">
        <v>106</v>
      </c>
      <c r="D1136">
        <v>15</v>
      </c>
      <c r="E1136">
        <v>289.77</v>
      </c>
      <c r="F1136">
        <v>4346.55</v>
      </c>
      <c r="G1136" t="s">
        <v>105</v>
      </c>
      <c r="H1136" t="s">
        <v>1</v>
      </c>
      <c r="I1136" t="s">
        <v>269</v>
      </c>
      <c r="J1136" t="s">
        <v>428</v>
      </c>
      <c r="K1136">
        <v>54</v>
      </c>
      <c r="L1136" t="s">
        <v>269</v>
      </c>
      <c r="M1136">
        <v>15.16</v>
      </c>
      <c r="N1136">
        <v>14.27</v>
      </c>
      <c r="O1136" t="s">
        <v>430</v>
      </c>
      <c r="P1136">
        <f>E1136 - M1136</f>
        <v>274.60999999999996</v>
      </c>
      <c r="Q1136" t="str">
        <f>TEXT((A1136),"MMM _ YYYY")</f>
        <v>Apr  2020</v>
      </c>
    </row>
    <row r="1137" spans="1:17" x14ac:dyDescent="0.3">
      <c r="A1137" s="3">
        <v>44134</v>
      </c>
      <c r="B1137" t="s">
        <v>269</v>
      </c>
      <c r="C1137" t="s">
        <v>364</v>
      </c>
      <c r="D1137">
        <v>35</v>
      </c>
      <c r="E1137">
        <v>332.01</v>
      </c>
      <c r="F1137">
        <v>11620.35</v>
      </c>
      <c r="G1137" t="s">
        <v>8</v>
      </c>
      <c r="H1137" t="s">
        <v>1</v>
      </c>
      <c r="I1137" t="s">
        <v>269</v>
      </c>
      <c r="J1137" t="s">
        <v>428</v>
      </c>
      <c r="K1137">
        <v>54</v>
      </c>
      <c r="L1137" t="s">
        <v>269</v>
      </c>
      <c r="M1137">
        <v>15.16</v>
      </c>
      <c r="N1137">
        <v>14.27</v>
      </c>
      <c r="O1137" t="s">
        <v>430</v>
      </c>
      <c r="P1137">
        <f>E1137 - M1137</f>
        <v>316.84999999999997</v>
      </c>
      <c r="Q1137" t="str">
        <f>TEXT((A1137),"MMM _ YYYY")</f>
        <v>Oct  2020</v>
      </c>
    </row>
    <row r="1138" spans="1:17" x14ac:dyDescent="0.3">
      <c r="A1138" s="3">
        <v>43499</v>
      </c>
      <c r="B1138" t="s">
        <v>269</v>
      </c>
      <c r="C1138" t="s">
        <v>233</v>
      </c>
      <c r="D1138">
        <v>33</v>
      </c>
      <c r="E1138">
        <v>256.58</v>
      </c>
      <c r="F1138">
        <v>8467.14</v>
      </c>
      <c r="G1138" t="s">
        <v>61</v>
      </c>
      <c r="H1138" t="s">
        <v>1</v>
      </c>
      <c r="I1138" t="s">
        <v>269</v>
      </c>
      <c r="J1138" t="s">
        <v>428</v>
      </c>
      <c r="K1138">
        <v>54</v>
      </c>
      <c r="L1138" t="s">
        <v>269</v>
      </c>
      <c r="M1138">
        <v>15.16</v>
      </c>
      <c r="N1138">
        <v>14.27</v>
      </c>
      <c r="O1138" t="s">
        <v>430</v>
      </c>
      <c r="P1138">
        <f>E1138 - M1138</f>
        <v>241.42</v>
      </c>
      <c r="Q1138" t="str">
        <f>TEXT((A1138),"MMM _ YYYY")</f>
        <v>Feb  2019</v>
      </c>
    </row>
    <row r="1139" spans="1:17" x14ac:dyDescent="0.3">
      <c r="A1139" s="3">
        <v>43568</v>
      </c>
      <c r="B1139" t="s">
        <v>269</v>
      </c>
      <c r="C1139" t="s">
        <v>146</v>
      </c>
      <c r="D1139">
        <v>13</v>
      </c>
      <c r="E1139">
        <v>88.71</v>
      </c>
      <c r="F1139">
        <v>1153.23</v>
      </c>
      <c r="G1139" t="s">
        <v>130</v>
      </c>
      <c r="H1139" t="s">
        <v>1</v>
      </c>
      <c r="I1139" t="s">
        <v>269</v>
      </c>
      <c r="J1139" t="s">
        <v>428</v>
      </c>
      <c r="K1139">
        <v>54</v>
      </c>
      <c r="L1139" t="s">
        <v>269</v>
      </c>
      <c r="M1139">
        <v>15.16</v>
      </c>
      <c r="N1139">
        <v>14.27</v>
      </c>
      <c r="O1139" t="s">
        <v>430</v>
      </c>
      <c r="P1139">
        <f>E1139 - M1139</f>
        <v>73.55</v>
      </c>
      <c r="Q1139" t="str">
        <f>TEXT((A1139),"MMM _ YYYY")</f>
        <v>Apr  2019</v>
      </c>
    </row>
    <row r="1140" spans="1:17" x14ac:dyDescent="0.3">
      <c r="A1140" s="3">
        <v>43636</v>
      </c>
      <c r="B1140" t="s">
        <v>269</v>
      </c>
      <c r="C1140" t="s">
        <v>381</v>
      </c>
      <c r="D1140">
        <v>33</v>
      </c>
      <c r="E1140">
        <v>212.52</v>
      </c>
      <c r="F1140">
        <v>7013.16</v>
      </c>
      <c r="G1140" t="s">
        <v>134</v>
      </c>
      <c r="H1140" t="s">
        <v>1</v>
      </c>
      <c r="I1140" t="s">
        <v>269</v>
      </c>
      <c r="J1140" t="s">
        <v>428</v>
      </c>
      <c r="K1140">
        <v>54</v>
      </c>
      <c r="L1140" t="s">
        <v>269</v>
      </c>
      <c r="M1140">
        <v>15.16</v>
      </c>
      <c r="N1140">
        <v>14.27</v>
      </c>
      <c r="O1140" t="s">
        <v>430</v>
      </c>
      <c r="P1140">
        <f>E1140 - M1140</f>
        <v>197.36</v>
      </c>
      <c r="Q1140" t="str">
        <f>TEXT((A1140),"MMM _ YYYY")</f>
        <v>Jun  2019</v>
      </c>
    </row>
    <row r="1141" spans="1:17" x14ac:dyDescent="0.3">
      <c r="A1141" s="3">
        <v>43785</v>
      </c>
      <c r="B1141" t="s">
        <v>269</v>
      </c>
      <c r="C1141" t="s">
        <v>260</v>
      </c>
      <c r="D1141">
        <v>24</v>
      </c>
      <c r="E1141">
        <v>247.28</v>
      </c>
      <c r="F1141">
        <v>5934.72</v>
      </c>
      <c r="G1141" t="s">
        <v>31</v>
      </c>
      <c r="H1141" t="s">
        <v>1</v>
      </c>
      <c r="I1141" t="s">
        <v>269</v>
      </c>
      <c r="J1141" t="s">
        <v>428</v>
      </c>
      <c r="K1141">
        <v>54</v>
      </c>
      <c r="L1141" t="s">
        <v>269</v>
      </c>
      <c r="M1141">
        <v>15.16</v>
      </c>
      <c r="N1141">
        <v>14.27</v>
      </c>
      <c r="O1141" t="s">
        <v>430</v>
      </c>
      <c r="P1141">
        <f>E1141 - M1141</f>
        <v>232.12</v>
      </c>
      <c r="Q1141" t="str">
        <f>TEXT((A1141),"MMM _ YYYY")</f>
        <v>Nov  2019</v>
      </c>
    </row>
    <row r="1142" spans="1:17" x14ac:dyDescent="0.3">
      <c r="A1142" s="3">
        <v>43262</v>
      </c>
      <c r="B1142" t="s">
        <v>269</v>
      </c>
      <c r="C1142" t="s">
        <v>341</v>
      </c>
      <c r="D1142">
        <v>17</v>
      </c>
      <c r="E1142">
        <v>101.99</v>
      </c>
      <c r="F1142">
        <v>1733.83</v>
      </c>
      <c r="G1142" t="s">
        <v>130</v>
      </c>
      <c r="H1142" t="s">
        <v>1</v>
      </c>
      <c r="I1142" t="s">
        <v>269</v>
      </c>
      <c r="J1142" t="s">
        <v>428</v>
      </c>
      <c r="K1142">
        <v>54</v>
      </c>
      <c r="L1142" t="s">
        <v>269</v>
      </c>
      <c r="M1142">
        <v>15.16</v>
      </c>
      <c r="N1142">
        <v>14.27</v>
      </c>
      <c r="O1142" t="s">
        <v>430</v>
      </c>
      <c r="P1142">
        <f>E1142 - M1142</f>
        <v>86.83</v>
      </c>
      <c r="Q1142" t="str">
        <f>TEXT((A1142),"MMM _ YYYY")</f>
        <v>Jun  2018</v>
      </c>
    </row>
    <row r="1143" spans="1:17" x14ac:dyDescent="0.3">
      <c r="A1143" s="3">
        <v>43297</v>
      </c>
      <c r="B1143" t="s">
        <v>269</v>
      </c>
      <c r="C1143" t="s">
        <v>264</v>
      </c>
      <c r="D1143">
        <v>4</v>
      </c>
      <c r="E1143">
        <v>272.42</v>
      </c>
      <c r="F1143">
        <v>1089.68</v>
      </c>
      <c r="G1143" t="s">
        <v>130</v>
      </c>
      <c r="H1143" t="s">
        <v>1</v>
      </c>
      <c r="I1143" t="s">
        <v>269</v>
      </c>
      <c r="J1143" t="s">
        <v>428</v>
      </c>
      <c r="K1143">
        <v>54</v>
      </c>
      <c r="L1143" t="s">
        <v>269</v>
      </c>
      <c r="M1143">
        <v>15.16</v>
      </c>
      <c r="N1143">
        <v>14.27</v>
      </c>
      <c r="O1143" t="s">
        <v>430</v>
      </c>
      <c r="P1143">
        <f>E1143 - M1143</f>
        <v>257.26</v>
      </c>
      <c r="Q1143" t="str">
        <f>TEXT((A1143),"MMM _ YYYY")</f>
        <v>Jul  2018</v>
      </c>
    </row>
    <row r="1144" spans="1:17" x14ac:dyDescent="0.3">
      <c r="A1144" s="3">
        <v>43334</v>
      </c>
      <c r="B1144" t="s">
        <v>269</v>
      </c>
      <c r="C1144" t="s">
        <v>132</v>
      </c>
      <c r="D1144">
        <v>34</v>
      </c>
      <c r="E1144">
        <v>136.38</v>
      </c>
      <c r="F1144">
        <v>4636.92</v>
      </c>
      <c r="G1144" t="s">
        <v>31</v>
      </c>
      <c r="H1144" t="s">
        <v>1</v>
      </c>
      <c r="I1144" t="s">
        <v>269</v>
      </c>
      <c r="J1144" t="s">
        <v>428</v>
      </c>
      <c r="K1144">
        <v>54</v>
      </c>
      <c r="L1144" t="s">
        <v>269</v>
      </c>
      <c r="M1144">
        <v>15.16</v>
      </c>
      <c r="N1144">
        <v>14.27</v>
      </c>
      <c r="O1144" t="s">
        <v>430</v>
      </c>
      <c r="P1144">
        <f>E1144 - M1144</f>
        <v>121.22</v>
      </c>
      <c r="Q1144" t="str">
        <f>TEXT((A1144),"MMM _ YYYY")</f>
        <v>Aug  2018</v>
      </c>
    </row>
    <row r="1145" spans="1:17" x14ac:dyDescent="0.3">
      <c r="A1145" s="3">
        <v>43003</v>
      </c>
      <c r="B1145" t="s">
        <v>269</v>
      </c>
      <c r="C1145" t="s">
        <v>217</v>
      </c>
      <c r="D1145">
        <v>15</v>
      </c>
      <c r="E1145">
        <v>289.87</v>
      </c>
      <c r="F1145">
        <v>4348.05</v>
      </c>
      <c r="G1145" t="s">
        <v>52</v>
      </c>
      <c r="H1145" t="s">
        <v>1</v>
      </c>
      <c r="I1145" t="s">
        <v>269</v>
      </c>
      <c r="J1145" t="s">
        <v>428</v>
      </c>
      <c r="K1145">
        <v>54</v>
      </c>
      <c r="L1145" t="s">
        <v>269</v>
      </c>
      <c r="M1145">
        <v>15.16</v>
      </c>
      <c r="N1145">
        <v>14.27</v>
      </c>
      <c r="O1145" t="s">
        <v>430</v>
      </c>
      <c r="P1145">
        <f>E1145 - M1145</f>
        <v>274.70999999999998</v>
      </c>
      <c r="Q1145" t="str">
        <f>TEXT((A1145),"MMM _ YYYY")</f>
        <v>Sep  2017</v>
      </c>
    </row>
    <row r="1146" spans="1:17" x14ac:dyDescent="0.3">
      <c r="A1146" s="3">
        <v>43032</v>
      </c>
      <c r="B1146" t="s">
        <v>269</v>
      </c>
      <c r="C1146" t="s">
        <v>65</v>
      </c>
      <c r="D1146">
        <v>31</v>
      </c>
      <c r="E1146">
        <v>258.93</v>
      </c>
      <c r="F1146">
        <v>8026.83</v>
      </c>
      <c r="G1146" t="s">
        <v>48</v>
      </c>
      <c r="H1146" t="s">
        <v>1</v>
      </c>
      <c r="I1146" t="s">
        <v>269</v>
      </c>
      <c r="J1146" t="s">
        <v>428</v>
      </c>
      <c r="K1146">
        <v>54</v>
      </c>
      <c r="L1146" t="s">
        <v>269</v>
      </c>
      <c r="M1146">
        <v>15.16</v>
      </c>
      <c r="N1146">
        <v>14.27</v>
      </c>
      <c r="O1146" t="s">
        <v>430</v>
      </c>
      <c r="P1146">
        <f>E1146 - M1146</f>
        <v>243.77</v>
      </c>
      <c r="Q1146" t="str">
        <f>TEXT((A1146),"MMM _ YYYY")</f>
        <v>Oct  2017</v>
      </c>
    </row>
    <row r="1147" spans="1:17" x14ac:dyDescent="0.3">
      <c r="A1147" s="3">
        <v>42336</v>
      </c>
      <c r="B1147" t="s">
        <v>269</v>
      </c>
      <c r="C1147" t="s">
        <v>255</v>
      </c>
      <c r="D1147">
        <v>42</v>
      </c>
      <c r="E1147">
        <v>323.58999999999997</v>
      </c>
      <c r="F1147">
        <v>13590.78</v>
      </c>
      <c r="G1147" t="s">
        <v>26</v>
      </c>
      <c r="H1147" t="s">
        <v>1</v>
      </c>
      <c r="I1147" t="s">
        <v>269</v>
      </c>
      <c r="J1147" t="s">
        <v>428</v>
      </c>
      <c r="K1147">
        <v>54</v>
      </c>
      <c r="L1147" t="s">
        <v>269</v>
      </c>
      <c r="M1147">
        <v>15.16</v>
      </c>
      <c r="N1147">
        <v>14.27</v>
      </c>
      <c r="O1147" t="s">
        <v>430</v>
      </c>
      <c r="P1147">
        <f>E1147 - M1147</f>
        <v>308.42999999999995</v>
      </c>
      <c r="Q1147" t="str">
        <f>TEXT((A1147),"MMM _ YYYY")</f>
        <v>Nov  2015</v>
      </c>
    </row>
    <row r="1148" spans="1:17" x14ac:dyDescent="0.3">
      <c r="A1148" s="3">
        <v>41694</v>
      </c>
      <c r="B1148" t="s">
        <v>269</v>
      </c>
      <c r="C1148" t="s">
        <v>183</v>
      </c>
      <c r="D1148">
        <v>40</v>
      </c>
      <c r="E1148">
        <v>197.63</v>
      </c>
      <c r="F1148">
        <v>7905.2</v>
      </c>
      <c r="G1148" t="s">
        <v>2</v>
      </c>
      <c r="H1148" t="s">
        <v>1</v>
      </c>
      <c r="I1148" t="s">
        <v>269</v>
      </c>
      <c r="J1148" t="s">
        <v>428</v>
      </c>
      <c r="K1148">
        <v>54</v>
      </c>
      <c r="L1148" t="s">
        <v>269</v>
      </c>
      <c r="M1148">
        <v>15.16</v>
      </c>
      <c r="N1148">
        <v>14.27</v>
      </c>
      <c r="O1148" t="s">
        <v>430</v>
      </c>
      <c r="P1148">
        <f>E1148 - M1148</f>
        <v>182.47</v>
      </c>
      <c r="Q1148" t="str">
        <f>TEXT((A1148),"MMM _ YYYY")</f>
        <v>Feb  2014</v>
      </c>
    </row>
    <row r="1149" spans="1:17" x14ac:dyDescent="0.3">
      <c r="A1149" s="3">
        <v>41745</v>
      </c>
      <c r="B1149" t="s">
        <v>269</v>
      </c>
      <c r="C1149" t="s">
        <v>208</v>
      </c>
      <c r="D1149">
        <v>24</v>
      </c>
      <c r="E1149">
        <v>267.99</v>
      </c>
      <c r="F1149">
        <v>6431.76</v>
      </c>
      <c r="G1149" t="s">
        <v>6</v>
      </c>
      <c r="H1149" t="s">
        <v>1</v>
      </c>
      <c r="I1149" t="s">
        <v>269</v>
      </c>
      <c r="J1149" t="s">
        <v>428</v>
      </c>
      <c r="K1149">
        <v>54</v>
      </c>
      <c r="L1149" t="s">
        <v>269</v>
      </c>
      <c r="M1149">
        <v>15.16</v>
      </c>
      <c r="N1149">
        <v>14.27</v>
      </c>
      <c r="O1149" t="s">
        <v>430</v>
      </c>
      <c r="P1149">
        <f>E1149 - M1149</f>
        <v>252.83</v>
      </c>
      <c r="Q1149" t="str">
        <f>TEXT((A1149),"MMM _ YYYY")</f>
        <v>Apr  2014</v>
      </c>
    </row>
    <row r="1150" spans="1:17" x14ac:dyDescent="0.3">
      <c r="A1150" s="3">
        <v>41411</v>
      </c>
      <c r="B1150" t="s">
        <v>269</v>
      </c>
      <c r="C1150" t="s">
        <v>265</v>
      </c>
      <c r="D1150">
        <v>1</v>
      </c>
      <c r="E1150">
        <v>263.83</v>
      </c>
      <c r="F1150">
        <v>263.83</v>
      </c>
      <c r="G1150" t="s">
        <v>2</v>
      </c>
      <c r="H1150" t="s">
        <v>1</v>
      </c>
      <c r="I1150" t="s">
        <v>269</v>
      </c>
      <c r="J1150" t="s">
        <v>428</v>
      </c>
      <c r="K1150">
        <v>54</v>
      </c>
      <c r="L1150" t="s">
        <v>269</v>
      </c>
      <c r="M1150">
        <v>15.16</v>
      </c>
      <c r="N1150">
        <v>14.27</v>
      </c>
      <c r="O1150" t="s">
        <v>430</v>
      </c>
      <c r="P1150">
        <f>E1150 - M1150</f>
        <v>248.67</v>
      </c>
      <c r="Q1150" t="str">
        <f>TEXT((A1150),"MMM _ YYYY")</f>
        <v>May  2013</v>
      </c>
    </row>
    <row r="1151" spans="1:17" x14ac:dyDescent="0.3">
      <c r="A1151" s="3">
        <v>41454</v>
      </c>
      <c r="B1151" t="s">
        <v>269</v>
      </c>
      <c r="C1151" t="s">
        <v>97</v>
      </c>
      <c r="D1151">
        <v>41</v>
      </c>
      <c r="E1151">
        <v>135.93</v>
      </c>
      <c r="F1151">
        <v>5573.13</v>
      </c>
      <c r="G1151" t="s">
        <v>6</v>
      </c>
      <c r="H1151" t="s">
        <v>1</v>
      </c>
      <c r="I1151" t="s">
        <v>269</v>
      </c>
      <c r="J1151" t="s">
        <v>428</v>
      </c>
      <c r="K1151">
        <v>54</v>
      </c>
      <c r="L1151" t="s">
        <v>269</v>
      </c>
      <c r="M1151">
        <v>15.16</v>
      </c>
      <c r="N1151">
        <v>14.27</v>
      </c>
      <c r="O1151" t="s">
        <v>430</v>
      </c>
      <c r="P1151">
        <f>E1151 - M1151</f>
        <v>120.77000000000001</v>
      </c>
      <c r="Q1151" t="str">
        <f>TEXT((A1151),"MMM _ YYYY")</f>
        <v>Jun  2013</v>
      </c>
    </row>
    <row r="1152" spans="1:17" x14ac:dyDescent="0.3">
      <c r="A1152" s="3">
        <v>40983</v>
      </c>
      <c r="B1152" t="s">
        <v>269</v>
      </c>
      <c r="C1152" t="s">
        <v>135</v>
      </c>
      <c r="D1152">
        <v>44</v>
      </c>
      <c r="E1152">
        <v>128.32</v>
      </c>
      <c r="F1152">
        <v>5646.08</v>
      </c>
      <c r="G1152" t="s">
        <v>134</v>
      </c>
      <c r="H1152" t="s">
        <v>1</v>
      </c>
      <c r="I1152" t="s">
        <v>269</v>
      </c>
      <c r="J1152" t="s">
        <v>428</v>
      </c>
      <c r="K1152">
        <v>54</v>
      </c>
      <c r="L1152" t="s">
        <v>269</v>
      </c>
      <c r="M1152">
        <v>15.16</v>
      </c>
      <c r="N1152">
        <v>14.27</v>
      </c>
      <c r="O1152" t="s">
        <v>430</v>
      </c>
      <c r="P1152">
        <f>E1152 - M1152</f>
        <v>113.16</v>
      </c>
      <c r="Q1152" t="str">
        <f>TEXT((A1152),"MMM _ YYYY")</f>
        <v>Mar  2012</v>
      </c>
    </row>
    <row r="1153" spans="1:17" x14ac:dyDescent="0.3">
      <c r="A1153" s="3">
        <v>44936</v>
      </c>
      <c r="B1153" t="s">
        <v>54</v>
      </c>
      <c r="C1153" t="s">
        <v>327</v>
      </c>
      <c r="D1153">
        <v>2</v>
      </c>
      <c r="E1153">
        <v>306.12</v>
      </c>
      <c r="F1153">
        <v>612.24</v>
      </c>
      <c r="G1153" t="s">
        <v>31</v>
      </c>
      <c r="H1153" t="s">
        <v>55</v>
      </c>
      <c r="I1153" t="s">
        <v>54</v>
      </c>
      <c r="J1153" t="s">
        <v>428</v>
      </c>
      <c r="K1153">
        <v>55</v>
      </c>
      <c r="L1153" t="s">
        <v>54</v>
      </c>
      <c r="M1153">
        <v>46.62</v>
      </c>
      <c r="N1153">
        <v>12.54</v>
      </c>
      <c r="O1153" t="s">
        <v>427</v>
      </c>
      <c r="P1153">
        <f>E1153 - M1153</f>
        <v>259.5</v>
      </c>
      <c r="Q1153" t="str">
        <f>TEXT((A1153),"MMM _ YYYY")</f>
        <v>Jan  2023</v>
      </c>
    </row>
    <row r="1154" spans="1:17" x14ac:dyDescent="0.3">
      <c r="A1154" s="3">
        <v>44985</v>
      </c>
      <c r="B1154" t="s">
        <v>54</v>
      </c>
      <c r="C1154" t="s">
        <v>316</v>
      </c>
      <c r="D1154">
        <v>39</v>
      </c>
      <c r="E1154">
        <v>137.97999999999999</v>
      </c>
      <c r="F1154">
        <v>5381.22</v>
      </c>
      <c r="G1154" t="s">
        <v>87</v>
      </c>
      <c r="H1154" t="s">
        <v>55</v>
      </c>
      <c r="I1154" t="s">
        <v>54</v>
      </c>
      <c r="J1154" t="s">
        <v>428</v>
      </c>
      <c r="K1154">
        <v>55</v>
      </c>
      <c r="L1154" t="s">
        <v>54</v>
      </c>
      <c r="M1154">
        <v>46.62</v>
      </c>
      <c r="N1154">
        <v>12.54</v>
      </c>
      <c r="O1154" t="s">
        <v>427</v>
      </c>
      <c r="P1154">
        <f>E1154 - M1154</f>
        <v>91.359999999999985</v>
      </c>
      <c r="Q1154" t="str">
        <f>TEXT((A1154),"MMM _ YYYY")</f>
        <v>Feb  2023</v>
      </c>
    </row>
    <row r="1155" spans="1:17" x14ac:dyDescent="0.3">
      <c r="A1155" s="3">
        <v>45067</v>
      </c>
      <c r="B1155" t="s">
        <v>54</v>
      </c>
      <c r="C1155" t="s">
        <v>348</v>
      </c>
      <c r="D1155">
        <v>40</v>
      </c>
      <c r="E1155">
        <v>149.74</v>
      </c>
      <c r="F1155">
        <v>5989.6</v>
      </c>
      <c r="G1155" t="s">
        <v>6</v>
      </c>
      <c r="H1155" t="s">
        <v>55</v>
      </c>
      <c r="I1155" t="s">
        <v>54</v>
      </c>
      <c r="J1155" t="s">
        <v>428</v>
      </c>
      <c r="K1155">
        <v>55</v>
      </c>
      <c r="L1155" t="s">
        <v>54</v>
      </c>
      <c r="M1155">
        <v>46.62</v>
      </c>
      <c r="N1155">
        <v>12.54</v>
      </c>
      <c r="O1155" t="s">
        <v>427</v>
      </c>
      <c r="P1155">
        <f>E1155 - M1155</f>
        <v>103.12</v>
      </c>
      <c r="Q1155" t="str">
        <f>TEXT((A1155),"MMM _ YYYY")</f>
        <v>May  2023</v>
      </c>
    </row>
    <row r="1156" spans="1:17" x14ac:dyDescent="0.3">
      <c r="A1156" s="3">
        <v>45072</v>
      </c>
      <c r="B1156" t="s">
        <v>54</v>
      </c>
      <c r="C1156" t="s">
        <v>244</v>
      </c>
      <c r="D1156">
        <v>22</v>
      </c>
      <c r="E1156">
        <v>164.93</v>
      </c>
      <c r="F1156">
        <v>3628.46</v>
      </c>
      <c r="G1156" t="s">
        <v>26</v>
      </c>
      <c r="H1156" t="s">
        <v>55</v>
      </c>
      <c r="I1156" t="s">
        <v>54</v>
      </c>
      <c r="J1156" t="s">
        <v>428</v>
      </c>
      <c r="K1156">
        <v>55</v>
      </c>
      <c r="L1156" t="s">
        <v>54</v>
      </c>
      <c r="M1156">
        <v>46.62</v>
      </c>
      <c r="N1156">
        <v>12.54</v>
      </c>
      <c r="O1156" t="s">
        <v>427</v>
      </c>
      <c r="P1156">
        <f>E1156 - M1156</f>
        <v>118.31</v>
      </c>
      <c r="Q1156" t="str">
        <f>TEXT((A1156),"MMM _ YYYY")</f>
        <v>May  2023</v>
      </c>
    </row>
    <row r="1157" spans="1:17" x14ac:dyDescent="0.3">
      <c r="A1157" s="3">
        <v>45180</v>
      </c>
      <c r="B1157" t="s">
        <v>54</v>
      </c>
      <c r="C1157" t="s">
        <v>162</v>
      </c>
      <c r="D1157">
        <v>32</v>
      </c>
      <c r="E1157">
        <v>347.03</v>
      </c>
      <c r="F1157">
        <v>11104.96</v>
      </c>
      <c r="G1157" t="s">
        <v>6</v>
      </c>
      <c r="H1157" t="s">
        <v>55</v>
      </c>
      <c r="I1157" t="s">
        <v>54</v>
      </c>
      <c r="J1157" t="s">
        <v>428</v>
      </c>
      <c r="K1157">
        <v>55</v>
      </c>
      <c r="L1157" t="s">
        <v>54</v>
      </c>
      <c r="M1157">
        <v>46.62</v>
      </c>
      <c r="N1157">
        <v>12.54</v>
      </c>
      <c r="O1157" t="s">
        <v>427</v>
      </c>
      <c r="P1157">
        <f>E1157 - M1157</f>
        <v>300.40999999999997</v>
      </c>
      <c r="Q1157" t="str">
        <f>TEXT((A1157),"MMM _ YYYY")</f>
        <v>Sep  2023</v>
      </c>
    </row>
    <row r="1158" spans="1:17" x14ac:dyDescent="0.3">
      <c r="A1158" s="3">
        <v>45264</v>
      </c>
      <c r="B1158" t="s">
        <v>54</v>
      </c>
      <c r="C1158" t="s">
        <v>205</v>
      </c>
      <c r="D1158">
        <v>36</v>
      </c>
      <c r="E1158">
        <v>171.99</v>
      </c>
      <c r="F1158">
        <v>6191.64</v>
      </c>
      <c r="G1158" t="s">
        <v>56</v>
      </c>
      <c r="H1158" t="s">
        <v>55</v>
      </c>
      <c r="I1158" t="s">
        <v>54</v>
      </c>
      <c r="J1158" t="s">
        <v>428</v>
      </c>
      <c r="K1158">
        <v>55</v>
      </c>
      <c r="L1158" t="s">
        <v>54</v>
      </c>
      <c r="M1158">
        <v>46.62</v>
      </c>
      <c r="N1158">
        <v>12.54</v>
      </c>
      <c r="O1158" t="s">
        <v>427</v>
      </c>
      <c r="P1158">
        <f>E1158 - M1158</f>
        <v>125.37</v>
      </c>
      <c r="Q1158" t="str">
        <f>TEXT((A1158),"MMM _ YYYY")</f>
        <v>Dec  2023</v>
      </c>
    </row>
    <row r="1159" spans="1:17" x14ac:dyDescent="0.3">
      <c r="A1159" s="3">
        <v>45445</v>
      </c>
      <c r="B1159" t="s">
        <v>54</v>
      </c>
      <c r="C1159" t="s">
        <v>13</v>
      </c>
      <c r="D1159">
        <v>15</v>
      </c>
      <c r="E1159">
        <v>363.97</v>
      </c>
      <c r="F1159">
        <v>5459.55</v>
      </c>
      <c r="G1159" t="s">
        <v>12</v>
      </c>
      <c r="H1159" t="s">
        <v>55</v>
      </c>
      <c r="I1159" t="s">
        <v>54</v>
      </c>
      <c r="J1159" t="s">
        <v>428</v>
      </c>
      <c r="K1159">
        <v>55</v>
      </c>
      <c r="L1159" t="s">
        <v>54</v>
      </c>
      <c r="M1159">
        <v>46.62</v>
      </c>
      <c r="N1159">
        <v>12.54</v>
      </c>
      <c r="O1159" t="s">
        <v>427</v>
      </c>
      <c r="P1159">
        <f>E1159 - M1159</f>
        <v>317.35000000000002</v>
      </c>
      <c r="Q1159" t="str">
        <f>TEXT((A1159),"MMM _ YYYY")</f>
        <v>Jun  2024</v>
      </c>
    </row>
    <row r="1160" spans="1:17" x14ac:dyDescent="0.3">
      <c r="A1160" s="3">
        <v>45606</v>
      </c>
      <c r="B1160" t="s">
        <v>54</v>
      </c>
      <c r="C1160" t="s">
        <v>305</v>
      </c>
      <c r="D1160">
        <v>39</v>
      </c>
      <c r="E1160">
        <v>328.94</v>
      </c>
      <c r="F1160">
        <v>12828.66</v>
      </c>
      <c r="G1160" t="s">
        <v>2</v>
      </c>
      <c r="H1160" t="s">
        <v>55</v>
      </c>
      <c r="I1160" t="s">
        <v>54</v>
      </c>
      <c r="J1160" t="s">
        <v>428</v>
      </c>
      <c r="K1160">
        <v>55</v>
      </c>
      <c r="L1160" t="s">
        <v>54</v>
      </c>
      <c r="M1160">
        <v>46.62</v>
      </c>
      <c r="N1160">
        <v>12.54</v>
      </c>
      <c r="O1160" t="s">
        <v>427</v>
      </c>
      <c r="P1160">
        <f>E1160 - M1160</f>
        <v>282.32</v>
      </c>
      <c r="Q1160" t="str">
        <f>TEXT((A1160),"MMM _ YYYY")</f>
        <v>Nov  2024</v>
      </c>
    </row>
    <row r="1161" spans="1:17" x14ac:dyDescent="0.3">
      <c r="A1161" s="3">
        <v>44684</v>
      </c>
      <c r="B1161" t="s">
        <v>54</v>
      </c>
      <c r="C1161" t="s">
        <v>339</v>
      </c>
      <c r="D1161">
        <v>45</v>
      </c>
      <c r="E1161">
        <v>194.08</v>
      </c>
      <c r="F1161">
        <v>8733.6</v>
      </c>
      <c r="G1161" t="s">
        <v>2</v>
      </c>
      <c r="H1161" t="s">
        <v>55</v>
      </c>
      <c r="I1161" t="s">
        <v>54</v>
      </c>
      <c r="J1161" t="s">
        <v>428</v>
      </c>
      <c r="K1161">
        <v>55</v>
      </c>
      <c r="L1161" t="s">
        <v>54</v>
      </c>
      <c r="M1161">
        <v>46.62</v>
      </c>
      <c r="N1161">
        <v>12.54</v>
      </c>
      <c r="O1161" t="s">
        <v>427</v>
      </c>
      <c r="P1161">
        <f>E1161 - M1161</f>
        <v>147.46</v>
      </c>
      <c r="Q1161" t="str">
        <f>TEXT((A1161),"MMM _ YYYY")</f>
        <v>May  2022</v>
      </c>
    </row>
    <row r="1162" spans="1:17" x14ac:dyDescent="0.3">
      <c r="A1162" s="3">
        <v>44709</v>
      </c>
      <c r="B1162" t="s">
        <v>54</v>
      </c>
      <c r="C1162" t="s">
        <v>70</v>
      </c>
      <c r="D1162">
        <v>49</v>
      </c>
      <c r="E1162">
        <v>325.66000000000003</v>
      </c>
      <c r="F1162">
        <v>15957.34</v>
      </c>
      <c r="G1162" t="s">
        <v>8</v>
      </c>
      <c r="H1162" t="s">
        <v>55</v>
      </c>
      <c r="I1162" t="s">
        <v>54</v>
      </c>
      <c r="J1162" t="s">
        <v>428</v>
      </c>
      <c r="K1162">
        <v>55</v>
      </c>
      <c r="L1162" t="s">
        <v>54</v>
      </c>
      <c r="M1162">
        <v>46.62</v>
      </c>
      <c r="N1162">
        <v>12.54</v>
      </c>
      <c r="O1162" t="s">
        <v>427</v>
      </c>
      <c r="P1162">
        <f>E1162 - M1162</f>
        <v>279.04000000000002</v>
      </c>
      <c r="Q1162" t="str">
        <f>TEXT((A1162),"MMM _ YYYY")</f>
        <v>May  2022</v>
      </c>
    </row>
    <row r="1163" spans="1:17" x14ac:dyDescent="0.3">
      <c r="A1163" s="3">
        <v>44284</v>
      </c>
      <c r="B1163" t="s">
        <v>54</v>
      </c>
      <c r="C1163" t="s">
        <v>179</v>
      </c>
      <c r="D1163">
        <v>24</v>
      </c>
      <c r="E1163">
        <v>151.93</v>
      </c>
      <c r="F1163">
        <v>3646.32</v>
      </c>
      <c r="G1163" t="s">
        <v>23</v>
      </c>
      <c r="H1163" t="s">
        <v>55</v>
      </c>
      <c r="I1163" t="s">
        <v>54</v>
      </c>
      <c r="J1163" t="s">
        <v>428</v>
      </c>
      <c r="K1163">
        <v>55</v>
      </c>
      <c r="L1163" t="s">
        <v>54</v>
      </c>
      <c r="M1163">
        <v>46.62</v>
      </c>
      <c r="N1163">
        <v>12.54</v>
      </c>
      <c r="O1163" t="s">
        <v>427</v>
      </c>
      <c r="P1163">
        <f>E1163 - M1163</f>
        <v>105.31</v>
      </c>
      <c r="Q1163" t="str">
        <f>TEXT((A1163),"MMM _ YYYY")</f>
        <v>Mar  2021</v>
      </c>
    </row>
    <row r="1164" spans="1:17" x14ac:dyDescent="0.3">
      <c r="A1164" s="3">
        <v>44426</v>
      </c>
      <c r="B1164" t="s">
        <v>54</v>
      </c>
      <c r="C1164" t="s">
        <v>132</v>
      </c>
      <c r="D1164">
        <v>7</v>
      </c>
      <c r="E1164">
        <v>300.33</v>
      </c>
      <c r="F1164">
        <v>2102.31</v>
      </c>
      <c r="G1164" t="s">
        <v>31</v>
      </c>
      <c r="H1164" t="s">
        <v>55</v>
      </c>
      <c r="I1164" t="s">
        <v>54</v>
      </c>
      <c r="J1164" t="s">
        <v>428</v>
      </c>
      <c r="K1164">
        <v>55</v>
      </c>
      <c r="L1164" t="s">
        <v>54</v>
      </c>
      <c r="M1164">
        <v>46.62</v>
      </c>
      <c r="N1164">
        <v>12.54</v>
      </c>
      <c r="O1164" t="s">
        <v>427</v>
      </c>
      <c r="P1164">
        <f>E1164 - M1164</f>
        <v>253.70999999999998</v>
      </c>
      <c r="Q1164" t="str">
        <f>TEXT((A1164),"MMM _ YYYY")</f>
        <v>Aug  2021</v>
      </c>
    </row>
    <row r="1165" spans="1:17" x14ac:dyDescent="0.3">
      <c r="A1165" s="3">
        <v>44498</v>
      </c>
      <c r="B1165" t="s">
        <v>54</v>
      </c>
      <c r="C1165" t="s">
        <v>352</v>
      </c>
      <c r="D1165">
        <v>3</v>
      </c>
      <c r="E1165">
        <v>241.46</v>
      </c>
      <c r="F1165">
        <v>724.38</v>
      </c>
      <c r="G1165" t="s">
        <v>110</v>
      </c>
      <c r="H1165" t="s">
        <v>55</v>
      </c>
      <c r="I1165" t="s">
        <v>54</v>
      </c>
      <c r="J1165" t="s">
        <v>428</v>
      </c>
      <c r="K1165">
        <v>55</v>
      </c>
      <c r="L1165" t="s">
        <v>54</v>
      </c>
      <c r="M1165">
        <v>46.62</v>
      </c>
      <c r="N1165">
        <v>12.54</v>
      </c>
      <c r="O1165" t="s">
        <v>427</v>
      </c>
      <c r="P1165">
        <f>E1165 - M1165</f>
        <v>194.84</v>
      </c>
      <c r="Q1165" t="str">
        <f>TEXT((A1165),"MMM _ YYYY")</f>
        <v>Oct  2021</v>
      </c>
    </row>
    <row r="1166" spans="1:17" x14ac:dyDescent="0.3">
      <c r="A1166" s="3">
        <v>44510</v>
      </c>
      <c r="B1166" t="s">
        <v>54</v>
      </c>
      <c r="C1166" t="s">
        <v>59</v>
      </c>
      <c r="D1166">
        <v>2</v>
      </c>
      <c r="E1166">
        <v>89.14</v>
      </c>
      <c r="F1166">
        <v>178.28</v>
      </c>
      <c r="G1166" t="s">
        <v>56</v>
      </c>
      <c r="H1166" t="s">
        <v>55</v>
      </c>
      <c r="I1166" t="s">
        <v>54</v>
      </c>
      <c r="J1166" t="s">
        <v>428</v>
      </c>
      <c r="K1166">
        <v>55</v>
      </c>
      <c r="L1166" t="s">
        <v>54</v>
      </c>
      <c r="M1166">
        <v>46.62</v>
      </c>
      <c r="N1166">
        <v>12.54</v>
      </c>
      <c r="O1166" t="s">
        <v>427</v>
      </c>
      <c r="P1166">
        <f>E1166 - M1166</f>
        <v>42.52</v>
      </c>
      <c r="Q1166" t="str">
        <f>TEXT((A1166),"MMM _ YYYY")</f>
        <v>Nov  2021</v>
      </c>
    </row>
    <row r="1167" spans="1:17" x14ac:dyDescent="0.3">
      <c r="A1167" s="3">
        <v>44532</v>
      </c>
      <c r="B1167" t="s">
        <v>54</v>
      </c>
      <c r="C1167" t="s">
        <v>380</v>
      </c>
      <c r="D1167">
        <v>19</v>
      </c>
      <c r="E1167">
        <v>213.58</v>
      </c>
      <c r="F1167">
        <v>4058.02</v>
      </c>
      <c r="G1167" t="s">
        <v>81</v>
      </c>
      <c r="H1167" t="s">
        <v>55</v>
      </c>
      <c r="I1167" t="s">
        <v>54</v>
      </c>
      <c r="J1167" t="s">
        <v>428</v>
      </c>
      <c r="K1167">
        <v>55</v>
      </c>
      <c r="L1167" t="s">
        <v>54</v>
      </c>
      <c r="M1167">
        <v>46.62</v>
      </c>
      <c r="N1167">
        <v>12.54</v>
      </c>
      <c r="O1167" t="s">
        <v>427</v>
      </c>
      <c r="P1167">
        <f>E1167 - M1167</f>
        <v>166.96</v>
      </c>
      <c r="Q1167" t="str">
        <f>TEXT((A1167),"MMM _ YYYY")</f>
        <v>Dec  2021</v>
      </c>
    </row>
    <row r="1168" spans="1:17" x14ac:dyDescent="0.3">
      <c r="A1168" s="3">
        <v>43537</v>
      </c>
      <c r="B1168" t="s">
        <v>54</v>
      </c>
      <c r="C1168" t="s">
        <v>49</v>
      </c>
      <c r="D1168">
        <v>6</v>
      </c>
      <c r="E1168">
        <v>373.91</v>
      </c>
      <c r="F1168">
        <v>2243.46</v>
      </c>
      <c r="G1168" t="s">
        <v>48</v>
      </c>
      <c r="H1168" t="s">
        <v>55</v>
      </c>
      <c r="I1168" t="s">
        <v>54</v>
      </c>
      <c r="J1168" t="s">
        <v>428</v>
      </c>
      <c r="K1168">
        <v>55</v>
      </c>
      <c r="L1168" t="s">
        <v>54</v>
      </c>
      <c r="M1168">
        <v>46.62</v>
      </c>
      <c r="N1168">
        <v>12.54</v>
      </c>
      <c r="O1168" t="s">
        <v>427</v>
      </c>
      <c r="P1168">
        <f>E1168 - M1168</f>
        <v>327.29000000000002</v>
      </c>
      <c r="Q1168" t="str">
        <f>TEXT((A1168),"MMM _ YYYY")</f>
        <v>Mar  2019</v>
      </c>
    </row>
    <row r="1169" spans="1:17" x14ac:dyDescent="0.3">
      <c r="A1169" s="3">
        <v>43623</v>
      </c>
      <c r="B1169" t="s">
        <v>54</v>
      </c>
      <c r="C1169" t="s">
        <v>350</v>
      </c>
      <c r="D1169">
        <v>47</v>
      </c>
      <c r="E1169">
        <v>302.58</v>
      </c>
      <c r="F1169">
        <v>14221.26</v>
      </c>
      <c r="G1169" t="s">
        <v>26</v>
      </c>
      <c r="H1169" t="s">
        <v>55</v>
      </c>
      <c r="I1169" t="s">
        <v>54</v>
      </c>
      <c r="J1169" t="s">
        <v>428</v>
      </c>
      <c r="K1169">
        <v>55</v>
      </c>
      <c r="L1169" t="s">
        <v>54</v>
      </c>
      <c r="M1169">
        <v>46.62</v>
      </c>
      <c r="N1169">
        <v>12.54</v>
      </c>
      <c r="O1169" t="s">
        <v>427</v>
      </c>
      <c r="P1169">
        <f>E1169 - M1169</f>
        <v>255.95999999999998</v>
      </c>
      <c r="Q1169" t="str">
        <f>TEXT((A1169),"MMM _ YYYY")</f>
        <v>Jun  2019</v>
      </c>
    </row>
    <row r="1170" spans="1:17" x14ac:dyDescent="0.3">
      <c r="A1170" s="3">
        <v>43716</v>
      </c>
      <c r="B1170" t="s">
        <v>54</v>
      </c>
      <c r="C1170" t="s">
        <v>76</v>
      </c>
      <c r="D1170">
        <v>45</v>
      </c>
      <c r="E1170">
        <v>159.26</v>
      </c>
      <c r="F1170">
        <v>7166.7</v>
      </c>
      <c r="G1170" t="s">
        <v>31</v>
      </c>
      <c r="H1170" t="s">
        <v>55</v>
      </c>
      <c r="I1170" t="s">
        <v>54</v>
      </c>
      <c r="J1170" t="s">
        <v>428</v>
      </c>
      <c r="K1170">
        <v>55</v>
      </c>
      <c r="L1170" t="s">
        <v>54</v>
      </c>
      <c r="M1170">
        <v>46.62</v>
      </c>
      <c r="N1170">
        <v>12.54</v>
      </c>
      <c r="O1170" t="s">
        <v>427</v>
      </c>
      <c r="P1170">
        <f>E1170 - M1170</f>
        <v>112.63999999999999</v>
      </c>
      <c r="Q1170" t="str">
        <f>TEXT((A1170),"MMM _ YYYY")</f>
        <v>Sep  2019</v>
      </c>
    </row>
    <row r="1171" spans="1:17" x14ac:dyDescent="0.3">
      <c r="A1171" s="3">
        <v>43797</v>
      </c>
      <c r="B1171" t="s">
        <v>54</v>
      </c>
      <c r="C1171" t="s">
        <v>191</v>
      </c>
      <c r="D1171">
        <v>25</v>
      </c>
      <c r="E1171">
        <v>323.95999999999998</v>
      </c>
      <c r="F1171">
        <v>8099</v>
      </c>
      <c r="G1171" t="s">
        <v>26</v>
      </c>
      <c r="H1171" t="s">
        <v>55</v>
      </c>
      <c r="I1171" t="s">
        <v>54</v>
      </c>
      <c r="J1171" t="s">
        <v>428</v>
      </c>
      <c r="K1171">
        <v>55</v>
      </c>
      <c r="L1171" t="s">
        <v>54</v>
      </c>
      <c r="M1171">
        <v>46.62</v>
      </c>
      <c r="N1171">
        <v>12.54</v>
      </c>
      <c r="O1171" t="s">
        <v>427</v>
      </c>
      <c r="P1171">
        <f>E1171 - M1171</f>
        <v>277.33999999999997</v>
      </c>
      <c r="Q1171" t="str">
        <f>TEXT((A1171),"MMM _ YYYY")</f>
        <v>Nov  2019</v>
      </c>
    </row>
    <row r="1172" spans="1:17" x14ac:dyDescent="0.3">
      <c r="A1172" s="3">
        <v>43169</v>
      </c>
      <c r="B1172" t="s">
        <v>54</v>
      </c>
      <c r="C1172" t="s">
        <v>227</v>
      </c>
      <c r="D1172">
        <v>21</v>
      </c>
      <c r="E1172">
        <v>334.98</v>
      </c>
      <c r="F1172">
        <v>7034.58</v>
      </c>
      <c r="G1172" t="s">
        <v>8</v>
      </c>
      <c r="H1172" t="s">
        <v>55</v>
      </c>
      <c r="I1172" t="s">
        <v>54</v>
      </c>
      <c r="J1172" t="s">
        <v>428</v>
      </c>
      <c r="K1172">
        <v>55</v>
      </c>
      <c r="L1172" t="s">
        <v>54</v>
      </c>
      <c r="M1172">
        <v>46.62</v>
      </c>
      <c r="N1172">
        <v>12.54</v>
      </c>
      <c r="O1172" t="s">
        <v>427</v>
      </c>
      <c r="P1172">
        <f>E1172 - M1172</f>
        <v>288.36</v>
      </c>
      <c r="Q1172" t="str">
        <f>TEXT((A1172),"MMM _ YYYY")</f>
        <v>Mar  2018</v>
      </c>
    </row>
    <row r="1173" spans="1:17" x14ac:dyDescent="0.3">
      <c r="A1173" s="3">
        <v>43303</v>
      </c>
      <c r="B1173" t="s">
        <v>54</v>
      </c>
      <c r="C1173" t="s">
        <v>211</v>
      </c>
      <c r="D1173">
        <v>28</v>
      </c>
      <c r="E1173">
        <v>329.64</v>
      </c>
      <c r="F1173">
        <v>9229.92</v>
      </c>
      <c r="G1173" t="s">
        <v>87</v>
      </c>
      <c r="H1173" t="s">
        <v>55</v>
      </c>
      <c r="I1173" t="s">
        <v>54</v>
      </c>
      <c r="J1173" t="s">
        <v>428</v>
      </c>
      <c r="K1173">
        <v>55</v>
      </c>
      <c r="L1173" t="s">
        <v>54</v>
      </c>
      <c r="M1173">
        <v>46.62</v>
      </c>
      <c r="N1173">
        <v>12.54</v>
      </c>
      <c r="O1173" t="s">
        <v>427</v>
      </c>
      <c r="P1173">
        <f>E1173 - M1173</f>
        <v>283.02</v>
      </c>
      <c r="Q1173" t="str">
        <f>TEXT((A1173),"MMM _ YYYY")</f>
        <v>Jul  2018</v>
      </c>
    </row>
    <row r="1174" spans="1:17" x14ac:dyDescent="0.3">
      <c r="A1174" s="3">
        <v>43411</v>
      </c>
      <c r="B1174" t="s">
        <v>54</v>
      </c>
      <c r="C1174" t="s">
        <v>127</v>
      </c>
      <c r="D1174">
        <v>19</v>
      </c>
      <c r="E1174">
        <v>109.58</v>
      </c>
      <c r="F1174">
        <v>2082.02</v>
      </c>
      <c r="G1174" t="s">
        <v>56</v>
      </c>
      <c r="H1174" t="s">
        <v>55</v>
      </c>
      <c r="I1174" t="s">
        <v>54</v>
      </c>
      <c r="J1174" t="s">
        <v>428</v>
      </c>
      <c r="K1174">
        <v>55</v>
      </c>
      <c r="L1174" t="s">
        <v>54</v>
      </c>
      <c r="M1174">
        <v>46.62</v>
      </c>
      <c r="N1174">
        <v>12.54</v>
      </c>
      <c r="O1174" t="s">
        <v>427</v>
      </c>
      <c r="P1174">
        <f>E1174 - M1174</f>
        <v>62.96</v>
      </c>
      <c r="Q1174" t="str">
        <f>TEXT((A1174),"MMM _ YYYY")</f>
        <v>Nov  2018</v>
      </c>
    </row>
    <row r="1175" spans="1:17" x14ac:dyDescent="0.3">
      <c r="A1175" s="3">
        <v>43465</v>
      </c>
      <c r="B1175" t="s">
        <v>54</v>
      </c>
      <c r="C1175" t="s">
        <v>331</v>
      </c>
      <c r="D1175">
        <v>25</v>
      </c>
      <c r="E1175">
        <v>212.14</v>
      </c>
      <c r="F1175">
        <v>5303.5</v>
      </c>
      <c r="G1175" t="s">
        <v>134</v>
      </c>
      <c r="H1175" t="s">
        <v>55</v>
      </c>
      <c r="I1175" t="s">
        <v>54</v>
      </c>
      <c r="J1175" t="s">
        <v>428</v>
      </c>
      <c r="K1175">
        <v>55</v>
      </c>
      <c r="L1175" t="s">
        <v>54</v>
      </c>
      <c r="M1175">
        <v>46.62</v>
      </c>
      <c r="N1175">
        <v>12.54</v>
      </c>
      <c r="O1175" t="s">
        <v>427</v>
      </c>
      <c r="P1175">
        <f>E1175 - M1175</f>
        <v>165.51999999999998</v>
      </c>
      <c r="Q1175" t="str">
        <f>TEXT((A1175),"MMM _ YYYY")</f>
        <v>Dec  2018</v>
      </c>
    </row>
    <row r="1176" spans="1:17" x14ac:dyDescent="0.3">
      <c r="A1176" s="3">
        <v>42923</v>
      </c>
      <c r="B1176" t="s">
        <v>54</v>
      </c>
      <c r="C1176" t="s">
        <v>250</v>
      </c>
      <c r="D1176">
        <v>35</v>
      </c>
      <c r="E1176">
        <v>253.39</v>
      </c>
      <c r="F1176">
        <v>8868.65</v>
      </c>
      <c r="G1176" t="s">
        <v>130</v>
      </c>
      <c r="H1176" t="s">
        <v>55</v>
      </c>
      <c r="I1176" t="s">
        <v>54</v>
      </c>
      <c r="J1176" t="s">
        <v>428</v>
      </c>
      <c r="K1176">
        <v>55</v>
      </c>
      <c r="L1176" t="s">
        <v>54</v>
      </c>
      <c r="M1176">
        <v>46.62</v>
      </c>
      <c r="N1176">
        <v>12.54</v>
      </c>
      <c r="O1176" t="s">
        <v>427</v>
      </c>
      <c r="P1176">
        <f>E1176 - M1176</f>
        <v>206.76999999999998</v>
      </c>
      <c r="Q1176" t="str">
        <f>TEXT((A1176),"MMM _ YYYY")</f>
        <v>Jul  2017</v>
      </c>
    </row>
    <row r="1177" spans="1:17" x14ac:dyDescent="0.3">
      <c r="A1177" s="3">
        <v>42500</v>
      </c>
      <c r="B1177" t="s">
        <v>54</v>
      </c>
      <c r="C1177" t="s">
        <v>278</v>
      </c>
      <c r="D1177">
        <v>20</v>
      </c>
      <c r="E1177">
        <v>272.51</v>
      </c>
      <c r="F1177">
        <v>5450.2</v>
      </c>
      <c r="G1177" t="s">
        <v>6</v>
      </c>
      <c r="H1177" t="s">
        <v>55</v>
      </c>
      <c r="I1177" t="s">
        <v>54</v>
      </c>
      <c r="J1177" t="s">
        <v>428</v>
      </c>
      <c r="K1177">
        <v>55</v>
      </c>
      <c r="L1177" t="s">
        <v>54</v>
      </c>
      <c r="M1177">
        <v>46.62</v>
      </c>
      <c r="N1177">
        <v>12.54</v>
      </c>
      <c r="O1177" t="s">
        <v>427</v>
      </c>
      <c r="P1177">
        <f>E1177 - M1177</f>
        <v>225.89</v>
      </c>
      <c r="Q1177" t="str">
        <f>TEXT((A1177),"MMM _ YYYY")</f>
        <v>May  2016</v>
      </c>
    </row>
    <row r="1178" spans="1:17" x14ac:dyDescent="0.3">
      <c r="A1178" s="3">
        <v>42502</v>
      </c>
      <c r="B1178" t="s">
        <v>54</v>
      </c>
      <c r="C1178" t="s">
        <v>166</v>
      </c>
      <c r="D1178">
        <v>36</v>
      </c>
      <c r="E1178">
        <v>105.36</v>
      </c>
      <c r="F1178">
        <v>3792.96</v>
      </c>
      <c r="G1178" t="s">
        <v>8</v>
      </c>
      <c r="H1178" t="s">
        <v>55</v>
      </c>
      <c r="I1178" t="s">
        <v>54</v>
      </c>
      <c r="J1178" t="s">
        <v>428</v>
      </c>
      <c r="K1178">
        <v>55</v>
      </c>
      <c r="L1178" t="s">
        <v>54</v>
      </c>
      <c r="M1178">
        <v>46.62</v>
      </c>
      <c r="N1178">
        <v>12.54</v>
      </c>
      <c r="O1178" t="s">
        <v>427</v>
      </c>
      <c r="P1178">
        <f>E1178 - M1178</f>
        <v>58.74</v>
      </c>
      <c r="Q1178" t="str">
        <f>TEXT((A1178),"MMM _ YYYY")</f>
        <v>May  2016</v>
      </c>
    </row>
    <row r="1179" spans="1:17" x14ac:dyDescent="0.3">
      <c r="A1179" s="3">
        <v>42682</v>
      </c>
      <c r="B1179" t="s">
        <v>54</v>
      </c>
      <c r="C1179" t="s">
        <v>104</v>
      </c>
      <c r="D1179">
        <v>3</v>
      </c>
      <c r="E1179">
        <v>313.97000000000003</v>
      </c>
      <c r="F1179">
        <v>941.91</v>
      </c>
      <c r="G1179" t="s">
        <v>2</v>
      </c>
      <c r="H1179" t="s">
        <v>55</v>
      </c>
      <c r="I1179" t="s">
        <v>54</v>
      </c>
      <c r="J1179" t="s">
        <v>428</v>
      </c>
      <c r="K1179">
        <v>55</v>
      </c>
      <c r="L1179" t="s">
        <v>54</v>
      </c>
      <c r="M1179">
        <v>46.62</v>
      </c>
      <c r="N1179">
        <v>12.54</v>
      </c>
      <c r="O1179" t="s">
        <v>427</v>
      </c>
      <c r="P1179">
        <f>E1179 - M1179</f>
        <v>267.35000000000002</v>
      </c>
      <c r="Q1179" t="str">
        <f>TEXT((A1179),"MMM _ YYYY")</f>
        <v>Nov  2016</v>
      </c>
    </row>
    <row r="1180" spans="1:17" x14ac:dyDescent="0.3">
      <c r="A1180" s="3">
        <v>42732</v>
      </c>
      <c r="B1180" t="s">
        <v>54</v>
      </c>
      <c r="C1180" t="s">
        <v>231</v>
      </c>
      <c r="D1180">
        <v>10</v>
      </c>
      <c r="E1180">
        <v>213.64</v>
      </c>
      <c r="F1180">
        <v>2136.4</v>
      </c>
      <c r="G1180" t="s">
        <v>2</v>
      </c>
      <c r="H1180" t="s">
        <v>55</v>
      </c>
      <c r="I1180" t="s">
        <v>54</v>
      </c>
      <c r="J1180" t="s">
        <v>428</v>
      </c>
      <c r="K1180">
        <v>55</v>
      </c>
      <c r="L1180" t="s">
        <v>54</v>
      </c>
      <c r="M1180">
        <v>46.62</v>
      </c>
      <c r="N1180">
        <v>12.54</v>
      </c>
      <c r="O1180" t="s">
        <v>427</v>
      </c>
      <c r="P1180">
        <f>E1180 - M1180</f>
        <v>167.01999999999998</v>
      </c>
      <c r="Q1180" t="str">
        <f>TEXT((A1180),"MMM _ YYYY")</f>
        <v>Dec  2016</v>
      </c>
    </row>
    <row r="1181" spans="1:17" x14ac:dyDescent="0.3">
      <c r="A1181" s="3">
        <v>42151</v>
      </c>
      <c r="B1181" t="s">
        <v>54</v>
      </c>
      <c r="C1181" t="s">
        <v>374</v>
      </c>
      <c r="D1181">
        <v>19</v>
      </c>
      <c r="E1181">
        <v>67.45</v>
      </c>
      <c r="F1181">
        <v>1281.55</v>
      </c>
      <c r="G1181" t="s">
        <v>52</v>
      </c>
      <c r="H1181" t="s">
        <v>55</v>
      </c>
      <c r="I1181" t="s">
        <v>54</v>
      </c>
      <c r="J1181" t="s">
        <v>428</v>
      </c>
      <c r="K1181">
        <v>55</v>
      </c>
      <c r="L1181" t="s">
        <v>54</v>
      </c>
      <c r="M1181">
        <v>46.62</v>
      </c>
      <c r="N1181">
        <v>12.54</v>
      </c>
      <c r="O1181" t="s">
        <v>427</v>
      </c>
      <c r="P1181">
        <f>E1181 - M1181</f>
        <v>20.830000000000005</v>
      </c>
      <c r="Q1181" t="str">
        <f>TEXT((A1181),"MMM _ YYYY")</f>
        <v>May  2015</v>
      </c>
    </row>
    <row r="1182" spans="1:17" x14ac:dyDescent="0.3">
      <c r="A1182" s="3">
        <v>42339</v>
      </c>
      <c r="B1182" t="s">
        <v>54</v>
      </c>
      <c r="C1182" t="s">
        <v>278</v>
      </c>
      <c r="D1182">
        <v>9</v>
      </c>
      <c r="E1182">
        <v>394.72</v>
      </c>
      <c r="F1182">
        <v>3552.48</v>
      </c>
      <c r="G1182" t="s">
        <v>6</v>
      </c>
      <c r="H1182" t="s">
        <v>55</v>
      </c>
      <c r="I1182" t="s">
        <v>54</v>
      </c>
      <c r="J1182" t="s">
        <v>428</v>
      </c>
      <c r="K1182">
        <v>55</v>
      </c>
      <c r="L1182" t="s">
        <v>54</v>
      </c>
      <c r="M1182">
        <v>46.62</v>
      </c>
      <c r="N1182">
        <v>12.54</v>
      </c>
      <c r="O1182" t="s">
        <v>427</v>
      </c>
      <c r="P1182">
        <f>E1182 - M1182</f>
        <v>348.1</v>
      </c>
      <c r="Q1182" t="str">
        <f>TEXT((A1182),"MMM _ YYYY")</f>
        <v>Dec  2015</v>
      </c>
    </row>
    <row r="1183" spans="1:17" x14ac:dyDescent="0.3">
      <c r="A1183" s="3">
        <v>42353</v>
      </c>
      <c r="B1183" t="s">
        <v>54</v>
      </c>
      <c r="C1183" t="s">
        <v>118</v>
      </c>
      <c r="D1183">
        <v>19</v>
      </c>
      <c r="E1183">
        <v>175.26</v>
      </c>
      <c r="F1183">
        <v>3329.94</v>
      </c>
      <c r="G1183" t="s">
        <v>81</v>
      </c>
      <c r="H1183" t="s">
        <v>55</v>
      </c>
      <c r="I1183" t="s">
        <v>54</v>
      </c>
      <c r="J1183" t="s">
        <v>428</v>
      </c>
      <c r="K1183">
        <v>55</v>
      </c>
      <c r="L1183" t="s">
        <v>54</v>
      </c>
      <c r="M1183">
        <v>46.62</v>
      </c>
      <c r="N1183">
        <v>12.54</v>
      </c>
      <c r="O1183" t="s">
        <v>427</v>
      </c>
      <c r="P1183">
        <f>E1183 - M1183</f>
        <v>128.63999999999999</v>
      </c>
      <c r="Q1183" t="str">
        <f>TEXT((A1183),"MMM _ YYYY")</f>
        <v>Dec  2015</v>
      </c>
    </row>
    <row r="1184" spans="1:17" x14ac:dyDescent="0.3">
      <c r="A1184" s="3">
        <v>41389</v>
      </c>
      <c r="B1184" t="s">
        <v>54</v>
      </c>
      <c r="C1184" t="s">
        <v>379</v>
      </c>
      <c r="D1184">
        <v>3</v>
      </c>
      <c r="E1184">
        <v>397.7</v>
      </c>
      <c r="F1184">
        <v>1193.0999999999999</v>
      </c>
      <c r="G1184" t="s">
        <v>81</v>
      </c>
      <c r="H1184" t="s">
        <v>55</v>
      </c>
      <c r="I1184" t="s">
        <v>54</v>
      </c>
      <c r="J1184" t="s">
        <v>428</v>
      </c>
      <c r="K1184">
        <v>55</v>
      </c>
      <c r="L1184" t="s">
        <v>54</v>
      </c>
      <c r="M1184">
        <v>46.62</v>
      </c>
      <c r="N1184">
        <v>12.54</v>
      </c>
      <c r="O1184" t="s">
        <v>427</v>
      </c>
      <c r="P1184">
        <f>E1184 - M1184</f>
        <v>351.08</v>
      </c>
      <c r="Q1184" t="str">
        <f>TEXT((A1184),"MMM _ YYYY")</f>
        <v>Apr  2013</v>
      </c>
    </row>
    <row r="1185" spans="1:17" x14ac:dyDescent="0.3">
      <c r="A1185" s="3">
        <v>41443</v>
      </c>
      <c r="B1185" t="s">
        <v>54</v>
      </c>
      <c r="C1185" t="s">
        <v>350</v>
      </c>
      <c r="D1185">
        <v>48</v>
      </c>
      <c r="E1185">
        <v>225.49</v>
      </c>
      <c r="F1185">
        <v>10823.52</v>
      </c>
      <c r="G1185" t="s">
        <v>26</v>
      </c>
      <c r="H1185" t="s">
        <v>55</v>
      </c>
      <c r="I1185" t="s">
        <v>54</v>
      </c>
      <c r="J1185" t="s">
        <v>428</v>
      </c>
      <c r="K1185">
        <v>55</v>
      </c>
      <c r="L1185" t="s">
        <v>54</v>
      </c>
      <c r="M1185">
        <v>46.62</v>
      </c>
      <c r="N1185">
        <v>12.54</v>
      </c>
      <c r="O1185" t="s">
        <v>427</v>
      </c>
      <c r="P1185">
        <f>E1185 - M1185</f>
        <v>178.87</v>
      </c>
      <c r="Q1185" t="str">
        <f>TEXT((A1185),"MMM _ YYYY")</f>
        <v>Jun  2013</v>
      </c>
    </row>
    <row r="1186" spans="1:17" x14ac:dyDescent="0.3">
      <c r="A1186" s="3">
        <v>41559</v>
      </c>
      <c r="B1186" t="s">
        <v>54</v>
      </c>
      <c r="C1186" t="s">
        <v>167</v>
      </c>
      <c r="D1186">
        <v>42</v>
      </c>
      <c r="E1186">
        <v>200.06</v>
      </c>
      <c r="F1186">
        <v>8402.52</v>
      </c>
      <c r="G1186" t="s">
        <v>12</v>
      </c>
      <c r="H1186" t="s">
        <v>55</v>
      </c>
      <c r="I1186" t="s">
        <v>54</v>
      </c>
      <c r="J1186" t="s">
        <v>428</v>
      </c>
      <c r="K1186">
        <v>55</v>
      </c>
      <c r="L1186" t="s">
        <v>54</v>
      </c>
      <c r="M1186">
        <v>46.62</v>
      </c>
      <c r="N1186">
        <v>12.54</v>
      </c>
      <c r="O1186" t="s">
        <v>427</v>
      </c>
      <c r="P1186">
        <f>E1186 - M1186</f>
        <v>153.44</v>
      </c>
      <c r="Q1186" t="str">
        <f>TEXT((A1186),"MMM _ YYYY")</f>
        <v>Oct  2013</v>
      </c>
    </row>
    <row r="1187" spans="1:17" x14ac:dyDescent="0.3">
      <c r="A1187" s="3">
        <v>41142</v>
      </c>
      <c r="B1187" t="s">
        <v>54</v>
      </c>
      <c r="C1187" t="s">
        <v>57</v>
      </c>
      <c r="D1187">
        <v>36</v>
      </c>
      <c r="E1187">
        <v>263.72000000000003</v>
      </c>
      <c r="F1187">
        <v>9493.92</v>
      </c>
      <c r="G1187" t="s">
        <v>56</v>
      </c>
      <c r="H1187" t="s">
        <v>55</v>
      </c>
      <c r="I1187" t="s">
        <v>54</v>
      </c>
      <c r="J1187" t="s">
        <v>428</v>
      </c>
      <c r="K1187">
        <v>55</v>
      </c>
      <c r="L1187" t="s">
        <v>54</v>
      </c>
      <c r="M1187">
        <v>46.62</v>
      </c>
      <c r="N1187">
        <v>12.54</v>
      </c>
      <c r="O1187" t="s">
        <v>427</v>
      </c>
      <c r="P1187">
        <f>E1187 - M1187</f>
        <v>217.10000000000002</v>
      </c>
      <c r="Q1187" t="str">
        <f>TEXT((A1187),"MMM _ YYYY")</f>
        <v>Aug  2012</v>
      </c>
    </row>
    <row r="1188" spans="1:17" x14ac:dyDescent="0.3">
      <c r="A1188" s="3">
        <v>45047</v>
      </c>
      <c r="B1188" t="s">
        <v>129</v>
      </c>
      <c r="C1188" t="s">
        <v>28</v>
      </c>
      <c r="D1188">
        <v>28</v>
      </c>
      <c r="E1188">
        <v>57.57</v>
      </c>
      <c r="F1188">
        <v>1611.96</v>
      </c>
      <c r="G1188" t="s">
        <v>6</v>
      </c>
      <c r="H1188" t="s">
        <v>1</v>
      </c>
      <c r="I1188" t="s">
        <v>129</v>
      </c>
      <c r="J1188" t="s">
        <v>428</v>
      </c>
      <c r="K1188">
        <v>56</v>
      </c>
      <c r="L1188" t="s">
        <v>129</v>
      </c>
      <c r="M1188">
        <v>17.48</v>
      </c>
      <c r="N1188">
        <v>14.61</v>
      </c>
      <c r="O1188" t="s">
        <v>431</v>
      </c>
      <c r="P1188">
        <f>E1188 - M1188</f>
        <v>40.090000000000003</v>
      </c>
      <c r="Q1188" t="str">
        <f>TEXT((A1188),"MMM _ YYYY")</f>
        <v>May  2023</v>
      </c>
    </row>
    <row r="1189" spans="1:17" x14ac:dyDescent="0.3">
      <c r="A1189" s="3">
        <v>45097</v>
      </c>
      <c r="B1189" t="s">
        <v>129</v>
      </c>
      <c r="C1189" t="s">
        <v>222</v>
      </c>
      <c r="D1189">
        <v>49</v>
      </c>
      <c r="E1189">
        <v>264.22000000000003</v>
      </c>
      <c r="F1189">
        <v>12946.78</v>
      </c>
      <c r="G1189" t="s">
        <v>134</v>
      </c>
      <c r="H1189" t="s">
        <v>1</v>
      </c>
      <c r="I1189" t="s">
        <v>129</v>
      </c>
      <c r="J1189" t="s">
        <v>428</v>
      </c>
      <c r="K1189">
        <v>56</v>
      </c>
      <c r="L1189" t="s">
        <v>129</v>
      </c>
      <c r="M1189">
        <v>17.48</v>
      </c>
      <c r="N1189">
        <v>14.61</v>
      </c>
      <c r="O1189" t="s">
        <v>431</v>
      </c>
      <c r="P1189">
        <f>E1189 - M1189</f>
        <v>246.74000000000004</v>
      </c>
      <c r="Q1189" t="str">
        <f>TEXT((A1189),"MMM _ YYYY")</f>
        <v>Jun  2023</v>
      </c>
    </row>
    <row r="1190" spans="1:17" x14ac:dyDescent="0.3">
      <c r="A1190" s="3">
        <v>45170</v>
      </c>
      <c r="B1190" t="s">
        <v>129</v>
      </c>
      <c r="C1190" t="s">
        <v>328</v>
      </c>
      <c r="D1190">
        <v>5</v>
      </c>
      <c r="E1190">
        <v>393.62</v>
      </c>
      <c r="F1190">
        <v>1968.1</v>
      </c>
      <c r="G1190" t="s">
        <v>81</v>
      </c>
      <c r="H1190" t="s">
        <v>1</v>
      </c>
      <c r="I1190" t="s">
        <v>129</v>
      </c>
      <c r="J1190" t="s">
        <v>428</v>
      </c>
      <c r="K1190">
        <v>56</v>
      </c>
      <c r="L1190" t="s">
        <v>129</v>
      </c>
      <c r="M1190">
        <v>17.48</v>
      </c>
      <c r="N1190">
        <v>14.61</v>
      </c>
      <c r="O1190" t="s">
        <v>431</v>
      </c>
      <c r="P1190">
        <f>E1190 - M1190</f>
        <v>376.14</v>
      </c>
      <c r="Q1190" t="str">
        <f>TEXT((A1190),"MMM _ YYYY")</f>
        <v>Sep  2023</v>
      </c>
    </row>
    <row r="1191" spans="1:17" x14ac:dyDescent="0.3">
      <c r="A1191" s="3">
        <v>45242</v>
      </c>
      <c r="B1191" t="s">
        <v>129</v>
      </c>
      <c r="C1191" t="s">
        <v>221</v>
      </c>
      <c r="D1191">
        <v>26</v>
      </c>
      <c r="E1191">
        <v>175.49</v>
      </c>
      <c r="F1191">
        <v>4562.74</v>
      </c>
      <c r="G1191" t="s">
        <v>2</v>
      </c>
      <c r="H1191" t="s">
        <v>1</v>
      </c>
      <c r="I1191" t="s">
        <v>129</v>
      </c>
      <c r="J1191" t="s">
        <v>428</v>
      </c>
      <c r="K1191">
        <v>56</v>
      </c>
      <c r="L1191" t="s">
        <v>129</v>
      </c>
      <c r="M1191">
        <v>17.48</v>
      </c>
      <c r="N1191">
        <v>14.61</v>
      </c>
      <c r="O1191" t="s">
        <v>431</v>
      </c>
      <c r="P1191">
        <f>E1191 - M1191</f>
        <v>158.01000000000002</v>
      </c>
      <c r="Q1191" t="str">
        <f>TEXT((A1191),"MMM _ YYYY")</f>
        <v>Nov  2023</v>
      </c>
    </row>
    <row r="1192" spans="1:17" x14ac:dyDescent="0.3">
      <c r="A1192" s="3">
        <v>45273</v>
      </c>
      <c r="B1192" t="s">
        <v>129</v>
      </c>
      <c r="C1192" t="s">
        <v>244</v>
      </c>
      <c r="D1192">
        <v>9</v>
      </c>
      <c r="E1192">
        <v>60.1</v>
      </c>
      <c r="F1192">
        <v>540.9</v>
      </c>
      <c r="G1192" t="s">
        <v>26</v>
      </c>
      <c r="H1192" t="s">
        <v>1</v>
      </c>
      <c r="I1192" t="s">
        <v>129</v>
      </c>
      <c r="J1192" t="s">
        <v>428</v>
      </c>
      <c r="K1192">
        <v>56</v>
      </c>
      <c r="L1192" t="s">
        <v>129</v>
      </c>
      <c r="M1192">
        <v>17.48</v>
      </c>
      <c r="N1192">
        <v>14.61</v>
      </c>
      <c r="O1192" t="s">
        <v>431</v>
      </c>
      <c r="P1192">
        <f>E1192 - M1192</f>
        <v>42.620000000000005</v>
      </c>
      <c r="Q1192" t="str">
        <f>TEXT((A1192),"MMM _ YYYY")</f>
        <v>Dec  2023</v>
      </c>
    </row>
    <row r="1193" spans="1:17" x14ac:dyDescent="0.3">
      <c r="A1193" s="3">
        <v>45287</v>
      </c>
      <c r="B1193" t="s">
        <v>129</v>
      </c>
      <c r="C1193" t="s">
        <v>250</v>
      </c>
      <c r="D1193">
        <v>3</v>
      </c>
      <c r="E1193">
        <v>323.72000000000003</v>
      </c>
      <c r="F1193">
        <v>971.16</v>
      </c>
      <c r="G1193" t="s">
        <v>130</v>
      </c>
      <c r="H1193" t="s">
        <v>1</v>
      </c>
      <c r="I1193" t="s">
        <v>129</v>
      </c>
      <c r="J1193" t="s">
        <v>428</v>
      </c>
      <c r="K1193">
        <v>56</v>
      </c>
      <c r="L1193" t="s">
        <v>129</v>
      </c>
      <c r="M1193">
        <v>17.48</v>
      </c>
      <c r="N1193">
        <v>14.61</v>
      </c>
      <c r="O1193" t="s">
        <v>431</v>
      </c>
      <c r="P1193">
        <f>E1193 - M1193</f>
        <v>306.24</v>
      </c>
      <c r="Q1193" t="str">
        <f>TEXT((A1193),"MMM _ YYYY")</f>
        <v>Dec  2023</v>
      </c>
    </row>
    <row r="1194" spans="1:17" x14ac:dyDescent="0.3">
      <c r="A1194" s="3">
        <v>45458</v>
      </c>
      <c r="B1194" t="s">
        <v>129</v>
      </c>
      <c r="C1194" t="s">
        <v>183</v>
      </c>
      <c r="D1194">
        <v>33</v>
      </c>
      <c r="E1194">
        <v>200.99</v>
      </c>
      <c r="F1194">
        <v>6632.67</v>
      </c>
      <c r="G1194" t="s">
        <v>2</v>
      </c>
      <c r="H1194" t="s">
        <v>1</v>
      </c>
      <c r="I1194" t="s">
        <v>129</v>
      </c>
      <c r="J1194" t="s">
        <v>428</v>
      </c>
      <c r="K1194">
        <v>56</v>
      </c>
      <c r="L1194" t="s">
        <v>129</v>
      </c>
      <c r="M1194">
        <v>17.48</v>
      </c>
      <c r="N1194">
        <v>14.61</v>
      </c>
      <c r="O1194" t="s">
        <v>431</v>
      </c>
      <c r="P1194">
        <f>E1194 - M1194</f>
        <v>183.51000000000002</v>
      </c>
      <c r="Q1194" t="str">
        <f>TEXT((A1194),"MMM _ YYYY")</f>
        <v>Jun  2024</v>
      </c>
    </row>
    <row r="1195" spans="1:17" x14ac:dyDescent="0.3">
      <c r="A1195" s="3">
        <v>45494</v>
      </c>
      <c r="B1195" t="s">
        <v>129</v>
      </c>
      <c r="C1195" t="s">
        <v>224</v>
      </c>
      <c r="D1195">
        <v>32</v>
      </c>
      <c r="E1195">
        <v>351.91</v>
      </c>
      <c r="F1195">
        <v>11261.12</v>
      </c>
      <c r="G1195" t="s">
        <v>56</v>
      </c>
      <c r="H1195" t="s">
        <v>1</v>
      </c>
      <c r="I1195" t="s">
        <v>129</v>
      </c>
      <c r="J1195" t="s">
        <v>428</v>
      </c>
      <c r="K1195">
        <v>56</v>
      </c>
      <c r="L1195" t="s">
        <v>129</v>
      </c>
      <c r="M1195">
        <v>17.48</v>
      </c>
      <c r="N1195">
        <v>14.61</v>
      </c>
      <c r="O1195" t="s">
        <v>431</v>
      </c>
      <c r="P1195">
        <f>E1195 - M1195</f>
        <v>334.43</v>
      </c>
      <c r="Q1195" t="str">
        <f>TEXT((A1195),"MMM _ YYYY")</f>
        <v>Jul  2024</v>
      </c>
    </row>
    <row r="1196" spans="1:17" x14ac:dyDescent="0.3">
      <c r="A1196" s="3">
        <v>45882</v>
      </c>
      <c r="B1196" t="s">
        <v>129</v>
      </c>
      <c r="C1196" t="s">
        <v>352</v>
      </c>
      <c r="D1196">
        <v>5</v>
      </c>
      <c r="E1196">
        <v>131.26</v>
      </c>
      <c r="F1196">
        <v>656.3</v>
      </c>
      <c r="G1196" t="s">
        <v>110</v>
      </c>
      <c r="H1196" t="s">
        <v>1</v>
      </c>
      <c r="I1196" t="s">
        <v>129</v>
      </c>
      <c r="J1196" t="s">
        <v>428</v>
      </c>
      <c r="K1196">
        <v>56</v>
      </c>
      <c r="L1196" t="s">
        <v>129</v>
      </c>
      <c r="M1196">
        <v>17.48</v>
      </c>
      <c r="N1196">
        <v>14.61</v>
      </c>
      <c r="O1196" t="s">
        <v>431</v>
      </c>
      <c r="P1196">
        <f>E1196 - M1196</f>
        <v>113.77999999999999</v>
      </c>
      <c r="Q1196" t="str">
        <f>TEXT((A1196),"MMM _ YYYY")</f>
        <v>Aug  2025</v>
      </c>
    </row>
    <row r="1197" spans="1:17" x14ac:dyDescent="0.3">
      <c r="A1197" s="3">
        <v>45923</v>
      </c>
      <c r="B1197" t="s">
        <v>129</v>
      </c>
      <c r="C1197" t="s">
        <v>135</v>
      </c>
      <c r="D1197">
        <v>46</v>
      </c>
      <c r="E1197">
        <v>325.16000000000003</v>
      </c>
      <c r="F1197">
        <v>14957.36</v>
      </c>
      <c r="G1197" t="s">
        <v>134</v>
      </c>
      <c r="H1197" t="s">
        <v>1</v>
      </c>
      <c r="I1197" t="s">
        <v>129</v>
      </c>
      <c r="J1197" t="s">
        <v>428</v>
      </c>
      <c r="K1197">
        <v>56</v>
      </c>
      <c r="L1197" t="s">
        <v>129</v>
      </c>
      <c r="M1197">
        <v>17.48</v>
      </c>
      <c r="N1197">
        <v>14.61</v>
      </c>
      <c r="O1197" t="s">
        <v>431</v>
      </c>
      <c r="P1197">
        <f>E1197 - M1197</f>
        <v>307.68</v>
      </c>
      <c r="Q1197" t="str">
        <f>TEXT((A1197),"MMM _ YYYY")</f>
        <v>Sep  2025</v>
      </c>
    </row>
    <row r="1198" spans="1:17" x14ac:dyDescent="0.3">
      <c r="A1198" s="3">
        <v>44574</v>
      </c>
      <c r="B1198" t="s">
        <v>129</v>
      </c>
      <c r="C1198" t="s">
        <v>166</v>
      </c>
      <c r="D1198">
        <v>34</v>
      </c>
      <c r="E1198">
        <v>237.16</v>
      </c>
      <c r="F1198">
        <v>8063.44</v>
      </c>
      <c r="G1198" t="s">
        <v>8</v>
      </c>
      <c r="H1198" t="s">
        <v>1</v>
      </c>
      <c r="I1198" t="s">
        <v>129</v>
      </c>
      <c r="J1198" t="s">
        <v>428</v>
      </c>
      <c r="K1198">
        <v>56</v>
      </c>
      <c r="L1198" t="s">
        <v>129</v>
      </c>
      <c r="M1198">
        <v>17.48</v>
      </c>
      <c r="N1198">
        <v>14.61</v>
      </c>
      <c r="O1198" t="s">
        <v>431</v>
      </c>
      <c r="P1198">
        <f>E1198 - M1198</f>
        <v>219.68</v>
      </c>
      <c r="Q1198" t="str">
        <f>TEXT((A1198),"MMM _ YYYY")</f>
        <v>Jan  2022</v>
      </c>
    </row>
    <row r="1199" spans="1:17" x14ac:dyDescent="0.3">
      <c r="A1199" s="3">
        <v>44892</v>
      </c>
      <c r="B1199" t="s">
        <v>129</v>
      </c>
      <c r="C1199" t="s">
        <v>46</v>
      </c>
      <c r="D1199">
        <v>21</v>
      </c>
      <c r="E1199">
        <v>91.92</v>
      </c>
      <c r="F1199">
        <v>1930.32</v>
      </c>
      <c r="G1199" t="s">
        <v>8</v>
      </c>
      <c r="H1199" t="s">
        <v>1</v>
      </c>
      <c r="I1199" t="s">
        <v>129</v>
      </c>
      <c r="J1199" t="s">
        <v>428</v>
      </c>
      <c r="K1199">
        <v>56</v>
      </c>
      <c r="L1199" t="s">
        <v>129</v>
      </c>
      <c r="M1199">
        <v>17.48</v>
      </c>
      <c r="N1199">
        <v>14.61</v>
      </c>
      <c r="O1199" t="s">
        <v>431</v>
      </c>
      <c r="P1199">
        <f>E1199 - M1199</f>
        <v>74.44</v>
      </c>
      <c r="Q1199" t="str">
        <f>TEXT((A1199),"MMM _ YYYY")</f>
        <v>Nov  2022</v>
      </c>
    </row>
    <row r="1200" spans="1:17" x14ac:dyDescent="0.3">
      <c r="A1200" s="3">
        <v>44897</v>
      </c>
      <c r="B1200" t="s">
        <v>129</v>
      </c>
      <c r="C1200" t="s">
        <v>244</v>
      </c>
      <c r="D1200">
        <v>38</v>
      </c>
      <c r="E1200">
        <v>258.36</v>
      </c>
      <c r="F1200">
        <v>9817.68</v>
      </c>
      <c r="G1200" t="s">
        <v>26</v>
      </c>
      <c r="H1200" t="s">
        <v>1</v>
      </c>
      <c r="I1200" t="s">
        <v>129</v>
      </c>
      <c r="J1200" t="s">
        <v>428</v>
      </c>
      <c r="K1200">
        <v>56</v>
      </c>
      <c r="L1200" t="s">
        <v>129</v>
      </c>
      <c r="M1200">
        <v>17.48</v>
      </c>
      <c r="N1200">
        <v>14.61</v>
      </c>
      <c r="O1200" t="s">
        <v>431</v>
      </c>
      <c r="P1200">
        <f>E1200 - M1200</f>
        <v>240.88000000000002</v>
      </c>
      <c r="Q1200" t="str">
        <f>TEXT((A1200),"MMM _ YYYY")</f>
        <v>Dec  2022</v>
      </c>
    </row>
    <row r="1201" spans="1:17" x14ac:dyDescent="0.3">
      <c r="A1201" s="3">
        <v>44306</v>
      </c>
      <c r="B1201" t="s">
        <v>129</v>
      </c>
      <c r="C1201" t="s">
        <v>116</v>
      </c>
      <c r="D1201">
        <v>10</v>
      </c>
      <c r="E1201">
        <v>366.12</v>
      </c>
      <c r="F1201">
        <v>3661.2</v>
      </c>
      <c r="G1201" t="s">
        <v>12</v>
      </c>
      <c r="H1201" t="s">
        <v>1</v>
      </c>
      <c r="I1201" t="s">
        <v>129</v>
      </c>
      <c r="J1201" t="s">
        <v>428</v>
      </c>
      <c r="K1201">
        <v>56</v>
      </c>
      <c r="L1201" t="s">
        <v>129</v>
      </c>
      <c r="M1201">
        <v>17.48</v>
      </c>
      <c r="N1201">
        <v>14.61</v>
      </c>
      <c r="O1201" t="s">
        <v>431</v>
      </c>
      <c r="P1201">
        <f>E1201 - M1201</f>
        <v>348.64</v>
      </c>
      <c r="Q1201" t="str">
        <f>TEXT((A1201),"MMM _ YYYY")</f>
        <v>Apr  2021</v>
      </c>
    </row>
    <row r="1202" spans="1:17" x14ac:dyDescent="0.3">
      <c r="A1202" s="3">
        <v>43836</v>
      </c>
      <c r="B1202" t="s">
        <v>129</v>
      </c>
      <c r="C1202" t="s">
        <v>255</v>
      </c>
      <c r="D1202">
        <v>12</v>
      </c>
      <c r="E1202">
        <v>324.13</v>
      </c>
      <c r="F1202">
        <v>3889.56</v>
      </c>
      <c r="G1202" t="s">
        <v>26</v>
      </c>
      <c r="H1202" t="s">
        <v>1</v>
      </c>
      <c r="I1202" t="s">
        <v>129</v>
      </c>
      <c r="J1202" t="s">
        <v>428</v>
      </c>
      <c r="K1202">
        <v>56</v>
      </c>
      <c r="L1202" t="s">
        <v>129</v>
      </c>
      <c r="M1202">
        <v>17.48</v>
      </c>
      <c r="N1202">
        <v>14.61</v>
      </c>
      <c r="O1202" t="s">
        <v>431</v>
      </c>
      <c r="P1202">
        <f>E1202 - M1202</f>
        <v>306.64999999999998</v>
      </c>
      <c r="Q1202" t="str">
        <f>TEXT((A1202),"MMM _ YYYY")</f>
        <v>Jan  2020</v>
      </c>
    </row>
    <row r="1203" spans="1:17" x14ac:dyDescent="0.3">
      <c r="A1203" s="3">
        <v>44133</v>
      </c>
      <c r="B1203" t="s">
        <v>129</v>
      </c>
      <c r="C1203" t="s">
        <v>144</v>
      </c>
      <c r="D1203">
        <v>19</v>
      </c>
      <c r="E1203">
        <v>94.85</v>
      </c>
      <c r="F1203">
        <v>1802.15</v>
      </c>
      <c r="G1203" t="s">
        <v>31</v>
      </c>
      <c r="H1203" t="s">
        <v>1</v>
      </c>
      <c r="I1203" t="s">
        <v>129</v>
      </c>
      <c r="J1203" t="s">
        <v>428</v>
      </c>
      <c r="K1203">
        <v>56</v>
      </c>
      <c r="L1203" t="s">
        <v>129</v>
      </c>
      <c r="M1203">
        <v>17.48</v>
      </c>
      <c r="N1203">
        <v>14.61</v>
      </c>
      <c r="O1203" t="s">
        <v>431</v>
      </c>
      <c r="P1203">
        <f>E1203 - M1203</f>
        <v>77.36999999999999</v>
      </c>
      <c r="Q1203" t="str">
        <f>TEXT((A1203),"MMM _ YYYY")</f>
        <v>Oct  2020</v>
      </c>
    </row>
    <row r="1204" spans="1:17" x14ac:dyDescent="0.3">
      <c r="A1204" s="3">
        <v>44195</v>
      </c>
      <c r="B1204" t="s">
        <v>129</v>
      </c>
      <c r="C1204" t="s">
        <v>135</v>
      </c>
      <c r="D1204">
        <v>17</v>
      </c>
      <c r="E1204">
        <v>211.26</v>
      </c>
      <c r="F1204">
        <v>3591.42</v>
      </c>
      <c r="G1204" t="s">
        <v>134</v>
      </c>
      <c r="H1204" t="s">
        <v>1</v>
      </c>
      <c r="I1204" t="s">
        <v>129</v>
      </c>
      <c r="J1204" t="s">
        <v>428</v>
      </c>
      <c r="K1204">
        <v>56</v>
      </c>
      <c r="L1204" t="s">
        <v>129</v>
      </c>
      <c r="M1204">
        <v>17.48</v>
      </c>
      <c r="N1204">
        <v>14.61</v>
      </c>
      <c r="O1204" t="s">
        <v>431</v>
      </c>
      <c r="P1204">
        <f>E1204 - M1204</f>
        <v>193.78</v>
      </c>
      <c r="Q1204" t="str">
        <f>TEXT((A1204),"MMM _ YYYY")</f>
        <v>Dec  2020</v>
      </c>
    </row>
    <row r="1205" spans="1:17" x14ac:dyDescent="0.3">
      <c r="A1205" s="3">
        <v>43624</v>
      </c>
      <c r="B1205" t="s">
        <v>129</v>
      </c>
      <c r="C1205" t="s">
        <v>167</v>
      </c>
      <c r="D1205">
        <v>27</v>
      </c>
      <c r="E1205">
        <v>266.32</v>
      </c>
      <c r="F1205">
        <v>7190.64</v>
      </c>
      <c r="G1205" t="s">
        <v>12</v>
      </c>
      <c r="H1205" t="s">
        <v>1</v>
      </c>
      <c r="I1205" t="s">
        <v>129</v>
      </c>
      <c r="J1205" t="s">
        <v>428</v>
      </c>
      <c r="K1205">
        <v>56</v>
      </c>
      <c r="L1205" t="s">
        <v>129</v>
      </c>
      <c r="M1205">
        <v>17.48</v>
      </c>
      <c r="N1205">
        <v>14.61</v>
      </c>
      <c r="O1205" t="s">
        <v>431</v>
      </c>
      <c r="P1205">
        <f>E1205 - M1205</f>
        <v>248.84</v>
      </c>
      <c r="Q1205" t="str">
        <f>TEXT((A1205),"MMM _ YYYY")</f>
        <v>Jun  2019</v>
      </c>
    </row>
    <row r="1206" spans="1:17" x14ac:dyDescent="0.3">
      <c r="A1206" s="3">
        <v>43674</v>
      </c>
      <c r="B1206" t="s">
        <v>129</v>
      </c>
      <c r="C1206" t="s">
        <v>185</v>
      </c>
      <c r="D1206">
        <v>32</v>
      </c>
      <c r="E1206">
        <v>265.67</v>
      </c>
      <c r="F1206">
        <v>8501.44</v>
      </c>
      <c r="G1206" t="s">
        <v>6</v>
      </c>
      <c r="H1206" t="s">
        <v>1</v>
      </c>
      <c r="I1206" t="s">
        <v>129</v>
      </c>
      <c r="J1206" t="s">
        <v>428</v>
      </c>
      <c r="K1206">
        <v>56</v>
      </c>
      <c r="L1206" t="s">
        <v>129</v>
      </c>
      <c r="M1206">
        <v>17.48</v>
      </c>
      <c r="N1206">
        <v>14.61</v>
      </c>
      <c r="O1206" t="s">
        <v>431</v>
      </c>
      <c r="P1206">
        <f>E1206 - M1206</f>
        <v>248.19000000000003</v>
      </c>
      <c r="Q1206" t="str">
        <f>TEXT((A1206),"MMM _ YYYY")</f>
        <v>Jul  2019</v>
      </c>
    </row>
    <row r="1207" spans="1:17" x14ac:dyDescent="0.3">
      <c r="A1207" s="3">
        <v>43371</v>
      </c>
      <c r="B1207" t="s">
        <v>129</v>
      </c>
      <c r="C1207" t="s">
        <v>131</v>
      </c>
      <c r="D1207">
        <v>11</v>
      </c>
      <c r="E1207">
        <v>131.63999999999999</v>
      </c>
      <c r="F1207">
        <v>1448.04</v>
      </c>
      <c r="G1207" t="s">
        <v>130</v>
      </c>
      <c r="H1207" t="s">
        <v>1</v>
      </c>
      <c r="I1207" t="s">
        <v>129</v>
      </c>
      <c r="J1207" t="s">
        <v>428</v>
      </c>
      <c r="K1207">
        <v>56</v>
      </c>
      <c r="L1207" t="s">
        <v>129</v>
      </c>
      <c r="M1207">
        <v>17.48</v>
      </c>
      <c r="N1207">
        <v>14.61</v>
      </c>
      <c r="O1207" t="s">
        <v>431</v>
      </c>
      <c r="P1207">
        <f>E1207 - M1207</f>
        <v>114.15999999999998</v>
      </c>
      <c r="Q1207" t="str">
        <f>TEXT((A1207),"MMM _ YYYY")</f>
        <v>Sep  2018</v>
      </c>
    </row>
    <row r="1208" spans="1:17" x14ac:dyDescent="0.3">
      <c r="A1208" s="3">
        <v>42498</v>
      </c>
      <c r="B1208" t="s">
        <v>129</v>
      </c>
      <c r="C1208" t="s">
        <v>211</v>
      </c>
      <c r="D1208">
        <v>5</v>
      </c>
      <c r="E1208">
        <v>298.2</v>
      </c>
      <c r="F1208">
        <v>1491</v>
      </c>
      <c r="G1208" t="s">
        <v>87</v>
      </c>
      <c r="H1208" t="s">
        <v>1</v>
      </c>
      <c r="I1208" t="s">
        <v>129</v>
      </c>
      <c r="J1208" t="s">
        <v>428</v>
      </c>
      <c r="K1208">
        <v>56</v>
      </c>
      <c r="L1208" t="s">
        <v>129</v>
      </c>
      <c r="M1208">
        <v>17.48</v>
      </c>
      <c r="N1208">
        <v>14.61</v>
      </c>
      <c r="O1208" t="s">
        <v>431</v>
      </c>
      <c r="P1208">
        <f>E1208 - M1208</f>
        <v>280.71999999999997</v>
      </c>
      <c r="Q1208" t="str">
        <f>TEXT((A1208),"MMM _ YYYY")</f>
        <v>May  2016</v>
      </c>
    </row>
    <row r="1209" spans="1:17" x14ac:dyDescent="0.3">
      <c r="A1209" s="3">
        <v>42649</v>
      </c>
      <c r="B1209" t="s">
        <v>129</v>
      </c>
      <c r="C1209" t="s">
        <v>20</v>
      </c>
      <c r="D1209">
        <v>27</v>
      </c>
      <c r="E1209">
        <v>371.09</v>
      </c>
      <c r="F1209">
        <v>10019.43</v>
      </c>
      <c r="G1209" t="s">
        <v>2</v>
      </c>
      <c r="H1209" t="s">
        <v>1</v>
      </c>
      <c r="I1209" t="s">
        <v>129</v>
      </c>
      <c r="J1209" t="s">
        <v>428</v>
      </c>
      <c r="K1209">
        <v>56</v>
      </c>
      <c r="L1209" t="s">
        <v>129</v>
      </c>
      <c r="M1209">
        <v>17.48</v>
      </c>
      <c r="N1209">
        <v>14.61</v>
      </c>
      <c r="O1209" t="s">
        <v>431</v>
      </c>
      <c r="P1209">
        <f>E1209 - M1209</f>
        <v>353.60999999999996</v>
      </c>
      <c r="Q1209" t="str">
        <f>TEXT((A1209),"MMM _ YYYY")</f>
        <v>Oct  2016</v>
      </c>
    </row>
    <row r="1210" spans="1:17" x14ac:dyDescent="0.3">
      <c r="A1210" s="3">
        <v>42700</v>
      </c>
      <c r="B1210" t="s">
        <v>129</v>
      </c>
      <c r="C1210" t="s">
        <v>237</v>
      </c>
      <c r="D1210">
        <v>4</v>
      </c>
      <c r="E1210">
        <v>212.23</v>
      </c>
      <c r="F1210">
        <v>848.92</v>
      </c>
      <c r="G1210" t="s">
        <v>81</v>
      </c>
      <c r="H1210" t="s">
        <v>1</v>
      </c>
      <c r="I1210" t="s">
        <v>129</v>
      </c>
      <c r="J1210" t="s">
        <v>428</v>
      </c>
      <c r="K1210">
        <v>56</v>
      </c>
      <c r="L1210" t="s">
        <v>129</v>
      </c>
      <c r="M1210">
        <v>17.48</v>
      </c>
      <c r="N1210">
        <v>14.61</v>
      </c>
      <c r="O1210" t="s">
        <v>431</v>
      </c>
      <c r="P1210">
        <f>E1210 - M1210</f>
        <v>194.75</v>
      </c>
      <c r="Q1210" t="str">
        <f>TEXT((A1210),"MMM _ YYYY")</f>
        <v>Nov  2016</v>
      </c>
    </row>
    <row r="1211" spans="1:17" x14ac:dyDescent="0.3">
      <c r="A1211" s="3">
        <v>42709</v>
      </c>
      <c r="B1211" t="s">
        <v>129</v>
      </c>
      <c r="C1211" t="s">
        <v>328</v>
      </c>
      <c r="D1211">
        <v>13</v>
      </c>
      <c r="E1211">
        <v>195.01</v>
      </c>
      <c r="F1211">
        <v>2535.13</v>
      </c>
      <c r="G1211" t="s">
        <v>81</v>
      </c>
      <c r="H1211" t="s">
        <v>1</v>
      </c>
      <c r="I1211" t="s">
        <v>129</v>
      </c>
      <c r="J1211" t="s">
        <v>428</v>
      </c>
      <c r="K1211">
        <v>56</v>
      </c>
      <c r="L1211" t="s">
        <v>129</v>
      </c>
      <c r="M1211">
        <v>17.48</v>
      </c>
      <c r="N1211">
        <v>14.61</v>
      </c>
      <c r="O1211" t="s">
        <v>431</v>
      </c>
      <c r="P1211">
        <f>E1211 - M1211</f>
        <v>177.53</v>
      </c>
      <c r="Q1211" t="str">
        <f>TEXT((A1211),"MMM _ YYYY")</f>
        <v>Dec  2016</v>
      </c>
    </row>
    <row r="1212" spans="1:17" x14ac:dyDescent="0.3">
      <c r="A1212" s="3">
        <v>42041</v>
      </c>
      <c r="B1212" t="s">
        <v>129</v>
      </c>
      <c r="C1212" t="s">
        <v>348</v>
      </c>
      <c r="D1212">
        <v>49</v>
      </c>
      <c r="E1212">
        <v>161.94</v>
      </c>
      <c r="F1212">
        <v>7935.06</v>
      </c>
      <c r="G1212" t="s">
        <v>6</v>
      </c>
      <c r="H1212" t="s">
        <v>1</v>
      </c>
      <c r="I1212" t="s">
        <v>129</v>
      </c>
      <c r="J1212" t="s">
        <v>428</v>
      </c>
      <c r="K1212">
        <v>56</v>
      </c>
      <c r="L1212" t="s">
        <v>129</v>
      </c>
      <c r="M1212">
        <v>17.48</v>
      </c>
      <c r="N1212">
        <v>14.61</v>
      </c>
      <c r="O1212" t="s">
        <v>431</v>
      </c>
      <c r="P1212">
        <f>E1212 - M1212</f>
        <v>144.46</v>
      </c>
      <c r="Q1212" t="str">
        <f>TEXT((A1212),"MMM _ YYYY")</f>
        <v>Feb  2015</v>
      </c>
    </row>
    <row r="1213" spans="1:17" x14ac:dyDescent="0.3">
      <c r="A1213" s="3">
        <v>42184</v>
      </c>
      <c r="B1213" t="s">
        <v>129</v>
      </c>
      <c r="C1213" t="s">
        <v>260</v>
      </c>
      <c r="D1213">
        <v>37</v>
      </c>
      <c r="E1213">
        <v>178.38</v>
      </c>
      <c r="F1213">
        <v>6600.06</v>
      </c>
      <c r="G1213" t="s">
        <v>31</v>
      </c>
      <c r="H1213" t="s">
        <v>1</v>
      </c>
      <c r="I1213" t="s">
        <v>129</v>
      </c>
      <c r="J1213" t="s">
        <v>428</v>
      </c>
      <c r="K1213">
        <v>56</v>
      </c>
      <c r="L1213" t="s">
        <v>129</v>
      </c>
      <c r="M1213">
        <v>17.48</v>
      </c>
      <c r="N1213">
        <v>14.61</v>
      </c>
      <c r="O1213" t="s">
        <v>431</v>
      </c>
      <c r="P1213">
        <f>E1213 - M1213</f>
        <v>160.9</v>
      </c>
      <c r="Q1213" t="str">
        <f>TEXT((A1213),"MMM _ YYYY")</f>
        <v>Jun  2015</v>
      </c>
    </row>
    <row r="1214" spans="1:17" x14ac:dyDescent="0.3">
      <c r="A1214" s="3">
        <v>42272</v>
      </c>
      <c r="B1214" t="s">
        <v>129</v>
      </c>
      <c r="C1214" t="s">
        <v>32</v>
      </c>
      <c r="D1214">
        <v>28</v>
      </c>
      <c r="E1214">
        <v>338.45</v>
      </c>
      <c r="F1214">
        <v>9476.6</v>
      </c>
      <c r="G1214" t="s">
        <v>31</v>
      </c>
      <c r="H1214" t="s">
        <v>1</v>
      </c>
      <c r="I1214" t="s">
        <v>129</v>
      </c>
      <c r="J1214" t="s">
        <v>428</v>
      </c>
      <c r="K1214">
        <v>56</v>
      </c>
      <c r="L1214" t="s">
        <v>129</v>
      </c>
      <c r="M1214">
        <v>17.48</v>
      </c>
      <c r="N1214">
        <v>14.61</v>
      </c>
      <c r="O1214" t="s">
        <v>431</v>
      </c>
      <c r="P1214">
        <f>E1214 - M1214</f>
        <v>320.96999999999997</v>
      </c>
      <c r="Q1214" t="str">
        <f>TEXT((A1214),"MMM _ YYYY")</f>
        <v>Sep  2015</v>
      </c>
    </row>
    <row r="1215" spans="1:17" x14ac:dyDescent="0.3">
      <c r="A1215" s="3">
        <v>42309</v>
      </c>
      <c r="B1215" t="s">
        <v>129</v>
      </c>
      <c r="C1215" t="s">
        <v>364</v>
      </c>
      <c r="D1215">
        <v>47</v>
      </c>
      <c r="E1215">
        <v>342.11</v>
      </c>
      <c r="F1215">
        <v>16079.17</v>
      </c>
      <c r="G1215" t="s">
        <v>8</v>
      </c>
      <c r="H1215" t="s">
        <v>1</v>
      </c>
      <c r="I1215" t="s">
        <v>129</v>
      </c>
      <c r="J1215" t="s">
        <v>428</v>
      </c>
      <c r="K1215">
        <v>56</v>
      </c>
      <c r="L1215" t="s">
        <v>129</v>
      </c>
      <c r="M1215">
        <v>17.48</v>
      </c>
      <c r="N1215">
        <v>14.61</v>
      </c>
      <c r="O1215" t="s">
        <v>431</v>
      </c>
      <c r="P1215">
        <f>E1215 - M1215</f>
        <v>324.63</v>
      </c>
      <c r="Q1215" t="str">
        <f>TEXT((A1215),"MMM _ YYYY")</f>
        <v>Nov  2015</v>
      </c>
    </row>
    <row r="1216" spans="1:17" x14ac:dyDescent="0.3">
      <c r="A1216" s="3">
        <v>41762</v>
      </c>
      <c r="B1216" t="s">
        <v>129</v>
      </c>
      <c r="C1216" t="s">
        <v>337</v>
      </c>
      <c r="D1216">
        <v>30</v>
      </c>
      <c r="E1216">
        <v>120.08</v>
      </c>
      <c r="F1216">
        <v>3602.4</v>
      </c>
      <c r="G1216" t="s">
        <v>26</v>
      </c>
      <c r="H1216" t="s">
        <v>1</v>
      </c>
      <c r="I1216" t="s">
        <v>129</v>
      </c>
      <c r="J1216" t="s">
        <v>428</v>
      </c>
      <c r="K1216">
        <v>56</v>
      </c>
      <c r="L1216" t="s">
        <v>129</v>
      </c>
      <c r="M1216">
        <v>17.48</v>
      </c>
      <c r="N1216">
        <v>14.61</v>
      </c>
      <c r="O1216" t="s">
        <v>431</v>
      </c>
      <c r="P1216">
        <f>E1216 - M1216</f>
        <v>102.6</v>
      </c>
      <c r="Q1216" t="str">
        <f>TEXT((A1216),"MMM _ YYYY")</f>
        <v>May  2014</v>
      </c>
    </row>
    <row r="1217" spans="1:17" x14ac:dyDescent="0.3">
      <c r="A1217" s="3">
        <v>41901</v>
      </c>
      <c r="B1217" t="s">
        <v>129</v>
      </c>
      <c r="C1217" t="s">
        <v>361</v>
      </c>
      <c r="D1217">
        <v>44</v>
      </c>
      <c r="E1217">
        <v>225.23</v>
      </c>
      <c r="F1217">
        <v>9910.1200000000008</v>
      </c>
      <c r="G1217" t="s">
        <v>8</v>
      </c>
      <c r="H1217" t="s">
        <v>1</v>
      </c>
      <c r="I1217" t="s">
        <v>129</v>
      </c>
      <c r="J1217" t="s">
        <v>428</v>
      </c>
      <c r="K1217">
        <v>56</v>
      </c>
      <c r="L1217" t="s">
        <v>129</v>
      </c>
      <c r="M1217">
        <v>17.48</v>
      </c>
      <c r="N1217">
        <v>14.61</v>
      </c>
      <c r="O1217" t="s">
        <v>431</v>
      </c>
      <c r="P1217">
        <f>E1217 - M1217</f>
        <v>207.75</v>
      </c>
      <c r="Q1217" t="str">
        <f>TEXT((A1217),"MMM _ YYYY")</f>
        <v>Sep  2014</v>
      </c>
    </row>
    <row r="1218" spans="1:17" x14ac:dyDescent="0.3">
      <c r="A1218" s="3">
        <v>41949</v>
      </c>
      <c r="B1218" t="s">
        <v>129</v>
      </c>
      <c r="C1218" t="s">
        <v>106</v>
      </c>
      <c r="D1218">
        <v>46</v>
      </c>
      <c r="E1218">
        <v>108.84</v>
      </c>
      <c r="F1218">
        <v>5006.6400000000003</v>
      </c>
      <c r="G1218" t="s">
        <v>105</v>
      </c>
      <c r="H1218" t="s">
        <v>1</v>
      </c>
      <c r="I1218" t="s">
        <v>129</v>
      </c>
      <c r="J1218" t="s">
        <v>428</v>
      </c>
      <c r="K1218">
        <v>56</v>
      </c>
      <c r="L1218" t="s">
        <v>129</v>
      </c>
      <c r="M1218">
        <v>17.48</v>
      </c>
      <c r="N1218">
        <v>14.61</v>
      </c>
      <c r="O1218" t="s">
        <v>431</v>
      </c>
      <c r="P1218">
        <f>E1218 - M1218</f>
        <v>91.36</v>
      </c>
      <c r="Q1218" t="str">
        <f>TEXT((A1218),"MMM _ YYYY")</f>
        <v>Nov  2014</v>
      </c>
    </row>
    <row r="1219" spans="1:17" x14ac:dyDescent="0.3">
      <c r="A1219" s="3">
        <v>41350</v>
      </c>
      <c r="B1219" t="s">
        <v>129</v>
      </c>
      <c r="C1219" t="s">
        <v>148</v>
      </c>
      <c r="D1219">
        <v>42</v>
      </c>
      <c r="E1219">
        <v>68.540000000000006</v>
      </c>
      <c r="F1219">
        <v>2878.68</v>
      </c>
      <c r="G1219" t="s">
        <v>16</v>
      </c>
      <c r="H1219" t="s">
        <v>1</v>
      </c>
      <c r="I1219" t="s">
        <v>129</v>
      </c>
      <c r="J1219" t="s">
        <v>428</v>
      </c>
      <c r="K1219">
        <v>56</v>
      </c>
      <c r="L1219" t="s">
        <v>129</v>
      </c>
      <c r="M1219">
        <v>17.48</v>
      </c>
      <c r="N1219">
        <v>14.61</v>
      </c>
      <c r="O1219" t="s">
        <v>431</v>
      </c>
      <c r="P1219">
        <f>E1219 - M1219</f>
        <v>51.06</v>
      </c>
      <c r="Q1219" t="str">
        <f>TEXT((A1219),"MMM _ YYYY")</f>
        <v>Mar  2013</v>
      </c>
    </row>
    <row r="1220" spans="1:17" x14ac:dyDescent="0.3">
      <c r="A1220" s="3">
        <v>41105</v>
      </c>
      <c r="B1220" t="s">
        <v>129</v>
      </c>
      <c r="C1220" t="s">
        <v>131</v>
      </c>
      <c r="D1220">
        <v>32</v>
      </c>
      <c r="E1220">
        <v>242.05</v>
      </c>
      <c r="F1220">
        <v>7745.6</v>
      </c>
      <c r="G1220" t="s">
        <v>130</v>
      </c>
      <c r="H1220" t="s">
        <v>1</v>
      </c>
      <c r="I1220" t="s">
        <v>129</v>
      </c>
      <c r="J1220" t="s">
        <v>428</v>
      </c>
      <c r="K1220">
        <v>56</v>
      </c>
      <c r="L1220" t="s">
        <v>129</v>
      </c>
      <c r="M1220">
        <v>17.48</v>
      </c>
      <c r="N1220">
        <v>14.61</v>
      </c>
      <c r="O1220" t="s">
        <v>431</v>
      </c>
      <c r="P1220">
        <f>E1220 - M1220</f>
        <v>224.57000000000002</v>
      </c>
      <c r="Q1220" t="str">
        <f>TEXT((A1220),"MMM _ YYYY")</f>
        <v>Jul  2012</v>
      </c>
    </row>
    <row r="1221" spans="1:17" x14ac:dyDescent="0.3">
      <c r="A1221" s="3">
        <v>45165</v>
      </c>
      <c r="B1221" t="s">
        <v>115</v>
      </c>
      <c r="C1221" t="s">
        <v>118</v>
      </c>
      <c r="D1221">
        <v>46</v>
      </c>
      <c r="E1221">
        <v>163.62</v>
      </c>
      <c r="F1221">
        <v>7526.52</v>
      </c>
      <c r="G1221" t="s">
        <v>81</v>
      </c>
      <c r="H1221" t="s">
        <v>99</v>
      </c>
      <c r="I1221" t="s">
        <v>115</v>
      </c>
      <c r="J1221" t="s">
        <v>428</v>
      </c>
      <c r="K1221">
        <v>57</v>
      </c>
      <c r="L1221" t="s">
        <v>115</v>
      </c>
      <c r="M1221">
        <v>98.83</v>
      </c>
      <c r="N1221">
        <v>3.51</v>
      </c>
      <c r="O1221" t="s">
        <v>429</v>
      </c>
      <c r="P1221">
        <f>E1221 - M1221</f>
        <v>64.790000000000006</v>
      </c>
      <c r="Q1221" t="str">
        <f>TEXT((A1221),"MMM _ YYYY")</f>
        <v>Aug  2023</v>
      </c>
    </row>
    <row r="1222" spans="1:17" x14ac:dyDescent="0.3">
      <c r="A1222" s="3">
        <v>45442</v>
      </c>
      <c r="B1222" t="s">
        <v>115</v>
      </c>
      <c r="C1222" t="s">
        <v>291</v>
      </c>
      <c r="D1222">
        <v>44</v>
      </c>
      <c r="E1222">
        <v>281.87</v>
      </c>
      <c r="F1222">
        <v>12402.28</v>
      </c>
      <c r="G1222" t="s">
        <v>16</v>
      </c>
      <c r="H1222" t="s">
        <v>99</v>
      </c>
      <c r="I1222" t="s">
        <v>115</v>
      </c>
      <c r="J1222" t="s">
        <v>428</v>
      </c>
      <c r="K1222">
        <v>57</v>
      </c>
      <c r="L1222" t="s">
        <v>115</v>
      </c>
      <c r="M1222">
        <v>98.83</v>
      </c>
      <c r="N1222">
        <v>3.51</v>
      </c>
      <c r="O1222" t="s">
        <v>429</v>
      </c>
      <c r="P1222">
        <f>E1222 - M1222</f>
        <v>183.04000000000002</v>
      </c>
      <c r="Q1222" t="str">
        <f>TEXT((A1222),"MMM _ YYYY")</f>
        <v>May  2024</v>
      </c>
    </row>
    <row r="1223" spans="1:17" x14ac:dyDescent="0.3">
      <c r="A1223" s="3">
        <v>45516</v>
      </c>
      <c r="B1223" t="s">
        <v>115</v>
      </c>
      <c r="C1223" t="s">
        <v>261</v>
      </c>
      <c r="D1223">
        <v>28</v>
      </c>
      <c r="E1223">
        <v>107</v>
      </c>
      <c r="F1223">
        <v>2996</v>
      </c>
      <c r="G1223" t="s">
        <v>87</v>
      </c>
      <c r="H1223" t="s">
        <v>99</v>
      </c>
      <c r="I1223" t="s">
        <v>115</v>
      </c>
      <c r="J1223" t="s">
        <v>428</v>
      </c>
      <c r="K1223">
        <v>57</v>
      </c>
      <c r="L1223" t="s">
        <v>115</v>
      </c>
      <c r="M1223">
        <v>98.83</v>
      </c>
      <c r="N1223">
        <v>3.51</v>
      </c>
      <c r="O1223" t="s">
        <v>429</v>
      </c>
      <c r="P1223">
        <f>E1223 - M1223</f>
        <v>8.1700000000000017</v>
      </c>
      <c r="Q1223" t="str">
        <f>TEXT((A1223),"MMM _ YYYY")</f>
        <v>Aug  2024</v>
      </c>
    </row>
    <row r="1224" spans="1:17" x14ac:dyDescent="0.3">
      <c r="A1224" s="3">
        <v>45527</v>
      </c>
      <c r="B1224" t="s">
        <v>115</v>
      </c>
      <c r="C1224" t="s">
        <v>150</v>
      </c>
      <c r="D1224">
        <v>28</v>
      </c>
      <c r="E1224">
        <v>107.33</v>
      </c>
      <c r="F1224">
        <v>3005.24</v>
      </c>
      <c r="G1224" t="s">
        <v>31</v>
      </c>
      <c r="H1224" t="s">
        <v>99</v>
      </c>
      <c r="I1224" t="s">
        <v>115</v>
      </c>
      <c r="J1224" t="s">
        <v>428</v>
      </c>
      <c r="K1224">
        <v>57</v>
      </c>
      <c r="L1224" t="s">
        <v>115</v>
      </c>
      <c r="M1224">
        <v>98.83</v>
      </c>
      <c r="N1224">
        <v>3.51</v>
      </c>
      <c r="O1224" t="s">
        <v>429</v>
      </c>
      <c r="P1224">
        <f>E1224 - M1224</f>
        <v>8.5</v>
      </c>
      <c r="Q1224" t="str">
        <f>TEXT((A1224),"MMM _ YYYY")</f>
        <v>Aug  2024</v>
      </c>
    </row>
    <row r="1225" spans="1:17" x14ac:dyDescent="0.3">
      <c r="A1225" s="3">
        <v>45641</v>
      </c>
      <c r="B1225" t="s">
        <v>115</v>
      </c>
      <c r="C1225" t="s">
        <v>367</v>
      </c>
      <c r="D1225">
        <v>2</v>
      </c>
      <c r="E1225">
        <v>249.77</v>
      </c>
      <c r="F1225">
        <v>499.54</v>
      </c>
      <c r="G1225" t="s">
        <v>87</v>
      </c>
      <c r="H1225" t="s">
        <v>99</v>
      </c>
      <c r="I1225" t="s">
        <v>115</v>
      </c>
      <c r="J1225" t="s">
        <v>428</v>
      </c>
      <c r="K1225">
        <v>57</v>
      </c>
      <c r="L1225" t="s">
        <v>115</v>
      </c>
      <c r="M1225">
        <v>98.83</v>
      </c>
      <c r="N1225">
        <v>3.51</v>
      </c>
      <c r="O1225" t="s">
        <v>429</v>
      </c>
      <c r="P1225">
        <f>E1225 - M1225</f>
        <v>150.94</v>
      </c>
      <c r="Q1225" t="str">
        <f>TEXT((A1225),"MMM _ YYYY")</f>
        <v>Dec  2024</v>
      </c>
    </row>
    <row r="1226" spans="1:17" x14ac:dyDescent="0.3">
      <c r="A1226" s="3">
        <v>45793</v>
      </c>
      <c r="B1226" t="s">
        <v>115</v>
      </c>
      <c r="C1226" t="s">
        <v>46</v>
      </c>
      <c r="D1226">
        <v>16</v>
      </c>
      <c r="E1226">
        <v>84.28</v>
      </c>
      <c r="F1226">
        <v>1348.48</v>
      </c>
      <c r="G1226" t="s">
        <v>8</v>
      </c>
      <c r="H1226" t="s">
        <v>99</v>
      </c>
      <c r="I1226" t="s">
        <v>115</v>
      </c>
      <c r="J1226" t="s">
        <v>428</v>
      </c>
      <c r="K1226">
        <v>57</v>
      </c>
      <c r="L1226" t="s">
        <v>115</v>
      </c>
      <c r="M1226">
        <v>98.83</v>
      </c>
      <c r="N1226">
        <v>3.51</v>
      </c>
      <c r="O1226" t="s">
        <v>429</v>
      </c>
      <c r="P1226">
        <f>E1226 - M1226</f>
        <v>-14.549999999999997</v>
      </c>
      <c r="Q1226" t="str">
        <f>TEXT((A1226),"MMM _ YYYY")</f>
        <v>May  2025</v>
      </c>
    </row>
    <row r="1227" spans="1:17" x14ac:dyDescent="0.3">
      <c r="A1227" s="3">
        <v>45795</v>
      </c>
      <c r="B1227" t="s">
        <v>115</v>
      </c>
      <c r="C1227" t="s">
        <v>53</v>
      </c>
      <c r="D1227">
        <v>34</v>
      </c>
      <c r="E1227">
        <v>248.31</v>
      </c>
      <c r="F1227">
        <v>8442.5400000000009</v>
      </c>
      <c r="G1227" t="s">
        <v>52</v>
      </c>
      <c r="H1227" t="s">
        <v>99</v>
      </c>
      <c r="I1227" t="s">
        <v>115</v>
      </c>
      <c r="J1227" t="s">
        <v>428</v>
      </c>
      <c r="K1227">
        <v>57</v>
      </c>
      <c r="L1227" t="s">
        <v>115</v>
      </c>
      <c r="M1227">
        <v>98.83</v>
      </c>
      <c r="N1227">
        <v>3.51</v>
      </c>
      <c r="O1227" t="s">
        <v>429</v>
      </c>
      <c r="P1227">
        <f>E1227 - M1227</f>
        <v>149.48000000000002</v>
      </c>
      <c r="Q1227" t="str">
        <f>TEXT((A1227),"MMM _ YYYY")</f>
        <v>May  2025</v>
      </c>
    </row>
    <row r="1228" spans="1:17" x14ac:dyDescent="0.3">
      <c r="A1228" s="3">
        <v>44833</v>
      </c>
      <c r="B1228" t="s">
        <v>115</v>
      </c>
      <c r="C1228" t="s">
        <v>251</v>
      </c>
      <c r="D1228">
        <v>18</v>
      </c>
      <c r="E1228">
        <v>356.15</v>
      </c>
      <c r="F1228">
        <v>6410.7</v>
      </c>
      <c r="G1228" t="s">
        <v>26</v>
      </c>
      <c r="H1228" t="s">
        <v>99</v>
      </c>
      <c r="I1228" t="s">
        <v>115</v>
      </c>
      <c r="J1228" t="s">
        <v>428</v>
      </c>
      <c r="K1228">
        <v>57</v>
      </c>
      <c r="L1228" t="s">
        <v>115</v>
      </c>
      <c r="M1228">
        <v>98.83</v>
      </c>
      <c r="N1228">
        <v>3.51</v>
      </c>
      <c r="O1228" t="s">
        <v>429</v>
      </c>
      <c r="P1228">
        <f>E1228 - M1228</f>
        <v>257.32</v>
      </c>
      <c r="Q1228" t="str">
        <f>TEXT((A1228),"MMM _ YYYY")</f>
        <v>Sep  2022</v>
      </c>
    </row>
    <row r="1229" spans="1:17" x14ac:dyDescent="0.3">
      <c r="A1229" s="3">
        <v>44860</v>
      </c>
      <c r="B1229" t="s">
        <v>115</v>
      </c>
      <c r="C1229" t="s">
        <v>166</v>
      </c>
      <c r="D1229">
        <v>19</v>
      </c>
      <c r="E1229">
        <v>107.93</v>
      </c>
      <c r="F1229">
        <v>2050.67</v>
      </c>
      <c r="G1229" t="s">
        <v>8</v>
      </c>
      <c r="H1229" t="s">
        <v>99</v>
      </c>
      <c r="I1229" t="s">
        <v>115</v>
      </c>
      <c r="J1229" t="s">
        <v>428</v>
      </c>
      <c r="K1229">
        <v>57</v>
      </c>
      <c r="L1229" t="s">
        <v>115</v>
      </c>
      <c r="M1229">
        <v>98.83</v>
      </c>
      <c r="N1229">
        <v>3.51</v>
      </c>
      <c r="O1229" t="s">
        <v>429</v>
      </c>
      <c r="P1229">
        <f>E1229 - M1229</f>
        <v>9.1000000000000085</v>
      </c>
      <c r="Q1229" t="str">
        <f>TEXT((A1229),"MMM _ YYYY")</f>
        <v>Oct  2022</v>
      </c>
    </row>
    <row r="1230" spans="1:17" x14ac:dyDescent="0.3">
      <c r="A1230" s="3">
        <v>43955</v>
      </c>
      <c r="B1230" t="s">
        <v>115</v>
      </c>
      <c r="C1230" t="s">
        <v>305</v>
      </c>
      <c r="D1230">
        <v>40</v>
      </c>
      <c r="E1230">
        <v>80.69</v>
      </c>
      <c r="F1230">
        <v>3227.6</v>
      </c>
      <c r="G1230" t="s">
        <v>2</v>
      </c>
      <c r="H1230" t="s">
        <v>99</v>
      </c>
      <c r="I1230" t="s">
        <v>115</v>
      </c>
      <c r="J1230" t="s">
        <v>428</v>
      </c>
      <c r="K1230">
        <v>57</v>
      </c>
      <c r="L1230" t="s">
        <v>115</v>
      </c>
      <c r="M1230">
        <v>98.83</v>
      </c>
      <c r="N1230">
        <v>3.51</v>
      </c>
      <c r="O1230" t="s">
        <v>429</v>
      </c>
      <c r="P1230">
        <f>E1230 - M1230</f>
        <v>-18.14</v>
      </c>
      <c r="Q1230" t="str">
        <f>TEXT((A1230),"MMM _ YYYY")</f>
        <v>May  2020</v>
      </c>
    </row>
    <row r="1231" spans="1:17" x14ac:dyDescent="0.3">
      <c r="A1231" s="3">
        <v>44067</v>
      </c>
      <c r="B1231" t="s">
        <v>115</v>
      </c>
      <c r="C1231" t="s">
        <v>37</v>
      </c>
      <c r="D1231">
        <v>12</v>
      </c>
      <c r="E1231">
        <v>90.16</v>
      </c>
      <c r="F1231">
        <v>1081.92</v>
      </c>
      <c r="G1231" t="s">
        <v>12</v>
      </c>
      <c r="H1231" t="s">
        <v>99</v>
      </c>
      <c r="I1231" t="s">
        <v>115</v>
      </c>
      <c r="J1231" t="s">
        <v>428</v>
      </c>
      <c r="K1231">
        <v>57</v>
      </c>
      <c r="L1231" t="s">
        <v>115</v>
      </c>
      <c r="M1231">
        <v>98.83</v>
      </c>
      <c r="N1231">
        <v>3.51</v>
      </c>
      <c r="O1231" t="s">
        <v>429</v>
      </c>
      <c r="P1231">
        <f>E1231 - M1231</f>
        <v>-8.6700000000000017</v>
      </c>
      <c r="Q1231" t="str">
        <f>TEXT((A1231),"MMM _ YYYY")</f>
        <v>Aug  2020</v>
      </c>
    </row>
    <row r="1232" spans="1:17" x14ac:dyDescent="0.3">
      <c r="A1232" s="3">
        <v>43540</v>
      </c>
      <c r="B1232" t="s">
        <v>115</v>
      </c>
      <c r="C1232" t="s">
        <v>369</v>
      </c>
      <c r="D1232">
        <v>21</v>
      </c>
      <c r="E1232">
        <v>294.7</v>
      </c>
      <c r="F1232">
        <v>6188.7</v>
      </c>
      <c r="G1232" t="s">
        <v>26</v>
      </c>
      <c r="H1232" t="s">
        <v>99</v>
      </c>
      <c r="I1232" t="s">
        <v>115</v>
      </c>
      <c r="J1232" t="s">
        <v>428</v>
      </c>
      <c r="K1232">
        <v>57</v>
      </c>
      <c r="L1232" t="s">
        <v>115</v>
      </c>
      <c r="M1232">
        <v>98.83</v>
      </c>
      <c r="N1232">
        <v>3.51</v>
      </c>
      <c r="O1232" t="s">
        <v>429</v>
      </c>
      <c r="P1232">
        <f>E1232 - M1232</f>
        <v>195.87</v>
      </c>
      <c r="Q1232" t="str">
        <f>TEXT((A1232),"MMM _ YYYY")</f>
        <v>Mar  2019</v>
      </c>
    </row>
    <row r="1233" spans="1:17" x14ac:dyDescent="0.3">
      <c r="A1233" s="3">
        <v>42714</v>
      </c>
      <c r="B1233" t="s">
        <v>115</v>
      </c>
      <c r="C1233" t="s">
        <v>260</v>
      </c>
      <c r="D1233">
        <v>17</v>
      </c>
      <c r="E1233">
        <v>366.04</v>
      </c>
      <c r="F1233">
        <v>6222.68</v>
      </c>
      <c r="G1233" t="s">
        <v>31</v>
      </c>
      <c r="H1233" t="s">
        <v>99</v>
      </c>
      <c r="I1233" t="s">
        <v>115</v>
      </c>
      <c r="J1233" t="s">
        <v>428</v>
      </c>
      <c r="K1233">
        <v>57</v>
      </c>
      <c r="L1233" t="s">
        <v>115</v>
      </c>
      <c r="M1233">
        <v>98.83</v>
      </c>
      <c r="N1233">
        <v>3.51</v>
      </c>
      <c r="O1233" t="s">
        <v>429</v>
      </c>
      <c r="P1233">
        <f>E1233 - M1233</f>
        <v>267.21000000000004</v>
      </c>
      <c r="Q1233" t="str">
        <f>TEXT((A1233),"MMM _ YYYY")</f>
        <v>Dec  2016</v>
      </c>
    </row>
    <row r="1234" spans="1:17" x14ac:dyDescent="0.3">
      <c r="A1234" s="3">
        <v>42231</v>
      </c>
      <c r="B1234" t="s">
        <v>115</v>
      </c>
      <c r="C1234" t="s">
        <v>263</v>
      </c>
      <c r="D1234">
        <v>48</v>
      </c>
      <c r="E1234">
        <v>66.569999999999993</v>
      </c>
      <c r="F1234">
        <v>3195.36</v>
      </c>
      <c r="G1234" t="s">
        <v>6</v>
      </c>
      <c r="H1234" t="s">
        <v>99</v>
      </c>
      <c r="I1234" t="s">
        <v>115</v>
      </c>
      <c r="J1234" t="s">
        <v>428</v>
      </c>
      <c r="K1234">
        <v>57</v>
      </c>
      <c r="L1234" t="s">
        <v>115</v>
      </c>
      <c r="M1234">
        <v>98.83</v>
      </c>
      <c r="N1234">
        <v>3.51</v>
      </c>
      <c r="O1234" t="s">
        <v>429</v>
      </c>
      <c r="P1234">
        <f>E1234 - M1234</f>
        <v>-32.260000000000005</v>
      </c>
      <c r="Q1234" t="str">
        <f>TEXT((A1234),"MMM _ YYYY")</f>
        <v>Aug  2015</v>
      </c>
    </row>
    <row r="1235" spans="1:17" x14ac:dyDescent="0.3">
      <c r="A1235" s="3">
        <v>41922</v>
      </c>
      <c r="B1235" t="s">
        <v>115</v>
      </c>
      <c r="C1235" t="s">
        <v>225</v>
      </c>
      <c r="D1235">
        <v>8</v>
      </c>
      <c r="E1235">
        <v>345.58</v>
      </c>
      <c r="F1235">
        <v>2764.64</v>
      </c>
      <c r="G1235" t="s">
        <v>12</v>
      </c>
      <c r="H1235" t="s">
        <v>99</v>
      </c>
      <c r="I1235" t="s">
        <v>115</v>
      </c>
      <c r="J1235" t="s">
        <v>428</v>
      </c>
      <c r="K1235">
        <v>57</v>
      </c>
      <c r="L1235" t="s">
        <v>115</v>
      </c>
      <c r="M1235">
        <v>98.83</v>
      </c>
      <c r="N1235">
        <v>3.51</v>
      </c>
      <c r="O1235" t="s">
        <v>429</v>
      </c>
      <c r="P1235">
        <f>E1235 - M1235</f>
        <v>246.75</v>
      </c>
      <c r="Q1235" t="str">
        <f>TEXT((A1235),"MMM _ YYYY")</f>
        <v>Oct  2014</v>
      </c>
    </row>
    <row r="1236" spans="1:17" x14ac:dyDescent="0.3">
      <c r="A1236" s="3">
        <v>41935</v>
      </c>
      <c r="B1236" t="s">
        <v>115</v>
      </c>
      <c r="C1236" t="s">
        <v>94</v>
      </c>
      <c r="D1236">
        <v>1</v>
      </c>
      <c r="E1236">
        <v>343.24</v>
      </c>
      <c r="F1236">
        <v>343.24</v>
      </c>
      <c r="G1236" t="s">
        <v>31</v>
      </c>
      <c r="H1236" t="s">
        <v>99</v>
      </c>
      <c r="I1236" t="s">
        <v>115</v>
      </c>
      <c r="J1236" t="s">
        <v>428</v>
      </c>
      <c r="K1236">
        <v>57</v>
      </c>
      <c r="L1236" t="s">
        <v>115</v>
      </c>
      <c r="M1236">
        <v>98.83</v>
      </c>
      <c r="N1236">
        <v>3.51</v>
      </c>
      <c r="O1236" t="s">
        <v>429</v>
      </c>
      <c r="P1236">
        <f>E1236 - M1236</f>
        <v>244.41000000000003</v>
      </c>
      <c r="Q1236" t="str">
        <f>TEXT((A1236),"MMM _ YYYY")</f>
        <v>Oct  2014</v>
      </c>
    </row>
    <row r="1237" spans="1:17" x14ac:dyDescent="0.3">
      <c r="A1237" s="3">
        <v>41314</v>
      </c>
      <c r="B1237" t="s">
        <v>115</v>
      </c>
      <c r="C1237" t="s">
        <v>201</v>
      </c>
      <c r="D1237">
        <v>28</v>
      </c>
      <c r="E1237">
        <v>227.04</v>
      </c>
      <c r="F1237">
        <v>6357.12</v>
      </c>
      <c r="G1237" t="s">
        <v>87</v>
      </c>
      <c r="H1237" t="s">
        <v>99</v>
      </c>
      <c r="I1237" t="s">
        <v>115</v>
      </c>
      <c r="J1237" t="s">
        <v>428</v>
      </c>
      <c r="K1237">
        <v>57</v>
      </c>
      <c r="L1237" t="s">
        <v>115</v>
      </c>
      <c r="M1237">
        <v>98.83</v>
      </c>
      <c r="N1237">
        <v>3.51</v>
      </c>
      <c r="O1237" t="s">
        <v>429</v>
      </c>
      <c r="P1237">
        <f>E1237 - M1237</f>
        <v>128.20999999999998</v>
      </c>
      <c r="Q1237" t="str">
        <f>TEXT((A1237),"MMM _ YYYY")</f>
        <v>Feb  2013</v>
      </c>
    </row>
    <row r="1238" spans="1:17" x14ac:dyDescent="0.3">
      <c r="A1238" s="3">
        <v>41397</v>
      </c>
      <c r="B1238" t="s">
        <v>115</v>
      </c>
      <c r="C1238" t="s">
        <v>49</v>
      </c>
      <c r="D1238">
        <v>37</v>
      </c>
      <c r="E1238">
        <v>170.4</v>
      </c>
      <c r="F1238">
        <v>6304.8</v>
      </c>
      <c r="G1238" t="s">
        <v>48</v>
      </c>
      <c r="H1238" t="s">
        <v>99</v>
      </c>
      <c r="I1238" t="s">
        <v>115</v>
      </c>
      <c r="J1238" t="s">
        <v>428</v>
      </c>
      <c r="K1238">
        <v>57</v>
      </c>
      <c r="L1238" t="s">
        <v>115</v>
      </c>
      <c r="M1238">
        <v>98.83</v>
      </c>
      <c r="N1238">
        <v>3.51</v>
      </c>
      <c r="O1238" t="s">
        <v>429</v>
      </c>
      <c r="P1238">
        <f>E1238 - M1238</f>
        <v>71.570000000000007</v>
      </c>
      <c r="Q1238" t="str">
        <f>TEXT((A1238),"MMM _ YYYY")</f>
        <v>May  2013</v>
      </c>
    </row>
    <row r="1239" spans="1:17" x14ac:dyDescent="0.3">
      <c r="A1239" s="3">
        <v>41402</v>
      </c>
      <c r="B1239" t="s">
        <v>115</v>
      </c>
      <c r="C1239" t="s">
        <v>357</v>
      </c>
      <c r="D1239">
        <v>43</v>
      </c>
      <c r="E1239">
        <v>153.88</v>
      </c>
      <c r="F1239">
        <v>6616.84</v>
      </c>
      <c r="G1239" t="s">
        <v>2</v>
      </c>
      <c r="H1239" t="s">
        <v>99</v>
      </c>
      <c r="I1239" t="s">
        <v>115</v>
      </c>
      <c r="J1239" t="s">
        <v>428</v>
      </c>
      <c r="K1239">
        <v>57</v>
      </c>
      <c r="L1239" t="s">
        <v>115</v>
      </c>
      <c r="M1239">
        <v>98.83</v>
      </c>
      <c r="N1239">
        <v>3.51</v>
      </c>
      <c r="O1239" t="s">
        <v>429</v>
      </c>
      <c r="P1239">
        <f>E1239 - M1239</f>
        <v>55.05</v>
      </c>
      <c r="Q1239" t="str">
        <f>TEXT((A1239),"MMM _ YYYY")</f>
        <v>May  2013</v>
      </c>
    </row>
    <row r="1240" spans="1:17" x14ac:dyDescent="0.3">
      <c r="A1240" s="3">
        <v>41593</v>
      </c>
      <c r="B1240" t="s">
        <v>115</v>
      </c>
      <c r="C1240" t="s">
        <v>17</v>
      </c>
      <c r="D1240">
        <v>10</v>
      </c>
      <c r="E1240">
        <v>55.18</v>
      </c>
      <c r="F1240">
        <v>551.79999999999995</v>
      </c>
      <c r="G1240" t="s">
        <v>16</v>
      </c>
      <c r="H1240" t="s">
        <v>99</v>
      </c>
      <c r="I1240" t="s">
        <v>115</v>
      </c>
      <c r="J1240" t="s">
        <v>428</v>
      </c>
      <c r="K1240">
        <v>57</v>
      </c>
      <c r="L1240" t="s">
        <v>115</v>
      </c>
      <c r="M1240">
        <v>98.83</v>
      </c>
      <c r="N1240">
        <v>3.51</v>
      </c>
      <c r="O1240" t="s">
        <v>429</v>
      </c>
      <c r="P1240">
        <f>E1240 - M1240</f>
        <v>-43.65</v>
      </c>
      <c r="Q1240" t="str">
        <f>TEXT((A1240),"MMM _ YYYY")</f>
        <v>Nov  2013</v>
      </c>
    </row>
    <row r="1241" spans="1:17" x14ac:dyDescent="0.3">
      <c r="A1241" s="3">
        <v>41610</v>
      </c>
      <c r="B1241" t="s">
        <v>115</v>
      </c>
      <c r="C1241" t="s">
        <v>208</v>
      </c>
      <c r="D1241">
        <v>38</v>
      </c>
      <c r="E1241">
        <v>238.27</v>
      </c>
      <c r="F1241">
        <v>9054.26</v>
      </c>
      <c r="G1241" t="s">
        <v>6</v>
      </c>
      <c r="H1241" t="s">
        <v>99</v>
      </c>
      <c r="I1241" t="s">
        <v>115</v>
      </c>
      <c r="J1241" t="s">
        <v>428</v>
      </c>
      <c r="K1241">
        <v>57</v>
      </c>
      <c r="L1241" t="s">
        <v>115</v>
      </c>
      <c r="M1241">
        <v>98.83</v>
      </c>
      <c r="N1241">
        <v>3.51</v>
      </c>
      <c r="O1241" t="s">
        <v>429</v>
      </c>
      <c r="P1241">
        <f>E1241 - M1241</f>
        <v>139.44</v>
      </c>
      <c r="Q1241" t="str">
        <f>TEXT((A1241),"MMM _ YYYY")</f>
        <v>Dec  2013</v>
      </c>
    </row>
    <row r="1242" spans="1:17" x14ac:dyDescent="0.3">
      <c r="A1242" s="3">
        <v>41114</v>
      </c>
      <c r="B1242" t="s">
        <v>115</v>
      </c>
      <c r="C1242" t="s">
        <v>116</v>
      </c>
      <c r="D1242">
        <v>48</v>
      </c>
      <c r="E1242">
        <v>369.22</v>
      </c>
      <c r="F1242">
        <v>17722.560000000001</v>
      </c>
      <c r="G1242" t="s">
        <v>12</v>
      </c>
      <c r="H1242" t="s">
        <v>99</v>
      </c>
      <c r="I1242" t="s">
        <v>115</v>
      </c>
      <c r="J1242" t="s">
        <v>428</v>
      </c>
      <c r="K1242">
        <v>57</v>
      </c>
      <c r="L1242" t="s">
        <v>115</v>
      </c>
      <c r="M1242">
        <v>98.83</v>
      </c>
      <c r="N1242">
        <v>3.51</v>
      </c>
      <c r="O1242" t="s">
        <v>429</v>
      </c>
      <c r="P1242">
        <f>E1242 - M1242</f>
        <v>270.39000000000004</v>
      </c>
      <c r="Q1242" t="str">
        <f>TEXT((A1242),"MMM _ YYYY")</f>
        <v>Jul  2012</v>
      </c>
    </row>
    <row r="1243" spans="1:17" x14ac:dyDescent="0.3">
      <c r="A1243" s="3">
        <v>44978</v>
      </c>
      <c r="B1243" t="s">
        <v>363</v>
      </c>
      <c r="C1243" t="s">
        <v>17</v>
      </c>
      <c r="D1243">
        <v>42</v>
      </c>
      <c r="E1243">
        <v>230.68</v>
      </c>
      <c r="F1243">
        <v>9688.56</v>
      </c>
      <c r="G1243" t="s">
        <v>16</v>
      </c>
      <c r="H1243" t="s">
        <v>78</v>
      </c>
      <c r="I1243" t="s">
        <v>363</v>
      </c>
      <c r="J1243" t="s">
        <v>428</v>
      </c>
      <c r="K1243">
        <v>58</v>
      </c>
      <c r="L1243" t="s">
        <v>363</v>
      </c>
      <c r="M1243">
        <v>36.64</v>
      </c>
      <c r="N1243">
        <v>3.99</v>
      </c>
      <c r="O1243" t="s">
        <v>430</v>
      </c>
      <c r="P1243">
        <f>E1243 - M1243</f>
        <v>194.04000000000002</v>
      </c>
      <c r="Q1243" t="str">
        <f>TEXT((A1243),"MMM _ YYYY")</f>
        <v>Feb  2023</v>
      </c>
    </row>
    <row r="1244" spans="1:17" x14ac:dyDescent="0.3">
      <c r="A1244" s="3">
        <v>45025</v>
      </c>
      <c r="B1244" t="s">
        <v>363</v>
      </c>
      <c r="C1244" t="s">
        <v>251</v>
      </c>
      <c r="D1244">
        <v>4</v>
      </c>
      <c r="E1244">
        <v>151.81</v>
      </c>
      <c r="F1244">
        <v>607.24</v>
      </c>
      <c r="G1244" t="s">
        <v>26</v>
      </c>
      <c r="H1244" t="s">
        <v>78</v>
      </c>
      <c r="I1244" t="s">
        <v>363</v>
      </c>
      <c r="J1244" t="s">
        <v>428</v>
      </c>
      <c r="K1244">
        <v>58</v>
      </c>
      <c r="L1244" t="s">
        <v>363</v>
      </c>
      <c r="M1244">
        <v>36.64</v>
      </c>
      <c r="N1244">
        <v>3.99</v>
      </c>
      <c r="O1244" t="s">
        <v>430</v>
      </c>
      <c r="P1244">
        <f>E1244 - M1244</f>
        <v>115.17</v>
      </c>
      <c r="Q1244" t="str">
        <f>TEXT((A1244),"MMM _ YYYY")</f>
        <v>Apr  2023</v>
      </c>
    </row>
    <row r="1245" spans="1:17" x14ac:dyDescent="0.3">
      <c r="A1245" s="3">
        <v>45128</v>
      </c>
      <c r="B1245" t="s">
        <v>363</v>
      </c>
      <c r="C1245" t="s">
        <v>236</v>
      </c>
      <c r="D1245">
        <v>21</v>
      </c>
      <c r="E1245">
        <v>106.33</v>
      </c>
      <c r="F1245">
        <v>2232.9299999999998</v>
      </c>
      <c r="G1245" t="s">
        <v>2</v>
      </c>
      <c r="H1245" t="s">
        <v>78</v>
      </c>
      <c r="I1245" t="s">
        <v>363</v>
      </c>
      <c r="J1245" t="s">
        <v>428</v>
      </c>
      <c r="K1245">
        <v>58</v>
      </c>
      <c r="L1245" t="s">
        <v>363</v>
      </c>
      <c r="M1245">
        <v>36.64</v>
      </c>
      <c r="N1245">
        <v>3.99</v>
      </c>
      <c r="O1245" t="s">
        <v>430</v>
      </c>
      <c r="P1245">
        <f>E1245 - M1245</f>
        <v>69.69</v>
      </c>
      <c r="Q1245" t="str">
        <f>TEXT((A1245),"MMM _ YYYY")</f>
        <v>Jul  2023</v>
      </c>
    </row>
    <row r="1246" spans="1:17" x14ac:dyDescent="0.3">
      <c r="A1246" s="3">
        <v>45233</v>
      </c>
      <c r="B1246" t="s">
        <v>363</v>
      </c>
      <c r="C1246" t="s">
        <v>20</v>
      </c>
      <c r="D1246">
        <v>48</v>
      </c>
      <c r="E1246">
        <v>171.97</v>
      </c>
      <c r="F1246">
        <v>8254.56</v>
      </c>
      <c r="G1246" t="s">
        <v>2</v>
      </c>
      <c r="H1246" t="s">
        <v>78</v>
      </c>
      <c r="I1246" t="s">
        <v>363</v>
      </c>
      <c r="J1246" t="s">
        <v>428</v>
      </c>
      <c r="K1246">
        <v>58</v>
      </c>
      <c r="L1246" t="s">
        <v>363</v>
      </c>
      <c r="M1246">
        <v>36.64</v>
      </c>
      <c r="N1246">
        <v>3.99</v>
      </c>
      <c r="O1246" t="s">
        <v>430</v>
      </c>
      <c r="P1246">
        <f>E1246 - M1246</f>
        <v>135.32999999999998</v>
      </c>
      <c r="Q1246" t="str">
        <f>TEXT((A1246),"MMM _ YYYY")</f>
        <v>Nov  2023</v>
      </c>
    </row>
    <row r="1247" spans="1:17" x14ac:dyDescent="0.3">
      <c r="A1247" s="3">
        <v>45844</v>
      </c>
      <c r="B1247" t="s">
        <v>363</v>
      </c>
      <c r="C1247" t="s">
        <v>146</v>
      </c>
      <c r="D1247">
        <v>45</v>
      </c>
      <c r="E1247">
        <v>387.93</v>
      </c>
      <c r="F1247">
        <v>17456.849999999999</v>
      </c>
      <c r="G1247" t="s">
        <v>130</v>
      </c>
      <c r="H1247" t="s">
        <v>78</v>
      </c>
      <c r="I1247" t="s">
        <v>363</v>
      </c>
      <c r="J1247" t="s">
        <v>428</v>
      </c>
      <c r="K1247">
        <v>58</v>
      </c>
      <c r="L1247" t="s">
        <v>363</v>
      </c>
      <c r="M1247">
        <v>36.64</v>
      </c>
      <c r="N1247">
        <v>3.99</v>
      </c>
      <c r="O1247" t="s">
        <v>430</v>
      </c>
      <c r="P1247">
        <f>E1247 - M1247</f>
        <v>351.29</v>
      </c>
      <c r="Q1247" t="str">
        <f>TEXT((A1247),"MMM _ YYYY")</f>
        <v>Jul  2025</v>
      </c>
    </row>
    <row r="1248" spans="1:17" x14ac:dyDescent="0.3">
      <c r="A1248" s="3">
        <v>44625</v>
      </c>
      <c r="B1248" t="s">
        <v>363</v>
      </c>
      <c r="C1248" t="s">
        <v>53</v>
      </c>
      <c r="D1248">
        <v>46</v>
      </c>
      <c r="E1248">
        <v>52.78</v>
      </c>
      <c r="F1248">
        <v>2427.88</v>
      </c>
      <c r="G1248" t="s">
        <v>52</v>
      </c>
      <c r="H1248" t="s">
        <v>78</v>
      </c>
      <c r="I1248" t="s">
        <v>363</v>
      </c>
      <c r="J1248" t="s">
        <v>428</v>
      </c>
      <c r="K1248">
        <v>58</v>
      </c>
      <c r="L1248" t="s">
        <v>363</v>
      </c>
      <c r="M1248">
        <v>36.64</v>
      </c>
      <c r="N1248">
        <v>3.99</v>
      </c>
      <c r="O1248" t="s">
        <v>430</v>
      </c>
      <c r="P1248">
        <f>E1248 - M1248</f>
        <v>16.14</v>
      </c>
      <c r="Q1248" t="str">
        <f>TEXT((A1248),"MMM _ YYYY")</f>
        <v>Mar  2022</v>
      </c>
    </row>
    <row r="1249" spans="1:17" x14ac:dyDescent="0.3">
      <c r="A1249" s="3">
        <v>44722</v>
      </c>
      <c r="B1249" t="s">
        <v>363</v>
      </c>
      <c r="C1249" t="s">
        <v>166</v>
      </c>
      <c r="D1249">
        <v>47</v>
      </c>
      <c r="E1249">
        <v>176.84</v>
      </c>
      <c r="F1249">
        <v>8311.48</v>
      </c>
      <c r="G1249" t="s">
        <v>8</v>
      </c>
      <c r="H1249" t="s">
        <v>78</v>
      </c>
      <c r="I1249" t="s">
        <v>363</v>
      </c>
      <c r="J1249" t="s">
        <v>428</v>
      </c>
      <c r="K1249">
        <v>58</v>
      </c>
      <c r="L1249" t="s">
        <v>363</v>
      </c>
      <c r="M1249">
        <v>36.64</v>
      </c>
      <c r="N1249">
        <v>3.99</v>
      </c>
      <c r="O1249" t="s">
        <v>430</v>
      </c>
      <c r="P1249">
        <f>E1249 - M1249</f>
        <v>140.19999999999999</v>
      </c>
      <c r="Q1249" t="str">
        <f>TEXT((A1249),"MMM _ YYYY")</f>
        <v>Jun  2022</v>
      </c>
    </row>
    <row r="1250" spans="1:17" x14ac:dyDescent="0.3">
      <c r="A1250" s="3">
        <v>44914</v>
      </c>
      <c r="B1250" t="s">
        <v>363</v>
      </c>
      <c r="C1250" t="s">
        <v>44</v>
      </c>
      <c r="D1250">
        <v>5</v>
      </c>
      <c r="E1250">
        <v>77.290000000000006</v>
      </c>
      <c r="F1250">
        <v>386.45</v>
      </c>
      <c r="G1250" t="s">
        <v>8</v>
      </c>
      <c r="H1250" t="s">
        <v>78</v>
      </c>
      <c r="I1250" t="s">
        <v>363</v>
      </c>
      <c r="J1250" t="s">
        <v>428</v>
      </c>
      <c r="K1250">
        <v>58</v>
      </c>
      <c r="L1250" t="s">
        <v>363</v>
      </c>
      <c r="M1250">
        <v>36.64</v>
      </c>
      <c r="N1250">
        <v>3.99</v>
      </c>
      <c r="O1250" t="s">
        <v>430</v>
      </c>
      <c r="P1250">
        <f>E1250 - M1250</f>
        <v>40.650000000000006</v>
      </c>
      <c r="Q1250" t="str">
        <f>TEXT((A1250),"MMM _ YYYY")</f>
        <v>Dec  2022</v>
      </c>
    </row>
    <row r="1251" spans="1:17" x14ac:dyDescent="0.3">
      <c r="A1251" s="3">
        <v>44241</v>
      </c>
      <c r="B1251" t="s">
        <v>363</v>
      </c>
      <c r="C1251" t="s">
        <v>7</v>
      </c>
      <c r="D1251">
        <v>19</v>
      </c>
      <c r="E1251">
        <v>200.24</v>
      </c>
      <c r="F1251">
        <v>3804.56</v>
      </c>
      <c r="G1251" t="s">
        <v>6</v>
      </c>
      <c r="H1251" t="s">
        <v>78</v>
      </c>
      <c r="I1251" t="s">
        <v>363</v>
      </c>
      <c r="J1251" t="s">
        <v>428</v>
      </c>
      <c r="K1251">
        <v>58</v>
      </c>
      <c r="L1251" t="s">
        <v>363</v>
      </c>
      <c r="M1251">
        <v>36.64</v>
      </c>
      <c r="N1251">
        <v>3.99</v>
      </c>
      <c r="O1251" t="s">
        <v>430</v>
      </c>
      <c r="P1251">
        <f>E1251 - M1251</f>
        <v>163.60000000000002</v>
      </c>
      <c r="Q1251" t="str">
        <f>TEXT((A1251),"MMM _ YYYY")</f>
        <v>Feb  2021</v>
      </c>
    </row>
    <row r="1252" spans="1:17" x14ac:dyDescent="0.3">
      <c r="A1252" s="3">
        <v>44437</v>
      </c>
      <c r="B1252" t="s">
        <v>363</v>
      </c>
      <c r="C1252" t="s">
        <v>266</v>
      </c>
      <c r="D1252">
        <v>35</v>
      </c>
      <c r="E1252">
        <v>138.58000000000001</v>
      </c>
      <c r="F1252">
        <v>4850.3</v>
      </c>
      <c r="G1252" t="s">
        <v>56</v>
      </c>
      <c r="H1252" t="s">
        <v>78</v>
      </c>
      <c r="I1252" t="s">
        <v>363</v>
      </c>
      <c r="J1252" t="s">
        <v>428</v>
      </c>
      <c r="K1252">
        <v>58</v>
      </c>
      <c r="L1252" t="s">
        <v>363</v>
      </c>
      <c r="M1252">
        <v>36.64</v>
      </c>
      <c r="N1252">
        <v>3.99</v>
      </c>
      <c r="O1252" t="s">
        <v>430</v>
      </c>
      <c r="P1252">
        <f>E1252 - M1252</f>
        <v>101.94000000000001</v>
      </c>
      <c r="Q1252" t="str">
        <f>TEXT((A1252),"MMM _ YYYY")</f>
        <v>Aug  2021</v>
      </c>
    </row>
    <row r="1253" spans="1:17" x14ac:dyDescent="0.3">
      <c r="A1253" s="3">
        <v>43875</v>
      </c>
      <c r="B1253" t="s">
        <v>363</v>
      </c>
      <c r="C1253" t="s">
        <v>233</v>
      </c>
      <c r="D1253">
        <v>27</v>
      </c>
      <c r="E1253">
        <v>396.57</v>
      </c>
      <c r="F1253">
        <v>10707.39</v>
      </c>
      <c r="G1253" t="s">
        <v>61</v>
      </c>
      <c r="H1253" t="s">
        <v>78</v>
      </c>
      <c r="I1253" t="s">
        <v>363</v>
      </c>
      <c r="J1253" t="s">
        <v>428</v>
      </c>
      <c r="K1253">
        <v>58</v>
      </c>
      <c r="L1253" t="s">
        <v>363</v>
      </c>
      <c r="M1253">
        <v>36.64</v>
      </c>
      <c r="N1253">
        <v>3.99</v>
      </c>
      <c r="O1253" t="s">
        <v>430</v>
      </c>
      <c r="P1253">
        <f>E1253 - M1253</f>
        <v>359.93</v>
      </c>
      <c r="Q1253" t="str">
        <f>TEXT((A1253),"MMM _ YYYY")</f>
        <v>Feb  2020</v>
      </c>
    </row>
    <row r="1254" spans="1:17" x14ac:dyDescent="0.3">
      <c r="A1254" s="3">
        <v>44178</v>
      </c>
      <c r="B1254" t="s">
        <v>363</v>
      </c>
      <c r="C1254" t="s">
        <v>352</v>
      </c>
      <c r="D1254">
        <v>48</v>
      </c>
      <c r="E1254">
        <v>319.45</v>
      </c>
      <c r="F1254">
        <v>15333.6</v>
      </c>
      <c r="G1254" t="s">
        <v>110</v>
      </c>
      <c r="H1254" t="s">
        <v>78</v>
      </c>
      <c r="I1254" t="s">
        <v>363</v>
      </c>
      <c r="J1254" t="s">
        <v>428</v>
      </c>
      <c r="K1254">
        <v>58</v>
      </c>
      <c r="L1254" t="s">
        <v>363</v>
      </c>
      <c r="M1254">
        <v>36.64</v>
      </c>
      <c r="N1254">
        <v>3.99</v>
      </c>
      <c r="O1254" t="s">
        <v>430</v>
      </c>
      <c r="P1254">
        <f>E1254 - M1254</f>
        <v>282.81</v>
      </c>
      <c r="Q1254" t="str">
        <f>TEXT((A1254),"MMM _ YYYY")</f>
        <v>Dec  2020</v>
      </c>
    </row>
    <row r="1255" spans="1:17" x14ac:dyDescent="0.3">
      <c r="A1255" s="3">
        <v>43108</v>
      </c>
      <c r="B1255" t="s">
        <v>363</v>
      </c>
      <c r="C1255" t="s">
        <v>327</v>
      </c>
      <c r="D1255">
        <v>15</v>
      </c>
      <c r="E1255">
        <v>275.77999999999997</v>
      </c>
      <c r="F1255">
        <v>4136.7</v>
      </c>
      <c r="G1255" t="s">
        <v>31</v>
      </c>
      <c r="H1255" t="s">
        <v>78</v>
      </c>
      <c r="I1255" t="s">
        <v>363</v>
      </c>
      <c r="J1255" t="s">
        <v>428</v>
      </c>
      <c r="K1255">
        <v>58</v>
      </c>
      <c r="L1255" t="s">
        <v>363</v>
      </c>
      <c r="M1255">
        <v>36.64</v>
      </c>
      <c r="N1255">
        <v>3.99</v>
      </c>
      <c r="O1255" t="s">
        <v>430</v>
      </c>
      <c r="P1255">
        <f>E1255 - M1255</f>
        <v>239.14</v>
      </c>
      <c r="Q1255" t="str">
        <f>TEXT((A1255),"MMM _ YYYY")</f>
        <v>Jan  2018</v>
      </c>
    </row>
    <row r="1256" spans="1:17" x14ac:dyDescent="0.3">
      <c r="A1256" s="3">
        <v>43132</v>
      </c>
      <c r="B1256" t="s">
        <v>363</v>
      </c>
      <c r="C1256" t="s">
        <v>374</v>
      </c>
      <c r="D1256">
        <v>37</v>
      </c>
      <c r="E1256">
        <v>209.99</v>
      </c>
      <c r="F1256">
        <v>7769.63</v>
      </c>
      <c r="G1256" t="s">
        <v>52</v>
      </c>
      <c r="H1256" t="s">
        <v>78</v>
      </c>
      <c r="I1256" t="s">
        <v>363</v>
      </c>
      <c r="J1256" t="s">
        <v>428</v>
      </c>
      <c r="K1256">
        <v>58</v>
      </c>
      <c r="L1256" t="s">
        <v>363</v>
      </c>
      <c r="M1256">
        <v>36.64</v>
      </c>
      <c r="N1256">
        <v>3.99</v>
      </c>
      <c r="O1256" t="s">
        <v>430</v>
      </c>
      <c r="P1256">
        <f>E1256 - M1256</f>
        <v>173.35000000000002</v>
      </c>
      <c r="Q1256" t="str">
        <f>TEXT((A1256),"MMM _ YYYY")</f>
        <v>Feb  2018</v>
      </c>
    </row>
    <row r="1257" spans="1:17" x14ac:dyDescent="0.3">
      <c r="A1257" s="3">
        <v>43358</v>
      </c>
      <c r="B1257" t="s">
        <v>363</v>
      </c>
      <c r="C1257" t="s">
        <v>227</v>
      </c>
      <c r="D1257">
        <v>37</v>
      </c>
      <c r="E1257">
        <v>151.31</v>
      </c>
      <c r="F1257">
        <v>5598.47</v>
      </c>
      <c r="G1257" t="s">
        <v>8</v>
      </c>
      <c r="H1257" t="s">
        <v>78</v>
      </c>
      <c r="I1257" t="s">
        <v>363</v>
      </c>
      <c r="J1257" t="s">
        <v>428</v>
      </c>
      <c r="K1257">
        <v>58</v>
      </c>
      <c r="L1257" t="s">
        <v>363</v>
      </c>
      <c r="M1257">
        <v>36.64</v>
      </c>
      <c r="N1257">
        <v>3.99</v>
      </c>
      <c r="O1257" t="s">
        <v>430</v>
      </c>
      <c r="P1257">
        <f>E1257 - M1257</f>
        <v>114.67</v>
      </c>
      <c r="Q1257" t="str">
        <f>TEXT((A1257),"MMM _ YYYY")</f>
        <v>Sep  2018</v>
      </c>
    </row>
    <row r="1258" spans="1:17" x14ac:dyDescent="0.3">
      <c r="A1258" s="3">
        <v>43419</v>
      </c>
      <c r="B1258" t="s">
        <v>363</v>
      </c>
      <c r="C1258" t="s">
        <v>13</v>
      </c>
      <c r="D1258">
        <v>40</v>
      </c>
      <c r="E1258">
        <v>394.92</v>
      </c>
      <c r="F1258">
        <v>15796.8</v>
      </c>
      <c r="G1258" t="s">
        <v>12</v>
      </c>
      <c r="H1258" t="s">
        <v>78</v>
      </c>
      <c r="I1258" t="s">
        <v>363</v>
      </c>
      <c r="J1258" t="s">
        <v>428</v>
      </c>
      <c r="K1258">
        <v>58</v>
      </c>
      <c r="L1258" t="s">
        <v>363</v>
      </c>
      <c r="M1258">
        <v>36.64</v>
      </c>
      <c r="N1258">
        <v>3.99</v>
      </c>
      <c r="O1258" t="s">
        <v>430</v>
      </c>
      <c r="P1258">
        <f>E1258 - M1258</f>
        <v>358.28000000000003</v>
      </c>
      <c r="Q1258" t="str">
        <f>TEXT((A1258),"MMM _ YYYY")</f>
        <v>Nov  2018</v>
      </c>
    </row>
    <row r="1259" spans="1:17" x14ac:dyDescent="0.3">
      <c r="A1259" s="3">
        <v>43462</v>
      </c>
      <c r="B1259" t="s">
        <v>363</v>
      </c>
      <c r="C1259" t="s">
        <v>268</v>
      </c>
      <c r="D1259">
        <v>7</v>
      </c>
      <c r="E1259">
        <v>330.31</v>
      </c>
      <c r="F1259">
        <v>2312.17</v>
      </c>
      <c r="G1259" t="s">
        <v>16</v>
      </c>
      <c r="H1259" t="s">
        <v>78</v>
      </c>
      <c r="I1259" t="s">
        <v>363</v>
      </c>
      <c r="J1259" t="s">
        <v>428</v>
      </c>
      <c r="K1259">
        <v>58</v>
      </c>
      <c r="L1259" t="s">
        <v>363</v>
      </c>
      <c r="M1259">
        <v>36.64</v>
      </c>
      <c r="N1259">
        <v>3.99</v>
      </c>
      <c r="O1259" t="s">
        <v>430</v>
      </c>
      <c r="P1259">
        <f>E1259 - M1259</f>
        <v>293.67</v>
      </c>
      <c r="Q1259" t="str">
        <f>TEXT((A1259),"MMM _ YYYY")</f>
        <v>Dec  2018</v>
      </c>
    </row>
    <row r="1260" spans="1:17" x14ac:dyDescent="0.3">
      <c r="A1260" s="3">
        <v>42645</v>
      </c>
      <c r="B1260" t="s">
        <v>363</v>
      </c>
      <c r="C1260" t="s">
        <v>380</v>
      </c>
      <c r="D1260">
        <v>10</v>
      </c>
      <c r="E1260">
        <v>90.4</v>
      </c>
      <c r="F1260">
        <v>904</v>
      </c>
      <c r="G1260" t="s">
        <v>81</v>
      </c>
      <c r="H1260" t="s">
        <v>78</v>
      </c>
      <c r="I1260" t="s">
        <v>363</v>
      </c>
      <c r="J1260" t="s">
        <v>428</v>
      </c>
      <c r="K1260">
        <v>58</v>
      </c>
      <c r="L1260" t="s">
        <v>363</v>
      </c>
      <c r="M1260">
        <v>36.64</v>
      </c>
      <c r="N1260">
        <v>3.99</v>
      </c>
      <c r="O1260" t="s">
        <v>430</v>
      </c>
      <c r="P1260">
        <f>E1260 - M1260</f>
        <v>53.760000000000005</v>
      </c>
      <c r="Q1260" t="str">
        <f>TEXT((A1260),"MMM _ YYYY")</f>
        <v>Oct  2016</v>
      </c>
    </row>
    <row r="1261" spans="1:17" x14ac:dyDescent="0.3">
      <c r="A1261" s="3">
        <v>42676</v>
      </c>
      <c r="B1261" t="s">
        <v>363</v>
      </c>
      <c r="C1261" t="s">
        <v>328</v>
      </c>
      <c r="D1261">
        <v>15</v>
      </c>
      <c r="E1261">
        <v>257.67</v>
      </c>
      <c r="F1261">
        <v>3865.05</v>
      </c>
      <c r="G1261" t="s">
        <v>81</v>
      </c>
      <c r="H1261" t="s">
        <v>78</v>
      </c>
      <c r="I1261" t="s">
        <v>363</v>
      </c>
      <c r="J1261" t="s">
        <v>428</v>
      </c>
      <c r="K1261">
        <v>58</v>
      </c>
      <c r="L1261" t="s">
        <v>363</v>
      </c>
      <c r="M1261">
        <v>36.64</v>
      </c>
      <c r="N1261">
        <v>3.99</v>
      </c>
      <c r="O1261" t="s">
        <v>430</v>
      </c>
      <c r="P1261">
        <f>E1261 - M1261</f>
        <v>221.03000000000003</v>
      </c>
      <c r="Q1261" t="str">
        <f>TEXT((A1261),"MMM _ YYYY")</f>
        <v>Nov  2016</v>
      </c>
    </row>
    <row r="1262" spans="1:17" x14ac:dyDescent="0.3">
      <c r="A1262" s="3">
        <v>42084</v>
      </c>
      <c r="B1262" t="s">
        <v>363</v>
      </c>
      <c r="C1262" t="s">
        <v>3</v>
      </c>
      <c r="D1262">
        <v>9</v>
      </c>
      <c r="E1262">
        <v>371.96</v>
      </c>
      <c r="F1262">
        <v>3347.64</v>
      </c>
      <c r="G1262" t="s">
        <v>2</v>
      </c>
      <c r="H1262" t="s">
        <v>78</v>
      </c>
      <c r="I1262" t="s">
        <v>363</v>
      </c>
      <c r="J1262" t="s">
        <v>428</v>
      </c>
      <c r="K1262">
        <v>58</v>
      </c>
      <c r="L1262" t="s">
        <v>363</v>
      </c>
      <c r="M1262">
        <v>36.64</v>
      </c>
      <c r="N1262">
        <v>3.99</v>
      </c>
      <c r="O1262" t="s">
        <v>430</v>
      </c>
      <c r="P1262">
        <f>E1262 - M1262</f>
        <v>335.32</v>
      </c>
      <c r="Q1262" t="str">
        <f>TEXT((A1262),"MMM _ YYYY")</f>
        <v>Mar  2015</v>
      </c>
    </row>
    <row r="1263" spans="1:17" x14ac:dyDescent="0.3">
      <c r="A1263" s="3">
        <v>42318</v>
      </c>
      <c r="B1263" t="s">
        <v>363</v>
      </c>
      <c r="C1263" t="s">
        <v>73</v>
      </c>
      <c r="D1263">
        <v>1</v>
      </c>
      <c r="E1263">
        <v>349.11</v>
      </c>
      <c r="F1263">
        <v>349.11</v>
      </c>
      <c r="G1263" t="s">
        <v>23</v>
      </c>
      <c r="H1263" t="s">
        <v>78</v>
      </c>
      <c r="I1263" t="s">
        <v>363</v>
      </c>
      <c r="J1263" t="s">
        <v>428</v>
      </c>
      <c r="K1263">
        <v>58</v>
      </c>
      <c r="L1263" t="s">
        <v>363</v>
      </c>
      <c r="M1263">
        <v>36.64</v>
      </c>
      <c r="N1263">
        <v>3.99</v>
      </c>
      <c r="O1263" t="s">
        <v>430</v>
      </c>
      <c r="P1263">
        <f>E1263 - M1263</f>
        <v>312.47000000000003</v>
      </c>
      <c r="Q1263" t="str">
        <f>TEXT((A1263),"MMM _ YYYY")</f>
        <v>Nov  2015</v>
      </c>
    </row>
    <row r="1264" spans="1:17" x14ac:dyDescent="0.3">
      <c r="A1264" s="3">
        <v>41770</v>
      </c>
      <c r="B1264" t="s">
        <v>363</v>
      </c>
      <c r="C1264" t="s">
        <v>194</v>
      </c>
      <c r="D1264">
        <v>22</v>
      </c>
      <c r="E1264">
        <v>345.83</v>
      </c>
      <c r="F1264">
        <v>7608.26</v>
      </c>
      <c r="G1264" t="s">
        <v>2</v>
      </c>
      <c r="H1264" t="s">
        <v>78</v>
      </c>
      <c r="I1264" t="s">
        <v>363</v>
      </c>
      <c r="J1264" t="s">
        <v>428</v>
      </c>
      <c r="K1264">
        <v>58</v>
      </c>
      <c r="L1264" t="s">
        <v>363</v>
      </c>
      <c r="M1264">
        <v>36.64</v>
      </c>
      <c r="N1264">
        <v>3.99</v>
      </c>
      <c r="O1264" t="s">
        <v>430</v>
      </c>
      <c r="P1264">
        <f>E1264 - M1264</f>
        <v>309.19</v>
      </c>
      <c r="Q1264" t="str">
        <f>TEXT((A1264),"MMM _ YYYY")</f>
        <v>May  2014</v>
      </c>
    </row>
    <row r="1265" spans="1:17" x14ac:dyDescent="0.3">
      <c r="A1265" s="3">
        <v>41993</v>
      </c>
      <c r="B1265" t="s">
        <v>363</v>
      </c>
      <c r="C1265" t="s">
        <v>227</v>
      </c>
      <c r="D1265">
        <v>37</v>
      </c>
      <c r="E1265">
        <v>367.2</v>
      </c>
      <c r="F1265">
        <v>13586.4</v>
      </c>
      <c r="G1265" t="s">
        <v>8</v>
      </c>
      <c r="H1265" t="s">
        <v>78</v>
      </c>
      <c r="I1265" t="s">
        <v>363</v>
      </c>
      <c r="J1265" t="s">
        <v>428</v>
      </c>
      <c r="K1265">
        <v>58</v>
      </c>
      <c r="L1265" t="s">
        <v>363</v>
      </c>
      <c r="M1265">
        <v>36.64</v>
      </c>
      <c r="N1265">
        <v>3.99</v>
      </c>
      <c r="O1265" t="s">
        <v>430</v>
      </c>
      <c r="P1265">
        <f>E1265 - M1265</f>
        <v>330.56</v>
      </c>
      <c r="Q1265" t="str">
        <f>TEXT((A1265),"MMM _ YYYY")</f>
        <v>Dec  2014</v>
      </c>
    </row>
    <row r="1266" spans="1:17" x14ac:dyDescent="0.3">
      <c r="A1266" s="3">
        <v>41296</v>
      </c>
      <c r="B1266" t="s">
        <v>363</v>
      </c>
      <c r="C1266" t="s">
        <v>161</v>
      </c>
      <c r="D1266">
        <v>35</v>
      </c>
      <c r="E1266">
        <v>208.39</v>
      </c>
      <c r="F1266">
        <v>7293.65</v>
      </c>
      <c r="G1266" t="s">
        <v>26</v>
      </c>
      <c r="H1266" t="s">
        <v>78</v>
      </c>
      <c r="I1266" t="s">
        <v>363</v>
      </c>
      <c r="J1266" t="s">
        <v>428</v>
      </c>
      <c r="K1266">
        <v>58</v>
      </c>
      <c r="L1266" t="s">
        <v>363</v>
      </c>
      <c r="M1266">
        <v>36.64</v>
      </c>
      <c r="N1266">
        <v>3.99</v>
      </c>
      <c r="O1266" t="s">
        <v>430</v>
      </c>
      <c r="P1266">
        <f>E1266 - M1266</f>
        <v>171.75</v>
      </c>
      <c r="Q1266" t="str">
        <f>TEXT((A1266),"MMM _ YYYY")</f>
        <v>Jan  2013</v>
      </c>
    </row>
    <row r="1267" spans="1:17" x14ac:dyDescent="0.3">
      <c r="A1267" s="3">
        <v>41303</v>
      </c>
      <c r="B1267" t="s">
        <v>363</v>
      </c>
      <c r="C1267" t="s">
        <v>3</v>
      </c>
      <c r="D1267">
        <v>38</v>
      </c>
      <c r="E1267">
        <v>384.89</v>
      </c>
      <c r="F1267">
        <v>14625.82</v>
      </c>
      <c r="G1267" t="s">
        <v>2</v>
      </c>
      <c r="H1267" t="s">
        <v>78</v>
      </c>
      <c r="I1267" t="s">
        <v>363</v>
      </c>
      <c r="J1267" t="s">
        <v>428</v>
      </c>
      <c r="K1267">
        <v>58</v>
      </c>
      <c r="L1267" t="s">
        <v>363</v>
      </c>
      <c r="M1267">
        <v>36.64</v>
      </c>
      <c r="N1267">
        <v>3.99</v>
      </c>
      <c r="O1267" t="s">
        <v>430</v>
      </c>
      <c r="P1267">
        <f>E1267 - M1267</f>
        <v>348.25</v>
      </c>
      <c r="Q1267" t="str">
        <f>TEXT((A1267),"MMM _ YYYY")</f>
        <v>Jan  2013</v>
      </c>
    </row>
    <row r="1268" spans="1:17" x14ac:dyDescent="0.3">
      <c r="A1268" s="3">
        <v>41473</v>
      </c>
      <c r="B1268" t="s">
        <v>363</v>
      </c>
      <c r="C1268" t="s">
        <v>249</v>
      </c>
      <c r="D1268">
        <v>1</v>
      </c>
      <c r="E1268">
        <v>55.85</v>
      </c>
      <c r="F1268">
        <v>55.85</v>
      </c>
      <c r="G1268" t="s">
        <v>105</v>
      </c>
      <c r="H1268" t="s">
        <v>78</v>
      </c>
      <c r="I1268" t="s">
        <v>363</v>
      </c>
      <c r="J1268" t="s">
        <v>428</v>
      </c>
      <c r="K1268">
        <v>58</v>
      </c>
      <c r="L1268" t="s">
        <v>363</v>
      </c>
      <c r="M1268">
        <v>36.64</v>
      </c>
      <c r="N1268">
        <v>3.99</v>
      </c>
      <c r="O1268" t="s">
        <v>430</v>
      </c>
      <c r="P1268">
        <f>E1268 - M1268</f>
        <v>19.21</v>
      </c>
      <c r="Q1268" t="str">
        <f>TEXT((A1268),"MMM _ YYYY")</f>
        <v>Jul  2013</v>
      </c>
    </row>
    <row r="1269" spans="1:17" x14ac:dyDescent="0.3">
      <c r="A1269" s="3">
        <v>45015</v>
      </c>
      <c r="B1269" t="s">
        <v>375</v>
      </c>
      <c r="C1269" t="s">
        <v>44</v>
      </c>
      <c r="D1269">
        <v>48</v>
      </c>
      <c r="E1269">
        <v>284.48</v>
      </c>
      <c r="F1269">
        <v>13655.04</v>
      </c>
      <c r="G1269" t="s">
        <v>8</v>
      </c>
      <c r="H1269" t="s">
        <v>67</v>
      </c>
      <c r="I1269" t="s">
        <v>375</v>
      </c>
      <c r="J1269" t="s">
        <v>428</v>
      </c>
      <c r="K1269">
        <v>59</v>
      </c>
      <c r="L1269" t="s">
        <v>375</v>
      </c>
      <c r="M1269">
        <v>60.61</v>
      </c>
      <c r="N1269">
        <v>1.24</v>
      </c>
      <c r="O1269" t="s">
        <v>427</v>
      </c>
      <c r="P1269">
        <f>E1269 - M1269</f>
        <v>223.87</v>
      </c>
      <c r="Q1269" t="str">
        <f>TEXT((A1269),"MMM _ YYYY")</f>
        <v>Mar  2023</v>
      </c>
    </row>
    <row r="1270" spans="1:17" x14ac:dyDescent="0.3">
      <c r="A1270" s="3">
        <v>45060</v>
      </c>
      <c r="B1270" t="s">
        <v>375</v>
      </c>
      <c r="C1270" t="s">
        <v>73</v>
      </c>
      <c r="D1270">
        <v>5</v>
      </c>
      <c r="E1270">
        <v>73.959999999999994</v>
      </c>
      <c r="F1270">
        <v>369.8</v>
      </c>
      <c r="G1270" t="s">
        <v>23</v>
      </c>
      <c r="H1270" t="s">
        <v>67</v>
      </c>
      <c r="I1270" t="s">
        <v>375</v>
      </c>
      <c r="J1270" t="s">
        <v>428</v>
      </c>
      <c r="K1270">
        <v>59</v>
      </c>
      <c r="L1270" t="s">
        <v>375</v>
      </c>
      <c r="M1270">
        <v>60.61</v>
      </c>
      <c r="N1270">
        <v>1.24</v>
      </c>
      <c r="O1270" t="s">
        <v>427</v>
      </c>
      <c r="P1270">
        <f>E1270 - M1270</f>
        <v>13.349999999999994</v>
      </c>
      <c r="Q1270" t="str">
        <f>TEXT((A1270),"MMM _ YYYY")</f>
        <v>May  2023</v>
      </c>
    </row>
    <row r="1271" spans="1:17" x14ac:dyDescent="0.3">
      <c r="A1271" s="3">
        <v>45081</v>
      </c>
      <c r="B1271" t="s">
        <v>375</v>
      </c>
      <c r="C1271" t="s">
        <v>161</v>
      </c>
      <c r="D1271">
        <v>11</v>
      </c>
      <c r="E1271">
        <v>388.2</v>
      </c>
      <c r="F1271">
        <v>4270.2</v>
      </c>
      <c r="G1271" t="s">
        <v>26</v>
      </c>
      <c r="H1271" t="s">
        <v>67</v>
      </c>
      <c r="I1271" t="s">
        <v>375</v>
      </c>
      <c r="J1271" t="s">
        <v>428</v>
      </c>
      <c r="K1271">
        <v>59</v>
      </c>
      <c r="L1271" t="s">
        <v>375</v>
      </c>
      <c r="M1271">
        <v>60.61</v>
      </c>
      <c r="N1271">
        <v>1.24</v>
      </c>
      <c r="O1271" t="s">
        <v>427</v>
      </c>
      <c r="P1271">
        <f>E1271 - M1271</f>
        <v>327.58999999999997</v>
      </c>
      <c r="Q1271" t="str">
        <f>TEXT((A1271),"MMM _ YYYY")</f>
        <v>Jun  2023</v>
      </c>
    </row>
    <row r="1272" spans="1:17" x14ac:dyDescent="0.3">
      <c r="A1272" s="3">
        <v>45174</v>
      </c>
      <c r="B1272" t="s">
        <v>375</v>
      </c>
      <c r="C1272" t="s">
        <v>275</v>
      </c>
      <c r="D1272">
        <v>17</v>
      </c>
      <c r="E1272">
        <v>226.74</v>
      </c>
      <c r="F1272">
        <v>3854.58</v>
      </c>
      <c r="G1272" t="s">
        <v>2</v>
      </c>
      <c r="H1272" t="s">
        <v>67</v>
      </c>
      <c r="I1272" t="s">
        <v>375</v>
      </c>
      <c r="J1272" t="s">
        <v>428</v>
      </c>
      <c r="K1272">
        <v>59</v>
      </c>
      <c r="L1272" t="s">
        <v>375</v>
      </c>
      <c r="M1272">
        <v>60.61</v>
      </c>
      <c r="N1272">
        <v>1.24</v>
      </c>
      <c r="O1272" t="s">
        <v>427</v>
      </c>
      <c r="P1272">
        <f>E1272 - M1272</f>
        <v>166.13</v>
      </c>
      <c r="Q1272" t="str">
        <f>TEXT((A1272),"MMM _ YYYY")</f>
        <v>Sep  2023</v>
      </c>
    </row>
    <row r="1273" spans="1:17" x14ac:dyDescent="0.3">
      <c r="A1273" s="3">
        <v>44676</v>
      </c>
      <c r="B1273" t="s">
        <v>375</v>
      </c>
      <c r="C1273" t="s">
        <v>170</v>
      </c>
      <c r="D1273">
        <v>13</v>
      </c>
      <c r="E1273">
        <v>246.73</v>
      </c>
      <c r="F1273">
        <v>3207.49</v>
      </c>
      <c r="G1273" t="s">
        <v>81</v>
      </c>
      <c r="H1273" t="s">
        <v>67</v>
      </c>
      <c r="I1273" t="s">
        <v>375</v>
      </c>
      <c r="J1273" t="s">
        <v>428</v>
      </c>
      <c r="K1273">
        <v>59</v>
      </c>
      <c r="L1273" t="s">
        <v>375</v>
      </c>
      <c r="M1273">
        <v>60.61</v>
      </c>
      <c r="N1273">
        <v>1.24</v>
      </c>
      <c r="O1273" t="s">
        <v>427</v>
      </c>
      <c r="P1273">
        <f>E1273 - M1273</f>
        <v>186.12</v>
      </c>
      <c r="Q1273" t="str">
        <f>TEXT((A1273),"MMM _ YYYY")</f>
        <v>Apr  2022</v>
      </c>
    </row>
    <row r="1274" spans="1:17" x14ac:dyDescent="0.3">
      <c r="A1274" s="3">
        <v>44850</v>
      </c>
      <c r="B1274" t="s">
        <v>375</v>
      </c>
      <c r="C1274" t="s">
        <v>222</v>
      </c>
      <c r="D1274">
        <v>24</v>
      </c>
      <c r="E1274">
        <v>170.01</v>
      </c>
      <c r="F1274">
        <v>4080.24</v>
      </c>
      <c r="G1274" t="s">
        <v>134</v>
      </c>
      <c r="H1274" t="s">
        <v>67</v>
      </c>
      <c r="I1274" t="s">
        <v>375</v>
      </c>
      <c r="J1274" t="s">
        <v>428</v>
      </c>
      <c r="K1274">
        <v>59</v>
      </c>
      <c r="L1274" t="s">
        <v>375</v>
      </c>
      <c r="M1274">
        <v>60.61</v>
      </c>
      <c r="N1274">
        <v>1.24</v>
      </c>
      <c r="O1274" t="s">
        <v>427</v>
      </c>
      <c r="P1274">
        <f>E1274 - M1274</f>
        <v>109.39999999999999</v>
      </c>
      <c r="Q1274" t="str">
        <f>TEXT((A1274),"MMM _ YYYY")</f>
        <v>Oct  2022</v>
      </c>
    </row>
    <row r="1275" spans="1:17" x14ac:dyDescent="0.3">
      <c r="A1275" s="3">
        <v>44212</v>
      </c>
      <c r="B1275" t="s">
        <v>375</v>
      </c>
      <c r="C1275" t="s">
        <v>113</v>
      </c>
      <c r="D1275">
        <v>25</v>
      </c>
      <c r="E1275">
        <v>149.55000000000001</v>
      </c>
      <c r="F1275">
        <v>3738.75</v>
      </c>
      <c r="G1275" t="s">
        <v>105</v>
      </c>
      <c r="H1275" t="s">
        <v>67</v>
      </c>
      <c r="I1275" t="s">
        <v>375</v>
      </c>
      <c r="J1275" t="s">
        <v>428</v>
      </c>
      <c r="K1275">
        <v>59</v>
      </c>
      <c r="L1275" t="s">
        <v>375</v>
      </c>
      <c r="M1275">
        <v>60.61</v>
      </c>
      <c r="N1275">
        <v>1.24</v>
      </c>
      <c r="O1275" t="s">
        <v>427</v>
      </c>
      <c r="P1275">
        <f>E1275 - M1275</f>
        <v>88.940000000000012</v>
      </c>
      <c r="Q1275" t="str">
        <f>TEXT((A1275),"MMM _ YYYY")</f>
        <v>Jan  2021</v>
      </c>
    </row>
    <row r="1276" spans="1:17" x14ac:dyDescent="0.3">
      <c r="A1276" s="3">
        <v>44328</v>
      </c>
      <c r="B1276" t="s">
        <v>375</v>
      </c>
      <c r="C1276" t="s">
        <v>222</v>
      </c>
      <c r="D1276">
        <v>10</v>
      </c>
      <c r="E1276">
        <v>178.69</v>
      </c>
      <c r="F1276">
        <v>1786.9</v>
      </c>
      <c r="G1276" t="s">
        <v>134</v>
      </c>
      <c r="H1276" t="s">
        <v>67</v>
      </c>
      <c r="I1276" t="s">
        <v>375</v>
      </c>
      <c r="J1276" t="s">
        <v>428</v>
      </c>
      <c r="K1276">
        <v>59</v>
      </c>
      <c r="L1276" t="s">
        <v>375</v>
      </c>
      <c r="M1276">
        <v>60.61</v>
      </c>
      <c r="N1276">
        <v>1.24</v>
      </c>
      <c r="O1276" t="s">
        <v>427</v>
      </c>
      <c r="P1276">
        <f>E1276 - M1276</f>
        <v>118.08</v>
      </c>
      <c r="Q1276" t="str">
        <f>TEXT((A1276),"MMM _ YYYY")</f>
        <v>May  2021</v>
      </c>
    </row>
    <row r="1277" spans="1:17" x14ac:dyDescent="0.3">
      <c r="A1277" s="3">
        <v>44454</v>
      </c>
      <c r="B1277" t="s">
        <v>375</v>
      </c>
      <c r="C1277" t="s">
        <v>161</v>
      </c>
      <c r="D1277">
        <v>12</v>
      </c>
      <c r="E1277">
        <v>101.7</v>
      </c>
      <c r="F1277">
        <v>1220.4000000000001</v>
      </c>
      <c r="G1277" t="s">
        <v>26</v>
      </c>
      <c r="H1277" t="s">
        <v>67</v>
      </c>
      <c r="I1277" t="s">
        <v>375</v>
      </c>
      <c r="J1277" t="s">
        <v>428</v>
      </c>
      <c r="K1277">
        <v>59</v>
      </c>
      <c r="L1277" t="s">
        <v>375</v>
      </c>
      <c r="M1277">
        <v>60.61</v>
      </c>
      <c r="N1277">
        <v>1.24</v>
      </c>
      <c r="O1277" t="s">
        <v>427</v>
      </c>
      <c r="P1277">
        <f>E1277 - M1277</f>
        <v>41.09</v>
      </c>
      <c r="Q1277" t="str">
        <f>TEXT((A1277),"MMM _ YYYY")</f>
        <v>Sep  2021</v>
      </c>
    </row>
    <row r="1278" spans="1:17" x14ac:dyDescent="0.3">
      <c r="A1278" s="3">
        <v>44462</v>
      </c>
      <c r="B1278" t="s">
        <v>375</v>
      </c>
      <c r="C1278" t="s">
        <v>395</v>
      </c>
      <c r="D1278">
        <v>24</v>
      </c>
      <c r="E1278">
        <v>194.73</v>
      </c>
      <c r="F1278">
        <v>4673.5200000000004</v>
      </c>
      <c r="G1278" t="s">
        <v>8</v>
      </c>
      <c r="H1278" t="s">
        <v>67</v>
      </c>
      <c r="I1278" t="s">
        <v>375</v>
      </c>
      <c r="J1278" t="s">
        <v>428</v>
      </c>
      <c r="K1278">
        <v>59</v>
      </c>
      <c r="L1278" t="s">
        <v>375</v>
      </c>
      <c r="M1278">
        <v>60.61</v>
      </c>
      <c r="N1278">
        <v>1.24</v>
      </c>
      <c r="O1278" t="s">
        <v>427</v>
      </c>
      <c r="P1278">
        <f>E1278 - M1278</f>
        <v>134.12</v>
      </c>
      <c r="Q1278" t="str">
        <f>TEXT((A1278),"MMM _ YYYY")</f>
        <v>Sep  2021</v>
      </c>
    </row>
    <row r="1279" spans="1:17" x14ac:dyDescent="0.3">
      <c r="A1279" s="3">
        <v>44515</v>
      </c>
      <c r="B1279" t="s">
        <v>375</v>
      </c>
      <c r="C1279" t="s">
        <v>208</v>
      </c>
      <c r="D1279">
        <v>36</v>
      </c>
      <c r="E1279">
        <v>79.819999999999993</v>
      </c>
      <c r="F1279">
        <v>2873.52</v>
      </c>
      <c r="G1279" t="s">
        <v>6</v>
      </c>
      <c r="H1279" t="s">
        <v>67</v>
      </c>
      <c r="I1279" t="s">
        <v>375</v>
      </c>
      <c r="J1279" t="s">
        <v>428</v>
      </c>
      <c r="K1279">
        <v>59</v>
      </c>
      <c r="L1279" t="s">
        <v>375</v>
      </c>
      <c r="M1279">
        <v>60.61</v>
      </c>
      <c r="N1279">
        <v>1.24</v>
      </c>
      <c r="O1279" t="s">
        <v>427</v>
      </c>
      <c r="P1279">
        <f>E1279 - M1279</f>
        <v>19.209999999999994</v>
      </c>
      <c r="Q1279" t="str">
        <f>TEXT((A1279),"MMM _ YYYY")</f>
        <v>Nov  2021</v>
      </c>
    </row>
    <row r="1280" spans="1:17" x14ac:dyDescent="0.3">
      <c r="A1280" s="3">
        <v>43850</v>
      </c>
      <c r="B1280" t="s">
        <v>375</v>
      </c>
      <c r="C1280" t="s">
        <v>9</v>
      </c>
      <c r="D1280">
        <v>24</v>
      </c>
      <c r="E1280">
        <v>182.05</v>
      </c>
      <c r="F1280">
        <v>4369.2</v>
      </c>
      <c r="G1280" t="s">
        <v>8</v>
      </c>
      <c r="H1280" t="s">
        <v>67</v>
      </c>
      <c r="I1280" t="s">
        <v>375</v>
      </c>
      <c r="J1280" t="s">
        <v>428</v>
      </c>
      <c r="K1280">
        <v>59</v>
      </c>
      <c r="L1280" t="s">
        <v>375</v>
      </c>
      <c r="M1280">
        <v>60.61</v>
      </c>
      <c r="N1280">
        <v>1.24</v>
      </c>
      <c r="O1280" t="s">
        <v>427</v>
      </c>
      <c r="P1280">
        <f>E1280 - M1280</f>
        <v>121.44000000000001</v>
      </c>
      <c r="Q1280" t="str">
        <f>TEXT((A1280),"MMM _ YYYY")</f>
        <v>Jan  2020</v>
      </c>
    </row>
    <row r="1281" spans="1:17" x14ac:dyDescent="0.3">
      <c r="A1281" s="3">
        <v>43546</v>
      </c>
      <c r="B1281" t="s">
        <v>375</v>
      </c>
      <c r="C1281" t="s">
        <v>284</v>
      </c>
      <c r="D1281">
        <v>34</v>
      </c>
      <c r="E1281">
        <v>163.80000000000001</v>
      </c>
      <c r="F1281">
        <v>5569.2</v>
      </c>
      <c r="G1281" t="s">
        <v>56</v>
      </c>
      <c r="H1281" t="s">
        <v>67</v>
      </c>
      <c r="I1281" t="s">
        <v>375</v>
      </c>
      <c r="J1281" t="s">
        <v>428</v>
      </c>
      <c r="K1281">
        <v>59</v>
      </c>
      <c r="L1281" t="s">
        <v>375</v>
      </c>
      <c r="M1281">
        <v>60.61</v>
      </c>
      <c r="N1281">
        <v>1.24</v>
      </c>
      <c r="O1281" t="s">
        <v>427</v>
      </c>
      <c r="P1281">
        <f>E1281 - M1281</f>
        <v>103.19000000000001</v>
      </c>
      <c r="Q1281" t="str">
        <f>TEXT((A1281),"MMM _ YYYY")</f>
        <v>Mar  2019</v>
      </c>
    </row>
    <row r="1282" spans="1:17" x14ac:dyDescent="0.3">
      <c r="A1282" s="3">
        <v>43137</v>
      </c>
      <c r="B1282" t="s">
        <v>375</v>
      </c>
      <c r="C1282" t="s">
        <v>361</v>
      </c>
      <c r="D1282">
        <v>28</v>
      </c>
      <c r="E1282">
        <v>173.81</v>
      </c>
      <c r="F1282">
        <v>4866.68</v>
      </c>
      <c r="G1282" t="s">
        <v>8</v>
      </c>
      <c r="H1282" t="s">
        <v>67</v>
      </c>
      <c r="I1282" t="s">
        <v>375</v>
      </c>
      <c r="J1282" t="s">
        <v>428</v>
      </c>
      <c r="K1282">
        <v>59</v>
      </c>
      <c r="L1282" t="s">
        <v>375</v>
      </c>
      <c r="M1282">
        <v>60.61</v>
      </c>
      <c r="N1282">
        <v>1.24</v>
      </c>
      <c r="O1282" t="s">
        <v>427</v>
      </c>
      <c r="P1282">
        <f>E1282 - M1282</f>
        <v>113.2</v>
      </c>
      <c r="Q1282" t="str">
        <f>TEXT((A1282),"MMM _ YYYY")</f>
        <v>Feb  2018</v>
      </c>
    </row>
    <row r="1283" spans="1:17" x14ac:dyDescent="0.3">
      <c r="A1283" s="3">
        <v>43174</v>
      </c>
      <c r="B1283" t="s">
        <v>375</v>
      </c>
      <c r="C1283" t="s">
        <v>177</v>
      </c>
      <c r="D1283">
        <v>23</v>
      </c>
      <c r="E1283">
        <v>277.38</v>
      </c>
      <c r="F1283">
        <v>6379.74</v>
      </c>
      <c r="G1283" t="s">
        <v>48</v>
      </c>
      <c r="H1283" t="s">
        <v>67</v>
      </c>
      <c r="I1283" t="s">
        <v>375</v>
      </c>
      <c r="J1283" t="s">
        <v>428</v>
      </c>
      <c r="K1283">
        <v>59</v>
      </c>
      <c r="L1283" t="s">
        <v>375</v>
      </c>
      <c r="M1283">
        <v>60.61</v>
      </c>
      <c r="N1283">
        <v>1.24</v>
      </c>
      <c r="O1283" t="s">
        <v>427</v>
      </c>
      <c r="P1283">
        <f>E1283 - M1283</f>
        <v>216.76999999999998</v>
      </c>
      <c r="Q1283" t="str">
        <f>TEXT((A1283),"MMM _ YYYY")</f>
        <v>Mar  2018</v>
      </c>
    </row>
    <row r="1284" spans="1:17" x14ac:dyDescent="0.3">
      <c r="A1284" s="3">
        <v>43460</v>
      </c>
      <c r="B1284" t="s">
        <v>375</v>
      </c>
      <c r="C1284" t="s">
        <v>324</v>
      </c>
      <c r="D1284">
        <v>37</v>
      </c>
      <c r="E1284">
        <v>383.65</v>
      </c>
      <c r="F1284">
        <v>14195.05</v>
      </c>
      <c r="G1284" t="s">
        <v>130</v>
      </c>
      <c r="H1284" t="s">
        <v>67</v>
      </c>
      <c r="I1284" t="s">
        <v>375</v>
      </c>
      <c r="J1284" t="s">
        <v>428</v>
      </c>
      <c r="K1284">
        <v>59</v>
      </c>
      <c r="L1284" t="s">
        <v>375</v>
      </c>
      <c r="M1284">
        <v>60.61</v>
      </c>
      <c r="N1284">
        <v>1.24</v>
      </c>
      <c r="O1284" t="s">
        <v>427</v>
      </c>
      <c r="P1284">
        <f>E1284 - M1284</f>
        <v>323.03999999999996</v>
      </c>
      <c r="Q1284" t="str">
        <f>TEXT((A1284),"MMM _ YYYY")</f>
        <v>Dec  2018</v>
      </c>
    </row>
    <row r="1285" spans="1:17" x14ac:dyDescent="0.3">
      <c r="A1285" s="3">
        <v>42818</v>
      </c>
      <c r="B1285" t="s">
        <v>375</v>
      </c>
      <c r="C1285" t="s">
        <v>185</v>
      </c>
      <c r="D1285">
        <v>39</v>
      </c>
      <c r="E1285">
        <v>228.46</v>
      </c>
      <c r="F1285">
        <v>8909.94</v>
      </c>
      <c r="G1285" t="s">
        <v>6</v>
      </c>
      <c r="H1285" t="s">
        <v>67</v>
      </c>
      <c r="I1285" t="s">
        <v>375</v>
      </c>
      <c r="J1285" t="s">
        <v>428</v>
      </c>
      <c r="K1285">
        <v>59</v>
      </c>
      <c r="L1285" t="s">
        <v>375</v>
      </c>
      <c r="M1285">
        <v>60.61</v>
      </c>
      <c r="N1285">
        <v>1.24</v>
      </c>
      <c r="O1285" t="s">
        <v>427</v>
      </c>
      <c r="P1285">
        <f>E1285 - M1285</f>
        <v>167.85000000000002</v>
      </c>
      <c r="Q1285" t="str">
        <f>TEXT((A1285),"MMM _ YYYY")</f>
        <v>Mar  2017</v>
      </c>
    </row>
    <row r="1286" spans="1:17" x14ac:dyDescent="0.3">
      <c r="A1286" s="3">
        <v>41867</v>
      </c>
      <c r="B1286" t="s">
        <v>375</v>
      </c>
      <c r="C1286" t="s">
        <v>369</v>
      </c>
      <c r="D1286">
        <v>47</v>
      </c>
      <c r="E1286">
        <v>285.48</v>
      </c>
      <c r="F1286">
        <v>13417.56</v>
      </c>
      <c r="G1286" t="s">
        <v>26</v>
      </c>
      <c r="H1286" t="s">
        <v>67</v>
      </c>
      <c r="I1286" t="s">
        <v>375</v>
      </c>
      <c r="J1286" t="s">
        <v>428</v>
      </c>
      <c r="K1286">
        <v>59</v>
      </c>
      <c r="L1286" t="s">
        <v>375</v>
      </c>
      <c r="M1286">
        <v>60.61</v>
      </c>
      <c r="N1286">
        <v>1.24</v>
      </c>
      <c r="O1286" t="s">
        <v>427</v>
      </c>
      <c r="P1286">
        <f>E1286 - M1286</f>
        <v>224.87</v>
      </c>
      <c r="Q1286" t="str">
        <f>TEXT((A1286),"MMM _ YYYY")</f>
        <v>Aug  2014</v>
      </c>
    </row>
    <row r="1287" spans="1:17" x14ac:dyDescent="0.3">
      <c r="A1287" s="3">
        <v>41409</v>
      </c>
      <c r="B1287" t="s">
        <v>375</v>
      </c>
      <c r="C1287" t="s">
        <v>306</v>
      </c>
      <c r="D1287">
        <v>25</v>
      </c>
      <c r="E1287">
        <v>128.51</v>
      </c>
      <c r="F1287">
        <v>3212.75</v>
      </c>
      <c r="G1287" t="s">
        <v>2</v>
      </c>
      <c r="H1287" t="s">
        <v>67</v>
      </c>
      <c r="I1287" t="s">
        <v>375</v>
      </c>
      <c r="J1287" t="s">
        <v>428</v>
      </c>
      <c r="K1287">
        <v>59</v>
      </c>
      <c r="L1287" t="s">
        <v>375</v>
      </c>
      <c r="M1287">
        <v>60.61</v>
      </c>
      <c r="N1287">
        <v>1.24</v>
      </c>
      <c r="O1287" t="s">
        <v>427</v>
      </c>
      <c r="P1287">
        <f>E1287 - M1287</f>
        <v>67.899999999999991</v>
      </c>
      <c r="Q1287" t="str">
        <f>TEXT((A1287),"MMM _ YYYY")</f>
        <v>May  2013</v>
      </c>
    </row>
    <row r="1288" spans="1:17" x14ac:dyDescent="0.3">
      <c r="A1288" s="3">
        <v>45001</v>
      </c>
      <c r="B1288" t="s">
        <v>385</v>
      </c>
      <c r="C1288" t="s">
        <v>167</v>
      </c>
      <c r="D1288">
        <v>33</v>
      </c>
      <c r="E1288">
        <v>133.54</v>
      </c>
      <c r="F1288">
        <v>4406.82</v>
      </c>
      <c r="G1288" t="s">
        <v>12</v>
      </c>
      <c r="H1288" t="s">
        <v>242</v>
      </c>
      <c r="I1288" t="s">
        <v>385</v>
      </c>
      <c r="J1288" t="s">
        <v>428</v>
      </c>
      <c r="K1288">
        <v>60</v>
      </c>
      <c r="L1288" t="s">
        <v>385</v>
      </c>
      <c r="M1288">
        <v>79.040000000000006</v>
      </c>
      <c r="N1288">
        <v>11.15</v>
      </c>
      <c r="O1288" t="s">
        <v>430</v>
      </c>
      <c r="P1288">
        <f>E1288 - M1288</f>
        <v>54.499999999999986</v>
      </c>
      <c r="Q1288" t="str">
        <f>TEXT((A1288),"MMM _ YYYY")</f>
        <v>Mar  2023</v>
      </c>
    </row>
    <row r="1289" spans="1:17" x14ac:dyDescent="0.3">
      <c r="A1289" s="3">
        <v>45103</v>
      </c>
      <c r="B1289" t="s">
        <v>385</v>
      </c>
      <c r="C1289" t="s">
        <v>220</v>
      </c>
      <c r="D1289">
        <v>39</v>
      </c>
      <c r="E1289">
        <v>125.21</v>
      </c>
      <c r="F1289">
        <v>4883.1899999999996</v>
      </c>
      <c r="G1289" t="s">
        <v>81</v>
      </c>
      <c r="H1289" t="s">
        <v>242</v>
      </c>
      <c r="I1289" t="s">
        <v>385</v>
      </c>
      <c r="J1289" t="s">
        <v>428</v>
      </c>
      <c r="K1289">
        <v>60</v>
      </c>
      <c r="L1289" t="s">
        <v>385</v>
      </c>
      <c r="M1289">
        <v>79.040000000000006</v>
      </c>
      <c r="N1289">
        <v>11.15</v>
      </c>
      <c r="O1289" t="s">
        <v>430</v>
      </c>
      <c r="P1289">
        <f>E1289 - M1289</f>
        <v>46.169999999999987</v>
      </c>
      <c r="Q1289" t="str">
        <f>TEXT((A1289),"MMM _ YYYY")</f>
        <v>Jun  2023</v>
      </c>
    </row>
    <row r="1290" spans="1:17" x14ac:dyDescent="0.3">
      <c r="A1290" s="3">
        <v>45333</v>
      </c>
      <c r="B1290" t="s">
        <v>385</v>
      </c>
      <c r="C1290" t="s">
        <v>157</v>
      </c>
      <c r="D1290">
        <v>27</v>
      </c>
      <c r="E1290">
        <v>341.57</v>
      </c>
      <c r="F1290">
        <v>9222.39</v>
      </c>
      <c r="G1290" t="s">
        <v>110</v>
      </c>
      <c r="H1290" t="s">
        <v>242</v>
      </c>
      <c r="I1290" t="s">
        <v>385</v>
      </c>
      <c r="J1290" t="s">
        <v>428</v>
      </c>
      <c r="K1290">
        <v>60</v>
      </c>
      <c r="L1290" t="s">
        <v>385</v>
      </c>
      <c r="M1290">
        <v>79.040000000000006</v>
      </c>
      <c r="N1290">
        <v>11.15</v>
      </c>
      <c r="O1290" t="s">
        <v>430</v>
      </c>
      <c r="P1290">
        <f>E1290 - M1290</f>
        <v>262.52999999999997</v>
      </c>
      <c r="Q1290" t="str">
        <f>TEXT((A1290),"MMM _ YYYY")</f>
        <v>Feb  2024</v>
      </c>
    </row>
    <row r="1291" spans="1:17" x14ac:dyDescent="0.3">
      <c r="A1291" s="3">
        <v>45643</v>
      </c>
      <c r="B1291" t="s">
        <v>385</v>
      </c>
      <c r="C1291" t="s">
        <v>361</v>
      </c>
      <c r="D1291">
        <v>17</v>
      </c>
      <c r="E1291">
        <v>234.16</v>
      </c>
      <c r="F1291">
        <v>3980.72</v>
      </c>
      <c r="G1291" t="s">
        <v>8</v>
      </c>
      <c r="H1291" t="s">
        <v>242</v>
      </c>
      <c r="I1291" t="s">
        <v>385</v>
      </c>
      <c r="J1291" t="s">
        <v>428</v>
      </c>
      <c r="K1291">
        <v>60</v>
      </c>
      <c r="L1291" t="s">
        <v>385</v>
      </c>
      <c r="M1291">
        <v>79.040000000000006</v>
      </c>
      <c r="N1291">
        <v>11.15</v>
      </c>
      <c r="O1291" t="s">
        <v>430</v>
      </c>
      <c r="P1291">
        <f>E1291 - M1291</f>
        <v>155.12</v>
      </c>
      <c r="Q1291" t="str">
        <f>TEXT((A1291),"MMM _ YYYY")</f>
        <v>Dec  2024</v>
      </c>
    </row>
    <row r="1292" spans="1:17" x14ac:dyDescent="0.3">
      <c r="A1292" s="3">
        <v>45773</v>
      </c>
      <c r="B1292" t="s">
        <v>385</v>
      </c>
      <c r="C1292" t="s">
        <v>343</v>
      </c>
      <c r="D1292">
        <v>4</v>
      </c>
      <c r="E1292">
        <v>316.60000000000002</v>
      </c>
      <c r="F1292">
        <v>1266.4000000000001</v>
      </c>
      <c r="G1292" t="s">
        <v>6</v>
      </c>
      <c r="H1292" t="s">
        <v>242</v>
      </c>
      <c r="I1292" t="s">
        <v>385</v>
      </c>
      <c r="J1292" t="s">
        <v>428</v>
      </c>
      <c r="K1292">
        <v>60</v>
      </c>
      <c r="L1292" t="s">
        <v>385</v>
      </c>
      <c r="M1292">
        <v>79.040000000000006</v>
      </c>
      <c r="N1292">
        <v>11.15</v>
      </c>
      <c r="O1292" t="s">
        <v>430</v>
      </c>
      <c r="P1292">
        <f>E1292 - M1292</f>
        <v>237.56</v>
      </c>
      <c r="Q1292" t="str">
        <f>TEXT((A1292),"MMM _ YYYY")</f>
        <v>Apr  2025</v>
      </c>
    </row>
    <row r="1293" spans="1:17" x14ac:dyDescent="0.3">
      <c r="A1293" s="3">
        <v>45789</v>
      </c>
      <c r="B1293" t="s">
        <v>385</v>
      </c>
      <c r="C1293" t="s">
        <v>337</v>
      </c>
      <c r="D1293">
        <v>20</v>
      </c>
      <c r="E1293">
        <v>102.02</v>
      </c>
      <c r="F1293">
        <v>2040.4</v>
      </c>
      <c r="G1293" t="s">
        <v>26</v>
      </c>
      <c r="H1293" t="s">
        <v>242</v>
      </c>
      <c r="I1293" t="s">
        <v>385</v>
      </c>
      <c r="J1293" t="s">
        <v>428</v>
      </c>
      <c r="K1293">
        <v>60</v>
      </c>
      <c r="L1293" t="s">
        <v>385</v>
      </c>
      <c r="M1293">
        <v>79.040000000000006</v>
      </c>
      <c r="N1293">
        <v>11.15</v>
      </c>
      <c r="O1293" t="s">
        <v>430</v>
      </c>
      <c r="P1293">
        <f>E1293 - M1293</f>
        <v>22.97999999999999</v>
      </c>
      <c r="Q1293" t="str">
        <f>TEXT((A1293),"MMM _ YYYY")</f>
        <v>May  2025</v>
      </c>
    </row>
    <row r="1294" spans="1:17" x14ac:dyDescent="0.3">
      <c r="A1294" s="3">
        <v>44587</v>
      </c>
      <c r="B1294" t="s">
        <v>385</v>
      </c>
      <c r="C1294" t="s">
        <v>317</v>
      </c>
      <c r="D1294">
        <v>38</v>
      </c>
      <c r="E1294">
        <v>84.6</v>
      </c>
      <c r="F1294">
        <v>3214.8</v>
      </c>
      <c r="G1294" t="s">
        <v>87</v>
      </c>
      <c r="H1294" t="s">
        <v>242</v>
      </c>
      <c r="I1294" t="s">
        <v>385</v>
      </c>
      <c r="J1294" t="s">
        <v>428</v>
      </c>
      <c r="K1294">
        <v>60</v>
      </c>
      <c r="L1294" t="s">
        <v>385</v>
      </c>
      <c r="M1294">
        <v>79.040000000000006</v>
      </c>
      <c r="N1294">
        <v>11.15</v>
      </c>
      <c r="O1294" t="s">
        <v>430</v>
      </c>
      <c r="P1294">
        <f>E1294 - M1294</f>
        <v>5.5599999999999881</v>
      </c>
      <c r="Q1294" t="str">
        <f>TEXT((A1294),"MMM _ YYYY")</f>
        <v>Jan  2022</v>
      </c>
    </row>
    <row r="1295" spans="1:17" x14ac:dyDescent="0.3">
      <c r="A1295" s="3">
        <v>44710</v>
      </c>
      <c r="B1295" t="s">
        <v>385</v>
      </c>
      <c r="C1295" t="s">
        <v>179</v>
      </c>
      <c r="D1295">
        <v>27</v>
      </c>
      <c r="E1295">
        <v>59.7</v>
      </c>
      <c r="F1295">
        <v>1611.9</v>
      </c>
      <c r="G1295" t="s">
        <v>23</v>
      </c>
      <c r="H1295" t="s">
        <v>242</v>
      </c>
      <c r="I1295" t="s">
        <v>385</v>
      </c>
      <c r="J1295" t="s">
        <v>428</v>
      </c>
      <c r="K1295">
        <v>60</v>
      </c>
      <c r="L1295" t="s">
        <v>385</v>
      </c>
      <c r="M1295">
        <v>79.040000000000006</v>
      </c>
      <c r="N1295">
        <v>11.15</v>
      </c>
      <c r="O1295" t="s">
        <v>430</v>
      </c>
      <c r="P1295">
        <f>E1295 - M1295</f>
        <v>-19.340000000000003</v>
      </c>
      <c r="Q1295" t="str">
        <f>TEXT((A1295),"MMM _ YYYY")</f>
        <v>May  2022</v>
      </c>
    </row>
    <row r="1296" spans="1:17" x14ac:dyDescent="0.3">
      <c r="A1296" s="3">
        <v>44736</v>
      </c>
      <c r="B1296" t="s">
        <v>385</v>
      </c>
      <c r="C1296" t="s">
        <v>280</v>
      </c>
      <c r="D1296">
        <v>40</v>
      </c>
      <c r="E1296">
        <v>93.46</v>
      </c>
      <c r="F1296">
        <v>3738.4</v>
      </c>
      <c r="G1296" t="s">
        <v>26</v>
      </c>
      <c r="H1296" t="s">
        <v>242</v>
      </c>
      <c r="I1296" t="s">
        <v>385</v>
      </c>
      <c r="J1296" t="s">
        <v>428</v>
      </c>
      <c r="K1296">
        <v>60</v>
      </c>
      <c r="L1296" t="s">
        <v>385</v>
      </c>
      <c r="M1296">
        <v>79.040000000000006</v>
      </c>
      <c r="N1296">
        <v>11.15</v>
      </c>
      <c r="O1296" t="s">
        <v>430</v>
      </c>
      <c r="P1296">
        <f>E1296 - M1296</f>
        <v>14.419999999999987</v>
      </c>
      <c r="Q1296" t="str">
        <f>TEXT((A1296),"MMM _ YYYY")</f>
        <v>Jun  2022</v>
      </c>
    </row>
    <row r="1297" spans="1:17" x14ac:dyDescent="0.3">
      <c r="A1297" s="3">
        <v>44215</v>
      </c>
      <c r="B1297" t="s">
        <v>385</v>
      </c>
      <c r="C1297" t="s">
        <v>260</v>
      </c>
      <c r="D1297">
        <v>25</v>
      </c>
      <c r="E1297">
        <v>106.87</v>
      </c>
      <c r="F1297">
        <v>2671.75</v>
      </c>
      <c r="G1297" t="s">
        <v>31</v>
      </c>
      <c r="H1297" t="s">
        <v>242</v>
      </c>
      <c r="I1297" t="s">
        <v>385</v>
      </c>
      <c r="J1297" t="s">
        <v>428</v>
      </c>
      <c r="K1297">
        <v>60</v>
      </c>
      <c r="L1297" t="s">
        <v>385</v>
      </c>
      <c r="M1297">
        <v>79.040000000000006</v>
      </c>
      <c r="N1297">
        <v>11.15</v>
      </c>
      <c r="O1297" t="s">
        <v>430</v>
      </c>
      <c r="P1297">
        <f>E1297 - M1297</f>
        <v>27.83</v>
      </c>
      <c r="Q1297" t="str">
        <f>TEXT((A1297),"MMM _ YYYY")</f>
        <v>Jan  2021</v>
      </c>
    </row>
    <row r="1298" spans="1:17" x14ac:dyDescent="0.3">
      <c r="A1298" s="3">
        <v>44499</v>
      </c>
      <c r="B1298" t="s">
        <v>385</v>
      </c>
      <c r="C1298" t="s">
        <v>140</v>
      </c>
      <c r="D1298">
        <v>34</v>
      </c>
      <c r="E1298">
        <v>236.51</v>
      </c>
      <c r="F1298">
        <v>8041.34</v>
      </c>
      <c r="G1298" t="s">
        <v>105</v>
      </c>
      <c r="H1298" t="s">
        <v>242</v>
      </c>
      <c r="I1298" t="s">
        <v>385</v>
      </c>
      <c r="J1298" t="s">
        <v>428</v>
      </c>
      <c r="K1298">
        <v>60</v>
      </c>
      <c r="L1298" t="s">
        <v>385</v>
      </c>
      <c r="M1298">
        <v>79.040000000000006</v>
      </c>
      <c r="N1298">
        <v>11.15</v>
      </c>
      <c r="O1298" t="s">
        <v>430</v>
      </c>
      <c r="P1298">
        <f>E1298 - M1298</f>
        <v>157.46999999999997</v>
      </c>
      <c r="Q1298" t="str">
        <f>TEXT((A1298),"MMM _ YYYY")</f>
        <v>Oct  2021</v>
      </c>
    </row>
    <row r="1299" spans="1:17" x14ac:dyDescent="0.3">
      <c r="A1299" s="3">
        <v>44506</v>
      </c>
      <c r="B1299" t="s">
        <v>385</v>
      </c>
      <c r="C1299" t="s">
        <v>183</v>
      </c>
      <c r="D1299">
        <v>41</v>
      </c>
      <c r="E1299">
        <v>98.22</v>
      </c>
      <c r="F1299">
        <v>4027.02</v>
      </c>
      <c r="G1299" t="s">
        <v>2</v>
      </c>
      <c r="H1299" t="s">
        <v>242</v>
      </c>
      <c r="I1299" t="s">
        <v>385</v>
      </c>
      <c r="J1299" t="s">
        <v>428</v>
      </c>
      <c r="K1299">
        <v>60</v>
      </c>
      <c r="L1299" t="s">
        <v>385</v>
      </c>
      <c r="M1299">
        <v>79.040000000000006</v>
      </c>
      <c r="N1299">
        <v>11.15</v>
      </c>
      <c r="O1299" t="s">
        <v>430</v>
      </c>
      <c r="P1299">
        <f>E1299 - M1299</f>
        <v>19.179999999999993</v>
      </c>
      <c r="Q1299" t="str">
        <f>TEXT((A1299),"MMM _ YYYY")</f>
        <v>Nov  2021</v>
      </c>
    </row>
    <row r="1300" spans="1:17" x14ac:dyDescent="0.3">
      <c r="A1300" s="3">
        <v>43980</v>
      </c>
      <c r="B1300" t="s">
        <v>385</v>
      </c>
      <c r="C1300" t="s">
        <v>250</v>
      </c>
      <c r="D1300">
        <v>30</v>
      </c>
      <c r="E1300">
        <v>304.57</v>
      </c>
      <c r="F1300">
        <v>9137.1</v>
      </c>
      <c r="G1300" t="s">
        <v>130</v>
      </c>
      <c r="H1300" t="s">
        <v>242</v>
      </c>
      <c r="I1300" t="s">
        <v>385</v>
      </c>
      <c r="J1300" t="s">
        <v>428</v>
      </c>
      <c r="K1300">
        <v>60</v>
      </c>
      <c r="L1300" t="s">
        <v>385</v>
      </c>
      <c r="M1300">
        <v>79.040000000000006</v>
      </c>
      <c r="N1300">
        <v>11.15</v>
      </c>
      <c r="O1300" t="s">
        <v>430</v>
      </c>
      <c r="P1300">
        <f>E1300 - M1300</f>
        <v>225.52999999999997</v>
      </c>
      <c r="Q1300" t="str">
        <f>TEXT((A1300),"MMM _ YYYY")</f>
        <v>May  2020</v>
      </c>
    </row>
    <row r="1301" spans="1:17" x14ac:dyDescent="0.3">
      <c r="A1301" s="3">
        <v>44032</v>
      </c>
      <c r="B1301" t="s">
        <v>385</v>
      </c>
      <c r="C1301" t="s">
        <v>343</v>
      </c>
      <c r="D1301">
        <v>43</v>
      </c>
      <c r="E1301">
        <v>94.83</v>
      </c>
      <c r="F1301">
        <v>4077.69</v>
      </c>
      <c r="G1301" t="s">
        <v>6</v>
      </c>
      <c r="H1301" t="s">
        <v>242</v>
      </c>
      <c r="I1301" t="s">
        <v>385</v>
      </c>
      <c r="J1301" t="s">
        <v>428</v>
      </c>
      <c r="K1301">
        <v>60</v>
      </c>
      <c r="L1301" t="s">
        <v>385</v>
      </c>
      <c r="M1301">
        <v>79.040000000000006</v>
      </c>
      <c r="N1301">
        <v>11.15</v>
      </c>
      <c r="O1301" t="s">
        <v>430</v>
      </c>
      <c r="P1301">
        <f>E1301 - M1301</f>
        <v>15.789999999999992</v>
      </c>
      <c r="Q1301" t="str">
        <f>TEXT((A1301),"MMM _ YYYY")</f>
        <v>Jul  2020</v>
      </c>
    </row>
    <row r="1302" spans="1:17" x14ac:dyDescent="0.3">
      <c r="A1302" s="3">
        <v>43467</v>
      </c>
      <c r="B1302" t="s">
        <v>385</v>
      </c>
      <c r="C1302" t="s">
        <v>32</v>
      </c>
      <c r="D1302">
        <v>41</v>
      </c>
      <c r="E1302">
        <v>365.86</v>
      </c>
      <c r="F1302">
        <v>15000.26</v>
      </c>
      <c r="G1302" t="s">
        <v>31</v>
      </c>
      <c r="H1302" t="s">
        <v>242</v>
      </c>
      <c r="I1302" t="s">
        <v>385</v>
      </c>
      <c r="J1302" t="s">
        <v>428</v>
      </c>
      <c r="K1302">
        <v>60</v>
      </c>
      <c r="L1302" t="s">
        <v>385</v>
      </c>
      <c r="M1302">
        <v>79.040000000000006</v>
      </c>
      <c r="N1302">
        <v>11.15</v>
      </c>
      <c r="O1302" t="s">
        <v>430</v>
      </c>
      <c r="P1302">
        <f>E1302 - M1302</f>
        <v>286.82</v>
      </c>
      <c r="Q1302" t="str">
        <f>TEXT((A1302),"MMM _ YYYY")</f>
        <v>Jan  2019</v>
      </c>
    </row>
    <row r="1303" spans="1:17" x14ac:dyDescent="0.3">
      <c r="A1303" s="3">
        <v>43503</v>
      </c>
      <c r="B1303" t="s">
        <v>385</v>
      </c>
      <c r="C1303" t="s">
        <v>161</v>
      </c>
      <c r="D1303">
        <v>34</v>
      </c>
      <c r="E1303">
        <v>275.35000000000002</v>
      </c>
      <c r="F1303">
        <v>9361.9</v>
      </c>
      <c r="G1303" t="s">
        <v>26</v>
      </c>
      <c r="H1303" t="s">
        <v>242</v>
      </c>
      <c r="I1303" t="s">
        <v>385</v>
      </c>
      <c r="J1303" t="s">
        <v>428</v>
      </c>
      <c r="K1303">
        <v>60</v>
      </c>
      <c r="L1303" t="s">
        <v>385</v>
      </c>
      <c r="M1303">
        <v>79.040000000000006</v>
      </c>
      <c r="N1303">
        <v>11.15</v>
      </c>
      <c r="O1303" t="s">
        <v>430</v>
      </c>
      <c r="P1303">
        <f>E1303 - M1303</f>
        <v>196.31</v>
      </c>
      <c r="Q1303" t="str">
        <f>TEXT((A1303),"MMM _ YYYY")</f>
        <v>Feb  2019</v>
      </c>
    </row>
    <row r="1304" spans="1:17" x14ac:dyDescent="0.3">
      <c r="A1304" s="3">
        <v>43124</v>
      </c>
      <c r="B1304" t="s">
        <v>385</v>
      </c>
      <c r="C1304" t="s">
        <v>237</v>
      </c>
      <c r="D1304">
        <v>13</v>
      </c>
      <c r="E1304">
        <v>399.96</v>
      </c>
      <c r="F1304">
        <v>5199.4799999999996</v>
      </c>
      <c r="G1304" t="s">
        <v>81</v>
      </c>
      <c r="H1304" t="s">
        <v>242</v>
      </c>
      <c r="I1304" t="s">
        <v>385</v>
      </c>
      <c r="J1304" t="s">
        <v>428</v>
      </c>
      <c r="K1304">
        <v>60</v>
      </c>
      <c r="L1304" t="s">
        <v>385</v>
      </c>
      <c r="M1304">
        <v>79.040000000000006</v>
      </c>
      <c r="N1304">
        <v>11.15</v>
      </c>
      <c r="O1304" t="s">
        <v>430</v>
      </c>
      <c r="P1304">
        <f>E1304 - M1304</f>
        <v>320.91999999999996</v>
      </c>
      <c r="Q1304" t="str">
        <f>TEXT((A1304),"MMM _ YYYY")</f>
        <v>Jan  2018</v>
      </c>
    </row>
    <row r="1305" spans="1:17" x14ac:dyDescent="0.3">
      <c r="A1305" s="3">
        <v>43422</v>
      </c>
      <c r="B1305" t="s">
        <v>385</v>
      </c>
      <c r="C1305" t="s">
        <v>354</v>
      </c>
      <c r="D1305">
        <v>5</v>
      </c>
      <c r="E1305">
        <v>62.4</v>
      </c>
      <c r="F1305">
        <v>312</v>
      </c>
      <c r="G1305" t="s">
        <v>31</v>
      </c>
      <c r="H1305" t="s">
        <v>242</v>
      </c>
      <c r="I1305" t="s">
        <v>385</v>
      </c>
      <c r="J1305" t="s">
        <v>428</v>
      </c>
      <c r="K1305">
        <v>60</v>
      </c>
      <c r="L1305" t="s">
        <v>385</v>
      </c>
      <c r="M1305">
        <v>79.040000000000006</v>
      </c>
      <c r="N1305">
        <v>11.15</v>
      </c>
      <c r="O1305" t="s">
        <v>430</v>
      </c>
      <c r="P1305">
        <f>E1305 - M1305</f>
        <v>-16.640000000000008</v>
      </c>
      <c r="Q1305" t="str">
        <f>TEXT((A1305),"MMM _ YYYY")</f>
        <v>Nov  2018</v>
      </c>
    </row>
    <row r="1306" spans="1:17" x14ac:dyDescent="0.3">
      <c r="A1306" s="3">
        <v>43438</v>
      </c>
      <c r="B1306" t="s">
        <v>385</v>
      </c>
      <c r="C1306" t="s">
        <v>244</v>
      </c>
      <c r="D1306">
        <v>28</v>
      </c>
      <c r="E1306">
        <v>226.07</v>
      </c>
      <c r="F1306">
        <v>6329.96</v>
      </c>
      <c r="G1306" t="s">
        <v>26</v>
      </c>
      <c r="H1306" t="s">
        <v>242</v>
      </c>
      <c r="I1306" t="s">
        <v>385</v>
      </c>
      <c r="J1306" t="s">
        <v>428</v>
      </c>
      <c r="K1306">
        <v>60</v>
      </c>
      <c r="L1306" t="s">
        <v>385</v>
      </c>
      <c r="M1306">
        <v>79.040000000000006</v>
      </c>
      <c r="N1306">
        <v>11.15</v>
      </c>
      <c r="O1306" t="s">
        <v>430</v>
      </c>
      <c r="P1306">
        <f>E1306 - M1306</f>
        <v>147.02999999999997</v>
      </c>
      <c r="Q1306" t="str">
        <f>TEXT((A1306),"MMM _ YYYY")</f>
        <v>Dec  2018</v>
      </c>
    </row>
    <row r="1307" spans="1:17" x14ac:dyDescent="0.3">
      <c r="A1307" s="3">
        <v>42843</v>
      </c>
      <c r="B1307" t="s">
        <v>385</v>
      </c>
      <c r="C1307" t="s">
        <v>374</v>
      </c>
      <c r="D1307">
        <v>35</v>
      </c>
      <c r="E1307">
        <v>348.25</v>
      </c>
      <c r="F1307">
        <v>12188.75</v>
      </c>
      <c r="G1307" t="s">
        <v>52</v>
      </c>
      <c r="H1307" t="s">
        <v>242</v>
      </c>
      <c r="I1307" t="s">
        <v>385</v>
      </c>
      <c r="J1307" t="s">
        <v>428</v>
      </c>
      <c r="K1307">
        <v>60</v>
      </c>
      <c r="L1307" t="s">
        <v>385</v>
      </c>
      <c r="M1307">
        <v>79.040000000000006</v>
      </c>
      <c r="N1307">
        <v>11.15</v>
      </c>
      <c r="O1307" t="s">
        <v>430</v>
      </c>
      <c r="P1307">
        <f>E1307 - M1307</f>
        <v>269.20999999999998</v>
      </c>
      <c r="Q1307" t="str">
        <f>TEXT((A1307),"MMM _ YYYY")</f>
        <v>Apr  2017</v>
      </c>
    </row>
    <row r="1308" spans="1:17" x14ac:dyDescent="0.3">
      <c r="A1308" s="3">
        <v>42847</v>
      </c>
      <c r="B1308" t="s">
        <v>385</v>
      </c>
      <c r="C1308" t="s">
        <v>314</v>
      </c>
      <c r="D1308">
        <v>43</v>
      </c>
      <c r="E1308">
        <v>182.97</v>
      </c>
      <c r="F1308">
        <v>7867.71</v>
      </c>
      <c r="G1308" t="s">
        <v>2</v>
      </c>
      <c r="H1308" t="s">
        <v>242</v>
      </c>
      <c r="I1308" t="s">
        <v>385</v>
      </c>
      <c r="J1308" t="s">
        <v>428</v>
      </c>
      <c r="K1308">
        <v>60</v>
      </c>
      <c r="L1308" t="s">
        <v>385</v>
      </c>
      <c r="M1308">
        <v>79.040000000000006</v>
      </c>
      <c r="N1308">
        <v>11.15</v>
      </c>
      <c r="O1308" t="s">
        <v>430</v>
      </c>
      <c r="P1308">
        <f>E1308 - M1308</f>
        <v>103.92999999999999</v>
      </c>
      <c r="Q1308" t="str">
        <f>TEXT((A1308),"MMM _ YYYY")</f>
        <v>Apr  2017</v>
      </c>
    </row>
    <row r="1309" spans="1:17" x14ac:dyDescent="0.3">
      <c r="A1309" s="3">
        <v>42875</v>
      </c>
      <c r="B1309" t="s">
        <v>385</v>
      </c>
      <c r="C1309" t="s">
        <v>146</v>
      </c>
      <c r="D1309">
        <v>44</v>
      </c>
      <c r="E1309">
        <v>263.61</v>
      </c>
      <c r="F1309">
        <v>11598.84</v>
      </c>
      <c r="G1309" t="s">
        <v>130</v>
      </c>
      <c r="H1309" t="s">
        <v>242</v>
      </c>
      <c r="I1309" t="s">
        <v>385</v>
      </c>
      <c r="J1309" t="s">
        <v>428</v>
      </c>
      <c r="K1309">
        <v>60</v>
      </c>
      <c r="L1309" t="s">
        <v>385</v>
      </c>
      <c r="M1309">
        <v>79.040000000000006</v>
      </c>
      <c r="N1309">
        <v>11.15</v>
      </c>
      <c r="O1309" t="s">
        <v>430</v>
      </c>
      <c r="P1309">
        <f>E1309 - M1309</f>
        <v>184.57</v>
      </c>
      <c r="Q1309" t="str">
        <f>TEXT((A1309),"MMM _ YYYY")</f>
        <v>May  2017</v>
      </c>
    </row>
    <row r="1310" spans="1:17" x14ac:dyDescent="0.3">
      <c r="A1310" s="3">
        <v>42381</v>
      </c>
      <c r="B1310" t="s">
        <v>385</v>
      </c>
      <c r="C1310" t="s">
        <v>208</v>
      </c>
      <c r="D1310">
        <v>16</v>
      </c>
      <c r="E1310">
        <v>195.46</v>
      </c>
      <c r="F1310">
        <v>3127.36</v>
      </c>
      <c r="G1310" t="s">
        <v>6</v>
      </c>
      <c r="H1310" t="s">
        <v>242</v>
      </c>
      <c r="I1310" t="s">
        <v>385</v>
      </c>
      <c r="J1310" t="s">
        <v>428</v>
      </c>
      <c r="K1310">
        <v>60</v>
      </c>
      <c r="L1310" t="s">
        <v>385</v>
      </c>
      <c r="M1310">
        <v>79.040000000000006</v>
      </c>
      <c r="N1310">
        <v>11.15</v>
      </c>
      <c r="O1310" t="s">
        <v>430</v>
      </c>
      <c r="P1310">
        <f>E1310 - M1310</f>
        <v>116.42</v>
      </c>
      <c r="Q1310" t="str">
        <f>TEXT((A1310),"MMM _ YYYY")</f>
        <v>Jan  2016</v>
      </c>
    </row>
    <row r="1311" spans="1:17" x14ac:dyDescent="0.3">
      <c r="A1311" s="3">
        <v>42031</v>
      </c>
      <c r="B1311" t="s">
        <v>385</v>
      </c>
      <c r="C1311" t="s">
        <v>146</v>
      </c>
      <c r="D1311">
        <v>31</v>
      </c>
      <c r="E1311">
        <v>61.5</v>
      </c>
      <c r="F1311">
        <v>1906.5</v>
      </c>
      <c r="G1311" t="s">
        <v>130</v>
      </c>
      <c r="H1311" t="s">
        <v>242</v>
      </c>
      <c r="I1311" t="s">
        <v>385</v>
      </c>
      <c r="J1311" t="s">
        <v>428</v>
      </c>
      <c r="K1311">
        <v>60</v>
      </c>
      <c r="L1311" t="s">
        <v>385</v>
      </c>
      <c r="M1311">
        <v>79.040000000000006</v>
      </c>
      <c r="N1311">
        <v>11.15</v>
      </c>
      <c r="O1311" t="s">
        <v>430</v>
      </c>
      <c r="P1311">
        <f>E1311 - M1311</f>
        <v>-17.540000000000006</v>
      </c>
      <c r="Q1311" t="str">
        <f>TEXT((A1311),"MMM _ YYYY")</f>
        <v>Jan  2015</v>
      </c>
    </row>
    <row r="1312" spans="1:17" x14ac:dyDescent="0.3">
      <c r="A1312" s="3">
        <v>42085</v>
      </c>
      <c r="B1312" t="s">
        <v>385</v>
      </c>
      <c r="C1312" t="s">
        <v>327</v>
      </c>
      <c r="D1312">
        <v>24</v>
      </c>
      <c r="E1312">
        <v>199.39</v>
      </c>
      <c r="F1312">
        <v>4785.3599999999997</v>
      </c>
      <c r="G1312" t="s">
        <v>31</v>
      </c>
      <c r="H1312" t="s">
        <v>242</v>
      </c>
      <c r="I1312" t="s">
        <v>385</v>
      </c>
      <c r="J1312" t="s">
        <v>428</v>
      </c>
      <c r="K1312">
        <v>60</v>
      </c>
      <c r="L1312" t="s">
        <v>385</v>
      </c>
      <c r="M1312">
        <v>79.040000000000006</v>
      </c>
      <c r="N1312">
        <v>11.15</v>
      </c>
      <c r="O1312" t="s">
        <v>430</v>
      </c>
      <c r="P1312">
        <f>E1312 - M1312</f>
        <v>120.34999999999998</v>
      </c>
      <c r="Q1312" t="str">
        <f>TEXT((A1312),"MMM _ YYYY")</f>
        <v>Mar  2015</v>
      </c>
    </row>
    <row r="1313" spans="1:17" x14ac:dyDescent="0.3">
      <c r="A1313" s="3">
        <v>42192</v>
      </c>
      <c r="B1313" t="s">
        <v>385</v>
      </c>
      <c r="C1313" t="s">
        <v>46</v>
      </c>
      <c r="D1313">
        <v>8</v>
      </c>
      <c r="E1313">
        <v>65.89</v>
      </c>
      <c r="F1313">
        <v>527.12</v>
      </c>
      <c r="G1313" t="s">
        <v>8</v>
      </c>
      <c r="H1313" t="s">
        <v>242</v>
      </c>
      <c r="I1313" t="s">
        <v>385</v>
      </c>
      <c r="J1313" t="s">
        <v>428</v>
      </c>
      <c r="K1313">
        <v>60</v>
      </c>
      <c r="L1313" t="s">
        <v>385</v>
      </c>
      <c r="M1313">
        <v>79.040000000000006</v>
      </c>
      <c r="N1313">
        <v>11.15</v>
      </c>
      <c r="O1313" t="s">
        <v>430</v>
      </c>
      <c r="P1313">
        <f>E1313 - M1313</f>
        <v>-13.150000000000006</v>
      </c>
      <c r="Q1313" t="str">
        <f>TEXT((A1313),"MMM _ YYYY")</f>
        <v>Jul  2015</v>
      </c>
    </row>
    <row r="1314" spans="1:17" x14ac:dyDescent="0.3">
      <c r="A1314" s="3">
        <v>41301</v>
      </c>
      <c r="B1314" t="s">
        <v>385</v>
      </c>
      <c r="C1314" t="s">
        <v>367</v>
      </c>
      <c r="D1314">
        <v>42</v>
      </c>
      <c r="E1314">
        <v>259.60000000000002</v>
      </c>
      <c r="F1314">
        <v>10903.2</v>
      </c>
      <c r="G1314" t="s">
        <v>87</v>
      </c>
      <c r="H1314" t="s">
        <v>242</v>
      </c>
      <c r="I1314" t="s">
        <v>385</v>
      </c>
      <c r="J1314" t="s">
        <v>428</v>
      </c>
      <c r="K1314">
        <v>60</v>
      </c>
      <c r="L1314" t="s">
        <v>385</v>
      </c>
      <c r="M1314">
        <v>79.040000000000006</v>
      </c>
      <c r="N1314">
        <v>11.15</v>
      </c>
      <c r="O1314" t="s">
        <v>430</v>
      </c>
      <c r="P1314">
        <f>E1314 - M1314</f>
        <v>180.56</v>
      </c>
      <c r="Q1314" t="str">
        <f>TEXT((A1314),"MMM _ YYYY")</f>
        <v>Jan  2013</v>
      </c>
    </row>
    <row r="1315" spans="1:17" x14ac:dyDescent="0.3">
      <c r="A1315" s="3">
        <v>44939</v>
      </c>
      <c r="B1315" t="s">
        <v>145</v>
      </c>
      <c r="C1315" t="s">
        <v>369</v>
      </c>
      <c r="D1315">
        <v>40</v>
      </c>
      <c r="E1315">
        <v>170.76</v>
      </c>
      <c r="F1315">
        <v>6830.4</v>
      </c>
      <c r="G1315" t="s">
        <v>26</v>
      </c>
      <c r="H1315" t="s">
        <v>11</v>
      </c>
      <c r="I1315" t="s">
        <v>145</v>
      </c>
      <c r="J1315" t="s">
        <v>428</v>
      </c>
      <c r="K1315">
        <v>65</v>
      </c>
      <c r="L1315" t="s">
        <v>145</v>
      </c>
      <c r="M1315">
        <v>62.51</v>
      </c>
      <c r="N1315">
        <v>2.89</v>
      </c>
      <c r="O1315" t="s">
        <v>427</v>
      </c>
      <c r="P1315">
        <f>E1315 - M1315</f>
        <v>108.25</v>
      </c>
      <c r="Q1315" t="str">
        <f>TEXT((A1315),"MMM _ YYYY")</f>
        <v>Jan  2023</v>
      </c>
    </row>
    <row r="1316" spans="1:17" x14ac:dyDescent="0.3">
      <c r="A1316" s="3">
        <v>45256</v>
      </c>
      <c r="B1316" t="s">
        <v>145</v>
      </c>
      <c r="C1316" t="s">
        <v>357</v>
      </c>
      <c r="D1316">
        <v>47</v>
      </c>
      <c r="E1316">
        <v>100.98</v>
      </c>
      <c r="F1316">
        <v>4746.0600000000004</v>
      </c>
      <c r="G1316" t="s">
        <v>2</v>
      </c>
      <c r="H1316" t="s">
        <v>11</v>
      </c>
      <c r="I1316" t="s">
        <v>145</v>
      </c>
      <c r="J1316" t="s">
        <v>428</v>
      </c>
      <c r="K1316">
        <v>65</v>
      </c>
      <c r="L1316" t="s">
        <v>145</v>
      </c>
      <c r="M1316">
        <v>62.51</v>
      </c>
      <c r="N1316">
        <v>2.89</v>
      </c>
      <c r="O1316" t="s">
        <v>427</v>
      </c>
      <c r="P1316">
        <f>E1316 - M1316</f>
        <v>38.470000000000006</v>
      </c>
      <c r="Q1316" t="str">
        <f>TEXT((A1316),"MMM _ YYYY")</f>
        <v>Nov  2023</v>
      </c>
    </row>
    <row r="1317" spans="1:17" x14ac:dyDescent="0.3">
      <c r="A1317" s="3">
        <v>45507</v>
      </c>
      <c r="B1317" t="s">
        <v>145</v>
      </c>
      <c r="C1317" t="s">
        <v>290</v>
      </c>
      <c r="D1317">
        <v>24</v>
      </c>
      <c r="E1317">
        <v>379.59</v>
      </c>
      <c r="F1317">
        <v>9110.16</v>
      </c>
      <c r="G1317" t="s">
        <v>61</v>
      </c>
      <c r="H1317" t="s">
        <v>11</v>
      </c>
      <c r="I1317" t="s">
        <v>145</v>
      </c>
      <c r="J1317" t="s">
        <v>428</v>
      </c>
      <c r="K1317">
        <v>65</v>
      </c>
      <c r="L1317" t="s">
        <v>145</v>
      </c>
      <c r="M1317">
        <v>62.51</v>
      </c>
      <c r="N1317">
        <v>2.89</v>
      </c>
      <c r="O1317" t="s">
        <v>427</v>
      </c>
      <c r="P1317">
        <f>E1317 - M1317</f>
        <v>317.08</v>
      </c>
      <c r="Q1317" t="str">
        <f>TEXT((A1317),"MMM _ YYYY")</f>
        <v>Aug  2024</v>
      </c>
    </row>
    <row r="1318" spans="1:17" x14ac:dyDescent="0.3">
      <c r="A1318" s="3">
        <v>44712</v>
      </c>
      <c r="B1318" t="s">
        <v>145</v>
      </c>
      <c r="C1318" t="s">
        <v>148</v>
      </c>
      <c r="D1318">
        <v>16</v>
      </c>
      <c r="E1318">
        <v>73.510000000000005</v>
      </c>
      <c r="F1318">
        <v>1176.1600000000001</v>
      </c>
      <c r="G1318" t="s">
        <v>16</v>
      </c>
      <c r="H1318" t="s">
        <v>11</v>
      </c>
      <c r="I1318" t="s">
        <v>145</v>
      </c>
      <c r="J1318" t="s">
        <v>428</v>
      </c>
      <c r="K1318">
        <v>65</v>
      </c>
      <c r="L1318" t="s">
        <v>145</v>
      </c>
      <c r="M1318">
        <v>62.51</v>
      </c>
      <c r="N1318">
        <v>2.89</v>
      </c>
      <c r="O1318" t="s">
        <v>427</v>
      </c>
      <c r="P1318">
        <f>E1318 - M1318</f>
        <v>11.000000000000007</v>
      </c>
      <c r="Q1318" t="str">
        <f>TEXT((A1318),"MMM _ YYYY")</f>
        <v>May  2022</v>
      </c>
    </row>
    <row r="1319" spans="1:17" x14ac:dyDescent="0.3">
      <c r="A1319" s="3">
        <v>44218</v>
      </c>
      <c r="B1319" t="s">
        <v>145</v>
      </c>
      <c r="C1319" t="s">
        <v>137</v>
      </c>
      <c r="D1319">
        <v>15</v>
      </c>
      <c r="E1319">
        <v>262.43</v>
      </c>
      <c r="F1319">
        <v>3936.45</v>
      </c>
      <c r="G1319" t="s">
        <v>81</v>
      </c>
      <c r="H1319" t="s">
        <v>11</v>
      </c>
      <c r="I1319" t="s">
        <v>145</v>
      </c>
      <c r="J1319" t="s">
        <v>428</v>
      </c>
      <c r="K1319">
        <v>65</v>
      </c>
      <c r="L1319" t="s">
        <v>145</v>
      </c>
      <c r="M1319">
        <v>62.51</v>
      </c>
      <c r="N1319">
        <v>2.89</v>
      </c>
      <c r="O1319" t="s">
        <v>427</v>
      </c>
      <c r="P1319">
        <f>E1319 - M1319</f>
        <v>199.92000000000002</v>
      </c>
      <c r="Q1319" t="str">
        <f>TEXT((A1319),"MMM _ YYYY")</f>
        <v>Jan  2021</v>
      </c>
    </row>
    <row r="1320" spans="1:17" x14ac:dyDescent="0.3">
      <c r="A1320" s="3">
        <v>44418</v>
      </c>
      <c r="B1320" t="s">
        <v>145</v>
      </c>
      <c r="C1320" t="s">
        <v>90</v>
      </c>
      <c r="D1320">
        <v>9</v>
      </c>
      <c r="E1320">
        <v>122.82</v>
      </c>
      <c r="F1320">
        <v>1105.3800000000001</v>
      </c>
      <c r="G1320" t="s">
        <v>87</v>
      </c>
      <c r="H1320" t="s">
        <v>11</v>
      </c>
      <c r="I1320" t="s">
        <v>145</v>
      </c>
      <c r="J1320" t="s">
        <v>428</v>
      </c>
      <c r="K1320">
        <v>65</v>
      </c>
      <c r="L1320" t="s">
        <v>145</v>
      </c>
      <c r="M1320">
        <v>62.51</v>
      </c>
      <c r="N1320">
        <v>2.89</v>
      </c>
      <c r="O1320" t="s">
        <v>427</v>
      </c>
      <c r="P1320">
        <f>E1320 - M1320</f>
        <v>60.309999999999995</v>
      </c>
      <c r="Q1320" t="str">
        <f>TEXT((A1320),"MMM _ YYYY")</f>
        <v>Aug  2021</v>
      </c>
    </row>
    <row r="1321" spans="1:17" x14ac:dyDescent="0.3">
      <c r="A1321" s="3">
        <v>43474</v>
      </c>
      <c r="B1321" t="s">
        <v>145</v>
      </c>
      <c r="C1321" t="s">
        <v>53</v>
      </c>
      <c r="D1321">
        <v>28</v>
      </c>
      <c r="E1321">
        <v>209.49</v>
      </c>
      <c r="F1321">
        <v>5865.72</v>
      </c>
      <c r="G1321" t="s">
        <v>52</v>
      </c>
      <c r="H1321" t="s">
        <v>11</v>
      </c>
      <c r="I1321" t="s">
        <v>145</v>
      </c>
      <c r="J1321" t="s">
        <v>428</v>
      </c>
      <c r="K1321">
        <v>65</v>
      </c>
      <c r="L1321" t="s">
        <v>145</v>
      </c>
      <c r="M1321">
        <v>62.51</v>
      </c>
      <c r="N1321">
        <v>2.89</v>
      </c>
      <c r="O1321" t="s">
        <v>427</v>
      </c>
      <c r="P1321">
        <f>E1321 - M1321</f>
        <v>146.98000000000002</v>
      </c>
      <c r="Q1321" t="str">
        <f>TEXT((A1321),"MMM _ YYYY")</f>
        <v>Jan  2019</v>
      </c>
    </row>
    <row r="1322" spans="1:17" x14ac:dyDescent="0.3">
      <c r="A1322" s="3">
        <v>43689</v>
      </c>
      <c r="B1322" t="s">
        <v>145</v>
      </c>
      <c r="C1322" t="s">
        <v>198</v>
      </c>
      <c r="D1322">
        <v>44</v>
      </c>
      <c r="E1322">
        <v>177.48</v>
      </c>
      <c r="F1322">
        <v>7809.12</v>
      </c>
      <c r="G1322" t="s">
        <v>26</v>
      </c>
      <c r="H1322" t="s">
        <v>11</v>
      </c>
      <c r="I1322" t="s">
        <v>145</v>
      </c>
      <c r="J1322" t="s">
        <v>428</v>
      </c>
      <c r="K1322">
        <v>65</v>
      </c>
      <c r="L1322" t="s">
        <v>145</v>
      </c>
      <c r="M1322">
        <v>62.51</v>
      </c>
      <c r="N1322">
        <v>2.89</v>
      </c>
      <c r="O1322" t="s">
        <v>427</v>
      </c>
      <c r="P1322">
        <f>E1322 - M1322</f>
        <v>114.97</v>
      </c>
      <c r="Q1322" t="str">
        <f>TEXT((A1322),"MMM _ YYYY")</f>
        <v>Aug  2019</v>
      </c>
    </row>
    <row r="1323" spans="1:17" x14ac:dyDescent="0.3">
      <c r="A1323" s="3">
        <v>43199</v>
      </c>
      <c r="B1323" t="s">
        <v>145</v>
      </c>
      <c r="C1323" t="s">
        <v>247</v>
      </c>
      <c r="D1323">
        <v>40</v>
      </c>
      <c r="E1323">
        <v>99.09</v>
      </c>
      <c r="F1323">
        <v>3963.6</v>
      </c>
      <c r="G1323" t="s">
        <v>23</v>
      </c>
      <c r="H1323" t="s">
        <v>11</v>
      </c>
      <c r="I1323" t="s">
        <v>145</v>
      </c>
      <c r="J1323" t="s">
        <v>428</v>
      </c>
      <c r="K1323">
        <v>65</v>
      </c>
      <c r="L1323" t="s">
        <v>145</v>
      </c>
      <c r="M1323">
        <v>62.51</v>
      </c>
      <c r="N1323">
        <v>2.89</v>
      </c>
      <c r="O1323" t="s">
        <v>427</v>
      </c>
      <c r="P1323">
        <f>E1323 - M1323</f>
        <v>36.580000000000005</v>
      </c>
      <c r="Q1323" t="str">
        <f>TEXT((A1323),"MMM _ YYYY")</f>
        <v>Apr  2018</v>
      </c>
    </row>
    <row r="1324" spans="1:17" x14ac:dyDescent="0.3">
      <c r="A1324" s="3">
        <v>43245</v>
      </c>
      <c r="B1324" t="s">
        <v>145</v>
      </c>
      <c r="C1324" t="s">
        <v>104</v>
      </c>
      <c r="D1324">
        <v>37</v>
      </c>
      <c r="E1324">
        <v>166.84</v>
      </c>
      <c r="F1324">
        <v>6173.08</v>
      </c>
      <c r="G1324" t="s">
        <v>2</v>
      </c>
      <c r="H1324" t="s">
        <v>11</v>
      </c>
      <c r="I1324" t="s">
        <v>145</v>
      </c>
      <c r="J1324" t="s">
        <v>428</v>
      </c>
      <c r="K1324">
        <v>65</v>
      </c>
      <c r="L1324" t="s">
        <v>145</v>
      </c>
      <c r="M1324">
        <v>62.51</v>
      </c>
      <c r="N1324">
        <v>2.89</v>
      </c>
      <c r="O1324" t="s">
        <v>427</v>
      </c>
      <c r="P1324">
        <f>E1324 - M1324</f>
        <v>104.33000000000001</v>
      </c>
      <c r="Q1324" t="str">
        <f>TEXT((A1324),"MMM _ YYYY")</f>
        <v>May  2018</v>
      </c>
    </row>
    <row r="1325" spans="1:17" x14ac:dyDescent="0.3">
      <c r="A1325" s="3">
        <v>42898</v>
      </c>
      <c r="B1325" t="s">
        <v>145</v>
      </c>
      <c r="C1325" t="s">
        <v>94</v>
      </c>
      <c r="D1325">
        <v>48</v>
      </c>
      <c r="E1325">
        <v>149.47999999999999</v>
      </c>
      <c r="F1325">
        <v>7175.04</v>
      </c>
      <c r="G1325" t="s">
        <v>31</v>
      </c>
      <c r="H1325" t="s">
        <v>11</v>
      </c>
      <c r="I1325" t="s">
        <v>145</v>
      </c>
      <c r="J1325" t="s">
        <v>428</v>
      </c>
      <c r="K1325">
        <v>65</v>
      </c>
      <c r="L1325" t="s">
        <v>145</v>
      </c>
      <c r="M1325">
        <v>62.51</v>
      </c>
      <c r="N1325">
        <v>2.89</v>
      </c>
      <c r="O1325" t="s">
        <v>427</v>
      </c>
      <c r="P1325">
        <f>E1325 - M1325</f>
        <v>86.97</v>
      </c>
      <c r="Q1325" t="str">
        <f>TEXT((A1325),"MMM _ YYYY")</f>
        <v>Jun  2017</v>
      </c>
    </row>
    <row r="1326" spans="1:17" x14ac:dyDescent="0.3">
      <c r="A1326" s="3">
        <v>42373</v>
      </c>
      <c r="B1326" t="s">
        <v>145</v>
      </c>
      <c r="C1326" t="s">
        <v>116</v>
      </c>
      <c r="D1326">
        <v>9</v>
      </c>
      <c r="E1326">
        <v>149.6</v>
      </c>
      <c r="F1326">
        <v>1346.4</v>
      </c>
      <c r="G1326" t="s">
        <v>12</v>
      </c>
      <c r="H1326" t="s">
        <v>11</v>
      </c>
      <c r="I1326" t="s">
        <v>145</v>
      </c>
      <c r="J1326" t="s">
        <v>428</v>
      </c>
      <c r="K1326">
        <v>65</v>
      </c>
      <c r="L1326" t="s">
        <v>145</v>
      </c>
      <c r="M1326">
        <v>62.51</v>
      </c>
      <c r="N1326">
        <v>2.89</v>
      </c>
      <c r="O1326" t="s">
        <v>427</v>
      </c>
      <c r="P1326">
        <f>E1326 - M1326</f>
        <v>87.09</v>
      </c>
      <c r="Q1326" t="str">
        <f>TEXT((A1326),"MMM _ YYYY")</f>
        <v>Jan  2016</v>
      </c>
    </row>
    <row r="1327" spans="1:17" x14ac:dyDescent="0.3">
      <c r="A1327" s="3">
        <v>42132</v>
      </c>
      <c r="B1327" t="s">
        <v>145</v>
      </c>
      <c r="C1327" t="s">
        <v>44</v>
      </c>
      <c r="D1327">
        <v>46</v>
      </c>
      <c r="E1327">
        <v>224.76</v>
      </c>
      <c r="F1327">
        <v>10338.959999999999</v>
      </c>
      <c r="G1327" t="s">
        <v>8</v>
      </c>
      <c r="H1327" t="s">
        <v>11</v>
      </c>
      <c r="I1327" t="s">
        <v>145</v>
      </c>
      <c r="J1327" t="s">
        <v>428</v>
      </c>
      <c r="K1327">
        <v>65</v>
      </c>
      <c r="L1327" t="s">
        <v>145</v>
      </c>
      <c r="M1327">
        <v>62.51</v>
      </c>
      <c r="N1327">
        <v>2.89</v>
      </c>
      <c r="O1327" t="s">
        <v>427</v>
      </c>
      <c r="P1327">
        <f>E1327 - M1327</f>
        <v>162.25</v>
      </c>
      <c r="Q1327" t="str">
        <f>TEXT((A1327),"MMM _ YYYY")</f>
        <v>May  2015</v>
      </c>
    </row>
    <row r="1328" spans="1:17" x14ac:dyDescent="0.3">
      <c r="A1328" s="3">
        <v>42223</v>
      </c>
      <c r="B1328" t="s">
        <v>145</v>
      </c>
      <c r="C1328" t="s">
        <v>108</v>
      </c>
      <c r="D1328">
        <v>2</v>
      </c>
      <c r="E1328">
        <v>101.26</v>
      </c>
      <c r="F1328">
        <v>202.52</v>
      </c>
      <c r="G1328" t="s">
        <v>2</v>
      </c>
      <c r="H1328" t="s">
        <v>11</v>
      </c>
      <c r="I1328" t="s">
        <v>145</v>
      </c>
      <c r="J1328" t="s">
        <v>428</v>
      </c>
      <c r="K1328">
        <v>65</v>
      </c>
      <c r="L1328" t="s">
        <v>145</v>
      </c>
      <c r="M1328">
        <v>62.51</v>
      </c>
      <c r="N1328">
        <v>2.89</v>
      </c>
      <c r="O1328" t="s">
        <v>427</v>
      </c>
      <c r="P1328">
        <f>E1328 - M1328</f>
        <v>38.750000000000007</v>
      </c>
      <c r="Q1328" t="str">
        <f>TEXT((A1328),"MMM _ YYYY")</f>
        <v>Aug  2015</v>
      </c>
    </row>
    <row r="1329" spans="1:17" x14ac:dyDescent="0.3">
      <c r="A1329" s="3">
        <v>41931</v>
      </c>
      <c r="B1329" t="s">
        <v>145</v>
      </c>
      <c r="C1329" t="s">
        <v>179</v>
      </c>
      <c r="D1329">
        <v>17</v>
      </c>
      <c r="E1329">
        <v>172.83</v>
      </c>
      <c r="F1329">
        <v>2938.11</v>
      </c>
      <c r="G1329" t="s">
        <v>23</v>
      </c>
      <c r="H1329" t="s">
        <v>11</v>
      </c>
      <c r="I1329" t="s">
        <v>145</v>
      </c>
      <c r="J1329" t="s">
        <v>428</v>
      </c>
      <c r="K1329">
        <v>65</v>
      </c>
      <c r="L1329" t="s">
        <v>145</v>
      </c>
      <c r="M1329">
        <v>62.51</v>
      </c>
      <c r="N1329">
        <v>2.89</v>
      </c>
      <c r="O1329" t="s">
        <v>427</v>
      </c>
      <c r="P1329">
        <f>E1329 - M1329</f>
        <v>110.32000000000002</v>
      </c>
      <c r="Q1329" t="str">
        <f>TEXT((A1329),"MMM _ YYYY")</f>
        <v>Oct  2014</v>
      </c>
    </row>
    <row r="1330" spans="1:17" x14ac:dyDescent="0.3">
      <c r="A1330" s="3">
        <v>41295</v>
      </c>
      <c r="B1330" t="s">
        <v>145</v>
      </c>
      <c r="C1330" t="s">
        <v>264</v>
      </c>
      <c r="D1330">
        <v>48</v>
      </c>
      <c r="E1330">
        <v>236.8</v>
      </c>
      <c r="F1330">
        <v>11366.4</v>
      </c>
      <c r="G1330" t="s">
        <v>130</v>
      </c>
      <c r="H1330" t="s">
        <v>11</v>
      </c>
      <c r="I1330" t="s">
        <v>145</v>
      </c>
      <c r="J1330" t="s">
        <v>428</v>
      </c>
      <c r="K1330">
        <v>65</v>
      </c>
      <c r="L1330" t="s">
        <v>145</v>
      </c>
      <c r="M1330">
        <v>62.51</v>
      </c>
      <c r="N1330">
        <v>2.89</v>
      </c>
      <c r="O1330" t="s">
        <v>427</v>
      </c>
      <c r="P1330">
        <f>E1330 - M1330</f>
        <v>174.29000000000002</v>
      </c>
      <c r="Q1330" t="str">
        <f>TEXT((A1330),"MMM _ YYYY")</f>
        <v>Jan  2013</v>
      </c>
    </row>
    <row r="1331" spans="1:17" x14ac:dyDescent="0.3">
      <c r="A1331" s="3">
        <v>41324</v>
      </c>
      <c r="B1331" t="s">
        <v>145</v>
      </c>
      <c r="C1331" t="s">
        <v>350</v>
      </c>
      <c r="D1331">
        <v>26</v>
      </c>
      <c r="E1331">
        <v>176.1</v>
      </c>
      <c r="F1331">
        <v>4578.6000000000004</v>
      </c>
      <c r="G1331" t="s">
        <v>26</v>
      </c>
      <c r="H1331" t="s">
        <v>11</v>
      </c>
      <c r="I1331" t="s">
        <v>145</v>
      </c>
      <c r="J1331" t="s">
        <v>428</v>
      </c>
      <c r="K1331">
        <v>65</v>
      </c>
      <c r="L1331" t="s">
        <v>145</v>
      </c>
      <c r="M1331">
        <v>62.51</v>
      </c>
      <c r="N1331">
        <v>2.89</v>
      </c>
      <c r="O1331" t="s">
        <v>427</v>
      </c>
      <c r="P1331">
        <f>E1331 - M1331</f>
        <v>113.59</v>
      </c>
      <c r="Q1331" t="str">
        <f>TEXT((A1331),"MMM _ YYYY")</f>
        <v>Feb  2013</v>
      </c>
    </row>
    <row r="1332" spans="1:17" x14ac:dyDescent="0.3">
      <c r="A1332" s="3">
        <v>41406</v>
      </c>
      <c r="B1332" t="s">
        <v>145</v>
      </c>
      <c r="C1332" t="s">
        <v>292</v>
      </c>
      <c r="D1332">
        <v>33</v>
      </c>
      <c r="E1332">
        <v>333.89</v>
      </c>
      <c r="F1332">
        <v>11018.37</v>
      </c>
      <c r="G1332" t="s">
        <v>81</v>
      </c>
      <c r="H1332" t="s">
        <v>11</v>
      </c>
      <c r="I1332" t="s">
        <v>145</v>
      </c>
      <c r="J1332" t="s">
        <v>428</v>
      </c>
      <c r="K1332">
        <v>65</v>
      </c>
      <c r="L1332" t="s">
        <v>145</v>
      </c>
      <c r="M1332">
        <v>62.51</v>
      </c>
      <c r="N1332">
        <v>2.89</v>
      </c>
      <c r="O1332" t="s">
        <v>427</v>
      </c>
      <c r="P1332">
        <f>E1332 - M1332</f>
        <v>271.38</v>
      </c>
      <c r="Q1332" t="str">
        <f>TEXT((A1332),"MMM _ YYYY")</f>
        <v>May  2013</v>
      </c>
    </row>
    <row r="1333" spans="1:17" x14ac:dyDescent="0.3">
      <c r="A1333" s="3">
        <v>41583</v>
      </c>
      <c r="B1333" t="s">
        <v>145</v>
      </c>
      <c r="C1333" t="s">
        <v>221</v>
      </c>
      <c r="D1333">
        <v>10</v>
      </c>
      <c r="E1333">
        <v>127.97</v>
      </c>
      <c r="F1333">
        <v>1279.7</v>
      </c>
      <c r="G1333" t="s">
        <v>2</v>
      </c>
      <c r="H1333" t="s">
        <v>11</v>
      </c>
      <c r="I1333" t="s">
        <v>145</v>
      </c>
      <c r="J1333" t="s">
        <v>428</v>
      </c>
      <c r="K1333">
        <v>65</v>
      </c>
      <c r="L1333" t="s">
        <v>145</v>
      </c>
      <c r="M1333">
        <v>62.51</v>
      </c>
      <c r="N1333">
        <v>2.89</v>
      </c>
      <c r="O1333" t="s">
        <v>427</v>
      </c>
      <c r="P1333">
        <f>E1333 - M1333</f>
        <v>65.460000000000008</v>
      </c>
      <c r="Q1333" t="str">
        <f>TEXT((A1333),"MMM _ YYYY")</f>
        <v>Nov  2013</v>
      </c>
    </row>
    <row r="1334" spans="1:17" x14ac:dyDescent="0.3">
      <c r="A1334" s="3">
        <v>40924</v>
      </c>
      <c r="B1334" t="s">
        <v>145</v>
      </c>
      <c r="C1334" t="s">
        <v>142</v>
      </c>
      <c r="D1334">
        <v>13</v>
      </c>
      <c r="E1334">
        <v>53.5</v>
      </c>
      <c r="F1334">
        <v>695.5</v>
      </c>
      <c r="G1334" t="s">
        <v>31</v>
      </c>
      <c r="H1334" t="s">
        <v>11</v>
      </c>
      <c r="I1334" t="s">
        <v>145</v>
      </c>
      <c r="J1334" t="s">
        <v>428</v>
      </c>
      <c r="K1334">
        <v>65</v>
      </c>
      <c r="L1334" t="s">
        <v>145</v>
      </c>
      <c r="M1334">
        <v>62.51</v>
      </c>
      <c r="N1334">
        <v>2.89</v>
      </c>
      <c r="O1334" t="s">
        <v>427</v>
      </c>
      <c r="P1334">
        <f>E1334 - M1334</f>
        <v>-9.009999999999998</v>
      </c>
      <c r="Q1334" t="str">
        <f>TEXT((A1334),"MMM _ YYYY")</f>
        <v>Jan  2012</v>
      </c>
    </row>
    <row r="1335" spans="1:17" x14ac:dyDescent="0.3">
      <c r="A1335" s="3">
        <v>40974</v>
      </c>
      <c r="B1335" t="s">
        <v>145</v>
      </c>
      <c r="C1335" t="s">
        <v>7</v>
      </c>
      <c r="D1335">
        <v>46</v>
      </c>
      <c r="E1335">
        <v>290.41000000000003</v>
      </c>
      <c r="F1335">
        <v>13358.86</v>
      </c>
      <c r="G1335" t="s">
        <v>6</v>
      </c>
      <c r="H1335" t="s">
        <v>11</v>
      </c>
      <c r="I1335" t="s">
        <v>145</v>
      </c>
      <c r="J1335" t="s">
        <v>428</v>
      </c>
      <c r="K1335">
        <v>65</v>
      </c>
      <c r="L1335" t="s">
        <v>145</v>
      </c>
      <c r="M1335">
        <v>62.51</v>
      </c>
      <c r="N1335">
        <v>2.89</v>
      </c>
      <c r="O1335" t="s">
        <v>427</v>
      </c>
      <c r="P1335">
        <f>E1335 - M1335</f>
        <v>227.90000000000003</v>
      </c>
      <c r="Q1335" t="str">
        <f>TEXT((A1335),"MMM _ YYYY")</f>
        <v>Mar  2012</v>
      </c>
    </row>
    <row r="1336" spans="1:17" x14ac:dyDescent="0.3">
      <c r="A1336" s="3">
        <v>41096</v>
      </c>
      <c r="B1336" t="s">
        <v>145</v>
      </c>
      <c r="C1336" t="s">
        <v>146</v>
      </c>
      <c r="D1336">
        <v>34</v>
      </c>
      <c r="E1336">
        <v>299.39</v>
      </c>
      <c r="F1336">
        <v>10179.26</v>
      </c>
      <c r="G1336" t="s">
        <v>130</v>
      </c>
      <c r="H1336" t="s">
        <v>11</v>
      </c>
      <c r="I1336" t="s">
        <v>145</v>
      </c>
      <c r="J1336" t="s">
        <v>428</v>
      </c>
      <c r="K1336">
        <v>65</v>
      </c>
      <c r="L1336" t="s">
        <v>145</v>
      </c>
      <c r="M1336">
        <v>62.51</v>
      </c>
      <c r="N1336">
        <v>2.89</v>
      </c>
      <c r="O1336" t="s">
        <v>427</v>
      </c>
      <c r="P1336">
        <f>E1336 - M1336</f>
        <v>236.88</v>
      </c>
      <c r="Q1336" t="str">
        <f>TEXT((A1336),"MMM _ YYYY")</f>
        <v>Jul  2012</v>
      </c>
    </row>
    <row r="1337" spans="1:17" x14ac:dyDescent="0.3">
      <c r="A1337" s="3">
        <v>44951</v>
      </c>
      <c r="B1337" t="s">
        <v>147</v>
      </c>
      <c r="C1337" t="s">
        <v>194</v>
      </c>
      <c r="D1337">
        <v>42</v>
      </c>
      <c r="E1337">
        <v>70.3</v>
      </c>
      <c r="F1337">
        <v>2952.6</v>
      </c>
      <c r="G1337" t="s">
        <v>2</v>
      </c>
      <c r="H1337" t="s">
        <v>67</v>
      </c>
      <c r="I1337" t="s">
        <v>147</v>
      </c>
      <c r="J1337" t="s">
        <v>428</v>
      </c>
      <c r="K1337">
        <v>67</v>
      </c>
      <c r="L1337" t="s">
        <v>147</v>
      </c>
      <c r="M1337">
        <v>88.97</v>
      </c>
      <c r="N1337">
        <v>2.27</v>
      </c>
      <c r="O1337" t="s">
        <v>431</v>
      </c>
      <c r="P1337">
        <f>E1337 - M1337</f>
        <v>-18.670000000000002</v>
      </c>
      <c r="Q1337" t="str">
        <f>TEXT((A1337),"MMM _ YYYY")</f>
        <v>Jan  2023</v>
      </c>
    </row>
    <row r="1338" spans="1:17" x14ac:dyDescent="0.3">
      <c r="A1338" s="3">
        <v>45089</v>
      </c>
      <c r="B1338" t="s">
        <v>147</v>
      </c>
      <c r="C1338" t="s">
        <v>76</v>
      </c>
      <c r="D1338">
        <v>16</v>
      </c>
      <c r="E1338">
        <v>83.97</v>
      </c>
      <c r="F1338">
        <v>1343.52</v>
      </c>
      <c r="G1338" t="s">
        <v>31</v>
      </c>
      <c r="H1338" t="s">
        <v>67</v>
      </c>
      <c r="I1338" t="s">
        <v>147</v>
      </c>
      <c r="J1338" t="s">
        <v>428</v>
      </c>
      <c r="K1338">
        <v>67</v>
      </c>
      <c r="L1338" t="s">
        <v>147</v>
      </c>
      <c r="M1338">
        <v>88.97</v>
      </c>
      <c r="N1338">
        <v>2.27</v>
      </c>
      <c r="O1338" t="s">
        <v>431</v>
      </c>
      <c r="P1338">
        <f>E1338 - M1338</f>
        <v>-5</v>
      </c>
      <c r="Q1338" t="str">
        <f>TEXT((A1338),"MMM _ YYYY")</f>
        <v>Jun  2023</v>
      </c>
    </row>
    <row r="1339" spans="1:17" x14ac:dyDescent="0.3">
      <c r="A1339" s="3">
        <v>45399</v>
      </c>
      <c r="B1339" t="s">
        <v>147</v>
      </c>
      <c r="C1339" t="s">
        <v>261</v>
      </c>
      <c r="D1339">
        <v>17</v>
      </c>
      <c r="E1339">
        <v>358.91</v>
      </c>
      <c r="F1339">
        <v>6101.47</v>
      </c>
      <c r="G1339" t="s">
        <v>87</v>
      </c>
      <c r="H1339" t="s">
        <v>67</v>
      </c>
      <c r="I1339" t="s">
        <v>147</v>
      </c>
      <c r="J1339" t="s">
        <v>428</v>
      </c>
      <c r="K1339">
        <v>67</v>
      </c>
      <c r="L1339" t="s">
        <v>147</v>
      </c>
      <c r="M1339">
        <v>88.97</v>
      </c>
      <c r="N1339">
        <v>2.27</v>
      </c>
      <c r="O1339" t="s">
        <v>431</v>
      </c>
      <c r="P1339">
        <f>E1339 - M1339</f>
        <v>269.94000000000005</v>
      </c>
      <c r="Q1339" t="str">
        <f>TEXT((A1339),"MMM _ YYYY")</f>
        <v>Apr  2024</v>
      </c>
    </row>
    <row r="1340" spans="1:17" x14ac:dyDescent="0.3">
      <c r="A1340" s="3">
        <v>45664</v>
      </c>
      <c r="B1340" t="s">
        <v>147</v>
      </c>
      <c r="C1340" t="s">
        <v>142</v>
      </c>
      <c r="D1340">
        <v>44</v>
      </c>
      <c r="E1340">
        <v>347.54</v>
      </c>
      <c r="F1340">
        <v>15291.76</v>
      </c>
      <c r="G1340" t="s">
        <v>31</v>
      </c>
      <c r="H1340" t="s">
        <v>67</v>
      </c>
      <c r="I1340" t="s">
        <v>147</v>
      </c>
      <c r="J1340" t="s">
        <v>428</v>
      </c>
      <c r="K1340">
        <v>67</v>
      </c>
      <c r="L1340" t="s">
        <v>147</v>
      </c>
      <c r="M1340">
        <v>88.97</v>
      </c>
      <c r="N1340">
        <v>2.27</v>
      </c>
      <c r="O1340" t="s">
        <v>431</v>
      </c>
      <c r="P1340">
        <f>E1340 - M1340</f>
        <v>258.57000000000005</v>
      </c>
      <c r="Q1340" t="str">
        <f>TEXT((A1340),"MMM _ YYYY")</f>
        <v>Jan  2025</v>
      </c>
    </row>
    <row r="1341" spans="1:17" x14ac:dyDescent="0.3">
      <c r="A1341" s="3">
        <v>45666</v>
      </c>
      <c r="B1341" t="s">
        <v>147</v>
      </c>
      <c r="C1341" t="s">
        <v>292</v>
      </c>
      <c r="D1341">
        <v>7</v>
      </c>
      <c r="E1341">
        <v>244.03</v>
      </c>
      <c r="F1341">
        <v>1708.21</v>
      </c>
      <c r="G1341" t="s">
        <v>81</v>
      </c>
      <c r="H1341" t="s">
        <v>67</v>
      </c>
      <c r="I1341" t="s">
        <v>147</v>
      </c>
      <c r="J1341" t="s">
        <v>428</v>
      </c>
      <c r="K1341">
        <v>67</v>
      </c>
      <c r="L1341" t="s">
        <v>147</v>
      </c>
      <c r="M1341">
        <v>88.97</v>
      </c>
      <c r="N1341">
        <v>2.27</v>
      </c>
      <c r="O1341" t="s">
        <v>431</v>
      </c>
      <c r="P1341">
        <f>E1341 - M1341</f>
        <v>155.06</v>
      </c>
      <c r="Q1341" t="str">
        <f>TEXT((A1341),"MMM _ YYYY")</f>
        <v>Jan  2025</v>
      </c>
    </row>
    <row r="1342" spans="1:17" x14ac:dyDescent="0.3">
      <c r="A1342" s="3">
        <v>45681</v>
      </c>
      <c r="B1342" t="s">
        <v>147</v>
      </c>
      <c r="C1342" t="s">
        <v>369</v>
      </c>
      <c r="D1342">
        <v>3</v>
      </c>
      <c r="E1342">
        <v>328.05</v>
      </c>
      <c r="F1342">
        <v>984.15</v>
      </c>
      <c r="G1342" t="s">
        <v>26</v>
      </c>
      <c r="H1342" t="s">
        <v>67</v>
      </c>
      <c r="I1342" t="s">
        <v>147</v>
      </c>
      <c r="J1342" t="s">
        <v>428</v>
      </c>
      <c r="K1342">
        <v>67</v>
      </c>
      <c r="L1342" t="s">
        <v>147</v>
      </c>
      <c r="M1342">
        <v>88.97</v>
      </c>
      <c r="N1342">
        <v>2.27</v>
      </c>
      <c r="O1342" t="s">
        <v>431</v>
      </c>
      <c r="P1342">
        <f>E1342 - M1342</f>
        <v>239.08</v>
      </c>
      <c r="Q1342" t="str">
        <f>TEXT((A1342),"MMM _ YYYY")</f>
        <v>Jan  2025</v>
      </c>
    </row>
    <row r="1343" spans="1:17" x14ac:dyDescent="0.3">
      <c r="A1343" s="3">
        <v>45687</v>
      </c>
      <c r="B1343" t="s">
        <v>147</v>
      </c>
      <c r="C1343" t="s">
        <v>210</v>
      </c>
      <c r="D1343">
        <v>47</v>
      </c>
      <c r="E1343">
        <v>386.79</v>
      </c>
      <c r="F1343">
        <v>18179.13</v>
      </c>
      <c r="G1343" t="s">
        <v>23</v>
      </c>
      <c r="H1343" t="s">
        <v>67</v>
      </c>
      <c r="I1343" t="s">
        <v>147</v>
      </c>
      <c r="J1343" t="s">
        <v>428</v>
      </c>
      <c r="K1343">
        <v>67</v>
      </c>
      <c r="L1343" t="s">
        <v>147</v>
      </c>
      <c r="M1343">
        <v>88.97</v>
      </c>
      <c r="N1343">
        <v>2.27</v>
      </c>
      <c r="O1343" t="s">
        <v>431</v>
      </c>
      <c r="P1343">
        <f>E1343 - M1343</f>
        <v>297.82000000000005</v>
      </c>
      <c r="Q1343" t="str">
        <f>TEXT((A1343),"MMM _ YYYY")</f>
        <v>Jan  2025</v>
      </c>
    </row>
    <row r="1344" spans="1:17" x14ac:dyDescent="0.3">
      <c r="A1344" s="3">
        <v>45969</v>
      </c>
      <c r="B1344" t="s">
        <v>147</v>
      </c>
      <c r="C1344" t="s">
        <v>198</v>
      </c>
      <c r="D1344">
        <v>16</v>
      </c>
      <c r="E1344">
        <v>144.03</v>
      </c>
      <c r="F1344">
        <v>2304.48</v>
      </c>
      <c r="G1344" t="s">
        <v>26</v>
      </c>
      <c r="H1344" t="s">
        <v>67</v>
      </c>
      <c r="I1344" t="s">
        <v>147</v>
      </c>
      <c r="J1344" t="s">
        <v>428</v>
      </c>
      <c r="K1344">
        <v>67</v>
      </c>
      <c r="L1344" t="s">
        <v>147</v>
      </c>
      <c r="M1344">
        <v>88.97</v>
      </c>
      <c r="N1344">
        <v>2.27</v>
      </c>
      <c r="O1344" t="s">
        <v>431</v>
      </c>
      <c r="P1344">
        <f>E1344 - M1344</f>
        <v>55.06</v>
      </c>
      <c r="Q1344" t="str">
        <f>TEXT((A1344),"MMM _ YYYY")</f>
        <v>Nov  2025</v>
      </c>
    </row>
    <row r="1345" spans="1:17" x14ac:dyDescent="0.3">
      <c r="A1345" s="3">
        <v>44909</v>
      </c>
      <c r="B1345" t="s">
        <v>147</v>
      </c>
      <c r="C1345" t="s">
        <v>88</v>
      </c>
      <c r="D1345">
        <v>30</v>
      </c>
      <c r="E1345">
        <v>301.06</v>
      </c>
      <c r="F1345">
        <v>9031.7999999999993</v>
      </c>
      <c r="G1345" t="s">
        <v>87</v>
      </c>
      <c r="H1345" t="s">
        <v>67</v>
      </c>
      <c r="I1345" t="s">
        <v>147</v>
      </c>
      <c r="J1345" t="s">
        <v>428</v>
      </c>
      <c r="K1345">
        <v>67</v>
      </c>
      <c r="L1345" t="s">
        <v>147</v>
      </c>
      <c r="M1345">
        <v>88.97</v>
      </c>
      <c r="N1345">
        <v>2.27</v>
      </c>
      <c r="O1345" t="s">
        <v>431</v>
      </c>
      <c r="P1345">
        <f>E1345 - M1345</f>
        <v>212.09</v>
      </c>
      <c r="Q1345" t="str">
        <f>TEXT((A1345),"MMM _ YYYY")</f>
        <v>Dec  2022</v>
      </c>
    </row>
    <row r="1346" spans="1:17" x14ac:dyDescent="0.3">
      <c r="A1346" s="3">
        <v>44913</v>
      </c>
      <c r="B1346" t="s">
        <v>147</v>
      </c>
      <c r="C1346" t="s">
        <v>140</v>
      </c>
      <c r="D1346">
        <v>5</v>
      </c>
      <c r="E1346">
        <v>309.99</v>
      </c>
      <c r="F1346">
        <v>1549.95</v>
      </c>
      <c r="G1346" t="s">
        <v>105</v>
      </c>
      <c r="H1346" t="s">
        <v>67</v>
      </c>
      <c r="I1346" t="s">
        <v>147</v>
      </c>
      <c r="J1346" t="s">
        <v>428</v>
      </c>
      <c r="K1346">
        <v>67</v>
      </c>
      <c r="L1346" t="s">
        <v>147</v>
      </c>
      <c r="M1346">
        <v>88.97</v>
      </c>
      <c r="N1346">
        <v>2.27</v>
      </c>
      <c r="O1346" t="s">
        <v>431</v>
      </c>
      <c r="P1346">
        <f>E1346 - M1346</f>
        <v>221.02</v>
      </c>
      <c r="Q1346" t="str">
        <f>TEXT((A1346),"MMM _ YYYY")</f>
        <v>Dec  2022</v>
      </c>
    </row>
    <row r="1347" spans="1:17" x14ac:dyDescent="0.3">
      <c r="A1347" s="3">
        <v>44286</v>
      </c>
      <c r="B1347" t="s">
        <v>147</v>
      </c>
      <c r="C1347" t="s">
        <v>59</v>
      </c>
      <c r="D1347">
        <v>39</v>
      </c>
      <c r="E1347">
        <v>218.51</v>
      </c>
      <c r="F1347">
        <v>8521.89</v>
      </c>
      <c r="G1347" t="s">
        <v>56</v>
      </c>
      <c r="H1347" t="s">
        <v>67</v>
      </c>
      <c r="I1347" t="s">
        <v>147</v>
      </c>
      <c r="J1347" t="s">
        <v>428</v>
      </c>
      <c r="K1347">
        <v>67</v>
      </c>
      <c r="L1347" t="s">
        <v>147</v>
      </c>
      <c r="M1347">
        <v>88.97</v>
      </c>
      <c r="N1347">
        <v>2.27</v>
      </c>
      <c r="O1347" t="s">
        <v>431</v>
      </c>
      <c r="P1347">
        <f>E1347 - M1347</f>
        <v>129.54</v>
      </c>
      <c r="Q1347" t="str">
        <f>TEXT((A1347),"MMM _ YYYY")</f>
        <v>Mar  2021</v>
      </c>
    </row>
    <row r="1348" spans="1:17" x14ac:dyDescent="0.3">
      <c r="A1348" s="3">
        <v>44091</v>
      </c>
      <c r="B1348" t="s">
        <v>147</v>
      </c>
      <c r="C1348" t="s">
        <v>97</v>
      </c>
      <c r="D1348">
        <v>3</v>
      </c>
      <c r="E1348">
        <v>298.10000000000002</v>
      </c>
      <c r="F1348">
        <v>894.3</v>
      </c>
      <c r="G1348" t="s">
        <v>6</v>
      </c>
      <c r="H1348" t="s">
        <v>67</v>
      </c>
      <c r="I1348" t="s">
        <v>147</v>
      </c>
      <c r="J1348" t="s">
        <v>428</v>
      </c>
      <c r="K1348">
        <v>67</v>
      </c>
      <c r="L1348" t="s">
        <v>147</v>
      </c>
      <c r="M1348">
        <v>88.97</v>
      </c>
      <c r="N1348">
        <v>2.27</v>
      </c>
      <c r="O1348" t="s">
        <v>431</v>
      </c>
      <c r="P1348">
        <f>E1348 - M1348</f>
        <v>209.13000000000002</v>
      </c>
      <c r="Q1348" t="str">
        <f>TEXT((A1348),"MMM _ YYYY")</f>
        <v>Sep  2020</v>
      </c>
    </row>
    <row r="1349" spans="1:17" x14ac:dyDescent="0.3">
      <c r="A1349" s="3">
        <v>44166</v>
      </c>
      <c r="B1349" t="s">
        <v>147</v>
      </c>
      <c r="C1349" t="s">
        <v>347</v>
      </c>
      <c r="D1349">
        <v>40</v>
      </c>
      <c r="E1349">
        <v>276.44</v>
      </c>
      <c r="F1349">
        <v>11057.6</v>
      </c>
      <c r="G1349" t="s">
        <v>26</v>
      </c>
      <c r="H1349" t="s">
        <v>67</v>
      </c>
      <c r="I1349" t="s">
        <v>147</v>
      </c>
      <c r="J1349" t="s">
        <v>428</v>
      </c>
      <c r="K1349">
        <v>67</v>
      </c>
      <c r="L1349" t="s">
        <v>147</v>
      </c>
      <c r="M1349">
        <v>88.97</v>
      </c>
      <c r="N1349">
        <v>2.27</v>
      </c>
      <c r="O1349" t="s">
        <v>431</v>
      </c>
      <c r="P1349">
        <f>E1349 - M1349</f>
        <v>187.47</v>
      </c>
      <c r="Q1349" t="str">
        <f>TEXT((A1349),"MMM _ YYYY")</f>
        <v>Dec  2020</v>
      </c>
    </row>
    <row r="1350" spans="1:17" x14ac:dyDescent="0.3">
      <c r="A1350" s="3">
        <v>43534</v>
      </c>
      <c r="B1350" t="s">
        <v>147</v>
      </c>
      <c r="C1350" t="s">
        <v>381</v>
      </c>
      <c r="D1350">
        <v>44</v>
      </c>
      <c r="E1350">
        <v>178.06</v>
      </c>
      <c r="F1350">
        <v>7834.64</v>
      </c>
      <c r="G1350" t="s">
        <v>134</v>
      </c>
      <c r="H1350" t="s">
        <v>67</v>
      </c>
      <c r="I1350" t="s">
        <v>147</v>
      </c>
      <c r="J1350" t="s">
        <v>428</v>
      </c>
      <c r="K1350">
        <v>67</v>
      </c>
      <c r="L1350" t="s">
        <v>147</v>
      </c>
      <c r="M1350">
        <v>88.97</v>
      </c>
      <c r="N1350">
        <v>2.27</v>
      </c>
      <c r="O1350" t="s">
        <v>431</v>
      </c>
      <c r="P1350">
        <f>E1350 - M1350</f>
        <v>89.09</v>
      </c>
      <c r="Q1350" t="str">
        <f>TEXT((A1350),"MMM _ YYYY")</f>
        <v>Mar  2019</v>
      </c>
    </row>
    <row r="1351" spans="1:17" x14ac:dyDescent="0.3">
      <c r="A1351" s="3">
        <v>43691</v>
      </c>
      <c r="B1351" t="s">
        <v>147</v>
      </c>
      <c r="C1351" t="s">
        <v>68</v>
      </c>
      <c r="D1351">
        <v>9</v>
      </c>
      <c r="E1351">
        <v>315.07</v>
      </c>
      <c r="F1351">
        <v>2835.63</v>
      </c>
      <c r="G1351" t="s">
        <v>56</v>
      </c>
      <c r="H1351" t="s">
        <v>67</v>
      </c>
      <c r="I1351" t="s">
        <v>147</v>
      </c>
      <c r="J1351" t="s">
        <v>428</v>
      </c>
      <c r="K1351">
        <v>67</v>
      </c>
      <c r="L1351" t="s">
        <v>147</v>
      </c>
      <c r="M1351">
        <v>88.97</v>
      </c>
      <c r="N1351">
        <v>2.27</v>
      </c>
      <c r="O1351" t="s">
        <v>431</v>
      </c>
      <c r="P1351">
        <f>E1351 - M1351</f>
        <v>226.1</v>
      </c>
      <c r="Q1351" t="str">
        <f>TEXT((A1351),"MMM _ YYYY")</f>
        <v>Aug  2019</v>
      </c>
    </row>
    <row r="1352" spans="1:17" x14ac:dyDescent="0.3">
      <c r="A1352" s="3">
        <v>43241</v>
      </c>
      <c r="B1352" t="s">
        <v>147</v>
      </c>
      <c r="C1352" t="s">
        <v>162</v>
      </c>
      <c r="D1352">
        <v>34</v>
      </c>
      <c r="E1352">
        <v>50.73</v>
      </c>
      <c r="F1352">
        <v>1724.82</v>
      </c>
      <c r="G1352" t="s">
        <v>6</v>
      </c>
      <c r="H1352" t="s">
        <v>67</v>
      </c>
      <c r="I1352" t="s">
        <v>147</v>
      </c>
      <c r="J1352" t="s">
        <v>428</v>
      </c>
      <c r="K1352">
        <v>67</v>
      </c>
      <c r="L1352" t="s">
        <v>147</v>
      </c>
      <c r="M1352">
        <v>88.97</v>
      </c>
      <c r="N1352">
        <v>2.27</v>
      </c>
      <c r="O1352" t="s">
        <v>431</v>
      </c>
      <c r="P1352">
        <f>E1352 - M1352</f>
        <v>-38.24</v>
      </c>
      <c r="Q1352" t="str">
        <f>TEXT((A1352),"MMM _ YYYY")</f>
        <v>May  2018</v>
      </c>
    </row>
    <row r="1353" spans="1:17" x14ac:dyDescent="0.3">
      <c r="A1353" s="3">
        <v>42772</v>
      </c>
      <c r="B1353" t="s">
        <v>147</v>
      </c>
      <c r="C1353" t="s">
        <v>167</v>
      </c>
      <c r="D1353">
        <v>19</v>
      </c>
      <c r="E1353">
        <v>309.64999999999998</v>
      </c>
      <c r="F1353">
        <v>5883.35</v>
      </c>
      <c r="G1353" t="s">
        <v>12</v>
      </c>
      <c r="H1353" t="s">
        <v>67</v>
      </c>
      <c r="I1353" t="s">
        <v>147</v>
      </c>
      <c r="J1353" t="s">
        <v>428</v>
      </c>
      <c r="K1353">
        <v>67</v>
      </c>
      <c r="L1353" t="s">
        <v>147</v>
      </c>
      <c r="M1353">
        <v>88.97</v>
      </c>
      <c r="N1353">
        <v>2.27</v>
      </c>
      <c r="O1353" t="s">
        <v>431</v>
      </c>
      <c r="P1353">
        <f>E1353 - M1353</f>
        <v>220.67999999999998</v>
      </c>
      <c r="Q1353" t="str">
        <f>TEXT((A1353),"MMM _ YYYY")</f>
        <v>Feb  2017</v>
      </c>
    </row>
    <row r="1354" spans="1:17" x14ac:dyDescent="0.3">
      <c r="A1354" s="3">
        <v>43060</v>
      </c>
      <c r="B1354" t="s">
        <v>147</v>
      </c>
      <c r="C1354" t="s">
        <v>185</v>
      </c>
      <c r="D1354">
        <v>21</v>
      </c>
      <c r="E1354">
        <v>171.83</v>
      </c>
      <c r="F1354">
        <v>3608.43</v>
      </c>
      <c r="G1354" t="s">
        <v>6</v>
      </c>
      <c r="H1354" t="s">
        <v>67</v>
      </c>
      <c r="I1354" t="s">
        <v>147</v>
      </c>
      <c r="J1354" t="s">
        <v>428</v>
      </c>
      <c r="K1354">
        <v>67</v>
      </c>
      <c r="L1354" t="s">
        <v>147</v>
      </c>
      <c r="M1354">
        <v>88.97</v>
      </c>
      <c r="N1354">
        <v>2.27</v>
      </c>
      <c r="O1354" t="s">
        <v>431</v>
      </c>
      <c r="P1354">
        <f>E1354 - M1354</f>
        <v>82.860000000000014</v>
      </c>
      <c r="Q1354" t="str">
        <f>TEXT((A1354),"MMM _ YYYY")</f>
        <v>Nov  2017</v>
      </c>
    </row>
    <row r="1355" spans="1:17" x14ac:dyDescent="0.3">
      <c r="A1355" s="3">
        <v>43068</v>
      </c>
      <c r="B1355" t="s">
        <v>147</v>
      </c>
      <c r="C1355" t="s">
        <v>191</v>
      </c>
      <c r="D1355">
        <v>24</v>
      </c>
      <c r="E1355">
        <v>341.63</v>
      </c>
      <c r="F1355">
        <v>8199.1200000000008</v>
      </c>
      <c r="G1355" t="s">
        <v>26</v>
      </c>
      <c r="H1355" t="s">
        <v>67</v>
      </c>
      <c r="I1355" t="s">
        <v>147</v>
      </c>
      <c r="J1355" t="s">
        <v>428</v>
      </c>
      <c r="K1355">
        <v>67</v>
      </c>
      <c r="L1355" t="s">
        <v>147</v>
      </c>
      <c r="M1355">
        <v>88.97</v>
      </c>
      <c r="N1355">
        <v>2.27</v>
      </c>
      <c r="O1355" t="s">
        <v>431</v>
      </c>
      <c r="P1355">
        <f>E1355 - M1355</f>
        <v>252.66</v>
      </c>
      <c r="Q1355" t="str">
        <f>TEXT((A1355),"MMM _ YYYY")</f>
        <v>Nov  2017</v>
      </c>
    </row>
    <row r="1356" spans="1:17" x14ac:dyDescent="0.3">
      <c r="A1356" s="3">
        <v>42579</v>
      </c>
      <c r="B1356" t="s">
        <v>147</v>
      </c>
      <c r="C1356" t="s">
        <v>191</v>
      </c>
      <c r="D1356">
        <v>38</v>
      </c>
      <c r="E1356">
        <v>376.22</v>
      </c>
      <c r="F1356">
        <v>14296.36</v>
      </c>
      <c r="G1356" t="s">
        <v>26</v>
      </c>
      <c r="H1356" t="s">
        <v>67</v>
      </c>
      <c r="I1356" t="s">
        <v>147</v>
      </c>
      <c r="J1356" t="s">
        <v>428</v>
      </c>
      <c r="K1356">
        <v>67</v>
      </c>
      <c r="L1356" t="s">
        <v>147</v>
      </c>
      <c r="M1356">
        <v>88.97</v>
      </c>
      <c r="N1356">
        <v>2.27</v>
      </c>
      <c r="O1356" t="s">
        <v>431</v>
      </c>
      <c r="P1356">
        <f>E1356 - M1356</f>
        <v>287.25</v>
      </c>
      <c r="Q1356" t="str">
        <f>TEXT((A1356),"MMM _ YYYY")</f>
        <v>Jul  2016</v>
      </c>
    </row>
    <row r="1357" spans="1:17" x14ac:dyDescent="0.3">
      <c r="A1357" s="3">
        <v>42115</v>
      </c>
      <c r="B1357" t="s">
        <v>147</v>
      </c>
      <c r="C1357" t="s">
        <v>224</v>
      </c>
      <c r="D1357">
        <v>47</v>
      </c>
      <c r="E1357">
        <v>251.93</v>
      </c>
      <c r="F1357">
        <v>11840.71</v>
      </c>
      <c r="G1357" t="s">
        <v>56</v>
      </c>
      <c r="H1357" t="s">
        <v>67</v>
      </c>
      <c r="I1357" t="s">
        <v>147</v>
      </c>
      <c r="J1357" t="s">
        <v>428</v>
      </c>
      <c r="K1357">
        <v>67</v>
      </c>
      <c r="L1357" t="s">
        <v>147</v>
      </c>
      <c r="M1357">
        <v>88.97</v>
      </c>
      <c r="N1357">
        <v>2.27</v>
      </c>
      <c r="O1357" t="s">
        <v>431</v>
      </c>
      <c r="P1357">
        <f>E1357 - M1357</f>
        <v>162.96</v>
      </c>
      <c r="Q1357" t="str">
        <f>TEXT((A1357),"MMM _ YYYY")</f>
        <v>Apr  2015</v>
      </c>
    </row>
    <row r="1358" spans="1:17" x14ac:dyDescent="0.3">
      <c r="A1358" s="3">
        <v>42311</v>
      </c>
      <c r="B1358" t="s">
        <v>147</v>
      </c>
      <c r="C1358" t="s">
        <v>244</v>
      </c>
      <c r="D1358">
        <v>18</v>
      </c>
      <c r="E1358">
        <v>334.87</v>
      </c>
      <c r="F1358">
        <v>6027.66</v>
      </c>
      <c r="G1358" t="s">
        <v>26</v>
      </c>
      <c r="H1358" t="s">
        <v>67</v>
      </c>
      <c r="I1358" t="s">
        <v>147</v>
      </c>
      <c r="J1358" t="s">
        <v>428</v>
      </c>
      <c r="K1358">
        <v>67</v>
      </c>
      <c r="L1358" t="s">
        <v>147</v>
      </c>
      <c r="M1358">
        <v>88.97</v>
      </c>
      <c r="N1358">
        <v>2.27</v>
      </c>
      <c r="O1358" t="s">
        <v>431</v>
      </c>
      <c r="P1358">
        <f>E1358 - M1358</f>
        <v>245.9</v>
      </c>
      <c r="Q1358" t="str">
        <f>TEXT((A1358),"MMM _ YYYY")</f>
        <v>Nov  2015</v>
      </c>
    </row>
    <row r="1359" spans="1:17" x14ac:dyDescent="0.3">
      <c r="A1359" s="3">
        <v>42363</v>
      </c>
      <c r="B1359" t="s">
        <v>147</v>
      </c>
      <c r="C1359" t="s">
        <v>41</v>
      </c>
      <c r="D1359">
        <v>41</v>
      </c>
      <c r="E1359">
        <v>72.040000000000006</v>
      </c>
      <c r="F1359">
        <v>2953.64</v>
      </c>
      <c r="G1359" t="s">
        <v>23</v>
      </c>
      <c r="H1359" t="s">
        <v>67</v>
      </c>
      <c r="I1359" t="s">
        <v>147</v>
      </c>
      <c r="J1359" t="s">
        <v>428</v>
      </c>
      <c r="K1359">
        <v>67</v>
      </c>
      <c r="L1359" t="s">
        <v>147</v>
      </c>
      <c r="M1359">
        <v>88.97</v>
      </c>
      <c r="N1359">
        <v>2.27</v>
      </c>
      <c r="O1359" t="s">
        <v>431</v>
      </c>
      <c r="P1359">
        <f>E1359 - M1359</f>
        <v>-16.929999999999993</v>
      </c>
      <c r="Q1359" t="str">
        <f>TEXT((A1359),"MMM _ YYYY")</f>
        <v>Dec  2015</v>
      </c>
    </row>
    <row r="1360" spans="1:17" x14ac:dyDescent="0.3">
      <c r="A1360" s="3">
        <v>41894</v>
      </c>
      <c r="B1360" t="s">
        <v>147</v>
      </c>
      <c r="C1360" t="s">
        <v>57</v>
      </c>
      <c r="D1360">
        <v>13</v>
      </c>
      <c r="E1360">
        <v>187.53</v>
      </c>
      <c r="F1360">
        <v>2437.89</v>
      </c>
      <c r="G1360" t="s">
        <v>56</v>
      </c>
      <c r="H1360" t="s">
        <v>67</v>
      </c>
      <c r="I1360" t="s">
        <v>147</v>
      </c>
      <c r="J1360" t="s">
        <v>428</v>
      </c>
      <c r="K1360">
        <v>67</v>
      </c>
      <c r="L1360" t="s">
        <v>147</v>
      </c>
      <c r="M1360">
        <v>88.97</v>
      </c>
      <c r="N1360">
        <v>2.27</v>
      </c>
      <c r="O1360" t="s">
        <v>431</v>
      </c>
      <c r="P1360">
        <f>E1360 - M1360</f>
        <v>98.56</v>
      </c>
      <c r="Q1360" t="str">
        <f>TEXT((A1360),"MMM _ YYYY")</f>
        <v>Sep  2014</v>
      </c>
    </row>
    <row r="1361" spans="1:17" x14ac:dyDescent="0.3">
      <c r="A1361" s="3">
        <v>41897</v>
      </c>
      <c r="B1361" t="s">
        <v>147</v>
      </c>
      <c r="C1361" t="s">
        <v>9</v>
      </c>
      <c r="D1361">
        <v>19</v>
      </c>
      <c r="E1361">
        <v>101.15</v>
      </c>
      <c r="F1361">
        <v>1921.85</v>
      </c>
      <c r="G1361" t="s">
        <v>8</v>
      </c>
      <c r="H1361" t="s">
        <v>67</v>
      </c>
      <c r="I1361" t="s">
        <v>147</v>
      </c>
      <c r="J1361" t="s">
        <v>428</v>
      </c>
      <c r="K1361">
        <v>67</v>
      </c>
      <c r="L1361" t="s">
        <v>147</v>
      </c>
      <c r="M1361">
        <v>88.97</v>
      </c>
      <c r="N1361">
        <v>2.27</v>
      </c>
      <c r="O1361" t="s">
        <v>431</v>
      </c>
      <c r="P1361">
        <f>E1361 - M1361</f>
        <v>12.180000000000007</v>
      </c>
      <c r="Q1361" t="str">
        <f>TEXT((A1361),"MMM _ YYYY")</f>
        <v>Sep  2014</v>
      </c>
    </row>
    <row r="1362" spans="1:17" x14ac:dyDescent="0.3">
      <c r="A1362" s="3">
        <v>41904</v>
      </c>
      <c r="B1362" t="s">
        <v>147</v>
      </c>
      <c r="C1362" t="s">
        <v>289</v>
      </c>
      <c r="D1362">
        <v>48</v>
      </c>
      <c r="E1362">
        <v>189.35</v>
      </c>
      <c r="F1362">
        <v>9088.7999999999993</v>
      </c>
      <c r="G1362" t="s">
        <v>130</v>
      </c>
      <c r="H1362" t="s">
        <v>67</v>
      </c>
      <c r="I1362" t="s">
        <v>147</v>
      </c>
      <c r="J1362" t="s">
        <v>428</v>
      </c>
      <c r="K1362">
        <v>67</v>
      </c>
      <c r="L1362" t="s">
        <v>147</v>
      </c>
      <c r="M1362">
        <v>88.97</v>
      </c>
      <c r="N1362">
        <v>2.27</v>
      </c>
      <c r="O1362" t="s">
        <v>431</v>
      </c>
      <c r="P1362">
        <f>E1362 - M1362</f>
        <v>100.38</v>
      </c>
      <c r="Q1362" t="str">
        <f>TEXT((A1362),"MMM _ YYYY")</f>
        <v>Sep  2014</v>
      </c>
    </row>
    <row r="1363" spans="1:17" x14ac:dyDescent="0.3">
      <c r="A1363" s="3">
        <v>41994</v>
      </c>
      <c r="B1363" t="s">
        <v>147</v>
      </c>
      <c r="C1363" t="s">
        <v>183</v>
      </c>
      <c r="D1363">
        <v>45</v>
      </c>
      <c r="E1363">
        <v>314.89999999999998</v>
      </c>
      <c r="F1363">
        <v>14170.5</v>
      </c>
      <c r="G1363" t="s">
        <v>2</v>
      </c>
      <c r="H1363" t="s">
        <v>67</v>
      </c>
      <c r="I1363" t="s">
        <v>147</v>
      </c>
      <c r="J1363" t="s">
        <v>428</v>
      </c>
      <c r="K1363">
        <v>67</v>
      </c>
      <c r="L1363" t="s">
        <v>147</v>
      </c>
      <c r="M1363">
        <v>88.97</v>
      </c>
      <c r="N1363">
        <v>2.27</v>
      </c>
      <c r="O1363" t="s">
        <v>431</v>
      </c>
      <c r="P1363">
        <f>E1363 - M1363</f>
        <v>225.92999999999998</v>
      </c>
      <c r="Q1363" t="str">
        <f>TEXT((A1363),"MMM _ YYYY")</f>
        <v>Dec  2014</v>
      </c>
    </row>
    <row r="1364" spans="1:17" x14ac:dyDescent="0.3">
      <c r="A1364" s="3">
        <v>41392</v>
      </c>
      <c r="B1364" t="s">
        <v>147</v>
      </c>
      <c r="C1364" t="s">
        <v>148</v>
      </c>
      <c r="D1364">
        <v>3</v>
      </c>
      <c r="E1364">
        <v>396.63</v>
      </c>
      <c r="F1364">
        <v>1189.8900000000001</v>
      </c>
      <c r="G1364" t="s">
        <v>16</v>
      </c>
      <c r="H1364" t="s">
        <v>67</v>
      </c>
      <c r="I1364" t="s">
        <v>147</v>
      </c>
      <c r="J1364" t="s">
        <v>428</v>
      </c>
      <c r="K1364">
        <v>67</v>
      </c>
      <c r="L1364" t="s">
        <v>147</v>
      </c>
      <c r="M1364">
        <v>88.97</v>
      </c>
      <c r="N1364">
        <v>2.27</v>
      </c>
      <c r="O1364" t="s">
        <v>431</v>
      </c>
      <c r="P1364">
        <f>E1364 - M1364</f>
        <v>307.65999999999997</v>
      </c>
      <c r="Q1364" t="str">
        <f>TEXT((A1364),"MMM _ YYYY")</f>
        <v>Apr  2013</v>
      </c>
    </row>
    <row r="1365" spans="1:17" x14ac:dyDescent="0.3">
      <c r="A1365" s="3">
        <v>41095</v>
      </c>
      <c r="B1365" t="s">
        <v>147</v>
      </c>
      <c r="C1365" t="s">
        <v>148</v>
      </c>
      <c r="D1365">
        <v>49</v>
      </c>
      <c r="E1365">
        <v>80.75</v>
      </c>
      <c r="F1365">
        <v>3956.75</v>
      </c>
      <c r="G1365" t="s">
        <v>16</v>
      </c>
      <c r="H1365" t="s">
        <v>67</v>
      </c>
      <c r="I1365" t="s">
        <v>147</v>
      </c>
      <c r="J1365" t="s">
        <v>428</v>
      </c>
      <c r="K1365">
        <v>67</v>
      </c>
      <c r="L1365" t="s">
        <v>147</v>
      </c>
      <c r="M1365">
        <v>88.97</v>
      </c>
      <c r="N1365">
        <v>2.27</v>
      </c>
      <c r="O1365" t="s">
        <v>431</v>
      </c>
      <c r="P1365">
        <f>E1365 - M1365</f>
        <v>-8.2199999999999989</v>
      </c>
      <c r="Q1365" t="str">
        <f>TEXT((A1365),"MMM _ YYYY")</f>
        <v>Jul  2012</v>
      </c>
    </row>
    <row r="1366" spans="1:17" x14ac:dyDescent="0.3">
      <c r="A1366" s="3">
        <v>45131</v>
      </c>
      <c r="B1366" t="s">
        <v>168</v>
      </c>
      <c r="C1366" t="s">
        <v>347</v>
      </c>
      <c r="D1366">
        <v>10</v>
      </c>
      <c r="E1366">
        <v>271.8</v>
      </c>
      <c r="F1366">
        <v>2718</v>
      </c>
      <c r="G1366" t="s">
        <v>26</v>
      </c>
      <c r="H1366" t="s">
        <v>164</v>
      </c>
      <c r="I1366" t="s">
        <v>168</v>
      </c>
      <c r="J1366" t="s">
        <v>428</v>
      </c>
      <c r="K1366">
        <v>71</v>
      </c>
      <c r="L1366" t="s">
        <v>168</v>
      </c>
      <c r="M1366">
        <v>51.48</v>
      </c>
      <c r="N1366">
        <v>12.1</v>
      </c>
      <c r="O1366" t="s">
        <v>427</v>
      </c>
      <c r="P1366">
        <f>E1366 - M1366</f>
        <v>220.32000000000002</v>
      </c>
      <c r="Q1366" t="str">
        <f>TEXT((A1366),"MMM _ YYYY")</f>
        <v>Jul  2023</v>
      </c>
    </row>
    <row r="1367" spans="1:17" x14ac:dyDescent="0.3">
      <c r="A1367" s="3">
        <v>45231</v>
      </c>
      <c r="B1367" t="s">
        <v>168</v>
      </c>
      <c r="C1367" t="s">
        <v>157</v>
      </c>
      <c r="D1367">
        <v>14</v>
      </c>
      <c r="E1367">
        <v>339.41</v>
      </c>
      <c r="F1367">
        <v>4751.74</v>
      </c>
      <c r="G1367" t="s">
        <v>110</v>
      </c>
      <c r="H1367" t="s">
        <v>164</v>
      </c>
      <c r="I1367" t="s">
        <v>168</v>
      </c>
      <c r="J1367" t="s">
        <v>428</v>
      </c>
      <c r="K1367">
        <v>71</v>
      </c>
      <c r="L1367" t="s">
        <v>168</v>
      </c>
      <c r="M1367">
        <v>51.48</v>
      </c>
      <c r="N1367">
        <v>12.1</v>
      </c>
      <c r="O1367" t="s">
        <v>427</v>
      </c>
      <c r="P1367">
        <f>E1367 - M1367</f>
        <v>287.93</v>
      </c>
      <c r="Q1367" t="str">
        <f>TEXT((A1367),"MMM _ YYYY")</f>
        <v>Nov  2023</v>
      </c>
    </row>
    <row r="1368" spans="1:17" x14ac:dyDescent="0.3">
      <c r="A1368" s="3">
        <v>45388</v>
      </c>
      <c r="B1368" t="s">
        <v>168</v>
      </c>
      <c r="C1368" t="s">
        <v>167</v>
      </c>
      <c r="D1368">
        <v>31</v>
      </c>
      <c r="E1368">
        <v>297.05</v>
      </c>
      <c r="F1368">
        <v>9208.5499999999993</v>
      </c>
      <c r="G1368" t="s">
        <v>12</v>
      </c>
      <c r="H1368" t="s">
        <v>164</v>
      </c>
      <c r="I1368" t="s">
        <v>168</v>
      </c>
      <c r="J1368" t="s">
        <v>428</v>
      </c>
      <c r="K1368">
        <v>71</v>
      </c>
      <c r="L1368" t="s">
        <v>168</v>
      </c>
      <c r="M1368">
        <v>51.48</v>
      </c>
      <c r="N1368">
        <v>12.1</v>
      </c>
      <c r="O1368" t="s">
        <v>427</v>
      </c>
      <c r="P1368">
        <f>E1368 - M1368</f>
        <v>245.57000000000002</v>
      </c>
      <c r="Q1368" t="str">
        <f>TEXT((A1368),"MMM _ YYYY")</f>
        <v>Apr  2024</v>
      </c>
    </row>
    <row r="1369" spans="1:17" x14ac:dyDescent="0.3">
      <c r="A1369" s="3">
        <v>45432</v>
      </c>
      <c r="B1369" t="s">
        <v>168</v>
      </c>
      <c r="C1369" t="s">
        <v>224</v>
      </c>
      <c r="D1369">
        <v>41</v>
      </c>
      <c r="E1369">
        <v>285.29000000000002</v>
      </c>
      <c r="F1369">
        <v>11696.89</v>
      </c>
      <c r="G1369" t="s">
        <v>56</v>
      </c>
      <c r="H1369" t="s">
        <v>164</v>
      </c>
      <c r="I1369" t="s">
        <v>168</v>
      </c>
      <c r="J1369" t="s">
        <v>428</v>
      </c>
      <c r="K1369">
        <v>71</v>
      </c>
      <c r="L1369" t="s">
        <v>168</v>
      </c>
      <c r="M1369">
        <v>51.48</v>
      </c>
      <c r="N1369">
        <v>12.1</v>
      </c>
      <c r="O1369" t="s">
        <v>427</v>
      </c>
      <c r="P1369">
        <f>E1369 - M1369</f>
        <v>233.81000000000003</v>
      </c>
      <c r="Q1369" t="str">
        <f>TEXT((A1369),"MMM _ YYYY")</f>
        <v>May  2024</v>
      </c>
    </row>
    <row r="1370" spans="1:17" x14ac:dyDescent="0.3">
      <c r="A1370" s="3">
        <v>45492</v>
      </c>
      <c r="B1370" t="s">
        <v>168</v>
      </c>
      <c r="C1370" t="s">
        <v>339</v>
      </c>
      <c r="D1370">
        <v>6</v>
      </c>
      <c r="E1370">
        <v>176.72</v>
      </c>
      <c r="F1370">
        <v>1060.32</v>
      </c>
      <c r="G1370" t="s">
        <v>2</v>
      </c>
      <c r="H1370" t="s">
        <v>164</v>
      </c>
      <c r="I1370" t="s">
        <v>168</v>
      </c>
      <c r="J1370" t="s">
        <v>428</v>
      </c>
      <c r="K1370">
        <v>71</v>
      </c>
      <c r="L1370" t="s">
        <v>168</v>
      </c>
      <c r="M1370">
        <v>51.48</v>
      </c>
      <c r="N1370">
        <v>12.1</v>
      </c>
      <c r="O1370" t="s">
        <v>427</v>
      </c>
      <c r="P1370">
        <f>E1370 - M1370</f>
        <v>125.24000000000001</v>
      </c>
      <c r="Q1370" t="str">
        <f>TEXT((A1370),"MMM _ YYYY")</f>
        <v>Jul  2024</v>
      </c>
    </row>
    <row r="1371" spans="1:17" x14ac:dyDescent="0.3">
      <c r="A1371" s="3">
        <v>45601</v>
      </c>
      <c r="B1371" t="s">
        <v>168</v>
      </c>
      <c r="C1371" t="s">
        <v>28</v>
      </c>
      <c r="D1371">
        <v>38</v>
      </c>
      <c r="E1371">
        <v>203.44</v>
      </c>
      <c r="F1371">
        <v>7730.72</v>
      </c>
      <c r="G1371" t="s">
        <v>6</v>
      </c>
      <c r="H1371" t="s">
        <v>164</v>
      </c>
      <c r="I1371" t="s">
        <v>168</v>
      </c>
      <c r="J1371" t="s">
        <v>428</v>
      </c>
      <c r="K1371">
        <v>71</v>
      </c>
      <c r="L1371" t="s">
        <v>168</v>
      </c>
      <c r="M1371">
        <v>51.48</v>
      </c>
      <c r="N1371">
        <v>12.1</v>
      </c>
      <c r="O1371" t="s">
        <v>427</v>
      </c>
      <c r="P1371">
        <f>E1371 - M1371</f>
        <v>151.96</v>
      </c>
      <c r="Q1371" t="str">
        <f>TEXT((A1371),"MMM _ YYYY")</f>
        <v>Nov  2024</v>
      </c>
    </row>
    <row r="1372" spans="1:17" x14ac:dyDescent="0.3">
      <c r="A1372" s="3">
        <v>45967</v>
      </c>
      <c r="B1372" t="s">
        <v>168</v>
      </c>
      <c r="C1372" t="s">
        <v>127</v>
      </c>
      <c r="D1372">
        <v>31</v>
      </c>
      <c r="E1372">
        <v>52.5</v>
      </c>
      <c r="F1372">
        <v>1627.5</v>
      </c>
      <c r="G1372" t="s">
        <v>56</v>
      </c>
      <c r="H1372" t="s">
        <v>164</v>
      </c>
      <c r="I1372" t="s">
        <v>168</v>
      </c>
      <c r="J1372" t="s">
        <v>428</v>
      </c>
      <c r="K1372">
        <v>71</v>
      </c>
      <c r="L1372" t="s">
        <v>168</v>
      </c>
      <c r="M1372">
        <v>51.48</v>
      </c>
      <c r="N1372">
        <v>12.1</v>
      </c>
      <c r="O1372" t="s">
        <v>427</v>
      </c>
      <c r="P1372">
        <f>E1372 - M1372</f>
        <v>1.0200000000000031</v>
      </c>
      <c r="Q1372" t="str">
        <f>TEXT((A1372),"MMM _ YYYY")</f>
        <v>Nov  2025</v>
      </c>
    </row>
    <row r="1373" spans="1:17" x14ac:dyDescent="0.3">
      <c r="A1373" s="3">
        <v>45978</v>
      </c>
      <c r="B1373" t="s">
        <v>168</v>
      </c>
      <c r="C1373" t="s">
        <v>317</v>
      </c>
      <c r="D1373">
        <v>42</v>
      </c>
      <c r="E1373">
        <v>225.35</v>
      </c>
      <c r="F1373">
        <v>9464.7000000000007</v>
      </c>
      <c r="G1373" t="s">
        <v>87</v>
      </c>
      <c r="H1373" t="s">
        <v>164</v>
      </c>
      <c r="I1373" t="s">
        <v>168</v>
      </c>
      <c r="J1373" t="s">
        <v>428</v>
      </c>
      <c r="K1373">
        <v>71</v>
      </c>
      <c r="L1373" t="s">
        <v>168</v>
      </c>
      <c r="M1373">
        <v>51.48</v>
      </c>
      <c r="N1373">
        <v>12.1</v>
      </c>
      <c r="O1373" t="s">
        <v>427</v>
      </c>
      <c r="P1373">
        <f>E1373 - M1373</f>
        <v>173.87</v>
      </c>
      <c r="Q1373" t="str">
        <f>TEXT((A1373),"MMM _ YYYY")</f>
        <v>Nov  2025</v>
      </c>
    </row>
    <row r="1374" spans="1:17" x14ac:dyDescent="0.3">
      <c r="A1374" s="3">
        <v>44680</v>
      </c>
      <c r="B1374" t="s">
        <v>168</v>
      </c>
      <c r="C1374" t="s">
        <v>161</v>
      </c>
      <c r="D1374">
        <v>13</v>
      </c>
      <c r="E1374">
        <v>327.41000000000003</v>
      </c>
      <c r="F1374">
        <v>4256.33</v>
      </c>
      <c r="G1374" t="s">
        <v>26</v>
      </c>
      <c r="H1374" t="s">
        <v>164</v>
      </c>
      <c r="I1374" t="s">
        <v>168</v>
      </c>
      <c r="J1374" t="s">
        <v>428</v>
      </c>
      <c r="K1374">
        <v>71</v>
      </c>
      <c r="L1374" t="s">
        <v>168</v>
      </c>
      <c r="M1374">
        <v>51.48</v>
      </c>
      <c r="N1374">
        <v>12.1</v>
      </c>
      <c r="O1374" t="s">
        <v>427</v>
      </c>
      <c r="P1374">
        <f>E1374 - M1374</f>
        <v>275.93</v>
      </c>
      <c r="Q1374" t="str">
        <f>TEXT((A1374),"MMM _ YYYY")</f>
        <v>Apr  2022</v>
      </c>
    </row>
    <row r="1375" spans="1:17" x14ac:dyDescent="0.3">
      <c r="A1375" s="3">
        <v>44689</v>
      </c>
      <c r="B1375" t="s">
        <v>168</v>
      </c>
      <c r="C1375" t="s">
        <v>233</v>
      </c>
      <c r="D1375">
        <v>22</v>
      </c>
      <c r="E1375">
        <v>138.09</v>
      </c>
      <c r="F1375">
        <v>3037.98</v>
      </c>
      <c r="G1375" t="s">
        <v>61</v>
      </c>
      <c r="H1375" t="s">
        <v>164</v>
      </c>
      <c r="I1375" t="s">
        <v>168</v>
      </c>
      <c r="J1375" t="s">
        <v>428</v>
      </c>
      <c r="K1375">
        <v>71</v>
      </c>
      <c r="L1375" t="s">
        <v>168</v>
      </c>
      <c r="M1375">
        <v>51.48</v>
      </c>
      <c r="N1375">
        <v>12.1</v>
      </c>
      <c r="O1375" t="s">
        <v>427</v>
      </c>
      <c r="P1375">
        <f>E1375 - M1375</f>
        <v>86.610000000000014</v>
      </c>
      <c r="Q1375" t="str">
        <f>TEXT((A1375),"MMM _ YYYY")</f>
        <v>May  2022</v>
      </c>
    </row>
    <row r="1376" spans="1:17" x14ac:dyDescent="0.3">
      <c r="A1376" s="3">
        <v>44200</v>
      </c>
      <c r="B1376" t="s">
        <v>168</v>
      </c>
      <c r="C1376" t="s">
        <v>177</v>
      </c>
      <c r="D1376">
        <v>19</v>
      </c>
      <c r="E1376">
        <v>206.88</v>
      </c>
      <c r="F1376">
        <v>3930.72</v>
      </c>
      <c r="G1376" t="s">
        <v>48</v>
      </c>
      <c r="H1376" t="s">
        <v>164</v>
      </c>
      <c r="I1376" t="s">
        <v>168</v>
      </c>
      <c r="J1376" t="s">
        <v>428</v>
      </c>
      <c r="K1376">
        <v>71</v>
      </c>
      <c r="L1376" t="s">
        <v>168</v>
      </c>
      <c r="M1376">
        <v>51.48</v>
      </c>
      <c r="N1376">
        <v>12.1</v>
      </c>
      <c r="O1376" t="s">
        <v>427</v>
      </c>
      <c r="P1376">
        <f>E1376 - M1376</f>
        <v>155.4</v>
      </c>
      <c r="Q1376" t="str">
        <f>TEXT((A1376),"MMM _ YYYY")</f>
        <v>Jan  2021</v>
      </c>
    </row>
    <row r="1377" spans="1:17" x14ac:dyDescent="0.3">
      <c r="A1377" s="3">
        <v>44201</v>
      </c>
      <c r="B1377" t="s">
        <v>168</v>
      </c>
      <c r="C1377" t="s">
        <v>187</v>
      </c>
      <c r="D1377">
        <v>42</v>
      </c>
      <c r="E1377">
        <v>263.77</v>
      </c>
      <c r="F1377">
        <v>11078.34</v>
      </c>
      <c r="G1377" t="s">
        <v>26</v>
      </c>
      <c r="H1377" t="s">
        <v>164</v>
      </c>
      <c r="I1377" t="s">
        <v>168</v>
      </c>
      <c r="J1377" t="s">
        <v>428</v>
      </c>
      <c r="K1377">
        <v>71</v>
      </c>
      <c r="L1377" t="s">
        <v>168</v>
      </c>
      <c r="M1377">
        <v>51.48</v>
      </c>
      <c r="N1377">
        <v>12.1</v>
      </c>
      <c r="O1377" t="s">
        <v>427</v>
      </c>
      <c r="P1377">
        <f>E1377 - M1377</f>
        <v>212.29</v>
      </c>
      <c r="Q1377" t="str">
        <f>TEXT((A1377),"MMM _ YYYY")</f>
        <v>Jan  2021</v>
      </c>
    </row>
    <row r="1378" spans="1:17" x14ac:dyDescent="0.3">
      <c r="A1378" s="3">
        <v>44225</v>
      </c>
      <c r="B1378" t="s">
        <v>168</v>
      </c>
      <c r="C1378" t="s">
        <v>395</v>
      </c>
      <c r="D1378">
        <v>37</v>
      </c>
      <c r="E1378">
        <v>132.22</v>
      </c>
      <c r="F1378">
        <v>4892.1400000000003</v>
      </c>
      <c r="G1378" t="s">
        <v>8</v>
      </c>
      <c r="H1378" t="s">
        <v>164</v>
      </c>
      <c r="I1378" t="s">
        <v>168</v>
      </c>
      <c r="J1378" t="s">
        <v>428</v>
      </c>
      <c r="K1378">
        <v>71</v>
      </c>
      <c r="L1378" t="s">
        <v>168</v>
      </c>
      <c r="M1378">
        <v>51.48</v>
      </c>
      <c r="N1378">
        <v>12.1</v>
      </c>
      <c r="O1378" t="s">
        <v>427</v>
      </c>
      <c r="P1378">
        <f>E1378 - M1378</f>
        <v>80.740000000000009</v>
      </c>
      <c r="Q1378" t="str">
        <f>TEXT((A1378),"MMM _ YYYY")</f>
        <v>Jan  2021</v>
      </c>
    </row>
    <row r="1379" spans="1:17" x14ac:dyDescent="0.3">
      <c r="A1379" s="3">
        <v>44475</v>
      </c>
      <c r="B1379" t="s">
        <v>168</v>
      </c>
      <c r="C1379" t="s">
        <v>358</v>
      </c>
      <c r="D1379">
        <v>18</v>
      </c>
      <c r="E1379">
        <v>378.46</v>
      </c>
      <c r="F1379">
        <v>6812.28</v>
      </c>
      <c r="G1379" t="s">
        <v>2</v>
      </c>
      <c r="H1379" t="s">
        <v>164</v>
      </c>
      <c r="I1379" t="s">
        <v>168</v>
      </c>
      <c r="J1379" t="s">
        <v>428</v>
      </c>
      <c r="K1379">
        <v>71</v>
      </c>
      <c r="L1379" t="s">
        <v>168</v>
      </c>
      <c r="M1379">
        <v>51.48</v>
      </c>
      <c r="N1379">
        <v>12.1</v>
      </c>
      <c r="O1379" t="s">
        <v>427</v>
      </c>
      <c r="P1379">
        <f>E1379 - M1379</f>
        <v>326.97999999999996</v>
      </c>
      <c r="Q1379" t="str">
        <f>TEXT((A1379),"MMM _ YYYY")</f>
        <v>Oct  2021</v>
      </c>
    </row>
    <row r="1380" spans="1:17" x14ac:dyDescent="0.3">
      <c r="A1380" s="3">
        <v>43842</v>
      </c>
      <c r="B1380" t="s">
        <v>168</v>
      </c>
      <c r="C1380" t="s">
        <v>260</v>
      </c>
      <c r="D1380">
        <v>43</v>
      </c>
      <c r="E1380">
        <v>152.47999999999999</v>
      </c>
      <c r="F1380">
        <v>6556.64</v>
      </c>
      <c r="G1380" t="s">
        <v>31</v>
      </c>
      <c r="H1380" t="s">
        <v>164</v>
      </c>
      <c r="I1380" t="s">
        <v>168</v>
      </c>
      <c r="J1380" t="s">
        <v>428</v>
      </c>
      <c r="K1380">
        <v>71</v>
      </c>
      <c r="L1380" t="s">
        <v>168</v>
      </c>
      <c r="M1380">
        <v>51.48</v>
      </c>
      <c r="N1380">
        <v>12.1</v>
      </c>
      <c r="O1380" t="s">
        <v>427</v>
      </c>
      <c r="P1380">
        <f>E1380 - M1380</f>
        <v>101</v>
      </c>
      <c r="Q1380" t="str">
        <f>TEXT((A1380),"MMM _ YYYY")</f>
        <v>Jan  2020</v>
      </c>
    </row>
    <row r="1381" spans="1:17" x14ac:dyDescent="0.3">
      <c r="A1381" s="3">
        <v>44017</v>
      </c>
      <c r="B1381" t="s">
        <v>168</v>
      </c>
      <c r="C1381" t="s">
        <v>395</v>
      </c>
      <c r="D1381">
        <v>44</v>
      </c>
      <c r="E1381">
        <v>226.81</v>
      </c>
      <c r="F1381">
        <v>9979.64</v>
      </c>
      <c r="G1381" t="s">
        <v>8</v>
      </c>
      <c r="H1381" t="s">
        <v>164</v>
      </c>
      <c r="I1381" t="s">
        <v>168</v>
      </c>
      <c r="J1381" t="s">
        <v>428</v>
      </c>
      <c r="K1381">
        <v>71</v>
      </c>
      <c r="L1381" t="s">
        <v>168</v>
      </c>
      <c r="M1381">
        <v>51.48</v>
      </c>
      <c r="N1381">
        <v>12.1</v>
      </c>
      <c r="O1381" t="s">
        <v>427</v>
      </c>
      <c r="P1381">
        <f>E1381 - M1381</f>
        <v>175.33</v>
      </c>
      <c r="Q1381" t="str">
        <f>TEXT((A1381),"MMM _ YYYY")</f>
        <v>Jul  2020</v>
      </c>
    </row>
    <row r="1382" spans="1:17" x14ac:dyDescent="0.3">
      <c r="A1382" s="3">
        <v>43529</v>
      </c>
      <c r="B1382" t="s">
        <v>168</v>
      </c>
      <c r="C1382" t="s">
        <v>343</v>
      </c>
      <c r="D1382">
        <v>45</v>
      </c>
      <c r="E1382">
        <v>283.98</v>
      </c>
      <c r="F1382">
        <v>12779.1</v>
      </c>
      <c r="G1382" t="s">
        <v>6</v>
      </c>
      <c r="H1382" t="s">
        <v>164</v>
      </c>
      <c r="I1382" t="s">
        <v>168</v>
      </c>
      <c r="J1382" t="s">
        <v>428</v>
      </c>
      <c r="K1382">
        <v>71</v>
      </c>
      <c r="L1382" t="s">
        <v>168</v>
      </c>
      <c r="M1382">
        <v>51.48</v>
      </c>
      <c r="N1382">
        <v>12.1</v>
      </c>
      <c r="O1382" t="s">
        <v>427</v>
      </c>
      <c r="P1382">
        <f>E1382 - M1382</f>
        <v>232.50000000000003</v>
      </c>
      <c r="Q1382" t="str">
        <f>TEXT((A1382),"MMM _ YYYY")</f>
        <v>Mar  2019</v>
      </c>
    </row>
    <row r="1383" spans="1:17" x14ac:dyDescent="0.3">
      <c r="A1383" s="3">
        <v>43743</v>
      </c>
      <c r="B1383" t="s">
        <v>168</v>
      </c>
      <c r="C1383" t="s">
        <v>224</v>
      </c>
      <c r="D1383">
        <v>12</v>
      </c>
      <c r="E1383">
        <v>340.77</v>
      </c>
      <c r="F1383">
        <v>4089.24</v>
      </c>
      <c r="G1383" t="s">
        <v>56</v>
      </c>
      <c r="H1383" t="s">
        <v>164</v>
      </c>
      <c r="I1383" t="s">
        <v>168</v>
      </c>
      <c r="J1383" t="s">
        <v>428</v>
      </c>
      <c r="K1383">
        <v>71</v>
      </c>
      <c r="L1383" t="s">
        <v>168</v>
      </c>
      <c r="M1383">
        <v>51.48</v>
      </c>
      <c r="N1383">
        <v>12.1</v>
      </c>
      <c r="O1383" t="s">
        <v>427</v>
      </c>
      <c r="P1383">
        <f>E1383 - M1383</f>
        <v>289.28999999999996</v>
      </c>
      <c r="Q1383" t="str">
        <f>TEXT((A1383),"MMM _ YYYY")</f>
        <v>Oct  2019</v>
      </c>
    </row>
    <row r="1384" spans="1:17" x14ac:dyDescent="0.3">
      <c r="A1384" s="3">
        <v>43774</v>
      </c>
      <c r="B1384" t="s">
        <v>168</v>
      </c>
      <c r="C1384" t="s">
        <v>289</v>
      </c>
      <c r="D1384">
        <v>8</v>
      </c>
      <c r="E1384">
        <v>147.05000000000001</v>
      </c>
      <c r="F1384">
        <v>1176.4000000000001</v>
      </c>
      <c r="G1384" t="s">
        <v>130</v>
      </c>
      <c r="H1384" t="s">
        <v>164</v>
      </c>
      <c r="I1384" t="s">
        <v>168</v>
      </c>
      <c r="J1384" t="s">
        <v>428</v>
      </c>
      <c r="K1384">
        <v>71</v>
      </c>
      <c r="L1384" t="s">
        <v>168</v>
      </c>
      <c r="M1384">
        <v>51.48</v>
      </c>
      <c r="N1384">
        <v>12.1</v>
      </c>
      <c r="O1384" t="s">
        <v>427</v>
      </c>
      <c r="P1384">
        <f>E1384 - M1384</f>
        <v>95.570000000000022</v>
      </c>
      <c r="Q1384" t="str">
        <f>TEXT((A1384),"MMM _ YYYY")</f>
        <v>Nov  2019</v>
      </c>
    </row>
    <row r="1385" spans="1:17" x14ac:dyDescent="0.3">
      <c r="A1385" s="3">
        <v>43824</v>
      </c>
      <c r="B1385" t="s">
        <v>168</v>
      </c>
      <c r="C1385" t="s">
        <v>335</v>
      </c>
      <c r="D1385">
        <v>42</v>
      </c>
      <c r="E1385">
        <v>270.43</v>
      </c>
      <c r="F1385">
        <v>11358.06</v>
      </c>
      <c r="G1385" t="s">
        <v>87</v>
      </c>
      <c r="H1385" t="s">
        <v>164</v>
      </c>
      <c r="I1385" t="s">
        <v>168</v>
      </c>
      <c r="J1385" t="s">
        <v>428</v>
      </c>
      <c r="K1385">
        <v>71</v>
      </c>
      <c r="L1385" t="s">
        <v>168</v>
      </c>
      <c r="M1385">
        <v>51.48</v>
      </c>
      <c r="N1385">
        <v>12.1</v>
      </c>
      <c r="O1385" t="s">
        <v>427</v>
      </c>
      <c r="P1385">
        <f>E1385 - M1385</f>
        <v>218.95000000000002</v>
      </c>
      <c r="Q1385" t="str">
        <f>TEXT((A1385),"MMM _ YYYY")</f>
        <v>Dec  2019</v>
      </c>
    </row>
    <row r="1386" spans="1:17" x14ac:dyDescent="0.3">
      <c r="A1386" s="3">
        <v>43463</v>
      </c>
      <c r="B1386" t="s">
        <v>168</v>
      </c>
      <c r="C1386" t="s">
        <v>161</v>
      </c>
      <c r="D1386">
        <v>8</v>
      </c>
      <c r="E1386">
        <v>192.52</v>
      </c>
      <c r="F1386">
        <v>1540.16</v>
      </c>
      <c r="G1386" t="s">
        <v>26</v>
      </c>
      <c r="H1386" t="s">
        <v>164</v>
      </c>
      <c r="I1386" t="s">
        <v>168</v>
      </c>
      <c r="J1386" t="s">
        <v>428</v>
      </c>
      <c r="K1386">
        <v>71</v>
      </c>
      <c r="L1386" t="s">
        <v>168</v>
      </c>
      <c r="M1386">
        <v>51.48</v>
      </c>
      <c r="N1386">
        <v>12.1</v>
      </c>
      <c r="O1386" t="s">
        <v>427</v>
      </c>
      <c r="P1386">
        <f>E1386 - M1386</f>
        <v>141.04000000000002</v>
      </c>
      <c r="Q1386" t="str">
        <f>TEXT((A1386),"MMM _ YYYY")</f>
        <v>Dec  2018</v>
      </c>
    </row>
    <row r="1387" spans="1:17" x14ac:dyDescent="0.3">
      <c r="A1387" s="3">
        <v>42990</v>
      </c>
      <c r="B1387" t="s">
        <v>168</v>
      </c>
      <c r="C1387" t="s">
        <v>244</v>
      </c>
      <c r="D1387">
        <v>48</v>
      </c>
      <c r="E1387">
        <v>389.31</v>
      </c>
      <c r="F1387">
        <v>18686.88</v>
      </c>
      <c r="G1387" t="s">
        <v>26</v>
      </c>
      <c r="H1387" t="s">
        <v>164</v>
      </c>
      <c r="I1387" t="s">
        <v>168</v>
      </c>
      <c r="J1387" t="s">
        <v>428</v>
      </c>
      <c r="K1387">
        <v>71</v>
      </c>
      <c r="L1387" t="s">
        <v>168</v>
      </c>
      <c r="M1387">
        <v>51.48</v>
      </c>
      <c r="N1387">
        <v>12.1</v>
      </c>
      <c r="O1387" t="s">
        <v>427</v>
      </c>
      <c r="P1387">
        <f>E1387 - M1387</f>
        <v>337.83</v>
      </c>
      <c r="Q1387" t="str">
        <f>TEXT((A1387),"MMM _ YYYY")</f>
        <v>Sep  2017</v>
      </c>
    </row>
    <row r="1388" spans="1:17" x14ac:dyDescent="0.3">
      <c r="A1388" s="3">
        <v>43079</v>
      </c>
      <c r="B1388" t="s">
        <v>168</v>
      </c>
      <c r="C1388" t="s">
        <v>53</v>
      </c>
      <c r="D1388">
        <v>13</v>
      </c>
      <c r="E1388">
        <v>200.85</v>
      </c>
      <c r="F1388">
        <v>2611.0500000000002</v>
      </c>
      <c r="G1388" t="s">
        <v>52</v>
      </c>
      <c r="H1388" t="s">
        <v>164</v>
      </c>
      <c r="I1388" t="s">
        <v>168</v>
      </c>
      <c r="J1388" t="s">
        <v>428</v>
      </c>
      <c r="K1388">
        <v>71</v>
      </c>
      <c r="L1388" t="s">
        <v>168</v>
      </c>
      <c r="M1388">
        <v>51.48</v>
      </c>
      <c r="N1388">
        <v>12.1</v>
      </c>
      <c r="O1388" t="s">
        <v>427</v>
      </c>
      <c r="P1388">
        <f>E1388 - M1388</f>
        <v>149.37</v>
      </c>
      <c r="Q1388" t="str">
        <f>TEXT((A1388),"MMM _ YYYY")</f>
        <v>Dec  2017</v>
      </c>
    </row>
    <row r="1389" spans="1:17" x14ac:dyDescent="0.3">
      <c r="A1389" s="3">
        <v>42672</v>
      </c>
      <c r="B1389" t="s">
        <v>168</v>
      </c>
      <c r="C1389" t="s">
        <v>263</v>
      </c>
      <c r="D1389">
        <v>7</v>
      </c>
      <c r="E1389">
        <v>174.18</v>
      </c>
      <c r="F1389">
        <v>1219.26</v>
      </c>
      <c r="G1389" t="s">
        <v>6</v>
      </c>
      <c r="H1389" t="s">
        <v>164</v>
      </c>
      <c r="I1389" t="s">
        <v>168</v>
      </c>
      <c r="J1389" t="s">
        <v>428</v>
      </c>
      <c r="K1389">
        <v>71</v>
      </c>
      <c r="L1389" t="s">
        <v>168</v>
      </c>
      <c r="M1389">
        <v>51.48</v>
      </c>
      <c r="N1389">
        <v>12.1</v>
      </c>
      <c r="O1389" t="s">
        <v>427</v>
      </c>
      <c r="P1389">
        <f>E1389 - M1389</f>
        <v>122.70000000000002</v>
      </c>
      <c r="Q1389" t="str">
        <f>TEXT((A1389),"MMM _ YYYY")</f>
        <v>Oct  2016</v>
      </c>
    </row>
    <row r="1390" spans="1:17" x14ac:dyDescent="0.3">
      <c r="A1390" s="3">
        <v>42722</v>
      </c>
      <c r="B1390" t="s">
        <v>168</v>
      </c>
      <c r="C1390" t="s">
        <v>62</v>
      </c>
      <c r="D1390">
        <v>46</v>
      </c>
      <c r="E1390">
        <v>335.3</v>
      </c>
      <c r="F1390">
        <v>15423.8</v>
      </c>
      <c r="G1390" t="s">
        <v>61</v>
      </c>
      <c r="H1390" t="s">
        <v>164</v>
      </c>
      <c r="I1390" t="s">
        <v>168</v>
      </c>
      <c r="J1390" t="s">
        <v>428</v>
      </c>
      <c r="K1390">
        <v>71</v>
      </c>
      <c r="L1390" t="s">
        <v>168</v>
      </c>
      <c r="M1390">
        <v>51.48</v>
      </c>
      <c r="N1390">
        <v>12.1</v>
      </c>
      <c r="O1390" t="s">
        <v>427</v>
      </c>
      <c r="P1390">
        <f>E1390 - M1390</f>
        <v>283.82</v>
      </c>
      <c r="Q1390" t="str">
        <f>TEXT((A1390),"MMM _ YYYY")</f>
        <v>Dec  2016</v>
      </c>
    </row>
    <row r="1391" spans="1:17" x14ac:dyDescent="0.3">
      <c r="A1391" s="3">
        <v>42204</v>
      </c>
      <c r="B1391" t="s">
        <v>168</v>
      </c>
      <c r="C1391" t="s">
        <v>233</v>
      </c>
      <c r="D1391">
        <v>42</v>
      </c>
      <c r="E1391">
        <v>223.98</v>
      </c>
      <c r="F1391">
        <v>9407.16</v>
      </c>
      <c r="G1391" t="s">
        <v>61</v>
      </c>
      <c r="H1391" t="s">
        <v>164</v>
      </c>
      <c r="I1391" t="s">
        <v>168</v>
      </c>
      <c r="J1391" t="s">
        <v>428</v>
      </c>
      <c r="K1391">
        <v>71</v>
      </c>
      <c r="L1391" t="s">
        <v>168</v>
      </c>
      <c r="M1391">
        <v>51.48</v>
      </c>
      <c r="N1391">
        <v>12.1</v>
      </c>
      <c r="O1391" t="s">
        <v>427</v>
      </c>
      <c r="P1391">
        <f>E1391 - M1391</f>
        <v>172.5</v>
      </c>
      <c r="Q1391" t="str">
        <f>TEXT((A1391),"MMM _ YYYY")</f>
        <v>Jul  2015</v>
      </c>
    </row>
    <row r="1392" spans="1:17" x14ac:dyDescent="0.3">
      <c r="A1392" s="3">
        <v>41642</v>
      </c>
      <c r="B1392" t="s">
        <v>168</v>
      </c>
      <c r="C1392" t="s">
        <v>260</v>
      </c>
      <c r="D1392">
        <v>42</v>
      </c>
      <c r="E1392">
        <v>144.74</v>
      </c>
      <c r="F1392">
        <v>6079.08</v>
      </c>
      <c r="G1392" t="s">
        <v>31</v>
      </c>
      <c r="H1392" t="s">
        <v>164</v>
      </c>
      <c r="I1392" t="s">
        <v>168</v>
      </c>
      <c r="J1392" t="s">
        <v>428</v>
      </c>
      <c r="K1392">
        <v>71</v>
      </c>
      <c r="L1392" t="s">
        <v>168</v>
      </c>
      <c r="M1392">
        <v>51.48</v>
      </c>
      <c r="N1392">
        <v>12.1</v>
      </c>
      <c r="O1392" t="s">
        <v>427</v>
      </c>
      <c r="P1392">
        <f>E1392 - M1392</f>
        <v>93.260000000000019</v>
      </c>
      <c r="Q1392" t="str">
        <f>TEXT((A1392),"MMM _ YYYY")</f>
        <v>Jan  2014</v>
      </c>
    </row>
    <row r="1393" spans="1:17" x14ac:dyDescent="0.3">
      <c r="A1393" s="3">
        <v>41678</v>
      </c>
      <c r="B1393" t="s">
        <v>168</v>
      </c>
      <c r="C1393" t="s">
        <v>194</v>
      </c>
      <c r="D1393">
        <v>34</v>
      </c>
      <c r="E1393">
        <v>372.01</v>
      </c>
      <c r="F1393">
        <v>12648.34</v>
      </c>
      <c r="G1393" t="s">
        <v>2</v>
      </c>
      <c r="H1393" t="s">
        <v>164</v>
      </c>
      <c r="I1393" t="s">
        <v>168</v>
      </c>
      <c r="J1393" t="s">
        <v>428</v>
      </c>
      <c r="K1393">
        <v>71</v>
      </c>
      <c r="L1393" t="s">
        <v>168</v>
      </c>
      <c r="M1393">
        <v>51.48</v>
      </c>
      <c r="N1393">
        <v>12.1</v>
      </c>
      <c r="O1393" t="s">
        <v>427</v>
      </c>
      <c r="P1393">
        <f>E1393 - M1393</f>
        <v>320.52999999999997</v>
      </c>
      <c r="Q1393" t="str">
        <f>TEXT((A1393),"MMM _ YYYY")</f>
        <v>Feb  2014</v>
      </c>
    </row>
    <row r="1394" spans="1:17" x14ac:dyDescent="0.3">
      <c r="A1394" s="3">
        <v>41818</v>
      </c>
      <c r="B1394" t="s">
        <v>168</v>
      </c>
      <c r="C1394" t="s">
        <v>210</v>
      </c>
      <c r="D1394">
        <v>24</v>
      </c>
      <c r="E1394">
        <v>377.85</v>
      </c>
      <c r="F1394">
        <v>9068.4</v>
      </c>
      <c r="G1394" t="s">
        <v>23</v>
      </c>
      <c r="H1394" t="s">
        <v>164</v>
      </c>
      <c r="I1394" t="s">
        <v>168</v>
      </c>
      <c r="J1394" t="s">
        <v>428</v>
      </c>
      <c r="K1394">
        <v>71</v>
      </c>
      <c r="L1394" t="s">
        <v>168</v>
      </c>
      <c r="M1394">
        <v>51.48</v>
      </c>
      <c r="N1394">
        <v>12.1</v>
      </c>
      <c r="O1394" t="s">
        <v>427</v>
      </c>
      <c r="P1394">
        <f>E1394 - M1394</f>
        <v>326.37</v>
      </c>
      <c r="Q1394" t="str">
        <f>TEXT((A1394),"MMM _ YYYY")</f>
        <v>Jun  2014</v>
      </c>
    </row>
    <row r="1395" spans="1:17" x14ac:dyDescent="0.3">
      <c r="A1395" s="3">
        <v>41840</v>
      </c>
      <c r="B1395" t="s">
        <v>168</v>
      </c>
      <c r="C1395" t="s">
        <v>3</v>
      </c>
      <c r="D1395">
        <v>38</v>
      </c>
      <c r="E1395">
        <v>246.49</v>
      </c>
      <c r="F1395">
        <v>9366.6200000000008</v>
      </c>
      <c r="G1395" t="s">
        <v>2</v>
      </c>
      <c r="H1395" t="s">
        <v>164</v>
      </c>
      <c r="I1395" t="s">
        <v>168</v>
      </c>
      <c r="J1395" t="s">
        <v>428</v>
      </c>
      <c r="K1395">
        <v>71</v>
      </c>
      <c r="L1395" t="s">
        <v>168</v>
      </c>
      <c r="M1395">
        <v>51.48</v>
      </c>
      <c r="N1395">
        <v>12.1</v>
      </c>
      <c r="O1395" t="s">
        <v>427</v>
      </c>
      <c r="P1395">
        <f>E1395 - M1395</f>
        <v>195.01000000000002</v>
      </c>
      <c r="Q1395" t="str">
        <f>TEXT((A1395),"MMM _ YYYY")</f>
        <v>Jul  2014</v>
      </c>
    </row>
    <row r="1396" spans="1:17" x14ac:dyDescent="0.3">
      <c r="A1396" s="3">
        <v>41932</v>
      </c>
      <c r="B1396" t="s">
        <v>168</v>
      </c>
      <c r="C1396" t="s">
        <v>70</v>
      </c>
      <c r="D1396">
        <v>19</v>
      </c>
      <c r="E1396">
        <v>68.06</v>
      </c>
      <c r="F1396">
        <v>1293.1400000000001</v>
      </c>
      <c r="G1396" t="s">
        <v>8</v>
      </c>
      <c r="H1396" t="s">
        <v>164</v>
      </c>
      <c r="I1396" t="s">
        <v>168</v>
      </c>
      <c r="J1396" t="s">
        <v>428</v>
      </c>
      <c r="K1396">
        <v>71</v>
      </c>
      <c r="L1396" t="s">
        <v>168</v>
      </c>
      <c r="M1396">
        <v>51.48</v>
      </c>
      <c r="N1396">
        <v>12.1</v>
      </c>
      <c r="O1396" t="s">
        <v>427</v>
      </c>
      <c r="P1396">
        <f>E1396 - M1396</f>
        <v>16.580000000000005</v>
      </c>
      <c r="Q1396" t="str">
        <f>TEXT((A1396),"MMM _ YYYY")</f>
        <v>Oct  2014</v>
      </c>
    </row>
    <row r="1397" spans="1:17" x14ac:dyDescent="0.3">
      <c r="A1397" s="3">
        <v>41369</v>
      </c>
      <c r="B1397" t="s">
        <v>168</v>
      </c>
      <c r="C1397" t="s">
        <v>156</v>
      </c>
      <c r="D1397">
        <v>22</v>
      </c>
      <c r="E1397">
        <v>335.15</v>
      </c>
      <c r="F1397">
        <v>7373.3</v>
      </c>
      <c r="G1397" t="s">
        <v>8</v>
      </c>
      <c r="H1397" t="s">
        <v>164</v>
      </c>
      <c r="I1397" t="s">
        <v>168</v>
      </c>
      <c r="J1397" t="s">
        <v>428</v>
      </c>
      <c r="K1397">
        <v>71</v>
      </c>
      <c r="L1397" t="s">
        <v>168</v>
      </c>
      <c r="M1397">
        <v>51.48</v>
      </c>
      <c r="N1397">
        <v>12.1</v>
      </c>
      <c r="O1397" t="s">
        <v>427</v>
      </c>
      <c r="P1397">
        <f>E1397 - M1397</f>
        <v>283.66999999999996</v>
      </c>
      <c r="Q1397" t="str">
        <f>TEXT((A1397),"MMM _ YYYY")</f>
        <v>Apr  2013</v>
      </c>
    </row>
    <row r="1398" spans="1:17" x14ac:dyDescent="0.3">
      <c r="A1398" s="3">
        <v>41570</v>
      </c>
      <c r="B1398" t="s">
        <v>168</v>
      </c>
      <c r="C1398" t="s">
        <v>272</v>
      </c>
      <c r="D1398">
        <v>48</v>
      </c>
      <c r="E1398">
        <v>274.39999999999998</v>
      </c>
      <c r="F1398">
        <v>13171.2</v>
      </c>
      <c r="G1398" t="s">
        <v>26</v>
      </c>
      <c r="H1398" t="s">
        <v>164</v>
      </c>
      <c r="I1398" t="s">
        <v>168</v>
      </c>
      <c r="J1398" t="s">
        <v>428</v>
      </c>
      <c r="K1398">
        <v>71</v>
      </c>
      <c r="L1398" t="s">
        <v>168</v>
      </c>
      <c r="M1398">
        <v>51.48</v>
      </c>
      <c r="N1398">
        <v>12.1</v>
      </c>
      <c r="O1398" t="s">
        <v>427</v>
      </c>
      <c r="P1398">
        <f>E1398 - M1398</f>
        <v>222.92</v>
      </c>
      <c r="Q1398" t="str">
        <f>TEXT((A1398),"MMM _ YYYY")</f>
        <v>Oct  2013</v>
      </c>
    </row>
    <row r="1399" spans="1:17" x14ac:dyDescent="0.3">
      <c r="A1399" s="3">
        <v>41025</v>
      </c>
      <c r="B1399" t="s">
        <v>168</v>
      </c>
      <c r="C1399" t="s">
        <v>231</v>
      </c>
      <c r="D1399">
        <v>5</v>
      </c>
      <c r="E1399">
        <v>355.11</v>
      </c>
      <c r="F1399">
        <v>1775.55</v>
      </c>
      <c r="G1399" t="s">
        <v>2</v>
      </c>
      <c r="H1399" t="s">
        <v>164</v>
      </c>
      <c r="I1399" t="s">
        <v>168</v>
      </c>
      <c r="J1399" t="s">
        <v>428</v>
      </c>
      <c r="K1399">
        <v>71</v>
      </c>
      <c r="L1399" t="s">
        <v>168</v>
      </c>
      <c r="M1399">
        <v>51.48</v>
      </c>
      <c r="N1399">
        <v>12.1</v>
      </c>
      <c r="O1399" t="s">
        <v>427</v>
      </c>
      <c r="P1399">
        <f>E1399 - M1399</f>
        <v>303.63</v>
      </c>
      <c r="Q1399" t="str">
        <f>TEXT((A1399),"MMM _ YYYY")</f>
        <v>Apr  2012</v>
      </c>
    </row>
    <row r="1400" spans="1:17" x14ac:dyDescent="0.3">
      <c r="A1400" s="3">
        <v>41078</v>
      </c>
      <c r="B1400" t="s">
        <v>168</v>
      </c>
      <c r="C1400" t="s">
        <v>156</v>
      </c>
      <c r="D1400">
        <v>5</v>
      </c>
      <c r="E1400">
        <v>107.18</v>
      </c>
      <c r="F1400">
        <v>535.9</v>
      </c>
      <c r="G1400" t="s">
        <v>8</v>
      </c>
      <c r="H1400" t="s">
        <v>164</v>
      </c>
      <c r="I1400" t="s">
        <v>168</v>
      </c>
      <c r="J1400" t="s">
        <v>428</v>
      </c>
      <c r="K1400">
        <v>71</v>
      </c>
      <c r="L1400" t="s">
        <v>168</v>
      </c>
      <c r="M1400">
        <v>51.48</v>
      </c>
      <c r="N1400">
        <v>12.1</v>
      </c>
      <c r="O1400" t="s">
        <v>427</v>
      </c>
      <c r="P1400">
        <f>E1400 - M1400</f>
        <v>55.70000000000001</v>
      </c>
      <c r="Q1400" t="str">
        <f>TEXT((A1400),"MMM _ YYYY")</f>
        <v>Jun  2012</v>
      </c>
    </row>
    <row r="1401" spans="1:17" x14ac:dyDescent="0.3">
      <c r="A1401" s="3">
        <v>45213</v>
      </c>
      <c r="B1401" t="s">
        <v>173</v>
      </c>
      <c r="C1401" t="s">
        <v>166</v>
      </c>
      <c r="D1401">
        <v>47</v>
      </c>
      <c r="E1401">
        <v>67.25</v>
      </c>
      <c r="F1401">
        <v>3160.75</v>
      </c>
      <c r="G1401" t="s">
        <v>8</v>
      </c>
      <c r="H1401" t="s">
        <v>174</v>
      </c>
      <c r="I1401" t="s">
        <v>173</v>
      </c>
      <c r="J1401" t="s">
        <v>428</v>
      </c>
      <c r="K1401">
        <v>72</v>
      </c>
      <c r="L1401" t="s">
        <v>173</v>
      </c>
      <c r="M1401">
        <v>87.52</v>
      </c>
      <c r="N1401">
        <v>7.2</v>
      </c>
      <c r="O1401" t="s">
        <v>431</v>
      </c>
      <c r="P1401">
        <f>E1401 - M1401</f>
        <v>-20.269999999999996</v>
      </c>
      <c r="Q1401" t="str">
        <f>TEXT((A1401),"MMM _ YYYY")</f>
        <v>Oct  2023</v>
      </c>
    </row>
    <row r="1402" spans="1:17" x14ac:dyDescent="0.3">
      <c r="A1402" s="3">
        <v>45259</v>
      </c>
      <c r="B1402" t="s">
        <v>173</v>
      </c>
      <c r="C1402" t="s">
        <v>331</v>
      </c>
      <c r="D1402">
        <v>4</v>
      </c>
      <c r="E1402">
        <v>130.30000000000001</v>
      </c>
      <c r="F1402">
        <v>521.20000000000005</v>
      </c>
      <c r="G1402" t="s">
        <v>134</v>
      </c>
      <c r="H1402" t="s">
        <v>174</v>
      </c>
      <c r="I1402" t="s">
        <v>173</v>
      </c>
      <c r="J1402" t="s">
        <v>428</v>
      </c>
      <c r="K1402">
        <v>72</v>
      </c>
      <c r="L1402" t="s">
        <v>173</v>
      </c>
      <c r="M1402">
        <v>87.52</v>
      </c>
      <c r="N1402">
        <v>7.2</v>
      </c>
      <c r="O1402" t="s">
        <v>431</v>
      </c>
      <c r="P1402">
        <f>E1402 - M1402</f>
        <v>42.780000000000015</v>
      </c>
      <c r="Q1402" t="str">
        <f>TEXT((A1402),"MMM _ YYYY")</f>
        <v>Nov  2023</v>
      </c>
    </row>
    <row r="1403" spans="1:17" x14ac:dyDescent="0.3">
      <c r="A1403" s="3">
        <v>45288</v>
      </c>
      <c r="B1403" t="s">
        <v>173</v>
      </c>
      <c r="C1403" t="s">
        <v>327</v>
      </c>
      <c r="D1403">
        <v>41</v>
      </c>
      <c r="E1403">
        <v>111.36</v>
      </c>
      <c r="F1403">
        <v>4565.76</v>
      </c>
      <c r="G1403" t="s">
        <v>31</v>
      </c>
      <c r="H1403" t="s">
        <v>174</v>
      </c>
      <c r="I1403" t="s">
        <v>173</v>
      </c>
      <c r="J1403" t="s">
        <v>428</v>
      </c>
      <c r="K1403">
        <v>72</v>
      </c>
      <c r="L1403" t="s">
        <v>173</v>
      </c>
      <c r="M1403">
        <v>87.52</v>
      </c>
      <c r="N1403">
        <v>7.2</v>
      </c>
      <c r="O1403" t="s">
        <v>431</v>
      </c>
      <c r="P1403">
        <f>E1403 - M1403</f>
        <v>23.840000000000003</v>
      </c>
      <c r="Q1403" t="str">
        <f>TEXT((A1403),"MMM _ YYYY")</f>
        <v>Dec  2023</v>
      </c>
    </row>
    <row r="1404" spans="1:17" x14ac:dyDescent="0.3">
      <c r="A1404" s="3">
        <v>45390</v>
      </c>
      <c r="B1404" t="s">
        <v>173</v>
      </c>
      <c r="C1404" t="s">
        <v>324</v>
      </c>
      <c r="D1404">
        <v>7</v>
      </c>
      <c r="E1404">
        <v>101.51</v>
      </c>
      <c r="F1404">
        <v>710.57</v>
      </c>
      <c r="G1404" t="s">
        <v>130</v>
      </c>
      <c r="H1404" t="s">
        <v>174</v>
      </c>
      <c r="I1404" t="s">
        <v>173</v>
      </c>
      <c r="J1404" t="s">
        <v>428</v>
      </c>
      <c r="K1404">
        <v>72</v>
      </c>
      <c r="L1404" t="s">
        <v>173</v>
      </c>
      <c r="M1404">
        <v>87.52</v>
      </c>
      <c r="N1404">
        <v>7.2</v>
      </c>
      <c r="O1404" t="s">
        <v>431</v>
      </c>
      <c r="P1404">
        <f>E1404 - M1404</f>
        <v>13.990000000000009</v>
      </c>
      <c r="Q1404" t="str">
        <f>TEXT((A1404),"MMM _ YYYY")</f>
        <v>Apr  2024</v>
      </c>
    </row>
    <row r="1405" spans="1:17" x14ac:dyDescent="0.3">
      <c r="A1405" s="3">
        <v>45634</v>
      </c>
      <c r="B1405" t="s">
        <v>173</v>
      </c>
      <c r="C1405" t="s">
        <v>353</v>
      </c>
      <c r="D1405">
        <v>37</v>
      </c>
      <c r="E1405">
        <v>255.72</v>
      </c>
      <c r="F1405">
        <v>9461.64</v>
      </c>
      <c r="G1405" t="s">
        <v>105</v>
      </c>
      <c r="H1405" t="s">
        <v>174</v>
      </c>
      <c r="I1405" t="s">
        <v>173</v>
      </c>
      <c r="J1405" t="s">
        <v>428</v>
      </c>
      <c r="K1405">
        <v>72</v>
      </c>
      <c r="L1405" t="s">
        <v>173</v>
      </c>
      <c r="M1405">
        <v>87.52</v>
      </c>
      <c r="N1405">
        <v>7.2</v>
      </c>
      <c r="O1405" t="s">
        <v>431</v>
      </c>
      <c r="P1405">
        <f>E1405 - M1405</f>
        <v>168.2</v>
      </c>
      <c r="Q1405" t="str">
        <f>TEXT((A1405),"MMM _ YYYY")</f>
        <v>Dec  2024</v>
      </c>
    </row>
    <row r="1406" spans="1:17" x14ac:dyDescent="0.3">
      <c r="A1406" s="3">
        <v>45954</v>
      </c>
      <c r="B1406" t="s">
        <v>173</v>
      </c>
      <c r="C1406" t="s">
        <v>381</v>
      </c>
      <c r="D1406">
        <v>13</v>
      </c>
      <c r="E1406">
        <v>273.38</v>
      </c>
      <c r="F1406">
        <v>3553.94</v>
      </c>
      <c r="G1406" t="s">
        <v>134</v>
      </c>
      <c r="H1406" t="s">
        <v>174</v>
      </c>
      <c r="I1406" t="s">
        <v>173</v>
      </c>
      <c r="J1406" t="s">
        <v>428</v>
      </c>
      <c r="K1406">
        <v>72</v>
      </c>
      <c r="L1406" t="s">
        <v>173</v>
      </c>
      <c r="M1406">
        <v>87.52</v>
      </c>
      <c r="N1406">
        <v>7.2</v>
      </c>
      <c r="O1406" t="s">
        <v>431</v>
      </c>
      <c r="P1406">
        <f>E1406 - M1406</f>
        <v>185.86</v>
      </c>
      <c r="Q1406" t="str">
        <f>TEXT((A1406),"MMM _ YYYY")</f>
        <v>Oct  2025</v>
      </c>
    </row>
    <row r="1407" spans="1:17" x14ac:dyDescent="0.3">
      <c r="A1407" s="3">
        <v>44841</v>
      </c>
      <c r="B1407" t="s">
        <v>173</v>
      </c>
      <c r="C1407" t="s">
        <v>17</v>
      </c>
      <c r="D1407">
        <v>26</v>
      </c>
      <c r="E1407">
        <v>55.42</v>
      </c>
      <c r="F1407">
        <v>1440.92</v>
      </c>
      <c r="G1407" t="s">
        <v>16</v>
      </c>
      <c r="H1407" t="s">
        <v>174</v>
      </c>
      <c r="I1407" t="s">
        <v>173</v>
      </c>
      <c r="J1407" t="s">
        <v>428</v>
      </c>
      <c r="K1407">
        <v>72</v>
      </c>
      <c r="L1407" t="s">
        <v>173</v>
      </c>
      <c r="M1407">
        <v>87.52</v>
      </c>
      <c r="N1407">
        <v>7.2</v>
      </c>
      <c r="O1407" t="s">
        <v>431</v>
      </c>
      <c r="P1407">
        <f>E1407 - M1407</f>
        <v>-32.099999999999994</v>
      </c>
      <c r="Q1407" t="str">
        <f>TEXT((A1407),"MMM _ YYYY")</f>
        <v>Oct  2022</v>
      </c>
    </row>
    <row r="1408" spans="1:17" x14ac:dyDescent="0.3">
      <c r="A1408" s="3">
        <v>43881</v>
      </c>
      <c r="B1408" t="s">
        <v>173</v>
      </c>
      <c r="C1408" t="s">
        <v>97</v>
      </c>
      <c r="D1408">
        <v>13</v>
      </c>
      <c r="E1408">
        <v>242.62</v>
      </c>
      <c r="F1408">
        <v>3154.06</v>
      </c>
      <c r="G1408" t="s">
        <v>6</v>
      </c>
      <c r="H1408" t="s">
        <v>174</v>
      </c>
      <c r="I1408" t="s">
        <v>173</v>
      </c>
      <c r="J1408" t="s">
        <v>428</v>
      </c>
      <c r="K1408">
        <v>72</v>
      </c>
      <c r="L1408" t="s">
        <v>173</v>
      </c>
      <c r="M1408">
        <v>87.52</v>
      </c>
      <c r="N1408">
        <v>7.2</v>
      </c>
      <c r="O1408" t="s">
        <v>431</v>
      </c>
      <c r="P1408">
        <f>E1408 - M1408</f>
        <v>155.10000000000002</v>
      </c>
      <c r="Q1408" t="str">
        <f>TEXT((A1408),"MMM _ YYYY")</f>
        <v>Feb  2020</v>
      </c>
    </row>
    <row r="1409" spans="1:17" x14ac:dyDescent="0.3">
      <c r="A1409" s="3">
        <v>44063</v>
      </c>
      <c r="B1409" t="s">
        <v>173</v>
      </c>
      <c r="C1409" t="s">
        <v>328</v>
      </c>
      <c r="D1409">
        <v>23</v>
      </c>
      <c r="E1409">
        <v>107.8</v>
      </c>
      <c r="F1409">
        <v>2479.4</v>
      </c>
      <c r="G1409" t="s">
        <v>81</v>
      </c>
      <c r="H1409" t="s">
        <v>174</v>
      </c>
      <c r="I1409" t="s">
        <v>173</v>
      </c>
      <c r="J1409" t="s">
        <v>428</v>
      </c>
      <c r="K1409">
        <v>72</v>
      </c>
      <c r="L1409" t="s">
        <v>173</v>
      </c>
      <c r="M1409">
        <v>87.52</v>
      </c>
      <c r="N1409">
        <v>7.2</v>
      </c>
      <c r="O1409" t="s">
        <v>431</v>
      </c>
      <c r="P1409">
        <f>E1409 - M1409</f>
        <v>20.28</v>
      </c>
      <c r="Q1409" t="str">
        <f>TEXT((A1409),"MMM _ YYYY")</f>
        <v>Aug  2020</v>
      </c>
    </row>
    <row r="1410" spans="1:17" x14ac:dyDescent="0.3">
      <c r="A1410" s="3">
        <v>43617</v>
      </c>
      <c r="B1410" t="s">
        <v>173</v>
      </c>
      <c r="C1410" t="s">
        <v>224</v>
      </c>
      <c r="D1410">
        <v>42</v>
      </c>
      <c r="E1410">
        <v>227.04</v>
      </c>
      <c r="F1410">
        <v>9535.68</v>
      </c>
      <c r="G1410" t="s">
        <v>56</v>
      </c>
      <c r="H1410" t="s">
        <v>174</v>
      </c>
      <c r="I1410" t="s">
        <v>173</v>
      </c>
      <c r="J1410" t="s">
        <v>428</v>
      </c>
      <c r="K1410">
        <v>72</v>
      </c>
      <c r="L1410" t="s">
        <v>173</v>
      </c>
      <c r="M1410">
        <v>87.52</v>
      </c>
      <c r="N1410">
        <v>7.2</v>
      </c>
      <c r="O1410" t="s">
        <v>431</v>
      </c>
      <c r="P1410">
        <f>E1410 - M1410</f>
        <v>139.51999999999998</v>
      </c>
      <c r="Q1410" t="str">
        <f>TEXT((A1410),"MMM _ YYYY")</f>
        <v>Jun  2019</v>
      </c>
    </row>
    <row r="1411" spans="1:17" x14ac:dyDescent="0.3">
      <c r="A1411" s="3">
        <v>43793</v>
      </c>
      <c r="B1411" t="s">
        <v>173</v>
      </c>
      <c r="C1411" t="s">
        <v>88</v>
      </c>
      <c r="D1411">
        <v>37</v>
      </c>
      <c r="E1411">
        <v>70.09</v>
      </c>
      <c r="F1411">
        <v>2593.33</v>
      </c>
      <c r="G1411" t="s">
        <v>87</v>
      </c>
      <c r="H1411" t="s">
        <v>174</v>
      </c>
      <c r="I1411" t="s">
        <v>173</v>
      </c>
      <c r="J1411" t="s">
        <v>428</v>
      </c>
      <c r="K1411">
        <v>72</v>
      </c>
      <c r="L1411" t="s">
        <v>173</v>
      </c>
      <c r="M1411">
        <v>87.52</v>
      </c>
      <c r="N1411">
        <v>7.2</v>
      </c>
      <c r="O1411" t="s">
        <v>431</v>
      </c>
      <c r="P1411">
        <f>E1411 - M1411</f>
        <v>-17.429999999999993</v>
      </c>
      <c r="Q1411" t="str">
        <f>TEXT((A1411),"MMM _ YYYY")</f>
        <v>Nov  2019</v>
      </c>
    </row>
    <row r="1412" spans="1:17" x14ac:dyDescent="0.3">
      <c r="A1412" s="3">
        <v>43810</v>
      </c>
      <c r="B1412" t="s">
        <v>173</v>
      </c>
      <c r="C1412" t="s">
        <v>191</v>
      </c>
      <c r="D1412">
        <v>46</v>
      </c>
      <c r="E1412">
        <v>82.66</v>
      </c>
      <c r="F1412">
        <v>3802.36</v>
      </c>
      <c r="G1412" t="s">
        <v>26</v>
      </c>
      <c r="H1412" t="s">
        <v>174</v>
      </c>
      <c r="I1412" t="s">
        <v>173</v>
      </c>
      <c r="J1412" t="s">
        <v>428</v>
      </c>
      <c r="K1412">
        <v>72</v>
      </c>
      <c r="L1412" t="s">
        <v>173</v>
      </c>
      <c r="M1412">
        <v>87.52</v>
      </c>
      <c r="N1412">
        <v>7.2</v>
      </c>
      <c r="O1412" t="s">
        <v>431</v>
      </c>
      <c r="P1412">
        <f>E1412 - M1412</f>
        <v>-4.8599999999999994</v>
      </c>
      <c r="Q1412" t="str">
        <f>TEXT((A1412),"MMM _ YYYY")</f>
        <v>Dec  2019</v>
      </c>
    </row>
    <row r="1413" spans="1:17" x14ac:dyDescent="0.3">
      <c r="A1413" s="3">
        <v>43455</v>
      </c>
      <c r="B1413" t="s">
        <v>173</v>
      </c>
      <c r="C1413" t="s">
        <v>28</v>
      </c>
      <c r="D1413">
        <v>47</v>
      </c>
      <c r="E1413">
        <v>270.23</v>
      </c>
      <c r="F1413">
        <v>12700.81</v>
      </c>
      <c r="G1413" t="s">
        <v>6</v>
      </c>
      <c r="H1413" t="s">
        <v>174</v>
      </c>
      <c r="I1413" t="s">
        <v>173</v>
      </c>
      <c r="J1413" t="s">
        <v>428</v>
      </c>
      <c r="K1413">
        <v>72</v>
      </c>
      <c r="L1413" t="s">
        <v>173</v>
      </c>
      <c r="M1413">
        <v>87.52</v>
      </c>
      <c r="N1413">
        <v>7.2</v>
      </c>
      <c r="O1413" t="s">
        <v>431</v>
      </c>
      <c r="P1413">
        <f>E1413 - M1413</f>
        <v>182.71000000000004</v>
      </c>
      <c r="Q1413" t="str">
        <f>TEXT((A1413),"MMM _ YYYY")</f>
        <v>Dec  2018</v>
      </c>
    </row>
    <row r="1414" spans="1:17" x14ac:dyDescent="0.3">
      <c r="A1414" s="3">
        <v>43059</v>
      </c>
      <c r="B1414" t="s">
        <v>173</v>
      </c>
      <c r="C1414" t="s">
        <v>278</v>
      </c>
      <c r="D1414">
        <v>3</v>
      </c>
      <c r="E1414">
        <v>76.12</v>
      </c>
      <c r="F1414">
        <v>228.36</v>
      </c>
      <c r="G1414" t="s">
        <v>6</v>
      </c>
      <c r="H1414" t="s">
        <v>174</v>
      </c>
      <c r="I1414" t="s">
        <v>173</v>
      </c>
      <c r="J1414" t="s">
        <v>428</v>
      </c>
      <c r="K1414">
        <v>72</v>
      </c>
      <c r="L1414" t="s">
        <v>173</v>
      </c>
      <c r="M1414">
        <v>87.52</v>
      </c>
      <c r="N1414">
        <v>7.2</v>
      </c>
      <c r="O1414" t="s">
        <v>431</v>
      </c>
      <c r="P1414">
        <f>E1414 - M1414</f>
        <v>-11.399999999999991</v>
      </c>
      <c r="Q1414" t="str">
        <f>TEXT((A1414),"MMM _ YYYY")</f>
        <v>Nov  2017</v>
      </c>
    </row>
    <row r="1415" spans="1:17" x14ac:dyDescent="0.3">
      <c r="A1415" s="3">
        <v>42585</v>
      </c>
      <c r="B1415" t="s">
        <v>173</v>
      </c>
      <c r="C1415" t="s">
        <v>191</v>
      </c>
      <c r="D1415">
        <v>30</v>
      </c>
      <c r="E1415">
        <v>161.55000000000001</v>
      </c>
      <c r="F1415">
        <v>4846.5</v>
      </c>
      <c r="G1415" t="s">
        <v>26</v>
      </c>
      <c r="H1415" t="s">
        <v>174</v>
      </c>
      <c r="I1415" t="s">
        <v>173</v>
      </c>
      <c r="J1415" t="s">
        <v>428</v>
      </c>
      <c r="K1415">
        <v>72</v>
      </c>
      <c r="L1415" t="s">
        <v>173</v>
      </c>
      <c r="M1415">
        <v>87.52</v>
      </c>
      <c r="N1415">
        <v>7.2</v>
      </c>
      <c r="O1415" t="s">
        <v>431</v>
      </c>
      <c r="P1415">
        <f>E1415 - M1415</f>
        <v>74.030000000000015</v>
      </c>
      <c r="Q1415" t="str">
        <f>TEXT((A1415),"MMM _ YYYY")</f>
        <v>Aug  2016</v>
      </c>
    </row>
    <row r="1416" spans="1:17" x14ac:dyDescent="0.3">
      <c r="A1416" s="3">
        <v>42589</v>
      </c>
      <c r="B1416" t="s">
        <v>173</v>
      </c>
      <c r="C1416" t="s">
        <v>291</v>
      </c>
      <c r="D1416">
        <v>44</v>
      </c>
      <c r="E1416">
        <v>105.85</v>
      </c>
      <c r="F1416">
        <v>4657.3999999999996</v>
      </c>
      <c r="G1416" t="s">
        <v>16</v>
      </c>
      <c r="H1416" t="s">
        <v>174</v>
      </c>
      <c r="I1416" t="s">
        <v>173</v>
      </c>
      <c r="J1416" t="s">
        <v>428</v>
      </c>
      <c r="K1416">
        <v>72</v>
      </c>
      <c r="L1416" t="s">
        <v>173</v>
      </c>
      <c r="M1416">
        <v>87.52</v>
      </c>
      <c r="N1416">
        <v>7.2</v>
      </c>
      <c r="O1416" t="s">
        <v>431</v>
      </c>
      <c r="P1416">
        <f>E1416 - M1416</f>
        <v>18.329999999999998</v>
      </c>
      <c r="Q1416" t="str">
        <f>TEXT((A1416),"MMM _ YYYY")</f>
        <v>Aug  2016</v>
      </c>
    </row>
    <row r="1417" spans="1:17" x14ac:dyDescent="0.3">
      <c r="A1417" s="3">
        <v>42194</v>
      </c>
      <c r="B1417" t="s">
        <v>173</v>
      </c>
      <c r="C1417" t="s">
        <v>263</v>
      </c>
      <c r="D1417">
        <v>9</v>
      </c>
      <c r="E1417">
        <v>184.53</v>
      </c>
      <c r="F1417">
        <v>1660.77</v>
      </c>
      <c r="G1417" t="s">
        <v>6</v>
      </c>
      <c r="H1417" t="s">
        <v>174</v>
      </c>
      <c r="I1417" t="s">
        <v>173</v>
      </c>
      <c r="J1417" t="s">
        <v>428</v>
      </c>
      <c r="K1417">
        <v>72</v>
      </c>
      <c r="L1417" t="s">
        <v>173</v>
      </c>
      <c r="M1417">
        <v>87.52</v>
      </c>
      <c r="N1417">
        <v>7.2</v>
      </c>
      <c r="O1417" t="s">
        <v>431</v>
      </c>
      <c r="P1417">
        <f>E1417 - M1417</f>
        <v>97.01</v>
      </c>
      <c r="Q1417" t="str">
        <f>TEXT((A1417),"MMM _ YYYY")</f>
        <v>Jul  2015</v>
      </c>
    </row>
    <row r="1418" spans="1:17" x14ac:dyDescent="0.3">
      <c r="A1418" s="3">
        <v>42236</v>
      </c>
      <c r="B1418" t="s">
        <v>173</v>
      </c>
      <c r="C1418" t="s">
        <v>132</v>
      </c>
      <c r="D1418">
        <v>19</v>
      </c>
      <c r="E1418">
        <v>314.12</v>
      </c>
      <c r="F1418">
        <v>5968.28</v>
      </c>
      <c r="G1418" t="s">
        <v>31</v>
      </c>
      <c r="H1418" t="s">
        <v>174</v>
      </c>
      <c r="I1418" t="s">
        <v>173</v>
      </c>
      <c r="J1418" t="s">
        <v>428</v>
      </c>
      <c r="K1418">
        <v>72</v>
      </c>
      <c r="L1418" t="s">
        <v>173</v>
      </c>
      <c r="M1418">
        <v>87.52</v>
      </c>
      <c r="N1418">
        <v>7.2</v>
      </c>
      <c r="O1418" t="s">
        <v>431</v>
      </c>
      <c r="P1418">
        <f>E1418 - M1418</f>
        <v>226.60000000000002</v>
      </c>
      <c r="Q1418" t="str">
        <f>TEXT((A1418),"MMM _ YYYY")</f>
        <v>Aug  2015</v>
      </c>
    </row>
    <row r="1419" spans="1:17" x14ac:dyDescent="0.3">
      <c r="A1419" s="3">
        <v>41812</v>
      </c>
      <c r="B1419" t="s">
        <v>173</v>
      </c>
      <c r="C1419" t="s">
        <v>88</v>
      </c>
      <c r="D1419">
        <v>12</v>
      </c>
      <c r="E1419">
        <v>96.36</v>
      </c>
      <c r="F1419">
        <v>1156.32</v>
      </c>
      <c r="G1419" t="s">
        <v>87</v>
      </c>
      <c r="H1419" t="s">
        <v>174</v>
      </c>
      <c r="I1419" t="s">
        <v>173</v>
      </c>
      <c r="J1419" t="s">
        <v>428</v>
      </c>
      <c r="K1419">
        <v>72</v>
      </c>
      <c r="L1419" t="s">
        <v>173</v>
      </c>
      <c r="M1419">
        <v>87.52</v>
      </c>
      <c r="N1419">
        <v>7.2</v>
      </c>
      <c r="O1419" t="s">
        <v>431</v>
      </c>
      <c r="P1419">
        <f>E1419 - M1419</f>
        <v>8.8400000000000034</v>
      </c>
      <c r="Q1419" t="str">
        <f>TEXT((A1419),"MMM _ YYYY")</f>
        <v>Jun  2014</v>
      </c>
    </row>
    <row r="1420" spans="1:17" x14ac:dyDescent="0.3">
      <c r="A1420" s="3">
        <v>41831</v>
      </c>
      <c r="B1420" t="s">
        <v>173</v>
      </c>
      <c r="C1420" t="s">
        <v>208</v>
      </c>
      <c r="D1420">
        <v>33</v>
      </c>
      <c r="E1420">
        <v>71.94</v>
      </c>
      <c r="F1420">
        <v>2374.02</v>
      </c>
      <c r="G1420" t="s">
        <v>6</v>
      </c>
      <c r="H1420" t="s">
        <v>174</v>
      </c>
      <c r="I1420" t="s">
        <v>173</v>
      </c>
      <c r="J1420" t="s">
        <v>428</v>
      </c>
      <c r="K1420">
        <v>72</v>
      </c>
      <c r="L1420" t="s">
        <v>173</v>
      </c>
      <c r="M1420">
        <v>87.52</v>
      </c>
      <c r="N1420">
        <v>7.2</v>
      </c>
      <c r="O1420" t="s">
        <v>431</v>
      </c>
      <c r="P1420">
        <f>E1420 - M1420</f>
        <v>-15.579999999999998</v>
      </c>
      <c r="Q1420" t="str">
        <f>TEXT((A1420),"MMM _ YYYY")</f>
        <v>Jul  2014</v>
      </c>
    </row>
    <row r="1421" spans="1:17" x14ac:dyDescent="0.3">
      <c r="A1421" s="3">
        <v>41280</v>
      </c>
      <c r="B1421" t="s">
        <v>173</v>
      </c>
      <c r="C1421" t="s">
        <v>220</v>
      </c>
      <c r="D1421">
        <v>12</v>
      </c>
      <c r="E1421">
        <v>344.71</v>
      </c>
      <c r="F1421">
        <v>4136.5200000000004</v>
      </c>
      <c r="G1421" t="s">
        <v>81</v>
      </c>
      <c r="H1421" t="s">
        <v>174</v>
      </c>
      <c r="I1421" t="s">
        <v>173</v>
      </c>
      <c r="J1421" t="s">
        <v>428</v>
      </c>
      <c r="K1421">
        <v>72</v>
      </c>
      <c r="L1421" t="s">
        <v>173</v>
      </c>
      <c r="M1421">
        <v>87.52</v>
      </c>
      <c r="N1421">
        <v>7.2</v>
      </c>
      <c r="O1421" t="s">
        <v>431</v>
      </c>
      <c r="P1421">
        <f>E1421 - M1421</f>
        <v>257.19</v>
      </c>
      <c r="Q1421" t="str">
        <f>TEXT((A1421),"MMM _ YYYY")</f>
        <v>Jan  2013</v>
      </c>
    </row>
    <row r="1422" spans="1:17" x14ac:dyDescent="0.3">
      <c r="A1422" s="3">
        <v>41374</v>
      </c>
      <c r="B1422" t="s">
        <v>173</v>
      </c>
      <c r="C1422" t="s">
        <v>59</v>
      </c>
      <c r="D1422">
        <v>3</v>
      </c>
      <c r="E1422">
        <v>98.58</v>
      </c>
      <c r="F1422">
        <v>295.74</v>
      </c>
      <c r="G1422" t="s">
        <v>56</v>
      </c>
      <c r="H1422" t="s">
        <v>174</v>
      </c>
      <c r="I1422" t="s">
        <v>173</v>
      </c>
      <c r="J1422" t="s">
        <v>428</v>
      </c>
      <c r="K1422">
        <v>72</v>
      </c>
      <c r="L1422" t="s">
        <v>173</v>
      </c>
      <c r="M1422">
        <v>87.52</v>
      </c>
      <c r="N1422">
        <v>7.2</v>
      </c>
      <c r="O1422" t="s">
        <v>431</v>
      </c>
      <c r="P1422">
        <f>E1422 - M1422</f>
        <v>11.060000000000002</v>
      </c>
      <c r="Q1422" t="str">
        <f>TEXT((A1422),"MMM _ YYYY")</f>
        <v>Apr  2013</v>
      </c>
    </row>
    <row r="1423" spans="1:17" x14ac:dyDescent="0.3">
      <c r="A1423" s="3">
        <v>41579</v>
      </c>
      <c r="B1423" t="s">
        <v>173</v>
      </c>
      <c r="C1423" t="s">
        <v>337</v>
      </c>
      <c r="D1423">
        <v>1</v>
      </c>
      <c r="E1423">
        <v>380.33</v>
      </c>
      <c r="F1423">
        <v>380.33</v>
      </c>
      <c r="G1423" t="s">
        <v>26</v>
      </c>
      <c r="H1423" t="s">
        <v>174</v>
      </c>
      <c r="I1423" t="s">
        <v>173</v>
      </c>
      <c r="J1423" t="s">
        <v>428</v>
      </c>
      <c r="K1423">
        <v>72</v>
      </c>
      <c r="L1423" t="s">
        <v>173</v>
      </c>
      <c r="M1423">
        <v>87.52</v>
      </c>
      <c r="N1423">
        <v>7.2</v>
      </c>
      <c r="O1423" t="s">
        <v>431</v>
      </c>
      <c r="P1423">
        <f>E1423 - M1423</f>
        <v>292.81</v>
      </c>
      <c r="Q1423" t="str">
        <f>TEXT((A1423),"MMM _ YYYY")</f>
        <v>Nov  2013</v>
      </c>
    </row>
    <row r="1424" spans="1:17" x14ac:dyDescent="0.3">
      <c r="A1424" s="3">
        <v>41615</v>
      </c>
      <c r="B1424" t="s">
        <v>173</v>
      </c>
      <c r="C1424" t="s">
        <v>190</v>
      </c>
      <c r="D1424">
        <v>11</v>
      </c>
      <c r="E1424">
        <v>242.84</v>
      </c>
      <c r="F1424">
        <v>2671.24</v>
      </c>
      <c r="G1424" t="s">
        <v>48</v>
      </c>
      <c r="H1424" t="s">
        <v>174</v>
      </c>
      <c r="I1424" t="s">
        <v>173</v>
      </c>
      <c r="J1424" t="s">
        <v>428</v>
      </c>
      <c r="K1424">
        <v>72</v>
      </c>
      <c r="L1424" t="s">
        <v>173</v>
      </c>
      <c r="M1424">
        <v>87.52</v>
      </c>
      <c r="N1424">
        <v>7.2</v>
      </c>
      <c r="O1424" t="s">
        <v>431</v>
      </c>
      <c r="P1424">
        <f>E1424 - M1424</f>
        <v>155.32</v>
      </c>
      <c r="Q1424" t="str">
        <f>TEXT((A1424),"MMM _ YYYY")</f>
        <v>Dec  2013</v>
      </c>
    </row>
    <row r="1425" spans="1:17" x14ac:dyDescent="0.3">
      <c r="A1425" s="3">
        <v>40911</v>
      </c>
      <c r="B1425" t="s">
        <v>173</v>
      </c>
      <c r="C1425" t="s">
        <v>316</v>
      </c>
      <c r="D1425">
        <v>11</v>
      </c>
      <c r="E1425">
        <v>156.9</v>
      </c>
      <c r="F1425">
        <v>1725.9</v>
      </c>
      <c r="G1425" t="s">
        <v>87</v>
      </c>
      <c r="H1425" t="s">
        <v>174</v>
      </c>
      <c r="I1425" t="s">
        <v>173</v>
      </c>
      <c r="J1425" t="s">
        <v>428</v>
      </c>
      <c r="K1425">
        <v>72</v>
      </c>
      <c r="L1425" t="s">
        <v>173</v>
      </c>
      <c r="M1425">
        <v>87.52</v>
      </c>
      <c r="N1425">
        <v>7.2</v>
      </c>
      <c r="O1425" t="s">
        <v>431</v>
      </c>
      <c r="P1425">
        <f>E1425 - M1425</f>
        <v>69.38000000000001</v>
      </c>
      <c r="Q1425" t="str">
        <f>TEXT((A1425),"MMM _ YYYY")</f>
        <v>Jan  2012</v>
      </c>
    </row>
    <row r="1426" spans="1:17" x14ac:dyDescent="0.3">
      <c r="A1426" s="3">
        <v>40987</v>
      </c>
      <c r="B1426" t="s">
        <v>173</v>
      </c>
      <c r="C1426" t="s">
        <v>266</v>
      </c>
      <c r="D1426">
        <v>48</v>
      </c>
      <c r="E1426">
        <v>398.89</v>
      </c>
      <c r="F1426">
        <v>19146.72</v>
      </c>
      <c r="G1426" t="s">
        <v>56</v>
      </c>
      <c r="H1426" t="s">
        <v>174</v>
      </c>
      <c r="I1426" t="s">
        <v>173</v>
      </c>
      <c r="J1426" t="s">
        <v>428</v>
      </c>
      <c r="K1426">
        <v>72</v>
      </c>
      <c r="L1426" t="s">
        <v>173</v>
      </c>
      <c r="M1426">
        <v>87.52</v>
      </c>
      <c r="N1426">
        <v>7.2</v>
      </c>
      <c r="O1426" t="s">
        <v>431</v>
      </c>
      <c r="P1426">
        <f>E1426 - M1426</f>
        <v>311.37</v>
      </c>
      <c r="Q1426" t="str">
        <f>TEXT((A1426),"MMM _ YYYY")</f>
        <v>Mar  2012</v>
      </c>
    </row>
    <row r="1427" spans="1:17" x14ac:dyDescent="0.3">
      <c r="A1427" s="3">
        <v>41073</v>
      </c>
      <c r="B1427" t="s">
        <v>173</v>
      </c>
      <c r="C1427" t="s">
        <v>175</v>
      </c>
      <c r="D1427">
        <v>25</v>
      </c>
      <c r="E1427">
        <v>224.62</v>
      </c>
      <c r="F1427">
        <v>5615.5</v>
      </c>
      <c r="G1427" t="s">
        <v>56</v>
      </c>
      <c r="H1427" t="s">
        <v>174</v>
      </c>
      <c r="I1427" t="s">
        <v>173</v>
      </c>
      <c r="J1427" t="s">
        <v>428</v>
      </c>
      <c r="K1427">
        <v>72</v>
      </c>
      <c r="L1427" t="s">
        <v>173</v>
      </c>
      <c r="M1427">
        <v>87.52</v>
      </c>
      <c r="N1427">
        <v>7.2</v>
      </c>
      <c r="O1427" t="s">
        <v>431</v>
      </c>
      <c r="P1427">
        <f>E1427 - M1427</f>
        <v>137.10000000000002</v>
      </c>
      <c r="Q1427" t="str">
        <f>TEXT((A1427),"MMM _ YYYY")</f>
        <v>Jun  2012</v>
      </c>
    </row>
    <row r="1428" spans="1:17" x14ac:dyDescent="0.3">
      <c r="A1428" s="3">
        <v>45215</v>
      </c>
      <c r="B1428" t="s">
        <v>301</v>
      </c>
      <c r="C1428" t="s">
        <v>339</v>
      </c>
      <c r="D1428">
        <v>26</v>
      </c>
      <c r="E1428">
        <v>253.4</v>
      </c>
      <c r="F1428">
        <v>6588.4</v>
      </c>
      <c r="G1428" t="s">
        <v>2</v>
      </c>
      <c r="H1428" t="s">
        <v>96</v>
      </c>
      <c r="I1428" t="s">
        <v>301</v>
      </c>
      <c r="J1428" t="s">
        <v>428</v>
      </c>
      <c r="K1428">
        <v>74</v>
      </c>
      <c r="L1428" t="s">
        <v>301</v>
      </c>
      <c r="M1428">
        <v>82.5</v>
      </c>
      <c r="N1428">
        <v>8.9600000000000009</v>
      </c>
      <c r="O1428" t="s">
        <v>430</v>
      </c>
      <c r="P1428">
        <f>E1428 - M1428</f>
        <v>170.9</v>
      </c>
      <c r="Q1428" t="str">
        <f>TEXT((A1428),"MMM _ YYYY")</f>
        <v>Oct  2023</v>
      </c>
    </row>
    <row r="1429" spans="1:17" x14ac:dyDescent="0.3">
      <c r="A1429" s="3">
        <v>44570</v>
      </c>
      <c r="B1429" t="s">
        <v>301</v>
      </c>
      <c r="C1429" t="s">
        <v>28</v>
      </c>
      <c r="D1429">
        <v>28</v>
      </c>
      <c r="E1429">
        <v>192.16</v>
      </c>
      <c r="F1429">
        <v>5380.48</v>
      </c>
      <c r="G1429" t="s">
        <v>6</v>
      </c>
      <c r="H1429" t="s">
        <v>96</v>
      </c>
      <c r="I1429" t="s">
        <v>301</v>
      </c>
      <c r="J1429" t="s">
        <v>428</v>
      </c>
      <c r="K1429">
        <v>74</v>
      </c>
      <c r="L1429" t="s">
        <v>301</v>
      </c>
      <c r="M1429">
        <v>82.5</v>
      </c>
      <c r="N1429">
        <v>8.9600000000000009</v>
      </c>
      <c r="O1429" t="s">
        <v>430</v>
      </c>
      <c r="P1429">
        <f>E1429 - M1429</f>
        <v>109.66</v>
      </c>
      <c r="Q1429" t="str">
        <f>TEXT((A1429),"MMM _ YYYY")</f>
        <v>Jan  2022</v>
      </c>
    </row>
    <row r="1430" spans="1:17" x14ac:dyDescent="0.3">
      <c r="A1430" s="3">
        <v>44618</v>
      </c>
      <c r="B1430" t="s">
        <v>301</v>
      </c>
      <c r="C1430" t="s">
        <v>227</v>
      </c>
      <c r="D1430">
        <v>28</v>
      </c>
      <c r="E1430">
        <v>353.74</v>
      </c>
      <c r="F1430">
        <v>9904.7199999999993</v>
      </c>
      <c r="G1430" t="s">
        <v>8</v>
      </c>
      <c r="H1430" t="s">
        <v>96</v>
      </c>
      <c r="I1430" t="s">
        <v>301</v>
      </c>
      <c r="J1430" t="s">
        <v>428</v>
      </c>
      <c r="K1430">
        <v>74</v>
      </c>
      <c r="L1430" t="s">
        <v>301</v>
      </c>
      <c r="M1430">
        <v>82.5</v>
      </c>
      <c r="N1430">
        <v>8.9600000000000009</v>
      </c>
      <c r="O1430" t="s">
        <v>430</v>
      </c>
      <c r="P1430">
        <f>E1430 - M1430</f>
        <v>271.24</v>
      </c>
      <c r="Q1430" t="str">
        <f>TEXT((A1430),"MMM _ YYYY")</f>
        <v>Feb  2022</v>
      </c>
    </row>
    <row r="1431" spans="1:17" x14ac:dyDescent="0.3">
      <c r="A1431" s="3">
        <v>44673</v>
      </c>
      <c r="B1431" t="s">
        <v>301</v>
      </c>
      <c r="C1431" t="s">
        <v>244</v>
      </c>
      <c r="D1431">
        <v>29</v>
      </c>
      <c r="E1431">
        <v>176.44</v>
      </c>
      <c r="F1431">
        <v>5116.76</v>
      </c>
      <c r="G1431" t="s">
        <v>26</v>
      </c>
      <c r="H1431" t="s">
        <v>96</v>
      </c>
      <c r="I1431" t="s">
        <v>301</v>
      </c>
      <c r="J1431" t="s">
        <v>428</v>
      </c>
      <c r="K1431">
        <v>74</v>
      </c>
      <c r="L1431" t="s">
        <v>301</v>
      </c>
      <c r="M1431">
        <v>82.5</v>
      </c>
      <c r="N1431">
        <v>8.9600000000000009</v>
      </c>
      <c r="O1431" t="s">
        <v>430</v>
      </c>
      <c r="P1431">
        <f>E1431 - M1431</f>
        <v>93.94</v>
      </c>
      <c r="Q1431" t="str">
        <f>TEXT((A1431),"MMM _ YYYY")</f>
        <v>Apr  2022</v>
      </c>
    </row>
    <row r="1432" spans="1:17" x14ac:dyDescent="0.3">
      <c r="A1432" s="3">
        <v>44682</v>
      </c>
      <c r="B1432" t="s">
        <v>301</v>
      </c>
      <c r="C1432" t="s">
        <v>364</v>
      </c>
      <c r="D1432">
        <v>38</v>
      </c>
      <c r="E1432">
        <v>349.94</v>
      </c>
      <c r="F1432">
        <v>13297.72</v>
      </c>
      <c r="G1432" t="s">
        <v>8</v>
      </c>
      <c r="H1432" t="s">
        <v>96</v>
      </c>
      <c r="I1432" t="s">
        <v>301</v>
      </c>
      <c r="J1432" t="s">
        <v>428</v>
      </c>
      <c r="K1432">
        <v>74</v>
      </c>
      <c r="L1432" t="s">
        <v>301</v>
      </c>
      <c r="M1432">
        <v>82.5</v>
      </c>
      <c r="N1432">
        <v>8.9600000000000009</v>
      </c>
      <c r="O1432" t="s">
        <v>430</v>
      </c>
      <c r="P1432">
        <f>E1432 - M1432</f>
        <v>267.44</v>
      </c>
      <c r="Q1432" t="str">
        <f>TEXT((A1432),"MMM _ YYYY")</f>
        <v>May  2022</v>
      </c>
    </row>
    <row r="1433" spans="1:17" x14ac:dyDescent="0.3">
      <c r="A1433" s="3">
        <v>44732</v>
      </c>
      <c r="B1433" t="s">
        <v>301</v>
      </c>
      <c r="C1433" t="s">
        <v>272</v>
      </c>
      <c r="D1433">
        <v>3</v>
      </c>
      <c r="E1433">
        <v>343.44</v>
      </c>
      <c r="F1433">
        <v>1030.32</v>
      </c>
      <c r="G1433" t="s">
        <v>26</v>
      </c>
      <c r="H1433" t="s">
        <v>96</v>
      </c>
      <c r="I1433" t="s">
        <v>301</v>
      </c>
      <c r="J1433" t="s">
        <v>428</v>
      </c>
      <c r="K1433">
        <v>74</v>
      </c>
      <c r="L1433" t="s">
        <v>301</v>
      </c>
      <c r="M1433">
        <v>82.5</v>
      </c>
      <c r="N1433">
        <v>8.9600000000000009</v>
      </c>
      <c r="O1433" t="s">
        <v>430</v>
      </c>
      <c r="P1433">
        <f>E1433 - M1433</f>
        <v>260.94</v>
      </c>
      <c r="Q1433" t="str">
        <f>TEXT((A1433),"MMM _ YYYY")</f>
        <v>Jun  2022</v>
      </c>
    </row>
    <row r="1434" spans="1:17" x14ac:dyDescent="0.3">
      <c r="A1434" s="3">
        <v>44782</v>
      </c>
      <c r="B1434" t="s">
        <v>301</v>
      </c>
      <c r="C1434" t="s">
        <v>367</v>
      </c>
      <c r="D1434">
        <v>16</v>
      </c>
      <c r="E1434">
        <v>171.65</v>
      </c>
      <c r="F1434">
        <v>2746.4</v>
      </c>
      <c r="G1434" t="s">
        <v>87</v>
      </c>
      <c r="H1434" t="s">
        <v>96</v>
      </c>
      <c r="I1434" t="s">
        <v>301</v>
      </c>
      <c r="J1434" t="s">
        <v>428</v>
      </c>
      <c r="K1434">
        <v>74</v>
      </c>
      <c r="L1434" t="s">
        <v>301</v>
      </c>
      <c r="M1434">
        <v>82.5</v>
      </c>
      <c r="N1434">
        <v>8.9600000000000009</v>
      </c>
      <c r="O1434" t="s">
        <v>430</v>
      </c>
      <c r="P1434">
        <f>E1434 - M1434</f>
        <v>89.15</v>
      </c>
      <c r="Q1434" t="str">
        <f>TEXT((A1434),"MMM _ YYYY")</f>
        <v>Aug  2022</v>
      </c>
    </row>
    <row r="1435" spans="1:17" x14ac:dyDescent="0.3">
      <c r="A1435" s="3">
        <v>44257</v>
      </c>
      <c r="B1435" t="s">
        <v>301</v>
      </c>
      <c r="C1435" t="s">
        <v>395</v>
      </c>
      <c r="D1435">
        <v>47</v>
      </c>
      <c r="E1435">
        <v>212.14</v>
      </c>
      <c r="F1435">
        <v>9970.58</v>
      </c>
      <c r="G1435" t="s">
        <v>8</v>
      </c>
      <c r="H1435" t="s">
        <v>96</v>
      </c>
      <c r="I1435" t="s">
        <v>301</v>
      </c>
      <c r="J1435" t="s">
        <v>428</v>
      </c>
      <c r="K1435">
        <v>74</v>
      </c>
      <c r="L1435" t="s">
        <v>301</v>
      </c>
      <c r="M1435">
        <v>82.5</v>
      </c>
      <c r="N1435">
        <v>8.9600000000000009</v>
      </c>
      <c r="O1435" t="s">
        <v>430</v>
      </c>
      <c r="P1435">
        <f>E1435 - M1435</f>
        <v>129.63999999999999</v>
      </c>
      <c r="Q1435" t="str">
        <f>TEXT((A1435),"MMM _ YYYY")</f>
        <v>Mar  2021</v>
      </c>
    </row>
    <row r="1436" spans="1:17" x14ac:dyDescent="0.3">
      <c r="A1436" s="3">
        <v>43857</v>
      </c>
      <c r="B1436" t="s">
        <v>301</v>
      </c>
      <c r="C1436" t="s">
        <v>201</v>
      </c>
      <c r="D1436">
        <v>7</v>
      </c>
      <c r="E1436">
        <v>150.13</v>
      </c>
      <c r="F1436">
        <v>1050.9100000000001</v>
      </c>
      <c r="G1436" t="s">
        <v>87</v>
      </c>
      <c r="H1436" t="s">
        <v>96</v>
      </c>
      <c r="I1436" t="s">
        <v>301</v>
      </c>
      <c r="J1436" t="s">
        <v>428</v>
      </c>
      <c r="K1436">
        <v>74</v>
      </c>
      <c r="L1436" t="s">
        <v>301</v>
      </c>
      <c r="M1436">
        <v>82.5</v>
      </c>
      <c r="N1436">
        <v>8.9600000000000009</v>
      </c>
      <c r="O1436" t="s">
        <v>430</v>
      </c>
      <c r="P1436">
        <f>E1436 - M1436</f>
        <v>67.63</v>
      </c>
      <c r="Q1436" t="str">
        <f>TEXT((A1436),"MMM _ YYYY")</f>
        <v>Jan  2020</v>
      </c>
    </row>
    <row r="1437" spans="1:17" x14ac:dyDescent="0.3">
      <c r="A1437" s="3">
        <v>44077</v>
      </c>
      <c r="B1437" t="s">
        <v>301</v>
      </c>
      <c r="C1437" t="s">
        <v>347</v>
      </c>
      <c r="D1437">
        <v>30</v>
      </c>
      <c r="E1437">
        <v>69.38</v>
      </c>
      <c r="F1437">
        <v>2081.4</v>
      </c>
      <c r="G1437" t="s">
        <v>26</v>
      </c>
      <c r="H1437" t="s">
        <v>96</v>
      </c>
      <c r="I1437" t="s">
        <v>301</v>
      </c>
      <c r="J1437" t="s">
        <v>428</v>
      </c>
      <c r="K1437">
        <v>74</v>
      </c>
      <c r="L1437" t="s">
        <v>301</v>
      </c>
      <c r="M1437">
        <v>82.5</v>
      </c>
      <c r="N1437">
        <v>8.9600000000000009</v>
      </c>
      <c r="O1437" t="s">
        <v>430</v>
      </c>
      <c r="P1437">
        <f>E1437 - M1437</f>
        <v>-13.120000000000005</v>
      </c>
      <c r="Q1437" t="str">
        <f>TEXT((A1437),"MMM _ YYYY")</f>
        <v>Sep  2020</v>
      </c>
    </row>
    <row r="1438" spans="1:17" x14ac:dyDescent="0.3">
      <c r="A1438" s="3">
        <v>44165</v>
      </c>
      <c r="B1438" t="s">
        <v>301</v>
      </c>
      <c r="C1438" t="s">
        <v>179</v>
      </c>
      <c r="D1438">
        <v>38</v>
      </c>
      <c r="E1438">
        <v>227.92</v>
      </c>
      <c r="F1438">
        <v>8660.9599999999991</v>
      </c>
      <c r="G1438" t="s">
        <v>23</v>
      </c>
      <c r="H1438" t="s">
        <v>96</v>
      </c>
      <c r="I1438" t="s">
        <v>301</v>
      </c>
      <c r="J1438" t="s">
        <v>428</v>
      </c>
      <c r="K1438">
        <v>74</v>
      </c>
      <c r="L1438" t="s">
        <v>301</v>
      </c>
      <c r="M1438">
        <v>82.5</v>
      </c>
      <c r="N1438">
        <v>8.9600000000000009</v>
      </c>
      <c r="O1438" t="s">
        <v>430</v>
      </c>
      <c r="P1438">
        <f>E1438 - M1438</f>
        <v>145.41999999999999</v>
      </c>
      <c r="Q1438" t="str">
        <f>TEXT((A1438),"MMM _ YYYY")</f>
        <v>Nov  2020</v>
      </c>
    </row>
    <row r="1439" spans="1:17" x14ac:dyDescent="0.3">
      <c r="A1439" s="3">
        <v>43586</v>
      </c>
      <c r="B1439" t="s">
        <v>301</v>
      </c>
      <c r="C1439" t="s">
        <v>177</v>
      </c>
      <c r="D1439">
        <v>11</v>
      </c>
      <c r="E1439">
        <v>340.98</v>
      </c>
      <c r="F1439">
        <v>3750.78</v>
      </c>
      <c r="G1439" t="s">
        <v>48</v>
      </c>
      <c r="H1439" t="s">
        <v>96</v>
      </c>
      <c r="I1439" t="s">
        <v>301</v>
      </c>
      <c r="J1439" t="s">
        <v>428</v>
      </c>
      <c r="K1439">
        <v>74</v>
      </c>
      <c r="L1439" t="s">
        <v>301</v>
      </c>
      <c r="M1439">
        <v>82.5</v>
      </c>
      <c r="N1439">
        <v>8.9600000000000009</v>
      </c>
      <c r="O1439" t="s">
        <v>430</v>
      </c>
      <c r="P1439">
        <f>E1439 - M1439</f>
        <v>258.48</v>
      </c>
      <c r="Q1439" t="str">
        <f>TEXT((A1439),"MMM _ YYYY")</f>
        <v>May  2019</v>
      </c>
    </row>
    <row r="1440" spans="1:17" x14ac:dyDescent="0.3">
      <c r="A1440" s="3">
        <v>43645</v>
      </c>
      <c r="B1440" t="s">
        <v>301</v>
      </c>
      <c r="C1440" t="s">
        <v>284</v>
      </c>
      <c r="D1440">
        <v>15</v>
      </c>
      <c r="E1440">
        <v>295.68</v>
      </c>
      <c r="F1440">
        <v>4435.2</v>
      </c>
      <c r="G1440" t="s">
        <v>56</v>
      </c>
      <c r="H1440" t="s">
        <v>96</v>
      </c>
      <c r="I1440" t="s">
        <v>301</v>
      </c>
      <c r="J1440" t="s">
        <v>428</v>
      </c>
      <c r="K1440">
        <v>74</v>
      </c>
      <c r="L1440" t="s">
        <v>301</v>
      </c>
      <c r="M1440">
        <v>82.5</v>
      </c>
      <c r="N1440">
        <v>8.9600000000000009</v>
      </c>
      <c r="O1440" t="s">
        <v>430</v>
      </c>
      <c r="P1440">
        <f>E1440 - M1440</f>
        <v>213.18</v>
      </c>
      <c r="Q1440" t="str">
        <f>TEXT((A1440),"MMM _ YYYY")</f>
        <v>Jun  2019</v>
      </c>
    </row>
    <row r="1441" spans="1:17" x14ac:dyDescent="0.3">
      <c r="A1441" s="3">
        <v>43709</v>
      </c>
      <c r="B1441" t="s">
        <v>301</v>
      </c>
      <c r="C1441" t="s">
        <v>123</v>
      </c>
      <c r="D1441">
        <v>42</v>
      </c>
      <c r="E1441">
        <v>168.31</v>
      </c>
      <c r="F1441">
        <v>7069.02</v>
      </c>
      <c r="G1441" t="s">
        <v>8</v>
      </c>
      <c r="H1441" t="s">
        <v>96</v>
      </c>
      <c r="I1441" t="s">
        <v>301</v>
      </c>
      <c r="J1441" t="s">
        <v>428</v>
      </c>
      <c r="K1441">
        <v>74</v>
      </c>
      <c r="L1441" t="s">
        <v>301</v>
      </c>
      <c r="M1441">
        <v>82.5</v>
      </c>
      <c r="N1441">
        <v>8.9600000000000009</v>
      </c>
      <c r="O1441" t="s">
        <v>430</v>
      </c>
      <c r="P1441">
        <f>E1441 - M1441</f>
        <v>85.81</v>
      </c>
      <c r="Q1441" t="str">
        <f>TEXT((A1441),"MMM _ YYYY")</f>
        <v>Sep  2019</v>
      </c>
    </row>
    <row r="1442" spans="1:17" x14ac:dyDescent="0.3">
      <c r="A1442" s="3">
        <v>43210</v>
      </c>
      <c r="B1442" t="s">
        <v>301</v>
      </c>
      <c r="C1442" t="s">
        <v>27</v>
      </c>
      <c r="D1442">
        <v>16</v>
      </c>
      <c r="E1442">
        <v>185.34</v>
      </c>
      <c r="F1442">
        <v>2965.44</v>
      </c>
      <c r="G1442" t="s">
        <v>26</v>
      </c>
      <c r="H1442" t="s">
        <v>96</v>
      </c>
      <c r="I1442" t="s">
        <v>301</v>
      </c>
      <c r="J1442" t="s">
        <v>428</v>
      </c>
      <c r="K1442">
        <v>74</v>
      </c>
      <c r="L1442" t="s">
        <v>301</v>
      </c>
      <c r="M1442">
        <v>82.5</v>
      </c>
      <c r="N1442">
        <v>8.9600000000000009</v>
      </c>
      <c r="O1442" t="s">
        <v>430</v>
      </c>
      <c r="P1442">
        <f>E1442 - M1442</f>
        <v>102.84</v>
      </c>
      <c r="Q1442" t="str">
        <f>TEXT((A1442),"MMM _ YYYY")</f>
        <v>Apr  2018</v>
      </c>
    </row>
    <row r="1443" spans="1:17" x14ac:dyDescent="0.3">
      <c r="A1443" s="3">
        <v>43215</v>
      </c>
      <c r="B1443" t="s">
        <v>301</v>
      </c>
      <c r="C1443" t="s">
        <v>126</v>
      </c>
      <c r="D1443">
        <v>26</v>
      </c>
      <c r="E1443">
        <v>77.819999999999993</v>
      </c>
      <c r="F1443">
        <v>2023.32</v>
      </c>
      <c r="G1443" t="s">
        <v>31</v>
      </c>
      <c r="H1443" t="s">
        <v>96</v>
      </c>
      <c r="I1443" t="s">
        <v>301</v>
      </c>
      <c r="J1443" t="s">
        <v>428</v>
      </c>
      <c r="K1443">
        <v>74</v>
      </c>
      <c r="L1443" t="s">
        <v>301</v>
      </c>
      <c r="M1443">
        <v>82.5</v>
      </c>
      <c r="N1443">
        <v>8.9600000000000009</v>
      </c>
      <c r="O1443" t="s">
        <v>430</v>
      </c>
      <c r="P1443">
        <f>E1443 - M1443</f>
        <v>-4.6800000000000068</v>
      </c>
      <c r="Q1443" t="str">
        <f>TEXT((A1443),"MMM _ YYYY")</f>
        <v>Apr  2018</v>
      </c>
    </row>
    <row r="1444" spans="1:17" x14ac:dyDescent="0.3">
      <c r="A1444" s="3">
        <v>43295</v>
      </c>
      <c r="B1444" t="s">
        <v>301</v>
      </c>
      <c r="C1444" t="s">
        <v>167</v>
      </c>
      <c r="D1444">
        <v>25</v>
      </c>
      <c r="E1444">
        <v>340.1</v>
      </c>
      <c r="F1444">
        <v>8502.5</v>
      </c>
      <c r="G1444" t="s">
        <v>12</v>
      </c>
      <c r="H1444" t="s">
        <v>96</v>
      </c>
      <c r="I1444" t="s">
        <v>301</v>
      </c>
      <c r="J1444" t="s">
        <v>428</v>
      </c>
      <c r="K1444">
        <v>74</v>
      </c>
      <c r="L1444" t="s">
        <v>301</v>
      </c>
      <c r="M1444">
        <v>82.5</v>
      </c>
      <c r="N1444">
        <v>8.9600000000000009</v>
      </c>
      <c r="O1444" t="s">
        <v>430</v>
      </c>
      <c r="P1444">
        <f>E1444 - M1444</f>
        <v>257.60000000000002</v>
      </c>
      <c r="Q1444" t="str">
        <f>TEXT((A1444),"MMM _ YYYY")</f>
        <v>Jul  2018</v>
      </c>
    </row>
    <row r="1445" spans="1:17" x14ac:dyDescent="0.3">
      <c r="A1445" s="3">
        <v>43367</v>
      </c>
      <c r="B1445" t="s">
        <v>301</v>
      </c>
      <c r="C1445" t="s">
        <v>222</v>
      </c>
      <c r="D1445">
        <v>22</v>
      </c>
      <c r="E1445">
        <v>143.15</v>
      </c>
      <c r="F1445">
        <v>3149.3</v>
      </c>
      <c r="G1445" t="s">
        <v>134</v>
      </c>
      <c r="H1445" t="s">
        <v>96</v>
      </c>
      <c r="I1445" t="s">
        <v>301</v>
      </c>
      <c r="J1445" t="s">
        <v>428</v>
      </c>
      <c r="K1445">
        <v>74</v>
      </c>
      <c r="L1445" t="s">
        <v>301</v>
      </c>
      <c r="M1445">
        <v>82.5</v>
      </c>
      <c r="N1445">
        <v>8.9600000000000009</v>
      </c>
      <c r="O1445" t="s">
        <v>430</v>
      </c>
      <c r="P1445">
        <f>E1445 - M1445</f>
        <v>60.650000000000006</v>
      </c>
      <c r="Q1445" t="str">
        <f>TEXT((A1445),"MMM _ YYYY")</f>
        <v>Sep  2018</v>
      </c>
    </row>
    <row r="1446" spans="1:17" x14ac:dyDescent="0.3">
      <c r="A1446" s="3">
        <v>43391</v>
      </c>
      <c r="B1446" t="s">
        <v>301</v>
      </c>
      <c r="C1446" t="s">
        <v>290</v>
      </c>
      <c r="D1446">
        <v>47</v>
      </c>
      <c r="E1446">
        <v>240.15</v>
      </c>
      <c r="F1446">
        <v>11287.05</v>
      </c>
      <c r="G1446" t="s">
        <v>61</v>
      </c>
      <c r="H1446" t="s">
        <v>96</v>
      </c>
      <c r="I1446" t="s">
        <v>301</v>
      </c>
      <c r="J1446" t="s">
        <v>428</v>
      </c>
      <c r="K1446">
        <v>74</v>
      </c>
      <c r="L1446" t="s">
        <v>301</v>
      </c>
      <c r="M1446">
        <v>82.5</v>
      </c>
      <c r="N1446">
        <v>8.9600000000000009</v>
      </c>
      <c r="O1446" t="s">
        <v>430</v>
      </c>
      <c r="P1446">
        <f>E1446 - M1446</f>
        <v>157.65</v>
      </c>
      <c r="Q1446" t="str">
        <f>TEXT((A1446),"MMM _ YYYY")</f>
        <v>Oct  2018</v>
      </c>
    </row>
    <row r="1447" spans="1:17" x14ac:dyDescent="0.3">
      <c r="A1447" s="3">
        <v>43425</v>
      </c>
      <c r="B1447" t="s">
        <v>301</v>
      </c>
      <c r="C1447" t="s">
        <v>62</v>
      </c>
      <c r="D1447">
        <v>3</v>
      </c>
      <c r="E1447">
        <v>137.33000000000001</v>
      </c>
      <c r="F1447">
        <v>411.99</v>
      </c>
      <c r="G1447" t="s">
        <v>61</v>
      </c>
      <c r="H1447" t="s">
        <v>96</v>
      </c>
      <c r="I1447" t="s">
        <v>301</v>
      </c>
      <c r="J1447" t="s">
        <v>428</v>
      </c>
      <c r="K1447">
        <v>74</v>
      </c>
      <c r="L1447" t="s">
        <v>301</v>
      </c>
      <c r="M1447">
        <v>82.5</v>
      </c>
      <c r="N1447">
        <v>8.9600000000000009</v>
      </c>
      <c r="O1447" t="s">
        <v>430</v>
      </c>
      <c r="P1447">
        <f>E1447 - M1447</f>
        <v>54.830000000000013</v>
      </c>
      <c r="Q1447" t="str">
        <f>TEXT((A1447),"MMM _ YYYY")</f>
        <v>Nov  2018</v>
      </c>
    </row>
    <row r="1448" spans="1:17" x14ac:dyDescent="0.3">
      <c r="A1448" s="3">
        <v>42973</v>
      </c>
      <c r="B1448" t="s">
        <v>301</v>
      </c>
      <c r="C1448" t="s">
        <v>302</v>
      </c>
      <c r="D1448">
        <v>8</v>
      </c>
      <c r="E1448">
        <v>393.53</v>
      </c>
      <c r="F1448">
        <v>3148.24</v>
      </c>
      <c r="G1448" t="s">
        <v>87</v>
      </c>
      <c r="H1448" t="s">
        <v>96</v>
      </c>
      <c r="I1448" t="s">
        <v>301</v>
      </c>
      <c r="J1448" t="s">
        <v>428</v>
      </c>
      <c r="K1448">
        <v>74</v>
      </c>
      <c r="L1448" t="s">
        <v>301</v>
      </c>
      <c r="M1448">
        <v>82.5</v>
      </c>
      <c r="N1448">
        <v>8.9600000000000009</v>
      </c>
      <c r="O1448" t="s">
        <v>430</v>
      </c>
      <c r="P1448">
        <f>E1448 - M1448</f>
        <v>311.02999999999997</v>
      </c>
      <c r="Q1448" t="str">
        <f>TEXT((A1448),"MMM _ YYYY")</f>
        <v>Aug  2017</v>
      </c>
    </row>
    <row r="1449" spans="1:17" x14ac:dyDescent="0.3">
      <c r="A1449" s="3">
        <v>43095</v>
      </c>
      <c r="B1449" t="s">
        <v>301</v>
      </c>
      <c r="C1449" t="s">
        <v>102</v>
      </c>
      <c r="D1449">
        <v>31</v>
      </c>
      <c r="E1449">
        <v>179.79</v>
      </c>
      <c r="F1449">
        <v>5573.49</v>
      </c>
      <c r="G1449" t="s">
        <v>8</v>
      </c>
      <c r="H1449" t="s">
        <v>96</v>
      </c>
      <c r="I1449" t="s">
        <v>301</v>
      </c>
      <c r="J1449" t="s">
        <v>428</v>
      </c>
      <c r="K1449">
        <v>74</v>
      </c>
      <c r="L1449" t="s">
        <v>301</v>
      </c>
      <c r="M1449">
        <v>82.5</v>
      </c>
      <c r="N1449">
        <v>8.9600000000000009</v>
      </c>
      <c r="O1449" t="s">
        <v>430</v>
      </c>
      <c r="P1449">
        <f>E1449 - M1449</f>
        <v>97.289999999999992</v>
      </c>
      <c r="Q1449" t="str">
        <f>TEXT((A1449),"MMM _ YYYY")</f>
        <v>Dec  2017</v>
      </c>
    </row>
    <row r="1450" spans="1:17" x14ac:dyDescent="0.3">
      <c r="A1450" s="3">
        <v>42378</v>
      </c>
      <c r="B1450" t="s">
        <v>301</v>
      </c>
      <c r="C1450" t="s">
        <v>144</v>
      </c>
      <c r="D1450">
        <v>20</v>
      </c>
      <c r="E1450">
        <v>285.97000000000003</v>
      </c>
      <c r="F1450">
        <v>5719.4</v>
      </c>
      <c r="G1450" t="s">
        <v>31</v>
      </c>
      <c r="H1450" t="s">
        <v>96</v>
      </c>
      <c r="I1450" t="s">
        <v>301</v>
      </c>
      <c r="J1450" t="s">
        <v>428</v>
      </c>
      <c r="K1450">
        <v>74</v>
      </c>
      <c r="L1450" t="s">
        <v>301</v>
      </c>
      <c r="M1450">
        <v>82.5</v>
      </c>
      <c r="N1450">
        <v>8.9600000000000009</v>
      </c>
      <c r="O1450" t="s">
        <v>430</v>
      </c>
      <c r="P1450">
        <f>E1450 - M1450</f>
        <v>203.47000000000003</v>
      </c>
      <c r="Q1450" t="str">
        <f>TEXT((A1450),"MMM _ YYYY")</f>
        <v>Jan  2016</v>
      </c>
    </row>
    <row r="1451" spans="1:17" x14ac:dyDescent="0.3">
      <c r="A1451" s="3">
        <v>42457</v>
      </c>
      <c r="B1451" t="s">
        <v>301</v>
      </c>
      <c r="C1451" t="s">
        <v>253</v>
      </c>
      <c r="D1451">
        <v>17</v>
      </c>
      <c r="E1451">
        <v>187.11</v>
      </c>
      <c r="F1451">
        <v>3180.87</v>
      </c>
      <c r="G1451" t="s">
        <v>8</v>
      </c>
      <c r="H1451" t="s">
        <v>96</v>
      </c>
      <c r="I1451" t="s">
        <v>301</v>
      </c>
      <c r="J1451" t="s">
        <v>428</v>
      </c>
      <c r="K1451">
        <v>74</v>
      </c>
      <c r="L1451" t="s">
        <v>301</v>
      </c>
      <c r="M1451">
        <v>82.5</v>
      </c>
      <c r="N1451">
        <v>8.9600000000000009</v>
      </c>
      <c r="O1451" t="s">
        <v>430</v>
      </c>
      <c r="P1451">
        <f>E1451 - M1451</f>
        <v>104.61000000000001</v>
      </c>
      <c r="Q1451" t="str">
        <f>TEXT((A1451),"MMM _ YYYY")</f>
        <v>Mar  2016</v>
      </c>
    </row>
    <row r="1452" spans="1:17" x14ac:dyDescent="0.3">
      <c r="A1452" s="3">
        <v>42701</v>
      </c>
      <c r="B1452" t="s">
        <v>301</v>
      </c>
      <c r="C1452" t="s">
        <v>233</v>
      </c>
      <c r="D1452">
        <v>36</v>
      </c>
      <c r="E1452">
        <v>232.68</v>
      </c>
      <c r="F1452">
        <v>8376.48</v>
      </c>
      <c r="G1452" t="s">
        <v>61</v>
      </c>
      <c r="H1452" t="s">
        <v>96</v>
      </c>
      <c r="I1452" t="s">
        <v>301</v>
      </c>
      <c r="J1452" t="s">
        <v>428</v>
      </c>
      <c r="K1452">
        <v>74</v>
      </c>
      <c r="L1452" t="s">
        <v>301</v>
      </c>
      <c r="M1452">
        <v>82.5</v>
      </c>
      <c r="N1452">
        <v>8.9600000000000009</v>
      </c>
      <c r="O1452" t="s">
        <v>430</v>
      </c>
      <c r="P1452">
        <f>E1452 - M1452</f>
        <v>150.18</v>
      </c>
      <c r="Q1452" t="str">
        <f>TEXT((A1452),"MMM _ YYYY")</f>
        <v>Nov  2016</v>
      </c>
    </row>
    <row r="1453" spans="1:17" x14ac:dyDescent="0.3">
      <c r="A1453" s="3">
        <v>42060</v>
      </c>
      <c r="B1453" t="s">
        <v>301</v>
      </c>
      <c r="C1453" t="s">
        <v>264</v>
      </c>
      <c r="D1453">
        <v>25</v>
      </c>
      <c r="E1453">
        <v>120.64</v>
      </c>
      <c r="F1453">
        <v>3016</v>
      </c>
      <c r="G1453" t="s">
        <v>130</v>
      </c>
      <c r="H1453" t="s">
        <v>96</v>
      </c>
      <c r="I1453" t="s">
        <v>301</v>
      </c>
      <c r="J1453" t="s">
        <v>428</v>
      </c>
      <c r="K1453">
        <v>74</v>
      </c>
      <c r="L1453" t="s">
        <v>301</v>
      </c>
      <c r="M1453">
        <v>82.5</v>
      </c>
      <c r="N1453">
        <v>8.9600000000000009</v>
      </c>
      <c r="O1453" t="s">
        <v>430</v>
      </c>
      <c r="P1453">
        <f>E1453 - M1453</f>
        <v>38.14</v>
      </c>
      <c r="Q1453" t="str">
        <f>TEXT((A1453),"MMM _ YYYY")</f>
        <v>Feb  2015</v>
      </c>
    </row>
    <row r="1454" spans="1:17" x14ac:dyDescent="0.3">
      <c r="A1454" s="3">
        <v>42210</v>
      </c>
      <c r="B1454" t="s">
        <v>301</v>
      </c>
      <c r="C1454" t="s">
        <v>57</v>
      </c>
      <c r="D1454">
        <v>21</v>
      </c>
      <c r="E1454">
        <v>67.98</v>
      </c>
      <c r="F1454">
        <v>1427.58</v>
      </c>
      <c r="G1454" t="s">
        <v>56</v>
      </c>
      <c r="H1454" t="s">
        <v>96</v>
      </c>
      <c r="I1454" t="s">
        <v>301</v>
      </c>
      <c r="J1454" t="s">
        <v>428</v>
      </c>
      <c r="K1454">
        <v>74</v>
      </c>
      <c r="L1454" t="s">
        <v>301</v>
      </c>
      <c r="M1454">
        <v>82.5</v>
      </c>
      <c r="N1454">
        <v>8.9600000000000009</v>
      </c>
      <c r="O1454" t="s">
        <v>430</v>
      </c>
      <c r="P1454">
        <f>E1454 - M1454</f>
        <v>-14.519999999999996</v>
      </c>
      <c r="Q1454" t="str">
        <f>TEXT((A1454),"MMM _ YYYY")</f>
        <v>Jul  2015</v>
      </c>
    </row>
    <row r="1455" spans="1:17" x14ac:dyDescent="0.3">
      <c r="A1455" s="3">
        <v>41822</v>
      </c>
      <c r="B1455" t="s">
        <v>301</v>
      </c>
      <c r="C1455" t="s">
        <v>347</v>
      </c>
      <c r="D1455">
        <v>47</v>
      </c>
      <c r="E1455">
        <v>196.98</v>
      </c>
      <c r="F1455">
        <v>9258.06</v>
      </c>
      <c r="G1455" t="s">
        <v>26</v>
      </c>
      <c r="H1455" t="s">
        <v>96</v>
      </c>
      <c r="I1455" t="s">
        <v>301</v>
      </c>
      <c r="J1455" t="s">
        <v>428</v>
      </c>
      <c r="K1455">
        <v>74</v>
      </c>
      <c r="L1455" t="s">
        <v>301</v>
      </c>
      <c r="M1455">
        <v>82.5</v>
      </c>
      <c r="N1455">
        <v>8.9600000000000009</v>
      </c>
      <c r="O1455" t="s">
        <v>430</v>
      </c>
      <c r="P1455">
        <f>E1455 - M1455</f>
        <v>114.47999999999999</v>
      </c>
      <c r="Q1455" t="str">
        <f>TEXT((A1455),"MMM _ YYYY")</f>
        <v>Jul  2014</v>
      </c>
    </row>
    <row r="1456" spans="1:17" x14ac:dyDescent="0.3">
      <c r="A1456" s="3">
        <v>41435</v>
      </c>
      <c r="B1456" t="s">
        <v>301</v>
      </c>
      <c r="C1456" t="s">
        <v>102</v>
      </c>
      <c r="D1456">
        <v>34</v>
      </c>
      <c r="E1456">
        <v>163.75</v>
      </c>
      <c r="F1456">
        <v>5567.5</v>
      </c>
      <c r="G1456" t="s">
        <v>8</v>
      </c>
      <c r="H1456" t="s">
        <v>96</v>
      </c>
      <c r="I1456" t="s">
        <v>301</v>
      </c>
      <c r="J1456" t="s">
        <v>428</v>
      </c>
      <c r="K1456">
        <v>74</v>
      </c>
      <c r="L1456" t="s">
        <v>301</v>
      </c>
      <c r="M1456">
        <v>82.5</v>
      </c>
      <c r="N1456">
        <v>8.9600000000000009</v>
      </c>
      <c r="O1456" t="s">
        <v>430</v>
      </c>
      <c r="P1456">
        <f>E1456 - M1456</f>
        <v>81.25</v>
      </c>
      <c r="Q1456" t="str">
        <f>TEXT((A1456),"MMM _ YYYY")</f>
        <v>Jun  2013</v>
      </c>
    </row>
    <row r="1457" spans="1:17" x14ac:dyDescent="0.3">
      <c r="A1457" s="3">
        <v>40940</v>
      </c>
      <c r="B1457" t="s">
        <v>301</v>
      </c>
      <c r="C1457" t="s">
        <v>302</v>
      </c>
      <c r="D1457">
        <v>37</v>
      </c>
      <c r="E1457">
        <v>55.46</v>
      </c>
      <c r="F1457">
        <v>2052.02</v>
      </c>
      <c r="G1457" t="s">
        <v>87</v>
      </c>
      <c r="H1457" t="s">
        <v>96</v>
      </c>
      <c r="I1457" t="s">
        <v>301</v>
      </c>
      <c r="J1457" t="s">
        <v>428</v>
      </c>
      <c r="K1457">
        <v>74</v>
      </c>
      <c r="L1457" t="s">
        <v>301</v>
      </c>
      <c r="M1457">
        <v>82.5</v>
      </c>
      <c r="N1457">
        <v>8.9600000000000009</v>
      </c>
      <c r="O1457" t="s">
        <v>430</v>
      </c>
      <c r="P1457">
        <f>E1457 - M1457</f>
        <v>-27.04</v>
      </c>
      <c r="Q1457" t="str">
        <f>TEXT((A1457),"MMM _ YYYY")</f>
        <v>Feb  2012</v>
      </c>
    </row>
    <row r="1458" spans="1:17" x14ac:dyDescent="0.3">
      <c r="A1458" s="3">
        <v>45336</v>
      </c>
      <c r="B1458" t="s">
        <v>92</v>
      </c>
      <c r="C1458" t="s">
        <v>290</v>
      </c>
      <c r="D1458">
        <v>15</v>
      </c>
      <c r="E1458">
        <v>366.78</v>
      </c>
      <c r="F1458">
        <v>5501.7</v>
      </c>
      <c r="G1458" t="s">
        <v>61</v>
      </c>
      <c r="H1458" t="s">
        <v>93</v>
      </c>
      <c r="I1458" t="s">
        <v>92</v>
      </c>
      <c r="J1458" t="s">
        <v>428</v>
      </c>
      <c r="K1458">
        <v>75</v>
      </c>
      <c r="L1458" t="s">
        <v>92</v>
      </c>
      <c r="M1458">
        <v>10.83</v>
      </c>
      <c r="N1458">
        <v>5.77</v>
      </c>
      <c r="O1458" t="s">
        <v>427</v>
      </c>
      <c r="P1458">
        <f>E1458 - M1458</f>
        <v>355.95</v>
      </c>
      <c r="Q1458" t="str">
        <f>TEXT((A1458),"MMM _ YYYY")</f>
        <v>Feb  2024</v>
      </c>
    </row>
    <row r="1459" spans="1:17" x14ac:dyDescent="0.3">
      <c r="A1459" s="3">
        <v>45722</v>
      </c>
      <c r="B1459" t="s">
        <v>92</v>
      </c>
      <c r="C1459" t="s">
        <v>292</v>
      </c>
      <c r="D1459">
        <v>1</v>
      </c>
      <c r="E1459">
        <v>163.6</v>
      </c>
      <c r="F1459">
        <v>163.6</v>
      </c>
      <c r="G1459" t="s">
        <v>81</v>
      </c>
      <c r="H1459" t="s">
        <v>93</v>
      </c>
      <c r="I1459" t="s">
        <v>92</v>
      </c>
      <c r="J1459" t="s">
        <v>428</v>
      </c>
      <c r="K1459">
        <v>75</v>
      </c>
      <c r="L1459" t="s">
        <v>92</v>
      </c>
      <c r="M1459">
        <v>10.83</v>
      </c>
      <c r="N1459">
        <v>5.77</v>
      </c>
      <c r="O1459" t="s">
        <v>427</v>
      </c>
      <c r="P1459">
        <f>E1459 - M1459</f>
        <v>152.76999999999998</v>
      </c>
      <c r="Q1459" t="str">
        <f>TEXT((A1459),"MMM _ YYYY")</f>
        <v>Mar  2025</v>
      </c>
    </row>
    <row r="1460" spans="1:17" x14ac:dyDescent="0.3">
      <c r="A1460" s="3">
        <v>44294</v>
      </c>
      <c r="B1460" t="s">
        <v>92</v>
      </c>
      <c r="C1460" t="s">
        <v>291</v>
      </c>
      <c r="D1460">
        <v>8</v>
      </c>
      <c r="E1460">
        <v>173.98</v>
      </c>
      <c r="F1460">
        <v>1391.84</v>
      </c>
      <c r="G1460" t="s">
        <v>16</v>
      </c>
      <c r="H1460" t="s">
        <v>93</v>
      </c>
      <c r="I1460" t="s">
        <v>92</v>
      </c>
      <c r="J1460" t="s">
        <v>428</v>
      </c>
      <c r="K1460">
        <v>75</v>
      </c>
      <c r="L1460" t="s">
        <v>92</v>
      </c>
      <c r="M1460">
        <v>10.83</v>
      </c>
      <c r="N1460">
        <v>5.77</v>
      </c>
      <c r="O1460" t="s">
        <v>427</v>
      </c>
      <c r="P1460">
        <f>E1460 - M1460</f>
        <v>163.14999999999998</v>
      </c>
      <c r="Q1460" t="str">
        <f>TEXT((A1460),"MMM _ YYYY")</f>
        <v>Apr  2021</v>
      </c>
    </row>
    <row r="1461" spans="1:17" x14ac:dyDescent="0.3">
      <c r="A1461" s="3">
        <v>44126</v>
      </c>
      <c r="B1461" t="s">
        <v>92</v>
      </c>
      <c r="C1461" t="s">
        <v>24</v>
      </c>
      <c r="D1461">
        <v>5</v>
      </c>
      <c r="E1461">
        <v>71.849999999999994</v>
      </c>
      <c r="F1461">
        <v>359.25</v>
      </c>
      <c r="G1461" t="s">
        <v>23</v>
      </c>
      <c r="H1461" t="s">
        <v>93</v>
      </c>
      <c r="I1461" t="s">
        <v>92</v>
      </c>
      <c r="J1461" t="s">
        <v>428</v>
      </c>
      <c r="K1461">
        <v>75</v>
      </c>
      <c r="L1461" t="s">
        <v>92</v>
      </c>
      <c r="M1461">
        <v>10.83</v>
      </c>
      <c r="N1461">
        <v>5.77</v>
      </c>
      <c r="O1461" t="s">
        <v>427</v>
      </c>
      <c r="P1461">
        <f>E1461 - M1461</f>
        <v>61.019999999999996</v>
      </c>
      <c r="Q1461" t="str">
        <f>TEXT((A1461),"MMM _ YYYY")</f>
        <v>Oct  2020</v>
      </c>
    </row>
    <row r="1462" spans="1:17" x14ac:dyDescent="0.3">
      <c r="A1462" s="3">
        <v>43507</v>
      </c>
      <c r="B1462" t="s">
        <v>92</v>
      </c>
      <c r="C1462" t="s">
        <v>20</v>
      </c>
      <c r="D1462">
        <v>30</v>
      </c>
      <c r="E1462">
        <v>358.42</v>
      </c>
      <c r="F1462">
        <v>10752.6</v>
      </c>
      <c r="G1462" t="s">
        <v>2</v>
      </c>
      <c r="H1462" t="s">
        <v>93</v>
      </c>
      <c r="I1462" t="s">
        <v>92</v>
      </c>
      <c r="J1462" t="s">
        <v>428</v>
      </c>
      <c r="K1462">
        <v>75</v>
      </c>
      <c r="L1462" t="s">
        <v>92</v>
      </c>
      <c r="M1462">
        <v>10.83</v>
      </c>
      <c r="N1462">
        <v>5.77</v>
      </c>
      <c r="O1462" t="s">
        <v>427</v>
      </c>
      <c r="P1462">
        <f>E1462 - M1462</f>
        <v>347.59000000000003</v>
      </c>
      <c r="Q1462" t="str">
        <f>TEXT((A1462),"MMM _ YYYY")</f>
        <v>Feb  2019</v>
      </c>
    </row>
    <row r="1463" spans="1:17" x14ac:dyDescent="0.3">
      <c r="A1463" s="3">
        <v>43694</v>
      </c>
      <c r="B1463" t="s">
        <v>92</v>
      </c>
      <c r="C1463" t="s">
        <v>37</v>
      </c>
      <c r="D1463">
        <v>44</v>
      </c>
      <c r="E1463">
        <v>153.22</v>
      </c>
      <c r="F1463">
        <v>6741.68</v>
      </c>
      <c r="G1463" t="s">
        <v>12</v>
      </c>
      <c r="H1463" t="s">
        <v>93</v>
      </c>
      <c r="I1463" t="s">
        <v>92</v>
      </c>
      <c r="J1463" t="s">
        <v>428</v>
      </c>
      <c r="K1463">
        <v>75</v>
      </c>
      <c r="L1463" t="s">
        <v>92</v>
      </c>
      <c r="M1463">
        <v>10.83</v>
      </c>
      <c r="N1463">
        <v>5.77</v>
      </c>
      <c r="O1463" t="s">
        <v>427</v>
      </c>
      <c r="P1463">
        <f>E1463 - M1463</f>
        <v>142.38999999999999</v>
      </c>
      <c r="Q1463" t="str">
        <f>TEXT((A1463),"MMM _ YYYY")</f>
        <v>Aug  2019</v>
      </c>
    </row>
    <row r="1464" spans="1:17" x14ac:dyDescent="0.3">
      <c r="A1464" s="3">
        <v>43326</v>
      </c>
      <c r="B1464" t="s">
        <v>92</v>
      </c>
      <c r="C1464" t="s">
        <v>228</v>
      </c>
      <c r="D1464">
        <v>12</v>
      </c>
      <c r="E1464">
        <v>175.97</v>
      </c>
      <c r="F1464">
        <v>2111.64</v>
      </c>
      <c r="G1464" t="s">
        <v>16</v>
      </c>
      <c r="H1464" t="s">
        <v>93</v>
      </c>
      <c r="I1464" t="s">
        <v>92</v>
      </c>
      <c r="J1464" t="s">
        <v>428</v>
      </c>
      <c r="K1464">
        <v>75</v>
      </c>
      <c r="L1464" t="s">
        <v>92</v>
      </c>
      <c r="M1464">
        <v>10.83</v>
      </c>
      <c r="N1464">
        <v>5.77</v>
      </c>
      <c r="O1464" t="s">
        <v>427</v>
      </c>
      <c r="P1464">
        <f>E1464 - M1464</f>
        <v>165.14</v>
      </c>
      <c r="Q1464" t="str">
        <f>TEXT((A1464),"MMM _ YYYY")</f>
        <v>Aug  2018</v>
      </c>
    </row>
    <row r="1465" spans="1:17" x14ac:dyDescent="0.3">
      <c r="A1465" s="3">
        <v>43339</v>
      </c>
      <c r="B1465" t="s">
        <v>92</v>
      </c>
      <c r="C1465" t="s">
        <v>208</v>
      </c>
      <c r="D1465">
        <v>30</v>
      </c>
      <c r="E1465">
        <v>205.85</v>
      </c>
      <c r="F1465">
        <v>6175.5</v>
      </c>
      <c r="G1465" t="s">
        <v>6</v>
      </c>
      <c r="H1465" t="s">
        <v>93</v>
      </c>
      <c r="I1465" t="s">
        <v>92</v>
      </c>
      <c r="J1465" t="s">
        <v>428</v>
      </c>
      <c r="K1465">
        <v>75</v>
      </c>
      <c r="L1465" t="s">
        <v>92</v>
      </c>
      <c r="M1465">
        <v>10.83</v>
      </c>
      <c r="N1465">
        <v>5.77</v>
      </c>
      <c r="O1465" t="s">
        <v>427</v>
      </c>
      <c r="P1465">
        <f>E1465 - M1465</f>
        <v>195.01999999999998</v>
      </c>
      <c r="Q1465" t="str">
        <f>TEXT((A1465),"MMM _ YYYY")</f>
        <v>Aug  2018</v>
      </c>
    </row>
    <row r="1466" spans="1:17" x14ac:dyDescent="0.3">
      <c r="A1466" s="3">
        <v>43344</v>
      </c>
      <c r="B1466" t="s">
        <v>92</v>
      </c>
      <c r="C1466" t="s">
        <v>108</v>
      </c>
      <c r="D1466">
        <v>7</v>
      </c>
      <c r="E1466">
        <v>182.35</v>
      </c>
      <c r="F1466">
        <v>1276.45</v>
      </c>
      <c r="G1466" t="s">
        <v>2</v>
      </c>
      <c r="H1466" t="s">
        <v>93</v>
      </c>
      <c r="I1466" t="s">
        <v>92</v>
      </c>
      <c r="J1466" t="s">
        <v>428</v>
      </c>
      <c r="K1466">
        <v>75</v>
      </c>
      <c r="L1466" t="s">
        <v>92</v>
      </c>
      <c r="M1466">
        <v>10.83</v>
      </c>
      <c r="N1466">
        <v>5.77</v>
      </c>
      <c r="O1466" t="s">
        <v>427</v>
      </c>
      <c r="P1466">
        <f>E1466 - M1466</f>
        <v>171.51999999999998</v>
      </c>
      <c r="Q1466" t="str">
        <f>TEXT((A1466),"MMM _ YYYY")</f>
        <v>Sep  2018</v>
      </c>
    </row>
    <row r="1467" spans="1:17" x14ac:dyDescent="0.3">
      <c r="A1467" s="3">
        <v>43375</v>
      </c>
      <c r="B1467" t="s">
        <v>92</v>
      </c>
      <c r="C1467" t="s">
        <v>20</v>
      </c>
      <c r="D1467">
        <v>14</v>
      </c>
      <c r="E1467">
        <v>92.83</v>
      </c>
      <c r="F1467">
        <v>1299.6199999999999</v>
      </c>
      <c r="G1467" t="s">
        <v>2</v>
      </c>
      <c r="H1467" t="s">
        <v>93</v>
      </c>
      <c r="I1467" t="s">
        <v>92</v>
      </c>
      <c r="J1467" t="s">
        <v>428</v>
      </c>
      <c r="K1467">
        <v>75</v>
      </c>
      <c r="L1467" t="s">
        <v>92</v>
      </c>
      <c r="M1467">
        <v>10.83</v>
      </c>
      <c r="N1467">
        <v>5.77</v>
      </c>
      <c r="O1467" t="s">
        <v>427</v>
      </c>
      <c r="P1467">
        <f>E1467 - M1467</f>
        <v>82</v>
      </c>
      <c r="Q1467" t="str">
        <f>TEXT((A1467),"MMM _ YYYY")</f>
        <v>Oct  2018</v>
      </c>
    </row>
    <row r="1468" spans="1:17" x14ac:dyDescent="0.3">
      <c r="A1468" s="3">
        <v>42757</v>
      </c>
      <c r="B1468" t="s">
        <v>92</v>
      </c>
      <c r="C1468" t="s">
        <v>367</v>
      </c>
      <c r="D1468">
        <v>13</v>
      </c>
      <c r="E1468">
        <v>207.42</v>
      </c>
      <c r="F1468">
        <v>2696.46</v>
      </c>
      <c r="G1468" t="s">
        <v>87</v>
      </c>
      <c r="H1468" t="s">
        <v>93</v>
      </c>
      <c r="I1468" t="s">
        <v>92</v>
      </c>
      <c r="J1468" t="s">
        <v>428</v>
      </c>
      <c r="K1468">
        <v>75</v>
      </c>
      <c r="L1468" t="s">
        <v>92</v>
      </c>
      <c r="M1468">
        <v>10.83</v>
      </c>
      <c r="N1468">
        <v>5.77</v>
      </c>
      <c r="O1468" t="s">
        <v>427</v>
      </c>
      <c r="P1468">
        <f>E1468 - M1468</f>
        <v>196.58999999999997</v>
      </c>
      <c r="Q1468" t="str">
        <f>TEXT((A1468),"MMM _ YYYY")</f>
        <v>Jan  2017</v>
      </c>
    </row>
    <row r="1469" spans="1:17" x14ac:dyDescent="0.3">
      <c r="A1469" s="3">
        <v>42782</v>
      </c>
      <c r="B1469" t="s">
        <v>92</v>
      </c>
      <c r="C1469" t="s">
        <v>265</v>
      </c>
      <c r="D1469">
        <v>49</v>
      </c>
      <c r="E1469">
        <v>316.85000000000002</v>
      </c>
      <c r="F1469">
        <v>15525.65</v>
      </c>
      <c r="G1469" t="s">
        <v>2</v>
      </c>
      <c r="H1469" t="s">
        <v>93</v>
      </c>
      <c r="I1469" t="s">
        <v>92</v>
      </c>
      <c r="J1469" t="s">
        <v>428</v>
      </c>
      <c r="K1469">
        <v>75</v>
      </c>
      <c r="L1469" t="s">
        <v>92</v>
      </c>
      <c r="M1469">
        <v>10.83</v>
      </c>
      <c r="N1469">
        <v>5.77</v>
      </c>
      <c r="O1469" t="s">
        <v>427</v>
      </c>
      <c r="P1469">
        <f>E1469 - M1469</f>
        <v>306.02000000000004</v>
      </c>
      <c r="Q1469" t="str">
        <f>TEXT((A1469),"MMM _ YYYY")</f>
        <v>Feb  2017</v>
      </c>
    </row>
    <row r="1470" spans="1:17" x14ac:dyDescent="0.3">
      <c r="A1470" s="3">
        <v>42924</v>
      </c>
      <c r="B1470" t="s">
        <v>92</v>
      </c>
      <c r="C1470" t="s">
        <v>210</v>
      </c>
      <c r="D1470">
        <v>26</v>
      </c>
      <c r="E1470">
        <v>107.03</v>
      </c>
      <c r="F1470">
        <v>2782.78</v>
      </c>
      <c r="G1470" t="s">
        <v>23</v>
      </c>
      <c r="H1470" t="s">
        <v>93</v>
      </c>
      <c r="I1470" t="s">
        <v>92</v>
      </c>
      <c r="J1470" t="s">
        <v>428</v>
      </c>
      <c r="K1470">
        <v>75</v>
      </c>
      <c r="L1470" t="s">
        <v>92</v>
      </c>
      <c r="M1470">
        <v>10.83</v>
      </c>
      <c r="N1470">
        <v>5.77</v>
      </c>
      <c r="O1470" t="s">
        <v>427</v>
      </c>
      <c r="P1470">
        <f>E1470 - M1470</f>
        <v>96.2</v>
      </c>
      <c r="Q1470" t="str">
        <f>TEXT((A1470),"MMM _ YYYY")</f>
        <v>Jul  2017</v>
      </c>
    </row>
    <row r="1471" spans="1:17" x14ac:dyDescent="0.3">
      <c r="A1471" s="3">
        <v>43084</v>
      </c>
      <c r="B1471" t="s">
        <v>92</v>
      </c>
      <c r="C1471" t="s">
        <v>317</v>
      </c>
      <c r="D1471">
        <v>25</v>
      </c>
      <c r="E1471">
        <v>241.1</v>
      </c>
      <c r="F1471">
        <v>6027.5</v>
      </c>
      <c r="G1471" t="s">
        <v>87</v>
      </c>
      <c r="H1471" t="s">
        <v>93</v>
      </c>
      <c r="I1471" t="s">
        <v>92</v>
      </c>
      <c r="J1471" t="s">
        <v>428</v>
      </c>
      <c r="K1471">
        <v>75</v>
      </c>
      <c r="L1471" t="s">
        <v>92</v>
      </c>
      <c r="M1471">
        <v>10.83</v>
      </c>
      <c r="N1471">
        <v>5.77</v>
      </c>
      <c r="O1471" t="s">
        <v>427</v>
      </c>
      <c r="P1471">
        <f>E1471 - M1471</f>
        <v>230.26999999999998</v>
      </c>
      <c r="Q1471" t="str">
        <f>TEXT((A1471),"MMM _ YYYY")</f>
        <v>Dec  2017</v>
      </c>
    </row>
    <row r="1472" spans="1:17" x14ac:dyDescent="0.3">
      <c r="A1472" s="3">
        <v>42390</v>
      </c>
      <c r="B1472" t="s">
        <v>92</v>
      </c>
      <c r="C1472" t="s">
        <v>17</v>
      </c>
      <c r="D1472">
        <v>20</v>
      </c>
      <c r="E1472">
        <v>129.53</v>
      </c>
      <c r="F1472">
        <v>2590.6</v>
      </c>
      <c r="G1472" t="s">
        <v>16</v>
      </c>
      <c r="H1472" t="s">
        <v>93</v>
      </c>
      <c r="I1472" t="s">
        <v>92</v>
      </c>
      <c r="J1472" t="s">
        <v>428</v>
      </c>
      <c r="K1472">
        <v>75</v>
      </c>
      <c r="L1472" t="s">
        <v>92</v>
      </c>
      <c r="M1472">
        <v>10.83</v>
      </c>
      <c r="N1472">
        <v>5.77</v>
      </c>
      <c r="O1472" t="s">
        <v>427</v>
      </c>
      <c r="P1472">
        <f>E1472 - M1472</f>
        <v>118.7</v>
      </c>
      <c r="Q1472" t="str">
        <f>TEXT((A1472),"MMM _ YYYY")</f>
        <v>Jan  2016</v>
      </c>
    </row>
    <row r="1473" spans="1:17" x14ac:dyDescent="0.3">
      <c r="A1473" s="3">
        <v>42578</v>
      </c>
      <c r="B1473" t="s">
        <v>92</v>
      </c>
      <c r="C1473" t="s">
        <v>327</v>
      </c>
      <c r="D1473">
        <v>42</v>
      </c>
      <c r="E1473">
        <v>163.68</v>
      </c>
      <c r="F1473">
        <v>6874.56</v>
      </c>
      <c r="G1473" t="s">
        <v>31</v>
      </c>
      <c r="H1473" t="s">
        <v>93</v>
      </c>
      <c r="I1473" t="s">
        <v>92</v>
      </c>
      <c r="J1473" t="s">
        <v>428</v>
      </c>
      <c r="K1473">
        <v>75</v>
      </c>
      <c r="L1473" t="s">
        <v>92</v>
      </c>
      <c r="M1473">
        <v>10.83</v>
      </c>
      <c r="N1473">
        <v>5.77</v>
      </c>
      <c r="O1473" t="s">
        <v>427</v>
      </c>
      <c r="P1473">
        <f>E1473 - M1473</f>
        <v>152.85</v>
      </c>
      <c r="Q1473" t="str">
        <f>TEXT((A1473),"MMM _ YYYY")</f>
        <v>Jul  2016</v>
      </c>
    </row>
    <row r="1474" spans="1:17" x14ac:dyDescent="0.3">
      <c r="A1474" s="3">
        <v>42631</v>
      </c>
      <c r="B1474" t="s">
        <v>92</v>
      </c>
      <c r="C1474" t="s">
        <v>275</v>
      </c>
      <c r="D1474">
        <v>11</v>
      </c>
      <c r="E1474">
        <v>381.26</v>
      </c>
      <c r="F1474">
        <v>4193.8599999999997</v>
      </c>
      <c r="G1474" t="s">
        <v>2</v>
      </c>
      <c r="H1474" t="s">
        <v>93</v>
      </c>
      <c r="I1474" t="s">
        <v>92</v>
      </c>
      <c r="J1474" t="s">
        <v>428</v>
      </c>
      <c r="K1474">
        <v>75</v>
      </c>
      <c r="L1474" t="s">
        <v>92</v>
      </c>
      <c r="M1474">
        <v>10.83</v>
      </c>
      <c r="N1474">
        <v>5.77</v>
      </c>
      <c r="O1474" t="s">
        <v>427</v>
      </c>
      <c r="P1474">
        <f>E1474 - M1474</f>
        <v>370.43</v>
      </c>
      <c r="Q1474" t="str">
        <f>TEXT((A1474),"MMM _ YYYY")</f>
        <v>Sep  2016</v>
      </c>
    </row>
    <row r="1475" spans="1:17" x14ac:dyDescent="0.3">
      <c r="A1475" s="3">
        <v>42262</v>
      </c>
      <c r="B1475" t="s">
        <v>92</v>
      </c>
      <c r="C1475" t="s">
        <v>62</v>
      </c>
      <c r="D1475">
        <v>10</v>
      </c>
      <c r="E1475">
        <v>378.21</v>
      </c>
      <c r="F1475">
        <v>3782.1</v>
      </c>
      <c r="G1475" t="s">
        <v>61</v>
      </c>
      <c r="H1475" t="s">
        <v>93</v>
      </c>
      <c r="I1475" t="s">
        <v>92</v>
      </c>
      <c r="J1475" t="s">
        <v>428</v>
      </c>
      <c r="K1475">
        <v>75</v>
      </c>
      <c r="L1475" t="s">
        <v>92</v>
      </c>
      <c r="M1475">
        <v>10.83</v>
      </c>
      <c r="N1475">
        <v>5.77</v>
      </c>
      <c r="O1475" t="s">
        <v>427</v>
      </c>
      <c r="P1475">
        <f>E1475 - M1475</f>
        <v>367.38</v>
      </c>
      <c r="Q1475" t="str">
        <f>TEXT((A1475),"MMM _ YYYY")</f>
        <v>Sep  2015</v>
      </c>
    </row>
    <row r="1476" spans="1:17" x14ac:dyDescent="0.3">
      <c r="A1476" s="3">
        <v>42286</v>
      </c>
      <c r="B1476" t="s">
        <v>92</v>
      </c>
      <c r="C1476" t="s">
        <v>251</v>
      </c>
      <c r="D1476">
        <v>42</v>
      </c>
      <c r="E1476">
        <v>258.88</v>
      </c>
      <c r="F1476">
        <v>10872.96</v>
      </c>
      <c r="G1476" t="s">
        <v>26</v>
      </c>
      <c r="H1476" t="s">
        <v>93</v>
      </c>
      <c r="I1476" t="s">
        <v>92</v>
      </c>
      <c r="J1476" t="s">
        <v>428</v>
      </c>
      <c r="K1476">
        <v>75</v>
      </c>
      <c r="L1476" t="s">
        <v>92</v>
      </c>
      <c r="M1476">
        <v>10.83</v>
      </c>
      <c r="N1476">
        <v>5.77</v>
      </c>
      <c r="O1476" t="s">
        <v>427</v>
      </c>
      <c r="P1476">
        <f>E1476 - M1476</f>
        <v>248.04999999999998</v>
      </c>
      <c r="Q1476" t="str">
        <f>TEXT((A1476),"MMM _ YYYY")</f>
        <v>Oct  2015</v>
      </c>
    </row>
    <row r="1477" spans="1:17" x14ac:dyDescent="0.3">
      <c r="A1477" s="3">
        <v>41887</v>
      </c>
      <c r="B1477" t="s">
        <v>92</v>
      </c>
      <c r="C1477" t="s">
        <v>9</v>
      </c>
      <c r="D1477">
        <v>31</v>
      </c>
      <c r="E1477">
        <v>223.19</v>
      </c>
      <c r="F1477">
        <v>6918.89</v>
      </c>
      <c r="G1477" t="s">
        <v>8</v>
      </c>
      <c r="H1477" t="s">
        <v>93</v>
      </c>
      <c r="I1477" t="s">
        <v>92</v>
      </c>
      <c r="J1477" t="s">
        <v>428</v>
      </c>
      <c r="K1477">
        <v>75</v>
      </c>
      <c r="L1477" t="s">
        <v>92</v>
      </c>
      <c r="M1477">
        <v>10.83</v>
      </c>
      <c r="N1477">
        <v>5.77</v>
      </c>
      <c r="O1477" t="s">
        <v>427</v>
      </c>
      <c r="P1477">
        <f>E1477 - M1477</f>
        <v>212.35999999999999</v>
      </c>
      <c r="Q1477" t="str">
        <f>TEXT((A1477),"MMM _ YYYY")</f>
        <v>Sep  2014</v>
      </c>
    </row>
    <row r="1478" spans="1:17" x14ac:dyDescent="0.3">
      <c r="A1478" s="3">
        <v>41328</v>
      </c>
      <c r="B1478" t="s">
        <v>92</v>
      </c>
      <c r="C1478" t="s">
        <v>156</v>
      </c>
      <c r="D1478">
        <v>42</v>
      </c>
      <c r="E1478">
        <v>273.39999999999998</v>
      </c>
      <c r="F1478">
        <v>11482.8</v>
      </c>
      <c r="G1478" t="s">
        <v>8</v>
      </c>
      <c r="H1478" t="s">
        <v>93</v>
      </c>
      <c r="I1478" t="s">
        <v>92</v>
      </c>
      <c r="J1478" t="s">
        <v>428</v>
      </c>
      <c r="K1478">
        <v>75</v>
      </c>
      <c r="L1478" t="s">
        <v>92</v>
      </c>
      <c r="M1478">
        <v>10.83</v>
      </c>
      <c r="N1478">
        <v>5.77</v>
      </c>
      <c r="O1478" t="s">
        <v>427</v>
      </c>
      <c r="P1478">
        <f>E1478 - M1478</f>
        <v>262.57</v>
      </c>
      <c r="Q1478" t="str">
        <f>TEXT((A1478),"MMM _ YYYY")</f>
        <v>Feb  2013</v>
      </c>
    </row>
    <row r="1479" spans="1:17" x14ac:dyDescent="0.3">
      <c r="A1479" s="3">
        <v>41516</v>
      </c>
      <c r="B1479" t="s">
        <v>92</v>
      </c>
      <c r="C1479" t="s">
        <v>228</v>
      </c>
      <c r="D1479">
        <v>46</v>
      </c>
      <c r="E1479">
        <v>293.47000000000003</v>
      </c>
      <c r="F1479">
        <v>13499.62</v>
      </c>
      <c r="G1479" t="s">
        <v>16</v>
      </c>
      <c r="H1479" t="s">
        <v>93</v>
      </c>
      <c r="I1479" t="s">
        <v>92</v>
      </c>
      <c r="J1479" t="s">
        <v>428</v>
      </c>
      <c r="K1479">
        <v>75</v>
      </c>
      <c r="L1479" t="s">
        <v>92</v>
      </c>
      <c r="M1479">
        <v>10.83</v>
      </c>
      <c r="N1479">
        <v>5.77</v>
      </c>
      <c r="O1479" t="s">
        <v>427</v>
      </c>
      <c r="P1479">
        <f>E1479 - M1479</f>
        <v>282.64000000000004</v>
      </c>
      <c r="Q1479" t="str">
        <f>TEXT((A1479),"MMM _ YYYY")</f>
        <v>Aug  2013</v>
      </c>
    </row>
    <row r="1480" spans="1:17" x14ac:dyDescent="0.3">
      <c r="A1480" s="3">
        <v>41126</v>
      </c>
      <c r="B1480" t="s">
        <v>92</v>
      </c>
      <c r="C1480" t="s">
        <v>94</v>
      </c>
      <c r="D1480">
        <v>23</v>
      </c>
      <c r="E1480">
        <v>195.02</v>
      </c>
      <c r="F1480">
        <v>4485.46</v>
      </c>
      <c r="G1480" t="s">
        <v>31</v>
      </c>
      <c r="H1480" t="s">
        <v>93</v>
      </c>
      <c r="I1480" t="s">
        <v>92</v>
      </c>
      <c r="J1480" t="s">
        <v>428</v>
      </c>
      <c r="K1480">
        <v>75</v>
      </c>
      <c r="L1480" t="s">
        <v>92</v>
      </c>
      <c r="M1480">
        <v>10.83</v>
      </c>
      <c r="N1480">
        <v>5.77</v>
      </c>
      <c r="O1480" t="s">
        <v>427</v>
      </c>
      <c r="P1480">
        <f>E1480 - M1480</f>
        <v>184.19</v>
      </c>
      <c r="Q1480" t="str">
        <f>TEXT((A1480),"MMM _ YYYY")</f>
        <v>Aug  2012</v>
      </c>
    </row>
    <row r="1481" spans="1:17" x14ac:dyDescent="0.3">
      <c r="A1481" s="3">
        <v>45362</v>
      </c>
      <c r="B1481" t="s">
        <v>109</v>
      </c>
      <c r="C1481" t="s">
        <v>331</v>
      </c>
      <c r="D1481">
        <v>18</v>
      </c>
      <c r="E1481">
        <v>134.24</v>
      </c>
      <c r="F1481">
        <v>2416.3200000000002</v>
      </c>
      <c r="G1481" t="s">
        <v>134</v>
      </c>
      <c r="H1481" t="s">
        <v>1</v>
      </c>
      <c r="I1481" t="s">
        <v>109</v>
      </c>
      <c r="J1481" t="s">
        <v>428</v>
      </c>
      <c r="K1481">
        <v>76</v>
      </c>
      <c r="L1481" t="s">
        <v>109</v>
      </c>
      <c r="M1481">
        <v>28.47</v>
      </c>
      <c r="N1481">
        <v>11.16</v>
      </c>
      <c r="O1481" t="s">
        <v>427</v>
      </c>
      <c r="P1481">
        <f>E1481 - M1481</f>
        <v>105.77000000000001</v>
      </c>
      <c r="Q1481" t="str">
        <f>TEXT((A1481),"MMM _ YYYY")</f>
        <v>Mar  2024</v>
      </c>
    </row>
    <row r="1482" spans="1:17" x14ac:dyDescent="0.3">
      <c r="A1482" s="3">
        <v>45433</v>
      </c>
      <c r="B1482" t="s">
        <v>109</v>
      </c>
      <c r="C1482" t="s">
        <v>302</v>
      </c>
      <c r="D1482">
        <v>47</v>
      </c>
      <c r="E1482">
        <v>63.03</v>
      </c>
      <c r="F1482">
        <v>2962.41</v>
      </c>
      <c r="G1482" t="s">
        <v>87</v>
      </c>
      <c r="H1482" t="s">
        <v>1</v>
      </c>
      <c r="I1482" t="s">
        <v>109</v>
      </c>
      <c r="J1482" t="s">
        <v>428</v>
      </c>
      <c r="K1482">
        <v>76</v>
      </c>
      <c r="L1482" t="s">
        <v>109</v>
      </c>
      <c r="M1482">
        <v>28.47</v>
      </c>
      <c r="N1482">
        <v>11.16</v>
      </c>
      <c r="O1482" t="s">
        <v>427</v>
      </c>
      <c r="P1482">
        <f>E1482 - M1482</f>
        <v>34.56</v>
      </c>
      <c r="Q1482" t="str">
        <f>TEXT((A1482),"MMM _ YYYY")</f>
        <v>May  2024</v>
      </c>
    </row>
    <row r="1483" spans="1:17" x14ac:dyDescent="0.3">
      <c r="A1483" s="3">
        <v>44661</v>
      </c>
      <c r="B1483" t="s">
        <v>109</v>
      </c>
      <c r="C1483" t="s">
        <v>118</v>
      </c>
      <c r="D1483">
        <v>40</v>
      </c>
      <c r="E1483">
        <v>366.39</v>
      </c>
      <c r="F1483">
        <v>14655.6</v>
      </c>
      <c r="G1483" t="s">
        <v>81</v>
      </c>
      <c r="H1483" t="s">
        <v>1</v>
      </c>
      <c r="I1483" t="s">
        <v>109</v>
      </c>
      <c r="J1483" t="s">
        <v>428</v>
      </c>
      <c r="K1483">
        <v>76</v>
      </c>
      <c r="L1483" t="s">
        <v>109</v>
      </c>
      <c r="M1483">
        <v>28.47</v>
      </c>
      <c r="N1483">
        <v>11.16</v>
      </c>
      <c r="O1483" t="s">
        <v>427</v>
      </c>
      <c r="P1483">
        <f>E1483 - M1483</f>
        <v>337.91999999999996</v>
      </c>
      <c r="Q1483" t="str">
        <f>TEXT((A1483),"MMM _ YYYY")</f>
        <v>Apr  2022</v>
      </c>
    </row>
    <row r="1484" spans="1:17" x14ac:dyDescent="0.3">
      <c r="A1484" s="3">
        <v>44776</v>
      </c>
      <c r="B1484" t="s">
        <v>109</v>
      </c>
      <c r="C1484" t="s">
        <v>352</v>
      </c>
      <c r="D1484">
        <v>39</v>
      </c>
      <c r="E1484">
        <v>170.74</v>
      </c>
      <c r="F1484">
        <v>6658.86</v>
      </c>
      <c r="G1484" t="s">
        <v>110</v>
      </c>
      <c r="H1484" t="s">
        <v>1</v>
      </c>
      <c r="I1484" t="s">
        <v>109</v>
      </c>
      <c r="J1484" t="s">
        <v>428</v>
      </c>
      <c r="K1484">
        <v>76</v>
      </c>
      <c r="L1484" t="s">
        <v>109</v>
      </c>
      <c r="M1484">
        <v>28.47</v>
      </c>
      <c r="N1484">
        <v>11.16</v>
      </c>
      <c r="O1484" t="s">
        <v>427</v>
      </c>
      <c r="P1484">
        <f>E1484 - M1484</f>
        <v>142.27000000000001</v>
      </c>
      <c r="Q1484" t="str">
        <f>TEXT((A1484),"MMM _ YYYY")</f>
        <v>Aug  2022</v>
      </c>
    </row>
    <row r="1485" spans="1:17" x14ac:dyDescent="0.3">
      <c r="A1485" s="3">
        <v>44784</v>
      </c>
      <c r="B1485" t="s">
        <v>109</v>
      </c>
      <c r="C1485" t="s">
        <v>132</v>
      </c>
      <c r="D1485">
        <v>13</v>
      </c>
      <c r="E1485">
        <v>155.84</v>
      </c>
      <c r="F1485">
        <v>2025.92</v>
      </c>
      <c r="G1485" t="s">
        <v>31</v>
      </c>
      <c r="H1485" t="s">
        <v>1</v>
      </c>
      <c r="I1485" t="s">
        <v>109</v>
      </c>
      <c r="J1485" t="s">
        <v>428</v>
      </c>
      <c r="K1485">
        <v>76</v>
      </c>
      <c r="L1485" t="s">
        <v>109</v>
      </c>
      <c r="M1485">
        <v>28.47</v>
      </c>
      <c r="N1485">
        <v>11.16</v>
      </c>
      <c r="O1485" t="s">
        <v>427</v>
      </c>
      <c r="P1485">
        <f>E1485 - M1485</f>
        <v>127.37</v>
      </c>
      <c r="Q1485" t="str">
        <f>TEXT((A1485),"MMM _ YYYY")</f>
        <v>Aug  2022</v>
      </c>
    </row>
    <row r="1486" spans="1:17" x14ac:dyDescent="0.3">
      <c r="A1486" s="3">
        <v>44847</v>
      </c>
      <c r="B1486" t="s">
        <v>109</v>
      </c>
      <c r="C1486" t="s">
        <v>44</v>
      </c>
      <c r="D1486">
        <v>14</v>
      </c>
      <c r="E1486">
        <v>237.72</v>
      </c>
      <c r="F1486">
        <v>3328.08</v>
      </c>
      <c r="G1486" t="s">
        <v>8</v>
      </c>
      <c r="H1486" t="s">
        <v>1</v>
      </c>
      <c r="I1486" t="s">
        <v>109</v>
      </c>
      <c r="J1486" t="s">
        <v>428</v>
      </c>
      <c r="K1486">
        <v>76</v>
      </c>
      <c r="L1486" t="s">
        <v>109</v>
      </c>
      <c r="M1486">
        <v>28.47</v>
      </c>
      <c r="N1486">
        <v>11.16</v>
      </c>
      <c r="O1486" t="s">
        <v>427</v>
      </c>
      <c r="P1486">
        <f>E1486 - M1486</f>
        <v>209.25</v>
      </c>
      <c r="Q1486" t="str">
        <f>TEXT((A1486),"MMM _ YYYY")</f>
        <v>Oct  2022</v>
      </c>
    </row>
    <row r="1487" spans="1:17" x14ac:dyDescent="0.3">
      <c r="A1487" s="3">
        <v>44173</v>
      </c>
      <c r="B1487" t="s">
        <v>109</v>
      </c>
      <c r="C1487" t="s">
        <v>380</v>
      </c>
      <c r="D1487">
        <v>25</v>
      </c>
      <c r="E1487">
        <v>288.41000000000003</v>
      </c>
      <c r="F1487">
        <v>7210.25</v>
      </c>
      <c r="G1487" t="s">
        <v>81</v>
      </c>
      <c r="H1487" t="s">
        <v>1</v>
      </c>
      <c r="I1487" t="s">
        <v>109</v>
      </c>
      <c r="J1487" t="s">
        <v>428</v>
      </c>
      <c r="K1487">
        <v>76</v>
      </c>
      <c r="L1487" t="s">
        <v>109</v>
      </c>
      <c r="M1487">
        <v>28.47</v>
      </c>
      <c r="N1487">
        <v>11.16</v>
      </c>
      <c r="O1487" t="s">
        <v>427</v>
      </c>
      <c r="P1487">
        <f>E1487 - M1487</f>
        <v>259.94000000000005</v>
      </c>
      <c r="Q1487" t="str">
        <f>TEXT((A1487),"MMM _ YYYY")</f>
        <v>Dec  2020</v>
      </c>
    </row>
    <row r="1488" spans="1:17" x14ac:dyDescent="0.3">
      <c r="A1488" s="3">
        <v>43595</v>
      </c>
      <c r="B1488" t="s">
        <v>109</v>
      </c>
      <c r="C1488" t="s">
        <v>374</v>
      </c>
      <c r="D1488">
        <v>20</v>
      </c>
      <c r="E1488">
        <v>321.91000000000003</v>
      </c>
      <c r="F1488">
        <v>6438.2</v>
      </c>
      <c r="G1488" t="s">
        <v>52</v>
      </c>
      <c r="H1488" t="s">
        <v>1</v>
      </c>
      <c r="I1488" t="s">
        <v>109</v>
      </c>
      <c r="J1488" t="s">
        <v>428</v>
      </c>
      <c r="K1488">
        <v>76</v>
      </c>
      <c r="L1488" t="s">
        <v>109</v>
      </c>
      <c r="M1488">
        <v>28.47</v>
      </c>
      <c r="N1488">
        <v>11.16</v>
      </c>
      <c r="O1488" t="s">
        <v>427</v>
      </c>
      <c r="P1488">
        <f>E1488 - M1488</f>
        <v>293.44000000000005</v>
      </c>
      <c r="Q1488" t="str">
        <f>TEXT((A1488),"MMM _ YYYY")</f>
        <v>May  2019</v>
      </c>
    </row>
    <row r="1489" spans="1:17" x14ac:dyDescent="0.3">
      <c r="A1489" s="3">
        <v>43805</v>
      </c>
      <c r="B1489" t="s">
        <v>109</v>
      </c>
      <c r="C1489" t="s">
        <v>316</v>
      </c>
      <c r="D1489">
        <v>29</v>
      </c>
      <c r="E1489">
        <v>102.39</v>
      </c>
      <c r="F1489">
        <v>2969.31</v>
      </c>
      <c r="G1489" t="s">
        <v>87</v>
      </c>
      <c r="H1489" t="s">
        <v>1</v>
      </c>
      <c r="I1489" t="s">
        <v>109</v>
      </c>
      <c r="J1489" t="s">
        <v>428</v>
      </c>
      <c r="K1489">
        <v>76</v>
      </c>
      <c r="L1489" t="s">
        <v>109</v>
      </c>
      <c r="M1489">
        <v>28.47</v>
      </c>
      <c r="N1489">
        <v>11.16</v>
      </c>
      <c r="O1489" t="s">
        <v>427</v>
      </c>
      <c r="P1489">
        <f>E1489 - M1489</f>
        <v>73.92</v>
      </c>
      <c r="Q1489" t="str">
        <f>TEXT((A1489),"MMM _ YYYY")</f>
        <v>Dec  2019</v>
      </c>
    </row>
    <row r="1490" spans="1:17" x14ac:dyDescent="0.3">
      <c r="A1490" s="3">
        <v>43451</v>
      </c>
      <c r="B1490" t="s">
        <v>109</v>
      </c>
      <c r="C1490" t="s">
        <v>225</v>
      </c>
      <c r="D1490">
        <v>30</v>
      </c>
      <c r="E1490">
        <v>375.05</v>
      </c>
      <c r="F1490">
        <v>11251.5</v>
      </c>
      <c r="G1490" t="s">
        <v>12</v>
      </c>
      <c r="H1490" t="s">
        <v>1</v>
      </c>
      <c r="I1490" t="s">
        <v>109</v>
      </c>
      <c r="J1490" t="s">
        <v>428</v>
      </c>
      <c r="K1490">
        <v>76</v>
      </c>
      <c r="L1490" t="s">
        <v>109</v>
      </c>
      <c r="M1490">
        <v>28.47</v>
      </c>
      <c r="N1490">
        <v>11.16</v>
      </c>
      <c r="O1490" t="s">
        <v>427</v>
      </c>
      <c r="P1490">
        <f>E1490 - M1490</f>
        <v>346.58000000000004</v>
      </c>
      <c r="Q1490" t="str">
        <f>TEXT((A1490),"MMM _ YYYY")</f>
        <v>Dec  2018</v>
      </c>
    </row>
    <row r="1491" spans="1:17" x14ac:dyDescent="0.3">
      <c r="A1491" s="3">
        <v>42795</v>
      </c>
      <c r="B1491" t="s">
        <v>109</v>
      </c>
      <c r="C1491" t="s">
        <v>70</v>
      </c>
      <c r="D1491">
        <v>40</v>
      </c>
      <c r="E1491">
        <v>168.14</v>
      </c>
      <c r="F1491">
        <v>6725.6</v>
      </c>
      <c r="G1491" t="s">
        <v>8</v>
      </c>
      <c r="H1491" t="s">
        <v>1</v>
      </c>
      <c r="I1491" t="s">
        <v>109</v>
      </c>
      <c r="J1491" t="s">
        <v>428</v>
      </c>
      <c r="K1491">
        <v>76</v>
      </c>
      <c r="L1491" t="s">
        <v>109</v>
      </c>
      <c r="M1491">
        <v>28.47</v>
      </c>
      <c r="N1491">
        <v>11.16</v>
      </c>
      <c r="O1491" t="s">
        <v>427</v>
      </c>
      <c r="P1491">
        <f>E1491 - M1491</f>
        <v>139.66999999999999</v>
      </c>
      <c r="Q1491" t="str">
        <f>TEXT((A1491),"MMM _ YYYY")</f>
        <v>Mar  2017</v>
      </c>
    </row>
    <row r="1492" spans="1:17" x14ac:dyDescent="0.3">
      <c r="A1492" s="3">
        <v>43023</v>
      </c>
      <c r="B1492" t="s">
        <v>109</v>
      </c>
      <c r="C1492" t="s">
        <v>82</v>
      </c>
      <c r="D1492">
        <v>18</v>
      </c>
      <c r="E1492">
        <v>250.1</v>
      </c>
      <c r="F1492">
        <v>4501.8</v>
      </c>
      <c r="G1492" t="s">
        <v>81</v>
      </c>
      <c r="H1492" t="s">
        <v>1</v>
      </c>
      <c r="I1492" t="s">
        <v>109</v>
      </c>
      <c r="J1492" t="s">
        <v>428</v>
      </c>
      <c r="K1492">
        <v>76</v>
      </c>
      <c r="L1492" t="s">
        <v>109</v>
      </c>
      <c r="M1492">
        <v>28.47</v>
      </c>
      <c r="N1492">
        <v>11.16</v>
      </c>
      <c r="O1492" t="s">
        <v>427</v>
      </c>
      <c r="P1492">
        <f>E1492 - M1492</f>
        <v>221.63</v>
      </c>
      <c r="Q1492" t="str">
        <f>TEXT((A1492),"MMM _ YYYY")</f>
        <v>Oct  2017</v>
      </c>
    </row>
    <row r="1493" spans="1:17" x14ac:dyDescent="0.3">
      <c r="A1493" s="3">
        <v>42494</v>
      </c>
      <c r="B1493" t="s">
        <v>109</v>
      </c>
      <c r="C1493" t="s">
        <v>357</v>
      </c>
      <c r="D1493">
        <v>36</v>
      </c>
      <c r="E1493">
        <v>208.67</v>
      </c>
      <c r="F1493">
        <v>7512.12</v>
      </c>
      <c r="G1493" t="s">
        <v>2</v>
      </c>
      <c r="H1493" t="s">
        <v>1</v>
      </c>
      <c r="I1493" t="s">
        <v>109</v>
      </c>
      <c r="J1493" t="s">
        <v>428</v>
      </c>
      <c r="K1493">
        <v>76</v>
      </c>
      <c r="L1493" t="s">
        <v>109</v>
      </c>
      <c r="M1493">
        <v>28.47</v>
      </c>
      <c r="N1493">
        <v>11.16</v>
      </c>
      <c r="O1493" t="s">
        <v>427</v>
      </c>
      <c r="P1493">
        <f>E1493 - M1493</f>
        <v>180.2</v>
      </c>
      <c r="Q1493" t="str">
        <f>TEXT((A1493),"MMM _ YYYY")</f>
        <v>May  2016</v>
      </c>
    </row>
    <row r="1494" spans="1:17" x14ac:dyDescent="0.3">
      <c r="A1494" s="3">
        <v>42587</v>
      </c>
      <c r="B1494" t="s">
        <v>109</v>
      </c>
      <c r="C1494" t="s">
        <v>263</v>
      </c>
      <c r="D1494">
        <v>38</v>
      </c>
      <c r="E1494">
        <v>228.81</v>
      </c>
      <c r="F1494">
        <v>8694.7800000000007</v>
      </c>
      <c r="G1494" t="s">
        <v>6</v>
      </c>
      <c r="H1494" t="s">
        <v>1</v>
      </c>
      <c r="I1494" t="s">
        <v>109</v>
      </c>
      <c r="J1494" t="s">
        <v>428</v>
      </c>
      <c r="K1494">
        <v>76</v>
      </c>
      <c r="L1494" t="s">
        <v>109</v>
      </c>
      <c r="M1494">
        <v>28.47</v>
      </c>
      <c r="N1494">
        <v>11.16</v>
      </c>
      <c r="O1494" t="s">
        <v>427</v>
      </c>
      <c r="P1494">
        <f>E1494 - M1494</f>
        <v>200.34</v>
      </c>
      <c r="Q1494" t="str">
        <f>TEXT((A1494),"MMM _ YYYY")</f>
        <v>Aug  2016</v>
      </c>
    </row>
    <row r="1495" spans="1:17" x14ac:dyDescent="0.3">
      <c r="A1495" s="3">
        <v>41898</v>
      </c>
      <c r="B1495" t="s">
        <v>109</v>
      </c>
      <c r="C1495" t="s">
        <v>82</v>
      </c>
      <c r="D1495">
        <v>41</v>
      </c>
      <c r="E1495">
        <v>340.39</v>
      </c>
      <c r="F1495">
        <v>13955.99</v>
      </c>
      <c r="G1495" t="s">
        <v>81</v>
      </c>
      <c r="H1495" t="s">
        <v>1</v>
      </c>
      <c r="I1495" t="s">
        <v>109</v>
      </c>
      <c r="J1495" t="s">
        <v>428</v>
      </c>
      <c r="K1495">
        <v>76</v>
      </c>
      <c r="L1495" t="s">
        <v>109</v>
      </c>
      <c r="M1495">
        <v>28.47</v>
      </c>
      <c r="N1495">
        <v>11.16</v>
      </c>
      <c r="O1495" t="s">
        <v>427</v>
      </c>
      <c r="P1495">
        <f>E1495 - M1495</f>
        <v>311.91999999999996</v>
      </c>
      <c r="Q1495" t="str">
        <f>TEXT((A1495),"MMM _ YYYY")</f>
        <v>Sep  2014</v>
      </c>
    </row>
    <row r="1496" spans="1:17" x14ac:dyDescent="0.3">
      <c r="A1496" s="3">
        <v>40972</v>
      </c>
      <c r="B1496" t="s">
        <v>109</v>
      </c>
      <c r="C1496" t="s">
        <v>278</v>
      </c>
      <c r="D1496">
        <v>42</v>
      </c>
      <c r="E1496">
        <v>251.19</v>
      </c>
      <c r="F1496">
        <v>10549.98</v>
      </c>
      <c r="G1496" t="s">
        <v>6</v>
      </c>
      <c r="H1496" t="s">
        <v>1</v>
      </c>
      <c r="I1496" t="s">
        <v>109</v>
      </c>
      <c r="J1496" t="s">
        <v>428</v>
      </c>
      <c r="K1496">
        <v>76</v>
      </c>
      <c r="L1496" t="s">
        <v>109</v>
      </c>
      <c r="M1496">
        <v>28.47</v>
      </c>
      <c r="N1496">
        <v>11.16</v>
      </c>
      <c r="O1496" t="s">
        <v>427</v>
      </c>
      <c r="P1496">
        <f>E1496 - M1496</f>
        <v>222.72</v>
      </c>
      <c r="Q1496" t="str">
        <f>TEXT((A1496),"MMM _ YYYY")</f>
        <v>Mar  2012</v>
      </c>
    </row>
    <row r="1497" spans="1:17" x14ac:dyDescent="0.3">
      <c r="A1497" s="3">
        <v>41117</v>
      </c>
      <c r="B1497" t="s">
        <v>109</v>
      </c>
      <c r="C1497" t="s">
        <v>111</v>
      </c>
      <c r="D1497">
        <v>34</v>
      </c>
      <c r="E1497">
        <v>83.34</v>
      </c>
      <c r="F1497">
        <v>2833.56</v>
      </c>
      <c r="G1497" t="s">
        <v>110</v>
      </c>
      <c r="H1497" t="s">
        <v>1</v>
      </c>
      <c r="I1497" t="s">
        <v>109</v>
      </c>
      <c r="J1497" t="s">
        <v>428</v>
      </c>
      <c r="K1497">
        <v>76</v>
      </c>
      <c r="L1497" t="s">
        <v>109</v>
      </c>
      <c r="M1497">
        <v>28.47</v>
      </c>
      <c r="N1497">
        <v>11.16</v>
      </c>
      <c r="O1497" t="s">
        <v>427</v>
      </c>
      <c r="P1497">
        <f>E1497 - M1497</f>
        <v>54.870000000000005</v>
      </c>
      <c r="Q1497" t="str">
        <f>TEXT((A1497),"MMM _ YYYY")</f>
        <v>Jul  2012</v>
      </c>
    </row>
    <row r="1498" spans="1:17" x14ac:dyDescent="0.3">
      <c r="A1498" s="3">
        <v>45210</v>
      </c>
      <c r="B1498" t="s">
        <v>355</v>
      </c>
      <c r="C1498" t="s">
        <v>73</v>
      </c>
      <c r="D1498">
        <v>24</v>
      </c>
      <c r="E1498">
        <v>167.55</v>
      </c>
      <c r="F1498">
        <v>4021.2</v>
      </c>
      <c r="G1498" t="s">
        <v>23</v>
      </c>
      <c r="H1498" t="s">
        <v>75</v>
      </c>
      <c r="I1498" t="s">
        <v>355</v>
      </c>
      <c r="J1498" t="s">
        <v>428</v>
      </c>
      <c r="K1498">
        <v>78</v>
      </c>
      <c r="L1498" t="s">
        <v>355</v>
      </c>
      <c r="M1498">
        <v>90.4</v>
      </c>
      <c r="N1498">
        <v>9.67</v>
      </c>
      <c r="O1498" t="s">
        <v>427</v>
      </c>
      <c r="P1498">
        <f>E1498 - M1498</f>
        <v>77.150000000000006</v>
      </c>
      <c r="Q1498" t="str">
        <f>TEXT((A1498),"MMM _ YYYY")</f>
        <v>Oct  2023</v>
      </c>
    </row>
    <row r="1499" spans="1:17" x14ac:dyDescent="0.3">
      <c r="A1499" s="3">
        <v>45378</v>
      </c>
      <c r="B1499" t="s">
        <v>355</v>
      </c>
      <c r="C1499" t="s">
        <v>381</v>
      </c>
      <c r="D1499">
        <v>10</v>
      </c>
      <c r="E1499">
        <v>224.45</v>
      </c>
      <c r="F1499">
        <v>2244.5</v>
      </c>
      <c r="G1499" t="s">
        <v>134</v>
      </c>
      <c r="H1499" t="s">
        <v>75</v>
      </c>
      <c r="I1499" t="s">
        <v>355</v>
      </c>
      <c r="J1499" t="s">
        <v>428</v>
      </c>
      <c r="K1499">
        <v>78</v>
      </c>
      <c r="L1499" t="s">
        <v>355</v>
      </c>
      <c r="M1499">
        <v>90.4</v>
      </c>
      <c r="N1499">
        <v>9.67</v>
      </c>
      <c r="O1499" t="s">
        <v>427</v>
      </c>
      <c r="P1499">
        <f>E1499 - M1499</f>
        <v>134.04999999999998</v>
      </c>
      <c r="Q1499" t="str">
        <f>TEXT((A1499),"MMM _ YYYY")</f>
        <v>Mar  2024</v>
      </c>
    </row>
    <row r="1500" spans="1:17" x14ac:dyDescent="0.3">
      <c r="A1500" s="3">
        <v>45758</v>
      </c>
      <c r="B1500" t="s">
        <v>355</v>
      </c>
      <c r="C1500" t="s">
        <v>148</v>
      </c>
      <c r="D1500">
        <v>26</v>
      </c>
      <c r="E1500">
        <v>370.32</v>
      </c>
      <c r="F1500">
        <v>9628.32</v>
      </c>
      <c r="G1500" t="s">
        <v>16</v>
      </c>
      <c r="H1500" t="s">
        <v>75</v>
      </c>
      <c r="I1500" t="s">
        <v>355</v>
      </c>
      <c r="J1500" t="s">
        <v>428</v>
      </c>
      <c r="K1500">
        <v>78</v>
      </c>
      <c r="L1500" t="s">
        <v>355</v>
      </c>
      <c r="M1500">
        <v>90.4</v>
      </c>
      <c r="N1500">
        <v>9.67</v>
      </c>
      <c r="O1500" t="s">
        <v>427</v>
      </c>
      <c r="P1500">
        <f>E1500 - M1500</f>
        <v>279.91999999999996</v>
      </c>
      <c r="Q1500" t="str">
        <f>TEXT((A1500),"MMM _ YYYY")</f>
        <v>Apr  2025</v>
      </c>
    </row>
    <row r="1501" spans="1:17" x14ac:dyDescent="0.3">
      <c r="A1501" s="3">
        <v>45769</v>
      </c>
      <c r="B1501" t="s">
        <v>355</v>
      </c>
      <c r="C1501" t="s">
        <v>221</v>
      </c>
      <c r="D1501">
        <v>31</v>
      </c>
      <c r="E1501">
        <v>51.42</v>
      </c>
      <c r="F1501">
        <v>1594.02</v>
      </c>
      <c r="G1501" t="s">
        <v>2</v>
      </c>
      <c r="H1501" t="s">
        <v>75</v>
      </c>
      <c r="I1501" t="s">
        <v>355</v>
      </c>
      <c r="J1501" t="s">
        <v>428</v>
      </c>
      <c r="K1501">
        <v>78</v>
      </c>
      <c r="L1501" t="s">
        <v>355</v>
      </c>
      <c r="M1501">
        <v>90.4</v>
      </c>
      <c r="N1501">
        <v>9.67</v>
      </c>
      <c r="O1501" t="s">
        <v>427</v>
      </c>
      <c r="P1501">
        <f>E1501 - M1501</f>
        <v>-38.980000000000004</v>
      </c>
      <c r="Q1501" t="str">
        <f>TEXT((A1501),"MMM _ YYYY")</f>
        <v>Apr  2025</v>
      </c>
    </row>
    <row r="1502" spans="1:17" x14ac:dyDescent="0.3">
      <c r="A1502" s="3">
        <v>45843</v>
      </c>
      <c r="B1502" t="s">
        <v>355</v>
      </c>
      <c r="C1502" t="s">
        <v>32</v>
      </c>
      <c r="D1502">
        <v>28</v>
      </c>
      <c r="E1502">
        <v>336.96</v>
      </c>
      <c r="F1502">
        <v>9434.8799999999992</v>
      </c>
      <c r="G1502" t="s">
        <v>31</v>
      </c>
      <c r="H1502" t="s">
        <v>75</v>
      </c>
      <c r="I1502" t="s">
        <v>355</v>
      </c>
      <c r="J1502" t="s">
        <v>428</v>
      </c>
      <c r="K1502">
        <v>78</v>
      </c>
      <c r="L1502" t="s">
        <v>355</v>
      </c>
      <c r="M1502">
        <v>90.4</v>
      </c>
      <c r="N1502">
        <v>9.67</v>
      </c>
      <c r="O1502" t="s">
        <v>427</v>
      </c>
      <c r="P1502">
        <f>E1502 - M1502</f>
        <v>246.55999999999997</v>
      </c>
      <c r="Q1502" t="str">
        <f>TEXT((A1502),"MMM _ YYYY")</f>
        <v>Jul  2025</v>
      </c>
    </row>
    <row r="1503" spans="1:17" x14ac:dyDescent="0.3">
      <c r="A1503" s="3">
        <v>44918</v>
      </c>
      <c r="B1503" t="s">
        <v>355</v>
      </c>
      <c r="C1503" t="s">
        <v>358</v>
      </c>
      <c r="D1503">
        <v>26</v>
      </c>
      <c r="E1503">
        <v>132.59</v>
      </c>
      <c r="F1503">
        <v>3447.34</v>
      </c>
      <c r="G1503" t="s">
        <v>2</v>
      </c>
      <c r="H1503" t="s">
        <v>75</v>
      </c>
      <c r="I1503" t="s">
        <v>355</v>
      </c>
      <c r="J1503" t="s">
        <v>428</v>
      </c>
      <c r="K1503">
        <v>78</v>
      </c>
      <c r="L1503" t="s">
        <v>355</v>
      </c>
      <c r="M1503">
        <v>90.4</v>
      </c>
      <c r="N1503">
        <v>9.67</v>
      </c>
      <c r="O1503" t="s">
        <v>427</v>
      </c>
      <c r="P1503">
        <f>E1503 - M1503</f>
        <v>42.19</v>
      </c>
      <c r="Q1503" t="str">
        <f>TEXT((A1503),"MMM _ YYYY")</f>
        <v>Dec  2022</v>
      </c>
    </row>
    <row r="1504" spans="1:17" x14ac:dyDescent="0.3">
      <c r="A1504" s="3">
        <v>44098</v>
      </c>
      <c r="B1504" t="s">
        <v>355</v>
      </c>
      <c r="C1504" t="s">
        <v>127</v>
      </c>
      <c r="D1504">
        <v>15</v>
      </c>
      <c r="E1504">
        <v>187.94</v>
      </c>
      <c r="F1504">
        <v>2819.1</v>
      </c>
      <c r="G1504" t="s">
        <v>56</v>
      </c>
      <c r="H1504" t="s">
        <v>75</v>
      </c>
      <c r="I1504" t="s">
        <v>355</v>
      </c>
      <c r="J1504" t="s">
        <v>428</v>
      </c>
      <c r="K1504">
        <v>78</v>
      </c>
      <c r="L1504" t="s">
        <v>355</v>
      </c>
      <c r="M1504">
        <v>90.4</v>
      </c>
      <c r="N1504">
        <v>9.67</v>
      </c>
      <c r="O1504" t="s">
        <v>427</v>
      </c>
      <c r="P1504">
        <f>E1504 - M1504</f>
        <v>97.539999999999992</v>
      </c>
      <c r="Q1504" t="str">
        <f>TEXT((A1504),"MMM _ YYYY")</f>
        <v>Sep  2020</v>
      </c>
    </row>
    <row r="1505" spans="1:17" x14ac:dyDescent="0.3">
      <c r="A1505" s="3">
        <v>43675</v>
      </c>
      <c r="B1505" t="s">
        <v>355</v>
      </c>
      <c r="C1505" t="s">
        <v>194</v>
      </c>
      <c r="D1505">
        <v>16</v>
      </c>
      <c r="E1505">
        <v>374.86</v>
      </c>
      <c r="F1505">
        <v>5997.76</v>
      </c>
      <c r="G1505" t="s">
        <v>2</v>
      </c>
      <c r="H1505" t="s">
        <v>75</v>
      </c>
      <c r="I1505" t="s">
        <v>355</v>
      </c>
      <c r="J1505" t="s">
        <v>428</v>
      </c>
      <c r="K1505">
        <v>78</v>
      </c>
      <c r="L1505" t="s">
        <v>355</v>
      </c>
      <c r="M1505">
        <v>90.4</v>
      </c>
      <c r="N1505">
        <v>9.67</v>
      </c>
      <c r="O1505" t="s">
        <v>427</v>
      </c>
      <c r="P1505">
        <f>E1505 - M1505</f>
        <v>284.46000000000004</v>
      </c>
      <c r="Q1505" t="str">
        <f>TEXT((A1505),"MMM _ YYYY")</f>
        <v>Jul  2019</v>
      </c>
    </row>
    <row r="1506" spans="1:17" x14ac:dyDescent="0.3">
      <c r="A1506" s="3">
        <v>43139</v>
      </c>
      <c r="B1506" t="s">
        <v>355</v>
      </c>
      <c r="C1506" t="s">
        <v>268</v>
      </c>
      <c r="D1506">
        <v>25</v>
      </c>
      <c r="E1506">
        <v>222.98</v>
      </c>
      <c r="F1506">
        <v>5574.5</v>
      </c>
      <c r="G1506" t="s">
        <v>16</v>
      </c>
      <c r="H1506" t="s">
        <v>75</v>
      </c>
      <c r="I1506" t="s">
        <v>355</v>
      </c>
      <c r="J1506" t="s">
        <v>428</v>
      </c>
      <c r="K1506">
        <v>78</v>
      </c>
      <c r="L1506" t="s">
        <v>355</v>
      </c>
      <c r="M1506">
        <v>90.4</v>
      </c>
      <c r="N1506">
        <v>9.67</v>
      </c>
      <c r="O1506" t="s">
        <v>427</v>
      </c>
      <c r="P1506">
        <f>E1506 - M1506</f>
        <v>132.57999999999998</v>
      </c>
      <c r="Q1506" t="str">
        <f>TEXT((A1506),"MMM _ YYYY")</f>
        <v>Feb  2018</v>
      </c>
    </row>
    <row r="1507" spans="1:17" x14ac:dyDescent="0.3">
      <c r="A1507" s="3">
        <v>43164</v>
      </c>
      <c r="B1507" t="s">
        <v>355</v>
      </c>
      <c r="C1507" t="s">
        <v>27</v>
      </c>
      <c r="D1507">
        <v>13</v>
      </c>
      <c r="E1507">
        <v>363.6</v>
      </c>
      <c r="F1507">
        <v>4726.8</v>
      </c>
      <c r="G1507" t="s">
        <v>26</v>
      </c>
      <c r="H1507" t="s">
        <v>75</v>
      </c>
      <c r="I1507" t="s">
        <v>355</v>
      </c>
      <c r="J1507" t="s">
        <v>428</v>
      </c>
      <c r="K1507">
        <v>78</v>
      </c>
      <c r="L1507" t="s">
        <v>355</v>
      </c>
      <c r="M1507">
        <v>90.4</v>
      </c>
      <c r="N1507">
        <v>9.67</v>
      </c>
      <c r="O1507" t="s">
        <v>427</v>
      </c>
      <c r="P1507">
        <f>E1507 - M1507</f>
        <v>273.20000000000005</v>
      </c>
      <c r="Q1507" t="str">
        <f>TEXT((A1507),"MMM _ YYYY")</f>
        <v>Mar  2018</v>
      </c>
    </row>
    <row r="1508" spans="1:17" x14ac:dyDescent="0.3">
      <c r="A1508" s="3">
        <v>43384</v>
      </c>
      <c r="B1508" t="s">
        <v>355</v>
      </c>
      <c r="C1508" t="s">
        <v>187</v>
      </c>
      <c r="D1508">
        <v>19</v>
      </c>
      <c r="E1508">
        <v>132.74</v>
      </c>
      <c r="F1508">
        <v>2522.06</v>
      </c>
      <c r="G1508" t="s">
        <v>26</v>
      </c>
      <c r="H1508" t="s">
        <v>75</v>
      </c>
      <c r="I1508" t="s">
        <v>355</v>
      </c>
      <c r="J1508" t="s">
        <v>428</v>
      </c>
      <c r="K1508">
        <v>78</v>
      </c>
      <c r="L1508" t="s">
        <v>355</v>
      </c>
      <c r="M1508">
        <v>90.4</v>
      </c>
      <c r="N1508">
        <v>9.67</v>
      </c>
      <c r="O1508" t="s">
        <v>427</v>
      </c>
      <c r="P1508">
        <f>E1508 - M1508</f>
        <v>42.34</v>
      </c>
      <c r="Q1508" t="str">
        <f>TEXT((A1508),"MMM _ YYYY")</f>
        <v>Oct  2018</v>
      </c>
    </row>
    <row r="1509" spans="1:17" x14ac:dyDescent="0.3">
      <c r="A1509" s="3">
        <v>42916</v>
      </c>
      <c r="B1509" t="s">
        <v>355</v>
      </c>
      <c r="C1509" t="s">
        <v>224</v>
      </c>
      <c r="D1509">
        <v>5</v>
      </c>
      <c r="E1509">
        <v>209.31</v>
      </c>
      <c r="F1509">
        <v>1046.55</v>
      </c>
      <c r="G1509" t="s">
        <v>56</v>
      </c>
      <c r="H1509" t="s">
        <v>75</v>
      </c>
      <c r="I1509" t="s">
        <v>355</v>
      </c>
      <c r="J1509" t="s">
        <v>428</v>
      </c>
      <c r="K1509">
        <v>78</v>
      </c>
      <c r="L1509" t="s">
        <v>355</v>
      </c>
      <c r="M1509">
        <v>90.4</v>
      </c>
      <c r="N1509">
        <v>9.67</v>
      </c>
      <c r="O1509" t="s">
        <v>427</v>
      </c>
      <c r="P1509">
        <f>E1509 - M1509</f>
        <v>118.91</v>
      </c>
      <c r="Q1509" t="str">
        <f>TEXT((A1509),"MMM _ YYYY")</f>
        <v>Jun  2017</v>
      </c>
    </row>
    <row r="1510" spans="1:17" x14ac:dyDescent="0.3">
      <c r="A1510" s="3">
        <v>42948</v>
      </c>
      <c r="B1510" t="s">
        <v>355</v>
      </c>
      <c r="C1510" t="s">
        <v>266</v>
      </c>
      <c r="D1510">
        <v>10</v>
      </c>
      <c r="E1510">
        <v>359.77</v>
      </c>
      <c r="F1510">
        <v>3597.7</v>
      </c>
      <c r="G1510" t="s">
        <v>56</v>
      </c>
      <c r="H1510" t="s">
        <v>75</v>
      </c>
      <c r="I1510" t="s">
        <v>355</v>
      </c>
      <c r="J1510" t="s">
        <v>428</v>
      </c>
      <c r="K1510">
        <v>78</v>
      </c>
      <c r="L1510" t="s">
        <v>355</v>
      </c>
      <c r="M1510">
        <v>90.4</v>
      </c>
      <c r="N1510">
        <v>9.67</v>
      </c>
      <c r="O1510" t="s">
        <v>427</v>
      </c>
      <c r="P1510">
        <f>E1510 - M1510</f>
        <v>269.37</v>
      </c>
      <c r="Q1510" t="str">
        <f>TEXT((A1510),"MMM _ YYYY")</f>
        <v>Aug  2017</v>
      </c>
    </row>
    <row r="1511" spans="1:17" x14ac:dyDescent="0.3">
      <c r="A1511" s="3">
        <v>42602</v>
      </c>
      <c r="B1511" t="s">
        <v>355</v>
      </c>
      <c r="C1511" t="s">
        <v>233</v>
      </c>
      <c r="D1511">
        <v>47</v>
      </c>
      <c r="E1511">
        <v>134.36000000000001</v>
      </c>
      <c r="F1511">
        <v>6314.92</v>
      </c>
      <c r="G1511" t="s">
        <v>61</v>
      </c>
      <c r="H1511" t="s">
        <v>75</v>
      </c>
      <c r="I1511" t="s">
        <v>355</v>
      </c>
      <c r="J1511" t="s">
        <v>428</v>
      </c>
      <c r="K1511">
        <v>78</v>
      </c>
      <c r="L1511" t="s">
        <v>355</v>
      </c>
      <c r="M1511">
        <v>90.4</v>
      </c>
      <c r="N1511">
        <v>9.67</v>
      </c>
      <c r="O1511" t="s">
        <v>427</v>
      </c>
      <c r="P1511">
        <f>E1511 - M1511</f>
        <v>43.960000000000008</v>
      </c>
      <c r="Q1511" t="str">
        <f>TEXT((A1511),"MMM _ YYYY")</f>
        <v>Aug  2016</v>
      </c>
    </row>
    <row r="1512" spans="1:17" x14ac:dyDescent="0.3">
      <c r="A1512" s="3">
        <v>42624</v>
      </c>
      <c r="B1512" t="s">
        <v>355</v>
      </c>
      <c r="C1512" t="s">
        <v>7</v>
      </c>
      <c r="D1512">
        <v>11</v>
      </c>
      <c r="E1512">
        <v>201.9</v>
      </c>
      <c r="F1512">
        <v>2220.9</v>
      </c>
      <c r="G1512" t="s">
        <v>6</v>
      </c>
      <c r="H1512" t="s">
        <v>75</v>
      </c>
      <c r="I1512" t="s">
        <v>355</v>
      </c>
      <c r="J1512" t="s">
        <v>428</v>
      </c>
      <c r="K1512">
        <v>78</v>
      </c>
      <c r="L1512" t="s">
        <v>355</v>
      </c>
      <c r="M1512">
        <v>90.4</v>
      </c>
      <c r="N1512">
        <v>9.67</v>
      </c>
      <c r="O1512" t="s">
        <v>427</v>
      </c>
      <c r="P1512">
        <f>E1512 - M1512</f>
        <v>111.5</v>
      </c>
      <c r="Q1512" t="str">
        <f>TEXT((A1512),"MMM _ YYYY")</f>
        <v>Sep  2016</v>
      </c>
    </row>
    <row r="1513" spans="1:17" x14ac:dyDescent="0.3">
      <c r="A1513" s="3">
        <v>42367</v>
      </c>
      <c r="B1513" t="s">
        <v>355</v>
      </c>
      <c r="C1513" t="s">
        <v>20</v>
      </c>
      <c r="D1513">
        <v>3</v>
      </c>
      <c r="E1513">
        <v>89.47</v>
      </c>
      <c r="F1513">
        <v>268.41000000000003</v>
      </c>
      <c r="G1513" t="s">
        <v>2</v>
      </c>
      <c r="H1513" t="s">
        <v>75</v>
      </c>
      <c r="I1513" t="s">
        <v>355</v>
      </c>
      <c r="J1513" t="s">
        <v>428</v>
      </c>
      <c r="K1513">
        <v>78</v>
      </c>
      <c r="L1513" t="s">
        <v>355</v>
      </c>
      <c r="M1513">
        <v>90.4</v>
      </c>
      <c r="N1513">
        <v>9.67</v>
      </c>
      <c r="O1513" t="s">
        <v>427</v>
      </c>
      <c r="P1513">
        <f>E1513 - M1513</f>
        <v>-0.93000000000000682</v>
      </c>
      <c r="Q1513" t="str">
        <f>TEXT((A1513),"MMM _ YYYY")</f>
        <v>Dec  2015</v>
      </c>
    </row>
    <row r="1514" spans="1:17" x14ac:dyDescent="0.3">
      <c r="A1514" s="3">
        <v>41868</v>
      </c>
      <c r="B1514" t="s">
        <v>355</v>
      </c>
      <c r="C1514" t="s">
        <v>113</v>
      </c>
      <c r="D1514">
        <v>27</v>
      </c>
      <c r="E1514">
        <v>224.1</v>
      </c>
      <c r="F1514">
        <v>6050.7</v>
      </c>
      <c r="G1514" t="s">
        <v>105</v>
      </c>
      <c r="H1514" t="s">
        <v>75</v>
      </c>
      <c r="I1514" t="s">
        <v>355</v>
      </c>
      <c r="J1514" t="s">
        <v>428</v>
      </c>
      <c r="K1514">
        <v>78</v>
      </c>
      <c r="L1514" t="s">
        <v>355</v>
      </c>
      <c r="M1514">
        <v>90.4</v>
      </c>
      <c r="N1514">
        <v>9.67</v>
      </c>
      <c r="O1514" t="s">
        <v>427</v>
      </c>
      <c r="P1514">
        <f>E1514 - M1514</f>
        <v>133.69999999999999</v>
      </c>
      <c r="Q1514" t="str">
        <f>TEXT((A1514),"MMM _ YYYY")</f>
        <v>Aug  2014</v>
      </c>
    </row>
    <row r="1515" spans="1:17" x14ac:dyDescent="0.3">
      <c r="A1515" s="3">
        <v>41524</v>
      </c>
      <c r="B1515" t="s">
        <v>355</v>
      </c>
      <c r="C1515" t="s">
        <v>217</v>
      </c>
      <c r="D1515">
        <v>18</v>
      </c>
      <c r="E1515">
        <v>374.24</v>
      </c>
      <c r="F1515">
        <v>6736.32</v>
      </c>
      <c r="G1515" t="s">
        <v>52</v>
      </c>
      <c r="H1515" t="s">
        <v>75</v>
      </c>
      <c r="I1515" t="s">
        <v>355</v>
      </c>
      <c r="J1515" t="s">
        <v>428</v>
      </c>
      <c r="K1515">
        <v>78</v>
      </c>
      <c r="L1515" t="s">
        <v>355</v>
      </c>
      <c r="M1515">
        <v>90.4</v>
      </c>
      <c r="N1515">
        <v>9.67</v>
      </c>
      <c r="O1515" t="s">
        <v>427</v>
      </c>
      <c r="P1515">
        <f>E1515 - M1515</f>
        <v>283.84000000000003</v>
      </c>
      <c r="Q1515" t="str">
        <f>TEXT((A1515),"MMM _ YYYY")</f>
        <v>Sep  2013</v>
      </c>
    </row>
    <row r="1516" spans="1:17" x14ac:dyDescent="0.3">
      <c r="A1516" s="3">
        <v>45023</v>
      </c>
      <c r="B1516" t="s">
        <v>213</v>
      </c>
      <c r="C1516" t="s">
        <v>150</v>
      </c>
      <c r="D1516">
        <v>15</v>
      </c>
      <c r="E1516">
        <v>205.38</v>
      </c>
      <c r="F1516">
        <v>3080.7</v>
      </c>
      <c r="G1516" t="s">
        <v>31</v>
      </c>
      <c r="H1516" t="s">
        <v>55</v>
      </c>
      <c r="I1516" t="s">
        <v>213</v>
      </c>
      <c r="J1516" t="s">
        <v>428</v>
      </c>
      <c r="K1516">
        <v>79</v>
      </c>
      <c r="L1516" t="s">
        <v>213</v>
      </c>
      <c r="M1516">
        <v>48.52</v>
      </c>
      <c r="N1516">
        <v>9.65</v>
      </c>
      <c r="O1516" t="s">
        <v>427</v>
      </c>
      <c r="P1516">
        <f>E1516 - M1516</f>
        <v>156.85999999999999</v>
      </c>
      <c r="Q1516" t="str">
        <f>TEXT((A1516),"MMM _ YYYY")</f>
        <v>Apr  2023</v>
      </c>
    </row>
    <row r="1517" spans="1:17" x14ac:dyDescent="0.3">
      <c r="A1517" s="3">
        <v>45282</v>
      </c>
      <c r="B1517" t="s">
        <v>213</v>
      </c>
      <c r="C1517" t="s">
        <v>162</v>
      </c>
      <c r="D1517">
        <v>26</v>
      </c>
      <c r="E1517">
        <v>252.02</v>
      </c>
      <c r="F1517">
        <v>6552.52</v>
      </c>
      <c r="G1517" t="s">
        <v>6</v>
      </c>
      <c r="H1517" t="s">
        <v>55</v>
      </c>
      <c r="I1517" t="s">
        <v>213</v>
      </c>
      <c r="J1517" t="s">
        <v>428</v>
      </c>
      <c r="K1517">
        <v>79</v>
      </c>
      <c r="L1517" t="s">
        <v>213</v>
      </c>
      <c r="M1517">
        <v>48.52</v>
      </c>
      <c r="N1517">
        <v>9.65</v>
      </c>
      <c r="O1517" t="s">
        <v>427</v>
      </c>
      <c r="P1517">
        <f>E1517 - M1517</f>
        <v>203.5</v>
      </c>
      <c r="Q1517" t="str">
        <f>TEXT((A1517),"MMM _ YYYY")</f>
        <v>Dec  2023</v>
      </c>
    </row>
    <row r="1518" spans="1:17" x14ac:dyDescent="0.3">
      <c r="A1518" s="3">
        <v>45560</v>
      </c>
      <c r="B1518" t="s">
        <v>213</v>
      </c>
      <c r="C1518" t="s">
        <v>144</v>
      </c>
      <c r="D1518">
        <v>18</v>
      </c>
      <c r="E1518">
        <v>289.89</v>
      </c>
      <c r="F1518">
        <v>5218.0200000000004</v>
      </c>
      <c r="G1518" t="s">
        <v>31</v>
      </c>
      <c r="H1518" t="s">
        <v>55</v>
      </c>
      <c r="I1518" t="s">
        <v>213</v>
      </c>
      <c r="J1518" t="s">
        <v>428</v>
      </c>
      <c r="K1518">
        <v>79</v>
      </c>
      <c r="L1518" t="s">
        <v>213</v>
      </c>
      <c r="M1518">
        <v>48.52</v>
      </c>
      <c r="N1518">
        <v>9.65</v>
      </c>
      <c r="O1518" t="s">
        <v>427</v>
      </c>
      <c r="P1518">
        <f>E1518 - M1518</f>
        <v>241.36999999999998</v>
      </c>
      <c r="Q1518" t="str">
        <f>TEXT((A1518),"MMM _ YYYY")</f>
        <v>Sep  2024</v>
      </c>
    </row>
    <row r="1519" spans="1:17" x14ac:dyDescent="0.3">
      <c r="A1519" s="3">
        <v>45636</v>
      </c>
      <c r="B1519" t="s">
        <v>213</v>
      </c>
      <c r="C1519" t="s">
        <v>358</v>
      </c>
      <c r="D1519">
        <v>23</v>
      </c>
      <c r="E1519">
        <v>233.1</v>
      </c>
      <c r="F1519">
        <v>5361.3</v>
      </c>
      <c r="G1519" t="s">
        <v>2</v>
      </c>
      <c r="H1519" t="s">
        <v>55</v>
      </c>
      <c r="I1519" t="s">
        <v>213</v>
      </c>
      <c r="J1519" t="s">
        <v>428</v>
      </c>
      <c r="K1519">
        <v>79</v>
      </c>
      <c r="L1519" t="s">
        <v>213</v>
      </c>
      <c r="M1519">
        <v>48.52</v>
      </c>
      <c r="N1519">
        <v>9.65</v>
      </c>
      <c r="O1519" t="s">
        <v>427</v>
      </c>
      <c r="P1519">
        <f>E1519 - M1519</f>
        <v>184.57999999999998</v>
      </c>
      <c r="Q1519" t="str">
        <f>TEXT((A1519),"MMM _ YYYY")</f>
        <v>Dec  2024</v>
      </c>
    </row>
    <row r="1520" spans="1:17" x14ac:dyDescent="0.3">
      <c r="A1520" s="3">
        <v>45757</v>
      </c>
      <c r="B1520" t="s">
        <v>213</v>
      </c>
      <c r="C1520" t="s">
        <v>49</v>
      </c>
      <c r="D1520">
        <v>8</v>
      </c>
      <c r="E1520">
        <v>256.18</v>
      </c>
      <c r="F1520">
        <v>2049.44</v>
      </c>
      <c r="G1520" t="s">
        <v>48</v>
      </c>
      <c r="H1520" t="s">
        <v>55</v>
      </c>
      <c r="I1520" t="s">
        <v>213</v>
      </c>
      <c r="J1520" t="s">
        <v>428</v>
      </c>
      <c r="K1520">
        <v>79</v>
      </c>
      <c r="L1520" t="s">
        <v>213</v>
      </c>
      <c r="M1520">
        <v>48.52</v>
      </c>
      <c r="N1520">
        <v>9.65</v>
      </c>
      <c r="O1520" t="s">
        <v>427</v>
      </c>
      <c r="P1520">
        <f>E1520 - M1520</f>
        <v>207.66</v>
      </c>
      <c r="Q1520" t="str">
        <f>TEXT((A1520),"MMM _ YYYY")</f>
        <v>Apr  2025</v>
      </c>
    </row>
    <row r="1521" spans="1:17" x14ac:dyDescent="0.3">
      <c r="A1521" s="3">
        <v>45937</v>
      </c>
      <c r="B1521" t="s">
        <v>213</v>
      </c>
      <c r="C1521" t="s">
        <v>41</v>
      </c>
      <c r="D1521">
        <v>15</v>
      </c>
      <c r="E1521">
        <v>327.32</v>
      </c>
      <c r="F1521">
        <v>4909.8</v>
      </c>
      <c r="G1521" t="s">
        <v>23</v>
      </c>
      <c r="H1521" t="s">
        <v>55</v>
      </c>
      <c r="I1521" t="s">
        <v>213</v>
      </c>
      <c r="J1521" t="s">
        <v>428</v>
      </c>
      <c r="K1521">
        <v>79</v>
      </c>
      <c r="L1521" t="s">
        <v>213</v>
      </c>
      <c r="M1521">
        <v>48.52</v>
      </c>
      <c r="N1521">
        <v>9.65</v>
      </c>
      <c r="O1521" t="s">
        <v>427</v>
      </c>
      <c r="P1521">
        <f>E1521 - M1521</f>
        <v>278.8</v>
      </c>
      <c r="Q1521" t="str">
        <f>TEXT((A1521),"MMM _ YYYY")</f>
        <v>Oct  2025</v>
      </c>
    </row>
    <row r="1522" spans="1:17" x14ac:dyDescent="0.3">
      <c r="A1522" s="3">
        <v>45998</v>
      </c>
      <c r="B1522" t="s">
        <v>213</v>
      </c>
      <c r="C1522" t="s">
        <v>361</v>
      </c>
      <c r="D1522">
        <v>13</v>
      </c>
      <c r="E1522">
        <v>317.2</v>
      </c>
      <c r="F1522">
        <v>4123.6000000000004</v>
      </c>
      <c r="G1522" t="s">
        <v>8</v>
      </c>
      <c r="H1522" t="s">
        <v>55</v>
      </c>
      <c r="I1522" t="s">
        <v>213</v>
      </c>
      <c r="J1522" t="s">
        <v>428</v>
      </c>
      <c r="K1522">
        <v>79</v>
      </c>
      <c r="L1522" t="s">
        <v>213</v>
      </c>
      <c r="M1522">
        <v>48.52</v>
      </c>
      <c r="N1522">
        <v>9.65</v>
      </c>
      <c r="O1522" t="s">
        <v>427</v>
      </c>
      <c r="P1522">
        <f>E1522 - M1522</f>
        <v>268.68</v>
      </c>
      <c r="Q1522" t="str">
        <f>TEXT((A1522),"MMM _ YYYY")</f>
        <v>Dec  2025</v>
      </c>
    </row>
    <row r="1523" spans="1:17" x14ac:dyDescent="0.3">
      <c r="A1523" s="3">
        <v>44692</v>
      </c>
      <c r="B1523" t="s">
        <v>213</v>
      </c>
      <c r="C1523" t="s">
        <v>132</v>
      </c>
      <c r="D1523">
        <v>6</v>
      </c>
      <c r="E1523">
        <v>291.75</v>
      </c>
      <c r="F1523">
        <v>1750.5</v>
      </c>
      <c r="G1523" t="s">
        <v>31</v>
      </c>
      <c r="H1523" t="s">
        <v>55</v>
      </c>
      <c r="I1523" t="s">
        <v>213</v>
      </c>
      <c r="J1523" t="s">
        <v>428</v>
      </c>
      <c r="K1523">
        <v>79</v>
      </c>
      <c r="L1523" t="s">
        <v>213</v>
      </c>
      <c r="M1523">
        <v>48.52</v>
      </c>
      <c r="N1523">
        <v>9.65</v>
      </c>
      <c r="O1523" t="s">
        <v>427</v>
      </c>
      <c r="P1523">
        <f>E1523 - M1523</f>
        <v>243.23</v>
      </c>
      <c r="Q1523" t="str">
        <f>TEXT((A1523),"MMM _ YYYY")</f>
        <v>May  2022</v>
      </c>
    </row>
    <row r="1524" spans="1:17" x14ac:dyDescent="0.3">
      <c r="A1524" s="3">
        <v>44756</v>
      </c>
      <c r="B1524" t="s">
        <v>213</v>
      </c>
      <c r="C1524" t="s">
        <v>132</v>
      </c>
      <c r="D1524">
        <v>49</v>
      </c>
      <c r="E1524">
        <v>382.18</v>
      </c>
      <c r="F1524">
        <v>18726.82</v>
      </c>
      <c r="G1524" t="s">
        <v>31</v>
      </c>
      <c r="H1524" t="s">
        <v>55</v>
      </c>
      <c r="I1524" t="s">
        <v>213</v>
      </c>
      <c r="J1524" t="s">
        <v>428</v>
      </c>
      <c r="K1524">
        <v>79</v>
      </c>
      <c r="L1524" t="s">
        <v>213</v>
      </c>
      <c r="M1524">
        <v>48.52</v>
      </c>
      <c r="N1524">
        <v>9.65</v>
      </c>
      <c r="O1524" t="s">
        <v>427</v>
      </c>
      <c r="P1524">
        <f>E1524 - M1524</f>
        <v>333.66</v>
      </c>
      <c r="Q1524" t="str">
        <f>TEXT((A1524),"MMM _ YYYY")</f>
        <v>Jul  2022</v>
      </c>
    </row>
    <row r="1525" spans="1:17" x14ac:dyDescent="0.3">
      <c r="A1525" s="3">
        <v>44768</v>
      </c>
      <c r="B1525" t="s">
        <v>213</v>
      </c>
      <c r="C1525" t="s">
        <v>90</v>
      </c>
      <c r="D1525">
        <v>14</v>
      </c>
      <c r="E1525">
        <v>209.5</v>
      </c>
      <c r="F1525">
        <v>2933</v>
      </c>
      <c r="G1525" t="s">
        <v>87</v>
      </c>
      <c r="H1525" t="s">
        <v>55</v>
      </c>
      <c r="I1525" t="s">
        <v>213</v>
      </c>
      <c r="J1525" t="s">
        <v>428</v>
      </c>
      <c r="K1525">
        <v>79</v>
      </c>
      <c r="L1525" t="s">
        <v>213</v>
      </c>
      <c r="M1525">
        <v>48.52</v>
      </c>
      <c r="N1525">
        <v>9.65</v>
      </c>
      <c r="O1525" t="s">
        <v>427</v>
      </c>
      <c r="P1525">
        <f>E1525 - M1525</f>
        <v>160.97999999999999</v>
      </c>
      <c r="Q1525" t="str">
        <f>TEXT((A1525),"MMM _ YYYY")</f>
        <v>Jul  2022</v>
      </c>
    </row>
    <row r="1526" spans="1:17" x14ac:dyDescent="0.3">
      <c r="A1526" s="3">
        <v>44791</v>
      </c>
      <c r="B1526" t="s">
        <v>213</v>
      </c>
      <c r="C1526" t="s">
        <v>331</v>
      </c>
      <c r="D1526">
        <v>30</v>
      </c>
      <c r="E1526">
        <v>371.63</v>
      </c>
      <c r="F1526">
        <v>11148.9</v>
      </c>
      <c r="G1526" t="s">
        <v>134</v>
      </c>
      <c r="H1526" t="s">
        <v>55</v>
      </c>
      <c r="I1526" t="s">
        <v>213</v>
      </c>
      <c r="J1526" t="s">
        <v>428</v>
      </c>
      <c r="K1526">
        <v>79</v>
      </c>
      <c r="L1526" t="s">
        <v>213</v>
      </c>
      <c r="M1526">
        <v>48.52</v>
      </c>
      <c r="N1526">
        <v>9.65</v>
      </c>
      <c r="O1526" t="s">
        <v>427</v>
      </c>
      <c r="P1526">
        <f>E1526 - M1526</f>
        <v>323.11</v>
      </c>
      <c r="Q1526" t="str">
        <f>TEXT((A1526),"MMM _ YYYY")</f>
        <v>Aug  2022</v>
      </c>
    </row>
    <row r="1527" spans="1:17" x14ac:dyDescent="0.3">
      <c r="A1527" s="3">
        <v>44336</v>
      </c>
      <c r="B1527" t="s">
        <v>213</v>
      </c>
      <c r="C1527" t="s">
        <v>108</v>
      </c>
      <c r="D1527">
        <v>35</v>
      </c>
      <c r="E1527">
        <v>250.25</v>
      </c>
      <c r="F1527">
        <v>8758.75</v>
      </c>
      <c r="G1527" t="s">
        <v>2</v>
      </c>
      <c r="H1527" t="s">
        <v>55</v>
      </c>
      <c r="I1527" t="s">
        <v>213</v>
      </c>
      <c r="J1527" t="s">
        <v>428</v>
      </c>
      <c r="K1527">
        <v>79</v>
      </c>
      <c r="L1527" t="s">
        <v>213</v>
      </c>
      <c r="M1527">
        <v>48.52</v>
      </c>
      <c r="N1527">
        <v>9.65</v>
      </c>
      <c r="O1527" t="s">
        <v>427</v>
      </c>
      <c r="P1527">
        <f>E1527 - M1527</f>
        <v>201.73</v>
      </c>
      <c r="Q1527" t="str">
        <f>TEXT((A1527),"MMM _ YYYY")</f>
        <v>May  2021</v>
      </c>
    </row>
    <row r="1528" spans="1:17" x14ac:dyDescent="0.3">
      <c r="A1528" s="3">
        <v>44397</v>
      </c>
      <c r="B1528" t="s">
        <v>213</v>
      </c>
      <c r="C1528" t="s">
        <v>198</v>
      </c>
      <c r="D1528">
        <v>15</v>
      </c>
      <c r="E1528">
        <v>240.84</v>
      </c>
      <c r="F1528">
        <v>3612.6</v>
      </c>
      <c r="G1528" t="s">
        <v>26</v>
      </c>
      <c r="H1528" t="s">
        <v>55</v>
      </c>
      <c r="I1528" t="s">
        <v>213</v>
      </c>
      <c r="J1528" t="s">
        <v>428</v>
      </c>
      <c r="K1528">
        <v>79</v>
      </c>
      <c r="L1528" t="s">
        <v>213</v>
      </c>
      <c r="M1528">
        <v>48.52</v>
      </c>
      <c r="N1528">
        <v>9.65</v>
      </c>
      <c r="O1528" t="s">
        <v>427</v>
      </c>
      <c r="P1528">
        <f>E1528 - M1528</f>
        <v>192.32</v>
      </c>
      <c r="Q1528" t="str">
        <f>TEXT((A1528),"MMM _ YYYY")</f>
        <v>Jul  2021</v>
      </c>
    </row>
    <row r="1529" spans="1:17" x14ac:dyDescent="0.3">
      <c r="A1529" s="3">
        <v>43949</v>
      </c>
      <c r="B1529" t="s">
        <v>213</v>
      </c>
      <c r="C1529" t="s">
        <v>32</v>
      </c>
      <c r="D1529">
        <v>7</v>
      </c>
      <c r="E1529">
        <v>102.16</v>
      </c>
      <c r="F1529">
        <v>715.12</v>
      </c>
      <c r="G1529" t="s">
        <v>31</v>
      </c>
      <c r="H1529" t="s">
        <v>55</v>
      </c>
      <c r="I1529" t="s">
        <v>213</v>
      </c>
      <c r="J1529" t="s">
        <v>428</v>
      </c>
      <c r="K1529">
        <v>79</v>
      </c>
      <c r="L1529" t="s">
        <v>213</v>
      </c>
      <c r="M1529">
        <v>48.52</v>
      </c>
      <c r="N1529">
        <v>9.65</v>
      </c>
      <c r="O1529" t="s">
        <v>427</v>
      </c>
      <c r="P1529">
        <f>E1529 - M1529</f>
        <v>53.639999999999993</v>
      </c>
      <c r="Q1529" t="str">
        <f>TEXT((A1529),"MMM _ YYYY")</f>
        <v>Apr  2020</v>
      </c>
    </row>
    <row r="1530" spans="1:17" x14ac:dyDescent="0.3">
      <c r="A1530" s="3">
        <v>43733</v>
      </c>
      <c r="B1530" t="s">
        <v>213</v>
      </c>
      <c r="C1530" t="s">
        <v>44</v>
      </c>
      <c r="D1530">
        <v>23</v>
      </c>
      <c r="E1530">
        <v>322.02999999999997</v>
      </c>
      <c r="F1530">
        <v>7406.69</v>
      </c>
      <c r="G1530" t="s">
        <v>8</v>
      </c>
      <c r="H1530" t="s">
        <v>55</v>
      </c>
      <c r="I1530" t="s">
        <v>213</v>
      </c>
      <c r="J1530" t="s">
        <v>428</v>
      </c>
      <c r="K1530">
        <v>79</v>
      </c>
      <c r="L1530" t="s">
        <v>213</v>
      </c>
      <c r="M1530">
        <v>48.52</v>
      </c>
      <c r="N1530">
        <v>9.65</v>
      </c>
      <c r="O1530" t="s">
        <v>427</v>
      </c>
      <c r="P1530">
        <f>E1530 - M1530</f>
        <v>273.51</v>
      </c>
      <c r="Q1530" t="str">
        <f>TEXT((A1530),"MMM _ YYYY")</f>
        <v>Sep  2019</v>
      </c>
    </row>
    <row r="1531" spans="1:17" x14ac:dyDescent="0.3">
      <c r="A1531" s="3">
        <v>43799</v>
      </c>
      <c r="B1531" t="s">
        <v>213</v>
      </c>
      <c r="C1531" t="s">
        <v>224</v>
      </c>
      <c r="D1531">
        <v>23</v>
      </c>
      <c r="E1531">
        <v>391.63</v>
      </c>
      <c r="F1531">
        <v>9007.49</v>
      </c>
      <c r="G1531" t="s">
        <v>56</v>
      </c>
      <c r="H1531" t="s">
        <v>55</v>
      </c>
      <c r="I1531" t="s">
        <v>213</v>
      </c>
      <c r="J1531" t="s">
        <v>428</v>
      </c>
      <c r="K1531">
        <v>79</v>
      </c>
      <c r="L1531" t="s">
        <v>213</v>
      </c>
      <c r="M1531">
        <v>48.52</v>
      </c>
      <c r="N1531">
        <v>9.65</v>
      </c>
      <c r="O1531" t="s">
        <v>427</v>
      </c>
      <c r="P1531">
        <f>E1531 - M1531</f>
        <v>343.11</v>
      </c>
      <c r="Q1531" t="str">
        <f>TEXT((A1531),"MMM _ YYYY")</f>
        <v>Nov  2019</v>
      </c>
    </row>
    <row r="1532" spans="1:17" x14ac:dyDescent="0.3">
      <c r="A1532" s="3">
        <v>43801</v>
      </c>
      <c r="B1532" t="s">
        <v>213</v>
      </c>
      <c r="C1532" t="s">
        <v>331</v>
      </c>
      <c r="D1532">
        <v>3</v>
      </c>
      <c r="E1532">
        <v>200.12</v>
      </c>
      <c r="F1532">
        <v>600.36</v>
      </c>
      <c r="G1532" t="s">
        <v>134</v>
      </c>
      <c r="H1532" t="s">
        <v>55</v>
      </c>
      <c r="I1532" t="s">
        <v>213</v>
      </c>
      <c r="J1532" t="s">
        <v>428</v>
      </c>
      <c r="K1532">
        <v>79</v>
      </c>
      <c r="L1532" t="s">
        <v>213</v>
      </c>
      <c r="M1532">
        <v>48.52</v>
      </c>
      <c r="N1532">
        <v>9.65</v>
      </c>
      <c r="O1532" t="s">
        <v>427</v>
      </c>
      <c r="P1532">
        <f>E1532 - M1532</f>
        <v>151.6</v>
      </c>
      <c r="Q1532" t="str">
        <f>TEXT((A1532),"MMM _ YYYY")</f>
        <v>Dec  2019</v>
      </c>
    </row>
    <row r="1533" spans="1:17" x14ac:dyDescent="0.3">
      <c r="A1533" s="3">
        <v>43226</v>
      </c>
      <c r="B1533" t="s">
        <v>213</v>
      </c>
      <c r="C1533" t="s">
        <v>28</v>
      </c>
      <c r="D1533">
        <v>20</v>
      </c>
      <c r="E1533">
        <v>54.23</v>
      </c>
      <c r="F1533">
        <v>1084.5999999999999</v>
      </c>
      <c r="G1533" t="s">
        <v>6</v>
      </c>
      <c r="H1533" t="s">
        <v>55</v>
      </c>
      <c r="I1533" t="s">
        <v>213</v>
      </c>
      <c r="J1533" t="s">
        <v>428</v>
      </c>
      <c r="K1533">
        <v>79</v>
      </c>
      <c r="L1533" t="s">
        <v>213</v>
      </c>
      <c r="M1533">
        <v>48.52</v>
      </c>
      <c r="N1533">
        <v>9.65</v>
      </c>
      <c r="O1533" t="s">
        <v>427</v>
      </c>
      <c r="P1533">
        <f>E1533 - M1533</f>
        <v>5.7099999999999937</v>
      </c>
      <c r="Q1533" t="str">
        <f>TEXT((A1533),"MMM _ YYYY")</f>
        <v>May  2018</v>
      </c>
    </row>
    <row r="1534" spans="1:17" x14ac:dyDescent="0.3">
      <c r="A1534" s="3">
        <v>43076</v>
      </c>
      <c r="B1534" t="s">
        <v>213</v>
      </c>
      <c r="C1534" t="s">
        <v>305</v>
      </c>
      <c r="D1534">
        <v>31</v>
      </c>
      <c r="E1534">
        <v>161.97</v>
      </c>
      <c r="F1534">
        <v>5021.07</v>
      </c>
      <c r="G1534" t="s">
        <v>2</v>
      </c>
      <c r="H1534" t="s">
        <v>55</v>
      </c>
      <c r="I1534" t="s">
        <v>213</v>
      </c>
      <c r="J1534" t="s">
        <v>428</v>
      </c>
      <c r="K1534">
        <v>79</v>
      </c>
      <c r="L1534" t="s">
        <v>213</v>
      </c>
      <c r="M1534">
        <v>48.52</v>
      </c>
      <c r="N1534">
        <v>9.65</v>
      </c>
      <c r="O1534" t="s">
        <v>427</v>
      </c>
      <c r="P1534">
        <f>E1534 - M1534</f>
        <v>113.44999999999999</v>
      </c>
      <c r="Q1534" t="str">
        <f>TEXT((A1534),"MMM _ YYYY")</f>
        <v>Dec  2017</v>
      </c>
    </row>
    <row r="1535" spans="1:17" x14ac:dyDescent="0.3">
      <c r="A1535" s="3">
        <v>42562</v>
      </c>
      <c r="B1535" t="s">
        <v>213</v>
      </c>
      <c r="C1535" t="s">
        <v>198</v>
      </c>
      <c r="D1535">
        <v>26</v>
      </c>
      <c r="E1535">
        <v>398.51</v>
      </c>
      <c r="F1535">
        <v>10361.26</v>
      </c>
      <c r="G1535" t="s">
        <v>26</v>
      </c>
      <c r="H1535" t="s">
        <v>55</v>
      </c>
      <c r="I1535" t="s">
        <v>213</v>
      </c>
      <c r="J1535" t="s">
        <v>428</v>
      </c>
      <c r="K1535">
        <v>79</v>
      </c>
      <c r="L1535" t="s">
        <v>213</v>
      </c>
      <c r="M1535">
        <v>48.52</v>
      </c>
      <c r="N1535">
        <v>9.65</v>
      </c>
      <c r="O1535" t="s">
        <v>427</v>
      </c>
      <c r="P1535">
        <f>E1535 - M1535</f>
        <v>349.99</v>
      </c>
      <c r="Q1535" t="str">
        <f>TEXT((A1535),"MMM _ YYYY")</f>
        <v>Jul  2016</v>
      </c>
    </row>
    <row r="1536" spans="1:17" x14ac:dyDescent="0.3">
      <c r="A1536" s="3">
        <v>42029</v>
      </c>
      <c r="B1536" t="s">
        <v>213</v>
      </c>
      <c r="C1536" t="s">
        <v>62</v>
      </c>
      <c r="D1536">
        <v>16</v>
      </c>
      <c r="E1536">
        <v>130.62</v>
      </c>
      <c r="F1536">
        <v>2089.92</v>
      </c>
      <c r="G1536" t="s">
        <v>61</v>
      </c>
      <c r="H1536" t="s">
        <v>55</v>
      </c>
      <c r="I1536" t="s">
        <v>213</v>
      </c>
      <c r="J1536" t="s">
        <v>428</v>
      </c>
      <c r="K1536">
        <v>79</v>
      </c>
      <c r="L1536" t="s">
        <v>213</v>
      </c>
      <c r="M1536">
        <v>48.52</v>
      </c>
      <c r="N1536">
        <v>9.65</v>
      </c>
      <c r="O1536" t="s">
        <v>427</v>
      </c>
      <c r="P1536">
        <f>E1536 - M1536</f>
        <v>82.1</v>
      </c>
      <c r="Q1536" t="str">
        <f>TEXT((A1536),"MMM _ YYYY")</f>
        <v>Jan  2015</v>
      </c>
    </row>
    <row r="1537" spans="1:17" x14ac:dyDescent="0.3">
      <c r="A1537" s="3">
        <v>42245</v>
      </c>
      <c r="B1537" t="s">
        <v>213</v>
      </c>
      <c r="C1537" t="s">
        <v>327</v>
      </c>
      <c r="D1537">
        <v>39</v>
      </c>
      <c r="E1537">
        <v>198.38</v>
      </c>
      <c r="F1537">
        <v>7736.82</v>
      </c>
      <c r="G1537" t="s">
        <v>31</v>
      </c>
      <c r="H1537" t="s">
        <v>55</v>
      </c>
      <c r="I1537" t="s">
        <v>213</v>
      </c>
      <c r="J1537" t="s">
        <v>428</v>
      </c>
      <c r="K1537">
        <v>79</v>
      </c>
      <c r="L1537" t="s">
        <v>213</v>
      </c>
      <c r="M1537">
        <v>48.52</v>
      </c>
      <c r="N1537">
        <v>9.65</v>
      </c>
      <c r="O1537" t="s">
        <v>427</v>
      </c>
      <c r="P1537">
        <f>E1537 - M1537</f>
        <v>149.85999999999999</v>
      </c>
      <c r="Q1537" t="str">
        <f>TEXT((A1537),"MMM _ YYYY")</f>
        <v>Aug  2015</v>
      </c>
    </row>
    <row r="1538" spans="1:17" x14ac:dyDescent="0.3">
      <c r="A1538" s="3">
        <v>41584</v>
      </c>
      <c r="B1538" t="s">
        <v>213</v>
      </c>
      <c r="C1538" t="s">
        <v>140</v>
      </c>
      <c r="D1538">
        <v>23</v>
      </c>
      <c r="E1538">
        <v>346.18</v>
      </c>
      <c r="F1538">
        <v>7962.14</v>
      </c>
      <c r="G1538" t="s">
        <v>105</v>
      </c>
      <c r="H1538" t="s">
        <v>55</v>
      </c>
      <c r="I1538" t="s">
        <v>213</v>
      </c>
      <c r="J1538" t="s">
        <v>428</v>
      </c>
      <c r="K1538">
        <v>79</v>
      </c>
      <c r="L1538" t="s">
        <v>213</v>
      </c>
      <c r="M1538">
        <v>48.52</v>
      </c>
      <c r="N1538">
        <v>9.65</v>
      </c>
      <c r="O1538" t="s">
        <v>427</v>
      </c>
      <c r="P1538">
        <f>E1538 - M1538</f>
        <v>297.66000000000003</v>
      </c>
      <c r="Q1538" t="str">
        <f>TEXT((A1538),"MMM _ YYYY")</f>
        <v>Nov  2013</v>
      </c>
    </row>
    <row r="1539" spans="1:17" x14ac:dyDescent="0.3">
      <c r="A1539" s="3">
        <v>41589</v>
      </c>
      <c r="B1539" t="s">
        <v>213</v>
      </c>
      <c r="C1539" t="s">
        <v>123</v>
      </c>
      <c r="D1539">
        <v>46</v>
      </c>
      <c r="E1539">
        <v>291.45</v>
      </c>
      <c r="F1539">
        <v>13406.7</v>
      </c>
      <c r="G1539" t="s">
        <v>8</v>
      </c>
      <c r="H1539" t="s">
        <v>55</v>
      </c>
      <c r="I1539" t="s">
        <v>213</v>
      </c>
      <c r="J1539" t="s">
        <v>428</v>
      </c>
      <c r="K1539">
        <v>79</v>
      </c>
      <c r="L1539" t="s">
        <v>213</v>
      </c>
      <c r="M1539">
        <v>48.52</v>
      </c>
      <c r="N1539">
        <v>9.65</v>
      </c>
      <c r="O1539" t="s">
        <v>427</v>
      </c>
      <c r="P1539">
        <f>E1539 - M1539</f>
        <v>242.92999999999998</v>
      </c>
      <c r="Q1539" t="str">
        <f>TEXT((A1539),"MMM _ YYYY")</f>
        <v>Nov  2013</v>
      </c>
    </row>
    <row r="1540" spans="1:17" x14ac:dyDescent="0.3">
      <c r="A1540" s="3">
        <v>41043</v>
      </c>
      <c r="B1540" t="s">
        <v>213</v>
      </c>
      <c r="C1540" t="s">
        <v>97</v>
      </c>
      <c r="D1540">
        <v>17</v>
      </c>
      <c r="E1540">
        <v>263.69</v>
      </c>
      <c r="F1540">
        <v>4482.7299999999996</v>
      </c>
      <c r="G1540" t="s">
        <v>6</v>
      </c>
      <c r="H1540" t="s">
        <v>55</v>
      </c>
      <c r="I1540" t="s">
        <v>213</v>
      </c>
      <c r="J1540" t="s">
        <v>428</v>
      </c>
      <c r="K1540">
        <v>79</v>
      </c>
      <c r="L1540" t="s">
        <v>213</v>
      </c>
      <c r="M1540">
        <v>48.52</v>
      </c>
      <c r="N1540">
        <v>9.65</v>
      </c>
      <c r="O1540" t="s">
        <v>427</v>
      </c>
      <c r="P1540">
        <f>E1540 - M1540</f>
        <v>215.17</v>
      </c>
      <c r="Q1540" t="str">
        <f>TEXT((A1540),"MMM _ YYYY")</f>
        <v>May  2012</v>
      </c>
    </row>
    <row r="1541" spans="1:17" x14ac:dyDescent="0.3">
      <c r="A1541" s="3">
        <v>45029</v>
      </c>
      <c r="B1541" t="s">
        <v>296</v>
      </c>
      <c r="C1541" t="s">
        <v>24</v>
      </c>
      <c r="D1541">
        <v>31</v>
      </c>
      <c r="E1541">
        <v>155.22</v>
      </c>
      <c r="F1541">
        <v>4811.82</v>
      </c>
      <c r="G1541" t="s">
        <v>23</v>
      </c>
      <c r="H1541" t="s">
        <v>36</v>
      </c>
      <c r="I1541" t="s">
        <v>296</v>
      </c>
      <c r="J1541" t="s">
        <v>428</v>
      </c>
      <c r="K1541">
        <v>80</v>
      </c>
      <c r="L1541" t="s">
        <v>296</v>
      </c>
      <c r="M1541">
        <v>46.8</v>
      </c>
      <c r="N1541">
        <v>10.56</v>
      </c>
      <c r="O1541" t="s">
        <v>429</v>
      </c>
      <c r="P1541">
        <f>E1541 - M1541</f>
        <v>108.42</v>
      </c>
      <c r="Q1541" t="str">
        <f>TEXT((A1541),"MMM _ YYYY")</f>
        <v>Apr  2023</v>
      </c>
    </row>
    <row r="1542" spans="1:17" x14ac:dyDescent="0.3">
      <c r="A1542" s="3">
        <v>45119</v>
      </c>
      <c r="B1542" t="s">
        <v>296</v>
      </c>
      <c r="C1542" t="s">
        <v>237</v>
      </c>
      <c r="D1542">
        <v>34</v>
      </c>
      <c r="E1542">
        <v>244.06</v>
      </c>
      <c r="F1542">
        <v>8298.0400000000009</v>
      </c>
      <c r="G1542" t="s">
        <v>81</v>
      </c>
      <c r="H1542" t="s">
        <v>36</v>
      </c>
      <c r="I1542" t="s">
        <v>296</v>
      </c>
      <c r="J1542" t="s">
        <v>428</v>
      </c>
      <c r="K1542">
        <v>80</v>
      </c>
      <c r="L1542" t="s">
        <v>296</v>
      </c>
      <c r="M1542">
        <v>46.8</v>
      </c>
      <c r="N1542">
        <v>10.56</v>
      </c>
      <c r="O1542" t="s">
        <v>429</v>
      </c>
      <c r="P1542">
        <f>E1542 - M1542</f>
        <v>197.26</v>
      </c>
      <c r="Q1542" t="str">
        <f>TEXT((A1542),"MMM _ YYYY")</f>
        <v>Jul  2023</v>
      </c>
    </row>
    <row r="1543" spans="1:17" x14ac:dyDescent="0.3">
      <c r="A1543" s="3">
        <v>45532</v>
      </c>
      <c r="B1543" t="s">
        <v>296</v>
      </c>
      <c r="C1543" t="s">
        <v>121</v>
      </c>
      <c r="D1543">
        <v>3</v>
      </c>
      <c r="E1543">
        <v>140.63999999999999</v>
      </c>
      <c r="F1543">
        <v>421.92</v>
      </c>
      <c r="G1543" t="s">
        <v>105</v>
      </c>
      <c r="H1543" t="s">
        <v>36</v>
      </c>
      <c r="I1543" t="s">
        <v>296</v>
      </c>
      <c r="J1543" t="s">
        <v>428</v>
      </c>
      <c r="K1543">
        <v>80</v>
      </c>
      <c r="L1543" t="s">
        <v>296</v>
      </c>
      <c r="M1543">
        <v>46.8</v>
      </c>
      <c r="N1543">
        <v>10.56</v>
      </c>
      <c r="O1543" t="s">
        <v>429</v>
      </c>
      <c r="P1543">
        <f>E1543 - M1543</f>
        <v>93.839999999999989</v>
      </c>
      <c r="Q1543" t="str">
        <f>TEXT((A1543),"MMM _ YYYY")</f>
        <v>Aug  2024</v>
      </c>
    </row>
    <row r="1544" spans="1:17" x14ac:dyDescent="0.3">
      <c r="A1544" s="3">
        <v>45537</v>
      </c>
      <c r="B1544" t="s">
        <v>296</v>
      </c>
      <c r="C1544" t="s">
        <v>357</v>
      </c>
      <c r="D1544">
        <v>19</v>
      </c>
      <c r="E1544">
        <v>177.81</v>
      </c>
      <c r="F1544">
        <v>3378.39</v>
      </c>
      <c r="G1544" t="s">
        <v>2</v>
      </c>
      <c r="H1544" t="s">
        <v>36</v>
      </c>
      <c r="I1544" t="s">
        <v>296</v>
      </c>
      <c r="J1544" t="s">
        <v>428</v>
      </c>
      <c r="K1544">
        <v>80</v>
      </c>
      <c r="L1544" t="s">
        <v>296</v>
      </c>
      <c r="M1544">
        <v>46.8</v>
      </c>
      <c r="N1544">
        <v>10.56</v>
      </c>
      <c r="O1544" t="s">
        <v>429</v>
      </c>
      <c r="P1544">
        <f>E1544 - M1544</f>
        <v>131.01</v>
      </c>
      <c r="Q1544" t="str">
        <f>TEXT((A1544),"MMM _ YYYY")</f>
        <v>Sep  2024</v>
      </c>
    </row>
    <row r="1545" spans="1:17" x14ac:dyDescent="0.3">
      <c r="A1545" s="3">
        <v>45733</v>
      </c>
      <c r="B1545" t="s">
        <v>296</v>
      </c>
      <c r="C1545" t="s">
        <v>205</v>
      </c>
      <c r="D1545">
        <v>3</v>
      </c>
      <c r="E1545">
        <v>330.5</v>
      </c>
      <c r="F1545">
        <v>991.5</v>
      </c>
      <c r="G1545" t="s">
        <v>56</v>
      </c>
      <c r="H1545" t="s">
        <v>36</v>
      </c>
      <c r="I1545" t="s">
        <v>296</v>
      </c>
      <c r="J1545" t="s">
        <v>428</v>
      </c>
      <c r="K1545">
        <v>80</v>
      </c>
      <c r="L1545" t="s">
        <v>296</v>
      </c>
      <c r="M1545">
        <v>46.8</v>
      </c>
      <c r="N1545">
        <v>10.56</v>
      </c>
      <c r="O1545" t="s">
        <v>429</v>
      </c>
      <c r="P1545">
        <f>E1545 - M1545</f>
        <v>283.7</v>
      </c>
      <c r="Q1545" t="str">
        <f>TEXT((A1545),"MMM _ YYYY")</f>
        <v>Mar  2025</v>
      </c>
    </row>
    <row r="1546" spans="1:17" x14ac:dyDescent="0.3">
      <c r="A1546" s="3">
        <v>45809</v>
      </c>
      <c r="B1546" t="s">
        <v>296</v>
      </c>
      <c r="C1546" t="s">
        <v>354</v>
      </c>
      <c r="D1546">
        <v>36</v>
      </c>
      <c r="E1546">
        <v>293.12</v>
      </c>
      <c r="F1546">
        <v>10552.32</v>
      </c>
      <c r="G1546" t="s">
        <v>31</v>
      </c>
      <c r="H1546" t="s">
        <v>36</v>
      </c>
      <c r="I1546" t="s">
        <v>296</v>
      </c>
      <c r="J1546" t="s">
        <v>428</v>
      </c>
      <c r="K1546">
        <v>80</v>
      </c>
      <c r="L1546" t="s">
        <v>296</v>
      </c>
      <c r="M1546">
        <v>46.8</v>
      </c>
      <c r="N1546">
        <v>10.56</v>
      </c>
      <c r="O1546" t="s">
        <v>429</v>
      </c>
      <c r="P1546">
        <f>E1546 - M1546</f>
        <v>246.32</v>
      </c>
      <c r="Q1546" t="str">
        <f>TEXT((A1546),"MMM _ YYYY")</f>
        <v>Jun  2025</v>
      </c>
    </row>
    <row r="1547" spans="1:17" x14ac:dyDescent="0.3">
      <c r="A1547" s="3">
        <v>45957</v>
      </c>
      <c r="B1547" t="s">
        <v>296</v>
      </c>
      <c r="C1547" t="s">
        <v>364</v>
      </c>
      <c r="D1547">
        <v>32</v>
      </c>
      <c r="E1547">
        <v>371.33</v>
      </c>
      <c r="F1547">
        <v>11882.56</v>
      </c>
      <c r="G1547" t="s">
        <v>8</v>
      </c>
      <c r="H1547" t="s">
        <v>36</v>
      </c>
      <c r="I1547" t="s">
        <v>296</v>
      </c>
      <c r="J1547" t="s">
        <v>428</v>
      </c>
      <c r="K1547">
        <v>80</v>
      </c>
      <c r="L1547" t="s">
        <v>296</v>
      </c>
      <c r="M1547">
        <v>46.8</v>
      </c>
      <c r="N1547">
        <v>10.56</v>
      </c>
      <c r="O1547" t="s">
        <v>429</v>
      </c>
      <c r="P1547">
        <f>E1547 - M1547</f>
        <v>324.52999999999997</v>
      </c>
      <c r="Q1547" t="str">
        <f>TEXT((A1547),"MMM _ YYYY")</f>
        <v>Oct  2025</v>
      </c>
    </row>
    <row r="1548" spans="1:17" x14ac:dyDescent="0.3">
      <c r="A1548" s="3">
        <v>44832</v>
      </c>
      <c r="B1548" t="s">
        <v>296</v>
      </c>
      <c r="C1548" t="s">
        <v>255</v>
      </c>
      <c r="D1548">
        <v>5</v>
      </c>
      <c r="E1548">
        <v>274.61</v>
      </c>
      <c r="F1548">
        <v>1373.05</v>
      </c>
      <c r="G1548" t="s">
        <v>26</v>
      </c>
      <c r="H1548" t="s">
        <v>36</v>
      </c>
      <c r="I1548" t="s">
        <v>296</v>
      </c>
      <c r="J1548" t="s">
        <v>428</v>
      </c>
      <c r="K1548">
        <v>80</v>
      </c>
      <c r="L1548" t="s">
        <v>296</v>
      </c>
      <c r="M1548">
        <v>46.8</v>
      </c>
      <c r="N1548">
        <v>10.56</v>
      </c>
      <c r="O1548" t="s">
        <v>429</v>
      </c>
      <c r="P1548">
        <f>E1548 - M1548</f>
        <v>227.81</v>
      </c>
      <c r="Q1548" t="str">
        <f>TEXT((A1548),"MMM _ YYYY")</f>
        <v>Sep  2022</v>
      </c>
    </row>
    <row r="1549" spans="1:17" x14ac:dyDescent="0.3">
      <c r="A1549" s="3">
        <v>44911</v>
      </c>
      <c r="B1549" t="s">
        <v>296</v>
      </c>
      <c r="C1549" t="s">
        <v>205</v>
      </c>
      <c r="D1549">
        <v>46</v>
      </c>
      <c r="E1549">
        <v>54.6</v>
      </c>
      <c r="F1549">
        <v>2511.6</v>
      </c>
      <c r="G1549" t="s">
        <v>56</v>
      </c>
      <c r="H1549" t="s">
        <v>36</v>
      </c>
      <c r="I1549" t="s">
        <v>296</v>
      </c>
      <c r="J1549" t="s">
        <v>428</v>
      </c>
      <c r="K1549">
        <v>80</v>
      </c>
      <c r="L1549" t="s">
        <v>296</v>
      </c>
      <c r="M1549">
        <v>46.8</v>
      </c>
      <c r="N1549">
        <v>10.56</v>
      </c>
      <c r="O1549" t="s">
        <v>429</v>
      </c>
      <c r="P1549">
        <f>E1549 - M1549</f>
        <v>7.8000000000000043</v>
      </c>
      <c r="Q1549" t="str">
        <f>TEXT((A1549),"MMM _ YYYY")</f>
        <v>Dec  2022</v>
      </c>
    </row>
    <row r="1550" spans="1:17" x14ac:dyDescent="0.3">
      <c r="A1550" s="3">
        <v>44439</v>
      </c>
      <c r="B1550" t="s">
        <v>296</v>
      </c>
      <c r="C1550" t="s">
        <v>278</v>
      </c>
      <c r="D1550">
        <v>39</v>
      </c>
      <c r="E1550">
        <v>382.61</v>
      </c>
      <c r="F1550">
        <v>14921.79</v>
      </c>
      <c r="G1550" t="s">
        <v>6</v>
      </c>
      <c r="H1550" t="s">
        <v>36</v>
      </c>
      <c r="I1550" t="s">
        <v>296</v>
      </c>
      <c r="J1550" t="s">
        <v>428</v>
      </c>
      <c r="K1550">
        <v>80</v>
      </c>
      <c r="L1550" t="s">
        <v>296</v>
      </c>
      <c r="M1550">
        <v>46.8</v>
      </c>
      <c r="N1550">
        <v>10.56</v>
      </c>
      <c r="O1550" t="s">
        <v>429</v>
      </c>
      <c r="P1550">
        <f>E1550 - M1550</f>
        <v>335.81</v>
      </c>
      <c r="Q1550" t="str">
        <f>TEXT((A1550),"MMM _ YYYY")</f>
        <v>Aug  2021</v>
      </c>
    </row>
    <row r="1551" spans="1:17" x14ac:dyDescent="0.3">
      <c r="A1551" s="3">
        <v>43389</v>
      </c>
      <c r="B1551" t="s">
        <v>296</v>
      </c>
      <c r="C1551" t="s">
        <v>135</v>
      </c>
      <c r="D1551">
        <v>1</v>
      </c>
      <c r="E1551">
        <v>68.67</v>
      </c>
      <c r="F1551">
        <v>68.67</v>
      </c>
      <c r="G1551" t="s">
        <v>134</v>
      </c>
      <c r="H1551" t="s">
        <v>36</v>
      </c>
      <c r="I1551" t="s">
        <v>296</v>
      </c>
      <c r="J1551" t="s">
        <v>428</v>
      </c>
      <c r="K1551">
        <v>80</v>
      </c>
      <c r="L1551" t="s">
        <v>296</v>
      </c>
      <c r="M1551">
        <v>46.8</v>
      </c>
      <c r="N1551">
        <v>10.56</v>
      </c>
      <c r="O1551" t="s">
        <v>429</v>
      </c>
      <c r="P1551">
        <f>E1551 - M1551</f>
        <v>21.870000000000005</v>
      </c>
      <c r="Q1551" t="str">
        <f>TEXT((A1551),"MMM _ YYYY")</f>
        <v>Oct  2018</v>
      </c>
    </row>
    <row r="1552" spans="1:17" x14ac:dyDescent="0.3">
      <c r="A1552" s="3">
        <v>42871</v>
      </c>
      <c r="B1552" t="s">
        <v>296</v>
      </c>
      <c r="C1552" t="s">
        <v>94</v>
      </c>
      <c r="D1552">
        <v>4</v>
      </c>
      <c r="E1552">
        <v>207.3</v>
      </c>
      <c r="F1552">
        <v>829.2</v>
      </c>
      <c r="G1552" t="s">
        <v>31</v>
      </c>
      <c r="H1552" t="s">
        <v>36</v>
      </c>
      <c r="I1552" t="s">
        <v>296</v>
      </c>
      <c r="J1552" t="s">
        <v>428</v>
      </c>
      <c r="K1552">
        <v>80</v>
      </c>
      <c r="L1552" t="s">
        <v>296</v>
      </c>
      <c r="M1552">
        <v>46.8</v>
      </c>
      <c r="N1552">
        <v>10.56</v>
      </c>
      <c r="O1552" t="s">
        <v>429</v>
      </c>
      <c r="P1552">
        <f>E1552 - M1552</f>
        <v>160.5</v>
      </c>
      <c r="Q1552" t="str">
        <f>TEXT((A1552),"MMM _ YYYY")</f>
        <v>May  2017</v>
      </c>
    </row>
    <row r="1553" spans="1:17" x14ac:dyDescent="0.3">
      <c r="A1553" s="3">
        <v>42956</v>
      </c>
      <c r="B1553" t="s">
        <v>296</v>
      </c>
      <c r="C1553" t="s">
        <v>123</v>
      </c>
      <c r="D1553">
        <v>4</v>
      </c>
      <c r="E1553">
        <v>161.76</v>
      </c>
      <c r="F1553">
        <v>647.04</v>
      </c>
      <c r="G1553" t="s">
        <v>8</v>
      </c>
      <c r="H1553" t="s">
        <v>36</v>
      </c>
      <c r="I1553" t="s">
        <v>296</v>
      </c>
      <c r="J1553" t="s">
        <v>428</v>
      </c>
      <c r="K1553">
        <v>80</v>
      </c>
      <c r="L1553" t="s">
        <v>296</v>
      </c>
      <c r="M1553">
        <v>46.8</v>
      </c>
      <c r="N1553">
        <v>10.56</v>
      </c>
      <c r="O1553" t="s">
        <v>429</v>
      </c>
      <c r="P1553">
        <f>E1553 - M1553</f>
        <v>114.96</v>
      </c>
      <c r="Q1553" t="str">
        <f>TEXT((A1553),"MMM _ YYYY")</f>
        <v>Aug  2017</v>
      </c>
    </row>
    <row r="1554" spans="1:17" x14ac:dyDescent="0.3">
      <c r="A1554" s="3">
        <v>42296</v>
      </c>
      <c r="B1554" t="s">
        <v>296</v>
      </c>
      <c r="C1554" t="s">
        <v>258</v>
      </c>
      <c r="D1554">
        <v>39</v>
      </c>
      <c r="E1554">
        <v>142.52000000000001</v>
      </c>
      <c r="F1554">
        <v>5558.28</v>
      </c>
      <c r="G1554" t="s">
        <v>87</v>
      </c>
      <c r="H1554" t="s">
        <v>36</v>
      </c>
      <c r="I1554" t="s">
        <v>296</v>
      </c>
      <c r="J1554" t="s">
        <v>428</v>
      </c>
      <c r="K1554">
        <v>80</v>
      </c>
      <c r="L1554" t="s">
        <v>296</v>
      </c>
      <c r="M1554">
        <v>46.8</v>
      </c>
      <c r="N1554">
        <v>10.56</v>
      </c>
      <c r="O1554" t="s">
        <v>429</v>
      </c>
      <c r="P1554">
        <f>E1554 - M1554</f>
        <v>95.720000000000013</v>
      </c>
      <c r="Q1554" t="str">
        <f>TEXT((A1554),"MMM _ YYYY")</f>
        <v>Oct  2015</v>
      </c>
    </row>
    <row r="1555" spans="1:17" x14ac:dyDescent="0.3">
      <c r="A1555" s="3">
        <v>41512</v>
      </c>
      <c r="B1555" t="s">
        <v>296</v>
      </c>
      <c r="C1555" t="s">
        <v>191</v>
      </c>
      <c r="D1555">
        <v>36</v>
      </c>
      <c r="E1555">
        <v>328.21</v>
      </c>
      <c r="F1555">
        <v>11815.56</v>
      </c>
      <c r="G1555" t="s">
        <v>26</v>
      </c>
      <c r="H1555" t="s">
        <v>36</v>
      </c>
      <c r="I1555" t="s">
        <v>296</v>
      </c>
      <c r="J1555" t="s">
        <v>428</v>
      </c>
      <c r="K1555">
        <v>80</v>
      </c>
      <c r="L1555" t="s">
        <v>296</v>
      </c>
      <c r="M1555">
        <v>46.8</v>
      </c>
      <c r="N1555">
        <v>10.56</v>
      </c>
      <c r="O1555" t="s">
        <v>429</v>
      </c>
      <c r="P1555">
        <f>E1555 - M1555</f>
        <v>281.40999999999997</v>
      </c>
      <c r="Q1555" t="str">
        <f>TEXT((A1555),"MMM _ YYYY")</f>
        <v>Aug  2013</v>
      </c>
    </row>
    <row r="1556" spans="1:17" x14ac:dyDescent="0.3">
      <c r="A1556" s="3">
        <v>40945</v>
      </c>
      <c r="B1556" t="s">
        <v>296</v>
      </c>
      <c r="C1556" t="s">
        <v>37</v>
      </c>
      <c r="D1556">
        <v>47</v>
      </c>
      <c r="E1556">
        <v>198.02</v>
      </c>
      <c r="F1556">
        <v>9306.94</v>
      </c>
      <c r="G1556" t="s">
        <v>12</v>
      </c>
      <c r="H1556" t="s">
        <v>36</v>
      </c>
      <c r="I1556" t="s">
        <v>296</v>
      </c>
      <c r="J1556" t="s">
        <v>428</v>
      </c>
      <c r="K1556">
        <v>80</v>
      </c>
      <c r="L1556" t="s">
        <v>296</v>
      </c>
      <c r="M1556">
        <v>46.8</v>
      </c>
      <c r="N1556">
        <v>10.56</v>
      </c>
      <c r="O1556" t="s">
        <v>429</v>
      </c>
      <c r="P1556">
        <f>E1556 - M1556</f>
        <v>151.22000000000003</v>
      </c>
      <c r="Q1556" t="str">
        <f>TEXT((A1556),"MMM _ YYYY")</f>
        <v>Feb  2012</v>
      </c>
    </row>
    <row r="1557" spans="1:17" x14ac:dyDescent="0.3">
      <c r="A1557" s="3">
        <v>44946</v>
      </c>
      <c r="B1557" t="s">
        <v>4</v>
      </c>
      <c r="C1557" t="s">
        <v>361</v>
      </c>
      <c r="D1557">
        <v>2</v>
      </c>
      <c r="E1557">
        <v>314.42</v>
      </c>
      <c r="F1557">
        <v>628.84</v>
      </c>
      <c r="G1557" t="s">
        <v>8</v>
      </c>
      <c r="H1557" t="s">
        <v>5</v>
      </c>
      <c r="I1557" t="s">
        <v>4</v>
      </c>
      <c r="J1557" t="s">
        <v>428</v>
      </c>
      <c r="K1557">
        <v>81</v>
      </c>
      <c r="L1557" t="s">
        <v>4</v>
      </c>
      <c r="M1557">
        <v>21.64</v>
      </c>
      <c r="N1557">
        <v>6.38</v>
      </c>
      <c r="O1557" t="s">
        <v>427</v>
      </c>
      <c r="P1557">
        <f>E1557 - M1557</f>
        <v>292.78000000000003</v>
      </c>
      <c r="Q1557" t="str">
        <f>TEXT((A1557),"MMM _ YYYY")</f>
        <v>Jan  2023</v>
      </c>
    </row>
    <row r="1558" spans="1:17" x14ac:dyDescent="0.3">
      <c r="A1558" s="3">
        <v>44955</v>
      </c>
      <c r="B1558" t="s">
        <v>4</v>
      </c>
      <c r="C1558" t="s">
        <v>189</v>
      </c>
      <c r="D1558">
        <v>7</v>
      </c>
      <c r="E1558">
        <v>176.43</v>
      </c>
      <c r="F1558">
        <v>1235.01</v>
      </c>
      <c r="G1558" t="s">
        <v>81</v>
      </c>
      <c r="H1558" t="s">
        <v>5</v>
      </c>
      <c r="I1558" t="s">
        <v>4</v>
      </c>
      <c r="J1558" t="s">
        <v>428</v>
      </c>
      <c r="K1558">
        <v>81</v>
      </c>
      <c r="L1558" t="s">
        <v>4</v>
      </c>
      <c r="M1558">
        <v>21.64</v>
      </c>
      <c r="N1558">
        <v>6.38</v>
      </c>
      <c r="O1558" t="s">
        <v>427</v>
      </c>
      <c r="P1558">
        <f>E1558 - M1558</f>
        <v>154.79000000000002</v>
      </c>
      <c r="Q1558" t="str">
        <f>TEXT((A1558),"MMM _ YYYY")</f>
        <v>Jan  2023</v>
      </c>
    </row>
    <row r="1559" spans="1:17" x14ac:dyDescent="0.3">
      <c r="A1559" s="3">
        <v>44980</v>
      </c>
      <c r="B1559" t="s">
        <v>4</v>
      </c>
      <c r="C1559" t="s">
        <v>162</v>
      </c>
      <c r="D1559">
        <v>2</v>
      </c>
      <c r="E1559">
        <v>121.94</v>
      </c>
      <c r="F1559">
        <v>243.88</v>
      </c>
      <c r="G1559" t="s">
        <v>6</v>
      </c>
      <c r="H1559" t="s">
        <v>5</v>
      </c>
      <c r="I1559" t="s">
        <v>4</v>
      </c>
      <c r="J1559" t="s">
        <v>428</v>
      </c>
      <c r="K1559">
        <v>81</v>
      </c>
      <c r="L1559" t="s">
        <v>4</v>
      </c>
      <c r="M1559">
        <v>21.64</v>
      </c>
      <c r="N1559">
        <v>6.38</v>
      </c>
      <c r="O1559" t="s">
        <v>427</v>
      </c>
      <c r="P1559">
        <f>E1559 - M1559</f>
        <v>100.3</v>
      </c>
      <c r="Q1559" t="str">
        <f>TEXT((A1559),"MMM _ YYYY")</f>
        <v>Feb  2023</v>
      </c>
    </row>
    <row r="1560" spans="1:17" x14ac:dyDescent="0.3">
      <c r="A1560" s="3">
        <v>45382</v>
      </c>
      <c r="B1560" t="s">
        <v>4</v>
      </c>
      <c r="C1560" t="s">
        <v>106</v>
      </c>
      <c r="D1560">
        <v>13</v>
      </c>
      <c r="E1560">
        <v>264.58999999999997</v>
      </c>
      <c r="F1560">
        <v>3439.67</v>
      </c>
      <c r="G1560" t="s">
        <v>105</v>
      </c>
      <c r="H1560" t="s">
        <v>5</v>
      </c>
      <c r="I1560" t="s">
        <v>4</v>
      </c>
      <c r="J1560" t="s">
        <v>428</v>
      </c>
      <c r="K1560">
        <v>81</v>
      </c>
      <c r="L1560" t="s">
        <v>4</v>
      </c>
      <c r="M1560">
        <v>21.64</v>
      </c>
      <c r="N1560">
        <v>6.38</v>
      </c>
      <c r="O1560" t="s">
        <v>427</v>
      </c>
      <c r="P1560">
        <f>E1560 - M1560</f>
        <v>242.95</v>
      </c>
      <c r="Q1560" t="str">
        <f>TEXT((A1560),"MMM _ YYYY")</f>
        <v>Mar  2024</v>
      </c>
    </row>
    <row r="1561" spans="1:17" x14ac:dyDescent="0.3">
      <c r="A1561" s="3">
        <v>45402</v>
      </c>
      <c r="B1561" t="s">
        <v>4</v>
      </c>
      <c r="C1561" t="s">
        <v>3</v>
      </c>
      <c r="D1561">
        <v>41</v>
      </c>
      <c r="E1561">
        <v>382.62</v>
      </c>
      <c r="F1561">
        <v>15687.42</v>
      </c>
      <c r="G1561" t="s">
        <v>2</v>
      </c>
      <c r="H1561" t="s">
        <v>5</v>
      </c>
      <c r="I1561" t="s">
        <v>4</v>
      </c>
      <c r="J1561" t="s">
        <v>428</v>
      </c>
      <c r="K1561">
        <v>81</v>
      </c>
      <c r="L1561" t="s">
        <v>4</v>
      </c>
      <c r="M1561">
        <v>21.64</v>
      </c>
      <c r="N1561">
        <v>6.38</v>
      </c>
      <c r="O1561" t="s">
        <v>427</v>
      </c>
      <c r="P1561">
        <f>E1561 - M1561</f>
        <v>360.98</v>
      </c>
      <c r="Q1561" t="str">
        <f>TEXT((A1561),"MMM _ YYYY")</f>
        <v>Apr  2024</v>
      </c>
    </row>
    <row r="1562" spans="1:17" x14ac:dyDescent="0.3">
      <c r="A1562" s="3">
        <v>45465</v>
      </c>
      <c r="B1562" t="s">
        <v>4</v>
      </c>
      <c r="C1562" t="s">
        <v>104</v>
      </c>
      <c r="D1562">
        <v>45</v>
      </c>
      <c r="E1562">
        <v>284.61</v>
      </c>
      <c r="F1562">
        <v>12807.45</v>
      </c>
      <c r="G1562" t="s">
        <v>2</v>
      </c>
      <c r="H1562" t="s">
        <v>5</v>
      </c>
      <c r="I1562" t="s">
        <v>4</v>
      </c>
      <c r="J1562" t="s">
        <v>428</v>
      </c>
      <c r="K1562">
        <v>81</v>
      </c>
      <c r="L1562" t="s">
        <v>4</v>
      </c>
      <c r="M1562">
        <v>21.64</v>
      </c>
      <c r="N1562">
        <v>6.38</v>
      </c>
      <c r="O1562" t="s">
        <v>427</v>
      </c>
      <c r="P1562">
        <f>E1562 - M1562</f>
        <v>262.97000000000003</v>
      </c>
      <c r="Q1562" t="str">
        <f>TEXT((A1562),"MMM _ YYYY")</f>
        <v>Jun  2024</v>
      </c>
    </row>
    <row r="1563" spans="1:17" x14ac:dyDescent="0.3">
      <c r="A1563" s="3">
        <v>45902</v>
      </c>
      <c r="B1563" t="s">
        <v>4</v>
      </c>
      <c r="C1563" t="s">
        <v>227</v>
      </c>
      <c r="D1563">
        <v>45</v>
      </c>
      <c r="E1563">
        <v>328.54</v>
      </c>
      <c r="F1563">
        <v>14784.3</v>
      </c>
      <c r="G1563" t="s">
        <v>8</v>
      </c>
      <c r="H1563" t="s">
        <v>5</v>
      </c>
      <c r="I1563" t="s">
        <v>4</v>
      </c>
      <c r="J1563" t="s">
        <v>428</v>
      </c>
      <c r="K1563">
        <v>81</v>
      </c>
      <c r="L1563" t="s">
        <v>4</v>
      </c>
      <c r="M1563">
        <v>21.64</v>
      </c>
      <c r="N1563">
        <v>6.38</v>
      </c>
      <c r="O1563" t="s">
        <v>427</v>
      </c>
      <c r="P1563">
        <f>E1563 - M1563</f>
        <v>306.90000000000003</v>
      </c>
      <c r="Q1563" t="str">
        <f>TEXT((A1563),"MMM _ YYYY")</f>
        <v>Sep  2025</v>
      </c>
    </row>
    <row r="1564" spans="1:17" x14ac:dyDescent="0.3">
      <c r="A1564" s="3">
        <v>44228</v>
      </c>
      <c r="B1564" t="s">
        <v>4</v>
      </c>
      <c r="C1564" t="s">
        <v>113</v>
      </c>
      <c r="D1564">
        <v>37</v>
      </c>
      <c r="E1564">
        <v>90.14</v>
      </c>
      <c r="F1564">
        <v>3335.18</v>
      </c>
      <c r="G1564" t="s">
        <v>105</v>
      </c>
      <c r="H1564" t="s">
        <v>5</v>
      </c>
      <c r="I1564" t="s">
        <v>4</v>
      </c>
      <c r="J1564" t="s">
        <v>428</v>
      </c>
      <c r="K1564">
        <v>81</v>
      </c>
      <c r="L1564" t="s">
        <v>4</v>
      </c>
      <c r="M1564">
        <v>21.64</v>
      </c>
      <c r="N1564">
        <v>6.38</v>
      </c>
      <c r="O1564" t="s">
        <v>427</v>
      </c>
      <c r="P1564">
        <f>E1564 - M1564</f>
        <v>68.5</v>
      </c>
      <c r="Q1564" t="str">
        <f>TEXT((A1564),"MMM _ YYYY")</f>
        <v>Feb  2021</v>
      </c>
    </row>
    <row r="1565" spans="1:17" x14ac:dyDescent="0.3">
      <c r="A1565" s="3">
        <v>44374</v>
      </c>
      <c r="B1565" t="s">
        <v>4</v>
      </c>
      <c r="C1565" t="s">
        <v>208</v>
      </c>
      <c r="D1565">
        <v>18</v>
      </c>
      <c r="E1565">
        <v>66.64</v>
      </c>
      <c r="F1565">
        <v>1199.52</v>
      </c>
      <c r="G1565" t="s">
        <v>6</v>
      </c>
      <c r="H1565" t="s">
        <v>5</v>
      </c>
      <c r="I1565" t="s">
        <v>4</v>
      </c>
      <c r="J1565" t="s">
        <v>428</v>
      </c>
      <c r="K1565">
        <v>81</v>
      </c>
      <c r="L1565" t="s">
        <v>4</v>
      </c>
      <c r="M1565">
        <v>21.64</v>
      </c>
      <c r="N1565">
        <v>6.38</v>
      </c>
      <c r="O1565" t="s">
        <v>427</v>
      </c>
      <c r="P1565">
        <f>E1565 - M1565</f>
        <v>45</v>
      </c>
      <c r="Q1565" t="str">
        <f>TEXT((A1565),"MMM _ YYYY")</f>
        <v>Jun  2021</v>
      </c>
    </row>
    <row r="1566" spans="1:17" x14ac:dyDescent="0.3">
      <c r="A1566" s="3">
        <v>43724</v>
      </c>
      <c r="B1566" t="s">
        <v>4</v>
      </c>
      <c r="C1566" t="s">
        <v>37</v>
      </c>
      <c r="D1566">
        <v>11</v>
      </c>
      <c r="E1566">
        <v>84.9</v>
      </c>
      <c r="F1566">
        <v>933.9</v>
      </c>
      <c r="G1566" t="s">
        <v>12</v>
      </c>
      <c r="H1566" t="s">
        <v>5</v>
      </c>
      <c r="I1566" t="s">
        <v>4</v>
      </c>
      <c r="J1566" t="s">
        <v>428</v>
      </c>
      <c r="K1566">
        <v>81</v>
      </c>
      <c r="L1566" t="s">
        <v>4</v>
      </c>
      <c r="M1566">
        <v>21.64</v>
      </c>
      <c r="N1566">
        <v>6.38</v>
      </c>
      <c r="O1566" t="s">
        <v>427</v>
      </c>
      <c r="P1566">
        <f>E1566 - M1566</f>
        <v>63.260000000000005</v>
      </c>
      <c r="Q1566" t="str">
        <f>TEXT((A1566),"MMM _ YYYY")</f>
        <v>Sep  2019</v>
      </c>
    </row>
    <row r="1567" spans="1:17" x14ac:dyDescent="0.3">
      <c r="A1567" s="3">
        <v>43183</v>
      </c>
      <c r="B1567" t="s">
        <v>4</v>
      </c>
      <c r="C1567" t="s">
        <v>280</v>
      </c>
      <c r="D1567">
        <v>24</v>
      </c>
      <c r="E1567">
        <v>136.69</v>
      </c>
      <c r="F1567">
        <v>3280.56</v>
      </c>
      <c r="G1567" t="s">
        <v>26</v>
      </c>
      <c r="H1567" t="s">
        <v>5</v>
      </c>
      <c r="I1567" t="s">
        <v>4</v>
      </c>
      <c r="J1567" t="s">
        <v>428</v>
      </c>
      <c r="K1567">
        <v>81</v>
      </c>
      <c r="L1567" t="s">
        <v>4</v>
      </c>
      <c r="M1567">
        <v>21.64</v>
      </c>
      <c r="N1567">
        <v>6.38</v>
      </c>
      <c r="O1567" t="s">
        <v>427</v>
      </c>
      <c r="P1567">
        <f>E1567 - M1567</f>
        <v>115.05</v>
      </c>
      <c r="Q1567" t="str">
        <f>TEXT((A1567),"MMM _ YYYY")</f>
        <v>Mar  2018</v>
      </c>
    </row>
    <row r="1568" spans="1:17" x14ac:dyDescent="0.3">
      <c r="A1568" s="3">
        <v>43285</v>
      </c>
      <c r="B1568" t="s">
        <v>4</v>
      </c>
      <c r="C1568" t="s">
        <v>364</v>
      </c>
      <c r="D1568">
        <v>33</v>
      </c>
      <c r="E1568">
        <v>213.68</v>
      </c>
      <c r="F1568">
        <v>7051.44</v>
      </c>
      <c r="G1568" t="s">
        <v>8</v>
      </c>
      <c r="H1568" t="s">
        <v>5</v>
      </c>
      <c r="I1568" t="s">
        <v>4</v>
      </c>
      <c r="J1568" t="s">
        <v>428</v>
      </c>
      <c r="K1568">
        <v>81</v>
      </c>
      <c r="L1568" t="s">
        <v>4</v>
      </c>
      <c r="M1568">
        <v>21.64</v>
      </c>
      <c r="N1568">
        <v>6.38</v>
      </c>
      <c r="O1568" t="s">
        <v>427</v>
      </c>
      <c r="P1568">
        <f>E1568 - M1568</f>
        <v>192.04000000000002</v>
      </c>
      <c r="Q1568" t="str">
        <f>TEXT((A1568),"MMM _ YYYY")</f>
        <v>Jul  2018</v>
      </c>
    </row>
    <row r="1569" spans="1:17" x14ac:dyDescent="0.3">
      <c r="A1569" s="3">
        <v>43318</v>
      </c>
      <c r="B1569" t="s">
        <v>4</v>
      </c>
      <c r="C1569" t="s">
        <v>374</v>
      </c>
      <c r="D1569">
        <v>12</v>
      </c>
      <c r="E1569">
        <v>173.95</v>
      </c>
      <c r="F1569">
        <v>2087.4</v>
      </c>
      <c r="G1569" t="s">
        <v>52</v>
      </c>
      <c r="H1569" t="s">
        <v>5</v>
      </c>
      <c r="I1569" t="s">
        <v>4</v>
      </c>
      <c r="J1569" t="s">
        <v>428</v>
      </c>
      <c r="K1569">
        <v>81</v>
      </c>
      <c r="L1569" t="s">
        <v>4</v>
      </c>
      <c r="M1569">
        <v>21.64</v>
      </c>
      <c r="N1569">
        <v>6.38</v>
      </c>
      <c r="O1569" t="s">
        <v>427</v>
      </c>
      <c r="P1569">
        <f>E1569 - M1569</f>
        <v>152.31</v>
      </c>
      <c r="Q1569" t="str">
        <f>TEXT((A1569),"MMM _ YYYY")</f>
        <v>Aug  2018</v>
      </c>
    </row>
    <row r="1570" spans="1:17" x14ac:dyDescent="0.3">
      <c r="A1570" s="3">
        <v>42806</v>
      </c>
      <c r="B1570" t="s">
        <v>4</v>
      </c>
      <c r="C1570" t="s">
        <v>85</v>
      </c>
      <c r="D1570">
        <v>5</v>
      </c>
      <c r="E1570">
        <v>128.52000000000001</v>
      </c>
      <c r="F1570">
        <v>642.6</v>
      </c>
      <c r="G1570" t="s">
        <v>8</v>
      </c>
      <c r="H1570" t="s">
        <v>5</v>
      </c>
      <c r="I1570" t="s">
        <v>4</v>
      </c>
      <c r="J1570" t="s">
        <v>428</v>
      </c>
      <c r="K1570">
        <v>81</v>
      </c>
      <c r="L1570" t="s">
        <v>4</v>
      </c>
      <c r="M1570">
        <v>21.64</v>
      </c>
      <c r="N1570">
        <v>6.38</v>
      </c>
      <c r="O1570" t="s">
        <v>427</v>
      </c>
      <c r="P1570">
        <f>E1570 - M1570</f>
        <v>106.88000000000001</v>
      </c>
      <c r="Q1570" t="str">
        <f>TEXT((A1570),"MMM _ YYYY")</f>
        <v>Mar  2017</v>
      </c>
    </row>
    <row r="1571" spans="1:17" x14ac:dyDescent="0.3">
      <c r="A1571" s="3">
        <v>43089</v>
      </c>
      <c r="B1571" t="s">
        <v>4</v>
      </c>
      <c r="C1571" t="s">
        <v>253</v>
      </c>
      <c r="D1571">
        <v>11</v>
      </c>
      <c r="E1571">
        <v>183.68</v>
      </c>
      <c r="F1571">
        <v>2020.48</v>
      </c>
      <c r="G1571" t="s">
        <v>8</v>
      </c>
      <c r="H1571" t="s">
        <v>5</v>
      </c>
      <c r="I1571" t="s">
        <v>4</v>
      </c>
      <c r="J1571" t="s">
        <v>428</v>
      </c>
      <c r="K1571">
        <v>81</v>
      </c>
      <c r="L1571" t="s">
        <v>4</v>
      </c>
      <c r="M1571">
        <v>21.64</v>
      </c>
      <c r="N1571">
        <v>6.38</v>
      </c>
      <c r="O1571" t="s">
        <v>427</v>
      </c>
      <c r="P1571">
        <f>E1571 - M1571</f>
        <v>162.04000000000002</v>
      </c>
      <c r="Q1571" t="str">
        <f>TEXT((A1571),"MMM _ YYYY")</f>
        <v>Dec  2017</v>
      </c>
    </row>
    <row r="1572" spans="1:17" x14ac:dyDescent="0.3">
      <c r="A1572" s="3">
        <v>42731</v>
      </c>
      <c r="B1572" t="s">
        <v>4</v>
      </c>
      <c r="C1572" t="s">
        <v>260</v>
      </c>
      <c r="D1572">
        <v>3</v>
      </c>
      <c r="E1572">
        <v>361.49</v>
      </c>
      <c r="F1572">
        <v>1084.47</v>
      </c>
      <c r="G1572" t="s">
        <v>31</v>
      </c>
      <c r="H1572" t="s">
        <v>5</v>
      </c>
      <c r="I1572" t="s">
        <v>4</v>
      </c>
      <c r="J1572" t="s">
        <v>428</v>
      </c>
      <c r="K1572">
        <v>81</v>
      </c>
      <c r="L1572" t="s">
        <v>4</v>
      </c>
      <c r="M1572">
        <v>21.64</v>
      </c>
      <c r="N1572">
        <v>6.38</v>
      </c>
      <c r="O1572" t="s">
        <v>427</v>
      </c>
      <c r="P1572">
        <f>E1572 - M1572</f>
        <v>339.85</v>
      </c>
      <c r="Q1572" t="str">
        <f>TEXT((A1572),"MMM _ YYYY")</f>
        <v>Dec  2016</v>
      </c>
    </row>
    <row r="1573" spans="1:17" x14ac:dyDescent="0.3">
      <c r="A1573" s="3">
        <v>42076</v>
      </c>
      <c r="B1573" t="s">
        <v>4</v>
      </c>
      <c r="C1573" t="s">
        <v>361</v>
      </c>
      <c r="D1573">
        <v>49</v>
      </c>
      <c r="E1573">
        <v>130.22</v>
      </c>
      <c r="F1573">
        <v>6380.78</v>
      </c>
      <c r="G1573" t="s">
        <v>8</v>
      </c>
      <c r="H1573" t="s">
        <v>5</v>
      </c>
      <c r="I1573" t="s">
        <v>4</v>
      </c>
      <c r="J1573" t="s">
        <v>428</v>
      </c>
      <c r="K1573">
        <v>81</v>
      </c>
      <c r="L1573" t="s">
        <v>4</v>
      </c>
      <c r="M1573">
        <v>21.64</v>
      </c>
      <c r="N1573">
        <v>6.38</v>
      </c>
      <c r="O1573" t="s">
        <v>427</v>
      </c>
      <c r="P1573">
        <f>E1573 - M1573</f>
        <v>108.58</v>
      </c>
      <c r="Q1573" t="str">
        <f>TEXT((A1573),"MMM _ YYYY")</f>
        <v>Mar  2015</v>
      </c>
    </row>
    <row r="1574" spans="1:17" x14ac:dyDescent="0.3">
      <c r="A1574" s="3">
        <v>42221</v>
      </c>
      <c r="B1574" t="s">
        <v>4</v>
      </c>
      <c r="C1574" t="s">
        <v>68</v>
      </c>
      <c r="D1574">
        <v>45</v>
      </c>
      <c r="E1574">
        <v>186.97</v>
      </c>
      <c r="F1574">
        <v>8413.65</v>
      </c>
      <c r="G1574" t="s">
        <v>56</v>
      </c>
      <c r="H1574" t="s">
        <v>5</v>
      </c>
      <c r="I1574" t="s">
        <v>4</v>
      </c>
      <c r="J1574" t="s">
        <v>428</v>
      </c>
      <c r="K1574">
        <v>81</v>
      </c>
      <c r="L1574" t="s">
        <v>4</v>
      </c>
      <c r="M1574">
        <v>21.64</v>
      </c>
      <c r="N1574">
        <v>6.38</v>
      </c>
      <c r="O1574" t="s">
        <v>427</v>
      </c>
      <c r="P1574">
        <f>E1574 - M1574</f>
        <v>165.32999999999998</v>
      </c>
      <c r="Q1574" t="str">
        <f>TEXT((A1574),"MMM _ YYYY")</f>
        <v>Aug  2015</v>
      </c>
    </row>
    <row r="1575" spans="1:17" x14ac:dyDescent="0.3">
      <c r="A1575" s="3">
        <v>42329</v>
      </c>
      <c r="B1575" t="s">
        <v>4</v>
      </c>
      <c r="C1575" t="s">
        <v>331</v>
      </c>
      <c r="D1575">
        <v>31</v>
      </c>
      <c r="E1575">
        <v>341.62</v>
      </c>
      <c r="F1575">
        <v>10590.22</v>
      </c>
      <c r="G1575" t="s">
        <v>134</v>
      </c>
      <c r="H1575" t="s">
        <v>5</v>
      </c>
      <c r="I1575" t="s">
        <v>4</v>
      </c>
      <c r="J1575" t="s">
        <v>428</v>
      </c>
      <c r="K1575">
        <v>81</v>
      </c>
      <c r="L1575" t="s">
        <v>4</v>
      </c>
      <c r="M1575">
        <v>21.64</v>
      </c>
      <c r="N1575">
        <v>6.38</v>
      </c>
      <c r="O1575" t="s">
        <v>427</v>
      </c>
      <c r="P1575">
        <f>E1575 - M1575</f>
        <v>319.98</v>
      </c>
      <c r="Q1575" t="str">
        <f>TEXT((A1575),"MMM _ YYYY")</f>
        <v>Nov  2015</v>
      </c>
    </row>
    <row r="1576" spans="1:17" x14ac:dyDescent="0.3">
      <c r="A1576" s="3">
        <v>41811</v>
      </c>
      <c r="B1576" t="s">
        <v>4</v>
      </c>
      <c r="C1576" t="s">
        <v>156</v>
      </c>
      <c r="D1576">
        <v>31</v>
      </c>
      <c r="E1576">
        <v>319.54000000000002</v>
      </c>
      <c r="F1576">
        <v>9905.74</v>
      </c>
      <c r="G1576" t="s">
        <v>8</v>
      </c>
      <c r="H1576" t="s">
        <v>5</v>
      </c>
      <c r="I1576" t="s">
        <v>4</v>
      </c>
      <c r="J1576" t="s">
        <v>428</v>
      </c>
      <c r="K1576">
        <v>81</v>
      </c>
      <c r="L1576" t="s">
        <v>4</v>
      </c>
      <c r="M1576">
        <v>21.64</v>
      </c>
      <c r="N1576">
        <v>6.38</v>
      </c>
      <c r="O1576" t="s">
        <v>427</v>
      </c>
      <c r="P1576">
        <f>E1576 - M1576</f>
        <v>297.90000000000003</v>
      </c>
      <c r="Q1576" t="str">
        <f>TEXT((A1576),"MMM _ YYYY")</f>
        <v>Jun  2014</v>
      </c>
    </row>
    <row r="1577" spans="1:17" x14ac:dyDescent="0.3">
      <c r="A1577" s="3">
        <v>41848</v>
      </c>
      <c r="B1577" t="s">
        <v>4</v>
      </c>
      <c r="C1577" t="s">
        <v>236</v>
      </c>
      <c r="D1577">
        <v>39</v>
      </c>
      <c r="E1577">
        <v>85.49</v>
      </c>
      <c r="F1577">
        <v>3334.11</v>
      </c>
      <c r="G1577" t="s">
        <v>2</v>
      </c>
      <c r="H1577" t="s">
        <v>5</v>
      </c>
      <c r="I1577" t="s">
        <v>4</v>
      </c>
      <c r="J1577" t="s">
        <v>428</v>
      </c>
      <c r="K1577">
        <v>81</v>
      </c>
      <c r="L1577" t="s">
        <v>4</v>
      </c>
      <c r="M1577">
        <v>21.64</v>
      </c>
      <c r="N1577">
        <v>6.38</v>
      </c>
      <c r="O1577" t="s">
        <v>427</v>
      </c>
      <c r="P1577">
        <f>E1577 - M1577</f>
        <v>63.849999999999994</v>
      </c>
      <c r="Q1577" t="str">
        <f>TEXT((A1577),"MMM _ YYYY")</f>
        <v>Jul  2014</v>
      </c>
    </row>
    <row r="1578" spans="1:17" x14ac:dyDescent="0.3">
      <c r="A1578" s="3">
        <v>41439</v>
      </c>
      <c r="B1578" t="s">
        <v>4</v>
      </c>
      <c r="C1578" t="s">
        <v>94</v>
      </c>
      <c r="D1578">
        <v>48</v>
      </c>
      <c r="E1578">
        <v>137.55000000000001</v>
      </c>
      <c r="F1578">
        <v>6602.4</v>
      </c>
      <c r="G1578" t="s">
        <v>31</v>
      </c>
      <c r="H1578" t="s">
        <v>5</v>
      </c>
      <c r="I1578" t="s">
        <v>4</v>
      </c>
      <c r="J1578" t="s">
        <v>428</v>
      </c>
      <c r="K1578">
        <v>81</v>
      </c>
      <c r="L1578" t="s">
        <v>4</v>
      </c>
      <c r="M1578">
        <v>21.64</v>
      </c>
      <c r="N1578">
        <v>6.38</v>
      </c>
      <c r="O1578" t="s">
        <v>427</v>
      </c>
      <c r="P1578">
        <f>E1578 - M1578</f>
        <v>115.91000000000001</v>
      </c>
      <c r="Q1578" t="str">
        <f>TEXT((A1578),"MMM _ YYYY")</f>
        <v>Jun  2013</v>
      </c>
    </row>
    <row r="1579" spans="1:17" x14ac:dyDescent="0.3">
      <c r="A1579" s="3">
        <v>41496</v>
      </c>
      <c r="B1579" t="s">
        <v>4</v>
      </c>
      <c r="C1579" t="s">
        <v>156</v>
      </c>
      <c r="D1579">
        <v>23</v>
      </c>
      <c r="E1579">
        <v>175.82</v>
      </c>
      <c r="F1579">
        <v>4043.86</v>
      </c>
      <c r="G1579" t="s">
        <v>8</v>
      </c>
      <c r="H1579" t="s">
        <v>5</v>
      </c>
      <c r="I1579" t="s">
        <v>4</v>
      </c>
      <c r="J1579" t="s">
        <v>428</v>
      </c>
      <c r="K1579">
        <v>81</v>
      </c>
      <c r="L1579" t="s">
        <v>4</v>
      </c>
      <c r="M1579">
        <v>21.64</v>
      </c>
      <c r="N1579">
        <v>6.38</v>
      </c>
      <c r="O1579" t="s">
        <v>427</v>
      </c>
      <c r="P1579">
        <f>E1579 - M1579</f>
        <v>154.18</v>
      </c>
      <c r="Q1579" t="str">
        <f>TEXT((A1579),"MMM _ YYYY")</f>
        <v>Aug  2013</v>
      </c>
    </row>
    <row r="1580" spans="1:17" x14ac:dyDescent="0.3">
      <c r="A1580" s="3">
        <v>41064</v>
      </c>
      <c r="B1580" t="s">
        <v>4</v>
      </c>
      <c r="C1580" t="s">
        <v>187</v>
      </c>
      <c r="D1580">
        <v>22</v>
      </c>
      <c r="E1580">
        <v>120.79</v>
      </c>
      <c r="F1580">
        <v>2657.38</v>
      </c>
      <c r="G1580" t="s">
        <v>26</v>
      </c>
      <c r="H1580" t="s">
        <v>5</v>
      </c>
      <c r="I1580" t="s">
        <v>4</v>
      </c>
      <c r="J1580" t="s">
        <v>428</v>
      </c>
      <c r="K1580">
        <v>81</v>
      </c>
      <c r="L1580" t="s">
        <v>4</v>
      </c>
      <c r="M1580">
        <v>21.64</v>
      </c>
      <c r="N1580">
        <v>6.38</v>
      </c>
      <c r="O1580" t="s">
        <v>427</v>
      </c>
      <c r="P1580">
        <f>E1580 - M1580</f>
        <v>99.15</v>
      </c>
      <c r="Q1580" t="str">
        <f>TEXT((A1580),"MMM _ YYYY")</f>
        <v>Jun  2012</v>
      </c>
    </row>
    <row r="1581" spans="1:17" x14ac:dyDescent="0.3">
      <c r="A1581" s="3">
        <v>41120</v>
      </c>
      <c r="B1581" t="s">
        <v>4</v>
      </c>
      <c r="C1581" t="s">
        <v>106</v>
      </c>
      <c r="D1581">
        <v>20</v>
      </c>
      <c r="E1581">
        <v>158.63</v>
      </c>
      <c r="F1581">
        <v>3172.6</v>
      </c>
      <c r="G1581" t="s">
        <v>105</v>
      </c>
      <c r="H1581" t="s">
        <v>5</v>
      </c>
      <c r="I1581" t="s">
        <v>4</v>
      </c>
      <c r="J1581" t="s">
        <v>428</v>
      </c>
      <c r="K1581">
        <v>81</v>
      </c>
      <c r="L1581" t="s">
        <v>4</v>
      </c>
      <c r="M1581">
        <v>21.64</v>
      </c>
      <c r="N1581">
        <v>6.38</v>
      </c>
      <c r="O1581" t="s">
        <v>427</v>
      </c>
      <c r="P1581">
        <f>E1581 - M1581</f>
        <v>136.99</v>
      </c>
      <c r="Q1581" t="str">
        <f>TEXT((A1581),"MMM _ YYYY")</f>
        <v>Jul  2012</v>
      </c>
    </row>
    <row r="1582" spans="1:17" x14ac:dyDescent="0.3">
      <c r="A1582" s="3">
        <v>41159</v>
      </c>
      <c r="B1582" t="s">
        <v>4</v>
      </c>
      <c r="C1582" t="s">
        <v>7</v>
      </c>
      <c r="D1582">
        <v>34</v>
      </c>
      <c r="E1582">
        <v>191.51</v>
      </c>
      <c r="F1582">
        <v>6511.34</v>
      </c>
      <c r="G1582" t="s">
        <v>6</v>
      </c>
      <c r="H1582" t="s">
        <v>5</v>
      </c>
      <c r="I1582" t="s">
        <v>4</v>
      </c>
      <c r="J1582" t="s">
        <v>428</v>
      </c>
      <c r="K1582">
        <v>81</v>
      </c>
      <c r="L1582" t="s">
        <v>4</v>
      </c>
      <c r="M1582">
        <v>21.64</v>
      </c>
      <c r="N1582">
        <v>6.38</v>
      </c>
      <c r="O1582" t="s">
        <v>427</v>
      </c>
      <c r="P1582">
        <f>E1582 - M1582</f>
        <v>169.87</v>
      </c>
      <c r="Q1582" t="str">
        <f>TEXT((A1582),"MMM _ YYYY")</f>
        <v>Sep  2012</v>
      </c>
    </row>
    <row r="1583" spans="1:17" x14ac:dyDescent="0.3">
      <c r="A1583" s="3">
        <v>44993</v>
      </c>
      <c r="B1583" t="s">
        <v>312</v>
      </c>
      <c r="C1583" t="s">
        <v>167</v>
      </c>
      <c r="D1583">
        <v>21</v>
      </c>
      <c r="E1583">
        <v>65.930000000000007</v>
      </c>
      <c r="F1583">
        <v>1384.53</v>
      </c>
      <c r="G1583" t="s">
        <v>12</v>
      </c>
      <c r="H1583" t="s">
        <v>5</v>
      </c>
      <c r="I1583" t="s">
        <v>312</v>
      </c>
      <c r="J1583" t="s">
        <v>428</v>
      </c>
      <c r="K1583">
        <v>82</v>
      </c>
      <c r="L1583" t="s">
        <v>312</v>
      </c>
      <c r="M1583">
        <v>97</v>
      </c>
      <c r="N1583">
        <v>13.17</v>
      </c>
      <c r="O1583" t="s">
        <v>427</v>
      </c>
      <c r="P1583">
        <f>E1583 - M1583</f>
        <v>-31.069999999999993</v>
      </c>
      <c r="Q1583" t="str">
        <f>TEXT((A1583),"MMM _ YYYY")</f>
        <v>Mar  2023</v>
      </c>
    </row>
    <row r="1584" spans="1:17" x14ac:dyDescent="0.3">
      <c r="A1584" s="3">
        <v>45014</v>
      </c>
      <c r="B1584" t="s">
        <v>312</v>
      </c>
      <c r="C1584" t="s">
        <v>268</v>
      </c>
      <c r="D1584">
        <v>7</v>
      </c>
      <c r="E1584">
        <v>170.74</v>
      </c>
      <c r="F1584">
        <v>1195.18</v>
      </c>
      <c r="G1584" t="s">
        <v>16</v>
      </c>
      <c r="H1584" t="s">
        <v>5</v>
      </c>
      <c r="I1584" t="s">
        <v>312</v>
      </c>
      <c r="J1584" t="s">
        <v>428</v>
      </c>
      <c r="K1584">
        <v>82</v>
      </c>
      <c r="L1584" t="s">
        <v>312</v>
      </c>
      <c r="M1584">
        <v>97</v>
      </c>
      <c r="N1584">
        <v>13.17</v>
      </c>
      <c r="O1584" t="s">
        <v>427</v>
      </c>
      <c r="P1584">
        <f>E1584 - M1584</f>
        <v>73.740000000000009</v>
      </c>
      <c r="Q1584" t="str">
        <f>TEXT((A1584),"MMM _ YYYY")</f>
        <v>Mar  2023</v>
      </c>
    </row>
    <row r="1585" spans="1:17" x14ac:dyDescent="0.3">
      <c r="A1585" s="3">
        <v>45340</v>
      </c>
      <c r="B1585" t="s">
        <v>312</v>
      </c>
      <c r="C1585" t="s">
        <v>211</v>
      </c>
      <c r="D1585">
        <v>18</v>
      </c>
      <c r="E1585">
        <v>233.53</v>
      </c>
      <c r="F1585">
        <v>4203.54</v>
      </c>
      <c r="G1585" t="s">
        <v>87</v>
      </c>
      <c r="H1585" t="s">
        <v>5</v>
      </c>
      <c r="I1585" t="s">
        <v>312</v>
      </c>
      <c r="J1585" t="s">
        <v>428</v>
      </c>
      <c r="K1585">
        <v>82</v>
      </c>
      <c r="L1585" t="s">
        <v>312</v>
      </c>
      <c r="M1585">
        <v>97</v>
      </c>
      <c r="N1585">
        <v>13.17</v>
      </c>
      <c r="O1585" t="s">
        <v>427</v>
      </c>
      <c r="P1585">
        <f>E1585 - M1585</f>
        <v>136.53</v>
      </c>
      <c r="Q1585" t="str">
        <f>TEXT((A1585),"MMM _ YYYY")</f>
        <v>Feb  2024</v>
      </c>
    </row>
    <row r="1586" spans="1:17" x14ac:dyDescent="0.3">
      <c r="A1586" s="3">
        <v>45824</v>
      </c>
      <c r="B1586" t="s">
        <v>312</v>
      </c>
      <c r="C1586" t="s">
        <v>305</v>
      </c>
      <c r="D1586">
        <v>10</v>
      </c>
      <c r="E1586">
        <v>81.87</v>
      </c>
      <c r="F1586">
        <v>818.7</v>
      </c>
      <c r="G1586" t="s">
        <v>2</v>
      </c>
      <c r="H1586" t="s">
        <v>5</v>
      </c>
      <c r="I1586" t="s">
        <v>312</v>
      </c>
      <c r="J1586" t="s">
        <v>428</v>
      </c>
      <c r="K1586">
        <v>82</v>
      </c>
      <c r="L1586" t="s">
        <v>312</v>
      </c>
      <c r="M1586">
        <v>97</v>
      </c>
      <c r="N1586">
        <v>13.17</v>
      </c>
      <c r="O1586" t="s">
        <v>427</v>
      </c>
      <c r="P1586">
        <f>E1586 - M1586</f>
        <v>-15.129999999999995</v>
      </c>
      <c r="Q1586" t="str">
        <f>TEXT((A1586),"MMM _ YYYY")</f>
        <v>Jun  2025</v>
      </c>
    </row>
    <row r="1587" spans="1:17" x14ac:dyDescent="0.3">
      <c r="A1587" s="3">
        <v>45951</v>
      </c>
      <c r="B1587" t="s">
        <v>312</v>
      </c>
      <c r="C1587" t="s">
        <v>299</v>
      </c>
      <c r="D1587">
        <v>42</v>
      </c>
      <c r="E1587">
        <v>147.97999999999999</v>
      </c>
      <c r="F1587">
        <v>6215.16</v>
      </c>
      <c r="G1587" t="s">
        <v>23</v>
      </c>
      <c r="H1587" t="s">
        <v>5</v>
      </c>
      <c r="I1587" t="s">
        <v>312</v>
      </c>
      <c r="J1587" t="s">
        <v>428</v>
      </c>
      <c r="K1587">
        <v>82</v>
      </c>
      <c r="L1587" t="s">
        <v>312</v>
      </c>
      <c r="M1587">
        <v>97</v>
      </c>
      <c r="N1587">
        <v>13.17</v>
      </c>
      <c r="O1587" t="s">
        <v>427</v>
      </c>
      <c r="P1587">
        <f>E1587 - M1587</f>
        <v>50.97999999999999</v>
      </c>
      <c r="Q1587" t="str">
        <f>TEXT((A1587),"MMM _ YYYY")</f>
        <v>Oct  2025</v>
      </c>
    </row>
    <row r="1588" spans="1:17" x14ac:dyDescent="0.3">
      <c r="A1588" s="3">
        <v>44793</v>
      </c>
      <c r="B1588" t="s">
        <v>312</v>
      </c>
      <c r="C1588" t="s">
        <v>251</v>
      </c>
      <c r="D1588">
        <v>18</v>
      </c>
      <c r="E1588">
        <v>369.98</v>
      </c>
      <c r="F1588">
        <v>6659.64</v>
      </c>
      <c r="G1588" t="s">
        <v>26</v>
      </c>
      <c r="H1588" t="s">
        <v>5</v>
      </c>
      <c r="I1588" t="s">
        <v>312</v>
      </c>
      <c r="J1588" t="s">
        <v>428</v>
      </c>
      <c r="K1588">
        <v>82</v>
      </c>
      <c r="L1588" t="s">
        <v>312</v>
      </c>
      <c r="M1588">
        <v>97</v>
      </c>
      <c r="N1588">
        <v>13.17</v>
      </c>
      <c r="O1588" t="s">
        <v>427</v>
      </c>
      <c r="P1588">
        <f>E1588 - M1588</f>
        <v>272.98</v>
      </c>
      <c r="Q1588" t="str">
        <f>TEXT((A1588),"MMM _ YYYY")</f>
        <v>Aug  2022</v>
      </c>
    </row>
    <row r="1589" spans="1:17" x14ac:dyDescent="0.3">
      <c r="A1589" s="3">
        <v>44288</v>
      </c>
      <c r="B1589" t="s">
        <v>312</v>
      </c>
      <c r="C1589" t="s">
        <v>237</v>
      </c>
      <c r="D1589">
        <v>40</v>
      </c>
      <c r="E1589">
        <v>116.25</v>
      </c>
      <c r="F1589">
        <v>4650</v>
      </c>
      <c r="G1589" t="s">
        <v>81</v>
      </c>
      <c r="H1589" t="s">
        <v>5</v>
      </c>
      <c r="I1589" t="s">
        <v>312</v>
      </c>
      <c r="J1589" t="s">
        <v>428</v>
      </c>
      <c r="K1589">
        <v>82</v>
      </c>
      <c r="L1589" t="s">
        <v>312</v>
      </c>
      <c r="M1589">
        <v>97</v>
      </c>
      <c r="N1589">
        <v>13.17</v>
      </c>
      <c r="O1589" t="s">
        <v>427</v>
      </c>
      <c r="P1589">
        <f>E1589 - M1589</f>
        <v>19.25</v>
      </c>
      <c r="Q1589" t="str">
        <f>TEXT((A1589),"MMM _ YYYY")</f>
        <v>Apr  2021</v>
      </c>
    </row>
    <row r="1590" spans="1:17" x14ac:dyDescent="0.3">
      <c r="A1590" s="3">
        <v>44451</v>
      </c>
      <c r="B1590" t="s">
        <v>312</v>
      </c>
      <c r="C1590" t="s">
        <v>17</v>
      </c>
      <c r="D1590">
        <v>35</v>
      </c>
      <c r="E1590">
        <v>98.49</v>
      </c>
      <c r="F1590">
        <v>3447.15</v>
      </c>
      <c r="G1590" t="s">
        <v>16</v>
      </c>
      <c r="H1590" t="s">
        <v>5</v>
      </c>
      <c r="I1590" t="s">
        <v>312</v>
      </c>
      <c r="J1590" t="s">
        <v>428</v>
      </c>
      <c r="K1590">
        <v>82</v>
      </c>
      <c r="L1590" t="s">
        <v>312</v>
      </c>
      <c r="M1590">
        <v>97</v>
      </c>
      <c r="N1590">
        <v>13.17</v>
      </c>
      <c r="O1590" t="s">
        <v>427</v>
      </c>
      <c r="P1590">
        <f>E1590 - M1590</f>
        <v>1.4899999999999949</v>
      </c>
      <c r="Q1590" t="str">
        <f>TEXT((A1590),"MMM _ YYYY")</f>
        <v>Sep  2021</v>
      </c>
    </row>
    <row r="1591" spans="1:17" x14ac:dyDescent="0.3">
      <c r="A1591" s="3">
        <v>44456</v>
      </c>
      <c r="B1591" t="s">
        <v>312</v>
      </c>
      <c r="C1591" t="s">
        <v>339</v>
      </c>
      <c r="D1591">
        <v>36</v>
      </c>
      <c r="E1591">
        <v>338.12</v>
      </c>
      <c r="F1591">
        <v>12172.32</v>
      </c>
      <c r="G1591" t="s">
        <v>2</v>
      </c>
      <c r="H1591" t="s">
        <v>5</v>
      </c>
      <c r="I1591" t="s">
        <v>312</v>
      </c>
      <c r="J1591" t="s">
        <v>428</v>
      </c>
      <c r="K1591">
        <v>82</v>
      </c>
      <c r="L1591" t="s">
        <v>312</v>
      </c>
      <c r="M1591">
        <v>97</v>
      </c>
      <c r="N1591">
        <v>13.17</v>
      </c>
      <c r="O1591" t="s">
        <v>427</v>
      </c>
      <c r="P1591">
        <f>E1591 - M1591</f>
        <v>241.12</v>
      </c>
      <c r="Q1591" t="str">
        <f>TEXT((A1591),"MMM _ YYYY")</f>
        <v>Sep  2021</v>
      </c>
    </row>
    <row r="1592" spans="1:17" x14ac:dyDescent="0.3">
      <c r="A1592" s="3">
        <v>43903</v>
      </c>
      <c r="B1592" t="s">
        <v>312</v>
      </c>
      <c r="C1592" t="s">
        <v>228</v>
      </c>
      <c r="D1592">
        <v>36</v>
      </c>
      <c r="E1592">
        <v>117.39</v>
      </c>
      <c r="F1592">
        <v>4226.04</v>
      </c>
      <c r="G1592" t="s">
        <v>16</v>
      </c>
      <c r="H1592" t="s">
        <v>5</v>
      </c>
      <c r="I1592" t="s">
        <v>312</v>
      </c>
      <c r="J1592" t="s">
        <v>428</v>
      </c>
      <c r="K1592">
        <v>82</v>
      </c>
      <c r="L1592" t="s">
        <v>312</v>
      </c>
      <c r="M1592">
        <v>97</v>
      </c>
      <c r="N1592">
        <v>13.17</v>
      </c>
      <c r="O1592" t="s">
        <v>427</v>
      </c>
      <c r="P1592">
        <f>E1592 - M1592</f>
        <v>20.39</v>
      </c>
      <c r="Q1592" t="str">
        <f>TEXT((A1592),"MMM _ YYYY")</f>
        <v>Mar  2020</v>
      </c>
    </row>
    <row r="1593" spans="1:17" x14ac:dyDescent="0.3">
      <c r="A1593" s="3">
        <v>43481</v>
      </c>
      <c r="B1593" t="s">
        <v>312</v>
      </c>
      <c r="C1593" t="s">
        <v>235</v>
      </c>
      <c r="D1593">
        <v>22</v>
      </c>
      <c r="E1593">
        <v>305.89999999999998</v>
      </c>
      <c r="F1593">
        <v>6729.8</v>
      </c>
      <c r="G1593" t="s">
        <v>130</v>
      </c>
      <c r="H1593" t="s">
        <v>5</v>
      </c>
      <c r="I1593" t="s">
        <v>312</v>
      </c>
      <c r="J1593" t="s">
        <v>428</v>
      </c>
      <c r="K1593">
        <v>82</v>
      </c>
      <c r="L1593" t="s">
        <v>312</v>
      </c>
      <c r="M1593">
        <v>97</v>
      </c>
      <c r="N1593">
        <v>13.17</v>
      </c>
      <c r="O1593" t="s">
        <v>427</v>
      </c>
      <c r="P1593">
        <f>E1593 - M1593</f>
        <v>208.89999999999998</v>
      </c>
      <c r="Q1593" t="str">
        <f>TEXT((A1593),"MMM _ YYYY")</f>
        <v>Jan  2019</v>
      </c>
    </row>
    <row r="1594" spans="1:17" x14ac:dyDescent="0.3">
      <c r="A1594" s="3">
        <v>43798</v>
      </c>
      <c r="B1594" t="s">
        <v>312</v>
      </c>
      <c r="C1594" t="s">
        <v>59</v>
      </c>
      <c r="D1594">
        <v>42</v>
      </c>
      <c r="E1594">
        <v>106.21</v>
      </c>
      <c r="F1594">
        <v>4460.82</v>
      </c>
      <c r="G1594" t="s">
        <v>56</v>
      </c>
      <c r="H1594" t="s">
        <v>5</v>
      </c>
      <c r="I1594" t="s">
        <v>312</v>
      </c>
      <c r="J1594" t="s">
        <v>428</v>
      </c>
      <c r="K1594">
        <v>82</v>
      </c>
      <c r="L1594" t="s">
        <v>312</v>
      </c>
      <c r="M1594">
        <v>97</v>
      </c>
      <c r="N1594">
        <v>13.17</v>
      </c>
      <c r="O1594" t="s">
        <v>427</v>
      </c>
      <c r="P1594">
        <f>E1594 - M1594</f>
        <v>9.2099999999999937</v>
      </c>
      <c r="Q1594" t="str">
        <f>TEXT((A1594),"MMM _ YYYY")</f>
        <v>Nov  2019</v>
      </c>
    </row>
    <row r="1595" spans="1:17" x14ac:dyDescent="0.3">
      <c r="A1595" s="3">
        <v>43282</v>
      </c>
      <c r="B1595" t="s">
        <v>312</v>
      </c>
      <c r="C1595" t="s">
        <v>187</v>
      </c>
      <c r="D1595">
        <v>26</v>
      </c>
      <c r="E1595">
        <v>108.36</v>
      </c>
      <c r="F1595">
        <v>2817.36</v>
      </c>
      <c r="G1595" t="s">
        <v>26</v>
      </c>
      <c r="H1595" t="s">
        <v>5</v>
      </c>
      <c r="I1595" t="s">
        <v>312</v>
      </c>
      <c r="J1595" t="s">
        <v>428</v>
      </c>
      <c r="K1595">
        <v>82</v>
      </c>
      <c r="L1595" t="s">
        <v>312</v>
      </c>
      <c r="M1595">
        <v>97</v>
      </c>
      <c r="N1595">
        <v>13.17</v>
      </c>
      <c r="O1595" t="s">
        <v>427</v>
      </c>
      <c r="P1595">
        <f>E1595 - M1595</f>
        <v>11.36</v>
      </c>
      <c r="Q1595" t="str">
        <f>TEXT((A1595),"MMM _ YYYY")</f>
        <v>Jul  2018</v>
      </c>
    </row>
    <row r="1596" spans="1:17" x14ac:dyDescent="0.3">
      <c r="A1596" s="3">
        <v>42904</v>
      </c>
      <c r="B1596" t="s">
        <v>312</v>
      </c>
      <c r="C1596" t="s">
        <v>177</v>
      </c>
      <c r="D1596">
        <v>40</v>
      </c>
      <c r="E1596">
        <v>356.74</v>
      </c>
      <c r="F1596">
        <v>14269.6</v>
      </c>
      <c r="G1596" t="s">
        <v>48</v>
      </c>
      <c r="H1596" t="s">
        <v>5</v>
      </c>
      <c r="I1596" t="s">
        <v>312</v>
      </c>
      <c r="J1596" t="s">
        <v>428</v>
      </c>
      <c r="K1596">
        <v>82</v>
      </c>
      <c r="L1596" t="s">
        <v>312</v>
      </c>
      <c r="M1596">
        <v>97</v>
      </c>
      <c r="N1596">
        <v>13.17</v>
      </c>
      <c r="O1596" t="s">
        <v>427</v>
      </c>
      <c r="P1596">
        <f>E1596 - M1596</f>
        <v>259.74</v>
      </c>
      <c r="Q1596" t="str">
        <f>TEXT((A1596),"MMM _ YYYY")</f>
        <v>Jun  2017</v>
      </c>
    </row>
    <row r="1597" spans="1:17" x14ac:dyDescent="0.3">
      <c r="A1597" s="3">
        <v>42941</v>
      </c>
      <c r="B1597" t="s">
        <v>312</v>
      </c>
      <c r="C1597" t="s">
        <v>111</v>
      </c>
      <c r="D1597">
        <v>44</v>
      </c>
      <c r="E1597">
        <v>82.06</v>
      </c>
      <c r="F1597">
        <v>3610.64</v>
      </c>
      <c r="G1597" t="s">
        <v>110</v>
      </c>
      <c r="H1597" t="s">
        <v>5</v>
      </c>
      <c r="I1597" t="s">
        <v>312</v>
      </c>
      <c r="J1597" t="s">
        <v>428</v>
      </c>
      <c r="K1597">
        <v>82</v>
      </c>
      <c r="L1597" t="s">
        <v>312</v>
      </c>
      <c r="M1597">
        <v>97</v>
      </c>
      <c r="N1597">
        <v>13.17</v>
      </c>
      <c r="O1597" t="s">
        <v>427</v>
      </c>
      <c r="P1597">
        <f>E1597 - M1597</f>
        <v>-14.939999999999998</v>
      </c>
      <c r="Q1597" t="str">
        <f>TEXT((A1597),"MMM _ YYYY")</f>
        <v>Jul  2017</v>
      </c>
    </row>
    <row r="1598" spans="1:17" x14ac:dyDescent="0.3">
      <c r="A1598" s="3">
        <v>43042</v>
      </c>
      <c r="B1598" t="s">
        <v>312</v>
      </c>
      <c r="C1598" t="s">
        <v>32</v>
      </c>
      <c r="D1598">
        <v>36</v>
      </c>
      <c r="E1598">
        <v>172.98</v>
      </c>
      <c r="F1598">
        <v>6227.28</v>
      </c>
      <c r="G1598" t="s">
        <v>31</v>
      </c>
      <c r="H1598" t="s">
        <v>5</v>
      </c>
      <c r="I1598" t="s">
        <v>312</v>
      </c>
      <c r="J1598" t="s">
        <v>428</v>
      </c>
      <c r="K1598">
        <v>82</v>
      </c>
      <c r="L1598" t="s">
        <v>312</v>
      </c>
      <c r="M1598">
        <v>97</v>
      </c>
      <c r="N1598">
        <v>13.17</v>
      </c>
      <c r="O1598" t="s">
        <v>427</v>
      </c>
      <c r="P1598">
        <f>E1598 - M1598</f>
        <v>75.97999999999999</v>
      </c>
      <c r="Q1598" t="str">
        <f>TEXT((A1598),"MMM _ YYYY")</f>
        <v>Nov  2017</v>
      </c>
    </row>
    <row r="1599" spans="1:17" x14ac:dyDescent="0.3">
      <c r="A1599" s="3">
        <v>42695</v>
      </c>
      <c r="B1599" t="s">
        <v>312</v>
      </c>
      <c r="C1599" t="s">
        <v>189</v>
      </c>
      <c r="D1599">
        <v>12</v>
      </c>
      <c r="E1599">
        <v>202.54</v>
      </c>
      <c r="F1599">
        <v>2430.48</v>
      </c>
      <c r="G1599" t="s">
        <v>81</v>
      </c>
      <c r="H1599" t="s">
        <v>5</v>
      </c>
      <c r="I1599" t="s">
        <v>312</v>
      </c>
      <c r="J1599" t="s">
        <v>428</v>
      </c>
      <c r="K1599">
        <v>82</v>
      </c>
      <c r="L1599" t="s">
        <v>312</v>
      </c>
      <c r="M1599">
        <v>97</v>
      </c>
      <c r="N1599">
        <v>13.17</v>
      </c>
      <c r="O1599" t="s">
        <v>427</v>
      </c>
      <c r="P1599">
        <f>E1599 - M1599</f>
        <v>105.53999999999999</v>
      </c>
      <c r="Q1599" t="str">
        <f>TEXT((A1599),"MMM _ YYYY")</f>
        <v>Nov  2016</v>
      </c>
    </row>
    <row r="1600" spans="1:17" x14ac:dyDescent="0.3">
      <c r="A1600" s="3">
        <v>42035</v>
      </c>
      <c r="B1600" t="s">
        <v>312</v>
      </c>
      <c r="C1600" t="s">
        <v>97</v>
      </c>
      <c r="D1600">
        <v>37</v>
      </c>
      <c r="E1600">
        <v>364.85</v>
      </c>
      <c r="F1600">
        <v>13499.45</v>
      </c>
      <c r="G1600" t="s">
        <v>6</v>
      </c>
      <c r="H1600" t="s">
        <v>5</v>
      </c>
      <c r="I1600" t="s">
        <v>312</v>
      </c>
      <c r="J1600" t="s">
        <v>428</v>
      </c>
      <c r="K1600">
        <v>82</v>
      </c>
      <c r="L1600" t="s">
        <v>312</v>
      </c>
      <c r="M1600">
        <v>97</v>
      </c>
      <c r="N1600">
        <v>13.17</v>
      </c>
      <c r="O1600" t="s">
        <v>427</v>
      </c>
      <c r="P1600">
        <f>E1600 - M1600</f>
        <v>267.85000000000002</v>
      </c>
      <c r="Q1600" t="str">
        <f>TEXT((A1600),"MMM _ YYYY")</f>
        <v>Jan  2015</v>
      </c>
    </row>
    <row r="1601" spans="1:17" x14ac:dyDescent="0.3">
      <c r="A1601" s="3">
        <v>42255</v>
      </c>
      <c r="B1601" t="s">
        <v>312</v>
      </c>
      <c r="C1601" t="s">
        <v>343</v>
      </c>
      <c r="D1601">
        <v>27</v>
      </c>
      <c r="E1601">
        <v>55.01</v>
      </c>
      <c r="F1601">
        <v>1485.27</v>
      </c>
      <c r="G1601" t="s">
        <v>6</v>
      </c>
      <c r="H1601" t="s">
        <v>5</v>
      </c>
      <c r="I1601" t="s">
        <v>312</v>
      </c>
      <c r="J1601" t="s">
        <v>428</v>
      </c>
      <c r="K1601">
        <v>82</v>
      </c>
      <c r="L1601" t="s">
        <v>312</v>
      </c>
      <c r="M1601">
        <v>97</v>
      </c>
      <c r="N1601">
        <v>13.17</v>
      </c>
      <c r="O1601" t="s">
        <v>427</v>
      </c>
      <c r="P1601">
        <f>E1601 - M1601</f>
        <v>-41.99</v>
      </c>
      <c r="Q1601" t="str">
        <f>TEXT((A1601),"MMM _ YYYY")</f>
        <v>Sep  2015</v>
      </c>
    </row>
    <row r="1602" spans="1:17" x14ac:dyDescent="0.3">
      <c r="A1602" s="3">
        <v>41347</v>
      </c>
      <c r="B1602" t="s">
        <v>312</v>
      </c>
      <c r="C1602" t="s">
        <v>37</v>
      </c>
      <c r="D1602">
        <v>45</v>
      </c>
      <c r="E1602">
        <v>323.29000000000002</v>
      </c>
      <c r="F1602">
        <v>14548.05</v>
      </c>
      <c r="G1602" t="s">
        <v>12</v>
      </c>
      <c r="H1602" t="s">
        <v>5</v>
      </c>
      <c r="I1602" t="s">
        <v>312</v>
      </c>
      <c r="J1602" t="s">
        <v>428</v>
      </c>
      <c r="K1602">
        <v>82</v>
      </c>
      <c r="L1602" t="s">
        <v>312</v>
      </c>
      <c r="M1602">
        <v>97</v>
      </c>
      <c r="N1602">
        <v>13.17</v>
      </c>
      <c r="O1602" t="s">
        <v>427</v>
      </c>
      <c r="P1602">
        <f>E1602 - M1602</f>
        <v>226.29000000000002</v>
      </c>
      <c r="Q1602" t="str">
        <f>TEXT((A1602),"MMM _ YYYY")</f>
        <v>Mar  2013</v>
      </c>
    </row>
    <row r="1603" spans="1:17" x14ac:dyDescent="0.3">
      <c r="A1603" s="3">
        <v>41542</v>
      </c>
      <c r="B1603" t="s">
        <v>312</v>
      </c>
      <c r="C1603" t="s">
        <v>268</v>
      </c>
      <c r="D1603">
        <v>39</v>
      </c>
      <c r="E1603">
        <v>99.38</v>
      </c>
      <c r="F1603">
        <v>3875.82</v>
      </c>
      <c r="G1603" t="s">
        <v>16</v>
      </c>
      <c r="H1603" t="s">
        <v>5</v>
      </c>
      <c r="I1603" t="s">
        <v>312</v>
      </c>
      <c r="J1603" t="s">
        <v>428</v>
      </c>
      <c r="K1603">
        <v>82</v>
      </c>
      <c r="L1603" t="s">
        <v>312</v>
      </c>
      <c r="M1603">
        <v>97</v>
      </c>
      <c r="N1603">
        <v>13.17</v>
      </c>
      <c r="O1603" t="s">
        <v>427</v>
      </c>
      <c r="P1603">
        <f>E1603 - M1603</f>
        <v>2.3799999999999955</v>
      </c>
      <c r="Q1603" t="str">
        <f>TEXT((A1603),"MMM _ YYYY")</f>
        <v>Sep  2013</v>
      </c>
    </row>
    <row r="1604" spans="1:17" x14ac:dyDescent="0.3">
      <c r="A1604" s="3">
        <v>40917</v>
      </c>
      <c r="B1604" t="s">
        <v>312</v>
      </c>
      <c r="C1604" t="s">
        <v>221</v>
      </c>
      <c r="D1604">
        <v>26</v>
      </c>
      <c r="E1604">
        <v>213.08</v>
      </c>
      <c r="F1604">
        <v>5540.08</v>
      </c>
      <c r="G1604" t="s">
        <v>2</v>
      </c>
      <c r="H1604" t="s">
        <v>5</v>
      </c>
      <c r="I1604" t="s">
        <v>312</v>
      </c>
      <c r="J1604" t="s">
        <v>428</v>
      </c>
      <c r="K1604">
        <v>82</v>
      </c>
      <c r="L1604" t="s">
        <v>312</v>
      </c>
      <c r="M1604">
        <v>97</v>
      </c>
      <c r="N1604">
        <v>13.17</v>
      </c>
      <c r="O1604" t="s">
        <v>427</v>
      </c>
      <c r="P1604">
        <f>E1604 - M1604</f>
        <v>116.08000000000001</v>
      </c>
      <c r="Q1604" t="str">
        <f>TEXT((A1604),"MMM _ YYYY")</f>
        <v>Jan  2012</v>
      </c>
    </row>
    <row r="1605" spans="1:17" x14ac:dyDescent="0.3">
      <c r="A1605" s="3">
        <v>45123</v>
      </c>
      <c r="B1605" t="s">
        <v>200</v>
      </c>
      <c r="C1605" t="s">
        <v>156</v>
      </c>
      <c r="D1605">
        <v>2</v>
      </c>
      <c r="E1605">
        <v>87.97</v>
      </c>
      <c r="F1605">
        <v>175.94</v>
      </c>
      <c r="G1605" t="s">
        <v>8</v>
      </c>
      <c r="H1605" t="s">
        <v>78</v>
      </c>
      <c r="I1605" t="s">
        <v>200</v>
      </c>
      <c r="J1605" t="s">
        <v>428</v>
      </c>
      <c r="K1605">
        <v>83</v>
      </c>
      <c r="L1605" t="s">
        <v>200</v>
      </c>
      <c r="M1605">
        <v>25.25</v>
      </c>
      <c r="N1605">
        <v>3.27</v>
      </c>
      <c r="O1605" t="s">
        <v>427</v>
      </c>
      <c r="P1605">
        <f>E1605 - M1605</f>
        <v>62.72</v>
      </c>
      <c r="Q1605" t="str">
        <f>TEXT((A1605),"MMM _ YYYY")</f>
        <v>Jul  2023</v>
      </c>
    </row>
    <row r="1606" spans="1:17" x14ac:dyDescent="0.3">
      <c r="A1606" s="3">
        <v>45207</v>
      </c>
      <c r="B1606" t="s">
        <v>200</v>
      </c>
      <c r="C1606" t="s">
        <v>167</v>
      </c>
      <c r="D1606">
        <v>30</v>
      </c>
      <c r="E1606">
        <v>131.25</v>
      </c>
      <c r="F1606">
        <v>3937.5</v>
      </c>
      <c r="G1606" t="s">
        <v>12</v>
      </c>
      <c r="H1606" t="s">
        <v>78</v>
      </c>
      <c r="I1606" t="s">
        <v>200</v>
      </c>
      <c r="J1606" t="s">
        <v>428</v>
      </c>
      <c r="K1606">
        <v>83</v>
      </c>
      <c r="L1606" t="s">
        <v>200</v>
      </c>
      <c r="M1606">
        <v>25.25</v>
      </c>
      <c r="N1606">
        <v>3.27</v>
      </c>
      <c r="O1606" t="s">
        <v>427</v>
      </c>
      <c r="P1606">
        <f>E1606 - M1606</f>
        <v>106</v>
      </c>
      <c r="Q1606" t="str">
        <f>TEXT((A1606),"MMM _ YYYY")</f>
        <v>Oct  2023</v>
      </c>
    </row>
    <row r="1607" spans="1:17" x14ac:dyDescent="0.3">
      <c r="A1607" s="3">
        <v>45429</v>
      </c>
      <c r="B1607" t="s">
        <v>200</v>
      </c>
      <c r="C1607" t="s">
        <v>395</v>
      </c>
      <c r="D1607">
        <v>2</v>
      </c>
      <c r="E1607">
        <v>302.81</v>
      </c>
      <c r="F1607">
        <v>605.62</v>
      </c>
      <c r="G1607" t="s">
        <v>8</v>
      </c>
      <c r="H1607" t="s">
        <v>78</v>
      </c>
      <c r="I1607" t="s">
        <v>200</v>
      </c>
      <c r="J1607" t="s">
        <v>428</v>
      </c>
      <c r="K1607">
        <v>83</v>
      </c>
      <c r="L1607" t="s">
        <v>200</v>
      </c>
      <c r="M1607">
        <v>25.25</v>
      </c>
      <c r="N1607">
        <v>3.27</v>
      </c>
      <c r="O1607" t="s">
        <v>427</v>
      </c>
      <c r="P1607">
        <f>E1607 - M1607</f>
        <v>277.56</v>
      </c>
      <c r="Q1607" t="str">
        <f>TEXT((A1607),"MMM _ YYYY")</f>
        <v>May  2024</v>
      </c>
    </row>
    <row r="1608" spans="1:17" x14ac:dyDescent="0.3">
      <c r="A1608" s="3">
        <v>45858</v>
      </c>
      <c r="B1608" t="s">
        <v>200</v>
      </c>
      <c r="C1608" t="s">
        <v>123</v>
      </c>
      <c r="D1608">
        <v>24</v>
      </c>
      <c r="E1608">
        <v>185.37</v>
      </c>
      <c r="F1608">
        <v>4448.88</v>
      </c>
      <c r="G1608" t="s">
        <v>8</v>
      </c>
      <c r="H1608" t="s">
        <v>78</v>
      </c>
      <c r="I1608" t="s">
        <v>200</v>
      </c>
      <c r="J1608" t="s">
        <v>428</v>
      </c>
      <c r="K1608">
        <v>83</v>
      </c>
      <c r="L1608" t="s">
        <v>200</v>
      </c>
      <c r="M1608">
        <v>25.25</v>
      </c>
      <c r="N1608">
        <v>3.27</v>
      </c>
      <c r="O1608" t="s">
        <v>427</v>
      </c>
      <c r="P1608">
        <f>E1608 - M1608</f>
        <v>160.12</v>
      </c>
      <c r="Q1608" t="str">
        <f>TEXT((A1608),"MMM _ YYYY")</f>
        <v>Jul  2025</v>
      </c>
    </row>
    <row r="1609" spans="1:17" x14ac:dyDescent="0.3">
      <c r="A1609" s="3">
        <v>44609</v>
      </c>
      <c r="B1609" t="s">
        <v>200</v>
      </c>
      <c r="C1609" t="s">
        <v>316</v>
      </c>
      <c r="D1609">
        <v>36</v>
      </c>
      <c r="E1609">
        <v>57.65</v>
      </c>
      <c r="F1609">
        <v>2075.4</v>
      </c>
      <c r="G1609" t="s">
        <v>87</v>
      </c>
      <c r="H1609" t="s">
        <v>78</v>
      </c>
      <c r="I1609" t="s">
        <v>200</v>
      </c>
      <c r="J1609" t="s">
        <v>428</v>
      </c>
      <c r="K1609">
        <v>83</v>
      </c>
      <c r="L1609" t="s">
        <v>200</v>
      </c>
      <c r="M1609">
        <v>25.25</v>
      </c>
      <c r="N1609">
        <v>3.27</v>
      </c>
      <c r="O1609" t="s">
        <v>427</v>
      </c>
      <c r="P1609">
        <f>E1609 - M1609</f>
        <v>32.4</v>
      </c>
      <c r="Q1609" t="str">
        <f>TEXT((A1609),"MMM _ YYYY")</f>
        <v>Feb  2022</v>
      </c>
    </row>
    <row r="1610" spans="1:17" x14ac:dyDescent="0.3">
      <c r="A1610" s="3">
        <v>44644</v>
      </c>
      <c r="B1610" t="s">
        <v>200</v>
      </c>
      <c r="C1610" t="s">
        <v>328</v>
      </c>
      <c r="D1610">
        <v>7</v>
      </c>
      <c r="E1610">
        <v>99.01</v>
      </c>
      <c r="F1610">
        <v>693.07</v>
      </c>
      <c r="G1610" t="s">
        <v>81</v>
      </c>
      <c r="H1610" t="s">
        <v>78</v>
      </c>
      <c r="I1610" t="s">
        <v>200</v>
      </c>
      <c r="J1610" t="s">
        <v>428</v>
      </c>
      <c r="K1610">
        <v>83</v>
      </c>
      <c r="L1610" t="s">
        <v>200</v>
      </c>
      <c r="M1610">
        <v>25.25</v>
      </c>
      <c r="N1610">
        <v>3.27</v>
      </c>
      <c r="O1610" t="s">
        <v>427</v>
      </c>
      <c r="P1610">
        <f>E1610 - M1610</f>
        <v>73.760000000000005</v>
      </c>
      <c r="Q1610" t="str">
        <f>TEXT((A1610),"MMM _ YYYY")</f>
        <v>Mar  2022</v>
      </c>
    </row>
    <row r="1611" spans="1:17" x14ac:dyDescent="0.3">
      <c r="A1611" s="3">
        <v>44227</v>
      </c>
      <c r="B1611" t="s">
        <v>200</v>
      </c>
      <c r="C1611" t="s">
        <v>201</v>
      </c>
      <c r="D1611">
        <v>8</v>
      </c>
      <c r="E1611">
        <v>200.74</v>
      </c>
      <c r="F1611">
        <v>1605.92</v>
      </c>
      <c r="G1611" t="s">
        <v>87</v>
      </c>
      <c r="H1611" t="s">
        <v>78</v>
      </c>
      <c r="I1611" t="s">
        <v>200</v>
      </c>
      <c r="J1611" t="s">
        <v>428</v>
      </c>
      <c r="K1611">
        <v>83</v>
      </c>
      <c r="L1611" t="s">
        <v>200</v>
      </c>
      <c r="M1611">
        <v>25.25</v>
      </c>
      <c r="N1611">
        <v>3.27</v>
      </c>
      <c r="O1611" t="s">
        <v>427</v>
      </c>
      <c r="P1611">
        <f>E1611 - M1611</f>
        <v>175.49</v>
      </c>
      <c r="Q1611" t="str">
        <f>TEXT((A1611),"MMM _ YYYY")</f>
        <v>Jan  2021</v>
      </c>
    </row>
    <row r="1612" spans="1:17" x14ac:dyDescent="0.3">
      <c r="A1612" s="3">
        <v>44541</v>
      </c>
      <c r="B1612" t="s">
        <v>200</v>
      </c>
      <c r="C1612" t="s">
        <v>227</v>
      </c>
      <c r="D1612">
        <v>47</v>
      </c>
      <c r="E1612">
        <v>359.01</v>
      </c>
      <c r="F1612">
        <v>16873.47</v>
      </c>
      <c r="G1612" t="s">
        <v>8</v>
      </c>
      <c r="H1612" t="s">
        <v>78</v>
      </c>
      <c r="I1612" t="s">
        <v>200</v>
      </c>
      <c r="J1612" t="s">
        <v>428</v>
      </c>
      <c r="K1612">
        <v>83</v>
      </c>
      <c r="L1612" t="s">
        <v>200</v>
      </c>
      <c r="M1612">
        <v>25.25</v>
      </c>
      <c r="N1612">
        <v>3.27</v>
      </c>
      <c r="O1612" t="s">
        <v>427</v>
      </c>
      <c r="P1612">
        <f>E1612 - M1612</f>
        <v>333.76</v>
      </c>
      <c r="Q1612" t="str">
        <f>TEXT((A1612),"MMM _ YYYY")</f>
        <v>Dec  2021</v>
      </c>
    </row>
    <row r="1613" spans="1:17" x14ac:dyDescent="0.3">
      <c r="A1613" s="3">
        <v>43535</v>
      </c>
      <c r="B1613" t="s">
        <v>200</v>
      </c>
      <c r="C1613" t="s">
        <v>127</v>
      </c>
      <c r="D1613">
        <v>48</v>
      </c>
      <c r="E1613">
        <v>327.78</v>
      </c>
      <c r="F1613">
        <v>15733.44</v>
      </c>
      <c r="G1613" t="s">
        <v>56</v>
      </c>
      <c r="H1613" t="s">
        <v>78</v>
      </c>
      <c r="I1613" t="s">
        <v>200</v>
      </c>
      <c r="J1613" t="s">
        <v>428</v>
      </c>
      <c r="K1613">
        <v>83</v>
      </c>
      <c r="L1613" t="s">
        <v>200</v>
      </c>
      <c r="M1613">
        <v>25.25</v>
      </c>
      <c r="N1613">
        <v>3.27</v>
      </c>
      <c r="O1613" t="s">
        <v>427</v>
      </c>
      <c r="P1613">
        <f>E1613 - M1613</f>
        <v>302.52999999999997</v>
      </c>
      <c r="Q1613" t="str">
        <f>TEXT((A1613),"MMM _ YYYY")</f>
        <v>Mar  2019</v>
      </c>
    </row>
    <row r="1614" spans="1:17" x14ac:dyDescent="0.3">
      <c r="A1614" s="3">
        <v>43791</v>
      </c>
      <c r="B1614" t="s">
        <v>200</v>
      </c>
      <c r="C1614" t="s">
        <v>364</v>
      </c>
      <c r="D1614">
        <v>16</v>
      </c>
      <c r="E1614">
        <v>289.99</v>
      </c>
      <c r="F1614">
        <v>4639.84</v>
      </c>
      <c r="G1614" t="s">
        <v>8</v>
      </c>
      <c r="H1614" t="s">
        <v>78</v>
      </c>
      <c r="I1614" t="s">
        <v>200</v>
      </c>
      <c r="J1614" t="s">
        <v>428</v>
      </c>
      <c r="K1614">
        <v>83</v>
      </c>
      <c r="L1614" t="s">
        <v>200</v>
      </c>
      <c r="M1614">
        <v>25.25</v>
      </c>
      <c r="N1614">
        <v>3.27</v>
      </c>
      <c r="O1614" t="s">
        <v>427</v>
      </c>
      <c r="P1614">
        <f>E1614 - M1614</f>
        <v>264.74</v>
      </c>
      <c r="Q1614" t="str">
        <f>TEXT((A1614),"MMM _ YYYY")</f>
        <v>Nov  2019</v>
      </c>
    </row>
    <row r="1615" spans="1:17" x14ac:dyDescent="0.3">
      <c r="A1615" s="3">
        <v>43110</v>
      </c>
      <c r="B1615" t="s">
        <v>200</v>
      </c>
      <c r="C1615" t="s">
        <v>278</v>
      </c>
      <c r="D1615">
        <v>6</v>
      </c>
      <c r="E1615">
        <v>89.82</v>
      </c>
      <c r="F1615">
        <v>538.91999999999996</v>
      </c>
      <c r="G1615" t="s">
        <v>6</v>
      </c>
      <c r="H1615" t="s">
        <v>78</v>
      </c>
      <c r="I1615" t="s">
        <v>200</v>
      </c>
      <c r="J1615" t="s">
        <v>428</v>
      </c>
      <c r="K1615">
        <v>83</v>
      </c>
      <c r="L1615" t="s">
        <v>200</v>
      </c>
      <c r="M1615">
        <v>25.25</v>
      </c>
      <c r="N1615">
        <v>3.27</v>
      </c>
      <c r="O1615" t="s">
        <v>427</v>
      </c>
      <c r="P1615">
        <f>E1615 - M1615</f>
        <v>64.569999999999993</v>
      </c>
      <c r="Q1615" t="str">
        <f>TEXT((A1615),"MMM _ YYYY")</f>
        <v>Jan  2018</v>
      </c>
    </row>
    <row r="1616" spans="1:17" x14ac:dyDescent="0.3">
      <c r="A1616" s="3">
        <v>42844</v>
      </c>
      <c r="B1616" t="s">
        <v>200</v>
      </c>
      <c r="C1616" t="s">
        <v>70</v>
      </c>
      <c r="D1616">
        <v>36</v>
      </c>
      <c r="E1616">
        <v>305.64999999999998</v>
      </c>
      <c r="F1616">
        <v>11003.4</v>
      </c>
      <c r="G1616" t="s">
        <v>8</v>
      </c>
      <c r="H1616" t="s">
        <v>78</v>
      </c>
      <c r="I1616" t="s">
        <v>200</v>
      </c>
      <c r="J1616" t="s">
        <v>428</v>
      </c>
      <c r="K1616">
        <v>83</v>
      </c>
      <c r="L1616" t="s">
        <v>200</v>
      </c>
      <c r="M1616">
        <v>25.25</v>
      </c>
      <c r="N1616">
        <v>3.27</v>
      </c>
      <c r="O1616" t="s">
        <v>427</v>
      </c>
      <c r="P1616">
        <f>E1616 - M1616</f>
        <v>280.39999999999998</v>
      </c>
      <c r="Q1616" t="str">
        <f>TEXT((A1616),"MMM _ YYYY")</f>
        <v>Apr  2017</v>
      </c>
    </row>
    <row r="1617" spans="1:17" x14ac:dyDescent="0.3">
      <c r="A1617" s="3">
        <v>42992</v>
      </c>
      <c r="B1617" t="s">
        <v>200</v>
      </c>
      <c r="C1617" t="s">
        <v>327</v>
      </c>
      <c r="D1617">
        <v>8</v>
      </c>
      <c r="E1617">
        <v>242.08</v>
      </c>
      <c r="F1617">
        <v>1936.64</v>
      </c>
      <c r="G1617" t="s">
        <v>31</v>
      </c>
      <c r="H1617" t="s">
        <v>78</v>
      </c>
      <c r="I1617" t="s">
        <v>200</v>
      </c>
      <c r="J1617" t="s">
        <v>428</v>
      </c>
      <c r="K1617">
        <v>83</v>
      </c>
      <c r="L1617" t="s">
        <v>200</v>
      </c>
      <c r="M1617">
        <v>25.25</v>
      </c>
      <c r="N1617">
        <v>3.27</v>
      </c>
      <c r="O1617" t="s">
        <v>427</v>
      </c>
      <c r="P1617">
        <f>E1617 - M1617</f>
        <v>216.83</v>
      </c>
      <c r="Q1617" t="str">
        <f>TEXT((A1617),"MMM _ YYYY")</f>
        <v>Sep  2017</v>
      </c>
    </row>
    <row r="1618" spans="1:17" x14ac:dyDescent="0.3">
      <c r="A1618" s="3">
        <v>42461</v>
      </c>
      <c r="B1618" t="s">
        <v>200</v>
      </c>
      <c r="C1618" t="s">
        <v>305</v>
      </c>
      <c r="D1618">
        <v>9</v>
      </c>
      <c r="E1618">
        <v>165.04</v>
      </c>
      <c r="F1618">
        <v>1485.36</v>
      </c>
      <c r="G1618" t="s">
        <v>2</v>
      </c>
      <c r="H1618" t="s">
        <v>78</v>
      </c>
      <c r="I1618" t="s">
        <v>200</v>
      </c>
      <c r="J1618" t="s">
        <v>428</v>
      </c>
      <c r="K1618">
        <v>83</v>
      </c>
      <c r="L1618" t="s">
        <v>200</v>
      </c>
      <c r="M1618">
        <v>25.25</v>
      </c>
      <c r="N1618">
        <v>3.27</v>
      </c>
      <c r="O1618" t="s">
        <v>427</v>
      </c>
      <c r="P1618">
        <f>E1618 - M1618</f>
        <v>139.79</v>
      </c>
      <c r="Q1618" t="str">
        <f>TEXT((A1618),"MMM _ YYYY")</f>
        <v>Apr  2016</v>
      </c>
    </row>
    <row r="1619" spans="1:17" x14ac:dyDescent="0.3">
      <c r="A1619" s="3">
        <v>42661</v>
      </c>
      <c r="B1619" t="s">
        <v>200</v>
      </c>
      <c r="C1619" t="s">
        <v>144</v>
      </c>
      <c r="D1619">
        <v>46</v>
      </c>
      <c r="E1619">
        <v>235.72</v>
      </c>
      <c r="F1619">
        <v>10843.12</v>
      </c>
      <c r="G1619" t="s">
        <v>31</v>
      </c>
      <c r="H1619" t="s">
        <v>78</v>
      </c>
      <c r="I1619" t="s">
        <v>200</v>
      </c>
      <c r="J1619" t="s">
        <v>428</v>
      </c>
      <c r="K1619">
        <v>83</v>
      </c>
      <c r="L1619" t="s">
        <v>200</v>
      </c>
      <c r="M1619">
        <v>25.25</v>
      </c>
      <c r="N1619">
        <v>3.27</v>
      </c>
      <c r="O1619" t="s">
        <v>427</v>
      </c>
      <c r="P1619">
        <f>E1619 - M1619</f>
        <v>210.47</v>
      </c>
      <c r="Q1619" t="str">
        <f>TEXT((A1619),"MMM _ YYYY")</f>
        <v>Oct  2016</v>
      </c>
    </row>
    <row r="1620" spans="1:17" x14ac:dyDescent="0.3">
      <c r="A1620" s="3">
        <v>42715</v>
      </c>
      <c r="B1620" t="s">
        <v>200</v>
      </c>
      <c r="C1620" t="s">
        <v>327</v>
      </c>
      <c r="D1620">
        <v>16</v>
      </c>
      <c r="E1620">
        <v>107.3</v>
      </c>
      <c r="F1620">
        <v>1716.8</v>
      </c>
      <c r="G1620" t="s">
        <v>31</v>
      </c>
      <c r="H1620" t="s">
        <v>78</v>
      </c>
      <c r="I1620" t="s">
        <v>200</v>
      </c>
      <c r="J1620" t="s">
        <v>428</v>
      </c>
      <c r="K1620">
        <v>83</v>
      </c>
      <c r="L1620" t="s">
        <v>200</v>
      </c>
      <c r="M1620">
        <v>25.25</v>
      </c>
      <c r="N1620">
        <v>3.27</v>
      </c>
      <c r="O1620" t="s">
        <v>427</v>
      </c>
      <c r="P1620">
        <f>E1620 - M1620</f>
        <v>82.05</v>
      </c>
      <c r="Q1620" t="str">
        <f>TEXT((A1620),"MMM _ YYYY")</f>
        <v>Dec  2016</v>
      </c>
    </row>
    <row r="1621" spans="1:17" x14ac:dyDescent="0.3">
      <c r="A1621" s="3">
        <v>42016</v>
      </c>
      <c r="B1621" t="s">
        <v>200</v>
      </c>
      <c r="C1621" t="s">
        <v>88</v>
      </c>
      <c r="D1621">
        <v>25</v>
      </c>
      <c r="E1621">
        <v>66.38</v>
      </c>
      <c r="F1621">
        <v>1659.5</v>
      </c>
      <c r="G1621" t="s">
        <v>87</v>
      </c>
      <c r="H1621" t="s">
        <v>78</v>
      </c>
      <c r="I1621" t="s">
        <v>200</v>
      </c>
      <c r="J1621" t="s">
        <v>428</v>
      </c>
      <c r="K1621">
        <v>83</v>
      </c>
      <c r="L1621" t="s">
        <v>200</v>
      </c>
      <c r="M1621">
        <v>25.25</v>
      </c>
      <c r="N1621">
        <v>3.27</v>
      </c>
      <c r="O1621" t="s">
        <v>427</v>
      </c>
      <c r="P1621">
        <f>E1621 - M1621</f>
        <v>41.129999999999995</v>
      </c>
      <c r="Q1621" t="str">
        <f>TEXT((A1621),"MMM _ YYYY")</f>
        <v>Jan  2015</v>
      </c>
    </row>
    <row r="1622" spans="1:17" x14ac:dyDescent="0.3">
      <c r="A1622" s="3">
        <v>42191</v>
      </c>
      <c r="B1622" t="s">
        <v>200</v>
      </c>
      <c r="C1622" t="s">
        <v>253</v>
      </c>
      <c r="D1622">
        <v>12</v>
      </c>
      <c r="E1622">
        <v>75.209999999999994</v>
      </c>
      <c r="F1622">
        <v>902.52</v>
      </c>
      <c r="G1622" t="s">
        <v>8</v>
      </c>
      <c r="H1622" t="s">
        <v>78</v>
      </c>
      <c r="I1622" t="s">
        <v>200</v>
      </c>
      <c r="J1622" t="s">
        <v>428</v>
      </c>
      <c r="K1622">
        <v>83</v>
      </c>
      <c r="L1622" t="s">
        <v>200</v>
      </c>
      <c r="M1622">
        <v>25.25</v>
      </c>
      <c r="N1622">
        <v>3.27</v>
      </c>
      <c r="O1622" t="s">
        <v>427</v>
      </c>
      <c r="P1622">
        <f>E1622 - M1622</f>
        <v>49.959999999999994</v>
      </c>
      <c r="Q1622" t="str">
        <f>TEXT((A1622),"MMM _ YYYY")</f>
        <v>Jul  2015</v>
      </c>
    </row>
    <row r="1623" spans="1:17" x14ac:dyDescent="0.3">
      <c r="A1623" s="3">
        <v>42195</v>
      </c>
      <c r="B1623" t="s">
        <v>200</v>
      </c>
      <c r="C1623" t="s">
        <v>90</v>
      </c>
      <c r="D1623">
        <v>28</v>
      </c>
      <c r="E1623">
        <v>95.86</v>
      </c>
      <c r="F1623">
        <v>2684.08</v>
      </c>
      <c r="G1623" t="s">
        <v>87</v>
      </c>
      <c r="H1623" t="s">
        <v>78</v>
      </c>
      <c r="I1623" t="s">
        <v>200</v>
      </c>
      <c r="J1623" t="s">
        <v>428</v>
      </c>
      <c r="K1623">
        <v>83</v>
      </c>
      <c r="L1623" t="s">
        <v>200</v>
      </c>
      <c r="M1623">
        <v>25.25</v>
      </c>
      <c r="N1623">
        <v>3.27</v>
      </c>
      <c r="O1623" t="s">
        <v>427</v>
      </c>
      <c r="P1623">
        <f>E1623 - M1623</f>
        <v>70.61</v>
      </c>
      <c r="Q1623" t="str">
        <f>TEXT((A1623),"MMM _ YYYY")</f>
        <v>Jul  2015</v>
      </c>
    </row>
    <row r="1624" spans="1:17" x14ac:dyDescent="0.3">
      <c r="A1624" s="3">
        <v>41690</v>
      </c>
      <c r="B1624" t="s">
        <v>200</v>
      </c>
      <c r="C1624" t="s">
        <v>250</v>
      </c>
      <c r="D1624">
        <v>17</v>
      </c>
      <c r="E1624">
        <v>307.86</v>
      </c>
      <c r="F1624">
        <v>5233.62</v>
      </c>
      <c r="G1624" t="s">
        <v>130</v>
      </c>
      <c r="H1624" t="s">
        <v>78</v>
      </c>
      <c r="I1624" t="s">
        <v>200</v>
      </c>
      <c r="J1624" t="s">
        <v>428</v>
      </c>
      <c r="K1624">
        <v>83</v>
      </c>
      <c r="L1624" t="s">
        <v>200</v>
      </c>
      <c r="M1624">
        <v>25.25</v>
      </c>
      <c r="N1624">
        <v>3.27</v>
      </c>
      <c r="O1624" t="s">
        <v>427</v>
      </c>
      <c r="P1624">
        <f>E1624 - M1624</f>
        <v>282.61</v>
      </c>
      <c r="Q1624" t="str">
        <f>TEXT((A1624),"MMM _ YYYY")</f>
        <v>Feb  2014</v>
      </c>
    </row>
    <row r="1625" spans="1:17" x14ac:dyDescent="0.3">
      <c r="A1625" s="3">
        <v>41836</v>
      </c>
      <c r="B1625" t="s">
        <v>200</v>
      </c>
      <c r="C1625" t="s">
        <v>49</v>
      </c>
      <c r="D1625">
        <v>14</v>
      </c>
      <c r="E1625">
        <v>325.76</v>
      </c>
      <c r="F1625">
        <v>4560.6400000000003</v>
      </c>
      <c r="G1625" t="s">
        <v>48</v>
      </c>
      <c r="H1625" t="s">
        <v>78</v>
      </c>
      <c r="I1625" t="s">
        <v>200</v>
      </c>
      <c r="J1625" t="s">
        <v>428</v>
      </c>
      <c r="K1625">
        <v>83</v>
      </c>
      <c r="L1625" t="s">
        <v>200</v>
      </c>
      <c r="M1625">
        <v>25.25</v>
      </c>
      <c r="N1625">
        <v>3.27</v>
      </c>
      <c r="O1625" t="s">
        <v>427</v>
      </c>
      <c r="P1625">
        <f>E1625 - M1625</f>
        <v>300.51</v>
      </c>
      <c r="Q1625" t="str">
        <f>TEXT((A1625),"MMM _ YYYY")</f>
        <v>Jul  2014</v>
      </c>
    </row>
    <row r="1626" spans="1:17" x14ac:dyDescent="0.3">
      <c r="A1626" s="3">
        <v>41900</v>
      </c>
      <c r="B1626" t="s">
        <v>200</v>
      </c>
      <c r="C1626" t="s">
        <v>353</v>
      </c>
      <c r="D1626">
        <v>42</v>
      </c>
      <c r="E1626">
        <v>177.47</v>
      </c>
      <c r="F1626">
        <v>7453.74</v>
      </c>
      <c r="G1626" t="s">
        <v>105</v>
      </c>
      <c r="H1626" t="s">
        <v>78</v>
      </c>
      <c r="I1626" t="s">
        <v>200</v>
      </c>
      <c r="J1626" t="s">
        <v>428</v>
      </c>
      <c r="K1626">
        <v>83</v>
      </c>
      <c r="L1626" t="s">
        <v>200</v>
      </c>
      <c r="M1626">
        <v>25.25</v>
      </c>
      <c r="N1626">
        <v>3.27</v>
      </c>
      <c r="O1626" t="s">
        <v>427</v>
      </c>
      <c r="P1626">
        <f>E1626 - M1626</f>
        <v>152.22</v>
      </c>
      <c r="Q1626" t="str">
        <f>TEXT((A1626),"MMM _ YYYY")</f>
        <v>Sep  2014</v>
      </c>
    </row>
    <row r="1627" spans="1:17" x14ac:dyDescent="0.3">
      <c r="A1627" s="3">
        <v>41054</v>
      </c>
      <c r="B1627" t="s">
        <v>200</v>
      </c>
      <c r="C1627" t="s">
        <v>201</v>
      </c>
      <c r="D1627">
        <v>9</v>
      </c>
      <c r="E1627">
        <v>383.84</v>
      </c>
      <c r="F1627">
        <v>3454.56</v>
      </c>
      <c r="G1627" t="s">
        <v>87</v>
      </c>
      <c r="H1627" t="s">
        <v>78</v>
      </c>
      <c r="I1627" t="s">
        <v>200</v>
      </c>
      <c r="J1627" t="s">
        <v>428</v>
      </c>
      <c r="K1627">
        <v>83</v>
      </c>
      <c r="L1627" t="s">
        <v>200</v>
      </c>
      <c r="M1627">
        <v>25.25</v>
      </c>
      <c r="N1627">
        <v>3.27</v>
      </c>
      <c r="O1627" t="s">
        <v>427</v>
      </c>
      <c r="P1627">
        <f>E1627 - M1627</f>
        <v>358.59</v>
      </c>
      <c r="Q1627" t="str">
        <f>TEXT((A1627),"MMM _ YYYY")</f>
        <v>May  2012</v>
      </c>
    </row>
    <row r="1628" spans="1:17" x14ac:dyDescent="0.3">
      <c r="A1628" s="3">
        <v>44929</v>
      </c>
      <c r="B1628" t="s">
        <v>384</v>
      </c>
      <c r="C1628" t="s">
        <v>381</v>
      </c>
      <c r="D1628">
        <v>14</v>
      </c>
      <c r="E1628">
        <v>276.39999999999998</v>
      </c>
      <c r="F1628">
        <v>3869.6</v>
      </c>
      <c r="G1628" t="s">
        <v>134</v>
      </c>
      <c r="H1628" t="s">
        <v>242</v>
      </c>
      <c r="I1628" t="s">
        <v>384</v>
      </c>
      <c r="J1628" t="s">
        <v>428</v>
      </c>
      <c r="K1628">
        <v>84</v>
      </c>
      <c r="L1628" t="s">
        <v>384</v>
      </c>
      <c r="M1628">
        <v>23.14</v>
      </c>
      <c r="N1628">
        <v>13.37</v>
      </c>
      <c r="O1628" t="s">
        <v>430</v>
      </c>
      <c r="P1628">
        <f>E1628 - M1628</f>
        <v>253.26</v>
      </c>
      <c r="Q1628" t="str">
        <f>TEXT((A1628),"MMM _ YYYY")</f>
        <v>Jan  2023</v>
      </c>
    </row>
    <row r="1629" spans="1:17" x14ac:dyDescent="0.3">
      <c r="A1629" s="3">
        <v>44984</v>
      </c>
      <c r="B1629" t="s">
        <v>384</v>
      </c>
      <c r="C1629" t="s">
        <v>210</v>
      </c>
      <c r="D1629">
        <v>17</v>
      </c>
      <c r="E1629">
        <v>56.16</v>
      </c>
      <c r="F1629">
        <v>954.72</v>
      </c>
      <c r="G1629" t="s">
        <v>23</v>
      </c>
      <c r="H1629" t="s">
        <v>242</v>
      </c>
      <c r="I1629" t="s">
        <v>384</v>
      </c>
      <c r="J1629" t="s">
        <v>428</v>
      </c>
      <c r="K1629">
        <v>84</v>
      </c>
      <c r="L1629" t="s">
        <v>384</v>
      </c>
      <c r="M1629">
        <v>23.14</v>
      </c>
      <c r="N1629">
        <v>13.37</v>
      </c>
      <c r="O1629" t="s">
        <v>430</v>
      </c>
      <c r="P1629">
        <f>E1629 - M1629</f>
        <v>33.019999999999996</v>
      </c>
      <c r="Q1629" t="str">
        <f>TEXT((A1629),"MMM _ YYYY")</f>
        <v>Feb  2023</v>
      </c>
    </row>
    <row r="1630" spans="1:17" x14ac:dyDescent="0.3">
      <c r="A1630" s="3">
        <v>45132</v>
      </c>
      <c r="B1630" t="s">
        <v>384</v>
      </c>
      <c r="C1630" t="s">
        <v>343</v>
      </c>
      <c r="D1630">
        <v>10</v>
      </c>
      <c r="E1630">
        <v>183.92</v>
      </c>
      <c r="F1630">
        <v>1839.2</v>
      </c>
      <c r="G1630" t="s">
        <v>6</v>
      </c>
      <c r="H1630" t="s">
        <v>242</v>
      </c>
      <c r="I1630" t="s">
        <v>384</v>
      </c>
      <c r="J1630" t="s">
        <v>428</v>
      </c>
      <c r="K1630">
        <v>84</v>
      </c>
      <c r="L1630" t="s">
        <v>384</v>
      </c>
      <c r="M1630">
        <v>23.14</v>
      </c>
      <c r="N1630">
        <v>13.37</v>
      </c>
      <c r="O1630" t="s">
        <v>430</v>
      </c>
      <c r="P1630">
        <f>E1630 - M1630</f>
        <v>160.77999999999997</v>
      </c>
      <c r="Q1630" t="str">
        <f>TEXT((A1630),"MMM _ YYYY")</f>
        <v>Jul  2023</v>
      </c>
    </row>
    <row r="1631" spans="1:17" x14ac:dyDescent="0.3">
      <c r="A1631" s="3">
        <v>45253</v>
      </c>
      <c r="B1631" t="s">
        <v>384</v>
      </c>
      <c r="C1631" t="s">
        <v>255</v>
      </c>
      <c r="D1631">
        <v>22</v>
      </c>
      <c r="E1631">
        <v>125.43</v>
      </c>
      <c r="F1631">
        <v>2759.46</v>
      </c>
      <c r="G1631" t="s">
        <v>26</v>
      </c>
      <c r="H1631" t="s">
        <v>242</v>
      </c>
      <c r="I1631" t="s">
        <v>384</v>
      </c>
      <c r="J1631" t="s">
        <v>428</v>
      </c>
      <c r="K1631">
        <v>84</v>
      </c>
      <c r="L1631" t="s">
        <v>384</v>
      </c>
      <c r="M1631">
        <v>23.14</v>
      </c>
      <c r="N1631">
        <v>13.37</v>
      </c>
      <c r="O1631" t="s">
        <v>430</v>
      </c>
      <c r="P1631">
        <f>E1631 - M1631</f>
        <v>102.29</v>
      </c>
      <c r="Q1631" t="str">
        <f>TEXT((A1631),"MMM _ YYYY")</f>
        <v>Nov  2023</v>
      </c>
    </row>
    <row r="1632" spans="1:17" x14ac:dyDescent="0.3">
      <c r="A1632" s="3">
        <v>45267</v>
      </c>
      <c r="B1632" t="s">
        <v>384</v>
      </c>
      <c r="C1632" t="s">
        <v>24</v>
      </c>
      <c r="D1632">
        <v>48</v>
      </c>
      <c r="E1632">
        <v>399.7</v>
      </c>
      <c r="F1632">
        <v>19185.599999999999</v>
      </c>
      <c r="G1632" t="s">
        <v>23</v>
      </c>
      <c r="H1632" t="s">
        <v>242</v>
      </c>
      <c r="I1632" t="s">
        <v>384</v>
      </c>
      <c r="J1632" t="s">
        <v>428</v>
      </c>
      <c r="K1632">
        <v>84</v>
      </c>
      <c r="L1632" t="s">
        <v>384</v>
      </c>
      <c r="M1632">
        <v>23.14</v>
      </c>
      <c r="N1632">
        <v>13.37</v>
      </c>
      <c r="O1632" t="s">
        <v>430</v>
      </c>
      <c r="P1632">
        <f>E1632 - M1632</f>
        <v>376.56</v>
      </c>
      <c r="Q1632" t="str">
        <f>TEXT((A1632),"MMM _ YYYY")</f>
        <v>Dec  2023</v>
      </c>
    </row>
    <row r="1633" spans="1:17" x14ac:dyDescent="0.3">
      <c r="A1633" s="3">
        <v>45717</v>
      </c>
      <c r="B1633" t="s">
        <v>384</v>
      </c>
      <c r="C1633" t="s">
        <v>324</v>
      </c>
      <c r="D1633">
        <v>4</v>
      </c>
      <c r="E1633">
        <v>109.44</v>
      </c>
      <c r="F1633">
        <v>437.76</v>
      </c>
      <c r="G1633" t="s">
        <v>130</v>
      </c>
      <c r="H1633" t="s">
        <v>242</v>
      </c>
      <c r="I1633" t="s">
        <v>384</v>
      </c>
      <c r="J1633" t="s">
        <v>428</v>
      </c>
      <c r="K1633">
        <v>84</v>
      </c>
      <c r="L1633" t="s">
        <v>384</v>
      </c>
      <c r="M1633">
        <v>23.14</v>
      </c>
      <c r="N1633">
        <v>13.37</v>
      </c>
      <c r="O1633" t="s">
        <v>430</v>
      </c>
      <c r="P1633">
        <f>E1633 - M1633</f>
        <v>86.3</v>
      </c>
      <c r="Q1633" t="str">
        <f>TEXT((A1633),"MMM _ YYYY")</f>
        <v>Mar  2025</v>
      </c>
    </row>
    <row r="1634" spans="1:17" x14ac:dyDescent="0.3">
      <c r="A1634" s="3">
        <v>45876</v>
      </c>
      <c r="B1634" t="s">
        <v>384</v>
      </c>
      <c r="C1634" t="s">
        <v>290</v>
      </c>
      <c r="D1634">
        <v>5</v>
      </c>
      <c r="E1634">
        <v>176.14</v>
      </c>
      <c r="F1634">
        <v>880.7</v>
      </c>
      <c r="G1634" t="s">
        <v>61</v>
      </c>
      <c r="H1634" t="s">
        <v>242</v>
      </c>
      <c r="I1634" t="s">
        <v>384</v>
      </c>
      <c r="J1634" t="s">
        <v>428</v>
      </c>
      <c r="K1634">
        <v>84</v>
      </c>
      <c r="L1634" t="s">
        <v>384</v>
      </c>
      <c r="M1634">
        <v>23.14</v>
      </c>
      <c r="N1634">
        <v>13.37</v>
      </c>
      <c r="O1634" t="s">
        <v>430</v>
      </c>
      <c r="P1634">
        <f>E1634 - M1634</f>
        <v>153</v>
      </c>
      <c r="Q1634" t="str">
        <f>TEXT((A1634),"MMM _ YYYY")</f>
        <v>Aug  2025</v>
      </c>
    </row>
    <row r="1635" spans="1:17" x14ac:dyDescent="0.3">
      <c r="A1635" s="3">
        <v>45931</v>
      </c>
      <c r="B1635" t="s">
        <v>384</v>
      </c>
      <c r="C1635" t="s">
        <v>314</v>
      </c>
      <c r="D1635">
        <v>46</v>
      </c>
      <c r="E1635">
        <v>52.56</v>
      </c>
      <c r="F1635">
        <v>2417.7600000000002</v>
      </c>
      <c r="G1635" t="s">
        <v>2</v>
      </c>
      <c r="H1635" t="s">
        <v>242</v>
      </c>
      <c r="I1635" t="s">
        <v>384</v>
      </c>
      <c r="J1635" t="s">
        <v>428</v>
      </c>
      <c r="K1635">
        <v>84</v>
      </c>
      <c r="L1635" t="s">
        <v>384</v>
      </c>
      <c r="M1635">
        <v>23.14</v>
      </c>
      <c r="N1635">
        <v>13.37</v>
      </c>
      <c r="O1635" t="s">
        <v>430</v>
      </c>
      <c r="P1635">
        <f>E1635 - M1635</f>
        <v>29.42</v>
      </c>
      <c r="Q1635" t="str">
        <f>TEXT((A1635),"MMM _ YYYY")</f>
        <v>Oct  2025</v>
      </c>
    </row>
    <row r="1636" spans="1:17" x14ac:dyDescent="0.3">
      <c r="A1636" s="3">
        <v>44668</v>
      </c>
      <c r="B1636" t="s">
        <v>384</v>
      </c>
      <c r="C1636" t="s">
        <v>28</v>
      </c>
      <c r="D1636">
        <v>5</v>
      </c>
      <c r="E1636">
        <v>375.75</v>
      </c>
      <c r="F1636">
        <v>1878.75</v>
      </c>
      <c r="G1636" t="s">
        <v>6</v>
      </c>
      <c r="H1636" t="s">
        <v>242</v>
      </c>
      <c r="I1636" t="s">
        <v>384</v>
      </c>
      <c r="J1636" t="s">
        <v>428</v>
      </c>
      <c r="K1636">
        <v>84</v>
      </c>
      <c r="L1636" t="s">
        <v>384</v>
      </c>
      <c r="M1636">
        <v>23.14</v>
      </c>
      <c r="N1636">
        <v>13.37</v>
      </c>
      <c r="O1636" t="s">
        <v>430</v>
      </c>
      <c r="P1636">
        <f>E1636 - M1636</f>
        <v>352.61</v>
      </c>
      <c r="Q1636" t="str">
        <f>TEXT((A1636),"MMM _ YYYY")</f>
        <v>Apr  2022</v>
      </c>
    </row>
    <row r="1637" spans="1:17" x14ac:dyDescent="0.3">
      <c r="A1637" s="3">
        <v>44917</v>
      </c>
      <c r="B1637" t="s">
        <v>384</v>
      </c>
      <c r="C1637" t="s">
        <v>228</v>
      </c>
      <c r="D1637">
        <v>28</v>
      </c>
      <c r="E1637">
        <v>56.17</v>
      </c>
      <c r="F1637">
        <v>1572.76</v>
      </c>
      <c r="G1637" t="s">
        <v>16</v>
      </c>
      <c r="H1637" t="s">
        <v>242</v>
      </c>
      <c r="I1637" t="s">
        <v>384</v>
      </c>
      <c r="J1637" t="s">
        <v>428</v>
      </c>
      <c r="K1637">
        <v>84</v>
      </c>
      <c r="L1637" t="s">
        <v>384</v>
      </c>
      <c r="M1637">
        <v>23.14</v>
      </c>
      <c r="N1637">
        <v>13.37</v>
      </c>
      <c r="O1637" t="s">
        <v>430</v>
      </c>
      <c r="P1637">
        <f>E1637 - M1637</f>
        <v>33.03</v>
      </c>
      <c r="Q1637" t="str">
        <f>TEXT((A1637),"MMM _ YYYY")</f>
        <v>Dec  2022</v>
      </c>
    </row>
    <row r="1638" spans="1:17" x14ac:dyDescent="0.3">
      <c r="A1638" s="3">
        <v>44449</v>
      </c>
      <c r="B1638" t="s">
        <v>384</v>
      </c>
      <c r="C1638" t="s">
        <v>150</v>
      </c>
      <c r="D1638">
        <v>36</v>
      </c>
      <c r="E1638">
        <v>285.89</v>
      </c>
      <c r="F1638">
        <v>10292.040000000001</v>
      </c>
      <c r="G1638" t="s">
        <v>31</v>
      </c>
      <c r="H1638" t="s">
        <v>242</v>
      </c>
      <c r="I1638" t="s">
        <v>384</v>
      </c>
      <c r="J1638" t="s">
        <v>428</v>
      </c>
      <c r="K1638">
        <v>84</v>
      </c>
      <c r="L1638" t="s">
        <v>384</v>
      </c>
      <c r="M1638">
        <v>23.14</v>
      </c>
      <c r="N1638">
        <v>13.37</v>
      </c>
      <c r="O1638" t="s">
        <v>430</v>
      </c>
      <c r="P1638">
        <f>E1638 - M1638</f>
        <v>262.75</v>
      </c>
      <c r="Q1638" t="str">
        <f>TEXT((A1638),"MMM _ YYYY")</f>
        <v>Sep  2021</v>
      </c>
    </row>
    <row r="1639" spans="1:17" x14ac:dyDescent="0.3">
      <c r="A1639" s="3">
        <v>43882</v>
      </c>
      <c r="B1639" t="s">
        <v>384</v>
      </c>
      <c r="C1639" t="s">
        <v>121</v>
      </c>
      <c r="D1639">
        <v>45</v>
      </c>
      <c r="E1639">
        <v>325.14999999999998</v>
      </c>
      <c r="F1639">
        <v>14631.75</v>
      </c>
      <c r="G1639" t="s">
        <v>105</v>
      </c>
      <c r="H1639" t="s">
        <v>242</v>
      </c>
      <c r="I1639" t="s">
        <v>384</v>
      </c>
      <c r="J1639" t="s">
        <v>428</v>
      </c>
      <c r="K1639">
        <v>84</v>
      </c>
      <c r="L1639" t="s">
        <v>384</v>
      </c>
      <c r="M1639">
        <v>23.14</v>
      </c>
      <c r="N1639">
        <v>13.37</v>
      </c>
      <c r="O1639" t="s">
        <v>430</v>
      </c>
      <c r="P1639">
        <f>E1639 - M1639</f>
        <v>302.01</v>
      </c>
      <c r="Q1639" t="str">
        <f>TEXT((A1639),"MMM _ YYYY")</f>
        <v>Feb  2020</v>
      </c>
    </row>
    <row r="1640" spans="1:17" x14ac:dyDescent="0.3">
      <c r="A1640" s="3">
        <v>43938</v>
      </c>
      <c r="B1640" t="s">
        <v>384</v>
      </c>
      <c r="C1640" t="s">
        <v>222</v>
      </c>
      <c r="D1640">
        <v>33</v>
      </c>
      <c r="E1640">
        <v>325.74</v>
      </c>
      <c r="F1640">
        <v>10749.42</v>
      </c>
      <c r="G1640" t="s">
        <v>134</v>
      </c>
      <c r="H1640" t="s">
        <v>242</v>
      </c>
      <c r="I1640" t="s">
        <v>384</v>
      </c>
      <c r="J1640" t="s">
        <v>428</v>
      </c>
      <c r="K1640">
        <v>84</v>
      </c>
      <c r="L1640" t="s">
        <v>384</v>
      </c>
      <c r="M1640">
        <v>23.14</v>
      </c>
      <c r="N1640">
        <v>13.37</v>
      </c>
      <c r="O1640" t="s">
        <v>430</v>
      </c>
      <c r="P1640">
        <f>E1640 - M1640</f>
        <v>302.60000000000002</v>
      </c>
      <c r="Q1640" t="str">
        <f>TEXT((A1640),"MMM _ YYYY")</f>
        <v>Apr  2020</v>
      </c>
    </row>
    <row r="1641" spans="1:17" x14ac:dyDescent="0.3">
      <c r="A1641" s="3">
        <v>44069</v>
      </c>
      <c r="B1641" t="s">
        <v>384</v>
      </c>
      <c r="C1641" t="s">
        <v>225</v>
      </c>
      <c r="D1641">
        <v>13</v>
      </c>
      <c r="E1641">
        <v>181.41</v>
      </c>
      <c r="F1641">
        <v>2358.33</v>
      </c>
      <c r="G1641" t="s">
        <v>12</v>
      </c>
      <c r="H1641" t="s">
        <v>242</v>
      </c>
      <c r="I1641" t="s">
        <v>384</v>
      </c>
      <c r="J1641" t="s">
        <v>428</v>
      </c>
      <c r="K1641">
        <v>84</v>
      </c>
      <c r="L1641" t="s">
        <v>384</v>
      </c>
      <c r="M1641">
        <v>23.14</v>
      </c>
      <c r="N1641">
        <v>13.37</v>
      </c>
      <c r="O1641" t="s">
        <v>430</v>
      </c>
      <c r="P1641">
        <f>E1641 - M1641</f>
        <v>158.26999999999998</v>
      </c>
      <c r="Q1641" t="str">
        <f>TEXT((A1641),"MMM _ YYYY")</f>
        <v>Aug  2020</v>
      </c>
    </row>
    <row r="1642" spans="1:17" x14ac:dyDescent="0.3">
      <c r="A1642" s="3">
        <v>44150</v>
      </c>
      <c r="B1642" t="s">
        <v>384</v>
      </c>
      <c r="C1642" t="s">
        <v>324</v>
      </c>
      <c r="D1642">
        <v>47</v>
      </c>
      <c r="E1642">
        <v>141.66999999999999</v>
      </c>
      <c r="F1642">
        <v>6658.49</v>
      </c>
      <c r="G1642" t="s">
        <v>130</v>
      </c>
      <c r="H1642" t="s">
        <v>242</v>
      </c>
      <c r="I1642" t="s">
        <v>384</v>
      </c>
      <c r="J1642" t="s">
        <v>428</v>
      </c>
      <c r="K1642">
        <v>84</v>
      </c>
      <c r="L1642" t="s">
        <v>384</v>
      </c>
      <c r="M1642">
        <v>23.14</v>
      </c>
      <c r="N1642">
        <v>13.37</v>
      </c>
      <c r="O1642" t="s">
        <v>430</v>
      </c>
      <c r="P1642">
        <f>E1642 - M1642</f>
        <v>118.52999999999999</v>
      </c>
      <c r="Q1642" t="str">
        <f>TEXT((A1642),"MMM _ YYYY")</f>
        <v>Nov  2020</v>
      </c>
    </row>
    <row r="1643" spans="1:17" x14ac:dyDescent="0.3">
      <c r="A1643" s="3">
        <v>43646</v>
      </c>
      <c r="B1643" t="s">
        <v>384</v>
      </c>
      <c r="C1643" t="s">
        <v>175</v>
      </c>
      <c r="D1643">
        <v>23</v>
      </c>
      <c r="E1643">
        <v>65.790000000000006</v>
      </c>
      <c r="F1643">
        <v>1513.17</v>
      </c>
      <c r="G1643" t="s">
        <v>56</v>
      </c>
      <c r="H1643" t="s">
        <v>242</v>
      </c>
      <c r="I1643" t="s">
        <v>384</v>
      </c>
      <c r="J1643" t="s">
        <v>428</v>
      </c>
      <c r="K1643">
        <v>84</v>
      </c>
      <c r="L1643" t="s">
        <v>384</v>
      </c>
      <c r="M1643">
        <v>23.14</v>
      </c>
      <c r="N1643">
        <v>13.37</v>
      </c>
      <c r="O1643" t="s">
        <v>430</v>
      </c>
      <c r="P1643">
        <f>E1643 - M1643</f>
        <v>42.650000000000006</v>
      </c>
      <c r="Q1643" t="str">
        <f>TEXT((A1643),"MMM _ YYYY")</f>
        <v>Jun  2019</v>
      </c>
    </row>
    <row r="1644" spans="1:17" x14ac:dyDescent="0.3">
      <c r="A1644" s="3">
        <v>43246</v>
      </c>
      <c r="B1644" t="s">
        <v>384</v>
      </c>
      <c r="C1644" t="s">
        <v>255</v>
      </c>
      <c r="D1644">
        <v>3</v>
      </c>
      <c r="E1644">
        <v>164.73</v>
      </c>
      <c r="F1644">
        <v>494.19</v>
      </c>
      <c r="G1644" t="s">
        <v>26</v>
      </c>
      <c r="H1644" t="s">
        <v>242</v>
      </c>
      <c r="I1644" t="s">
        <v>384</v>
      </c>
      <c r="J1644" t="s">
        <v>428</v>
      </c>
      <c r="K1644">
        <v>84</v>
      </c>
      <c r="L1644" t="s">
        <v>384</v>
      </c>
      <c r="M1644">
        <v>23.14</v>
      </c>
      <c r="N1644">
        <v>13.37</v>
      </c>
      <c r="O1644" t="s">
        <v>430</v>
      </c>
      <c r="P1644">
        <f>E1644 - M1644</f>
        <v>141.58999999999997</v>
      </c>
      <c r="Q1644" t="str">
        <f>TEXT((A1644),"MMM _ YYYY")</f>
        <v>May  2018</v>
      </c>
    </row>
    <row r="1645" spans="1:17" x14ac:dyDescent="0.3">
      <c r="A1645" s="3">
        <v>43294</v>
      </c>
      <c r="B1645" t="s">
        <v>384</v>
      </c>
      <c r="C1645" t="s">
        <v>221</v>
      </c>
      <c r="D1645">
        <v>25</v>
      </c>
      <c r="E1645">
        <v>125.4</v>
      </c>
      <c r="F1645">
        <v>3135</v>
      </c>
      <c r="G1645" t="s">
        <v>2</v>
      </c>
      <c r="H1645" t="s">
        <v>242</v>
      </c>
      <c r="I1645" t="s">
        <v>384</v>
      </c>
      <c r="J1645" t="s">
        <v>428</v>
      </c>
      <c r="K1645">
        <v>84</v>
      </c>
      <c r="L1645" t="s">
        <v>384</v>
      </c>
      <c r="M1645">
        <v>23.14</v>
      </c>
      <c r="N1645">
        <v>13.37</v>
      </c>
      <c r="O1645" t="s">
        <v>430</v>
      </c>
      <c r="P1645">
        <f>E1645 - M1645</f>
        <v>102.26</v>
      </c>
      <c r="Q1645" t="str">
        <f>TEXT((A1645),"MMM _ YYYY")</f>
        <v>Jul  2018</v>
      </c>
    </row>
    <row r="1646" spans="1:17" x14ac:dyDescent="0.3">
      <c r="A1646" s="3">
        <v>43381</v>
      </c>
      <c r="B1646" t="s">
        <v>384</v>
      </c>
      <c r="C1646" t="s">
        <v>324</v>
      </c>
      <c r="D1646">
        <v>18</v>
      </c>
      <c r="E1646">
        <v>327.24</v>
      </c>
      <c r="F1646">
        <v>5890.32</v>
      </c>
      <c r="G1646" t="s">
        <v>130</v>
      </c>
      <c r="H1646" t="s">
        <v>242</v>
      </c>
      <c r="I1646" t="s">
        <v>384</v>
      </c>
      <c r="J1646" t="s">
        <v>428</v>
      </c>
      <c r="K1646">
        <v>84</v>
      </c>
      <c r="L1646" t="s">
        <v>384</v>
      </c>
      <c r="M1646">
        <v>23.14</v>
      </c>
      <c r="N1646">
        <v>13.37</v>
      </c>
      <c r="O1646" t="s">
        <v>430</v>
      </c>
      <c r="P1646">
        <f>E1646 - M1646</f>
        <v>304.10000000000002</v>
      </c>
      <c r="Q1646" t="str">
        <f>TEXT((A1646),"MMM _ YYYY")</f>
        <v>Oct  2018</v>
      </c>
    </row>
    <row r="1647" spans="1:17" x14ac:dyDescent="0.3">
      <c r="A1647" s="3">
        <v>42996</v>
      </c>
      <c r="B1647" t="s">
        <v>384</v>
      </c>
      <c r="C1647" t="s">
        <v>299</v>
      </c>
      <c r="D1647">
        <v>38</v>
      </c>
      <c r="E1647">
        <v>288.39999999999998</v>
      </c>
      <c r="F1647">
        <v>10959.2</v>
      </c>
      <c r="G1647" t="s">
        <v>23</v>
      </c>
      <c r="H1647" t="s">
        <v>242</v>
      </c>
      <c r="I1647" t="s">
        <v>384</v>
      </c>
      <c r="J1647" t="s">
        <v>428</v>
      </c>
      <c r="K1647">
        <v>84</v>
      </c>
      <c r="L1647" t="s">
        <v>384</v>
      </c>
      <c r="M1647">
        <v>23.14</v>
      </c>
      <c r="N1647">
        <v>13.37</v>
      </c>
      <c r="O1647" t="s">
        <v>430</v>
      </c>
      <c r="P1647">
        <f>E1647 - M1647</f>
        <v>265.26</v>
      </c>
      <c r="Q1647" t="str">
        <f>TEXT((A1647),"MMM _ YYYY")</f>
        <v>Sep  2017</v>
      </c>
    </row>
    <row r="1648" spans="1:17" x14ac:dyDescent="0.3">
      <c r="A1648" s="3">
        <v>43012</v>
      </c>
      <c r="B1648" t="s">
        <v>384</v>
      </c>
      <c r="C1648" t="s">
        <v>189</v>
      </c>
      <c r="D1648">
        <v>17</v>
      </c>
      <c r="E1648">
        <v>326.67</v>
      </c>
      <c r="F1648">
        <v>5553.39</v>
      </c>
      <c r="G1648" t="s">
        <v>81</v>
      </c>
      <c r="H1648" t="s">
        <v>242</v>
      </c>
      <c r="I1648" t="s">
        <v>384</v>
      </c>
      <c r="J1648" t="s">
        <v>428</v>
      </c>
      <c r="K1648">
        <v>84</v>
      </c>
      <c r="L1648" t="s">
        <v>384</v>
      </c>
      <c r="M1648">
        <v>23.14</v>
      </c>
      <c r="N1648">
        <v>13.37</v>
      </c>
      <c r="O1648" t="s">
        <v>430</v>
      </c>
      <c r="P1648">
        <f>E1648 - M1648</f>
        <v>303.53000000000003</v>
      </c>
      <c r="Q1648" t="str">
        <f>TEXT((A1648),"MMM _ YYYY")</f>
        <v>Oct  2017</v>
      </c>
    </row>
    <row r="1649" spans="1:17" x14ac:dyDescent="0.3">
      <c r="A1649" s="3">
        <v>42735</v>
      </c>
      <c r="B1649" t="s">
        <v>384</v>
      </c>
      <c r="C1649" t="s">
        <v>261</v>
      </c>
      <c r="D1649">
        <v>27</v>
      </c>
      <c r="E1649">
        <v>168.85</v>
      </c>
      <c r="F1649">
        <v>4558.95</v>
      </c>
      <c r="G1649" t="s">
        <v>87</v>
      </c>
      <c r="H1649" t="s">
        <v>242</v>
      </c>
      <c r="I1649" t="s">
        <v>384</v>
      </c>
      <c r="J1649" t="s">
        <v>428</v>
      </c>
      <c r="K1649">
        <v>84</v>
      </c>
      <c r="L1649" t="s">
        <v>384</v>
      </c>
      <c r="M1649">
        <v>23.14</v>
      </c>
      <c r="N1649">
        <v>13.37</v>
      </c>
      <c r="O1649" t="s">
        <v>430</v>
      </c>
      <c r="P1649">
        <f>E1649 - M1649</f>
        <v>145.70999999999998</v>
      </c>
      <c r="Q1649" t="str">
        <f>TEXT((A1649),"MMM _ YYYY")</f>
        <v>Dec  2016</v>
      </c>
    </row>
    <row r="1650" spans="1:17" x14ac:dyDescent="0.3">
      <c r="A1650" s="3">
        <v>41832</v>
      </c>
      <c r="B1650" t="s">
        <v>384</v>
      </c>
      <c r="C1650" t="s">
        <v>316</v>
      </c>
      <c r="D1650">
        <v>27</v>
      </c>
      <c r="E1650">
        <v>387.66</v>
      </c>
      <c r="F1650">
        <v>10466.82</v>
      </c>
      <c r="G1650" t="s">
        <v>87</v>
      </c>
      <c r="H1650" t="s">
        <v>242</v>
      </c>
      <c r="I1650" t="s">
        <v>384</v>
      </c>
      <c r="J1650" t="s">
        <v>428</v>
      </c>
      <c r="K1650">
        <v>84</v>
      </c>
      <c r="L1650" t="s">
        <v>384</v>
      </c>
      <c r="M1650">
        <v>23.14</v>
      </c>
      <c r="N1650">
        <v>13.37</v>
      </c>
      <c r="O1650" t="s">
        <v>430</v>
      </c>
      <c r="P1650">
        <f>E1650 - M1650</f>
        <v>364.52000000000004</v>
      </c>
      <c r="Q1650" t="str">
        <f>TEXT((A1650),"MMM _ YYYY")</f>
        <v>Jul  2014</v>
      </c>
    </row>
    <row r="1651" spans="1:17" x14ac:dyDescent="0.3">
      <c r="A1651" s="3">
        <v>41917</v>
      </c>
      <c r="B1651" t="s">
        <v>384</v>
      </c>
      <c r="C1651" t="s">
        <v>187</v>
      </c>
      <c r="D1651">
        <v>14</v>
      </c>
      <c r="E1651">
        <v>382.19</v>
      </c>
      <c r="F1651">
        <v>5350.66</v>
      </c>
      <c r="G1651" t="s">
        <v>26</v>
      </c>
      <c r="H1651" t="s">
        <v>242</v>
      </c>
      <c r="I1651" t="s">
        <v>384</v>
      </c>
      <c r="J1651" t="s">
        <v>428</v>
      </c>
      <c r="K1651">
        <v>84</v>
      </c>
      <c r="L1651" t="s">
        <v>384</v>
      </c>
      <c r="M1651">
        <v>23.14</v>
      </c>
      <c r="N1651">
        <v>13.37</v>
      </c>
      <c r="O1651" t="s">
        <v>430</v>
      </c>
      <c r="P1651">
        <f>E1651 - M1651</f>
        <v>359.05</v>
      </c>
      <c r="Q1651" t="str">
        <f>TEXT((A1651),"MMM _ YYYY")</f>
        <v>Oct  2014</v>
      </c>
    </row>
    <row r="1652" spans="1:17" x14ac:dyDescent="0.3">
      <c r="A1652" s="3">
        <v>41305</v>
      </c>
      <c r="B1652" t="s">
        <v>384</v>
      </c>
      <c r="C1652" t="s">
        <v>354</v>
      </c>
      <c r="D1652">
        <v>38</v>
      </c>
      <c r="E1652">
        <v>393.91</v>
      </c>
      <c r="F1652">
        <v>14968.58</v>
      </c>
      <c r="G1652" t="s">
        <v>31</v>
      </c>
      <c r="H1652" t="s">
        <v>242</v>
      </c>
      <c r="I1652" t="s">
        <v>384</v>
      </c>
      <c r="J1652" t="s">
        <v>428</v>
      </c>
      <c r="K1652">
        <v>84</v>
      </c>
      <c r="L1652" t="s">
        <v>384</v>
      </c>
      <c r="M1652">
        <v>23.14</v>
      </c>
      <c r="N1652">
        <v>13.37</v>
      </c>
      <c r="O1652" t="s">
        <v>430</v>
      </c>
      <c r="P1652">
        <f>E1652 - M1652</f>
        <v>370.77000000000004</v>
      </c>
      <c r="Q1652" t="str">
        <f>TEXT((A1652),"MMM _ YYYY")</f>
        <v>Jan  2013</v>
      </c>
    </row>
    <row r="1653" spans="1:17" x14ac:dyDescent="0.3">
      <c r="A1653" s="3">
        <v>45094</v>
      </c>
      <c r="B1653" t="s">
        <v>365</v>
      </c>
      <c r="C1653" t="s">
        <v>302</v>
      </c>
      <c r="D1653">
        <v>3</v>
      </c>
      <c r="E1653">
        <v>360.25</v>
      </c>
      <c r="F1653">
        <v>1080.75</v>
      </c>
      <c r="G1653" t="s">
        <v>87</v>
      </c>
      <c r="H1653" t="s">
        <v>19</v>
      </c>
      <c r="I1653" t="s">
        <v>365</v>
      </c>
      <c r="J1653" t="s">
        <v>428</v>
      </c>
      <c r="K1653">
        <v>85</v>
      </c>
      <c r="L1653" t="s">
        <v>365</v>
      </c>
      <c r="M1653">
        <v>67.77</v>
      </c>
      <c r="N1653">
        <v>5.79</v>
      </c>
      <c r="O1653" t="s">
        <v>430</v>
      </c>
      <c r="P1653">
        <f>E1653 - M1653</f>
        <v>292.48</v>
      </c>
      <c r="Q1653" t="str">
        <f>TEXT((A1653),"MMM _ YYYY")</f>
        <v>Jun  2023</v>
      </c>
    </row>
    <row r="1654" spans="1:17" x14ac:dyDescent="0.3">
      <c r="A1654" s="3">
        <v>45163</v>
      </c>
      <c r="B1654" t="s">
        <v>365</v>
      </c>
      <c r="C1654" t="s">
        <v>331</v>
      </c>
      <c r="D1654">
        <v>9</v>
      </c>
      <c r="E1654">
        <v>398.78</v>
      </c>
      <c r="F1654">
        <v>3589.02</v>
      </c>
      <c r="G1654" t="s">
        <v>134</v>
      </c>
      <c r="H1654" t="s">
        <v>19</v>
      </c>
      <c r="I1654" t="s">
        <v>365</v>
      </c>
      <c r="J1654" t="s">
        <v>428</v>
      </c>
      <c r="K1654">
        <v>85</v>
      </c>
      <c r="L1654" t="s">
        <v>365</v>
      </c>
      <c r="M1654">
        <v>67.77</v>
      </c>
      <c r="N1654">
        <v>5.79</v>
      </c>
      <c r="O1654" t="s">
        <v>430</v>
      </c>
      <c r="P1654">
        <f>E1654 - M1654</f>
        <v>331.01</v>
      </c>
      <c r="Q1654" t="str">
        <f>TEXT((A1654),"MMM _ YYYY")</f>
        <v>Aug  2023</v>
      </c>
    </row>
    <row r="1655" spans="1:17" x14ac:dyDescent="0.3">
      <c r="A1655" s="3">
        <v>45481</v>
      </c>
      <c r="B1655" t="s">
        <v>365</v>
      </c>
      <c r="C1655" t="s">
        <v>7</v>
      </c>
      <c r="D1655">
        <v>44</v>
      </c>
      <c r="E1655">
        <v>390.45</v>
      </c>
      <c r="F1655">
        <v>17179.8</v>
      </c>
      <c r="G1655" t="s">
        <v>6</v>
      </c>
      <c r="H1655" t="s">
        <v>19</v>
      </c>
      <c r="I1655" t="s">
        <v>365</v>
      </c>
      <c r="J1655" t="s">
        <v>428</v>
      </c>
      <c r="K1655">
        <v>85</v>
      </c>
      <c r="L1655" t="s">
        <v>365</v>
      </c>
      <c r="M1655">
        <v>67.77</v>
      </c>
      <c r="N1655">
        <v>5.79</v>
      </c>
      <c r="O1655" t="s">
        <v>430</v>
      </c>
      <c r="P1655">
        <f>E1655 - M1655</f>
        <v>322.68</v>
      </c>
      <c r="Q1655" t="str">
        <f>TEXT((A1655),"MMM _ YYYY")</f>
        <v>Jul  2024</v>
      </c>
    </row>
    <row r="1656" spans="1:17" x14ac:dyDescent="0.3">
      <c r="A1656" s="3">
        <v>44604</v>
      </c>
      <c r="B1656" t="s">
        <v>365</v>
      </c>
      <c r="C1656" t="s">
        <v>157</v>
      </c>
      <c r="D1656">
        <v>47</v>
      </c>
      <c r="E1656">
        <v>322.5</v>
      </c>
      <c r="F1656">
        <v>15157.5</v>
      </c>
      <c r="G1656" t="s">
        <v>110</v>
      </c>
      <c r="H1656" t="s">
        <v>19</v>
      </c>
      <c r="I1656" t="s">
        <v>365</v>
      </c>
      <c r="J1656" t="s">
        <v>428</v>
      </c>
      <c r="K1656">
        <v>85</v>
      </c>
      <c r="L1656" t="s">
        <v>365</v>
      </c>
      <c r="M1656">
        <v>67.77</v>
      </c>
      <c r="N1656">
        <v>5.79</v>
      </c>
      <c r="O1656" t="s">
        <v>430</v>
      </c>
      <c r="P1656">
        <f>E1656 - M1656</f>
        <v>254.73000000000002</v>
      </c>
      <c r="Q1656" t="str">
        <f>TEXT((A1656),"MMM _ YYYY")</f>
        <v>Feb  2022</v>
      </c>
    </row>
    <row r="1657" spans="1:17" x14ac:dyDescent="0.3">
      <c r="A1657" s="3">
        <v>44664</v>
      </c>
      <c r="B1657" t="s">
        <v>365</v>
      </c>
      <c r="C1657" t="s">
        <v>85</v>
      </c>
      <c r="D1657">
        <v>36</v>
      </c>
      <c r="E1657">
        <v>275.11</v>
      </c>
      <c r="F1657">
        <v>9903.9599999999991</v>
      </c>
      <c r="G1657" t="s">
        <v>8</v>
      </c>
      <c r="H1657" t="s">
        <v>19</v>
      </c>
      <c r="I1657" t="s">
        <v>365</v>
      </c>
      <c r="J1657" t="s">
        <v>428</v>
      </c>
      <c r="K1657">
        <v>85</v>
      </c>
      <c r="L1657" t="s">
        <v>365</v>
      </c>
      <c r="M1657">
        <v>67.77</v>
      </c>
      <c r="N1657">
        <v>5.79</v>
      </c>
      <c r="O1657" t="s">
        <v>430</v>
      </c>
      <c r="P1657">
        <f>E1657 - M1657</f>
        <v>207.34000000000003</v>
      </c>
      <c r="Q1657" t="str">
        <f>TEXT((A1657),"MMM _ YYYY")</f>
        <v>Apr  2022</v>
      </c>
    </row>
    <row r="1658" spans="1:17" x14ac:dyDescent="0.3">
      <c r="A1658" s="3">
        <v>44674</v>
      </c>
      <c r="B1658" t="s">
        <v>365</v>
      </c>
      <c r="C1658" t="s">
        <v>142</v>
      </c>
      <c r="D1658">
        <v>5</v>
      </c>
      <c r="E1658">
        <v>231.53</v>
      </c>
      <c r="F1658">
        <v>1157.6500000000001</v>
      </c>
      <c r="G1658" t="s">
        <v>31</v>
      </c>
      <c r="H1658" t="s">
        <v>19</v>
      </c>
      <c r="I1658" t="s">
        <v>365</v>
      </c>
      <c r="J1658" t="s">
        <v>428</v>
      </c>
      <c r="K1658">
        <v>85</v>
      </c>
      <c r="L1658" t="s">
        <v>365</v>
      </c>
      <c r="M1658">
        <v>67.77</v>
      </c>
      <c r="N1658">
        <v>5.79</v>
      </c>
      <c r="O1658" t="s">
        <v>430</v>
      </c>
      <c r="P1658">
        <f>E1658 - M1658</f>
        <v>163.76</v>
      </c>
      <c r="Q1658" t="str">
        <f>TEXT((A1658),"MMM _ YYYY")</f>
        <v>Apr  2022</v>
      </c>
    </row>
    <row r="1659" spans="1:17" x14ac:dyDescent="0.3">
      <c r="A1659" s="3">
        <v>44277</v>
      </c>
      <c r="B1659" t="s">
        <v>365</v>
      </c>
      <c r="C1659" t="s">
        <v>379</v>
      </c>
      <c r="D1659">
        <v>13</v>
      </c>
      <c r="E1659">
        <v>147.77000000000001</v>
      </c>
      <c r="F1659">
        <v>1921.01</v>
      </c>
      <c r="G1659" t="s">
        <v>81</v>
      </c>
      <c r="H1659" t="s">
        <v>19</v>
      </c>
      <c r="I1659" t="s">
        <v>365</v>
      </c>
      <c r="J1659" t="s">
        <v>428</v>
      </c>
      <c r="K1659">
        <v>85</v>
      </c>
      <c r="L1659" t="s">
        <v>365</v>
      </c>
      <c r="M1659">
        <v>67.77</v>
      </c>
      <c r="N1659">
        <v>5.79</v>
      </c>
      <c r="O1659" t="s">
        <v>430</v>
      </c>
      <c r="P1659">
        <f>E1659 - M1659</f>
        <v>80.000000000000014</v>
      </c>
      <c r="Q1659" t="str">
        <f>TEXT((A1659),"MMM _ YYYY")</f>
        <v>Mar  2021</v>
      </c>
    </row>
    <row r="1660" spans="1:17" x14ac:dyDescent="0.3">
      <c r="A1660" s="3">
        <v>43859</v>
      </c>
      <c r="B1660" t="s">
        <v>365</v>
      </c>
      <c r="C1660" t="s">
        <v>65</v>
      </c>
      <c r="D1660">
        <v>44</v>
      </c>
      <c r="E1660">
        <v>72.989999999999995</v>
      </c>
      <c r="F1660">
        <v>3211.56</v>
      </c>
      <c r="G1660" t="s">
        <v>48</v>
      </c>
      <c r="H1660" t="s">
        <v>19</v>
      </c>
      <c r="I1660" t="s">
        <v>365</v>
      </c>
      <c r="J1660" t="s">
        <v>428</v>
      </c>
      <c r="K1660">
        <v>85</v>
      </c>
      <c r="L1660" t="s">
        <v>365</v>
      </c>
      <c r="M1660">
        <v>67.77</v>
      </c>
      <c r="N1660">
        <v>5.79</v>
      </c>
      <c r="O1660" t="s">
        <v>430</v>
      </c>
      <c r="P1660">
        <f>E1660 - M1660</f>
        <v>5.2199999999999989</v>
      </c>
      <c r="Q1660" t="str">
        <f>TEXT((A1660),"MMM _ YYYY")</f>
        <v>Jan  2020</v>
      </c>
    </row>
    <row r="1661" spans="1:17" x14ac:dyDescent="0.3">
      <c r="A1661" s="3">
        <v>43502</v>
      </c>
      <c r="B1661" t="s">
        <v>365</v>
      </c>
      <c r="C1661" t="s">
        <v>150</v>
      </c>
      <c r="D1661">
        <v>1</v>
      </c>
      <c r="E1661">
        <v>323.07</v>
      </c>
      <c r="F1661">
        <v>323.07</v>
      </c>
      <c r="G1661" t="s">
        <v>31</v>
      </c>
      <c r="H1661" t="s">
        <v>19</v>
      </c>
      <c r="I1661" t="s">
        <v>365</v>
      </c>
      <c r="J1661" t="s">
        <v>428</v>
      </c>
      <c r="K1661">
        <v>85</v>
      </c>
      <c r="L1661" t="s">
        <v>365</v>
      </c>
      <c r="M1661">
        <v>67.77</v>
      </c>
      <c r="N1661">
        <v>5.79</v>
      </c>
      <c r="O1661" t="s">
        <v>430</v>
      </c>
      <c r="P1661">
        <f>E1661 - M1661</f>
        <v>255.3</v>
      </c>
      <c r="Q1661" t="str">
        <f>TEXT((A1661),"MMM _ YYYY")</f>
        <v>Feb  2019</v>
      </c>
    </row>
    <row r="1662" spans="1:17" x14ac:dyDescent="0.3">
      <c r="A1662" s="3">
        <v>43555</v>
      </c>
      <c r="B1662" t="s">
        <v>365</v>
      </c>
      <c r="C1662" t="s">
        <v>17</v>
      </c>
      <c r="D1662">
        <v>1</v>
      </c>
      <c r="E1662">
        <v>191.36</v>
      </c>
      <c r="F1662">
        <v>191.36</v>
      </c>
      <c r="G1662" t="s">
        <v>16</v>
      </c>
      <c r="H1662" t="s">
        <v>19</v>
      </c>
      <c r="I1662" t="s">
        <v>365</v>
      </c>
      <c r="J1662" t="s">
        <v>428</v>
      </c>
      <c r="K1662">
        <v>85</v>
      </c>
      <c r="L1662" t="s">
        <v>365</v>
      </c>
      <c r="M1662">
        <v>67.77</v>
      </c>
      <c r="N1662">
        <v>5.79</v>
      </c>
      <c r="O1662" t="s">
        <v>430</v>
      </c>
      <c r="P1662">
        <f>E1662 - M1662</f>
        <v>123.59000000000002</v>
      </c>
      <c r="Q1662" t="str">
        <f>TEXT((A1662),"MMM _ YYYY")</f>
        <v>Mar  2019</v>
      </c>
    </row>
    <row r="1663" spans="1:17" x14ac:dyDescent="0.3">
      <c r="A1663" s="3">
        <v>43564</v>
      </c>
      <c r="B1663" t="s">
        <v>365</v>
      </c>
      <c r="C1663" t="s">
        <v>306</v>
      </c>
      <c r="D1663">
        <v>22</v>
      </c>
      <c r="E1663">
        <v>203.68</v>
      </c>
      <c r="F1663">
        <v>4480.96</v>
      </c>
      <c r="G1663" t="s">
        <v>2</v>
      </c>
      <c r="H1663" t="s">
        <v>19</v>
      </c>
      <c r="I1663" t="s">
        <v>365</v>
      </c>
      <c r="J1663" t="s">
        <v>428</v>
      </c>
      <c r="K1663">
        <v>85</v>
      </c>
      <c r="L1663" t="s">
        <v>365</v>
      </c>
      <c r="M1663">
        <v>67.77</v>
      </c>
      <c r="N1663">
        <v>5.79</v>
      </c>
      <c r="O1663" t="s">
        <v>430</v>
      </c>
      <c r="P1663">
        <f>E1663 - M1663</f>
        <v>135.91000000000003</v>
      </c>
      <c r="Q1663" t="str">
        <f>TEXT((A1663),"MMM _ YYYY")</f>
        <v>Apr  2019</v>
      </c>
    </row>
    <row r="1664" spans="1:17" x14ac:dyDescent="0.3">
      <c r="A1664" s="3">
        <v>43583</v>
      </c>
      <c r="B1664" t="s">
        <v>365</v>
      </c>
      <c r="C1664" t="s">
        <v>324</v>
      </c>
      <c r="D1664">
        <v>29</v>
      </c>
      <c r="E1664">
        <v>331.2</v>
      </c>
      <c r="F1664">
        <v>9604.7999999999993</v>
      </c>
      <c r="G1664" t="s">
        <v>130</v>
      </c>
      <c r="H1664" t="s">
        <v>19</v>
      </c>
      <c r="I1664" t="s">
        <v>365</v>
      </c>
      <c r="J1664" t="s">
        <v>428</v>
      </c>
      <c r="K1664">
        <v>85</v>
      </c>
      <c r="L1664" t="s">
        <v>365</v>
      </c>
      <c r="M1664">
        <v>67.77</v>
      </c>
      <c r="N1664">
        <v>5.79</v>
      </c>
      <c r="O1664" t="s">
        <v>430</v>
      </c>
      <c r="P1664">
        <f>E1664 - M1664</f>
        <v>263.43</v>
      </c>
      <c r="Q1664" t="str">
        <f>TEXT((A1664),"MMM _ YYYY")</f>
        <v>Apr  2019</v>
      </c>
    </row>
    <row r="1665" spans="1:17" x14ac:dyDescent="0.3">
      <c r="A1665" s="3">
        <v>43603</v>
      </c>
      <c r="B1665" t="s">
        <v>365</v>
      </c>
      <c r="C1665" t="s">
        <v>258</v>
      </c>
      <c r="D1665">
        <v>33</v>
      </c>
      <c r="E1665">
        <v>380.18</v>
      </c>
      <c r="F1665">
        <v>12545.94</v>
      </c>
      <c r="G1665" t="s">
        <v>87</v>
      </c>
      <c r="H1665" t="s">
        <v>19</v>
      </c>
      <c r="I1665" t="s">
        <v>365</v>
      </c>
      <c r="J1665" t="s">
        <v>428</v>
      </c>
      <c r="K1665">
        <v>85</v>
      </c>
      <c r="L1665" t="s">
        <v>365</v>
      </c>
      <c r="M1665">
        <v>67.77</v>
      </c>
      <c r="N1665">
        <v>5.79</v>
      </c>
      <c r="O1665" t="s">
        <v>430</v>
      </c>
      <c r="P1665">
        <f>E1665 - M1665</f>
        <v>312.41000000000003</v>
      </c>
      <c r="Q1665" t="str">
        <f>TEXT((A1665),"MMM _ YYYY")</f>
        <v>May  2019</v>
      </c>
    </row>
    <row r="1666" spans="1:17" x14ac:dyDescent="0.3">
      <c r="A1666" s="3">
        <v>43319</v>
      </c>
      <c r="B1666" t="s">
        <v>365</v>
      </c>
      <c r="C1666" t="s">
        <v>7</v>
      </c>
      <c r="D1666">
        <v>10</v>
      </c>
      <c r="E1666">
        <v>60.12</v>
      </c>
      <c r="F1666">
        <v>601.20000000000005</v>
      </c>
      <c r="G1666" t="s">
        <v>6</v>
      </c>
      <c r="H1666" t="s">
        <v>19</v>
      </c>
      <c r="I1666" t="s">
        <v>365</v>
      </c>
      <c r="J1666" t="s">
        <v>428</v>
      </c>
      <c r="K1666">
        <v>85</v>
      </c>
      <c r="L1666" t="s">
        <v>365</v>
      </c>
      <c r="M1666">
        <v>67.77</v>
      </c>
      <c r="N1666">
        <v>5.79</v>
      </c>
      <c r="O1666" t="s">
        <v>430</v>
      </c>
      <c r="P1666">
        <f>E1666 - M1666</f>
        <v>-7.6499999999999986</v>
      </c>
      <c r="Q1666" t="str">
        <f>TEXT((A1666),"MMM _ YYYY")</f>
        <v>Aug  2018</v>
      </c>
    </row>
    <row r="1667" spans="1:17" x14ac:dyDescent="0.3">
      <c r="A1667" s="3">
        <v>42751</v>
      </c>
      <c r="B1667" t="s">
        <v>365</v>
      </c>
      <c r="C1667" t="s">
        <v>327</v>
      </c>
      <c r="D1667">
        <v>34</v>
      </c>
      <c r="E1667">
        <v>318.70999999999998</v>
      </c>
      <c r="F1667">
        <v>10836.14</v>
      </c>
      <c r="G1667" t="s">
        <v>31</v>
      </c>
      <c r="H1667" t="s">
        <v>19</v>
      </c>
      <c r="I1667" t="s">
        <v>365</v>
      </c>
      <c r="J1667" t="s">
        <v>428</v>
      </c>
      <c r="K1667">
        <v>85</v>
      </c>
      <c r="L1667" t="s">
        <v>365</v>
      </c>
      <c r="M1667">
        <v>67.77</v>
      </c>
      <c r="N1667">
        <v>5.79</v>
      </c>
      <c r="O1667" t="s">
        <v>430</v>
      </c>
      <c r="P1667">
        <f>E1667 - M1667</f>
        <v>250.94</v>
      </c>
      <c r="Q1667" t="str">
        <f>TEXT((A1667),"MMM _ YYYY")</f>
        <v>Jan  2017</v>
      </c>
    </row>
    <row r="1668" spans="1:17" x14ac:dyDescent="0.3">
      <c r="A1668" s="3">
        <v>42769</v>
      </c>
      <c r="B1668" t="s">
        <v>365</v>
      </c>
      <c r="C1668" t="s">
        <v>32</v>
      </c>
      <c r="D1668">
        <v>5</v>
      </c>
      <c r="E1668">
        <v>133.02000000000001</v>
      </c>
      <c r="F1668">
        <v>665.1</v>
      </c>
      <c r="G1668" t="s">
        <v>31</v>
      </c>
      <c r="H1668" t="s">
        <v>19</v>
      </c>
      <c r="I1668" t="s">
        <v>365</v>
      </c>
      <c r="J1668" t="s">
        <v>428</v>
      </c>
      <c r="K1668">
        <v>85</v>
      </c>
      <c r="L1668" t="s">
        <v>365</v>
      </c>
      <c r="M1668">
        <v>67.77</v>
      </c>
      <c r="N1668">
        <v>5.79</v>
      </c>
      <c r="O1668" t="s">
        <v>430</v>
      </c>
      <c r="P1668">
        <f>E1668 - M1668</f>
        <v>65.250000000000014</v>
      </c>
      <c r="Q1668" t="str">
        <f>TEXT((A1668),"MMM _ YYYY")</f>
        <v>Feb  2017</v>
      </c>
    </row>
    <row r="1669" spans="1:17" x14ac:dyDescent="0.3">
      <c r="A1669" s="3">
        <v>42491</v>
      </c>
      <c r="B1669" t="s">
        <v>365</v>
      </c>
      <c r="C1669" t="s">
        <v>148</v>
      </c>
      <c r="D1669">
        <v>25</v>
      </c>
      <c r="E1669">
        <v>194.74</v>
      </c>
      <c r="F1669">
        <v>4868.5</v>
      </c>
      <c r="G1669" t="s">
        <v>16</v>
      </c>
      <c r="H1669" t="s">
        <v>19</v>
      </c>
      <c r="I1669" t="s">
        <v>365</v>
      </c>
      <c r="J1669" t="s">
        <v>428</v>
      </c>
      <c r="K1669">
        <v>85</v>
      </c>
      <c r="L1669" t="s">
        <v>365</v>
      </c>
      <c r="M1669">
        <v>67.77</v>
      </c>
      <c r="N1669">
        <v>5.79</v>
      </c>
      <c r="O1669" t="s">
        <v>430</v>
      </c>
      <c r="P1669">
        <f>E1669 - M1669</f>
        <v>126.97000000000001</v>
      </c>
      <c r="Q1669" t="str">
        <f>TEXT((A1669),"MMM _ YYYY")</f>
        <v>May  2016</v>
      </c>
    </row>
    <row r="1670" spans="1:17" x14ac:dyDescent="0.3">
      <c r="A1670" s="3">
        <v>42568</v>
      </c>
      <c r="B1670" t="s">
        <v>365</v>
      </c>
      <c r="C1670" t="s">
        <v>255</v>
      </c>
      <c r="D1670">
        <v>14</v>
      </c>
      <c r="E1670">
        <v>375.62</v>
      </c>
      <c r="F1670">
        <v>5258.68</v>
      </c>
      <c r="G1670" t="s">
        <v>26</v>
      </c>
      <c r="H1670" t="s">
        <v>19</v>
      </c>
      <c r="I1670" t="s">
        <v>365</v>
      </c>
      <c r="J1670" t="s">
        <v>428</v>
      </c>
      <c r="K1670">
        <v>85</v>
      </c>
      <c r="L1670" t="s">
        <v>365</v>
      </c>
      <c r="M1670">
        <v>67.77</v>
      </c>
      <c r="N1670">
        <v>5.79</v>
      </c>
      <c r="O1670" t="s">
        <v>430</v>
      </c>
      <c r="P1670">
        <f>E1670 - M1670</f>
        <v>307.85000000000002</v>
      </c>
      <c r="Q1670" t="str">
        <f>TEXT((A1670),"MMM _ YYYY")</f>
        <v>Jul  2016</v>
      </c>
    </row>
    <row r="1671" spans="1:17" x14ac:dyDescent="0.3">
      <c r="A1671" s="3">
        <v>41771</v>
      </c>
      <c r="B1671" t="s">
        <v>365</v>
      </c>
      <c r="C1671" t="s">
        <v>335</v>
      </c>
      <c r="D1671">
        <v>14</v>
      </c>
      <c r="E1671">
        <v>80.75</v>
      </c>
      <c r="F1671">
        <v>1130.5</v>
      </c>
      <c r="G1671" t="s">
        <v>87</v>
      </c>
      <c r="H1671" t="s">
        <v>19</v>
      </c>
      <c r="I1671" t="s">
        <v>365</v>
      </c>
      <c r="J1671" t="s">
        <v>428</v>
      </c>
      <c r="K1671">
        <v>85</v>
      </c>
      <c r="L1671" t="s">
        <v>365</v>
      </c>
      <c r="M1671">
        <v>67.77</v>
      </c>
      <c r="N1671">
        <v>5.79</v>
      </c>
      <c r="O1671" t="s">
        <v>430</v>
      </c>
      <c r="P1671">
        <f>E1671 - M1671</f>
        <v>12.980000000000004</v>
      </c>
      <c r="Q1671" t="str">
        <f>TEXT((A1671),"MMM _ YYYY")</f>
        <v>May  2014</v>
      </c>
    </row>
    <row r="1672" spans="1:17" x14ac:dyDescent="0.3">
      <c r="A1672" s="3">
        <v>42004</v>
      </c>
      <c r="B1672" t="s">
        <v>365</v>
      </c>
      <c r="C1672" t="s">
        <v>235</v>
      </c>
      <c r="D1672">
        <v>10</v>
      </c>
      <c r="E1672">
        <v>83.85</v>
      </c>
      <c r="F1672">
        <v>838.5</v>
      </c>
      <c r="G1672" t="s">
        <v>130</v>
      </c>
      <c r="H1672" t="s">
        <v>19</v>
      </c>
      <c r="I1672" t="s">
        <v>365</v>
      </c>
      <c r="J1672" t="s">
        <v>428</v>
      </c>
      <c r="K1672">
        <v>85</v>
      </c>
      <c r="L1672" t="s">
        <v>365</v>
      </c>
      <c r="M1672">
        <v>67.77</v>
      </c>
      <c r="N1672">
        <v>5.79</v>
      </c>
      <c r="O1672" t="s">
        <v>430</v>
      </c>
      <c r="P1672">
        <f>E1672 - M1672</f>
        <v>16.079999999999998</v>
      </c>
      <c r="Q1672" t="str">
        <f>TEXT((A1672),"MMM _ YYYY")</f>
        <v>Dec  2014</v>
      </c>
    </row>
    <row r="1673" spans="1:17" x14ac:dyDescent="0.3">
      <c r="A1673" s="3">
        <v>41283</v>
      </c>
      <c r="B1673" t="s">
        <v>365</v>
      </c>
      <c r="C1673" t="s">
        <v>185</v>
      </c>
      <c r="D1673">
        <v>26</v>
      </c>
      <c r="E1673">
        <v>123.31</v>
      </c>
      <c r="F1673">
        <v>3206.06</v>
      </c>
      <c r="G1673" t="s">
        <v>6</v>
      </c>
      <c r="H1673" t="s">
        <v>19</v>
      </c>
      <c r="I1673" t="s">
        <v>365</v>
      </c>
      <c r="J1673" t="s">
        <v>428</v>
      </c>
      <c r="K1673">
        <v>85</v>
      </c>
      <c r="L1673" t="s">
        <v>365</v>
      </c>
      <c r="M1673">
        <v>67.77</v>
      </c>
      <c r="N1673">
        <v>5.79</v>
      </c>
      <c r="O1673" t="s">
        <v>430</v>
      </c>
      <c r="P1673">
        <f>E1673 - M1673</f>
        <v>55.540000000000006</v>
      </c>
      <c r="Q1673" t="str">
        <f>TEXT((A1673),"MMM _ YYYY")</f>
        <v>Jan  2013</v>
      </c>
    </row>
    <row r="1674" spans="1:17" x14ac:dyDescent="0.3">
      <c r="A1674" s="3">
        <v>41467</v>
      </c>
      <c r="B1674" t="s">
        <v>365</v>
      </c>
      <c r="C1674" t="s">
        <v>198</v>
      </c>
      <c r="D1674">
        <v>18</v>
      </c>
      <c r="E1674">
        <v>278.49</v>
      </c>
      <c r="F1674">
        <v>5012.82</v>
      </c>
      <c r="G1674" t="s">
        <v>26</v>
      </c>
      <c r="H1674" t="s">
        <v>19</v>
      </c>
      <c r="I1674" t="s">
        <v>365</v>
      </c>
      <c r="J1674" t="s">
        <v>428</v>
      </c>
      <c r="K1674">
        <v>85</v>
      </c>
      <c r="L1674" t="s">
        <v>365</v>
      </c>
      <c r="M1674">
        <v>67.77</v>
      </c>
      <c r="N1674">
        <v>5.79</v>
      </c>
      <c r="O1674" t="s">
        <v>430</v>
      </c>
      <c r="P1674">
        <f>E1674 - M1674</f>
        <v>210.72000000000003</v>
      </c>
      <c r="Q1674" t="str">
        <f>TEXT((A1674),"MMM _ YYYY")</f>
        <v>Jul  2013</v>
      </c>
    </row>
    <row r="1675" spans="1:17" x14ac:dyDescent="0.3">
      <c r="A1675" s="3">
        <v>45149</v>
      </c>
      <c r="B1675" t="s">
        <v>107</v>
      </c>
      <c r="C1675" t="s">
        <v>57</v>
      </c>
      <c r="D1675">
        <v>30</v>
      </c>
      <c r="E1675">
        <v>381.38</v>
      </c>
      <c r="F1675">
        <v>11441.4</v>
      </c>
      <c r="G1675" t="s">
        <v>56</v>
      </c>
      <c r="H1675" t="s">
        <v>67</v>
      </c>
      <c r="I1675" t="s">
        <v>107</v>
      </c>
      <c r="J1675" t="s">
        <v>428</v>
      </c>
      <c r="K1675">
        <v>86</v>
      </c>
      <c r="L1675" t="s">
        <v>107</v>
      </c>
      <c r="M1675">
        <v>28.07</v>
      </c>
      <c r="N1675">
        <v>2.75</v>
      </c>
      <c r="O1675" t="s">
        <v>429</v>
      </c>
      <c r="P1675">
        <f>E1675 - M1675</f>
        <v>353.31</v>
      </c>
      <c r="Q1675" t="str">
        <f>TEXT((A1675),"MMM _ YYYY")</f>
        <v>Aug  2023</v>
      </c>
    </row>
    <row r="1676" spans="1:17" x14ac:dyDescent="0.3">
      <c r="A1676" s="3">
        <v>45257</v>
      </c>
      <c r="B1676" t="s">
        <v>107</v>
      </c>
      <c r="C1676" t="s">
        <v>237</v>
      </c>
      <c r="D1676">
        <v>46</v>
      </c>
      <c r="E1676">
        <v>354.17</v>
      </c>
      <c r="F1676">
        <v>16291.82</v>
      </c>
      <c r="G1676" t="s">
        <v>81</v>
      </c>
      <c r="H1676" t="s">
        <v>67</v>
      </c>
      <c r="I1676" t="s">
        <v>107</v>
      </c>
      <c r="J1676" t="s">
        <v>428</v>
      </c>
      <c r="K1676">
        <v>86</v>
      </c>
      <c r="L1676" t="s">
        <v>107</v>
      </c>
      <c r="M1676">
        <v>28.07</v>
      </c>
      <c r="N1676">
        <v>2.75</v>
      </c>
      <c r="O1676" t="s">
        <v>429</v>
      </c>
      <c r="P1676">
        <f>E1676 - M1676</f>
        <v>326.10000000000002</v>
      </c>
      <c r="Q1676" t="str">
        <f>TEXT((A1676),"MMM _ YYYY")</f>
        <v>Nov  2023</v>
      </c>
    </row>
    <row r="1677" spans="1:17" x14ac:dyDescent="0.3">
      <c r="A1677" s="3">
        <v>45434</v>
      </c>
      <c r="B1677" t="s">
        <v>107</v>
      </c>
      <c r="C1677" t="s">
        <v>3</v>
      </c>
      <c r="D1677">
        <v>13</v>
      </c>
      <c r="E1677">
        <v>349.37</v>
      </c>
      <c r="F1677">
        <v>4541.8100000000004</v>
      </c>
      <c r="G1677" t="s">
        <v>2</v>
      </c>
      <c r="H1677" t="s">
        <v>67</v>
      </c>
      <c r="I1677" t="s">
        <v>107</v>
      </c>
      <c r="J1677" t="s">
        <v>428</v>
      </c>
      <c r="K1677">
        <v>86</v>
      </c>
      <c r="L1677" t="s">
        <v>107</v>
      </c>
      <c r="M1677">
        <v>28.07</v>
      </c>
      <c r="N1677">
        <v>2.75</v>
      </c>
      <c r="O1677" t="s">
        <v>429</v>
      </c>
      <c r="P1677">
        <f>E1677 - M1677</f>
        <v>321.3</v>
      </c>
      <c r="Q1677" t="str">
        <f>TEXT((A1677),"MMM _ YYYY")</f>
        <v>May  2024</v>
      </c>
    </row>
    <row r="1678" spans="1:17" x14ac:dyDescent="0.3">
      <c r="A1678" s="3">
        <v>45924</v>
      </c>
      <c r="B1678" t="s">
        <v>107</v>
      </c>
      <c r="C1678" t="s">
        <v>185</v>
      </c>
      <c r="D1678">
        <v>46</v>
      </c>
      <c r="E1678">
        <v>144.4</v>
      </c>
      <c r="F1678">
        <v>6642.4</v>
      </c>
      <c r="G1678" t="s">
        <v>6</v>
      </c>
      <c r="H1678" t="s">
        <v>67</v>
      </c>
      <c r="I1678" t="s">
        <v>107</v>
      </c>
      <c r="J1678" t="s">
        <v>428</v>
      </c>
      <c r="K1678">
        <v>86</v>
      </c>
      <c r="L1678" t="s">
        <v>107</v>
      </c>
      <c r="M1678">
        <v>28.07</v>
      </c>
      <c r="N1678">
        <v>2.75</v>
      </c>
      <c r="O1678" t="s">
        <v>429</v>
      </c>
      <c r="P1678">
        <f>E1678 - M1678</f>
        <v>116.33000000000001</v>
      </c>
      <c r="Q1678" t="str">
        <f>TEXT((A1678),"MMM _ YYYY")</f>
        <v>Sep  2025</v>
      </c>
    </row>
    <row r="1679" spans="1:17" x14ac:dyDescent="0.3">
      <c r="A1679" s="3">
        <v>45966</v>
      </c>
      <c r="B1679" t="s">
        <v>107</v>
      </c>
      <c r="C1679" t="s">
        <v>264</v>
      </c>
      <c r="D1679">
        <v>42</v>
      </c>
      <c r="E1679">
        <v>163.6</v>
      </c>
      <c r="F1679">
        <v>6871.2</v>
      </c>
      <c r="G1679" t="s">
        <v>130</v>
      </c>
      <c r="H1679" t="s">
        <v>67</v>
      </c>
      <c r="I1679" t="s">
        <v>107</v>
      </c>
      <c r="J1679" t="s">
        <v>428</v>
      </c>
      <c r="K1679">
        <v>86</v>
      </c>
      <c r="L1679" t="s">
        <v>107</v>
      </c>
      <c r="M1679">
        <v>28.07</v>
      </c>
      <c r="N1679">
        <v>2.75</v>
      </c>
      <c r="O1679" t="s">
        <v>429</v>
      </c>
      <c r="P1679">
        <f>E1679 - M1679</f>
        <v>135.53</v>
      </c>
      <c r="Q1679" t="str">
        <f>TEXT((A1679),"MMM _ YYYY")</f>
        <v>Nov  2025</v>
      </c>
    </row>
    <row r="1680" spans="1:17" x14ac:dyDescent="0.3">
      <c r="A1680" s="3">
        <v>44669</v>
      </c>
      <c r="B1680" t="s">
        <v>107</v>
      </c>
      <c r="C1680" t="s">
        <v>220</v>
      </c>
      <c r="D1680">
        <v>29</v>
      </c>
      <c r="E1680">
        <v>363.39</v>
      </c>
      <c r="F1680">
        <v>10538.31</v>
      </c>
      <c r="G1680" t="s">
        <v>81</v>
      </c>
      <c r="H1680" t="s">
        <v>67</v>
      </c>
      <c r="I1680" t="s">
        <v>107</v>
      </c>
      <c r="J1680" t="s">
        <v>428</v>
      </c>
      <c r="K1680">
        <v>86</v>
      </c>
      <c r="L1680" t="s">
        <v>107</v>
      </c>
      <c r="M1680">
        <v>28.07</v>
      </c>
      <c r="N1680">
        <v>2.75</v>
      </c>
      <c r="O1680" t="s">
        <v>429</v>
      </c>
      <c r="P1680">
        <f>E1680 - M1680</f>
        <v>335.32</v>
      </c>
      <c r="Q1680" t="str">
        <f>TEXT((A1680),"MMM _ YYYY")</f>
        <v>Apr  2022</v>
      </c>
    </row>
    <row r="1681" spans="1:17" x14ac:dyDescent="0.3">
      <c r="A1681" s="3">
        <v>44263</v>
      </c>
      <c r="B1681" t="s">
        <v>107</v>
      </c>
      <c r="C1681" t="s">
        <v>306</v>
      </c>
      <c r="D1681">
        <v>20</v>
      </c>
      <c r="E1681">
        <v>241.7</v>
      </c>
      <c r="F1681">
        <v>4834</v>
      </c>
      <c r="G1681" t="s">
        <v>2</v>
      </c>
      <c r="H1681" t="s">
        <v>67</v>
      </c>
      <c r="I1681" t="s">
        <v>107</v>
      </c>
      <c r="J1681" t="s">
        <v>428</v>
      </c>
      <c r="K1681">
        <v>86</v>
      </c>
      <c r="L1681" t="s">
        <v>107</v>
      </c>
      <c r="M1681">
        <v>28.07</v>
      </c>
      <c r="N1681">
        <v>2.75</v>
      </c>
      <c r="O1681" t="s">
        <v>429</v>
      </c>
      <c r="P1681">
        <f>E1681 - M1681</f>
        <v>213.63</v>
      </c>
      <c r="Q1681" t="str">
        <f>TEXT((A1681),"MMM _ YYYY")</f>
        <v>Mar  2021</v>
      </c>
    </row>
    <row r="1682" spans="1:17" x14ac:dyDescent="0.3">
      <c r="A1682" s="3">
        <v>44441</v>
      </c>
      <c r="B1682" t="s">
        <v>107</v>
      </c>
      <c r="C1682" t="s">
        <v>53</v>
      </c>
      <c r="D1682">
        <v>45</v>
      </c>
      <c r="E1682">
        <v>295.37</v>
      </c>
      <c r="F1682">
        <v>13291.65</v>
      </c>
      <c r="G1682" t="s">
        <v>52</v>
      </c>
      <c r="H1682" t="s">
        <v>67</v>
      </c>
      <c r="I1682" t="s">
        <v>107</v>
      </c>
      <c r="J1682" t="s">
        <v>428</v>
      </c>
      <c r="K1682">
        <v>86</v>
      </c>
      <c r="L1682" t="s">
        <v>107</v>
      </c>
      <c r="M1682">
        <v>28.07</v>
      </c>
      <c r="N1682">
        <v>2.75</v>
      </c>
      <c r="O1682" t="s">
        <v>429</v>
      </c>
      <c r="P1682">
        <f>E1682 - M1682</f>
        <v>267.3</v>
      </c>
      <c r="Q1682" t="str">
        <f>TEXT((A1682),"MMM _ YYYY")</f>
        <v>Sep  2021</v>
      </c>
    </row>
    <row r="1683" spans="1:17" x14ac:dyDescent="0.3">
      <c r="A1683" s="3">
        <v>44463</v>
      </c>
      <c r="B1683" t="s">
        <v>107</v>
      </c>
      <c r="C1683" t="s">
        <v>266</v>
      </c>
      <c r="D1683">
        <v>15</v>
      </c>
      <c r="E1683">
        <v>205</v>
      </c>
      <c r="F1683">
        <v>3075</v>
      </c>
      <c r="G1683" t="s">
        <v>56</v>
      </c>
      <c r="H1683" t="s">
        <v>67</v>
      </c>
      <c r="I1683" t="s">
        <v>107</v>
      </c>
      <c r="J1683" t="s">
        <v>428</v>
      </c>
      <c r="K1683">
        <v>86</v>
      </c>
      <c r="L1683" t="s">
        <v>107</v>
      </c>
      <c r="M1683">
        <v>28.07</v>
      </c>
      <c r="N1683">
        <v>2.75</v>
      </c>
      <c r="O1683" t="s">
        <v>429</v>
      </c>
      <c r="P1683">
        <f>E1683 - M1683</f>
        <v>176.93</v>
      </c>
      <c r="Q1683" t="str">
        <f>TEXT((A1683),"MMM _ YYYY")</f>
        <v>Sep  2021</v>
      </c>
    </row>
    <row r="1684" spans="1:17" x14ac:dyDescent="0.3">
      <c r="A1684" s="3">
        <v>44529</v>
      </c>
      <c r="B1684" t="s">
        <v>107</v>
      </c>
      <c r="C1684" t="s">
        <v>190</v>
      </c>
      <c r="D1684">
        <v>7</v>
      </c>
      <c r="E1684">
        <v>113.58</v>
      </c>
      <c r="F1684">
        <v>795.06</v>
      </c>
      <c r="G1684" t="s">
        <v>48</v>
      </c>
      <c r="H1684" t="s">
        <v>67</v>
      </c>
      <c r="I1684" t="s">
        <v>107</v>
      </c>
      <c r="J1684" t="s">
        <v>428</v>
      </c>
      <c r="K1684">
        <v>86</v>
      </c>
      <c r="L1684" t="s">
        <v>107</v>
      </c>
      <c r="M1684">
        <v>28.07</v>
      </c>
      <c r="N1684">
        <v>2.75</v>
      </c>
      <c r="O1684" t="s">
        <v>429</v>
      </c>
      <c r="P1684">
        <f>E1684 - M1684</f>
        <v>85.509999999999991</v>
      </c>
      <c r="Q1684" t="str">
        <f>TEXT((A1684),"MMM _ YYYY")</f>
        <v>Nov  2021</v>
      </c>
    </row>
    <row r="1685" spans="1:17" x14ac:dyDescent="0.3">
      <c r="A1685" s="3">
        <v>44146</v>
      </c>
      <c r="B1685" t="s">
        <v>107</v>
      </c>
      <c r="C1685" t="s">
        <v>131</v>
      </c>
      <c r="D1685">
        <v>21</v>
      </c>
      <c r="E1685">
        <v>201.67</v>
      </c>
      <c r="F1685">
        <v>4235.07</v>
      </c>
      <c r="G1685" t="s">
        <v>130</v>
      </c>
      <c r="H1685" t="s">
        <v>67</v>
      </c>
      <c r="I1685" t="s">
        <v>107</v>
      </c>
      <c r="J1685" t="s">
        <v>428</v>
      </c>
      <c r="K1685">
        <v>86</v>
      </c>
      <c r="L1685" t="s">
        <v>107</v>
      </c>
      <c r="M1685">
        <v>28.07</v>
      </c>
      <c r="N1685">
        <v>2.75</v>
      </c>
      <c r="O1685" t="s">
        <v>429</v>
      </c>
      <c r="P1685">
        <f>E1685 - M1685</f>
        <v>173.6</v>
      </c>
      <c r="Q1685" t="str">
        <f>TEXT((A1685),"MMM _ YYYY")</f>
        <v>Nov  2020</v>
      </c>
    </row>
    <row r="1686" spans="1:17" x14ac:dyDescent="0.3">
      <c r="A1686" s="3">
        <v>44155</v>
      </c>
      <c r="B1686" t="s">
        <v>107</v>
      </c>
      <c r="C1686" t="s">
        <v>59</v>
      </c>
      <c r="D1686">
        <v>41</v>
      </c>
      <c r="E1686">
        <v>358.66</v>
      </c>
      <c r="F1686">
        <v>14705.06</v>
      </c>
      <c r="G1686" t="s">
        <v>56</v>
      </c>
      <c r="H1686" t="s">
        <v>67</v>
      </c>
      <c r="I1686" t="s">
        <v>107</v>
      </c>
      <c r="J1686" t="s">
        <v>428</v>
      </c>
      <c r="K1686">
        <v>86</v>
      </c>
      <c r="L1686" t="s">
        <v>107</v>
      </c>
      <c r="M1686">
        <v>28.07</v>
      </c>
      <c r="N1686">
        <v>2.75</v>
      </c>
      <c r="O1686" t="s">
        <v>429</v>
      </c>
      <c r="P1686">
        <f>E1686 - M1686</f>
        <v>330.59000000000003</v>
      </c>
      <c r="Q1686" t="str">
        <f>TEXT((A1686),"MMM _ YYYY")</f>
        <v>Nov  2020</v>
      </c>
    </row>
    <row r="1687" spans="1:17" x14ac:dyDescent="0.3">
      <c r="A1687" s="3">
        <v>43794</v>
      </c>
      <c r="B1687" t="s">
        <v>107</v>
      </c>
      <c r="C1687" t="s">
        <v>284</v>
      </c>
      <c r="D1687">
        <v>8</v>
      </c>
      <c r="E1687">
        <v>98.64</v>
      </c>
      <c r="F1687">
        <v>789.12</v>
      </c>
      <c r="G1687" t="s">
        <v>56</v>
      </c>
      <c r="H1687" t="s">
        <v>67</v>
      </c>
      <c r="I1687" t="s">
        <v>107</v>
      </c>
      <c r="J1687" t="s">
        <v>428</v>
      </c>
      <c r="K1687">
        <v>86</v>
      </c>
      <c r="L1687" t="s">
        <v>107</v>
      </c>
      <c r="M1687">
        <v>28.07</v>
      </c>
      <c r="N1687">
        <v>2.75</v>
      </c>
      <c r="O1687" t="s">
        <v>429</v>
      </c>
      <c r="P1687">
        <f>E1687 - M1687</f>
        <v>70.569999999999993</v>
      </c>
      <c r="Q1687" t="str">
        <f>TEXT((A1687),"MMM _ YYYY")</f>
        <v>Nov  2019</v>
      </c>
    </row>
    <row r="1688" spans="1:17" x14ac:dyDescent="0.3">
      <c r="A1688" s="3">
        <v>43250</v>
      </c>
      <c r="B1688" t="s">
        <v>107</v>
      </c>
      <c r="C1688" t="s">
        <v>73</v>
      </c>
      <c r="D1688">
        <v>21</v>
      </c>
      <c r="E1688">
        <v>373.87</v>
      </c>
      <c r="F1688">
        <v>7851.27</v>
      </c>
      <c r="G1688" t="s">
        <v>23</v>
      </c>
      <c r="H1688" t="s">
        <v>67</v>
      </c>
      <c r="I1688" t="s">
        <v>107</v>
      </c>
      <c r="J1688" t="s">
        <v>428</v>
      </c>
      <c r="K1688">
        <v>86</v>
      </c>
      <c r="L1688" t="s">
        <v>107</v>
      </c>
      <c r="M1688">
        <v>28.07</v>
      </c>
      <c r="N1688">
        <v>2.75</v>
      </c>
      <c r="O1688" t="s">
        <v>429</v>
      </c>
      <c r="P1688">
        <f>E1688 - M1688</f>
        <v>345.8</v>
      </c>
      <c r="Q1688" t="str">
        <f>TEXT((A1688),"MMM _ YYYY")</f>
        <v>May  2018</v>
      </c>
    </row>
    <row r="1689" spans="1:17" x14ac:dyDescent="0.3">
      <c r="A1689" s="3">
        <v>43457</v>
      </c>
      <c r="B1689" t="s">
        <v>107</v>
      </c>
      <c r="C1689" t="s">
        <v>118</v>
      </c>
      <c r="D1689">
        <v>9</v>
      </c>
      <c r="E1689">
        <v>398.62</v>
      </c>
      <c r="F1689">
        <v>3587.58</v>
      </c>
      <c r="G1689" t="s">
        <v>81</v>
      </c>
      <c r="H1689" t="s">
        <v>67</v>
      </c>
      <c r="I1689" t="s">
        <v>107</v>
      </c>
      <c r="J1689" t="s">
        <v>428</v>
      </c>
      <c r="K1689">
        <v>86</v>
      </c>
      <c r="L1689" t="s">
        <v>107</v>
      </c>
      <c r="M1689">
        <v>28.07</v>
      </c>
      <c r="N1689">
        <v>2.75</v>
      </c>
      <c r="O1689" t="s">
        <v>429</v>
      </c>
      <c r="P1689">
        <f>E1689 - M1689</f>
        <v>370.55</v>
      </c>
      <c r="Q1689" t="str">
        <f>TEXT((A1689),"MMM _ YYYY")</f>
        <v>Dec  2018</v>
      </c>
    </row>
    <row r="1690" spans="1:17" x14ac:dyDescent="0.3">
      <c r="A1690" s="3">
        <v>42822</v>
      </c>
      <c r="B1690" t="s">
        <v>107</v>
      </c>
      <c r="C1690" t="s">
        <v>88</v>
      </c>
      <c r="D1690">
        <v>19</v>
      </c>
      <c r="E1690">
        <v>346.09</v>
      </c>
      <c r="F1690">
        <v>6575.71</v>
      </c>
      <c r="G1690" t="s">
        <v>87</v>
      </c>
      <c r="H1690" t="s">
        <v>67</v>
      </c>
      <c r="I1690" t="s">
        <v>107</v>
      </c>
      <c r="J1690" t="s">
        <v>428</v>
      </c>
      <c r="K1690">
        <v>86</v>
      </c>
      <c r="L1690" t="s">
        <v>107</v>
      </c>
      <c r="M1690">
        <v>28.07</v>
      </c>
      <c r="N1690">
        <v>2.75</v>
      </c>
      <c r="O1690" t="s">
        <v>429</v>
      </c>
      <c r="P1690">
        <f>E1690 - M1690</f>
        <v>318.02</v>
      </c>
      <c r="Q1690" t="str">
        <f>TEXT((A1690),"MMM _ YYYY")</f>
        <v>Mar  2017</v>
      </c>
    </row>
    <row r="1691" spans="1:17" x14ac:dyDescent="0.3">
      <c r="A1691" s="3">
        <v>42867</v>
      </c>
      <c r="B1691" t="s">
        <v>107</v>
      </c>
      <c r="C1691" t="s">
        <v>57</v>
      </c>
      <c r="D1691">
        <v>49</v>
      </c>
      <c r="E1691">
        <v>358.96</v>
      </c>
      <c r="F1691">
        <v>17589.04</v>
      </c>
      <c r="G1691" t="s">
        <v>56</v>
      </c>
      <c r="H1691" t="s">
        <v>67</v>
      </c>
      <c r="I1691" t="s">
        <v>107</v>
      </c>
      <c r="J1691" t="s">
        <v>428</v>
      </c>
      <c r="K1691">
        <v>86</v>
      </c>
      <c r="L1691" t="s">
        <v>107</v>
      </c>
      <c r="M1691">
        <v>28.07</v>
      </c>
      <c r="N1691">
        <v>2.75</v>
      </c>
      <c r="O1691" t="s">
        <v>429</v>
      </c>
      <c r="P1691">
        <f>E1691 - M1691</f>
        <v>330.89</v>
      </c>
      <c r="Q1691" t="str">
        <f>TEXT((A1691),"MMM _ YYYY")</f>
        <v>May  2017</v>
      </c>
    </row>
    <row r="1692" spans="1:17" x14ac:dyDescent="0.3">
      <c r="A1692" s="3">
        <v>42954</v>
      </c>
      <c r="B1692" t="s">
        <v>107</v>
      </c>
      <c r="C1692" t="s">
        <v>28</v>
      </c>
      <c r="D1692">
        <v>38</v>
      </c>
      <c r="E1692">
        <v>98.48</v>
      </c>
      <c r="F1692">
        <v>3742.24</v>
      </c>
      <c r="G1692" t="s">
        <v>6</v>
      </c>
      <c r="H1692" t="s">
        <v>67</v>
      </c>
      <c r="I1692" t="s">
        <v>107</v>
      </c>
      <c r="J1692" t="s">
        <v>428</v>
      </c>
      <c r="K1692">
        <v>86</v>
      </c>
      <c r="L1692" t="s">
        <v>107</v>
      </c>
      <c r="M1692">
        <v>28.07</v>
      </c>
      <c r="N1692">
        <v>2.75</v>
      </c>
      <c r="O1692" t="s">
        <v>429</v>
      </c>
      <c r="P1692">
        <f>E1692 - M1692</f>
        <v>70.41</v>
      </c>
      <c r="Q1692" t="str">
        <f>TEXT((A1692),"MMM _ YYYY")</f>
        <v>Aug  2017</v>
      </c>
    </row>
    <row r="1693" spans="1:17" x14ac:dyDescent="0.3">
      <c r="A1693" s="3">
        <v>42963</v>
      </c>
      <c r="B1693" t="s">
        <v>107</v>
      </c>
      <c r="C1693" t="s">
        <v>263</v>
      </c>
      <c r="D1693">
        <v>39</v>
      </c>
      <c r="E1693">
        <v>93.29</v>
      </c>
      <c r="F1693">
        <v>3638.31</v>
      </c>
      <c r="G1693" t="s">
        <v>6</v>
      </c>
      <c r="H1693" t="s">
        <v>67</v>
      </c>
      <c r="I1693" t="s">
        <v>107</v>
      </c>
      <c r="J1693" t="s">
        <v>428</v>
      </c>
      <c r="K1693">
        <v>86</v>
      </c>
      <c r="L1693" t="s">
        <v>107</v>
      </c>
      <c r="M1693">
        <v>28.07</v>
      </c>
      <c r="N1693">
        <v>2.75</v>
      </c>
      <c r="O1693" t="s">
        <v>429</v>
      </c>
      <c r="P1693">
        <f>E1693 - M1693</f>
        <v>65.22</v>
      </c>
      <c r="Q1693" t="str">
        <f>TEXT((A1693),"MMM _ YYYY")</f>
        <v>Aug  2017</v>
      </c>
    </row>
    <row r="1694" spans="1:17" x14ac:dyDescent="0.3">
      <c r="A1694" s="3">
        <v>43040</v>
      </c>
      <c r="B1694" t="s">
        <v>107</v>
      </c>
      <c r="C1694" t="s">
        <v>17</v>
      </c>
      <c r="D1694">
        <v>47</v>
      </c>
      <c r="E1694">
        <v>310.8</v>
      </c>
      <c r="F1694">
        <v>14607.6</v>
      </c>
      <c r="G1694" t="s">
        <v>16</v>
      </c>
      <c r="H1694" t="s">
        <v>67</v>
      </c>
      <c r="I1694" t="s">
        <v>107</v>
      </c>
      <c r="J1694" t="s">
        <v>428</v>
      </c>
      <c r="K1694">
        <v>86</v>
      </c>
      <c r="L1694" t="s">
        <v>107</v>
      </c>
      <c r="M1694">
        <v>28.07</v>
      </c>
      <c r="N1694">
        <v>2.75</v>
      </c>
      <c r="O1694" t="s">
        <v>429</v>
      </c>
      <c r="P1694">
        <f>E1694 - M1694</f>
        <v>282.73</v>
      </c>
      <c r="Q1694" t="str">
        <f>TEXT((A1694),"MMM _ YYYY")</f>
        <v>Nov  2017</v>
      </c>
    </row>
    <row r="1695" spans="1:17" x14ac:dyDescent="0.3">
      <c r="A1695" s="3">
        <v>42424</v>
      </c>
      <c r="B1695" t="s">
        <v>107</v>
      </c>
      <c r="C1695" t="s">
        <v>62</v>
      </c>
      <c r="D1695">
        <v>27</v>
      </c>
      <c r="E1695">
        <v>259.19</v>
      </c>
      <c r="F1695">
        <v>6998.13</v>
      </c>
      <c r="G1695" t="s">
        <v>61</v>
      </c>
      <c r="H1695" t="s">
        <v>67</v>
      </c>
      <c r="I1695" t="s">
        <v>107</v>
      </c>
      <c r="J1695" t="s">
        <v>428</v>
      </c>
      <c r="K1695">
        <v>86</v>
      </c>
      <c r="L1695" t="s">
        <v>107</v>
      </c>
      <c r="M1695">
        <v>28.07</v>
      </c>
      <c r="N1695">
        <v>2.75</v>
      </c>
      <c r="O1695" t="s">
        <v>429</v>
      </c>
      <c r="P1695">
        <f>E1695 - M1695</f>
        <v>231.12</v>
      </c>
      <c r="Q1695" t="str">
        <f>TEXT((A1695),"MMM _ YYYY")</f>
        <v>Feb  2016</v>
      </c>
    </row>
    <row r="1696" spans="1:17" x14ac:dyDescent="0.3">
      <c r="A1696" s="3">
        <v>42020</v>
      </c>
      <c r="B1696" t="s">
        <v>107</v>
      </c>
      <c r="C1696" t="s">
        <v>335</v>
      </c>
      <c r="D1696">
        <v>20</v>
      </c>
      <c r="E1696">
        <v>305.5</v>
      </c>
      <c r="F1696">
        <v>6110</v>
      </c>
      <c r="G1696" t="s">
        <v>87</v>
      </c>
      <c r="H1696" t="s">
        <v>67</v>
      </c>
      <c r="I1696" t="s">
        <v>107</v>
      </c>
      <c r="J1696" t="s">
        <v>428</v>
      </c>
      <c r="K1696">
        <v>86</v>
      </c>
      <c r="L1696" t="s">
        <v>107</v>
      </c>
      <c r="M1696">
        <v>28.07</v>
      </c>
      <c r="N1696">
        <v>2.75</v>
      </c>
      <c r="O1696" t="s">
        <v>429</v>
      </c>
      <c r="P1696">
        <f>E1696 - M1696</f>
        <v>277.43</v>
      </c>
      <c r="Q1696" t="str">
        <f>TEXT((A1696),"MMM _ YYYY")</f>
        <v>Jan  2015</v>
      </c>
    </row>
    <row r="1697" spans="1:17" x14ac:dyDescent="0.3">
      <c r="A1697" s="3">
        <v>42097</v>
      </c>
      <c r="B1697" t="s">
        <v>107</v>
      </c>
      <c r="C1697" t="s">
        <v>331</v>
      </c>
      <c r="D1697">
        <v>25</v>
      </c>
      <c r="E1697">
        <v>195.14</v>
      </c>
      <c r="F1697">
        <v>4878.5</v>
      </c>
      <c r="G1697" t="s">
        <v>134</v>
      </c>
      <c r="H1697" t="s">
        <v>67</v>
      </c>
      <c r="I1697" t="s">
        <v>107</v>
      </c>
      <c r="J1697" t="s">
        <v>428</v>
      </c>
      <c r="K1697">
        <v>86</v>
      </c>
      <c r="L1697" t="s">
        <v>107</v>
      </c>
      <c r="M1697">
        <v>28.07</v>
      </c>
      <c r="N1697">
        <v>2.75</v>
      </c>
      <c r="O1697" t="s">
        <v>429</v>
      </c>
      <c r="P1697">
        <f>E1697 - M1697</f>
        <v>167.07</v>
      </c>
      <c r="Q1697" t="str">
        <f>TEXT((A1697),"MMM _ YYYY")</f>
        <v>Apr  2015</v>
      </c>
    </row>
    <row r="1698" spans="1:17" x14ac:dyDescent="0.3">
      <c r="A1698" s="3">
        <v>42113</v>
      </c>
      <c r="B1698" t="s">
        <v>107</v>
      </c>
      <c r="C1698" t="s">
        <v>217</v>
      </c>
      <c r="D1698">
        <v>22</v>
      </c>
      <c r="E1698">
        <v>193.35</v>
      </c>
      <c r="F1698">
        <v>4253.7</v>
      </c>
      <c r="G1698" t="s">
        <v>52</v>
      </c>
      <c r="H1698" t="s">
        <v>67</v>
      </c>
      <c r="I1698" t="s">
        <v>107</v>
      </c>
      <c r="J1698" t="s">
        <v>428</v>
      </c>
      <c r="K1698">
        <v>86</v>
      </c>
      <c r="L1698" t="s">
        <v>107</v>
      </c>
      <c r="M1698">
        <v>28.07</v>
      </c>
      <c r="N1698">
        <v>2.75</v>
      </c>
      <c r="O1698" t="s">
        <v>429</v>
      </c>
      <c r="P1698">
        <f>E1698 - M1698</f>
        <v>165.28</v>
      </c>
      <c r="Q1698" t="str">
        <f>TEXT((A1698),"MMM _ YYYY")</f>
        <v>Apr  2015</v>
      </c>
    </row>
    <row r="1699" spans="1:17" x14ac:dyDescent="0.3">
      <c r="A1699" s="3">
        <v>41424</v>
      </c>
      <c r="B1699" t="s">
        <v>107</v>
      </c>
      <c r="C1699" t="s">
        <v>263</v>
      </c>
      <c r="D1699">
        <v>40</v>
      </c>
      <c r="E1699">
        <v>111.36</v>
      </c>
      <c r="F1699">
        <v>4454.3999999999996</v>
      </c>
      <c r="G1699" t="s">
        <v>6</v>
      </c>
      <c r="H1699" t="s">
        <v>67</v>
      </c>
      <c r="I1699" t="s">
        <v>107</v>
      </c>
      <c r="J1699" t="s">
        <v>428</v>
      </c>
      <c r="K1699">
        <v>86</v>
      </c>
      <c r="L1699" t="s">
        <v>107</v>
      </c>
      <c r="M1699">
        <v>28.07</v>
      </c>
      <c r="N1699">
        <v>2.75</v>
      </c>
      <c r="O1699" t="s">
        <v>429</v>
      </c>
      <c r="P1699">
        <f>E1699 - M1699</f>
        <v>83.289999999999992</v>
      </c>
      <c r="Q1699" t="str">
        <f>TEXT((A1699),"MMM _ YYYY")</f>
        <v>May  2013</v>
      </c>
    </row>
    <row r="1700" spans="1:17" x14ac:dyDescent="0.3">
      <c r="A1700" s="3">
        <v>41604</v>
      </c>
      <c r="B1700" t="s">
        <v>107</v>
      </c>
      <c r="C1700" t="s">
        <v>132</v>
      </c>
      <c r="D1700">
        <v>21</v>
      </c>
      <c r="E1700">
        <v>354.33</v>
      </c>
      <c r="F1700">
        <v>7440.93</v>
      </c>
      <c r="G1700" t="s">
        <v>31</v>
      </c>
      <c r="H1700" t="s">
        <v>67</v>
      </c>
      <c r="I1700" t="s">
        <v>107</v>
      </c>
      <c r="J1700" t="s">
        <v>428</v>
      </c>
      <c r="K1700">
        <v>86</v>
      </c>
      <c r="L1700" t="s">
        <v>107</v>
      </c>
      <c r="M1700">
        <v>28.07</v>
      </c>
      <c r="N1700">
        <v>2.75</v>
      </c>
      <c r="O1700" t="s">
        <v>429</v>
      </c>
      <c r="P1700">
        <f>E1700 - M1700</f>
        <v>326.26</v>
      </c>
      <c r="Q1700" t="str">
        <f>TEXT((A1700),"MMM _ YYYY")</f>
        <v>Nov  2013</v>
      </c>
    </row>
    <row r="1701" spans="1:17" x14ac:dyDescent="0.3">
      <c r="A1701" s="3">
        <v>41015</v>
      </c>
      <c r="B1701" t="s">
        <v>107</v>
      </c>
      <c r="C1701" t="s">
        <v>166</v>
      </c>
      <c r="D1701">
        <v>38</v>
      </c>
      <c r="E1701">
        <v>227.86</v>
      </c>
      <c r="F1701">
        <v>8658.68</v>
      </c>
      <c r="G1701" t="s">
        <v>8</v>
      </c>
      <c r="H1701" t="s">
        <v>67</v>
      </c>
      <c r="I1701" t="s">
        <v>107</v>
      </c>
      <c r="J1701" t="s">
        <v>428</v>
      </c>
      <c r="K1701">
        <v>86</v>
      </c>
      <c r="L1701" t="s">
        <v>107</v>
      </c>
      <c r="M1701">
        <v>28.07</v>
      </c>
      <c r="N1701">
        <v>2.75</v>
      </c>
      <c r="O1701" t="s">
        <v>429</v>
      </c>
      <c r="P1701">
        <f>E1701 - M1701</f>
        <v>199.79000000000002</v>
      </c>
      <c r="Q1701" t="str">
        <f>TEXT((A1701),"MMM _ YYYY")</f>
        <v>Apr  2012</v>
      </c>
    </row>
    <row r="1702" spans="1:17" x14ac:dyDescent="0.3">
      <c r="A1702" s="3">
        <v>41019</v>
      </c>
      <c r="B1702" t="s">
        <v>107</v>
      </c>
      <c r="C1702" t="s">
        <v>237</v>
      </c>
      <c r="D1702">
        <v>9</v>
      </c>
      <c r="E1702">
        <v>158.69</v>
      </c>
      <c r="F1702">
        <v>1428.21</v>
      </c>
      <c r="G1702" t="s">
        <v>81</v>
      </c>
      <c r="H1702" t="s">
        <v>67</v>
      </c>
      <c r="I1702" t="s">
        <v>107</v>
      </c>
      <c r="J1702" t="s">
        <v>428</v>
      </c>
      <c r="K1702">
        <v>86</v>
      </c>
      <c r="L1702" t="s">
        <v>107</v>
      </c>
      <c r="M1702">
        <v>28.07</v>
      </c>
      <c r="N1702">
        <v>2.75</v>
      </c>
      <c r="O1702" t="s">
        <v>429</v>
      </c>
      <c r="P1702">
        <f>E1702 - M1702</f>
        <v>130.62</v>
      </c>
      <c r="Q1702" t="str">
        <f>TEXT((A1702),"MMM _ YYYY")</f>
        <v>Apr  2012</v>
      </c>
    </row>
    <row r="1703" spans="1:17" x14ac:dyDescent="0.3">
      <c r="A1703" s="3">
        <v>41118</v>
      </c>
      <c r="B1703" t="s">
        <v>107</v>
      </c>
      <c r="C1703" t="s">
        <v>108</v>
      </c>
      <c r="D1703">
        <v>39</v>
      </c>
      <c r="E1703">
        <v>139.94</v>
      </c>
      <c r="F1703">
        <v>5457.66</v>
      </c>
      <c r="G1703" t="s">
        <v>2</v>
      </c>
      <c r="H1703" t="s">
        <v>67</v>
      </c>
      <c r="I1703" t="s">
        <v>107</v>
      </c>
      <c r="J1703" t="s">
        <v>428</v>
      </c>
      <c r="K1703">
        <v>86</v>
      </c>
      <c r="L1703" t="s">
        <v>107</v>
      </c>
      <c r="M1703">
        <v>28.07</v>
      </c>
      <c r="N1703">
        <v>2.75</v>
      </c>
      <c r="O1703" t="s">
        <v>429</v>
      </c>
      <c r="P1703">
        <f>E1703 - M1703</f>
        <v>111.87</v>
      </c>
      <c r="Q1703" t="str">
        <f>TEXT((A1703),"MMM _ YYYY")</f>
        <v>Jul  2012</v>
      </c>
    </row>
    <row r="1704" spans="1:17" x14ac:dyDescent="0.3">
      <c r="A1704" s="3">
        <v>45104</v>
      </c>
      <c r="B1704" t="s">
        <v>362</v>
      </c>
      <c r="C1704" t="s">
        <v>113</v>
      </c>
      <c r="D1704">
        <v>19</v>
      </c>
      <c r="E1704">
        <v>90.76</v>
      </c>
      <c r="F1704">
        <v>1724.44</v>
      </c>
      <c r="G1704" t="s">
        <v>105</v>
      </c>
      <c r="H1704" t="s">
        <v>1</v>
      </c>
      <c r="I1704" t="s">
        <v>362</v>
      </c>
      <c r="J1704" t="s">
        <v>428</v>
      </c>
      <c r="K1704">
        <v>87</v>
      </c>
      <c r="L1704" t="s">
        <v>362</v>
      </c>
      <c r="M1704">
        <v>94.18</v>
      </c>
      <c r="N1704">
        <v>9.4</v>
      </c>
      <c r="O1704" t="s">
        <v>427</v>
      </c>
      <c r="P1704">
        <f>E1704 - M1704</f>
        <v>-3.4200000000000017</v>
      </c>
      <c r="Q1704" t="str">
        <f>TEXT((A1704),"MMM _ YYYY")</f>
        <v>Jun  2023</v>
      </c>
    </row>
    <row r="1705" spans="1:17" x14ac:dyDescent="0.3">
      <c r="A1705" s="3">
        <v>45244</v>
      </c>
      <c r="B1705" t="s">
        <v>362</v>
      </c>
      <c r="C1705" t="s">
        <v>247</v>
      </c>
      <c r="D1705">
        <v>41</v>
      </c>
      <c r="E1705">
        <v>163.98</v>
      </c>
      <c r="F1705">
        <v>6723.18</v>
      </c>
      <c r="G1705" t="s">
        <v>23</v>
      </c>
      <c r="H1705" t="s">
        <v>1</v>
      </c>
      <c r="I1705" t="s">
        <v>362</v>
      </c>
      <c r="J1705" t="s">
        <v>428</v>
      </c>
      <c r="K1705">
        <v>87</v>
      </c>
      <c r="L1705" t="s">
        <v>362</v>
      </c>
      <c r="M1705">
        <v>94.18</v>
      </c>
      <c r="N1705">
        <v>9.4</v>
      </c>
      <c r="O1705" t="s">
        <v>427</v>
      </c>
      <c r="P1705">
        <f>E1705 - M1705</f>
        <v>69.799999999999983</v>
      </c>
      <c r="Q1705" t="str">
        <f>TEXT((A1705),"MMM _ YYYY")</f>
        <v>Nov  2023</v>
      </c>
    </row>
    <row r="1706" spans="1:17" x14ac:dyDescent="0.3">
      <c r="A1706" s="3">
        <v>45314</v>
      </c>
      <c r="B1706" t="s">
        <v>362</v>
      </c>
      <c r="C1706" t="s">
        <v>27</v>
      </c>
      <c r="D1706">
        <v>40</v>
      </c>
      <c r="E1706">
        <v>204.46</v>
      </c>
      <c r="F1706">
        <v>8178.4</v>
      </c>
      <c r="G1706" t="s">
        <v>26</v>
      </c>
      <c r="H1706" t="s">
        <v>1</v>
      </c>
      <c r="I1706" t="s">
        <v>362</v>
      </c>
      <c r="J1706" t="s">
        <v>428</v>
      </c>
      <c r="K1706">
        <v>87</v>
      </c>
      <c r="L1706" t="s">
        <v>362</v>
      </c>
      <c r="M1706">
        <v>94.18</v>
      </c>
      <c r="N1706">
        <v>9.4</v>
      </c>
      <c r="O1706" t="s">
        <v>427</v>
      </c>
      <c r="P1706">
        <f>E1706 - M1706</f>
        <v>110.28</v>
      </c>
      <c r="Q1706" t="str">
        <f>TEXT((A1706),"MMM _ YYYY")</f>
        <v>Jan  2024</v>
      </c>
    </row>
    <row r="1707" spans="1:17" x14ac:dyDescent="0.3">
      <c r="A1707" s="3">
        <v>45332</v>
      </c>
      <c r="B1707" t="s">
        <v>362</v>
      </c>
      <c r="C1707" t="s">
        <v>118</v>
      </c>
      <c r="D1707">
        <v>13</v>
      </c>
      <c r="E1707">
        <v>240.92</v>
      </c>
      <c r="F1707">
        <v>3131.96</v>
      </c>
      <c r="G1707" t="s">
        <v>81</v>
      </c>
      <c r="H1707" t="s">
        <v>1</v>
      </c>
      <c r="I1707" t="s">
        <v>362</v>
      </c>
      <c r="J1707" t="s">
        <v>428</v>
      </c>
      <c r="K1707">
        <v>87</v>
      </c>
      <c r="L1707" t="s">
        <v>362</v>
      </c>
      <c r="M1707">
        <v>94.18</v>
      </c>
      <c r="N1707">
        <v>9.4</v>
      </c>
      <c r="O1707" t="s">
        <v>427</v>
      </c>
      <c r="P1707">
        <f>E1707 - M1707</f>
        <v>146.73999999999998</v>
      </c>
      <c r="Q1707" t="str">
        <f>TEXT((A1707),"MMM _ YYYY")</f>
        <v>Feb  2024</v>
      </c>
    </row>
    <row r="1708" spans="1:17" x14ac:dyDescent="0.3">
      <c r="A1708" s="3">
        <v>45372</v>
      </c>
      <c r="B1708" t="s">
        <v>362</v>
      </c>
      <c r="C1708" t="s">
        <v>185</v>
      </c>
      <c r="D1708">
        <v>27</v>
      </c>
      <c r="E1708">
        <v>367.9</v>
      </c>
      <c r="F1708">
        <v>9933.2999999999993</v>
      </c>
      <c r="G1708" t="s">
        <v>6</v>
      </c>
      <c r="H1708" t="s">
        <v>1</v>
      </c>
      <c r="I1708" t="s">
        <v>362</v>
      </c>
      <c r="J1708" t="s">
        <v>428</v>
      </c>
      <c r="K1708">
        <v>87</v>
      </c>
      <c r="L1708" t="s">
        <v>362</v>
      </c>
      <c r="M1708">
        <v>94.18</v>
      </c>
      <c r="N1708">
        <v>9.4</v>
      </c>
      <c r="O1708" t="s">
        <v>427</v>
      </c>
      <c r="P1708">
        <f>E1708 - M1708</f>
        <v>273.71999999999997</v>
      </c>
      <c r="Q1708" t="str">
        <f>TEXT((A1708),"MMM _ YYYY")</f>
        <v>Mar  2024</v>
      </c>
    </row>
    <row r="1709" spans="1:17" x14ac:dyDescent="0.3">
      <c r="A1709" s="3">
        <v>45607</v>
      </c>
      <c r="B1709" t="s">
        <v>362</v>
      </c>
      <c r="C1709" t="s">
        <v>361</v>
      </c>
      <c r="D1709">
        <v>36</v>
      </c>
      <c r="E1709">
        <v>263.25</v>
      </c>
      <c r="F1709">
        <v>9477</v>
      </c>
      <c r="G1709" t="s">
        <v>8</v>
      </c>
      <c r="H1709" t="s">
        <v>1</v>
      </c>
      <c r="I1709" t="s">
        <v>362</v>
      </c>
      <c r="J1709" t="s">
        <v>428</v>
      </c>
      <c r="K1709">
        <v>87</v>
      </c>
      <c r="L1709" t="s">
        <v>362</v>
      </c>
      <c r="M1709">
        <v>94.18</v>
      </c>
      <c r="N1709">
        <v>9.4</v>
      </c>
      <c r="O1709" t="s">
        <v>427</v>
      </c>
      <c r="P1709">
        <f>E1709 - M1709</f>
        <v>169.07</v>
      </c>
      <c r="Q1709" t="str">
        <f>TEXT((A1709),"MMM _ YYYY")</f>
        <v>Nov  2024</v>
      </c>
    </row>
    <row r="1710" spans="1:17" x14ac:dyDescent="0.3">
      <c r="A1710" s="3">
        <v>44623</v>
      </c>
      <c r="B1710" t="s">
        <v>362</v>
      </c>
      <c r="C1710" t="s">
        <v>263</v>
      </c>
      <c r="D1710">
        <v>41</v>
      </c>
      <c r="E1710">
        <v>376.06</v>
      </c>
      <c r="F1710">
        <v>15418.46</v>
      </c>
      <c r="G1710" t="s">
        <v>6</v>
      </c>
      <c r="H1710" t="s">
        <v>1</v>
      </c>
      <c r="I1710" t="s">
        <v>362</v>
      </c>
      <c r="J1710" t="s">
        <v>428</v>
      </c>
      <c r="K1710">
        <v>87</v>
      </c>
      <c r="L1710" t="s">
        <v>362</v>
      </c>
      <c r="M1710">
        <v>94.18</v>
      </c>
      <c r="N1710">
        <v>9.4</v>
      </c>
      <c r="O1710" t="s">
        <v>427</v>
      </c>
      <c r="P1710">
        <f>E1710 - M1710</f>
        <v>281.88</v>
      </c>
      <c r="Q1710" t="str">
        <f>TEXT((A1710),"MMM _ YYYY")</f>
        <v>Mar  2022</v>
      </c>
    </row>
    <row r="1711" spans="1:17" x14ac:dyDescent="0.3">
      <c r="A1711" s="3">
        <v>44628</v>
      </c>
      <c r="B1711" t="s">
        <v>362</v>
      </c>
      <c r="C1711" t="s">
        <v>57</v>
      </c>
      <c r="D1711">
        <v>42</v>
      </c>
      <c r="E1711">
        <v>143.02000000000001</v>
      </c>
      <c r="F1711">
        <v>6006.84</v>
      </c>
      <c r="G1711" t="s">
        <v>56</v>
      </c>
      <c r="H1711" t="s">
        <v>1</v>
      </c>
      <c r="I1711" t="s">
        <v>362</v>
      </c>
      <c r="J1711" t="s">
        <v>428</v>
      </c>
      <c r="K1711">
        <v>87</v>
      </c>
      <c r="L1711" t="s">
        <v>362</v>
      </c>
      <c r="M1711">
        <v>94.18</v>
      </c>
      <c r="N1711">
        <v>9.4</v>
      </c>
      <c r="O1711" t="s">
        <v>427</v>
      </c>
      <c r="P1711">
        <f>E1711 - M1711</f>
        <v>48.84</v>
      </c>
      <c r="Q1711" t="str">
        <f>TEXT((A1711),"MMM _ YYYY")</f>
        <v>Mar  2022</v>
      </c>
    </row>
    <row r="1712" spans="1:17" x14ac:dyDescent="0.3">
      <c r="A1712" s="3">
        <v>44646</v>
      </c>
      <c r="B1712" t="s">
        <v>362</v>
      </c>
      <c r="C1712" t="s">
        <v>339</v>
      </c>
      <c r="D1712">
        <v>40</v>
      </c>
      <c r="E1712">
        <v>76.34</v>
      </c>
      <c r="F1712">
        <v>3053.6</v>
      </c>
      <c r="G1712" t="s">
        <v>2</v>
      </c>
      <c r="H1712" t="s">
        <v>1</v>
      </c>
      <c r="I1712" t="s">
        <v>362</v>
      </c>
      <c r="J1712" t="s">
        <v>428</v>
      </c>
      <c r="K1712">
        <v>87</v>
      </c>
      <c r="L1712" t="s">
        <v>362</v>
      </c>
      <c r="M1712">
        <v>94.18</v>
      </c>
      <c r="N1712">
        <v>9.4</v>
      </c>
      <c r="O1712" t="s">
        <v>427</v>
      </c>
      <c r="P1712">
        <f>E1712 - M1712</f>
        <v>-17.840000000000003</v>
      </c>
      <c r="Q1712" t="str">
        <f>TEXT((A1712),"MMM _ YYYY")</f>
        <v>Mar  2022</v>
      </c>
    </row>
    <row r="1713" spans="1:17" x14ac:dyDescent="0.3">
      <c r="A1713" s="3">
        <v>44772</v>
      </c>
      <c r="B1713" t="s">
        <v>362</v>
      </c>
      <c r="C1713" t="s">
        <v>167</v>
      </c>
      <c r="D1713">
        <v>39</v>
      </c>
      <c r="E1713">
        <v>220.98</v>
      </c>
      <c r="F1713">
        <v>8618.2199999999993</v>
      </c>
      <c r="G1713" t="s">
        <v>12</v>
      </c>
      <c r="H1713" t="s">
        <v>1</v>
      </c>
      <c r="I1713" t="s">
        <v>362</v>
      </c>
      <c r="J1713" t="s">
        <v>428</v>
      </c>
      <c r="K1713">
        <v>87</v>
      </c>
      <c r="L1713" t="s">
        <v>362</v>
      </c>
      <c r="M1713">
        <v>94.18</v>
      </c>
      <c r="N1713">
        <v>9.4</v>
      </c>
      <c r="O1713" t="s">
        <v>427</v>
      </c>
      <c r="P1713">
        <f>E1713 - M1713</f>
        <v>126.79999999999998</v>
      </c>
      <c r="Q1713" t="str">
        <f>TEXT((A1713),"MMM _ YYYY")</f>
        <v>Jul  2022</v>
      </c>
    </row>
    <row r="1714" spans="1:17" x14ac:dyDescent="0.3">
      <c r="A1714" s="3">
        <v>44773</v>
      </c>
      <c r="B1714" t="s">
        <v>362</v>
      </c>
      <c r="C1714" t="s">
        <v>224</v>
      </c>
      <c r="D1714">
        <v>2</v>
      </c>
      <c r="E1714">
        <v>337.93</v>
      </c>
      <c r="F1714">
        <v>675.86</v>
      </c>
      <c r="G1714" t="s">
        <v>56</v>
      </c>
      <c r="H1714" t="s">
        <v>1</v>
      </c>
      <c r="I1714" t="s">
        <v>362</v>
      </c>
      <c r="J1714" t="s">
        <v>428</v>
      </c>
      <c r="K1714">
        <v>87</v>
      </c>
      <c r="L1714" t="s">
        <v>362</v>
      </c>
      <c r="M1714">
        <v>94.18</v>
      </c>
      <c r="N1714">
        <v>9.4</v>
      </c>
      <c r="O1714" t="s">
        <v>427</v>
      </c>
      <c r="P1714">
        <f>E1714 - M1714</f>
        <v>243.75</v>
      </c>
      <c r="Q1714" t="str">
        <f>TEXT((A1714),"MMM _ YYYY")</f>
        <v>Jul  2022</v>
      </c>
    </row>
    <row r="1715" spans="1:17" x14ac:dyDescent="0.3">
      <c r="A1715" s="3">
        <v>44862</v>
      </c>
      <c r="B1715" t="s">
        <v>362</v>
      </c>
      <c r="C1715" t="s">
        <v>88</v>
      </c>
      <c r="D1715">
        <v>47</v>
      </c>
      <c r="E1715">
        <v>239.5</v>
      </c>
      <c r="F1715">
        <v>11256.5</v>
      </c>
      <c r="G1715" t="s">
        <v>87</v>
      </c>
      <c r="H1715" t="s">
        <v>1</v>
      </c>
      <c r="I1715" t="s">
        <v>362</v>
      </c>
      <c r="J1715" t="s">
        <v>428</v>
      </c>
      <c r="K1715">
        <v>87</v>
      </c>
      <c r="L1715" t="s">
        <v>362</v>
      </c>
      <c r="M1715">
        <v>94.18</v>
      </c>
      <c r="N1715">
        <v>9.4</v>
      </c>
      <c r="O1715" t="s">
        <v>427</v>
      </c>
      <c r="P1715">
        <f>E1715 - M1715</f>
        <v>145.32</v>
      </c>
      <c r="Q1715" t="str">
        <f>TEXT((A1715),"MMM _ YYYY")</f>
        <v>Oct  2022</v>
      </c>
    </row>
    <row r="1716" spans="1:17" x14ac:dyDescent="0.3">
      <c r="A1716" s="3">
        <v>44884</v>
      </c>
      <c r="B1716" t="s">
        <v>362</v>
      </c>
      <c r="C1716" t="s">
        <v>185</v>
      </c>
      <c r="D1716">
        <v>33</v>
      </c>
      <c r="E1716">
        <v>308.49</v>
      </c>
      <c r="F1716">
        <v>10180.17</v>
      </c>
      <c r="G1716" t="s">
        <v>6</v>
      </c>
      <c r="H1716" t="s">
        <v>1</v>
      </c>
      <c r="I1716" t="s">
        <v>362</v>
      </c>
      <c r="J1716" t="s">
        <v>428</v>
      </c>
      <c r="K1716">
        <v>87</v>
      </c>
      <c r="L1716" t="s">
        <v>362</v>
      </c>
      <c r="M1716">
        <v>94.18</v>
      </c>
      <c r="N1716">
        <v>9.4</v>
      </c>
      <c r="O1716" t="s">
        <v>427</v>
      </c>
      <c r="P1716">
        <f>E1716 - M1716</f>
        <v>214.31</v>
      </c>
      <c r="Q1716" t="str">
        <f>TEXT((A1716),"MMM _ YYYY")</f>
        <v>Nov  2022</v>
      </c>
    </row>
    <row r="1717" spans="1:17" x14ac:dyDescent="0.3">
      <c r="A1717" s="3">
        <v>44240</v>
      </c>
      <c r="B1717" t="s">
        <v>362</v>
      </c>
      <c r="C1717" t="s">
        <v>367</v>
      </c>
      <c r="D1717">
        <v>7</v>
      </c>
      <c r="E1717">
        <v>68.78</v>
      </c>
      <c r="F1717">
        <v>481.46</v>
      </c>
      <c r="G1717" t="s">
        <v>87</v>
      </c>
      <c r="H1717" t="s">
        <v>1</v>
      </c>
      <c r="I1717" t="s">
        <v>362</v>
      </c>
      <c r="J1717" t="s">
        <v>428</v>
      </c>
      <c r="K1717">
        <v>87</v>
      </c>
      <c r="L1717" t="s">
        <v>362</v>
      </c>
      <c r="M1717">
        <v>94.18</v>
      </c>
      <c r="N1717">
        <v>9.4</v>
      </c>
      <c r="O1717" t="s">
        <v>427</v>
      </c>
      <c r="P1717">
        <f>E1717 - M1717</f>
        <v>-25.400000000000006</v>
      </c>
      <c r="Q1717" t="str">
        <f>TEXT((A1717),"MMM _ YYYY")</f>
        <v>Feb  2021</v>
      </c>
    </row>
    <row r="1718" spans="1:17" x14ac:dyDescent="0.3">
      <c r="A1718" s="3">
        <v>44533</v>
      </c>
      <c r="B1718" t="s">
        <v>362</v>
      </c>
      <c r="C1718" t="s">
        <v>327</v>
      </c>
      <c r="D1718">
        <v>7</v>
      </c>
      <c r="E1718">
        <v>303.29000000000002</v>
      </c>
      <c r="F1718">
        <v>2123.0300000000002</v>
      </c>
      <c r="G1718" t="s">
        <v>31</v>
      </c>
      <c r="H1718" t="s">
        <v>1</v>
      </c>
      <c r="I1718" t="s">
        <v>362</v>
      </c>
      <c r="J1718" t="s">
        <v>428</v>
      </c>
      <c r="K1718">
        <v>87</v>
      </c>
      <c r="L1718" t="s">
        <v>362</v>
      </c>
      <c r="M1718">
        <v>94.18</v>
      </c>
      <c r="N1718">
        <v>9.4</v>
      </c>
      <c r="O1718" t="s">
        <v>427</v>
      </c>
      <c r="P1718">
        <f>E1718 - M1718</f>
        <v>209.11</v>
      </c>
      <c r="Q1718" t="str">
        <f>TEXT((A1718),"MMM _ YYYY")</f>
        <v>Dec  2021</v>
      </c>
    </row>
    <row r="1719" spans="1:17" x14ac:dyDescent="0.3">
      <c r="A1719" s="3">
        <v>43509</v>
      </c>
      <c r="B1719" t="s">
        <v>362</v>
      </c>
      <c r="C1719" t="s">
        <v>187</v>
      </c>
      <c r="D1719">
        <v>45</v>
      </c>
      <c r="E1719">
        <v>315.14</v>
      </c>
      <c r="F1719">
        <v>14181.3</v>
      </c>
      <c r="G1719" t="s">
        <v>26</v>
      </c>
      <c r="H1719" t="s">
        <v>1</v>
      </c>
      <c r="I1719" t="s">
        <v>362</v>
      </c>
      <c r="J1719" t="s">
        <v>428</v>
      </c>
      <c r="K1719">
        <v>87</v>
      </c>
      <c r="L1719" t="s">
        <v>362</v>
      </c>
      <c r="M1719">
        <v>94.18</v>
      </c>
      <c r="N1719">
        <v>9.4</v>
      </c>
      <c r="O1719" t="s">
        <v>427</v>
      </c>
      <c r="P1719">
        <f>E1719 - M1719</f>
        <v>220.95999999999998</v>
      </c>
      <c r="Q1719" t="str">
        <f>TEXT((A1719),"MMM _ YYYY")</f>
        <v>Feb  2019</v>
      </c>
    </row>
    <row r="1720" spans="1:17" x14ac:dyDescent="0.3">
      <c r="A1720" s="3">
        <v>43289</v>
      </c>
      <c r="B1720" t="s">
        <v>362</v>
      </c>
      <c r="C1720" t="s">
        <v>41</v>
      </c>
      <c r="D1720">
        <v>20</v>
      </c>
      <c r="E1720">
        <v>87.75</v>
      </c>
      <c r="F1720">
        <v>1755</v>
      </c>
      <c r="G1720" t="s">
        <v>23</v>
      </c>
      <c r="H1720" t="s">
        <v>1</v>
      </c>
      <c r="I1720" t="s">
        <v>362</v>
      </c>
      <c r="J1720" t="s">
        <v>428</v>
      </c>
      <c r="K1720">
        <v>87</v>
      </c>
      <c r="L1720" t="s">
        <v>362</v>
      </c>
      <c r="M1720">
        <v>94.18</v>
      </c>
      <c r="N1720">
        <v>9.4</v>
      </c>
      <c r="O1720" t="s">
        <v>427</v>
      </c>
      <c r="P1720">
        <f>E1720 - M1720</f>
        <v>-6.4300000000000068</v>
      </c>
      <c r="Q1720" t="str">
        <f>TEXT((A1720),"MMM _ YYYY")</f>
        <v>Jul  2018</v>
      </c>
    </row>
    <row r="1721" spans="1:17" x14ac:dyDescent="0.3">
      <c r="A1721" s="3">
        <v>41751</v>
      </c>
      <c r="B1721" t="s">
        <v>362</v>
      </c>
      <c r="C1721" t="s">
        <v>271</v>
      </c>
      <c r="D1721">
        <v>7</v>
      </c>
      <c r="E1721">
        <v>94.94</v>
      </c>
      <c r="F1721">
        <v>664.58</v>
      </c>
      <c r="G1721" t="s">
        <v>56</v>
      </c>
      <c r="H1721" t="s">
        <v>1</v>
      </c>
      <c r="I1721" t="s">
        <v>362</v>
      </c>
      <c r="J1721" t="s">
        <v>428</v>
      </c>
      <c r="K1721">
        <v>87</v>
      </c>
      <c r="L1721" t="s">
        <v>362</v>
      </c>
      <c r="M1721">
        <v>94.18</v>
      </c>
      <c r="N1721">
        <v>9.4</v>
      </c>
      <c r="O1721" t="s">
        <v>427</v>
      </c>
      <c r="P1721">
        <f>E1721 - M1721</f>
        <v>0.75999999999999091</v>
      </c>
      <c r="Q1721" t="str">
        <f>TEXT((A1721),"MMM _ YYYY")</f>
        <v>Apr  2014</v>
      </c>
    </row>
    <row r="1722" spans="1:17" x14ac:dyDescent="0.3">
      <c r="A1722" s="3">
        <v>41790</v>
      </c>
      <c r="B1722" t="s">
        <v>362</v>
      </c>
      <c r="C1722" t="s">
        <v>183</v>
      </c>
      <c r="D1722">
        <v>23</v>
      </c>
      <c r="E1722">
        <v>201.53</v>
      </c>
      <c r="F1722">
        <v>4635.1899999999996</v>
      </c>
      <c r="G1722" t="s">
        <v>2</v>
      </c>
      <c r="H1722" t="s">
        <v>1</v>
      </c>
      <c r="I1722" t="s">
        <v>362</v>
      </c>
      <c r="J1722" t="s">
        <v>428</v>
      </c>
      <c r="K1722">
        <v>87</v>
      </c>
      <c r="L1722" t="s">
        <v>362</v>
      </c>
      <c r="M1722">
        <v>94.18</v>
      </c>
      <c r="N1722">
        <v>9.4</v>
      </c>
      <c r="O1722" t="s">
        <v>427</v>
      </c>
      <c r="P1722">
        <f>E1722 - M1722</f>
        <v>107.35</v>
      </c>
      <c r="Q1722" t="str">
        <f>TEXT((A1722),"MMM _ YYYY")</f>
        <v>May  2014</v>
      </c>
    </row>
    <row r="1723" spans="1:17" x14ac:dyDescent="0.3">
      <c r="A1723" s="3">
        <v>41870</v>
      </c>
      <c r="B1723" t="s">
        <v>362</v>
      </c>
      <c r="C1723" t="s">
        <v>352</v>
      </c>
      <c r="D1723">
        <v>46</v>
      </c>
      <c r="E1723">
        <v>338.44</v>
      </c>
      <c r="F1723">
        <v>15568.24</v>
      </c>
      <c r="G1723" t="s">
        <v>110</v>
      </c>
      <c r="H1723" t="s">
        <v>1</v>
      </c>
      <c r="I1723" t="s">
        <v>362</v>
      </c>
      <c r="J1723" t="s">
        <v>428</v>
      </c>
      <c r="K1723">
        <v>87</v>
      </c>
      <c r="L1723" t="s">
        <v>362</v>
      </c>
      <c r="M1723">
        <v>94.18</v>
      </c>
      <c r="N1723">
        <v>9.4</v>
      </c>
      <c r="O1723" t="s">
        <v>427</v>
      </c>
      <c r="P1723">
        <f>E1723 - M1723</f>
        <v>244.26</v>
      </c>
      <c r="Q1723" t="str">
        <f>TEXT((A1723),"MMM _ YYYY")</f>
        <v>Aug  2014</v>
      </c>
    </row>
    <row r="1724" spans="1:17" x14ac:dyDescent="0.3">
      <c r="A1724" s="3">
        <v>41459</v>
      </c>
      <c r="B1724" t="s">
        <v>362</v>
      </c>
      <c r="C1724" t="s">
        <v>337</v>
      </c>
      <c r="D1724">
        <v>25</v>
      </c>
      <c r="E1724">
        <v>226.29</v>
      </c>
      <c r="F1724">
        <v>5657.25</v>
      </c>
      <c r="G1724" t="s">
        <v>26</v>
      </c>
      <c r="H1724" t="s">
        <v>1</v>
      </c>
      <c r="I1724" t="s">
        <v>362</v>
      </c>
      <c r="J1724" t="s">
        <v>428</v>
      </c>
      <c r="K1724">
        <v>87</v>
      </c>
      <c r="L1724" t="s">
        <v>362</v>
      </c>
      <c r="M1724">
        <v>94.18</v>
      </c>
      <c r="N1724">
        <v>9.4</v>
      </c>
      <c r="O1724" t="s">
        <v>427</v>
      </c>
      <c r="P1724">
        <f>E1724 - M1724</f>
        <v>132.10999999999999</v>
      </c>
      <c r="Q1724" t="str">
        <f>TEXT((A1724),"MMM _ YYYY")</f>
        <v>Jul  2013</v>
      </c>
    </row>
    <row r="1725" spans="1:17" x14ac:dyDescent="0.3">
      <c r="A1725" s="3">
        <v>41486</v>
      </c>
      <c r="B1725" t="s">
        <v>362</v>
      </c>
      <c r="C1725" t="s">
        <v>123</v>
      </c>
      <c r="D1725">
        <v>8</v>
      </c>
      <c r="E1725">
        <v>191.8</v>
      </c>
      <c r="F1725">
        <v>1534.4</v>
      </c>
      <c r="G1725" t="s">
        <v>8</v>
      </c>
      <c r="H1725" t="s">
        <v>1</v>
      </c>
      <c r="I1725" t="s">
        <v>362</v>
      </c>
      <c r="J1725" t="s">
        <v>428</v>
      </c>
      <c r="K1725">
        <v>87</v>
      </c>
      <c r="L1725" t="s">
        <v>362</v>
      </c>
      <c r="M1725">
        <v>94.18</v>
      </c>
      <c r="N1725">
        <v>9.4</v>
      </c>
      <c r="O1725" t="s">
        <v>427</v>
      </c>
      <c r="P1725">
        <f>E1725 - M1725</f>
        <v>97.62</v>
      </c>
      <c r="Q1725" t="str">
        <f>TEXT((A1725),"MMM _ YYYY")</f>
        <v>Jul  2013</v>
      </c>
    </row>
    <row r="1726" spans="1:17" x14ac:dyDescent="0.3">
      <c r="A1726" s="3">
        <v>44964</v>
      </c>
      <c r="B1726" t="s">
        <v>288</v>
      </c>
      <c r="C1726" t="s">
        <v>28</v>
      </c>
      <c r="D1726">
        <v>24</v>
      </c>
      <c r="E1726">
        <v>69.849999999999994</v>
      </c>
      <c r="F1726">
        <v>1676.4</v>
      </c>
      <c r="G1726" t="s">
        <v>6</v>
      </c>
      <c r="H1726" t="s">
        <v>55</v>
      </c>
      <c r="I1726" t="s">
        <v>288</v>
      </c>
      <c r="J1726" t="s">
        <v>428</v>
      </c>
      <c r="K1726">
        <v>88</v>
      </c>
      <c r="L1726" t="s">
        <v>288</v>
      </c>
      <c r="M1726">
        <v>6.04</v>
      </c>
      <c r="N1726">
        <v>6.26</v>
      </c>
      <c r="O1726" t="s">
        <v>427</v>
      </c>
      <c r="P1726">
        <f>E1726 - M1726</f>
        <v>63.809999999999995</v>
      </c>
      <c r="Q1726" t="str">
        <f>TEXT((A1726),"MMM _ YYYY")</f>
        <v>Feb  2023</v>
      </c>
    </row>
    <row r="1727" spans="1:17" x14ac:dyDescent="0.3">
      <c r="A1727" s="3">
        <v>45145</v>
      </c>
      <c r="B1727" t="s">
        <v>288</v>
      </c>
      <c r="C1727" t="s">
        <v>146</v>
      </c>
      <c r="D1727">
        <v>6</v>
      </c>
      <c r="E1727">
        <v>105.92</v>
      </c>
      <c r="F1727">
        <v>635.52</v>
      </c>
      <c r="G1727" t="s">
        <v>130</v>
      </c>
      <c r="H1727" t="s">
        <v>55</v>
      </c>
      <c r="I1727" t="s">
        <v>288</v>
      </c>
      <c r="J1727" t="s">
        <v>428</v>
      </c>
      <c r="K1727">
        <v>88</v>
      </c>
      <c r="L1727" t="s">
        <v>288</v>
      </c>
      <c r="M1727">
        <v>6.04</v>
      </c>
      <c r="N1727">
        <v>6.26</v>
      </c>
      <c r="O1727" t="s">
        <v>427</v>
      </c>
      <c r="P1727">
        <f>E1727 - M1727</f>
        <v>99.88</v>
      </c>
      <c r="Q1727" t="str">
        <f>TEXT((A1727),"MMM _ YYYY")</f>
        <v>Aug  2023</v>
      </c>
    </row>
    <row r="1728" spans="1:17" x14ac:dyDescent="0.3">
      <c r="A1728" s="3">
        <v>45688</v>
      </c>
      <c r="B1728" t="s">
        <v>288</v>
      </c>
      <c r="C1728" t="s">
        <v>162</v>
      </c>
      <c r="D1728">
        <v>46</v>
      </c>
      <c r="E1728">
        <v>155.19999999999999</v>
      </c>
      <c r="F1728">
        <v>7139.2</v>
      </c>
      <c r="G1728" t="s">
        <v>6</v>
      </c>
      <c r="H1728" t="s">
        <v>55</v>
      </c>
      <c r="I1728" t="s">
        <v>288</v>
      </c>
      <c r="J1728" t="s">
        <v>428</v>
      </c>
      <c r="K1728">
        <v>88</v>
      </c>
      <c r="L1728" t="s">
        <v>288</v>
      </c>
      <c r="M1728">
        <v>6.04</v>
      </c>
      <c r="N1728">
        <v>6.26</v>
      </c>
      <c r="O1728" t="s">
        <v>427</v>
      </c>
      <c r="P1728">
        <f>E1728 - M1728</f>
        <v>149.16</v>
      </c>
      <c r="Q1728" t="str">
        <f>TEXT((A1728),"MMM _ YYYY")</f>
        <v>Jan  2025</v>
      </c>
    </row>
    <row r="1729" spans="1:17" x14ac:dyDescent="0.3">
      <c r="A1729" s="3">
        <v>45763</v>
      </c>
      <c r="B1729" t="s">
        <v>288</v>
      </c>
      <c r="C1729" t="s">
        <v>167</v>
      </c>
      <c r="D1729">
        <v>12</v>
      </c>
      <c r="E1729">
        <v>341.37</v>
      </c>
      <c r="F1729">
        <v>4096.4399999999996</v>
      </c>
      <c r="G1729" t="s">
        <v>12</v>
      </c>
      <c r="H1729" t="s">
        <v>55</v>
      </c>
      <c r="I1729" t="s">
        <v>288</v>
      </c>
      <c r="J1729" t="s">
        <v>428</v>
      </c>
      <c r="K1729">
        <v>88</v>
      </c>
      <c r="L1729" t="s">
        <v>288</v>
      </c>
      <c r="M1729">
        <v>6.04</v>
      </c>
      <c r="N1729">
        <v>6.26</v>
      </c>
      <c r="O1729" t="s">
        <v>427</v>
      </c>
      <c r="P1729">
        <f>E1729 - M1729</f>
        <v>335.33</v>
      </c>
      <c r="Q1729" t="str">
        <f>TEXT((A1729),"MMM _ YYYY")</f>
        <v>Apr  2025</v>
      </c>
    </row>
    <row r="1730" spans="1:17" x14ac:dyDescent="0.3">
      <c r="A1730" s="3">
        <v>45820</v>
      </c>
      <c r="B1730" t="s">
        <v>288</v>
      </c>
      <c r="C1730" t="s">
        <v>253</v>
      </c>
      <c r="D1730">
        <v>4</v>
      </c>
      <c r="E1730">
        <v>97.76</v>
      </c>
      <c r="F1730">
        <v>391.04</v>
      </c>
      <c r="G1730" t="s">
        <v>8</v>
      </c>
      <c r="H1730" t="s">
        <v>55</v>
      </c>
      <c r="I1730" t="s">
        <v>288</v>
      </c>
      <c r="J1730" t="s">
        <v>428</v>
      </c>
      <c r="K1730">
        <v>88</v>
      </c>
      <c r="L1730" t="s">
        <v>288</v>
      </c>
      <c r="M1730">
        <v>6.04</v>
      </c>
      <c r="N1730">
        <v>6.26</v>
      </c>
      <c r="O1730" t="s">
        <v>427</v>
      </c>
      <c r="P1730">
        <f>E1730 - M1730</f>
        <v>91.72</v>
      </c>
      <c r="Q1730" t="str">
        <f>TEXT((A1730),"MMM _ YYYY")</f>
        <v>Jun  2025</v>
      </c>
    </row>
    <row r="1731" spans="1:17" x14ac:dyDescent="0.3">
      <c r="A1731" s="3">
        <v>44815</v>
      </c>
      <c r="B1731" t="s">
        <v>288</v>
      </c>
      <c r="C1731" t="s">
        <v>37</v>
      </c>
      <c r="D1731">
        <v>42</v>
      </c>
      <c r="E1731">
        <v>320.66000000000003</v>
      </c>
      <c r="F1731">
        <v>13467.72</v>
      </c>
      <c r="G1731" t="s">
        <v>12</v>
      </c>
      <c r="H1731" t="s">
        <v>55</v>
      </c>
      <c r="I1731" t="s">
        <v>288</v>
      </c>
      <c r="J1731" t="s">
        <v>428</v>
      </c>
      <c r="K1731">
        <v>88</v>
      </c>
      <c r="L1731" t="s">
        <v>288</v>
      </c>
      <c r="M1731">
        <v>6.04</v>
      </c>
      <c r="N1731">
        <v>6.26</v>
      </c>
      <c r="O1731" t="s">
        <v>427</v>
      </c>
      <c r="P1731">
        <f>E1731 - M1731</f>
        <v>314.62</v>
      </c>
      <c r="Q1731" t="str">
        <f>TEXT((A1731),"MMM _ YYYY")</f>
        <v>Sep  2022</v>
      </c>
    </row>
    <row r="1732" spans="1:17" x14ac:dyDescent="0.3">
      <c r="A1732" s="3">
        <v>43849</v>
      </c>
      <c r="B1732" t="s">
        <v>288</v>
      </c>
      <c r="C1732" t="s">
        <v>44</v>
      </c>
      <c r="D1732">
        <v>45</v>
      </c>
      <c r="E1732">
        <v>146.72999999999999</v>
      </c>
      <c r="F1732">
        <v>6602.85</v>
      </c>
      <c r="G1732" t="s">
        <v>8</v>
      </c>
      <c r="H1732" t="s">
        <v>55</v>
      </c>
      <c r="I1732" t="s">
        <v>288</v>
      </c>
      <c r="J1732" t="s">
        <v>428</v>
      </c>
      <c r="K1732">
        <v>88</v>
      </c>
      <c r="L1732" t="s">
        <v>288</v>
      </c>
      <c r="M1732">
        <v>6.04</v>
      </c>
      <c r="N1732">
        <v>6.26</v>
      </c>
      <c r="O1732" t="s">
        <v>427</v>
      </c>
      <c r="P1732">
        <f>E1732 - M1732</f>
        <v>140.69</v>
      </c>
      <c r="Q1732" t="str">
        <f>TEXT((A1732),"MMM _ YYYY")</f>
        <v>Jan  2020</v>
      </c>
    </row>
    <row r="1733" spans="1:17" x14ac:dyDescent="0.3">
      <c r="A1733" s="3">
        <v>44187</v>
      </c>
      <c r="B1733" t="s">
        <v>288</v>
      </c>
      <c r="C1733" t="s">
        <v>247</v>
      </c>
      <c r="D1733">
        <v>31</v>
      </c>
      <c r="E1733">
        <v>337.67</v>
      </c>
      <c r="F1733">
        <v>10467.77</v>
      </c>
      <c r="G1733" t="s">
        <v>23</v>
      </c>
      <c r="H1733" t="s">
        <v>55</v>
      </c>
      <c r="I1733" t="s">
        <v>288</v>
      </c>
      <c r="J1733" t="s">
        <v>428</v>
      </c>
      <c r="K1733">
        <v>88</v>
      </c>
      <c r="L1733" t="s">
        <v>288</v>
      </c>
      <c r="M1733">
        <v>6.04</v>
      </c>
      <c r="N1733">
        <v>6.26</v>
      </c>
      <c r="O1733" t="s">
        <v>427</v>
      </c>
      <c r="P1733">
        <f>E1733 - M1733</f>
        <v>331.63</v>
      </c>
      <c r="Q1733" t="str">
        <f>TEXT((A1733),"MMM _ YYYY")</f>
        <v>Dec  2020</v>
      </c>
    </row>
    <row r="1734" spans="1:17" x14ac:dyDescent="0.3">
      <c r="A1734" s="3">
        <v>43473</v>
      </c>
      <c r="B1734" t="s">
        <v>288</v>
      </c>
      <c r="C1734" t="s">
        <v>116</v>
      </c>
      <c r="D1734">
        <v>4</v>
      </c>
      <c r="E1734">
        <v>127.37</v>
      </c>
      <c r="F1734">
        <v>509.48</v>
      </c>
      <c r="G1734" t="s">
        <v>12</v>
      </c>
      <c r="H1734" t="s">
        <v>55</v>
      </c>
      <c r="I1734" t="s">
        <v>288</v>
      </c>
      <c r="J1734" t="s">
        <v>428</v>
      </c>
      <c r="K1734">
        <v>88</v>
      </c>
      <c r="L1734" t="s">
        <v>288</v>
      </c>
      <c r="M1734">
        <v>6.04</v>
      </c>
      <c r="N1734">
        <v>6.26</v>
      </c>
      <c r="O1734" t="s">
        <v>427</v>
      </c>
      <c r="P1734">
        <f>E1734 - M1734</f>
        <v>121.33</v>
      </c>
      <c r="Q1734" t="str">
        <f>TEXT((A1734),"MMM _ YYYY")</f>
        <v>Jan  2019</v>
      </c>
    </row>
    <row r="1735" spans="1:17" x14ac:dyDescent="0.3">
      <c r="A1735" s="3">
        <v>43667</v>
      </c>
      <c r="B1735" t="s">
        <v>288</v>
      </c>
      <c r="C1735" t="s">
        <v>327</v>
      </c>
      <c r="D1735">
        <v>7</v>
      </c>
      <c r="E1735">
        <v>150.74</v>
      </c>
      <c r="F1735">
        <v>1055.18</v>
      </c>
      <c r="G1735" t="s">
        <v>31</v>
      </c>
      <c r="H1735" t="s">
        <v>55</v>
      </c>
      <c r="I1735" t="s">
        <v>288</v>
      </c>
      <c r="J1735" t="s">
        <v>428</v>
      </c>
      <c r="K1735">
        <v>88</v>
      </c>
      <c r="L1735" t="s">
        <v>288</v>
      </c>
      <c r="M1735">
        <v>6.04</v>
      </c>
      <c r="N1735">
        <v>6.26</v>
      </c>
      <c r="O1735" t="s">
        <v>427</v>
      </c>
      <c r="P1735">
        <f>E1735 - M1735</f>
        <v>144.70000000000002</v>
      </c>
      <c r="Q1735" t="str">
        <f>TEXT((A1735),"MMM _ YYYY")</f>
        <v>Jul  2019</v>
      </c>
    </row>
    <row r="1736" spans="1:17" x14ac:dyDescent="0.3">
      <c r="A1736" s="3">
        <v>43414</v>
      </c>
      <c r="B1736" t="s">
        <v>288</v>
      </c>
      <c r="C1736" t="s">
        <v>70</v>
      </c>
      <c r="D1736">
        <v>14</v>
      </c>
      <c r="E1736">
        <v>352.88</v>
      </c>
      <c r="F1736">
        <v>4940.32</v>
      </c>
      <c r="G1736" t="s">
        <v>8</v>
      </c>
      <c r="H1736" t="s">
        <v>55</v>
      </c>
      <c r="I1736" t="s">
        <v>288</v>
      </c>
      <c r="J1736" t="s">
        <v>428</v>
      </c>
      <c r="K1736">
        <v>88</v>
      </c>
      <c r="L1736" t="s">
        <v>288</v>
      </c>
      <c r="M1736">
        <v>6.04</v>
      </c>
      <c r="N1736">
        <v>6.26</v>
      </c>
      <c r="O1736" t="s">
        <v>427</v>
      </c>
      <c r="P1736">
        <f>E1736 - M1736</f>
        <v>346.84</v>
      </c>
      <c r="Q1736" t="str">
        <f>TEXT((A1736),"MMM _ YYYY")</f>
        <v>Nov  2018</v>
      </c>
    </row>
    <row r="1737" spans="1:17" x14ac:dyDescent="0.3">
      <c r="A1737" s="3">
        <v>42761</v>
      </c>
      <c r="B1737" t="s">
        <v>288</v>
      </c>
      <c r="C1737" t="s">
        <v>335</v>
      </c>
      <c r="D1737">
        <v>23</v>
      </c>
      <c r="E1737">
        <v>192.75</v>
      </c>
      <c r="F1737">
        <v>4433.25</v>
      </c>
      <c r="G1737" t="s">
        <v>87</v>
      </c>
      <c r="H1737" t="s">
        <v>55</v>
      </c>
      <c r="I1737" t="s">
        <v>288</v>
      </c>
      <c r="J1737" t="s">
        <v>428</v>
      </c>
      <c r="K1737">
        <v>88</v>
      </c>
      <c r="L1737" t="s">
        <v>288</v>
      </c>
      <c r="M1737">
        <v>6.04</v>
      </c>
      <c r="N1737">
        <v>6.26</v>
      </c>
      <c r="O1737" t="s">
        <v>427</v>
      </c>
      <c r="P1737">
        <f>E1737 - M1737</f>
        <v>186.71</v>
      </c>
      <c r="Q1737" t="str">
        <f>TEXT((A1737),"MMM _ YYYY")</f>
        <v>Jan  2017</v>
      </c>
    </row>
    <row r="1738" spans="1:17" x14ac:dyDescent="0.3">
      <c r="A1738" s="3">
        <v>42890</v>
      </c>
      <c r="B1738" t="s">
        <v>288</v>
      </c>
      <c r="C1738" t="s">
        <v>137</v>
      </c>
      <c r="D1738">
        <v>8</v>
      </c>
      <c r="E1738">
        <v>227.64</v>
      </c>
      <c r="F1738">
        <v>1821.12</v>
      </c>
      <c r="G1738" t="s">
        <v>81</v>
      </c>
      <c r="H1738" t="s">
        <v>55</v>
      </c>
      <c r="I1738" t="s">
        <v>288</v>
      </c>
      <c r="J1738" t="s">
        <v>428</v>
      </c>
      <c r="K1738">
        <v>88</v>
      </c>
      <c r="L1738" t="s">
        <v>288</v>
      </c>
      <c r="M1738">
        <v>6.04</v>
      </c>
      <c r="N1738">
        <v>6.26</v>
      </c>
      <c r="O1738" t="s">
        <v>427</v>
      </c>
      <c r="P1738">
        <f>E1738 - M1738</f>
        <v>221.6</v>
      </c>
      <c r="Q1738" t="str">
        <f>TEXT((A1738),"MMM _ YYYY")</f>
        <v>Jun  2017</v>
      </c>
    </row>
    <row r="1739" spans="1:17" x14ac:dyDescent="0.3">
      <c r="A1739" s="3">
        <v>42376</v>
      </c>
      <c r="B1739" t="s">
        <v>288</v>
      </c>
      <c r="C1739" t="s">
        <v>361</v>
      </c>
      <c r="D1739">
        <v>24</v>
      </c>
      <c r="E1739">
        <v>151.41999999999999</v>
      </c>
      <c r="F1739">
        <v>3634.08</v>
      </c>
      <c r="G1739" t="s">
        <v>8</v>
      </c>
      <c r="H1739" t="s">
        <v>55</v>
      </c>
      <c r="I1739" t="s">
        <v>288</v>
      </c>
      <c r="J1739" t="s">
        <v>428</v>
      </c>
      <c r="K1739">
        <v>88</v>
      </c>
      <c r="L1739" t="s">
        <v>288</v>
      </c>
      <c r="M1739">
        <v>6.04</v>
      </c>
      <c r="N1739">
        <v>6.26</v>
      </c>
      <c r="O1739" t="s">
        <v>427</v>
      </c>
      <c r="P1739">
        <f>E1739 - M1739</f>
        <v>145.38</v>
      </c>
      <c r="Q1739" t="str">
        <f>TEXT((A1739),"MMM _ YYYY")</f>
        <v>Jan  2016</v>
      </c>
    </row>
    <row r="1740" spans="1:17" x14ac:dyDescent="0.3">
      <c r="A1740" s="3">
        <v>42385</v>
      </c>
      <c r="B1740" t="s">
        <v>288</v>
      </c>
      <c r="C1740" t="s">
        <v>59</v>
      </c>
      <c r="D1740">
        <v>35</v>
      </c>
      <c r="E1740">
        <v>192.44</v>
      </c>
      <c r="F1740">
        <v>6735.4</v>
      </c>
      <c r="G1740" t="s">
        <v>56</v>
      </c>
      <c r="H1740" t="s">
        <v>55</v>
      </c>
      <c r="I1740" t="s">
        <v>288</v>
      </c>
      <c r="J1740" t="s">
        <v>428</v>
      </c>
      <c r="K1740">
        <v>88</v>
      </c>
      <c r="L1740" t="s">
        <v>288</v>
      </c>
      <c r="M1740">
        <v>6.04</v>
      </c>
      <c r="N1740">
        <v>6.26</v>
      </c>
      <c r="O1740" t="s">
        <v>427</v>
      </c>
      <c r="P1740">
        <f>E1740 - M1740</f>
        <v>186.4</v>
      </c>
      <c r="Q1740" t="str">
        <f>TEXT((A1740),"MMM _ YYYY")</f>
        <v>Jan  2016</v>
      </c>
    </row>
    <row r="1741" spans="1:17" x14ac:dyDescent="0.3">
      <c r="A1741" s="3">
        <v>42515</v>
      </c>
      <c r="B1741" t="s">
        <v>288</v>
      </c>
      <c r="C1741" t="s">
        <v>249</v>
      </c>
      <c r="D1741">
        <v>43</v>
      </c>
      <c r="E1741">
        <v>164.35</v>
      </c>
      <c r="F1741">
        <v>7067.05</v>
      </c>
      <c r="G1741" t="s">
        <v>105</v>
      </c>
      <c r="H1741" t="s">
        <v>55</v>
      </c>
      <c r="I1741" t="s">
        <v>288</v>
      </c>
      <c r="J1741" t="s">
        <v>428</v>
      </c>
      <c r="K1741">
        <v>88</v>
      </c>
      <c r="L1741" t="s">
        <v>288</v>
      </c>
      <c r="M1741">
        <v>6.04</v>
      </c>
      <c r="N1741">
        <v>6.26</v>
      </c>
      <c r="O1741" t="s">
        <v>427</v>
      </c>
      <c r="P1741">
        <f>E1741 - M1741</f>
        <v>158.31</v>
      </c>
      <c r="Q1741" t="str">
        <f>TEXT((A1741),"MMM _ YYYY")</f>
        <v>May  2016</v>
      </c>
    </row>
    <row r="1742" spans="1:17" x14ac:dyDescent="0.3">
      <c r="A1742" s="3">
        <v>41711</v>
      </c>
      <c r="B1742" t="s">
        <v>288</v>
      </c>
      <c r="C1742" t="s">
        <v>337</v>
      </c>
      <c r="D1742">
        <v>14</v>
      </c>
      <c r="E1742">
        <v>332.94</v>
      </c>
      <c r="F1742">
        <v>4661.16</v>
      </c>
      <c r="G1742" t="s">
        <v>26</v>
      </c>
      <c r="H1742" t="s">
        <v>55</v>
      </c>
      <c r="I1742" t="s">
        <v>288</v>
      </c>
      <c r="J1742" t="s">
        <v>428</v>
      </c>
      <c r="K1742">
        <v>88</v>
      </c>
      <c r="L1742" t="s">
        <v>288</v>
      </c>
      <c r="M1742">
        <v>6.04</v>
      </c>
      <c r="N1742">
        <v>6.26</v>
      </c>
      <c r="O1742" t="s">
        <v>427</v>
      </c>
      <c r="P1742">
        <f>E1742 - M1742</f>
        <v>326.89999999999998</v>
      </c>
      <c r="Q1742" t="str">
        <f>TEXT((A1742),"MMM _ YYYY")</f>
        <v>Mar  2014</v>
      </c>
    </row>
    <row r="1743" spans="1:17" x14ac:dyDescent="0.3">
      <c r="A1743" s="3">
        <v>41944</v>
      </c>
      <c r="B1743" t="s">
        <v>288</v>
      </c>
      <c r="C1743" t="s">
        <v>201</v>
      </c>
      <c r="D1743">
        <v>33</v>
      </c>
      <c r="E1743">
        <v>302.11</v>
      </c>
      <c r="F1743">
        <v>9969.6299999999992</v>
      </c>
      <c r="G1743" t="s">
        <v>87</v>
      </c>
      <c r="H1743" t="s">
        <v>55</v>
      </c>
      <c r="I1743" t="s">
        <v>288</v>
      </c>
      <c r="J1743" t="s">
        <v>428</v>
      </c>
      <c r="K1743">
        <v>88</v>
      </c>
      <c r="L1743" t="s">
        <v>288</v>
      </c>
      <c r="M1743">
        <v>6.04</v>
      </c>
      <c r="N1743">
        <v>6.26</v>
      </c>
      <c r="O1743" t="s">
        <v>427</v>
      </c>
      <c r="P1743">
        <f>E1743 - M1743</f>
        <v>296.07</v>
      </c>
      <c r="Q1743" t="str">
        <f>TEXT((A1743),"MMM _ YYYY")</f>
        <v>Nov  2014</v>
      </c>
    </row>
    <row r="1744" spans="1:17" x14ac:dyDescent="0.3">
      <c r="A1744" s="3">
        <v>41294</v>
      </c>
      <c r="B1744" t="s">
        <v>288</v>
      </c>
      <c r="C1744" t="s">
        <v>162</v>
      </c>
      <c r="D1744">
        <v>28</v>
      </c>
      <c r="E1744">
        <v>167.21</v>
      </c>
      <c r="F1744">
        <v>4681.88</v>
      </c>
      <c r="G1744" t="s">
        <v>6</v>
      </c>
      <c r="H1744" t="s">
        <v>55</v>
      </c>
      <c r="I1744" t="s">
        <v>288</v>
      </c>
      <c r="J1744" t="s">
        <v>428</v>
      </c>
      <c r="K1744">
        <v>88</v>
      </c>
      <c r="L1744" t="s">
        <v>288</v>
      </c>
      <c r="M1744">
        <v>6.04</v>
      </c>
      <c r="N1744">
        <v>6.26</v>
      </c>
      <c r="O1744" t="s">
        <v>427</v>
      </c>
      <c r="P1744">
        <f>E1744 - M1744</f>
        <v>161.17000000000002</v>
      </c>
      <c r="Q1744" t="str">
        <f>TEXT((A1744),"MMM _ YYYY")</f>
        <v>Jan  2013</v>
      </c>
    </row>
    <row r="1745" spans="1:17" x14ac:dyDescent="0.3">
      <c r="A1745" s="3">
        <v>41510</v>
      </c>
      <c r="B1745" t="s">
        <v>288</v>
      </c>
      <c r="C1745" t="s">
        <v>225</v>
      </c>
      <c r="D1745">
        <v>21</v>
      </c>
      <c r="E1745">
        <v>391.37</v>
      </c>
      <c r="F1745">
        <v>8218.77</v>
      </c>
      <c r="G1745" t="s">
        <v>12</v>
      </c>
      <c r="H1745" t="s">
        <v>55</v>
      </c>
      <c r="I1745" t="s">
        <v>288</v>
      </c>
      <c r="J1745" t="s">
        <v>428</v>
      </c>
      <c r="K1745">
        <v>88</v>
      </c>
      <c r="L1745" t="s">
        <v>288</v>
      </c>
      <c r="M1745">
        <v>6.04</v>
      </c>
      <c r="N1745">
        <v>6.26</v>
      </c>
      <c r="O1745" t="s">
        <v>427</v>
      </c>
      <c r="P1745">
        <f>E1745 - M1745</f>
        <v>385.33</v>
      </c>
      <c r="Q1745" t="str">
        <f>TEXT((A1745),"MMM _ YYYY")</f>
        <v>Aug  2013</v>
      </c>
    </row>
    <row r="1746" spans="1:17" x14ac:dyDescent="0.3">
      <c r="A1746" s="3">
        <v>40957</v>
      </c>
      <c r="B1746" t="s">
        <v>288</v>
      </c>
      <c r="C1746" t="s">
        <v>76</v>
      </c>
      <c r="D1746">
        <v>33</v>
      </c>
      <c r="E1746">
        <v>124.26</v>
      </c>
      <c r="F1746">
        <v>4100.58</v>
      </c>
      <c r="G1746" t="s">
        <v>31</v>
      </c>
      <c r="H1746" t="s">
        <v>55</v>
      </c>
      <c r="I1746" t="s">
        <v>288</v>
      </c>
      <c r="J1746" t="s">
        <v>428</v>
      </c>
      <c r="K1746">
        <v>88</v>
      </c>
      <c r="L1746" t="s">
        <v>288</v>
      </c>
      <c r="M1746">
        <v>6.04</v>
      </c>
      <c r="N1746">
        <v>6.26</v>
      </c>
      <c r="O1746" t="s">
        <v>427</v>
      </c>
      <c r="P1746">
        <f>E1746 - M1746</f>
        <v>118.22</v>
      </c>
      <c r="Q1746" t="str">
        <f>TEXT((A1746),"MMM _ YYYY")</f>
        <v>Feb  2012</v>
      </c>
    </row>
    <row r="1747" spans="1:17" x14ac:dyDescent="0.3">
      <c r="A1747" s="3">
        <v>44945</v>
      </c>
      <c r="B1747" t="s">
        <v>172</v>
      </c>
      <c r="C1747" t="s">
        <v>126</v>
      </c>
      <c r="D1747">
        <v>4</v>
      </c>
      <c r="E1747">
        <v>78.010000000000005</v>
      </c>
      <c r="F1747">
        <v>312.04000000000002</v>
      </c>
      <c r="G1747" t="s">
        <v>31</v>
      </c>
      <c r="H1747" t="s">
        <v>67</v>
      </c>
      <c r="I1747" t="s">
        <v>172</v>
      </c>
      <c r="J1747" t="s">
        <v>428</v>
      </c>
      <c r="K1747">
        <v>89</v>
      </c>
      <c r="L1747" t="s">
        <v>172</v>
      </c>
      <c r="M1747">
        <v>5.55</v>
      </c>
      <c r="N1747">
        <v>12.42</v>
      </c>
      <c r="O1747" t="s">
        <v>431</v>
      </c>
      <c r="P1747">
        <f>E1747 - M1747</f>
        <v>72.460000000000008</v>
      </c>
      <c r="Q1747" t="str">
        <f>TEXT((A1747),"MMM _ YYYY")</f>
        <v>Jan  2023</v>
      </c>
    </row>
    <row r="1748" spans="1:17" x14ac:dyDescent="0.3">
      <c r="A1748" s="3">
        <v>44987</v>
      </c>
      <c r="B1748" t="s">
        <v>172</v>
      </c>
      <c r="C1748" t="s">
        <v>185</v>
      </c>
      <c r="D1748">
        <v>15</v>
      </c>
      <c r="E1748">
        <v>265.89</v>
      </c>
      <c r="F1748">
        <v>3988.35</v>
      </c>
      <c r="G1748" t="s">
        <v>6</v>
      </c>
      <c r="H1748" t="s">
        <v>67</v>
      </c>
      <c r="I1748" t="s">
        <v>172</v>
      </c>
      <c r="J1748" t="s">
        <v>428</v>
      </c>
      <c r="K1748">
        <v>89</v>
      </c>
      <c r="L1748" t="s">
        <v>172</v>
      </c>
      <c r="M1748">
        <v>5.55</v>
      </c>
      <c r="N1748">
        <v>12.42</v>
      </c>
      <c r="O1748" t="s">
        <v>431</v>
      </c>
      <c r="P1748">
        <f>E1748 - M1748</f>
        <v>260.33999999999997</v>
      </c>
      <c r="Q1748" t="str">
        <f>TEXT((A1748),"MMM _ YYYY")</f>
        <v>Mar  2023</v>
      </c>
    </row>
    <row r="1749" spans="1:17" x14ac:dyDescent="0.3">
      <c r="A1749" s="3">
        <v>45004</v>
      </c>
      <c r="B1749" t="s">
        <v>172</v>
      </c>
      <c r="C1749" t="s">
        <v>41</v>
      </c>
      <c r="D1749">
        <v>23</v>
      </c>
      <c r="E1749">
        <v>365.1</v>
      </c>
      <c r="F1749">
        <v>8397.2999999999993</v>
      </c>
      <c r="G1749" t="s">
        <v>23</v>
      </c>
      <c r="H1749" t="s">
        <v>67</v>
      </c>
      <c r="I1749" t="s">
        <v>172</v>
      </c>
      <c r="J1749" t="s">
        <v>428</v>
      </c>
      <c r="K1749">
        <v>89</v>
      </c>
      <c r="L1749" t="s">
        <v>172</v>
      </c>
      <c r="M1749">
        <v>5.55</v>
      </c>
      <c r="N1749">
        <v>12.42</v>
      </c>
      <c r="O1749" t="s">
        <v>431</v>
      </c>
      <c r="P1749">
        <f>E1749 - M1749</f>
        <v>359.55</v>
      </c>
      <c r="Q1749" t="str">
        <f>TEXT((A1749),"MMM _ YYYY")</f>
        <v>Mar  2023</v>
      </c>
    </row>
    <row r="1750" spans="1:17" x14ac:dyDescent="0.3">
      <c r="A1750" s="3">
        <v>45040</v>
      </c>
      <c r="B1750" t="s">
        <v>172</v>
      </c>
      <c r="C1750" t="s">
        <v>166</v>
      </c>
      <c r="D1750">
        <v>7</v>
      </c>
      <c r="E1750">
        <v>378.23</v>
      </c>
      <c r="F1750">
        <v>2647.61</v>
      </c>
      <c r="G1750" t="s">
        <v>8</v>
      </c>
      <c r="H1750" t="s">
        <v>67</v>
      </c>
      <c r="I1750" t="s">
        <v>172</v>
      </c>
      <c r="J1750" t="s">
        <v>428</v>
      </c>
      <c r="K1750">
        <v>89</v>
      </c>
      <c r="L1750" t="s">
        <v>172</v>
      </c>
      <c r="M1750">
        <v>5.55</v>
      </c>
      <c r="N1750">
        <v>12.42</v>
      </c>
      <c r="O1750" t="s">
        <v>431</v>
      </c>
      <c r="P1750">
        <f>E1750 - M1750</f>
        <v>372.68</v>
      </c>
      <c r="Q1750" t="str">
        <f>TEXT((A1750),"MMM _ YYYY")</f>
        <v>Apr  2023</v>
      </c>
    </row>
    <row r="1751" spans="1:17" x14ac:dyDescent="0.3">
      <c r="A1751" s="3">
        <v>45173</v>
      </c>
      <c r="B1751" t="s">
        <v>172</v>
      </c>
      <c r="C1751" t="s">
        <v>211</v>
      </c>
      <c r="D1751">
        <v>16</v>
      </c>
      <c r="E1751">
        <v>66.849999999999994</v>
      </c>
      <c r="F1751">
        <v>1069.5999999999999</v>
      </c>
      <c r="G1751" t="s">
        <v>87</v>
      </c>
      <c r="H1751" t="s">
        <v>67</v>
      </c>
      <c r="I1751" t="s">
        <v>172</v>
      </c>
      <c r="J1751" t="s">
        <v>428</v>
      </c>
      <c r="K1751">
        <v>89</v>
      </c>
      <c r="L1751" t="s">
        <v>172</v>
      </c>
      <c r="M1751">
        <v>5.55</v>
      </c>
      <c r="N1751">
        <v>12.42</v>
      </c>
      <c r="O1751" t="s">
        <v>431</v>
      </c>
      <c r="P1751">
        <f>E1751 - M1751</f>
        <v>61.3</v>
      </c>
      <c r="Q1751" t="str">
        <f>TEXT((A1751),"MMM _ YYYY")</f>
        <v>Sep  2023</v>
      </c>
    </row>
    <row r="1752" spans="1:17" x14ac:dyDescent="0.3">
      <c r="A1752" s="3">
        <v>45642</v>
      </c>
      <c r="B1752" t="s">
        <v>172</v>
      </c>
      <c r="C1752" t="s">
        <v>111</v>
      </c>
      <c r="D1752">
        <v>37</v>
      </c>
      <c r="E1752">
        <v>369.97</v>
      </c>
      <c r="F1752">
        <v>13688.89</v>
      </c>
      <c r="G1752" t="s">
        <v>110</v>
      </c>
      <c r="H1752" t="s">
        <v>67</v>
      </c>
      <c r="I1752" t="s">
        <v>172</v>
      </c>
      <c r="J1752" t="s">
        <v>428</v>
      </c>
      <c r="K1752">
        <v>89</v>
      </c>
      <c r="L1752" t="s">
        <v>172</v>
      </c>
      <c r="M1752">
        <v>5.55</v>
      </c>
      <c r="N1752">
        <v>12.42</v>
      </c>
      <c r="O1752" t="s">
        <v>431</v>
      </c>
      <c r="P1752">
        <f>E1752 - M1752</f>
        <v>364.42</v>
      </c>
      <c r="Q1752" t="str">
        <f>TEXT((A1752),"MMM _ YYYY")</f>
        <v>Dec  2024</v>
      </c>
    </row>
    <row r="1753" spans="1:17" x14ac:dyDescent="0.3">
      <c r="A1753" s="3">
        <v>45746</v>
      </c>
      <c r="B1753" t="s">
        <v>172</v>
      </c>
      <c r="C1753" t="s">
        <v>266</v>
      </c>
      <c r="D1753">
        <v>49</v>
      </c>
      <c r="E1753">
        <v>209.5</v>
      </c>
      <c r="F1753">
        <v>10265.5</v>
      </c>
      <c r="G1753" t="s">
        <v>56</v>
      </c>
      <c r="H1753" t="s">
        <v>67</v>
      </c>
      <c r="I1753" t="s">
        <v>172</v>
      </c>
      <c r="J1753" t="s">
        <v>428</v>
      </c>
      <c r="K1753">
        <v>89</v>
      </c>
      <c r="L1753" t="s">
        <v>172</v>
      </c>
      <c r="M1753">
        <v>5.55</v>
      </c>
      <c r="N1753">
        <v>12.42</v>
      </c>
      <c r="O1753" t="s">
        <v>431</v>
      </c>
      <c r="P1753">
        <f>E1753 - M1753</f>
        <v>203.95</v>
      </c>
      <c r="Q1753" t="str">
        <f>TEXT((A1753),"MMM _ YYYY")</f>
        <v>Mar  2025</v>
      </c>
    </row>
    <row r="1754" spans="1:17" x14ac:dyDescent="0.3">
      <c r="A1754" s="3">
        <v>45792</v>
      </c>
      <c r="B1754" t="s">
        <v>172</v>
      </c>
      <c r="C1754" t="s">
        <v>82</v>
      </c>
      <c r="D1754">
        <v>44</v>
      </c>
      <c r="E1754">
        <v>236.57</v>
      </c>
      <c r="F1754">
        <v>10409.08</v>
      </c>
      <c r="G1754" t="s">
        <v>81</v>
      </c>
      <c r="H1754" t="s">
        <v>67</v>
      </c>
      <c r="I1754" t="s">
        <v>172</v>
      </c>
      <c r="J1754" t="s">
        <v>428</v>
      </c>
      <c r="K1754">
        <v>89</v>
      </c>
      <c r="L1754" t="s">
        <v>172</v>
      </c>
      <c r="M1754">
        <v>5.55</v>
      </c>
      <c r="N1754">
        <v>12.42</v>
      </c>
      <c r="O1754" t="s">
        <v>431</v>
      </c>
      <c r="P1754">
        <f>E1754 - M1754</f>
        <v>231.01999999999998</v>
      </c>
      <c r="Q1754" t="str">
        <f>TEXT((A1754),"MMM _ YYYY")</f>
        <v>May  2025</v>
      </c>
    </row>
    <row r="1755" spans="1:17" x14ac:dyDescent="0.3">
      <c r="A1755" s="3">
        <v>44312</v>
      </c>
      <c r="B1755" t="s">
        <v>172</v>
      </c>
      <c r="C1755" t="s">
        <v>144</v>
      </c>
      <c r="D1755">
        <v>3</v>
      </c>
      <c r="E1755">
        <v>252.5</v>
      </c>
      <c r="F1755">
        <v>757.5</v>
      </c>
      <c r="G1755" t="s">
        <v>31</v>
      </c>
      <c r="H1755" t="s">
        <v>67</v>
      </c>
      <c r="I1755" t="s">
        <v>172</v>
      </c>
      <c r="J1755" t="s">
        <v>428</v>
      </c>
      <c r="K1755">
        <v>89</v>
      </c>
      <c r="L1755" t="s">
        <v>172</v>
      </c>
      <c r="M1755">
        <v>5.55</v>
      </c>
      <c r="N1755">
        <v>12.42</v>
      </c>
      <c r="O1755" t="s">
        <v>431</v>
      </c>
      <c r="P1755">
        <f>E1755 - M1755</f>
        <v>246.95</v>
      </c>
      <c r="Q1755" t="str">
        <f>TEXT((A1755),"MMM _ YYYY")</f>
        <v>Apr  2021</v>
      </c>
    </row>
    <row r="1756" spans="1:17" x14ac:dyDescent="0.3">
      <c r="A1756" s="3">
        <v>44406</v>
      </c>
      <c r="B1756" t="s">
        <v>172</v>
      </c>
      <c r="C1756" t="s">
        <v>291</v>
      </c>
      <c r="D1756">
        <v>17</v>
      </c>
      <c r="E1756">
        <v>215.17</v>
      </c>
      <c r="F1756">
        <v>3657.89</v>
      </c>
      <c r="G1756" t="s">
        <v>16</v>
      </c>
      <c r="H1756" t="s">
        <v>67</v>
      </c>
      <c r="I1756" t="s">
        <v>172</v>
      </c>
      <c r="J1756" t="s">
        <v>428</v>
      </c>
      <c r="K1756">
        <v>89</v>
      </c>
      <c r="L1756" t="s">
        <v>172</v>
      </c>
      <c r="M1756">
        <v>5.55</v>
      </c>
      <c r="N1756">
        <v>12.42</v>
      </c>
      <c r="O1756" t="s">
        <v>431</v>
      </c>
      <c r="P1756">
        <f>E1756 - M1756</f>
        <v>209.61999999999998</v>
      </c>
      <c r="Q1756" t="str">
        <f>TEXT((A1756),"MMM _ YYYY")</f>
        <v>Jul  2021</v>
      </c>
    </row>
    <row r="1757" spans="1:17" x14ac:dyDescent="0.3">
      <c r="A1757" s="3">
        <v>44538</v>
      </c>
      <c r="B1757" t="s">
        <v>172</v>
      </c>
      <c r="C1757" t="s">
        <v>146</v>
      </c>
      <c r="D1757">
        <v>25</v>
      </c>
      <c r="E1757">
        <v>178.41</v>
      </c>
      <c r="F1757">
        <v>4460.25</v>
      </c>
      <c r="G1757" t="s">
        <v>130</v>
      </c>
      <c r="H1757" t="s">
        <v>67</v>
      </c>
      <c r="I1757" t="s">
        <v>172</v>
      </c>
      <c r="J1757" t="s">
        <v>428</v>
      </c>
      <c r="K1757">
        <v>89</v>
      </c>
      <c r="L1757" t="s">
        <v>172</v>
      </c>
      <c r="M1757">
        <v>5.55</v>
      </c>
      <c r="N1757">
        <v>12.42</v>
      </c>
      <c r="O1757" t="s">
        <v>431</v>
      </c>
      <c r="P1757">
        <f>E1757 - M1757</f>
        <v>172.85999999999999</v>
      </c>
      <c r="Q1757" t="str">
        <f>TEXT((A1757),"MMM _ YYYY")</f>
        <v>Dec  2021</v>
      </c>
    </row>
    <row r="1758" spans="1:17" x14ac:dyDescent="0.3">
      <c r="A1758" s="3">
        <v>43561</v>
      </c>
      <c r="B1758" t="s">
        <v>172</v>
      </c>
      <c r="C1758" t="s">
        <v>131</v>
      </c>
      <c r="D1758">
        <v>38</v>
      </c>
      <c r="E1758">
        <v>126.99</v>
      </c>
      <c r="F1758">
        <v>4825.62</v>
      </c>
      <c r="G1758" t="s">
        <v>130</v>
      </c>
      <c r="H1758" t="s">
        <v>67</v>
      </c>
      <c r="I1758" t="s">
        <v>172</v>
      </c>
      <c r="J1758" t="s">
        <v>428</v>
      </c>
      <c r="K1758">
        <v>89</v>
      </c>
      <c r="L1758" t="s">
        <v>172</v>
      </c>
      <c r="M1758">
        <v>5.55</v>
      </c>
      <c r="N1758">
        <v>12.42</v>
      </c>
      <c r="O1758" t="s">
        <v>431</v>
      </c>
      <c r="P1758">
        <f>E1758 - M1758</f>
        <v>121.44</v>
      </c>
      <c r="Q1758" t="str">
        <f>TEXT((A1758),"MMM _ YYYY")</f>
        <v>Apr  2019</v>
      </c>
    </row>
    <row r="1759" spans="1:17" x14ac:dyDescent="0.3">
      <c r="A1759" s="3">
        <v>43722</v>
      </c>
      <c r="B1759" t="s">
        <v>172</v>
      </c>
      <c r="C1759" t="s">
        <v>88</v>
      </c>
      <c r="D1759">
        <v>23</v>
      </c>
      <c r="E1759">
        <v>215.52</v>
      </c>
      <c r="F1759">
        <v>4956.96</v>
      </c>
      <c r="G1759" t="s">
        <v>87</v>
      </c>
      <c r="H1759" t="s">
        <v>67</v>
      </c>
      <c r="I1759" t="s">
        <v>172</v>
      </c>
      <c r="J1759" t="s">
        <v>428</v>
      </c>
      <c r="K1759">
        <v>89</v>
      </c>
      <c r="L1759" t="s">
        <v>172</v>
      </c>
      <c r="M1759">
        <v>5.55</v>
      </c>
      <c r="N1759">
        <v>12.42</v>
      </c>
      <c r="O1759" t="s">
        <v>431</v>
      </c>
      <c r="P1759">
        <f>E1759 - M1759</f>
        <v>209.97</v>
      </c>
      <c r="Q1759" t="str">
        <f>TEXT((A1759),"MMM _ YYYY")</f>
        <v>Sep  2019</v>
      </c>
    </row>
    <row r="1760" spans="1:17" x14ac:dyDescent="0.3">
      <c r="A1760" s="3">
        <v>43220</v>
      </c>
      <c r="B1760" t="s">
        <v>172</v>
      </c>
      <c r="C1760" t="s">
        <v>225</v>
      </c>
      <c r="D1760">
        <v>49</v>
      </c>
      <c r="E1760">
        <v>97.38</v>
      </c>
      <c r="F1760">
        <v>4771.62</v>
      </c>
      <c r="G1760" t="s">
        <v>12</v>
      </c>
      <c r="H1760" t="s">
        <v>67</v>
      </c>
      <c r="I1760" t="s">
        <v>172</v>
      </c>
      <c r="J1760" t="s">
        <v>428</v>
      </c>
      <c r="K1760">
        <v>89</v>
      </c>
      <c r="L1760" t="s">
        <v>172</v>
      </c>
      <c r="M1760">
        <v>5.55</v>
      </c>
      <c r="N1760">
        <v>12.42</v>
      </c>
      <c r="O1760" t="s">
        <v>431</v>
      </c>
      <c r="P1760">
        <f>E1760 - M1760</f>
        <v>91.83</v>
      </c>
      <c r="Q1760" t="str">
        <f>TEXT((A1760),"MMM _ YYYY")</f>
        <v>Apr  2018</v>
      </c>
    </row>
    <row r="1761" spans="1:17" x14ac:dyDescent="0.3">
      <c r="A1761" s="3">
        <v>43452</v>
      </c>
      <c r="B1761" t="s">
        <v>172</v>
      </c>
      <c r="C1761" t="s">
        <v>140</v>
      </c>
      <c r="D1761">
        <v>11</v>
      </c>
      <c r="E1761">
        <v>289.2</v>
      </c>
      <c r="F1761">
        <v>3181.2</v>
      </c>
      <c r="G1761" t="s">
        <v>105</v>
      </c>
      <c r="H1761" t="s">
        <v>67</v>
      </c>
      <c r="I1761" t="s">
        <v>172</v>
      </c>
      <c r="J1761" t="s">
        <v>428</v>
      </c>
      <c r="K1761">
        <v>89</v>
      </c>
      <c r="L1761" t="s">
        <v>172</v>
      </c>
      <c r="M1761">
        <v>5.55</v>
      </c>
      <c r="N1761">
        <v>12.42</v>
      </c>
      <c r="O1761" t="s">
        <v>431</v>
      </c>
      <c r="P1761">
        <f>E1761 - M1761</f>
        <v>283.64999999999998</v>
      </c>
      <c r="Q1761" t="str">
        <f>TEXT((A1761),"MMM _ YYYY")</f>
        <v>Dec  2018</v>
      </c>
    </row>
    <row r="1762" spans="1:17" x14ac:dyDescent="0.3">
      <c r="A1762" s="3">
        <v>42793</v>
      </c>
      <c r="B1762" t="s">
        <v>172</v>
      </c>
      <c r="C1762" t="s">
        <v>90</v>
      </c>
      <c r="D1762">
        <v>18</v>
      </c>
      <c r="E1762">
        <v>240.87</v>
      </c>
      <c r="F1762">
        <v>4335.66</v>
      </c>
      <c r="G1762" t="s">
        <v>87</v>
      </c>
      <c r="H1762" t="s">
        <v>67</v>
      </c>
      <c r="I1762" t="s">
        <v>172</v>
      </c>
      <c r="J1762" t="s">
        <v>428</v>
      </c>
      <c r="K1762">
        <v>89</v>
      </c>
      <c r="L1762" t="s">
        <v>172</v>
      </c>
      <c r="M1762">
        <v>5.55</v>
      </c>
      <c r="N1762">
        <v>12.42</v>
      </c>
      <c r="O1762" t="s">
        <v>431</v>
      </c>
      <c r="P1762">
        <f>E1762 - M1762</f>
        <v>235.32</v>
      </c>
      <c r="Q1762" t="str">
        <f>TEXT((A1762),"MMM _ YYYY")</f>
        <v>Feb  2017</v>
      </c>
    </row>
    <row r="1763" spans="1:17" x14ac:dyDescent="0.3">
      <c r="A1763" s="3">
        <v>42909</v>
      </c>
      <c r="B1763" t="s">
        <v>172</v>
      </c>
      <c r="C1763" t="s">
        <v>108</v>
      </c>
      <c r="D1763">
        <v>26</v>
      </c>
      <c r="E1763">
        <v>205.14</v>
      </c>
      <c r="F1763">
        <v>5333.64</v>
      </c>
      <c r="G1763" t="s">
        <v>2</v>
      </c>
      <c r="H1763" t="s">
        <v>67</v>
      </c>
      <c r="I1763" t="s">
        <v>172</v>
      </c>
      <c r="J1763" t="s">
        <v>428</v>
      </c>
      <c r="K1763">
        <v>89</v>
      </c>
      <c r="L1763" t="s">
        <v>172</v>
      </c>
      <c r="M1763">
        <v>5.55</v>
      </c>
      <c r="N1763">
        <v>12.42</v>
      </c>
      <c r="O1763" t="s">
        <v>431</v>
      </c>
      <c r="P1763">
        <f>E1763 - M1763</f>
        <v>199.58999999999997</v>
      </c>
      <c r="Q1763" t="str">
        <f>TEXT((A1763),"MMM _ YYYY")</f>
        <v>Jun  2017</v>
      </c>
    </row>
    <row r="1764" spans="1:17" x14ac:dyDescent="0.3">
      <c r="A1764" s="3">
        <v>42480</v>
      </c>
      <c r="B1764" t="s">
        <v>172</v>
      </c>
      <c r="C1764" t="s">
        <v>162</v>
      </c>
      <c r="D1764">
        <v>1</v>
      </c>
      <c r="E1764">
        <v>283.08</v>
      </c>
      <c r="F1764">
        <v>283.08</v>
      </c>
      <c r="G1764" t="s">
        <v>6</v>
      </c>
      <c r="H1764" t="s">
        <v>67</v>
      </c>
      <c r="I1764" t="s">
        <v>172</v>
      </c>
      <c r="J1764" t="s">
        <v>428</v>
      </c>
      <c r="K1764">
        <v>89</v>
      </c>
      <c r="L1764" t="s">
        <v>172</v>
      </c>
      <c r="M1764">
        <v>5.55</v>
      </c>
      <c r="N1764">
        <v>12.42</v>
      </c>
      <c r="O1764" t="s">
        <v>431</v>
      </c>
      <c r="P1764">
        <f>E1764 - M1764</f>
        <v>277.52999999999997</v>
      </c>
      <c r="Q1764" t="str">
        <f>TEXT((A1764),"MMM _ YYYY")</f>
        <v>Apr  2016</v>
      </c>
    </row>
    <row r="1765" spans="1:17" x14ac:dyDescent="0.3">
      <c r="A1765" s="3">
        <v>42563</v>
      </c>
      <c r="B1765" t="s">
        <v>172</v>
      </c>
      <c r="C1765" t="s">
        <v>395</v>
      </c>
      <c r="D1765">
        <v>38</v>
      </c>
      <c r="E1765">
        <v>364.01</v>
      </c>
      <c r="F1765">
        <v>13832.38</v>
      </c>
      <c r="G1765" t="s">
        <v>8</v>
      </c>
      <c r="H1765" t="s">
        <v>67</v>
      </c>
      <c r="I1765" t="s">
        <v>172</v>
      </c>
      <c r="J1765" t="s">
        <v>428</v>
      </c>
      <c r="K1765">
        <v>89</v>
      </c>
      <c r="L1765" t="s">
        <v>172</v>
      </c>
      <c r="M1765">
        <v>5.55</v>
      </c>
      <c r="N1765">
        <v>12.42</v>
      </c>
      <c r="O1765" t="s">
        <v>431</v>
      </c>
      <c r="P1765">
        <f>E1765 - M1765</f>
        <v>358.46</v>
      </c>
      <c r="Q1765" t="str">
        <f>TEXT((A1765),"MMM _ YYYY")</f>
        <v>Jul  2016</v>
      </c>
    </row>
    <row r="1766" spans="1:17" x14ac:dyDescent="0.3">
      <c r="A1766" s="3">
        <v>42610</v>
      </c>
      <c r="B1766" t="s">
        <v>172</v>
      </c>
      <c r="C1766" t="s">
        <v>157</v>
      </c>
      <c r="D1766">
        <v>18</v>
      </c>
      <c r="E1766">
        <v>300.64999999999998</v>
      </c>
      <c r="F1766">
        <v>5411.7</v>
      </c>
      <c r="G1766" t="s">
        <v>110</v>
      </c>
      <c r="H1766" t="s">
        <v>67</v>
      </c>
      <c r="I1766" t="s">
        <v>172</v>
      </c>
      <c r="J1766" t="s">
        <v>428</v>
      </c>
      <c r="K1766">
        <v>89</v>
      </c>
      <c r="L1766" t="s">
        <v>172</v>
      </c>
      <c r="M1766">
        <v>5.55</v>
      </c>
      <c r="N1766">
        <v>12.42</v>
      </c>
      <c r="O1766" t="s">
        <v>431</v>
      </c>
      <c r="P1766">
        <f>E1766 - M1766</f>
        <v>295.09999999999997</v>
      </c>
      <c r="Q1766" t="str">
        <f>TEXT((A1766),"MMM _ YYYY")</f>
        <v>Aug  2016</v>
      </c>
    </row>
    <row r="1767" spans="1:17" x14ac:dyDescent="0.3">
      <c r="A1767" s="3">
        <v>42656</v>
      </c>
      <c r="B1767" t="s">
        <v>172</v>
      </c>
      <c r="C1767" t="s">
        <v>142</v>
      </c>
      <c r="D1767">
        <v>27</v>
      </c>
      <c r="E1767">
        <v>201.2</v>
      </c>
      <c r="F1767">
        <v>5432.4</v>
      </c>
      <c r="G1767" t="s">
        <v>31</v>
      </c>
      <c r="H1767" t="s">
        <v>67</v>
      </c>
      <c r="I1767" t="s">
        <v>172</v>
      </c>
      <c r="J1767" t="s">
        <v>428</v>
      </c>
      <c r="K1767">
        <v>89</v>
      </c>
      <c r="L1767" t="s">
        <v>172</v>
      </c>
      <c r="M1767">
        <v>5.55</v>
      </c>
      <c r="N1767">
        <v>12.42</v>
      </c>
      <c r="O1767" t="s">
        <v>431</v>
      </c>
      <c r="P1767">
        <f>E1767 - M1767</f>
        <v>195.64999999999998</v>
      </c>
      <c r="Q1767" t="str">
        <f>TEXT((A1767),"MMM _ YYYY")</f>
        <v>Oct  2016</v>
      </c>
    </row>
    <row r="1768" spans="1:17" x14ac:dyDescent="0.3">
      <c r="A1768" s="3">
        <v>42033</v>
      </c>
      <c r="B1768" t="s">
        <v>172</v>
      </c>
      <c r="C1768" t="s">
        <v>317</v>
      </c>
      <c r="D1768">
        <v>17</v>
      </c>
      <c r="E1768">
        <v>161.91999999999999</v>
      </c>
      <c r="F1768">
        <v>2752.64</v>
      </c>
      <c r="G1768" t="s">
        <v>87</v>
      </c>
      <c r="H1768" t="s">
        <v>67</v>
      </c>
      <c r="I1768" t="s">
        <v>172</v>
      </c>
      <c r="J1768" t="s">
        <v>428</v>
      </c>
      <c r="K1768">
        <v>89</v>
      </c>
      <c r="L1768" t="s">
        <v>172</v>
      </c>
      <c r="M1768">
        <v>5.55</v>
      </c>
      <c r="N1768">
        <v>12.42</v>
      </c>
      <c r="O1768" t="s">
        <v>431</v>
      </c>
      <c r="P1768">
        <f>E1768 - M1768</f>
        <v>156.36999999999998</v>
      </c>
      <c r="Q1768" t="str">
        <f>TEXT((A1768),"MMM _ YYYY")</f>
        <v>Jan  2015</v>
      </c>
    </row>
    <row r="1769" spans="1:17" x14ac:dyDescent="0.3">
      <c r="A1769" s="3">
        <v>42120</v>
      </c>
      <c r="B1769" t="s">
        <v>172</v>
      </c>
      <c r="C1769" t="s">
        <v>292</v>
      </c>
      <c r="D1769">
        <v>20</v>
      </c>
      <c r="E1769">
        <v>367.02</v>
      </c>
      <c r="F1769">
        <v>7340.4</v>
      </c>
      <c r="G1769" t="s">
        <v>81</v>
      </c>
      <c r="H1769" t="s">
        <v>67</v>
      </c>
      <c r="I1769" t="s">
        <v>172</v>
      </c>
      <c r="J1769" t="s">
        <v>428</v>
      </c>
      <c r="K1769">
        <v>89</v>
      </c>
      <c r="L1769" t="s">
        <v>172</v>
      </c>
      <c r="M1769">
        <v>5.55</v>
      </c>
      <c r="N1769">
        <v>12.42</v>
      </c>
      <c r="O1769" t="s">
        <v>431</v>
      </c>
      <c r="P1769">
        <f>E1769 - M1769</f>
        <v>361.46999999999997</v>
      </c>
      <c r="Q1769" t="str">
        <f>TEXT((A1769),"MMM _ YYYY")</f>
        <v>Apr  2015</v>
      </c>
    </row>
    <row r="1770" spans="1:17" x14ac:dyDescent="0.3">
      <c r="A1770" s="3">
        <v>42128</v>
      </c>
      <c r="B1770" t="s">
        <v>172</v>
      </c>
      <c r="C1770" t="s">
        <v>162</v>
      </c>
      <c r="D1770">
        <v>7</v>
      </c>
      <c r="E1770">
        <v>278.22000000000003</v>
      </c>
      <c r="F1770">
        <v>1947.54</v>
      </c>
      <c r="G1770" t="s">
        <v>6</v>
      </c>
      <c r="H1770" t="s">
        <v>67</v>
      </c>
      <c r="I1770" t="s">
        <v>172</v>
      </c>
      <c r="J1770" t="s">
        <v>428</v>
      </c>
      <c r="K1770">
        <v>89</v>
      </c>
      <c r="L1770" t="s">
        <v>172</v>
      </c>
      <c r="M1770">
        <v>5.55</v>
      </c>
      <c r="N1770">
        <v>12.42</v>
      </c>
      <c r="O1770" t="s">
        <v>431</v>
      </c>
      <c r="P1770">
        <f>E1770 - M1770</f>
        <v>272.67</v>
      </c>
      <c r="Q1770" t="str">
        <f>TEXT((A1770),"MMM _ YYYY")</f>
        <v>May  2015</v>
      </c>
    </row>
    <row r="1771" spans="1:17" x14ac:dyDescent="0.3">
      <c r="A1771" s="3">
        <v>42301</v>
      </c>
      <c r="B1771" t="s">
        <v>172</v>
      </c>
      <c r="C1771" t="s">
        <v>314</v>
      </c>
      <c r="D1771">
        <v>12</v>
      </c>
      <c r="E1771">
        <v>366.72</v>
      </c>
      <c r="F1771">
        <v>4400.6400000000003</v>
      </c>
      <c r="G1771" t="s">
        <v>2</v>
      </c>
      <c r="H1771" t="s">
        <v>67</v>
      </c>
      <c r="I1771" t="s">
        <v>172</v>
      </c>
      <c r="J1771" t="s">
        <v>428</v>
      </c>
      <c r="K1771">
        <v>89</v>
      </c>
      <c r="L1771" t="s">
        <v>172</v>
      </c>
      <c r="M1771">
        <v>5.55</v>
      </c>
      <c r="N1771">
        <v>12.42</v>
      </c>
      <c r="O1771" t="s">
        <v>431</v>
      </c>
      <c r="P1771">
        <f>E1771 - M1771</f>
        <v>361.17</v>
      </c>
      <c r="Q1771" t="str">
        <f>TEXT((A1771),"MMM _ YYYY")</f>
        <v>Oct  2015</v>
      </c>
    </row>
    <row r="1772" spans="1:17" x14ac:dyDescent="0.3">
      <c r="A1772" s="3">
        <v>41713</v>
      </c>
      <c r="B1772" t="s">
        <v>172</v>
      </c>
      <c r="C1772" t="s">
        <v>244</v>
      </c>
      <c r="D1772">
        <v>30</v>
      </c>
      <c r="E1772">
        <v>241.77</v>
      </c>
      <c r="F1772">
        <v>7253.1</v>
      </c>
      <c r="G1772" t="s">
        <v>26</v>
      </c>
      <c r="H1772" t="s">
        <v>67</v>
      </c>
      <c r="I1772" t="s">
        <v>172</v>
      </c>
      <c r="J1772" t="s">
        <v>428</v>
      </c>
      <c r="K1772">
        <v>89</v>
      </c>
      <c r="L1772" t="s">
        <v>172</v>
      </c>
      <c r="M1772">
        <v>5.55</v>
      </c>
      <c r="N1772">
        <v>12.42</v>
      </c>
      <c r="O1772" t="s">
        <v>431</v>
      </c>
      <c r="P1772">
        <f>E1772 - M1772</f>
        <v>236.22</v>
      </c>
      <c r="Q1772" t="str">
        <f>TEXT((A1772),"MMM _ YYYY")</f>
        <v>Mar  2014</v>
      </c>
    </row>
    <row r="1773" spans="1:17" x14ac:dyDescent="0.3">
      <c r="A1773" s="3">
        <v>41723</v>
      </c>
      <c r="B1773" t="s">
        <v>172</v>
      </c>
      <c r="C1773" t="s">
        <v>253</v>
      </c>
      <c r="D1773">
        <v>9</v>
      </c>
      <c r="E1773">
        <v>345.89</v>
      </c>
      <c r="F1773">
        <v>3113.01</v>
      </c>
      <c r="G1773" t="s">
        <v>8</v>
      </c>
      <c r="H1773" t="s">
        <v>67</v>
      </c>
      <c r="I1773" t="s">
        <v>172</v>
      </c>
      <c r="J1773" t="s">
        <v>428</v>
      </c>
      <c r="K1773">
        <v>89</v>
      </c>
      <c r="L1773" t="s">
        <v>172</v>
      </c>
      <c r="M1773">
        <v>5.55</v>
      </c>
      <c r="N1773">
        <v>12.42</v>
      </c>
      <c r="O1773" t="s">
        <v>431</v>
      </c>
      <c r="P1773">
        <f>E1773 - M1773</f>
        <v>340.34</v>
      </c>
      <c r="Q1773" t="str">
        <f>TEXT((A1773),"MMM _ YYYY")</f>
        <v>Mar  2014</v>
      </c>
    </row>
    <row r="1774" spans="1:17" x14ac:dyDescent="0.3">
      <c r="A1774" s="3">
        <v>41390</v>
      </c>
      <c r="B1774" t="s">
        <v>172</v>
      </c>
      <c r="C1774" t="s">
        <v>278</v>
      </c>
      <c r="D1774">
        <v>36</v>
      </c>
      <c r="E1774">
        <v>358.38</v>
      </c>
      <c r="F1774">
        <v>12901.68</v>
      </c>
      <c r="G1774" t="s">
        <v>6</v>
      </c>
      <c r="H1774" t="s">
        <v>67</v>
      </c>
      <c r="I1774" t="s">
        <v>172</v>
      </c>
      <c r="J1774" t="s">
        <v>428</v>
      </c>
      <c r="K1774">
        <v>89</v>
      </c>
      <c r="L1774" t="s">
        <v>172</v>
      </c>
      <c r="M1774">
        <v>5.55</v>
      </c>
      <c r="N1774">
        <v>12.42</v>
      </c>
      <c r="O1774" t="s">
        <v>431</v>
      </c>
      <c r="P1774">
        <f>E1774 - M1774</f>
        <v>352.83</v>
      </c>
      <c r="Q1774" t="str">
        <f>TEXT((A1774),"MMM _ YYYY")</f>
        <v>Apr  2013</v>
      </c>
    </row>
    <row r="1775" spans="1:17" x14ac:dyDescent="0.3">
      <c r="A1775" s="3">
        <v>40965</v>
      </c>
      <c r="B1775" t="s">
        <v>172</v>
      </c>
      <c r="C1775" t="s">
        <v>135</v>
      </c>
      <c r="D1775">
        <v>7</v>
      </c>
      <c r="E1775">
        <v>390.26</v>
      </c>
      <c r="F1775">
        <v>2731.82</v>
      </c>
      <c r="G1775" t="s">
        <v>134</v>
      </c>
      <c r="H1775" t="s">
        <v>67</v>
      </c>
      <c r="I1775" t="s">
        <v>172</v>
      </c>
      <c r="J1775" t="s">
        <v>428</v>
      </c>
      <c r="K1775">
        <v>89</v>
      </c>
      <c r="L1775" t="s">
        <v>172</v>
      </c>
      <c r="M1775">
        <v>5.55</v>
      </c>
      <c r="N1775">
        <v>12.42</v>
      </c>
      <c r="O1775" t="s">
        <v>431</v>
      </c>
      <c r="P1775">
        <f>E1775 - M1775</f>
        <v>384.71</v>
      </c>
      <c r="Q1775" t="str">
        <f>TEXT((A1775),"MMM _ YYYY")</f>
        <v>Feb  2012</v>
      </c>
    </row>
    <row r="1776" spans="1:17" x14ac:dyDescent="0.3">
      <c r="A1776" s="3">
        <v>41074</v>
      </c>
      <c r="B1776" t="s">
        <v>172</v>
      </c>
      <c r="C1776" t="s">
        <v>146</v>
      </c>
      <c r="D1776">
        <v>13</v>
      </c>
      <c r="E1776">
        <v>382.15</v>
      </c>
      <c r="F1776">
        <v>4967.95</v>
      </c>
      <c r="G1776" t="s">
        <v>130</v>
      </c>
      <c r="H1776" t="s">
        <v>67</v>
      </c>
      <c r="I1776" t="s">
        <v>172</v>
      </c>
      <c r="J1776" t="s">
        <v>428</v>
      </c>
      <c r="K1776">
        <v>89</v>
      </c>
      <c r="L1776" t="s">
        <v>172</v>
      </c>
      <c r="M1776">
        <v>5.55</v>
      </c>
      <c r="N1776">
        <v>12.42</v>
      </c>
      <c r="O1776" t="s">
        <v>431</v>
      </c>
      <c r="P1776">
        <f>E1776 - M1776</f>
        <v>376.59999999999997</v>
      </c>
      <c r="Q1776" t="str">
        <f>TEXT((A1776),"MMM _ YYYY")</f>
        <v>Jun  2012</v>
      </c>
    </row>
    <row r="1777" spans="1:17" x14ac:dyDescent="0.3">
      <c r="A1777" s="3">
        <v>45269</v>
      </c>
      <c r="B1777" t="s">
        <v>273</v>
      </c>
      <c r="C1777" t="s">
        <v>324</v>
      </c>
      <c r="D1777">
        <v>4</v>
      </c>
      <c r="E1777">
        <v>265.02999999999997</v>
      </c>
      <c r="F1777">
        <v>1060.1199999999999</v>
      </c>
      <c r="G1777" t="s">
        <v>130</v>
      </c>
      <c r="H1777" t="s">
        <v>5</v>
      </c>
      <c r="I1777" t="s">
        <v>273</v>
      </c>
      <c r="J1777" t="s">
        <v>428</v>
      </c>
      <c r="K1777">
        <v>91</v>
      </c>
      <c r="L1777" t="s">
        <v>273</v>
      </c>
      <c r="M1777">
        <v>51.37</v>
      </c>
      <c r="N1777">
        <v>10.36</v>
      </c>
      <c r="O1777" t="s">
        <v>431</v>
      </c>
      <c r="P1777">
        <f>E1777 - M1777</f>
        <v>213.65999999999997</v>
      </c>
      <c r="Q1777" t="str">
        <f>TEXT((A1777),"MMM _ YYYY")</f>
        <v>Dec  2023</v>
      </c>
    </row>
    <row r="1778" spans="1:17" x14ac:dyDescent="0.3">
      <c r="A1778" s="3">
        <v>45412</v>
      </c>
      <c r="B1778" t="s">
        <v>273</v>
      </c>
      <c r="C1778" t="s">
        <v>166</v>
      </c>
      <c r="D1778">
        <v>44</v>
      </c>
      <c r="E1778">
        <v>71.790000000000006</v>
      </c>
      <c r="F1778">
        <v>3158.76</v>
      </c>
      <c r="G1778" t="s">
        <v>8</v>
      </c>
      <c r="H1778" t="s">
        <v>5</v>
      </c>
      <c r="I1778" t="s">
        <v>273</v>
      </c>
      <c r="J1778" t="s">
        <v>428</v>
      </c>
      <c r="K1778">
        <v>91</v>
      </c>
      <c r="L1778" t="s">
        <v>273</v>
      </c>
      <c r="M1778">
        <v>51.37</v>
      </c>
      <c r="N1778">
        <v>10.36</v>
      </c>
      <c r="O1778" t="s">
        <v>431</v>
      </c>
      <c r="P1778">
        <f>E1778 - M1778</f>
        <v>20.420000000000009</v>
      </c>
      <c r="Q1778" t="str">
        <f>TEXT((A1778),"MMM _ YYYY")</f>
        <v>Apr  2024</v>
      </c>
    </row>
    <row r="1779" spans="1:17" x14ac:dyDescent="0.3">
      <c r="A1779" s="3">
        <v>45742</v>
      </c>
      <c r="B1779" t="s">
        <v>273</v>
      </c>
      <c r="C1779" t="s">
        <v>142</v>
      </c>
      <c r="D1779">
        <v>12</v>
      </c>
      <c r="E1779">
        <v>131.96</v>
      </c>
      <c r="F1779">
        <v>1583.52</v>
      </c>
      <c r="G1779" t="s">
        <v>31</v>
      </c>
      <c r="H1779" t="s">
        <v>5</v>
      </c>
      <c r="I1779" t="s">
        <v>273</v>
      </c>
      <c r="J1779" t="s">
        <v>428</v>
      </c>
      <c r="K1779">
        <v>91</v>
      </c>
      <c r="L1779" t="s">
        <v>273</v>
      </c>
      <c r="M1779">
        <v>51.37</v>
      </c>
      <c r="N1779">
        <v>10.36</v>
      </c>
      <c r="O1779" t="s">
        <v>431</v>
      </c>
      <c r="P1779">
        <f>E1779 - M1779</f>
        <v>80.59</v>
      </c>
      <c r="Q1779" t="str">
        <f>TEXT((A1779),"MMM _ YYYY")</f>
        <v>Mar  2025</v>
      </c>
    </row>
    <row r="1780" spans="1:17" x14ac:dyDescent="0.3">
      <c r="A1780" s="3">
        <v>45743</v>
      </c>
      <c r="B1780" t="s">
        <v>273</v>
      </c>
      <c r="C1780" t="s">
        <v>121</v>
      </c>
      <c r="D1780">
        <v>33</v>
      </c>
      <c r="E1780">
        <v>179.94</v>
      </c>
      <c r="F1780">
        <v>5938.02</v>
      </c>
      <c r="G1780" t="s">
        <v>105</v>
      </c>
      <c r="H1780" t="s">
        <v>5</v>
      </c>
      <c r="I1780" t="s">
        <v>273</v>
      </c>
      <c r="J1780" t="s">
        <v>428</v>
      </c>
      <c r="K1780">
        <v>91</v>
      </c>
      <c r="L1780" t="s">
        <v>273</v>
      </c>
      <c r="M1780">
        <v>51.37</v>
      </c>
      <c r="N1780">
        <v>10.36</v>
      </c>
      <c r="O1780" t="s">
        <v>431</v>
      </c>
      <c r="P1780">
        <f>E1780 - M1780</f>
        <v>128.57</v>
      </c>
      <c r="Q1780" t="str">
        <f>TEXT((A1780),"MMM _ YYYY")</f>
        <v>Mar  2025</v>
      </c>
    </row>
    <row r="1781" spans="1:17" x14ac:dyDescent="0.3">
      <c r="A1781" s="3">
        <v>45781</v>
      </c>
      <c r="B1781" t="s">
        <v>273</v>
      </c>
      <c r="C1781" t="s">
        <v>20</v>
      </c>
      <c r="D1781">
        <v>11</v>
      </c>
      <c r="E1781">
        <v>193.22</v>
      </c>
      <c r="F1781">
        <v>2125.42</v>
      </c>
      <c r="G1781" t="s">
        <v>2</v>
      </c>
      <c r="H1781" t="s">
        <v>5</v>
      </c>
      <c r="I1781" t="s">
        <v>273</v>
      </c>
      <c r="J1781" t="s">
        <v>428</v>
      </c>
      <c r="K1781">
        <v>91</v>
      </c>
      <c r="L1781" t="s">
        <v>273</v>
      </c>
      <c r="M1781">
        <v>51.37</v>
      </c>
      <c r="N1781">
        <v>10.36</v>
      </c>
      <c r="O1781" t="s">
        <v>431</v>
      </c>
      <c r="P1781">
        <f>E1781 - M1781</f>
        <v>141.85</v>
      </c>
      <c r="Q1781" t="str">
        <f>TEXT((A1781),"MMM _ YYYY")</f>
        <v>May  2025</v>
      </c>
    </row>
    <row r="1782" spans="1:17" x14ac:dyDescent="0.3">
      <c r="A1782" s="3">
        <v>45787</v>
      </c>
      <c r="B1782" t="s">
        <v>273</v>
      </c>
      <c r="C1782" t="s">
        <v>187</v>
      </c>
      <c r="D1782">
        <v>15</v>
      </c>
      <c r="E1782">
        <v>173.37</v>
      </c>
      <c r="F1782">
        <v>2600.5500000000002</v>
      </c>
      <c r="G1782" t="s">
        <v>26</v>
      </c>
      <c r="H1782" t="s">
        <v>5</v>
      </c>
      <c r="I1782" t="s">
        <v>273</v>
      </c>
      <c r="J1782" t="s">
        <v>428</v>
      </c>
      <c r="K1782">
        <v>91</v>
      </c>
      <c r="L1782" t="s">
        <v>273</v>
      </c>
      <c r="M1782">
        <v>51.37</v>
      </c>
      <c r="N1782">
        <v>10.36</v>
      </c>
      <c r="O1782" t="s">
        <v>431</v>
      </c>
      <c r="P1782">
        <f>E1782 - M1782</f>
        <v>122</v>
      </c>
      <c r="Q1782" t="str">
        <f>TEXT((A1782),"MMM _ YYYY")</f>
        <v>May  2025</v>
      </c>
    </row>
    <row r="1783" spans="1:17" x14ac:dyDescent="0.3">
      <c r="A1783" s="3">
        <v>44322</v>
      </c>
      <c r="B1783" t="s">
        <v>273</v>
      </c>
      <c r="C1783" t="s">
        <v>166</v>
      </c>
      <c r="D1783">
        <v>24</v>
      </c>
      <c r="E1783">
        <v>144.24</v>
      </c>
      <c r="F1783">
        <v>3461.76</v>
      </c>
      <c r="G1783" t="s">
        <v>8</v>
      </c>
      <c r="H1783" t="s">
        <v>5</v>
      </c>
      <c r="I1783" t="s">
        <v>273</v>
      </c>
      <c r="J1783" t="s">
        <v>428</v>
      </c>
      <c r="K1783">
        <v>91</v>
      </c>
      <c r="L1783" t="s">
        <v>273</v>
      </c>
      <c r="M1783">
        <v>51.37</v>
      </c>
      <c r="N1783">
        <v>10.36</v>
      </c>
      <c r="O1783" t="s">
        <v>431</v>
      </c>
      <c r="P1783">
        <f>E1783 - M1783</f>
        <v>92.87</v>
      </c>
      <c r="Q1783" t="str">
        <f>TEXT((A1783),"MMM _ YYYY")</f>
        <v>May  2021</v>
      </c>
    </row>
    <row r="1784" spans="1:17" x14ac:dyDescent="0.3">
      <c r="A1784" s="3">
        <v>44378</v>
      </c>
      <c r="B1784" t="s">
        <v>273</v>
      </c>
      <c r="C1784" t="s">
        <v>85</v>
      </c>
      <c r="D1784">
        <v>27</v>
      </c>
      <c r="E1784">
        <v>238.68</v>
      </c>
      <c r="F1784">
        <v>6444.36</v>
      </c>
      <c r="G1784" t="s">
        <v>8</v>
      </c>
      <c r="H1784" t="s">
        <v>5</v>
      </c>
      <c r="I1784" t="s">
        <v>273</v>
      </c>
      <c r="J1784" t="s">
        <v>428</v>
      </c>
      <c r="K1784">
        <v>91</v>
      </c>
      <c r="L1784" t="s">
        <v>273</v>
      </c>
      <c r="M1784">
        <v>51.37</v>
      </c>
      <c r="N1784">
        <v>10.36</v>
      </c>
      <c r="O1784" t="s">
        <v>431</v>
      </c>
      <c r="P1784">
        <f>E1784 - M1784</f>
        <v>187.31</v>
      </c>
      <c r="Q1784" t="str">
        <f>TEXT((A1784),"MMM _ YYYY")</f>
        <v>Jul  2021</v>
      </c>
    </row>
    <row r="1785" spans="1:17" x14ac:dyDescent="0.3">
      <c r="A1785" s="3">
        <v>44018</v>
      </c>
      <c r="B1785" t="s">
        <v>273</v>
      </c>
      <c r="C1785" t="s">
        <v>249</v>
      </c>
      <c r="D1785">
        <v>24</v>
      </c>
      <c r="E1785">
        <v>349.05</v>
      </c>
      <c r="F1785">
        <v>8377.2000000000007</v>
      </c>
      <c r="G1785" t="s">
        <v>105</v>
      </c>
      <c r="H1785" t="s">
        <v>5</v>
      </c>
      <c r="I1785" t="s">
        <v>273</v>
      </c>
      <c r="J1785" t="s">
        <v>428</v>
      </c>
      <c r="K1785">
        <v>91</v>
      </c>
      <c r="L1785" t="s">
        <v>273</v>
      </c>
      <c r="M1785">
        <v>51.37</v>
      </c>
      <c r="N1785">
        <v>10.36</v>
      </c>
      <c r="O1785" t="s">
        <v>431</v>
      </c>
      <c r="P1785">
        <f>E1785 - M1785</f>
        <v>297.68</v>
      </c>
      <c r="Q1785" t="str">
        <f>TEXT((A1785),"MMM _ YYYY")</f>
        <v>Jul  2020</v>
      </c>
    </row>
    <row r="1786" spans="1:17" x14ac:dyDescent="0.3">
      <c r="A1786" s="3">
        <v>44177</v>
      </c>
      <c r="B1786" t="s">
        <v>273</v>
      </c>
      <c r="C1786" t="s">
        <v>102</v>
      </c>
      <c r="D1786">
        <v>36</v>
      </c>
      <c r="E1786">
        <v>269.66000000000003</v>
      </c>
      <c r="F1786">
        <v>9707.76</v>
      </c>
      <c r="G1786" t="s">
        <v>8</v>
      </c>
      <c r="H1786" t="s">
        <v>5</v>
      </c>
      <c r="I1786" t="s">
        <v>273</v>
      </c>
      <c r="J1786" t="s">
        <v>428</v>
      </c>
      <c r="K1786">
        <v>91</v>
      </c>
      <c r="L1786" t="s">
        <v>273</v>
      </c>
      <c r="M1786">
        <v>51.37</v>
      </c>
      <c r="N1786">
        <v>10.36</v>
      </c>
      <c r="O1786" t="s">
        <v>431</v>
      </c>
      <c r="P1786">
        <f>E1786 - M1786</f>
        <v>218.29000000000002</v>
      </c>
      <c r="Q1786" t="str">
        <f>TEXT((A1786),"MMM _ YYYY")</f>
        <v>Dec  2020</v>
      </c>
    </row>
    <row r="1787" spans="1:17" x14ac:dyDescent="0.3">
      <c r="A1787" s="3">
        <v>43705</v>
      </c>
      <c r="B1787" t="s">
        <v>273</v>
      </c>
      <c r="C1787" t="s">
        <v>62</v>
      </c>
      <c r="D1787">
        <v>19</v>
      </c>
      <c r="E1787">
        <v>166.19</v>
      </c>
      <c r="F1787">
        <v>3157.61</v>
      </c>
      <c r="G1787" t="s">
        <v>61</v>
      </c>
      <c r="H1787" t="s">
        <v>5</v>
      </c>
      <c r="I1787" t="s">
        <v>273</v>
      </c>
      <c r="J1787" t="s">
        <v>428</v>
      </c>
      <c r="K1787">
        <v>91</v>
      </c>
      <c r="L1787" t="s">
        <v>273</v>
      </c>
      <c r="M1787">
        <v>51.37</v>
      </c>
      <c r="N1787">
        <v>10.36</v>
      </c>
      <c r="O1787" t="s">
        <v>431</v>
      </c>
      <c r="P1787">
        <f>E1787 - M1787</f>
        <v>114.82</v>
      </c>
      <c r="Q1787" t="str">
        <f>TEXT((A1787),"MMM _ YYYY")</f>
        <v>Aug  2019</v>
      </c>
    </row>
    <row r="1788" spans="1:17" x14ac:dyDescent="0.3">
      <c r="A1788" s="3">
        <v>43717</v>
      </c>
      <c r="B1788" t="s">
        <v>273</v>
      </c>
      <c r="C1788" t="s">
        <v>123</v>
      </c>
      <c r="D1788">
        <v>47</v>
      </c>
      <c r="E1788">
        <v>311.02</v>
      </c>
      <c r="F1788">
        <v>14617.94</v>
      </c>
      <c r="G1788" t="s">
        <v>8</v>
      </c>
      <c r="H1788" t="s">
        <v>5</v>
      </c>
      <c r="I1788" t="s">
        <v>273</v>
      </c>
      <c r="J1788" t="s">
        <v>428</v>
      </c>
      <c r="K1788">
        <v>91</v>
      </c>
      <c r="L1788" t="s">
        <v>273</v>
      </c>
      <c r="M1788">
        <v>51.37</v>
      </c>
      <c r="N1788">
        <v>10.36</v>
      </c>
      <c r="O1788" t="s">
        <v>431</v>
      </c>
      <c r="P1788">
        <f>E1788 - M1788</f>
        <v>259.64999999999998</v>
      </c>
      <c r="Q1788" t="str">
        <f>TEXT((A1788),"MMM _ YYYY")</f>
        <v>Sep  2019</v>
      </c>
    </row>
    <row r="1789" spans="1:17" x14ac:dyDescent="0.3">
      <c r="A1789" s="3">
        <v>43304</v>
      </c>
      <c r="B1789" t="s">
        <v>273</v>
      </c>
      <c r="C1789" t="s">
        <v>46</v>
      </c>
      <c r="D1789">
        <v>7</v>
      </c>
      <c r="E1789">
        <v>98.28</v>
      </c>
      <c r="F1789">
        <v>687.96</v>
      </c>
      <c r="G1789" t="s">
        <v>8</v>
      </c>
      <c r="H1789" t="s">
        <v>5</v>
      </c>
      <c r="I1789" t="s">
        <v>273</v>
      </c>
      <c r="J1789" t="s">
        <v>428</v>
      </c>
      <c r="K1789">
        <v>91</v>
      </c>
      <c r="L1789" t="s">
        <v>273</v>
      </c>
      <c r="M1789">
        <v>51.37</v>
      </c>
      <c r="N1789">
        <v>10.36</v>
      </c>
      <c r="O1789" t="s">
        <v>431</v>
      </c>
      <c r="P1789">
        <f>E1789 - M1789</f>
        <v>46.910000000000004</v>
      </c>
      <c r="Q1789" t="str">
        <f>TEXT((A1789),"MMM _ YYYY")</f>
        <v>Jul  2018</v>
      </c>
    </row>
    <row r="1790" spans="1:17" x14ac:dyDescent="0.3">
      <c r="A1790" s="3">
        <v>42940</v>
      </c>
      <c r="B1790" t="s">
        <v>273</v>
      </c>
      <c r="C1790" t="s">
        <v>175</v>
      </c>
      <c r="D1790">
        <v>3</v>
      </c>
      <c r="E1790">
        <v>137.94</v>
      </c>
      <c r="F1790">
        <v>413.82</v>
      </c>
      <c r="G1790" t="s">
        <v>56</v>
      </c>
      <c r="H1790" t="s">
        <v>5</v>
      </c>
      <c r="I1790" t="s">
        <v>273</v>
      </c>
      <c r="J1790" t="s">
        <v>428</v>
      </c>
      <c r="K1790">
        <v>91</v>
      </c>
      <c r="L1790" t="s">
        <v>273</v>
      </c>
      <c r="M1790">
        <v>51.37</v>
      </c>
      <c r="N1790">
        <v>10.36</v>
      </c>
      <c r="O1790" t="s">
        <v>431</v>
      </c>
      <c r="P1790">
        <f>E1790 - M1790</f>
        <v>86.57</v>
      </c>
      <c r="Q1790" t="str">
        <f>TEXT((A1790),"MMM _ YYYY")</f>
        <v>Jul  2017</v>
      </c>
    </row>
    <row r="1791" spans="1:17" x14ac:dyDescent="0.3">
      <c r="A1791" s="3">
        <v>42730</v>
      </c>
      <c r="B1791" t="s">
        <v>273</v>
      </c>
      <c r="C1791" t="s">
        <v>292</v>
      </c>
      <c r="D1791">
        <v>29</v>
      </c>
      <c r="E1791">
        <v>204.73</v>
      </c>
      <c r="F1791">
        <v>5937.17</v>
      </c>
      <c r="G1791" t="s">
        <v>81</v>
      </c>
      <c r="H1791" t="s">
        <v>5</v>
      </c>
      <c r="I1791" t="s">
        <v>273</v>
      </c>
      <c r="J1791" t="s">
        <v>428</v>
      </c>
      <c r="K1791">
        <v>91</v>
      </c>
      <c r="L1791" t="s">
        <v>273</v>
      </c>
      <c r="M1791">
        <v>51.37</v>
      </c>
      <c r="N1791">
        <v>10.36</v>
      </c>
      <c r="O1791" t="s">
        <v>431</v>
      </c>
      <c r="P1791">
        <f>E1791 - M1791</f>
        <v>153.35999999999999</v>
      </c>
      <c r="Q1791" t="str">
        <f>TEXT((A1791),"MMM _ YYYY")</f>
        <v>Dec  2016</v>
      </c>
    </row>
    <row r="1792" spans="1:17" x14ac:dyDescent="0.3">
      <c r="A1792" s="3">
        <v>42146</v>
      </c>
      <c r="B1792" t="s">
        <v>273</v>
      </c>
      <c r="C1792" t="s">
        <v>76</v>
      </c>
      <c r="D1792">
        <v>16</v>
      </c>
      <c r="E1792">
        <v>293.36</v>
      </c>
      <c r="F1792">
        <v>4693.76</v>
      </c>
      <c r="G1792" t="s">
        <v>31</v>
      </c>
      <c r="H1792" t="s">
        <v>5</v>
      </c>
      <c r="I1792" t="s">
        <v>273</v>
      </c>
      <c r="J1792" t="s">
        <v>428</v>
      </c>
      <c r="K1792">
        <v>91</v>
      </c>
      <c r="L1792" t="s">
        <v>273</v>
      </c>
      <c r="M1792">
        <v>51.37</v>
      </c>
      <c r="N1792">
        <v>10.36</v>
      </c>
      <c r="O1792" t="s">
        <v>431</v>
      </c>
      <c r="P1792">
        <f>E1792 - M1792</f>
        <v>241.99</v>
      </c>
      <c r="Q1792" t="str">
        <f>TEXT((A1792),"MMM _ YYYY")</f>
        <v>May  2015</v>
      </c>
    </row>
    <row r="1793" spans="1:17" x14ac:dyDescent="0.3">
      <c r="A1793" s="3">
        <v>42211</v>
      </c>
      <c r="B1793" t="s">
        <v>273</v>
      </c>
      <c r="C1793" t="s">
        <v>341</v>
      </c>
      <c r="D1793">
        <v>34</v>
      </c>
      <c r="E1793">
        <v>262.85000000000002</v>
      </c>
      <c r="F1793">
        <v>8936.9</v>
      </c>
      <c r="G1793" t="s">
        <v>130</v>
      </c>
      <c r="H1793" t="s">
        <v>5</v>
      </c>
      <c r="I1793" t="s">
        <v>273</v>
      </c>
      <c r="J1793" t="s">
        <v>428</v>
      </c>
      <c r="K1793">
        <v>91</v>
      </c>
      <c r="L1793" t="s">
        <v>273</v>
      </c>
      <c r="M1793">
        <v>51.37</v>
      </c>
      <c r="N1793">
        <v>10.36</v>
      </c>
      <c r="O1793" t="s">
        <v>431</v>
      </c>
      <c r="P1793">
        <f>E1793 - M1793</f>
        <v>211.48000000000002</v>
      </c>
      <c r="Q1793" t="str">
        <f>TEXT((A1793),"MMM _ YYYY")</f>
        <v>Jul  2015</v>
      </c>
    </row>
    <row r="1794" spans="1:17" x14ac:dyDescent="0.3">
      <c r="A1794" s="3">
        <v>42281</v>
      </c>
      <c r="B1794" t="s">
        <v>273</v>
      </c>
      <c r="C1794" t="s">
        <v>305</v>
      </c>
      <c r="D1794">
        <v>28</v>
      </c>
      <c r="E1794">
        <v>353.02</v>
      </c>
      <c r="F1794">
        <v>9884.56</v>
      </c>
      <c r="G1794" t="s">
        <v>2</v>
      </c>
      <c r="H1794" t="s">
        <v>5</v>
      </c>
      <c r="I1794" t="s">
        <v>273</v>
      </c>
      <c r="J1794" t="s">
        <v>428</v>
      </c>
      <c r="K1794">
        <v>91</v>
      </c>
      <c r="L1794" t="s">
        <v>273</v>
      </c>
      <c r="M1794">
        <v>51.37</v>
      </c>
      <c r="N1794">
        <v>10.36</v>
      </c>
      <c r="O1794" t="s">
        <v>431</v>
      </c>
      <c r="P1794">
        <f>E1794 - M1794</f>
        <v>301.64999999999998</v>
      </c>
      <c r="Q1794" t="str">
        <f>TEXT((A1794),"MMM _ YYYY")</f>
        <v>Oct  2015</v>
      </c>
    </row>
    <row r="1795" spans="1:17" x14ac:dyDescent="0.3">
      <c r="A1795" s="3">
        <v>41696</v>
      </c>
      <c r="B1795" t="s">
        <v>273</v>
      </c>
      <c r="C1795" t="s">
        <v>265</v>
      </c>
      <c r="D1795">
        <v>26</v>
      </c>
      <c r="E1795">
        <v>371.54</v>
      </c>
      <c r="F1795">
        <v>9660.0400000000009</v>
      </c>
      <c r="G1795" t="s">
        <v>2</v>
      </c>
      <c r="H1795" t="s">
        <v>5</v>
      </c>
      <c r="I1795" t="s">
        <v>273</v>
      </c>
      <c r="J1795" t="s">
        <v>428</v>
      </c>
      <c r="K1795">
        <v>91</v>
      </c>
      <c r="L1795" t="s">
        <v>273</v>
      </c>
      <c r="M1795">
        <v>51.37</v>
      </c>
      <c r="N1795">
        <v>10.36</v>
      </c>
      <c r="O1795" t="s">
        <v>431</v>
      </c>
      <c r="P1795">
        <f>E1795 - M1795</f>
        <v>320.17</v>
      </c>
      <c r="Q1795" t="str">
        <f>TEXT((A1795),"MMM _ YYYY")</f>
        <v>Feb  2014</v>
      </c>
    </row>
    <row r="1796" spans="1:17" x14ac:dyDescent="0.3">
      <c r="A1796" s="3">
        <v>41585</v>
      </c>
      <c r="B1796" t="s">
        <v>273</v>
      </c>
      <c r="C1796" t="s">
        <v>335</v>
      </c>
      <c r="D1796">
        <v>49</v>
      </c>
      <c r="E1796">
        <v>336.38</v>
      </c>
      <c r="F1796">
        <v>16482.62</v>
      </c>
      <c r="G1796" t="s">
        <v>87</v>
      </c>
      <c r="H1796" t="s">
        <v>5</v>
      </c>
      <c r="I1796" t="s">
        <v>273</v>
      </c>
      <c r="J1796" t="s">
        <v>428</v>
      </c>
      <c r="K1796">
        <v>91</v>
      </c>
      <c r="L1796" t="s">
        <v>273</v>
      </c>
      <c r="M1796">
        <v>51.37</v>
      </c>
      <c r="N1796">
        <v>10.36</v>
      </c>
      <c r="O1796" t="s">
        <v>431</v>
      </c>
      <c r="P1796">
        <f>E1796 - M1796</f>
        <v>285.01</v>
      </c>
      <c r="Q1796" t="str">
        <f>TEXT((A1796),"MMM _ YYYY")</f>
        <v>Nov  2013</v>
      </c>
    </row>
    <row r="1797" spans="1:17" x14ac:dyDescent="0.3">
      <c r="A1797" s="3">
        <v>41627</v>
      </c>
      <c r="B1797" t="s">
        <v>273</v>
      </c>
      <c r="C1797" t="s">
        <v>258</v>
      </c>
      <c r="D1797">
        <v>43</v>
      </c>
      <c r="E1797">
        <v>173.14</v>
      </c>
      <c r="F1797">
        <v>7445.02</v>
      </c>
      <c r="G1797" t="s">
        <v>87</v>
      </c>
      <c r="H1797" t="s">
        <v>5</v>
      </c>
      <c r="I1797" t="s">
        <v>273</v>
      </c>
      <c r="J1797" t="s">
        <v>428</v>
      </c>
      <c r="K1797">
        <v>91</v>
      </c>
      <c r="L1797" t="s">
        <v>273</v>
      </c>
      <c r="M1797">
        <v>51.37</v>
      </c>
      <c r="N1797">
        <v>10.36</v>
      </c>
      <c r="O1797" t="s">
        <v>431</v>
      </c>
      <c r="P1797">
        <f>E1797 - M1797</f>
        <v>121.76999999999998</v>
      </c>
      <c r="Q1797" t="str">
        <f>TEXT((A1797),"MMM _ YYYY")</f>
        <v>Dec  2013</v>
      </c>
    </row>
    <row r="1798" spans="1:17" x14ac:dyDescent="0.3">
      <c r="A1798" s="3">
        <v>40978</v>
      </c>
      <c r="B1798" t="s">
        <v>273</v>
      </c>
      <c r="C1798" t="s">
        <v>205</v>
      </c>
      <c r="D1798">
        <v>38</v>
      </c>
      <c r="E1798">
        <v>144.88</v>
      </c>
      <c r="F1798">
        <v>5505.44</v>
      </c>
      <c r="G1798" t="s">
        <v>56</v>
      </c>
      <c r="H1798" t="s">
        <v>5</v>
      </c>
      <c r="I1798" t="s">
        <v>273</v>
      </c>
      <c r="J1798" t="s">
        <v>428</v>
      </c>
      <c r="K1798">
        <v>91</v>
      </c>
      <c r="L1798" t="s">
        <v>273</v>
      </c>
      <c r="M1798">
        <v>51.37</v>
      </c>
      <c r="N1798">
        <v>10.36</v>
      </c>
      <c r="O1798" t="s">
        <v>431</v>
      </c>
      <c r="P1798">
        <f>E1798 - M1798</f>
        <v>93.509999999999991</v>
      </c>
      <c r="Q1798" t="str">
        <f>TEXT((A1798),"MMM _ YYYY")</f>
        <v>Mar  2012</v>
      </c>
    </row>
    <row r="1799" spans="1:17" x14ac:dyDescent="0.3">
      <c r="A1799" s="3">
        <v>44941</v>
      </c>
      <c r="B1799" t="s">
        <v>95</v>
      </c>
      <c r="C1799" t="s">
        <v>208</v>
      </c>
      <c r="D1799">
        <v>24</v>
      </c>
      <c r="E1799">
        <v>175.99</v>
      </c>
      <c r="F1799">
        <v>4223.76</v>
      </c>
      <c r="G1799" t="s">
        <v>6</v>
      </c>
      <c r="H1799" t="s">
        <v>96</v>
      </c>
      <c r="I1799" t="s">
        <v>95</v>
      </c>
      <c r="J1799" t="s">
        <v>428</v>
      </c>
      <c r="K1799">
        <v>92</v>
      </c>
      <c r="L1799" t="s">
        <v>95</v>
      </c>
      <c r="M1799">
        <v>20.52</v>
      </c>
      <c r="N1799">
        <v>5.32</v>
      </c>
      <c r="O1799" t="s">
        <v>427</v>
      </c>
      <c r="P1799">
        <f>E1799 - M1799</f>
        <v>155.47</v>
      </c>
      <c r="Q1799" t="str">
        <f>TEXT((A1799),"MMM _ YYYY")</f>
        <v>Jan  2023</v>
      </c>
    </row>
    <row r="1800" spans="1:17" x14ac:dyDescent="0.3">
      <c r="A1800" s="3">
        <v>44969</v>
      </c>
      <c r="B1800" t="s">
        <v>95</v>
      </c>
      <c r="C1800" t="s">
        <v>367</v>
      </c>
      <c r="D1800">
        <v>36</v>
      </c>
      <c r="E1800">
        <v>80.900000000000006</v>
      </c>
      <c r="F1800">
        <v>2912.4</v>
      </c>
      <c r="G1800" t="s">
        <v>87</v>
      </c>
      <c r="H1800" t="s">
        <v>96</v>
      </c>
      <c r="I1800" t="s">
        <v>95</v>
      </c>
      <c r="J1800" t="s">
        <v>428</v>
      </c>
      <c r="K1800">
        <v>92</v>
      </c>
      <c r="L1800" t="s">
        <v>95</v>
      </c>
      <c r="M1800">
        <v>20.52</v>
      </c>
      <c r="N1800">
        <v>5.32</v>
      </c>
      <c r="O1800" t="s">
        <v>427</v>
      </c>
      <c r="P1800">
        <f>E1800 - M1800</f>
        <v>60.38000000000001</v>
      </c>
      <c r="Q1800" t="str">
        <f>TEXT((A1800),"MMM _ YYYY")</f>
        <v>Feb  2023</v>
      </c>
    </row>
    <row r="1801" spans="1:17" x14ac:dyDescent="0.3">
      <c r="A1801" s="3">
        <v>44977</v>
      </c>
      <c r="B1801" t="s">
        <v>95</v>
      </c>
      <c r="C1801" t="s">
        <v>306</v>
      </c>
      <c r="D1801">
        <v>7</v>
      </c>
      <c r="E1801">
        <v>234.27</v>
      </c>
      <c r="F1801">
        <v>1639.89</v>
      </c>
      <c r="G1801" t="s">
        <v>2</v>
      </c>
      <c r="H1801" t="s">
        <v>96</v>
      </c>
      <c r="I1801" t="s">
        <v>95</v>
      </c>
      <c r="J1801" t="s">
        <v>428</v>
      </c>
      <c r="K1801">
        <v>92</v>
      </c>
      <c r="L1801" t="s">
        <v>95</v>
      </c>
      <c r="M1801">
        <v>20.52</v>
      </c>
      <c r="N1801">
        <v>5.32</v>
      </c>
      <c r="O1801" t="s">
        <v>427</v>
      </c>
      <c r="P1801">
        <f>E1801 - M1801</f>
        <v>213.75</v>
      </c>
      <c r="Q1801" t="str">
        <f>TEXT((A1801),"MMM _ YYYY")</f>
        <v>Feb  2023</v>
      </c>
    </row>
    <row r="1802" spans="1:17" x14ac:dyDescent="0.3">
      <c r="A1802" s="3">
        <v>45112</v>
      </c>
      <c r="B1802" t="s">
        <v>95</v>
      </c>
      <c r="C1802" t="s">
        <v>40</v>
      </c>
      <c r="D1802">
        <v>25</v>
      </c>
      <c r="E1802">
        <v>373.61</v>
      </c>
      <c r="F1802">
        <v>9340.25</v>
      </c>
      <c r="G1802" t="s">
        <v>23</v>
      </c>
      <c r="H1802" t="s">
        <v>96</v>
      </c>
      <c r="I1802" t="s">
        <v>95</v>
      </c>
      <c r="J1802" t="s">
        <v>428</v>
      </c>
      <c r="K1802">
        <v>92</v>
      </c>
      <c r="L1802" t="s">
        <v>95</v>
      </c>
      <c r="M1802">
        <v>20.52</v>
      </c>
      <c r="N1802">
        <v>5.32</v>
      </c>
      <c r="O1802" t="s">
        <v>427</v>
      </c>
      <c r="P1802">
        <f>E1802 - M1802</f>
        <v>353.09000000000003</v>
      </c>
      <c r="Q1802" t="str">
        <f>TEXT((A1802),"MMM _ YYYY")</f>
        <v>Jul  2023</v>
      </c>
    </row>
    <row r="1803" spans="1:17" x14ac:dyDescent="0.3">
      <c r="A1803" s="3">
        <v>45155</v>
      </c>
      <c r="B1803" t="s">
        <v>95</v>
      </c>
      <c r="C1803" t="s">
        <v>335</v>
      </c>
      <c r="D1803">
        <v>24</v>
      </c>
      <c r="E1803">
        <v>50.09</v>
      </c>
      <c r="F1803">
        <v>1202.1600000000001</v>
      </c>
      <c r="G1803" t="s">
        <v>87</v>
      </c>
      <c r="H1803" t="s">
        <v>96</v>
      </c>
      <c r="I1803" t="s">
        <v>95</v>
      </c>
      <c r="J1803" t="s">
        <v>428</v>
      </c>
      <c r="K1803">
        <v>92</v>
      </c>
      <c r="L1803" t="s">
        <v>95</v>
      </c>
      <c r="M1803">
        <v>20.52</v>
      </c>
      <c r="N1803">
        <v>5.32</v>
      </c>
      <c r="O1803" t="s">
        <v>427</v>
      </c>
      <c r="P1803">
        <f>E1803 - M1803</f>
        <v>29.570000000000004</v>
      </c>
      <c r="Q1803" t="str">
        <f>TEXT((A1803),"MMM _ YYYY")</f>
        <v>Aug  2023</v>
      </c>
    </row>
    <row r="1804" spans="1:17" x14ac:dyDescent="0.3">
      <c r="A1804" s="3">
        <v>45534</v>
      </c>
      <c r="B1804" t="s">
        <v>95</v>
      </c>
      <c r="C1804" t="s">
        <v>229</v>
      </c>
      <c r="D1804">
        <v>8</v>
      </c>
      <c r="E1804">
        <v>230.3</v>
      </c>
      <c r="F1804">
        <v>1842.4</v>
      </c>
      <c r="G1804" t="s">
        <v>16</v>
      </c>
      <c r="H1804" t="s">
        <v>96</v>
      </c>
      <c r="I1804" t="s">
        <v>95</v>
      </c>
      <c r="J1804" t="s">
        <v>428</v>
      </c>
      <c r="K1804">
        <v>92</v>
      </c>
      <c r="L1804" t="s">
        <v>95</v>
      </c>
      <c r="M1804">
        <v>20.52</v>
      </c>
      <c r="N1804">
        <v>5.32</v>
      </c>
      <c r="O1804" t="s">
        <v>427</v>
      </c>
      <c r="P1804">
        <f>E1804 - M1804</f>
        <v>209.78</v>
      </c>
      <c r="Q1804" t="str">
        <f>TEXT((A1804),"MMM _ YYYY")</f>
        <v>Aug  2024</v>
      </c>
    </row>
    <row r="1805" spans="1:17" x14ac:dyDescent="0.3">
      <c r="A1805" s="3">
        <v>45678</v>
      </c>
      <c r="B1805" t="s">
        <v>95</v>
      </c>
      <c r="C1805" t="s">
        <v>127</v>
      </c>
      <c r="D1805">
        <v>23</v>
      </c>
      <c r="E1805">
        <v>366.56</v>
      </c>
      <c r="F1805">
        <v>8430.8799999999992</v>
      </c>
      <c r="G1805" t="s">
        <v>56</v>
      </c>
      <c r="H1805" t="s">
        <v>96</v>
      </c>
      <c r="I1805" t="s">
        <v>95</v>
      </c>
      <c r="J1805" t="s">
        <v>428</v>
      </c>
      <c r="K1805">
        <v>92</v>
      </c>
      <c r="L1805" t="s">
        <v>95</v>
      </c>
      <c r="M1805">
        <v>20.52</v>
      </c>
      <c r="N1805">
        <v>5.32</v>
      </c>
      <c r="O1805" t="s">
        <v>427</v>
      </c>
      <c r="P1805">
        <f>E1805 - M1805</f>
        <v>346.04</v>
      </c>
      <c r="Q1805" t="str">
        <f>TEXT((A1805),"MMM _ YYYY")</f>
        <v>Jan  2025</v>
      </c>
    </row>
    <row r="1806" spans="1:17" x14ac:dyDescent="0.3">
      <c r="A1806" s="3">
        <v>44738</v>
      </c>
      <c r="B1806" t="s">
        <v>95</v>
      </c>
      <c r="C1806" t="s">
        <v>233</v>
      </c>
      <c r="D1806">
        <v>19</v>
      </c>
      <c r="E1806">
        <v>56.56</v>
      </c>
      <c r="F1806">
        <v>1074.6400000000001</v>
      </c>
      <c r="G1806" t="s">
        <v>61</v>
      </c>
      <c r="H1806" t="s">
        <v>96</v>
      </c>
      <c r="I1806" t="s">
        <v>95</v>
      </c>
      <c r="J1806" t="s">
        <v>428</v>
      </c>
      <c r="K1806">
        <v>92</v>
      </c>
      <c r="L1806" t="s">
        <v>95</v>
      </c>
      <c r="M1806">
        <v>20.52</v>
      </c>
      <c r="N1806">
        <v>5.32</v>
      </c>
      <c r="O1806" t="s">
        <v>427</v>
      </c>
      <c r="P1806">
        <f>E1806 - M1806</f>
        <v>36.040000000000006</v>
      </c>
      <c r="Q1806" t="str">
        <f>TEXT((A1806),"MMM _ YYYY")</f>
        <v>Jun  2022</v>
      </c>
    </row>
    <row r="1807" spans="1:17" x14ac:dyDescent="0.3">
      <c r="A1807" s="3">
        <v>44829</v>
      </c>
      <c r="B1807" t="s">
        <v>95</v>
      </c>
      <c r="C1807" t="s">
        <v>194</v>
      </c>
      <c r="D1807">
        <v>6</v>
      </c>
      <c r="E1807">
        <v>260.20999999999998</v>
      </c>
      <c r="F1807">
        <v>1561.26</v>
      </c>
      <c r="G1807" t="s">
        <v>2</v>
      </c>
      <c r="H1807" t="s">
        <v>96</v>
      </c>
      <c r="I1807" t="s">
        <v>95</v>
      </c>
      <c r="J1807" t="s">
        <v>428</v>
      </c>
      <c r="K1807">
        <v>92</v>
      </c>
      <c r="L1807" t="s">
        <v>95</v>
      </c>
      <c r="M1807">
        <v>20.52</v>
      </c>
      <c r="N1807">
        <v>5.32</v>
      </c>
      <c r="O1807" t="s">
        <v>427</v>
      </c>
      <c r="P1807">
        <f>E1807 - M1807</f>
        <v>239.68999999999997</v>
      </c>
      <c r="Q1807" t="str">
        <f>TEXT((A1807),"MMM _ YYYY")</f>
        <v>Sep  2022</v>
      </c>
    </row>
    <row r="1808" spans="1:17" x14ac:dyDescent="0.3">
      <c r="A1808" s="3">
        <v>44867</v>
      </c>
      <c r="B1808" t="s">
        <v>95</v>
      </c>
      <c r="C1808" t="s">
        <v>118</v>
      </c>
      <c r="D1808">
        <v>3</v>
      </c>
      <c r="E1808">
        <v>217.86</v>
      </c>
      <c r="F1808">
        <v>653.58000000000004</v>
      </c>
      <c r="G1808" t="s">
        <v>81</v>
      </c>
      <c r="H1808" t="s">
        <v>96</v>
      </c>
      <c r="I1808" t="s">
        <v>95</v>
      </c>
      <c r="J1808" t="s">
        <v>428</v>
      </c>
      <c r="K1808">
        <v>92</v>
      </c>
      <c r="L1808" t="s">
        <v>95</v>
      </c>
      <c r="M1808">
        <v>20.52</v>
      </c>
      <c r="N1808">
        <v>5.32</v>
      </c>
      <c r="O1808" t="s">
        <v>427</v>
      </c>
      <c r="P1808">
        <f>E1808 - M1808</f>
        <v>197.34</v>
      </c>
      <c r="Q1808" t="str">
        <f>TEXT((A1808),"MMM _ YYYY")</f>
        <v>Nov  2022</v>
      </c>
    </row>
    <row r="1809" spans="1:17" x14ac:dyDescent="0.3">
      <c r="A1809" s="3">
        <v>44910</v>
      </c>
      <c r="B1809" t="s">
        <v>95</v>
      </c>
      <c r="C1809" t="s">
        <v>225</v>
      </c>
      <c r="D1809">
        <v>34</v>
      </c>
      <c r="E1809">
        <v>341.91</v>
      </c>
      <c r="F1809">
        <v>11624.94</v>
      </c>
      <c r="G1809" t="s">
        <v>12</v>
      </c>
      <c r="H1809" t="s">
        <v>96</v>
      </c>
      <c r="I1809" t="s">
        <v>95</v>
      </c>
      <c r="J1809" t="s">
        <v>428</v>
      </c>
      <c r="K1809">
        <v>92</v>
      </c>
      <c r="L1809" t="s">
        <v>95</v>
      </c>
      <c r="M1809">
        <v>20.52</v>
      </c>
      <c r="N1809">
        <v>5.32</v>
      </c>
      <c r="O1809" t="s">
        <v>427</v>
      </c>
      <c r="P1809">
        <f>E1809 - M1809</f>
        <v>321.39000000000004</v>
      </c>
      <c r="Q1809" t="str">
        <f>TEXT((A1809),"MMM _ YYYY")</f>
        <v>Dec  2022</v>
      </c>
    </row>
    <row r="1810" spans="1:17" x14ac:dyDescent="0.3">
      <c r="A1810" s="3">
        <v>44202</v>
      </c>
      <c r="B1810" t="s">
        <v>95</v>
      </c>
      <c r="C1810" t="s">
        <v>317</v>
      </c>
      <c r="D1810">
        <v>48</v>
      </c>
      <c r="E1810">
        <v>161.5</v>
      </c>
      <c r="F1810">
        <v>7752</v>
      </c>
      <c r="G1810" t="s">
        <v>87</v>
      </c>
      <c r="H1810" t="s">
        <v>96</v>
      </c>
      <c r="I1810" t="s">
        <v>95</v>
      </c>
      <c r="J1810" t="s">
        <v>428</v>
      </c>
      <c r="K1810">
        <v>92</v>
      </c>
      <c r="L1810" t="s">
        <v>95</v>
      </c>
      <c r="M1810">
        <v>20.52</v>
      </c>
      <c r="N1810">
        <v>5.32</v>
      </c>
      <c r="O1810" t="s">
        <v>427</v>
      </c>
      <c r="P1810">
        <f>E1810 - M1810</f>
        <v>140.97999999999999</v>
      </c>
      <c r="Q1810" t="str">
        <f>TEXT((A1810),"MMM _ YYYY")</f>
        <v>Jan  2021</v>
      </c>
    </row>
    <row r="1811" spans="1:17" x14ac:dyDescent="0.3">
      <c r="A1811" s="3">
        <v>44297</v>
      </c>
      <c r="B1811" t="s">
        <v>95</v>
      </c>
      <c r="C1811" t="s">
        <v>244</v>
      </c>
      <c r="D1811">
        <v>28</v>
      </c>
      <c r="E1811">
        <v>268.98</v>
      </c>
      <c r="F1811">
        <v>7531.44</v>
      </c>
      <c r="G1811" t="s">
        <v>26</v>
      </c>
      <c r="H1811" t="s">
        <v>96</v>
      </c>
      <c r="I1811" t="s">
        <v>95</v>
      </c>
      <c r="J1811" t="s">
        <v>428</v>
      </c>
      <c r="K1811">
        <v>92</v>
      </c>
      <c r="L1811" t="s">
        <v>95</v>
      </c>
      <c r="M1811">
        <v>20.52</v>
      </c>
      <c r="N1811">
        <v>5.32</v>
      </c>
      <c r="O1811" t="s">
        <v>427</v>
      </c>
      <c r="P1811">
        <f>E1811 - M1811</f>
        <v>248.46</v>
      </c>
      <c r="Q1811" t="str">
        <f>TEXT((A1811),"MMM _ YYYY")</f>
        <v>Apr  2021</v>
      </c>
    </row>
    <row r="1812" spans="1:17" x14ac:dyDescent="0.3">
      <c r="A1812" s="3">
        <v>44539</v>
      </c>
      <c r="B1812" t="s">
        <v>95</v>
      </c>
      <c r="C1812" t="s">
        <v>353</v>
      </c>
      <c r="D1812">
        <v>29</v>
      </c>
      <c r="E1812">
        <v>312.07</v>
      </c>
      <c r="F1812">
        <v>9050.0300000000007</v>
      </c>
      <c r="G1812" t="s">
        <v>105</v>
      </c>
      <c r="H1812" t="s">
        <v>96</v>
      </c>
      <c r="I1812" t="s">
        <v>95</v>
      </c>
      <c r="J1812" t="s">
        <v>428</v>
      </c>
      <c r="K1812">
        <v>92</v>
      </c>
      <c r="L1812" t="s">
        <v>95</v>
      </c>
      <c r="M1812">
        <v>20.52</v>
      </c>
      <c r="N1812">
        <v>5.32</v>
      </c>
      <c r="O1812" t="s">
        <v>427</v>
      </c>
      <c r="P1812">
        <f>E1812 - M1812</f>
        <v>291.55</v>
      </c>
      <c r="Q1812" t="str">
        <f>TEXT((A1812),"MMM _ YYYY")</f>
        <v>Dec  2021</v>
      </c>
    </row>
    <row r="1813" spans="1:17" x14ac:dyDescent="0.3">
      <c r="A1813" s="3">
        <v>43954</v>
      </c>
      <c r="B1813" t="s">
        <v>95</v>
      </c>
      <c r="C1813" t="s">
        <v>85</v>
      </c>
      <c r="D1813">
        <v>19</v>
      </c>
      <c r="E1813">
        <v>142.44</v>
      </c>
      <c r="F1813">
        <v>2706.36</v>
      </c>
      <c r="G1813" t="s">
        <v>8</v>
      </c>
      <c r="H1813" t="s">
        <v>96</v>
      </c>
      <c r="I1813" t="s">
        <v>95</v>
      </c>
      <c r="J1813" t="s">
        <v>428</v>
      </c>
      <c r="K1813">
        <v>92</v>
      </c>
      <c r="L1813" t="s">
        <v>95</v>
      </c>
      <c r="M1813">
        <v>20.52</v>
      </c>
      <c r="N1813">
        <v>5.32</v>
      </c>
      <c r="O1813" t="s">
        <v>427</v>
      </c>
      <c r="P1813">
        <f>E1813 - M1813</f>
        <v>121.92</v>
      </c>
      <c r="Q1813" t="str">
        <f>TEXT((A1813),"MMM _ YYYY")</f>
        <v>May  2020</v>
      </c>
    </row>
    <row r="1814" spans="1:17" x14ac:dyDescent="0.3">
      <c r="A1814" s="3">
        <v>43608</v>
      </c>
      <c r="B1814" t="s">
        <v>95</v>
      </c>
      <c r="C1814" t="s">
        <v>144</v>
      </c>
      <c r="D1814">
        <v>17</v>
      </c>
      <c r="E1814">
        <v>263.92</v>
      </c>
      <c r="F1814">
        <v>4486.6400000000003</v>
      </c>
      <c r="G1814" t="s">
        <v>31</v>
      </c>
      <c r="H1814" t="s">
        <v>96</v>
      </c>
      <c r="I1814" t="s">
        <v>95</v>
      </c>
      <c r="J1814" t="s">
        <v>428</v>
      </c>
      <c r="K1814">
        <v>92</v>
      </c>
      <c r="L1814" t="s">
        <v>95</v>
      </c>
      <c r="M1814">
        <v>20.52</v>
      </c>
      <c r="N1814">
        <v>5.32</v>
      </c>
      <c r="O1814" t="s">
        <v>427</v>
      </c>
      <c r="P1814">
        <f>E1814 - M1814</f>
        <v>243.4</v>
      </c>
      <c r="Q1814" t="str">
        <f>TEXT((A1814),"MMM _ YYYY")</f>
        <v>May  2019</v>
      </c>
    </row>
    <row r="1815" spans="1:17" x14ac:dyDescent="0.3">
      <c r="A1815" s="3">
        <v>43443</v>
      </c>
      <c r="B1815" t="s">
        <v>95</v>
      </c>
      <c r="C1815" t="s">
        <v>17</v>
      </c>
      <c r="D1815">
        <v>37</v>
      </c>
      <c r="E1815">
        <v>115.23</v>
      </c>
      <c r="F1815">
        <v>4263.51</v>
      </c>
      <c r="G1815" t="s">
        <v>16</v>
      </c>
      <c r="H1815" t="s">
        <v>96</v>
      </c>
      <c r="I1815" t="s">
        <v>95</v>
      </c>
      <c r="J1815" t="s">
        <v>428</v>
      </c>
      <c r="K1815">
        <v>92</v>
      </c>
      <c r="L1815" t="s">
        <v>95</v>
      </c>
      <c r="M1815">
        <v>20.52</v>
      </c>
      <c r="N1815">
        <v>5.32</v>
      </c>
      <c r="O1815" t="s">
        <v>427</v>
      </c>
      <c r="P1815">
        <f>E1815 - M1815</f>
        <v>94.710000000000008</v>
      </c>
      <c r="Q1815" t="str">
        <f>TEXT((A1815),"MMM _ YYYY")</f>
        <v>Dec  2018</v>
      </c>
    </row>
    <row r="1816" spans="1:17" x14ac:dyDescent="0.3">
      <c r="A1816" s="3">
        <v>42856</v>
      </c>
      <c r="B1816" t="s">
        <v>95</v>
      </c>
      <c r="C1816" t="s">
        <v>361</v>
      </c>
      <c r="D1816">
        <v>24</v>
      </c>
      <c r="E1816">
        <v>297.68</v>
      </c>
      <c r="F1816">
        <v>7144.32</v>
      </c>
      <c r="G1816" t="s">
        <v>8</v>
      </c>
      <c r="H1816" t="s">
        <v>96</v>
      </c>
      <c r="I1816" t="s">
        <v>95</v>
      </c>
      <c r="J1816" t="s">
        <v>428</v>
      </c>
      <c r="K1816">
        <v>92</v>
      </c>
      <c r="L1816" t="s">
        <v>95</v>
      </c>
      <c r="M1816">
        <v>20.52</v>
      </c>
      <c r="N1816">
        <v>5.32</v>
      </c>
      <c r="O1816" t="s">
        <v>427</v>
      </c>
      <c r="P1816">
        <f>E1816 - M1816</f>
        <v>277.16000000000003</v>
      </c>
      <c r="Q1816" t="str">
        <f>TEXT((A1816),"MMM _ YYYY")</f>
        <v>May  2017</v>
      </c>
    </row>
    <row r="1817" spans="1:17" x14ac:dyDescent="0.3">
      <c r="A1817" s="3">
        <v>43061</v>
      </c>
      <c r="B1817" t="s">
        <v>95</v>
      </c>
      <c r="C1817" t="s">
        <v>189</v>
      </c>
      <c r="D1817">
        <v>30</v>
      </c>
      <c r="E1817">
        <v>129.05000000000001</v>
      </c>
      <c r="F1817">
        <v>3871.5</v>
      </c>
      <c r="G1817" t="s">
        <v>81</v>
      </c>
      <c r="H1817" t="s">
        <v>96</v>
      </c>
      <c r="I1817" t="s">
        <v>95</v>
      </c>
      <c r="J1817" t="s">
        <v>428</v>
      </c>
      <c r="K1817">
        <v>92</v>
      </c>
      <c r="L1817" t="s">
        <v>95</v>
      </c>
      <c r="M1817">
        <v>20.52</v>
      </c>
      <c r="N1817">
        <v>5.32</v>
      </c>
      <c r="O1817" t="s">
        <v>427</v>
      </c>
      <c r="P1817">
        <f>E1817 - M1817</f>
        <v>108.53000000000002</v>
      </c>
      <c r="Q1817" t="str">
        <f>TEXT((A1817),"MMM _ YYYY")</f>
        <v>Nov  2017</v>
      </c>
    </row>
    <row r="1818" spans="1:17" x14ac:dyDescent="0.3">
      <c r="A1818" s="3">
        <v>43090</v>
      </c>
      <c r="B1818" t="s">
        <v>95</v>
      </c>
      <c r="C1818" t="s">
        <v>62</v>
      </c>
      <c r="D1818">
        <v>49</v>
      </c>
      <c r="E1818">
        <v>291.29000000000002</v>
      </c>
      <c r="F1818">
        <v>14273.21</v>
      </c>
      <c r="G1818" t="s">
        <v>61</v>
      </c>
      <c r="H1818" t="s">
        <v>96</v>
      </c>
      <c r="I1818" t="s">
        <v>95</v>
      </c>
      <c r="J1818" t="s">
        <v>428</v>
      </c>
      <c r="K1818">
        <v>92</v>
      </c>
      <c r="L1818" t="s">
        <v>95</v>
      </c>
      <c r="M1818">
        <v>20.52</v>
      </c>
      <c r="N1818">
        <v>5.32</v>
      </c>
      <c r="O1818" t="s">
        <v>427</v>
      </c>
      <c r="P1818">
        <f>E1818 - M1818</f>
        <v>270.77000000000004</v>
      </c>
      <c r="Q1818" t="str">
        <f>TEXT((A1818),"MMM _ YYYY")</f>
        <v>Dec  2017</v>
      </c>
    </row>
    <row r="1819" spans="1:17" x14ac:dyDescent="0.3">
      <c r="A1819" s="3">
        <v>42440</v>
      </c>
      <c r="B1819" t="s">
        <v>95</v>
      </c>
      <c r="C1819" t="s">
        <v>210</v>
      </c>
      <c r="D1819">
        <v>30</v>
      </c>
      <c r="E1819">
        <v>183.23</v>
      </c>
      <c r="F1819">
        <v>5496.9</v>
      </c>
      <c r="G1819" t="s">
        <v>23</v>
      </c>
      <c r="H1819" t="s">
        <v>96</v>
      </c>
      <c r="I1819" t="s">
        <v>95</v>
      </c>
      <c r="J1819" t="s">
        <v>428</v>
      </c>
      <c r="K1819">
        <v>92</v>
      </c>
      <c r="L1819" t="s">
        <v>95</v>
      </c>
      <c r="M1819">
        <v>20.52</v>
      </c>
      <c r="N1819">
        <v>5.32</v>
      </c>
      <c r="O1819" t="s">
        <v>427</v>
      </c>
      <c r="P1819">
        <f>E1819 - M1819</f>
        <v>162.70999999999998</v>
      </c>
      <c r="Q1819" t="str">
        <f>TEXT((A1819),"MMM _ YYYY")</f>
        <v>Mar  2016</v>
      </c>
    </row>
    <row r="1820" spans="1:17" x14ac:dyDescent="0.3">
      <c r="A1820" s="3">
        <v>42657</v>
      </c>
      <c r="B1820" t="s">
        <v>95</v>
      </c>
      <c r="C1820" t="s">
        <v>289</v>
      </c>
      <c r="D1820">
        <v>3</v>
      </c>
      <c r="E1820">
        <v>162.30000000000001</v>
      </c>
      <c r="F1820">
        <v>486.9</v>
      </c>
      <c r="G1820" t="s">
        <v>130</v>
      </c>
      <c r="H1820" t="s">
        <v>96</v>
      </c>
      <c r="I1820" t="s">
        <v>95</v>
      </c>
      <c r="J1820" t="s">
        <v>428</v>
      </c>
      <c r="K1820">
        <v>92</v>
      </c>
      <c r="L1820" t="s">
        <v>95</v>
      </c>
      <c r="M1820">
        <v>20.52</v>
      </c>
      <c r="N1820">
        <v>5.32</v>
      </c>
      <c r="O1820" t="s">
        <v>427</v>
      </c>
      <c r="P1820">
        <f>E1820 - M1820</f>
        <v>141.78</v>
      </c>
      <c r="Q1820" t="str">
        <f>TEXT((A1820),"MMM _ YYYY")</f>
        <v>Oct  2016</v>
      </c>
    </row>
    <row r="1821" spans="1:17" x14ac:dyDescent="0.3">
      <c r="A1821" s="3">
        <v>42733</v>
      </c>
      <c r="B1821" t="s">
        <v>95</v>
      </c>
      <c r="C1821" t="s">
        <v>191</v>
      </c>
      <c r="D1821">
        <v>20</v>
      </c>
      <c r="E1821">
        <v>347.4</v>
      </c>
      <c r="F1821">
        <v>6948</v>
      </c>
      <c r="G1821" t="s">
        <v>26</v>
      </c>
      <c r="H1821" t="s">
        <v>96</v>
      </c>
      <c r="I1821" t="s">
        <v>95</v>
      </c>
      <c r="J1821" t="s">
        <v>428</v>
      </c>
      <c r="K1821">
        <v>92</v>
      </c>
      <c r="L1821" t="s">
        <v>95</v>
      </c>
      <c r="M1821">
        <v>20.52</v>
      </c>
      <c r="N1821">
        <v>5.32</v>
      </c>
      <c r="O1821" t="s">
        <v>427</v>
      </c>
      <c r="P1821">
        <f>E1821 - M1821</f>
        <v>326.88</v>
      </c>
      <c r="Q1821" t="str">
        <f>TEXT((A1821),"MMM _ YYYY")</f>
        <v>Dec  2016</v>
      </c>
    </row>
    <row r="1822" spans="1:17" x14ac:dyDescent="0.3">
      <c r="A1822" s="3">
        <v>42125</v>
      </c>
      <c r="B1822" t="s">
        <v>95</v>
      </c>
      <c r="C1822" t="s">
        <v>350</v>
      </c>
      <c r="D1822">
        <v>48</v>
      </c>
      <c r="E1822">
        <v>95.93</v>
      </c>
      <c r="F1822">
        <v>4604.6400000000003</v>
      </c>
      <c r="G1822" t="s">
        <v>26</v>
      </c>
      <c r="H1822" t="s">
        <v>96</v>
      </c>
      <c r="I1822" t="s">
        <v>95</v>
      </c>
      <c r="J1822" t="s">
        <v>428</v>
      </c>
      <c r="K1822">
        <v>92</v>
      </c>
      <c r="L1822" t="s">
        <v>95</v>
      </c>
      <c r="M1822">
        <v>20.52</v>
      </c>
      <c r="N1822">
        <v>5.32</v>
      </c>
      <c r="O1822" t="s">
        <v>427</v>
      </c>
      <c r="P1822">
        <f>E1822 - M1822</f>
        <v>75.410000000000011</v>
      </c>
      <c r="Q1822" t="str">
        <f>TEXT((A1822),"MMM _ YYYY")</f>
        <v>May  2015</v>
      </c>
    </row>
    <row r="1823" spans="1:17" x14ac:dyDescent="0.3">
      <c r="A1823" s="3">
        <v>42137</v>
      </c>
      <c r="B1823" t="s">
        <v>95</v>
      </c>
      <c r="C1823" t="s">
        <v>328</v>
      </c>
      <c r="D1823">
        <v>28</v>
      </c>
      <c r="E1823">
        <v>211.73</v>
      </c>
      <c r="F1823">
        <v>5928.44</v>
      </c>
      <c r="G1823" t="s">
        <v>81</v>
      </c>
      <c r="H1823" t="s">
        <v>96</v>
      </c>
      <c r="I1823" t="s">
        <v>95</v>
      </c>
      <c r="J1823" t="s">
        <v>428</v>
      </c>
      <c r="K1823">
        <v>92</v>
      </c>
      <c r="L1823" t="s">
        <v>95</v>
      </c>
      <c r="M1823">
        <v>20.52</v>
      </c>
      <c r="N1823">
        <v>5.32</v>
      </c>
      <c r="O1823" t="s">
        <v>427</v>
      </c>
      <c r="P1823">
        <f>E1823 - M1823</f>
        <v>191.20999999999998</v>
      </c>
      <c r="Q1823" t="str">
        <f>TEXT((A1823),"MMM _ YYYY")</f>
        <v>May  2015</v>
      </c>
    </row>
    <row r="1824" spans="1:17" x14ac:dyDescent="0.3">
      <c r="A1824" s="3">
        <v>42350</v>
      </c>
      <c r="B1824" t="s">
        <v>95</v>
      </c>
      <c r="C1824" t="s">
        <v>327</v>
      </c>
      <c r="D1824">
        <v>24</v>
      </c>
      <c r="E1824">
        <v>126.46</v>
      </c>
      <c r="F1824">
        <v>3035.04</v>
      </c>
      <c r="G1824" t="s">
        <v>31</v>
      </c>
      <c r="H1824" t="s">
        <v>96</v>
      </c>
      <c r="I1824" t="s">
        <v>95</v>
      </c>
      <c r="J1824" t="s">
        <v>428</v>
      </c>
      <c r="K1824">
        <v>92</v>
      </c>
      <c r="L1824" t="s">
        <v>95</v>
      </c>
      <c r="M1824">
        <v>20.52</v>
      </c>
      <c r="N1824">
        <v>5.32</v>
      </c>
      <c r="O1824" t="s">
        <v>427</v>
      </c>
      <c r="P1824">
        <f>E1824 - M1824</f>
        <v>105.94</v>
      </c>
      <c r="Q1824" t="str">
        <f>TEXT((A1824),"MMM _ YYYY")</f>
        <v>Dec  2015</v>
      </c>
    </row>
    <row r="1825" spans="1:17" x14ac:dyDescent="0.3">
      <c r="A1825" s="3">
        <v>41566</v>
      </c>
      <c r="B1825" t="s">
        <v>95</v>
      </c>
      <c r="C1825" t="s">
        <v>116</v>
      </c>
      <c r="D1825">
        <v>45</v>
      </c>
      <c r="E1825">
        <v>381.48</v>
      </c>
      <c r="F1825">
        <v>17166.599999999999</v>
      </c>
      <c r="G1825" t="s">
        <v>12</v>
      </c>
      <c r="H1825" t="s">
        <v>96</v>
      </c>
      <c r="I1825" t="s">
        <v>95</v>
      </c>
      <c r="J1825" t="s">
        <v>428</v>
      </c>
      <c r="K1825">
        <v>92</v>
      </c>
      <c r="L1825" t="s">
        <v>95</v>
      </c>
      <c r="M1825">
        <v>20.52</v>
      </c>
      <c r="N1825">
        <v>5.32</v>
      </c>
      <c r="O1825" t="s">
        <v>427</v>
      </c>
      <c r="P1825">
        <f>E1825 - M1825</f>
        <v>360.96000000000004</v>
      </c>
      <c r="Q1825" t="str">
        <f>TEXT((A1825),"MMM _ YYYY")</f>
        <v>Oct  2013</v>
      </c>
    </row>
    <row r="1826" spans="1:17" x14ac:dyDescent="0.3">
      <c r="A1826" s="3">
        <v>41125</v>
      </c>
      <c r="B1826" t="s">
        <v>95</v>
      </c>
      <c r="C1826" t="s">
        <v>97</v>
      </c>
      <c r="D1826">
        <v>35</v>
      </c>
      <c r="E1826">
        <v>165.59</v>
      </c>
      <c r="F1826">
        <v>5795.65</v>
      </c>
      <c r="G1826" t="s">
        <v>6</v>
      </c>
      <c r="H1826" t="s">
        <v>96</v>
      </c>
      <c r="I1826" t="s">
        <v>95</v>
      </c>
      <c r="J1826" t="s">
        <v>428</v>
      </c>
      <c r="K1826">
        <v>92</v>
      </c>
      <c r="L1826" t="s">
        <v>95</v>
      </c>
      <c r="M1826">
        <v>20.52</v>
      </c>
      <c r="N1826">
        <v>5.32</v>
      </c>
      <c r="O1826" t="s">
        <v>427</v>
      </c>
      <c r="P1826">
        <f>E1826 - M1826</f>
        <v>145.07</v>
      </c>
      <c r="Q1826" t="str">
        <f>TEXT((A1826),"MMM _ YYYY")</f>
        <v>Aug  2012</v>
      </c>
    </row>
    <row r="1827" spans="1:17" x14ac:dyDescent="0.3">
      <c r="A1827" s="3">
        <v>45124</v>
      </c>
      <c r="B1827" t="s">
        <v>371</v>
      </c>
      <c r="C1827" t="s">
        <v>253</v>
      </c>
      <c r="D1827">
        <v>15</v>
      </c>
      <c r="E1827">
        <v>386.45</v>
      </c>
      <c r="F1827">
        <v>5796.75</v>
      </c>
      <c r="G1827" t="s">
        <v>8</v>
      </c>
      <c r="H1827" t="s">
        <v>193</v>
      </c>
      <c r="I1827" t="s">
        <v>371</v>
      </c>
      <c r="J1827" t="s">
        <v>428</v>
      </c>
      <c r="K1827">
        <v>95</v>
      </c>
      <c r="L1827" t="s">
        <v>371</v>
      </c>
      <c r="M1827">
        <v>89.58</v>
      </c>
      <c r="N1827">
        <v>9.5</v>
      </c>
      <c r="O1827" t="s">
        <v>429</v>
      </c>
      <c r="P1827">
        <f>E1827 - M1827</f>
        <v>296.87</v>
      </c>
      <c r="Q1827" t="str">
        <f>TEXT((A1827),"MMM _ YYYY")</f>
        <v>Jul  2023</v>
      </c>
    </row>
    <row r="1828" spans="1:17" x14ac:dyDescent="0.3">
      <c r="A1828" s="3">
        <v>45324</v>
      </c>
      <c r="B1828" t="s">
        <v>371</v>
      </c>
      <c r="C1828" t="s">
        <v>265</v>
      </c>
      <c r="D1828">
        <v>32</v>
      </c>
      <c r="E1828">
        <v>236.58</v>
      </c>
      <c r="F1828">
        <v>7570.56</v>
      </c>
      <c r="G1828" t="s">
        <v>2</v>
      </c>
      <c r="H1828" t="s">
        <v>193</v>
      </c>
      <c r="I1828" t="s">
        <v>371</v>
      </c>
      <c r="J1828" t="s">
        <v>428</v>
      </c>
      <c r="K1828">
        <v>95</v>
      </c>
      <c r="L1828" t="s">
        <v>371</v>
      </c>
      <c r="M1828">
        <v>89.58</v>
      </c>
      <c r="N1828">
        <v>9.5</v>
      </c>
      <c r="O1828" t="s">
        <v>429</v>
      </c>
      <c r="P1828">
        <f>E1828 - M1828</f>
        <v>147</v>
      </c>
      <c r="Q1828" t="str">
        <f>TEXT((A1828),"MMM _ YYYY")</f>
        <v>Feb  2024</v>
      </c>
    </row>
    <row r="1829" spans="1:17" x14ac:dyDescent="0.3">
      <c r="A1829" s="3">
        <v>45436</v>
      </c>
      <c r="B1829" t="s">
        <v>371</v>
      </c>
      <c r="C1829" t="s">
        <v>49</v>
      </c>
      <c r="D1829">
        <v>5</v>
      </c>
      <c r="E1829">
        <v>347.66</v>
      </c>
      <c r="F1829">
        <v>1738.3</v>
      </c>
      <c r="G1829" t="s">
        <v>48</v>
      </c>
      <c r="H1829" t="s">
        <v>193</v>
      </c>
      <c r="I1829" t="s">
        <v>371</v>
      </c>
      <c r="J1829" t="s">
        <v>428</v>
      </c>
      <c r="K1829">
        <v>95</v>
      </c>
      <c r="L1829" t="s">
        <v>371</v>
      </c>
      <c r="M1829">
        <v>89.58</v>
      </c>
      <c r="N1829">
        <v>9.5</v>
      </c>
      <c r="O1829" t="s">
        <v>429</v>
      </c>
      <c r="P1829">
        <f>E1829 - M1829</f>
        <v>258.08000000000004</v>
      </c>
      <c r="Q1829" t="str">
        <f>TEXT((A1829),"MMM _ YYYY")</f>
        <v>May  2024</v>
      </c>
    </row>
    <row r="1830" spans="1:17" x14ac:dyDescent="0.3">
      <c r="A1830" s="3">
        <v>45720</v>
      </c>
      <c r="B1830" t="s">
        <v>371</v>
      </c>
      <c r="C1830" t="s">
        <v>220</v>
      </c>
      <c r="D1830">
        <v>29</v>
      </c>
      <c r="E1830">
        <v>250.85</v>
      </c>
      <c r="F1830">
        <v>7274.65</v>
      </c>
      <c r="G1830" t="s">
        <v>81</v>
      </c>
      <c r="H1830" t="s">
        <v>193</v>
      </c>
      <c r="I1830" t="s">
        <v>371</v>
      </c>
      <c r="J1830" t="s">
        <v>428</v>
      </c>
      <c r="K1830">
        <v>95</v>
      </c>
      <c r="L1830" t="s">
        <v>371</v>
      </c>
      <c r="M1830">
        <v>89.58</v>
      </c>
      <c r="N1830">
        <v>9.5</v>
      </c>
      <c r="O1830" t="s">
        <v>429</v>
      </c>
      <c r="P1830">
        <f>E1830 - M1830</f>
        <v>161.26999999999998</v>
      </c>
      <c r="Q1830" t="str">
        <f>TEXT((A1830),"MMM _ YYYY")</f>
        <v>Mar  2025</v>
      </c>
    </row>
    <row r="1831" spans="1:17" x14ac:dyDescent="0.3">
      <c r="A1831" s="3">
        <v>45847</v>
      </c>
      <c r="B1831" t="s">
        <v>371</v>
      </c>
      <c r="C1831" t="s">
        <v>40</v>
      </c>
      <c r="D1831">
        <v>26</v>
      </c>
      <c r="E1831">
        <v>199.32</v>
      </c>
      <c r="F1831">
        <v>5182.32</v>
      </c>
      <c r="G1831" t="s">
        <v>23</v>
      </c>
      <c r="H1831" t="s">
        <v>193</v>
      </c>
      <c r="I1831" t="s">
        <v>371</v>
      </c>
      <c r="J1831" t="s">
        <v>428</v>
      </c>
      <c r="K1831">
        <v>95</v>
      </c>
      <c r="L1831" t="s">
        <v>371</v>
      </c>
      <c r="M1831">
        <v>89.58</v>
      </c>
      <c r="N1831">
        <v>9.5</v>
      </c>
      <c r="O1831" t="s">
        <v>429</v>
      </c>
      <c r="P1831">
        <f>E1831 - M1831</f>
        <v>109.74</v>
      </c>
      <c r="Q1831" t="str">
        <f>TEXT((A1831),"MMM _ YYYY")</f>
        <v>Jul  2025</v>
      </c>
    </row>
    <row r="1832" spans="1:17" x14ac:dyDescent="0.3">
      <c r="A1832" s="3">
        <v>44589</v>
      </c>
      <c r="B1832" t="s">
        <v>371</v>
      </c>
      <c r="C1832" t="s">
        <v>314</v>
      </c>
      <c r="D1832">
        <v>8</v>
      </c>
      <c r="E1832">
        <v>234.63</v>
      </c>
      <c r="F1832">
        <v>1877.04</v>
      </c>
      <c r="G1832" t="s">
        <v>2</v>
      </c>
      <c r="H1832" t="s">
        <v>193</v>
      </c>
      <c r="I1832" t="s">
        <v>371</v>
      </c>
      <c r="J1832" t="s">
        <v>428</v>
      </c>
      <c r="K1832">
        <v>95</v>
      </c>
      <c r="L1832" t="s">
        <v>371</v>
      </c>
      <c r="M1832">
        <v>89.58</v>
      </c>
      <c r="N1832">
        <v>9.5</v>
      </c>
      <c r="O1832" t="s">
        <v>429</v>
      </c>
      <c r="P1832">
        <f>E1832 - M1832</f>
        <v>145.05000000000001</v>
      </c>
      <c r="Q1832" t="str">
        <f>TEXT((A1832),"MMM _ YYYY")</f>
        <v>Jan  2022</v>
      </c>
    </row>
    <row r="1833" spans="1:17" x14ac:dyDescent="0.3">
      <c r="A1833" s="3">
        <v>44603</v>
      </c>
      <c r="B1833" t="s">
        <v>371</v>
      </c>
      <c r="C1833" t="s">
        <v>233</v>
      </c>
      <c r="D1833">
        <v>18</v>
      </c>
      <c r="E1833">
        <v>178.49</v>
      </c>
      <c r="F1833">
        <v>3212.82</v>
      </c>
      <c r="G1833" t="s">
        <v>61</v>
      </c>
      <c r="H1833" t="s">
        <v>193</v>
      </c>
      <c r="I1833" t="s">
        <v>371</v>
      </c>
      <c r="J1833" t="s">
        <v>428</v>
      </c>
      <c r="K1833">
        <v>95</v>
      </c>
      <c r="L1833" t="s">
        <v>371</v>
      </c>
      <c r="M1833">
        <v>89.58</v>
      </c>
      <c r="N1833">
        <v>9.5</v>
      </c>
      <c r="O1833" t="s">
        <v>429</v>
      </c>
      <c r="P1833">
        <f>E1833 - M1833</f>
        <v>88.910000000000011</v>
      </c>
      <c r="Q1833" t="str">
        <f>TEXT((A1833),"MMM _ YYYY")</f>
        <v>Feb  2022</v>
      </c>
    </row>
    <row r="1834" spans="1:17" x14ac:dyDescent="0.3">
      <c r="A1834" s="3">
        <v>44144</v>
      </c>
      <c r="B1834" t="s">
        <v>371</v>
      </c>
      <c r="C1834" t="s">
        <v>68</v>
      </c>
      <c r="D1834">
        <v>15</v>
      </c>
      <c r="E1834">
        <v>345.18</v>
      </c>
      <c r="F1834">
        <v>5177.7</v>
      </c>
      <c r="G1834" t="s">
        <v>56</v>
      </c>
      <c r="H1834" t="s">
        <v>193</v>
      </c>
      <c r="I1834" t="s">
        <v>371</v>
      </c>
      <c r="J1834" t="s">
        <v>428</v>
      </c>
      <c r="K1834">
        <v>95</v>
      </c>
      <c r="L1834" t="s">
        <v>371</v>
      </c>
      <c r="M1834">
        <v>89.58</v>
      </c>
      <c r="N1834">
        <v>9.5</v>
      </c>
      <c r="O1834" t="s">
        <v>429</v>
      </c>
      <c r="P1834">
        <f>E1834 - M1834</f>
        <v>255.60000000000002</v>
      </c>
      <c r="Q1834" t="str">
        <f>TEXT((A1834),"MMM _ YYYY")</f>
        <v>Nov  2020</v>
      </c>
    </row>
    <row r="1835" spans="1:17" x14ac:dyDescent="0.3">
      <c r="A1835" s="3">
        <v>44196</v>
      </c>
      <c r="B1835" t="s">
        <v>371</v>
      </c>
      <c r="C1835" t="s">
        <v>157</v>
      </c>
      <c r="D1835">
        <v>11</v>
      </c>
      <c r="E1835">
        <v>384.42</v>
      </c>
      <c r="F1835">
        <v>4228.62</v>
      </c>
      <c r="G1835" t="s">
        <v>110</v>
      </c>
      <c r="H1835" t="s">
        <v>193</v>
      </c>
      <c r="I1835" t="s">
        <v>371</v>
      </c>
      <c r="J1835" t="s">
        <v>428</v>
      </c>
      <c r="K1835">
        <v>95</v>
      </c>
      <c r="L1835" t="s">
        <v>371</v>
      </c>
      <c r="M1835">
        <v>89.58</v>
      </c>
      <c r="N1835">
        <v>9.5</v>
      </c>
      <c r="O1835" t="s">
        <v>429</v>
      </c>
      <c r="P1835">
        <f>E1835 - M1835</f>
        <v>294.84000000000003</v>
      </c>
      <c r="Q1835" t="str">
        <f>TEXT((A1835),"MMM _ YYYY")</f>
        <v>Dec  2020</v>
      </c>
    </row>
    <row r="1836" spans="1:17" x14ac:dyDescent="0.3">
      <c r="A1836" s="3">
        <v>43711</v>
      </c>
      <c r="B1836" t="s">
        <v>371</v>
      </c>
      <c r="C1836" t="s">
        <v>328</v>
      </c>
      <c r="D1836">
        <v>4</v>
      </c>
      <c r="E1836">
        <v>345.27</v>
      </c>
      <c r="F1836">
        <v>1381.08</v>
      </c>
      <c r="G1836" t="s">
        <v>81</v>
      </c>
      <c r="H1836" t="s">
        <v>193</v>
      </c>
      <c r="I1836" t="s">
        <v>371</v>
      </c>
      <c r="J1836" t="s">
        <v>428</v>
      </c>
      <c r="K1836">
        <v>95</v>
      </c>
      <c r="L1836" t="s">
        <v>371</v>
      </c>
      <c r="M1836">
        <v>89.58</v>
      </c>
      <c r="N1836">
        <v>9.5</v>
      </c>
      <c r="O1836" t="s">
        <v>429</v>
      </c>
      <c r="P1836">
        <f>E1836 - M1836</f>
        <v>255.69</v>
      </c>
      <c r="Q1836" t="str">
        <f>TEXT((A1836),"MMM _ YYYY")</f>
        <v>Sep  2019</v>
      </c>
    </row>
    <row r="1837" spans="1:17" x14ac:dyDescent="0.3">
      <c r="A1837" s="3">
        <v>42412</v>
      </c>
      <c r="B1837" t="s">
        <v>371</v>
      </c>
      <c r="C1837" t="s">
        <v>32</v>
      </c>
      <c r="D1837">
        <v>43</v>
      </c>
      <c r="E1837">
        <v>76.45</v>
      </c>
      <c r="F1837">
        <v>3287.35</v>
      </c>
      <c r="G1837" t="s">
        <v>31</v>
      </c>
      <c r="H1837" t="s">
        <v>193</v>
      </c>
      <c r="I1837" t="s">
        <v>371</v>
      </c>
      <c r="J1837" t="s">
        <v>428</v>
      </c>
      <c r="K1837">
        <v>95</v>
      </c>
      <c r="L1837" t="s">
        <v>371</v>
      </c>
      <c r="M1837">
        <v>89.58</v>
      </c>
      <c r="N1837">
        <v>9.5</v>
      </c>
      <c r="O1837" t="s">
        <v>429</v>
      </c>
      <c r="P1837">
        <f>E1837 - M1837</f>
        <v>-13.129999999999995</v>
      </c>
      <c r="Q1837" t="str">
        <f>TEXT((A1837),"MMM _ YYYY")</f>
        <v>Feb  2016</v>
      </c>
    </row>
    <row r="1838" spans="1:17" x14ac:dyDescent="0.3">
      <c r="A1838" s="3">
        <v>42564</v>
      </c>
      <c r="B1838" t="s">
        <v>371</v>
      </c>
      <c r="C1838" t="s">
        <v>94</v>
      </c>
      <c r="D1838">
        <v>35</v>
      </c>
      <c r="E1838">
        <v>152.38</v>
      </c>
      <c r="F1838">
        <v>5333.3</v>
      </c>
      <c r="G1838" t="s">
        <v>31</v>
      </c>
      <c r="H1838" t="s">
        <v>193</v>
      </c>
      <c r="I1838" t="s">
        <v>371</v>
      </c>
      <c r="J1838" t="s">
        <v>428</v>
      </c>
      <c r="K1838">
        <v>95</v>
      </c>
      <c r="L1838" t="s">
        <v>371</v>
      </c>
      <c r="M1838">
        <v>89.58</v>
      </c>
      <c r="N1838">
        <v>9.5</v>
      </c>
      <c r="O1838" t="s">
        <v>429</v>
      </c>
      <c r="P1838">
        <f>E1838 - M1838</f>
        <v>62.8</v>
      </c>
      <c r="Q1838" t="str">
        <f>TEXT((A1838),"MMM _ YYYY")</f>
        <v>Jul  2016</v>
      </c>
    </row>
    <row r="1839" spans="1:17" x14ac:dyDescent="0.3">
      <c r="A1839" s="3">
        <v>41737</v>
      </c>
      <c r="B1839" t="s">
        <v>371</v>
      </c>
      <c r="C1839" t="s">
        <v>272</v>
      </c>
      <c r="D1839">
        <v>3</v>
      </c>
      <c r="E1839">
        <v>101.52</v>
      </c>
      <c r="F1839">
        <v>304.56</v>
      </c>
      <c r="G1839" t="s">
        <v>26</v>
      </c>
      <c r="H1839" t="s">
        <v>193</v>
      </c>
      <c r="I1839" t="s">
        <v>371</v>
      </c>
      <c r="J1839" t="s">
        <v>428</v>
      </c>
      <c r="K1839">
        <v>95</v>
      </c>
      <c r="L1839" t="s">
        <v>371</v>
      </c>
      <c r="M1839">
        <v>89.58</v>
      </c>
      <c r="N1839">
        <v>9.5</v>
      </c>
      <c r="O1839" t="s">
        <v>429</v>
      </c>
      <c r="P1839">
        <f>E1839 - M1839</f>
        <v>11.939999999999998</v>
      </c>
      <c r="Q1839" t="str">
        <f>TEXT((A1839),"MMM _ YYYY")</f>
        <v>Apr  2014</v>
      </c>
    </row>
    <row r="1840" spans="1:17" x14ac:dyDescent="0.3">
      <c r="A1840" s="3">
        <v>41813</v>
      </c>
      <c r="B1840" t="s">
        <v>371</v>
      </c>
      <c r="C1840" t="s">
        <v>224</v>
      </c>
      <c r="D1840">
        <v>12</v>
      </c>
      <c r="E1840">
        <v>317.95999999999998</v>
      </c>
      <c r="F1840">
        <v>3815.52</v>
      </c>
      <c r="G1840" t="s">
        <v>56</v>
      </c>
      <c r="H1840" t="s">
        <v>193</v>
      </c>
      <c r="I1840" t="s">
        <v>371</v>
      </c>
      <c r="J1840" t="s">
        <v>428</v>
      </c>
      <c r="K1840">
        <v>95</v>
      </c>
      <c r="L1840" t="s">
        <v>371</v>
      </c>
      <c r="M1840">
        <v>89.58</v>
      </c>
      <c r="N1840">
        <v>9.5</v>
      </c>
      <c r="O1840" t="s">
        <v>429</v>
      </c>
      <c r="P1840">
        <f>E1840 - M1840</f>
        <v>228.38</v>
      </c>
      <c r="Q1840" t="str">
        <f>TEXT((A1840),"MMM _ YYYY")</f>
        <v>Jun  2014</v>
      </c>
    </row>
    <row r="1841" spans="1:17" x14ac:dyDescent="0.3">
      <c r="A1841" s="3">
        <v>41321</v>
      </c>
      <c r="B1841" t="s">
        <v>371</v>
      </c>
      <c r="C1841" t="s">
        <v>121</v>
      </c>
      <c r="D1841">
        <v>28</v>
      </c>
      <c r="E1841">
        <v>80.44</v>
      </c>
      <c r="F1841">
        <v>2252.3200000000002</v>
      </c>
      <c r="G1841" t="s">
        <v>105</v>
      </c>
      <c r="H1841" t="s">
        <v>193</v>
      </c>
      <c r="I1841" t="s">
        <v>371</v>
      </c>
      <c r="J1841" t="s">
        <v>428</v>
      </c>
      <c r="K1841">
        <v>95</v>
      </c>
      <c r="L1841" t="s">
        <v>371</v>
      </c>
      <c r="M1841">
        <v>89.58</v>
      </c>
      <c r="N1841">
        <v>9.5</v>
      </c>
      <c r="O1841" t="s">
        <v>429</v>
      </c>
      <c r="P1841">
        <f>E1841 - M1841</f>
        <v>-9.14</v>
      </c>
      <c r="Q1841" t="str">
        <f>TEXT((A1841),"MMM _ YYYY")</f>
        <v>Feb  2013</v>
      </c>
    </row>
    <row r="1842" spans="1:17" x14ac:dyDescent="0.3">
      <c r="A1842" s="3">
        <v>41327</v>
      </c>
      <c r="B1842" t="s">
        <v>371</v>
      </c>
      <c r="C1842" t="s">
        <v>71</v>
      </c>
      <c r="D1842">
        <v>2</v>
      </c>
      <c r="E1842">
        <v>337.54</v>
      </c>
      <c r="F1842">
        <v>675.08</v>
      </c>
      <c r="G1842" t="s">
        <v>61</v>
      </c>
      <c r="H1842" t="s">
        <v>193</v>
      </c>
      <c r="I1842" t="s">
        <v>371</v>
      </c>
      <c r="J1842" t="s">
        <v>428</v>
      </c>
      <c r="K1842">
        <v>95</v>
      </c>
      <c r="L1842" t="s">
        <v>371</v>
      </c>
      <c r="M1842">
        <v>89.58</v>
      </c>
      <c r="N1842">
        <v>9.5</v>
      </c>
      <c r="O1842" t="s">
        <v>429</v>
      </c>
      <c r="P1842">
        <f>E1842 - M1842</f>
        <v>247.96000000000004</v>
      </c>
      <c r="Q1842" t="str">
        <f>TEXT((A1842),"MMM _ YYYY")</f>
        <v>Feb  2013</v>
      </c>
    </row>
    <row r="1843" spans="1:17" x14ac:dyDescent="0.3">
      <c r="A1843" s="3">
        <v>41345</v>
      </c>
      <c r="B1843" t="s">
        <v>371</v>
      </c>
      <c r="C1843" t="s">
        <v>131</v>
      </c>
      <c r="D1843">
        <v>16</v>
      </c>
      <c r="E1843">
        <v>96.63</v>
      </c>
      <c r="F1843">
        <v>1546.08</v>
      </c>
      <c r="G1843" t="s">
        <v>130</v>
      </c>
      <c r="H1843" t="s">
        <v>193</v>
      </c>
      <c r="I1843" t="s">
        <v>371</v>
      </c>
      <c r="J1843" t="s">
        <v>428</v>
      </c>
      <c r="K1843">
        <v>95</v>
      </c>
      <c r="L1843" t="s">
        <v>371</v>
      </c>
      <c r="M1843">
        <v>89.58</v>
      </c>
      <c r="N1843">
        <v>9.5</v>
      </c>
      <c r="O1843" t="s">
        <v>429</v>
      </c>
      <c r="P1843">
        <f>E1843 - M1843</f>
        <v>7.0499999999999972</v>
      </c>
      <c r="Q1843" t="str">
        <f>TEXT((A1843),"MMM _ YYYY")</f>
        <v>Mar  2013</v>
      </c>
    </row>
    <row r="1844" spans="1:17" x14ac:dyDescent="0.3">
      <c r="A1844" s="3">
        <v>41434</v>
      </c>
      <c r="B1844" t="s">
        <v>371</v>
      </c>
      <c r="C1844" t="s">
        <v>7</v>
      </c>
      <c r="D1844">
        <v>24</v>
      </c>
      <c r="E1844">
        <v>54.76</v>
      </c>
      <c r="F1844">
        <v>1314.24</v>
      </c>
      <c r="G1844" t="s">
        <v>6</v>
      </c>
      <c r="H1844" t="s">
        <v>193</v>
      </c>
      <c r="I1844" t="s">
        <v>371</v>
      </c>
      <c r="J1844" t="s">
        <v>428</v>
      </c>
      <c r="K1844">
        <v>95</v>
      </c>
      <c r="L1844" t="s">
        <v>371</v>
      </c>
      <c r="M1844">
        <v>89.58</v>
      </c>
      <c r="N1844">
        <v>9.5</v>
      </c>
      <c r="O1844" t="s">
        <v>429</v>
      </c>
      <c r="P1844">
        <f>E1844 - M1844</f>
        <v>-34.82</v>
      </c>
      <c r="Q1844" t="str">
        <f>TEXT((A1844),"MMM _ YYYY")</f>
        <v>Jun  2013</v>
      </c>
    </row>
    <row r="1845" spans="1:17" x14ac:dyDescent="0.3">
      <c r="A1845" s="3">
        <v>45144</v>
      </c>
      <c r="B1845" t="s">
        <v>232</v>
      </c>
      <c r="C1845" t="s">
        <v>113</v>
      </c>
      <c r="D1845">
        <v>20</v>
      </c>
      <c r="E1845">
        <v>82</v>
      </c>
      <c r="F1845">
        <v>1640</v>
      </c>
      <c r="G1845" t="s">
        <v>105</v>
      </c>
      <c r="H1845" t="s">
        <v>51</v>
      </c>
      <c r="I1845" t="s">
        <v>232</v>
      </c>
      <c r="J1845" t="s">
        <v>428</v>
      </c>
      <c r="K1845">
        <v>96</v>
      </c>
      <c r="L1845" t="s">
        <v>232</v>
      </c>
      <c r="M1845">
        <v>5.88</v>
      </c>
      <c r="N1845">
        <v>10.199999999999999</v>
      </c>
      <c r="O1845" t="s">
        <v>429</v>
      </c>
      <c r="P1845">
        <f>E1845 - M1845</f>
        <v>76.12</v>
      </c>
      <c r="Q1845" t="str">
        <f>TEXT((A1845),"MMM _ YYYY")</f>
        <v>Aug  2023</v>
      </c>
    </row>
    <row r="1846" spans="1:17" x14ac:dyDescent="0.3">
      <c r="A1846" s="3">
        <v>45187</v>
      </c>
      <c r="B1846" t="s">
        <v>232</v>
      </c>
      <c r="C1846" t="s">
        <v>299</v>
      </c>
      <c r="D1846">
        <v>28</v>
      </c>
      <c r="E1846">
        <v>278.60000000000002</v>
      </c>
      <c r="F1846">
        <v>7800.8</v>
      </c>
      <c r="G1846" t="s">
        <v>23</v>
      </c>
      <c r="H1846" t="s">
        <v>51</v>
      </c>
      <c r="I1846" t="s">
        <v>232</v>
      </c>
      <c r="J1846" t="s">
        <v>428</v>
      </c>
      <c r="K1846">
        <v>96</v>
      </c>
      <c r="L1846" t="s">
        <v>232</v>
      </c>
      <c r="M1846">
        <v>5.88</v>
      </c>
      <c r="N1846">
        <v>10.199999999999999</v>
      </c>
      <c r="O1846" t="s">
        <v>429</v>
      </c>
      <c r="P1846">
        <f>E1846 - M1846</f>
        <v>272.72000000000003</v>
      </c>
      <c r="Q1846" t="str">
        <f>TEXT((A1846),"MMM _ YYYY")</f>
        <v>Sep  2023</v>
      </c>
    </row>
    <row r="1847" spans="1:17" x14ac:dyDescent="0.3">
      <c r="A1847" s="3">
        <v>45618</v>
      </c>
      <c r="B1847" t="s">
        <v>232</v>
      </c>
      <c r="C1847" t="s">
        <v>170</v>
      </c>
      <c r="D1847">
        <v>39</v>
      </c>
      <c r="E1847">
        <v>57.63</v>
      </c>
      <c r="F1847">
        <v>2247.5700000000002</v>
      </c>
      <c r="G1847" t="s">
        <v>81</v>
      </c>
      <c r="H1847" t="s">
        <v>51</v>
      </c>
      <c r="I1847" t="s">
        <v>232</v>
      </c>
      <c r="J1847" t="s">
        <v>428</v>
      </c>
      <c r="K1847">
        <v>96</v>
      </c>
      <c r="L1847" t="s">
        <v>232</v>
      </c>
      <c r="M1847">
        <v>5.88</v>
      </c>
      <c r="N1847">
        <v>10.199999999999999</v>
      </c>
      <c r="O1847" t="s">
        <v>429</v>
      </c>
      <c r="P1847">
        <f>E1847 - M1847</f>
        <v>51.75</v>
      </c>
      <c r="Q1847" t="str">
        <f>TEXT((A1847),"MMM _ YYYY")</f>
        <v>Nov  2024</v>
      </c>
    </row>
    <row r="1848" spans="1:17" x14ac:dyDescent="0.3">
      <c r="A1848" s="3">
        <v>45658</v>
      </c>
      <c r="B1848" t="s">
        <v>232</v>
      </c>
      <c r="C1848" t="s">
        <v>235</v>
      </c>
      <c r="D1848">
        <v>20</v>
      </c>
      <c r="E1848">
        <v>61.52</v>
      </c>
      <c r="F1848">
        <v>1230.4000000000001</v>
      </c>
      <c r="G1848" t="s">
        <v>130</v>
      </c>
      <c r="H1848" t="s">
        <v>51</v>
      </c>
      <c r="I1848" t="s">
        <v>232</v>
      </c>
      <c r="J1848" t="s">
        <v>428</v>
      </c>
      <c r="K1848">
        <v>96</v>
      </c>
      <c r="L1848" t="s">
        <v>232</v>
      </c>
      <c r="M1848">
        <v>5.88</v>
      </c>
      <c r="N1848">
        <v>10.199999999999999</v>
      </c>
      <c r="O1848" t="s">
        <v>429</v>
      </c>
      <c r="P1848">
        <f>E1848 - M1848</f>
        <v>55.64</v>
      </c>
      <c r="Q1848" t="str">
        <f>TEXT((A1848),"MMM _ YYYY")</f>
        <v>Jan  2025</v>
      </c>
    </row>
    <row r="1849" spans="1:17" x14ac:dyDescent="0.3">
      <c r="A1849" s="3">
        <v>45992</v>
      </c>
      <c r="B1849" t="s">
        <v>232</v>
      </c>
      <c r="C1849" t="s">
        <v>88</v>
      </c>
      <c r="D1849">
        <v>42</v>
      </c>
      <c r="E1849">
        <v>273.52</v>
      </c>
      <c r="F1849">
        <v>11487.84</v>
      </c>
      <c r="G1849" t="s">
        <v>87</v>
      </c>
      <c r="H1849" t="s">
        <v>51</v>
      </c>
      <c r="I1849" t="s">
        <v>232</v>
      </c>
      <c r="J1849" t="s">
        <v>428</v>
      </c>
      <c r="K1849">
        <v>96</v>
      </c>
      <c r="L1849" t="s">
        <v>232</v>
      </c>
      <c r="M1849">
        <v>5.88</v>
      </c>
      <c r="N1849">
        <v>10.199999999999999</v>
      </c>
      <c r="O1849" t="s">
        <v>429</v>
      </c>
      <c r="P1849">
        <f>E1849 - M1849</f>
        <v>267.64</v>
      </c>
      <c r="Q1849" t="str">
        <f>TEXT((A1849),"MMM _ YYYY")</f>
        <v>Dec  2025</v>
      </c>
    </row>
    <row r="1850" spans="1:17" x14ac:dyDescent="0.3">
      <c r="A1850" s="3">
        <v>44783</v>
      </c>
      <c r="B1850" t="s">
        <v>232</v>
      </c>
      <c r="C1850" t="s">
        <v>331</v>
      </c>
      <c r="D1850">
        <v>18</v>
      </c>
      <c r="E1850">
        <v>398.2</v>
      </c>
      <c r="F1850">
        <v>7167.6</v>
      </c>
      <c r="G1850" t="s">
        <v>134</v>
      </c>
      <c r="H1850" t="s">
        <v>51</v>
      </c>
      <c r="I1850" t="s">
        <v>232</v>
      </c>
      <c r="J1850" t="s">
        <v>428</v>
      </c>
      <c r="K1850">
        <v>96</v>
      </c>
      <c r="L1850" t="s">
        <v>232</v>
      </c>
      <c r="M1850">
        <v>5.88</v>
      </c>
      <c r="N1850">
        <v>10.199999999999999</v>
      </c>
      <c r="O1850" t="s">
        <v>429</v>
      </c>
      <c r="P1850">
        <f>E1850 - M1850</f>
        <v>392.32</v>
      </c>
      <c r="Q1850" t="str">
        <f>TEXT((A1850),"MMM _ YYYY")</f>
        <v>Aug  2022</v>
      </c>
    </row>
    <row r="1851" spans="1:17" x14ac:dyDescent="0.3">
      <c r="A1851" s="3">
        <v>44827</v>
      </c>
      <c r="B1851" t="s">
        <v>232</v>
      </c>
      <c r="C1851" t="s">
        <v>97</v>
      </c>
      <c r="D1851">
        <v>4</v>
      </c>
      <c r="E1851">
        <v>175.94</v>
      </c>
      <c r="F1851">
        <v>703.76</v>
      </c>
      <c r="G1851" t="s">
        <v>6</v>
      </c>
      <c r="H1851" t="s">
        <v>51</v>
      </c>
      <c r="I1851" t="s">
        <v>232</v>
      </c>
      <c r="J1851" t="s">
        <v>428</v>
      </c>
      <c r="K1851">
        <v>96</v>
      </c>
      <c r="L1851" t="s">
        <v>232</v>
      </c>
      <c r="M1851">
        <v>5.88</v>
      </c>
      <c r="N1851">
        <v>10.199999999999999</v>
      </c>
      <c r="O1851" t="s">
        <v>429</v>
      </c>
      <c r="P1851">
        <f>E1851 - M1851</f>
        <v>170.06</v>
      </c>
      <c r="Q1851" t="str">
        <f>TEXT((A1851),"MMM _ YYYY")</f>
        <v>Sep  2022</v>
      </c>
    </row>
    <row r="1852" spans="1:17" x14ac:dyDescent="0.3">
      <c r="A1852" s="3">
        <v>44235</v>
      </c>
      <c r="B1852" t="s">
        <v>232</v>
      </c>
      <c r="C1852" t="s">
        <v>235</v>
      </c>
      <c r="D1852">
        <v>46</v>
      </c>
      <c r="E1852">
        <v>114.28</v>
      </c>
      <c r="F1852">
        <v>5256.88</v>
      </c>
      <c r="G1852" t="s">
        <v>130</v>
      </c>
      <c r="H1852" t="s">
        <v>51</v>
      </c>
      <c r="I1852" t="s">
        <v>232</v>
      </c>
      <c r="J1852" t="s">
        <v>428</v>
      </c>
      <c r="K1852">
        <v>96</v>
      </c>
      <c r="L1852" t="s">
        <v>232</v>
      </c>
      <c r="M1852">
        <v>5.88</v>
      </c>
      <c r="N1852">
        <v>10.199999999999999</v>
      </c>
      <c r="O1852" t="s">
        <v>429</v>
      </c>
      <c r="P1852">
        <f>E1852 - M1852</f>
        <v>108.4</v>
      </c>
      <c r="Q1852" t="str">
        <f>TEXT((A1852),"MMM _ YYYY")</f>
        <v>Feb  2021</v>
      </c>
    </row>
    <row r="1853" spans="1:17" x14ac:dyDescent="0.3">
      <c r="A1853" s="3">
        <v>44130</v>
      </c>
      <c r="B1853" t="s">
        <v>232</v>
      </c>
      <c r="C1853" t="s">
        <v>266</v>
      </c>
      <c r="D1853">
        <v>43</v>
      </c>
      <c r="E1853">
        <v>281.47000000000003</v>
      </c>
      <c r="F1853">
        <v>12103.21</v>
      </c>
      <c r="G1853" t="s">
        <v>56</v>
      </c>
      <c r="H1853" t="s">
        <v>51</v>
      </c>
      <c r="I1853" t="s">
        <v>232</v>
      </c>
      <c r="J1853" t="s">
        <v>428</v>
      </c>
      <c r="K1853">
        <v>96</v>
      </c>
      <c r="L1853" t="s">
        <v>232</v>
      </c>
      <c r="M1853">
        <v>5.88</v>
      </c>
      <c r="N1853">
        <v>10.199999999999999</v>
      </c>
      <c r="O1853" t="s">
        <v>429</v>
      </c>
      <c r="P1853">
        <f>E1853 - M1853</f>
        <v>275.59000000000003</v>
      </c>
      <c r="Q1853" t="str">
        <f>TEXT((A1853),"MMM _ YYYY")</f>
        <v>Oct  2020</v>
      </c>
    </row>
    <row r="1854" spans="1:17" x14ac:dyDescent="0.3">
      <c r="A1854" s="3">
        <v>44139</v>
      </c>
      <c r="B1854" t="s">
        <v>232</v>
      </c>
      <c r="C1854" t="s">
        <v>290</v>
      </c>
      <c r="D1854">
        <v>34</v>
      </c>
      <c r="E1854">
        <v>248.92</v>
      </c>
      <c r="F1854">
        <v>8463.2800000000007</v>
      </c>
      <c r="G1854" t="s">
        <v>61</v>
      </c>
      <c r="H1854" t="s">
        <v>51</v>
      </c>
      <c r="I1854" t="s">
        <v>232</v>
      </c>
      <c r="J1854" t="s">
        <v>428</v>
      </c>
      <c r="K1854">
        <v>96</v>
      </c>
      <c r="L1854" t="s">
        <v>232</v>
      </c>
      <c r="M1854">
        <v>5.88</v>
      </c>
      <c r="N1854">
        <v>10.199999999999999</v>
      </c>
      <c r="O1854" t="s">
        <v>429</v>
      </c>
      <c r="P1854">
        <f>E1854 - M1854</f>
        <v>243.04</v>
      </c>
      <c r="Q1854" t="str">
        <f>TEXT((A1854),"MMM _ YYYY")</f>
        <v>Nov  2020</v>
      </c>
    </row>
    <row r="1855" spans="1:17" x14ac:dyDescent="0.3">
      <c r="A1855" s="3">
        <v>43813</v>
      </c>
      <c r="B1855" t="s">
        <v>232</v>
      </c>
      <c r="C1855" t="s">
        <v>271</v>
      </c>
      <c r="D1855">
        <v>32</v>
      </c>
      <c r="E1855">
        <v>171.38</v>
      </c>
      <c r="F1855">
        <v>5484.16</v>
      </c>
      <c r="G1855" t="s">
        <v>56</v>
      </c>
      <c r="H1855" t="s">
        <v>51</v>
      </c>
      <c r="I1855" t="s">
        <v>232</v>
      </c>
      <c r="J1855" t="s">
        <v>428</v>
      </c>
      <c r="K1855">
        <v>96</v>
      </c>
      <c r="L1855" t="s">
        <v>232</v>
      </c>
      <c r="M1855">
        <v>5.88</v>
      </c>
      <c r="N1855">
        <v>10.199999999999999</v>
      </c>
      <c r="O1855" t="s">
        <v>429</v>
      </c>
      <c r="P1855">
        <f>E1855 - M1855</f>
        <v>165.5</v>
      </c>
      <c r="Q1855" t="str">
        <f>TEXT((A1855),"MMM _ YYYY")</f>
        <v>Dec  2019</v>
      </c>
    </row>
    <row r="1856" spans="1:17" x14ac:dyDescent="0.3">
      <c r="A1856" s="3">
        <v>43430</v>
      </c>
      <c r="B1856" t="s">
        <v>232</v>
      </c>
      <c r="C1856" t="s">
        <v>341</v>
      </c>
      <c r="D1856">
        <v>20</v>
      </c>
      <c r="E1856">
        <v>269.12</v>
      </c>
      <c r="F1856">
        <v>5382.4</v>
      </c>
      <c r="G1856" t="s">
        <v>130</v>
      </c>
      <c r="H1856" t="s">
        <v>51</v>
      </c>
      <c r="I1856" t="s">
        <v>232</v>
      </c>
      <c r="J1856" t="s">
        <v>428</v>
      </c>
      <c r="K1856">
        <v>96</v>
      </c>
      <c r="L1856" t="s">
        <v>232</v>
      </c>
      <c r="M1856">
        <v>5.88</v>
      </c>
      <c r="N1856">
        <v>10.199999999999999</v>
      </c>
      <c r="O1856" t="s">
        <v>429</v>
      </c>
      <c r="P1856">
        <f>E1856 - M1856</f>
        <v>263.24</v>
      </c>
      <c r="Q1856" t="str">
        <f>TEXT((A1856),"MMM _ YYYY")</f>
        <v>Nov  2018</v>
      </c>
    </row>
    <row r="1857" spans="1:17" x14ac:dyDescent="0.3">
      <c r="A1857" s="3">
        <v>42737</v>
      </c>
      <c r="B1857" t="s">
        <v>232</v>
      </c>
      <c r="C1857" t="s">
        <v>305</v>
      </c>
      <c r="D1857">
        <v>3</v>
      </c>
      <c r="E1857">
        <v>174.97</v>
      </c>
      <c r="F1857">
        <v>524.91</v>
      </c>
      <c r="G1857" t="s">
        <v>2</v>
      </c>
      <c r="H1857" t="s">
        <v>51</v>
      </c>
      <c r="I1857" t="s">
        <v>232</v>
      </c>
      <c r="J1857" t="s">
        <v>428</v>
      </c>
      <c r="K1857">
        <v>96</v>
      </c>
      <c r="L1857" t="s">
        <v>232</v>
      </c>
      <c r="M1857">
        <v>5.88</v>
      </c>
      <c r="N1857">
        <v>10.199999999999999</v>
      </c>
      <c r="O1857" t="s">
        <v>429</v>
      </c>
      <c r="P1857">
        <f>E1857 - M1857</f>
        <v>169.09</v>
      </c>
      <c r="Q1857" t="str">
        <f>TEXT((A1857),"MMM _ YYYY")</f>
        <v>Jan  2017</v>
      </c>
    </row>
    <row r="1858" spans="1:17" x14ac:dyDescent="0.3">
      <c r="A1858" s="3">
        <v>42382</v>
      </c>
      <c r="B1858" t="s">
        <v>232</v>
      </c>
      <c r="C1858" t="s">
        <v>113</v>
      </c>
      <c r="D1858">
        <v>29</v>
      </c>
      <c r="E1858">
        <v>85.06</v>
      </c>
      <c r="F1858">
        <v>2466.7399999999998</v>
      </c>
      <c r="G1858" t="s">
        <v>105</v>
      </c>
      <c r="H1858" t="s">
        <v>51</v>
      </c>
      <c r="I1858" t="s">
        <v>232</v>
      </c>
      <c r="J1858" t="s">
        <v>428</v>
      </c>
      <c r="K1858">
        <v>96</v>
      </c>
      <c r="L1858" t="s">
        <v>232</v>
      </c>
      <c r="M1858">
        <v>5.88</v>
      </c>
      <c r="N1858">
        <v>10.199999999999999</v>
      </c>
      <c r="O1858" t="s">
        <v>429</v>
      </c>
      <c r="P1858">
        <f>E1858 - M1858</f>
        <v>79.180000000000007</v>
      </c>
      <c r="Q1858" t="str">
        <f>TEXT((A1858),"MMM _ YYYY")</f>
        <v>Jan  2016</v>
      </c>
    </row>
    <row r="1859" spans="1:17" x14ac:dyDescent="0.3">
      <c r="A1859" s="3">
        <v>42663</v>
      </c>
      <c r="B1859" t="s">
        <v>232</v>
      </c>
      <c r="C1859" t="s">
        <v>229</v>
      </c>
      <c r="D1859">
        <v>39</v>
      </c>
      <c r="E1859">
        <v>298.42</v>
      </c>
      <c r="F1859">
        <v>11638.38</v>
      </c>
      <c r="G1859" t="s">
        <v>16</v>
      </c>
      <c r="H1859" t="s">
        <v>51</v>
      </c>
      <c r="I1859" t="s">
        <v>232</v>
      </c>
      <c r="J1859" t="s">
        <v>428</v>
      </c>
      <c r="K1859">
        <v>96</v>
      </c>
      <c r="L1859" t="s">
        <v>232</v>
      </c>
      <c r="M1859">
        <v>5.88</v>
      </c>
      <c r="N1859">
        <v>10.199999999999999</v>
      </c>
      <c r="O1859" t="s">
        <v>429</v>
      </c>
      <c r="P1859">
        <f>E1859 - M1859</f>
        <v>292.54000000000002</v>
      </c>
      <c r="Q1859" t="str">
        <f>TEXT((A1859),"MMM _ YYYY")</f>
        <v>Oct  2016</v>
      </c>
    </row>
    <row r="1860" spans="1:17" x14ac:dyDescent="0.3">
      <c r="A1860" s="3">
        <v>42666</v>
      </c>
      <c r="B1860" t="s">
        <v>232</v>
      </c>
      <c r="C1860" t="s">
        <v>144</v>
      </c>
      <c r="D1860">
        <v>15</v>
      </c>
      <c r="E1860">
        <v>344.86</v>
      </c>
      <c r="F1860">
        <v>5172.8999999999996</v>
      </c>
      <c r="G1860" t="s">
        <v>31</v>
      </c>
      <c r="H1860" t="s">
        <v>51</v>
      </c>
      <c r="I1860" t="s">
        <v>232</v>
      </c>
      <c r="J1860" t="s">
        <v>428</v>
      </c>
      <c r="K1860">
        <v>96</v>
      </c>
      <c r="L1860" t="s">
        <v>232</v>
      </c>
      <c r="M1860">
        <v>5.88</v>
      </c>
      <c r="N1860">
        <v>10.199999999999999</v>
      </c>
      <c r="O1860" t="s">
        <v>429</v>
      </c>
      <c r="P1860">
        <f>E1860 - M1860</f>
        <v>338.98</v>
      </c>
      <c r="Q1860" t="str">
        <f>TEXT((A1860),"MMM _ YYYY")</f>
        <v>Oct  2016</v>
      </c>
    </row>
    <row r="1861" spans="1:17" x14ac:dyDescent="0.3">
      <c r="A1861" s="3">
        <v>42348</v>
      </c>
      <c r="B1861" t="s">
        <v>232</v>
      </c>
      <c r="C1861" t="s">
        <v>175</v>
      </c>
      <c r="D1861">
        <v>2</v>
      </c>
      <c r="E1861">
        <v>258.44</v>
      </c>
      <c r="F1861">
        <v>516.88</v>
      </c>
      <c r="G1861" t="s">
        <v>56</v>
      </c>
      <c r="H1861" t="s">
        <v>51</v>
      </c>
      <c r="I1861" t="s">
        <v>232</v>
      </c>
      <c r="J1861" t="s">
        <v>428</v>
      </c>
      <c r="K1861">
        <v>96</v>
      </c>
      <c r="L1861" t="s">
        <v>232</v>
      </c>
      <c r="M1861">
        <v>5.88</v>
      </c>
      <c r="N1861">
        <v>10.199999999999999</v>
      </c>
      <c r="O1861" t="s">
        <v>429</v>
      </c>
      <c r="P1861">
        <f>E1861 - M1861</f>
        <v>252.56</v>
      </c>
      <c r="Q1861" t="str">
        <f>TEXT((A1861),"MMM _ YYYY")</f>
        <v>Dec  2015</v>
      </c>
    </row>
    <row r="1862" spans="1:17" x14ac:dyDescent="0.3">
      <c r="A1862" s="3">
        <v>41332</v>
      </c>
      <c r="B1862" t="s">
        <v>232</v>
      </c>
      <c r="C1862" t="s">
        <v>191</v>
      </c>
      <c r="D1862">
        <v>44</v>
      </c>
      <c r="E1862">
        <v>265.7</v>
      </c>
      <c r="F1862">
        <v>11690.8</v>
      </c>
      <c r="G1862" t="s">
        <v>26</v>
      </c>
      <c r="H1862" t="s">
        <v>51</v>
      </c>
      <c r="I1862" t="s">
        <v>232</v>
      </c>
      <c r="J1862" t="s">
        <v>428</v>
      </c>
      <c r="K1862">
        <v>96</v>
      </c>
      <c r="L1862" t="s">
        <v>232</v>
      </c>
      <c r="M1862">
        <v>5.88</v>
      </c>
      <c r="N1862">
        <v>10.199999999999999</v>
      </c>
      <c r="O1862" t="s">
        <v>429</v>
      </c>
      <c r="P1862">
        <f>E1862 - M1862</f>
        <v>259.82</v>
      </c>
      <c r="Q1862" t="str">
        <f>TEXT((A1862),"MMM _ YYYY")</f>
        <v>Feb  2013</v>
      </c>
    </row>
    <row r="1863" spans="1:17" x14ac:dyDescent="0.3">
      <c r="A1863" s="3">
        <v>41414</v>
      </c>
      <c r="B1863" t="s">
        <v>232</v>
      </c>
      <c r="C1863" t="s">
        <v>343</v>
      </c>
      <c r="D1863">
        <v>41</v>
      </c>
      <c r="E1863">
        <v>371.54</v>
      </c>
      <c r="F1863">
        <v>15233.14</v>
      </c>
      <c r="G1863" t="s">
        <v>6</v>
      </c>
      <c r="H1863" t="s">
        <v>51</v>
      </c>
      <c r="I1863" t="s">
        <v>232</v>
      </c>
      <c r="J1863" t="s">
        <v>428</v>
      </c>
      <c r="K1863">
        <v>96</v>
      </c>
      <c r="L1863" t="s">
        <v>232</v>
      </c>
      <c r="M1863">
        <v>5.88</v>
      </c>
      <c r="N1863">
        <v>10.199999999999999</v>
      </c>
      <c r="O1863" t="s">
        <v>429</v>
      </c>
      <c r="P1863">
        <f>E1863 - M1863</f>
        <v>365.66</v>
      </c>
      <c r="Q1863" t="str">
        <f>TEXT((A1863),"MMM _ YYYY")</f>
        <v>May  2013</v>
      </c>
    </row>
    <row r="1864" spans="1:17" x14ac:dyDescent="0.3">
      <c r="A1864" s="3">
        <v>41426</v>
      </c>
      <c r="B1864" t="s">
        <v>232</v>
      </c>
      <c r="C1864" t="s">
        <v>221</v>
      </c>
      <c r="D1864">
        <v>25</v>
      </c>
      <c r="E1864">
        <v>358.22</v>
      </c>
      <c r="F1864">
        <v>8955.5</v>
      </c>
      <c r="G1864" t="s">
        <v>2</v>
      </c>
      <c r="H1864" t="s">
        <v>51</v>
      </c>
      <c r="I1864" t="s">
        <v>232</v>
      </c>
      <c r="J1864" t="s">
        <v>428</v>
      </c>
      <c r="K1864">
        <v>96</v>
      </c>
      <c r="L1864" t="s">
        <v>232</v>
      </c>
      <c r="M1864">
        <v>5.88</v>
      </c>
      <c r="N1864">
        <v>10.199999999999999</v>
      </c>
      <c r="O1864" t="s">
        <v>429</v>
      </c>
      <c r="P1864">
        <f>E1864 - M1864</f>
        <v>352.34000000000003</v>
      </c>
      <c r="Q1864" t="str">
        <f>TEXT((A1864),"MMM _ YYYY")</f>
        <v>Jun  2013</v>
      </c>
    </row>
    <row r="1865" spans="1:17" x14ac:dyDescent="0.3">
      <c r="A1865" s="3">
        <v>41024</v>
      </c>
      <c r="B1865" t="s">
        <v>232</v>
      </c>
      <c r="C1865" t="s">
        <v>140</v>
      </c>
      <c r="D1865">
        <v>28</v>
      </c>
      <c r="E1865">
        <v>116.61</v>
      </c>
      <c r="F1865">
        <v>3265.08</v>
      </c>
      <c r="G1865" t="s">
        <v>105</v>
      </c>
      <c r="H1865" t="s">
        <v>51</v>
      </c>
      <c r="I1865" t="s">
        <v>232</v>
      </c>
      <c r="J1865" t="s">
        <v>428</v>
      </c>
      <c r="K1865">
        <v>96</v>
      </c>
      <c r="L1865" t="s">
        <v>232</v>
      </c>
      <c r="M1865">
        <v>5.88</v>
      </c>
      <c r="N1865">
        <v>10.199999999999999</v>
      </c>
      <c r="O1865" t="s">
        <v>429</v>
      </c>
      <c r="P1865">
        <f>E1865 - M1865</f>
        <v>110.73</v>
      </c>
      <c r="Q1865" t="str">
        <f>TEXT((A1865),"MMM _ YYYY")</f>
        <v>Apr  2012</v>
      </c>
    </row>
    <row r="1866" spans="1:17" x14ac:dyDescent="0.3">
      <c r="A1866" s="3">
        <v>45007</v>
      </c>
      <c r="B1866" t="s">
        <v>38</v>
      </c>
      <c r="C1866" t="s">
        <v>395</v>
      </c>
      <c r="D1866">
        <v>43</v>
      </c>
      <c r="E1866">
        <v>297.85000000000002</v>
      </c>
      <c r="F1866">
        <v>12807.55</v>
      </c>
      <c r="G1866" t="s">
        <v>8</v>
      </c>
      <c r="H1866" t="s">
        <v>39</v>
      </c>
      <c r="I1866" t="s">
        <v>38</v>
      </c>
      <c r="J1866" t="s">
        <v>428</v>
      </c>
      <c r="K1866">
        <v>97</v>
      </c>
      <c r="L1866" t="s">
        <v>38</v>
      </c>
      <c r="M1866">
        <v>97.75</v>
      </c>
      <c r="N1866">
        <v>9.09</v>
      </c>
      <c r="O1866" t="s">
        <v>431</v>
      </c>
      <c r="P1866">
        <f>E1866 - M1866</f>
        <v>200.10000000000002</v>
      </c>
      <c r="Q1866" t="str">
        <f>TEXT((A1866),"MMM _ YYYY")</f>
        <v>Mar  2023</v>
      </c>
    </row>
    <row r="1867" spans="1:17" x14ac:dyDescent="0.3">
      <c r="A1867" s="3">
        <v>45090</v>
      </c>
      <c r="B1867" t="s">
        <v>38</v>
      </c>
      <c r="C1867" t="s">
        <v>208</v>
      </c>
      <c r="D1867">
        <v>15</v>
      </c>
      <c r="E1867">
        <v>201.43</v>
      </c>
      <c r="F1867">
        <v>3021.45</v>
      </c>
      <c r="G1867" t="s">
        <v>6</v>
      </c>
      <c r="H1867" t="s">
        <v>39</v>
      </c>
      <c r="I1867" t="s">
        <v>38</v>
      </c>
      <c r="J1867" t="s">
        <v>428</v>
      </c>
      <c r="K1867">
        <v>97</v>
      </c>
      <c r="L1867" t="s">
        <v>38</v>
      </c>
      <c r="M1867">
        <v>97.75</v>
      </c>
      <c r="N1867">
        <v>9.09</v>
      </c>
      <c r="O1867" t="s">
        <v>431</v>
      </c>
      <c r="P1867">
        <f>E1867 - M1867</f>
        <v>103.68</v>
      </c>
      <c r="Q1867" t="str">
        <f>TEXT((A1867),"MMM _ YYYY")</f>
        <v>Jun  2023</v>
      </c>
    </row>
    <row r="1868" spans="1:17" x14ac:dyDescent="0.3">
      <c r="A1868" s="3">
        <v>45194</v>
      </c>
      <c r="B1868" t="s">
        <v>38</v>
      </c>
      <c r="C1868" t="s">
        <v>49</v>
      </c>
      <c r="D1868">
        <v>8</v>
      </c>
      <c r="E1868">
        <v>320.95</v>
      </c>
      <c r="F1868">
        <v>2567.6</v>
      </c>
      <c r="G1868" t="s">
        <v>48</v>
      </c>
      <c r="H1868" t="s">
        <v>39</v>
      </c>
      <c r="I1868" t="s">
        <v>38</v>
      </c>
      <c r="J1868" t="s">
        <v>428</v>
      </c>
      <c r="K1868">
        <v>97</v>
      </c>
      <c r="L1868" t="s">
        <v>38</v>
      </c>
      <c r="M1868">
        <v>97.75</v>
      </c>
      <c r="N1868">
        <v>9.09</v>
      </c>
      <c r="O1868" t="s">
        <v>431</v>
      </c>
      <c r="P1868">
        <f>E1868 - M1868</f>
        <v>223.2</v>
      </c>
      <c r="Q1868" t="str">
        <f>TEXT((A1868),"MMM _ YYYY")</f>
        <v>Sep  2023</v>
      </c>
    </row>
    <row r="1869" spans="1:17" x14ac:dyDescent="0.3">
      <c r="A1869" s="3">
        <v>45268</v>
      </c>
      <c r="B1869" t="s">
        <v>38</v>
      </c>
      <c r="C1869" t="s">
        <v>27</v>
      </c>
      <c r="D1869">
        <v>21</v>
      </c>
      <c r="E1869">
        <v>312.08999999999997</v>
      </c>
      <c r="F1869">
        <v>6553.89</v>
      </c>
      <c r="G1869" t="s">
        <v>26</v>
      </c>
      <c r="H1869" t="s">
        <v>39</v>
      </c>
      <c r="I1869" t="s">
        <v>38</v>
      </c>
      <c r="J1869" t="s">
        <v>428</v>
      </c>
      <c r="K1869">
        <v>97</v>
      </c>
      <c r="L1869" t="s">
        <v>38</v>
      </c>
      <c r="M1869">
        <v>97.75</v>
      </c>
      <c r="N1869">
        <v>9.09</v>
      </c>
      <c r="O1869" t="s">
        <v>431</v>
      </c>
      <c r="P1869">
        <f>E1869 - M1869</f>
        <v>214.33999999999997</v>
      </c>
      <c r="Q1869" t="str">
        <f>TEXT((A1869),"MMM _ YYYY")</f>
        <v>Dec  2023</v>
      </c>
    </row>
    <row r="1870" spans="1:17" x14ac:dyDescent="0.3">
      <c r="A1870" s="3">
        <v>44620</v>
      </c>
      <c r="B1870" t="s">
        <v>38</v>
      </c>
      <c r="C1870" t="s">
        <v>97</v>
      </c>
      <c r="D1870">
        <v>31</v>
      </c>
      <c r="E1870">
        <v>208.93</v>
      </c>
      <c r="F1870">
        <v>6476.83</v>
      </c>
      <c r="G1870" t="s">
        <v>6</v>
      </c>
      <c r="H1870" t="s">
        <v>39</v>
      </c>
      <c r="I1870" t="s">
        <v>38</v>
      </c>
      <c r="J1870" t="s">
        <v>428</v>
      </c>
      <c r="K1870">
        <v>97</v>
      </c>
      <c r="L1870" t="s">
        <v>38</v>
      </c>
      <c r="M1870">
        <v>97.75</v>
      </c>
      <c r="N1870">
        <v>9.09</v>
      </c>
      <c r="O1870" t="s">
        <v>431</v>
      </c>
      <c r="P1870">
        <f>E1870 - M1870</f>
        <v>111.18</v>
      </c>
      <c r="Q1870" t="str">
        <f>TEXT((A1870),"MMM _ YYYY")</f>
        <v>Feb  2022</v>
      </c>
    </row>
    <row r="1871" spans="1:17" x14ac:dyDescent="0.3">
      <c r="A1871" s="3">
        <v>44706</v>
      </c>
      <c r="B1871" t="s">
        <v>38</v>
      </c>
      <c r="C1871" t="s">
        <v>347</v>
      </c>
      <c r="D1871">
        <v>14</v>
      </c>
      <c r="E1871">
        <v>253.45</v>
      </c>
      <c r="F1871">
        <v>3548.3</v>
      </c>
      <c r="G1871" t="s">
        <v>26</v>
      </c>
      <c r="H1871" t="s">
        <v>39</v>
      </c>
      <c r="I1871" t="s">
        <v>38</v>
      </c>
      <c r="J1871" t="s">
        <v>428</v>
      </c>
      <c r="K1871">
        <v>97</v>
      </c>
      <c r="L1871" t="s">
        <v>38</v>
      </c>
      <c r="M1871">
        <v>97.75</v>
      </c>
      <c r="N1871">
        <v>9.09</v>
      </c>
      <c r="O1871" t="s">
        <v>431</v>
      </c>
      <c r="P1871">
        <f>E1871 - M1871</f>
        <v>155.69999999999999</v>
      </c>
      <c r="Q1871" t="str">
        <f>TEXT((A1871),"MMM _ YYYY")</f>
        <v>May  2022</v>
      </c>
    </row>
    <row r="1872" spans="1:17" x14ac:dyDescent="0.3">
      <c r="A1872" s="3">
        <v>44365</v>
      </c>
      <c r="B1872" t="s">
        <v>38</v>
      </c>
      <c r="C1872" t="s">
        <v>121</v>
      </c>
      <c r="D1872">
        <v>16</v>
      </c>
      <c r="E1872">
        <v>53.18</v>
      </c>
      <c r="F1872">
        <v>850.88</v>
      </c>
      <c r="G1872" t="s">
        <v>105</v>
      </c>
      <c r="H1872" t="s">
        <v>39</v>
      </c>
      <c r="I1872" t="s">
        <v>38</v>
      </c>
      <c r="J1872" t="s">
        <v>428</v>
      </c>
      <c r="K1872">
        <v>97</v>
      </c>
      <c r="L1872" t="s">
        <v>38</v>
      </c>
      <c r="M1872">
        <v>97.75</v>
      </c>
      <c r="N1872">
        <v>9.09</v>
      </c>
      <c r="O1872" t="s">
        <v>431</v>
      </c>
      <c r="P1872">
        <f>E1872 - M1872</f>
        <v>-44.57</v>
      </c>
      <c r="Q1872" t="str">
        <f>TEXT((A1872),"MMM _ YYYY")</f>
        <v>Jun  2021</v>
      </c>
    </row>
    <row r="1873" spans="1:17" x14ac:dyDescent="0.3">
      <c r="A1873" s="3">
        <v>44472</v>
      </c>
      <c r="B1873" t="s">
        <v>38</v>
      </c>
      <c r="C1873" t="s">
        <v>299</v>
      </c>
      <c r="D1873">
        <v>4</v>
      </c>
      <c r="E1873">
        <v>277.41000000000003</v>
      </c>
      <c r="F1873">
        <v>1109.6400000000001</v>
      </c>
      <c r="G1873" t="s">
        <v>23</v>
      </c>
      <c r="H1873" t="s">
        <v>39</v>
      </c>
      <c r="I1873" t="s">
        <v>38</v>
      </c>
      <c r="J1873" t="s">
        <v>428</v>
      </c>
      <c r="K1873">
        <v>97</v>
      </c>
      <c r="L1873" t="s">
        <v>38</v>
      </c>
      <c r="M1873">
        <v>97.75</v>
      </c>
      <c r="N1873">
        <v>9.09</v>
      </c>
      <c r="O1873" t="s">
        <v>431</v>
      </c>
      <c r="P1873">
        <f>E1873 - M1873</f>
        <v>179.66000000000003</v>
      </c>
      <c r="Q1873" t="str">
        <f>TEXT((A1873),"MMM _ YYYY")</f>
        <v>Oct  2021</v>
      </c>
    </row>
    <row r="1874" spans="1:17" x14ac:dyDescent="0.3">
      <c r="A1874" s="3">
        <v>44485</v>
      </c>
      <c r="B1874" t="s">
        <v>38</v>
      </c>
      <c r="C1874" t="s">
        <v>116</v>
      </c>
      <c r="D1874">
        <v>38</v>
      </c>
      <c r="E1874">
        <v>213.72</v>
      </c>
      <c r="F1874">
        <v>8121.36</v>
      </c>
      <c r="G1874" t="s">
        <v>12</v>
      </c>
      <c r="H1874" t="s">
        <v>39</v>
      </c>
      <c r="I1874" t="s">
        <v>38</v>
      </c>
      <c r="J1874" t="s">
        <v>428</v>
      </c>
      <c r="K1874">
        <v>97</v>
      </c>
      <c r="L1874" t="s">
        <v>38</v>
      </c>
      <c r="M1874">
        <v>97.75</v>
      </c>
      <c r="N1874">
        <v>9.09</v>
      </c>
      <c r="O1874" t="s">
        <v>431</v>
      </c>
      <c r="P1874">
        <f>E1874 - M1874</f>
        <v>115.97</v>
      </c>
      <c r="Q1874" t="str">
        <f>TEXT((A1874),"MMM _ YYYY")</f>
        <v>Oct  2021</v>
      </c>
    </row>
    <row r="1875" spans="1:17" x14ac:dyDescent="0.3">
      <c r="A1875" s="3">
        <v>44550</v>
      </c>
      <c r="B1875" t="s">
        <v>38</v>
      </c>
      <c r="C1875" t="s">
        <v>113</v>
      </c>
      <c r="D1875">
        <v>40</v>
      </c>
      <c r="E1875">
        <v>302.51</v>
      </c>
      <c r="F1875">
        <v>12100.4</v>
      </c>
      <c r="G1875" t="s">
        <v>105</v>
      </c>
      <c r="H1875" t="s">
        <v>39</v>
      </c>
      <c r="I1875" t="s">
        <v>38</v>
      </c>
      <c r="J1875" t="s">
        <v>428</v>
      </c>
      <c r="K1875">
        <v>97</v>
      </c>
      <c r="L1875" t="s">
        <v>38</v>
      </c>
      <c r="M1875">
        <v>97.75</v>
      </c>
      <c r="N1875">
        <v>9.09</v>
      </c>
      <c r="O1875" t="s">
        <v>431</v>
      </c>
      <c r="P1875">
        <f>E1875 - M1875</f>
        <v>204.76</v>
      </c>
      <c r="Q1875" t="str">
        <f>TEXT((A1875),"MMM _ YYYY")</f>
        <v>Dec  2021</v>
      </c>
    </row>
    <row r="1876" spans="1:17" x14ac:dyDescent="0.3">
      <c r="A1876" s="3">
        <v>43907</v>
      </c>
      <c r="B1876" t="s">
        <v>38</v>
      </c>
      <c r="C1876" t="s">
        <v>175</v>
      </c>
      <c r="D1876">
        <v>13</v>
      </c>
      <c r="E1876">
        <v>86.65</v>
      </c>
      <c r="F1876">
        <v>1126.45</v>
      </c>
      <c r="G1876" t="s">
        <v>56</v>
      </c>
      <c r="H1876" t="s">
        <v>39</v>
      </c>
      <c r="I1876" t="s">
        <v>38</v>
      </c>
      <c r="J1876" t="s">
        <v>428</v>
      </c>
      <c r="K1876">
        <v>97</v>
      </c>
      <c r="L1876" t="s">
        <v>38</v>
      </c>
      <c r="M1876">
        <v>97.75</v>
      </c>
      <c r="N1876">
        <v>9.09</v>
      </c>
      <c r="O1876" t="s">
        <v>431</v>
      </c>
      <c r="P1876">
        <f>E1876 - M1876</f>
        <v>-11.099999999999994</v>
      </c>
      <c r="Q1876" t="str">
        <f>TEXT((A1876),"MMM _ YYYY")</f>
        <v>Mar  2020</v>
      </c>
    </row>
    <row r="1877" spans="1:17" x14ac:dyDescent="0.3">
      <c r="A1877" s="3">
        <v>44124</v>
      </c>
      <c r="B1877" t="s">
        <v>38</v>
      </c>
      <c r="C1877" t="s">
        <v>88</v>
      </c>
      <c r="D1877">
        <v>16</v>
      </c>
      <c r="E1877">
        <v>245.65</v>
      </c>
      <c r="F1877">
        <v>3930.4</v>
      </c>
      <c r="G1877" t="s">
        <v>87</v>
      </c>
      <c r="H1877" t="s">
        <v>39</v>
      </c>
      <c r="I1877" t="s">
        <v>38</v>
      </c>
      <c r="J1877" t="s">
        <v>428</v>
      </c>
      <c r="K1877">
        <v>97</v>
      </c>
      <c r="L1877" t="s">
        <v>38</v>
      </c>
      <c r="M1877">
        <v>97.75</v>
      </c>
      <c r="N1877">
        <v>9.09</v>
      </c>
      <c r="O1877" t="s">
        <v>431</v>
      </c>
      <c r="P1877">
        <f>E1877 - M1877</f>
        <v>147.9</v>
      </c>
      <c r="Q1877" t="str">
        <f>TEXT((A1877),"MMM _ YYYY")</f>
        <v>Oct  2020</v>
      </c>
    </row>
    <row r="1878" spans="1:17" x14ac:dyDescent="0.3">
      <c r="A1878" s="3">
        <v>43658</v>
      </c>
      <c r="B1878" t="s">
        <v>38</v>
      </c>
      <c r="C1878" t="s">
        <v>327</v>
      </c>
      <c r="D1878">
        <v>17</v>
      </c>
      <c r="E1878">
        <v>237.42</v>
      </c>
      <c r="F1878">
        <v>4036.14</v>
      </c>
      <c r="G1878" t="s">
        <v>31</v>
      </c>
      <c r="H1878" t="s">
        <v>39</v>
      </c>
      <c r="I1878" t="s">
        <v>38</v>
      </c>
      <c r="J1878" t="s">
        <v>428</v>
      </c>
      <c r="K1878">
        <v>97</v>
      </c>
      <c r="L1878" t="s">
        <v>38</v>
      </c>
      <c r="M1878">
        <v>97.75</v>
      </c>
      <c r="N1878">
        <v>9.09</v>
      </c>
      <c r="O1878" t="s">
        <v>431</v>
      </c>
      <c r="P1878">
        <f>E1878 - M1878</f>
        <v>139.66999999999999</v>
      </c>
      <c r="Q1878" t="str">
        <f>TEXT((A1878),"MMM _ YYYY")</f>
        <v>Jul  2019</v>
      </c>
    </row>
    <row r="1879" spans="1:17" x14ac:dyDescent="0.3">
      <c r="A1879" s="3">
        <v>43693</v>
      </c>
      <c r="B1879" t="s">
        <v>38</v>
      </c>
      <c r="C1879" t="s">
        <v>335</v>
      </c>
      <c r="D1879">
        <v>35</v>
      </c>
      <c r="E1879">
        <v>243.72</v>
      </c>
      <c r="F1879">
        <v>8530.2000000000007</v>
      </c>
      <c r="G1879" t="s">
        <v>87</v>
      </c>
      <c r="H1879" t="s">
        <v>39</v>
      </c>
      <c r="I1879" t="s">
        <v>38</v>
      </c>
      <c r="J1879" t="s">
        <v>428</v>
      </c>
      <c r="K1879">
        <v>97</v>
      </c>
      <c r="L1879" t="s">
        <v>38</v>
      </c>
      <c r="M1879">
        <v>97.75</v>
      </c>
      <c r="N1879">
        <v>9.09</v>
      </c>
      <c r="O1879" t="s">
        <v>431</v>
      </c>
      <c r="P1879">
        <f>E1879 - M1879</f>
        <v>145.97</v>
      </c>
      <c r="Q1879" t="str">
        <f>TEXT((A1879),"MMM _ YYYY")</f>
        <v>Aug  2019</v>
      </c>
    </row>
    <row r="1880" spans="1:17" x14ac:dyDescent="0.3">
      <c r="A1880" s="3">
        <v>42776</v>
      </c>
      <c r="B1880" t="s">
        <v>38</v>
      </c>
      <c r="C1880" t="s">
        <v>175</v>
      </c>
      <c r="D1880">
        <v>36</v>
      </c>
      <c r="E1880">
        <v>382.99</v>
      </c>
      <c r="F1880">
        <v>13787.64</v>
      </c>
      <c r="G1880" t="s">
        <v>56</v>
      </c>
      <c r="H1880" t="s">
        <v>39</v>
      </c>
      <c r="I1880" t="s">
        <v>38</v>
      </c>
      <c r="J1880" t="s">
        <v>428</v>
      </c>
      <c r="K1880">
        <v>97</v>
      </c>
      <c r="L1880" t="s">
        <v>38</v>
      </c>
      <c r="M1880">
        <v>97.75</v>
      </c>
      <c r="N1880">
        <v>9.09</v>
      </c>
      <c r="O1880" t="s">
        <v>431</v>
      </c>
      <c r="P1880">
        <f>E1880 - M1880</f>
        <v>285.24</v>
      </c>
      <c r="Q1880" t="str">
        <f>TEXT((A1880),"MMM _ YYYY")</f>
        <v>Feb  2017</v>
      </c>
    </row>
    <row r="1881" spans="1:17" x14ac:dyDescent="0.3">
      <c r="A1881" s="3">
        <v>42984</v>
      </c>
      <c r="B1881" t="s">
        <v>38</v>
      </c>
      <c r="C1881" t="s">
        <v>68</v>
      </c>
      <c r="D1881">
        <v>34</v>
      </c>
      <c r="E1881">
        <v>271.02</v>
      </c>
      <c r="F1881">
        <v>9214.68</v>
      </c>
      <c r="G1881" t="s">
        <v>56</v>
      </c>
      <c r="H1881" t="s">
        <v>39</v>
      </c>
      <c r="I1881" t="s">
        <v>38</v>
      </c>
      <c r="J1881" t="s">
        <v>428</v>
      </c>
      <c r="K1881">
        <v>97</v>
      </c>
      <c r="L1881" t="s">
        <v>38</v>
      </c>
      <c r="M1881">
        <v>97.75</v>
      </c>
      <c r="N1881">
        <v>9.09</v>
      </c>
      <c r="O1881" t="s">
        <v>431</v>
      </c>
      <c r="P1881">
        <f>E1881 - M1881</f>
        <v>173.26999999999998</v>
      </c>
      <c r="Q1881" t="str">
        <f>TEXT((A1881),"MMM _ YYYY")</f>
        <v>Sep  2017</v>
      </c>
    </row>
    <row r="1882" spans="1:17" x14ac:dyDescent="0.3">
      <c r="A1882" s="3">
        <v>42384</v>
      </c>
      <c r="B1882" t="s">
        <v>38</v>
      </c>
      <c r="C1882" t="s">
        <v>324</v>
      </c>
      <c r="D1882">
        <v>19</v>
      </c>
      <c r="E1882">
        <v>227.71</v>
      </c>
      <c r="F1882">
        <v>4326.49</v>
      </c>
      <c r="G1882" t="s">
        <v>130</v>
      </c>
      <c r="H1882" t="s">
        <v>39</v>
      </c>
      <c r="I1882" t="s">
        <v>38</v>
      </c>
      <c r="J1882" t="s">
        <v>428</v>
      </c>
      <c r="K1882">
        <v>97</v>
      </c>
      <c r="L1882" t="s">
        <v>38</v>
      </c>
      <c r="M1882">
        <v>97.75</v>
      </c>
      <c r="N1882">
        <v>9.09</v>
      </c>
      <c r="O1882" t="s">
        <v>431</v>
      </c>
      <c r="P1882">
        <f>E1882 - M1882</f>
        <v>129.96</v>
      </c>
      <c r="Q1882" t="str">
        <f>TEXT((A1882),"MMM _ YYYY")</f>
        <v>Jan  2016</v>
      </c>
    </row>
    <row r="1883" spans="1:17" x14ac:dyDescent="0.3">
      <c r="A1883" s="3">
        <v>42689</v>
      </c>
      <c r="B1883" t="s">
        <v>38</v>
      </c>
      <c r="C1883" t="s">
        <v>347</v>
      </c>
      <c r="D1883">
        <v>38</v>
      </c>
      <c r="E1883">
        <v>175.5</v>
      </c>
      <c r="F1883">
        <v>6669</v>
      </c>
      <c r="G1883" t="s">
        <v>26</v>
      </c>
      <c r="H1883" t="s">
        <v>39</v>
      </c>
      <c r="I1883" t="s">
        <v>38</v>
      </c>
      <c r="J1883" t="s">
        <v>428</v>
      </c>
      <c r="K1883">
        <v>97</v>
      </c>
      <c r="L1883" t="s">
        <v>38</v>
      </c>
      <c r="M1883">
        <v>97.75</v>
      </c>
      <c r="N1883">
        <v>9.09</v>
      </c>
      <c r="O1883" t="s">
        <v>431</v>
      </c>
      <c r="P1883">
        <f>E1883 - M1883</f>
        <v>77.75</v>
      </c>
      <c r="Q1883" t="str">
        <f>TEXT((A1883),"MMM _ YYYY")</f>
        <v>Nov  2016</v>
      </c>
    </row>
    <row r="1884" spans="1:17" x14ac:dyDescent="0.3">
      <c r="A1884" s="3">
        <v>42156</v>
      </c>
      <c r="B1884" t="s">
        <v>38</v>
      </c>
      <c r="C1884" t="s">
        <v>135</v>
      </c>
      <c r="D1884">
        <v>12</v>
      </c>
      <c r="E1884">
        <v>138.12</v>
      </c>
      <c r="F1884">
        <v>1657.44</v>
      </c>
      <c r="G1884" t="s">
        <v>134</v>
      </c>
      <c r="H1884" t="s">
        <v>39</v>
      </c>
      <c r="I1884" t="s">
        <v>38</v>
      </c>
      <c r="J1884" t="s">
        <v>428</v>
      </c>
      <c r="K1884">
        <v>97</v>
      </c>
      <c r="L1884" t="s">
        <v>38</v>
      </c>
      <c r="M1884">
        <v>97.75</v>
      </c>
      <c r="N1884">
        <v>9.09</v>
      </c>
      <c r="O1884" t="s">
        <v>431</v>
      </c>
      <c r="P1884">
        <f>E1884 - M1884</f>
        <v>40.370000000000005</v>
      </c>
      <c r="Q1884" t="str">
        <f>TEXT((A1884),"MMM _ YYYY")</f>
        <v>Jun  2015</v>
      </c>
    </row>
    <row r="1885" spans="1:17" x14ac:dyDescent="0.3">
      <c r="A1885" s="3">
        <v>41814</v>
      </c>
      <c r="B1885" t="s">
        <v>38</v>
      </c>
      <c r="C1885" t="s">
        <v>170</v>
      </c>
      <c r="D1885">
        <v>16</v>
      </c>
      <c r="E1885">
        <v>336.63</v>
      </c>
      <c r="F1885">
        <v>5386.08</v>
      </c>
      <c r="G1885" t="s">
        <v>81</v>
      </c>
      <c r="H1885" t="s">
        <v>39</v>
      </c>
      <c r="I1885" t="s">
        <v>38</v>
      </c>
      <c r="J1885" t="s">
        <v>428</v>
      </c>
      <c r="K1885">
        <v>97</v>
      </c>
      <c r="L1885" t="s">
        <v>38</v>
      </c>
      <c r="M1885">
        <v>97.75</v>
      </c>
      <c r="N1885">
        <v>9.09</v>
      </c>
      <c r="O1885" t="s">
        <v>431</v>
      </c>
      <c r="P1885">
        <f>E1885 - M1885</f>
        <v>238.88</v>
      </c>
      <c r="Q1885" t="str">
        <f>TEXT((A1885),"MMM _ YYYY")</f>
        <v>Jun  2014</v>
      </c>
    </row>
    <row r="1886" spans="1:17" x14ac:dyDescent="0.3">
      <c r="A1886" s="3">
        <v>41276</v>
      </c>
      <c r="B1886" t="s">
        <v>38</v>
      </c>
      <c r="C1886" t="s">
        <v>82</v>
      </c>
      <c r="D1886">
        <v>25</v>
      </c>
      <c r="E1886">
        <v>88.27</v>
      </c>
      <c r="F1886">
        <v>2206.75</v>
      </c>
      <c r="G1886" t="s">
        <v>81</v>
      </c>
      <c r="H1886" t="s">
        <v>39</v>
      </c>
      <c r="I1886" t="s">
        <v>38</v>
      </c>
      <c r="J1886" t="s">
        <v>428</v>
      </c>
      <c r="K1886">
        <v>97</v>
      </c>
      <c r="L1886" t="s">
        <v>38</v>
      </c>
      <c r="M1886">
        <v>97.75</v>
      </c>
      <c r="N1886">
        <v>9.09</v>
      </c>
      <c r="O1886" t="s">
        <v>431</v>
      </c>
      <c r="P1886">
        <f>E1886 - M1886</f>
        <v>-9.480000000000004</v>
      </c>
      <c r="Q1886" t="str">
        <f>TEXT((A1886),"MMM _ YYYY")</f>
        <v>Jan  2013</v>
      </c>
    </row>
    <row r="1887" spans="1:17" x14ac:dyDescent="0.3">
      <c r="A1887" s="3">
        <v>41148</v>
      </c>
      <c r="B1887" t="s">
        <v>38</v>
      </c>
      <c r="C1887" t="s">
        <v>40</v>
      </c>
      <c r="D1887">
        <v>8</v>
      </c>
      <c r="E1887">
        <v>170.72</v>
      </c>
      <c r="F1887">
        <v>1365.76</v>
      </c>
      <c r="G1887" t="s">
        <v>23</v>
      </c>
      <c r="H1887" t="s">
        <v>39</v>
      </c>
      <c r="I1887" t="s">
        <v>38</v>
      </c>
      <c r="J1887" t="s">
        <v>428</v>
      </c>
      <c r="K1887">
        <v>97</v>
      </c>
      <c r="L1887" t="s">
        <v>38</v>
      </c>
      <c r="M1887">
        <v>97.75</v>
      </c>
      <c r="N1887">
        <v>9.09</v>
      </c>
      <c r="O1887" t="s">
        <v>431</v>
      </c>
      <c r="P1887">
        <f>E1887 - M1887</f>
        <v>72.97</v>
      </c>
      <c r="Q1887" t="str">
        <f>TEXT((A1887),"MMM _ YYYY")</f>
        <v>Aug  2012</v>
      </c>
    </row>
    <row r="1888" spans="1:17" x14ac:dyDescent="0.3">
      <c r="A1888" s="3">
        <v>45076</v>
      </c>
      <c r="B1888" t="s">
        <v>155</v>
      </c>
      <c r="C1888" t="s">
        <v>3</v>
      </c>
      <c r="D1888">
        <v>38</v>
      </c>
      <c r="E1888">
        <v>326.47000000000003</v>
      </c>
      <c r="F1888">
        <v>12405.86</v>
      </c>
      <c r="G1888" t="s">
        <v>2</v>
      </c>
      <c r="H1888" t="s">
        <v>120</v>
      </c>
      <c r="I1888" t="s">
        <v>155</v>
      </c>
      <c r="J1888" t="s">
        <v>428</v>
      </c>
      <c r="K1888">
        <v>98</v>
      </c>
      <c r="L1888" t="s">
        <v>155</v>
      </c>
      <c r="M1888">
        <v>64.319999999999993</v>
      </c>
      <c r="N1888">
        <v>14.83</v>
      </c>
      <c r="O1888" t="s">
        <v>427</v>
      </c>
      <c r="P1888">
        <f>E1888 - M1888</f>
        <v>262.15000000000003</v>
      </c>
      <c r="Q1888" t="str">
        <f>TEXT((A1888),"MMM _ YYYY")</f>
        <v>May  2023</v>
      </c>
    </row>
    <row r="1889" spans="1:17" x14ac:dyDescent="0.3">
      <c r="A1889" s="3">
        <v>45912</v>
      </c>
      <c r="B1889" t="s">
        <v>155</v>
      </c>
      <c r="C1889" t="s">
        <v>250</v>
      </c>
      <c r="D1889">
        <v>32</v>
      </c>
      <c r="E1889">
        <v>262.97000000000003</v>
      </c>
      <c r="F1889">
        <v>8415.0400000000009</v>
      </c>
      <c r="G1889" t="s">
        <v>130</v>
      </c>
      <c r="H1889" t="s">
        <v>120</v>
      </c>
      <c r="I1889" t="s">
        <v>155</v>
      </c>
      <c r="J1889" t="s">
        <v>428</v>
      </c>
      <c r="K1889">
        <v>98</v>
      </c>
      <c r="L1889" t="s">
        <v>155</v>
      </c>
      <c r="M1889">
        <v>64.319999999999993</v>
      </c>
      <c r="N1889">
        <v>14.83</v>
      </c>
      <c r="O1889" t="s">
        <v>427</v>
      </c>
      <c r="P1889">
        <f>E1889 - M1889</f>
        <v>198.65000000000003</v>
      </c>
      <c r="Q1889" t="str">
        <f>TEXT((A1889),"MMM _ YYYY")</f>
        <v>Sep  2025</v>
      </c>
    </row>
    <row r="1890" spans="1:17" x14ac:dyDescent="0.3">
      <c r="A1890" s="3">
        <v>45940</v>
      </c>
      <c r="B1890" t="s">
        <v>155</v>
      </c>
      <c r="C1890" t="s">
        <v>189</v>
      </c>
      <c r="D1890">
        <v>2</v>
      </c>
      <c r="E1890">
        <v>280.69</v>
      </c>
      <c r="F1890">
        <v>561.38</v>
      </c>
      <c r="G1890" t="s">
        <v>81</v>
      </c>
      <c r="H1890" t="s">
        <v>120</v>
      </c>
      <c r="I1890" t="s">
        <v>155</v>
      </c>
      <c r="J1890" t="s">
        <v>428</v>
      </c>
      <c r="K1890">
        <v>98</v>
      </c>
      <c r="L1890" t="s">
        <v>155</v>
      </c>
      <c r="M1890">
        <v>64.319999999999993</v>
      </c>
      <c r="N1890">
        <v>14.83</v>
      </c>
      <c r="O1890" t="s">
        <v>427</v>
      </c>
      <c r="P1890">
        <f>E1890 - M1890</f>
        <v>216.37</v>
      </c>
      <c r="Q1890" t="str">
        <f>TEXT((A1890),"MMM _ YYYY")</f>
        <v>Oct  2025</v>
      </c>
    </row>
    <row r="1891" spans="1:17" x14ac:dyDescent="0.3">
      <c r="A1891" s="3">
        <v>45953</v>
      </c>
      <c r="B1891" t="s">
        <v>155</v>
      </c>
      <c r="C1891" t="s">
        <v>157</v>
      </c>
      <c r="D1891">
        <v>44</v>
      </c>
      <c r="E1891">
        <v>331.88</v>
      </c>
      <c r="F1891">
        <v>14602.72</v>
      </c>
      <c r="G1891" t="s">
        <v>110</v>
      </c>
      <c r="H1891" t="s">
        <v>120</v>
      </c>
      <c r="I1891" t="s">
        <v>155</v>
      </c>
      <c r="J1891" t="s">
        <v>428</v>
      </c>
      <c r="K1891">
        <v>98</v>
      </c>
      <c r="L1891" t="s">
        <v>155</v>
      </c>
      <c r="M1891">
        <v>64.319999999999993</v>
      </c>
      <c r="N1891">
        <v>14.83</v>
      </c>
      <c r="O1891" t="s">
        <v>427</v>
      </c>
      <c r="P1891">
        <f>E1891 - M1891</f>
        <v>267.56</v>
      </c>
      <c r="Q1891" t="str">
        <f>TEXT((A1891),"MMM _ YYYY")</f>
        <v>Oct  2025</v>
      </c>
    </row>
    <row r="1892" spans="1:17" x14ac:dyDescent="0.3">
      <c r="A1892" s="3">
        <v>44780</v>
      </c>
      <c r="B1892" t="s">
        <v>155</v>
      </c>
      <c r="C1892" t="s">
        <v>73</v>
      </c>
      <c r="D1892">
        <v>25</v>
      </c>
      <c r="E1892">
        <v>77.47</v>
      </c>
      <c r="F1892">
        <v>1936.75</v>
      </c>
      <c r="G1892" t="s">
        <v>23</v>
      </c>
      <c r="H1892" t="s">
        <v>120</v>
      </c>
      <c r="I1892" t="s">
        <v>155</v>
      </c>
      <c r="J1892" t="s">
        <v>428</v>
      </c>
      <c r="K1892">
        <v>98</v>
      </c>
      <c r="L1892" t="s">
        <v>155</v>
      </c>
      <c r="M1892">
        <v>64.319999999999993</v>
      </c>
      <c r="N1892">
        <v>14.83</v>
      </c>
      <c r="O1892" t="s">
        <v>427</v>
      </c>
      <c r="P1892">
        <f>E1892 - M1892</f>
        <v>13.150000000000006</v>
      </c>
      <c r="Q1892" t="str">
        <f>TEXT((A1892),"MMM _ YYYY")</f>
        <v>Aug  2022</v>
      </c>
    </row>
    <row r="1893" spans="1:17" x14ac:dyDescent="0.3">
      <c r="A1893" s="3">
        <v>43941</v>
      </c>
      <c r="B1893" t="s">
        <v>155</v>
      </c>
      <c r="C1893" t="s">
        <v>24</v>
      </c>
      <c r="D1893">
        <v>10</v>
      </c>
      <c r="E1893">
        <v>81.39</v>
      </c>
      <c r="F1893">
        <v>813.9</v>
      </c>
      <c r="G1893" t="s">
        <v>23</v>
      </c>
      <c r="H1893" t="s">
        <v>120</v>
      </c>
      <c r="I1893" t="s">
        <v>155</v>
      </c>
      <c r="J1893" t="s">
        <v>428</v>
      </c>
      <c r="K1893">
        <v>98</v>
      </c>
      <c r="L1893" t="s">
        <v>155</v>
      </c>
      <c r="M1893">
        <v>64.319999999999993</v>
      </c>
      <c r="N1893">
        <v>14.83</v>
      </c>
      <c r="O1893" t="s">
        <v>427</v>
      </c>
      <c r="P1893">
        <f>E1893 - M1893</f>
        <v>17.070000000000007</v>
      </c>
      <c r="Q1893" t="str">
        <f>TEXT((A1893),"MMM _ YYYY")</f>
        <v>Apr  2020</v>
      </c>
    </row>
    <row r="1894" spans="1:17" x14ac:dyDescent="0.3">
      <c r="A1894" s="3">
        <v>44061</v>
      </c>
      <c r="B1894" t="s">
        <v>155</v>
      </c>
      <c r="C1894" t="s">
        <v>357</v>
      </c>
      <c r="D1894">
        <v>26</v>
      </c>
      <c r="E1894">
        <v>307.68</v>
      </c>
      <c r="F1894">
        <v>7999.68</v>
      </c>
      <c r="G1894" t="s">
        <v>2</v>
      </c>
      <c r="H1894" t="s">
        <v>120</v>
      </c>
      <c r="I1894" t="s">
        <v>155</v>
      </c>
      <c r="J1894" t="s">
        <v>428</v>
      </c>
      <c r="K1894">
        <v>98</v>
      </c>
      <c r="L1894" t="s">
        <v>155</v>
      </c>
      <c r="M1894">
        <v>64.319999999999993</v>
      </c>
      <c r="N1894">
        <v>14.83</v>
      </c>
      <c r="O1894" t="s">
        <v>427</v>
      </c>
      <c r="P1894">
        <f>E1894 - M1894</f>
        <v>243.36</v>
      </c>
      <c r="Q1894" t="str">
        <f>TEXT((A1894),"MMM _ YYYY")</f>
        <v>Aug  2020</v>
      </c>
    </row>
    <row r="1895" spans="1:17" x14ac:dyDescent="0.3">
      <c r="A1895" s="3">
        <v>44188</v>
      </c>
      <c r="B1895" t="s">
        <v>155</v>
      </c>
      <c r="C1895" t="s">
        <v>361</v>
      </c>
      <c r="D1895">
        <v>25</v>
      </c>
      <c r="E1895">
        <v>181.35</v>
      </c>
      <c r="F1895">
        <v>4533.75</v>
      </c>
      <c r="G1895" t="s">
        <v>8</v>
      </c>
      <c r="H1895" t="s">
        <v>120</v>
      </c>
      <c r="I1895" t="s">
        <v>155</v>
      </c>
      <c r="J1895" t="s">
        <v>428</v>
      </c>
      <c r="K1895">
        <v>98</v>
      </c>
      <c r="L1895" t="s">
        <v>155</v>
      </c>
      <c r="M1895">
        <v>64.319999999999993</v>
      </c>
      <c r="N1895">
        <v>14.83</v>
      </c>
      <c r="O1895" t="s">
        <v>427</v>
      </c>
      <c r="P1895">
        <f>E1895 - M1895</f>
        <v>117.03</v>
      </c>
      <c r="Q1895" t="str">
        <f>TEXT((A1895),"MMM _ YYYY")</f>
        <v>Dec  2020</v>
      </c>
    </row>
    <row r="1896" spans="1:17" x14ac:dyDescent="0.3">
      <c r="A1896" s="3">
        <v>43683</v>
      </c>
      <c r="B1896" t="s">
        <v>155</v>
      </c>
      <c r="C1896" t="s">
        <v>261</v>
      </c>
      <c r="D1896">
        <v>14</v>
      </c>
      <c r="E1896">
        <v>165.1</v>
      </c>
      <c r="F1896">
        <v>2311.4</v>
      </c>
      <c r="G1896" t="s">
        <v>87</v>
      </c>
      <c r="H1896" t="s">
        <v>120</v>
      </c>
      <c r="I1896" t="s">
        <v>155</v>
      </c>
      <c r="J1896" t="s">
        <v>428</v>
      </c>
      <c r="K1896">
        <v>98</v>
      </c>
      <c r="L1896" t="s">
        <v>155</v>
      </c>
      <c r="M1896">
        <v>64.319999999999993</v>
      </c>
      <c r="N1896">
        <v>14.83</v>
      </c>
      <c r="O1896" t="s">
        <v>427</v>
      </c>
      <c r="P1896">
        <f>E1896 - M1896</f>
        <v>100.78</v>
      </c>
      <c r="Q1896" t="str">
        <f>TEXT((A1896),"MMM _ YYYY")</f>
        <v>Aug  2019</v>
      </c>
    </row>
    <row r="1897" spans="1:17" x14ac:dyDescent="0.3">
      <c r="A1897" s="3">
        <v>43818</v>
      </c>
      <c r="B1897" t="s">
        <v>155</v>
      </c>
      <c r="C1897" t="s">
        <v>194</v>
      </c>
      <c r="D1897">
        <v>49</v>
      </c>
      <c r="E1897">
        <v>86.75</v>
      </c>
      <c r="F1897">
        <v>4250.75</v>
      </c>
      <c r="G1897" t="s">
        <v>2</v>
      </c>
      <c r="H1897" t="s">
        <v>120</v>
      </c>
      <c r="I1897" t="s">
        <v>155</v>
      </c>
      <c r="J1897" t="s">
        <v>428</v>
      </c>
      <c r="K1897">
        <v>98</v>
      </c>
      <c r="L1897" t="s">
        <v>155</v>
      </c>
      <c r="M1897">
        <v>64.319999999999993</v>
      </c>
      <c r="N1897">
        <v>14.83</v>
      </c>
      <c r="O1897" t="s">
        <v>427</v>
      </c>
      <c r="P1897">
        <f>E1897 - M1897</f>
        <v>22.430000000000007</v>
      </c>
      <c r="Q1897" t="str">
        <f>TEXT((A1897),"MMM _ YYYY")</f>
        <v>Dec  2019</v>
      </c>
    </row>
    <row r="1898" spans="1:17" x14ac:dyDescent="0.3">
      <c r="A1898" s="3">
        <v>43143</v>
      </c>
      <c r="B1898" t="s">
        <v>155</v>
      </c>
      <c r="C1898" t="s">
        <v>221</v>
      </c>
      <c r="D1898">
        <v>17</v>
      </c>
      <c r="E1898">
        <v>372.64</v>
      </c>
      <c r="F1898">
        <v>6334.88</v>
      </c>
      <c r="G1898" t="s">
        <v>2</v>
      </c>
      <c r="H1898" t="s">
        <v>120</v>
      </c>
      <c r="I1898" t="s">
        <v>155</v>
      </c>
      <c r="J1898" t="s">
        <v>428</v>
      </c>
      <c r="K1898">
        <v>98</v>
      </c>
      <c r="L1898" t="s">
        <v>155</v>
      </c>
      <c r="M1898">
        <v>64.319999999999993</v>
      </c>
      <c r="N1898">
        <v>14.83</v>
      </c>
      <c r="O1898" t="s">
        <v>427</v>
      </c>
      <c r="P1898">
        <f>E1898 - M1898</f>
        <v>308.32</v>
      </c>
      <c r="Q1898" t="str">
        <f>TEXT((A1898),"MMM _ YYYY")</f>
        <v>Feb  2018</v>
      </c>
    </row>
    <row r="1899" spans="1:17" x14ac:dyDescent="0.3">
      <c r="A1899" s="3">
        <v>43252</v>
      </c>
      <c r="B1899" t="s">
        <v>155</v>
      </c>
      <c r="C1899" t="s">
        <v>260</v>
      </c>
      <c r="D1899">
        <v>8</v>
      </c>
      <c r="E1899">
        <v>297.87</v>
      </c>
      <c r="F1899">
        <v>2382.96</v>
      </c>
      <c r="G1899" t="s">
        <v>31</v>
      </c>
      <c r="H1899" t="s">
        <v>120</v>
      </c>
      <c r="I1899" t="s">
        <v>155</v>
      </c>
      <c r="J1899" t="s">
        <v>428</v>
      </c>
      <c r="K1899">
        <v>98</v>
      </c>
      <c r="L1899" t="s">
        <v>155</v>
      </c>
      <c r="M1899">
        <v>64.319999999999993</v>
      </c>
      <c r="N1899">
        <v>14.83</v>
      </c>
      <c r="O1899" t="s">
        <v>427</v>
      </c>
      <c r="P1899">
        <f>E1899 - M1899</f>
        <v>233.55</v>
      </c>
      <c r="Q1899" t="str">
        <f>TEXT((A1899),"MMM _ YYYY")</f>
        <v>Jun  2018</v>
      </c>
    </row>
    <row r="1900" spans="1:17" x14ac:dyDescent="0.3">
      <c r="A1900" s="3">
        <v>43365</v>
      </c>
      <c r="B1900" t="s">
        <v>155</v>
      </c>
      <c r="C1900" t="s">
        <v>352</v>
      </c>
      <c r="D1900">
        <v>46</v>
      </c>
      <c r="E1900">
        <v>144.16</v>
      </c>
      <c r="F1900">
        <v>6631.36</v>
      </c>
      <c r="G1900" t="s">
        <v>110</v>
      </c>
      <c r="H1900" t="s">
        <v>120</v>
      </c>
      <c r="I1900" t="s">
        <v>155</v>
      </c>
      <c r="J1900" t="s">
        <v>428</v>
      </c>
      <c r="K1900">
        <v>98</v>
      </c>
      <c r="L1900" t="s">
        <v>155</v>
      </c>
      <c r="M1900">
        <v>64.319999999999993</v>
      </c>
      <c r="N1900">
        <v>14.83</v>
      </c>
      <c r="O1900" t="s">
        <v>427</v>
      </c>
      <c r="P1900">
        <f>E1900 - M1900</f>
        <v>79.84</v>
      </c>
      <c r="Q1900" t="str">
        <f>TEXT((A1900),"MMM _ YYYY")</f>
        <v>Sep  2018</v>
      </c>
    </row>
    <row r="1901" spans="1:17" x14ac:dyDescent="0.3">
      <c r="A1901" s="3">
        <v>43453</v>
      </c>
      <c r="B1901" t="s">
        <v>155</v>
      </c>
      <c r="C1901" t="s">
        <v>126</v>
      </c>
      <c r="D1901">
        <v>4</v>
      </c>
      <c r="E1901">
        <v>56.17</v>
      </c>
      <c r="F1901">
        <v>224.68</v>
      </c>
      <c r="G1901" t="s">
        <v>31</v>
      </c>
      <c r="H1901" t="s">
        <v>120</v>
      </c>
      <c r="I1901" t="s">
        <v>155</v>
      </c>
      <c r="J1901" t="s">
        <v>428</v>
      </c>
      <c r="K1901">
        <v>98</v>
      </c>
      <c r="L1901" t="s">
        <v>155</v>
      </c>
      <c r="M1901">
        <v>64.319999999999993</v>
      </c>
      <c r="N1901">
        <v>14.83</v>
      </c>
      <c r="O1901" t="s">
        <v>427</v>
      </c>
      <c r="P1901">
        <f>E1901 - M1901</f>
        <v>-8.1499999999999915</v>
      </c>
      <c r="Q1901" t="str">
        <f>TEXT((A1901),"MMM _ YYYY")</f>
        <v>Dec  2018</v>
      </c>
    </row>
    <row r="1902" spans="1:17" x14ac:dyDescent="0.3">
      <c r="A1902" s="3">
        <v>42768</v>
      </c>
      <c r="B1902" t="s">
        <v>155</v>
      </c>
      <c r="C1902" t="s">
        <v>27</v>
      </c>
      <c r="D1902">
        <v>1</v>
      </c>
      <c r="E1902">
        <v>272.27</v>
      </c>
      <c r="F1902">
        <v>272.27</v>
      </c>
      <c r="G1902" t="s">
        <v>26</v>
      </c>
      <c r="H1902" t="s">
        <v>120</v>
      </c>
      <c r="I1902" t="s">
        <v>155</v>
      </c>
      <c r="J1902" t="s">
        <v>428</v>
      </c>
      <c r="K1902">
        <v>98</v>
      </c>
      <c r="L1902" t="s">
        <v>155</v>
      </c>
      <c r="M1902">
        <v>64.319999999999993</v>
      </c>
      <c r="N1902">
        <v>14.83</v>
      </c>
      <c r="O1902" t="s">
        <v>427</v>
      </c>
      <c r="P1902">
        <f>E1902 - M1902</f>
        <v>207.95</v>
      </c>
      <c r="Q1902" t="str">
        <f>TEXT((A1902),"MMM _ YYYY")</f>
        <v>Feb  2017</v>
      </c>
    </row>
    <row r="1903" spans="1:17" x14ac:dyDescent="0.3">
      <c r="A1903" s="3">
        <v>42371</v>
      </c>
      <c r="B1903" t="s">
        <v>155</v>
      </c>
      <c r="C1903" t="s">
        <v>183</v>
      </c>
      <c r="D1903">
        <v>9</v>
      </c>
      <c r="E1903">
        <v>321.39999999999998</v>
      </c>
      <c r="F1903">
        <v>2892.6</v>
      </c>
      <c r="G1903" t="s">
        <v>2</v>
      </c>
      <c r="H1903" t="s">
        <v>120</v>
      </c>
      <c r="I1903" t="s">
        <v>155</v>
      </c>
      <c r="J1903" t="s">
        <v>428</v>
      </c>
      <c r="K1903">
        <v>98</v>
      </c>
      <c r="L1903" t="s">
        <v>155</v>
      </c>
      <c r="M1903">
        <v>64.319999999999993</v>
      </c>
      <c r="N1903">
        <v>14.83</v>
      </c>
      <c r="O1903" t="s">
        <v>427</v>
      </c>
      <c r="P1903">
        <f>E1903 - M1903</f>
        <v>257.08</v>
      </c>
      <c r="Q1903" t="str">
        <f>TEXT((A1903),"MMM _ YYYY")</f>
        <v>Jan  2016</v>
      </c>
    </row>
    <row r="1904" spans="1:17" x14ac:dyDescent="0.3">
      <c r="A1904" s="3">
        <v>42493</v>
      </c>
      <c r="B1904" t="s">
        <v>155</v>
      </c>
      <c r="C1904" t="s">
        <v>244</v>
      </c>
      <c r="D1904">
        <v>16</v>
      </c>
      <c r="E1904">
        <v>237.79</v>
      </c>
      <c r="F1904">
        <v>3804.64</v>
      </c>
      <c r="G1904" t="s">
        <v>26</v>
      </c>
      <c r="H1904" t="s">
        <v>120</v>
      </c>
      <c r="I1904" t="s">
        <v>155</v>
      </c>
      <c r="J1904" t="s">
        <v>428</v>
      </c>
      <c r="K1904">
        <v>98</v>
      </c>
      <c r="L1904" t="s">
        <v>155</v>
      </c>
      <c r="M1904">
        <v>64.319999999999993</v>
      </c>
      <c r="N1904">
        <v>14.83</v>
      </c>
      <c r="O1904" t="s">
        <v>427</v>
      </c>
      <c r="P1904">
        <f>E1904 - M1904</f>
        <v>173.47</v>
      </c>
      <c r="Q1904" t="str">
        <f>TEXT((A1904),"MMM _ YYYY")</f>
        <v>May  2016</v>
      </c>
    </row>
    <row r="1905" spans="1:17" x14ac:dyDescent="0.3">
      <c r="A1905" s="3">
        <v>42509</v>
      </c>
      <c r="B1905" t="s">
        <v>155</v>
      </c>
      <c r="C1905" t="s">
        <v>278</v>
      </c>
      <c r="D1905">
        <v>16</v>
      </c>
      <c r="E1905">
        <v>277.08</v>
      </c>
      <c r="F1905">
        <v>4433.28</v>
      </c>
      <c r="G1905" t="s">
        <v>6</v>
      </c>
      <c r="H1905" t="s">
        <v>120</v>
      </c>
      <c r="I1905" t="s">
        <v>155</v>
      </c>
      <c r="J1905" t="s">
        <v>428</v>
      </c>
      <c r="K1905">
        <v>98</v>
      </c>
      <c r="L1905" t="s">
        <v>155</v>
      </c>
      <c r="M1905">
        <v>64.319999999999993</v>
      </c>
      <c r="N1905">
        <v>14.83</v>
      </c>
      <c r="O1905" t="s">
        <v>427</v>
      </c>
      <c r="P1905">
        <f>E1905 - M1905</f>
        <v>212.76</v>
      </c>
      <c r="Q1905" t="str">
        <f>TEXT((A1905),"MMM _ YYYY")</f>
        <v>May  2016</v>
      </c>
    </row>
    <row r="1906" spans="1:17" x14ac:dyDescent="0.3">
      <c r="A1906" s="3">
        <v>42038</v>
      </c>
      <c r="B1906" t="s">
        <v>155</v>
      </c>
      <c r="C1906" t="s">
        <v>191</v>
      </c>
      <c r="D1906">
        <v>44</v>
      </c>
      <c r="E1906">
        <v>259.68</v>
      </c>
      <c r="F1906">
        <v>11425.92</v>
      </c>
      <c r="G1906" t="s">
        <v>26</v>
      </c>
      <c r="H1906" t="s">
        <v>120</v>
      </c>
      <c r="I1906" t="s">
        <v>155</v>
      </c>
      <c r="J1906" t="s">
        <v>428</v>
      </c>
      <c r="K1906">
        <v>98</v>
      </c>
      <c r="L1906" t="s">
        <v>155</v>
      </c>
      <c r="M1906">
        <v>64.319999999999993</v>
      </c>
      <c r="N1906">
        <v>14.83</v>
      </c>
      <c r="O1906" t="s">
        <v>427</v>
      </c>
      <c r="P1906">
        <f>E1906 - M1906</f>
        <v>195.36</v>
      </c>
      <c r="Q1906" t="str">
        <f>TEXT((A1906),"MMM _ YYYY")</f>
        <v>Feb  2015</v>
      </c>
    </row>
    <row r="1907" spans="1:17" x14ac:dyDescent="0.3">
      <c r="A1907" s="3">
        <v>42066</v>
      </c>
      <c r="B1907" t="s">
        <v>155</v>
      </c>
      <c r="C1907" t="s">
        <v>335</v>
      </c>
      <c r="D1907">
        <v>45</v>
      </c>
      <c r="E1907">
        <v>159.79</v>
      </c>
      <c r="F1907">
        <v>7190.55</v>
      </c>
      <c r="G1907" t="s">
        <v>87</v>
      </c>
      <c r="H1907" t="s">
        <v>120</v>
      </c>
      <c r="I1907" t="s">
        <v>155</v>
      </c>
      <c r="J1907" t="s">
        <v>428</v>
      </c>
      <c r="K1907">
        <v>98</v>
      </c>
      <c r="L1907" t="s">
        <v>155</v>
      </c>
      <c r="M1907">
        <v>64.319999999999993</v>
      </c>
      <c r="N1907">
        <v>14.83</v>
      </c>
      <c r="O1907" t="s">
        <v>427</v>
      </c>
      <c r="P1907">
        <f>E1907 - M1907</f>
        <v>95.47</v>
      </c>
      <c r="Q1907" t="str">
        <f>TEXT((A1907),"MMM _ YYYY")</f>
        <v>Mar  2015</v>
      </c>
    </row>
    <row r="1908" spans="1:17" x14ac:dyDescent="0.3">
      <c r="A1908" s="3">
        <v>41701</v>
      </c>
      <c r="B1908" t="s">
        <v>155</v>
      </c>
      <c r="C1908" t="s">
        <v>341</v>
      </c>
      <c r="D1908">
        <v>27</v>
      </c>
      <c r="E1908">
        <v>303.25</v>
      </c>
      <c r="F1908">
        <v>8187.75</v>
      </c>
      <c r="G1908" t="s">
        <v>130</v>
      </c>
      <c r="H1908" t="s">
        <v>120</v>
      </c>
      <c r="I1908" t="s">
        <v>155</v>
      </c>
      <c r="J1908" t="s">
        <v>428</v>
      </c>
      <c r="K1908">
        <v>98</v>
      </c>
      <c r="L1908" t="s">
        <v>155</v>
      </c>
      <c r="M1908">
        <v>64.319999999999993</v>
      </c>
      <c r="N1908">
        <v>14.83</v>
      </c>
      <c r="O1908" t="s">
        <v>427</v>
      </c>
      <c r="P1908">
        <f>E1908 - M1908</f>
        <v>238.93</v>
      </c>
      <c r="Q1908" t="str">
        <f>TEXT((A1908),"MMM _ YYYY")</f>
        <v>Mar  2014</v>
      </c>
    </row>
    <row r="1909" spans="1:17" x14ac:dyDescent="0.3">
      <c r="A1909" s="3">
        <v>41712</v>
      </c>
      <c r="B1909" t="s">
        <v>155</v>
      </c>
      <c r="C1909" t="s">
        <v>131</v>
      </c>
      <c r="D1909">
        <v>10</v>
      </c>
      <c r="E1909">
        <v>258.29000000000002</v>
      </c>
      <c r="F1909">
        <v>2582.9</v>
      </c>
      <c r="G1909" t="s">
        <v>130</v>
      </c>
      <c r="H1909" t="s">
        <v>120</v>
      </c>
      <c r="I1909" t="s">
        <v>155</v>
      </c>
      <c r="J1909" t="s">
        <v>428</v>
      </c>
      <c r="K1909">
        <v>98</v>
      </c>
      <c r="L1909" t="s">
        <v>155</v>
      </c>
      <c r="M1909">
        <v>64.319999999999993</v>
      </c>
      <c r="N1909">
        <v>14.83</v>
      </c>
      <c r="O1909" t="s">
        <v>427</v>
      </c>
      <c r="P1909">
        <f>E1909 - M1909</f>
        <v>193.97000000000003</v>
      </c>
      <c r="Q1909" t="str">
        <f>TEXT((A1909),"MMM _ YYYY")</f>
        <v>Mar  2014</v>
      </c>
    </row>
    <row r="1910" spans="1:17" x14ac:dyDescent="0.3">
      <c r="A1910" s="3">
        <v>41872</v>
      </c>
      <c r="B1910" t="s">
        <v>155</v>
      </c>
      <c r="C1910" t="s">
        <v>271</v>
      </c>
      <c r="D1910">
        <v>44</v>
      </c>
      <c r="E1910">
        <v>167.65</v>
      </c>
      <c r="F1910">
        <v>7376.6</v>
      </c>
      <c r="G1910" t="s">
        <v>56</v>
      </c>
      <c r="H1910" t="s">
        <v>120</v>
      </c>
      <c r="I1910" t="s">
        <v>155</v>
      </c>
      <c r="J1910" t="s">
        <v>428</v>
      </c>
      <c r="K1910">
        <v>98</v>
      </c>
      <c r="L1910" t="s">
        <v>155</v>
      </c>
      <c r="M1910">
        <v>64.319999999999993</v>
      </c>
      <c r="N1910">
        <v>14.83</v>
      </c>
      <c r="O1910" t="s">
        <v>427</v>
      </c>
      <c r="P1910">
        <f>E1910 - M1910</f>
        <v>103.33000000000001</v>
      </c>
      <c r="Q1910" t="str">
        <f>TEXT((A1910),"MMM _ YYYY")</f>
        <v>Aug  2014</v>
      </c>
    </row>
    <row r="1911" spans="1:17" x14ac:dyDescent="0.3">
      <c r="A1911" s="3">
        <v>41284</v>
      </c>
      <c r="B1911" t="s">
        <v>155</v>
      </c>
      <c r="C1911" t="s">
        <v>190</v>
      </c>
      <c r="D1911">
        <v>3</v>
      </c>
      <c r="E1911">
        <v>63.39</v>
      </c>
      <c r="F1911">
        <v>190.17</v>
      </c>
      <c r="G1911" t="s">
        <v>48</v>
      </c>
      <c r="H1911" t="s">
        <v>120</v>
      </c>
      <c r="I1911" t="s">
        <v>155</v>
      </c>
      <c r="J1911" t="s">
        <v>428</v>
      </c>
      <c r="K1911">
        <v>98</v>
      </c>
      <c r="L1911" t="s">
        <v>155</v>
      </c>
      <c r="M1911">
        <v>64.319999999999993</v>
      </c>
      <c r="N1911">
        <v>14.83</v>
      </c>
      <c r="O1911" t="s">
        <v>427</v>
      </c>
      <c r="P1911">
        <f>E1911 - M1911</f>
        <v>-0.92999999999999261</v>
      </c>
      <c r="Q1911" t="str">
        <f>TEXT((A1911),"MMM _ YYYY")</f>
        <v>Jan  2013</v>
      </c>
    </row>
    <row r="1912" spans="1:17" x14ac:dyDescent="0.3">
      <c r="A1912" s="3">
        <v>41308</v>
      </c>
      <c r="B1912" t="s">
        <v>155</v>
      </c>
      <c r="C1912" t="s">
        <v>140</v>
      </c>
      <c r="D1912">
        <v>46</v>
      </c>
      <c r="E1912">
        <v>191.16</v>
      </c>
      <c r="F1912">
        <v>8793.36</v>
      </c>
      <c r="G1912" t="s">
        <v>105</v>
      </c>
      <c r="H1912" t="s">
        <v>120</v>
      </c>
      <c r="I1912" t="s">
        <v>155</v>
      </c>
      <c r="J1912" t="s">
        <v>428</v>
      </c>
      <c r="K1912">
        <v>98</v>
      </c>
      <c r="L1912" t="s">
        <v>155</v>
      </c>
      <c r="M1912">
        <v>64.319999999999993</v>
      </c>
      <c r="N1912">
        <v>14.83</v>
      </c>
      <c r="O1912" t="s">
        <v>427</v>
      </c>
      <c r="P1912">
        <f>E1912 - M1912</f>
        <v>126.84</v>
      </c>
      <c r="Q1912" t="str">
        <f>TEXT((A1912),"MMM _ YYYY")</f>
        <v>Feb  2013</v>
      </c>
    </row>
    <row r="1913" spans="1:17" x14ac:dyDescent="0.3">
      <c r="A1913" s="3">
        <v>41405</v>
      </c>
      <c r="B1913" t="s">
        <v>155</v>
      </c>
      <c r="C1913" t="s">
        <v>135</v>
      </c>
      <c r="D1913">
        <v>30</v>
      </c>
      <c r="E1913">
        <v>379.19</v>
      </c>
      <c r="F1913">
        <v>11375.7</v>
      </c>
      <c r="G1913" t="s">
        <v>134</v>
      </c>
      <c r="H1913" t="s">
        <v>120</v>
      </c>
      <c r="I1913" t="s">
        <v>155</v>
      </c>
      <c r="J1913" t="s">
        <v>428</v>
      </c>
      <c r="K1913">
        <v>98</v>
      </c>
      <c r="L1913" t="s">
        <v>155</v>
      </c>
      <c r="M1913">
        <v>64.319999999999993</v>
      </c>
      <c r="N1913">
        <v>14.83</v>
      </c>
      <c r="O1913" t="s">
        <v>427</v>
      </c>
      <c r="P1913">
        <f>E1913 - M1913</f>
        <v>314.87</v>
      </c>
      <c r="Q1913" t="str">
        <f>TEXT((A1913),"MMM _ YYYY")</f>
        <v>May  2013</v>
      </c>
    </row>
    <row r="1914" spans="1:17" x14ac:dyDescent="0.3">
      <c r="A1914" s="3">
        <v>41463</v>
      </c>
      <c r="B1914" t="s">
        <v>155</v>
      </c>
      <c r="C1914" t="s">
        <v>211</v>
      </c>
      <c r="D1914">
        <v>19</v>
      </c>
      <c r="E1914">
        <v>298.93</v>
      </c>
      <c r="F1914">
        <v>5679.67</v>
      </c>
      <c r="G1914" t="s">
        <v>87</v>
      </c>
      <c r="H1914" t="s">
        <v>120</v>
      </c>
      <c r="I1914" t="s">
        <v>155</v>
      </c>
      <c r="J1914" t="s">
        <v>428</v>
      </c>
      <c r="K1914">
        <v>98</v>
      </c>
      <c r="L1914" t="s">
        <v>155</v>
      </c>
      <c r="M1914">
        <v>64.319999999999993</v>
      </c>
      <c r="N1914">
        <v>14.83</v>
      </c>
      <c r="O1914" t="s">
        <v>427</v>
      </c>
      <c r="P1914">
        <f>E1914 - M1914</f>
        <v>234.61</v>
      </c>
      <c r="Q1914" t="str">
        <f>TEXT((A1914),"MMM _ YYYY")</f>
        <v>Jul  2013</v>
      </c>
    </row>
    <row r="1915" spans="1:17" x14ac:dyDescent="0.3">
      <c r="A1915" s="3">
        <v>41529</v>
      </c>
      <c r="B1915" t="s">
        <v>155</v>
      </c>
      <c r="C1915" t="s">
        <v>76</v>
      </c>
      <c r="D1915">
        <v>42</v>
      </c>
      <c r="E1915">
        <v>226.53</v>
      </c>
      <c r="F1915">
        <v>9514.26</v>
      </c>
      <c r="G1915" t="s">
        <v>31</v>
      </c>
      <c r="H1915" t="s">
        <v>120</v>
      </c>
      <c r="I1915" t="s">
        <v>155</v>
      </c>
      <c r="J1915" t="s">
        <v>428</v>
      </c>
      <c r="K1915">
        <v>98</v>
      </c>
      <c r="L1915" t="s">
        <v>155</v>
      </c>
      <c r="M1915">
        <v>64.319999999999993</v>
      </c>
      <c r="N1915">
        <v>14.83</v>
      </c>
      <c r="O1915" t="s">
        <v>427</v>
      </c>
      <c r="P1915">
        <f>E1915 - M1915</f>
        <v>162.21</v>
      </c>
      <c r="Q1915" t="str">
        <f>TEXT((A1915),"MMM _ YYYY")</f>
        <v>Sep  2013</v>
      </c>
    </row>
    <row r="1916" spans="1:17" x14ac:dyDescent="0.3">
      <c r="A1916" s="3">
        <v>40969</v>
      </c>
      <c r="B1916" t="s">
        <v>155</v>
      </c>
      <c r="C1916" t="s">
        <v>271</v>
      </c>
      <c r="D1916">
        <v>47</v>
      </c>
      <c r="E1916">
        <v>324.14</v>
      </c>
      <c r="F1916">
        <v>15234.58</v>
      </c>
      <c r="G1916" t="s">
        <v>56</v>
      </c>
      <c r="H1916" t="s">
        <v>120</v>
      </c>
      <c r="I1916" t="s">
        <v>155</v>
      </c>
      <c r="J1916" t="s">
        <v>428</v>
      </c>
      <c r="K1916">
        <v>98</v>
      </c>
      <c r="L1916" t="s">
        <v>155</v>
      </c>
      <c r="M1916">
        <v>64.319999999999993</v>
      </c>
      <c r="N1916">
        <v>14.83</v>
      </c>
      <c r="O1916" t="s">
        <v>427</v>
      </c>
      <c r="P1916">
        <f>E1916 - M1916</f>
        <v>259.82</v>
      </c>
      <c r="Q1916" t="str">
        <f>TEXT((A1916),"MMM _ YYYY")</f>
        <v>Mar  2012</v>
      </c>
    </row>
    <row r="1917" spans="1:17" x14ac:dyDescent="0.3">
      <c r="A1917" s="3">
        <v>41023</v>
      </c>
      <c r="B1917" t="s">
        <v>155</v>
      </c>
      <c r="C1917" t="s">
        <v>233</v>
      </c>
      <c r="D1917">
        <v>26</v>
      </c>
      <c r="E1917">
        <v>333.05</v>
      </c>
      <c r="F1917">
        <v>8659.2999999999993</v>
      </c>
      <c r="G1917" t="s">
        <v>61</v>
      </c>
      <c r="H1917" t="s">
        <v>120</v>
      </c>
      <c r="I1917" t="s">
        <v>155</v>
      </c>
      <c r="J1917" t="s">
        <v>428</v>
      </c>
      <c r="K1917">
        <v>98</v>
      </c>
      <c r="L1917" t="s">
        <v>155</v>
      </c>
      <c r="M1917">
        <v>64.319999999999993</v>
      </c>
      <c r="N1917">
        <v>14.83</v>
      </c>
      <c r="O1917" t="s">
        <v>427</v>
      </c>
      <c r="P1917">
        <f>E1917 - M1917</f>
        <v>268.73</v>
      </c>
      <c r="Q1917" t="str">
        <f>TEXT((A1917),"MMM _ YYYY")</f>
        <v>Apr  2012</v>
      </c>
    </row>
    <row r="1918" spans="1:17" x14ac:dyDescent="0.3">
      <c r="A1918" s="3">
        <v>41089</v>
      </c>
      <c r="B1918" t="s">
        <v>155</v>
      </c>
      <c r="C1918" t="s">
        <v>156</v>
      </c>
      <c r="D1918">
        <v>21</v>
      </c>
      <c r="E1918">
        <v>93.51</v>
      </c>
      <c r="F1918">
        <v>1963.71</v>
      </c>
      <c r="G1918" t="s">
        <v>8</v>
      </c>
      <c r="H1918" t="s">
        <v>120</v>
      </c>
      <c r="I1918" t="s">
        <v>155</v>
      </c>
      <c r="J1918" t="s">
        <v>428</v>
      </c>
      <c r="K1918">
        <v>98</v>
      </c>
      <c r="L1918" t="s">
        <v>155</v>
      </c>
      <c r="M1918">
        <v>64.319999999999993</v>
      </c>
      <c r="N1918">
        <v>14.83</v>
      </c>
      <c r="O1918" t="s">
        <v>427</v>
      </c>
      <c r="P1918">
        <f>E1918 - M1918</f>
        <v>29.190000000000012</v>
      </c>
      <c r="Q1918" t="str">
        <f>TEXT((A1918),"MMM _ YYYY")</f>
        <v>Jun  2012</v>
      </c>
    </row>
    <row r="1919" spans="1:17" x14ac:dyDescent="0.3">
      <c r="A1919" s="3">
        <v>45504</v>
      </c>
      <c r="B1919" t="s">
        <v>277</v>
      </c>
      <c r="C1919" t="s">
        <v>291</v>
      </c>
      <c r="D1919">
        <v>14</v>
      </c>
      <c r="E1919">
        <v>63.28</v>
      </c>
      <c r="F1919">
        <v>885.92</v>
      </c>
      <c r="G1919" t="s">
        <v>16</v>
      </c>
      <c r="H1919" t="s">
        <v>80</v>
      </c>
      <c r="I1919" t="s">
        <v>277</v>
      </c>
      <c r="J1919" t="s">
        <v>428</v>
      </c>
      <c r="K1919">
        <v>100</v>
      </c>
      <c r="L1919" t="s">
        <v>277</v>
      </c>
      <c r="M1919">
        <v>9.44</v>
      </c>
      <c r="N1919">
        <v>14.04</v>
      </c>
      <c r="O1919" t="s">
        <v>430</v>
      </c>
      <c r="P1919">
        <f>E1919 - M1919</f>
        <v>53.84</v>
      </c>
      <c r="Q1919" t="str">
        <f>TEXT((A1919),"MMM _ YYYY")</f>
        <v>Jul  2024</v>
      </c>
    </row>
    <row r="1920" spans="1:17" x14ac:dyDescent="0.3">
      <c r="A1920" s="3">
        <v>45765</v>
      </c>
      <c r="B1920" t="s">
        <v>277</v>
      </c>
      <c r="C1920" t="s">
        <v>374</v>
      </c>
      <c r="D1920">
        <v>8</v>
      </c>
      <c r="E1920">
        <v>199.6</v>
      </c>
      <c r="F1920">
        <v>1596.8</v>
      </c>
      <c r="G1920" t="s">
        <v>52</v>
      </c>
      <c r="H1920" t="s">
        <v>80</v>
      </c>
      <c r="I1920" t="s">
        <v>277</v>
      </c>
      <c r="J1920" t="s">
        <v>428</v>
      </c>
      <c r="K1920">
        <v>100</v>
      </c>
      <c r="L1920" t="s">
        <v>277</v>
      </c>
      <c r="M1920">
        <v>9.44</v>
      </c>
      <c r="N1920">
        <v>14.04</v>
      </c>
      <c r="O1920" t="s">
        <v>430</v>
      </c>
      <c r="P1920">
        <f>E1920 - M1920</f>
        <v>190.16</v>
      </c>
      <c r="Q1920" t="str">
        <f>TEXT((A1920),"MMM _ YYYY")</f>
        <v>Apr  2025</v>
      </c>
    </row>
    <row r="1921" spans="1:17" x14ac:dyDescent="0.3">
      <c r="A1921" s="3">
        <v>45862</v>
      </c>
      <c r="B1921" t="s">
        <v>277</v>
      </c>
      <c r="C1921" t="s">
        <v>275</v>
      </c>
      <c r="D1921">
        <v>8</v>
      </c>
      <c r="E1921">
        <v>242.97</v>
      </c>
      <c r="F1921">
        <v>1943.76</v>
      </c>
      <c r="G1921" t="s">
        <v>2</v>
      </c>
      <c r="H1921" t="s">
        <v>80</v>
      </c>
      <c r="I1921" t="s">
        <v>277</v>
      </c>
      <c r="J1921" t="s">
        <v>428</v>
      </c>
      <c r="K1921">
        <v>100</v>
      </c>
      <c r="L1921" t="s">
        <v>277</v>
      </c>
      <c r="M1921">
        <v>9.44</v>
      </c>
      <c r="N1921">
        <v>14.04</v>
      </c>
      <c r="O1921" t="s">
        <v>430</v>
      </c>
      <c r="P1921">
        <f>E1921 - M1921</f>
        <v>233.53</v>
      </c>
      <c r="Q1921" t="str">
        <f>TEXT((A1921),"MMM _ YYYY")</f>
        <v>Jul  2025</v>
      </c>
    </row>
    <row r="1922" spans="1:17" x14ac:dyDescent="0.3">
      <c r="A1922" s="3">
        <v>46020</v>
      </c>
      <c r="B1922" t="s">
        <v>277</v>
      </c>
      <c r="C1922" t="s">
        <v>236</v>
      </c>
      <c r="D1922">
        <v>1</v>
      </c>
      <c r="E1922">
        <v>57.9</v>
      </c>
      <c r="F1922">
        <v>57.9</v>
      </c>
      <c r="G1922" t="s">
        <v>2</v>
      </c>
      <c r="H1922" t="s">
        <v>80</v>
      </c>
      <c r="I1922" t="s">
        <v>277</v>
      </c>
      <c r="J1922" t="s">
        <v>428</v>
      </c>
      <c r="K1922">
        <v>100</v>
      </c>
      <c r="L1922" t="s">
        <v>277</v>
      </c>
      <c r="M1922">
        <v>9.44</v>
      </c>
      <c r="N1922">
        <v>14.04</v>
      </c>
      <c r="O1922" t="s">
        <v>430</v>
      </c>
      <c r="P1922">
        <f>E1922 - M1922</f>
        <v>48.46</v>
      </c>
      <c r="Q1922" t="str">
        <f>TEXT((A1922),"MMM _ YYYY")</f>
        <v>Dec  2025</v>
      </c>
    </row>
    <row r="1923" spans="1:17" x14ac:dyDescent="0.3">
      <c r="A1923" s="3">
        <v>44639</v>
      </c>
      <c r="B1923" t="s">
        <v>277</v>
      </c>
      <c r="C1923" t="s">
        <v>317</v>
      </c>
      <c r="D1923">
        <v>15</v>
      </c>
      <c r="E1923">
        <v>288.61</v>
      </c>
      <c r="F1923">
        <v>4329.1499999999996</v>
      </c>
      <c r="G1923" t="s">
        <v>87</v>
      </c>
      <c r="H1923" t="s">
        <v>80</v>
      </c>
      <c r="I1923" t="s">
        <v>277</v>
      </c>
      <c r="J1923" t="s">
        <v>428</v>
      </c>
      <c r="K1923">
        <v>100</v>
      </c>
      <c r="L1923" t="s">
        <v>277</v>
      </c>
      <c r="M1923">
        <v>9.44</v>
      </c>
      <c r="N1923">
        <v>14.04</v>
      </c>
      <c r="O1923" t="s">
        <v>430</v>
      </c>
      <c r="P1923">
        <f>E1923 - M1923</f>
        <v>279.17</v>
      </c>
      <c r="Q1923" t="str">
        <f>TEXT((A1923),"MMM _ YYYY")</f>
        <v>Mar  2022</v>
      </c>
    </row>
    <row r="1924" spans="1:17" x14ac:dyDescent="0.3">
      <c r="A1924" s="3">
        <v>44698</v>
      </c>
      <c r="B1924" t="s">
        <v>277</v>
      </c>
      <c r="C1924" t="s">
        <v>94</v>
      </c>
      <c r="D1924">
        <v>48</v>
      </c>
      <c r="E1924">
        <v>305.33</v>
      </c>
      <c r="F1924">
        <v>14655.84</v>
      </c>
      <c r="G1924" t="s">
        <v>31</v>
      </c>
      <c r="H1924" t="s">
        <v>80</v>
      </c>
      <c r="I1924" t="s">
        <v>277</v>
      </c>
      <c r="J1924" t="s">
        <v>428</v>
      </c>
      <c r="K1924">
        <v>100</v>
      </c>
      <c r="L1924" t="s">
        <v>277</v>
      </c>
      <c r="M1924">
        <v>9.44</v>
      </c>
      <c r="N1924">
        <v>14.04</v>
      </c>
      <c r="O1924" t="s">
        <v>430</v>
      </c>
      <c r="P1924">
        <f>E1924 - M1924</f>
        <v>295.89</v>
      </c>
      <c r="Q1924" t="str">
        <f>TEXT((A1924),"MMM _ YYYY")</f>
        <v>May  2022</v>
      </c>
    </row>
    <row r="1925" spans="1:17" x14ac:dyDescent="0.3">
      <c r="A1925" s="3">
        <v>44798</v>
      </c>
      <c r="B1925" t="s">
        <v>277</v>
      </c>
      <c r="C1925" t="s">
        <v>237</v>
      </c>
      <c r="D1925">
        <v>8</v>
      </c>
      <c r="E1925">
        <v>277.56</v>
      </c>
      <c r="F1925">
        <v>2220.48</v>
      </c>
      <c r="G1925" t="s">
        <v>81</v>
      </c>
      <c r="H1925" t="s">
        <v>80</v>
      </c>
      <c r="I1925" t="s">
        <v>277</v>
      </c>
      <c r="J1925" t="s">
        <v>428</v>
      </c>
      <c r="K1925">
        <v>100</v>
      </c>
      <c r="L1925" t="s">
        <v>277</v>
      </c>
      <c r="M1925">
        <v>9.44</v>
      </c>
      <c r="N1925">
        <v>14.04</v>
      </c>
      <c r="O1925" t="s">
        <v>430</v>
      </c>
      <c r="P1925">
        <f>E1925 - M1925</f>
        <v>268.12</v>
      </c>
      <c r="Q1925" t="str">
        <f>TEXT((A1925),"MMM _ YYYY")</f>
        <v>Aug  2022</v>
      </c>
    </row>
    <row r="1926" spans="1:17" x14ac:dyDescent="0.3">
      <c r="A1926" s="3">
        <v>44066</v>
      </c>
      <c r="B1926" t="s">
        <v>277</v>
      </c>
      <c r="C1926" t="s">
        <v>73</v>
      </c>
      <c r="D1926">
        <v>38</v>
      </c>
      <c r="E1926">
        <v>210.21</v>
      </c>
      <c r="F1926">
        <v>7987.98</v>
      </c>
      <c r="G1926" t="s">
        <v>23</v>
      </c>
      <c r="H1926" t="s">
        <v>80</v>
      </c>
      <c r="I1926" t="s">
        <v>277</v>
      </c>
      <c r="J1926" t="s">
        <v>428</v>
      </c>
      <c r="K1926">
        <v>100</v>
      </c>
      <c r="L1926" t="s">
        <v>277</v>
      </c>
      <c r="M1926">
        <v>9.44</v>
      </c>
      <c r="N1926">
        <v>14.04</v>
      </c>
      <c r="O1926" t="s">
        <v>430</v>
      </c>
      <c r="P1926">
        <f>E1926 - M1926</f>
        <v>200.77</v>
      </c>
      <c r="Q1926" t="str">
        <f>TEXT((A1926),"MMM _ YYYY")</f>
        <v>Aug  2020</v>
      </c>
    </row>
    <row r="1927" spans="1:17" x14ac:dyDescent="0.3">
      <c r="A1927" s="3">
        <v>43521</v>
      </c>
      <c r="B1927" t="s">
        <v>277</v>
      </c>
      <c r="C1927" t="s">
        <v>354</v>
      </c>
      <c r="D1927">
        <v>6</v>
      </c>
      <c r="E1927">
        <v>160.18</v>
      </c>
      <c r="F1927">
        <v>961.08</v>
      </c>
      <c r="G1927" t="s">
        <v>31</v>
      </c>
      <c r="H1927" t="s">
        <v>80</v>
      </c>
      <c r="I1927" t="s">
        <v>277</v>
      </c>
      <c r="J1927" t="s">
        <v>428</v>
      </c>
      <c r="K1927">
        <v>100</v>
      </c>
      <c r="L1927" t="s">
        <v>277</v>
      </c>
      <c r="M1927">
        <v>9.44</v>
      </c>
      <c r="N1927">
        <v>14.04</v>
      </c>
      <c r="O1927" t="s">
        <v>430</v>
      </c>
      <c r="P1927">
        <f>E1927 - M1927</f>
        <v>150.74</v>
      </c>
      <c r="Q1927" t="str">
        <f>TEXT((A1927),"MMM _ YYYY")</f>
        <v>Feb  2019</v>
      </c>
    </row>
    <row r="1928" spans="1:17" x14ac:dyDescent="0.3">
      <c r="A1928" s="3">
        <v>43590</v>
      </c>
      <c r="B1928" t="s">
        <v>277</v>
      </c>
      <c r="C1928" t="s">
        <v>280</v>
      </c>
      <c r="D1928">
        <v>28</v>
      </c>
      <c r="E1928">
        <v>99.65</v>
      </c>
      <c r="F1928">
        <v>2790.2</v>
      </c>
      <c r="G1928" t="s">
        <v>26</v>
      </c>
      <c r="H1928" t="s">
        <v>80</v>
      </c>
      <c r="I1928" t="s">
        <v>277</v>
      </c>
      <c r="J1928" t="s">
        <v>428</v>
      </c>
      <c r="K1928">
        <v>100</v>
      </c>
      <c r="L1928" t="s">
        <v>277</v>
      </c>
      <c r="M1928">
        <v>9.44</v>
      </c>
      <c r="N1928">
        <v>14.04</v>
      </c>
      <c r="O1928" t="s">
        <v>430</v>
      </c>
      <c r="P1928">
        <f>E1928 - M1928</f>
        <v>90.210000000000008</v>
      </c>
      <c r="Q1928" t="str">
        <f>TEXT((A1928),"MMM _ YYYY")</f>
        <v>May  2019</v>
      </c>
    </row>
    <row r="1929" spans="1:17" x14ac:dyDescent="0.3">
      <c r="A1929" s="3">
        <v>43605</v>
      </c>
      <c r="B1929" t="s">
        <v>277</v>
      </c>
      <c r="C1929" t="s">
        <v>317</v>
      </c>
      <c r="D1929">
        <v>16</v>
      </c>
      <c r="E1929">
        <v>234.94</v>
      </c>
      <c r="F1929">
        <v>3759.04</v>
      </c>
      <c r="G1929" t="s">
        <v>87</v>
      </c>
      <c r="H1929" t="s">
        <v>80</v>
      </c>
      <c r="I1929" t="s">
        <v>277</v>
      </c>
      <c r="J1929" t="s">
        <v>428</v>
      </c>
      <c r="K1929">
        <v>100</v>
      </c>
      <c r="L1929" t="s">
        <v>277</v>
      </c>
      <c r="M1929">
        <v>9.44</v>
      </c>
      <c r="N1929">
        <v>14.04</v>
      </c>
      <c r="O1929" t="s">
        <v>430</v>
      </c>
      <c r="P1929">
        <f>E1929 - M1929</f>
        <v>225.5</v>
      </c>
      <c r="Q1929" t="str">
        <f>TEXT((A1929),"MMM _ YYYY")</f>
        <v>May  2019</v>
      </c>
    </row>
    <row r="1930" spans="1:17" x14ac:dyDescent="0.3">
      <c r="A1930" s="3">
        <v>43692</v>
      </c>
      <c r="B1930" t="s">
        <v>277</v>
      </c>
      <c r="C1930" t="s">
        <v>380</v>
      </c>
      <c r="D1930">
        <v>1</v>
      </c>
      <c r="E1930">
        <v>67.709999999999994</v>
      </c>
      <c r="F1930">
        <v>67.709999999999994</v>
      </c>
      <c r="G1930" t="s">
        <v>81</v>
      </c>
      <c r="H1930" t="s">
        <v>80</v>
      </c>
      <c r="I1930" t="s">
        <v>277</v>
      </c>
      <c r="J1930" t="s">
        <v>428</v>
      </c>
      <c r="K1930">
        <v>100</v>
      </c>
      <c r="L1930" t="s">
        <v>277</v>
      </c>
      <c r="M1930">
        <v>9.44</v>
      </c>
      <c r="N1930">
        <v>14.04</v>
      </c>
      <c r="O1930" t="s">
        <v>430</v>
      </c>
      <c r="P1930">
        <f>E1930 - M1930</f>
        <v>58.269999999999996</v>
      </c>
      <c r="Q1930" t="str">
        <f>TEXT((A1930),"MMM _ YYYY")</f>
        <v>Aug  2019</v>
      </c>
    </row>
    <row r="1931" spans="1:17" x14ac:dyDescent="0.3">
      <c r="A1931" s="3">
        <v>43216</v>
      </c>
      <c r="B1931" t="s">
        <v>277</v>
      </c>
      <c r="C1931" t="s">
        <v>224</v>
      </c>
      <c r="D1931">
        <v>22</v>
      </c>
      <c r="E1931">
        <v>316.02</v>
      </c>
      <c r="F1931">
        <v>6952.44</v>
      </c>
      <c r="G1931" t="s">
        <v>56</v>
      </c>
      <c r="H1931" t="s">
        <v>80</v>
      </c>
      <c r="I1931" t="s">
        <v>277</v>
      </c>
      <c r="J1931" t="s">
        <v>428</v>
      </c>
      <c r="K1931">
        <v>100</v>
      </c>
      <c r="L1931" t="s">
        <v>277</v>
      </c>
      <c r="M1931">
        <v>9.44</v>
      </c>
      <c r="N1931">
        <v>14.04</v>
      </c>
      <c r="O1931" t="s">
        <v>430</v>
      </c>
      <c r="P1931">
        <f>E1931 - M1931</f>
        <v>306.58</v>
      </c>
      <c r="Q1931" t="str">
        <f>TEXT((A1931),"MMM _ YYYY")</f>
        <v>Apr  2018</v>
      </c>
    </row>
    <row r="1932" spans="1:17" x14ac:dyDescent="0.3">
      <c r="A1932" s="3">
        <v>42784</v>
      </c>
      <c r="B1932" t="s">
        <v>277</v>
      </c>
      <c r="C1932" t="s">
        <v>162</v>
      </c>
      <c r="D1932">
        <v>33</v>
      </c>
      <c r="E1932">
        <v>399</v>
      </c>
      <c r="F1932">
        <v>13167</v>
      </c>
      <c r="G1932" t="s">
        <v>6</v>
      </c>
      <c r="H1932" t="s">
        <v>80</v>
      </c>
      <c r="I1932" t="s">
        <v>277</v>
      </c>
      <c r="J1932" t="s">
        <v>428</v>
      </c>
      <c r="K1932">
        <v>100</v>
      </c>
      <c r="L1932" t="s">
        <v>277</v>
      </c>
      <c r="M1932">
        <v>9.44</v>
      </c>
      <c r="N1932">
        <v>14.04</v>
      </c>
      <c r="O1932" t="s">
        <v>430</v>
      </c>
      <c r="P1932">
        <f>E1932 - M1932</f>
        <v>389.56</v>
      </c>
      <c r="Q1932" t="str">
        <f>TEXT((A1932),"MMM _ YYYY")</f>
        <v>Feb  2017</v>
      </c>
    </row>
    <row r="1933" spans="1:17" x14ac:dyDescent="0.3">
      <c r="A1933" s="3">
        <v>42846</v>
      </c>
      <c r="B1933" t="s">
        <v>277</v>
      </c>
      <c r="C1933" t="s">
        <v>24</v>
      </c>
      <c r="D1933">
        <v>4</v>
      </c>
      <c r="E1933">
        <v>168.89</v>
      </c>
      <c r="F1933">
        <v>675.56</v>
      </c>
      <c r="G1933" t="s">
        <v>23</v>
      </c>
      <c r="H1933" t="s">
        <v>80</v>
      </c>
      <c r="I1933" t="s">
        <v>277</v>
      </c>
      <c r="J1933" t="s">
        <v>428</v>
      </c>
      <c r="K1933">
        <v>100</v>
      </c>
      <c r="L1933" t="s">
        <v>277</v>
      </c>
      <c r="M1933">
        <v>9.44</v>
      </c>
      <c r="N1933">
        <v>14.04</v>
      </c>
      <c r="O1933" t="s">
        <v>430</v>
      </c>
      <c r="P1933">
        <f>E1933 - M1933</f>
        <v>159.44999999999999</v>
      </c>
      <c r="Q1933" t="str">
        <f>TEXT((A1933),"MMM _ YYYY")</f>
        <v>Apr  2017</v>
      </c>
    </row>
    <row r="1934" spans="1:17" x14ac:dyDescent="0.3">
      <c r="A1934" s="3">
        <v>43000</v>
      </c>
      <c r="B1934" t="s">
        <v>277</v>
      </c>
      <c r="C1934" t="s">
        <v>353</v>
      </c>
      <c r="D1934">
        <v>37</v>
      </c>
      <c r="E1934">
        <v>127.09</v>
      </c>
      <c r="F1934">
        <v>4702.33</v>
      </c>
      <c r="G1934" t="s">
        <v>105</v>
      </c>
      <c r="H1934" t="s">
        <v>80</v>
      </c>
      <c r="I1934" t="s">
        <v>277</v>
      </c>
      <c r="J1934" t="s">
        <v>428</v>
      </c>
      <c r="K1934">
        <v>100</v>
      </c>
      <c r="L1934" t="s">
        <v>277</v>
      </c>
      <c r="M1934">
        <v>9.44</v>
      </c>
      <c r="N1934">
        <v>14.04</v>
      </c>
      <c r="O1934" t="s">
        <v>430</v>
      </c>
      <c r="P1934">
        <f>E1934 - M1934</f>
        <v>117.65</v>
      </c>
      <c r="Q1934" t="str">
        <f>TEXT((A1934),"MMM _ YYYY")</f>
        <v>Sep  2017</v>
      </c>
    </row>
    <row r="1935" spans="1:17" x14ac:dyDescent="0.3">
      <c r="A1935" s="3">
        <v>42462</v>
      </c>
      <c r="B1935" t="s">
        <v>277</v>
      </c>
      <c r="C1935" t="s">
        <v>350</v>
      </c>
      <c r="D1935">
        <v>10</v>
      </c>
      <c r="E1935">
        <v>92.5</v>
      </c>
      <c r="F1935">
        <v>925</v>
      </c>
      <c r="G1935" t="s">
        <v>26</v>
      </c>
      <c r="H1935" t="s">
        <v>80</v>
      </c>
      <c r="I1935" t="s">
        <v>277</v>
      </c>
      <c r="J1935" t="s">
        <v>428</v>
      </c>
      <c r="K1935">
        <v>100</v>
      </c>
      <c r="L1935" t="s">
        <v>277</v>
      </c>
      <c r="M1935">
        <v>9.44</v>
      </c>
      <c r="N1935">
        <v>14.04</v>
      </c>
      <c r="O1935" t="s">
        <v>430</v>
      </c>
      <c r="P1935">
        <f>E1935 - M1935</f>
        <v>83.06</v>
      </c>
      <c r="Q1935" t="str">
        <f>TEXT((A1935),"MMM _ YYYY")</f>
        <v>Apr  2016</v>
      </c>
    </row>
    <row r="1936" spans="1:17" x14ac:dyDescent="0.3">
      <c r="A1936" s="3">
        <v>42577</v>
      </c>
      <c r="B1936" t="s">
        <v>277</v>
      </c>
      <c r="C1936" t="s">
        <v>167</v>
      </c>
      <c r="D1936">
        <v>1</v>
      </c>
      <c r="E1936">
        <v>141.43</v>
      </c>
      <c r="F1936">
        <v>141.43</v>
      </c>
      <c r="G1936" t="s">
        <v>12</v>
      </c>
      <c r="H1936" t="s">
        <v>80</v>
      </c>
      <c r="I1936" t="s">
        <v>277</v>
      </c>
      <c r="J1936" t="s">
        <v>428</v>
      </c>
      <c r="K1936">
        <v>100</v>
      </c>
      <c r="L1936" t="s">
        <v>277</v>
      </c>
      <c r="M1936">
        <v>9.44</v>
      </c>
      <c r="N1936">
        <v>14.04</v>
      </c>
      <c r="O1936" t="s">
        <v>430</v>
      </c>
      <c r="P1936">
        <f>E1936 - M1936</f>
        <v>131.99</v>
      </c>
      <c r="Q1936" t="str">
        <f>TEXT((A1936),"MMM _ YYYY")</f>
        <v>Jul  2016</v>
      </c>
    </row>
    <row r="1937" spans="1:17" x14ac:dyDescent="0.3">
      <c r="A1937" s="3">
        <v>42728</v>
      </c>
      <c r="B1937" t="s">
        <v>277</v>
      </c>
      <c r="C1937" t="s">
        <v>175</v>
      </c>
      <c r="D1937">
        <v>41</v>
      </c>
      <c r="E1937">
        <v>135.22999999999999</v>
      </c>
      <c r="F1937">
        <v>5544.43</v>
      </c>
      <c r="G1937" t="s">
        <v>56</v>
      </c>
      <c r="H1937" t="s">
        <v>80</v>
      </c>
      <c r="I1937" t="s">
        <v>277</v>
      </c>
      <c r="J1937" t="s">
        <v>428</v>
      </c>
      <c r="K1937">
        <v>100</v>
      </c>
      <c r="L1937" t="s">
        <v>277</v>
      </c>
      <c r="M1937">
        <v>9.44</v>
      </c>
      <c r="N1937">
        <v>14.04</v>
      </c>
      <c r="O1937" t="s">
        <v>430</v>
      </c>
      <c r="P1937">
        <f>E1937 - M1937</f>
        <v>125.78999999999999</v>
      </c>
      <c r="Q1937" t="str">
        <f>TEXT((A1937),"MMM _ YYYY")</f>
        <v>Dec  2016</v>
      </c>
    </row>
    <row r="1938" spans="1:17" x14ac:dyDescent="0.3">
      <c r="A1938" s="3">
        <v>42019</v>
      </c>
      <c r="B1938" t="s">
        <v>277</v>
      </c>
      <c r="C1938" t="s">
        <v>135</v>
      </c>
      <c r="D1938">
        <v>4</v>
      </c>
      <c r="E1938">
        <v>110.29</v>
      </c>
      <c r="F1938">
        <v>441.16</v>
      </c>
      <c r="G1938" t="s">
        <v>134</v>
      </c>
      <c r="H1938" t="s">
        <v>80</v>
      </c>
      <c r="I1938" t="s">
        <v>277</v>
      </c>
      <c r="J1938" t="s">
        <v>428</v>
      </c>
      <c r="K1938">
        <v>100</v>
      </c>
      <c r="L1938" t="s">
        <v>277</v>
      </c>
      <c r="M1938">
        <v>9.44</v>
      </c>
      <c r="N1938">
        <v>14.04</v>
      </c>
      <c r="O1938" t="s">
        <v>430</v>
      </c>
      <c r="P1938">
        <f>E1938 - M1938</f>
        <v>100.85000000000001</v>
      </c>
      <c r="Q1938" t="str">
        <f>TEXT((A1938),"MMM _ YYYY")</f>
        <v>Jan  2015</v>
      </c>
    </row>
    <row r="1939" spans="1:17" x14ac:dyDescent="0.3">
      <c r="A1939" s="3">
        <v>42136</v>
      </c>
      <c r="B1939" t="s">
        <v>277</v>
      </c>
      <c r="C1939" t="s">
        <v>135</v>
      </c>
      <c r="D1939">
        <v>20</v>
      </c>
      <c r="E1939">
        <v>165.84</v>
      </c>
      <c r="F1939">
        <v>3316.8</v>
      </c>
      <c r="G1939" t="s">
        <v>134</v>
      </c>
      <c r="H1939" t="s">
        <v>80</v>
      </c>
      <c r="I1939" t="s">
        <v>277</v>
      </c>
      <c r="J1939" t="s">
        <v>428</v>
      </c>
      <c r="K1939">
        <v>100</v>
      </c>
      <c r="L1939" t="s">
        <v>277</v>
      </c>
      <c r="M1939">
        <v>9.44</v>
      </c>
      <c r="N1939">
        <v>14.04</v>
      </c>
      <c r="O1939" t="s">
        <v>430</v>
      </c>
      <c r="P1939">
        <f>E1939 - M1939</f>
        <v>156.4</v>
      </c>
      <c r="Q1939" t="str">
        <f>TEXT((A1939),"MMM _ YYYY")</f>
        <v>May  2015</v>
      </c>
    </row>
    <row r="1940" spans="1:17" x14ac:dyDescent="0.3">
      <c r="A1940" s="3">
        <v>41653</v>
      </c>
      <c r="B1940" t="s">
        <v>277</v>
      </c>
      <c r="C1940" t="s">
        <v>272</v>
      </c>
      <c r="D1940">
        <v>33</v>
      </c>
      <c r="E1940">
        <v>396.39</v>
      </c>
      <c r="F1940">
        <v>13080.87</v>
      </c>
      <c r="G1940" t="s">
        <v>26</v>
      </c>
      <c r="H1940" t="s">
        <v>80</v>
      </c>
      <c r="I1940" t="s">
        <v>277</v>
      </c>
      <c r="J1940" t="s">
        <v>428</v>
      </c>
      <c r="K1940">
        <v>100</v>
      </c>
      <c r="L1940" t="s">
        <v>277</v>
      </c>
      <c r="M1940">
        <v>9.44</v>
      </c>
      <c r="N1940">
        <v>14.04</v>
      </c>
      <c r="O1940" t="s">
        <v>430</v>
      </c>
      <c r="P1940">
        <f>E1940 - M1940</f>
        <v>386.95</v>
      </c>
      <c r="Q1940" t="str">
        <f>TEXT((A1940),"MMM _ YYYY")</f>
        <v>Jan  2014</v>
      </c>
    </row>
    <row r="1941" spans="1:17" x14ac:dyDescent="0.3">
      <c r="A1941" s="3">
        <v>41335</v>
      </c>
      <c r="B1941" t="s">
        <v>277</v>
      </c>
      <c r="C1941" t="s">
        <v>208</v>
      </c>
      <c r="D1941">
        <v>23</v>
      </c>
      <c r="E1941">
        <v>397.54</v>
      </c>
      <c r="F1941">
        <v>9143.42</v>
      </c>
      <c r="G1941" t="s">
        <v>6</v>
      </c>
      <c r="H1941" t="s">
        <v>80</v>
      </c>
      <c r="I1941" t="s">
        <v>277</v>
      </c>
      <c r="J1941" t="s">
        <v>428</v>
      </c>
      <c r="K1941">
        <v>100</v>
      </c>
      <c r="L1941" t="s">
        <v>277</v>
      </c>
      <c r="M1941">
        <v>9.44</v>
      </c>
      <c r="N1941">
        <v>14.04</v>
      </c>
      <c r="O1941" t="s">
        <v>430</v>
      </c>
      <c r="P1941">
        <f>E1941 - M1941</f>
        <v>388.1</v>
      </c>
      <c r="Q1941" t="str">
        <f>TEXT((A1941),"MMM _ YYYY")</f>
        <v>Mar  2013</v>
      </c>
    </row>
    <row r="1942" spans="1:17" x14ac:dyDescent="0.3">
      <c r="A1942" s="3">
        <v>41448</v>
      </c>
      <c r="B1942" t="s">
        <v>277</v>
      </c>
      <c r="C1942" t="s">
        <v>369</v>
      </c>
      <c r="D1942">
        <v>7</v>
      </c>
      <c r="E1942">
        <v>359.48</v>
      </c>
      <c r="F1942">
        <v>2516.36</v>
      </c>
      <c r="G1942" t="s">
        <v>26</v>
      </c>
      <c r="H1942" t="s">
        <v>80</v>
      </c>
      <c r="I1942" t="s">
        <v>277</v>
      </c>
      <c r="J1942" t="s">
        <v>428</v>
      </c>
      <c r="K1942">
        <v>100</v>
      </c>
      <c r="L1942" t="s">
        <v>277</v>
      </c>
      <c r="M1942">
        <v>9.44</v>
      </c>
      <c r="N1942">
        <v>14.04</v>
      </c>
      <c r="O1942" t="s">
        <v>430</v>
      </c>
      <c r="P1942">
        <f>E1942 - M1942</f>
        <v>350.04</v>
      </c>
      <c r="Q1942" t="str">
        <f>TEXT((A1942),"MMM _ YYYY")</f>
        <v>Jun  2013</v>
      </c>
    </row>
    <row r="1943" spans="1:17" x14ac:dyDescent="0.3">
      <c r="A1943" s="3">
        <v>40973</v>
      </c>
      <c r="B1943" t="s">
        <v>277</v>
      </c>
      <c r="C1943" t="s">
        <v>94</v>
      </c>
      <c r="D1943">
        <v>35</v>
      </c>
      <c r="E1943">
        <v>261.23</v>
      </c>
      <c r="F1943">
        <v>9143.0499999999993</v>
      </c>
      <c r="G1943" t="s">
        <v>31</v>
      </c>
      <c r="H1943" t="s">
        <v>80</v>
      </c>
      <c r="I1943" t="s">
        <v>277</v>
      </c>
      <c r="J1943" t="s">
        <v>428</v>
      </c>
      <c r="K1943">
        <v>100</v>
      </c>
      <c r="L1943" t="s">
        <v>277</v>
      </c>
      <c r="M1943">
        <v>9.44</v>
      </c>
      <c r="N1943">
        <v>14.04</v>
      </c>
      <c r="O1943" t="s">
        <v>430</v>
      </c>
      <c r="P1943">
        <f>E1943 - M1943</f>
        <v>251.79000000000002</v>
      </c>
      <c r="Q1943" t="str">
        <f>TEXT((A1943),"MMM _ YYYY")</f>
        <v>Mar  2012</v>
      </c>
    </row>
    <row r="1944" spans="1:17" x14ac:dyDescent="0.3">
      <c r="A1944" s="3">
        <v>45349</v>
      </c>
      <c r="B1944" t="s">
        <v>195</v>
      </c>
      <c r="C1944" t="s">
        <v>381</v>
      </c>
      <c r="D1944">
        <v>20</v>
      </c>
      <c r="E1944">
        <v>288.67</v>
      </c>
      <c r="F1944">
        <v>5773.4</v>
      </c>
      <c r="G1944" t="s">
        <v>134</v>
      </c>
      <c r="H1944" t="s">
        <v>39</v>
      </c>
      <c r="I1944" t="s">
        <v>195</v>
      </c>
      <c r="J1944" t="s">
        <v>428</v>
      </c>
      <c r="K1944">
        <v>101</v>
      </c>
      <c r="L1944" t="s">
        <v>195</v>
      </c>
      <c r="M1944">
        <v>56.12</v>
      </c>
      <c r="N1944">
        <v>2.65</v>
      </c>
      <c r="O1944" t="s">
        <v>429</v>
      </c>
      <c r="P1944">
        <f>E1944 - M1944</f>
        <v>232.55</v>
      </c>
      <c r="Q1944" t="str">
        <f>TEXT((A1944),"MMM _ YYYY")</f>
        <v>Feb  2024</v>
      </c>
    </row>
    <row r="1945" spans="1:17" x14ac:dyDescent="0.3">
      <c r="A1945" s="3">
        <v>45495</v>
      </c>
      <c r="B1945" t="s">
        <v>195</v>
      </c>
      <c r="C1945" t="s">
        <v>305</v>
      </c>
      <c r="D1945">
        <v>40</v>
      </c>
      <c r="E1945">
        <v>149.94</v>
      </c>
      <c r="F1945">
        <v>5997.6</v>
      </c>
      <c r="G1945" t="s">
        <v>2</v>
      </c>
      <c r="H1945" t="s">
        <v>39</v>
      </c>
      <c r="I1945" t="s">
        <v>195</v>
      </c>
      <c r="J1945" t="s">
        <v>428</v>
      </c>
      <c r="K1945">
        <v>101</v>
      </c>
      <c r="L1945" t="s">
        <v>195</v>
      </c>
      <c r="M1945">
        <v>56.12</v>
      </c>
      <c r="N1945">
        <v>2.65</v>
      </c>
      <c r="O1945" t="s">
        <v>429</v>
      </c>
      <c r="P1945">
        <f>E1945 - M1945</f>
        <v>93.82</v>
      </c>
      <c r="Q1945" t="str">
        <f>TEXT((A1945),"MMM _ YYYY")</f>
        <v>Jul  2024</v>
      </c>
    </row>
    <row r="1946" spans="1:17" x14ac:dyDescent="0.3">
      <c r="A1946" s="3">
        <v>45551</v>
      </c>
      <c r="B1946" t="s">
        <v>195</v>
      </c>
      <c r="C1946" t="s">
        <v>233</v>
      </c>
      <c r="D1946">
        <v>37</v>
      </c>
      <c r="E1946">
        <v>106.96</v>
      </c>
      <c r="F1946">
        <v>3957.52</v>
      </c>
      <c r="G1946" t="s">
        <v>61</v>
      </c>
      <c r="H1946" t="s">
        <v>39</v>
      </c>
      <c r="I1946" t="s">
        <v>195</v>
      </c>
      <c r="J1946" t="s">
        <v>428</v>
      </c>
      <c r="K1946">
        <v>101</v>
      </c>
      <c r="L1946" t="s">
        <v>195</v>
      </c>
      <c r="M1946">
        <v>56.12</v>
      </c>
      <c r="N1946">
        <v>2.65</v>
      </c>
      <c r="O1946" t="s">
        <v>429</v>
      </c>
      <c r="P1946">
        <f>E1946 - M1946</f>
        <v>50.839999999999996</v>
      </c>
      <c r="Q1946" t="str">
        <f>TEXT((A1946),"MMM _ YYYY")</f>
        <v>Sep  2024</v>
      </c>
    </row>
    <row r="1947" spans="1:17" x14ac:dyDescent="0.3">
      <c r="A1947" s="3">
        <v>45605</v>
      </c>
      <c r="B1947" t="s">
        <v>195</v>
      </c>
      <c r="C1947" t="s">
        <v>126</v>
      </c>
      <c r="D1947">
        <v>9</v>
      </c>
      <c r="E1947">
        <v>374.89</v>
      </c>
      <c r="F1947">
        <v>3374.01</v>
      </c>
      <c r="G1947" t="s">
        <v>31</v>
      </c>
      <c r="H1947" t="s">
        <v>39</v>
      </c>
      <c r="I1947" t="s">
        <v>195</v>
      </c>
      <c r="J1947" t="s">
        <v>428</v>
      </c>
      <c r="K1947">
        <v>101</v>
      </c>
      <c r="L1947" t="s">
        <v>195</v>
      </c>
      <c r="M1947">
        <v>56.12</v>
      </c>
      <c r="N1947">
        <v>2.65</v>
      </c>
      <c r="O1947" t="s">
        <v>429</v>
      </c>
      <c r="P1947">
        <f>E1947 - M1947</f>
        <v>318.77</v>
      </c>
      <c r="Q1947" t="str">
        <f>TEXT((A1947),"MMM _ YYYY")</f>
        <v>Nov  2024</v>
      </c>
    </row>
    <row r="1948" spans="1:17" x14ac:dyDescent="0.3">
      <c r="A1948" s="3">
        <v>45656</v>
      </c>
      <c r="B1948" t="s">
        <v>195</v>
      </c>
      <c r="C1948" t="s">
        <v>221</v>
      </c>
      <c r="D1948">
        <v>28</v>
      </c>
      <c r="E1948">
        <v>285.77999999999997</v>
      </c>
      <c r="F1948">
        <v>8001.84</v>
      </c>
      <c r="G1948" t="s">
        <v>2</v>
      </c>
      <c r="H1948" t="s">
        <v>39</v>
      </c>
      <c r="I1948" t="s">
        <v>195</v>
      </c>
      <c r="J1948" t="s">
        <v>428</v>
      </c>
      <c r="K1948">
        <v>101</v>
      </c>
      <c r="L1948" t="s">
        <v>195</v>
      </c>
      <c r="M1948">
        <v>56.12</v>
      </c>
      <c r="N1948">
        <v>2.65</v>
      </c>
      <c r="O1948" t="s">
        <v>429</v>
      </c>
      <c r="P1948">
        <f>E1948 - M1948</f>
        <v>229.65999999999997</v>
      </c>
      <c r="Q1948" t="str">
        <f>TEXT((A1948),"MMM _ YYYY")</f>
        <v>Dec  2024</v>
      </c>
    </row>
    <row r="1949" spans="1:17" x14ac:dyDescent="0.3">
      <c r="A1949" s="3">
        <v>45685</v>
      </c>
      <c r="B1949" t="s">
        <v>195</v>
      </c>
      <c r="C1949" t="s">
        <v>220</v>
      </c>
      <c r="D1949">
        <v>24</v>
      </c>
      <c r="E1949">
        <v>81.37</v>
      </c>
      <c r="F1949">
        <v>1952.88</v>
      </c>
      <c r="G1949" t="s">
        <v>81</v>
      </c>
      <c r="H1949" t="s">
        <v>39</v>
      </c>
      <c r="I1949" t="s">
        <v>195</v>
      </c>
      <c r="J1949" t="s">
        <v>428</v>
      </c>
      <c r="K1949">
        <v>101</v>
      </c>
      <c r="L1949" t="s">
        <v>195</v>
      </c>
      <c r="M1949">
        <v>56.12</v>
      </c>
      <c r="N1949">
        <v>2.65</v>
      </c>
      <c r="O1949" t="s">
        <v>429</v>
      </c>
      <c r="P1949">
        <f>E1949 - M1949</f>
        <v>25.250000000000007</v>
      </c>
      <c r="Q1949" t="str">
        <f>TEXT((A1949),"MMM _ YYYY")</f>
        <v>Jan  2025</v>
      </c>
    </row>
    <row r="1950" spans="1:17" x14ac:dyDescent="0.3">
      <c r="A1950" s="3">
        <v>45725</v>
      </c>
      <c r="B1950" t="s">
        <v>195</v>
      </c>
      <c r="C1950" t="s">
        <v>113</v>
      </c>
      <c r="D1950">
        <v>38</v>
      </c>
      <c r="E1950">
        <v>319.56</v>
      </c>
      <c r="F1950">
        <v>12143.28</v>
      </c>
      <c r="G1950" t="s">
        <v>105</v>
      </c>
      <c r="H1950" t="s">
        <v>39</v>
      </c>
      <c r="I1950" t="s">
        <v>195</v>
      </c>
      <c r="J1950" t="s">
        <v>428</v>
      </c>
      <c r="K1950">
        <v>101</v>
      </c>
      <c r="L1950" t="s">
        <v>195</v>
      </c>
      <c r="M1950">
        <v>56.12</v>
      </c>
      <c r="N1950">
        <v>2.65</v>
      </c>
      <c r="O1950" t="s">
        <v>429</v>
      </c>
      <c r="P1950">
        <f>E1950 - M1950</f>
        <v>263.44</v>
      </c>
      <c r="Q1950" t="str">
        <f>TEXT((A1950),"MMM _ YYYY")</f>
        <v>Mar  2025</v>
      </c>
    </row>
    <row r="1951" spans="1:17" x14ac:dyDescent="0.3">
      <c r="A1951" s="3">
        <v>45762</v>
      </c>
      <c r="B1951" t="s">
        <v>195</v>
      </c>
      <c r="C1951" t="s">
        <v>150</v>
      </c>
      <c r="D1951">
        <v>48</v>
      </c>
      <c r="E1951">
        <v>390.17</v>
      </c>
      <c r="F1951">
        <v>18728.16</v>
      </c>
      <c r="G1951" t="s">
        <v>31</v>
      </c>
      <c r="H1951" t="s">
        <v>39</v>
      </c>
      <c r="I1951" t="s">
        <v>195</v>
      </c>
      <c r="J1951" t="s">
        <v>428</v>
      </c>
      <c r="K1951">
        <v>101</v>
      </c>
      <c r="L1951" t="s">
        <v>195</v>
      </c>
      <c r="M1951">
        <v>56.12</v>
      </c>
      <c r="N1951">
        <v>2.65</v>
      </c>
      <c r="O1951" t="s">
        <v>429</v>
      </c>
      <c r="P1951">
        <f>E1951 - M1951</f>
        <v>334.05</v>
      </c>
      <c r="Q1951" t="str">
        <f>TEXT((A1951),"MMM _ YYYY")</f>
        <v>Apr  2025</v>
      </c>
    </row>
    <row r="1952" spans="1:17" x14ac:dyDescent="0.3">
      <c r="A1952" s="3">
        <v>45764</v>
      </c>
      <c r="B1952" t="s">
        <v>195</v>
      </c>
      <c r="C1952" t="s">
        <v>222</v>
      </c>
      <c r="D1952">
        <v>47</v>
      </c>
      <c r="E1952">
        <v>144.79</v>
      </c>
      <c r="F1952">
        <v>6805.13</v>
      </c>
      <c r="G1952" t="s">
        <v>134</v>
      </c>
      <c r="H1952" t="s">
        <v>39</v>
      </c>
      <c r="I1952" t="s">
        <v>195</v>
      </c>
      <c r="J1952" t="s">
        <v>428</v>
      </c>
      <c r="K1952">
        <v>101</v>
      </c>
      <c r="L1952" t="s">
        <v>195</v>
      </c>
      <c r="M1952">
        <v>56.12</v>
      </c>
      <c r="N1952">
        <v>2.65</v>
      </c>
      <c r="O1952" t="s">
        <v>429</v>
      </c>
      <c r="P1952">
        <f>E1952 - M1952</f>
        <v>88.669999999999987</v>
      </c>
      <c r="Q1952" t="str">
        <f>TEXT((A1952),"MMM _ YYYY")</f>
        <v>Apr  2025</v>
      </c>
    </row>
    <row r="1953" spans="1:17" x14ac:dyDescent="0.3">
      <c r="A1953" s="3">
        <v>45780</v>
      </c>
      <c r="B1953" t="s">
        <v>195</v>
      </c>
      <c r="C1953" t="s">
        <v>167</v>
      </c>
      <c r="D1953">
        <v>5</v>
      </c>
      <c r="E1953">
        <v>124.52</v>
      </c>
      <c r="F1953">
        <v>622.6</v>
      </c>
      <c r="G1953" t="s">
        <v>12</v>
      </c>
      <c r="H1953" t="s">
        <v>39</v>
      </c>
      <c r="I1953" t="s">
        <v>195</v>
      </c>
      <c r="J1953" t="s">
        <v>428</v>
      </c>
      <c r="K1953">
        <v>101</v>
      </c>
      <c r="L1953" t="s">
        <v>195</v>
      </c>
      <c r="M1953">
        <v>56.12</v>
      </c>
      <c r="N1953">
        <v>2.65</v>
      </c>
      <c r="O1953" t="s">
        <v>429</v>
      </c>
      <c r="P1953">
        <f>E1953 - M1953</f>
        <v>68.400000000000006</v>
      </c>
      <c r="Q1953" t="str">
        <f>TEXT((A1953),"MMM _ YYYY")</f>
        <v>May  2025</v>
      </c>
    </row>
    <row r="1954" spans="1:17" x14ac:dyDescent="0.3">
      <c r="A1954" s="3">
        <v>45886</v>
      </c>
      <c r="B1954" t="s">
        <v>195</v>
      </c>
      <c r="C1954" t="s">
        <v>361</v>
      </c>
      <c r="D1954">
        <v>43</v>
      </c>
      <c r="E1954">
        <v>333.42</v>
      </c>
      <c r="F1954">
        <v>14337.06</v>
      </c>
      <c r="G1954" t="s">
        <v>8</v>
      </c>
      <c r="H1954" t="s">
        <v>39</v>
      </c>
      <c r="I1954" t="s">
        <v>195</v>
      </c>
      <c r="J1954" t="s">
        <v>428</v>
      </c>
      <c r="K1954">
        <v>101</v>
      </c>
      <c r="L1954" t="s">
        <v>195</v>
      </c>
      <c r="M1954">
        <v>56.12</v>
      </c>
      <c r="N1954">
        <v>2.65</v>
      </c>
      <c r="O1954" t="s">
        <v>429</v>
      </c>
      <c r="P1954">
        <f>E1954 - M1954</f>
        <v>277.3</v>
      </c>
      <c r="Q1954" t="str">
        <f>TEXT((A1954),"MMM _ YYYY")</f>
        <v>Aug  2025</v>
      </c>
    </row>
    <row r="1955" spans="1:17" x14ac:dyDescent="0.3">
      <c r="A1955" s="3">
        <v>45920</v>
      </c>
      <c r="B1955" t="s">
        <v>195</v>
      </c>
      <c r="C1955" t="s">
        <v>85</v>
      </c>
      <c r="D1955">
        <v>31</v>
      </c>
      <c r="E1955">
        <v>331.48</v>
      </c>
      <c r="F1955">
        <v>10275.879999999999</v>
      </c>
      <c r="G1955" t="s">
        <v>8</v>
      </c>
      <c r="H1955" t="s">
        <v>39</v>
      </c>
      <c r="I1955" t="s">
        <v>195</v>
      </c>
      <c r="J1955" t="s">
        <v>428</v>
      </c>
      <c r="K1955">
        <v>101</v>
      </c>
      <c r="L1955" t="s">
        <v>195</v>
      </c>
      <c r="M1955">
        <v>56.12</v>
      </c>
      <c r="N1955">
        <v>2.65</v>
      </c>
      <c r="O1955" t="s">
        <v>429</v>
      </c>
      <c r="P1955">
        <f>E1955 - M1955</f>
        <v>275.36</v>
      </c>
      <c r="Q1955" t="str">
        <f>TEXT((A1955),"MMM _ YYYY")</f>
        <v>Sep  2025</v>
      </c>
    </row>
    <row r="1956" spans="1:17" x14ac:dyDescent="0.3">
      <c r="A1956" s="3">
        <v>45928</v>
      </c>
      <c r="B1956" t="s">
        <v>195</v>
      </c>
      <c r="C1956" t="s">
        <v>244</v>
      </c>
      <c r="D1956">
        <v>46</v>
      </c>
      <c r="E1956">
        <v>366.8</v>
      </c>
      <c r="F1956">
        <v>16872.8</v>
      </c>
      <c r="G1956" t="s">
        <v>26</v>
      </c>
      <c r="H1956" t="s">
        <v>39</v>
      </c>
      <c r="I1956" t="s">
        <v>195</v>
      </c>
      <c r="J1956" t="s">
        <v>428</v>
      </c>
      <c r="K1956">
        <v>101</v>
      </c>
      <c r="L1956" t="s">
        <v>195</v>
      </c>
      <c r="M1956">
        <v>56.12</v>
      </c>
      <c r="N1956">
        <v>2.65</v>
      </c>
      <c r="O1956" t="s">
        <v>429</v>
      </c>
      <c r="P1956">
        <f>E1956 - M1956</f>
        <v>310.68</v>
      </c>
      <c r="Q1956" t="str">
        <f>TEXT((A1956),"MMM _ YYYY")</f>
        <v>Sep  2025</v>
      </c>
    </row>
    <row r="1957" spans="1:17" x14ac:dyDescent="0.3">
      <c r="A1957" s="3">
        <v>45930</v>
      </c>
      <c r="B1957" t="s">
        <v>195</v>
      </c>
      <c r="C1957" t="s">
        <v>233</v>
      </c>
      <c r="D1957">
        <v>17</v>
      </c>
      <c r="E1957">
        <v>396.36</v>
      </c>
      <c r="F1957">
        <v>6738.12</v>
      </c>
      <c r="G1957" t="s">
        <v>61</v>
      </c>
      <c r="H1957" t="s">
        <v>39</v>
      </c>
      <c r="I1957" t="s">
        <v>195</v>
      </c>
      <c r="J1957" t="s">
        <v>428</v>
      </c>
      <c r="K1957">
        <v>101</v>
      </c>
      <c r="L1957" t="s">
        <v>195</v>
      </c>
      <c r="M1957">
        <v>56.12</v>
      </c>
      <c r="N1957">
        <v>2.65</v>
      </c>
      <c r="O1957" t="s">
        <v>429</v>
      </c>
      <c r="P1957">
        <f>E1957 - M1957</f>
        <v>340.24</v>
      </c>
      <c r="Q1957" t="str">
        <f>TEXT((A1957),"MMM _ YYYY")</f>
        <v>Sep  2025</v>
      </c>
    </row>
    <row r="1958" spans="1:17" x14ac:dyDescent="0.3">
      <c r="A1958" s="3">
        <v>45988</v>
      </c>
      <c r="B1958" t="s">
        <v>195</v>
      </c>
      <c r="C1958" t="s">
        <v>132</v>
      </c>
      <c r="D1958">
        <v>45</v>
      </c>
      <c r="E1958">
        <v>324.29000000000002</v>
      </c>
      <c r="F1958">
        <v>14593.05</v>
      </c>
      <c r="G1958" t="s">
        <v>31</v>
      </c>
      <c r="H1958" t="s">
        <v>39</v>
      </c>
      <c r="I1958" t="s">
        <v>195</v>
      </c>
      <c r="J1958" t="s">
        <v>428</v>
      </c>
      <c r="K1958">
        <v>101</v>
      </c>
      <c r="L1958" t="s">
        <v>195</v>
      </c>
      <c r="M1958">
        <v>56.12</v>
      </c>
      <c r="N1958">
        <v>2.65</v>
      </c>
      <c r="O1958" t="s">
        <v>429</v>
      </c>
      <c r="P1958">
        <f>E1958 - M1958</f>
        <v>268.17</v>
      </c>
      <c r="Q1958" t="str">
        <f>TEXT((A1958),"MMM _ YYYY")</f>
        <v>Nov  2025</v>
      </c>
    </row>
    <row r="1959" spans="1:17" x14ac:dyDescent="0.3">
      <c r="A1959" s="3">
        <v>44565</v>
      </c>
      <c r="B1959" t="s">
        <v>195</v>
      </c>
      <c r="C1959" t="s">
        <v>194</v>
      </c>
      <c r="D1959">
        <v>25</v>
      </c>
      <c r="E1959">
        <v>398.56</v>
      </c>
      <c r="F1959">
        <v>9964</v>
      </c>
      <c r="G1959" t="s">
        <v>2</v>
      </c>
      <c r="H1959" t="s">
        <v>39</v>
      </c>
      <c r="I1959" t="s">
        <v>195</v>
      </c>
      <c r="J1959" t="s">
        <v>428</v>
      </c>
      <c r="K1959">
        <v>101</v>
      </c>
      <c r="L1959" t="s">
        <v>195</v>
      </c>
      <c r="M1959">
        <v>56.12</v>
      </c>
      <c r="N1959">
        <v>2.65</v>
      </c>
      <c r="O1959" t="s">
        <v>429</v>
      </c>
      <c r="P1959">
        <f>E1959 - M1959</f>
        <v>342.44</v>
      </c>
      <c r="Q1959" t="str">
        <f>TEXT((A1959),"MMM _ YYYY")</f>
        <v>Jan  2022</v>
      </c>
    </row>
    <row r="1960" spans="1:17" x14ac:dyDescent="0.3">
      <c r="A1960" s="3">
        <v>44660</v>
      </c>
      <c r="B1960" t="s">
        <v>195</v>
      </c>
      <c r="C1960" t="s">
        <v>306</v>
      </c>
      <c r="D1960">
        <v>33</v>
      </c>
      <c r="E1960">
        <v>302.77999999999997</v>
      </c>
      <c r="F1960">
        <v>9991.74</v>
      </c>
      <c r="G1960" t="s">
        <v>2</v>
      </c>
      <c r="H1960" t="s">
        <v>39</v>
      </c>
      <c r="I1960" t="s">
        <v>195</v>
      </c>
      <c r="J1960" t="s">
        <v>428</v>
      </c>
      <c r="K1960">
        <v>101</v>
      </c>
      <c r="L1960" t="s">
        <v>195</v>
      </c>
      <c r="M1960">
        <v>56.12</v>
      </c>
      <c r="N1960">
        <v>2.65</v>
      </c>
      <c r="O1960" t="s">
        <v>429</v>
      </c>
      <c r="P1960">
        <f>E1960 - M1960</f>
        <v>246.65999999999997</v>
      </c>
      <c r="Q1960" t="str">
        <f>TEXT((A1960),"MMM _ YYYY")</f>
        <v>Apr  2022</v>
      </c>
    </row>
    <row r="1961" spans="1:17" x14ac:dyDescent="0.3">
      <c r="A1961" s="3">
        <v>44726</v>
      </c>
      <c r="B1961" t="s">
        <v>195</v>
      </c>
      <c r="C1961" t="s">
        <v>189</v>
      </c>
      <c r="D1961">
        <v>5</v>
      </c>
      <c r="E1961">
        <v>130.26</v>
      </c>
      <c r="F1961">
        <v>651.29999999999995</v>
      </c>
      <c r="G1961" t="s">
        <v>81</v>
      </c>
      <c r="H1961" t="s">
        <v>39</v>
      </c>
      <c r="I1961" t="s">
        <v>195</v>
      </c>
      <c r="J1961" t="s">
        <v>428</v>
      </c>
      <c r="K1961">
        <v>101</v>
      </c>
      <c r="L1961" t="s">
        <v>195</v>
      </c>
      <c r="M1961">
        <v>56.12</v>
      </c>
      <c r="N1961">
        <v>2.65</v>
      </c>
      <c r="O1961" t="s">
        <v>429</v>
      </c>
      <c r="P1961">
        <f>E1961 - M1961</f>
        <v>74.139999999999986</v>
      </c>
      <c r="Q1961" t="str">
        <f>TEXT((A1961),"MMM _ YYYY")</f>
        <v>Jun  2022</v>
      </c>
    </row>
    <row r="1962" spans="1:17" x14ac:dyDescent="0.3">
      <c r="A1962" s="3">
        <v>44351</v>
      </c>
      <c r="B1962" t="s">
        <v>195</v>
      </c>
      <c r="C1962" t="s">
        <v>260</v>
      </c>
      <c r="D1962">
        <v>4</v>
      </c>
      <c r="E1962">
        <v>250.87</v>
      </c>
      <c r="F1962">
        <v>1003.48</v>
      </c>
      <c r="G1962" t="s">
        <v>31</v>
      </c>
      <c r="H1962" t="s">
        <v>39</v>
      </c>
      <c r="I1962" t="s">
        <v>195</v>
      </c>
      <c r="J1962" t="s">
        <v>428</v>
      </c>
      <c r="K1962">
        <v>101</v>
      </c>
      <c r="L1962" t="s">
        <v>195</v>
      </c>
      <c r="M1962">
        <v>56.12</v>
      </c>
      <c r="N1962">
        <v>2.65</v>
      </c>
      <c r="O1962" t="s">
        <v>429</v>
      </c>
      <c r="P1962">
        <f>E1962 - M1962</f>
        <v>194.75</v>
      </c>
      <c r="Q1962" t="str">
        <f>TEXT((A1962),"MMM _ YYYY")</f>
        <v>Jun  2021</v>
      </c>
    </row>
    <row r="1963" spans="1:17" x14ac:dyDescent="0.3">
      <c r="A1963" s="3">
        <v>44003</v>
      </c>
      <c r="B1963" t="s">
        <v>195</v>
      </c>
      <c r="C1963" t="s">
        <v>28</v>
      </c>
      <c r="D1963">
        <v>30</v>
      </c>
      <c r="E1963">
        <v>322.68</v>
      </c>
      <c r="F1963">
        <v>9680.4</v>
      </c>
      <c r="G1963" t="s">
        <v>6</v>
      </c>
      <c r="H1963" t="s">
        <v>39</v>
      </c>
      <c r="I1963" t="s">
        <v>195</v>
      </c>
      <c r="J1963" t="s">
        <v>428</v>
      </c>
      <c r="K1963">
        <v>101</v>
      </c>
      <c r="L1963" t="s">
        <v>195</v>
      </c>
      <c r="M1963">
        <v>56.12</v>
      </c>
      <c r="N1963">
        <v>2.65</v>
      </c>
      <c r="O1963" t="s">
        <v>429</v>
      </c>
      <c r="P1963">
        <f>E1963 - M1963</f>
        <v>266.56</v>
      </c>
      <c r="Q1963" t="str">
        <f>TEXT((A1963),"MMM _ YYYY")</f>
        <v>Jun  2020</v>
      </c>
    </row>
    <row r="1964" spans="1:17" x14ac:dyDescent="0.3">
      <c r="A1964" s="3">
        <v>43524</v>
      </c>
      <c r="B1964" t="s">
        <v>195</v>
      </c>
      <c r="C1964" t="s">
        <v>102</v>
      </c>
      <c r="D1964">
        <v>3</v>
      </c>
      <c r="E1964">
        <v>89.81</v>
      </c>
      <c r="F1964">
        <v>269.43</v>
      </c>
      <c r="G1964" t="s">
        <v>8</v>
      </c>
      <c r="H1964" t="s">
        <v>39</v>
      </c>
      <c r="I1964" t="s">
        <v>195</v>
      </c>
      <c r="J1964" t="s">
        <v>428</v>
      </c>
      <c r="K1964">
        <v>101</v>
      </c>
      <c r="L1964" t="s">
        <v>195</v>
      </c>
      <c r="M1964">
        <v>56.12</v>
      </c>
      <c r="N1964">
        <v>2.65</v>
      </c>
      <c r="O1964" t="s">
        <v>429</v>
      </c>
      <c r="P1964">
        <f>E1964 - M1964</f>
        <v>33.690000000000005</v>
      </c>
      <c r="Q1964" t="str">
        <f>TEXT((A1964),"MMM _ YYYY")</f>
        <v>Feb  2019</v>
      </c>
    </row>
    <row r="1965" spans="1:17" x14ac:dyDescent="0.3">
      <c r="A1965" s="3">
        <v>43578</v>
      </c>
      <c r="B1965" t="s">
        <v>195</v>
      </c>
      <c r="C1965" t="s">
        <v>289</v>
      </c>
      <c r="D1965">
        <v>36</v>
      </c>
      <c r="E1965">
        <v>269.60000000000002</v>
      </c>
      <c r="F1965">
        <v>9705.6</v>
      </c>
      <c r="G1965" t="s">
        <v>130</v>
      </c>
      <c r="H1965" t="s">
        <v>39</v>
      </c>
      <c r="I1965" t="s">
        <v>195</v>
      </c>
      <c r="J1965" t="s">
        <v>428</v>
      </c>
      <c r="K1965">
        <v>101</v>
      </c>
      <c r="L1965" t="s">
        <v>195</v>
      </c>
      <c r="M1965">
        <v>56.12</v>
      </c>
      <c r="N1965">
        <v>2.65</v>
      </c>
      <c r="O1965" t="s">
        <v>429</v>
      </c>
      <c r="P1965">
        <f>E1965 - M1965</f>
        <v>213.48000000000002</v>
      </c>
      <c r="Q1965" t="str">
        <f>TEXT((A1965),"MMM _ YYYY")</f>
        <v>Apr  2019</v>
      </c>
    </row>
    <row r="1966" spans="1:17" x14ac:dyDescent="0.3">
      <c r="A1966" s="3">
        <v>43151</v>
      </c>
      <c r="B1966" t="s">
        <v>195</v>
      </c>
      <c r="C1966" t="s">
        <v>369</v>
      </c>
      <c r="D1966">
        <v>24</v>
      </c>
      <c r="E1966">
        <v>206.63</v>
      </c>
      <c r="F1966">
        <v>4959.12</v>
      </c>
      <c r="G1966" t="s">
        <v>26</v>
      </c>
      <c r="H1966" t="s">
        <v>39</v>
      </c>
      <c r="I1966" t="s">
        <v>195</v>
      </c>
      <c r="J1966" t="s">
        <v>428</v>
      </c>
      <c r="K1966">
        <v>101</v>
      </c>
      <c r="L1966" t="s">
        <v>195</v>
      </c>
      <c r="M1966">
        <v>56.12</v>
      </c>
      <c r="N1966">
        <v>2.65</v>
      </c>
      <c r="O1966" t="s">
        <v>429</v>
      </c>
      <c r="P1966">
        <f>E1966 - M1966</f>
        <v>150.51</v>
      </c>
      <c r="Q1966" t="str">
        <f>TEXT((A1966),"MMM _ YYYY")</f>
        <v>Feb  2018</v>
      </c>
    </row>
    <row r="1967" spans="1:17" x14ac:dyDescent="0.3">
      <c r="A1967" s="3">
        <v>43165</v>
      </c>
      <c r="B1967" t="s">
        <v>195</v>
      </c>
      <c r="C1967" t="s">
        <v>82</v>
      </c>
      <c r="D1967">
        <v>23</v>
      </c>
      <c r="E1967">
        <v>291.93</v>
      </c>
      <c r="F1967">
        <v>6714.39</v>
      </c>
      <c r="G1967" t="s">
        <v>81</v>
      </c>
      <c r="H1967" t="s">
        <v>39</v>
      </c>
      <c r="I1967" t="s">
        <v>195</v>
      </c>
      <c r="J1967" t="s">
        <v>428</v>
      </c>
      <c r="K1967">
        <v>101</v>
      </c>
      <c r="L1967" t="s">
        <v>195</v>
      </c>
      <c r="M1967">
        <v>56.12</v>
      </c>
      <c r="N1967">
        <v>2.65</v>
      </c>
      <c r="O1967" t="s">
        <v>429</v>
      </c>
      <c r="P1967">
        <f>E1967 - M1967</f>
        <v>235.81</v>
      </c>
      <c r="Q1967" t="str">
        <f>TEXT((A1967),"MMM _ YYYY")</f>
        <v>Mar  2018</v>
      </c>
    </row>
    <row r="1968" spans="1:17" x14ac:dyDescent="0.3">
      <c r="A1968" s="3">
        <v>43254</v>
      </c>
      <c r="B1968" t="s">
        <v>195</v>
      </c>
      <c r="C1968" t="s">
        <v>354</v>
      </c>
      <c r="D1968">
        <v>5</v>
      </c>
      <c r="E1968">
        <v>113.08</v>
      </c>
      <c r="F1968">
        <v>565.4</v>
      </c>
      <c r="G1968" t="s">
        <v>31</v>
      </c>
      <c r="H1968" t="s">
        <v>39</v>
      </c>
      <c r="I1968" t="s">
        <v>195</v>
      </c>
      <c r="J1968" t="s">
        <v>428</v>
      </c>
      <c r="K1968">
        <v>101</v>
      </c>
      <c r="L1968" t="s">
        <v>195</v>
      </c>
      <c r="M1968">
        <v>56.12</v>
      </c>
      <c r="N1968">
        <v>2.65</v>
      </c>
      <c r="O1968" t="s">
        <v>429</v>
      </c>
      <c r="P1968">
        <f>E1968 - M1968</f>
        <v>56.96</v>
      </c>
      <c r="Q1968" t="str">
        <f>TEXT((A1968),"MMM _ YYYY")</f>
        <v>Jun  2018</v>
      </c>
    </row>
    <row r="1969" spans="1:17" x14ac:dyDescent="0.3">
      <c r="A1969" s="3">
        <v>43273</v>
      </c>
      <c r="B1969" t="s">
        <v>195</v>
      </c>
      <c r="C1969" t="s">
        <v>146</v>
      </c>
      <c r="D1969">
        <v>16</v>
      </c>
      <c r="E1969">
        <v>345.11</v>
      </c>
      <c r="F1969">
        <v>5521.76</v>
      </c>
      <c r="G1969" t="s">
        <v>130</v>
      </c>
      <c r="H1969" t="s">
        <v>39</v>
      </c>
      <c r="I1969" t="s">
        <v>195</v>
      </c>
      <c r="J1969" t="s">
        <v>428</v>
      </c>
      <c r="K1969">
        <v>101</v>
      </c>
      <c r="L1969" t="s">
        <v>195</v>
      </c>
      <c r="M1969">
        <v>56.12</v>
      </c>
      <c r="N1969">
        <v>2.65</v>
      </c>
      <c r="O1969" t="s">
        <v>429</v>
      </c>
      <c r="P1969">
        <f>E1969 - M1969</f>
        <v>288.99</v>
      </c>
      <c r="Q1969" t="str">
        <f>TEXT((A1969),"MMM _ YYYY")</f>
        <v>Jun  2018</v>
      </c>
    </row>
    <row r="1970" spans="1:17" x14ac:dyDescent="0.3">
      <c r="A1970" s="3">
        <v>42766</v>
      </c>
      <c r="B1970" t="s">
        <v>195</v>
      </c>
      <c r="C1970" t="s">
        <v>302</v>
      </c>
      <c r="D1970">
        <v>19</v>
      </c>
      <c r="E1970">
        <v>299.64</v>
      </c>
      <c r="F1970">
        <v>5693.16</v>
      </c>
      <c r="G1970" t="s">
        <v>87</v>
      </c>
      <c r="H1970" t="s">
        <v>39</v>
      </c>
      <c r="I1970" t="s">
        <v>195</v>
      </c>
      <c r="J1970" t="s">
        <v>428</v>
      </c>
      <c r="K1970">
        <v>101</v>
      </c>
      <c r="L1970" t="s">
        <v>195</v>
      </c>
      <c r="M1970">
        <v>56.12</v>
      </c>
      <c r="N1970">
        <v>2.65</v>
      </c>
      <c r="O1970" t="s">
        <v>429</v>
      </c>
      <c r="P1970">
        <f>E1970 - M1970</f>
        <v>243.51999999999998</v>
      </c>
      <c r="Q1970" t="str">
        <f>TEXT((A1970),"MMM _ YYYY")</f>
        <v>Jan  2017</v>
      </c>
    </row>
    <row r="1971" spans="1:17" x14ac:dyDescent="0.3">
      <c r="A1971" s="3">
        <v>42486</v>
      </c>
      <c r="B1971" t="s">
        <v>195</v>
      </c>
      <c r="C1971" t="s">
        <v>337</v>
      </c>
      <c r="D1971">
        <v>5</v>
      </c>
      <c r="E1971">
        <v>224.89</v>
      </c>
      <c r="F1971">
        <v>1124.45</v>
      </c>
      <c r="G1971" t="s">
        <v>26</v>
      </c>
      <c r="H1971" t="s">
        <v>39</v>
      </c>
      <c r="I1971" t="s">
        <v>195</v>
      </c>
      <c r="J1971" t="s">
        <v>428</v>
      </c>
      <c r="K1971">
        <v>101</v>
      </c>
      <c r="L1971" t="s">
        <v>195</v>
      </c>
      <c r="M1971">
        <v>56.12</v>
      </c>
      <c r="N1971">
        <v>2.65</v>
      </c>
      <c r="O1971" t="s">
        <v>429</v>
      </c>
      <c r="P1971">
        <f>E1971 - M1971</f>
        <v>168.76999999999998</v>
      </c>
      <c r="Q1971" t="str">
        <f>TEXT((A1971),"MMM _ YYYY")</f>
        <v>Apr  2016</v>
      </c>
    </row>
    <row r="1972" spans="1:17" x14ac:dyDescent="0.3">
      <c r="A1972" s="3">
        <v>42512</v>
      </c>
      <c r="B1972" t="s">
        <v>195</v>
      </c>
      <c r="C1972" t="s">
        <v>251</v>
      </c>
      <c r="D1972">
        <v>16</v>
      </c>
      <c r="E1972">
        <v>391.29</v>
      </c>
      <c r="F1972">
        <v>6260.64</v>
      </c>
      <c r="G1972" t="s">
        <v>26</v>
      </c>
      <c r="H1972" t="s">
        <v>39</v>
      </c>
      <c r="I1972" t="s">
        <v>195</v>
      </c>
      <c r="J1972" t="s">
        <v>428</v>
      </c>
      <c r="K1972">
        <v>101</v>
      </c>
      <c r="L1972" t="s">
        <v>195</v>
      </c>
      <c r="M1972">
        <v>56.12</v>
      </c>
      <c r="N1972">
        <v>2.65</v>
      </c>
      <c r="O1972" t="s">
        <v>429</v>
      </c>
      <c r="P1972">
        <f>E1972 - M1972</f>
        <v>335.17</v>
      </c>
      <c r="Q1972" t="str">
        <f>TEXT((A1972),"MMM _ YYYY")</f>
        <v>May  2016</v>
      </c>
    </row>
    <row r="1973" spans="1:17" x14ac:dyDescent="0.3">
      <c r="A1973" s="3">
        <v>42557</v>
      </c>
      <c r="B1973" t="s">
        <v>195</v>
      </c>
      <c r="C1973" t="s">
        <v>28</v>
      </c>
      <c r="D1973">
        <v>24</v>
      </c>
      <c r="E1973">
        <v>269.41000000000003</v>
      </c>
      <c r="F1973">
        <v>6465.84</v>
      </c>
      <c r="G1973" t="s">
        <v>6</v>
      </c>
      <c r="H1973" t="s">
        <v>39</v>
      </c>
      <c r="I1973" t="s">
        <v>195</v>
      </c>
      <c r="J1973" t="s">
        <v>428</v>
      </c>
      <c r="K1973">
        <v>101</v>
      </c>
      <c r="L1973" t="s">
        <v>195</v>
      </c>
      <c r="M1973">
        <v>56.12</v>
      </c>
      <c r="N1973">
        <v>2.65</v>
      </c>
      <c r="O1973" t="s">
        <v>429</v>
      </c>
      <c r="P1973">
        <f>E1973 - M1973</f>
        <v>213.29000000000002</v>
      </c>
      <c r="Q1973" t="str">
        <f>TEXT((A1973),"MMM _ YYYY")</f>
        <v>Jul  2016</v>
      </c>
    </row>
    <row r="1974" spans="1:17" x14ac:dyDescent="0.3">
      <c r="A1974" s="3">
        <v>42604</v>
      </c>
      <c r="B1974" t="s">
        <v>195</v>
      </c>
      <c r="C1974" t="s">
        <v>27</v>
      </c>
      <c r="D1974">
        <v>5</v>
      </c>
      <c r="E1974">
        <v>235.45</v>
      </c>
      <c r="F1974">
        <v>1177.25</v>
      </c>
      <c r="G1974" t="s">
        <v>26</v>
      </c>
      <c r="H1974" t="s">
        <v>39</v>
      </c>
      <c r="I1974" t="s">
        <v>195</v>
      </c>
      <c r="J1974" t="s">
        <v>428</v>
      </c>
      <c r="K1974">
        <v>101</v>
      </c>
      <c r="L1974" t="s">
        <v>195</v>
      </c>
      <c r="M1974">
        <v>56.12</v>
      </c>
      <c r="N1974">
        <v>2.65</v>
      </c>
      <c r="O1974" t="s">
        <v>429</v>
      </c>
      <c r="P1974">
        <f>E1974 - M1974</f>
        <v>179.32999999999998</v>
      </c>
      <c r="Q1974" t="str">
        <f>TEXT((A1974),"MMM _ YYYY")</f>
        <v>Aug  2016</v>
      </c>
    </row>
    <row r="1975" spans="1:17" x14ac:dyDescent="0.3">
      <c r="A1975" s="3">
        <v>42196</v>
      </c>
      <c r="B1975" t="s">
        <v>195</v>
      </c>
      <c r="C1975" t="s">
        <v>374</v>
      </c>
      <c r="D1975">
        <v>14</v>
      </c>
      <c r="E1975">
        <v>354.73</v>
      </c>
      <c r="F1975">
        <v>4966.22</v>
      </c>
      <c r="G1975" t="s">
        <v>52</v>
      </c>
      <c r="H1975" t="s">
        <v>39</v>
      </c>
      <c r="I1975" t="s">
        <v>195</v>
      </c>
      <c r="J1975" t="s">
        <v>428</v>
      </c>
      <c r="K1975">
        <v>101</v>
      </c>
      <c r="L1975" t="s">
        <v>195</v>
      </c>
      <c r="M1975">
        <v>56.12</v>
      </c>
      <c r="N1975">
        <v>2.65</v>
      </c>
      <c r="O1975" t="s">
        <v>429</v>
      </c>
      <c r="P1975">
        <f>E1975 - M1975</f>
        <v>298.61</v>
      </c>
      <c r="Q1975" t="str">
        <f>TEXT((A1975),"MMM _ YYYY")</f>
        <v>Jul  2015</v>
      </c>
    </row>
    <row r="1976" spans="1:17" x14ac:dyDescent="0.3">
      <c r="A1976" s="3">
        <v>42257</v>
      </c>
      <c r="B1976" t="s">
        <v>195</v>
      </c>
      <c r="C1976" t="s">
        <v>49</v>
      </c>
      <c r="D1976">
        <v>7</v>
      </c>
      <c r="E1976">
        <v>357.06</v>
      </c>
      <c r="F1976">
        <v>2499.42</v>
      </c>
      <c r="G1976" t="s">
        <v>48</v>
      </c>
      <c r="H1976" t="s">
        <v>39</v>
      </c>
      <c r="I1976" t="s">
        <v>195</v>
      </c>
      <c r="J1976" t="s">
        <v>428</v>
      </c>
      <c r="K1976">
        <v>101</v>
      </c>
      <c r="L1976" t="s">
        <v>195</v>
      </c>
      <c r="M1976">
        <v>56.12</v>
      </c>
      <c r="N1976">
        <v>2.65</v>
      </c>
      <c r="O1976" t="s">
        <v>429</v>
      </c>
      <c r="P1976">
        <f>E1976 - M1976</f>
        <v>300.94</v>
      </c>
      <c r="Q1976" t="str">
        <f>TEXT((A1976),"MMM _ YYYY")</f>
        <v>Sep  2015</v>
      </c>
    </row>
    <row r="1977" spans="1:17" x14ac:dyDescent="0.3">
      <c r="A1977" s="3">
        <v>42352</v>
      </c>
      <c r="B1977" t="s">
        <v>195</v>
      </c>
      <c r="C1977" t="s">
        <v>331</v>
      </c>
      <c r="D1977">
        <v>16</v>
      </c>
      <c r="E1977">
        <v>317.91000000000003</v>
      </c>
      <c r="F1977">
        <v>5086.5600000000004</v>
      </c>
      <c r="G1977" t="s">
        <v>134</v>
      </c>
      <c r="H1977" t="s">
        <v>39</v>
      </c>
      <c r="I1977" t="s">
        <v>195</v>
      </c>
      <c r="J1977" t="s">
        <v>428</v>
      </c>
      <c r="K1977">
        <v>101</v>
      </c>
      <c r="L1977" t="s">
        <v>195</v>
      </c>
      <c r="M1977">
        <v>56.12</v>
      </c>
      <c r="N1977">
        <v>2.65</v>
      </c>
      <c r="O1977" t="s">
        <v>429</v>
      </c>
      <c r="P1977">
        <f>E1977 - M1977</f>
        <v>261.79000000000002</v>
      </c>
      <c r="Q1977" t="str">
        <f>TEXT((A1977),"MMM _ YYYY")</f>
        <v>Dec  2015</v>
      </c>
    </row>
    <row r="1978" spans="1:17" x14ac:dyDescent="0.3">
      <c r="A1978" s="3">
        <v>41647</v>
      </c>
      <c r="B1978" t="s">
        <v>195</v>
      </c>
      <c r="C1978" t="s">
        <v>280</v>
      </c>
      <c r="D1978">
        <v>24</v>
      </c>
      <c r="E1978">
        <v>339.27</v>
      </c>
      <c r="F1978">
        <v>8142.48</v>
      </c>
      <c r="G1978" t="s">
        <v>26</v>
      </c>
      <c r="H1978" t="s">
        <v>39</v>
      </c>
      <c r="I1978" t="s">
        <v>195</v>
      </c>
      <c r="J1978" t="s">
        <v>428</v>
      </c>
      <c r="K1978">
        <v>101</v>
      </c>
      <c r="L1978" t="s">
        <v>195</v>
      </c>
      <c r="M1978">
        <v>56.12</v>
      </c>
      <c r="N1978">
        <v>2.65</v>
      </c>
      <c r="O1978" t="s">
        <v>429</v>
      </c>
      <c r="P1978">
        <f>E1978 - M1978</f>
        <v>283.14999999999998</v>
      </c>
      <c r="Q1978" t="str">
        <f>TEXT((A1978),"MMM _ YYYY")</f>
        <v>Jan  2014</v>
      </c>
    </row>
    <row r="1979" spans="1:17" x14ac:dyDescent="0.3">
      <c r="A1979" s="3">
        <v>41710</v>
      </c>
      <c r="B1979" t="s">
        <v>195</v>
      </c>
      <c r="C1979" t="s">
        <v>187</v>
      </c>
      <c r="D1979">
        <v>31</v>
      </c>
      <c r="E1979">
        <v>192.1</v>
      </c>
      <c r="F1979">
        <v>5955.1</v>
      </c>
      <c r="G1979" t="s">
        <v>26</v>
      </c>
      <c r="H1979" t="s">
        <v>39</v>
      </c>
      <c r="I1979" t="s">
        <v>195</v>
      </c>
      <c r="J1979" t="s">
        <v>428</v>
      </c>
      <c r="K1979">
        <v>101</v>
      </c>
      <c r="L1979" t="s">
        <v>195</v>
      </c>
      <c r="M1979">
        <v>56.12</v>
      </c>
      <c r="N1979">
        <v>2.65</v>
      </c>
      <c r="O1979" t="s">
        <v>429</v>
      </c>
      <c r="P1979">
        <f>E1979 - M1979</f>
        <v>135.97999999999999</v>
      </c>
      <c r="Q1979" t="str">
        <f>TEXT((A1979),"MMM _ YYYY")</f>
        <v>Mar  2014</v>
      </c>
    </row>
    <row r="1980" spans="1:17" x14ac:dyDescent="0.3">
      <c r="A1980" s="3">
        <v>41913</v>
      </c>
      <c r="B1980" t="s">
        <v>195</v>
      </c>
      <c r="C1980" t="s">
        <v>27</v>
      </c>
      <c r="D1980">
        <v>32</v>
      </c>
      <c r="E1980">
        <v>292.79000000000002</v>
      </c>
      <c r="F1980">
        <v>9369.2800000000007</v>
      </c>
      <c r="G1980" t="s">
        <v>26</v>
      </c>
      <c r="H1980" t="s">
        <v>39</v>
      </c>
      <c r="I1980" t="s">
        <v>195</v>
      </c>
      <c r="J1980" t="s">
        <v>428</v>
      </c>
      <c r="K1980">
        <v>101</v>
      </c>
      <c r="L1980" t="s">
        <v>195</v>
      </c>
      <c r="M1980">
        <v>56.12</v>
      </c>
      <c r="N1980">
        <v>2.65</v>
      </c>
      <c r="O1980" t="s">
        <v>429</v>
      </c>
      <c r="P1980">
        <f>E1980 - M1980</f>
        <v>236.67000000000002</v>
      </c>
      <c r="Q1980" t="str">
        <f>TEXT((A1980),"MMM _ YYYY")</f>
        <v>Oct  2014</v>
      </c>
    </row>
    <row r="1981" spans="1:17" x14ac:dyDescent="0.3">
      <c r="A1981" s="3">
        <v>41447</v>
      </c>
      <c r="B1981" t="s">
        <v>195</v>
      </c>
      <c r="C1981" t="s">
        <v>224</v>
      </c>
      <c r="D1981">
        <v>36</v>
      </c>
      <c r="E1981">
        <v>118.71</v>
      </c>
      <c r="F1981">
        <v>4273.5600000000004</v>
      </c>
      <c r="G1981" t="s">
        <v>56</v>
      </c>
      <c r="H1981" t="s">
        <v>39</v>
      </c>
      <c r="I1981" t="s">
        <v>195</v>
      </c>
      <c r="J1981" t="s">
        <v>428</v>
      </c>
      <c r="K1981">
        <v>101</v>
      </c>
      <c r="L1981" t="s">
        <v>195</v>
      </c>
      <c r="M1981">
        <v>56.12</v>
      </c>
      <c r="N1981">
        <v>2.65</v>
      </c>
      <c r="O1981" t="s">
        <v>429</v>
      </c>
      <c r="P1981">
        <f>E1981 - M1981</f>
        <v>62.589999999999996</v>
      </c>
      <c r="Q1981" t="str">
        <f>TEXT((A1981),"MMM _ YYYY")</f>
        <v>Jun  2013</v>
      </c>
    </row>
    <row r="1982" spans="1:17" x14ac:dyDescent="0.3">
      <c r="A1982" s="3">
        <v>41484</v>
      </c>
      <c r="B1982" t="s">
        <v>195</v>
      </c>
      <c r="C1982" t="s">
        <v>7</v>
      </c>
      <c r="D1982">
        <v>32</v>
      </c>
      <c r="E1982">
        <v>372.67</v>
      </c>
      <c r="F1982">
        <v>11925.44</v>
      </c>
      <c r="G1982" t="s">
        <v>6</v>
      </c>
      <c r="H1982" t="s">
        <v>39</v>
      </c>
      <c r="I1982" t="s">
        <v>195</v>
      </c>
      <c r="J1982" t="s">
        <v>428</v>
      </c>
      <c r="K1982">
        <v>101</v>
      </c>
      <c r="L1982" t="s">
        <v>195</v>
      </c>
      <c r="M1982">
        <v>56.12</v>
      </c>
      <c r="N1982">
        <v>2.65</v>
      </c>
      <c r="O1982" t="s">
        <v>429</v>
      </c>
      <c r="P1982">
        <f>E1982 - M1982</f>
        <v>316.55</v>
      </c>
      <c r="Q1982" t="str">
        <f>TEXT((A1982),"MMM _ YYYY")</f>
        <v>Jul  2013</v>
      </c>
    </row>
    <row r="1983" spans="1:17" x14ac:dyDescent="0.3">
      <c r="A1983" s="3">
        <v>41058</v>
      </c>
      <c r="B1983" t="s">
        <v>195</v>
      </c>
      <c r="C1983" t="s">
        <v>161</v>
      </c>
      <c r="D1983">
        <v>31</v>
      </c>
      <c r="E1983">
        <v>276.63</v>
      </c>
      <c r="F1983">
        <v>8575.5300000000007</v>
      </c>
      <c r="G1983" t="s">
        <v>26</v>
      </c>
      <c r="H1983" t="s">
        <v>39</v>
      </c>
      <c r="I1983" t="s">
        <v>195</v>
      </c>
      <c r="J1983" t="s">
        <v>428</v>
      </c>
      <c r="K1983">
        <v>101</v>
      </c>
      <c r="L1983" t="s">
        <v>195</v>
      </c>
      <c r="M1983">
        <v>56.12</v>
      </c>
      <c r="N1983">
        <v>2.65</v>
      </c>
      <c r="O1983" t="s">
        <v>429</v>
      </c>
      <c r="P1983">
        <f>E1983 - M1983</f>
        <v>220.51</v>
      </c>
      <c r="Q1983" t="str">
        <f>TEXT((A1983),"MMM _ YYYY")</f>
        <v>May  2012</v>
      </c>
    </row>
    <row r="1984" spans="1:17" x14ac:dyDescent="0.3">
      <c r="A1984" s="3">
        <v>44983</v>
      </c>
      <c r="B1984" t="s">
        <v>241</v>
      </c>
      <c r="C1984" t="s">
        <v>227</v>
      </c>
      <c r="D1984">
        <v>47</v>
      </c>
      <c r="E1984">
        <v>170.81</v>
      </c>
      <c r="F1984">
        <v>8028.07</v>
      </c>
      <c r="G1984" t="s">
        <v>8</v>
      </c>
      <c r="H1984" t="s">
        <v>242</v>
      </c>
      <c r="I1984" t="s">
        <v>241</v>
      </c>
      <c r="J1984" t="s">
        <v>428</v>
      </c>
      <c r="K1984">
        <v>102</v>
      </c>
      <c r="L1984" t="s">
        <v>241</v>
      </c>
      <c r="M1984">
        <v>27.31</v>
      </c>
      <c r="N1984">
        <v>1.86</v>
      </c>
      <c r="O1984" t="s">
        <v>431</v>
      </c>
      <c r="P1984">
        <f>E1984 - M1984</f>
        <v>143.5</v>
      </c>
      <c r="Q1984" t="str">
        <f>TEXT((A1984),"MMM _ YYYY")</f>
        <v>Feb  2023</v>
      </c>
    </row>
    <row r="1985" spans="1:17" x14ac:dyDescent="0.3">
      <c r="A1985" s="3">
        <v>45738</v>
      </c>
      <c r="B1985" t="s">
        <v>241</v>
      </c>
      <c r="C1985" t="s">
        <v>127</v>
      </c>
      <c r="D1985">
        <v>45</v>
      </c>
      <c r="E1985">
        <v>272.70999999999998</v>
      </c>
      <c r="F1985">
        <v>12271.95</v>
      </c>
      <c r="G1985" t="s">
        <v>56</v>
      </c>
      <c r="H1985" t="s">
        <v>242</v>
      </c>
      <c r="I1985" t="s">
        <v>241</v>
      </c>
      <c r="J1985" t="s">
        <v>428</v>
      </c>
      <c r="K1985">
        <v>102</v>
      </c>
      <c r="L1985" t="s">
        <v>241</v>
      </c>
      <c r="M1985">
        <v>27.31</v>
      </c>
      <c r="N1985">
        <v>1.86</v>
      </c>
      <c r="O1985" t="s">
        <v>431</v>
      </c>
      <c r="P1985">
        <f>E1985 - M1985</f>
        <v>245.39999999999998</v>
      </c>
      <c r="Q1985" t="str">
        <f>TEXT((A1985),"MMM _ YYYY")</f>
        <v>Mar  2025</v>
      </c>
    </row>
    <row r="1986" spans="1:17" x14ac:dyDescent="0.3">
      <c r="A1986" s="3">
        <v>45800</v>
      </c>
      <c r="B1986" t="s">
        <v>241</v>
      </c>
      <c r="C1986" t="s">
        <v>253</v>
      </c>
      <c r="D1986">
        <v>48</v>
      </c>
      <c r="E1986">
        <v>233.35</v>
      </c>
      <c r="F1986">
        <v>11200.8</v>
      </c>
      <c r="G1986" t="s">
        <v>8</v>
      </c>
      <c r="H1986" t="s">
        <v>242</v>
      </c>
      <c r="I1986" t="s">
        <v>241</v>
      </c>
      <c r="J1986" t="s">
        <v>428</v>
      </c>
      <c r="K1986">
        <v>102</v>
      </c>
      <c r="L1986" t="s">
        <v>241</v>
      </c>
      <c r="M1986">
        <v>27.31</v>
      </c>
      <c r="N1986">
        <v>1.86</v>
      </c>
      <c r="O1986" t="s">
        <v>431</v>
      </c>
      <c r="P1986">
        <f>E1986 - M1986</f>
        <v>206.04</v>
      </c>
      <c r="Q1986" t="str">
        <f>TEXT((A1986),"MMM _ YYYY")</f>
        <v>May  2025</v>
      </c>
    </row>
    <row r="1987" spans="1:17" x14ac:dyDescent="0.3">
      <c r="A1987" s="3">
        <v>45842</v>
      </c>
      <c r="B1987" t="s">
        <v>241</v>
      </c>
      <c r="C1987" t="s">
        <v>295</v>
      </c>
      <c r="D1987">
        <v>26</v>
      </c>
      <c r="E1987">
        <v>323.07</v>
      </c>
      <c r="F1987">
        <v>8399.82</v>
      </c>
      <c r="G1987" t="s">
        <v>130</v>
      </c>
      <c r="H1987" t="s">
        <v>242</v>
      </c>
      <c r="I1987" t="s">
        <v>241</v>
      </c>
      <c r="J1987" t="s">
        <v>428</v>
      </c>
      <c r="K1987">
        <v>102</v>
      </c>
      <c r="L1987" t="s">
        <v>241</v>
      </c>
      <c r="M1987">
        <v>27.31</v>
      </c>
      <c r="N1987">
        <v>1.86</v>
      </c>
      <c r="O1987" t="s">
        <v>431</v>
      </c>
      <c r="P1987">
        <f>E1987 - M1987</f>
        <v>295.76</v>
      </c>
      <c r="Q1987" t="str">
        <f>TEXT((A1987),"MMM _ YYYY")</f>
        <v>Jul  2025</v>
      </c>
    </row>
    <row r="1988" spans="1:17" x14ac:dyDescent="0.3">
      <c r="A1988" s="3">
        <v>45903</v>
      </c>
      <c r="B1988" t="s">
        <v>241</v>
      </c>
      <c r="C1988" t="s">
        <v>49</v>
      </c>
      <c r="D1988">
        <v>9</v>
      </c>
      <c r="E1988">
        <v>50.4</v>
      </c>
      <c r="F1988">
        <v>453.6</v>
      </c>
      <c r="G1988" t="s">
        <v>48</v>
      </c>
      <c r="H1988" t="s">
        <v>242</v>
      </c>
      <c r="I1988" t="s">
        <v>241</v>
      </c>
      <c r="J1988" t="s">
        <v>428</v>
      </c>
      <c r="K1988">
        <v>102</v>
      </c>
      <c r="L1988" t="s">
        <v>241</v>
      </c>
      <c r="M1988">
        <v>27.31</v>
      </c>
      <c r="N1988">
        <v>1.86</v>
      </c>
      <c r="O1988" t="s">
        <v>431</v>
      </c>
      <c r="P1988">
        <f>E1988 - M1988</f>
        <v>23.09</v>
      </c>
      <c r="Q1988" t="str">
        <f>TEXT((A1988),"MMM _ YYYY")</f>
        <v>Sep  2025</v>
      </c>
    </row>
    <row r="1989" spans="1:17" x14ac:dyDescent="0.3">
      <c r="A1989" s="3">
        <v>44573</v>
      </c>
      <c r="B1989" t="s">
        <v>241</v>
      </c>
      <c r="C1989" t="s">
        <v>148</v>
      </c>
      <c r="D1989">
        <v>2</v>
      </c>
      <c r="E1989">
        <v>376.93</v>
      </c>
      <c r="F1989">
        <v>753.86</v>
      </c>
      <c r="G1989" t="s">
        <v>16</v>
      </c>
      <c r="H1989" t="s">
        <v>242</v>
      </c>
      <c r="I1989" t="s">
        <v>241</v>
      </c>
      <c r="J1989" t="s">
        <v>428</v>
      </c>
      <c r="K1989">
        <v>102</v>
      </c>
      <c r="L1989" t="s">
        <v>241</v>
      </c>
      <c r="M1989">
        <v>27.31</v>
      </c>
      <c r="N1989">
        <v>1.86</v>
      </c>
      <c r="O1989" t="s">
        <v>431</v>
      </c>
      <c r="P1989">
        <f>E1989 - M1989</f>
        <v>349.62</v>
      </c>
      <c r="Q1989" t="str">
        <f>TEXT((A1989),"MMM _ YYYY")</f>
        <v>Jan  2022</v>
      </c>
    </row>
    <row r="1990" spans="1:17" x14ac:dyDescent="0.3">
      <c r="A1990" s="3">
        <v>44770</v>
      </c>
      <c r="B1990" t="s">
        <v>241</v>
      </c>
      <c r="C1990" t="s">
        <v>295</v>
      </c>
      <c r="D1990">
        <v>16</v>
      </c>
      <c r="E1990">
        <v>55.71</v>
      </c>
      <c r="F1990">
        <v>891.36</v>
      </c>
      <c r="G1990" t="s">
        <v>130</v>
      </c>
      <c r="H1990" t="s">
        <v>242</v>
      </c>
      <c r="I1990" t="s">
        <v>241</v>
      </c>
      <c r="J1990" t="s">
        <v>428</v>
      </c>
      <c r="K1990">
        <v>102</v>
      </c>
      <c r="L1990" t="s">
        <v>241</v>
      </c>
      <c r="M1990">
        <v>27.31</v>
      </c>
      <c r="N1990">
        <v>1.86</v>
      </c>
      <c r="O1990" t="s">
        <v>431</v>
      </c>
      <c r="P1990">
        <f>E1990 - M1990</f>
        <v>28.400000000000002</v>
      </c>
      <c r="Q1990" t="str">
        <f>TEXT((A1990),"MMM _ YYYY")</f>
        <v>Jul  2022</v>
      </c>
    </row>
    <row r="1991" spans="1:17" x14ac:dyDescent="0.3">
      <c r="A1991" s="3">
        <v>44223</v>
      </c>
      <c r="B1991" t="s">
        <v>241</v>
      </c>
      <c r="C1991" t="s">
        <v>157</v>
      </c>
      <c r="D1991">
        <v>49</v>
      </c>
      <c r="E1991">
        <v>130.44999999999999</v>
      </c>
      <c r="F1991">
        <v>6392.05</v>
      </c>
      <c r="G1991" t="s">
        <v>110</v>
      </c>
      <c r="H1991" t="s">
        <v>242</v>
      </c>
      <c r="I1991" t="s">
        <v>241</v>
      </c>
      <c r="J1991" t="s">
        <v>428</v>
      </c>
      <c r="K1991">
        <v>102</v>
      </c>
      <c r="L1991" t="s">
        <v>241</v>
      </c>
      <c r="M1991">
        <v>27.31</v>
      </c>
      <c r="N1991">
        <v>1.86</v>
      </c>
      <c r="O1991" t="s">
        <v>431</v>
      </c>
      <c r="P1991">
        <f>E1991 - M1991</f>
        <v>103.13999999999999</v>
      </c>
      <c r="Q1991" t="str">
        <f>TEXT((A1991),"MMM _ YYYY")</f>
        <v>Jan  2021</v>
      </c>
    </row>
    <row r="1992" spans="1:17" x14ac:dyDescent="0.3">
      <c r="A1992" s="3">
        <v>44455</v>
      </c>
      <c r="B1992" t="s">
        <v>241</v>
      </c>
      <c r="C1992" t="s">
        <v>292</v>
      </c>
      <c r="D1992">
        <v>33</v>
      </c>
      <c r="E1992">
        <v>333.38</v>
      </c>
      <c r="F1992">
        <v>11001.54</v>
      </c>
      <c r="G1992" t="s">
        <v>81</v>
      </c>
      <c r="H1992" t="s">
        <v>242</v>
      </c>
      <c r="I1992" t="s">
        <v>241</v>
      </c>
      <c r="J1992" t="s">
        <v>428</v>
      </c>
      <c r="K1992">
        <v>102</v>
      </c>
      <c r="L1992" t="s">
        <v>241</v>
      </c>
      <c r="M1992">
        <v>27.31</v>
      </c>
      <c r="N1992">
        <v>1.86</v>
      </c>
      <c r="O1992" t="s">
        <v>431</v>
      </c>
      <c r="P1992">
        <f>E1992 - M1992</f>
        <v>306.07</v>
      </c>
      <c r="Q1992" t="str">
        <f>TEXT((A1992),"MMM _ YYYY")</f>
        <v>Sep  2021</v>
      </c>
    </row>
    <row r="1993" spans="1:17" x14ac:dyDescent="0.3">
      <c r="A1993" s="3">
        <v>43978</v>
      </c>
      <c r="B1993" t="s">
        <v>241</v>
      </c>
      <c r="C1993" t="s">
        <v>331</v>
      </c>
      <c r="D1993">
        <v>39</v>
      </c>
      <c r="E1993">
        <v>279.10000000000002</v>
      </c>
      <c r="F1993">
        <v>10884.9</v>
      </c>
      <c r="G1993" t="s">
        <v>134</v>
      </c>
      <c r="H1993" t="s">
        <v>242</v>
      </c>
      <c r="I1993" t="s">
        <v>241</v>
      </c>
      <c r="J1993" t="s">
        <v>428</v>
      </c>
      <c r="K1993">
        <v>102</v>
      </c>
      <c r="L1993" t="s">
        <v>241</v>
      </c>
      <c r="M1993">
        <v>27.31</v>
      </c>
      <c r="N1993">
        <v>1.86</v>
      </c>
      <c r="O1993" t="s">
        <v>431</v>
      </c>
      <c r="P1993">
        <f>E1993 - M1993</f>
        <v>251.79000000000002</v>
      </c>
      <c r="Q1993" t="str">
        <f>TEXT((A1993),"MMM _ YYYY")</f>
        <v>May  2020</v>
      </c>
    </row>
    <row r="1994" spans="1:17" x14ac:dyDescent="0.3">
      <c r="A1994" s="3">
        <v>44012</v>
      </c>
      <c r="B1994" t="s">
        <v>241</v>
      </c>
      <c r="C1994" t="s">
        <v>250</v>
      </c>
      <c r="D1994">
        <v>7</v>
      </c>
      <c r="E1994">
        <v>240.4</v>
      </c>
      <c r="F1994">
        <v>1682.8</v>
      </c>
      <c r="G1994" t="s">
        <v>130</v>
      </c>
      <c r="H1994" t="s">
        <v>242</v>
      </c>
      <c r="I1994" t="s">
        <v>241</v>
      </c>
      <c r="J1994" t="s">
        <v>428</v>
      </c>
      <c r="K1994">
        <v>102</v>
      </c>
      <c r="L1994" t="s">
        <v>241</v>
      </c>
      <c r="M1994">
        <v>27.31</v>
      </c>
      <c r="N1994">
        <v>1.86</v>
      </c>
      <c r="O1994" t="s">
        <v>431</v>
      </c>
      <c r="P1994">
        <f>E1994 - M1994</f>
        <v>213.09</v>
      </c>
      <c r="Q1994" t="str">
        <f>TEXT((A1994),"MMM _ YYYY")</f>
        <v>Jun  2020</v>
      </c>
    </row>
    <row r="1995" spans="1:17" x14ac:dyDescent="0.3">
      <c r="A1995" s="3">
        <v>43531</v>
      </c>
      <c r="B1995" t="s">
        <v>241</v>
      </c>
      <c r="C1995" t="s">
        <v>68</v>
      </c>
      <c r="D1995">
        <v>12</v>
      </c>
      <c r="E1995">
        <v>116.12</v>
      </c>
      <c r="F1995">
        <v>1393.44</v>
      </c>
      <c r="G1995" t="s">
        <v>56</v>
      </c>
      <c r="H1995" t="s">
        <v>242</v>
      </c>
      <c r="I1995" t="s">
        <v>241</v>
      </c>
      <c r="J1995" t="s">
        <v>428</v>
      </c>
      <c r="K1995">
        <v>102</v>
      </c>
      <c r="L1995" t="s">
        <v>241</v>
      </c>
      <c r="M1995">
        <v>27.31</v>
      </c>
      <c r="N1995">
        <v>1.86</v>
      </c>
      <c r="O1995" t="s">
        <v>431</v>
      </c>
      <c r="P1995">
        <f>E1995 - M1995</f>
        <v>88.81</v>
      </c>
      <c r="Q1995" t="str">
        <f>TEXT((A1995),"MMM _ YYYY")</f>
        <v>Mar  2019</v>
      </c>
    </row>
    <row r="1996" spans="1:17" x14ac:dyDescent="0.3">
      <c r="A1996" s="3">
        <v>43611</v>
      </c>
      <c r="B1996" t="s">
        <v>241</v>
      </c>
      <c r="C1996" t="s">
        <v>280</v>
      </c>
      <c r="D1996">
        <v>23</v>
      </c>
      <c r="E1996">
        <v>388.24</v>
      </c>
      <c r="F1996">
        <v>8929.52</v>
      </c>
      <c r="G1996" t="s">
        <v>26</v>
      </c>
      <c r="H1996" t="s">
        <v>242</v>
      </c>
      <c r="I1996" t="s">
        <v>241</v>
      </c>
      <c r="J1996" t="s">
        <v>428</v>
      </c>
      <c r="K1996">
        <v>102</v>
      </c>
      <c r="L1996" t="s">
        <v>241</v>
      </c>
      <c r="M1996">
        <v>27.31</v>
      </c>
      <c r="N1996">
        <v>1.86</v>
      </c>
      <c r="O1996" t="s">
        <v>431</v>
      </c>
      <c r="P1996">
        <f>E1996 - M1996</f>
        <v>360.93</v>
      </c>
      <c r="Q1996" t="str">
        <f>TEXT((A1996),"MMM _ YYYY")</f>
        <v>May  2019</v>
      </c>
    </row>
    <row r="1997" spans="1:17" x14ac:dyDescent="0.3">
      <c r="A1997" s="3">
        <v>43684</v>
      </c>
      <c r="B1997" t="s">
        <v>241</v>
      </c>
      <c r="C1997" t="s">
        <v>205</v>
      </c>
      <c r="D1997">
        <v>16</v>
      </c>
      <c r="E1997">
        <v>281.99</v>
      </c>
      <c r="F1997">
        <v>4511.84</v>
      </c>
      <c r="G1997" t="s">
        <v>56</v>
      </c>
      <c r="H1997" t="s">
        <v>242</v>
      </c>
      <c r="I1997" t="s">
        <v>241</v>
      </c>
      <c r="J1997" t="s">
        <v>428</v>
      </c>
      <c r="K1997">
        <v>102</v>
      </c>
      <c r="L1997" t="s">
        <v>241</v>
      </c>
      <c r="M1997">
        <v>27.31</v>
      </c>
      <c r="N1997">
        <v>1.86</v>
      </c>
      <c r="O1997" t="s">
        <v>431</v>
      </c>
      <c r="P1997">
        <f>E1997 - M1997</f>
        <v>254.68</v>
      </c>
      <c r="Q1997" t="str">
        <f>TEXT((A1997),"MMM _ YYYY")</f>
        <v>Aug  2019</v>
      </c>
    </row>
    <row r="1998" spans="1:17" x14ac:dyDescent="0.3">
      <c r="A1998" s="3">
        <v>43780</v>
      </c>
      <c r="B1998" t="s">
        <v>241</v>
      </c>
      <c r="C1998" t="s">
        <v>150</v>
      </c>
      <c r="D1998">
        <v>48</v>
      </c>
      <c r="E1998">
        <v>381.73</v>
      </c>
      <c r="F1998">
        <v>18323.04</v>
      </c>
      <c r="G1998" t="s">
        <v>31</v>
      </c>
      <c r="H1998" t="s">
        <v>242</v>
      </c>
      <c r="I1998" t="s">
        <v>241</v>
      </c>
      <c r="J1998" t="s">
        <v>428</v>
      </c>
      <c r="K1998">
        <v>102</v>
      </c>
      <c r="L1998" t="s">
        <v>241</v>
      </c>
      <c r="M1998">
        <v>27.31</v>
      </c>
      <c r="N1998">
        <v>1.86</v>
      </c>
      <c r="O1998" t="s">
        <v>431</v>
      </c>
      <c r="P1998">
        <f>E1998 - M1998</f>
        <v>354.42</v>
      </c>
      <c r="Q1998" t="str">
        <f>TEXT((A1998),"MMM _ YYYY")</f>
        <v>Nov  2019</v>
      </c>
    </row>
    <row r="1999" spans="1:17" x14ac:dyDescent="0.3">
      <c r="A1999" s="3">
        <v>43117</v>
      </c>
      <c r="B1999" t="s">
        <v>241</v>
      </c>
      <c r="C1999" t="s">
        <v>187</v>
      </c>
      <c r="D1999">
        <v>17</v>
      </c>
      <c r="E1999">
        <v>203.59</v>
      </c>
      <c r="F1999">
        <v>3461.03</v>
      </c>
      <c r="G1999" t="s">
        <v>26</v>
      </c>
      <c r="H1999" t="s">
        <v>242</v>
      </c>
      <c r="I1999" t="s">
        <v>241</v>
      </c>
      <c r="J1999" t="s">
        <v>428</v>
      </c>
      <c r="K1999">
        <v>102</v>
      </c>
      <c r="L1999" t="s">
        <v>241</v>
      </c>
      <c r="M1999">
        <v>27.31</v>
      </c>
      <c r="N1999">
        <v>1.86</v>
      </c>
      <c r="O1999" t="s">
        <v>431</v>
      </c>
      <c r="P1999">
        <f>E1999 - M1999</f>
        <v>176.28</v>
      </c>
      <c r="Q1999" t="str">
        <f>TEXT((A1999),"MMM _ YYYY")</f>
        <v>Jan  2018</v>
      </c>
    </row>
    <row r="2000" spans="1:17" x14ac:dyDescent="0.3">
      <c r="A2000" s="3">
        <v>43266</v>
      </c>
      <c r="B2000" t="s">
        <v>241</v>
      </c>
      <c r="C2000" t="s">
        <v>13</v>
      </c>
      <c r="D2000">
        <v>45</v>
      </c>
      <c r="E2000">
        <v>219.28</v>
      </c>
      <c r="F2000">
        <v>9867.6</v>
      </c>
      <c r="G2000" t="s">
        <v>12</v>
      </c>
      <c r="H2000" t="s">
        <v>242</v>
      </c>
      <c r="I2000" t="s">
        <v>241</v>
      </c>
      <c r="J2000" t="s">
        <v>428</v>
      </c>
      <c r="K2000">
        <v>102</v>
      </c>
      <c r="L2000" t="s">
        <v>241</v>
      </c>
      <c r="M2000">
        <v>27.31</v>
      </c>
      <c r="N2000">
        <v>1.86</v>
      </c>
      <c r="O2000" t="s">
        <v>431</v>
      </c>
      <c r="P2000">
        <f>E2000 - M2000</f>
        <v>191.97</v>
      </c>
      <c r="Q2000" t="str">
        <f>TEXT((A2000),"MMM _ YYYY")</f>
        <v>Jun  2018</v>
      </c>
    </row>
    <row r="2001" spans="1:17" x14ac:dyDescent="0.3">
      <c r="A2001" s="3">
        <v>43429</v>
      </c>
      <c r="B2001" t="s">
        <v>241</v>
      </c>
      <c r="C2001" t="s">
        <v>32</v>
      </c>
      <c r="D2001">
        <v>21</v>
      </c>
      <c r="E2001">
        <v>175.26</v>
      </c>
      <c r="F2001">
        <v>3680.46</v>
      </c>
      <c r="G2001" t="s">
        <v>31</v>
      </c>
      <c r="H2001" t="s">
        <v>242</v>
      </c>
      <c r="I2001" t="s">
        <v>241</v>
      </c>
      <c r="J2001" t="s">
        <v>428</v>
      </c>
      <c r="K2001">
        <v>102</v>
      </c>
      <c r="L2001" t="s">
        <v>241</v>
      </c>
      <c r="M2001">
        <v>27.31</v>
      </c>
      <c r="N2001">
        <v>1.86</v>
      </c>
      <c r="O2001" t="s">
        <v>431</v>
      </c>
      <c r="P2001">
        <f>E2001 - M2001</f>
        <v>147.94999999999999</v>
      </c>
      <c r="Q2001" t="str">
        <f>TEXT((A2001),"MMM _ YYYY")</f>
        <v>Nov  2018</v>
      </c>
    </row>
    <row r="2002" spans="1:17" x14ac:dyDescent="0.3">
      <c r="A2002" s="3">
        <v>42815</v>
      </c>
      <c r="B2002" t="s">
        <v>241</v>
      </c>
      <c r="C2002" t="s">
        <v>220</v>
      </c>
      <c r="D2002">
        <v>8</v>
      </c>
      <c r="E2002">
        <v>365.74</v>
      </c>
      <c r="F2002">
        <v>2925.92</v>
      </c>
      <c r="G2002" t="s">
        <v>81</v>
      </c>
      <c r="H2002" t="s">
        <v>242</v>
      </c>
      <c r="I2002" t="s">
        <v>241</v>
      </c>
      <c r="J2002" t="s">
        <v>428</v>
      </c>
      <c r="K2002">
        <v>102</v>
      </c>
      <c r="L2002" t="s">
        <v>241</v>
      </c>
      <c r="M2002">
        <v>27.31</v>
      </c>
      <c r="N2002">
        <v>1.86</v>
      </c>
      <c r="O2002" t="s">
        <v>431</v>
      </c>
      <c r="P2002">
        <f>E2002 - M2002</f>
        <v>338.43</v>
      </c>
      <c r="Q2002" t="str">
        <f>TEXT((A2002),"MMM _ YYYY")</f>
        <v>Mar  2017</v>
      </c>
    </row>
    <row r="2003" spans="1:17" x14ac:dyDescent="0.3">
      <c r="A2003" s="3">
        <v>43044</v>
      </c>
      <c r="B2003" t="s">
        <v>241</v>
      </c>
      <c r="C2003" t="s">
        <v>358</v>
      </c>
      <c r="D2003">
        <v>24</v>
      </c>
      <c r="E2003">
        <v>101.4</v>
      </c>
      <c r="F2003">
        <v>2433.6</v>
      </c>
      <c r="G2003" t="s">
        <v>2</v>
      </c>
      <c r="H2003" t="s">
        <v>242</v>
      </c>
      <c r="I2003" t="s">
        <v>241</v>
      </c>
      <c r="J2003" t="s">
        <v>428</v>
      </c>
      <c r="K2003">
        <v>102</v>
      </c>
      <c r="L2003" t="s">
        <v>241</v>
      </c>
      <c r="M2003">
        <v>27.31</v>
      </c>
      <c r="N2003">
        <v>1.86</v>
      </c>
      <c r="O2003" t="s">
        <v>431</v>
      </c>
      <c r="P2003">
        <f>E2003 - M2003</f>
        <v>74.09</v>
      </c>
      <c r="Q2003" t="str">
        <f>TEXT((A2003),"MMM _ YYYY")</f>
        <v>Nov  2017</v>
      </c>
    </row>
    <row r="2004" spans="1:17" x14ac:dyDescent="0.3">
      <c r="A2004" s="3">
        <v>43058</v>
      </c>
      <c r="B2004" t="s">
        <v>241</v>
      </c>
      <c r="C2004" t="s">
        <v>250</v>
      </c>
      <c r="D2004">
        <v>1</v>
      </c>
      <c r="E2004">
        <v>246.82</v>
      </c>
      <c r="F2004">
        <v>246.82</v>
      </c>
      <c r="G2004" t="s">
        <v>130</v>
      </c>
      <c r="H2004" t="s">
        <v>242</v>
      </c>
      <c r="I2004" t="s">
        <v>241</v>
      </c>
      <c r="J2004" t="s">
        <v>428</v>
      </c>
      <c r="K2004">
        <v>102</v>
      </c>
      <c r="L2004" t="s">
        <v>241</v>
      </c>
      <c r="M2004">
        <v>27.31</v>
      </c>
      <c r="N2004">
        <v>1.86</v>
      </c>
      <c r="O2004" t="s">
        <v>431</v>
      </c>
      <c r="P2004">
        <f>E2004 - M2004</f>
        <v>219.51</v>
      </c>
      <c r="Q2004" t="str">
        <f>TEXT((A2004),"MMM _ YYYY")</f>
        <v>Nov  2017</v>
      </c>
    </row>
    <row r="2005" spans="1:17" x14ac:dyDescent="0.3">
      <c r="A2005" s="3">
        <v>42712</v>
      </c>
      <c r="B2005" t="s">
        <v>241</v>
      </c>
      <c r="C2005" t="s">
        <v>347</v>
      </c>
      <c r="D2005">
        <v>41</v>
      </c>
      <c r="E2005">
        <v>117.93</v>
      </c>
      <c r="F2005">
        <v>4835.13</v>
      </c>
      <c r="G2005" t="s">
        <v>26</v>
      </c>
      <c r="H2005" t="s">
        <v>242</v>
      </c>
      <c r="I2005" t="s">
        <v>241</v>
      </c>
      <c r="J2005" t="s">
        <v>428</v>
      </c>
      <c r="K2005">
        <v>102</v>
      </c>
      <c r="L2005" t="s">
        <v>241</v>
      </c>
      <c r="M2005">
        <v>27.31</v>
      </c>
      <c r="N2005">
        <v>1.86</v>
      </c>
      <c r="O2005" t="s">
        <v>431</v>
      </c>
      <c r="P2005">
        <f>E2005 - M2005</f>
        <v>90.62</v>
      </c>
      <c r="Q2005" t="str">
        <f>TEXT((A2005),"MMM _ YYYY")</f>
        <v>Dec  2016</v>
      </c>
    </row>
    <row r="2006" spans="1:17" x14ac:dyDescent="0.3">
      <c r="A2006" s="3">
        <v>42167</v>
      </c>
      <c r="B2006" t="s">
        <v>241</v>
      </c>
      <c r="C2006" t="s">
        <v>236</v>
      </c>
      <c r="D2006">
        <v>34</v>
      </c>
      <c r="E2006">
        <v>129.97999999999999</v>
      </c>
      <c r="F2006">
        <v>4419.32</v>
      </c>
      <c r="G2006" t="s">
        <v>2</v>
      </c>
      <c r="H2006" t="s">
        <v>242</v>
      </c>
      <c r="I2006" t="s">
        <v>241</v>
      </c>
      <c r="J2006" t="s">
        <v>428</v>
      </c>
      <c r="K2006">
        <v>102</v>
      </c>
      <c r="L2006" t="s">
        <v>241</v>
      </c>
      <c r="M2006">
        <v>27.31</v>
      </c>
      <c r="N2006">
        <v>1.86</v>
      </c>
      <c r="O2006" t="s">
        <v>431</v>
      </c>
      <c r="P2006">
        <f>E2006 - M2006</f>
        <v>102.66999999999999</v>
      </c>
      <c r="Q2006" t="str">
        <f>TEXT((A2006),"MMM _ YYYY")</f>
        <v>Jun  2015</v>
      </c>
    </row>
    <row r="2007" spans="1:17" x14ac:dyDescent="0.3">
      <c r="A2007" s="3">
        <v>42238</v>
      </c>
      <c r="B2007" t="s">
        <v>241</v>
      </c>
      <c r="C2007" t="s">
        <v>179</v>
      </c>
      <c r="D2007">
        <v>16</v>
      </c>
      <c r="E2007">
        <v>324.7</v>
      </c>
      <c r="F2007">
        <v>5195.2</v>
      </c>
      <c r="G2007" t="s">
        <v>23</v>
      </c>
      <c r="H2007" t="s">
        <v>242</v>
      </c>
      <c r="I2007" t="s">
        <v>241</v>
      </c>
      <c r="J2007" t="s">
        <v>428</v>
      </c>
      <c r="K2007">
        <v>102</v>
      </c>
      <c r="L2007" t="s">
        <v>241</v>
      </c>
      <c r="M2007">
        <v>27.31</v>
      </c>
      <c r="N2007">
        <v>1.86</v>
      </c>
      <c r="O2007" t="s">
        <v>431</v>
      </c>
      <c r="P2007">
        <f>E2007 - M2007</f>
        <v>297.39</v>
      </c>
      <c r="Q2007" t="str">
        <f>TEXT((A2007),"MMM _ YYYY")</f>
        <v>Aug  2015</v>
      </c>
    </row>
    <row r="2008" spans="1:17" x14ac:dyDescent="0.3">
      <c r="A2008" s="3">
        <v>42265</v>
      </c>
      <c r="B2008" t="s">
        <v>241</v>
      </c>
      <c r="C2008" t="s">
        <v>156</v>
      </c>
      <c r="D2008">
        <v>37</v>
      </c>
      <c r="E2008">
        <v>134.93</v>
      </c>
      <c r="F2008">
        <v>4992.41</v>
      </c>
      <c r="G2008" t="s">
        <v>8</v>
      </c>
      <c r="H2008" t="s">
        <v>242</v>
      </c>
      <c r="I2008" t="s">
        <v>241</v>
      </c>
      <c r="J2008" t="s">
        <v>428</v>
      </c>
      <c r="K2008">
        <v>102</v>
      </c>
      <c r="L2008" t="s">
        <v>241</v>
      </c>
      <c r="M2008">
        <v>27.31</v>
      </c>
      <c r="N2008">
        <v>1.86</v>
      </c>
      <c r="O2008" t="s">
        <v>431</v>
      </c>
      <c r="P2008">
        <f>E2008 - M2008</f>
        <v>107.62</v>
      </c>
      <c r="Q2008" t="str">
        <f>TEXT((A2008),"MMM _ YYYY")</f>
        <v>Sep  2015</v>
      </c>
    </row>
    <row r="2009" spans="1:17" x14ac:dyDescent="0.3">
      <c r="A2009" s="3">
        <v>41718</v>
      </c>
      <c r="B2009" t="s">
        <v>241</v>
      </c>
      <c r="C2009" t="s">
        <v>70</v>
      </c>
      <c r="D2009">
        <v>14</v>
      </c>
      <c r="E2009">
        <v>74.3</v>
      </c>
      <c r="F2009">
        <v>1040.2</v>
      </c>
      <c r="G2009" t="s">
        <v>8</v>
      </c>
      <c r="H2009" t="s">
        <v>242</v>
      </c>
      <c r="I2009" t="s">
        <v>241</v>
      </c>
      <c r="J2009" t="s">
        <v>428</v>
      </c>
      <c r="K2009">
        <v>102</v>
      </c>
      <c r="L2009" t="s">
        <v>241</v>
      </c>
      <c r="M2009">
        <v>27.31</v>
      </c>
      <c r="N2009">
        <v>1.86</v>
      </c>
      <c r="O2009" t="s">
        <v>431</v>
      </c>
      <c r="P2009">
        <f>E2009 - M2009</f>
        <v>46.989999999999995</v>
      </c>
      <c r="Q2009" t="str">
        <f>TEXT((A2009),"MMM _ YYYY")</f>
        <v>Mar  2014</v>
      </c>
    </row>
    <row r="2010" spans="1:17" x14ac:dyDescent="0.3">
      <c r="A2010" s="3">
        <v>41719</v>
      </c>
      <c r="B2010" t="s">
        <v>241</v>
      </c>
      <c r="C2010" t="s">
        <v>167</v>
      </c>
      <c r="D2010">
        <v>31</v>
      </c>
      <c r="E2010">
        <v>52.6</v>
      </c>
      <c r="F2010">
        <v>1630.6</v>
      </c>
      <c r="G2010" t="s">
        <v>12</v>
      </c>
      <c r="H2010" t="s">
        <v>242</v>
      </c>
      <c r="I2010" t="s">
        <v>241</v>
      </c>
      <c r="J2010" t="s">
        <v>428</v>
      </c>
      <c r="K2010">
        <v>102</v>
      </c>
      <c r="L2010" t="s">
        <v>241</v>
      </c>
      <c r="M2010">
        <v>27.31</v>
      </c>
      <c r="N2010">
        <v>1.86</v>
      </c>
      <c r="O2010" t="s">
        <v>431</v>
      </c>
      <c r="P2010">
        <f>E2010 - M2010</f>
        <v>25.290000000000003</v>
      </c>
      <c r="Q2010" t="str">
        <f>TEXT((A2010),"MMM _ YYYY")</f>
        <v>Mar  2014</v>
      </c>
    </row>
    <row r="2011" spans="1:17" x14ac:dyDescent="0.3">
      <c r="A2011" s="3">
        <v>41756</v>
      </c>
      <c r="B2011" t="s">
        <v>241</v>
      </c>
      <c r="C2011" t="s">
        <v>142</v>
      </c>
      <c r="D2011">
        <v>5</v>
      </c>
      <c r="E2011">
        <v>140.47999999999999</v>
      </c>
      <c r="F2011">
        <v>702.4</v>
      </c>
      <c r="G2011" t="s">
        <v>31</v>
      </c>
      <c r="H2011" t="s">
        <v>242</v>
      </c>
      <c r="I2011" t="s">
        <v>241</v>
      </c>
      <c r="J2011" t="s">
        <v>428</v>
      </c>
      <c r="K2011">
        <v>102</v>
      </c>
      <c r="L2011" t="s">
        <v>241</v>
      </c>
      <c r="M2011">
        <v>27.31</v>
      </c>
      <c r="N2011">
        <v>1.86</v>
      </c>
      <c r="O2011" t="s">
        <v>431</v>
      </c>
      <c r="P2011">
        <f>E2011 - M2011</f>
        <v>113.16999999999999</v>
      </c>
      <c r="Q2011" t="str">
        <f>TEXT((A2011),"MMM _ YYYY")</f>
        <v>Apr  2014</v>
      </c>
    </row>
    <row r="2012" spans="1:17" x14ac:dyDescent="0.3">
      <c r="A2012" s="3">
        <v>41956</v>
      </c>
      <c r="B2012" t="s">
        <v>241</v>
      </c>
      <c r="C2012" t="s">
        <v>350</v>
      </c>
      <c r="D2012">
        <v>34</v>
      </c>
      <c r="E2012">
        <v>357.98</v>
      </c>
      <c r="F2012">
        <v>12171.32</v>
      </c>
      <c r="G2012" t="s">
        <v>26</v>
      </c>
      <c r="H2012" t="s">
        <v>242</v>
      </c>
      <c r="I2012" t="s">
        <v>241</v>
      </c>
      <c r="J2012" t="s">
        <v>428</v>
      </c>
      <c r="K2012">
        <v>102</v>
      </c>
      <c r="L2012" t="s">
        <v>241</v>
      </c>
      <c r="M2012">
        <v>27.31</v>
      </c>
      <c r="N2012">
        <v>1.86</v>
      </c>
      <c r="O2012" t="s">
        <v>431</v>
      </c>
      <c r="P2012">
        <f>E2012 - M2012</f>
        <v>330.67</v>
      </c>
      <c r="Q2012" t="str">
        <f>TEXT((A2012),"MMM _ YYYY")</f>
        <v>Nov  2014</v>
      </c>
    </row>
    <row r="2013" spans="1:17" x14ac:dyDescent="0.3">
      <c r="A2013" s="3">
        <v>41339</v>
      </c>
      <c r="B2013" t="s">
        <v>241</v>
      </c>
      <c r="C2013" t="s">
        <v>249</v>
      </c>
      <c r="D2013">
        <v>48</v>
      </c>
      <c r="E2013">
        <v>378</v>
      </c>
      <c r="F2013">
        <v>18144</v>
      </c>
      <c r="G2013" t="s">
        <v>105</v>
      </c>
      <c r="H2013" t="s">
        <v>242</v>
      </c>
      <c r="I2013" t="s">
        <v>241</v>
      </c>
      <c r="J2013" t="s">
        <v>428</v>
      </c>
      <c r="K2013">
        <v>102</v>
      </c>
      <c r="L2013" t="s">
        <v>241</v>
      </c>
      <c r="M2013">
        <v>27.31</v>
      </c>
      <c r="N2013">
        <v>1.86</v>
      </c>
      <c r="O2013" t="s">
        <v>431</v>
      </c>
      <c r="P2013">
        <f>E2013 - M2013</f>
        <v>350.69</v>
      </c>
      <c r="Q2013" t="str">
        <f>TEXT((A2013),"MMM _ YYYY")</f>
        <v>Mar  2013</v>
      </c>
    </row>
    <row r="2014" spans="1:17" x14ac:dyDescent="0.3">
      <c r="A2014" s="3">
        <v>41515</v>
      </c>
      <c r="B2014" t="s">
        <v>241</v>
      </c>
      <c r="C2014" t="s">
        <v>170</v>
      </c>
      <c r="D2014">
        <v>10</v>
      </c>
      <c r="E2014">
        <v>389.72</v>
      </c>
      <c r="F2014">
        <v>3897.2</v>
      </c>
      <c r="G2014" t="s">
        <v>81</v>
      </c>
      <c r="H2014" t="s">
        <v>242</v>
      </c>
      <c r="I2014" t="s">
        <v>241</v>
      </c>
      <c r="J2014" t="s">
        <v>428</v>
      </c>
      <c r="K2014">
        <v>102</v>
      </c>
      <c r="L2014" t="s">
        <v>241</v>
      </c>
      <c r="M2014">
        <v>27.31</v>
      </c>
      <c r="N2014">
        <v>1.86</v>
      </c>
      <c r="O2014" t="s">
        <v>431</v>
      </c>
      <c r="P2014">
        <f>E2014 - M2014</f>
        <v>362.41</v>
      </c>
      <c r="Q2014" t="str">
        <f>TEXT((A2014),"MMM _ YYYY")</f>
        <v>Aug  2013</v>
      </c>
    </row>
    <row r="2015" spans="1:17" x14ac:dyDescent="0.3">
      <c r="A2015" s="3">
        <v>40952</v>
      </c>
      <c r="B2015" t="s">
        <v>241</v>
      </c>
      <c r="C2015" t="s">
        <v>290</v>
      </c>
      <c r="D2015">
        <v>27</v>
      </c>
      <c r="E2015">
        <v>329.11</v>
      </c>
      <c r="F2015">
        <v>8885.9699999999993</v>
      </c>
      <c r="G2015" t="s">
        <v>61</v>
      </c>
      <c r="H2015" t="s">
        <v>242</v>
      </c>
      <c r="I2015" t="s">
        <v>241</v>
      </c>
      <c r="J2015" t="s">
        <v>428</v>
      </c>
      <c r="K2015">
        <v>102</v>
      </c>
      <c r="L2015" t="s">
        <v>241</v>
      </c>
      <c r="M2015">
        <v>27.31</v>
      </c>
      <c r="N2015">
        <v>1.86</v>
      </c>
      <c r="O2015" t="s">
        <v>431</v>
      </c>
      <c r="P2015">
        <f>E2015 - M2015</f>
        <v>301.8</v>
      </c>
      <c r="Q2015" t="str">
        <f>TEXT((A2015),"MMM _ YYYY")</f>
        <v>Feb  2012</v>
      </c>
    </row>
    <row r="2016" spans="1:17" x14ac:dyDescent="0.3">
      <c r="A2016" s="3">
        <v>41014</v>
      </c>
      <c r="B2016" t="s">
        <v>241</v>
      </c>
      <c r="C2016" t="s">
        <v>82</v>
      </c>
      <c r="D2016">
        <v>49</v>
      </c>
      <c r="E2016">
        <v>106.32</v>
      </c>
      <c r="F2016">
        <v>5209.68</v>
      </c>
      <c r="G2016" t="s">
        <v>81</v>
      </c>
      <c r="H2016" t="s">
        <v>242</v>
      </c>
      <c r="I2016" t="s">
        <v>241</v>
      </c>
      <c r="J2016" t="s">
        <v>428</v>
      </c>
      <c r="K2016">
        <v>102</v>
      </c>
      <c r="L2016" t="s">
        <v>241</v>
      </c>
      <c r="M2016">
        <v>27.31</v>
      </c>
      <c r="N2016">
        <v>1.86</v>
      </c>
      <c r="O2016" t="s">
        <v>431</v>
      </c>
      <c r="P2016">
        <f>E2016 - M2016</f>
        <v>79.009999999999991</v>
      </c>
      <c r="Q2016" t="str">
        <f>TEXT((A2016),"MMM _ YYYY")</f>
        <v>Apr  2012</v>
      </c>
    </row>
    <row r="2017" spans="1:17" x14ac:dyDescent="0.3">
      <c r="A2017" s="3">
        <v>45515</v>
      </c>
      <c r="B2017" t="s">
        <v>63</v>
      </c>
      <c r="C2017" t="s">
        <v>327</v>
      </c>
      <c r="D2017">
        <v>34</v>
      </c>
      <c r="E2017">
        <v>281.55</v>
      </c>
      <c r="F2017">
        <v>9572.7000000000007</v>
      </c>
      <c r="G2017" t="s">
        <v>31</v>
      </c>
      <c r="H2017" t="s">
        <v>64</v>
      </c>
      <c r="I2017" t="s">
        <v>63</v>
      </c>
      <c r="J2017" t="s">
        <v>428</v>
      </c>
      <c r="K2017">
        <v>103</v>
      </c>
      <c r="L2017" t="s">
        <v>63</v>
      </c>
      <c r="M2017">
        <v>33.61</v>
      </c>
      <c r="N2017">
        <v>5.35</v>
      </c>
      <c r="O2017" t="s">
        <v>429</v>
      </c>
      <c r="P2017">
        <f>E2017 - M2017</f>
        <v>247.94</v>
      </c>
      <c r="Q2017" t="str">
        <f>TEXT((A2017),"MMM _ YYYY")</f>
        <v>Aug  2024</v>
      </c>
    </row>
    <row r="2018" spans="1:17" x14ac:dyDescent="0.3">
      <c r="A2018" s="3">
        <v>45555</v>
      </c>
      <c r="B2018" t="s">
        <v>63</v>
      </c>
      <c r="C2018" t="s">
        <v>118</v>
      </c>
      <c r="D2018">
        <v>4</v>
      </c>
      <c r="E2018">
        <v>262.76</v>
      </c>
      <c r="F2018">
        <v>1051.04</v>
      </c>
      <c r="G2018" t="s">
        <v>81</v>
      </c>
      <c r="H2018" t="s">
        <v>64</v>
      </c>
      <c r="I2018" t="s">
        <v>63</v>
      </c>
      <c r="J2018" t="s">
        <v>428</v>
      </c>
      <c r="K2018">
        <v>103</v>
      </c>
      <c r="L2018" t="s">
        <v>63</v>
      </c>
      <c r="M2018">
        <v>33.61</v>
      </c>
      <c r="N2018">
        <v>5.35</v>
      </c>
      <c r="O2018" t="s">
        <v>429</v>
      </c>
      <c r="P2018">
        <f>E2018 - M2018</f>
        <v>229.14999999999998</v>
      </c>
      <c r="Q2018" t="str">
        <f>TEXT((A2018),"MMM _ YYYY")</f>
        <v>Sep  2024</v>
      </c>
    </row>
    <row r="2019" spans="1:17" x14ac:dyDescent="0.3">
      <c r="A2019" s="3">
        <v>45624</v>
      </c>
      <c r="B2019" t="s">
        <v>63</v>
      </c>
      <c r="C2019" t="s">
        <v>59</v>
      </c>
      <c r="D2019">
        <v>47</v>
      </c>
      <c r="E2019">
        <v>163.71</v>
      </c>
      <c r="F2019">
        <v>7694.37</v>
      </c>
      <c r="G2019" t="s">
        <v>56</v>
      </c>
      <c r="H2019" t="s">
        <v>64</v>
      </c>
      <c r="I2019" t="s">
        <v>63</v>
      </c>
      <c r="J2019" t="s">
        <v>428</v>
      </c>
      <c r="K2019">
        <v>103</v>
      </c>
      <c r="L2019" t="s">
        <v>63</v>
      </c>
      <c r="M2019">
        <v>33.61</v>
      </c>
      <c r="N2019">
        <v>5.35</v>
      </c>
      <c r="O2019" t="s">
        <v>429</v>
      </c>
      <c r="P2019">
        <f>E2019 - M2019</f>
        <v>130.10000000000002</v>
      </c>
      <c r="Q2019" t="str">
        <f>TEXT((A2019),"MMM _ YYYY")</f>
        <v>Nov  2024</v>
      </c>
    </row>
    <row r="2020" spans="1:17" x14ac:dyDescent="0.3">
      <c r="A2020" s="3">
        <v>45649</v>
      </c>
      <c r="B2020" t="s">
        <v>63</v>
      </c>
      <c r="C2020" t="s">
        <v>261</v>
      </c>
      <c r="D2020">
        <v>41</v>
      </c>
      <c r="E2020">
        <v>229.65</v>
      </c>
      <c r="F2020">
        <v>9415.65</v>
      </c>
      <c r="G2020" t="s">
        <v>87</v>
      </c>
      <c r="H2020" t="s">
        <v>64</v>
      </c>
      <c r="I2020" t="s">
        <v>63</v>
      </c>
      <c r="J2020" t="s">
        <v>428</v>
      </c>
      <c r="K2020">
        <v>103</v>
      </c>
      <c r="L2020" t="s">
        <v>63</v>
      </c>
      <c r="M2020">
        <v>33.61</v>
      </c>
      <c r="N2020">
        <v>5.35</v>
      </c>
      <c r="O2020" t="s">
        <v>429</v>
      </c>
      <c r="P2020">
        <f>E2020 - M2020</f>
        <v>196.04000000000002</v>
      </c>
      <c r="Q2020" t="str">
        <f>TEXT((A2020),"MMM _ YYYY")</f>
        <v>Dec  2024</v>
      </c>
    </row>
    <row r="2021" spans="1:17" x14ac:dyDescent="0.3">
      <c r="A2021" s="3">
        <v>44248</v>
      </c>
      <c r="B2021" t="s">
        <v>63</v>
      </c>
      <c r="C2021" t="s">
        <v>339</v>
      </c>
      <c r="D2021">
        <v>1</v>
      </c>
      <c r="E2021">
        <v>396.64</v>
      </c>
      <c r="F2021">
        <v>396.64</v>
      </c>
      <c r="G2021" t="s">
        <v>2</v>
      </c>
      <c r="H2021" t="s">
        <v>64</v>
      </c>
      <c r="I2021" t="s">
        <v>63</v>
      </c>
      <c r="J2021" t="s">
        <v>428</v>
      </c>
      <c r="K2021">
        <v>103</v>
      </c>
      <c r="L2021" t="s">
        <v>63</v>
      </c>
      <c r="M2021">
        <v>33.61</v>
      </c>
      <c r="N2021">
        <v>5.35</v>
      </c>
      <c r="O2021" t="s">
        <v>429</v>
      </c>
      <c r="P2021">
        <f>E2021 - M2021</f>
        <v>363.03</v>
      </c>
      <c r="Q2021" t="str">
        <f>TEXT((A2021),"MMM _ YYYY")</f>
        <v>Feb  2021</v>
      </c>
    </row>
    <row r="2022" spans="1:17" x14ac:dyDescent="0.3">
      <c r="A2022" s="3">
        <v>44396</v>
      </c>
      <c r="B2022" t="s">
        <v>63</v>
      </c>
      <c r="C2022" t="s">
        <v>146</v>
      </c>
      <c r="D2022">
        <v>19</v>
      </c>
      <c r="E2022">
        <v>56.41</v>
      </c>
      <c r="F2022">
        <v>1071.79</v>
      </c>
      <c r="G2022" t="s">
        <v>130</v>
      </c>
      <c r="H2022" t="s">
        <v>64</v>
      </c>
      <c r="I2022" t="s">
        <v>63</v>
      </c>
      <c r="J2022" t="s">
        <v>428</v>
      </c>
      <c r="K2022">
        <v>103</v>
      </c>
      <c r="L2022" t="s">
        <v>63</v>
      </c>
      <c r="M2022">
        <v>33.61</v>
      </c>
      <c r="N2022">
        <v>5.35</v>
      </c>
      <c r="O2022" t="s">
        <v>429</v>
      </c>
      <c r="P2022">
        <f>E2022 - M2022</f>
        <v>22.799999999999997</v>
      </c>
      <c r="Q2022" t="str">
        <f>TEXT((A2022),"MMM _ YYYY")</f>
        <v>Jul  2021</v>
      </c>
    </row>
    <row r="2023" spans="1:17" x14ac:dyDescent="0.3">
      <c r="A2023" s="3">
        <v>43905</v>
      </c>
      <c r="B2023" t="s">
        <v>63</v>
      </c>
      <c r="C2023" t="s">
        <v>358</v>
      </c>
      <c r="D2023">
        <v>10</v>
      </c>
      <c r="E2023">
        <v>309.38</v>
      </c>
      <c r="F2023">
        <v>3093.8</v>
      </c>
      <c r="G2023" t="s">
        <v>2</v>
      </c>
      <c r="H2023" t="s">
        <v>64</v>
      </c>
      <c r="I2023" t="s">
        <v>63</v>
      </c>
      <c r="J2023" t="s">
        <v>428</v>
      </c>
      <c r="K2023">
        <v>103</v>
      </c>
      <c r="L2023" t="s">
        <v>63</v>
      </c>
      <c r="M2023">
        <v>33.61</v>
      </c>
      <c r="N2023">
        <v>5.35</v>
      </c>
      <c r="O2023" t="s">
        <v>429</v>
      </c>
      <c r="P2023">
        <f>E2023 - M2023</f>
        <v>275.77</v>
      </c>
      <c r="Q2023" t="str">
        <f>TEXT((A2023),"MMM _ YYYY")</f>
        <v>Mar  2020</v>
      </c>
    </row>
    <row r="2024" spans="1:17" x14ac:dyDescent="0.3">
      <c r="A2024" s="3">
        <v>44053</v>
      </c>
      <c r="B2024" t="s">
        <v>63</v>
      </c>
      <c r="C2024" t="s">
        <v>260</v>
      </c>
      <c r="D2024">
        <v>7</v>
      </c>
      <c r="E2024">
        <v>70.44</v>
      </c>
      <c r="F2024">
        <v>493.08</v>
      </c>
      <c r="G2024" t="s">
        <v>31</v>
      </c>
      <c r="H2024" t="s">
        <v>64</v>
      </c>
      <c r="I2024" t="s">
        <v>63</v>
      </c>
      <c r="J2024" t="s">
        <v>428</v>
      </c>
      <c r="K2024">
        <v>103</v>
      </c>
      <c r="L2024" t="s">
        <v>63</v>
      </c>
      <c r="M2024">
        <v>33.61</v>
      </c>
      <c r="N2024">
        <v>5.35</v>
      </c>
      <c r="O2024" t="s">
        <v>429</v>
      </c>
      <c r="P2024">
        <f>E2024 - M2024</f>
        <v>36.83</v>
      </c>
      <c r="Q2024" t="str">
        <f>TEXT((A2024),"MMM _ YYYY")</f>
        <v>Aug  2020</v>
      </c>
    </row>
    <row r="2025" spans="1:17" x14ac:dyDescent="0.3">
      <c r="A2025" s="3">
        <v>44064</v>
      </c>
      <c r="B2025" t="s">
        <v>63</v>
      </c>
      <c r="C2025" t="s">
        <v>305</v>
      </c>
      <c r="D2025">
        <v>44</v>
      </c>
      <c r="E2025">
        <v>384.83</v>
      </c>
      <c r="F2025">
        <v>16932.52</v>
      </c>
      <c r="G2025" t="s">
        <v>2</v>
      </c>
      <c r="H2025" t="s">
        <v>64</v>
      </c>
      <c r="I2025" t="s">
        <v>63</v>
      </c>
      <c r="J2025" t="s">
        <v>428</v>
      </c>
      <c r="K2025">
        <v>103</v>
      </c>
      <c r="L2025" t="s">
        <v>63</v>
      </c>
      <c r="M2025">
        <v>33.61</v>
      </c>
      <c r="N2025">
        <v>5.35</v>
      </c>
      <c r="O2025" t="s">
        <v>429</v>
      </c>
      <c r="P2025">
        <f>E2025 - M2025</f>
        <v>351.21999999999997</v>
      </c>
      <c r="Q2025" t="str">
        <f>TEXT((A2025),"MMM _ YYYY")</f>
        <v>Aug  2020</v>
      </c>
    </row>
    <row r="2026" spans="1:17" x14ac:dyDescent="0.3">
      <c r="A2026" s="3">
        <v>44088</v>
      </c>
      <c r="B2026" t="s">
        <v>63</v>
      </c>
      <c r="C2026" t="s">
        <v>247</v>
      </c>
      <c r="D2026">
        <v>36</v>
      </c>
      <c r="E2026">
        <v>368.34</v>
      </c>
      <c r="F2026">
        <v>13260.24</v>
      </c>
      <c r="G2026" t="s">
        <v>23</v>
      </c>
      <c r="H2026" t="s">
        <v>64</v>
      </c>
      <c r="I2026" t="s">
        <v>63</v>
      </c>
      <c r="J2026" t="s">
        <v>428</v>
      </c>
      <c r="K2026">
        <v>103</v>
      </c>
      <c r="L2026" t="s">
        <v>63</v>
      </c>
      <c r="M2026">
        <v>33.61</v>
      </c>
      <c r="N2026">
        <v>5.35</v>
      </c>
      <c r="O2026" t="s">
        <v>429</v>
      </c>
      <c r="P2026">
        <f>E2026 - M2026</f>
        <v>334.72999999999996</v>
      </c>
      <c r="Q2026" t="str">
        <f>TEXT((A2026),"MMM _ YYYY")</f>
        <v>Sep  2020</v>
      </c>
    </row>
    <row r="2027" spans="1:17" x14ac:dyDescent="0.3">
      <c r="A2027" s="3">
        <v>43107</v>
      </c>
      <c r="B2027" t="s">
        <v>63</v>
      </c>
      <c r="C2027" t="s">
        <v>68</v>
      </c>
      <c r="D2027">
        <v>44</v>
      </c>
      <c r="E2027">
        <v>283.54000000000002</v>
      </c>
      <c r="F2027">
        <v>12475.76</v>
      </c>
      <c r="G2027" t="s">
        <v>56</v>
      </c>
      <c r="H2027" t="s">
        <v>64</v>
      </c>
      <c r="I2027" t="s">
        <v>63</v>
      </c>
      <c r="J2027" t="s">
        <v>428</v>
      </c>
      <c r="K2027">
        <v>103</v>
      </c>
      <c r="L2027" t="s">
        <v>63</v>
      </c>
      <c r="M2027">
        <v>33.61</v>
      </c>
      <c r="N2027">
        <v>5.35</v>
      </c>
      <c r="O2027" t="s">
        <v>429</v>
      </c>
      <c r="P2027">
        <f>E2027 - M2027</f>
        <v>249.93</v>
      </c>
      <c r="Q2027" t="str">
        <f>TEXT((A2027),"MMM _ YYYY")</f>
        <v>Jan  2018</v>
      </c>
    </row>
    <row r="2028" spans="1:17" x14ac:dyDescent="0.3">
      <c r="A2028" s="3">
        <v>43197</v>
      </c>
      <c r="B2028" t="s">
        <v>63</v>
      </c>
      <c r="C2028" t="s">
        <v>94</v>
      </c>
      <c r="D2028">
        <v>23</v>
      </c>
      <c r="E2028">
        <v>278.24</v>
      </c>
      <c r="F2028">
        <v>6399.52</v>
      </c>
      <c r="G2028" t="s">
        <v>31</v>
      </c>
      <c r="H2028" t="s">
        <v>64</v>
      </c>
      <c r="I2028" t="s">
        <v>63</v>
      </c>
      <c r="J2028" t="s">
        <v>428</v>
      </c>
      <c r="K2028">
        <v>103</v>
      </c>
      <c r="L2028" t="s">
        <v>63</v>
      </c>
      <c r="M2028">
        <v>33.61</v>
      </c>
      <c r="N2028">
        <v>5.35</v>
      </c>
      <c r="O2028" t="s">
        <v>429</v>
      </c>
      <c r="P2028">
        <f>E2028 - M2028</f>
        <v>244.63</v>
      </c>
      <c r="Q2028" t="str">
        <f>TEXT((A2028),"MMM _ YYYY")</f>
        <v>Apr  2018</v>
      </c>
    </row>
    <row r="2029" spans="1:17" x14ac:dyDescent="0.3">
      <c r="A2029" s="3">
        <v>42742</v>
      </c>
      <c r="B2029" t="s">
        <v>63</v>
      </c>
      <c r="C2029" t="s">
        <v>316</v>
      </c>
      <c r="D2029">
        <v>46</v>
      </c>
      <c r="E2029">
        <v>191.08</v>
      </c>
      <c r="F2029">
        <v>8789.68</v>
      </c>
      <c r="G2029" t="s">
        <v>87</v>
      </c>
      <c r="H2029" t="s">
        <v>64</v>
      </c>
      <c r="I2029" t="s">
        <v>63</v>
      </c>
      <c r="J2029" t="s">
        <v>428</v>
      </c>
      <c r="K2029">
        <v>103</v>
      </c>
      <c r="L2029" t="s">
        <v>63</v>
      </c>
      <c r="M2029">
        <v>33.61</v>
      </c>
      <c r="N2029">
        <v>5.35</v>
      </c>
      <c r="O2029" t="s">
        <v>429</v>
      </c>
      <c r="P2029">
        <f>E2029 - M2029</f>
        <v>157.47000000000003</v>
      </c>
      <c r="Q2029" t="str">
        <f>TEXT((A2029),"MMM _ YYYY")</f>
        <v>Jan  2017</v>
      </c>
    </row>
    <row r="2030" spans="1:17" x14ac:dyDescent="0.3">
      <c r="A2030" s="3">
        <v>42389</v>
      </c>
      <c r="B2030" t="s">
        <v>63</v>
      </c>
      <c r="C2030" t="s">
        <v>37</v>
      </c>
      <c r="D2030">
        <v>40</v>
      </c>
      <c r="E2030">
        <v>191.93</v>
      </c>
      <c r="F2030">
        <v>7677.2</v>
      </c>
      <c r="G2030" t="s">
        <v>12</v>
      </c>
      <c r="H2030" t="s">
        <v>64</v>
      </c>
      <c r="I2030" t="s">
        <v>63</v>
      </c>
      <c r="J2030" t="s">
        <v>428</v>
      </c>
      <c r="K2030">
        <v>103</v>
      </c>
      <c r="L2030" t="s">
        <v>63</v>
      </c>
      <c r="M2030">
        <v>33.61</v>
      </c>
      <c r="N2030">
        <v>5.35</v>
      </c>
      <c r="O2030" t="s">
        <v>429</v>
      </c>
      <c r="P2030">
        <f>E2030 - M2030</f>
        <v>158.32</v>
      </c>
      <c r="Q2030" t="str">
        <f>TEXT((A2030),"MMM _ YYYY")</f>
        <v>Jan  2016</v>
      </c>
    </row>
    <row r="2031" spans="1:17" x14ac:dyDescent="0.3">
      <c r="A2031" s="3">
        <v>42313</v>
      </c>
      <c r="B2031" t="s">
        <v>63</v>
      </c>
      <c r="C2031" t="s">
        <v>261</v>
      </c>
      <c r="D2031">
        <v>9</v>
      </c>
      <c r="E2031">
        <v>369.04</v>
      </c>
      <c r="F2031">
        <v>3321.36</v>
      </c>
      <c r="G2031" t="s">
        <v>87</v>
      </c>
      <c r="H2031" t="s">
        <v>64</v>
      </c>
      <c r="I2031" t="s">
        <v>63</v>
      </c>
      <c r="J2031" t="s">
        <v>428</v>
      </c>
      <c r="K2031">
        <v>103</v>
      </c>
      <c r="L2031" t="s">
        <v>63</v>
      </c>
      <c r="M2031">
        <v>33.61</v>
      </c>
      <c r="N2031">
        <v>5.35</v>
      </c>
      <c r="O2031" t="s">
        <v>429</v>
      </c>
      <c r="P2031">
        <f>E2031 - M2031</f>
        <v>335.43</v>
      </c>
      <c r="Q2031" t="str">
        <f>TEXT((A2031),"MMM _ YYYY")</f>
        <v>Nov  2015</v>
      </c>
    </row>
    <row r="2032" spans="1:17" x14ac:dyDescent="0.3">
      <c r="A2032" s="3">
        <v>42322</v>
      </c>
      <c r="B2032" t="s">
        <v>63</v>
      </c>
      <c r="C2032" t="s">
        <v>189</v>
      </c>
      <c r="D2032">
        <v>3</v>
      </c>
      <c r="E2032">
        <v>279.2</v>
      </c>
      <c r="F2032">
        <v>837.6</v>
      </c>
      <c r="G2032" t="s">
        <v>81</v>
      </c>
      <c r="H2032" t="s">
        <v>64</v>
      </c>
      <c r="I2032" t="s">
        <v>63</v>
      </c>
      <c r="J2032" t="s">
        <v>428</v>
      </c>
      <c r="K2032">
        <v>103</v>
      </c>
      <c r="L2032" t="s">
        <v>63</v>
      </c>
      <c r="M2032">
        <v>33.61</v>
      </c>
      <c r="N2032">
        <v>5.35</v>
      </c>
      <c r="O2032" t="s">
        <v>429</v>
      </c>
      <c r="P2032">
        <f>E2032 - M2032</f>
        <v>245.58999999999997</v>
      </c>
      <c r="Q2032" t="str">
        <f>TEXT((A2032),"MMM _ YYYY")</f>
        <v>Nov  2015</v>
      </c>
    </row>
    <row r="2033" spans="1:17" x14ac:dyDescent="0.3">
      <c r="A2033" s="3">
        <v>41857</v>
      </c>
      <c r="B2033" t="s">
        <v>63</v>
      </c>
      <c r="C2033" t="s">
        <v>104</v>
      </c>
      <c r="D2033">
        <v>40</v>
      </c>
      <c r="E2033">
        <v>168.88</v>
      </c>
      <c r="F2033">
        <v>6755.2</v>
      </c>
      <c r="G2033" t="s">
        <v>2</v>
      </c>
      <c r="H2033" t="s">
        <v>64</v>
      </c>
      <c r="I2033" t="s">
        <v>63</v>
      </c>
      <c r="J2033" t="s">
        <v>428</v>
      </c>
      <c r="K2033">
        <v>103</v>
      </c>
      <c r="L2033" t="s">
        <v>63</v>
      </c>
      <c r="M2033">
        <v>33.61</v>
      </c>
      <c r="N2033">
        <v>5.35</v>
      </c>
      <c r="O2033" t="s">
        <v>429</v>
      </c>
      <c r="P2033">
        <f>E2033 - M2033</f>
        <v>135.26999999999998</v>
      </c>
      <c r="Q2033" t="str">
        <f>TEXT((A2033),"MMM _ YYYY")</f>
        <v>Aug  2014</v>
      </c>
    </row>
    <row r="2034" spans="1:17" x14ac:dyDescent="0.3">
      <c r="A2034" s="3">
        <v>41138</v>
      </c>
      <c r="B2034" t="s">
        <v>63</v>
      </c>
      <c r="C2034" t="s">
        <v>65</v>
      </c>
      <c r="D2034">
        <v>21</v>
      </c>
      <c r="E2034">
        <v>336.79</v>
      </c>
      <c r="F2034">
        <v>7072.59</v>
      </c>
      <c r="G2034" t="s">
        <v>48</v>
      </c>
      <c r="H2034" t="s">
        <v>64</v>
      </c>
      <c r="I2034" t="s">
        <v>63</v>
      </c>
      <c r="J2034" t="s">
        <v>428</v>
      </c>
      <c r="K2034">
        <v>103</v>
      </c>
      <c r="L2034" t="s">
        <v>63</v>
      </c>
      <c r="M2034">
        <v>33.61</v>
      </c>
      <c r="N2034">
        <v>5.35</v>
      </c>
      <c r="O2034" t="s">
        <v>429</v>
      </c>
      <c r="P2034">
        <f>E2034 - M2034</f>
        <v>303.18</v>
      </c>
      <c r="Q2034" t="str">
        <f>TEXT((A2034),"MMM _ YYYY")</f>
        <v>Aug  2012</v>
      </c>
    </row>
    <row r="2035" spans="1:17" x14ac:dyDescent="0.3">
      <c r="A2035" s="3">
        <v>44934</v>
      </c>
      <c r="B2035" t="s">
        <v>207</v>
      </c>
      <c r="C2035" t="s">
        <v>357</v>
      </c>
      <c r="D2035">
        <v>35</v>
      </c>
      <c r="E2035">
        <v>184.23</v>
      </c>
      <c r="F2035">
        <v>6448.05</v>
      </c>
      <c r="G2035" t="s">
        <v>2</v>
      </c>
      <c r="H2035" t="s">
        <v>193</v>
      </c>
      <c r="I2035" t="s">
        <v>207</v>
      </c>
      <c r="J2035" t="s">
        <v>428</v>
      </c>
      <c r="K2035">
        <v>105</v>
      </c>
      <c r="L2035" t="s">
        <v>207</v>
      </c>
      <c r="M2035">
        <v>66.77</v>
      </c>
      <c r="N2035">
        <v>8.36</v>
      </c>
      <c r="O2035" t="s">
        <v>427</v>
      </c>
      <c r="P2035">
        <f>E2035 - M2035</f>
        <v>117.46</v>
      </c>
      <c r="Q2035" t="str">
        <f>TEXT((A2035),"MMM _ YYYY")</f>
        <v>Jan  2023</v>
      </c>
    </row>
    <row r="2036" spans="1:17" x14ac:dyDescent="0.3">
      <c r="A2036" s="3">
        <v>45638</v>
      </c>
      <c r="B2036" t="s">
        <v>207</v>
      </c>
      <c r="C2036" t="s">
        <v>62</v>
      </c>
      <c r="D2036">
        <v>19</v>
      </c>
      <c r="E2036">
        <v>301.55</v>
      </c>
      <c r="F2036">
        <v>5729.45</v>
      </c>
      <c r="G2036" t="s">
        <v>61</v>
      </c>
      <c r="H2036" t="s">
        <v>193</v>
      </c>
      <c r="I2036" t="s">
        <v>207</v>
      </c>
      <c r="J2036" t="s">
        <v>428</v>
      </c>
      <c r="K2036">
        <v>105</v>
      </c>
      <c r="L2036" t="s">
        <v>207</v>
      </c>
      <c r="M2036">
        <v>66.77</v>
      </c>
      <c r="N2036">
        <v>8.36</v>
      </c>
      <c r="O2036" t="s">
        <v>427</v>
      </c>
      <c r="P2036">
        <f>E2036 - M2036</f>
        <v>234.78000000000003</v>
      </c>
      <c r="Q2036" t="str">
        <f>TEXT((A2036),"MMM _ YYYY")</f>
        <v>Dec  2024</v>
      </c>
    </row>
    <row r="2037" spans="1:17" x14ac:dyDescent="0.3">
      <c r="A2037" s="3">
        <v>45739</v>
      </c>
      <c r="B2037" t="s">
        <v>207</v>
      </c>
      <c r="C2037" t="s">
        <v>357</v>
      </c>
      <c r="D2037">
        <v>21</v>
      </c>
      <c r="E2037">
        <v>347.24</v>
      </c>
      <c r="F2037">
        <v>7292.04</v>
      </c>
      <c r="G2037" t="s">
        <v>2</v>
      </c>
      <c r="H2037" t="s">
        <v>193</v>
      </c>
      <c r="I2037" t="s">
        <v>207</v>
      </c>
      <c r="J2037" t="s">
        <v>428</v>
      </c>
      <c r="K2037">
        <v>105</v>
      </c>
      <c r="L2037" t="s">
        <v>207</v>
      </c>
      <c r="M2037">
        <v>66.77</v>
      </c>
      <c r="N2037">
        <v>8.36</v>
      </c>
      <c r="O2037" t="s">
        <v>427</v>
      </c>
      <c r="P2037">
        <f>E2037 - M2037</f>
        <v>280.47000000000003</v>
      </c>
      <c r="Q2037" t="str">
        <f>TEXT((A2037),"MMM _ YYYY")</f>
        <v>Mar  2025</v>
      </c>
    </row>
    <row r="2038" spans="1:17" x14ac:dyDescent="0.3">
      <c r="A2038" s="3">
        <v>45831</v>
      </c>
      <c r="B2038" t="s">
        <v>207</v>
      </c>
      <c r="C2038" t="s">
        <v>258</v>
      </c>
      <c r="D2038">
        <v>8</v>
      </c>
      <c r="E2038">
        <v>125.53</v>
      </c>
      <c r="F2038">
        <v>1004.24</v>
      </c>
      <c r="G2038" t="s">
        <v>87</v>
      </c>
      <c r="H2038" t="s">
        <v>193</v>
      </c>
      <c r="I2038" t="s">
        <v>207</v>
      </c>
      <c r="J2038" t="s">
        <v>428</v>
      </c>
      <c r="K2038">
        <v>105</v>
      </c>
      <c r="L2038" t="s">
        <v>207</v>
      </c>
      <c r="M2038">
        <v>66.77</v>
      </c>
      <c r="N2038">
        <v>8.36</v>
      </c>
      <c r="O2038" t="s">
        <v>427</v>
      </c>
      <c r="P2038">
        <f>E2038 - M2038</f>
        <v>58.760000000000005</v>
      </c>
      <c r="Q2038" t="str">
        <f>TEXT((A2038),"MMM _ YYYY")</f>
        <v>Jun  2025</v>
      </c>
    </row>
    <row r="2039" spans="1:17" x14ac:dyDescent="0.3">
      <c r="A2039" s="3">
        <v>46013</v>
      </c>
      <c r="B2039" t="s">
        <v>207</v>
      </c>
      <c r="C2039" t="s">
        <v>361</v>
      </c>
      <c r="D2039">
        <v>39</v>
      </c>
      <c r="E2039">
        <v>237.26</v>
      </c>
      <c r="F2039">
        <v>9253.14</v>
      </c>
      <c r="G2039" t="s">
        <v>8</v>
      </c>
      <c r="H2039" t="s">
        <v>193</v>
      </c>
      <c r="I2039" t="s">
        <v>207</v>
      </c>
      <c r="J2039" t="s">
        <v>428</v>
      </c>
      <c r="K2039">
        <v>105</v>
      </c>
      <c r="L2039" t="s">
        <v>207</v>
      </c>
      <c r="M2039">
        <v>66.77</v>
      </c>
      <c r="N2039">
        <v>8.36</v>
      </c>
      <c r="O2039" t="s">
        <v>427</v>
      </c>
      <c r="P2039">
        <f>E2039 - M2039</f>
        <v>170.49</v>
      </c>
      <c r="Q2039" t="str">
        <f>TEXT((A2039),"MMM _ YYYY")</f>
        <v>Dec  2025</v>
      </c>
    </row>
    <row r="2040" spans="1:17" x14ac:dyDescent="0.3">
      <c r="A2040" s="3">
        <v>44877</v>
      </c>
      <c r="B2040" t="s">
        <v>207</v>
      </c>
      <c r="C2040" t="s">
        <v>353</v>
      </c>
      <c r="D2040">
        <v>10</v>
      </c>
      <c r="E2040">
        <v>345.79</v>
      </c>
      <c r="F2040">
        <v>3457.9</v>
      </c>
      <c r="G2040" t="s">
        <v>105</v>
      </c>
      <c r="H2040" t="s">
        <v>193</v>
      </c>
      <c r="I2040" t="s">
        <v>207</v>
      </c>
      <c r="J2040" t="s">
        <v>428</v>
      </c>
      <c r="K2040">
        <v>105</v>
      </c>
      <c r="L2040" t="s">
        <v>207</v>
      </c>
      <c r="M2040">
        <v>66.77</v>
      </c>
      <c r="N2040">
        <v>8.36</v>
      </c>
      <c r="O2040" t="s">
        <v>427</v>
      </c>
      <c r="P2040">
        <f>E2040 - M2040</f>
        <v>279.02000000000004</v>
      </c>
      <c r="Q2040" t="str">
        <f>TEXT((A2040),"MMM _ YYYY")</f>
        <v>Nov  2022</v>
      </c>
    </row>
    <row r="2041" spans="1:17" x14ac:dyDescent="0.3">
      <c r="A2041" s="3">
        <v>44882</v>
      </c>
      <c r="B2041" t="s">
        <v>207</v>
      </c>
      <c r="C2041" t="s">
        <v>49</v>
      </c>
      <c r="D2041">
        <v>23</v>
      </c>
      <c r="E2041">
        <v>94.32</v>
      </c>
      <c r="F2041">
        <v>2169.36</v>
      </c>
      <c r="G2041" t="s">
        <v>48</v>
      </c>
      <c r="H2041" t="s">
        <v>193</v>
      </c>
      <c r="I2041" t="s">
        <v>207</v>
      </c>
      <c r="J2041" t="s">
        <v>428</v>
      </c>
      <c r="K2041">
        <v>105</v>
      </c>
      <c r="L2041" t="s">
        <v>207</v>
      </c>
      <c r="M2041">
        <v>66.77</v>
      </c>
      <c r="N2041">
        <v>8.36</v>
      </c>
      <c r="O2041" t="s">
        <v>427</v>
      </c>
      <c r="P2041">
        <f>E2041 - M2041</f>
        <v>27.549999999999997</v>
      </c>
      <c r="Q2041" t="str">
        <f>TEXT((A2041),"MMM _ YYYY")</f>
        <v>Nov  2022</v>
      </c>
    </row>
    <row r="2042" spans="1:17" x14ac:dyDescent="0.3">
      <c r="A2042" s="3">
        <v>44355</v>
      </c>
      <c r="B2042" t="s">
        <v>207</v>
      </c>
      <c r="C2042" t="s">
        <v>217</v>
      </c>
      <c r="D2042">
        <v>17</v>
      </c>
      <c r="E2042">
        <v>236.01</v>
      </c>
      <c r="F2042">
        <v>4012.17</v>
      </c>
      <c r="G2042" t="s">
        <v>52</v>
      </c>
      <c r="H2042" t="s">
        <v>193</v>
      </c>
      <c r="I2042" t="s">
        <v>207</v>
      </c>
      <c r="J2042" t="s">
        <v>428</v>
      </c>
      <c r="K2042">
        <v>105</v>
      </c>
      <c r="L2042" t="s">
        <v>207</v>
      </c>
      <c r="M2042">
        <v>66.77</v>
      </c>
      <c r="N2042">
        <v>8.36</v>
      </c>
      <c r="O2042" t="s">
        <v>427</v>
      </c>
      <c r="P2042">
        <f>E2042 - M2042</f>
        <v>169.24</v>
      </c>
      <c r="Q2042" t="str">
        <f>TEXT((A2042),"MMM _ YYYY")</f>
        <v>Jun  2021</v>
      </c>
    </row>
    <row r="2043" spans="1:17" x14ac:dyDescent="0.3">
      <c r="A2043" s="3">
        <v>44551</v>
      </c>
      <c r="B2043" t="s">
        <v>207</v>
      </c>
      <c r="C2043" t="s">
        <v>247</v>
      </c>
      <c r="D2043">
        <v>23</v>
      </c>
      <c r="E2043">
        <v>164.44</v>
      </c>
      <c r="F2043">
        <v>3782.12</v>
      </c>
      <c r="G2043" t="s">
        <v>23</v>
      </c>
      <c r="H2043" t="s">
        <v>193</v>
      </c>
      <c r="I2043" t="s">
        <v>207</v>
      </c>
      <c r="J2043" t="s">
        <v>428</v>
      </c>
      <c r="K2043">
        <v>105</v>
      </c>
      <c r="L2043" t="s">
        <v>207</v>
      </c>
      <c r="M2043">
        <v>66.77</v>
      </c>
      <c r="N2043">
        <v>8.36</v>
      </c>
      <c r="O2043" t="s">
        <v>427</v>
      </c>
      <c r="P2043">
        <f>E2043 - M2043</f>
        <v>97.67</v>
      </c>
      <c r="Q2043" t="str">
        <f>TEXT((A2043),"MMM _ YYYY")</f>
        <v>Dec  2021</v>
      </c>
    </row>
    <row r="2044" spans="1:17" x14ac:dyDescent="0.3">
      <c r="A2044" s="3">
        <v>43927</v>
      </c>
      <c r="B2044" t="s">
        <v>207</v>
      </c>
      <c r="C2044" t="s">
        <v>261</v>
      </c>
      <c r="D2044">
        <v>38</v>
      </c>
      <c r="E2044">
        <v>340.87</v>
      </c>
      <c r="F2044">
        <v>12953.06</v>
      </c>
      <c r="G2044" t="s">
        <v>87</v>
      </c>
      <c r="H2044" t="s">
        <v>193</v>
      </c>
      <c r="I2044" t="s">
        <v>207</v>
      </c>
      <c r="J2044" t="s">
        <v>428</v>
      </c>
      <c r="K2044">
        <v>105</v>
      </c>
      <c r="L2044" t="s">
        <v>207</v>
      </c>
      <c r="M2044">
        <v>66.77</v>
      </c>
      <c r="N2044">
        <v>8.36</v>
      </c>
      <c r="O2044" t="s">
        <v>427</v>
      </c>
      <c r="P2044">
        <f>E2044 - M2044</f>
        <v>274.10000000000002</v>
      </c>
      <c r="Q2044" t="str">
        <f>TEXT((A2044),"MMM _ YYYY")</f>
        <v>Apr  2020</v>
      </c>
    </row>
    <row r="2045" spans="1:17" x14ac:dyDescent="0.3">
      <c r="A2045" s="3">
        <v>43990</v>
      </c>
      <c r="B2045" t="s">
        <v>207</v>
      </c>
      <c r="C2045" t="s">
        <v>381</v>
      </c>
      <c r="D2045">
        <v>19</v>
      </c>
      <c r="E2045">
        <v>399.63</v>
      </c>
      <c r="F2045">
        <v>7592.97</v>
      </c>
      <c r="G2045" t="s">
        <v>134</v>
      </c>
      <c r="H2045" t="s">
        <v>193</v>
      </c>
      <c r="I2045" t="s">
        <v>207</v>
      </c>
      <c r="J2045" t="s">
        <v>428</v>
      </c>
      <c r="K2045">
        <v>105</v>
      </c>
      <c r="L2045" t="s">
        <v>207</v>
      </c>
      <c r="M2045">
        <v>66.77</v>
      </c>
      <c r="N2045">
        <v>8.36</v>
      </c>
      <c r="O2045" t="s">
        <v>427</v>
      </c>
      <c r="P2045">
        <f>E2045 - M2045</f>
        <v>332.86</v>
      </c>
      <c r="Q2045" t="str">
        <f>TEXT((A2045),"MMM _ YYYY")</f>
        <v>Jun  2020</v>
      </c>
    </row>
    <row r="2046" spans="1:17" x14ac:dyDescent="0.3">
      <c r="A2046" s="3">
        <v>43526</v>
      </c>
      <c r="B2046" t="s">
        <v>207</v>
      </c>
      <c r="C2046" t="s">
        <v>237</v>
      </c>
      <c r="D2046">
        <v>32</v>
      </c>
      <c r="E2046">
        <v>316.35000000000002</v>
      </c>
      <c r="F2046">
        <v>10123.200000000001</v>
      </c>
      <c r="G2046" t="s">
        <v>81</v>
      </c>
      <c r="H2046" t="s">
        <v>193</v>
      </c>
      <c r="I2046" t="s">
        <v>207</v>
      </c>
      <c r="J2046" t="s">
        <v>428</v>
      </c>
      <c r="K2046">
        <v>105</v>
      </c>
      <c r="L2046" t="s">
        <v>207</v>
      </c>
      <c r="M2046">
        <v>66.77</v>
      </c>
      <c r="N2046">
        <v>8.36</v>
      </c>
      <c r="O2046" t="s">
        <v>427</v>
      </c>
      <c r="P2046">
        <f>E2046 - M2046</f>
        <v>249.58000000000004</v>
      </c>
      <c r="Q2046" t="str">
        <f>TEXT((A2046),"MMM _ YYYY")</f>
        <v>Mar  2019</v>
      </c>
    </row>
    <row r="2047" spans="1:17" x14ac:dyDescent="0.3">
      <c r="A2047" s="3">
        <v>43542</v>
      </c>
      <c r="B2047" t="s">
        <v>207</v>
      </c>
      <c r="C2047" t="s">
        <v>65</v>
      </c>
      <c r="D2047">
        <v>31</v>
      </c>
      <c r="E2047">
        <v>166.93</v>
      </c>
      <c r="F2047">
        <v>5174.83</v>
      </c>
      <c r="G2047" t="s">
        <v>48</v>
      </c>
      <c r="H2047" t="s">
        <v>193</v>
      </c>
      <c r="I2047" t="s">
        <v>207</v>
      </c>
      <c r="J2047" t="s">
        <v>428</v>
      </c>
      <c r="K2047">
        <v>105</v>
      </c>
      <c r="L2047" t="s">
        <v>207</v>
      </c>
      <c r="M2047">
        <v>66.77</v>
      </c>
      <c r="N2047">
        <v>8.36</v>
      </c>
      <c r="O2047" t="s">
        <v>427</v>
      </c>
      <c r="P2047">
        <f>E2047 - M2047</f>
        <v>100.16000000000001</v>
      </c>
      <c r="Q2047" t="str">
        <f>TEXT((A2047),"MMM _ YYYY")</f>
        <v>Mar  2019</v>
      </c>
    </row>
    <row r="2048" spans="1:17" x14ac:dyDescent="0.3">
      <c r="A2048" s="3">
        <v>43764</v>
      </c>
      <c r="B2048" t="s">
        <v>207</v>
      </c>
      <c r="C2048" t="s">
        <v>306</v>
      </c>
      <c r="D2048">
        <v>20</v>
      </c>
      <c r="E2048">
        <v>205.36</v>
      </c>
      <c r="F2048">
        <v>4107.2</v>
      </c>
      <c r="G2048" t="s">
        <v>2</v>
      </c>
      <c r="H2048" t="s">
        <v>193</v>
      </c>
      <c r="I2048" t="s">
        <v>207</v>
      </c>
      <c r="J2048" t="s">
        <v>428</v>
      </c>
      <c r="K2048">
        <v>105</v>
      </c>
      <c r="L2048" t="s">
        <v>207</v>
      </c>
      <c r="M2048">
        <v>66.77</v>
      </c>
      <c r="N2048">
        <v>8.36</v>
      </c>
      <c r="O2048" t="s">
        <v>427</v>
      </c>
      <c r="P2048">
        <f>E2048 - M2048</f>
        <v>138.59000000000003</v>
      </c>
      <c r="Q2048" t="str">
        <f>TEXT((A2048),"MMM _ YYYY")</f>
        <v>Oct  2019</v>
      </c>
    </row>
    <row r="2049" spans="1:17" x14ac:dyDescent="0.3">
      <c r="A2049" s="3">
        <v>43807</v>
      </c>
      <c r="B2049" t="s">
        <v>207</v>
      </c>
      <c r="C2049" t="s">
        <v>331</v>
      </c>
      <c r="D2049">
        <v>2</v>
      </c>
      <c r="E2049">
        <v>115.28</v>
      </c>
      <c r="F2049">
        <v>230.56</v>
      </c>
      <c r="G2049" t="s">
        <v>134</v>
      </c>
      <c r="H2049" t="s">
        <v>193</v>
      </c>
      <c r="I2049" t="s">
        <v>207</v>
      </c>
      <c r="J2049" t="s">
        <v>428</v>
      </c>
      <c r="K2049">
        <v>105</v>
      </c>
      <c r="L2049" t="s">
        <v>207</v>
      </c>
      <c r="M2049">
        <v>66.77</v>
      </c>
      <c r="N2049">
        <v>8.36</v>
      </c>
      <c r="O2049" t="s">
        <v>427</v>
      </c>
      <c r="P2049">
        <f>E2049 - M2049</f>
        <v>48.510000000000005</v>
      </c>
      <c r="Q2049" t="str">
        <f>TEXT((A2049),"MMM _ YYYY")</f>
        <v>Dec  2019</v>
      </c>
    </row>
    <row r="2050" spans="1:17" x14ac:dyDescent="0.3">
      <c r="A2050" s="3">
        <v>43819</v>
      </c>
      <c r="B2050" t="s">
        <v>207</v>
      </c>
      <c r="C2050" t="s">
        <v>225</v>
      </c>
      <c r="D2050">
        <v>41</v>
      </c>
      <c r="E2050">
        <v>396.76</v>
      </c>
      <c r="F2050">
        <v>16267.16</v>
      </c>
      <c r="G2050" t="s">
        <v>12</v>
      </c>
      <c r="H2050" t="s">
        <v>193</v>
      </c>
      <c r="I2050" t="s">
        <v>207</v>
      </c>
      <c r="J2050" t="s">
        <v>428</v>
      </c>
      <c r="K2050">
        <v>105</v>
      </c>
      <c r="L2050" t="s">
        <v>207</v>
      </c>
      <c r="M2050">
        <v>66.77</v>
      </c>
      <c r="N2050">
        <v>8.36</v>
      </c>
      <c r="O2050" t="s">
        <v>427</v>
      </c>
      <c r="P2050">
        <f>E2050 - M2050</f>
        <v>329.99</v>
      </c>
      <c r="Q2050" t="str">
        <f>TEXT((A2050),"MMM _ YYYY")</f>
        <v>Dec  2019</v>
      </c>
    </row>
    <row r="2051" spans="1:17" x14ac:dyDescent="0.3">
      <c r="A2051" s="3">
        <v>43214</v>
      </c>
      <c r="B2051" t="s">
        <v>207</v>
      </c>
      <c r="C2051" t="s">
        <v>187</v>
      </c>
      <c r="D2051">
        <v>26</v>
      </c>
      <c r="E2051">
        <v>72.75</v>
      </c>
      <c r="F2051">
        <v>1891.5</v>
      </c>
      <c r="G2051" t="s">
        <v>26</v>
      </c>
      <c r="H2051" t="s">
        <v>193</v>
      </c>
      <c r="I2051" t="s">
        <v>207</v>
      </c>
      <c r="J2051" t="s">
        <v>428</v>
      </c>
      <c r="K2051">
        <v>105</v>
      </c>
      <c r="L2051" t="s">
        <v>207</v>
      </c>
      <c r="M2051">
        <v>66.77</v>
      </c>
      <c r="N2051">
        <v>8.36</v>
      </c>
      <c r="O2051" t="s">
        <v>427</v>
      </c>
      <c r="P2051">
        <f>E2051 - M2051</f>
        <v>5.980000000000004</v>
      </c>
      <c r="Q2051" t="str">
        <f>TEXT((A2051),"MMM _ YYYY")</f>
        <v>Apr  2018</v>
      </c>
    </row>
    <row r="2052" spans="1:17" x14ac:dyDescent="0.3">
      <c r="A2052" s="3">
        <v>43240</v>
      </c>
      <c r="B2052" t="s">
        <v>207</v>
      </c>
      <c r="C2052" t="s">
        <v>255</v>
      </c>
      <c r="D2052">
        <v>5</v>
      </c>
      <c r="E2052">
        <v>95.36</v>
      </c>
      <c r="F2052">
        <v>476.8</v>
      </c>
      <c r="G2052" t="s">
        <v>26</v>
      </c>
      <c r="H2052" t="s">
        <v>193</v>
      </c>
      <c r="I2052" t="s">
        <v>207</v>
      </c>
      <c r="J2052" t="s">
        <v>428</v>
      </c>
      <c r="K2052">
        <v>105</v>
      </c>
      <c r="L2052" t="s">
        <v>207</v>
      </c>
      <c r="M2052">
        <v>66.77</v>
      </c>
      <c r="N2052">
        <v>8.36</v>
      </c>
      <c r="O2052" t="s">
        <v>427</v>
      </c>
      <c r="P2052">
        <f>E2052 - M2052</f>
        <v>28.590000000000003</v>
      </c>
      <c r="Q2052" t="str">
        <f>TEXT((A2052),"MMM _ YYYY")</f>
        <v>May  2018</v>
      </c>
    </row>
    <row r="2053" spans="1:17" x14ac:dyDescent="0.3">
      <c r="A2053" s="3">
        <v>43274</v>
      </c>
      <c r="B2053" t="s">
        <v>207</v>
      </c>
      <c r="C2053" t="s">
        <v>251</v>
      </c>
      <c r="D2053">
        <v>49</v>
      </c>
      <c r="E2053">
        <v>364.39</v>
      </c>
      <c r="F2053">
        <v>17855.11</v>
      </c>
      <c r="G2053" t="s">
        <v>26</v>
      </c>
      <c r="H2053" t="s">
        <v>193</v>
      </c>
      <c r="I2053" t="s">
        <v>207</v>
      </c>
      <c r="J2053" t="s">
        <v>428</v>
      </c>
      <c r="K2053">
        <v>105</v>
      </c>
      <c r="L2053" t="s">
        <v>207</v>
      </c>
      <c r="M2053">
        <v>66.77</v>
      </c>
      <c r="N2053">
        <v>8.36</v>
      </c>
      <c r="O2053" t="s">
        <v>427</v>
      </c>
      <c r="P2053">
        <f>E2053 - M2053</f>
        <v>297.62</v>
      </c>
      <c r="Q2053" t="str">
        <f>TEXT((A2053),"MMM _ YYYY")</f>
        <v>Jun  2018</v>
      </c>
    </row>
    <row r="2054" spans="1:17" x14ac:dyDescent="0.3">
      <c r="A2054" s="3">
        <v>42420</v>
      </c>
      <c r="B2054" t="s">
        <v>207</v>
      </c>
      <c r="C2054" t="s">
        <v>327</v>
      </c>
      <c r="D2054">
        <v>29</v>
      </c>
      <c r="E2054">
        <v>348.25</v>
      </c>
      <c r="F2054">
        <v>10099.25</v>
      </c>
      <c r="G2054" t="s">
        <v>31</v>
      </c>
      <c r="H2054" t="s">
        <v>193</v>
      </c>
      <c r="I2054" t="s">
        <v>207</v>
      </c>
      <c r="J2054" t="s">
        <v>428</v>
      </c>
      <c r="K2054">
        <v>105</v>
      </c>
      <c r="L2054" t="s">
        <v>207</v>
      </c>
      <c r="M2054">
        <v>66.77</v>
      </c>
      <c r="N2054">
        <v>8.36</v>
      </c>
      <c r="O2054" t="s">
        <v>427</v>
      </c>
      <c r="P2054">
        <f>E2054 - M2054</f>
        <v>281.48</v>
      </c>
      <c r="Q2054" t="str">
        <f>TEXT((A2054),"MMM _ YYYY")</f>
        <v>Feb  2016</v>
      </c>
    </row>
    <row r="2055" spans="1:17" x14ac:dyDescent="0.3">
      <c r="A2055" s="3">
        <v>42501</v>
      </c>
      <c r="B2055" t="s">
        <v>207</v>
      </c>
      <c r="C2055" t="s">
        <v>299</v>
      </c>
      <c r="D2055">
        <v>5</v>
      </c>
      <c r="E2055">
        <v>387.24</v>
      </c>
      <c r="F2055">
        <v>1936.2</v>
      </c>
      <c r="G2055" t="s">
        <v>23</v>
      </c>
      <c r="H2055" t="s">
        <v>193</v>
      </c>
      <c r="I2055" t="s">
        <v>207</v>
      </c>
      <c r="J2055" t="s">
        <v>428</v>
      </c>
      <c r="K2055">
        <v>105</v>
      </c>
      <c r="L2055" t="s">
        <v>207</v>
      </c>
      <c r="M2055">
        <v>66.77</v>
      </c>
      <c r="N2055">
        <v>8.36</v>
      </c>
      <c r="O2055" t="s">
        <v>427</v>
      </c>
      <c r="P2055">
        <f>E2055 - M2055</f>
        <v>320.47000000000003</v>
      </c>
      <c r="Q2055" t="str">
        <f>TEXT((A2055),"MMM _ YYYY")</f>
        <v>May  2016</v>
      </c>
    </row>
    <row r="2056" spans="1:17" x14ac:dyDescent="0.3">
      <c r="A2056" s="3">
        <v>42027</v>
      </c>
      <c r="B2056" t="s">
        <v>207</v>
      </c>
      <c r="C2056" t="s">
        <v>132</v>
      </c>
      <c r="D2056">
        <v>47</v>
      </c>
      <c r="E2056">
        <v>90.79</v>
      </c>
      <c r="F2056">
        <v>4267.13</v>
      </c>
      <c r="G2056" t="s">
        <v>31</v>
      </c>
      <c r="H2056" t="s">
        <v>193</v>
      </c>
      <c r="I2056" t="s">
        <v>207</v>
      </c>
      <c r="J2056" t="s">
        <v>428</v>
      </c>
      <c r="K2056">
        <v>105</v>
      </c>
      <c r="L2056" t="s">
        <v>207</v>
      </c>
      <c r="M2056">
        <v>66.77</v>
      </c>
      <c r="N2056">
        <v>8.36</v>
      </c>
      <c r="O2056" t="s">
        <v>427</v>
      </c>
      <c r="P2056">
        <f>E2056 - M2056</f>
        <v>24.02000000000001</v>
      </c>
      <c r="Q2056" t="str">
        <f>TEXT((A2056),"MMM _ YYYY")</f>
        <v>Jan  2015</v>
      </c>
    </row>
    <row r="2057" spans="1:17" x14ac:dyDescent="0.3">
      <c r="A2057" s="3">
        <v>41703</v>
      </c>
      <c r="B2057" t="s">
        <v>207</v>
      </c>
      <c r="C2057" t="s">
        <v>306</v>
      </c>
      <c r="D2057">
        <v>15</v>
      </c>
      <c r="E2057">
        <v>225.47</v>
      </c>
      <c r="F2057">
        <v>3382.05</v>
      </c>
      <c r="G2057" t="s">
        <v>2</v>
      </c>
      <c r="H2057" t="s">
        <v>193</v>
      </c>
      <c r="I2057" t="s">
        <v>207</v>
      </c>
      <c r="J2057" t="s">
        <v>428</v>
      </c>
      <c r="K2057">
        <v>105</v>
      </c>
      <c r="L2057" t="s">
        <v>207</v>
      </c>
      <c r="M2057">
        <v>66.77</v>
      </c>
      <c r="N2057">
        <v>8.36</v>
      </c>
      <c r="O2057" t="s">
        <v>427</v>
      </c>
      <c r="P2057">
        <f>E2057 - M2057</f>
        <v>158.69999999999999</v>
      </c>
      <c r="Q2057" t="str">
        <f>TEXT((A2057),"MMM _ YYYY")</f>
        <v>Mar  2014</v>
      </c>
    </row>
    <row r="2058" spans="1:17" x14ac:dyDescent="0.3">
      <c r="A2058" s="3">
        <v>41969</v>
      </c>
      <c r="B2058" t="s">
        <v>207</v>
      </c>
      <c r="C2058" t="s">
        <v>187</v>
      </c>
      <c r="D2058">
        <v>32</v>
      </c>
      <c r="E2058">
        <v>63.88</v>
      </c>
      <c r="F2058">
        <v>2044.16</v>
      </c>
      <c r="G2058" t="s">
        <v>26</v>
      </c>
      <c r="H2058" t="s">
        <v>193</v>
      </c>
      <c r="I2058" t="s">
        <v>207</v>
      </c>
      <c r="J2058" t="s">
        <v>428</v>
      </c>
      <c r="K2058">
        <v>105</v>
      </c>
      <c r="L2058" t="s">
        <v>207</v>
      </c>
      <c r="M2058">
        <v>66.77</v>
      </c>
      <c r="N2058">
        <v>8.36</v>
      </c>
      <c r="O2058" t="s">
        <v>427</v>
      </c>
      <c r="P2058">
        <f>E2058 - M2058</f>
        <v>-2.8899999999999935</v>
      </c>
      <c r="Q2058" t="str">
        <f>TEXT((A2058),"MMM _ YYYY")</f>
        <v>Nov  2014</v>
      </c>
    </row>
    <row r="2059" spans="1:17" x14ac:dyDescent="0.3">
      <c r="A2059" s="3">
        <v>41441</v>
      </c>
      <c r="B2059" t="s">
        <v>207</v>
      </c>
      <c r="C2059" t="s">
        <v>328</v>
      </c>
      <c r="D2059">
        <v>36</v>
      </c>
      <c r="E2059">
        <v>269.94</v>
      </c>
      <c r="F2059">
        <v>9717.84</v>
      </c>
      <c r="G2059" t="s">
        <v>81</v>
      </c>
      <c r="H2059" t="s">
        <v>193</v>
      </c>
      <c r="I2059" t="s">
        <v>207</v>
      </c>
      <c r="J2059" t="s">
        <v>428</v>
      </c>
      <c r="K2059">
        <v>105</v>
      </c>
      <c r="L2059" t="s">
        <v>207</v>
      </c>
      <c r="M2059">
        <v>66.77</v>
      </c>
      <c r="N2059">
        <v>8.36</v>
      </c>
      <c r="O2059" t="s">
        <v>427</v>
      </c>
      <c r="P2059">
        <f>E2059 - M2059</f>
        <v>203.17000000000002</v>
      </c>
      <c r="Q2059" t="str">
        <f>TEXT((A2059),"MMM _ YYYY")</f>
        <v>Jun  2013</v>
      </c>
    </row>
    <row r="2060" spans="1:17" x14ac:dyDescent="0.3">
      <c r="A2060" s="3">
        <v>41451</v>
      </c>
      <c r="B2060" t="s">
        <v>207</v>
      </c>
      <c r="C2060" t="s">
        <v>291</v>
      </c>
      <c r="D2060">
        <v>28</v>
      </c>
      <c r="E2060">
        <v>285.08</v>
      </c>
      <c r="F2060">
        <v>7982.24</v>
      </c>
      <c r="G2060" t="s">
        <v>16</v>
      </c>
      <c r="H2060" t="s">
        <v>193</v>
      </c>
      <c r="I2060" t="s">
        <v>207</v>
      </c>
      <c r="J2060" t="s">
        <v>428</v>
      </c>
      <c r="K2060">
        <v>105</v>
      </c>
      <c r="L2060" t="s">
        <v>207</v>
      </c>
      <c r="M2060">
        <v>66.77</v>
      </c>
      <c r="N2060">
        <v>8.36</v>
      </c>
      <c r="O2060" t="s">
        <v>427</v>
      </c>
      <c r="P2060">
        <f>E2060 - M2060</f>
        <v>218.31</v>
      </c>
      <c r="Q2060" t="str">
        <f>TEXT((A2060),"MMM _ YYYY")</f>
        <v>Jun  2013</v>
      </c>
    </row>
    <row r="2061" spans="1:17" x14ac:dyDescent="0.3">
      <c r="A2061" s="3">
        <v>41045</v>
      </c>
      <c r="B2061" t="s">
        <v>207</v>
      </c>
      <c r="C2061" t="s">
        <v>211</v>
      </c>
      <c r="D2061">
        <v>18</v>
      </c>
      <c r="E2061">
        <v>288.89999999999998</v>
      </c>
      <c r="F2061">
        <v>5200.2</v>
      </c>
      <c r="G2061" t="s">
        <v>87</v>
      </c>
      <c r="H2061" t="s">
        <v>193</v>
      </c>
      <c r="I2061" t="s">
        <v>207</v>
      </c>
      <c r="J2061" t="s">
        <v>428</v>
      </c>
      <c r="K2061">
        <v>105</v>
      </c>
      <c r="L2061" t="s">
        <v>207</v>
      </c>
      <c r="M2061">
        <v>66.77</v>
      </c>
      <c r="N2061">
        <v>8.36</v>
      </c>
      <c r="O2061" t="s">
        <v>427</v>
      </c>
      <c r="P2061">
        <f>E2061 - M2061</f>
        <v>222.13</v>
      </c>
      <c r="Q2061" t="str">
        <f>TEXT((A2061),"MMM _ YYYY")</f>
        <v>May  2012</v>
      </c>
    </row>
    <row r="2062" spans="1:17" x14ac:dyDescent="0.3">
      <c r="A2062" s="3">
        <v>41048</v>
      </c>
      <c r="B2062" t="s">
        <v>207</v>
      </c>
      <c r="C2062" t="s">
        <v>208</v>
      </c>
      <c r="D2062">
        <v>7</v>
      </c>
      <c r="E2062">
        <v>355.08</v>
      </c>
      <c r="F2062">
        <v>2485.56</v>
      </c>
      <c r="G2062" t="s">
        <v>6</v>
      </c>
      <c r="H2062" t="s">
        <v>193</v>
      </c>
      <c r="I2062" t="s">
        <v>207</v>
      </c>
      <c r="J2062" t="s">
        <v>428</v>
      </c>
      <c r="K2062">
        <v>105</v>
      </c>
      <c r="L2062" t="s">
        <v>207</v>
      </c>
      <c r="M2062">
        <v>66.77</v>
      </c>
      <c r="N2062">
        <v>8.36</v>
      </c>
      <c r="O2062" t="s">
        <v>427</v>
      </c>
      <c r="P2062">
        <f>E2062 - M2062</f>
        <v>288.31</v>
      </c>
      <c r="Q2062" t="str">
        <f>TEXT((A2062),"MMM _ YYYY")</f>
        <v>May  2012</v>
      </c>
    </row>
    <row r="2063" spans="1:17" x14ac:dyDescent="0.3">
      <c r="A2063" s="3">
        <v>45400</v>
      </c>
      <c r="B2063" t="s">
        <v>230</v>
      </c>
      <c r="C2063" t="s">
        <v>278</v>
      </c>
      <c r="D2063">
        <v>40</v>
      </c>
      <c r="E2063">
        <v>388.54</v>
      </c>
      <c r="F2063">
        <v>15541.6</v>
      </c>
      <c r="G2063" t="s">
        <v>6</v>
      </c>
      <c r="H2063" t="s">
        <v>99</v>
      </c>
      <c r="I2063" t="s">
        <v>230</v>
      </c>
      <c r="J2063" t="s">
        <v>428</v>
      </c>
      <c r="K2063">
        <v>106</v>
      </c>
      <c r="L2063" t="s">
        <v>230</v>
      </c>
      <c r="M2063">
        <v>57.59</v>
      </c>
      <c r="N2063">
        <v>8.27</v>
      </c>
      <c r="O2063" t="s">
        <v>427</v>
      </c>
      <c r="P2063">
        <f>E2063 - M2063</f>
        <v>330.95000000000005</v>
      </c>
      <c r="Q2063" t="str">
        <f>TEXT((A2063),"MMM _ YYYY")</f>
        <v>Apr  2024</v>
      </c>
    </row>
    <row r="2064" spans="1:17" x14ac:dyDescent="0.3">
      <c r="A2064" s="3">
        <v>45444</v>
      </c>
      <c r="B2064" t="s">
        <v>230</v>
      </c>
      <c r="C2064" t="s">
        <v>187</v>
      </c>
      <c r="D2064">
        <v>26</v>
      </c>
      <c r="E2064">
        <v>181.59</v>
      </c>
      <c r="F2064">
        <v>4721.34</v>
      </c>
      <c r="G2064" t="s">
        <v>26</v>
      </c>
      <c r="H2064" t="s">
        <v>99</v>
      </c>
      <c r="I2064" t="s">
        <v>230</v>
      </c>
      <c r="J2064" t="s">
        <v>428</v>
      </c>
      <c r="K2064">
        <v>106</v>
      </c>
      <c r="L2064" t="s">
        <v>230</v>
      </c>
      <c r="M2064">
        <v>57.59</v>
      </c>
      <c r="N2064">
        <v>8.27</v>
      </c>
      <c r="O2064" t="s">
        <v>427</v>
      </c>
      <c r="P2064">
        <f>E2064 - M2064</f>
        <v>124</v>
      </c>
      <c r="Q2064" t="str">
        <f>TEXT((A2064),"MMM _ YYYY")</f>
        <v>Jun  2024</v>
      </c>
    </row>
    <row r="2065" spans="1:17" x14ac:dyDescent="0.3">
      <c r="A2065" s="3">
        <v>45531</v>
      </c>
      <c r="B2065" t="s">
        <v>230</v>
      </c>
      <c r="C2065" t="s">
        <v>211</v>
      </c>
      <c r="D2065">
        <v>2</v>
      </c>
      <c r="E2065">
        <v>136.51</v>
      </c>
      <c r="F2065">
        <v>273.02</v>
      </c>
      <c r="G2065" t="s">
        <v>87</v>
      </c>
      <c r="H2065" t="s">
        <v>99</v>
      </c>
      <c r="I2065" t="s">
        <v>230</v>
      </c>
      <c r="J2065" t="s">
        <v>428</v>
      </c>
      <c r="K2065">
        <v>106</v>
      </c>
      <c r="L2065" t="s">
        <v>230</v>
      </c>
      <c r="M2065">
        <v>57.59</v>
      </c>
      <c r="N2065">
        <v>8.27</v>
      </c>
      <c r="O2065" t="s">
        <v>427</v>
      </c>
      <c r="P2065">
        <f>E2065 - M2065</f>
        <v>78.919999999999987</v>
      </c>
      <c r="Q2065" t="str">
        <f>TEXT((A2065),"MMM _ YYYY")</f>
        <v>Aug  2024</v>
      </c>
    </row>
    <row r="2066" spans="1:17" x14ac:dyDescent="0.3">
      <c r="A2066" s="3">
        <v>45574</v>
      </c>
      <c r="B2066" t="s">
        <v>230</v>
      </c>
      <c r="C2066" t="s">
        <v>185</v>
      </c>
      <c r="D2066">
        <v>34</v>
      </c>
      <c r="E2066">
        <v>279.66000000000003</v>
      </c>
      <c r="F2066">
        <v>9508.44</v>
      </c>
      <c r="G2066" t="s">
        <v>6</v>
      </c>
      <c r="H2066" t="s">
        <v>99</v>
      </c>
      <c r="I2066" t="s">
        <v>230</v>
      </c>
      <c r="J2066" t="s">
        <v>428</v>
      </c>
      <c r="K2066">
        <v>106</v>
      </c>
      <c r="L2066" t="s">
        <v>230</v>
      </c>
      <c r="M2066">
        <v>57.59</v>
      </c>
      <c r="N2066">
        <v>8.27</v>
      </c>
      <c r="O2066" t="s">
        <v>427</v>
      </c>
      <c r="P2066">
        <f>E2066 - M2066</f>
        <v>222.07000000000002</v>
      </c>
      <c r="Q2066" t="str">
        <f>TEXT((A2066),"MMM _ YYYY")</f>
        <v>Oct  2024</v>
      </c>
    </row>
    <row r="2067" spans="1:17" x14ac:dyDescent="0.3">
      <c r="A2067" s="3">
        <v>45615</v>
      </c>
      <c r="B2067" t="s">
        <v>230</v>
      </c>
      <c r="C2067" t="s">
        <v>123</v>
      </c>
      <c r="D2067">
        <v>25</v>
      </c>
      <c r="E2067">
        <v>149.91</v>
      </c>
      <c r="F2067">
        <v>3747.75</v>
      </c>
      <c r="G2067" t="s">
        <v>8</v>
      </c>
      <c r="H2067" t="s">
        <v>99</v>
      </c>
      <c r="I2067" t="s">
        <v>230</v>
      </c>
      <c r="J2067" t="s">
        <v>428</v>
      </c>
      <c r="K2067">
        <v>106</v>
      </c>
      <c r="L2067" t="s">
        <v>230</v>
      </c>
      <c r="M2067">
        <v>57.59</v>
      </c>
      <c r="N2067">
        <v>8.27</v>
      </c>
      <c r="O2067" t="s">
        <v>427</v>
      </c>
      <c r="P2067">
        <f>E2067 - M2067</f>
        <v>92.32</v>
      </c>
      <c r="Q2067" t="str">
        <f>TEXT((A2067),"MMM _ YYYY")</f>
        <v>Nov  2024</v>
      </c>
    </row>
    <row r="2068" spans="1:17" x14ac:dyDescent="0.3">
      <c r="A2068" s="3">
        <v>45875</v>
      </c>
      <c r="B2068" t="s">
        <v>230</v>
      </c>
      <c r="C2068" t="s">
        <v>97</v>
      </c>
      <c r="D2068">
        <v>49</v>
      </c>
      <c r="E2068">
        <v>182.88</v>
      </c>
      <c r="F2068">
        <v>8961.1200000000008</v>
      </c>
      <c r="G2068" t="s">
        <v>6</v>
      </c>
      <c r="H2068" t="s">
        <v>99</v>
      </c>
      <c r="I2068" t="s">
        <v>230</v>
      </c>
      <c r="J2068" t="s">
        <v>428</v>
      </c>
      <c r="K2068">
        <v>106</v>
      </c>
      <c r="L2068" t="s">
        <v>230</v>
      </c>
      <c r="M2068">
        <v>57.59</v>
      </c>
      <c r="N2068">
        <v>8.27</v>
      </c>
      <c r="O2068" t="s">
        <v>427</v>
      </c>
      <c r="P2068">
        <f>E2068 - M2068</f>
        <v>125.28999999999999</v>
      </c>
      <c r="Q2068" t="str">
        <f>TEXT((A2068),"MMM _ YYYY")</f>
        <v>Aug  2025</v>
      </c>
    </row>
    <row r="2069" spans="1:17" x14ac:dyDescent="0.3">
      <c r="A2069" s="3">
        <v>44686</v>
      </c>
      <c r="B2069" t="s">
        <v>230</v>
      </c>
      <c r="C2069" t="s">
        <v>32</v>
      </c>
      <c r="D2069">
        <v>11</v>
      </c>
      <c r="E2069">
        <v>187.69</v>
      </c>
      <c r="F2069">
        <v>2064.59</v>
      </c>
      <c r="G2069" t="s">
        <v>31</v>
      </c>
      <c r="H2069" t="s">
        <v>99</v>
      </c>
      <c r="I2069" t="s">
        <v>230</v>
      </c>
      <c r="J2069" t="s">
        <v>428</v>
      </c>
      <c r="K2069">
        <v>106</v>
      </c>
      <c r="L2069" t="s">
        <v>230</v>
      </c>
      <c r="M2069">
        <v>57.59</v>
      </c>
      <c r="N2069">
        <v>8.27</v>
      </c>
      <c r="O2069" t="s">
        <v>427</v>
      </c>
      <c r="P2069">
        <f>E2069 - M2069</f>
        <v>130.1</v>
      </c>
      <c r="Q2069" t="str">
        <f>TEXT((A2069),"MMM _ YYYY")</f>
        <v>May  2022</v>
      </c>
    </row>
    <row r="2070" spans="1:17" x14ac:dyDescent="0.3">
      <c r="A2070" s="3">
        <v>44090</v>
      </c>
      <c r="B2070" t="s">
        <v>230</v>
      </c>
      <c r="C2070" t="s">
        <v>280</v>
      </c>
      <c r="D2070">
        <v>37</v>
      </c>
      <c r="E2070">
        <v>340.85</v>
      </c>
      <c r="F2070">
        <v>12611.45</v>
      </c>
      <c r="G2070" t="s">
        <v>26</v>
      </c>
      <c r="H2070" t="s">
        <v>99</v>
      </c>
      <c r="I2070" t="s">
        <v>230</v>
      </c>
      <c r="J2070" t="s">
        <v>428</v>
      </c>
      <c r="K2070">
        <v>106</v>
      </c>
      <c r="L2070" t="s">
        <v>230</v>
      </c>
      <c r="M2070">
        <v>57.59</v>
      </c>
      <c r="N2070">
        <v>8.27</v>
      </c>
      <c r="O2070" t="s">
        <v>427</v>
      </c>
      <c r="P2070">
        <f>E2070 - M2070</f>
        <v>283.26</v>
      </c>
      <c r="Q2070" t="str">
        <f>TEXT((A2070),"MMM _ YYYY")</f>
        <v>Sep  2020</v>
      </c>
    </row>
    <row r="2071" spans="1:17" x14ac:dyDescent="0.3">
      <c r="A2071" s="3">
        <v>43572</v>
      </c>
      <c r="B2071" t="s">
        <v>230</v>
      </c>
      <c r="C2071" t="s">
        <v>73</v>
      </c>
      <c r="D2071">
        <v>13</v>
      </c>
      <c r="E2071">
        <v>370.27</v>
      </c>
      <c r="F2071">
        <v>4813.51</v>
      </c>
      <c r="G2071" t="s">
        <v>23</v>
      </c>
      <c r="H2071" t="s">
        <v>99</v>
      </c>
      <c r="I2071" t="s">
        <v>230</v>
      </c>
      <c r="J2071" t="s">
        <v>428</v>
      </c>
      <c r="K2071">
        <v>106</v>
      </c>
      <c r="L2071" t="s">
        <v>230</v>
      </c>
      <c r="M2071">
        <v>57.59</v>
      </c>
      <c r="N2071">
        <v>8.27</v>
      </c>
      <c r="O2071" t="s">
        <v>427</v>
      </c>
      <c r="P2071">
        <f>E2071 - M2071</f>
        <v>312.67999999999995</v>
      </c>
      <c r="Q2071" t="str">
        <f>TEXT((A2071),"MMM _ YYYY")</f>
        <v>Apr  2019</v>
      </c>
    </row>
    <row r="2072" spans="1:17" x14ac:dyDescent="0.3">
      <c r="A2072" s="3">
        <v>43806</v>
      </c>
      <c r="B2072" t="s">
        <v>230</v>
      </c>
      <c r="C2072" t="s">
        <v>189</v>
      </c>
      <c r="D2072">
        <v>9</v>
      </c>
      <c r="E2072">
        <v>311.02999999999997</v>
      </c>
      <c r="F2072">
        <v>2799.27</v>
      </c>
      <c r="G2072" t="s">
        <v>81</v>
      </c>
      <c r="H2072" t="s">
        <v>99</v>
      </c>
      <c r="I2072" t="s">
        <v>230</v>
      </c>
      <c r="J2072" t="s">
        <v>428</v>
      </c>
      <c r="K2072">
        <v>106</v>
      </c>
      <c r="L2072" t="s">
        <v>230</v>
      </c>
      <c r="M2072">
        <v>57.59</v>
      </c>
      <c r="N2072">
        <v>8.27</v>
      </c>
      <c r="O2072" t="s">
        <v>427</v>
      </c>
      <c r="P2072">
        <f>E2072 - M2072</f>
        <v>253.43999999999997</v>
      </c>
      <c r="Q2072" t="str">
        <f>TEXT((A2072),"MMM _ YYYY")</f>
        <v>Dec  2019</v>
      </c>
    </row>
    <row r="2073" spans="1:17" x14ac:dyDescent="0.3">
      <c r="A2073" s="3">
        <v>43279</v>
      </c>
      <c r="B2073" t="s">
        <v>230</v>
      </c>
      <c r="C2073" t="s">
        <v>108</v>
      </c>
      <c r="D2073">
        <v>8</v>
      </c>
      <c r="E2073">
        <v>116.06</v>
      </c>
      <c r="F2073">
        <v>928.48</v>
      </c>
      <c r="G2073" t="s">
        <v>2</v>
      </c>
      <c r="H2073" t="s">
        <v>99</v>
      </c>
      <c r="I2073" t="s">
        <v>230</v>
      </c>
      <c r="J2073" t="s">
        <v>428</v>
      </c>
      <c r="K2073">
        <v>106</v>
      </c>
      <c r="L2073" t="s">
        <v>230</v>
      </c>
      <c r="M2073">
        <v>57.59</v>
      </c>
      <c r="N2073">
        <v>8.27</v>
      </c>
      <c r="O2073" t="s">
        <v>427</v>
      </c>
      <c r="P2073">
        <f>E2073 - M2073</f>
        <v>58.47</v>
      </c>
      <c r="Q2073" t="str">
        <f>TEXT((A2073),"MMM _ YYYY")</f>
        <v>Jun  2018</v>
      </c>
    </row>
    <row r="2074" spans="1:17" x14ac:dyDescent="0.3">
      <c r="A2074" s="3">
        <v>42949</v>
      </c>
      <c r="B2074" t="s">
        <v>230</v>
      </c>
      <c r="C2074" t="s">
        <v>343</v>
      </c>
      <c r="D2074">
        <v>10</v>
      </c>
      <c r="E2074">
        <v>189.73</v>
      </c>
      <c r="F2074">
        <v>1897.3</v>
      </c>
      <c r="G2074" t="s">
        <v>6</v>
      </c>
      <c r="H2074" t="s">
        <v>99</v>
      </c>
      <c r="I2074" t="s">
        <v>230</v>
      </c>
      <c r="J2074" t="s">
        <v>428</v>
      </c>
      <c r="K2074">
        <v>106</v>
      </c>
      <c r="L2074" t="s">
        <v>230</v>
      </c>
      <c r="M2074">
        <v>57.59</v>
      </c>
      <c r="N2074">
        <v>8.27</v>
      </c>
      <c r="O2074" t="s">
        <v>427</v>
      </c>
      <c r="P2074">
        <f>E2074 - M2074</f>
        <v>132.13999999999999</v>
      </c>
      <c r="Q2074" t="str">
        <f>TEXT((A2074),"MMM _ YYYY")</f>
        <v>Aug  2017</v>
      </c>
    </row>
    <row r="2075" spans="1:17" x14ac:dyDescent="0.3">
      <c r="A2075" s="3">
        <v>42375</v>
      </c>
      <c r="B2075" t="s">
        <v>230</v>
      </c>
      <c r="C2075" t="s">
        <v>237</v>
      </c>
      <c r="D2075">
        <v>26</v>
      </c>
      <c r="E2075">
        <v>115.14</v>
      </c>
      <c r="F2075">
        <v>2993.64</v>
      </c>
      <c r="G2075" t="s">
        <v>81</v>
      </c>
      <c r="H2075" t="s">
        <v>99</v>
      </c>
      <c r="I2075" t="s">
        <v>230</v>
      </c>
      <c r="J2075" t="s">
        <v>428</v>
      </c>
      <c r="K2075">
        <v>106</v>
      </c>
      <c r="L2075" t="s">
        <v>230</v>
      </c>
      <c r="M2075">
        <v>57.59</v>
      </c>
      <c r="N2075">
        <v>8.27</v>
      </c>
      <c r="O2075" t="s">
        <v>427</v>
      </c>
      <c r="P2075">
        <f>E2075 - M2075</f>
        <v>57.55</v>
      </c>
      <c r="Q2075" t="str">
        <f>TEXT((A2075),"MMM _ YYYY")</f>
        <v>Jan  2016</v>
      </c>
    </row>
    <row r="2076" spans="1:17" x14ac:dyDescent="0.3">
      <c r="A2076" s="3">
        <v>42444</v>
      </c>
      <c r="B2076" t="s">
        <v>230</v>
      </c>
      <c r="C2076" t="s">
        <v>317</v>
      </c>
      <c r="D2076">
        <v>28</v>
      </c>
      <c r="E2076">
        <v>193.2</v>
      </c>
      <c r="F2076">
        <v>5409.6</v>
      </c>
      <c r="G2076" t="s">
        <v>87</v>
      </c>
      <c r="H2076" t="s">
        <v>99</v>
      </c>
      <c r="I2076" t="s">
        <v>230</v>
      </c>
      <c r="J2076" t="s">
        <v>428</v>
      </c>
      <c r="K2076">
        <v>106</v>
      </c>
      <c r="L2076" t="s">
        <v>230</v>
      </c>
      <c r="M2076">
        <v>57.59</v>
      </c>
      <c r="N2076">
        <v>8.27</v>
      </c>
      <c r="O2076" t="s">
        <v>427</v>
      </c>
      <c r="P2076">
        <f>E2076 - M2076</f>
        <v>135.60999999999999</v>
      </c>
      <c r="Q2076" t="str">
        <f>TEXT((A2076),"MMM _ YYYY")</f>
        <v>Mar  2016</v>
      </c>
    </row>
    <row r="2077" spans="1:17" x14ac:dyDescent="0.3">
      <c r="A2077" s="3">
        <v>42667</v>
      </c>
      <c r="B2077" t="s">
        <v>230</v>
      </c>
      <c r="C2077" t="s">
        <v>108</v>
      </c>
      <c r="D2077">
        <v>26</v>
      </c>
      <c r="E2077">
        <v>168.38</v>
      </c>
      <c r="F2077">
        <v>4377.88</v>
      </c>
      <c r="G2077" t="s">
        <v>2</v>
      </c>
      <c r="H2077" t="s">
        <v>99</v>
      </c>
      <c r="I2077" t="s">
        <v>230</v>
      </c>
      <c r="J2077" t="s">
        <v>428</v>
      </c>
      <c r="K2077">
        <v>106</v>
      </c>
      <c r="L2077" t="s">
        <v>230</v>
      </c>
      <c r="M2077">
        <v>57.59</v>
      </c>
      <c r="N2077">
        <v>8.27</v>
      </c>
      <c r="O2077" t="s">
        <v>427</v>
      </c>
      <c r="P2077">
        <f>E2077 - M2077</f>
        <v>110.78999999999999</v>
      </c>
      <c r="Q2077" t="str">
        <f>TEXT((A2077),"MMM _ YYYY")</f>
        <v>Oct  2016</v>
      </c>
    </row>
    <row r="2078" spans="1:17" x14ac:dyDescent="0.3">
      <c r="A2078" s="3">
        <v>42026</v>
      </c>
      <c r="B2078" t="s">
        <v>230</v>
      </c>
      <c r="C2078" t="s">
        <v>32</v>
      </c>
      <c r="D2078">
        <v>23</v>
      </c>
      <c r="E2078">
        <v>386.42</v>
      </c>
      <c r="F2078">
        <v>8887.66</v>
      </c>
      <c r="G2078" t="s">
        <v>31</v>
      </c>
      <c r="H2078" t="s">
        <v>99</v>
      </c>
      <c r="I2078" t="s">
        <v>230</v>
      </c>
      <c r="J2078" t="s">
        <v>428</v>
      </c>
      <c r="K2078">
        <v>106</v>
      </c>
      <c r="L2078" t="s">
        <v>230</v>
      </c>
      <c r="M2078">
        <v>57.59</v>
      </c>
      <c r="N2078">
        <v>8.27</v>
      </c>
      <c r="O2078" t="s">
        <v>427</v>
      </c>
      <c r="P2078">
        <f>E2078 - M2078</f>
        <v>328.83000000000004</v>
      </c>
      <c r="Q2078" t="str">
        <f>TEXT((A2078),"MMM _ YYYY")</f>
        <v>Jan  2015</v>
      </c>
    </row>
    <row r="2079" spans="1:17" x14ac:dyDescent="0.3">
      <c r="A2079" s="3">
        <v>41959</v>
      </c>
      <c r="B2079" t="s">
        <v>230</v>
      </c>
      <c r="C2079" t="s">
        <v>189</v>
      </c>
      <c r="D2079">
        <v>9</v>
      </c>
      <c r="E2079">
        <v>181.87</v>
      </c>
      <c r="F2079">
        <v>1636.83</v>
      </c>
      <c r="G2079" t="s">
        <v>81</v>
      </c>
      <c r="H2079" t="s">
        <v>99</v>
      </c>
      <c r="I2079" t="s">
        <v>230</v>
      </c>
      <c r="J2079" t="s">
        <v>428</v>
      </c>
      <c r="K2079">
        <v>106</v>
      </c>
      <c r="L2079" t="s">
        <v>230</v>
      </c>
      <c r="M2079">
        <v>57.59</v>
      </c>
      <c r="N2079">
        <v>8.27</v>
      </c>
      <c r="O2079" t="s">
        <v>427</v>
      </c>
      <c r="P2079">
        <f>E2079 - M2079</f>
        <v>124.28</v>
      </c>
      <c r="Q2079" t="str">
        <f>TEXT((A2079),"MMM _ YYYY")</f>
        <v>Nov  2014</v>
      </c>
    </row>
    <row r="2080" spans="1:17" x14ac:dyDescent="0.3">
      <c r="A2080" s="3">
        <v>41963</v>
      </c>
      <c r="B2080" t="s">
        <v>230</v>
      </c>
      <c r="C2080" t="s">
        <v>27</v>
      </c>
      <c r="D2080">
        <v>26</v>
      </c>
      <c r="E2080">
        <v>150.5</v>
      </c>
      <c r="F2080">
        <v>3913</v>
      </c>
      <c r="G2080" t="s">
        <v>26</v>
      </c>
      <c r="H2080" t="s">
        <v>99</v>
      </c>
      <c r="I2080" t="s">
        <v>230</v>
      </c>
      <c r="J2080" t="s">
        <v>428</v>
      </c>
      <c r="K2080">
        <v>106</v>
      </c>
      <c r="L2080" t="s">
        <v>230</v>
      </c>
      <c r="M2080">
        <v>57.59</v>
      </c>
      <c r="N2080">
        <v>8.27</v>
      </c>
      <c r="O2080" t="s">
        <v>427</v>
      </c>
      <c r="P2080">
        <f>E2080 - M2080</f>
        <v>92.91</v>
      </c>
      <c r="Q2080" t="str">
        <f>TEXT((A2080),"MMM _ YYYY")</f>
        <v>Nov  2014</v>
      </c>
    </row>
    <row r="2081" spans="1:17" x14ac:dyDescent="0.3">
      <c r="A2081" s="3">
        <v>41460</v>
      </c>
      <c r="B2081" t="s">
        <v>230</v>
      </c>
      <c r="C2081" t="s">
        <v>255</v>
      </c>
      <c r="D2081">
        <v>39</v>
      </c>
      <c r="E2081">
        <v>340.67</v>
      </c>
      <c r="F2081">
        <v>13286.13</v>
      </c>
      <c r="G2081" t="s">
        <v>26</v>
      </c>
      <c r="H2081" t="s">
        <v>99</v>
      </c>
      <c r="I2081" t="s">
        <v>230</v>
      </c>
      <c r="J2081" t="s">
        <v>428</v>
      </c>
      <c r="K2081">
        <v>106</v>
      </c>
      <c r="L2081" t="s">
        <v>230</v>
      </c>
      <c r="M2081">
        <v>57.59</v>
      </c>
      <c r="N2081">
        <v>8.27</v>
      </c>
      <c r="O2081" t="s">
        <v>427</v>
      </c>
      <c r="P2081">
        <f>E2081 - M2081</f>
        <v>283.08000000000004</v>
      </c>
      <c r="Q2081" t="str">
        <f>TEXT((A2081),"MMM _ YYYY")</f>
        <v>Jul  2013</v>
      </c>
    </row>
    <row r="2082" spans="1:17" x14ac:dyDescent="0.3">
      <c r="A2082" s="3">
        <v>40996</v>
      </c>
      <c r="B2082" t="s">
        <v>230</v>
      </c>
      <c r="C2082" t="s">
        <v>24</v>
      </c>
      <c r="D2082">
        <v>17</v>
      </c>
      <c r="E2082">
        <v>125.48</v>
      </c>
      <c r="F2082">
        <v>2133.16</v>
      </c>
      <c r="G2082" t="s">
        <v>23</v>
      </c>
      <c r="H2082" t="s">
        <v>99</v>
      </c>
      <c r="I2082" t="s">
        <v>230</v>
      </c>
      <c r="J2082" t="s">
        <v>428</v>
      </c>
      <c r="K2082">
        <v>106</v>
      </c>
      <c r="L2082" t="s">
        <v>230</v>
      </c>
      <c r="M2082">
        <v>57.59</v>
      </c>
      <c r="N2082">
        <v>8.27</v>
      </c>
      <c r="O2082" t="s">
        <v>427</v>
      </c>
      <c r="P2082">
        <f>E2082 - M2082</f>
        <v>67.89</v>
      </c>
      <c r="Q2082" t="str">
        <f>TEXT((A2082),"MMM _ YYYY")</f>
        <v>Mar  2012</v>
      </c>
    </row>
    <row r="2083" spans="1:17" x14ac:dyDescent="0.3">
      <c r="A2083" s="3">
        <v>41027</v>
      </c>
      <c r="B2083" t="s">
        <v>230</v>
      </c>
      <c r="C2083" t="s">
        <v>220</v>
      </c>
      <c r="D2083">
        <v>18</v>
      </c>
      <c r="E2083">
        <v>302.93</v>
      </c>
      <c r="F2083">
        <v>5452.74</v>
      </c>
      <c r="G2083" t="s">
        <v>81</v>
      </c>
      <c r="H2083" t="s">
        <v>99</v>
      </c>
      <c r="I2083" t="s">
        <v>230</v>
      </c>
      <c r="J2083" t="s">
        <v>428</v>
      </c>
      <c r="K2083">
        <v>106</v>
      </c>
      <c r="L2083" t="s">
        <v>230</v>
      </c>
      <c r="M2083">
        <v>57.59</v>
      </c>
      <c r="N2083">
        <v>8.27</v>
      </c>
      <c r="O2083" t="s">
        <v>427</v>
      </c>
      <c r="P2083">
        <f>E2083 - M2083</f>
        <v>245.34</v>
      </c>
      <c r="Q2083" t="str">
        <f>TEXT((A2083),"MMM _ YYYY")</f>
        <v>Apr  2012</v>
      </c>
    </row>
    <row r="2084" spans="1:17" x14ac:dyDescent="0.3">
      <c r="A2084" s="3">
        <v>45034</v>
      </c>
      <c r="B2084" t="s">
        <v>10</v>
      </c>
      <c r="C2084" t="s">
        <v>208</v>
      </c>
      <c r="D2084">
        <v>6</v>
      </c>
      <c r="E2084">
        <v>187.48</v>
      </c>
      <c r="F2084">
        <v>1124.8800000000001</v>
      </c>
      <c r="G2084" t="s">
        <v>6</v>
      </c>
      <c r="H2084" t="s">
        <v>11</v>
      </c>
      <c r="I2084" t="s">
        <v>10</v>
      </c>
      <c r="J2084" t="s">
        <v>428</v>
      </c>
      <c r="K2084">
        <v>108</v>
      </c>
      <c r="L2084" t="s">
        <v>10</v>
      </c>
      <c r="M2084">
        <v>55.02</v>
      </c>
      <c r="N2084">
        <v>11.43</v>
      </c>
      <c r="O2084" t="s">
        <v>429</v>
      </c>
      <c r="P2084">
        <f>E2084 - M2084</f>
        <v>132.45999999999998</v>
      </c>
      <c r="Q2084" t="str">
        <f>TEXT((A2084),"MMM _ YYYY")</f>
        <v>Apr  2023</v>
      </c>
    </row>
    <row r="2085" spans="1:17" x14ac:dyDescent="0.3">
      <c r="A2085" s="3">
        <v>45323</v>
      </c>
      <c r="B2085" t="s">
        <v>10</v>
      </c>
      <c r="C2085" t="s">
        <v>183</v>
      </c>
      <c r="D2085">
        <v>34</v>
      </c>
      <c r="E2085">
        <v>326.27999999999997</v>
      </c>
      <c r="F2085">
        <v>11093.52</v>
      </c>
      <c r="G2085" t="s">
        <v>2</v>
      </c>
      <c r="H2085" t="s">
        <v>11</v>
      </c>
      <c r="I2085" t="s">
        <v>10</v>
      </c>
      <c r="J2085" t="s">
        <v>428</v>
      </c>
      <c r="K2085">
        <v>108</v>
      </c>
      <c r="L2085" t="s">
        <v>10</v>
      </c>
      <c r="M2085">
        <v>55.02</v>
      </c>
      <c r="N2085">
        <v>11.43</v>
      </c>
      <c r="O2085" t="s">
        <v>429</v>
      </c>
      <c r="P2085">
        <f>E2085 - M2085</f>
        <v>271.26</v>
      </c>
      <c r="Q2085" t="str">
        <f>TEXT((A2085),"MMM _ YYYY")</f>
        <v>Feb  2024</v>
      </c>
    </row>
    <row r="2086" spans="1:17" x14ac:dyDescent="0.3">
      <c r="A2086" s="3">
        <v>45425</v>
      </c>
      <c r="B2086" t="s">
        <v>10</v>
      </c>
      <c r="C2086" t="s">
        <v>142</v>
      </c>
      <c r="D2086">
        <v>33</v>
      </c>
      <c r="E2086">
        <v>256.99</v>
      </c>
      <c r="F2086">
        <v>8480.67</v>
      </c>
      <c r="G2086" t="s">
        <v>31</v>
      </c>
      <c r="H2086" t="s">
        <v>11</v>
      </c>
      <c r="I2086" t="s">
        <v>10</v>
      </c>
      <c r="J2086" t="s">
        <v>428</v>
      </c>
      <c r="K2086">
        <v>108</v>
      </c>
      <c r="L2086" t="s">
        <v>10</v>
      </c>
      <c r="M2086">
        <v>55.02</v>
      </c>
      <c r="N2086">
        <v>11.43</v>
      </c>
      <c r="O2086" t="s">
        <v>429</v>
      </c>
      <c r="P2086">
        <f>E2086 - M2086</f>
        <v>201.97</v>
      </c>
      <c r="Q2086" t="str">
        <f>TEXT((A2086),"MMM _ YYYY")</f>
        <v>May  2024</v>
      </c>
    </row>
    <row r="2087" spans="1:17" x14ac:dyDescent="0.3">
      <c r="A2087" s="3">
        <v>45506</v>
      </c>
      <c r="B2087" t="s">
        <v>10</v>
      </c>
      <c r="C2087" t="s">
        <v>211</v>
      </c>
      <c r="D2087">
        <v>47</v>
      </c>
      <c r="E2087">
        <v>282.60000000000002</v>
      </c>
      <c r="F2087">
        <v>13282.2</v>
      </c>
      <c r="G2087" t="s">
        <v>87</v>
      </c>
      <c r="H2087" t="s">
        <v>11</v>
      </c>
      <c r="I2087" t="s">
        <v>10</v>
      </c>
      <c r="J2087" t="s">
        <v>428</v>
      </c>
      <c r="K2087">
        <v>108</v>
      </c>
      <c r="L2087" t="s">
        <v>10</v>
      </c>
      <c r="M2087">
        <v>55.02</v>
      </c>
      <c r="N2087">
        <v>11.43</v>
      </c>
      <c r="O2087" t="s">
        <v>429</v>
      </c>
      <c r="P2087">
        <f>E2087 - M2087</f>
        <v>227.58</v>
      </c>
      <c r="Q2087" t="str">
        <f>TEXT((A2087),"MMM _ YYYY")</f>
        <v>Aug  2024</v>
      </c>
    </row>
    <row r="2088" spans="1:17" x14ac:dyDescent="0.3">
      <c r="A2088" s="3">
        <v>45576</v>
      </c>
      <c r="B2088" t="s">
        <v>10</v>
      </c>
      <c r="C2088" t="s">
        <v>62</v>
      </c>
      <c r="D2088">
        <v>39</v>
      </c>
      <c r="E2088">
        <v>174.22</v>
      </c>
      <c r="F2088">
        <v>6794.58</v>
      </c>
      <c r="G2088" t="s">
        <v>61</v>
      </c>
      <c r="H2088" t="s">
        <v>11</v>
      </c>
      <c r="I2088" t="s">
        <v>10</v>
      </c>
      <c r="J2088" t="s">
        <v>428</v>
      </c>
      <c r="K2088">
        <v>108</v>
      </c>
      <c r="L2088" t="s">
        <v>10</v>
      </c>
      <c r="M2088">
        <v>55.02</v>
      </c>
      <c r="N2088">
        <v>11.43</v>
      </c>
      <c r="O2088" t="s">
        <v>429</v>
      </c>
      <c r="P2088">
        <f>E2088 - M2088</f>
        <v>119.19999999999999</v>
      </c>
      <c r="Q2088" t="str">
        <f>TEXT((A2088),"MMM _ YYYY")</f>
        <v>Oct  2024</v>
      </c>
    </row>
    <row r="2089" spans="1:17" x14ac:dyDescent="0.3">
      <c r="A2089" s="3">
        <v>45833</v>
      </c>
      <c r="B2089" t="s">
        <v>10</v>
      </c>
      <c r="C2089" t="s">
        <v>271</v>
      </c>
      <c r="D2089">
        <v>7</v>
      </c>
      <c r="E2089">
        <v>321.64999999999998</v>
      </c>
      <c r="F2089">
        <v>2251.5500000000002</v>
      </c>
      <c r="G2089" t="s">
        <v>56</v>
      </c>
      <c r="H2089" t="s">
        <v>11</v>
      </c>
      <c r="I2089" t="s">
        <v>10</v>
      </c>
      <c r="J2089" t="s">
        <v>428</v>
      </c>
      <c r="K2089">
        <v>108</v>
      </c>
      <c r="L2089" t="s">
        <v>10</v>
      </c>
      <c r="M2089">
        <v>55.02</v>
      </c>
      <c r="N2089">
        <v>11.43</v>
      </c>
      <c r="O2089" t="s">
        <v>429</v>
      </c>
      <c r="P2089">
        <f>E2089 - M2089</f>
        <v>266.63</v>
      </c>
      <c r="Q2089" t="str">
        <f>TEXT((A2089),"MMM _ YYYY")</f>
        <v>Jun  2025</v>
      </c>
    </row>
    <row r="2090" spans="1:17" x14ac:dyDescent="0.3">
      <c r="A2090" s="3">
        <v>44266</v>
      </c>
      <c r="B2090" t="s">
        <v>10</v>
      </c>
      <c r="C2090" t="s">
        <v>264</v>
      </c>
      <c r="D2090">
        <v>1</v>
      </c>
      <c r="E2090">
        <v>152.33000000000001</v>
      </c>
      <c r="F2090">
        <v>152.33000000000001</v>
      </c>
      <c r="G2090" t="s">
        <v>130</v>
      </c>
      <c r="H2090" t="s">
        <v>11</v>
      </c>
      <c r="I2090" t="s">
        <v>10</v>
      </c>
      <c r="J2090" t="s">
        <v>428</v>
      </c>
      <c r="K2090">
        <v>108</v>
      </c>
      <c r="L2090" t="s">
        <v>10</v>
      </c>
      <c r="M2090">
        <v>55.02</v>
      </c>
      <c r="N2090">
        <v>11.43</v>
      </c>
      <c r="O2090" t="s">
        <v>429</v>
      </c>
      <c r="P2090">
        <f>E2090 - M2090</f>
        <v>97.31</v>
      </c>
      <c r="Q2090" t="str">
        <f>TEXT((A2090),"MMM _ YYYY")</f>
        <v>Mar  2021</v>
      </c>
    </row>
    <row r="2091" spans="1:17" x14ac:dyDescent="0.3">
      <c r="A2091" s="3">
        <v>44469</v>
      </c>
      <c r="B2091" t="s">
        <v>10</v>
      </c>
      <c r="C2091" t="s">
        <v>205</v>
      </c>
      <c r="D2091">
        <v>26</v>
      </c>
      <c r="E2091">
        <v>312.92</v>
      </c>
      <c r="F2091">
        <v>8135.92</v>
      </c>
      <c r="G2091" t="s">
        <v>56</v>
      </c>
      <c r="H2091" t="s">
        <v>11</v>
      </c>
      <c r="I2091" t="s">
        <v>10</v>
      </c>
      <c r="J2091" t="s">
        <v>428</v>
      </c>
      <c r="K2091">
        <v>108</v>
      </c>
      <c r="L2091" t="s">
        <v>10</v>
      </c>
      <c r="M2091">
        <v>55.02</v>
      </c>
      <c r="N2091">
        <v>11.43</v>
      </c>
      <c r="O2091" t="s">
        <v>429</v>
      </c>
      <c r="P2091">
        <f>E2091 - M2091</f>
        <v>257.90000000000003</v>
      </c>
      <c r="Q2091" t="str">
        <f>TEXT((A2091),"MMM _ YYYY")</f>
        <v>Sep  2021</v>
      </c>
    </row>
    <row r="2092" spans="1:17" x14ac:dyDescent="0.3">
      <c r="A2092" s="3">
        <v>43935</v>
      </c>
      <c r="B2092" t="s">
        <v>10</v>
      </c>
      <c r="C2092" t="s">
        <v>247</v>
      </c>
      <c r="D2092">
        <v>20</v>
      </c>
      <c r="E2092">
        <v>78.08</v>
      </c>
      <c r="F2092">
        <v>1561.6</v>
      </c>
      <c r="G2092" t="s">
        <v>23</v>
      </c>
      <c r="H2092" t="s">
        <v>11</v>
      </c>
      <c r="I2092" t="s">
        <v>10</v>
      </c>
      <c r="J2092" t="s">
        <v>428</v>
      </c>
      <c r="K2092">
        <v>108</v>
      </c>
      <c r="L2092" t="s">
        <v>10</v>
      </c>
      <c r="M2092">
        <v>55.02</v>
      </c>
      <c r="N2092">
        <v>11.43</v>
      </c>
      <c r="O2092" t="s">
        <v>429</v>
      </c>
      <c r="P2092">
        <f>E2092 - M2092</f>
        <v>23.059999999999995</v>
      </c>
      <c r="Q2092" t="str">
        <f>TEXT((A2092),"MMM _ YYYY")</f>
        <v>Apr  2020</v>
      </c>
    </row>
    <row r="2093" spans="1:17" x14ac:dyDescent="0.3">
      <c r="A2093" s="3">
        <v>43746</v>
      </c>
      <c r="B2093" t="s">
        <v>10</v>
      </c>
      <c r="C2093" t="s">
        <v>13</v>
      </c>
      <c r="D2093">
        <v>5</v>
      </c>
      <c r="E2093">
        <v>138.66999999999999</v>
      </c>
      <c r="F2093">
        <v>693.35</v>
      </c>
      <c r="G2093" t="s">
        <v>12</v>
      </c>
      <c r="H2093" t="s">
        <v>11</v>
      </c>
      <c r="I2093" t="s">
        <v>10</v>
      </c>
      <c r="J2093" t="s">
        <v>428</v>
      </c>
      <c r="K2093">
        <v>108</v>
      </c>
      <c r="L2093" t="s">
        <v>10</v>
      </c>
      <c r="M2093">
        <v>55.02</v>
      </c>
      <c r="N2093">
        <v>11.43</v>
      </c>
      <c r="O2093" t="s">
        <v>429</v>
      </c>
      <c r="P2093">
        <f>E2093 - M2093</f>
        <v>83.649999999999977</v>
      </c>
      <c r="Q2093" t="str">
        <f>TEXT((A2093),"MMM _ YYYY")</f>
        <v>Oct  2019</v>
      </c>
    </row>
    <row r="2094" spans="1:17" x14ac:dyDescent="0.3">
      <c r="A2094" s="3">
        <v>42854</v>
      </c>
      <c r="B2094" t="s">
        <v>10</v>
      </c>
      <c r="C2094" t="s">
        <v>187</v>
      </c>
      <c r="D2094">
        <v>38</v>
      </c>
      <c r="E2094">
        <v>165.82</v>
      </c>
      <c r="F2094">
        <v>6301.16</v>
      </c>
      <c r="G2094" t="s">
        <v>26</v>
      </c>
      <c r="H2094" t="s">
        <v>11</v>
      </c>
      <c r="I2094" t="s">
        <v>10</v>
      </c>
      <c r="J2094" t="s">
        <v>428</v>
      </c>
      <c r="K2094">
        <v>108</v>
      </c>
      <c r="L2094" t="s">
        <v>10</v>
      </c>
      <c r="M2094">
        <v>55.02</v>
      </c>
      <c r="N2094">
        <v>11.43</v>
      </c>
      <c r="O2094" t="s">
        <v>429</v>
      </c>
      <c r="P2094">
        <f>E2094 - M2094</f>
        <v>110.79999999999998</v>
      </c>
      <c r="Q2094" t="str">
        <f>TEXT((A2094),"MMM _ YYYY")</f>
        <v>Apr  2017</v>
      </c>
    </row>
    <row r="2095" spans="1:17" x14ac:dyDescent="0.3">
      <c r="A2095" s="3">
        <v>42383</v>
      </c>
      <c r="B2095" t="s">
        <v>10</v>
      </c>
      <c r="C2095" t="s">
        <v>250</v>
      </c>
      <c r="D2095">
        <v>32</v>
      </c>
      <c r="E2095">
        <v>368.91</v>
      </c>
      <c r="F2095">
        <v>11805.12</v>
      </c>
      <c r="G2095" t="s">
        <v>130</v>
      </c>
      <c r="H2095" t="s">
        <v>11</v>
      </c>
      <c r="I2095" t="s">
        <v>10</v>
      </c>
      <c r="J2095" t="s">
        <v>428</v>
      </c>
      <c r="K2095">
        <v>108</v>
      </c>
      <c r="L2095" t="s">
        <v>10</v>
      </c>
      <c r="M2095">
        <v>55.02</v>
      </c>
      <c r="N2095">
        <v>11.43</v>
      </c>
      <c r="O2095" t="s">
        <v>429</v>
      </c>
      <c r="P2095">
        <f>E2095 - M2095</f>
        <v>313.89000000000004</v>
      </c>
      <c r="Q2095" t="str">
        <f>TEXT((A2095),"MMM _ YYYY")</f>
        <v>Jan  2016</v>
      </c>
    </row>
    <row r="2096" spans="1:17" x14ac:dyDescent="0.3">
      <c r="A2096" s="3">
        <v>42529</v>
      </c>
      <c r="B2096" t="s">
        <v>10</v>
      </c>
      <c r="C2096" t="s">
        <v>201</v>
      </c>
      <c r="D2096">
        <v>49</v>
      </c>
      <c r="E2096">
        <v>163.62</v>
      </c>
      <c r="F2096">
        <v>8017.38</v>
      </c>
      <c r="G2096" t="s">
        <v>87</v>
      </c>
      <c r="H2096" t="s">
        <v>11</v>
      </c>
      <c r="I2096" t="s">
        <v>10</v>
      </c>
      <c r="J2096" t="s">
        <v>428</v>
      </c>
      <c r="K2096">
        <v>108</v>
      </c>
      <c r="L2096" t="s">
        <v>10</v>
      </c>
      <c r="M2096">
        <v>55.02</v>
      </c>
      <c r="N2096">
        <v>11.43</v>
      </c>
      <c r="O2096" t="s">
        <v>429</v>
      </c>
      <c r="P2096">
        <f>E2096 - M2096</f>
        <v>108.6</v>
      </c>
      <c r="Q2096" t="str">
        <f>TEXT((A2096),"MMM _ YYYY")</f>
        <v>Jun  2016</v>
      </c>
    </row>
    <row r="2097" spans="1:17" x14ac:dyDescent="0.3">
      <c r="A2097" s="3">
        <v>42086</v>
      </c>
      <c r="B2097" t="s">
        <v>10</v>
      </c>
      <c r="C2097" t="s">
        <v>24</v>
      </c>
      <c r="D2097">
        <v>25</v>
      </c>
      <c r="E2097">
        <v>152.69</v>
      </c>
      <c r="F2097">
        <v>3817.25</v>
      </c>
      <c r="G2097" t="s">
        <v>23</v>
      </c>
      <c r="H2097" t="s">
        <v>11</v>
      </c>
      <c r="I2097" t="s">
        <v>10</v>
      </c>
      <c r="J2097" t="s">
        <v>428</v>
      </c>
      <c r="K2097">
        <v>108</v>
      </c>
      <c r="L2097" t="s">
        <v>10</v>
      </c>
      <c r="M2097">
        <v>55.02</v>
      </c>
      <c r="N2097">
        <v>11.43</v>
      </c>
      <c r="O2097" t="s">
        <v>429</v>
      </c>
      <c r="P2097">
        <f>E2097 - M2097</f>
        <v>97.669999999999987</v>
      </c>
      <c r="Q2097" t="str">
        <f>TEXT((A2097),"MMM _ YYYY")</f>
        <v>Mar  2015</v>
      </c>
    </row>
    <row r="2098" spans="1:17" x14ac:dyDescent="0.3">
      <c r="A2098" s="3">
        <v>42106</v>
      </c>
      <c r="B2098" t="s">
        <v>10</v>
      </c>
      <c r="C2098" t="s">
        <v>118</v>
      </c>
      <c r="D2098">
        <v>46</v>
      </c>
      <c r="E2098">
        <v>123.11</v>
      </c>
      <c r="F2098">
        <v>5663.06</v>
      </c>
      <c r="G2098" t="s">
        <v>81</v>
      </c>
      <c r="H2098" t="s">
        <v>11</v>
      </c>
      <c r="I2098" t="s">
        <v>10</v>
      </c>
      <c r="J2098" t="s">
        <v>428</v>
      </c>
      <c r="K2098">
        <v>108</v>
      </c>
      <c r="L2098" t="s">
        <v>10</v>
      </c>
      <c r="M2098">
        <v>55.02</v>
      </c>
      <c r="N2098">
        <v>11.43</v>
      </c>
      <c r="O2098" t="s">
        <v>429</v>
      </c>
      <c r="P2098">
        <f>E2098 - M2098</f>
        <v>68.09</v>
      </c>
      <c r="Q2098" t="str">
        <f>TEXT((A2098),"MMM _ YYYY")</f>
        <v>Apr  2015</v>
      </c>
    </row>
    <row r="2099" spans="1:17" x14ac:dyDescent="0.3">
      <c r="A2099" s="3">
        <v>42116</v>
      </c>
      <c r="B2099" t="s">
        <v>10</v>
      </c>
      <c r="C2099" t="s">
        <v>374</v>
      </c>
      <c r="D2099">
        <v>7</v>
      </c>
      <c r="E2099">
        <v>197.55</v>
      </c>
      <c r="F2099">
        <v>1382.85</v>
      </c>
      <c r="G2099" t="s">
        <v>52</v>
      </c>
      <c r="H2099" t="s">
        <v>11</v>
      </c>
      <c r="I2099" t="s">
        <v>10</v>
      </c>
      <c r="J2099" t="s">
        <v>428</v>
      </c>
      <c r="K2099">
        <v>108</v>
      </c>
      <c r="L2099" t="s">
        <v>10</v>
      </c>
      <c r="M2099">
        <v>55.02</v>
      </c>
      <c r="N2099">
        <v>11.43</v>
      </c>
      <c r="O2099" t="s">
        <v>429</v>
      </c>
      <c r="P2099">
        <f>E2099 - M2099</f>
        <v>142.53</v>
      </c>
      <c r="Q2099" t="str">
        <f>TEXT((A2099),"MMM _ YYYY")</f>
        <v>Apr  2015</v>
      </c>
    </row>
    <row r="2100" spans="1:17" x14ac:dyDescent="0.3">
      <c r="A2100" s="3">
        <v>41938</v>
      </c>
      <c r="B2100" t="s">
        <v>10</v>
      </c>
      <c r="C2100" t="s">
        <v>24</v>
      </c>
      <c r="D2100">
        <v>17</v>
      </c>
      <c r="E2100">
        <v>53.56</v>
      </c>
      <c r="F2100">
        <v>910.52</v>
      </c>
      <c r="G2100" t="s">
        <v>23</v>
      </c>
      <c r="H2100" t="s">
        <v>11</v>
      </c>
      <c r="I2100" t="s">
        <v>10</v>
      </c>
      <c r="J2100" t="s">
        <v>428</v>
      </c>
      <c r="K2100">
        <v>108</v>
      </c>
      <c r="L2100" t="s">
        <v>10</v>
      </c>
      <c r="M2100">
        <v>55.02</v>
      </c>
      <c r="N2100">
        <v>11.43</v>
      </c>
      <c r="O2100" t="s">
        <v>429</v>
      </c>
      <c r="P2100">
        <f>E2100 - M2100</f>
        <v>-1.4600000000000009</v>
      </c>
      <c r="Q2100" t="str">
        <f>TEXT((A2100),"MMM _ YYYY")</f>
        <v>Oct  2014</v>
      </c>
    </row>
    <row r="2101" spans="1:17" x14ac:dyDescent="0.3">
      <c r="A2101" s="3">
        <v>41313</v>
      </c>
      <c r="B2101" t="s">
        <v>10</v>
      </c>
      <c r="C2101" t="s">
        <v>189</v>
      </c>
      <c r="D2101">
        <v>33</v>
      </c>
      <c r="E2101">
        <v>309.92</v>
      </c>
      <c r="F2101">
        <v>10227.36</v>
      </c>
      <c r="G2101" t="s">
        <v>81</v>
      </c>
      <c r="H2101" t="s">
        <v>11</v>
      </c>
      <c r="I2101" t="s">
        <v>10</v>
      </c>
      <c r="J2101" t="s">
        <v>428</v>
      </c>
      <c r="K2101">
        <v>108</v>
      </c>
      <c r="L2101" t="s">
        <v>10</v>
      </c>
      <c r="M2101">
        <v>55.02</v>
      </c>
      <c r="N2101">
        <v>11.43</v>
      </c>
      <c r="O2101" t="s">
        <v>429</v>
      </c>
      <c r="P2101">
        <f>E2101 - M2101</f>
        <v>254.9</v>
      </c>
      <c r="Q2101" t="str">
        <f>TEXT((A2101),"MMM _ YYYY")</f>
        <v>Feb  2013</v>
      </c>
    </row>
    <row r="2102" spans="1:17" x14ac:dyDescent="0.3">
      <c r="A2102" s="3">
        <v>41399</v>
      </c>
      <c r="B2102" t="s">
        <v>10</v>
      </c>
      <c r="C2102" t="s">
        <v>231</v>
      </c>
      <c r="D2102">
        <v>2</v>
      </c>
      <c r="E2102">
        <v>254.49</v>
      </c>
      <c r="F2102">
        <v>508.98</v>
      </c>
      <c r="G2102" t="s">
        <v>2</v>
      </c>
      <c r="H2102" t="s">
        <v>11</v>
      </c>
      <c r="I2102" t="s">
        <v>10</v>
      </c>
      <c r="J2102" t="s">
        <v>428</v>
      </c>
      <c r="K2102">
        <v>108</v>
      </c>
      <c r="L2102" t="s">
        <v>10</v>
      </c>
      <c r="M2102">
        <v>55.02</v>
      </c>
      <c r="N2102">
        <v>11.43</v>
      </c>
      <c r="O2102" t="s">
        <v>429</v>
      </c>
      <c r="P2102">
        <f>E2102 - M2102</f>
        <v>199.47</v>
      </c>
      <c r="Q2102" t="str">
        <f>TEXT((A2102),"MMM _ YYYY")</f>
        <v>May  2013</v>
      </c>
    </row>
    <row r="2103" spans="1:17" x14ac:dyDescent="0.3">
      <c r="A2103" s="3">
        <v>41599</v>
      </c>
      <c r="B2103" t="s">
        <v>10</v>
      </c>
      <c r="C2103" t="s">
        <v>229</v>
      </c>
      <c r="D2103">
        <v>14</v>
      </c>
      <c r="E2103">
        <v>134.47999999999999</v>
      </c>
      <c r="F2103">
        <v>1882.72</v>
      </c>
      <c r="G2103" t="s">
        <v>16</v>
      </c>
      <c r="H2103" t="s">
        <v>11</v>
      </c>
      <c r="I2103" t="s">
        <v>10</v>
      </c>
      <c r="J2103" t="s">
        <v>428</v>
      </c>
      <c r="K2103">
        <v>108</v>
      </c>
      <c r="L2103" t="s">
        <v>10</v>
      </c>
      <c r="M2103">
        <v>55.02</v>
      </c>
      <c r="N2103">
        <v>11.43</v>
      </c>
      <c r="O2103" t="s">
        <v>429</v>
      </c>
      <c r="P2103">
        <f>E2103 - M2103</f>
        <v>79.45999999999998</v>
      </c>
      <c r="Q2103" t="str">
        <f>TEXT((A2103),"MMM _ YYYY")</f>
        <v>Nov  2013</v>
      </c>
    </row>
    <row r="2104" spans="1:17" x14ac:dyDescent="0.3">
      <c r="A2104" s="3">
        <v>41135</v>
      </c>
      <c r="B2104" t="s">
        <v>10</v>
      </c>
      <c r="C2104" t="s">
        <v>71</v>
      </c>
      <c r="D2104">
        <v>49</v>
      </c>
      <c r="E2104">
        <v>92.09</v>
      </c>
      <c r="F2104">
        <v>4512.41</v>
      </c>
      <c r="G2104" t="s">
        <v>61</v>
      </c>
      <c r="H2104" t="s">
        <v>11</v>
      </c>
      <c r="I2104" t="s">
        <v>10</v>
      </c>
      <c r="J2104" t="s">
        <v>428</v>
      </c>
      <c r="K2104">
        <v>108</v>
      </c>
      <c r="L2104" t="s">
        <v>10</v>
      </c>
      <c r="M2104">
        <v>55.02</v>
      </c>
      <c r="N2104">
        <v>11.43</v>
      </c>
      <c r="O2104" t="s">
        <v>429</v>
      </c>
      <c r="P2104">
        <f>E2104 - M2104</f>
        <v>37.07</v>
      </c>
      <c r="Q2104" t="str">
        <f>TEXT((A2104),"MMM _ YYYY")</f>
        <v>Aug  2012</v>
      </c>
    </row>
    <row r="2105" spans="1:17" x14ac:dyDescent="0.3">
      <c r="A2105" s="3">
        <v>41152</v>
      </c>
      <c r="B2105" t="s">
        <v>10</v>
      </c>
      <c r="C2105" t="s">
        <v>28</v>
      </c>
      <c r="D2105">
        <v>6</v>
      </c>
      <c r="E2105">
        <v>387.83</v>
      </c>
      <c r="F2105">
        <v>2326.98</v>
      </c>
      <c r="G2105" t="s">
        <v>6</v>
      </c>
      <c r="H2105" t="s">
        <v>11</v>
      </c>
      <c r="I2105" t="s">
        <v>10</v>
      </c>
      <c r="J2105" t="s">
        <v>428</v>
      </c>
      <c r="K2105">
        <v>108</v>
      </c>
      <c r="L2105" t="s">
        <v>10</v>
      </c>
      <c r="M2105">
        <v>55.02</v>
      </c>
      <c r="N2105">
        <v>11.43</v>
      </c>
      <c r="O2105" t="s">
        <v>429</v>
      </c>
      <c r="P2105">
        <f>E2105 - M2105</f>
        <v>332.81</v>
      </c>
      <c r="Q2105" t="str">
        <f>TEXT((A2105),"MMM _ YYYY")</f>
        <v>Aug  2012</v>
      </c>
    </row>
    <row r="2106" spans="1:17" x14ac:dyDescent="0.3">
      <c r="A2106" s="3">
        <v>41157</v>
      </c>
      <c r="B2106" t="s">
        <v>10</v>
      </c>
      <c r="C2106" t="s">
        <v>13</v>
      </c>
      <c r="D2106">
        <v>22</v>
      </c>
      <c r="E2106">
        <v>229.2</v>
      </c>
      <c r="F2106">
        <v>5042.3999999999996</v>
      </c>
      <c r="G2106" t="s">
        <v>12</v>
      </c>
      <c r="H2106" t="s">
        <v>11</v>
      </c>
      <c r="I2106" t="s">
        <v>10</v>
      </c>
      <c r="J2106" t="s">
        <v>428</v>
      </c>
      <c r="K2106">
        <v>108</v>
      </c>
      <c r="L2106" t="s">
        <v>10</v>
      </c>
      <c r="M2106">
        <v>55.02</v>
      </c>
      <c r="N2106">
        <v>11.43</v>
      </c>
      <c r="O2106" t="s">
        <v>429</v>
      </c>
      <c r="P2106">
        <f>E2106 - M2106</f>
        <v>174.17999999999998</v>
      </c>
      <c r="Q2106" t="str">
        <f>TEXT((A2106),"MMM _ YYYY")</f>
        <v>Sep  2012</v>
      </c>
    </row>
    <row r="2107" spans="1:17" x14ac:dyDescent="0.3">
      <c r="A2107" s="3">
        <v>45086</v>
      </c>
      <c r="B2107" t="s">
        <v>33</v>
      </c>
      <c r="C2107" t="s">
        <v>102</v>
      </c>
      <c r="D2107">
        <v>6</v>
      </c>
      <c r="E2107">
        <v>107.98</v>
      </c>
      <c r="F2107">
        <v>647.88</v>
      </c>
      <c r="G2107" t="s">
        <v>8</v>
      </c>
      <c r="H2107" t="s">
        <v>34</v>
      </c>
      <c r="I2107" t="s">
        <v>33</v>
      </c>
      <c r="J2107" t="s">
        <v>428</v>
      </c>
      <c r="K2107">
        <v>110</v>
      </c>
      <c r="L2107" t="s">
        <v>33</v>
      </c>
      <c r="M2107">
        <v>12.71</v>
      </c>
      <c r="N2107">
        <v>13.3</v>
      </c>
      <c r="O2107" t="s">
        <v>431</v>
      </c>
      <c r="P2107">
        <f>E2107 - M2107</f>
        <v>95.27000000000001</v>
      </c>
      <c r="Q2107" t="str">
        <f>TEXT((A2107),"MMM _ YYYY")</f>
        <v>Jun  2023</v>
      </c>
    </row>
    <row r="2108" spans="1:17" x14ac:dyDescent="0.3">
      <c r="A2108" s="3">
        <v>45164</v>
      </c>
      <c r="B2108" t="s">
        <v>33</v>
      </c>
      <c r="C2108" t="s">
        <v>217</v>
      </c>
      <c r="D2108">
        <v>19</v>
      </c>
      <c r="E2108">
        <v>154.59</v>
      </c>
      <c r="F2108">
        <v>2937.21</v>
      </c>
      <c r="G2108" t="s">
        <v>52</v>
      </c>
      <c r="H2108" t="s">
        <v>34</v>
      </c>
      <c r="I2108" t="s">
        <v>33</v>
      </c>
      <c r="J2108" t="s">
        <v>428</v>
      </c>
      <c r="K2108">
        <v>110</v>
      </c>
      <c r="L2108" t="s">
        <v>33</v>
      </c>
      <c r="M2108">
        <v>12.71</v>
      </c>
      <c r="N2108">
        <v>13.3</v>
      </c>
      <c r="O2108" t="s">
        <v>431</v>
      </c>
      <c r="P2108">
        <f>E2108 - M2108</f>
        <v>141.88</v>
      </c>
      <c r="Q2108" t="str">
        <f>TEXT((A2108),"MMM _ YYYY")</f>
        <v>Aug  2023</v>
      </c>
    </row>
    <row r="2109" spans="1:17" x14ac:dyDescent="0.3">
      <c r="A2109" s="3">
        <v>45385</v>
      </c>
      <c r="B2109" t="s">
        <v>33</v>
      </c>
      <c r="C2109" t="s">
        <v>211</v>
      </c>
      <c r="D2109">
        <v>27</v>
      </c>
      <c r="E2109">
        <v>254.26</v>
      </c>
      <c r="F2109">
        <v>6865.02</v>
      </c>
      <c r="G2109" t="s">
        <v>87</v>
      </c>
      <c r="H2109" t="s">
        <v>34</v>
      </c>
      <c r="I2109" t="s">
        <v>33</v>
      </c>
      <c r="J2109" t="s">
        <v>428</v>
      </c>
      <c r="K2109">
        <v>110</v>
      </c>
      <c r="L2109" t="s">
        <v>33</v>
      </c>
      <c r="M2109">
        <v>12.71</v>
      </c>
      <c r="N2109">
        <v>13.3</v>
      </c>
      <c r="O2109" t="s">
        <v>431</v>
      </c>
      <c r="P2109">
        <f>E2109 - M2109</f>
        <v>241.54999999999998</v>
      </c>
      <c r="Q2109" t="str">
        <f>TEXT((A2109),"MMM _ YYYY")</f>
        <v>Apr  2024</v>
      </c>
    </row>
    <row r="2110" spans="1:17" x14ac:dyDescent="0.3">
      <c r="A2110" s="3">
        <v>45823</v>
      </c>
      <c r="B2110" t="s">
        <v>33</v>
      </c>
      <c r="C2110" t="s">
        <v>90</v>
      </c>
      <c r="D2110">
        <v>42</v>
      </c>
      <c r="E2110">
        <v>233.94</v>
      </c>
      <c r="F2110">
        <v>9825.48</v>
      </c>
      <c r="G2110" t="s">
        <v>87</v>
      </c>
      <c r="H2110" t="s">
        <v>34</v>
      </c>
      <c r="I2110" t="s">
        <v>33</v>
      </c>
      <c r="J2110" t="s">
        <v>428</v>
      </c>
      <c r="K2110">
        <v>110</v>
      </c>
      <c r="L2110" t="s">
        <v>33</v>
      </c>
      <c r="M2110">
        <v>12.71</v>
      </c>
      <c r="N2110">
        <v>13.3</v>
      </c>
      <c r="O2110" t="s">
        <v>431</v>
      </c>
      <c r="P2110">
        <f>E2110 - M2110</f>
        <v>221.23</v>
      </c>
      <c r="Q2110" t="str">
        <f>TEXT((A2110),"MMM _ YYYY")</f>
        <v>Jun  2025</v>
      </c>
    </row>
    <row r="2111" spans="1:17" x14ac:dyDescent="0.3">
      <c r="A2111" s="3">
        <v>45830</v>
      </c>
      <c r="B2111" t="s">
        <v>33</v>
      </c>
      <c r="C2111" t="s">
        <v>118</v>
      </c>
      <c r="D2111">
        <v>37</v>
      </c>
      <c r="E2111">
        <v>282.20999999999998</v>
      </c>
      <c r="F2111">
        <v>10441.77</v>
      </c>
      <c r="G2111" t="s">
        <v>81</v>
      </c>
      <c r="H2111" t="s">
        <v>34</v>
      </c>
      <c r="I2111" t="s">
        <v>33</v>
      </c>
      <c r="J2111" t="s">
        <v>428</v>
      </c>
      <c r="K2111">
        <v>110</v>
      </c>
      <c r="L2111" t="s">
        <v>33</v>
      </c>
      <c r="M2111">
        <v>12.71</v>
      </c>
      <c r="N2111">
        <v>13.3</v>
      </c>
      <c r="O2111" t="s">
        <v>431</v>
      </c>
      <c r="P2111">
        <f>E2111 - M2111</f>
        <v>269.5</v>
      </c>
      <c r="Q2111" t="str">
        <f>TEXT((A2111),"MMM _ YYYY")</f>
        <v>Jun  2025</v>
      </c>
    </row>
    <row r="2112" spans="1:17" x14ac:dyDescent="0.3">
      <c r="A2112" s="3">
        <v>45835</v>
      </c>
      <c r="B2112" t="s">
        <v>33</v>
      </c>
      <c r="C2112" t="s">
        <v>59</v>
      </c>
      <c r="D2112">
        <v>9</v>
      </c>
      <c r="E2112">
        <v>77.63</v>
      </c>
      <c r="F2112">
        <v>698.67</v>
      </c>
      <c r="G2112" t="s">
        <v>56</v>
      </c>
      <c r="H2112" t="s">
        <v>34</v>
      </c>
      <c r="I2112" t="s">
        <v>33</v>
      </c>
      <c r="J2112" t="s">
        <v>428</v>
      </c>
      <c r="K2112">
        <v>110</v>
      </c>
      <c r="L2112" t="s">
        <v>33</v>
      </c>
      <c r="M2112">
        <v>12.71</v>
      </c>
      <c r="N2112">
        <v>13.3</v>
      </c>
      <c r="O2112" t="s">
        <v>431</v>
      </c>
      <c r="P2112">
        <f>E2112 - M2112</f>
        <v>64.919999999999987</v>
      </c>
      <c r="Q2112" t="str">
        <f>TEXT((A2112),"MMM _ YYYY")</f>
        <v>Jun  2025</v>
      </c>
    </row>
    <row r="2113" spans="1:17" x14ac:dyDescent="0.3">
      <c r="A2113" s="3">
        <v>44739</v>
      </c>
      <c r="B2113" t="s">
        <v>33</v>
      </c>
      <c r="C2113" t="s">
        <v>217</v>
      </c>
      <c r="D2113">
        <v>1</v>
      </c>
      <c r="E2113">
        <v>187.06</v>
      </c>
      <c r="F2113">
        <v>187.06</v>
      </c>
      <c r="G2113" t="s">
        <v>52</v>
      </c>
      <c r="H2113" t="s">
        <v>34</v>
      </c>
      <c r="I2113" t="s">
        <v>33</v>
      </c>
      <c r="J2113" t="s">
        <v>428</v>
      </c>
      <c r="K2113">
        <v>110</v>
      </c>
      <c r="L2113" t="s">
        <v>33</v>
      </c>
      <c r="M2113">
        <v>12.71</v>
      </c>
      <c r="N2113">
        <v>13.3</v>
      </c>
      <c r="O2113" t="s">
        <v>431</v>
      </c>
      <c r="P2113">
        <f>E2113 - M2113</f>
        <v>174.35</v>
      </c>
      <c r="Q2113" t="str">
        <f>TEXT((A2113),"MMM _ YYYY")</f>
        <v>Jun  2022</v>
      </c>
    </row>
    <row r="2114" spans="1:17" x14ac:dyDescent="0.3">
      <c r="A2114" s="3">
        <v>44245</v>
      </c>
      <c r="B2114" t="s">
        <v>33</v>
      </c>
      <c r="C2114" t="s">
        <v>41</v>
      </c>
      <c r="D2114">
        <v>24</v>
      </c>
      <c r="E2114">
        <v>53.35</v>
      </c>
      <c r="F2114">
        <v>1280.4000000000001</v>
      </c>
      <c r="G2114" t="s">
        <v>23</v>
      </c>
      <c r="H2114" t="s">
        <v>34</v>
      </c>
      <c r="I2114" t="s">
        <v>33</v>
      </c>
      <c r="J2114" t="s">
        <v>428</v>
      </c>
      <c r="K2114">
        <v>110</v>
      </c>
      <c r="L2114" t="s">
        <v>33</v>
      </c>
      <c r="M2114">
        <v>12.71</v>
      </c>
      <c r="N2114">
        <v>13.3</v>
      </c>
      <c r="O2114" t="s">
        <v>431</v>
      </c>
      <c r="P2114">
        <f>E2114 - M2114</f>
        <v>40.64</v>
      </c>
      <c r="Q2114" t="str">
        <f>TEXT((A2114),"MMM _ YYYY")</f>
        <v>Feb  2021</v>
      </c>
    </row>
    <row r="2115" spans="1:17" x14ac:dyDescent="0.3">
      <c r="A2115" s="3">
        <v>44366</v>
      </c>
      <c r="B2115" t="s">
        <v>33</v>
      </c>
      <c r="C2115" t="s">
        <v>111</v>
      </c>
      <c r="D2115">
        <v>30</v>
      </c>
      <c r="E2115">
        <v>201.83</v>
      </c>
      <c r="F2115">
        <v>6054.9</v>
      </c>
      <c r="G2115" t="s">
        <v>110</v>
      </c>
      <c r="H2115" t="s">
        <v>34</v>
      </c>
      <c r="I2115" t="s">
        <v>33</v>
      </c>
      <c r="J2115" t="s">
        <v>428</v>
      </c>
      <c r="K2115">
        <v>110</v>
      </c>
      <c r="L2115" t="s">
        <v>33</v>
      </c>
      <c r="M2115">
        <v>12.71</v>
      </c>
      <c r="N2115">
        <v>13.3</v>
      </c>
      <c r="O2115" t="s">
        <v>431</v>
      </c>
      <c r="P2115">
        <f>E2115 - M2115</f>
        <v>189.12</v>
      </c>
      <c r="Q2115" t="str">
        <f>TEXT((A2115),"MMM _ YYYY")</f>
        <v>Jun  2021</v>
      </c>
    </row>
    <row r="2116" spans="1:17" x14ac:dyDescent="0.3">
      <c r="A2116" s="3">
        <v>44405</v>
      </c>
      <c r="B2116" t="s">
        <v>33</v>
      </c>
      <c r="C2116" t="s">
        <v>121</v>
      </c>
      <c r="D2116">
        <v>18</v>
      </c>
      <c r="E2116">
        <v>190.85</v>
      </c>
      <c r="F2116">
        <v>3435.3</v>
      </c>
      <c r="G2116" t="s">
        <v>105</v>
      </c>
      <c r="H2116" t="s">
        <v>34</v>
      </c>
      <c r="I2116" t="s">
        <v>33</v>
      </c>
      <c r="J2116" t="s">
        <v>428</v>
      </c>
      <c r="K2116">
        <v>110</v>
      </c>
      <c r="L2116" t="s">
        <v>33</v>
      </c>
      <c r="M2116">
        <v>12.71</v>
      </c>
      <c r="N2116">
        <v>13.3</v>
      </c>
      <c r="O2116" t="s">
        <v>431</v>
      </c>
      <c r="P2116">
        <f>E2116 - M2116</f>
        <v>178.14</v>
      </c>
      <c r="Q2116" t="str">
        <f>TEXT((A2116),"MMM _ YYYY")</f>
        <v>Jul  2021</v>
      </c>
    </row>
    <row r="2117" spans="1:17" x14ac:dyDescent="0.3">
      <c r="A2117" s="3">
        <v>44493</v>
      </c>
      <c r="B2117" t="s">
        <v>33</v>
      </c>
      <c r="C2117" t="s">
        <v>59</v>
      </c>
      <c r="D2117">
        <v>49</v>
      </c>
      <c r="E2117">
        <v>88.87</v>
      </c>
      <c r="F2117">
        <v>4354.63</v>
      </c>
      <c r="G2117" t="s">
        <v>56</v>
      </c>
      <c r="H2117" t="s">
        <v>34</v>
      </c>
      <c r="I2117" t="s">
        <v>33</v>
      </c>
      <c r="J2117" t="s">
        <v>428</v>
      </c>
      <c r="K2117">
        <v>110</v>
      </c>
      <c r="L2117" t="s">
        <v>33</v>
      </c>
      <c r="M2117">
        <v>12.71</v>
      </c>
      <c r="N2117">
        <v>13.3</v>
      </c>
      <c r="O2117" t="s">
        <v>431</v>
      </c>
      <c r="P2117">
        <f>E2117 - M2117</f>
        <v>76.16</v>
      </c>
      <c r="Q2117" t="str">
        <f>TEXT((A2117),"MMM _ YYYY")</f>
        <v>Oct  2021</v>
      </c>
    </row>
    <row r="2118" spans="1:17" x14ac:dyDescent="0.3">
      <c r="A2118" s="3">
        <v>43929</v>
      </c>
      <c r="B2118" t="s">
        <v>33</v>
      </c>
      <c r="C2118" t="s">
        <v>62</v>
      </c>
      <c r="D2118">
        <v>38</v>
      </c>
      <c r="E2118">
        <v>100.66</v>
      </c>
      <c r="F2118">
        <v>3825.08</v>
      </c>
      <c r="G2118" t="s">
        <v>61</v>
      </c>
      <c r="H2118" t="s">
        <v>34</v>
      </c>
      <c r="I2118" t="s">
        <v>33</v>
      </c>
      <c r="J2118" t="s">
        <v>428</v>
      </c>
      <c r="K2118">
        <v>110</v>
      </c>
      <c r="L2118" t="s">
        <v>33</v>
      </c>
      <c r="M2118">
        <v>12.71</v>
      </c>
      <c r="N2118">
        <v>13.3</v>
      </c>
      <c r="O2118" t="s">
        <v>431</v>
      </c>
      <c r="P2118">
        <f>E2118 - M2118</f>
        <v>87.949999999999989</v>
      </c>
      <c r="Q2118" t="str">
        <f>TEXT((A2118),"MMM _ YYYY")</f>
        <v>Apr  2020</v>
      </c>
    </row>
    <row r="2119" spans="1:17" x14ac:dyDescent="0.3">
      <c r="A2119" s="3">
        <v>43952</v>
      </c>
      <c r="B2119" t="s">
        <v>33</v>
      </c>
      <c r="C2119" t="s">
        <v>348</v>
      </c>
      <c r="D2119">
        <v>32</v>
      </c>
      <c r="E2119">
        <v>301.82</v>
      </c>
      <c r="F2119">
        <v>9658.24</v>
      </c>
      <c r="G2119" t="s">
        <v>6</v>
      </c>
      <c r="H2119" t="s">
        <v>34</v>
      </c>
      <c r="I2119" t="s">
        <v>33</v>
      </c>
      <c r="J2119" t="s">
        <v>428</v>
      </c>
      <c r="K2119">
        <v>110</v>
      </c>
      <c r="L2119" t="s">
        <v>33</v>
      </c>
      <c r="M2119">
        <v>12.71</v>
      </c>
      <c r="N2119">
        <v>13.3</v>
      </c>
      <c r="O2119" t="s">
        <v>431</v>
      </c>
      <c r="P2119">
        <f>E2119 - M2119</f>
        <v>289.11</v>
      </c>
      <c r="Q2119" t="str">
        <f>TEXT((A2119),"MMM _ YYYY")</f>
        <v>May  2020</v>
      </c>
    </row>
    <row r="2120" spans="1:17" x14ac:dyDescent="0.3">
      <c r="A2120" s="3">
        <v>43480</v>
      </c>
      <c r="B2120" t="s">
        <v>33</v>
      </c>
      <c r="C2120" t="s">
        <v>354</v>
      </c>
      <c r="D2120">
        <v>21</v>
      </c>
      <c r="E2120">
        <v>152.52000000000001</v>
      </c>
      <c r="F2120">
        <v>3202.92</v>
      </c>
      <c r="G2120" t="s">
        <v>31</v>
      </c>
      <c r="H2120" t="s">
        <v>34</v>
      </c>
      <c r="I2120" t="s">
        <v>33</v>
      </c>
      <c r="J2120" t="s">
        <v>428</v>
      </c>
      <c r="K2120">
        <v>110</v>
      </c>
      <c r="L2120" t="s">
        <v>33</v>
      </c>
      <c r="M2120">
        <v>12.71</v>
      </c>
      <c r="N2120">
        <v>13.3</v>
      </c>
      <c r="O2120" t="s">
        <v>431</v>
      </c>
      <c r="P2120">
        <f>E2120 - M2120</f>
        <v>139.81</v>
      </c>
      <c r="Q2120" t="str">
        <f>TEXT((A2120),"MMM _ YYYY")</f>
        <v>Jan  2019</v>
      </c>
    </row>
    <row r="2121" spans="1:17" x14ac:dyDescent="0.3">
      <c r="A2121" s="3">
        <v>43566</v>
      </c>
      <c r="B2121" t="s">
        <v>33</v>
      </c>
      <c r="C2121" t="s">
        <v>88</v>
      </c>
      <c r="D2121">
        <v>32</v>
      </c>
      <c r="E2121">
        <v>385.84</v>
      </c>
      <c r="F2121">
        <v>12346.88</v>
      </c>
      <c r="G2121" t="s">
        <v>87</v>
      </c>
      <c r="H2121" t="s">
        <v>34</v>
      </c>
      <c r="I2121" t="s">
        <v>33</v>
      </c>
      <c r="J2121" t="s">
        <v>428</v>
      </c>
      <c r="K2121">
        <v>110</v>
      </c>
      <c r="L2121" t="s">
        <v>33</v>
      </c>
      <c r="M2121">
        <v>12.71</v>
      </c>
      <c r="N2121">
        <v>13.3</v>
      </c>
      <c r="O2121" t="s">
        <v>431</v>
      </c>
      <c r="P2121">
        <f>E2121 - M2121</f>
        <v>373.13</v>
      </c>
      <c r="Q2121" t="str">
        <f>TEXT((A2121),"MMM _ YYYY")</f>
        <v>Apr  2019</v>
      </c>
    </row>
    <row r="2122" spans="1:17" x14ac:dyDescent="0.3">
      <c r="A2122" s="3">
        <v>43134</v>
      </c>
      <c r="B2122" t="s">
        <v>33</v>
      </c>
      <c r="C2122" t="s">
        <v>258</v>
      </c>
      <c r="D2122">
        <v>9</v>
      </c>
      <c r="E2122">
        <v>288.89999999999998</v>
      </c>
      <c r="F2122">
        <v>2600.1</v>
      </c>
      <c r="G2122" t="s">
        <v>87</v>
      </c>
      <c r="H2122" t="s">
        <v>34</v>
      </c>
      <c r="I2122" t="s">
        <v>33</v>
      </c>
      <c r="J2122" t="s">
        <v>428</v>
      </c>
      <c r="K2122">
        <v>110</v>
      </c>
      <c r="L2122" t="s">
        <v>33</v>
      </c>
      <c r="M2122">
        <v>12.71</v>
      </c>
      <c r="N2122">
        <v>13.3</v>
      </c>
      <c r="O2122" t="s">
        <v>431</v>
      </c>
      <c r="P2122">
        <f>E2122 - M2122</f>
        <v>276.19</v>
      </c>
      <c r="Q2122" t="str">
        <f>TEXT((A2122),"MMM _ YYYY")</f>
        <v>Feb  2018</v>
      </c>
    </row>
    <row r="2123" spans="1:17" x14ac:dyDescent="0.3">
      <c r="A2123" s="3">
        <v>43235</v>
      </c>
      <c r="B2123" t="s">
        <v>33</v>
      </c>
      <c r="C2123" t="s">
        <v>118</v>
      </c>
      <c r="D2123">
        <v>15</v>
      </c>
      <c r="E2123">
        <v>377.06</v>
      </c>
      <c r="F2123">
        <v>5655.9</v>
      </c>
      <c r="G2123" t="s">
        <v>81</v>
      </c>
      <c r="H2123" t="s">
        <v>34</v>
      </c>
      <c r="I2123" t="s">
        <v>33</v>
      </c>
      <c r="J2123" t="s">
        <v>428</v>
      </c>
      <c r="K2123">
        <v>110</v>
      </c>
      <c r="L2123" t="s">
        <v>33</v>
      </c>
      <c r="M2123">
        <v>12.71</v>
      </c>
      <c r="N2123">
        <v>13.3</v>
      </c>
      <c r="O2123" t="s">
        <v>431</v>
      </c>
      <c r="P2123">
        <f>E2123 - M2123</f>
        <v>364.35</v>
      </c>
      <c r="Q2123" t="str">
        <f>TEXT((A2123),"MMM _ YYYY")</f>
        <v>May  2018</v>
      </c>
    </row>
    <row r="2124" spans="1:17" x14ac:dyDescent="0.3">
      <c r="A2124" s="3">
        <v>42969</v>
      </c>
      <c r="B2124" t="s">
        <v>33</v>
      </c>
      <c r="C2124" t="s">
        <v>357</v>
      </c>
      <c r="D2124">
        <v>8</v>
      </c>
      <c r="E2124">
        <v>112.57</v>
      </c>
      <c r="F2124">
        <v>900.56</v>
      </c>
      <c r="G2124" t="s">
        <v>2</v>
      </c>
      <c r="H2124" t="s">
        <v>34</v>
      </c>
      <c r="I2124" t="s">
        <v>33</v>
      </c>
      <c r="J2124" t="s">
        <v>428</v>
      </c>
      <c r="K2124">
        <v>110</v>
      </c>
      <c r="L2124" t="s">
        <v>33</v>
      </c>
      <c r="M2124">
        <v>12.71</v>
      </c>
      <c r="N2124">
        <v>13.3</v>
      </c>
      <c r="O2124" t="s">
        <v>431</v>
      </c>
      <c r="P2124">
        <f>E2124 - M2124</f>
        <v>99.859999999999985</v>
      </c>
      <c r="Q2124" t="str">
        <f>TEXT((A2124),"MMM _ YYYY")</f>
        <v>Aug  2017</v>
      </c>
    </row>
    <row r="2125" spans="1:17" x14ac:dyDescent="0.3">
      <c r="A2125" s="3">
        <v>42977</v>
      </c>
      <c r="B2125" t="s">
        <v>33</v>
      </c>
      <c r="C2125" t="s">
        <v>46</v>
      </c>
      <c r="D2125">
        <v>21</v>
      </c>
      <c r="E2125">
        <v>134.81</v>
      </c>
      <c r="F2125">
        <v>2831.01</v>
      </c>
      <c r="G2125" t="s">
        <v>8</v>
      </c>
      <c r="H2125" t="s">
        <v>34</v>
      </c>
      <c r="I2125" t="s">
        <v>33</v>
      </c>
      <c r="J2125" t="s">
        <v>428</v>
      </c>
      <c r="K2125">
        <v>110</v>
      </c>
      <c r="L2125" t="s">
        <v>33</v>
      </c>
      <c r="M2125">
        <v>12.71</v>
      </c>
      <c r="N2125">
        <v>13.3</v>
      </c>
      <c r="O2125" t="s">
        <v>431</v>
      </c>
      <c r="P2125">
        <f>E2125 - M2125</f>
        <v>122.1</v>
      </c>
      <c r="Q2125" t="str">
        <f>TEXT((A2125),"MMM _ YYYY")</f>
        <v>Aug  2017</v>
      </c>
    </row>
    <row r="2126" spans="1:17" x14ac:dyDescent="0.3">
      <c r="A2126" s="3">
        <v>42593</v>
      </c>
      <c r="B2126" t="s">
        <v>33</v>
      </c>
      <c r="C2126" t="s">
        <v>135</v>
      </c>
      <c r="D2126">
        <v>15</v>
      </c>
      <c r="E2126">
        <v>321.14</v>
      </c>
      <c r="F2126">
        <v>4817.1000000000004</v>
      </c>
      <c r="G2126" t="s">
        <v>134</v>
      </c>
      <c r="H2126" t="s">
        <v>34</v>
      </c>
      <c r="I2126" t="s">
        <v>33</v>
      </c>
      <c r="J2126" t="s">
        <v>428</v>
      </c>
      <c r="K2126">
        <v>110</v>
      </c>
      <c r="L2126" t="s">
        <v>33</v>
      </c>
      <c r="M2126">
        <v>12.71</v>
      </c>
      <c r="N2126">
        <v>13.3</v>
      </c>
      <c r="O2126" t="s">
        <v>431</v>
      </c>
      <c r="P2126">
        <f>E2126 - M2126</f>
        <v>308.43</v>
      </c>
      <c r="Q2126" t="str">
        <f>TEXT((A2126),"MMM _ YYYY")</f>
        <v>Aug  2016</v>
      </c>
    </row>
    <row r="2127" spans="1:17" x14ac:dyDescent="0.3">
      <c r="A2127" s="3">
        <v>42625</v>
      </c>
      <c r="B2127" t="s">
        <v>33</v>
      </c>
      <c r="C2127" t="s">
        <v>106</v>
      </c>
      <c r="D2127">
        <v>41</v>
      </c>
      <c r="E2127">
        <v>141.22</v>
      </c>
      <c r="F2127">
        <v>5790.02</v>
      </c>
      <c r="G2127" t="s">
        <v>105</v>
      </c>
      <c r="H2127" t="s">
        <v>34</v>
      </c>
      <c r="I2127" t="s">
        <v>33</v>
      </c>
      <c r="J2127" t="s">
        <v>428</v>
      </c>
      <c r="K2127">
        <v>110</v>
      </c>
      <c r="L2127" t="s">
        <v>33</v>
      </c>
      <c r="M2127">
        <v>12.71</v>
      </c>
      <c r="N2127">
        <v>13.3</v>
      </c>
      <c r="O2127" t="s">
        <v>431</v>
      </c>
      <c r="P2127">
        <f>E2127 - M2127</f>
        <v>128.51</v>
      </c>
      <c r="Q2127" t="str">
        <f>TEXT((A2127),"MMM _ YYYY")</f>
        <v>Sep  2016</v>
      </c>
    </row>
    <row r="2128" spans="1:17" x14ac:dyDescent="0.3">
      <c r="A2128" s="3">
        <v>42057</v>
      </c>
      <c r="B2128" t="s">
        <v>33</v>
      </c>
      <c r="C2128" t="s">
        <v>354</v>
      </c>
      <c r="D2128">
        <v>13</v>
      </c>
      <c r="E2128">
        <v>132.52000000000001</v>
      </c>
      <c r="F2128">
        <v>1722.76</v>
      </c>
      <c r="G2128" t="s">
        <v>31</v>
      </c>
      <c r="H2128" t="s">
        <v>34</v>
      </c>
      <c r="I2128" t="s">
        <v>33</v>
      </c>
      <c r="J2128" t="s">
        <v>428</v>
      </c>
      <c r="K2128">
        <v>110</v>
      </c>
      <c r="L2128" t="s">
        <v>33</v>
      </c>
      <c r="M2128">
        <v>12.71</v>
      </c>
      <c r="N2128">
        <v>13.3</v>
      </c>
      <c r="O2128" t="s">
        <v>431</v>
      </c>
      <c r="P2128">
        <f>E2128 - M2128</f>
        <v>119.81</v>
      </c>
      <c r="Q2128" t="str">
        <f>TEXT((A2128),"MMM _ YYYY")</f>
        <v>Feb  2015</v>
      </c>
    </row>
    <row r="2129" spans="1:17" x14ac:dyDescent="0.3">
      <c r="A2129" s="3">
        <v>42342</v>
      </c>
      <c r="B2129" t="s">
        <v>33</v>
      </c>
      <c r="C2129" t="s">
        <v>201</v>
      </c>
      <c r="D2129">
        <v>24</v>
      </c>
      <c r="E2129">
        <v>183.78</v>
      </c>
      <c r="F2129">
        <v>4410.72</v>
      </c>
      <c r="G2129" t="s">
        <v>87</v>
      </c>
      <c r="H2129" t="s">
        <v>34</v>
      </c>
      <c r="I2129" t="s">
        <v>33</v>
      </c>
      <c r="J2129" t="s">
        <v>428</v>
      </c>
      <c r="K2129">
        <v>110</v>
      </c>
      <c r="L2129" t="s">
        <v>33</v>
      </c>
      <c r="M2129">
        <v>12.71</v>
      </c>
      <c r="N2129">
        <v>13.3</v>
      </c>
      <c r="O2129" t="s">
        <v>431</v>
      </c>
      <c r="P2129">
        <f>E2129 - M2129</f>
        <v>171.07</v>
      </c>
      <c r="Q2129" t="str">
        <f>TEXT((A2129),"MMM _ YYYY")</f>
        <v>Dec  2015</v>
      </c>
    </row>
    <row r="2130" spans="1:17" x14ac:dyDescent="0.3">
      <c r="A2130" s="3">
        <v>41881</v>
      </c>
      <c r="B2130" t="s">
        <v>33</v>
      </c>
      <c r="C2130" t="s">
        <v>205</v>
      </c>
      <c r="D2130">
        <v>14</v>
      </c>
      <c r="E2130">
        <v>351.28</v>
      </c>
      <c r="F2130">
        <v>4917.92</v>
      </c>
      <c r="G2130" t="s">
        <v>56</v>
      </c>
      <c r="H2130" t="s">
        <v>34</v>
      </c>
      <c r="I2130" t="s">
        <v>33</v>
      </c>
      <c r="J2130" t="s">
        <v>428</v>
      </c>
      <c r="K2130">
        <v>110</v>
      </c>
      <c r="L2130" t="s">
        <v>33</v>
      </c>
      <c r="M2130">
        <v>12.71</v>
      </c>
      <c r="N2130">
        <v>13.3</v>
      </c>
      <c r="O2130" t="s">
        <v>431</v>
      </c>
      <c r="P2130">
        <f>E2130 - M2130</f>
        <v>338.57</v>
      </c>
      <c r="Q2130" t="str">
        <f>TEXT((A2130),"MMM _ YYYY")</f>
        <v>Aug  2014</v>
      </c>
    </row>
    <row r="2131" spans="1:17" x14ac:dyDescent="0.3">
      <c r="A2131" s="3">
        <v>41304</v>
      </c>
      <c r="B2131" t="s">
        <v>33</v>
      </c>
      <c r="C2131" t="s">
        <v>275</v>
      </c>
      <c r="D2131">
        <v>6</v>
      </c>
      <c r="E2131">
        <v>275.41000000000003</v>
      </c>
      <c r="F2131">
        <v>1652.46</v>
      </c>
      <c r="G2131" t="s">
        <v>2</v>
      </c>
      <c r="H2131" t="s">
        <v>34</v>
      </c>
      <c r="I2131" t="s">
        <v>33</v>
      </c>
      <c r="J2131" t="s">
        <v>428</v>
      </c>
      <c r="K2131">
        <v>110</v>
      </c>
      <c r="L2131" t="s">
        <v>33</v>
      </c>
      <c r="M2131">
        <v>12.71</v>
      </c>
      <c r="N2131">
        <v>13.3</v>
      </c>
      <c r="O2131" t="s">
        <v>431</v>
      </c>
      <c r="P2131">
        <f>E2131 - M2131</f>
        <v>262.70000000000005</v>
      </c>
      <c r="Q2131" t="str">
        <f>TEXT((A2131),"MMM _ YYYY")</f>
        <v>Jan  2013</v>
      </c>
    </row>
    <row r="2132" spans="1:17" x14ac:dyDescent="0.3">
      <c r="A2132" s="3">
        <v>41490</v>
      </c>
      <c r="B2132" t="s">
        <v>33</v>
      </c>
      <c r="C2132" t="s">
        <v>221</v>
      </c>
      <c r="D2132">
        <v>41</v>
      </c>
      <c r="E2132">
        <v>270.19</v>
      </c>
      <c r="F2132">
        <v>11077.79</v>
      </c>
      <c r="G2132" t="s">
        <v>2</v>
      </c>
      <c r="H2132" t="s">
        <v>34</v>
      </c>
      <c r="I2132" t="s">
        <v>33</v>
      </c>
      <c r="J2132" t="s">
        <v>428</v>
      </c>
      <c r="K2132">
        <v>110</v>
      </c>
      <c r="L2132" t="s">
        <v>33</v>
      </c>
      <c r="M2132">
        <v>12.71</v>
      </c>
      <c r="N2132">
        <v>13.3</v>
      </c>
      <c r="O2132" t="s">
        <v>431</v>
      </c>
      <c r="P2132">
        <f>E2132 - M2132</f>
        <v>257.48</v>
      </c>
      <c r="Q2132" t="str">
        <f>TEXT((A2132),"MMM _ YYYY")</f>
        <v>Aug  2013</v>
      </c>
    </row>
    <row r="2133" spans="1:17" x14ac:dyDescent="0.3">
      <c r="A2133" s="3">
        <v>41507</v>
      </c>
      <c r="B2133" t="s">
        <v>33</v>
      </c>
      <c r="C2133" t="s">
        <v>316</v>
      </c>
      <c r="D2133">
        <v>38</v>
      </c>
      <c r="E2133">
        <v>114.11</v>
      </c>
      <c r="F2133">
        <v>4336.18</v>
      </c>
      <c r="G2133" t="s">
        <v>87</v>
      </c>
      <c r="H2133" t="s">
        <v>34</v>
      </c>
      <c r="I2133" t="s">
        <v>33</v>
      </c>
      <c r="J2133" t="s">
        <v>428</v>
      </c>
      <c r="K2133">
        <v>110</v>
      </c>
      <c r="L2133" t="s">
        <v>33</v>
      </c>
      <c r="M2133">
        <v>12.71</v>
      </c>
      <c r="N2133">
        <v>13.3</v>
      </c>
      <c r="O2133" t="s">
        <v>431</v>
      </c>
      <c r="P2133">
        <f>E2133 - M2133</f>
        <v>101.4</v>
      </c>
      <c r="Q2133" t="str">
        <f>TEXT((A2133),"MMM _ YYYY")</f>
        <v>Aug  2013</v>
      </c>
    </row>
    <row r="2134" spans="1:17" x14ac:dyDescent="0.3">
      <c r="A2134" s="3">
        <v>41537</v>
      </c>
      <c r="B2134" t="s">
        <v>33</v>
      </c>
      <c r="C2134" t="s">
        <v>244</v>
      </c>
      <c r="D2134">
        <v>45</v>
      </c>
      <c r="E2134">
        <v>364.99</v>
      </c>
      <c r="F2134">
        <v>16424.55</v>
      </c>
      <c r="G2134" t="s">
        <v>26</v>
      </c>
      <c r="H2134" t="s">
        <v>34</v>
      </c>
      <c r="I2134" t="s">
        <v>33</v>
      </c>
      <c r="J2134" t="s">
        <v>428</v>
      </c>
      <c r="K2134">
        <v>110</v>
      </c>
      <c r="L2134" t="s">
        <v>33</v>
      </c>
      <c r="M2134">
        <v>12.71</v>
      </c>
      <c r="N2134">
        <v>13.3</v>
      </c>
      <c r="O2134" t="s">
        <v>431</v>
      </c>
      <c r="P2134">
        <f>E2134 - M2134</f>
        <v>352.28000000000003</v>
      </c>
      <c r="Q2134" t="str">
        <f>TEXT((A2134),"MMM _ YYYY")</f>
        <v>Sep  2013</v>
      </c>
    </row>
    <row r="2135" spans="1:17" x14ac:dyDescent="0.3">
      <c r="A2135" s="3">
        <v>40967</v>
      </c>
      <c r="B2135" t="s">
        <v>33</v>
      </c>
      <c r="C2135" t="s">
        <v>142</v>
      </c>
      <c r="D2135">
        <v>15</v>
      </c>
      <c r="E2135">
        <v>107.52</v>
      </c>
      <c r="F2135">
        <v>1612.8</v>
      </c>
      <c r="G2135" t="s">
        <v>31</v>
      </c>
      <c r="H2135" t="s">
        <v>34</v>
      </c>
      <c r="I2135" t="s">
        <v>33</v>
      </c>
      <c r="J2135" t="s">
        <v>428</v>
      </c>
      <c r="K2135">
        <v>110</v>
      </c>
      <c r="L2135" t="s">
        <v>33</v>
      </c>
      <c r="M2135">
        <v>12.71</v>
      </c>
      <c r="N2135">
        <v>13.3</v>
      </c>
      <c r="O2135" t="s">
        <v>431</v>
      </c>
      <c r="P2135">
        <f>E2135 - M2135</f>
        <v>94.81</v>
      </c>
      <c r="Q2135" t="str">
        <f>TEXT((A2135),"MMM _ YYYY")</f>
        <v>Feb  2012</v>
      </c>
    </row>
    <row r="2136" spans="1:17" x14ac:dyDescent="0.3">
      <c r="A2136" s="3">
        <v>41036</v>
      </c>
      <c r="B2136" t="s">
        <v>33</v>
      </c>
      <c r="C2136" t="s">
        <v>220</v>
      </c>
      <c r="D2136">
        <v>15</v>
      </c>
      <c r="E2136">
        <v>302.62</v>
      </c>
      <c r="F2136">
        <v>4539.3</v>
      </c>
      <c r="G2136" t="s">
        <v>81</v>
      </c>
      <c r="H2136" t="s">
        <v>34</v>
      </c>
      <c r="I2136" t="s">
        <v>33</v>
      </c>
      <c r="J2136" t="s">
        <v>428</v>
      </c>
      <c r="K2136">
        <v>110</v>
      </c>
      <c r="L2136" t="s">
        <v>33</v>
      </c>
      <c r="M2136">
        <v>12.71</v>
      </c>
      <c r="N2136">
        <v>13.3</v>
      </c>
      <c r="O2136" t="s">
        <v>431</v>
      </c>
      <c r="P2136">
        <f>E2136 - M2136</f>
        <v>289.91000000000003</v>
      </c>
      <c r="Q2136" t="str">
        <f>TEXT((A2136),"MMM _ YYYY")</f>
        <v>May  2012</v>
      </c>
    </row>
    <row r="2137" spans="1:17" x14ac:dyDescent="0.3">
      <c r="A2137" s="3">
        <v>41150</v>
      </c>
      <c r="B2137" t="s">
        <v>33</v>
      </c>
      <c r="C2137" t="s">
        <v>27</v>
      </c>
      <c r="D2137">
        <v>29</v>
      </c>
      <c r="E2137">
        <v>160.21</v>
      </c>
      <c r="F2137">
        <v>4646.09</v>
      </c>
      <c r="G2137" t="s">
        <v>26</v>
      </c>
      <c r="H2137" t="s">
        <v>34</v>
      </c>
      <c r="I2137" t="s">
        <v>33</v>
      </c>
      <c r="J2137" t="s">
        <v>428</v>
      </c>
      <c r="K2137">
        <v>110</v>
      </c>
      <c r="L2137" t="s">
        <v>33</v>
      </c>
      <c r="M2137">
        <v>12.71</v>
      </c>
      <c r="N2137">
        <v>13.3</v>
      </c>
      <c r="O2137" t="s">
        <v>431</v>
      </c>
      <c r="P2137">
        <f>E2137 - M2137</f>
        <v>147.5</v>
      </c>
      <c r="Q2137" t="str">
        <f>TEXT((A2137),"MMM _ YYYY")</f>
        <v>Aug  2012</v>
      </c>
    </row>
    <row r="2138" spans="1:17" x14ac:dyDescent="0.3">
      <c r="A2138" s="3">
        <v>44968</v>
      </c>
      <c r="B2138" t="s">
        <v>103</v>
      </c>
      <c r="C2138" t="s">
        <v>118</v>
      </c>
      <c r="D2138">
        <v>13</v>
      </c>
      <c r="E2138">
        <v>197.08</v>
      </c>
      <c r="F2138">
        <v>2562.04</v>
      </c>
      <c r="G2138" t="s">
        <v>81</v>
      </c>
      <c r="H2138" t="s">
        <v>5</v>
      </c>
      <c r="I2138" t="s">
        <v>103</v>
      </c>
      <c r="J2138" t="s">
        <v>428</v>
      </c>
      <c r="K2138">
        <v>111</v>
      </c>
      <c r="L2138" t="s">
        <v>103</v>
      </c>
      <c r="M2138">
        <v>89.53</v>
      </c>
      <c r="N2138">
        <v>2.66</v>
      </c>
      <c r="O2138" t="s">
        <v>427</v>
      </c>
      <c r="P2138">
        <f>E2138 - M2138</f>
        <v>107.55000000000001</v>
      </c>
      <c r="Q2138" t="str">
        <f>TEXT((A2138),"MMM _ YYYY")</f>
        <v>Feb  2023</v>
      </c>
    </row>
    <row r="2139" spans="1:17" x14ac:dyDescent="0.3">
      <c r="A2139" s="3">
        <v>44982</v>
      </c>
      <c r="B2139" t="s">
        <v>103</v>
      </c>
      <c r="C2139" t="s">
        <v>76</v>
      </c>
      <c r="D2139">
        <v>9</v>
      </c>
      <c r="E2139">
        <v>285.3</v>
      </c>
      <c r="F2139">
        <v>2567.6999999999998</v>
      </c>
      <c r="G2139" t="s">
        <v>31</v>
      </c>
      <c r="H2139" t="s">
        <v>5</v>
      </c>
      <c r="I2139" t="s">
        <v>103</v>
      </c>
      <c r="J2139" t="s">
        <v>428</v>
      </c>
      <c r="K2139">
        <v>111</v>
      </c>
      <c r="L2139" t="s">
        <v>103</v>
      </c>
      <c r="M2139">
        <v>89.53</v>
      </c>
      <c r="N2139">
        <v>2.66</v>
      </c>
      <c r="O2139" t="s">
        <v>427</v>
      </c>
      <c r="P2139">
        <f>E2139 - M2139</f>
        <v>195.77</v>
      </c>
      <c r="Q2139" t="str">
        <f>TEXT((A2139),"MMM _ YYYY")</f>
        <v>Feb  2023</v>
      </c>
    </row>
    <row r="2140" spans="1:17" x14ac:dyDescent="0.3">
      <c r="A2140" s="3">
        <v>45342</v>
      </c>
      <c r="B2140" t="s">
        <v>103</v>
      </c>
      <c r="C2140" t="s">
        <v>20</v>
      </c>
      <c r="D2140">
        <v>32</v>
      </c>
      <c r="E2140">
        <v>88.9</v>
      </c>
      <c r="F2140">
        <v>2844.8</v>
      </c>
      <c r="G2140" t="s">
        <v>2</v>
      </c>
      <c r="H2140" t="s">
        <v>5</v>
      </c>
      <c r="I2140" t="s">
        <v>103</v>
      </c>
      <c r="J2140" t="s">
        <v>428</v>
      </c>
      <c r="K2140">
        <v>111</v>
      </c>
      <c r="L2140" t="s">
        <v>103</v>
      </c>
      <c r="M2140">
        <v>89.53</v>
      </c>
      <c r="N2140">
        <v>2.66</v>
      </c>
      <c r="O2140" t="s">
        <v>427</v>
      </c>
      <c r="P2140">
        <f>E2140 - M2140</f>
        <v>-0.62999999999999545</v>
      </c>
      <c r="Q2140" t="str">
        <f>TEXT((A2140),"MMM _ YYYY")</f>
        <v>Feb  2024</v>
      </c>
    </row>
    <row r="2141" spans="1:17" x14ac:dyDescent="0.3">
      <c r="A2141" s="3">
        <v>45347</v>
      </c>
      <c r="B2141" t="s">
        <v>103</v>
      </c>
      <c r="C2141" t="s">
        <v>253</v>
      </c>
      <c r="D2141">
        <v>28</v>
      </c>
      <c r="E2141">
        <v>117.63</v>
      </c>
      <c r="F2141">
        <v>3293.64</v>
      </c>
      <c r="G2141" t="s">
        <v>8</v>
      </c>
      <c r="H2141" t="s">
        <v>5</v>
      </c>
      <c r="I2141" t="s">
        <v>103</v>
      </c>
      <c r="J2141" t="s">
        <v>428</v>
      </c>
      <c r="K2141">
        <v>111</v>
      </c>
      <c r="L2141" t="s">
        <v>103</v>
      </c>
      <c r="M2141">
        <v>89.53</v>
      </c>
      <c r="N2141">
        <v>2.66</v>
      </c>
      <c r="O2141" t="s">
        <v>427</v>
      </c>
      <c r="P2141">
        <f>E2141 - M2141</f>
        <v>28.099999999999994</v>
      </c>
      <c r="Q2141" t="str">
        <f>TEXT((A2141),"MMM _ YYYY")</f>
        <v>Feb  2024</v>
      </c>
    </row>
    <row r="2142" spans="1:17" x14ac:dyDescent="0.3">
      <c r="A2142" s="3">
        <v>45501</v>
      </c>
      <c r="B2142" t="s">
        <v>103</v>
      </c>
      <c r="C2142" t="s">
        <v>227</v>
      </c>
      <c r="D2142">
        <v>5</v>
      </c>
      <c r="E2142">
        <v>177.05</v>
      </c>
      <c r="F2142">
        <v>885.25</v>
      </c>
      <c r="G2142" t="s">
        <v>8</v>
      </c>
      <c r="H2142" t="s">
        <v>5</v>
      </c>
      <c r="I2142" t="s">
        <v>103</v>
      </c>
      <c r="J2142" t="s">
        <v>428</v>
      </c>
      <c r="K2142">
        <v>111</v>
      </c>
      <c r="L2142" t="s">
        <v>103</v>
      </c>
      <c r="M2142">
        <v>89.53</v>
      </c>
      <c r="N2142">
        <v>2.66</v>
      </c>
      <c r="O2142" t="s">
        <v>427</v>
      </c>
      <c r="P2142">
        <f>E2142 - M2142</f>
        <v>87.52000000000001</v>
      </c>
      <c r="Q2142" t="str">
        <f>TEXT((A2142),"MMM _ YYYY")</f>
        <v>Jul  2024</v>
      </c>
    </row>
    <row r="2143" spans="1:17" x14ac:dyDescent="0.3">
      <c r="A2143" s="3">
        <v>45756</v>
      </c>
      <c r="B2143" t="s">
        <v>103</v>
      </c>
      <c r="C2143" t="s">
        <v>227</v>
      </c>
      <c r="D2143">
        <v>7</v>
      </c>
      <c r="E2143">
        <v>271.91000000000003</v>
      </c>
      <c r="F2143">
        <v>1903.37</v>
      </c>
      <c r="G2143" t="s">
        <v>8</v>
      </c>
      <c r="H2143" t="s">
        <v>5</v>
      </c>
      <c r="I2143" t="s">
        <v>103</v>
      </c>
      <c r="J2143" t="s">
        <v>428</v>
      </c>
      <c r="K2143">
        <v>111</v>
      </c>
      <c r="L2143" t="s">
        <v>103</v>
      </c>
      <c r="M2143">
        <v>89.53</v>
      </c>
      <c r="N2143">
        <v>2.66</v>
      </c>
      <c r="O2143" t="s">
        <v>427</v>
      </c>
      <c r="P2143">
        <f>E2143 - M2143</f>
        <v>182.38000000000002</v>
      </c>
      <c r="Q2143" t="str">
        <f>TEXT((A2143),"MMM _ YYYY")</f>
        <v>Apr  2025</v>
      </c>
    </row>
    <row r="2144" spans="1:17" x14ac:dyDescent="0.3">
      <c r="A2144" s="3">
        <v>44725</v>
      </c>
      <c r="B2144" t="s">
        <v>103</v>
      </c>
      <c r="C2144" t="s">
        <v>90</v>
      </c>
      <c r="D2144">
        <v>29</v>
      </c>
      <c r="E2144">
        <v>328.19</v>
      </c>
      <c r="F2144">
        <v>9517.51</v>
      </c>
      <c r="G2144" t="s">
        <v>87</v>
      </c>
      <c r="H2144" t="s">
        <v>5</v>
      </c>
      <c r="I2144" t="s">
        <v>103</v>
      </c>
      <c r="J2144" t="s">
        <v>428</v>
      </c>
      <c r="K2144">
        <v>111</v>
      </c>
      <c r="L2144" t="s">
        <v>103</v>
      </c>
      <c r="M2144">
        <v>89.53</v>
      </c>
      <c r="N2144">
        <v>2.66</v>
      </c>
      <c r="O2144" t="s">
        <v>427</v>
      </c>
      <c r="P2144">
        <f>E2144 - M2144</f>
        <v>238.66</v>
      </c>
      <c r="Q2144" t="str">
        <f>TEXT((A2144),"MMM _ YYYY")</f>
        <v>Jun  2022</v>
      </c>
    </row>
    <row r="2145" spans="1:17" x14ac:dyDescent="0.3">
      <c r="A2145" s="3">
        <v>44389</v>
      </c>
      <c r="B2145" t="s">
        <v>103</v>
      </c>
      <c r="C2145" t="s">
        <v>358</v>
      </c>
      <c r="D2145">
        <v>19</v>
      </c>
      <c r="E2145">
        <v>217.77</v>
      </c>
      <c r="F2145">
        <v>4137.63</v>
      </c>
      <c r="G2145" t="s">
        <v>2</v>
      </c>
      <c r="H2145" t="s">
        <v>5</v>
      </c>
      <c r="I2145" t="s">
        <v>103</v>
      </c>
      <c r="J2145" t="s">
        <v>428</v>
      </c>
      <c r="K2145">
        <v>111</v>
      </c>
      <c r="L2145" t="s">
        <v>103</v>
      </c>
      <c r="M2145">
        <v>89.53</v>
      </c>
      <c r="N2145">
        <v>2.66</v>
      </c>
      <c r="O2145" t="s">
        <v>427</v>
      </c>
      <c r="P2145">
        <f>E2145 - M2145</f>
        <v>128.24</v>
      </c>
      <c r="Q2145" t="str">
        <f>TEXT((A2145),"MMM _ YYYY")</f>
        <v>Jul  2021</v>
      </c>
    </row>
    <row r="2146" spans="1:17" x14ac:dyDescent="0.3">
      <c r="A2146" s="3">
        <v>43552</v>
      </c>
      <c r="B2146" t="s">
        <v>103</v>
      </c>
      <c r="C2146" t="s">
        <v>292</v>
      </c>
      <c r="D2146">
        <v>40</v>
      </c>
      <c r="E2146">
        <v>373.02</v>
      </c>
      <c r="F2146">
        <v>14920.8</v>
      </c>
      <c r="G2146" t="s">
        <v>81</v>
      </c>
      <c r="H2146" t="s">
        <v>5</v>
      </c>
      <c r="I2146" t="s">
        <v>103</v>
      </c>
      <c r="J2146" t="s">
        <v>428</v>
      </c>
      <c r="K2146">
        <v>111</v>
      </c>
      <c r="L2146" t="s">
        <v>103</v>
      </c>
      <c r="M2146">
        <v>89.53</v>
      </c>
      <c r="N2146">
        <v>2.66</v>
      </c>
      <c r="O2146" t="s">
        <v>427</v>
      </c>
      <c r="P2146">
        <f>E2146 - M2146</f>
        <v>283.49</v>
      </c>
      <c r="Q2146" t="str">
        <f>TEXT((A2146),"MMM _ YYYY")</f>
        <v>Mar  2019</v>
      </c>
    </row>
    <row r="2147" spans="1:17" x14ac:dyDescent="0.3">
      <c r="A2147" s="3">
        <v>43687</v>
      </c>
      <c r="B2147" t="s">
        <v>103</v>
      </c>
      <c r="C2147" t="s">
        <v>361</v>
      </c>
      <c r="D2147">
        <v>44</v>
      </c>
      <c r="E2147">
        <v>364.95</v>
      </c>
      <c r="F2147">
        <v>16057.8</v>
      </c>
      <c r="G2147" t="s">
        <v>8</v>
      </c>
      <c r="H2147" t="s">
        <v>5</v>
      </c>
      <c r="I2147" t="s">
        <v>103</v>
      </c>
      <c r="J2147" t="s">
        <v>428</v>
      </c>
      <c r="K2147">
        <v>111</v>
      </c>
      <c r="L2147" t="s">
        <v>103</v>
      </c>
      <c r="M2147">
        <v>89.53</v>
      </c>
      <c r="N2147">
        <v>2.66</v>
      </c>
      <c r="O2147" t="s">
        <v>427</v>
      </c>
      <c r="P2147">
        <f>E2147 - M2147</f>
        <v>275.41999999999996</v>
      </c>
      <c r="Q2147" t="str">
        <f>TEXT((A2147),"MMM _ YYYY")</f>
        <v>Aug  2019</v>
      </c>
    </row>
    <row r="2148" spans="1:17" x14ac:dyDescent="0.3">
      <c r="A2148" s="3">
        <v>43159</v>
      </c>
      <c r="B2148" t="s">
        <v>103</v>
      </c>
      <c r="C2148" t="s">
        <v>198</v>
      </c>
      <c r="D2148">
        <v>10</v>
      </c>
      <c r="E2148">
        <v>301.24</v>
      </c>
      <c r="F2148">
        <v>3012.4</v>
      </c>
      <c r="G2148" t="s">
        <v>26</v>
      </c>
      <c r="H2148" t="s">
        <v>5</v>
      </c>
      <c r="I2148" t="s">
        <v>103</v>
      </c>
      <c r="J2148" t="s">
        <v>428</v>
      </c>
      <c r="K2148">
        <v>111</v>
      </c>
      <c r="L2148" t="s">
        <v>103</v>
      </c>
      <c r="M2148">
        <v>89.53</v>
      </c>
      <c r="N2148">
        <v>2.66</v>
      </c>
      <c r="O2148" t="s">
        <v>427</v>
      </c>
      <c r="P2148">
        <f>E2148 - M2148</f>
        <v>211.71</v>
      </c>
      <c r="Q2148" t="str">
        <f>TEXT((A2148),"MMM _ YYYY")</f>
        <v>Feb  2018</v>
      </c>
    </row>
    <row r="2149" spans="1:17" x14ac:dyDescent="0.3">
      <c r="A2149" s="3">
        <v>42919</v>
      </c>
      <c r="B2149" t="s">
        <v>103</v>
      </c>
      <c r="C2149" t="s">
        <v>148</v>
      </c>
      <c r="D2149">
        <v>27</v>
      </c>
      <c r="E2149">
        <v>59.51</v>
      </c>
      <c r="F2149">
        <v>1606.77</v>
      </c>
      <c r="G2149" t="s">
        <v>16</v>
      </c>
      <c r="H2149" t="s">
        <v>5</v>
      </c>
      <c r="I2149" t="s">
        <v>103</v>
      </c>
      <c r="J2149" t="s">
        <v>428</v>
      </c>
      <c r="K2149">
        <v>111</v>
      </c>
      <c r="L2149" t="s">
        <v>103</v>
      </c>
      <c r="M2149">
        <v>89.53</v>
      </c>
      <c r="N2149">
        <v>2.66</v>
      </c>
      <c r="O2149" t="s">
        <v>427</v>
      </c>
      <c r="P2149">
        <f>E2149 - M2149</f>
        <v>-30.020000000000003</v>
      </c>
      <c r="Q2149" t="str">
        <f>TEXT((A2149),"MMM _ YYYY")</f>
        <v>Jul  2017</v>
      </c>
    </row>
    <row r="2150" spans="1:17" x14ac:dyDescent="0.3">
      <c r="A2150" s="3">
        <v>43082</v>
      </c>
      <c r="B2150" t="s">
        <v>103</v>
      </c>
      <c r="C2150" t="s">
        <v>350</v>
      </c>
      <c r="D2150">
        <v>21</v>
      </c>
      <c r="E2150">
        <v>121.57</v>
      </c>
      <c r="F2150">
        <v>2552.9699999999998</v>
      </c>
      <c r="G2150" t="s">
        <v>26</v>
      </c>
      <c r="H2150" t="s">
        <v>5</v>
      </c>
      <c r="I2150" t="s">
        <v>103</v>
      </c>
      <c r="J2150" t="s">
        <v>428</v>
      </c>
      <c r="K2150">
        <v>111</v>
      </c>
      <c r="L2150" t="s">
        <v>103</v>
      </c>
      <c r="M2150">
        <v>89.53</v>
      </c>
      <c r="N2150">
        <v>2.66</v>
      </c>
      <c r="O2150" t="s">
        <v>427</v>
      </c>
      <c r="P2150">
        <f>E2150 - M2150</f>
        <v>32.039999999999992</v>
      </c>
      <c r="Q2150" t="str">
        <f>TEXT((A2150),"MMM _ YYYY")</f>
        <v>Dec  2017</v>
      </c>
    </row>
    <row r="2151" spans="1:17" x14ac:dyDescent="0.3">
      <c r="A2151" s="3">
        <v>42527</v>
      </c>
      <c r="B2151" t="s">
        <v>103</v>
      </c>
      <c r="C2151" t="s">
        <v>374</v>
      </c>
      <c r="D2151">
        <v>28</v>
      </c>
      <c r="E2151">
        <v>186.33</v>
      </c>
      <c r="F2151">
        <v>5217.24</v>
      </c>
      <c r="G2151" t="s">
        <v>52</v>
      </c>
      <c r="H2151" t="s">
        <v>5</v>
      </c>
      <c r="I2151" t="s">
        <v>103</v>
      </c>
      <c r="J2151" t="s">
        <v>428</v>
      </c>
      <c r="K2151">
        <v>111</v>
      </c>
      <c r="L2151" t="s">
        <v>103</v>
      </c>
      <c r="M2151">
        <v>89.53</v>
      </c>
      <c r="N2151">
        <v>2.66</v>
      </c>
      <c r="O2151" t="s">
        <v>427</v>
      </c>
      <c r="P2151">
        <f>E2151 - M2151</f>
        <v>96.800000000000011</v>
      </c>
      <c r="Q2151" t="str">
        <f>TEXT((A2151),"MMM _ YYYY")</f>
        <v>Jun  2016</v>
      </c>
    </row>
    <row r="2152" spans="1:17" x14ac:dyDescent="0.3">
      <c r="A2152" s="3">
        <v>41364</v>
      </c>
      <c r="B2152" t="s">
        <v>103</v>
      </c>
      <c r="C2152" t="s">
        <v>354</v>
      </c>
      <c r="D2152">
        <v>49</v>
      </c>
      <c r="E2152">
        <v>238.4</v>
      </c>
      <c r="F2152">
        <v>11681.6</v>
      </c>
      <c r="G2152" t="s">
        <v>31</v>
      </c>
      <c r="H2152" t="s">
        <v>5</v>
      </c>
      <c r="I2152" t="s">
        <v>103</v>
      </c>
      <c r="J2152" t="s">
        <v>428</v>
      </c>
      <c r="K2152">
        <v>111</v>
      </c>
      <c r="L2152" t="s">
        <v>103</v>
      </c>
      <c r="M2152">
        <v>89.53</v>
      </c>
      <c r="N2152">
        <v>2.66</v>
      </c>
      <c r="O2152" t="s">
        <v>427</v>
      </c>
      <c r="P2152">
        <f>E2152 - M2152</f>
        <v>148.87</v>
      </c>
      <c r="Q2152" t="str">
        <f>TEXT((A2152),"MMM _ YYYY")</f>
        <v>Mar  2013</v>
      </c>
    </row>
    <row r="2153" spans="1:17" x14ac:dyDescent="0.3">
      <c r="A2153" s="3">
        <v>41493</v>
      </c>
      <c r="B2153" t="s">
        <v>103</v>
      </c>
      <c r="C2153" t="s">
        <v>249</v>
      </c>
      <c r="D2153">
        <v>34</v>
      </c>
      <c r="E2153">
        <v>301.05</v>
      </c>
      <c r="F2153">
        <v>10235.700000000001</v>
      </c>
      <c r="G2153" t="s">
        <v>105</v>
      </c>
      <c r="H2153" t="s">
        <v>5</v>
      </c>
      <c r="I2153" t="s">
        <v>103</v>
      </c>
      <c r="J2153" t="s">
        <v>428</v>
      </c>
      <c r="K2153">
        <v>111</v>
      </c>
      <c r="L2153" t="s">
        <v>103</v>
      </c>
      <c r="M2153">
        <v>89.53</v>
      </c>
      <c r="N2153">
        <v>2.66</v>
      </c>
      <c r="O2153" t="s">
        <v>427</v>
      </c>
      <c r="P2153">
        <f>E2153 - M2153</f>
        <v>211.52</v>
      </c>
      <c r="Q2153" t="str">
        <f>TEXT((A2153),"MMM _ YYYY")</f>
        <v>Aug  2013</v>
      </c>
    </row>
    <row r="2154" spans="1:17" x14ac:dyDescent="0.3">
      <c r="A2154" s="3">
        <v>41031</v>
      </c>
      <c r="B2154" t="s">
        <v>103</v>
      </c>
      <c r="C2154" t="s">
        <v>225</v>
      </c>
      <c r="D2154">
        <v>37</v>
      </c>
      <c r="E2154">
        <v>352.1</v>
      </c>
      <c r="F2154">
        <v>13027.7</v>
      </c>
      <c r="G2154" t="s">
        <v>12</v>
      </c>
      <c r="H2154" t="s">
        <v>5</v>
      </c>
      <c r="I2154" t="s">
        <v>103</v>
      </c>
      <c r="J2154" t="s">
        <v>428</v>
      </c>
      <c r="K2154">
        <v>111</v>
      </c>
      <c r="L2154" t="s">
        <v>103</v>
      </c>
      <c r="M2154">
        <v>89.53</v>
      </c>
      <c r="N2154">
        <v>2.66</v>
      </c>
      <c r="O2154" t="s">
        <v>427</v>
      </c>
      <c r="P2154">
        <f>E2154 - M2154</f>
        <v>262.57000000000005</v>
      </c>
      <c r="Q2154" t="str">
        <f>TEXT((A2154),"MMM _ YYYY")</f>
        <v>May  2012</v>
      </c>
    </row>
    <row r="2155" spans="1:17" x14ac:dyDescent="0.3">
      <c r="A2155" s="3">
        <v>41121</v>
      </c>
      <c r="B2155" t="s">
        <v>103</v>
      </c>
      <c r="C2155" t="s">
        <v>104</v>
      </c>
      <c r="D2155">
        <v>39</v>
      </c>
      <c r="E2155">
        <v>165.47</v>
      </c>
      <c r="F2155">
        <v>6453.33</v>
      </c>
      <c r="G2155" t="s">
        <v>2</v>
      </c>
      <c r="H2155" t="s">
        <v>5</v>
      </c>
      <c r="I2155" t="s">
        <v>103</v>
      </c>
      <c r="J2155" t="s">
        <v>428</v>
      </c>
      <c r="K2155">
        <v>111</v>
      </c>
      <c r="L2155" t="s">
        <v>103</v>
      </c>
      <c r="M2155">
        <v>89.53</v>
      </c>
      <c r="N2155">
        <v>2.66</v>
      </c>
      <c r="O2155" t="s">
        <v>427</v>
      </c>
      <c r="P2155">
        <f>E2155 - M2155</f>
        <v>75.94</v>
      </c>
      <c r="Q2155" t="str">
        <f>TEXT((A2155),"MMM _ YYYY")</f>
        <v>Jul  2012</v>
      </c>
    </row>
    <row r="2156" spans="1:17" x14ac:dyDescent="0.3">
      <c r="A2156" s="3">
        <v>44957</v>
      </c>
      <c r="B2156" t="s">
        <v>322</v>
      </c>
      <c r="C2156" t="s">
        <v>347</v>
      </c>
      <c r="D2156">
        <v>13</v>
      </c>
      <c r="E2156">
        <v>350.14</v>
      </c>
      <c r="F2156">
        <v>4551.82</v>
      </c>
      <c r="G2156" t="s">
        <v>26</v>
      </c>
      <c r="H2156" t="s">
        <v>96</v>
      </c>
      <c r="I2156" t="s">
        <v>322</v>
      </c>
      <c r="J2156" t="s">
        <v>428</v>
      </c>
      <c r="K2156">
        <v>113</v>
      </c>
      <c r="L2156" t="s">
        <v>322</v>
      </c>
      <c r="M2156">
        <v>95.31</v>
      </c>
      <c r="N2156">
        <v>4.58</v>
      </c>
      <c r="O2156" t="s">
        <v>427</v>
      </c>
      <c r="P2156">
        <f>E2156 - M2156</f>
        <v>254.82999999999998</v>
      </c>
      <c r="Q2156" t="str">
        <f>TEXT((A2156),"MMM _ YYYY")</f>
        <v>Jan  2023</v>
      </c>
    </row>
    <row r="2157" spans="1:17" x14ac:dyDescent="0.3">
      <c r="A2157" s="3">
        <v>44994</v>
      </c>
      <c r="B2157" t="s">
        <v>322</v>
      </c>
      <c r="C2157" t="s">
        <v>198</v>
      </c>
      <c r="D2157">
        <v>26</v>
      </c>
      <c r="E2157">
        <v>382.84</v>
      </c>
      <c r="F2157">
        <v>9953.84</v>
      </c>
      <c r="G2157" t="s">
        <v>26</v>
      </c>
      <c r="H2157" t="s">
        <v>96</v>
      </c>
      <c r="I2157" t="s">
        <v>322</v>
      </c>
      <c r="J2157" t="s">
        <v>428</v>
      </c>
      <c r="K2157">
        <v>113</v>
      </c>
      <c r="L2157" t="s">
        <v>322</v>
      </c>
      <c r="M2157">
        <v>95.31</v>
      </c>
      <c r="N2157">
        <v>4.58</v>
      </c>
      <c r="O2157" t="s">
        <v>427</v>
      </c>
      <c r="P2157">
        <f>E2157 - M2157</f>
        <v>287.52999999999997</v>
      </c>
      <c r="Q2157" t="str">
        <f>TEXT((A2157),"MMM _ YYYY")</f>
        <v>Mar  2023</v>
      </c>
    </row>
    <row r="2158" spans="1:17" x14ac:dyDescent="0.3">
      <c r="A2158" s="3">
        <v>44997</v>
      </c>
      <c r="B2158" t="s">
        <v>322</v>
      </c>
      <c r="C2158" t="s">
        <v>271</v>
      </c>
      <c r="D2158">
        <v>34</v>
      </c>
      <c r="E2158">
        <v>200.64</v>
      </c>
      <c r="F2158">
        <v>6821.76</v>
      </c>
      <c r="G2158" t="s">
        <v>56</v>
      </c>
      <c r="H2158" t="s">
        <v>96</v>
      </c>
      <c r="I2158" t="s">
        <v>322</v>
      </c>
      <c r="J2158" t="s">
        <v>428</v>
      </c>
      <c r="K2158">
        <v>113</v>
      </c>
      <c r="L2158" t="s">
        <v>322</v>
      </c>
      <c r="M2158">
        <v>95.31</v>
      </c>
      <c r="N2158">
        <v>4.58</v>
      </c>
      <c r="O2158" t="s">
        <v>427</v>
      </c>
      <c r="P2158">
        <f>E2158 - M2158</f>
        <v>105.32999999999998</v>
      </c>
      <c r="Q2158" t="str">
        <f>TEXT((A2158),"MMM _ YYYY")</f>
        <v>Mar  2023</v>
      </c>
    </row>
    <row r="2159" spans="1:17" x14ac:dyDescent="0.3">
      <c r="A2159" s="3">
        <v>45063</v>
      </c>
      <c r="B2159" t="s">
        <v>322</v>
      </c>
      <c r="C2159" t="s">
        <v>90</v>
      </c>
      <c r="D2159">
        <v>38</v>
      </c>
      <c r="E2159">
        <v>305.31</v>
      </c>
      <c r="F2159">
        <v>11601.78</v>
      </c>
      <c r="G2159" t="s">
        <v>87</v>
      </c>
      <c r="H2159" t="s">
        <v>96</v>
      </c>
      <c r="I2159" t="s">
        <v>322</v>
      </c>
      <c r="J2159" t="s">
        <v>428</v>
      </c>
      <c r="K2159">
        <v>113</v>
      </c>
      <c r="L2159" t="s">
        <v>322</v>
      </c>
      <c r="M2159">
        <v>95.31</v>
      </c>
      <c r="N2159">
        <v>4.58</v>
      </c>
      <c r="O2159" t="s">
        <v>427</v>
      </c>
      <c r="P2159">
        <f>E2159 - M2159</f>
        <v>210</v>
      </c>
      <c r="Q2159" t="str">
        <f>TEXT((A2159),"MMM _ YYYY")</f>
        <v>May  2023</v>
      </c>
    </row>
    <row r="2160" spans="1:17" x14ac:dyDescent="0.3">
      <c r="A2160" s="3">
        <v>45297</v>
      </c>
      <c r="B2160" t="s">
        <v>322</v>
      </c>
      <c r="C2160" t="s">
        <v>357</v>
      </c>
      <c r="D2160">
        <v>40</v>
      </c>
      <c r="E2160">
        <v>102.06</v>
      </c>
      <c r="F2160">
        <v>4082.4</v>
      </c>
      <c r="G2160" t="s">
        <v>2</v>
      </c>
      <c r="H2160" t="s">
        <v>96</v>
      </c>
      <c r="I2160" t="s">
        <v>322</v>
      </c>
      <c r="J2160" t="s">
        <v>428</v>
      </c>
      <c r="K2160">
        <v>113</v>
      </c>
      <c r="L2160" t="s">
        <v>322</v>
      </c>
      <c r="M2160">
        <v>95.31</v>
      </c>
      <c r="N2160">
        <v>4.58</v>
      </c>
      <c r="O2160" t="s">
        <v>427</v>
      </c>
      <c r="P2160">
        <f>E2160 - M2160</f>
        <v>6.75</v>
      </c>
      <c r="Q2160" t="str">
        <f>TEXT((A2160),"MMM _ YYYY")</f>
        <v>Jan  2024</v>
      </c>
    </row>
    <row r="2161" spans="1:17" x14ac:dyDescent="0.3">
      <c r="A2161" s="3">
        <v>45369</v>
      </c>
      <c r="B2161" t="s">
        <v>322</v>
      </c>
      <c r="C2161" t="s">
        <v>127</v>
      </c>
      <c r="D2161">
        <v>2</v>
      </c>
      <c r="E2161">
        <v>242.23</v>
      </c>
      <c r="F2161">
        <v>484.46</v>
      </c>
      <c r="G2161" t="s">
        <v>56</v>
      </c>
      <c r="H2161" t="s">
        <v>96</v>
      </c>
      <c r="I2161" t="s">
        <v>322</v>
      </c>
      <c r="J2161" t="s">
        <v>428</v>
      </c>
      <c r="K2161">
        <v>113</v>
      </c>
      <c r="L2161" t="s">
        <v>322</v>
      </c>
      <c r="M2161">
        <v>95.31</v>
      </c>
      <c r="N2161">
        <v>4.58</v>
      </c>
      <c r="O2161" t="s">
        <v>427</v>
      </c>
      <c r="P2161">
        <f>E2161 - M2161</f>
        <v>146.91999999999999</v>
      </c>
      <c r="Q2161" t="str">
        <f>TEXT((A2161),"MMM _ YYYY")</f>
        <v>Mar  2024</v>
      </c>
    </row>
    <row r="2162" spans="1:17" x14ac:dyDescent="0.3">
      <c r="A2162" s="3">
        <v>45471</v>
      </c>
      <c r="B2162" t="s">
        <v>322</v>
      </c>
      <c r="C2162" t="s">
        <v>210</v>
      </c>
      <c r="D2162">
        <v>6</v>
      </c>
      <c r="E2162">
        <v>81.98</v>
      </c>
      <c r="F2162">
        <v>491.88</v>
      </c>
      <c r="G2162" t="s">
        <v>23</v>
      </c>
      <c r="H2162" t="s">
        <v>96</v>
      </c>
      <c r="I2162" t="s">
        <v>322</v>
      </c>
      <c r="J2162" t="s">
        <v>428</v>
      </c>
      <c r="K2162">
        <v>113</v>
      </c>
      <c r="L2162" t="s">
        <v>322</v>
      </c>
      <c r="M2162">
        <v>95.31</v>
      </c>
      <c r="N2162">
        <v>4.58</v>
      </c>
      <c r="O2162" t="s">
        <v>427</v>
      </c>
      <c r="P2162">
        <f>E2162 - M2162</f>
        <v>-13.329999999999998</v>
      </c>
      <c r="Q2162" t="str">
        <f>TEXT((A2162),"MMM _ YYYY")</f>
        <v>Jun  2024</v>
      </c>
    </row>
    <row r="2163" spans="1:17" x14ac:dyDescent="0.3">
      <c r="A2163" s="3">
        <v>45976</v>
      </c>
      <c r="B2163" t="s">
        <v>322</v>
      </c>
      <c r="C2163" t="s">
        <v>146</v>
      </c>
      <c r="D2163">
        <v>17</v>
      </c>
      <c r="E2163">
        <v>314.29000000000002</v>
      </c>
      <c r="F2163">
        <v>5342.93</v>
      </c>
      <c r="G2163" t="s">
        <v>130</v>
      </c>
      <c r="H2163" t="s">
        <v>96</v>
      </c>
      <c r="I2163" t="s">
        <v>322</v>
      </c>
      <c r="J2163" t="s">
        <v>428</v>
      </c>
      <c r="K2163">
        <v>113</v>
      </c>
      <c r="L2163" t="s">
        <v>322</v>
      </c>
      <c r="M2163">
        <v>95.31</v>
      </c>
      <c r="N2163">
        <v>4.58</v>
      </c>
      <c r="O2163" t="s">
        <v>427</v>
      </c>
      <c r="P2163">
        <f>E2163 - M2163</f>
        <v>218.98000000000002</v>
      </c>
      <c r="Q2163" t="str">
        <f>TEXT((A2163),"MMM _ YYYY")</f>
        <v>Nov  2025</v>
      </c>
    </row>
    <row r="2164" spans="1:17" x14ac:dyDescent="0.3">
      <c r="A2164" s="3">
        <v>44853</v>
      </c>
      <c r="B2164" t="s">
        <v>322</v>
      </c>
      <c r="C2164" t="s">
        <v>90</v>
      </c>
      <c r="D2164">
        <v>8</v>
      </c>
      <c r="E2164">
        <v>263.10000000000002</v>
      </c>
      <c r="F2164">
        <v>2104.8000000000002</v>
      </c>
      <c r="G2164" t="s">
        <v>87</v>
      </c>
      <c r="H2164" t="s">
        <v>96</v>
      </c>
      <c r="I2164" t="s">
        <v>322</v>
      </c>
      <c r="J2164" t="s">
        <v>428</v>
      </c>
      <c r="K2164">
        <v>113</v>
      </c>
      <c r="L2164" t="s">
        <v>322</v>
      </c>
      <c r="M2164">
        <v>95.31</v>
      </c>
      <c r="N2164">
        <v>4.58</v>
      </c>
      <c r="O2164" t="s">
        <v>427</v>
      </c>
      <c r="P2164">
        <f>E2164 - M2164</f>
        <v>167.79000000000002</v>
      </c>
      <c r="Q2164" t="str">
        <f>TEXT((A2164),"MMM _ YYYY")</f>
        <v>Oct  2022</v>
      </c>
    </row>
    <row r="2165" spans="1:17" x14ac:dyDescent="0.3">
      <c r="A2165" s="3">
        <v>44278</v>
      </c>
      <c r="B2165" t="s">
        <v>322</v>
      </c>
      <c r="C2165" t="s">
        <v>73</v>
      </c>
      <c r="D2165">
        <v>4</v>
      </c>
      <c r="E2165">
        <v>306.02999999999997</v>
      </c>
      <c r="F2165">
        <v>1224.1199999999999</v>
      </c>
      <c r="G2165" t="s">
        <v>23</v>
      </c>
      <c r="H2165" t="s">
        <v>96</v>
      </c>
      <c r="I2165" t="s">
        <v>322</v>
      </c>
      <c r="J2165" t="s">
        <v>428</v>
      </c>
      <c r="K2165">
        <v>113</v>
      </c>
      <c r="L2165" t="s">
        <v>322</v>
      </c>
      <c r="M2165">
        <v>95.31</v>
      </c>
      <c r="N2165">
        <v>4.58</v>
      </c>
      <c r="O2165" t="s">
        <v>427</v>
      </c>
      <c r="P2165">
        <f>E2165 - M2165</f>
        <v>210.71999999999997</v>
      </c>
      <c r="Q2165" t="str">
        <f>TEXT((A2165),"MMM _ YYYY")</f>
        <v>Mar  2021</v>
      </c>
    </row>
    <row r="2166" spans="1:17" x14ac:dyDescent="0.3">
      <c r="A2166" s="3">
        <v>44404</v>
      </c>
      <c r="B2166" t="s">
        <v>322</v>
      </c>
      <c r="C2166" t="s">
        <v>76</v>
      </c>
      <c r="D2166">
        <v>17</v>
      </c>
      <c r="E2166">
        <v>275.99</v>
      </c>
      <c r="F2166">
        <v>4691.83</v>
      </c>
      <c r="G2166" t="s">
        <v>31</v>
      </c>
      <c r="H2166" t="s">
        <v>96</v>
      </c>
      <c r="I2166" t="s">
        <v>322</v>
      </c>
      <c r="J2166" t="s">
        <v>428</v>
      </c>
      <c r="K2166">
        <v>113</v>
      </c>
      <c r="L2166" t="s">
        <v>322</v>
      </c>
      <c r="M2166">
        <v>95.31</v>
      </c>
      <c r="N2166">
        <v>4.58</v>
      </c>
      <c r="O2166" t="s">
        <v>427</v>
      </c>
      <c r="P2166">
        <f>E2166 - M2166</f>
        <v>180.68</v>
      </c>
      <c r="Q2166" t="str">
        <f>TEXT((A2166),"MMM _ YYYY")</f>
        <v>Jul  2021</v>
      </c>
    </row>
    <row r="2167" spans="1:17" x14ac:dyDescent="0.3">
      <c r="A2167" s="3">
        <v>44478</v>
      </c>
      <c r="B2167" t="s">
        <v>322</v>
      </c>
      <c r="C2167" t="s">
        <v>295</v>
      </c>
      <c r="D2167">
        <v>38</v>
      </c>
      <c r="E2167">
        <v>72.3</v>
      </c>
      <c r="F2167">
        <v>2747.4</v>
      </c>
      <c r="G2167" t="s">
        <v>130</v>
      </c>
      <c r="H2167" t="s">
        <v>96</v>
      </c>
      <c r="I2167" t="s">
        <v>322</v>
      </c>
      <c r="J2167" t="s">
        <v>428</v>
      </c>
      <c r="K2167">
        <v>113</v>
      </c>
      <c r="L2167" t="s">
        <v>322</v>
      </c>
      <c r="M2167">
        <v>95.31</v>
      </c>
      <c r="N2167">
        <v>4.58</v>
      </c>
      <c r="O2167" t="s">
        <v>427</v>
      </c>
      <c r="P2167">
        <f>E2167 - M2167</f>
        <v>-23.010000000000005</v>
      </c>
      <c r="Q2167" t="str">
        <f>TEXT((A2167),"MMM _ YYYY")</f>
        <v>Oct  2021</v>
      </c>
    </row>
    <row r="2168" spans="1:17" x14ac:dyDescent="0.3">
      <c r="A2168" s="3">
        <v>44042</v>
      </c>
      <c r="B2168" t="s">
        <v>322</v>
      </c>
      <c r="C2168" t="s">
        <v>17</v>
      </c>
      <c r="D2168">
        <v>29</v>
      </c>
      <c r="E2168">
        <v>343.95</v>
      </c>
      <c r="F2168">
        <v>9974.5499999999993</v>
      </c>
      <c r="G2168" t="s">
        <v>16</v>
      </c>
      <c r="H2168" t="s">
        <v>96</v>
      </c>
      <c r="I2168" t="s">
        <v>322</v>
      </c>
      <c r="J2168" t="s">
        <v>428</v>
      </c>
      <c r="K2168">
        <v>113</v>
      </c>
      <c r="L2168" t="s">
        <v>322</v>
      </c>
      <c r="M2168">
        <v>95.31</v>
      </c>
      <c r="N2168">
        <v>4.58</v>
      </c>
      <c r="O2168" t="s">
        <v>427</v>
      </c>
      <c r="P2168">
        <f>E2168 - M2168</f>
        <v>248.64</v>
      </c>
      <c r="Q2168" t="str">
        <f>TEXT((A2168),"MMM _ YYYY")</f>
        <v>Jul  2020</v>
      </c>
    </row>
    <row r="2169" spans="1:17" x14ac:dyDescent="0.3">
      <c r="A2169" s="3">
        <v>44049</v>
      </c>
      <c r="B2169" t="s">
        <v>322</v>
      </c>
      <c r="C2169" t="s">
        <v>3</v>
      </c>
      <c r="D2169">
        <v>26</v>
      </c>
      <c r="E2169">
        <v>340.83</v>
      </c>
      <c r="F2169">
        <v>8861.58</v>
      </c>
      <c r="G2169" t="s">
        <v>2</v>
      </c>
      <c r="H2169" t="s">
        <v>96</v>
      </c>
      <c r="I2169" t="s">
        <v>322</v>
      </c>
      <c r="J2169" t="s">
        <v>428</v>
      </c>
      <c r="K2169">
        <v>113</v>
      </c>
      <c r="L2169" t="s">
        <v>322</v>
      </c>
      <c r="M2169">
        <v>95.31</v>
      </c>
      <c r="N2169">
        <v>4.58</v>
      </c>
      <c r="O2169" t="s">
        <v>427</v>
      </c>
      <c r="P2169">
        <f>E2169 - M2169</f>
        <v>245.51999999999998</v>
      </c>
      <c r="Q2169" t="str">
        <f>TEXT((A2169),"MMM _ YYYY")</f>
        <v>Aug  2020</v>
      </c>
    </row>
    <row r="2170" spans="1:17" x14ac:dyDescent="0.3">
      <c r="A2170" s="3">
        <v>44118</v>
      </c>
      <c r="B2170" t="s">
        <v>322</v>
      </c>
      <c r="C2170" t="s">
        <v>235</v>
      </c>
      <c r="D2170">
        <v>34</v>
      </c>
      <c r="E2170">
        <v>100.1</v>
      </c>
      <c r="F2170">
        <v>3403.4</v>
      </c>
      <c r="G2170" t="s">
        <v>130</v>
      </c>
      <c r="H2170" t="s">
        <v>96</v>
      </c>
      <c r="I2170" t="s">
        <v>322</v>
      </c>
      <c r="J2170" t="s">
        <v>428</v>
      </c>
      <c r="K2170">
        <v>113</v>
      </c>
      <c r="L2170" t="s">
        <v>322</v>
      </c>
      <c r="M2170">
        <v>95.31</v>
      </c>
      <c r="N2170">
        <v>4.58</v>
      </c>
      <c r="O2170" t="s">
        <v>427</v>
      </c>
      <c r="P2170">
        <f>E2170 - M2170</f>
        <v>4.789999999999992</v>
      </c>
      <c r="Q2170" t="str">
        <f>TEXT((A2170),"MMM _ YYYY")</f>
        <v>Oct  2020</v>
      </c>
    </row>
    <row r="2171" spans="1:17" x14ac:dyDescent="0.3">
      <c r="A2171" s="3">
        <v>43368</v>
      </c>
      <c r="B2171" t="s">
        <v>322</v>
      </c>
      <c r="C2171" t="s">
        <v>166</v>
      </c>
      <c r="D2171">
        <v>30</v>
      </c>
      <c r="E2171">
        <v>153.78</v>
      </c>
      <c r="F2171">
        <v>4613.3999999999996</v>
      </c>
      <c r="G2171" t="s">
        <v>8</v>
      </c>
      <c r="H2171" t="s">
        <v>96</v>
      </c>
      <c r="I2171" t="s">
        <v>322</v>
      </c>
      <c r="J2171" t="s">
        <v>428</v>
      </c>
      <c r="K2171">
        <v>113</v>
      </c>
      <c r="L2171" t="s">
        <v>322</v>
      </c>
      <c r="M2171">
        <v>95.31</v>
      </c>
      <c r="N2171">
        <v>4.58</v>
      </c>
      <c r="O2171" t="s">
        <v>427</v>
      </c>
      <c r="P2171">
        <f>E2171 - M2171</f>
        <v>58.47</v>
      </c>
      <c r="Q2171" t="str">
        <f>TEXT((A2171),"MMM _ YYYY")</f>
        <v>Sep  2018</v>
      </c>
    </row>
    <row r="2172" spans="1:17" x14ac:dyDescent="0.3">
      <c r="A2172" s="3">
        <v>43377</v>
      </c>
      <c r="B2172" t="s">
        <v>322</v>
      </c>
      <c r="C2172" t="s">
        <v>102</v>
      </c>
      <c r="D2172">
        <v>2</v>
      </c>
      <c r="E2172">
        <v>324.43</v>
      </c>
      <c r="F2172">
        <v>648.86</v>
      </c>
      <c r="G2172" t="s">
        <v>8</v>
      </c>
      <c r="H2172" t="s">
        <v>96</v>
      </c>
      <c r="I2172" t="s">
        <v>322</v>
      </c>
      <c r="J2172" t="s">
        <v>428</v>
      </c>
      <c r="K2172">
        <v>113</v>
      </c>
      <c r="L2172" t="s">
        <v>322</v>
      </c>
      <c r="M2172">
        <v>95.31</v>
      </c>
      <c r="N2172">
        <v>4.58</v>
      </c>
      <c r="O2172" t="s">
        <v>427</v>
      </c>
      <c r="P2172">
        <f>E2172 - M2172</f>
        <v>229.12</v>
      </c>
      <c r="Q2172" t="str">
        <f>TEXT((A2172),"MMM _ YYYY")</f>
        <v>Oct  2018</v>
      </c>
    </row>
    <row r="2173" spans="1:17" x14ac:dyDescent="0.3">
      <c r="A2173" s="3">
        <v>43015</v>
      </c>
      <c r="B2173" t="s">
        <v>322</v>
      </c>
      <c r="C2173" t="s">
        <v>381</v>
      </c>
      <c r="D2173">
        <v>45</v>
      </c>
      <c r="E2173">
        <v>356.1</v>
      </c>
      <c r="F2173">
        <v>16024.5</v>
      </c>
      <c r="G2173" t="s">
        <v>134</v>
      </c>
      <c r="H2173" t="s">
        <v>96</v>
      </c>
      <c r="I2173" t="s">
        <v>322</v>
      </c>
      <c r="J2173" t="s">
        <v>428</v>
      </c>
      <c r="K2173">
        <v>113</v>
      </c>
      <c r="L2173" t="s">
        <v>322</v>
      </c>
      <c r="M2173">
        <v>95.31</v>
      </c>
      <c r="N2173">
        <v>4.58</v>
      </c>
      <c r="O2173" t="s">
        <v>427</v>
      </c>
      <c r="P2173">
        <f>E2173 - M2173</f>
        <v>260.79000000000002</v>
      </c>
      <c r="Q2173" t="str">
        <f>TEXT((A2173),"MMM _ YYYY")</f>
        <v>Oct  2017</v>
      </c>
    </row>
    <row r="2174" spans="1:17" x14ac:dyDescent="0.3">
      <c r="A2174" s="3">
        <v>42006</v>
      </c>
      <c r="B2174" t="s">
        <v>322</v>
      </c>
      <c r="C2174" t="s">
        <v>381</v>
      </c>
      <c r="D2174">
        <v>10</v>
      </c>
      <c r="E2174">
        <v>199.04</v>
      </c>
      <c r="F2174">
        <v>1990.4</v>
      </c>
      <c r="G2174" t="s">
        <v>134</v>
      </c>
      <c r="H2174" t="s">
        <v>96</v>
      </c>
      <c r="I2174" t="s">
        <v>322</v>
      </c>
      <c r="J2174" t="s">
        <v>428</v>
      </c>
      <c r="K2174">
        <v>113</v>
      </c>
      <c r="L2174" t="s">
        <v>322</v>
      </c>
      <c r="M2174">
        <v>95.31</v>
      </c>
      <c r="N2174">
        <v>4.58</v>
      </c>
      <c r="O2174" t="s">
        <v>427</v>
      </c>
      <c r="P2174">
        <f>E2174 - M2174</f>
        <v>103.72999999999999</v>
      </c>
      <c r="Q2174" t="str">
        <f>TEXT((A2174),"MMM _ YYYY")</f>
        <v>Jan  2015</v>
      </c>
    </row>
    <row r="2175" spans="1:17" x14ac:dyDescent="0.3">
      <c r="A2175" s="3">
        <v>42114</v>
      </c>
      <c r="B2175" t="s">
        <v>322</v>
      </c>
      <c r="C2175" t="s">
        <v>198</v>
      </c>
      <c r="D2175">
        <v>6</v>
      </c>
      <c r="E2175">
        <v>271.08999999999997</v>
      </c>
      <c r="F2175">
        <v>1626.54</v>
      </c>
      <c r="G2175" t="s">
        <v>26</v>
      </c>
      <c r="H2175" t="s">
        <v>96</v>
      </c>
      <c r="I2175" t="s">
        <v>322</v>
      </c>
      <c r="J2175" t="s">
        <v>428</v>
      </c>
      <c r="K2175">
        <v>113</v>
      </c>
      <c r="L2175" t="s">
        <v>322</v>
      </c>
      <c r="M2175">
        <v>95.31</v>
      </c>
      <c r="N2175">
        <v>4.58</v>
      </c>
      <c r="O2175" t="s">
        <v>427</v>
      </c>
      <c r="P2175">
        <f>E2175 - M2175</f>
        <v>175.77999999999997</v>
      </c>
      <c r="Q2175" t="str">
        <f>TEXT((A2175),"MMM _ YYYY")</f>
        <v>Apr  2015</v>
      </c>
    </row>
    <row r="2176" spans="1:17" x14ac:dyDescent="0.3">
      <c r="A2176" s="3">
        <v>42130</v>
      </c>
      <c r="B2176" t="s">
        <v>322</v>
      </c>
      <c r="C2176" t="s">
        <v>49</v>
      </c>
      <c r="D2176">
        <v>22</v>
      </c>
      <c r="E2176">
        <v>376.53</v>
      </c>
      <c r="F2176">
        <v>8283.66</v>
      </c>
      <c r="G2176" t="s">
        <v>48</v>
      </c>
      <c r="H2176" t="s">
        <v>96</v>
      </c>
      <c r="I2176" t="s">
        <v>322</v>
      </c>
      <c r="J2176" t="s">
        <v>428</v>
      </c>
      <c r="K2176">
        <v>113</v>
      </c>
      <c r="L2176" t="s">
        <v>322</v>
      </c>
      <c r="M2176">
        <v>95.31</v>
      </c>
      <c r="N2176">
        <v>4.58</v>
      </c>
      <c r="O2176" t="s">
        <v>427</v>
      </c>
      <c r="P2176">
        <f>E2176 - M2176</f>
        <v>281.21999999999997</v>
      </c>
      <c r="Q2176" t="str">
        <f>TEXT((A2176),"MMM _ YYYY")</f>
        <v>May  2015</v>
      </c>
    </row>
    <row r="2177" spans="1:17" x14ac:dyDescent="0.3">
      <c r="A2177" s="3">
        <v>42170</v>
      </c>
      <c r="B2177" t="s">
        <v>322</v>
      </c>
      <c r="C2177" t="s">
        <v>348</v>
      </c>
      <c r="D2177">
        <v>28</v>
      </c>
      <c r="E2177">
        <v>77.260000000000005</v>
      </c>
      <c r="F2177">
        <v>2163.2800000000002</v>
      </c>
      <c r="G2177" t="s">
        <v>6</v>
      </c>
      <c r="H2177" t="s">
        <v>96</v>
      </c>
      <c r="I2177" t="s">
        <v>322</v>
      </c>
      <c r="J2177" t="s">
        <v>428</v>
      </c>
      <c r="K2177">
        <v>113</v>
      </c>
      <c r="L2177" t="s">
        <v>322</v>
      </c>
      <c r="M2177">
        <v>95.31</v>
      </c>
      <c r="N2177">
        <v>4.58</v>
      </c>
      <c r="O2177" t="s">
        <v>427</v>
      </c>
      <c r="P2177">
        <f>E2177 - M2177</f>
        <v>-18.049999999999997</v>
      </c>
      <c r="Q2177" t="str">
        <f>TEXT((A2177),"MMM _ YYYY")</f>
        <v>Jun  2015</v>
      </c>
    </row>
    <row r="2178" spans="1:17" x14ac:dyDescent="0.3">
      <c r="A2178" s="3">
        <v>42174</v>
      </c>
      <c r="B2178" t="s">
        <v>322</v>
      </c>
      <c r="C2178" t="s">
        <v>175</v>
      </c>
      <c r="D2178">
        <v>3</v>
      </c>
      <c r="E2178">
        <v>140.96</v>
      </c>
      <c r="F2178">
        <v>422.88</v>
      </c>
      <c r="G2178" t="s">
        <v>56</v>
      </c>
      <c r="H2178" t="s">
        <v>96</v>
      </c>
      <c r="I2178" t="s">
        <v>322</v>
      </c>
      <c r="J2178" t="s">
        <v>428</v>
      </c>
      <c r="K2178">
        <v>113</v>
      </c>
      <c r="L2178" t="s">
        <v>322</v>
      </c>
      <c r="M2178">
        <v>95.31</v>
      </c>
      <c r="N2178">
        <v>4.58</v>
      </c>
      <c r="O2178" t="s">
        <v>427</v>
      </c>
      <c r="P2178">
        <f>E2178 - M2178</f>
        <v>45.650000000000006</v>
      </c>
      <c r="Q2178" t="str">
        <f>TEXT((A2178),"MMM _ YYYY")</f>
        <v>Jun  2015</v>
      </c>
    </row>
    <row r="2179" spans="1:17" x14ac:dyDescent="0.3">
      <c r="A2179" s="3">
        <v>42225</v>
      </c>
      <c r="B2179" t="s">
        <v>322</v>
      </c>
      <c r="C2179" t="s">
        <v>148</v>
      </c>
      <c r="D2179">
        <v>16</v>
      </c>
      <c r="E2179">
        <v>149.44999999999999</v>
      </c>
      <c r="F2179">
        <v>2391.1999999999998</v>
      </c>
      <c r="G2179" t="s">
        <v>16</v>
      </c>
      <c r="H2179" t="s">
        <v>96</v>
      </c>
      <c r="I2179" t="s">
        <v>322</v>
      </c>
      <c r="J2179" t="s">
        <v>428</v>
      </c>
      <c r="K2179">
        <v>113</v>
      </c>
      <c r="L2179" t="s">
        <v>322</v>
      </c>
      <c r="M2179">
        <v>95.31</v>
      </c>
      <c r="N2179">
        <v>4.58</v>
      </c>
      <c r="O2179" t="s">
        <v>427</v>
      </c>
      <c r="P2179">
        <f>E2179 - M2179</f>
        <v>54.139999999999986</v>
      </c>
      <c r="Q2179" t="str">
        <f>TEXT((A2179),"MMM _ YYYY")</f>
        <v>Aug  2015</v>
      </c>
    </row>
    <row r="2180" spans="1:17" x14ac:dyDescent="0.3">
      <c r="A2180" s="3">
        <v>41731</v>
      </c>
      <c r="B2180" t="s">
        <v>322</v>
      </c>
      <c r="C2180" t="s">
        <v>142</v>
      </c>
      <c r="D2180">
        <v>11</v>
      </c>
      <c r="E2180">
        <v>143.71</v>
      </c>
      <c r="F2180">
        <v>1580.81</v>
      </c>
      <c r="G2180" t="s">
        <v>31</v>
      </c>
      <c r="H2180" t="s">
        <v>96</v>
      </c>
      <c r="I2180" t="s">
        <v>322</v>
      </c>
      <c r="J2180" t="s">
        <v>428</v>
      </c>
      <c r="K2180">
        <v>113</v>
      </c>
      <c r="L2180" t="s">
        <v>322</v>
      </c>
      <c r="M2180">
        <v>95.31</v>
      </c>
      <c r="N2180">
        <v>4.58</v>
      </c>
      <c r="O2180" t="s">
        <v>427</v>
      </c>
      <c r="P2180">
        <f>E2180 - M2180</f>
        <v>48.400000000000006</v>
      </c>
      <c r="Q2180" t="str">
        <f>TEXT((A2180),"MMM _ YYYY")</f>
        <v>Apr  2014</v>
      </c>
    </row>
    <row r="2181" spans="1:17" x14ac:dyDescent="0.3">
      <c r="A2181" s="3">
        <v>41945</v>
      </c>
      <c r="B2181" t="s">
        <v>322</v>
      </c>
      <c r="C2181" t="s">
        <v>150</v>
      </c>
      <c r="D2181">
        <v>29</v>
      </c>
      <c r="E2181">
        <v>333.89</v>
      </c>
      <c r="F2181">
        <v>9682.81</v>
      </c>
      <c r="G2181" t="s">
        <v>31</v>
      </c>
      <c r="H2181" t="s">
        <v>96</v>
      </c>
      <c r="I2181" t="s">
        <v>322</v>
      </c>
      <c r="J2181" t="s">
        <v>428</v>
      </c>
      <c r="K2181">
        <v>113</v>
      </c>
      <c r="L2181" t="s">
        <v>322</v>
      </c>
      <c r="M2181">
        <v>95.31</v>
      </c>
      <c r="N2181">
        <v>4.58</v>
      </c>
      <c r="O2181" t="s">
        <v>427</v>
      </c>
      <c r="P2181">
        <f>E2181 - M2181</f>
        <v>238.57999999999998</v>
      </c>
      <c r="Q2181" t="str">
        <f>TEXT((A2181),"MMM _ YYYY")</f>
        <v>Nov  2014</v>
      </c>
    </row>
    <row r="2182" spans="1:17" x14ac:dyDescent="0.3">
      <c r="A2182" s="3">
        <v>41534</v>
      </c>
      <c r="B2182" t="s">
        <v>322</v>
      </c>
      <c r="C2182" t="s">
        <v>350</v>
      </c>
      <c r="D2182">
        <v>28</v>
      </c>
      <c r="E2182">
        <v>152.91</v>
      </c>
      <c r="F2182">
        <v>4281.4799999999996</v>
      </c>
      <c r="G2182" t="s">
        <v>26</v>
      </c>
      <c r="H2182" t="s">
        <v>96</v>
      </c>
      <c r="I2182" t="s">
        <v>322</v>
      </c>
      <c r="J2182" t="s">
        <v>428</v>
      </c>
      <c r="K2182">
        <v>113</v>
      </c>
      <c r="L2182" t="s">
        <v>322</v>
      </c>
      <c r="M2182">
        <v>95.31</v>
      </c>
      <c r="N2182">
        <v>4.58</v>
      </c>
      <c r="O2182" t="s">
        <v>427</v>
      </c>
      <c r="P2182">
        <f>E2182 - M2182</f>
        <v>57.599999999999994</v>
      </c>
      <c r="Q2182" t="str">
        <f>TEXT((A2182),"MMM _ YYYY")</f>
        <v>Sep  2013</v>
      </c>
    </row>
    <row r="2183" spans="1:17" x14ac:dyDescent="0.3">
      <c r="A2183" s="3">
        <v>41625</v>
      </c>
      <c r="B2183" t="s">
        <v>322</v>
      </c>
      <c r="C2183" t="s">
        <v>46</v>
      </c>
      <c r="D2183">
        <v>4</v>
      </c>
      <c r="E2183">
        <v>253.07</v>
      </c>
      <c r="F2183">
        <v>1012.28</v>
      </c>
      <c r="G2183" t="s">
        <v>8</v>
      </c>
      <c r="H2183" t="s">
        <v>96</v>
      </c>
      <c r="I2183" t="s">
        <v>322</v>
      </c>
      <c r="J2183" t="s">
        <v>428</v>
      </c>
      <c r="K2183">
        <v>113</v>
      </c>
      <c r="L2183" t="s">
        <v>322</v>
      </c>
      <c r="M2183">
        <v>95.31</v>
      </c>
      <c r="N2183">
        <v>4.58</v>
      </c>
      <c r="O2183" t="s">
        <v>427</v>
      </c>
      <c r="P2183">
        <f>E2183 - M2183</f>
        <v>157.76</v>
      </c>
      <c r="Q2183" t="str">
        <f>TEXT((A2183),"MMM _ YYYY")</f>
        <v>Dec  2013</v>
      </c>
    </row>
    <row r="2184" spans="1:17" x14ac:dyDescent="0.3">
      <c r="A2184" s="3">
        <v>45111</v>
      </c>
      <c r="B2184" t="s">
        <v>392</v>
      </c>
      <c r="C2184" t="s">
        <v>264</v>
      </c>
      <c r="D2184">
        <v>27</v>
      </c>
      <c r="E2184">
        <v>218.27</v>
      </c>
      <c r="F2184">
        <v>5893.29</v>
      </c>
      <c r="G2184" t="s">
        <v>130</v>
      </c>
      <c r="H2184" t="s">
        <v>30</v>
      </c>
      <c r="I2184" t="s">
        <v>392</v>
      </c>
      <c r="J2184" t="s">
        <v>428</v>
      </c>
      <c r="K2184">
        <v>115</v>
      </c>
      <c r="L2184" t="s">
        <v>392</v>
      </c>
      <c r="M2184">
        <v>99.39</v>
      </c>
      <c r="N2184">
        <v>8.6300000000000008</v>
      </c>
      <c r="O2184" t="s">
        <v>431</v>
      </c>
      <c r="P2184">
        <f>E2184 - M2184</f>
        <v>118.88000000000001</v>
      </c>
      <c r="Q2184" t="str">
        <f>TEXT((A2184),"MMM _ YYYY")</f>
        <v>Jul  2023</v>
      </c>
    </row>
    <row r="2185" spans="1:17" x14ac:dyDescent="0.3">
      <c r="A2185" s="3">
        <v>45245</v>
      </c>
      <c r="B2185" t="s">
        <v>392</v>
      </c>
      <c r="C2185" t="s">
        <v>217</v>
      </c>
      <c r="D2185">
        <v>8</v>
      </c>
      <c r="E2185">
        <v>60.67</v>
      </c>
      <c r="F2185">
        <v>485.36</v>
      </c>
      <c r="G2185" t="s">
        <v>52</v>
      </c>
      <c r="H2185" t="s">
        <v>30</v>
      </c>
      <c r="I2185" t="s">
        <v>392</v>
      </c>
      <c r="J2185" t="s">
        <v>428</v>
      </c>
      <c r="K2185">
        <v>115</v>
      </c>
      <c r="L2185" t="s">
        <v>392</v>
      </c>
      <c r="M2185">
        <v>99.39</v>
      </c>
      <c r="N2185">
        <v>8.6300000000000008</v>
      </c>
      <c r="O2185" t="s">
        <v>431</v>
      </c>
      <c r="P2185">
        <f>E2185 - M2185</f>
        <v>-38.72</v>
      </c>
      <c r="Q2185" t="str">
        <f>TEXT((A2185),"MMM _ YYYY")</f>
        <v>Nov  2023</v>
      </c>
    </row>
    <row r="2186" spans="1:17" x14ac:dyDescent="0.3">
      <c r="A2186" s="3">
        <v>45908</v>
      </c>
      <c r="B2186" t="s">
        <v>392</v>
      </c>
      <c r="C2186" t="s">
        <v>135</v>
      </c>
      <c r="D2186">
        <v>27</v>
      </c>
      <c r="E2186">
        <v>227.07</v>
      </c>
      <c r="F2186">
        <v>6130.89</v>
      </c>
      <c r="G2186" t="s">
        <v>134</v>
      </c>
      <c r="H2186" t="s">
        <v>30</v>
      </c>
      <c r="I2186" t="s">
        <v>392</v>
      </c>
      <c r="J2186" t="s">
        <v>428</v>
      </c>
      <c r="K2186">
        <v>115</v>
      </c>
      <c r="L2186" t="s">
        <v>392</v>
      </c>
      <c r="M2186">
        <v>99.39</v>
      </c>
      <c r="N2186">
        <v>8.6300000000000008</v>
      </c>
      <c r="O2186" t="s">
        <v>431</v>
      </c>
      <c r="P2186">
        <f>E2186 - M2186</f>
        <v>127.67999999999999</v>
      </c>
      <c r="Q2186" t="str">
        <f>TEXT((A2186),"MMM _ YYYY")</f>
        <v>Sep  2025</v>
      </c>
    </row>
    <row r="2187" spans="1:17" x14ac:dyDescent="0.3">
      <c r="A2187" s="3">
        <v>44797</v>
      </c>
      <c r="B2187" t="s">
        <v>392</v>
      </c>
      <c r="C2187" t="s">
        <v>327</v>
      </c>
      <c r="D2187">
        <v>7</v>
      </c>
      <c r="E2187">
        <v>396.63</v>
      </c>
      <c r="F2187">
        <v>2776.41</v>
      </c>
      <c r="G2187" t="s">
        <v>31</v>
      </c>
      <c r="H2187" t="s">
        <v>30</v>
      </c>
      <c r="I2187" t="s">
        <v>392</v>
      </c>
      <c r="J2187" t="s">
        <v>428</v>
      </c>
      <c r="K2187">
        <v>115</v>
      </c>
      <c r="L2187" t="s">
        <v>392</v>
      </c>
      <c r="M2187">
        <v>99.39</v>
      </c>
      <c r="N2187">
        <v>8.6300000000000008</v>
      </c>
      <c r="O2187" t="s">
        <v>431</v>
      </c>
      <c r="P2187">
        <f>E2187 - M2187</f>
        <v>297.24</v>
      </c>
      <c r="Q2187" t="str">
        <f>TEXT((A2187),"MMM _ YYYY")</f>
        <v>Aug  2022</v>
      </c>
    </row>
    <row r="2188" spans="1:17" x14ac:dyDescent="0.3">
      <c r="A2188" s="3">
        <v>44905</v>
      </c>
      <c r="B2188" t="s">
        <v>392</v>
      </c>
      <c r="C2188" t="s">
        <v>127</v>
      </c>
      <c r="D2188">
        <v>7</v>
      </c>
      <c r="E2188">
        <v>340.06</v>
      </c>
      <c r="F2188">
        <v>2380.42</v>
      </c>
      <c r="G2188" t="s">
        <v>56</v>
      </c>
      <c r="H2188" t="s">
        <v>30</v>
      </c>
      <c r="I2188" t="s">
        <v>392</v>
      </c>
      <c r="J2188" t="s">
        <v>428</v>
      </c>
      <c r="K2188">
        <v>115</v>
      </c>
      <c r="L2188" t="s">
        <v>392</v>
      </c>
      <c r="M2188">
        <v>99.39</v>
      </c>
      <c r="N2188">
        <v>8.6300000000000008</v>
      </c>
      <c r="O2188" t="s">
        <v>431</v>
      </c>
      <c r="P2188">
        <f>E2188 - M2188</f>
        <v>240.67000000000002</v>
      </c>
      <c r="Q2188" t="str">
        <f>TEXT((A2188),"MMM _ YYYY")</f>
        <v>Dec  2022</v>
      </c>
    </row>
    <row r="2189" spans="1:17" x14ac:dyDescent="0.3">
      <c r="A2189" s="3">
        <v>44459</v>
      </c>
      <c r="B2189" t="s">
        <v>392</v>
      </c>
      <c r="C2189" t="s">
        <v>228</v>
      </c>
      <c r="D2189">
        <v>46</v>
      </c>
      <c r="E2189">
        <v>283.58999999999997</v>
      </c>
      <c r="F2189">
        <v>13045.14</v>
      </c>
      <c r="G2189" t="s">
        <v>16</v>
      </c>
      <c r="H2189" t="s">
        <v>30</v>
      </c>
      <c r="I2189" t="s">
        <v>392</v>
      </c>
      <c r="J2189" t="s">
        <v>428</v>
      </c>
      <c r="K2189">
        <v>115</v>
      </c>
      <c r="L2189" t="s">
        <v>392</v>
      </c>
      <c r="M2189">
        <v>99.39</v>
      </c>
      <c r="N2189">
        <v>8.6300000000000008</v>
      </c>
      <c r="O2189" t="s">
        <v>431</v>
      </c>
      <c r="P2189">
        <f>E2189 - M2189</f>
        <v>184.2</v>
      </c>
      <c r="Q2189" t="str">
        <f>TEXT((A2189),"MMM _ YYYY")</f>
        <v>Sep  2021</v>
      </c>
    </row>
    <row r="2190" spans="1:17" x14ac:dyDescent="0.3">
      <c r="A2190" s="3">
        <v>43917</v>
      </c>
      <c r="B2190" t="s">
        <v>392</v>
      </c>
      <c r="C2190" t="s">
        <v>253</v>
      </c>
      <c r="D2190">
        <v>24</v>
      </c>
      <c r="E2190">
        <v>151.68</v>
      </c>
      <c r="F2190">
        <v>3640.32</v>
      </c>
      <c r="G2190" t="s">
        <v>8</v>
      </c>
      <c r="H2190" t="s">
        <v>30</v>
      </c>
      <c r="I2190" t="s">
        <v>392</v>
      </c>
      <c r="J2190" t="s">
        <v>428</v>
      </c>
      <c r="K2190">
        <v>115</v>
      </c>
      <c r="L2190" t="s">
        <v>392</v>
      </c>
      <c r="M2190">
        <v>99.39</v>
      </c>
      <c r="N2190">
        <v>8.6300000000000008</v>
      </c>
      <c r="O2190" t="s">
        <v>431</v>
      </c>
      <c r="P2190">
        <f>E2190 - M2190</f>
        <v>52.290000000000006</v>
      </c>
      <c r="Q2190" t="str">
        <f>TEXT((A2190),"MMM _ YYYY")</f>
        <v>Mar  2020</v>
      </c>
    </row>
    <row r="2191" spans="1:17" x14ac:dyDescent="0.3">
      <c r="A2191" s="3">
        <v>43936</v>
      </c>
      <c r="B2191" t="s">
        <v>392</v>
      </c>
      <c r="C2191" t="s">
        <v>185</v>
      </c>
      <c r="D2191">
        <v>48</v>
      </c>
      <c r="E2191">
        <v>378.8</v>
      </c>
      <c r="F2191">
        <v>18182.400000000001</v>
      </c>
      <c r="G2191" t="s">
        <v>6</v>
      </c>
      <c r="H2191" t="s">
        <v>30</v>
      </c>
      <c r="I2191" t="s">
        <v>392</v>
      </c>
      <c r="J2191" t="s">
        <v>428</v>
      </c>
      <c r="K2191">
        <v>115</v>
      </c>
      <c r="L2191" t="s">
        <v>392</v>
      </c>
      <c r="M2191">
        <v>99.39</v>
      </c>
      <c r="N2191">
        <v>8.6300000000000008</v>
      </c>
      <c r="O2191" t="s">
        <v>431</v>
      </c>
      <c r="P2191">
        <f>E2191 - M2191</f>
        <v>279.41000000000003</v>
      </c>
      <c r="Q2191" t="str">
        <f>TEXT((A2191),"MMM _ YYYY")</f>
        <v>Apr  2020</v>
      </c>
    </row>
    <row r="2192" spans="1:17" x14ac:dyDescent="0.3">
      <c r="A2192" s="3">
        <v>44192</v>
      </c>
      <c r="B2192" t="s">
        <v>392</v>
      </c>
      <c r="C2192" t="s">
        <v>222</v>
      </c>
      <c r="D2192">
        <v>7</v>
      </c>
      <c r="E2192">
        <v>170.02</v>
      </c>
      <c r="F2192">
        <v>1190.1400000000001</v>
      </c>
      <c r="G2192" t="s">
        <v>134</v>
      </c>
      <c r="H2192" t="s">
        <v>30</v>
      </c>
      <c r="I2192" t="s">
        <v>392</v>
      </c>
      <c r="J2192" t="s">
        <v>428</v>
      </c>
      <c r="K2192">
        <v>115</v>
      </c>
      <c r="L2192" t="s">
        <v>392</v>
      </c>
      <c r="M2192">
        <v>99.39</v>
      </c>
      <c r="N2192">
        <v>8.6300000000000008</v>
      </c>
      <c r="O2192" t="s">
        <v>431</v>
      </c>
      <c r="P2192">
        <f>E2192 - M2192</f>
        <v>70.63000000000001</v>
      </c>
      <c r="Q2192" t="str">
        <f>TEXT((A2192),"MMM _ YYYY")</f>
        <v>Dec  2020</v>
      </c>
    </row>
    <row r="2193" spans="1:17" x14ac:dyDescent="0.3">
      <c r="A2193" s="3">
        <v>43659</v>
      </c>
      <c r="B2193" t="s">
        <v>392</v>
      </c>
      <c r="C2193" t="s">
        <v>339</v>
      </c>
      <c r="D2193">
        <v>24</v>
      </c>
      <c r="E2193">
        <v>55.75</v>
      </c>
      <c r="F2193">
        <v>1338</v>
      </c>
      <c r="G2193" t="s">
        <v>2</v>
      </c>
      <c r="H2193" t="s">
        <v>30</v>
      </c>
      <c r="I2193" t="s">
        <v>392</v>
      </c>
      <c r="J2193" t="s">
        <v>428</v>
      </c>
      <c r="K2193">
        <v>115</v>
      </c>
      <c r="L2193" t="s">
        <v>392</v>
      </c>
      <c r="M2193">
        <v>99.39</v>
      </c>
      <c r="N2193">
        <v>8.6300000000000008</v>
      </c>
      <c r="O2193" t="s">
        <v>431</v>
      </c>
      <c r="P2193">
        <f>E2193 - M2193</f>
        <v>-43.64</v>
      </c>
      <c r="Q2193" t="str">
        <f>TEXT((A2193),"MMM _ YYYY")</f>
        <v>Jul  2019</v>
      </c>
    </row>
    <row r="2194" spans="1:17" x14ac:dyDescent="0.3">
      <c r="A2194" s="3">
        <v>43685</v>
      </c>
      <c r="B2194" t="s">
        <v>392</v>
      </c>
      <c r="C2194" t="s">
        <v>37</v>
      </c>
      <c r="D2194">
        <v>43</v>
      </c>
      <c r="E2194">
        <v>398.26</v>
      </c>
      <c r="F2194">
        <v>17125.18</v>
      </c>
      <c r="G2194" t="s">
        <v>12</v>
      </c>
      <c r="H2194" t="s">
        <v>30</v>
      </c>
      <c r="I2194" t="s">
        <v>392</v>
      </c>
      <c r="J2194" t="s">
        <v>428</v>
      </c>
      <c r="K2194">
        <v>115</v>
      </c>
      <c r="L2194" t="s">
        <v>392</v>
      </c>
      <c r="M2194">
        <v>99.39</v>
      </c>
      <c r="N2194">
        <v>8.6300000000000008</v>
      </c>
      <c r="O2194" t="s">
        <v>431</v>
      </c>
      <c r="P2194">
        <f>E2194 - M2194</f>
        <v>298.87</v>
      </c>
      <c r="Q2194" t="str">
        <f>TEXT((A2194),"MMM _ YYYY")</f>
        <v>Aug  2019</v>
      </c>
    </row>
    <row r="2195" spans="1:17" x14ac:dyDescent="0.3">
      <c r="A2195" s="3">
        <v>43777</v>
      </c>
      <c r="B2195" t="s">
        <v>392</v>
      </c>
      <c r="C2195" t="s">
        <v>353</v>
      </c>
      <c r="D2195">
        <v>34</v>
      </c>
      <c r="E2195">
        <v>367.15</v>
      </c>
      <c r="F2195">
        <v>12483.1</v>
      </c>
      <c r="G2195" t="s">
        <v>105</v>
      </c>
      <c r="H2195" t="s">
        <v>30</v>
      </c>
      <c r="I2195" t="s">
        <v>392</v>
      </c>
      <c r="J2195" t="s">
        <v>428</v>
      </c>
      <c r="K2195">
        <v>115</v>
      </c>
      <c r="L2195" t="s">
        <v>392</v>
      </c>
      <c r="M2195">
        <v>99.39</v>
      </c>
      <c r="N2195">
        <v>8.6300000000000008</v>
      </c>
      <c r="O2195" t="s">
        <v>431</v>
      </c>
      <c r="P2195">
        <f>E2195 - M2195</f>
        <v>267.76</v>
      </c>
      <c r="Q2195" t="str">
        <f>TEXT((A2195),"MMM _ YYYY")</f>
        <v>Nov  2019</v>
      </c>
    </row>
    <row r="2196" spans="1:17" x14ac:dyDescent="0.3">
      <c r="A2196" s="3">
        <v>43136</v>
      </c>
      <c r="B2196" t="s">
        <v>392</v>
      </c>
      <c r="C2196" t="s">
        <v>289</v>
      </c>
      <c r="D2196">
        <v>7</v>
      </c>
      <c r="E2196">
        <v>137.68</v>
      </c>
      <c r="F2196">
        <v>963.76</v>
      </c>
      <c r="G2196" t="s">
        <v>130</v>
      </c>
      <c r="H2196" t="s">
        <v>30</v>
      </c>
      <c r="I2196" t="s">
        <v>392</v>
      </c>
      <c r="J2196" t="s">
        <v>428</v>
      </c>
      <c r="K2196">
        <v>115</v>
      </c>
      <c r="L2196" t="s">
        <v>392</v>
      </c>
      <c r="M2196">
        <v>99.39</v>
      </c>
      <c r="N2196">
        <v>8.6300000000000008</v>
      </c>
      <c r="O2196" t="s">
        <v>431</v>
      </c>
      <c r="P2196">
        <f>E2196 - M2196</f>
        <v>38.290000000000006</v>
      </c>
      <c r="Q2196" t="str">
        <f>TEXT((A2196),"MMM _ YYYY")</f>
        <v>Feb  2018</v>
      </c>
    </row>
    <row r="2197" spans="1:17" x14ac:dyDescent="0.3">
      <c r="A2197" s="3">
        <v>43257</v>
      </c>
      <c r="B2197" t="s">
        <v>392</v>
      </c>
      <c r="C2197" t="s">
        <v>260</v>
      </c>
      <c r="D2197">
        <v>14</v>
      </c>
      <c r="E2197">
        <v>97.95</v>
      </c>
      <c r="F2197">
        <v>1371.3</v>
      </c>
      <c r="G2197" t="s">
        <v>31</v>
      </c>
      <c r="H2197" t="s">
        <v>30</v>
      </c>
      <c r="I2197" t="s">
        <v>392</v>
      </c>
      <c r="J2197" t="s">
        <v>428</v>
      </c>
      <c r="K2197">
        <v>115</v>
      </c>
      <c r="L2197" t="s">
        <v>392</v>
      </c>
      <c r="M2197">
        <v>99.39</v>
      </c>
      <c r="N2197">
        <v>8.6300000000000008</v>
      </c>
      <c r="O2197" t="s">
        <v>431</v>
      </c>
      <c r="P2197">
        <f>E2197 - M2197</f>
        <v>-1.4399999999999977</v>
      </c>
      <c r="Q2197" t="str">
        <f>TEXT((A2197),"MMM _ YYYY")</f>
        <v>Jun  2018</v>
      </c>
    </row>
    <row r="2198" spans="1:17" x14ac:dyDescent="0.3">
      <c r="A2198" s="3">
        <v>43337</v>
      </c>
      <c r="B2198" t="s">
        <v>392</v>
      </c>
      <c r="C2198" t="s">
        <v>201</v>
      </c>
      <c r="D2198">
        <v>4</v>
      </c>
      <c r="E2198">
        <v>258.55</v>
      </c>
      <c r="F2198">
        <v>1034.2</v>
      </c>
      <c r="G2198" t="s">
        <v>87</v>
      </c>
      <c r="H2198" t="s">
        <v>30</v>
      </c>
      <c r="I2198" t="s">
        <v>392</v>
      </c>
      <c r="J2198" t="s">
        <v>428</v>
      </c>
      <c r="K2198">
        <v>115</v>
      </c>
      <c r="L2198" t="s">
        <v>392</v>
      </c>
      <c r="M2198">
        <v>99.39</v>
      </c>
      <c r="N2198">
        <v>8.6300000000000008</v>
      </c>
      <c r="O2198" t="s">
        <v>431</v>
      </c>
      <c r="P2198">
        <f>E2198 - M2198</f>
        <v>159.16000000000003</v>
      </c>
      <c r="Q2198" t="str">
        <f>TEXT((A2198),"MMM _ YYYY")</f>
        <v>Aug  2018</v>
      </c>
    </row>
    <row r="2199" spans="1:17" x14ac:dyDescent="0.3">
      <c r="A2199" s="3">
        <v>43397</v>
      </c>
      <c r="B2199" t="s">
        <v>392</v>
      </c>
      <c r="C2199" t="s">
        <v>324</v>
      </c>
      <c r="D2199">
        <v>5</v>
      </c>
      <c r="E2199">
        <v>322.26</v>
      </c>
      <c r="F2199">
        <v>1611.3</v>
      </c>
      <c r="G2199" t="s">
        <v>130</v>
      </c>
      <c r="H2199" t="s">
        <v>30</v>
      </c>
      <c r="I2199" t="s">
        <v>392</v>
      </c>
      <c r="J2199" t="s">
        <v>428</v>
      </c>
      <c r="K2199">
        <v>115</v>
      </c>
      <c r="L2199" t="s">
        <v>392</v>
      </c>
      <c r="M2199">
        <v>99.39</v>
      </c>
      <c r="N2199">
        <v>8.6300000000000008</v>
      </c>
      <c r="O2199" t="s">
        <v>431</v>
      </c>
      <c r="P2199">
        <f>E2199 - M2199</f>
        <v>222.87</v>
      </c>
      <c r="Q2199" t="str">
        <f>TEXT((A2199),"MMM _ YYYY")</f>
        <v>Oct  2018</v>
      </c>
    </row>
    <row r="2200" spans="1:17" x14ac:dyDescent="0.3">
      <c r="A2200" s="3">
        <v>42752</v>
      </c>
      <c r="B2200" t="s">
        <v>392</v>
      </c>
      <c r="C2200" t="s">
        <v>316</v>
      </c>
      <c r="D2200">
        <v>24</v>
      </c>
      <c r="E2200">
        <v>223.08</v>
      </c>
      <c r="F2200">
        <v>5353.92</v>
      </c>
      <c r="G2200" t="s">
        <v>87</v>
      </c>
      <c r="H2200" t="s">
        <v>30</v>
      </c>
      <c r="I2200" t="s">
        <v>392</v>
      </c>
      <c r="J2200" t="s">
        <v>428</v>
      </c>
      <c r="K2200">
        <v>115</v>
      </c>
      <c r="L2200" t="s">
        <v>392</v>
      </c>
      <c r="M2200">
        <v>99.39</v>
      </c>
      <c r="N2200">
        <v>8.6300000000000008</v>
      </c>
      <c r="O2200" t="s">
        <v>431</v>
      </c>
      <c r="P2200">
        <f>E2200 - M2200</f>
        <v>123.69000000000001</v>
      </c>
      <c r="Q2200" t="str">
        <f>TEXT((A2200),"MMM _ YYYY")</f>
        <v>Jan  2017</v>
      </c>
    </row>
    <row r="2201" spans="1:17" x14ac:dyDescent="0.3">
      <c r="A2201" s="3">
        <v>42762</v>
      </c>
      <c r="B2201" t="s">
        <v>392</v>
      </c>
      <c r="C2201" t="s">
        <v>228</v>
      </c>
      <c r="D2201">
        <v>14</v>
      </c>
      <c r="E2201">
        <v>195.77</v>
      </c>
      <c r="F2201">
        <v>2740.78</v>
      </c>
      <c r="G2201" t="s">
        <v>16</v>
      </c>
      <c r="H2201" t="s">
        <v>30</v>
      </c>
      <c r="I2201" t="s">
        <v>392</v>
      </c>
      <c r="J2201" t="s">
        <v>428</v>
      </c>
      <c r="K2201">
        <v>115</v>
      </c>
      <c r="L2201" t="s">
        <v>392</v>
      </c>
      <c r="M2201">
        <v>99.39</v>
      </c>
      <c r="N2201">
        <v>8.6300000000000008</v>
      </c>
      <c r="O2201" t="s">
        <v>431</v>
      </c>
      <c r="P2201">
        <f>E2201 - M2201</f>
        <v>96.38000000000001</v>
      </c>
      <c r="Q2201" t="str">
        <f>TEXT((A2201),"MMM _ YYYY")</f>
        <v>Jan  2017</v>
      </c>
    </row>
    <row r="2202" spans="1:17" x14ac:dyDescent="0.3">
      <c r="A2202" s="3">
        <v>42395</v>
      </c>
      <c r="B2202" t="s">
        <v>392</v>
      </c>
      <c r="C2202" t="s">
        <v>126</v>
      </c>
      <c r="D2202">
        <v>41</v>
      </c>
      <c r="E2202">
        <v>291.32</v>
      </c>
      <c r="F2202">
        <v>11944.12</v>
      </c>
      <c r="G2202" t="s">
        <v>31</v>
      </c>
      <c r="H2202" t="s">
        <v>30</v>
      </c>
      <c r="I2202" t="s">
        <v>392</v>
      </c>
      <c r="J2202" t="s">
        <v>428</v>
      </c>
      <c r="K2202">
        <v>115</v>
      </c>
      <c r="L2202" t="s">
        <v>392</v>
      </c>
      <c r="M2202">
        <v>99.39</v>
      </c>
      <c r="N2202">
        <v>8.6300000000000008</v>
      </c>
      <c r="O2202" t="s">
        <v>431</v>
      </c>
      <c r="P2202">
        <f>E2202 - M2202</f>
        <v>191.93</v>
      </c>
      <c r="Q2202" t="str">
        <f>TEXT((A2202),"MMM _ YYYY")</f>
        <v>Jan  2016</v>
      </c>
    </row>
    <row r="2203" spans="1:17" x14ac:dyDescent="0.3">
      <c r="A2203" s="3">
        <v>42430</v>
      </c>
      <c r="B2203" t="s">
        <v>392</v>
      </c>
      <c r="C2203" t="s">
        <v>337</v>
      </c>
      <c r="D2203">
        <v>47</v>
      </c>
      <c r="E2203">
        <v>383.74</v>
      </c>
      <c r="F2203">
        <v>18035.78</v>
      </c>
      <c r="G2203" t="s">
        <v>26</v>
      </c>
      <c r="H2203" t="s">
        <v>30</v>
      </c>
      <c r="I2203" t="s">
        <v>392</v>
      </c>
      <c r="J2203" t="s">
        <v>428</v>
      </c>
      <c r="K2203">
        <v>115</v>
      </c>
      <c r="L2203" t="s">
        <v>392</v>
      </c>
      <c r="M2203">
        <v>99.39</v>
      </c>
      <c r="N2203">
        <v>8.6300000000000008</v>
      </c>
      <c r="O2203" t="s">
        <v>431</v>
      </c>
      <c r="P2203">
        <f>E2203 - M2203</f>
        <v>284.35000000000002</v>
      </c>
      <c r="Q2203" t="str">
        <f>TEXT((A2203),"MMM _ YYYY")</f>
        <v>Mar  2016</v>
      </c>
    </row>
    <row r="2204" spans="1:17" x14ac:dyDescent="0.3">
      <c r="A2204" s="3">
        <v>42456</v>
      </c>
      <c r="B2204" t="s">
        <v>392</v>
      </c>
      <c r="C2204" t="s">
        <v>343</v>
      </c>
      <c r="D2204">
        <v>6</v>
      </c>
      <c r="E2204">
        <v>199.39</v>
      </c>
      <c r="F2204">
        <v>1196.3399999999999</v>
      </c>
      <c r="G2204" t="s">
        <v>6</v>
      </c>
      <c r="H2204" t="s">
        <v>30</v>
      </c>
      <c r="I2204" t="s">
        <v>392</v>
      </c>
      <c r="J2204" t="s">
        <v>428</v>
      </c>
      <c r="K2204">
        <v>115</v>
      </c>
      <c r="L2204" t="s">
        <v>392</v>
      </c>
      <c r="M2204">
        <v>99.39</v>
      </c>
      <c r="N2204">
        <v>8.6300000000000008</v>
      </c>
      <c r="O2204" t="s">
        <v>431</v>
      </c>
      <c r="P2204">
        <f>E2204 - M2204</f>
        <v>99.999999999999986</v>
      </c>
      <c r="Q2204" t="str">
        <f>TEXT((A2204),"MMM _ YYYY")</f>
        <v>Mar  2016</v>
      </c>
    </row>
    <row r="2205" spans="1:17" x14ac:dyDescent="0.3">
      <c r="A2205" s="3">
        <v>42601</v>
      </c>
      <c r="B2205" t="s">
        <v>392</v>
      </c>
      <c r="C2205" t="s">
        <v>271</v>
      </c>
      <c r="D2205">
        <v>34</v>
      </c>
      <c r="E2205">
        <v>187.32</v>
      </c>
      <c r="F2205">
        <v>6368.88</v>
      </c>
      <c r="G2205" t="s">
        <v>56</v>
      </c>
      <c r="H2205" t="s">
        <v>30</v>
      </c>
      <c r="I2205" t="s">
        <v>392</v>
      </c>
      <c r="J2205" t="s">
        <v>428</v>
      </c>
      <c r="K2205">
        <v>115</v>
      </c>
      <c r="L2205" t="s">
        <v>392</v>
      </c>
      <c r="M2205">
        <v>99.39</v>
      </c>
      <c r="N2205">
        <v>8.6300000000000008</v>
      </c>
      <c r="O2205" t="s">
        <v>431</v>
      </c>
      <c r="P2205">
        <f>E2205 - M2205</f>
        <v>87.929999999999993</v>
      </c>
      <c r="Q2205" t="str">
        <f>TEXT((A2205),"MMM _ YYYY")</f>
        <v>Aug  2016</v>
      </c>
    </row>
    <row r="2206" spans="1:17" x14ac:dyDescent="0.3">
      <c r="A2206" s="3">
        <v>42627</v>
      </c>
      <c r="B2206" t="s">
        <v>392</v>
      </c>
      <c r="C2206" t="s">
        <v>367</v>
      </c>
      <c r="D2206">
        <v>28</v>
      </c>
      <c r="E2206">
        <v>98.62</v>
      </c>
      <c r="F2206">
        <v>2761.36</v>
      </c>
      <c r="G2206" t="s">
        <v>87</v>
      </c>
      <c r="H2206" t="s">
        <v>30</v>
      </c>
      <c r="I2206" t="s">
        <v>392</v>
      </c>
      <c r="J2206" t="s">
        <v>428</v>
      </c>
      <c r="K2206">
        <v>115</v>
      </c>
      <c r="L2206" t="s">
        <v>392</v>
      </c>
      <c r="M2206">
        <v>99.39</v>
      </c>
      <c r="N2206">
        <v>8.6300000000000008</v>
      </c>
      <c r="O2206" t="s">
        <v>431</v>
      </c>
      <c r="P2206">
        <f>E2206 - M2206</f>
        <v>-0.76999999999999602</v>
      </c>
      <c r="Q2206" t="str">
        <f>TEXT((A2206),"MMM _ YYYY")</f>
        <v>Sep  2016</v>
      </c>
    </row>
    <row r="2207" spans="1:17" x14ac:dyDescent="0.3">
      <c r="A2207" s="3">
        <v>42650</v>
      </c>
      <c r="B2207" t="s">
        <v>392</v>
      </c>
      <c r="C2207" t="s">
        <v>9</v>
      </c>
      <c r="D2207">
        <v>10</v>
      </c>
      <c r="E2207">
        <v>160.77000000000001</v>
      </c>
      <c r="F2207">
        <v>1607.7</v>
      </c>
      <c r="G2207" t="s">
        <v>8</v>
      </c>
      <c r="H2207" t="s">
        <v>30</v>
      </c>
      <c r="I2207" t="s">
        <v>392</v>
      </c>
      <c r="J2207" t="s">
        <v>428</v>
      </c>
      <c r="K2207">
        <v>115</v>
      </c>
      <c r="L2207" t="s">
        <v>392</v>
      </c>
      <c r="M2207">
        <v>99.39</v>
      </c>
      <c r="N2207">
        <v>8.6300000000000008</v>
      </c>
      <c r="O2207" t="s">
        <v>431</v>
      </c>
      <c r="P2207">
        <f>E2207 - M2207</f>
        <v>61.38000000000001</v>
      </c>
      <c r="Q2207" t="str">
        <f>TEXT((A2207),"MMM _ YYYY")</f>
        <v>Oct  2016</v>
      </c>
    </row>
    <row r="2208" spans="1:17" x14ac:dyDescent="0.3">
      <c r="A2208" s="3">
        <v>42141</v>
      </c>
      <c r="B2208" t="s">
        <v>392</v>
      </c>
      <c r="C2208" t="s">
        <v>261</v>
      </c>
      <c r="D2208">
        <v>29</v>
      </c>
      <c r="E2208">
        <v>383.63</v>
      </c>
      <c r="F2208">
        <v>11125.27</v>
      </c>
      <c r="G2208" t="s">
        <v>87</v>
      </c>
      <c r="H2208" t="s">
        <v>30</v>
      </c>
      <c r="I2208" t="s">
        <v>392</v>
      </c>
      <c r="J2208" t="s">
        <v>428</v>
      </c>
      <c r="K2208">
        <v>115</v>
      </c>
      <c r="L2208" t="s">
        <v>392</v>
      </c>
      <c r="M2208">
        <v>99.39</v>
      </c>
      <c r="N2208">
        <v>8.6300000000000008</v>
      </c>
      <c r="O2208" t="s">
        <v>431</v>
      </c>
      <c r="P2208">
        <f>E2208 - M2208</f>
        <v>284.24</v>
      </c>
      <c r="Q2208" t="str">
        <f>TEXT((A2208),"MMM _ YYYY")</f>
        <v>May  2015</v>
      </c>
    </row>
    <row r="2209" spans="1:17" x14ac:dyDescent="0.3">
      <c r="A2209" s="3">
        <v>42176</v>
      </c>
      <c r="B2209" t="s">
        <v>392</v>
      </c>
      <c r="C2209" t="s">
        <v>361</v>
      </c>
      <c r="D2209">
        <v>23</v>
      </c>
      <c r="E2209">
        <v>210.58</v>
      </c>
      <c r="F2209">
        <v>4843.34</v>
      </c>
      <c r="G2209" t="s">
        <v>8</v>
      </c>
      <c r="H2209" t="s">
        <v>30</v>
      </c>
      <c r="I2209" t="s">
        <v>392</v>
      </c>
      <c r="J2209" t="s">
        <v>428</v>
      </c>
      <c r="K2209">
        <v>115</v>
      </c>
      <c r="L2209" t="s">
        <v>392</v>
      </c>
      <c r="M2209">
        <v>99.39</v>
      </c>
      <c r="N2209">
        <v>8.6300000000000008</v>
      </c>
      <c r="O2209" t="s">
        <v>431</v>
      </c>
      <c r="P2209">
        <f>E2209 - M2209</f>
        <v>111.19000000000001</v>
      </c>
      <c r="Q2209" t="str">
        <f>TEXT((A2209),"MMM _ YYYY")</f>
        <v>Jun  2015</v>
      </c>
    </row>
    <row r="2210" spans="1:17" x14ac:dyDescent="0.3">
      <c r="A2210" s="3">
        <v>41670</v>
      </c>
      <c r="B2210" t="s">
        <v>392</v>
      </c>
      <c r="C2210" t="s">
        <v>150</v>
      </c>
      <c r="D2210">
        <v>4</v>
      </c>
      <c r="E2210">
        <v>248.08</v>
      </c>
      <c r="F2210">
        <v>992.32</v>
      </c>
      <c r="G2210" t="s">
        <v>31</v>
      </c>
      <c r="H2210" t="s">
        <v>30</v>
      </c>
      <c r="I2210" t="s">
        <v>392</v>
      </c>
      <c r="J2210" t="s">
        <v>428</v>
      </c>
      <c r="K2210">
        <v>115</v>
      </c>
      <c r="L2210" t="s">
        <v>392</v>
      </c>
      <c r="M2210">
        <v>99.39</v>
      </c>
      <c r="N2210">
        <v>8.6300000000000008</v>
      </c>
      <c r="O2210" t="s">
        <v>431</v>
      </c>
      <c r="P2210">
        <f>E2210 - M2210</f>
        <v>148.69</v>
      </c>
      <c r="Q2210" t="str">
        <f>TEXT((A2210),"MMM _ YYYY")</f>
        <v>Jan  2014</v>
      </c>
    </row>
    <row r="2211" spans="1:17" x14ac:dyDescent="0.3">
      <c r="A2211" s="3">
        <v>41752</v>
      </c>
      <c r="B2211" t="s">
        <v>392</v>
      </c>
      <c r="C2211" t="s">
        <v>142</v>
      </c>
      <c r="D2211">
        <v>14</v>
      </c>
      <c r="E2211">
        <v>175.82</v>
      </c>
      <c r="F2211">
        <v>2461.48</v>
      </c>
      <c r="G2211" t="s">
        <v>31</v>
      </c>
      <c r="H2211" t="s">
        <v>30</v>
      </c>
      <c r="I2211" t="s">
        <v>392</v>
      </c>
      <c r="J2211" t="s">
        <v>428</v>
      </c>
      <c r="K2211">
        <v>115</v>
      </c>
      <c r="L2211" t="s">
        <v>392</v>
      </c>
      <c r="M2211">
        <v>99.39</v>
      </c>
      <c r="N2211">
        <v>8.6300000000000008</v>
      </c>
      <c r="O2211" t="s">
        <v>431</v>
      </c>
      <c r="P2211">
        <f>E2211 - M2211</f>
        <v>76.429999999999993</v>
      </c>
      <c r="Q2211" t="str">
        <f>TEXT((A2211),"MMM _ YYYY")</f>
        <v>Apr  2014</v>
      </c>
    </row>
    <row r="2212" spans="1:17" x14ac:dyDescent="0.3">
      <c r="A2212" s="3">
        <v>41941</v>
      </c>
      <c r="B2212" t="s">
        <v>392</v>
      </c>
      <c r="C2212" t="s">
        <v>185</v>
      </c>
      <c r="D2212">
        <v>34</v>
      </c>
      <c r="E2212">
        <v>275.74</v>
      </c>
      <c r="F2212">
        <v>9375.16</v>
      </c>
      <c r="G2212" t="s">
        <v>6</v>
      </c>
      <c r="H2212" t="s">
        <v>30</v>
      </c>
      <c r="I2212" t="s">
        <v>392</v>
      </c>
      <c r="J2212" t="s">
        <v>428</v>
      </c>
      <c r="K2212">
        <v>115</v>
      </c>
      <c r="L2212" t="s">
        <v>392</v>
      </c>
      <c r="M2212">
        <v>99.39</v>
      </c>
      <c r="N2212">
        <v>8.6300000000000008</v>
      </c>
      <c r="O2212" t="s">
        <v>431</v>
      </c>
      <c r="P2212">
        <f>E2212 - M2212</f>
        <v>176.35000000000002</v>
      </c>
      <c r="Q2212" t="str">
        <f>TEXT((A2212),"MMM _ YYYY")</f>
        <v>Oct  2014</v>
      </c>
    </row>
    <row r="2213" spans="1:17" x14ac:dyDescent="0.3">
      <c r="A2213" s="3">
        <v>45133</v>
      </c>
      <c r="B2213" t="s">
        <v>330</v>
      </c>
      <c r="C2213" t="s">
        <v>71</v>
      </c>
      <c r="D2213">
        <v>9</v>
      </c>
      <c r="E2213">
        <v>264.64999999999998</v>
      </c>
      <c r="F2213">
        <v>2381.85</v>
      </c>
      <c r="G2213" t="s">
        <v>61</v>
      </c>
      <c r="H2213" t="s">
        <v>197</v>
      </c>
      <c r="I2213" t="s">
        <v>330</v>
      </c>
      <c r="J2213" t="s">
        <v>428</v>
      </c>
      <c r="K2213">
        <v>116</v>
      </c>
      <c r="L2213" t="s">
        <v>330</v>
      </c>
      <c r="M2213">
        <v>66.209999999999994</v>
      </c>
      <c r="N2213">
        <v>8.75</v>
      </c>
      <c r="O2213" t="s">
        <v>427</v>
      </c>
      <c r="P2213">
        <f>E2213 - M2213</f>
        <v>198.44</v>
      </c>
      <c r="Q2213" t="str">
        <f>TEXT((A2213),"MMM _ YYYY")</f>
        <v>Jul  2023</v>
      </c>
    </row>
    <row r="2214" spans="1:17" x14ac:dyDescent="0.3">
      <c r="A2214" s="3">
        <v>45211</v>
      </c>
      <c r="B2214" t="s">
        <v>330</v>
      </c>
      <c r="C2214" t="s">
        <v>361</v>
      </c>
      <c r="D2214">
        <v>32</v>
      </c>
      <c r="E2214">
        <v>113.68</v>
      </c>
      <c r="F2214">
        <v>3637.76</v>
      </c>
      <c r="G2214" t="s">
        <v>8</v>
      </c>
      <c r="H2214" t="s">
        <v>197</v>
      </c>
      <c r="I2214" t="s">
        <v>330</v>
      </c>
      <c r="J2214" t="s">
        <v>428</v>
      </c>
      <c r="K2214">
        <v>116</v>
      </c>
      <c r="L2214" t="s">
        <v>330</v>
      </c>
      <c r="M2214">
        <v>66.209999999999994</v>
      </c>
      <c r="N2214">
        <v>8.75</v>
      </c>
      <c r="O2214" t="s">
        <v>427</v>
      </c>
      <c r="P2214">
        <f>E2214 - M2214</f>
        <v>47.470000000000013</v>
      </c>
      <c r="Q2214" t="str">
        <f>TEXT((A2214),"MMM _ YYYY")</f>
        <v>Oct  2023</v>
      </c>
    </row>
    <row r="2215" spans="1:17" x14ac:dyDescent="0.3">
      <c r="A2215" s="3">
        <v>45238</v>
      </c>
      <c r="B2215" t="s">
        <v>330</v>
      </c>
      <c r="C2215" t="s">
        <v>140</v>
      </c>
      <c r="D2215">
        <v>22</v>
      </c>
      <c r="E2215">
        <v>222.65</v>
      </c>
      <c r="F2215">
        <v>4898.3</v>
      </c>
      <c r="G2215" t="s">
        <v>105</v>
      </c>
      <c r="H2215" t="s">
        <v>197</v>
      </c>
      <c r="I2215" t="s">
        <v>330</v>
      </c>
      <c r="J2215" t="s">
        <v>428</v>
      </c>
      <c r="K2215">
        <v>116</v>
      </c>
      <c r="L2215" t="s">
        <v>330</v>
      </c>
      <c r="M2215">
        <v>66.209999999999994</v>
      </c>
      <c r="N2215">
        <v>8.75</v>
      </c>
      <c r="O2215" t="s">
        <v>427</v>
      </c>
      <c r="P2215">
        <f>E2215 - M2215</f>
        <v>156.44</v>
      </c>
      <c r="Q2215" t="str">
        <f>TEXT((A2215),"MMM _ YYYY")</f>
        <v>Nov  2023</v>
      </c>
    </row>
    <row r="2216" spans="1:17" x14ac:dyDescent="0.3">
      <c r="A2216" s="3">
        <v>45250</v>
      </c>
      <c r="B2216" t="s">
        <v>330</v>
      </c>
      <c r="C2216" t="s">
        <v>236</v>
      </c>
      <c r="D2216">
        <v>10</v>
      </c>
      <c r="E2216">
        <v>229</v>
      </c>
      <c r="F2216">
        <v>2290</v>
      </c>
      <c r="G2216" t="s">
        <v>2</v>
      </c>
      <c r="H2216" t="s">
        <v>197</v>
      </c>
      <c r="I2216" t="s">
        <v>330</v>
      </c>
      <c r="J2216" t="s">
        <v>428</v>
      </c>
      <c r="K2216">
        <v>116</v>
      </c>
      <c r="L2216" t="s">
        <v>330</v>
      </c>
      <c r="M2216">
        <v>66.209999999999994</v>
      </c>
      <c r="N2216">
        <v>8.75</v>
      </c>
      <c r="O2216" t="s">
        <v>427</v>
      </c>
      <c r="P2216">
        <f>E2216 - M2216</f>
        <v>162.79000000000002</v>
      </c>
      <c r="Q2216" t="str">
        <f>TEXT((A2216),"MMM _ YYYY")</f>
        <v>Nov  2023</v>
      </c>
    </row>
    <row r="2217" spans="1:17" x14ac:dyDescent="0.3">
      <c r="A2217" s="3">
        <v>45662</v>
      </c>
      <c r="B2217" t="s">
        <v>330</v>
      </c>
      <c r="C2217" t="s">
        <v>250</v>
      </c>
      <c r="D2217">
        <v>22</v>
      </c>
      <c r="E2217">
        <v>385.23</v>
      </c>
      <c r="F2217">
        <v>8475.06</v>
      </c>
      <c r="G2217" t="s">
        <v>130</v>
      </c>
      <c r="H2217" t="s">
        <v>197</v>
      </c>
      <c r="I2217" t="s">
        <v>330</v>
      </c>
      <c r="J2217" t="s">
        <v>428</v>
      </c>
      <c r="K2217">
        <v>116</v>
      </c>
      <c r="L2217" t="s">
        <v>330</v>
      </c>
      <c r="M2217">
        <v>66.209999999999994</v>
      </c>
      <c r="N2217">
        <v>8.75</v>
      </c>
      <c r="O2217" t="s">
        <v>427</v>
      </c>
      <c r="P2217">
        <f>E2217 - M2217</f>
        <v>319.02000000000004</v>
      </c>
      <c r="Q2217" t="str">
        <f>TEXT((A2217),"MMM _ YYYY")</f>
        <v>Jan  2025</v>
      </c>
    </row>
    <row r="2218" spans="1:17" x14ac:dyDescent="0.3">
      <c r="A2218" s="3">
        <v>45700</v>
      </c>
      <c r="B2218" t="s">
        <v>330</v>
      </c>
      <c r="C2218" t="s">
        <v>268</v>
      </c>
      <c r="D2218">
        <v>48</v>
      </c>
      <c r="E2218">
        <v>313.57</v>
      </c>
      <c r="F2218">
        <v>15051.36</v>
      </c>
      <c r="G2218" t="s">
        <v>16</v>
      </c>
      <c r="H2218" t="s">
        <v>197</v>
      </c>
      <c r="I2218" t="s">
        <v>330</v>
      </c>
      <c r="J2218" t="s">
        <v>428</v>
      </c>
      <c r="K2218">
        <v>116</v>
      </c>
      <c r="L2218" t="s">
        <v>330</v>
      </c>
      <c r="M2218">
        <v>66.209999999999994</v>
      </c>
      <c r="N2218">
        <v>8.75</v>
      </c>
      <c r="O2218" t="s">
        <v>427</v>
      </c>
      <c r="P2218">
        <f>E2218 - M2218</f>
        <v>247.36</v>
      </c>
      <c r="Q2218" t="str">
        <f>TEXT((A2218),"MMM _ YYYY")</f>
        <v>Feb  2025</v>
      </c>
    </row>
    <row r="2219" spans="1:17" x14ac:dyDescent="0.3">
      <c r="A2219" s="3">
        <v>46008</v>
      </c>
      <c r="B2219" t="s">
        <v>330</v>
      </c>
      <c r="C2219" t="s">
        <v>272</v>
      </c>
      <c r="D2219">
        <v>42</v>
      </c>
      <c r="E2219">
        <v>130.52000000000001</v>
      </c>
      <c r="F2219">
        <v>5481.84</v>
      </c>
      <c r="G2219" t="s">
        <v>26</v>
      </c>
      <c r="H2219" t="s">
        <v>197</v>
      </c>
      <c r="I2219" t="s">
        <v>330</v>
      </c>
      <c r="J2219" t="s">
        <v>428</v>
      </c>
      <c r="K2219">
        <v>116</v>
      </c>
      <c r="L2219" t="s">
        <v>330</v>
      </c>
      <c r="M2219">
        <v>66.209999999999994</v>
      </c>
      <c r="N2219">
        <v>8.75</v>
      </c>
      <c r="O2219" t="s">
        <v>427</v>
      </c>
      <c r="P2219">
        <f>E2219 - M2219</f>
        <v>64.310000000000016</v>
      </c>
      <c r="Q2219" t="str">
        <f>TEXT((A2219),"MMM _ YYYY")</f>
        <v>Dec  2025</v>
      </c>
    </row>
    <row r="2220" spans="1:17" x14ac:dyDescent="0.3">
      <c r="A2220" s="3">
        <v>46019</v>
      </c>
      <c r="B2220" t="s">
        <v>330</v>
      </c>
      <c r="C2220" t="s">
        <v>49</v>
      </c>
      <c r="D2220">
        <v>27</v>
      </c>
      <c r="E2220">
        <v>179.92</v>
      </c>
      <c r="F2220">
        <v>4857.84</v>
      </c>
      <c r="G2220" t="s">
        <v>48</v>
      </c>
      <c r="H2220" t="s">
        <v>197</v>
      </c>
      <c r="I2220" t="s">
        <v>330</v>
      </c>
      <c r="J2220" t="s">
        <v>428</v>
      </c>
      <c r="K2220">
        <v>116</v>
      </c>
      <c r="L2220" t="s">
        <v>330</v>
      </c>
      <c r="M2220">
        <v>66.209999999999994</v>
      </c>
      <c r="N2220">
        <v>8.75</v>
      </c>
      <c r="O2220" t="s">
        <v>427</v>
      </c>
      <c r="P2220">
        <f>E2220 - M2220</f>
        <v>113.71</v>
      </c>
      <c r="Q2220" t="str">
        <f>TEXT((A2220),"MMM _ YYYY")</f>
        <v>Dec  2025</v>
      </c>
    </row>
    <row r="2221" spans="1:17" x14ac:dyDescent="0.3">
      <c r="A2221" s="3">
        <v>44572</v>
      </c>
      <c r="B2221" t="s">
        <v>330</v>
      </c>
      <c r="C2221" t="s">
        <v>295</v>
      </c>
      <c r="D2221">
        <v>14</v>
      </c>
      <c r="E2221">
        <v>203.6</v>
      </c>
      <c r="F2221">
        <v>2850.4</v>
      </c>
      <c r="G2221" t="s">
        <v>130</v>
      </c>
      <c r="H2221" t="s">
        <v>197</v>
      </c>
      <c r="I2221" t="s">
        <v>330</v>
      </c>
      <c r="J2221" t="s">
        <v>428</v>
      </c>
      <c r="K2221">
        <v>116</v>
      </c>
      <c r="L2221" t="s">
        <v>330</v>
      </c>
      <c r="M2221">
        <v>66.209999999999994</v>
      </c>
      <c r="N2221">
        <v>8.75</v>
      </c>
      <c r="O2221" t="s">
        <v>427</v>
      </c>
      <c r="P2221">
        <f>E2221 - M2221</f>
        <v>137.38999999999999</v>
      </c>
      <c r="Q2221" t="str">
        <f>TEXT((A2221),"MMM _ YYYY")</f>
        <v>Jan  2022</v>
      </c>
    </row>
    <row r="2222" spans="1:17" x14ac:dyDescent="0.3">
      <c r="A2222" s="3">
        <v>44807</v>
      </c>
      <c r="B2222" t="s">
        <v>330</v>
      </c>
      <c r="C2222" t="s">
        <v>137</v>
      </c>
      <c r="D2222">
        <v>8</v>
      </c>
      <c r="E2222">
        <v>90.41</v>
      </c>
      <c r="F2222">
        <v>723.28</v>
      </c>
      <c r="G2222" t="s">
        <v>81</v>
      </c>
      <c r="H2222" t="s">
        <v>197</v>
      </c>
      <c r="I2222" t="s">
        <v>330</v>
      </c>
      <c r="J2222" t="s">
        <v>428</v>
      </c>
      <c r="K2222">
        <v>116</v>
      </c>
      <c r="L2222" t="s">
        <v>330</v>
      </c>
      <c r="M2222">
        <v>66.209999999999994</v>
      </c>
      <c r="N2222">
        <v>8.75</v>
      </c>
      <c r="O2222" t="s">
        <v>427</v>
      </c>
      <c r="P2222">
        <f>E2222 - M2222</f>
        <v>24.200000000000003</v>
      </c>
      <c r="Q2222" t="str">
        <f>TEXT((A2222),"MMM _ YYYY")</f>
        <v>Sep  2022</v>
      </c>
    </row>
    <row r="2223" spans="1:17" x14ac:dyDescent="0.3">
      <c r="A2223" s="3">
        <v>44354</v>
      </c>
      <c r="B2223" t="s">
        <v>330</v>
      </c>
      <c r="C2223" t="s">
        <v>263</v>
      </c>
      <c r="D2223">
        <v>22</v>
      </c>
      <c r="E2223">
        <v>316.33999999999997</v>
      </c>
      <c r="F2223">
        <v>6959.48</v>
      </c>
      <c r="G2223" t="s">
        <v>6</v>
      </c>
      <c r="H2223" t="s">
        <v>197</v>
      </c>
      <c r="I2223" t="s">
        <v>330</v>
      </c>
      <c r="J2223" t="s">
        <v>428</v>
      </c>
      <c r="K2223">
        <v>116</v>
      </c>
      <c r="L2223" t="s">
        <v>330</v>
      </c>
      <c r="M2223">
        <v>66.209999999999994</v>
      </c>
      <c r="N2223">
        <v>8.75</v>
      </c>
      <c r="O2223" t="s">
        <v>427</v>
      </c>
      <c r="P2223">
        <f>E2223 - M2223</f>
        <v>250.13</v>
      </c>
      <c r="Q2223" t="str">
        <f>TEXT((A2223),"MMM _ YYYY")</f>
        <v>Jun  2021</v>
      </c>
    </row>
    <row r="2224" spans="1:17" x14ac:dyDescent="0.3">
      <c r="A2224" s="3">
        <v>44384</v>
      </c>
      <c r="B2224" t="s">
        <v>330</v>
      </c>
      <c r="C2224" t="s">
        <v>211</v>
      </c>
      <c r="D2224">
        <v>43</v>
      </c>
      <c r="E2224">
        <v>211.67</v>
      </c>
      <c r="F2224">
        <v>9101.81</v>
      </c>
      <c r="G2224" t="s">
        <v>87</v>
      </c>
      <c r="H2224" t="s">
        <v>197</v>
      </c>
      <c r="I2224" t="s">
        <v>330</v>
      </c>
      <c r="J2224" t="s">
        <v>428</v>
      </c>
      <c r="K2224">
        <v>116</v>
      </c>
      <c r="L2224" t="s">
        <v>330</v>
      </c>
      <c r="M2224">
        <v>66.209999999999994</v>
      </c>
      <c r="N2224">
        <v>8.75</v>
      </c>
      <c r="O2224" t="s">
        <v>427</v>
      </c>
      <c r="P2224">
        <f>E2224 - M2224</f>
        <v>145.45999999999998</v>
      </c>
      <c r="Q2224" t="str">
        <f>TEXT((A2224),"MMM _ YYYY")</f>
        <v>Jul  2021</v>
      </c>
    </row>
    <row r="2225" spans="1:17" x14ac:dyDescent="0.3">
      <c r="A2225" s="3">
        <v>44007</v>
      </c>
      <c r="B2225" t="s">
        <v>330</v>
      </c>
      <c r="C2225" t="s">
        <v>191</v>
      </c>
      <c r="D2225">
        <v>40</v>
      </c>
      <c r="E2225">
        <v>185.94</v>
      </c>
      <c r="F2225">
        <v>7437.6</v>
      </c>
      <c r="G2225" t="s">
        <v>26</v>
      </c>
      <c r="H2225" t="s">
        <v>197</v>
      </c>
      <c r="I2225" t="s">
        <v>330</v>
      </c>
      <c r="J2225" t="s">
        <v>428</v>
      </c>
      <c r="K2225">
        <v>116</v>
      </c>
      <c r="L2225" t="s">
        <v>330</v>
      </c>
      <c r="M2225">
        <v>66.209999999999994</v>
      </c>
      <c r="N2225">
        <v>8.75</v>
      </c>
      <c r="O2225" t="s">
        <v>427</v>
      </c>
      <c r="P2225">
        <f>E2225 - M2225</f>
        <v>119.73</v>
      </c>
      <c r="Q2225" t="str">
        <f>TEXT((A2225),"MMM _ YYYY")</f>
        <v>Jun  2020</v>
      </c>
    </row>
    <row r="2226" spans="1:17" x14ac:dyDescent="0.3">
      <c r="A2226" s="3">
        <v>43459</v>
      </c>
      <c r="B2226" t="s">
        <v>330</v>
      </c>
      <c r="C2226" t="s">
        <v>32</v>
      </c>
      <c r="D2226">
        <v>11</v>
      </c>
      <c r="E2226">
        <v>72.34</v>
      </c>
      <c r="F2226">
        <v>795.74</v>
      </c>
      <c r="G2226" t="s">
        <v>31</v>
      </c>
      <c r="H2226" t="s">
        <v>197</v>
      </c>
      <c r="I2226" t="s">
        <v>330</v>
      </c>
      <c r="J2226" t="s">
        <v>428</v>
      </c>
      <c r="K2226">
        <v>116</v>
      </c>
      <c r="L2226" t="s">
        <v>330</v>
      </c>
      <c r="M2226">
        <v>66.209999999999994</v>
      </c>
      <c r="N2226">
        <v>8.75</v>
      </c>
      <c r="O2226" t="s">
        <v>427</v>
      </c>
      <c r="P2226">
        <f>E2226 - M2226</f>
        <v>6.1300000000000097</v>
      </c>
      <c r="Q2226" t="str">
        <f>TEXT((A2226),"MMM _ YYYY")</f>
        <v>Dec  2018</v>
      </c>
    </row>
    <row r="2227" spans="1:17" x14ac:dyDescent="0.3">
      <c r="A2227" s="3">
        <v>42386</v>
      </c>
      <c r="B2227" t="s">
        <v>330</v>
      </c>
      <c r="C2227" t="s">
        <v>194</v>
      </c>
      <c r="D2227">
        <v>43</v>
      </c>
      <c r="E2227">
        <v>256.08999999999997</v>
      </c>
      <c r="F2227">
        <v>11011.87</v>
      </c>
      <c r="G2227" t="s">
        <v>2</v>
      </c>
      <c r="H2227" t="s">
        <v>197</v>
      </c>
      <c r="I2227" t="s">
        <v>330</v>
      </c>
      <c r="J2227" t="s">
        <v>428</v>
      </c>
      <c r="K2227">
        <v>116</v>
      </c>
      <c r="L2227" t="s">
        <v>330</v>
      </c>
      <c r="M2227">
        <v>66.209999999999994</v>
      </c>
      <c r="N2227">
        <v>8.75</v>
      </c>
      <c r="O2227" t="s">
        <v>427</v>
      </c>
      <c r="P2227">
        <f>E2227 - M2227</f>
        <v>189.88</v>
      </c>
      <c r="Q2227" t="str">
        <f>TEXT((A2227),"MMM _ YYYY")</f>
        <v>Jan  2016</v>
      </c>
    </row>
    <row r="2228" spans="1:17" x14ac:dyDescent="0.3">
      <c r="A2228" s="3">
        <v>42539</v>
      </c>
      <c r="B2228" t="s">
        <v>330</v>
      </c>
      <c r="C2228" t="s">
        <v>263</v>
      </c>
      <c r="D2228">
        <v>28</v>
      </c>
      <c r="E2228">
        <v>362.67</v>
      </c>
      <c r="F2228">
        <v>10154.76</v>
      </c>
      <c r="G2228" t="s">
        <v>6</v>
      </c>
      <c r="H2228" t="s">
        <v>197</v>
      </c>
      <c r="I2228" t="s">
        <v>330</v>
      </c>
      <c r="J2228" t="s">
        <v>428</v>
      </c>
      <c r="K2228">
        <v>116</v>
      </c>
      <c r="L2228" t="s">
        <v>330</v>
      </c>
      <c r="M2228">
        <v>66.209999999999994</v>
      </c>
      <c r="N2228">
        <v>8.75</v>
      </c>
      <c r="O2228" t="s">
        <v>427</v>
      </c>
      <c r="P2228">
        <f>E2228 - M2228</f>
        <v>296.46000000000004</v>
      </c>
      <c r="Q2228" t="str">
        <f>TEXT((A2228),"MMM _ YYYY")</f>
        <v>Jun  2016</v>
      </c>
    </row>
    <row r="2229" spans="1:17" x14ac:dyDescent="0.3">
      <c r="A2229" s="3">
        <v>42591</v>
      </c>
      <c r="B2229" t="s">
        <v>330</v>
      </c>
      <c r="C2229" t="s">
        <v>395</v>
      </c>
      <c r="D2229">
        <v>10</v>
      </c>
      <c r="E2229">
        <v>396.75</v>
      </c>
      <c r="F2229">
        <v>3967.5</v>
      </c>
      <c r="G2229" t="s">
        <v>8</v>
      </c>
      <c r="H2229" t="s">
        <v>197</v>
      </c>
      <c r="I2229" t="s">
        <v>330</v>
      </c>
      <c r="J2229" t="s">
        <v>428</v>
      </c>
      <c r="K2229">
        <v>116</v>
      </c>
      <c r="L2229" t="s">
        <v>330</v>
      </c>
      <c r="M2229">
        <v>66.209999999999994</v>
      </c>
      <c r="N2229">
        <v>8.75</v>
      </c>
      <c r="O2229" t="s">
        <v>427</v>
      </c>
      <c r="P2229">
        <f>E2229 - M2229</f>
        <v>330.54</v>
      </c>
      <c r="Q2229" t="str">
        <f>TEXT((A2229),"MMM _ YYYY")</f>
        <v>Aug  2016</v>
      </c>
    </row>
    <row r="2230" spans="1:17" x14ac:dyDescent="0.3">
      <c r="A2230" s="3">
        <v>42655</v>
      </c>
      <c r="B2230" t="s">
        <v>330</v>
      </c>
      <c r="C2230" t="s">
        <v>289</v>
      </c>
      <c r="D2230">
        <v>22</v>
      </c>
      <c r="E2230">
        <v>80.67</v>
      </c>
      <c r="F2230">
        <v>1774.74</v>
      </c>
      <c r="G2230" t="s">
        <v>130</v>
      </c>
      <c r="H2230" t="s">
        <v>197</v>
      </c>
      <c r="I2230" t="s">
        <v>330</v>
      </c>
      <c r="J2230" t="s">
        <v>428</v>
      </c>
      <c r="K2230">
        <v>116</v>
      </c>
      <c r="L2230" t="s">
        <v>330</v>
      </c>
      <c r="M2230">
        <v>66.209999999999994</v>
      </c>
      <c r="N2230">
        <v>8.75</v>
      </c>
      <c r="O2230" t="s">
        <v>427</v>
      </c>
      <c r="P2230">
        <f>E2230 - M2230</f>
        <v>14.460000000000008</v>
      </c>
      <c r="Q2230" t="str">
        <f>TEXT((A2230),"MMM _ YYYY")</f>
        <v>Oct  2016</v>
      </c>
    </row>
    <row r="2231" spans="1:17" x14ac:dyDescent="0.3">
      <c r="A2231" s="3">
        <v>42706</v>
      </c>
      <c r="B2231" t="s">
        <v>330</v>
      </c>
      <c r="C2231" t="s">
        <v>13</v>
      </c>
      <c r="D2231">
        <v>3</v>
      </c>
      <c r="E2231">
        <v>398.77</v>
      </c>
      <c r="F2231">
        <v>1196.31</v>
      </c>
      <c r="G2231" t="s">
        <v>12</v>
      </c>
      <c r="H2231" t="s">
        <v>197</v>
      </c>
      <c r="I2231" t="s">
        <v>330</v>
      </c>
      <c r="J2231" t="s">
        <v>428</v>
      </c>
      <c r="K2231">
        <v>116</v>
      </c>
      <c r="L2231" t="s">
        <v>330</v>
      </c>
      <c r="M2231">
        <v>66.209999999999994</v>
      </c>
      <c r="N2231">
        <v>8.75</v>
      </c>
      <c r="O2231" t="s">
        <v>427</v>
      </c>
      <c r="P2231">
        <f>E2231 - M2231</f>
        <v>332.56</v>
      </c>
      <c r="Q2231" t="str">
        <f>TEXT((A2231),"MMM _ YYYY")</f>
        <v>Dec  2016</v>
      </c>
    </row>
    <row r="2232" spans="1:17" x14ac:dyDescent="0.3">
      <c r="A2232" s="3">
        <v>42725</v>
      </c>
      <c r="B2232" t="s">
        <v>330</v>
      </c>
      <c r="C2232" t="s">
        <v>59</v>
      </c>
      <c r="D2232">
        <v>20</v>
      </c>
      <c r="E2232">
        <v>317.14999999999998</v>
      </c>
      <c r="F2232">
        <v>6343</v>
      </c>
      <c r="G2232" t="s">
        <v>56</v>
      </c>
      <c r="H2232" t="s">
        <v>197</v>
      </c>
      <c r="I2232" t="s">
        <v>330</v>
      </c>
      <c r="J2232" t="s">
        <v>428</v>
      </c>
      <c r="K2232">
        <v>116</v>
      </c>
      <c r="L2232" t="s">
        <v>330</v>
      </c>
      <c r="M2232">
        <v>66.209999999999994</v>
      </c>
      <c r="N2232">
        <v>8.75</v>
      </c>
      <c r="O2232" t="s">
        <v>427</v>
      </c>
      <c r="P2232">
        <f>E2232 - M2232</f>
        <v>250.94</v>
      </c>
      <c r="Q2232" t="str">
        <f>TEXT((A2232),"MMM _ YYYY")</f>
        <v>Dec  2016</v>
      </c>
    </row>
    <row r="2233" spans="1:17" x14ac:dyDescent="0.3">
      <c r="A2233" s="3">
        <v>42161</v>
      </c>
      <c r="B2233" t="s">
        <v>330</v>
      </c>
      <c r="C2233" t="s">
        <v>284</v>
      </c>
      <c r="D2233">
        <v>29</v>
      </c>
      <c r="E2233">
        <v>110.85</v>
      </c>
      <c r="F2233">
        <v>3214.65</v>
      </c>
      <c r="G2233" t="s">
        <v>56</v>
      </c>
      <c r="H2233" t="s">
        <v>197</v>
      </c>
      <c r="I2233" t="s">
        <v>330</v>
      </c>
      <c r="J2233" t="s">
        <v>428</v>
      </c>
      <c r="K2233">
        <v>116</v>
      </c>
      <c r="L2233" t="s">
        <v>330</v>
      </c>
      <c r="M2233">
        <v>66.209999999999994</v>
      </c>
      <c r="N2233">
        <v>8.75</v>
      </c>
      <c r="O2233" t="s">
        <v>427</v>
      </c>
      <c r="P2233">
        <f>E2233 - M2233</f>
        <v>44.64</v>
      </c>
      <c r="Q2233" t="str">
        <f>TEXT((A2233),"MMM _ YYYY")</f>
        <v>Jun  2015</v>
      </c>
    </row>
    <row r="2234" spans="1:17" x14ac:dyDescent="0.3">
      <c r="A2234" s="3">
        <v>41749</v>
      </c>
      <c r="B2234" t="s">
        <v>330</v>
      </c>
      <c r="C2234" t="s">
        <v>348</v>
      </c>
      <c r="D2234">
        <v>22</v>
      </c>
      <c r="E2234">
        <v>204.89</v>
      </c>
      <c r="F2234">
        <v>4507.58</v>
      </c>
      <c r="G2234" t="s">
        <v>6</v>
      </c>
      <c r="H2234" t="s">
        <v>197</v>
      </c>
      <c r="I2234" t="s">
        <v>330</v>
      </c>
      <c r="J2234" t="s">
        <v>428</v>
      </c>
      <c r="K2234">
        <v>116</v>
      </c>
      <c r="L2234" t="s">
        <v>330</v>
      </c>
      <c r="M2234">
        <v>66.209999999999994</v>
      </c>
      <c r="N2234">
        <v>8.75</v>
      </c>
      <c r="O2234" t="s">
        <v>427</v>
      </c>
      <c r="P2234">
        <f>E2234 - M2234</f>
        <v>138.68</v>
      </c>
      <c r="Q2234" t="str">
        <f>TEXT((A2234),"MMM _ YYYY")</f>
        <v>Apr  2014</v>
      </c>
    </row>
    <row r="2235" spans="1:17" x14ac:dyDescent="0.3">
      <c r="A2235" s="3">
        <v>41423</v>
      </c>
      <c r="B2235" t="s">
        <v>330</v>
      </c>
      <c r="C2235" t="s">
        <v>135</v>
      </c>
      <c r="D2235">
        <v>32</v>
      </c>
      <c r="E2235">
        <v>385.77</v>
      </c>
      <c r="F2235">
        <v>12344.64</v>
      </c>
      <c r="G2235" t="s">
        <v>134</v>
      </c>
      <c r="H2235" t="s">
        <v>197</v>
      </c>
      <c r="I2235" t="s">
        <v>330</v>
      </c>
      <c r="J2235" t="s">
        <v>428</v>
      </c>
      <c r="K2235">
        <v>116</v>
      </c>
      <c r="L2235" t="s">
        <v>330</v>
      </c>
      <c r="M2235">
        <v>66.209999999999994</v>
      </c>
      <c r="N2235">
        <v>8.75</v>
      </c>
      <c r="O2235" t="s">
        <v>427</v>
      </c>
      <c r="P2235">
        <f>E2235 - M2235</f>
        <v>319.56</v>
      </c>
      <c r="Q2235" t="str">
        <f>TEXT((A2235),"MMM _ YYYY")</f>
        <v>May  2013</v>
      </c>
    </row>
    <row r="2236" spans="1:17" x14ac:dyDescent="0.3">
      <c r="A2236" s="3">
        <v>41547</v>
      </c>
      <c r="B2236" t="s">
        <v>330</v>
      </c>
      <c r="C2236" t="s">
        <v>7</v>
      </c>
      <c r="D2236">
        <v>40</v>
      </c>
      <c r="E2236">
        <v>241.6</v>
      </c>
      <c r="F2236">
        <v>9664</v>
      </c>
      <c r="G2236" t="s">
        <v>6</v>
      </c>
      <c r="H2236" t="s">
        <v>197</v>
      </c>
      <c r="I2236" t="s">
        <v>330</v>
      </c>
      <c r="J2236" t="s">
        <v>428</v>
      </c>
      <c r="K2236">
        <v>116</v>
      </c>
      <c r="L2236" t="s">
        <v>330</v>
      </c>
      <c r="M2236">
        <v>66.209999999999994</v>
      </c>
      <c r="N2236">
        <v>8.75</v>
      </c>
      <c r="O2236" t="s">
        <v>427</v>
      </c>
      <c r="P2236">
        <f>E2236 - M2236</f>
        <v>175.39</v>
      </c>
      <c r="Q2236" t="str">
        <f>TEXT((A2236),"MMM _ YYYY")</f>
        <v>Sep  2013</v>
      </c>
    </row>
    <row r="2237" spans="1:17" x14ac:dyDescent="0.3">
      <c r="A2237" s="3">
        <v>41572</v>
      </c>
      <c r="B2237" t="s">
        <v>330</v>
      </c>
      <c r="C2237" t="s">
        <v>211</v>
      </c>
      <c r="D2237">
        <v>31</v>
      </c>
      <c r="E2237">
        <v>338.94</v>
      </c>
      <c r="F2237">
        <v>10507.14</v>
      </c>
      <c r="G2237" t="s">
        <v>87</v>
      </c>
      <c r="H2237" t="s">
        <v>197</v>
      </c>
      <c r="I2237" t="s">
        <v>330</v>
      </c>
      <c r="J2237" t="s">
        <v>428</v>
      </c>
      <c r="K2237">
        <v>116</v>
      </c>
      <c r="L2237" t="s">
        <v>330</v>
      </c>
      <c r="M2237">
        <v>66.209999999999994</v>
      </c>
      <c r="N2237">
        <v>8.75</v>
      </c>
      <c r="O2237" t="s">
        <v>427</v>
      </c>
      <c r="P2237">
        <f>E2237 - M2237</f>
        <v>272.73</v>
      </c>
      <c r="Q2237" t="str">
        <f>TEXT((A2237),"MMM _ YYYY")</f>
        <v>Oct  2013</v>
      </c>
    </row>
    <row r="2238" spans="1:17" x14ac:dyDescent="0.3">
      <c r="A2238" s="3">
        <v>41602</v>
      </c>
      <c r="B2238" t="s">
        <v>330</v>
      </c>
      <c r="C2238" t="s">
        <v>331</v>
      </c>
      <c r="D2238">
        <v>34</v>
      </c>
      <c r="E2238">
        <v>395.19</v>
      </c>
      <c r="F2238">
        <v>13436.46</v>
      </c>
      <c r="G2238" t="s">
        <v>134</v>
      </c>
      <c r="H2238" t="s">
        <v>197</v>
      </c>
      <c r="I2238" t="s">
        <v>330</v>
      </c>
      <c r="J2238" t="s">
        <v>428</v>
      </c>
      <c r="K2238">
        <v>116</v>
      </c>
      <c r="L2238" t="s">
        <v>330</v>
      </c>
      <c r="M2238">
        <v>66.209999999999994</v>
      </c>
      <c r="N2238">
        <v>8.75</v>
      </c>
      <c r="O2238" t="s">
        <v>427</v>
      </c>
      <c r="P2238">
        <f>E2238 - M2238</f>
        <v>328.98</v>
      </c>
      <c r="Q2238" t="str">
        <f>TEXT((A2238),"MMM _ YYYY")</f>
        <v>Nov  2013</v>
      </c>
    </row>
    <row r="2239" spans="1:17" x14ac:dyDescent="0.3">
      <c r="A2239" s="3">
        <v>44973</v>
      </c>
      <c r="B2239" t="s">
        <v>226</v>
      </c>
      <c r="C2239" t="s">
        <v>185</v>
      </c>
      <c r="D2239">
        <v>10</v>
      </c>
      <c r="E2239">
        <v>235.24</v>
      </c>
      <c r="F2239">
        <v>2352.4</v>
      </c>
      <c r="G2239" t="s">
        <v>6</v>
      </c>
      <c r="H2239" t="s">
        <v>101</v>
      </c>
      <c r="I2239" t="s">
        <v>226</v>
      </c>
      <c r="J2239" t="s">
        <v>428</v>
      </c>
      <c r="K2239">
        <v>118</v>
      </c>
      <c r="L2239" t="s">
        <v>226</v>
      </c>
      <c r="M2239">
        <v>53.95</v>
      </c>
      <c r="N2239">
        <v>10.97</v>
      </c>
      <c r="O2239" t="s">
        <v>429</v>
      </c>
      <c r="P2239">
        <f>E2239 - M2239</f>
        <v>181.29000000000002</v>
      </c>
      <c r="Q2239" t="str">
        <f>TEXT((A2239),"MMM _ YYYY")</f>
        <v>Feb  2023</v>
      </c>
    </row>
    <row r="2240" spans="1:17" x14ac:dyDescent="0.3">
      <c r="A2240" s="3">
        <v>45251</v>
      </c>
      <c r="B2240" t="s">
        <v>226</v>
      </c>
      <c r="C2240" t="s">
        <v>233</v>
      </c>
      <c r="D2240">
        <v>25</v>
      </c>
      <c r="E2240">
        <v>247.83</v>
      </c>
      <c r="F2240">
        <v>6195.75</v>
      </c>
      <c r="G2240" t="s">
        <v>61</v>
      </c>
      <c r="H2240" t="s">
        <v>101</v>
      </c>
      <c r="I2240" t="s">
        <v>226</v>
      </c>
      <c r="J2240" t="s">
        <v>428</v>
      </c>
      <c r="K2240">
        <v>118</v>
      </c>
      <c r="L2240" t="s">
        <v>226</v>
      </c>
      <c r="M2240">
        <v>53.95</v>
      </c>
      <c r="N2240">
        <v>10.97</v>
      </c>
      <c r="O2240" t="s">
        <v>429</v>
      </c>
      <c r="P2240">
        <f>E2240 - M2240</f>
        <v>193.88</v>
      </c>
      <c r="Q2240" t="str">
        <f>TEXT((A2240),"MMM _ YYYY")</f>
        <v>Nov  2023</v>
      </c>
    </row>
    <row r="2241" spans="1:17" x14ac:dyDescent="0.3">
      <c r="A2241" s="3">
        <v>45772</v>
      </c>
      <c r="B2241" t="s">
        <v>226</v>
      </c>
      <c r="C2241" t="s">
        <v>32</v>
      </c>
      <c r="D2241">
        <v>24</v>
      </c>
      <c r="E2241">
        <v>159.4</v>
      </c>
      <c r="F2241">
        <v>3825.6</v>
      </c>
      <c r="G2241" t="s">
        <v>31</v>
      </c>
      <c r="H2241" t="s">
        <v>101</v>
      </c>
      <c r="I2241" t="s">
        <v>226</v>
      </c>
      <c r="J2241" t="s">
        <v>428</v>
      </c>
      <c r="K2241">
        <v>118</v>
      </c>
      <c r="L2241" t="s">
        <v>226</v>
      </c>
      <c r="M2241">
        <v>53.95</v>
      </c>
      <c r="N2241">
        <v>10.97</v>
      </c>
      <c r="O2241" t="s">
        <v>429</v>
      </c>
      <c r="P2241">
        <f>E2241 - M2241</f>
        <v>105.45</v>
      </c>
      <c r="Q2241" t="str">
        <f>TEXT((A2241),"MMM _ YYYY")</f>
        <v>Apr  2025</v>
      </c>
    </row>
    <row r="2242" spans="1:17" x14ac:dyDescent="0.3">
      <c r="A2242" s="3">
        <v>45893</v>
      </c>
      <c r="B2242" t="s">
        <v>226</v>
      </c>
      <c r="C2242" t="s">
        <v>27</v>
      </c>
      <c r="D2242">
        <v>22</v>
      </c>
      <c r="E2242">
        <v>260.55</v>
      </c>
      <c r="F2242">
        <v>5732.1</v>
      </c>
      <c r="G2242" t="s">
        <v>26</v>
      </c>
      <c r="H2242" t="s">
        <v>101</v>
      </c>
      <c r="I2242" t="s">
        <v>226</v>
      </c>
      <c r="J2242" t="s">
        <v>428</v>
      </c>
      <c r="K2242">
        <v>118</v>
      </c>
      <c r="L2242" t="s">
        <v>226</v>
      </c>
      <c r="M2242">
        <v>53.95</v>
      </c>
      <c r="N2242">
        <v>10.97</v>
      </c>
      <c r="O2242" t="s">
        <v>429</v>
      </c>
      <c r="P2242">
        <f>E2242 - M2242</f>
        <v>206.60000000000002</v>
      </c>
      <c r="Q2242" t="str">
        <f>TEXT((A2242),"MMM _ YYYY")</f>
        <v>Aug  2025</v>
      </c>
    </row>
    <row r="2243" spans="1:17" x14ac:dyDescent="0.3">
      <c r="A2243" s="3">
        <v>46006</v>
      </c>
      <c r="B2243" t="s">
        <v>226</v>
      </c>
      <c r="C2243" t="s">
        <v>211</v>
      </c>
      <c r="D2243">
        <v>35</v>
      </c>
      <c r="E2243">
        <v>172.18</v>
      </c>
      <c r="F2243">
        <v>6026.3</v>
      </c>
      <c r="G2243" t="s">
        <v>87</v>
      </c>
      <c r="H2243" t="s">
        <v>101</v>
      </c>
      <c r="I2243" t="s">
        <v>226</v>
      </c>
      <c r="J2243" t="s">
        <v>428</v>
      </c>
      <c r="K2243">
        <v>118</v>
      </c>
      <c r="L2243" t="s">
        <v>226</v>
      </c>
      <c r="M2243">
        <v>53.95</v>
      </c>
      <c r="N2243">
        <v>10.97</v>
      </c>
      <c r="O2243" t="s">
        <v>429</v>
      </c>
      <c r="P2243">
        <f>E2243 - M2243</f>
        <v>118.23</v>
      </c>
      <c r="Q2243" t="str">
        <f>TEXT((A2243),"MMM _ YYYY")</f>
        <v>Dec  2025</v>
      </c>
    </row>
    <row r="2244" spans="1:17" x14ac:dyDescent="0.3">
      <c r="A2244" s="3">
        <v>44259</v>
      </c>
      <c r="B2244" t="s">
        <v>226</v>
      </c>
      <c r="C2244" t="s">
        <v>73</v>
      </c>
      <c r="D2244">
        <v>35</v>
      </c>
      <c r="E2244">
        <v>398.8</v>
      </c>
      <c r="F2244">
        <v>13958</v>
      </c>
      <c r="G2244" t="s">
        <v>23</v>
      </c>
      <c r="H2244" t="s">
        <v>101</v>
      </c>
      <c r="I2244" t="s">
        <v>226</v>
      </c>
      <c r="J2244" t="s">
        <v>428</v>
      </c>
      <c r="K2244">
        <v>118</v>
      </c>
      <c r="L2244" t="s">
        <v>226</v>
      </c>
      <c r="M2244">
        <v>53.95</v>
      </c>
      <c r="N2244">
        <v>10.97</v>
      </c>
      <c r="O2244" t="s">
        <v>429</v>
      </c>
      <c r="P2244">
        <f>E2244 - M2244</f>
        <v>344.85</v>
      </c>
      <c r="Q2244" t="str">
        <f>TEXT((A2244),"MMM _ YYYY")</f>
        <v>Mar  2021</v>
      </c>
    </row>
    <row r="2245" spans="1:17" x14ac:dyDescent="0.3">
      <c r="A2245" s="3">
        <v>44313</v>
      </c>
      <c r="B2245" t="s">
        <v>226</v>
      </c>
      <c r="C2245" t="s">
        <v>317</v>
      </c>
      <c r="D2245">
        <v>10</v>
      </c>
      <c r="E2245">
        <v>212.03</v>
      </c>
      <c r="F2245">
        <v>2120.3000000000002</v>
      </c>
      <c r="G2245" t="s">
        <v>87</v>
      </c>
      <c r="H2245" t="s">
        <v>101</v>
      </c>
      <c r="I2245" t="s">
        <v>226</v>
      </c>
      <c r="J2245" t="s">
        <v>428</v>
      </c>
      <c r="K2245">
        <v>118</v>
      </c>
      <c r="L2245" t="s">
        <v>226</v>
      </c>
      <c r="M2245">
        <v>53.95</v>
      </c>
      <c r="N2245">
        <v>10.97</v>
      </c>
      <c r="O2245" t="s">
        <v>429</v>
      </c>
      <c r="P2245">
        <f>E2245 - M2245</f>
        <v>158.07999999999998</v>
      </c>
      <c r="Q2245" t="str">
        <f>TEXT((A2245),"MMM _ YYYY")</f>
        <v>Apr  2021</v>
      </c>
    </row>
    <row r="2246" spans="1:17" x14ac:dyDescent="0.3">
      <c r="A2246" s="3">
        <v>43838</v>
      </c>
      <c r="B2246" t="s">
        <v>226</v>
      </c>
      <c r="C2246" t="s">
        <v>41</v>
      </c>
      <c r="D2246">
        <v>1</v>
      </c>
      <c r="E2246">
        <v>203.88</v>
      </c>
      <c r="F2246">
        <v>203.88</v>
      </c>
      <c r="G2246" t="s">
        <v>23</v>
      </c>
      <c r="H2246" t="s">
        <v>101</v>
      </c>
      <c r="I2246" t="s">
        <v>226</v>
      </c>
      <c r="J2246" t="s">
        <v>428</v>
      </c>
      <c r="K2246">
        <v>118</v>
      </c>
      <c r="L2246" t="s">
        <v>226</v>
      </c>
      <c r="M2246">
        <v>53.95</v>
      </c>
      <c r="N2246">
        <v>10.97</v>
      </c>
      <c r="O2246" t="s">
        <v>429</v>
      </c>
      <c r="P2246">
        <f>E2246 - M2246</f>
        <v>149.93</v>
      </c>
      <c r="Q2246" t="str">
        <f>TEXT((A2246),"MMM _ YYYY")</f>
        <v>Jan  2020</v>
      </c>
    </row>
    <row r="2247" spans="1:17" x14ac:dyDescent="0.3">
      <c r="A2247" s="3">
        <v>44031</v>
      </c>
      <c r="B2247" t="s">
        <v>226</v>
      </c>
      <c r="C2247" t="s">
        <v>118</v>
      </c>
      <c r="D2247">
        <v>11</v>
      </c>
      <c r="E2247">
        <v>104.51</v>
      </c>
      <c r="F2247">
        <v>1149.6099999999999</v>
      </c>
      <c r="G2247" t="s">
        <v>81</v>
      </c>
      <c r="H2247" t="s">
        <v>101</v>
      </c>
      <c r="I2247" t="s">
        <v>226</v>
      </c>
      <c r="J2247" t="s">
        <v>428</v>
      </c>
      <c r="K2247">
        <v>118</v>
      </c>
      <c r="L2247" t="s">
        <v>226</v>
      </c>
      <c r="M2247">
        <v>53.95</v>
      </c>
      <c r="N2247">
        <v>10.97</v>
      </c>
      <c r="O2247" t="s">
        <v>429</v>
      </c>
      <c r="P2247">
        <f>E2247 - M2247</f>
        <v>50.56</v>
      </c>
      <c r="Q2247" t="str">
        <f>TEXT((A2247),"MMM _ YYYY")</f>
        <v>Jul  2020</v>
      </c>
    </row>
    <row r="2248" spans="1:17" x14ac:dyDescent="0.3">
      <c r="A2248" s="3">
        <v>44159</v>
      </c>
      <c r="B2248" t="s">
        <v>226</v>
      </c>
      <c r="C2248" t="s">
        <v>194</v>
      </c>
      <c r="D2248">
        <v>46</v>
      </c>
      <c r="E2248">
        <v>114.71</v>
      </c>
      <c r="F2248">
        <v>5276.66</v>
      </c>
      <c r="G2248" t="s">
        <v>2</v>
      </c>
      <c r="H2248" t="s">
        <v>101</v>
      </c>
      <c r="I2248" t="s">
        <v>226</v>
      </c>
      <c r="J2248" t="s">
        <v>428</v>
      </c>
      <c r="K2248">
        <v>118</v>
      </c>
      <c r="L2248" t="s">
        <v>226</v>
      </c>
      <c r="M2248">
        <v>53.95</v>
      </c>
      <c r="N2248">
        <v>10.97</v>
      </c>
      <c r="O2248" t="s">
        <v>429</v>
      </c>
      <c r="P2248">
        <f>E2248 - M2248</f>
        <v>60.759999999999991</v>
      </c>
      <c r="Q2248" t="str">
        <f>TEXT((A2248),"MMM _ YYYY")</f>
        <v>Nov  2020</v>
      </c>
    </row>
    <row r="2249" spans="1:17" x14ac:dyDescent="0.3">
      <c r="A2249" s="3">
        <v>43632</v>
      </c>
      <c r="B2249" t="s">
        <v>226</v>
      </c>
      <c r="C2249" t="s">
        <v>167</v>
      </c>
      <c r="D2249">
        <v>31</v>
      </c>
      <c r="E2249">
        <v>242.68</v>
      </c>
      <c r="F2249">
        <v>7523.08</v>
      </c>
      <c r="G2249" t="s">
        <v>12</v>
      </c>
      <c r="H2249" t="s">
        <v>101</v>
      </c>
      <c r="I2249" t="s">
        <v>226</v>
      </c>
      <c r="J2249" t="s">
        <v>428</v>
      </c>
      <c r="K2249">
        <v>118</v>
      </c>
      <c r="L2249" t="s">
        <v>226</v>
      </c>
      <c r="M2249">
        <v>53.95</v>
      </c>
      <c r="N2249">
        <v>10.97</v>
      </c>
      <c r="O2249" t="s">
        <v>429</v>
      </c>
      <c r="P2249">
        <f>E2249 - M2249</f>
        <v>188.73000000000002</v>
      </c>
      <c r="Q2249" t="str">
        <f>TEXT((A2249),"MMM _ YYYY")</f>
        <v>Jun  2019</v>
      </c>
    </row>
    <row r="2250" spans="1:17" x14ac:dyDescent="0.3">
      <c r="A2250" s="3">
        <v>43696</v>
      </c>
      <c r="B2250" t="s">
        <v>226</v>
      </c>
      <c r="C2250" t="s">
        <v>102</v>
      </c>
      <c r="D2250">
        <v>45</v>
      </c>
      <c r="E2250">
        <v>320.14</v>
      </c>
      <c r="F2250">
        <v>14406.3</v>
      </c>
      <c r="G2250" t="s">
        <v>8</v>
      </c>
      <c r="H2250" t="s">
        <v>101</v>
      </c>
      <c r="I2250" t="s">
        <v>226</v>
      </c>
      <c r="J2250" t="s">
        <v>428</v>
      </c>
      <c r="K2250">
        <v>118</v>
      </c>
      <c r="L2250" t="s">
        <v>226</v>
      </c>
      <c r="M2250">
        <v>53.95</v>
      </c>
      <c r="N2250">
        <v>10.97</v>
      </c>
      <c r="O2250" t="s">
        <v>429</v>
      </c>
      <c r="P2250">
        <f>E2250 - M2250</f>
        <v>266.19</v>
      </c>
      <c r="Q2250" t="str">
        <f>TEXT((A2250),"MMM _ YYYY")</f>
        <v>Aug  2019</v>
      </c>
    </row>
    <row r="2251" spans="1:17" x14ac:dyDescent="0.3">
      <c r="A2251" s="3">
        <v>43122</v>
      </c>
      <c r="B2251" t="s">
        <v>226</v>
      </c>
      <c r="C2251" t="s">
        <v>183</v>
      </c>
      <c r="D2251">
        <v>39</v>
      </c>
      <c r="E2251">
        <v>212.78</v>
      </c>
      <c r="F2251">
        <v>8298.42</v>
      </c>
      <c r="G2251" t="s">
        <v>2</v>
      </c>
      <c r="H2251" t="s">
        <v>101</v>
      </c>
      <c r="I2251" t="s">
        <v>226</v>
      </c>
      <c r="J2251" t="s">
        <v>428</v>
      </c>
      <c r="K2251">
        <v>118</v>
      </c>
      <c r="L2251" t="s">
        <v>226</v>
      </c>
      <c r="M2251">
        <v>53.95</v>
      </c>
      <c r="N2251">
        <v>10.97</v>
      </c>
      <c r="O2251" t="s">
        <v>429</v>
      </c>
      <c r="P2251">
        <f>E2251 - M2251</f>
        <v>158.82999999999998</v>
      </c>
      <c r="Q2251" t="str">
        <f>TEXT((A2251),"MMM _ YYYY")</f>
        <v>Jan  2018</v>
      </c>
    </row>
    <row r="2252" spans="1:17" x14ac:dyDescent="0.3">
      <c r="A2252" s="3">
        <v>43201</v>
      </c>
      <c r="B2252" t="s">
        <v>226</v>
      </c>
      <c r="C2252" t="s">
        <v>379</v>
      </c>
      <c r="D2252">
        <v>39</v>
      </c>
      <c r="E2252">
        <v>84.03</v>
      </c>
      <c r="F2252">
        <v>3277.17</v>
      </c>
      <c r="G2252" t="s">
        <v>81</v>
      </c>
      <c r="H2252" t="s">
        <v>101</v>
      </c>
      <c r="I2252" t="s">
        <v>226</v>
      </c>
      <c r="J2252" t="s">
        <v>428</v>
      </c>
      <c r="K2252">
        <v>118</v>
      </c>
      <c r="L2252" t="s">
        <v>226</v>
      </c>
      <c r="M2252">
        <v>53.95</v>
      </c>
      <c r="N2252">
        <v>10.97</v>
      </c>
      <c r="O2252" t="s">
        <v>429</v>
      </c>
      <c r="P2252">
        <f>E2252 - M2252</f>
        <v>30.08</v>
      </c>
      <c r="Q2252" t="str">
        <f>TEXT((A2252),"MMM _ YYYY")</f>
        <v>Apr  2018</v>
      </c>
    </row>
    <row r="2253" spans="1:17" x14ac:dyDescent="0.3">
      <c r="A2253" s="3">
        <v>43207</v>
      </c>
      <c r="B2253" t="s">
        <v>226</v>
      </c>
      <c r="C2253" t="s">
        <v>348</v>
      </c>
      <c r="D2253">
        <v>4</v>
      </c>
      <c r="E2253">
        <v>70.97</v>
      </c>
      <c r="F2253">
        <v>283.88</v>
      </c>
      <c r="G2253" t="s">
        <v>6</v>
      </c>
      <c r="H2253" t="s">
        <v>101</v>
      </c>
      <c r="I2253" t="s">
        <v>226</v>
      </c>
      <c r="J2253" t="s">
        <v>428</v>
      </c>
      <c r="K2253">
        <v>118</v>
      </c>
      <c r="L2253" t="s">
        <v>226</v>
      </c>
      <c r="M2253">
        <v>53.95</v>
      </c>
      <c r="N2253">
        <v>10.97</v>
      </c>
      <c r="O2253" t="s">
        <v>429</v>
      </c>
      <c r="P2253">
        <f>E2253 - M2253</f>
        <v>17.019999999999996</v>
      </c>
      <c r="Q2253" t="str">
        <f>TEXT((A2253),"MMM _ YYYY")</f>
        <v>Apr  2018</v>
      </c>
    </row>
    <row r="2254" spans="1:17" x14ac:dyDescent="0.3">
      <c r="A2254" s="3">
        <v>43092</v>
      </c>
      <c r="B2254" t="s">
        <v>226</v>
      </c>
      <c r="C2254" t="s">
        <v>166</v>
      </c>
      <c r="D2254">
        <v>14</v>
      </c>
      <c r="E2254">
        <v>68.540000000000006</v>
      </c>
      <c r="F2254">
        <v>959.56</v>
      </c>
      <c r="G2254" t="s">
        <v>8</v>
      </c>
      <c r="H2254" t="s">
        <v>101</v>
      </c>
      <c r="I2254" t="s">
        <v>226</v>
      </c>
      <c r="J2254" t="s">
        <v>428</v>
      </c>
      <c r="K2254">
        <v>118</v>
      </c>
      <c r="L2254" t="s">
        <v>226</v>
      </c>
      <c r="M2254">
        <v>53.95</v>
      </c>
      <c r="N2254">
        <v>10.97</v>
      </c>
      <c r="O2254" t="s">
        <v>429</v>
      </c>
      <c r="P2254">
        <f>E2254 - M2254</f>
        <v>14.590000000000003</v>
      </c>
      <c r="Q2254" t="str">
        <f>TEXT((A2254),"MMM _ YYYY")</f>
        <v>Dec  2017</v>
      </c>
    </row>
    <row r="2255" spans="1:17" x14ac:dyDescent="0.3">
      <c r="A2255" s="3">
        <v>42495</v>
      </c>
      <c r="B2255" t="s">
        <v>226</v>
      </c>
      <c r="C2255" t="s">
        <v>343</v>
      </c>
      <c r="D2255">
        <v>25</v>
      </c>
      <c r="E2255">
        <v>361.36</v>
      </c>
      <c r="F2255">
        <v>9034</v>
      </c>
      <c r="G2255" t="s">
        <v>6</v>
      </c>
      <c r="H2255" t="s">
        <v>101</v>
      </c>
      <c r="I2255" t="s">
        <v>226</v>
      </c>
      <c r="J2255" t="s">
        <v>428</v>
      </c>
      <c r="K2255">
        <v>118</v>
      </c>
      <c r="L2255" t="s">
        <v>226</v>
      </c>
      <c r="M2255">
        <v>53.95</v>
      </c>
      <c r="N2255">
        <v>10.97</v>
      </c>
      <c r="O2255" t="s">
        <v>429</v>
      </c>
      <c r="P2255">
        <f>E2255 - M2255</f>
        <v>307.41000000000003</v>
      </c>
      <c r="Q2255" t="str">
        <f>TEXT((A2255),"MMM _ YYYY")</f>
        <v>May  2016</v>
      </c>
    </row>
    <row r="2256" spans="1:17" x14ac:dyDescent="0.3">
      <c r="A2256" s="3">
        <v>42694</v>
      </c>
      <c r="B2256" t="s">
        <v>226</v>
      </c>
      <c r="C2256" t="s">
        <v>97</v>
      </c>
      <c r="D2256">
        <v>39</v>
      </c>
      <c r="E2256">
        <v>338.03</v>
      </c>
      <c r="F2256">
        <v>13183.17</v>
      </c>
      <c r="G2256" t="s">
        <v>6</v>
      </c>
      <c r="H2256" t="s">
        <v>101</v>
      </c>
      <c r="I2256" t="s">
        <v>226</v>
      </c>
      <c r="J2256" t="s">
        <v>428</v>
      </c>
      <c r="K2256">
        <v>118</v>
      </c>
      <c r="L2256" t="s">
        <v>226</v>
      </c>
      <c r="M2256">
        <v>53.95</v>
      </c>
      <c r="N2256">
        <v>10.97</v>
      </c>
      <c r="O2256" t="s">
        <v>429</v>
      </c>
      <c r="P2256">
        <f>E2256 - M2256</f>
        <v>284.08</v>
      </c>
      <c r="Q2256" t="str">
        <f>TEXT((A2256),"MMM _ YYYY")</f>
        <v>Nov  2016</v>
      </c>
    </row>
    <row r="2257" spans="1:17" x14ac:dyDescent="0.3">
      <c r="A2257" s="3">
        <v>42063</v>
      </c>
      <c r="B2257" t="s">
        <v>226</v>
      </c>
      <c r="C2257" t="s">
        <v>20</v>
      </c>
      <c r="D2257">
        <v>8</v>
      </c>
      <c r="E2257">
        <v>151.25</v>
      </c>
      <c r="F2257">
        <v>1210</v>
      </c>
      <c r="G2257" t="s">
        <v>2</v>
      </c>
      <c r="H2257" t="s">
        <v>101</v>
      </c>
      <c r="I2257" t="s">
        <v>226</v>
      </c>
      <c r="J2257" t="s">
        <v>428</v>
      </c>
      <c r="K2257">
        <v>118</v>
      </c>
      <c r="L2257" t="s">
        <v>226</v>
      </c>
      <c r="M2257">
        <v>53.95</v>
      </c>
      <c r="N2257">
        <v>10.97</v>
      </c>
      <c r="O2257" t="s">
        <v>429</v>
      </c>
      <c r="P2257">
        <f>E2257 - M2257</f>
        <v>97.3</v>
      </c>
      <c r="Q2257" t="str">
        <f>TEXT((A2257),"MMM _ YYYY")</f>
        <v>Feb  2015</v>
      </c>
    </row>
    <row r="2258" spans="1:17" x14ac:dyDescent="0.3">
      <c r="A2258" s="3">
        <v>42332</v>
      </c>
      <c r="B2258" t="s">
        <v>226</v>
      </c>
      <c r="C2258" t="s">
        <v>3</v>
      </c>
      <c r="D2258">
        <v>2</v>
      </c>
      <c r="E2258">
        <v>147.63</v>
      </c>
      <c r="F2258">
        <v>295.26</v>
      </c>
      <c r="G2258" t="s">
        <v>2</v>
      </c>
      <c r="H2258" t="s">
        <v>101</v>
      </c>
      <c r="I2258" t="s">
        <v>226</v>
      </c>
      <c r="J2258" t="s">
        <v>428</v>
      </c>
      <c r="K2258">
        <v>118</v>
      </c>
      <c r="L2258" t="s">
        <v>226</v>
      </c>
      <c r="M2258">
        <v>53.95</v>
      </c>
      <c r="N2258">
        <v>10.97</v>
      </c>
      <c r="O2258" t="s">
        <v>429</v>
      </c>
      <c r="P2258">
        <f>E2258 - M2258</f>
        <v>93.679999999999993</v>
      </c>
      <c r="Q2258" t="str">
        <f>TEXT((A2258),"MMM _ YYYY")</f>
        <v>Nov  2015</v>
      </c>
    </row>
    <row r="2259" spans="1:17" x14ac:dyDescent="0.3">
      <c r="A2259" s="3">
        <v>41661</v>
      </c>
      <c r="B2259" t="s">
        <v>226</v>
      </c>
      <c r="C2259" t="s">
        <v>3</v>
      </c>
      <c r="D2259">
        <v>22</v>
      </c>
      <c r="E2259">
        <v>195.67</v>
      </c>
      <c r="F2259">
        <v>4304.74</v>
      </c>
      <c r="G2259" t="s">
        <v>2</v>
      </c>
      <c r="H2259" t="s">
        <v>101</v>
      </c>
      <c r="I2259" t="s">
        <v>226</v>
      </c>
      <c r="J2259" t="s">
        <v>428</v>
      </c>
      <c r="K2259">
        <v>118</v>
      </c>
      <c r="L2259" t="s">
        <v>226</v>
      </c>
      <c r="M2259">
        <v>53.95</v>
      </c>
      <c r="N2259">
        <v>10.97</v>
      </c>
      <c r="O2259" t="s">
        <v>429</v>
      </c>
      <c r="P2259">
        <f>E2259 - M2259</f>
        <v>141.71999999999997</v>
      </c>
      <c r="Q2259" t="str">
        <f>TEXT((A2259),"MMM _ YYYY")</f>
        <v>Jan  2014</v>
      </c>
    </row>
    <row r="2260" spans="1:17" x14ac:dyDescent="0.3">
      <c r="A2260" s="3">
        <v>41330</v>
      </c>
      <c r="B2260" t="s">
        <v>226</v>
      </c>
      <c r="C2260" t="s">
        <v>379</v>
      </c>
      <c r="D2260">
        <v>30</v>
      </c>
      <c r="E2260">
        <v>100.72</v>
      </c>
      <c r="F2260">
        <v>3021.6</v>
      </c>
      <c r="G2260" t="s">
        <v>81</v>
      </c>
      <c r="H2260" t="s">
        <v>101</v>
      </c>
      <c r="I2260" t="s">
        <v>226</v>
      </c>
      <c r="J2260" t="s">
        <v>428</v>
      </c>
      <c r="K2260">
        <v>118</v>
      </c>
      <c r="L2260" t="s">
        <v>226</v>
      </c>
      <c r="M2260">
        <v>53.95</v>
      </c>
      <c r="N2260">
        <v>10.97</v>
      </c>
      <c r="O2260" t="s">
        <v>429</v>
      </c>
      <c r="P2260">
        <f>E2260 - M2260</f>
        <v>46.769999999999996</v>
      </c>
      <c r="Q2260" t="str">
        <f>TEXT((A2260),"MMM _ YYYY")</f>
        <v>Feb  2013</v>
      </c>
    </row>
    <row r="2261" spans="1:17" x14ac:dyDescent="0.3">
      <c r="A2261" s="3">
        <v>41362</v>
      </c>
      <c r="B2261" t="s">
        <v>226</v>
      </c>
      <c r="C2261" t="s">
        <v>229</v>
      </c>
      <c r="D2261">
        <v>23</v>
      </c>
      <c r="E2261">
        <v>51.11</v>
      </c>
      <c r="F2261">
        <v>1175.53</v>
      </c>
      <c r="G2261" t="s">
        <v>16</v>
      </c>
      <c r="H2261" t="s">
        <v>101</v>
      </c>
      <c r="I2261" t="s">
        <v>226</v>
      </c>
      <c r="J2261" t="s">
        <v>428</v>
      </c>
      <c r="K2261">
        <v>118</v>
      </c>
      <c r="L2261" t="s">
        <v>226</v>
      </c>
      <c r="M2261">
        <v>53.95</v>
      </c>
      <c r="N2261">
        <v>10.97</v>
      </c>
      <c r="O2261" t="s">
        <v>429</v>
      </c>
      <c r="P2261">
        <f>E2261 - M2261</f>
        <v>-2.8400000000000034</v>
      </c>
      <c r="Q2261" t="str">
        <f>TEXT((A2261),"MMM _ YYYY")</f>
        <v>Mar  2013</v>
      </c>
    </row>
    <row r="2262" spans="1:17" x14ac:dyDescent="0.3">
      <c r="A2262" s="3">
        <v>41553</v>
      </c>
      <c r="B2262" t="s">
        <v>226</v>
      </c>
      <c r="C2262" t="s">
        <v>104</v>
      </c>
      <c r="D2262">
        <v>46</v>
      </c>
      <c r="E2262">
        <v>61.67</v>
      </c>
      <c r="F2262">
        <v>2836.82</v>
      </c>
      <c r="G2262" t="s">
        <v>2</v>
      </c>
      <c r="H2262" t="s">
        <v>101</v>
      </c>
      <c r="I2262" t="s">
        <v>226</v>
      </c>
      <c r="J2262" t="s">
        <v>428</v>
      </c>
      <c r="K2262">
        <v>118</v>
      </c>
      <c r="L2262" t="s">
        <v>226</v>
      </c>
      <c r="M2262">
        <v>53.95</v>
      </c>
      <c r="N2262">
        <v>10.97</v>
      </c>
      <c r="O2262" t="s">
        <v>429</v>
      </c>
      <c r="P2262">
        <f>E2262 - M2262</f>
        <v>7.7199999999999989</v>
      </c>
      <c r="Q2262" t="str">
        <f>TEXT((A2262),"MMM _ YYYY")</f>
        <v>Oct  2013</v>
      </c>
    </row>
    <row r="2263" spans="1:17" x14ac:dyDescent="0.3">
      <c r="A2263" s="3">
        <v>41587</v>
      </c>
      <c r="B2263" t="s">
        <v>226</v>
      </c>
      <c r="C2263" t="s">
        <v>24</v>
      </c>
      <c r="D2263">
        <v>13</v>
      </c>
      <c r="E2263">
        <v>256.01</v>
      </c>
      <c r="F2263">
        <v>3328.13</v>
      </c>
      <c r="G2263" t="s">
        <v>23</v>
      </c>
      <c r="H2263" t="s">
        <v>101</v>
      </c>
      <c r="I2263" t="s">
        <v>226</v>
      </c>
      <c r="J2263" t="s">
        <v>428</v>
      </c>
      <c r="K2263">
        <v>118</v>
      </c>
      <c r="L2263" t="s">
        <v>226</v>
      </c>
      <c r="M2263">
        <v>53.95</v>
      </c>
      <c r="N2263">
        <v>10.97</v>
      </c>
      <c r="O2263" t="s">
        <v>429</v>
      </c>
      <c r="P2263">
        <f>E2263 - M2263</f>
        <v>202.06</v>
      </c>
      <c r="Q2263" t="str">
        <f>TEXT((A2263),"MMM _ YYYY")</f>
        <v>Nov  2013</v>
      </c>
    </row>
    <row r="2264" spans="1:17" x14ac:dyDescent="0.3">
      <c r="A2264" s="3">
        <v>40963</v>
      </c>
      <c r="B2264" t="s">
        <v>226</v>
      </c>
      <c r="C2264" t="s">
        <v>284</v>
      </c>
      <c r="D2264">
        <v>46</v>
      </c>
      <c r="E2264">
        <v>295.62</v>
      </c>
      <c r="F2264">
        <v>13598.52</v>
      </c>
      <c r="G2264" t="s">
        <v>56</v>
      </c>
      <c r="H2264" t="s">
        <v>101</v>
      </c>
      <c r="I2264" t="s">
        <v>226</v>
      </c>
      <c r="J2264" t="s">
        <v>428</v>
      </c>
      <c r="K2264">
        <v>118</v>
      </c>
      <c r="L2264" t="s">
        <v>226</v>
      </c>
      <c r="M2264">
        <v>53.95</v>
      </c>
      <c r="N2264">
        <v>10.97</v>
      </c>
      <c r="O2264" t="s">
        <v>429</v>
      </c>
      <c r="P2264">
        <f>E2264 - M2264</f>
        <v>241.67000000000002</v>
      </c>
      <c r="Q2264" t="str">
        <f>TEXT((A2264),"MMM _ YYYY")</f>
        <v>Feb  2012</v>
      </c>
    </row>
    <row r="2265" spans="1:17" x14ac:dyDescent="0.3">
      <c r="A2265" s="3">
        <v>40981</v>
      </c>
      <c r="B2265" t="s">
        <v>226</v>
      </c>
      <c r="C2265" t="s">
        <v>17</v>
      </c>
      <c r="D2265">
        <v>32</v>
      </c>
      <c r="E2265">
        <v>290.2</v>
      </c>
      <c r="F2265">
        <v>9286.4</v>
      </c>
      <c r="G2265" t="s">
        <v>16</v>
      </c>
      <c r="H2265" t="s">
        <v>101</v>
      </c>
      <c r="I2265" t="s">
        <v>226</v>
      </c>
      <c r="J2265" t="s">
        <v>428</v>
      </c>
      <c r="K2265">
        <v>118</v>
      </c>
      <c r="L2265" t="s">
        <v>226</v>
      </c>
      <c r="M2265">
        <v>53.95</v>
      </c>
      <c r="N2265">
        <v>10.97</v>
      </c>
      <c r="O2265" t="s">
        <v>429</v>
      </c>
      <c r="P2265">
        <f>E2265 - M2265</f>
        <v>236.25</v>
      </c>
      <c r="Q2265" t="str">
        <f>TEXT((A2265),"MMM _ YYYY")</f>
        <v>Mar  2012</v>
      </c>
    </row>
    <row r="2266" spans="1:17" x14ac:dyDescent="0.3">
      <c r="A2266" s="3">
        <v>41030</v>
      </c>
      <c r="B2266" t="s">
        <v>226</v>
      </c>
      <c r="C2266" t="s">
        <v>227</v>
      </c>
      <c r="D2266">
        <v>5</v>
      </c>
      <c r="E2266">
        <v>257.89999999999998</v>
      </c>
      <c r="F2266">
        <v>1289.5</v>
      </c>
      <c r="G2266" t="s">
        <v>8</v>
      </c>
      <c r="H2266" t="s">
        <v>101</v>
      </c>
      <c r="I2266" t="s">
        <v>226</v>
      </c>
      <c r="J2266" t="s">
        <v>428</v>
      </c>
      <c r="K2266">
        <v>118</v>
      </c>
      <c r="L2266" t="s">
        <v>226</v>
      </c>
      <c r="M2266">
        <v>53.95</v>
      </c>
      <c r="N2266">
        <v>10.97</v>
      </c>
      <c r="O2266" t="s">
        <v>429</v>
      </c>
      <c r="P2266">
        <f>E2266 - M2266</f>
        <v>203.95</v>
      </c>
      <c r="Q2266" t="str">
        <f>TEXT((A2266),"MMM _ YYYY")</f>
        <v>May  2012</v>
      </c>
    </row>
    <row r="2267" spans="1:17" x14ac:dyDescent="0.3">
      <c r="A2267" s="3">
        <v>45276</v>
      </c>
      <c r="B2267" t="s">
        <v>344</v>
      </c>
      <c r="C2267" t="s">
        <v>361</v>
      </c>
      <c r="D2267">
        <v>48</v>
      </c>
      <c r="E2267">
        <v>269.20999999999998</v>
      </c>
      <c r="F2267">
        <v>12922.08</v>
      </c>
      <c r="G2267" t="s">
        <v>8</v>
      </c>
      <c r="H2267" t="s">
        <v>193</v>
      </c>
      <c r="I2267" t="s">
        <v>344</v>
      </c>
      <c r="J2267" t="s">
        <v>428</v>
      </c>
      <c r="K2267">
        <v>119</v>
      </c>
      <c r="L2267" t="s">
        <v>344</v>
      </c>
      <c r="M2267">
        <v>7.25</v>
      </c>
      <c r="N2267">
        <v>11.26</v>
      </c>
      <c r="O2267" t="s">
        <v>430</v>
      </c>
      <c r="P2267">
        <f>E2267 - M2267</f>
        <v>261.95999999999998</v>
      </c>
      <c r="Q2267" t="str">
        <f>TEXT((A2267),"MMM _ YYYY")</f>
        <v>Dec  2023</v>
      </c>
    </row>
    <row r="2268" spans="1:17" x14ac:dyDescent="0.3">
      <c r="A2268" s="3">
        <v>45339</v>
      </c>
      <c r="B2268" t="s">
        <v>344</v>
      </c>
      <c r="C2268" t="s">
        <v>331</v>
      </c>
      <c r="D2268">
        <v>7</v>
      </c>
      <c r="E2268">
        <v>126.39</v>
      </c>
      <c r="F2268">
        <v>884.73</v>
      </c>
      <c r="G2268" t="s">
        <v>134</v>
      </c>
      <c r="H2268" t="s">
        <v>193</v>
      </c>
      <c r="I2268" t="s">
        <v>344</v>
      </c>
      <c r="J2268" t="s">
        <v>428</v>
      </c>
      <c r="K2268">
        <v>119</v>
      </c>
      <c r="L2268" t="s">
        <v>344</v>
      </c>
      <c r="M2268">
        <v>7.25</v>
      </c>
      <c r="N2268">
        <v>11.26</v>
      </c>
      <c r="O2268" t="s">
        <v>430</v>
      </c>
      <c r="P2268">
        <f>E2268 - M2268</f>
        <v>119.14</v>
      </c>
      <c r="Q2268" t="str">
        <f>TEXT((A2268),"MMM _ YYYY")</f>
        <v>Feb  2024</v>
      </c>
    </row>
    <row r="2269" spans="1:17" x14ac:dyDescent="0.3">
      <c r="A2269" s="3">
        <v>45450</v>
      </c>
      <c r="B2269" t="s">
        <v>344</v>
      </c>
      <c r="C2269" t="s">
        <v>183</v>
      </c>
      <c r="D2269">
        <v>25</v>
      </c>
      <c r="E2269">
        <v>397.87</v>
      </c>
      <c r="F2269">
        <v>9946.75</v>
      </c>
      <c r="G2269" t="s">
        <v>2</v>
      </c>
      <c r="H2269" t="s">
        <v>193</v>
      </c>
      <c r="I2269" t="s">
        <v>344</v>
      </c>
      <c r="J2269" t="s">
        <v>428</v>
      </c>
      <c r="K2269">
        <v>119</v>
      </c>
      <c r="L2269" t="s">
        <v>344</v>
      </c>
      <c r="M2269">
        <v>7.25</v>
      </c>
      <c r="N2269">
        <v>11.26</v>
      </c>
      <c r="O2269" t="s">
        <v>430</v>
      </c>
      <c r="P2269">
        <f>E2269 - M2269</f>
        <v>390.62</v>
      </c>
      <c r="Q2269" t="str">
        <f>TEXT((A2269),"MMM _ YYYY")</f>
        <v>Jun  2024</v>
      </c>
    </row>
    <row r="2270" spans="1:17" x14ac:dyDescent="0.3">
      <c r="A2270" s="3">
        <v>45804</v>
      </c>
      <c r="B2270" t="s">
        <v>344</v>
      </c>
      <c r="C2270" t="s">
        <v>161</v>
      </c>
      <c r="D2270">
        <v>49</v>
      </c>
      <c r="E2270">
        <v>341.38</v>
      </c>
      <c r="F2270">
        <v>16727.62</v>
      </c>
      <c r="G2270" t="s">
        <v>26</v>
      </c>
      <c r="H2270" t="s">
        <v>193</v>
      </c>
      <c r="I2270" t="s">
        <v>344</v>
      </c>
      <c r="J2270" t="s">
        <v>428</v>
      </c>
      <c r="K2270">
        <v>119</v>
      </c>
      <c r="L2270" t="s">
        <v>344</v>
      </c>
      <c r="M2270">
        <v>7.25</v>
      </c>
      <c r="N2270">
        <v>11.26</v>
      </c>
      <c r="O2270" t="s">
        <v>430</v>
      </c>
      <c r="P2270">
        <f>E2270 - M2270</f>
        <v>334.13</v>
      </c>
      <c r="Q2270" t="str">
        <f>TEXT((A2270),"MMM _ YYYY")</f>
        <v>May  2025</v>
      </c>
    </row>
    <row r="2271" spans="1:17" x14ac:dyDescent="0.3">
      <c r="A2271" s="3">
        <v>45837</v>
      </c>
      <c r="B2271" t="s">
        <v>344</v>
      </c>
      <c r="C2271" t="s">
        <v>264</v>
      </c>
      <c r="D2271">
        <v>14</v>
      </c>
      <c r="E2271">
        <v>159.38</v>
      </c>
      <c r="F2271">
        <v>2231.3200000000002</v>
      </c>
      <c r="G2271" t="s">
        <v>130</v>
      </c>
      <c r="H2271" t="s">
        <v>193</v>
      </c>
      <c r="I2271" t="s">
        <v>344</v>
      </c>
      <c r="J2271" t="s">
        <v>428</v>
      </c>
      <c r="K2271">
        <v>119</v>
      </c>
      <c r="L2271" t="s">
        <v>344</v>
      </c>
      <c r="M2271">
        <v>7.25</v>
      </c>
      <c r="N2271">
        <v>11.26</v>
      </c>
      <c r="O2271" t="s">
        <v>430</v>
      </c>
      <c r="P2271">
        <f>E2271 - M2271</f>
        <v>152.13</v>
      </c>
      <c r="Q2271" t="str">
        <f>TEXT((A2271),"MMM _ YYYY")</f>
        <v>Jun  2025</v>
      </c>
    </row>
    <row r="2272" spans="1:17" x14ac:dyDescent="0.3">
      <c r="A2272" s="3">
        <v>45977</v>
      </c>
      <c r="B2272" t="s">
        <v>344</v>
      </c>
      <c r="C2272" t="s">
        <v>316</v>
      </c>
      <c r="D2272">
        <v>25</v>
      </c>
      <c r="E2272">
        <v>127.35</v>
      </c>
      <c r="F2272">
        <v>3183.75</v>
      </c>
      <c r="G2272" t="s">
        <v>87</v>
      </c>
      <c r="H2272" t="s">
        <v>193</v>
      </c>
      <c r="I2272" t="s">
        <v>344</v>
      </c>
      <c r="J2272" t="s">
        <v>428</v>
      </c>
      <c r="K2272">
        <v>119</v>
      </c>
      <c r="L2272" t="s">
        <v>344</v>
      </c>
      <c r="M2272">
        <v>7.25</v>
      </c>
      <c r="N2272">
        <v>11.26</v>
      </c>
      <c r="O2272" t="s">
        <v>430</v>
      </c>
      <c r="P2272">
        <f>E2272 - M2272</f>
        <v>120.1</v>
      </c>
      <c r="Q2272" t="str">
        <f>TEXT((A2272),"MMM _ YYYY")</f>
        <v>Nov  2025</v>
      </c>
    </row>
    <row r="2273" spans="1:17" x14ac:dyDescent="0.3">
      <c r="A2273" s="3">
        <v>44671</v>
      </c>
      <c r="B2273" t="s">
        <v>344</v>
      </c>
      <c r="C2273" t="s">
        <v>189</v>
      </c>
      <c r="D2273">
        <v>40</v>
      </c>
      <c r="E2273">
        <v>347.53</v>
      </c>
      <c r="F2273">
        <v>13901.2</v>
      </c>
      <c r="G2273" t="s">
        <v>81</v>
      </c>
      <c r="H2273" t="s">
        <v>193</v>
      </c>
      <c r="I2273" t="s">
        <v>344</v>
      </c>
      <c r="J2273" t="s">
        <v>428</v>
      </c>
      <c r="K2273">
        <v>119</v>
      </c>
      <c r="L2273" t="s">
        <v>344</v>
      </c>
      <c r="M2273">
        <v>7.25</v>
      </c>
      <c r="N2273">
        <v>11.26</v>
      </c>
      <c r="O2273" t="s">
        <v>430</v>
      </c>
      <c r="P2273">
        <f>E2273 - M2273</f>
        <v>340.28</v>
      </c>
      <c r="Q2273" t="str">
        <f>TEXT((A2273),"MMM _ YYYY")</f>
        <v>Apr  2022</v>
      </c>
    </row>
    <row r="2274" spans="1:17" x14ac:dyDescent="0.3">
      <c r="A2274" s="3">
        <v>44875</v>
      </c>
      <c r="B2274" t="s">
        <v>344</v>
      </c>
      <c r="C2274" t="s">
        <v>187</v>
      </c>
      <c r="D2274">
        <v>26</v>
      </c>
      <c r="E2274">
        <v>58.08</v>
      </c>
      <c r="F2274">
        <v>1510.08</v>
      </c>
      <c r="G2274" t="s">
        <v>26</v>
      </c>
      <c r="H2274" t="s">
        <v>193</v>
      </c>
      <c r="I2274" t="s">
        <v>344</v>
      </c>
      <c r="J2274" t="s">
        <v>428</v>
      </c>
      <c r="K2274">
        <v>119</v>
      </c>
      <c r="L2274" t="s">
        <v>344</v>
      </c>
      <c r="M2274">
        <v>7.25</v>
      </c>
      <c r="N2274">
        <v>11.26</v>
      </c>
      <c r="O2274" t="s">
        <v>430</v>
      </c>
      <c r="P2274">
        <f>E2274 - M2274</f>
        <v>50.83</v>
      </c>
      <c r="Q2274" t="str">
        <f>TEXT((A2274),"MMM _ YYYY")</f>
        <v>Nov  2022</v>
      </c>
    </row>
    <row r="2275" spans="1:17" x14ac:dyDescent="0.3">
      <c r="A2275" s="3">
        <v>44894</v>
      </c>
      <c r="B2275" t="s">
        <v>344</v>
      </c>
      <c r="C2275" t="s">
        <v>94</v>
      </c>
      <c r="D2275">
        <v>47</v>
      </c>
      <c r="E2275">
        <v>274.26</v>
      </c>
      <c r="F2275">
        <v>12890.22</v>
      </c>
      <c r="G2275" t="s">
        <v>31</v>
      </c>
      <c r="H2275" t="s">
        <v>193</v>
      </c>
      <c r="I2275" t="s">
        <v>344</v>
      </c>
      <c r="J2275" t="s">
        <v>428</v>
      </c>
      <c r="K2275">
        <v>119</v>
      </c>
      <c r="L2275" t="s">
        <v>344</v>
      </c>
      <c r="M2275">
        <v>7.25</v>
      </c>
      <c r="N2275">
        <v>11.26</v>
      </c>
      <c r="O2275" t="s">
        <v>430</v>
      </c>
      <c r="P2275">
        <f>E2275 - M2275</f>
        <v>267.01</v>
      </c>
      <c r="Q2275" t="str">
        <f>TEXT((A2275),"MMM _ YYYY")</f>
        <v>Nov  2022</v>
      </c>
    </row>
    <row r="2276" spans="1:17" x14ac:dyDescent="0.3">
      <c r="A2276" s="3">
        <v>43968</v>
      </c>
      <c r="B2276" t="s">
        <v>344</v>
      </c>
      <c r="C2276" t="s">
        <v>156</v>
      </c>
      <c r="D2276">
        <v>42</v>
      </c>
      <c r="E2276">
        <v>280.82</v>
      </c>
      <c r="F2276">
        <v>11794.44</v>
      </c>
      <c r="G2276" t="s">
        <v>8</v>
      </c>
      <c r="H2276" t="s">
        <v>193</v>
      </c>
      <c r="I2276" t="s">
        <v>344</v>
      </c>
      <c r="J2276" t="s">
        <v>428</v>
      </c>
      <c r="K2276">
        <v>119</v>
      </c>
      <c r="L2276" t="s">
        <v>344</v>
      </c>
      <c r="M2276">
        <v>7.25</v>
      </c>
      <c r="N2276">
        <v>11.26</v>
      </c>
      <c r="O2276" t="s">
        <v>430</v>
      </c>
      <c r="P2276">
        <f>E2276 - M2276</f>
        <v>273.57</v>
      </c>
      <c r="Q2276" t="str">
        <f>TEXT((A2276),"MMM _ YYYY")</f>
        <v>May  2020</v>
      </c>
    </row>
    <row r="2277" spans="1:17" x14ac:dyDescent="0.3">
      <c r="A2277" s="3">
        <v>43102</v>
      </c>
      <c r="B2277" t="s">
        <v>344</v>
      </c>
      <c r="C2277" t="s">
        <v>350</v>
      </c>
      <c r="D2277">
        <v>40</v>
      </c>
      <c r="E2277">
        <v>157.13999999999999</v>
      </c>
      <c r="F2277">
        <v>6285.6</v>
      </c>
      <c r="G2277" t="s">
        <v>26</v>
      </c>
      <c r="H2277" t="s">
        <v>193</v>
      </c>
      <c r="I2277" t="s">
        <v>344</v>
      </c>
      <c r="J2277" t="s">
        <v>428</v>
      </c>
      <c r="K2277">
        <v>119</v>
      </c>
      <c r="L2277" t="s">
        <v>344</v>
      </c>
      <c r="M2277">
        <v>7.25</v>
      </c>
      <c r="N2277">
        <v>11.26</v>
      </c>
      <c r="O2277" t="s">
        <v>430</v>
      </c>
      <c r="P2277">
        <f>E2277 - M2277</f>
        <v>149.88999999999999</v>
      </c>
      <c r="Q2277" t="str">
        <f>TEXT((A2277),"MMM _ YYYY")</f>
        <v>Jan  2018</v>
      </c>
    </row>
    <row r="2278" spans="1:17" x14ac:dyDescent="0.3">
      <c r="A2278" s="3">
        <v>43185</v>
      </c>
      <c r="B2278" t="s">
        <v>344</v>
      </c>
      <c r="C2278" t="s">
        <v>7</v>
      </c>
      <c r="D2278">
        <v>33</v>
      </c>
      <c r="E2278">
        <v>296.49</v>
      </c>
      <c r="F2278">
        <v>9784.17</v>
      </c>
      <c r="G2278" t="s">
        <v>6</v>
      </c>
      <c r="H2278" t="s">
        <v>193</v>
      </c>
      <c r="I2278" t="s">
        <v>344</v>
      </c>
      <c r="J2278" t="s">
        <v>428</v>
      </c>
      <c r="K2278">
        <v>119</v>
      </c>
      <c r="L2278" t="s">
        <v>344</v>
      </c>
      <c r="M2278">
        <v>7.25</v>
      </c>
      <c r="N2278">
        <v>11.26</v>
      </c>
      <c r="O2278" t="s">
        <v>430</v>
      </c>
      <c r="P2278">
        <f>E2278 - M2278</f>
        <v>289.24</v>
      </c>
      <c r="Q2278" t="str">
        <f>TEXT((A2278),"MMM _ YYYY")</f>
        <v>Mar  2018</v>
      </c>
    </row>
    <row r="2279" spans="1:17" x14ac:dyDescent="0.3">
      <c r="A2279" s="3">
        <v>42783</v>
      </c>
      <c r="B2279" t="s">
        <v>344</v>
      </c>
      <c r="C2279" t="s">
        <v>358</v>
      </c>
      <c r="D2279">
        <v>23</v>
      </c>
      <c r="E2279">
        <v>302.31</v>
      </c>
      <c r="F2279">
        <v>6953.13</v>
      </c>
      <c r="G2279" t="s">
        <v>2</v>
      </c>
      <c r="H2279" t="s">
        <v>193</v>
      </c>
      <c r="I2279" t="s">
        <v>344</v>
      </c>
      <c r="J2279" t="s">
        <v>428</v>
      </c>
      <c r="K2279">
        <v>119</v>
      </c>
      <c r="L2279" t="s">
        <v>344</v>
      </c>
      <c r="M2279">
        <v>7.25</v>
      </c>
      <c r="N2279">
        <v>11.26</v>
      </c>
      <c r="O2279" t="s">
        <v>430</v>
      </c>
      <c r="P2279">
        <f>E2279 - M2279</f>
        <v>295.06</v>
      </c>
      <c r="Q2279" t="str">
        <f>TEXT((A2279),"MMM _ YYYY")</f>
        <v>Feb  2017</v>
      </c>
    </row>
    <row r="2280" spans="1:17" x14ac:dyDescent="0.3">
      <c r="A2280" s="3">
        <v>42906</v>
      </c>
      <c r="B2280" t="s">
        <v>344</v>
      </c>
      <c r="C2280" t="s">
        <v>118</v>
      </c>
      <c r="D2280">
        <v>23</v>
      </c>
      <c r="E2280">
        <v>222.83</v>
      </c>
      <c r="F2280">
        <v>5125.09</v>
      </c>
      <c r="G2280" t="s">
        <v>81</v>
      </c>
      <c r="H2280" t="s">
        <v>193</v>
      </c>
      <c r="I2280" t="s">
        <v>344</v>
      </c>
      <c r="J2280" t="s">
        <v>428</v>
      </c>
      <c r="K2280">
        <v>119</v>
      </c>
      <c r="L2280" t="s">
        <v>344</v>
      </c>
      <c r="M2280">
        <v>7.25</v>
      </c>
      <c r="N2280">
        <v>11.26</v>
      </c>
      <c r="O2280" t="s">
        <v>430</v>
      </c>
      <c r="P2280">
        <f>E2280 - M2280</f>
        <v>215.58</v>
      </c>
      <c r="Q2280" t="str">
        <f>TEXT((A2280),"MMM _ YYYY")</f>
        <v>Jun  2017</v>
      </c>
    </row>
    <row r="2281" spans="1:17" x14ac:dyDescent="0.3">
      <c r="A2281" s="3">
        <v>42911</v>
      </c>
      <c r="B2281" t="s">
        <v>344</v>
      </c>
      <c r="C2281" t="s">
        <v>65</v>
      </c>
      <c r="D2281">
        <v>24</v>
      </c>
      <c r="E2281">
        <v>284.43</v>
      </c>
      <c r="F2281">
        <v>6826.32</v>
      </c>
      <c r="G2281" t="s">
        <v>48</v>
      </c>
      <c r="H2281" t="s">
        <v>193</v>
      </c>
      <c r="I2281" t="s">
        <v>344</v>
      </c>
      <c r="J2281" t="s">
        <v>428</v>
      </c>
      <c r="K2281">
        <v>119</v>
      </c>
      <c r="L2281" t="s">
        <v>344</v>
      </c>
      <c r="M2281">
        <v>7.25</v>
      </c>
      <c r="N2281">
        <v>11.26</v>
      </c>
      <c r="O2281" t="s">
        <v>430</v>
      </c>
      <c r="P2281">
        <f>E2281 - M2281</f>
        <v>277.18</v>
      </c>
      <c r="Q2281" t="str">
        <f>TEXT((A2281),"MMM _ YYYY")</f>
        <v>Jun  2017</v>
      </c>
    </row>
    <row r="2282" spans="1:17" x14ac:dyDescent="0.3">
      <c r="A2282" s="3">
        <v>42928</v>
      </c>
      <c r="B2282" t="s">
        <v>344</v>
      </c>
      <c r="C2282" t="s">
        <v>113</v>
      </c>
      <c r="D2282">
        <v>3</v>
      </c>
      <c r="E2282">
        <v>374.85</v>
      </c>
      <c r="F2282">
        <v>1124.55</v>
      </c>
      <c r="G2282" t="s">
        <v>105</v>
      </c>
      <c r="H2282" t="s">
        <v>193</v>
      </c>
      <c r="I2282" t="s">
        <v>344</v>
      </c>
      <c r="J2282" t="s">
        <v>428</v>
      </c>
      <c r="K2282">
        <v>119</v>
      </c>
      <c r="L2282" t="s">
        <v>344</v>
      </c>
      <c r="M2282">
        <v>7.25</v>
      </c>
      <c r="N2282">
        <v>11.26</v>
      </c>
      <c r="O2282" t="s">
        <v>430</v>
      </c>
      <c r="P2282">
        <f>E2282 - M2282</f>
        <v>367.6</v>
      </c>
      <c r="Q2282" t="str">
        <f>TEXT((A2282),"MMM _ YYYY")</f>
        <v>Jul  2017</v>
      </c>
    </row>
    <row r="2283" spans="1:17" x14ac:dyDescent="0.3">
      <c r="A2283" s="3">
        <v>43031</v>
      </c>
      <c r="B2283" t="s">
        <v>344</v>
      </c>
      <c r="C2283" t="s">
        <v>290</v>
      </c>
      <c r="D2283">
        <v>38</v>
      </c>
      <c r="E2283">
        <v>314.31</v>
      </c>
      <c r="F2283">
        <v>11943.78</v>
      </c>
      <c r="G2283" t="s">
        <v>61</v>
      </c>
      <c r="H2283" t="s">
        <v>193</v>
      </c>
      <c r="I2283" t="s">
        <v>344</v>
      </c>
      <c r="J2283" t="s">
        <v>428</v>
      </c>
      <c r="K2283">
        <v>119</v>
      </c>
      <c r="L2283" t="s">
        <v>344</v>
      </c>
      <c r="M2283">
        <v>7.25</v>
      </c>
      <c r="N2283">
        <v>11.26</v>
      </c>
      <c r="O2283" t="s">
        <v>430</v>
      </c>
      <c r="P2283">
        <f>E2283 - M2283</f>
        <v>307.06</v>
      </c>
      <c r="Q2283" t="str">
        <f>TEXT((A2283),"MMM _ YYYY")</f>
        <v>Oct  2017</v>
      </c>
    </row>
    <row r="2284" spans="1:17" x14ac:dyDescent="0.3">
      <c r="A2284" s="3">
        <v>42483</v>
      </c>
      <c r="B2284" t="s">
        <v>344</v>
      </c>
      <c r="C2284" t="s">
        <v>255</v>
      </c>
      <c r="D2284">
        <v>36</v>
      </c>
      <c r="E2284">
        <v>224.09</v>
      </c>
      <c r="F2284">
        <v>8067.24</v>
      </c>
      <c r="G2284" t="s">
        <v>26</v>
      </c>
      <c r="H2284" t="s">
        <v>193</v>
      </c>
      <c r="I2284" t="s">
        <v>344</v>
      </c>
      <c r="J2284" t="s">
        <v>428</v>
      </c>
      <c r="K2284">
        <v>119</v>
      </c>
      <c r="L2284" t="s">
        <v>344</v>
      </c>
      <c r="M2284">
        <v>7.25</v>
      </c>
      <c r="N2284">
        <v>11.26</v>
      </c>
      <c r="O2284" t="s">
        <v>430</v>
      </c>
      <c r="P2284">
        <f>E2284 - M2284</f>
        <v>216.84</v>
      </c>
      <c r="Q2284" t="str">
        <f>TEXT((A2284),"MMM _ YYYY")</f>
        <v>Apr  2016</v>
      </c>
    </row>
    <row r="2285" spans="1:17" x14ac:dyDescent="0.3">
      <c r="A2285" s="3">
        <v>42165</v>
      </c>
      <c r="B2285" t="s">
        <v>344</v>
      </c>
      <c r="C2285" t="s">
        <v>118</v>
      </c>
      <c r="D2285">
        <v>5</v>
      </c>
      <c r="E2285">
        <v>260.39999999999998</v>
      </c>
      <c r="F2285">
        <v>1302</v>
      </c>
      <c r="G2285" t="s">
        <v>81</v>
      </c>
      <c r="H2285" t="s">
        <v>193</v>
      </c>
      <c r="I2285" t="s">
        <v>344</v>
      </c>
      <c r="J2285" t="s">
        <v>428</v>
      </c>
      <c r="K2285">
        <v>119</v>
      </c>
      <c r="L2285" t="s">
        <v>344</v>
      </c>
      <c r="M2285">
        <v>7.25</v>
      </c>
      <c r="N2285">
        <v>11.26</v>
      </c>
      <c r="O2285" t="s">
        <v>430</v>
      </c>
      <c r="P2285">
        <f>E2285 - M2285</f>
        <v>253.14999999999998</v>
      </c>
      <c r="Q2285" t="str">
        <f>TEXT((A2285),"MMM _ YYYY")</f>
        <v>Jun  2015</v>
      </c>
    </row>
    <row r="2286" spans="1:17" x14ac:dyDescent="0.3">
      <c r="A2286" s="3">
        <v>42292</v>
      </c>
      <c r="B2286" t="s">
        <v>344</v>
      </c>
      <c r="C2286" t="s">
        <v>131</v>
      </c>
      <c r="D2286">
        <v>41</v>
      </c>
      <c r="E2286">
        <v>257.72000000000003</v>
      </c>
      <c r="F2286">
        <v>10566.52</v>
      </c>
      <c r="G2286" t="s">
        <v>130</v>
      </c>
      <c r="H2286" t="s">
        <v>193</v>
      </c>
      <c r="I2286" t="s">
        <v>344</v>
      </c>
      <c r="J2286" t="s">
        <v>428</v>
      </c>
      <c r="K2286">
        <v>119</v>
      </c>
      <c r="L2286" t="s">
        <v>344</v>
      </c>
      <c r="M2286">
        <v>7.25</v>
      </c>
      <c r="N2286">
        <v>11.26</v>
      </c>
      <c r="O2286" t="s">
        <v>430</v>
      </c>
      <c r="P2286">
        <f>E2286 - M2286</f>
        <v>250.47000000000003</v>
      </c>
      <c r="Q2286" t="str">
        <f>TEXT((A2286),"MMM _ YYYY")</f>
        <v>Oct  2015</v>
      </c>
    </row>
    <row r="2287" spans="1:17" x14ac:dyDescent="0.3">
      <c r="A2287" s="3">
        <v>42346</v>
      </c>
      <c r="B2287" t="s">
        <v>344</v>
      </c>
      <c r="C2287" t="s">
        <v>185</v>
      </c>
      <c r="D2287">
        <v>25</v>
      </c>
      <c r="E2287">
        <v>92.84</v>
      </c>
      <c r="F2287">
        <v>2321</v>
      </c>
      <c r="G2287" t="s">
        <v>6</v>
      </c>
      <c r="H2287" t="s">
        <v>193</v>
      </c>
      <c r="I2287" t="s">
        <v>344</v>
      </c>
      <c r="J2287" t="s">
        <v>428</v>
      </c>
      <c r="K2287">
        <v>119</v>
      </c>
      <c r="L2287" t="s">
        <v>344</v>
      </c>
      <c r="M2287">
        <v>7.25</v>
      </c>
      <c r="N2287">
        <v>11.26</v>
      </c>
      <c r="O2287" t="s">
        <v>430</v>
      </c>
      <c r="P2287">
        <f>E2287 - M2287</f>
        <v>85.59</v>
      </c>
      <c r="Q2287" t="str">
        <f>TEXT((A2287),"MMM _ YYYY")</f>
        <v>Dec  2015</v>
      </c>
    </row>
    <row r="2288" spans="1:17" x14ac:dyDescent="0.3">
      <c r="A2288" s="3">
        <v>41699</v>
      </c>
      <c r="B2288" t="s">
        <v>344</v>
      </c>
      <c r="C2288" t="s">
        <v>352</v>
      </c>
      <c r="D2288">
        <v>14</v>
      </c>
      <c r="E2288">
        <v>195.96</v>
      </c>
      <c r="F2288">
        <v>2743.44</v>
      </c>
      <c r="G2288" t="s">
        <v>110</v>
      </c>
      <c r="H2288" t="s">
        <v>193</v>
      </c>
      <c r="I2288" t="s">
        <v>344</v>
      </c>
      <c r="J2288" t="s">
        <v>428</v>
      </c>
      <c r="K2288">
        <v>119</v>
      </c>
      <c r="L2288" t="s">
        <v>344</v>
      </c>
      <c r="M2288">
        <v>7.25</v>
      </c>
      <c r="N2288">
        <v>11.26</v>
      </c>
      <c r="O2288" t="s">
        <v>430</v>
      </c>
      <c r="P2288">
        <f>E2288 - M2288</f>
        <v>188.71</v>
      </c>
      <c r="Q2288" t="str">
        <f>TEXT((A2288),"MMM _ YYYY")</f>
        <v>Mar  2014</v>
      </c>
    </row>
    <row r="2289" spans="1:17" x14ac:dyDescent="0.3">
      <c r="A2289" s="3">
        <v>41705</v>
      </c>
      <c r="B2289" t="s">
        <v>344</v>
      </c>
      <c r="C2289" t="s">
        <v>191</v>
      </c>
      <c r="D2289">
        <v>22</v>
      </c>
      <c r="E2289">
        <v>122.9</v>
      </c>
      <c r="F2289">
        <v>2703.8</v>
      </c>
      <c r="G2289" t="s">
        <v>26</v>
      </c>
      <c r="H2289" t="s">
        <v>193</v>
      </c>
      <c r="I2289" t="s">
        <v>344</v>
      </c>
      <c r="J2289" t="s">
        <v>428</v>
      </c>
      <c r="K2289">
        <v>119</v>
      </c>
      <c r="L2289" t="s">
        <v>344</v>
      </c>
      <c r="M2289">
        <v>7.25</v>
      </c>
      <c r="N2289">
        <v>11.26</v>
      </c>
      <c r="O2289" t="s">
        <v>430</v>
      </c>
      <c r="P2289">
        <f>E2289 - M2289</f>
        <v>115.65</v>
      </c>
      <c r="Q2289" t="str">
        <f>TEXT((A2289),"MMM _ YYYY")</f>
        <v>Mar  2014</v>
      </c>
    </row>
    <row r="2290" spans="1:17" x14ac:dyDescent="0.3">
      <c r="A2290" s="3">
        <v>41348</v>
      </c>
      <c r="B2290" t="s">
        <v>344</v>
      </c>
      <c r="C2290" t="s">
        <v>221</v>
      </c>
      <c r="D2290">
        <v>44</v>
      </c>
      <c r="E2290">
        <v>126.57</v>
      </c>
      <c r="F2290">
        <v>5569.08</v>
      </c>
      <c r="G2290" t="s">
        <v>2</v>
      </c>
      <c r="H2290" t="s">
        <v>193</v>
      </c>
      <c r="I2290" t="s">
        <v>344</v>
      </c>
      <c r="J2290" t="s">
        <v>428</v>
      </c>
      <c r="K2290">
        <v>119</v>
      </c>
      <c r="L2290" t="s">
        <v>344</v>
      </c>
      <c r="M2290">
        <v>7.25</v>
      </c>
      <c r="N2290">
        <v>11.26</v>
      </c>
      <c r="O2290" t="s">
        <v>430</v>
      </c>
      <c r="P2290">
        <f>E2290 - M2290</f>
        <v>119.32</v>
      </c>
      <c r="Q2290" t="str">
        <f>TEXT((A2290),"MMM _ YYYY")</f>
        <v>Mar  2013</v>
      </c>
    </row>
    <row r="2291" spans="1:17" x14ac:dyDescent="0.3">
      <c r="A2291" s="3">
        <v>41535</v>
      </c>
      <c r="B2291" t="s">
        <v>344</v>
      </c>
      <c r="C2291" t="s">
        <v>24</v>
      </c>
      <c r="D2291">
        <v>27</v>
      </c>
      <c r="E2291">
        <v>180.06</v>
      </c>
      <c r="F2291">
        <v>4861.62</v>
      </c>
      <c r="G2291" t="s">
        <v>23</v>
      </c>
      <c r="H2291" t="s">
        <v>193</v>
      </c>
      <c r="I2291" t="s">
        <v>344</v>
      </c>
      <c r="J2291" t="s">
        <v>428</v>
      </c>
      <c r="K2291">
        <v>119</v>
      </c>
      <c r="L2291" t="s">
        <v>344</v>
      </c>
      <c r="M2291">
        <v>7.25</v>
      </c>
      <c r="N2291">
        <v>11.26</v>
      </c>
      <c r="O2291" t="s">
        <v>430</v>
      </c>
      <c r="P2291">
        <f>E2291 - M2291</f>
        <v>172.81</v>
      </c>
      <c r="Q2291" t="str">
        <f>TEXT((A2291),"MMM _ YYYY")</f>
        <v>Sep  2013</v>
      </c>
    </row>
    <row r="2292" spans="1:17" x14ac:dyDescent="0.3">
      <c r="A2292" s="3">
        <v>41555</v>
      </c>
      <c r="B2292" t="s">
        <v>344</v>
      </c>
      <c r="C2292" t="s">
        <v>7</v>
      </c>
      <c r="D2292">
        <v>10</v>
      </c>
      <c r="E2292">
        <v>102.84</v>
      </c>
      <c r="F2292">
        <v>1028.4000000000001</v>
      </c>
      <c r="G2292" t="s">
        <v>6</v>
      </c>
      <c r="H2292" t="s">
        <v>193</v>
      </c>
      <c r="I2292" t="s">
        <v>344</v>
      </c>
      <c r="J2292" t="s">
        <v>428</v>
      </c>
      <c r="K2292">
        <v>119</v>
      </c>
      <c r="L2292" t="s">
        <v>344</v>
      </c>
      <c r="M2292">
        <v>7.25</v>
      </c>
      <c r="N2292">
        <v>11.26</v>
      </c>
      <c r="O2292" t="s">
        <v>430</v>
      </c>
      <c r="P2292">
        <f>E2292 - M2292</f>
        <v>95.59</v>
      </c>
      <c r="Q2292" t="str">
        <f>TEXT((A2292),"MMM _ YYYY")</f>
        <v>Oct  2013</v>
      </c>
    </row>
    <row r="2293" spans="1:17" x14ac:dyDescent="0.3">
      <c r="A2293" s="3">
        <v>45337</v>
      </c>
      <c r="B2293" t="s">
        <v>334</v>
      </c>
      <c r="C2293" t="s">
        <v>352</v>
      </c>
      <c r="D2293">
        <v>20</v>
      </c>
      <c r="E2293">
        <v>326.48</v>
      </c>
      <c r="F2293">
        <v>6529.6</v>
      </c>
      <c r="G2293" t="s">
        <v>110</v>
      </c>
      <c r="H2293" t="s">
        <v>80</v>
      </c>
      <c r="I2293" t="s">
        <v>334</v>
      </c>
      <c r="J2293" t="s">
        <v>428</v>
      </c>
      <c r="K2293">
        <v>122</v>
      </c>
      <c r="L2293" t="s">
        <v>334</v>
      </c>
      <c r="M2293">
        <v>13.7</v>
      </c>
      <c r="N2293">
        <v>13.46</v>
      </c>
      <c r="O2293" t="s">
        <v>427</v>
      </c>
      <c r="P2293">
        <f>E2293 - M2293</f>
        <v>312.78000000000003</v>
      </c>
      <c r="Q2293" t="str">
        <f>TEXT((A2293),"MMM _ YYYY")</f>
        <v>Feb  2024</v>
      </c>
    </row>
    <row r="2294" spans="1:17" x14ac:dyDescent="0.3">
      <c r="A2294" s="3">
        <v>45530</v>
      </c>
      <c r="B2294" t="s">
        <v>334</v>
      </c>
      <c r="C2294" t="s">
        <v>369</v>
      </c>
      <c r="D2294">
        <v>6</v>
      </c>
      <c r="E2294">
        <v>208.65</v>
      </c>
      <c r="F2294">
        <v>1251.9000000000001</v>
      </c>
      <c r="G2294" t="s">
        <v>26</v>
      </c>
      <c r="H2294" t="s">
        <v>80</v>
      </c>
      <c r="I2294" t="s">
        <v>334</v>
      </c>
      <c r="J2294" t="s">
        <v>428</v>
      </c>
      <c r="K2294">
        <v>122</v>
      </c>
      <c r="L2294" t="s">
        <v>334</v>
      </c>
      <c r="M2294">
        <v>13.7</v>
      </c>
      <c r="N2294">
        <v>13.46</v>
      </c>
      <c r="O2294" t="s">
        <v>427</v>
      </c>
      <c r="P2294">
        <f>E2294 - M2294</f>
        <v>194.95000000000002</v>
      </c>
      <c r="Q2294" t="str">
        <f>TEXT((A2294),"MMM _ YYYY")</f>
        <v>Aug  2024</v>
      </c>
    </row>
    <row r="2295" spans="1:17" x14ac:dyDescent="0.3">
      <c r="A2295" s="3">
        <v>45838</v>
      </c>
      <c r="B2295" t="s">
        <v>334</v>
      </c>
      <c r="C2295" t="s">
        <v>113</v>
      </c>
      <c r="D2295">
        <v>17</v>
      </c>
      <c r="E2295">
        <v>128.88999999999999</v>
      </c>
      <c r="F2295">
        <v>2191.13</v>
      </c>
      <c r="G2295" t="s">
        <v>105</v>
      </c>
      <c r="H2295" t="s">
        <v>80</v>
      </c>
      <c r="I2295" t="s">
        <v>334</v>
      </c>
      <c r="J2295" t="s">
        <v>428</v>
      </c>
      <c r="K2295">
        <v>122</v>
      </c>
      <c r="L2295" t="s">
        <v>334</v>
      </c>
      <c r="M2295">
        <v>13.7</v>
      </c>
      <c r="N2295">
        <v>13.46</v>
      </c>
      <c r="O2295" t="s">
        <v>427</v>
      </c>
      <c r="P2295">
        <f>E2295 - M2295</f>
        <v>115.18999999999998</v>
      </c>
      <c r="Q2295" t="str">
        <f>TEXT((A2295),"MMM _ YYYY")</f>
        <v>Jun  2025</v>
      </c>
    </row>
    <row r="2296" spans="1:17" x14ac:dyDescent="0.3">
      <c r="A2296" s="3">
        <v>44598</v>
      </c>
      <c r="B2296" t="s">
        <v>334</v>
      </c>
      <c r="C2296" t="s">
        <v>161</v>
      </c>
      <c r="D2296">
        <v>31</v>
      </c>
      <c r="E2296">
        <v>212.65</v>
      </c>
      <c r="F2296">
        <v>6592.15</v>
      </c>
      <c r="G2296" t="s">
        <v>26</v>
      </c>
      <c r="H2296" t="s">
        <v>80</v>
      </c>
      <c r="I2296" t="s">
        <v>334</v>
      </c>
      <c r="J2296" t="s">
        <v>428</v>
      </c>
      <c r="K2296">
        <v>122</v>
      </c>
      <c r="L2296" t="s">
        <v>334</v>
      </c>
      <c r="M2296">
        <v>13.7</v>
      </c>
      <c r="N2296">
        <v>13.46</v>
      </c>
      <c r="O2296" t="s">
        <v>427</v>
      </c>
      <c r="P2296">
        <f>E2296 - M2296</f>
        <v>198.95000000000002</v>
      </c>
      <c r="Q2296" t="str">
        <f>TEXT((A2296),"MMM _ YYYY")</f>
        <v>Feb  2022</v>
      </c>
    </row>
    <row r="2297" spans="1:17" x14ac:dyDescent="0.3">
      <c r="A2297" s="3">
        <v>44648</v>
      </c>
      <c r="B2297" t="s">
        <v>334</v>
      </c>
      <c r="C2297" t="s">
        <v>350</v>
      </c>
      <c r="D2297">
        <v>48</v>
      </c>
      <c r="E2297">
        <v>284.41000000000003</v>
      </c>
      <c r="F2297">
        <v>13651.68</v>
      </c>
      <c r="G2297" t="s">
        <v>26</v>
      </c>
      <c r="H2297" t="s">
        <v>80</v>
      </c>
      <c r="I2297" t="s">
        <v>334</v>
      </c>
      <c r="J2297" t="s">
        <v>428</v>
      </c>
      <c r="K2297">
        <v>122</v>
      </c>
      <c r="L2297" t="s">
        <v>334</v>
      </c>
      <c r="M2297">
        <v>13.7</v>
      </c>
      <c r="N2297">
        <v>13.46</v>
      </c>
      <c r="O2297" t="s">
        <v>427</v>
      </c>
      <c r="P2297">
        <f>E2297 - M2297</f>
        <v>270.71000000000004</v>
      </c>
      <c r="Q2297" t="str">
        <f>TEXT((A2297),"MMM _ YYYY")</f>
        <v>Mar  2022</v>
      </c>
    </row>
    <row r="2298" spans="1:17" x14ac:dyDescent="0.3">
      <c r="A2298" s="3">
        <v>44868</v>
      </c>
      <c r="B2298" t="s">
        <v>334</v>
      </c>
      <c r="C2298" t="s">
        <v>37</v>
      </c>
      <c r="D2298">
        <v>28</v>
      </c>
      <c r="E2298">
        <v>280.33</v>
      </c>
      <c r="F2298">
        <v>7849.24</v>
      </c>
      <c r="G2298" t="s">
        <v>12</v>
      </c>
      <c r="H2298" t="s">
        <v>80</v>
      </c>
      <c r="I2298" t="s">
        <v>334</v>
      </c>
      <c r="J2298" t="s">
        <v>428</v>
      </c>
      <c r="K2298">
        <v>122</v>
      </c>
      <c r="L2298" t="s">
        <v>334</v>
      </c>
      <c r="M2298">
        <v>13.7</v>
      </c>
      <c r="N2298">
        <v>13.46</v>
      </c>
      <c r="O2298" t="s">
        <v>427</v>
      </c>
      <c r="P2298">
        <f>E2298 - M2298</f>
        <v>266.63</v>
      </c>
      <c r="Q2298" t="str">
        <f>TEXT((A2298),"MMM _ YYYY")</f>
        <v>Nov  2022</v>
      </c>
    </row>
    <row r="2299" spans="1:17" x14ac:dyDescent="0.3">
      <c r="A2299" s="3">
        <v>44896</v>
      </c>
      <c r="B2299" t="s">
        <v>334</v>
      </c>
      <c r="C2299" t="s">
        <v>275</v>
      </c>
      <c r="D2299">
        <v>1</v>
      </c>
      <c r="E2299">
        <v>172.32</v>
      </c>
      <c r="F2299">
        <v>172.32</v>
      </c>
      <c r="G2299" t="s">
        <v>2</v>
      </c>
      <c r="H2299" t="s">
        <v>80</v>
      </c>
      <c r="I2299" t="s">
        <v>334</v>
      </c>
      <c r="J2299" t="s">
        <v>428</v>
      </c>
      <c r="K2299">
        <v>122</v>
      </c>
      <c r="L2299" t="s">
        <v>334</v>
      </c>
      <c r="M2299">
        <v>13.7</v>
      </c>
      <c r="N2299">
        <v>13.46</v>
      </c>
      <c r="O2299" t="s">
        <v>427</v>
      </c>
      <c r="P2299">
        <f>E2299 - M2299</f>
        <v>158.62</v>
      </c>
      <c r="Q2299" t="str">
        <f>TEXT((A2299),"MMM _ YYYY")</f>
        <v>Dec  2022</v>
      </c>
    </row>
    <row r="2300" spans="1:17" x14ac:dyDescent="0.3">
      <c r="A2300" s="3">
        <v>44420</v>
      </c>
      <c r="B2300" t="s">
        <v>334</v>
      </c>
      <c r="C2300" t="s">
        <v>201</v>
      </c>
      <c r="D2300">
        <v>26</v>
      </c>
      <c r="E2300">
        <v>234.03</v>
      </c>
      <c r="F2300">
        <v>6084.78</v>
      </c>
      <c r="G2300" t="s">
        <v>87</v>
      </c>
      <c r="H2300" t="s">
        <v>80</v>
      </c>
      <c r="I2300" t="s">
        <v>334</v>
      </c>
      <c r="J2300" t="s">
        <v>428</v>
      </c>
      <c r="K2300">
        <v>122</v>
      </c>
      <c r="L2300" t="s">
        <v>334</v>
      </c>
      <c r="M2300">
        <v>13.7</v>
      </c>
      <c r="N2300">
        <v>13.46</v>
      </c>
      <c r="O2300" t="s">
        <v>427</v>
      </c>
      <c r="P2300">
        <f>E2300 - M2300</f>
        <v>220.33</v>
      </c>
      <c r="Q2300" t="str">
        <f>TEXT((A2300),"MMM _ YYYY")</f>
        <v>Aug  2021</v>
      </c>
    </row>
    <row r="2301" spans="1:17" x14ac:dyDescent="0.3">
      <c r="A2301" s="3">
        <v>44481</v>
      </c>
      <c r="B2301" t="s">
        <v>334</v>
      </c>
      <c r="C2301" t="s">
        <v>46</v>
      </c>
      <c r="D2301">
        <v>19</v>
      </c>
      <c r="E2301">
        <v>183.16</v>
      </c>
      <c r="F2301">
        <v>3480.04</v>
      </c>
      <c r="G2301" t="s">
        <v>8</v>
      </c>
      <c r="H2301" t="s">
        <v>80</v>
      </c>
      <c r="I2301" t="s">
        <v>334</v>
      </c>
      <c r="J2301" t="s">
        <v>428</v>
      </c>
      <c r="K2301">
        <v>122</v>
      </c>
      <c r="L2301" t="s">
        <v>334</v>
      </c>
      <c r="M2301">
        <v>13.7</v>
      </c>
      <c r="N2301">
        <v>13.46</v>
      </c>
      <c r="O2301" t="s">
        <v>427</v>
      </c>
      <c r="P2301">
        <f>E2301 - M2301</f>
        <v>169.46</v>
      </c>
      <c r="Q2301" t="str">
        <f>TEXT((A2301),"MMM _ YYYY")</f>
        <v>Oct  2021</v>
      </c>
    </row>
    <row r="2302" spans="1:17" x14ac:dyDescent="0.3">
      <c r="A2302" s="3">
        <v>43898</v>
      </c>
      <c r="B2302" t="s">
        <v>334</v>
      </c>
      <c r="C2302" t="s">
        <v>339</v>
      </c>
      <c r="D2302">
        <v>40</v>
      </c>
      <c r="E2302">
        <v>220.2</v>
      </c>
      <c r="F2302">
        <v>8808</v>
      </c>
      <c r="G2302" t="s">
        <v>2</v>
      </c>
      <c r="H2302" t="s">
        <v>80</v>
      </c>
      <c r="I2302" t="s">
        <v>334</v>
      </c>
      <c r="J2302" t="s">
        <v>428</v>
      </c>
      <c r="K2302">
        <v>122</v>
      </c>
      <c r="L2302" t="s">
        <v>334</v>
      </c>
      <c r="M2302">
        <v>13.7</v>
      </c>
      <c r="N2302">
        <v>13.46</v>
      </c>
      <c r="O2302" t="s">
        <v>427</v>
      </c>
      <c r="P2302">
        <f>E2302 - M2302</f>
        <v>206.5</v>
      </c>
      <c r="Q2302" t="str">
        <f>TEXT((A2302),"MMM _ YYYY")</f>
        <v>Mar  2020</v>
      </c>
    </row>
    <row r="2303" spans="1:17" x14ac:dyDescent="0.3">
      <c r="A2303" s="3">
        <v>43940</v>
      </c>
      <c r="B2303" t="s">
        <v>334</v>
      </c>
      <c r="C2303" t="s">
        <v>314</v>
      </c>
      <c r="D2303">
        <v>24</v>
      </c>
      <c r="E2303">
        <v>229.99</v>
      </c>
      <c r="F2303">
        <v>5519.76</v>
      </c>
      <c r="G2303" t="s">
        <v>2</v>
      </c>
      <c r="H2303" t="s">
        <v>80</v>
      </c>
      <c r="I2303" t="s">
        <v>334</v>
      </c>
      <c r="J2303" t="s">
        <v>428</v>
      </c>
      <c r="K2303">
        <v>122</v>
      </c>
      <c r="L2303" t="s">
        <v>334</v>
      </c>
      <c r="M2303">
        <v>13.7</v>
      </c>
      <c r="N2303">
        <v>13.46</v>
      </c>
      <c r="O2303" t="s">
        <v>427</v>
      </c>
      <c r="P2303">
        <f>E2303 - M2303</f>
        <v>216.29000000000002</v>
      </c>
      <c r="Q2303" t="str">
        <f>TEXT((A2303),"MMM _ YYYY")</f>
        <v>Apr  2020</v>
      </c>
    </row>
    <row r="2304" spans="1:17" x14ac:dyDescent="0.3">
      <c r="A2304" s="3">
        <v>43948</v>
      </c>
      <c r="B2304" t="s">
        <v>334</v>
      </c>
      <c r="C2304" t="s">
        <v>97</v>
      </c>
      <c r="D2304">
        <v>18</v>
      </c>
      <c r="E2304">
        <v>285.04000000000002</v>
      </c>
      <c r="F2304">
        <v>5130.72</v>
      </c>
      <c r="G2304" t="s">
        <v>6</v>
      </c>
      <c r="H2304" t="s">
        <v>80</v>
      </c>
      <c r="I2304" t="s">
        <v>334</v>
      </c>
      <c r="J2304" t="s">
        <v>428</v>
      </c>
      <c r="K2304">
        <v>122</v>
      </c>
      <c r="L2304" t="s">
        <v>334</v>
      </c>
      <c r="M2304">
        <v>13.7</v>
      </c>
      <c r="N2304">
        <v>13.46</v>
      </c>
      <c r="O2304" t="s">
        <v>427</v>
      </c>
      <c r="P2304">
        <f>E2304 - M2304</f>
        <v>271.34000000000003</v>
      </c>
      <c r="Q2304" t="str">
        <f>TEXT((A2304),"MMM _ YYYY")</f>
        <v>Apr  2020</v>
      </c>
    </row>
    <row r="2305" spans="1:17" x14ac:dyDescent="0.3">
      <c r="A2305" s="3">
        <v>43958</v>
      </c>
      <c r="B2305" t="s">
        <v>334</v>
      </c>
      <c r="C2305" t="s">
        <v>264</v>
      </c>
      <c r="D2305">
        <v>5</v>
      </c>
      <c r="E2305">
        <v>243.19</v>
      </c>
      <c r="F2305">
        <v>1215.95</v>
      </c>
      <c r="G2305" t="s">
        <v>130</v>
      </c>
      <c r="H2305" t="s">
        <v>80</v>
      </c>
      <c r="I2305" t="s">
        <v>334</v>
      </c>
      <c r="J2305" t="s">
        <v>428</v>
      </c>
      <c r="K2305">
        <v>122</v>
      </c>
      <c r="L2305" t="s">
        <v>334</v>
      </c>
      <c r="M2305">
        <v>13.7</v>
      </c>
      <c r="N2305">
        <v>13.46</v>
      </c>
      <c r="O2305" t="s">
        <v>427</v>
      </c>
      <c r="P2305">
        <f>E2305 - M2305</f>
        <v>229.49</v>
      </c>
      <c r="Q2305" t="str">
        <f>TEXT((A2305),"MMM _ YYYY")</f>
        <v>May  2020</v>
      </c>
    </row>
    <row r="2306" spans="1:17" x14ac:dyDescent="0.3">
      <c r="A2306" s="3">
        <v>44038</v>
      </c>
      <c r="B2306" t="s">
        <v>334</v>
      </c>
      <c r="C2306" t="s">
        <v>46</v>
      </c>
      <c r="D2306">
        <v>46</v>
      </c>
      <c r="E2306">
        <v>109.13</v>
      </c>
      <c r="F2306">
        <v>5019.9799999999996</v>
      </c>
      <c r="G2306" t="s">
        <v>8</v>
      </c>
      <c r="H2306" t="s">
        <v>80</v>
      </c>
      <c r="I2306" t="s">
        <v>334</v>
      </c>
      <c r="J2306" t="s">
        <v>428</v>
      </c>
      <c r="K2306">
        <v>122</v>
      </c>
      <c r="L2306" t="s">
        <v>334</v>
      </c>
      <c r="M2306">
        <v>13.7</v>
      </c>
      <c r="N2306">
        <v>13.46</v>
      </c>
      <c r="O2306" t="s">
        <v>427</v>
      </c>
      <c r="P2306">
        <f>E2306 - M2306</f>
        <v>95.429999999999993</v>
      </c>
      <c r="Q2306" t="str">
        <f>TEXT((A2306),"MMM _ YYYY")</f>
        <v>Jul  2020</v>
      </c>
    </row>
    <row r="2307" spans="1:17" x14ac:dyDescent="0.3">
      <c r="A2307" s="3">
        <v>43565</v>
      </c>
      <c r="B2307" t="s">
        <v>334</v>
      </c>
      <c r="C2307" t="s">
        <v>258</v>
      </c>
      <c r="D2307">
        <v>8</v>
      </c>
      <c r="E2307">
        <v>220.31</v>
      </c>
      <c r="F2307">
        <v>1762.48</v>
      </c>
      <c r="G2307" t="s">
        <v>87</v>
      </c>
      <c r="H2307" t="s">
        <v>80</v>
      </c>
      <c r="I2307" t="s">
        <v>334</v>
      </c>
      <c r="J2307" t="s">
        <v>428</v>
      </c>
      <c r="K2307">
        <v>122</v>
      </c>
      <c r="L2307" t="s">
        <v>334</v>
      </c>
      <c r="M2307">
        <v>13.7</v>
      </c>
      <c r="N2307">
        <v>13.46</v>
      </c>
      <c r="O2307" t="s">
        <v>427</v>
      </c>
      <c r="P2307">
        <f>E2307 - M2307</f>
        <v>206.61</v>
      </c>
      <c r="Q2307" t="str">
        <f>TEXT((A2307),"MMM _ YYYY")</f>
        <v>Apr  2019</v>
      </c>
    </row>
    <row r="2308" spans="1:17" x14ac:dyDescent="0.3">
      <c r="A2308" s="3">
        <v>43131</v>
      </c>
      <c r="B2308" t="s">
        <v>334</v>
      </c>
      <c r="C2308" t="s">
        <v>280</v>
      </c>
      <c r="D2308">
        <v>39</v>
      </c>
      <c r="E2308">
        <v>398.14</v>
      </c>
      <c r="F2308">
        <v>15527.46</v>
      </c>
      <c r="G2308" t="s">
        <v>26</v>
      </c>
      <c r="H2308" t="s">
        <v>80</v>
      </c>
      <c r="I2308" t="s">
        <v>334</v>
      </c>
      <c r="J2308" t="s">
        <v>428</v>
      </c>
      <c r="K2308">
        <v>122</v>
      </c>
      <c r="L2308" t="s">
        <v>334</v>
      </c>
      <c r="M2308">
        <v>13.7</v>
      </c>
      <c r="N2308">
        <v>13.46</v>
      </c>
      <c r="O2308" t="s">
        <v>427</v>
      </c>
      <c r="P2308">
        <f>E2308 - M2308</f>
        <v>384.44</v>
      </c>
      <c r="Q2308" t="str">
        <f>TEXT((A2308),"MMM _ YYYY")</f>
        <v>Jan  2018</v>
      </c>
    </row>
    <row r="2309" spans="1:17" x14ac:dyDescent="0.3">
      <c r="A2309" s="3">
        <v>43157</v>
      </c>
      <c r="B2309" t="s">
        <v>334</v>
      </c>
      <c r="C2309" t="s">
        <v>210</v>
      </c>
      <c r="D2309">
        <v>22</v>
      </c>
      <c r="E2309">
        <v>394.89</v>
      </c>
      <c r="F2309">
        <v>8687.58</v>
      </c>
      <c r="G2309" t="s">
        <v>23</v>
      </c>
      <c r="H2309" t="s">
        <v>80</v>
      </c>
      <c r="I2309" t="s">
        <v>334</v>
      </c>
      <c r="J2309" t="s">
        <v>428</v>
      </c>
      <c r="K2309">
        <v>122</v>
      </c>
      <c r="L2309" t="s">
        <v>334</v>
      </c>
      <c r="M2309">
        <v>13.7</v>
      </c>
      <c r="N2309">
        <v>13.46</v>
      </c>
      <c r="O2309" t="s">
        <v>427</v>
      </c>
      <c r="P2309">
        <f>E2309 - M2309</f>
        <v>381.19</v>
      </c>
      <c r="Q2309" t="str">
        <f>TEXT((A2309),"MMM _ YYYY")</f>
        <v>Feb  2018</v>
      </c>
    </row>
    <row r="2310" spans="1:17" x14ac:dyDescent="0.3">
      <c r="A2310" s="3">
        <v>43172</v>
      </c>
      <c r="B2310" t="s">
        <v>334</v>
      </c>
      <c r="C2310" t="s">
        <v>231</v>
      </c>
      <c r="D2310">
        <v>7</v>
      </c>
      <c r="E2310">
        <v>272.82</v>
      </c>
      <c r="F2310">
        <v>1909.74</v>
      </c>
      <c r="G2310" t="s">
        <v>2</v>
      </c>
      <c r="H2310" t="s">
        <v>80</v>
      </c>
      <c r="I2310" t="s">
        <v>334</v>
      </c>
      <c r="J2310" t="s">
        <v>428</v>
      </c>
      <c r="K2310">
        <v>122</v>
      </c>
      <c r="L2310" t="s">
        <v>334</v>
      </c>
      <c r="M2310">
        <v>13.7</v>
      </c>
      <c r="N2310">
        <v>13.46</v>
      </c>
      <c r="O2310" t="s">
        <v>427</v>
      </c>
      <c r="P2310">
        <f>E2310 - M2310</f>
        <v>259.12</v>
      </c>
      <c r="Q2310" t="str">
        <f>TEXT((A2310),"MMM _ YYYY")</f>
        <v>Mar  2018</v>
      </c>
    </row>
    <row r="2311" spans="1:17" x14ac:dyDescent="0.3">
      <c r="A2311" s="3">
        <v>43204</v>
      </c>
      <c r="B2311" t="s">
        <v>334</v>
      </c>
      <c r="C2311" t="s">
        <v>357</v>
      </c>
      <c r="D2311">
        <v>40</v>
      </c>
      <c r="E2311">
        <v>364.4</v>
      </c>
      <c r="F2311">
        <v>14576</v>
      </c>
      <c r="G2311" t="s">
        <v>2</v>
      </c>
      <c r="H2311" t="s">
        <v>80</v>
      </c>
      <c r="I2311" t="s">
        <v>334</v>
      </c>
      <c r="J2311" t="s">
        <v>428</v>
      </c>
      <c r="K2311">
        <v>122</v>
      </c>
      <c r="L2311" t="s">
        <v>334</v>
      </c>
      <c r="M2311">
        <v>13.7</v>
      </c>
      <c r="N2311">
        <v>13.46</v>
      </c>
      <c r="O2311" t="s">
        <v>427</v>
      </c>
      <c r="P2311">
        <f>E2311 - M2311</f>
        <v>350.7</v>
      </c>
      <c r="Q2311" t="str">
        <f>TEXT((A2311),"MMM _ YYYY")</f>
        <v>Apr  2018</v>
      </c>
    </row>
    <row r="2312" spans="1:17" x14ac:dyDescent="0.3">
      <c r="A2312" s="3">
        <v>43312</v>
      </c>
      <c r="B2312" t="s">
        <v>334</v>
      </c>
      <c r="C2312" t="s">
        <v>198</v>
      </c>
      <c r="D2312">
        <v>44</v>
      </c>
      <c r="E2312">
        <v>373.38</v>
      </c>
      <c r="F2312">
        <v>16428.72</v>
      </c>
      <c r="G2312" t="s">
        <v>26</v>
      </c>
      <c r="H2312" t="s">
        <v>80</v>
      </c>
      <c r="I2312" t="s">
        <v>334</v>
      </c>
      <c r="J2312" t="s">
        <v>428</v>
      </c>
      <c r="K2312">
        <v>122</v>
      </c>
      <c r="L2312" t="s">
        <v>334</v>
      </c>
      <c r="M2312">
        <v>13.7</v>
      </c>
      <c r="N2312">
        <v>13.46</v>
      </c>
      <c r="O2312" t="s">
        <v>427</v>
      </c>
      <c r="P2312">
        <f>E2312 - M2312</f>
        <v>359.68</v>
      </c>
      <c r="Q2312" t="str">
        <f>TEXT((A2312),"MMM _ YYYY")</f>
        <v>Jul  2018</v>
      </c>
    </row>
    <row r="2313" spans="1:17" x14ac:dyDescent="0.3">
      <c r="A2313" s="3">
        <v>42921</v>
      </c>
      <c r="B2313" t="s">
        <v>334</v>
      </c>
      <c r="C2313" t="s">
        <v>94</v>
      </c>
      <c r="D2313">
        <v>39</v>
      </c>
      <c r="E2313">
        <v>359.69</v>
      </c>
      <c r="F2313">
        <v>14027.91</v>
      </c>
      <c r="G2313" t="s">
        <v>31</v>
      </c>
      <c r="H2313" t="s">
        <v>80</v>
      </c>
      <c r="I2313" t="s">
        <v>334</v>
      </c>
      <c r="J2313" t="s">
        <v>428</v>
      </c>
      <c r="K2313">
        <v>122</v>
      </c>
      <c r="L2313" t="s">
        <v>334</v>
      </c>
      <c r="M2313">
        <v>13.7</v>
      </c>
      <c r="N2313">
        <v>13.46</v>
      </c>
      <c r="O2313" t="s">
        <v>427</v>
      </c>
      <c r="P2313">
        <f>E2313 - M2313</f>
        <v>345.99</v>
      </c>
      <c r="Q2313" t="str">
        <f>TEXT((A2313),"MMM _ YYYY")</f>
        <v>Jul  2017</v>
      </c>
    </row>
    <row r="2314" spans="1:17" x14ac:dyDescent="0.3">
      <c r="A2314" s="3">
        <v>42961</v>
      </c>
      <c r="B2314" t="s">
        <v>334</v>
      </c>
      <c r="C2314" t="s">
        <v>187</v>
      </c>
      <c r="D2314">
        <v>42</v>
      </c>
      <c r="E2314">
        <v>353.33</v>
      </c>
      <c r="F2314">
        <v>14839.86</v>
      </c>
      <c r="G2314" t="s">
        <v>26</v>
      </c>
      <c r="H2314" t="s">
        <v>80</v>
      </c>
      <c r="I2314" t="s">
        <v>334</v>
      </c>
      <c r="J2314" t="s">
        <v>428</v>
      </c>
      <c r="K2314">
        <v>122</v>
      </c>
      <c r="L2314" t="s">
        <v>334</v>
      </c>
      <c r="M2314">
        <v>13.7</v>
      </c>
      <c r="N2314">
        <v>13.46</v>
      </c>
      <c r="O2314" t="s">
        <v>427</v>
      </c>
      <c r="P2314">
        <f>E2314 - M2314</f>
        <v>339.63</v>
      </c>
      <c r="Q2314" t="str">
        <f>TEXT((A2314),"MMM _ YYYY")</f>
        <v>Aug  2017</v>
      </c>
    </row>
    <row r="2315" spans="1:17" x14ac:dyDescent="0.3">
      <c r="A2315" s="3">
        <v>42547</v>
      </c>
      <c r="B2315" t="s">
        <v>334</v>
      </c>
      <c r="C2315" t="s">
        <v>3</v>
      </c>
      <c r="D2315">
        <v>33</v>
      </c>
      <c r="E2315">
        <v>312.14999999999998</v>
      </c>
      <c r="F2315">
        <v>10300.950000000001</v>
      </c>
      <c r="G2315" t="s">
        <v>2</v>
      </c>
      <c r="H2315" t="s">
        <v>80</v>
      </c>
      <c r="I2315" t="s">
        <v>334</v>
      </c>
      <c r="J2315" t="s">
        <v>428</v>
      </c>
      <c r="K2315">
        <v>122</v>
      </c>
      <c r="L2315" t="s">
        <v>334</v>
      </c>
      <c r="M2315">
        <v>13.7</v>
      </c>
      <c r="N2315">
        <v>13.46</v>
      </c>
      <c r="O2315" t="s">
        <v>427</v>
      </c>
      <c r="P2315">
        <f>E2315 - M2315</f>
        <v>298.45</v>
      </c>
      <c r="Q2315" t="str">
        <f>TEXT((A2315),"MMM _ YYYY")</f>
        <v>Jun  2016</v>
      </c>
    </row>
    <row r="2316" spans="1:17" x14ac:dyDescent="0.3">
      <c r="A2316" s="3">
        <v>42103</v>
      </c>
      <c r="B2316" t="s">
        <v>334</v>
      </c>
      <c r="C2316" t="s">
        <v>62</v>
      </c>
      <c r="D2316">
        <v>8</v>
      </c>
      <c r="E2316">
        <v>328.65</v>
      </c>
      <c r="F2316">
        <v>2629.2</v>
      </c>
      <c r="G2316" t="s">
        <v>61</v>
      </c>
      <c r="H2316" t="s">
        <v>80</v>
      </c>
      <c r="I2316" t="s">
        <v>334</v>
      </c>
      <c r="J2316" t="s">
        <v>428</v>
      </c>
      <c r="K2316">
        <v>122</v>
      </c>
      <c r="L2316" t="s">
        <v>334</v>
      </c>
      <c r="M2316">
        <v>13.7</v>
      </c>
      <c r="N2316">
        <v>13.46</v>
      </c>
      <c r="O2316" t="s">
        <v>427</v>
      </c>
      <c r="P2316">
        <f>E2316 - M2316</f>
        <v>314.95</v>
      </c>
      <c r="Q2316" t="str">
        <f>TEXT((A2316),"MMM _ YYYY")</f>
        <v>Apr  2015</v>
      </c>
    </row>
    <row r="2317" spans="1:17" x14ac:dyDescent="0.3">
      <c r="A2317" s="3">
        <v>42171</v>
      </c>
      <c r="B2317" t="s">
        <v>334</v>
      </c>
      <c r="C2317" t="s">
        <v>220</v>
      </c>
      <c r="D2317">
        <v>46</v>
      </c>
      <c r="E2317">
        <v>69.56</v>
      </c>
      <c r="F2317">
        <v>3199.76</v>
      </c>
      <c r="G2317" t="s">
        <v>81</v>
      </c>
      <c r="H2317" t="s">
        <v>80</v>
      </c>
      <c r="I2317" t="s">
        <v>334</v>
      </c>
      <c r="J2317" t="s">
        <v>428</v>
      </c>
      <c r="K2317">
        <v>122</v>
      </c>
      <c r="L2317" t="s">
        <v>334</v>
      </c>
      <c r="M2317">
        <v>13.7</v>
      </c>
      <c r="N2317">
        <v>13.46</v>
      </c>
      <c r="O2317" t="s">
        <v>427</v>
      </c>
      <c r="P2317">
        <f>E2317 - M2317</f>
        <v>55.86</v>
      </c>
      <c r="Q2317" t="str">
        <f>TEXT((A2317),"MMM _ YYYY")</f>
        <v>Jun  2015</v>
      </c>
    </row>
    <row r="2318" spans="1:17" x14ac:dyDescent="0.3">
      <c r="A2318" s="3">
        <v>41478</v>
      </c>
      <c r="B2318" t="s">
        <v>334</v>
      </c>
      <c r="C2318" t="s">
        <v>205</v>
      </c>
      <c r="D2318">
        <v>25</v>
      </c>
      <c r="E2318">
        <v>245.34</v>
      </c>
      <c r="F2318">
        <v>6133.5</v>
      </c>
      <c r="G2318" t="s">
        <v>56</v>
      </c>
      <c r="H2318" t="s">
        <v>80</v>
      </c>
      <c r="I2318" t="s">
        <v>334</v>
      </c>
      <c r="J2318" t="s">
        <v>428</v>
      </c>
      <c r="K2318">
        <v>122</v>
      </c>
      <c r="L2318" t="s">
        <v>334</v>
      </c>
      <c r="M2318">
        <v>13.7</v>
      </c>
      <c r="N2318">
        <v>13.46</v>
      </c>
      <c r="O2318" t="s">
        <v>427</v>
      </c>
      <c r="P2318">
        <f>E2318 - M2318</f>
        <v>231.64000000000001</v>
      </c>
      <c r="Q2318" t="str">
        <f>TEXT((A2318),"MMM _ YYYY")</f>
        <v>Jul  2013</v>
      </c>
    </row>
    <row r="2319" spans="1:17" x14ac:dyDescent="0.3">
      <c r="A2319" s="3">
        <v>41504</v>
      </c>
      <c r="B2319" t="s">
        <v>334</v>
      </c>
      <c r="C2319" t="s">
        <v>71</v>
      </c>
      <c r="D2319">
        <v>11</v>
      </c>
      <c r="E2319">
        <v>307.37</v>
      </c>
      <c r="F2319">
        <v>3381.07</v>
      </c>
      <c r="G2319" t="s">
        <v>61</v>
      </c>
      <c r="H2319" t="s">
        <v>80</v>
      </c>
      <c r="I2319" t="s">
        <v>334</v>
      </c>
      <c r="J2319" t="s">
        <v>428</v>
      </c>
      <c r="K2319">
        <v>122</v>
      </c>
      <c r="L2319" t="s">
        <v>334</v>
      </c>
      <c r="M2319">
        <v>13.7</v>
      </c>
      <c r="N2319">
        <v>13.46</v>
      </c>
      <c r="O2319" t="s">
        <v>427</v>
      </c>
      <c r="P2319">
        <f>E2319 - M2319</f>
        <v>293.67</v>
      </c>
      <c r="Q2319" t="str">
        <f>TEXT((A2319),"MMM _ YYYY")</f>
        <v>Aug  2013</v>
      </c>
    </row>
    <row r="2320" spans="1:17" x14ac:dyDescent="0.3">
      <c r="A2320" s="3">
        <v>41571</v>
      </c>
      <c r="B2320" t="s">
        <v>334</v>
      </c>
      <c r="C2320" t="s">
        <v>339</v>
      </c>
      <c r="D2320">
        <v>49</v>
      </c>
      <c r="E2320">
        <v>189.65</v>
      </c>
      <c r="F2320">
        <v>9292.85</v>
      </c>
      <c r="G2320" t="s">
        <v>2</v>
      </c>
      <c r="H2320" t="s">
        <v>80</v>
      </c>
      <c r="I2320" t="s">
        <v>334</v>
      </c>
      <c r="J2320" t="s">
        <v>428</v>
      </c>
      <c r="K2320">
        <v>122</v>
      </c>
      <c r="L2320" t="s">
        <v>334</v>
      </c>
      <c r="M2320">
        <v>13.7</v>
      </c>
      <c r="N2320">
        <v>13.46</v>
      </c>
      <c r="O2320" t="s">
        <v>427</v>
      </c>
      <c r="P2320">
        <f>E2320 - M2320</f>
        <v>175.95000000000002</v>
      </c>
      <c r="Q2320" t="str">
        <f>TEXT((A2320),"MMM _ YYYY")</f>
        <v>Oct  2013</v>
      </c>
    </row>
    <row r="2321" spans="1:17" x14ac:dyDescent="0.3">
      <c r="A2321" s="3">
        <v>41588</v>
      </c>
      <c r="B2321" t="s">
        <v>334</v>
      </c>
      <c r="C2321" t="s">
        <v>208</v>
      </c>
      <c r="D2321">
        <v>29</v>
      </c>
      <c r="E2321">
        <v>140.24</v>
      </c>
      <c r="F2321">
        <v>4066.96</v>
      </c>
      <c r="G2321" t="s">
        <v>6</v>
      </c>
      <c r="H2321" t="s">
        <v>80</v>
      </c>
      <c r="I2321" t="s">
        <v>334</v>
      </c>
      <c r="J2321" t="s">
        <v>428</v>
      </c>
      <c r="K2321">
        <v>122</v>
      </c>
      <c r="L2321" t="s">
        <v>334</v>
      </c>
      <c r="M2321">
        <v>13.7</v>
      </c>
      <c r="N2321">
        <v>13.46</v>
      </c>
      <c r="O2321" t="s">
        <v>427</v>
      </c>
      <c r="P2321">
        <f>E2321 - M2321</f>
        <v>126.54</v>
      </c>
      <c r="Q2321" t="str">
        <f>TEXT((A2321),"MMM _ YYYY")</f>
        <v>Nov  2013</v>
      </c>
    </row>
    <row r="2322" spans="1:17" x14ac:dyDescent="0.3">
      <c r="A2322" s="3">
        <v>44949</v>
      </c>
      <c r="B2322" t="s">
        <v>340</v>
      </c>
      <c r="C2322" t="s">
        <v>328</v>
      </c>
      <c r="D2322">
        <v>49</v>
      </c>
      <c r="E2322">
        <v>230.34</v>
      </c>
      <c r="F2322">
        <v>11286.66</v>
      </c>
      <c r="G2322" t="s">
        <v>81</v>
      </c>
      <c r="H2322" t="s">
        <v>34</v>
      </c>
      <c r="I2322" t="s">
        <v>340</v>
      </c>
      <c r="J2322" t="s">
        <v>428</v>
      </c>
      <c r="K2322">
        <v>125</v>
      </c>
      <c r="L2322" t="s">
        <v>340</v>
      </c>
      <c r="M2322">
        <v>62.89</v>
      </c>
      <c r="N2322">
        <v>4.55</v>
      </c>
      <c r="O2322" t="s">
        <v>430</v>
      </c>
      <c r="P2322">
        <f>E2322 - M2322</f>
        <v>167.45</v>
      </c>
      <c r="Q2322" t="str">
        <f>TEXT((A2322),"MMM _ YYYY")</f>
        <v>Jan  2023</v>
      </c>
    </row>
    <row r="2323" spans="1:17" x14ac:dyDescent="0.3">
      <c r="A2323" s="3">
        <v>45188</v>
      </c>
      <c r="B2323" t="s">
        <v>340</v>
      </c>
      <c r="C2323" t="s">
        <v>46</v>
      </c>
      <c r="D2323">
        <v>38</v>
      </c>
      <c r="E2323">
        <v>202.85</v>
      </c>
      <c r="F2323">
        <v>7708.3</v>
      </c>
      <c r="G2323" t="s">
        <v>8</v>
      </c>
      <c r="H2323" t="s">
        <v>34</v>
      </c>
      <c r="I2323" t="s">
        <v>340</v>
      </c>
      <c r="J2323" t="s">
        <v>428</v>
      </c>
      <c r="K2323">
        <v>125</v>
      </c>
      <c r="L2323" t="s">
        <v>340</v>
      </c>
      <c r="M2323">
        <v>62.89</v>
      </c>
      <c r="N2323">
        <v>4.55</v>
      </c>
      <c r="O2323" t="s">
        <v>430</v>
      </c>
      <c r="P2323">
        <f>E2323 - M2323</f>
        <v>139.95999999999998</v>
      </c>
      <c r="Q2323" t="str">
        <f>TEXT((A2323),"MMM _ YYYY")</f>
        <v>Sep  2023</v>
      </c>
    </row>
    <row r="2324" spans="1:17" x14ac:dyDescent="0.3">
      <c r="A2324" s="3">
        <v>45500</v>
      </c>
      <c r="B2324" t="s">
        <v>340</v>
      </c>
      <c r="C2324" t="s">
        <v>268</v>
      </c>
      <c r="D2324">
        <v>35</v>
      </c>
      <c r="E2324">
        <v>388.25</v>
      </c>
      <c r="F2324">
        <v>13588.75</v>
      </c>
      <c r="G2324" t="s">
        <v>16</v>
      </c>
      <c r="H2324" t="s">
        <v>34</v>
      </c>
      <c r="I2324" t="s">
        <v>340</v>
      </c>
      <c r="J2324" t="s">
        <v>428</v>
      </c>
      <c r="K2324">
        <v>125</v>
      </c>
      <c r="L2324" t="s">
        <v>340</v>
      </c>
      <c r="M2324">
        <v>62.89</v>
      </c>
      <c r="N2324">
        <v>4.55</v>
      </c>
      <c r="O2324" t="s">
        <v>430</v>
      </c>
      <c r="P2324">
        <f>E2324 - M2324</f>
        <v>325.36</v>
      </c>
      <c r="Q2324" t="str">
        <f>TEXT((A2324),"MMM _ YYYY")</f>
        <v>Jul  2024</v>
      </c>
    </row>
    <row r="2325" spans="1:17" x14ac:dyDescent="0.3">
      <c r="A2325" s="3">
        <v>45632</v>
      </c>
      <c r="B2325" t="s">
        <v>340</v>
      </c>
      <c r="C2325" t="s">
        <v>221</v>
      </c>
      <c r="D2325">
        <v>30</v>
      </c>
      <c r="E2325">
        <v>99.36</v>
      </c>
      <c r="F2325">
        <v>2980.8</v>
      </c>
      <c r="G2325" t="s">
        <v>2</v>
      </c>
      <c r="H2325" t="s">
        <v>34</v>
      </c>
      <c r="I2325" t="s">
        <v>340</v>
      </c>
      <c r="J2325" t="s">
        <v>428</v>
      </c>
      <c r="K2325">
        <v>125</v>
      </c>
      <c r="L2325" t="s">
        <v>340</v>
      </c>
      <c r="M2325">
        <v>62.89</v>
      </c>
      <c r="N2325">
        <v>4.55</v>
      </c>
      <c r="O2325" t="s">
        <v>430</v>
      </c>
      <c r="P2325">
        <f>E2325 - M2325</f>
        <v>36.47</v>
      </c>
      <c r="Q2325" t="str">
        <f>TEXT((A2325),"MMM _ YYYY")</f>
        <v>Dec  2024</v>
      </c>
    </row>
    <row r="2326" spans="1:17" x14ac:dyDescent="0.3">
      <c r="A2326" s="3">
        <v>45657</v>
      </c>
      <c r="B2326" t="s">
        <v>340</v>
      </c>
      <c r="C2326" t="s">
        <v>316</v>
      </c>
      <c r="D2326">
        <v>10</v>
      </c>
      <c r="E2326">
        <v>363.15</v>
      </c>
      <c r="F2326">
        <v>3631.5</v>
      </c>
      <c r="G2326" t="s">
        <v>87</v>
      </c>
      <c r="H2326" t="s">
        <v>34</v>
      </c>
      <c r="I2326" t="s">
        <v>340</v>
      </c>
      <c r="J2326" t="s">
        <v>428</v>
      </c>
      <c r="K2326">
        <v>125</v>
      </c>
      <c r="L2326" t="s">
        <v>340</v>
      </c>
      <c r="M2326">
        <v>62.89</v>
      </c>
      <c r="N2326">
        <v>4.55</v>
      </c>
      <c r="O2326" t="s">
        <v>430</v>
      </c>
      <c r="P2326">
        <f>E2326 - M2326</f>
        <v>300.26</v>
      </c>
      <c r="Q2326" t="str">
        <f>TEXT((A2326),"MMM _ YYYY")</f>
        <v>Dec  2024</v>
      </c>
    </row>
    <row r="2327" spans="1:17" x14ac:dyDescent="0.3">
      <c r="A2327" s="3">
        <v>45661</v>
      </c>
      <c r="B2327" t="s">
        <v>340</v>
      </c>
      <c r="C2327" t="s">
        <v>144</v>
      </c>
      <c r="D2327">
        <v>14</v>
      </c>
      <c r="E2327">
        <v>241.13</v>
      </c>
      <c r="F2327">
        <v>3375.82</v>
      </c>
      <c r="G2327" t="s">
        <v>31</v>
      </c>
      <c r="H2327" t="s">
        <v>34</v>
      </c>
      <c r="I2327" t="s">
        <v>340</v>
      </c>
      <c r="J2327" t="s">
        <v>428</v>
      </c>
      <c r="K2327">
        <v>125</v>
      </c>
      <c r="L2327" t="s">
        <v>340</v>
      </c>
      <c r="M2327">
        <v>62.89</v>
      </c>
      <c r="N2327">
        <v>4.55</v>
      </c>
      <c r="O2327" t="s">
        <v>430</v>
      </c>
      <c r="P2327">
        <f>E2327 - M2327</f>
        <v>178.24</v>
      </c>
      <c r="Q2327" t="str">
        <f>TEXT((A2327),"MMM _ YYYY")</f>
        <v>Jan  2025</v>
      </c>
    </row>
    <row r="2328" spans="1:17" x14ac:dyDescent="0.3">
      <c r="A2328" s="3">
        <v>44670</v>
      </c>
      <c r="B2328" t="s">
        <v>340</v>
      </c>
      <c r="C2328" t="s">
        <v>104</v>
      </c>
      <c r="D2328">
        <v>10</v>
      </c>
      <c r="E2328">
        <v>98.43</v>
      </c>
      <c r="F2328">
        <v>984.3</v>
      </c>
      <c r="G2328" t="s">
        <v>2</v>
      </c>
      <c r="H2328" t="s">
        <v>34</v>
      </c>
      <c r="I2328" t="s">
        <v>340</v>
      </c>
      <c r="J2328" t="s">
        <v>428</v>
      </c>
      <c r="K2328">
        <v>125</v>
      </c>
      <c r="L2328" t="s">
        <v>340</v>
      </c>
      <c r="M2328">
        <v>62.89</v>
      </c>
      <c r="N2328">
        <v>4.55</v>
      </c>
      <c r="O2328" t="s">
        <v>430</v>
      </c>
      <c r="P2328">
        <f>E2328 - M2328</f>
        <v>35.540000000000006</v>
      </c>
      <c r="Q2328" t="str">
        <f>TEXT((A2328),"MMM _ YYYY")</f>
        <v>Apr  2022</v>
      </c>
    </row>
    <row r="2329" spans="1:17" x14ac:dyDescent="0.3">
      <c r="A2329" s="3">
        <v>44694</v>
      </c>
      <c r="B2329" t="s">
        <v>340</v>
      </c>
      <c r="C2329" t="s">
        <v>76</v>
      </c>
      <c r="D2329">
        <v>31</v>
      </c>
      <c r="E2329">
        <v>274.33</v>
      </c>
      <c r="F2329">
        <v>8504.23</v>
      </c>
      <c r="G2329" t="s">
        <v>31</v>
      </c>
      <c r="H2329" t="s">
        <v>34</v>
      </c>
      <c r="I2329" t="s">
        <v>340</v>
      </c>
      <c r="J2329" t="s">
        <v>428</v>
      </c>
      <c r="K2329">
        <v>125</v>
      </c>
      <c r="L2329" t="s">
        <v>340</v>
      </c>
      <c r="M2329">
        <v>62.89</v>
      </c>
      <c r="N2329">
        <v>4.55</v>
      </c>
      <c r="O2329" t="s">
        <v>430</v>
      </c>
      <c r="P2329">
        <f>E2329 - M2329</f>
        <v>211.44</v>
      </c>
      <c r="Q2329" t="str">
        <f>TEXT((A2329),"MMM _ YYYY")</f>
        <v>May  2022</v>
      </c>
    </row>
    <row r="2330" spans="1:17" x14ac:dyDescent="0.3">
      <c r="A2330" s="3">
        <v>44209</v>
      </c>
      <c r="B2330" t="s">
        <v>340</v>
      </c>
      <c r="C2330" t="s">
        <v>88</v>
      </c>
      <c r="D2330">
        <v>34</v>
      </c>
      <c r="E2330">
        <v>210.52</v>
      </c>
      <c r="F2330">
        <v>7157.68</v>
      </c>
      <c r="G2330" t="s">
        <v>87</v>
      </c>
      <c r="H2330" t="s">
        <v>34</v>
      </c>
      <c r="I2330" t="s">
        <v>340</v>
      </c>
      <c r="J2330" t="s">
        <v>428</v>
      </c>
      <c r="K2330">
        <v>125</v>
      </c>
      <c r="L2330" t="s">
        <v>340</v>
      </c>
      <c r="M2330">
        <v>62.89</v>
      </c>
      <c r="N2330">
        <v>4.55</v>
      </c>
      <c r="O2330" t="s">
        <v>430</v>
      </c>
      <c r="P2330">
        <f>E2330 - M2330</f>
        <v>147.63</v>
      </c>
      <c r="Q2330" t="str">
        <f>TEXT((A2330),"MMM _ YYYY")</f>
        <v>Jan  2021</v>
      </c>
    </row>
    <row r="2331" spans="1:17" x14ac:dyDescent="0.3">
      <c r="A2331" s="3">
        <v>44230</v>
      </c>
      <c r="B2331" t="s">
        <v>340</v>
      </c>
      <c r="C2331" t="s">
        <v>13</v>
      </c>
      <c r="D2331">
        <v>33</v>
      </c>
      <c r="E2331">
        <v>126.22</v>
      </c>
      <c r="F2331">
        <v>4165.26</v>
      </c>
      <c r="G2331" t="s">
        <v>12</v>
      </c>
      <c r="H2331" t="s">
        <v>34</v>
      </c>
      <c r="I2331" t="s">
        <v>340</v>
      </c>
      <c r="J2331" t="s">
        <v>428</v>
      </c>
      <c r="K2331">
        <v>125</v>
      </c>
      <c r="L2331" t="s">
        <v>340</v>
      </c>
      <c r="M2331">
        <v>62.89</v>
      </c>
      <c r="N2331">
        <v>4.55</v>
      </c>
      <c r="O2331" t="s">
        <v>430</v>
      </c>
      <c r="P2331">
        <f>E2331 - M2331</f>
        <v>63.33</v>
      </c>
      <c r="Q2331" t="str">
        <f>TEXT((A2331),"MMM _ YYYY")</f>
        <v>Feb  2021</v>
      </c>
    </row>
    <row r="2332" spans="1:17" x14ac:dyDescent="0.3">
      <c r="A2332" s="3">
        <v>44547</v>
      </c>
      <c r="B2332" t="s">
        <v>340</v>
      </c>
      <c r="C2332" t="s">
        <v>3</v>
      </c>
      <c r="D2332">
        <v>45</v>
      </c>
      <c r="E2332">
        <v>156.63999999999999</v>
      </c>
      <c r="F2332">
        <v>7048.8</v>
      </c>
      <c r="G2332" t="s">
        <v>2</v>
      </c>
      <c r="H2332" t="s">
        <v>34</v>
      </c>
      <c r="I2332" t="s">
        <v>340</v>
      </c>
      <c r="J2332" t="s">
        <v>428</v>
      </c>
      <c r="K2332">
        <v>125</v>
      </c>
      <c r="L2332" t="s">
        <v>340</v>
      </c>
      <c r="M2332">
        <v>62.89</v>
      </c>
      <c r="N2332">
        <v>4.55</v>
      </c>
      <c r="O2332" t="s">
        <v>430</v>
      </c>
      <c r="P2332">
        <f>E2332 - M2332</f>
        <v>93.749999999999986</v>
      </c>
      <c r="Q2332" t="str">
        <f>TEXT((A2332),"MMM _ YYYY")</f>
        <v>Dec  2021</v>
      </c>
    </row>
    <row r="2333" spans="1:17" x14ac:dyDescent="0.3">
      <c r="A2333" s="3">
        <v>43880</v>
      </c>
      <c r="B2333" t="s">
        <v>340</v>
      </c>
      <c r="C2333" t="s">
        <v>395</v>
      </c>
      <c r="D2333">
        <v>47</v>
      </c>
      <c r="E2333">
        <v>302.51</v>
      </c>
      <c r="F2333">
        <v>14217.97</v>
      </c>
      <c r="G2333" t="s">
        <v>8</v>
      </c>
      <c r="H2333" t="s">
        <v>34</v>
      </c>
      <c r="I2333" t="s">
        <v>340</v>
      </c>
      <c r="J2333" t="s">
        <v>428</v>
      </c>
      <c r="K2333">
        <v>125</v>
      </c>
      <c r="L2333" t="s">
        <v>340</v>
      </c>
      <c r="M2333">
        <v>62.89</v>
      </c>
      <c r="N2333">
        <v>4.55</v>
      </c>
      <c r="O2333" t="s">
        <v>430</v>
      </c>
      <c r="P2333">
        <f>E2333 - M2333</f>
        <v>239.62</v>
      </c>
      <c r="Q2333" t="str">
        <f>TEXT((A2333),"MMM _ YYYY")</f>
        <v>Feb  2020</v>
      </c>
    </row>
    <row r="2334" spans="1:17" x14ac:dyDescent="0.3">
      <c r="A2334" s="3">
        <v>44039</v>
      </c>
      <c r="B2334" t="s">
        <v>340</v>
      </c>
      <c r="C2334" t="s">
        <v>28</v>
      </c>
      <c r="D2334">
        <v>16</v>
      </c>
      <c r="E2334">
        <v>379.59</v>
      </c>
      <c r="F2334">
        <v>6073.44</v>
      </c>
      <c r="G2334" t="s">
        <v>6</v>
      </c>
      <c r="H2334" t="s">
        <v>34</v>
      </c>
      <c r="I2334" t="s">
        <v>340</v>
      </c>
      <c r="J2334" t="s">
        <v>428</v>
      </c>
      <c r="K2334">
        <v>125</v>
      </c>
      <c r="L2334" t="s">
        <v>340</v>
      </c>
      <c r="M2334">
        <v>62.89</v>
      </c>
      <c r="N2334">
        <v>4.55</v>
      </c>
      <c r="O2334" t="s">
        <v>430</v>
      </c>
      <c r="P2334">
        <f>E2334 - M2334</f>
        <v>316.7</v>
      </c>
      <c r="Q2334" t="str">
        <f>TEXT((A2334),"MMM _ YYYY")</f>
        <v>Jul  2020</v>
      </c>
    </row>
    <row r="2335" spans="1:17" x14ac:dyDescent="0.3">
      <c r="A2335" s="3">
        <v>44079</v>
      </c>
      <c r="B2335" t="s">
        <v>340</v>
      </c>
      <c r="C2335" t="s">
        <v>73</v>
      </c>
      <c r="D2335">
        <v>43</v>
      </c>
      <c r="E2335">
        <v>359.1</v>
      </c>
      <c r="F2335">
        <v>15441.3</v>
      </c>
      <c r="G2335" t="s">
        <v>23</v>
      </c>
      <c r="H2335" t="s">
        <v>34</v>
      </c>
      <c r="I2335" t="s">
        <v>340</v>
      </c>
      <c r="J2335" t="s">
        <v>428</v>
      </c>
      <c r="K2335">
        <v>125</v>
      </c>
      <c r="L2335" t="s">
        <v>340</v>
      </c>
      <c r="M2335">
        <v>62.89</v>
      </c>
      <c r="N2335">
        <v>4.55</v>
      </c>
      <c r="O2335" t="s">
        <v>430</v>
      </c>
      <c r="P2335">
        <f>E2335 - M2335</f>
        <v>296.21000000000004</v>
      </c>
      <c r="Q2335" t="str">
        <f>TEXT((A2335),"MMM _ YYYY")</f>
        <v>Sep  2020</v>
      </c>
    </row>
    <row r="2336" spans="1:17" x14ac:dyDescent="0.3">
      <c r="A2336" s="3">
        <v>43606</v>
      </c>
      <c r="B2336" t="s">
        <v>340</v>
      </c>
      <c r="C2336" t="s">
        <v>335</v>
      </c>
      <c r="D2336">
        <v>9</v>
      </c>
      <c r="E2336">
        <v>92.96</v>
      </c>
      <c r="F2336">
        <v>836.64</v>
      </c>
      <c r="G2336" t="s">
        <v>87</v>
      </c>
      <c r="H2336" t="s">
        <v>34</v>
      </c>
      <c r="I2336" t="s">
        <v>340</v>
      </c>
      <c r="J2336" t="s">
        <v>428</v>
      </c>
      <c r="K2336">
        <v>125</v>
      </c>
      <c r="L2336" t="s">
        <v>340</v>
      </c>
      <c r="M2336">
        <v>62.89</v>
      </c>
      <c r="N2336">
        <v>4.55</v>
      </c>
      <c r="O2336" t="s">
        <v>430</v>
      </c>
      <c r="P2336">
        <f>E2336 - M2336</f>
        <v>30.069999999999993</v>
      </c>
      <c r="Q2336" t="str">
        <f>TEXT((A2336),"MMM _ YYYY")</f>
        <v>May  2019</v>
      </c>
    </row>
    <row r="2337" spans="1:17" x14ac:dyDescent="0.3">
      <c r="A2337" s="3">
        <v>43111</v>
      </c>
      <c r="B2337" t="s">
        <v>340</v>
      </c>
      <c r="C2337" t="s">
        <v>229</v>
      </c>
      <c r="D2337">
        <v>16</v>
      </c>
      <c r="E2337">
        <v>216.94</v>
      </c>
      <c r="F2337">
        <v>3471.04</v>
      </c>
      <c r="G2337" t="s">
        <v>16</v>
      </c>
      <c r="H2337" t="s">
        <v>34</v>
      </c>
      <c r="I2337" t="s">
        <v>340</v>
      </c>
      <c r="J2337" t="s">
        <v>428</v>
      </c>
      <c r="K2337">
        <v>125</v>
      </c>
      <c r="L2337" t="s">
        <v>340</v>
      </c>
      <c r="M2337">
        <v>62.89</v>
      </c>
      <c r="N2337">
        <v>4.55</v>
      </c>
      <c r="O2337" t="s">
        <v>430</v>
      </c>
      <c r="P2337">
        <f>E2337 - M2337</f>
        <v>154.05000000000001</v>
      </c>
      <c r="Q2337" t="str">
        <f>TEXT((A2337),"MMM _ YYYY")</f>
        <v>Jan  2018</v>
      </c>
    </row>
    <row r="2338" spans="1:17" x14ac:dyDescent="0.3">
      <c r="A2338" s="3">
        <v>43329</v>
      </c>
      <c r="B2338" t="s">
        <v>340</v>
      </c>
      <c r="C2338" t="s">
        <v>94</v>
      </c>
      <c r="D2338">
        <v>36</v>
      </c>
      <c r="E2338">
        <v>113.02</v>
      </c>
      <c r="F2338">
        <v>4068.72</v>
      </c>
      <c r="G2338" t="s">
        <v>31</v>
      </c>
      <c r="H2338" t="s">
        <v>34</v>
      </c>
      <c r="I2338" t="s">
        <v>340</v>
      </c>
      <c r="J2338" t="s">
        <v>428</v>
      </c>
      <c r="K2338">
        <v>125</v>
      </c>
      <c r="L2338" t="s">
        <v>340</v>
      </c>
      <c r="M2338">
        <v>62.89</v>
      </c>
      <c r="N2338">
        <v>4.55</v>
      </c>
      <c r="O2338" t="s">
        <v>430</v>
      </c>
      <c r="P2338">
        <f>E2338 - M2338</f>
        <v>50.129999999999995</v>
      </c>
      <c r="Q2338" t="str">
        <f>TEXT((A2338),"MMM _ YYYY")</f>
        <v>Aug  2018</v>
      </c>
    </row>
    <row r="2339" spans="1:17" x14ac:dyDescent="0.3">
      <c r="A2339" s="3">
        <v>42800</v>
      </c>
      <c r="B2339" t="s">
        <v>340</v>
      </c>
      <c r="C2339" t="s">
        <v>225</v>
      </c>
      <c r="D2339">
        <v>4</v>
      </c>
      <c r="E2339">
        <v>393.16</v>
      </c>
      <c r="F2339">
        <v>1572.64</v>
      </c>
      <c r="G2339" t="s">
        <v>12</v>
      </c>
      <c r="H2339" t="s">
        <v>34</v>
      </c>
      <c r="I2339" t="s">
        <v>340</v>
      </c>
      <c r="J2339" t="s">
        <v>428</v>
      </c>
      <c r="K2339">
        <v>125</v>
      </c>
      <c r="L2339" t="s">
        <v>340</v>
      </c>
      <c r="M2339">
        <v>62.89</v>
      </c>
      <c r="N2339">
        <v>4.55</v>
      </c>
      <c r="O2339" t="s">
        <v>430</v>
      </c>
      <c r="P2339">
        <f>E2339 - M2339</f>
        <v>330.27000000000004</v>
      </c>
      <c r="Q2339" t="str">
        <f>TEXT((A2339),"MMM _ YYYY")</f>
        <v>Mar  2017</v>
      </c>
    </row>
    <row r="2340" spans="1:17" x14ac:dyDescent="0.3">
      <c r="A2340" s="3">
        <v>42514</v>
      </c>
      <c r="B2340" t="s">
        <v>340</v>
      </c>
      <c r="C2340" t="s">
        <v>289</v>
      </c>
      <c r="D2340">
        <v>47</v>
      </c>
      <c r="E2340">
        <v>152.05000000000001</v>
      </c>
      <c r="F2340">
        <v>7146.35</v>
      </c>
      <c r="G2340" t="s">
        <v>130</v>
      </c>
      <c r="H2340" t="s">
        <v>34</v>
      </c>
      <c r="I2340" t="s">
        <v>340</v>
      </c>
      <c r="J2340" t="s">
        <v>428</v>
      </c>
      <c r="K2340">
        <v>125</v>
      </c>
      <c r="L2340" t="s">
        <v>340</v>
      </c>
      <c r="M2340">
        <v>62.89</v>
      </c>
      <c r="N2340">
        <v>4.55</v>
      </c>
      <c r="O2340" t="s">
        <v>430</v>
      </c>
      <c r="P2340">
        <f>E2340 - M2340</f>
        <v>89.160000000000011</v>
      </c>
      <c r="Q2340" t="str">
        <f>TEXT((A2340),"MMM _ YYYY")</f>
        <v>May  2016</v>
      </c>
    </row>
    <row r="2341" spans="1:17" x14ac:dyDescent="0.3">
      <c r="A2341" s="3">
        <v>42549</v>
      </c>
      <c r="B2341" t="s">
        <v>340</v>
      </c>
      <c r="C2341" t="s">
        <v>9</v>
      </c>
      <c r="D2341">
        <v>9</v>
      </c>
      <c r="E2341">
        <v>351.8</v>
      </c>
      <c r="F2341">
        <v>3166.2</v>
      </c>
      <c r="G2341" t="s">
        <v>8</v>
      </c>
      <c r="H2341" t="s">
        <v>34</v>
      </c>
      <c r="I2341" t="s">
        <v>340</v>
      </c>
      <c r="J2341" t="s">
        <v>428</v>
      </c>
      <c r="K2341">
        <v>125</v>
      </c>
      <c r="L2341" t="s">
        <v>340</v>
      </c>
      <c r="M2341">
        <v>62.89</v>
      </c>
      <c r="N2341">
        <v>4.55</v>
      </c>
      <c r="O2341" t="s">
        <v>430</v>
      </c>
      <c r="P2341">
        <f>E2341 - M2341</f>
        <v>288.91000000000003</v>
      </c>
      <c r="Q2341" t="str">
        <f>TEXT((A2341),"MMM _ YYYY")</f>
        <v>Jun  2016</v>
      </c>
    </row>
    <row r="2342" spans="1:17" x14ac:dyDescent="0.3">
      <c r="A2342" s="3">
        <v>42697</v>
      </c>
      <c r="B2342" t="s">
        <v>340</v>
      </c>
      <c r="C2342" t="s">
        <v>247</v>
      </c>
      <c r="D2342">
        <v>12</v>
      </c>
      <c r="E2342">
        <v>147.83000000000001</v>
      </c>
      <c r="F2342">
        <v>1773.96</v>
      </c>
      <c r="G2342" t="s">
        <v>23</v>
      </c>
      <c r="H2342" t="s">
        <v>34</v>
      </c>
      <c r="I2342" t="s">
        <v>340</v>
      </c>
      <c r="J2342" t="s">
        <v>428</v>
      </c>
      <c r="K2342">
        <v>125</v>
      </c>
      <c r="L2342" t="s">
        <v>340</v>
      </c>
      <c r="M2342">
        <v>62.89</v>
      </c>
      <c r="N2342">
        <v>4.55</v>
      </c>
      <c r="O2342" t="s">
        <v>430</v>
      </c>
      <c r="P2342">
        <f>E2342 - M2342</f>
        <v>84.940000000000012</v>
      </c>
      <c r="Q2342" t="str">
        <f>TEXT((A2342),"MMM _ YYYY")</f>
        <v>Nov  2016</v>
      </c>
    </row>
    <row r="2343" spans="1:17" x14ac:dyDescent="0.3">
      <c r="A2343" s="3">
        <v>42330</v>
      </c>
      <c r="B2343" t="s">
        <v>340</v>
      </c>
      <c r="C2343" t="s">
        <v>305</v>
      </c>
      <c r="D2343">
        <v>30</v>
      </c>
      <c r="E2343">
        <v>163.24</v>
      </c>
      <c r="F2343">
        <v>4897.2</v>
      </c>
      <c r="G2343" t="s">
        <v>2</v>
      </c>
      <c r="H2343" t="s">
        <v>34</v>
      </c>
      <c r="I2343" t="s">
        <v>340</v>
      </c>
      <c r="J2343" t="s">
        <v>428</v>
      </c>
      <c r="K2343">
        <v>125</v>
      </c>
      <c r="L2343" t="s">
        <v>340</v>
      </c>
      <c r="M2343">
        <v>62.89</v>
      </c>
      <c r="N2343">
        <v>4.55</v>
      </c>
      <c r="O2343" t="s">
        <v>430</v>
      </c>
      <c r="P2343">
        <f>E2343 - M2343</f>
        <v>100.35000000000001</v>
      </c>
      <c r="Q2343" t="str">
        <f>TEXT((A2343),"MMM _ YYYY")</f>
        <v>Nov  2015</v>
      </c>
    </row>
    <row r="2344" spans="1:17" x14ac:dyDescent="0.3">
      <c r="A2344" s="3">
        <v>41728</v>
      </c>
      <c r="B2344" t="s">
        <v>340</v>
      </c>
      <c r="C2344" t="s">
        <v>227</v>
      </c>
      <c r="D2344">
        <v>49</v>
      </c>
      <c r="E2344">
        <v>108.04</v>
      </c>
      <c r="F2344">
        <v>5293.96</v>
      </c>
      <c r="G2344" t="s">
        <v>8</v>
      </c>
      <c r="H2344" t="s">
        <v>34</v>
      </c>
      <c r="I2344" t="s">
        <v>340</v>
      </c>
      <c r="J2344" t="s">
        <v>428</v>
      </c>
      <c r="K2344">
        <v>125</v>
      </c>
      <c r="L2344" t="s">
        <v>340</v>
      </c>
      <c r="M2344">
        <v>62.89</v>
      </c>
      <c r="N2344">
        <v>4.55</v>
      </c>
      <c r="O2344" t="s">
        <v>430</v>
      </c>
      <c r="P2344">
        <f>E2344 - M2344</f>
        <v>45.150000000000006</v>
      </c>
      <c r="Q2344" t="str">
        <f>TEXT((A2344),"MMM _ YYYY")</f>
        <v>Mar  2014</v>
      </c>
    </row>
    <row r="2345" spans="1:17" x14ac:dyDescent="0.3">
      <c r="A2345" s="3">
        <v>41738</v>
      </c>
      <c r="B2345" t="s">
        <v>340</v>
      </c>
      <c r="C2345" t="s">
        <v>314</v>
      </c>
      <c r="D2345">
        <v>36</v>
      </c>
      <c r="E2345">
        <v>228.09</v>
      </c>
      <c r="F2345">
        <v>8211.24</v>
      </c>
      <c r="G2345" t="s">
        <v>2</v>
      </c>
      <c r="H2345" t="s">
        <v>34</v>
      </c>
      <c r="I2345" t="s">
        <v>340</v>
      </c>
      <c r="J2345" t="s">
        <v>428</v>
      </c>
      <c r="K2345">
        <v>125</v>
      </c>
      <c r="L2345" t="s">
        <v>340</v>
      </c>
      <c r="M2345">
        <v>62.89</v>
      </c>
      <c r="N2345">
        <v>4.55</v>
      </c>
      <c r="O2345" t="s">
        <v>430</v>
      </c>
      <c r="P2345">
        <f>E2345 - M2345</f>
        <v>165.2</v>
      </c>
      <c r="Q2345" t="str">
        <f>TEXT((A2345),"MMM _ YYYY")</f>
        <v>Apr  2014</v>
      </c>
    </row>
    <row r="2346" spans="1:17" x14ac:dyDescent="0.3">
      <c r="A2346" s="3">
        <v>41766</v>
      </c>
      <c r="B2346" t="s">
        <v>340</v>
      </c>
      <c r="C2346" t="s">
        <v>208</v>
      </c>
      <c r="D2346">
        <v>3</v>
      </c>
      <c r="E2346">
        <v>255.09</v>
      </c>
      <c r="F2346">
        <v>765.27</v>
      </c>
      <c r="G2346" t="s">
        <v>6</v>
      </c>
      <c r="H2346" t="s">
        <v>34</v>
      </c>
      <c r="I2346" t="s">
        <v>340</v>
      </c>
      <c r="J2346" t="s">
        <v>428</v>
      </c>
      <c r="K2346">
        <v>125</v>
      </c>
      <c r="L2346" t="s">
        <v>340</v>
      </c>
      <c r="M2346">
        <v>62.89</v>
      </c>
      <c r="N2346">
        <v>4.55</v>
      </c>
      <c r="O2346" t="s">
        <v>430</v>
      </c>
      <c r="P2346">
        <f>E2346 - M2346</f>
        <v>192.2</v>
      </c>
      <c r="Q2346" t="str">
        <f>TEXT((A2346),"MMM _ YYYY")</f>
        <v>May  2014</v>
      </c>
    </row>
    <row r="2347" spans="1:17" x14ac:dyDescent="0.3">
      <c r="A2347" s="3">
        <v>41768</v>
      </c>
      <c r="B2347" t="s">
        <v>340</v>
      </c>
      <c r="C2347" t="s">
        <v>225</v>
      </c>
      <c r="D2347">
        <v>48</v>
      </c>
      <c r="E2347">
        <v>120.2</v>
      </c>
      <c r="F2347">
        <v>5769.6</v>
      </c>
      <c r="G2347" t="s">
        <v>12</v>
      </c>
      <c r="H2347" t="s">
        <v>34</v>
      </c>
      <c r="I2347" t="s">
        <v>340</v>
      </c>
      <c r="J2347" t="s">
        <v>428</v>
      </c>
      <c r="K2347">
        <v>125</v>
      </c>
      <c r="L2347" t="s">
        <v>340</v>
      </c>
      <c r="M2347">
        <v>62.89</v>
      </c>
      <c r="N2347">
        <v>4.55</v>
      </c>
      <c r="O2347" t="s">
        <v>430</v>
      </c>
      <c r="P2347">
        <f>E2347 - M2347</f>
        <v>57.31</v>
      </c>
      <c r="Q2347" t="str">
        <f>TEXT((A2347),"MMM _ YYYY")</f>
        <v>May  2014</v>
      </c>
    </row>
    <row r="2348" spans="1:17" x14ac:dyDescent="0.3">
      <c r="A2348" s="3">
        <v>41772</v>
      </c>
      <c r="B2348" t="s">
        <v>340</v>
      </c>
      <c r="C2348" t="s">
        <v>275</v>
      </c>
      <c r="D2348">
        <v>48</v>
      </c>
      <c r="E2348">
        <v>350.28</v>
      </c>
      <c r="F2348">
        <v>16813.439999999999</v>
      </c>
      <c r="G2348" t="s">
        <v>2</v>
      </c>
      <c r="H2348" t="s">
        <v>34</v>
      </c>
      <c r="I2348" t="s">
        <v>340</v>
      </c>
      <c r="J2348" t="s">
        <v>428</v>
      </c>
      <c r="K2348">
        <v>125</v>
      </c>
      <c r="L2348" t="s">
        <v>340</v>
      </c>
      <c r="M2348">
        <v>62.89</v>
      </c>
      <c r="N2348">
        <v>4.55</v>
      </c>
      <c r="O2348" t="s">
        <v>430</v>
      </c>
      <c r="P2348">
        <f>E2348 - M2348</f>
        <v>287.39</v>
      </c>
      <c r="Q2348" t="str">
        <f>TEXT((A2348),"MMM _ YYYY")</f>
        <v>May  2014</v>
      </c>
    </row>
    <row r="2349" spans="1:17" x14ac:dyDescent="0.3">
      <c r="A2349" s="3">
        <v>41323</v>
      </c>
      <c r="B2349" t="s">
        <v>340</v>
      </c>
      <c r="C2349" t="s">
        <v>295</v>
      </c>
      <c r="D2349">
        <v>25</v>
      </c>
      <c r="E2349">
        <v>313.23</v>
      </c>
      <c r="F2349">
        <v>7830.75</v>
      </c>
      <c r="G2349" t="s">
        <v>130</v>
      </c>
      <c r="H2349" t="s">
        <v>34</v>
      </c>
      <c r="I2349" t="s">
        <v>340</v>
      </c>
      <c r="J2349" t="s">
        <v>428</v>
      </c>
      <c r="K2349">
        <v>125</v>
      </c>
      <c r="L2349" t="s">
        <v>340</v>
      </c>
      <c r="M2349">
        <v>62.89</v>
      </c>
      <c r="N2349">
        <v>4.55</v>
      </c>
      <c r="O2349" t="s">
        <v>430</v>
      </c>
      <c r="P2349">
        <f>E2349 - M2349</f>
        <v>250.34000000000003</v>
      </c>
      <c r="Q2349" t="str">
        <f>TEXT((A2349),"MMM _ YYYY")</f>
        <v>Feb  2013</v>
      </c>
    </row>
    <row r="2350" spans="1:17" x14ac:dyDescent="0.3">
      <c r="A2350" s="3">
        <v>41568</v>
      </c>
      <c r="B2350" t="s">
        <v>340</v>
      </c>
      <c r="C2350" t="s">
        <v>127</v>
      </c>
      <c r="D2350">
        <v>23</v>
      </c>
      <c r="E2350">
        <v>65.08</v>
      </c>
      <c r="F2350">
        <v>1496.84</v>
      </c>
      <c r="G2350" t="s">
        <v>56</v>
      </c>
      <c r="H2350" t="s">
        <v>34</v>
      </c>
      <c r="I2350" t="s">
        <v>340</v>
      </c>
      <c r="J2350" t="s">
        <v>428</v>
      </c>
      <c r="K2350">
        <v>125</v>
      </c>
      <c r="L2350" t="s">
        <v>340</v>
      </c>
      <c r="M2350">
        <v>62.89</v>
      </c>
      <c r="N2350">
        <v>4.55</v>
      </c>
      <c r="O2350" t="s">
        <v>430</v>
      </c>
      <c r="P2350">
        <f>E2350 - M2350</f>
        <v>2.1899999999999977</v>
      </c>
      <c r="Q2350" t="str">
        <f>TEXT((A2350),"MMM _ YYYY")</f>
        <v>Oct  2013</v>
      </c>
    </row>
    <row r="2351" spans="1:17" x14ac:dyDescent="0.3">
      <c r="A2351" s="3">
        <v>44935</v>
      </c>
      <c r="B2351" t="s">
        <v>112</v>
      </c>
      <c r="C2351" t="s">
        <v>263</v>
      </c>
      <c r="D2351">
        <v>45</v>
      </c>
      <c r="E2351">
        <v>50.5</v>
      </c>
      <c r="F2351">
        <v>2272.5</v>
      </c>
      <c r="G2351" t="s">
        <v>6</v>
      </c>
      <c r="H2351" t="s">
        <v>96</v>
      </c>
      <c r="I2351" t="s">
        <v>112</v>
      </c>
      <c r="J2351" t="s">
        <v>428</v>
      </c>
      <c r="K2351">
        <v>126</v>
      </c>
      <c r="L2351" t="s">
        <v>112</v>
      </c>
      <c r="M2351">
        <v>63.33</v>
      </c>
      <c r="N2351">
        <v>4.41</v>
      </c>
      <c r="O2351" t="s">
        <v>430</v>
      </c>
      <c r="P2351">
        <f>E2351 - M2351</f>
        <v>-12.829999999999998</v>
      </c>
      <c r="Q2351" t="str">
        <f>TEXT((A2351),"MMM _ YYYY")</f>
        <v>Jan  2023</v>
      </c>
    </row>
    <row r="2352" spans="1:17" x14ac:dyDescent="0.3">
      <c r="A2352" s="3">
        <v>45817</v>
      </c>
      <c r="B2352" t="s">
        <v>112</v>
      </c>
      <c r="C2352" t="s">
        <v>150</v>
      </c>
      <c r="D2352">
        <v>7</v>
      </c>
      <c r="E2352">
        <v>373.13</v>
      </c>
      <c r="F2352">
        <v>2611.91</v>
      </c>
      <c r="G2352" t="s">
        <v>31</v>
      </c>
      <c r="H2352" t="s">
        <v>96</v>
      </c>
      <c r="I2352" t="s">
        <v>112</v>
      </c>
      <c r="J2352" t="s">
        <v>428</v>
      </c>
      <c r="K2352">
        <v>126</v>
      </c>
      <c r="L2352" t="s">
        <v>112</v>
      </c>
      <c r="M2352">
        <v>63.33</v>
      </c>
      <c r="N2352">
        <v>4.41</v>
      </c>
      <c r="O2352" t="s">
        <v>430</v>
      </c>
      <c r="P2352">
        <f>E2352 - M2352</f>
        <v>309.8</v>
      </c>
      <c r="Q2352" t="str">
        <f>TEXT((A2352),"MMM _ YYYY")</f>
        <v>Jun  2025</v>
      </c>
    </row>
    <row r="2353" spans="1:17" x14ac:dyDescent="0.3">
      <c r="A2353" s="3">
        <v>44270</v>
      </c>
      <c r="B2353" t="s">
        <v>112</v>
      </c>
      <c r="C2353" t="s">
        <v>292</v>
      </c>
      <c r="D2353">
        <v>19</v>
      </c>
      <c r="E2353">
        <v>78.569999999999993</v>
      </c>
      <c r="F2353">
        <v>1492.83</v>
      </c>
      <c r="G2353" t="s">
        <v>81</v>
      </c>
      <c r="H2353" t="s">
        <v>96</v>
      </c>
      <c r="I2353" t="s">
        <v>112</v>
      </c>
      <c r="J2353" t="s">
        <v>428</v>
      </c>
      <c r="K2353">
        <v>126</v>
      </c>
      <c r="L2353" t="s">
        <v>112</v>
      </c>
      <c r="M2353">
        <v>63.33</v>
      </c>
      <c r="N2353">
        <v>4.41</v>
      </c>
      <c r="O2353" t="s">
        <v>430</v>
      </c>
      <c r="P2353">
        <f>E2353 - M2353</f>
        <v>15.239999999999995</v>
      </c>
      <c r="Q2353" t="str">
        <f>TEXT((A2353),"MMM _ YYYY")</f>
        <v>Mar  2021</v>
      </c>
    </row>
    <row r="2354" spans="1:17" x14ac:dyDescent="0.3">
      <c r="A2354" s="3">
        <v>44326</v>
      </c>
      <c r="B2354" t="s">
        <v>112</v>
      </c>
      <c r="C2354" t="s">
        <v>339</v>
      </c>
      <c r="D2354">
        <v>19</v>
      </c>
      <c r="E2354">
        <v>246.26</v>
      </c>
      <c r="F2354">
        <v>4678.9399999999996</v>
      </c>
      <c r="G2354" t="s">
        <v>2</v>
      </c>
      <c r="H2354" t="s">
        <v>96</v>
      </c>
      <c r="I2354" t="s">
        <v>112</v>
      </c>
      <c r="J2354" t="s">
        <v>428</v>
      </c>
      <c r="K2354">
        <v>126</v>
      </c>
      <c r="L2354" t="s">
        <v>112</v>
      </c>
      <c r="M2354">
        <v>63.33</v>
      </c>
      <c r="N2354">
        <v>4.41</v>
      </c>
      <c r="O2354" t="s">
        <v>430</v>
      </c>
      <c r="P2354">
        <f>E2354 - M2354</f>
        <v>182.93</v>
      </c>
      <c r="Q2354" t="str">
        <f>TEXT((A2354),"MMM _ YYYY")</f>
        <v>May  2021</v>
      </c>
    </row>
    <row r="2355" spans="1:17" x14ac:dyDescent="0.3">
      <c r="A2355" s="3">
        <v>43904</v>
      </c>
      <c r="B2355" t="s">
        <v>112</v>
      </c>
      <c r="C2355" t="s">
        <v>156</v>
      </c>
      <c r="D2355">
        <v>26</v>
      </c>
      <c r="E2355">
        <v>256.5</v>
      </c>
      <c r="F2355">
        <v>6669</v>
      </c>
      <c r="G2355" t="s">
        <v>8</v>
      </c>
      <c r="H2355" t="s">
        <v>96</v>
      </c>
      <c r="I2355" t="s">
        <v>112</v>
      </c>
      <c r="J2355" t="s">
        <v>428</v>
      </c>
      <c r="K2355">
        <v>126</v>
      </c>
      <c r="L2355" t="s">
        <v>112</v>
      </c>
      <c r="M2355">
        <v>63.33</v>
      </c>
      <c r="N2355">
        <v>4.41</v>
      </c>
      <c r="O2355" t="s">
        <v>430</v>
      </c>
      <c r="P2355">
        <f>E2355 - M2355</f>
        <v>193.17000000000002</v>
      </c>
      <c r="Q2355" t="str">
        <f>TEXT((A2355),"MMM _ YYYY")</f>
        <v>Mar  2020</v>
      </c>
    </row>
    <row r="2356" spans="1:17" x14ac:dyDescent="0.3">
      <c r="A2356" s="3">
        <v>44054</v>
      </c>
      <c r="B2356" t="s">
        <v>112</v>
      </c>
      <c r="C2356" t="s">
        <v>337</v>
      </c>
      <c r="D2356">
        <v>9</v>
      </c>
      <c r="E2356">
        <v>126.31</v>
      </c>
      <c r="F2356">
        <v>1136.79</v>
      </c>
      <c r="G2356" t="s">
        <v>26</v>
      </c>
      <c r="H2356" t="s">
        <v>96</v>
      </c>
      <c r="I2356" t="s">
        <v>112</v>
      </c>
      <c r="J2356" t="s">
        <v>428</v>
      </c>
      <c r="K2356">
        <v>126</v>
      </c>
      <c r="L2356" t="s">
        <v>112</v>
      </c>
      <c r="M2356">
        <v>63.33</v>
      </c>
      <c r="N2356">
        <v>4.41</v>
      </c>
      <c r="O2356" t="s">
        <v>430</v>
      </c>
      <c r="P2356">
        <f>E2356 - M2356</f>
        <v>62.980000000000004</v>
      </c>
      <c r="Q2356" t="str">
        <f>TEXT((A2356),"MMM _ YYYY")</f>
        <v>Aug  2020</v>
      </c>
    </row>
    <row r="2357" spans="1:17" x14ac:dyDescent="0.3">
      <c r="A2357" s="3">
        <v>43634</v>
      </c>
      <c r="B2357" t="s">
        <v>112</v>
      </c>
      <c r="C2357" t="s">
        <v>352</v>
      </c>
      <c r="D2357">
        <v>12</v>
      </c>
      <c r="E2357">
        <v>289.64999999999998</v>
      </c>
      <c r="F2357">
        <v>3475.8</v>
      </c>
      <c r="G2357" t="s">
        <v>110</v>
      </c>
      <c r="H2357" t="s">
        <v>96</v>
      </c>
      <c r="I2357" t="s">
        <v>112</v>
      </c>
      <c r="J2357" t="s">
        <v>428</v>
      </c>
      <c r="K2357">
        <v>126</v>
      </c>
      <c r="L2357" t="s">
        <v>112</v>
      </c>
      <c r="M2357">
        <v>63.33</v>
      </c>
      <c r="N2357">
        <v>4.41</v>
      </c>
      <c r="O2357" t="s">
        <v>430</v>
      </c>
      <c r="P2357">
        <f>E2357 - M2357</f>
        <v>226.32</v>
      </c>
      <c r="Q2357" t="str">
        <f>TEXT((A2357),"MMM _ YYYY")</f>
        <v>Jun  2019</v>
      </c>
    </row>
    <row r="2358" spans="1:17" x14ac:dyDescent="0.3">
      <c r="A2358" s="3">
        <v>43759</v>
      </c>
      <c r="B2358" t="s">
        <v>112</v>
      </c>
      <c r="C2358" t="s">
        <v>249</v>
      </c>
      <c r="D2358">
        <v>38</v>
      </c>
      <c r="E2358">
        <v>94.09</v>
      </c>
      <c r="F2358">
        <v>3575.42</v>
      </c>
      <c r="G2358" t="s">
        <v>105</v>
      </c>
      <c r="H2358" t="s">
        <v>96</v>
      </c>
      <c r="I2358" t="s">
        <v>112</v>
      </c>
      <c r="J2358" t="s">
        <v>428</v>
      </c>
      <c r="K2358">
        <v>126</v>
      </c>
      <c r="L2358" t="s">
        <v>112</v>
      </c>
      <c r="M2358">
        <v>63.33</v>
      </c>
      <c r="N2358">
        <v>4.41</v>
      </c>
      <c r="O2358" t="s">
        <v>430</v>
      </c>
      <c r="P2358">
        <f>E2358 - M2358</f>
        <v>30.760000000000005</v>
      </c>
      <c r="Q2358" t="str">
        <f>TEXT((A2358),"MMM _ YYYY")</f>
        <v>Oct  2019</v>
      </c>
    </row>
    <row r="2359" spans="1:17" x14ac:dyDescent="0.3">
      <c r="A2359" s="3">
        <v>43796</v>
      </c>
      <c r="B2359" t="s">
        <v>112</v>
      </c>
      <c r="C2359" t="s">
        <v>132</v>
      </c>
      <c r="D2359">
        <v>46</v>
      </c>
      <c r="E2359">
        <v>184.71</v>
      </c>
      <c r="F2359">
        <v>8496.66</v>
      </c>
      <c r="G2359" t="s">
        <v>31</v>
      </c>
      <c r="H2359" t="s">
        <v>96</v>
      </c>
      <c r="I2359" t="s">
        <v>112</v>
      </c>
      <c r="J2359" t="s">
        <v>428</v>
      </c>
      <c r="K2359">
        <v>126</v>
      </c>
      <c r="L2359" t="s">
        <v>112</v>
      </c>
      <c r="M2359">
        <v>63.33</v>
      </c>
      <c r="N2359">
        <v>4.41</v>
      </c>
      <c r="O2359" t="s">
        <v>430</v>
      </c>
      <c r="P2359">
        <f>E2359 - M2359</f>
        <v>121.38000000000001</v>
      </c>
      <c r="Q2359" t="str">
        <f>TEXT((A2359),"MMM _ YYYY")</f>
        <v>Nov  2019</v>
      </c>
    </row>
    <row r="2360" spans="1:17" x14ac:dyDescent="0.3">
      <c r="A2360" s="3">
        <v>43261</v>
      </c>
      <c r="B2360" t="s">
        <v>112</v>
      </c>
      <c r="C2360" t="s">
        <v>161</v>
      </c>
      <c r="D2360">
        <v>31</v>
      </c>
      <c r="E2360">
        <v>161.15</v>
      </c>
      <c r="F2360">
        <v>4995.6499999999996</v>
      </c>
      <c r="G2360" t="s">
        <v>26</v>
      </c>
      <c r="H2360" t="s">
        <v>96</v>
      </c>
      <c r="I2360" t="s">
        <v>112</v>
      </c>
      <c r="J2360" t="s">
        <v>428</v>
      </c>
      <c r="K2360">
        <v>126</v>
      </c>
      <c r="L2360" t="s">
        <v>112</v>
      </c>
      <c r="M2360">
        <v>63.33</v>
      </c>
      <c r="N2360">
        <v>4.41</v>
      </c>
      <c r="O2360" t="s">
        <v>430</v>
      </c>
      <c r="P2360">
        <f>E2360 - M2360</f>
        <v>97.820000000000007</v>
      </c>
      <c r="Q2360" t="str">
        <f>TEXT((A2360),"MMM _ YYYY")</f>
        <v>Jun  2018</v>
      </c>
    </row>
    <row r="2361" spans="1:17" x14ac:dyDescent="0.3">
      <c r="A2361" s="3">
        <v>42750</v>
      </c>
      <c r="B2361" t="s">
        <v>112</v>
      </c>
      <c r="C2361" t="s">
        <v>261</v>
      </c>
      <c r="D2361">
        <v>10</v>
      </c>
      <c r="E2361">
        <v>279.41000000000003</v>
      </c>
      <c r="F2361">
        <v>2794.1</v>
      </c>
      <c r="G2361" t="s">
        <v>87</v>
      </c>
      <c r="H2361" t="s">
        <v>96</v>
      </c>
      <c r="I2361" t="s">
        <v>112</v>
      </c>
      <c r="J2361" t="s">
        <v>428</v>
      </c>
      <c r="K2361">
        <v>126</v>
      </c>
      <c r="L2361" t="s">
        <v>112</v>
      </c>
      <c r="M2361">
        <v>63.33</v>
      </c>
      <c r="N2361">
        <v>4.41</v>
      </c>
      <c r="O2361" t="s">
        <v>430</v>
      </c>
      <c r="P2361">
        <f>E2361 - M2361</f>
        <v>216.08000000000004</v>
      </c>
      <c r="Q2361" t="str">
        <f>TEXT((A2361),"MMM _ YYYY")</f>
        <v>Jan  2017</v>
      </c>
    </row>
    <row r="2362" spans="1:17" x14ac:dyDescent="0.3">
      <c r="A2362" s="3">
        <v>42852</v>
      </c>
      <c r="B2362" t="s">
        <v>112</v>
      </c>
      <c r="C2362" t="s">
        <v>220</v>
      </c>
      <c r="D2362">
        <v>1</v>
      </c>
      <c r="E2362">
        <v>63.67</v>
      </c>
      <c r="F2362">
        <v>63.67</v>
      </c>
      <c r="G2362" t="s">
        <v>81</v>
      </c>
      <c r="H2362" t="s">
        <v>96</v>
      </c>
      <c r="I2362" t="s">
        <v>112</v>
      </c>
      <c r="J2362" t="s">
        <v>428</v>
      </c>
      <c r="K2362">
        <v>126</v>
      </c>
      <c r="L2362" t="s">
        <v>112</v>
      </c>
      <c r="M2362">
        <v>63.33</v>
      </c>
      <c r="N2362">
        <v>4.41</v>
      </c>
      <c r="O2362" t="s">
        <v>430</v>
      </c>
      <c r="P2362">
        <f>E2362 - M2362</f>
        <v>0.34000000000000341</v>
      </c>
      <c r="Q2362" t="str">
        <f>TEXT((A2362),"MMM _ YYYY")</f>
        <v>Apr  2017</v>
      </c>
    </row>
    <row r="2363" spans="1:17" x14ac:dyDescent="0.3">
      <c r="A2363" s="3">
        <v>42877</v>
      </c>
      <c r="B2363" t="s">
        <v>112</v>
      </c>
      <c r="C2363" t="s">
        <v>150</v>
      </c>
      <c r="D2363">
        <v>46</v>
      </c>
      <c r="E2363">
        <v>258.44</v>
      </c>
      <c r="F2363">
        <v>11888.24</v>
      </c>
      <c r="G2363" t="s">
        <v>31</v>
      </c>
      <c r="H2363" t="s">
        <v>96</v>
      </c>
      <c r="I2363" t="s">
        <v>112</v>
      </c>
      <c r="J2363" t="s">
        <v>428</v>
      </c>
      <c r="K2363">
        <v>126</v>
      </c>
      <c r="L2363" t="s">
        <v>112</v>
      </c>
      <c r="M2363">
        <v>63.33</v>
      </c>
      <c r="N2363">
        <v>4.41</v>
      </c>
      <c r="O2363" t="s">
        <v>430</v>
      </c>
      <c r="P2363">
        <f>E2363 - M2363</f>
        <v>195.11</v>
      </c>
      <c r="Q2363" t="str">
        <f>TEXT((A2363),"MMM _ YYYY")</f>
        <v>May  2017</v>
      </c>
    </row>
    <row r="2364" spans="1:17" x14ac:dyDescent="0.3">
      <c r="A2364" s="3">
        <v>42459</v>
      </c>
      <c r="B2364" t="s">
        <v>112</v>
      </c>
      <c r="C2364" t="s">
        <v>364</v>
      </c>
      <c r="D2364">
        <v>31</v>
      </c>
      <c r="E2364">
        <v>76.680000000000007</v>
      </c>
      <c r="F2364">
        <v>2377.08</v>
      </c>
      <c r="G2364" t="s">
        <v>8</v>
      </c>
      <c r="H2364" t="s">
        <v>96</v>
      </c>
      <c r="I2364" t="s">
        <v>112</v>
      </c>
      <c r="J2364" t="s">
        <v>428</v>
      </c>
      <c r="K2364">
        <v>126</v>
      </c>
      <c r="L2364" t="s">
        <v>112</v>
      </c>
      <c r="M2364">
        <v>63.33</v>
      </c>
      <c r="N2364">
        <v>4.41</v>
      </c>
      <c r="O2364" t="s">
        <v>430</v>
      </c>
      <c r="P2364">
        <f>E2364 - M2364</f>
        <v>13.350000000000009</v>
      </c>
      <c r="Q2364" t="str">
        <f>TEXT((A2364),"MMM _ YYYY")</f>
        <v>Mar  2016</v>
      </c>
    </row>
    <row r="2365" spans="1:17" x14ac:dyDescent="0.3">
      <c r="A2365" s="3">
        <v>42525</v>
      </c>
      <c r="B2365" t="s">
        <v>112</v>
      </c>
      <c r="C2365" t="s">
        <v>244</v>
      </c>
      <c r="D2365">
        <v>11</v>
      </c>
      <c r="E2365">
        <v>298.51</v>
      </c>
      <c r="F2365">
        <v>3283.61</v>
      </c>
      <c r="G2365" t="s">
        <v>26</v>
      </c>
      <c r="H2365" t="s">
        <v>96</v>
      </c>
      <c r="I2365" t="s">
        <v>112</v>
      </c>
      <c r="J2365" t="s">
        <v>428</v>
      </c>
      <c r="K2365">
        <v>126</v>
      </c>
      <c r="L2365" t="s">
        <v>112</v>
      </c>
      <c r="M2365">
        <v>63.33</v>
      </c>
      <c r="N2365">
        <v>4.41</v>
      </c>
      <c r="O2365" t="s">
        <v>430</v>
      </c>
      <c r="P2365">
        <f>E2365 - M2365</f>
        <v>235.18</v>
      </c>
      <c r="Q2365" t="str">
        <f>TEXT((A2365),"MMM _ YYYY")</f>
        <v>Jun  2016</v>
      </c>
    </row>
    <row r="2366" spans="1:17" x14ac:dyDescent="0.3">
      <c r="A2366" s="3">
        <v>42556</v>
      </c>
      <c r="B2366" t="s">
        <v>112</v>
      </c>
      <c r="C2366" t="s">
        <v>185</v>
      </c>
      <c r="D2366">
        <v>25</v>
      </c>
      <c r="E2366">
        <v>319.98</v>
      </c>
      <c r="F2366">
        <v>7999.5</v>
      </c>
      <c r="G2366" t="s">
        <v>6</v>
      </c>
      <c r="H2366" t="s">
        <v>96</v>
      </c>
      <c r="I2366" t="s">
        <v>112</v>
      </c>
      <c r="J2366" t="s">
        <v>428</v>
      </c>
      <c r="K2366">
        <v>126</v>
      </c>
      <c r="L2366" t="s">
        <v>112</v>
      </c>
      <c r="M2366">
        <v>63.33</v>
      </c>
      <c r="N2366">
        <v>4.41</v>
      </c>
      <c r="O2366" t="s">
        <v>430</v>
      </c>
      <c r="P2366">
        <f>E2366 - M2366</f>
        <v>256.65000000000003</v>
      </c>
      <c r="Q2366" t="str">
        <f>TEXT((A2366),"MMM _ YYYY")</f>
        <v>Jul  2016</v>
      </c>
    </row>
    <row r="2367" spans="1:17" x14ac:dyDescent="0.3">
      <c r="A2367" s="3">
        <v>42690</v>
      </c>
      <c r="B2367" t="s">
        <v>112</v>
      </c>
      <c r="C2367" t="s">
        <v>381</v>
      </c>
      <c r="D2367">
        <v>19</v>
      </c>
      <c r="E2367">
        <v>108.7</v>
      </c>
      <c r="F2367">
        <v>2065.3000000000002</v>
      </c>
      <c r="G2367" t="s">
        <v>134</v>
      </c>
      <c r="H2367" t="s">
        <v>96</v>
      </c>
      <c r="I2367" t="s">
        <v>112</v>
      </c>
      <c r="J2367" t="s">
        <v>428</v>
      </c>
      <c r="K2367">
        <v>126</v>
      </c>
      <c r="L2367" t="s">
        <v>112</v>
      </c>
      <c r="M2367">
        <v>63.33</v>
      </c>
      <c r="N2367">
        <v>4.41</v>
      </c>
      <c r="O2367" t="s">
        <v>430</v>
      </c>
      <c r="P2367">
        <f>E2367 - M2367</f>
        <v>45.370000000000005</v>
      </c>
      <c r="Q2367" t="str">
        <f>TEXT((A2367),"MMM _ YYYY")</f>
        <v>Nov  2016</v>
      </c>
    </row>
    <row r="2368" spans="1:17" x14ac:dyDescent="0.3">
      <c r="A2368" s="3">
        <v>42099</v>
      </c>
      <c r="B2368" t="s">
        <v>112</v>
      </c>
      <c r="C2368" t="s">
        <v>364</v>
      </c>
      <c r="D2368">
        <v>36</v>
      </c>
      <c r="E2368">
        <v>194.5</v>
      </c>
      <c r="F2368">
        <v>7002</v>
      </c>
      <c r="G2368" t="s">
        <v>8</v>
      </c>
      <c r="H2368" t="s">
        <v>96</v>
      </c>
      <c r="I2368" t="s">
        <v>112</v>
      </c>
      <c r="J2368" t="s">
        <v>428</v>
      </c>
      <c r="K2368">
        <v>126</v>
      </c>
      <c r="L2368" t="s">
        <v>112</v>
      </c>
      <c r="M2368">
        <v>63.33</v>
      </c>
      <c r="N2368">
        <v>4.41</v>
      </c>
      <c r="O2368" t="s">
        <v>430</v>
      </c>
      <c r="P2368">
        <f>E2368 - M2368</f>
        <v>131.17000000000002</v>
      </c>
      <c r="Q2368" t="str">
        <f>TEXT((A2368),"MMM _ YYYY")</f>
        <v>Apr  2015</v>
      </c>
    </row>
    <row r="2369" spans="1:17" x14ac:dyDescent="0.3">
      <c r="A2369" s="3">
        <v>42118</v>
      </c>
      <c r="B2369" t="s">
        <v>112</v>
      </c>
      <c r="C2369" t="s">
        <v>220</v>
      </c>
      <c r="D2369">
        <v>48</v>
      </c>
      <c r="E2369">
        <v>381.54</v>
      </c>
      <c r="F2369">
        <v>18313.919999999998</v>
      </c>
      <c r="G2369" t="s">
        <v>81</v>
      </c>
      <c r="H2369" t="s">
        <v>96</v>
      </c>
      <c r="I2369" t="s">
        <v>112</v>
      </c>
      <c r="J2369" t="s">
        <v>428</v>
      </c>
      <c r="K2369">
        <v>126</v>
      </c>
      <c r="L2369" t="s">
        <v>112</v>
      </c>
      <c r="M2369">
        <v>63.33</v>
      </c>
      <c r="N2369">
        <v>4.41</v>
      </c>
      <c r="O2369" t="s">
        <v>430</v>
      </c>
      <c r="P2369">
        <f>E2369 - M2369</f>
        <v>318.21000000000004</v>
      </c>
      <c r="Q2369" t="str">
        <f>TEXT((A2369),"MMM _ YYYY")</f>
        <v>Apr  2015</v>
      </c>
    </row>
    <row r="2370" spans="1:17" x14ac:dyDescent="0.3">
      <c r="A2370" s="3">
        <v>42138</v>
      </c>
      <c r="B2370" t="s">
        <v>112</v>
      </c>
      <c r="C2370" t="s">
        <v>183</v>
      </c>
      <c r="D2370">
        <v>23</v>
      </c>
      <c r="E2370">
        <v>77.34</v>
      </c>
      <c r="F2370">
        <v>1778.82</v>
      </c>
      <c r="G2370" t="s">
        <v>2</v>
      </c>
      <c r="H2370" t="s">
        <v>96</v>
      </c>
      <c r="I2370" t="s">
        <v>112</v>
      </c>
      <c r="J2370" t="s">
        <v>428</v>
      </c>
      <c r="K2370">
        <v>126</v>
      </c>
      <c r="L2370" t="s">
        <v>112</v>
      </c>
      <c r="M2370">
        <v>63.33</v>
      </c>
      <c r="N2370">
        <v>4.41</v>
      </c>
      <c r="O2370" t="s">
        <v>430</v>
      </c>
      <c r="P2370">
        <f>E2370 - M2370</f>
        <v>14.010000000000005</v>
      </c>
      <c r="Q2370" t="str">
        <f>TEXT((A2370),"MMM _ YYYY")</f>
        <v>May  2015</v>
      </c>
    </row>
    <row r="2371" spans="1:17" x14ac:dyDescent="0.3">
      <c r="A2371" s="3">
        <v>42178</v>
      </c>
      <c r="B2371" t="s">
        <v>112</v>
      </c>
      <c r="C2371" t="s">
        <v>314</v>
      </c>
      <c r="D2371">
        <v>14</v>
      </c>
      <c r="E2371">
        <v>137</v>
      </c>
      <c r="F2371">
        <v>1918</v>
      </c>
      <c r="G2371" t="s">
        <v>2</v>
      </c>
      <c r="H2371" t="s">
        <v>96</v>
      </c>
      <c r="I2371" t="s">
        <v>112</v>
      </c>
      <c r="J2371" t="s">
        <v>428</v>
      </c>
      <c r="K2371">
        <v>126</v>
      </c>
      <c r="L2371" t="s">
        <v>112</v>
      </c>
      <c r="M2371">
        <v>63.33</v>
      </c>
      <c r="N2371">
        <v>4.41</v>
      </c>
      <c r="O2371" t="s">
        <v>430</v>
      </c>
      <c r="P2371">
        <f>E2371 - M2371</f>
        <v>73.67</v>
      </c>
      <c r="Q2371" t="str">
        <f>TEXT((A2371),"MMM _ YYYY")</f>
        <v>Jun  2015</v>
      </c>
    </row>
    <row r="2372" spans="1:17" x14ac:dyDescent="0.3">
      <c r="A2372" s="3">
        <v>41665</v>
      </c>
      <c r="B2372" t="s">
        <v>112</v>
      </c>
      <c r="C2372" t="s">
        <v>90</v>
      </c>
      <c r="D2372">
        <v>9</v>
      </c>
      <c r="E2372">
        <v>244.88</v>
      </c>
      <c r="F2372">
        <v>2203.92</v>
      </c>
      <c r="G2372" t="s">
        <v>87</v>
      </c>
      <c r="H2372" t="s">
        <v>96</v>
      </c>
      <c r="I2372" t="s">
        <v>112</v>
      </c>
      <c r="J2372" t="s">
        <v>428</v>
      </c>
      <c r="K2372">
        <v>126</v>
      </c>
      <c r="L2372" t="s">
        <v>112</v>
      </c>
      <c r="M2372">
        <v>63.33</v>
      </c>
      <c r="N2372">
        <v>4.41</v>
      </c>
      <c r="O2372" t="s">
        <v>430</v>
      </c>
      <c r="P2372">
        <f>E2372 - M2372</f>
        <v>181.55</v>
      </c>
      <c r="Q2372" t="str">
        <f>TEXT((A2372),"MMM _ YYYY")</f>
        <v>Jan  2014</v>
      </c>
    </row>
    <row r="2373" spans="1:17" x14ac:dyDescent="0.3">
      <c r="A2373" s="3">
        <v>41798</v>
      </c>
      <c r="B2373" t="s">
        <v>112</v>
      </c>
      <c r="C2373" t="s">
        <v>135</v>
      </c>
      <c r="D2373">
        <v>2</v>
      </c>
      <c r="E2373">
        <v>122.15</v>
      </c>
      <c r="F2373">
        <v>244.3</v>
      </c>
      <c r="G2373" t="s">
        <v>134</v>
      </c>
      <c r="H2373" t="s">
        <v>96</v>
      </c>
      <c r="I2373" t="s">
        <v>112</v>
      </c>
      <c r="J2373" t="s">
        <v>428</v>
      </c>
      <c r="K2373">
        <v>126</v>
      </c>
      <c r="L2373" t="s">
        <v>112</v>
      </c>
      <c r="M2373">
        <v>63.33</v>
      </c>
      <c r="N2373">
        <v>4.41</v>
      </c>
      <c r="O2373" t="s">
        <v>430</v>
      </c>
      <c r="P2373">
        <f>E2373 - M2373</f>
        <v>58.820000000000007</v>
      </c>
      <c r="Q2373" t="str">
        <f>TEXT((A2373),"MMM _ YYYY")</f>
        <v>Jun  2014</v>
      </c>
    </row>
    <row r="2374" spans="1:17" x14ac:dyDescent="0.3">
      <c r="A2374" s="3">
        <v>41927</v>
      </c>
      <c r="B2374" t="s">
        <v>112</v>
      </c>
      <c r="C2374" t="s">
        <v>82</v>
      </c>
      <c r="D2374">
        <v>41</v>
      </c>
      <c r="E2374">
        <v>172.9</v>
      </c>
      <c r="F2374">
        <v>7088.9</v>
      </c>
      <c r="G2374" t="s">
        <v>81</v>
      </c>
      <c r="H2374" t="s">
        <v>96</v>
      </c>
      <c r="I2374" t="s">
        <v>112</v>
      </c>
      <c r="J2374" t="s">
        <v>428</v>
      </c>
      <c r="K2374">
        <v>126</v>
      </c>
      <c r="L2374" t="s">
        <v>112</v>
      </c>
      <c r="M2374">
        <v>63.33</v>
      </c>
      <c r="N2374">
        <v>4.41</v>
      </c>
      <c r="O2374" t="s">
        <v>430</v>
      </c>
      <c r="P2374">
        <f>E2374 - M2374</f>
        <v>109.57000000000001</v>
      </c>
      <c r="Q2374" t="str">
        <f>TEXT((A2374),"MMM _ YYYY")</f>
        <v>Oct  2014</v>
      </c>
    </row>
    <row r="2375" spans="1:17" x14ac:dyDescent="0.3">
      <c r="A2375" s="3">
        <v>41333</v>
      </c>
      <c r="B2375" t="s">
        <v>112</v>
      </c>
      <c r="C2375" t="s">
        <v>227</v>
      </c>
      <c r="D2375">
        <v>37</v>
      </c>
      <c r="E2375">
        <v>90.45</v>
      </c>
      <c r="F2375">
        <v>3346.65</v>
      </c>
      <c r="G2375" t="s">
        <v>8</v>
      </c>
      <c r="H2375" t="s">
        <v>96</v>
      </c>
      <c r="I2375" t="s">
        <v>112</v>
      </c>
      <c r="J2375" t="s">
        <v>428</v>
      </c>
      <c r="K2375">
        <v>126</v>
      </c>
      <c r="L2375" t="s">
        <v>112</v>
      </c>
      <c r="M2375">
        <v>63.33</v>
      </c>
      <c r="N2375">
        <v>4.41</v>
      </c>
      <c r="O2375" t="s">
        <v>430</v>
      </c>
      <c r="P2375">
        <f>E2375 - M2375</f>
        <v>27.120000000000005</v>
      </c>
      <c r="Q2375" t="str">
        <f>TEXT((A2375),"MMM _ YYYY")</f>
        <v>Feb  2013</v>
      </c>
    </row>
    <row r="2376" spans="1:17" x14ac:dyDescent="0.3">
      <c r="A2376" s="3">
        <v>41481</v>
      </c>
      <c r="B2376" t="s">
        <v>112</v>
      </c>
      <c r="C2376" t="s">
        <v>278</v>
      </c>
      <c r="D2376">
        <v>12</v>
      </c>
      <c r="E2376">
        <v>293.83</v>
      </c>
      <c r="F2376">
        <v>3525.96</v>
      </c>
      <c r="G2376" t="s">
        <v>6</v>
      </c>
      <c r="H2376" t="s">
        <v>96</v>
      </c>
      <c r="I2376" t="s">
        <v>112</v>
      </c>
      <c r="J2376" t="s">
        <v>428</v>
      </c>
      <c r="K2376">
        <v>126</v>
      </c>
      <c r="L2376" t="s">
        <v>112</v>
      </c>
      <c r="M2376">
        <v>63.33</v>
      </c>
      <c r="N2376">
        <v>4.41</v>
      </c>
      <c r="O2376" t="s">
        <v>430</v>
      </c>
      <c r="P2376">
        <f>E2376 - M2376</f>
        <v>230.5</v>
      </c>
      <c r="Q2376" t="str">
        <f>TEXT((A2376),"MMM _ YYYY")</f>
        <v>Jul  2013</v>
      </c>
    </row>
    <row r="2377" spans="1:17" x14ac:dyDescent="0.3">
      <c r="A2377" s="3">
        <v>41626</v>
      </c>
      <c r="B2377" t="s">
        <v>112</v>
      </c>
      <c r="C2377" t="s">
        <v>265</v>
      </c>
      <c r="D2377">
        <v>47</v>
      </c>
      <c r="E2377">
        <v>272.75</v>
      </c>
      <c r="F2377">
        <v>12819.25</v>
      </c>
      <c r="G2377" t="s">
        <v>2</v>
      </c>
      <c r="H2377" t="s">
        <v>96</v>
      </c>
      <c r="I2377" t="s">
        <v>112</v>
      </c>
      <c r="J2377" t="s">
        <v>428</v>
      </c>
      <c r="K2377">
        <v>126</v>
      </c>
      <c r="L2377" t="s">
        <v>112</v>
      </c>
      <c r="M2377">
        <v>63.33</v>
      </c>
      <c r="N2377">
        <v>4.41</v>
      </c>
      <c r="O2377" t="s">
        <v>430</v>
      </c>
      <c r="P2377">
        <f>E2377 - M2377</f>
        <v>209.42000000000002</v>
      </c>
      <c r="Q2377" t="str">
        <f>TEXT((A2377),"MMM _ YYYY")</f>
        <v>Dec  2013</v>
      </c>
    </row>
    <row r="2378" spans="1:17" x14ac:dyDescent="0.3">
      <c r="A2378" s="3">
        <v>41010</v>
      </c>
      <c r="B2378" t="s">
        <v>112</v>
      </c>
      <c r="C2378" t="s">
        <v>191</v>
      </c>
      <c r="D2378">
        <v>2</v>
      </c>
      <c r="E2378">
        <v>343.97</v>
      </c>
      <c r="F2378">
        <v>687.94</v>
      </c>
      <c r="G2378" t="s">
        <v>26</v>
      </c>
      <c r="H2378" t="s">
        <v>96</v>
      </c>
      <c r="I2378" t="s">
        <v>112</v>
      </c>
      <c r="J2378" t="s">
        <v>428</v>
      </c>
      <c r="K2378">
        <v>126</v>
      </c>
      <c r="L2378" t="s">
        <v>112</v>
      </c>
      <c r="M2378">
        <v>63.33</v>
      </c>
      <c r="N2378">
        <v>4.41</v>
      </c>
      <c r="O2378" t="s">
        <v>430</v>
      </c>
      <c r="P2378">
        <f>E2378 - M2378</f>
        <v>280.64000000000004</v>
      </c>
      <c r="Q2378" t="str">
        <f>TEXT((A2378),"MMM _ YYYY")</f>
        <v>Apr  2012</v>
      </c>
    </row>
    <row r="2379" spans="1:17" x14ac:dyDescent="0.3">
      <c r="A2379" s="3">
        <v>41079</v>
      </c>
      <c r="B2379" t="s">
        <v>112</v>
      </c>
      <c r="C2379" t="s">
        <v>144</v>
      </c>
      <c r="D2379">
        <v>11</v>
      </c>
      <c r="E2379">
        <v>326.12</v>
      </c>
      <c r="F2379">
        <v>3587.32</v>
      </c>
      <c r="G2379" t="s">
        <v>31</v>
      </c>
      <c r="H2379" t="s">
        <v>96</v>
      </c>
      <c r="I2379" t="s">
        <v>112</v>
      </c>
      <c r="J2379" t="s">
        <v>428</v>
      </c>
      <c r="K2379">
        <v>126</v>
      </c>
      <c r="L2379" t="s">
        <v>112</v>
      </c>
      <c r="M2379">
        <v>63.33</v>
      </c>
      <c r="N2379">
        <v>4.41</v>
      </c>
      <c r="O2379" t="s">
        <v>430</v>
      </c>
      <c r="P2379">
        <f>E2379 - M2379</f>
        <v>262.79000000000002</v>
      </c>
      <c r="Q2379" t="str">
        <f>TEXT((A2379),"MMM _ YYYY")</f>
        <v>Jun  2012</v>
      </c>
    </row>
    <row r="2380" spans="1:17" x14ac:dyDescent="0.3">
      <c r="A2380" s="3">
        <v>41116</v>
      </c>
      <c r="B2380" t="s">
        <v>112</v>
      </c>
      <c r="C2380" t="s">
        <v>113</v>
      </c>
      <c r="D2380">
        <v>9</v>
      </c>
      <c r="E2380">
        <v>188.25</v>
      </c>
      <c r="F2380">
        <v>1694.25</v>
      </c>
      <c r="G2380" t="s">
        <v>105</v>
      </c>
      <c r="H2380" t="s">
        <v>96</v>
      </c>
      <c r="I2380" t="s">
        <v>112</v>
      </c>
      <c r="J2380" t="s">
        <v>428</v>
      </c>
      <c r="K2380">
        <v>126</v>
      </c>
      <c r="L2380" t="s">
        <v>112</v>
      </c>
      <c r="M2380">
        <v>63.33</v>
      </c>
      <c r="N2380">
        <v>4.41</v>
      </c>
      <c r="O2380" t="s">
        <v>430</v>
      </c>
      <c r="P2380">
        <f>E2380 - M2380</f>
        <v>124.92</v>
      </c>
      <c r="Q2380" t="str">
        <f>TEXT((A2380),"MMM _ YYYY")</f>
        <v>Jul  2012</v>
      </c>
    </row>
    <row r="2381" spans="1:17" x14ac:dyDescent="0.3">
      <c r="A2381" s="3">
        <v>45190</v>
      </c>
      <c r="B2381" t="s">
        <v>346</v>
      </c>
      <c r="C2381" t="s">
        <v>116</v>
      </c>
      <c r="D2381">
        <v>9</v>
      </c>
      <c r="E2381">
        <v>68.47</v>
      </c>
      <c r="F2381">
        <v>616.23</v>
      </c>
      <c r="G2381" t="s">
        <v>12</v>
      </c>
      <c r="H2381" t="s">
        <v>11</v>
      </c>
      <c r="I2381" t="s">
        <v>346</v>
      </c>
      <c r="J2381" t="s">
        <v>428</v>
      </c>
      <c r="K2381">
        <v>128</v>
      </c>
      <c r="L2381" t="s">
        <v>346</v>
      </c>
      <c r="M2381">
        <v>34.14</v>
      </c>
      <c r="N2381">
        <v>12.44</v>
      </c>
      <c r="O2381" t="s">
        <v>427</v>
      </c>
      <c r="P2381">
        <f>E2381 - M2381</f>
        <v>34.33</v>
      </c>
      <c r="Q2381" t="str">
        <f>TEXT((A2381),"MMM _ YYYY")</f>
        <v>Sep  2023</v>
      </c>
    </row>
    <row r="2382" spans="1:17" x14ac:dyDescent="0.3">
      <c r="A2382" s="3">
        <v>45285</v>
      </c>
      <c r="B2382" t="s">
        <v>346</v>
      </c>
      <c r="C2382" t="s">
        <v>354</v>
      </c>
      <c r="D2382">
        <v>35</v>
      </c>
      <c r="E2382">
        <v>301.14</v>
      </c>
      <c r="F2382">
        <v>10539.9</v>
      </c>
      <c r="G2382" t="s">
        <v>31</v>
      </c>
      <c r="H2382" t="s">
        <v>11</v>
      </c>
      <c r="I2382" t="s">
        <v>346</v>
      </c>
      <c r="J2382" t="s">
        <v>428</v>
      </c>
      <c r="K2382">
        <v>128</v>
      </c>
      <c r="L2382" t="s">
        <v>346</v>
      </c>
      <c r="M2382">
        <v>34.14</v>
      </c>
      <c r="N2382">
        <v>12.44</v>
      </c>
      <c r="O2382" t="s">
        <v>427</v>
      </c>
      <c r="P2382">
        <f>E2382 - M2382</f>
        <v>267</v>
      </c>
      <c r="Q2382" t="str">
        <f>TEXT((A2382),"MMM _ YYYY")</f>
        <v>Dec  2023</v>
      </c>
    </row>
    <row r="2383" spans="1:17" x14ac:dyDescent="0.3">
      <c r="A2383" s="3">
        <v>45622</v>
      </c>
      <c r="B2383" t="s">
        <v>346</v>
      </c>
      <c r="C2383" t="s">
        <v>167</v>
      </c>
      <c r="D2383">
        <v>18</v>
      </c>
      <c r="E2383">
        <v>330.92</v>
      </c>
      <c r="F2383">
        <v>5956.56</v>
      </c>
      <c r="G2383" t="s">
        <v>12</v>
      </c>
      <c r="H2383" t="s">
        <v>11</v>
      </c>
      <c r="I2383" t="s">
        <v>346</v>
      </c>
      <c r="J2383" t="s">
        <v>428</v>
      </c>
      <c r="K2383">
        <v>128</v>
      </c>
      <c r="L2383" t="s">
        <v>346</v>
      </c>
      <c r="M2383">
        <v>34.14</v>
      </c>
      <c r="N2383">
        <v>12.44</v>
      </c>
      <c r="O2383" t="s">
        <v>427</v>
      </c>
      <c r="P2383">
        <f>E2383 - M2383</f>
        <v>296.78000000000003</v>
      </c>
      <c r="Q2383" t="str">
        <f>TEXT((A2383),"MMM _ YYYY")</f>
        <v>Nov  2024</v>
      </c>
    </row>
    <row r="2384" spans="1:17" x14ac:dyDescent="0.3">
      <c r="A2384" s="3">
        <v>45829</v>
      </c>
      <c r="B2384" t="s">
        <v>346</v>
      </c>
      <c r="C2384" t="s">
        <v>123</v>
      </c>
      <c r="D2384">
        <v>9</v>
      </c>
      <c r="E2384">
        <v>319.77</v>
      </c>
      <c r="F2384">
        <v>2877.93</v>
      </c>
      <c r="G2384" t="s">
        <v>8</v>
      </c>
      <c r="H2384" t="s">
        <v>11</v>
      </c>
      <c r="I2384" t="s">
        <v>346</v>
      </c>
      <c r="J2384" t="s">
        <v>428</v>
      </c>
      <c r="K2384">
        <v>128</v>
      </c>
      <c r="L2384" t="s">
        <v>346</v>
      </c>
      <c r="M2384">
        <v>34.14</v>
      </c>
      <c r="N2384">
        <v>12.44</v>
      </c>
      <c r="O2384" t="s">
        <v>427</v>
      </c>
      <c r="P2384">
        <f>E2384 - M2384</f>
        <v>285.63</v>
      </c>
      <c r="Q2384" t="str">
        <f>TEXT((A2384),"MMM _ YYYY")</f>
        <v>Jun  2025</v>
      </c>
    </row>
    <row r="2385" spans="1:17" x14ac:dyDescent="0.3">
      <c r="A2385" s="3">
        <v>45981</v>
      </c>
      <c r="B2385" t="s">
        <v>346</v>
      </c>
      <c r="C2385" t="s">
        <v>140</v>
      </c>
      <c r="D2385">
        <v>5</v>
      </c>
      <c r="E2385">
        <v>267.87</v>
      </c>
      <c r="F2385">
        <v>1339.35</v>
      </c>
      <c r="G2385" t="s">
        <v>105</v>
      </c>
      <c r="H2385" t="s">
        <v>11</v>
      </c>
      <c r="I2385" t="s">
        <v>346</v>
      </c>
      <c r="J2385" t="s">
        <v>428</v>
      </c>
      <c r="K2385">
        <v>128</v>
      </c>
      <c r="L2385" t="s">
        <v>346</v>
      </c>
      <c r="M2385">
        <v>34.14</v>
      </c>
      <c r="N2385">
        <v>12.44</v>
      </c>
      <c r="O2385" t="s">
        <v>427</v>
      </c>
      <c r="P2385">
        <f>E2385 - M2385</f>
        <v>233.73000000000002</v>
      </c>
      <c r="Q2385" t="str">
        <f>TEXT((A2385),"MMM _ YYYY")</f>
        <v>Nov  2025</v>
      </c>
    </row>
    <row r="2386" spans="1:17" x14ac:dyDescent="0.3">
      <c r="A2386" s="3">
        <v>44417</v>
      </c>
      <c r="B2386" t="s">
        <v>346</v>
      </c>
      <c r="C2386" t="s">
        <v>211</v>
      </c>
      <c r="D2386">
        <v>38</v>
      </c>
      <c r="E2386">
        <v>311.01</v>
      </c>
      <c r="F2386">
        <v>11818.38</v>
      </c>
      <c r="G2386" t="s">
        <v>87</v>
      </c>
      <c r="H2386" t="s">
        <v>11</v>
      </c>
      <c r="I2386" t="s">
        <v>346</v>
      </c>
      <c r="J2386" t="s">
        <v>428</v>
      </c>
      <c r="K2386">
        <v>128</v>
      </c>
      <c r="L2386" t="s">
        <v>346</v>
      </c>
      <c r="M2386">
        <v>34.14</v>
      </c>
      <c r="N2386">
        <v>12.44</v>
      </c>
      <c r="O2386" t="s">
        <v>427</v>
      </c>
      <c r="P2386">
        <f>E2386 - M2386</f>
        <v>276.87</v>
      </c>
      <c r="Q2386" t="str">
        <f>TEXT((A2386),"MMM _ YYYY")</f>
        <v>Aug  2021</v>
      </c>
    </row>
    <row r="2387" spans="1:17" x14ac:dyDescent="0.3">
      <c r="A2387" s="3">
        <v>43873</v>
      </c>
      <c r="B2387" t="s">
        <v>346</v>
      </c>
      <c r="C2387" t="s">
        <v>111</v>
      </c>
      <c r="D2387">
        <v>3</v>
      </c>
      <c r="E2387">
        <v>361.72</v>
      </c>
      <c r="F2387">
        <v>1085.1600000000001</v>
      </c>
      <c r="G2387" t="s">
        <v>110</v>
      </c>
      <c r="H2387" t="s">
        <v>11</v>
      </c>
      <c r="I2387" t="s">
        <v>346</v>
      </c>
      <c r="J2387" t="s">
        <v>428</v>
      </c>
      <c r="K2387">
        <v>128</v>
      </c>
      <c r="L2387" t="s">
        <v>346</v>
      </c>
      <c r="M2387">
        <v>34.14</v>
      </c>
      <c r="N2387">
        <v>12.44</v>
      </c>
      <c r="O2387" t="s">
        <v>427</v>
      </c>
      <c r="P2387">
        <f>E2387 - M2387</f>
        <v>327.58000000000004</v>
      </c>
      <c r="Q2387" t="str">
        <f>TEXT((A2387),"MMM _ YYYY")</f>
        <v>Feb  2020</v>
      </c>
    </row>
    <row r="2388" spans="1:17" x14ac:dyDescent="0.3">
      <c r="A2388" s="3">
        <v>43126</v>
      </c>
      <c r="B2388" t="s">
        <v>346</v>
      </c>
      <c r="C2388" t="s">
        <v>364</v>
      </c>
      <c r="D2388">
        <v>48</v>
      </c>
      <c r="E2388">
        <v>292.99</v>
      </c>
      <c r="F2388">
        <v>14063.52</v>
      </c>
      <c r="G2388" t="s">
        <v>8</v>
      </c>
      <c r="H2388" t="s">
        <v>11</v>
      </c>
      <c r="I2388" t="s">
        <v>346</v>
      </c>
      <c r="J2388" t="s">
        <v>428</v>
      </c>
      <c r="K2388">
        <v>128</v>
      </c>
      <c r="L2388" t="s">
        <v>346</v>
      </c>
      <c r="M2388">
        <v>34.14</v>
      </c>
      <c r="N2388">
        <v>12.44</v>
      </c>
      <c r="O2388" t="s">
        <v>427</v>
      </c>
      <c r="P2388">
        <f>E2388 - M2388</f>
        <v>258.85000000000002</v>
      </c>
      <c r="Q2388" t="str">
        <f>TEXT((A2388),"MMM _ YYYY")</f>
        <v>Jan  2018</v>
      </c>
    </row>
    <row r="2389" spans="1:17" x14ac:dyDescent="0.3">
      <c r="A2389" s="3">
        <v>43141</v>
      </c>
      <c r="B2389" t="s">
        <v>346</v>
      </c>
      <c r="C2389" t="s">
        <v>381</v>
      </c>
      <c r="D2389">
        <v>28</v>
      </c>
      <c r="E2389">
        <v>265.89999999999998</v>
      </c>
      <c r="F2389">
        <v>7445.2</v>
      </c>
      <c r="G2389" t="s">
        <v>134</v>
      </c>
      <c r="H2389" t="s">
        <v>11</v>
      </c>
      <c r="I2389" t="s">
        <v>346</v>
      </c>
      <c r="J2389" t="s">
        <v>428</v>
      </c>
      <c r="K2389">
        <v>128</v>
      </c>
      <c r="L2389" t="s">
        <v>346</v>
      </c>
      <c r="M2389">
        <v>34.14</v>
      </c>
      <c r="N2389">
        <v>12.44</v>
      </c>
      <c r="O2389" t="s">
        <v>427</v>
      </c>
      <c r="P2389">
        <f>E2389 - M2389</f>
        <v>231.76</v>
      </c>
      <c r="Q2389" t="str">
        <f>TEXT((A2389),"MMM _ YYYY")</f>
        <v>Feb  2018</v>
      </c>
    </row>
    <row r="2390" spans="1:17" x14ac:dyDescent="0.3">
      <c r="A2390" s="3">
        <v>43345</v>
      </c>
      <c r="B2390" t="s">
        <v>346</v>
      </c>
      <c r="C2390" t="s">
        <v>227</v>
      </c>
      <c r="D2390">
        <v>7</v>
      </c>
      <c r="E2390">
        <v>269.23</v>
      </c>
      <c r="F2390">
        <v>1884.61</v>
      </c>
      <c r="G2390" t="s">
        <v>8</v>
      </c>
      <c r="H2390" t="s">
        <v>11</v>
      </c>
      <c r="I2390" t="s">
        <v>346</v>
      </c>
      <c r="J2390" t="s">
        <v>428</v>
      </c>
      <c r="K2390">
        <v>128</v>
      </c>
      <c r="L2390" t="s">
        <v>346</v>
      </c>
      <c r="M2390">
        <v>34.14</v>
      </c>
      <c r="N2390">
        <v>12.44</v>
      </c>
      <c r="O2390" t="s">
        <v>427</v>
      </c>
      <c r="P2390">
        <f>E2390 - M2390</f>
        <v>235.09000000000003</v>
      </c>
      <c r="Q2390" t="str">
        <f>TEXT((A2390),"MMM _ YYYY")</f>
        <v>Sep  2018</v>
      </c>
    </row>
    <row r="2391" spans="1:17" x14ac:dyDescent="0.3">
      <c r="A2391" s="3">
        <v>42774</v>
      </c>
      <c r="B2391" t="s">
        <v>346</v>
      </c>
      <c r="C2391" t="s">
        <v>73</v>
      </c>
      <c r="D2391">
        <v>6</v>
      </c>
      <c r="E2391">
        <v>330.88</v>
      </c>
      <c r="F2391">
        <v>1985.28</v>
      </c>
      <c r="G2391" t="s">
        <v>23</v>
      </c>
      <c r="H2391" t="s">
        <v>11</v>
      </c>
      <c r="I2391" t="s">
        <v>346</v>
      </c>
      <c r="J2391" t="s">
        <v>428</v>
      </c>
      <c r="K2391">
        <v>128</v>
      </c>
      <c r="L2391" t="s">
        <v>346</v>
      </c>
      <c r="M2391">
        <v>34.14</v>
      </c>
      <c r="N2391">
        <v>12.44</v>
      </c>
      <c r="O2391" t="s">
        <v>427</v>
      </c>
      <c r="P2391">
        <f>E2391 - M2391</f>
        <v>296.74</v>
      </c>
      <c r="Q2391" t="str">
        <f>TEXT((A2391),"MMM _ YYYY")</f>
        <v>Feb  2017</v>
      </c>
    </row>
    <row r="2392" spans="1:17" x14ac:dyDescent="0.3">
      <c r="A2392" s="3">
        <v>43026</v>
      </c>
      <c r="B2392" t="s">
        <v>346</v>
      </c>
      <c r="C2392" t="s">
        <v>49</v>
      </c>
      <c r="D2392">
        <v>19</v>
      </c>
      <c r="E2392">
        <v>399.59</v>
      </c>
      <c r="F2392">
        <v>7592.21</v>
      </c>
      <c r="G2392" t="s">
        <v>48</v>
      </c>
      <c r="H2392" t="s">
        <v>11</v>
      </c>
      <c r="I2392" t="s">
        <v>346</v>
      </c>
      <c r="J2392" t="s">
        <v>428</v>
      </c>
      <c r="K2392">
        <v>128</v>
      </c>
      <c r="L2392" t="s">
        <v>346</v>
      </c>
      <c r="M2392">
        <v>34.14</v>
      </c>
      <c r="N2392">
        <v>12.44</v>
      </c>
      <c r="O2392" t="s">
        <v>427</v>
      </c>
      <c r="P2392">
        <f>E2392 - M2392</f>
        <v>365.45</v>
      </c>
      <c r="Q2392" t="str">
        <f>TEXT((A2392),"MMM _ YYYY")</f>
        <v>Oct  2017</v>
      </c>
    </row>
    <row r="2393" spans="1:17" x14ac:dyDescent="0.3">
      <c r="A2393" s="3">
        <v>43056</v>
      </c>
      <c r="B2393" t="s">
        <v>346</v>
      </c>
      <c r="C2393" t="s">
        <v>126</v>
      </c>
      <c r="D2393">
        <v>18</v>
      </c>
      <c r="E2393">
        <v>321.3</v>
      </c>
      <c r="F2393">
        <v>5783.4</v>
      </c>
      <c r="G2393" t="s">
        <v>31</v>
      </c>
      <c r="H2393" t="s">
        <v>11</v>
      </c>
      <c r="I2393" t="s">
        <v>346</v>
      </c>
      <c r="J2393" t="s">
        <v>428</v>
      </c>
      <c r="K2393">
        <v>128</v>
      </c>
      <c r="L2393" t="s">
        <v>346</v>
      </c>
      <c r="M2393">
        <v>34.14</v>
      </c>
      <c r="N2393">
        <v>12.44</v>
      </c>
      <c r="O2393" t="s">
        <v>427</v>
      </c>
      <c r="P2393">
        <f>E2393 - M2393</f>
        <v>287.16000000000003</v>
      </c>
      <c r="Q2393" t="str">
        <f>TEXT((A2393),"MMM _ YYYY")</f>
        <v>Nov  2017</v>
      </c>
    </row>
    <row r="2394" spans="1:17" x14ac:dyDescent="0.3">
      <c r="A2394" s="3">
        <v>42636</v>
      </c>
      <c r="B2394" t="s">
        <v>346</v>
      </c>
      <c r="C2394" t="s">
        <v>46</v>
      </c>
      <c r="D2394">
        <v>22</v>
      </c>
      <c r="E2394">
        <v>235.4</v>
      </c>
      <c r="F2394">
        <v>5178.8</v>
      </c>
      <c r="G2394" t="s">
        <v>8</v>
      </c>
      <c r="H2394" t="s">
        <v>11</v>
      </c>
      <c r="I2394" t="s">
        <v>346</v>
      </c>
      <c r="J2394" t="s">
        <v>428</v>
      </c>
      <c r="K2394">
        <v>128</v>
      </c>
      <c r="L2394" t="s">
        <v>346</v>
      </c>
      <c r="M2394">
        <v>34.14</v>
      </c>
      <c r="N2394">
        <v>12.44</v>
      </c>
      <c r="O2394" t="s">
        <v>427</v>
      </c>
      <c r="P2394">
        <f>E2394 - M2394</f>
        <v>201.26</v>
      </c>
      <c r="Q2394" t="str">
        <f>TEXT((A2394),"MMM _ YYYY")</f>
        <v>Sep  2016</v>
      </c>
    </row>
    <row r="2395" spans="1:17" x14ac:dyDescent="0.3">
      <c r="A2395" s="3">
        <v>41672</v>
      </c>
      <c r="B2395" t="s">
        <v>346</v>
      </c>
      <c r="C2395" t="s">
        <v>275</v>
      </c>
      <c r="D2395">
        <v>8</v>
      </c>
      <c r="E2395">
        <v>153.29</v>
      </c>
      <c r="F2395">
        <v>1226.32</v>
      </c>
      <c r="G2395" t="s">
        <v>2</v>
      </c>
      <c r="H2395" t="s">
        <v>11</v>
      </c>
      <c r="I2395" t="s">
        <v>346</v>
      </c>
      <c r="J2395" t="s">
        <v>428</v>
      </c>
      <c r="K2395">
        <v>128</v>
      </c>
      <c r="L2395" t="s">
        <v>346</v>
      </c>
      <c r="M2395">
        <v>34.14</v>
      </c>
      <c r="N2395">
        <v>12.44</v>
      </c>
      <c r="O2395" t="s">
        <v>427</v>
      </c>
      <c r="P2395">
        <f>E2395 - M2395</f>
        <v>119.14999999999999</v>
      </c>
      <c r="Q2395" t="str">
        <f>TEXT((A2395),"MMM _ YYYY")</f>
        <v>Feb  2014</v>
      </c>
    </row>
    <row r="2396" spans="1:17" x14ac:dyDescent="0.3">
      <c r="A2396" s="3">
        <v>41873</v>
      </c>
      <c r="B2396" t="s">
        <v>346</v>
      </c>
      <c r="C2396" t="s">
        <v>251</v>
      </c>
      <c r="D2396">
        <v>24</v>
      </c>
      <c r="E2396">
        <v>128.30000000000001</v>
      </c>
      <c r="F2396">
        <v>3079.2</v>
      </c>
      <c r="G2396" t="s">
        <v>26</v>
      </c>
      <c r="H2396" t="s">
        <v>11</v>
      </c>
      <c r="I2396" t="s">
        <v>346</v>
      </c>
      <c r="J2396" t="s">
        <v>428</v>
      </c>
      <c r="K2396">
        <v>128</v>
      </c>
      <c r="L2396" t="s">
        <v>346</v>
      </c>
      <c r="M2396">
        <v>34.14</v>
      </c>
      <c r="N2396">
        <v>12.44</v>
      </c>
      <c r="O2396" t="s">
        <v>427</v>
      </c>
      <c r="P2396">
        <f>E2396 - M2396</f>
        <v>94.160000000000011</v>
      </c>
      <c r="Q2396" t="str">
        <f>TEXT((A2396),"MMM _ YYYY")</f>
        <v>Aug  2014</v>
      </c>
    </row>
    <row r="2397" spans="1:17" x14ac:dyDescent="0.3">
      <c r="A2397" s="3">
        <v>41550</v>
      </c>
      <c r="B2397" t="s">
        <v>346</v>
      </c>
      <c r="C2397" t="s">
        <v>249</v>
      </c>
      <c r="D2397">
        <v>29</v>
      </c>
      <c r="E2397">
        <v>294.23</v>
      </c>
      <c r="F2397">
        <v>8532.67</v>
      </c>
      <c r="G2397" t="s">
        <v>105</v>
      </c>
      <c r="H2397" t="s">
        <v>11</v>
      </c>
      <c r="I2397" t="s">
        <v>346</v>
      </c>
      <c r="J2397" t="s">
        <v>428</v>
      </c>
      <c r="K2397">
        <v>128</v>
      </c>
      <c r="L2397" t="s">
        <v>346</v>
      </c>
      <c r="M2397">
        <v>34.14</v>
      </c>
      <c r="N2397">
        <v>12.44</v>
      </c>
      <c r="O2397" t="s">
        <v>427</v>
      </c>
      <c r="P2397">
        <f>E2397 - M2397</f>
        <v>260.09000000000003</v>
      </c>
      <c r="Q2397" t="str">
        <f>TEXT((A2397),"MMM _ YYYY")</f>
        <v>Oct  2013</v>
      </c>
    </row>
    <row r="2398" spans="1:17" x14ac:dyDescent="0.3">
      <c r="A2398" s="3">
        <v>45002</v>
      </c>
      <c r="B2398" t="s">
        <v>287</v>
      </c>
      <c r="C2398" t="s">
        <v>20</v>
      </c>
      <c r="D2398">
        <v>4</v>
      </c>
      <c r="E2398">
        <v>119.73</v>
      </c>
      <c r="F2398">
        <v>478.92</v>
      </c>
      <c r="G2398" t="s">
        <v>2</v>
      </c>
      <c r="H2398" t="s">
        <v>43</v>
      </c>
      <c r="I2398" t="s">
        <v>287</v>
      </c>
      <c r="J2398" t="s">
        <v>428</v>
      </c>
      <c r="K2398">
        <v>129</v>
      </c>
      <c r="L2398" t="s">
        <v>287</v>
      </c>
      <c r="M2398">
        <v>55.52</v>
      </c>
      <c r="N2398">
        <v>2.21</v>
      </c>
      <c r="O2398" t="s">
        <v>427</v>
      </c>
      <c r="P2398">
        <f>E2398 - M2398</f>
        <v>64.210000000000008</v>
      </c>
      <c r="Q2398" t="str">
        <f>TEXT((A2398),"MMM _ YYYY")</f>
        <v>Mar  2023</v>
      </c>
    </row>
    <row r="2399" spans="1:17" x14ac:dyDescent="0.3">
      <c r="A2399" s="3">
        <v>45361</v>
      </c>
      <c r="B2399" t="s">
        <v>287</v>
      </c>
      <c r="C2399" t="s">
        <v>272</v>
      </c>
      <c r="D2399">
        <v>41</v>
      </c>
      <c r="E2399">
        <v>234.58</v>
      </c>
      <c r="F2399">
        <v>9617.7800000000007</v>
      </c>
      <c r="G2399" t="s">
        <v>26</v>
      </c>
      <c r="H2399" t="s">
        <v>43</v>
      </c>
      <c r="I2399" t="s">
        <v>287</v>
      </c>
      <c r="J2399" t="s">
        <v>428</v>
      </c>
      <c r="K2399">
        <v>129</v>
      </c>
      <c r="L2399" t="s">
        <v>287</v>
      </c>
      <c r="M2399">
        <v>55.52</v>
      </c>
      <c r="N2399">
        <v>2.21</v>
      </c>
      <c r="O2399" t="s">
        <v>427</v>
      </c>
      <c r="P2399">
        <f>E2399 - M2399</f>
        <v>179.06</v>
      </c>
      <c r="Q2399" t="str">
        <f>TEXT((A2399),"MMM _ YYYY")</f>
        <v>Mar  2024</v>
      </c>
    </row>
    <row r="2400" spans="1:17" x14ac:dyDescent="0.3">
      <c r="A2400" s="3">
        <v>45673</v>
      </c>
      <c r="B2400" t="s">
        <v>287</v>
      </c>
      <c r="C2400" t="s">
        <v>71</v>
      </c>
      <c r="D2400">
        <v>44</v>
      </c>
      <c r="E2400">
        <v>308.75</v>
      </c>
      <c r="F2400">
        <v>13585</v>
      </c>
      <c r="G2400" t="s">
        <v>61</v>
      </c>
      <c r="H2400" t="s">
        <v>43</v>
      </c>
      <c r="I2400" t="s">
        <v>287</v>
      </c>
      <c r="J2400" t="s">
        <v>428</v>
      </c>
      <c r="K2400">
        <v>129</v>
      </c>
      <c r="L2400" t="s">
        <v>287</v>
      </c>
      <c r="M2400">
        <v>55.52</v>
      </c>
      <c r="N2400">
        <v>2.21</v>
      </c>
      <c r="O2400" t="s">
        <v>427</v>
      </c>
      <c r="P2400">
        <f>E2400 - M2400</f>
        <v>253.23</v>
      </c>
      <c r="Q2400" t="str">
        <f>TEXT((A2400),"MMM _ YYYY")</f>
        <v>Jan  2025</v>
      </c>
    </row>
    <row r="2401" spans="1:17" x14ac:dyDescent="0.3">
      <c r="A2401" s="3">
        <v>45848</v>
      </c>
      <c r="B2401" t="s">
        <v>287</v>
      </c>
      <c r="C2401" t="s">
        <v>352</v>
      </c>
      <c r="D2401">
        <v>2</v>
      </c>
      <c r="E2401">
        <v>167.19</v>
      </c>
      <c r="F2401">
        <v>334.38</v>
      </c>
      <c r="G2401" t="s">
        <v>110</v>
      </c>
      <c r="H2401" t="s">
        <v>43</v>
      </c>
      <c r="I2401" t="s">
        <v>287</v>
      </c>
      <c r="J2401" t="s">
        <v>428</v>
      </c>
      <c r="K2401">
        <v>129</v>
      </c>
      <c r="L2401" t="s">
        <v>287</v>
      </c>
      <c r="M2401">
        <v>55.52</v>
      </c>
      <c r="N2401">
        <v>2.21</v>
      </c>
      <c r="O2401" t="s">
        <v>427</v>
      </c>
      <c r="P2401">
        <f>E2401 - M2401</f>
        <v>111.66999999999999</v>
      </c>
      <c r="Q2401" t="str">
        <f>TEXT((A2401),"MMM _ YYYY")</f>
        <v>Jul  2025</v>
      </c>
    </row>
    <row r="2402" spans="1:17" x14ac:dyDescent="0.3">
      <c r="A2402" s="3">
        <v>44595</v>
      </c>
      <c r="B2402" t="s">
        <v>287</v>
      </c>
      <c r="C2402" t="s">
        <v>316</v>
      </c>
      <c r="D2402">
        <v>30</v>
      </c>
      <c r="E2402">
        <v>130.5</v>
      </c>
      <c r="F2402">
        <v>3915</v>
      </c>
      <c r="G2402" t="s">
        <v>87</v>
      </c>
      <c r="H2402" t="s">
        <v>43</v>
      </c>
      <c r="I2402" t="s">
        <v>287</v>
      </c>
      <c r="J2402" t="s">
        <v>428</v>
      </c>
      <c r="K2402">
        <v>129</v>
      </c>
      <c r="L2402" t="s">
        <v>287</v>
      </c>
      <c r="M2402">
        <v>55.52</v>
      </c>
      <c r="N2402">
        <v>2.21</v>
      </c>
      <c r="O2402" t="s">
        <v>427</v>
      </c>
      <c r="P2402">
        <f>E2402 - M2402</f>
        <v>74.97999999999999</v>
      </c>
      <c r="Q2402" t="str">
        <f>TEXT((A2402),"MMM _ YYYY")</f>
        <v>Feb  2022</v>
      </c>
    </row>
    <row r="2403" spans="1:17" x14ac:dyDescent="0.3">
      <c r="A2403" s="3">
        <v>44811</v>
      </c>
      <c r="B2403" t="s">
        <v>287</v>
      </c>
      <c r="C2403" t="s">
        <v>198</v>
      </c>
      <c r="D2403">
        <v>21</v>
      </c>
      <c r="E2403">
        <v>79.89</v>
      </c>
      <c r="F2403">
        <v>1677.69</v>
      </c>
      <c r="G2403" t="s">
        <v>26</v>
      </c>
      <c r="H2403" t="s">
        <v>43</v>
      </c>
      <c r="I2403" t="s">
        <v>287</v>
      </c>
      <c r="J2403" t="s">
        <v>428</v>
      </c>
      <c r="K2403">
        <v>129</v>
      </c>
      <c r="L2403" t="s">
        <v>287</v>
      </c>
      <c r="M2403">
        <v>55.52</v>
      </c>
      <c r="N2403">
        <v>2.21</v>
      </c>
      <c r="O2403" t="s">
        <v>427</v>
      </c>
      <c r="P2403">
        <f>E2403 - M2403</f>
        <v>24.369999999999997</v>
      </c>
      <c r="Q2403" t="str">
        <f>TEXT((A2403),"MMM _ YYYY")</f>
        <v>Sep  2022</v>
      </c>
    </row>
    <row r="2404" spans="1:17" x14ac:dyDescent="0.3">
      <c r="A2404" s="3">
        <v>44885</v>
      </c>
      <c r="B2404" t="s">
        <v>287</v>
      </c>
      <c r="C2404" t="s">
        <v>228</v>
      </c>
      <c r="D2404">
        <v>14</v>
      </c>
      <c r="E2404">
        <v>152.87</v>
      </c>
      <c r="F2404">
        <v>2140.1799999999998</v>
      </c>
      <c r="G2404" t="s">
        <v>16</v>
      </c>
      <c r="H2404" t="s">
        <v>43</v>
      </c>
      <c r="I2404" t="s">
        <v>287</v>
      </c>
      <c r="J2404" t="s">
        <v>428</v>
      </c>
      <c r="K2404">
        <v>129</v>
      </c>
      <c r="L2404" t="s">
        <v>287</v>
      </c>
      <c r="M2404">
        <v>55.52</v>
      </c>
      <c r="N2404">
        <v>2.21</v>
      </c>
      <c r="O2404" t="s">
        <v>427</v>
      </c>
      <c r="P2404">
        <f>E2404 - M2404</f>
        <v>97.35</v>
      </c>
      <c r="Q2404" t="str">
        <f>TEXT((A2404),"MMM _ YYYY")</f>
        <v>Nov  2022</v>
      </c>
    </row>
    <row r="2405" spans="1:17" x14ac:dyDescent="0.3">
      <c r="A2405" s="3">
        <v>44295</v>
      </c>
      <c r="B2405" t="s">
        <v>287</v>
      </c>
      <c r="C2405" t="s">
        <v>290</v>
      </c>
      <c r="D2405">
        <v>1</v>
      </c>
      <c r="E2405">
        <v>293</v>
      </c>
      <c r="F2405">
        <v>293</v>
      </c>
      <c r="G2405" t="s">
        <v>61</v>
      </c>
      <c r="H2405" t="s">
        <v>43</v>
      </c>
      <c r="I2405" t="s">
        <v>287</v>
      </c>
      <c r="J2405" t="s">
        <v>428</v>
      </c>
      <c r="K2405">
        <v>129</v>
      </c>
      <c r="L2405" t="s">
        <v>287</v>
      </c>
      <c r="M2405">
        <v>55.52</v>
      </c>
      <c r="N2405">
        <v>2.21</v>
      </c>
      <c r="O2405" t="s">
        <v>427</v>
      </c>
      <c r="P2405">
        <f>E2405 - M2405</f>
        <v>237.48</v>
      </c>
      <c r="Q2405" t="str">
        <f>TEXT((A2405),"MMM _ YYYY")</f>
        <v>Apr  2021</v>
      </c>
    </row>
    <row r="2406" spans="1:17" x14ac:dyDescent="0.3">
      <c r="A2406" s="3">
        <v>44335</v>
      </c>
      <c r="B2406" t="s">
        <v>287</v>
      </c>
      <c r="C2406" t="s">
        <v>113</v>
      </c>
      <c r="D2406">
        <v>48</v>
      </c>
      <c r="E2406">
        <v>231</v>
      </c>
      <c r="F2406">
        <v>11088</v>
      </c>
      <c r="G2406" t="s">
        <v>105</v>
      </c>
      <c r="H2406" t="s">
        <v>43</v>
      </c>
      <c r="I2406" t="s">
        <v>287</v>
      </c>
      <c r="J2406" t="s">
        <v>428</v>
      </c>
      <c r="K2406">
        <v>129</v>
      </c>
      <c r="L2406" t="s">
        <v>287</v>
      </c>
      <c r="M2406">
        <v>55.52</v>
      </c>
      <c r="N2406">
        <v>2.21</v>
      </c>
      <c r="O2406" t="s">
        <v>427</v>
      </c>
      <c r="P2406">
        <f>E2406 - M2406</f>
        <v>175.48</v>
      </c>
      <c r="Q2406" t="str">
        <f>TEXT((A2406),"MMM _ YYYY")</f>
        <v>May  2021</v>
      </c>
    </row>
    <row r="2407" spans="1:17" x14ac:dyDescent="0.3">
      <c r="A2407" s="3">
        <v>44184</v>
      </c>
      <c r="B2407" t="s">
        <v>287</v>
      </c>
      <c r="C2407" t="s">
        <v>132</v>
      </c>
      <c r="D2407">
        <v>31</v>
      </c>
      <c r="E2407">
        <v>211.69</v>
      </c>
      <c r="F2407">
        <v>6562.39</v>
      </c>
      <c r="G2407" t="s">
        <v>31</v>
      </c>
      <c r="H2407" t="s">
        <v>43</v>
      </c>
      <c r="I2407" t="s">
        <v>287</v>
      </c>
      <c r="J2407" t="s">
        <v>428</v>
      </c>
      <c r="K2407">
        <v>129</v>
      </c>
      <c r="L2407" t="s">
        <v>287</v>
      </c>
      <c r="M2407">
        <v>55.52</v>
      </c>
      <c r="N2407">
        <v>2.21</v>
      </c>
      <c r="O2407" t="s">
        <v>427</v>
      </c>
      <c r="P2407">
        <f>E2407 - M2407</f>
        <v>156.16999999999999</v>
      </c>
      <c r="Q2407" t="str">
        <f>TEXT((A2407),"MMM _ YYYY")</f>
        <v>Dec  2020</v>
      </c>
    </row>
    <row r="2408" spans="1:17" x14ac:dyDescent="0.3">
      <c r="A2408" s="3">
        <v>42829</v>
      </c>
      <c r="B2408" t="s">
        <v>287</v>
      </c>
      <c r="C2408" t="s">
        <v>381</v>
      </c>
      <c r="D2408">
        <v>22</v>
      </c>
      <c r="E2408">
        <v>254.16</v>
      </c>
      <c r="F2408">
        <v>5591.52</v>
      </c>
      <c r="G2408" t="s">
        <v>134</v>
      </c>
      <c r="H2408" t="s">
        <v>43</v>
      </c>
      <c r="I2408" t="s">
        <v>287</v>
      </c>
      <c r="J2408" t="s">
        <v>428</v>
      </c>
      <c r="K2408">
        <v>129</v>
      </c>
      <c r="L2408" t="s">
        <v>287</v>
      </c>
      <c r="M2408">
        <v>55.52</v>
      </c>
      <c r="N2408">
        <v>2.21</v>
      </c>
      <c r="O2408" t="s">
        <v>427</v>
      </c>
      <c r="P2408">
        <f>E2408 - M2408</f>
        <v>198.64</v>
      </c>
      <c r="Q2408" t="str">
        <f>TEXT((A2408),"MMM _ YYYY")</f>
        <v>Apr  2017</v>
      </c>
    </row>
    <row r="2409" spans="1:17" x14ac:dyDescent="0.3">
      <c r="A2409" s="3">
        <v>42950</v>
      </c>
      <c r="B2409" t="s">
        <v>287</v>
      </c>
      <c r="C2409" t="s">
        <v>289</v>
      </c>
      <c r="D2409">
        <v>9</v>
      </c>
      <c r="E2409">
        <v>190.31</v>
      </c>
      <c r="F2409">
        <v>1712.79</v>
      </c>
      <c r="G2409" t="s">
        <v>130</v>
      </c>
      <c r="H2409" t="s">
        <v>43</v>
      </c>
      <c r="I2409" t="s">
        <v>287</v>
      </c>
      <c r="J2409" t="s">
        <v>428</v>
      </c>
      <c r="K2409">
        <v>129</v>
      </c>
      <c r="L2409" t="s">
        <v>287</v>
      </c>
      <c r="M2409">
        <v>55.52</v>
      </c>
      <c r="N2409">
        <v>2.21</v>
      </c>
      <c r="O2409" t="s">
        <v>427</v>
      </c>
      <c r="P2409">
        <f>E2409 - M2409</f>
        <v>134.79</v>
      </c>
      <c r="Q2409" t="str">
        <f>TEXT((A2409),"MMM _ YYYY")</f>
        <v>Aug  2017</v>
      </c>
    </row>
    <row r="2410" spans="1:17" x14ac:dyDescent="0.3">
      <c r="A2410" s="3">
        <v>42488</v>
      </c>
      <c r="B2410" t="s">
        <v>287</v>
      </c>
      <c r="C2410" t="s">
        <v>251</v>
      </c>
      <c r="D2410">
        <v>47</v>
      </c>
      <c r="E2410">
        <v>292.17</v>
      </c>
      <c r="F2410">
        <v>13731.99</v>
      </c>
      <c r="G2410" t="s">
        <v>26</v>
      </c>
      <c r="H2410" t="s">
        <v>43</v>
      </c>
      <c r="I2410" t="s">
        <v>287</v>
      </c>
      <c r="J2410" t="s">
        <v>428</v>
      </c>
      <c r="K2410">
        <v>129</v>
      </c>
      <c r="L2410" t="s">
        <v>287</v>
      </c>
      <c r="M2410">
        <v>55.52</v>
      </c>
      <c r="N2410">
        <v>2.21</v>
      </c>
      <c r="O2410" t="s">
        <v>427</v>
      </c>
      <c r="P2410">
        <f>E2410 - M2410</f>
        <v>236.65</v>
      </c>
      <c r="Q2410" t="str">
        <f>TEXT((A2410),"MMM _ YYYY")</f>
        <v>Apr  2016</v>
      </c>
    </row>
    <row r="2411" spans="1:17" x14ac:dyDescent="0.3">
      <c r="A2411" s="3">
        <v>42524</v>
      </c>
      <c r="B2411" t="s">
        <v>287</v>
      </c>
      <c r="C2411" t="s">
        <v>280</v>
      </c>
      <c r="D2411">
        <v>24</v>
      </c>
      <c r="E2411">
        <v>395.98</v>
      </c>
      <c r="F2411">
        <v>9503.52</v>
      </c>
      <c r="G2411" t="s">
        <v>26</v>
      </c>
      <c r="H2411" t="s">
        <v>43</v>
      </c>
      <c r="I2411" t="s">
        <v>287</v>
      </c>
      <c r="J2411" t="s">
        <v>428</v>
      </c>
      <c r="K2411">
        <v>129</v>
      </c>
      <c r="L2411" t="s">
        <v>287</v>
      </c>
      <c r="M2411">
        <v>55.52</v>
      </c>
      <c r="N2411">
        <v>2.21</v>
      </c>
      <c r="O2411" t="s">
        <v>427</v>
      </c>
      <c r="P2411">
        <f>E2411 - M2411</f>
        <v>340.46000000000004</v>
      </c>
      <c r="Q2411" t="str">
        <f>TEXT((A2411),"MMM _ YYYY")</f>
        <v>Jun  2016</v>
      </c>
    </row>
    <row r="2412" spans="1:17" x14ac:dyDescent="0.3">
      <c r="A2412" s="3">
        <v>42596</v>
      </c>
      <c r="B2412" t="s">
        <v>287</v>
      </c>
      <c r="C2412" t="s">
        <v>146</v>
      </c>
      <c r="D2412">
        <v>1</v>
      </c>
      <c r="E2412">
        <v>65.45</v>
      </c>
      <c r="F2412">
        <v>65.45</v>
      </c>
      <c r="G2412" t="s">
        <v>130</v>
      </c>
      <c r="H2412" t="s">
        <v>43</v>
      </c>
      <c r="I2412" t="s">
        <v>287</v>
      </c>
      <c r="J2412" t="s">
        <v>428</v>
      </c>
      <c r="K2412">
        <v>129</v>
      </c>
      <c r="L2412" t="s">
        <v>287</v>
      </c>
      <c r="M2412">
        <v>55.52</v>
      </c>
      <c r="N2412">
        <v>2.21</v>
      </c>
      <c r="O2412" t="s">
        <v>427</v>
      </c>
      <c r="P2412">
        <f>E2412 - M2412</f>
        <v>9.93</v>
      </c>
      <c r="Q2412" t="str">
        <f>TEXT((A2412),"MMM _ YYYY")</f>
        <v>Aug  2016</v>
      </c>
    </row>
    <row r="2413" spans="1:17" x14ac:dyDescent="0.3">
      <c r="A2413" s="3">
        <v>42705</v>
      </c>
      <c r="B2413" t="s">
        <v>287</v>
      </c>
      <c r="C2413" t="s">
        <v>265</v>
      </c>
      <c r="D2413">
        <v>49</v>
      </c>
      <c r="E2413">
        <v>94.81</v>
      </c>
      <c r="F2413">
        <v>4645.6899999999996</v>
      </c>
      <c r="G2413" t="s">
        <v>2</v>
      </c>
      <c r="H2413" t="s">
        <v>43</v>
      </c>
      <c r="I2413" t="s">
        <v>287</v>
      </c>
      <c r="J2413" t="s">
        <v>428</v>
      </c>
      <c r="K2413">
        <v>129</v>
      </c>
      <c r="L2413" t="s">
        <v>287</v>
      </c>
      <c r="M2413">
        <v>55.52</v>
      </c>
      <c r="N2413">
        <v>2.21</v>
      </c>
      <c r="O2413" t="s">
        <v>427</v>
      </c>
      <c r="P2413">
        <f>E2413 - M2413</f>
        <v>39.29</v>
      </c>
      <c r="Q2413" t="str">
        <f>TEXT((A2413),"MMM _ YYYY")</f>
        <v>Dec  2016</v>
      </c>
    </row>
    <row r="2414" spans="1:17" x14ac:dyDescent="0.3">
      <c r="A2414" s="3">
        <v>42012</v>
      </c>
      <c r="B2414" t="s">
        <v>287</v>
      </c>
      <c r="C2414" t="s">
        <v>258</v>
      </c>
      <c r="D2414">
        <v>47</v>
      </c>
      <c r="E2414">
        <v>81.33</v>
      </c>
      <c r="F2414">
        <v>3822.51</v>
      </c>
      <c r="G2414" t="s">
        <v>87</v>
      </c>
      <c r="H2414" t="s">
        <v>43</v>
      </c>
      <c r="I2414" t="s">
        <v>287</v>
      </c>
      <c r="J2414" t="s">
        <v>428</v>
      </c>
      <c r="K2414">
        <v>129</v>
      </c>
      <c r="L2414" t="s">
        <v>287</v>
      </c>
      <c r="M2414">
        <v>55.52</v>
      </c>
      <c r="N2414">
        <v>2.21</v>
      </c>
      <c r="O2414" t="s">
        <v>427</v>
      </c>
      <c r="P2414">
        <f>E2414 - M2414</f>
        <v>25.809999999999995</v>
      </c>
      <c r="Q2414" t="str">
        <f>TEXT((A2414),"MMM _ YYYY")</f>
        <v>Jan  2015</v>
      </c>
    </row>
    <row r="2415" spans="1:17" x14ac:dyDescent="0.3">
      <c r="A2415" s="3">
        <v>42360</v>
      </c>
      <c r="B2415" t="s">
        <v>287</v>
      </c>
      <c r="C2415" t="s">
        <v>150</v>
      </c>
      <c r="D2415">
        <v>48</v>
      </c>
      <c r="E2415">
        <v>393.44</v>
      </c>
      <c r="F2415">
        <v>18885.12</v>
      </c>
      <c r="G2415" t="s">
        <v>31</v>
      </c>
      <c r="H2415" t="s">
        <v>43</v>
      </c>
      <c r="I2415" t="s">
        <v>287</v>
      </c>
      <c r="J2415" t="s">
        <v>428</v>
      </c>
      <c r="K2415">
        <v>129</v>
      </c>
      <c r="L2415" t="s">
        <v>287</v>
      </c>
      <c r="M2415">
        <v>55.52</v>
      </c>
      <c r="N2415">
        <v>2.21</v>
      </c>
      <c r="O2415" t="s">
        <v>427</v>
      </c>
      <c r="P2415">
        <f>E2415 - M2415</f>
        <v>337.92</v>
      </c>
      <c r="Q2415" t="str">
        <f>TEXT((A2415),"MMM _ YYYY")</f>
        <v>Dec  2015</v>
      </c>
    </row>
    <row r="2416" spans="1:17" x14ac:dyDescent="0.3">
      <c r="A2416" s="3">
        <v>41729</v>
      </c>
      <c r="B2416" t="s">
        <v>287</v>
      </c>
      <c r="C2416" t="s">
        <v>275</v>
      </c>
      <c r="D2416">
        <v>16</v>
      </c>
      <c r="E2416">
        <v>68.599999999999994</v>
      </c>
      <c r="F2416">
        <v>1097.5999999999999</v>
      </c>
      <c r="G2416" t="s">
        <v>2</v>
      </c>
      <c r="H2416" t="s">
        <v>43</v>
      </c>
      <c r="I2416" t="s">
        <v>287</v>
      </c>
      <c r="J2416" t="s">
        <v>428</v>
      </c>
      <c r="K2416">
        <v>129</v>
      </c>
      <c r="L2416" t="s">
        <v>287</v>
      </c>
      <c r="M2416">
        <v>55.52</v>
      </c>
      <c r="N2416">
        <v>2.21</v>
      </c>
      <c r="O2416" t="s">
        <v>427</v>
      </c>
      <c r="P2416">
        <f>E2416 - M2416</f>
        <v>13.079999999999991</v>
      </c>
      <c r="Q2416" t="str">
        <f>TEXT((A2416),"MMM _ YYYY")</f>
        <v>Mar  2014</v>
      </c>
    </row>
    <row r="2417" spans="1:17" x14ac:dyDescent="0.3">
      <c r="A2417" s="3">
        <v>41449</v>
      </c>
      <c r="B2417" t="s">
        <v>287</v>
      </c>
      <c r="C2417" t="s">
        <v>156</v>
      </c>
      <c r="D2417">
        <v>18</v>
      </c>
      <c r="E2417">
        <v>190.3</v>
      </c>
      <c r="F2417">
        <v>3425.4</v>
      </c>
      <c r="G2417" t="s">
        <v>8</v>
      </c>
      <c r="H2417" t="s">
        <v>43</v>
      </c>
      <c r="I2417" t="s">
        <v>287</v>
      </c>
      <c r="J2417" t="s">
        <v>428</v>
      </c>
      <c r="K2417">
        <v>129</v>
      </c>
      <c r="L2417" t="s">
        <v>287</v>
      </c>
      <c r="M2417">
        <v>55.52</v>
      </c>
      <c r="N2417">
        <v>2.21</v>
      </c>
      <c r="O2417" t="s">
        <v>427</v>
      </c>
      <c r="P2417">
        <f>E2417 - M2417</f>
        <v>134.78</v>
      </c>
      <c r="Q2417" t="str">
        <f>TEXT((A2417),"MMM _ YYYY")</f>
        <v>Jun  2013</v>
      </c>
    </row>
    <row r="2418" spans="1:17" x14ac:dyDescent="0.3">
      <c r="A2418" s="3">
        <v>41517</v>
      </c>
      <c r="B2418" t="s">
        <v>287</v>
      </c>
      <c r="C2418" t="s">
        <v>358</v>
      </c>
      <c r="D2418">
        <v>5</v>
      </c>
      <c r="E2418">
        <v>380.66</v>
      </c>
      <c r="F2418">
        <v>1903.3</v>
      </c>
      <c r="G2418" t="s">
        <v>2</v>
      </c>
      <c r="H2418" t="s">
        <v>43</v>
      </c>
      <c r="I2418" t="s">
        <v>287</v>
      </c>
      <c r="J2418" t="s">
        <v>428</v>
      </c>
      <c r="K2418">
        <v>129</v>
      </c>
      <c r="L2418" t="s">
        <v>287</v>
      </c>
      <c r="M2418">
        <v>55.52</v>
      </c>
      <c r="N2418">
        <v>2.21</v>
      </c>
      <c r="O2418" t="s">
        <v>427</v>
      </c>
      <c r="P2418">
        <f>E2418 - M2418</f>
        <v>325.14000000000004</v>
      </c>
      <c r="Q2418" t="str">
        <f>TEXT((A2418),"MMM _ YYYY")</f>
        <v>Aug  2013</v>
      </c>
    </row>
    <row r="2419" spans="1:17" x14ac:dyDescent="0.3">
      <c r="A2419" s="3">
        <v>40909</v>
      </c>
      <c r="B2419" t="s">
        <v>287</v>
      </c>
      <c r="C2419" t="s">
        <v>208</v>
      </c>
      <c r="D2419">
        <v>26</v>
      </c>
      <c r="E2419">
        <v>369.59</v>
      </c>
      <c r="F2419">
        <v>9609.34</v>
      </c>
      <c r="G2419" t="s">
        <v>6</v>
      </c>
      <c r="H2419" t="s">
        <v>43</v>
      </c>
      <c r="I2419" t="s">
        <v>287</v>
      </c>
      <c r="J2419" t="s">
        <v>428</v>
      </c>
      <c r="K2419">
        <v>129</v>
      </c>
      <c r="L2419" t="s">
        <v>287</v>
      </c>
      <c r="M2419">
        <v>55.52</v>
      </c>
      <c r="N2419">
        <v>2.21</v>
      </c>
      <c r="O2419" t="s">
        <v>427</v>
      </c>
      <c r="P2419">
        <f>E2419 - M2419</f>
        <v>314.07</v>
      </c>
      <c r="Q2419" t="str">
        <f>TEXT((A2419),"MMM _ YYYY")</f>
        <v>Jan  2012</v>
      </c>
    </row>
    <row r="2420" spans="1:17" x14ac:dyDescent="0.3">
      <c r="A2420" s="3">
        <v>40931</v>
      </c>
      <c r="B2420" t="s">
        <v>287</v>
      </c>
      <c r="C2420" t="s">
        <v>24</v>
      </c>
      <c r="D2420">
        <v>36</v>
      </c>
      <c r="E2420">
        <v>196.51</v>
      </c>
      <c r="F2420">
        <v>7074.36</v>
      </c>
      <c r="G2420" t="s">
        <v>23</v>
      </c>
      <c r="H2420" t="s">
        <v>43</v>
      </c>
      <c r="I2420" t="s">
        <v>287</v>
      </c>
      <c r="J2420" t="s">
        <v>428</v>
      </c>
      <c r="K2420">
        <v>129</v>
      </c>
      <c r="L2420" t="s">
        <v>287</v>
      </c>
      <c r="M2420">
        <v>55.52</v>
      </c>
      <c r="N2420">
        <v>2.21</v>
      </c>
      <c r="O2420" t="s">
        <v>427</v>
      </c>
      <c r="P2420">
        <f>E2420 - M2420</f>
        <v>140.98999999999998</v>
      </c>
      <c r="Q2420" t="str">
        <f>TEXT((A2420),"MMM _ YYYY")</f>
        <v>Jan  2012</v>
      </c>
    </row>
    <row r="2421" spans="1:17" x14ac:dyDescent="0.3">
      <c r="A2421" s="3">
        <v>40958</v>
      </c>
      <c r="B2421" t="s">
        <v>287</v>
      </c>
      <c r="C2421" t="s">
        <v>27</v>
      </c>
      <c r="D2421">
        <v>21</v>
      </c>
      <c r="E2421">
        <v>308.45</v>
      </c>
      <c r="F2421">
        <v>6477.45</v>
      </c>
      <c r="G2421" t="s">
        <v>26</v>
      </c>
      <c r="H2421" t="s">
        <v>43</v>
      </c>
      <c r="I2421" t="s">
        <v>287</v>
      </c>
      <c r="J2421" t="s">
        <v>428</v>
      </c>
      <c r="K2421">
        <v>129</v>
      </c>
      <c r="L2421" t="s">
        <v>287</v>
      </c>
      <c r="M2421">
        <v>55.52</v>
      </c>
      <c r="N2421">
        <v>2.21</v>
      </c>
      <c r="O2421" t="s">
        <v>427</v>
      </c>
      <c r="P2421">
        <f>E2421 - M2421</f>
        <v>252.92999999999998</v>
      </c>
      <c r="Q2421" t="str">
        <f>TEXT((A2421),"MMM _ YYYY")</f>
        <v>Feb  2012</v>
      </c>
    </row>
    <row r="2422" spans="1:17" x14ac:dyDescent="0.3">
      <c r="A2422" s="3">
        <v>45054</v>
      </c>
      <c r="B2422" t="s">
        <v>151</v>
      </c>
      <c r="C2422" t="s">
        <v>7</v>
      </c>
      <c r="D2422">
        <v>24</v>
      </c>
      <c r="E2422">
        <v>285.85000000000002</v>
      </c>
      <c r="F2422">
        <v>6860.4</v>
      </c>
      <c r="G2422" t="s">
        <v>6</v>
      </c>
      <c r="H2422" t="s">
        <v>30</v>
      </c>
      <c r="I2422" t="s">
        <v>151</v>
      </c>
      <c r="J2422" t="s">
        <v>428</v>
      </c>
      <c r="K2422">
        <v>130</v>
      </c>
      <c r="L2422" t="s">
        <v>151</v>
      </c>
      <c r="M2422">
        <v>54.05</v>
      </c>
      <c r="N2422">
        <v>5.09</v>
      </c>
      <c r="O2422" t="s">
        <v>430</v>
      </c>
      <c r="P2422">
        <f>E2422 - M2422</f>
        <v>231.8</v>
      </c>
      <c r="Q2422" t="str">
        <f>TEXT((A2422),"MMM _ YYYY")</f>
        <v>May  2023</v>
      </c>
    </row>
    <row r="2423" spans="1:17" x14ac:dyDescent="0.3">
      <c r="A2423" s="3">
        <v>45074</v>
      </c>
      <c r="B2423" t="s">
        <v>151</v>
      </c>
      <c r="C2423" t="s">
        <v>327</v>
      </c>
      <c r="D2423">
        <v>3</v>
      </c>
      <c r="E2423">
        <v>239.93</v>
      </c>
      <c r="F2423">
        <v>719.79</v>
      </c>
      <c r="G2423" t="s">
        <v>31</v>
      </c>
      <c r="H2423" t="s">
        <v>30</v>
      </c>
      <c r="I2423" t="s">
        <v>151</v>
      </c>
      <c r="J2423" t="s">
        <v>428</v>
      </c>
      <c r="K2423">
        <v>130</v>
      </c>
      <c r="L2423" t="s">
        <v>151</v>
      </c>
      <c r="M2423">
        <v>54.05</v>
      </c>
      <c r="N2423">
        <v>5.09</v>
      </c>
      <c r="O2423" t="s">
        <v>430</v>
      </c>
      <c r="P2423">
        <f>E2423 - M2423</f>
        <v>185.88</v>
      </c>
      <c r="Q2423" t="str">
        <f>TEXT((A2423),"MMM _ YYYY")</f>
        <v>May  2023</v>
      </c>
    </row>
    <row r="2424" spans="1:17" x14ac:dyDescent="0.3">
      <c r="A2424" s="3">
        <v>45230</v>
      </c>
      <c r="B2424" t="s">
        <v>151</v>
      </c>
      <c r="C2424" t="s">
        <v>179</v>
      </c>
      <c r="D2424">
        <v>45</v>
      </c>
      <c r="E2424">
        <v>230.17</v>
      </c>
      <c r="F2424">
        <v>10357.65</v>
      </c>
      <c r="G2424" t="s">
        <v>23</v>
      </c>
      <c r="H2424" t="s">
        <v>30</v>
      </c>
      <c r="I2424" t="s">
        <v>151</v>
      </c>
      <c r="J2424" t="s">
        <v>428</v>
      </c>
      <c r="K2424">
        <v>130</v>
      </c>
      <c r="L2424" t="s">
        <v>151</v>
      </c>
      <c r="M2424">
        <v>54.05</v>
      </c>
      <c r="N2424">
        <v>5.09</v>
      </c>
      <c r="O2424" t="s">
        <v>430</v>
      </c>
      <c r="P2424">
        <f>E2424 - M2424</f>
        <v>176.12</v>
      </c>
      <c r="Q2424" t="str">
        <f>TEXT((A2424),"MMM _ YYYY")</f>
        <v>Oct  2023</v>
      </c>
    </row>
    <row r="2425" spans="1:17" x14ac:dyDescent="0.3">
      <c r="A2425" s="3">
        <v>45648</v>
      </c>
      <c r="B2425" t="s">
        <v>151</v>
      </c>
      <c r="C2425" t="s">
        <v>111</v>
      </c>
      <c r="D2425">
        <v>22</v>
      </c>
      <c r="E2425">
        <v>60.89</v>
      </c>
      <c r="F2425">
        <v>1339.58</v>
      </c>
      <c r="G2425" t="s">
        <v>110</v>
      </c>
      <c r="H2425" t="s">
        <v>30</v>
      </c>
      <c r="I2425" t="s">
        <v>151</v>
      </c>
      <c r="J2425" t="s">
        <v>428</v>
      </c>
      <c r="K2425">
        <v>130</v>
      </c>
      <c r="L2425" t="s">
        <v>151</v>
      </c>
      <c r="M2425">
        <v>54.05</v>
      </c>
      <c r="N2425">
        <v>5.09</v>
      </c>
      <c r="O2425" t="s">
        <v>430</v>
      </c>
      <c r="P2425">
        <f>E2425 - M2425</f>
        <v>6.8400000000000034</v>
      </c>
      <c r="Q2425" t="str">
        <f>TEXT((A2425),"MMM _ YYYY")</f>
        <v>Dec  2024</v>
      </c>
    </row>
    <row r="2426" spans="1:17" x14ac:dyDescent="0.3">
      <c r="A2426" s="3">
        <v>45680</v>
      </c>
      <c r="B2426" t="s">
        <v>151</v>
      </c>
      <c r="C2426" t="s">
        <v>127</v>
      </c>
      <c r="D2426">
        <v>40</v>
      </c>
      <c r="E2426">
        <v>323.12</v>
      </c>
      <c r="F2426">
        <v>12924.8</v>
      </c>
      <c r="G2426" t="s">
        <v>56</v>
      </c>
      <c r="H2426" t="s">
        <v>30</v>
      </c>
      <c r="I2426" t="s">
        <v>151</v>
      </c>
      <c r="J2426" t="s">
        <v>428</v>
      </c>
      <c r="K2426">
        <v>130</v>
      </c>
      <c r="L2426" t="s">
        <v>151</v>
      </c>
      <c r="M2426">
        <v>54.05</v>
      </c>
      <c r="N2426">
        <v>5.09</v>
      </c>
      <c r="O2426" t="s">
        <v>430</v>
      </c>
      <c r="P2426">
        <f>E2426 - M2426</f>
        <v>269.07</v>
      </c>
      <c r="Q2426" t="str">
        <f>TEXT((A2426),"MMM _ YYYY")</f>
        <v>Jan  2025</v>
      </c>
    </row>
    <row r="2427" spans="1:17" x14ac:dyDescent="0.3">
      <c r="A2427" s="3">
        <v>45704</v>
      </c>
      <c r="B2427" t="s">
        <v>151</v>
      </c>
      <c r="C2427" t="s">
        <v>85</v>
      </c>
      <c r="D2427">
        <v>38</v>
      </c>
      <c r="E2427">
        <v>340.04</v>
      </c>
      <c r="F2427">
        <v>12921.52</v>
      </c>
      <c r="G2427" t="s">
        <v>8</v>
      </c>
      <c r="H2427" t="s">
        <v>30</v>
      </c>
      <c r="I2427" t="s">
        <v>151</v>
      </c>
      <c r="J2427" t="s">
        <v>428</v>
      </c>
      <c r="K2427">
        <v>130</v>
      </c>
      <c r="L2427" t="s">
        <v>151</v>
      </c>
      <c r="M2427">
        <v>54.05</v>
      </c>
      <c r="N2427">
        <v>5.09</v>
      </c>
      <c r="O2427" t="s">
        <v>430</v>
      </c>
      <c r="P2427">
        <f>E2427 - M2427</f>
        <v>285.99</v>
      </c>
      <c r="Q2427" t="str">
        <f>TEXT((A2427),"MMM _ YYYY")</f>
        <v>Feb  2025</v>
      </c>
    </row>
    <row r="2428" spans="1:17" x14ac:dyDescent="0.3">
      <c r="A2428" s="3">
        <v>44923</v>
      </c>
      <c r="B2428" t="s">
        <v>151</v>
      </c>
      <c r="C2428" t="s">
        <v>156</v>
      </c>
      <c r="D2428">
        <v>30</v>
      </c>
      <c r="E2428">
        <v>147.16999999999999</v>
      </c>
      <c r="F2428">
        <v>4415.1000000000004</v>
      </c>
      <c r="G2428" t="s">
        <v>8</v>
      </c>
      <c r="H2428" t="s">
        <v>30</v>
      </c>
      <c r="I2428" t="s">
        <v>151</v>
      </c>
      <c r="J2428" t="s">
        <v>428</v>
      </c>
      <c r="K2428">
        <v>130</v>
      </c>
      <c r="L2428" t="s">
        <v>151</v>
      </c>
      <c r="M2428">
        <v>54.05</v>
      </c>
      <c r="N2428">
        <v>5.09</v>
      </c>
      <c r="O2428" t="s">
        <v>430</v>
      </c>
      <c r="P2428">
        <f>E2428 - M2428</f>
        <v>93.11999999999999</v>
      </c>
      <c r="Q2428" t="str">
        <f>TEXT((A2428),"MMM _ YYYY")</f>
        <v>Dec  2022</v>
      </c>
    </row>
    <row r="2429" spans="1:17" x14ac:dyDescent="0.3">
      <c r="A2429" s="3">
        <v>44268</v>
      </c>
      <c r="B2429" t="s">
        <v>151</v>
      </c>
      <c r="C2429" t="s">
        <v>275</v>
      </c>
      <c r="D2429">
        <v>24</v>
      </c>
      <c r="E2429">
        <v>327.27999999999997</v>
      </c>
      <c r="F2429">
        <v>7854.72</v>
      </c>
      <c r="G2429" t="s">
        <v>2</v>
      </c>
      <c r="H2429" t="s">
        <v>30</v>
      </c>
      <c r="I2429" t="s">
        <v>151</v>
      </c>
      <c r="J2429" t="s">
        <v>428</v>
      </c>
      <c r="K2429">
        <v>130</v>
      </c>
      <c r="L2429" t="s">
        <v>151</v>
      </c>
      <c r="M2429">
        <v>54.05</v>
      </c>
      <c r="N2429">
        <v>5.09</v>
      </c>
      <c r="O2429" t="s">
        <v>430</v>
      </c>
      <c r="P2429">
        <f>E2429 - M2429</f>
        <v>273.22999999999996</v>
      </c>
      <c r="Q2429" t="str">
        <f>TEXT((A2429),"MMM _ YYYY")</f>
        <v>Mar  2021</v>
      </c>
    </row>
    <row r="2430" spans="1:17" x14ac:dyDescent="0.3">
      <c r="A2430" s="3">
        <v>43930</v>
      </c>
      <c r="B2430" t="s">
        <v>151</v>
      </c>
      <c r="C2430" t="s">
        <v>364</v>
      </c>
      <c r="D2430">
        <v>8</v>
      </c>
      <c r="E2430">
        <v>157.26</v>
      </c>
      <c r="F2430">
        <v>1258.08</v>
      </c>
      <c r="G2430" t="s">
        <v>8</v>
      </c>
      <c r="H2430" t="s">
        <v>30</v>
      </c>
      <c r="I2430" t="s">
        <v>151</v>
      </c>
      <c r="J2430" t="s">
        <v>428</v>
      </c>
      <c r="K2430">
        <v>130</v>
      </c>
      <c r="L2430" t="s">
        <v>151</v>
      </c>
      <c r="M2430">
        <v>54.05</v>
      </c>
      <c r="N2430">
        <v>5.09</v>
      </c>
      <c r="O2430" t="s">
        <v>430</v>
      </c>
      <c r="P2430">
        <f>E2430 - M2430</f>
        <v>103.21</v>
      </c>
      <c r="Q2430" t="str">
        <f>TEXT((A2430),"MMM _ YYYY")</f>
        <v>Apr  2020</v>
      </c>
    </row>
    <row r="2431" spans="1:17" x14ac:dyDescent="0.3">
      <c r="A2431" s="3">
        <v>43485</v>
      </c>
      <c r="B2431" t="s">
        <v>151</v>
      </c>
      <c r="C2431" t="s">
        <v>299</v>
      </c>
      <c r="D2431">
        <v>22</v>
      </c>
      <c r="E2431">
        <v>265.54000000000002</v>
      </c>
      <c r="F2431">
        <v>5841.88</v>
      </c>
      <c r="G2431" t="s">
        <v>23</v>
      </c>
      <c r="H2431" t="s">
        <v>30</v>
      </c>
      <c r="I2431" t="s">
        <v>151</v>
      </c>
      <c r="J2431" t="s">
        <v>428</v>
      </c>
      <c r="K2431">
        <v>130</v>
      </c>
      <c r="L2431" t="s">
        <v>151</v>
      </c>
      <c r="M2431">
        <v>54.05</v>
      </c>
      <c r="N2431">
        <v>5.09</v>
      </c>
      <c r="O2431" t="s">
        <v>430</v>
      </c>
      <c r="P2431">
        <f>E2431 - M2431</f>
        <v>211.49</v>
      </c>
      <c r="Q2431" t="str">
        <f>TEXT((A2431),"MMM _ YYYY")</f>
        <v>Jan  2019</v>
      </c>
    </row>
    <row r="2432" spans="1:17" x14ac:dyDescent="0.3">
      <c r="A2432" s="3">
        <v>43638</v>
      </c>
      <c r="B2432" t="s">
        <v>151</v>
      </c>
      <c r="C2432" t="s">
        <v>37</v>
      </c>
      <c r="D2432">
        <v>41</v>
      </c>
      <c r="E2432">
        <v>351.67</v>
      </c>
      <c r="F2432">
        <v>14418.47</v>
      </c>
      <c r="G2432" t="s">
        <v>12</v>
      </c>
      <c r="H2432" t="s">
        <v>30</v>
      </c>
      <c r="I2432" t="s">
        <v>151</v>
      </c>
      <c r="J2432" t="s">
        <v>428</v>
      </c>
      <c r="K2432">
        <v>130</v>
      </c>
      <c r="L2432" t="s">
        <v>151</v>
      </c>
      <c r="M2432">
        <v>54.05</v>
      </c>
      <c r="N2432">
        <v>5.09</v>
      </c>
      <c r="O2432" t="s">
        <v>430</v>
      </c>
      <c r="P2432">
        <f>E2432 - M2432</f>
        <v>297.62</v>
      </c>
      <c r="Q2432" t="str">
        <f>TEXT((A2432),"MMM _ YYYY")</f>
        <v>Jun  2019</v>
      </c>
    </row>
    <row r="2433" spans="1:17" x14ac:dyDescent="0.3">
      <c r="A2433" s="3">
        <v>43730</v>
      </c>
      <c r="B2433" t="s">
        <v>151</v>
      </c>
      <c r="C2433" t="s">
        <v>316</v>
      </c>
      <c r="D2433">
        <v>14</v>
      </c>
      <c r="E2433">
        <v>396.19</v>
      </c>
      <c r="F2433">
        <v>5546.66</v>
      </c>
      <c r="G2433" t="s">
        <v>87</v>
      </c>
      <c r="H2433" t="s">
        <v>30</v>
      </c>
      <c r="I2433" t="s">
        <v>151</v>
      </c>
      <c r="J2433" t="s">
        <v>428</v>
      </c>
      <c r="K2433">
        <v>130</v>
      </c>
      <c r="L2433" t="s">
        <v>151</v>
      </c>
      <c r="M2433">
        <v>54.05</v>
      </c>
      <c r="N2433">
        <v>5.09</v>
      </c>
      <c r="O2433" t="s">
        <v>430</v>
      </c>
      <c r="P2433">
        <f>E2433 - M2433</f>
        <v>342.14</v>
      </c>
      <c r="Q2433" t="str">
        <f>TEXT((A2433),"MMM _ YYYY")</f>
        <v>Sep  2019</v>
      </c>
    </row>
    <row r="2434" spans="1:17" x14ac:dyDescent="0.3">
      <c r="A2434" s="3">
        <v>43772</v>
      </c>
      <c r="B2434" t="s">
        <v>151</v>
      </c>
      <c r="C2434" t="s">
        <v>102</v>
      </c>
      <c r="D2434">
        <v>45</v>
      </c>
      <c r="E2434">
        <v>361.5</v>
      </c>
      <c r="F2434">
        <v>16267.5</v>
      </c>
      <c r="G2434" t="s">
        <v>8</v>
      </c>
      <c r="H2434" t="s">
        <v>30</v>
      </c>
      <c r="I2434" t="s">
        <v>151</v>
      </c>
      <c r="J2434" t="s">
        <v>428</v>
      </c>
      <c r="K2434">
        <v>130</v>
      </c>
      <c r="L2434" t="s">
        <v>151</v>
      </c>
      <c r="M2434">
        <v>54.05</v>
      </c>
      <c r="N2434">
        <v>5.09</v>
      </c>
      <c r="O2434" t="s">
        <v>430</v>
      </c>
      <c r="P2434">
        <f>E2434 - M2434</f>
        <v>307.45</v>
      </c>
      <c r="Q2434" t="str">
        <f>TEXT((A2434),"MMM _ YYYY")</f>
        <v>Nov  2019</v>
      </c>
    </row>
    <row r="2435" spans="1:17" x14ac:dyDescent="0.3">
      <c r="A2435" s="3">
        <v>43340</v>
      </c>
      <c r="B2435" t="s">
        <v>151</v>
      </c>
      <c r="C2435" t="s">
        <v>210</v>
      </c>
      <c r="D2435">
        <v>46</v>
      </c>
      <c r="E2435">
        <v>394.15</v>
      </c>
      <c r="F2435">
        <v>18130.900000000001</v>
      </c>
      <c r="G2435" t="s">
        <v>23</v>
      </c>
      <c r="H2435" t="s">
        <v>30</v>
      </c>
      <c r="I2435" t="s">
        <v>151</v>
      </c>
      <c r="J2435" t="s">
        <v>428</v>
      </c>
      <c r="K2435">
        <v>130</v>
      </c>
      <c r="L2435" t="s">
        <v>151</v>
      </c>
      <c r="M2435">
        <v>54.05</v>
      </c>
      <c r="N2435">
        <v>5.09</v>
      </c>
      <c r="O2435" t="s">
        <v>430</v>
      </c>
      <c r="P2435">
        <f>E2435 - M2435</f>
        <v>340.09999999999997</v>
      </c>
      <c r="Q2435" t="str">
        <f>TEXT((A2435),"MMM _ YYYY")</f>
        <v>Aug  2018</v>
      </c>
    </row>
    <row r="2436" spans="1:17" x14ac:dyDescent="0.3">
      <c r="A2436" s="3">
        <v>43349</v>
      </c>
      <c r="B2436" t="s">
        <v>151</v>
      </c>
      <c r="C2436" t="s">
        <v>211</v>
      </c>
      <c r="D2436">
        <v>20</v>
      </c>
      <c r="E2436">
        <v>67.84</v>
      </c>
      <c r="F2436">
        <v>1356.8</v>
      </c>
      <c r="G2436" t="s">
        <v>87</v>
      </c>
      <c r="H2436" t="s">
        <v>30</v>
      </c>
      <c r="I2436" t="s">
        <v>151</v>
      </c>
      <c r="J2436" t="s">
        <v>428</v>
      </c>
      <c r="K2436">
        <v>130</v>
      </c>
      <c r="L2436" t="s">
        <v>151</v>
      </c>
      <c r="M2436">
        <v>54.05</v>
      </c>
      <c r="N2436">
        <v>5.09</v>
      </c>
      <c r="O2436" t="s">
        <v>430</v>
      </c>
      <c r="P2436">
        <f>E2436 - M2436</f>
        <v>13.790000000000006</v>
      </c>
      <c r="Q2436" t="str">
        <f>TEXT((A2436),"MMM _ YYYY")</f>
        <v>Sep  2018</v>
      </c>
    </row>
    <row r="2437" spans="1:17" x14ac:dyDescent="0.3">
      <c r="A2437" s="3">
        <v>43388</v>
      </c>
      <c r="B2437" t="s">
        <v>151</v>
      </c>
      <c r="C2437" t="s">
        <v>137</v>
      </c>
      <c r="D2437">
        <v>15</v>
      </c>
      <c r="E2437">
        <v>232.79</v>
      </c>
      <c r="F2437">
        <v>3491.85</v>
      </c>
      <c r="G2437" t="s">
        <v>81</v>
      </c>
      <c r="H2437" t="s">
        <v>30</v>
      </c>
      <c r="I2437" t="s">
        <v>151</v>
      </c>
      <c r="J2437" t="s">
        <v>428</v>
      </c>
      <c r="K2437">
        <v>130</v>
      </c>
      <c r="L2437" t="s">
        <v>151</v>
      </c>
      <c r="M2437">
        <v>54.05</v>
      </c>
      <c r="N2437">
        <v>5.09</v>
      </c>
      <c r="O2437" t="s">
        <v>430</v>
      </c>
      <c r="P2437">
        <f>E2437 - M2437</f>
        <v>178.74</v>
      </c>
      <c r="Q2437" t="str">
        <f>TEXT((A2437),"MMM _ YYYY")</f>
        <v>Oct  2018</v>
      </c>
    </row>
    <row r="2438" spans="1:17" x14ac:dyDescent="0.3">
      <c r="A2438" s="3">
        <v>42743</v>
      </c>
      <c r="B2438" t="s">
        <v>151</v>
      </c>
      <c r="C2438" t="s">
        <v>331</v>
      </c>
      <c r="D2438">
        <v>1</v>
      </c>
      <c r="E2438">
        <v>398.95</v>
      </c>
      <c r="F2438">
        <v>398.95</v>
      </c>
      <c r="G2438" t="s">
        <v>134</v>
      </c>
      <c r="H2438" t="s">
        <v>30</v>
      </c>
      <c r="I2438" t="s">
        <v>151</v>
      </c>
      <c r="J2438" t="s">
        <v>428</v>
      </c>
      <c r="K2438">
        <v>130</v>
      </c>
      <c r="L2438" t="s">
        <v>151</v>
      </c>
      <c r="M2438">
        <v>54.05</v>
      </c>
      <c r="N2438">
        <v>5.09</v>
      </c>
      <c r="O2438" t="s">
        <v>430</v>
      </c>
      <c r="P2438">
        <f>E2438 - M2438</f>
        <v>344.9</v>
      </c>
      <c r="Q2438" t="str">
        <f>TEXT((A2438),"MMM _ YYYY")</f>
        <v>Jan  2017</v>
      </c>
    </row>
    <row r="2439" spans="1:17" x14ac:dyDescent="0.3">
      <c r="A2439" s="3">
        <v>42864</v>
      </c>
      <c r="B2439" t="s">
        <v>151</v>
      </c>
      <c r="C2439" t="s">
        <v>94</v>
      </c>
      <c r="D2439">
        <v>33</v>
      </c>
      <c r="E2439">
        <v>365.58</v>
      </c>
      <c r="F2439">
        <v>12064.14</v>
      </c>
      <c r="G2439" t="s">
        <v>31</v>
      </c>
      <c r="H2439" t="s">
        <v>30</v>
      </c>
      <c r="I2439" t="s">
        <v>151</v>
      </c>
      <c r="J2439" t="s">
        <v>428</v>
      </c>
      <c r="K2439">
        <v>130</v>
      </c>
      <c r="L2439" t="s">
        <v>151</v>
      </c>
      <c r="M2439">
        <v>54.05</v>
      </c>
      <c r="N2439">
        <v>5.09</v>
      </c>
      <c r="O2439" t="s">
        <v>430</v>
      </c>
      <c r="P2439">
        <f>E2439 - M2439</f>
        <v>311.52999999999997</v>
      </c>
      <c r="Q2439" t="str">
        <f>TEXT((A2439),"MMM _ YYYY")</f>
        <v>May  2017</v>
      </c>
    </row>
    <row r="2440" spans="1:17" x14ac:dyDescent="0.3">
      <c r="A2440" s="3">
        <v>42989</v>
      </c>
      <c r="B2440" t="s">
        <v>151</v>
      </c>
      <c r="C2440" t="s">
        <v>162</v>
      </c>
      <c r="D2440">
        <v>25</v>
      </c>
      <c r="E2440">
        <v>361.27</v>
      </c>
      <c r="F2440">
        <v>9031.75</v>
      </c>
      <c r="G2440" t="s">
        <v>6</v>
      </c>
      <c r="H2440" t="s">
        <v>30</v>
      </c>
      <c r="I2440" t="s">
        <v>151</v>
      </c>
      <c r="J2440" t="s">
        <v>428</v>
      </c>
      <c r="K2440">
        <v>130</v>
      </c>
      <c r="L2440" t="s">
        <v>151</v>
      </c>
      <c r="M2440">
        <v>54.05</v>
      </c>
      <c r="N2440">
        <v>5.09</v>
      </c>
      <c r="O2440" t="s">
        <v>430</v>
      </c>
      <c r="P2440">
        <f>E2440 - M2440</f>
        <v>307.21999999999997</v>
      </c>
      <c r="Q2440" t="str">
        <f>TEXT((A2440),"MMM _ YYYY")</f>
        <v>Sep  2017</v>
      </c>
    </row>
    <row r="2441" spans="1:17" x14ac:dyDescent="0.3">
      <c r="A2441" s="3">
        <v>42435</v>
      </c>
      <c r="B2441" t="s">
        <v>151</v>
      </c>
      <c r="C2441" t="s">
        <v>88</v>
      </c>
      <c r="D2441">
        <v>10</v>
      </c>
      <c r="E2441">
        <v>83.6</v>
      </c>
      <c r="F2441">
        <v>836</v>
      </c>
      <c r="G2441" t="s">
        <v>87</v>
      </c>
      <c r="H2441" t="s">
        <v>30</v>
      </c>
      <c r="I2441" t="s">
        <v>151</v>
      </c>
      <c r="J2441" t="s">
        <v>428</v>
      </c>
      <c r="K2441">
        <v>130</v>
      </c>
      <c r="L2441" t="s">
        <v>151</v>
      </c>
      <c r="M2441">
        <v>54.05</v>
      </c>
      <c r="N2441">
        <v>5.09</v>
      </c>
      <c r="O2441" t="s">
        <v>430</v>
      </c>
      <c r="P2441">
        <f>E2441 - M2441</f>
        <v>29.549999999999997</v>
      </c>
      <c r="Q2441" t="str">
        <f>TEXT((A2441),"MMM _ YYYY")</f>
        <v>Mar  2016</v>
      </c>
    </row>
    <row r="2442" spans="1:17" x14ac:dyDescent="0.3">
      <c r="A2442" s="3">
        <v>42522</v>
      </c>
      <c r="B2442" t="s">
        <v>151</v>
      </c>
      <c r="C2442" t="s">
        <v>127</v>
      </c>
      <c r="D2442">
        <v>33</v>
      </c>
      <c r="E2442">
        <v>374.43</v>
      </c>
      <c r="F2442">
        <v>12356.19</v>
      </c>
      <c r="G2442" t="s">
        <v>56</v>
      </c>
      <c r="H2442" t="s">
        <v>30</v>
      </c>
      <c r="I2442" t="s">
        <v>151</v>
      </c>
      <c r="J2442" t="s">
        <v>428</v>
      </c>
      <c r="K2442">
        <v>130</v>
      </c>
      <c r="L2442" t="s">
        <v>151</v>
      </c>
      <c r="M2442">
        <v>54.05</v>
      </c>
      <c r="N2442">
        <v>5.09</v>
      </c>
      <c r="O2442" t="s">
        <v>430</v>
      </c>
      <c r="P2442">
        <f>E2442 - M2442</f>
        <v>320.38</v>
      </c>
      <c r="Q2442" t="str">
        <f>TEXT((A2442),"MMM _ YYYY")</f>
        <v>Jun  2016</v>
      </c>
    </row>
    <row r="2443" spans="1:17" x14ac:dyDescent="0.3">
      <c r="A2443" s="3">
        <v>42105</v>
      </c>
      <c r="B2443" t="s">
        <v>151</v>
      </c>
      <c r="C2443" t="s">
        <v>227</v>
      </c>
      <c r="D2443">
        <v>18</v>
      </c>
      <c r="E2443">
        <v>233.71</v>
      </c>
      <c r="F2443">
        <v>4206.78</v>
      </c>
      <c r="G2443" t="s">
        <v>8</v>
      </c>
      <c r="H2443" t="s">
        <v>30</v>
      </c>
      <c r="I2443" t="s">
        <v>151</v>
      </c>
      <c r="J2443" t="s">
        <v>428</v>
      </c>
      <c r="K2443">
        <v>130</v>
      </c>
      <c r="L2443" t="s">
        <v>151</v>
      </c>
      <c r="M2443">
        <v>54.05</v>
      </c>
      <c r="N2443">
        <v>5.09</v>
      </c>
      <c r="O2443" t="s">
        <v>430</v>
      </c>
      <c r="P2443">
        <f>E2443 - M2443</f>
        <v>179.66000000000003</v>
      </c>
      <c r="Q2443" t="str">
        <f>TEXT((A2443),"MMM _ YYYY")</f>
        <v>Apr  2015</v>
      </c>
    </row>
    <row r="2444" spans="1:17" x14ac:dyDescent="0.3">
      <c r="A2444" s="3">
        <v>42244</v>
      </c>
      <c r="B2444" t="s">
        <v>151</v>
      </c>
      <c r="C2444" t="s">
        <v>235</v>
      </c>
      <c r="D2444">
        <v>25</v>
      </c>
      <c r="E2444">
        <v>278.06</v>
      </c>
      <c r="F2444">
        <v>6951.5</v>
      </c>
      <c r="G2444" t="s">
        <v>130</v>
      </c>
      <c r="H2444" t="s">
        <v>30</v>
      </c>
      <c r="I2444" t="s">
        <v>151</v>
      </c>
      <c r="J2444" t="s">
        <v>428</v>
      </c>
      <c r="K2444">
        <v>130</v>
      </c>
      <c r="L2444" t="s">
        <v>151</v>
      </c>
      <c r="M2444">
        <v>54.05</v>
      </c>
      <c r="N2444">
        <v>5.09</v>
      </c>
      <c r="O2444" t="s">
        <v>430</v>
      </c>
      <c r="P2444">
        <f>E2444 - M2444</f>
        <v>224.01</v>
      </c>
      <c r="Q2444" t="str">
        <f>TEXT((A2444),"MMM _ YYYY")</f>
        <v>Aug  2015</v>
      </c>
    </row>
    <row r="2445" spans="1:17" x14ac:dyDescent="0.3">
      <c r="A2445" s="3">
        <v>41750</v>
      </c>
      <c r="B2445" t="s">
        <v>151</v>
      </c>
      <c r="C2445" t="s">
        <v>189</v>
      </c>
      <c r="D2445">
        <v>6</v>
      </c>
      <c r="E2445">
        <v>233.26</v>
      </c>
      <c r="F2445">
        <v>1399.56</v>
      </c>
      <c r="G2445" t="s">
        <v>81</v>
      </c>
      <c r="H2445" t="s">
        <v>30</v>
      </c>
      <c r="I2445" t="s">
        <v>151</v>
      </c>
      <c r="J2445" t="s">
        <v>428</v>
      </c>
      <c r="K2445">
        <v>130</v>
      </c>
      <c r="L2445" t="s">
        <v>151</v>
      </c>
      <c r="M2445">
        <v>54.05</v>
      </c>
      <c r="N2445">
        <v>5.09</v>
      </c>
      <c r="O2445" t="s">
        <v>430</v>
      </c>
      <c r="P2445">
        <f>E2445 - M2445</f>
        <v>179.20999999999998</v>
      </c>
      <c r="Q2445" t="str">
        <f>TEXT((A2445),"MMM _ YYYY")</f>
        <v>Apr  2014</v>
      </c>
    </row>
    <row r="2446" spans="1:17" x14ac:dyDescent="0.3">
      <c r="A2446" s="3">
        <v>41837</v>
      </c>
      <c r="B2446" t="s">
        <v>151</v>
      </c>
      <c r="C2446" t="s">
        <v>27</v>
      </c>
      <c r="D2446">
        <v>25</v>
      </c>
      <c r="E2446">
        <v>62</v>
      </c>
      <c r="F2446">
        <v>1550</v>
      </c>
      <c r="G2446" t="s">
        <v>26</v>
      </c>
      <c r="H2446" t="s">
        <v>30</v>
      </c>
      <c r="I2446" t="s">
        <v>151</v>
      </c>
      <c r="J2446" t="s">
        <v>428</v>
      </c>
      <c r="K2446">
        <v>130</v>
      </c>
      <c r="L2446" t="s">
        <v>151</v>
      </c>
      <c r="M2446">
        <v>54.05</v>
      </c>
      <c r="N2446">
        <v>5.09</v>
      </c>
      <c r="O2446" t="s">
        <v>430</v>
      </c>
      <c r="P2446">
        <f>E2446 - M2446</f>
        <v>7.9500000000000028</v>
      </c>
      <c r="Q2446" t="str">
        <f>TEXT((A2446),"MMM _ YYYY")</f>
        <v>Jul  2014</v>
      </c>
    </row>
    <row r="2447" spans="1:17" x14ac:dyDescent="0.3">
      <c r="A2447" s="3">
        <v>41618</v>
      </c>
      <c r="B2447" t="s">
        <v>151</v>
      </c>
      <c r="C2447" t="s">
        <v>146</v>
      </c>
      <c r="D2447">
        <v>41</v>
      </c>
      <c r="E2447">
        <v>346.18</v>
      </c>
      <c r="F2447">
        <v>14193.38</v>
      </c>
      <c r="G2447" t="s">
        <v>130</v>
      </c>
      <c r="H2447" t="s">
        <v>30</v>
      </c>
      <c r="I2447" t="s">
        <v>151</v>
      </c>
      <c r="J2447" t="s">
        <v>428</v>
      </c>
      <c r="K2447">
        <v>130</v>
      </c>
      <c r="L2447" t="s">
        <v>151</v>
      </c>
      <c r="M2447">
        <v>54.05</v>
      </c>
      <c r="N2447">
        <v>5.09</v>
      </c>
      <c r="O2447" t="s">
        <v>430</v>
      </c>
      <c r="P2447">
        <f>E2447 - M2447</f>
        <v>292.13</v>
      </c>
      <c r="Q2447" t="str">
        <f>TEXT((A2447),"MMM _ YYYY")</f>
        <v>Dec  2013</v>
      </c>
    </row>
    <row r="2448" spans="1:17" x14ac:dyDescent="0.3">
      <c r="A2448" s="3">
        <v>41038</v>
      </c>
      <c r="B2448" t="s">
        <v>151</v>
      </c>
      <c r="C2448" t="s">
        <v>166</v>
      </c>
      <c r="D2448">
        <v>45</v>
      </c>
      <c r="E2448">
        <v>59.87</v>
      </c>
      <c r="F2448">
        <v>2694.15</v>
      </c>
      <c r="G2448" t="s">
        <v>8</v>
      </c>
      <c r="H2448" t="s">
        <v>30</v>
      </c>
      <c r="I2448" t="s">
        <v>151</v>
      </c>
      <c r="J2448" t="s">
        <v>428</v>
      </c>
      <c r="K2448">
        <v>130</v>
      </c>
      <c r="L2448" t="s">
        <v>151</v>
      </c>
      <c r="M2448">
        <v>54.05</v>
      </c>
      <c r="N2448">
        <v>5.09</v>
      </c>
      <c r="O2448" t="s">
        <v>430</v>
      </c>
      <c r="P2448">
        <f>E2448 - M2448</f>
        <v>5.82</v>
      </c>
      <c r="Q2448" t="str">
        <f>TEXT((A2448),"MMM _ YYYY")</f>
        <v>May  2012</v>
      </c>
    </row>
    <row r="2449" spans="1:17" x14ac:dyDescent="0.3">
      <c r="A2449" s="3">
        <v>41093</v>
      </c>
      <c r="B2449" t="s">
        <v>151</v>
      </c>
      <c r="C2449" t="s">
        <v>106</v>
      </c>
      <c r="D2449">
        <v>40</v>
      </c>
      <c r="E2449">
        <v>187.99</v>
      </c>
      <c r="F2449">
        <v>7519.6</v>
      </c>
      <c r="G2449" t="s">
        <v>105</v>
      </c>
      <c r="H2449" t="s">
        <v>30</v>
      </c>
      <c r="I2449" t="s">
        <v>151</v>
      </c>
      <c r="J2449" t="s">
        <v>428</v>
      </c>
      <c r="K2449">
        <v>130</v>
      </c>
      <c r="L2449" t="s">
        <v>151</v>
      </c>
      <c r="M2449">
        <v>54.05</v>
      </c>
      <c r="N2449">
        <v>5.09</v>
      </c>
      <c r="O2449" t="s">
        <v>430</v>
      </c>
      <c r="P2449">
        <f>E2449 - M2449</f>
        <v>133.94</v>
      </c>
      <c r="Q2449" t="str">
        <f>TEXT((A2449),"MMM _ YYYY")</f>
        <v>Jul  2012</v>
      </c>
    </row>
    <row r="2450" spans="1:17" x14ac:dyDescent="0.3">
      <c r="A2450" s="3">
        <v>45263</v>
      </c>
      <c r="B2450" t="s">
        <v>72</v>
      </c>
      <c r="C2450" t="s">
        <v>177</v>
      </c>
      <c r="D2450">
        <v>43</v>
      </c>
      <c r="E2450">
        <v>301.43</v>
      </c>
      <c r="F2450">
        <v>12961.49</v>
      </c>
      <c r="G2450" t="s">
        <v>48</v>
      </c>
      <c r="H2450" t="s">
        <v>36</v>
      </c>
      <c r="I2450" t="s">
        <v>72</v>
      </c>
      <c r="J2450" t="s">
        <v>428</v>
      </c>
      <c r="K2450">
        <v>132</v>
      </c>
      <c r="L2450" t="s">
        <v>72</v>
      </c>
      <c r="M2450">
        <v>31.83</v>
      </c>
      <c r="N2450">
        <v>11.94</v>
      </c>
      <c r="O2450" t="s">
        <v>431</v>
      </c>
      <c r="P2450">
        <f>E2450 - M2450</f>
        <v>269.60000000000002</v>
      </c>
      <c r="Q2450" t="str">
        <f>TEXT((A2450),"MMM _ YYYY")</f>
        <v>Dec  2023</v>
      </c>
    </row>
    <row r="2451" spans="1:17" x14ac:dyDescent="0.3">
      <c r="A2451" s="3">
        <v>45613</v>
      </c>
      <c r="B2451" t="s">
        <v>72</v>
      </c>
      <c r="C2451" t="s">
        <v>9</v>
      </c>
      <c r="D2451">
        <v>25</v>
      </c>
      <c r="E2451">
        <v>297.64</v>
      </c>
      <c r="F2451">
        <v>7441</v>
      </c>
      <c r="G2451" t="s">
        <v>8</v>
      </c>
      <c r="H2451" t="s">
        <v>36</v>
      </c>
      <c r="I2451" t="s">
        <v>72</v>
      </c>
      <c r="J2451" t="s">
        <v>428</v>
      </c>
      <c r="K2451">
        <v>132</v>
      </c>
      <c r="L2451" t="s">
        <v>72</v>
      </c>
      <c r="M2451">
        <v>31.83</v>
      </c>
      <c r="N2451">
        <v>11.94</v>
      </c>
      <c r="O2451" t="s">
        <v>431</v>
      </c>
      <c r="P2451">
        <f>E2451 - M2451</f>
        <v>265.81</v>
      </c>
      <c r="Q2451" t="str">
        <f>TEXT((A2451),"MMM _ YYYY")</f>
        <v>Nov  2024</v>
      </c>
    </row>
    <row r="2452" spans="1:17" x14ac:dyDescent="0.3">
      <c r="A2452" s="3">
        <v>45863</v>
      </c>
      <c r="B2452" t="s">
        <v>72</v>
      </c>
      <c r="C2452" t="s">
        <v>189</v>
      </c>
      <c r="D2452">
        <v>26</v>
      </c>
      <c r="E2452">
        <v>161.72</v>
      </c>
      <c r="F2452">
        <v>4204.72</v>
      </c>
      <c r="G2452" t="s">
        <v>81</v>
      </c>
      <c r="H2452" t="s">
        <v>36</v>
      </c>
      <c r="I2452" t="s">
        <v>72</v>
      </c>
      <c r="J2452" t="s">
        <v>428</v>
      </c>
      <c r="K2452">
        <v>132</v>
      </c>
      <c r="L2452" t="s">
        <v>72</v>
      </c>
      <c r="M2452">
        <v>31.83</v>
      </c>
      <c r="N2452">
        <v>11.94</v>
      </c>
      <c r="O2452" t="s">
        <v>431</v>
      </c>
      <c r="P2452">
        <f>E2452 - M2452</f>
        <v>129.88999999999999</v>
      </c>
      <c r="Q2452" t="str">
        <f>TEXT((A2452),"MMM _ YYYY")</f>
        <v>Jul  2025</v>
      </c>
    </row>
    <row r="2453" spans="1:17" x14ac:dyDescent="0.3">
      <c r="A2453" s="3">
        <v>44566</v>
      </c>
      <c r="B2453" t="s">
        <v>72</v>
      </c>
      <c r="C2453" t="s">
        <v>271</v>
      </c>
      <c r="D2453">
        <v>20</v>
      </c>
      <c r="E2453">
        <v>259.94</v>
      </c>
      <c r="F2453">
        <v>5198.8</v>
      </c>
      <c r="G2453" t="s">
        <v>56</v>
      </c>
      <c r="H2453" t="s">
        <v>36</v>
      </c>
      <c r="I2453" t="s">
        <v>72</v>
      </c>
      <c r="J2453" t="s">
        <v>428</v>
      </c>
      <c r="K2453">
        <v>132</v>
      </c>
      <c r="L2453" t="s">
        <v>72</v>
      </c>
      <c r="M2453">
        <v>31.83</v>
      </c>
      <c r="N2453">
        <v>11.94</v>
      </c>
      <c r="O2453" t="s">
        <v>431</v>
      </c>
      <c r="P2453">
        <f>E2453 - M2453</f>
        <v>228.11</v>
      </c>
      <c r="Q2453" t="str">
        <f>TEXT((A2453),"MMM _ YYYY")</f>
        <v>Jan  2022</v>
      </c>
    </row>
    <row r="2454" spans="1:17" x14ac:dyDescent="0.3">
      <c r="A2454" s="3">
        <v>44795</v>
      </c>
      <c r="B2454" t="s">
        <v>72</v>
      </c>
      <c r="C2454" t="s">
        <v>353</v>
      </c>
      <c r="D2454">
        <v>13</v>
      </c>
      <c r="E2454">
        <v>206.83</v>
      </c>
      <c r="F2454">
        <v>2688.79</v>
      </c>
      <c r="G2454" t="s">
        <v>105</v>
      </c>
      <c r="H2454" t="s">
        <v>36</v>
      </c>
      <c r="I2454" t="s">
        <v>72</v>
      </c>
      <c r="J2454" t="s">
        <v>428</v>
      </c>
      <c r="K2454">
        <v>132</v>
      </c>
      <c r="L2454" t="s">
        <v>72</v>
      </c>
      <c r="M2454">
        <v>31.83</v>
      </c>
      <c r="N2454">
        <v>11.94</v>
      </c>
      <c r="O2454" t="s">
        <v>431</v>
      </c>
      <c r="P2454">
        <f>E2454 - M2454</f>
        <v>175</v>
      </c>
      <c r="Q2454" t="str">
        <f>TEXT((A2454),"MMM _ YYYY")</f>
        <v>Aug  2022</v>
      </c>
    </row>
    <row r="2455" spans="1:17" x14ac:dyDescent="0.3">
      <c r="A2455" s="3">
        <v>44253</v>
      </c>
      <c r="B2455" t="s">
        <v>72</v>
      </c>
      <c r="C2455" t="s">
        <v>140</v>
      </c>
      <c r="D2455">
        <v>15</v>
      </c>
      <c r="E2455">
        <v>344.8</v>
      </c>
      <c r="F2455">
        <v>5172</v>
      </c>
      <c r="G2455" t="s">
        <v>105</v>
      </c>
      <c r="H2455" t="s">
        <v>36</v>
      </c>
      <c r="I2455" t="s">
        <v>72</v>
      </c>
      <c r="J2455" t="s">
        <v>428</v>
      </c>
      <c r="K2455">
        <v>132</v>
      </c>
      <c r="L2455" t="s">
        <v>72</v>
      </c>
      <c r="M2455">
        <v>31.83</v>
      </c>
      <c r="N2455">
        <v>11.94</v>
      </c>
      <c r="O2455" t="s">
        <v>431</v>
      </c>
      <c r="P2455">
        <f>E2455 - M2455</f>
        <v>312.97000000000003</v>
      </c>
      <c r="Q2455" t="str">
        <f>TEXT((A2455),"MMM _ YYYY")</f>
        <v>Feb  2021</v>
      </c>
    </row>
    <row r="2456" spans="1:17" x14ac:dyDescent="0.3">
      <c r="A2456" s="3">
        <v>44275</v>
      </c>
      <c r="B2456" t="s">
        <v>72</v>
      </c>
      <c r="C2456" t="s">
        <v>97</v>
      </c>
      <c r="D2456">
        <v>38</v>
      </c>
      <c r="E2456">
        <v>385.12</v>
      </c>
      <c r="F2456">
        <v>14634.56</v>
      </c>
      <c r="G2456" t="s">
        <v>6</v>
      </c>
      <c r="H2456" t="s">
        <v>36</v>
      </c>
      <c r="I2456" t="s">
        <v>72</v>
      </c>
      <c r="J2456" t="s">
        <v>428</v>
      </c>
      <c r="K2456">
        <v>132</v>
      </c>
      <c r="L2456" t="s">
        <v>72</v>
      </c>
      <c r="M2456">
        <v>31.83</v>
      </c>
      <c r="N2456">
        <v>11.94</v>
      </c>
      <c r="O2456" t="s">
        <v>431</v>
      </c>
      <c r="P2456">
        <f>E2456 - M2456</f>
        <v>353.29</v>
      </c>
      <c r="Q2456" t="str">
        <f>TEXT((A2456),"MMM _ YYYY")</f>
        <v>Mar  2021</v>
      </c>
    </row>
    <row r="2457" spans="1:17" x14ac:dyDescent="0.3">
      <c r="A2457" s="3">
        <v>44383</v>
      </c>
      <c r="B2457" t="s">
        <v>72</v>
      </c>
      <c r="C2457" t="s">
        <v>337</v>
      </c>
      <c r="D2457">
        <v>19</v>
      </c>
      <c r="E2457">
        <v>329.85</v>
      </c>
      <c r="F2457">
        <v>6267.15</v>
      </c>
      <c r="G2457" t="s">
        <v>26</v>
      </c>
      <c r="H2457" t="s">
        <v>36</v>
      </c>
      <c r="I2457" t="s">
        <v>72</v>
      </c>
      <c r="J2457" t="s">
        <v>428</v>
      </c>
      <c r="K2457">
        <v>132</v>
      </c>
      <c r="L2457" t="s">
        <v>72</v>
      </c>
      <c r="M2457">
        <v>31.83</v>
      </c>
      <c r="N2457">
        <v>11.94</v>
      </c>
      <c r="O2457" t="s">
        <v>431</v>
      </c>
      <c r="P2457">
        <f>E2457 - M2457</f>
        <v>298.02000000000004</v>
      </c>
      <c r="Q2457" t="str">
        <f>TEXT((A2457),"MMM _ YYYY")</f>
        <v>Jul  2021</v>
      </c>
    </row>
    <row r="2458" spans="1:17" x14ac:dyDescent="0.3">
      <c r="A2458" s="3">
        <v>44558</v>
      </c>
      <c r="B2458" t="s">
        <v>72</v>
      </c>
      <c r="C2458" t="s">
        <v>251</v>
      </c>
      <c r="D2458">
        <v>43</v>
      </c>
      <c r="E2458">
        <v>161.62</v>
      </c>
      <c r="F2458">
        <v>6949.66</v>
      </c>
      <c r="G2458" t="s">
        <v>26</v>
      </c>
      <c r="H2458" t="s">
        <v>36</v>
      </c>
      <c r="I2458" t="s">
        <v>72</v>
      </c>
      <c r="J2458" t="s">
        <v>428</v>
      </c>
      <c r="K2458">
        <v>132</v>
      </c>
      <c r="L2458" t="s">
        <v>72</v>
      </c>
      <c r="M2458">
        <v>31.83</v>
      </c>
      <c r="N2458">
        <v>11.94</v>
      </c>
      <c r="O2458" t="s">
        <v>431</v>
      </c>
      <c r="P2458">
        <f>E2458 - M2458</f>
        <v>129.79000000000002</v>
      </c>
      <c r="Q2458" t="str">
        <f>TEXT((A2458),"MMM _ YYYY")</f>
        <v>Dec  2021</v>
      </c>
    </row>
    <row r="2459" spans="1:17" x14ac:dyDescent="0.3">
      <c r="A2459" s="3">
        <v>43886</v>
      </c>
      <c r="B2459" t="s">
        <v>72</v>
      </c>
      <c r="C2459" t="s">
        <v>217</v>
      </c>
      <c r="D2459">
        <v>8</v>
      </c>
      <c r="E2459">
        <v>250.66</v>
      </c>
      <c r="F2459">
        <v>2005.28</v>
      </c>
      <c r="G2459" t="s">
        <v>52</v>
      </c>
      <c r="H2459" t="s">
        <v>36</v>
      </c>
      <c r="I2459" t="s">
        <v>72</v>
      </c>
      <c r="J2459" t="s">
        <v>428</v>
      </c>
      <c r="K2459">
        <v>132</v>
      </c>
      <c r="L2459" t="s">
        <v>72</v>
      </c>
      <c r="M2459">
        <v>31.83</v>
      </c>
      <c r="N2459">
        <v>11.94</v>
      </c>
      <c r="O2459" t="s">
        <v>431</v>
      </c>
      <c r="P2459">
        <f>E2459 - M2459</f>
        <v>218.82999999999998</v>
      </c>
      <c r="Q2459" t="str">
        <f>TEXT((A2459),"MMM _ YYYY")</f>
        <v>Feb  2020</v>
      </c>
    </row>
    <row r="2460" spans="1:17" x14ac:dyDescent="0.3">
      <c r="A2460" s="3">
        <v>44052</v>
      </c>
      <c r="B2460" t="s">
        <v>72</v>
      </c>
      <c r="C2460" t="s">
        <v>250</v>
      </c>
      <c r="D2460">
        <v>10</v>
      </c>
      <c r="E2460">
        <v>277.08999999999997</v>
      </c>
      <c r="F2460">
        <v>2770.9</v>
      </c>
      <c r="G2460" t="s">
        <v>130</v>
      </c>
      <c r="H2460" t="s">
        <v>36</v>
      </c>
      <c r="I2460" t="s">
        <v>72</v>
      </c>
      <c r="J2460" t="s">
        <v>428</v>
      </c>
      <c r="K2460">
        <v>132</v>
      </c>
      <c r="L2460" t="s">
        <v>72</v>
      </c>
      <c r="M2460">
        <v>31.83</v>
      </c>
      <c r="N2460">
        <v>11.94</v>
      </c>
      <c r="O2460" t="s">
        <v>431</v>
      </c>
      <c r="P2460">
        <f>E2460 - M2460</f>
        <v>245.26</v>
      </c>
      <c r="Q2460" t="str">
        <f>TEXT((A2460),"MMM _ YYYY")</f>
        <v>Aug  2020</v>
      </c>
    </row>
    <row r="2461" spans="1:17" x14ac:dyDescent="0.3">
      <c r="A2461" s="3">
        <v>43479</v>
      </c>
      <c r="B2461" t="s">
        <v>72</v>
      </c>
      <c r="C2461" t="s">
        <v>9</v>
      </c>
      <c r="D2461">
        <v>5</v>
      </c>
      <c r="E2461">
        <v>363.06</v>
      </c>
      <c r="F2461">
        <v>1815.3</v>
      </c>
      <c r="G2461" t="s">
        <v>8</v>
      </c>
      <c r="H2461" t="s">
        <v>36</v>
      </c>
      <c r="I2461" t="s">
        <v>72</v>
      </c>
      <c r="J2461" t="s">
        <v>428</v>
      </c>
      <c r="K2461">
        <v>132</v>
      </c>
      <c r="L2461" t="s">
        <v>72</v>
      </c>
      <c r="M2461">
        <v>31.83</v>
      </c>
      <c r="N2461">
        <v>11.94</v>
      </c>
      <c r="O2461" t="s">
        <v>431</v>
      </c>
      <c r="P2461">
        <f>E2461 - M2461</f>
        <v>331.23</v>
      </c>
      <c r="Q2461" t="str">
        <f>TEXT((A2461),"MMM _ YYYY")</f>
        <v>Jan  2019</v>
      </c>
    </row>
    <row r="2462" spans="1:17" x14ac:dyDescent="0.3">
      <c r="A2462" s="3">
        <v>43731</v>
      </c>
      <c r="B2462" t="s">
        <v>72</v>
      </c>
      <c r="C2462" t="s">
        <v>347</v>
      </c>
      <c r="D2462">
        <v>14</v>
      </c>
      <c r="E2462">
        <v>201.68</v>
      </c>
      <c r="F2462">
        <v>2823.52</v>
      </c>
      <c r="G2462" t="s">
        <v>26</v>
      </c>
      <c r="H2462" t="s">
        <v>36</v>
      </c>
      <c r="I2462" t="s">
        <v>72</v>
      </c>
      <c r="J2462" t="s">
        <v>428</v>
      </c>
      <c r="K2462">
        <v>132</v>
      </c>
      <c r="L2462" t="s">
        <v>72</v>
      </c>
      <c r="M2462">
        <v>31.83</v>
      </c>
      <c r="N2462">
        <v>11.94</v>
      </c>
      <c r="O2462" t="s">
        <v>431</v>
      </c>
      <c r="P2462">
        <f>E2462 - M2462</f>
        <v>169.85000000000002</v>
      </c>
      <c r="Q2462" t="str">
        <f>TEXT((A2462),"MMM _ YYYY")</f>
        <v>Sep  2019</v>
      </c>
    </row>
    <row r="2463" spans="1:17" x14ac:dyDescent="0.3">
      <c r="A2463" s="3">
        <v>43230</v>
      </c>
      <c r="B2463" t="s">
        <v>72</v>
      </c>
      <c r="C2463" t="s">
        <v>189</v>
      </c>
      <c r="D2463">
        <v>31</v>
      </c>
      <c r="E2463">
        <v>196.83</v>
      </c>
      <c r="F2463">
        <v>6101.73</v>
      </c>
      <c r="G2463" t="s">
        <v>81</v>
      </c>
      <c r="H2463" t="s">
        <v>36</v>
      </c>
      <c r="I2463" t="s">
        <v>72</v>
      </c>
      <c r="J2463" t="s">
        <v>428</v>
      </c>
      <c r="K2463">
        <v>132</v>
      </c>
      <c r="L2463" t="s">
        <v>72</v>
      </c>
      <c r="M2463">
        <v>31.83</v>
      </c>
      <c r="N2463">
        <v>11.94</v>
      </c>
      <c r="O2463" t="s">
        <v>431</v>
      </c>
      <c r="P2463">
        <f>E2463 - M2463</f>
        <v>165</v>
      </c>
      <c r="Q2463" t="str">
        <f>TEXT((A2463),"MMM _ YYYY")</f>
        <v>May  2018</v>
      </c>
    </row>
    <row r="2464" spans="1:17" x14ac:dyDescent="0.3">
      <c r="A2464" s="3">
        <v>42848</v>
      </c>
      <c r="B2464" t="s">
        <v>72</v>
      </c>
      <c r="C2464" t="s">
        <v>275</v>
      </c>
      <c r="D2464">
        <v>16</v>
      </c>
      <c r="E2464">
        <v>385.34</v>
      </c>
      <c r="F2464">
        <v>6165.44</v>
      </c>
      <c r="G2464" t="s">
        <v>2</v>
      </c>
      <c r="H2464" t="s">
        <v>36</v>
      </c>
      <c r="I2464" t="s">
        <v>72</v>
      </c>
      <c r="J2464" t="s">
        <v>428</v>
      </c>
      <c r="K2464">
        <v>132</v>
      </c>
      <c r="L2464" t="s">
        <v>72</v>
      </c>
      <c r="M2464">
        <v>31.83</v>
      </c>
      <c r="N2464">
        <v>11.94</v>
      </c>
      <c r="O2464" t="s">
        <v>431</v>
      </c>
      <c r="P2464">
        <f>E2464 - M2464</f>
        <v>353.51</v>
      </c>
      <c r="Q2464" t="str">
        <f>TEXT((A2464),"MMM _ YYYY")</f>
        <v>Apr  2017</v>
      </c>
    </row>
    <row r="2465" spans="1:17" x14ac:dyDescent="0.3">
      <c r="A2465" s="3">
        <v>42913</v>
      </c>
      <c r="B2465" t="s">
        <v>72</v>
      </c>
      <c r="C2465" t="s">
        <v>157</v>
      </c>
      <c r="D2465">
        <v>27</v>
      </c>
      <c r="E2465">
        <v>80.03</v>
      </c>
      <c r="F2465">
        <v>2160.81</v>
      </c>
      <c r="G2465" t="s">
        <v>110</v>
      </c>
      <c r="H2465" t="s">
        <v>36</v>
      </c>
      <c r="I2465" t="s">
        <v>72</v>
      </c>
      <c r="J2465" t="s">
        <v>428</v>
      </c>
      <c r="K2465">
        <v>132</v>
      </c>
      <c r="L2465" t="s">
        <v>72</v>
      </c>
      <c r="M2465">
        <v>31.83</v>
      </c>
      <c r="N2465">
        <v>11.94</v>
      </c>
      <c r="O2465" t="s">
        <v>431</v>
      </c>
      <c r="P2465">
        <f>E2465 - M2465</f>
        <v>48.2</v>
      </c>
      <c r="Q2465" t="str">
        <f>TEXT((A2465),"MMM _ YYYY")</f>
        <v>Jun  2017</v>
      </c>
    </row>
    <row r="2466" spans="1:17" x14ac:dyDescent="0.3">
      <c r="A2466" s="3">
        <v>42478</v>
      </c>
      <c r="B2466" t="s">
        <v>72</v>
      </c>
      <c r="C2466" t="s">
        <v>62</v>
      </c>
      <c r="D2466">
        <v>22</v>
      </c>
      <c r="E2466">
        <v>68.58</v>
      </c>
      <c r="F2466">
        <v>1508.76</v>
      </c>
      <c r="G2466" t="s">
        <v>61</v>
      </c>
      <c r="H2466" t="s">
        <v>36</v>
      </c>
      <c r="I2466" t="s">
        <v>72</v>
      </c>
      <c r="J2466" t="s">
        <v>428</v>
      </c>
      <c r="K2466">
        <v>132</v>
      </c>
      <c r="L2466" t="s">
        <v>72</v>
      </c>
      <c r="M2466">
        <v>31.83</v>
      </c>
      <c r="N2466">
        <v>11.94</v>
      </c>
      <c r="O2466" t="s">
        <v>431</v>
      </c>
      <c r="P2466">
        <f>E2466 - M2466</f>
        <v>36.75</v>
      </c>
      <c r="Q2466" t="str">
        <f>TEXT((A2466),"MMM _ YYYY")</f>
        <v>Apr  2016</v>
      </c>
    </row>
    <row r="2467" spans="1:17" x14ac:dyDescent="0.3">
      <c r="A2467" s="3">
        <v>42536</v>
      </c>
      <c r="B2467" t="s">
        <v>72</v>
      </c>
      <c r="C2467" t="s">
        <v>46</v>
      </c>
      <c r="D2467">
        <v>18</v>
      </c>
      <c r="E2467">
        <v>252.46</v>
      </c>
      <c r="F2467">
        <v>4544.28</v>
      </c>
      <c r="G2467" t="s">
        <v>8</v>
      </c>
      <c r="H2467" t="s">
        <v>36</v>
      </c>
      <c r="I2467" t="s">
        <v>72</v>
      </c>
      <c r="J2467" t="s">
        <v>428</v>
      </c>
      <c r="K2467">
        <v>132</v>
      </c>
      <c r="L2467" t="s">
        <v>72</v>
      </c>
      <c r="M2467">
        <v>31.83</v>
      </c>
      <c r="N2467">
        <v>11.94</v>
      </c>
      <c r="O2467" t="s">
        <v>431</v>
      </c>
      <c r="P2467">
        <f>E2467 - M2467</f>
        <v>220.63</v>
      </c>
      <c r="Q2467" t="str">
        <f>TEXT((A2467),"MMM _ YYYY")</f>
        <v>Jun  2016</v>
      </c>
    </row>
    <row r="2468" spans="1:17" x14ac:dyDescent="0.3">
      <c r="A2468" s="3">
        <v>42090</v>
      </c>
      <c r="B2468" t="s">
        <v>72</v>
      </c>
      <c r="C2468" t="s">
        <v>46</v>
      </c>
      <c r="D2468">
        <v>12</v>
      </c>
      <c r="E2468">
        <v>197</v>
      </c>
      <c r="F2468">
        <v>2364</v>
      </c>
      <c r="G2468" t="s">
        <v>8</v>
      </c>
      <c r="H2468" t="s">
        <v>36</v>
      </c>
      <c r="I2468" t="s">
        <v>72</v>
      </c>
      <c r="J2468" t="s">
        <v>428</v>
      </c>
      <c r="K2468">
        <v>132</v>
      </c>
      <c r="L2468" t="s">
        <v>72</v>
      </c>
      <c r="M2468">
        <v>31.83</v>
      </c>
      <c r="N2468">
        <v>11.94</v>
      </c>
      <c r="O2468" t="s">
        <v>431</v>
      </c>
      <c r="P2468">
        <f>E2468 - M2468</f>
        <v>165.17000000000002</v>
      </c>
      <c r="Q2468" t="str">
        <f>TEXT((A2468),"MMM _ YYYY")</f>
        <v>Mar  2015</v>
      </c>
    </row>
    <row r="2469" spans="1:17" x14ac:dyDescent="0.3">
      <c r="A2469" s="3">
        <v>42271</v>
      </c>
      <c r="B2469" t="s">
        <v>72</v>
      </c>
      <c r="C2469" t="s">
        <v>272</v>
      </c>
      <c r="D2469">
        <v>19</v>
      </c>
      <c r="E2469">
        <v>183.56</v>
      </c>
      <c r="F2469">
        <v>3487.64</v>
      </c>
      <c r="G2469" t="s">
        <v>26</v>
      </c>
      <c r="H2469" t="s">
        <v>36</v>
      </c>
      <c r="I2469" t="s">
        <v>72</v>
      </c>
      <c r="J2469" t="s">
        <v>428</v>
      </c>
      <c r="K2469">
        <v>132</v>
      </c>
      <c r="L2469" t="s">
        <v>72</v>
      </c>
      <c r="M2469">
        <v>31.83</v>
      </c>
      <c r="N2469">
        <v>11.94</v>
      </c>
      <c r="O2469" t="s">
        <v>431</v>
      </c>
      <c r="P2469">
        <f>E2469 - M2469</f>
        <v>151.73000000000002</v>
      </c>
      <c r="Q2469" t="str">
        <f>TEXT((A2469),"MMM _ YYYY")</f>
        <v>Sep  2015</v>
      </c>
    </row>
    <row r="2470" spans="1:17" x14ac:dyDescent="0.3">
      <c r="A2470" s="3">
        <v>42358</v>
      </c>
      <c r="B2470" t="s">
        <v>72</v>
      </c>
      <c r="C2470" t="s">
        <v>210</v>
      </c>
      <c r="D2470">
        <v>32</v>
      </c>
      <c r="E2470">
        <v>242.91</v>
      </c>
      <c r="F2470">
        <v>7773.12</v>
      </c>
      <c r="G2470" t="s">
        <v>23</v>
      </c>
      <c r="H2470" t="s">
        <v>36</v>
      </c>
      <c r="I2470" t="s">
        <v>72</v>
      </c>
      <c r="J2470" t="s">
        <v>428</v>
      </c>
      <c r="K2470">
        <v>132</v>
      </c>
      <c r="L2470" t="s">
        <v>72</v>
      </c>
      <c r="M2470">
        <v>31.83</v>
      </c>
      <c r="N2470">
        <v>11.94</v>
      </c>
      <c r="O2470" t="s">
        <v>431</v>
      </c>
      <c r="P2470">
        <f>E2470 - M2470</f>
        <v>211.07999999999998</v>
      </c>
      <c r="Q2470" t="str">
        <f>TEXT((A2470),"MMM _ YYYY")</f>
        <v>Dec  2015</v>
      </c>
    </row>
    <row r="2471" spans="1:17" x14ac:dyDescent="0.3">
      <c r="A2471" s="3">
        <v>41291</v>
      </c>
      <c r="B2471" t="s">
        <v>72</v>
      </c>
      <c r="C2471" t="s">
        <v>367</v>
      </c>
      <c r="D2471">
        <v>20</v>
      </c>
      <c r="E2471">
        <v>226.76</v>
      </c>
      <c r="F2471">
        <v>4535.2</v>
      </c>
      <c r="G2471" t="s">
        <v>87</v>
      </c>
      <c r="H2471" t="s">
        <v>36</v>
      </c>
      <c r="I2471" t="s">
        <v>72</v>
      </c>
      <c r="J2471" t="s">
        <v>428</v>
      </c>
      <c r="K2471">
        <v>132</v>
      </c>
      <c r="L2471" t="s">
        <v>72</v>
      </c>
      <c r="M2471">
        <v>31.83</v>
      </c>
      <c r="N2471">
        <v>11.94</v>
      </c>
      <c r="O2471" t="s">
        <v>431</v>
      </c>
      <c r="P2471">
        <f>E2471 - M2471</f>
        <v>194.93</v>
      </c>
      <c r="Q2471" t="str">
        <f>TEXT((A2471),"MMM _ YYYY")</f>
        <v>Jan  2013</v>
      </c>
    </row>
    <row r="2472" spans="1:17" x14ac:dyDescent="0.3">
      <c r="A2472" s="3">
        <v>41475</v>
      </c>
      <c r="B2472" t="s">
        <v>72</v>
      </c>
      <c r="C2472" t="s">
        <v>233</v>
      </c>
      <c r="D2472">
        <v>1</v>
      </c>
      <c r="E2472">
        <v>265.13</v>
      </c>
      <c r="F2472">
        <v>265.13</v>
      </c>
      <c r="G2472" t="s">
        <v>61</v>
      </c>
      <c r="H2472" t="s">
        <v>36</v>
      </c>
      <c r="I2472" t="s">
        <v>72</v>
      </c>
      <c r="J2472" t="s">
        <v>428</v>
      </c>
      <c r="K2472">
        <v>132</v>
      </c>
      <c r="L2472" t="s">
        <v>72</v>
      </c>
      <c r="M2472">
        <v>31.83</v>
      </c>
      <c r="N2472">
        <v>11.94</v>
      </c>
      <c r="O2472" t="s">
        <v>431</v>
      </c>
      <c r="P2472">
        <f>E2472 - M2472</f>
        <v>233.3</v>
      </c>
      <c r="Q2472" t="str">
        <f>TEXT((A2472),"MMM _ YYYY")</f>
        <v>Jul  2013</v>
      </c>
    </row>
    <row r="2473" spans="1:17" x14ac:dyDescent="0.3">
      <c r="A2473" s="3">
        <v>41613</v>
      </c>
      <c r="B2473" t="s">
        <v>72</v>
      </c>
      <c r="C2473" t="s">
        <v>194</v>
      </c>
      <c r="D2473">
        <v>9</v>
      </c>
      <c r="E2473">
        <v>213.26</v>
      </c>
      <c r="F2473">
        <v>1919.34</v>
      </c>
      <c r="G2473" t="s">
        <v>2</v>
      </c>
      <c r="H2473" t="s">
        <v>36</v>
      </c>
      <c r="I2473" t="s">
        <v>72</v>
      </c>
      <c r="J2473" t="s">
        <v>428</v>
      </c>
      <c r="K2473">
        <v>132</v>
      </c>
      <c r="L2473" t="s">
        <v>72</v>
      </c>
      <c r="M2473">
        <v>31.83</v>
      </c>
      <c r="N2473">
        <v>11.94</v>
      </c>
      <c r="O2473" t="s">
        <v>431</v>
      </c>
      <c r="P2473">
        <f>E2473 - M2473</f>
        <v>181.43</v>
      </c>
      <c r="Q2473" t="str">
        <f>TEXT((A2473),"MMM _ YYYY")</f>
        <v>Dec  2013</v>
      </c>
    </row>
    <row r="2474" spans="1:17" x14ac:dyDescent="0.3">
      <c r="A2474" s="3">
        <v>41134</v>
      </c>
      <c r="B2474" t="s">
        <v>72</v>
      </c>
      <c r="C2474" t="s">
        <v>73</v>
      </c>
      <c r="D2474">
        <v>19</v>
      </c>
      <c r="E2474">
        <v>329.89</v>
      </c>
      <c r="F2474">
        <v>6267.91</v>
      </c>
      <c r="G2474" t="s">
        <v>23</v>
      </c>
      <c r="H2474" t="s">
        <v>36</v>
      </c>
      <c r="I2474" t="s">
        <v>72</v>
      </c>
      <c r="J2474" t="s">
        <v>428</v>
      </c>
      <c r="K2474">
        <v>132</v>
      </c>
      <c r="L2474" t="s">
        <v>72</v>
      </c>
      <c r="M2474">
        <v>31.83</v>
      </c>
      <c r="N2474">
        <v>11.94</v>
      </c>
      <c r="O2474" t="s">
        <v>431</v>
      </c>
      <c r="P2474">
        <f>E2474 - M2474</f>
        <v>298.06</v>
      </c>
      <c r="Q2474" t="str">
        <f>TEXT((A2474),"MMM _ YYYY")</f>
        <v>Aug  2012</v>
      </c>
    </row>
    <row r="2475" spans="1:17" x14ac:dyDescent="0.3">
      <c r="A2475" s="3">
        <v>45197</v>
      </c>
      <c r="B2475" t="s">
        <v>245</v>
      </c>
      <c r="C2475" t="s">
        <v>235</v>
      </c>
      <c r="D2475">
        <v>31</v>
      </c>
      <c r="E2475">
        <v>289.39</v>
      </c>
      <c r="F2475">
        <v>8971.09</v>
      </c>
      <c r="G2475" t="s">
        <v>130</v>
      </c>
      <c r="H2475" t="s">
        <v>1</v>
      </c>
      <c r="I2475" t="s">
        <v>245</v>
      </c>
      <c r="J2475" t="s">
        <v>428</v>
      </c>
      <c r="K2475">
        <v>135</v>
      </c>
      <c r="L2475" t="s">
        <v>245</v>
      </c>
      <c r="M2475">
        <v>73.900000000000006</v>
      </c>
      <c r="N2475">
        <v>9.0299999999999994</v>
      </c>
      <c r="O2475" t="s">
        <v>431</v>
      </c>
      <c r="P2475">
        <f>E2475 - M2475</f>
        <v>215.48999999999998</v>
      </c>
      <c r="Q2475" t="str">
        <f>TEXT((A2475),"MMM _ YYYY")</f>
        <v>Sep  2023</v>
      </c>
    </row>
    <row r="2476" spans="1:17" x14ac:dyDescent="0.3">
      <c r="A2476" s="3">
        <v>45304</v>
      </c>
      <c r="B2476" t="s">
        <v>245</v>
      </c>
      <c r="C2476" t="s">
        <v>131</v>
      </c>
      <c r="D2476">
        <v>48</v>
      </c>
      <c r="E2476">
        <v>218.44</v>
      </c>
      <c r="F2476">
        <v>10485.120000000001</v>
      </c>
      <c r="G2476" t="s">
        <v>130</v>
      </c>
      <c r="H2476" t="s">
        <v>1</v>
      </c>
      <c r="I2476" t="s">
        <v>245</v>
      </c>
      <c r="J2476" t="s">
        <v>428</v>
      </c>
      <c r="K2476">
        <v>135</v>
      </c>
      <c r="L2476" t="s">
        <v>245</v>
      </c>
      <c r="M2476">
        <v>73.900000000000006</v>
      </c>
      <c r="N2476">
        <v>9.0299999999999994</v>
      </c>
      <c r="O2476" t="s">
        <v>431</v>
      </c>
      <c r="P2476">
        <f>E2476 - M2476</f>
        <v>144.54</v>
      </c>
      <c r="Q2476" t="str">
        <f>TEXT((A2476),"MMM _ YYYY")</f>
        <v>Jan  2024</v>
      </c>
    </row>
    <row r="2477" spans="1:17" x14ac:dyDescent="0.3">
      <c r="A2477" s="3">
        <v>45577</v>
      </c>
      <c r="B2477" t="s">
        <v>245</v>
      </c>
      <c r="C2477" t="s">
        <v>144</v>
      </c>
      <c r="D2477">
        <v>44</v>
      </c>
      <c r="E2477">
        <v>383.95</v>
      </c>
      <c r="F2477">
        <v>16893.8</v>
      </c>
      <c r="G2477" t="s">
        <v>31</v>
      </c>
      <c r="H2477" t="s">
        <v>1</v>
      </c>
      <c r="I2477" t="s">
        <v>245</v>
      </c>
      <c r="J2477" t="s">
        <v>428</v>
      </c>
      <c r="K2477">
        <v>135</v>
      </c>
      <c r="L2477" t="s">
        <v>245</v>
      </c>
      <c r="M2477">
        <v>73.900000000000006</v>
      </c>
      <c r="N2477">
        <v>9.0299999999999994</v>
      </c>
      <c r="O2477" t="s">
        <v>431</v>
      </c>
      <c r="P2477">
        <f>E2477 - M2477</f>
        <v>310.04999999999995</v>
      </c>
      <c r="Q2477" t="str">
        <f>TEXT((A2477),"MMM _ YYYY")</f>
        <v>Oct  2024</v>
      </c>
    </row>
    <row r="2478" spans="1:17" x14ac:dyDescent="0.3">
      <c r="A2478" s="3">
        <v>45698</v>
      </c>
      <c r="B2478" t="s">
        <v>245</v>
      </c>
      <c r="C2478" t="s">
        <v>70</v>
      </c>
      <c r="D2478">
        <v>41</v>
      </c>
      <c r="E2478">
        <v>173.38</v>
      </c>
      <c r="F2478">
        <v>7108.58</v>
      </c>
      <c r="G2478" t="s">
        <v>8</v>
      </c>
      <c r="H2478" t="s">
        <v>1</v>
      </c>
      <c r="I2478" t="s">
        <v>245</v>
      </c>
      <c r="J2478" t="s">
        <v>428</v>
      </c>
      <c r="K2478">
        <v>135</v>
      </c>
      <c r="L2478" t="s">
        <v>245</v>
      </c>
      <c r="M2478">
        <v>73.900000000000006</v>
      </c>
      <c r="N2478">
        <v>9.0299999999999994</v>
      </c>
      <c r="O2478" t="s">
        <v>431</v>
      </c>
      <c r="P2478">
        <f>E2478 - M2478</f>
        <v>99.47999999999999</v>
      </c>
      <c r="Q2478" t="str">
        <f>TEXT((A2478),"MMM _ YYYY")</f>
        <v>Feb  2025</v>
      </c>
    </row>
    <row r="2479" spans="1:17" x14ac:dyDescent="0.3">
      <c r="A2479" s="3">
        <v>45711</v>
      </c>
      <c r="B2479" t="s">
        <v>245</v>
      </c>
      <c r="C2479" t="s">
        <v>118</v>
      </c>
      <c r="D2479">
        <v>1</v>
      </c>
      <c r="E2479">
        <v>79.209999999999994</v>
      </c>
      <c r="F2479">
        <v>79.209999999999994</v>
      </c>
      <c r="G2479" t="s">
        <v>81</v>
      </c>
      <c r="H2479" t="s">
        <v>1</v>
      </c>
      <c r="I2479" t="s">
        <v>245</v>
      </c>
      <c r="J2479" t="s">
        <v>428</v>
      </c>
      <c r="K2479">
        <v>135</v>
      </c>
      <c r="L2479" t="s">
        <v>245</v>
      </c>
      <c r="M2479">
        <v>73.900000000000006</v>
      </c>
      <c r="N2479">
        <v>9.0299999999999994</v>
      </c>
      <c r="O2479" t="s">
        <v>431</v>
      </c>
      <c r="P2479">
        <f>E2479 - M2479</f>
        <v>5.3099999999999881</v>
      </c>
      <c r="Q2479" t="str">
        <f>TEXT((A2479),"MMM _ YYYY")</f>
        <v>Feb  2025</v>
      </c>
    </row>
    <row r="2480" spans="1:17" x14ac:dyDescent="0.3">
      <c r="A2480" s="3">
        <v>44683</v>
      </c>
      <c r="B2480" t="s">
        <v>245</v>
      </c>
      <c r="C2480" t="s">
        <v>170</v>
      </c>
      <c r="D2480">
        <v>43</v>
      </c>
      <c r="E2480">
        <v>241.15</v>
      </c>
      <c r="F2480">
        <v>10369.450000000001</v>
      </c>
      <c r="G2480" t="s">
        <v>81</v>
      </c>
      <c r="H2480" t="s">
        <v>1</v>
      </c>
      <c r="I2480" t="s">
        <v>245</v>
      </c>
      <c r="J2480" t="s">
        <v>428</v>
      </c>
      <c r="K2480">
        <v>135</v>
      </c>
      <c r="L2480" t="s">
        <v>245</v>
      </c>
      <c r="M2480">
        <v>73.900000000000006</v>
      </c>
      <c r="N2480">
        <v>9.0299999999999994</v>
      </c>
      <c r="O2480" t="s">
        <v>431</v>
      </c>
      <c r="P2480">
        <f>E2480 - M2480</f>
        <v>167.25</v>
      </c>
      <c r="Q2480" t="str">
        <f>TEXT((A2480),"MMM _ YYYY")</f>
        <v>May  2022</v>
      </c>
    </row>
    <row r="2481" spans="1:17" x14ac:dyDescent="0.3">
      <c r="A2481" s="3">
        <v>43895</v>
      </c>
      <c r="B2481" t="s">
        <v>245</v>
      </c>
      <c r="C2481" t="s">
        <v>27</v>
      </c>
      <c r="D2481">
        <v>18</v>
      </c>
      <c r="E2481">
        <v>341.1</v>
      </c>
      <c r="F2481">
        <v>6139.8</v>
      </c>
      <c r="G2481" t="s">
        <v>26</v>
      </c>
      <c r="H2481" t="s">
        <v>1</v>
      </c>
      <c r="I2481" t="s">
        <v>245</v>
      </c>
      <c r="J2481" t="s">
        <v>428</v>
      </c>
      <c r="K2481">
        <v>135</v>
      </c>
      <c r="L2481" t="s">
        <v>245</v>
      </c>
      <c r="M2481">
        <v>73.900000000000006</v>
      </c>
      <c r="N2481">
        <v>9.0299999999999994</v>
      </c>
      <c r="O2481" t="s">
        <v>431</v>
      </c>
      <c r="P2481">
        <f>E2481 - M2481</f>
        <v>267.20000000000005</v>
      </c>
      <c r="Q2481" t="str">
        <f>TEXT((A2481),"MMM _ YYYY")</f>
        <v>Mar  2020</v>
      </c>
    </row>
    <row r="2482" spans="1:17" x14ac:dyDescent="0.3">
      <c r="A2482" s="3">
        <v>44059</v>
      </c>
      <c r="B2482" t="s">
        <v>245</v>
      </c>
      <c r="C2482" t="s">
        <v>94</v>
      </c>
      <c r="D2482">
        <v>42</v>
      </c>
      <c r="E2482">
        <v>233.58</v>
      </c>
      <c r="F2482">
        <v>9810.36</v>
      </c>
      <c r="G2482" t="s">
        <v>31</v>
      </c>
      <c r="H2482" t="s">
        <v>1</v>
      </c>
      <c r="I2482" t="s">
        <v>245</v>
      </c>
      <c r="J2482" t="s">
        <v>428</v>
      </c>
      <c r="K2482">
        <v>135</v>
      </c>
      <c r="L2482" t="s">
        <v>245</v>
      </c>
      <c r="M2482">
        <v>73.900000000000006</v>
      </c>
      <c r="N2482">
        <v>9.0299999999999994</v>
      </c>
      <c r="O2482" t="s">
        <v>431</v>
      </c>
      <c r="P2482">
        <f>E2482 - M2482</f>
        <v>159.68</v>
      </c>
      <c r="Q2482" t="str">
        <f>TEXT((A2482),"MMM _ YYYY")</f>
        <v>Aug  2020</v>
      </c>
    </row>
    <row r="2483" spans="1:17" x14ac:dyDescent="0.3">
      <c r="A2483" s="3">
        <v>44167</v>
      </c>
      <c r="B2483" t="s">
        <v>245</v>
      </c>
      <c r="C2483" t="s">
        <v>123</v>
      </c>
      <c r="D2483">
        <v>34</v>
      </c>
      <c r="E2483">
        <v>230.9</v>
      </c>
      <c r="F2483">
        <v>7850.6</v>
      </c>
      <c r="G2483" t="s">
        <v>8</v>
      </c>
      <c r="H2483" t="s">
        <v>1</v>
      </c>
      <c r="I2483" t="s">
        <v>245</v>
      </c>
      <c r="J2483" t="s">
        <v>428</v>
      </c>
      <c r="K2483">
        <v>135</v>
      </c>
      <c r="L2483" t="s">
        <v>245</v>
      </c>
      <c r="M2483">
        <v>73.900000000000006</v>
      </c>
      <c r="N2483">
        <v>9.0299999999999994</v>
      </c>
      <c r="O2483" t="s">
        <v>431</v>
      </c>
      <c r="P2483">
        <f>E2483 - M2483</f>
        <v>157</v>
      </c>
      <c r="Q2483" t="str">
        <f>TEXT((A2483),"MMM _ YYYY")</f>
        <v>Dec  2020</v>
      </c>
    </row>
    <row r="2484" spans="1:17" x14ac:dyDescent="0.3">
      <c r="A2484" s="3">
        <v>43556</v>
      </c>
      <c r="B2484" t="s">
        <v>245</v>
      </c>
      <c r="C2484" t="s">
        <v>278</v>
      </c>
      <c r="D2484">
        <v>46</v>
      </c>
      <c r="E2484">
        <v>320.98</v>
      </c>
      <c r="F2484">
        <v>14765.08</v>
      </c>
      <c r="G2484" t="s">
        <v>6</v>
      </c>
      <c r="H2484" t="s">
        <v>1</v>
      </c>
      <c r="I2484" t="s">
        <v>245</v>
      </c>
      <c r="J2484" t="s">
        <v>428</v>
      </c>
      <c r="K2484">
        <v>135</v>
      </c>
      <c r="L2484" t="s">
        <v>245</v>
      </c>
      <c r="M2484">
        <v>73.900000000000006</v>
      </c>
      <c r="N2484">
        <v>9.0299999999999994</v>
      </c>
      <c r="O2484" t="s">
        <v>431</v>
      </c>
      <c r="P2484">
        <f>E2484 - M2484</f>
        <v>247.08</v>
      </c>
      <c r="Q2484" t="str">
        <f>TEXT((A2484),"MMM _ YYYY")</f>
        <v>Apr  2019</v>
      </c>
    </row>
    <row r="2485" spans="1:17" x14ac:dyDescent="0.3">
      <c r="A2485" s="3">
        <v>43258</v>
      </c>
      <c r="B2485" t="s">
        <v>245</v>
      </c>
      <c r="C2485" t="s">
        <v>62</v>
      </c>
      <c r="D2485">
        <v>39</v>
      </c>
      <c r="E2485">
        <v>120.66</v>
      </c>
      <c r="F2485">
        <v>4705.74</v>
      </c>
      <c r="G2485" t="s">
        <v>61</v>
      </c>
      <c r="H2485" t="s">
        <v>1</v>
      </c>
      <c r="I2485" t="s">
        <v>245</v>
      </c>
      <c r="J2485" t="s">
        <v>428</v>
      </c>
      <c r="K2485">
        <v>135</v>
      </c>
      <c r="L2485" t="s">
        <v>245</v>
      </c>
      <c r="M2485">
        <v>73.900000000000006</v>
      </c>
      <c r="N2485">
        <v>9.0299999999999994</v>
      </c>
      <c r="O2485" t="s">
        <v>431</v>
      </c>
      <c r="P2485">
        <f>E2485 - M2485</f>
        <v>46.759999999999991</v>
      </c>
      <c r="Q2485" t="str">
        <f>TEXT((A2485),"MMM _ YYYY")</f>
        <v>Jun  2018</v>
      </c>
    </row>
    <row r="2486" spans="1:17" x14ac:dyDescent="0.3">
      <c r="A2486" s="3">
        <v>42543</v>
      </c>
      <c r="B2486" t="s">
        <v>245</v>
      </c>
      <c r="C2486" t="s">
        <v>201</v>
      </c>
      <c r="D2486">
        <v>41</v>
      </c>
      <c r="E2486">
        <v>224.04</v>
      </c>
      <c r="F2486">
        <v>9185.64</v>
      </c>
      <c r="G2486" t="s">
        <v>87</v>
      </c>
      <c r="H2486" t="s">
        <v>1</v>
      </c>
      <c r="I2486" t="s">
        <v>245</v>
      </c>
      <c r="J2486" t="s">
        <v>428</v>
      </c>
      <c r="K2486">
        <v>135</v>
      </c>
      <c r="L2486" t="s">
        <v>245</v>
      </c>
      <c r="M2486">
        <v>73.900000000000006</v>
      </c>
      <c r="N2486">
        <v>9.0299999999999994</v>
      </c>
      <c r="O2486" t="s">
        <v>431</v>
      </c>
      <c r="P2486">
        <f>E2486 - M2486</f>
        <v>150.13999999999999</v>
      </c>
      <c r="Q2486" t="str">
        <f>TEXT((A2486),"MMM _ YYYY")</f>
        <v>Jun  2016</v>
      </c>
    </row>
    <row r="2487" spans="1:17" x14ac:dyDescent="0.3">
      <c r="A2487" s="3">
        <v>42040</v>
      </c>
      <c r="B2487" t="s">
        <v>245</v>
      </c>
      <c r="C2487" t="s">
        <v>53</v>
      </c>
      <c r="D2487">
        <v>10</v>
      </c>
      <c r="E2487">
        <v>164.68</v>
      </c>
      <c r="F2487">
        <v>1646.8</v>
      </c>
      <c r="G2487" t="s">
        <v>52</v>
      </c>
      <c r="H2487" t="s">
        <v>1</v>
      </c>
      <c r="I2487" t="s">
        <v>245</v>
      </c>
      <c r="J2487" t="s">
        <v>428</v>
      </c>
      <c r="K2487">
        <v>135</v>
      </c>
      <c r="L2487" t="s">
        <v>245</v>
      </c>
      <c r="M2487">
        <v>73.900000000000006</v>
      </c>
      <c r="N2487">
        <v>9.0299999999999994</v>
      </c>
      <c r="O2487" t="s">
        <v>431</v>
      </c>
      <c r="P2487">
        <f>E2487 - M2487</f>
        <v>90.78</v>
      </c>
      <c r="Q2487" t="str">
        <f>TEXT((A2487),"MMM _ YYYY")</f>
        <v>Feb  2015</v>
      </c>
    </row>
    <row r="2488" spans="1:17" x14ac:dyDescent="0.3">
      <c r="A2488" s="3">
        <v>42142</v>
      </c>
      <c r="B2488" t="s">
        <v>245</v>
      </c>
      <c r="C2488" t="s">
        <v>71</v>
      </c>
      <c r="D2488">
        <v>9</v>
      </c>
      <c r="E2488">
        <v>387.07</v>
      </c>
      <c r="F2488">
        <v>3483.63</v>
      </c>
      <c r="G2488" t="s">
        <v>61</v>
      </c>
      <c r="H2488" t="s">
        <v>1</v>
      </c>
      <c r="I2488" t="s">
        <v>245</v>
      </c>
      <c r="J2488" t="s">
        <v>428</v>
      </c>
      <c r="K2488">
        <v>135</v>
      </c>
      <c r="L2488" t="s">
        <v>245</v>
      </c>
      <c r="M2488">
        <v>73.900000000000006</v>
      </c>
      <c r="N2488">
        <v>9.0299999999999994</v>
      </c>
      <c r="O2488" t="s">
        <v>431</v>
      </c>
      <c r="P2488">
        <f>E2488 - M2488</f>
        <v>313.16999999999996</v>
      </c>
      <c r="Q2488" t="str">
        <f>TEXT((A2488),"MMM _ YYYY")</f>
        <v>May  2015</v>
      </c>
    </row>
    <row r="2489" spans="1:17" x14ac:dyDescent="0.3">
      <c r="A2489" s="3">
        <v>42150</v>
      </c>
      <c r="B2489" t="s">
        <v>245</v>
      </c>
      <c r="C2489" t="s">
        <v>37</v>
      </c>
      <c r="D2489">
        <v>33</v>
      </c>
      <c r="E2489">
        <v>158.61000000000001</v>
      </c>
      <c r="F2489">
        <v>5234.13</v>
      </c>
      <c r="G2489" t="s">
        <v>12</v>
      </c>
      <c r="H2489" t="s">
        <v>1</v>
      </c>
      <c r="I2489" t="s">
        <v>245</v>
      </c>
      <c r="J2489" t="s">
        <v>428</v>
      </c>
      <c r="K2489">
        <v>135</v>
      </c>
      <c r="L2489" t="s">
        <v>245</v>
      </c>
      <c r="M2489">
        <v>73.900000000000006</v>
      </c>
      <c r="N2489">
        <v>9.0299999999999994</v>
      </c>
      <c r="O2489" t="s">
        <v>431</v>
      </c>
      <c r="P2489">
        <f>E2489 - M2489</f>
        <v>84.710000000000008</v>
      </c>
      <c r="Q2489" t="str">
        <f>TEXT((A2489),"MMM _ YYYY")</f>
        <v>May  2015</v>
      </c>
    </row>
    <row r="2490" spans="1:17" x14ac:dyDescent="0.3">
      <c r="A2490" s="3">
        <v>42308</v>
      </c>
      <c r="B2490" t="s">
        <v>245</v>
      </c>
      <c r="C2490" t="s">
        <v>357</v>
      </c>
      <c r="D2490">
        <v>39</v>
      </c>
      <c r="E2490">
        <v>197.18</v>
      </c>
      <c r="F2490">
        <v>7690.02</v>
      </c>
      <c r="G2490" t="s">
        <v>2</v>
      </c>
      <c r="H2490" t="s">
        <v>1</v>
      </c>
      <c r="I2490" t="s">
        <v>245</v>
      </c>
      <c r="J2490" t="s">
        <v>428</v>
      </c>
      <c r="K2490">
        <v>135</v>
      </c>
      <c r="L2490" t="s">
        <v>245</v>
      </c>
      <c r="M2490">
        <v>73.900000000000006</v>
      </c>
      <c r="N2490">
        <v>9.0299999999999994</v>
      </c>
      <c r="O2490" t="s">
        <v>431</v>
      </c>
      <c r="P2490">
        <f>E2490 - M2490</f>
        <v>123.28</v>
      </c>
      <c r="Q2490" t="str">
        <f>TEXT((A2490),"MMM _ YYYY")</f>
        <v>Oct  2015</v>
      </c>
    </row>
    <row r="2491" spans="1:17" x14ac:dyDescent="0.3">
      <c r="A2491" s="3">
        <v>41695</v>
      </c>
      <c r="B2491" t="s">
        <v>245</v>
      </c>
      <c r="C2491" t="s">
        <v>144</v>
      </c>
      <c r="D2491">
        <v>36</v>
      </c>
      <c r="E2491">
        <v>199.26</v>
      </c>
      <c r="F2491">
        <v>7173.36</v>
      </c>
      <c r="G2491" t="s">
        <v>31</v>
      </c>
      <c r="H2491" t="s">
        <v>1</v>
      </c>
      <c r="I2491" t="s">
        <v>245</v>
      </c>
      <c r="J2491" t="s">
        <v>428</v>
      </c>
      <c r="K2491">
        <v>135</v>
      </c>
      <c r="L2491" t="s">
        <v>245</v>
      </c>
      <c r="M2491">
        <v>73.900000000000006</v>
      </c>
      <c r="N2491">
        <v>9.0299999999999994</v>
      </c>
      <c r="O2491" t="s">
        <v>431</v>
      </c>
      <c r="P2491">
        <f>E2491 - M2491</f>
        <v>125.35999999999999</v>
      </c>
      <c r="Q2491" t="str">
        <f>TEXT((A2491),"MMM _ YYYY")</f>
        <v>Feb  2014</v>
      </c>
    </row>
    <row r="2492" spans="1:17" x14ac:dyDescent="0.3">
      <c r="A2492" s="3">
        <v>41807</v>
      </c>
      <c r="B2492" t="s">
        <v>245</v>
      </c>
      <c r="C2492" t="s">
        <v>108</v>
      </c>
      <c r="D2492">
        <v>22</v>
      </c>
      <c r="E2492">
        <v>368.88</v>
      </c>
      <c r="F2492">
        <v>8115.36</v>
      </c>
      <c r="G2492" t="s">
        <v>2</v>
      </c>
      <c r="H2492" t="s">
        <v>1</v>
      </c>
      <c r="I2492" t="s">
        <v>245</v>
      </c>
      <c r="J2492" t="s">
        <v>428</v>
      </c>
      <c r="K2492">
        <v>135</v>
      </c>
      <c r="L2492" t="s">
        <v>245</v>
      </c>
      <c r="M2492">
        <v>73.900000000000006</v>
      </c>
      <c r="N2492">
        <v>9.0299999999999994</v>
      </c>
      <c r="O2492" t="s">
        <v>431</v>
      </c>
      <c r="P2492">
        <f>E2492 - M2492</f>
        <v>294.98</v>
      </c>
      <c r="Q2492" t="str">
        <f>TEXT((A2492),"MMM _ YYYY")</f>
        <v>Jun  2014</v>
      </c>
    </row>
    <row r="2493" spans="1:17" x14ac:dyDescent="0.3">
      <c r="A2493" s="3">
        <v>41513</v>
      </c>
      <c r="B2493" t="s">
        <v>245</v>
      </c>
      <c r="C2493" t="s">
        <v>161</v>
      </c>
      <c r="D2493">
        <v>9</v>
      </c>
      <c r="E2493">
        <v>270.17</v>
      </c>
      <c r="F2493">
        <v>2431.5300000000002</v>
      </c>
      <c r="G2493" t="s">
        <v>26</v>
      </c>
      <c r="H2493" t="s">
        <v>1</v>
      </c>
      <c r="I2493" t="s">
        <v>245</v>
      </c>
      <c r="J2493" t="s">
        <v>428</v>
      </c>
      <c r="K2493">
        <v>135</v>
      </c>
      <c r="L2493" t="s">
        <v>245</v>
      </c>
      <c r="M2493">
        <v>73.900000000000006</v>
      </c>
      <c r="N2493">
        <v>9.0299999999999994</v>
      </c>
      <c r="O2493" t="s">
        <v>431</v>
      </c>
      <c r="P2493">
        <f>E2493 - M2493</f>
        <v>196.27</v>
      </c>
      <c r="Q2493" t="str">
        <f>TEXT((A2493),"MMM _ YYYY")</f>
        <v>Aug  2013</v>
      </c>
    </row>
    <row r="2494" spans="1:17" x14ac:dyDescent="0.3">
      <c r="A2494" s="3">
        <v>41011</v>
      </c>
      <c r="B2494" t="s">
        <v>245</v>
      </c>
      <c r="C2494" t="s">
        <v>167</v>
      </c>
      <c r="D2494">
        <v>22</v>
      </c>
      <c r="E2494">
        <v>72.34</v>
      </c>
      <c r="F2494">
        <v>1591.48</v>
      </c>
      <c r="G2494" t="s">
        <v>12</v>
      </c>
      <c r="H2494" t="s">
        <v>1</v>
      </c>
      <c r="I2494" t="s">
        <v>245</v>
      </c>
      <c r="J2494" t="s">
        <v>428</v>
      </c>
      <c r="K2494">
        <v>135</v>
      </c>
      <c r="L2494" t="s">
        <v>245</v>
      </c>
      <c r="M2494">
        <v>73.900000000000006</v>
      </c>
      <c r="N2494">
        <v>9.0299999999999994</v>
      </c>
      <c r="O2494" t="s">
        <v>431</v>
      </c>
      <c r="P2494">
        <f>E2494 - M2494</f>
        <v>-1.5600000000000023</v>
      </c>
      <c r="Q2494" t="str">
        <f>TEXT((A2494),"MMM _ YYYY")</f>
        <v>Apr  2012</v>
      </c>
    </row>
    <row r="2495" spans="1:17" x14ac:dyDescent="0.3">
      <c r="A2495" s="3">
        <v>45110</v>
      </c>
      <c r="B2495" t="s">
        <v>377</v>
      </c>
      <c r="C2495" t="s">
        <v>131</v>
      </c>
      <c r="D2495">
        <v>26</v>
      </c>
      <c r="E2495">
        <v>241.43</v>
      </c>
      <c r="F2495">
        <v>6277.18</v>
      </c>
      <c r="G2495" t="s">
        <v>130</v>
      </c>
      <c r="H2495" t="s">
        <v>174</v>
      </c>
      <c r="I2495" t="s">
        <v>377</v>
      </c>
      <c r="J2495" t="s">
        <v>428</v>
      </c>
      <c r="K2495">
        <v>137</v>
      </c>
      <c r="L2495" t="s">
        <v>377</v>
      </c>
      <c r="M2495">
        <v>33.71</v>
      </c>
      <c r="N2495">
        <v>4.95</v>
      </c>
      <c r="O2495" t="s">
        <v>427</v>
      </c>
      <c r="P2495">
        <f>E2495 - M2495</f>
        <v>207.72</v>
      </c>
      <c r="Q2495" t="str">
        <f>TEXT((A2495),"MMM _ YYYY")</f>
        <v>Jul  2023</v>
      </c>
    </row>
    <row r="2496" spans="1:17" x14ac:dyDescent="0.3">
      <c r="A2496" s="3">
        <v>45140</v>
      </c>
      <c r="B2496" t="s">
        <v>377</v>
      </c>
      <c r="C2496" t="s">
        <v>280</v>
      </c>
      <c r="D2496">
        <v>42</v>
      </c>
      <c r="E2496">
        <v>230.84</v>
      </c>
      <c r="F2496">
        <v>9695.2800000000007</v>
      </c>
      <c r="G2496" t="s">
        <v>26</v>
      </c>
      <c r="H2496" t="s">
        <v>174</v>
      </c>
      <c r="I2496" t="s">
        <v>377</v>
      </c>
      <c r="J2496" t="s">
        <v>428</v>
      </c>
      <c r="K2496">
        <v>137</v>
      </c>
      <c r="L2496" t="s">
        <v>377</v>
      </c>
      <c r="M2496">
        <v>33.71</v>
      </c>
      <c r="N2496">
        <v>4.95</v>
      </c>
      <c r="O2496" t="s">
        <v>427</v>
      </c>
      <c r="P2496">
        <f>E2496 - M2496</f>
        <v>197.13</v>
      </c>
      <c r="Q2496" t="str">
        <f>TEXT((A2496),"MMM _ YYYY")</f>
        <v>Aug  2023</v>
      </c>
    </row>
    <row r="2497" spans="1:17" x14ac:dyDescent="0.3">
      <c r="A2497" s="3">
        <v>45208</v>
      </c>
      <c r="B2497" t="s">
        <v>377</v>
      </c>
      <c r="C2497" t="s">
        <v>290</v>
      </c>
      <c r="D2497">
        <v>30</v>
      </c>
      <c r="E2497">
        <v>66.66</v>
      </c>
      <c r="F2497">
        <v>1999.8</v>
      </c>
      <c r="G2497" t="s">
        <v>61</v>
      </c>
      <c r="H2497" t="s">
        <v>174</v>
      </c>
      <c r="I2497" t="s">
        <v>377</v>
      </c>
      <c r="J2497" t="s">
        <v>428</v>
      </c>
      <c r="K2497">
        <v>137</v>
      </c>
      <c r="L2497" t="s">
        <v>377</v>
      </c>
      <c r="M2497">
        <v>33.71</v>
      </c>
      <c r="N2497">
        <v>4.95</v>
      </c>
      <c r="O2497" t="s">
        <v>427</v>
      </c>
      <c r="P2497">
        <f>E2497 - M2497</f>
        <v>32.949999999999996</v>
      </c>
      <c r="Q2497" t="str">
        <f>TEXT((A2497),"MMM _ YYYY")</f>
        <v>Oct  2023</v>
      </c>
    </row>
    <row r="2498" spans="1:17" x14ac:dyDescent="0.3">
      <c r="A2498" s="3">
        <v>45309</v>
      </c>
      <c r="B2498" t="s">
        <v>377</v>
      </c>
      <c r="C2498" t="s">
        <v>97</v>
      </c>
      <c r="D2498">
        <v>5</v>
      </c>
      <c r="E2498">
        <v>384.48</v>
      </c>
      <c r="F2498">
        <v>1922.4</v>
      </c>
      <c r="G2498" t="s">
        <v>6</v>
      </c>
      <c r="H2498" t="s">
        <v>174</v>
      </c>
      <c r="I2498" t="s">
        <v>377</v>
      </c>
      <c r="J2498" t="s">
        <v>428</v>
      </c>
      <c r="K2498">
        <v>137</v>
      </c>
      <c r="L2498" t="s">
        <v>377</v>
      </c>
      <c r="M2498">
        <v>33.71</v>
      </c>
      <c r="N2498">
        <v>4.95</v>
      </c>
      <c r="O2498" t="s">
        <v>427</v>
      </c>
      <c r="P2498">
        <f>E2498 - M2498</f>
        <v>350.77000000000004</v>
      </c>
      <c r="Q2498" t="str">
        <f>TEXT((A2498),"MMM _ YYYY")</f>
        <v>Jan  2024</v>
      </c>
    </row>
    <row r="2499" spans="1:17" x14ac:dyDescent="0.3">
      <c r="A2499" s="3">
        <v>45619</v>
      </c>
      <c r="B2499" t="s">
        <v>377</v>
      </c>
      <c r="C2499" t="s">
        <v>266</v>
      </c>
      <c r="D2499">
        <v>30</v>
      </c>
      <c r="E2499">
        <v>326.26</v>
      </c>
      <c r="F2499">
        <v>9787.7999999999993</v>
      </c>
      <c r="G2499" t="s">
        <v>56</v>
      </c>
      <c r="H2499" t="s">
        <v>174</v>
      </c>
      <c r="I2499" t="s">
        <v>377</v>
      </c>
      <c r="J2499" t="s">
        <v>428</v>
      </c>
      <c r="K2499">
        <v>137</v>
      </c>
      <c r="L2499" t="s">
        <v>377</v>
      </c>
      <c r="M2499">
        <v>33.71</v>
      </c>
      <c r="N2499">
        <v>4.95</v>
      </c>
      <c r="O2499" t="s">
        <v>427</v>
      </c>
      <c r="P2499">
        <f>E2499 - M2499</f>
        <v>292.55</v>
      </c>
      <c r="Q2499" t="str">
        <f>TEXT((A2499),"MMM _ YYYY")</f>
        <v>Nov  2024</v>
      </c>
    </row>
    <row r="2500" spans="1:17" x14ac:dyDescent="0.3">
      <c r="A2500" s="3">
        <v>45798</v>
      </c>
      <c r="B2500" t="s">
        <v>377</v>
      </c>
      <c r="C2500" t="s">
        <v>20</v>
      </c>
      <c r="D2500">
        <v>24</v>
      </c>
      <c r="E2500">
        <v>183.52</v>
      </c>
      <c r="F2500">
        <v>4404.4799999999996</v>
      </c>
      <c r="G2500" t="s">
        <v>2</v>
      </c>
      <c r="H2500" t="s">
        <v>174</v>
      </c>
      <c r="I2500" t="s">
        <v>377</v>
      </c>
      <c r="J2500" t="s">
        <v>428</v>
      </c>
      <c r="K2500">
        <v>137</v>
      </c>
      <c r="L2500" t="s">
        <v>377</v>
      </c>
      <c r="M2500">
        <v>33.71</v>
      </c>
      <c r="N2500">
        <v>4.95</v>
      </c>
      <c r="O2500" t="s">
        <v>427</v>
      </c>
      <c r="P2500">
        <f>E2500 - M2500</f>
        <v>149.81</v>
      </c>
      <c r="Q2500" t="str">
        <f>TEXT((A2500),"MMM _ YYYY")</f>
        <v>May  2025</v>
      </c>
    </row>
    <row r="2501" spans="1:17" x14ac:dyDescent="0.3">
      <c r="A2501" s="3">
        <v>45879</v>
      </c>
      <c r="B2501" t="s">
        <v>377</v>
      </c>
      <c r="C2501" t="s">
        <v>343</v>
      </c>
      <c r="D2501">
        <v>15</v>
      </c>
      <c r="E2501">
        <v>163.44999999999999</v>
      </c>
      <c r="F2501">
        <v>2451.75</v>
      </c>
      <c r="G2501" t="s">
        <v>6</v>
      </c>
      <c r="H2501" t="s">
        <v>174</v>
      </c>
      <c r="I2501" t="s">
        <v>377</v>
      </c>
      <c r="J2501" t="s">
        <v>428</v>
      </c>
      <c r="K2501">
        <v>137</v>
      </c>
      <c r="L2501" t="s">
        <v>377</v>
      </c>
      <c r="M2501">
        <v>33.71</v>
      </c>
      <c r="N2501">
        <v>4.95</v>
      </c>
      <c r="O2501" t="s">
        <v>427</v>
      </c>
      <c r="P2501">
        <f>E2501 - M2501</f>
        <v>129.73999999999998</v>
      </c>
      <c r="Q2501" t="str">
        <f>TEXT((A2501),"MMM _ YYYY")</f>
        <v>Aug  2025</v>
      </c>
    </row>
    <row r="2502" spans="1:17" x14ac:dyDescent="0.3">
      <c r="A2502" s="3">
        <v>44333</v>
      </c>
      <c r="B2502" t="s">
        <v>377</v>
      </c>
      <c r="C2502" t="s">
        <v>233</v>
      </c>
      <c r="D2502">
        <v>43</v>
      </c>
      <c r="E2502">
        <v>348.79</v>
      </c>
      <c r="F2502">
        <v>14997.97</v>
      </c>
      <c r="G2502" t="s">
        <v>61</v>
      </c>
      <c r="H2502" t="s">
        <v>174</v>
      </c>
      <c r="I2502" t="s">
        <v>377</v>
      </c>
      <c r="J2502" t="s">
        <v>428</v>
      </c>
      <c r="K2502">
        <v>137</v>
      </c>
      <c r="L2502" t="s">
        <v>377</v>
      </c>
      <c r="M2502">
        <v>33.71</v>
      </c>
      <c r="N2502">
        <v>4.95</v>
      </c>
      <c r="O2502" t="s">
        <v>427</v>
      </c>
      <c r="P2502">
        <f>E2502 - M2502</f>
        <v>315.08000000000004</v>
      </c>
      <c r="Q2502" t="str">
        <f>TEXT((A2502),"MMM _ YYYY")</f>
        <v>May  2021</v>
      </c>
    </row>
    <row r="2503" spans="1:17" x14ac:dyDescent="0.3">
      <c r="A2503" s="3">
        <v>44375</v>
      </c>
      <c r="B2503" t="s">
        <v>377</v>
      </c>
      <c r="C2503" t="s">
        <v>148</v>
      </c>
      <c r="D2503">
        <v>6</v>
      </c>
      <c r="E2503">
        <v>274.43</v>
      </c>
      <c r="F2503">
        <v>1646.58</v>
      </c>
      <c r="G2503" t="s">
        <v>16</v>
      </c>
      <c r="H2503" t="s">
        <v>174</v>
      </c>
      <c r="I2503" t="s">
        <v>377</v>
      </c>
      <c r="J2503" t="s">
        <v>428</v>
      </c>
      <c r="K2503">
        <v>137</v>
      </c>
      <c r="L2503" t="s">
        <v>377</v>
      </c>
      <c r="M2503">
        <v>33.71</v>
      </c>
      <c r="N2503">
        <v>4.95</v>
      </c>
      <c r="O2503" t="s">
        <v>427</v>
      </c>
      <c r="P2503">
        <f>E2503 - M2503</f>
        <v>240.72</v>
      </c>
      <c r="Q2503" t="str">
        <f>TEXT((A2503),"MMM _ YYYY")</f>
        <v>Jun  2021</v>
      </c>
    </row>
    <row r="2504" spans="1:17" x14ac:dyDescent="0.3">
      <c r="A2504" s="3">
        <v>44402</v>
      </c>
      <c r="B2504" t="s">
        <v>377</v>
      </c>
      <c r="C2504" t="s">
        <v>68</v>
      </c>
      <c r="D2504">
        <v>21</v>
      </c>
      <c r="E2504">
        <v>292.20999999999998</v>
      </c>
      <c r="F2504">
        <v>6136.41</v>
      </c>
      <c r="G2504" t="s">
        <v>56</v>
      </c>
      <c r="H2504" t="s">
        <v>174</v>
      </c>
      <c r="I2504" t="s">
        <v>377</v>
      </c>
      <c r="J2504" t="s">
        <v>428</v>
      </c>
      <c r="K2504">
        <v>137</v>
      </c>
      <c r="L2504" t="s">
        <v>377</v>
      </c>
      <c r="M2504">
        <v>33.71</v>
      </c>
      <c r="N2504">
        <v>4.95</v>
      </c>
      <c r="O2504" t="s">
        <v>427</v>
      </c>
      <c r="P2504">
        <f>E2504 - M2504</f>
        <v>258.5</v>
      </c>
      <c r="Q2504" t="str">
        <f>TEXT((A2504),"MMM _ YYYY")</f>
        <v>Jul  2021</v>
      </c>
    </row>
    <row r="2505" spans="1:17" x14ac:dyDescent="0.3">
      <c r="A2505" s="3">
        <v>44520</v>
      </c>
      <c r="B2505" t="s">
        <v>377</v>
      </c>
      <c r="C2505" t="s">
        <v>46</v>
      </c>
      <c r="D2505">
        <v>7</v>
      </c>
      <c r="E2505">
        <v>198.37</v>
      </c>
      <c r="F2505">
        <v>1388.59</v>
      </c>
      <c r="G2505" t="s">
        <v>8</v>
      </c>
      <c r="H2505" t="s">
        <v>174</v>
      </c>
      <c r="I2505" t="s">
        <v>377</v>
      </c>
      <c r="J2505" t="s">
        <v>428</v>
      </c>
      <c r="K2505">
        <v>137</v>
      </c>
      <c r="L2505" t="s">
        <v>377</v>
      </c>
      <c r="M2505">
        <v>33.71</v>
      </c>
      <c r="N2505">
        <v>4.95</v>
      </c>
      <c r="O2505" t="s">
        <v>427</v>
      </c>
      <c r="P2505">
        <f>E2505 - M2505</f>
        <v>164.66</v>
      </c>
      <c r="Q2505" t="str">
        <f>TEXT((A2505),"MMM _ YYYY")</f>
        <v>Nov  2021</v>
      </c>
    </row>
    <row r="2506" spans="1:17" x14ac:dyDescent="0.3">
      <c r="A2506" s="3">
        <v>43471</v>
      </c>
      <c r="B2506" t="s">
        <v>377</v>
      </c>
      <c r="C2506" t="s">
        <v>37</v>
      </c>
      <c r="D2506">
        <v>41</v>
      </c>
      <c r="E2506">
        <v>285.38</v>
      </c>
      <c r="F2506">
        <v>11700.58</v>
      </c>
      <c r="G2506" t="s">
        <v>12</v>
      </c>
      <c r="H2506" t="s">
        <v>174</v>
      </c>
      <c r="I2506" t="s">
        <v>377</v>
      </c>
      <c r="J2506" t="s">
        <v>428</v>
      </c>
      <c r="K2506">
        <v>137</v>
      </c>
      <c r="L2506" t="s">
        <v>377</v>
      </c>
      <c r="M2506">
        <v>33.71</v>
      </c>
      <c r="N2506">
        <v>4.95</v>
      </c>
      <c r="O2506" t="s">
        <v>427</v>
      </c>
      <c r="P2506">
        <f>E2506 - M2506</f>
        <v>251.67</v>
      </c>
      <c r="Q2506" t="str">
        <f>TEXT((A2506),"MMM _ YYYY")</f>
        <v>Jan  2019</v>
      </c>
    </row>
    <row r="2507" spans="1:17" x14ac:dyDescent="0.3">
      <c r="A2507" s="3">
        <v>43550</v>
      </c>
      <c r="B2507" t="s">
        <v>377</v>
      </c>
      <c r="C2507" t="s">
        <v>263</v>
      </c>
      <c r="D2507">
        <v>7</v>
      </c>
      <c r="E2507">
        <v>375.81</v>
      </c>
      <c r="F2507">
        <v>2630.67</v>
      </c>
      <c r="G2507" t="s">
        <v>6</v>
      </c>
      <c r="H2507" t="s">
        <v>174</v>
      </c>
      <c r="I2507" t="s">
        <v>377</v>
      </c>
      <c r="J2507" t="s">
        <v>428</v>
      </c>
      <c r="K2507">
        <v>137</v>
      </c>
      <c r="L2507" t="s">
        <v>377</v>
      </c>
      <c r="M2507">
        <v>33.71</v>
      </c>
      <c r="N2507">
        <v>4.95</v>
      </c>
      <c r="O2507" t="s">
        <v>427</v>
      </c>
      <c r="P2507">
        <f>E2507 - M2507</f>
        <v>342.1</v>
      </c>
      <c r="Q2507" t="str">
        <f>TEXT((A2507),"MMM _ YYYY")</f>
        <v>Mar  2019</v>
      </c>
    </row>
    <row r="2508" spans="1:17" x14ac:dyDescent="0.3">
      <c r="A2508" s="3">
        <v>43718</v>
      </c>
      <c r="B2508" t="s">
        <v>377</v>
      </c>
      <c r="C2508" t="s">
        <v>211</v>
      </c>
      <c r="D2508">
        <v>2</v>
      </c>
      <c r="E2508">
        <v>122.38</v>
      </c>
      <c r="F2508">
        <v>244.76</v>
      </c>
      <c r="G2508" t="s">
        <v>87</v>
      </c>
      <c r="H2508" t="s">
        <v>174</v>
      </c>
      <c r="I2508" t="s">
        <v>377</v>
      </c>
      <c r="J2508" t="s">
        <v>428</v>
      </c>
      <c r="K2508">
        <v>137</v>
      </c>
      <c r="L2508" t="s">
        <v>377</v>
      </c>
      <c r="M2508">
        <v>33.71</v>
      </c>
      <c r="N2508">
        <v>4.95</v>
      </c>
      <c r="O2508" t="s">
        <v>427</v>
      </c>
      <c r="P2508">
        <f>E2508 - M2508</f>
        <v>88.669999999999987</v>
      </c>
      <c r="Q2508" t="str">
        <f>TEXT((A2508),"MMM _ YYYY")</f>
        <v>Sep  2019</v>
      </c>
    </row>
    <row r="2509" spans="1:17" x14ac:dyDescent="0.3">
      <c r="A2509" s="3">
        <v>43138</v>
      </c>
      <c r="B2509" t="s">
        <v>377</v>
      </c>
      <c r="C2509" t="s">
        <v>347</v>
      </c>
      <c r="D2509">
        <v>46</v>
      </c>
      <c r="E2509">
        <v>308.82</v>
      </c>
      <c r="F2509">
        <v>14205.72</v>
      </c>
      <c r="G2509" t="s">
        <v>26</v>
      </c>
      <c r="H2509" t="s">
        <v>174</v>
      </c>
      <c r="I2509" t="s">
        <v>377</v>
      </c>
      <c r="J2509" t="s">
        <v>428</v>
      </c>
      <c r="K2509">
        <v>137</v>
      </c>
      <c r="L2509" t="s">
        <v>377</v>
      </c>
      <c r="M2509">
        <v>33.71</v>
      </c>
      <c r="N2509">
        <v>4.95</v>
      </c>
      <c r="O2509" t="s">
        <v>427</v>
      </c>
      <c r="P2509">
        <f>E2509 - M2509</f>
        <v>275.11</v>
      </c>
      <c r="Q2509" t="str">
        <f>TEXT((A2509),"MMM _ YYYY")</f>
        <v>Feb  2018</v>
      </c>
    </row>
    <row r="2510" spans="1:17" x14ac:dyDescent="0.3">
      <c r="A2510" s="3">
        <v>43424</v>
      </c>
      <c r="B2510" t="s">
        <v>377</v>
      </c>
      <c r="C2510" t="s">
        <v>201</v>
      </c>
      <c r="D2510">
        <v>23</v>
      </c>
      <c r="E2510">
        <v>274.95999999999998</v>
      </c>
      <c r="F2510">
        <v>6324.08</v>
      </c>
      <c r="G2510" t="s">
        <v>87</v>
      </c>
      <c r="H2510" t="s">
        <v>174</v>
      </c>
      <c r="I2510" t="s">
        <v>377</v>
      </c>
      <c r="J2510" t="s">
        <v>428</v>
      </c>
      <c r="K2510">
        <v>137</v>
      </c>
      <c r="L2510" t="s">
        <v>377</v>
      </c>
      <c r="M2510">
        <v>33.71</v>
      </c>
      <c r="N2510">
        <v>4.95</v>
      </c>
      <c r="O2510" t="s">
        <v>427</v>
      </c>
      <c r="P2510">
        <f>E2510 - M2510</f>
        <v>241.24999999999997</v>
      </c>
      <c r="Q2510" t="str">
        <f>TEXT((A2510),"MMM _ YYYY")</f>
        <v>Nov  2018</v>
      </c>
    </row>
    <row r="2511" spans="1:17" x14ac:dyDescent="0.3">
      <c r="A2511" s="3">
        <v>42284</v>
      </c>
      <c r="B2511" t="s">
        <v>377</v>
      </c>
      <c r="C2511" t="s">
        <v>295</v>
      </c>
      <c r="D2511">
        <v>38</v>
      </c>
      <c r="E2511">
        <v>72.66</v>
      </c>
      <c r="F2511">
        <v>2761.08</v>
      </c>
      <c r="G2511" t="s">
        <v>130</v>
      </c>
      <c r="H2511" t="s">
        <v>174</v>
      </c>
      <c r="I2511" t="s">
        <v>377</v>
      </c>
      <c r="J2511" t="s">
        <v>428</v>
      </c>
      <c r="K2511">
        <v>137</v>
      </c>
      <c r="L2511" t="s">
        <v>377</v>
      </c>
      <c r="M2511">
        <v>33.71</v>
      </c>
      <c r="N2511">
        <v>4.95</v>
      </c>
      <c r="O2511" t="s">
        <v>427</v>
      </c>
      <c r="P2511">
        <f>E2511 - M2511</f>
        <v>38.949999999999996</v>
      </c>
      <c r="Q2511" t="str">
        <f>TEXT((A2511),"MMM _ YYYY")</f>
        <v>Oct  2015</v>
      </c>
    </row>
    <row r="2512" spans="1:17" x14ac:dyDescent="0.3">
      <c r="A2512" s="3">
        <v>42331</v>
      </c>
      <c r="B2512" t="s">
        <v>377</v>
      </c>
      <c r="C2512" t="s">
        <v>328</v>
      </c>
      <c r="D2512">
        <v>16</v>
      </c>
      <c r="E2512">
        <v>138.36000000000001</v>
      </c>
      <c r="F2512">
        <v>2213.7600000000002</v>
      </c>
      <c r="G2512" t="s">
        <v>81</v>
      </c>
      <c r="H2512" t="s">
        <v>174</v>
      </c>
      <c r="I2512" t="s">
        <v>377</v>
      </c>
      <c r="J2512" t="s">
        <v>428</v>
      </c>
      <c r="K2512">
        <v>137</v>
      </c>
      <c r="L2512" t="s">
        <v>377</v>
      </c>
      <c r="M2512">
        <v>33.71</v>
      </c>
      <c r="N2512">
        <v>4.95</v>
      </c>
      <c r="O2512" t="s">
        <v>427</v>
      </c>
      <c r="P2512">
        <f>E2512 - M2512</f>
        <v>104.65</v>
      </c>
      <c r="Q2512" t="str">
        <f>TEXT((A2512),"MMM _ YYYY")</f>
        <v>Nov  2015</v>
      </c>
    </row>
    <row r="2513" spans="1:17" x14ac:dyDescent="0.3">
      <c r="A2513" s="3">
        <v>41400</v>
      </c>
      <c r="B2513" t="s">
        <v>377</v>
      </c>
      <c r="C2513" t="s">
        <v>331</v>
      </c>
      <c r="D2513">
        <v>31</v>
      </c>
      <c r="E2513">
        <v>63.33</v>
      </c>
      <c r="F2513">
        <v>1963.23</v>
      </c>
      <c r="G2513" t="s">
        <v>134</v>
      </c>
      <c r="H2513" t="s">
        <v>174</v>
      </c>
      <c r="I2513" t="s">
        <v>377</v>
      </c>
      <c r="J2513" t="s">
        <v>428</v>
      </c>
      <c r="K2513">
        <v>137</v>
      </c>
      <c r="L2513" t="s">
        <v>377</v>
      </c>
      <c r="M2513">
        <v>33.71</v>
      </c>
      <c r="N2513">
        <v>4.95</v>
      </c>
      <c r="O2513" t="s">
        <v>427</v>
      </c>
      <c r="P2513">
        <f>E2513 - M2513</f>
        <v>29.619999999999997</v>
      </c>
      <c r="Q2513" t="str">
        <f>TEXT((A2513),"MMM _ YYYY")</f>
        <v>May  2013</v>
      </c>
    </row>
    <row r="2514" spans="1:17" x14ac:dyDescent="0.3">
      <c r="A2514" s="3">
        <v>45117</v>
      </c>
      <c r="B2514" t="s">
        <v>181</v>
      </c>
      <c r="C2514" t="s">
        <v>295</v>
      </c>
      <c r="D2514">
        <v>10</v>
      </c>
      <c r="E2514">
        <v>342.55</v>
      </c>
      <c r="F2514">
        <v>3425.5</v>
      </c>
      <c r="G2514" t="s">
        <v>130</v>
      </c>
      <c r="H2514" t="s">
        <v>34</v>
      </c>
      <c r="I2514" t="s">
        <v>181</v>
      </c>
      <c r="J2514" t="s">
        <v>428</v>
      </c>
      <c r="K2514">
        <v>138</v>
      </c>
      <c r="L2514" t="s">
        <v>181</v>
      </c>
      <c r="M2514">
        <v>88.46</v>
      </c>
      <c r="N2514">
        <v>4.8499999999999996</v>
      </c>
      <c r="O2514" t="s">
        <v>429</v>
      </c>
      <c r="P2514">
        <f>E2514 - M2514</f>
        <v>254.09000000000003</v>
      </c>
      <c r="Q2514" t="str">
        <f>TEXT((A2514),"MMM _ YYYY")</f>
        <v>Jul  2023</v>
      </c>
    </row>
    <row r="2515" spans="1:17" x14ac:dyDescent="0.3">
      <c r="A2515" s="3">
        <v>44677</v>
      </c>
      <c r="B2515" t="s">
        <v>181</v>
      </c>
      <c r="C2515" t="s">
        <v>352</v>
      </c>
      <c r="D2515">
        <v>22</v>
      </c>
      <c r="E2515">
        <v>397.72</v>
      </c>
      <c r="F2515">
        <v>8749.84</v>
      </c>
      <c r="G2515" t="s">
        <v>110</v>
      </c>
      <c r="H2515" t="s">
        <v>34</v>
      </c>
      <c r="I2515" t="s">
        <v>181</v>
      </c>
      <c r="J2515" t="s">
        <v>428</v>
      </c>
      <c r="K2515">
        <v>138</v>
      </c>
      <c r="L2515" t="s">
        <v>181</v>
      </c>
      <c r="M2515">
        <v>88.46</v>
      </c>
      <c r="N2515">
        <v>4.8499999999999996</v>
      </c>
      <c r="O2515" t="s">
        <v>429</v>
      </c>
      <c r="P2515">
        <f>E2515 - M2515</f>
        <v>309.26000000000005</v>
      </c>
      <c r="Q2515" t="str">
        <f>TEXT((A2515),"MMM _ YYYY")</f>
        <v>Apr  2022</v>
      </c>
    </row>
    <row r="2516" spans="1:17" x14ac:dyDescent="0.3">
      <c r="A2516" s="3">
        <v>44701</v>
      </c>
      <c r="B2516" t="s">
        <v>181</v>
      </c>
      <c r="C2516" t="s">
        <v>250</v>
      </c>
      <c r="D2516">
        <v>38</v>
      </c>
      <c r="E2516">
        <v>364.58</v>
      </c>
      <c r="F2516">
        <v>13854.04</v>
      </c>
      <c r="G2516" t="s">
        <v>130</v>
      </c>
      <c r="H2516" t="s">
        <v>34</v>
      </c>
      <c r="I2516" t="s">
        <v>181</v>
      </c>
      <c r="J2516" t="s">
        <v>428</v>
      </c>
      <c r="K2516">
        <v>138</v>
      </c>
      <c r="L2516" t="s">
        <v>181</v>
      </c>
      <c r="M2516">
        <v>88.46</v>
      </c>
      <c r="N2516">
        <v>4.8499999999999996</v>
      </c>
      <c r="O2516" t="s">
        <v>429</v>
      </c>
      <c r="P2516">
        <f>E2516 - M2516</f>
        <v>276.12</v>
      </c>
      <c r="Q2516" t="str">
        <f>TEXT((A2516),"MMM _ YYYY")</f>
        <v>May  2022</v>
      </c>
    </row>
    <row r="2517" spans="1:17" x14ac:dyDescent="0.3">
      <c r="A2517" s="3">
        <v>44370</v>
      </c>
      <c r="B2517" t="s">
        <v>181</v>
      </c>
      <c r="C2517" t="s">
        <v>260</v>
      </c>
      <c r="D2517">
        <v>36</v>
      </c>
      <c r="E2517">
        <v>344.85</v>
      </c>
      <c r="F2517">
        <v>12414.6</v>
      </c>
      <c r="G2517" t="s">
        <v>31</v>
      </c>
      <c r="H2517" t="s">
        <v>34</v>
      </c>
      <c r="I2517" t="s">
        <v>181</v>
      </c>
      <c r="J2517" t="s">
        <v>428</v>
      </c>
      <c r="K2517">
        <v>138</v>
      </c>
      <c r="L2517" t="s">
        <v>181</v>
      </c>
      <c r="M2517">
        <v>88.46</v>
      </c>
      <c r="N2517">
        <v>4.8499999999999996</v>
      </c>
      <c r="O2517" t="s">
        <v>429</v>
      </c>
      <c r="P2517">
        <f>E2517 - M2517</f>
        <v>256.39000000000004</v>
      </c>
      <c r="Q2517" t="str">
        <f>TEXT((A2517),"MMM _ YYYY")</f>
        <v>Jun  2021</v>
      </c>
    </row>
    <row r="2518" spans="1:17" x14ac:dyDescent="0.3">
      <c r="A2518" s="3">
        <v>44561</v>
      </c>
      <c r="B2518" t="s">
        <v>181</v>
      </c>
      <c r="C2518" t="s">
        <v>260</v>
      </c>
      <c r="D2518">
        <v>13</v>
      </c>
      <c r="E2518">
        <v>54.59</v>
      </c>
      <c r="F2518">
        <v>709.67</v>
      </c>
      <c r="G2518" t="s">
        <v>31</v>
      </c>
      <c r="H2518" t="s">
        <v>34</v>
      </c>
      <c r="I2518" t="s">
        <v>181</v>
      </c>
      <c r="J2518" t="s">
        <v>428</v>
      </c>
      <c r="K2518">
        <v>138</v>
      </c>
      <c r="L2518" t="s">
        <v>181</v>
      </c>
      <c r="M2518">
        <v>88.46</v>
      </c>
      <c r="N2518">
        <v>4.8499999999999996</v>
      </c>
      <c r="O2518" t="s">
        <v>429</v>
      </c>
      <c r="P2518">
        <f>E2518 - M2518</f>
        <v>-33.86999999999999</v>
      </c>
      <c r="Q2518" t="str">
        <f>TEXT((A2518),"MMM _ YYYY")</f>
        <v>Dec  2021</v>
      </c>
    </row>
    <row r="2519" spans="1:17" x14ac:dyDescent="0.3">
      <c r="A2519" s="3">
        <v>43581</v>
      </c>
      <c r="B2519" t="s">
        <v>181</v>
      </c>
      <c r="C2519" t="s">
        <v>211</v>
      </c>
      <c r="D2519">
        <v>14</v>
      </c>
      <c r="E2519">
        <v>341.5</v>
      </c>
      <c r="F2519">
        <v>4781</v>
      </c>
      <c r="G2519" t="s">
        <v>87</v>
      </c>
      <c r="H2519" t="s">
        <v>34</v>
      </c>
      <c r="I2519" t="s">
        <v>181</v>
      </c>
      <c r="J2519" t="s">
        <v>428</v>
      </c>
      <c r="K2519">
        <v>138</v>
      </c>
      <c r="L2519" t="s">
        <v>181</v>
      </c>
      <c r="M2519">
        <v>88.46</v>
      </c>
      <c r="N2519">
        <v>4.8499999999999996</v>
      </c>
      <c r="O2519" t="s">
        <v>429</v>
      </c>
      <c r="P2519">
        <f>E2519 - M2519</f>
        <v>253.04000000000002</v>
      </c>
      <c r="Q2519" t="str">
        <f>TEXT((A2519),"MMM _ YYYY")</f>
        <v>Apr  2019</v>
      </c>
    </row>
    <row r="2520" spans="1:17" x14ac:dyDescent="0.3">
      <c r="A2520" s="3">
        <v>43613</v>
      </c>
      <c r="B2520" t="s">
        <v>181</v>
      </c>
      <c r="C2520" t="s">
        <v>327</v>
      </c>
      <c r="D2520">
        <v>30</v>
      </c>
      <c r="E2520">
        <v>396.94</v>
      </c>
      <c r="F2520">
        <v>11908.2</v>
      </c>
      <c r="G2520" t="s">
        <v>31</v>
      </c>
      <c r="H2520" t="s">
        <v>34</v>
      </c>
      <c r="I2520" t="s">
        <v>181</v>
      </c>
      <c r="J2520" t="s">
        <v>428</v>
      </c>
      <c r="K2520">
        <v>138</v>
      </c>
      <c r="L2520" t="s">
        <v>181</v>
      </c>
      <c r="M2520">
        <v>88.46</v>
      </c>
      <c r="N2520">
        <v>4.8499999999999996</v>
      </c>
      <c r="O2520" t="s">
        <v>429</v>
      </c>
      <c r="P2520">
        <f>E2520 - M2520</f>
        <v>308.48</v>
      </c>
      <c r="Q2520" t="str">
        <f>TEXT((A2520),"MMM _ YYYY")</f>
        <v>May  2019</v>
      </c>
    </row>
    <row r="2521" spans="1:17" x14ac:dyDescent="0.3">
      <c r="A2521" s="3">
        <v>43707</v>
      </c>
      <c r="B2521" t="s">
        <v>181</v>
      </c>
      <c r="C2521" t="s">
        <v>266</v>
      </c>
      <c r="D2521">
        <v>2</v>
      </c>
      <c r="E2521">
        <v>325.7</v>
      </c>
      <c r="F2521">
        <v>651.4</v>
      </c>
      <c r="G2521" t="s">
        <v>56</v>
      </c>
      <c r="H2521" t="s">
        <v>34</v>
      </c>
      <c r="I2521" t="s">
        <v>181</v>
      </c>
      <c r="J2521" t="s">
        <v>428</v>
      </c>
      <c r="K2521">
        <v>138</v>
      </c>
      <c r="L2521" t="s">
        <v>181</v>
      </c>
      <c r="M2521">
        <v>88.46</v>
      </c>
      <c r="N2521">
        <v>4.8499999999999996</v>
      </c>
      <c r="O2521" t="s">
        <v>429</v>
      </c>
      <c r="P2521">
        <f>E2521 - M2521</f>
        <v>237.24</v>
      </c>
      <c r="Q2521" t="str">
        <f>TEXT((A2521),"MMM _ YYYY")</f>
        <v>Aug  2019</v>
      </c>
    </row>
    <row r="2522" spans="1:17" x14ac:dyDescent="0.3">
      <c r="A2522" s="3">
        <v>43829</v>
      </c>
      <c r="B2522" t="s">
        <v>181</v>
      </c>
      <c r="C2522" t="s">
        <v>70</v>
      </c>
      <c r="D2522">
        <v>19</v>
      </c>
      <c r="E2522">
        <v>307.01</v>
      </c>
      <c r="F2522">
        <v>5833.19</v>
      </c>
      <c r="G2522" t="s">
        <v>8</v>
      </c>
      <c r="H2522" t="s">
        <v>34</v>
      </c>
      <c r="I2522" t="s">
        <v>181</v>
      </c>
      <c r="J2522" t="s">
        <v>428</v>
      </c>
      <c r="K2522">
        <v>138</v>
      </c>
      <c r="L2522" t="s">
        <v>181</v>
      </c>
      <c r="M2522">
        <v>88.46</v>
      </c>
      <c r="N2522">
        <v>4.8499999999999996</v>
      </c>
      <c r="O2522" t="s">
        <v>429</v>
      </c>
      <c r="P2522">
        <f>E2522 - M2522</f>
        <v>218.55</v>
      </c>
      <c r="Q2522" t="str">
        <f>TEXT((A2522),"MMM _ YYYY")</f>
        <v>Dec  2019</v>
      </c>
    </row>
    <row r="2523" spans="1:17" x14ac:dyDescent="0.3">
      <c r="A2523" s="3">
        <v>43412</v>
      </c>
      <c r="B2523" t="s">
        <v>181</v>
      </c>
      <c r="C2523" t="s">
        <v>328</v>
      </c>
      <c r="D2523">
        <v>38</v>
      </c>
      <c r="E2523">
        <v>57.78</v>
      </c>
      <c r="F2523">
        <v>2195.64</v>
      </c>
      <c r="G2523" t="s">
        <v>81</v>
      </c>
      <c r="H2523" t="s">
        <v>34</v>
      </c>
      <c r="I2523" t="s">
        <v>181</v>
      </c>
      <c r="J2523" t="s">
        <v>428</v>
      </c>
      <c r="K2523">
        <v>138</v>
      </c>
      <c r="L2523" t="s">
        <v>181</v>
      </c>
      <c r="M2523">
        <v>88.46</v>
      </c>
      <c r="N2523">
        <v>4.8499999999999996</v>
      </c>
      <c r="O2523" t="s">
        <v>429</v>
      </c>
      <c r="P2523">
        <f>E2523 - M2523</f>
        <v>-30.679999999999993</v>
      </c>
      <c r="Q2523" t="str">
        <f>TEXT((A2523),"MMM _ YYYY")</f>
        <v>Nov  2018</v>
      </c>
    </row>
    <row r="2524" spans="1:17" x14ac:dyDescent="0.3">
      <c r="A2524" s="3">
        <v>43461</v>
      </c>
      <c r="B2524" t="s">
        <v>181</v>
      </c>
      <c r="C2524" t="s">
        <v>343</v>
      </c>
      <c r="D2524">
        <v>24</v>
      </c>
      <c r="E2524">
        <v>264.43</v>
      </c>
      <c r="F2524">
        <v>6346.32</v>
      </c>
      <c r="G2524" t="s">
        <v>6</v>
      </c>
      <c r="H2524" t="s">
        <v>34</v>
      </c>
      <c r="I2524" t="s">
        <v>181</v>
      </c>
      <c r="J2524" t="s">
        <v>428</v>
      </c>
      <c r="K2524">
        <v>138</v>
      </c>
      <c r="L2524" t="s">
        <v>181</v>
      </c>
      <c r="M2524">
        <v>88.46</v>
      </c>
      <c r="N2524">
        <v>4.8499999999999996</v>
      </c>
      <c r="O2524" t="s">
        <v>429</v>
      </c>
      <c r="P2524">
        <f>E2524 - M2524</f>
        <v>175.97000000000003</v>
      </c>
      <c r="Q2524" t="str">
        <f>TEXT((A2524),"MMM _ YYYY")</f>
        <v>Dec  2018</v>
      </c>
    </row>
    <row r="2525" spans="1:17" x14ac:dyDescent="0.3">
      <c r="A2525" s="3">
        <v>42872</v>
      </c>
      <c r="B2525" t="s">
        <v>181</v>
      </c>
      <c r="C2525" t="s">
        <v>395</v>
      </c>
      <c r="D2525">
        <v>28</v>
      </c>
      <c r="E2525">
        <v>363.3</v>
      </c>
      <c r="F2525">
        <v>10172.4</v>
      </c>
      <c r="G2525" t="s">
        <v>8</v>
      </c>
      <c r="H2525" t="s">
        <v>34</v>
      </c>
      <c r="I2525" t="s">
        <v>181</v>
      </c>
      <c r="J2525" t="s">
        <v>428</v>
      </c>
      <c r="K2525">
        <v>138</v>
      </c>
      <c r="L2525" t="s">
        <v>181</v>
      </c>
      <c r="M2525">
        <v>88.46</v>
      </c>
      <c r="N2525">
        <v>4.8499999999999996</v>
      </c>
      <c r="O2525" t="s">
        <v>429</v>
      </c>
      <c r="P2525">
        <f>E2525 - M2525</f>
        <v>274.84000000000003</v>
      </c>
      <c r="Q2525" t="str">
        <f>TEXT((A2525),"MMM _ YYYY")</f>
        <v>May  2017</v>
      </c>
    </row>
    <row r="2526" spans="1:17" x14ac:dyDescent="0.3">
      <c r="A2526" s="3">
        <v>42392</v>
      </c>
      <c r="B2526" t="s">
        <v>181</v>
      </c>
      <c r="C2526" t="s">
        <v>194</v>
      </c>
      <c r="D2526">
        <v>35</v>
      </c>
      <c r="E2526">
        <v>362.38</v>
      </c>
      <c r="F2526">
        <v>12683.3</v>
      </c>
      <c r="G2526" t="s">
        <v>2</v>
      </c>
      <c r="H2526" t="s">
        <v>34</v>
      </c>
      <c r="I2526" t="s">
        <v>181</v>
      </c>
      <c r="J2526" t="s">
        <v>428</v>
      </c>
      <c r="K2526">
        <v>138</v>
      </c>
      <c r="L2526" t="s">
        <v>181</v>
      </c>
      <c r="M2526">
        <v>88.46</v>
      </c>
      <c r="N2526">
        <v>4.8499999999999996</v>
      </c>
      <c r="O2526" t="s">
        <v>429</v>
      </c>
      <c r="P2526">
        <f>E2526 - M2526</f>
        <v>273.92</v>
      </c>
      <c r="Q2526" t="str">
        <f>TEXT((A2526),"MMM _ YYYY")</f>
        <v>Jan  2016</v>
      </c>
    </row>
    <row r="2527" spans="1:17" x14ac:dyDescent="0.3">
      <c r="A2527" s="3">
        <v>42534</v>
      </c>
      <c r="B2527" t="s">
        <v>181</v>
      </c>
      <c r="C2527" t="s">
        <v>150</v>
      </c>
      <c r="D2527">
        <v>31</v>
      </c>
      <c r="E2527">
        <v>56.17</v>
      </c>
      <c r="F2527">
        <v>1741.27</v>
      </c>
      <c r="G2527" t="s">
        <v>31</v>
      </c>
      <c r="H2527" t="s">
        <v>34</v>
      </c>
      <c r="I2527" t="s">
        <v>181</v>
      </c>
      <c r="J2527" t="s">
        <v>428</v>
      </c>
      <c r="K2527">
        <v>138</v>
      </c>
      <c r="L2527" t="s">
        <v>181</v>
      </c>
      <c r="M2527">
        <v>88.46</v>
      </c>
      <c r="N2527">
        <v>4.8499999999999996</v>
      </c>
      <c r="O2527" t="s">
        <v>429</v>
      </c>
      <c r="P2527">
        <f>E2527 - M2527</f>
        <v>-32.289999999999992</v>
      </c>
      <c r="Q2527" t="str">
        <f>TEXT((A2527),"MMM _ YYYY")</f>
        <v>Jun  2016</v>
      </c>
    </row>
    <row r="2528" spans="1:17" x14ac:dyDescent="0.3">
      <c r="A2528" s="3">
        <v>42558</v>
      </c>
      <c r="B2528" t="s">
        <v>181</v>
      </c>
      <c r="C2528" t="s">
        <v>62</v>
      </c>
      <c r="D2528">
        <v>47</v>
      </c>
      <c r="E2528">
        <v>56.34</v>
      </c>
      <c r="F2528">
        <v>2647.98</v>
      </c>
      <c r="G2528" t="s">
        <v>61</v>
      </c>
      <c r="H2528" t="s">
        <v>34</v>
      </c>
      <c r="I2528" t="s">
        <v>181</v>
      </c>
      <c r="J2528" t="s">
        <v>428</v>
      </c>
      <c r="K2528">
        <v>138</v>
      </c>
      <c r="L2528" t="s">
        <v>181</v>
      </c>
      <c r="M2528">
        <v>88.46</v>
      </c>
      <c r="N2528">
        <v>4.8499999999999996</v>
      </c>
      <c r="O2528" t="s">
        <v>429</v>
      </c>
      <c r="P2528">
        <f>E2528 - M2528</f>
        <v>-32.11999999999999</v>
      </c>
      <c r="Q2528" t="str">
        <f>TEXT((A2528),"MMM _ YYYY")</f>
        <v>Jul  2016</v>
      </c>
    </row>
    <row r="2529" spans="1:17" x14ac:dyDescent="0.3">
      <c r="A2529" s="3">
        <v>42619</v>
      </c>
      <c r="B2529" t="s">
        <v>181</v>
      </c>
      <c r="C2529" t="s">
        <v>3</v>
      </c>
      <c r="D2529">
        <v>19</v>
      </c>
      <c r="E2529">
        <v>278.87</v>
      </c>
      <c r="F2529">
        <v>5298.53</v>
      </c>
      <c r="G2529" t="s">
        <v>2</v>
      </c>
      <c r="H2529" t="s">
        <v>34</v>
      </c>
      <c r="I2529" t="s">
        <v>181</v>
      </c>
      <c r="J2529" t="s">
        <v>428</v>
      </c>
      <c r="K2529">
        <v>138</v>
      </c>
      <c r="L2529" t="s">
        <v>181</v>
      </c>
      <c r="M2529">
        <v>88.46</v>
      </c>
      <c r="N2529">
        <v>4.8499999999999996</v>
      </c>
      <c r="O2529" t="s">
        <v>429</v>
      </c>
      <c r="P2529">
        <f>E2529 - M2529</f>
        <v>190.41000000000003</v>
      </c>
      <c r="Q2529" t="str">
        <f>TEXT((A2529),"MMM _ YYYY")</f>
        <v>Sep  2016</v>
      </c>
    </row>
    <row r="2530" spans="1:17" x14ac:dyDescent="0.3">
      <c r="A2530" s="3">
        <v>42629</v>
      </c>
      <c r="B2530" t="s">
        <v>181</v>
      </c>
      <c r="C2530" t="s">
        <v>228</v>
      </c>
      <c r="D2530">
        <v>16</v>
      </c>
      <c r="E2530">
        <v>222.7</v>
      </c>
      <c r="F2530">
        <v>3563.2</v>
      </c>
      <c r="G2530" t="s">
        <v>16</v>
      </c>
      <c r="H2530" t="s">
        <v>34</v>
      </c>
      <c r="I2530" t="s">
        <v>181</v>
      </c>
      <c r="J2530" t="s">
        <v>428</v>
      </c>
      <c r="K2530">
        <v>138</v>
      </c>
      <c r="L2530" t="s">
        <v>181</v>
      </c>
      <c r="M2530">
        <v>88.46</v>
      </c>
      <c r="N2530">
        <v>4.8499999999999996</v>
      </c>
      <c r="O2530" t="s">
        <v>429</v>
      </c>
      <c r="P2530">
        <f>E2530 - M2530</f>
        <v>134.24</v>
      </c>
      <c r="Q2530" t="str">
        <f>TEXT((A2530),"MMM _ YYYY")</f>
        <v>Sep  2016</v>
      </c>
    </row>
    <row r="2531" spans="1:17" x14ac:dyDescent="0.3">
      <c r="A2531" s="3">
        <v>42668</v>
      </c>
      <c r="B2531" t="s">
        <v>181</v>
      </c>
      <c r="C2531" t="s">
        <v>113</v>
      </c>
      <c r="D2531">
        <v>11</v>
      </c>
      <c r="E2531">
        <v>126.39</v>
      </c>
      <c r="F2531">
        <v>1390.29</v>
      </c>
      <c r="G2531" t="s">
        <v>105</v>
      </c>
      <c r="H2531" t="s">
        <v>34</v>
      </c>
      <c r="I2531" t="s">
        <v>181</v>
      </c>
      <c r="J2531" t="s">
        <v>428</v>
      </c>
      <c r="K2531">
        <v>138</v>
      </c>
      <c r="L2531" t="s">
        <v>181</v>
      </c>
      <c r="M2531">
        <v>88.46</v>
      </c>
      <c r="N2531">
        <v>4.8499999999999996</v>
      </c>
      <c r="O2531" t="s">
        <v>429</v>
      </c>
      <c r="P2531">
        <f>E2531 - M2531</f>
        <v>37.930000000000007</v>
      </c>
      <c r="Q2531" t="str">
        <f>TEXT((A2531),"MMM _ YYYY")</f>
        <v>Oct  2016</v>
      </c>
    </row>
    <row r="2532" spans="1:17" x14ac:dyDescent="0.3">
      <c r="A2532" s="3">
        <v>42163</v>
      </c>
      <c r="B2532" t="s">
        <v>181</v>
      </c>
      <c r="C2532" t="s">
        <v>201</v>
      </c>
      <c r="D2532">
        <v>44</v>
      </c>
      <c r="E2532">
        <v>290.81</v>
      </c>
      <c r="F2532">
        <v>12795.64</v>
      </c>
      <c r="G2532" t="s">
        <v>87</v>
      </c>
      <c r="H2532" t="s">
        <v>34</v>
      </c>
      <c r="I2532" t="s">
        <v>181</v>
      </c>
      <c r="J2532" t="s">
        <v>428</v>
      </c>
      <c r="K2532">
        <v>138</v>
      </c>
      <c r="L2532" t="s">
        <v>181</v>
      </c>
      <c r="M2532">
        <v>88.46</v>
      </c>
      <c r="N2532">
        <v>4.8499999999999996</v>
      </c>
      <c r="O2532" t="s">
        <v>429</v>
      </c>
      <c r="P2532">
        <f>E2532 - M2532</f>
        <v>202.35000000000002</v>
      </c>
      <c r="Q2532" t="str">
        <f>TEXT((A2532),"MMM _ YYYY")</f>
        <v>Jun  2015</v>
      </c>
    </row>
    <row r="2533" spans="1:17" x14ac:dyDescent="0.3">
      <c r="A2533" s="3">
        <v>42213</v>
      </c>
      <c r="B2533" t="s">
        <v>181</v>
      </c>
      <c r="C2533" t="s">
        <v>379</v>
      </c>
      <c r="D2533">
        <v>17</v>
      </c>
      <c r="E2533">
        <v>282.83999999999997</v>
      </c>
      <c r="F2533">
        <v>4808.28</v>
      </c>
      <c r="G2533" t="s">
        <v>81</v>
      </c>
      <c r="H2533" t="s">
        <v>34</v>
      </c>
      <c r="I2533" t="s">
        <v>181</v>
      </c>
      <c r="J2533" t="s">
        <v>428</v>
      </c>
      <c r="K2533">
        <v>138</v>
      </c>
      <c r="L2533" t="s">
        <v>181</v>
      </c>
      <c r="M2533">
        <v>88.46</v>
      </c>
      <c r="N2533">
        <v>4.8499999999999996</v>
      </c>
      <c r="O2533" t="s">
        <v>429</v>
      </c>
      <c r="P2533">
        <f>E2533 - M2533</f>
        <v>194.38</v>
      </c>
      <c r="Q2533" t="str">
        <f>TEXT((A2533),"MMM _ YYYY")</f>
        <v>Jul  2015</v>
      </c>
    </row>
    <row r="2534" spans="1:17" x14ac:dyDescent="0.3">
      <c r="A2534" s="3">
        <v>41688</v>
      </c>
      <c r="B2534" t="s">
        <v>181</v>
      </c>
      <c r="C2534" t="s">
        <v>278</v>
      </c>
      <c r="D2534">
        <v>47</v>
      </c>
      <c r="E2534">
        <v>343.6</v>
      </c>
      <c r="F2534">
        <v>16149.2</v>
      </c>
      <c r="G2534" t="s">
        <v>6</v>
      </c>
      <c r="H2534" t="s">
        <v>34</v>
      </c>
      <c r="I2534" t="s">
        <v>181</v>
      </c>
      <c r="J2534" t="s">
        <v>428</v>
      </c>
      <c r="K2534">
        <v>138</v>
      </c>
      <c r="L2534" t="s">
        <v>181</v>
      </c>
      <c r="M2534">
        <v>88.46</v>
      </c>
      <c r="N2534">
        <v>4.8499999999999996</v>
      </c>
      <c r="O2534" t="s">
        <v>429</v>
      </c>
      <c r="P2534">
        <f>E2534 - M2534</f>
        <v>255.14000000000004</v>
      </c>
      <c r="Q2534" t="str">
        <f>TEXT((A2534),"MMM _ YYYY")</f>
        <v>Feb  2014</v>
      </c>
    </row>
    <row r="2535" spans="1:17" x14ac:dyDescent="0.3">
      <c r="A2535" s="3">
        <v>41708</v>
      </c>
      <c r="B2535" t="s">
        <v>181</v>
      </c>
      <c r="C2535" t="s">
        <v>189</v>
      </c>
      <c r="D2535">
        <v>2</v>
      </c>
      <c r="E2535">
        <v>361.89</v>
      </c>
      <c r="F2535">
        <v>723.78</v>
      </c>
      <c r="G2535" t="s">
        <v>81</v>
      </c>
      <c r="H2535" t="s">
        <v>34</v>
      </c>
      <c r="I2535" t="s">
        <v>181</v>
      </c>
      <c r="J2535" t="s">
        <v>428</v>
      </c>
      <c r="K2535">
        <v>138</v>
      </c>
      <c r="L2535" t="s">
        <v>181</v>
      </c>
      <c r="M2535">
        <v>88.46</v>
      </c>
      <c r="N2535">
        <v>4.8499999999999996</v>
      </c>
      <c r="O2535" t="s">
        <v>429</v>
      </c>
      <c r="P2535">
        <f>E2535 - M2535</f>
        <v>273.43</v>
      </c>
      <c r="Q2535" t="str">
        <f>TEXT((A2535),"MMM _ YYYY")</f>
        <v>Mar  2014</v>
      </c>
    </row>
    <row r="2536" spans="1:17" x14ac:dyDescent="0.3">
      <c r="A2536" s="3">
        <v>42003</v>
      </c>
      <c r="B2536" t="s">
        <v>181</v>
      </c>
      <c r="C2536" t="s">
        <v>247</v>
      </c>
      <c r="D2536">
        <v>25</v>
      </c>
      <c r="E2536">
        <v>230.71</v>
      </c>
      <c r="F2536">
        <v>5767.75</v>
      </c>
      <c r="G2536" t="s">
        <v>23</v>
      </c>
      <c r="H2536" t="s">
        <v>34</v>
      </c>
      <c r="I2536" t="s">
        <v>181</v>
      </c>
      <c r="J2536" t="s">
        <v>428</v>
      </c>
      <c r="K2536">
        <v>138</v>
      </c>
      <c r="L2536" t="s">
        <v>181</v>
      </c>
      <c r="M2536">
        <v>88.46</v>
      </c>
      <c r="N2536">
        <v>4.8499999999999996</v>
      </c>
      <c r="O2536" t="s">
        <v>429</v>
      </c>
      <c r="P2536">
        <f>E2536 - M2536</f>
        <v>142.25</v>
      </c>
      <c r="Q2536" t="str">
        <f>TEXT((A2536),"MMM _ YYYY")</f>
        <v>Dec  2014</v>
      </c>
    </row>
    <row r="2537" spans="1:17" x14ac:dyDescent="0.3">
      <c r="A2537" s="3">
        <v>41381</v>
      </c>
      <c r="B2537" t="s">
        <v>181</v>
      </c>
      <c r="C2537" t="s">
        <v>13</v>
      </c>
      <c r="D2537">
        <v>42</v>
      </c>
      <c r="E2537">
        <v>68.89</v>
      </c>
      <c r="F2537">
        <v>2893.38</v>
      </c>
      <c r="G2537" t="s">
        <v>12</v>
      </c>
      <c r="H2537" t="s">
        <v>34</v>
      </c>
      <c r="I2537" t="s">
        <v>181</v>
      </c>
      <c r="J2537" t="s">
        <v>428</v>
      </c>
      <c r="K2537">
        <v>138</v>
      </c>
      <c r="L2537" t="s">
        <v>181</v>
      </c>
      <c r="M2537">
        <v>88.46</v>
      </c>
      <c r="N2537">
        <v>4.8499999999999996</v>
      </c>
      <c r="O2537" t="s">
        <v>429</v>
      </c>
      <c r="P2537">
        <f>E2537 - M2537</f>
        <v>-19.569999999999993</v>
      </c>
      <c r="Q2537" t="str">
        <f>TEXT((A2537),"MMM _ YYYY")</f>
        <v>Apr  2013</v>
      </c>
    </row>
    <row r="2538" spans="1:17" x14ac:dyDescent="0.3">
      <c r="A2538" s="3">
        <v>41387</v>
      </c>
      <c r="B2538" t="s">
        <v>181</v>
      </c>
      <c r="C2538" t="s">
        <v>156</v>
      </c>
      <c r="D2538">
        <v>37</v>
      </c>
      <c r="E2538">
        <v>148.65</v>
      </c>
      <c r="F2538">
        <v>5500.05</v>
      </c>
      <c r="G2538" t="s">
        <v>8</v>
      </c>
      <c r="H2538" t="s">
        <v>34</v>
      </c>
      <c r="I2538" t="s">
        <v>181</v>
      </c>
      <c r="J2538" t="s">
        <v>428</v>
      </c>
      <c r="K2538">
        <v>138</v>
      </c>
      <c r="L2538" t="s">
        <v>181</v>
      </c>
      <c r="M2538">
        <v>88.46</v>
      </c>
      <c r="N2538">
        <v>4.8499999999999996</v>
      </c>
      <c r="O2538" t="s">
        <v>429</v>
      </c>
      <c r="P2538">
        <f>E2538 - M2538</f>
        <v>60.190000000000012</v>
      </c>
      <c r="Q2538" t="str">
        <f>TEXT((A2538),"MMM _ YYYY")</f>
        <v>Apr  2013</v>
      </c>
    </row>
    <row r="2539" spans="1:17" x14ac:dyDescent="0.3">
      <c r="A2539" s="3">
        <v>41518</v>
      </c>
      <c r="B2539" t="s">
        <v>181</v>
      </c>
      <c r="C2539" t="s">
        <v>357</v>
      </c>
      <c r="D2539">
        <v>33</v>
      </c>
      <c r="E2539">
        <v>160.79</v>
      </c>
      <c r="F2539">
        <v>5306.07</v>
      </c>
      <c r="G2539" t="s">
        <v>2</v>
      </c>
      <c r="H2539" t="s">
        <v>34</v>
      </c>
      <c r="I2539" t="s">
        <v>181</v>
      </c>
      <c r="J2539" t="s">
        <v>428</v>
      </c>
      <c r="K2539">
        <v>138</v>
      </c>
      <c r="L2539" t="s">
        <v>181</v>
      </c>
      <c r="M2539">
        <v>88.46</v>
      </c>
      <c r="N2539">
        <v>4.8499999999999996</v>
      </c>
      <c r="O2539" t="s">
        <v>429</v>
      </c>
      <c r="P2539">
        <f>E2539 - M2539</f>
        <v>72.33</v>
      </c>
      <c r="Q2539" t="str">
        <f>TEXT((A2539),"MMM _ YYYY")</f>
        <v>Sep  2013</v>
      </c>
    </row>
    <row r="2540" spans="1:17" x14ac:dyDescent="0.3">
      <c r="A2540" s="3">
        <v>40935</v>
      </c>
      <c r="B2540" t="s">
        <v>181</v>
      </c>
      <c r="C2540" t="s">
        <v>146</v>
      </c>
      <c r="D2540">
        <v>22</v>
      </c>
      <c r="E2540">
        <v>282.27999999999997</v>
      </c>
      <c r="F2540">
        <v>6210.16</v>
      </c>
      <c r="G2540" t="s">
        <v>130</v>
      </c>
      <c r="H2540" t="s">
        <v>34</v>
      </c>
      <c r="I2540" t="s">
        <v>181</v>
      </c>
      <c r="J2540" t="s">
        <v>428</v>
      </c>
      <c r="K2540">
        <v>138</v>
      </c>
      <c r="L2540" t="s">
        <v>181</v>
      </c>
      <c r="M2540">
        <v>88.46</v>
      </c>
      <c r="N2540">
        <v>4.8499999999999996</v>
      </c>
      <c r="O2540" t="s">
        <v>429</v>
      </c>
      <c r="P2540">
        <f>E2540 - M2540</f>
        <v>193.82</v>
      </c>
      <c r="Q2540" t="str">
        <f>TEXT((A2540),"MMM _ YYYY")</f>
        <v>Jan  2012</v>
      </c>
    </row>
    <row r="2541" spans="1:17" x14ac:dyDescent="0.3">
      <c r="A2541" s="3">
        <v>41069</v>
      </c>
      <c r="B2541" t="s">
        <v>181</v>
      </c>
      <c r="C2541" t="s">
        <v>53</v>
      </c>
      <c r="D2541">
        <v>26</v>
      </c>
      <c r="E2541">
        <v>342.34</v>
      </c>
      <c r="F2541">
        <v>8900.84</v>
      </c>
      <c r="G2541" t="s">
        <v>52</v>
      </c>
      <c r="H2541" t="s">
        <v>34</v>
      </c>
      <c r="I2541" t="s">
        <v>181</v>
      </c>
      <c r="J2541" t="s">
        <v>428</v>
      </c>
      <c r="K2541">
        <v>138</v>
      </c>
      <c r="L2541" t="s">
        <v>181</v>
      </c>
      <c r="M2541">
        <v>88.46</v>
      </c>
      <c r="N2541">
        <v>4.8499999999999996</v>
      </c>
      <c r="O2541" t="s">
        <v>429</v>
      </c>
      <c r="P2541">
        <f>E2541 - M2541</f>
        <v>253.88</v>
      </c>
      <c r="Q2541" t="str">
        <f>TEXT((A2541),"MMM _ YYYY")</f>
        <v>Jun  2012</v>
      </c>
    </row>
    <row r="2542" spans="1:17" x14ac:dyDescent="0.3">
      <c r="A2542" s="3">
        <v>45295</v>
      </c>
      <c r="B2542" t="s">
        <v>159</v>
      </c>
      <c r="C2542" t="s">
        <v>306</v>
      </c>
      <c r="D2542">
        <v>7</v>
      </c>
      <c r="E2542">
        <v>348.04</v>
      </c>
      <c r="F2542">
        <v>2436.2800000000002</v>
      </c>
      <c r="G2542" t="s">
        <v>2</v>
      </c>
      <c r="H2542" t="s">
        <v>64</v>
      </c>
      <c r="I2542" t="s">
        <v>159</v>
      </c>
      <c r="J2542" t="s">
        <v>428</v>
      </c>
      <c r="K2542">
        <v>142</v>
      </c>
      <c r="L2542" t="s">
        <v>159</v>
      </c>
      <c r="M2542">
        <v>75.150000000000006</v>
      </c>
      <c r="N2542">
        <v>1.55</v>
      </c>
      <c r="O2542" t="s">
        <v>430</v>
      </c>
      <c r="P2542">
        <f>E2542 - M2542</f>
        <v>272.89</v>
      </c>
      <c r="Q2542" t="str">
        <f>TEXT((A2542),"MMM _ YYYY")</f>
        <v>Jan  2024</v>
      </c>
    </row>
    <row r="2543" spans="1:17" x14ac:dyDescent="0.3">
      <c r="A2543" s="3">
        <v>45797</v>
      </c>
      <c r="B2543" t="s">
        <v>159</v>
      </c>
      <c r="C2543" t="s">
        <v>379</v>
      </c>
      <c r="D2543">
        <v>14</v>
      </c>
      <c r="E2543">
        <v>196.48</v>
      </c>
      <c r="F2543">
        <v>2750.72</v>
      </c>
      <c r="G2543" t="s">
        <v>81</v>
      </c>
      <c r="H2543" t="s">
        <v>64</v>
      </c>
      <c r="I2543" t="s">
        <v>159</v>
      </c>
      <c r="J2543" t="s">
        <v>428</v>
      </c>
      <c r="K2543">
        <v>142</v>
      </c>
      <c r="L2543" t="s">
        <v>159</v>
      </c>
      <c r="M2543">
        <v>75.150000000000006</v>
      </c>
      <c r="N2543">
        <v>1.55</v>
      </c>
      <c r="O2543" t="s">
        <v>430</v>
      </c>
      <c r="P2543">
        <f>E2543 - M2543</f>
        <v>121.32999999999998</v>
      </c>
      <c r="Q2543" t="str">
        <f>TEXT((A2543),"MMM _ YYYY")</f>
        <v>May  2025</v>
      </c>
    </row>
    <row r="2544" spans="1:17" x14ac:dyDescent="0.3">
      <c r="A2544" s="3">
        <v>45918</v>
      </c>
      <c r="B2544" t="s">
        <v>159</v>
      </c>
      <c r="C2544" t="s">
        <v>369</v>
      </c>
      <c r="D2544">
        <v>46</v>
      </c>
      <c r="E2544">
        <v>60.42</v>
      </c>
      <c r="F2544">
        <v>2779.32</v>
      </c>
      <c r="G2544" t="s">
        <v>26</v>
      </c>
      <c r="H2544" t="s">
        <v>64</v>
      </c>
      <c r="I2544" t="s">
        <v>159</v>
      </c>
      <c r="J2544" t="s">
        <v>428</v>
      </c>
      <c r="K2544">
        <v>142</v>
      </c>
      <c r="L2544" t="s">
        <v>159</v>
      </c>
      <c r="M2544">
        <v>75.150000000000006</v>
      </c>
      <c r="N2544">
        <v>1.55</v>
      </c>
      <c r="O2544" t="s">
        <v>430</v>
      </c>
      <c r="P2544">
        <f>E2544 - M2544</f>
        <v>-14.730000000000004</v>
      </c>
      <c r="Q2544" t="str">
        <f>TEXT((A2544),"MMM _ YYYY")</f>
        <v>Sep  2025</v>
      </c>
    </row>
    <row r="2545" spans="1:17" x14ac:dyDescent="0.3">
      <c r="A2545" s="3">
        <v>44611</v>
      </c>
      <c r="B2545" t="s">
        <v>159</v>
      </c>
      <c r="C2545" t="s">
        <v>97</v>
      </c>
      <c r="D2545">
        <v>16</v>
      </c>
      <c r="E2545">
        <v>361.32</v>
      </c>
      <c r="F2545">
        <v>5781.12</v>
      </c>
      <c r="G2545" t="s">
        <v>6</v>
      </c>
      <c r="H2545" t="s">
        <v>64</v>
      </c>
      <c r="I2545" t="s">
        <v>159</v>
      </c>
      <c r="J2545" t="s">
        <v>428</v>
      </c>
      <c r="K2545">
        <v>142</v>
      </c>
      <c r="L2545" t="s">
        <v>159</v>
      </c>
      <c r="M2545">
        <v>75.150000000000006</v>
      </c>
      <c r="N2545">
        <v>1.55</v>
      </c>
      <c r="O2545" t="s">
        <v>430</v>
      </c>
      <c r="P2545">
        <f>E2545 - M2545</f>
        <v>286.16999999999996</v>
      </c>
      <c r="Q2545" t="str">
        <f>TEXT((A2545),"MMM _ YYYY")</f>
        <v>Feb  2022</v>
      </c>
    </row>
    <row r="2546" spans="1:17" x14ac:dyDescent="0.3">
      <c r="A2546" s="3">
        <v>44616</v>
      </c>
      <c r="B2546" t="s">
        <v>159</v>
      </c>
      <c r="C2546" t="s">
        <v>131</v>
      </c>
      <c r="D2546">
        <v>46</v>
      </c>
      <c r="E2546">
        <v>295.01</v>
      </c>
      <c r="F2546">
        <v>13570.46</v>
      </c>
      <c r="G2546" t="s">
        <v>130</v>
      </c>
      <c r="H2546" t="s">
        <v>64</v>
      </c>
      <c r="I2546" t="s">
        <v>159</v>
      </c>
      <c r="J2546" t="s">
        <v>428</v>
      </c>
      <c r="K2546">
        <v>142</v>
      </c>
      <c r="L2546" t="s">
        <v>159</v>
      </c>
      <c r="M2546">
        <v>75.150000000000006</v>
      </c>
      <c r="N2546">
        <v>1.55</v>
      </c>
      <c r="O2546" t="s">
        <v>430</v>
      </c>
      <c r="P2546">
        <f>E2546 - M2546</f>
        <v>219.85999999999999</v>
      </c>
      <c r="Q2546" t="str">
        <f>TEXT((A2546),"MMM _ YYYY")</f>
        <v>Feb  2022</v>
      </c>
    </row>
    <row r="2547" spans="1:17" x14ac:dyDescent="0.3">
      <c r="A2547" s="3">
        <v>44643</v>
      </c>
      <c r="B2547" t="s">
        <v>159</v>
      </c>
      <c r="C2547" t="s">
        <v>37</v>
      </c>
      <c r="D2547">
        <v>19</v>
      </c>
      <c r="E2547">
        <v>348.42</v>
      </c>
      <c r="F2547">
        <v>6619.98</v>
      </c>
      <c r="G2547" t="s">
        <v>12</v>
      </c>
      <c r="H2547" t="s">
        <v>64</v>
      </c>
      <c r="I2547" t="s">
        <v>159</v>
      </c>
      <c r="J2547" t="s">
        <v>428</v>
      </c>
      <c r="K2547">
        <v>142</v>
      </c>
      <c r="L2547" t="s">
        <v>159</v>
      </c>
      <c r="M2547">
        <v>75.150000000000006</v>
      </c>
      <c r="N2547">
        <v>1.55</v>
      </c>
      <c r="O2547" t="s">
        <v>430</v>
      </c>
      <c r="P2547">
        <f>E2547 - M2547</f>
        <v>273.27</v>
      </c>
      <c r="Q2547" t="str">
        <f>TEXT((A2547),"MMM _ YYYY")</f>
        <v>Mar  2022</v>
      </c>
    </row>
    <row r="2548" spans="1:17" x14ac:dyDescent="0.3">
      <c r="A2548" s="3">
        <v>44825</v>
      </c>
      <c r="B2548" t="s">
        <v>159</v>
      </c>
      <c r="C2548" t="s">
        <v>280</v>
      </c>
      <c r="D2548">
        <v>33</v>
      </c>
      <c r="E2548">
        <v>150.76</v>
      </c>
      <c r="F2548">
        <v>4975.08</v>
      </c>
      <c r="G2548" t="s">
        <v>26</v>
      </c>
      <c r="H2548" t="s">
        <v>64</v>
      </c>
      <c r="I2548" t="s">
        <v>159</v>
      </c>
      <c r="J2548" t="s">
        <v>428</v>
      </c>
      <c r="K2548">
        <v>142</v>
      </c>
      <c r="L2548" t="s">
        <v>159</v>
      </c>
      <c r="M2548">
        <v>75.150000000000006</v>
      </c>
      <c r="N2548">
        <v>1.55</v>
      </c>
      <c r="O2548" t="s">
        <v>430</v>
      </c>
      <c r="P2548">
        <f>E2548 - M2548</f>
        <v>75.609999999999985</v>
      </c>
      <c r="Q2548" t="str">
        <f>TEXT((A2548),"MMM _ YYYY")</f>
        <v>Sep  2022</v>
      </c>
    </row>
    <row r="2549" spans="1:17" x14ac:dyDescent="0.3">
      <c r="A2549" s="3">
        <v>44285</v>
      </c>
      <c r="B2549" t="s">
        <v>159</v>
      </c>
      <c r="C2549" t="s">
        <v>108</v>
      </c>
      <c r="D2549">
        <v>17</v>
      </c>
      <c r="E2549">
        <v>332.63</v>
      </c>
      <c r="F2549">
        <v>5654.71</v>
      </c>
      <c r="G2549" t="s">
        <v>2</v>
      </c>
      <c r="H2549" t="s">
        <v>64</v>
      </c>
      <c r="I2549" t="s">
        <v>159</v>
      </c>
      <c r="J2549" t="s">
        <v>428</v>
      </c>
      <c r="K2549">
        <v>142</v>
      </c>
      <c r="L2549" t="s">
        <v>159</v>
      </c>
      <c r="M2549">
        <v>75.150000000000006</v>
      </c>
      <c r="N2549">
        <v>1.55</v>
      </c>
      <c r="O2549" t="s">
        <v>430</v>
      </c>
      <c r="P2549">
        <f>E2549 - M2549</f>
        <v>257.48</v>
      </c>
      <c r="Q2549" t="str">
        <f>TEXT((A2549),"MMM _ YYYY")</f>
        <v>Mar  2021</v>
      </c>
    </row>
    <row r="2550" spans="1:17" x14ac:dyDescent="0.3">
      <c r="A2550" s="3">
        <v>44343</v>
      </c>
      <c r="B2550" t="s">
        <v>159</v>
      </c>
      <c r="C2550" t="s">
        <v>339</v>
      </c>
      <c r="D2550">
        <v>40</v>
      </c>
      <c r="E2550">
        <v>357.66</v>
      </c>
      <c r="F2550">
        <v>14306.4</v>
      </c>
      <c r="G2550" t="s">
        <v>2</v>
      </c>
      <c r="H2550" t="s">
        <v>64</v>
      </c>
      <c r="I2550" t="s">
        <v>159</v>
      </c>
      <c r="J2550" t="s">
        <v>428</v>
      </c>
      <c r="K2550">
        <v>142</v>
      </c>
      <c r="L2550" t="s">
        <v>159</v>
      </c>
      <c r="M2550">
        <v>75.150000000000006</v>
      </c>
      <c r="N2550">
        <v>1.55</v>
      </c>
      <c r="O2550" t="s">
        <v>430</v>
      </c>
      <c r="P2550">
        <f>E2550 - M2550</f>
        <v>282.51</v>
      </c>
      <c r="Q2550" t="str">
        <f>TEXT((A2550),"MMM _ YYYY")</f>
        <v>May  2021</v>
      </c>
    </row>
    <row r="2551" spans="1:17" x14ac:dyDescent="0.3">
      <c r="A2551" s="3">
        <v>44433</v>
      </c>
      <c r="B2551" t="s">
        <v>159</v>
      </c>
      <c r="C2551" t="s">
        <v>343</v>
      </c>
      <c r="D2551">
        <v>30</v>
      </c>
      <c r="E2551">
        <v>298.81</v>
      </c>
      <c r="F2551">
        <v>8964.2999999999993</v>
      </c>
      <c r="G2551" t="s">
        <v>6</v>
      </c>
      <c r="H2551" t="s">
        <v>64</v>
      </c>
      <c r="I2551" t="s">
        <v>159</v>
      </c>
      <c r="J2551" t="s">
        <v>428</v>
      </c>
      <c r="K2551">
        <v>142</v>
      </c>
      <c r="L2551" t="s">
        <v>159</v>
      </c>
      <c r="M2551">
        <v>75.150000000000006</v>
      </c>
      <c r="N2551">
        <v>1.55</v>
      </c>
      <c r="O2551" t="s">
        <v>430</v>
      </c>
      <c r="P2551">
        <f>E2551 - M2551</f>
        <v>223.66</v>
      </c>
      <c r="Q2551" t="str">
        <f>TEXT((A2551),"MMM _ YYYY")</f>
        <v>Aug  2021</v>
      </c>
    </row>
    <row r="2552" spans="1:17" x14ac:dyDescent="0.3">
      <c r="A2552" s="3">
        <v>44511</v>
      </c>
      <c r="B2552" t="s">
        <v>159</v>
      </c>
      <c r="C2552" t="s">
        <v>275</v>
      </c>
      <c r="D2552">
        <v>47</v>
      </c>
      <c r="E2552">
        <v>159.66</v>
      </c>
      <c r="F2552">
        <v>7504.02</v>
      </c>
      <c r="G2552" t="s">
        <v>2</v>
      </c>
      <c r="H2552" t="s">
        <v>64</v>
      </c>
      <c r="I2552" t="s">
        <v>159</v>
      </c>
      <c r="J2552" t="s">
        <v>428</v>
      </c>
      <c r="K2552">
        <v>142</v>
      </c>
      <c r="L2552" t="s">
        <v>159</v>
      </c>
      <c r="M2552">
        <v>75.150000000000006</v>
      </c>
      <c r="N2552">
        <v>1.55</v>
      </c>
      <c r="O2552" t="s">
        <v>430</v>
      </c>
      <c r="P2552">
        <f>E2552 - M2552</f>
        <v>84.509999999999991</v>
      </c>
      <c r="Q2552" t="str">
        <f>TEXT((A2552),"MMM _ YYYY")</f>
        <v>Nov  2021</v>
      </c>
    </row>
    <row r="2553" spans="1:17" x14ac:dyDescent="0.3">
      <c r="A2553" s="3">
        <v>43885</v>
      </c>
      <c r="B2553" t="s">
        <v>159</v>
      </c>
      <c r="C2553" t="s">
        <v>97</v>
      </c>
      <c r="D2553">
        <v>43</v>
      </c>
      <c r="E2553">
        <v>68.87</v>
      </c>
      <c r="F2553">
        <v>2961.41</v>
      </c>
      <c r="G2553" t="s">
        <v>6</v>
      </c>
      <c r="H2553" t="s">
        <v>64</v>
      </c>
      <c r="I2553" t="s">
        <v>159</v>
      </c>
      <c r="J2553" t="s">
        <v>428</v>
      </c>
      <c r="K2553">
        <v>142</v>
      </c>
      <c r="L2553" t="s">
        <v>159</v>
      </c>
      <c r="M2553">
        <v>75.150000000000006</v>
      </c>
      <c r="N2553">
        <v>1.55</v>
      </c>
      <c r="O2553" t="s">
        <v>430</v>
      </c>
      <c r="P2553">
        <f>E2553 - M2553</f>
        <v>-6.2800000000000011</v>
      </c>
      <c r="Q2553" t="str">
        <f>TEXT((A2553),"MMM _ YYYY")</f>
        <v>Feb  2020</v>
      </c>
    </row>
    <row r="2554" spans="1:17" x14ac:dyDescent="0.3">
      <c r="A2554" s="3">
        <v>43897</v>
      </c>
      <c r="B2554" t="s">
        <v>159</v>
      </c>
      <c r="C2554" t="s">
        <v>9</v>
      </c>
      <c r="D2554">
        <v>32</v>
      </c>
      <c r="E2554">
        <v>110.26</v>
      </c>
      <c r="F2554">
        <v>3528.32</v>
      </c>
      <c r="G2554" t="s">
        <v>8</v>
      </c>
      <c r="H2554" t="s">
        <v>64</v>
      </c>
      <c r="I2554" t="s">
        <v>159</v>
      </c>
      <c r="J2554" t="s">
        <v>428</v>
      </c>
      <c r="K2554">
        <v>142</v>
      </c>
      <c r="L2554" t="s">
        <v>159</v>
      </c>
      <c r="M2554">
        <v>75.150000000000006</v>
      </c>
      <c r="N2554">
        <v>1.55</v>
      </c>
      <c r="O2554" t="s">
        <v>430</v>
      </c>
      <c r="P2554">
        <f>E2554 - M2554</f>
        <v>35.11</v>
      </c>
      <c r="Q2554" t="str">
        <f>TEXT((A2554),"MMM _ YYYY")</f>
        <v>Mar  2020</v>
      </c>
    </row>
    <row r="2555" spans="1:17" x14ac:dyDescent="0.3">
      <c r="A2555" s="3">
        <v>43933</v>
      </c>
      <c r="B2555" t="s">
        <v>159</v>
      </c>
      <c r="C2555" t="s">
        <v>380</v>
      </c>
      <c r="D2555">
        <v>14</v>
      </c>
      <c r="E2555">
        <v>192.95</v>
      </c>
      <c r="F2555">
        <v>2701.3</v>
      </c>
      <c r="G2555" t="s">
        <v>81</v>
      </c>
      <c r="H2555" t="s">
        <v>64</v>
      </c>
      <c r="I2555" t="s">
        <v>159</v>
      </c>
      <c r="J2555" t="s">
        <v>428</v>
      </c>
      <c r="K2555">
        <v>142</v>
      </c>
      <c r="L2555" t="s">
        <v>159</v>
      </c>
      <c r="M2555">
        <v>75.150000000000006</v>
      </c>
      <c r="N2555">
        <v>1.55</v>
      </c>
      <c r="O2555" t="s">
        <v>430</v>
      </c>
      <c r="P2555">
        <f>E2555 - M2555</f>
        <v>117.79999999999998</v>
      </c>
      <c r="Q2555" t="str">
        <f>TEXT((A2555),"MMM _ YYYY")</f>
        <v>Apr  2020</v>
      </c>
    </row>
    <row r="2556" spans="1:17" x14ac:dyDescent="0.3">
      <c r="A2556" s="3">
        <v>44047</v>
      </c>
      <c r="B2556" t="s">
        <v>159</v>
      </c>
      <c r="C2556" t="s">
        <v>111</v>
      </c>
      <c r="D2556">
        <v>41</v>
      </c>
      <c r="E2556">
        <v>122.45</v>
      </c>
      <c r="F2556">
        <v>5020.45</v>
      </c>
      <c r="G2556" t="s">
        <v>110</v>
      </c>
      <c r="H2556" t="s">
        <v>64</v>
      </c>
      <c r="I2556" t="s">
        <v>159</v>
      </c>
      <c r="J2556" t="s">
        <v>428</v>
      </c>
      <c r="K2556">
        <v>142</v>
      </c>
      <c r="L2556" t="s">
        <v>159</v>
      </c>
      <c r="M2556">
        <v>75.150000000000006</v>
      </c>
      <c r="N2556">
        <v>1.55</v>
      </c>
      <c r="O2556" t="s">
        <v>430</v>
      </c>
      <c r="P2556">
        <f>E2556 - M2556</f>
        <v>47.3</v>
      </c>
      <c r="Q2556" t="str">
        <f>TEXT((A2556),"MMM _ YYYY")</f>
        <v>Aug  2020</v>
      </c>
    </row>
    <row r="2557" spans="1:17" x14ac:dyDescent="0.3">
      <c r="A2557" s="3">
        <v>44084</v>
      </c>
      <c r="B2557" t="s">
        <v>159</v>
      </c>
      <c r="C2557" t="s">
        <v>94</v>
      </c>
      <c r="D2557">
        <v>43</v>
      </c>
      <c r="E2557">
        <v>388.51</v>
      </c>
      <c r="F2557">
        <v>16705.93</v>
      </c>
      <c r="G2557" t="s">
        <v>31</v>
      </c>
      <c r="H2557" t="s">
        <v>64</v>
      </c>
      <c r="I2557" t="s">
        <v>159</v>
      </c>
      <c r="J2557" t="s">
        <v>428</v>
      </c>
      <c r="K2557">
        <v>142</v>
      </c>
      <c r="L2557" t="s">
        <v>159</v>
      </c>
      <c r="M2557">
        <v>75.150000000000006</v>
      </c>
      <c r="N2557">
        <v>1.55</v>
      </c>
      <c r="O2557" t="s">
        <v>430</v>
      </c>
      <c r="P2557">
        <f>E2557 - M2557</f>
        <v>313.36</v>
      </c>
      <c r="Q2557" t="str">
        <f>TEXT((A2557),"MMM _ YYYY")</f>
        <v>Sep  2020</v>
      </c>
    </row>
    <row r="2558" spans="1:17" x14ac:dyDescent="0.3">
      <c r="A2558" s="3">
        <v>43113</v>
      </c>
      <c r="B2558" t="s">
        <v>159</v>
      </c>
      <c r="C2558" t="s">
        <v>395</v>
      </c>
      <c r="D2558">
        <v>37</v>
      </c>
      <c r="E2558">
        <v>221.86</v>
      </c>
      <c r="F2558">
        <v>8208.82</v>
      </c>
      <c r="G2558" t="s">
        <v>8</v>
      </c>
      <c r="H2558" t="s">
        <v>64</v>
      </c>
      <c r="I2558" t="s">
        <v>159</v>
      </c>
      <c r="J2558" t="s">
        <v>428</v>
      </c>
      <c r="K2558">
        <v>142</v>
      </c>
      <c r="L2558" t="s">
        <v>159</v>
      </c>
      <c r="M2558">
        <v>75.150000000000006</v>
      </c>
      <c r="N2558">
        <v>1.55</v>
      </c>
      <c r="O2558" t="s">
        <v>430</v>
      </c>
      <c r="P2558">
        <f>E2558 - M2558</f>
        <v>146.71</v>
      </c>
      <c r="Q2558" t="str">
        <f>TEXT((A2558),"MMM _ YYYY")</f>
        <v>Jan  2018</v>
      </c>
    </row>
    <row r="2559" spans="1:17" x14ac:dyDescent="0.3">
      <c r="A2559" s="3">
        <v>43325</v>
      </c>
      <c r="B2559" t="s">
        <v>159</v>
      </c>
      <c r="C2559" t="s">
        <v>161</v>
      </c>
      <c r="D2559">
        <v>38</v>
      </c>
      <c r="E2559">
        <v>183.04</v>
      </c>
      <c r="F2559">
        <v>6955.52</v>
      </c>
      <c r="G2559" t="s">
        <v>26</v>
      </c>
      <c r="H2559" t="s">
        <v>64</v>
      </c>
      <c r="I2559" t="s">
        <v>159</v>
      </c>
      <c r="J2559" t="s">
        <v>428</v>
      </c>
      <c r="K2559">
        <v>142</v>
      </c>
      <c r="L2559" t="s">
        <v>159</v>
      </c>
      <c r="M2559">
        <v>75.150000000000006</v>
      </c>
      <c r="N2559">
        <v>1.55</v>
      </c>
      <c r="O2559" t="s">
        <v>430</v>
      </c>
      <c r="P2559">
        <f>E2559 - M2559</f>
        <v>107.88999999999999</v>
      </c>
      <c r="Q2559" t="str">
        <f>TEXT((A2559),"MMM _ YYYY")</f>
        <v>Aug  2018</v>
      </c>
    </row>
    <row r="2560" spans="1:17" x14ac:dyDescent="0.3">
      <c r="A2560" s="3">
        <v>43379</v>
      </c>
      <c r="B2560" t="s">
        <v>159</v>
      </c>
      <c r="C2560" t="s">
        <v>343</v>
      </c>
      <c r="D2560">
        <v>3</v>
      </c>
      <c r="E2560">
        <v>184.23</v>
      </c>
      <c r="F2560">
        <v>552.69000000000005</v>
      </c>
      <c r="G2560" t="s">
        <v>6</v>
      </c>
      <c r="H2560" t="s">
        <v>64</v>
      </c>
      <c r="I2560" t="s">
        <v>159</v>
      </c>
      <c r="J2560" t="s">
        <v>428</v>
      </c>
      <c r="K2560">
        <v>142</v>
      </c>
      <c r="L2560" t="s">
        <v>159</v>
      </c>
      <c r="M2560">
        <v>75.150000000000006</v>
      </c>
      <c r="N2560">
        <v>1.55</v>
      </c>
      <c r="O2560" t="s">
        <v>430</v>
      </c>
      <c r="P2560">
        <f>E2560 - M2560</f>
        <v>109.07999999999998</v>
      </c>
      <c r="Q2560" t="str">
        <f>TEXT((A2560),"MMM _ YYYY")</f>
        <v>Oct  2018</v>
      </c>
    </row>
    <row r="2561" spans="1:17" x14ac:dyDescent="0.3">
      <c r="A2561" s="3">
        <v>42775</v>
      </c>
      <c r="B2561" t="s">
        <v>159</v>
      </c>
      <c r="C2561" t="s">
        <v>162</v>
      </c>
      <c r="D2561">
        <v>15</v>
      </c>
      <c r="E2561">
        <v>340.2</v>
      </c>
      <c r="F2561">
        <v>5103</v>
      </c>
      <c r="G2561" t="s">
        <v>6</v>
      </c>
      <c r="H2561" t="s">
        <v>64</v>
      </c>
      <c r="I2561" t="s">
        <v>159</v>
      </c>
      <c r="J2561" t="s">
        <v>428</v>
      </c>
      <c r="K2561">
        <v>142</v>
      </c>
      <c r="L2561" t="s">
        <v>159</v>
      </c>
      <c r="M2561">
        <v>75.150000000000006</v>
      </c>
      <c r="N2561">
        <v>1.55</v>
      </c>
      <c r="O2561" t="s">
        <v>430</v>
      </c>
      <c r="P2561">
        <f>E2561 - M2561</f>
        <v>265.04999999999995</v>
      </c>
      <c r="Q2561" t="str">
        <f>TEXT((A2561),"MMM _ YYYY")</f>
        <v>Feb  2017</v>
      </c>
    </row>
    <row r="2562" spans="1:17" x14ac:dyDescent="0.3">
      <c r="A2562" s="3">
        <v>42823</v>
      </c>
      <c r="B2562" t="s">
        <v>159</v>
      </c>
      <c r="C2562" t="s">
        <v>352</v>
      </c>
      <c r="D2562">
        <v>2</v>
      </c>
      <c r="E2562">
        <v>275.58</v>
      </c>
      <c r="F2562">
        <v>551.16</v>
      </c>
      <c r="G2562" t="s">
        <v>110</v>
      </c>
      <c r="H2562" t="s">
        <v>64</v>
      </c>
      <c r="I2562" t="s">
        <v>159</v>
      </c>
      <c r="J2562" t="s">
        <v>428</v>
      </c>
      <c r="K2562">
        <v>142</v>
      </c>
      <c r="L2562" t="s">
        <v>159</v>
      </c>
      <c r="M2562">
        <v>75.150000000000006</v>
      </c>
      <c r="N2562">
        <v>1.55</v>
      </c>
      <c r="O2562" t="s">
        <v>430</v>
      </c>
      <c r="P2562">
        <f>E2562 - M2562</f>
        <v>200.42999999999998</v>
      </c>
      <c r="Q2562" t="str">
        <f>TEXT((A2562),"MMM _ YYYY")</f>
        <v>Mar  2017</v>
      </c>
    </row>
    <row r="2563" spans="1:17" x14ac:dyDescent="0.3">
      <c r="A2563" s="3">
        <v>42868</v>
      </c>
      <c r="B2563" t="s">
        <v>159</v>
      </c>
      <c r="C2563" t="s">
        <v>341</v>
      </c>
      <c r="D2563">
        <v>33</v>
      </c>
      <c r="E2563">
        <v>205.74</v>
      </c>
      <c r="F2563">
        <v>6789.42</v>
      </c>
      <c r="G2563" t="s">
        <v>130</v>
      </c>
      <c r="H2563" t="s">
        <v>64</v>
      </c>
      <c r="I2563" t="s">
        <v>159</v>
      </c>
      <c r="J2563" t="s">
        <v>428</v>
      </c>
      <c r="K2563">
        <v>142</v>
      </c>
      <c r="L2563" t="s">
        <v>159</v>
      </c>
      <c r="M2563">
        <v>75.150000000000006</v>
      </c>
      <c r="N2563">
        <v>1.55</v>
      </c>
      <c r="O2563" t="s">
        <v>430</v>
      </c>
      <c r="P2563">
        <f>E2563 - M2563</f>
        <v>130.59</v>
      </c>
      <c r="Q2563" t="str">
        <f>TEXT((A2563),"MMM _ YYYY")</f>
        <v>May  2017</v>
      </c>
    </row>
    <row r="2564" spans="1:17" x14ac:dyDescent="0.3">
      <c r="A2564" s="3">
        <v>42957</v>
      </c>
      <c r="B2564" t="s">
        <v>159</v>
      </c>
      <c r="C2564" t="s">
        <v>170</v>
      </c>
      <c r="D2564">
        <v>46</v>
      </c>
      <c r="E2564">
        <v>76.14</v>
      </c>
      <c r="F2564">
        <v>3502.44</v>
      </c>
      <c r="G2564" t="s">
        <v>81</v>
      </c>
      <c r="H2564" t="s">
        <v>64</v>
      </c>
      <c r="I2564" t="s">
        <v>159</v>
      </c>
      <c r="J2564" t="s">
        <v>428</v>
      </c>
      <c r="K2564">
        <v>142</v>
      </c>
      <c r="L2564" t="s">
        <v>159</v>
      </c>
      <c r="M2564">
        <v>75.150000000000006</v>
      </c>
      <c r="N2564">
        <v>1.55</v>
      </c>
      <c r="O2564" t="s">
        <v>430</v>
      </c>
      <c r="P2564">
        <f>E2564 - M2564</f>
        <v>0.98999999999999488</v>
      </c>
      <c r="Q2564" t="str">
        <f>TEXT((A2564),"MMM _ YYYY")</f>
        <v>Aug  2017</v>
      </c>
    </row>
    <row r="2565" spans="1:17" x14ac:dyDescent="0.3">
      <c r="A2565" s="3">
        <v>42475</v>
      </c>
      <c r="B2565" t="s">
        <v>159</v>
      </c>
      <c r="C2565" t="s">
        <v>113</v>
      </c>
      <c r="D2565">
        <v>9</v>
      </c>
      <c r="E2565">
        <v>144.16999999999999</v>
      </c>
      <c r="F2565">
        <v>1297.53</v>
      </c>
      <c r="G2565" t="s">
        <v>105</v>
      </c>
      <c r="H2565" t="s">
        <v>64</v>
      </c>
      <c r="I2565" t="s">
        <v>159</v>
      </c>
      <c r="J2565" t="s">
        <v>428</v>
      </c>
      <c r="K2565">
        <v>142</v>
      </c>
      <c r="L2565" t="s">
        <v>159</v>
      </c>
      <c r="M2565">
        <v>75.150000000000006</v>
      </c>
      <c r="N2565">
        <v>1.55</v>
      </c>
      <c r="O2565" t="s">
        <v>430</v>
      </c>
      <c r="P2565">
        <f>E2565 - M2565</f>
        <v>69.019999999999982</v>
      </c>
      <c r="Q2565" t="str">
        <f>TEXT((A2565),"MMM _ YYYY")</f>
        <v>Apr  2016</v>
      </c>
    </row>
    <row r="2566" spans="1:17" x14ac:dyDescent="0.3">
      <c r="A2566" s="3">
        <v>42554</v>
      </c>
      <c r="B2566" t="s">
        <v>159</v>
      </c>
      <c r="C2566" t="s">
        <v>233</v>
      </c>
      <c r="D2566">
        <v>3</v>
      </c>
      <c r="E2566">
        <v>258.99</v>
      </c>
      <c r="F2566">
        <v>776.97</v>
      </c>
      <c r="G2566" t="s">
        <v>61</v>
      </c>
      <c r="H2566" t="s">
        <v>64</v>
      </c>
      <c r="I2566" t="s">
        <v>159</v>
      </c>
      <c r="J2566" t="s">
        <v>428</v>
      </c>
      <c r="K2566">
        <v>142</v>
      </c>
      <c r="L2566" t="s">
        <v>159</v>
      </c>
      <c r="M2566">
        <v>75.150000000000006</v>
      </c>
      <c r="N2566">
        <v>1.55</v>
      </c>
      <c r="O2566" t="s">
        <v>430</v>
      </c>
      <c r="P2566">
        <f>E2566 - M2566</f>
        <v>183.84</v>
      </c>
      <c r="Q2566" t="str">
        <f>TEXT((A2566),"MMM _ YYYY")</f>
        <v>Jul  2016</v>
      </c>
    </row>
    <row r="2567" spans="1:17" x14ac:dyDescent="0.3">
      <c r="A2567" s="3">
        <v>42608</v>
      </c>
      <c r="B2567" t="s">
        <v>159</v>
      </c>
      <c r="C2567" t="s">
        <v>314</v>
      </c>
      <c r="D2567">
        <v>29</v>
      </c>
      <c r="E2567">
        <v>344.88</v>
      </c>
      <c r="F2567">
        <v>10001.52</v>
      </c>
      <c r="G2567" t="s">
        <v>2</v>
      </c>
      <c r="H2567" t="s">
        <v>64</v>
      </c>
      <c r="I2567" t="s">
        <v>159</v>
      </c>
      <c r="J2567" t="s">
        <v>428</v>
      </c>
      <c r="K2567">
        <v>142</v>
      </c>
      <c r="L2567" t="s">
        <v>159</v>
      </c>
      <c r="M2567">
        <v>75.150000000000006</v>
      </c>
      <c r="N2567">
        <v>1.55</v>
      </c>
      <c r="O2567" t="s">
        <v>430</v>
      </c>
      <c r="P2567">
        <f>E2567 - M2567</f>
        <v>269.73</v>
      </c>
      <c r="Q2567" t="str">
        <f>TEXT((A2567),"MMM _ YYYY")</f>
        <v>Aug  2016</v>
      </c>
    </row>
    <row r="2568" spans="1:17" x14ac:dyDescent="0.3">
      <c r="A2568" s="3">
        <v>42328</v>
      </c>
      <c r="B2568" t="s">
        <v>159</v>
      </c>
      <c r="C2568" t="s">
        <v>236</v>
      </c>
      <c r="D2568">
        <v>20</v>
      </c>
      <c r="E2568">
        <v>238.17</v>
      </c>
      <c r="F2568">
        <v>4763.3999999999996</v>
      </c>
      <c r="G2568" t="s">
        <v>2</v>
      </c>
      <c r="H2568" t="s">
        <v>64</v>
      </c>
      <c r="I2568" t="s">
        <v>159</v>
      </c>
      <c r="J2568" t="s">
        <v>428</v>
      </c>
      <c r="K2568">
        <v>142</v>
      </c>
      <c r="L2568" t="s">
        <v>159</v>
      </c>
      <c r="M2568">
        <v>75.150000000000006</v>
      </c>
      <c r="N2568">
        <v>1.55</v>
      </c>
      <c r="O2568" t="s">
        <v>430</v>
      </c>
      <c r="P2568">
        <f>E2568 - M2568</f>
        <v>163.01999999999998</v>
      </c>
      <c r="Q2568" t="str">
        <f>TEXT((A2568),"MMM _ YYYY")</f>
        <v>Nov  2015</v>
      </c>
    </row>
    <row r="2569" spans="1:17" x14ac:dyDescent="0.3">
      <c r="A2569" s="3">
        <v>42369</v>
      </c>
      <c r="B2569" t="s">
        <v>159</v>
      </c>
      <c r="C2569" t="s">
        <v>260</v>
      </c>
      <c r="D2569">
        <v>12</v>
      </c>
      <c r="E2569">
        <v>235.58</v>
      </c>
      <c r="F2569">
        <v>2826.96</v>
      </c>
      <c r="G2569" t="s">
        <v>31</v>
      </c>
      <c r="H2569" t="s">
        <v>64</v>
      </c>
      <c r="I2569" t="s">
        <v>159</v>
      </c>
      <c r="J2569" t="s">
        <v>428</v>
      </c>
      <c r="K2569">
        <v>142</v>
      </c>
      <c r="L2569" t="s">
        <v>159</v>
      </c>
      <c r="M2569">
        <v>75.150000000000006</v>
      </c>
      <c r="N2569">
        <v>1.55</v>
      </c>
      <c r="O2569" t="s">
        <v>430</v>
      </c>
      <c r="P2569">
        <f>E2569 - M2569</f>
        <v>160.43</v>
      </c>
      <c r="Q2569" t="str">
        <f>TEXT((A2569),"MMM _ YYYY")</f>
        <v>Dec  2015</v>
      </c>
    </row>
    <row r="2570" spans="1:17" x14ac:dyDescent="0.3">
      <c r="A2570" s="3">
        <v>41884</v>
      </c>
      <c r="B2570" t="s">
        <v>159</v>
      </c>
      <c r="C2570" t="s">
        <v>132</v>
      </c>
      <c r="D2570">
        <v>2</v>
      </c>
      <c r="E2570">
        <v>79.98</v>
      </c>
      <c r="F2570">
        <v>159.96</v>
      </c>
      <c r="G2570" t="s">
        <v>31</v>
      </c>
      <c r="H2570" t="s">
        <v>64</v>
      </c>
      <c r="I2570" t="s">
        <v>159</v>
      </c>
      <c r="J2570" t="s">
        <v>428</v>
      </c>
      <c r="K2570">
        <v>142</v>
      </c>
      <c r="L2570" t="s">
        <v>159</v>
      </c>
      <c r="M2570">
        <v>75.150000000000006</v>
      </c>
      <c r="N2570">
        <v>1.55</v>
      </c>
      <c r="O2570" t="s">
        <v>430</v>
      </c>
      <c r="P2570">
        <f>E2570 - M2570</f>
        <v>4.8299999999999983</v>
      </c>
      <c r="Q2570" t="str">
        <f>TEXT((A2570),"MMM _ YYYY")</f>
        <v>Sep  2014</v>
      </c>
    </row>
    <row r="2571" spans="1:17" x14ac:dyDescent="0.3">
      <c r="A2571" s="3">
        <v>41380</v>
      </c>
      <c r="B2571" t="s">
        <v>159</v>
      </c>
      <c r="C2571" t="s">
        <v>208</v>
      </c>
      <c r="D2571">
        <v>42</v>
      </c>
      <c r="E2571">
        <v>373.78</v>
      </c>
      <c r="F2571">
        <v>15698.76</v>
      </c>
      <c r="G2571" t="s">
        <v>6</v>
      </c>
      <c r="H2571" t="s">
        <v>64</v>
      </c>
      <c r="I2571" t="s">
        <v>159</v>
      </c>
      <c r="J2571" t="s">
        <v>428</v>
      </c>
      <c r="K2571">
        <v>142</v>
      </c>
      <c r="L2571" t="s">
        <v>159</v>
      </c>
      <c r="M2571">
        <v>75.150000000000006</v>
      </c>
      <c r="N2571">
        <v>1.55</v>
      </c>
      <c r="O2571" t="s">
        <v>430</v>
      </c>
      <c r="P2571">
        <f>E2571 - M2571</f>
        <v>298.63</v>
      </c>
      <c r="Q2571" t="str">
        <f>TEXT((A2571),"MMM _ YYYY")</f>
        <v>Apr  2013</v>
      </c>
    </row>
    <row r="2572" spans="1:17" x14ac:dyDescent="0.3">
      <c r="A2572" s="3">
        <v>41621</v>
      </c>
      <c r="B2572" t="s">
        <v>159</v>
      </c>
      <c r="C2572" t="s">
        <v>324</v>
      </c>
      <c r="D2572">
        <v>18</v>
      </c>
      <c r="E2572">
        <v>214.64</v>
      </c>
      <c r="F2572">
        <v>3863.52</v>
      </c>
      <c r="G2572" t="s">
        <v>130</v>
      </c>
      <c r="H2572" t="s">
        <v>64</v>
      </c>
      <c r="I2572" t="s">
        <v>159</v>
      </c>
      <c r="J2572" t="s">
        <v>428</v>
      </c>
      <c r="K2572">
        <v>142</v>
      </c>
      <c r="L2572" t="s">
        <v>159</v>
      </c>
      <c r="M2572">
        <v>75.150000000000006</v>
      </c>
      <c r="N2572">
        <v>1.55</v>
      </c>
      <c r="O2572" t="s">
        <v>430</v>
      </c>
      <c r="P2572">
        <f>E2572 - M2572</f>
        <v>139.48999999999998</v>
      </c>
      <c r="Q2572" t="str">
        <f>TEXT((A2572),"MMM _ YYYY")</f>
        <v>Dec  2013</v>
      </c>
    </row>
    <row r="2573" spans="1:17" x14ac:dyDescent="0.3">
      <c r="A2573" s="3">
        <v>41086</v>
      </c>
      <c r="B2573" t="s">
        <v>159</v>
      </c>
      <c r="C2573" t="s">
        <v>94</v>
      </c>
      <c r="D2573">
        <v>47</v>
      </c>
      <c r="E2573">
        <v>145.97</v>
      </c>
      <c r="F2573">
        <v>6860.59</v>
      </c>
      <c r="G2573" t="s">
        <v>31</v>
      </c>
      <c r="H2573" t="s">
        <v>64</v>
      </c>
      <c r="I2573" t="s">
        <v>159</v>
      </c>
      <c r="J2573" t="s">
        <v>428</v>
      </c>
      <c r="K2573">
        <v>142</v>
      </c>
      <c r="L2573" t="s">
        <v>159</v>
      </c>
      <c r="M2573">
        <v>75.150000000000006</v>
      </c>
      <c r="N2573">
        <v>1.55</v>
      </c>
      <c r="O2573" t="s">
        <v>430</v>
      </c>
      <c r="P2573">
        <f>E2573 - M2573</f>
        <v>70.819999999999993</v>
      </c>
      <c r="Q2573" t="str">
        <f>TEXT((A2573),"MMM _ YYYY")</f>
        <v>Jun  2012</v>
      </c>
    </row>
    <row r="2574" spans="1:17" x14ac:dyDescent="0.3">
      <c r="A2574" s="3">
        <v>45125</v>
      </c>
      <c r="B2574" t="s">
        <v>125</v>
      </c>
      <c r="C2574" t="s">
        <v>85</v>
      </c>
      <c r="D2574">
        <v>17</v>
      </c>
      <c r="E2574">
        <v>312.55</v>
      </c>
      <c r="F2574">
        <v>5313.35</v>
      </c>
      <c r="G2574" t="s">
        <v>8</v>
      </c>
      <c r="H2574" t="s">
        <v>67</v>
      </c>
      <c r="I2574" t="s">
        <v>125</v>
      </c>
      <c r="J2574" t="s">
        <v>428</v>
      </c>
      <c r="K2574">
        <v>144</v>
      </c>
      <c r="L2574" t="s">
        <v>125</v>
      </c>
      <c r="M2574">
        <v>27.35</v>
      </c>
      <c r="N2574">
        <v>11.63</v>
      </c>
      <c r="O2574" t="s">
        <v>431</v>
      </c>
      <c r="P2574">
        <f>E2574 - M2574</f>
        <v>285.2</v>
      </c>
      <c r="Q2574" t="str">
        <f>TEXT((A2574),"MMM _ YYYY")</f>
        <v>Jul  2023</v>
      </c>
    </row>
    <row r="2575" spans="1:17" x14ac:dyDescent="0.3">
      <c r="A2575" s="3">
        <v>45152</v>
      </c>
      <c r="B2575" t="s">
        <v>125</v>
      </c>
      <c r="C2575" t="s">
        <v>44</v>
      </c>
      <c r="D2575">
        <v>42</v>
      </c>
      <c r="E2575">
        <v>236.81</v>
      </c>
      <c r="F2575">
        <v>9946.02</v>
      </c>
      <c r="G2575" t="s">
        <v>8</v>
      </c>
      <c r="H2575" t="s">
        <v>67</v>
      </c>
      <c r="I2575" t="s">
        <v>125</v>
      </c>
      <c r="J2575" t="s">
        <v>428</v>
      </c>
      <c r="K2575">
        <v>144</v>
      </c>
      <c r="L2575" t="s">
        <v>125</v>
      </c>
      <c r="M2575">
        <v>27.35</v>
      </c>
      <c r="N2575">
        <v>11.63</v>
      </c>
      <c r="O2575" t="s">
        <v>431</v>
      </c>
      <c r="P2575">
        <f>E2575 - M2575</f>
        <v>209.46</v>
      </c>
      <c r="Q2575" t="str">
        <f>TEXT((A2575),"MMM _ YYYY")</f>
        <v>Aug  2023</v>
      </c>
    </row>
    <row r="2576" spans="1:17" x14ac:dyDescent="0.3">
      <c r="A2576" s="3">
        <v>45573</v>
      </c>
      <c r="B2576" t="s">
        <v>125</v>
      </c>
      <c r="C2576" t="s">
        <v>233</v>
      </c>
      <c r="D2576">
        <v>2</v>
      </c>
      <c r="E2576">
        <v>84.82</v>
      </c>
      <c r="F2576">
        <v>169.64</v>
      </c>
      <c r="G2576" t="s">
        <v>61</v>
      </c>
      <c r="H2576" t="s">
        <v>67</v>
      </c>
      <c r="I2576" t="s">
        <v>125</v>
      </c>
      <c r="J2576" t="s">
        <v>428</v>
      </c>
      <c r="K2576">
        <v>144</v>
      </c>
      <c r="L2576" t="s">
        <v>125</v>
      </c>
      <c r="M2576">
        <v>27.35</v>
      </c>
      <c r="N2576">
        <v>11.63</v>
      </c>
      <c r="O2576" t="s">
        <v>431</v>
      </c>
      <c r="P2576">
        <f>E2576 - M2576</f>
        <v>57.469999999999992</v>
      </c>
      <c r="Q2576" t="str">
        <f>TEXT((A2576),"MMM _ YYYY")</f>
        <v>Oct  2024</v>
      </c>
    </row>
    <row r="2577" spans="1:17" x14ac:dyDescent="0.3">
      <c r="A2577" s="3">
        <v>45855</v>
      </c>
      <c r="B2577" t="s">
        <v>125</v>
      </c>
      <c r="C2577" t="s">
        <v>65</v>
      </c>
      <c r="D2577">
        <v>13</v>
      </c>
      <c r="E2577">
        <v>316.14</v>
      </c>
      <c r="F2577">
        <v>4109.82</v>
      </c>
      <c r="G2577" t="s">
        <v>48</v>
      </c>
      <c r="H2577" t="s">
        <v>67</v>
      </c>
      <c r="I2577" t="s">
        <v>125</v>
      </c>
      <c r="J2577" t="s">
        <v>428</v>
      </c>
      <c r="K2577">
        <v>144</v>
      </c>
      <c r="L2577" t="s">
        <v>125</v>
      </c>
      <c r="M2577">
        <v>27.35</v>
      </c>
      <c r="N2577">
        <v>11.63</v>
      </c>
      <c r="O2577" t="s">
        <v>431</v>
      </c>
      <c r="P2577">
        <f>E2577 - M2577</f>
        <v>288.78999999999996</v>
      </c>
      <c r="Q2577" t="str">
        <f>TEXT((A2577),"MMM _ YYYY")</f>
        <v>Jul  2025</v>
      </c>
    </row>
    <row r="2578" spans="1:17" x14ac:dyDescent="0.3">
      <c r="A2578" s="3">
        <v>45974</v>
      </c>
      <c r="B2578" t="s">
        <v>125</v>
      </c>
      <c r="C2578" t="s">
        <v>211</v>
      </c>
      <c r="D2578">
        <v>41</v>
      </c>
      <c r="E2578">
        <v>134.76</v>
      </c>
      <c r="F2578">
        <v>5525.16</v>
      </c>
      <c r="G2578" t="s">
        <v>87</v>
      </c>
      <c r="H2578" t="s">
        <v>67</v>
      </c>
      <c r="I2578" t="s">
        <v>125</v>
      </c>
      <c r="J2578" t="s">
        <v>428</v>
      </c>
      <c r="K2578">
        <v>144</v>
      </c>
      <c r="L2578" t="s">
        <v>125</v>
      </c>
      <c r="M2578">
        <v>27.35</v>
      </c>
      <c r="N2578">
        <v>11.63</v>
      </c>
      <c r="O2578" t="s">
        <v>431</v>
      </c>
      <c r="P2578">
        <f>E2578 - M2578</f>
        <v>107.41</v>
      </c>
      <c r="Q2578" t="str">
        <f>TEXT((A2578),"MMM _ YYYY")</f>
        <v>Nov  2025</v>
      </c>
    </row>
    <row r="2579" spans="1:17" x14ac:dyDescent="0.3">
      <c r="A2579" s="3">
        <v>46014</v>
      </c>
      <c r="B2579" t="s">
        <v>125</v>
      </c>
      <c r="C2579" t="s">
        <v>183</v>
      </c>
      <c r="D2579">
        <v>33</v>
      </c>
      <c r="E2579">
        <v>269.89999999999998</v>
      </c>
      <c r="F2579">
        <v>8906.7000000000007</v>
      </c>
      <c r="G2579" t="s">
        <v>2</v>
      </c>
      <c r="H2579" t="s">
        <v>67</v>
      </c>
      <c r="I2579" t="s">
        <v>125</v>
      </c>
      <c r="J2579" t="s">
        <v>428</v>
      </c>
      <c r="K2579">
        <v>144</v>
      </c>
      <c r="L2579" t="s">
        <v>125</v>
      </c>
      <c r="M2579">
        <v>27.35</v>
      </c>
      <c r="N2579">
        <v>11.63</v>
      </c>
      <c r="O2579" t="s">
        <v>431</v>
      </c>
      <c r="P2579">
        <f>E2579 - M2579</f>
        <v>242.54999999999998</v>
      </c>
      <c r="Q2579" t="str">
        <f>TEXT((A2579),"MMM _ YYYY")</f>
        <v>Dec  2025</v>
      </c>
    </row>
    <row r="2580" spans="1:17" x14ac:dyDescent="0.3">
      <c r="A2580" s="3">
        <v>44580</v>
      </c>
      <c r="B2580" t="s">
        <v>125</v>
      </c>
      <c r="C2580" t="s">
        <v>183</v>
      </c>
      <c r="D2580">
        <v>12</v>
      </c>
      <c r="E2580">
        <v>98.87</v>
      </c>
      <c r="F2580">
        <v>1186.44</v>
      </c>
      <c r="G2580" t="s">
        <v>2</v>
      </c>
      <c r="H2580" t="s">
        <v>67</v>
      </c>
      <c r="I2580" t="s">
        <v>125</v>
      </c>
      <c r="J2580" t="s">
        <v>428</v>
      </c>
      <c r="K2580">
        <v>144</v>
      </c>
      <c r="L2580" t="s">
        <v>125</v>
      </c>
      <c r="M2580">
        <v>27.35</v>
      </c>
      <c r="N2580">
        <v>11.63</v>
      </c>
      <c r="O2580" t="s">
        <v>431</v>
      </c>
      <c r="P2580">
        <f>E2580 - M2580</f>
        <v>71.52000000000001</v>
      </c>
      <c r="Q2580" t="str">
        <f>TEXT((A2580),"MMM _ YYYY")</f>
        <v>Jan  2022</v>
      </c>
    </row>
    <row r="2581" spans="1:17" x14ac:dyDescent="0.3">
      <c r="A2581" s="3">
        <v>44764</v>
      </c>
      <c r="B2581" t="s">
        <v>125</v>
      </c>
      <c r="C2581" t="s">
        <v>68</v>
      </c>
      <c r="D2581">
        <v>44</v>
      </c>
      <c r="E2581">
        <v>311.20999999999998</v>
      </c>
      <c r="F2581">
        <v>13693.24</v>
      </c>
      <c r="G2581" t="s">
        <v>56</v>
      </c>
      <c r="H2581" t="s">
        <v>67</v>
      </c>
      <c r="I2581" t="s">
        <v>125</v>
      </c>
      <c r="J2581" t="s">
        <v>428</v>
      </c>
      <c r="K2581">
        <v>144</v>
      </c>
      <c r="L2581" t="s">
        <v>125</v>
      </c>
      <c r="M2581">
        <v>27.35</v>
      </c>
      <c r="N2581">
        <v>11.63</v>
      </c>
      <c r="O2581" t="s">
        <v>431</v>
      </c>
      <c r="P2581">
        <f>E2581 - M2581</f>
        <v>283.85999999999996</v>
      </c>
      <c r="Q2581" t="str">
        <f>TEXT((A2581),"MMM _ YYYY")</f>
        <v>Jul  2022</v>
      </c>
    </row>
    <row r="2582" spans="1:17" x14ac:dyDescent="0.3">
      <c r="A2582" s="3">
        <v>44250</v>
      </c>
      <c r="B2582" t="s">
        <v>125</v>
      </c>
      <c r="C2582" t="s">
        <v>314</v>
      </c>
      <c r="D2582">
        <v>40</v>
      </c>
      <c r="E2582">
        <v>215.04</v>
      </c>
      <c r="F2582">
        <v>8601.6</v>
      </c>
      <c r="G2582" t="s">
        <v>2</v>
      </c>
      <c r="H2582" t="s">
        <v>67</v>
      </c>
      <c r="I2582" t="s">
        <v>125</v>
      </c>
      <c r="J2582" t="s">
        <v>428</v>
      </c>
      <c r="K2582">
        <v>144</v>
      </c>
      <c r="L2582" t="s">
        <v>125</v>
      </c>
      <c r="M2582">
        <v>27.35</v>
      </c>
      <c r="N2582">
        <v>11.63</v>
      </c>
      <c r="O2582" t="s">
        <v>431</v>
      </c>
      <c r="P2582">
        <f>E2582 - M2582</f>
        <v>187.69</v>
      </c>
      <c r="Q2582" t="str">
        <f>TEXT((A2582),"MMM _ YYYY")</f>
        <v>Feb  2021</v>
      </c>
    </row>
    <row r="2583" spans="1:17" x14ac:dyDescent="0.3">
      <c r="A2583" s="3">
        <v>43515</v>
      </c>
      <c r="B2583" t="s">
        <v>125</v>
      </c>
      <c r="C2583" t="s">
        <v>205</v>
      </c>
      <c r="D2583">
        <v>6</v>
      </c>
      <c r="E2583">
        <v>303.72000000000003</v>
      </c>
      <c r="F2583">
        <v>1822.32</v>
      </c>
      <c r="G2583" t="s">
        <v>56</v>
      </c>
      <c r="H2583" t="s">
        <v>67</v>
      </c>
      <c r="I2583" t="s">
        <v>125</v>
      </c>
      <c r="J2583" t="s">
        <v>428</v>
      </c>
      <c r="K2583">
        <v>144</v>
      </c>
      <c r="L2583" t="s">
        <v>125</v>
      </c>
      <c r="M2583">
        <v>27.35</v>
      </c>
      <c r="N2583">
        <v>11.63</v>
      </c>
      <c r="O2583" t="s">
        <v>431</v>
      </c>
      <c r="P2583">
        <f>E2583 - M2583</f>
        <v>276.37</v>
      </c>
      <c r="Q2583" t="str">
        <f>TEXT((A2583),"MMM _ YYYY")</f>
        <v>Feb  2019</v>
      </c>
    </row>
    <row r="2584" spans="1:17" x14ac:dyDescent="0.3">
      <c r="A2584" s="3">
        <v>43630</v>
      </c>
      <c r="B2584" t="s">
        <v>125</v>
      </c>
      <c r="C2584" t="s">
        <v>161</v>
      </c>
      <c r="D2584">
        <v>35</v>
      </c>
      <c r="E2584">
        <v>213.71</v>
      </c>
      <c r="F2584">
        <v>7479.85</v>
      </c>
      <c r="G2584" t="s">
        <v>26</v>
      </c>
      <c r="H2584" t="s">
        <v>67</v>
      </c>
      <c r="I2584" t="s">
        <v>125</v>
      </c>
      <c r="J2584" t="s">
        <v>428</v>
      </c>
      <c r="K2584">
        <v>144</v>
      </c>
      <c r="L2584" t="s">
        <v>125</v>
      </c>
      <c r="M2584">
        <v>27.35</v>
      </c>
      <c r="N2584">
        <v>11.63</v>
      </c>
      <c r="O2584" t="s">
        <v>431</v>
      </c>
      <c r="P2584">
        <f>E2584 - M2584</f>
        <v>186.36</v>
      </c>
      <c r="Q2584" t="str">
        <f>TEXT((A2584),"MMM _ YYYY")</f>
        <v>Jun  2019</v>
      </c>
    </row>
    <row r="2585" spans="1:17" x14ac:dyDescent="0.3">
      <c r="A2585" s="3">
        <v>43643</v>
      </c>
      <c r="B2585" t="s">
        <v>125</v>
      </c>
      <c r="C2585" t="s">
        <v>316</v>
      </c>
      <c r="D2585">
        <v>38</v>
      </c>
      <c r="E2585">
        <v>346.45</v>
      </c>
      <c r="F2585">
        <v>13165.1</v>
      </c>
      <c r="G2585" t="s">
        <v>87</v>
      </c>
      <c r="H2585" t="s">
        <v>67</v>
      </c>
      <c r="I2585" t="s">
        <v>125</v>
      </c>
      <c r="J2585" t="s">
        <v>428</v>
      </c>
      <c r="K2585">
        <v>144</v>
      </c>
      <c r="L2585" t="s">
        <v>125</v>
      </c>
      <c r="M2585">
        <v>27.35</v>
      </c>
      <c r="N2585">
        <v>11.63</v>
      </c>
      <c r="O2585" t="s">
        <v>431</v>
      </c>
      <c r="P2585">
        <f>E2585 - M2585</f>
        <v>319.09999999999997</v>
      </c>
      <c r="Q2585" t="str">
        <f>TEXT((A2585),"MMM _ YYYY")</f>
        <v>Jun  2019</v>
      </c>
    </row>
    <row r="2586" spans="1:17" x14ac:dyDescent="0.3">
      <c r="A2586" s="3">
        <v>42897</v>
      </c>
      <c r="B2586" t="s">
        <v>125</v>
      </c>
      <c r="C2586" t="s">
        <v>191</v>
      </c>
      <c r="D2586">
        <v>4</v>
      </c>
      <c r="E2586">
        <v>197.89</v>
      </c>
      <c r="F2586">
        <v>791.56</v>
      </c>
      <c r="G2586" t="s">
        <v>26</v>
      </c>
      <c r="H2586" t="s">
        <v>67</v>
      </c>
      <c r="I2586" t="s">
        <v>125</v>
      </c>
      <c r="J2586" t="s">
        <v>428</v>
      </c>
      <c r="K2586">
        <v>144</v>
      </c>
      <c r="L2586" t="s">
        <v>125</v>
      </c>
      <c r="M2586">
        <v>27.35</v>
      </c>
      <c r="N2586">
        <v>11.63</v>
      </c>
      <c r="O2586" t="s">
        <v>431</v>
      </c>
      <c r="P2586">
        <f>E2586 - M2586</f>
        <v>170.54</v>
      </c>
      <c r="Q2586" t="str">
        <f>TEXT((A2586),"MMM _ YYYY")</f>
        <v>Jun  2017</v>
      </c>
    </row>
    <row r="2587" spans="1:17" x14ac:dyDescent="0.3">
      <c r="A2587" s="3">
        <v>42437</v>
      </c>
      <c r="B2587" t="s">
        <v>125</v>
      </c>
      <c r="C2587" t="s">
        <v>116</v>
      </c>
      <c r="D2587">
        <v>25</v>
      </c>
      <c r="E2587">
        <v>209.69</v>
      </c>
      <c r="F2587">
        <v>5242.25</v>
      </c>
      <c r="G2587" t="s">
        <v>12</v>
      </c>
      <c r="H2587" t="s">
        <v>67</v>
      </c>
      <c r="I2587" t="s">
        <v>125</v>
      </c>
      <c r="J2587" t="s">
        <v>428</v>
      </c>
      <c r="K2587">
        <v>144</v>
      </c>
      <c r="L2587" t="s">
        <v>125</v>
      </c>
      <c r="M2587">
        <v>27.35</v>
      </c>
      <c r="N2587">
        <v>11.63</v>
      </c>
      <c r="O2587" t="s">
        <v>431</v>
      </c>
      <c r="P2587">
        <f>E2587 - M2587</f>
        <v>182.34</v>
      </c>
      <c r="Q2587" t="str">
        <f>TEXT((A2587),"MMM _ YYYY")</f>
        <v>Mar  2016</v>
      </c>
    </row>
    <row r="2588" spans="1:17" x14ac:dyDescent="0.3">
      <c r="A2588" s="3">
        <v>42571</v>
      </c>
      <c r="B2588" t="s">
        <v>125</v>
      </c>
      <c r="C2588" t="s">
        <v>135</v>
      </c>
      <c r="D2588">
        <v>7</v>
      </c>
      <c r="E2588">
        <v>224.44</v>
      </c>
      <c r="F2588">
        <v>1571.08</v>
      </c>
      <c r="G2588" t="s">
        <v>134</v>
      </c>
      <c r="H2588" t="s">
        <v>67</v>
      </c>
      <c r="I2588" t="s">
        <v>125</v>
      </c>
      <c r="J2588" t="s">
        <v>428</v>
      </c>
      <c r="K2588">
        <v>144</v>
      </c>
      <c r="L2588" t="s">
        <v>125</v>
      </c>
      <c r="M2588">
        <v>27.35</v>
      </c>
      <c r="N2588">
        <v>11.63</v>
      </c>
      <c r="O2588" t="s">
        <v>431</v>
      </c>
      <c r="P2588">
        <f>E2588 - M2588</f>
        <v>197.09</v>
      </c>
      <c r="Q2588" t="str">
        <f>TEXT((A2588),"MMM _ YYYY")</f>
        <v>Jul  2016</v>
      </c>
    </row>
    <row r="2589" spans="1:17" x14ac:dyDescent="0.3">
      <c r="A2589" s="3">
        <v>42287</v>
      </c>
      <c r="B2589" t="s">
        <v>125</v>
      </c>
      <c r="C2589" t="s">
        <v>20</v>
      </c>
      <c r="D2589">
        <v>1</v>
      </c>
      <c r="E2589">
        <v>173.92</v>
      </c>
      <c r="F2589">
        <v>173.92</v>
      </c>
      <c r="G2589" t="s">
        <v>2</v>
      </c>
      <c r="H2589" t="s">
        <v>67</v>
      </c>
      <c r="I2589" t="s">
        <v>125</v>
      </c>
      <c r="J2589" t="s">
        <v>428</v>
      </c>
      <c r="K2589">
        <v>144</v>
      </c>
      <c r="L2589" t="s">
        <v>125</v>
      </c>
      <c r="M2589">
        <v>27.35</v>
      </c>
      <c r="N2589">
        <v>11.63</v>
      </c>
      <c r="O2589" t="s">
        <v>431</v>
      </c>
      <c r="P2589">
        <f>E2589 - M2589</f>
        <v>146.57</v>
      </c>
      <c r="Q2589" t="str">
        <f>TEXT((A2589),"MMM _ YYYY")</f>
        <v>Oct  2015</v>
      </c>
    </row>
    <row r="2590" spans="1:17" x14ac:dyDescent="0.3">
      <c r="A2590" s="3">
        <v>42326</v>
      </c>
      <c r="B2590" t="s">
        <v>125</v>
      </c>
      <c r="C2590" t="s">
        <v>353</v>
      </c>
      <c r="D2590">
        <v>25</v>
      </c>
      <c r="E2590">
        <v>179.06</v>
      </c>
      <c r="F2590">
        <v>4476.5</v>
      </c>
      <c r="G2590" t="s">
        <v>105</v>
      </c>
      <c r="H2590" t="s">
        <v>67</v>
      </c>
      <c r="I2590" t="s">
        <v>125</v>
      </c>
      <c r="J2590" t="s">
        <v>428</v>
      </c>
      <c r="K2590">
        <v>144</v>
      </c>
      <c r="L2590" t="s">
        <v>125</v>
      </c>
      <c r="M2590">
        <v>27.35</v>
      </c>
      <c r="N2590">
        <v>11.63</v>
      </c>
      <c r="O2590" t="s">
        <v>431</v>
      </c>
      <c r="P2590">
        <f>E2590 - M2590</f>
        <v>151.71</v>
      </c>
      <c r="Q2590" t="str">
        <f>TEXT((A2590),"MMM _ YYYY")</f>
        <v>Nov  2015</v>
      </c>
    </row>
    <row r="2591" spans="1:17" x14ac:dyDescent="0.3">
      <c r="A2591" s="3">
        <v>41692</v>
      </c>
      <c r="B2591" t="s">
        <v>125</v>
      </c>
      <c r="C2591" t="s">
        <v>364</v>
      </c>
      <c r="D2591">
        <v>47</v>
      </c>
      <c r="E2591">
        <v>380.54</v>
      </c>
      <c r="F2591">
        <v>17885.38</v>
      </c>
      <c r="G2591" t="s">
        <v>8</v>
      </c>
      <c r="H2591" t="s">
        <v>67</v>
      </c>
      <c r="I2591" t="s">
        <v>125</v>
      </c>
      <c r="J2591" t="s">
        <v>428</v>
      </c>
      <c r="K2591">
        <v>144</v>
      </c>
      <c r="L2591" t="s">
        <v>125</v>
      </c>
      <c r="M2591">
        <v>27.35</v>
      </c>
      <c r="N2591">
        <v>11.63</v>
      </c>
      <c r="O2591" t="s">
        <v>431</v>
      </c>
      <c r="P2591">
        <f>E2591 - M2591</f>
        <v>353.19</v>
      </c>
      <c r="Q2591" t="str">
        <f>TEXT((A2591),"MMM _ YYYY")</f>
        <v>Feb  2014</v>
      </c>
    </row>
    <row r="2592" spans="1:17" x14ac:dyDescent="0.3">
      <c r="A2592" s="3">
        <v>41309</v>
      </c>
      <c r="B2592" t="s">
        <v>125</v>
      </c>
      <c r="C2592" t="s">
        <v>228</v>
      </c>
      <c r="D2592">
        <v>39</v>
      </c>
      <c r="E2592">
        <v>214.78</v>
      </c>
      <c r="F2592">
        <v>8376.42</v>
      </c>
      <c r="G2592" t="s">
        <v>16</v>
      </c>
      <c r="H2592" t="s">
        <v>67</v>
      </c>
      <c r="I2592" t="s">
        <v>125</v>
      </c>
      <c r="J2592" t="s">
        <v>428</v>
      </c>
      <c r="K2592">
        <v>144</v>
      </c>
      <c r="L2592" t="s">
        <v>125</v>
      </c>
      <c r="M2592">
        <v>27.35</v>
      </c>
      <c r="N2592">
        <v>11.63</v>
      </c>
      <c r="O2592" t="s">
        <v>431</v>
      </c>
      <c r="P2592">
        <f>E2592 - M2592</f>
        <v>187.43</v>
      </c>
      <c r="Q2592" t="str">
        <f>TEXT((A2592),"MMM _ YYYY")</f>
        <v>Feb  2013</v>
      </c>
    </row>
    <row r="2593" spans="1:17" x14ac:dyDescent="0.3">
      <c r="A2593" s="3">
        <v>41034</v>
      </c>
      <c r="B2593" t="s">
        <v>125</v>
      </c>
      <c r="C2593" t="s">
        <v>97</v>
      </c>
      <c r="D2593">
        <v>22</v>
      </c>
      <c r="E2593">
        <v>81.680000000000007</v>
      </c>
      <c r="F2593">
        <v>1796.96</v>
      </c>
      <c r="G2593" t="s">
        <v>6</v>
      </c>
      <c r="H2593" t="s">
        <v>67</v>
      </c>
      <c r="I2593" t="s">
        <v>125</v>
      </c>
      <c r="J2593" t="s">
        <v>428</v>
      </c>
      <c r="K2593">
        <v>144</v>
      </c>
      <c r="L2593" t="s">
        <v>125</v>
      </c>
      <c r="M2593">
        <v>27.35</v>
      </c>
      <c r="N2593">
        <v>11.63</v>
      </c>
      <c r="O2593" t="s">
        <v>431</v>
      </c>
      <c r="P2593">
        <f>E2593 - M2593</f>
        <v>54.330000000000005</v>
      </c>
      <c r="Q2593" t="str">
        <f>TEXT((A2593),"MMM _ YYYY")</f>
        <v>May  2012</v>
      </c>
    </row>
    <row r="2594" spans="1:17" x14ac:dyDescent="0.3">
      <c r="A2594" s="3">
        <v>41076</v>
      </c>
      <c r="B2594" t="s">
        <v>125</v>
      </c>
      <c r="C2594" t="s">
        <v>170</v>
      </c>
      <c r="D2594">
        <v>38</v>
      </c>
      <c r="E2594">
        <v>113.31</v>
      </c>
      <c r="F2594">
        <v>4305.78</v>
      </c>
      <c r="G2594" t="s">
        <v>81</v>
      </c>
      <c r="H2594" t="s">
        <v>67</v>
      </c>
      <c r="I2594" t="s">
        <v>125</v>
      </c>
      <c r="J2594" t="s">
        <v>428</v>
      </c>
      <c r="K2594">
        <v>144</v>
      </c>
      <c r="L2594" t="s">
        <v>125</v>
      </c>
      <c r="M2594">
        <v>27.35</v>
      </c>
      <c r="N2594">
        <v>11.63</v>
      </c>
      <c r="O2594" t="s">
        <v>431</v>
      </c>
      <c r="P2594">
        <f>E2594 - M2594</f>
        <v>85.960000000000008</v>
      </c>
      <c r="Q2594" t="str">
        <f>TEXT((A2594),"MMM _ YYYY")</f>
        <v>Jun  2012</v>
      </c>
    </row>
    <row r="2595" spans="1:17" x14ac:dyDescent="0.3">
      <c r="A2595" s="3">
        <v>41108</v>
      </c>
      <c r="B2595" t="s">
        <v>125</v>
      </c>
      <c r="C2595" t="s">
        <v>126</v>
      </c>
      <c r="D2595">
        <v>32</v>
      </c>
      <c r="E2595">
        <v>122.92</v>
      </c>
      <c r="F2595">
        <v>3933.44</v>
      </c>
      <c r="G2595" t="s">
        <v>31</v>
      </c>
      <c r="H2595" t="s">
        <v>67</v>
      </c>
      <c r="I2595" t="s">
        <v>125</v>
      </c>
      <c r="J2595" t="s">
        <v>428</v>
      </c>
      <c r="K2595">
        <v>144</v>
      </c>
      <c r="L2595" t="s">
        <v>125</v>
      </c>
      <c r="M2595">
        <v>27.35</v>
      </c>
      <c r="N2595">
        <v>11.63</v>
      </c>
      <c r="O2595" t="s">
        <v>431</v>
      </c>
      <c r="P2595">
        <f>E2595 - M2595</f>
        <v>95.57</v>
      </c>
      <c r="Q2595" t="str">
        <f>TEXT((A2595),"MMM _ YYYY")</f>
        <v>Jul  2012</v>
      </c>
    </row>
    <row r="2596" spans="1:17" x14ac:dyDescent="0.3">
      <c r="A2596" s="3">
        <v>45088</v>
      </c>
      <c r="B2596" t="s">
        <v>336</v>
      </c>
      <c r="C2596" t="s">
        <v>220</v>
      </c>
      <c r="D2596">
        <v>25</v>
      </c>
      <c r="E2596">
        <v>160.72</v>
      </c>
      <c r="F2596">
        <v>4018</v>
      </c>
      <c r="G2596" t="s">
        <v>81</v>
      </c>
      <c r="H2596" t="s">
        <v>80</v>
      </c>
      <c r="I2596" t="s">
        <v>336</v>
      </c>
      <c r="J2596" t="s">
        <v>428</v>
      </c>
      <c r="K2596">
        <v>151</v>
      </c>
      <c r="L2596" t="s">
        <v>336</v>
      </c>
      <c r="M2596">
        <v>41.51</v>
      </c>
      <c r="N2596">
        <v>7.65</v>
      </c>
      <c r="O2596" t="s">
        <v>430</v>
      </c>
      <c r="P2596">
        <f>E2596 - M2596</f>
        <v>119.21000000000001</v>
      </c>
      <c r="Q2596" t="str">
        <f>TEXT((A2596),"MMM _ YYYY")</f>
        <v>Jun  2023</v>
      </c>
    </row>
    <row r="2597" spans="1:17" x14ac:dyDescent="0.3">
      <c r="A2597" s="3">
        <v>45334</v>
      </c>
      <c r="B2597" t="s">
        <v>336</v>
      </c>
      <c r="C2597" t="s">
        <v>328</v>
      </c>
      <c r="D2597">
        <v>17</v>
      </c>
      <c r="E2597">
        <v>238.17</v>
      </c>
      <c r="F2597">
        <v>4048.89</v>
      </c>
      <c r="G2597" t="s">
        <v>81</v>
      </c>
      <c r="H2597" t="s">
        <v>80</v>
      </c>
      <c r="I2597" t="s">
        <v>336</v>
      </c>
      <c r="J2597" t="s">
        <v>428</v>
      </c>
      <c r="K2597">
        <v>151</v>
      </c>
      <c r="L2597" t="s">
        <v>336</v>
      </c>
      <c r="M2597">
        <v>41.51</v>
      </c>
      <c r="N2597">
        <v>7.65</v>
      </c>
      <c r="O2597" t="s">
        <v>430</v>
      </c>
      <c r="P2597">
        <f>E2597 - M2597</f>
        <v>196.66</v>
      </c>
      <c r="Q2597" t="str">
        <f>TEXT((A2597),"MMM _ YYYY")</f>
        <v>Feb  2024</v>
      </c>
    </row>
    <row r="2598" spans="1:17" x14ac:dyDescent="0.3">
      <c r="A2598" s="3">
        <v>45405</v>
      </c>
      <c r="B2598" t="s">
        <v>336</v>
      </c>
      <c r="C2598" t="s">
        <v>337</v>
      </c>
      <c r="D2598">
        <v>15</v>
      </c>
      <c r="E2598">
        <v>288.62</v>
      </c>
      <c r="F2598">
        <v>4329.3</v>
      </c>
      <c r="G2598" t="s">
        <v>26</v>
      </c>
      <c r="H2598" t="s">
        <v>80</v>
      </c>
      <c r="I2598" t="s">
        <v>336</v>
      </c>
      <c r="J2598" t="s">
        <v>428</v>
      </c>
      <c r="K2598">
        <v>151</v>
      </c>
      <c r="L2598" t="s">
        <v>336</v>
      </c>
      <c r="M2598">
        <v>41.51</v>
      </c>
      <c r="N2598">
        <v>7.65</v>
      </c>
      <c r="O2598" t="s">
        <v>430</v>
      </c>
      <c r="P2598">
        <f>E2598 - M2598</f>
        <v>247.11</v>
      </c>
      <c r="Q2598" t="str">
        <f>TEXT((A2598),"MMM _ YYYY")</f>
        <v>Apr  2024</v>
      </c>
    </row>
    <row r="2599" spans="1:17" x14ac:dyDescent="0.3">
      <c r="A2599" s="3">
        <v>45435</v>
      </c>
      <c r="B2599" t="s">
        <v>336</v>
      </c>
      <c r="C2599" t="s">
        <v>9</v>
      </c>
      <c r="D2599">
        <v>12</v>
      </c>
      <c r="E2599">
        <v>367.19</v>
      </c>
      <c r="F2599">
        <v>4406.28</v>
      </c>
      <c r="G2599" t="s">
        <v>8</v>
      </c>
      <c r="H2599" t="s">
        <v>80</v>
      </c>
      <c r="I2599" t="s">
        <v>336</v>
      </c>
      <c r="J2599" t="s">
        <v>428</v>
      </c>
      <c r="K2599">
        <v>151</v>
      </c>
      <c r="L2599" t="s">
        <v>336</v>
      </c>
      <c r="M2599">
        <v>41.51</v>
      </c>
      <c r="N2599">
        <v>7.65</v>
      </c>
      <c r="O2599" t="s">
        <v>430</v>
      </c>
      <c r="P2599">
        <f>E2599 - M2599</f>
        <v>325.68</v>
      </c>
      <c r="Q2599" t="str">
        <f>TEXT((A2599),"MMM _ YYYY")</f>
        <v>May  2024</v>
      </c>
    </row>
    <row r="2600" spans="1:17" x14ac:dyDescent="0.3">
      <c r="A2600" s="3">
        <v>45457</v>
      </c>
      <c r="B2600" t="s">
        <v>336</v>
      </c>
      <c r="C2600" t="s">
        <v>59</v>
      </c>
      <c r="D2600">
        <v>46</v>
      </c>
      <c r="E2600">
        <v>143.99</v>
      </c>
      <c r="F2600">
        <v>6623.54</v>
      </c>
      <c r="G2600" t="s">
        <v>56</v>
      </c>
      <c r="H2600" t="s">
        <v>80</v>
      </c>
      <c r="I2600" t="s">
        <v>336</v>
      </c>
      <c r="J2600" t="s">
        <v>428</v>
      </c>
      <c r="K2600">
        <v>151</v>
      </c>
      <c r="L2600" t="s">
        <v>336</v>
      </c>
      <c r="M2600">
        <v>41.51</v>
      </c>
      <c r="N2600">
        <v>7.65</v>
      </c>
      <c r="O2600" t="s">
        <v>430</v>
      </c>
      <c r="P2600">
        <f>E2600 - M2600</f>
        <v>102.48000000000002</v>
      </c>
      <c r="Q2600" t="str">
        <f>TEXT((A2600),"MMM _ YYYY")</f>
        <v>Jun  2024</v>
      </c>
    </row>
    <row r="2601" spans="1:17" x14ac:dyDescent="0.3">
      <c r="A2601" s="3">
        <v>45682</v>
      </c>
      <c r="B2601" t="s">
        <v>336</v>
      </c>
      <c r="C2601" t="s">
        <v>292</v>
      </c>
      <c r="D2601">
        <v>2</v>
      </c>
      <c r="E2601">
        <v>139.77000000000001</v>
      </c>
      <c r="F2601">
        <v>279.54000000000002</v>
      </c>
      <c r="G2601" t="s">
        <v>81</v>
      </c>
      <c r="H2601" t="s">
        <v>80</v>
      </c>
      <c r="I2601" t="s">
        <v>336</v>
      </c>
      <c r="J2601" t="s">
        <v>428</v>
      </c>
      <c r="K2601">
        <v>151</v>
      </c>
      <c r="L2601" t="s">
        <v>336</v>
      </c>
      <c r="M2601">
        <v>41.51</v>
      </c>
      <c r="N2601">
        <v>7.65</v>
      </c>
      <c r="O2601" t="s">
        <v>430</v>
      </c>
      <c r="P2601">
        <f>E2601 - M2601</f>
        <v>98.260000000000019</v>
      </c>
      <c r="Q2601" t="str">
        <f>TEXT((A2601),"MMM _ YYYY")</f>
        <v>Jan  2025</v>
      </c>
    </row>
    <row r="2602" spans="1:17" x14ac:dyDescent="0.3">
      <c r="A2602" s="3">
        <v>45697</v>
      </c>
      <c r="B2602" t="s">
        <v>336</v>
      </c>
      <c r="C2602" t="s">
        <v>249</v>
      </c>
      <c r="D2602">
        <v>34</v>
      </c>
      <c r="E2602">
        <v>271.45</v>
      </c>
      <c r="F2602">
        <v>9229.2999999999993</v>
      </c>
      <c r="G2602" t="s">
        <v>105</v>
      </c>
      <c r="H2602" t="s">
        <v>80</v>
      </c>
      <c r="I2602" t="s">
        <v>336</v>
      </c>
      <c r="J2602" t="s">
        <v>428</v>
      </c>
      <c r="K2602">
        <v>151</v>
      </c>
      <c r="L2602" t="s">
        <v>336</v>
      </c>
      <c r="M2602">
        <v>41.51</v>
      </c>
      <c r="N2602">
        <v>7.65</v>
      </c>
      <c r="O2602" t="s">
        <v>430</v>
      </c>
      <c r="P2602">
        <f>E2602 - M2602</f>
        <v>229.94</v>
      </c>
      <c r="Q2602" t="str">
        <f>TEXT((A2602),"MMM _ YYYY")</f>
        <v>Feb  2025</v>
      </c>
    </row>
    <row r="2603" spans="1:17" x14ac:dyDescent="0.3">
      <c r="A2603" s="3">
        <v>45796</v>
      </c>
      <c r="B2603" t="s">
        <v>336</v>
      </c>
      <c r="C2603" t="s">
        <v>17</v>
      </c>
      <c r="D2603">
        <v>49</v>
      </c>
      <c r="E2603">
        <v>303.39</v>
      </c>
      <c r="F2603">
        <v>14866.11</v>
      </c>
      <c r="G2603" t="s">
        <v>16</v>
      </c>
      <c r="H2603" t="s">
        <v>80</v>
      </c>
      <c r="I2603" t="s">
        <v>336</v>
      </c>
      <c r="J2603" t="s">
        <v>428</v>
      </c>
      <c r="K2603">
        <v>151</v>
      </c>
      <c r="L2603" t="s">
        <v>336</v>
      </c>
      <c r="M2603">
        <v>41.51</v>
      </c>
      <c r="N2603">
        <v>7.65</v>
      </c>
      <c r="O2603" t="s">
        <v>430</v>
      </c>
      <c r="P2603">
        <f>E2603 - M2603</f>
        <v>261.88</v>
      </c>
      <c r="Q2603" t="str">
        <f>TEXT((A2603),"MMM _ YYYY")</f>
        <v>May  2025</v>
      </c>
    </row>
    <row r="2604" spans="1:17" x14ac:dyDescent="0.3">
      <c r="A2604" s="3">
        <v>45929</v>
      </c>
      <c r="B2604" t="s">
        <v>336</v>
      </c>
      <c r="C2604" t="s">
        <v>302</v>
      </c>
      <c r="D2604">
        <v>35</v>
      </c>
      <c r="E2604">
        <v>120.23</v>
      </c>
      <c r="F2604">
        <v>4208.05</v>
      </c>
      <c r="G2604" t="s">
        <v>87</v>
      </c>
      <c r="H2604" t="s">
        <v>80</v>
      </c>
      <c r="I2604" t="s">
        <v>336</v>
      </c>
      <c r="J2604" t="s">
        <v>428</v>
      </c>
      <c r="K2604">
        <v>151</v>
      </c>
      <c r="L2604" t="s">
        <v>336</v>
      </c>
      <c r="M2604">
        <v>41.51</v>
      </c>
      <c r="N2604">
        <v>7.65</v>
      </c>
      <c r="O2604" t="s">
        <v>430</v>
      </c>
      <c r="P2604">
        <f>E2604 - M2604</f>
        <v>78.72</v>
      </c>
      <c r="Q2604" t="str">
        <f>TEXT((A2604),"MMM _ YYYY")</f>
        <v>Sep  2025</v>
      </c>
    </row>
    <row r="2605" spans="1:17" x14ac:dyDescent="0.3">
      <c r="A2605" s="3">
        <v>44429</v>
      </c>
      <c r="B2605" t="s">
        <v>336</v>
      </c>
      <c r="C2605" t="s">
        <v>24</v>
      </c>
      <c r="D2605">
        <v>40</v>
      </c>
      <c r="E2605">
        <v>360.43</v>
      </c>
      <c r="F2605">
        <v>14417.2</v>
      </c>
      <c r="G2605" t="s">
        <v>23</v>
      </c>
      <c r="H2605" t="s">
        <v>80</v>
      </c>
      <c r="I2605" t="s">
        <v>336</v>
      </c>
      <c r="J2605" t="s">
        <v>428</v>
      </c>
      <c r="K2605">
        <v>151</v>
      </c>
      <c r="L2605" t="s">
        <v>336</v>
      </c>
      <c r="M2605">
        <v>41.51</v>
      </c>
      <c r="N2605">
        <v>7.65</v>
      </c>
      <c r="O2605" t="s">
        <v>430</v>
      </c>
      <c r="P2605">
        <f>E2605 - M2605</f>
        <v>318.92</v>
      </c>
      <c r="Q2605" t="str">
        <f>TEXT((A2605),"MMM _ YYYY")</f>
        <v>Aug  2021</v>
      </c>
    </row>
    <row r="2606" spans="1:17" x14ac:dyDescent="0.3">
      <c r="A2606" s="3">
        <v>44464</v>
      </c>
      <c r="B2606" t="s">
        <v>336</v>
      </c>
      <c r="C2606" t="s">
        <v>261</v>
      </c>
      <c r="D2606">
        <v>31</v>
      </c>
      <c r="E2606">
        <v>78.8</v>
      </c>
      <c r="F2606">
        <v>2442.8000000000002</v>
      </c>
      <c r="G2606" t="s">
        <v>87</v>
      </c>
      <c r="H2606" t="s">
        <v>80</v>
      </c>
      <c r="I2606" t="s">
        <v>336</v>
      </c>
      <c r="J2606" t="s">
        <v>428</v>
      </c>
      <c r="K2606">
        <v>151</v>
      </c>
      <c r="L2606" t="s">
        <v>336</v>
      </c>
      <c r="M2606">
        <v>41.51</v>
      </c>
      <c r="N2606">
        <v>7.65</v>
      </c>
      <c r="O2606" t="s">
        <v>430</v>
      </c>
      <c r="P2606">
        <f>E2606 - M2606</f>
        <v>37.29</v>
      </c>
      <c r="Q2606" t="str">
        <f>TEXT((A2606),"MMM _ YYYY")</f>
        <v>Sep  2021</v>
      </c>
    </row>
    <row r="2607" spans="1:17" x14ac:dyDescent="0.3">
      <c r="A2607" s="3">
        <v>43946</v>
      </c>
      <c r="B2607" t="s">
        <v>336</v>
      </c>
      <c r="C2607" t="s">
        <v>177</v>
      </c>
      <c r="D2607">
        <v>16</v>
      </c>
      <c r="E2607">
        <v>323.77999999999997</v>
      </c>
      <c r="F2607">
        <v>5180.4799999999996</v>
      </c>
      <c r="G2607" t="s">
        <v>48</v>
      </c>
      <c r="H2607" t="s">
        <v>80</v>
      </c>
      <c r="I2607" t="s">
        <v>336</v>
      </c>
      <c r="J2607" t="s">
        <v>428</v>
      </c>
      <c r="K2607">
        <v>151</v>
      </c>
      <c r="L2607" t="s">
        <v>336</v>
      </c>
      <c r="M2607">
        <v>41.51</v>
      </c>
      <c r="N2607">
        <v>7.65</v>
      </c>
      <c r="O2607" t="s">
        <v>430</v>
      </c>
      <c r="P2607">
        <f>E2607 - M2607</f>
        <v>282.27</v>
      </c>
      <c r="Q2607" t="str">
        <f>TEXT((A2607),"MMM _ YYYY")</f>
        <v>Apr  2020</v>
      </c>
    </row>
    <row r="2608" spans="1:17" x14ac:dyDescent="0.3">
      <c r="A2608" s="3">
        <v>43973</v>
      </c>
      <c r="B2608" t="s">
        <v>336</v>
      </c>
      <c r="C2608" t="s">
        <v>374</v>
      </c>
      <c r="D2608">
        <v>32</v>
      </c>
      <c r="E2608">
        <v>272.64999999999998</v>
      </c>
      <c r="F2608">
        <v>8724.7999999999993</v>
      </c>
      <c r="G2608" t="s">
        <v>52</v>
      </c>
      <c r="H2608" t="s">
        <v>80</v>
      </c>
      <c r="I2608" t="s">
        <v>336</v>
      </c>
      <c r="J2608" t="s">
        <v>428</v>
      </c>
      <c r="K2608">
        <v>151</v>
      </c>
      <c r="L2608" t="s">
        <v>336</v>
      </c>
      <c r="M2608">
        <v>41.51</v>
      </c>
      <c r="N2608">
        <v>7.65</v>
      </c>
      <c r="O2608" t="s">
        <v>430</v>
      </c>
      <c r="P2608">
        <f>E2608 - M2608</f>
        <v>231.14</v>
      </c>
      <c r="Q2608" t="str">
        <f>TEXT((A2608),"MMM _ YYYY")</f>
        <v>May  2020</v>
      </c>
    </row>
    <row r="2609" spans="1:17" x14ac:dyDescent="0.3">
      <c r="A2609" s="3">
        <v>44096</v>
      </c>
      <c r="B2609" t="s">
        <v>336</v>
      </c>
      <c r="C2609" t="s">
        <v>268</v>
      </c>
      <c r="D2609">
        <v>19</v>
      </c>
      <c r="E2609">
        <v>290.3</v>
      </c>
      <c r="F2609">
        <v>5515.7</v>
      </c>
      <c r="G2609" t="s">
        <v>16</v>
      </c>
      <c r="H2609" t="s">
        <v>80</v>
      </c>
      <c r="I2609" t="s">
        <v>336</v>
      </c>
      <c r="J2609" t="s">
        <v>428</v>
      </c>
      <c r="K2609">
        <v>151</v>
      </c>
      <c r="L2609" t="s">
        <v>336</v>
      </c>
      <c r="M2609">
        <v>41.51</v>
      </c>
      <c r="N2609">
        <v>7.65</v>
      </c>
      <c r="O2609" t="s">
        <v>430</v>
      </c>
      <c r="P2609">
        <f>E2609 - M2609</f>
        <v>248.79000000000002</v>
      </c>
      <c r="Q2609" t="str">
        <f>TEXT((A2609),"MMM _ YYYY")</f>
        <v>Sep  2020</v>
      </c>
    </row>
    <row r="2610" spans="1:17" x14ac:dyDescent="0.3">
      <c r="A2610" s="3">
        <v>43506</v>
      </c>
      <c r="B2610" t="s">
        <v>336</v>
      </c>
      <c r="C2610" t="s">
        <v>148</v>
      </c>
      <c r="D2610">
        <v>37</v>
      </c>
      <c r="E2610">
        <v>98.59</v>
      </c>
      <c r="F2610">
        <v>3647.83</v>
      </c>
      <c r="G2610" t="s">
        <v>16</v>
      </c>
      <c r="H2610" t="s">
        <v>80</v>
      </c>
      <c r="I2610" t="s">
        <v>336</v>
      </c>
      <c r="J2610" t="s">
        <v>428</v>
      </c>
      <c r="K2610">
        <v>151</v>
      </c>
      <c r="L2610" t="s">
        <v>336</v>
      </c>
      <c r="M2610">
        <v>41.51</v>
      </c>
      <c r="N2610">
        <v>7.65</v>
      </c>
      <c r="O2610" t="s">
        <v>430</v>
      </c>
      <c r="P2610">
        <f>E2610 - M2610</f>
        <v>57.080000000000005</v>
      </c>
      <c r="Q2610" t="str">
        <f>TEXT((A2610),"MMM _ YYYY")</f>
        <v>Feb  2019</v>
      </c>
    </row>
    <row r="2611" spans="1:17" x14ac:dyDescent="0.3">
      <c r="A2611" s="3">
        <v>43554</v>
      </c>
      <c r="B2611" t="s">
        <v>336</v>
      </c>
      <c r="C2611" t="s">
        <v>222</v>
      </c>
      <c r="D2611">
        <v>6</v>
      </c>
      <c r="E2611">
        <v>261.60000000000002</v>
      </c>
      <c r="F2611">
        <v>1569.6</v>
      </c>
      <c r="G2611" t="s">
        <v>134</v>
      </c>
      <c r="H2611" t="s">
        <v>80</v>
      </c>
      <c r="I2611" t="s">
        <v>336</v>
      </c>
      <c r="J2611" t="s">
        <v>428</v>
      </c>
      <c r="K2611">
        <v>151</v>
      </c>
      <c r="L2611" t="s">
        <v>336</v>
      </c>
      <c r="M2611">
        <v>41.51</v>
      </c>
      <c r="N2611">
        <v>7.65</v>
      </c>
      <c r="O2611" t="s">
        <v>430</v>
      </c>
      <c r="P2611">
        <f>E2611 - M2611</f>
        <v>220.09000000000003</v>
      </c>
      <c r="Q2611" t="str">
        <f>TEXT((A2611),"MMM _ YYYY")</f>
        <v>Mar  2019</v>
      </c>
    </row>
    <row r="2612" spans="1:17" x14ac:dyDescent="0.3">
      <c r="A2612" s="3">
        <v>43737</v>
      </c>
      <c r="B2612" t="s">
        <v>336</v>
      </c>
      <c r="C2612" t="s">
        <v>264</v>
      </c>
      <c r="D2612">
        <v>27</v>
      </c>
      <c r="E2612">
        <v>253.25</v>
      </c>
      <c r="F2612">
        <v>6837.75</v>
      </c>
      <c r="G2612" t="s">
        <v>130</v>
      </c>
      <c r="H2612" t="s">
        <v>80</v>
      </c>
      <c r="I2612" t="s">
        <v>336</v>
      </c>
      <c r="J2612" t="s">
        <v>428</v>
      </c>
      <c r="K2612">
        <v>151</v>
      </c>
      <c r="L2612" t="s">
        <v>336</v>
      </c>
      <c r="M2612">
        <v>41.51</v>
      </c>
      <c r="N2612">
        <v>7.65</v>
      </c>
      <c r="O2612" t="s">
        <v>430</v>
      </c>
      <c r="P2612">
        <f>E2612 - M2612</f>
        <v>211.74</v>
      </c>
      <c r="Q2612" t="str">
        <f>TEXT((A2612),"MMM _ YYYY")</f>
        <v>Sep  2019</v>
      </c>
    </row>
    <row r="2613" spans="1:17" x14ac:dyDescent="0.3">
      <c r="A2613" s="3">
        <v>43787</v>
      </c>
      <c r="B2613" t="s">
        <v>336</v>
      </c>
      <c r="C2613" t="s">
        <v>258</v>
      </c>
      <c r="D2613">
        <v>29</v>
      </c>
      <c r="E2613">
        <v>354.37</v>
      </c>
      <c r="F2613">
        <v>10276.73</v>
      </c>
      <c r="G2613" t="s">
        <v>87</v>
      </c>
      <c r="H2613" t="s">
        <v>80</v>
      </c>
      <c r="I2613" t="s">
        <v>336</v>
      </c>
      <c r="J2613" t="s">
        <v>428</v>
      </c>
      <c r="K2613">
        <v>151</v>
      </c>
      <c r="L2613" t="s">
        <v>336</v>
      </c>
      <c r="M2613">
        <v>41.51</v>
      </c>
      <c r="N2613">
        <v>7.65</v>
      </c>
      <c r="O2613" t="s">
        <v>430</v>
      </c>
      <c r="P2613">
        <f>E2613 - M2613</f>
        <v>312.86</v>
      </c>
      <c r="Q2613" t="str">
        <f>TEXT((A2613),"MMM _ YYYY")</f>
        <v>Nov  2019</v>
      </c>
    </row>
    <row r="2614" spans="1:17" x14ac:dyDescent="0.3">
      <c r="A2614" s="3">
        <v>43825</v>
      </c>
      <c r="B2614" t="s">
        <v>336</v>
      </c>
      <c r="C2614" t="s">
        <v>70</v>
      </c>
      <c r="D2614">
        <v>4</v>
      </c>
      <c r="E2614">
        <v>166.26</v>
      </c>
      <c r="F2614">
        <v>665.04</v>
      </c>
      <c r="G2614" t="s">
        <v>8</v>
      </c>
      <c r="H2614" t="s">
        <v>80</v>
      </c>
      <c r="I2614" t="s">
        <v>336</v>
      </c>
      <c r="J2614" t="s">
        <v>428</v>
      </c>
      <c r="K2614">
        <v>151</v>
      </c>
      <c r="L2614" t="s">
        <v>336</v>
      </c>
      <c r="M2614">
        <v>41.51</v>
      </c>
      <c r="N2614">
        <v>7.65</v>
      </c>
      <c r="O2614" t="s">
        <v>430</v>
      </c>
      <c r="P2614">
        <f>E2614 - M2614</f>
        <v>124.75</v>
      </c>
      <c r="Q2614" t="str">
        <f>TEXT((A2614),"MMM _ YYYY")</f>
        <v>Dec  2019</v>
      </c>
    </row>
    <row r="2615" spans="1:17" x14ac:dyDescent="0.3">
      <c r="A2615" s="3">
        <v>43234</v>
      </c>
      <c r="B2615" t="s">
        <v>336</v>
      </c>
      <c r="C2615" t="s">
        <v>28</v>
      </c>
      <c r="D2615">
        <v>3</v>
      </c>
      <c r="E2615">
        <v>254.91</v>
      </c>
      <c r="F2615">
        <v>764.73</v>
      </c>
      <c r="G2615" t="s">
        <v>6</v>
      </c>
      <c r="H2615" t="s">
        <v>80</v>
      </c>
      <c r="I2615" t="s">
        <v>336</v>
      </c>
      <c r="J2615" t="s">
        <v>428</v>
      </c>
      <c r="K2615">
        <v>151</v>
      </c>
      <c r="L2615" t="s">
        <v>336</v>
      </c>
      <c r="M2615">
        <v>41.51</v>
      </c>
      <c r="N2615">
        <v>7.65</v>
      </c>
      <c r="O2615" t="s">
        <v>430</v>
      </c>
      <c r="P2615">
        <f>E2615 - M2615</f>
        <v>213.4</v>
      </c>
      <c r="Q2615" t="str">
        <f>TEXT((A2615),"MMM _ YYYY")</f>
        <v>May  2018</v>
      </c>
    </row>
    <row r="2616" spans="1:17" x14ac:dyDescent="0.3">
      <c r="A2616" s="3">
        <v>43300</v>
      </c>
      <c r="B2616" t="s">
        <v>336</v>
      </c>
      <c r="C2616" t="s">
        <v>198</v>
      </c>
      <c r="D2616">
        <v>26</v>
      </c>
      <c r="E2616">
        <v>327.37</v>
      </c>
      <c r="F2616">
        <v>8511.6200000000008</v>
      </c>
      <c r="G2616" t="s">
        <v>26</v>
      </c>
      <c r="H2616" t="s">
        <v>80</v>
      </c>
      <c r="I2616" t="s">
        <v>336</v>
      </c>
      <c r="J2616" t="s">
        <v>428</v>
      </c>
      <c r="K2616">
        <v>151</v>
      </c>
      <c r="L2616" t="s">
        <v>336</v>
      </c>
      <c r="M2616">
        <v>41.51</v>
      </c>
      <c r="N2616">
        <v>7.65</v>
      </c>
      <c r="O2616" t="s">
        <v>430</v>
      </c>
      <c r="P2616">
        <f>E2616 - M2616</f>
        <v>285.86</v>
      </c>
      <c r="Q2616" t="str">
        <f>TEXT((A2616),"MMM _ YYYY")</f>
        <v>Jul  2018</v>
      </c>
    </row>
    <row r="2617" spans="1:17" x14ac:dyDescent="0.3">
      <c r="A2617" s="3">
        <v>43410</v>
      </c>
      <c r="B2617" t="s">
        <v>336</v>
      </c>
      <c r="C2617" t="s">
        <v>205</v>
      </c>
      <c r="D2617">
        <v>31</v>
      </c>
      <c r="E2617">
        <v>239.66</v>
      </c>
      <c r="F2617">
        <v>7429.46</v>
      </c>
      <c r="G2617" t="s">
        <v>56</v>
      </c>
      <c r="H2617" t="s">
        <v>80</v>
      </c>
      <c r="I2617" t="s">
        <v>336</v>
      </c>
      <c r="J2617" t="s">
        <v>428</v>
      </c>
      <c r="K2617">
        <v>151</v>
      </c>
      <c r="L2617" t="s">
        <v>336</v>
      </c>
      <c r="M2617">
        <v>41.51</v>
      </c>
      <c r="N2617">
        <v>7.65</v>
      </c>
      <c r="O2617" t="s">
        <v>430</v>
      </c>
      <c r="P2617">
        <f>E2617 - M2617</f>
        <v>198.15</v>
      </c>
      <c r="Q2617" t="str">
        <f>TEXT((A2617),"MMM _ YYYY")</f>
        <v>Nov  2018</v>
      </c>
    </row>
    <row r="2618" spans="1:17" x14ac:dyDescent="0.3">
      <c r="A2618" s="3">
        <v>42978</v>
      </c>
      <c r="B2618" t="s">
        <v>336</v>
      </c>
      <c r="C2618" t="s">
        <v>97</v>
      </c>
      <c r="D2618">
        <v>47</v>
      </c>
      <c r="E2618">
        <v>361.77</v>
      </c>
      <c r="F2618">
        <v>17003.189999999999</v>
      </c>
      <c r="G2618" t="s">
        <v>6</v>
      </c>
      <c r="H2618" t="s">
        <v>80</v>
      </c>
      <c r="I2618" t="s">
        <v>336</v>
      </c>
      <c r="J2618" t="s">
        <v>428</v>
      </c>
      <c r="K2618">
        <v>151</v>
      </c>
      <c r="L2618" t="s">
        <v>336</v>
      </c>
      <c r="M2618">
        <v>41.51</v>
      </c>
      <c r="N2618">
        <v>7.65</v>
      </c>
      <c r="O2618" t="s">
        <v>430</v>
      </c>
      <c r="P2618">
        <f>E2618 - M2618</f>
        <v>320.26</v>
      </c>
      <c r="Q2618" t="str">
        <f>TEXT((A2618),"MMM _ YYYY")</f>
        <v>Aug  2017</v>
      </c>
    </row>
    <row r="2619" spans="1:17" x14ac:dyDescent="0.3">
      <c r="A2619" s="3">
        <v>43030</v>
      </c>
      <c r="B2619" t="s">
        <v>336</v>
      </c>
      <c r="C2619" t="s">
        <v>289</v>
      </c>
      <c r="D2619">
        <v>25</v>
      </c>
      <c r="E2619">
        <v>359.96</v>
      </c>
      <c r="F2619">
        <v>8999</v>
      </c>
      <c r="G2619" t="s">
        <v>130</v>
      </c>
      <c r="H2619" t="s">
        <v>80</v>
      </c>
      <c r="I2619" t="s">
        <v>336</v>
      </c>
      <c r="J2619" t="s">
        <v>428</v>
      </c>
      <c r="K2619">
        <v>151</v>
      </c>
      <c r="L2619" t="s">
        <v>336</v>
      </c>
      <c r="M2619">
        <v>41.51</v>
      </c>
      <c r="N2619">
        <v>7.65</v>
      </c>
      <c r="O2619" t="s">
        <v>430</v>
      </c>
      <c r="P2619">
        <f>E2619 - M2619</f>
        <v>318.45</v>
      </c>
      <c r="Q2619" t="str">
        <f>TEXT((A2619),"MMM _ YYYY")</f>
        <v>Oct  2017</v>
      </c>
    </row>
    <row r="2620" spans="1:17" x14ac:dyDescent="0.3">
      <c r="A2620" s="3">
        <v>42067</v>
      </c>
      <c r="B2620" t="s">
        <v>336</v>
      </c>
      <c r="C2620" t="s">
        <v>161</v>
      </c>
      <c r="D2620">
        <v>45</v>
      </c>
      <c r="E2620">
        <v>118.5</v>
      </c>
      <c r="F2620">
        <v>5332.5</v>
      </c>
      <c r="G2620" t="s">
        <v>26</v>
      </c>
      <c r="H2620" t="s">
        <v>80</v>
      </c>
      <c r="I2620" t="s">
        <v>336</v>
      </c>
      <c r="J2620" t="s">
        <v>428</v>
      </c>
      <c r="K2620">
        <v>151</v>
      </c>
      <c r="L2620" t="s">
        <v>336</v>
      </c>
      <c r="M2620">
        <v>41.51</v>
      </c>
      <c r="N2620">
        <v>7.65</v>
      </c>
      <c r="O2620" t="s">
        <v>430</v>
      </c>
      <c r="P2620">
        <f>E2620 - M2620</f>
        <v>76.990000000000009</v>
      </c>
      <c r="Q2620" t="str">
        <f>TEXT((A2620),"MMM _ YYYY")</f>
        <v>Mar  2015</v>
      </c>
    </row>
    <row r="2621" spans="1:17" x14ac:dyDescent="0.3">
      <c r="A2621" s="3">
        <v>42102</v>
      </c>
      <c r="B2621" t="s">
        <v>336</v>
      </c>
      <c r="C2621" t="s">
        <v>187</v>
      </c>
      <c r="D2621">
        <v>41</v>
      </c>
      <c r="E2621">
        <v>134.43</v>
      </c>
      <c r="F2621">
        <v>5511.63</v>
      </c>
      <c r="G2621" t="s">
        <v>26</v>
      </c>
      <c r="H2621" t="s">
        <v>80</v>
      </c>
      <c r="I2621" t="s">
        <v>336</v>
      </c>
      <c r="J2621" t="s">
        <v>428</v>
      </c>
      <c r="K2621">
        <v>151</v>
      </c>
      <c r="L2621" t="s">
        <v>336</v>
      </c>
      <c r="M2621">
        <v>41.51</v>
      </c>
      <c r="N2621">
        <v>7.65</v>
      </c>
      <c r="O2621" t="s">
        <v>430</v>
      </c>
      <c r="P2621">
        <f>E2621 - M2621</f>
        <v>92.920000000000016</v>
      </c>
      <c r="Q2621" t="str">
        <f>TEXT((A2621),"MMM _ YYYY")</f>
        <v>Apr  2015</v>
      </c>
    </row>
    <row r="2622" spans="1:17" x14ac:dyDescent="0.3">
      <c r="A2622" s="3">
        <v>41721</v>
      </c>
      <c r="B2622" t="s">
        <v>336</v>
      </c>
      <c r="C2622" t="s">
        <v>211</v>
      </c>
      <c r="D2622">
        <v>27</v>
      </c>
      <c r="E2622">
        <v>192.94</v>
      </c>
      <c r="F2622">
        <v>5209.38</v>
      </c>
      <c r="G2622" t="s">
        <v>87</v>
      </c>
      <c r="H2622" t="s">
        <v>80</v>
      </c>
      <c r="I2622" t="s">
        <v>336</v>
      </c>
      <c r="J2622" t="s">
        <v>428</v>
      </c>
      <c r="K2622">
        <v>151</v>
      </c>
      <c r="L2622" t="s">
        <v>336</v>
      </c>
      <c r="M2622">
        <v>41.51</v>
      </c>
      <c r="N2622">
        <v>7.65</v>
      </c>
      <c r="O2622" t="s">
        <v>430</v>
      </c>
      <c r="P2622">
        <f>E2622 - M2622</f>
        <v>151.43</v>
      </c>
      <c r="Q2622" t="str">
        <f>TEXT((A2622),"MMM _ YYYY")</f>
        <v>Mar  2014</v>
      </c>
    </row>
    <row r="2623" spans="1:17" x14ac:dyDescent="0.3">
      <c r="A2623" s="3">
        <v>41789</v>
      </c>
      <c r="B2623" t="s">
        <v>336</v>
      </c>
      <c r="C2623" t="s">
        <v>146</v>
      </c>
      <c r="D2623">
        <v>17</v>
      </c>
      <c r="E2623">
        <v>151.38999999999999</v>
      </c>
      <c r="F2623">
        <v>2573.63</v>
      </c>
      <c r="G2623" t="s">
        <v>130</v>
      </c>
      <c r="H2623" t="s">
        <v>80</v>
      </c>
      <c r="I2623" t="s">
        <v>336</v>
      </c>
      <c r="J2623" t="s">
        <v>428</v>
      </c>
      <c r="K2623">
        <v>151</v>
      </c>
      <c r="L2623" t="s">
        <v>336</v>
      </c>
      <c r="M2623">
        <v>41.51</v>
      </c>
      <c r="N2623">
        <v>7.65</v>
      </c>
      <c r="O2623" t="s">
        <v>430</v>
      </c>
      <c r="P2623">
        <f>E2623 - M2623</f>
        <v>109.88</v>
      </c>
      <c r="Q2623" t="str">
        <f>TEXT((A2623),"MMM _ YYYY")</f>
        <v>May  2014</v>
      </c>
    </row>
    <row r="2624" spans="1:17" x14ac:dyDescent="0.3">
      <c r="A2624" s="3">
        <v>41954</v>
      </c>
      <c r="B2624" t="s">
        <v>336</v>
      </c>
      <c r="C2624" t="s">
        <v>284</v>
      </c>
      <c r="D2624">
        <v>5</v>
      </c>
      <c r="E2624">
        <v>388.33</v>
      </c>
      <c r="F2624">
        <v>1941.65</v>
      </c>
      <c r="G2624" t="s">
        <v>56</v>
      </c>
      <c r="H2624" t="s">
        <v>80</v>
      </c>
      <c r="I2624" t="s">
        <v>336</v>
      </c>
      <c r="J2624" t="s">
        <v>428</v>
      </c>
      <c r="K2624">
        <v>151</v>
      </c>
      <c r="L2624" t="s">
        <v>336</v>
      </c>
      <c r="M2624">
        <v>41.51</v>
      </c>
      <c r="N2624">
        <v>7.65</v>
      </c>
      <c r="O2624" t="s">
        <v>430</v>
      </c>
      <c r="P2624">
        <f>E2624 - M2624</f>
        <v>346.82</v>
      </c>
      <c r="Q2624" t="str">
        <f>TEXT((A2624),"MMM _ YYYY")</f>
        <v>Nov  2014</v>
      </c>
    </row>
    <row r="2625" spans="1:17" x14ac:dyDescent="0.3">
      <c r="A2625" s="3">
        <v>41279</v>
      </c>
      <c r="B2625" t="s">
        <v>336</v>
      </c>
      <c r="C2625" t="s">
        <v>32</v>
      </c>
      <c r="D2625">
        <v>32</v>
      </c>
      <c r="E2625">
        <v>213.65</v>
      </c>
      <c r="F2625">
        <v>6836.8</v>
      </c>
      <c r="G2625" t="s">
        <v>31</v>
      </c>
      <c r="H2625" t="s">
        <v>80</v>
      </c>
      <c r="I2625" t="s">
        <v>336</v>
      </c>
      <c r="J2625" t="s">
        <v>428</v>
      </c>
      <c r="K2625">
        <v>151</v>
      </c>
      <c r="L2625" t="s">
        <v>336</v>
      </c>
      <c r="M2625">
        <v>41.51</v>
      </c>
      <c r="N2625">
        <v>7.65</v>
      </c>
      <c r="O2625" t="s">
        <v>430</v>
      </c>
      <c r="P2625">
        <f>E2625 - M2625</f>
        <v>172.14000000000001</v>
      </c>
      <c r="Q2625" t="str">
        <f>TEXT((A2625),"MMM _ YYYY")</f>
        <v>Jan  2013</v>
      </c>
    </row>
    <row r="2626" spans="1:17" x14ac:dyDescent="0.3">
      <c r="A2626" s="3">
        <v>41522</v>
      </c>
      <c r="B2626" t="s">
        <v>336</v>
      </c>
      <c r="C2626" t="s">
        <v>198</v>
      </c>
      <c r="D2626">
        <v>37</v>
      </c>
      <c r="E2626">
        <v>381.07</v>
      </c>
      <c r="F2626">
        <v>14099.59</v>
      </c>
      <c r="G2626" t="s">
        <v>26</v>
      </c>
      <c r="H2626" t="s">
        <v>80</v>
      </c>
      <c r="I2626" t="s">
        <v>336</v>
      </c>
      <c r="J2626" t="s">
        <v>428</v>
      </c>
      <c r="K2626">
        <v>151</v>
      </c>
      <c r="L2626" t="s">
        <v>336</v>
      </c>
      <c r="M2626">
        <v>41.51</v>
      </c>
      <c r="N2626">
        <v>7.65</v>
      </c>
      <c r="O2626" t="s">
        <v>430</v>
      </c>
      <c r="P2626">
        <f>E2626 - M2626</f>
        <v>339.56</v>
      </c>
      <c r="Q2626" t="str">
        <f>TEXT((A2626),"MMM _ YYYY")</f>
        <v>Sep  2013</v>
      </c>
    </row>
    <row r="2627" spans="1:17" x14ac:dyDescent="0.3">
      <c r="A2627" s="3">
        <v>41580</v>
      </c>
      <c r="B2627" t="s">
        <v>336</v>
      </c>
      <c r="C2627" t="s">
        <v>228</v>
      </c>
      <c r="D2627">
        <v>45</v>
      </c>
      <c r="E2627">
        <v>169.37</v>
      </c>
      <c r="F2627">
        <v>7621.65</v>
      </c>
      <c r="G2627" t="s">
        <v>16</v>
      </c>
      <c r="H2627" t="s">
        <v>80</v>
      </c>
      <c r="I2627" t="s">
        <v>336</v>
      </c>
      <c r="J2627" t="s">
        <v>428</v>
      </c>
      <c r="K2627">
        <v>151</v>
      </c>
      <c r="L2627" t="s">
        <v>336</v>
      </c>
      <c r="M2627">
        <v>41.51</v>
      </c>
      <c r="N2627">
        <v>7.65</v>
      </c>
      <c r="O2627" t="s">
        <v>430</v>
      </c>
      <c r="P2627">
        <f>E2627 - M2627</f>
        <v>127.86000000000001</v>
      </c>
      <c r="Q2627" t="str">
        <f>TEXT((A2627),"MMM _ YYYY")</f>
        <v>Nov  2013</v>
      </c>
    </row>
    <row r="2628" spans="1:17" x14ac:dyDescent="0.3">
      <c r="A2628" s="3">
        <v>41581</v>
      </c>
      <c r="B2628" t="s">
        <v>336</v>
      </c>
      <c r="C2628" t="s">
        <v>150</v>
      </c>
      <c r="D2628">
        <v>26</v>
      </c>
      <c r="E2628">
        <v>299.61</v>
      </c>
      <c r="F2628">
        <v>7789.86</v>
      </c>
      <c r="G2628" t="s">
        <v>31</v>
      </c>
      <c r="H2628" t="s">
        <v>80</v>
      </c>
      <c r="I2628" t="s">
        <v>336</v>
      </c>
      <c r="J2628" t="s">
        <v>428</v>
      </c>
      <c r="K2628">
        <v>151</v>
      </c>
      <c r="L2628" t="s">
        <v>336</v>
      </c>
      <c r="M2628">
        <v>41.51</v>
      </c>
      <c r="N2628">
        <v>7.65</v>
      </c>
      <c r="O2628" t="s">
        <v>430</v>
      </c>
      <c r="P2628">
        <f>E2628 - M2628</f>
        <v>258.10000000000002</v>
      </c>
      <c r="Q2628" t="str">
        <f>TEXT((A2628),"MMM _ YYYY")</f>
        <v>Nov  2013</v>
      </c>
    </row>
    <row r="2629" spans="1:17" x14ac:dyDescent="0.3">
      <c r="A2629" s="3">
        <v>45130</v>
      </c>
      <c r="B2629" t="s">
        <v>243</v>
      </c>
      <c r="C2629" t="s">
        <v>205</v>
      </c>
      <c r="D2629">
        <v>10</v>
      </c>
      <c r="E2629">
        <v>281.55</v>
      </c>
      <c r="F2629">
        <v>2815.5</v>
      </c>
      <c r="G2629" t="s">
        <v>56</v>
      </c>
      <c r="H2629" t="s">
        <v>67</v>
      </c>
      <c r="I2629" t="s">
        <v>243</v>
      </c>
      <c r="J2629" t="s">
        <v>428</v>
      </c>
      <c r="K2629">
        <v>155</v>
      </c>
      <c r="L2629" t="s">
        <v>243</v>
      </c>
      <c r="M2629">
        <v>31.12</v>
      </c>
      <c r="N2629">
        <v>9.5399999999999991</v>
      </c>
      <c r="O2629" t="s">
        <v>429</v>
      </c>
      <c r="P2629">
        <f>E2629 - M2629</f>
        <v>250.43</v>
      </c>
      <c r="Q2629" t="str">
        <f>TEXT((A2629),"MMM _ YYYY")</f>
        <v>Jul  2023</v>
      </c>
    </row>
    <row r="2630" spans="1:17" x14ac:dyDescent="0.3">
      <c r="A2630" s="3">
        <v>45734</v>
      </c>
      <c r="B2630" t="s">
        <v>243</v>
      </c>
      <c r="C2630" t="s">
        <v>177</v>
      </c>
      <c r="D2630">
        <v>2</v>
      </c>
      <c r="E2630">
        <v>302.35000000000002</v>
      </c>
      <c r="F2630">
        <v>604.70000000000005</v>
      </c>
      <c r="G2630" t="s">
        <v>48</v>
      </c>
      <c r="H2630" t="s">
        <v>67</v>
      </c>
      <c r="I2630" t="s">
        <v>243</v>
      </c>
      <c r="J2630" t="s">
        <v>428</v>
      </c>
      <c r="K2630">
        <v>155</v>
      </c>
      <c r="L2630" t="s">
        <v>243</v>
      </c>
      <c r="M2630">
        <v>31.12</v>
      </c>
      <c r="N2630">
        <v>9.5399999999999991</v>
      </c>
      <c r="O2630" t="s">
        <v>429</v>
      </c>
      <c r="P2630">
        <f>E2630 - M2630</f>
        <v>271.23</v>
      </c>
      <c r="Q2630" t="str">
        <f>TEXT((A2630),"MMM _ YYYY")</f>
        <v>Mar  2025</v>
      </c>
    </row>
    <row r="2631" spans="1:17" x14ac:dyDescent="0.3">
      <c r="A2631" s="3">
        <v>45735</v>
      </c>
      <c r="B2631" t="s">
        <v>243</v>
      </c>
      <c r="C2631" t="s">
        <v>352</v>
      </c>
      <c r="D2631">
        <v>35</v>
      </c>
      <c r="E2631">
        <v>294.94</v>
      </c>
      <c r="F2631">
        <v>10322.9</v>
      </c>
      <c r="G2631" t="s">
        <v>110</v>
      </c>
      <c r="H2631" t="s">
        <v>67</v>
      </c>
      <c r="I2631" t="s">
        <v>243</v>
      </c>
      <c r="J2631" t="s">
        <v>428</v>
      </c>
      <c r="K2631">
        <v>155</v>
      </c>
      <c r="L2631" t="s">
        <v>243</v>
      </c>
      <c r="M2631">
        <v>31.12</v>
      </c>
      <c r="N2631">
        <v>9.5399999999999991</v>
      </c>
      <c r="O2631" t="s">
        <v>429</v>
      </c>
      <c r="P2631">
        <f>E2631 - M2631</f>
        <v>263.82</v>
      </c>
      <c r="Q2631" t="str">
        <f>TEXT((A2631),"MMM _ YYYY")</f>
        <v>Mar  2025</v>
      </c>
    </row>
    <row r="2632" spans="1:17" x14ac:dyDescent="0.3">
      <c r="A2632" s="3">
        <v>44568</v>
      </c>
      <c r="B2632" t="s">
        <v>243</v>
      </c>
      <c r="C2632" t="s">
        <v>278</v>
      </c>
      <c r="D2632">
        <v>48</v>
      </c>
      <c r="E2632">
        <v>78.56</v>
      </c>
      <c r="F2632">
        <v>3770.88</v>
      </c>
      <c r="G2632" t="s">
        <v>6</v>
      </c>
      <c r="H2632" t="s">
        <v>67</v>
      </c>
      <c r="I2632" t="s">
        <v>243</v>
      </c>
      <c r="J2632" t="s">
        <v>428</v>
      </c>
      <c r="K2632">
        <v>155</v>
      </c>
      <c r="L2632" t="s">
        <v>243</v>
      </c>
      <c r="M2632">
        <v>31.12</v>
      </c>
      <c r="N2632">
        <v>9.5399999999999991</v>
      </c>
      <c r="O2632" t="s">
        <v>429</v>
      </c>
      <c r="P2632">
        <f>E2632 - M2632</f>
        <v>47.44</v>
      </c>
      <c r="Q2632" t="str">
        <f>TEXT((A2632),"MMM _ YYYY")</f>
        <v>Jan  2022</v>
      </c>
    </row>
    <row r="2633" spans="1:17" x14ac:dyDescent="0.3">
      <c r="A2633" s="3">
        <v>44576</v>
      </c>
      <c r="B2633" t="s">
        <v>243</v>
      </c>
      <c r="C2633" t="s">
        <v>150</v>
      </c>
      <c r="D2633">
        <v>37</v>
      </c>
      <c r="E2633">
        <v>363.77</v>
      </c>
      <c r="F2633">
        <v>13459.49</v>
      </c>
      <c r="G2633" t="s">
        <v>31</v>
      </c>
      <c r="H2633" t="s">
        <v>67</v>
      </c>
      <c r="I2633" t="s">
        <v>243</v>
      </c>
      <c r="J2633" t="s">
        <v>428</v>
      </c>
      <c r="K2633">
        <v>155</v>
      </c>
      <c r="L2633" t="s">
        <v>243</v>
      </c>
      <c r="M2633">
        <v>31.12</v>
      </c>
      <c r="N2633">
        <v>9.5399999999999991</v>
      </c>
      <c r="O2633" t="s">
        <v>429</v>
      </c>
      <c r="P2633">
        <f>E2633 - M2633</f>
        <v>332.65</v>
      </c>
      <c r="Q2633" t="str">
        <f>TEXT((A2633),"MMM _ YYYY")</f>
        <v>Jan  2022</v>
      </c>
    </row>
    <row r="2634" spans="1:17" x14ac:dyDescent="0.3">
      <c r="A2634" s="3">
        <v>44624</v>
      </c>
      <c r="B2634" t="s">
        <v>243</v>
      </c>
      <c r="C2634" t="s">
        <v>233</v>
      </c>
      <c r="D2634">
        <v>17</v>
      </c>
      <c r="E2634">
        <v>375.38</v>
      </c>
      <c r="F2634">
        <v>6381.46</v>
      </c>
      <c r="G2634" t="s">
        <v>61</v>
      </c>
      <c r="H2634" t="s">
        <v>67</v>
      </c>
      <c r="I2634" t="s">
        <v>243</v>
      </c>
      <c r="J2634" t="s">
        <v>428</v>
      </c>
      <c r="K2634">
        <v>155</v>
      </c>
      <c r="L2634" t="s">
        <v>243</v>
      </c>
      <c r="M2634">
        <v>31.12</v>
      </c>
      <c r="N2634">
        <v>9.5399999999999991</v>
      </c>
      <c r="O2634" t="s">
        <v>429</v>
      </c>
      <c r="P2634">
        <f>E2634 - M2634</f>
        <v>344.26</v>
      </c>
      <c r="Q2634" t="str">
        <f>TEXT((A2634),"MMM _ YYYY")</f>
        <v>Mar  2022</v>
      </c>
    </row>
    <row r="2635" spans="1:17" x14ac:dyDescent="0.3">
      <c r="A2635" s="3">
        <v>44667</v>
      </c>
      <c r="B2635" t="s">
        <v>243</v>
      </c>
      <c r="C2635" t="s">
        <v>221</v>
      </c>
      <c r="D2635">
        <v>43</v>
      </c>
      <c r="E2635">
        <v>367.19</v>
      </c>
      <c r="F2635">
        <v>15789.17</v>
      </c>
      <c r="G2635" t="s">
        <v>2</v>
      </c>
      <c r="H2635" t="s">
        <v>67</v>
      </c>
      <c r="I2635" t="s">
        <v>243</v>
      </c>
      <c r="J2635" t="s">
        <v>428</v>
      </c>
      <c r="K2635">
        <v>155</v>
      </c>
      <c r="L2635" t="s">
        <v>243</v>
      </c>
      <c r="M2635">
        <v>31.12</v>
      </c>
      <c r="N2635">
        <v>9.5399999999999991</v>
      </c>
      <c r="O2635" t="s">
        <v>429</v>
      </c>
      <c r="P2635">
        <f>E2635 - M2635</f>
        <v>336.07</v>
      </c>
      <c r="Q2635" t="str">
        <f>TEXT((A2635),"MMM _ YYYY")</f>
        <v>Apr  2022</v>
      </c>
    </row>
    <row r="2636" spans="1:17" x14ac:dyDescent="0.3">
      <c r="A2636" s="3">
        <v>44883</v>
      </c>
      <c r="B2636" t="s">
        <v>243</v>
      </c>
      <c r="C2636" t="s">
        <v>337</v>
      </c>
      <c r="D2636">
        <v>40</v>
      </c>
      <c r="E2636">
        <v>179.41</v>
      </c>
      <c r="F2636">
        <v>7176.4</v>
      </c>
      <c r="G2636" t="s">
        <v>26</v>
      </c>
      <c r="H2636" t="s">
        <v>67</v>
      </c>
      <c r="I2636" t="s">
        <v>243</v>
      </c>
      <c r="J2636" t="s">
        <v>428</v>
      </c>
      <c r="K2636">
        <v>155</v>
      </c>
      <c r="L2636" t="s">
        <v>243</v>
      </c>
      <c r="M2636">
        <v>31.12</v>
      </c>
      <c r="N2636">
        <v>9.5399999999999991</v>
      </c>
      <c r="O2636" t="s">
        <v>429</v>
      </c>
      <c r="P2636">
        <f>E2636 - M2636</f>
        <v>148.29</v>
      </c>
      <c r="Q2636" t="str">
        <f>TEXT((A2636),"MMM _ YYYY")</f>
        <v>Nov  2022</v>
      </c>
    </row>
    <row r="2637" spans="1:17" x14ac:dyDescent="0.3">
      <c r="A2637" s="3">
        <v>44902</v>
      </c>
      <c r="B2637" t="s">
        <v>243</v>
      </c>
      <c r="C2637" t="s">
        <v>253</v>
      </c>
      <c r="D2637">
        <v>23</v>
      </c>
      <c r="E2637">
        <v>190.35</v>
      </c>
      <c r="F2637">
        <v>4378.05</v>
      </c>
      <c r="G2637" t="s">
        <v>8</v>
      </c>
      <c r="H2637" t="s">
        <v>67</v>
      </c>
      <c r="I2637" t="s">
        <v>243</v>
      </c>
      <c r="J2637" t="s">
        <v>428</v>
      </c>
      <c r="K2637">
        <v>155</v>
      </c>
      <c r="L2637" t="s">
        <v>243</v>
      </c>
      <c r="M2637">
        <v>31.12</v>
      </c>
      <c r="N2637">
        <v>9.5399999999999991</v>
      </c>
      <c r="O2637" t="s">
        <v>429</v>
      </c>
      <c r="P2637">
        <f>E2637 - M2637</f>
        <v>159.22999999999999</v>
      </c>
      <c r="Q2637" t="str">
        <f>TEXT((A2637),"MMM _ YYYY")</f>
        <v>Dec  2022</v>
      </c>
    </row>
    <row r="2638" spans="1:17" x14ac:dyDescent="0.3">
      <c r="A2638" s="3">
        <v>44249</v>
      </c>
      <c r="B2638" t="s">
        <v>243</v>
      </c>
      <c r="C2638" t="s">
        <v>255</v>
      </c>
      <c r="D2638">
        <v>32</v>
      </c>
      <c r="E2638">
        <v>138.41999999999999</v>
      </c>
      <c r="F2638">
        <v>4429.4399999999996</v>
      </c>
      <c r="G2638" t="s">
        <v>26</v>
      </c>
      <c r="H2638" t="s">
        <v>67</v>
      </c>
      <c r="I2638" t="s">
        <v>243</v>
      </c>
      <c r="J2638" t="s">
        <v>428</v>
      </c>
      <c r="K2638">
        <v>155</v>
      </c>
      <c r="L2638" t="s">
        <v>243</v>
      </c>
      <c r="M2638">
        <v>31.12</v>
      </c>
      <c r="N2638">
        <v>9.5399999999999991</v>
      </c>
      <c r="O2638" t="s">
        <v>429</v>
      </c>
      <c r="P2638">
        <f>E2638 - M2638</f>
        <v>107.29999999999998</v>
      </c>
      <c r="Q2638" t="str">
        <f>TEXT((A2638),"MMM _ YYYY")</f>
        <v>Feb  2021</v>
      </c>
    </row>
    <row r="2639" spans="1:17" x14ac:dyDescent="0.3">
      <c r="A2639" s="3">
        <v>44392</v>
      </c>
      <c r="B2639" t="s">
        <v>243</v>
      </c>
      <c r="C2639" t="s">
        <v>150</v>
      </c>
      <c r="D2639">
        <v>23</v>
      </c>
      <c r="E2639">
        <v>298.01</v>
      </c>
      <c r="F2639">
        <v>6854.23</v>
      </c>
      <c r="G2639" t="s">
        <v>31</v>
      </c>
      <c r="H2639" t="s">
        <v>67</v>
      </c>
      <c r="I2639" t="s">
        <v>243</v>
      </c>
      <c r="J2639" t="s">
        <v>428</v>
      </c>
      <c r="K2639">
        <v>155</v>
      </c>
      <c r="L2639" t="s">
        <v>243</v>
      </c>
      <c r="M2639">
        <v>31.12</v>
      </c>
      <c r="N2639">
        <v>9.5399999999999991</v>
      </c>
      <c r="O2639" t="s">
        <v>429</v>
      </c>
      <c r="P2639">
        <f>E2639 - M2639</f>
        <v>266.89</v>
      </c>
      <c r="Q2639" t="str">
        <f>TEXT((A2639),"MMM _ YYYY")</f>
        <v>Jul  2021</v>
      </c>
    </row>
    <row r="2640" spans="1:17" x14ac:dyDescent="0.3">
      <c r="A2640" s="3">
        <v>43908</v>
      </c>
      <c r="B2640" t="s">
        <v>243</v>
      </c>
      <c r="C2640" t="s">
        <v>28</v>
      </c>
      <c r="D2640">
        <v>46</v>
      </c>
      <c r="E2640">
        <v>300.86</v>
      </c>
      <c r="F2640">
        <v>13839.56</v>
      </c>
      <c r="G2640" t="s">
        <v>6</v>
      </c>
      <c r="H2640" t="s">
        <v>67</v>
      </c>
      <c r="I2640" t="s">
        <v>243</v>
      </c>
      <c r="J2640" t="s">
        <v>428</v>
      </c>
      <c r="K2640">
        <v>155</v>
      </c>
      <c r="L2640" t="s">
        <v>243</v>
      </c>
      <c r="M2640">
        <v>31.12</v>
      </c>
      <c r="N2640">
        <v>9.5399999999999991</v>
      </c>
      <c r="O2640" t="s">
        <v>429</v>
      </c>
      <c r="P2640">
        <f>E2640 - M2640</f>
        <v>269.74</v>
      </c>
      <c r="Q2640" t="str">
        <f>TEXT((A2640),"MMM _ YYYY")</f>
        <v>Mar  2020</v>
      </c>
    </row>
    <row r="2641" spans="1:17" x14ac:dyDescent="0.3">
      <c r="A2641" s="3">
        <v>44036</v>
      </c>
      <c r="B2641" t="s">
        <v>243</v>
      </c>
      <c r="C2641" t="s">
        <v>121</v>
      </c>
      <c r="D2641">
        <v>39</v>
      </c>
      <c r="E2641">
        <v>86.82</v>
      </c>
      <c r="F2641">
        <v>3385.98</v>
      </c>
      <c r="G2641" t="s">
        <v>105</v>
      </c>
      <c r="H2641" t="s">
        <v>67</v>
      </c>
      <c r="I2641" t="s">
        <v>243</v>
      </c>
      <c r="J2641" t="s">
        <v>428</v>
      </c>
      <c r="K2641">
        <v>155</v>
      </c>
      <c r="L2641" t="s">
        <v>243</v>
      </c>
      <c r="M2641">
        <v>31.12</v>
      </c>
      <c r="N2641">
        <v>9.5399999999999991</v>
      </c>
      <c r="O2641" t="s">
        <v>429</v>
      </c>
      <c r="P2641">
        <f>E2641 - M2641</f>
        <v>55.699999999999989</v>
      </c>
      <c r="Q2641" t="str">
        <f>TEXT((A2641),"MMM _ YYYY")</f>
        <v>Jul  2020</v>
      </c>
    </row>
    <row r="2642" spans="1:17" x14ac:dyDescent="0.3">
      <c r="A2642" s="3">
        <v>44113</v>
      </c>
      <c r="B2642" t="s">
        <v>243</v>
      </c>
      <c r="C2642" t="s">
        <v>142</v>
      </c>
      <c r="D2642">
        <v>20</v>
      </c>
      <c r="E2642">
        <v>198.91</v>
      </c>
      <c r="F2642">
        <v>3978.2</v>
      </c>
      <c r="G2642" t="s">
        <v>31</v>
      </c>
      <c r="H2642" t="s">
        <v>67</v>
      </c>
      <c r="I2642" t="s">
        <v>243</v>
      </c>
      <c r="J2642" t="s">
        <v>428</v>
      </c>
      <c r="K2642">
        <v>155</v>
      </c>
      <c r="L2642" t="s">
        <v>243</v>
      </c>
      <c r="M2642">
        <v>31.12</v>
      </c>
      <c r="N2642">
        <v>9.5399999999999991</v>
      </c>
      <c r="O2642" t="s">
        <v>429</v>
      </c>
      <c r="P2642">
        <f>E2642 - M2642</f>
        <v>167.79</v>
      </c>
      <c r="Q2642" t="str">
        <f>TEXT((A2642),"MMM _ YYYY")</f>
        <v>Oct  2020</v>
      </c>
    </row>
    <row r="2643" spans="1:17" x14ac:dyDescent="0.3">
      <c r="A2643" s="3">
        <v>44191</v>
      </c>
      <c r="B2643" t="s">
        <v>243</v>
      </c>
      <c r="C2643" t="s">
        <v>3</v>
      </c>
      <c r="D2643">
        <v>7</v>
      </c>
      <c r="E2643">
        <v>131.41</v>
      </c>
      <c r="F2643">
        <v>919.87</v>
      </c>
      <c r="G2643" t="s">
        <v>2</v>
      </c>
      <c r="H2643" t="s">
        <v>67</v>
      </c>
      <c r="I2643" t="s">
        <v>243</v>
      </c>
      <c r="J2643" t="s">
        <v>428</v>
      </c>
      <c r="K2643">
        <v>155</v>
      </c>
      <c r="L2643" t="s">
        <v>243</v>
      </c>
      <c r="M2643">
        <v>31.12</v>
      </c>
      <c r="N2643">
        <v>9.5399999999999991</v>
      </c>
      <c r="O2643" t="s">
        <v>429</v>
      </c>
      <c r="P2643">
        <f>E2643 - M2643</f>
        <v>100.28999999999999</v>
      </c>
      <c r="Q2643" t="str">
        <f>TEXT((A2643),"MMM _ YYYY")</f>
        <v>Dec  2020</v>
      </c>
    </row>
    <row r="2644" spans="1:17" x14ac:dyDescent="0.3">
      <c r="A2644" s="3">
        <v>43670</v>
      </c>
      <c r="B2644" t="s">
        <v>243</v>
      </c>
      <c r="C2644" t="s">
        <v>305</v>
      </c>
      <c r="D2644">
        <v>16</v>
      </c>
      <c r="E2644">
        <v>126.59</v>
      </c>
      <c r="F2644">
        <v>2025.44</v>
      </c>
      <c r="G2644" t="s">
        <v>2</v>
      </c>
      <c r="H2644" t="s">
        <v>67</v>
      </c>
      <c r="I2644" t="s">
        <v>243</v>
      </c>
      <c r="J2644" t="s">
        <v>428</v>
      </c>
      <c r="K2644">
        <v>155</v>
      </c>
      <c r="L2644" t="s">
        <v>243</v>
      </c>
      <c r="M2644">
        <v>31.12</v>
      </c>
      <c r="N2644">
        <v>9.5399999999999991</v>
      </c>
      <c r="O2644" t="s">
        <v>429</v>
      </c>
      <c r="P2644">
        <f>E2644 - M2644</f>
        <v>95.47</v>
      </c>
      <c r="Q2644" t="str">
        <f>TEXT((A2644),"MMM _ YYYY")</f>
        <v>Jul  2019</v>
      </c>
    </row>
    <row r="2645" spans="1:17" x14ac:dyDescent="0.3">
      <c r="A2645" s="3">
        <v>43773</v>
      </c>
      <c r="B2645" t="s">
        <v>243</v>
      </c>
      <c r="C2645" t="s">
        <v>73</v>
      </c>
      <c r="D2645">
        <v>11</v>
      </c>
      <c r="E2645">
        <v>237.39</v>
      </c>
      <c r="F2645">
        <v>2611.29</v>
      </c>
      <c r="G2645" t="s">
        <v>23</v>
      </c>
      <c r="H2645" t="s">
        <v>67</v>
      </c>
      <c r="I2645" t="s">
        <v>243</v>
      </c>
      <c r="J2645" t="s">
        <v>428</v>
      </c>
      <c r="K2645">
        <v>155</v>
      </c>
      <c r="L2645" t="s">
        <v>243</v>
      </c>
      <c r="M2645">
        <v>31.12</v>
      </c>
      <c r="N2645">
        <v>9.5399999999999991</v>
      </c>
      <c r="O2645" t="s">
        <v>429</v>
      </c>
      <c r="P2645">
        <f>E2645 - M2645</f>
        <v>206.26999999999998</v>
      </c>
      <c r="Q2645" t="str">
        <f>TEXT((A2645),"MMM _ YYYY")</f>
        <v>Nov  2019</v>
      </c>
    </row>
    <row r="2646" spans="1:17" x14ac:dyDescent="0.3">
      <c r="A2646" s="3">
        <v>43196</v>
      </c>
      <c r="B2646" t="s">
        <v>243</v>
      </c>
      <c r="C2646" t="s">
        <v>106</v>
      </c>
      <c r="D2646">
        <v>19</v>
      </c>
      <c r="E2646">
        <v>281.47000000000003</v>
      </c>
      <c r="F2646">
        <v>5347.93</v>
      </c>
      <c r="G2646" t="s">
        <v>105</v>
      </c>
      <c r="H2646" t="s">
        <v>67</v>
      </c>
      <c r="I2646" t="s">
        <v>243</v>
      </c>
      <c r="J2646" t="s">
        <v>428</v>
      </c>
      <c r="K2646">
        <v>155</v>
      </c>
      <c r="L2646" t="s">
        <v>243</v>
      </c>
      <c r="M2646">
        <v>31.12</v>
      </c>
      <c r="N2646">
        <v>9.5399999999999991</v>
      </c>
      <c r="O2646" t="s">
        <v>429</v>
      </c>
      <c r="P2646">
        <f>E2646 - M2646</f>
        <v>250.35000000000002</v>
      </c>
      <c r="Q2646" t="str">
        <f>TEXT((A2646),"MMM _ YYYY")</f>
        <v>Apr  2018</v>
      </c>
    </row>
    <row r="2647" spans="1:17" x14ac:dyDescent="0.3">
      <c r="A2647" s="3">
        <v>42899</v>
      </c>
      <c r="B2647" t="s">
        <v>243</v>
      </c>
      <c r="C2647" t="s">
        <v>41</v>
      </c>
      <c r="D2647">
        <v>36</v>
      </c>
      <c r="E2647">
        <v>366.44</v>
      </c>
      <c r="F2647">
        <v>13191.84</v>
      </c>
      <c r="G2647" t="s">
        <v>23</v>
      </c>
      <c r="H2647" t="s">
        <v>67</v>
      </c>
      <c r="I2647" t="s">
        <v>243</v>
      </c>
      <c r="J2647" t="s">
        <v>428</v>
      </c>
      <c r="K2647">
        <v>155</v>
      </c>
      <c r="L2647" t="s">
        <v>243</v>
      </c>
      <c r="M2647">
        <v>31.12</v>
      </c>
      <c r="N2647">
        <v>9.5399999999999991</v>
      </c>
      <c r="O2647" t="s">
        <v>429</v>
      </c>
      <c r="P2647">
        <f>E2647 - M2647</f>
        <v>335.32</v>
      </c>
      <c r="Q2647" t="str">
        <f>TEXT((A2647),"MMM _ YYYY")</f>
        <v>Jun  2017</v>
      </c>
    </row>
    <row r="2648" spans="1:17" x14ac:dyDescent="0.3">
      <c r="A2648" s="3">
        <v>42635</v>
      </c>
      <c r="B2648" t="s">
        <v>243</v>
      </c>
      <c r="C2648" t="s">
        <v>123</v>
      </c>
      <c r="D2648">
        <v>12</v>
      </c>
      <c r="E2648">
        <v>261.33</v>
      </c>
      <c r="F2648">
        <v>3135.96</v>
      </c>
      <c r="G2648" t="s">
        <v>8</v>
      </c>
      <c r="H2648" t="s">
        <v>67</v>
      </c>
      <c r="I2648" t="s">
        <v>243</v>
      </c>
      <c r="J2648" t="s">
        <v>428</v>
      </c>
      <c r="K2648">
        <v>155</v>
      </c>
      <c r="L2648" t="s">
        <v>243</v>
      </c>
      <c r="M2648">
        <v>31.12</v>
      </c>
      <c r="N2648">
        <v>9.5399999999999991</v>
      </c>
      <c r="O2648" t="s">
        <v>429</v>
      </c>
      <c r="P2648">
        <f>E2648 - M2648</f>
        <v>230.20999999999998</v>
      </c>
      <c r="Q2648" t="str">
        <f>TEXT((A2648),"MMM _ YYYY")</f>
        <v>Sep  2016</v>
      </c>
    </row>
    <row r="2649" spans="1:17" x14ac:dyDescent="0.3">
      <c r="A2649" s="3">
        <v>42030</v>
      </c>
      <c r="B2649" t="s">
        <v>243</v>
      </c>
      <c r="C2649" t="s">
        <v>337</v>
      </c>
      <c r="D2649">
        <v>26</v>
      </c>
      <c r="E2649">
        <v>195.07</v>
      </c>
      <c r="F2649">
        <v>5071.82</v>
      </c>
      <c r="G2649" t="s">
        <v>26</v>
      </c>
      <c r="H2649" t="s">
        <v>67</v>
      </c>
      <c r="I2649" t="s">
        <v>243</v>
      </c>
      <c r="J2649" t="s">
        <v>428</v>
      </c>
      <c r="K2649">
        <v>155</v>
      </c>
      <c r="L2649" t="s">
        <v>243</v>
      </c>
      <c r="M2649">
        <v>31.12</v>
      </c>
      <c r="N2649">
        <v>9.5399999999999991</v>
      </c>
      <c r="O2649" t="s">
        <v>429</v>
      </c>
      <c r="P2649">
        <f>E2649 - M2649</f>
        <v>163.95</v>
      </c>
      <c r="Q2649" t="str">
        <f>TEXT((A2649),"MMM _ YYYY")</f>
        <v>Jan  2015</v>
      </c>
    </row>
    <row r="2650" spans="1:17" x14ac:dyDescent="0.3">
      <c r="A2650" s="3">
        <v>41841</v>
      </c>
      <c r="B2650" t="s">
        <v>243</v>
      </c>
      <c r="C2650" t="s">
        <v>9</v>
      </c>
      <c r="D2650">
        <v>23</v>
      </c>
      <c r="E2650">
        <v>218.73</v>
      </c>
      <c r="F2650">
        <v>5030.79</v>
      </c>
      <c r="G2650" t="s">
        <v>8</v>
      </c>
      <c r="H2650" t="s">
        <v>67</v>
      </c>
      <c r="I2650" t="s">
        <v>243</v>
      </c>
      <c r="J2650" t="s">
        <v>428</v>
      </c>
      <c r="K2650">
        <v>155</v>
      </c>
      <c r="L2650" t="s">
        <v>243</v>
      </c>
      <c r="M2650">
        <v>31.12</v>
      </c>
      <c r="N2650">
        <v>9.5399999999999991</v>
      </c>
      <c r="O2650" t="s">
        <v>429</v>
      </c>
      <c r="P2650">
        <f>E2650 - M2650</f>
        <v>187.60999999999999</v>
      </c>
      <c r="Q2650" t="str">
        <f>TEXT((A2650),"MMM _ YYYY")</f>
        <v>Jul  2014</v>
      </c>
    </row>
    <row r="2651" spans="1:17" x14ac:dyDescent="0.3">
      <c r="A2651" s="3">
        <v>41352</v>
      </c>
      <c r="B2651" t="s">
        <v>243</v>
      </c>
      <c r="C2651" t="s">
        <v>32</v>
      </c>
      <c r="D2651">
        <v>8</v>
      </c>
      <c r="E2651">
        <v>265.54000000000002</v>
      </c>
      <c r="F2651">
        <v>2124.3200000000002</v>
      </c>
      <c r="G2651" t="s">
        <v>31</v>
      </c>
      <c r="H2651" t="s">
        <v>67</v>
      </c>
      <c r="I2651" t="s">
        <v>243</v>
      </c>
      <c r="J2651" t="s">
        <v>428</v>
      </c>
      <c r="K2651">
        <v>155</v>
      </c>
      <c r="L2651" t="s">
        <v>243</v>
      </c>
      <c r="M2651">
        <v>31.12</v>
      </c>
      <c r="N2651">
        <v>9.5399999999999991</v>
      </c>
      <c r="O2651" t="s">
        <v>429</v>
      </c>
      <c r="P2651">
        <f>E2651 - M2651</f>
        <v>234.42000000000002</v>
      </c>
      <c r="Q2651" t="str">
        <f>TEXT((A2651),"MMM _ YYYY")</f>
        <v>Mar  2013</v>
      </c>
    </row>
    <row r="2652" spans="1:17" x14ac:dyDescent="0.3">
      <c r="A2652" s="3">
        <v>41368</v>
      </c>
      <c r="B2652" t="s">
        <v>243</v>
      </c>
      <c r="C2652" t="s">
        <v>217</v>
      </c>
      <c r="D2652">
        <v>7</v>
      </c>
      <c r="E2652">
        <v>217.26</v>
      </c>
      <c r="F2652">
        <v>1520.82</v>
      </c>
      <c r="G2652" t="s">
        <v>52</v>
      </c>
      <c r="H2652" t="s">
        <v>67</v>
      </c>
      <c r="I2652" t="s">
        <v>243</v>
      </c>
      <c r="J2652" t="s">
        <v>428</v>
      </c>
      <c r="K2652">
        <v>155</v>
      </c>
      <c r="L2652" t="s">
        <v>243</v>
      </c>
      <c r="M2652">
        <v>31.12</v>
      </c>
      <c r="N2652">
        <v>9.5399999999999991</v>
      </c>
      <c r="O2652" t="s">
        <v>429</v>
      </c>
      <c r="P2652">
        <f>E2652 - M2652</f>
        <v>186.14</v>
      </c>
      <c r="Q2652" t="str">
        <f>TEXT((A2652),"MMM _ YYYY")</f>
        <v>Apr  2013</v>
      </c>
    </row>
    <row r="2653" spans="1:17" x14ac:dyDescent="0.3">
      <c r="A2653" s="3">
        <v>41575</v>
      </c>
      <c r="B2653" t="s">
        <v>243</v>
      </c>
      <c r="C2653" t="s">
        <v>317</v>
      </c>
      <c r="D2653">
        <v>4</v>
      </c>
      <c r="E2653">
        <v>155.01</v>
      </c>
      <c r="F2653">
        <v>620.04</v>
      </c>
      <c r="G2653" t="s">
        <v>87</v>
      </c>
      <c r="H2653" t="s">
        <v>67</v>
      </c>
      <c r="I2653" t="s">
        <v>243</v>
      </c>
      <c r="J2653" t="s">
        <v>428</v>
      </c>
      <c r="K2653">
        <v>155</v>
      </c>
      <c r="L2653" t="s">
        <v>243</v>
      </c>
      <c r="M2653">
        <v>31.12</v>
      </c>
      <c r="N2653">
        <v>9.5399999999999991</v>
      </c>
      <c r="O2653" t="s">
        <v>429</v>
      </c>
      <c r="P2653">
        <f>E2653 - M2653</f>
        <v>123.88999999999999</v>
      </c>
      <c r="Q2653" t="str">
        <f>TEXT((A2653),"MMM _ YYYY")</f>
        <v>Oct  2013</v>
      </c>
    </row>
    <row r="2654" spans="1:17" x14ac:dyDescent="0.3">
      <c r="A2654" s="3">
        <v>40927</v>
      </c>
      <c r="B2654" t="s">
        <v>243</v>
      </c>
      <c r="C2654" t="s">
        <v>265</v>
      </c>
      <c r="D2654">
        <v>6</v>
      </c>
      <c r="E2654">
        <v>217.38</v>
      </c>
      <c r="F2654">
        <v>1304.28</v>
      </c>
      <c r="G2654" t="s">
        <v>2</v>
      </c>
      <c r="H2654" t="s">
        <v>67</v>
      </c>
      <c r="I2654" t="s">
        <v>243</v>
      </c>
      <c r="J2654" t="s">
        <v>428</v>
      </c>
      <c r="K2654">
        <v>155</v>
      </c>
      <c r="L2654" t="s">
        <v>243</v>
      </c>
      <c r="M2654">
        <v>31.12</v>
      </c>
      <c r="N2654">
        <v>9.5399999999999991</v>
      </c>
      <c r="O2654" t="s">
        <v>429</v>
      </c>
      <c r="P2654">
        <f>E2654 - M2654</f>
        <v>186.26</v>
      </c>
      <c r="Q2654" t="str">
        <f>TEXT((A2654),"MMM _ YYYY")</f>
        <v>Jan  2012</v>
      </c>
    </row>
    <row r="2655" spans="1:17" x14ac:dyDescent="0.3">
      <c r="A2655" s="3">
        <v>40984</v>
      </c>
      <c r="B2655" t="s">
        <v>243</v>
      </c>
      <c r="C2655" t="s">
        <v>268</v>
      </c>
      <c r="D2655">
        <v>10</v>
      </c>
      <c r="E2655">
        <v>237.3</v>
      </c>
      <c r="F2655">
        <v>2373</v>
      </c>
      <c r="G2655" t="s">
        <v>16</v>
      </c>
      <c r="H2655" t="s">
        <v>67</v>
      </c>
      <c r="I2655" t="s">
        <v>243</v>
      </c>
      <c r="J2655" t="s">
        <v>428</v>
      </c>
      <c r="K2655">
        <v>155</v>
      </c>
      <c r="L2655" t="s">
        <v>243</v>
      </c>
      <c r="M2655">
        <v>31.12</v>
      </c>
      <c r="N2655">
        <v>9.5399999999999991</v>
      </c>
      <c r="O2655" t="s">
        <v>429</v>
      </c>
      <c r="P2655">
        <f>E2655 - M2655</f>
        <v>206.18</v>
      </c>
      <c r="Q2655" t="str">
        <f>TEXT((A2655),"MMM _ YYYY")</f>
        <v>Mar  2012</v>
      </c>
    </row>
    <row r="2656" spans="1:17" x14ac:dyDescent="0.3">
      <c r="A2656" s="3">
        <v>40988</v>
      </c>
      <c r="B2656" t="s">
        <v>243</v>
      </c>
      <c r="C2656" t="s">
        <v>265</v>
      </c>
      <c r="D2656">
        <v>38</v>
      </c>
      <c r="E2656">
        <v>61.78</v>
      </c>
      <c r="F2656">
        <v>2347.64</v>
      </c>
      <c r="G2656" t="s">
        <v>2</v>
      </c>
      <c r="H2656" t="s">
        <v>67</v>
      </c>
      <c r="I2656" t="s">
        <v>243</v>
      </c>
      <c r="J2656" t="s">
        <v>428</v>
      </c>
      <c r="K2656">
        <v>155</v>
      </c>
      <c r="L2656" t="s">
        <v>243</v>
      </c>
      <c r="M2656">
        <v>31.12</v>
      </c>
      <c r="N2656">
        <v>9.5399999999999991</v>
      </c>
      <c r="O2656" t="s">
        <v>429</v>
      </c>
      <c r="P2656">
        <f>E2656 - M2656</f>
        <v>30.66</v>
      </c>
      <c r="Q2656" t="str">
        <f>TEXT((A2656),"MMM _ YYYY")</f>
        <v>Mar  2012</v>
      </c>
    </row>
    <row r="2657" spans="1:17" x14ac:dyDescent="0.3">
      <c r="A2657" s="3">
        <v>41012</v>
      </c>
      <c r="B2657" t="s">
        <v>243</v>
      </c>
      <c r="C2657" t="s">
        <v>244</v>
      </c>
      <c r="D2657">
        <v>7</v>
      </c>
      <c r="E2657">
        <v>151.44</v>
      </c>
      <c r="F2657">
        <v>1060.08</v>
      </c>
      <c r="G2657" t="s">
        <v>26</v>
      </c>
      <c r="H2657" t="s">
        <v>67</v>
      </c>
      <c r="I2657" t="s">
        <v>243</v>
      </c>
      <c r="J2657" t="s">
        <v>428</v>
      </c>
      <c r="K2657">
        <v>155</v>
      </c>
      <c r="L2657" t="s">
        <v>243</v>
      </c>
      <c r="M2657">
        <v>31.12</v>
      </c>
      <c r="N2657">
        <v>9.5399999999999991</v>
      </c>
      <c r="O2657" t="s">
        <v>429</v>
      </c>
      <c r="P2657">
        <f>E2657 - M2657</f>
        <v>120.32</v>
      </c>
      <c r="Q2657" t="str">
        <f>TEXT((A2657),"MMM _ YYYY")</f>
        <v>Apr  2012</v>
      </c>
    </row>
    <row r="2658" spans="1:17" x14ac:dyDescent="0.3">
      <c r="A2658" s="3">
        <v>45201</v>
      </c>
      <c r="B2658" t="s">
        <v>202</v>
      </c>
      <c r="C2658" t="s">
        <v>167</v>
      </c>
      <c r="D2658">
        <v>19</v>
      </c>
      <c r="E2658">
        <v>260.62</v>
      </c>
      <c r="F2658">
        <v>4951.78</v>
      </c>
      <c r="G2658" t="s">
        <v>12</v>
      </c>
      <c r="H2658" t="s">
        <v>64</v>
      </c>
      <c r="I2658" t="s">
        <v>202</v>
      </c>
      <c r="J2658" t="s">
        <v>428</v>
      </c>
      <c r="K2658">
        <v>156</v>
      </c>
      <c r="L2658" t="s">
        <v>202</v>
      </c>
      <c r="M2658">
        <v>94.11</v>
      </c>
      <c r="N2658">
        <v>3.61</v>
      </c>
      <c r="O2658" t="s">
        <v>431</v>
      </c>
      <c r="P2658">
        <f>E2658 - M2658</f>
        <v>166.51</v>
      </c>
      <c r="Q2658" t="str">
        <f>TEXT((A2658),"MMM _ YYYY")</f>
        <v>Oct  2023</v>
      </c>
    </row>
    <row r="2659" spans="1:17" x14ac:dyDescent="0.3">
      <c r="A2659" s="3">
        <v>45217</v>
      </c>
      <c r="B2659" t="s">
        <v>202</v>
      </c>
      <c r="C2659" t="s">
        <v>46</v>
      </c>
      <c r="D2659">
        <v>23</v>
      </c>
      <c r="E2659">
        <v>198.09</v>
      </c>
      <c r="F2659">
        <v>4556.07</v>
      </c>
      <c r="G2659" t="s">
        <v>8</v>
      </c>
      <c r="H2659" t="s">
        <v>64</v>
      </c>
      <c r="I2659" t="s">
        <v>202</v>
      </c>
      <c r="J2659" t="s">
        <v>428</v>
      </c>
      <c r="K2659">
        <v>156</v>
      </c>
      <c r="L2659" t="s">
        <v>202</v>
      </c>
      <c r="M2659">
        <v>94.11</v>
      </c>
      <c r="N2659">
        <v>3.61</v>
      </c>
      <c r="O2659" t="s">
        <v>431</v>
      </c>
      <c r="P2659">
        <f>E2659 - M2659</f>
        <v>103.98</v>
      </c>
      <c r="Q2659" t="str">
        <f>TEXT((A2659),"MMM _ YYYY")</f>
        <v>Oct  2023</v>
      </c>
    </row>
    <row r="2660" spans="1:17" x14ac:dyDescent="0.3">
      <c r="A2660" s="3">
        <v>45447</v>
      </c>
      <c r="B2660" t="s">
        <v>202</v>
      </c>
      <c r="C2660" t="s">
        <v>348</v>
      </c>
      <c r="D2660">
        <v>10</v>
      </c>
      <c r="E2660">
        <v>294.58999999999997</v>
      </c>
      <c r="F2660">
        <v>2945.9</v>
      </c>
      <c r="G2660" t="s">
        <v>6</v>
      </c>
      <c r="H2660" t="s">
        <v>64</v>
      </c>
      <c r="I2660" t="s">
        <v>202</v>
      </c>
      <c r="J2660" t="s">
        <v>428</v>
      </c>
      <c r="K2660">
        <v>156</v>
      </c>
      <c r="L2660" t="s">
        <v>202</v>
      </c>
      <c r="M2660">
        <v>94.11</v>
      </c>
      <c r="N2660">
        <v>3.61</v>
      </c>
      <c r="O2660" t="s">
        <v>431</v>
      </c>
      <c r="P2660">
        <f>E2660 - M2660</f>
        <v>200.47999999999996</v>
      </c>
      <c r="Q2660" t="str">
        <f>TEXT((A2660),"MMM _ YYYY")</f>
        <v>Jun  2024</v>
      </c>
    </row>
    <row r="2661" spans="1:17" x14ac:dyDescent="0.3">
      <c r="A2661" s="3">
        <v>45460</v>
      </c>
      <c r="B2661" t="s">
        <v>202</v>
      </c>
      <c r="C2661" t="s">
        <v>317</v>
      </c>
      <c r="D2661">
        <v>27</v>
      </c>
      <c r="E2661">
        <v>271.67</v>
      </c>
      <c r="F2661">
        <v>7335.09</v>
      </c>
      <c r="G2661" t="s">
        <v>87</v>
      </c>
      <c r="H2661" t="s">
        <v>64</v>
      </c>
      <c r="I2661" t="s">
        <v>202</v>
      </c>
      <c r="J2661" t="s">
        <v>428</v>
      </c>
      <c r="K2661">
        <v>156</v>
      </c>
      <c r="L2661" t="s">
        <v>202</v>
      </c>
      <c r="M2661">
        <v>94.11</v>
      </c>
      <c r="N2661">
        <v>3.61</v>
      </c>
      <c r="O2661" t="s">
        <v>431</v>
      </c>
      <c r="P2661">
        <f>E2661 - M2661</f>
        <v>177.56</v>
      </c>
      <c r="Q2661" t="str">
        <f>TEXT((A2661),"MMM _ YYYY")</f>
        <v>Jun  2024</v>
      </c>
    </row>
    <row r="2662" spans="1:17" x14ac:dyDescent="0.3">
      <c r="A2662" s="3">
        <v>45517</v>
      </c>
      <c r="B2662" t="s">
        <v>202</v>
      </c>
      <c r="C2662" t="s">
        <v>32</v>
      </c>
      <c r="D2662">
        <v>46</v>
      </c>
      <c r="E2662">
        <v>307.01</v>
      </c>
      <c r="F2662">
        <v>14122.46</v>
      </c>
      <c r="G2662" t="s">
        <v>31</v>
      </c>
      <c r="H2662" t="s">
        <v>64</v>
      </c>
      <c r="I2662" t="s">
        <v>202</v>
      </c>
      <c r="J2662" t="s">
        <v>428</v>
      </c>
      <c r="K2662">
        <v>156</v>
      </c>
      <c r="L2662" t="s">
        <v>202</v>
      </c>
      <c r="M2662">
        <v>94.11</v>
      </c>
      <c r="N2662">
        <v>3.61</v>
      </c>
      <c r="O2662" t="s">
        <v>431</v>
      </c>
      <c r="P2662">
        <f>E2662 - M2662</f>
        <v>212.89999999999998</v>
      </c>
      <c r="Q2662" t="str">
        <f>TEXT((A2662),"MMM _ YYYY")</f>
        <v>Aug  2024</v>
      </c>
    </row>
    <row r="2663" spans="1:17" x14ac:dyDescent="0.3">
      <c r="A2663" s="3">
        <v>45598</v>
      </c>
      <c r="B2663" t="s">
        <v>202</v>
      </c>
      <c r="C2663" t="s">
        <v>194</v>
      </c>
      <c r="D2663">
        <v>31</v>
      </c>
      <c r="E2663">
        <v>207.27</v>
      </c>
      <c r="F2663">
        <v>6425.37</v>
      </c>
      <c r="G2663" t="s">
        <v>2</v>
      </c>
      <c r="H2663" t="s">
        <v>64</v>
      </c>
      <c r="I2663" t="s">
        <v>202</v>
      </c>
      <c r="J2663" t="s">
        <v>428</v>
      </c>
      <c r="K2663">
        <v>156</v>
      </c>
      <c r="L2663" t="s">
        <v>202</v>
      </c>
      <c r="M2663">
        <v>94.11</v>
      </c>
      <c r="N2663">
        <v>3.61</v>
      </c>
      <c r="O2663" t="s">
        <v>431</v>
      </c>
      <c r="P2663">
        <f>E2663 - M2663</f>
        <v>113.16000000000001</v>
      </c>
      <c r="Q2663" t="str">
        <f>TEXT((A2663),"MMM _ YYYY")</f>
        <v>Nov  2024</v>
      </c>
    </row>
    <row r="2664" spans="1:17" x14ac:dyDescent="0.3">
      <c r="A2664" s="3">
        <v>45891</v>
      </c>
      <c r="B2664" t="s">
        <v>202</v>
      </c>
      <c r="C2664" t="s">
        <v>224</v>
      </c>
      <c r="D2664">
        <v>15</v>
      </c>
      <c r="E2664">
        <v>356.27</v>
      </c>
      <c r="F2664">
        <v>5344.05</v>
      </c>
      <c r="G2664" t="s">
        <v>56</v>
      </c>
      <c r="H2664" t="s">
        <v>64</v>
      </c>
      <c r="I2664" t="s">
        <v>202</v>
      </c>
      <c r="J2664" t="s">
        <v>428</v>
      </c>
      <c r="K2664">
        <v>156</v>
      </c>
      <c r="L2664" t="s">
        <v>202</v>
      </c>
      <c r="M2664">
        <v>94.11</v>
      </c>
      <c r="N2664">
        <v>3.61</v>
      </c>
      <c r="O2664" t="s">
        <v>431</v>
      </c>
      <c r="P2664">
        <f>E2664 - M2664</f>
        <v>262.15999999999997</v>
      </c>
      <c r="Q2664" t="str">
        <f>TEXT((A2664),"MMM _ YYYY")</f>
        <v>Aug  2025</v>
      </c>
    </row>
    <row r="2665" spans="1:17" x14ac:dyDescent="0.3">
      <c r="A2665" s="3">
        <v>45961</v>
      </c>
      <c r="B2665" t="s">
        <v>202</v>
      </c>
      <c r="C2665" t="s">
        <v>278</v>
      </c>
      <c r="D2665">
        <v>48</v>
      </c>
      <c r="E2665">
        <v>304.48</v>
      </c>
      <c r="F2665">
        <v>14615.04</v>
      </c>
      <c r="G2665" t="s">
        <v>6</v>
      </c>
      <c r="H2665" t="s">
        <v>64</v>
      </c>
      <c r="I2665" t="s">
        <v>202</v>
      </c>
      <c r="J2665" t="s">
        <v>428</v>
      </c>
      <c r="K2665">
        <v>156</v>
      </c>
      <c r="L2665" t="s">
        <v>202</v>
      </c>
      <c r="M2665">
        <v>94.11</v>
      </c>
      <c r="N2665">
        <v>3.61</v>
      </c>
      <c r="O2665" t="s">
        <v>431</v>
      </c>
      <c r="P2665">
        <f>E2665 - M2665</f>
        <v>210.37</v>
      </c>
      <c r="Q2665" t="str">
        <f>TEXT((A2665),"MMM _ YYYY")</f>
        <v>Oct  2025</v>
      </c>
    </row>
    <row r="2666" spans="1:17" x14ac:dyDescent="0.3">
      <c r="A2666" s="3">
        <v>44619</v>
      </c>
      <c r="B2666" t="s">
        <v>202</v>
      </c>
      <c r="C2666" t="s">
        <v>162</v>
      </c>
      <c r="D2666">
        <v>36</v>
      </c>
      <c r="E2666">
        <v>155.54</v>
      </c>
      <c r="F2666">
        <v>5599.44</v>
      </c>
      <c r="G2666" t="s">
        <v>6</v>
      </c>
      <c r="H2666" t="s">
        <v>64</v>
      </c>
      <c r="I2666" t="s">
        <v>202</v>
      </c>
      <c r="J2666" t="s">
        <v>428</v>
      </c>
      <c r="K2666">
        <v>156</v>
      </c>
      <c r="L2666" t="s">
        <v>202</v>
      </c>
      <c r="M2666">
        <v>94.11</v>
      </c>
      <c r="N2666">
        <v>3.61</v>
      </c>
      <c r="O2666" t="s">
        <v>431</v>
      </c>
      <c r="P2666">
        <f>E2666 - M2666</f>
        <v>61.429999999999993</v>
      </c>
      <c r="Q2666" t="str">
        <f>TEXT((A2666),"MMM _ YYYY")</f>
        <v>Feb  2022</v>
      </c>
    </row>
    <row r="2667" spans="1:17" x14ac:dyDescent="0.3">
      <c r="A2667" s="3">
        <v>44645</v>
      </c>
      <c r="B2667" t="s">
        <v>202</v>
      </c>
      <c r="C2667" t="s">
        <v>302</v>
      </c>
      <c r="D2667">
        <v>5</v>
      </c>
      <c r="E2667">
        <v>190.28</v>
      </c>
      <c r="F2667">
        <v>951.4</v>
      </c>
      <c r="G2667" t="s">
        <v>87</v>
      </c>
      <c r="H2667" t="s">
        <v>64</v>
      </c>
      <c r="I2667" t="s">
        <v>202</v>
      </c>
      <c r="J2667" t="s">
        <v>428</v>
      </c>
      <c r="K2667">
        <v>156</v>
      </c>
      <c r="L2667" t="s">
        <v>202</v>
      </c>
      <c r="M2667">
        <v>94.11</v>
      </c>
      <c r="N2667">
        <v>3.61</v>
      </c>
      <c r="O2667" t="s">
        <v>431</v>
      </c>
      <c r="P2667">
        <f>E2667 - M2667</f>
        <v>96.17</v>
      </c>
      <c r="Q2667" t="str">
        <f>TEXT((A2667),"MMM _ YYYY")</f>
        <v>Mar  2022</v>
      </c>
    </row>
    <row r="2668" spans="1:17" x14ac:dyDescent="0.3">
      <c r="A2668" s="3">
        <v>44527</v>
      </c>
      <c r="B2668" t="s">
        <v>202</v>
      </c>
      <c r="C2668" t="s">
        <v>170</v>
      </c>
      <c r="D2668">
        <v>35</v>
      </c>
      <c r="E2668">
        <v>262.94</v>
      </c>
      <c r="F2668">
        <v>9202.9</v>
      </c>
      <c r="G2668" t="s">
        <v>81</v>
      </c>
      <c r="H2668" t="s">
        <v>64</v>
      </c>
      <c r="I2668" t="s">
        <v>202</v>
      </c>
      <c r="J2668" t="s">
        <v>428</v>
      </c>
      <c r="K2668">
        <v>156</v>
      </c>
      <c r="L2668" t="s">
        <v>202</v>
      </c>
      <c r="M2668">
        <v>94.11</v>
      </c>
      <c r="N2668">
        <v>3.61</v>
      </c>
      <c r="O2668" t="s">
        <v>431</v>
      </c>
      <c r="P2668">
        <f>E2668 - M2668</f>
        <v>168.82999999999998</v>
      </c>
      <c r="Q2668" t="str">
        <f>TEXT((A2668),"MMM _ YYYY")</f>
        <v>Nov  2021</v>
      </c>
    </row>
    <row r="2669" spans="1:17" x14ac:dyDescent="0.3">
      <c r="A2669" s="3">
        <v>43858</v>
      </c>
      <c r="B2669" t="s">
        <v>202</v>
      </c>
      <c r="C2669" t="s">
        <v>221</v>
      </c>
      <c r="D2669">
        <v>9</v>
      </c>
      <c r="E2669">
        <v>89.52</v>
      </c>
      <c r="F2669">
        <v>805.68</v>
      </c>
      <c r="G2669" t="s">
        <v>2</v>
      </c>
      <c r="H2669" t="s">
        <v>64</v>
      </c>
      <c r="I2669" t="s">
        <v>202</v>
      </c>
      <c r="J2669" t="s">
        <v>428</v>
      </c>
      <c r="K2669">
        <v>156</v>
      </c>
      <c r="L2669" t="s">
        <v>202</v>
      </c>
      <c r="M2669">
        <v>94.11</v>
      </c>
      <c r="N2669">
        <v>3.61</v>
      </c>
      <c r="O2669" t="s">
        <v>431</v>
      </c>
      <c r="P2669">
        <f>E2669 - M2669</f>
        <v>-4.5900000000000034</v>
      </c>
      <c r="Q2669" t="str">
        <f>TEXT((A2669),"MMM _ YYYY")</f>
        <v>Jan  2020</v>
      </c>
    </row>
    <row r="2670" spans="1:17" x14ac:dyDescent="0.3">
      <c r="A2670" s="3">
        <v>43992</v>
      </c>
      <c r="B2670" t="s">
        <v>202</v>
      </c>
      <c r="C2670" t="s">
        <v>179</v>
      </c>
      <c r="D2670">
        <v>7</v>
      </c>
      <c r="E2670">
        <v>106.09</v>
      </c>
      <c r="F2670">
        <v>742.63</v>
      </c>
      <c r="G2670" t="s">
        <v>23</v>
      </c>
      <c r="H2670" t="s">
        <v>64</v>
      </c>
      <c r="I2670" t="s">
        <v>202</v>
      </c>
      <c r="J2670" t="s">
        <v>428</v>
      </c>
      <c r="K2670">
        <v>156</v>
      </c>
      <c r="L2670" t="s">
        <v>202</v>
      </c>
      <c r="M2670">
        <v>94.11</v>
      </c>
      <c r="N2670">
        <v>3.61</v>
      </c>
      <c r="O2670" t="s">
        <v>431</v>
      </c>
      <c r="P2670">
        <f>E2670 - M2670</f>
        <v>11.980000000000004</v>
      </c>
      <c r="Q2670" t="str">
        <f>TEXT((A2670),"MMM _ YYYY")</f>
        <v>Jun  2020</v>
      </c>
    </row>
    <row r="2671" spans="1:17" x14ac:dyDescent="0.3">
      <c r="A2671" s="3">
        <v>44153</v>
      </c>
      <c r="B2671" t="s">
        <v>202</v>
      </c>
      <c r="C2671" t="s">
        <v>339</v>
      </c>
      <c r="D2671">
        <v>37</v>
      </c>
      <c r="E2671">
        <v>188.9</v>
      </c>
      <c r="F2671">
        <v>6989.3</v>
      </c>
      <c r="G2671" t="s">
        <v>2</v>
      </c>
      <c r="H2671" t="s">
        <v>64</v>
      </c>
      <c r="I2671" t="s">
        <v>202</v>
      </c>
      <c r="J2671" t="s">
        <v>428</v>
      </c>
      <c r="K2671">
        <v>156</v>
      </c>
      <c r="L2671" t="s">
        <v>202</v>
      </c>
      <c r="M2671">
        <v>94.11</v>
      </c>
      <c r="N2671">
        <v>3.61</v>
      </c>
      <c r="O2671" t="s">
        <v>431</v>
      </c>
      <c r="P2671">
        <f>E2671 - M2671</f>
        <v>94.79</v>
      </c>
      <c r="Q2671" t="str">
        <f>TEXT((A2671),"MMM _ YYYY")</f>
        <v>Nov  2020</v>
      </c>
    </row>
    <row r="2672" spans="1:17" x14ac:dyDescent="0.3">
      <c r="A2672" s="3">
        <v>43588</v>
      </c>
      <c r="B2672" t="s">
        <v>202</v>
      </c>
      <c r="C2672" t="s">
        <v>70</v>
      </c>
      <c r="D2672">
        <v>40</v>
      </c>
      <c r="E2672">
        <v>136.22999999999999</v>
      </c>
      <c r="F2672">
        <v>5449.2</v>
      </c>
      <c r="G2672" t="s">
        <v>8</v>
      </c>
      <c r="H2672" t="s">
        <v>64</v>
      </c>
      <c r="I2672" t="s">
        <v>202</v>
      </c>
      <c r="J2672" t="s">
        <v>428</v>
      </c>
      <c r="K2672">
        <v>156</v>
      </c>
      <c r="L2672" t="s">
        <v>202</v>
      </c>
      <c r="M2672">
        <v>94.11</v>
      </c>
      <c r="N2672">
        <v>3.61</v>
      </c>
      <c r="O2672" t="s">
        <v>431</v>
      </c>
      <c r="P2672">
        <f>E2672 - M2672</f>
        <v>42.11999999999999</v>
      </c>
      <c r="Q2672" t="str">
        <f>TEXT((A2672),"MMM _ YYYY")</f>
        <v>May  2019</v>
      </c>
    </row>
    <row r="2673" spans="1:17" x14ac:dyDescent="0.3">
      <c r="A2673" s="3">
        <v>43770</v>
      </c>
      <c r="B2673" t="s">
        <v>202</v>
      </c>
      <c r="C2673" t="s">
        <v>183</v>
      </c>
      <c r="D2673">
        <v>6</v>
      </c>
      <c r="E2673">
        <v>357.18</v>
      </c>
      <c r="F2673">
        <v>2143.08</v>
      </c>
      <c r="G2673" t="s">
        <v>2</v>
      </c>
      <c r="H2673" t="s">
        <v>64</v>
      </c>
      <c r="I2673" t="s">
        <v>202</v>
      </c>
      <c r="J2673" t="s">
        <v>428</v>
      </c>
      <c r="K2673">
        <v>156</v>
      </c>
      <c r="L2673" t="s">
        <v>202</v>
      </c>
      <c r="M2673">
        <v>94.11</v>
      </c>
      <c r="N2673">
        <v>3.61</v>
      </c>
      <c r="O2673" t="s">
        <v>431</v>
      </c>
      <c r="P2673">
        <f>E2673 - M2673</f>
        <v>263.07</v>
      </c>
      <c r="Q2673" t="str">
        <f>TEXT((A2673),"MMM _ YYYY")</f>
        <v>Nov  2019</v>
      </c>
    </row>
    <row r="2674" spans="1:17" x14ac:dyDescent="0.3">
      <c r="A2674" s="3">
        <v>43249</v>
      </c>
      <c r="B2674" t="s">
        <v>202</v>
      </c>
      <c r="C2674" t="s">
        <v>65</v>
      </c>
      <c r="D2674">
        <v>43</v>
      </c>
      <c r="E2674">
        <v>248.03</v>
      </c>
      <c r="F2674">
        <v>10665.29</v>
      </c>
      <c r="G2674" t="s">
        <v>48</v>
      </c>
      <c r="H2674" t="s">
        <v>64</v>
      </c>
      <c r="I2674" t="s">
        <v>202</v>
      </c>
      <c r="J2674" t="s">
        <v>428</v>
      </c>
      <c r="K2674">
        <v>156</v>
      </c>
      <c r="L2674" t="s">
        <v>202</v>
      </c>
      <c r="M2674">
        <v>94.11</v>
      </c>
      <c r="N2674">
        <v>3.61</v>
      </c>
      <c r="O2674" t="s">
        <v>431</v>
      </c>
      <c r="P2674">
        <f>E2674 - M2674</f>
        <v>153.92000000000002</v>
      </c>
      <c r="Q2674" t="str">
        <f>TEXT((A2674),"MMM _ YYYY")</f>
        <v>May  2018</v>
      </c>
    </row>
    <row r="2675" spans="1:17" x14ac:dyDescent="0.3">
      <c r="A2675" s="3">
        <v>43395</v>
      </c>
      <c r="B2675" t="s">
        <v>202</v>
      </c>
      <c r="C2675" t="s">
        <v>70</v>
      </c>
      <c r="D2675">
        <v>17</v>
      </c>
      <c r="E2675">
        <v>399.54</v>
      </c>
      <c r="F2675">
        <v>6792.18</v>
      </c>
      <c r="G2675" t="s">
        <v>8</v>
      </c>
      <c r="H2675" t="s">
        <v>64</v>
      </c>
      <c r="I2675" t="s">
        <v>202</v>
      </c>
      <c r="J2675" t="s">
        <v>428</v>
      </c>
      <c r="K2675">
        <v>156</v>
      </c>
      <c r="L2675" t="s">
        <v>202</v>
      </c>
      <c r="M2675">
        <v>94.11</v>
      </c>
      <c r="N2675">
        <v>3.61</v>
      </c>
      <c r="O2675" t="s">
        <v>431</v>
      </c>
      <c r="P2675">
        <f>E2675 - M2675</f>
        <v>305.43</v>
      </c>
      <c r="Q2675" t="str">
        <f>TEXT((A2675),"MMM _ YYYY")</f>
        <v>Oct  2018</v>
      </c>
    </row>
    <row r="2676" spans="1:17" x14ac:dyDescent="0.3">
      <c r="A2676" s="3">
        <v>42966</v>
      </c>
      <c r="B2676" t="s">
        <v>202</v>
      </c>
      <c r="C2676" t="s">
        <v>292</v>
      </c>
      <c r="D2676">
        <v>8</v>
      </c>
      <c r="E2676">
        <v>131.31</v>
      </c>
      <c r="F2676">
        <v>1050.48</v>
      </c>
      <c r="G2676" t="s">
        <v>81</v>
      </c>
      <c r="H2676" t="s">
        <v>64</v>
      </c>
      <c r="I2676" t="s">
        <v>202</v>
      </c>
      <c r="J2676" t="s">
        <v>428</v>
      </c>
      <c r="K2676">
        <v>156</v>
      </c>
      <c r="L2676" t="s">
        <v>202</v>
      </c>
      <c r="M2676">
        <v>94.11</v>
      </c>
      <c r="N2676">
        <v>3.61</v>
      </c>
      <c r="O2676" t="s">
        <v>431</v>
      </c>
      <c r="P2676">
        <f>E2676 - M2676</f>
        <v>37.200000000000003</v>
      </c>
      <c r="Q2676" t="str">
        <f>TEXT((A2676),"MMM _ YYYY")</f>
        <v>Aug  2017</v>
      </c>
    </row>
    <row r="2677" spans="1:17" x14ac:dyDescent="0.3">
      <c r="A2677" s="3">
        <v>43010</v>
      </c>
      <c r="B2677" t="s">
        <v>202</v>
      </c>
      <c r="C2677" t="s">
        <v>156</v>
      </c>
      <c r="D2677">
        <v>14</v>
      </c>
      <c r="E2677">
        <v>373.8</v>
      </c>
      <c r="F2677">
        <v>5233.2</v>
      </c>
      <c r="G2677" t="s">
        <v>8</v>
      </c>
      <c r="H2677" t="s">
        <v>64</v>
      </c>
      <c r="I2677" t="s">
        <v>202</v>
      </c>
      <c r="J2677" t="s">
        <v>428</v>
      </c>
      <c r="K2677">
        <v>156</v>
      </c>
      <c r="L2677" t="s">
        <v>202</v>
      </c>
      <c r="M2677">
        <v>94.11</v>
      </c>
      <c r="N2677">
        <v>3.61</v>
      </c>
      <c r="O2677" t="s">
        <v>431</v>
      </c>
      <c r="P2677">
        <f>E2677 - M2677</f>
        <v>279.69</v>
      </c>
      <c r="Q2677" t="str">
        <f>TEXT((A2677),"MMM _ YYYY")</f>
        <v>Oct  2017</v>
      </c>
    </row>
    <row r="2678" spans="1:17" x14ac:dyDescent="0.3">
      <c r="A2678" s="3">
        <v>43081</v>
      </c>
      <c r="B2678" t="s">
        <v>202</v>
      </c>
      <c r="C2678" t="s">
        <v>291</v>
      </c>
      <c r="D2678">
        <v>9</v>
      </c>
      <c r="E2678">
        <v>292.69</v>
      </c>
      <c r="F2678">
        <v>2634.21</v>
      </c>
      <c r="G2678" t="s">
        <v>16</v>
      </c>
      <c r="H2678" t="s">
        <v>64</v>
      </c>
      <c r="I2678" t="s">
        <v>202</v>
      </c>
      <c r="J2678" t="s">
        <v>428</v>
      </c>
      <c r="K2678">
        <v>156</v>
      </c>
      <c r="L2678" t="s">
        <v>202</v>
      </c>
      <c r="M2678">
        <v>94.11</v>
      </c>
      <c r="N2678">
        <v>3.61</v>
      </c>
      <c r="O2678" t="s">
        <v>431</v>
      </c>
      <c r="P2678">
        <f>E2678 - M2678</f>
        <v>198.57999999999998</v>
      </c>
      <c r="Q2678" t="str">
        <f>TEXT((A2678),"MMM _ YYYY")</f>
        <v>Dec  2017</v>
      </c>
    </row>
    <row r="2679" spans="1:17" x14ac:dyDescent="0.3">
      <c r="A2679" s="3">
        <v>42654</v>
      </c>
      <c r="B2679" t="s">
        <v>202</v>
      </c>
      <c r="C2679" t="s">
        <v>292</v>
      </c>
      <c r="D2679">
        <v>3</v>
      </c>
      <c r="E2679">
        <v>71.78</v>
      </c>
      <c r="F2679">
        <v>215.34</v>
      </c>
      <c r="G2679" t="s">
        <v>81</v>
      </c>
      <c r="H2679" t="s">
        <v>64</v>
      </c>
      <c r="I2679" t="s">
        <v>202</v>
      </c>
      <c r="J2679" t="s">
        <v>428</v>
      </c>
      <c r="K2679">
        <v>156</v>
      </c>
      <c r="L2679" t="s">
        <v>202</v>
      </c>
      <c r="M2679">
        <v>94.11</v>
      </c>
      <c r="N2679">
        <v>3.61</v>
      </c>
      <c r="O2679" t="s">
        <v>431</v>
      </c>
      <c r="P2679">
        <f>E2679 - M2679</f>
        <v>-22.33</v>
      </c>
      <c r="Q2679" t="str">
        <f>TEXT((A2679),"MMM _ YYYY")</f>
        <v>Oct  2016</v>
      </c>
    </row>
    <row r="2680" spans="1:17" x14ac:dyDescent="0.3">
      <c r="A2680" s="3">
        <v>42315</v>
      </c>
      <c r="B2680" t="s">
        <v>202</v>
      </c>
      <c r="C2680" t="s">
        <v>272</v>
      </c>
      <c r="D2680">
        <v>4</v>
      </c>
      <c r="E2680">
        <v>104.84</v>
      </c>
      <c r="F2680">
        <v>419.36</v>
      </c>
      <c r="G2680" t="s">
        <v>26</v>
      </c>
      <c r="H2680" t="s">
        <v>64</v>
      </c>
      <c r="I2680" t="s">
        <v>202</v>
      </c>
      <c r="J2680" t="s">
        <v>428</v>
      </c>
      <c r="K2680">
        <v>156</v>
      </c>
      <c r="L2680" t="s">
        <v>202</v>
      </c>
      <c r="M2680">
        <v>94.11</v>
      </c>
      <c r="N2680">
        <v>3.61</v>
      </c>
      <c r="O2680" t="s">
        <v>431</v>
      </c>
      <c r="P2680">
        <f>E2680 - M2680</f>
        <v>10.730000000000004</v>
      </c>
      <c r="Q2680" t="str">
        <f>TEXT((A2680),"MMM _ YYYY")</f>
        <v>Nov  2015</v>
      </c>
    </row>
    <row r="2681" spans="1:17" x14ac:dyDescent="0.3">
      <c r="A2681" s="3">
        <v>41965</v>
      </c>
      <c r="B2681" t="s">
        <v>202</v>
      </c>
      <c r="C2681" t="s">
        <v>179</v>
      </c>
      <c r="D2681">
        <v>36</v>
      </c>
      <c r="E2681">
        <v>102.89</v>
      </c>
      <c r="F2681">
        <v>3704.04</v>
      </c>
      <c r="G2681" t="s">
        <v>23</v>
      </c>
      <c r="H2681" t="s">
        <v>64</v>
      </c>
      <c r="I2681" t="s">
        <v>202</v>
      </c>
      <c r="J2681" t="s">
        <v>428</v>
      </c>
      <c r="K2681">
        <v>156</v>
      </c>
      <c r="L2681" t="s">
        <v>202</v>
      </c>
      <c r="M2681">
        <v>94.11</v>
      </c>
      <c r="N2681">
        <v>3.61</v>
      </c>
      <c r="O2681" t="s">
        <v>431</v>
      </c>
      <c r="P2681">
        <f>E2681 - M2681</f>
        <v>8.7800000000000011</v>
      </c>
      <c r="Q2681" t="str">
        <f>TEXT((A2681),"MMM _ YYYY")</f>
        <v>Nov  2014</v>
      </c>
    </row>
    <row r="2682" spans="1:17" x14ac:dyDescent="0.3">
      <c r="A2682" s="3">
        <v>41282</v>
      </c>
      <c r="B2682" t="s">
        <v>202</v>
      </c>
      <c r="C2682" t="s">
        <v>146</v>
      </c>
      <c r="D2682">
        <v>42</v>
      </c>
      <c r="E2682">
        <v>385.17</v>
      </c>
      <c r="F2682">
        <v>16177.14</v>
      </c>
      <c r="G2682" t="s">
        <v>130</v>
      </c>
      <c r="H2682" t="s">
        <v>64</v>
      </c>
      <c r="I2682" t="s">
        <v>202</v>
      </c>
      <c r="J2682" t="s">
        <v>428</v>
      </c>
      <c r="K2682">
        <v>156</v>
      </c>
      <c r="L2682" t="s">
        <v>202</v>
      </c>
      <c r="M2682">
        <v>94.11</v>
      </c>
      <c r="N2682">
        <v>3.61</v>
      </c>
      <c r="O2682" t="s">
        <v>431</v>
      </c>
      <c r="P2682">
        <f>E2682 - M2682</f>
        <v>291.06</v>
      </c>
      <c r="Q2682" t="str">
        <f>TEXT((A2682),"MMM _ YYYY")</f>
        <v>Jan  2013</v>
      </c>
    </row>
    <row r="2683" spans="1:17" x14ac:dyDescent="0.3">
      <c r="A2683" s="3">
        <v>41401</v>
      </c>
      <c r="B2683" t="s">
        <v>202</v>
      </c>
      <c r="C2683" t="s">
        <v>233</v>
      </c>
      <c r="D2683">
        <v>47</v>
      </c>
      <c r="E2683">
        <v>357.11</v>
      </c>
      <c r="F2683">
        <v>16784.169999999998</v>
      </c>
      <c r="G2683" t="s">
        <v>61</v>
      </c>
      <c r="H2683" t="s">
        <v>64</v>
      </c>
      <c r="I2683" t="s">
        <v>202</v>
      </c>
      <c r="J2683" t="s">
        <v>428</v>
      </c>
      <c r="K2683">
        <v>156</v>
      </c>
      <c r="L2683" t="s">
        <v>202</v>
      </c>
      <c r="M2683">
        <v>94.11</v>
      </c>
      <c r="N2683">
        <v>3.61</v>
      </c>
      <c r="O2683" t="s">
        <v>431</v>
      </c>
      <c r="P2683">
        <f>E2683 - M2683</f>
        <v>263</v>
      </c>
      <c r="Q2683" t="str">
        <f>TEXT((A2683),"MMM _ YYYY")</f>
        <v>May  2013</v>
      </c>
    </row>
    <row r="2684" spans="1:17" x14ac:dyDescent="0.3">
      <c r="A2684" s="3">
        <v>41628</v>
      </c>
      <c r="B2684" t="s">
        <v>202</v>
      </c>
      <c r="C2684" t="s">
        <v>76</v>
      </c>
      <c r="D2684">
        <v>27</v>
      </c>
      <c r="E2684">
        <v>160.54</v>
      </c>
      <c r="F2684">
        <v>4334.58</v>
      </c>
      <c r="G2684" t="s">
        <v>31</v>
      </c>
      <c r="H2684" t="s">
        <v>64</v>
      </c>
      <c r="I2684" t="s">
        <v>202</v>
      </c>
      <c r="J2684" t="s">
        <v>428</v>
      </c>
      <c r="K2684">
        <v>156</v>
      </c>
      <c r="L2684" t="s">
        <v>202</v>
      </c>
      <c r="M2684">
        <v>94.11</v>
      </c>
      <c r="N2684">
        <v>3.61</v>
      </c>
      <c r="O2684" t="s">
        <v>431</v>
      </c>
      <c r="P2684">
        <f>E2684 - M2684</f>
        <v>66.429999999999993</v>
      </c>
      <c r="Q2684" t="str">
        <f>TEXT((A2684),"MMM _ YYYY")</f>
        <v>Dec  2013</v>
      </c>
    </row>
    <row r="2685" spans="1:17" x14ac:dyDescent="0.3">
      <c r="A2685" s="3">
        <v>40922</v>
      </c>
      <c r="B2685" t="s">
        <v>202</v>
      </c>
      <c r="C2685" t="s">
        <v>162</v>
      </c>
      <c r="D2685">
        <v>1</v>
      </c>
      <c r="E2685">
        <v>214.35</v>
      </c>
      <c r="F2685">
        <v>214.35</v>
      </c>
      <c r="G2685" t="s">
        <v>6</v>
      </c>
      <c r="H2685" t="s">
        <v>64</v>
      </c>
      <c r="I2685" t="s">
        <v>202</v>
      </c>
      <c r="J2685" t="s">
        <v>428</v>
      </c>
      <c r="K2685">
        <v>156</v>
      </c>
      <c r="L2685" t="s">
        <v>202</v>
      </c>
      <c r="M2685">
        <v>94.11</v>
      </c>
      <c r="N2685">
        <v>3.61</v>
      </c>
      <c r="O2685" t="s">
        <v>431</v>
      </c>
      <c r="P2685">
        <f>E2685 - M2685</f>
        <v>120.24</v>
      </c>
      <c r="Q2685" t="str">
        <f>TEXT((A2685),"MMM _ YYYY")</f>
        <v>Jan  2012</v>
      </c>
    </row>
    <row r="2686" spans="1:17" x14ac:dyDescent="0.3">
      <c r="A2686" s="3">
        <v>40926</v>
      </c>
      <c r="B2686" t="s">
        <v>202</v>
      </c>
      <c r="C2686" t="s">
        <v>17</v>
      </c>
      <c r="D2686">
        <v>28</v>
      </c>
      <c r="E2686">
        <v>70.13</v>
      </c>
      <c r="F2686">
        <v>1963.64</v>
      </c>
      <c r="G2686" t="s">
        <v>16</v>
      </c>
      <c r="H2686" t="s">
        <v>64</v>
      </c>
      <c r="I2686" t="s">
        <v>202</v>
      </c>
      <c r="J2686" t="s">
        <v>428</v>
      </c>
      <c r="K2686">
        <v>156</v>
      </c>
      <c r="L2686" t="s">
        <v>202</v>
      </c>
      <c r="M2686">
        <v>94.11</v>
      </c>
      <c r="N2686">
        <v>3.61</v>
      </c>
      <c r="O2686" t="s">
        <v>431</v>
      </c>
      <c r="P2686">
        <f>E2686 - M2686</f>
        <v>-23.980000000000004</v>
      </c>
      <c r="Q2686" t="str">
        <f>TEXT((A2686),"MMM _ YYYY")</f>
        <v>Jan  2012</v>
      </c>
    </row>
    <row r="2687" spans="1:17" x14ac:dyDescent="0.3">
      <c r="A2687" s="3">
        <v>41053</v>
      </c>
      <c r="B2687" t="s">
        <v>202</v>
      </c>
      <c r="C2687" t="s">
        <v>127</v>
      </c>
      <c r="D2687">
        <v>43</v>
      </c>
      <c r="E2687">
        <v>137.69999999999999</v>
      </c>
      <c r="F2687">
        <v>5921.1</v>
      </c>
      <c r="G2687" t="s">
        <v>56</v>
      </c>
      <c r="H2687" t="s">
        <v>64</v>
      </c>
      <c r="I2687" t="s">
        <v>202</v>
      </c>
      <c r="J2687" t="s">
        <v>428</v>
      </c>
      <c r="K2687">
        <v>156</v>
      </c>
      <c r="L2687" t="s">
        <v>202</v>
      </c>
      <c r="M2687">
        <v>94.11</v>
      </c>
      <c r="N2687">
        <v>3.61</v>
      </c>
      <c r="O2687" t="s">
        <v>431</v>
      </c>
      <c r="P2687">
        <f>E2687 - M2687</f>
        <v>43.589999999999989</v>
      </c>
      <c r="Q2687" t="str">
        <f>TEXT((A2687),"MMM _ YYYY")</f>
        <v>May  2012</v>
      </c>
    </row>
    <row r="2688" spans="1:17" x14ac:dyDescent="0.3">
      <c r="A2688" s="3">
        <v>45418</v>
      </c>
      <c r="B2688" t="s">
        <v>141</v>
      </c>
      <c r="C2688" t="s">
        <v>135</v>
      </c>
      <c r="D2688">
        <v>44</v>
      </c>
      <c r="E2688">
        <v>92.24</v>
      </c>
      <c r="F2688">
        <v>4058.56</v>
      </c>
      <c r="G2688" t="s">
        <v>134</v>
      </c>
      <c r="H2688" t="s">
        <v>93</v>
      </c>
      <c r="I2688" t="s">
        <v>141</v>
      </c>
      <c r="J2688" t="s">
        <v>428</v>
      </c>
      <c r="K2688">
        <v>158</v>
      </c>
      <c r="L2688" t="s">
        <v>141</v>
      </c>
      <c r="M2688">
        <v>97.2</v>
      </c>
      <c r="N2688">
        <v>7.39</v>
      </c>
      <c r="O2688" t="s">
        <v>431</v>
      </c>
      <c r="P2688">
        <f>E2688 - M2688</f>
        <v>-4.960000000000008</v>
      </c>
      <c r="Q2688" t="str">
        <f>TEXT((A2688),"MMM _ YYYY")</f>
        <v>May  2024</v>
      </c>
    </row>
    <row r="2689" spans="1:17" x14ac:dyDescent="0.3">
      <c r="A2689" s="3">
        <v>45585</v>
      </c>
      <c r="B2689" t="s">
        <v>141</v>
      </c>
      <c r="C2689" t="s">
        <v>179</v>
      </c>
      <c r="D2689">
        <v>21</v>
      </c>
      <c r="E2689">
        <v>74.650000000000006</v>
      </c>
      <c r="F2689">
        <v>1567.65</v>
      </c>
      <c r="G2689" t="s">
        <v>23</v>
      </c>
      <c r="H2689" t="s">
        <v>93</v>
      </c>
      <c r="I2689" t="s">
        <v>141</v>
      </c>
      <c r="J2689" t="s">
        <v>428</v>
      </c>
      <c r="K2689">
        <v>158</v>
      </c>
      <c r="L2689" t="s">
        <v>141</v>
      </c>
      <c r="M2689">
        <v>97.2</v>
      </c>
      <c r="N2689">
        <v>7.39</v>
      </c>
      <c r="O2689" t="s">
        <v>431</v>
      </c>
      <c r="P2689">
        <f>E2689 - M2689</f>
        <v>-22.549999999999997</v>
      </c>
      <c r="Q2689" t="str">
        <f>TEXT((A2689),"MMM _ YYYY")</f>
        <v>Oct  2024</v>
      </c>
    </row>
    <row r="2690" spans="1:17" x14ac:dyDescent="0.3">
      <c r="A2690" s="3">
        <v>45588</v>
      </c>
      <c r="B2690" t="s">
        <v>141</v>
      </c>
      <c r="C2690" t="s">
        <v>111</v>
      </c>
      <c r="D2690">
        <v>25</v>
      </c>
      <c r="E2690">
        <v>82.52</v>
      </c>
      <c r="F2690">
        <v>2063</v>
      </c>
      <c r="G2690" t="s">
        <v>110</v>
      </c>
      <c r="H2690" t="s">
        <v>93</v>
      </c>
      <c r="I2690" t="s">
        <v>141</v>
      </c>
      <c r="J2690" t="s">
        <v>428</v>
      </c>
      <c r="K2690">
        <v>158</v>
      </c>
      <c r="L2690" t="s">
        <v>141</v>
      </c>
      <c r="M2690">
        <v>97.2</v>
      </c>
      <c r="N2690">
        <v>7.39</v>
      </c>
      <c r="O2690" t="s">
        <v>431</v>
      </c>
      <c r="P2690">
        <f>E2690 - M2690</f>
        <v>-14.680000000000007</v>
      </c>
      <c r="Q2690" t="str">
        <f>TEXT((A2690),"MMM _ YYYY")</f>
        <v>Oct  2024</v>
      </c>
    </row>
    <row r="2691" spans="1:17" x14ac:dyDescent="0.3">
      <c r="A2691" s="3">
        <v>45592</v>
      </c>
      <c r="B2691" t="s">
        <v>141</v>
      </c>
      <c r="C2691" t="s">
        <v>13</v>
      </c>
      <c r="D2691">
        <v>8</v>
      </c>
      <c r="E2691">
        <v>281.42</v>
      </c>
      <c r="F2691">
        <v>2251.36</v>
      </c>
      <c r="G2691" t="s">
        <v>12</v>
      </c>
      <c r="H2691" t="s">
        <v>93</v>
      </c>
      <c r="I2691" t="s">
        <v>141</v>
      </c>
      <c r="J2691" t="s">
        <v>428</v>
      </c>
      <c r="K2691">
        <v>158</v>
      </c>
      <c r="L2691" t="s">
        <v>141</v>
      </c>
      <c r="M2691">
        <v>97.2</v>
      </c>
      <c r="N2691">
        <v>7.39</v>
      </c>
      <c r="O2691" t="s">
        <v>431</v>
      </c>
      <c r="P2691">
        <f>E2691 - M2691</f>
        <v>184.22000000000003</v>
      </c>
      <c r="Q2691" t="str">
        <f>TEXT((A2691),"MMM _ YYYY")</f>
        <v>Oct  2024</v>
      </c>
    </row>
    <row r="2692" spans="1:17" x14ac:dyDescent="0.3">
      <c r="A2692" s="3">
        <v>45732</v>
      </c>
      <c r="B2692" t="s">
        <v>141</v>
      </c>
      <c r="C2692" t="s">
        <v>314</v>
      </c>
      <c r="D2692">
        <v>21</v>
      </c>
      <c r="E2692">
        <v>294.62</v>
      </c>
      <c r="F2692">
        <v>6187.02</v>
      </c>
      <c r="G2692" t="s">
        <v>2</v>
      </c>
      <c r="H2692" t="s">
        <v>93</v>
      </c>
      <c r="I2692" t="s">
        <v>141</v>
      </c>
      <c r="J2692" t="s">
        <v>428</v>
      </c>
      <c r="K2692">
        <v>158</v>
      </c>
      <c r="L2692" t="s">
        <v>141</v>
      </c>
      <c r="M2692">
        <v>97.2</v>
      </c>
      <c r="N2692">
        <v>7.39</v>
      </c>
      <c r="O2692" t="s">
        <v>431</v>
      </c>
      <c r="P2692">
        <f>E2692 - M2692</f>
        <v>197.42000000000002</v>
      </c>
      <c r="Q2692" t="str">
        <f>TEXT((A2692),"MMM _ YYYY")</f>
        <v>Mar  2025</v>
      </c>
    </row>
    <row r="2693" spans="1:17" x14ac:dyDescent="0.3">
      <c r="A2693" s="3">
        <v>45896</v>
      </c>
      <c r="B2693" t="s">
        <v>141</v>
      </c>
      <c r="C2693" t="s">
        <v>32</v>
      </c>
      <c r="D2693">
        <v>40</v>
      </c>
      <c r="E2693">
        <v>241.58</v>
      </c>
      <c r="F2693">
        <v>9663.2000000000007</v>
      </c>
      <c r="G2693" t="s">
        <v>31</v>
      </c>
      <c r="H2693" t="s">
        <v>93</v>
      </c>
      <c r="I2693" t="s">
        <v>141</v>
      </c>
      <c r="J2693" t="s">
        <v>428</v>
      </c>
      <c r="K2693">
        <v>158</v>
      </c>
      <c r="L2693" t="s">
        <v>141</v>
      </c>
      <c r="M2693">
        <v>97.2</v>
      </c>
      <c r="N2693">
        <v>7.39</v>
      </c>
      <c r="O2693" t="s">
        <v>431</v>
      </c>
      <c r="P2693">
        <f>E2693 - M2693</f>
        <v>144.38</v>
      </c>
      <c r="Q2693" t="str">
        <f>TEXT((A2693),"MMM _ YYYY")</f>
        <v>Aug  2025</v>
      </c>
    </row>
    <row r="2694" spans="1:17" x14ac:dyDescent="0.3">
      <c r="A2694" s="3">
        <v>45975</v>
      </c>
      <c r="B2694" t="s">
        <v>141</v>
      </c>
      <c r="C2694" t="s">
        <v>111</v>
      </c>
      <c r="D2694">
        <v>34</v>
      </c>
      <c r="E2694">
        <v>302.44</v>
      </c>
      <c r="F2694">
        <v>10282.959999999999</v>
      </c>
      <c r="G2694" t="s">
        <v>110</v>
      </c>
      <c r="H2694" t="s">
        <v>93</v>
      </c>
      <c r="I2694" t="s">
        <v>141</v>
      </c>
      <c r="J2694" t="s">
        <v>428</v>
      </c>
      <c r="K2694">
        <v>158</v>
      </c>
      <c r="L2694" t="s">
        <v>141</v>
      </c>
      <c r="M2694">
        <v>97.2</v>
      </c>
      <c r="N2694">
        <v>7.39</v>
      </c>
      <c r="O2694" t="s">
        <v>431</v>
      </c>
      <c r="P2694">
        <f>E2694 - M2694</f>
        <v>205.24</v>
      </c>
      <c r="Q2694" t="str">
        <f>TEXT((A2694),"MMM _ YYYY")</f>
        <v>Nov  2025</v>
      </c>
    </row>
    <row r="2695" spans="1:17" x14ac:dyDescent="0.3">
      <c r="A2695" s="3">
        <v>46010</v>
      </c>
      <c r="B2695" t="s">
        <v>141</v>
      </c>
      <c r="C2695" t="s">
        <v>3</v>
      </c>
      <c r="D2695">
        <v>18</v>
      </c>
      <c r="E2695">
        <v>371.97</v>
      </c>
      <c r="F2695">
        <v>6695.46</v>
      </c>
      <c r="G2695" t="s">
        <v>2</v>
      </c>
      <c r="H2695" t="s">
        <v>93</v>
      </c>
      <c r="I2695" t="s">
        <v>141</v>
      </c>
      <c r="J2695" t="s">
        <v>428</v>
      </c>
      <c r="K2695">
        <v>158</v>
      </c>
      <c r="L2695" t="s">
        <v>141</v>
      </c>
      <c r="M2695">
        <v>97.2</v>
      </c>
      <c r="N2695">
        <v>7.39</v>
      </c>
      <c r="O2695" t="s">
        <v>431</v>
      </c>
      <c r="P2695">
        <f>E2695 - M2695</f>
        <v>274.77000000000004</v>
      </c>
      <c r="Q2695" t="str">
        <f>TEXT((A2695),"MMM _ YYYY")</f>
        <v>Dec  2025</v>
      </c>
    </row>
    <row r="2696" spans="1:17" x14ac:dyDescent="0.3">
      <c r="A2696" s="3">
        <v>44636</v>
      </c>
      <c r="B2696" t="s">
        <v>141</v>
      </c>
      <c r="C2696" t="s">
        <v>185</v>
      </c>
      <c r="D2696">
        <v>3</v>
      </c>
      <c r="E2696">
        <v>372.26</v>
      </c>
      <c r="F2696">
        <v>1116.78</v>
      </c>
      <c r="G2696" t="s">
        <v>6</v>
      </c>
      <c r="H2696" t="s">
        <v>93</v>
      </c>
      <c r="I2696" t="s">
        <v>141</v>
      </c>
      <c r="J2696" t="s">
        <v>428</v>
      </c>
      <c r="K2696">
        <v>158</v>
      </c>
      <c r="L2696" t="s">
        <v>141</v>
      </c>
      <c r="M2696">
        <v>97.2</v>
      </c>
      <c r="N2696">
        <v>7.39</v>
      </c>
      <c r="O2696" t="s">
        <v>431</v>
      </c>
      <c r="P2696">
        <f>E2696 - M2696</f>
        <v>275.06</v>
      </c>
      <c r="Q2696" t="str">
        <f>TEXT((A2696),"MMM _ YYYY")</f>
        <v>Mar  2022</v>
      </c>
    </row>
    <row r="2697" spans="1:17" x14ac:dyDescent="0.3">
      <c r="A2697" s="3">
        <v>44700</v>
      </c>
      <c r="B2697" t="s">
        <v>141</v>
      </c>
      <c r="C2697" t="s">
        <v>331</v>
      </c>
      <c r="D2697">
        <v>17</v>
      </c>
      <c r="E2697">
        <v>281.52</v>
      </c>
      <c r="F2697">
        <v>4785.84</v>
      </c>
      <c r="G2697" t="s">
        <v>134</v>
      </c>
      <c r="H2697" t="s">
        <v>93</v>
      </c>
      <c r="I2697" t="s">
        <v>141</v>
      </c>
      <c r="J2697" t="s">
        <v>428</v>
      </c>
      <c r="K2697">
        <v>158</v>
      </c>
      <c r="L2697" t="s">
        <v>141</v>
      </c>
      <c r="M2697">
        <v>97.2</v>
      </c>
      <c r="N2697">
        <v>7.39</v>
      </c>
      <c r="O2697" t="s">
        <v>431</v>
      </c>
      <c r="P2697">
        <f>E2697 - M2697</f>
        <v>184.32</v>
      </c>
      <c r="Q2697" t="str">
        <f>TEXT((A2697),"MMM _ YYYY")</f>
        <v>May  2022</v>
      </c>
    </row>
    <row r="2698" spans="1:17" x14ac:dyDescent="0.3">
      <c r="A2698" s="3">
        <v>44786</v>
      </c>
      <c r="B2698" t="s">
        <v>141</v>
      </c>
      <c r="C2698" t="s">
        <v>170</v>
      </c>
      <c r="D2698">
        <v>27</v>
      </c>
      <c r="E2698">
        <v>248.76</v>
      </c>
      <c r="F2698">
        <v>6716.52</v>
      </c>
      <c r="G2698" t="s">
        <v>81</v>
      </c>
      <c r="H2698" t="s">
        <v>93</v>
      </c>
      <c r="I2698" t="s">
        <v>141</v>
      </c>
      <c r="J2698" t="s">
        <v>428</v>
      </c>
      <c r="K2698">
        <v>158</v>
      </c>
      <c r="L2698" t="s">
        <v>141</v>
      </c>
      <c r="M2698">
        <v>97.2</v>
      </c>
      <c r="N2698">
        <v>7.39</v>
      </c>
      <c r="O2698" t="s">
        <v>431</v>
      </c>
      <c r="P2698">
        <f>E2698 - M2698</f>
        <v>151.56</v>
      </c>
      <c r="Q2698" t="str">
        <f>TEXT((A2698),"MMM _ YYYY")</f>
        <v>Aug  2022</v>
      </c>
    </row>
    <row r="2699" spans="1:17" x14ac:dyDescent="0.3">
      <c r="A2699" s="3">
        <v>44540</v>
      </c>
      <c r="B2699" t="s">
        <v>141</v>
      </c>
      <c r="C2699" t="s">
        <v>253</v>
      </c>
      <c r="D2699">
        <v>12</v>
      </c>
      <c r="E2699">
        <v>356</v>
      </c>
      <c r="F2699">
        <v>4272</v>
      </c>
      <c r="G2699" t="s">
        <v>8</v>
      </c>
      <c r="H2699" t="s">
        <v>93</v>
      </c>
      <c r="I2699" t="s">
        <v>141</v>
      </c>
      <c r="J2699" t="s">
        <v>428</v>
      </c>
      <c r="K2699">
        <v>158</v>
      </c>
      <c r="L2699" t="s">
        <v>141</v>
      </c>
      <c r="M2699">
        <v>97.2</v>
      </c>
      <c r="N2699">
        <v>7.39</v>
      </c>
      <c r="O2699" t="s">
        <v>431</v>
      </c>
      <c r="P2699">
        <f>E2699 - M2699</f>
        <v>258.8</v>
      </c>
      <c r="Q2699" t="str">
        <f>TEXT((A2699),"MMM _ YYYY")</f>
        <v>Dec  2021</v>
      </c>
    </row>
    <row r="2700" spans="1:17" x14ac:dyDescent="0.3">
      <c r="A2700" s="3">
        <v>44136</v>
      </c>
      <c r="B2700" t="s">
        <v>141</v>
      </c>
      <c r="C2700" t="s">
        <v>247</v>
      </c>
      <c r="D2700">
        <v>42</v>
      </c>
      <c r="E2700">
        <v>97.38</v>
      </c>
      <c r="F2700">
        <v>4089.96</v>
      </c>
      <c r="G2700" t="s">
        <v>23</v>
      </c>
      <c r="H2700" t="s">
        <v>93</v>
      </c>
      <c r="I2700" t="s">
        <v>141</v>
      </c>
      <c r="J2700" t="s">
        <v>428</v>
      </c>
      <c r="K2700">
        <v>158</v>
      </c>
      <c r="L2700" t="s">
        <v>141</v>
      </c>
      <c r="M2700">
        <v>97.2</v>
      </c>
      <c r="N2700">
        <v>7.39</v>
      </c>
      <c r="O2700" t="s">
        <v>431</v>
      </c>
      <c r="P2700">
        <f>E2700 - M2700</f>
        <v>0.17999999999999261</v>
      </c>
      <c r="Q2700" t="str">
        <f>TEXT((A2700),"MMM _ YYYY")</f>
        <v>Nov  2020</v>
      </c>
    </row>
    <row r="2701" spans="1:17" x14ac:dyDescent="0.3">
      <c r="A2701" s="3">
        <v>43067</v>
      </c>
      <c r="B2701" t="s">
        <v>141</v>
      </c>
      <c r="C2701" t="s">
        <v>317</v>
      </c>
      <c r="D2701">
        <v>30</v>
      </c>
      <c r="E2701">
        <v>307.38</v>
      </c>
      <c r="F2701">
        <v>9221.4</v>
      </c>
      <c r="G2701" t="s">
        <v>87</v>
      </c>
      <c r="H2701" t="s">
        <v>93</v>
      </c>
      <c r="I2701" t="s">
        <v>141</v>
      </c>
      <c r="J2701" t="s">
        <v>428</v>
      </c>
      <c r="K2701">
        <v>158</v>
      </c>
      <c r="L2701" t="s">
        <v>141</v>
      </c>
      <c r="M2701">
        <v>97.2</v>
      </c>
      <c r="N2701">
        <v>7.39</v>
      </c>
      <c r="O2701" t="s">
        <v>431</v>
      </c>
      <c r="P2701">
        <f>E2701 - M2701</f>
        <v>210.18</v>
      </c>
      <c r="Q2701" t="str">
        <f>TEXT((A2701),"MMM _ YYYY")</f>
        <v>Nov  2017</v>
      </c>
    </row>
    <row r="2702" spans="1:17" x14ac:dyDescent="0.3">
      <c r="A2702" s="3">
        <v>42439</v>
      </c>
      <c r="B2702" t="s">
        <v>141</v>
      </c>
      <c r="C2702" t="s">
        <v>295</v>
      </c>
      <c r="D2702">
        <v>25</v>
      </c>
      <c r="E2702">
        <v>342.46</v>
      </c>
      <c r="F2702">
        <v>8561.5</v>
      </c>
      <c r="G2702" t="s">
        <v>130</v>
      </c>
      <c r="H2702" t="s">
        <v>93</v>
      </c>
      <c r="I2702" t="s">
        <v>141</v>
      </c>
      <c r="J2702" t="s">
        <v>428</v>
      </c>
      <c r="K2702">
        <v>158</v>
      </c>
      <c r="L2702" t="s">
        <v>141</v>
      </c>
      <c r="M2702">
        <v>97.2</v>
      </c>
      <c r="N2702">
        <v>7.39</v>
      </c>
      <c r="O2702" t="s">
        <v>431</v>
      </c>
      <c r="P2702">
        <f>E2702 - M2702</f>
        <v>245.26</v>
      </c>
      <c r="Q2702" t="str">
        <f>TEXT((A2702),"MMM _ YYYY")</f>
        <v>Mar  2016</v>
      </c>
    </row>
    <row r="2703" spans="1:17" x14ac:dyDescent="0.3">
      <c r="A2703" s="3">
        <v>42552</v>
      </c>
      <c r="B2703" t="s">
        <v>141</v>
      </c>
      <c r="C2703" t="s">
        <v>343</v>
      </c>
      <c r="D2703">
        <v>38</v>
      </c>
      <c r="E2703">
        <v>75.11</v>
      </c>
      <c r="F2703">
        <v>2854.18</v>
      </c>
      <c r="G2703" t="s">
        <v>6</v>
      </c>
      <c r="H2703" t="s">
        <v>93</v>
      </c>
      <c r="I2703" t="s">
        <v>141</v>
      </c>
      <c r="J2703" t="s">
        <v>428</v>
      </c>
      <c r="K2703">
        <v>158</v>
      </c>
      <c r="L2703" t="s">
        <v>141</v>
      </c>
      <c r="M2703">
        <v>97.2</v>
      </c>
      <c r="N2703">
        <v>7.39</v>
      </c>
      <c r="O2703" t="s">
        <v>431</v>
      </c>
      <c r="P2703">
        <f>E2703 - M2703</f>
        <v>-22.090000000000003</v>
      </c>
      <c r="Q2703" t="str">
        <f>TEXT((A2703),"MMM _ YYYY")</f>
        <v>Jul  2016</v>
      </c>
    </row>
    <row r="2704" spans="1:17" x14ac:dyDescent="0.3">
      <c r="A2704" s="3">
        <v>42685</v>
      </c>
      <c r="B2704" t="s">
        <v>141</v>
      </c>
      <c r="C2704" t="s">
        <v>166</v>
      </c>
      <c r="D2704">
        <v>6</v>
      </c>
      <c r="E2704">
        <v>329.1</v>
      </c>
      <c r="F2704">
        <v>1974.6</v>
      </c>
      <c r="G2704" t="s">
        <v>8</v>
      </c>
      <c r="H2704" t="s">
        <v>93</v>
      </c>
      <c r="I2704" t="s">
        <v>141</v>
      </c>
      <c r="J2704" t="s">
        <v>428</v>
      </c>
      <c r="K2704">
        <v>158</v>
      </c>
      <c r="L2704" t="s">
        <v>141</v>
      </c>
      <c r="M2704">
        <v>97.2</v>
      </c>
      <c r="N2704">
        <v>7.39</v>
      </c>
      <c r="O2704" t="s">
        <v>431</v>
      </c>
      <c r="P2704">
        <f>E2704 - M2704</f>
        <v>231.90000000000003</v>
      </c>
      <c r="Q2704" t="str">
        <f>TEXT((A2704),"MMM _ YYYY")</f>
        <v>Nov  2016</v>
      </c>
    </row>
    <row r="2705" spans="1:17" x14ac:dyDescent="0.3">
      <c r="A2705" s="3">
        <v>42095</v>
      </c>
      <c r="B2705" t="s">
        <v>141</v>
      </c>
      <c r="C2705" t="s">
        <v>316</v>
      </c>
      <c r="D2705">
        <v>8</v>
      </c>
      <c r="E2705">
        <v>222.66</v>
      </c>
      <c r="F2705">
        <v>1781.28</v>
      </c>
      <c r="G2705" t="s">
        <v>87</v>
      </c>
      <c r="H2705" t="s">
        <v>93</v>
      </c>
      <c r="I2705" t="s">
        <v>141</v>
      </c>
      <c r="J2705" t="s">
        <v>428</v>
      </c>
      <c r="K2705">
        <v>158</v>
      </c>
      <c r="L2705" t="s">
        <v>141</v>
      </c>
      <c r="M2705">
        <v>97.2</v>
      </c>
      <c r="N2705">
        <v>7.39</v>
      </c>
      <c r="O2705" t="s">
        <v>431</v>
      </c>
      <c r="P2705">
        <f>E2705 - M2705</f>
        <v>125.46</v>
      </c>
      <c r="Q2705" t="str">
        <f>TEXT((A2705),"MMM _ YYYY")</f>
        <v>Apr  2015</v>
      </c>
    </row>
    <row r="2706" spans="1:17" x14ac:dyDescent="0.3">
      <c r="A2706" s="3">
        <v>42305</v>
      </c>
      <c r="B2706" t="s">
        <v>141</v>
      </c>
      <c r="C2706" t="s">
        <v>331</v>
      </c>
      <c r="D2706">
        <v>5</v>
      </c>
      <c r="E2706">
        <v>351.92</v>
      </c>
      <c r="F2706">
        <v>1759.6</v>
      </c>
      <c r="G2706" t="s">
        <v>134</v>
      </c>
      <c r="H2706" t="s">
        <v>93</v>
      </c>
      <c r="I2706" t="s">
        <v>141</v>
      </c>
      <c r="J2706" t="s">
        <v>428</v>
      </c>
      <c r="K2706">
        <v>158</v>
      </c>
      <c r="L2706" t="s">
        <v>141</v>
      </c>
      <c r="M2706">
        <v>97.2</v>
      </c>
      <c r="N2706">
        <v>7.39</v>
      </c>
      <c r="O2706" t="s">
        <v>431</v>
      </c>
      <c r="P2706">
        <f>E2706 - M2706</f>
        <v>254.72000000000003</v>
      </c>
      <c r="Q2706" t="str">
        <f>TEXT((A2706),"MMM _ YYYY")</f>
        <v>Oct  2015</v>
      </c>
    </row>
    <row r="2707" spans="1:17" x14ac:dyDescent="0.3">
      <c r="A2707" s="3">
        <v>41799</v>
      </c>
      <c r="B2707" t="s">
        <v>141</v>
      </c>
      <c r="C2707" t="s">
        <v>194</v>
      </c>
      <c r="D2707">
        <v>31</v>
      </c>
      <c r="E2707">
        <v>137.85</v>
      </c>
      <c r="F2707">
        <v>4273.3500000000004</v>
      </c>
      <c r="G2707" t="s">
        <v>2</v>
      </c>
      <c r="H2707" t="s">
        <v>93</v>
      </c>
      <c r="I2707" t="s">
        <v>141</v>
      </c>
      <c r="J2707" t="s">
        <v>428</v>
      </c>
      <c r="K2707">
        <v>158</v>
      </c>
      <c r="L2707" t="s">
        <v>141</v>
      </c>
      <c r="M2707">
        <v>97.2</v>
      </c>
      <c r="N2707">
        <v>7.39</v>
      </c>
      <c r="O2707" t="s">
        <v>431</v>
      </c>
      <c r="P2707">
        <f>E2707 - M2707</f>
        <v>40.649999999999991</v>
      </c>
      <c r="Q2707" t="str">
        <f>TEXT((A2707),"MMM _ YYYY")</f>
        <v>Jun  2014</v>
      </c>
    </row>
    <row r="2708" spans="1:17" x14ac:dyDescent="0.3">
      <c r="A2708" s="3">
        <v>41929</v>
      </c>
      <c r="B2708" t="s">
        <v>141</v>
      </c>
      <c r="C2708" t="s">
        <v>49</v>
      </c>
      <c r="D2708">
        <v>29</v>
      </c>
      <c r="E2708">
        <v>82.62</v>
      </c>
      <c r="F2708">
        <v>2395.98</v>
      </c>
      <c r="G2708" t="s">
        <v>48</v>
      </c>
      <c r="H2708" t="s">
        <v>93</v>
      </c>
      <c r="I2708" t="s">
        <v>141</v>
      </c>
      <c r="J2708" t="s">
        <v>428</v>
      </c>
      <c r="K2708">
        <v>158</v>
      </c>
      <c r="L2708" t="s">
        <v>141</v>
      </c>
      <c r="M2708">
        <v>97.2</v>
      </c>
      <c r="N2708">
        <v>7.39</v>
      </c>
      <c r="O2708" t="s">
        <v>431</v>
      </c>
      <c r="P2708">
        <f>E2708 - M2708</f>
        <v>-14.579999999999998</v>
      </c>
      <c r="Q2708" t="str">
        <f>TEXT((A2708),"MMM _ YYYY")</f>
        <v>Oct  2014</v>
      </c>
    </row>
    <row r="2709" spans="1:17" x14ac:dyDescent="0.3">
      <c r="A2709" s="3">
        <v>41972</v>
      </c>
      <c r="B2709" t="s">
        <v>141</v>
      </c>
      <c r="C2709" t="s">
        <v>73</v>
      </c>
      <c r="D2709">
        <v>48</v>
      </c>
      <c r="E2709">
        <v>217.36</v>
      </c>
      <c r="F2709">
        <v>10433.280000000001</v>
      </c>
      <c r="G2709" t="s">
        <v>23</v>
      </c>
      <c r="H2709" t="s">
        <v>93</v>
      </c>
      <c r="I2709" t="s">
        <v>141</v>
      </c>
      <c r="J2709" t="s">
        <v>428</v>
      </c>
      <c r="K2709">
        <v>158</v>
      </c>
      <c r="L2709" t="s">
        <v>141</v>
      </c>
      <c r="M2709">
        <v>97.2</v>
      </c>
      <c r="N2709">
        <v>7.39</v>
      </c>
      <c r="O2709" t="s">
        <v>431</v>
      </c>
      <c r="P2709">
        <f>E2709 - M2709</f>
        <v>120.16000000000001</v>
      </c>
      <c r="Q2709" t="str">
        <f>TEXT((A2709),"MMM _ YYYY")</f>
        <v>Nov  2014</v>
      </c>
    </row>
    <row r="2710" spans="1:17" x14ac:dyDescent="0.3">
      <c r="A2710" s="3">
        <v>41341</v>
      </c>
      <c r="B2710" t="s">
        <v>141</v>
      </c>
      <c r="C2710" t="s">
        <v>106</v>
      </c>
      <c r="D2710">
        <v>34</v>
      </c>
      <c r="E2710">
        <v>70.16</v>
      </c>
      <c r="F2710">
        <v>2385.44</v>
      </c>
      <c r="G2710" t="s">
        <v>105</v>
      </c>
      <c r="H2710" t="s">
        <v>93</v>
      </c>
      <c r="I2710" t="s">
        <v>141</v>
      </c>
      <c r="J2710" t="s">
        <v>428</v>
      </c>
      <c r="K2710">
        <v>158</v>
      </c>
      <c r="L2710" t="s">
        <v>141</v>
      </c>
      <c r="M2710">
        <v>97.2</v>
      </c>
      <c r="N2710">
        <v>7.39</v>
      </c>
      <c r="O2710" t="s">
        <v>431</v>
      </c>
      <c r="P2710">
        <f>E2710 - M2710</f>
        <v>-27.040000000000006</v>
      </c>
      <c r="Q2710" t="str">
        <f>TEXT((A2710),"MMM _ YYYY")</f>
        <v>Mar  2013</v>
      </c>
    </row>
    <row r="2711" spans="1:17" x14ac:dyDescent="0.3">
      <c r="A2711" s="3">
        <v>41384</v>
      </c>
      <c r="B2711" t="s">
        <v>141</v>
      </c>
      <c r="C2711" t="s">
        <v>228</v>
      </c>
      <c r="D2711">
        <v>3</v>
      </c>
      <c r="E2711">
        <v>266.63</v>
      </c>
      <c r="F2711">
        <v>799.89</v>
      </c>
      <c r="G2711" t="s">
        <v>16</v>
      </c>
      <c r="H2711" t="s">
        <v>93</v>
      </c>
      <c r="I2711" t="s">
        <v>141</v>
      </c>
      <c r="J2711" t="s">
        <v>428</v>
      </c>
      <c r="K2711">
        <v>158</v>
      </c>
      <c r="L2711" t="s">
        <v>141</v>
      </c>
      <c r="M2711">
        <v>97.2</v>
      </c>
      <c r="N2711">
        <v>7.39</v>
      </c>
      <c r="O2711" t="s">
        <v>431</v>
      </c>
      <c r="P2711">
        <f>E2711 - M2711</f>
        <v>169.43</v>
      </c>
      <c r="Q2711" t="str">
        <f>TEXT((A2711),"MMM _ YYYY")</f>
        <v>Apr  2013</v>
      </c>
    </row>
    <row r="2712" spans="1:17" x14ac:dyDescent="0.3">
      <c r="A2712" s="3">
        <v>41480</v>
      </c>
      <c r="B2712" t="s">
        <v>141</v>
      </c>
      <c r="C2712" t="s">
        <v>140</v>
      </c>
      <c r="D2712">
        <v>10</v>
      </c>
      <c r="E2712">
        <v>379.77</v>
      </c>
      <c r="F2712">
        <v>3797.7</v>
      </c>
      <c r="G2712" t="s">
        <v>105</v>
      </c>
      <c r="H2712" t="s">
        <v>93</v>
      </c>
      <c r="I2712" t="s">
        <v>141</v>
      </c>
      <c r="J2712" t="s">
        <v>428</v>
      </c>
      <c r="K2712">
        <v>158</v>
      </c>
      <c r="L2712" t="s">
        <v>141</v>
      </c>
      <c r="M2712">
        <v>97.2</v>
      </c>
      <c r="N2712">
        <v>7.39</v>
      </c>
      <c r="O2712" t="s">
        <v>431</v>
      </c>
      <c r="P2712">
        <f>E2712 - M2712</f>
        <v>282.57</v>
      </c>
      <c r="Q2712" t="str">
        <f>TEXT((A2712),"MMM _ YYYY")</f>
        <v>Jul  2013</v>
      </c>
    </row>
    <row r="2713" spans="1:17" x14ac:dyDescent="0.3">
      <c r="A2713" s="3">
        <v>41488</v>
      </c>
      <c r="B2713" t="s">
        <v>141</v>
      </c>
      <c r="C2713" t="s">
        <v>28</v>
      </c>
      <c r="D2713">
        <v>26</v>
      </c>
      <c r="E2713">
        <v>66.97</v>
      </c>
      <c r="F2713">
        <v>1741.22</v>
      </c>
      <c r="G2713" t="s">
        <v>6</v>
      </c>
      <c r="H2713" t="s">
        <v>93</v>
      </c>
      <c r="I2713" t="s">
        <v>141</v>
      </c>
      <c r="J2713" t="s">
        <v>428</v>
      </c>
      <c r="K2713">
        <v>158</v>
      </c>
      <c r="L2713" t="s">
        <v>141</v>
      </c>
      <c r="M2713">
        <v>97.2</v>
      </c>
      <c r="N2713">
        <v>7.39</v>
      </c>
      <c r="O2713" t="s">
        <v>431</v>
      </c>
      <c r="P2713">
        <f>E2713 - M2713</f>
        <v>-30.230000000000004</v>
      </c>
      <c r="Q2713" t="str">
        <f>TEXT((A2713),"MMM _ YYYY")</f>
        <v>Aug  2013</v>
      </c>
    </row>
    <row r="2714" spans="1:17" x14ac:dyDescent="0.3">
      <c r="A2714" s="3">
        <v>41099</v>
      </c>
      <c r="B2714" t="s">
        <v>141</v>
      </c>
      <c r="C2714" t="s">
        <v>142</v>
      </c>
      <c r="D2714">
        <v>11</v>
      </c>
      <c r="E2714">
        <v>224.47</v>
      </c>
      <c r="F2714">
        <v>2469.17</v>
      </c>
      <c r="G2714" t="s">
        <v>31</v>
      </c>
      <c r="H2714" t="s">
        <v>93</v>
      </c>
      <c r="I2714" t="s">
        <v>141</v>
      </c>
      <c r="J2714" t="s">
        <v>428</v>
      </c>
      <c r="K2714">
        <v>158</v>
      </c>
      <c r="L2714" t="s">
        <v>141</v>
      </c>
      <c r="M2714">
        <v>97.2</v>
      </c>
      <c r="N2714">
        <v>7.39</v>
      </c>
      <c r="O2714" t="s">
        <v>431</v>
      </c>
      <c r="P2714">
        <f>E2714 - M2714</f>
        <v>127.27</v>
      </c>
      <c r="Q2714" t="str">
        <f>TEXT((A2714),"MMM _ YYYY")</f>
        <v>Jul  2012</v>
      </c>
    </row>
    <row r="2715" spans="1:17" x14ac:dyDescent="0.3">
      <c r="A2715" s="3">
        <v>45151</v>
      </c>
      <c r="B2715" t="s">
        <v>333</v>
      </c>
      <c r="C2715" t="s">
        <v>272</v>
      </c>
      <c r="D2715">
        <v>27</v>
      </c>
      <c r="E2715">
        <v>273.91000000000003</v>
      </c>
      <c r="F2715">
        <v>7395.57</v>
      </c>
      <c r="G2715" t="s">
        <v>26</v>
      </c>
      <c r="H2715" t="s">
        <v>174</v>
      </c>
      <c r="I2715" t="s">
        <v>333</v>
      </c>
      <c r="J2715" t="s">
        <v>428</v>
      </c>
      <c r="K2715">
        <v>159</v>
      </c>
      <c r="L2715" t="s">
        <v>333</v>
      </c>
      <c r="M2715">
        <v>60.11</v>
      </c>
      <c r="N2715">
        <v>9.68</v>
      </c>
      <c r="O2715" t="s">
        <v>429</v>
      </c>
      <c r="P2715">
        <f>E2715 - M2715</f>
        <v>213.8</v>
      </c>
      <c r="Q2715" t="str">
        <f>TEXT((A2715),"MMM _ YYYY")</f>
        <v>Aug  2023</v>
      </c>
    </row>
    <row r="2716" spans="1:17" x14ac:dyDescent="0.3">
      <c r="A2716" s="3">
        <v>45596</v>
      </c>
      <c r="B2716" t="s">
        <v>333</v>
      </c>
      <c r="C2716" t="s">
        <v>68</v>
      </c>
      <c r="D2716">
        <v>28</v>
      </c>
      <c r="E2716">
        <v>287.49</v>
      </c>
      <c r="F2716">
        <v>8049.72</v>
      </c>
      <c r="G2716" t="s">
        <v>56</v>
      </c>
      <c r="H2716" t="s">
        <v>174</v>
      </c>
      <c r="I2716" t="s">
        <v>333</v>
      </c>
      <c r="J2716" t="s">
        <v>428</v>
      </c>
      <c r="K2716">
        <v>159</v>
      </c>
      <c r="L2716" t="s">
        <v>333</v>
      </c>
      <c r="M2716">
        <v>60.11</v>
      </c>
      <c r="N2716">
        <v>9.68</v>
      </c>
      <c r="O2716" t="s">
        <v>429</v>
      </c>
      <c r="P2716">
        <f>E2716 - M2716</f>
        <v>227.38</v>
      </c>
      <c r="Q2716" t="str">
        <f>TEXT((A2716),"MMM _ YYYY")</f>
        <v>Oct  2024</v>
      </c>
    </row>
    <row r="2717" spans="1:17" x14ac:dyDescent="0.3">
      <c r="A2717" s="3">
        <v>45729</v>
      </c>
      <c r="B2717" t="s">
        <v>333</v>
      </c>
      <c r="C2717" t="s">
        <v>364</v>
      </c>
      <c r="D2717">
        <v>15</v>
      </c>
      <c r="E2717">
        <v>395.89</v>
      </c>
      <c r="F2717">
        <v>5938.35</v>
      </c>
      <c r="G2717" t="s">
        <v>8</v>
      </c>
      <c r="H2717" t="s">
        <v>174</v>
      </c>
      <c r="I2717" t="s">
        <v>333</v>
      </c>
      <c r="J2717" t="s">
        <v>428</v>
      </c>
      <c r="K2717">
        <v>159</v>
      </c>
      <c r="L2717" t="s">
        <v>333</v>
      </c>
      <c r="M2717">
        <v>60.11</v>
      </c>
      <c r="N2717">
        <v>9.68</v>
      </c>
      <c r="O2717" t="s">
        <v>429</v>
      </c>
      <c r="P2717">
        <f>E2717 - M2717</f>
        <v>335.78</v>
      </c>
      <c r="Q2717" t="str">
        <f>TEXT((A2717),"MMM _ YYYY")</f>
        <v>Mar  2025</v>
      </c>
    </row>
    <row r="2718" spans="1:17" x14ac:dyDescent="0.3">
      <c r="A2718" s="3">
        <v>44743</v>
      </c>
      <c r="B2718" t="s">
        <v>333</v>
      </c>
      <c r="C2718" t="s">
        <v>367</v>
      </c>
      <c r="D2718">
        <v>35</v>
      </c>
      <c r="E2718">
        <v>205.53</v>
      </c>
      <c r="F2718">
        <v>7193.55</v>
      </c>
      <c r="G2718" t="s">
        <v>87</v>
      </c>
      <c r="H2718" t="s">
        <v>174</v>
      </c>
      <c r="I2718" t="s">
        <v>333</v>
      </c>
      <c r="J2718" t="s">
        <v>428</v>
      </c>
      <c r="K2718">
        <v>159</v>
      </c>
      <c r="L2718" t="s">
        <v>333</v>
      </c>
      <c r="M2718">
        <v>60.11</v>
      </c>
      <c r="N2718">
        <v>9.68</v>
      </c>
      <c r="O2718" t="s">
        <v>429</v>
      </c>
      <c r="P2718">
        <f>E2718 - M2718</f>
        <v>145.42000000000002</v>
      </c>
      <c r="Q2718" t="str">
        <f>TEXT((A2718),"MMM _ YYYY")</f>
        <v>Jul  2022</v>
      </c>
    </row>
    <row r="2719" spans="1:17" x14ac:dyDescent="0.3">
      <c r="A2719" s="3">
        <v>44267</v>
      </c>
      <c r="B2719" t="s">
        <v>333</v>
      </c>
      <c r="C2719" t="s">
        <v>328</v>
      </c>
      <c r="D2719">
        <v>24</v>
      </c>
      <c r="E2719">
        <v>103.22</v>
      </c>
      <c r="F2719">
        <v>2477.2800000000002</v>
      </c>
      <c r="G2719" t="s">
        <v>81</v>
      </c>
      <c r="H2719" t="s">
        <v>174</v>
      </c>
      <c r="I2719" t="s">
        <v>333</v>
      </c>
      <c r="J2719" t="s">
        <v>428</v>
      </c>
      <c r="K2719">
        <v>159</v>
      </c>
      <c r="L2719" t="s">
        <v>333</v>
      </c>
      <c r="M2719">
        <v>60.11</v>
      </c>
      <c r="N2719">
        <v>9.68</v>
      </c>
      <c r="O2719" t="s">
        <v>429</v>
      </c>
      <c r="P2719">
        <f>E2719 - M2719</f>
        <v>43.11</v>
      </c>
      <c r="Q2719" t="str">
        <f>TEXT((A2719),"MMM _ YYYY")</f>
        <v>Mar  2021</v>
      </c>
    </row>
    <row r="2720" spans="1:17" x14ac:dyDescent="0.3">
      <c r="A2720" s="3">
        <v>44013</v>
      </c>
      <c r="B2720" t="s">
        <v>333</v>
      </c>
      <c r="C2720" t="s">
        <v>76</v>
      </c>
      <c r="D2720">
        <v>20</v>
      </c>
      <c r="E2720">
        <v>264.55</v>
      </c>
      <c r="F2720">
        <v>5291</v>
      </c>
      <c r="G2720" t="s">
        <v>31</v>
      </c>
      <c r="H2720" t="s">
        <v>174</v>
      </c>
      <c r="I2720" t="s">
        <v>333</v>
      </c>
      <c r="J2720" t="s">
        <v>428</v>
      </c>
      <c r="K2720">
        <v>159</v>
      </c>
      <c r="L2720" t="s">
        <v>333</v>
      </c>
      <c r="M2720">
        <v>60.11</v>
      </c>
      <c r="N2720">
        <v>9.68</v>
      </c>
      <c r="O2720" t="s">
        <v>429</v>
      </c>
      <c r="P2720">
        <f>E2720 - M2720</f>
        <v>204.44</v>
      </c>
      <c r="Q2720" t="str">
        <f>TEXT((A2720),"MMM _ YYYY")</f>
        <v>Jul  2020</v>
      </c>
    </row>
    <row r="2721" spans="1:17" x14ac:dyDescent="0.3">
      <c r="A2721" s="3">
        <v>43775</v>
      </c>
      <c r="B2721" t="s">
        <v>333</v>
      </c>
      <c r="C2721" t="s">
        <v>280</v>
      </c>
      <c r="D2721">
        <v>29</v>
      </c>
      <c r="E2721">
        <v>358.03</v>
      </c>
      <c r="F2721">
        <v>10382.870000000001</v>
      </c>
      <c r="G2721" t="s">
        <v>26</v>
      </c>
      <c r="H2721" t="s">
        <v>174</v>
      </c>
      <c r="I2721" t="s">
        <v>333</v>
      </c>
      <c r="J2721" t="s">
        <v>428</v>
      </c>
      <c r="K2721">
        <v>159</v>
      </c>
      <c r="L2721" t="s">
        <v>333</v>
      </c>
      <c r="M2721">
        <v>60.11</v>
      </c>
      <c r="N2721">
        <v>9.68</v>
      </c>
      <c r="O2721" t="s">
        <v>429</v>
      </c>
      <c r="P2721">
        <f>E2721 - M2721</f>
        <v>297.91999999999996</v>
      </c>
      <c r="Q2721" t="str">
        <f>TEXT((A2721),"MMM _ YYYY")</f>
        <v>Nov  2019</v>
      </c>
    </row>
    <row r="2722" spans="1:17" x14ac:dyDescent="0.3">
      <c r="A2722" s="3">
        <v>43155</v>
      </c>
      <c r="B2722" t="s">
        <v>333</v>
      </c>
      <c r="C2722" t="s">
        <v>111</v>
      </c>
      <c r="D2722">
        <v>33</v>
      </c>
      <c r="E2722">
        <v>379.75</v>
      </c>
      <c r="F2722">
        <v>12531.75</v>
      </c>
      <c r="G2722" t="s">
        <v>110</v>
      </c>
      <c r="H2722" t="s">
        <v>174</v>
      </c>
      <c r="I2722" t="s">
        <v>333</v>
      </c>
      <c r="J2722" t="s">
        <v>428</v>
      </c>
      <c r="K2722">
        <v>159</v>
      </c>
      <c r="L2722" t="s">
        <v>333</v>
      </c>
      <c r="M2722">
        <v>60.11</v>
      </c>
      <c r="N2722">
        <v>9.68</v>
      </c>
      <c r="O2722" t="s">
        <v>429</v>
      </c>
      <c r="P2722">
        <f>E2722 - M2722</f>
        <v>319.64</v>
      </c>
      <c r="Q2722" t="str">
        <f>TEXT((A2722),"MMM _ YYYY")</f>
        <v>Feb  2018</v>
      </c>
    </row>
    <row r="2723" spans="1:17" x14ac:dyDescent="0.3">
      <c r="A2723" s="3">
        <v>43366</v>
      </c>
      <c r="B2723" t="s">
        <v>333</v>
      </c>
      <c r="C2723" t="s">
        <v>244</v>
      </c>
      <c r="D2723">
        <v>10</v>
      </c>
      <c r="E2723">
        <v>385.48</v>
      </c>
      <c r="F2723">
        <v>3854.8</v>
      </c>
      <c r="G2723" t="s">
        <v>26</v>
      </c>
      <c r="H2723" t="s">
        <v>174</v>
      </c>
      <c r="I2723" t="s">
        <v>333</v>
      </c>
      <c r="J2723" t="s">
        <v>428</v>
      </c>
      <c r="K2723">
        <v>159</v>
      </c>
      <c r="L2723" t="s">
        <v>333</v>
      </c>
      <c r="M2723">
        <v>60.11</v>
      </c>
      <c r="N2723">
        <v>9.68</v>
      </c>
      <c r="O2723" t="s">
        <v>429</v>
      </c>
      <c r="P2723">
        <f>E2723 - M2723</f>
        <v>325.37</v>
      </c>
      <c r="Q2723" t="str">
        <f>TEXT((A2723),"MMM _ YYYY")</f>
        <v>Sep  2018</v>
      </c>
    </row>
    <row r="2724" spans="1:17" x14ac:dyDescent="0.3">
      <c r="A2724" s="3">
        <v>43001</v>
      </c>
      <c r="B2724" t="s">
        <v>333</v>
      </c>
      <c r="C2724" t="s">
        <v>157</v>
      </c>
      <c r="D2724">
        <v>6</v>
      </c>
      <c r="E2724">
        <v>282.94</v>
      </c>
      <c r="F2724">
        <v>1697.64</v>
      </c>
      <c r="G2724" t="s">
        <v>110</v>
      </c>
      <c r="H2724" t="s">
        <v>174</v>
      </c>
      <c r="I2724" t="s">
        <v>333</v>
      </c>
      <c r="J2724" t="s">
        <v>428</v>
      </c>
      <c r="K2724">
        <v>159</v>
      </c>
      <c r="L2724" t="s">
        <v>333</v>
      </c>
      <c r="M2724">
        <v>60.11</v>
      </c>
      <c r="N2724">
        <v>9.68</v>
      </c>
      <c r="O2724" t="s">
        <v>429</v>
      </c>
      <c r="P2724">
        <f>E2724 - M2724</f>
        <v>222.82999999999998</v>
      </c>
      <c r="Q2724" t="str">
        <f>TEXT((A2724),"MMM _ YYYY")</f>
        <v>Sep  2017</v>
      </c>
    </row>
    <row r="2725" spans="1:17" x14ac:dyDescent="0.3">
      <c r="A2725" s="3">
        <v>42470</v>
      </c>
      <c r="B2725" t="s">
        <v>333</v>
      </c>
      <c r="C2725" t="s">
        <v>126</v>
      </c>
      <c r="D2725">
        <v>33</v>
      </c>
      <c r="E2725">
        <v>122.69</v>
      </c>
      <c r="F2725">
        <v>4048.77</v>
      </c>
      <c r="G2725" t="s">
        <v>31</v>
      </c>
      <c r="H2725" t="s">
        <v>174</v>
      </c>
      <c r="I2725" t="s">
        <v>333</v>
      </c>
      <c r="J2725" t="s">
        <v>428</v>
      </c>
      <c r="K2725">
        <v>159</v>
      </c>
      <c r="L2725" t="s">
        <v>333</v>
      </c>
      <c r="M2725">
        <v>60.11</v>
      </c>
      <c r="N2725">
        <v>9.68</v>
      </c>
      <c r="O2725" t="s">
        <v>429</v>
      </c>
      <c r="P2725">
        <f>E2725 - M2725</f>
        <v>62.58</v>
      </c>
      <c r="Q2725" t="str">
        <f>TEXT((A2725),"MMM _ YYYY")</f>
        <v>Apr  2016</v>
      </c>
    </row>
    <row r="2726" spans="1:17" x14ac:dyDescent="0.3">
      <c r="A2726" s="3">
        <v>42071</v>
      </c>
      <c r="B2726" t="s">
        <v>333</v>
      </c>
      <c r="C2726" t="s">
        <v>62</v>
      </c>
      <c r="D2726">
        <v>19</v>
      </c>
      <c r="E2726">
        <v>318.02999999999997</v>
      </c>
      <c r="F2726">
        <v>6042.57</v>
      </c>
      <c r="G2726" t="s">
        <v>61</v>
      </c>
      <c r="H2726" t="s">
        <v>174</v>
      </c>
      <c r="I2726" t="s">
        <v>333</v>
      </c>
      <c r="J2726" t="s">
        <v>428</v>
      </c>
      <c r="K2726">
        <v>159</v>
      </c>
      <c r="L2726" t="s">
        <v>333</v>
      </c>
      <c r="M2726">
        <v>60.11</v>
      </c>
      <c r="N2726">
        <v>9.68</v>
      </c>
      <c r="O2726" t="s">
        <v>429</v>
      </c>
      <c r="P2726">
        <f>E2726 - M2726</f>
        <v>257.91999999999996</v>
      </c>
      <c r="Q2726" t="str">
        <f>TEXT((A2726),"MMM _ YYYY")</f>
        <v>Mar  2015</v>
      </c>
    </row>
    <row r="2727" spans="1:17" x14ac:dyDescent="0.3">
      <c r="A2727" s="3">
        <v>42233</v>
      </c>
      <c r="B2727" t="s">
        <v>333</v>
      </c>
      <c r="C2727" t="s">
        <v>140</v>
      </c>
      <c r="D2727">
        <v>2</v>
      </c>
      <c r="E2727">
        <v>170.91</v>
      </c>
      <c r="F2727">
        <v>341.82</v>
      </c>
      <c r="G2727" t="s">
        <v>105</v>
      </c>
      <c r="H2727" t="s">
        <v>174</v>
      </c>
      <c r="I2727" t="s">
        <v>333</v>
      </c>
      <c r="J2727" t="s">
        <v>428</v>
      </c>
      <c r="K2727">
        <v>159</v>
      </c>
      <c r="L2727" t="s">
        <v>333</v>
      </c>
      <c r="M2727">
        <v>60.11</v>
      </c>
      <c r="N2727">
        <v>9.68</v>
      </c>
      <c r="O2727" t="s">
        <v>429</v>
      </c>
      <c r="P2727">
        <f>E2727 - M2727</f>
        <v>110.8</v>
      </c>
      <c r="Q2727" t="str">
        <f>TEXT((A2727),"MMM _ YYYY")</f>
        <v>Aug  2015</v>
      </c>
    </row>
    <row r="2728" spans="1:17" x14ac:dyDescent="0.3">
      <c r="A2728" s="3">
        <v>42253</v>
      </c>
      <c r="B2728" t="s">
        <v>333</v>
      </c>
      <c r="C2728" t="s">
        <v>291</v>
      </c>
      <c r="D2728">
        <v>44</v>
      </c>
      <c r="E2728">
        <v>319.14</v>
      </c>
      <c r="F2728">
        <v>14042.16</v>
      </c>
      <c r="G2728" t="s">
        <v>16</v>
      </c>
      <c r="H2728" t="s">
        <v>174</v>
      </c>
      <c r="I2728" t="s">
        <v>333</v>
      </c>
      <c r="J2728" t="s">
        <v>428</v>
      </c>
      <c r="K2728">
        <v>159</v>
      </c>
      <c r="L2728" t="s">
        <v>333</v>
      </c>
      <c r="M2728">
        <v>60.11</v>
      </c>
      <c r="N2728">
        <v>9.68</v>
      </c>
      <c r="O2728" t="s">
        <v>429</v>
      </c>
      <c r="P2728">
        <f>E2728 - M2728</f>
        <v>259.02999999999997</v>
      </c>
      <c r="Q2728" t="str">
        <f>TEXT((A2728),"MMM _ YYYY")</f>
        <v>Sep  2015</v>
      </c>
    </row>
    <row r="2729" spans="1:17" x14ac:dyDescent="0.3">
      <c r="A2729" s="3">
        <v>42258</v>
      </c>
      <c r="B2729" t="s">
        <v>333</v>
      </c>
      <c r="C2729" t="s">
        <v>183</v>
      </c>
      <c r="D2729">
        <v>10</v>
      </c>
      <c r="E2729">
        <v>342.8</v>
      </c>
      <c r="F2729">
        <v>3428</v>
      </c>
      <c r="G2729" t="s">
        <v>2</v>
      </c>
      <c r="H2729" t="s">
        <v>174</v>
      </c>
      <c r="I2729" t="s">
        <v>333</v>
      </c>
      <c r="J2729" t="s">
        <v>428</v>
      </c>
      <c r="K2729">
        <v>159</v>
      </c>
      <c r="L2729" t="s">
        <v>333</v>
      </c>
      <c r="M2729">
        <v>60.11</v>
      </c>
      <c r="N2729">
        <v>9.68</v>
      </c>
      <c r="O2729" t="s">
        <v>429</v>
      </c>
      <c r="P2729">
        <f>E2729 - M2729</f>
        <v>282.69</v>
      </c>
      <c r="Q2729" t="str">
        <f>TEXT((A2729),"MMM _ YYYY")</f>
        <v>Sep  2015</v>
      </c>
    </row>
    <row r="2730" spans="1:17" x14ac:dyDescent="0.3">
      <c r="A2730" s="3">
        <v>42274</v>
      </c>
      <c r="B2730" t="s">
        <v>333</v>
      </c>
      <c r="C2730" t="s">
        <v>3</v>
      </c>
      <c r="D2730">
        <v>45</v>
      </c>
      <c r="E2730">
        <v>204.05</v>
      </c>
      <c r="F2730">
        <v>9182.25</v>
      </c>
      <c r="G2730" t="s">
        <v>2</v>
      </c>
      <c r="H2730" t="s">
        <v>174</v>
      </c>
      <c r="I2730" t="s">
        <v>333</v>
      </c>
      <c r="J2730" t="s">
        <v>428</v>
      </c>
      <c r="K2730">
        <v>159</v>
      </c>
      <c r="L2730" t="s">
        <v>333</v>
      </c>
      <c r="M2730">
        <v>60.11</v>
      </c>
      <c r="N2730">
        <v>9.68</v>
      </c>
      <c r="O2730" t="s">
        <v>429</v>
      </c>
      <c r="P2730">
        <f>E2730 - M2730</f>
        <v>143.94</v>
      </c>
      <c r="Q2730" t="str">
        <f>TEXT((A2730),"MMM _ YYYY")</f>
        <v>Sep  2015</v>
      </c>
    </row>
    <row r="2731" spans="1:17" x14ac:dyDescent="0.3">
      <c r="A2731" s="3">
        <v>41819</v>
      </c>
      <c r="B2731" t="s">
        <v>333</v>
      </c>
      <c r="C2731" t="s">
        <v>227</v>
      </c>
      <c r="D2731">
        <v>12</v>
      </c>
      <c r="E2731">
        <v>223.61</v>
      </c>
      <c r="F2731">
        <v>2683.32</v>
      </c>
      <c r="G2731" t="s">
        <v>8</v>
      </c>
      <c r="H2731" t="s">
        <v>174</v>
      </c>
      <c r="I2731" t="s">
        <v>333</v>
      </c>
      <c r="J2731" t="s">
        <v>428</v>
      </c>
      <c r="K2731">
        <v>159</v>
      </c>
      <c r="L2731" t="s">
        <v>333</v>
      </c>
      <c r="M2731">
        <v>60.11</v>
      </c>
      <c r="N2731">
        <v>9.68</v>
      </c>
      <c r="O2731" t="s">
        <v>429</v>
      </c>
      <c r="P2731">
        <f>E2731 - M2731</f>
        <v>163.5</v>
      </c>
      <c r="Q2731" t="str">
        <f>TEXT((A2731),"MMM _ YYYY")</f>
        <v>Jun  2014</v>
      </c>
    </row>
    <row r="2732" spans="1:17" x14ac:dyDescent="0.3">
      <c r="A2732" s="3">
        <v>41595</v>
      </c>
      <c r="B2732" t="s">
        <v>333</v>
      </c>
      <c r="C2732" t="s">
        <v>264</v>
      </c>
      <c r="D2732">
        <v>39</v>
      </c>
      <c r="E2732">
        <v>116.87</v>
      </c>
      <c r="F2732">
        <v>4557.93</v>
      </c>
      <c r="G2732" t="s">
        <v>130</v>
      </c>
      <c r="H2732" t="s">
        <v>174</v>
      </c>
      <c r="I2732" t="s">
        <v>333</v>
      </c>
      <c r="J2732" t="s">
        <v>428</v>
      </c>
      <c r="K2732">
        <v>159</v>
      </c>
      <c r="L2732" t="s">
        <v>333</v>
      </c>
      <c r="M2732">
        <v>60.11</v>
      </c>
      <c r="N2732">
        <v>9.68</v>
      </c>
      <c r="O2732" t="s">
        <v>429</v>
      </c>
      <c r="P2732">
        <f>E2732 - M2732</f>
        <v>56.760000000000005</v>
      </c>
      <c r="Q2732" t="str">
        <f>TEXT((A2732),"MMM _ YYYY")</f>
        <v>Nov  2013</v>
      </c>
    </row>
    <row r="2733" spans="1:17" x14ac:dyDescent="0.3">
      <c r="A2733" s="3">
        <v>45053</v>
      </c>
      <c r="B2733" t="s">
        <v>98</v>
      </c>
      <c r="C2733" t="s">
        <v>201</v>
      </c>
      <c r="D2733">
        <v>13</v>
      </c>
      <c r="E2733">
        <v>136.03</v>
      </c>
      <c r="F2733">
        <v>1768.39</v>
      </c>
      <c r="G2733" t="s">
        <v>87</v>
      </c>
      <c r="H2733" t="s">
        <v>99</v>
      </c>
      <c r="I2733" t="s">
        <v>98</v>
      </c>
      <c r="J2733" t="s">
        <v>428</v>
      </c>
      <c r="K2733">
        <v>162</v>
      </c>
      <c r="L2733" t="s">
        <v>98</v>
      </c>
      <c r="M2733">
        <v>37.049999999999997</v>
      </c>
      <c r="N2733">
        <v>3.94</v>
      </c>
      <c r="O2733" t="s">
        <v>431</v>
      </c>
      <c r="P2733">
        <f>E2733 - M2733</f>
        <v>98.98</v>
      </c>
      <c r="Q2733" t="str">
        <f>TEXT((A2733),"MMM _ YYYY")</f>
        <v>May  2023</v>
      </c>
    </row>
    <row r="2734" spans="1:17" x14ac:dyDescent="0.3">
      <c r="A2734" s="3">
        <v>45184</v>
      </c>
      <c r="B2734" t="s">
        <v>98</v>
      </c>
      <c r="C2734" t="s">
        <v>53</v>
      </c>
      <c r="D2734">
        <v>38</v>
      </c>
      <c r="E2734">
        <v>177.55</v>
      </c>
      <c r="F2734">
        <v>6746.9</v>
      </c>
      <c r="G2734" t="s">
        <v>52</v>
      </c>
      <c r="H2734" t="s">
        <v>99</v>
      </c>
      <c r="I2734" t="s">
        <v>98</v>
      </c>
      <c r="J2734" t="s">
        <v>428</v>
      </c>
      <c r="K2734">
        <v>162</v>
      </c>
      <c r="L2734" t="s">
        <v>98</v>
      </c>
      <c r="M2734">
        <v>37.049999999999997</v>
      </c>
      <c r="N2734">
        <v>3.94</v>
      </c>
      <c r="O2734" t="s">
        <v>431</v>
      </c>
      <c r="P2734">
        <f>E2734 - M2734</f>
        <v>140.5</v>
      </c>
      <c r="Q2734" t="str">
        <f>TEXT((A2734),"MMM _ YYYY")</f>
        <v>Sep  2023</v>
      </c>
    </row>
    <row r="2735" spans="1:17" x14ac:dyDescent="0.3">
      <c r="A2735" s="3">
        <v>45389</v>
      </c>
      <c r="B2735" t="s">
        <v>98</v>
      </c>
      <c r="C2735" t="s">
        <v>161</v>
      </c>
      <c r="D2735">
        <v>23</v>
      </c>
      <c r="E2735">
        <v>167.59</v>
      </c>
      <c r="F2735">
        <v>3854.57</v>
      </c>
      <c r="G2735" t="s">
        <v>26</v>
      </c>
      <c r="H2735" t="s">
        <v>99</v>
      </c>
      <c r="I2735" t="s">
        <v>98</v>
      </c>
      <c r="J2735" t="s">
        <v>428</v>
      </c>
      <c r="K2735">
        <v>162</v>
      </c>
      <c r="L2735" t="s">
        <v>98</v>
      </c>
      <c r="M2735">
        <v>37.049999999999997</v>
      </c>
      <c r="N2735">
        <v>3.94</v>
      </c>
      <c r="O2735" t="s">
        <v>431</v>
      </c>
      <c r="P2735">
        <f>E2735 - M2735</f>
        <v>130.54000000000002</v>
      </c>
      <c r="Q2735" t="str">
        <f>TEXT((A2735),"MMM _ YYYY")</f>
        <v>Apr  2024</v>
      </c>
    </row>
    <row r="2736" spans="1:17" x14ac:dyDescent="0.3">
      <c r="A2736" s="3">
        <v>45456</v>
      </c>
      <c r="B2736" t="s">
        <v>98</v>
      </c>
      <c r="C2736" t="s">
        <v>157</v>
      </c>
      <c r="D2736">
        <v>22</v>
      </c>
      <c r="E2736">
        <v>159.22999999999999</v>
      </c>
      <c r="F2736">
        <v>3503.06</v>
      </c>
      <c r="G2736" t="s">
        <v>110</v>
      </c>
      <c r="H2736" t="s">
        <v>99</v>
      </c>
      <c r="I2736" t="s">
        <v>98</v>
      </c>
      <c r="J2736" t="s">
        <v>428</v>
      </c>
      <c r="K2736">
        <v>162</v>
      </c>
      <c r="L2736" t="s">
        <v>98</v>
      </c>
      <c r="M2736">
        <v>37.049999999999997</v>
      </c>
      <c r="N2736">
        <v>3.94</v>
      </c>
      <c r="O2736" t="s">
        <v>431</v>
      </c>
      <c r="P2736">
        <f>E2736 - M2736</f>
        <v>122.17999999999999</v>
      </c>
      <c r="Q2736" t="str">
        <f>TEXT((A2736),"MMM _ YYYY")</f>
        <v>Jun  2024</v>
      </c>
    </row>
    <row r="2737" spans="1:17" x14ac:dyDescent="0.3">
      <c r="A2737" s="3">
        <v>45538</v>
      </c>
      <c r="B2737" t="s">
        <v>98</v>
      </c>
      <c r="C2737" t="s">
        <v>314</v>
      </c>
      <c r="D2737">
        <v>6</v>
      </c>
      <c r="E2737">
        <v>217.71</v>
      </c>
      <c r="F2737">
        <v>1306.26</v>
      </c>
      <c r="G2737" t="s">
        <v>2</v>
      </c>
      <c r="H2737" t="s">
        <v>99</v>
      </c>
      <c r="I2737" t="s">
        <v>98</v>
      </c>
      <c r="J2737" t="s">
        <v>428</v>
      </c>
      <c r="K2737">
        <v>162</v>
      </c>
      <c r="L2737" t="s">
        <v>98</v>
      </c>
      <c r="M2737">
        <v>37.049999999999997</v>
      </c>
      <c r="N2737">
        <v>3.94</v>
      </c>
      <c r="O2737" t="s">
        <v>431</v>
      </c>
      <c r="P2737">
        <f>E2737 - M2737</f>
        <v>180.66000000000003</v>
      </c>
      <c r="Q2737" t="str">
        <f>TEXT((A2737),"MMM _ YYYY")</f>
        <v>Sep  2024</v>
      </c>
    </row>
    <row r="2738" spans="1:17" x14ac:dyDescent="0.3">
      <c r="A2738" s="3">
        <v>44839</v>
      </c>
      <c r="B2738" t="s">
        <v>98</v>
      </c>
      <c r="C2738" t="s">
        <v>17</v>
      </c>
      <c r="D2738">
        <v>18</v>
      </c>
      <c r="E2738">
        <v>390.33</v>
      </c>
      <c r="F2738">
        <v>7025.94</v>
      </c>
      <c r="G2738" t="s">
        <v>16</v>
      </c>
      <c r="H2738" t="s">
        <v>99</v>
      </c>
      <c r="I2738" t="s">
        <v>98</v>
      </c>
      <c r="J2738" t="s">
        <v>428</v>
      </c>
      <c r="K2738">
        <v>162</v>
      </c>
      <c r="L2738" t="s">
        <v>98</v>
      </c>
      <c r="M2738">
        <v>37.049999999999997</v>
      </c>
      <c r="N2738">
        <v>3.94</v>
      </c>
      <c r="O2738" t="s">
        <v>431</v>
      </c>
      <c r="P2738">
        <f>E2738 - M2738</f>
        <v>353.28</v>
      </c>
      <c r="Q2738" t="str">
        <f>TEXT((A2738),"MMM _ YYYY")</f>
        <v>Oct  2022</v>
      </c>
    </row>
    <row r="2739" spans="1:17" x14ac:dyDescent="0.3">
      <c r="A2739" s="3">
        <v>43951</v>
      </c>
      <c r="B2739" t="s">
        <v>98</v>
      </c>
      <c r="C2739" t="s">
        <v>108</v>
      </c>
      <c r="D2739">
        <v>22</v>
      </c>
      <c r="E2739">
        <v>65.02</v>
      </c>
      <c r="F2739">
        <v>1430.44</v>
      </c>
      <c r="G2739" t="s">
        <v>2</v>
      </c>
      <c r="H2739" t="s">
        <v>99</v>
      </c>
      <c r="I2739" t="s">
        <v>98</v>
      </c>
      <c r="J2739" t="s">
        <v>428</v>
      </c>
      <c r="K2739">
        <v>162</v>
      </c>
      <c r="L2739" t="s">
        <v>98</v>
      </c>
      <c r="M2739">
        <v>37.049999999999997</v>
      </c>
      <c r="N2739">
        <v>3.94</v>
      </c>
      <c r="O2739" t="s">
        <v>431</v>
      </c>
      <c r="P2739">
        <f>E2739 - M2739</f>
        <v>27.97</v>
      </c>
      <c r="Q2739" t="str">
        <f>TEXT((A2739),"MMM _ YYYY")</f>
        <v>Apr  2020</v>
      </c>
    </row>
    <row r="2740" spans="1:17" x14ac:dyDescent="0.3">
      <c r="A2740" s="3">
        <v>44127</v>
      </c>
      <c r="B2740" t="s">
        <v>98</v>
      </c>
      <c r="C2740" t="s">
        <v>255</v>
      </c>
      <c r="D2740">
        <v>29</v>
      </c>
      <c r="E2740">
        <v>354.9</v>
      </c>
      <c r="F2740">
        <v>10292.1</v>
      </c>
      <c r="G2740" t="s">
        <v>26</v>
      </c>
      <c r="H2740" t="s">
        <v>99</v>
      </c>
      <c r="I2740" t="s">
        <v>98</v>
      </c>
      <c r="J2740" t="s">
        <v>428</v>
      </c>
      <c r="K2740">
        <v>162</v>
      </c>
      <c r="L2740" t="s">
        <v>98</v>
      </c>
      <c r="M2740">
        <v>37.049999999999997</v>
      </c>
      <c r="N2740">
        <v>3.94</v>
      </c>
      <c r="O2740" t="s">
        <v>431</v>
      </c>
      <c r="P2740">
        <f>E2740 - M2740</f>
        <v>317.84999999999997</v>
      </c>
      <c r="Q2740" t="str">
        <f>TEXT((A2740),"MMM _ YYYY")</f>
        <v>Oct  2020</v>
      </c>
    </row>
    <row r="2741" spans="1:17" x14ac:dyDescent="0.3">
      <c r="A2741" s="3">
        <v>43247</v>
      </c>
      <c r="B2741" t="s">
        <v>98</v>
      </c>
      <c r="C2741" t="s">
        <v>59</v>
      </c>
      <c r="D2741">
        <v>47</v>
      </c>
      <c r="E2741">
        <v>190.23</v>
      </c>
      <c r="F2741">
        <v>8940.81</v>
      </c>
      <c r="G2741" t="s">
        <v>56</v>
      </c>
      <c r="H2741" t="s">
        <v>99</v>
      </c>
      <c r="I2741" t="s">
        <v>98</v>
      </c>
      <c r="J2741" t="s">
        <v>428</v>
      </c>
      <c r="K2741">
        <v>162</v>
      </c>
      <c r="L2741" t="s">
        <v>98</v>
      </c>
      <c r="M2741">
        <v>37.049999999999997</v>
      </c>
      <c r="N2741">
        <v>3.94</v>
      </c>
      <c r="O2741" t="s">
        <v>431</v>
      </c>
      <c r="P2741">
        <f>E2741 - M2741</f>
        <v>153.18</v>
      </c>
      <c r="Q2741" t="str">
        <f>TEXT((A2741),"MMM _ YYYY")</f>
        <v>May  2018</v>
      </c>
    </row>
    <row r="2742" spans="1:17" x14ac:dyDescent="0.3">
      <c r="A2742" s="3">
        <v>43272</v>
      </c>
      <c r="B2742" t="s">
        <v>98</v>
      </c>
      <c r="C2742" t="s">
        <v>148</v>
      </c>
      <c r="D2742">
        <v>44</v>
      </c>
      <c r="E2742">
        <v>270.52</v>
      </c>
      <c r="F2742">
        <v>11902.88</v>
      </c>
      <c r="G2742" t="s">
        <v>16</v>
      </c>
      <c r="H2742" t="s">
        <v>99</v>
      </c>
      <c r="I2742" t="s">
        <v>98</v>
      </c>
      <c r="J2742" t="s">
        <v>428</v>
      </c>
      <c r="K2742">
        <v>162</v>
      </c>
      <c r="L2742" t="s">
        <v>98</v>
      </c>
      <c r="M2742">
        <v>37.049999999999997</v>
      </c>
      <c r="N2742">
        <v>3.94</v>
      </c>
      <c r="O2742" t="s">
        <v>431</v>
      </c>
      <c r="P2742">
        <f>E2742 - M2742</f>
        <v>233.46999999999997</v>
      </c>
      <c r="Q2742" t="str">
        <f>TEXT((A2742),"MMM _ YYYY")</f>
        <v>Jun  2018</v>
      </c>
    </row>
    <row r="2743" spans="1:17" x14ac:dyDescent="0.3">
      <c r="A2743" s="3">
        <v>43288</v>
      </c>
      <c r="B2743" t="s">
        <v>98</v>
      </c>
      <c r="C2743" t="s">
        <v>27</v>
      </c>
      <c r="D2743">
        <v>29</v>
      </c>
      <c r="E2743">
        <v>378.02</v>
      </c>
      <c r="F2743">
        <v>10962.58</v>
      </c>
      <c r="G2743" t="s">
        <v>26</v>
      </c>
      <c r="H2743" t="s">
        <v>99</v>
      </c>
      <c r="I2743" t="s">
        <v>98</v>
      </c>
      <c r="J2743" t="s">
        <v>428</v>
      </c>
      <c r="K2743">
        <v>162</v>
      </c>
      <c r="L2743" t="s">
        <v>98</v>
      </c>
      <c r="M2743">
        <v>37.049999999999997</v>
      </c>
      <c r="N2743">
        <v>3.94</v>
      </c>
      <c r="O2743" t="s">
        <v>431</v>
      </c>
      <c r="P2743">
        <f>E2743 - M2743</f>
        <v>340.96999999999997</v>
      </c>
      <c r="Q2743" t="str">
        <f>TEXT((A2743),"MMM _ YYYY")</f>
        <v>Jul  2018</v>
      </c>
    </row>
    <row r="2744" spans="1:17" x14ac:dyDescent="0.3">
      <c r="A2744" s="3">
        <v>43355</v>
      </c>
      <c r="B2744" t="s">
        <v>98</v>
      </c>
      <c r="C2744" t="s">
        <v>221</v>
      </c>
      <c r="D2744">
        <v>44</v>
      </c>
      <c r="E2744">
        <v>245.65</v>
      </c>
      <c r="F2744">
        <v>10808.6</v>
      </c>
      <c r="G2744" t="s">
        <v>2</v>
      </c>
      <c r="H2744" t="s">
        <v>99</v>
      </c>
      <c r="I2744" t="s">
        <v>98</v>
      </c>
      <c r="J2744" t="s">
        <v>428</v>
      </c>
      <c r="K2744">
        <v>162</v>
      </c>
      <c r="L2744" t="s">
        <v>98</v>
      </c>
      <c r="M2744">
        <v>37.049999999999997</v>
      </c>
      <c r="N2744">
        <v>3.94</v>
      </c>
      <c r="O2744" t="s">
        <v>431</v>
      </c>
      <c r="P2744">
        <f>E2744 - M2744</f>
        <v>208.60000000000002</v>
      </c>
      <c r="Q2744" t="str">
        <f>TEXT((A2744),"MMM _ YYYY")</f>
        <v>Sep  2018</v>
      </c>
    </row>
    <row r="2745" spans="1:17" x14ac:dyDescent="0.3">
      <c r="A2745" s="3">
        <v>43404</v>
      </c>
      <c r="B2745" t="s">
        <v>98</v>
      </c>
      <c r="C2745" t="s">
        <v>191</v>
      </c>
      <c r="D2745">
        <v>23</v>
      </c>
      <c r="E2745">
        <v>239.46</v>
      </c>
      <c r="F2745">
        <v>5507.58</v>
      </c>
      <c r="G2745" t="s">
        <v>26</v>
      </c>
      <c r="H2745" t="s">
        <v>99</v>
      </c>
      <c r="I2745" t="s">
        <v>98</v>
      </c>
      <c r="J2745" t="s">
        <v>428</v>
      </c>
      <c r="K2745">
        <v>162</v>
      </c>
      <c r="L2745" t="s">
        <v>98</v>
      </c>
      <c r="M2745">
        <v>37.049999999999997</v>
      </c>
      <c r="N2745">
        <v>3.94</v>
      </c>
      <c r="O2745" t="s">
        <v>431</v>
      </c>
      <c r="P2745">
        <f>E2745 - M2745</f>
        <v>202.41000000000003</v>
      </c>
      <c r="Q2745" t="str">
        <f>TEXT((A2745),"MMM _ YYYY")</f>
        <v>Oct  2018</v>
      </c>
    </row>
    <row r="2746" spans="1:17" x14ac:dyDescent="0.3">
      <c r="A2746" s="3">
        <v>42767</v>
      </c>
      <c r="B2746" t="s">
        <v>98</v>
      </c>
      <c r="C2746" t="s">
        <v>249</v>
      </c>
      <c r="D2746">
        <v>22</v>
      </c>
      <c r="E2746">
        <v>319.51</v>
      </c>
      <c r="F2746">
        <v>7029.22</v>
      </c>
      <c r="G2746" t="s">
        <v>105</v>
      </c>
      <c r="H2746" t="s">
        <v>99</v>
      </c>
      <c r="I2746" t="s">
        <v>98</v>
      </c>
      <c r="J2746" t="s">
        <v>428</v>
      </c>
      <c r="K2746">
        <v>162</v>
      </c>
      <c r="L2746" t="s">
        <v>98</v>
      </c>
      <c r="M2746">
        <v>37.049999999999997</v>
      </c>
      <c r="N2746">
        <v>3.94</v>
      </c>
      <c r="O2746" t="s">
        <v>431</v>
      </c>
      <c r="P2746">
        <f>E2746 - M2746</f>
        <v>282.45999999999998</v>
      </c>
      <c r="Q2746" t="str">
        <f>TEXT((A2746),"MMM _ YYYY")</f>
        <v>Feb  2017</v>
      </c>
    </row>
    <row r="2747" spans="1:17" x14ac:dyDescent="0.3">
      <c r="A2747" s="3">
        <v>42809</v>
      </c>
      <c r="B2747" t="s">
        <v>98</v>
      </c>
      <c r="C2747" t="s">
        <v>341</v>
      </c>
      <c r="D2747">
        <v>27</v>
      </c>
      <c r="E2747">
        <v>241.1</v>
      </c>
      <c r="F2747">
        <v>6509.7</v>
      </c>
      <c r="G2747" t="s">
        <v>130</v>
      </c>
      <c r="H2747" t="s">
        <v>99</v>
      </c>
      <c r="I2747" t="s">
        <v>98</v>
      </c>
      <c r="J2747" t="s">
        <v>428</v>
      </c>
      <c r="K2747">
        <v>162</v>
      </c>
      <c r="L2747" t="s">
        <v>98</v>
      </c>
      <c r="M2747">
        <v>37.049999999999997</v>
      </c>
      <c r="N2747">
        <v>3.94</v>
      </c>
      <c r="O2747" t="s">
        <v>431</v>
      </c>
      <c r="P2747">
        <f>E2747 - M2747</f>
        <v>204.05</v>
      </c>
      <c r="Q2747" t="str">
        <f>TEXT((A2747),"MMM _ YYYY")</f>
        <v>Mar  2017</v>
      </c>
    </row>
    <row r="2748" spans="1:17" x14ac:dyDescent="0.3">
      <c r="A2748" s="3">
        <v>42883</v>
      </c>
      <c r="B2748" t="s">
        <v>98</v>
      </c>
      <c r="C2748" t="s">
        <v>46</v>
      </c>
      <c r="D2748">
        <v>24</v>
      </c>
      <c r="E2748">
        <v>224.99</v>
      </c>
      <c r="F2748">
        <v>5399.76</v>
      </c>
      <c r="G2748" t="s">
        <v>8</v>
      </c>
      <c r="H2748" t="s">
        <v>99</v>
      </c>
      <c r="I2748" t="s">
        <v>98</v>
      </c>
      <c r="J2748" t="s">
        <v>428</v>
      </c>
      <c r="K2748">
        <v>162</v>
      </c>
      <c r="L2748" t="s">
        <v>98</v>
      </c>
      <c r="M2748">
        <v>37.049999999999997</v>
      </c>
      <c r="N2748">
        <v>3.94</v>
      </c>
      <c r="O2748" t="s">
        <v>431</v>
      </c>
      <c r="P2748">
        <f>E2748 - M2748</f>
        <v>187.94</v>
      </c>
      <c r="Q2748" t="str">
        <f>TEXT((A2748),"MMM _ YYYY")</f>
        <v>May  2017</v>
      </c>
    </row>
    <row r="2749" spans="1:17" x14ac:dyDescent="0.3">
      <c r="A2749" s="3">
        <v>42388</v>
      </c>
      <c r="B2749" t="s">
        <v>98</v>
      </c>
      <c r="C2749" t="s">
        <v>113</v>
      </c>
      <c r="D2749">
        <v>20</v>
      </c>
      <c r="E2749">
        <v>96.39</v>
      </c>
      <c r="F2749">
        <v>1927.8</v>
      </c>
      <c r="G2749" t="s">
        <v>105</v>
      </c>
      <c r="H2749" t="s">
        <v>99</v>
      </c>
      <c r="I2749" t="s">
        <v>98</v>
      </c>
      <c r="J2749" t="s">
        <v>428</v>
      </c>
      <c r="K2749">
        <v>162</v>
      </c>
      <c r="L2749" t="s">
        <v>98</v>
      </c>
      <c r="M2749">
        <v>37.049999999999997</v>
      </c>
      <c r="N2749">
        <v>3.94</v>
      </c>
      <c r="O2749" t="s">
        <v>431</v>
      </c>
      <c r="P2749">
        <f>E2749 - M2749</f>
        <v>59.34</v>
      </c>
      <c r="Q2749" t="str">
        <f>TEXT((A2749),"MMM _ YYYY")</f>
        <v>Jan  2016</v>
      </c>
    </row>
    <row r="2750" spans="1:17" x14ac:dyDescent="0.3">
      <c r="A2750" s="3">
        <v>41682</v>
      </c>
      <c r="B2750" t="s">
        <v>98</v>
      </c>
      <c r="C2750" t="s">
        <v>266</v>
      </c>
      <c r="D2750">
        <v>30</v>
      </c>
      <c r="E2750">
        <v>145.29</v>
      </c>
      <c r="F2750">
        <v>4358.7</v>
      </c>
      <c r="G2750" t="s">
        <v>56</v>
      </c>
      <c r="H2750" t="s">
        <v>99</v>
      </c>
      <c r="I2750" t="s">
        <v>98</v>
      </c>
      <c r="J2750" t="s">
        <v>428</v>
      </c>
      <c r="K2750">
        <v>162</v>
      </c>
      <c r="L2750" t="s">
        <v>98</v>
      </c>
      <c r="M2750">
        <v>37.049999999999997</v>
      </c>
      <c r="N2750">
        <v>3.94</v>
      </c>
      <c r="O2750" t="s">
        <v>431</v>
      </c>
      <c r="P2750">
        <f>E2750 - M2750</f>
        <v>108.24</v>
      </c>
      <c r="Q2750" t="str">
        <f>TEXT((A2750),"MMM _ YYYY")</f>
        <v>Feb  2014</v>
      </c>
    </row>
    <row r="2751" spans="1:17" x14ac:dyDescent="0.3">
      <c r="A2751" s="3">
        <v>41855</v>
      </c>
      <c r="B2751" t="s">
        <v>98</v>
      </c>
      <c r="C2751" t="s">
        <v>266</v>
      </c>
      <c r="D2751">
        <v>1</v>
      </c>
      <c r="E2751">
        <v>251.23</v>
      </c>
      <c r="F2751">
        <v>251.23</v>
      </c>
      <c r="G2751" t="s">
        <v>56</v>
      </c>
      <c r="H2751" t="s">
        <v>99</v>
      </c>
      <c r="I2751" t="s">
        <v>98</v>
      </c>
      <c r="J2751" t="s">
        <v>428</v>
      </c>
      <c r="K2751">
        <v>162</v>
      </c>
      <c r="L2751" t="s">
        <v>98</v>
      </c>
      <c r="M2751">
        <v>37.049999999999997</v>
      </c>
      <c r="N2751">
        <v>3.94</v>
      </c>
      <c r="O2751" t="s">
        <v>431</v>
      </c>
      <c r="P2751">
        <f>E2751 - M2751</f>
        <v>214.18</v>
      </c>
      <c r="Q2751" t="str">
        <f>TEXT((A2751),"MMM _ YYYY")</f>
        <v>Aug  2014</v>
      </c>
    </row>
    <row r="2752" spans="1:17" x14ac:dyDescent="0.3">
      <c r="A2752" s="3">
        <v>41479</v>
      </c>
      <c r="B2752" t="s">
        <v>98</v>
      </c>
      <c r="C2752" t="s">
        <v>289</v>
      </c>
      <c r="D2752">
        <v>27</v>
      </c>
      <c r="E2752">
        <v>128.18</v>
      </c>
      <c r="F2752">
        <v>3460.86</v>
      </c>
      <c r="G2752" t="s">
        <v>130</v>
      </c>
      <c r="H2752" t="s">
        <v>99</v>
      </c>
      <c r="I2752" t="s">
        <v>98</v>
      </c>
      <c r="J2752" t="s">
        <v>428</v>
      </c>
      <c r="K2752">
        <v>162</v>
      </c>
      <c r="L2752" t="s">
        <v>98</v>
      </c>
      <c r="M2752">
        <v>37.049999999999997</v>
      </c>
      <c r="N2752">
        <v>3.94</v>
      </c>
      <c r="O2752" t="s">
        <v>431</v>
      </c>
      <c r="P2752">
        <f>E2752 - M2752</f>
        <v>91.13000000000001</v>
      </c>
      <c r="Q2752" t="str">
        <f>TEXT((A2752),"MMM _ YYYY")</f>
        <v>Jul  2013</v>
      </c>
    </row>
    <row r="2753" spans="1:17" x14ac:dyDescent="0.3">
      <c r="A2753" s="3">
        <v>41509</v>
      </c>
      <c r="B2753" t="s">
        <v>98</v>
      </c>
      <c r="C2753" t="s">
        <v>337</v>
      </c>
      <c r="D2753">
        <v>43</v>
      </c>
      <c r="E2753">
        <v>151.12</v>
      </c>
      <c r="F2753">
        <v>6498.16</v>
      </c>
      <c r="G2753" t="s">
        <v>26</v>
      </c>
      <c r="H2753" t="s">
        <v>99</v>
      </c>
      <c r="I2753" t="s">
        <v>98</v>
      </c>
      <c r="J2753" t="s">
        <v>428</v>
      </c>
      <c r="K2753">
        <v>162</v>
      </c>
      <c r="L2753" t="s">
        <v>98</v>
      </c>
      <c r="M2753">
        <v>37.049999999999997</v>
      </c>
      <c r="N2753">
        <v>3.94</v>
      </c>
      <c r="O2753" t="s">
        <v>431</v>
      </c>
      <c r="P2753">
        <f>E2753 - M2753</f>
        <v>114.07000000000001</v>
      </c>
      <c r="Q2753" t="str">
        <f>TEXT((A2753),"MMM _ YYYY")</f>
        <v>Aug  2013</v>
      </c>
    </row>
    <row r="2754" spans="1:17" x14ac:dyDescent="0.3">
      <c r="A2754" s="3">
        <v>40998</v>
      </c>
      <c r="B2754" t="s">
        <v>98</v>
      </c>
      <c r="C2754" t="s">
        <v>76</v>
      </c>
      <c r="D2754">
        <v>24</v>
      </c>
      <c r="E2754">
        <v>255.15</v>
      </c>
      <c r="F2754">
        <v>6123.6</v>
      </c>
      <c r="G2754" t="s">
        <v>31</v>
      </c>
      <c r="H2754" t="s">
        <v>99</v>
      </c>
      <c r="I2754" t="s">
        <v>98</v>
      </c>
      <c r="J2754" t="s">
        <v>428</v>
      </c>
      <c r="K2754">
        <v>162</v>
      </c>
      <c r="L2754" t="s">
        <v>98</v>
      </c>
      <c r="M2754">
        <v>37.049999999999997</v>
      </c>
      <c r="N2754">
        <v>3.94</v>
      </c>
      <c r="O2754" t="s">
        <v>431</v>
      </c>
      <c r="P2754">
        <f>E2754 - M2754</f>
        <v>218.10000000000002</v>
      </c>
      <c r="Q2754" t="str">
        <f>TEXT((A2754),"MMM _ YYYY")</f>
        <v>Mar  2012</v>
      </c>
    </row>
    <row r="2755" spans="1:17" x14ac:dyDescent="0.3">
      <c r="A2755" s="3">
        <v>41084</v>
      </c>
      <c r="B2755" t="s">
        <v>98</v>
      </c>
      <c r="C2755" t="s">
        <v>162</v>
      </c>
      <c r="D2755">
        <v>30</v>
      </c>
      <c r="E2755">
        <v>82.32</v>
      </c>
      <c r="F2755">
        <v>2469.6</v>
      </c>
      <c r="G2755" t="s">
        <v>6</v>
      </c>
      <c r="H2755" t="s">
        <v>99</v>
      </c>
      <c r="I2755" t="s">
        <v>98</v>
      </c>
      <c r="J2755" t="s">
        <v>428</v>
      </c>
      <c r="K2755">
        <v>162</v>
      </c>
      <c r="L2755" t="s">
        <v>98</v>
      </c>
      <c r="M2755">
        <v>37.049999999999997</v>
      </c>
      <c r="N2755">
        <v>3.94</v>
      </c>
      <c r="O2755" t="s">
        <v>431</v>
      </c>
      <c r="P2755">
        <f>E2755 - M2755</f>
        <v>45.269999999999996</v>
      </c>
      <c r="Q2755" t="str">
        <f>TEXT((A2755),"MMM _ YYYY")</f>
        <v>Jun  2012</v>
      </c>
    </row>
    <row r="2756" spans="1:17" x14ac:dyDescent="0.3">
      <c r="A2756" s="3">
        <v>41123</v>
      </c>
      <c r="B2756" t="s">
        <v>98</v>
      </c>
      <c r="C2756" t="s">
        <v>27</v>
      </c>
      <c r="D2756">
        <v>41</v>
      </c>
      <c r="E2756">
        <v>332.4</v>
      </c>
      <c r="F2756">
        <v>13628.4</v>
      </c>
      <c r="G2756" t="s">
        <v>26</v>
      </c>
      <c r="H2756" t="s">
        <v>99</v>
      </c>
      <c r="I2756" t="s">
        <v>98</v>
      </c>
      <c r="J2756" t="s">
        <v>428</v>
      </c>
      <c r="K2756">
        <v>162</v>
      </c>
      <c r="L2756" t="s">
        <v>98</v>
      </c>
      <c r="M2756">
        <v>37.049999999999997</v>
      </c>
      <c r="N2756">
        <v>3.94</v>
      </c>
      <c r="O2756" t="s">
        <v>431</v>
      </c>
      <c r="P2756">
        <f>E2756 - M2756</f>
        <v>295.34999999999997</v>
      </c>
      <c r="Q2756" t="str">
        <f>TEXT((A2756),"MMM _ YYYY")</f>
        <v>Aug  2012</v>
      </c>
    </row>
    <row r="2757" spans="1:17" x14ac:dyDescent="0.3">
      <c r="A2757" s="3">
        <v>45252</v>
      </c>
      <c r="B2757" t="s">
        <v>257</v>
      </c>
      <c r="C2757" t="s">
        <v>364</v>
      </c>
      <c r="D2757">
        <v>38</v>
      </c>
      <c r="E2757">
        <v>52.08</v>
      </c>
      <c r="F2757">
        <v>1979.04</v>
      </c>
      <c r="G2757" t="s">
        <v>8</v>
      </c>
      <c r="H2757" t="s">
        <v>242</v>
      </c>
      <c r="I2757" t="s">
        <v>257</v>
      </c>
      <c r="J2757" t="s">
        <v>428</v>
      </c>
      <c r="K2757">
        <v>163</v>
      </c>
      <c r="L2757" t="s">
        <v>257</v>
      </c>
      <c r="M2757">
        <v>96.58</v>
      </c>
      <c r="N2757">
        <v>13.25</v>
      </c>
      <c r="O2757" t="s">
        <v>430</v>
      </c>
      <c r="P2757">
        <f>E2757 - M2757</f>
        <v>-44.5</v>
      </c>
      <c r="Q2757" t="str">
        <f>TEXT((A2757),"MMM _ YYYY")</f>
        <v>Nov  2023</v>
      </c>
    </row>
    <row r="2758" spans="1:17" x14ac:dyDescent="0.3">
      <c r="A2758" s="3">
        <v>45383</v>
      </c>
      <c r="B2758" t="s">
        <v>257</v>
      </c>
      <c r="C2758" t="s">
        <v>231</v>
      </c>
      <c r="D2758">
        <v>48</v>
      </c>
      <c r="E2758">
        <v>357.38</v>
      </c>
      <c r="F2758">
        <v>17154.240000000002</v>
      </c>
      <c r="G2758" t="s">
        <v>2</v>
      </c>
      <c r="H2758" t="s">
        <v>242</v>
      </c>
      <c r="I2758" t="s">
        <v>257</v>
      </c>
      <c r="J2758" t="s">
        <v>428</v>
      </c>
      <c r="K2758">
        <v>163</v>
      </c>
      <c r="L2758" t="s">
        <v>257</v>
      </c>
      <c r="M2758">
        <v>96.58</v>
      </c>
      <c r="N2758">
        <v>13.25</v>
      </c>
      <c r="O2758" t="s">
        <v>430</v>
      </c>
      <c r="P2758">
        <f>E2758 - M2758</f>
        <v>260.8</v>
      </c>
      <c r="Q2758" t="str">
        <f>TEXT((A2758),"MMM _ YYYY")</f>
        <v>Apr  2024</v>
      </c>
    </row>
    <row r="2759" spans="1:17" x14ac:dyDescent="0.3">
      <c r="A2759" s="3">
        <v>45707</v>
      </c>
      <c r="B2759" t="s">
        <v>257</v>
      </c>
      <c r="C2759" t="s">
        <v>352</v>
      </c>
      <c r="D2759">
        <v>12</v>
      </c>
      <c r="E2759">
        <v>199.44</v>
      </c>
      <c r="F2759">
        <v>2393.2800000000002</v>
      </c>
      <c r="G2759" t="s">
        <v>110</v>
      </c>
      <c r="H2759" t="s">
        <v>242</v>
      </c>
      <c r="I2759" t="s">
        <v>257</v>
      </c>
      <c r="J2759" t="s">
        <v>428</v>
      </c>
      <c r="K2759">
        <v>163</v>
      </c>
      <c r="L2759" t="s">
        <v>257</v>
      </c>
      <c r="M2759">
        <v>96.58</v>
      </c>
      <c r="N2759">
        <v>13.25</v>
      </c>
      <c r="O2759" t="s">
        <v>430</v>
      </c>
      <c r="P2759">
        <f>E2759 - M2759</f>
        <v>102.86</v>
      </c>
      <c r="Q2759" t="str">
        <f>TEXT((A2759),"MMM _ YYYY")</f>
        <v>Feb  2025</v>
      </c>
    </row>
    <row r="2760" spans="1:17" x14ac:dyDescent="0.3">
      <c r="A2760" s="3">
        <v>45836</v>
      </c>
      <c r="B2760" t="s">
        <v>257</v>
      </c>
      <c r="C2760" t="s">
        <v>82</v>
      </c>
      <c r="D2760">
        <v>3</v>
      </c>
      <c r="E2760">
        <v>237.44</v>
      </c>
      <c r="F2760">
        <v>712.32</v>
      </c>
      <c r="G2760" t="s">
        <v>81</v>
      </c>
      <c r="H2760" t="s">
        <v>242</v>
      </c>
      <c r="I2760" t="s">
        <v>257</v>
      </c>
      <c r="J2760" t="s">
        <v>428</v>
      </c>
      <c r="K2760">
        <v>163</v>
      </c>
      <c r="L2760" t="s">
        <v>257</v>
      </c>
      <c r="M2760">
        <v>96.58</v>
      </c>
      <c r="N2760">
        <v>13.25</v>
      </c>
      <c r="O2760" t="s">
        <v>430</v>
      </c>
      <c r="P2760">
        <f>E2760 - M2760</f>
        <v>140.86000000000001</v>
      </c>
      <c r="Q2760" t="str">
        <f>TEXT((A2760),"MMM _ YYYY")</f>
        <v>Jun  2025</v>
      </c>
    </row>
    <row r="2761" spans="1:17" x14ac:dyDescent="0.3">
      <c r="A2761" s="3">
        <v>44765</v>
      </c>
      <c r="B2761" t="s">
        <v>257</v>
      </c>
      <c r="C2761" t="s">
        <v>135</v>
      </c>
      <c r="D2761">
        <v>28</v>
      </c>
      <c r="E2761">
        <v>223.91</v>
      </c>
      <c r="F2761">
        <v>6269.48</v>
      </c>
      <c r="G2761" t="s">
        <v>134</v>
      </c>
      <c r="H2761" t="s">
        <v>242</v>
      </c>
      <c r="I2761" t="s">
        <v>257</v>
      </c>
      <c r="J2761" t="s">
        <v>428</v>
      </c>
      <c r="K2761">
        <v>163</v>
      </c>
      <c r="L2761" t="s">
        <v>257</v>
      </c>
      <c r="M2761">
        <v>96.58</v>
      </c>
      <c r="N2761">
        <v>13.25</v>
      </c>
      <c r="O2761" t="s">
        <v>430</v>
      </c>
      <c r="P2761">
        <f>E2761 - M2761</f>
        <v>127.33</v>
      </c>
      <c r="Q2761" t="str">
        <f>TEXT((A2761),"MMM _ YYYY")</f>
        <v>Jul  2022</v>
      </c>
    </row>
    <row r="2762" spans="1:17" x14ac:dyDescent="0.3">
      <c r="A2762" s="3">
        <v>44436</v>
      </c>
      <c r="B2762" t="s">
        <v>257</v>
      </c>
      <c r="C2762" t="s">
        <v>352</v>
      </c>
      <c r="D2762">
        <v>36</v>
      </c>
      <c r="E2762">
        <v>295.18</v>
      </c>
      <c r="F2762">
        <v>10626.48</v>
      </c>
      <c r="G2762" t="s">
        <v>110</v>
      </c>
      <c r="H2762" t="s">
        <v>242</v>
      </c>
      <c r="I2762" t="s">
        <v>257</v>
      </c>
      <c r="J2762" t="s">
        <v>428</v>
      </c>
      <c r="K2762">
        <v>163</v>
      </c>
      <c r="L2762" t="s">
        <v>257</v>
      </c>
      <c r="M2762">
        <v>96.58</v>
      </c>
      <c r="N2762">
        <v>13.25</v>
      </c>
      <c r="O2762" t="s">
        <v>430</v>
      </c>
      <c r="P2762">
        <f>E2762 - M2762</f>
        <v>198.60000000000002</v>
      </c>
      <c r="Q2762" t="str">
        <f>TEXT((A2762),"MMM _ YYYY")</f>
        <v>Aug  2021</v>
      </c>
    </row>
    <row r="2763" spans="1:17" x14ac:dyDescent="0.3">
      <c r="A2763" s="3">
        <v>43649</v>
      </c>
      <c r="B2763" t="s">
        <v>257</v>
      </c>
      <c r="C2763" t="s">
        <v>111</v>
      </c>
      <c r="D2763">
        <v>21</v>
      </c>
      <c r="E2763">
        <v>335.84</v>
      </c>
      <c r="F2763">
        <v>7052.64</v>
      </c>
      <c r="G2763" t="s">
        <v>110</v>
      </c>
      <c r="H2763" t="s">
        <v>242</v>
      </c>
      <c r="I2763" t="s">
        <v>257</v>
      </c>
      <c r="J2763" t="s">
        <v>428</v>
      </c>
      <c r="K2763">
        <v>163</v>
      </c>
      <c r="L2763" t="s">
        <v>257</v>
      </c>
      <c r="M2763">
        <v>96.58</v>
      </c>
      <c r="N2763">
        <v>13.25</v>
      </c>
      <c r="O2763" t="s">
        <v>430</v>
      </c>
      <c r="P2763">
        <f>E2763 - M2763</f>
        <v>239.26</v>
      </c>
      <c r="Q2763" t="str">
        <f>TEXT((A2763),"MMM _ YYYY")</f>
        <v>Jul  2019</v>
      </c>
    </row>
    <row r="2764" spans="1:17" x14ac:dyDescent="0.3">
      <c r="A2764" s="3">
        <v>43782</v>
      </c>
      <c r="B2764" t="s">
        <v>257</v>
      </c>
      <c r="C2764" t="s">
        <v>102</v>
      </c>
      <c r="D2764">
        <v>32</v>
      </c>
      <c r="E2764">
        <v>379.54</v>
      </c>
      <c r="F2764">
        <v>12145.28</v>
      </c>
      <c r="G2764" t="s">
        <v>8</v>
      </c>
      <c r="H2764" t="s">
        <v>242</v>
      </c>
      <c r="I2764" t="s">
        <v>257</v>
      </c>
      <c r="J2764" t="s">
        <v>428</v>
      </c>
      <c r="K2764">
        <v>163</v>
      </c>
      <c r="L2764" t="s">
        <v>257</v>
      </c>
      <c r="M2764">
        <v>96.58</v>
      </c>
      <c r="N2764">
        <v>13.25</v>
      </c>
      <c r="O2764" t="s">
        <v>430</v>
      </c>
      <c r="P2764">
        <f>E2764 - M2764</f>
        <v>282.96000000000004</v>
      </c>
      <c r="Q2764" t="str">
        <f>TEXT((A2764),"MMM _ YYYY")</f>
        <v>Nov  2019</v>
      </c>
    </row>
    <row r="2765" spans="1:17" x14ac:dyDescent="0.3">
      <c r="A2765" s="3">
        <v>43327</v>
      </c>
      <c r="B2765" t="s">
        <v>257</v>
      </c>
      <c r="C2765" t="s">
        <v>121</v>
      </c>
      <c r="D2765">
        <v>29</v>
      </c>
      <c r="E2765">
        <v>212.38</v>
      </c>
      <c r="F2765">
        <v>6159.02</v>
      </c>
      <c r="G2765" t="s">
        <v>105</v>
      </c>
      <c r="H2765" t="s">
        <v>242</v>
      </c>
      <c r="I2765" t="s">
        <v>257</v>
      </c>
      <c r="J2765" t="s">
        <v>428</v>
      </c>
      <c r="K2765">
        <v>163</v>
      </c>
      <c r="L2765" t="s">
        <v>257</v>
      </c>
      <c r="M2765">
        <v>96.58</v>
      </c>
      <c r="N2765">
        <v>13.25</v>
      </c>
      <c r="O2765" t="s">
        <v>430</v>
      </c>
      <c r="P2765">
        <f>E2765 - M2765</f>
        <v>115.8</v>
      </c>
      <c r="Q2765" t="str">
        <f>TEXT((A2765),"MMM _ YYYY")</f>
        <v>Aug  2018</v>
      </c>
    </row>
    <row r="2766" spans="1:17" x14ac:dyDescent="0.3">
      <c r="A2766" s="3">
        <v>43356</v>
      </c>
      <c r="B2766" t="s">
        <v>257</v>
      </c>
      <c r="C2766" t="s">
        <v>228</v>
      </c>
      <c r="D2766">
        <v>24</v>
      </c>
      <c r="E2766">
        <v>94.08</v>
      </c>
      <c r="F2766">
        <v>2257.92</v>
      </c>
      <c r="G2766" t="s">
        <v>16</v>
      </c>
      <c r="H2766" t="s">
        <v>242</v>
      </c>
      <c r="I2766" t="s">
        <v>257</v>
      </c>
      <c r="J2766" t="s">
        <v>428</v>
      </c>
      <c r="K2766">
        <v>163</v>
      </c>
      <c r="L2766" t="s">
        <v>257</v>
      </c>
      <c r="M2766">
        <v>96.58</v>
      </c>
      <c r="N2766">
        <v>13.25</v>
      </c>
      <c r="O2766" t="s">
        <v>430</v>
      </c>
      <c r="P2766">
        <f>E2766 - M2766</f>
        <v>-2.5</v>
      </c>
      <c r="Q2766" t="str">
        <f>TEXT((A2766),"MMM _ YYYY")</f>
        <v>Sep  2018</v>
      </c>
    </row>
    <row r="2767" spans="1:17" x14ac:dyDescent="0.3">
      <c r="A2767" s="3">
        <v>42816</v>
      </c>
      <c r="B2767" t="s">
        <v>257</v>
      </c>
      <c r="C2767" t="s">
        <v>113</v>
      </c>
      <c r="D2767">
        <v>49</v>
      </c>
      <c r="E2767">
        <v>290.92</v>
      </c>
      <c r="F2767">
        <v>14255.08</v>
      </c>
      <c r="G2767" t="s">
        <v>105</v>
      </c>
      <c r="H2767" t="s">
        <v>242</v>
      </c>
      <c r="I2767" t="s">
        <v>257</v>
      </c>
      <c r="J2767" t="s">
        <v>428</v>
      </c>
      <c r="K2767">
        <v>163</v>
      </c>
      <c r="L2767" t="s">
        <v>257</v>
      </c>
      <c r="M2767">
        <v>96.58</v>
      </c>
      <c r="N2767">
        <v>13.25</v>
      </c>
      <c r="O2767" t="s">
        <v>430</v>
      </c>
      <c r="P2767">
        <f>E2767 - M2767</f>
        <v>194.34000000000003</v>
      </c>
      <c r="Q2767" t="str">
        <f>TEXT((A2767),"MMM _ YYYY")</f>
        <v>Mar  2017</v>
      </c>
    </row>
    <row r="2768" spans="1:17" x14ac:dyDescent="0.3">
      <c r="A2768" s="3">
        <v>42831</v>
      </c>
      <c r="B2768" t="s">
        <v>257</v>
      </c>
      <c r="C2768" t="s">
        <v>258</v>
      </c>
      <c r="D2768">
        <v>21</v>
      </c>
      <c r="E2768">
        <v>399.03</v>
      </c>
      <c r="F2768">
        <v>8379.6299999999992</v>
      </c>
      <c r="G2768" t="s">
        <v>87</v>
      </c>
      <c r="H2768" t="s">
        <v>242</v>
      </c>
      <c r="I2768" t="s">
        <v>257</v>
      </c>
      <c r="J2768" t="s">
        <v>428</v>
      </c>
      <c r="K2768">
        <v>163</v>
      </c>
      <c r="L2768" t="s">
        <v>257</v>
      </c>
      <c r="M2768">
        <v>96.58</v>
      </c>
      <c r="N2768">
        <v>13.25</v>
      </c>
      <c r="O2768" t="s">
        <v>430</v>
      </c>
      <c r="P2768">
        <f>E2768 - M2768</f>
        <v>302.45</v>
      </c>
      <c r="Q2768" t="str">
        <f>TEXT((A2768),"MMM _ YYYY")</f>
        <v>Apr  2017</v>
      </c>
    </row>
    <row r="2769" spans="1:17" x14ac:dyDescent="0.3">
      <c r="A2769" s="3">
        <v>42541</v>
      </c>
      <c r="B2769" t="s">
        <v>257</v>
      </c>
      <c r="C2769" t="s">
        <v>208</v>
      </c>
      <c r="D2769">
        <v>38</v>
      </c>
      <c r="E2769">
        <v>90.5</v>
      </c>
      <c r="F2769">
        <v>3439</v>
      </c>
      <c r="G2769" t="s">
        <v>6</v>
      </c>
      <c r="H2769" t="s">
        <v>242</v>
      </c>
      <c r="I2769" t="s">
        <v>257</v>
      </c>
      <c r="J2769" t="s">
        <v>428</v>
      </c>
      <c r="K2769">
        <v>163</v>
      </c>
      <c r="L2769" t="s">
        <v>257</v>
      </c>
      <c r="M2769">
        <v>96.58</v>
      </c>
      <c r="N2769">
        <v>13.25</v>
      </c>
      <c r="O2769" t="s">
        <v>430</v>
      </c>
      <c r="P2769">
        <f>E2769 - M2769</f>
        <v>-6.0799999999999983</v>
      </c>
      <c r="Q2769" t="str">
        <f>TEXT((A2769),"MMM _ YYYY")</f>
        <v>Jun  2016</v>
      </c>
    </row>
    <row r="2770" spans="1:17" x14ac:dyDescent="0.3">
      <c r="A2770" s="3">
        <v>42651</v>
      </c>
      <c r="B2770" t="s">
        <v>257</v>
      </c>
      <c r="C2770" t="s">
        <v>335</v>
      </c>
      <c r="D2770">
        <v>32</v>
      </c>
      <c r="E2770">
        <v>126</v>
      </c>
      <c r="F2770">
        <v>4032</v>
      </c>
      <c r="G2770" t="s">
        <v>87</v>
      </c>
      <c r="H2770" t="s">
        <v>242</v>
      </c>
      <c r="I2770" t="s">
        <v>257</v>
      </c>
      <c r="J2770" t="s">
        <v>428</v>
      </c>
      <c r="K2770">
        <v>163</v>
      </c>
      <c r="L2770" t="s">
        <v>257</v>
      </c>
      <c r="M2770">
        <v>96.58</v>
      </c>
      <c r="N2770">
        <v>13.25</v>
      </c>
      <c r="O2770" t="s">
        <v>430</v>
      </c>
      <c r="P2770">
        <f>E2770 - M2770</f>
        <v>29.42</v>
      </c>
      <c r="Q2770" t="str">
        <f>TEXT((A2770),"MMM _ YYYY")</f>
        <v>Oct  2016</v>
      </c>
    </row>
    <row r="2771" spans="1:17" x14ac:dyDescent="0.3">
      <c r="A2771" s="3">
        <v>42674</v>
      </c>
      <c r="B2771" t="s">
        <v>257</v>
      </c>
      <c r="C2771" t="s">
        <v>354</v>
      </c>
      <c r="D2771">
        <v>10</v>
      </c>
      <c r="E2771">
        <v>306.7</v>
      </c>
      <c r="F2771">
        <v>3067</v>
      </c>
      <c r="G2771" t="s">
        <v>31</v>
      </c>
      <c r="H2771" t="s">
        <v>242</v>
      </c>
      <c r="I2771" t="s">
        <v>257</v>
      </c>
      <c r="J2771" t="s">
        <v>428</v>
      </c>
      <c r="K2771">
        <v>163</v>
      </c>
      <c r="L2771" t="s">
        <v>257</v>
      </c>
      <c r="M2771">
        <v>96.58</v>
      </c>
      <c r="N2771">
        <v>13.25</v>
      </c>
      <c r="O2771" t="s">
        <v>430</v>
      </c>
      <c r="P2771">
        <f>E2771 - M2771</f>
        <v>210.12</v>
      </c>
      <c r="Q2771" t="str">
        <f>TEXT((A2771),"MMM _ YYYY")</f>
        <v>Oct  2016</v>
      </c>
    </row>
    <row r="2772" spans="1:17" x14ac:dyDescent="0.3">
      <c r="A2772" s="3">
        <v>42277</v>
      </c>
      <c r="B2772" t="s">
        <v>257</v>
      </c>
      <c r="C2772" t="s">
        <v>126</v>
      </c>
      <c r="D2772">
        <v>19</v>
      </c>
      <c r="E2772">
        <v>381.87</v>
      </c>
      <c r="F2772">
        <v>7255.53</v>
      </c>
      <c r="G2772" t="s">
        <v>31</v>
      </c>
      <c r="H2772" t="s">
        <v>242</v>
      </c>
      <c r="I2772" t="s">
        <v>257</v>
      </c>
      <c r="J2772" t="s">
        <v>428</v>
      </c>
      <c r="K2772">
        <v>163</v>
      </c>
      <c r="L2772" t="s">
        <v>257</v>
      </c>
      <c r="M2772">
        <v>96.58</v>
      </c>
      <c r="N2772">
        <v>13.25</v>
      </c>
      <c r="O2772" t="s">
        <v>430</v>
      </c>
      <c r="P2772">
        <f>E2772 - M2772</f>
        <v>285.29000000000002</v>
      </c>
      <c r="Q2772" t="str">
        <f>TEXT((A2772),"MMM _ YYYY")</f>
        <v>Sep  2015</v>
      </c>
    </row>
    <row r="2773" spans="1:17" x14ac:dyDescent="0.3">
      <c r="A2773" s="3">
        <v>41860</v>
      </c>
      <c r="B2773" t="s">
        <v>257</v>
      </c>
      <c r="C2773" t="s">
        <v>268</v>
      </c>
      <c r="D2773">
        <v>3</v>
      </c>
      <c r="E2773">
        <v>299.24</v>
      </c>
      <c r="F2773">
        <v>897.72</v>
      </c>
      <c r="G2773" t="s">
        <v>16</v>
      </c>
      <c r="H2773" t="s">
        <v>242</v>
      </c>
      <c r="I2773" t="s">
        <v>257</v>
      </c>
      <c r="J2773" t="s">
        <v>428</v>
      </c>
      <c r="K2773">
        <v>163</v>
      </c>
      <c r="L2773" t="s">
        <v>257</v>
      </c>
      <c r="M2773">
        <v>96.58</v>
      </c>
      <c r="N2773">
        <v>13.25</v>
      </c>
      <c r="O2773" t="s">
        <v>430</v>
      </c>
      <c r="P2773">
        <f>E2773 - M2773</f>
        <v>202.66000000000003</v>
      </c>
      <c r="Q2773" t="str">
        <f>TEXT((A2773),"MMM _ YYYY")</f>
        <v>Aug  2014</v>
      </c>
    </row>
    <row r="2774" spans="1:17" x14ac:dyDescent="0.3">
      <c r="A2774" s="3">
        <v>41955</v>
      </c>
      <c r="B2774" t="s">
        <v>257</v>
      </c>
      <c r="C2774" t="s">
        <v>137</v>
      </c>
      <c r="D2774">
        <v>24</v>
      </c>
      <c r="E2774">
        <v>347.04</v>
      </c>
      <c r="F2774">
        <v>8328.9599999999991</v>
      </c>
      <c r="G2774" t="s">
        <v>81</v>
      </c>
      <c r="H2774" t="s">
        <v>242</v>
      </c>
      <c r="I2774" t="s">
        <v>257</v>
      </c>
      <c r="J2774" t="s">
        <v>428</v>
      </c>
      <c r="K2774">
        <v>163</v>
      </c>
      <c r="L2774" t="s">
        <v>257</v>
      </c>
      <c r="M2774">
        <v>96.58</v>
      </c>
      <c r="N2774">
        <v>13.25</v>
      </c>
      <c r="O2774" t="s">
        <v>430</v>
      </c>
      <c r="P2774">
        <f>E2774 - M2774</f>
        <v>250.46000000000004</v>
      </c>
      <c r="Q2774" t="str">
        <f>TEXT((A2774),"MMM _ YYYY")</f>
        <v>Nov  2014</v>
      </c>
    </row>
    <row r="2775" spans="1:17" x14ac:dyDescent="0.3">
      <c r="A2775" s="3">
        <v>41511</v>
      </c>
      <c r="B2775" t="s">
        <v>257</v>
      </c>
      <c r="C2775" t="s">
        <v>220</v>
      </c>
      <c r="D2775">
        <v>42</v>
      </c>
      <c r="E2775">
        <v>395.9</v>
      </c>
      <c r="F2775">
        <v>16627.8</v>
      </c>
      <c r="G2775" t="s">
        <v>81</v>
      </c>
      <c r="H2775" t="s">
        <v>242</v>
      </c>
      <c r="I2775" t="s">
        <v>257</v>
      </c>
      <c r="J2775" t="s">
        <v>428</v>
      </c>
      <c r="K2775">
        <v>163</v>
      </c>
      <c r="L2775" t="s">
        <v>257</v>
      </c>
      <c r="M2775">
        <v>96.58</v>
      </c>
      <c r="N2775">
        <v>13.25</v>
      </c>
      <c r="O2775" t="s">
        <v>430</v>
      </c>
      <c r="P2775">
        <f>E2775 - M2775</f>
        <v>299.32</v>
      </c>
      <c r="Q2775" t="str">
        <f>TEXT((A2775),"MMM _ YYYY")</f>
        <v>Aug  2013</v>
      </c>
    </row>
    <row r="2776" spans="1:17" x14ac:dyDescent="0.3">
      <c r="A2776" s="3">
        <v>41590</v>
      </c>
      <c r="B2776" t="s">
        <v>257</v>
      </c>
      <c r="C2776" t="s">
        <v>46</v>
      </c>
      <c r="D2776">
        <v>27</v>
      </c>
      <c r="E2776">
        <v>158.16</v>
      </c>
      <c r="F2776">
        <v>4270.32</v>
      </c>
      <c r="G2776" t="s">
        <v>8</v>
      </c>
      <c r="H2776" t="s">
        <v>242</v>
      </c>
      <c r="I2776" t="s">
        <v>257</v>
      </c>
      <c r="J2776" t="s">
        <v>428</v>
      </c>
      <c r="K2776">
        <v>163</v>
      </c>
      <c r="L2776" t="s">
        <v>257</v>
      </c>
      <c r="M2776">
        <v>96.58</v>
      </c>
      <c r="N2776">
        <v>13.25</v>
      </c>
      <c r="O2776" t="s">
        <v>430</v>
      </c>
      <c r="P2776">
        <f>E2776 - M2776</f>
        <v>61.58</v>
      </c>
      <c r="Q2776" t="str">
        <f>TEXT((A2776),"MMM _ YYYY")</f>
        <v>Nov  2013</v>
      </c>
    </row>
    <row r="2777" spans="1:17" x14ac:dyDescent="0.3">
      <c r="A2777" s="3">
        <v>41598</v>
      </c>
      <c r="B2777" t="s">
        <v>257</v>
      </c>
      <c r="C2777" t="s">
        <v>32</v>
      </c>
      <c r="D2777">
        <v>33</v>
      </c>
      <c r="E2777">
        <v>317.12</v>
      </c>
      <c r="F2777">
        <v>10464.959999999999</v>
      </c>
      <c r="G2777" t="s">
        <v>31</v>
      </c>
      <c r="H2777" t="s">
        <v>242</v>
      </c>
      <c r="I2777" t="s">
        <v>257</v>
      </c>
      <c r="J2777" t="s">
        <v>428</v>
      </c>
      <c r="K2777">
        <v>163</v>
      </c>
      <c r="L2777" t="s">
        <v>257</v>
      </c>
      <c r="M2777">
        <v>96.58</v>
      </c>
      <c r="N2777">
        <v>13.25</v>
      </c>
      <c r="O2777" t="s">
        <v>430</v>
      </c>
      <c r="P2777">
        <f>E2777 - M2777</f>
        <v>220.54000000000002</v>
      </c>
      <c r="Q2777" t="str">
        <f>TEXT((A2777),"MMM _ YYYY")</f>
        <v>Nov  2013</v>
      </c>
    </row>
    <row r="2778" spans="1:17" x14ac:dyDescent="0.3">
      <c r="A2778" s="3">
        <v>40999</v>
      </c>
      <c r="B2778" t="s">
        <v>257</v>
      </c>
      <c r="C2778" t="s">
        <v>258</v>
      </c>
      <c r="D2778">
        <v>22</v>
      </c>
      <c r="E2778">
        <v>380.6</v>
      </c>
      <c r="F2778">
        <v>8373.2000000000007</v>
      </c>
      <c r="G2778" t="s">
        <v>87</v>
      </c>
      <c r="H2778" t="s">
        <v>242</v>
      </c>
      <c r="I2778" t="s">
        <v>257</v>
      </c>
      <c r="J2778" t="s">
        <v>428</v>
      </c>
      <c r="K2778">
        <v>163</v>
      </c>
      <c r="L2778" t="s">
        <v>257</v>
      </c>
      <c r="M2778">
        <v>96.58</v>
      </c>
      <c r="N2778">
        <v>13.25</v>
      </c>
      <c r="O2778" t="s">
        <v>430</v>
      </c>
      <c r="P2778">
        <f>E2778 - M2778</f>
        <v>284.02000000000004</v>
      </c>
      <c r="Q2778" t="str">
        <f>TEXT((A2778),"MMM _ YYYY")</f>
        <v>Mar  2012</v>
      </c>
    </row>
    <row r="2779" spans="1:17" x14ac:dyDescent="0.3">
      <c r="A2779" s="3">
        <v>45311</v>
      </c>
      <c r="B2779" t="s">
        <v>188</v>
      </c>
      <c r="C2779" t="s">
        <v>28</v>
      </c>
      <c r="D2779">
        <v>11</v>
      </c>
      <c r="E2779">
        <v>141.86000000000001</v>
      </c>
      <c r="F2779">
        <v>1560.46</v>
      </c>
      <c r="G2779" t="s">
        <v>6</v>
      </c>
      <c r="H2779" t="s">
        <v>120</v>
      </c>
      <c r="I2779" t="s">
        <v>188</v>
      </c>
      <c r="J2779" t="s">
        <v>428</v>
      </c>
      <c r="K2779">
        <v>165</v>
      </c>
      <c r="L2779" t="s">
        <v>188</v>
      </c>
      <c r="M2779">
        <v>78.03</v>
      </c>
      <c r="N2779">
        <v>4.1500000000000004</v>
      </c>
      <c r="O2779" t="s">
        <v>430</v>
      </c>
      <c r="P2779">
        <f>E2779 - M2779</f>
        <v>63.830000000000013</v>
      </c>
      <c r="Q2779" t="str">
        <f>TEXT((A2779),"MMM _ YYYY")</f>
        <v>Jan  2024</v>
      </c>
    </row>
    <row r="2780" spans="1:17" x14ac:dyDescent="0.3">
      <c r="A2780" s="3">
        <v>45581</v>
      </c>
      <c r="B2780" t="s">
        <v>188</v>
      </c>
      <c r="C2780" t="s">
        <v>146</v>
      </c>
      <c r="D2780">
        <v>19</v>
      </c>
      <c r="E2780">
        <v>153.83000000000001</v>
      </c>
      <c r="F2780">
        <v>2922.77</v>
      </c>
      <c r="G2780" t="s">
        <v>130</v>
      </c>
      <c r="H2780" t="s">
        <v>120</v>
      </c>
      <c r="I2780" t="s">
        <v>188</v>
      </c>
      <c r="J2780" t="s">
        <v>428</v>
      </c>
      <c r="K2780">
        <v>165</v>
      </c>
      <c r="L2780" t="s">
        <v>188</v>
      </c>
      <c r="M2780">
        <v>78.03</v>
      </c>
      <c r="N2780">
        <v>4.1500000000000004</v>
      </c>
      <c r="O2780" t="s">
        <v>430</v>
      </c>
      <c r="P2780">
        <f>E2780 - M2780</f>
        <v>75.800000000000011</v>
      </c>
      <c r="Q2780" t="str">
        <f>TEXT((A2780),"MMM _ YYYY")</f>
        <v>Oct  2024</v>
      </c>
    </row>
    <row r="2781" spans="1:17" x14ac:dyDescent="0.3">
      <c r="A2781" s="3">
        <v>45626</v>
      </c>
      <c r="B2781" t="s">
        <v>188</v>
      </c>
      <c r="C2781" t="s">
        <v>221</v>
      </c>
      <c r="D2781">
        <v>22</v>
      </c>
      <c r="E2781">
        <v>205.69</v>
      </c>
      <c r="F2781">
        <v>4525.18</v>
      </c>
      <c r="G2781" t="s">
        <v>2</v>
      </c>
      <c r="H2781" t="s">
        <v>120</v>
      </c>
      <c r="I2781" t="s">
        <v>188</v>
      </c>
      <c r="J2781" t="s">
        <v>428</v>
      </c>
      <c r="K2781">
        <v>165</v>
      </c>
      <c r="L2781" t="s">
        <v>188</v>
      </c>
      <c r="M2781">
        <v>78.03</v>
      </c>
      <c r="N2781">
        <v>4.1500000000000004</v>
      </c>
      <c r="O2781" t="s">
        <v>430</v>
      </c>
      <c r="P2781">
        <f>E2781 - M2781</f>
        <v>127.66</v>
      </c>
      <c r="Q2781" t="str">
        <f>TEXT((A2781),"MMM _ YYYY")</f>
        <v>Nov  2024</v>
      </c>
    </row>
    <row r="2782" spans="1:17" x14ac:dyDescent="0.3">
      <c r="A2782" s="3">
        <v>45728</v>
      </c>
      <c r="B2782" t="s">
        <v>188</v>
      </c>
      <c r="C2782" t="s">
        <v>225</v>
      </c>
      <c r="D2782">
        <v>33</v>
      </c>
      <c r="E2782">
        <v>135.21</v>
      </c>
      <c r="F2782">
        <v>4461.93</v>
      </c>
      <c r="G2782" t="s">
        <v>12</v>
      </c>
      <c r="H2782" t="s">
        <v>120</v>
      </c>
      <c r="I2782" t="s">
        <v>188</v>
      </c>
      <c r="J2782" t="s">
        <v>428</v>
      </c>
      <c r="K2782">
        <v>165</v>
      </c>
      <c r="L2782" t="s">
        <v>188</v>
      </c>
      <c r="M2782">
        <v>78.03</v>
      </c>
      <c r="N2782">
        <v>4.1500000000000004</v>
      </c>
      <c r="O2782" t="s">
        <v>430</v>
      </c>
      <c r="P2782">
        <f>E2782 - M2782</f>
        <v>57.180000000000007</v>
      </c>
      <c r="Q2782" t="str">
        <f>TEXT((A2782),"MMM _ YYYY")</f>
        <v>Mar  2025</v>
      </c>
    </row>
    <row r="2783" spans="1:17" x14ac:dyDescent="0.3">
      <c r="A2783" s="3">
        <v>45883</v>
      </c>
      <c r="B2783" t="s">
        <v>188</v>
      </c>
      <c r="C2783" t="s">
        <v>317</v>
      </c>
      <c r="D2783">
        <v>28</v>
      </c>
      <c r="E2783">
        <v>301.54000000000002</v>
      </c>
      <c r="F2783">
        <v>8443.1200000000008</v>
      </c>
      <c r="G2783" t="s">
        <v>87</v>
      </c>
      <c r="H2783" t="s">
        <v>120</v>
      </c>
      <c r="I2783" t="s">
        <v>188</v>
      </c>
      <c r="J2783" t="s">
        <v>428</v>
      </c>
      <c r="K2783">
        <v>165</v>
      </c>
      <c r="L2783" t="s">
        <v>188</v>
      </c>
      <c r="M2783">
        <v>78.03</v>
      </c>
      <c r="N2783">
        <v>4.1500000000000004</v>
      </c>
      <c r="O2783" t="s">
        <v>430</v>
      </c>
      <c r="P2783">
        <f>E2783 - M2783</f>
        <v>223.51000000000002</v>
      </c>
      <c r="Q2783" t="str">
        <f>TEXT((A2783),"MMM _ YYYY")</f>
        <v>Aug  2025</v>
      </c>
    </row>
    <row r="2784" spans="1:17" x14ac:dyDescent="0.3">
      <c r="A2784" s="3">
        <v>44207</v>
      </c>
      <c r="B2784" t="s">
        <v>188</v>
      </c>
      <c r="C2784" t="s">
        <v>156</v>
      </c>
      <c r="D2784">
        <v>46</v>
      </c>
      <c r="E2784">
        <v>129.22</v>
      </c>
      <c r="F2784">
        <v>5944.12</v>
      </c>
      <c r="G2784" t="s">
        <v>8</v>
      </c>
      <c r="H2784" t="s">
        <v>120</v>
      </c>
      <c r="I2784" t="s">
        <v>188</v>
      </c>
      <c r="J2784" t="s">
        <v>428</v>
      </c>
      <c r="K2784">
        <v>165</v>
      </c>
      <c r="L2784" t="s">
        <v>188</v>
      </c>
      <c r="M2784">
        <v>78.03</v>
      </c>
      <c r="N2784">
        <v>4.1500000000000004</v>
      </c>
      <c r="O2784" t="s">
        <v>430</v>
      </c>
      <c r="P2784">
        <f>E2784 - M2784</f>
        <v>51.19</v>
      </c>
      <c r="Q2784" t="str">
        <f>TEXT((A2784),"MMM _ YYYY")</f>
        <v>Jan  2021</v>
      </c>
    </row>
    <row r="2785" spans="1:17" x14ac:dyDescent="0.3">
      <c r="A2785" s="3">
        <v>44279</v>
      </c>
      <c r="B2785" t="s">
        <v>188</v>
      </c>
      <c r="C2785" t="s">
        <v>339</v>
      </c>
      <c r="D2785">
        <v>45</v>
      </c>
      <c r="E2785">
        <v>252.5</v>
      </c>
      <c r="F2785">
        <v>11362.5</v>
      </c>
      <c r="G2785" t="s">
        <v>2</v>
      </c>
      <c r="H2785" t="s">
        <v>120</v>
      </c>
      <c r="I2785" t="s">
        <v>188</v>
      </c>
      <c r="J2785" t="s">
        <v>428</v>
      </c>
      <c r="K2785">
        <v>165</v>
      </c>
      <c r="L2785" t="s">
        <v>188</v>
      </c>
      <c r="M2785">
        <v>78.03</v>
      </c>
      <c r="N2785">
        <v>4.1500000000000004</v>
      </c>
      <c r="O2785" t="s">
        <v>430</v>
      </c>
      <c r="P2785">
        <f>E2785 - M2785</f>
        <v>174.47</v>
      </c>
      <c r="Q2785" t="str">
        <f>TEXT((A2785),"MMM _ YYYY")</f>
        <v>Mar  2021</v>
      </c>
    </row>
    <row r="2786" spans="1:17" x14ac:dyDescent="0.3">
      <c r="A2786" s="3">
        <v>44434</v>
      </c>
      <c r="B2786" t="s">
        <v>188</v>
      </c>
      <c r="C2786" t="s">
        <v>97</v>
      </c>
      <c r="D2786">
        <v>39</v>
      </c>
      <c r="E2786">
        <v>227.72</v>
      </c>
      <c r="F2786">
        <v>8881.08</v>
      </c>
      <c r="G2786" t="s">
        <v>6</v>
      </c>
      <c r="H2786" t="s">
        <v>120</v>
      </c>
      <c r="I2786" t="s">
        <v>188</v>
      </c>
      <c r="J2786" t="s">
        <v>428</v>
      </c>
      <c r="K2786">
        <v>165</v>
      </c>
      <c r="L2786" t="s">
        <v>188</v>
      </c>
      <c r="M2786">
        <v>78.03</v>
      </c>
      <c r="N2786">
        <v>4.1500000000000004</v>
      </c>
      <c r="O2786" t="s">
        <v>430</v>
      </c>
      <c r="P2786">
        <f>E2786 - M2786</f>
        <v>149.69</v>
      </c>
      <c r="Q2786" t="str">
        <f>TEXT((A2786),"MMM _ YYYY")</f>
        <v>Aug  2021</v>
      </c>
    </row>
    <row r="2787" spans="1:17" x14ac:dyDescent="0.3">
      <c r="A2787" s="3">
        <v>44025</v>
      </c>
      <c r="B2787" t="s">
        <v>188</v>
      </c>
      <c r="C2787" t="s">
        <v>255</v>
      </c>
      <c r="D2787">
        <v>17</v>
      </c>
      <c r="E2787">
        <v>320.27999999999997</v>
      </c>
      <c r="F2787">
        <v>5444.76</v>
      </c>
      <c r="G2787" t="s">
        <v>26</v>
      </c>
      <c r="H2787" t="s">
        <v>120</v>
      </c>
      <c r="I2787" t="s">
        <v>188</v>
      </c>
      <c r="J2787" t="s">
        <v>428</v>
      </c>
      <c r="K2787">
        <v>165</v>
      </c>
      <c r="L2787" t="s">
        <v>188</v>
      </c>
      <c r="M2787">
        <v>78.03</v>
      </c>
      <c r="N2787">
        <v>4.1500000000000004</v>
      </c>
      <c r="O2787" t="s">
        <v>430</v>
      </c>
      <c r="P2787">
        <f>E2787 - M2787</f>
        <v>242.24999999999997</v>
      </c>
      <c r="Q2787" t="str">
        <f>TEXT((A2787),"MMM _ YYYY")</f>
        <v>Jul  2020</v>
      </c>
    </row>
    <row r="2788" spans="1:17" x14ac:dyDescent="0.3">
      <c r="A2788" s="3">
        <v>44172</v>
      </c>
      <c r="B2788" t="s">
        <v>188</v>
      </c>
      <c r="C2788" t="s">
        <v>225</v>
      </c>
      <c r="D2788">
        <v>5</v>
      </c>
      <c r="E2788">
        <v>95.61</v>
      </c>
      <c r="F2788">
        <v>478.05</v>
      </c>
      <c r="G2788" t="s">
        <v>12</v>
      </c>
      <c r="H2788" t="s">
        <v>120</v>
      </c>
      <c r="I2788" t="s">
        <v>188</v>
      </c>
      <c r="J2788" t="s">
        <v>428</v>
      </c>
      <c r="K2788">
        <v>165</v>
      </c>
      <c r="L2788" t="s">
        <v>188</v>
      </c>
      <c r="M2788">
        <v>78.03</v>
      </c>
      <c r="N2788">
        <v>4.1500000000000004</v>
      </c>
      <c r="O2788" t="s">
        <v>430</v>
      </c>
      <c r="P2788">
        <f>E2788 - M2788</f>
        <v>17.579999999999998</v>
      </c>
      <c r="Q2788" t="str">
        <f>TEXT((A2788),"MMM _ YYYY")</f>
        <v>Dec  2020</v>
      </c>
    </row>
    <row r="2789" spans="1:17" x14ac:dyDescent="0.3">
      <c r="A2789" s="3">
        <v>43734</v>
      </c>
      <c r="B2789" t="s">
        <v>188</v>
      </c>
      <c r="C2789" t="s">
        <v>116</v>
      </c>
      <c r="D2789">
        <v>43</v>
      </c>
      <c r="E2789">
        <v>307.74</v>
      </c>
      <c r="F2789">
        <v>13232.82</v>
      </c>
      <c r="G2789" t="s">
        <v>12</v>
      </c>
      <c r="H2789" t="s">
        <v>120</v>
      </c>
      <c r="I2789" t="s">
        <v>188</v>
      </c>
      <c r="J2789" t="s">
        <v>428</v>
      </c>
      <c r="K2789">
        <v>165</v>
      </c>
      <c r="L2789" t="s">
        <v>188</v>
      </c>
      <c r="M2789">
        <v>78.03</v>
      </c>
      <c r="N2789">
        <v>4.1500000000000004</v>
      </c>
      <c r="O2789" t="s">
        <v>430</v>
      </c>
      <c r="P2789">
        <f>E2789 - M2789</f>
        <v>229.71</v>
      </c>
      <c r="Q2789" t="str">
        <f>TEXT((A2789),"MMM _ YYYY")</f>
        <v>Sep  2019</v>
      </c>
    </row>
    <row r="2790" spans="1:17" x14ac:dyDescent="0.3">
      <c r="A2790" s="3">
        <v>43761</v>
      </c>
      <c r="B2790" t="s">
        <v>188</v>
      </c>
      <c r="C2790" t="s">
        <v>292</v>
      </c>
      <c r="D2790">
        <v>5</v>
      </c>
      <c r="E2790">
        <v>87.15</v>
      </c>
      <c r="F2790">
        <v>435.75</v>
      </c>
      <c r="G2790" t="s">
        <v>81</v>
      </c>
      <c r="H2790" t="s">
        <v>120</v>
      </c>
      <c r="I2790" t="s">
        <v>188</v>
      </c>
      <c r="J2790" t="s">
        <v>428</v>
      </c>
      <c r="K2790">
        <v>165</v>
      </c>
      <c r="L2790" t="s">
        <v>188</v>
      </c>
      <c r="M2790">
        <v>78.03</v>
      </c>
      <c r="N2790">
        <v>4.1500000000000004</v>
      </c>
      <c r="O2790" t="s">
        <v>430</v>
      </c>
      <c r="P2790">
        <f>E2790 - M2790</f>
        <v>9.1200000000000045</v>
      </c>
      <c r="Q2790" t="str">
        <f>TEXT((A2790),"MMM _ YYYY")</f>
        <v>Oct  2019</v>
      </c>
    </row>
    <row r="2791" spans="1:17" x14ac:dyDescent="0.3">
      <c r="A2791" s="3">
        <v>43239</v>
      </c>
      <c r="B2791" t="s">
        <v>188</v>
      </c>
      <c r="C2791" t="s">
        <v>183</v>
      </c>
      <c r="D2791">
        <v>48</v>
      </c>
      <c r="E2791">
        <v>266.42</v>
      </c>
      <c r="F2791">
        <v>12788.16</v>
      </c>
      <c r="G2791" t="s">
        <v>2</v>
      </c>
      <c r="H2791" t="s">
        <v>120</v>
      </c>
      <c r="I2791" t="s">
        <v>188</v>
      </c>
      <c r="J2791" t="s">
        <v>428</v>
      </c>
      <c r="K2791">
        <v>165</v>
      </c>
      <c r="L2791" t="s">
        <v>188</v>
      </c>
      <c r="M2791">
        <v>78.03</v>
      </c>
      <c r="N2791">
        <v>4.1500000000000004</v>
      </c>
      <c r="O2791" t="s">
        <v>430</v>
      </c>
      <c r="P2791">
        <f>E2791 - M2791</f>
        <v>188.39000000000001</v>
      </c>
      <c r="Q2791" t="str">
        <f>TEXT((A2791),"MMM _ YYYY")</f>
        <v>May  2018</v>
      </c>
    </row>
    <row r="2792" spans="1:17" x14ac:dyDescent="0.3">
      <c r="A2792" s="3">
        <v>43352</v>
      </c>
      <c r="B2792" t="s">
        <v>188</v>
      </c>
      <c r="C2792" t="s">
        <v>237</v>
      </c>
      <c r="D2792">
        <v>17</v>
      </c>
      <c r="E2792">
        <v>389.78</v>
      </c>
      <c r="F2792">
        <v>6626.26</v>
      </c>
      <c r="G2792" t="s">
        <v>81</v>
      </c>
      <c r="H2792" t="s">
        <v>120</v>
      </c>
      <c r="I2792" t="s">
        <v>188</v>
      </c>
      <c r="J2792" t="s">
        <v>428</v>
      </c>
      <c r="K2792">
        <v>165</v>
      </c>
      <c r="L2792" t="s">
        <v>188</v>
      </c>
      <c r="M2792">
        <v>78.03</v>
      </c>
      <c r="N2792">
        <v>4.1500000000000004</v>
      </c>
      <c r="O2792" t="s">
        <v>430</v>
      </c>
      <c r="P2792">
        <f>E2792 - M2792</f>
        <v>311.75</v>
      </c>
      <c r="Q2792" t="str">
        <f>TEXT((A2792),"MMM _ YYYY")</f>
        <v>Sep  2018</v>
      </c>
    </row>
    <row r="2793" spans="1:17" x14ac:dyDescent="0.3">
      <c r="A2793" s="3">
        <v>43020</v>
      </c>
      <c r="B2793" t="s">
        <v>188</v>
      </c>
      <c r="C2793" t="s">
        <v>253</v>
      </c>
      <c r="D2793">
        <v>16</v>
      </c>
      <c r="E2793">
        <v>148.66</v>
      </c>
      <c r="F2793">
        <v>2378.56</v>
      </c>
      <c r="G2793" t="s">
        <v>8</v>
      </c>
      <c r="H2793" t="s">
        <v>120</v>
      </c>
      <c r="I2793" t="s">
        <v>188</v>
      </c>
      <c r="J2793" t="s">
        <v>428</v>
      </c>
      <c r="K2793">
        <v>165</v>
      </c>
      <c r="L2793" t="s">
        <v>188</v>
      </c>
      <c r="M2793">
        <v>78.03</v>
      </c>
      <c r="N2793">
        <v>4.1500000000000004</v>
      </c>
      <c r="O2793" t="s">
        <v>430</v>
      </c>
      <c r="P2793">
        <f>E2793 - M2793</f>
        <v>70.63</v>
      </c>
      <c r="Q2793" t="str">
        <f>TEXT((A2793),"MMM _ YYYY")</f>
        <v>Oct  2017</v>
      </c>
    </row>
    <row r="2794" spans="1:17" x14ac:dyDescent="0.3">
      <c r="A2794" s="3">
        <v>42045</v>
      </c>
      <c r="B2794" t="s">
        <v>188</v>
      </c>
      <c r="C2794" t="s">
        <v>179</v>
      </c>
      <c r="D2794">
        <v>28</v>
      </c>
      <c r="E2794">
        <v>184.9</v>
      </c>
      <c r="F2794">
        <v>5177.2</v>
      </c>
      <c r="G2794" t="s">
        <v>23</v>
      </c>
      <c r="H2794" t="s">
        <v>120</v>
      </c>
      <c r="I2794" t="s">
        <v>188</v>
      </c>
      <c r="J2794" t="s">
        <v>428</v>
      </c>
      <c r="K2794">
        <v>165</v>
      </c>
      <c r="L2794" t="s">
        <v>188</v>
      </c>
      <c r="M2794">
        <v>78.03</v>
      </c>
      <c r="N2794">
        <v>4.1500000000000004</v>
      </c>
      <c r="O2794" t="s">
        <v>430</v>
      </c>
      <c r="P2794">
        <f>E2794 - M2794</f>
        <v>106.87</v>
      </c>
      <c r="Q2794" t="str">
        <f>TEXT((A2794),"MMM _ YYYY")</f>
        <v>Feb  2015</v>
      </c>
    </row>
    <row r="2795" spans="1:17" x14ac:dyDescent="0.3">
      <c r="A2795" s="3">
        <v>42056</v>
      </c>
      <c r="B2795" t="s">
        <v>188</v>
      </c>
      <c r="C2795" t="s">
        <v>222</v>
      </c>
      <c r="D2795">
        <v>9</v>
      </c>
      <c r="E2795">
        <v>252.87</v>
      </c>
      <c r="F2795">
        <v>2275.83</v>
      </c>
      <c r="G2795" t="s">
        <v>134</v>
      </c>
      <c r="H2795" t="s">
        <v>120</v>
      </c>
      <c r="I2795" t="s">
        <v>188</v>
      </c>
      <c r="J2795" t="s">
        <v>428</v>
      </c>
      <c r="K2795">
        <v>165</v>
      </c>
      <c r="L2795" t="s">
        <v>188</v>
      </c>
      <c r="M2795">
        <v>78.03</v>
      </c>
      <c r="N2795">
        <v>4.1500000000000004</v>
      </c>
      <c r="O2795" t="s">
        <v>430</v>
      </c>
      <c r="P2795">
        <f>E2795 - M2795</f>
        <v>174.84</v>
      </c>
      <c r="Q2795" t="str">
        <f>TEXT((A2795),"MMM _ YYYY")</f>
        <v>Feb  2015</v>
      </c>
    </row>
    <row r="2796" spans="1:17" x14ac:dyDescent="0.3">
      <c r="A2796" s="3">
        <v>42145</v>
      </c>
      <c r="B2796" t="s">
        <v>188</v>
      </c>
      <c r="C2796" t="s">
        <v>233</v>
      </c>
      <c r="D2796">
        <v>2</v>
      </c>
      <c r="E2796">
        <v>115</v>
      </c>
      <c r="F2796">
        <v>230</v>
      </c>
      <c r="G2796" t="s">
        <v>61</v>
      </c>
      <c r="H2796" t="s">
        <v>120</v>
      </c>
      <c r="I2796" t="s">
        <v>188</v>
      </c>
      <c r="J2796" t="s">
        <v>428</v>
      </c>
      <c r="K2796">
        <v>165</v>
      </c>
      <c r="L2796" t="s">
        <v>188</v>
      </c>
      <c r="M2796">
        <v>78.03</v>
      </c>
      <c r="N2796">
        <v>4.1500000000000004</v>
      </c>
      <c r="O2796" t="s">
        <v>430</v>
      </c>
      <c r="P2796">
        <f>E2796 - M2796</f>
        <v>36.97</v>
      </c>
      <c r="Q2796" t="str">
        <f>TEXT((A2796),"MMM _ YYYY")</f>
        <v>May  2015</v>
      </c>
    </row>
    <row r="2797" spans="1:17" x14ac:dyDescent="0.3">
      <c r="A2797" s="3">
        <v>42227</v>
      </c>
      <c r="B2797" t="s">
        <v>188</v>
      </c>
      <c r="C2797" t="s">
        <v>350</v>
      </c>
      <c r="D2797">
        <v>44</v>
      </c>
      <c r="E2797">
        <v>284.85000000000002</v>
      </c>
      <c r="F2797">
        <v>12533.4</v>
      </c>
      <c r="G2797" t="s">
        <v>26</v>
      </c>
      <c r="H2797" t="s">
        <v>120</v>
      </c>
      <c r="I2797" t="s">
        <v>188</v>
      </c>
      <c r="J2797" t="s">
        <v>428</v>
      </c>
      <c r="K2797">
        <v>165</v>
      </c>
      <c r="L2797" t="s">
        <v>188</v>
      </c>
      <c r="M2797">
        <v>78.03</v>
      </c>
      <c r="N2797">
        <v>4.1500000000000004</v>
      </c>
      <c r="O2797" t="s">
        <v>430</v>
      </c>
      <c r="P2797">
        <f>E2797 - M2797</f>
        <v>206.82000000000002</v>
      </c>
      <c r="Q2797" t="str">
        <f>TEXT((A2797),"MMM _ YYYY")</f>
        <v>Aug  2015</v>
      </c>
    </row>
    <row r="2798" spans="1:17" x14ac:dyDescent="0.3">
      <c r="A2798" s="3">
        <v>42232</v>
      </c>
      <c r="B2798" t="s">
        <v>188</v>
      </c>
      <c r="C2798" t="s">
        <v>85</v>
      </c>
      <c r="D2798">
        <v>27</v>
      </c>
      <c r="E2798">
        <v>134.25</v>
      </c>
      <c r="F2798">
        <v>3624.75</v>
      </c>
      <c r="G2798" t="s">
        <v>8</v>
      </c>
      <c r="H2798" t="s">
        <v>120</v>
      </c>
      <c r="I2798" t="s">
        <v>188</v>
      </c>
      <c r="J2798" t="s">
        <v>428</v>
      </c>
      <c r="K2798">
        <v>165</v>
      </c>
      <c r="L2798" t="s">
        <v>188</v>
      </c>
      <c r="M2798">
        <v>78.03</v>
      </c>
      <c r="N2798">
        <v>4.1500000000000004</v>
      </c>
      <c r="O2798" t="s">
        <v>430</v>
      </c>
      <c r="P2798">
        <f>E2798 - M2798</f>
        <v>56.22</v>
      </c>
      <c r="Q2798" t="str">
        <f>TEXT((A2798),"MMM _ YYYY")</f>
        <v>Aug  2015</v>
      </c>
    </row>
    <row r="2799" spans="1:17" x14ac:dyDescent="0.3">
      <c r="A2799" s="3">
        <v>42356</v>
      </c>
      <c r="B2799" t="s">
        <v>188</v>
      </c>
      <c r="C2799" t="s">
        <v>94</v>
      </c>
      <c r="D2799">
        <v>6</v>
      </c>
      <c r="E2799">
        <v>315.35000000000002</v>
      </c>
      <c r="F2799">
        <v>1892.1</v>
      </c>
      <c r="G2799" t="s">
        <v>31</v>
      </c>
      <c r="H2799" t="s">
        <v>120</v>
      </c>
      <c r="I2799" t="s">
        <v>188</v>
      </c>
      <c r="J2799" t="s">
        <v>428</v>
      </c>
      <c r="K2799">
        <v>165</v>
      </c>
      <c r="L2799" t="s">
        <v>188</v>
      </c>
      <c r="M2799">
        <v>78.03</v>
      </c>
      <c r="N2799">
        <v>4.1500000000000004</v>
      </c>
      <c r="O2799" t="s">
        <v>430</v>
      </c>
      <c r="P2799">
        <f>E2799 - M2799</f>
        <v>237.32000000000002</v>
      </c>
      <c r="Q2799" t="str">
        <f>TEXT((A2799),"MMM _ YYYY")</f>
        <v>Dec  2015</v>
      </c>
    </row>
    <row r="2800" spans="1:17" x14ac:dyDescent="0.3">
      <c r="A2800" s="3">
        <v>41716</v>
      </c>
      <c r="B2800" t="s">
        <v>188</v>
      </c>
      <c r="C2800" t="s">
        <v>211</v>
      </c>
      <c r="D2800">
        <v>40</v>
      </c>
      <c r="E2800">
        <v>230.23</v>
      </c>
      <c r="F2800">
        <v>9209.2000000000007</v>
      </c>
      <c r="G2800" t="s">
        <v>87</v>
      </c>
      <c r="H2800" t="s">
        <v>120</v>
      </c>
      <c r="I2800" t="s">
        <v>188</v>
      </c>
      <c r="J2800" t="s">
        <v>428</v>
      </c>
      <c r="K2800">
        <v>165</v>
      </c>
      <c r="L2800" t="s">
        <v>188</v>
      </c>
      <c r="M2800">
        <v>78.03</v>
      </c>
      <c r="N2800">
        <v>4.1500000000000004</v>
      </c>
      <c r="O2800" t="s">
        <v>430</v>
      </c>
      <c r="P2800">
        <f>E2800 - M2800</f>
        <v>152.19999999999999</v>
      </c>
      <c r="Q2800" t="str">
        <f>TEXT((A2800),"MMM _ YYYY")</f>
        <v>Mar  2014</v>
      </c>
    </row>
    <row r="2801" spans="1:17" x14ac:dyDescent="0.3">
      <c r="A2801" s="3">
        <v>41800</v>
      </c>
      <c r="B2801" t="s">
        <v>188</v>
      </c>
      <c r="C2801" t="s">
        <v>24</v>
      </c>
      <c r="D2801">
        <v>49</v>
      </c>
      <c r="E2801">
        <v>112.63</v>
      </c>
      <c r="F2801">
        <v>5518.87</v>
      </c>
      <c r="G2801" t="s">
        <v>23</v>
      </c>
      <c r="H2801" t="s">
        <v>120</v>
      </c>
      <c r="I2801" t="s">
        <v>188</v>
      </c>
      <c r="J2801" t="s">
        <v>428</v>
      </c>
      <c r="K2801">
        <v>165</v>
      </c>
      <c r="L2801" t="s">
        <v>188</v>
      </c>
      <c r="M2801">
        <v>78.03</v>
      </c>
      <c r="N2801">
        <v>4.1500000000000004</v>
      </c>
      <c r="O2801" t="s">
        <v>430</v>
      </c>
      <c r="P2801">
        <f>E2801 - M2801</f>
        <v>34.599999999999994</v>
      </c>
      <c r="Q2801" t="str">
        <f>TEXT((A2801),"MMM _ YYYY")</f>
        <v>Jun  2014</v>
      </c>
    </row>
    <row r="2802" spans="1:17" x14ac:dyDescent="0.3">
      <c r="A2802" s="3">
        <v>41519</v>
      </c>
      <c r="B2802" t="s">
        <v>188</v>
      </c>
      <c r="C2802" t="s">
        <v>194</v>
      </c>
      <c r="D2802">
        <v>5</v>
      </c>
      <c r="E2802">
        <v>166.82</v>
      </c>
      <c r="F2802">
        <v>834.1</v>
      </c>
      <c r="G2802" t="s">
        <v>2</v>
      </c>
      <c r="H2802" t="s">
        <v>120</v>
      </c>
      <c r="I2802" t="s">
        <v>188</v>
      </c>
      <c r="J2802" t="s">
        <v>428</v>
      </c>
      <c r="K2802">
        <v>165</v>
      </c>
      <c r="L2802" t="s">
        <v>188</v>
      </c>
      <c r="M2802">
        <v>78.03</v>
      </c>
      <c r="N2802">
        <v>4.1500000000000004</v>
      </c>
      <c r="O2802" t="s">
        <v>430</v>
      </c>
      <c r="P2802">
        <f>E2802 - M2802</f>
        <v>88.789999999999992</v>
      </c>
      <c r="Q2802" t="str">
        <f>TEXT((A2802),"MMM _ YYYY")</f>
        <v>Sep  2013</v>
      </c>
    </row>
    <row r="2803" spans="1:17" x14ac:dyDescent="0.3">
      <c r="A2803" s="3">
        <v>41062</v>
      </c>
      <c r="B2803" t="s">
        <v>188</v>
      </c>
      <c r="C2803" t="s">
        <v>189</v>
      </c>
      <c r="D2803">
        <v>48</v>
      </c>
      <c r="E2803">
        <v>329.76</v>
      </c>
      <c r="F2803">
        <v>15828.48</v>
      </c>
      <c r="G2803" t="s">
        <v>81</v>
      </c>
      <c r="H2803" t="s">
        <v>120</v>
      </c>
      <c r="I2803" t="s">
        <v>188</v>
      </c>
      <c r="J2803" t="s">
        <v>428</v>
      </c>
      <c r="K2803">
        <v>165</v>
      </c>
      <c r="L2803" t="s">
        <v>188</v>
      </c>
      <c r="M2803">
        <v>78.03</v>
      </c>
      <c r="N2803">
        <v>4.1500000000000004</v>
      </c>
      <c r="O2803" t="s">
        <v>430</v>
      </c>
      <c r="P2803">
        <f>E2803 - M2803</f>
        <v>251.73</v>
      </c>
      <c r="Q2803" t="str">
        <f>TEXT((A2803),"MMM _ YYYY")</f>
        <v>Jun  2012</v>
      </c>
    </row>
    <row r="2804" spans="1:17" x14ac:dyDescent="0.3">
      <c r="A2804" s="3">
        <v>45185</v>
      </c>
      <c r="B2804" t="s">
        <v>310</v>
      </c>
      <c r="C2804" t="s">
        <v>108</v>
      </c>
      <c r="D2804">
        <v>12</v>
      </c>
      <c r="E2804">
        <v>182.97</v>
      </c>
      <c r="F2804">
        <v>2195.64</v>
      </c>
      <c r="G2804" t="s">
        <v>2</v>
      </c>
      <c r="H2804" t="s">
        <v>164</v>
      </c>
      <c r="I2804" t="s">
        <v>310</v>
      </c>
      <c r="J2804" t="s">
        <v>428</v>
      </c>
      <c r="K2804">
        <v>169</v>
      </c>
      <c r="L2804" t="s">
        <v>310</v>
      </c>
      <c r="M2804">
        <v>58.41</v>
      </c>
      <c r="N2804">
        <v>14.85</v>
      </c>
      <c r="O2804" t="s">
        <v>429</v>
      </c>
      <c r="P2804">
        <f>E2804 - M2804</f>
        <v>124.56</v>
      </c>
      <c r="Q2804" t="str">
        <f>TEXT((A2804),"MMM _ YYYY")</f>
        <v>Sep  2023</v>
      </c>
    </row>
    <row r="2805" spans="1:17" x14ac:dyDescent="0.3">
      <c r="A2805" s="3">
        <v>45298</v>
      </c>
      <c r="B2805" t="s">
        <v>310</v>
      </c>
      <c r="C2805" t="s">
        <v>249</v>
      </c>
      <c r="D2805">
        <v>42</v>
      </c>
      <c r="E2805">
        <v>251.88</v>
      </c>
      <c r="F2805">
        <v>10578.96</v>
      </c>
      <c r="G2805" t="s">
        <v>105</v>
      </c>
      <c r="H2805" t="s">
        <v>164</v>
      </c>
      <c r="I2805" t="s">
        <v>310</v>
      </c>
      <c r="J2805" t="s">
        <v>428</v>
      </c>
      <c r="K2805">
        <v>169</v>
      </c>
      <c r="L2805" t="s">
        <v>310</v>
      </c>
      <c r="M2805">
        <v>58.41</v>
      </c>
      <c r="N2805">
        <v>14.85</v>
      </c>
      <c r="O2805" t="s">
        <v>429</v>
      </c>
      <c r="P2805">
        <f>E2805 - M2805</f>
        <v>193.47</v>
      </c>
      <c r="Q2805" t="str">
        <f>TEXT((A2805),"MMM _ YYYY")</f>
        <v>Jan  2024</v>
      </c>
    </row>
    <row r="2806" spans="1:17" x14ac:dyDescent="0.3">
      <c r="A2806" s="3">
        <v>45319</v>
      </c>
      <c r="B2806" t="s">
        <v>310</v>
      </c>
      <c r="C2806" t="s">
        <v>350</v>
      </c>
      <c r="D2806">
        <v>40</v>
      </c>
      <c r="E2806">
        <v>307.45</v>
      </c>
      <c r="F2806">
        <v>12298</v>
      </c>
      <c r="G2806" t="s">
        <v>26</v>
      </c>
      <c r="H2806" t="s">
        <v>164</v>
      </c>
      <c r="I2806" t="s">
        <v>310</v>
      </c>
      <c r="J2806" t="s">
        <v>428</v>
      </c>
      <c r="K2806">
        <v>169</v>
      </c>
      <c r="L2806" t="s">
        <v>310</v>
      </c>
      <c r="M2806">
        <v>58.41</v>
      </c>
      <c r="N2806">
        <v>14.85</v>
      </c>
      <c r="O2806" t="s">
        <v>429</v>
      </c>
      <c r="P2806">
        <f>E2806 - M2806</f>
        <v>249.04</v>
      </c>
      <c r="Q2806" t="str">
        <f>TEXT((A2806),"MMM _ YYYY")</f>
        <v>Jan  2024</v>
      </c>
    </row>
    <row r="2807" spans="1:17" x14ac:dyDescent="0.3">
      <c r="A2807" s="3">
        <v>45343</v>
      </c>
      <c r="B2807" t="s">
        <v>310</v>
      </c>
      <c r="C2807" t="s">
        <v>337</v>
      </c>
      <c r="D2807">
        <v>27</v>
      </c>
      <c r="E2807">
        <v>328.13</v>
      </c>
      <c r="F2807">
        <v>8859.51</v>
      </c>
      <c r="G2807" t="s">
        <v>26</v>
      </c>
      <c r="H2807" t="s">
        <v>164</v>
      </c>
      <c r="I2807" t="s">
        <v>310</v>
      </c>
      <c r="J2807" t="s">
        <v>428</v>
      </c>
      <c r="K2807">
        <v>169</v>
      </c>
      <c r="L2807" t="s">
        <v>310</v>
      </c>
      <c r="M2807">
        <v>58.41</v>
      </c>
      <c r="N2807">
        <v>14.85</v>
      </c>
      <c r="O2807" t="s">
        <v>429</v>
      </c>
      <c r="P2807">
        <f>E2807 - M2807</f>
        <v>269.72000000000003</v>
      </c>
      <c r="Q2807" t="str">
        <f>TEXT((A2807),"MMM _ YYYY")</f>
        <v>Feb  2024</v>
      </c>
    </row>
    <row r="2808" spans="1:17" x14ac:dyDescent="0.3">
      <c r="A2808" s="3">
        <v>45428</v>
      </c>
      <c r="B2808" t="s">
        <v>310</v>
      </c>
      <c r="C2808" t="s">
        <v>237</v>
      </c>
      <c r="D2808">
        <v>37</v>
      </c>
      <c r="E2808">
        <v>343.48</v>
      </c>
      <c r="F2808">
        <v>12708.76</v>
      </c>
      <c r="G2808" t="s">
        <v>81</v>
      </c>
      <c r="H2808" t="s">
        <v>164</v>
      </c>
      <c r="I2808" t="s">
        <v>310</v>
      </c>
      <c r="J2808" t="s">
        <v>428</v>
      </c>
      <c r="K2808">
        <v>169</v>
      </c>
      <c r="L2808" t="s">
        <v>310</v>
      </c>
      <c r="M2808">
        <v>58.41</v>
      </c>
      <c r="N2808">
        <v>14.85</v>
      </c>
      <c r="O2808" t="s">
        <v>429</v>
      </c>
      <c r="P2808">
        <f>E2808 - M2808</f>
        <v>285.07000000000005</v>
      </c>
      <c r="Q2808" t="str">
        <f>TEXT((A2808),"MMM _ YYYY")</f>
        <v>May  2024</v>
      </c>
    </row>
    <row r="2809" spans="1:17" x14ac:dyDescent="0.3">
      <c r="A2809" s="3">
        <v>45484</v>
      </c>
      <c r="B2809" t="s">
        <v>310</v>
      </c>
      <c r="C2809" t="s">
        <v>118</v>
      </c>
      <c r="D2809">
        <v>28</v>
      </c>
      <c r="E2809">
        <v>130.53</v>
      </c>
      <c r="F2809">
        <v>3654.84</v>
      </c>
      <c r="G2809" t="s">
        <v>81</v>
      </c>
      <c r="H2809" t="s">
        <v>164</v>
      </c>
      <c r="I2809" t="s">
        <v>310</v>
      </c>
      <c r="J2809" t="s">
        <v>428</v>
      </c>
      <c r="K2809">
        <v>169</v>
      </c>
      <c r="L2809" t="s">
        <v>310</v>
      </c>
      <c r="M2809">
        <v>58.41</v>
      </c>
      <c r="N2809">
        <v>14.85</v>
      </c>
      <c r="O2809" t="s">
        <v>429</v>
      </c>
      <c r="P2809">
        <f>E2809 - M2809</f>
        <v>72.12</v>
      </c>
      <c r="Q2809" t="str">
        <f>TEXT((A2809),"MMM _ YYYY")</f>
        <v>Jul  2024</v>
      </c>
    </row>
    <row r="2810" spans="1:17" x14ac:dyDescent="0.3">
      <c r="A2810" s="3">
        <v>45715</v>
      </c>
      <c r="B2810" t="s">
        <v>310</v>
      </c>
      <c r="C2810" t="s">
        <v>229</v>
      </c>
      <c r="D2810">
        <v>11</v>
      </c>
      <c r="E2810">
        <v>127.43</v>
      </c>
      <c r="F2810">
        <v>1401.73</v>
      </c>
      <c r="G2810" t="s">
        <v>16</v>
      </c>
      <c r="H2810" t="s">
        <v>164</v>
      </c>
      <c r="I2810" t="s">
        <v>310</v>
      </c>
      <c r="J2810" t="s">
        <v>428</v>
      </c>
      <c r="K2810">
        <v>169</v>
      </c>
      <c r="L2810" t="s">
        <v>310</v>
      </c>
      <c r="M2810">
        <v>58.41</v>
      </c>
      <c r="N2810">
        <v>14.85</v>
      </c>
      <c r="O2810" t="s">
        <v>429</v>
      </c>
      <c r="P2810">
        <f>E2810 - M2810</f>
        <v>69.02000000000001</v>
      </c>
      <c r="Q2810" t="str">
        <f>TEXT((A2810),"MMM _ YYYY")</f>
        <v>Feb  2025</v>
      </c>
    </row>
    <row r="2811" spans="1:17" x14ac:dyDescent="0.3">
      <c r="A2811" s="3">
        <v>45939</v>
      </c>
      <c r="B2811" t="s">
        <v>310</v>
      </c>
      <c r="C2811" t="s">
        <v>328</v>
      </c>
      <c r="D2811">
        <v>24</v>
      </c>
      <c r="E2811">
        <v>205.52</v>
      </c>
      <c r="F2811">
        <v>4932.4799999999996</v>
      </c>
      <c r="G2811" t="s">
        <v>81</v>
      </c>
      <c r="H2811" t="s">
        <v>164</v>
      </c>
      <c r="I2811" t="s">
        <v>310</v>
      </c>
      <c r="J2811" t="s">
        <v>428</v>
      </c>
      <c r="K2811">
        <v>169</v>
      </c>
      <c r="L2811" t="s">
        <v>310</v>
      </c>
      <c r="M2811">
        <v>58.41</v>
      </c>
      <c r="N2811">
        <v>14.85</v>
      </c>
      <c r="O2811" t="s">
        <v>429</v>
      </c>
      <c r="P2811">
        <f>E2811 - M2811</f>
        <v>147.11000000000001</v>
      </c>
      <c r="Q2811" t="str">
        <f>TEXT((A2811),"MMM _ YYYY")</f>
        <v>Oct  2025</v>
      </c>
    </row>
    <row r="2812" spans="1:17" x14ac:dyDescent="0.3">
      <c r="A2812" s="3">
        <v>44744</v>
      </c>
      <c r="B2812" t="s">
        <v>310</v>
      </c>
      <c r="C2812" t="s">
        <v>146</v>
      </c>
      <c r="D2812">
        <v>41</v>
      </c>
      <c r="E2812">
        <v>65.87</v>
      </c>
      <c r="F2812">
        <v>2700.67</v>
      </c>
      <c r="G2812" t="s">
        <v>130</v>
      </c>
      <c r="H2812" t="s">
        <v>164</v>
      </c>
      <c r="I2812" t="s">
        <v>310</v>
      </c>
      <c r="J2812" t="s">
        <v>428</v>
      </c>
      <c r="K2812">
        <v>169</v>
      </c>
      <c r="L2812" t="s">
        <v>310</v>
      </c>
      <c r="M2812">
        <v>58.41</v>
      </c>
      <c r="N2812">
        <v>14.85</v>
      </c>
      <c r="O2812" t="s">
        <v>429</v>
      </c>
      <c r="P2812">
        <f>E2812 - M2812</f>
        <v>7.460000000000008</v>
      </c>
      <c r="Q2812" t="str">
        <f>TEXT((A2812),"MMM _ YYYY")</f>
        <v>Jul  2022</v>
      </c>
    </row>
    <row r="2813" spans="1:17" x14ac:dyDescent="0.3">
      <c r="A2813" s="3">
        <v>44838</v>
      </c>
      <c r="B2813" t="s">
        <v>310</v>
      </c>
      <c r="C2813" t="s">
        <v>24</v>
      </c>
      <c r="D2813">
        <v>4</v>
      </c>
      <c r="E2813">
        <v>196.07</v>
      </c>
      <c r="F2813">
        <v>784.28</v>
      </c>
      <c r="G2813" t="s">
        <v>23</v>
      </c>
      <c r="H2813" t="s">
        <v>164</v>
      </c>
      <c r="I2813" t="s">
        <v>310</v>
      </c>
      <c r="J2813" t="s">
        <v>428</v>
      </c>
      <c r="K2813">
        <v>169</v>
      </c>
      <c r="L2813" t="s">
        <v>310</v>
      </c>
      <c r="M2813">
        <v>58.41</v>
      </c>
      <c r="N2813">
        <v>14.85</v>
      </c>
      <c r="O2813" t="s">
        <v>429</v>
      </c>
      <c r="P2813">
        <f>E2813 - M2813</f>
        <v>137.66</v>
      </c>
      <c r="Q2813" t="str">
        <f>TEXT((A2813),"MMM _ YYYY")</f>
        <v>Oct  2022</v>
      </c>
    </row>
    <row r="2814" spans="1:17" x14ac:dyDescent="0.3">
      <c r="A2814" s="3">
        <v>44323</v>
      </c>
      <c r="B2814" t="s">
        <v>310</v>
      </c>
      <c r="C2814" t="s">
        <v>111</v>
      </c>
      <c r="D2814">
        <v>38</v>
      </c>
      <c r="E2814">
        <v>358.72</v>
      </c>
      <c r="F2814">
        <v>13631.36</v>
      </c>
      <c r="G2814" t="s">
        <v>110</v>
      </c>
      <c r="H2814" t="s">
        <v>164</v>
      </c>
      <c r="I2814" t="s">
        <v>310</v>
      </c>
      <c r="J2814" t="s">
        <v>428</v>
      </c>
      <c r="K2814">
        <v>169</v>
      </c>
      <c r="L2814" t="s">
        <v>310</v>
      </c>
      <c r="M2814">
        <v>58.41</v>
      </c>
      <c r="N2814">
        <v>14.85</v>
      </c>
      <c r="O2814" t="s">
        <v>429</v>
      </c>
      <c r="P2814">
        <f>E2814 - M2814</f>
        <v>300.31000000000006</v>
      </c>
      <c r="Q2814" t="str">
        <f>TEXT((A2814),"MMM _ YYYY")</f>
        <v>May  2021</v>
      </c>
    </row>
    <row r="2815" spans="1:17" x14ac:dyDescent="0.3">
      <c r="A2815" s="3">
        <v>43765</v>
      </c>
      <c r="B2815" t="s">
        <v>310</v>
      </c>
      <c r="C2815" t="s">
        <v>280</v>
      </c>
      <c r="D2815">
        <v>49</v>
      </c>
      <c r="E2815">
        <v>364.51</v>
      </c>
      <c r="F2815">
        <v>17860.990000000002</v>
      </c>
      <c r="G2815" t="s">
        <v>26</v>
      </c>
      <c r="H2815" t="s">
        <v>164</v>
      </c>
      <c r="I2815" t="s">
        <v>310</v>
      </c>
      <c r="J2815" t="s">
        <v>428</v>
      </c>
      <c r="K2815">
        <v>169</v>
      </c>
      <c r="L2815" t="s">
        <v>310</v>
      </c>
      <c r="M2815">
        <v>58.41</v>
      </c>
      <c r="N2815">
        <v>14.85</v>
      </c>
      <c r="O2815" t="s">
        <v>429</v>
      </c>
      <c r="P2815">
        <f>E2815 - M2815</f>
        <v>306.10000000000002</v>
      </c>
      <c r="Q2815" t="str">
        <f>TEXT((A2815),"MMM _ YYYY")</f>
        <v>Oct  2019</v>
      </c>
    </row>
    <row r="2816" spans="1:17" x14ac:dyDescent="0.3">
      <c r="A2816" s="3">
        <v>43104</v>
      </c>
      <c r="B2816" t="s">
        <v>310</v>
      </c>
      <c r="C2816" t="s">
        <v>85</v>
      </c>
      <c r="D2816">
        <v>30</v>
      </c>
      <c r="E2816">
        <v>224.3</v>
      </c>
      <c r="F2816">
        <v>6729</v>
      </c>
      <c r="G2816" t="s">
        <v>8</v>
      </c>
      <c r="H2816" t="s">
        <v>164</v>
      </c>
      <c r="I2816" t="s">
        <v>310</v>
      </c>
      <c r="J2816" t="s">
        <v>428</v>
      </c>
      <c r="K2816">
        <v>169</v>
      </c>
      <c r="L2816" t="s">
        <v>310</v>
      </c>
      <c r="M2816">
        <v>58.41</v>
      </c>
      <c r="N2816">
        <v>14.85</v>
      </c>
      <c r="O2816" t="s">
        <v>429</v>
      </c>
      <c r="P2816">
        <f>E2816 - M2816</f>
        <v>165.89000000000001</v>
      </c>
      <c r="Q2816" t="str">
        <f>TEXT((A2816),"MMM _ YYYY")</f>
        <v>Jan  2018</v>
      </c>
    </row>
    <row r="2817" spans="1:17" x14ac:dyDescent="0.3">
      <c r="A2817" s="3">
        <v>43357</v>
      </c>
      <c r="B2817" t="s">
        <v>310</v>
      </c>
      <c r="C2817" t="s">
        <v>290</v>
      </c>
      <c r="D2817">
        <v>47</v>
      </c>
      <c r="E2817">
        <v>116.23</v>
      </c>
      <c r="F2817">
        <v>5462.81</v>
      </c>
      <c r="G2817" t="s">
        <v>61</v>
      </c>
      <c r="H2817" t="s">
        <v>164</v>
      </c>
      <c r="I2817" t="s">
        <v>310</v>
      </c>
      <c r="J2817" t="s">
        <v>428</v>
      </c>
      <c r="K2817">
        <v>169</v>
      </c>
      <c r="L2817" t="s">
        <v>310</v>
      </c>
      <c r="M2817">
        <v>58.41</v>
      </c>
      <c r="N2817">
        <v>14.85</v>
      </c>
      <c r="O2817" t="s">
        <v>429</v>
      </c>
      <c r="P2817">
        <f>E2817 - M2817</f>
        <v>57.820000000000007</v>
      </c>
      <c r="Q2817" t="str">
        <f>TEXT((A2817),"MMM _ YYYY")</f>
        <v>Sep  2018</v>
      </c>
    </row>
    <row r="2818" spans="1:17" x14ac:dyDescent="0.3">
      <c r="A2818" s="3">
        <v>43446</v>
      </c>
      <c r="B2818" t="s">
        <v>310</v>
      </c>
      <c r="C2818" t="s">
        <v>395</v>
      </c>
      <c r="D2818">
        <v>25</v>
      </c>
      <c r="E2818">
        <v>304.26</v>
      </c>
      <c r="F2818">
        <v>7606.5</v>
      </c>
      <c r="G2818" t="s">
        <v>8</v>
      </c>
      <c r="H2818" t="s">
        <v>164</v>
      </c>
      <c r="I2818" t="s">
        <v>310</v>
      </c>
      <c r="J2818" t="s">
        <v>428</v>
      </c>
      <c r="K2818">
        <v>169</v>
      </c>
      <c r="L2818" t="s">
        <v>310</v>
      </c>
      <c r="M2818">
        <v>58.41</v>
      </c>
      <c r="N2818">
        <v>14.85</v>
      </c>
      <c r="O2818" t="s">
        <v>429</v>
      </c>
      <c r="P2818">
        <f>E2818 - M2818</f>
        <v>245.85</v>
      </c>
      <c r="Q2818" t="str">
        <f>TEXT((A2818),"MMM _ YYYY")</f>
        <v>Dec  2018</v>
      </c>
    </row>
    <row r="2819" spans="1:17" x14ac:dyDescent="0.3">
      <c r="A2819" s="3">
        <v>42866</v>
      </c>
      <c r="B2819" t="s">
        <v>310</v>
      </c>
      <c r="C2819" t="s">
        <v>194</v>
      </c>
      <c r="D2819">
        <v>9</v>
      </c>
      <c r="E2819">
        <v>354.02</v>
      </c>
      <c r="F2819">
        <v>3186.18</v>
      </c>
      <c r="G2819" t="s">
        <v>2</v>
      </c>
      <c r="H2819" t="s">
        <v>164</v>
      </c>
      <c r="I2819" t="s">
        <v>310</v>
      </c>
      <c r="J2819" t="s">
        <v>428</v>
      </c>
      <c r="K2819">
        <v>169</v>
      </c>
      <c r="L2819" t="s">
        <v>310</v>
      </c>
      <c r="M2819">
        <v>58.41</v>
      </c>
      <c r="N2819">
        <v>14.85</v>
      </c>
      <c r="O2819" t="s">
        <v>429</v>
      </c>
      <c r="P2819">
        <f>E2819 - M2819</f>
        <v>295.61</v>
      </c>
      <c r="Q2819" t="str">
        <f>TEXT((A2819),"MMM _ YYYY")</f>
        <v>May  2017</v>
      </c>
    </row>
    <row r="2820" spans="1:17" x14ac:dyDescent="0.3">
      <c r="A2820" s="3">
        <v>42628</v>
      </c>
      <c r="B2820" t="s">
        <v>310</v>
      </c>
      <c r="C2820" t="s">
        <v>70</v>
      </c>
      <c r="D2820">
        <v>32</v>
      </c>
      <c r="E2820">
        <v>178.23</v>
      </c>
      <c r="F2820">
        <v>5703.36</v>
      </c>
      <c r="G2820" t="s">
        <v>8</v>
      </c>
      <c r="H2820" t="s">
        <v>164</v>
      </c>
      <c r="I2820" t="s">
        <v>310</v>
      </c>
      <c r="J2820" t="s">
        <v>428</v>
      </c>
      <c r="K2820">
        <v>169</v>
      </c>
      <c r="L2820" t="s">
        <v>310</v>
      </c>
      <c r="M2820">
        <v>58.41</v>
      </c>
      <c r="N2820">
        <v>14.85</v>
      </c>
      <c r="O2820" t="s">
        <v>429</v>
      </c>
      <c r="P2820">
        <f>E2820 - M2820</f>
        <v>119.82</v>
      </c>
      <c r="Q2820" t="str">
        <f>TEXT((A2820),"MMM _ YYYY")</f>
        <v>Sep  2016</v>
      </c>
    </row>
    <row r="2821" spans="1:17" x14ac:dyDescent="0.3">
      <c r="A2821" s="3">
        <v>42068</v>
      </c>
      <c r="B2821" t="s">
        <v>310</v>
      </c>
      <c r="C2821" t="s">
        <v>263</v>
      </c>
      <c r="D2821">
        <v>31</v>
      </c>
      <c r="E2821">
        <v>230.62</v>
      </c>
      <c r="F2821">
        <v>7149.22</v>
      </c>
      <c r="G2821" t="s">
        <v>6</v>
      </c>
      <c r="H2821" t="s">
        <v>164</v>
      </c>
      <c r="I2821" t="s">
        <v>310</v>
      </c>
      <c r="J2821" t="s">
        <v>428</v>
      </c>
      <c r="K2821">
        <v>169</v>
      </c>
      <c r="L2821" t="s">
        <v>310</v>
      </c>
      <c r="M2821">
        <v>58.41</v>
      </c>
      <c r="N2821">
        <v>14.85</v>
      </c>
      <c r="O2821" t="s">
        <v>429</v>
      </c>
      <c r="P2821">
        <f>E2821 - M2821</f>
        <v>172.21</v>
      </c>
      <c r="Q2821" t="str">
        <f>TEXT((A2821),"MMM _ YYYY")</f>
        <v>Mar  2015</v>
      </c>
    </row>
    <row r="2822" spans="1:17" x14ac:dyDescent="0.3">
      <c r="A2822" s="3">
        <v>42100</v>
      </c>
      <c r="B2822" t="s">
        <v>310</v>
      </c>
      <c r="C2822" t="s">
        <v>327</v>
      </c>
      <c r="D2822">
        <v>43</v>
      </c>
      <c r="E2822">
        <v>293.79000000000002</v>
      </c>
      <c r="F2822">
        <v>12632.97</v>
      </c>
      <c r="G2822" t="s">
        <v>31</v>
      </c>
      <c r="H2822" t="s">
        <v>164</v>
      </c>
      <c r="I2822" t="s">
        <v>310</v>
      </c>
      <c r="J2822" t="s">
        <v>428</v>
      </c>
      <c r="K2822">
        <v>169</v>
      </c>
      <c r="L2822" t="s">
        <v>310</v>
      </c>
      <c r="M2822">
        <v>58.41</v>
      </c>
      <c r="N2822">
        <v>14.85</v>
      </c>
      <c r="O2822" t="s">
        <v>429</v>
      </c>
      <c r="P2822">
        <f>E2822 - M2822</f>
        <v>235.38000000000002</v>
      </c>
      <c r="Q2822" t="str">
        <f>TEXT((A2822),"MMM _ YYYY")</f>
        <v>Apr  2015</v>
      </c>
    </row>
    <row r="2823" spans="1:17" x14ac:dyDescent="0.3">
      <c r="A2823" s="3">
        <v>42147</v>
      </c>
      <c r="B2823" t="s">
        <v>310</v>
      </c>
      <c r="C2823" t="s">
        <v>205</v>
      </c>
      <c r="D2823">
        <v>40</v>
      </c>
      <c r="E2823">
        <v>74.73</v>
      </c>
      <c r="F2823">
        <v>2989.2</v>
      </c>
      <c r="G2823" t="s">
        <v>56</v>
      </c>
      <c r="H2823" t="s">
        <v>164</v>
      </c>
      <c r="I2823" t="s">
        <v>310</v>
      </c>
      <c r="J2823" t="s">
        <v>428</v>
      </c>
      <c r="K2823">
        <v>169</v>
      </c>
      <c r="L2823" t="s">
        <v>310</v>
      </c>
      <c r="M2823">
        <v>58.41</v>
      </c>
      <c r="N2823">
        <v>14.85</v>
      </c>
      <c r="O2823" t="s">
        <v>429</v>
      </c>
      <c r="P2823">
        <f>E2823 - M2823</f>
        <v>16.320000000000007</v>
      </c>
      <c r="Q2823" t="str">
        <f>TEXT((A2823),"MMM _ YYYY")</f>
        <v>May  2015</v>
      </c>
    </row>
    <row r="2824" spans="1:17" x14ac:dyDescent="0.3">
      <c r="A2824" s="3">
        <v>42347</v>
      </c>
      <c r="B2824" t="s">
        <v>310</v>
      </c>
      <c r="C2824" t="s">
        <v>121</v>
      </c>
      <c r="D2824">
        <v>46</v>
      </c>
      <c r="E2824">
        <v>315.69</v>
      </c>
      <c r="F2824">
        <v>14521.74</v>
      </c>
      <c r="G2824" t="s">
        <v>105</v>
      </c>
      <c r="H2824" t="s">
        <v>164</v>
      </c>
      <c r="I2824" t="s">
        <v>310</v>
      </c>
      <c r="J2824" t="s">
        <v>428</v>
      </c>
      <c r="K2824">
        <v>169</v>
      </c>
      <c r="L2824" t="s">
        <v>310</v>
      </c>
      <c r="M2824">
        <v>58.41</v>
      </c>
      <c r="N2824">
        <v>14.85</v>
      </c>
      <c r="O2824" t="s">
        <v>429</v>
      </c>
      <c r="P2824">
        <f>E2824 - M2824</f>
        <v>257.27999999999997</v>
      </c>
      <c r="Q2824" t="str">
        <f>TEXT((A2824),"MMM _ YYYY")</f>
        <v>Dec  2015</v>
      </c>
    </row>
    <row r="2825" spans="1:17" x14ac:dyDescent="0.3">
      <c r="A2825" s="3">
        <v>41654</v>
      </c>
      <c r="B2825" t="s">
        <v>310</v>
      </c>
      <c r="C2825" t="s">
        <v>179</v>
      </c>
      <c r="D2825">
        <v>48</v>
      </c>
      <c r="E2825">
        <v>96.87</v>
      </c>
      <c r="F2825">
        <v>4649.76</v>
      </c>
      <c r="G2825" t="s">
        <v>23</v>
      </c>
      <c r="H2825" t="s">
        <v>164</v>
      </c>
      <c r="I2825" t="s">
        <v>310</v>
      </c>
      <c r="J2825" t="s">
        <v>428</v>
      </c>
      <c r="K2825">
        <v>169</v>
      </c>
      <c r="L2825" t="s">
        <v>310</v>
      </c>
      <c r="M2825">
        <v>58.41</v>
      </c>
      <c r="N2825">
        <v>14.85</v>
      </c>
      <c r="O2825" t="s">
        <v>429</v>
      </c>
      <c r="P2825">
        <f>E2825 - M2825</f>
        <v>38.460000000000008</v>
      </c>
      <c r="Q2825" t="str">
        <f>TEXT((A2825),"MMM _ YYYY")</f>
        <v>Jan  2014</v>
      </c>
    </row>
    <row r="2826" spans="1:17" x14ac:dyDescent="0.3">
      <c r="A2826" s="3">
        <v>41697</v>
      </c>
      <c r="B2826" t="s">
        <v>310</v>
      </c>
      <c r="C2826" t="s">
        <v>70</v>
      </c>
      <c r="D2826">
        <v>10</v>
      </c>
      <c r="E2826">
        <v>251.74</v>
      </c>
      <c r="F2826">
        <v>2517.4</v>
      </c>
      <c r="G2826" t="s">
        <v>8</v>
      </c>
      <c r="H2826" t="s">
        <v>164</v>
      </c>
      <c r="I2826" t="s">
        <v>310</v>
      </c>
      <c r="J2826" t="s">
        <v>428</v>
      </c>
      <c r="K2826">
        <v>169</v>
      </c>
      <c r="L2826" t="s">
        <v>310</v>
      </c>
      <c r="M2826">
        <v>58.41</v>
      </c>
      <c r="N2826">
        <v>14.85</v>
      </c>
      <c r="O2826" t="s">
        <v>429</v>
      </c>
      <c r="P2826">
        <f>E2826 - M2826</f>
        <v>193.33</v>
      </c>
      <c r="Q2826" t="str">
        <f>TEXT((A2826),"MMM _ YYYY")</f>
        <v>Feb  2014</v>
      </c>
    </row>
    <row r="2827" spans="1:17" x14ac:dyDescent="0.3">
      <c r="A2827" s="3">
        <v>41413</v>
      </c>
      <c r="B2827" t="s">
        <v>310</v>
      </c>
      <c r="C2827" t="s">
        <v>305</v>
      </c>
      <c r="D2827">
        <v>25</v>
      </c>
      <c r="E2827">
        <v>389.31</v>
      </c>
      <c r="F2827">
        <v>9732.75</v>
      </c>
      <c r="G2827" t="s">
        <v>2</v>
      </c>
      <c r="H2827" t="s">
        <v>164</v>
      </c>
      <c r="I2827" t="s">
        <v>310</v>
      </c>
      <c r="J2827" t="s">
        <v>428</v>
      </c>
      <c r="K2827">
        <v>169</v>
      </c>
      <c r="L2827" t="s">
        <v>310</v>
      </c>
      <c r="M2827">
        <v>58.41</v>
      </c>
      <c r="N2827">
        <v>14.85</v>
      </c>
      <c r="O2827" t="s">
        <v>429</v>
      </c>
      <c r="P2827">
        <f>E2827 - M2827</f>
        <v>330.9</v>
      </c>
      <c r="Q2827" t="str">
        <f>TEXT((A2827),"MMM _ YYYY")</f>
        <v>May  2013</v>
      </c>
    </row>
    <row r="2828" spans="1:17" x14ac:dyDescent="0.3">
      <c r="A2828" s="3">
        <v>41533</v>
      </c>
      <c r="B2828" t="s">
        <v>310</v>
      </c>
      <c r="C2828" t="s">
        <v>289</v>
      </c>
      <c r="D2828">
        <v>26</v>
      </c>
      <c r="E2828">
        <v>368.39</v>
      </c>
      <c r="F2828">
        <v>9578.14</v>
      </c>
      <c r="G2828" t="s">
        <v>130</v>
      </c>
      <c r="H2828" t="s">
        <v>164</v>
      </c>
      <c r="I2828" t="s">
        <v>310</v>
      </c>
      <c r="J2828" t="s">
        <v>428</v>
      </c>
      <c r="K2828">
        <v>169</v>
      </c>
      <c r="L2828" t="s">
        <v>310</v>
      </c>
      <c r="M2828">
        <v>58.41</v>
      </c>
      <c r="N2828">
        <v>14.85</v>
      </c>
      <c r="O2828" t="s">
        <v>429</v>
      </c>
      <c r="P2828">
        <f>E2828 - M2828</f>
        <v>309.98</v>
      </c>
      <c r="Q2828" t="str">
        <f>TEXT((A2828),"MMM _ YYYY")</f>
        <v>Sep  2013</v>
      </c>
    </row>
    <row r="2829" spans="1:17" x14ac:dyDescent="0.3">
      <c r="A2829" s="3">
        <v>40920</v>
      </c>
      <c r="B2829" t="s">
        <v>310</v>
      </c>
      <c r="C2829" t="s">
        <v>76</v>
      </c>
      <c r="D2829">
        <v>21</v>
      </c>
      <c r="E2829">
        <v>118.07</v>
      </c>
      <c r="F2829">
        <v>2479.4699999999998</v>
      </c>
      <c r="G2829" t="s">
        <v>31</v>
      </c>
      <c r="H2829" t="s">
        <v>164</v>
      </c>
      <c r="I2829" t="s">
        <v>310</v>
      </c>
      <c r="J2829" t="s">
        <v>428</v>
      </c>
      <c r="K2829">
        <v>169</v>
      </c>
      <c r="L2829" t="s">
        <v>310</v>
      </c>
      <c r="M2829">
        <v>58.41</v>
      </c>
      <c r="N2829">
        <v>14.85</v>
      </c>
      <c r="O2829" t="s">
        <v>429</v>
      </c>
      <c r="P2829">
        <f>E2829 - M2829</f>
        <v>59.66</v>
      </c>
      <c r="Q2829" t="str">
        <f>TEXT((A2829),"MMM _ YYYY")</f>
        <v>Jan  2012</v>
      </c>
    </row>
    <row r="2830" spans="1:17" x14ac:dyDescent="0.3">
      <c r="A2830" s="3">
        <v>44940</v>
      </c>
      <c r="B2830" t="s">
        <v>117</v>
      </c>
      <c r="C2830" t="s">
        <v>57</v>
      </c>
      <c r="D2830">
        <v>48</v>
      </c>
      <c r="E2830">
        <v>232.8</v>
      </c>
      <c r="F2830">
        <v>11174.4</v>
      </c>
      <c r="G2830" t="s">
        <v>56</v>
      </c>
      <c r="H2830" t="s">
        <v>30</v>
      </c>
      <c r="I2830" t="s">
        <v>117</v>
      </c>
      <c r="J2830" t="s">
        <v>428</v>
      </c>
      <c r="K2830">
        <v>172</v>
      </c>
      <c r="L2830" t="s">
        <v>117</v>
      </c>
      <c r="M2830">
        <v>62.29</v>
      </c>
      <c r="N2830">
        <v>10.210000000000001</v>
      </c>
      <c r="O2830" t="s">
        <v>427</v>
      </c>
      <c r="P2830">
        <f>E2830 - M2830</f>
        <v>170.51000000000002</v>
      </c>
      <c r="Q2830" t="str">
        <f>TEXT((A2830),"MMM _ YYYY")</f>
        <v>Jan  2023</v>
      </c>
    </row>
    <row r="2831" spans="1:17" x14ac:dyDescent="0.3">
      <c r="A2831" s="3">
        <v>45575</v>
      </c>
      <c r="B2831" t="s">
        <v>117</v>
      </c>
      <c r="C2831" t="s">
        <v>106</v>
      </c>
      <c r="D2831">
        <v>27</v>
      </c>
      <c r="E2831">
        <v>326.88</v>
      </c>
      <c r="F2831">
        <v>8825.76</v>
      </c>
      <c r="G2831" t="s">
        <v>105</v>
      </c>
      <c r="H2831" t="s">
        <v>30</v>
      </c>
      <c r="I2831" t="s">
        <v>117</v>
      </c>
      <c r="J2831" t="s">
        <v>428</v>
      </c>
      <c r="K2831">
        <v>172</v>
      </c>
      <c r="L2831" t="s">
        <v>117</v>
      </c>
      <c r="M2831">
        <v>62.29</v>
      </c>
      <c r="N2831">
        <v>10.210000000000001</v>
      </c>
      <c r="O2831" t="s">
        <v>427</v>
      </c>
      <c r="P2831">
        <f>E2831 - M2831</f>
        <v>264.58999999999997</v>
      </c>
      <c r="Q2831" t="str">
        <f>TEXT((A2831),"MMM _ YYYY")</f>
        <v>Oct  2024</v>
      </c>
    </row>
    <row r="2832" spans="1:17" x14ac:dyDescent="0.3">
      <c r="A2832" s="3">
        <v>44843</v>
      </c>
      <c r="B2832" t="s">
        <v>117</v>
      </c>
      <c r="C2832" t="s">
        <v>221</v>
      </c>
      <c r="D2832">
        <v>22</v>
      </c>
      <c r="E2832">
        <v>85.28</v>
      </c>
      <c r="F2832">
        <v>1876.16</v>
      </c>
      <c r="G2832" t="s">
        <v>2</v>
      </c>
      <c r="H2832" t="s">
        <v>30</v>
      </c>
      <c r="I2832" t="s">
        <v>117</v>
      </c>
      <c r="J2832" t="s">
        <v>428</v>
      </c>
      <c r="K2832">
        <v>172</v>
      </c>
      <c r="L2832" t="s">
        <v>117</v>
      </c>
      <c r="M2832">
        <v>62.29</v>
      </c>
      <c r="N2832">
        <v>10.210000000000001</v>
      </c>
      <c r="O2832" t="s">
        <v>427</v>
      </c>
      <c r="P2832">
        <f>E2832 - M2832</f>
        <v>22.990000000000002</v>
      </c>
      <c r="Q2832" t="str">
        <f>TEXT((A2832),"MMM _ YYYY")</f>
        <v>Oct  2022</v>
      </c>
    </row>
    <row r="2833" spans="1:17" x14ac:dyDescent="0.3">
      <c r="A2833" s="3">
        <v>44488</v>
      </c>
      <c r="B2833" t="s">
        <v>117</v>
      </c>
      <c r="C2833" t="s">
        <v>183</v>
      </c>
      <c r="D2833">
        <v>19</v>
      </c>
      <c r="E2833">
        <v>338.9</v>
      </c>
      <c r="F2833">
        <v>6439.1</v>
      </c>
      <c r="G2833" t="s">
        <v>2</v>
      </c>
      <c r="H2833" t="s">
        <v>30</v>
      </c>
      <c r="I2833" t="s">
        <v>117</v>
      </c>
      <c r="J2833" t="s">
        <v>428</v>
      </c>
      <c r="K2833">
        <v>172</v>
      </c>
      <c r="L2833" t="s">
        <v>117</v>
      </c>
      <c r="M2833">
        <v>62.29</v>
      </c>
      <c r="N2833">
        <v>10.210000000000001</v>
      </c>
      <c r="O2833" t="s">
        <v>427</v>
      </c>
      <c r="P2833">
        <f>E2833 - M2833</f>
        <v>276.60999999999996</v>
      </c>
      <c r="Q2833" t="str">
        <f>TEXT((A2833),"MMM _ YYYY")</f>
        <v>Oct  2021</v>
      </c>
    </row>
    <row r="2834" spans="1:17" x14ac:dyDescent="0.3">
      <c r="A2834" s="3">
        <v>43729</v>
      </c>
      <c r="B2834" t="s">
        <v>117</v>
      </c>
      <c r="C2834" t="s">
        <v>272</v>
      </c>
      <c r="D2834">
        <v>10</v>
      </c>
      <c r="E2834">
        <v>377.21</v>
      </c>
      <c r="F2834">
        <v>3772.1</v>
      </c>
      <c r="G2834" t="s">
        <v>26</v>
      </c>
      <c r="H2834" t="s">
        <v>30</v>
      </c>
      <c r="I2834" t="s">
        <v>117</v>
      </c>
      <c r="J2834" t="s">
        <v>428</v>
      </c>
      <c r="K2834">
        <v>172</v>
      </c>
      <c r="L2834" t="s">
        <v>117</v>
      </c>
      <c r="M2834">
        <v>62.29</v>
      </c>
      <c r="N2834">
        <v>10.210000000000001</v>
      </c>
      <c r="O2834" t="s">
        <v>427</v>
      </c>
      <c r="P2834">
        <f>E2834 - M2834</f>
        <v>314.91999999999996</v>
      </c>
      <c r="Q2834" t="str">
        <f>TEXT((A2834),"MMM _ YYYY")</f>
        <v>Sep  2019</v>
      </c>
    </row>
    <row r="2835" spans="1:17" x14ac:dyDescent="0.3">
      <c r="A2835" s="3">
        <v>43147</v>
      </c>
      <c r="B2835" t="s">
        <v>117</v>
      </c>
      <c r="C2835" t="s">
        <v>228</v>
      </c>
      <c r="D2835">
        <v>3</v>
      </c>
      <c r="E2835">
        <v>316.33999999999997</v>
      </c>
      <c r="F2835">
        <v>949.02</v>
      </c>
      <c r="G2835" t="s">
        <v>16</v>
      </c>
      <c r="H2835" t="s">
        <v>30</v>
      </c>
      <c r="I2835" t="s">
        <v>117</v>
      </c>
      <c r="J2835" t="s">
        <v>428</v>
      </c>
      <c r="K2835">
        <v>172</v>
      </c>
      <c r="L2835" t="s">
        <v>117</v>
      </c>
      <c r="M2835">
        <v>62.29</v>
      </c>
      <c r="N2835">
        <v>10.210000000000001</v>
      </c>
      <c r="O2835" t="s">
        <v>427</v>
      </c>
      <c r="P2835">
        <f>E2835 - M2835</f>
        <v>254.04999999999998</v>
      </c>
      <c r="Q2835" t="str">
        <f>TEXT((A2835),"MMM _ YYYY")</f>
        <v>Feb  2018</v>
      </c>
    </row>
    <row r="2836" spans="1:17" x14ac:dyDescent="0.3">
      <c r="A2836" s="3">
        <v>43233</v>
      </c>
      <c r="B2836" t="s">
        <v>117</v>
      </c>
      <c r="C2836" t="s">
        <v>261</v>
      </c>
      <c r="D2836">
        <v>48</v>
      </c>
      <c r="E2836">
        <v>363.75</v>
      </c>
      <c r="F2836">
        <v>17460</v>
      </c>
      <c r="G2836" t="s">
        <v>87</v>
      </c>
      <c r="H2836" t="s">
        <v>30</v>
      </c>
      <c r="I2836" t="s">
        <v>117</v>
      </c>
      <c r="J2836" t="s">
        <v>428</v>
      </c>
      <c r="K2836">
        <v>172</v>
      </c>
      <c r="L2836" t="s">
        <v>117</v>
      </c>
      <c r="M2836">
        <v>62.29</v>
      </c>
      <c r="N2836">
        <v>10.210000000000001</v>
      </c>
      <c r="O2836" t="s">
        <v>427</v>
      </c>
      <c r="P2836">
        <f>E2836 - M2836</f>
        <v>301.45999999999998</v>
      </c>
      <c r="Q2836" t="str">
        <f>TEXT((A2836),"MMM _ YYYY")</f>
        <v>May  2018</v>
      </c>
    </row>
    <row r="2837" spans="1:17" x14ac:dyDescent="0.3">
      <c r="A2837" s="3">
        <v>43346</v>
      </c>
      <c r="B2837" t="s">
        <v>117</v>
      </c>
      <c r="C2837" t="s">
        <v>331</v>
      </c>
      <c r="D2837">
        <v>29</v>
      </c>
      <c r="E2837">
        <v>156.75</v>
      </c>
      <c r="F2837">
        <v>4545.75</v>
      </c>
      <c r="G2837" t="s">
        <v>134</v>
      </c>
      <c r="H2837" t="s">
        <v>30</v>
      </c>
      <c r="I2837" t="s">
        <v>117</v>
      </c>
      <c r="J2837" t="s">
        <v>428</v>
      </c>
      <c r="K2837">
        <v>172</v>
      </c>
      <c r="L2837" t="s">
        <v>117</v>
      </c>
      <c r="M2837">
        <v>62.29</v>
      </c>
      <c r="N2837">
        <v>10.210000000000001</v>
      </c>
      <c r="O2837" t="s">
        <v>427</v>
      </c>
      <c r="P2837">
        <f>E2837 - M2837</f>
        <v>94.460000000000008</v>
      </c>
      <c r="Q2837" t="str">
        <f>TEXT((A2837),"MMM _ YYYY")</f>
        <v>Sep  2018</v>
      </c>
    </row>
    <row r="2838" spans="1:17" x14ac:dyDescent="0.3">
      <c r="A2838" s="3">
        <v>43403</v>
      </c>
      <c r="B2838" t="s">
        <v>117</v>
      </c>
      <c r="C2838" t="s">
        <v>217</v>
      </c>
      <c r="D2838">
        <v>4</v>
      </c>
      <c r="E2838">
        <v>394.88</v>
      </c>
      <c r="F2838">
        <v>1579.52</v>
      </c>
      <c r="G2838" t="s">
        <v>52</v>
      </c>
      <c r="H2838" t="s">
        <v>30</v>
      </c>
      <c r="I2838" t="s">
        <v>117</v>
      </c>
      <c r="J2838" t="s">
        <v>428</v>
      </c>
      <c r="K2838">
        <v>172</v>
      </c>
      <c r="L2838" t="s">
        <v>117</v>
      </c>
      <c r="M2838">
        <v>62.29</v>
      </c>
      <c r="N2838">
        <v>10.210000000000001</v>
      </c>
      <c r="O2838" t="s">
        <v>427</v>
      </c>
      <c r="P2838">
        <f>E2838 - M2838</f>
        <v>332.59</v>
      </c>
      <c r="Q2838" t="str">
        <f>TEXT((A2838),"MMM _ YYYY")</f>
        <v>Oct  2018</v>
      </c>
    </row>
    <row r="2839" spans="1:17" x14ac:dyDescent="0.3">
      <c r="A2839" s="3">
        <v>43437</v>
      </c>
      <c r="B2839" t="s">
        <v>117</v>
      </c>
      <c r="C2839" t="s">
        <v>275</v>
      </c>
      <c r="D2839">
        <v>26</v>
      </c>
      <c r="E2839">
        <v>107.6</v>
      </c>
      <c r="F2839">
        <v>2797.6</v>
      </c>
      <c r="G2839" t="s">
        <v>2</v>
      </c>
      <c r="H2839" t="s">
        <v>30</v>
      </c>
      <c r="I2839" t="s">
        <v>117</v>
      </c>
      <c r="J2839" t="s">
        <v>428</v>
      </c>
      <c r="K2839">
        <v>172</v>
      </c>
      <c r="L2839" t="s">
        <v>117</v>
      </c>
      <c r="M2839">
        <v>62.29</v>
      </c>
      <c r="N2839">
        <v>10.210000000000001</v>
      </c>
      <c r="O2839" t="s">
        <v>427</v>
      </c>
      <c r="P2839">
        <f>E2839 - M2839</f>
        <v>45.309999999999995</v>
      </c>
      <c r="Q2839" t="str">
        <f>TEXT((A2839),"MMM _ YYYY")</f>
        <v>Dec  2018</v>
      </c>
    </row>
    <row r="2840" spans="1:17" x14ac:dyDescent="0.3">
      <c r="A2840" s="3">
        <v>42574</v>
      </c>
      <c r="B2840" t="s">
        <v>117</v>
      </c>
      <c r="C2840" t="s">
        <v>82</v>
      </c>
      <c r="D2840">
        <v>19</v>
      </c>
      <c r="E2840">
        <v>228.64</v>
      </c>
      <c r="F2840">
        <v>4344.16</v>
      </c>
      <c r="G2840" t="s">
        <v>81</v>
      </c>
      <c r="H2840" t="s">
        <v>30</v>
      </c>
      <c r="I2840" t="s">
        <v>117</v>
      </c>
      <c r="J2840" t="s">
        <v>428</v>
      </c>
      <c r="K2840">
        <v>172</v>
      </c>
      <c r="L2840" t="s">
        <v>117</v>
      </c>
      <c r="M2840">
        <v>62.29</v>
      </c>
      <c r="N2840">
        <v>10.210000000000001</v>
      </c>
      <c r="O2840" t="s">
        <v>427</v>
      </c>
      <c r="P2840">
        <f>E2840 - M2840</f>
        <v>166.35</v>
      </c>
      <c r="Q2840" t="str">
        <f>TEXT((A2840),"MMM _ YYYY")</f>
        <v>Jul  2016</v>
      </c>
    </row>
    <row r="2841" spans="1:17" x14ac:dyDescent="0.3">
      <c r="A2841" s="3">
        <v>42599</v>
      </c>
      <c r="B2841" t="s">
        <v>117</v>
      </c>
      <c r="C2841" t="s">
        <v>354</v>
      </c>
      <c r="D2841">
        <v>14</v>
      </c>
      <c r="E2841">
        <v>53.46</v>
      </c>
      <c r="F2841">
        <v>748.44</v>
      </c>
      <c r="G2841" t="s">
        <v>31</v>
      </c>
      <c r="H2841" t="s">
        <v>30</v>
      </c>
      <c r="I2841" t="s">
        <v>117</v>
      </c>
      <c r="J2841" t="s">
        <v>428</v>
      </c>
      <c r="K2841">
        <v>172</v>
      </c>
      <c r="L2841" t="s">
        <v>117</v>
      </c>
      <c r="M2841">
        <v>62.29</v>
      </c>
      <c r="N2841">
        <v>10.210000000000001</v>
      </c>
      <c r="O2841" t="s">
        <v>427</v>
      </c>
      <c r="P2841">
        <f>E2841 - M2841</f>
        <v>-8.8299999999999983</v>
      </c>
      <c r="Q2841" t="str">
        <f>TEXT((A2841),"MMM _ YYYY")</f>
        <v>Aug  2016</v>
      </c>
    </row>
    <row r="2842" spans="1:17" x14ac:dyDescent="0.3">
      <c r="A2842" s="3">
        <v>42046</v>
      </c>
      <c r="B2842" t="s">
        <v>117</v>
      </c>
      <c r="C2842" t="s">
        <v>183</v>
      </c>
      <c r="D2842">
        <v>13</v>
      </c>
      <c r="E2842">
        <v>102.18</v>
      </c>
      <c r="F2842">
        <v>1328.34</v>
      </c>
      <c r="G2842" t="s">
        <v>2</v>
      </c>
      <c r="H2842" t="s">
        <v>30</v>
      </c>
      <c r="I2842" t="s">
        <v>117</v>
      </c>
      <c r="J2842" t="s">
        <v>428</v>
      </c>
      <c r="K2842">
        <v>172</v>
      </c>
      <c r="L2842" t="s">
        <v>117</v>
      </c>
      <c r="M2842">
        <v>62.29</v>
      </c>
      <c r="N2842">
        <v>10.210000000000001</v>
      </c>
      <c r="O2842" t="s">
        <v>427</v>
      </c>
      <c r="P2842">
        <f>E2842 - M2842</f>
        <v>39.890000000000008</v>
      </c>
      <c r="Q2842" t="str">
        <f>TEXT((A2842),"MMM _ YYYY")</f>
        <v>Feb  2015</v>
      </c>
    </row>
    <row r="2843" spans="1:17" x14ac:dyDescent="0.3">
      <c r="A2843" s="3">
        <v>41668</v>
      </c>
      <c r="B2843" t="s">
        <v>117</v>
      </c>
      <c r="C2843" t="s">
        <v>290</v>
      </c>
      <c r="D2843">
        <v>28</v>
      </c>
      <c r="E2843">
        <v>157.91999999999999</v>
      </c>
      <c r="F2843">
        <v>4421.76</v>
      </c>
      <c r="G2843" t="s">
        <v>61</v>
      </c>
      <c r="H2843" t="s">
        <v>30</v>
      </c>
      <c r="I2843" t="s">
        <v>117</v>
      </c>
      <c r="J2843" t="s">
        <v>428</v>
      </c>
      <c r="K2843">
        <v>172</v>
      </c>
      <c r="L2843" t="s">
        <v>117</v>
      </c>
      <c r="M2843">
        <v>62.29</v>
      </c>
      <c r="N2843">
        <v>10.210000000000001</v>
      </c>
      <c r="O2843" t="s">
        <v>427</v>
      </c>
      <c r="P2843">
        <f>E2843 - M2843</f>
        <v>95.63</v>
      </c>
      <c r="Q2843" t="str">
        <f>TEXT((A2843),"MMM _ YYYY")</f>
        <v>Jan  2014</v>
      </c>
    </row>
    <row r="2844" spans="1:17" x14ac:dyDescent="0.3">
      <c r="A2844" s="3">
        <v>41741</v>
      </c>
      <c r="B2844" t="s">
        <v>117</v>
      </c>
      <c r="C2844" t="s">
        <v>144</v>
      </c>
      <c r="D2844">
        <v>11</v>
      </c>
      <c r="E2844">
        <v>389.06</v>
      </c>
      <c r="F2844">
        <v>4279.66</v>
      </c>
      <c r="G2844" t="s">
        <v>31</v>
      </c>
      <c r="H2844" t="s">
        <v>30</v>
      </c>
      <c r="I2844" t="s">
        <v>117</v>
      </c>
      <c r="J2844" t="s">
        <v>428</v>
      </c>
      <c r="K2844">
        <v>172</v>
      </c>
      <c r="L2844" t="s">
        <v>117</v>
      </c>
      <c r="M2844">
        <v>62.29</v>
      </c>
      <c r="N2844">
        <v>10.210000000000001</v>
      </c>
      <c r="O2844" t="s">
        <v>427</v>
      </c>
      <c r="P2844">
        <f>E2844 - M2844</f>
        <v>326.77</v>
      </c>
      <c r="Q2844" t="str">
        <f>TEXT((A2844),"MMM _ YYYY")</f>
        <v>Apr  2014</v>
      </c>
    </row>
    <row r="2845" spans="1:17" x14ac:dyDescent="0.3">
      <c r="A2845" s="3">
        <v>41826</v>
      </c>
      <c r="B2845" t="s">
        <v>117</v>
      </c>
      <c r="C2845" t="s">
        <v>190</v>
      </c>
      <c r="D2845">
        <v>49</v>
      </c>
      <c r="E2845">
        <v>74.819999999999993</v>
      </c>
      <c r="F2845">
        <v>3666.18</v>
      </c>
      <c r="G2845" t="s">
        <v>48</v>
      </c>
      <c r="H2845" t="s">
        <v>30</v>
      </c>
      <c r="I2845" t="s">
        <v>117</v>
      </c>
      <c r="J2845" t="s">
        <v>428</v>
      </c>
      <c r="K2845">
        <v>172</v>
      </c>
      <c r="L2845" t="s">
        <v>117</v>
      </c>
      <c r="M2845">
        <v>62.29</v>
      </c>
      <c r="N2845">
        <v>10.210000000000001</v>
      </c>
      <c r="O2845" t="s">
        <v>427</v>
      </c>
      <c r="P2845">
        <f>E2845 - M2845</f>
        <v>12.529999999999994</v>
      </c>
      <c r="Q2845" t="str">
        <f>TEXT((A2845),"MMM _ YYYY")</f>
        <v>Jul  2014</v>
      </c>
    </row>
    <row r="2846" spans="1:17" x14ac:dyDescent="0.3">
      <c r="A2846" s="3">
        <v>41835</v>
      </c>
      <c r="B2846" t="s">
        <v>117</v>
      </c>
      <c r="C2846" t="s">
        <v>255</v>
      </c>
      <c r="D2846">
        <v>48</v>
      </c>
      <c r="E2846">
        <v>321.73</v>
      </c>
      <c r="F2846">
        <v>15443.04</v>
      </c>
      <c r="G2846" t="s">
        <v>26</v>
      </c>
      <c r="H2846" t="s">
        <v>30</v>
      </c>
      <c r="I2846" t="s">
        <v>117</v>
      </c>
      <c r="J2846" t="s">
        <v>428</v>
      </c>
      <c r="K2846">
        <v>172</v>
      </c>
      <c r="L2846" t="s">
        <v>117</v>
      </c>
      <c r="M2846">
        <v>62.29</v>
      </c>
      <c r="N2846">
        <v>10.210000000000001</v>
      </c>
      <c r="O2846" t="s">
        <v>427</v>
      </c>
      <c r="P2846">
        <f>E2846 - M2846</f>
        <v>259.44</v>
      </c>
      <c r="Q2846" t="str">
        <f>TEXT((A2846),"MMM _ YYYY")</f>
        <v>Jul  2014</v>
      </c>
    </row>
    <row r="2847" spans="1:17" x14ac:dyDescent="0.3">
      <c r="A2847" s="3">
        <v>42002</v>
      </c>
      <c r="B2847" t="s">
        <v>117</v>
      </c>
      <c r="C2847" t="s">
        <v>258</v>
      </c>
      <c r="D2847">
        <v>32</v>
      </c>
      <c r="E2847">
        <v>202.47</v>
      </c>
      <c r="F2847">
        <v>6479.04</v>
      </c>
      <c r="G2847" t="s">
        <v>87</v>
      </c>
      <c r="H2847" t="s">
        <v>30</v>
      </c>
      <c r="I2847" t="s">
        <v>117</v>
      </c>
      <c r="J2847" t="s">
        <v>428</v>
      </c>
      <c r="K2847">
        <v>172</v>
      </c>
      <c r="L2847" t="s">
        <v>117</v>
      </c>
      <c r="M2847">
        <v>62.29</v>
      </c>
      <c r="N2847">
        <v>10.210000000000001</v>
      </c>
      <c r="O2847" t="s">
        <v>427</v>
      </c>
      <c r="P2847">
        <f>E2847 - M2847</f>
        <v>140.18</v>
      </c>
      <c r="Q2847" t="str">
        <f>TEXT((A2847),"MMM _ YYYY")</f>
        <v>Dec  2014</v>
      </c>
    </row>
    <row r="2848" spans="1:17" x14ac:dyDescent="0.3">
      <c r="A2848" s="3">
        <v>41482</v>
      </c>
      <c r="B2848" t="s">
        <v>117</v>
      </c>
      <c r="C2848" t="s">
        <v>167</v>
      </c>
      <c r="D2848">
        <v>28</v>
      </c>
      <c r="E2848">
        <v>132.88999999999999</v>
      </c>
      <c r="F2848">
        <v>3720.92</v>
      </c>
      <c r="G2848" t="s">
        <v>12</v>
      </c>
      <c r="H2848" t="s">
        <v>30</v>
      </c>
      <c r="I2848" t="s">
        <v>117</v>
      </c>
      <c r="J2848" t="s">
        <v>428</v>
      </c>
      <c r="K2848">
        <v>172</v>
      </c>
      <c r="L2848" t="s">
        <v>117</v>
      </c>
      <c r="M2848">
        <v>62.29</v>
      </c>
      <c r="N2848">
        <v>10.210000000000001</v>
      </c>
      <c r="O2848" t="s">
        <v>427</v>
      </c>
      <c r="P2848">
        <f>E2848 - M2848</f>
        <v>70.599999999999994</v>
      </c>
      <c r="Q2848" t="str">
        <f>TEXT((A2848),"MMM _ YYYY")</f>
        <v>Jul  2013</v>
      </c>
    </row>
    <row r="2849" spans="1:17" x14ac:dyDescent="0.3">
      <c r="A2849" s="3">
        <v>41569</v>
      </c>
      <c r="B2849" t="s">
        <v>117</v>
      </c>
      <c r="C2849" t="s">
        <v>111</v>
      </c>
      <c r="D2849">
        <v>25</v>
      </c>
      <c r="E2849">
        <v>104.79</v>
      </c>
      <c r="F2849">
        <v>2619.75</v>
      </c>
      <c r="G2849" t="s">
        <v>110</v>
      </c>
      <c r="H2849" t="s">
        <v>30</v>
      </c>
      <c r="I2849" t="s">
        <v>117</v>
      </c>
      <c r="J2849" t="s">
        <v>428</v>
      </c>
      <c r="K2849">
        <v>172</v>
      </c>
      <c r="L2849" t="s">
        <v>117</v>
      </c>
      <c r="M2849">
        <v>62.29</v>
      </c>
      <c r="N2849">
        <v>10.210000000000001</v>
      </c>
      <c r="O2849" t="s">
        <v>427</v>
      </c>
      <c r="P2849">
        <f>E2849 - M2849</f>
        <v>42.500000000000007</v>
      </c>
      <c r="Q2849" t="str">
        <f>TEXT((A2849),"MMM _ YYYY")</f>
        <v>Oct  2013</v>
      </c>
    </row>
    <row r="2850" spans="1:17" x14ac:dyDescent="0.3">
      <c r="A2850" s="3">
        <v>41112</v>
      </c>
      <c r="B2850" t="s">
        <v>117</v>
      </c>
      <c r="C2850" t="s">
        <v>59</v>
      </c>
      <c r="D2850">
        <v>33</v>
      </c>
      <c r="E2850">
        <v>346.02</v>
      </c>
      <c r="F2850">
        <v>11418.66</v>
      </c>
      <c r="G2850" t="s">
        <v>56</v>
      </c>
      <c r="H2850" t="s">
        <v>30</v>
      </c>
      <c r="I2850" t="s">
        <v>117</v>
      </c>
      <c r="J2850" t="s">
        <v>428</v>
      </c>
      <c r="K2850">
        <v>172</v>
      </c>
      <c r="L2850" t="s">
        <v>117</v>
      </c>
      <c r="M2850">
        <v>62.29</v>
      </c>
      <c r="N2850">
        <v>10.210000000000001</v>
      </c>
      <c r="O2850" t="s">
        <v>427</v>
      </c>
      <c r="P2850">
        <f>E2850 - M2850</f>
        <v>283.72999999999996</v>
      </c>
      <c r="Q2850" t="str">
        <f>TEXT((A2850),"MMM _ YYYY")</f>
        <v>Jul  2012</v>
      </c>
    </row>
    <row r="2851" spans="1:17" x14ac:dyDescent="0.3">
      <c r="A2851" s="3">
        <v>41113</v>
      </c>
      <c r="B2851" t="s">
        <v>117</v>
      </c>
      <c r="C2851" t="s">
        <v>118</v>
      </c>
      <c r="D2851">
        <v>43</v>
      </c>
      <c r="E2851">
        <v>153.47999999999999</v>
      </c>
      <c r="F2851">
        <v>6599.64</v>
      </c>
      <c r="G2851" t="s">
        <v>81</v>
      </c>
      <c r="H2851" t="s">
        <v>30</v>
      </c>
      <c r="I2851" t="s">
        <v>117</v>
      </c>
      <c r="J2851" t="s">
        <v>428</v>
      </c>
      <c r="K2851">
        <v>172</v>
      </c>
      <c r="L2851" t="s">
        <v>117</v>
      </c>
      <c r="M2851">
        <v>62.29</v>
      </c>
      <c r="N2851">
        <v>10.210000000000001</v>
      </c>
      <c r="O2851" t="s">
        <v>427</v>
      </c>
      <c r="P2851">
        <f>E2851 - M2851</f>
        <v>91.19</v>
      </c>
      <c r="Q2851" t="str">
        <f>TEXT((A2851),"MMM _ YYYY")</f>
        <v>Jul  2012</v>
      </c>
    </row>
    <row r="2852" spans="1:17" x14ac:dyDescent="0.3">
      <c r="A2852" s="3">
        <v>45345</v>
      </c>
      <c r="B2852" t="s">
        <v>323</v>
      </c>
      <c r="C2852" t="s">
        <v>278</v>
      </c>
      <c r="D2852">
        <v>37</v>
      </c>
      <c r="E2852">
        <v>332.84</v>
      </c>
      <c r="F2852">
        <v>12315.08</v>
      </c>
      <c r="G2852" t="s">
        <v>6</v>
      </c>
      <c r="H2852" t="s">
        <v>75</v>
      </c>
      <c r="I2852" t="s">
        <v>323</v>
      </c>
      <c r="J2852" t="s">
        <v>428</v>
      </c>
      <c r="K2852">
        <v>174</v>
      </c>
      <c r="L2852" t="s">
        <v>323</v>
      </c>
      <c r="M2852">
        <v>34.67</v>
      </c>
      <c r="N2852">
        <v>12.48</v>
      </c>
      <c r="O2852" t="s">
        <v>430</v>
      </c>
      <c r="P2852">
        <f>E2852 - M2852</f>
        <v>298.16999999999996</v>
      </c>
      <c r="Q2852" t="str">
        <f>TEXT((A2852),"MMM _ YYYY")</f>
        <v>Feb  2024</v>
      </c>
    </row>
    <row r="2853" spans="1:17" x14ac:dyDescent="0.3">
      <c r="A2853" s="3">
        <v>45602</v>
      </c>
      <c r="B2853" t="s">
        <v>323</v>
      </c>
      <c r="C2853" t="s">
        <v>135</v>
      </c>
      <c r="D2853">
        <v>48</v>
      </c>
      <c r="E2853">
        <v>183.4</v>
      </c>
      <c r="F2853">
        <v>8803.2000000000007</v>
      </c>
      <c r="G2853" t="s">
        <v>134</v>
      </c>
      <c r="H2853" t="s">
        <v>75</v>
      </c>
      <c r="I2853" t="s">
        <v>323</v>
      </c>
      <c r="J2853" t="s">
        <v>428</v>
      </c>
      <c r="K2853">
        <v>174</v>
      </c>
      <c r="L2853" t="s">
        <v>323</v>
      </c>
      <c r="M2853">
        <v>34.67</v>
      </c>
      <c r="N2853">
        <v>12.48</v>
      </c>
      <c r="O2853" t="s">
        <v>430</v>
      </c>
      <c r="P2853">
        <f>E2853 - M2853</f>
        <v>148.73000000000002</v>
      </c>
      <c r="Q2853" t="str">
        <f>TEXT((A2853),"MMM _ YYYY")</f>
        <v>Nov  2024</v>
      </c>
    </row>
    <row r="2854" spans="1:17" x14ac:dyDescent="0.3">
      <c r="A2854" s="3">
        <v>45672</v>
      </c>
      <c r="B2854" t="s">
        <v>323</v>
      </c>
      <c r="C2854" t="s">
        <v>198</v>
      </c>
      <c r="D2854">
        <v>11</v>
      </c>
      <c r="E2854">
        <v>180.89</v>
      </c>
      <c r="F2854">
        <v>1989.79</v>
      </c>
      <c r="G2854" t="s">
        <v>26</v>
      </c>
      <c r="H2854" t="s">
        <v>75</v>
      </c>
      <c r="I2854" t="s">
        <v>323</v>
      </c>
      <c r="J2854" t="s">
        <v>428</v>
      </c>
      <c r="K2854">
        <v>174</v>
      </c>
      <c r="L2854" t="s">
        <v>323</v>
      </c>
      <c r="M2854">
        <v>34.67</v>
      </c>
      <c r="N2854">
        <v>12.48</v>
      </c>
      <c r="O2854" t="s">
        <v>430</v>
      </c>
      <c r="P2854">
        <f>E2854 - M2854</f>
        <v>146.21999999999997</v>
      </c>
      <c r="Q2854" t="str">
        <f>TEXT((A2854),"MMM _ YYYY")</f>
        <v>Jan  2025</v>
      </c>
    </row>
    <row r="2855" spans="1:17" x14ac:dyDescent="0.3">
      <c r="A2855" s="3">
        <v>45770</v>
      </c>
      <c r="B2855" t="s">
        <v>323</v>
      </c>
      <c r="C2855" t="s">
        <v>161</v>
      </c>
      <c r="D2855">
        <v>48</v>
      </c>
      <c r="E2855">
        <v>301.94</v>
      </c>
      <c r="F2855">
        <v>14493.12</v>
      </c>
      <c r="G2855" t="s">
        <v>26</v>
      </c>
      <c r="H2855" t="s">
        <v>75</v>
      </c>
      <c r="I2855" t="s">
        <v>323</v>
      </c>
      <c r="J2855" t="s">
        <v>428</v>
      </c>
      <c r="K2855">
        <v>174</v>
      </c>
      <c r="L2855" t="s">
        <v>323</v>
      </c>
      <c r="M2855">
        <v>34.67</v>
      </c>
      <c r="N2855">
        <v>12.48</v>
      </c>
      <c r="O2855" t="s">
        <v>430</v>
      </c>
      <c r="P2855">
        <f>E2855 - M2855</f>
        <v>267.27</v>
      </c>
      <c r="Q2855" t="str">
        <f>TEXT((A2855),"MMM _ YYYY")</f>
        <v>Apr  2025</v>
      </c>
    </row>
    <row r="2856" spans="1:17" x14ac:dyDescent="0.3">
      <c r="A2856" s="3">
        <v>44775</v>
      </c>
      <c r="B2856" t="s">
        <v>323</v>
      </c>
      <c r="C2856" t="s">
        <v>379</v>
      </c>
      <c r="D2856">
        <v>41</v>
      </c>
      <c r="E2856">
        <v>232.93</v>
      </c>
      <c r="F2856">
        <v>9550.1299999999992</v>
      </c>
      <c r="G2856" t="s">
        <v>81</v>
      </c>
      <c r="H2856" t="s">
        <v>75</v>
      </c>
      <c r="I2856" t="s">
        <v>323</v>
      </c>
      <c r="J2856" t="s">
        <v>428</v>
      </c>
      <c r="K2856">
        <v>174</v>
      </c>
      <c r="L2856" t="s">
        <v>323</v>
      </c>
      <c r="M2856">
        <v>34.67</v>
      </c>
      <c r="N2856">
        <v>12.48</v>
      </c>
      <c r="O2856" t="s">
        <v>430</v>
      </c>
      <c r="P2856">
        <f>E2856 - M2856</f>
        <v>198.26</v>
      </c>
      <c r="Q2856" t="str">
        <f>TEXT((A2856),"MMM _ YYYY")</f>
        <v>Aug  2022</v>
      </c>
    </row>
    <row r="2857" spans="1:17" x14ac:dyDescent="0.3">
      <c r="A2857" s="3">
        <v>44363</v>
      </c>
      <c r="B2857" t="s">
        <v>323</v>
      </c>
      <c r="C2857" t="s">
        <v>76</v>
      </c>
      <c r="D2857">
        <v>30</v>
      </c>
      <c r="E2857">
        <v>386.43</v>
      </c>
      <c r="F2857">
        <v>11592.9</v>
      </c>
      <c r="G2857" t="s">
        <v>31</v>
      </c>
      <c r="H2857" t="s">
        <v>75</v>
      </c>
      <c r="I2857" t="s">
        <v>323</v>
      </c>
      <c r="J2857" t="s">
        <v>428</v>
      </c>
      <c r="K2857">
        <v>174</v>
      </c>
      <c r="L2857" t="s">
        <v>323</v>
      </c>
      <c r="M2857">
        <v>34.67</v>
      </c>
      <c r="N2857">
        <v>12.48</v>
      </c>
      <c r="O2857" t="s">
        <v>430</v>
      </c>
      <c r="P2857">
        <f>E2857 - M2857</f>
        <v>351.76</v>
      </c>
      <c r="Q2857" t="str">
        <f>TEXT((A2857),"MMM _ YYYY")</f>
        <v>Jun  2021</v>
      </c>
    </row>
    <row r="2858" spans="1:17" x14ac:dyDescent="0.3">
      <c r="A2858" s="3">
        <v>44548</v>
      </c>
      <c r="B2858" t="s">
        <v>323</v>
      </c>
      <c r="C2858" t="s">
        <v>347</v>
      </c>
      <c r="D2858">
        <v>25</v>
      </c>
      <c r="E2858">
        <v>68.540000000000006</v>
      </c>
      <c r="F2858">
        <v>1713.5</v>
      </c>
      <c r="G2858" t="s">
        <v>26</v>
      </c>
      <c r="H2858" t="s">
        <v>75</v>
      </c>
      <c r="I2858" t="s">
        <v>323</v>
      </c>
      <c r="J2858" t="s">
        <v>428</v>
      </c>
      <c r="K2858">
        <v>174</v>
      </c>
      <c r="L2858" t="s">
        <v>323</v>
      </c>
      <c r="M2858">
        <v>34.67</v>
      </c>
      <c r="N2858">
        <v>12.48</v>
      </c>
      <c r="O2858" t="s">
        <v>430</v>
      </c>
      <c r="P2858">
        <f>E2858 - M2858</f>
        <v>33.870000000000005</v>
      </c>
      <c r="Q2858" t="str">
        <f>TEXT((A2858),"MMM _ YYYY")</f>
        <v>Dec  2021</v>
      </c>
    </row>
    <row r="2859" spans="1:17" x14ac:dyDescent="0.3">
      <c r="A2859" s="3">
        <v>43872</v>
      </c>
      <c r="B2859" t="s">
        <v>323</v>
      </c>
      <c r="C2859" t="s">
        <v>266</v>
      </c>
      <c r="D2859">
        <v>5</v>
      </c>
      <c r="E2859">
        <v>207.2</v>
      </c>
      <c r="F2859">
        <v>1036</v>
      </c>
      <c r="G2859" t="s">
        <v>56</v>
      </c>
      <c r="H2859" t="s">
        <v>75</v>
      </c>
      <c r="I2859" t="s">
        <v>323</v>
      </c>
      <c r="J2859" t="s">
        <v>428</v>
      </c>
      <c r="K2859">
        <v>174</v>
      </c>
      <c r="L2859" t="s">
        <v>323</v>
      </c>
      <c r="M2859">
        <v>34.67</v>
      </c>
      <c r="N2859">
        <v>12.48</v>
      </c>
      <c r="O2859" t="s">
        <v>430</v>
      </c>
      <c r="P2859">
        <f>E2859 - M2859</f>
        <v>172.52999999999997</v>
      </c>
      <c r="Q2859" t="str">
        <f>TEXT((A2859),"MMM _ YYYY")</f>
        <v>Feb  2020</v>
      </c>
    </row>
    <row r="2860" spans="1:17" x14ac:dyDescent="0.3">
      <c r="A2860" s="3">
        <v>43894</v>
      </c>
      <c r="B2860" t="s">
        <v>323</v>
      </c>
      <c r="C2860" t="s">
        <v>353</v>
      </c>
      <c r="D2860">
        <v>48</v>
      </c>
      <c r="E2860">
        <v>284.97000000000003</v>
      </c>
      <c r="F2860">
        <v>13678.56</v>
      </c>
      <c r="G2860" t="s">
        <v>105</v>
      </c>
      <c r="H2860" t="s">
        <v>75</v>
      </c>
      <c r="I2860" t="s">
        <v>323</v>
      </c>
      <c r="J2860" t="s">
        <v>428</v>
      </c>
      <c r="K2860">
        <v>174</v>
      </c>
      <c r="L2860" t="s">
        <v>323</v>
      </c>
      <c r="M2860">
        <v>34.67</v>
      </c>
      <c r="N2860">
        <v>12.48</v>
      </c>
      <c r="O2860" t="s">
        <v>430</v>
      </c>
      <c r="P2860">
        <f>E2860 - M2860</f>
        <v>250.3</v>
      </c>
      <c r="Q2860" t="str">
        <f>TEXT((A2860),"MMM _ YYYY")</f>
        <v>Mar  2020</v>
      </c>
    </row>
    <row r="2861" spans="1:17" x14ac:dyDescent="0.3">
      <c r="A2861" s="3">
        <v>44089</v>
      </c>
      <c r="B2861" t="s">
        <v>323</v>
      </c>
      <c r="C2861" t="s">
        <v>357</v>
      </c>
      <c r="D2861">
        <v>42</v>
      </c>
      <c r="E2861">
        <v>126.05</v>
      </c>
      <c r="F2861">
        <v>5294.1</v>
      </c>
      <c r="G2861" t="s">
        <v>2</v>
      </c>
      <c r="H2861" t="s">
        <v>75</v>
      </c>
      <c r="I2861" t="s">
        <v>323</v>
      </c>
      <c r="J2861" t="s">
        <v>428</v>
      </c>
      <c r="K2861">
        <v>174</v>
      </c>
      <c r="L2861" t="s">
        <v>323</v>
      </c>
      <c r="M2861">
        <v>34.67</v>
      </c>
      <c r="N2861">
        <v>12.48</v>
      </c>
      <c r="O2861" t="s">
        <v>430</v>
      </c>
      <c r="P2861">
        <f>E2861 - M2861</f>
        <v>91.38</v>
      </c>
      <c r="Q2861" t="str">
        <f>TEXT((A2861),"MMM _ YYYY")</f>
        <v>Sep  2020</v>
      </c>
    </row>
    <row r="2862" spans="1:17" x14ac:dyDescent="0.3">
      <c r="A2862" s="3">
        <v>44156</v>
      </c>
      <c r="B2862" t="s">
        <v>323</v>
      </c>
      <c r="C2862" t="s">
        <v>198</v>
      </c>
      <c r="D2862">
        <v>37</v>
      </c>
      <c r="E2862">
        <v>312.36</v>
      </c>
      <c r="F2862">
        <v>11557.32</v>
      </c>
      <c r="G2862" t="s">
        <v>26</v>
      </c>
      <c r="H2862" t="s">
        <v>75</v>
      </c>
      <c r="I2862" t="s">
        <v>323</v>
      </c>
      <c r="J2862" t="s">
        <v>428</v>
      </c>
      <c r="K2862">
        <v>174</v>
      </c>
      <c r="L2862" t="s">
        <v>323</v>
      </c>
      <c r="M2862">
        <v>34.67</v>
      </c>
      <c r="N2862">
        <v>12.48</v>
      </c>
      <c r="O2862" t="s">
        <v>430</v>
      </c>
      <c r="P2862">
        <f>E2862 - M2862</f>
        <v>277.69</v>
      </c>
      <c r="Q2862" t="str">
        <f>TEXT((A2862),"MMM _ YYYY")</f>
        <v>Nov  2020</v>
      </c>
    </row>
    <row r="2863" spans="1:17" x14ac:dyDescent="0.3">
      <c r="A2863" s="3">
        <v>43494</v>
      </c>
      <c r="B2863" t="s">
        <v>323</v>
      </c>
      <c r="C2863" t="s">
        <v>3</v>
      </c>
      <c r="D2863">
        <v>21</v>
      </c>
      <c r="E2863">
        <v>227.23</v>
      </c>
      <c r="F2863">
        <v>4771.83</v>
      </c>
      <c r="G2863" t="s">
        <v>2</v>
      </c>
      <c r="H2863" t="s">
        <v>75</v>
      </c>
      <c r="I2863" t="s">
        <v>323</v>
      </c>
      <c r="J2863" t="s">
        <v>428</v>
      </c>
      <c r="K2863">
        <v>174</v>
      </c>
      <c r="L2863" t="s">
        <v>323</v>
      </c>
      <c r="M2863">
        <v>34.67</v>
      </c>
      <c r="N2863">
        <v>12.48</v>
      </c>
      <c r="O2863" t="s">
        <v>430</v>
      </c>
      <c r="P2863">
        <f>E2863 - M2863</f>
        <v>192.56</v>
      </c>
      <c r="Q2863" t="str">
        <f>TEXT((A2863),"MMM _ YYYY")</f>
        <v>Jan  2019</v>
      </c>
    </row>
    <row r="2864" spans="1:17" x14ac:dyDescent="0.3">
      <c r="A2864" s="3">
        <v>43582</v>
      </c>
      <c r="B2864" t="s">
        <v>323</v>
      </c>
      <c r="C2864" t="s">
        <v>305</v>
      </c>
      <c r="D2864">
        <v>42</v>
      </c>
      <c r="E2864">
        <v>347.71</v>
      </c>
      <c r="F2864">
        <v>14603.82</v>
      </c>
      <c r="G2864" t="s">
        <v>2</v>
      </c>
      <c r="H2864" t="s">
        <v>75</v>
      </c>
      <c r="I2864" t="s">
        <v>323</v>
      </c>
      <c r="J2864" t="s">
        <v>428</v>
      </c>
      <c r="K2864">
        <v>174</v>
      </c>
      <c r="L2864" t="s">
        <v>323</v>
      </c>
      <c r="M2864">
        <v>34.67</v>
      </c>
      <c r="N2864">
        <v>12.48</v>
      </c>
      <c r="O2864" t="s">
        <v>430</v>
      </c>
      <c r="P2864">
        <f>E2864 - M2864</f>
        <v>313.03999999999996</v>
      </c>
      <c r="Q2864" t="str">
        <f>TEXT((A2864),"MMM _ YYYY")</f>
        <v>Apr  2019</v>
      </c>
    </row>
    <row r="2865" spans="1:17" x14ac:dyDescent="0.3">
      <c r="A2865" s="3">
        <v>43622</v>
      </c>
      <c r="B2865" t="s">
        <v>323</v>
      </c>
      <c r="C2865" t="s">
        <v>210</v>
      </c>
      <c r="D2865">
        <v>45</v>
      </c>
      <c r="E2865">
        <v>111.75</v>
      </c>
      <c r="F2865">
        <v>5028.75</v>
      </c>
      <c r="G2865" t="s">
        <v>23</v>
      </c>
      <c r="H2865" t="s">
        <v>75</v>
      </c>
      <c r="I2865" t="s">
        <v>323</v>
      </c>
      <c r="J2865" t="s">
        <v>428</v>
      </c>
      <c r="K2865">
        <v>174</v>
      </c>
      <c r="L2865" t="s">
        <v>323</v>
      </c>
      <c r="M2865">
        <v>34.67</v>
      </c>
      <c r="N2865">
        <v>12.48</v>
      </c>
      <c r="O2865" t="s">
        <v>430</v>
      </c>
      <c r="P2865">
        <f>E2865 - M2865</f>
        <v>77.08</v>
      </c>
      <c r="Q2865" t="str">
        <f>TEXT((A2865),"MMM _ YYYY")</f>
        <v>Jun  2019</v>
      </c>
    </row>
    <row r="2866" spans="1:17" x14ac:dyDescent="0.3">
      <c r="A2866" s="3">
        <v>43702</v>
      </c>
      <c r="B2866" t="s">
        <v>323</v>
      </c>
      <c r="C2866" t="s">
        <v>278</v>
      </c>
      <c r="D2866">
        <v>16</v>
      </c>
      <c r="E2866">
        <v>56.16</v>
      </c>
      <c r="F2866">
        <v>898.56</v>
      </c>
      <c r="G2866" t="s">
        <v>6</v>
      </c>
      <c r="H2866" t="s">
        <v>75</v>
      </c>
      <c r="I2866" t="s">
        <v>323</v>
      </c>
      <c r="J2866" t="s">
        <v>428</v>
      </c>
      <c r="K2866">
        <v>174</v>
      </c>
      <c r="L2866" t="s">
        <v>323</v>
      </c>
      <c r="M2866">
        <v>34.67</v>
      </c>
      <c r="N2866">
        <v>12.48</v>
      </c>
      <c r="O2866" t="s">
        <v>430</v>
      </c>
      <c r="P2866">
        <f>E2866 - M2866</f>
        <v>21.489999999999995</v>
      </c>
      <c r="Q2866" t="str">
        <f>TEXT((A2866),"MMM _ YYYY")</f>
        <v>Aug  2019</v>
      </c>
    </row>
    <row r="2867" spans="1:17" x14ac:dyDescent="0.3">
      <c r="A2867" s="3">
        <v>43792</v>
      </c>
      <c r="B2867" t="s">
        <v>323</v>
      </c>
      <c r="C2867" t="s">
        <v>316</v>
      </c>
      <c r="D2867">
        <v>25</v>
      </c>
      <c r="E2867">
        <v>391.42</v>
      </c>
      <c r="F2867">
        <v>9785.5</v>
      </c>
      <c r="G2867" t="s">
        <v>87</v>
      </c>
      <c r="H2867" t="s">
        <v>75</v>
      </c>
      <c r="I2867" t="s">
        <v>323</v>
      </c>
      <c r="J2867" t="s">
        <v>428</v>
      </c>
      <c r="K2867">
        <v>174</v>
      </c>
      <c r="L2867" t="s">
        <v>323</v>
      </c>
      <c r="M2867">
        <v>34.67</v>
      </c>
      <c r="N2867">
        <v>12.48</v>
      </c>
      <c r="O2867" t="s">
        <v>430</v>
      </c>
      <c r="P2867">
        <f>E2867 - M2867</f>
        <v>356.75</v>
      </c>
      <c r="Q2867" t="str">
        <f>TEXT((A2867),"MMM _ YYYY")</f>
        <v>Nov  2019</v>
      </c>
    </row>
    <row r="2868" spans="1:17" x14ac:dyDescent="0.3">
      <c r="A2868" s="3">
        <v>43276</v>
      </c>
      <c r="B2868" t="s">
        <v>323</v>
      </c>
      <c r="C2868" t="s">
        <v>261</v>
      </c>
      <c r="D2868">
        <v>30</v>
      </c>
      <c r="E2868">
        <v>66.98</v>
      </c>
      <c r="F2868">
        <v>2009.4</v>
      </c>
      <c r="G2868" t="s">
        <v>87</v>
      </c>
      <c r="H2868" t="s">
        <v>75</v>
      </c>
      <c r="I2868" t="s">
        <v>323</v>
      </c>
      <c r="J2868" t="s">
        <v>428</v>
      </c>
      <c r="K2868">
        <v>174</v>
      </c>
      <c r="L2868" t="s">
        <v>323</v>
      </c>
      <c r="M2868">
        <v>34.67</v>
      </c>
      <c r="N2868">
        <v>12.48</v>
      </c>
      <c r="O2868" t="s">
        <v>430</v>
      </c>
      <c r="P2868">
        <f>E2868 - M2868</f>
        <v>32.31</v>
      </c>
      <c r="Q2868" t="str">
        <f>TEXT((A2868),"MMM _ YYYY")</f>
        <v>Jun  2018</v>
      </c>
    </row>
    <row r="2869" spans="1:17" x14ac:dyDescent="0.3">
      <c r="A2869" s="3">
        <v>43315</v>
      </c>
      <c r="B2869" t="s">
        <v>323</v>
      </c>
      <c r="C2869" t="s">
        <v>327</v>
      </c>
      <c r="D2869">
        <v>19</v>
      </c>
      <c r="E2869">
        <v>169.65</v>
      </c>
      <c r="F2869">
        <v>3223.35</v>
      </c>
      <c r="G2869" t="s">
        <v>31</v>
      </c>
      <c r="H2869" t="s">
        <v>75</v>
      </c>
      <c r="I2869" t="s">
        <v>323</v>
      </c>
      <c r="J2869" t="s">
        <v>428</v>
      </c>
      <c r="K2869">
        <v>174</v>
      </c>
      <c r="L2869" t="s">
        <v>323</v>
      </c>
      <c r="M2869">
        <v>34.67</v>
      </c>
      <c r="N2869">
        <v>12.48</v>
      </c>
      <c r="O2869" t="s">
        <v>430</v>
      </c>
      <c r="P2869">
        <f>E2869 - M2869</f>
        <v>134.98000000000002</v>
      </c>
      <c r="Q2869" t="str">
        <f>TEXT((A2869),"MMM _ YYYY")</f>
        <v>Aug  2018</v>
      </c>
    </row>
    <row r="2870" spans="1:17" x14ac:dyDescent="0.3">
      <c r="A2870" s="3">
        <v>42756</v>
      </c>
      <c r="B2870" t="s">
        <v>323</v>
      </c>
      <c r="C2870" t="s">
        <v>253</v>
      </c>
      <c r="D2870">
        <v>16</v>
      </c>
      <c r="E2870">
        <v>188.79</v>
      </c>
      <c r="F2870">
        <v>3020.64</v>
      </c>
      <c r="G2870" t="s">
        <v>8</v>
      </c>
      <c r="H2870" t="s">
        <v>75</v>
      </c>
      <c r="I2870" t="s">
        <v>323</v>
      </c>
      <c r="J2870" t="s">
        <v>428</v>
      </c>
      <c r="K2870">
        <v>174</v>
      </c>
      <c r="L2870" t="s">
        <v>323</v>
      </c>
      <c r="M2870">
        <v>34.67</v>
      </c>
      <c r="N2870">
        <v>12.48</v>
      </c>
      <c r="O2870" t="s">
        <v>430</v>
      </c>
      <c r="P2870">
        <f>E2870 - M2870</f>
        <v>154.12</v>
      </c>
      <c r="Q2870" t="str">
        <f>TEXT((A2870),"MMM _ YYYY")</f>
        <v>Jan  2017</v>
      </c>
    </row>
    <row r="2871" spans="1:17" x14ac:dyDescent="0.3">
      <c r="A2871" s="3">
        <v>42858</v>
      </c>
      <c r="B2871" t="s">
        <v>323</v>
      </c>
      <c r="C2871" t="s">
        <v>106</v>
      </c>
      <c r="D2871">
        <v>21</v>
      </c>
      <c r="E2871">
        <v>322.08</v>
      </c>
      <c r="F2871">
        <v>6763.68</v>
      </c>
      <c r="G2871" t="s">
        <v>105</v>
      </c>
      <c r="H2871" t="s">
        <v>75</v>
      </c>
      <c r="I2871" t="s">
        <v>323</v>
      </c>
      <c r="J2871" t="s">
        <v>428</v>
      </c>
      <c r="K2871">
        <v>174</v>
      </c>
      <c r="L2871" t="s">
        <v>323</v>
      </c>
      <c r="M2871">
        <v>34.67</v>
      </c>
      <c r="N2871">
        <v>12.48</v>
      </c>
      <c r="O2871" t="s">
        <v>430</v>
      </c>
      <c r="P2871">
        <f>E2871 - M2871</f>
        <v>287.40999999999997</v>
      </c>
      <c r="Q2871" t="str">
        <f>TEXT((A2871),"MMM _ YYYY")</f>
        <v>May  2017</v>
      </c>
    </row>
    <row r="2872" spans="1:17" x14ac:dyDescent="0.3">
      <c r="A2872" s="3">
        <v>43074</v>
      </c>
      <c r="B2872" t="s">
        <v>323</v>
      </c>
      <c r="C2872" t="s">
        <v>144</v>
      </c>
      <c r="D2872">
        <v>39</v>
      </c>
      <c r="E2872">
        <v>107.48</v>
      </c>
      <c r="F2872">
        <v>4191.72</v>
      </c>
      <c r="G2872" t="s">
        <v>31</v>
      </c>
      <c r="H2872" t="s">
        <v>75</v>
      </c>
      <c r="I2872" t="s">
        <v>323</v>
      </c>
      <c r="J2872" t="s">
        <v>428</v>
      </c>
      <c r="K2872">
        <v>174</v>
      </c>
      <c r="L2872" t="s">
        <v>323</v>
      </c>
      <c r="M2872">
        <v>34.67</v>
      </c>
      <c r="N2872">
        <v>12.48</v>
      </c>
      <c r="O2872" t="s">
        <v>430</v>
      </c>
      <c r="P2872">
        <f>E2872 - M2872</f>
        <v>72.81</v>
      </c>
      <c r="Q2872" t="str">
        <f>TEXT((A2872),"MMM _ YYYY")</f>
        <v>Dec  2017</v>
      </c>
    </row>
    <row r="2873" spans="1:17" x14ac:dyDescent="0.3">
      <c r="A2873" s="3">
        <v>42632</v>
      </c>
      <c r="B2873" t="s">
        <v>323</v>
      </c>
      <c r="C2873" t="s">
        <v>37</v>
      </c>
      <c r="D2873">
        <v>6</v>
      </c>
      <c r="E2873">
        <v>317.83999999999997</v>
      </c>
      <c r="F2873">
        <v>1907.04</v>
      </c>
      <c r="G2873" t="s">
        <v>12</v>
      </c>
      <c r="H2873" t="s">
        <v>75</v>
      </c>
      <c r="I2873" t="s">
        <v>323</v>
      </c>
      <c r="J2873" t="s">
        <v>428</v>
      </c>
      <c r="K2873">
        <v>174</v>
      </c>
      <c r="L2873" t="s">
        <v>323</v>
      </c>
      <c r="M2873">
        <v>34.67</v>
      </c>
      <c r="N2873">
        <v>12.48</v>
      </c>
      <c r="O2873" t="s">
        <v>430</v>
      </c>
      <c r="P2873">
        <f>E2873 - M2873</f>
        <v>283.16999999999996</v>
      </c>
      <c r="Q2873" t="str">
        <f>TEXT((A2873),"MMM _ YYYY")</f>
        <v>Sep  2016</v>
      </c>
    </row>
    <row r="2874" spans="1:17" x14ac:dyDescent="0.3">
      <c r="A2874" s="3">
        <v>42059</v>
      </c>
      <c r="B2874" t="s">
        <v>323</v>
      </c>
      <c r="C2874" t="s">
        <v>358</v>
      </c>
      <c r="D2874">
        <v>31</v>
      </c>
      <c r="E2874">
        <v>65.84</v>
      </c>
      <c r="F2874">
        <v>2041.04</v>
      </c>
      <c r="G2874" t="s">
        <v>2</v>
      </c>
      <c r="H2874" t="s">
        <v>75</v>
      </c>
      <c r="I2874" t="s">
        <v>323</v>
      </c>
      <c r="J2874" t="s">
        <v>428</v>
      </c>
      <c r="K2874">
        <v>174</v>
      </c>
      <c r="L2874" t="s">
        <v>323</v>
      </c>
      <c r="M2874">
        <v>34.67</v>
      </c>
      <c r="N2874">
        <v>12.48</v>
      </c>
      <c r="O2874" t="s">
        <v>430</v>
      </c>
      <c r="P2874">
        <f>E2874 - M2874</f>
        <v>31.17</v>
      </c>
      <c r="Q2874" t="str">
        <f>TEXT((A2874),"MMM _ YYYY")</f>
        <v>Feb  2015</v>
      </c>
    </row>
    <row r="2875" spans="1:17" x14ac:dyDescent="0.3">
      <c r="A2875" s="3">
        <v>42229</v>
      </c>
      <c r="B2875" t="s">
        <v>323</v>
      </c>
      <c r="C2875" t="s">
        <v>284</v>
      </c>
      <c r="D2875">
        <v>1</v>
      </c>
      <c r="E2875">
        <v>117.25</v>
      </c>
      <c r="F2875">
        <v>117.25</v>
      </c>
      <c r="G2875" t="s">
        <v>56</v>
      </c>
      <c r="H2875" t="s">
        <v>75</v>
      </c>
      <c r="I2875" t="s">
        <v>323</v>
      </c>
      <c r="J2875" t="s">
        <v>428</v>
      </c>
      <c r="K2875">
        <v>174</v>
      </c>
      <c r="L2875" t="s">
        <v>323</v>
      </c>
      <c r="M2875">
        <v>34.67</v>
      </c>
      <c r="N2875">
        <v>12.48</v>
      </c>
      <c r="O2875" t="s">
        <v>430</v>
      </c>
      <c r="P2875">
        <f>E2875 - M2875</f>
        <v>82.58</v>
      </c>
      <c r="Q2875" t="str">
        <f>TEXT((A2875),"MMM _ YYYY")</f>
        <v>Aug  2015</v>
      </c>
    </row>
    <row r="2876" spans="1:17" x14ac:dyDescent="0.3">
      <c r="A2876" s="3">
        <v>41706</v>
      </c>
      <c r="B2876" t="s">
        <v>323</v>
      </c>
      <c r="C2876" t="s">
        <v>266</v>
      </c>
      <c r="D2876">
        <v>45</v>
      </c>
      <c r="E2876">
        <v>327.88</v>
      </c>
      <c r="F2876">
        <v>14754.6</v>
      </c>
      <c r="G2876" t="s">
        <v>56</v>
      </c>
      <c r="H2876" t="s">
        <v>75</v>
      </c>
      <c r="I2876" t="s">
        <v>323</v>
      </c>
      <c r="J2876" t="s">
        <v>428</v>
      </c>
      <c r="K2876">
        <v>174</v>
      </c>
      <c r="L2876" t="s">
        <v>323</v>
      </c>
      <c r="M2876">
        <v>34.67</v>
      </c>
      <c r="N2876">
        <v>12.48</v>
      </c>
      <c r="O2876" t="s">
        <v>430</v>
      </c>
      <c r="P2876">
        <f>E2876 - M2876</f>
        <v>293.20999999999998</v>
      </c>
      <c r="Q2876" t="str">
        <f>TEXT((A2876),"MMM _ YYYY")</f>
        <v>Mar  2014</v>
      </c>
    </row>
    <row r="2877" spans="1:17" x14ac:dyDescent="0.3">
      <c r="A2877" s="3">
        <v>41785</v>
      </c>
      <c r="B2877" t="s">
        <v>323</v>
      </c>
      <c r="C2877" t="s">
        <v>88</v>
      </c>
      <c r="D2877">
        <v>7</v>
      </c>
      <c r="E2877">
        <v>386.31</v>
      </c>
      <c r="F2877">
        <v>2704.17</v>
      </c>
      <c r="G2877" t="s">
        <v>87</v>
      </c>
      <c r="H2877" t="s">
        <v>75</v>
      </c>
      <c r="I2877" t="s">
        <v>323</v>
      </c>
      <c r="J2877" t="s">
        <v>428</v>
      </c>
      <c r="K2877">
        <v>174</v>
      </c>
      <c r="L2877" t="s">
        <v>323</v>
      </c>
      <c r="M2877">
        <v>34.67</v>
      </c>
      <c r="N2877">
        <v>12.48</v>
      </c>
      <c r="O2877" t="s">
        <v>430</v>
      </c>
      <c r="P2877">
        <f>E2877 - M2877</f>
        <v>351.64</v>
      </c>
      <c r="Q2877" t="str">
        <f>TEXT((A2877),"MMM _ YYYY")</f>
        <v>May  2014</v>
      </c>
    </row>
    <row r="2878" spans="1:17" x14ac:dyDescent="0.3">
      <c r="A2878" s="3">
        <v>41360</v>
      </c>
      <c r="B2878" t="s">
        <v>323</v>
      </c>
      <c r="C2878" t="s">
        <v>381</v>
      </c>
      <c r="D2878">
        <v>17</v>
      </c>
      <c r="E2878">
        <v>233.82</v>
      </c>
      <c r="F2878">
        <v>3974.94</v>
      </c>
      <c r="G2878" t="s">
        <v>134</v>
      </c>
      <c r="H2878" t="s">
        <v>75</v>
      </c>
      <c r="I2878" t="s">
        <v>323</v>
      </c>
      <c r="J2878" t="s">
        <v>428</v>
      </c>
      <c r="K2878">
        <v>174</v>
      </c>
      <c r="L2878" t="s">
        <v>323</v>
      </c>
      <c r="M2878">
        <v>34.67</v>
      </c>
      <c r="N2878">
        <v>12.48</v>
      </c>
      <c r="O2878" t="s">
        <v>430</v>
      </c>
      <c r="P2878">
        <f>E2878 - M2878</f>
        <v>199.14999999999998</v>
      </c>
      <c r="Q2878" t="str">
        <f>TEXT((A2878),"MMM _ YYYY")</f>
        <v>Mar  2013</v>
      </c>
    </row>
    <row r="2879" spans="1:17" x14ac:dyDescent="0.3">
      <c r="A2879" s="3">
        <v>41427</v>
      </c>
      <c r="B2879" t="s">
        <v>323</v>
      </c>
      <c r="C2879" t="s">
        <v>59</v>
      </c>
      <c r="D2879">
        <v>3</v>
      </c>
      <c r="E2879">
        <v>363.84</v>
      </c>
      <c r="F2879">
        <v>1091.52</v>
      </c>
      <c r="G2879" t="s">
        <v>56</v>
      </c>
      <c r="H2879" t="s">
        <v>75</v>
      </c>
      <c r="I2879" t="s">
        <v>323</v>
      </c>
      <c r="J2879" t="s">
        <v>428</v>
      </c>
      <c r="K2879">
        <v>174</v>
      </c>
      <c r="L2879" t="s">
        <v>323</v>
      </c>
      <c r="M2879">
        <v>34.67</v>
      </c>
      <c r="N2879">
        <v>12.48</v>
      </c>
      <c r="O2879" t="s">
        <v>430</v>
      </c>
      <c r="P2879">
        <f>E2879 - M2879</f>
        <v>329.16999999999996</v>
      </c>
      <c r="Q2879" t="str">
        <f>TEXT((A2879),"MMM _ YYYY")</f>
        <v>Jun  2013</v>
      </c>
    </row>
    <row r="2880" spans="1:17" x14ac:dyDescent="0.3">
      <c r="A2880" s="3">
        <v>41623</v>
      </c>
      <c r="B2880" t="s">
        <v>323</v>
      </c>
      <c r="C2880" t="s">
        <v>225</v>
      </c>
      <c r="D2880">
        <v>18</v>
      </c>
      <c r="E2880">
        <v>182.93</v>
      </c>
      <c r="F2880">
        <v>3292.74</v>
      </c>
      <c r="G2880" t="s">
        <v>12</v>
      </c>
      <c r="H2880" t="s">
        <v>75</v>
      </c>
      <c r="I2880" t="s">
        <v>323</v>
      </c>
      <c r="J2880" t="s">
        <v>428</v>
      </c>
      <c r="K2880">
        <v>174</v>
      </c>
      <c r="L2880" t="s">
        <v>323</v>
      </c>
      <c r="M2880">
        <v>34.67</v>
      </c>
      <c r="N2880">
        <v>12.48</v>
      </c>
      <c r="O2880" t="s">
        <v>430</v>
      </c>
      <c r="P2880">
        <f>E2880 - M2880</f>
        <v>148.26</v>
      </c>
      <c r="Q2880" t="str">
        <f>TEXT((A2880),"MMM _ YYYY")</f>
        <v>Dec  2013</v>
      </c>
    </row>
    <row r="2881" spans="1:17" x14ac:dyDescent="0.3">
      <c r="A2881" s="3">
        <v>45172</v>
      </c>
      <c r="B2881" t="s">
        <v>351</v>
      </c>
      <c r="C2881" t="s">
        <v>299</v>
      </c>
      <c r="D2881">
        <v>48</v>
      </c>
      <c r="E2881">
        <v>347.68</v>
      </c>
      <c r="F2881">
        <v>16688.64</v>
      </c>
      <c r="G2881" t="s">
        <v>23</v>
      </c>
      <c r="H2881" t="s">
        <v>78</v>
      </c>
      <c r="I2881" t="s">
        <v>351</v>
      </c>
      <c r="J2881" t="s">
        <v>428</v>
      </c>
      <c r="K2881">
        <v>175</v>
      </c>
      <c r="L2881" t="s">
        <v>351</v>
      </c>
      <c r="M2881">
        <v>26.72</v>
      </c>
      <c r="N2881">
        <v>5.32</v>
      </c>
      <c r="O2881" t="s">
        <v>431</v>
      </c>
      <c r="P2881">
        <f>E2881 - M2881</f>
        <v>320.96000000000004</v>
      </c>
      <c r="Q2881" t="str">
        <f>TEXT((A2881),"MMM _ YYYY")</f>
        <v>Sep  2023</v>
      </c>
    </row>
    <row r="2882" spans="1:17" x14ac:dyDescent="0.3">
      <c r="A2882" s="3">
        <v>45246</v>
      </c>
      <c r="B2882" t="s">
        <v>351</v>
      </c>
      <c r="C2882" t="s">
        <v>247</v>
      </c>
      <c r="D2882">
        <v>49</v>
      </c>
      <c r="E2882">
        <v>57.27</v>
      </c>
      <c r="F2882">
        <v>2806.23</v>
      </c>
      <c r="G2882" t="s">
        <v>23</v>
      </c>
      <c r="H2882" t="s">
        <v>78</v>
      </c>
      <c r="I2882" t="s">
        <v>351</v>
      </c>
      <c r="J2882" t="s">
        <v>428</v>
      </c>
      <c r="K2882">
        <v>175</v>
      </c>
      <c r="L2882" t="s">
        <v>351</v>
      </c>
      <c r="M2882">
        <v>26.72</v>
      </c>
      <c r="N2882">
        <v>5.32</v>
      </c>
      <c r="O2882" t="s">
        <v>431</v>
      </c>
      <c r="P2882">
        <f>E2882 - M2882</f>
        <v>30.550000000000004</v>
      </c>
      <c r="Q2882" t="str">
        <f>TEXT((A2882),"MMM _ YYYY")</f>
        <v>Nov  2023</v>
      </c>
    </row>
    <row r="2883" spans="1:17" x14ac:dyDescent="0.3">
      <c r="A2883" s="3">
        <v>45308</v>
      </c>
      <c r="B2883" t="s">
        <v>351</v>
      </c>
      <c r="C2883" t="s">
        <v>229</v>
      </c>
      <c r="D2883">
        <v>6</v>
      </c>
      <c r="E2883">
        <v>370.65</v>
      </c>
      <c r="F2883">
        <v>2223.9</v>
      </c>
      <c r="G2883" t="s">
        <v>16</v>
      </c>
      <c r="H2883" t="s">
        <v>78</v>
      </c>
      <c r="I2883" t="s">
        <v>351</v>
      </c>
      <c r="J2883" t="s">
        <v>428</v>
      </c>
      <c r="K2883">
        <v>175</v>
      </c>
      <c r="L2883" t="s">
        <v>351</v>
      </c>
      <c r="M2883">
        <v>26.72</v>
      </c>
      <c r="N2883">
        <v>5.32</v>
      </c>
      <c r="O2883" t="s">
        <v>431</v>
      </c>
      <c r="P2883">
        <f>E2883 - M2883</f>
        <v>343.92999999999995</v>
      </c>
      <c r="Q2883" t="str">
        <f>TEXT((A2883),"MMM _ YYYY")</f>
        <v>Jan  2024</v>
      </c>
    </row>
    <row r="2884" spans="1:17" x14ac:dyDescent="0.3">
      <c r="A2884" s="3">
        <v>45489</v>
      </c>
      <c r="B2884" t="s">
        <v>351</v>
      </c>
      <c r="C2884" t="s">
        <v>191</v>
      </c>
      <c r="D2884">
        <v>15</v>
      </c>
      <c r="E2884">
        <v>296.44</v>
      </c>
      <c r="F2884">
        <v>4446.6000000000004</v>
      </c>
      <c r="G2884" t="s">
        <v>26</v>
      </c>
      <c r="H2884" t="s">
        <v>78</v>
      </c>
      <c r="I2884" t="s">
        <v>351</v>
      </c>
      <c r="J2884" t="s">
        <v>428</v>
      </c>
      <c r="K2884">
        <v>175</v>
      </c>
      <c r="L2884" t="s">
        <v>351</v>
      </c>
      <c r="M2884">
        <v>26.72</v>
      </c>
      <c r="N2884">
        <v>5.32</v>
      </c>
      <c r="O2884" t="s">
        <v>431</v>
      </c>
      <c r="P2884">
        <f>E2884 - M2884</f>
        <v>269.72000000000003</v>
      </c>
      <c r="Q2884" t="str">
        <f>TEXT((A2884),"MMM _ YYYY")</f>
        <v>Jul  2024</v>
      </c>
    </row>
    <row r="2885" spans="1:17" x14ac:dyDescent="0.3">
      <c r="A2885" s="3">
        <v>45826</v>
      </c>
      <c r="B2885" t="s">
        <v>351</v>
      </c>
      <c r="C2885" t="s">
        <v>37</v>
      </c>
      <c r="D2885">
        <v>34</v>
      </c>
      <c r="E2885">
        <v>264.11</v>
      </c>
      <c r="F2885">
        <v>8979.74</v>
      </c>
      <c r="G2885" t="s">
        <v>12</v>
      </c>
      <c r="H2885" t="s">
        <v>78</v>
      </c>
      <c r="I2885" t="s">
        <v>351</v>
      </c>
      <c r="J2885" t="s">
        <v>428</v>
      </c>
      <c r="K2885">
        <v>175</v>
      </c>
      <c r="L2885" t="s">
        <v>351</v>
      </c>
      <c r="M2885">
        <v>26.72</v>
      </c>
      <c r="N2885">
        <v>5.32</v>
      </c>
      <c r="O2885" t="s">
        <v>431</v>
      </c>
      <c r="P2885">
        <f>E2885 - M2885</f>
        <v>237.39000000000001</v>
      </c>
      <c r="Q2885" t="str">
        <f>TEXT((A2885),"MMM _ YYYY")</f>
        <v>Jun  2025</v>
      </c>
    </row>
    <row r="2886" spans="1:17" x14ac:dyDescent="0.3">
      <c r="A2886" s="3">
        <v>44637</v>
      </c>
      <c r="B2886" t="s">
        <v>351</v>
      </c>
      <c r="C2886" t="s">
        <v>28</v>
      </c>
      <c r="D2886">
        <v>12</v>
      </c>
      <c r="E2886">
        <v>76.86</v>
      </c>
      <c r="F2886">
        <v>922.32</v>
      </c>
      <c r="G2886" t="s">
        <v>6</v>
      </c>
      <c r="H2886" t="s">
        <v>78</v>
      </c>
      <c r="I2886" t="s">
        <v>351</v>
      </c>
      <c r="J2886" t="s">
        <v>428</v>
      </c>
      <c r="K2886">
        <v>175</v>
      </c>
      <c r="L2886" t="s">
        <v>351</v>
      </c>
      <c r="M2886">
        <v>26.72</v>
      </c>
      <c r="N2886">
        <v>5.32</v>
      </c>
      <c r="O2886" t="s">
        <v>431</v>
      </c>
      <c r="P2886">
        <f>E2886 - M2886</f>
        <v>50.14</v>
      </c>
      <c r="Q2886" t="str">
        <f>TEXT((A2886),"MMM _ YYYY")</f>
        <v>Mar  2022</v>
      </c>
    </row>
    <row r="2887" spans="1:17" x14ac:dyDescent="0.3">
      <c r="A2887" s="3">
        <v>44655</v>
      </c>
      <c r="B2887" t="s">
        <v>351</v>
      </c>
      <c r="C2887" t="s">
        <v>354</v>
      </c>
      <c r="D2887">
        <v>10</v>
      </c>
      <c r="E2887">
        <v>258.63</v>
      </c>
      <c r="F2887">
        <v>2586.3000000000002</v>
      </c>
      <c r="G2887" t="s">
        <v>31</v>
      </c>
      <c r="H2887" t="s">
        <v>78</v>
      </c>
      <c r="I2887" t="s">
        <v>351</v>
      </c>
      <c r="J2887" t="s">
        <v>428</v>
      </c>
      <c r="K2887">
        <v>175</v>
      </c>
      <c r="L2887" t="s">
        <v>351</v>
      </c>
      <c r="M2887">
        <v>26.72</v>
      </c>
      <c r="N2887">
        <v>5.32</v>
      </c>
      <c r="O2887" t="s">
        <v>431</v>
      </c>
      <c r="P2887">
        <f>E2887 - M2887</f>
        <v>231.91</v>
      </c>
      <c r="Q2887" t="str">
        <f>TEXT((A2887),"MMM _ YYYY")</f>
        <v>Apr  2022</v>
      </c>
    </row>
    <row r="2888" spans="1:17" x14ac:dyDescent="0.3">
      <c r="A2888" s="3">
        <v>44737</v>
      </c>
      <c r="B2888" t="s">
        <v>351</v>
      </c>
      <c r="C2888" t="s">
        <v>235</v>
      </c>
      <c r="D2888">
        <v>2</v>
      </c>
      <c r="E2888">
        <v>227.47</v>
      </c>
      <c r="F2888">
        <v>454.94</v>
      </c>
      <c r="G2888" t="s">
        <v>130</v>
      </c>
      <c r="H2888" t="s">
        <v>78</v>
      </c>
      <c r="I2888" t="s">
        <v>351</v>
      </c>
      <c r="J2888" t="s">
        <v>428</v>
      </c>
      <c r="K2888">
        <v>175</v>
      </c>
      <c r="L2888" t="s">
        <v>351</v>
      </c>
      <c r="M2888">
        <v>26.72</v>
      </c>
      <c r="N2888">
        <v>5.32</v>
      </c>
      <c r="O2888" t="s">
        <v>431</v>
      </c>
      <c r="P2888">
        <f>E2888 - M2888</f>
        <v>200.75</v>
      </c>
      <c r="Q2888" t="str">
        <f>TEXT((A2888),"MMM _ YYYY")</f>
        <v>Jun  2022</v>
      </c>
    </row>
    <row r="2889" spans="1:17" x14ac:dyDescent="0.3">
      <c r="A2889" s="3">
        <v>44908</v>
      </c>
      <c r="B2889" t="s">
        <v>351</v>
      </c>
      <c r="C2889" t="s">
        <v>211</v>
      </c>
      <c r="D2889">
        <v>26</v>
      </c>
      <c r="E2889">
        <v>390.17</v>
      </c>
      <c r="F2889">
        <v>10144.42</v>
      </c>
      <c r="G2889" t="s">
        <v>87</v>
      </c>
      <c r="H2889" t="s">
        <v>78</v>
      </c>
      <c r="I2889" t="s">
        <v>351</v>
      </c>
      <c r="J2889" t="s">
        <v>428</v>
      </c>
      <c r="K2889">
        <v>175</v>
      </c>
      <c r="L2889" t="s">
        <v>351</v>
      </c>
      <c r="M2889">
        <v>26.72</v>
      </c>
      <c r="N2889">
        <v>5.32</v>
      </c>
      <c r="O2889" t="s">
        <v>431</v>
      </c>
      <c r="P2889">
        <f>E2889 - M2889</f>
        <v>363.45000000000005</v>
      </c>
      <c r="Q2889" t="str">
        <f>TEXT((A2889),"MMM _ YYYY")</f>
        <v>Dec  2022</v>
      </c>
    </row>
    <row r="2890" spans="1:17" x14ac:dyDescent="0.3">
      <c r="A2890" s="3">
        <v>44224</v>
      </c>
      <c r="B2890" t="s">
        <v>351</v>
      </c>
      <c r="C2890" t="s">
        <v>7</v>
      </c>
      <c r="D2890">
        <v>23</v>
      </c>
      <c r="E2890">
        <v>336.07</v>
      </c>
      <c r="F2890">
        <v>7729.61</v>
      </c>
      <c r="G2890" t="s">
        <v>6</v>
      </c>
      <c r="H2890" t="s">
        <v>78</v>
      </c>
      <c r="I2890" t="s">
        <v>351</v>
      </c>
      <c r="J2890" t="s">
        <v>428</v>
      </c>
      <c r="K2890">
        <v>175</v>
      </c>
      <c r="L2890" t="s">
        <v>351</v>
      </c>
      <c r="M2890">
        <v>26.72</v>
      </c>
      <c r="N2890">
        <v>5.32</v>
      </c>
      <c r="O2890" t="s">
        <v>431</v>
      </c>
      <c r="P2890">
        <f>E2890 - M2890</f>
        <v>309.35000000000002</v>
      </c>
      <c r="Q2890" t="str">
        <f>TEXT((A2890),"MMM _ YYYY")</f>
        <v>Jan  2021</v>
      </c>
    </row>
    <row r="2891" spans="1:17" x14ac:dyDescent="0.3">
      <c r="A2891" s="3">
        <v>44352</v>
      </c>
      <c r="B2891" t="s">
        <v>351</v>
      </c>
      <c r="C2891" t="s">
        <v>142</v>
      </c>
      <c r="D2891">
        <v>22</v>
      </c>
      <c r="E2891">
        <v>199.85</v>
      </c>
      <c r="F2891">
        <v>4396.7</v>
      </c>
      <c r="G2891" t="s">
        <v>31</v>
      </c>
      <c r="H2891" t="s">
        <v>78</v>
      </c>
      <c r="I2891" t="s">
        <v>351</v>
      </c>
      <c r="J2891" t="s">
        <v>428</v>
      </c>
      <c r="K2891">
        <v>175</v>
      </c>
      <c r="L2891" t="s">
        <v>351</v>
      </c>
      <c r="M2891">
        <v>26.72</v>
      </c>
      <c r="N2891">
        <v>5.32</v>
      </c>
      <c r="O2891" t="s">
        <v>431</v>
      </c>
      <c r="P2891">
        <f>E2891 - M2891</f>
        <v>173.13</v>
      </c>
      <c r="Q2891" t="str">
        <f>TEXT((A2891),"MMM _ YYYY")</f>
        <v>Jun  2021</v>
      </c>
    </row>
    <row r="2892" spans="1:17" x14ac:dyDescent="0.3">
      <c r="A2892" s="3">
        <v>43888</v>
      </c>
      <c r="B2892" t="s">
        <v>351</v>
      </c>
      <c r="C2892" t="s">
        <v>341</v>
      </c>
      <c r="D2892">
        <v>33</v>
      </c>
      <c r="E2892">
        <v>164.15</v>
      </c>
      <c r="F2892">
        <v>5416.95</v>
      </c>
      <c r="G2892" t="s">
        <v>130</v>
      </c>
      <c r="H2892" t="s">
        <v>78</v>
      </c>
      <c r="I2892" t="s">
        <v>351</v>
      </c>
      <c r="J2892" t="s">
        <v>428</v>
      </c>
      <c r="K2892">
        <v>175</v>
      </c>
      <c r="L2892" t="s">
        <v>351</v>
      </c>
      <c r="M2892">
        <v>26.72</v>
      </c>
      <c r="N2892">
        <v>5.32</v>
      </c>
      <c r="O2892" t="s">
        <v>431</v>
      </c>
      <c r="P2892">
        <f>E2892 - M2892</f>
        <v>137.43</v>
      </c>
      <c r="Q2892" t="str">
        <f>TEXT((A2892),"MMM _ YYYY")</f>
        <v>Feb  2020</v>
      </c>
    </row>
    <row r="2893" spans="1:17" x14ac:dyDescent="0.3">
      <c r="A2893" s="3">
        <v>43900</v>
      </c>
      <c r="B2893" t="s">
        <v>351</v>
      </c>
      <c r="C2893" t="s">
        <v>166</v>
      </c>
      <c r="D2893">
        <v>11</v>
      </c>
      <c r="E2893">
        <v>320.89</v>
      </c>
      <c r="F2893">
        <v>3529.79</v>
      </c>
      <c r="G2893" t="s">
        <v>8</v>
      </c>
      <c r="H2893" t="s">
        <v>78</v>
      </c>
      <c r="I2893" t="s">
        <v>351</v>
      </c>
      <c r="J2893" t="s">
        <v>428</v>
      </c>
      <c r="K2893">
        <v>175</v>
      </c>
      <c r="L2893" t="s">
        <v>351</v>
      </c>
      <c r="M2893">
        <v>26.72</v>
      </c>
      <c r="N2893">
        <v>5.32</v>
      </c>
      <c r="O2893" t="s">
        <v>431</v>
      </c>
      <c r="P2893">
        <f>E2893 - M2893</f>
        <v>294.16999999999996</v>
      </c>
      <c r="Q2893" t="str">
        <f>TEXT((A2893),"MMM _ YYYY")</f>
        <v>Mar  2020</v>
      </c>
    </row>
    <row r="2894" spans="1:17" x14ac:dyDescent="0.3">
      <c r="A2894" s="3">
        <v>43943</v>
      </c>
      <c r="B2894" t="s">
        <v>351</v>
      </c>
      <c r="C2894" t="s">
        <v>289</v>
      </c>
      <c r="D2894">
        <v>36</v>
      </c>
      <c r="E2894">
        <v>104.38</v>
      </c>
      <c r="F2894">
        <v>3757.68</v>
      </c>
      <c r="G2894" t="s">
        <v>130</v>
      </c>
      <c r="H2894" t="s">
        <v>78</v>
      </c>
      <c r="I2894" t="s">
        <v>351</v>
      </c>
      <c r="J2894" t="s">
        <v>428</v>
      </c>
      <c r="K2894">
        <v>175</v>
      </c>
      <c r="L2894" t="s">
        <v>351</v>
      </c>
      <c r="M2894">
        <v>26.72</v>
      </c>
      <c r="N2894">
        <v>5.32</v>
      </c>
      <c r="O2894" t="s">
        <v>431</v>
      </c>
      <c r="P2894">
        <f>E2894 - M2894</f>
        <v>77.66</v>
      </c>
      <c r="Q2894" t="str">
        <f>TEXT((A2894),"MMM _ YYYY")</f>
        <v>Apr  2020</v>
      </c>
    </row>
    <row r="2895" spans="1:17" x14ac:dyDescent="0.3">
      <c r="A2895" s="3">
        <v>44055</v>
      </c>
      <c r="B2895" t="s">
        <v>351</v>
      </c>
      <c r="C2895" t="s">
        <v>144</v>
      </c>
      <c r="D2895">
        <v>25</v>
      </c>
      <c r="E2895">
        <v>386.51</v>
      </c>
      <c r="F2895">
        <v>9662.75</v>
      </c>
      <c r="G2895" t="s">
        <v>31</v>
      </c>
      <c r="H2895" t="s">
        <v>78</v>
      </c>
      <c r="I2895" t="s">
        <v>351</v>
      </c>
      <c r="J2895" t="s">
        <v>428</v>
      </c>
      <c r="K2895">
        <v>175</v>
      </c>
      <c r="L2895" t="s">
        <v>351</v>
      </c>
      <c r="M2895">
        <v>26.72</v>
      </c>
      <c r="N2895">
        <v>5.32</v>
      </c>
      <c r="O2895" t="s">
        <v>431</v>
      </c>
      <c r="P2895">
        <f>E2895 - M2895</f>
        <v>359.78999999999996</v>
      </c>
      <c r="Q2895" t="str">
        <f>TEXT((A2895),"MMM _ YYYY")</f>
        <v>Aug  2020</v>
      </c>
    </row>
    <row r="2896" spans="1:17" x14ac:dyDescent="0.3">
      <c r="A2896" s="3">
        <v>43486</v>
      </c>
      <c r="B2896" t="s">
        <v>351</v>
      </c>
      <c r="C2896" t="s">
        <v>9</v>
      </c>
      <c r="D2896">
        <v>41</v>
      </c>
      <c r="E2896">
        <v>167.21</v>
      </c>
      <c r="F2896">
        <v>6855.61</v>
      </c>
      <c r="G2896" t="s">
        <v>8</v>
      </c>
      <c r="H2896" t="s">
        <v>78</v>
      </c>
      <c r="I2896" t="s">
        <v>351</v>
      </c>
      <c r="J2896" t="s">
        <v>428</v>
      </c>
      <c r="K2896">
        <v>175</v>
      </c>
      <c r="L2896" t="s">
        <v>351</v>
      </c>
      <c r="M2896">
        <v>26.72</v>
      </c>
      <c r="N2896">
        <v>5.32</v>
      </c>
      <c r="O2896" t="s">
        <v>431</v>
      </c>
      <c r="P2896">
        <f>E2896 - M2896</f>
        <v>140.49</v>
      </c>
      <c r="Q2896" t="str">
        <f>TEXT((A2896),"MMM _ YYYY")</f>
        <v>Jan  2019</v>
      </c>
    </row>
    <row r="2897" spans="1:17" x14ac:dyDescent="0.3">
      <c r="A2897" s="3">
        <v>43205</v>
      </c>
      <c r="B2897" t="s">
        <v>351</v>
      </c>
      <c r="C2897" t="s">
        <v>224</v>
      </c>
      <c r="D2897">
        <v>16</v>
      </c>
      <c r="E2897">
        <v>234.47</v>
      </c>
      <c r="F2897">
        <v>3751.52</v>
      </c>
      <c r="G2897" t="s">
        <v>56</v>
      </c>
      <c r="H2897" t="s">
        <v>78</v>
      </c>
      <c r="I2897" t="s">
        <v>351</v>
      </c>
      <c r="J2897" t="s">
        <v>428</v>
      </c>
      <c r="K2897">
        <v>175</v>
      </c>
      <c r="L2897" t="s">
        <v>351</v>
      </c>
      <c r="M2897">
        <v>26.72</v>
      </c>
      <c r="N2897">
        <v>5.32</v>
      </c>
      <c r="O2897" t="s">
        <v>431</v>
      </c>
      <c r="P2897">
        <f>E2897 - M2897</f>
        <v>207.75</v>
      </c>
      <c r="Q2897" t="str">
        <f>TEXT((A2897),"MMM _ YYYY")</f>
        <v>Apr  2018</v>
      </c>
    </row>
    <row r="2898" spans="1:17" x14ac:dyDescent="0.3">
      <c r="A2898" s="3">
        <v>43394</v>
      </c>
      <c r="B2898" t="s">
        <v>351</v>
      </c>
      <c r="C2898" t="s">
        <v>144</v>
      </c>
      <c r="D2898">
        <v>33</v>
      </c>
      <c r="E2898">
        <v>366.16</v>
      </c>
      <c r="F2898">
        <v>12083.28</v>
      </c>
      <c r="G2898" t="s">
        <v>31</v>
      </c>
      <c r="H2898" t="s">
        <v>78</v>
      </c>
      <c r="I2898" t="s">
        <v>351</v>
      </c>
      <c r="J2898" t="s">
        <v>428</v>
      </c>
      <c r="K2898">
        <v>175</v>
      </c>
      <c r="L2898" t="s">
        <v>351</v>
      </c>
      <c r="M2898">
        <v>26.72</v>
      </c>
      <c r="N2898">
        <v>5.32</v>
      </c>
      <c r="O2898" t="s">
        <v>431</v>
      </c>
      <c r="P2898">
        <f>E2898 - M2898</f>
        <v>339.44000000000005</v>
      </c>
      <c r="Q2898" t="str">
        <f>TEXT((A2898),"MMM _ YYYY")</f>
        <v>Oct  2018</v>
      </c>
    </row>
    <row r="2899" spans="1:17" x14ac:dyDescent="0.3">
      <c r="A2899" s="3">
        <v>43433</v>
      </c>
      <c r="B2899" t="s">
        <v>351</v>
      </c>
      <c r="C2899" t="s">
        <v>353</v>
      </c>
      <c r="D2899">
        <v>47</v>
      </c>
      <c r="E2899">
        <v>397.18</v>
      </c>
      <c r="F2899">
        <v>18667.46</v>
      </c>
      <c r="G2899" t="s">
        <v>105</v>
      </c>
      <c r="H2899" t="s">
        <v>78</v>
      </c>
      <c r="I2899" t="s">
        <v>351</v>
      </c>
      <c r="J2899" t="s">
        <v>428</v>
      </c>
      <c r="K2899">
        <v>175</v>
      </c>
      <c r="L2899" t="s">
        <v>351</v>
      </c>
      <c r="M2899">
        <v>26.72</v>
      </c>
      <c r="N2899">
        <v>5.32</v>
      </c>
      <c r="O2899" t="s">
        <v>431</v>
      </c>
      <c r="P2899">
        <f>E2899 - M2899</f>
        <v>370.46000000000004</v>
      </c>
      <c r="Q2899" t="str">
        <f>TEXT((A2899),"MMM _ YYYY")</f>
        <v>Nov  2018</v>
      </c>
    </row>
    <row r="2900" spans="1:17" x14ac:dyDescent="0.3">
      <c r="A2900" s="3">
        <v>42830</v>
      </c>
      <c r="B2900" t="s">
        <v>351</v>
      </c>
      <c r="C2900" t="s">
        <v>258</v>
      </c>
      <c r="D2900">
        <v>35</v>
      </c>
      <c r="E2900">
        <v>287.10000000000002</v>
      </c>
      <c r="F2900">
        <v>10048.5</v>
      </c>
      <c r="G2900" t="s">
        <v>87</v>
      </c>
      <c r="H2900" t="s">
        <v>78</v>
      </c>
      <c r="I2900" t="s">
        <v>351</v>
      </c>
      <c r="J2900" t="s">
        <v>428</v>
      </c>
      <c r="K2900">
        <v>175</v>
      </c>
      <c r="L2900" t="s">
        <v>351</v>
      </c>
      <c r="M2900">
        <v>26.72</v>
      </c>
      <c r="N2900">
        <v>5.32</v>
      </c>
      <c r="O2900" t="s">
        <v>431</v>
      </c>
      <c r="P2900">
        <f>E2900 - M2900</f>
        <v>260.38</v>
      </c>
      <c r="Q2900" t="str">
        <f>TEXT((A2900),"MMM _ YYYY")</f>
        <v>Apr  2017</v>
      </c>
    </row>
    <row r="2901" spans="1:17" x14ac:dyDescent="0.3">
      <c r="A2901" s="3">
        <v>42927</v>
      </c>
      <c r="B2901" t="s">
        <v>351</v>
      </c>
      <c r="C2901" t="s">
        <v>62</v>
      </c>
      <c r="D2901">
        <v>26</v>
      </c>
      <c r="E2901">
        <v>200.76</v>
      </c>
      <c r="F2901">
        <v>5219.76</v>
      </c>
      <c r="G2901" t="s">
        <v>61</v>
      </c>
      <c r="H2901" t="s">
        <v>78</v>
      </c>
      <c r="I2901" t="s">
        <v>351</v>
      </c>
      <c r="J2901" t="s">
        <v>428</v>
      </c>
      <c r="K2901">
        <v>175</v>
      </c>
      <c r="L2901" t="s">
        <v>351</v>
      </c>
      <c r="M2901">
        <v>26.72</v>
      </c>
      <c r="N2901">
        <v>5.32</v>
      </c>
      <c r="O2901" t="s">
        <v>431</v>
      </c>
      <c r="P2901">
        <f>E2901 - M2901</f>
        <v>174.04</v>
      </c>
      <c r="Q2901" t="str">
        <f>TEXT((A2901),"MMM _ YYYY")</f>
        <v>Jul  2017</v>
      </c>
    </row>
    <row r="2902" spans="1:17" x14ac:dyDescent="0.3">
      <c r="A2902" s="3">
        <v>43047</v>
      </c>
      <c r="B2902" t="s">
        <v>351</v>
      </c>
      <c r="C2902" t="s">
        <v>142</v>
      </c>
      <c r="D2902">
        <v>28</v>
      </c>
      <c r="E2902">
        <v>362.19</v>
      </c>
      <c r="F2902">
        <v>10141.32</v>
      </c>
      <c r="G2902" t="s">
        <v>31</v>
      </c>
      <c r="H2902" t="s">
        <v>78</v>
      </c>
      <c r="I2902" t="s">
        <v>351</v>
      </c>
      <c r="J2902" t="s">
        <v>428</v>
      </c>
      <c r="K2902">
        <v>175</v>
      </c>
      <c r="L2902" t="s">
        <v>351</v>
      </c>
      <c r="M2902">
        <v>26.72</v>
      </c>
      <c r="N2902">
        <v>5.32</v>
      </c>
      <c r="O2902" t="s">
        <v>431</v>
      </c>
      <c r="P2902">
        <f>E2902 - M2902</f>
        <v>335.47</v>
      </c>
      <c r="Q2902" t="str">
        <f>TEXT((A2902),"MMM _ YYYY")</f>
        <v>Nov  2017</v>
      </c>
    </row>
    <row r="2903" spans="1:17" x14ac:dyDescent="0.3">
      <c r="A2903" s="3">
        <v>42144</v>
      </c>
      <c r="B2903" t="s">
        <v>351</v>
      </c>
      <c r="C2903" t="s">
        <v>157</v>
      </c>
      <c r="D2903">
        <v>22</v>
      </c>
      <c r="E2903">
        <v>262.32</v>
      </c>
      <c r="F2903">
        <v>5771.04</v>
      </c>
      <c r="G2903" t="s">
        <v>110</v>
      </c>
      <c r="H2903" t="s">
        <v>78</v>
      </c>
      <c r="I2903" t="s">
        <v>351</v>
      </c>
      <c r="J2903" t="s">
        <v>428</v>
      </c>
      <c r="K2903">
        <v>175</v>
      </c>
      <c r="L2903" t="s">
        <v>351</v>
      </c>
      <c r="M2903">
        <v>26.72</v>
      </c>
      <c r="N2903">
        <v>5.32</v>
      </c>
      <c r="O2903" t="s">
        <v>431</v>
      </c>
      <c r="P2903">
        <f>E2903 - M2903</f>
        <v>235.6</v>
      </c>
      <c r="Q2903" t="str">
        <f>TEXT((A2903),"MMM _ YYYY")</f>
        <v>May  2015</v>
      </c>
    </row>
    <row r="2904" spans="1:17" x14ac:dyDescent="0.3">
      <c r="A2904" s="3">
        <v>41890</v>
      </c>
      <c r="B2904" t="s">
        <v>351</v>
      </c>
      <c r="C2904" t="s">
        <v>20</v>
      </c>
      <c r="D2904">
        <v>19</v>
      </c>
      <c r="E2904">
        <v>347.92</v>
      </c>
      <c r="F2904">
        <v>6610.48</v>
      </c>
      <c r="G2904" t="s">
        <v>2</v>
      </c>
      <c r="H2904" t="s">
        <v>78</v>
      </c>
      <c r="I2904" t="s">
        <v>351</v>
      </c>
      <c r="J2904" t="s">
        <v>428</v>
      </c>
      <c r="K2904">
        <v>175</v>
      </c>
      <c r="L2904" t="s">
        <v>351</v>
      </c>
      <c r="M2904">
        <v>26.72</v>
      </c>
      <c r="N2904">
        <v>5.32</v>
      </c>
      <c r="O2904" t="s">
        <v>431</v>
      </c>
      <c r="P2904">
        <f>E2904 - M2904</f>
        <v>321.20000000000005</v>
      </c>
      <c r="Q2904" t="str">
        <f>TEXT((A2904),"MMM _ YYYY")</f>
        <v>Sep  2014</v>
      </c>
    </row>
    <row r="2905" spans="1:17" x14ac:dyDescent="0.3">
      <c r="A2905" s="3">
        <v>41961</v>
      </c>
      <c r="B2905" t="s">
        <v>351</v>
      </c>
      <c r="C2905" t="s">
        <v>167</v>
      </c>
      <c r="D2905">
        <v>28</v>
      </c>
      <c r="E2905">
        <v>190.37</v>
      </c>
      <c r="F2905">
        <v>5330.36</v>
      </c>
      <c r="G2905" t="s">
        <v>12</v>
      </c>
      <c r="H2905" t="s">
        <v>78</v>
      </c>
      <c r="I2905" t="s">
        <v>351</v>
      </c>
      <c r="J2905" t="s">
        <v>428</v>
      </c>
      <c r="K2905">
        <v>175</v>
      </c>
      <c r="L2905" t="s">
        <v>351</v>
      </c>
      <c r="M2905">
        <v>26.72</v>
      </c>
      <c r="N2905">
        <v>5.32</v>
      </c>
      <c r="O2905" t="s">
        <v>431</v>
      </c>
      <c r="P2905">
        <f>E2905 - M2905</f>
        <v>163.65</v>
      </c>
      <c r="Q2905" t="str">
        <f>TEXT((A2905),"MMM _ YYYY")</f>
        <v>Nov  2014</v>
      </c>
    </row>
    <row r="2906" spans="1:17" x14ac:dyDescent="0.3">
      <c r="A2906" s="3">
        <v>41532</v>
      </c>
      <c r="B2906" t="s">
        <v>351</v>
      </c>
      <c r="C2906" t="s">
        <v>121</v>
      </c>
      <c r="D2906">
        <v>11</v>
      </c>
      <c r="E2906">
        <v>137.96</v>
      </c>
      <c r="F2906">
        <v>1517.56</v>
      </c>
      <c r="G2906" t="s">
        <v>105</v>
      </c>
      <c r="H2906" t="s">
        <v>78</v>
      </c>
      <c r="I2906" t="s">
        <v>351</v>
      </c>
      <c r="J2906" t="s">
        <v>428</v>
      </c>
      <c r="K2906">
        <v>175</v>
      </c>
      <c r="L2906" t="s">
        <v>351</v>
      </c>
      <c r="M2906">
        <v>26.72</v>
      </c>
      <c r="N2906">
        <v>5.32</v>
      </c>
      <c r="O2906" t="s">
        <v>431</v>
      </c>
      <c r="P2906">
        <f>E2906 - M2906</f>
        <v>111.24000000000001</v>
      </c>
      <c r="Q2906" t="str">
        <f>TEXT((A2906),"MMM _ YYYY")</f>
        <v>Sep  2013</v>
      </c>
    </row>
    <row r="2907" spans="1:17" x14ac:dyDescent="0.3">
      <c r="A2907" s="3">
        <v>45338</v>
      </c>
      <c r="B2907" t="s">
        <v>308</v>
      </c>
      <c r="C2907" t="s">
        <v>27</v>
      </c>
      <c r="D2907">
        <v>5</v>
      </c>
      <c r="E2907">
        <v>368.18</v>
      </c>
      <c r="F2907">
        <v>1840.9</v>
      </c>
      <c r="G2907" t="s">
        <v>26</v>
      </c>
      <c r="H2907" t="s">
        <v>67</v>
      </c>
      <c r="I2907" t="s">
        <v>308</v>
      </c>
      <c r="J2907" t="s">
        <v>428</v>
      </c>
      <c r="K2907">
        <v>177</v>
      </c>
      <c r="L2907" t="s">
        <v>308</v>
      </c>
      <c r="M2907">
        <v>69.38</v>
      </c>
      <c r="N2907">
        <v>9.4700000000000006</v>
      </c>
      <c r="O2907" t="s">
        <v>431</v>
      </c>
      <c r="P2907">
        <f>E2907 - M2907</f>
        <v>298.8</v>
      </c>
      <c r="Q2907" t="str">
        <f>TEXT((A2907),"MMM _ YYYY")</f>
        <v>Feb  2024</v>
      </c>
    </row>
    <row r="2908" spans="1:17" x14ac:dyDescent="0.3">
      <c r="A2908" s="3">
        <v>45623</v>
      </c>
      <c r="B2908" t="s">
        <v>308</v>
      </c>
      <c r="C2908" t="s">
        <v>324</v>
      </c>
      <c r="D2908">
        <v>43</v>
      </c>
      <c r="E2908">
        <v>281.49</v>
      </c>
      <c r="F2908">
        <v>12104.07</v>
      </c>
      <c r="G2908" t="s">
        <v>130</v>
      </c>
      <c r="H2908" t="s">
        <v>67</v>
      </c>
      <c r="I2908" t="s">
        <v>308</v>
      </c>
      <c r="J2908" t="s">
        <v>428</v>
      </c>
      <c r="K2908">
        <v>177</v>
      </c>
      <c r="L2908" t="s">
        <v>308</v>
      </c>
      <c r="M2908">
        <v>69.38</v>
      </c>
      <c r="N2908">
        <v>9.4700000000000006</v>
      </c>
      <c r="O2908" t="s">
        <v>431</v>
      </c>
      <c r="P2908">
        <f>E2908 - M2908</f>
        <v>212.11</v>
      </c>
      <c r="Q2908" t="str">
        <f>TEXT((A2908),"MMM _ YYYY")</f>
        <v>Nov  2024</v>
      </c>
    </row>
    <row r="2909" spans="1:17" x14ac:dyDescent="0.3">
      <c r="A2909" s="3">
        <v>46009</v>
      </c>
      <c r="B2909" t="s">
        <v>308</v>
      </c>
      <c r="C2909" t="s">
        <v>106</v>
      </c>
      <c r="D2909">
        <v>24</v>
      </c>
      <c r="E2909">
        <v>76.8</v>
      </c>
      <c r="F2909">
        <v>1843.2</v>
      </c>
      <c r="G2909" t="s">
        <v>105</v>
      </c>
      <c r="H2909" t="s">
        <v>67</v>
      </c>
      <c r="I2909" t="s">
        <v>308</v>
      </c>
      <c r="J2909" t="s">
        <v>428</v>
      </c>
      <c r="K2909">
        <v>177</v>
      </c>
      <c r="L2909" t="s">
        <v>308</v>
      </c>
      <c r="M2909">
        <v>69.38</v>
      </c>
      <c r="N2909">
        <v>9.4700000000000006</v>
      </c>
      <c r="O2909" t="s">
        <v>431</v>
      </c>
      <c r="P2909">
        <f>E2909 - M2909</f>
        <v>7.4200000000000017</v>
      </c>
      <c r="Q2909" t="str">
        <f>TEXT((A2909),"MMM _ YYYY")</f>
        <v>Dec  2025</v>
      </c>
    </row>
    <row r="2910" spans="1:17" x14ac:dyDescent="0.3">
      <c r="A2910" s="3">
        <v>44632</v>
      </c>
      <c r="B2910" t="s">
        <v>308</v>
      </c>
      <c r="C2910" t="s">
        <v>71</v>
      </c>
      <c r="D2910">
        <v>25</v>
      </c>
      <c r="E2910">
        <v>217.81</v>
      </c>
      <c r="F2910">
        <v>5445.25</v>
      </c>
      <c r="G2910" t="s">
        <v>61</v>
      </c>
      <c r="H2910" t="s">
        <v>67</v>
      </c>
      <c r="I2910" t="s">
        <v>308</v>
      </c>
      <c r="J2910" t="s">
        <v>428</v>
      </c>
      <c r="K2910">
        <v>177</v>
      </c>
      <c r="L2910" t="s">
        <v>308</v>
      </c>
      <c r="M2910">
        <v>69.38</v>
      </c>
      <c r="N2910">
        <v>9.4700000000000006</v>
      </c>
      <c r="O2910" t="s">
        <v>431</v>
      </c>
      <c r="P2910">
        <f>E2910 - M2910</f>
        <v>148.43</v>
      </c>
      <c r="Q2910" t="str">
        <f>TEXT((A2910),"MMM _ YYYY")</f>
        <v>Mar  2022</v>
      </c>
    </row>
    <row r="2911" spans="1:17" x14ac:dyDescent="0.3">
      <c r="A2911" s="3">
        <v>44217</v>
      </c>
      <c r="B2911" t="s">
        <v>308</v>
      </c>
      <c r="C2911" t="s">
        <v>46</v>
      </c>
      <c r="D2911">
        <v>3</v>
      </c>
      <c r="E2911">
        <v>144.22</v>
      </c>
      <c r="F2911">
        <v>432.66</v>
      </c>
      <c r="G2911" t="s">
        <v>8</v>
      </c>
      <c r="H2911" t="s">
        <v>67</v>
      </c>
      <c r="I2911" t="s">
        <v>308</v>
      </c>
      <c r="J2911" t="s">
        <v>428</v>
      </c>
      <c r="K2911">
        <v>177</v>
      </c>
      <c r="L2911" t="s">
        <v>308</v>
      </c>
      <c r="M2911">
        <v>69.38</v>
      </c>
      <c r="N2911">
        <v>9.4700000000000006</v>
      </c>
      <c r="O2911" t="s">
        <v>431</v>
      </c>
      <c r="P2911">
        <f>E2911 - M2911</f>
        <v>74.84</v>
      </c>
      <c r="Q2911" t="str">
        <f>TEXT((A2911),"MMM _ YYYY")</f>
        <v>Jan  2021</v>
      </c>
    </row>
    <row r="2912" spans="1:17" x14ac:dyDescent="0.3">
      <c r="A2912" s="3">
        <v>44523</v>
      </c>
      <c r="B2912" t="s">
        <v>308</v>
      </c>
      <c r="C2912" t="s">
        <v>331</v>
      </c>
      <c r="D2912">
        <v>12</v>
      </c>
      <c r="E2912">
        <v>335.47</v>
      </c>
      <c r="F2912">
        <v>4025.64</v>
      </c>
      <c r="G2912" t="s">
        <v>134</v>
      </c>
      <c r="H2912" t="s">
        <v>67</v>
      </c>
      <c r="I2912" t="s">
        <v>308</v>
      </c>
      <c r="J2912" t="s">
        <v>428</v>
      </c>
      <c r="K2912">
        <v>177</v>
      </c>
      <c r="L2912" t="s">
        <v>308</v>
      </c>
      <c r="M2912">
        <v>69.38</v>
      </c>
      <c r="N2912">
        <v>9.4700000000000006</v>
      </c>
      <c r="O2912" t="s">
        <v>431</v>
      </c>
      <c r="P2912">
        <f>E2912 - M2912</f>
        <v>266.09000000000003</v>
      </c>
      <c r="Q2912" t="str">
        <f>TEXT((A2912),"MMM _ YYYY")</f>
        <v>Nov  2021</v>
      </c>
    </row>
    <row r="2913" spans="1:17" x14ac:dyDescent="0.3">
      <c r="A2913" s="3">
        <v>43854</v>
      </c>
      <c r="B2913" t="s">
        <v>308</v>
      </c>
      <c r="C2913" t="s">
        <v>59</v>
      </c>
      <c r="D2913">
        <v>15</v>
      </c>
      <c r="E2913">
        <v>87.65</v>
      </c>
      <c r="F2913">
        <v>1314.75</v>
      </c>
      <c r="G2913" t="s">
        <v>56</v>
      </c>
      <c r="H2913" t="s">
        <v>67</v>
      </c>
      <c r="I2913" t="s">
        <v>308</v>
      </c>
      <c r="J2913" t="s">
        <v>428</v>
      </c>
      <c r="K2913">
        <v>177</v>
      </c>
      <c r="L2913" t="s">
        <v>308</v>
      </c>
      <c r="M2913">
        <v>69.38</v>
      </c>
      <c r="N2913">
        <v>9.4700000000000006</v>
      </c>
      <c r="O2913" t="s">
        <v>431</v>
      </c>
      <c r="P2913">
        <f>E2913 - M2913</f>
        <v>18.27000000000001</v>
      </c>
      <c r="Q2913" t="str">
        <f>TEXT((A2913),"MMM _ YYYY")</f>
        <v>Jan  2020</v>
      </c>
    </row>
    <row r="2914" spans="1:17" x14ac:dyDescent="0.3">
      <c r="A2914" s="3">
        <v>43906</v>
      </c>
      <c r="B2914" t="s">
        <v>308</v>
      </c>
      <c r="C2914" t="s">
        <v>191</v>
      </c>
      <c r="D2914">
        <v>24</v>
      </c>
      <c r="E2914">
        <v>161.69999999999999</v>
      </c>
      <c r="F2914">
        <v>3880.8</v>
      </c>
      <c r="G2914" t="s">
        <v>26</v>
      </c>
      <c r="H2914" t="s">
        <v>67</v>
      </c>
      <c r="I2914" t="s">
        <v>308</v>
      </c>
      <c r="J2914" t="s">
        <v>428</v>
      </c>
      <c r="K2914">
        <v>177</v>
      </c>
      <c r="L2914" t="s">
        <v>308</v>
      </c>
      <c r="M2914">
        <v>69.38</v>
      </c>
      <c r="N2914">
        <v>9.4700000000000006</v>
      </c>
      <c r="O2914" t="s">
        <v>431</v>
      </c>
      <c r="P2914">
        <f>E2914 - M2914</f>
        <v>92.32</v>
      </c>
      <c r="Q2914" t="str">
        <f>TEXT((A2914),"MMM _ YYYY")</f>
        <v>Mar  2020</v>
      </c>
    </row>
    <row r="2915" spans="1:17" x14ac:dyDescent="0.3">
      <c r="A2915" s="3">
        <v>44023</v>
      </c>
      <c r="B2915" t="s">
        <v>308</v>
      </c>
      <c r="C2915" t="s">
        <v>233</v>
      </c>
      <c r="D2915">
        <v>4</v>
      </c>
      <c r="E2915">
        <v>143.68</v>
      </c>
      <c r="F2915">
        <v>574.72</v>
      </c>
      <c r="G2915" t="s">
        <v>61</v>
      </c>
      <c r="H2915" t="s">
        <v>67</v>
      </c>
      <c r="I2915" t="s">
        <v>308</v>
      </c>
      <c r="J2915" t="s">
        <v>428</v>
      </c>
      <c r="K2915">
        <v>177</v>
      </c>
      <c r="L2915" t="s">
        <v>308</v>
      </c>
      <c r="M2915">
        <v>69.38</v>
      </c>
      <c r="N2915">
        <v>9.4700000000000006</v>
      </c>
      <c r="O2915" t="s">
        <v>431</v>
      </c>
      <c r="P2915">
        <f>E2915 - M2915</f>
        <v>74.300000000000011</v>
      </c>
      <c r="Q2915" t="str">
        <f>TEXT((A2915),"MMM _ YYYY")</f>
        <v>Jul  2020</v>
      </c>
    </row>
    <row r="2916" spans="1:17" x14ac:dyDescent="0.3">
      <c r="A2916" s="3">
        <v>44116</v>
      </c>
      <c r="B2916" t="s">
        <v>308</v>
      </c>
      <c r="C2916" t="s">
        <v>268</v>
      </c>
      <c r="D2916">
        <v>22</v>
      </c>
      <c r="E2916">
        <v>134.71</v>
      </c>
      <c r="F2916">
        <v>2963.62</v>
      </c>
      <c r="G2916" t="s">
        <v>16</v>
      </c>
      <c r="H2916" t="s">
        <v>67</v>
      </c>
      <c r="I2916" t="s">
        <v>308</v>
      </c>
      <c r="J2916" t="s">
        <v>428</v>
      </c>
      <c r="K2916">
        <v>177</v>
      </c>
      <c r="L2916" t="s">
        <v>308</v>
      </c>
      <c r="M2916">
        <v>69.38</v>
      </c>
      <c r="N2916">
        <v>9.4700000000000006</v>
      </c>
      <c r="O2916" t="s">
        <v>431</v>
      </c>
      <c r="P2916">
        <f>E2916 - M2916</f>
        <v>65.330000000000013</v>
      </c>
      <c r="Q2916" t="str">
        <f>TEXT((A2916),"MMM _ YYYY")</f>
        <v>Oct  2020</v>
      </c>
    </row>
    <row r="2917" spans="1:17" x14ac:dyDescent="0.3">
      <c r="A2917" s="3">
        <v>43470</v>
      </c>
      <c r="B2917" t="s">
        <v>308</v>
      </c>
      <c r="C2917" t="s">
        <v>290</v>
      </c>
      <c r="D2917">
        <v>38</v>
      </c>
      <c r="E2917">
        <v>231.65</v>
      </c>
      <c r="F2917">
        <v>8802.7000000000007</v>
      </c>
      <c r="G2917" t="s">
        <v>61</v>
      </c>
      <c r="H2917" t="s">
        <v>67</v>
      </c>
      <c r="I2917" t="s">
        <v>308</v>
      </c>
      <c r="J2917" t="s">
        <v>428</v>
      </c>
      <c r="K2917">
        <v>177</v>
      </c>
      <c r="L2917" t="s">
        <v>308</v>
      </c>
      <c r="M2917">
        <v>69.38</v>
      </c>
      <c r="N2917">
        <v>9.4700000000000006</v>
      </c>
      <c r="O2917" t="s">
        <v>431</v>
      </c>
      <c r="P2917">
        <f>E2917 - M2917</f>
        <v>162.27000000000001</v>
      </c>
      <c r="Q2917" t="str">
        <f>TEXT((A2917),"MMM _ YYYY")</f>
        <v>Jan  2019</v>
      </c>
    </row>
    <row r="2918" spans="1:17" x14ac:dyDescent="0.3">
      <c r="A2918" s="3">
        <v>43655</v>
      </c>
      <c r="B2918" t="s">
        <v>308</v>
      </c>
      <c r="C2918" t="s">
        <v>113</v>
      </c>
      <c r="D2918">
        <v>43</v>
      </c>
      <c r="E2918">
        <v>333.89</v>
      </c>
      <c r="F2918">
        <v>14357.27</v>
      </c>
      <c r="G2918" t="s">
        <v>105</v>
      </c>
      <c r="H2918" t="s">
        <v>67</v>
      </c>
      <c r="I2918" t="s">
        <v>308</v>
      </c>
      <c r="J2918" t="s">
        <v>428</v>
      </c>
      <c r="K2918">
        <v>177</v>
      </c>
      <c r="L2918" t="s">
        <v>308</v>
      </c>
      <c r="M2918">
        <v>69.38</v>
      </c>
      <c r="N2918">
        <v>9.4700000000000006</v>
      </c>
      <c r="O2918" t="s">
        <v>431</v>
      </c>
      <c r="P2918">
        <f>E2918 - M2918</f>
        <v>264.51</v>
      </c>
      <c r="Q2918" t="str">
        <f>TEXT((A2918),"MMM _ YYYY")</f>
        <v>Jul  2019</v>
      </c>
    </row>
    <row r="2919" spans="1:17" x14ac:dyDescent="0.3">
      <c r="A2919" s="3">
        <v>43679</v>
      </c>
      <c r="B2919" t="s">
        <v>308</v>
      </c>
      <c r="C2919" t="s">
        <v>57</v>
      </c>
      <c r="D2919">
        <v>44</v>
      </c>
      <c r="E2919">
        <v>147.03</v>
      </c>
      <c r="F2919">
        <v>6469.32</v>
      </c>
      <c r="G2919" t="s">
        <v>56</v>
      </c>
      <c r="H2919" t="s">
        <v>67</v>
      </c>
      <c r="I2919" t="s">
        <v>308</v>
      </c>
      <c r="J2919" t="s">
        <v>428</v>
      </c>
      <c r="K2919">
        <v>177</v>
      </c>
      <c r="L2919" t="s">
        <v>308</v>
      </c>
      <c r="M2919">
        <v>69.38</v>
      </c>
      <c r="N2919">
        <v>9.4700000000000006</v>
      </c>
      <c r="O2919" t="s">
        <v>431</v>
      </c>
      <c r="P2919">
        <f>E2919 - M2919</f>
        <v>77.650000000000006</v>
      </c>
      <c r="Q2919" t="str">
        <f>TEXT((A2919),"MMM _ YYYY")</f>
        <v>Aug  2019</v>
      </c>
    </row>
    <row r="2920" spans="1:17" x14ac:dyDescent="0.3">
      <c r="A2920" s="3">
        <v>43745</v>
      </c>
      <c r="B2920" t="s">
        <v>308</v>
      </c>
      <c r="C2920" t="s">
        <v>104</v>
      </c>
      <c r="D2920">
        <v>47</v>
      </c>
      <c r="E2920">
        <v>197.81</v>
      </c>
      <c r="F2920">
        <v>9297.07</v>
      </c>
      <c r="G2920" t="s">
        <v>2</v>
      </c>
      <c r="H2920" t="s">
        <v>67</v>
      </c>
      <c r="I2920" t="s">
        <v>308</v>
      </c>
      <c r="J2920" t="s">
        <v>428</v>
      </c>
      <c r="K2920">
        <v>177</v>
      </c>
      <c r="L2920" t="s">
        <v>308</v>
      </c>
      <c r="M2920">
        <v>69.38</v>
      </c>
      <c r="N2920">
        <v>9.4700000000000006</v>
      </c>
      <c r="O2920" t="s">
        <v>431</v>
      </c>
      <c r="P2920">
        <f>E2920 - M2920</f>
        <v>128.43</v>
      </c>
      <c r="Q2920" t="str">
        <f>TEXT((A2920),"MMM _ YYYY")</f>
        <v>Oct  2019</v>
      </c>
    </row>
    <row r="2921" spans="1:17" x14ac:dyDescent="0.3">
      <c r="A2921" s="3">
        <v>43383</v>
      </c>
      <c r="B2921" t="s">
        <v>308</v>
      </c>
      <c r="C2921" t="s">
        <v>49</v>
      </c>
      <c r="D2921">
        <v>21</v>
      </c>
      <c r="E2921">
        <v>365.7</v>
      </c>
      <c r="F2921">
        <v>7679.7</v>
      </c>
      <c r="G2921" t="s">
        <v>48</v>
      </c>
      <c r="H2921" t="s">
        <v>67</v>
      </c>
      <c r="I2921" t="s">
        <v>308</v>
      </c>
      <c r="J2921" t="s">
        <v>428</v>
      </c>
      <c r="K2921">
        <v>177</v>
      </c>
      <c r="L2921" t="s">
        <v>308</v>
      </c>
      <c r="M2921">
        <v>69.38</v>
      </c>
      <c r="N2921">
        <v>9.4700000000000006</v>
      </c>
      <c r="O2921" t="s">
        <v>431</v>
      </c>
      <c r="P2921">
        <f>E2921 - M2921</f>
        <v>296.32</v>
      </c>
      <c r="Q2921" t="str">
        <f>TEXT((A2921),"MMM _ YYYY")</f>
        <v>Oct  2018</v>
      </c>
    </row>
    <row r="2922" spans="1:17" x14ac:dyDescent="0.3">
      <c r="A2922" s="3">
        <v>42841</v>
      </c>
      <c r="B2922" t="s">
        <v>308</v>
      </c>
      <c r="C2922" t="s">
        <v>40</v>
      </c>
      <c r="D2922">
        <v>21</v>
      </c>
      <c r="E2922">
        <v>80.849999999999994</v>
      </c>
      <c r="F2922">
        <v>1697.85</v>
      </c>
      <c r="G2922" t="s">
        <v>23</v>
      </c>
      <c r="H2922" t="s">
        <v>67</v>
      </c>
      <c r="I2922" t="s">
        <v>308</v>
      </c>
      <c r="J2922" t="s">
        <v>428</v>
      </c>
      <c r="K2922">
        <v>177</v>
      </c>
      <c r="L2922" t="s">
        <v>308</v>
      </c>
      <c r="M2922">
        <v>69.38</v>
      </c>
      <c r="N2922">
        <v>9.4700000000000006</v>
      </c>
      <c r="O2922" t="s">
        <v>431</v>
      </c>
      <c r="P2922">
        <f>E2922 - M2922</f>
        <v>11.469999999999999</v>
      </c>
      <c r="Q2922" t="str">
        <f>TEXT((A2922),"MMM _ YYYY")</f>
        <v>Apr  2017</v>
      </c>
    </row>
    <row r="2923" spans="1:17" x14ac:dyDescent="0.3">
      <c r="A2923" s="3">
        <v>42401</v>
      </c>
      <c r="B2923" t="s">
        <v>308</v>
      </c>
      <c r="C2923" t="s">
        <v>255</v>
      </c>
      <c r="D2923">
        <v>34</v>
      </c>
      <c r="E2923">
        <v>154</v>
      </c>
      <c r="F2923">
        <v>5236</v>
      </c>
      <c r="G2923" t="s">
        <v>26</v>
      </c>
      <c r="H2923" t="s">
        <v>67</v>
      </c>
      <c r="I2923" t="s">
        <v>308</v>
      </c>
      <c r="J2923" t="s">
        <v>428</v>
      </c>
      <c r="K2923">
        <v>177</v>
      </c>
      <c r="L2923" t="s">
        <v>308</v>
      </c>
      <c r="M2923">
        <v>69.38</v>
      </c>
      <c r="N2923">
        <v>9.4700000000000006</v>
      </c>
      <c r="O2923" t="s">
        <v>431</v>
      </c>
      <c r="P2923">
        <f>E2923 - M2923</f>
        <v>84.62</v>
      </c>
      <c r="Q2923" t="str">
        <f>TEXT((A2923),"MMM _ YYYY")</f>
        <v>Feb  2016</v>
      </c>
    </row>
    <row r="2924" spans="1:17" x14ac:dyDescent="0.3">
      <c r="A2924" s="3">
        <v>42533</v>
      </c>
      <c r="B2924" t="s">
        <v>308</v>
      </c>
      <c r="C2924" t="s">
        <v>132</v>
      </c>
      <c r="D2924">
        <v>36</v>
      </c>
      <c r="E2924">
        <v>146.37</v>
      </c>
      <c r="F2924">
        <v>5269.32</v>
      </c>
      <c r="G2924" t="s">
        <v>31</v>
      </c>
      <c r="H2924" t="s">
        <v>67</v>
      </c>
      <c r="I2924" t="s">
        <v>308</v>
      </c>
      <c r="J2924" t="s">
        <v>428</v>
      </c>
      <c r="K2924">
        <v>177</v>
      </c>
      <c r="L2924" t="s">
        <v>308</v>
      </c>
      <c r="M2924">
        <v>69.38</v>
      </c>
      <c r="N2924">
        <v>9.4700000000000006</v>
      </c>
      <c r="O2924" t="s">
        <v>431</v>
      </c>
      <c r="P2924">
        <f>E2924 - M2924</f>
        <v>76.990000000000009</v>
      </c>
      <c r="Q2924" t="str">
        <f>TEXT((A2924),"MMM _ YYYY")</f>
        <v>Jun  2016</v>
      </c>
    </row>
    <row r="2925" spans="1:17" x14ac:dyDescent="0.3">
      <c r="A2925" s="3">
        <v>42621</v>
      </c>
      <c r="B2925" t="s">
        <v>308</v>
      </c>
      <c r="C2925" t="s">
        <v>229</v>
      </c>
      <c r="D2925">
        <v>3</v>
      </c>
      <c r="E2925">
        <v>296.74</v>
      </c>
      <c r="F2925">
        <v>890.22</v>
      </c>
      <c r="G2925" t="s">
        <v>16</v>
      </c>
      <c r="H2925" t="s">
        <v>67</v>
      </c>
      <c r="I2925" t="s">
        <v>308</v>
      </c>
      <c r="J2925" t="s">
        <v>428</v>
      </c>
      <c r="K2925">
        <v>177</v>
      </c>
      <c r="L2925" t="s">
        <v>308</v>
      </c>
      <c r="M2925">
        <v>69.38</v>
      </c>
      <c r="N2925">
        <v>9.4700000000000006</v>
      </c>
      <c r="O2925" t="s">
        <v>431</v>
      </c>
      <c r="P2925">
        <f>E2925 - M2925</f>
        <v>227.36</v>
      </c>
      <c r="Q2925" t="str">
        <f>TEXT((A2925),"MMM _ YYYY")</f>
        <v>Sep  2016</v>
      </c>
    </row>
    <row r="2926" spans="1:17" x14ac:dyDescent="0.3">
      <c r="A2926" s="3">
        <v>42670</v>
      </c>
      <c r="B2926" t="s">
        <v>308</v>
      </c>
      <c r="C2926" t="s">
        <v>229</v>
      </c>
      <c r="D2926">
        <v>27</v>
      </c>
      <c r="E2926">
        <v>365.75</v>
      </c>
      <c r="F2926">
        <v>9875.25</v>
      </c>
      <c r="G2926" t="s">
        <v>16</v>
      </c>
      <c r="H2926" t="s">
        <v>67</v>
      </c>
      <c r="I2926" t="s">
        <v>308</v>
      </c>
      <c r="J2926" t="s">
        <v>428</v>
      </c>
      <c r="K2926">
        <v>177</v>
      </c>
      <c r="L2926" t="s">
        <v>308</v>
      </c>
      <c r="M2926">
        <v>69.38</v>
      </c>
      <c r="N2926">
        <v>9.4700000000000006</v>
      </c>
      <c r="O2926" t="s">
        <v>431</v>
      </c>
      <c r="P2926">
        <f>E2926 - M2926</f>
        <v>296.37</v>
      </c>
      <c r="Q2926" t="str">
        <f>TEXT((A2926),"MMM _ YYYY")</f>
        <v>Oct  2016</v>
      </c>
    </row>
    <row r="2927" spans="1:17" x14ac:dyDescent="0.3">
      <c r="A2927" s="3">
        <v>42217</v>
      </c>
      <c r="B2927" t="s">
        <v>308</v>
      </c>
      <c r="C2927" t="s">
        <v>324</v>
      </c>
      <c r="D2927">
        <v>2</v>
      </c>
      <c r="E2927">
        <v>86.91</v>
      </c>
      <c r="F2927">
        <v>173.82</v>
      </c>
      <c r="G2927" t="s">
        <v>130</v>
      </c>
      <c r="H2927" t="s">
        <v>67</v>
      </c>
      <c r="I2927" t="s">
        <v>308</v>
      </c>
      <c r="J2927" t="s">
        <v>428</v>
      </c>
      <c r="K2927">
        <v>177</v>
      </c>
      <c r="L2927" t="s">
        <v>308</v>
      </c>
      <c r="M2927">
        <v>69.38</v>
      </c>
      <c r="N2927">
        <v>9.4700000000000006</v>
      </c>
      <c r="O2927" t="s">
        <v>431</v>
      </c>
      <c r="P2927">
        <f>E2927 - M2927</f>
        <v>17.53</v>
      </c>
      <c r="Q2927" t="str">
        <f>TEXT((A2927),"MMM _ YYYY")</f>
        <v>Aug  2015</v>
      </c>
    </row>
    <row r="2928" spans="1:17" x14ac:dyDescent="0.3">
      <c r="A2928" s="3">
        <v>41924</v>
      </c>
      <c r="B2928" t="s">
        <v>308</v>
      </c>
      <c r="C2928" t="s">
        <v>166</v>
      </c>
      <c r="D2928">
        <v>16</v>
      </c>
      <c r="E2928">
        <v>97.03</v>
      </c>
      <c r="F2928">
        <v>1552.48</v>
      </c>
      <c r="G2928" t="s">
        <v>8</v>
      </c>
      <c r="H2928" t="s">
        <v>67</v>
      </c>
      <c r="I2928" t="s">
        <v>308</v>
      </c>
      <c r="J2928" t="s">
        <v>428</v>
      </c>
      <c r="K2928">
        <v>177</v>
      </c>
      <c r="L2928" t="s">
        <v>308</v>
      </c>
      <c r="M2928">
        <v>69.38</v>
      </c>
      <c r="N2928">
        <v>9.4700000000000006</v>
      </c>
      <c r="O2928" t="s">
        <v>431</v>
      </c>
      <c r="P2928">
        <f>E2928 - M2928</f>
        <v>27.650000000000006</v>
      </c>
      <c r="Q2928" t="str">
        <f>TEXT((A2928),"MMM _ YYYY")</f>
        <v>Oct  2014</v>
      </c>
    </row>
    <row r="2929" spans="1:17" x14ac:dyDescent="0.3">
      <c r="A2929" s="3">
        <v>41306</v>
      </c>
      <c r="B2929" t="s">
        <v>308</v>
      </c>
      <c r="C2929" t="s">
        <v>314</v>
      </c>
      <c r="D2929">
        <v>38</v>
      </c>
      <c r="E2929">
        <v>159.12</v>
      </c>
      <c r="F2929">
        <v>6046.56</v>
      </c>
      <c r="G2929" t="s">
        <v>2</v>
      </c>
      <c r="H2929" t="s">
        <v>67</v>
      </c>
      <c r="I2929" t="s">
        <v>308</v>
      </c>
      <c r="J2929" t="s">
        <v>428</v>
      </c>
      <c r="K2929">
        <v>177</v>
      </c>
      <c r="L2929" t="s">
        <v>308</v>
      </c>
      <c r="M2929">
        <v>69.38</v>
      </c>
      <c r="N2929">
        <v>9.4700000000000006</v>
      </c>
      <c r="O2929" t="s">
        <v>431</v>
      </c>
      <c r="P2929">
        <f>E2929 - M2929</f>
        <v>89.740000000000009</v>
      </c>
      <c r="Q2929" t="str">
        <f>TEXT((A2929),"MMM _ YYYY")</f>
        <v>Feb  2013</v>
      </c>
    </row>
    <row r="2930" spans="1:17" x14ac:dyDescent="0.3">
      <c r="A2930" s="3">
        <v>41375</v>
      </c>
      <c r="B2930" t="s">
        <v>308</v>
      </c>
      <c r="C2930" t="s">
        <v>380</v>
      </c>
      <c r="D2930">
        <v>9</v>
      </c>
      <c r="E2930">
        <v>291.39</v>
      </c>
      <c r="F2930">
        <v>2622.51</v>
      </c>
      <c r="G2930" t="s">
        <v>81</v>
      </c>
      <c r="H2930" t="s">
        <v>67</v>
      </c>
      <c r="I2930" t="s">
        <v>308</v>
      </c>
      <c r="J2930" t="s">
        <v>428</v>
      </c>
      <c r="K2930">
        <v>177</v>
      </c>
      <c r="L2930" t="s">
        <v>308</v>
      </c>
      <c r="M2930">
        <v>69.38</v>
      </c>
      <c r="N2930">
        <v>9.4700000000000006</v>
      </c>
      <c r="O2930" t="s">
        <v>431</v>
      </c>
      <c r="P2930">
        <f>E2930 - M2930</f>
        <v>222.01</v>
      </c>
      <c r="Q2930" t="str">
        <f>TEXT((A2930),"MMM _ YYYY")</f>
        <v>Apr  2013</v>
      </c>
    </row>
    <row r="2931" spans="1:17" x14ac:dyDescent="0.3">
      <c r="A2931" s="3">
        <v>41539</v>
      </c>
      <c r="B2931" t="s">
        <v>308</v>
      </c>
      <c r="C2931" t="s">
        <v>41</v>
      </c>
      <c r="D2931">
        <v>20</v>
      </c>
      <c r="E2931">
        <v>140.62</v>
      </c>
      <c r="F2931">
        <v>2812.4</v>
      </c>
      <c r="G2931" t="s">
        <v>23</v>
      </c>
      <c r="H2931" t="s">
        <v>67</v>
      </c>
      <c r="I2931" t="s">
        <v>308</v>
      </c>
      <c r="J2931" t="s">
        <v>428</v>
      </c>
      <c r="K2931">
        <v>177</v>
      </c>
      <c r="L2931" t="s">
        <v>308</v>
      </c>
      <c r="M2931">
        <v>69.38</v>
      </c>
      <c r="N2931">
        <v>9.4700000000000006</v>
      </c>
      <c r="O2931" t="s">
        <v>431</v>
      </c>
      <c r="P2931">
        <f>E2931 - M2931</f>
        <v>71.240000000000009</v>
      </c>
      <c r="Q2931" t="str">
        <f>TEXT((A2931),"MMM _ YYYY")</f>
        <v>Sep  2013</v>
      </c>
    </row>
    <row r="2932" spans="1:17" x14ac:dyDescent="0.3">
      <c r="A2932" s="3">
        <v>40928</v>
      </c>
      <c r="B2932" t="s">
        <v>308</v>
      </c>
      <c r="C2932" t="s">
        <v>175</v>
      </c>
      <c r="D2932">
        <v>47</v>
      </c>
      <c r="E2932">
        <v>273.26</v>
      </c>
      <c r="F2932">
        <v>12843.22</v>
      </c>
      <c r="G2932" t="s">
        <v>56</v>
      </c>
      <c r="H2932" t="s">
        <v>67</v>
      </c>
      <c r="I2932" t="s">
        <v>308</v>
      </c>
      <c r="J2932" t="s">
        <v>428</v>
      </c>
      <c r="K2932">
        <v>177</v>
      </c>
      <c r="L2932" t="s">
        <v>308</v>
      </c>
      <c r="M2932">
        <v>69.38</v>
      </c>
      <c r="N2932">
        <v>9.4700000000000006</v>
      </c>
      <c r="O2932" t="s">
        <v>431</v>
      </c>
      <c r="P2932">
        <f>E2932 - M2932</f>
        <v>203.88</v>
      </c>
      <c r="Q2932" t="str">
        <f>TEXT((A2932),"MMM _ YYYY")</f>
        <v>Jan  2012</v>
      </c>
    </row>
    <row r="2933" spans="1:17" x14ac:dyDescent="0.3">
      <c r="A2933" s="3">
        <v>44930</v>
      </c>
      <c r="B2933" t="s">
        <v>329</v>
      </c>
      <c r="C2933" t="s">
        <v>244</v>
      </c>
      <c r="D2933">
        <v>14</v>
      </c>
      <c r="E2933">
        <v>389.6</v>
      </c>
      <c r="F2933">
        <v>5454.4</v>
      </c>
      <c r="G2933" t="s">
        <v>26</v>
      </c>
      <c r="H2933" t="s">
        <v>1</v>
      </c>
      <c r="I2933" t="s">
        <v>329</v>
      </c>
      <c r="J2933" t="s">
        <v>428</v>
      </c>
      <c r="K2933">
        <v>179</v>
      </c>
      <c r="L2933" t="s">
        <v>329</v>
      </c>
      <c r="M2933">
        <v>69.63</v>
      </c>
      <c r="N2933">
        <v>2.02</v>
      </c>
      <c r="O2933" t="s">
        <v>431</v>
      </c>
      <c r="P2933">
        <f>E2933 - M2933</f>
        <v>319.97000000000003</v>
      </c>
      <c r="Q2933" t="str">
        <f>TEXT((A2933),"MMM _ YYYY")</f>
        <v>Jan  2023</v>
      </c>
    </row>
    <row r="2934" spans="1:17" x14ac:dyDescent="0.3">
      <c r="A2934" s="3">
        <v>45192</v>
      </c>
      <c r="B2934" t="s">
        <v>329</v>
      </c>
      <c r="C2934" t="s">
        <v>233</v>
      </c>
      <c r="D2934">
        <v>46</v>
      </c>
      <c r="E2934">
        <v>269.43</v>
      </c>
      <c r="F2934">
        <v>12393.78</v>
      </c>
      <c r="G2934" t="s">
        <v>61</v>
      </c>
      <c r="H2934" t="s">
        <v>1</v>
      </c>
      <c r="I2934" t="s">
        <v>329</v>
      </c>
      <c r="J2934" t="s">
        <v>428</v>
      </c>
      <c r="K2934">
        <v>179</v>
      </c>
      <c r="L2934" t="s">
        <v>329</v>
      </c>
      <c r="M2934">
        <v>69.63</v>
      </c>
      <c r="N2934">
        <v>2.02</v>
      </c>
      <c r="O2934" t="s">
        <v>431</v>
      </c>
      <c r="P2934">
        <f>E2934 - M2934</f>
        <v>199.8</v>
      </c>
      <c r="Q2934" t="str">
        <f>TEXT((A2934),"MMM _ YYYY")</f>
        <v>Sep  2023</v>
      </c>
    </row>
    <row r="2935" spans="1:17" x14ac:dyDescent="0.3">
      <c r="A2935" s="3">
        <v>45258</v>
      </c>
      <c r="B2935" t="s">
        <v>329</v>
      </c>
      <c r="C2935" t="s">
        <v>237</v>
      </c>
      <c r="D2935">
        <v>4</v>
      </c>
      <c r="E2935">
        <v>275.16000000000003</v>
      </c>
      <c r="F2935">
        <v>1100.6400000000001</v>
      </c>
      <c r="G2935" t="s">
        <v>81</v>
      </c>
      <c r="H2935" t="s">
        <v>1</v>
      </c>
      <c r="I2935" t="s">
        <v>329</v>
      </c>
      <c r="J2935" t="s">
        <v>428</v>
      </c>
      <c r="K2935">
        <v>179</v>
      </c>
      <c r="L2935" t="s">
        <v>329</v>
      </c>
      <c r="M2935">
        <v>69.63</v>
      </c>
      <c r="N2935">
        <v>2.02</v>
      </c>
      <c r="O2935" t="s">
        <v>431</v>
      </c>
      <c r="P2935">
        <f>E2935 - M2935</f>
        <v>205.53000000000003</v>
      </c>
      <c r="Q2935" t="str">
        <f>TEXT((A2935),"MMM _ YYYY")</f>
        <v>Nov  2023</v>
      </c>
    </row>
    <row r="2936" spans="1:17" x14ac:dyDescent="0.3">
      <c r="A2936" s="3">
        <v>45443</v>
      </c>
      <c r="B2936" t="s">
        <v>329</v>
      </c>
      <c r="C2936" t="s">
        <v>27</v>
      </c>
      <c r="D2936">
        <v>2</v>
      </c>
      <c r="E2936">
        <v>164.7</v>
      </c>
      <c r="F2936">
        <v>329.4</v>
      </c>
      <c r="G2936" t="s">
        <v>26</v>
      </c>
      <c r="H2936" t="s">
        <v>1</v>
      </c>
      <c r="I2936" t="s">
        <v>329</v>
      </c>
      <c r="J2936" t="s">
        <v>428</v>
      </c>
      <c r="K2936">
        <v>179</v>
      </c>
      <c r="L2936" t="s">
        <v>329</v>
      </c>
      <c r="M2936">
        <v>69.63</v>
      </c>
      <c r="N2936">
        <v>2.02</v>
      </c>
      <c r="O2936" t="s">
        <v>431</v>
      </c>
      <c r="P2936">
        <f>E2936 - M2936</f>
        <v>95.07</v>
      </c>
      <c r="Q2936" t="str">
        <f>TEXT((A2936),"MMM _ YYYY")</f>
        <v>May  2024</v>
      </c>
    </row>
    <row r="2937" spans="1:17" x14ac:dyDescent="0.3">
      <c r="A2937" s="3">
        <v>45958</v>
      </c>
      <c r="B2937" t="s">
        <v>329</v>
      </c>
      <c r="C2937" t="s">
        <v>108</v>
      </c>
      <c r="D2937">
        <v>43</v>
      </c>
      <c r="E2937">
        <v>116.91</v>
      </c>
      <c r="F2937">
        <v>5027.13</v>
      </c>
      <c r="G2937" t="s">
        <v>2</v>
      </c>
      <c r="H2937" t="s">
        <v>1</v>
      </c>
      <c r="I2937" t="s">
        <v>329</v>
      </c>
      <c r="J2937" t="s">
        <v>428</v>
      </c>
      <c r="K2937">
        <v>179</v>
      </c>
      <c r="L2937" t="s">
        <v>329</v>
      </c>
      <c r="M2937">
        <v>69.63</v>
      </c>
      <c r="N2937">
        <v>2.02</v>
      </c>
      <c r="O2937" t="s">
        <v>431</v>
      </c>
      <c r="P2937">
        <f>E2937 - M2937</f>
        <v>47.28</v>
      </c>
      <c r="Q2937" t="str">
        <f>TEXT((A2937),"MMM _ YYYY")</f>
        <v>Oct  2025</v>
      </c>
    </row>
    <row r="2938" spans="1:17" x14ac:dyDescent="0.3">
      <c r="A2938" s="3">
        <v>44707</v>
      </c>
      <c r="B2938" t="s">
        <v>329</v>
      </c>
      <c r="C2938" t="s">
        <v>185</v>
      </c>
      <c r="D2938">
        <v>26</v>
      </c>
      <c r="E2938">
        <v>88.11</v>
      </c>
      <c r="F2938">
        <v>2290.86</v>
      </c>
      <c r="G2938" t="s">
        <v>6</v>
      </c>
      <c r="H2938" t="s">
        <v>1</v>
      </c>
      <c r="I2938" t="s">
        <v>329</v>
      </c>
      <c r="J2938" t="s">
        <v>428</v>
      </c>
      <c r="K2938">
        <v>179</v>
      </c>
      <c r="L2938" t="s">
        <v>329</v>
      </c>
      <c r="M2938">
        <v>69.63</v>
      </c>
      <c r="N2938">
        <v>2.02</v>
      </c>
      <c r="O2938" t="s">
        <v>431</v>
      </c>
      <c r="P2938">
        <f>E2938 - M2938</f>
        <v>18.480000000000004</v>
      </c>
      <c r="Q2938" t="str">
        <f>TEXT((A2938),"MMM _ YYYY")</f>
        <v>May  2022</v>
      </c>
    </row>
    <row r="2939" spans="1:17" x14ac:dyDescent="0.3">
      <c r="A2939" s="3">
        <v>43865</v>
      </c>
      <c r="B2939" t="s">
        <v>329</v>
      </c>
      <c r="C2939" t="s">
        <v>20</v>
      </c>
      <c r="D2939">
        <v>26</v>
      </c>
      <c r="E2939">
        <v>128.88999999999999</v>
      </c>
      <c r="F2939">
        <v>3351.14</v>
      </c>
      <c r="G2939" t="s">
        <v>2</v>
      </c>
      <c r="H2939" t="s">
        <v>1</v>
      </c>
      <c r="I2939" t="s">
        <v>329</v>
      </c>
      <c r="J2939" t="s">
        <v>428</v>
      </c>
      <c r="K2939">
        <v>179</v>
      </c>
      <c r="L2939" t="s">
        <v>329</v>
      </c>
      <c r="M2939">
        <v>69.63</v>
      </c>
      <c r="N2939">
        <v>2.02</v>
      </c>
      <c r="O2939" t="s">
        <v>431</v>
      </c>
      <c r="P2939">
        <f>E2939 - M2939</f>
        <v>59.259999999999991</v>
      </c>
      <c r="Q2939" t="str">
        <f>TEXT((A2939),"MMM _ YYYY")</f>
        <v>Feb  2020</v>
      </c>
    </row>
    <row r="2940" spans="1:17" x14ac:dyDescent="0.3">
      <c r="A2940" s="3">
        <v>43893</v>
      </c>
      <c r="B2940" t="s">
        <v>329</v>
      </c>
      <c r="C2940" t="s">
        <v>369</v>
      </c>
      <c r="D2940">
        <v>9</v>
      </c>
      <c r="E2940">
        <v>178.82</v>
      </c>
      <c r="F2940">
        <v>1609.38</v>
      </c>
      <c r="G2940" t="s">
        <v>26</v>
      </c>
      <c r="H2940" t="s">
        <v>1</v>
      </c>
      <c r="I2940" t="s">
        <v>329</v>
      </c>
      <c r="J2940" t="s">
        <v>428</v>
      </c>
      <c r="K2940">
        <v>179</v>
      </c>
      <c r="L2940" t="s">
        <v>329</v>
      </c>
      <c r="M2940">
        <v>69.63</v>
      </c>
      <c r="N2940">
        <v>2.02</v>
      </c>
      <c r="O2940" t="s">
        <v>431</v>
      </c>
      <c r="P2940">
        <f>E2940 - M2940</f>
        <v>109.19</v>
      </c>
      <c r="Q2940" t="str">
        <f>TEXT((A2940),"MMM _ YYYY")</f>
        <v>Mar  2020</v>
      </c>
    </row>
    <row r="2941" spans="1:17" x14ac:dyDescent="0.3">
      <c r="A2941" s="3">
        <v>44006</v>
      </c>
      <c r="B2941" t="s">
        <v>329</v>
      </c>
      <c r="C2941" t="s">
        <v>194</v>
      </c>
      <c r="D2941">
        <v>22</v>
      </c>
      <c r="E2941">
        <v>201.21</v>
      </c>
      <c r="F2941">
        <v>4426.62</v>
      </c>
      <c r="G2941" t="s">
        <v>2</v>
      </c>
      <c r="H2941" t="s">
        <v>1</v>
      </c>
      <c r="I2941" t="s">
        <v>329</v>
      </c>
      <c r="J2941" t="s">
        <v>428</v>
      </c>
      <c r="K2941">
        <v>179</v>
      </c>
      <c r="L2941" t="s">
        <v>329</v>
      </c>
      <c r="M2941">
        <v>69.63</v>
      </c>
      <c r="N2941">
        <v>2.02</v>
      </c>
      <c r="O2941" t="s">
        <v>431</v>
      </c>
      <c r="P2941">
        <f>E2941 - M2941</f>
        <v>131.58000000000001</v>
      </c>
      <c r="Q2941" t="str">
        <f>TEXT((A2941),"MMM _ YYYY")</f>
        <v>Jun  2020</v>
      </c>
    </row>
    <row r="2942" spans="1:17" x14ac:dyDescent="0.3">
      <c r="A2942" s="3">
        <v>44075</v>
      </c>
      <c r="B2942" t="s">
        <v>329</v>
      </c>
      <c r="C2942" t="s">
        <v>225</v>
      </c>
      <c r="D2942">
        <v>39</v>
      </c>
      <c r="E2942">
        <v>395.13</v>
      </c>
      <c r="F2942">
        <v>15410.07</v>
      </c>
      <c r="G2942" t="s">
        <v>12</v>
      </c>
      <c r="H2942" t="s">
        <v>1</v>
      </c>
      <c r="I2942" t="s">
        <v>329</v>
      </c>
      <c r="J2942" t="s">
        <v>428</v>
      </c>
      <c r="K2942">
        <v>179</v>
      </c>
      <c r="L2942" t="s">
        <v>329</v>
      </c>
      <c r="M2942">
        <v>69.63</v>
      </c>
      <c r="N2942">
        <v>2.02</v>
      </c>
      <c r="O2942" t="s">
        <v>431</v>
      </c>
      <c r="P2942">
        <f>E2942 - M2942</f>
        <v>325.5</v>
      </c>
      <c r="Q2942" t="str">
        <f>TEXT((A2942),"MMM _ YYYY")</f>
        <v>Sep  2020</v>
      </c>
    </row>
    <row r="2943" spans="1:17" x14ac:dyDescent="0.3">
      <c r="A2943" s="3">
        <v>44142</v>
      </c>
      <c r="B2943" t="s">
        <v>329</v>
      </c>
      <c r="C2943" t="s">
        <v>284</v>
      </c>
      <c r="D2943">
        <v>15</v>
      </c>
      <c r="E2943">
        <v>134.94</v>
      </c>
      <c r="F2943">
        <v>2024.1</v>
      </c>
      <c r="G2943" t="s">
        <v>56</v>
      </c>
      <c r="H2943" t="s">
        <v>1</v>
      </c>
      <c r="I2943" t="s">
        <v>329</v>
      </c>
      <c r="J2943" t="s">
        <v>428</v>
      </c>
      <c r="K2943">
        <v>179</v>
      </c>
      <c r="L2943" t="s">
        <v>329</v>
      </c>
      <c r="M2943">
        <v>69.63</v>
      </c>
      <c r="N2943">
        <v>2.02</v>
      </c>
      <c r="O2943" t="s">
        <v>431</v>
      </c>
      <c r="P2943">
        <f>E2943 - M2943</f>
        <v>65.31</v>
      </c>
      <c r="Q2943" t="str">
        <f>TEXT((A2943),"MMM _ YYYY")</f>
        <v>Nov  2020</v>
      </c>
    </row>
    <row r="2944" spans="1:17" x14ac:dyDescent="0.3">
      <c r="A2944" s="3">
        <v>43563</v>
      </c>
      <c r="B2944" t="s">
        <v>329</v>
      </c>
      <c r="C2944" t="s">
        <v>263</v>
      </c>
      <c r="D2944">
        <v>28</v>
      </c>
      <c r="E2944">
        <v>268.41000000000003</v>
      </c>
      <c r="F2944">
        <v>7515.48</v>
      </c>
      <c r="G2944" t="s">
        <v>6</v>
      </c>
      <c r="H2944" t="s">
        <v>1</v>
      </c>
      <c r="I2944" t="s">
        <v>329</v>
      </c>
      <c r="J2944" t="s">
        <v>428</v>
      </c>
      <c r="K2944">
        <v>179</v>
      </c>
      <c r="L2944" t="s">
        <v>329</v>
      </c>
      <c r="M2944">
        <v>69.63</v>
      </c>
      <c r="N2944">
        <v>2.02</v>
      </c>
      <c r="O2944" t="s">
        <v>431</v>
      </c>
      <c r="P2944">
        <f>E2944 - M2944</f>
        <v>198.78000000000003</v>
      </c>
      <c r="Q2944" t="str">
        <f>TEXT((A2944),"MMM _ YYYY")</f>
        <v>Apr  2019</v>
      </c>
    </row>
    <row r="2945" spans="1:17" x14ac:dyDescent="0.3">
      <c r="A2945" s="3">
        <v>43757</v>
      </c>
      <c r="B2945" t="s">
        <v>329</v>
      </c>
      <c r="C2945" t="s">
        <v>341</v>
      </c>
      <c r="D2945">
        <v>14</v>
      </c>
      <c r="E2945">
        <v>79.91</v>
      </c>
      <c r="F2945">
        <v>1118.74</v>
      </c>
      <c r="G2945" t="s">
        <v>130</v>
      </c>
      <c r="H2945" t="s">
        <v>1</v>
      </c>
      <c r="I2945" t="s">
        <v>329</v>
      </c>
      <c r="J2945" t="s">
        <v>428</v>
      </c>
      <c r="K2945">
        <v>179</v>
      </c>
      <c r="L2945" t="s">
        <v>329</v>
      </c>
      <c r="M2945">
        <v>69.63</v>
      </c>
      <c r="N2945">
        <v>2.02</v>
      </c>
      <c r="O2945" t="s">
        <v>431</v>
      </c>
      <c r="P2945">
        <f>E2945 - M2945</f>
        <v>10.280000000000001</v>
      </c>
      <c r="Q2945" t="str">
        <f>TEXT((A2945),"MMM _ YYYY")</f>
        <v>Oct  2019</v>
      </c>
    </row>
    <row r="2946" spans="1:17" x14ac:dyDescent="0.3">
      <c r="A2946" s="3">
        <v>43370</v>
      </c>
      <c r="B2946" t="s">
        <v>329</v>
      </c>
      <c r="C2946" t="s">
        <v>94</v>
      </c>
      <c r="D2946">
        <v>16</v>
      </c>
      <c r="E2946">
        <v>95.18</v>
      </c>
      <c r="F2946">
        <v>1522.88</v>
      </c>
      <c r="G2946" t="s">
        <v>31</v>
      </c>
      <c r="H2946" t="s">
        <v>1</v>
      </c>
      <c r="I2946" t="s">
        <v>329</v>
      </c>
      <c r="J2946" t="s">
        <v>428</v>
      </c>
      <c r="K2946">
        <v>179</v>
      </c>
      <c r="L2946" t="s">
        <v>329</v>
      </c>
      <c r="M2946">
        <v>69.63</v>
      </c>
      <c r="N2946">
        <v>2.02</v>
      </c>
      <c r="O2946" t="s">
        <v>431</v>
      </c>
      <c r="P2946">
        <f>E2946 - M2946</f>
        <v>25.550000000000011</v>
      </c>
      <c r="Q2946" t="str">
        <f>TEXT((A2946),"MMM _ YYYY")</f>
        <v>Sep  2018</v>
      </c>
    </row>
    <row r="2947" spans="1:17" x14ac:dyDescent="0.3">
      <c r="A2947" s="3">
        <v>42659</v>
      </c>
      <c r="B2947" t="s">
        <v>329</v>
      </c>
      <c r="C2947" t="s">
        <v>167</v>
      </c>
      <c r="D2947">
        <v>2</v>
      </c>
      <c r="E2947">
        <v>354.58</v>
      </c>
      <c r="F2947">
        <v>709.16</v>
      </c>
      <c r="G2947" t="s">
        <v>12</v>
      </c>
      <c r="H2947" t="s">
        <v>1</v>
      </c>
      <c r="I2947" t="s">
        <v>329</v>
      </c>
      <c r="J2947" t="s">
        <v>428</v>
      </c>
      <c r="K2947">
        <v>179</v>
      </c>
      <c r="L2947" t="s">
        <v>329</v>
      </c>
      <c r="M2947">
        <v>69.63</v>
      </c>
      <c r="N2947">
        <v>2.02</v>
      </c>
      <c r="O2947" t="s">
        <v>431</v>
      </c>
      <c r="P2947">
        <f>E2947 - M2947</f>
        <v>284.95</v>
      </c>
      <c r="Q2947" t="str">
        <f>TEXT((A2947),"MMM _ YYYY")</f>
        <v>Oct  2016</v>
      </c>
    </row>
    <row r="2948" spans="1:17" x14ac:dyDescent="0.3">
      <c r="A2948" s="3">
        <v>42691</v>
      </c>
      <c r="B2948" t="s">
        <v>329</v>
      </c>
      <c r="C2948" t="s">
        <v>266</v>
      </c>
      <c r="D2948">
        <v>49</v>
      </c>
      <c r="E2948">
        <v>82.19</v>
      </c>
      <c r="F2948">
        <v>4027.31</v>
      </c>
      <c r="G2948" t="s">
        <v>56</v>
      </c>
      <c r="H2948" t="s">
        <v>1</v>
      </c>
      <c r="I2948" t="s">
        <v>329</v>
      </c>
      <c r="J2948" t="s">
        <v>428</v>
      </c>
      <c r="K2948">
        <v>179</v>
      </c>
      <c r="L2948" t="s">
        <v>329</v>
      </c>
      <c r="M2948">
        <v>69.63</v>
      </c>
      <c r="N2948">
        <v>2.02</v>
      </c>
      <c r="O2948" t="s">
        <v>431</v>
      </c>
      <c r="P2948">
        <f>E2948 - M2948</f>
        <v>12.560000000000002</v>
      </c>
      <c r="Q2948" t="str">
        <f>TEXT((A2948),"MMM _ YYYY")</f>
        <v>Nov  2016</v>
      </c>
    </row>
    <row r="2949" spans="1:17" x14ac:dyDescent="0.3">
      <c r="A2949" s="3">
        <v>42064</v>
      </c>
      <c r="B2949" t="s">
        <v>329</v>
      </c>
      <c r="C2949" t="s">
        <v>118</v>
      </c>
      <c r="D2949">
        <v>47</v>
      </c>
      <c r="E2949">
        <v>71.709999999999994</v>
      </c>
      <c r="F2949">
        <v>3370.37</v>
      </c>
      <c r="G2949" t="s">
        <v>81</v>
      </c>
      <c r="H2949" t="s">
        <v>1</v>
      </c>
      <c r="I2949" t="s">
        <v>329</v>
      </c>
      <c r="J2949" t="s">
        <v>428</v>
      </c>
      <c r="K2949">
        <v>179</v>
      </c>
      <c r="L2949" t="s">
        <v>329</v>
      </c>
      <c r="M2949">
        <v>69.63</v>
      </c>
      <c r="N2949">
        <v>2.02</v>
      </c>
      <c r="O2949" t="s">
        <v>431</v>
      </c>
      <c r="P2949">
        <f>E2949 - M2949</f>
        <v>2.0799999999999983</v>
      </c>
      <c r="Q2949" t="str">
        <f>TEXT((A2949),"MMM _ YYYY")</f>
        <v>Mar  2015</v>
      </c>
    </row>
    <row r="2950" spans="1:17" x14ac:dyDescent="0.3">
      <c r="A2950" s="3">
        <v>42268</v>
      </c>
      <c r="B2950" t="s">
        <v>329</v>
      </c>
      <c r="C2950" t="s">
        <v>118</v>
      </c>
      <c r="D2950">
        <v>13</v>
      </c>
      <c r="E2950">
        <v>332.8</v>
      </c>
      <c r="F2950">
        <v>4326.3999999999996</v>
      </c>
      <c r="G2950" t="s">
        <v>81</v>
      </c>
      <c r="H2950" t="s">
        <v>1</v>
      </c>
      <c r="I2950" t="s">
        <v>329</v>
      </c>
      <c r="J2950" t="s">
        <v>428</v>
      </c>
      <c r="K2950">
        <v>179</v>
      </c>
      <c r="L2950" t="s">
        <v>329</v>
      </c>
      <c r="M2950">
        <v>69.63</v>
      </c>
      <c r="N2950">
        <v>2.02</v>
      </c>
      <c r="O2950" t="s">
        <v>431</v>
      </c>
      <c r="P2950">
        <f>E2950 - M2950</f>
        <v>263.17</v>
      </c>
      <c r="Q2950" t="str">
        <f>TEXT((A2950),"MMM _ YYYY")</f>
        <v>Sep  2015</v>
      </c>
    </row>
    <row r="2951" spans="1:17" x14ac:dyDescent="0.3">
      <c r="A2951" s="3">
        <v>42290</v>
      </c>
      <c r="B2951" t="s">
        <v>329</v>
      </c>
      <c r="C2951" t="s">
        <v>116</v>
      </c>
      <c r="D2951">
        <v>48</v>
      </c>
      <c r="E2951">
        <v>191.65</v>
      </c>
      <c r="F2951">
        <v>9199.2000000000007</v>
      </c>
      <c r="G2951" t="s">
        <v>12</v>
      </c>
      <c r="H2951" t="s">
        <v>1</v>
      </c>
      <c r="I2951" t="s">
        <v>329</v>
      </c>
      <c r="J2951" t="s">
        <v>428</v>
      </c>
      <c r="K2951">
        <v>179</v>
      </c>
      <c r="L2951" t="s">
        <v>329</v>
      </c>
      <c r="M2951">
        <v>69.63</v>
      </c>
      <c r="N2951">
        <v>2.02</v>
      </c>
      <c r="O2951" t="s">
        <v>431</v>
      </c>
      <c r="P2951">
        <f>E2951 - M2951</f>
        <v>122.02000000000001</v>
      </c>
      <c r="Q2951" t="str">
        <f>TEXT((A2951),"MMM _ YYYY")</f>
        <v>Oct  2015</v>
      </c>
    </row>
    <row r="2952" spans="1:17" x14ac:dyDescent="0.3">
      <c r="A2952" s="3">
        <v>42306</v>
      </c>
      <c r="B2952" t="s">
        <v>329</v>
      </c>
      <c r="C2952" t="s">
        <v>317</v>
      </c>
      <c r="D2952">
        <v>1</v>
      </c>
      <c r="E2952">
        <v>362.82</v>
      </c>
      <c r="F2952">
        <v>362.82</v>
      </c>
      <c r="G2952" t="s">
        <v>87</v>
      </c>
      <c r="H2952" t="s">
        <v>1</v>
      </c>
      <c r="I2952" t="s">
        <v>329</v>
      </c>
      <c r="J2952" t="s">
        <v>428</v>
      </c>
      <c r="K2952">
        <v>179</v>
      </c>
      <c r="L2952" t="s">
        <v>329</v>
      </c>
      <c r="M2952">
        <v>69.63</v>
      </c>
      <c r="N2952">
        <v>2.02</v>
      </c>
      <c r="O2952" t="s">
        <v>431</v>
      </c>
      <c r="P2952">
        <f>E2952 - M2952</f>
        <v>293.19</v>
      </c>
      <c r="Q2952" t="str">
        <f>TEXT((A2952),"MMM _ YYYY")</f>
        <v>Oct  2015</v>
      </c>
    </row>
    <row r="2953" spans="1:17" x14ac:dyDescent="0.3">
      <c r="A2953" s="3">
        <v>41693</v>
      </c>
      <c r="B2953" t="s">
        <v>329</v>
      </c>
      <c r="C2953" t="s">
        <v>353</v>
      </c>
      <c r="D2953">
        <v>46</v>
      </c>
      <c r="E2953">
        <v>298.24</v>
      </c>
      <c r="F2953">
        <v>13719.04</v>
      </c>
      <c r="G2953" t="s">
        <v>105</v>
      </c>
      <c r="H2953" t="s">
        <v>1</v>
      </c>
      <c r="I2953" t="s">
        <v>329</v>
      </c>
      <c r="J2953" t="s">
        <v>428</v>
      </c>
      <c r="K2953">
        <v>179</v>
      </c>
      <c r="L2953" t="s">
        <v>329</v>
      </c>
      <c r="M2953">
        <v>69.63</v>
      </c>
      <c r="N2953">
        <v>2.02</v>
      </c>
      <c r="O2953" t="s">
        <v>431</v>
      </c>
      <c r="P2953">
        <f>E2953 - M2953</f>
        <v>228.61</v>
      </c>
      <c r="Q2953" t="str">
        <f>TEXT((A2953),"MMM _ YYYY")</f>
        <v>Feb  2014</v>
      </c>
    </row>
    <row r="2954" spans="1:17" x14ac:dyDescent="0.3">
      <c r="A2954" s="3">
        <v>41838</v>
      </c>
      <c r="B2954" t="s">
        <v>329</v>
      </c>
      <c r="C2954" t="s">
        <v>70</v>
      </c>
      <c r="D2954">
        <v>34</v>
      </c>
      <c r="E2954">
        <v>367.25</v>
      </c>
      <c r="F2954">
        <v>12486.5</v>
      </c>
      <c r="G2954" t="s">
        <v>8</v>
      </c>
      <c r="H2954" t="s">
        <v>1</v>
      </c>
      <c r="I2954" t="s">
        <v>329</v>
      </c>
      <c r="J2954" t="s">
        <v>428</v>
      </c>
      <c r="K2954">
        <v>179</v>
      </c>
      <c r="L2954" t="s">
        <v>329</v>
      </c>
      <c r="M2954">
        <v>69.63</v>
      </c>
      <c r="N2954">
        <v>2.02</v>
      </c>
      <c r="O2954" t="s">
        <v>431</v>
      </c>
      <c r="P2954">
        <f>E2954 - M2954</f>
        <v>297.62</v>
      </c>
      <c r="Q2954" t="str">
        <f>TEXT((A2954),"MMM _ YYYY")</f>
        <v>Jul  2014</v>
      </c>
    </row>
    <row r="2955" spans="1:17" x14ac:dyDescent="0.3">
      <c r="A2955" s="3">
        <v>41468</v>
      </c>
      <c r="B2955" t="s">
        <v>329</v>
      </c>
      <c r="C2955" t="s">
        <v>198</v>
      </c>
      <c r="D2955">
        <v>14</v>
      </c>
      <c r="E2955">
        <v>201.77</v>
      </c>
      <c r="F2955">
        <v>2824.78</v>
      </c>
      <c r="G2955" t="s">
        <v>26</v>
      </c>
      <c r="H2955" t="s">
        <v>1</v>
      </c>
      <c r="I2955" t="s">
        <v>329</v>
      </c>
      <c r="J2955" t="s">
        <v>428</v>
      </c>
      <c r="K2955">
        <v>179</v>
      </c>
      <c r="L2955" t="s">
        <v>329</v>
      </c>
      <c r="M2955">
        <v>69.63</v>
      </c>
      <c r="N2955">
        <v>2.02</v>
      </c>
      <c r="O2955" t="s">
        <v>431</v>
      </c>
      <c r="P2955">
        <f>E2955 - M2955</f>
        <v>132.14000000000001</v>
      </c>
      <c r="Q2955" t="str">
        <f>TEXT((A2955),"MMM _ YYYY")</f>
        <v>Jul  2013</v>
      </c>
    </row>
    <row r="2956" spans="1:17" x14ac:dyDescent="0.3">
      <c r="A2956" s="3">
        <v>41603</v>
      </c>
      <c r="B2956" t="s">
        <v>329</v>
      </c>
      <c r="C2956" t="s">
        <v>3</v>
      </c>
      <c r="D2956">
        <v>17</v>
      </c>
      <c r="E2956">
        <v>399.97</v>
      </c>
      <c r="F2956">
        <v>6799.49</v>
      </c>
      <c r="G2956" t="s">
        <v>2</v>
      </c>
      <c r="H2956" t="s">
        <v>1</v>
      </c>
      <c r="I2956" t="s">
        <v>329</v>
      </c>
      <c r="J2956" t="s">
        <v>428</v>
      </c>
      <c r="K2956">
        <v>179</v>
      </c>
      <c r="L2956" t="s">
        <v>329</v>
      </c>
      <c r="M2956">
        <v>69.63</v>
      </c>
      <c r="N2956">
        <v>2.02</v>
      </c>
      <c r="O2956" t="s">
        <v>431</v>
      </c>
      <c r="P2956">
        <f>E2956 - M2956</f>
        <v>330.34000000000003</v>
      </c>
      <c r="Q2956" t="str">
        <f>TEXT((A2956),"MMM _ YYYY")</f>
        <v>Nov  2013</v>
      </c>
    </row>
    <row r="2957" spans="1:17" x14ac:dyDescent="0.3">
      <c r="A2957" s="3">
        <v>45240</v>
      </c>
      <c r="B2957" t="s">
        <v>86</v>
      </c>
      <c r="C2957" t="s">
        <v>271</v>
      </c>
      <c r="D2957">
        <v>40</v>
      </c>
      <c r="E2957">
        <v>391.81</v>
      </c>
      <c r="F2957">
        <v>15672.4</v>
      </c>
      <c r="G2957" t="s">
        <v>56</v>
      </c>
      <c r="H2957" t="s">
        <v>75</v>
      </c>
      <c r="I2957" t="s">
        <v>86</v>
      </c>
      <c r="J2957" t="s">
        <v>428</v>
      </c>
      <c r="K2957">
        <v>180</v>
      </c>
      <c r="L2957" t="s">
        <v>86</v>
      </c>
      <c r="M2957">
        <v>42.44</v>
      </c>
      <c r="N2957">
        <v>5.88</v>
      </c>
      <c r="O2957" t="s">
        <v>431</v>
      </c>
      <c r="P2957">
        <f>E2957 - M2957</f>
        <v>349.37</v>
      </c>
      <c r="Q2957" t="str">
        <f>TEXT((A2957),"MMM _ YYYY")</f>
        <v>Nov  2023</v>
      </c>
    </row>
    <row r="2958" spans="1:17" x14ac:dyDescent="0.3">
      <c r="A2958" s="3">
        <v>45255</v>
      </c>
      <c r="B2958" t="s">
        <v>86</v>
      </c>
      <c r="C2958" t="s">
        <v>118</v>
      </c>
      <c r="D2958">
        <v>48</v>
      </c>
      <c r="E2958">
        <v>314.08999999999997</v>
      </c>
      <c r="F2958">
        <v>15076.32</v>
      </c>
      <c r="G2958" t="s">
        <v>81</v>
      </c>
      <c r="H2958" t="s">
        <v>75</v>
      </c>
      <c r="I2958" t="s">
        <v>86</v>
      </c>
      <c r="J2958" t="s">
        <v>428</v>
      </c>
      <c r="K2958">
        <v>180</v>
      </c>
      <c r="L2958" t="s">
        <v>86</v>
      </c>
      <c r="M2958">
        <v>42.44</v>
      </c>
      <c r="N2958">
        <v>5.88</v>
      </c>
      <c r="O2958" t="s">
        <v>431</v>
      </c>
      <c r="P2958">
        <f>E2958 - M2958</f>
        <v>271.64999999999998</v>
      </c>
      <c r="Q2958" t="str">
        <f>TEXT((A2958),"MMM _ YYYY")</f>
        <v>Nov  2023</v>
      </c>
    </row>
    <row r="2959" spans="1:17" x14ac:dyDescent="0.3">
      <c r="A2959" s="3">
        <v>45808</v>
      </c>
      <c r="B2959" t="s">
        <v>86</v>
      </c>
      <c r="C2959" t="s">
        <v>57</v>
      </c>
      <c r="D2959">
        <v>24</v>
      </c>
      <c r="E2959">
        <v>78.11</v>
      </c>
      <c r="F2959">
        <v>1874.64</v>
      </c>
      <c r="G2959" t="s">
        <v>56</v>
      </c>
      <c r="H2959" t="s">
        <v>75</v>
      </c>
      <c r="I2959" t="s">
        <v>86</v>
      </c>
      <c r="J2959" t="s">
        <v>428</v>
      </c>
      <c r="K2959">
        <v>180</v>
      </c>
      <c r="L2959" t="s">
        <v>86</v>
      </c>
      <c r="M2959">
        <v>42.44</v>
      </c>
      <c r="N2959">
        <v>5.88</v>
      </c>
      <c r="O2959" t="s">
        <v>431</v>
      </c>
      <c r="P2959">
        <f>E2959 - M2959</f>
        <v>35.67</v>
      </c>
      <c r="Q2959" t="str">
        <f>TEXT((A2959),"MMM _ YYYY")</f>
        <v>May  2025</v>
      </c>
    </row>
    <row r="2960" spans="1:17" x14ac:dyDescent="0.3">
      <c r="A2960" s="3">
        <v>45942</v>
      </c>
      <c r="B2960" t="s">
        <v>86</v>
      </c>
      <c r="C2960" t="s">
        <v>108</v>
      </c>
      <c r="D2960">
        <v>34</v>
      </c>
      <c r="E2960">
        <v>294.06</v>
      </c>
      <c r="F2960">
        <v>9998.0400000000009</v>
      </c>
      <c r="G2960" t="s">
        <v>2</v>
      </c>
      <c r="H2960" t="s">
        <v>75</v>
      </c>
      <c r="I2960" t="s">
        <v>86</v>
      </c>
      <c r="J2960" t="s">
        <v>428</v>
      </c>
      <c r="K2960">
        <v>180</v>
      </c>
      <c r="L2960" t="s">
        <v>86</v>
      </c>
      <c r="M2960">
        <v>42.44</v>
      </c>
      <c r="N2960">
        <v>5.88</v>
      </c>
      <c r="O2960" t="s">
        <v>431</v>
      </c>
      <c r="P2960">
        <f>E2960 - M2960</f>
        <v>251.62</v>
      </c>
      <c r="Q2960" t="str">
        <f>TEXT((A2960),"MMM _ YYYY")</f>
        <v>Oct  2025</v>
      </c>
    </row>
    <row r="2961" spans="1:17" x14ac:dyDescent="0.3">
      <c r="A2961" s="3">
        <v>45945</v>
      </c>
      <c r="B2961" t="s">
        <v>86</v>
      </c>
      <c r="C2961" t="s">
        <v>221</v>
      </c>
      <c r="D2961">
        <v>37</v>
      </c>
      <c r="E2961">
        <v>323.37</v>
      </c>
      <c r="F2961">
        <v>11964.69</v>
      </c>
      <c r="G2961" t="s">
        <v>2</v>
      </c>
      <c r="H2961" t="s">
        <v>75</v>
      </c>
      <c r="I2961" t="s">
        <v>86</v>
      </c>
      <c r="J2961" t="s">
        <v>428</v>
      </c>
      <c r="K2961">
        <v>180</v>
      </c>
      <c r="L2961" t="s">
        <v>86</v>
      </c>
      <c r="M2961">
        <v>42.44</v>
      </c>
      <c r="N2961">
        <v>5.88</v>
      </c>
      <c r="O2961" t="s">
        <v>431</v>
      </c>
      <c r="P2961">
        <f>E2961 - M2961</f>
        <v>280.93</v>
      </c>
      <c r="Q2961" t="str">
        <f>TEXT((A2961),"MMM _ YYYY")</f>
        <v>Oct  2025</v>
      </c>
    </row>
    <row r="2962" spans="1:17" x14ac:dyDescent="0.3">
      <c r="A2962" s="3">
        <v>44519</v>
      </c>
      <c r="B2962" t="s">
        <v>86</v>
      </c>
      <c r="C2962" t="s">
        <v>348</v>
      </c>
      <c r="D2962">
        <v>39</v>
      </c>
      <c r="E2962">
        <v>83.38</v>
      </c>
      <c r="F2962">
        <v>3251.82</v>
      </c>
      <c r="G2962" t="s">
        <v>6</v>
      </c>
      <c r="H2962" t="s">
        <v>75</v>
      </c>
      <c r="I2962" t="s">
        <v>86</v>
      </c>
      <c r="J2962" t="s">
        <v>428</v>
      </c>
      <c r="K2962">
        <v>180</v>
      </c>
      <c r="L2962" t="s">
        <v>86</v>
      </c>
      <c r="M2962">
        <v>42.44</v>
      </c>
      <c r="N2962">
        <v>5.88</v>
      </c>
      <c r="O2962" t="s">
        <v>431</v>
      </c>
      <c r="P2962">
        <f>E2962 - M2962</f>
        <v>40.94</v>
      </c>
      <c r="Q2962" t="str">
        <f>TEXT((A2962),"MMM _ YYYY")</f>
        <v>Nov  2021</v>
      </c>
    </row>
    <row r="2963" spans="1:17" x14ac:dyDescent="0.3">
      <c r="A2963" s="3">
        <v>43934</v>
      </c>
      <c r="B2963" t="s">
        <v>86</v>
      </c>
      <c r="C2963" t="s">
        <v>264</v>
      </c>
      <c r="D2963">
        <v>48</v>
      </c>
      <c r="E2963">
        <v>155.56</v>
      </c>
      <c r="F2963">
        <v>7466.88</v>
      </c>
      <c r="G2963" t="s">
        <v>130</v>
      </c>
      <c r="H2963" t="s">
        <v>75</v>
      </c>
      <c r="I2963" t="s">
        <v>86</v>
      </c>
      <c r="J2963" t="s">
        <v>428</v>
      </c>
      <c r="K2963">
        <v>180</v>
      </c>
      <c r="L2963" t="s">
        <v>86</v>
      </c>
      <c r="M2963">
        <v>42.44</v>
      </c>
      <c r="N2963">
        <v>5.88</v>
      </c>
      <c r="O2963" t="s">
        <v>431</v>
      </c>
      <c r="P2963">
        <f>E2963 - M2963</f>
        <v>113.12</v>
      </c>
      <c r="Q2963" t="str">
        <f>TEXT((A2963),"MMM _ YYYY")</f>
        <v>Apr  2020</v>
      </c>
    </row>
    <row r="2964" spans="1:17" x14ac:dyDescent="0.3">
      <c r="A2964" s="3">
        <v>43616</v>
      </c>
      <c r="B2964" t="s">
        <v>86</v>
      </c>
      <c r="C2964" t="s">
        <v>24</v>
      </c>
      <c r="D2964">
        <v>40</v>
      </c>
      <c r="E2964">
        <v>125.71</v>
      </c>
      <c r="F2964">
        <v>5028.3999999999996</v>
      </c>
      <c r="G2964" t="s">
        <v>23</v>
      </c>
      <c r="H2964" t="s">
        <v>75</v>
      </c>
      <c r="I2964" t="s">
        <v>86</v>
      </c>
      <c r="J2964" t="s">
        <v>428</v>
      </c>
      <c r="K2964">
        <v>180</v>
      </c>
      <c r="L2964" t="s">
        <v>86</v>
      </c>
      <c r="M2964">
        <v>42.44</v>
      </c>
      <c r="N2964">
        <v>5.88</v>
      </c>
      <c r="O2964" t="s">
        <v>431</v>
      </c>
      <c r="P2964">
        <f>E2964 - M2964</f>
        <v>83.27</v>
      </c>
      <c r="Q2964" t="str">
        <f>TEXT((A2964),"MMM _ YYYY")</f>
        <v>May  2019</v>
      </c>
    </row>
    <row r="2965" spans="1:17" x14ac:dyDescent="0.3">
      <c r="A2965" s="3">
        <v>43776</v>
      </c>
      <c r="B2965" t="s">
        <v>86</v>
      </c>
      <c r="C2965" t="s">
        <v>335</v>
      </c>
      <c r="D2965">
        <v>10</v>
      </c>
      <c r="E2965">
        <v>239.52</v>
      </c>
      <c r="F2965">
        <v>2395.1999999999998</v>
      </c>
      <c r="G2965" t="s">
        <v>87</v>
      </c>
      <c r="H2965" t="s">
        <v>75</v>
      </c>
      <c r="I2965" t="s">
        <v>86</v>
      </c>
      <c r="J2965" t="s">
        <v>428</v>
      </c>
      <c r="K2965">
        <v>180</v>
      </c>
      <c r="L2965" t="s">
        <v>86</v>
      </c>
      <c r="M2965">
        <v>42.44</v>
      </c>
      <c r="N2965">
        <v>5.88</v>
      </c>
      <c r="O2965" t="s">
        <v>431</v>
      </c>
      <c r="P2965">
        <f>E2965 - M2965</f>
        <v>197.08</v>
      </c>
      <c r="Q2965" t="str">
        <f>TEXT((A2965),"MMM _ YYYY")</f>
        <v>Nov  2019</v>
      </c>
    </row>
    <row r="2966" spans="1:17" x14ac:dyDescent="0.3">
      <c r="A2966" s="3">
        <v>43420</v>
      </c>
      <c r="B2966" t="s">
        <v>86</v>
      </c>
      <c r="C2966" t="s">
        <v>131</v>
      </c>
      <c r="D2966">
        <v>41</v>
      </c>
      <c r="E2966">
        <v>197.69</v>
      </c>
      <c r="F2966">
        <v>8105.29</v>
      </c>
      <c r="G2966" t="s">
        <v>130</v>
      </c>
      <c r="H2966" t="s">
        <v>75</v>
      </c>
      <c r="I2966" t="s">
        <v>86</v>
      </c>
      <c r="J2966" t="s">
        <v>428</v>
      </c>
      <c r="K2966">
        <v>180</v>
      </c>
      <c r="L2966" t="s">
        <v>86</v>
      </c>
      <c r="M2966">
        <v>42.44</v>
      </c>
      <c r="N2966">
        <v>5.88</v>
      </c>
      <c r="O2966" t="s">
        <v>431</v>
      </c>
      <c r="P2966">
        <f>E2966 - M2966</f>
        <v>155.25</v>
      </c>
      <c r="Q2966" t="str">
        <f>TEXT((A2966),"MMM _ YYYY")</f>
        <v>Nov  2018</v>
      </c>
    </row>
    <row r="2967" spans="1:17" x14ac:dyDescent="0.3">
      <c r="A2967" s="3">
        <v>42975</v>
      </c>
      <c r="B2967" t="s">
        <v>86</v>
      </c>
      <c r="C2967" t="s">
        <v>244</v>
      </c>
      <c r="D2967">
        <v>7</v>
      </c>
      <c r="E2967">
        <v>160.16999999999999</v>
      </c>
      <c r="F2967">
        <v>1121.19</v>
      </c>
      <c r="G2967" t="s">
        <v>26</v>
      </c>
      <c r="H2967" t="s">
        <v>75</v>
      </c>
      <c r="I2967" t="s">
        <v>86</v>
      </c>
      <c r="J2967" t="s">
        <v>428</v>
      </c>
      <c r="K2967">
        <v>180</v>
      </c>
      <c r="L2967" t="s">
        <v>86</v>
      </c>
      <c r="M2967">
        <v>42.44</v>
      </c>
      <c r="N2967">
        <v>5.88</v>
      </c>
      <c r="O2967" t="s">
        <v>431</v>
      </c>
      <c r="P2967">
        <f>E2967 - M2967</f>
        <v>117.72999999999999</v>
      </c>
      <c r="Q2967" t="str">
        <f>TEXT((A2967),"MMM _ YYYY")</f>
        <v>Aug  2017</v>
      </c>
    </row>
    <row r="2968" spans="1:17" x14ac:dyDescent="0.3">
      <c r="A2968" s="3">
        <v>43062</v>
      </c>
      <c r="B2968" t="s">
        <v>86</v>
      </c>
      <c r="C2968" t="s">
        <v>121</v>
      </c>
      <c r="D2968">
        <v>11</v>
      </c>
      <c r="E2968">
        <v>301.62</v>
      </c>
      <c r="F2968">
        <v>3317.82</v>
      </c>
      <c r="G2968" t="s">
        <v>105</v>
      </c>
      <c r="H2968" t="s">
        <v>75</v>
      </c>
      <c r="I2968" t="s">
        <v>86</v>
      </c>
      <c r="J2968" t="s">
        <v>428</v>
      </c>
      <c r="K2968">
        <v>180</v>
      </c>
      <c r="L2968" t="s">
        <v>86</v>
      </c>
      <c r="M2968">
        <v>42.44</v>
      </c>
      <c r="N2968">
        <v>5.88</v>
      </c>
      <c r="O2968" t="s">
        <v>431</v>
      </c>
      <c r="P2968">
        <f>E2968 - M2968</f>
        <v>259.18</v>
      </c>
      <c r="Q2968" t="str">
        <f>TEXT((A2968),"MMM _ YYYY")</f>
        <v>Nov  2017</v>
      </c>
    </row>
    <row r="2969" spans="1:17" x14ac:dyDescent="0.3">
      <c r="A2969" s="3">
        <v>42429</v>
      </c>
      <c r="B2969" t="s">
        <v>86</v>
      </c>
      <c r="C2969" t="s">
        <v>175</v>
      </c>
      <c r="D2969">
        <v>36</v>
      </c>
      <c r="E2969">
        <v>56.5</v>
      </c>
      <c r="F2969">
        <v>2034</v>
      </c>
      <c r="G2969" t="s">
        <v>56</v>
      </c>
      <c r="H2969" t="s">
        <v>75</v>
      </c>
      <c r="I2969" t="s">
        <v>86</v>
      </c>
      <c r="J2969" t="s">
        <v>428</v>
      </c>
      <c r="K2969">
        <v>180</v>
      </c>
      <c r="L2969" t="s">
        <v>86</v>
      </c>
      <c r="M2969">
        <v>42.44</v>
      </c>
      <c r="N2969">
        <v>5.88</v>
      </c>
      <c r="O2969" t="s">
        <v>431</v>
      </c>
      <c r="P2969">
        <f>E2969 - M2969</f>
        <v>14.060000000000002</v>
      </c>
      <c r="Q2969" t="str">
        <f>TEXT((A2969),"MMM _ YYYY")</f>
        <v>Feb  2016</v>
      </c>
    </row>
    <row r="2970" spans="1:17" x14ac:dyDescent="0.3">
      <c r="A2970" s="3">
        <v>42582</v>
      </c>
      <c r="B2970" t="s">
        <v>86</v>
      </c>
      <c r="C2970" t="s">
        <v>227</v>
      </c>
      <c r="D2970">
        <v>44</v>
      </c>
      <c r="E2970">
        <v>144.88999999999999</v>
      </c>
      <c r="F2970">
        <v>6375.16</v>
      </c>
      <c r="G2970" t="s">
        <v>8</v>
      </c>
      <c r="H2970" t="s">
        <v>75</v>
      </c>
      <c r="I2970" t="s">
        <v>86</v>
      </c>
      <c r="J2970" t="s">
        <v>428</v>
      </c>
      <c r="K2970">
        <v>180</v>
      </c>
      <c r="L2970" t="s">
        <v>86</v>
      </c>
      <c r="M2970">
        <v>42.44</v>
      </c>
      <c r="N2970">
        <v>5.88</v>
      </c>
      <c r="O2970" t="s">
        <v>431</v>
      </c>
      <c r="P2970">
        <f>E2970 - M2970</f>
        <v>102.44999999999999</v>
      </c>
      <c r="Q2970" t="str">
        <f>TEXT((A2970),"MMM _ YYYY")</f>
        <v>Jul  2016</v>
      </c>
    </row>
    <row r="2971" spans="1:17" x14ac:dyDescent="0.3">
      <c r="A2971" s="3">
        <v>42678</v>
      </c>
      <c r="B2971" t="s">
        <v>86</v>
      </c>
      <c r="C2971" t="s">
        <v>7</v>
      </c>
      <c r="D2971">
        <v>30</v>
      </c>
      <c r="E2971">
        <v>141.72999999999999</v>
      </c>
      <c r="F2971">
        <v>4251.8999999999996</v>
      </c>
      <c r="G2971" t="s">
        <v>6</v>
      </c>
      <c r="H2971" t="s">
        <v>75</v>
      </c>
      <c r="I2971" t="s">
        <v>86</v>
      </c>
      <c r="J2971" t="s">
        <v>428</v>
      </c>
      <c r="K2971">
        <v>180</v>
      </c>
      <c r="L2971" t="s">
        <v>86</v>
      </c>
      <c r="M2971">
        <v>42.44</v>
      </c>
      <c r="N2971">
        <v>5.88</v>
      </c>
      <c r="O2971" t="s">
        <v>431</v>
      </c>
      <c r="P2971">
        <f>E2971 - M2971</f>
        <v>99.289999999999992</v>
      </c>
      <c r="Q2971" t="str">
        <f>TEXT((A2971),"MMM _ YYYY")</f>
        <v>Nov  2016</v>
      </c>
    </row>
    <row r="2972" spans="1:17" x14ac:dyDescent="0.3">
      <c r="A2972" s="3">
        <v>41979</v>
      </c>
      <c r="B2972" t="s">
        <v>86</v>
      </c>
      <c r="C2972" t="s">
        <v>132</v>
      </c>
      <c r="D2972">
        <v>20</v>
      </c>
      <c r="E2972">
        <v>240.97</v>
      </c>
      <c r="F2972">
        <v>4819.3999999999996</v>
      </c>
      <c r="G2972" t="s">
        <v>31</v>
      </c>
      <c r="H2972" t="s">
        <v>75</v>
      </c>
      <c r="I2972" t="s">
        <v>86</v>
      </c>
      <c r="J2972" t="s">
        <v>428</v>
      </c>
      <c r="K2972">
        <v>180</v>
      </c>
      <c r="L2972" t="s">
        <v>86</v>
      </c>
      <c r="M2972">
        <v>42.44</v>
      </c>
      <c r="N2972">
        <v>5.88</v>
      </c>
      <c r="O2972" t="s">
        <v>431</v>
      </c>
      <c r="P2972">
        <f>E2972 - M2972</f>
        <v>198.53</v>
      </c>
      <c r="Q2972" t="str">
        <f>TEXT((A2972),"MMM _ YYYY")</f>
        <v>Dec  2014</v>
      </c>
    </row>
    <row r="2973" spans="1:17" x14ac:dyDescent="0.3">
      <c r="A2973" s="3">
        <v>41992</v>
      </c>
      <c r="B2973" t="s">
        <v>86</v>
      </c>
      <c r="C2973" t="s">
        <v>221</v>
      </c>
      <c r="D2973">
        <v>24</v>
      </c>
      <c r="E2973">
        <v>192.43</v>
      </c>
      <c r="F2973">
        <v>4618.32</v>
      </c>
      <c r="G2973" t="s">
        <v>2</v>
      </c>
      <c r="H2973" t="s">
        <v>75</v>
      </c>
      <c r="I2973" t="s">
        <v>86</v>
      </c>
      <c r="J2973" t="s">
        <v>428</v>
      </c>
      <c r="K2973">
        <v>180</v>
      </c>
      <c r="L2973" t="s">
        <v>86</v>
      </c>
      <c r="M2973">
        <v>42.44</v>
      </c>
      <c r="N2973">
        <v>5.88</v>
      </c>
      <c r="O2973" t="s">
        <v>431</v>
      </c>
      <c r="P2973">
        <f>E2973 - M2973</f>
        <v>149.99</v>
      </c>
      <c r="Q2973" t="str">
        <f>TEXT((A2973),"MMM _ YYYY")</f>
        <v>Dec  2014</v>
      </c>
    </row>
    <row r="2974" spans="1:17" x14ac:dyDescent="0.3">
      <c r="A2974" s="3">
        <v>41438</v>
      </c>
      <c r="B2974" t="s">
        <v>86</v>
      </c>
      <c r="C2974" t="s">
        <v>306</v>
      </c>
      <c r="D2974">
        <v>39</v>
      </c>
      <c r="E2974">
        <v>378.94</v>
      </c>
      <c r="F2974">
        <v>14778.66</v>
      </c>
      <c r="G2974" t="s">
        <v>2</v>
      </c>
      <c r="H2974" t="s">
        <v>75</v>
      </c>
      <c r="I2974" t="s">
        <v>86</v>
      </c>
      <c r="J2974" t="s">
        <v>428</v>
      </c>
      <c r="K2974">
        <v>180</v>
      </c>
      <c r="L2974" t="s">
        <v>86</v>
      </c>
      <c r="M2974">
        <v>42.44</v>
      </c>
      <c r="N2974">
        <v>5.88</v>
      </c>
      <c r="O2974" t="s">
        <v>431</v>
      </c>
      <c r="P2974">
        <f>E2974 - M2974</f>
        <v>336.5</v>
      </c>
      <c r="Q2974" t="str">
        <f>TEXT((A2974),"MMM _ YYYY")</f>
        <v>Jun  2013</v>
      </c>
    </row>
    <row r="2975" spans="1:17" x14ac:dyDescent="0.3">
      <c r="A2975" s="3">
        <v>41525</v>
      </c>
      <c r="B2975" t="s">
        <v>86</v>
      </c>
      <c r="C2975" t="s">
        <v>220</v>
      </c>
      <c r="D2975">
        <v>29</v>
      </c>
      <c r="E2975">
        <v>167.88</v>
      </c>
      <c r="F2975">
        <v>4868.5200000000004</v>
      </c>
      <c r="G2975" t="s">
        <v>81</v>
      </c>
      <c r="H2975" t="s">
        <v>75</v>
      </c>
      <c r="I2975" t="s">
        <v>86</v>
      </c>
      <c r="J2975" t="s">
        <v>428</v>
      </c>
      <c r="K2975">
        <v>180</v>
      </c>
      <c r="L2975" t="s">
        <v>86</v>
      </c>
      <c r="M2975">
        <v>42.44</v>
      </c>
      <c r="N2975">
        <v>5.88</v>
      </c>
      <c r="O2975" t="s">
        <v>431</v>
      </c>
      <c r="P2975">
        <f>E2975 - M2975</f>
        <v>125.44</v>
      </c>
      <c r="Q2975" t="str">
        <f>TEXT((A2975),"MMM _ YYYY")</f>
        <v>Sep  2013</v>
      </c>
    </row>
    <row r="2976" spans="1:17" x14ac:dyDescent="0.3">
      <c r="A2976" s="3">
        <v>41562</v>
      </c>
      <c r="B2976" t="s">
        <v>86</v>
      </c>
      <c r="C2976" t="s">
        <v>71</v>
      </c>
      <c r="D2976">
        <v>48</v>
      </c>
      <c r="E2976">
        <v>326.14</v>
      </c>
      <c r="F2976">
        <v>15654.72</v>
      </c>
      <c r="G2976" t="s">
        <v>61</v>
      </c>
      <c r="H2976" t="s">
        <v>75</v>
      </c>
      <c r="I2976" t="s">
        <v>86</v>
      </c>
      <c r="J2976" t="s">
        <v>428</v>
      </c>
      <c r="K2976">
        <v>180</v>
      </c>
      <c r="L2976" t="s">
        <v>86</v>
      </c>
      <c r="M2976">
        <v>42.44</v>
      </c>
      <c r="N2976">
        <v>5.88</v>
      </c>
      <c r="O2976" t="s">
        <v>431</v>
      </c>
      <c r="P2976">
        <f>E2976 - M2976</f>
        <v>283.7</v>
      </c>
      <c r="Q2976" t="str">
        <f>TEXT((A2976),"MMM _ YYYY")</f>
        <v>Oct  2013</v>
      </c>
    </row>
    <row r="2977" spans="1:17" x14ac:dyDescent="0.3">
      <c r="A2977" s="3">
        <v>40944</v>
      </c>
      <c r="B2977" t="s">
        <v>86</v>
      </c>
      <c r="C2977" t="s">
        <v>227</v>
      </c>
      <c r="D2977">
        <v>10</v>
      </c>
      <c r="E2977">
        <v>102.73</v>
      </c>
      <c r="F2977">
        <v>1027.3</v>
      </c>
      <c r="G2977" t="s">
        <v>8</v>
      </c>
      <c r="H2977" t="s">
        <v>75</v>
      </c>
      <c r="I2977" t="s">
        <v>86</v>
      </c>
      <c r="J2977" t="s">
        <v>428</v>
      </c>
      <c r="K2977">
        <v>180</v>
      </c>
      <c r="L2977" t="s">
        <v>86</v>
      </c>
      <c r="M2977">
        <v>42.44</v>
      </c>
      <c r="N2977">
        <v>5.88</v>
      </c>
      <c r="O2977" t="s">
        <v>431</v>
      </c>
      <c r="P2977">
        <f>E2977 - M2977</f>
        <v>60.290000000000006</v>
      </c>
      <c r="Q2977" t="str">
        <f>TEXT((A2977),"MMM _ YYYY")</f>
        <v>Feb  2012</v>
      </c>
    </row>
    <row r="2978" spans="1:17" x14ac:dyDescent="0.3">
      <c r="A2978" s="3">
        <v>41060</v>
      </c>
      <c r="B2978" t="s">
        <v>86</v>
      </c>
      <c r="C2978" t="s">
        <v>191</v>
      </c>
      <c r="D2978">
        <v>31</v>
      </c>
      <c r="E2978">
        <v>83.07</v>
      </c>
      <c r="F2978">
        <v>2575.17</v>
      </c>
      <c r="G2978" t="s">
        <v>26</v>
      </c>
      <c r="H2978" t="s">
        <v>75</v>
      </c>
      <c r="I2978" t="s">
        <v>86</v>
      </c>
      <c r="J2978" t="s">
        <v>428</v>
      </c>
      <c r="K2978">
        <v>180</v>
      </c>
      <c r="L2978" t="s">
        <v>86</v>
      </c>
      <c r="M2978">
        <v>42.44</v>
      </c>
      <c r="N2978">
        <v>5.88</v>
      </c>
      <c r="O2978" t="s">
        <v>431</v>
      </c>
      <c r="P2978">
        <f>E2978 - M2978</f>
        <v>40.629999999999995</v>
      </c>
      <c r="Q2978" t="str">
        <f>TEXT((A2978),"MMM _ YYYY")</f>
        <v>May  2012</v>
      </c>
    </row>
    <row r="2979" spans="1:17" x14ac:dyDescent="0.3">
      <c r="A2979" s="3">
        <v>41129</v>
      </c>
      <c r="B2979" t="s">
        <v>86</v>
      </c>
      <c r="C2979" t="s">
        <v>88</v>
      </c>
      <c r="D2979">
        <v>23</v>
      </c>
      <c r="E2979">
        <v>226.31</v>
      </c>
      <c r="F2979">
        <v>5205.13</v>
      </c>
      <c r="G2979" t="s">
        <v>87</v>
      </c>
      <c r="H2979" t="s">
        <v>75</v>
      </c>
      <c r="I2979" t="s">
        <v>86</v>
      </c>
      <c r="J2979" t="s">
        <v>428</v>
      </c>
      <c r="K2979">
        <v>180</v>
      </c>
      <c r="L2979" t="s">
        <v>86</v>
      </c>
      <c r="M2979">
        <v>42.44</v>
      </c>
      <c r="N2979">
        <v>5.88</v>
      </c>
      <c r="O2979" t="s">
        <v>431</v>
      </c>
      <c r="P2979">
        <f>E2979 - M2979</f>
        <v>183.87</v>
      </c>
      <c r="Q2979" t="str">
        <f>TEXT((A2979),"MMM _ YYYY")</f>
        <v>Aug  2012</v>
      </c>
    </row>
    <row r="2980" spans="1:17" x14ac:dyDescent="0.3">
      <c r="A2980" s="3">
        <v>44981</v>
      </c>
      <c r="B2980" t="s">
        <v>298</v>
      </c>
      <c r="C2980" t="s">
        <v>68</v>
      </c>
      <c r="D2980">
        <v>15</v>
      </c>
      <c r="E2980">
        <v>64.27</v>
      </c>
      <c r="F2980">
        <v>964.05</v>
      </c>
      <c r="G2980" t="s">
        <v>56</v>
      </c>
      <c r="H2980" t="s">
        <v>197</v>
      </c>
      <c r="I2980" t="s">
        <v>298</v>
      </c>
      <c r="J2980" t="s">
        <v>428</v>
      </c>
      <c r="K2980">
        <v>182</v>
      </c>
      <c r="L2980" t="s">
        <v>298</v>
      </c>
      <c r="M2980">
        <v>8.5</v>
      </c>
      <c r="N2980">
        <v>10.17</v>
      </c>
      <c r="O2980" t="s">
        <v>430</v>
      </c>
      <c r="P2980">
        <f>E2980 - M2980</f>
        <v>55.769999999999996</v>
      </c>
      <c r="Q2980" t="str">
        <f>TEXT((A2980),"MMM _ YYYY")</f>
        <v>Feb  2023</v>
      </c>
    </row>
    <row r="2981" spans="1:17" x14ac:dyDescent="0.3">
      <c r="A2981" s="3">
        <v>45376</v>
      </c>
      <c r="B2981" t="s">
        <v>298</v>
      </c>
      <c r="C2981" t="s">
        <v>46</v>
      </c>
      <c r="D2981">
        <v>18</v>
      </c>
      <c r="E2981">
        <v>202.39</v>
      </c>
      <c r="F2981">
        <v>3643.02</v>
      </c>
      <c r="G2981" t="s">
        <v>8</v>
      </c>
      <c r="H2981" t="s">
        <v>197</v>
      </c>
      <c r="I2981" t="s">
        <v>298</v>
      </c>
      <c r="J2981" t="s">
        <v>428</v>
      </c>
      <c r="K2981">
        <v>182</v>
      </c>
      <c r="L2981" t="s">
        <v>298</v>
      </c>
      <c r="M2981">
        <v>8.5</v>
      </c>
      <c r="N2981">
        <v>10.17</v>
      </c>
      <c r="O2981" t="s">
        <v>430</v>
      </c>
      <c r="P2981">
        <f>E2981 - M2981</f>
        <v>193.89</v>
      </c>
      <c r="Q2981" t="str">
        <f>TEXT((A2981),"MMM _ YYYY")</f>
        <v>Mar  2024</v>
      </c>
    </row>
    <row r="2982" spans="1:17" x14ac:dyDescent="0.3">
      <c r="A2982" s="3">
        <v>45508</v>
      </c>
      <c r="B2982" t="s">
        <v>298</v>
      </c>
      <c r="C2982" t="s">
        <v>44</v>
      </c>
      <c r="D2982">
        <v>17</v>
      </c>
      <c r="E2982">
        <v>119.88</v>
      </c>
      <c r="F2982">
        <v>2037.96</v>
      </c>
      <c r="G2982" t="s">
        <v>8</v>
      </c>
      <c r="H2982" t="s">
        <v>197</v>
      </c>
      <c r="I2982" t="s">
        <v>298</v>
      </c>
      <c r="J2982" t="s">
        <v>428</v>
      </c>
      <c r="K2982">
        <v>182</v>
      </c>
      <c r="L2982" t="s">
        <v>298</v>
      </c>
      <c r="M2982">
        <v>8.5</v>
      </c>
      <c r="N2982">
        <v>10.17</v>
      </c>
      <c r="O2982" t="s">
        <v>430</v>
      </c>
      <c r="P2982">
        <f>E2982 - M2982</f>
        <v>111.38</v>
      </c>
      <c r="Q2982" t="str">
        <f>TEXT((A2982),"MMM _ YYYY")</f>
        <v>Aug  2024</v>
      </c>
    </row>
    <row r="2983" spans="1:17" x14ac:dyDescent="0.3">
      <c r="A2983" s="3">
        <v>45869</v>
      </c>
      <c r="B2983" t="s">
        <v>298</v>
      </c>
      <c r="C2983" t="s">
        <v>170</v>
      </c>
      <c r="D2983">
        <v>46</v>
      </c>
      <c r="E2983">
        <v>136.71</v>
      </c>
      <c r="F2983">
        <v>6288.66</v>
      </c>
      <c r="G2983" t="s">
        <v>81</v>
      </c>
      <c r="H2983" t="s">
        <v>197</v>
      </c>
      <c r="I2983" t="s">
        <v>298</v>
      </c>
      <c r="J2983" t="s">
        <v>428</v>
      </c>
      <c r="K2983">
        <v>182</v>
      </c>
      <c r="L2983" t="s">
        <v>298</v>
      </c>
      <c r="M2983">
        <v>8.5</v>
      </c>
      <c r="N2983">
        <v>10.17</v>
      </c>
      <c r="O2983" t="s">
        <v>430</v>
      </c>
      <c r="P2983">
        <f>E2983 - M2983</f>
        <v>128.21</v>
      </c>
      <c r="Q2983" t="str">
        <f>TEXT((A2983),"MMM _ YYYY")</f>
        <v>Jul  2025</v>
      </c>
    </row>
    <row r="2984" spans="1:17" x14ac:dyDescent="0.3">
      <c r="A2984" s="3">
        <v>45907</v>
      </c>
      <c r="B2984" t="s">
        <v>298</v>
      </c>
      <c r="C2984" t="s">
        <v>348</v>
      </c>
      <c r="D2984">
        <v>18</v>
      </c>
      <c r="E2984">
        <v>322</v>
      </c>
      <c r="F2984">
        <v>5796</v>
      </c>
      <c r="G2984" t="s">
        <v>6</v>
      </c>
      <c r="H2984" t="s">
        <v>197</v>
      </c>
      <c r="I2984" t="s">
        <v>298</v>
      </c>
      <c r="J2984" t="s">
        <v>428</v>
      </c>
      <c r="K2984">
        <v>182</v>
      </c>
      <c r="L2984" t="s">
        <v>298</v>
      </c>
      <c r="M2984">
        <v>8.5</v>
      </c>
      <c r="N2984">
        <v>10.17</v>
      </c>
      <c r="O2984" t="s">
        <v>430</v>
      </c>
      <c r="P2984">
        <f>E2984 - M2984</f>
        <v>313.5</v>
      </c>
      <c r="Q2984" t="str">
        <f>TEXT((A2984),"MMM _ YYYY")</f>
        <v>Sep  2025</v>
      </c>
    </row>
    <row r="2985" spans="1:17" x14ac:dyDescent="0.3">
      <c r="A2985" s="3">
        <v>44828</v>
      </c>
      <c r="B2985" t="s">
        <v>298</v>
      </c>
      <c r="C2985" t="s">
        <v>210</v>
      </c>
      <c r="D2985">
        <v>15</v>
      </c>
      <c r="E2985">
        <v>72.06</v>
      </c>
      <c r="F2985">
        <v>1080.9000000000001</v>
      </c>
      <c r="G2985" t="s">
        <v>23</v>
      </c>
      <c r="H2985" t="s">
        <v>197</v>
      </c>
      <c r="I2985" t="s">
        <v>298</v>
      </c>
      <c r="J2985" t="s">
        <v>428</v>
      </c>
      <c r="K2985">
        <v>182</v>
      </c>
      <c r="L2985" t="s">
        <v>298</v>
      </c>
      <c r="M2985">
        <v>8.5</v>
      </c>
      <c r="N2985">
        <v>10.17</v>
      </c>
      <c r="O2985" t="s">
        <v>430</v>
      </c>
      <c r="P2985">
        <f>E2985 - M2985</f>
        <v>63.56</v>
      </c>
      <c r="Q2985" t="str">
        <f>TEXT((A2985),"MMM _ YYYY")</f>
        <v>Sep  2022</v>
      </c>
    </row>
    <row r="2986" spans="1:17" x14ac:dyDescent="0.3">
      <c r="A2986" s="3">
        <v>44251</v>
      </c>
      <c r="B2986" t="s">
        <v>298</v>
      </c>
      <c r="C2986" t="s">
        <v>65</v>
      </c>
      <c r="D2986">
        <v>44</v>
      </c>
      <c r="E2986">
        <v>173.87</v>
      </c>
      <c r="F2986">
        <v>7650.28</v>
      </c>
      <c r="G2986" t="s">
        <v>48</v>
      </c>
      <c r="H2986" t="s">
        <v>197</v>
      </c>
      <c r="I2986" t="s">
        <v>298</v>
      </c>
      <c r="J2986" t="s">
        <v>428</v>
      </c>
      <c r="K2986">
        <v>182</v>
      </c>
      <c r="L2986" t="s">
        <v>298</v>
      </c>
      <c r="M2986">
        <v>8.5</v>
      </c>
      <c r="N2986">
        <v>10.17</v>
      </c>
      <c r="O2986" t="s">
        <v>430</v>
      </c>
      <c r="P2986">
        <f>E2986 - M2986</f>
        <v>165.37</v>
      </c>
      <c r="Q2986" t="str">
        <f>TEXT((A2986),"MMM _ YYYY")</f>
        <v>Feb  2021</v>
      </c>
    </row>
    <row r="2987" spans="1:17" x14ac:dyDescent="0.3">
      <c r="A2987" s="3">
        <v>44408</v>
      </c>
      <c r="B2987" t="s">
        <v>298</v>
      </c>
      <c r="C2987" t="s">
        <v>167</v>
      </c>
      <c r="D2987">
        <v>1</v>
      </c>
      <c r="E2987">
        <v>356.71</v>
      </c>
      <c r="F2987">
        <v>356.71</v>
      </c>
      <c r="G2987" t="s">
        <v>12</v>
      </c>
      <c r="H2987" t="s">
        <v>197</v>
      </c>
      <c r="I2987" t="s">
        <v>298</v>
      </c>
      <c r="J2987" t="s">
        <v>428</v>
      </c>
      <c r="K2987">
        <v>182</v>
      </c>
      <c r="L2987" t="s">
        <v>298</v>
      </c>
      <c r="M2987">
        <v>8.5</v>
      </c>
      <c r="N2987">
        <v>10.17</v>
      </c>
      <c r="O2987" t="s">
        <v>430</v>
      </c>
      <c r="P2987">
        <f>E2987 - M2987</f>
        <v>348.21</v>
      </c>
      <c r="Q2987" t="str">
        <f>TEXT((A2987),"MMM _ YYYY")</f>
        <v>Jul  2021</v>
      </c>
    </row>
    <row r="2988" spans="1:17" x14ac:dyDescent="0.3">
      <c r="A2988" s="3">
        <v>44490</v>
      </c>
      <c r="B2988" t="s">
        <v>298</v>
      </c>
      <c r="C2988" t="s">
        <v>264</v>
      </c>
      <c r="D2988">
        <v>25</v>
      </c>
      <c r="E2988">
        <v>185.72</v>
      </c>
      <c r="F2988">
        <v>4643</v>
      </c>
      <c r="G2988" t="s">
        <v>130</v>
      </c>
      <c r="H2988" t="s">
        <v>197</v>
      </c>
      <c r="I2988" t="s">
        <v>298</v>
      </c>
      <c r="J2988" t="s">
        <v>428</v>
      </c>
      <c r="K2988">
        <v>182</v>
      </c>
      <c r="L2988" t="s">
        <v>298</v>
      </c>
      <c r="M2988">
        <v>8.5</v>
      </c>
      <c r="N2988">
        <v>10.17</v>
      </c>
      <c r="O2988" t="s">
        <v>430</v>
      </c>
      <c r="P2988">
        <f>E2988 - M2988</f>
        <v>177.22</v>
      </c>
      <c r="Q2988" t="str">
        <f>TEXT((A2988),"MMM _ YYYY")</f>
        <v>Oct  2021</v>
      </c>
    </row>
    <row r="2989" spans="1:17" x14ac:dyDescent="0.3">
      <c r="A2989" s="3">
        <v>44555</v>
      </c>
      <c r="B2989" t="s">
        <v>298</v>
      </c>
      <c r="C2989" t="s">
        <v>369</v>
      </c>
      <c r="D2989">
        <v>49</v>
      </c>
      <c r="E2989">
        <v>364</v>
      </c>
      <c r="F2989">
        <v>17836</v>
      </c>
      <c r="G2989" t="s">
        <v>26</v>
      </c>
      <c r="H2989" t="s">
        <v>197</v>
      </c>
      <c r="I2989" t="s">
        <v>298</v>
      </c>
      <c r="J2989" t="s">
        <v>428</v>
      </c>
      <c r="K2989">
        <v>182</v>
      </c>
      <c r="L2989" t="s">
        <v>298</v>
      </c>
      <c r="M2989">
        <v>8.5</v>
      </c>
      <c r="N2989">
        <v>10.17</v>
      </c>
      <c r="O2989" t="s">
        <v>430</v>
      </c>
      <c r="P2989">
        <f>E2989 - M2989</f>
        <v>355.5</v>
      </c>
      <c r="Q2989" t="str">
        <f>TEXT((A2989),"MMM _ YYYY")</f>
        <v>Dec  2021</v>
      </c>
    </row>
    <row r="2990" spans="1:17" x14ac:dyDescent="0.3">
      <c r="A2990" s="3">
        <v>43607</v>
      </c>
      <c r="B2990" t="s">
        <v>298</v>
      </c>
      <c r="C2990" t="s">
        <v>249</v>
      </c>
      <c r="D2990">
        <v>31</v>
      </c>
      <c r="E2990">
        <v>239.04</v>
      </c>
      <c r="F2990">
        <v>7410.24</v>
      </c>
      <c r="G2990" t="s">
        <v>105</v>
      </c>
      <c r="H2990" t="s">
        <v>197</v>
      </c>
      <c r="I2990" t="s">
        <v>298</v>
      </c>
      <c r="J2990" t="s">
        <v>428</v>
      </c>
      <c r="K2990">
        <v>182</v>
      </c>
      <c r="L2990" t="s">
        <v>298</v>
      </c>
      <c r="M2990">
        <v>8.5</v>
      </c>
      <c r="N2990">
        <v>10.17</v>
      </c>
      <c r="O2990" t="s">
        <v>430</v>
      </c>
      <c r="P2990">
        <f>E2990 - M2990</f>
        <v>230.54</v>
      </c>
      <c r="Q2990" t="str">
        <f>TEXT((A2990),"MMM _ YYYY")</f>
        <v>May  2019</v>
      </c>
    </row>
    <row r="2991" spans="1:17" x14ac:dyDescent="0.3">
      <c r="A2991" s="3">
        <v>43618</v>
      </c>
      <c r="B2991" t="s">
        <v>298</v>
      </c>
      <c r="C2991" t="s">
        <v>347</v>
      </c>
      <c r="D2991">
        <v>46</v>
      </c>
      <c r="E2991">
        <v>388.1</v>
      </c>
      <c r="F2991">
        <v>17852.599999999999</v>
      </c>
      <c r="G2991" t="s">
        <v>26</v>
      </c>
      <c r="H2991" t="s">
        <v>197</v>
      </c>
      <c r="I2991" t="s">
        <v>298</v>
      </c>
      <c r="J2991" t="s">
        <v>428</v>
      </c>
      <c r="K2991">
        <v>182</v>
      </c>
      <c r="L2991" t="s">
        <v>298</v>
      </c>
      <c r="M2991">
        <v>8.5</v>
      </c>
      <c r="N2991">
        <v>10.17</v>
      </c>
      <c r="O2991" t="s">
        <v>430</v>
      </c>
      <c r="P2991">
        <f>E2991 - M2991</f>
        <v>379.6</v>
      </c>
      <c r="Q2991" t="str">
        <f>TEXT((A2991),"MMM _ YYYY")</f>
        <v>Jun  2019</v>
      </c>
    </row>
    <row r="2992" spans="1:17" x14ac:dyDescent="0.3">
      <c r="A2992" s="3">
        <v>43640</v>
      </c>
      <c r="B2992" t="s">
        <v>298</v>
      </c>
      <c r="C2992" t="s">
        <v>358</v>
      </c>
      <c r="D2992">
        <v>49</v>
      </c>
      <c r="E2992">
        <v>140.78</v>
      </c>
      <c r="F2992">
        <v>6898.22</v>
      </c>
      <c r="G2992" t="s">
        <v>2</v>
      </c>
      <c r="H2992" t="s">
        <v>197</v>
      </c>
      <c r="I2992" t="s">
        <v>298</v>
      </c>
      <c r="J2992" t="s">
        <v>428</v>
      </c>
      <c r="K2992">
        <v>182</v>
      </c>
      <c r="L2992" t="s">
        <v>298</v>
      </c>
      <c r="M2992">
        <v>8.5</v>
      </c>
      <c r="N2992">
        <v>10.17</v>
      </c>
      <c r="O2992" t="s">
        <v>430</v>
      </c>
      <c r="P2992">
        <f>E2992 - M2992</f>
        <v>132.28</v>
      </c>
      <c r="Q2992" t="str">
        <f>TEXT((A2992),"MMM _ YYYY")</f>
        <v>Jun  2019</v>
      </c>
    </row>
    <row r="2993" spans="1:17" x14ac:dyDescent="0.3">
      <c r="A2993" s="3">
        <v>43271</v>
      </c>
      <c r="B2993" t="s">
        <v>298</v>
      </c>
      <c r="C2993" t="s">
        <v>229</v>
      </c>
      <c r="D2993">
        <v>35</v>
      </c>
      <c r="E2993">
        <v>370.64</v>
      </c>
      <c r="F2993">
        <v>12972.4</v>
      </c>
      <c r="G2993" t="s">
        <v>16</v>
      </c>
      <c r="H2993" t="s">
        <v>197</v>
      </c>
      <c r="I2993" t="s">
        <v>298</v>
      </c>
      <c r="J2993" t="s">
        <v>428</v>
      </c>
      <c r="K2993">
        <v>182</v>
      </c>
      <c r="L2993" t="s">
        <v>298</v>
      </c>
      <c r="M2993">
        <v>8.5</v>
      </c>
      <c r="N2993">
        <v>10.17</v>
      </c>
      <c r="O2993" t="s">
        <v>430</v>
      </c>
      <c r="P2993">
        <f>E2993 - M2993</f>
        <v>362.14</v>
      </c>
      <c r="Q2993" t="str">
        <f>TEXT((A2993),"MMM _ YYYY")</f>
        <v>Jun  2018</v>
      </c>
    </row>
    <row r="2994" spans="1:17" x14ac:dyDescent="0.3">
      <c r="A2994" s="3">
        <v>42803</v>
      </c>
      <c r="B2994" t="s">
        <v>298</v>
      </c>
      <c r="C2994" t="s">
        <v>17</v>
      </c>
      <c r="D2994">
        <v>43</v>
      </c>
      <c r="E2994">
        <v>387.33</v>
      </c>
      <c r="F2994">
        <v>16655.189999999999</v>
      </c>
      <c r="G2994" t="s">
        <v>16</v>
      </c>
      <c r="H2994" t="s">
        <v>197</v>
      </c>
      <c r="I2994" t="s">
        <v>298</v>
      </c>
      <c r="J2994" t="s">
        <v>428</v>
      </c>
      <c r="K2994">
        <v>182</v>
      </c>
      <c r="L2994" t="s">
        <v>298</v>
      </c>
      <c r="M2994">
        <v>8.5</v>
      </c>
      <c r="N2994">
        <v>10.17</v>
      </c>
      <c r="O2994" t="s">
        <v>430</v>
      </c>
      <c r="P2994">
        <f>E2994 - M2994</f>
        <v>378.83</v>
      </c>
      <c r="Q2994" t="str">
        <f>TEXT((A2994),"MMM _ YYYY")</f>
        <v>Mar  2017</v>
      </c>
    </row>
    <row r="2995" spans="1:17" x14ac:dyDescent="0.3">
      <c r="A2995" s="3">
        <v>42935</v>
      </c>
      <c r="B2995" t="s">
        <v>298</v>
      </c>
      <c r="C2995" t="s">
        <v>71</v>
      </c>
      <c r="D2995">
        <v>6</v>
      </c>
      <c r="E2995">
        <v>187.36</v>
      </c>
      <c r="F2995">
        <v>1124.1600000000001</v>
      </c>
      <c r="G2995" t="s">
        <v>61</v>
      </c>
      <c r="H2995" t="s">
        <v>197</v>
      </c>
      <c r="I2995" t="s">
        <v>298</v>
      </c>
      <c r="J2995" t="s">
        <v>428</v>
      </c>
      <c r="K2995">
        <v>182</v>
      </c>
      <c r="L2995" t="s">
        <v>298</v>
      </c>
      <c r="M2995">
        <v>8.5</v>
      </c>
      <c r="N2995">
        <v>10.17</v>
      </c>
      <c r="O2995" t="s">
        <v>430</v>
      </c>
      <c r="P2995">
        <f>E2995 - M2995</f>
        <v>178.86</v>
      </c>
      <c r="Q2995" t="str">
        <f>TEXT((A2995),"MMM _ YYYY")</f>
        <v>Jul  2017</v>
      </c>
    </row>
    <row r="2996" spans="1:17" x14ac:dyDescent="0.3">
      <c r="A2996" s="3">
        <v>42942</v>
      </c>
      <c r="B2996" t="s">
        <v>298</v>
      </c>
      <c r="C2996" t="s">
        <v>348</v>
      </c>
      <c r="D2996">
        <v>46</v>
      </c>
      <c r="E2996">
        <v>167.72</v>
      </c>
      <c r="F2996">
        <v>7715.12</v>
      </c>
      <c r="G2996" t="s">
        <v>6</v>
      </c>
      <c r="H2996" t="s">
        <v>197</v>
      </c>
      <c r="I2996" t="s">
        <v>298</v>
      </c>
      <c r="J2996" t="s">
        <v>428</v>
      </c>
      <c r="K2996">
        <v>182</v>
      </c>
      <c r="L2996" t="s">
        <v>298</v>
      </c>
      <c r="M2996">
        <v>8.5</v>
      </c>
      <c r="N2996">
        <v>10.17</v>
      </c>
      <c r="O2996" t="s">
        <v>430</v>
      </c>
      <c r="P2996">
        <f>E2996 - M2996</f>
        <v>159.22</v>
      </c>
      <c r="Q2996" t="str">
        <f>TEXT((A2996),"MMM _ YYYY")</f>
        <v>Jul  2017</v>
      </c>
    </row>
    <row r="2997" spans="1:17" x14ac:dyDescent="0.3">
      <c r="A2997" s="3">
        <v>42416</v>
      </c>
      <c r="B2997" t="s">
        <v>298</v>
      </c>
      <c r="C2997" t="s">
        <v>327</v>
      </c>
      <c r="D2997">
        <v>38</v>
      </c>
      <c r="E2997">
        <v>270.22000000000003</v>
      </c>
      <c r="F2997">
        <v>10268.36</v>
      </c>
      <c r="G2997" t="s">
        <v>31</v>
      </c>
      <c r="H2997" t="s">
        <v>197</v>
      </c>
      <c r="I2997" t="s">
        <v>298</v>
      </c>
      <c r="J2997" t="s">
        <v>428</v>
      </c>
      <c r="K2997">
        <v>182</v>
      </c>
      <c r="L2997" t="s">
        <v>298</v>
      </c>
      <c r="M2997">
        <v>8.5</v>
      </c>
      <c r="N2997">
        <v>10.17</v>
      </c>
      <c r="O2997" t="s">
        <v>430</v>
      </c>
      <c r="P2997">
        <f>E2997 - M2997</f>
        <v>261.72000000000003</v>
      </c>
      <c r="Q2997" t="str">
        <f>TEXT((A2997),"MMM _ YYYY")</f>
        <v>Feb  2016</v>
      </c>
    </row>
    <row r="2998" spans="1:17" x14ac:dyDescent="0.3">
      <c r="A2998" s="3">
        <v>42590</v>
      </c>
      <c r="B2998" t="s">
        <v>298</v>
      </c>
      <c r="C2998" t="s">
        <v>191</v>
      </c>
      <c r="D2998">
        <v>23</v>
      </c>
      <c r="E2998">
        <v>360.99</v>
      </c>
      <c r="F2998">
        <v>8302.77</v>
      </c>
      <c r="G2998" t="s">
        <v>26</v>
      </c>
      <c r="H2998" t="s">
        <v>197</v>
      </c>
      <c r="I2998" t="s">
        <v>298</v>
      </c>
      <c r="J2998" t="s">
        <v>428</v>
      </c>
      <c r="K2998">
        <v>182</v>
      </c>
      <c r="L2998" t="s">
        <v>298</v>
      </c>
      <c r="M2998">
        <v>8.5</v>
      </c>
      <c r="N2998">
        <v>10.17</v>
      </c>
      <c r="O2998" t="s">
        <v>430</v>
      </c>
      <c r="P2998">
        <f>E2998 - M2998</f>
        <v>352.49</v>
      </c>
      <c r="Q2998" t="str">
        <f>TEXT((A2998),"MMM _ YYYY")</f>
        <v>Aug  2016</v>
      </c>
    </row>
    <row r="2999" spans="1:17" x14ac:dyDescent="0.3">
      <c r="A2999" s="3">
        <v>42611</v>
      </c>
      <c r="B2999" t="s">
        <v>298</v>
      </c>
      <c r="C2999" t="s">
        <v>198</v>
      </c>
      <c r="D2999">
        <v>40</v>
      </c>
      <c r="E2999">
        <v>306.77999999999997</v>
      </c>
      <c r="F2999">
        <v>12271.2</v>
      </c>
      <c r="G2999" t="s">
        <v>26</v>
      </c>
      <c r="H2999" t="s">
        <v>197</v>
      </c>
      <c r="I2999" t="s">
        <v>298</v>
      </c>
      <c r="J2999" t="s">
        <v>428</v>
      </c>
      <c r="K2999">
        <v>182</v>
      </c>
      <c r="L2999" t="s">
        <v>298</v>
      </c>
      <c r="M2999">
        <v>8.5</v>
      </c>
      <c r="N2999">
        <v>10.17</v>
      </c>
      <c r="O2999" t="s">
        <v>430</v>
      </c>
      <c r="P2999">
        <f>E2999 - M2999</f>
        <v>298.27999999999997</v>
      </c>
      <c r="Q2999" t="str">
        <f>TEXT((A2999),"MMM _ YYYY")</f>
        <v>Aug  2016</v>
      </c>
    </row>
    <row r="3000" spans="1:17" x14ac:dyDescent="0.3">
      <c r="A3000" s="3">
        <v>41527</v>
      </c>
      <c r="B3000" t="s">
        <v>298</v>
      </c>
      <c r="C3000" t="s">
        <v>353</v>
      </c>
      <c r="D3000">
        <v>18</v>
      </c>
      <c r="E3000">
        <v>219.01</v>
      </c>
      <c r="F3000">
        <v>3942.18</v>
      </c>
      <c r="G3000" t="s">
        <v>105</v>
      </c>
      <c r="H3000" t="s">
        <v>197</v>
      </c>
      <c r="I3000" t="s">
        <v>298</v>
      </c>
      <c r="J3000" t="s">
        <v>428</v>
      </c>
      <c r="K3000">
        <v>182</v>
      </c>
      <c r="L3000" t="s">
        <v>298</v>
      </c>
      <c r="M3000">
        <v>8.5</v>
      </c>
      <c r="N3000">
        <v>10.17</v>
      </c>
      <c r="O3000" t="s">
        <v>430</v>
      </c>
      <c r="P3000">
        <f>E3000 - M3000</f>
        <v>210.51</v>
      </c>
      <c r="Q3000" t="str">
        <f>TEXT((A3000),"MMM _ YYYY")</f>
        <v>Sep  2013</v>
      </c>
    </row>
    <row r="3001" spans="1:17" x14ac:dyDescent="0.3">
      <c r="A3001" s="3">
        <v>41636</v>
      </c>
      <c r="B3001" t="s">
        <v>298</v>
      </c>
      <c r="C3001" t="s">
        <v>201</v>
      </c>
      <c r="D3001">
        <v>4</v>
      </c>
      <c r="E3001">
        <v>135.88999999999999</v>
      </c>
      <c r="F3001">
        <v>543.55999999999995</v>
      </c>
      <c r="G3001" t="s">
        <v>87</v>
      </c>
      <c r="H3001" t="s">
        <v>197</v>
      </c>
      <c r="I3001" t="s">
        <v>298</v>
      </c>
      <c r="J3001" t="s">
        <v>428</v>
      </c>
      <c r="K3001">
        <v>182</v>
      </c>
      <c r="L3001" t="s">
        <v>298</v>
      </c>
      <c r="M3001">
        <v>8.5</v>
      </c>
      <c r="N3001">
        <v>10.17</v>
      </c>
      <c r="O3001" t="s">
        <v>430</v>
      </c>
      <c r="P3001">
        <f>E3001 - M3001</f>
        <v>127.38999999999999</v>
      </c>
      <c r="Q3001" t="str">
        <f>TEXT((A3001),"MMM _ YYYY")</f>
        <v>Dec  2013</v>
      </c>
    </row>
    <row r="3002" spans="1:17" x14ac:dyDescent="0.3">
      <c r="A3002" s="3">
        <v>40942</v>
      </c>
      <c r="B3002" t="s">
        <v>298</v>
      </c>
      <c r="C3002" t="s">
        <v>299</v>
      </c>
      <c r="D3002">
        <v>34</v>
      </c>
      <c r="E3002">
        <v>75.78</v>
      </c>
      <c r="F3002">
        <v>2576.52</v>
      </c>
      <c r="G3002" t="s">
        <v>23</v>
      </c>
      <c r="H3002" t="s">
        <v>197</v>
      </c>
      <c r="I3002" t="s">
        <v>298</v>
      </c>
      <c r="J3002" t="s">
        <v>428</v>
      </c>
      <c r="K3002">
        <v>182</v>
      </c>
      <c r="L3002" t="s">
        <v>298</v>
      </c>
      <c r="M3002">
        <v>8.5</v>
      </c>
      <c r="N3002">
        <v>10.17</v>
      </c>
      <c r="O3002" t="s">
        <v>430</v>
      </c>
      <c r="P3002">
        <f>E3002 - M3002</f>
        <v>67.28</v>
      </c>
      <c r="Q3002" t="str">
        <f>TEXT((A3002),"MMM _ YYYY")</f>
        <v>Feb  2012</v>
      </c>
    </row>
    <row r="3003" spans="1:17" x14ac:dyDescent="0.3">
      <c r="A3003" s="3">
        <v>45157</v>
      </c>
      <c r="B3003" t="s">
        <v>378</v>
      </c>
      <c r="C3003" t="s">
        <v>353</v>
      </c>
      <c r="D3003">
        <v>17</v>
      </c>
      <c r="E3003">
        <v>311.39999999999998</v>
      </c>
      <c r="F3003">
        <v>5293.8</v>
      </c>
      <c r="G3003" t="s">
        <v>105</v>
      </c>
      <c r="H3003" t="s">
        <v>101</v>
      </c>
      <c r="I3003" t="s">
        <v>378</v>
      </c>
      <c r="J3003" t="s">
        <v>428</v>
      </c>
      <c r="K3003">
        <v>186</v>
      </c>
      <c r="L3003" t="s">
        <v>378</v>
      </c>
      <c r="M3003">
        <v>72.77</v>
      </c>
      <c r="N3003">
        <v>9.59</v>
      </c>
      <c r="O3003" t="s">
        <v>429</v>
      </c>
      <c r="P3003">
        <f>E3003 - M3003</f>
        <v>238.63</v>
      </c>
      <c r="Q3003" t="str">
        <f>TEXT((A3003),"MMM _ YYYY")</f>
        <v>Aug  2023</v>
      </c>
    </row>
    <row r="3004" spans="1:17" x14ac:dyDescent="0.3">
      <c r="A3004" s="3">
        <v>45737</v>
      </c>
      <c r="B3004" t="s">
        <v>378</v>
      </c>
      <c r="C3004" t="s">
        <v>350</v>
      </c>
      <c r="D3004">
        <v>16</v>
      </c>
      <c r="E3004">
        <v>258.76</v>
      </c>
      <c r="F3004">
        <v>4140.16</v>
      </c>
      <c r="G3004" t="s">
        <v>26</v>
      </c>
      <c r="H3004" t="s">
        <v>101</v>
      </c>
      <c r="I3004" t="s">
        <v>378</v>
      </c>
      <c r="J3004" t="s">
        <v>428</v>
      </c>
      <c r="K3004">
        <v>186</v>
      </c>
      <c r="L3004" t="s">
        <v>378</v>
      </c>
      <c r="M3004">
        <v>72.77</v>
      </c>
      <c r="N3004">
        <v>9.59</v>
      </c>
      <c r="O3004" t="s">
        <v>429</v>
      </c>
      <c r="P3004">
        <f>E3004 - M3004</f>
        <v>185.99</v>
      </c>
      <c r="Q3004" t="str">
        <f>TEXT((A3004),"MMM _ YYYY")</f>
        <v>Mar  2025</v>
      </c>
    </row>
    <row r="3005" spans="1:17" x14ac:dyDescent="0.3">
      <c r="A3005" s="3">
        <v>44873</v>
      </c>
      <c r="B3005" t="s">
        <v>378</v>
      </c>
      <c r="C3005" t="s">
        <v>201</v>
      </c>
      <c r="D3005">
        <v>4</v>
      </c>
      <c r="E3005">
        <v>156.26</v>
      </c>
      <c r="F3005">
        <v>625.04</v>
      </c>
      <c r="G3005" t="s">
        <v>87</v>
      </c>
      <c r="H3005" t="s">
        <v>101</v>
      </c>
      <c r="I3005" t="s">
        <v>378</v>
      </c>
      <c r="J3005" t="s">
        <v>428</v>
      </c>
      <c r="K3005">
        <v>186</v>
      </c>
      <c r="L3005" t="s">
        <v>378</v>
      </c>
      <c r="M3005">
        <v>72.77</v>
      </c>
      <c r="N3005">
        <v>9.59</v>
      </c>
      <c r="O3005" t="s">
        <v>429</v>
      </c>
      <c r="P3005">
        <f>E3005 - M3005</f>
        <v>83.49</v>
      </c>
      <c r="Q3005" t="str">
        <f>TEXT((A3005),"MMM _ YYYY")</f>
        <v>Nov  2022</v>
      </c>
    </row>
    <row r="3006" spans="1:17" x14ac:dyDescent="0.3">
      <c r="A3006" s="3">
        <v>44542</v>
      </c>
      <c r="B3006" t="s">
        <v>378</v>
      </c>
      <c r="C3006" t="s">
        <v>102</v>
      </c>
      <c r="D3006">
        <v>40</v>
      </c>
      <c r="E3006">
        <v>129.69</v>
      </c>
      <c r="F3006">
        <v>5187.6000000000004</v>
      </c>
      <c r="G3006" t="s">
        <v>8</v>
      </c>
      <c r="H3006" t="s">
        <v>101</v>
      </c>
      <c r="I3006" t="s">
        <v>378</v>
      </c>
      <c r="J3006" t="s">
        <v>428</v>
      </c>
      <c r="K3006">
        <v>186</v>
      </c>
      <c r="L3006" t="s">
        <v>378</v>
      </c>
      <c r="M3006">
        <v>72.77</v>
      </c>
      <c r="N3006">
        <v>9.59</v>
      </c>
      <c r="O3006" t="s">
        <v>429</v>
      </c>
      <c r="P3006">
        <f>E3006 - M3006</f>
        <v>56.92</v>
      </c>
      <c r="Q3006" t="str">
        <f>TEXT((A3006),"MMM _ YYYY")</f>
        <v>Dec  2021</v>
      </c>
    </row>
    <row r="3007" spans="1:17" x14ac:dyDescent="0.3">
      <c r="A3007" s="3">
        <v>43163</v>
      </c>
      <c r="B3007" t="s">
        <v>378</v>
      </c>
      <c r="C3007" t="s">
        <v>261</v>
      </c>
      <c r="D3007">
        <v>9</v>
      </c>
      <c r="E3007">
        <v>95.38</v>
      </c>
      <c r="F3007">
        <v>858.42</v>
      </c>
      <c r="G3007" t="s">
        <v>87</v>
      </c>
      <c r="H3007" t="s">
        <v>101</v>
      </c>
      <c r="I3007" t="s">
        <v>378</v>
      </c>
      <c r="J3007" t="s">
        <v>428</v>
      </c>
      <c r="K3007">
        <v>186</v>
      </c>
      <c r="L3007" t="s">
        <v>378</v>
      </c>
      <c r="M3007">
        <v>72.77</v>
      </c>
      <c r="N3007">
        <v>9.59</v>
      </c>
      <c r="O3007" t="s">
        <v>429</v>
      </c>
      <c r="P3007">
        <f>E3007 - M3007</f>
        <v>22.61</v>
      </c>
      <c r="Q3007" t="str">
        <f>TEXT((A3007),"MMM _ YYYY")</f>
        <v>Mar  2018</v>
      </c>
    </row>
    <row r="3008" spans="1:17" x14ac:dyDescent="0.3">
      <c r="A3008" s="3">
        <v>43190</v>
      </c>
      <c r="B3008" t="s">
        <v>378</v>
      </c>
      <c r="C3008" t="s">
        <v>353</v>
      </c>
      <c r="D3008">
        <v>45</v>
      </c>
      <c r="E3008">
        <v>147.07</v>
      </c>
      <c r="F3008">
        <v>6618.15</v>
      </c>
      <c r="G3008" t="s">
        <v>105</v>
      </c>
      <c r="H3008" t="s">
        <v>101</v>
      </c>
      <c r="I3008" t="s">
        <v>378</v>
      </c>
      <c r="J3008" t="s">
        <v>428</v>
      </c>
      <c r="K3008">
        <v>186</v>
      </c>
      <c r="L3008" t="s">
        <v>378</v>
      </c>
      <c r="M3008">
        <v>72.77</v>
      </c>
      <c r="N3008">
        <v>9.59</v>
      </c>
      <c r="O3008" t="s">
        <v>429</v>
      </c>
      <c r="P3008">
        <f>E3008 - M3008</f>
        <v>74.3</v>
      </c>
      <c r="Q3008" t="str">
        <f>TEXT((A3008),"MMM _ YYYY")</f>
        <v>Mar  2018</v>
      </c>
    </row>
    <row r="3009" spans="1:17" x14ac:dyDescent="0.3">
      <c r="A3009" s="3">
        <v>42834</v>
      </c>
      <c r="B3009" t="s">
        <v>378</v>
      </c>
      <c r="C3009" t="s">
        <v>49</v>
      </c>
      <c r="D3009">
        <v>2</v>
      </c>
      <c r="E3009">
        <v>76.959999999999994</v>
      </c>
      <c r="F3009">
        <v>153.91999999999999</v>
      </c>
      <c r="G3009" t="s">
        <v>48</v>
      </c>
      <c r="H3009" t="s">
        <v>101</v>
      </c>
      <c r="I3009" t="s">
        <v>378</v>
      </c>
      <c r="J3009" t="s">
        <v>428</v>
      </c>
      <c r="K3009">
        <v>186</v>
      </c>
      <c r="L3009" t="s">
        <v>378</v>
      </c>
      <c r="M3009">
        <v>72.77</v>
      </c>
      <c r="N3009">
        <v>9.59</v>
      </c>
      <c r="O3009" t="s">
        <v>429</v>
      </c>
      <c r="P3009">
        <f>E3009 - M3009</f>
        <v>4.1899999999999977</v>
      </c>
      <c r="Q3009" t="str">
        <f>TEXT((A3009),"MMM _ YYYY")</f>
        <v>Apr  2017</v>
      </c>
    </row>
    <row r="3010" spans="1:17" x14ac:dyDescent="0.3">
      <c r="A3010" s="3">
        <v>42394</v>
      </c>
      <c r="B3010" t="s">
        <v>378</v>
      </c>
      <c r="C3010" t="s">
        <v>253</v>
      </c>
      <c r="D3010">
        <v>13</v>
      </c>
      <c r="E3010">
        <v>219.21</v>
      </c>
      <c r="F3010">
        <v>2849.73</v>
      </c>
      <c r="G3010" t="s">
        <v>8</v>
      </c>
      <c r="H3010" t="s">
        <v>101</v>
      </c>
      <c r="I3010" t="s">
        <v>378</v>
      </c>
      <c r="J3010" t="s">
        <v>428</v>
      </c>
      <c r="K3010">
        <v>186</v>
      </c>
      <c r="L3010" t="s">
        <v>378</v>
      </c>
      <c r="M3010">
        <v>72.77</v>
      </c>
      <c r="N3010">
        <v>9.59</v>
      </c>
      <c r="O3010" t="s">
        <v>429</v>
      </c>
      <c r="P3010">
        <f>E3010 - M3010</f>
        <v>146.44</v>
      </c>
      <c r="Q3010" t="str">
        <f>TEXT((A3010),"MMM _ YYYY")</f>
        <v>Jan  2016</v>
      </c>
    </row>
    <row r="3011" spans="1:17" x14ac:dyDescent="0.3">
      <c r="A3011" s="3">
        <v>42458</v>
      </c>
      <c r="B3011" t="s">
        <v>378</v>
      </c>
      <c r="C3011" t="s">
        <v>225</v>
      </c>
      <c r="D3011">
        <v>28</v>
      </c>
      <c r="E3011">
        <v>212.49</v>
      </c>
      <c r="F3011">
        <v>5949.72</v>
      </c>
      <c r="G3011" t="s">
        <v>12</v>
      </c>
      <c r="H3011" t="s">
        <v>101</v>
      </c>
      <c r="I3011" t="s">
        <v>378</v>
      </c>
      <c r="J3011" t="s">
        <v>428</v>
      </c>
      <c r="K3011">
        <v>186</v>
      </c>
      <c r="L3011" t="s">
        <v>378</v>
      </c>
      <c r="M3011">
        <v>72.77</v>
      </c>
      <c r="N3011">
        <v>9.59</v>
      </c>
      <c r="O3011" t="s">
        <v>429</v>
      </c>
      <c r="P3011">
        <f>E3011 - M3011</f>
        <v>139.72000000000003</v>
      </c>
      <c r="Q3011" t="str">
        <f>TEXT((A3011),"MMM _ YYYY")</f>
        <v>Mar  2016</v>
      </c>
    </row>
    <row r="3012" spans="1:17" x14ac:dyDescent="0.3">
      <c r="A3012" s="3">
        <v>42653</v>
      </c>
      <c r="B3012" t="s">
        <v>378</v>
      </c>
      <c r="C3012" t="s">
        <v>135</v>
      </c>
      <c r="D3012">
        <v>45</v>
      </c>
      <c r="E3012">
        <v>95.66</v>
      </c>
      <c r="F3012">
        <v>4304.7</v>
      </c>
      <c r="G3012" t="s">
        <v>134</v>
      </c>
      <c r="H3012" t="s">
        <v>101</v>
      </c>
      <c r="I3012" t="s">
        <v>378</v>
      </c>
      <c r="J3012" t="s">
        <v>428</v>
      </c>
      <c r="K3012">
        <v>186</v>
      </c>
      <c r="L3012" t="s">
        <v>378</v>
      </c>
      <c r="M3012">
        <v>72.77</v>
      </c>
      <c r="N3012">
        <v>9.59</v>
      </c>
      <c r="O3012" t="s">
        <v>429</v>
      </c>
      <c r="P3012">
        <f>E3012 - M3012</f>
        <v>22.89</v>
      </c>
      <c r="Q3012" t="str">
        <f>TEXT((A3012),"MMM _ YYYY")</f>
        <v>Oct  2016</v>
      </c>
    </row>
    <row r="3013" spans="1:17" x14ac:dyDescent="0.3">
      <c r="A3013" s="3">
        <v>42679</v>
      </c>
      <c r="B3013" t="s">
        <v>378</v>
      </c>
      <c r="C3013" t="s">
        <v>150</v>
      </c>
      <c r="D3013">
        <v>8</v>
      </c>
      <c r="E3013">
        <v>368.09</v>
      </c>
      <c r="F3013">
        <v>2944.72</v>
      </c>
      <c r="G3013" t="s">
        <v>31</v>
      </c>
      <c r="H3013" t="s">
        <v>101</v>
      </c>
      <c r="I3013" t="s">
        <v>378</v>
      </c>
      <c r="J3013" t="s">
        <v>428</v>
      </c>
      <c r="K3013">
        <v>186</v>
      </c>
      <c r="L3013" t="s">
        <v>378</v>
      </c>
      <c r="M3013">
        <v>72.77</v>
      </c>
      <c r="N3013">
        <v>9.59</v>
      </c>
      <c r="O3013" t="s">
        <v>429</v>
      </c>
      <c r="P3013">
        <f>E3013 - M3013</f>
        <v>295.32</v>
      </c>
      <c r="Q3013" t="str">
        <f>TEXT((A3013),"MMM _ YYYY")</f>
        <v>Nov  2016</v>
      </c>
    </row>
    <row r="3014" spans="1:17" x14ac:dyDescent="0.3">
      <c r="A3014" s="3">
        <v>42005</v>
      </c>
      <c r="B3014" t="s">
        <v>378</v>
      </c>
      <c r="C3014" t="s">
        <v>361</v>
      </c>
      <c r="D3014">
        <v>32</v>
      </c>
      <c r="E3014">
        <v>363.45</v>
      </c>
      <c r="F3014">
        <v>11630.4</v>
      </c>
      <c r="G3014" t="s">
        <v>8</v>
      </c>
      <c r="H3014" t="s">
        <v>101</v>
      </c>
      <c r="I3014" t="s">
        <v>378</v>
      </c>
      <c r="J3014" t="s">
        <v>428</v>
      </c>
      <c r="K3014">
        <v>186</v>
      </c>
      <c r="L3014" t="s">
        <v>378</v>
      </c>
      <c r="M3014">
        <v>72.77</v>
      </c>
      <c r="N3014">
        <v>9.59</v>
      </c>
      <c r="O3014" t="s">
        <v>429</v>
      </c>
      <c r="P3014">
        <f>E3014 - M3014</f>
        <v>290.68</v>
      </c>
      <c r="Q3014" t="str">
        <f>TEXT((A3014),"MMM _ YYYY")</f>
        <v>Jan  2015</v>
      </c>
    </row>
    <row r="3015" spans="1:17" x14ac:dyDescent="0.3">
      <c r="A3015" s="3">
        <v>42007</v>
      </c>
      <c r="B3015" t="s">
        <v>378</v>
      </c>
      <c r="C3015" t="s">
        <v>37</v>
      </c>
      <c r="D3015">
        <v>40</v>
      </c>
      <c r="E3015">
        <v>326.42</v>
      </c>
      <c r="F3015">
        <v>13056.8</v>
      </c>
      <c r="G3015" t="s">
        <v>12</v>
      </c>
      <c r="H3015" t="s">
        <v>101</v>
      </c>
      <c r="I3015" t="s">
        <v>378</v>
      </c>
      <c r="J3015" t="s">
        <v>428</v>
      </c>
      <c r="K3015">
        <v>186</v>
      </c>
      <c r="L3015" t="s">
        <v>378</v>
      </c>
      <c r="M3015">
        <v>72.77</v>
      </c>
      <c r="N3015">
        <v>9.59</v>
      </c>
      <c r="O3015" t="s">
        <v>429</v>
      </c>
      <c r="P3015">
        <f>E3015 - M3015</f>
        <v>253.65000000000003</v>
      </c>
      <c r="Q3015" t="str">
        <f>TEXT((A3015),"MMM _ YYYY")</f>
        <v>Jan  2015</v>
      </c>
    </row>
    <row r="3016" spans="1:17" x14ac:dyDescent="0.3">
      <c r="A3016" s="3">
        <v>42083</v>
      </c>
      <c r="B3016" t="s">
        <v>378</v>
      </c>
      <c r="C3016" t="s">
        <v>166</v>
      </c>
      <c r="D3016">
        <v>11</v>
      </c>
      <c r="E3016">
        <v>320.56</v>
      </c>
      <c r="F3016">
        <v>3526.16</v>
      </c>
      <c r="G3016" t="s">
        <v>8</v>
      </c>
      <c r="H3016" t="s">
        <v>101</v>
      </c>
      <c r="I3016" t="s">
        <v>378</v>
      </c>
      <c r="J3016" t="s">
        <v>428</v>
      </c>
      <c r="K3016">
        <v>186</v>
      </c>
      <c r="L3016" t="s">
        <v>378</v>
      </c>
      <c r="M3016">
        <v>72.77</v>
      </c>
      <c r="N3016">
        <v>9.59</v>
      </c>
      <c r="O3016" t="s">
        <v>429</v>
      </c>
      <c r="P3016">
        <f>E3016 - M3016</f>
        <v>247.79000000000002</v>
      </c>
      <c r="Q3016" t="str">
        <f>TEXT((A3016),"MMM _ YYYY")</f>
        <v>Mar  2015</v>
      </c>
    </row>
    <row r="3017" spans="1:17" x14ac:dyDescent="0.3">
      <c r="A3017" s="3">
        <v>42295</v>
      </c>
      <c r="B3017" t="s">
        <v>378</v>
      </c>
      <c r="C3017" t="s">
        <v>17</v>
      </c>
      <c r="D3017">
        <v>47</v>
      </c>
      <c r="E3017">
        <v>145.78</v>
      </c>
      <c r="F3017">
        <v>6851.66</v>
      </c>
      <c r="G3017" t="s">
        <v>16</v>
      </c>
      <c r="H3017" t="s">
        <v>101</v>
      </c>
      <c r="I3017" t="s">
        <v>378</v>
      </c>
      <c r="J3017" t="s">
        <v>428</v>
      </c>
      <c r="K3017">
        <v>186</v>
      </c>
      <c r="L3017" t="s">
        <v>378</v>
      </c>
      <c r="M3017">
        <v>72.77</v>
      </c>
      <c r="N3017">
        <v>9.59</v>
      </c>
      <c r="O3017" t="s">
        <v>429</v>
      </c>
      <c r="P3017">
        <f>E3017 - M3017</f>
        <v>73.010000000000005</v>
      </c>
      <c r="Q3017" t="str">
        <f>TEXT((A3017),"MMM _ YYYY")</f>
        <v>Oct  2015</v>
      </c>
    </row>
    <row r="3018" spans="1:17" x14ac:dyDescent="0.3">
      <c r="A3018" s="3">
        <v>41652</v>
      </c>
      <c r="B3018" t="s">
        <v>378</v>
      </c>
      <c r="C3018" t="s">
        <v>231</v>
      </c>
      <c r="D3018">
        <v>34</v>
      </c>
      <c r="E3018">
        <v>163.30000000000001</v>
      </c>
      <c r="F3018">
        <v>5552.2</v>
      </c>
      <c r="G3018" t="s">
        <v>2</v>
      </c>
      <c r="H3018" t="s">
        <v>101</v>
      </c>
      <c r="I3018" t="s">
        <v>378</v>
      </c>
      <c r="J3018" t="s">
        <v>428</v>
      </c>
      <c r="K3018">
        <v>186</v>
      </c>
      <c r="L3018" t="s">
        <v>378</v>
      </c>
      <c r="M3018">
        <v>72.77</v>
      </c>
      <c r="N3018">
        <v>9.59</v>
      </c>
      <c r="O3018" t="s">
        <v>429</v>
      </c>
      <c r="P3018">
        <f>E3018 - M3018</f>
        <v>90.530000000000015</v>
      </c>
      <c r="Q3018" t="str">
        <f>TEXT((A3018),"MMM _ YYYY")</f>
        <v>Jan  2014</v>
      </c>
    </row>
    <row r="3019" spans="1:17" x14ac:dyDescent="0.3">
      <c r="A3019" s="3">
        <v>41702</v>
      </c>
      <c r="B3019" t="s">
        <v>378</v>
      </c>
      <c r="C3019" t="s">
        <v>185</v>
      </c>
      <c r="D3019">
        <v>10</v>
      </c>
      <c r="E3019">
        <v>262.74</v>
      </c>
      <c r="F3019">
        <v>2627.4</v>
      </c>
      <c r="G3019" t="s">
        <v>6</v>
      </c>
      <c r="H3019" t="s">
        <v>101</v>
      </c>
      <c r="I3019" t="s">
        <v>378</v>
      </c>
      <c r="J3019" t="s">
        <v>428</v>
      </c>
      <c r="K3019">
        <v>186</v>
      </c>
      <c r="L3019" t="s">
        <v>378</v>
      </c>
      <c r="M3019">
        <v>72.77</v>
      </c>
      <c r="N3019">
        <v>9.59</v>
      </c>
      <c r="O3019" t="s">
        <v>429</v>
      </c>
      <c r="P3019">
        <f>E3019 - M3019</f>
        <v>189.97000000000003</v>
      </c>
      <c r="Q3019" t="str">
        <f>TEXT((A3019),"MMM _ YYYY")</f>
        <v>Mar  2014</v>
      </c>
    </row>
    <row r="3020" spans="1:17" x14ac:dyDescent="0.3">
      <c r="A3020" s="3">
        <v>41797</v>
      </c>
      <c r="B3020" t="s">
        <v>378</v>
      </c>
      <c r="C3020" t="s">
        <v>82</v>
      </c>
      <c r="D3020">
        <v>8</v>
      </c>
      <c r="E3020">
        <v>114.83</v>
      </c>
      <c r="F3020">
        <v>918.64</v>
      </c>
      <c r="G3020" t="s">
        <v>81</v>
      </c>
      <c r="H3020" t="s">
        <v>101</v>
      </c>
      <c r="I3020" t="s">
        <v>378</v>
      </c>
      <c r="J3020" t="s">
        <v>428</v>
      </c>
      <c r="K3020">
        <v>186</v>
      </c>
      <c r="L3020" t="s">
        <v>378</v>
      </c>
      <c r="M3020">
        <v>72.77</v>
      </c>
      <c r="N3020">
        <v>9.59</v>
      </c>
      <c r="O3020" t="s">
        <v>429</v>
      </c>
      <c r="P3020">
        <f>E3020 - M3020</f>
        <v>42.06</v>
      </c>
      <c r="Q3020" t="str">
        <f>TEXT((A3020),"MMM _ YYYY")</f>
        <v>Jun  2014</v>
      </c>
    </row>
    <row r="3021" spans="1:17" x14ac:dyDescent="0.3">
      <c r="A3021" s="3">
        <v>41372</v>
      </c>
      <c r="B3021" t="s">
        <v>378</v>
      </c>
      <c r="C3021" t="s">
        <v>290</v>
      </c>
      <c r="D3021">
        <v>14</v>
      </c>
      <c r="E3021">
        <v>50.96</v>
      </c>
      <c r="F3021">
        <v>713.44</v>
      </c>
      <c r="G3021" t="s">
        <v>61</v>
      </c>
      <c r="H3021" t="s">
        <v>101</v>
      </c>
      <c r="I3021" t="s">
        <v>378</v>
      </c>
      <c r="J3021" t="s">
        <v>428</v>
      </c>
      <c r="K3021">
        <v>186</v>
      </c>
      <c r="L3021" t="s">
        <v>378</v>
      </c>
      <c r="M3021">
        <v>72.77</v>
      </c>
      <c r="N3021">
        <v>9.59</v>
      </c>
      <c r="O3021" t="s">
        <v>429</v>
      </c>
      <c r="P3021">
        <f>E3021 - M3021</f>
        <v>-21.809999999999995</v>
      </c>
      <c r="Q3021" t="str">
        <f>TEXT((A3021),"MMM _ YYYY")</f>
        <v>Apr  2013</v>
      </c>
    </row>
    <row r="3022" spans="1:17" x14ac:dyDescent="0.3">
      <c r="A3022" s="3">
        <v>41398</v>
      </c>
      <c r="B3022" t="s">
        <v>378</v>
      </c>
      <c r="C3022" t="s">
        <v>335</v>
      </c>
      <c r="D3022">
        <v>31</v>
      </c>
      <c r="E3022">
        <v>316.16000000000003</v>
      </c>
      <c r="F3022">
        <v>9800.9599999999991</v>
      </c>
      <c r="G3022" t="s">
        <v>87</v>
      </c>
      <c r="H3022" t="s">
        <v>101</v>
      </c>
      <c r="I3022" t="s">
        <v>378</v>
      </c>
      <c r="J3022" t="s">
        <v>428</v>
      </c>
      <c r="K3022">
        <v>186</v>
      </c>
      <c r="L3022" t="s">
        <v>378</v>
      </c>
      <c r="M3022">
        <v>72.77</v>
      </c>
      <c r="N3022">
        <v>9.59</v>
      </c>
      <c r="O3022" t="s">
        <v>429</v>
      </c>
      <c r="P3022">
        <f>E3022 - M3022</f>
        <v>243.39000000000004</v>
      </c>
      <c r="Q3022" t="str">
        <f>TEXT((A3022),"MMM _ YYYY")</f>
        <v>May  2013</v>
      </c>
    </row>
    <row r="3023" spans="1:17" x14ac:dyDescent="0.3">
      <c r="A3023" s="3">
        <v>45045</v>
      </c>
      <c r="B3023" t="s">
        <v>389</v>
      </c>
      <c r="C3023" t="s">
        <v>258</v>
      </c>
      <c r="D3023">
        <v>31</v>
      </c>
      <c r="E3023">
        <v>346.35</v>
      </c>
      <c r="F3023">
        <v>10736.85</v>
      </c>
      <c r="G3023" t="s">
        <v>87</v>
      </c>
      <c r="H3023" t="s">
        <v>75</v>
      </c>
      <c r="I3023" t="s">
        <v>389</v>
      </c>
      <c r="J3023" t="s">
        <v>428</v>
      </c>
      <c r="K3023">
        <v>187</v>
      </c>
      <c r="L3023" t="s">
        <v>389</v>
      </c>
      <c r="M3023">
        <v>80.650000000000006</v>
      </c>
      <c r="N3023">
        <v>5.82</v>
      </c>
      <c r="O3023" t="s">
        <v>427</v>
      </c>
      <c r="P3023">
        <f>E3023 - M3023</f>
        <v>265.70000000000005</v>
      </c>
      <c r="Q3023" t="str">
        <f>TEXT((A3023),"MMM _ YYYY")</f>
        <v>Apr  2023</v>
      </c>
    </row>
    <row r="3024" spans="1:17" x14ac:dyDescent="0.3">
      <c r="A3024" s="3">
        <v>45159</v>
      </c>
      <c r="B3024" t="s">
        <v>389</v>
      </c>
      <c r="C3024" t="s">
        <v>249</v>
      </c>
      <c r="D3024">
        <v>36</v>
      </c>
      <c r="E3024">
        <v>366.02</v>
      </c>
      <c r="F3024">
        <v>13176.72</v>
      </c>
      <c r="G3024" t="s">
        <v>105</v>
      </c>
      <c r="H3024" t="s">
        <v>75</v>
      </c>
      <c r="I3024" t="s">
        <v>389</v>
      </c>
      <c r="J3024" t="s">
        <v>428</v>
      </c>
      <c r="K3024">
        <v>187</v>
      </c>
      <c r="L3024" t="s">
        <v>389</v>
      </c>
      <c r="M3024">
        <v>80.650000000000006</v>
      </c>
      <c r="N3024">
        <v>5.82</v>
      </c>
      <c r="O3024" t="s">
        <v>427</v>
      </c>
      <c r="P3024">
        <f>E3024 - M3024</f>
        <v>285.37</v>
      </c>
      <c r="Q3024" t="str">
        <f>TEXT((A3024),"MMM _ YYYY")</f>
        <v>Aug  2023</v>
      </c>
    </row>
    <row r="3025" spans="1:17" x14ac:dyDescent="0.3">
      <c r="A3025" s="3">
        <v>45344</v>
      </c>
      <c r="B3025" t="s">
        <v>389</v>
      </c>
      <c r="C3025" t="s">
        <v>352</v>
      </c>
      <c r="D3025">
        <v>26</v>
      </c>
      <c r="E3025">
        <v>114.04</v>
      </c>
      <c r="F3025">
        <v>2965.04</v>
      </c>
      <c r="G3025" t="s">
        <v>110</v>
      </c>
      <c r="H3025" t="s">
        <v>75</v>
      </c>
      <c r="I3025" t="s">
        <v>389</v>
      </c>
      <c r="J3025" t="s">
        <v>428</v>
      </c>
      <c r="K3025">
        <v>187</v>
      </c>
      <c r="L3025" t="s">
        <v>389</v>
      </c>
      <c r="M3025">
        <v>80.650000000000006</v>
      </c>
      <c r="N3025">
        <v>5.82</v>
      </c>
      <c r="O3025" t="s">
        <v>427</v>
      </c>
      <c r="P3025">
        <f>E3025 - M3025</f>
        <v>33.39</v>
      </c>
      <c r="Q3025" t="str">
        <f>TEXT((A3025),"MMM _ YYYY")</f>
        <v>Feb  2024</v>
      </c>
    </row>
    <row r="3026" spans="1:17" x14ac:dyDescent="0.3">
      <c r="A3026" s="3">
        <v>45348</v>
      </c>
      <c r="B3026" t="s">
        <v>389</v>
      </c>
      <c r="C3026" t="s">
        <v>265</v>
      </c>
      <c r="D3026">
        <v>2</v>
      </c>
      <c r="E3026">
        <v>215.67</v>
      </c>
      <c r="F3026">
        <v>431.34</v>
      </c>
      <c r="G3026" t="s">
        <v>2</v>
      </c>
      <c r="H3026" t="s">
        <v>75</v>
      </c>
      <c r="I3026" t="s">
        <v>389</v>
      </c>
      <c r="J3026" t="s">
        <v>428</v>
      </c>
      <c r="K3026">
        <v>187</v>
      </c>
      <c r="L3026" t="s">
        <v>389</v>
      </c>
      <c r="M3026">
        <v>80.650000000000006</v>
      </c>
      <c r="N3026">
        <v>5.82</v>
      </c>
      <c r="O3026" t="s">
        <v>427</v>
      </c>
      <c r="P3026">
        <f>E3026 - M3026</f>
        <v>135.01999999999998</v>
      </c>
      <c r="Q3026" t="str">
        <f>TEXT((A3026),"MMM _ YYYY")</f>
        <v>Feb  2024</v>
      </c>
    </row>
    <row r="3027" spans="1:17" x14ac:dyDescent="0.3">
      <c r="A3027" s="3">
        <v>45398</v>
      </c>
      <c r="B3027" t="s">
        <v>389</v>
      </c>
      <c r="C3027" t="s">
        <v>343</v>
      </c>
      <c r="D3027">
        <v>10</v>
      </c>
      <c r="E3027">
        <v>327.04000000000002</v>
      </c>
      <c r="F3027">
        <v>3270.4</v>
      </c>
      <c r="G3027" t="s">
        <v>6</v>
      </c>
      <c r="H3027" t="s">
        <v>75</v>
      </c>
      <c r="I3027" t="s">
        <v>389</v>
      </c>
      <c r="J3027" t="s">
        <v>428</v>
      </c>
      <c r="K3027">
        <v>187</v>
      </c>
      <c r="L3027" t="s">
        <v>389</v>
      </c>
      <c r="M3027">
        <v>80.650000000000006</v>
      </c>
      <c r="N3027">
        <v>5.82</v>
      </c>
      <c r="O3027" t="s">
        <v>427</v>
      </c>
      <c r="P3027">
        <f>E3027 - M3027</f>
        <v>246.39000000000001</v>
      </c>
      <c r="Q3027" t="str">
        <f>TEXT((A3027),"MMM _ YYYY")</f>
        <v>Apr  2024</v>
      </c>
    </row>
    <row r="3028" spans="1:17" x14ac:dyDescent="0.3">
      <c r="A3028" s="3">
        <v>45499</v>
      </c>
      <c r="B3028" t="s">
        <v>389</v>
      </c>
      <c r="C3028" t="s">
        <v>32</v>
      </c>
      <c r="D3028">
        <v>8</v>
      </c>
      <c r="E3028">
        <v>288.77999999999997</v>
      </c>
      <c r="F3028">
        <v>2310.2399999999998</v>
      </c>
      <c r="G3028" t="s">
        <v>31</v>
      </c>
      <c r="H3028" t="s">
        <v>75</v>
      </c>
      <c r="I3028" t="s">
        <v>389</v>
      </c>
      <c r="J3028" t="s">
        <v>428</v>
      </c>
      <c r="K3028">
        <v>187</v>
      </c>
      <c r="L3028" t="s">
        <v>389</v>
      </c>
      <c r="M3028">
        <v>80.650000000000006</v>
      </c>
      <c r="N3028">
        <v>5.82</v>
      </c>
      <c r="O3028" t="s">
        <v>427</v>
      </c>
      <c r="P3028">
        <f>E3028 - M3028</f>
        <v>208.12999999999997</v>
      </c>
      <c r="Q3028" t="str">
        <f>TEXT((A3028),"MMM _ YYYY")</f>
        <v>Jul  2024</v>
      </c>
    </row>
    <row r="3029" spans="1:17" x14ac:dyDescent="0.3">
      <c r="A3029" s="3">
        <v>45635</v>
      </c>
      <c r="B3029" t="s">
        <v>389</v>
      </c>
      <c r="C3029" t="s">
        <v>187</v>
      </c>
      <c r="D3029">
        <v>48</v>
      </c>
      <c r="E3029">
        <v>228.42</v>
      </c>
      <c r="F3029">
        <v>10964.16</v>
      </c>
      <c r="G3029" t="s">
        <v>26</v>
      </c>
      <c r="H3029" t="s">
        <v>75</v>
      </c>
      <c r="I3029" t="s">
        <v>389</v>
      </c>
      <c r="J3029" t="s">
        <v>428</v>
      </c>
      <c r="K3029">
        <v>187</v>
      </c>
      <c r="L3029" t="s">
        <v>389</v>
      </c>
      <c r="M3029">
        <v>80.650000000000006</v>
      </c>
      <c r="N3029">
        <v>5.82</v>
      </c>
      <c r="O3029" t="s">
        <v>427</v>
      </c>
      <c r="P3029">
        <f>E3029 - M3029</f>
        <v>147.76999999999998</v>
      </c>
      <c r="Q3029" t="str">
        <f>TEXT((A3029),"MMM _ YYYY")</f>
        <v>Dec  2024</v>
      </c>
    </row>
    <row r="3030" spans="1:17" x14ac:dyDescent="0.3">
      <c r="A3030" s="3">
        <v>45655</v>
      </c>
      <c r="B3030" t="s">
        <v>389</v>
      </c>
      <c r="C3030" t="s">
        <v>224</v>
      </c>
      <c r="D3030">
        <v>28</v>
      </c>
      <c r="E3030">
        <v>128.47</v>
      </c>
      <c r="F3030">
        <v>3597.16</v>
      </c>
      <c r="G3030" t="s">
        <v>56</v>
      </c>
      <c r="H3030" t="s">
        <v>75</v>
      </c>
      <c r="I3030" t="s">
        <v>389</v>
      </c>
      <c r="J3030" t="s">
        <v>428</v>
      </c>
      <c r="K3030">
        <v>187</v>
      </c>
      <c r="L3030" t="s">
        <v>389</v>
      </c>
      <c r="M3030">
        <v>80.650000000000006</v>
      </c>
      <c r="N3030">
        <v>5.82</v>
      </c>
      <c r="O3030" t="s">
        <v>427</v>
      </c>
      <c r="P3030">
        <f>E3030 - M3030</f>
        <v>47.819999999999993</v>
      </c>
      <c r="Q3030" t="str">
        <f>TEXT((A3030),"MMM _ YYYY")</f>
        <v>Dec  2024</v>
      </c>
    </row>
    <row r="3031" spans="1:17" x14ac:dyDescent="0.3">
      <c r="A3031" s="3">
        <v>45851</v>
      </c>
      <c r="B3031" t="s">
        <v>389</v>
      </c>
      <c r="C3031" t="s">
        <v>272</v>
      </c>
      <c r="D3031">
        <v>34</v>
      </c>
      <c r="E3031">
        <v>58.07</v>
      </c>
      <c r="F3031">
        <v>1974.38</v>
      </c>
      <c r="G3031" t="s">
        <v>26</v>
      </c>
      <c r="H3031" t="s">
        <v>75</v>
      </c>
      <c r="I3031" t="s">
        <v>389</v>
      </c>
      <c r="J3031" t="s">
        <v>428</v>
      </c>
      <c r="K3031">
        <v>187</v>
      </c>
      <c r="L3031" t="s">
        <v>389</v>
      </c>
      <c r="M3031">
        <v>80.650000000000006</v>
      </c>
      <c r="N3031">
        <v>5.82</v>
      </c>
      <c r="O3031" t="s">
        <v>427</v>
      </c>
      <c r="P3031">
        <f>E3031 - M3031</f>
        <v>-22.580000000000005</v>
      </c>
      <c r="Q3031" t="str">
        <f>TEXT((A3031),"MMM _ YYYY")</f>
        <v>Jul  2025</v>
      </c>
    </row>
    <row r="3032" spans="1:17" x14ac:dyDescent="0.3">
      <c r="A3032" s="3">
        <v>44627</v>
      </c>
      <c r="B3032" t="s">
        <v>389</v>
      </c>
      <c r="C3032" t="s">
        <v>217</v>
      </c>
      <c r="D3032">
        <v>1</v>
      </c>
      <c r="E3032">
        <v>69.040000000000006</v>
      </c>
      <c r="F3032">
        <v>69.040000000000006</v>
      </c>
      <c r="G3032" t="s">
        <v>52</v>
      </c>
      <c r="H3032" t="s">
        <v>75</v>
      </c>
      <c r="I3032" t="s">
        <v>389</v>
      </c>
      <c r="J3032" t="s">
        <v>428</v>
      </c>
      <c r="K3032">
        <v>187</v>
      </c>
      <c r="L3032" t="s">
        <v>389</v>
      </c>
      <c r="M3032">
        <v>80.650000000000006</v>
      </c>
      <c r="N3032">
        <v>5.82</v>
      </c>
      <c r="O3032" t="s">
        <v>427</v>
      </c>
      <c r="P3032">
        <f>E3032 - M3032</f>
        <v>-11.61</v>
      </c>
      <c r="Q3032" t="str">
        <f>TEXT((A3032),"MMM _ YYYY")</f>
        <v>Mar  2022</v>
      </c>
    </row>
    <row r="3033" spans="1:17" x14ac:dyDescent="0.3">
      <c r="A3033" s="3">
        <v>44720</v>
      </c>
      <c r="B3033" t="s">
        <v>389</v>
      </c>
      <c r="C3033" t="s">
        <v>97</v>
      </c>
      <c r="D3033">
        <v>48</v>
      </c>
      <c r="E3033">
        <v>278.31</v>
      </c>
      <c r="F3033">
        <v>13358.88</v>
      </c>
      <c r="G3033" t="s">
        <v>6</v>
      </c>
      <c r="H3033" t="s">
        <v>75</v>
      </c>
      <c r="I3033" t="s">
        <v>389</v>
      </c>
      <c r="J3033" t="s">
        <v>428</v>
      </c>
      <c r="K3033">
        <v>187</v>
      </c>
      <c r="L3033" t="s">
        <v>389</v>
      </c>
      <c r="M3033">
        <v>80.650000000000006</v>
      </c>
      <c r="N3033">
        <v>5.82</v>
      </c>
      <c r="O3033" t="s">
        <v>427</v>
      </c>
      <c r="P3033">
        <f>E3033 - M3033</f>
        <v>197.66</v>
      </c>
      <c r="Q3033" t="str">
        <f>TEXT((A3033),"MMM _ YYYY")</f>
        <v>Jun  2022</v>
      </c>
    </row>
    <row r="3034" spans="1:17" x14ac:dyDescent="0.3">
      <c r="A3034" s="3">
        <v>44723</v>
      </c>
      <c r="B3034" t="s">
        <v>389</v>
      </c>
      <c r="C3034" t="s">
        <v>255</v>
      </c>
      <c r="D3034">
        <v>41</v>
      </c>
      <c r="E3034">
        <v>274.52</v>
      </c>
      <c r="F3034">
        <v>11255.32</v>
      </c>
      <c r="G3034" t="s">
        <v>26</v>
      </c>
      <c r="H3034" t="s">
        <v>75</v>
      </c>
      <c r="I3034" t="s">
        <v>389</v>
      </c>
      <c r="J3034" t="s">
        <v>428</v>
      </c>
      <c r="K3034">
        <v>187</v>
      </c>
      <c r="L3034" t="s">
        <v>389</v>
      </c>
      <c r="M3034">
        <v>80.650000000000006</v>
      </c>
      <c r="N3034">
        <v>5.82</v>
      </c>
      <c r="O3034" t="s">
        <v>427</v>
      </c>
      <c r="P3034">
        <f>E3034 - M3034</f>
        <v>193.86999999999998</v>
      </c>
      <c r="Q3034" t="str">
        <f>TEXT((A3034),"MMM _ YYYY")</f>
        <v>Jun  2022</v>
      </c>
    </row>
    <row r="3035" spans="1:17" x14ac:dyDescent="0.3">
      <c r="A3035" s="3">
        <v>44813</v>
      </c>
      <c r="B3035" t="s">
        <v>389</v>
      </c>
      <c r="C3035" t="s">
        <v>379</v>
      </c>
      <c r="D3035">
        <v>21</v>
      </c>
      <c r="E3035">
        <v>148.26</v>
      </c>
      <c r="F3035">
        <v>3113.46</v>
      </c>
      <c r="G3035" t="s">
        <v>81</v>
      </c>
      <c r="H3035" t="s">
        <v>75</v>
      </c>
      <c r="I3035" t="s">
        <v>389</v>
      </c>
      <c r="J3035" t="s">
        <v>428</v>
      </c>
      <c r="K3035">
        <v>187</v>
      </c>
      <c r="L3035" t="s">
        <v>389</v>
      </c>
      <c r="M3035">
        <v>80.650000000000006</v>
      </c>
      <c r="N3035">
        <v>5.82</v>
      </c>
      <c r="O3035" t="s">
        <v>427</v>
      </c>
      <c r="P3035">
        <f>E3035 - M3035</f>
        <v>67.609999999999985</v>
      </c>
      <c r="Q3035" t="str">
        <f>TEXT((A3035),"MMM _ YYYY")</f>
        <v>Sep  2022</v>
      </c>
    </row>
    <row r="3036" spans="1:17" x14ac:dyDescent="0.3">
      <c r="A3036" s="3">
        <v>44857</v>
      </c>
      <c r="B3036" t="s">
        <v>389</v>
      </c>
      <c r="C3036" t="s">
        <v>292</v>
      </c>
      <c r="D3036">
        <v>23</v>
      </c>
      <c r="E3036">
        <v>343.5</v>
      </c>
      <c r="F3036">
        <v>7900.5</v>
      </c>
      <c r="G3036" t="s">
        <v>81</v>
      </c>
      <c r="H3036" t="s">
        <v>75</v>
      </c>
      <c r="I3036" t="s">
        <v>389</v>
      </c>
      <c r="J3036" t="s">
        <v>428</v>
      </c>
      <c r="K3036">
        <v>187</v>
      </c>
      <c r="L3036" t="s">
        <v>389</v>
      </c>
      <c r="M3036">
        <v>80.650000000000006</v>
      </c>
      <c r="N3036">
        <v>5.82</v>
      </c>
      <c r="O3036" t="s">
        <v>427</v>
      </c>
      <c r="P3036">
        <f>E3036 - M3036</f>
        <v>262.85000000000002</v>
      </c>
      <c r="Q3036" t="str">
        <f>TEXT((A3036),"MMM _ YYYY")</f>
        <v>Oct  2022</v>
      </c>
    </row>
    <row r="3037" spans="1:17" x14ac:dyDescent="0.3">
      <c r="A3037" s="3">
        <v>44254</v>
      </c>
      <c r="B3037" t="s">
        <v>389</v>
      </c>
      <c r="C3037" t="s">
        <v>247</v>
      </c>
      <c r="D3037">
        <v>21</v>
      </c>
      <c r="E3037">
        <v>311.25</v>
      </c>
      <c r="F3037">
        <v>6536.25</v>
      </c>
      <c r="G3037" t="s">
        <v>23</v>
      </c>
      <c r="H3037" t="s">
        <v>75</v>
      </c>
      <c r="I3037" t="s">
        <v>389</v>
      </c>
      <c r="J3037" t="s">
        <v>428</v>
      </c>
      <c r="K3037">
        <v>187</v>
      </c>
      <c r="L3037" t="s">
        <v>389</v>
      </c>
      <c r="M3037">
        <v>80.650000000000006</v>
      </c>
      <c r="N3037">
        <v>5.82</v>
      </c>
      <c r="O3037" t="s">
        <v>427</v>
      </c>
      <c r="P3037">
        <f>E3037 - M3037</f>
        <v>230.6</v>
      </c>
      <c r="Q3037" t="str">
        <f>TEXT((A3037),"MMM _ YYYY")</f>
        <v>Feb  2021</v>
      </c>
    </row>
    <row r="3038" spans="1:17" x14ac:dyDescent="0.3">
      <c r="A3038" s="3">
        <v>44514</v>
      </c>
      <c r="B3038" t="s">
        <v>389</v>
      </c>
      <c r="C3038" t="s">
        <v>381</v>
      </c>
      <c r="D3038">
        <v>42</v>
      </c>
      <c r="E3038">
        <v>227.13</v>
      </c>
      <c r="F3038">
        <v>9539.4599999999991</v>
      </c>
      <c r="G3038" t="s">
        <v>134</v>
      </c>
      <c r="H3038" t="s">
        <v>75</v>
      </c>
      <c r="I3038" t="s">
        <v>389</v>
      </c>
      <c r="J3038" t="s">
        <v>428</v>
      </c>
      <c r="K3038">
        <v>187</v>
      </c>
      <c r="L3038" t="s">
        <v>389</v>
      </c>
      <c r="M3038">
        <v>80.650000000000006</v>
      </c>
      <c r="N3038">
        <v>5.82</v>
      </c>
      <c r="O3038" t="s">
        <v>427</v>
      </c>
      <c r="P3038">
        <f>E3038 - M3038</f>
        <v>146.47999999999999</v>
      </c>
      <c r="Q3038" t="str">
        <f>TEXT((A3038),"MMM _ YYYY")</f>
        <v>Nov  2021</v>
      </c>
    </row>
    <row r="3039" spans="1:17" x14ac:dyDescent="0.3">
      <c r="A3039" s="3">
        <v>43919</v>
      </c>
      <c r="B3039" t="s">
        <v>389</v>
      </c>
      <c r="C3039" t="s">
        <v>170</v>
      </c>
      <c r="D3039">
        <v>27</v>
      </c>
      <c r="E3039">
        <v>84.48</v>
      </c>
      <c r="F3039">
        <v>2280.96</v>
      </c>
      <c r="G3039" t="s">
        <v>81</v>
      </c>
      <c r="H3039" t="s">
        <v>75</v>
      </c>
      <c r="I3039" t="s">
        <v>389</v>
      </c>
      <c r="J3039" t="s">
        <v>428</v>
      </c>
      <c r="K3039">
        <v>187</v>
      </c>
      <c r="L3039" t="s">
        <v>389</v>
      </c>
      <c r="M3039">
        <v>80.650000000000006</v>
      </c>
      <c r="N3039">
        <v>5.82</v>
      </c>
      <c r="O3039" t="s">
        <v>427</v>
      </c>
      <c r="P3039">
        <f>E3039 - M3039</f>
        <v>3.8299999999999983</v>
      </c>
      <c r="Q3039" t="str">
        <f>TEXT((A3039),"MMM _ YYYY")</f>
        <v>Mar  2020</v>
      </c>
    </row>
    <row r="3040" spans="1:17" x14ac:dyDescent="0.3">
      <c r="A3040" s="3">
        <v>44027</v>
      </c>
      <c r="B3040" t="s">
        <v>389</v>
      </c>
      <c r="C3040" t="s">
        <v>251</v>
      </c>
      <c r="D3040">
        <v>17</v>
      </c>
      <c r="E3040">
        <v>72.099999999999994</v>
      </c>
      <c r="F3040">
        <v>1225.7</v>
      </c>
      <c r="G3040" t="s">
        <v>26</v>
      </c>
      <c r="H3040" t="s">
        <v>75</v>
      </c>
      <c r="I3040" t="s">
        <v>389</v>
      </c>
      <c r="J3040" t="s">
        <v>428</v>
      </c>
      <c r="K3040">
        <v>187</v>
      </c>
      <c r="L3040" t="s">
        <v>389</v>
      </c>
      <c r="M3040">
        <v>80.650000000000006</v>
      </c>
      <c r="N3040">
        <v>5.82</v>
      </c>
      <c r="O3040" t="s">
        <v>427</v>
      </c>
      <c r="P3040">
        <f>E3040 - M3040</f>
        <v>-8.5500000000000114</v>
      </c>
      <c r="Q3040" t="str">
        <f>TEXT((A3040),"MMM _ YYYY")</f>
        <v>Jul  2020</v>
      </c>
    </row>
    <row r="3041" spans="1:17" x14ac:dyDescent="0.3">
      <c r="A3041" s="3">
        <v>44094</v>
      </c>
      <c r="B3041" t="s">
        <v>389</v>
      </c>
      <c r="C3041" t="s">
        <v>71</v>
      </c>
      <c r="D3041">
        <v>40</v>
      </c>
      <c r="E3041">
        <v>79.81</v>
      </c>
      <c r="F3041">
        <v>3192.4</v>
      </c>
      <c r="G3041" t="s">
        <v>61</v>
      </c>
      <c r="H3041" t="s">
        <v>75</v>
      </c>
      <c r="I3041" t="s">
        <v>389</v>
      </c>
      <c r="J3041" t="s">
        <v>428</v>
      </c>
      <c r="K3041">
        <v>187</v>
      </c>
      <c r="L3041" t="s">
        <v>389</v>
      </c>
      <c r="M3041">
        <v>80.650000000000006</v>
      </c>
      <c r="N3041">
        <v>5.82</v>
      </c>
      <c r="O3041" t="s">
        <v>427</v>
      </c>
      <c r="P3041">
        <f>E3041 - M3041</f>
        <v>-0.84000000000000341</v>
      </c>
      <c r="Q3041" t="str">
        <f>TEXT((A3041),"MMM _ YYYY")</f>
        <v>Sep  2020</v>
      </c>
    </row>
    <row r="3042" spans="1:17" x14ac:dyDescent="0.3">
      <c r="A3042" s="3">
        <v>43504</v>
      </c>
      <c r="B3042" t="s">
        <v>389</v>
      </c>
      <c r="C3042" t="s">
        <v>324</v>
      </c>
      <c r="D3042">
        <v>9</v>
      </c>
      <c r="E3042">
        <v>90.88</v>
      </c>
      <c r="F3042">
        <v>817.92</v>
      </c>
      <c r="G3042" t="s">
        <v>130</v>
      </c>
      <c r="H3042" t="s">
        <v>75</v>
      </c>
      <c r="I3042" t="s">
        <v>389</v>
      </c>
      <c r="J3042" t="s">
        <v>428</v>
      </c>
      <c r="K3042">
        <v>187</v>
      </c>
      <c r="L3042" t="s">
        <v>389</v>
      </c>
      <c r="M3042">
        <v>80.650000000000006</v>
      </c>
      <c r="N3042">
        <v>5.82</v>
      </c>
      <c r="O3042" t="s">
        <v>427</v>
      </c>
      <c r="P3042">
        <f>E3042 - M3042</f>
        <v>10.22999999999999</v>
      </c>
      <c r="Q3042" t="str">
        <f>TEXT((A3042),"MMM _ YYYY")</f>
        <v>Feb  2019</v>
      </c>
    </row>
    <row r="3043" spans="1:17" x14ac:dyDescent="0.3">
      <c r="A3043" s="3">
        <v>43680</v>
      </c>
      <c r="B3043" t="s">
        <v>389</v>
      </c>
      <c r="C3043" t="s">
        <v>121</v>
      </c>
      <c r="D3043">
        <v>40</v>
      </c>
      <c r="E3043">
        <v>370.74</v>
      </c>
      <c r="F3043">
        <v>14829.6</v>
      </c>
      <c r="G3043" t="s">
        <v>105</v>
      </c>
      <c r="H3043" t="s">
        <v>75</v>
      </c>
      <c r="I3043" t="s">
        <v>389</v>
      </c>
      <c r="J3043" t="s">
        <v>428</v>
      </c>
      <c r="K3043">
        <v>187</v>
      </c>
      <c r="L3043" t="s">
        <v>389</v>
      </c>
      <c r="M3043">
        <v>80.650000000000006</v>
      </c>
      <c r="N3043">
        <v>5.82</v>
      </c>
      <c r="O3043" t="s">
        <v>427</v>
      </c>
      <c r="P3043">
        <f>E3043 - M3043</f>
        <v>290.09000000000003</v>
      </c>
      <c r="Q3043" t="str">
        <f>TEXT((A3043),"MMM _ YYYY")</f>
        <v>Aug  2019</v>
      </c>
    </row>
    <row r="3044" spans="1:17" x14ac:dyDescent="0.3">
      <c r="A3044" s="3">
        <v>43170</v>
      </c>
      <c r="B3044" t="s">
        <v>389</v>
      </c>
      <c r="C3044" t="s">
        <v>88</v>
      </c>
      <c r="D3044">
        <v>43</v>
      </c>
      <c r="E3044">
        <v>186.09</v>
      </c>
      <c r="F3044">
        <v>8001.87</v>
      </c>
      <c r="G3044" t="s">
        <v>87</v>
      </c>
      <c r="H3044" t="s">
        <v>75</v>
      </c>
      <c r="I3044" t="s">
        <v>389</v>
      </c>
      <c r="J3044" t="s">
        <v>428</v>
      </c>
      <c r="K3044">
        <v>187</v>
      </c>
      <c r="L3044" t="s">
        <v>389</v>
      </c>
      <c r="M3044">
        <v>80.650000000000006</v>
      </c>
      <c r="N3044">
        <v>5.82</v>
      </c>
      <c r="O3044" t="s">
        <v>427</v>
      </c>
      <c r="P3044">
        <f>E3044 - M3044</f>
        <v>105.44</v>
      </c>
      <c r="Q3044" t="str">
        <f>TEXT((A3044),"MMM _ YYYY")</f>
        <v>Mar  2018</v>
      </c>
    </row>
    <row r="3045" spans="1:17" x14ac:dyDescent="0.3">
      <c r="A3045" s="3">
        <v>43011</v>
      </c>
      <c r="B3045" t="s">
        <v>389</v>
      </c>
      <c r="C3045" t="s">
        <v>65</v>
      </c>
      <c r="D3045">
        <v>1</v>
      </c>
      <c r="E3045">
        <v>243.16</v>
      </c>
      <c r="F3045">
        <v>243.16</v>
      </c>
      <c r="G3045" t="s">
        <v>48</v>
      </c>
      <c r="H3045" t="s">
        <v>75</v>
      </c>
      <c r="I3045" t="s">
        <v>389</v>
      </c>
      <c r="J3045" t="s">
        <v>428</v>
      </c>
      <c r="K3045">
        <v>187</v>
      </c>
      <c r="L3045" t="s">
        <v>389</v>
      </c>
      <c r="M3045">
        <v>80.650000000000006</v>
      </c>
      <c r="N3045">
        <v>5.82</v>
      </c>
      <c r="O3045" t="s">
        <v>427</v>
      </c>
      <c r="P3045">
        <f>E3045 - M3045</f>
        <v>162.51</v>
      </c>
      <c r="Q3045" t="str">
        <f>TEXT((A3045),"MMM _ YYYY")</f>
        <v>Oct  2017</v>
      </c>
    </row>
    <row r="3046" spans="1:17" x14ac:dyDescent="0.3">
      <c r="A3046" s="3">
        <v>42551</v>
      </c>
      <c r="B3046" t="s">
        <v>389</v>
      </c>
      <c r="C3046" t="s">
        <v>70</v>
      </c>
      <c r="D3046">
        <v>2</v>
      </c>
      <c r="E3046">
        <v>381.28</v>
      </c>
      <c r="F3046">
        <v>762.56</v>
      </c>
      <c r="G3046" t="s">
        <v>8</v>
      </c>
      <c r="H3046" t="s">
        <v>75</v>
      </c>
      <c r="I3046" t="s">
        <v>389</v>
      </c>
      <c r="J3046" t="s">
        <v>428</v>
      </c>
      <c r="K3046">
        <v>187</v>
      </c>
      <c r="L3046" t="s">
        <v>389</v>
      </c>
      <c r="M3046">
        <v>80.650000000000006</v>
      </c>
      <c r="N3046">
        <v>5.82</v>
      </c>
      <c r="O3046" t="s">
        <v>427</v>
      </c>
      <c r="P3046">
        <f>E3046 - M3046</f>
        <v>300.63</v>
      </c>
      <c r="Q3046" t="str">
        <f>TEXT((A3046),"MMM _ YYYY")</f>
        <v>Jun  2016</v>
      </c>
    </row>
    <row r="3047" spans="1:17" x14ac:dyDescent="0.3">
      <c r="A3047" s="3">
        <v>42637</v>
      </c>
      <c r="B3047" t="s">
        <v>389</v>
      </c>
      <c r="C3047" t="s">
        <v>167</v>
      </c>
      <c r="D3047">
        <v>40</v>
      </c>
      <c r="E3047">
        <v>393.86</v>
      </c>
      <c r="F3047">
        <v>15754.4</v>
      </c>
      <c r="G3047" t="s">
        <v>12</v>
      </c>
      <c r="H3047" t="s">
        <v>75</v>
      </c>
      <c r="I3047" t="s">
        <v>389</v>
      </c>
      <c r="J3047" t="s">
        <v>428</v>
      </c>
      <c r="K3047">
        <v>187</v>
      </c>
      <c r="L3047" t="s">
        <v>389</v>
      </c>
      <c r="M3047">
        <v>80.650000000000006</v>
      </c>
      <c r="N3047">
        <v>5.82</v>
      </c>
      <c r="O3047" t="s">
        <v>427</v>
      </c>
      <c r="P3047">
        <f>E3047 - M3047</f>
        <v>313.21000000000004</v>
      </c>
      <c r="Q3047" t="str">
        <f>TEXT((A3047),"MMM _ YYYY")</f>
        <v>Sep  2016</v>
      </c>
    </row>
    <row r="3048" spans="1:17" x14ac:dyDescent="0.3">
      <c r="A3048" s="3">
        <v>42074</v>
      </c>
      <c r="B3048" t="s">
        <v>389</v>
      </c>
      <c r="C3048" t="s">
        <v>352</v>
      </c>
      <c r="D3048">
        <v>30</v>
      </c>
      <c r="E3048">
        <v>310.43</v>
      </c>
      <c r="F3048">
        <v>9312.9</v>
      </c>
      <c r="G3048" t="s">
        <v>110</v>
      </c>
      <c r="H3048" t="s">
        <v>75</v>
      </c>
      <c r="I3048" t="s">
        <v>389</v>
      </c>
      <c r="J3048" t="s">
        <v>428</v>
      </c>
      <c r="K3048">
        <v>187</v>
      </c>
      <c r="L3048" t="s">
        <v>389</v>
      </c>
      <c r="M3048">
        <v>80.650000000000006</v>
      </c>
      <c r="N3048">
        <v>5.82</v>
      </c>
      <c r="O3048" t="s">
        <v>427</v>
      </c>
      <c r="P3048">
        <f>E3048 - M3048</f>
        <v>229.78</v>
      </c>
      <c r="Q3048" t="str">
        <f>TEXT((A3048),"MMM _ YYYY")</f>
        <v>Mar  2015</v>
      </c>
    </row>
    <row r="3049" spans="1:17" x14ac:dyDescent="0.3">
      <c r="A3049" s="3">
        <v>42166</v>
      </c>
      <c r="B3049" t="s">
        <v>389</v>
      </c>
      <c r="C3049" t="s">
        <v>140</v>
      </c>
      <c r="D3049">
        <v>6</v>
      </c>
      <c r="E3049">
        <v>373.69</v>
      </c>
      <c r="F3049">
        <v>2242.14</v>
      </c>
      <c r="G3049" t="s">
        <v>105</v>
      </c>
      <c r="H3049" t="s">
        <v>75</v>
      </c>
      <c r="I3049" t="s">
        <v>389</v>
      </c>
      <c r="J3049" t="s">
        <v>428</v>
      </c>
      <c r="K3049">
        <v>187</v>
      </c>
      <c r="L3049" t="s">
        <v>389</v>
      </c>
      <c r="M3049">
        <v>80.650000000000006</v>
      </c>
      <c r="N3049">
        <v>5.82</v>
      </c>
      <c r="O3049" t="s">
        <v>427</v>
      </c>
      <c r="P3049">
        <f>E3049 - M3049</f>
        <v>293.03999999999996</v>
      </c>
      <c r="Q3049" t="str">
        <f>TEXT((A3049),"MMM _ YYYY")</f>
        <v>Jun  2015</v>
      </c>
    </row>
    <row r="3050" spans="1:17" x14ac:dyDescent="0.3">
      <c r="A3050" s="3">
        <v>42202</v>
      </c>
      <c r="B3050" t="s">
        <v>389</v>
      </c>
      <c r="C3050" t="s">
        <v>251</v>
      </c>
      <c r="D3050">
        <v>33</v>
      </c>
      <c r="E3050">
        <v>369.21</v>
      </c>
      <c r="F3050">
        <v>12183.93</v>
      </c>
      <c r="G3050" t="s">
        <v>26</v>
      </c>
      <c r="H3050" t="s">
        <v>75</v>
      </c>
      <c r="I3050" t="s">
        <v>389</v>
      </c>
      <c r="J3050" t="s">
        <v>428</v>
      </c>
      <c r="K3050">
        <v>187</v>
      </c>
      <c r="L3050" t="s">
        <v>389</v>
      </c>
      <c r="M3050">
        <v>80.650000000000006</v>
      </c>
      <c r="N3050">
        <v>5.82</v>
      </c>
      <c r="O3050" t="s">
        <v>427</v>
      </c>
      <c r="P3050">
        <f>E3050 - M3050</f>
        <v>288.55999999999995</v>
      </c>
      <c r="Q3050" t="str">
        <f>TEXT((A3050),"MMM _ YYYY")</f>
        <v>Jul  2015</v>
      </c>
    </row>
    <row r="3051" spans="1:17" x14ac:dyDescent="0.3">
      <c r="A3051" s="3">
        <v>42359</v>
      </c>
      <c r="B3051" t="s">
        <v>389</v>
      </c>
      <c r="C3051" t="s">
        <v>126</v>
      </c>
      <c r="D3051">
        <v>39</v>
      </c>
      <c r="E3051">
        <v>389.33</v>
      </c>
      <c r="F3051">
        <v>15183.87</v>
      </c>
      <c r="G3051" t="s">
        <v>31</v>
      </c>
      <c r="H3051" t="s">
        <v>75</v>
      </c>
      <c r="I3051" t="s">
        <v>389</v>
      </c>
      <c r="J3051" t="s">
        <v>428</v>
      </c>
      <c r="K3051">
        <v>187</v>
      </c>
      <c r="L3051" t="s">
        <v>389</v>
      </c>
      <c r="M3051">
        <v>80.650000000000006</v>
      </c>
      <c r="N3051">
        <v>5.82</v>
      </c>
      <c r="O3051" t="s">
        <v>427</v>
      </c>
      <c r="P3051">
        <f>E3051 - M3051</f>
        <v>308.67999999999995</v>
      </c>
      <c r="Q3051" t="str">
        <f>TEXT((A3051),"MMM _ YYYY")</f>
        <v>Dec  2015</v>
      </c>
    </row>
    <row r="3052" spans="1:17" x14ac:dyDescent="0.3">
      <c r="A3052" s="3">
        <v>41733</v>
      </c>
      <c r="B3052" t="s">
        <v>389</v>
      </c>
      <c r="C3052" t="s">
        <v>161</v>
      </c>
      <c r="D3052">
        <v>3</v>
      </c>
      <c r="E3052">
        <v>284.68</v>
      </c>
      <c r="F3052">
        <v>854.04</v>
      </c>
      <c r="G3052" t="s">
        <v>26</v>
      </c>
      <c r="H3052" t="s">
        <v>75</v>
      </c>
      <c r="I3052" t="s">
        <v>389</v>
      </c>
      <c r="J3052" t="s">
        <v>428</v>
      </c>
      <c r="K3052">
        <v>187</v>
      </c>
      <c r="L3052" t="s">
        <v>389</v>
      </c>
      <c r="M3052">
        <v>80.650000000000006</v>
      </c>
      <c r="N3052">
        <v>5.82</v>
      </c>
      <c r="O3052" t="s">
        <v>427</v>
      </c>
      <c r="P3052">
        <f>E3052 - M3052</f>
        <v>204.03</v>
      </c>
      <c r="Q3052" t="str">
        <f>TEXT((A3052),"MMM _ YYYY")</f>
        <v>Apr  2014</v>
      </c>
    </row>
    <row r="3053" spans="1:17" x14ac:dyDescent="0.3">
      <c r="A3053" s="3">
        <v>41763</v>
      </c>
      <c r="B3053" t="s">
        <v>389</v>
      </c>
      <c r="C3053" t="s">
        <v>314</v>
      </c>
      <c r="D3053">
        <v>24</v>
      </c>
      <c r="E3053">
        <v>68.209999999999994</v>
      </c>
      <c r="F3053">
        <v>1637.04</v>
      </c>
      <c r="G3053" t="s">
        <v>2</v>
      </c>
      <c r="H3053" t="s">
        <v>75</v>
      </c>
      <c r="I3053" t="s">
        <v>389</v>
      </c>
      <c r="J3053" t="s">
        <v>428</v>
      </c>
      <c r="K3053">
        <v>187</v>
      </c>
      <c r="L3053" t="s">
        <v>389</v>
      </c>
      <c r="M3053">
        <v>80.650000000000006</v>
      </c>
      <c r="N3053">
        <v>5.82</v>
      </c>
      <c r="O3053" t="s">
        <v>427</v>
      </c>
      <c r="P3053">
        <f>E3053 - M3053</f>
        <v>-12.440000000000012</v>
      </c>
      <c r="Q3053" t="str">
        <f>TEXT((A3053),"MMM _ YYYY")</f>
        <v>May  2014</v>
      </c>
    </row>
    <row r="3054" spans="1:17" x14ac:dyDescent="0.3">
      <c r="A3054" s="3">
        <v>41981</v>
      </c>
      <c r="B3054" t="s">
        <v>389</v>
      </c>
      <c r="C3054" t="s">
        <v>364</v>
      </c>
      <c r="D3054">
        <v>31</v>
      </c>
      <c r="E3054">
        <v>381.57</v>
      </c>
      <c r="F3054">
        <v>11828.67</v>
      </c>
      <c r="G3054" t="s">
        <v>8</v>
      </c>
      <c r="H3054" t="s">
        <v>75</v>
      </c>
      <c r="I3054" t="s">
        <v>389</v>
      </c>
      <c r="J3054" t="s">
        <v>428</v>
      </c>
      <c r="K3054">
        <v>187</v>
      </c>
      <c r="L3054" t="s">
        <v>389</v>
      </c>
      <c r="M3054">
        <v>80.650000000000006</v>
      </c>
      <c r="N3054">
        <v>5.82</v>
      </c>
      <c r="O3054" t="s">
        <v>427</v>
      </c>
      <c r="P3054">
        <f>E3054 - M3054</f>
        <v>300.91999999999996</v>
      </c>
      <c r="Q3054" t="str">
        <f>TEXT((A3054),"MMM _ YYYY")</f>
        <v>Dec  2014</v>
      </c>
    </row>
    <row r="3055" spans="1:17" x14ac:dyDescent="0.3">
      <c r="A3055" s="3">
        <v>45005</v>
      </c>
      <c r="B3055" t="s">
        <v>254</v>
      </c>
      <c r="C3055" t="s">
        <v>264</v>
      </c>
      <c r="D3055">
        <v>45</v>
      </c>
      <c r="E3055">
        <v>162.82</v>
      </c>
      <c r="F3055">
        <v>7326.9</v>
      </c>
      <c r="G3055" t="s">
        <v>130</v>
      </c>
      <c r="H3055" t="s">
        <v>22</v>
      </c>
      <c r="I3055" t="s">
        <v>254</v>
      </c>
      <c r="J3055" t="s">
        <v>428</v>
      </c>
      <c r="K3055">
        <v>188</v>
      </c>
      <c r="L3055" t="s">
        <v>254</v>
      </c>
      <c r="M3055">
        <v>90.94</v>
      </c>
      <c r="N3055">
        <v>5.33</v>
      </c>
      <c r="O3055" t="s">
        <v>427</v>
      </c>
      <c r="P3055">
        <f>E3055 - M3055</f>
        <v>71.88</v>
      </c>
      <c r="Q3055" t="str">
        <f>TEXT((A3055),"MMM _ YYYY")</f>
        <v>Mar  2023</v>
      </c>
    </row>
    <row r="3056" spans="1:17" x14ac:dyDescent="0.3">
      <c r="A3056" s="3">
        <v>45100</v>
      </c>
      <c r="B3056" t="s">
        <v>254</v>
      </c>
      <c r="C3056" t="s">
        <v>53</v>
      </c>
      <c r="D3056">
        <v>7</v>
      </c>
      <c r="E3056">
        <v>179.16</v>
      </c>
      <c r="F3056">
        <v>1254.1199999999999</v>
      </c>
      <c r="G3056" t="s">
        <v>52</v>
      </c>
      <c r="H3056" t="s">
        <v>22</v>
      </c>
      <c r="I3056" t="s">
        <v>254</v>
      </c>
      <c r="J3056" t="s">
        <v>428</v>
      </c>
      <c r="K3056">
        <v>188</v>
      </c>
      <c r="L3056" t="s">
        <v>254</v>
      </c>
      <c r="M3056">
        <v>90.94</v>
      </c>
      <c r="N3056">
        <v>5.33</v>
      </c>
      <c r="O3056" t="s">
        <v>427</v>
      </c>
      <c r="P3056">
        <f>E3056 - M3056</f>
        <v>88.22</v>
      </c>
      <c r="Q3056" t="str">
        <f>TEXT((A3056),"MMM _ YYYY")</f>
        <v>Jun  2023</v>
      </c>
    </row>
    <row r="3057" spans="1:17" x14ac:dyDescent="0.3">
      <c r="A3057" s="3">
        <v>45528</v>
      </c>
      <c r="B3057" t="s">
        <v>254</v>
      </c>
      <c r="C3057" t="s">
        <v>353</v>
      </c>
      <c r="D3057">
        <v>36</v>
      </c>
      <c r="E3057">
        <v>64.05</v>
      </c>
      <c r="F3057">
        <v>2305.8000000000002</v>
      </c>
      <c r="G3057" t="s">
        <v>105</v>
      </c>
      <c r="H3057" t="s">
        <v>22</v>
      </c>
      <c r="I3057" t="s">
        <v>254</v>
      </c>
      <c r="J3057" t="s">
        <v>428</v>
      </c>
      <c r="K3057">
        <v>188</v>
      </c>
      <c r="L3057" t="s">
        <v>254</v>
      </c>
      <c r="M3057">
        <v>90.94</v>
      </c>
      <c r="N3057">
        <v>5.33</v>
      </c>
      <c r="O3057" t="s">
        <v>427</v>
      </c>
      <c r="P3057">
        <f>E3057 - M3057</f>
        <v>-26.89</v>
      </c>
      <c r="Q3057" t="str">
        <f>TEXT((A3057),"MMM _ YYYY")</f>
        <v>Aug  2024</v>
      </c>
    </row>
    <row r="3058" spans="1:17" x14ac:dyDescent="0.3">
      <c r="A3058" s="3">
        <v>45610</v>
      </c>
      <c r="B3058" t="s">
        <v>254</v>
      </c>
      <c r="C3058" t="s">
        <v>76</v>
      </c>
      <c r="D3058">
        <v>19</v>
      </c>
      <c r="E3058">
        <v>389.09</v>
      </c>
      <c r="F3058">
        <v>7392.71</v>
      </c>
      <c r="G3058" t="s">
        <v>31</v>
      </c>
      <c r="H3058" t="s">
        <v>22</v>
      </c>
      <c r="I3058" t="s">
        <v>254</v>
      </c>
      <c r="J3058" t="s">
        <v>428</v>
      </c>
      <c r="K3058">
        <v>188</v>
      </c>
      <c r="L3058" t="s">
        <v>254</v>
      </c>
      <c r="M3058">
        <v>90.94</v>
      </c>
      <c r="N3058">
        <v>5.33</v>
      </c>
      <c r="O3058" t="s">
        <v>427</v>
      </c>
      <c r="P3058">
        <f>E3058 - M3058</f>
        <v>298.14999999999998</v>
      </c>
      <c r="Q3058" t="str">
        <f>TEXT((A3058),"MMM _ YYYY")</f>
        <v>Nov  2024</v>
      </c>
    </row>
    <row r="3059" spans="1:17" x14ac:dyDescent="0.3">
      <c r="A3059" s="3">
        <v>45693</v>
      </c>
      <c r="B3059" t="s">
        <v>254</v>
      </c>
      <c r="C3059" t="s">
        <v>123</v>
      </c>
      <c r="D3059">
        <v>18</v>
      </c>
      <c r="E3059">
        <v>166.9</v>
      </c>
      <c r="F3059">
        <v>3004.2</v>
      </c>
      <c r="G3059" t="s">
        <v>8</v>
      </c>
      <c r="H3059" t="s">
        <v>22</v>
      </c>
      <c r="I3059" t="s">
        <v>254</v>
      </c>
      <c r="J3059" t="s">
        <v>428</v>
      </c>
      <c r="K3059">
        <v>188</v>
      </c>
      <c r="L3059" t="s">
        <v>254</v>
      </c>
      <c r="M3059">
        <v>90.94</v>
      </c>
      <c r="N3059">
        <v>5.33</v>
      </c>
      <c r="O3059" t="s">
        <v>427</v>
      </c>
      <c r="P3059">
        <f>E3059 - M3059</f>
        <v>75.960000000000008</v>
      </c>
      <c r="Q3059" t="str">
        <f>TEXT((A3059),"MMM _ YYYY")</f>
        <v>Feb  2025</v>
      </c>
    </row>
    <row r="3060" spans="1:17" x14ac:dyDescent="0.3">
      <c r="A3060" s="3">
        <v>45897</v>
      </c>
      <c r="B3060" t="s">
        <v>254</v>
      </c>
      <c r="C3060" t="s">
        <v>369</v>
      </c>
      <c r="D3060">
        <v>30</v>
      </c>
      <c r="E3060">
        <v>71.72</v>
      </c>
      <c r="F3060">
        <v>2151.6</v>
      </c>
      <c r="G3060" t="s">
        <v>26</v>
      </c>
      <c r="H3060" t="s">
        <v>22</v>
      </c>
      <c r="I3060" t="s">
        <v>254</v>
      </c>
      <c r="J3060" t="s">
        <v>428</v>
      </c>
      <c r="K3060">
        <v>188</v>
      </c>
      <c r="L3060" t="s">
        <v>254</v>
      </c>
      <c r="M3060">
        <v>90.94</v>
      </c>
      <c r="N3060">
        <v>5.33</v>
      </c>
      <c r="O3060" t="s">
        <v>427</v>
      </c>
      <c r="P3060">
        <f>E3060 - M3060</f>
        <v>-19.22</v>
      </c>
      <c r="Q3060" t="str">
        <f>TEXT((A3060),"MMM _ YYYY")</f>
        <v>Aug  2025</v>
      </c>
    </row>
    <row r="3061" spans="1:17" x14ac:dyDescent="0.3">
      <c r="A3061" s="3">
        <v>45898</v>
      </c>
      <c r="B3061" t="s">
        <v>254</v>
      </c>
      <c r="C3061" t="s">
        <v>40</v>
      </c>
      <c r="D3061">
        <v>16</v>
      </c>
      <c r="E3061">
        <v>81.45</v>
      </c>
      <c r="F3061">
        <v>1303.2</v>
      </c>
      <c r="G3061" t="s">
        <v>23</v>
      </c>
      <c r="H3061" t="s">
        <v>22</v>
      </c>
      <c r="I3061" t="s">
        <v>254</v>
      </c>
      <c r="J3061" t="s">
        <v>428</v>
      </c>
      <c r="K3061">
        <v>188</v>
      </c>
      <c r="L3061" t="s">
        <v>254</v>
      </c>
      <c r="M3061">
        <v>90.94</v>
      </c>
      <c r="N3061">
        <v>5.33</v>
      </c>
      <c r="O3061" t="s">
        <v>427</v>
      </c>
      <c r="P3061">
        <f>E3061 - M3061</f>
        <v>-9.4899999999999949</v>
      </c>
      <c r="Q3061" t="str">
        <f>TEXT((A3061),"MMM _ YYYY")</f>
        <v>Aug  2025</v>
      </c>
    </row>
    <row r="3062" spans="1:17" x14ac:dyDescent="0.3">
      <c r="A3062" s="3">
        <v>45915</v>
      </c>
      <c r="B3062" t="s">
        <v>254</v>
      </c>
      <c r="C3062" t="s">
        <v>17</v>
      </c>
      <c r="D3062">
        <v>36</v>
      </c>
      <c r="E3062">
        <v>184.79</v>
      </c>
      <c r="F3062">
        <v>6652.44</v>
      </c>
      <c r="G3062" t="s">
        <v>16</v>
      </c>
      <c r="H3062" t="s">
        <v>22</v>
      </c>
      <c r="I3062" t="s">
        <v>254</v>
      </c>
      <c r="J3062" t="s">
        <v>428</v>
      </c>
      <c r="K3062">
        <v>188</v>
      </c>
      <c r="L3062" t="s">
        <v>254</v>
      </c>
      <c r="M3062">
        <v>90.94</v>
      </c>
      <c r="N3062">
        <v>5.33</v>
      </c>
      <c r="O3062" t="s">
        <v>427</v>
      </c>
      <c r="P3062">
        <f>E3062 - M3062</f>
        <v>93.85</v>
      </c>
      <c r="Q3062" t="str">
        <f>TEXT((A3062),"MMM _ YYYY")</f>
        <v>Sep  2025</v>
      </c>
    </row>
    <row r="3063" spans="1:17" x14ac:dyDescent="0.3">
      <c r="A3063" s="3">
        <v>45922</v>
      </c>
      <c r="B3063" t="s">
        <v>254</v>
      </c>
      <c r="C3063" t="s">
        <v>290</v>
      </c>
      <c r="D3063">
        <v>16</v>
      </c>
      <c r="E3063">
        <v>144.37</v>
      </c>
      <c r="F3063">
        <v>2309.92</v>
      </c>
      <c r="G3063" t="s">
        <v>61</v>
      </c>
      <c r="H3063" t="s">
        <v>22</v>
      </c>
      <c r="I3063" t="s">
        <v>254</v>
      </c>
      <c r="J3063" t="s">
        <v>428</v>
      </c>
      <c r="K3063">
        <v>188</v>
      </c>
      <c r="L3063" t="s">
        <v>254</v>
      </c>
      <c r="M3063">
        <v>90.94</v>
      </c>
      <c r="N3063">
        <v>5.33</v>
      </c>
      <c r="O3063" t="s">
        <v>427</v>
      </c>
      <c r="P3063">
        <f>E3063 - M3063</f>
        <v>53.430000000000007</v>
      </c>
      <c r="Q3063" t="str">
        <f>TEXT((A3063),"MMM _ YYYY")</f>
        <v>Sep  2025</v>
      </c>
    </row>
    <row r="3064" spans="1:17" x14ac:dyDescent="0.3">
      <c r="A3064" s="3">
        <v>44804</v>
      </c>
      <c r="B3064" t="s">
        <v>254</v>
      </c>
      <c r="C3064" t="s">
        <v>374</v>
      </c>
      <c r="D3064">
        <v>27</v>
      </c>
      <c r="E3064">
        <v>56.55</v>
      </c>
      <c r="F3064">
        <v>1526.85</v>
      </c>
      <c r="G3064" t="s">
        <v>52</v>
      </c>
      <c r="H3064" t="s">
        <v>22</v>
      </c>
      <c r="I3064" t="s">
        <v>254</v>
      </c>
      <c r="J3064" t="s">
        <v>428</v>
      </c>
      <c r="K3064">
        <v>188</v>
      </c>
      <c r="L3064" t="s">
        <v>254</v>
      </c>
      <c r="M3064">
        <v>90.94</v>
      </c>
      <c r="N3064">
        <v>5.33</v>
      </c>
      <c r="O3064" t="s">
        <v>427</v>
      </c>
      <c r="P3064">
        <f>E3064 - M3064</f>
        <v>-34.39</v>
      </c>
      <c r="Q3064" t="str">
        <f>TEXT((A3064),"MMM _ YYYY")</f>
        <v>Aug  2022</v>
      </c>
    </row>
    <row r="3065" spans="1:17" x14ac:dyDescent="0.3">
      <c r="A3065" s="3">
        <v>44887</v>
      </c>
      <c r="B3065" t="s">
        <v>254</v>
      </c>
      <c r="C3065" t="s">
        <v>331</v>
      </c>
      <c r="D3065">
        <v>31</v>
      </c>
      <c r="E3065">
        <v>195.45</v>
      </c>
      <c r="F3065">
        <v>6058.95</v>
      </c>
      <c r="G3065" t="s">
        <v>134</v>
      </c>
      <c r="H3065" t="s">
        <v>22</v>
      </c>
      <c r="I3065" t="s">
        <v>254</v>
      </c>
      <c r="J3065" t="s">
        <v>428</v>
      </c>
      <c r="K3065">
        <v>188</v>
      </c>
      <c r="L3065" t="s">
        <v>254</v>
      </c>
      <c r="M3065">
        <v>90.94</v>
      </c>
      <c r="N3065">
        <v>5.33</v>
      </c>
      <c r="O3065" t="s">
        <v>427</v>
      </c>
      <c r="P3065">
        <f>E3065 - M3065</f>
        <v>104.50999999999999</v>
      </c>
      <c r="Q3065" t="str">
        <f>TEXT((A3065),"MMM _ YYYY")</f>
        <v>Nov  2022</v>
      </c>
    </row>
    <row r="3066" spans="1:17" x14ac:dyDescent="0.3">
      <c r="A3066" s="3">
        <v>43844</v>
      </c>
      <c r="B3066" t="s">
        <v>254</v>
      </c>
      <c r="C3066" t="s">
        <v>231</v>
      </c>
      <c r="D3066">
        <v>17</v>
      </c>
      <c r="E3066">
        <v>373.66</v>
      </c>
      <c r="F3066">
        <v>6352.22</v>
      </c>
      <c r="G3066" t="s">
        <v>2</v>
      </c>
      <c r="H3066" t="s">
        <v>22</v>
      </c>
      <c r="I3066" t="s">
        <v>254</v>
      </c>
      <c r="J3066" t="s">
        <v>428</v>
      </c>
      <c r="K3066">
        <v>188</v>
      </c>
      <c r="L3066" t="s">
        <v>254</v>
      </c>
      <c r="M3066">
        <v>90.94</v>
      </c>
      <c r="N3066">
        <v>5.33</v>
      </c>
      <c r="O3066" t="s">
        <v>427</v>
      </c>
      <c r="P3066">
        <f>E3066 - M3066</f>
        <v>282.72000000000003</v>
      </c>
      <c r="Q3066" t="str">
        <f>TEXT((A3066),"MMM _ YYYY")</f>
        <v>Jan  2020</v>
      </c>
    </row>
    <row r="3067" spans="1:17" x14ac:dyDescent="0.3">
      <c r="A3067" s="3">
        <v>44171</v>
      </c>
      <c r="B3067" t="s">
        <v>254</v>
      </c>
      <c r="C3067" t="s">
        <v>364</v>
      </c>
      <c r="D3067">
        <v>5</v>
      </c>
      <c r="E3067">
        <v>95.48</v>
      </c>
      <c r="F3067">
        <v>477.4</v>
      </c>
      <c r="G3067" t="s">
        <v>8</v>
      </c>
      <c r="H3067" t="s">
        <v>22</v>
      </c>
      <c r="I3067" t="s">
        <v>254</v>
      </c>
      <c r="J3067" t="s">
        <v>428</v>
      </c>
      <c r="K3067">
        <v>188</v>
      </c>
      <c r="L3067" t="s">
        <v>254</v>
      </c>
      <c r="M3067">
        <v>90.94</v>
      </c>
      <c r="N3067">
        <v>5.33</v>
      </c>
      <c r="O3067" t="s">
        <v>427</v>
      </c>
      <c r="P3067">
        <f>E3067 - M3067</f>
        <v>4.5400000000000063</v>
      </c>
      <c r="Q3067" t="str">
        <f>TEXT((A3067),"MMM _ YYYY")</f>
        <v>Dec  2020</v>
      </c>
    </row>
    <row r="3068" spans="1:17" x14ac:dyDescent="0.3">
      <c r="A3068" s="3">
        <v>43681</v>
      </c>
      <c r="B3068" t="s">
        <v>254</v>
      </c>
      <c r="C3068" t="s">
        <v>7</v>
      </c>
      <c r="D3068">
        <v>45</v>
      </c>
      <c r="E3068">
        <v>185.78</v>
      </c>
      <c r="F3068">
        <v>8360.1</v>
      </c>
      <c r="G3068" t="s">
        <v>6</v>
      </c>
      <c r="H3068" t="s">
        <v>22</v>
      </c>
      <c r="I3068" t="s">
        <v>254</v>
      </c>
      <c r="J3068" t="s">
        <v>428</v>
      </c>
      <c r="K3068">
        <v>188</v>
      </c>
      <c r="L3068" t="s">
        <v>254</v>
      </c>
      <c r="M3068">
        <v>90.94</v>
      </c>
      <c r="N3068">
        <v>5.33</v>
      </c>
      <c r="O3068" t="s">
        <v>427</v>
      </c>
      <c r="P3068">
        <f>E3068 - M3068</f>
        <v>94.84</v>
      </c>
      <c r="Q3068" t="str">
        <f>TEXT((A3068),"MMM _ YYYY")</f>
        <v>Aug  2019</v>
      </c>
    </row>
    <row r="3069" spans="1:17" x14ac:dyDescent="0.3">
      <c r="A3069" s="3">
        <v>43260</v>
      </c>
      <c r="B3069" t="s">
        <v>254</v>
      </c>
      <c r="C3069" t="s">
        <v>190</v>
      </c>
      <c r="D3069">
        <v>28</v>
      </c>
      <c r="E3069">
        <v>193.08</v>
      </c>
      <c r="F3069">
        <v>5406.24</v>
      </c>
      <c r="G3069" t="s">
        <v>48</v>
      </c>
      <c r="H3069" t="s">
        <v>22</v>
      </c>
      <c r="I3069" t="s">
        <v>254</v>
      </c>
      <c r="J3069" t="s">
        <v>428</v>
      </c>
      <c r="K3069">
        <v>188</v>
      </c>
      <c r="L3069" t="s">
        <v>254</v>
      </c>
      <c r="M3069">
        <v>90.94</v>
      </c>
      <c r="N3069">
        <v>5.33</v>
      </c>
      <c r="O3069" t="s">
        <v>427</v>
      </c>
      <c r="P3069">
        <f>E3069 - M3069</f>
        <v>102.14000000000001</v>
      </c>
      <c r="Q3069" t="str">
        <f>TEXT((A3069),"MMM _ YYYY")</f>
        <v>Jun  2018</v>
      </c>
    </row>
    <row r="3070" spans="1:17" x14ac:dyDescent="0.3">
      <c r="A3070" s="3">
        <v>43320</v>
      </c>
      <c r="B3070" t="s">
        <v>254</v>
      </c>
      <c r="C3070" t="s">
        <v>290</v>
      </c>
      <c r="D3070">
        <v>2</v>
      </c>
      <c r="E3070">
        <v>393.54</v>
      </c>
      <c r="F3070">
        <v>787.08</v>
      </c>
      <c r="G3070" t="s">
        <v>61</v>
      </c>
      <c r="H3070" t="s">
        <v>22</v>
      </c>
      <c r="I3070" t="s">
        <v>254</v>
      </c>
      <c r="J3070" t="s">
        <v>428</v>
      </c>
      <c r="K3070">
        <v>188</v>
      </c>
      <c r="L3070" t="s">
        <v>254</v>
      </c>
      <c r="M3070">
        <v>90.94</v>
      </c>
      <c r="N3070">
        <v>5.33</v>
      </c>
      <c r="O3070" t="s">
        <v>427</v>
      </c>
      <c r="P3070">
        <f>E3070 - M3070</f>
        <v>302.60000000000002</v>
      </c>
      <c r="Q3070" t="str">
        <f>TEXT((A3070),"MMM _ YYYY")</f>
        <v>Aug  2018</v>
      </c>
    </row>
    <row r="3071" spans="1:17" x14ac:dyDescent="0.3">
      <c r="A3071" s="3">
        <v>42790</v>
      </c>
      <c r="B3071" t="s">
        <v>254</v>
      </c>
      <c r="C3071" t="s">
        <v>201</v>
      </c>
      <c r="D3071">
        <v>1</v>
      </c>
      <c r="E3071">
        <v>363.56</v>
      </c>
      <c r="F3071">
        <v>363.56</v>
      </c>
      <c r="G3071" t="s">
        <v>87</v>
      </c>
      <c r="H3071" t="s">
        <v>22</v>
      </c>
      <c r="I3071" t="s">
        <v>254</v>
      </c>
      <c r="J3071" t="s">
        <v>428</v>
      </c>
      <c r="K3071">
        <v>188</v>
      </c>
      <c r="L3071" t="s">
        <v>254</v>
      </c>
      <c r="M3071">
        <v>90.94</v>
      </c>
      <c r="N3071">
        <v>5.33</v>
      </c>
      <c r="O3071" t="s">
        <v>427</v>
      </c>
      <c r="P3071">
        <f>E3071 - M3071</f>
        <v>272.62</v>
      </c>
      <c r="Q3071" t="str">
        <f>TEXT((A3071),"MMM _ YYYY")</f>
        <v>Feb  2017</v>
      </c>
    </row>
    <row r="3072" spans="1:17" x14ac:dyDescent="0.3">
      <c r="A3072" s="3">
        <v>42945</v>
      </c>
      <c r="B3072" t="s">
        <v>254</v>
      </c>
      <c r="C3072" t="s">
        <v>280</v>
      </c>
      <c r="D3072">
        <v>29</v>
      </c>
      <c r="E3072">
        <v>263.82</v>
      </c>
      <c r="F3072">
        <v>7650.78</v>
      </c>
      <c r="G3072" t="s">
        <v>26</v>
      </c>
      <c r="H3072" t="s">
        <v>22</v>
      </c>
      <c r="I3072" t="s">
        <v>254</v>
      </c>
      <c r="J3072" t="s">
        <v>428</v>
      </c>
      <c r="K3072">
        <v>188</v>
      </c>
      <c r="L3072" t="s">
        <v>254</v>
      </c>
      <c r="M3072">
        <v>90.94</v>
      </c>
      <c r="N3072">
        <v>5.33</v>
      </c>
      <c r="O3072" t="s">
        <v>427</v>
      </c>
      <c r="P3072">
        <f>E3072 - M3072</f>
        <v>172.88</v>
      </c>
      <c r="Q3072" t="str">
        <f>TEXT((A3072),"MMM _ YYYY")</f>
        <v>Jul  2017</v>
      </c>
    </row>
    <row r="3073" spans="1:17" x14ac:dyDescent="0.3">
      <c r="A3073" s="3">
        <v>42613</v>
      </c>
      <c r="B3073" t="s">
        <v>254</v>
      </c>
      <c r="C3073" t="s">
        <v>381</v>
      </c>
      <c r="D3073">
        <v>30</v>
      </c>
      <c r="E3073">
        <v>123.17</v>
      </c>
      <c r="F3073">
        <v>3695.1</v>
      </c>
      <c r="G3073" t="s">
        <v>134</v>
      </c>
      <c r="H3073" t="s">
        <v>22</v>
      </c>
      <c r="I3073" t="s">
        <v>254</v>
      </c>
      <c r="J3073" t="s">
        <v>428</v>
      </c>
      <c r="K3073">
        <v>188</v>
      </c>
      <c r="L3073" t="s">
        <v>254</v>
      </c>
      <c r="M3073">
        <v>90.94</v>
      </c>
      <c r="N3073">
        <v>5.33</v>
      </c>
      <c r="O3073" t="s">
        <v>427</v>
      </c>
      <c r="P3073">
        <f>E3073 - M3073</f>
        <v>32.230000000000004</v>
      </c>
      <c r="Q3073" t="str">
        <f>TEXT((A3073),"MMM _ YYYY")</f>
        <v>Aug  2016</v>
      </c>
    </row>
    <row r="3074" spans="1:17" x14ac:dyDescent="0.3">
      <c r="A3074" s="3">
        <v>42081</v>
      </c>
      <c r="B3074" t="s">
        <v>254</v>
      </c>
      <c r="C3074" t="s">
        <v>314</v>
      </c>
      <c r="D3074">
        <v>49</v>
      </c>
      <c r="E3074">
        <v>250.64</v>
      </c>
      <c r="F3074">
        <v>12281.36</v>
      </c>
      <c r="G3074" t="s">
        <v>2</v>
      </c>
      <c r="H3074" t="s">
        <v>22</v>
      </c>
      <c r="I3074" t="s">
        <v>254</v>
      </c>
      <c r="J3074" t="s">
        <v>428</v>
      </c>
      <c r="K3074">
        <v>188</v>
      </c>
      <c r="L3074" t="s">
        <v>254</v>
      </c>
      <c r="M3074">
        <v>90.94</v>
      </c>
      <c r="N3074">
        <v>5.33</v>
      </c>
      <c r="O3074" t="s">
        <v>427</v>
      </c>
      <c r="P3074">
        <f>E3074 - M3074</f>
        <v>159.69999999999999</v>
      </c>
      <c r="Q3074" t="str">
        <f>TEXT((A3074),"MMM _ YYYY")</f>
        <v>Mar  2015</v>
      </c>
    </row>
    <row r="3075" spans="1:17" x14ac:dyDescent="0.3">
      <c r="A3075" s="3">
        <v>42134</v>
      </c>
      <c r="B3075" t="s">
        <v>254</v>
      </c>
      <c r="C3075" t="s">
        <v>194</v>
      </c>
      <c r="D3075">
        <v>46</v>
      </c>
      <c r="E3075">
        <v>248.43</v>
      </c>
      <c r="F3075">
        <v>11427.78</v>
      </c>
      <c r="G3075" t="s">
        <v>2</v>
      </c>
      <c r="H3075" t="s">
        <v>22</v>
      </c>
      <c r="I3075" t="s">
        <v>254</v>
      </c>
      <c r="J3075" t="s">
        <v>428</v>
      </c>
      <c r="K3075">
        <v>188</v>
      </c>
      <c r="L3075" t="s">
        <v>254</v>
      </c>
      <c r="M3075">
        <v>90.94</v>
      </c>
      <c r="N3075">
        <v>5.33</v>
      </c>
      <c r="O3075" t="s">
        <v>427</v>
      </c>
      <c r="P3075">
        <f>E3075 - M3075</f>
        <v>157.49</v>
      </c>
      <c r="Q3075" t="str">
        <f>TEXT((A3075),"MMM _ YYYY")</f>
        <v>May  2015</v>
      </c>
    </row>
    <row r="3076" spans="1:17" x14ac:dyDescent="0.3">
      <c r="A3076" s="3">
        <v>42220</v>
      </c>
      <c r="B3076" t="s">
        <v>254</v>
      </c>
      <c r="C3076" t="s">
        <v>350</v>
      </c>
      <c r="D3076">
        <v>47</v>
      </c>
      <c r="E3076">
        <v>71.010000000000005</v>
      </c>
      <c r="F3076">
        <v>3337.47</v>
      </c>
      <c r="G3076" t="s">
        <v>26</v>
      </c>
      <c r="H3076" t="s">
        <v>22</v>
      </c>
      <c r="I3076" t="s">
        <v>254</v>
      </c>
      <c r="J3076" t="s">
        <v>428</v>
      </c>
      <c r="K3076">
        <v>188</v>
      </c>
      <c r="L3076" t="s">
        <v>254</v>
      </c>
      <c r="M3076">
        <v>90.94</v>
      </c>
      <c r="N3076">
        <v>5.33</v>
      </c>
      <c r="O3076" t="s">
        <v>427</v>
      </c>
      <c r="P3076">
        <f>E3076 - M3076</f>
        <v>-19.929999999999993</v>
      </c>
      <c r="Q3076" t="str">
        <f>TEXT((A3076),"MMM _ YYYY")</f>
        <v>Aug  2015</v>
      </c>
    </row>
    <row r="3077" spans="1:17" x14ac:dyDescent="0.3">
      <c r="A3077" s="3">
        <v>42283</v>
      </c>
      <c r="B3077" t="s">
        <v>254</v>
      </c>
      <c r="C3077" t="s">
        <v>258</v>
      </c>
      <c r="D3077">
        <v>44</v>
      </c>
      <c r="E3077">
        <v>374.54</v>
      </c>
      <c r="F3077">
        <v>16479.759999999998</v>
      </c>
      <c r="G3077" t="s">
        <v>87</v>
      </c>
      <c r="H3077" t="s">
        <v>22</v>
      </c>
      <c r="I3077" t="s">
        <v>254</v>
      </c>
      <c r="J3077" t="s">
        <v>428</v>
      </c>
      <c r="K3077">
        <v>188</v>
      </c>
      <c r="L3077" t="s">
        <v>254</v>
      </c>
      <c r="M3077">
        <v>90.94</v>
      </c>
      <c r="N3077">
        <v>5.33</v>
      </c>
      <c r="O3077" t="s">
        <v>427</v>
      </c>
      <c r="P3077">
        <f>E3077 - M3077</f>
        <v>283.60000000000002</v>
      </c>
      <c r="Q3077" t="str">
        <f>TEXT((A3077),"MMM _ YYYY")</f>
        <v>Oct  2015</v>
      </c>
    </row>
    <row r="3078" spans="1:17" x14ac:dyDescent="0.3">
      <c r="A3078" s="3">
        <v>41787</v>
      </c>
      <c r="B3078" t="s">
        <v>254</v>
      </c>
      <c r="C3078" t="s">
        <v>40</v>
      </c>
      <c r="D3078">
        <v>26</v>
      </c>
      <c r="E3078">
        <v>58.85</v>
      </c>
      <c r="F3078">
        <v>1530.1</v>
      </c>
      <c r="G3078" t="s">
        <v>23</v>
      </c>
      <c r="H3078" t="s">
        <v>22</v>
      </c>
      <c r="I3078" t="s">
        <v>254</v>
      </c>
      <c r="J3078" t="s">
        <v>428</v>
      </c>
      <c r="K3078">
        <v>188</v>
      </c>
      <c r="L3078" t="s">
        <v>254</v>
      </c>
      <c r="M3078">
        <v>90.94</v>
      </c>
      <c r="N3078">
        <v>5.33</v>
      </c>
      <c r="O3078" t="s">
        <v>427</v>
      </c>
      <c r="P3078">
        <f>E3078 - M3078</f>
        <v>-32.089999999999996</v>
      </c>
      <c r="Q3078" t="str">
        <f>TEXT((A3078),"MMM _ YYYY")</f>
        <v>May  2014</v>
      </c>
    </row>
    <row r="3079" spans="1:17" x14ac:dyDescent="0.3">
      <c r="A3079" s="3">
        <v>41845</v>
      </c>
      <c r="B3079" t="s">
        <v>254</v>
      </c>
      <c r="C3079" t="s">
        <v>175</v>
      </c>
      <c r="D3079">
        <v>24</v>
      </c>
      <c r="E3079">
        <v>320.48</v>
      </c>
      <c r="F3079">
        <v>7691.52</v>
      </c>
      <c r="G3079" t="s">
        <v>56</v>
      </c>
      <c r="H3079" t="s">
        <v>22</v>
      </c>
      <c r="I3079" t="s">
        <v>254</v>
      </c>
      <c r="J3079" t="s">
        <v>428</v>
      </c>
      <c r="K3079">
        <v>188</v>
      </c>
      <c r="L3079" t="s">
        <v>254</v>
      </c>
      <c r="M3079">
        <v>90.94</v>
      </c>
      <c r="N3079">
        <v>5.33</v>
      </c>
      <c r="O3079" t="s">
        <v>427</v>
      </c>
      <c r="P3079">
        <f>E3079 - M3079</f>
        <v>229.54000000000002</v>
      </c>
      <c r="Q3079" t="str">
        <f>TEXT((A3079),"MMM _ YYYY")</f>
        <v>Jul  2014</v>
      </c>
    </row>
    <row r="3080" spans="1:17" x14ac:dyDescent="0.3">
      <c r="A3080" s="3">
        <v>41298</v>
      </c>
      <c r="B3080" t="s">
        <v>254</v>
      </c>
      <c r="C3080" t="s">
        <v>261</v>
      </c>
      <c r="D3080">
        <v>21</v>
      </c>
      <c r="E3080">
        <v>141.15</v>
      </c>
      <c r="F3080">
        <v>2964.15</v>
      </c>
      <c r="G3080" t="s">
        <v>87</v>
      </c>
      <c r="H3080" t="s">
        <v>22</v>
      </c>
      <c r="I3080" t="s">
        <v>254</v>
      </c>
      <c r="J3080" t="s">
        <v>428</v>
      </c>
      <c r="K3080">
        <v>188</v>
      </c>
      <c r="L3080" t="s">
        <v>254</v>
      </c>
      <c r="M3080">
        <v>90.94</v>
      </c>
      <c r="N3080">
        <v>5.33</v>
      </c>
      <c r="O3080" t="s">
        <v>427</v>
      </c>
      <c r="P3080">
        <f>E3080 - M3080</f>
        <v>50.210000000000008</v>
      </c>
      <c r="Q3080" t="str">
        <f>TEXT((A3080),"MMM _ YYYY")</f>
        <v>Jan  2013</v>
      </c>
    </row>
    <row r="3081" spans="1:17" x14ac:dyDescent="0.3">
      <c r="A3081" s="3">
        <v>41331</v>
      </c>
      <c r="B3081" t="s">
        <v>254</v>
      </c>
      <c r="C3081" t="s">
        <v>220</v>
      </c>
      <c r="D3081">
        <v>21</v>
      </c>
      <c r="E3081">
        <v>86.13</v>
      </c>
      <c r="F3081">
        <v>1808.73</v>
      </c>
      <c r="G3081" t="s">
        <v>81</v>
      </c>
      <c r="H3081" t="s">
        <v>22</v>
      </c>
      <c r="I3081" t="s">
        <v>254</v>
      </c>
      <c r="J3081" t="s">
        <v>428</v>
      </c>
      <c r="K3081">
        <v>188</v>
      </c>
      <c r="L3081" t="s">
        <v>254</v>
      </c>
      <c r="M3081">
        <v>90.94</v>
      </c>
      <c r="N3081">
        <v>5.33</v>
      </c>
      <c r="O3081" t="s">
        <v>427</v>
      </c>
      <c r="P3081">
        <f>E3081 - M3081</f>
        <v>-4.8100000000000023</v>
      </c>
      <c r="Q3081" t="str">
        <f>TEXT((A3081),"MMM _ YYYY")</f>
        <v>Feb  2013</v>
      </c>
    </row>
    <row r="3082" spans="1:17" x14ac:dyDescent="0.3">
      <c r="A3082" s="3">
        <v>41495</v>
      </c>
      <c r="B3082" t="s">
        <v>254</v>
      </c>
      <c r="C3082" t="s">
        <v>260</v>
      </c>
      <c r="D3082">
        <v>31</v>
      </c>
      <c r="E3082">
        <v>86.78</v>
      </c>
      <c r="F3082">
        <v>2690.18</v>
      </c>
      <c r="G3082" t="s">
        <v>31</v>
      </c>
      <c r="H3082" t="s">
        <v>22</v>
      </c>
      <c r="I3082" t="s">
        <v>254</v>
      </c>
      <c r="J3082" t="s">
        <v>428</v>
      </c>
      <c r="K3082">
        <v>188</v>
      </c>
      <c r="L3082" t="s">
        <v>254</v>
      </c>
      <c r="M3082">
        <v>90.94</v>
      </c>
      <c r="N3082">
        <v>5.33</v>
      </c>
      <c r="O3082" t="s">
        <v>427</v>
      </c>
      <c r="P3082">
        <f>E3082 - M3082</f>
        <v>-4.1599999999999966</v>
      </c>
      <c r="Q3082" t="str">
        <f>TEXT((A3082),"MMM _ YYYY")</f>
        <v>Aug  2013</v>
      </c>
    </row>
    <row r="3083" spans="1:17" x14ac:dyDescent="0.3">
      <c r="A3083" s="3">
        <v>41520</v>
      </c>
      <c r="B3083" t="s">
        <v>254</v>
      </c>
      <c r="C3083" t="s">
        <v>82</v>
      </c>
      <c r="D3083">
        <v>16</v>
      </c>
      <c r="E3083">
        <v>349.15</v>
      </c>
      <c r="F3083">
        <v>5586.4</v>
      </c>
      <c r="G3083" t="s">
        <v>81</v>
      </c>
      <c r="H3083" t="s">
        <v>22</v>
      </c>
      <c r="I3083" t="s">
        <v>254</v>
      </c>
      <c r="J3083" t="s">
        <v>428</v>
      </c>
      <c r="K3083">
        <v>188</v>
      </c>
      <c r="L3083" t="s">
        <v>254</v>
      </c>
      <c r="M3083">
        <v>90.94</v>
      </c>
      <c r="N3083">
        <v>5.33</v>
      </c>
      <c r="O3083" t="s">
        <v>427</v>
      </c>
      <c r="P3083">
        <f>E3083 - M3083</f>
        <v>258.20999999999998</v>
      </c>
      <c r="Q3083" t="str">
        <f>TEXT((A3083),"MMM _ YYYY")</f>
        <v>Sep  2013</v>
      </c>
    </row>
    <row r="3084" spans="1:17" x14ac:dyDescent="0.3">
      <c r="A3084" s="3">
        <v>41001</v>
      </c>
      <c r="B3084" t="s">
        <v>254</v>
      </c>
      <c r="C3084" t="s">
        <v>255</v>
      </c>
      <c r="D3084">
        <v>17</v>
      </c>
      <c r="E3084">
        <v>93.37</v>
      </c>
      <c r="F3084">
        <v>1587.29</v>
      </c>
      <c r="G3084" t="s">
        <v>26</v>
      </c>
      <c r="H3084" t="s">
        <v>22</v>
      </c>
      <c r="I3084" t="s">
        <v>254</v>
      </c>
      <c r="J3084" t="s">
        <v>428</v>
      </c>
      <c r="K3084">
        <v>188</v>
      </c>
      <c r="L3084" t="s">
        <v>254</v>
      </c>
      <c r="M3084">
        <v>90.94</v>
      </c>
      <c r="N3084">
        <v>5.33</v>
      </c>
      <c r="O3084" t="s">
        <v>427</v>
      </c>
      <c r="P3084">
        <f>E3084 - M3084</f>
        <v>2.4300000000000068</v>
      </c>
      <c r="Q3084" t="str">
        <f>TEXT((A3084),"MMM _ YYYY")</f>
        <v>Apr  2012</v>
      </c>
    </row>
    <row r="3085" spans="1:17" x14ac:dyDescent="0.3">
      <c r="A3085" s="3">
        <v>44927</v>
      </c>
      <c r="B3085" t="s">
        <v>25</v>
      </c>
      <c r="C3085" t="s">
        <v>88</v>
      </c>
      <c r="D3085">
        <v>23</v>
      </c>
      <c r="E3085">
        <v>311.26</v>
      </c>
      <c r="F3085">
        <v>7158.98</v>
      </c>
      <c r="G3085" t="s">
        <v>87</v>
      </c>
      <c r="H3085" t="s">
        <v>11</v>
      </c>
      <c r="I3085" t="s">
        <v>25</v>
      </c>
      <c r="J3085" t="s">
        <v>428</v>
      </c>
      <c r="K3085">
        <v>191</v>
      </c>
      <c r="L3085" t="s">
        <v>25</v>
      </c>
      <c r="M3085">
        <v>87.63</v>
      </c>
      <c r="N3085">
        <v>3.74</v>
      </c>
      <c r="O3085" t="s">
        <v>431</v>
      </c>
      <c r="P3085">
        <f>E3085 - M3085</f>
        <v>223.63</v>
      </c>
      <c r="Q3085" t="str">
        <f>TEXT((A3085),"MMM _ YYYY")</f>
        <v>Jan  2023</v>
      </c>
    </row>
    <row r="3086" spans="1:17" x14ac:dyDescent="0.3">
      <c r="A3086" s="3">
        <v>45052</v>
      </c>
      <c r="B3086" t="s">
        <v>25</v>
      </c>
      <c r="C3086" t="s">
        <v>290</v>
      </c>
      <c r="D3086">
        <v>11</v>
      </c>
      <c r="E3086">
        <v>313.70999999999998</v>
      </c>
      <c r="F3086">
        <v>3450.81</v>
      </c>
      <c r="G3086" t="s">
        <v>61</v>
      </c>
      <c r="H3086" t="s">
        <v>11</v>
      </c>
      <c r="I3086" t="s">
        <v>25</v>
      </c>
      <c r="J3086" t="s">
        <v>428</v>
      </c>
      <c r="K3086">
        <v>191</v>
      </c>
      <c r="L3086" t="s">
        <v>25</v>
      </c>
      <c r="M3086">
        <v>87.63</v>
      </c>
      <c r="N3086">
        <v>3.74</v>
      </c>
      <c r="O3086" t="s">
        <v>431</v>
      </c>
      <c r="P3086">
        <f>E3086 - M3086</f>
        <v>226.07999999999998</v>
      </c>
      <c r="Q3086" t="str">
        <f>TEXT((A3086),"MMM _ YYYY")</f>
        <v>May  2023</v>
      </c>
    </row>
    <row r="3087" spans="1:17" x14ac:dyDescent="0.3">
      <c r="A3087" s="3">
        <v>45200</v>
      </c>
      <c r="B3087" t="s">
        <v>25</v>
      </c>
      <c r="C3087" t="s">
        <v>260</v>
      </c>
      <c r="D3087">
        <v>35</v>
      </c>
      <c r="E3087">
        <v>243.09</v>
      </c>
      <c r="F3087">
        <v>8508.15</v>
      </c>
      <c r="G3087" t="s">
        <v>31</v>
      </c>
      <c r="H3087" t="s">
        <v>11</v>
      </c>
      <c r="I3087" t="s">
        <v>25</v>
      </c>
      <c r="J3087" t="s">
        <v>428</v>
      </c>
      <c r="K3087">
        <v>191</v>
      </c>
      <c r="L3087" t="s">
        <v>25</v>
      </c>
      <c r="M3087">
        <v>87.63</v>
      </c>
      <c r="N3087">
        <v>3.74</v>
      </c>
      <c r="O3087" t="s">
        <v>431</v>
      </c>
      <c r="P3087">
        <f>E3087 - M3087</f>
        <v>155.46</v>
      </c>
      <c r="Q3087" t="str">
        <f>TEXT((A3087),"MMM _ YYYY")</f>
        <v>Oct  2023</v>
      </c>
    </row>
    <row r="3088" spans="1:17" x14ac:dyDescent="0.3">
      <c r="A3088" s="3">
        <v>45873</v>
      </c>
      <c r="B3088" t="s">
        <v>25</v>
      </c>
      <c r="C3088" t="s">
        <v>71</v>
      </c>
      <c r="D3088">
        <v>31</v>
      </c>
      <c r="E3088">
        <v>92.37</v>
      </c>
      <c r="F3088">
        <v>2863.47</v>
      </c>
      <c r="G3088" t="s">
        <v>61</v>
      </c>
      <c r="H3088" t="s">
        <v>11</v>
      </c>
      <c r="I3088" t="s">
        <v>25</v>
      </c>
      <c r="J3088" t="s">
        <v>428</v>
      </c>
      <c r="K3088">
        <v>191</v>
      </c>
      <c r="L3088" t="s">
        <v>25</v>
      </c>
      <c r="M3088">
        <v>87.63</v>
      </c>
      <c r="N3088">
        <v>3.74</v>
      </c>
      <c r="O3088" t="s">
        <v>431</v>
      </c>
      <c r="P3088">
        <f>E3088 - M3088</f>
        <v>4.7400000000000091</v>
      </c>
      <c r="Q3088" t="str">
        <f>TEXT((A3088),"MMM _ YYYY")</f>
        <v>Aug  2025</v>
      </c>
    </row>
    <row r="3089" spans="1:17" x14ac:dyDescent="0.3">
      <c r="A3089" s="3">
        <v>44356</v>
      </c>
      <c r="B3089" t="s">
        <v>25</v>
      </c>
      <c r="C3089" t="s">
        <v>137</v>
      </c>
      <c r="D3089">
        <v>14</v>
      </c>
      <c r="E3089">
        <v>73.69</v>
      </c>
      <c r="F3089">
        <v>1031.6600000000001</v>
      </c>
      <c r="G3089" t="s">
        <v>81</v>
      </c>
      <c r="H3089" t="s">
        <v>11</v>
      </c>
      <c r="I3089" t="s">
        <v>25</v>
      </c>
      <c r="J3089" t="s">
        <v>428</v>
      </c>
      <c r="K3089">
        <v>191</v>
      </c>
      <c r="L3089" t="s">
        <v>25</v>
      </c>
      <c r="M3089">
        <v>87.63</v>
      </c>
      <c r="N3089">
        <v>3.74</v>
      </c>
      <c r="O3089" t="s">
        <v>431</v>
      </c>
      <c r="P3089">
        <f>E3089 - M3089</f>
        <v>-13.939999999999998</v>
      </c>
      <c r="Q3089" t="str">
        <f>TEXT((A3089),"MMM _ YYYY")</f>
        <v>Jun  2021</v>
      </c>
    </row>
    <row r="3090" spans="1:17" x14ac:dyDescent="0.3">
      <c r="A3090" s="3">
        <v>43845</v>
      </c>
      <c r="B3090" t="s">
        <v>25</v>
      </c>
      <c r="C3090" t="s">
        <v>236</v>
      </c>
      <c r="D3090">
        <v>4</v>
      </c>
      <c r="E3090">
        <v>112.55</v>
      </c>
      <c r="F3090">
        <v>450.2</v>
      </c>
      <c r="G3090" t="s">
        <v>2</v>
      </c>
      <c r="H3090" t="s">
        <v>11</v>
      </c>
      <c r="I3090" t="s">
        <v>25</v>
      </c>
      <c r="J3090" t="s">
        <v>428</v>
      </c>
      <c r="K3090">
        <v>191</v>
      </c>
      <c r="L3090" t="s">
        <v>25</v>
      </c>
      <c r="M3090">
        <v>87.63</v>
      </c>
      <c r="N3090">
        <v>3.74</v>
      </c>
      <c r="O3090" t="s">
        <v>431</v>
      </c>
      <c r="P3090">
        <f>E3090 - M3090</f>
        <v>24.92</v>
      </c>
      <c r="Q3090" t="str">
        <f>TEXT((A3090),"MMM _ YYYY")</f>
        <v>Jan  2020</v>
      </c>
    </row>
    <row r="3091" spans="1:17" x14ac:dyDescent="0.3">
      <c r="A3091" s="3">
        <v>43846</v>
      </c>
      <c r="B3091" t="s">
        <v>25</v>
      </c>
      <c r="C3091" t="s">
        <v>161</v>
      </c>
      <c r="D3091">
        <v>39</v>
      </c>
      <c r="E3091">
        <v>78.819999999999993</v>
      </c>
      <c r="F3091">
        <v>3073.98</v>
      </c>
      <c r="G3091" t="s">
        <v>26</v>
      </c>
      <c r="H3091" t="s">
        <v>11</v>
      </c>
      <c r="I3091" t="s">
        <v>25</v>
      </c>
      <c r="J3091" t="s">
        <v>428</v>
      </c>
      <c r="K3091">
        <v>191</v>
      </c>
      <c r="L3091" t="s">
        <v>25</v>
      </c>
      <c r="M3091">
        <v>87.63</v>
      </c>
      <c r="N3091">
        <v>3.74</v>
      </c>
      <c r="O3091" t="s">
        <v>431</v>
      </c>
      <c r="P3091">
        <f>E3091 - M3091</f>
        <v>-8.8100000000000023</v>
      </c>
      <c r="Q3091" t="str">
        <f>TEXT((A3091),"MMM _ YYYY")</f>
        <v>Jan  2020</v>
      </c>
    </row>
    <row r="3092" spans="1:17" x14ac:dyDescent="0.3">
      <c r="A3092" s="3">
        <v>44147</v>
      </c>
      <c r="B3092" t="s">
        <v>25</v>
      </c>
      <c r="C3092" t="s">
        <v>111</v>
      </c>
      <c r="D3092">
        <v>17</v>
      </c>
      <c r="E3092">
        <v>366.87</v>
      </c>
      <c r="F3092">
        <v>6236.79</v>
      </c>
      <c r="G3092" t="s">
        <v>110</v>
      </c>
      <c r="H3092" t="s">
        <v>11</v>
      </c>
      <c r="I3092" t="s">
        <v>25</v>
      </c>
      <c r="J3092" t="s">
        <v>428</v>
      </c>
      <c r="K3092">
        <v>191</v>
      </c>
      <c r="L3092" t="s">
        <v>25</v>
      </c>
      <c r="M3092">
        <v>87.63</v>
      </c>
      <c r="N3092">
        <v>3.74</v>
      </c>
      <c r="O3092" t="s">
        <v>431</v>
      </c>
      <c r="P3092">
        <f>E3092 - M3092</f>
        <v>279.24</v>
      </c>
      <c r="Q3092" t="str">
        <f>TEXT((A3092),"MMM _ YYYY")</f>
        <v>Nov  2020</v>
      </c>
    </row>
    <row r="3093" spans="1:17" x14ac:dyDescent="0.3">
      <c r="A3093" s="3">
        <v>43662</v>
      </c>
      <c r="B3093" t="s">
        <v>25</v>
      </c>
      <c r="C3093" t="s">
        <v>249</v>
      </c>
      <c r="D3093">
        <v>22</v>
      </c>
      <c r="E3093">
        <v>374.12</v>
      </c>
      <c r="F3093">
        <v>8230.64</v>
      </c>
      <c r="G3093" t="s">
        <v>105</v>
      </c>
      <c r="H3093" t="s">
        <v>11</v>
      </c>
      <c r="I3093" t="s">
        <v>25</v>
      </c>
      <c r="J3093" t="s">
        <v>428</v>
      </c>
      <c r="K3093">
        <v>191</v>
      </c>
      <c r="L3093" t="s">
        <v>25</v>
      </c>
      <c r="M3093">
        <v>87.63</v>
      </c>
      <c r="N3093">
        <v>3.74</v>
      </c>
      <c r="O3093" t="s">
        <v>431</v>
      </c>
      <c r="P3093">
        <f>E3093 - M3093</f>
        <v>286.49</v>
      </c>
      <c r="Q3093" t="str">
        <f>TEXT((A3093),"MMM _ YYYY")</f>
        <v>Jul  2019</v>
      </c>
    </row>
    <row r="3094" spans="1:17" x14ac:dyDescent="0.3">
      <c r="A3094" s="3">
        <v>43823</v>
      </c>
      <c r="B3094" t="s">
        <v>25</v>
      </c>
      <c r="C3094" t="s">
        <v>146</v>
      </c>
      <c r="D3094">
        <v>10</v>
      </c>
      <c r="E3094">
        <v>192.98</v>
      </c>
      <c r="F3094">
        <v>1929.8</v>
      </c>
      <c r="G3094" t="s">
        <v>130</v>
      </c>
      <c r="H3094" t="s">
        <v>11</v>
      </c>
      <c r="I3094" t="s">
        <v>25</v>
      </c>
      <c r="J3094" t="s">
        <v>428</v>
      </c>
      <c r="K3094">
        <v>191</v>
      </c>
      <c r="L3094" t="s">
        <v>25</v>
      </c>
      <c r="M3094">
        <v>87.63</v>
      </c>
      <c r="N3094">
        <v>3.74</v>
      </c>
      <c r="O3094" t="s">
        <v>431</v>
      </c>
      <c r="P3094">
        <f>E3094 - M3094</f>
        <v>105.35</v>
      </c>
      <c r="Q3094" t="str">
        <f>TEXT((A3094),"MMM _ YYYY")</f>
        <v>Dec  2019</v>
      </c>
    </row>
    <row r="3095" spans="1:17" x14ac:dyDescent="0.3">
      <c r="A3095" s="3">
        <v>43186</v>
      </c>
      <c r="B3095" t="s">
        <v>25</v>
      </c>
      <c r="C3095" t="s">
        <v>289</v>
      </c>
      <c r="D3095">
        <v>10</v>
      </c>
      <c r="E3095">
        <v>175.29</v>
      </c>
      <c r="F3095">
        <v>1752.9</v>
      </c>
      <c r="G3095" t="s">
        <v>130</v>
      </c>
      <c r="H3095" t="s">
        <v>11</v>
      </c>
      <c r="I3095" t="s">
        <v>25</v>
      </c>
      <c r="J3095" t="s">
        <v>428</v>
      </c>
      <c r="K3095">
        <v>191</v>
      </c>
      <c r="L3095" t="s">
        <v>25</v>
      </c>
      <c r="M3095">
        <v>87.63</v>
      </c>
      <c r="N3095">
        <v>3.74</v>
      </c>
      <c r="O3095" t="s">
        <v>431</v>
      </c>
      <c r="P3095">
        <f>E3095 - M3095</f>
        <v>87.66</v>
      </c>
      <c r="Q3095" t="str">
        <f>TEXT((A3095),"MMM _ YYYY")</f>
        <v>Mar  2018</v>
      </c>
    </row>
    <row r="3096" spans="1:17" x14ac:dyDescent="0.3">
      <c r="A3096" s="3">
        <v>43317</v>
      </c>
      <c r="B3096" t="s">
        <v>25</v>
      </c>
      <c r="C3096" t="s">
        <v>82</v>
      </c>
      <c r="D3096">
        <v>16</v>
      </c>
      <c r="E3096">
        <v>150.44999999999999</v>
      </c>
      <c r="F3096">
        <v>2407.1999999999998</v>
      </c>
      <c r="G3096" t="s">
        <v>81</v>
      </c>
      <c r="H3096" t="s">
        <v>11</v>
      </c>
      <c r="I3096" t="s">
        <v>25</v>
      </c>
      <c r="J3096" t="s">
        <v>428</v>
      </c>
      <c r="K3096">
        <v>191</v>
      </c>
      <c r="L3096" t="s">
        <v>25</v>
      </c>
      <c r="M3096">
        <v>87.63</v>
      </c>
      <c r="N3096">
        <v>3.74</v>
      </c>
      <c r="O3096" t="s">
        <v>431</v>
      </c>
      <c r="P3096">
        <f>E3096 - M3096</f>
        <v>62.819999999999993</v>
      </c>
      <c r="Q3096" t="str">
        <f>TEXT((A3096),"MMM _ YYYY")</f>
        <v>Aug  2018</v>
      </c>
    </row>
    <row r="3097" spans="1:17" x14ac:dyDescent="0.3">
      <c r="A3097" s="3">
        <v>43372</v>
      </c>
      <c r="B3097" t="s">
        <v>25</v>
      </c>
      <c r="C3097" t="s">
        <v>191</v>
      </c>
      <c r="D3097">
        <v>22</v>
      </c>
      <c r="E3097">
        <v>274.81</v>
      </c>
      <c r="F3097">
        <v>6045.82</v>
      </c>
      <c r="G3097" t="s">
        <v>26</v>
      </c>
      <c r="H3097" t="s">
        <v>11</v>
      </c>
      <c r="I3097" t="s">
        <v>25</v>
      </c>
      <c r="J3097" t="s">
        <v>428</v>
      </c>
      <c r="K3097">
        <v>191</v>
      </c>
      <c r="L3097" t="s">
        <v>25</v>
      </c>
      <c r="M3097">
        <v>87.63</v>
      </c>
      <c r="N3097">
        <v>3.74</v>
      </c>
      <c r="O3097" t="s">
        <v>431</v>
      </c>
      <c r="P3097">
        <f>E3097 - M3097</f>
        <v>187.18</v>
      </c>
      <c r="Q3097" t="str">
        <f>TEXT((A3097),"MMM _ YYYY")</f>
        <v>Sep  2018</v>
      </c>
    </row>
    <row r="3098" spans="1:17" x14ac:dyDescent="0.3">
      <c r="A3098" s="3">
        <v>42837</v>
      </c>
      <c r="B3098" t="s">
        <v>25</v>
      </c>
      <c r="C3098" t="s">
        <v>190</v>
      </c>
      <c r="D3098">
        <v>20</v>
      </c>
      <c r="E3098">
        <v>345.42</v>
      </c>
      <c r="F3098">
        <v>6908.4</v>
      </c>
      <c r="G3098" t="s">
        <v>48</v>
      </c>
      <c r="H3098" t="s">
        <v>11</v>
      </c>
      <c r="I3098" t="s">
        <v>25</v>
      </c>
      <c r="J3098" t="s">
        <v>428</v>
      </c>
      <c r="K3098">
        <v>191</v>
      </c>
      <c r="L3098" t="s">
        <v>25</v>
      </c>
      <c r="M3098">
        <v>87.63</v>
      </c>
      <c r="N3098">
        <v>3.74</v>
      </c>
      <c r="O3098" t="s">
        <v>431</v>
      </c>
      <c r="P3098">
        <f>E3098 - M3098</f>
        <v>257.79000000000002</v>
      </c>
      <c r="Q3098" t="str">
        <f>TEXT((A3098),"MMM _ YYYY")</f>
        <v>Apr  2017</v>
      </c>
    </row>
    <row r="3099" spans="1:17" x14ac:dyDescent="0.3">
      <c r="A3099" s="3">
        <v>42920</v>
      </c>
      <c r="B3099" t="s">
        <v>25</v>
      </c>
      <c r="C3099" t="s">
        <v>156</v>
      </c>
      <c r="D3099">
        <v>15</v>
      </c>
      <c r="E3099">
        <v>298.54000000000002</v>
      </c>
      <c r="F3099">
        <v>4478.1000000000004</v>
      </c>
      <c r="G3099" t="s">
        <v>8</v>
      </c>
      <c r="H3099" t="s">
        <v>11</v>
      </c>
      <c r="I3099" t="s">
        <v>25</v>
      </c>
      <c r="J3099" t="s">
        <v>428</v>
      </c>
      <c r="K3099">
        <v>191</v>
      </c>
      <c r="L3099" t="s">
        <v>25</v>
      </c>
      <c r="M3099">
        <v>87.63</v>
      </c>
      <c r="N3099">
        <v>3.74</v>
      </c>
      <c r="O3099" t="s">
        <v>431</v>
      </c>
      <c r="P3099">
        <f>E3099 - M3099</f>
        <v>210.91000000000003</v>
      </c>
      <c r="Q3099" t="str">
        <f>TEXT((A3099),"MMM _ YYYY")</f>
        <v>Jul  2017</v>
      </c>
    </row>
    <row r="3100" spans="1:17" x14ac:dyDescent="0.3">
      <c r="A3100" s="3">
        <v>42971</v>
      </c>
      <c r="B3100" t="s">
        <v>25</v>
      </c>
      <c r="C3100" t="s">
        <v>217</v>
      </c>
      <c r="D3100">
        <v>14</v>
      </c>
      <c r="E3100">
        <v>133.88</v>
      </c>
      <c r="F3100">
        <v>1874.32</v>
      </c>
      <c r="G3100" t="s">
        <v>52</v>
      </c>
      <c r="H3100" t="s">
        <v>11</v>
      </c>
      <c r="I3100" t="s">
        <v>25</v>
      </c>
      <c r="J3100" t="s">
        <v>428</v>
      </c>
      <c r="K3100">
        <v>191</v>
      </c>
      <c r="L3100" t="s">
        <v>25</v>
      </c>
      <c r="M3100">
        <v>87.63</v>
      </c>
      <c r="N3100">
        <v>3.74</v>
      </c>
      <c r="O3100" t="s">
        <v>431</v>
      </c>
      <c r="P3100">
        <f>E3100 - M3100</f>
        <v>46.25</v>
      </c>
      <c r="Q3100" t="str">
        <f>TEXT((A3100),"MMM _ YYYY")</f>
        <v>Aug  2017</v>
      </c>
    </row>
    <row r="3101" spans="1:17" x14ac:dyDescent="0.3">
      <c r="A3101" s="3">
        <v>43022</v>
      </c>
      <c r="B3101" t="s">
        <v>25</v>
      </c>
      <c r="C3101" t="s">
        <v>3</v>
      </c>
      <c r="D3101">
        <v>45</v>
      </c>
      <c r="E3101">
        <v>374.15</v>
      </c>
      <c r="F3101">
        <v>16836.75</v>
      </c>
      <c r="G3101" t="s">
        <v>2</v>
      </c>
      <c r="H3101" t="s">
        <v>11</v>
      </c>
      <c r="I3101" t="s">
        <v>25</v>
      </c>
      <c r="J3101" t="s">
        <v>428</v>
      </c>
      <c r="K3101">
        <v>191</v>
      </c>
      <c r="L3101" t="s">
        <v>25</v>
      </c>
      <c r="M3101">
        <v>87.63</v>
      </c>
      <c r="N3101">
        <v>3.74</v>
      </c>
      <c r="O3101" t="s">
        <v>431</v>
      </c>
      <c r="P3101">
        <f>E3101 - M3101</f>
        <v>286.52</v>
      </c>
      <c r="Q3101" t="str">
        <f>TEXT((A3101),"MMM _ YYYY")</f>
        <v>Oct  2017</v>
      </c>
    </row>
    <row r="3102" spans="1:17" x14ac:dyDescent="0.3">
      <c r="A3102" s="3">
        <v>43050</v>
      </c>
      <c r="B3102" t="s">
        <v>25</v>
      </c>
      <c r="C3102" t="s">
        <v>49</v>
      </c>
      <c r="D3102">
        <v>44</v>
      </c>
      <c r="E3102">
        <v>78.959999999999994</v>
      </c>
      <c r="F3102">
        <v>3474.24</v>
      </c>
      <c r="G3102" t="s">
        <v>48</v>
      </c>
      <c r="H3102" t="s">
        <v>11</v>
      </c>
      <c r="I3102" t="s">
        <v>25</v>
      </c>
      <c r="J3102" t="s">
        <v>428</v>
      </c>
      <c r="K3102">
        <v>191</v>
      </c>
      <c r="L3102" t="s">
        <v>25</v>
      </c>
      <c r="M3102">
        <v>87.63</v>
      </c>
      <c r="N3102">
        <v>3.74</v>
      </c>
      <c r="O3102" t="s">
        <v>431</v>
      </c>
      <c r="P3102">
        <f>E3102 - M3102</f>
        <v>-8.6700000000000017</v>
      </c>
      <c r="Q3102" t="str">
        <f>TEXT((A3102),"MMM _ YYYY")</f>
        <v>Nov  2017</v>
      </c>
    </row>
    <row r="3103" spans="1:17" x14ac:dyDescent="0.3">
      <c r="A3103" s="3">
        <v>42479</v>
      </c>
      <c r="B3103" t="s">
        <v>25</v>
      </c>
      <c r="C3103" t="s">
        <v>68</v>
      </c>
      <c r="D3103">
        <v>4</v>
      </c>
      <c r="E3103">
        <v>318.69</v>
      </c>
      <c r="F3103">
        <v>1274.76</v>
      </c>
      <c r="G3103" t="s">
        <v>56</v>
      </c>
      <c r="H3103" t="s">
        <v>11</v>
      </c>
      <c r="I3103" t="s">
        <v>25</v>
      </c>
      <c r="J3103" t="s">
        <v>428</v>
      </c>
      <c r="K3103">
        <v>191</v>
      </c>
      <c r="L3103" t="s">
        <v>25</v>
      </c>
      <c r="M3103">
        <v>87.63</v>
      </c>
      <c r="N3103">
        <v>3.74</v>
      </c>
      <c r="O3103" t="s">
        <v>431</v>
      </c>
      <c r="P3103">
        <f>E3103 - M3103</f>
        <v>231.06</v>
      </c>
      <c r="Q3103" t="str">
        <f>TEXT((A3103),"MMM _ YYYY")</f>
        <v>Apr  2016</v>
      </c>
    </row>
    <row r="3104" spans="1:17" x14ac:dyDescent="0.3">
      <c r="A3104" s="3">
        <v>42481</v>
      </c>
      <c r="B3104" t="s">
        <v>25</v>
      </c>
      <c r="C3104" t="s">
        <v>40</v>
      </c>
      <c r="D3104">
        <v>10</v>
      </c>
      <c r="E3104">
        <v>224.48</v>
      </c>
      <c r="F3104">
        <v>2244.8000000000002</v>
      </c>
      <c r="G3104" t="s">
        <v>23</v>
      </c>
      <c r="H3104" t="s">
        <v>11</v>
      </c>
      <c r="I3104" t="s">
        <v>25</v>
      </c>
      <c r="J3104" t="s">
        <v>428</v>
      </c>
      <c r="K3104">
        <v>191</v>
      </c>
      <c r="L3104" t="s">
        <v>25</v>
      </c>
      <c r="M3104">
        <v>87.63</v>
      </c>
      <c r="N3104">
        <v>3.74</v>
      </c>
      <c r="O3104" t="s">
        <v>431</v>
      </c>
      <c r="P3104">
        <f>E3104 - M3104</f>
        <v>136.85</v>
      </c>
      <c r="Q3104" t="str">
        <f>TEXT((A3104),"MMM _ YYYY")</f>
        <v>Apr  2016</v>
      </c>
    </row>
    <row r="3105" spans="1:17" x14ac:dyDescent="0.3">
      <c r="A3105" s="3">
        <v>42546</v>
      </c>
      <c r="B3105" t="s">
        <v>25</v>
      </c>
      <c r="C3105" t="s">
        <v>108</v>
      </c>
      <c r="D3105">
        <v>17</v>
      </c>
      <c r="E3105">
        <v>332.91</v>
      </c>
      <c r="F3105">
        <v>5659.47</v>
      </c>
      <c r="G3105" t="s">
        <v>2</v>
      </c>
      <c r="H3105" t="s">
        <v>11</v>
      </c>
      <c r="I3105" t="s">
        <v>25</v>
      </c>
      <c r="J3105" t="s">
        <v>428</v>
      </c>
      <c r="K3105">
        <v>191</v>
      </c>
      <c r="L3105" t="s">
        <v>25</v>
      </c>
      <c r="M3105">
        <v>87.63</v>
      </c>
      <c r="N3105">
        <v>3.74</v>
      </c>
      <c r="O3105" t="s">
        <v>431</v>
      </c>
      <c r="P3105">
        <f>E3105 - M3105</f>
        <v>245.28000000000003</v>
      </c>
      <c r="Q3105" t="str">
        <f>TEXT((A3105),"MMM _ YYYY")</f>
        <v>Jun  2016</v>
      </c>
    </row>
    <row r="3106" spans="1:17" x14ac:dyDescent="0.3">
      <c r="A3106" s="3">
        <v>42123</v>
      </c>
      <c r="B3106" t="s">
        <v>25</v>
      </c>
      <c r="C3106" t="s">
        <v>291</v>
      </c>
      <c r="D3106">
        <v>2</v>
      </c>
      <c r="E3106">
        <v>150.85</v>
      </c>
      <c r="F3106">
        <v>301.7</v>
      </c>
      <c r="G3106" t="s">
        <v>16</v>
      </c>
      <c r="H3106" t="s">
        <v>11</v>
      </c>
      <c r="I3106" t="s">
        <v>25</v>
      </c>
      <c r="J3106" t="s">
        <v>428</v>
      </c>
      <c r="K3106">
        <v>191</v>
      </c>
      <c r="L3106" t="s">
        <v>25</v>
      </c>
      <c r="M3106">
        <v>87.63</v>
      </c>
      <c r="N3106">
        <v>3.74</v>
      </c>
      <c r="O3106" t="s">
        <v>431</v>
      </c>
      <c r="P3106">
        <f>E3106 - M3106</f>
        <v>63.22</v>
      </c>
      <c r="Q3106" t="str">
        <f>TEXT((A3106),"MMM _ YYYY")</f>
        <v>Apr  2015</v>
      </c>
    </row>
    <row r="3107" spans="1:17" x14ac:dyDescent="0.3">
      <c r="A3107" s="3">
        <v>42325</v>
      </c>
      <c r="B3107" t="s">
        <v>25</v>
      </c>
      <c r="C3107" t="s">
        <v>305</v>
      </c>
      <c r="D3107">
        <v>18</v>
      </c>
      <c r="E3107">
        <v>301.05</v>
      </c>
      <c r="F3107">
        <v>5418.9</v>
      </c>
      <c r="G3107" t="s">
        <v>2</v>
      </c>
      <c r="H3107" t="s">
        <v>11</v>
      </c>
      <c r="I3107" t="s">
        <v>25</v>
      </c>
      <c r="J3107" t="s">
        <v>428</v>
      </c>
      <c r="K3107">
        <v>191</v>
      </c>
      <c r="L3107" t="s">
        <v>25</v>
      </c>
      <c r="M3107">
        <v>87.63</v>
      </c>
      <c r="N3107">
        <v>3.74</v>
      </c>
      <c r="O3107" t="s">
        <v>431</v>
      </c>
      <c r="P3107">
        <f>E3107 - M3107</f>
        <v>213.42000000000002</v>
      </c>
      <c r="Q3107" t="str">
        <f>TEXT((A3107),"MMM _ YYYY")</f>
        <v>Nov  2015</v>
      </c>
    </row>
    <row r="3108" spans="1:17" x14ac:dyDescent="0.3">
      <c r="A3108" s="3">
        <v>41651</v>
      </c>
      <c r="B3108" t="s">
        <v>25</v>
      </c>
      <c r="C3108" t="s">
        <v>201</v>
      </c>
      <c r="D3108">
        <v>21</v>
      </c>
      <c r="E3108">
        <v>156.36000000000001</v>
      </c>
      <c r="F3108">
        <v>3283.56</v>
      </c>
      <c r="G3108" t="s">
        <v>87</v>
      </c>
      <c r="H3108" t="s">
        <v>11</v>
      </c>
      <c r="I3108" t="s">
        <v>25</v>
      </c>
      <c r="J3108" t="s">
        <v>428</v>
      </c>
      <c r="K3108">
        <v>191</v>
      </c>
      <c r="L3108" t="s">
        <v>25</v>
      </c>
      <c r="M3108">
        <v>87.63</v>
      </c>
      <c r="N3108">
        <v>3.74</v>
      </c>
      <c r="O3108" t="s">
        <v>431</v>
      </c>
      <c r="P3108">
        <f>E3108 - M3108</f>
        <v>68.730000000000018</v>
      </c>
      <c r="Q3108" t="str">
        <f>TEXT((A3108),"MMM _ YYYY")</f>
        <v>Jan  2014</v>
      </c>
    </row>
    <row r="3109" spans="1:17" x14ac:dyDescent="0.3">
      <c r="A3109" s="3">
        <v>41980</v>
      </c>
      <c r="B3109" t="s">
        <v>25</v>
      </c>
      <c r="C3109" t="s">
        <v>324</v>
      </c>
      <c r="D3109">
        <v>36</v>
      </c>
      <c r="E3109">
        <v>166.29</v>
      </c>
      <c r="F3109">
        <v>5986.44</v>
      </c>
      <c r="G3109" t="s">
        <v>130</v>
      </c>
      <c r="H3109" t="s">
        <v>11</v>
      </c>
      <c r="I3109" t="s">
        <v>25</v>
      </c>
      <c r="J3109" t="s">
        <v>428</v>
      </c>
      <c r="K3109">
        <v>191</v>
      </c>
      <c r="L3109" t="s">
        <v>25</v>
      </c>
      <c r="M3109">
        <v>87.63</v>
      </c>
      <c r="N3109">
        <v>3.74</v>
      </c>
      <c r="O3109" t="s">
        <v>431</v>
      </c>
      <c r="P3109">
        <f>E3109 - M3109</f>
        <v>78.66</v>
      </c>
      <c r="Q3109" t="str">
        <f>TEXT((A3109),"MMM _ YYYY")</f>
        <v>Dec  2014</v>
      </c>
    </row>
    <row r="3110" spans="1:17" x14ac:dyDescent="0.3">
      <c r="A3110" s="3">
        <v>41376</v>
      </c>
      <c r="B3110" t="s">
        <v>25</v>
      </c>
      <c r="C3110" t="s">
        <v>3</v>
      </c>
      <c r="D3110">
        <v>47</v>
      </c>
      <c r="E3110">
        <v>217.66</v>
      </c>
      <c r="F3110">
        <v>10230.02</v>
      </c>
      <c r="G3110" t="s">
        <v>2</v>
      </c>
      <c r="H3110" t="s">
        <v>11</v>
      </c>
      <c r="I3110" t="s">
        <v>25</v>
      </c>
      <c r="J3110" t="s">
        <v>428</v>
      </c>
      <c r="K3110">
        <v>191</v>
      </c>
      <c r="L3110" t="s">
        <v>25</v>
      </c>
      <c r="M3110">
        <v>87.63</v>
      </c>
      <c r="N3110">
        <v>3.74</v>
      </c>
      <c r="O3110" t="s">
        <v>431</v>
      </c>
      <c r="P3110">
        <f>E3110 - M3110</f>
        <v>130.03</v>
      </c>
      <c r="Q3110" t="str">
        <f>TEXT((A3110),"MMM _ YYYY")</f>
        <v>Apr  2013</v>
      </c>
    </row>
    <row r="3111" spans="1:17" x14ac:dyDescent="0.3">
      <c r="A3111" s="3">
        <v>41378</v>
      </c>
      <c r="B3111" t="s">
        <v>25</v>
      </c>
      <c r="C3111" t="s">
        <v>210</v>
      </c>
      <c r="D3111">
        <v>30</v>
      </c>
      <c r="E3111">
        <v>213.74</v>
      </c>
      <c r="F3111">
        <v>6412.2</v>
      </c>
      <c r="G3111" t="s">
        <v>23</v>
      </c>
      <c r="H3111" t="s">
        <v>11</v>
      </c>
      <c r="I3111" t="s">
        <v>25</v>
      </c>
      <c r="J3111" t="s">
        <v>428</v>
      </c>
      <c r="K3111">
        <v>191</v>
      </c>
      <c r="L3111" t="s">
        <v>25</v>
      </c>
      <c r="M3111">
        <v>87.63</v>
      </c>
      <c r="N3111">
        <v>3.74</v>
      </c>
      <c r="O3111" t="s">
        <v>431</v>
      </c>
      <c r="P3111">
        <f>E3111 - M3111</f>
        <v>126.11000000000001</v>
      </c>
      <c r="Q3111" t="str">
        <f>TEXT((A3111),"MMM _ YYYY")</f>
        <v>Apr  2013</v>
      </c>
    </row>
    <row r="3112" spans="1:17" x14ac:dyDescent="0.3">
      <c r="A3112" s="3">
        <v>41476</v>
      </c>
      <c r="B3112" t="s">
        <v>25</v>
      </c>
      <c r="C3112" t="s">
        <v>142</v>
      </c>
      <c r="D3112">
        <v>1</v>
      </c>
      <c r="E3112">
        <v>291.39</v>
      </c>
      <c r="F3112">
        <v>291.39</v>
      </c>
      <c r="G3112" t="s">
        <v>31</v>
      </c>
      <c r="H3112" t="s">
        <v>11</v>
      </c>
      <c r="I3112" t="s">
        <v>25</v>
      </c>
      <c r="J3112" t="s">
        <v>428</v>
      </c>
      <c r="K3112">
        <v>191</v>
      </c>
      <c r="L3112" t="s">
        <v>25</v>
      </c>
      <c r="M3112">
        <v>87.63</v>
      </c>
      <c r="N3112">
        <v>3.74</v>
      </c>
      <c r="O3112" t="s">
        <v>431</v>
      </c>
      <c r="P3112">
        <f>E3112 - M3112</f>
        <v>203.76</v>
      </c>
      <c r="Q3112" t="str">
        <f>TEXT((A3112),"MMM _ YYYY")</f>
        <v>Jul  2013</v>
      </c>
    </row>
    <row r="3113" spans="1:17" x14ac:dyDescent="0.3">
      <c r="A3113" s="3">
        <v>41549</v>
      </c>
      <c r="B3113" t="s">
        <v>25</v>
      </c>
      <c r="C3113" t="s">
        <v>347</v>
      </c>
      <c r="D3113">
        <v>1</v>
      </c>
      <c r="E3113">
        <v>222.5</v>
      </c>
      <c r="F3113">
        <v>222.5</v>
      </c>
      <c r="G3113" t="s">
        <v>26</v>
      </c>
      <c r="H3113" t="s">
        <v>11</v>
      </c>
      <c r="I3113" t="s">
        <v>25</v>
      </c>
      <c r="J3113" t="s">
        <v>428</v>
      </c>
      <c r="K3113">
        <v>191</v>
      </c>
      <c r="L3113" t="s">
        <v>25</v>
      </c>
      <c r="M3113">
        <v>87.63</v>
      </c>
      <c r="N3113">
        <v>3.74</v>
      </c>
      <c r="O3113" t="s">
        <v>431</v>
      </c>
      <c r="P3113">
        <f>E3113 - M3113</f>
        <v>134.87</v>
      </c>
      <c r="Q3113" t="str">
        <f>TEXT((A3113),"MMM _ YYYY")</f>
        <v>Oct  2013</v>
      </c>
    </row>
    <row r="3114" spans="1:17" x14ac:dyDescent="0.3">
      <c r="A3114" s="3">
        <v>40953</v>
      </c>
      <c r="B3114" t="s">
        <v>25</v>
      </c>
      <c r="C3114" t="s">
        <v>62</v>
      </c>
      <c r="D3114">
        <v>41</v>
      </c>
      <c r="E3114">
        <v>341.37</v>
      </c>
      <c r="F3114">
        <v>13996.17</v>
      </c>
      <c r="G3114" t="s">
        <v>61</v>
      </c>
      <c r="H3114" t="s">
        <v>11</v>
      </c>
      <c r="I3114" t="s">
        <v>25</v>
      </c>
      <c r="J3114" t="s">
        <v>428</v>
      </c>
      <c r="K3114">
        <v>191</v>
      </c>
      <c r="L3114" t="s">
        <v>25</v>
      </c>
      <c r="M3114">
        <v>87.63</v>
      </c>
      <c r="N3114">
        <v>3.74</v>
      </c>
      <c r="O3114" t="s">
        <v>431</v>
      </c>
      <c r="P3114">
        <f>E3114 - M3114</f>
        <v>253.74</v>
      </c>
      <c r="Q3114" t="str">
        <f>TEXT((A3114),"MMM _ YYYY")</f>
        <v>Feb  2012</v>
      </c>
    </row>
    <row r="3115" spans="1:17" x14ac:dyDescent="0.3">
      <c r="A3115" s="3">
        <v>41147</v>
      </c>
      <c r="B3115" t="s">
        <v>25</v>
      </c>
      <c r="C3115" t="s">
        <v>41</v>
      </c>
      <c r="D3115">
        <v>9</v>
      </c>
      <c r="E3115">
        <v>315.85000000000002</v>
      </c>
      <c r="F3115">
        <v>2842.65</v>
      </c>
      <c r="G3115" t="s">
        <v>23</v>
      </c>
      <c r="H3115" t="s">
        <v>11</v>
      </c>
      <c r="I3115" t="s">
        <v>25</v>
      </c>
      <c r="J3115" t="s">
        <v>428</v>
      </c>
      <c r="K3115">
        <v>191</v>
      </c>
      <c r="L3115" t="s">
        <v>25</v>
      </c>
      <c r="M3115">
        <v>87.63</v>
      </c>
      <c r="N3115">
        <v>3.74</v>
      </c>
      <c r="O3115" t="s">
        <v>431</v>
      </c>
      <c r="P3115">
        <f>E3115 - M3115</f>
        <v>228.22000000000003</v>
      </c>
      <c r="Q3115" t="str">
        <f>TEXT((A3115),"MMM _ YYYY")</f>
        <v>Aug  2012</v>
      </c>
    </row>
    <row r="3116" spans="1:17" x14ac:dyDescent="0.3">
      <c r="A3116" s="3">
        <v>41153</v>
      </c>
      <c r="B3116" t="s">
        <v>25</v>
      </c>
      <c r="C3116" t="s">
        <v>27</v>
      </c>
      <c r="D3116">
        <v>43</v>
      </c>
      <c r="E3116">
        <v>294.29000000000002</v>
      </c>
      <c r="F3116">
        <v>12654.47</v>
      </c>
      <c r="G3116" t="s">
        <v>26</v>
      </c>
      <c r="H3116" t="s">
        <v>11</v>
      </c>
      <c r="I3116" t="s">
        <v>25</v>
      </c>
      <c r="J3116" t="s">
        <v>428</v>
      </c>
      <c r="K3116">
        <v>191</v>
      </c>
      <c r="L3116" t="s">
        <v>25</v>
      </c>
      <c r="M3116">
        <v>87.63</v>
      </c>
      <c r="N3116">
        <v>3.74</v>
      </c>
      <c r="O3116" t="s">
        <v>431</v>
      </c>
      <c r="P3116">
        <f>E3116 - M3116</f>
        <v>206.66000000000003</v>
      </c>
      <c r="Q3116" t="str">
        <f>TEXT((A3116),"MMM _ YYYY")</f>
        <v>Sep  2012</v>
      </c>
    </row>
    <row r="3117" spans="1:17" x14ac:dyDescent="0.3">
      <c r="A3117" s="3">
        <v>45049</v>
      </c>
      <c r="B3117" t="s">
        <v>307</v>
      </c>
      <c r="C3117" t="s">
        <v>140</v>
      </c>
      <c r="D3117">
        <v>13</v>
      </c>
      <c r="E3117">
        <v>76.180000000000007</v>
      </c>
      <c r="F3117">
        <v>990.34</v>
      </c>
      <c r="G3117" t="s">
        <v>105</v>
      </c>
      <c r="H3117" t="s">
        <v>15</v>
      </c>
      <c r="I3117" t="s">
        <v>307</v>
      </c>
      <c r="J3117" t="s">
        <v>428</v>
      </c>
      <c r="K3117">
        <v>192</v>
      </c>
      <c r="L3117" t="s">
        <v>307</v>
      </c>
      <c r="M3117">
        <v>76.02</v>
      </c>
      <c r="N3117">
        <v>14.48</v>
      </c>
      <c r="O3117" t="s">
        <v>429</v>
      </c>
      <c r="P3117">
        <f>E3117 - M3117</f>
        <v>0.1600000000000108</v>
      </c>
      <c r="Q3117" t="str">
        <f>TEXT((A3117),"MMM _ YYYY")</f>
        <v>May  2023</v>
      </c>
    </row>
    <row r="3118" spans="1:17" x14ac:dyDescent="0.3">
      <c r="A3118" s="3">
        <v>45122</v>
      </c>
      <c r="B3118" t="s">
        <v>307</v>
      </c>
      <c r="C3118" t="s">
        <v>9</v>
      </c>
      <c r="D3118">
        <v>6</v>
      </c>
      <c r="E3118">
        <v>288.07</v>
      </c>
      <c r="F3118">
        <v>1728.42</v>
      </c>
      <c r="G3118" t="s">
        <v>8</v>
      </c>
      <c r="H3118" t="s">
        <v>15</v>
      </c>
      <c r="I3118" t="s">
        <v>307</v>
      </c>
      <c r="J3118" t="s">
        <v>428</v>
      </c>
      <c r="K3118">
        <v>192</v>
      </c>
      <c r="L3118" t="s">
        <v>307</v>
      </c>
      <c r="M3118">
        <v>76.02</v>
      </c>
      <c r="N3118">
        <v>14.48</v>
      </c>
      <c r="O3118" t="s">
        <v>429</v>
      </c>
      <c r="P3118">
        <f>E3118 - M3118</f>
        <v>212.05</v>
      </c>
      <c r="Q3118" t="str">
        <f>TEXT((A3118),"MMM _ YYYY")</f>
        <v>Jul  2023</v>
      </c>
    </row>
    <row r="3119" spans="1:17" x14ac:dyDescent="0.3">
      <c r="A3119" s="3">
        <v>45224</v>
      </c>
      <c r="B3119" t="s">
        <v>307</v>
      </c>
      <c r="C3119" t="s">
        <v>13</v>
      </c>
      <c r="D3119">
        <v>13</v>
      </c>
      <c r="E3119">
        <v>145.06</v>
      </c>
      <c r="F3119">
        <v>1885.78</v>
      </c>
      <c r="G3119" t="s">
        <v>12</v>
      </c>
      <c r="H3119" t="s">
        <v>15</v>
      </c>
      <c r="I3119" t="s">
        <v>307</v>
      </c>
      <c r="J3119" t="s">
        <v>428</v>
      </c>
      <c r="K3119">
        <v>192</v>
      </c>
      <c r="L3119" t="s">
        <v>307</v>
      </c>
      <c r="M3119">
        <v>76.02</v>
      </c>
      <c r="N3119">
        <v>14.48</v>
      </c>
      <c r="O3119" t="s">
        <v>429</v>
      </c>
      <c r="P3119">
        <f>E3119 - M3119</f>
        <v>69.040000000000006</v>
      </c>
      <c r="Q3119" t="str">
        <f>TEXT((A3119),"MMM _ YYYY")</f>
        <v>Oct  2023</v>
      </c>
    </row>
    <row r="3120" spans="1:17" x14ac:dyDescent="0.3">
      <c r="A3120" s="3">
        <v>45354</v>
      </c>
      <c r="B3120" t="s">
        <v>307</v>
      </c>
      <c r="C3120" t="s">
        <v>324</v>
      </c>
      <c r="D3120">
        <v>38</v>
      </c>
      <c r="E3120">
        <v>227.05</v>
      </c>
      <c r="F3120">
        <v>8627.9</v>
      </c>
      <c r="G3120" t="s">
        <v>130</v>
      </c>
      <c r="H3120" t="s">
        <v>15</v>
      </c>
      <c r="I3120" t="s">
        <v>307</v>
      </c>
      <c r="J3120" t="s">
        <v>428</v>
      </c>
      <c r="K3120">
        <v>192</v>
      </c>
      <c r="L3120" t="s">
        <v>307</v>
      </c>
      <c r="M3120">
        <v>76.02</v>
      </c>
      <c r="N3120">
        <v>14.48</v>
      </c>
      <c r="O3120" t="s">
        <v>429</v>
      </c>
      <c r="P3120">
        <f>E3120 - M3120</f>
        <v>151.03000000000003</v>
      </c>
      <c r="Q3120" t="str">
        <f>TEXT((A3120),"MMM _ YYYY")</f>
        <v>Mar  2024</v>
      </c>
    </row>
    <row r="3121" spans="1:17" x14ac:dyDescent="0.3">
      <c r="A3121" s="3">
        <v>45473</v>
      </c>
      <c r="B3121" t="s">
        <v>307</v>
      </c>
      <c r="C3121" t="s">
        <v>306</v>
      </c>
      <c r="D3121">
        <v>8</v>
      </c>
      <c r="E3121">
        <v>129.56</v>
      </c>
      <c r="F3121">
        <v>1036.48</v>
      </c>
      <c r="G3121" t="s">
        <v>2</v>
      </c>
      <c r="H3121" t="s">
        <v>15</v>
      </c>
      <c r="I3121" t="s">
        <v>307</v>
      </c>
      <c r="J3121" t="s">
        <v>428</v>
      </c>
      <c r="K3121">
        <v>192</v>
      </c>
      <c r="L3121" t="s">
        <v>307</v>
      </c>
      <c r="M3121">
        <v>76.02</v>
      </c>
      <c r="N3121">
        <v>14.48</v>
      </c>
      <c r="O3121" t="s">
        <v>429</v>
      </c>
      <c r="P3121">
        <f>E3121 - M3121</f>
        <v>53.540000000000006</v>
      </c>
      <c r="Q3121" t="str">
        <f>TEXT((A3121),"MMM _ YYYY")</f>
        <v>Jun  2024</v>
      </c>
    </row>
    <row r="3122" spans="1:17" x14ac:dyDescent="0.3">
      <c r="A3122" s="3">
        <v>45491</v>
      </c>
      <c r="B3122" t="s">
        <v>307</v>
      </c>
      <c r="C3122" t="s">
        <v>235</v>
      </c>
      <c r="D3122">
        <v>39</v>
      </c>
      <c r="E3122">
        <v>74.069999999999993</v>
      </c>
      <c r="F3122">
        <v>2888.73</v>
      </c>
      <c r="G3122" t="s">
        <v>130</v>
      </c>
      <c r="H3122" t="s">
        <v>15</v>
      </c>
      <c r="I3122" t="s">
        <v>307</v>
      </c>
      <c r="J3122" t="s">
        <v>428</v>
      </c>
      <c r="K3122">
        <v>192</v>
      </c>
      <c r="L3122" t="s">
        <v>307</v>
      </c>
      <c r="M3122">
        <v>76.02</v>
      </c>
      <c r="N3122">
        <v>14.48</v>
      </c>
      <c r="O3122" t="s">
        <v>429</v>
      </c>
      <c r="P3122">
        <f>E3122 - M3122</f>
        <v>-1.9500000000000028</v>
      </c>
      <c r="Q3122" t="str">
        <f>TEXT((A3122),"MMM _ YYYY")</f>
        <v>Jul  2024</v>
      </c>
    </row>
    <row r="3123" spans="1:17" x14ac:dyDescent="0.3">
      <c r="A3123" s="3">
        <v>45543</v>
      </c>
      <c r="B3123" t="s">
        <v>307</v>
      </c>
      <c r="C3123" t="s">
        <v>32</v>
      </c>
      <c r="D3123">
        <v>44</v>
      </c>
      <c r="E3123">
        <v>77.58</v>
      </c>
      <c r="F3123">
        <v>3413.52</v>
      </c>
      <c r="G3123" t="s">
        <v>31</v>
      </c>
      <c r="H3123" t="s">
        <v>15</v>
      </c>
      <c r="I3123" t="s">
        <v>307</v>
      </c>
      <c r="J3123" t="s">
        <v>428</v>
      </c>
      <c r="K3123">
        <v>192</v>
      </c>
      <c r="L3123" t="s">
        <v>307</v>
      </c>
      <c r="M3123">
        <v>76.02</v>
      </c>
      <c r="N3123">
        <v>14.48</v>
      </c>
      <c r="O3123" t="s">
        <v>429</v>
      </c>
      <c r="P3123">
        <f>E3123 - M3123</f>
        <v>1.5600000000000023</v>
      </c>
      <c r="Q3123" t="str">
        <f>TEXT((A3123),"MMM _ YYYY")</f>
        <v>Sep  2024</v>
      </c>
    </row>
    <row r="3124" spans="1:17" x14ac:dyDescent="0.3">
      <c r="A3124" s="3">
        <v>45640</v>
      </c>
      <c r="B3124" t="s">
        <v>307</v>
      </c>
      <c r="C3124" t="s">
        <v>272</v>
      </c>
      <c r="D3124">
        <v>3</v>
      </c>
      <c r="E3124">
        <v>250.66</v>
      </c>
      <c r="F3124">
        <v>751.98</v>
      </c>
      <c r="G3124" t="s">
        <v>26</v>
      </c>
      <c r="H3124" t="s">
        <v>15</v>
      </c>
      <c r="I3124" t="s">
        <v>307</v>
      </c>
      <c r="J3124" t="s">
        <v>428</v>
      </c>
      <c r="K3124">
        <v>192</v>
      </c>
      <c r="L3124" t="s">
        <v>307</v>
      </c>
      <c r="M3124">
        <v>76.02</v>
      </c>
      <c r="N3124">
        <v>14.48</v>
      </c>
      <c r="O3124" t="s">
        <v>429</v>
      </c>
      <c r="P3124">
        <f>E3124 - M3124</f>
        <v>174.64</v>
      </c>
      <c r="Q3124" t="str">
        <f>TEXT((A3124),"MMM _ YYYY")</f>
        <v>Dec  2024</v>
      </c>
    </row>
    <row r="3125" spans="1:17" x14ac:dyDescent="0.3">
      <c r="A3125" s="3">
        <v>45874</v>
      </c>
      <c r="B3125" t="s">
        <v>307</v>
      </c>
      <c r="C3125" t="s">
        <v>263</v>
      </c>
      <c r="D3125">
        <v>6</v>
      </c>
      <c r="E3125">
        <v>127.56</v>
      </c>
      <c r="F3125">
        <v>765.36</v>
      </c>
      <c r="G3125" t="s">
        <v>6</v>
      </c>
      <c r="H3125" t="s">
        <v>15</v>
      </c>
      <c r="I3125" t="s">
        <v>307</v>
      </c>
      <c r="J3125" t="s">
        <v>428</v>
      </c>
      <c r="K3125">
        <v>192</v>
      </c>
      <c r="L3125" t="s">
        <v>307</v>
      </c>
      <c r="M3125">
        <v>76.02</v>
      </c>
      <c r="N3125">
        <v>14.48</v>
      </c>
      <c r="O3125" t="s">
        <v>429</v>
      </c>
      <c r="P3125">
        <f>E3125 - M3125</f>
        <v>51.540000000000006</v>
      </c>
      <c r="Q3125" t="str">
        <f>TEXT((A3125),"MMM _ YYYY")</f>
        <v>Aug  2025</v>
      </c>
    </row>
    <row r="3126" spans="1:17" x14ac:dyDescent="0.3">
      <c r="A3126" s="3">
        <v>44593</v>
      </c>
      <c r="B3126" t="s">
        <v>307</v>
      </c>
      <c r="C3126" t="s">
        <v>229</v>
      </c>
      <c r="D3126">
        <v>16</v>
      </c>
      <c r="E3126">
        <v>185.86</v>
      </c>
      <c r="F3126">
        <v>2973.76</v>
      </c>
      <c r="G3126" t="s">
        <v>16</v>
      </c>
      <c r="H3126" t="s">
        <v>15</v>
      </c>
      <c r="I3126" t="s">
        <v>307</v>
      </c>
      <c r="J3126" t="s">
        <v>428</v>
      </c>
      <c r="K3126">
        <v>192</v>
      </c>
      <c r="L3126" t="s">
        <v>307</v>
      </c>
      <c r="M3126">
        <v>76.02</v>
      </c>
      <c r="N3126">
        <v>14.48</v>
      </c>
      <c r="O3126" t="s">
        <v>429</v>
      </c>
      <c r="P3126">
        <f>E3126 - M3126</f>
        <v>109.84000000000002</v>
      </c>
      <c r="Q3126" t="str">
        <f>TEXT((A3126),"MMM _ YYYY")</f>
        <v>Feb  2022</v>
      </c>
    </row>
    <row r="3127" spans="1:17" x14ac:dyDescent="0.3">
      <c r="A3127" s="3">
        <v>44659</v>
      </c>
      <c r="B3127" t="s">
        <v>307</v>
      </c>
      <c r="C3127" t="s">
        <v>121</v>
      </c>
      <c r="D3127">
        <v>20</v>
      </c>
      <c r="E3127">
        <v>244.19</v>
      </c>
      <c r="F3127">
        <v>4883.8</v>
      </c>
      <c r="G3127" t="s">
        <v>105</v>
      </c>
      <c r="H3127" t="s">
        <v>15</v>
      </c>
      <c r="I3127" t="s">
        <v>307</v>
      </c>
      <c r="J3127" t="s">
        <v>428</v>
      </c>
      <c r="K3127">
        <v>192</v>
      </c>
      <c r="L3127" t="s">
        <v>307</v>
      </c>
      <c r="M3127">
        <v>76.02</v>
      </c>
      <c r="N3127">
        <v>14.48</v>
      </c>
      <c r="O3127" t="s">
        <v>429</v>
      </c>
      <c r="P3127">
        <f>E3127 - M3127</f>
        <v>168.17000000000002</v>
      </c>
      <c r="Q3127" t="str">
        <f>TEXT((A3127),"MMM _ YYYY")</f>
        <v>Apr  2022</v>
      </c>
    </row>
    <row r="3128" spans="1:17" x14ac:dyDescent="0.3">
      <c r="A3128" s="3">
        <v>44741</v>
      </c>
      <c r="B3128" t="s">
        <v>307</v>
      </c>
      <c r="C3128" t="s">
        <v>9</v>
      </c>
      <c r="D3128">
        <v>45</v>
      </c>
      <c r="E3128">
        <v>216.3</v>
      </c>
      <c r="F3128">
        <v>9733.5</v>
      </c>
      <c r="G3128" t="s">
        <v>8</v>
      </c>
      <c r="H3128" t="s">
        <v>15</v>
      </c>
      <c r="I3128" t="s">
        <v>307</v>
      </c>
      <c r="J3128" t="s">
        <v>428</v>
      </c>
      <c r="K3128">
        <v>192</v>
      </c>
      <c r="L3128" t="s">
        <v>307</v>
      </c>
      <c r="M3128">
        <v>76.02</v>
      </c>
      <c r="N3128">
        <v>14.48</v>
      </c>
      <c r="O3128" t="s">
        <v>429</v>
      </c>
      <c r="P3128">
        <f>E3128 - M3128</f>
        <v>140.28000000000003</v>
      </c>
      <c r="Q3128" t="str">
        <f>TEXT((A3128),"MMM _ YYYY")</f>
        <v>Jun  2022</v>
      </c>
    </row>
    <row r="3129" spans="1:17" x14ac:dyDescent="0.3">
      <c r="A3129" s="3">
        <v>44802</v>
      </c>
      <c r="B3129" t="s">
        <v>307</v>
      </c>
      <c r="C3129" t="s">
        <v>108</v>
      </c>
      <c r="D3129">
        <v>43</v>
      </c>
      <c r="E3129">
        <v>230.06</v>
      </c>
      <c r="F3129">
        <v>9892.58</v>
      </c>
      <c r="G3129" t="s">
        <v>2</v>
      </c>
      <c r="H3129" t="s">
        <v>15</v>
      </c>
      <c r="I3129" t="s">
        <v>307</v>
      </c>
      <c r="J3129" t="s">
        <v>428</v>
      </c>
      <c r="K3129">
        <v>192</v>
      </c>
      <c r="L3129" t="s">
        <v>307</v>
      </c>
      <c r="M3129">
        <v>76.02</v>
      </c>
      <c r="N3129">
        <v>14.48</v>
      </c>
      <c r="O3129" t="s">
        <v>429</v>
      </c>
      <c r="P3129">
        <f>E3129 - M3129</f>
        <v>154.04000000000002</v>
      </c>
      <c r="Q3129" t="str">
        <f>TEXT((A3129),"MMM _ YYYY")</f>
        <v>Aug  2022</v>
      </c>
    </row>
    <row r="3130" spans="1:17" x14ac:dyDescent="0.3">
      <c r="A3130" s="3">
        <v>44431</v>
      </c>
      <c r="B3130" t="s">
        <v>307</v>
      </c>
      <c r="C3130" t="s">
        <v>302</v>
      </c>
      <c r="D3130">
        <v>30</v>
      </c>
      <c r="E3130">
        <v>320.07</v>
      </c>
      <c r="F3130">
        <v>9602.1</v>
      </c>
      <c r="G3130" t="s">
        <v>87</v>
      </c>
      <c r="H3130" t="s">
        <v>15</v>
      </c>
      <c r="I3130" t="s">
        <v>307</v>
      </c>
      <c r="J3130" t="s">
        <v>428</v>
      </c>
      <c r="K3130">
        <v>192</v>
      </c>
      <c r="L3130" t="s">
        <v>307</v>
      </c>
      <c r="M3130">
        <v>76.02</v>
      </c>
      <c r="N3130">
        <v>14.48</v>
      </c>
      <c r="O3130" t="s">
        <v>429</v>
      </c>
      <c r="P3130">
        <f>E3130 - M3130</f>
        <v>244.05</v>
      </c>
      <c r="Q3130" t="str">
        <f>TEXT((A3130),"MMM _ YYYY")</f>
        <v>Aug  2021</v>
      </c>
    </row>
    <row r="3131" spans="1:17" x14ac:dyDescent="0.3">
      <c r="A3131" s="3">
        <v>44453</v>
      </c>
      <c r="B3131" t="s">
        <v>307</v>
      </c>
      <c r="C3131" t="s">
        <v>108</v>
      </c>
      <c r="D3131">
        <v>35</v>
      </c>
      <c r="E3131">
        <v>377.03</v>
      </c>
      <c r="F3131">
        <v>13196.05</v>
      </c>
      <c r="G3131" t="s">
        <v>2</v>
      </c>
      <c r="H3131" t="s">
        <v>15</v>
      </c>
      <c r="I3131" t="s">
        <v>307</v>
      </c>
      <c r="J3131" t="s">
        <v>428</v>
      </c>
      <c r="K3131">
        <v>192</v>
      </c>
      <c r="L3131" t="s">
        <v>307</v>
      </c>
      <c r="M3131">
        <v>76.02</v>
      </c>
      <c r="N3131">
        <v>14.48</v>
      </c>
      <c r="O3131" t="s">
        <v>429</v>
      </c>
      <c r="P3131">
        <f>E3131 - M3131</f>
        <v>301.01</v>
      </c>
      <c r="Q3131" t="str">
        <f>TEXT((A3131),"MMM _ YYYY")</f>
        <v>Sep  2021</v>
      </c>
    </row>
    <row r="3132" spans="1:17" x14ac:dyDescent="0.3">
      <c r="A3132" s="3">
        <v>44553</v>
      </c>
      <c r="B3132" t="s">
        <v>307</v>
      </c>
      <c r="C3132" t="s">
        <v>347</v>
      </c>
      <c r="D3132">
        <v>11</v>
      </c>
      <c r="E3132">
        <v>281.04000000000002</v>
      </c>
      <c r="F3132">
        <v>3091.44</v>
      </c>
      <c r="G3132" t="s">
        <v>26</v>
      </c>
      <c r="H3132" t="s">
        <v>15</v>
      </c>
      <c r="I3132" t="s">
        <v>307</v>
      </c>
      <c r="J3132" t="s">
        <v>428</v>
      </c>
      <c r="K3132">
        <v>192</v>
      </c>
      <c r="L3132" t="s">
        <v>307</v>
      </c>
      <c r="M3132">
        <v>76.02</v>
      </c>
      <c r="N3132">
        <v>14.48</v>
      </c>
      <c r="O3132" t="s">
        <v>429</v>
      </c>
      <c r="P3132">
        <f>E3132 - M3132</f>
        <v>205.02000000000004</v>
      </c>
      <c r="Q3132" t="str">
        <f>TEXT((A3132),"MMM _ YYYY")</f>
        <v>Dec  2021</v>
      </c>
    </row>
    <row r="3133" spans="1:17" x14ac:dyDescent="0.3">
      <c r="A3133" s="3">
        <v>43884</v>
      </c>
      <c r="B3133" t="s">
        <v>307</v>
      </c>
      <c r="C3133" t="s">
        <v>292</v>
      </c>
      <c r="D3133">
        <v>8</v>
      </c>
      <c r="E3133">
        <v>114.37</v>
      </c>
      <c r="F3133">
        <v>914.96</v>
      </c>
      <c r="G3133" t="s">
        <v>81</v>
      </c>
      <c r="H3133" t="s">
        <v>15</v>
      </c>
      <c r="I3133" t="s">
        <v>307</v>
      </c>
      <c r="J3133" t="s">
        <v>428</v>
      </c>
      <c r="K3133">
        <v>192</v>
      </c>
      <c r="L3133" t="s">
        <v>307</v>
      </c>
      <c r="M3133">
        <v>76.02</v>
      </c>
      <c r="N3133">
        <v>14.48</v>
      </c>
      <c r="O3133" t="s">
        <v>429</v>
      </c>
      <c r="P3133">
        <f>E3133 - M3133</f>
        <v>38.350000000000009</v>
      </c>
      <c r="Q3133" t="str">
        <f>TEXT((A3133),"MMM _ YYYY")</f>
        <v>Feb  2020</v>
      </c>
    </row>
    <row r="3134" spans="1:17" x14ac:dyDescent="0.3">
      <c r="A3134" s="3">
        <v>43945</v>
      </c>
      <c r="B3134" t="s">
        <v>307</v>
      </c>
      <c r="C3134" t="s">
        <v>94</v>
      </c>
      <c r="D3134">
        <v>36</v>
      </c>
      <c r="E3134">
        <v>270.19</v>
      </c>
      <c r="F3134">
        <v>9726.84</v>
      </c>
      <c r="G3134" t="s">
        <v>31</v>
      </c>
      <c r="H3134" t="s">
        <v>15</v>
      </c>
      <c r="I3134" t="s">
        <v>307</v>
      </c>
      <c r="J3134" t="s">
        <v>428</v>
      </c>
      <c r="K3134">
        <v>192</v>
      </c>
      <c r="L3134" t="s">
        <v>307</v>
      </c>
      <c r="M3134">
        <v>76.02</v>
      </c>
      <c r="N3134">
        <v>14.48</v>
      </c>
      <c r="O3134" t="s">
        <v>429</v>
      </c>
      <c r="P3134">
        <f>E3134 - M3134</f>
        <v>194.17000000000002</v>
      </c>
      <c r="Q3134" t="str">
        <f>TEXT((A3134),"MMM _ YYYY")</f>
        <v>Apr  2020</v>
      </c>
    </row>
    <row r="3135" spans="1:17" x14ac:dyDescent="0.3">
      <c r="A3135" s="3">
        <v>43472</v>
      </c>
      <c r="B3135" t="s">
        <v>307</v>
      </c>
      <c r="C3135" t="s">
        <v>379</v>
      </c>
      <c r="D3135">
        <v>2</v>
      </c>
      <c r="E3135">
        <v>65.52</v>
      </c>
      <c r="F3135">
        <v>131.04</v>
      </c>
      <c r="G3135" t="s">
        <v>81</v>
      </c>
      <c r="H3135" t="s">
        <v>15</v>
      </c>
      <c r="I3135" t="s">
        <v>307</v>
      </c>
      <c r="J3135" t="s">
        <v>428</v>
      </c>
      <c r="K3135">
        <v>192</v>
      </c>
      <c r="L3135" t="s">
        <v>307</v>
      </c>
      <c r="M3135">
        <v>76.02</v>
      </c>
      <c r="N3135">
        <v>14.48</v>
      </c>
      <c r="O3135" t="s">
        <v>429</v>
      </c>
      <c r="P3135">
        <f>E3135 - M3135</f>
        <v>-10.5</v>
      </c>
      <c r="Q3135" t="str">
        <f>TEXT((A3135),"MMM _ YYYY")</f>
        <v>Jan  2019</v>
      </c>
    </row>
    <row r="3136" spans="1:17" x14ac:dyDescent="0.3">
      <c r="A3136" s="3">
        <v>43587</v>
      </c>
      <c r="B3136" t="s">
        <v>307</v>
      </c>
      <c r="C3136" t="s">
        <v>327</v>
      </c>
      <c r="D3136">
        <v>45</v>
      </c>
      <c r="E3136">
        <v>221.57</v>
      </c>
      <c r="F3136">
        <v>9970.65</v>
      </c>
      <c r="G3136" t="s">
        <v>31</v>
      </c>
      <c r="H3136" t="s">
        <v>15</v>
      </c>
      <c r="I3136" t="s">
        <v>307</v>
      </c>
      <c r="J3136" t="s">
        <v>428</v>
      </c>
      <c r="K3136">
        <v>192</v>
      </c>
      <c r="L3136" t="s">
        <v>307</v>
      </c>
      <c r="M3136">
        <v>76.02</v>
      </c>
      <c r="N3136">
        <v>14.48</v>
      </c>
      <c r="O3136" t="s">
        <v>429</v>
      </c>
      <c r="P3136">
        <f>E3136 - M3136</f>
        <v>145.55000000000001</v>
      </c>
      <c r="Q3136" t="str">
        <f>TEXT((A3136),"MMM _ YYYY")</f>
        <v>May  2019</v>
      </c>
    </row>
    <row r="3137" spans="1:17" x14ac:dyDescent="0.3">
      <c r="A3137" s="3">
        <v>43703</v>
      </c>
      <c r="B3137" t="s">
        <v>307</v>
      </c>
      <c r="C3137" t="s">
        <v>142</v>
      </c>
      <c r="D3137">
        <v>36</v>
      </c>
      <c r="E3137">
        <v>134.65</v>
      </c>
      <c r="F3137">
        <v>4847.3999999999996</v>
      </c>
      <c r="G3137" t="s">
        <v>31</v>
      </c>
      <c r="H3137" t="s">
        <v>15</v>
      </c>
      <c r="I3137" t="s">
        <v>307</v>
      </c>
      <c r="J3137" t="s">
        <v>428</v>
      </c>
      <c r="K3137">
        <v>192</v>
      </c>
      <c r="L3137" t="s">
        <v>307</v>
      </c>
      <c r="M3137">
        <v>76.02</v>
      </c>
      <c r="N3137">
        <v>14.48</v>
      </c>
      <c r="O3137" t="s">
        <v>429</v>
      </c>
      <c r="P3137">
        <f>E3137 - M3137</f>
        <v>58.63000000000001</v>
      </c>
      <c r="Q3137" t="str">
        <f>TEXT((A3137),"MMM _ YYYY")</f>
        <v>Aug  2019</v>
      </c>
    </row>
    <row r="3138" spans="1:17" x14ac:dyDescent="0.3">
      <c r="A3138" s="3">
        <v>43308</v>
      </c>
      <c r="B3138" t="s">
        <v>307</v>
      </c>
      <c r="C3138" t="s">
        <v>358</v>
      </c>
      <c r="D3138">
        <v>32</v>
      </c>
      <c r="E3138">
        <v>281.47000000000003</v>
      </c>
      <c r="F3138">
        <v>9007.0400000000009</v>
      </c>
      <c r="G3138" t="s">
        <v>2</v>
      </c>
      <c r="H3138" t="s">
        <v>15</v>
      </c>
      <c r="I3138" t="s">
        <v>307</v>
      </c>
      <c r="J3138" t="s">
        <v>428</v>
      </c>
      <c r="K3138">
        <v>192</v>
      </c>
      <c r="L3138" t="s">
        <v>307</v>
      </c>
      <c r="M3138">
        <v>76.02</v>
      </c>
      <c r="N3138">
        <v>14.48</v>
      </c>
      <c r="O3138" t="s">
        <v>429</v>
      </c>
      <c r="P3138">
        <f>E3138 - M3138</f>
        <v>205.45000000000005</v>
      </c>
      <c r="Q3138" t="str">
        <f>TEXT((A3138),"MMM _ YYYY")</f>
        <v>Jul  2018</v>
      </c>
    </row>
    <row r="3139" spans="1:17" x14ac:dyDescent="0.3">
      <c r="A3139" s="3">
        <v>42779</v>
      </c>
      <c r="B3139" t="s">
        <v>307</v>
      </c>
      <c r="C3139" t="s">
        <v>70</v>
      </c>
      <c r="D3139">
        <v>27</v>
      </c>
      <c r="E3139">
        <v>253.2</v>
      </c>
      <c r="F3139">
        <v>6836.4</v>
      </c>
      <c r="G3139" t="s">
        <v>8</v>
      </c>
      <c r="H3139" t="s">
        <v>15</v>
      </c>
      <c r="I3139" t="s">
        <v>307</v>
      </c>
      <c r="J3139" t="s">
        <v>428</v>
      </c>
      <c r="K3139">
        <v>192</v>
      </c>
      <c r="L3139" t="s">
        <v>307</v>
      </c>
      <c r="M3139">
        <v>76.02</v>
      </c>
      <c r="N3139">
        <v>14.48</v>
      </c>
      <c r="O3139" t="s">
        <v>429</v>
      </c>
      <c r="P3139">
        <f>E3139 - M3139</f>
        <v>177.18</v>
      </c>
      <c r="Q3139" t="str">
        <f>TEXT((A3139),"MMM _ YYYY")</f>
        <v>Feb  2017</v>
      </c>
    </row>
    <row r="3140" spans="1:17" x14ac:dyDescent="0.3">
      <c r="A3140" s="3">
        <v>43049</v>
      </c>
      <c r="B3140" t="s">
        <v>307</v>
      </c>
      <c r="C3140" t="s">
        <v>27</v>
      </c>
      <c r="D3140">
        <v>7</v>
      </c>
      <c r="E3140">
        <v>303.52999999999997</v>
      </c>
      <c r="F3140">
        <v>2124.71</v>
      </c>
      <c r="G3140" t="s">
        <v>26</v>
      </c>
      <c r="H3140" t="s">
        <v>15</v>
      </c>
      <c r="I3140" t="s">
        <v>307</v>
      </c>
      <c r="J3140" t="s">
        <v>428</v>
      </c>
      <c r="K3140">
        <v>192</v>
      </c>
      <c r="L3140" t="s">
        <v>307</v>
      </c>
      <c r="M3140">
        <v>76.02</v>
      </c>
      <c r="N3140">
        <v>14.48</v>
      </c>
      <c r="O3140" t="s">
        <v>429</v>
      </c>
      <c r="P3140">
        <f>E3140 - M3140</f>
        <v>227.51</v>
      </c>
      <c r="Q3140" t="str">
        <f>TEXT((A3140),"MMM _ YYYY")</f>
        <v>Nov  2017</v>
      </c>
    </row>
    <row r="3141" spans="1:17" x14ac:dyDescent="0.3">
      <c r="A3141" s="3">
        <v>43053</v>
      </c>
      <c r="B3141" t="s">
        <v>307</v>
      </c>
      <c r="C3141" t="s">
        <v>198</v>
      </c>
      <c r="D3141">
        <v>2</v>
      </c>
      <c r="E3141">
        <v>392.29</v>
      </c>
      <c r="F3141">
        <v>784.58</v>
      </c>
      <c r="G3141" t="s">
        <v>26</v>
      </c>
      <c r="H3141" t="s">
        <v>15</v>
      </c>
      <c r="I3141" t="s">
        <v>307</v>
      </c>
      <c r="J3141" t="s">
        <v>428</v>
      </c>
      <c r="K3141">
        <v>192</v>
      </c>
      <c r="L3141" t="s">
        <v>307</v>
      </c>
      <c r="M3141">
        <v>76.02</v>
      </c>
      <c r="N3141">
        <v>14.48</v>
      </c>
      <c r="O3141" t="s">
        <v>429</v>
      </c>
      <c r="P3141">
        <f>E3141 - M3141</f>
        <v>316.27000000000004</v>
      </c>
      <c r="Q3141" t="str">
        <f>TEXT((A3141),"MMM _ YYYY")</f>
        <v>Nov  2017</v>
      </c>
    </row>
    <row r="3142" spans="1:17" x14ac:dyDescent="0.3">
      <c r="A3142" s="3">
        <v>42379</v>
      </c>
      <c r="B3142" t="s">
        <v>307</v>
      </c>
      <c r="C3142" t="s">
        <v>167</v>
      </c>
      <c r="D3142">
        <v>14</v>
      </c>
      <c r="E3142">
        <v>290.18</v>
      </c>
      <c r="F3142">
        <v>4062.52</v>
      </c>
      <c r="G3142" t="s">
        <v>12</v>
      </c>
      <c r="H3142" t="s">
        <v>15</v>
      </c>
      <c r="I3142" t="s">
        <v>307</v>
      </c>
      <c r="J3142" t="s">
        <v>428</v>
      </c>
      <c r="K3142">
        <v>192</v>
      </c>
      <c r="L3142" t="s">
        <v>307</v>
      </c>
      <c r="M3142">
        <v>76.02</v>
      </c>
      <c r="N3142">
        <v>14.48</v>
      </c>
      <c r="O3142" t="s">
        <v>429</v>
      </c>
      <c r="P3142">
        <f>E3142 - M3142</f>
        <v>214.16000000000003</v>
      </c>
      <c r="Q3142" t="str">
        <f>TEXT((A3142),"MMM _ YYYY")</f>
        <v>Jan  2016</v>
      </c>
    </row>
    <row r="3143" spans="1:17" x14ac:dyDescent="0.3">
      <c r="A3143" s="3">
        <v>42409</v>
      </c>
      <c r="B3143" t="s">
        <v>307</v>
      </c>
      <c r="C3143" t="s">
        <v>191</v>
      </c>
      <c r="D3143">
        <v>26</v>
      </c>
      <c r="E3143">
        <v>354.31</v>
      </c>
      <c r="F3143">
        <v>9212.06</v>
      </c>
      <c r="G3143" t="s">
        <v>26</v>
      </c>
      <c r="H3143" t="s">
        <v>15</v>
      </c>
      <c r="I3143" t="s">
        <v>307</v>
      </c>
      <c r="J3143" t="s">
        <v>428</v>
      </c>
      <c r="K3143">
        <v>192</v>
      </c>
      <c r="L3143" t="s">
        <v>307</v>
      </c>
      <c r="M3143">
        <v>76.02</v>
      </c>
      <c r="N3143">
        <v>14.48</v>
      </c>
      <c r="O3143" t="s">
        <v>429</v>
      </c>
      <c r="P3143">
        <f>E3143 - M3143</f>
        <v>278.29000000000002</v>
      </c>
      <c r="Q3143" t="str">
        <f>TEXT((A3143),"MMM _ YYYY")</f>
        <v>Feb  2016</v>
      </c>
    </row>
    <row r="3144" spans="1:17" x14ac:dyDescent="0.3">
      <c r="A3144" s="3">
        <v>42022</v>
      </c>
      <c r="B3144" t="s">
        <v>307</v>
      </c>
      <c r="C3144" t="s">
        <v>395</v>
      </c>
      <c r="D3144">
        <v>40</v>
      </c>
      <c r="E3144">
        <v>171.32</v>
      </c>
      <c r="F3144">
        <v>6852.8</v>
      </c>
      <c r="G3144" t="s">
        <v>8</v>
      </c>
      <c r="H3144" t="s">
        <v>15</v>
      </c>
      <c r="I3144" t="s">
        <v>307</v>
      </c>
      <c r="J3144" t="s">
        <v>428</v>
      </c>
      <c r="K3144">
        <v>192</v>
      </c>
      <c r="L3144" t="s">
        <v>307</v>
      </c>
      <c r="M3144">
        <v>76.02</v>
      </c>
      <c r="N3144">
        <v>14.48</v>
      </c>
      <c r="O3144" t="s">
        <v>429</v>
      </c>
      <c r="P3144">
        <f>E3144 - M3144</f>
        <v>95.3</v>
      </c>
      <c r="Q3144" t="str">
        <f>TEXT((A3144),"MMM _ YYYY")</f>
        <v>Jan  2015</v>
      </c>
    </row>
    <row r="3145" spans="1:17" x14ac:dyDescent="0.3">
      <c r="A3145" s="3">
        <v>42256</v>
      </c>
      <c r="B3145" t="s">
        <v>307</v>
      </c>
      <c r="C3145" t="s">
        <v>148</v>
      </c>
      <c r="D3145">
        <v>5</v>
      </c>
      <c r="E3145">
        <v>91.36</v>
      </c>
      <c r="F3145">
        <v>456.8</v>
      </c>
      <c r="G3145" t="s">
        <v>16</v>
      </c>
      <c r="H3145" t="s">
        <v>15</v>
      </c>
      <c r="I3145" t="s">
        <v>307</v>
      </c>
      <c r="J3145" t="s">
        <v>428</v>
      </c>
      <c r="K3145">
        <v>192</v>
      </c>
      <c r="L3145" t="s">
        <v>307</v>
      </c>
      <c r="M3145">
        <v>76.02</v>
      </c>
      <c r="N3145">
        <v>14.48</v>
      </c>
      <c r="O3145" t="s">
        <v>429</v>
      </c>
      <c r="P3145">
        <f>E3145 - M3145</f>
        <v>15.340000000000003</v>
      </c>
      <c r="Q3145" t="str">
        <f>TEXT((A3145),"MMM _ YYYY")</f>
        <v>Sep  2015</v>
      </c>
    </row>
    <row r="3146" spans="1:17" x14ac:dyDescent="0.3">
      <c r="A3146" s="3">
        <v>41743</v>
      </c>
      <c r="B3146" t="s">
        <v>307</v>
      </c>
      <c r="C3146" t="s">
        <v>135</v>
      </c>
      <c r="D3146">
        <v>17</v>
      </c>
      <c r="E3146">
        <v>286.54000000000002</v>
      </c>
      <c r="F3146">
        <v>4871.18</v>
      </c>
      <c r="G3146" t="s">
        <v>134</v>
      </c>
      <c r="H3146" t="s">
        <v>15</v>
      </c>
      <c r="I3146" t="s">
        <v>307</v>
      </c>
      <c r="J3146" t="s">
        <v>428</v>
      </c>
      <c r="K3146">
        <v>192</v>
      </c>
      <c r="L3146" t="s">
        <v>307</v>
      </c>
      <c r="M3146">
        <v>76.02</v>
      </c>
      <c r="N3146">
        <v>14.48</v>
      </c>
      <c r="O3146" t="s">
        <v>429</v>
      </c>
      <c r="P3146">
        <f>E3146 - M3146</f>
        <v>210.52000000000004</v>
      </c>
      <c r="Q3146" t="str">
        <f>TEXT((A3146),"MMM _ YYYY")</f>
        <v>Apr  2014</v>
      </c>
    </row>
    <row r="3147" spans="1:17" x14ac:dyDescent="0.3">
      <c r="A3147" s="3">
        <v>41383</v>
      </c>
      <c r="B3147" t="s">
        <v>307</v>
      </c>
      <c r="C3147" t="s">
        <v>227</v>
      </c>
      <c r="D3147">
        <v>23</v>
      </c>
      <c r="E3147">
        <v>228.98</v>
      </c>
      <c r="F3147">
        <v>5266.54</v>
      </c>
      <c r="G3147" t="s">
        <v>8</v>
      </c>
      <c r="H3147" t="s">
        <v>15</v>
      </c>
      <c r="I3147" t="s">
        <v>307</v>
      </c>
      <c r="J3147" t="s">
        <v>428</v>
      </c>
      <c r="K3147">
        <v>192</v>
      </c>
      <c r="L3147" t="s">
        <v>307</v>
      </c>
      <c r="M3147">
        <v>76.02</v>
      </c>
      <c r="N3147">
        <v>14.48</v>
      </c>
      <c r="O3147" t="s">
        <v>429</v>
      </c>
      <c r="P3147">
        <f>E3147 - M3147</f>
        <v>152.95999999999998</v>
      </c>
      <c r="Q3147" t="str">
        <f>TEXT((A3147),"MMM _ YYYY")</f>
        <v>Apr  2013</v>
      </c>
    </row>
    <row r="3148" spans="1:17" x14ac:dyDescent="0.3">
      <c r="A3148" s="3">
        <v>40929</v>
      </c>
      <c r="B3148" t="s">
        <v>307</v>
      </c>
      <c r="C3148" t="s">
        <v>13</v>
      </c>
      <c r="D3148">
        <v>23</v>
      </c>
      <c r="E3148">
        <v>290.37</v>
      </c>
      <c r="F3148">
        <v>6678.51</v>
      </c>
      <c r="G3148" t="s">
        <v>12</v>
      </c>
      <c r="H3148" t="s">
        <v>15</v>
      </c>
      <c r="I3148" t="s">
        <v>307</v>
      </c>
      <c r="J3148" t="s">
        <v>428</v>
      </c>
      <c r="K3148">
        <v>192</v>
      </c>
      <c r="L3148" t="s">
        <v>307</v>
      </c>
      <c r="M3148">
        <v>76.02</v>
      </c>
      <c r="N3148">
        <v>14.48</v>
      </c>
      <c r="O3148" t="s">
        <v>429</v>
      </c>
      <c r="P3148">
        <f>E3148 - M3148</f>
        <v>214.35000000000002</v>
      </c>
      <c r="Q3148" t="str">
        <f>TEXT((A3148),"MMM _ YYYY")</f>
        <v>Jan  2012</v>
      </c>
    </row>
    <row r="3149" spans="1:17" x14ac:dyDescent="0.3">
      <c r="A3149" s="3">
        <v>44942</v>
      </c>
      <c r="B3149" t="s">
        <v>223</v>
      </c>
      <c r="C3149" t="s">
        <v>201</v>
      </c>
      <c r="D3149">
        <v>29</v>
      </c>
      <c r="E3149">
        <v>55.61</v>
      </c>
      <c r="F3149">
        <v>1612.69</v>
      </c>
      <c r="G3149" t="s">
        <v>87</v>
      </c>
      <c r="H3149" t="s">
        <v>99</v>
      </c>
      <c r="I3149" t="s">
        <v>223</v>
      </c>
      <c r="J3149" t="s">
        <v>428</v>
      </c>
      <c r="K3149">
        <v>196</v>
      </c>
      <c r="L3149" t="s">
        <v>223</v>
      </c>
      <c r="M3149">
        <v>97.69</v>
      </c>
      <c r="N3149">
        <v>6.29</v>
      </c>
      <c r="O3149" t="s">
        <v>430</v>
      </c>
      <c r="P3149">
        <f>E3149 - M3149</f>
        <v>-42.08</v>
      </c>
      <c r="Q3149" t="str">
        <f>TEXT((A3149),"MMM _ YYYY")</f>
        <v>Jan  2023</v>
      </c>
    </row>
    <row r="3150" spans="1:17" x14ac:dyDescent="0.3">
      <c r="A3150" s="3">
        <v>45209</v>
      </c>
      <c r="B3150" t="s">
        <v>223</v>
      </c>
      <c r="C3150" t="s">
        <v>62</v>
      </c>
      <c r="D3150">
        <v>18</v>
      </c>
      <c r="E3150">
        <v>250.4</v>
      </c>
      <c r="F3150">
        <v>4507.2</v>
      </c>
      <c r="G3150" t="s">
        <v>61</v>
      </c>
      <c r="H3150" t="s">
        <v>99</v>
      </c>
      <c r="I3150" t="s">
        <v>223</v>
      </c>
      <c r="J3150" t="s">
        <v>428</v>
      </c>
      <c r="K3150">
        <v>196</v>
      </c>
      <c r="L3150" t="s">
        <v>223</v>
      </c>
      <c r="M3150">
        <v>97.69</v>
      </c>
      <c r="N3150">
        <v>6.29</v>
      </c>
      <c r="O3150" t="s">
        <v>430</v>
      </c>
      <c r="P3150">
        <f>E3150 - M3150</f>
        <v>152.71</v>
      </c>
      <c r="Q3150" t="str">
        <f>TEXT((A3150),"MMM _ YYYY")</f>
        <v>Oct  2023</v>
      </c>
    </row>
    <row r="3151" spans="1:17" x14ac:dyDescent="0.3">
      <c r="A3151" s="3">
        <v>45214</v>
      </c>
      <c r="B3151" t="s">
        <v>223</v>
      </c>
      <c r="C3151" t="s">
        <v>354</v>
      </c>
      <c r="D3151">
        <v>24</v>
      </c>
      <c r="E3151">
        <v>382.65</v>
      </c>
      <c r="F3151">
        <v>9183.6</v>
      </c>
      <c r="G3151" t="s">
        <v>31</v>
      </c>
      <c r="H3151" t="s">
        <v>99</v>
      </c>
      <c r="I3151" t="s">
        <v>223</v>
      </c>
      <c r="J3151" t="s">
        <v>428</v>
      </c>
      <c r="K3151">
        <v>196</v>
      </c>
      <c r="L3151" t="s">
        <v>223</v>
      </c>
      <c r="M3151">
        <v>97.69</v>
      </c>
      <c r="N3151">
        <v>6.29</v>
      </c>
      <c r="O3151" t="s">
        <v>430</v>
      </c>
      <c r="P3151">
        <f>E3151 - M3151</f>
        <v>284.95999999999998</v>
      </c>
      <c r="Q3151" t="str">
        <f>TEXT((A3151),"MMM _ YYYY")</f>
        <v>Oct  2023</v>
      </c>
    </row>
    <row r="3152" spans="1:17" x14ac:dyDescent="0.3">
      <c r="A3152" s="3">
        <v>45241</v>
      </c>
      <c r="B3152" t="s">
        <v>223</v>
      </c>
      <c r="C3152" t="s">
        <v>137</v>
      </c>
      <c r="D3152">
        <v>3</v>
      </c>
      <c r="E3152">
        <v>381.49</v>
      </c>
      <c r="F3152">
        <v>1144.47</v>
      </c>
      <c r="G3152" t="s">
        <v>81</v>
      </c>
      <c r="H3152" t="s">
        <v>99</v>
      </c>
      <c r="I3152" t="s">
        <v>223</v>
      </c>
      <c r="J3152" t="s">
        <v>428</v>
      </c>
      <c r="K3152">
        <v>196</v>
      </c>
      <c r="L3152" t="s">
        <v>223</v>
      </c>
      <c r="M3152">
        <v>97.69</v>
      </c>
      <c r="N3152">
        <v>6.29</v>
      </c>
      <c r="O3152" t="s">
        <v>430</v>
      </c>
      <c r="P3152">
        <f>E3152 - M3152</f>
        <v>283.8</v>
      </c>
      <c r="Q3152" t="str">
        <f>TEXT((A3152),"MMM _ YYYY")</f>
        <v>Nov  2023</v>
      </c>
    </row>
    <row r="3153" spans="1:17" x14ac:dyDescent="0.3">
      <c r="A3153" s="3">
        <v>45302</v>
      </c>
      <c r="B3153" t="s">
        <v>223</v>
      </c>
      <c r="C3153" t="s">
        <v>135</v>
      </c>
      <c r="D3153">
        <v>29</v>
      </c>
      <c r="E3153">
        <v>390.76</v>
      </c>
      <c r="F3153">
        <v>11332.04</v>
      </c>
      <c r="G3153" t="s">
        <v>134</v>
      </c>
      <c r="H3153" t="s">
        <v>99</v>
      </c>
      <c r="I3153" t="s">
        <v>223</v>
      </c>
      <c r="J3153" t="s">
        <v>428</v>
      </c>
      <c r="K3153">
        <v>196</v>
      </c>
      <c r="L3153" t="s">
        <v>223</v>
      </c>
      <c r="M3153">
        <v>97.69</v>
      </c>
      <c r="N3153">
        <v>6.29</v>
      </c>
      <c r="O3153" t="s">
        <v>430</v>
      </c>
      <c r="P3153">
        <f>E3153 - M3153</f>
        <v>293.07</v>
      </c>
      <c r="Q3153" t="str">
        <f>TEXT((A3153),"MMM _ YYYY")</f>
        <v>Jan  2024</v>
      </c>
    </row>
    <row r="3154" spans="1:17" x14ac:dyDescent="0.3">
      <c r="A3154" s="3">
        <v>44243</v>
      </c>
      <c r="B3154" t="s">
        <v>223</v>
      </c>
      <c r="C3154" t="s">
        <v>20</v>
      </c>
      <c r="D3154">
        <v>40</v>
      </c>
      <c r="E3154">
        <v>300.35000000000002</v>
      </c>
      <c r="F3154">
        <v>12014</v>
      </c>
      <c r="G3154" t="s">
        <v>2</v>
      </c>
      <c r="H3154" t="s">
        <v>99</v>
      </c>
      <c r="I3154" t="s">
        <v>223</v>
      </c>
      <c r="J3154" t="s">
        <v>428</v>
      </c>
      <c r="K3154">
        <v>196</v>
      </c>
      <c r="L3154" t="s">
        <v>223</v>
      </c>
      <c r="M3154">
        <v>97.69</v>
      </c>
      <c r="N3154">
        <v>6.29</v>
      </c>
      <c r="O3154" t="s">
        <v>430</v>
      </c>
      <c r="P3154">
        <f>E3154 - M3154</f>
        <v>202.66000000000003</v>
      </c>
      <c r="Q3154" t="str">
        <f>TEXT((A3154),"MMM _ YYYY")</f>
        <v>Feb  2021</v>
      </c>
    </row>
    <row r="3155" spans="1:17" x14ac:dyDescent="0.3">
      <c r="A3155" s="3">
        <v>44403</v>
      </c>
      <c r="B3155" t="s">
        <v>223</v>
      </c>
      <c r="C3155" t="s">
        <v>97</v>
      </c>
      <c r="D3155">
        <v>34</v>
      </c>
      <c r="E3155">
        <v>337.54</v>
      </c>
      <c r="F3155">
        <v>11476.36</v>
      </c>
      <c r="G3155" t="s">
        <v>6</v>
      </c>
      <c r="H3155" t="s">
        <v>99</v>
      </c>
      <c r="I3155" t="s">
        <v>223</v>
      </c>
      <c r="J3155" t="s">
        <v>428</v>
      </c>
      <c r="K3155">
        <v>196</v>
      </c>
      <c r="L3155" t="s">
        <v>223</v>
      </c>
      <c r="M3155">
        <v>97.69</v>
      </c>
      <c r="N3155">
        <v>6.29</v>
      </c>
      <c r="O3155" t="s">
        <v>430</v>
      </c>
      <c r="P3155">
        <f>E3155 - M3155</f>
        <v>239.85000000000002</v>
      </c>
      <c r="Q3155" t="str">
        <f>TEXT((A3155),"MMM _ YYYY")</f>
        <v>Jul  2021</v>
      </c>
    </row>
    <row r="3156" spans="1:17" x14ac:dyDescent="0.3">
      <c r="A3156" s="3">
        <v>44473</v>
      </c>
      <c r="B3156" t="s">
        <v>223</v>
      </c>
      <c r="C3156" t="s">
        <v>113</v>
      </c>
      <c r="D3156">
        <v>46</v>
      </c>
      <c r="E3156">
        <v>365.42</v>
      </c>
      <c r="F3156">
        <v>16809.32</v>
      </c>
      <c r="G3156" t="s">
        <v>105</v>
      </c>
      <c r="H3156" t="s">
        <v>99</v>
      </c>
      <c r="I3156" t="s">
        <v>223</v>
      </c>
      <c r="J3156" t="s">
        <v>428</v>
      </c>
      <c r="K3156">
        <v>196</v>
      </c>
      <c r="L3156" t="s">
        <v>223</v>
      </c>
      <c r="M3156">
        <v>97.69</v>
      </c>
      <c r="N3156">
        <v>6.29</v>
      </c>
      <c r="O3156" t="s">
        <v>430</v>
      </c>
      <c r="P3156">
        <f>E3156 - M3156</f>
        <v>267.73</v>
      </c>
      <c r="Q3156" t="str">
        <f>TEXT((A3156),"MMM _ YYYY")</f>
        <v>Oct  2021</v>
      </c>
    </row>
    <row r="3157" spans="1:17" x14ac:dyDescent="0.3">
      <c r="A3157" s="3">
        <v>44093</v>
      </c>
      <c r="B3157" t="s">
        <v>223</v>
      </c>
      <c r="C3157" t="s">
        <v>361</v>
      </c>
      <c r="D3157">
        <v>26</v>
      </c>
      <c r="E3157">
        <v>249.94</v>
      </c>
      <c r="F3157">
        <v>6498.44</v>
      </c>
      <c r="G3157" t="s">
        <v>8</v>
      </c>
      <c r="H3157" t="s">
        <v>99</v>
      </c>
      <c r="I3157" t="s">
        <v>223</v>
      </c>
      <c r="J3157" t="s">
        <v>428</v>
      </c>
      <c r="K3157">
        <v>196</v>
      </c>
      <c r="L3157" t="s">
        <v>223</v>
      </c>
      <c r="M3157">
        <v>97.69</v>
      </c>
      <c r="N3157">
        <v>6.29</v>
      </c>
      <c r="O3157" t="s">
        <v>430</v>
      </c>
      <c r="P3157">
        <f>E3157 - M3157</f>
        <v>152.25</v>
      </c>
      <c r="Q3157" t="str">
        <f>TEXT((A3157),"MMM _ YYYY")</f>
        <v>Sep  2020</v>
      </c>
    </row>
    <row r="3158" spans="1:17" x14ac:dyDescent="0.3">
      <c r="A3158" s="3">
        <v>44102</v>
      </c>
      <c r="B3158" t="s">
        <v>223</v>
      </c>
      <c r="C3158" t="s">
        <v>126</v>
      </c>
      <c r="D3158">
        <v>1</v>
      </c>
      <c r="E3158">
        <v>96.58</v>
      </c>
      <c r="F3158">
        <v>96.58</v>
      </c>
      <c r="G3158" t="s">
        <v>31</v>
      </c>
      <c r="H3158" t="s">
        <v>99</v>
      </c>
      <c r="I3158" t="s">
        <v>223</v>
      </c>
      <c r="J3158" t="s">
        <v>428</v>
      </c>
      <c r="K3158">
        <v>196</v>
      </c>
      <c r="L3158" t="s">
        <v>223</v>
      </c>
      <c r="M3158">
        <v>97.69</v>
      </c>
      <c r="N3158">
        <v>6.29</v>
      </c>
      <c r="O3158" t="s">
        <v>430</v>
      </c>
      <c r="P3158">
        <f>E3158 - M3158</f>
        <v>-1.1099999999999994</v>
      </c>
      <c r="Q3158" t="str">
        <f>TEXT((A3158),"MMM _ YYYY")</f>
        <v>Sep  2020</v>
      </c>
    </row>
    <row r="3159" spans="1:17" x14ac:dyDescent="0.3">
      <c r="A3159" s="3">
        <v>43128</v>
      </c>
      <c r="B3159" t="s">
        <v>223</v>
      </c>
      <c r="C3159" t="s">
        <v>395</v>
      </c>
      <c r="D3159">
        <v>45</v>
      </c>
      <c r="E3159">
        <v>174.07</v>
      </c>
      <c r="F3159">
        <v>7833.15</v>
      </c>
      <c r="G3159" t="s">
        <v>8</v>
      </c>
      <c r="H3159" t="s">
        <v>99</v>
      </c>
      <c r="I3159" t="s">
        <v>223</v>
      </c>
      <c r="J3159" t="s">
        <v>428</v>
      </c>
      <c r="K3159">
        <v>196</v>
      </c>
      <c r="L3159" t="s">
        <v>223</v>
      </c>
      <c r="M3159">
        <v>97.69</v>
      </c>
      <c r="N3159">
        <v>6.29</v>
      </c>
      <c r="O3159" t="s">
        <v>430</v>
      </c>
      <c r="P3159">
        <f>E3159 - M3159</f>
        <v>76.38</v>
      </c>
      <c r="Q3159" t="str">
        <f>TEXT((A3159),"MMM _ YYYY")</f>
        <v>Jan  2018</v>
      </c>
    </row>
    <row r="3160" spans="1:17" x14ac:dyDescent="0.3">
      <c r="A3160" s="3">
        <v>43290</v>
      </c>
      <c r="B3160" t="s">
        <v>223</v>
      </c>
      <c r="C3160" t="s">
        <v>348</v>
      </c>
      <c r="D3160">
        <v>20</v>
      </c>
      <c r="E3160">
        <v>84.74</v>
      </c>
      <c r="F3160">
        <v>1694.8</v>
      </c>
      <c r="G3160" t="s">
        <v>6</v>
      </c>
      <c r="H3160" t="s">
        <v>99</v>
      </c>
      <c r="I3160" t="s">
        <v>223</v>
      </c>
      <c r="J3160" t="s">
        <v>428</v>
      </c>
      <c r="K3160">
        <v>196</v>
      </c>
      <c r="L3160" t="s">
        <v>223</v>
      </c>
      <c r="M3160">
        <v>97.69</v>
      </c>
      <c r="N3160">
        <v>6.29</v>
      </c>
      <c r="O3160" t="s">
        <v>430</v>
      </c>
      <c r="P3160">
        <f>E3160 - M3160</f>
        <v>-12.950000000000003</v>
      </c>
      <c r="Q3160" t="str">
        <f>TEXT((A3160),"MMM _ YYYY")</f>
        <v>Jul  2018</v>
      </c>
    </row>
    <row r="3161" spans="1:17" x14ac:dyDescent="0.3">
      <c r="A3161" s="3">
        <v>42506</v>
      </c>
      <c r="B3161" t="s">
        <v>223</v>
      </c>
      <c r="C3161" t="s">
        <v>331</v>
      </c>
      <c r="D3161">
        <v>48</v>
      </c>
      <c r="E3161">
        <v>196.16</v>
      </c>
      <c r="F3161">
        <v>9415.68</v>
      </c>
      <c r="G3161" t="s">
        <v>134</v>
      </c>
      <c r="H3161" t="s">
        <v>99</v>
      </c>
      <c r="I3161" t="s">
        <v>223</v>
      </c>
      <c r="J3161" t="s">
        <v>428</v>
      </c>
      <c r="K3161">
        <v>196</v>
      </c>
      <c r="L3161" t="s">
        <v>223</v>
      </c>
      <c r="M3161">
        <v>97.69</v>
      </c>
      <c r="N3161">
        <v>6.29</v>
      </c>
      <c r="O3161" t="s">
        <v>430</v>
      </c>
      <c r="P3161">
        <f>E3161 - M3161</f>
        <v>98.47</v>
      </c>
      <c r="Q3161" t="str">
        <f>TEXT((A3161),"MMM _ YYYY")</f>
        <v>May  2016</v>
      </c>
    </row>
    <row r="3162" spans="1:17" x14ac:dyDescent="0.3">
      <c r="A3162" s="3">
        <v>42215</v>
      </c>
      <c r="B3162" t="s">
        <v>223</v>
      </c>
      <c r="C3162" t="s">
        <v>264</v>
      </c>
      <c r="D3162">
        <v>23</v>
      </c>
      <c r="E3162">
        <v>332.08</v>
      </c>
      <c r="F3162">
        <v>7637.84</v>
      </c>
      <c r="G3162" t="s">
        <v>130</v>
      </c>
      <c r="H3162" t="s">
        <v>99</v>
      </c>
      <c r="I3162" t="s">
        <v>223</v>
      </c>
      <c r="J3162" t="s">
        <v>428</v>
      </c>
      <c r="K3162">
        <v>196</v>
      </c>
      <c r="L3162" t="s">
        <v>223</v>
      </c>
      <c r="M3162">
        <v>97.69</v>
      </c>
      <c r="N3162">
        <v>6.29</v>
      </c>
      <c r="O3162" t="s">
        <v>430</v>
      </c>
      <c r="P3162">
        <f>E3162 - M3162</f>
        <v>234.39</v>
      </c>
      <c r="Q3162" t="str">
        <f>TEXT((A3162),"MMM _ YYYY")</f>
        <v>Jul  2015</v>
      </c>
    </row>
    <row r="3163" spans="1:17" x14ac:dyDescent="0.3">
      <c r="A3163" s="3">
        <v>40980</v>
      </c>
      <c r="B3163" t="s">
        <v>223</v>
      </c>
      <c r="C3163" t="s">
        <v>162</v>
      </c>
      <c r="D3163">
        <v>43</v>
      </c>
      <c r="E3163">
        <v>374.96</v>
      </c>
      <c r="F3163">
        <v>16123.28</v>
      </c>
      <c r="G3163" t="s">
        <v>6</v>
      </c>
      <c r="H3163" t="s">
        <v>99</v>
      </c>
      <c r="I3163" t="s">
        <v>223</v>
      </c>
      <c r="J3163" t="s">
        <v>428</v>
      </c>
      <c r="K3163">
        <v>196</v>
      </c>
      <c r="L3163" t="s">
        <v>223</v>
      </c>
      <c r="M3163">
        <v>97.69</v>
      </c>
      <c r="N3163">
        <v>6.29</v>
      </c>
      <c r="O3163" t="s">
        <v>430</v>
      </c>
      <c r="P3163">
        <f>E3163 - M3163</f>
        <v>277.27</v>
      </c>
      <c r="Q3163" t="str">
        <f>TEXT((A3163),"MMM _ YYYY")</f>
        <v>Mar  2012</v>
      </c>
    </row>
    <row r="3164" spans="1:17" x14ac:dyDescent="0.3">
      <c r="A3164" s="3">
        <v>40989</v>
      </c>
      <c r="B3164" t="s">
        <v>223</v>
      </c>
      <c r="C3164" t="s">
        <v>264</v>
      </c>
      <c r="D3164">
        <v>30</v>
      </c>
      <c r="E3164">
        <v>72.83</v>
      </c>
      <c r="F3164">
        <v>2184.9</v>
      </c>
      <c r="G3164" t="s">
        <v>130</v>
      </c>
      <c r="H3164" t="s">
        <v>99</v>
      </c>
      <c r="I3164" t="s">
        <v>223</v>
      </c>
      <c r="J3164" t="s">
        <v>428</v>
      </c>
      <c r="K3164">
        <v>196</v>
      </c>
      <c r="L3164" t="s">
        <v>223</v>
      </c>
      <c r="M3164">
        <v>97.69</v>
      </c>
      <c r="N3164">
        <v>6.29</v>
      </c>
      <c r="O3164" t="s">
        <v>430</v>
      </c>
      <c r="P3164">
        <f>E3164 - M3164</f>
        <v>-24.86</v>
      </c>
      <c r="Q3164" t="str">
        <f>TEXT((A3164),"MMM _ YYYY")</f>
        <v>Mar  2012</v>
      </c>
    </row>
    <row r="3165" spans="1:17" x14ac:dyDescent="0.3">
      <c r="A3165" s="3">
        <v>41032</v>
      </c>
      <c r="B3165" t="s">
        <v>223</v>
      </c>
      <c r="C3165" t="s">
        <v>224</v>
      </c>
      <c r="D3165">
        <v>40</v>
      </c>
      <c r="E3165">
        <v>254.55</v>
      </c>
      <c r="F3165">
        <v>10182</v>
      </c>
      <c r="G3165" t="s">
        <v>56</v>
      </c>
      <c r="H3165" t="s">
        <v>99</v>
      </c>
      <c r="I3165" t="s">
        <v>223</v>
      </c>
      <c r="J3165" t="s">
        <v>428</v>
      </c>
      <c r="K3165">
        <v>196</v>
      </c>
      <c r="L3165" t="s">
        <v>223</v>
      </c>
      <c r="M3165">
        <v>97.69</v>
      </c>
      <c r="N3165">
        <v>6.29</v>
      </c>
      <c r="O3165" t="s">
        <v>430</v>
      </c>
      <c r="P3165">
        <f>E3165 - M3165</f>
        <v>156.86000000000001</v>
      </c>
      <c r="Q3165" t="str">
        <f>TEXT((A3165),"MMM _ YYYY")</f>
        <v>May  2012</v>
      </c>
    </row>
    <row r="3166" spans="1:17" x14ac:dyDescent="0.3">
      <c r="A3166" s="3">
        <v>45483</v>
      </c>
      <c r="B3166" t="s">
        <v>136</v>
      </c>
      <c r="C3166" t="s">
        <v>335</v>
      </c>
      <c r="D3166">
        <v>39</v>
      </c>
      <c r="E3166">
        <v>138.88999999999999</v>
      </c>
      <c r="F3166">
        <v>5416.71</v>
      </c>
      <c r="G3166" t="s">
        <v>87</v>
      </c>
      <c r="H3166" t="s">
        <v>15</v>
      </c>
      <c r="I3166" t="s">
        <v>136</v>
      </c>
      <c r="J3166" t="s">
        <v>428</v>
      </c>
      <c r="K3166">
        <v>197</v>
      </c>
      <c r="L3166" t="s">
        <v>136</v>
      </c>
      <c r="M3166">
        <v>95.47</v>
      </c>
      <c r="N3166">
        <v>4.24</v>
      </c>
      <c r="O3166" t="s">
        <v>427</v>
      </c>
      <c r="P3166">
        <f>E3166 - M3166</f>
        <v>43.419999999999987</v>
      </c>
      <c r="Q3166" t="str">
        <f>TEXT((A3166),"MMM _ YYYY")</f>
        <v>Jul  2024</v>
      </c>
    </row>
    <row r="3167" spans="1:17" x14ac:dyDescent="0.3">
      <c r="A3167" s="3">
        <v>45519</v>
      </c>
      <c r="B3167" t="s">
        <v>136</v>
      </c>
      <c r="C3167" t="s">
        <v>250</v>
      </c>
      <c r="D3167">
        <v>13</v>
      </c>
      <c r="E3167">
        <v>198.77</v>
      </c>
      <c r="F3167">
        <v>2584.0100000000002</v>
      </c>
      <c r="G3167" t="s">
        <v>130</v>
      </c>
      <c r="H3167" t="s">
        <v>15</v>
      </c>
      <c r="I3167" t="s">
        <v>136</v>
      </c>
      <c r="J3167" t="s">
        <v>428</v>
      </c>
      <c r="K3167">
        <v>197</v>
      </c>
      <c r="L3167" t="s">
        <v>136</v>
      </c>
      <c r="M3167">
        <v>95.47</v>
      </c>
      <c r="N3167">
        <v>4.24</v>
      </c>
      <c r="O3167" t="s">
        <v>427</v>
      </c>
      <c r="P3167">
        <f>E3167 - M3167</f>
        <v>103.30000000000001</v>
      </c>
      <c r="Q3167" t="str">
        <f>TEXT((A3167),"MMM _ YYYY")</f>
        <v>Aug  2024</v>
      </c>
    </row>
    <row r="3168" spans="1:17" x14ac:dyDescent="0.3">
      <c r="A3168" s="3">
        <v>45529</v>
      </c>
      <c r="B3168" t="s">
        <v>136</v>
      </c>
      <c r="C3168" t="s">
        <v>302</v>
      </c>
      <c r="D3168">
        <v>18</v>
      </c>
      <c r="E3168">
        <v>108.36</v>
      </c>
      <c r="F3168">
        <v>1950.48</v>
      </c>
      <c r="G3168" t="s">
        <v>87</v>
      </c>
      <c r="H3168" t="s">
        <v>15</v>
      </c>
      <c r="I3168" t="s">
        <v>136</v>
      </c>
      <c r="J3168" t="s">
        <v>428</v>
      </c>
      <c r="K3168">
        <v>197</v>
      </c>
      <c r="L3168" t="s">
        <v>136</v>
      </c>
      <c r="M3168">
        <v>95.47</v>
      </c>
      <c r="N3168">
        <v>4.24</v>
      </c>
      <c r="O3168" t="s">
        <v>427</v>
      </c>
      <c r="P3168">
        <f>E3168 - M3168</f>
        <v>12.89</v>
      </c>
      <c r="Q3168" t="str">
        <f>TEXT((A3168),"MMM _ YYYY")</f>
        <v>Aug  2024</v>
      </c>
    </row>
    <row r="3169" spans="1:17" x14ac:dyDescent="0.3">
      <c r="A3169" s="3">
        <v>45768</v>
      </c>
      <c r="B3169" t="s">
        <v>136</v>
      </c>
      <c r="C3169" t="s">
        <v>302</v>
      </c>
      <c r="D3169">
        <v>21</v>
      </c>
      <c r="E3169">
        <v>115.82</v>
      </c>
      <c r="F3169">
        <v>2432.2199999999998</v>
      </c>
      <c r="G3169" t="s">
        <v>87</v>
      </c>
      <c r="H3169" t="s">
        <v>15</v>
      </c>
      <c r="I3169" t="s">
        <v>136</v>
      </c>
      <c r="J3169" t="s">
        <v>428</v>
      </c>
      <c r="K3169">
        <v>197</v>
      </c>
      <c r="L3169" t="s">
        <v>136</v>
      </c>
      <c r="M3169">
        <v>95.47</v>
      </c>
      <c r="N3169">
        <v>4.24</v>
      </c>
      <c r="O3169" t="s">
        <v>427</v>
      </c>
      <c r="P3169">
        <f>E3169 - M3169</f>
        <v>20.349999999999994</v>
      </c>
      <c r="Q3169" t="str">
        <f>TEXT((A3169),"MMM _ YYYY")</f>
        <v>Apr  2025</v>
      </c>
    </row>
    <row r="3170" spans="1:17" x14ac:dyDescent="0.3">
      <c r="A3170" s="3">
        <v>44767</v>
      </c>
      <c r="B3170" t="s">
        <v>136</v>
      </c>
      <c r="C3170" t="s">
        <v>306</v>
      </c>
      <c r="D3170">
        <v>6</v>
      </c>
      <c r="E3170">
        <v>273.86</v>
      </c>
      <c r="F3170">
        <v>1643.16</v>
      </c>
      <c r="G3170" t="s">
        <v>2</v>
      </c>
      <c r="H3170" t="s">
        <v>15</v>
      </c>
      <c r="I3170" t="s">
        <v>136</v>
      </c>
      <c r="J3170" t="s">
        <v>428</v>
      </c>
      <c r="K3170">
        <v>197</v>
      </c>
      <c r="L3170" t="s">
        <v>136</v>
      </c>
      <c r="M3170">
        <v>95.47</v>
      </c>
      <c r="N3170">
        <v>4.24</v>
      </c>
      <c r="O3170" t="s">
        <v>427</v>
      </c>
      <c r="P3170">
        <f>E3170 - M3170</f>
        <v>178.39000000000001</v>
      </c>
      <c r="Q3170" t="str">
        <f>TEXT((A3170),"MMM _ YYYY")</f>
        <v>Jul  2022</v>
      </c>
    </row>
    <row r="3171" spans="1:17" x14ac:dyDescent="0.3">
      <c r="A3171" s="3">
        <v>44790</v>
      </c>
      <c r="B3171" t="s">
        <v>136</v>
      </c>
      <c r="C3171" t="s">
        <v>225</v>
      </c>
      <c r="D3171">
        <v>13</v>
      </c>
      <c r="E3171">
        <v>71.489999999999995</v>
      </c>
      <c r="F3171">
        <v>929.37</v>
      </c>
      <c r="G3171" t="s">
        <v>12</v>
      </c>
      <c r="H3171" t="s">
        <v>15</v>
      </c>
      <c r="I3171" t="s">
        <v>136</v>
      </c>
      <c r="J3171" t="s">
        <v>428</v>
      </c>
      <c r="K3171">
        <v>197</v>
      </c>
      <c r="L3171" t="s">
        <v>136</v>
      </c>
      <c r="M3171">
        <v>95.47</v>
      </c>
      <c r="N3171">
        <v>4.24</v>
      </c>
      <c r="O3171" t="s">
        <v>427</v>
      </c>
      <c r="P3171">
        <f>E3171 - M3171</f>
        <v>-23.980000000000004</v>
      </c>
      <c r="Q3171" t="str">
        <f>TEXT((A3171),"MMM _ YYYY")</f>
        <v>Aug  2022</v>
      </c>
    </row>
    <row r="3172" spans="1:17" x14ac:dyDescent="0.3">
      <c r="A3172" s="3">
        <v>44835</v>
      </c>
      <c r="B3172" t="s">
        <v>136</v>
      </c>
      <c r="C3172" t="s">
        <v>7</v>
      </c>
      <c r="D3172">
        <v>35</v>
      </c>
      <c r="E3172">
        <v>89.24</v>
      </c>
      <c r="F3172">
        <v>3123.4</v>
      </c>
      <c r="G3172" t="s">
        <v>6</v>
      </c>
      <c r="H3172" t="s">
        <v>15</v>
      </c>
      <c r="I3172" t="s">
        <v>136</v>
      </c>
      <c r="J3172" t="s">
        <v>428</v>
      </c>
      <c r="K3172">
        <v>197</v>
      </c>
      <c r="L3172" t="s">
        <v>136</v>
      </c>
      <c r="M3172">
        <v>95.47</v>
      </c>
      <c r="N3172">
        <v>4.24</v>
      </c>
      <c r="O3172" t="s">
        <v>427</v>
      </c>
      <c r="P3172">
        <f>E3172 - M3172</f>
        <v>-6.230000000000004</v>
      </c>
      <c r="Q3172" t="str">
        <f>TEXT((A3172),"MMM _ YYYY")</f>
        <v>Oct  2022</v>
      </c>
    </row>
    <row r="3173" spans="1:17" x14ac:dyDescent="0.3">
      <c r="A3173" s="3">
        <v>44239</v>
      </c>
      <c r="B3173" t="s">
        <v>136</v>
      </c>
      <c r="C3173" t="s">
        <v>17</v>
      </c>
      <c r="D3173">
        <v>17</v>
      </c>
      <c r="E3173">
        <v>131.85</v>
      </c>
      <c r="F3173">
        <v>2241.4499999999998</v>
      </c>
      <c r="G3173" t="s">
        <v>16</v>
      </c>
      <c r="H3173" t="s">
        <v>15</v>
      </c>
      <c r="I3173" t="s">
        <v>136</v>
      </c>
      <c r="J3173" t="s">
        <v>428</v>
      </c>
      <c r="K3173">
        <v>197</v>
      </c>
      <c r="L3173" t="s">
        <v>136</v>
      </c>
      <c r="M3173">
        <v>95.47</v>
      </c>
      <c r="N3173">
        <v>4.24</v>
      </c>
      <c r="O3173" t="s">
        <v>427</v>
      </c>
      <c r="P3173">
        <f>E3173 - M3173</f>
        <v>36.379999999999995</v>
      </c>
      <c r="Q3173" t="str">
        <f>TEXT((A3173),"MMM _ YYYY")</f>
        <v>Feb  2021</v>
      </c>
    </row>
    <row r="3174" spans="1:17" x14ac:dyDescent="0.3">
      <c r="A3174" s="3">
        <v>44460</v>
      </c>
      <c r="B3174" t="s">
        <v>136</v>
      </c>
      <c r="C3174" t="s">
        <v>111</v>
      </c>
      <c r="D3174">
        <v>45</v>
      </c>
      <c r="E3174">
        <v>361.18</v>
      </c>
      <c r="F3174">
        <v>16253.1</v>
      </c>
      <c r="G3174" t="s">
        <v>110</v>
      </c>
      <c r="H3174" t="s">
        <v>15</v>
      </c>
      <c r="I3174" t="s">
        <v>136</v>
      </c>
      <c r="J3174" t="s">
        <v>428</v>
      </c>
      <c r="K3174">
        <v>197</v>
      </c>
      <c r="L3174" t="s">
        <v>136</v>
      </c>
      <c r="M3174">
        <v>95.47</v>
      </c>
      <c r="N3174">
        <v>4.24</v>
      </c>
      <c r="O3174" t="s">
        <v>427</v>
      </c>
      <c r="P3174">
        <f>E3174 - M3174</f>
        <v>265.71000000000004</v>
      </c>
      <c r="Q3174" t="str">
        <f>TEXT((A3174),"MMM _ YYYY")</f>
        <v>Sep  2021</v>
      </c>
    </row>
    <row r="3175" spans="1:17" x14ac:dyDescent="0.3">
      <c r="A3175" s="3">
        <v>44516</v>
      </c>
      <c r="B3175" t="s">
        <v>136</v>
      </c>
      <c r="C3175" t="s">
        <v>395</v>
      </c>
      <c r="D3175">
        <v>10</v>
      </c>
      <c r="E3175">
        <v>66.28</v>
      </c>
      <c r="F3175">
        <v>662.8</v>
      </c>
      <c r="G3175" t="s">
        <v>8</v>
      </c>
      <c r="H3175" t="s">
        <v>15</v>
      </c>
      <c r="I3175" t="s">
        <v>136</v>
      </c>
      <c r="J3175" t="s">
        <v>428</v>
      </c>
      <c r="K3175">
        <v>197</v>
      </c>
      <c r="L3175" t="s">
        <v>136</v>
      </c>
      <c r="M3175">
        <v>95.47</v>
      </c>
      <c r="N3175">
        <v>4.24</v>
      </c>
      <c r="O3175" t="s">
        <v>427</v>
      </c>
      <c r="P3175">
        <f>E3175 - M3175</f>
        <v>-29.189999999999998</v>
      </c>
      <c r="Q3175" t="str">
        <f>TEXT((A3175),"MMM _ YYYY")</f>
        <v>Nov  2021</v>
      </c>
    </row>
    <row r="3176" spans="1:17" x14ac:dyDescent="0.3">
      <c r="A3176" s="3">
        <v>43863</v>
      </c>
      <c r="B3176" t="s">
        <v>136</v>
      </c>
      <c r="C3176" t="s">
        <v>121</v>
      </c>
      <c r="D3176">
        <v>39</v>
      </c>
      <c r="E3176">
        <v>178.8</v>
      </c>
      <c r="F3176">
        <v>6973.2</v>
      </c>
      <c r="G3176" t="s">
        <v>105</v>
      </c>
      <c r="H3176" t="s">
        <v>15</v>
      </c>
      <c r="I3176" t="s">
        <v>136</v>
      </c>
      <c r="J3176" t="s">
        <v>428</v>
      </c>
      <c r="K3176">
        <v>197</v>
      </c>
      <c r="L3176" t="s">
        <v>136</v>
      </c>
      <c r="M3176">
        <v>95.47</v>
      </c>
      <c r="N3176">
        <v>4.24</v>
      </c>
      <c r="O3176" t="s">
        <v>427</v>
      </c>
      <c r="P3176">
        <f>E3176 - M3176</f>
        <v>83.330000000000013</v>
      </c>
      <c r="Q3176" t="str">
        <f>TEXT((A3176),"MMM _ YYYY")</f>
        <v>Feb  2020</v>
      </c>
    </row>
    <row r="3177" spans="1:17" x14ac:dyDescent="0.3">
      <c r="A3177" s="3">
        <v>43287</v>
      </c>
      <c r="B3177" t="s">
        <v>136</v>
      </c>
      <c r="C3177" t="s">
        <v>121</v>
      </c>
      <c r="D3177">
        <v>19</v>
      </c>
      <c r="E3177">
        <v>275.57</v>
      </c>
      <c r="F3177">
        <v>5235.83</v>
      </c>
      <c r="G3177" t="s">
        <v>105</v>
      </c>
      <c r="H3177" t="s">
        <v>15</v>
      </c>
      <c r="I3177" t="s">
        <v>136</v>
      </c>
      <c r="J3177" t="s">
        <v>428</v>
      </c>
      <c r="K3177">
        <v>197</v>
      </c>
      <c r="L3177" t="s">
        <v>136</v>
      </c>
      <c r="M3177">
        <v>95.47</v>
      </c>
      <c r="N3177">
        <v>4.24</v>
      </c>
      <c r="O3177" t="s">
        <v>427</v>
      </c>
      <c r="P3177">
        <f>E3177 - M3177</f>
        <v>180.1</v>
      </c>
      <c r="Q3177" t="str">
        <f>TEXT((A3177),"MMM _ YYYY")</f>
        <v>Jul  2018</v>
      </c>
    </row>
    <row r="3178" spans="1:17" x14ac:dyDescent="0.3">
      <c r="A3178" s="3">
        <v>43293</v>
      </c>
      <c r="B3178" t="s">
        <v>136</v>
      </c>
      <c r="C3178" t="s">
        <v>208</v>
      </c>
      <c r="D3178">
        <v>33</v>
      </c>
      <c r="E3178">
        <v>318.24</v>
      </c>
      <c r="F3178">
        <v>10501.92</v>
      </c>
      <c r="G3178" t="s">
        <v>6</v>
      </c>
      <c r="H3178" t="s">
        <v>15</v>
      </c>
      <c r="I3178" t="s">
        <v>136</v>
      </c>
      <c r="J3178" t="s">
        <v>428</v>
      </c>
      <c r="K3178">
        <v>197</v>
      </c>
      <c r="L3178" t="s">
        <v>136</v>
      </c>
      <c r="M3178">
        <v>95.47</v>
      </c>
      <c r="N3178">
        <v>4.24</v>
      </c>
      <c r="O3178" t="s">
        <v>427</v>
      </c>
      <c r="P3178">
        <f>E3178 - M3178</f>
        <v>222.77</v>
      </c>
      <c r="Q3178" t="str">
        <f>TEXT((A3178),"MMM _ YYYY")</f>
        <v>Jul  2018</v>
      </c>
    </row>
    <row r="3179" spans="1:17" x14ac:dyDescent="0.3">
      <c r="A3179" s="3">
        <v>43407</v>
      </c>
      <c r="B3179" t="s">
        <v>136</v>
      </c>
      <c r="C3179" t="s">
        <v>335</v>
      </c>
      <c r="D3179">
        <v>6</v>
      </c>
      <c r="E3179">
        <v>392.78</v>
      </c>
      <c r="F3179">
        <v>2356.6799999999998</v>
      </c>
      <c r="G3179" t="s">
        <v>87</v>
      </c>
      <c r="H3179" t="s">
        <v>15</v>
      </c>
      <c r="I3179" t="s">
        <v>136</v>
      </c>
      <c r="J3179" t="s">
        <v>428</v>
      </c>
      <c r="K3179">
        <v>197</v>
      </c>
      <c r="L3179" t="s">
        <v>136</v>
      </c>
      <c r="M3179">
        <v>95.47</v>
      </c>
      <c r="N3179">
        <v>4.24</v>
      </c>
      <c r="O3179" t="s">
        <v>427</v>
      </c>
      <c r="P3179">
        <f>E3179 - M3179</f>
        <v>297.30999999999995</v>
      </c>
      <c r="Q3179" t="str">
        <f>TEXT((A3179),"MMM _ YYYY")</f>
        <v>Nov  2018</v>
      </c>
    </row>
    <row r="3180" spans="1:17" x14ac:dyDescent="0.3">
      <c r="A3180" s="3">
        <v>43006</v>
      </c>
      <c r="B3180" t="s">
        <v>136</v>
      </c>
      <c r="C3180" t="s">
        <v>189</v>
      </c>
      <c r="D3180">
        <v>26</v>
      </c>
      <c r="E3180">
        <v>308.27999999999997</v>
      </c>
      <c r="F3180">
        <v>8015.28</v>
      </c>
      <c r="G3180" t="s">
        <v>81</v>
      </c>
      <c r="H3180" t="s">
        <v>15</v>
      </c>
      <c r="I3180" t="s">
        <v>136</v>
      </c>
      <c r="J3180" t="s">
        <v>428</v>
      </c>
      <c r="K3180">
        <v>197</v>
      </c>
      <c r="L3180" t="s">
        <v>136</v>
      </c>
      <c r="M3180">
        <v>95.47</v>
      </c>
      <c r="N3180">
        <v>4.24</v>
      </c>
      <c r="O3180" t="s">
        <v>427</v>
      </c>
      <c r="P3180">
        <f>E3180 - M3180</f>
        <v>212.80999999999997</v>
      </c>
      <c r="Q3180" t="str">
        <f>TEXT((A3180),"MMM _ YYYY")</f>
        <v>Sep  2017</v>
      </c>
    </row>
    <row r="3181" spans="1:17" x14ac:dyDescent="0.3">
      <c r="A3181" s="3">
        <v>42078</v>
      </c>
      <c r="B3181" t="s">
        <v>136</v>
      </c>
      <c r="C3181" t="s">
        <v>62</v>
      </c>
      <c r="D3181">
        <v>40</v>
      </c>
      <c r="E3181">
        <v>369.51</v>
      </c>
      <c r="F3181">
        <v>14780.4</v>
      </c>
      <c r="G3181" t="s">
        <v>61</v>
      </c>
      <c r="H3181" t="s">
        <v>15</v>
      </c>
      <c r="I3181" t="s">
        <v>136</v>
      </c>
      <c r="J3181" t="s">
        <v>428</v>
      </c>
      <c r="K3181">
        <v>197</v>
      </c>
      <c r="L3181" t="s">
        <v>136</v>
      </c>
      <c r="M3181">
        <v>95.47</v>
      </c>
      <c r="N3181">
        <v>4.24</v>
      </c>
      <c r="O3181" t="s">
        <v>427</v>
      </c>
      <c r="P3181">
        <f>E3181 - M3181</f>
        <v>274.03999999999996</v>
      </c>
      <c r="Q3181" t="str">
        <f>TEXT((A3181),"MMM _ YYYY")</f>
        <v>Mar  2015</v>
      </c>
    </row>
    <row r="3182" spans="1:17" x14ac:dyDescent="0.3">
      <c r="A3182" s="3">
        <v>42180</v>
      </c>
      <c r="B3182" t="s">
        <v>136</v>
      </c>
      <c r="C3182" t="s">
        <v>175</v>
      </c>
      <c r="D3182">
        <v>32</v>
      </c>
      <c r="E3182">
        <v>264.75</v>
      </c>
      <c r="F3182">
        <v>8472</v>
      </c>
      <c r="G3182" t="s">
        <v>56</v>
      </c>
      <c r="H3182" t="s">
        <v>15</v>
      </c>
      <c r="I3182" t="s">
        <v>136</v>
      </c>
      <c r="J3182" t="s">
        <v>428</v>
      </c>
      <c r="K3182">
        <v>197</v>
      </c>
      <c r="L3182" t="s">
        <v>136</v>
      </c>
      <c r="M3182">
        <v>95.47</v>
      </c>
      <c r="N3182">
        <v>4.24</v>
      </c>
      <c r="O3182" t="s">
        <v>427</v>
      </c>
      <c r="P3182">
        <f>E3182 - M3182</f>
        <v>169.28</v>
      </c>
      <c r="Q3182" t="str">
        <f>TEXT((A3182),"MMM _ YYYY")</f>
        <v>Jun  2015</v>
      </c>
    </row>
    <row r="3183" spans="1:17" x14ac:dyDescent="0.3">
      <c r="A3183" s="3">
        <v>41680</v>
      </c>
      <c r="B3183" t="s">
        <v>136</v>
      </c>
      <c r="C3183" t="s">
        <v>53</v>
      </c>
      <c r="D3183">
        <v>10</v>
      </c>
      <c r="E3183">
        <v>169.91</v>
      </c>
      <c r="F3183">
        <v>1699.1</v>
      </c>
      <c r="G3183" t="s">
        <v>52</v>
      </c>
      <c r="H3183" t="s">
        <v>15</v>
      </c>
      <c r="I3183" t="s">
        <v>136</v>
      </c>
      <c r="J3183" t="s">
        <v>428</v>
      </c>
      <c r="K3183">
        <v>197</v>
      </c>
      <c r="L3183" t="s">
        <v>136</v>
      </c>
      <c r="M3183">
        <v>95.47</v>
      </c>
      <c r="N3183">
        <v>4.24</v>
      </c>
      <c r="O3183" t="s">
        <v>427</v>
      </c>
      <c r="P3183">
        <f>E3183 - M3183</f>
        <v>74.44</v>
      </c>
      <c r="Q3183" t="str">
        <f>TEXT((A3183),"MMM _ YYYY")</f>
        <v>Feb  2014</v>
      </c>
    </row>
    <row r="3184" spans="1:17" x14ac:dyDescent="0.3">
      <c r="A3184" s="3">
        <v>41828</v>
      </c>
      <c r="B3184" t="s">
        <v>136</v>
      </c>
      <c r="C3184" t="s">
        <v>317</v>
      </c>
      <c r="D3184">
        <v>22</v>
      </c>
      <c r="E3184">
        <v>56.23</v>
      </c>
      <c r="F3184">
        <v>1237.06</v>
      </c>
      <c r="G3184" t="s">
        <v>87</v>
      </c>
      <c r="H3184" t="s">
        <v>15</v>
      </c>
      <c r="I3184" t="s">
        <v>136</v>
      </c>
      <c r="J3184" t="s">
        <v>428</v>
      </c>
      <c r="K3184">
        <v>197</v>
      </c>
      <c r="L3184" t="s">
        <v>136</v>
      </c>
      <c r="M3184">
        <v>95.47</v>
      </c>
      <c r="N3184">
        <v>4.24</v>
      </c>
      <c r="O3184" t="s">
        <v>427</v>
      </c>
      <c r="P3184">
        <f>E3184 - M3184</f>
        <v>-39.24</v>
      </c>
      <c r="Q3184" t="str">
        <f>TEXT((A3184),"MMM _ YYYY")</f>
        <v>Jul  2014</v>
      </c>
    </row>
    <row r="3185" spans="1:17" x14ac:dyDescent="0.3">
      <c r="A3185" s="3">
        <v>41344</v>
      </c>
      <c r="B3185" t="s">
        <v>136</v>
      </c>
      <c r="C3185" t="s">
        <v>227</v>
      </c>
      <c r="D3185">
        <v>26</v>
      </c>
      <c r="E3185">
        <v>291.11</v>
      </c>
      <c r="F3185">
        <v>7568.86</v>
      </c>
      <c r="G3185" t="s">
        <v>8</v>
      </c>
      <c r="H3185" t="s">
        <v>15</v>
      </c>
      <c r="I3185" t="s">
        <v>136</v>
      </c>
      <c r="J3185" t="s">
        <v>428</v>
      </c>
      <c r="K3185">
        <v>197</v>
      </c>
      <c r="L3185" t="s">
        <v>136</v>
      </c>
      <c r="M3185">
        <v>95.47</v>
      </c>
      <c r="N3185">
        <v>4.24</v>
      </c>
      <c r="O3185" t="s">
        <v>427</v>
      </c>
      <c r="P3185">
        <f>E3185 - M3185</f>
        <v>195.64000000000001</v>
      </c>
      <c r="Q3185" t="str">
        <f>TEXT((A3185),"MMM _ YYYY")</f>
        <v>Mar  2013</v>
      </c>
    </row>
    <row r="3186" spans="1:17" x14ac:dyDescent="0.3">
      <c r="A3186" s="3">
        <v>41540</v>
      </c>
      <c r="B3186" t="s">
        <v>136</v>
      </c>
      <c r="C3186" t="s">
        <v>175</v>
      </c>
      <c r="D3186">
        <v>3</v>
      </c>
      <c r="E3186">
        <v>372.09</v>
      </c>
      <c r="F3186">
        <v>1116.27</v>
      </c>
      <c r="G3186" t="s">
        <v>56</v>
      </c>
      <c r="H3186" t="s">
        <v>15</v>
      </c>
      <c r="I3186" t="s">
        <v>136</v>
      </c>
      <c r="J3186" t="s">
        <v>428</v>
      </c>
      <c r="K3186">
        <v>197</v>
      </c>
      <c r="L3186" t="s">
        <v>136</v>
      </c>
      <c r="M3186">
        <v>95.47</v>
      </c>
      <c r="N3186">
        <v>4.24</v>
      </c>
      <c r="O3186" t="s">
        <v>427</v>
      </c>
      <c r="P3186">
        <f>E3186 - M3186</f>
        <v>276.62</v>
      </c>
      <c r="Q3186" t="str">
        <f>TEXT((A3186),"MMM _ YYYY")</f>
        <v>Sep  2013</v>
      </c>
    </row>
    <row r="3187" spans="1:17" x14ac:dyDescent="0.3">
      <c r="A3187" s="3">
        <v>41574</v>
      </c>
      <c r="B3187" t="s">
        <v>136</v>
      </c>
      <c r="C3187" t="s">
        <v>190</v>
      </c>
      <c r="D3187">
        <v>35</v>
      </c>
      <c r="E3187">
        <v>118.74</v>
      </c>
      <c r="F3187">
        <v>4155.8999999999996</v>
      </c>
      <c r="G3187" t="s">
        <v>48</v>
      </c>
      <c r="H3187" t="s">
        <v>15</v>
      </c>
      <c r="I3187" t="s">
        <v>136</v>
      </c>
      <c r="J3187" t="s">
        <v>428</v>
      </c>
      <c r="K3187">
        <v>197</v>
      </c>
      <c r="L3187" t="s">
        <v>136</v>
      </c>
      <c r="M3187">
        <v>95.47</v>
      </c>
      <c r="N3187">
        <v>4.24</v>
      </c>
      <c r="O3187" t="s">
        <v>427</v>
      </c>
      <c r="P3187">
        <f>E3187 - M3187</f>
        <v>23.269999999999996</v>
      </c>
      <c r="Q3187" t="str">
        <f>TEXT((A3187),"MMM _ YYYY")</f>
        <v>Oct  2013</v>
      </c>
    </row>
    <row r="3188" spans="1:17" x14ac:dyDescent="0.3">
      <c r="A3188" s="3">
        <v>41056</v>
      </c>
      <c r="B3188" t="s">
        <v>136</v>
      </c>
      <c r="C3188" t="s">
        <v>126</v>
      </c>
      <c r="D3188">
        <v>9</v>
      </c>
      <c r="E3188">
        <v>95.43</v>
      </c>
      <c r="F3188">
        <v>858.87</v>
      </c>
      <c r="G3188" t="s">
        <v>31</v>
      </c>
      <c r="H3188" t="s">
        <v>15</v>
      </c>
      <c r="I3188" t="s">
        <v>136</v>
      </c>
      <c r="J3188" t="s">
        <v>428</v>
      </c>
      <c r="K3188">
        <v>197</v>
      </c>
      <c r="L3188" t="s">
        <v>136</v>
      </c>
      <c r="M3188">
        <v>95.47</v>
      </c>
      <c r="N3188">
        <v>4.24</v>
      </c>
      <c r="O3188" t="s">
        <v>427</v>
      </c>
      <c r="P3188">
        <f>E3188 - M3188</f>
        <v>-3.9999999999992042E-2</v>
      </c>
      <c r="Q3188" t="str">
        <f>TEXT((A3188),"MMM _ YYYY")</f>
        <v>May  2012</v>
      </c>
    </row>
    <row r="3189" spans="1:17" x14ac:dyDescent="0.3">
      <c r="A3189" s="3">
        <v>41102</v>
      </c>
      <c r="B3189" t="s">
        <v>136</v>
      </c>
      <c r="C3189" t="s">
        <v>137</v>
      </c>
      <c r="D3189">
        <v>34</v>
      </c>
      <c r="E3189">
        <v>256.64999999999998</v>
      </c>
      <c r="F3189">
        <v>8726.1</v>
      </c>
      <c r="G3189" t="s">
        <v>81</v>
      </c>
      <c r="H3189" t="s">
        <v>15</v>
      </c>
      <c r="I3189" t="s">
        <v>136</v>
      </c>
      <c r="J3189" t="s">
        <v>428</v>
      </c>
      <c r="K3189">
        <v>197</v>
      </c>
      <c r="L3189" t="s">
        <v>136</v>
      </c>
      <c r="M3189">
        <v>95.47</v>
      </c>
      <c r="N3189">
        <v>4.24</v>
      </c>
      <c r="O3189" t="s">
        <v>427</v>
      </c>
      <c r="P3189">
        <f>E3189 - M3189</f>
        <v>161.17999999999998</v>
      </c>
      <c r="Q3189" t="str">
        <f>TEXT((A3189),"MMM _ YYYY")</f>
        <v>Jul  2012</v>
      </c>
    </row>
    <row r="3190" spans="1:17" x14ac:dyDescent="0.3">
      <c r="A3190" s="3">
        <v>45099</v>
      </c>
      <c r="B3190" t="s">
        <v>326</v>
      </c>
      <c r="C3190" t="s">
        <v>49</v>
      </c>
      <c r="D3190">
        <v>1</v>
      </c>
      <c r="E3190">
        <v>133.66</v>
      </c>
      <c r="F3190">
        <v>133.66</v>
      </c>
      <c r="G3190" t="s">
        <v>48</v>
      </c>
      <c r="H3190" t="s">
        <v>5</v>
      </c>
      <c r="I3190" t="s">
        <v>326</v>
      </c>
      <c r="J3190" t="s">
        <v>428</v>
      </c>
      <c r="K3190">
        <v>199</v>
      </c>
      <c r="L3190" t="s">
        <v>326</v>
      </c>
      <c r="M3190">
        <v>45.06</v>
      </c>
      <c r="N3190">
        <v>10.6</v>
      </c>
      <c r="O3190" t="s">
        <v>430</v>
      </c>
      <c r="P3190">
        <f>E3190 - M3190</f>
        <v>88.6</v>
      </c>
      <c r="Q3190" t="str">
        <f>TEXT((A3190),"MMM _ YYYY")</f>
        <v>Jun  2023</v>
      </c>
    </row>
    <row r="3191" spans="1:17" x14ac:dyDescent="0.3">
      <c r="A3191" s="3">
        <v>45488</v>
      </c>
      <c r="B3191" t="s">
        <v>326</v>
      </c>
      <c r="C3191" t="s">
        <v>244</v>
      </c>
      <c r="D3191">
        <v>13</v>
      </c>
      <c r="E3191">
        <v>340.52</v>
      </c>
      <c r="F3191">
        <v>4426.76</v>
      </c>
      <c r="G3191" t="s">
        <v>26</v>
      </c>
      <c r="H3191" t="s">
        <v>5</v>
      </c>
      <c r="I3191" t="s">
        <v>326</v>
      </c>
      <c r="J3191" t="s">
        <v>428</v>
      </c>
      <c r="K3191">
        <v>199</v>
      </c>
      <c r="L3191" t="s">
        <v>326</v>
      </c>
      <c r="M3191">
        <v>45.06</v>
      </c>
      <c r="N3191">
        <v>10.6</v>
      </c>
      <c r="O3191" t="s">
        <v>430</v>
      </c>
      <c r="P3191">
        <f>E3191 - M3191</f>
        <v>295.45999999999998</v>
      </c>
      <c r="Q3191" t="str">
        <f>TEXT((A3191),"MMM _ YYYY")</f>
        <v>Jul  2024</v>
      </c>
    </row>
    <row r="3192" spans="1:17" x14ac:dyDescent="0.3">
      <c r="A3192" s="3">
        <v>45759</v>
      </c>
      <c r="B3192" t="s">
        <v>326</v>
      </c>
      <c r="C3192" t="s">
        <v>127</v>
      </c>
      <c r="D3192">
        <v>24</v>
      </c>
      <c r="E3192">
        <v>364.4</v>
      </c>
      <c r="F3192">
        <v>8745.6</v>
      </c>
      <c r="G3192" t="s">
        <v>56</v>
      </c>
      <c r="H3192" t="s">
        <v>5</v>
      </c>
      <c r="I3192" t="s">
        <v>326</v>
      </c>
      <c r="J3192" t="s">
        <v>428</v>
      </c>
      <c r="K3192">
        <v>199</v>
      </c>
      <c r="L3192" t="s">
        <v>326</v>
      </c>
      <c r="M3192">
        <v>45.06</v>
      </c>
      <c r="N3192">
        <v>10.6</v>
      </c>
      <c r="O3192" t="s">
        <v>430</v>
      </c>
      <c r="P3192">
        <f>E3192 - M3192</f>
        <v>319.33999999999997</v>
      </c>
      <c r="Q3192" t="str">
        <f>TEXT((A3192),"MMM _ YYYY")</f>
        <v>Apr  2025</v>
      </c>
    </row>
    <row r="3193" spans="1:17" x14ac:dyDescent="0.3">
      <c r="A3193" s="3">
        <v>45782</v>
      </c>
      <c r="B3193" t="s">
        <v>326</v>
      </c>
      <c r="C3193" t="s">
        <v>335</v>
      </c>
      <c r="D3193">
        <v>29</v>
      </c>
      <c r="E3193">
        <v>397.13</v>
      </c>
      <c r="F3193">
        <v>11516.77</v>
      </c>
      <c r="G3193" t="s">
        <v>87</v>
      </c>
      <c r="H3193" t="s">
        <v>5</v>
      </c>
      <c r="I3193" t="s">
        <v>326</v>
      </c>
      <c r="J3193" t="s">
        <v>428</v>
      </c>
      <c r="K3193">
        <v>199</v>
      </c>
      <c r="L3193" t="s">
        <v>326</v>
      </c>
      <c r="M3193">
        <v>45.06</v>
      </c>
      <c r="N3193">
        <v>10.6</v>
      </c>
      <c r="O3193" t="s">
        <v>430</v>
      </c>
      <c r="P3193">
        <f>E3193 - M3193</f>
        <v>352.07</v>
      </c>
      <c r="Q3193" t="str">
        <f>TEXT((A3193),"MMM _ YYYY")</f>
        <v>May  2025</v>
      </c>
    </row>
    <row r="3194" spans="1:17" x14ac:dyDescent="0.3">
      <c r="A3194" s="3">
        <v>45906</v>
      </c>
      <c r="B3194" t="s">
        <v>326</v>
      </c>
      <c r="C3194" t="s">
        <v>236</v>
      </c>
      <c r="D3194">
        <v>8</v>
      </c>
      <c r="E3194">
        <v>258.41000000000003</v>
      </c>
      <c r="F3194">
        <v>2067.2800000000002</v>
      </c>
      <c r="G3194" t="s">
        <v>2</v>
      </c>
      <c r="H3194" t="s">
        <v>5</v>
      </c>
      <c r="I3194" t="s">
        <v>326</v>
      </c>
      <c r="J3194" t="s">
        <v>428</v>
      </c>
      <c r="K3194">
        <v>199</v>
      </c>
      <c r="L3194" t="s">
        <v>326</v>
      </c>
      <c r="M3194">
        <v>45.06</v>
      </c>
      <c r="N3194">
        <v>10.6</v>
      </c>
      <c r="O3194" t="s">
        <v>430</v>
      </c>
      <c r="P3194">
        <f>E3194 - M3194</f>
        <v>213.35000000000002</v>
      </c>
      <c r="Q3194" t="str">
        <f>TEXT((A3194),"MMM _ YYYY")</f>
        <v>Sep  2025</v>
      </c>
    </row>
    <row r="3195" spans="1:17" x14ac:dyDescent="0.3">
      <c r="A3195" s="3">
        <v>44610</v>
      </c>
      <c r="B3195" t="s">
        <v>326</v>
      </c>
      <c r="C3195" t="s">
        <v>233</v>
      </c>
      <c r="D3195">
        <v>29</v>
      </c>
      <c r="E3195">
        <v>176.01</v>
      </c>
      <c r="F3195">
        <v>5104.29</v>
      </c>
      <c r="G3195" t="s">
        <v>61</v>
      </c>
      <c r="H3195" t="s">
        <v>5</v>
      </c>
      <c r="I3195" t="s">
        <v>326</v>
      </c>
      <c r="J3195" t="s">
        <v>428</v>
      </c>
      <c r="K3195">
        <v>199</v>
      </c>
      <c r="L3195" t="s">
        <v>326</v>
      </c>
      <c r="M3195">
        <v>45.06</v>
      </c>
      <c r="N3195">
        <v>10.6</v>
      </c>
      <c r="O3195" t="s">
        <v>430</v>
      </c>
      <c r="P3195">
        <f>E3195 - M3195</f>
        <v>130.94999999999999</v>
      </c>
      <c r="Q3195" t="str">
        <f>TEXT((A3195),"MMM _ YYYY")</f>
        <v>Feb  2022</v>
      </c>
    </row>
    <row r="3196" spans="1:17" x14ac:dyDescent="0.3">
      <c r="A3196" s="3">
        <v>44612</v>
      </c>
      <c r="B3196" t="s">
        <v>326</v>
      </c>
      <c r="C3196" t="s">
        <v>140</v>
      </c>
      <c r="D3196">
        <v>28</v>
      </c>
      <c r="E3196">
        <v>291.64</v>
      </c>
      <c r="F3196">
        <v>8165.92</v>
      </c>
      <c r="G3196" t="s">
        <v>105</v>
      </c>
      <c r="H3196" t="s">
        <v>5</v>
      </c>
      <c r="I3196" t="s">
        <v>326</v>
      </c>
      <c r="J3196" t="s">
        <v>428</v>
      </c>
      <c r="K3196">
        <v>199</v>
      </c>
      <c r="L3196" t="s">
        <v>326</v>
      </c>
      <c r="M3196">
        <v>45.06</v>
      </c>
      <c r="N3196">
        <v>10.6</v>
      </c>
      <c r="O3196" t="s">
        <v>430</v>
      </c>
      <c r="P3196">
        <f>E3196 - M3196</f>
        <v>246.57999999999998</v>
      </c>
      <c r="Q3196" t="str">
        <f>TEXT((A3196),"MMM _ YYYY")</f>
        <v>Feb  2022</v>
      </c>
    </row>
    <row r="3197" spans="1:17" x14ac:dyDescent="0.3">
      <c r="A3197" s="3">
        <v>44695</v>
      </c>
      <c r="B3197" t="s">
        <v>326</v>
      </c>
      <c r="C3197" t="s">
        <v>7</v>
      </c>
      <c r="D3197">
        <v>8</v>
      </c>
      <c r="E3197">
        <v>265.98</v>
      </c>
      <c r="F3197">
        <v>2127.84</v>
      </c>
      <c r="G3197" t="s">
        <v>6</v>
      </c>
      <c r="H3197" t="s">
        <v>5</v>
      </c>
      <c r="I3197" t="s">
        <v>326</v>
      </c>
      <c r="J3197" t="s">
        <v>428</v>
      </c>
      <c r="K3197">
        <v>199</v>
      </c>
      <c r="L3197" t="s">
        <v>326</v>
      </c>
      <c r="M3197">
        <v>45.06</v>
      </c>
      <c r="N3197">
        <v>10.6</v>
      </c>
      <c r="O3197" t="s">
        <v>430</v>
      </c>
      <c r="P3197">
        <f>E3197 - M3197</f>
        <v>220.92000000000002</v>
      </c>
      <c r="Q3197" t="str">
        <f>TEXT((A3197),"MMM _ YYYY")</f>
        <v>May  2022</v>
      </c>
    </row>
    <row r="3198" spans="1:17" x14ac:dyDescent="0.3">
      <c r="A3198" s="3">
        <v>44340</v>
      </c>
      <c r="B3198" t="s">
        <v>326</v>
      </c>
      <c r="C3198" t="s">
        <v>328</v>
      </c>
      <c r="D3198">
        <v>36</v>
      </c>
      <c r="E3198">
        <v>279.76</v>
      </c>
      <c r="F3198">
        <v>10071.36</v>
      </c>
      <c r="G3198" t="s">
        <v>81</v>
      </c>
      <c r="H3198" t="s">
        <v>5</v>
      </c>
      <c r="I3198" t="s">
        <v>326</v>
      </c>
      <c r="J3198" t="s">
        <v>428</v>
      </c>
      <c r="K3198">
        <v>199</v>
      </c>
      <c r="L3198" t="s">
        <v>326</v>
      </c>
      <c r="M3198">
        <v>45.06</v>
      </c>
      <c r="N3198">
        <v>10.6</v>
      </c>
      <c r="O3198" t="s">
        <v>430</v>
      </c>
      <c r="P3198">
        <f>E3198 - M3198</f>
        <v>234.7</v>
      </c>
      <c r="Q3198" t="str">
        <f>TEXT((A3198),"MMM _ YYYY")</f>
        <v>May  2021</v>
      </c>
    </row>
    <row r="3199" spans="1:17" x14ac:dyDescent="0.3">
      <c r="A3199" s="3">
        <v>44401</v>
      </c>
      <c r="B3199" t="s">
        <v>326</v>
      </c>
      <c r="C3199" t="s">
        <v>137</v>
      </c>
      <c r="D3199">
        <v>49</v>
      </c>
      <c r="E3199">
        <v>303.99</v>
      </c>
      <c r="F3199">
        <v>14895.51</v>
      </c>
      <c r="G3199" t="s">
        <v>81</v>
      </c>
      <c r="H3199" t="s">
        <v>5</v>
      </c>
      <c r="I3199" t="s">
        <v>326</v>
      </c>
      <c r="J3199" t="s">
        <v>428</v>
      </c>
      <c r="K3199">
        <v>199</v>
      </c>
      <c r="L3199" t="s">
        <v>326</v>
      </c>
      <c r="M3199">
        <v>45.06</v>
      </c>
      <c r="N3199">
        <v>10.6</v>
      </c>
      <c r="O3199" t="s">
        <v>430</v>
      </c>
      <c r="P3199">
        <f>E3199 - M3199</f>
        <v>258.93</v>
      </c>
      <c r="Q3199" t="str">
        <f>TEXT((A3199),"MMM _ YYYY")</f>
        <v>Jul  2021</v>
      </c>
    </row>
    <row r="3200" spans="1:17" x14ac:dyDescent="0.3">
      <c r="A3200" s="3">
        <v>44461</v>
      </c>
      <c r="B3200" t="s">
        <v>326</v>
      </c>
      <c r="C3200" t="s">
        <v>380</v>
      </c>
      <c r="D3200">
        <v>45</v>
      </c>
      <c r="E3200">
        <v>198.94</v>
      </c>
      <c r="F3200">
        <v>8952.2999999999993</v>
      </c>
      <c r="G3200" t="s">
        <v>81</v>
      </c>
      <c r="H3200" t="s">
        <v>5</v>
      </c>
      <c r="I3200" t="s">
        <v>326</v>
      </c>
      <c r="J3200" t="s">
        <v>428</v>
      </c>
      <c r="K3200">
        <v>199</v>
      </c>
      <c r="L3200" t="s">
        <v>326</v>
      </c>
      <c r="M3200">
        <v>45.06</v>
      </c>
      <c r="N3200">
        <v>10.6</v>
      </c>
      <c r="O3200" t="s">
        <v>430</v>
      </c>
      <c r="P3200">
        <f>E3200 - M3200</f>
        <v>153.88</v>
      </c>
      <c r="Q3200" t="str">
        <f>TEXT((A3200),"MMM _ YYYY")</f>
        <v>Sep  2021</v>
      </c>
    </row>
    <row r="3201" spans="1:17" x14ac:dyDescent="0.3">
      <c r="A3201" s="3">
        <v>44021</v>
      </c>
      <c r="B3201" t="s">
        <v>326</v>
      </c>
      <c r="C3201" t="s">
        <v>260</v>
      </c>
      <c r="D3201">
        <v>48</v>
      </c>
      <c r="E3201">
        <v>384.74</v>
      </c>
      <c r="F3201">
        <v>18467.52</v>
      </c>
      <c r="G3201" t="s">
        <v>31</v>
      </c>
      <c r="H3201" t="s">
        <v>5</v>
      </c>
      <c r="I3201" t="s">
        <v>326</v>
      </c>
      <c r="J3201" t="s">
        <v>428</v>
      </c>
      <c r="K3201">
        <v>199</v>
      </c>
      <c r="L3201" t="s">
        <v>326</v>
      </c>
      <c r="M3201">
        <v>45.06</v>
      </c>
      <c r="N3201">
        <v>10.6</v>
      </c>
      <c r="O3201" t="s">
        <v>430</v>
      </c>
      <c r="P3201">
        <f>E3201 - M3201</f>
        <v>339.68</v>
      </c>
      <c r="Q3201" t="str">
        <f>TEXT((A3201),"MMM _ YYYY")</f>
        <v>Jul  2020</v>
      </c>
    </row>
    <row r="3202" spans="1:17" x14ac:dyDescent="0.3">
      <c r="A3202" s="3">
        <v>44169</v>
      </c>
      <c r="B3202" t="s">
        <v>326</v>
      </c>
      <c r="C3202" t="s">
        <v>28</v>
      </c>
      <c r="D3202">
        <v>27</v>
      </c>
      <c r="E3202">
        <v>396.35</v>
      </c>
      <c r="F3202">
        <v>10701.45</v>
      </c>
      <c r="G3202" t="s">
        <v>6</v>
      </c>
      <c r="H3202" t="s">
        <v>5</v>
      </c>
      <c r="I3202" t="s">
        <v>326</v>
      </c>
      <c r="J3202" t="s">
        <v>428</v>
      </c>
      <c r="K3202">
        <v>199</v>
      </c>
      <c r="L3202" t="s">
        <v>326</v>
      </c>
      <c r="M3202">
        <v>45.06</v>
      </c>
      <c r="N3202">
        <v>10.6</v>
      </c>
      <c r="O3202" t="s">
        <v>430</v>
      </c>
      <c r="P3202">
        <f>E3202 - M3202</f>
        <v>351.29</v>
      </c>
      <c r="Q3202" t="str">
        <f>TEXT((A3202),"MMM _ YYYY")</f>
        <v>Dec  2020</v>
      </c>
    </row>
    <row r="3203" spans="1:17" x14ac:dyDescent="0.3">
      <c r="A3203" s="3">
        <v>43520</v>
      </c>
      <c r="B3203" t="s">
        <v>326</v>
      </c>
      <c r="C3203" t="s">
        <v>284</v>
      </c>
      <c r="D3203">
        <v>46</v>
      </c>
      <c r="E3203">
        <v>97.33</v>
      </c>
      <c r="F3203">
        <v>4477.18</v>
      </c>
      <c r="G3203" t="s">
        <v>56</v>
      </c>
      <c r="H3203" t="s">
        <v>5</v>
      </c>
      <c r="I3203" t="s">
        <v>326</v>
      </c>
      <c r="J3203" t="s">
        <v>428</v>
      </c>
      <c r="K3203">
        <v>199</v>
      </c>
      <c r="L3203" t="s">
        <v>326</v>
      </c>
      <c r="M3203">
        <v>45.06</v>
      </c>
      <c r="N3203">
        <v>10.6</v>
      </c>
      <c r="O3203" t="s">
        <v>430</v>
      </c>
      <c r="P3203">
        <f>E3203 - M3203</f>
        <v>52.269999999999996</v>
      </c>
      <c r="Q3203" t="str">
        <f>TEXT((A3203),"MMM _ YYYY")</f>
        <v>Feb  2019</v>
      </c>
    </row>
    <row r="3204" spans="1:17" x14ac:dyDescent="0.3">
      <c r="A3204" s="3">
        <v>43313</v>
      </c>
      <c r="B3204" t="s">
        <v>326</v>
      </c>
      <c r="C3204" t="s">
        <v>131</v>
      </c>
      <c r="D3204">
        <v>33</v>
      </c>
      <c r="E3204">
        <v>106.39</v>
      </c>
      <c r="F3204">
        <v>3510.87</v>
      </c>
      <c r="G3204" t="s">
        <v>130</v>
      </c>
      <c r="H3204" t="s">
        <v>5</v>
      </c>
      <c r="I3204" t="s">
        <v>326</v>
      </c>
      <c r="J3204" t="s">
        <v>428</v>
      </c>
      <c r="K3204">
        <v>199</v>
      </c>
      <c r="L3204" t="s">
        <v>326</v>
      </c>
      <c r="M3204">
        <v>45.06</v>
      </c>
      <c r="N3204">
        <v>10.6</v>
      </c>
      <c r="O3204" t="s">
        <v>430</v>
      </c>
      <c r="P3204">
        <f>E3204 - M3204</f>
        <v>61.33</v>
      </c>
      <c r="Q3204" t="str">
        <f>TEXT((A3204),"MMM _ YYYY")</f>
        <v>Aug  2018</v>
      </c>
    </row>
    <row r="3205" spans="1:17" x14ac:dyDescent="0.3">
      <c r="A3205" s="3">
        <v>43456</v>
      </c>
      <c r="B3205" t="s">
        <v>326</v>
      </c>
      <c r="C3205" t="s">
        <v>166</v>
      </c>
      <c r="D3205">
        <v>12</v>
      </c>
      <c r="E3205">
        <v>398.13</v>
      </c>
      <c r="F3205">
        <v>4777.5600000000004</v>
      </c>
      <c r="G3205" t="s">
        <v>8</v>
      </c>
      <c r="H3205" t="s">
        <v>5</v>
      </c>
      <c r="I3205" t="s">
        <v>326</v>
      </c>
      <c r="J3205" t="s">
        <v>428</v>
      </c>
      <c r="K3205">
        <v>199</v>
      </c>
      <c r="L3205" t="s">
        <v>326</v>
      </c>
      <c r="M3205">
        <v>45.06</v>
      </c>
      <c r="N3205">
        <v>10.6</v>
      </c>
      <c r="O3205" t="s">
        <v>430</v>
      </c>
      <c r="P3205">
        <f>E3205 - M3205</f>
        <v>353.07</v>
      </c>
      <c r="Q3205" t="str">
        <f>TEXT((A3205),"MMM _ YYYY")</f>
        <v>Dec  2018</v>
      </c>
    </row>
    <row r="3206" spans="1:17" x14ac:dyDescent="0.3">
      <c r="A3206" s="3">
        <v>42396</v>
      </c>
      <c r="B3206" t="s">
        <v>326</v>
      </c>
      <c r="C3206" t="s">
        <v>185</v>
      </c>
      <c r="D3206">
        <v>6</v>
      </c>
      <c r="E3206">
        <v>383.04</v>
      </c>
      <c r="F3206">
        <v>2298.2399999999998</v>
      </c>
      <c r="G3206" t="s">
        <v>6</v>
      </c>
      <c r="H3206" t="s">
        <v>5</v>
      </c>
      <c r="I3206" t="s">
        <v>326</v>
      </c>
      <c r="J3206" t="s">
        <v>428</v>
      </c>
      <c r="K3206">
        <v>199</v>
      </c>
      <c r="L3206" t="s">
        <v>326</v>
      </c>
      <c r="M3206">
        <v>45.06</v>
      </c>
      <c r="N3206">
        <v>10.6</v>
      </c>
      <c r="O3206" t="s">
        <v>430</v>
      </c>
      <c r="P3206">
        <f>E3206 - M3206</f>
        <v>337.98</v>
      </c>
      <c r="Q3206" t="str">
        <f>TEXT((A3206),"MMM _ YYYY")</f>
        <v>Jan  2016</v>
      </c>
    </row>
    <row r="3207" spans="1:17" x14ac:dyDescent="0.3">
      <c r="A3207" s="3">
        <v>42570</v>
      </c>
      <c r="B3207" t="s">
        <v>326</v>
      </c>
      <c r="C3207" t="s">
        <v>68</v>
      </c>
      <c r="D3207">
        <v>39</v>
      </c>
      <c r="E3207">
        <v>331.95</v>
      </c>
      <c r="F3207">
        <v>12946.05</v>
      </c>
      <c r="G3207" t="s">
        <v>56</v>
      </c>
      <c r="H3207" t="s">
        <v>5</v>
      </c>
      <c r="I3207" t="s">
        <v>326</v>
      </c>
      <c r="J3207" t="s">
        <v>428</v>
      </c>
      <c r="K3207">
        <v>199</v>
      </c>
      <c r="L3207" t="s">
        <v>326</v>
      </c>
      <c r="M3207">
        <v>45.06</v>
      </c>
      <c r="N3207">
        <v>10.6</v>
      </c>
      <c r="O3207" t="s">
        <v>430</v>
      </c>
      <c r="P3207">
        <f>E3207 - M3207</f>
        <v>286.89</v>
      </c>
      <c r="Q3207" t="str">
        <f>TEXT((A3207),"MMM _ YYYY")</f>
        <v>Jul  2016</v>
      </c>
    </row>
    <row r="3208" spans="1:17" x14ac:dyDescent="0.3">
      <c r="A3208" s="3">
        <v>42597</v>
      </c>
      <c r="B3208" t="s">
        <v>326</v>
      </c>
      <c r="C3208" t="s">
        <v>314</v>
      </c>
      <c r="D3208">
        <v>8</v>
      </c>
      <c r="E3208">
        <v>105.17</v>
      </c>
      <c r="F3208">
        <v>841.36</v>
      </c>
      <c r="G3208" t="s">
        <v>2</v>
      </c>
      <c r="H3208" t="s">
        <v>5</v>
      </c>
      <c r="I3208" t="s">
        <v>326</v>
      </c>
      <c r="J3208" t="s">
        <v>428</v>
      </c>
      <c r="K3208">
        <v>199</v>
      </c>
      <c r="L3208" t="s">
        <v>326</v>
      </c>
      <c r="M3208">
        <v>45.06</v>
      </c>
      <c r="N3208">
        <v>10.6</v>
      </c>
      <c r="O3208" t="s">
        <v>430</v>
      </c>
      <c r="P3208">
        <f>E3208 - M3208</f>
        <v>60.11</v>
      </c>
      <c r="Q3208" t="str">
        <f>TEXT((A3208),"MMM _ YYYY")</f>
        <v>Aug  2016</v>
      </c>
    </row>
    <row r="3209" spans="1:17" x14ac:dyDescent="0.3">
      <c r="A3209" s="3">
        <v>42684</v>
      </c>
      <c r="B3209" t="s">
        <v>326</v>
      </c>
      <c r="C3209" t="s">
        <v>244</v>
      </c>
      <c r="D3209">
        <v>36</v>
      </c>
      <c r="E3209">
        <v>308.16000000000003</v>
      </c>
      <c r="F3209">
        <v>11093.76</v>
      </c>
      <c r="G3209" t="s">
        <v>26</v>
      </c>
      <c r="H3209" t="s">
        <v>5</v>
      </c>
      <c r="I3209" t="s">
        <v>326</v>
      </c>
      <c r="J3209" t="s">
        <v>428</v>
      </c>
      <c r="K3209">
        <v>199</v>
      </c>
      <c r="L3209" t="s">
        <v>326</v>
      </c>
      <c r="M3209">
        <v>45.06</v>
      </c>
      <c r="N3209">
        <v>10.6</v>
      </c>
      <c r="O3209" t="s">
        <v>430</v>
      </c>
      <c r="P3209">
        <f>E3209 - M3209</f>
        <v>263.10000000000002</v>
      </c>
      <c r="Q3209" t="str">
        <f>TEXT((A3209),"MMM _ YYYY")</f>
        <v>Nov  2016</v>
      </c>
    </row>
    <row r="3210" spans="1:17" x14ac:dyDescent="0.3">
      <c r="A3210" s="3">
        <v>42061</v>
      </c>
      <c r="B3210" t="s">
        <v>326</v>
      </c>
      <c r="C3210" t="s">
        <v>127</v>
      </c>
      <c r="D3210">
        <v>44</v>
      </c>
      <c r="E3210">
        <v>313.22000000000003</v>
      </c>
      <c r="F3210">
        <v>13781.68</v>
      </c>
      <c r="G3210" t="s">
        <v>56</v>
      </c>
      <c r="H3210" t="s">
        <v>5</v>
      </c>
      <c r="I3210" t="s">
        <v>326</v>
      </c>
      <c r="J3210" t="s">
        <v>428</v>
      </c>
      <c r="K3210">
        <v>199</v>
      </c>
      <c r="L3210" t="s">
        <v>326</v>
      </c>
      <c r="M3210">
        <v>45.06</v>
      </c>
      <c r="N3210">
        <v>10.6</v>
      </c>
      <c r="O3210" t="s">
        <v>430</v>
      </c>
      <c r="P3210">
        <f>E3210 - M3210</f>
        <v>268.16000000000003</v>
      </c>
      <c r="Q3210" t="str">
        <f>TEXT((A3210),"MMM _ YYYY")</f>
        <v>Feb  2015</v>
      </c>
    </row>
    <row r="3211" spans="1:17" x14ac:dyDescent="0.3">
      <c r="A3211" s="3">
        <v>42096</v>
      </c>
      <c r="B3211" t="s">
        <v>326</v>
      </c>
      <c r="C3211" t="s">
        <v>358</v>
      </c>
      <c r="D3211">
        <v>10</v>
      </c>
      <c r="E3211">
        <v>107.83</v>
      </c>
      <c r="F3211">
        <v>1078.3</v>
      </c>
      <c r="G3211" t="s">
        <v>2</v>
      </c>
      <c r="H3211" t="s">
        <v>5</v>
      </c>
      <c r="I3211" t="s">
        <v>326</v>
      </c>
      <c r="J3211" t="s">
        <v>428</v>
      </c>
      <c r="K3211">
        <v>199</v>
      </c>
      <c r="L3211" t="s">
        <v>326</v>
      </c>
      <c r="M3211">
        <v>45.06</v>
      </c>
      <c r="N3211">
        <v>10.6</v>
      </c>
      <c r="O3211" t="s">
        <v>430</v>
      </c>
      <c r="P3211">
        <f>E3211 - M3211</f>
        <v>62.769999999999996</v>
      </c>
      <c r="Q3211" t="str">
        <f>TEXT((A3211),"MMM _ YYYY")</f>
        <v>Apr  2015</v>
      </c>
    </row>
    <row r="3212" spans="1:17" x14ac:dyDescent="0.3">
      <c r="A3212" s="3">
        <v>42344</v>
      </c>
      <c r="B3212" t="s">
        <v>326</v>
      </c>
      <c r="C3212" t="s">
        <v>367</v>
      </c>
      <c r="D3212">
        <v>11</v>
      </c>
      <c r="E3212">
        <v>135.38999999999999</v>
      </c>
      <c r="F3212">
        <v>1489.29</v>
      </c>
      <c r="G3212" t="s">
        <v>87</v>
      </c>
      <c r="H3212" t="s">
        <v>5</v>
      </c>
      <c r="I3212" t="s">
        <v>326</v>
      </c>
      <c r="J3212" t="s">
        <v>428</v>
      </c>
      <c r="K3212">
        <v>199</v>
      </c>
      <c r="L3212" t="s">
        <v>326</v>
      </c>
      <c r="M3212">
        <v>45.06</v>
      </c>
      <c r="N3212">
        <v>10.6</v>
      </c>
      <c r="O3212" t="s">
        <v>430</v>
      </c>
      <c r="P3212">
        <f>E3212 - M3212</f>
        <v>90.329999999999984</v>
      </c>
      <c r="Q3212" t="str">
        <f>TEXT((A3212),"MMM _ YYYY")</f>
        <v>Dec  2015</v>
      </c>
    </row>
    <row r="3213" spans="1:17" x14ac:dyDescent="0.3">
      <c r="A3213" s="3">
        <v>41700</v>
      </c>
      <c r="B3213" t="s">
        <v>326</v>
      </c>
      <c r="C3213" t="s">
        <v>354</v>
      </c>
      <c r="D3213">
        <v>8</v>
      </c>
      <c r="E3213">
        <v>128.29</v>
      </c>
      <c r="F3213">
        <v>1026.32</v>
      </c>
      <c r="G3213" t="s">
        <v>31</v>
      </c>
      <c r="H3213" t="s">
        <v>5</v>
      </c>
      <c r="I3213" t="s">
        <v>326</v>
      </c>
      <c r="J3213" t="s">
        <v>428</v>
      </c>
      <c r="K3213">
        <v>199</v>
      </c>
      <c r="L3213" t="s">
        <v>326</v>
      </c>
      <c r="M3213">
        <v>45.06</v>
      </c>
      <c r="N3213">
        <v>10.6</v>
      </c>
      <c r="O3213" t="s">
        <v>430</v>
      </c>
      <c r="P3213">
        <f>E3213 - M3213</f>
        <v>83.22999999999999</v>
      </c>
      <c r="Q3213" t="str">
        <f>TEXT((A3213),"MMM _ YYYY")</f>
        <v>Mar  2014</v>
      </c>
    </row>
    <row r="3214" spans="1:17" x14ac:dyDescent="0.3">
      <c r="A3214" s="3">
        <v>41607</v>
      </c>
      <c r="B3214" t="s">
        <v>326</v>
      </c>
      <c r="C3214" t="s">
        <v>255</v>
      </c>
      <c r="D3214">
        <v>15</v>
      </c>
      <c r="E3214">
        <v>313.64999999999998</v>
      </c>
      <c r="F3214">
        <v>4704.75</v>
      </c>
      <c r="G3214" t="s">
        <v>26</v>
      </c>
      <c r="H3214" t="s">
        <v>5</v>
      </c>
      <c r="I3214" t="s">
        <v>326</v>
      </c>
      <c r="J3214" t="s">
        <v>428</v>
      </c>
      <c r="K3214">
        <v>199</v>
      </c>
      <c r="L3214" t="s">
        <v>326</v>
      </c>
      <c r="M3214">
        <v>45.06</v>
      </c>
      <c r="N3214">
        <v>10.6</v>
      </c>
      <c r="O3214" t="s">
        <v>430</v>
      </c>
      <c r="P3214">
        <f>E3214 - M3214</f>
        <v>268.58999999999997</v>
      </c>
      <c r="Q3214" t="str">
        <f>TEXT((A3214),"MMM _ YYYY")</f>
        <v>Nov  2013</v>
      </c>
    </row>
    <row r="3215" spans="1:17" x14ac:dyDescent="0.3">
      <c r="A3215" s="3">
        <v>44992</v>
      </c>
      <c r="B3215" t="s">
        <v>372</v>
      </c>
      <c r="C3215" t="s">
        <v>37</v>
      </c>
      <c r="D3215">
        <v>23</v>
      </c>
      <c r="E3215">
        <v>390.88</v>
      </c>
      <c r="F3215">
        <v>8990.24</v>
      </c>
      <c r="G3215" t="s">
        <v>12</v>
      </c>
      <c r="H3215" t="s">
        <v>39</v>
      </c>
      <c r="I3215" t="s">
        <v>372</v>
      </c>
      <c r="J3215" t="s">
        <v>428</v>
      </c>
      <c r="K3215">
        <v>201</v>
      </c>
      <c r="L3215" t="s">
        <v>372</v>
      </c>
      <c r="M3215">
        <v>28.52</v>
      </c>
      <c r="N3215">
        <v>1.78</v>
      </c>
      <c r="O3215" t="s">
        <v>429</v>
      </c>
      <c r="P3215">
        <f>E3215 - M3215</f>
        <v>362.36</v>
      </c>
      <c r="Q3215" t="str">
        <f>TEXT((A3215),"MMM _ YYYY")</f>
        <v>Mar  2023</v>
      </c>
    </row>
    <row r="3216" spans="1:17" x14ac:dyDescent="0.3">
      <c r="A3216" s="3">
        <v>45181</v>
      </c>
      <c r="B3216" t="s">
        <v>372</v>
      </c>
      <c r="C3216" t="s">
        <v>88</v>
      </c>
      <c r="D3216">
        <v>43</v>
      </c>
      <c r="E3216">
        <v>107.02</v>
      </c>
      <c r="F3216">
        <v>4601.8599999999997</v>
      </c>
      <c r="G3216" t="s">
        <v>87</v>
      </c>
      <c r="H3216" t="s">
        <v>39</v>
      </c>
      <c r="I3216" t="s">
        <v>372</v>
      </c>
      <c r="J3216" t="s">
        <v>428</v>
      </c>
      <c r="K3216">
        <v>201</v>
      </c>
      <c r="L3216" t="s">
        <v>372</v>
      </c>
      <c r="M3216">
        <v>28.52</v>
      </c>
      <c r="N3216">
        <v>1.78</v>
      </c>
      <c r="O3216" t="s">
        <v>429</v>
      </c>
      <c r="P3216">
        <f>E3216 - M3216</f>
        <v>78.5</v>
      </c>
      <c r="Q3216" t="str">
        <f>TEXT((A3216),"MMM _ YYYY")</f>
        <v>Sep  2023</v>
      </c>
    </row>
    <row r="3217" spans="1:17" x14ac:dyDescent="0.3">
      <c r="A3217" s="3">
        <v>45236</v>
      </c>
      <c r="B3217" t="s">
        <v>372</v>
      </c>
      <c r="C3217" t="s">
        <v>73</v>
      </c>
      <c r="D3217">
        <v>15</v>
      </c>
      <c r="E3217">
        <v>151.49</v>
      </c>
      <c r="F3217">
        <v>2272.35</v>
      </c>
      <c r="G3217" t="s">
        <v>23</v>
      </c>
      <c r="H3217" t="s">
        <v>39</v>
      </c>
      <c r="I3217" t="s">
        <v>372</v>
      </c>
      <c r="J3217" t="s">
        <v>428</v>
      </c>
      <c r="K3217">
        <v>201</v>
      </c>
      <c r="L3217" t="s">
        <v>372</v>
      </c>
      <c r="M3217">
        <v>28.52</v>
      </c>
      <c r="N3217">
        <v>1.78</v>
      </c>
      <c r="O3217" t="s">
        <v>429</v>
      </c>
      <c r="P3217">
        <f>E3217 - M3217</f>
        <v>122.97000000000001</v>
      </c>
      <c r="Q3217" t="str">
        <f>TEXT((A3217),"MMM _ YYYY")</f>
        <v>Nov  2023</v>
      </c>
    </row>
    <row r="3218" spans="1:17" x14ac:dyDescent="0.3">
      <c r="A3218" s="3">
        <v>45545</v>
      </c>
      <c r="B3218" t="s">
        <v>372</v>
      </c>
      <c r="C3218" t="s">
        <v>70</v>
      </c>
      <c r="D3218">
        <v>46</v>
      </c>
      <c r="E3218">
        <v>385.4</v>
      </c>
      <c r="F3218">
        <v>17728.400000000001</v>
      </c>
      <c r="G3218" t="s">
        <v>8</v>
      </c>
      <c r="H3218" t="s">
        <v>39</v>
      </c>
      <c r="I3218" t="s">
        <v>372</v>
      </c>
      <c r="J3218" t="s">
        <v>428</v>
      </c>
      <c r="K3218">
        <v>201</v>
      </c>
      <c r="L3218" t="s">
        <v>372</v>
      </c>
      <c r="M3218">
        <v>28.52</v>
      </c>
      <c r="N3218">
        <v>1.78</v>
      </c>
      <c r="O3218" t="s">
        <v>429</v>
      </c>
      <c r="P3218">
        <f>E3218 - M3218</f>
        <v>356.88</v>
      </c>
      <c r="Q3218" t="str">
        <f>TEXT((A3218),"MMM _ YYYY")</f>
        <v>Sep  2024</v>
      </c>
    </row>
    <row r="3219" spans="1:17" x14ac:dyDescent="0.3">
      <c r="A3219" s="3">
        <v>45562</v>
      </c>
      <c r="B3219" t="s">
        <v>372</v>
      </c>
      <c r="C3219" t="s">
        <v>71</v>
      </c>
      <c r="D3219">
        <v>21</v>
      </c>
      <c r="E3219">
        <v>132.93</v>
      </c>
      <c r="F3219">
        <v>2791.53</v>
      </c>
      <c r="G3219" t="s">
        <v>61</v>
      </c>
      <c r="H3219" t="s">
        <v>39</v>
      </c>
      <c r="I3219" t="s">
        <v>372</v>
      </c>
      <c r="J3219" t="s">
        <v>428</v>
      </c>
      <c r="K3219">
        <v>201</v>
      </c>
      <c r="L3219" t="s">
        <v>372</v>
      </c>
      <c r="M3219">
        <v>28.52</v>
      </c>
      <c r="N3219">
        <v>1.78</v>
      </c>
      <c r="O3219" t="s">
        <v>429</v>
      </c>
      <c r="P3219">
        <f>E3219 - M3219</f>
        <v>104.41000000000001</v>
      </c>
      <c r="Q3219" t="str">
        <f>TEXT((A3219),"MMM _ YYYY")</f>
        <v>Sep  2024</v>
      </c>
    </row>
    <row r="3220" spans="1:17" x14ac:dyDescent="0.3">
      <c r="A3220" s="3">
        <v>45660</v>
      </c>
      <c r="B3220" t="s">
        <v>372</v>
      </c>
      <c r="C3220" t="s">
        <v>17</v>
      </c>
      <c r="D3220">
        <v>21</v>
      </c>
      <c r="E3220">
        <v>246.63</v>
      </c>
      <c r="F3220">
        <v>5179.2299999999996</v>
      </c>
      <c r="G3220" t="s">
        <v>16</v>
      </c>
      <c r="H3220" t="s">
        <v>39</v>
      </c>
      <c r="I3220" t="s">
        <v>372</v>
      </c>
      <c r="J3220" t="s">
        <v>428</v>
      </c>
      <c r="K3220">
        <v>201</v>
      </c>
      <c r="L3220" t="s">
        <v>372</v>
      </c>
      <c r="M3220">
        <v>28.52</v>
      </c>
      <c r="N3220">
        <v>1.78</v>
      </c>
      <c r="O3220" t="s">
        <v>429</v>
      </c>
      <c r="P3220">
        <f>E3220 - M3220</f>
        <v>218.10999999999999</v>
      </c>
      <c r="Q3220" t="str">
        <f>TEXT((A3220),"MMM _ YYYY")</f>
        <v>Jan  2025</v>
      </c>
    </row>
    <row r="3221" spans="1:17" x14ac:dyDescent="0.3">
      <c r="A3221" s="3">
        <v>45708</v>
      </c>
      <c r="B3221" t="s">
        <v>372</v>
      </c>
      <c r="C3221" t="s">
        <v>228</v>
      </c>
      <c r="D3221">
        <v>30</v>
      </c>
      <c r="E3221">
        <v>365.74</v>
      </c>
      <c r="F3221">
        <v>10972.2</v>
      </c>
      <c r="G3221" t="s">
        <v>16</v>
      </c>
      <c r="H3221" t="s">
        <v>39</v>
      </c>
      <c r="I3221" t="s">
        <v>372</v>
      </c>
      <c r="J3221" t="s">
        <v>428</v>
      </c>
      <c r="K3221">
        <v>201</v>
      </c>
      <c r="L3221" t="s">
        <v>372</v>
      </c>
      <c r="M3221">
        <v>28.52</v>
      </c>
      <c r="N3221">
        <v>1.78</v>
      </c>
      <c r="O3221" t="s">
        <v>429</v>
      </c>
      <c r="P3221">
        <f>E3221 - M3221</f>
        <v>337.22</v>
      </c>
      <c r="Q3221" t="str">
        <f>TEXT((A3221),"MMM _ YYYY")</f>
        <v>Feb  2025</v>
      </c>
    </row>
    <row r="3222" spans="1:17" x14ac:dyDescent="0.3">
      <c r="A3222" s="3">
        <v>45716</v>
      </c>
      <c r="B3222" t="s">
        <v>372</v>
      </c>
      <c r="C3222" t="s">
        <v>32</v>
      </c>
      <c r="D3222">
        <v>35</v>
      </c>
      <c r="E3222">
        <v>234.59</v>
      </c>
      <c r="F3222">
        <v>8210.65</v>
      </c>
      <c r="G3222" t="s">
        <v>31</v>
      </c>
      <c r="H3222" t="s">
        <v>39</v>
      </c>
      <c r="I3222" t="s">
        <v>372</v>
      </c>
      <c r="J3222" t="s">
        <v>428</v>
      </c>
      <c r="K3222">
        <v>201</v>
      </c>
      <c r="L3222" t="s">
        <v>372</v>
      </c>
      <c r="M3222">
        <v>28.52</v>
      </c>
      <c r="N3222">
        <v>1.78</v>
      </c>
      <c r="O3222" t="s">
        <v>429</v>
      </c>
      <c r="P3222">
        <f>E3222 - M3222</f>
        <v>206.07</v>
      </c>
      <c r="Q3222" t="str">
        <f>TEXT((A3222),"MMM _ YYYY")</f>
        <v>Feb  2025</v>
      </c>
    </row>
    <row r="3223" spans="1:17" x14ac:dyDescent="0.3">
      <c r="A3223" s="3">
        <v>45760</v>
      </c>
      <c r="B3223" t="s">
        <v>372</v>
      </c>
      <c r="C3223" t="s">
        <v>331</v>
      </c>
      <c r="D3223">
        <v>24</v>
      </c>
      <c r="E3223">
        <v>389.84</v>
      </c>
      <c r="F3223">
        <v>9356.16</v>
      </c>
      <c r="G3223" t="s">
        <v>134</v>
      </c>
      <c r="H3223" t="s">
        <v>39</v>
      </c>
      <c r="I3223" t="s">
        <v>372</v>
      </c>
      <c r="J3223" t="s">
        <v>428</v>
      </c>
      <c r="K3223">
        <v>201</v>
      </c>
      <c r="L3223" t="s">
        <v>372</v>
      </c>
      <c r="M3223">
        <v>28.52</v>
      </c>
      <c r="N3223">
        <v>1.78</v>
      </c>
      <c r="O3223" t="s">
        <v>429</v>
      </c>
      <c r="P3223">
        <f>E3223 - M3223</f>
        <v>361.32</v>
      </c>
      <c r="Q3223" t="str">
        <f>TEXT((A3223),"MMM _ YYYY")</f>
        <v>Apr  2025</v>
      </c>
    </row>
    <row r="3224" spans="1:17" x14ac:dyDescent="0.3">
      <c r="A3224" s="3">
        <v>45805</v>
      </c>
      <c r="B3224" t="s">
        <v>372</v>
      </c>
      <c r="C3224" t="s">
        <v>3</v>
      </c>
      <c r="D3224">
        <v>45</v>
      </c>
      <c r="E3224">
        <v>312.77999999999997</v>
      </c>
      <c r="F3224">
        <v>14075.1</v>
      </c>
      <c r="G3224" t="s">
        <v>2</v>
      </c>
      <c r="H3224" t="s">
        <v>39</v>
      </c>
      <c r="I3224" t="s">
        <v>372</v>
      </c>
      <c r="J3224" t="s">
        <v>428</v>
      </c>
      <c r="K3224">
        <v>201</v>
      </c>
      <c r="L3224" t="s">
        <v>372</v>
      </c>
      <c r="M3224">
        <v>28.52</v>
      </c>
      <c r="N3224">
        <v>1.78</v>
      </c>
      <c r="O3224" t="s">
        <v>429</v>
      </c>
      <c r="P3224">
        <f>E3224 - M3224</f>
        <v>284.26</v>
      </c>
      <c r="Q3224" t="str">
        <f>TEXT((A3224),"MMM _ YYYY")</f>
        <v>May  2025</v>
      </c>
    </row>
    <row r="3225" spans="1:17" x14ac:dyDescent="0.3">
      <c r="A3225" s="3">
        <v>44864</v>
      </c>
      <c r="B3225" t="s">
        <v>372</v>
      </c>
      <c r="C3225" t="s">
        <v>367</v>
      </c>
      <c r="D3225">
        <v>14</v>
      </c>
      <c r="E3225">
        <v>218.06</v>
      </c>
      <c r="F3225">
        <v>3052.84</v>
      </c>
      <c r="G3225" t="s">
        <v>87</v>
      </c>
      <c r="H3225" t="s">
        <v>39</v>
      </c>
      <c r="I3225" t="s">
        <v>372</v>
      </c>
      <c r="J3225" t="s">
        <v>428</v>
      </c>
      <c r="K3225">
        <v>201</v>
      </c>
      <c r="L3225" t="s">
        <v>372</v>
      </c>
      <c r="M3225">
        <v>28.52</v>
      </c>
      <c r="N3225">
        <v>1.78</v>
      </c>
      <c r="O3225" t="s">
        <v>429</v>
      </c>
      <c r="P3225">
        <f>E3225 - M3225</f>
        <v>189.54</v>
      </c>
      <c r="Q3225" t="str">
        <f>TEXT((A3225),"MMM _ YYYY")</f>
        <v>Oct  2022</v>
      </c>
    </row>
    <row r="3226" spans="1:17" x14ac:dyDescent="0.3">
      <c r="A3226" s="3">
        <v>43557</v>
      </c>
      <c r="B3226" t="s">
        <v>372</v>
      </c>
      <c r="C3226" t="s">
        <v>380</v>
      </c>
      <c r="D3226">
        <v>16</v>
      </c>
      <c r="E3226">
        <v>262.07</v>
      </c>
      <c r="F3226">
        <v>4193.12</v>
      </c>
      <c r="G3226" t="s">
        <v>81</v>
      </c>
      <c r="H3226" t="s">
        <v>39</v>
      </c>
      <c r="I3226" t="s">
        <v>372</v>
      </c>
      <c r="J3226" t="s">
        <v>428</v>
      </c>
      <c r="K3226">
        <v>201</v>
      </c>
      <c r="L3226" t="s">
        <v>372</v>
      </c>
      <c r="M3226">
        <v>28.52</v>
      </c>
      <c r="N3226">
        <v>1.78</v>
      </c>
      <c r="O3226" t="s">
        <v>429</v>
      </c>
      <c r="P3226">
        <f>E3226 - M3226</f>
        <v>233.54999999999998</v>
      </c>
      <c r="Q3226" t="str">
        <f>TEXT((A3226),"MMM _ YYYY")</f>
        <v>Apr  2019</v>
      </c>
    </row>
    <row r="3227" spans="1:17" x14ac:dyDescent="0.3">
      <c r="A3227" s="3">
        <v>42407</v>
      </c>
      <c r="B3227" t="s">
        <v>372</v>
      </c>
      <c r="C3227" t="s">
        <v>189</v>
      </c>
      <c r="D3227">
        <v>39</v>
      </c>
      <c r="E3227">
        <v>207.06</v>
      </c>
      <c r="F3227">
        <v>8075.34</v>
      </c>
      <c r="G3227" t="s">
        <v>81</v>
      </c>
      <c r="H3227" t="s">
        <v>39</v>
      </c>
      <c r="I3227" t="s">
        <v>372</v>
      </c>
      <c r="J3227" t="s">
        <v>428</v>
      </c>
      <c r="K3227">
        <v>201</v>
      </c>
      <c r="L3227" t="s">
        <v>372</v>
      </c>
      <c r="M3227">
        <v>28.52</v>
      </c>
      <c r="N3227">
        <v>1.78</v>
      </c>
      <c r="O3227" t="s">
        <v>429</v>
      </c>
      <c r="P3227">
        <f>E3227 - M3227</f>
        <v>178.54</v>
      </c>
      <c r="Q3227" t="str">
        <f>TEXT((A3227),"MMM _ YYYY")</f>
        <v>Feb  2016</v>
      </c>
    </row>
    <row r="3228" spans="1:17" x14ac:dyDescent="0.3">
      <c r="A3228" s="3">
        <v>42460</v>
      </c>
      <c r="B3228" t="s">
        <v>372</v>
      </c>
      <c r="C3228" t="s">
        <v>317</v>
      </c>
      <c r="D3228">
        <v>36</v>
      </c>
      <c r="E3228">
        <v>243.61</v>
      </c>
      <c r="F3228">
        <v>8769.9599999999991</v>
      </c>
      <c r="G3228" t="s">
        <v>87</v>
      </c>
      <c r="H3228" t="s">
        <v>39</v>
      </c>
      <c r="I3228" t="s">
        <v>372</v>
      </c>
      <c r="J3228" t="s">
        <v>428</v>
      </c>
      <c r="K3228">
        <v>201</v>
      </c>
      <c r="L3228" t="s">
        <v>372</v>
      </c>
      <c r="M3228">
        <v>28.52</v>
      </c>
      <c r="N3228">
        <v>1.78</v>
      </c>
      <c r="O3228" t="s">
        <v>429</v>
      </c>
      <c r="P3228">
        <f>E3228 - M3228</f>
        <v>215.09</v>
      </c>
      <c r="Q3228" t="str">
        <f>TEXT((A3228),"MMM _ YYYY")</f>
        <v>Mar  2016</v>
      </c>
    </row>
    <row r="3229" spans="1:17" x14ac:dyDescent="0.3">
      <c r="A3229" s="3">
        <v>42039</v>
      </c>
      <c r="B3229" t="s">
        <v>372</v>
      </c>
      <c r="C3229" t="s">
        <v>224</v>
      </c>
      <c r="D3229">
        <v>31</v>
      </c>
      <c r="E3229">
        <v>134.6</v>
      </c>
      <c r="F3229">
        <v>4172.6000000000004</v>
      </c>
      <c r="G3229" t="s">
        <v>56</v>
      </c>
      <c r="H3229" t="s">
        <v>39</v>
      </c>
      <c r="I3229" t="s">
        <v>372</v>
      </c>
      <c r="J3229" t="s">
        <v>428</v>
      </c>
      <c r="K3229">
        <v>201</v>
      </c>
      <c r="L3229" t="s">
        <v>372</v>
      </c>
      <c r="M3229">
        <v>28.52</v>
      </c>
      <c r="N3229">
        <v>1.78</v>
      </c>
      <c r="O3229" t="s">
        <v>429</v>
      </c>
      <c r="P3229">
        <f>E3229 - M3229</f>
        <v>106.08</v>
      </c>
      <c r="Q3229" t="str">
        <f>TEXT((A3229),"MMM _ YYYY")</f>
        <v>Feb  2015</v>
      </c>
    </row>
    <row r="3230" spans="1:17" x14ac:dyDescent="0.3">
      <c r="A3230" s="3">
        <v>41940</v>
      </c>
      <c r="B3230" t="s">
        <v>372</v>
      </c>
      <c r="C3230" t="s">
        <v>306</v>
      </c>
      <c r="D3230">
        <v>29</v>
      </c>
      <c r="E3230">
        <v>267.11</v>
      </c>
      <c r="F3230">
        <v>7746.19</v>
      </c>
      <c r="G3230" t="s">
        <v>2</v>
      </c>
      <c r="H3230" t="s">
        <v>39</v>
      </c>
      <c r="I3230" t="s">
        <v>372</v>
      </c>
      <c r="J3230" t="s">
        <v>428</v>
      </c>
      <c r="K3230">
        <v>201</v>
      </c>
      <c r="L3230" t="s">
        <v>372</v>
      </c>
      <c r="M3230">
        <v>28.52</v>
      </c>
      <c r="N3230">
        <v>1.78</v>
      </c>
      <c r="O3230" t="s">
        <v>429</v>
      </c>
      <c r="P3230">
        <f>E3230 - M3230</f>
        <v>238.59</v>
      </c>
      <c r="Q3230" t="str">
        <f>TEXT((A3230),"MMM _ YYYY")</f>
        <v>Oct  2014</v>
      </c>
    </row>
    <row r="3231" spans="1:17" x14ac:dyDescent="0.3">
      <c r="A3231" s="3">
        <v>41998</v>
      </c>
      <c r="B3231" t="s">
        <v>372</v>
      </c>
      <c r="C3231" t="s">
        <v>32</v>
      </c>
      <c r="D3231">
        <v>45</v>
      </c>
      <c r="E3231">
        <v>235.87</v>
      </c>
      <c r="F3231">
        <v>10614.15</v>
      </c>
      <c r="G3231" t="s">
        <v>31</v>
      </c>
      <c r="H3231" t="s">
        <v>39</v>
      </c>
      <c r="I3231" t="s">
        <v>372</v>
      </c>
      <c r="J3231" t="s">
        <v>428</v>
      </c>
      <c r="K3231">
        <v>201</v>
      </c>
      <c r="L3231" t="s">
        <v>372</v>
      </c>
      <c r="M3231">
        <v>28.52</v>
      </c>
      <c r="N3231">
        <v>1.78</v>
      </c>
      <c r="O3231" t="s">
        <v>429</v>
      </c>
      <c r="P3231">
        <f>E3231 - M3231</f>
        <v>207.35</v>
      </c>
      <c r="Q3231" t="str">
        <f>TEXT((A3231),"MMM _ YYYY")</f>
        <v>Dec  2014</v>
      </c>
    </row>
    <row r="3232" spans="1:17" x14ac:dyDescent="0.3">
      <c r="A3232" s="3">
        <v>41336</v>
      </c>
      <c r="B3232" t="s">
        <v>372</v>
      </c>
      <c r="C3232" t="s">
        <v>211</v>
      </c>
      <c r="D3232">
        <v>33</v>
      </c>
      <c r="E3232">
        <v>178.22</v>
      </c>
      <c r="F3232">
        <v>5881.26</v>
      </c>
      <c r="G3232" t="s">
        <v>87</v>
      </c>
      <c r="H3232" t="s">
        <v>39</v>
      </c>
      <c r="I3232" t="s">
        <v>372</v>
      </c>
      <c r="J3232" t="s">
        <v>428</v>
      </c>
      <c r="K3232">
        <v>201</v>
      </c>
      <c r="L3232" t="s">
        <v>372</v>
      </c>
      <c r="M3232">
        <v>28.52</v>
      </c>
      <c r="N3232">
        <v>1.78</v>
      </c>
      <c r="O3232" t="s">
        <v>429</v>
      </c>
      <c r="P3232">
        <f>E3232 - M3232</f>
        <v>149.69999999999999</v>
      </c>
      <c r="Q3232" t="str">
        <f>TEXT((A3232),"MMM _ YYYY")</f>
        <v>Mar  2013</v>
      </c>
    </row>
    <row r="3233" spans="1:17" x14ac:dyDescent="0.3">
      <c r="A3233" s="3">
        <v>41365</v>
      </c>
      <c r="B3233" t="s">
        <v>372</v>
      </c>
      <c r="C3233" t="s">
        <v>236</v>
      </c>
      <c r="D3233">
        <v>13</v>
      </c>
      <c r="E3233">
        <v>112.4</v>
      </c>
      <c r="F3233">
        <v>1461.2</v>
      </c>
      <c r="G3233" t="s">
        <v>2</v>
      </c>
      <c r="H3233" t="s">
        <v>39</v>
      </c>
      <c r="I3233" t="s">
        <v>372</v>
      </c>
      <c r="J3233" t="s">
        <v>428</v>
      </c>
      <c r="K3233">
        <v>201</v>
      </c>
      <c r="L3233" t="s">
        <v>372</v>
      </c>
      <c r="M3233">
        <v>28.52</v>
      </c>
      <c r="N3233">
        <v>1.78</v>
      </c>
      <c r="O3233" t="s">
        <v>429</v>
      </c>
      <c r="P3233">
        <f>E3233 - M3233</f>
        <v>83.88000000000001</v>
      </c>
      <c r="Q3233" t="str">
        <f>TEXT((A3233),"MMM _ YYYY")</f>
        <v>Apr  2013</v>
      </c>
    </row>
    <row r="3234" spans="1:17" x14ac:dyDescent="0.3">
      <c r="A3234" s="3">
        <v>41385</v>
      </c>
      <c r="B3234" t="s">
        <v>372</v>
      </c>
      <c r="C3234" t="s">
        <v>201</v>
      </c>
      <c r="D3234">
        <v>1</v>
      </c>
      <c r="E3234">
        <v>155.91</v>
      </c>
      <c r="F3234">
        <v>155.91</v>
      </c>
      <c r="G3234" t="s">
        <v>87</v>
      </c>
      <c r="H3234" t="s">
        <v>39</v>
      </c>
      <c r="I3234" t="s">
        <v>372</v>
      </c>
      <c r="J3234" t="s">
        <v>428</v>
      </c>
      <c r="K3234">
        <v>201</v>
      </c>
      <c r="L3234" t="s">
        <v>372</v>
      </c>
      <c r="M3234">
        <v>28.52</v>
      </c>
      <c r="N3234">
        <v>1.78</v>
      </c>
      <c r="O3234" t="s">
        <v>429</v>
      </c>
      <c r="P3234">
        <f>E3234 - M3234</f>
        <v>127.39</v>
      </c>
      <c r="Q3234" t="str">
        <f>TEXT((A3234),"MMM _ YYYY")</f>
        <v>Apr  2013</v>
      </c>
    </row>
    <row r="3235" spans="1:17" x14ac:dyDescent="0.3">
      <c r="A3235" s="3">
        <v>41433</v>
      </c>
      <c r="B3235" t="s">
        <v>372</v>
      </c>
      <c r="C3235" t="s">
        <v>191</v>
      </c>
      <c r="D3235">
        <v>5</v>
      </c>
      <c r="E3235">
        <v>258.54000000000002</v>
      </c>
      <c r="F3235">
        <v>1292.7</v>
      </c>
      <c r="G3235" t="s">
        <v>26</v>
      </c>
      <c r="H3235" t="s">
        <v>39</v>
      </c>
      <c r="I3235" t="s">
        <v>372</v>
      </c>
      <c r="J3235" t="s">
        <v>428</v>
      </c>
      <c r="K3235">
        <v>201</v>
      </c>
      <c r="L3235" t="s">
        <v>372</v>
      </c>
      <c r="M3235">
        <v>28.52</v>
      </c>
      <c r="N3235">
        <v>1.78</v>
      </c>
      <c r="O3235" t="s">
        <v>429</v>
      </c>
      <c r="P3235">
        <f>E3235 - M3235</f>
        <v>230.02</v>
      </c>
      <c r="Q3235" t="str">
        <f>TEXT((A3235),"MMM _ YYYY")</f>
        <v>Jun  2013</v>
      </c>
    </row>
    <row r="3236" spans="1:17" x14ac:dyDescent="0.3">
      <c r="A3236" s="3">
        <v>45046</v>
      </c>
      <c r="B3236" t="s">
        <v>285</v>
      </c>
      <c r="C3236" t="s">
        <v>20</v>
      </c>
      <c r="D3236">
        <v>2</v>
      </c>
      <c r="E3236">
        <v>105.32</v>
      </c>
      <c r="F3236">
        <v>210.64</v>
      </c>
      <c r="G3236" t="s">
        <v>2</v>
      </c>
      <c r="H3236" t="s">
        <v>51</v>
      </c>
      <c r="I3236" t="s">
        <v>285</v>
      </c>
      <c r="J3236" t="s">
        <v>428</v>
      </c>
      <c r="K3236">
        <v>206</v>
      </c>
      <c r="L3236" t="s">
        <v>285</v>
      </c>
      <c r="M3236">
        <v>79.27</v>
      </c>
      <c r="N3236">
        <v>7.3</v>
      </c>
      <c r="O3236" t="s">
        <v>430</v>
      </c>
      <c r="P3236">
        <f>E3236 - M3236</f>
        <v>26.049999999999997</v>
      </c>
      <c r="Q3236" t="str">
        <f>TEXT((A3236),"MMM _ YYYY")</f>
        <v>Apr  2023</v>
      </c>
    </row>
    <row r="3237" spans="1:17" x14ac:dyDescent="0.3">
      <c r="A3237" s="3">
        <v>45083</v>
      </c>
      <c r="B3237" t="s">
        <v>285</v>
      </c>
      <c r="C3237" t="s">
        <v>135</v>
      </c>
      <c r="D3237">
        <v>38</v>
      </c>
      <c r="E3237">
        <v>395.41</v>
      </c>
      <c r="F3237">
        <v>15025.58</v>
      </c>
      <c r="G3237" t="s">
        <v>134</v>
      </c>
      <c r="H3237" t="s">
        <v>51</v>
      </c>
      <c r="I3237" t="s">
        <v>285</v>
      </c>
      <c r="J3237" t="s">
        <v>428</v>
      </c>
      <c r="K3237">
        <v>206</v>
      </c>
      <c r="L3237" t="s">
        <v>285</v>
      </c>
      <c r="M3237">
        <v>79.27</v>
      </c>
      <c r="N3237">
        <v>7.3</v>
      </c>
      <c r="O3237" t="s">
        <v>430</v>
      </c>
      <c r="P3237">
        <f>E3237 - M3237</f>
        <v>316.14000000000004</v>
      </c>
      <c r="Q3237" t="str">
        <f>TEXT((A3237),"MMM _ YYYY")</f>
        <v>Jun  2023</v>
      </c>
    </row>
    <row r="3238" spans="1:17" x14ac:dyDescent="0.3">
      <c r="A3238" s="3">
        <v>45419</v>
      </c>
      <c r="B3238" t="s">
        <v>285</v>
      </c>
      <c r="C3238" t="s">
        <v>65</v>
      </c>
      <c r="D3238">
        <v>33</v>
      </c>
      <c r="E3238">
        <v>228.85</v>
      </c>
      <c r="F3238">
        <v>7552.05</v>
      </c>
      <c r="G3238" t="s">
        <v>48</v>
      </c>
      <c r="H3238" t="s">
        <v>51</v>
      </c>
      <c r="I3238" t="s">
        <v>285</v>
      </c>
      <c r="J3238" t="s">
        <v>428</v>
      </c>
      <c r="K3238">
        <v>206</v>
      </c>
      <c r="L3238" t="s">
        <v>285</v>
      </c>
      <c r="M3238">
        <v>79.27</v>
      </c>
      <c r="N3238">
        <v>7.3</v>
      </c>
      <c r="O3238" t="s">
        <v>430</v>
      </c>
      <c r="P3238">
        <f>E3238 - M3238</f>
        <v>149.57999999999998</v>
      </c>
      <c r="Q3238" t="str">
        <f>TEXT((A3238),"MMM _ YYYY")</f>
        <v>May  2024</v>
      </c>
    </row>
    <row r="3239" spans="1:17" x14ac:dyDescent="0.3">
      <c r="A3239" s="3">
        <v>45454</v>
      </c>
      <c r="B3239" t="s">
        <v>285</v>
      </c>
      <c r="C3239" t="s">
        <v>237</v>
      </c>
      <c r="D3239">
        <v>21</v>
      </c>
      <c r="E3239">
        <v>149.62</v>
      </c>
      <c r="F3239">
        <v>3142.02</v>
      </c>
      <c r="G3239" t="s">
        <v>81</v>
      </c>
      <c r="H3239" t="s">
        <v>51</v>
      </c>
      <c r="I3239" t="s">
        <v>285</v>
      </c>
      <c r="J3239" t="s">
        <v>428</v>
      </c>
      <c r="K3239">
        <v>206</v>
      </c>
      <c r="L3239" t="s">
        <v>285</v>
      </c>
      <c r="M3239">
        <v>79.27</v>
      </c>
      <c r="N3239">
        <v>7.3</v>
      </c>
      <c r="O3239" t="s">
        <v>430</v>
      </c>
      <c r="P3239">
        <f>E3239 - M3239</f>
        <v>70.350000000000009</v>
      </c>
      <c r="Q3239" t="str">
        <f>TEXT((A3239),"MMM _ YYYY")</f>
        <v>Jun  2024</v>
      </c>
    </row>
    <row r="3240" spans="1:17" x14ac:dyDescent="0.3">
      <c r="A3240" s="3">
        <v>45580</v>
      </c>
      <c r="B3240" t="s">
        <v>285</v>
      </c>
      <c r="C3240" t="s">
        <v>217</v>
      </c>
      <c r="D3240">
        <v>36</v>
      </c>
      <c r="E3240">
        <v>52.64</v>
      </c>
      <c r="F3240">
        <v>1895.04</v>
      </c>
      <c r="G3240" t="s">
        <v>52</v>
      </c>
      <c r="H3240" t="s">
        <v>51</v>
      </c>
      <c r="I3240" t="s">
        <v>285</v>
      </c>
      <c r="J3240" t="s">
        <v>428</v>
      </c>
      <c r="K3240">
        <v>206</v>
      </c>
      <c r="L3240" t="s">
        <v>285</v>
      </c>
      <c r="M3240">
        <v>79.27</v>
      </c>
      <c r="N3240">
        <v>7.3</v>
      </c>
      <c r="O3240" t="s">
        <v>430</v>
      </c>
      <c r="P3240">
        <f>E3240 - M3240</f>
        <v>-26.629999999999995</v>
      </c>
      <c r="Q3240" t="str">
        <f>TEXT((A3240),"MMM _ YYYY")</f>
        <v>Oct  2024</v>
      </c>
    </row>
    <row r="3241" spans="1:17" x14ac:dyDescent="0.3">
      <c r="A3241" s="3">
        <v>45973</v>
      </c>
      <c r="B3241" t="s">
        <v>285</v>
      </c>
      <c r="C3241" t="s">
        <v>348</v>
      </c>
      <c r="D3241">
        <v>23</v>
      </c>
      <c r="E3241">
        <v>387.99</v>
      </c>
      <c r="F3241">
        <v>8923.77</v>
      </c>
      <c r="G3241" t="s">
        <v>6</v>
      </c>
      <c r="H3241" t="s">
        <v>51</v>
      </c>
      <c r="I3241" t="s">
        <v>285</v>
      </c>
      <c r="J3241" t="s">
        <v>428</v>
      </c>
      <c r="K3241">
        <v>206</v>
      </c>
      <c r="L3241" t="s">
        <v>285</v>
      </c>
      <c r="M3241">
        <v>79.27</v>
      </c>
      <c r="N3241">
        <v>7.3</v>
      </c>
      <c r="O3241" t="s">
        <v>430</v>
      </c>
      <c r="P3241">
        <f>E3241 - M3241</f>
        <v>308.72000000000003</v>
      </c>
      <c r="Q3241" t="str">
        <f>TEXT((A3241),"MMM _ YYYY")</f>
        <v>Nov  2025</v>
      </c>
    </row>
    <row r="3242" spans="1:17" x14ac:dyDescent="0.3">
      <c r="A3242" s="3">
        <v>45985</v>
      </c>
      <c r="B3242" t="s">
        <v>285</v>
      </c>
      <c r="C3242" t="s">
        <v>104</v>
      </c>
      <c r="D3242">
        <v>5</v>
      </c>
      <c r="E3242">
        <v>313.77</v>
      </c>
      <c r="F3242">
        <v>1568.85</v>
      </c>
      <c r="G3242" t="s">
        <v>2</v>
      </c>
      <c r="H3242" t="s">
        <v>51</v>
      </c>
      <c r="I3242" t="s">
        <v>285</v>
      </c>
      <c r="J3242" t="s">
        <v>428</v>
      </c>
      <c r="K3242">
        <v>206</v>
      </c>
      <c r="L3242" t="s">
        <v>285</v>
      </c>
      <c r="M3242">
        <v>79.27</v>
      </c>
      <c r="N3242">
        <v>7.3</v>
      </c>
      <c r="O3242" t="s">
        <v>430</v>
      </c>
      <c r="P3242">
        <f>E3242 - M3242</f>
        <v>234.5</v>
      </c>
      <c r="Q3242" t="str">
        <f>TEXT((A3242),"MMM _ YYYY")</f>
        <v>Nov  2025</v>
      </c>
    </row>
    <row r="3243" spans="1:17" x14ac:dyDescent="0.3">
      <c r="A3243" s="3">
        <v>44690</v>
      </c>
      <c r="B3243" t="s">
        <v>285</v>
      </c>
      <c r="C3243" t="s">
        <v>224</v>
      </c>
      <c r="D3243">
        <v>35</v>
      </c>
      <c r="E3243">
        <v>174.33</v>
      </c>
      <c r="F3243">
        <v>6101.55</v>
      </c>
      <c r="G3243" t="s">
        <v>56</v>
      </c>
      <c r="H3243" t="s">
        <v>51</v>
      </c>
      <c r="I3243" t="s">
        <v>285</v>
      </c>
      <c r="J3243" t="s">
        <v>428</v>
      </c>
      <c r="K3243">
        <v>206</v>
      </c>
      <c r="L3243" t="s">
        <v>285</v>
      </c>
      <c r="M3243">
        <v>79.27</v>
      </c>
      <c r="N3243">
        <v>7.3</v>
      </c>
      <c r="O3243" t="s">
        <v>430</v>
      </c>
      <c r="P3243">
        <f>E3243 - M3243</f>
        <v>95.060000000000016</v>
      </c>
      <c r="Q3243" t="str">
        <f>TEXT((A3243),"MMM _ YYYY")</f>
        <v>May  2022</v>
      </c>
    </row>
    <row r="3244" spans="1:17" x14ac:dyDescent="0.3">
      <c r="A3244" s="3">
        <v>44702</v>
      </c>
      <c r="B3244" t="s">
        <v>285</v>
      </c>
      <c r="C3244" t="s">
        <v>90</v>
      </c>
      <c r="D3244">
        <v>9</v>
      </c>
      <c r="E3244">
        <v>324.39</v>
      </c>
      <c r="F3244">
        <v>2919.51</v>
      </c>
      <c r="G3244" t="s">
        <v>87</v>
      </c>
      <c r="H3244" t="s">
        <v>51</v>
      </c>
      <c r="I3244" t="s">
        <v>285</v>
      </c>
      <c r="J3244" t="s">
        <v>428</v>
      </c>
      <c r="K3244">
        <v>206</v>
      </c>
      <c r="L3244" t="s">
        <v>285</v>
      </c>
      <c r="M3244">
        <v>79.27</v>
      </c>
      <c r="N3244">
        <v>7.3</v>
      </c>
      <c r="O3244" t="s">
        <v>430</v>
      </c>
      <c r="P3244">
        <f>E3244 - M3244</f>
        <v>245.12</v>
      </c>
      <c r="Q3244" t="str">
        <f>TEXT((A3244),"MMM _ YYYY")</f>
        <v>May  2022</v>
      </c>
    </row>
    <row r="3245" spans="1:17" x14ac:dyDescent="0.3">
      <c r="A3245" s="3">
        <v>44416</v>
      </c>
      <c r="B3245" t="s">
        <v>285</v>
      </c>
      <c r="C3245" t="s">
        <v>353</v>
      </c>
      <c r="D3245">
        <v>31</v>
      </c>
      <c r="E3245">
        <v>338.21</v>
      </c>
      <c r="F3245">
        <v>10484.51</v>
      </c>
      <c r="G3245" t="s">
        <v>105</v>
      </c>
      <c r="H3245" t="s">
        <v>51</v>
      </c>
      <c r="I3245" t="s">
        <v>285</v>
      </c>
      <c r="J3245" t="s">
        <v>428</v>
      </c>
      <c r="K3245">
        <v>206</v>
      </c>
      <c r="L3245" t="s">
        <v>285</v>
      </c>
      <c r="M3245">
        <v>79.27</v>
      </c>
      <c r="N3245">
        <v>7.3</v>
      </c>
      <c r="O3245" t="s">
        <v>430</v>
      </c>
      <c r="P3245">
        <f>E3245 - M3245</f>
        <v>258.94</v>
      </c>
      <c r="Q3245" t="str">
        <f>TEXT((A3245),"MMM _ YYYY")</f>
        <v>Aug  2021</v>
      </c>
    </row>
    <row r="3246" spans="1:17" x14ac:dyDescent="0.3">
      <c r="A3246" s="3">
        <v>44446</v>
      </c>
      <c r="B3246" t="s">
        <v>285</v>
      </c>
      <c r="C3246" t="s">
        <v>280</v>
      </c>
      <c r="D3246">
        <v>49</v>
      </c>
      <c r="E3246">
        <v>207.12</v>
      </c>
      <c r="F3246">
        <v>10148.879999999999</v>
      </c>
      <c r="G3246" t="s">
        <v>26</v>
      </c>
      <c r="H3246" t="s">
        <v>51</v>
      </c>
      <c r="I3246" t="s">
        <v>285</v>
      </c>
      <c r="J3246" t="s">
        <v>428</v>
      </c>
      <c r="K3246">
        <v>206</v>
      </c>
      <c r="L3246" t="s">
        <v>285</v>
      </c>
      <c r="M3246">
        <v>79.27</v>
      </c>
      <c r="N3246">
        <v>7.3</v>
      </c>
      <c r="O3246" t="s">
        <v>430</v>
      </c>
      <c r="P3246">
        <f>E3246 - M3246</f>
        <v>127.85000000000001</v>
      </c>
      <c r="Q3246" t="str">
        <f>TEXT((A3246),"MMM _ YYYY")</f>
        <v>Sep  2021</v>
      </c>
    </row>
    <row r="3247" spans="1:17" x14ac:dyDescent="0.3">
      <c r="A3247" s="3">
        <v>43688</v>
      </c>
      <c r="B3247" t="s">
        <v>285</v>
      </c>
      <c r="C3247" t="s">
        <v>222</v>
      </c>
      <c r="D3247">
        <v>15</v>
      </c>
      <c r="E3247">
        <v>51.37</v>
      </c>
      <c r="F3247">
        <v>770.55</v>
      </c>
      <c r="G3247" t="s">
        <v>134</v>
      </c>
      <c r="H3247" t="s">
        <v>51</v>
      </c>
      <c r="I3247" t="s">
        <v>285</v>
      </c>
      <c r="J3247" t="s">
        <v>428</v>
      </c>
      <c r="K3247">
        <v>206</v>
      </c>
      <c r="L3247" t="s">
        <v>285</v>
      </c>
      <c r="M3247">
        <v>79.27</v>
      </c>
      <c r="N3247">
        <v>7.3</v>
      </c>
      <c r="O3247" t="s">
        <v>430</v>
      </c>
      <c r="P3247">
        <f>E3247 - M3247</f>
        <v>-27.9</v>
      </c>
      <c r="Q3247" t="str">
        <f>TEXT((A3247),"MMM _ YYYY")</f>
        <v>Aug  2019</v>
      </c>
    </row>
    <row r="3248" spans="1:17" x14ac:dyDescent="0.3">
      <c r="A3248" s="3">
        <v>43788</v>
      </c>
      <c r="B3248" t="s">
        <v>285</v>
      </c>
      <c r="C3248" t="s">
        <v>198</v>
      </c>
      <c r="D3248">
        <v>48</v>
      </c>
      <c r="E3248">
        <v>321.56</v>
      </c>
      <c r="F3248">
        <v>15434.88</v>
      </c>
      <c r="G3248" t="s">
        <v>26</v>
      </c>
      <c r="H3248" t="s">
        <v>51</v>
      </c>
      <c r="I3248" t="s">
        <v>285</v>
      </c>
      <c r="J3248" t="s">
        <v>428</v>
      </c>
      <c r="K3248">
        <v>206</v>
      </c>
      <c r="L3248" t="s">
        <v>285</v>
      </c>
      <c r="M3248">
        <v>79.27</v>
      </c>
      <c r="N3248">
        <v>7.3</v>
      </c>
      <c r="O3248" t="s">
        <v>430</v>
      </c>
      <c r="P3248">
        <f>E3248 - M3248</f>
        <v>242.29000000000002</v>
      </c>
      <c r="Q3248" t="str">
        <f>TEXT((A3248),"MMM _ YYYY")</f>
        <v>Nov  2019</v>
      </c>
    </row>
    <row r="3249" spans="1:17" x14ac:dyDescent="0.3">
      <c r="A3249" s="3">
        <v>43168</v>
      </c>
      <c r="B3249" t="s">
        <v>285</v>
      </c>
      <c r="C3249" t="s">
        <v>305</v>
      </c>
      <c r="D3249">
        <v>4</v>
      </c>
      <c r="E3249">
        <v>200.25</v>
      </c>
      <c r="F3249">
        <v>801</v>
      </c>
      <c r="G3249" t="s">
        <v>2</v>
      </c>
      <c r="H3249" t="s">
        <v>51</v>
      </c>
      <c r="I3249" t="s">
        <v>285</v>
      </c>
      <c r="J3249" t="s">
        <v>428</v>
      </c>
      <c r="K3249">
        <v>206</v>
      </c>
      <c r="L3249" t="s">
        <v>285</v>
      </c>
      <c r="M3249">
        <v>79.27</v>
      </c>
      <c r="N3249">
        <v>7.3</v>
      </c>
      <c r="O3249" t="s">
        <v>430</v>
      </c>
      <c r="P3249">
        <f>E3249 - M3249</f>
        <v>120.98</v>
      </c>
      <c r="Q3249" t="str">
        <f>TEXT((A3249),"MMM _ YYYY")</f>
        <v>Mar  2018</v>
      </c>
    </row>
    <row r="3250" spans="1:17" x14ac:dyDescent="0.3">
      <c r="A3250" s="3">
        <v>42788</v>
      </c>
      <c r="B3250" t="s">
        <v>285</v>
      </c>
      <c r="C3250" t="s">
        <v>380</v>
      </c>
      <c r="D3250">
        <v>29</v>
      </c>
      <c r="E3250">
        <v>159.55000000000001</v>
      </c>
      <c r="F3250">
        <v>4626.95</v>
      </c>
      <c r="G3250" t="s">
        <v>81</v>
      </c>
      <c r="H3250" t="s">
        <v>51</v>
      </c>
      <c r="I3250" t="s">
        <v>285</v>
      </c>
      <c r="J3250" t="s">
        <v>428</v>
      </c>
      <c r="K3250">
        <v>206</v>
      </c>
      <c r="L3250" t="s">
        <v>285</v>
      </c>
      <c r="M3250">
        <v>79.27</v>
      </c>
      <c r="N3250">
        <v>7.3</v>
      </c>
      <c r="O3250" t="s">
        <v>430</v>
      </c>
      <c r="P3250">
        <f>E3250 - M3250</f>
        <v>80.280000000000015</v>
      </c>
      <c r="Q3250" t="str">
        <f>TEXT((A3250),"MMM _ YYYY")</f>
        <v>Feb  2017</v>
      </c>
    </row>
    <row r="3251" spans="1:17" x14ac:dyDescent="0.3">
      <c r="A3251" s="3">
        <v>42952</v>
      </c>
      <c r="B3251" t="s">
        <v>285</v>
      </c>
      <c r="C3251" t="s">
        <v>49</v>
      </c>
      <c r="D3251">
        <v>13</v>
      </c>
      <c r="E3251">
        <v>84.33</v>
      </c>
      <c r="F3251">
        <v>1096.29</v>
      </c>
      <c r="G3251" t="s">
        <v>48</v>
      </c>
      <c r="H3251" t="s">
        <v>51</v>
      </c>
      <c r="I3251" t="s">
        <v>285</v>
      </c>
      <c r="J3251" t="s">
        <v>428</v>
      </c>
      <c r="K3251">
        <v>206</v>
      </c>
      <c r="L3251" t="s">
        <v>285</v>
      </c>
      <c r="M3251">
        <v>79.27</v>
      </c>
      <c r="N3251">
        <v>7.3</v>
      </c>
      <c r="O3251" t="s">
        <v>430</v>
      </c>
      <c r="P3251">
        <f>E3251 - M3251</f>
        <v>5.0600000000000023</v>
      </c>
      <c r="Q3251" t="str">
        <f>TEXT((A3251),"MMM _ YYYY")</f>
        <v>Aug  2017</v>
      </c>
    </row>
    <row r="3252" spans="1:17" x14ac:dyDescent="0.3">
      <c r="A3252" s="3">
        <v>42062</v>
      </c>
      <c r="B3252" t="s">
        <v>285</v>
      </c>
      <c r="C3252" t="s">
        <v>271</v>
      </c>
      <c r="D3252">
        <v>45</v>
      </c>
      <c r="E3252">
        <v>298.27999999999997</v>
      </c>
      <c r="F3252">
        <v>13422.6</v>
      </c>
      <c r="G3252" t="s">
        <v>56</v>
      </c>
      <c r="H3252" t="s">
        <v>51</v>
      </c>
      <c r="I3252" t="s">
        <v>285</v>
      </c>
      <c r="J3252" t="s">
        <v>428</v>
      </c>
      <c r="K3252">
        <v>206</v>
      </c>
      <c r="L3252" t="s">
        <v>285</v>
      </c>
      <c r="M3252">
        <v>79.27</v>
      </c>
      <c r="N3252">
        <v>7.3</v>
      </c>
      <c r="O3252" t="s">
        <v>430</v>
      </c>
      <c r="P3252">
        <f>E3252 - M3252</f>
        <v>219.01</v>
      </c>
      <c r="Q3252" t="str">
        <f>TEXT((A3252),"MMM _ YYYY")</f>
        <v>Feb  2015</v>
      </c>
    </row>
    <row r="3253" spans="1:17" x14ac:dyDescent="0.3">
      <c r="A3253" s="3">
        <v>42075</v>
      </c>
      <c r="B3253" t="s">
        <v>285</v>
      </c>
      <c r="C3253" t="s">
        <v>264</v>
      </c>
      <c r="D3253">
        <v>10</v>
      </c>
      <c r="E3253">
        <v>388.04</v>
      </c>
      <c r="F3253">
        <v>3880.4</v>
      </c>
      <c r="G3253" t="s">
        <v>130</v>
      </c>
      <c r="H3253" t="s">
        <v>51</v>
      </c>
      <c r="I3253" t="s">
        <v>285</v>
      </c>
      <c r="J3253" t="s">
        <v>428</v>
      </c>
      <c r="K3253">
        <v>206</v>
      </c>
      <c r="L3253" t="s">
        <v>285</v>
      </c>
      <c r="M3253">
        <v>79.27</v>
      </c>
      <c r="N3253">
        <v>7.3</v>
      </c>
      <c r="O3253" t="s">
        <v>430</v>
      </c>
      <c r="P3253">
        <f>E3253 - M3253</f>
        <v>308.77000000000004</v>
      </c>
      <c r="Q3253" t="str">
        <f>TEXT((A3253),"MMM _ YYYY")</f>
        <v>Mar  2015</v>
      </c>
    </row>
    <row r="3254" spans="1:17" x14ac:dyDescent="0.3">
      <c r="A3254" s="3">
        <v>41846</v>
      </c>
      <c r="B3254" t="s">
        <v>285</v>
      </c>
      <c r="C3254" t="s">
        <v>62</v>
      </c>
      <c r="D3254">
        <v>36</v>
      </c>
      <c r="E3254">
        <v>191.36</v>
      </c>
      <c r="F3254">
        <v>6888.96</v>
      </c>
      <c r="G3254" t="s">
        <v>61</v>
      </c>
      <c r="H3254" t="s">
        <v>51</v>
      </c>
      <c r="I3254" t="s">
        <v>285</v>
      </c>
      <c r="J3254" t="s">
        <v>428</v>
      </c>
      <c r="K3254">
        <v>206</v>
      </c>
      <c r="L3254" t="s">
        <v>285</v>
      </c>
      <c r="M3254">
        <v>79.27</v>
      </c>
      <c r="N3254">
        <v>7.3</v>
      </c>
      <c r="O3254" t="s">
        <v>430</v>
      </c>
      <c r="P3254">
        <f>E3254 - M3254</f>
        <v>112.09000000000002</v>
      </c>
      <c r="Q3254" t="str">
        <f>TEXT((A3254),"MMM _ YYYY")</f>
        <v>Jul  2014</v>
      </c>
    </row>
    <row r="3255" spans="1:17" x14ac:dyDescent="0.3">
      <c r="A3255" s="3">
        <v>41858</v>
      </c>
      <c r="B3255" t="s">
        <v>285</v>
      </c>
      <c r="C3255" t="s">
        <v>260</v>
      </c>
      <c r="D3255">
        <v>39</v>
      </c>
      <c r="E3255">
        <v>176.68</v>
      </c>
      <c r="F3255">
        <v>6890.52</v>
      </c>
      <c r="G3255" t="s">
        <v>31</v>
      </c>
      <c r="H3255" t="s">
        <v>51</v>
      </c>
      <c r="I3255" t="s">
        <v>285</v>
      </c>
      <c r="J3255" t="s">
        <v>428</v>
      </c>
      <c r="K3255">
        <v>206</v>
      </c>
      <c r="L3255" t="s">
        <v>285</v>
      </c>
      <c r="M3255">
        <v>79.27</v>
      </c>
      <c r="N3255">
        <v>7.3</v>
      </c>
      <c r="O3255" t="s">
        <v>430</v>
      </c>
      <c r="P3255">
        <f>E3255 - M3255</f>
        <v>97.410000000000011</v>
      </c>
      <c r="Q3255" t="str">
        <f>TEXT((A3255),"MMM _ YYYY")</f>
        <v>Aug  2014</v>
      </c>
    </row>
    <row r="3256" spans="1:17" x14ac:dyDescent="0.3">
      <c r="A3256" s="3">
        <v>41986</v>
      </c>
      <c r="B3256" t="s">
        <v>285</v>
      </c>
      <c r="C3256" t="s">
        <v>156</v>
      </c>
      <c r="D3256">
        <v>45</v>
      </c>
      <c r="E3256">
        <v>148.30000000000001</v>
      </c>
      <c r="F3256">
        <v>6673.5</v>
      </c>
      <c r="G3256" t="s">
        <v>8</v>
      </c>
      <c r="H3256" t="s">
        <v>51</v>
      </c>
      <c r="I3256" t="s">
        <v>285</v>
      </c>
      <c r="J3256" t="s">
        <v>428</v>
      </c>
      <c r="K3256">
        <v>206</v>
      </c>
      <c r="L3256" t="s">
        <v>285</v>
      </c>
      <c r="M3256">
        <v>79.27</v>
      </c>
      <c r="N3256">
        <v>7.3</v>
      </c>
      <c r="O3256" t="s">
        <v>430</v>
      </c>
      <c r="P3256">
        <f>E3256 - M3256</f>
        <v>69.030000000000015</v>
      </c>
      <c r="Q3256" t="str">
        <f>TEXT((A3256),"MMM _ YYYY")</f>
        <v>Dec  2014</v>
      </c>
    </row>
    <row r="3257" spans="1:17" x14ac:dyDescent="0.3">
      <c r="A3257" s="3">
        <v>41316</v>
      </c>
      <c r="B3257" t="s">
        <v>285</v>
      </c>
      <c r="C3257" t="s">
        <v>369</v>
      </c>
      <c r="D3257">
        <v>18</v>
      </c>
      <c r="E3257">
        <v>251.89</v>
      </c>
      <c r="F3257">
        <v>4534.0200000000004</v>
      </c>
      <c r="G3257" t="s">
        <v>26</v>
      </c>
      <c r="H3257" t="s">
        <v>51</v>
      </c>
      <c r="I3257" t="s">
        <v>285</v>
      </c>
      <c r="J3257" t="s">
        <v>428</v>
      </c>
      <c r="K3257">
        <v>206</v>
      </c>
      <c r="L3257" t="s">
        <v>285</v>
      </c>
      <c r="M3257">
        <v>79.27</v>
      </c>
      <c r="N3257">
        <v>7.3</v>
      </c>
      <c r="O3257" t="s">
        <v>430</v>
      </c>
      <c r="P3257">
        <f>E3257 - M3257</f>
        <v>172.62</v>
      </c>
      <c r="Q3257" t="str">
        <f>TEXT((A3257),"MMM _ YYYY")</f>
        <v>Feb  2013</v>
      </c>
    </row>
    <row r="3258" spans="1:17" x14ac:dyDescent="0.3">
      <c r="A3258" s="3">
        <v>41363</v>
      </c>
      <c r="B3258" t="s">
        <v>285</v>
      </c>
      <c r="C3258" t="s">
        <v>339</v>
      </c>
      <c r="D3258">
        <v>49</v>
      </c>
      <c r="E3258">
        <v>148.74</v>
      </c>
      <c r="F3258">
        <v>7288.26</v>
      </c>
      <c r="G3258" t="s">
        <v>2</v>
      </c>
      <c r="H3258" t="s">
        <v>51</v>
      </c>
      <c r="I3258" t="s">
        <v>285</v>
      </c>
      <c r="J3258" t="s">
        <v>428</v>
      </c>
      <c r="K3258">
        <v>206</v>
      </c>
      <c r="L3258" t="s">
        <v>285</v>
      </c>
      <c r="M3258">
        <v>79.27</v>
      </c>
      <c r="N3258">
        <v>7.3</v>
      </c>
      <c r="O3258" t="s">
        <v>430</v>
      </c>
      <c r="P3258">
        <f>E3258 - M3258</f>
        <v>69.470000000000013</v>
      </c>
      <c r="Q3258" t="str">
        <f>TEXT((A3258),"MMM _ YYYY")</f>
        <v>Mar  2013</v>
      </c>
    </row>
    <row r="3259" spans="1:17" x14ac:dyDescent="0.3">
      <c r="A3259" s="3">
        <v>41366</v>
      </c>
      <c r="B3259" t="s">
        <v>285</v>
      </c>
      <c r="C3259" t="s">
        <v>3</v>
      </c>
      <c r="D3259">
        <v>32</v>
      </c>
      <c r="E3259">
        <v>367.75</v>
      </c>
      <c r="F3259">
        <v>11768</v>
      </c>
      <c r="G3259" t="s">
        <v>2</v>
      </c>
      <c r="H3259" t="s">
        <v>51</v>
      </c>
      <c r="I3259" t="s">
        <v>285</v>
      </c>
      <c r="J3259" t="s">
        <v>428</v>
      </c>
      <c r="K3259">
        <v>206</v>
      </c>
      <c r="L3259" t="s">
        <v>285</v>
      </c>
      <c r="M3259">
        <v>79.27</v>
      </c>
      <c r="N3259">
        <v>7.3</v>
      </c>
      <c r="O3259" t="s">
        <v>430</v>
      </c>
      <c r="P3259">
        <f>E3259 - M3259</f>
        <v>288.48</v>
      </c>
      <c r="Q3259" t="str">
        <f>TEXT((A3259),"MMM _ YYYY")</f>
        <v>Apr  2013</v>
      </c>
    </row>
    <row r="3260" spans="1:17" x14ac:dyDescent="0.3">
      <c r="A3260" s="3">
        <v>40961</v>
      </c>
      <c r="B3260" t="s">
        <v>285</v>
      </c>
      <c r="C3260" t="s">
        <v>266</v>
      </c>
      <c r="D3260">
        <v>11</v>
      </c>
      <c r="E3260">
        <v>204.13</v>
      </c>
      <c r="F3260">
        <v>2245.4299999999998</v>
      </c>
      <c r="G3260" t="s">
        <v>56</v>
      </c>
      <c r="H3260" t="s">
        <v>51</v>
      </c>
      <c r="I3260" t="s">
        <v>285</v>
      </c>
      <c r="J3260" t="s">
        <v>428</v>
      </c>
      <c r="K3260">
        <v>206</v>
      </c>
      <c r="L3260" t="s">
        <v>285</v>
      </c>
      <c r="M3260">
        <v>79.27</v>
      </c>
      <c r="N3260">
        <v>7.3</v>
      </c>
      <c r="O3260" t="s">
        <v>430</v>
      </c>
      <c r="P3260">
        <f>E3260 - M3260</f>
        <v>124.86</v>
      </c>
      <c r="Q3260" t="str">
        <f>TEXT((A3260),"MMM _ YYYY")</f>
        <v>Feb  2012</v>
      </c>
    </row>
    <row r="3261" spans="1:17" x14ac:dyDescent="0.3">
      <c r="A3261" s="3">
        <v>45073</v>
      </c>
      <c r="B3261" t="s">
        <v>47</v>
      </c>
      <c r="C3261" t="s">
        <v>167</v>
      </c>
      <c r="D3261">
        <v>49</v>
      </c>
      <c r="E3261">
        <v>198.53</v>
      </c>
      <c r="F3261">
        <v>9727.9699999999993</v>
      </c>
      <c r="G3261" t="s">
        <v>12</v>
      </c>
      <c r="H3261" t="s">
        <v>43</v>
      </c>
      <c r="I3261" t="s">
        <v>47</v>
      </c>
      <c r="J3261" t="s">
        <v>428</v>
      </c>
      <c r="K3261">
        <v>207</v>
      </c>
      <c r="L3261" t="s">
        <v>47</v>
      </c>
      <c r="M3261">
        <v>22.37</v>
      </c>
      <c r="N3261">
        <v>5.51</v>
      </c>
      <c r="O3261" t="s">
        <v>431</v>
      </c>
      <c r="P3261">
        <f>E3261 - M3261</f>
        <v>176.16</v>
      </c>
      <c r="Q3261" t="str">
        <f>TEXT((A3261),"MMM _ YYYY")</f>
        <v>May  2023</v>
      </c>
    </row>
    <row r="3262" spans="1:17" x14ac:dyDescent="0.3">
      <c r="A3262" s="3">
        <v>45329</v>
      </c>
      <c r="B3262" t="s">
        <v>47</v>
      </c>
      <c r="C3262" t="s">
        <v>131</v>
      </c>
      <c r="D3262">
        <v>14</v>
      </c>
      <c r="E3262">
        <v>350.71</v>
      </c>
      <c r="F3262">
        <v>4909.9399999999996</v>
      </c>
      <c r="G3262" t="s">
        <v>130</v>
      </c>
      <c r="H3262" t="s">
        <v>43</v>
      </c>
      <c r="I3262" t="s">
        <v>47</v>
      </c>
      <c r="J3262" t="s">
        <v>428</v>
      </c>
      <c r="K3262">
        <v>207</v>
      </c>
      <c r="L3262" t="s">
        <v>47</v>
      </c>
      <c r="M3262">
        <v>22.37</v>
      </c>
      <c r="N3262">
        <v>5.51</v>
      </c>
      <c r="O3262" t="s">
        <v>431</v>
      </c>
      <c r="P3262">
        <f>E3262 - M3262</f>
        <v>328.34</v>
      </c>
      <c r="Q3262" t="str">
        <f>TEXT((A3262),"MMM _ YYYY")</f>
        <v>Feb  2024</v>
      </c>
    </row>
    <row r="3263" spans="1:17" x14ac:dyDescent="0.3">
      <c r="A3263" s="3">
        <v>45426</v>
      </c>
      <c r="B3263" t="s">
        <v>47</v>
      </c>
      <c r="C3263" t="s">
        <v>224</v>
      </c>
      <c r="D3263">
        <v>1</v>
      </c>
      <c r="E3263">
        <v>60.15</v>
      </c>
      <c r="F3263">
        <v>60.15</v>
      </c>
      <c r="G3263" t="s">
        <v>56</v>
      </c>
      <c r="H3263" t="s">
        <v>43</v>
      </c>
      <c r="I3263" t="s">
        <v>47</v>
      </c>
      <c r="J3263" t="s">
        <v>428</v>
      </c>
      <c r="K3263">
        <v>207</v>
      </c>
      <c r="L3263" t="s">
        <v>47</v>
      </c>
      <c r="M3263">
        <v>22.37</v>
      </c>
      <c r="N3263">
        <v>5.51</v>
      </c>
      <c r="O3263" t="s">
        <v>431</v>
      </c>
      <c r="P3263">
        <f>E3263 - M3263</f>
        <v>37.78</v>
      </c>
      <c r="Q3263" t="str">
        <f>TEXT((A3263),"MMM _ YYYY")</f>
        <v>May  2024</v>
      </c>
    </row>
    <row r="3264" spans="1:17" x14ac:dyDescent="0.3">
      <c r="A3264" s="3">
        <v>45982</v>
      </c>
      <c r="B3264" t="s">
        <v>47</v>
      </c>
      <c r="C3264" t="s">
        <v>189</v>
      </c>
      <c r="D3264">
        <v>40</v>
      </c>
      <c r="E3264">
        <v>216.59</v>
      </c>
      <c r="F3264">
        <v>8663.6</v>
      </c>
      <c r="G3264" t="s">
        <v>81</v>
      </c>
      <c r="H3264" t="s">
        <v>43</v>
      </c>
      <c r="I3264" t="s">
        <v>47</v>
      </c>
      <c r="J3264" t="s">
        <v>428</v>
      </c>
      <c r="K3264">
        <v>207</v>
      </c>
      <c r="L3264" t="s">
        <v>47</v>
      </c>
      <c r="M3264">
        <v>22.37</v>
      </c>
      <c r="N3264">
        <v>5.51</v>
      </c>
      <c r="O3264" t="s">
        <v>431</v>
      </c>
      <c r="P3264">
        <f>E3264 - M3264</f>
        <v>194.22</v>
      </c>
      <c r="Q3264" t="str">
        <f>TEXT((A3264),"MMM _ YYYY")</f>
        <v>Nov  2025</v>
      </c>
    </row>
    <row r="3265" spans="1:17" x14ac:dyDescent="0.3">
      <c r="A3265" s="3">
        <v>46015</v>
      </c>
      <c r="B3265" t="s">
        <v>47</v>
      </c>
      <c r="C3265" t="s">
        <v>126</v>
      </c>
      <c r="D3265">
        <v>49</v>
      </c>
      <c r="E3265">
        <v>372.66</v>
      </c>
      <c r="F3265">
        <v>18260.34</v>
      </c>
      <c r="G3265" t="s">
        <v>31</v>
      </c>
      <c r="H3265" t="s">
        <v>43</v>
      </c>
      <c r="I3265" t="s">
        <v>47</v>
      </c>
      <c r="J3265" t="s">
        <v>428</v>
      </c>
      <c r="K3265">
        <v>207</v>
      </c>
      <c r="L3265" t="s">
        <v>47</v>
      </c>
      <c r="M3265">
        <v>22.37</v>
      </c>
      <c r="N3265">
        <v>5.51</v>
      </c>
      <c r="O3265" t="s">
        <v>431</v>
      </c>
      <c r="P3265">
        <f>E3265 - M3265</f>
        <v>350.29</v>
      </c>
      <c r="Q3265" t="str">
        <f>TEXT((A3265),"MMM _ YYYY")</f>
        <v>Dec  2025</v>
      </c>
    </row>
    <row r="3266" spans="1:17" x14ac:dyDescent="0.3">
      <c r="A3266" s="3">
        <v>46018</v>
      </c>
      <c r="B3266" t="s">
        <v>47</v>
      </c>
      <c r="C3266" t="s">
        <v>123</v>
      </c>
      <c r="D3266">
        <v>37</v>
      </c>
      <c r="E3266">
        <v>391.53</v>
      </c>
      <c r="F3266">
        <v>14486.61</v>
      </c>
      <c r="G3266" t="s">
        <v>8</v>
      </c>
      <c r="H3266" t="s">
        <v>43</v>
      </c>
      <c r="I3266" t="s">
        <v>47</v>
      </c>
      <c r="J3266" t="s">
        <v>428</v>
      </c>
      <c r="K3266">
        <v>207</v>
      </c>
      <c r="L3266" t="s">
        <v>47</v>
      </c>
      <c r="M3266">
        <v>22.37</v>
      </c>
      <c r="N3266">
        <v>5.51</v>
      </c>
      <c r="O3266" t="s">
        <v>431</v>
      </c>
      <c r="P3266">
        <f>E3266 - M3266</f>
        <v>369.15999999999997</v>
      </c>
      <c r="Q3266" t="str">
        <f>TEXT((A3266),"MMM _ YYYY")</f>
        <v>Dec  2025</v>
      </c>
    </row>
    <row r="3267" spans="1:17" x14ac:dyDescent="0.3">
      <c r="A3267" s="3">
        <v>44582</v>
      </c>
      <c r="B3267" t="s">
        <v>47</v>
      </c>
      <c r="C3267" t="s">
        <v>166</v>
      </c>
      <c r="D3267">
        <v>31</v>
      </c>
      <c r="E3267">
        <v>162.41</v>
      </c>
      <c r="F3267">
        <v>5034.71</v>
      </c>
      <c r="G3267" t="s">
        <v>8</v>
      </c>
      <c r="H3267" t="s">
        <v>43</v>
      </c>
      <c r="I3267" t="s">
        <v>47</v>
      </c>
      <c r="J3267" t="s">
        <v>428</v>
      </c>
      <c r="K3267">
        <v>207</v>
      </c>
      <c r="L3267" t="s">
        <v>47</v>
      </c>
      <c r="M3267">
        <v>22.37</v>
      </c>
      <c r="N3267">
        <v>5.51</v>
      </c>
      <c r="O3267" t="s">
        <v>431</v>
      </c>
      <c r="P3267">
        <f>E3267 - M3267</f>
        <v>140.04</v>
      </c>
      <c r="Q3267" t="str">
        <f>TEXT((A3267),"MMM _ YYYY")</f>
        <v>Jan  2022</v>
      </c>
    </row>
    <row r="3268" spans="1:17" x14ac:dyDescent="0.3">
      <c r="A3268" s="3">
        <v>44387</v>
      </c>
      <c r="B3268" t="s">
        <v>47</v>
      </c>
      <c r="C3268" t="s">
        <v>88</v>
      </c>
      <c r="D3268">
        <v>41</v>
      </c>
      <c r="E3268">
        <v>115.37</v>
      </c>
      <c r="F3268">
        <v>4730.17</v>
      </c>
      <c r="G3268" t="s">
        <v>87</v>
      </c>
      <c r="H3268" t="s">
        <v>43</v>
      </c>
      <c r="I3268" t="s">
        <v>47</v>
      </c>
      <c r="J3268" t="s">
        <v>428</v>
      </c>
      <c r="K3268">
        <v>207</v>
      </c>
      <c r="L3268" t="s">
        <v>47</v>
      </c>
      <c r="M3268">
        <v>22.37</v>
      </c>
      <c r="N3268">
        <v>5.51</v>
      </c>
      <c r="O3268" t="s">
        <v>431</v>
      </c>
      <c r="P3268">
        <f>E3268 - M3268</f>
        <v>93</v>
      </c>
      <c r="Q3268" t="str">
        <f>TEXT((A3268),"MMM _ YYYY")</f>
        <v>Jul  2021</v>
      </c>
    </row>
    <row r="3269" spans="1:17" x14ac:dyDescent="0.3">
      <c r="A3269" s="3">
        <v>43896</v>
      </c>
      <c r="B3269" t="s">
        <v>47</v>
      </c>
      <c r="C3269" t="s">
        <v>157</v>
      </c>
      <c r="D3269">
        <v>30</v>
      </c>
      <c r="E3269">
        <v>348.42</v>
      </c>
      <c r="F3269">
        <v>10452.6</v>
      </c>
      <c r="G3269" t="s">
        <v>110</v>
      </c>
      <c r="H3269" t="s">
        <v>43</v>
      </c>
      <c r="I3269" t="s">
        <v>47</v>
      </c>
      <c r="J3269" t="s">
        <v>428</v>
      </c>
      <c r="K3269">
        <v>207</v>
      </c>
      <c r="L3269" t="s">
        <v>47</v>
      </c>
      <c r="M3269">
        <v>22.37</v>
      </c>
      <c r="N3269">
        <v>5.51</v>
      </c>
      <c r="O3269" t="s">
        <v>431</v>
      </c>
      <c r="P3269">
        <f>E3269 - M3269</f>
        <v>326.05</v>
      </c>
      <c r="Q3269" t="str">
        <f>TEXT((A3269),"MMM _ YYYY")</f>
        <v>Mar  2020</v>
      </c>
    </row>
    <row r="3270" spans="1:17" x14ac:dyDescent="0.3">
      <c r="A3270" s="3">
        <v>43660</v>
      </c>
      <c r="B3270" t="s">
        <v>47</v>
      </c>
      <c r="C3270" t="s">
        <v>348</v>
      </c>
      <c r="D3270">
        <v>34</v>
      </c>
      <c r="E3270">
        <v>137.96</v>
      </c>
      <c r="F3270">
        <v>4690.6400000000003</v>
      </c>
      <c r="G3270" t="s">
        <v>6</v>
      </c>
      <c r="H3270" t="s">
        <v>43</v>
      </c>
      <c r="I3270" t="s">
        <v>47</v>
      </c>
      <c r="J3270" t="s">
        <v>428</v>
      </c>
      <c r="K3270">
        <v>207</v>
      </c>
      <c r="L3270" t="s">
        <v>47</v>
      </c>
      <c r="M3270">
        <v>22.37</v>
      </c>
      <c r="N3270">
        <v>5.51</v>
      </c>
      <c r="O3270" t="s">
        <v>431</v>
      </c>
      <c r="P3270">
        <f>E3270 - M3270</f>
        <v>115.59</v>
      </c>
      <c r="Q3270" t="str">
        <f>TEXT((A3270),"MMM _ YYYY")</f>
        <v>Jul  2019</v>
      </c>
    </row>
    <row r="3271" spans="1:17" x14ac:dyDescent="0.3">
      <c r="A3271" s="3">
        <v>43166</v>
      </c>
      <c r="B3271" t="s">
        <v>47</v>
      </c>
      <c r="C3271" t="s">
        <v>220</v>
      </c>
      <c r="D3271">
        <v>30</v>
      </c>
      <c r="E3271">
        <v>140.65</v>
      </c>
      <c r="F3271">
        <v>4219.5</v>
      </c>
      <c r="G3271" t="s">
        <v>81</v>
      </c>
      <c r="H3271" t="s">
        <v>43</v>
      </c>
      <c r="I3271" t="s">
        <v>47</v>
      </c>
      <c r="J3271" t="s">
        <v>428</v>
      </c>
      <c r="K3271">
        <v>207</v>
      </c>
      <c r="L3271" t="s">
        <v>47</v>
      </c>
      <c r="M3271">
        <v>22.37</v>
      </c>
      <c r="N3271">
        <v>5.51</v>
      </c>
      <c r="O3271" t="s">
        <v>431</v>
      </c>
      <c r="P3271">
        <f>E3271 - M3271</f>
        <v>118.28</v>
      </c>
      <c r="Q3271" t="str">
        <f>TEXT((A3271),"MMM _ YYYY")</f>
        <v>Mar  2018</v>
      </c>
    </row>
    <row r="3272" spans="1:17" x14ac:dyDescent="0.3">
      <c r="A3272" s="3">
        <v>43336</v>
      </c>
      <c r="B3272" t="s">
        <v>47</v>
      </c>
      <c r="C3272" t="s">
        <v>278</v>
      </c>
      <c r="D3272">
        <v>33</v>
      </c>
      <c r="E3272">
        <v>340.07</v>
      </c>
      <c r="F3272">
        <v>11222.31</v>
      </c>
      <c r="G3272" t="s">
        <v>6</v>
      </c>
      <c r="H3272" t="s">
        <v>43</v>
      </c>
      <c r="I3272" t="s">
        <v>47</v>
      </c>
      <c r="J3272" t="s">
        <v>428</v>
      </c>
      <c r="K3272">
        <v>207</v>
      </c>
      <c r="L3272" t="s">
        <v>47</v>
      </c>
      <c r="M3272">
        <v>22.37</v>
      </c>
      <c r="N3272">
        <v>5.51</v>
      </c>
      <c r="O3272" t="s">
        <v>431</v>
      </c>
      <c r="P3272">
        <f>E3272 - M3272</f>
        <v>317.7</v>
      </c>
      <c r="Q3272" t="str">
        <f>TEXT((A3272),"MMM _ YYYY")</f>
        <v>Aug  2018</v>
      </c>
    </row>
    <row r="3273" spans="1:17" x14ac:dyDescent="0.3">
      <c r="A3273" s="3">
        <v>42807</v>
      </c>
      <c r="B3273" t="s">
        <v>47</v>
      </c>
      <c r="C3273" t="s">
        <v>88</v>
      </c>
      <c r="D3273">
        <v>11</v>
      </c>
      <c r="E3273">
        <v>380.85</v>
      </c>
      <c r="F3273">
        <v>4189.3500000000004</v>
      </c>
      <c r="G3273" t="s">
        <v>87</v>
      </c>
      <c r="H3273" t="s">
        <v>43</v>
      </c>
      <c r="I3273" t="s">
        <v>47</v>
      </c>
      <c r="J3273" t="s">
        <v>428</v>
      </c>
      <c r="K3273">
        <v>207</v>
      </c>
      <c r="L3273" t="s">
        <v>47</v>
      </c>
      <c r="M3273">
        <v>22.37</v>
      </c>
      <c r="N3273">
        <v>5.51</v>
      </c>
      <c r="O3273" t="s">
        <v>431</v>
      </c>
      <c r="P3273">
        <f>E3273 - M3273</f>
        <v>358.48</v>
      </c>
      <c r="Q3273" t="str">
        <f>TEXT((A3273),"MMM _ YYYY")</f>
        <v>Mar  2017</v>
      </c>
    </row>
    <row r="3274" spans="1:17" x14ac:dyDescent="0.3">
      <c r="A3274" s="3">
        <v>42398</v>
      </c>
      <c r="B3274" t="s">
        <v>47</v>
      </c>
      <c r="C3274" t="s">
        <v>316</v>
      </c>
      <c r="D3274">
        <v>16</v>
      </c>
      <c r="E3274">
        <v>341.74</v>
      </c>
      <c r="F3274">
        <v>5467.84</v>
      </c>
      <c r="G3274" t="s">
        <v>87</v>
      </c>
      <c r="H3274" t="s">
        <v>43</v>
      </c>
      <c r="I3274" t="s">
        <v>47</v>
      </c>
      <c r="J3274" t="s">
        <v>428</v>
      </c>
      <c r="K3274">
        <v>207</v>
      </c>
      <c r="L3274" t="s">
        <v>47</v>
      </c>
      <c r="M3274">
        <v>22.37</v>
      </c>
      <c r="N3274">
        <v>5.51</v>
      </c>
      <c r="O3274" t="s">
        <v>431</v>
      </c>
      <c r="P3274">
        <f>E3274 - M3274</f>
        <v>319.37</v>
      </c>
      <c r="Q3274" t="str">
        <f>TEXT((A3274),"MMM _ YYYY")</f>
        <v>Jan  2016</v>
      </c>
    </row>
    <row r="3275" spans="1:17" x14ac:dyDescent="0.3">
      <c r="A3275" s="3">
        <v>42496</v>
      </c>
      <c r="B3275" t="s">
        <v>47</v>
      </c>
      <c r="C3275" t="s">
        <v>225</v>
      </c>
      <c r="D3275">
        <v>41</v>
      </c>
      <c r="E3275">
        <v>293.73</v>
      </c>
      <c r="F3275">
        <v>12042.93</v>
      </c>
      <c r="G3275" t="s">
        <v>12</v>
      </c>
      <c r="H3275" t="s">
        <v>43</v>
      </c>
      <c r="I3275" t="s">
        <v>47</v>
      </c>
      <c r="J3275" t="s">
        <v>428</v>
      </c>
      <c r="K3275">
        <v>207</v>
      </c>
      <c r="L3275" t="s">
        <v>47</v>
      </c>
      <c r="M3275">
        <v>22.37</v>
      </c>
      <c r="N3275">
        <v>5.51</v>
      </c>
      <c r="O3275" t="s">
        <v>431</v>
      </c>
      <c r="P3275">
        <f>E3275 - M3275</f>
        <v>271.36</v>
      </c>
      <c r="Q3275" t="str">
        <f>TEXT((A3275),"MMM _ YYYY")</f>
        <v>May  2016</v>
      </c>
    </row>
    <row r="3276" spans="1:17" x14ac:dyDescent="0.3">
      <c r="A3276" s="3">
        <v>42607</v>
      </c>
      <c r="B3276" t="s">
        <v>47</v>
      </c>
      <c r="C3276" t="s">
        <v>126</v>
      </c>
      <c r="D3276">
        <v>40</v>
      </c>
      <c r="E3276">
        <v>52.82</v>
      </c>
      <c r="F3276">
        <v>2112.8000000000002</v>
      </c>
      <c r="G3276" t="s">
        <v>31</v>
      </c>
      <c r="H3276" t="s">
        <v>43</v>
      </c>
      <c r="I3276" t="s">
        <v>47</v>
      </c>
      <c r="J3276" t="s">
        <v>428</v>
      </c>
      <c r="K3276">
        <v>207</v>
      </c>
      <c r="L3276" t="s">
        <v>47</v>
      </c>
      <c r="M3276">
        <v>22.37</v>
      </c>
      <c r="N3276">
        <v>5.51</v>
      </c>
      <c r="O3276" t="s">
        <v>431</v>
      </c>
      <c r="P3276">
        <f>E3276 - M3276</f>
        <v>30.45</v>
      </c>
      <c r="Q3276" t="str">
        <f>TEXT((A3276),"MMM _ YYYY")</f>
        <v>Aug  2016</v>
      </c>
    </row>
    <row r="3277" spans="1:17" x14ac:dyDescent="0.3">
      <c r="A3277" s="3">
        <v>42112</v>
      </c>
      <c r="B3277" t="s">
        <v>47</v>
      </c>
      <c r="C3277" t="s">
        <v>343</v>
      </c>
      <c r="D3277">
        <v>19</v>
      </c>
      <c r="E3277">
        <v>304.73</v>
      </c>
      <c r="F3277">
        <v>5789.87</v>
      </c>
      <c r="G3277" t="s">
        <v>6</v>
      </c>
      <c r="H3277" t="s">
        <v>43</v>
      </c>
      <c r="I3277" t="s">
        <v>47</v>
      </c>
      <c r="J3277" t="s">
        <v>428</v>
      </c>
      <c r="K3277">
        <v>207</v>
      </c>
      <c r="L3277" t="s">
        <v>47</v>
      </c>
      <c r="M3277">
        <v>22.37</v>
      </c>
      <c r="N3277">
        <v>5.51</v>
      </c>
      <c r="O3277" t="s">
        <v>431</v>
      </c>
      <c r="P3277">
        <f>E3277 - M3277</f>
        <v>282.36</v>
      </c>
      <c r="Q3277" t="str">
        <f>TEXT((A3277),"MMM _ YYYY")</f>
        <v>Apr  2015</v>
      </c>
    </row>
    <row r="3278" spans="1:17" x14ac:dyDescent="0.3">
      <c r="A3278" s="3">
        <v>42154</v>
      </c>
      <c r="B3278" t="s">
        <v>47</v>
      </c>
      <c r="C3278" t="s">
        <v>132</v>
      </c>
      <c r="D3278">
        <v>10</v>
      </c>
      <c r="E3278">
        <v>72.09</v>
      </c>
      <c r="F3278">
        <v>720.9</v>
      </c>
      <c r="G3278" t="s">
        <v>31</v>
      </c>
      <c r="H3278" t="s">
        <v>43</v>
      </c>
      <c r="I3278" t="s">
        <v>47</v>
      </c>
      <c r="J3278" t="s">
        <v>428</v>
      </c>
      <c r="K3278">
        <v>207</v>
      </c>
      <c r="L3278" t="s">
        <v>47</v>
      </c>
      <c r="M3278">
        <v>22.37</v>
      </c>
      <c r="N3278">
        <v>5.51</v>
      </c>
      <c r="O3278" t="s">
        <v>431</v>
      </c>
      <c r="P3278">
        <f>E3278 - M3278</f>
        <v>49.72</v>
      </c>
      <c r="Q3278" t="str">
        <f>TEXT((A3278),"MMM _ YYYY")</f>
        <v>May  2015</v>
      </c>
    </row>
    <row r="3279" spans="1:17" x14ac:dyDescent="0.3">
      <c r="A3279" s="3">
        <v>42300</v>
      </c>
      <c r="B3279" t="s">
        <v>47</v>
      </c>
      <c r="C3279" t="s">
        <v>32</v>
      </c>
      <c r="D3279">
        <v>19</v>
      </c>
      <c r="E3279">
        <v>130.56</v>
      </c>
      <c r="F3279">
        <v>2480.64</v>
      </c>
      <c r="G3279" t="s">
        <v>31</v>
      </c>
      <c r="H3279" t="s">
        <v>43</v>
      </c>
      <c r="I3279" t="s">
        <v>47</v>
      </c>
      <c r="J3279" t="s">
        <v>428</v>
      </c>
      <c r="K3279">
        <v>207</v>
      </c>
      <c r="L3279" t="s">
        <v>47</v>
      </c>
      <c r="M3279">
        <v>22.37</v>
      </c>
      <c r="N3279">
        <v>5.51</v>
      </c>
      <c r="O3279" t="s">
        <v>431</v>
      </c>
      <c r="P3279">
        <f>E3279 - M3279</f>
        <v>108.19</v>
      </c>
      <c r="Q3279" t="str">
        <f>TEXT((A3279),"MMM _ YYYY")</f>
        <v>Oct  2015</v>
      </c>
    </row>
    <row r="3280" spans="1:17" x14ac:dyDescent="0.3">
      <c r="A3280" s="3">
        <v>42341</v>
      </c>
      <c r="B3280" t="s">
        <v>47</v>
      </c>
      <c r="C3280" t="s">
        <v>291</v>
      </c>
      <c r="D3280">
        <v>37</v>
      </c>
      <c r="E3280">
        <v>225.27</v>
      </c>
      <c r="F3280">
        <v>8334.99</v>
      </c>
      <c r="G3280" t="s">
        <v>16</v>
      </c>
      <c r="H3280" t="s">
        <v>43</v>
      </c>
      <c r="I3280" t="s">
        <v>47</v>
      </c>
      <c r="J3280" t="s">
        <v>428</v>
      </c>
      <c r="K3280">
        <v>207</v>
      </c>
      <c r="L3280" t="s">
        <v>47</v>
      </c>
      <c r="M3280">
        <v>22.37</v>
      </c>
      <c r="N3280">
        <v>5.51</v>
      </c>
      <c r="O3280" t="s">
        <v>431</v>
      </c>
      <c r="P3280">
        <f>E3280 - M3280</f>
        <v>202.9</v>
      </c>
      <c r="Q3280" t="str">
        <f>TEXT((A3280),"MMM _ YYYY")</f>
        <v>Dec  2015</v>
      </c>
    </row>
    <row r="3281" spans="1:17" x14ac:dyDescent="0.3">
      <c r="A3281" s="3">
        <v>41755</v>
      </c>
      <c r="B3281" t="s">
        <v>47</v>
      </c>
      <c r="C3281" t="s">
        <v>44</v>
      </c>
      <c r="D3281">
        <v>46</v>
      </c>
      <c r="E3281">
        <v>91.48</v>
      </c>
      <c r="F3281">
        <v>4208.08</v>
      </c>
      <c r="G3281" t="s">
        <v>8</v>
      </c>
      <c r="H3281" t="s">
        <v>43</v>
      </c>
      <c r="I3281" t="s">
        <v>47</v>
      </c>
      <c r="J3281" t="s">
        <v>428</v>
      </c>
      <c r="K3281">
        <v>207</v>
      </c>
      <c r="L3281" t="s">
        <v>47</v>
      </c>
      <c r="M3281">
        <v>22.37</v>
      </c>
      <c r="N3281">
        <v>5.51</v>
      </c>
      <c r="O3281" t="s">
        <v>431</v>
      </c>
      <c r="P3281">
        <f>E3281 - M3281</f>
        <v>69.11</v>
      </c>
      <c r="Q3281" t="str">
        <f>TEXT((A3281),"MMM _ YYYY")</f>
        <v>Apr  2014</v>
      </c>
    </row>
    <row r="3282" spans="1:17" x14ac:dyDescent="0.3">
      <c r="A3282" s="3">
        <v>41801</v>
      </c>
      <c r="B3282" t="s">
        <v>47</v>
      </c>
      <c r="C3282" t="s">
        <v>175</v>
      </c>
      <c r="D3282">
        <v>37</v>
      </c>
      <c r="E3282">
        <v>280.02</v>
      </c>
      <c r="F3282">
        <v>10360.74</v>
      </c>
      <c r="G3282" t="s">
        <v>56</v>
      </c>
      <c r="H3282" t="s">
        <v>43</v>
      </c>
      <c r="I3282" t="s">
        <v>47</v>
      </c>
      <c r="J3282" t="s">
        <v>428</v>
      </c>
      <c r="K3282">
        <v>207</v>
      </c>
      <c r="L3282" t="s">
        <v>47</v>
      </c>
      <c r="M3282">
        <v>22.37</v>
      </c>
      <c r="N3282">
        <v>5.51</v>
      </c>
      <c r="O3282" t="s">
        <v>431</v>
      </c>
      <c r="P3282">
        <f>E3282 - M3282</f>
        <v>257.64999999999998</v>
      </c>
      <c r="Q3282" t="str">
        <f>TEXT((A3282),"MMM _ YYYY")</f>
        <v>Jun  2014</v>
      </c>
    </row>
    <row r="3283" spans="1:17" x14ac:dyDescent="0.3">
      <c r="A3283" s="3">
        <v>41863</v>
      </c>
      <c r="B3283" t="s">
        <v>47</v>
      </c>
      <c r="C3283" t="s">
        <v>126</v>
      </c>
      <c r="D3283">
        <v>27</v>
      </c>
      <c r="E3283">
        <v>258.67</v>
      </c>
      <c r="F3283">
        <v>6984.09</v>
      </c>
      <c r="G3283" t="s">
        <v>31</v>
      </c>
      <c r="H3283" t="s">
        <v>43</v>
      </c>
      <c r="I3283" t="s">
        <v>47</v>
      </c>
      <c r="J3283" t="s">
        <v>428</v>
      </c>
      <c r="K3283">
        <v>207</v>
      </c>
      <c r="L3283" t="s">
        <v>47</v>
      </c>
      <c r="M3283">
        <v>22.37</v>
      </c>
      <c r="N3283">
        <v>5.51</v>
      </c>
      <c r="O3283" t="s">
        <v>431</v>
      </c>
      <c r="P3283">
        <f>E3283 - M3283</f>
        <v>236.3</v>
      </c>
      <c r="Q3283" t="str">
        <f>TEXT((A3283),"MMM _ YYYY")</f>
        <v>Aug  2014</v>
      </c>
    </row>
    <row r="3284" spans="1:17" x14ac:dyDescent="0.3">
      <c r="A3284" s="3">
        <v>41939</v>
      </c>
      <c r="B3284" t="s">
        <v>47</v>
      </c>
      <c r="C3284" t="s">
        <v>236</v>
      </c>
      <c r="D3284">
        <v>13</v>
      </c>
      <c r="E3284">
        <v>293.47000000000003</v>
      </c>
      <c r="F3284">
        <v>3815.11</v>
      </c>
      <c r="G3284" t="s">
        <v>2</v>
      </c>
      <c r="H3284" t="s">
        <v>43</v>
      </c>
      <c r="I3284" t="s">
        <v>47</v>
      </c>
      <c r="J3284" t="s">
        <v>428</v>
      </c>
      <c r="K3284">
        <v>207</v>
      </c>
      <c r="L3284" t="s">
        <v>47</v>
      </c>
      <c r="M3284">
        <v>22.37</v>
      </c>
      <c r="N3284">
        <v>5.51</v>
      </c>
      <c r="O3284" t="s">
        <v>431</v>
      </c>
      <c r="P3284">
        <f>E3284 - M3284</f>
        <v>271.10000000000002</v>
      </c>
      <c r="Q3284" t="str">
        <f>TEXT((A3284),"MMM _ YYYY")</f>
        <v>Oct  2014</v>
      </c>
    </row>
    <row r="3285" spans="1:17" x14ac:dyDescent="0.3">
      <c r="A3285" s="3">
        <v>41299</v>
      </c>
      <c r="B3285" t="s">
        <v>47</v>
      </c>
      <c r="C3285" t="s">
        <v>189</v>
      </c>
      <c r="D3285">
        <v>13</v>
      </c>
      <c r="E3285">
        <v>124.59</v>
      </c>
      <c r="F3285">
        <v>1619.67</v>
      </c>
      <c r="G3285" t="s">
        <v>81</v>
      </c>
      <c r="H3285" t="s">
        <v>43</v>
      </c>
      <c r="I3285" t="s">
        <v>47</v>
      </c>
      <c r="J3285" t="s">
        <v>428</v>
      </c>
      <c r="K3285">
        <v>207</v>
      </c>
      <c r="L3285" t="s">
        <v>47</v>
      </c>
      <c r="M3285">
        <v>22.37</v>
      </c>
      <c r="N3285">
        <v>5.51</v>
      </c>
      <c r="O3285" t="s">
        <v>431</v>
      </c>
      <c r="P3285">
        <f>E3285 - M3285</f>
        <v>102.22</v>
      </c>
      <c r="Q3285" t="str">
        <f>TEXT((A3285),"MMM _ YYYY")</f>
        <v>Jan  2013</v>
      </c>
    </row>
    <row r="3286" spans="1:17" x14ac:dyDescent="0.3">
      <c r="A3286" s="3">
        <v>40986</v>
      </c>
      <c r="B3286" t="s">
        <v>47</v>
      </c>
      <c r="C3286" t="s">
        <v>104</v>
      </c>
      <c r="D3286">
        <v>4</v>
      </c>
      <c r="E3286">
        <v>295.05</v>
      </c>
      <c r="F3286">
        <v>1180.2</v>
      </c>
      <c r="G3286" t="s">
        <v>2</v>
      </c>
      <c r="H3286" t="s">
        <v>43</v>
      </c>
      <c r="I3286" t="s">
        <v>47</v>
      </c>
      <c r="J3286" t="s">
        <v>428</v>
      </c>
      <c r="K3286">
        <v>207</v>
      </c>
      <c r="L3286" t="s">
        <v>47</v>
      </c>
      <c r="M3286">
        <v>22.37</v>
      </c>
      <c r="N3286">
        <v>5.51</v>
      </c>
      <c r="O3286" t="s">
        <v>431</v>
      </c>
      <c r="P3286">
        <f>E3286 - M3286</f>
        <v>272.68</v>
      </c>
      <c r="Q3286" t="str">
        <f>TEXT((A3286),"MMM _ YYYY")</f>
        <v>Mar  2012</v>
      </c>
    </row>
    <row r="3287" spans="1:17" x14ac:dyDescent="0.3">
      <c r="A3287" s="3">
        <v>41020</v>
      </c>
      <c r="B3287" t="s">
        <v>47</v>
      </c>
      <c r="C3287" t="s">
        <v>236</v>
      </c>
      <c r="D3287">
        <v>31</v>
      </c>
      <c r="E3287">
        <v>176.16</v>
      </c>
      <c r="F3287">
        <v>5460.96</v>
      </c>
      <c r="G3287" t="s">
        <v>2</v>
      </c>
      <c r="H3287" t="s">
        <v>43</v>
      </c>
      <c r="I3287" t="s">
        <v>47</v>
      </c>
      <c r="J3287" t="s">
        <v>428</v>
      </c>
      <c r="K3287">
        <v>207</v>
      </c>
      <c r="L3287" t="s">
        <v>47</v>
      </c>
      <c r="M3287">
        <v>22.37</v>
      </c>
      <c r="N3287">
        <v>5.51</v>
      </c>
      <c r="O3287" t="s">
        <v>431</v>
      </c>
      <c r="P3287">
        <f>E3287 - M3287</f>
        <v>153.79</v>
      </c>
      <c r="Q3287" t="str">
        <f>TEXT((A3287),"MMM _ YYYY")</f>
        <v>Apr  2012</v>
      </c>
    </row>
    <row r="3288" spans="1:17" x14ac:dyDescent="0.3">
      <c r="A3288" s="3">
        <v>41144</v>
      </c>
      <c r="B3288" t="s">
        <v>47</v>
      </c>
      <c r="C3288" t="s">
        <v>49</v>
      </c>
      <c r="D3288">
        <v>33</v>
      </c>
      <c r="E3288">
        <v>314.05</v>
      </c>
      <c r="F3288">
        <v>10363.65</v>
      </c>
      <c r="G3288" t="s">
        <v>48</v>
      </c>
      <c r="H3288" t="s">
        <v>43</v>
      </c>
      <c r="I3288" t="s">
        <v>47</v>
      </c>
      <c r="J3288" t="s">
        <v>428</v>
      </c>
      <c r="K3288">
        <v>207</v>
      </c>
      <c r="L3288" t="s">
        <v>47</v>
      </c>
      <c r="M3288">
        <v>22.37</v>
      </c>
      <c r="N3288">
        <v>5.51</v>
      </c>
      <c r="O3288" t="s">
        <v>431</v>
      </c>
      <c r="P3288">
        <f>E3288 - M3288</f>
        <v>291.68</v>
      </c>
      <c r="Q3288" t="str">
        <f>TEXT((A3288),"MMM _ YYYY")</f>
        <v>Aug  2012</v>
      </c>
    </row>
    <row r="3289" spans="1:17" x14ac:dyDescent="0.3">
      <c r="A3289" s="3">
        <v>44971</v>
      </c>
      <c r="B3289" t="s">
        <v>325</v>
      </c>
      <c r="C3289" t="s">
        <v>337</v>
      </c>
      <c r="D3289">
        <v>14</v>
      </c>
      <c r="E3289">
        <v>104.14</v>
      </c>
      <c r="F3289">
        <v>1457.96</v>
      </c>
      <c r="G3289" t="s">
        <v>26</v>
      </c>
      <c r="H3289" t="s">
        <v>34</v>
      </c>
      <c r="I3289" t="s">
        <v>325</v>
      </c>
      <c r="J3289" t="s">
        <v>428</v>
      </c>
      <c r="K3289">
        <v>208</v>
      </c>
      <c r="L3289" t="s">
        <v>325</v>
      </c>
      <c r="M3289">
        <v>33.96</v>
      </c>
      <c r="N3289">
        <v>2.08</v>
      </c>
      <c r="O3289" t="s">
        <v>431</v>
      </c>
      <c r="P3289">
        <f>E3289 - M3289</f>
        <v>70.180000000000007</v>
      </c>
      <c r="Q3289" t="str">
        <f>TEXT((A3289),"MMM _ YYYY")</f>
        <v>Feb  2023</v>
      </c>
    </row>
    <row r="3290" spans="1:17" x14ac:dyDescent="0.3">
      <c r="A3290" s="3">
        <v>45313</v>
      </c>
      <c r="B3290" t="s">
        <v>325</v>
      </c>
      <c r="C3290" t="s">
        <v>227</v>
      </c>
      <c r="D3290">
        <v>38</v>
      </c>
      <c r="E3290">
        <v>154.18</v>
      </c>
      <c r="F3290">
        <v>5858.84</v>
      </c>
      <c r="G3290" t="s">
        <v>8</v>
      </c>
      <c r="H3290" t="s">
        <v>34</v>
      </c>
      <c r="I3290" t="s">
        <v>325</v>
      </c>
      <c r="J3290" t="s">
        <v>428</v>
      </c>
      <c r="K3290">
        <v>208</v>
      </c>
      <c r="L3290" t="s">
        <v>325</v>
      </c>
      <c r="M3290">
        <v>33.96</v>
      </c>
      <c r="N3290">
        <v>2.08</v>
      </c>
      <c r="O3290" t="s">
        <v>431</v>
      </c>
      <c r="P3290">
        <f>E3290 - M3290</f>
        <v>120.22</v>
      </c>
      <c r="Q3290" t="str">
        <f>TEXT((A3290),"MMM _ YYYY")</f>
        <v>Jan  2024</v>
      </c>
    </row>
    <row r="3291" spans="1:17" x14ac:dyDescent="0.3">
      <c r="A3291" s="3">
        <v>45799</v>
      </c>
      <c r="B3291" t="s">
        <v>325</v>
      </c>
      <c r="C3291" t="s">
        <v>225</v>
      </c>
      <c r="D3291">
        <v>28</v>
      </c>
      <c r="E3291">
        <v>84.37</v>
      </c>
      <c r="F3291">
        <v>2362.36</v>
      </c>
      <c r="G3291" t="s">
        <v>12</v>
      </c>
      <c r="H3291" t="s">
        <v>34</v>
      </c>
      <c r="I3291" t="s">
        <v>325</v>
      </c>
      <c r="J3291" t="s">
        <v>428</v>
      </c>
      <c r="K3291">
        <v>208</v>
      </c>
      <c r="L3291" t="s">
        <v>325</v>
      </c>
      <c r="M3291">
        <v>33.96</v>
      </c>
      <c r="N3291">
        <v>2.08</v>
      </c>
      <c r="O3291" t="s">
        <v>431</v>
      </c>
      <c r="P3291">
        <f>E3291 - M3291</f>
        <v>50.410000000000004</v>
      </c>
      <c r="Q3291" t="str">
        <f>TEXT((A3291),"MMM _ YYYY")</f>
        <v>May  2025</v>
      </c>
    </row>
    <row r="3292" spans="1:17" x14ac:dyDescent="0.3">
      <c r="A3292" s="3">
        <v>44605</v>
      </c>
      <c r="B3292" t="s">
        <v>325</v>
      </c>
      <c r="C3292" t="s">
        <v>9</v>
      </c>
      <c r="D3292">
        <v>32</v>
      </c>
      <c r="E3292">
        <v>163.98</v>
      </c>
      <c r="F3292">
        <v>5247.36</v>
      </c>
      <c r="G3292" t="s">
        <v>8</v>
      </c>
      <c r="H3292" t="s">
        <v>34</v>
      </c>
      <c r="I3292" t="s">
        <v>325</v>
      </c>
      <c r="J3292" t="s">
        <v>428</v>
      </c>
      <c r="K3292">
        <v>208</v>
      </c>
      <c r="L3292" t="s">
        <v>325</v>
      </c>
      <c r="M3292">
        <v>33.96</v>
      </c>
      <c r="N3292">
        <v>2.08</v>
      </c>
      <c r="O3292" t="s">
        <v>431</v>
      </c>
      <c r="P3292">
        <f>E3292 - M3292</f>
        <v>130.01999999999998</v>
      </c>
      <c r="Q3292" t="str">
        <f>TEXT((A3292),"MMM _ YYYY")</f>
        <v>Feb  2022</v>
      </c>
    </row>
    <row r="3293" spans="1:17" x14ac:dyDescent="0.3">
      <c r="A3293" s="3">
        <v>44662</v>
      </c>
      <c r="B3293" t="s">
        <v>325</v>
      </c>
      <c r="C3293" t="s">
        <v>137</v>
      </c>
      <c r="D3293">
        <v>35</v>
      </c>
      <c r="E3293">
        <v>359.37</v>
      </c>
      <c r="F3293">
        <v>12577.95</v>
      </c>
      <c r="G3293" t="s">
        <v>81</v>
      </c>
      <c r="H3293" t="s">
        <v>34</v>
      </c>
      <c r="I3293" t="s">
        <v>325</v>
      </c>
      <c r="J3293" t="s">
        <v>428</v>
      </c>
      <c r="K3293">
        <v>208</v>
      </c>
      <c r="L3293" t="s">
        <v>325</v>
      </c>
      <c r="M3293">
        <v>33.96</v>
      </c>
      <c r="N3293">
        <v>2.08</v>
      </c>
      <c r="O3293" t="s">
        <v>431</v>
      </c>
      <c r="P3293">
        <f>E3293 - M3293</f>
        <v>325.41000000000003</v>
      </c>
      <c r="Q3293" t="str">
        <f>TEXT((A3293),"MMM _ YYYY")</f>
        <v>Apr  2022</v>
      </c>
    </row>
    <row r="3294" spans="1:17" x14ac:dyDescent="0.3">
      <c r="A3294" s="3">
        <v>44800</v>
      </c>
      <c r="B3294" t="s">
        <v>325</v>
      </c>
      <c r="C3294" t="s">
        <v>156</v>
      </c>
      <c r="D3294">
        <v>49</v>
      </c>
      <c r="E3294">
        <v>227.16</v>
      </c>
      <c r="F3294">
        <v>11130.84</v>
      </c>
      <c r="G3294" t="s">
        <v>8</v>
      </c>
      <c r="H3294" t="s">
        <v>34</v>
      </c>
      <c r="I3294" t="s">
        <v>325</v>
      </c>
      <c r="J3294" t="s">
        <v>428</v>
      </c>
      <c r="K3294">
        <v>208</v>
      </c>
      <c r="L3294" t="s">
        <v>325</v>
      </c>
      <c r="M3294">
        <v>33.96</v>
      </c>
      <c r="N3294">
        <v>2.08</v>
      </c>
      <c r="O3294" t="s">
        <v>431</v>
      </c>
      <c r="P3294">
        <f>E3294 - M3294</f>
        <v>193.2</v>
      </c>
      <c r="Q3294" t="str">
        <f>TEXT((A3294),"MMM _ YYYY")</f>
        <v>Aug  2022</v>
      </c>
    </row>
    <row r="3295" spans="1:17" x14ac:dyDescent="0.3">
      <c r="A3295" s="3">
        <v>44803</v>
      </c>
      <c r="B3295" t="s">
        <v>325</v>
      </c>
      <c r="C3295" t="s">
        <v>146</v>
      </c>
      <c r="D3295">
        <v>31</v>
      </c>
      <c r="E3295">
        <v>249.32</v>
      </c>
      <c r="F3295">
        <v>7728.92</v>
      </c>
      <c r="G3295" t="s">
        <v>130</v>
      </c>
      <c r="H3295" t="s">
        <v>34</v>
      </c>
      <c r="I3295" t="s">
        <v>325</v>
      </c>
      <c r="J3295" t="s">
        <v>428</v>
      </c>
      <c r="K3295">
        <v>208</v>
      </c>
      <c r="L3295" t="s">
        <v>325</v>
      </c>
      <c r="M3295">
        <v>33.96</v>
      </c>
      <c r="N3295">
        <v>2.08</v>
      </c>
      <c r="O3295" t="s">
        <v>431</v>
      </c>
      <c r="P3295">
        <f>E3295 - M3295</f>
        <v>215.35999999999999</v>
      </c>
      <c r="Q3295" t="str">
        <f>TEXT((A3295),"MMM _ YYYY")</f>
        <v>Aug  2022</v>
      </c>
    </row>
    <row r="3296" spans="1:17" x14ac:dyDescent="0.3">
      <c r="A3296" s="3">
        <v>44444</v>
      </c>
      <c r="B3296" t="s">
        <v>325</v>
      </c>
      <c r="C3296" t="s">
        <v>104</v>
      </c>
      <c r="D3296">
        <v>32</v>
      </c>
      <c r="E3296">
        <v>241.49</v>
      </c>
      <c r="F3296">
        <v>7727.68</v>
      </c>
      <c r="G3296" t="s">
        <v>2</v>
      </c>
      <c r="H3296" t="s">
        <v>34</v>
      </c>
      <c r="I3296" t="s">
        <v>325</v>
      </c>
      <c r="J3296" t="s">
        <v>428</v>
      </c>
      <c r="K3296">
        <v>208</v>
      </c>
      <c r="L3296" t="s">
        <v>325</v>
      </c>
      <c r="M3296">
        <v>33.96</v>
      </c>
      <c r="N3296">
        <v>2.08</v>
      </c>
      <c r="O3296" t="s">
        <v>431</v>
      </c>
      <c r="P3296">
        <f>E3296 - M3296</f>
        <v>207.53</v>
      </c>
      <c r="Q3296" t="str">
        <f>TEXT((A3296),"MMM _ YYYY")</f>
        <v>Sep  2021</v>
      </c>
    </row>
    <row r="3297" spans="1:17" x14ac:dyDescent="0.3">
      <c r="A3297" s="3">
        <v>44465</v>
      </c>
      <c r="B3297" t="s">
        <v>325</v>
      </c>
      <c r="C3297" t="s">
        <v>337</v>
      </c>
      <c r="D3297">
        <v>17</v>
      </c>
      <c r="E3297">
        <v>362.21</v>
      </c>
      <c r="F3297">
        <v>6157.57</v>
      </c>
      <c r="G3297" t="s">
        <v>26</v>
      </c>
      <c r="H3297" t="s">
        <v>34</v>
      </c>
      <c r="I3297" t="s">
        <v>325</v>
      </c>
      <c r="J3297" t="s">
        <v>428</v>
      </c>
      <c r="K3297">
        <v>208</v>
      </c>
      <c r="L3297" t="s">
        <v>325</v>
      </c>
      <c r="M3297">
        <v>33.96</v>
      </c>
      <c r="N3297">
        <v>2.08</v>
      </c>
      <c r="O3297" t="s">
        <v>431</v>
      </c>
      <c r="P3297">
        <f>E3297 - M3297</f>
        <v>328.25</v>
      </c>
      <c r="Q3297" t="str">
        <f>TEXT((A3297),"MMM _ YYYY")</f>
        <v>Sep  2021</v>
      </c>
    </row>
    <row r="3298" spans="1:17" x14ac:dyDescent="0.3">
      <c r="A3298" s="3">
        <v>43913</v>
      </c>
      <c r="B3298" t="s">
        <v>325</v>
      </c>
      <c r="C3298" t="s">
        <v>347</v>
      </c>
      <c r="D3298">
        <v>30</v>
      </c>
      <c r="E3298">
        <v>257.44</v>
      </c>
      <c r="F3298">
        <v>7723.2</v>
      </c>
      <c r="G3298" t="s">
        <v>26</v>
      </c>
      <c r="H3298" t="s">
        <v>34</v>
      </c>
      <c r="I3298" t="s">
        <v>325</v>
      </c>
      <c r="J3298" t="s">
        <v>428</v>
      </c>
      <c r="K3298">
        <v>208</v>
      </c>
      <c r="L3298" t="s">
        <v>325</v>
      </c>
      <c r="M3298">
        <v>33.96</v>
      </c>
      <c r="N3298">
        <v>2.08</v>
      </c>
      <c r="O3298" t="s">
        <v>431</v>
      </c>
      <c r="P3298">
        <f>E3298 - M3298</f>
        <v>223.48</v>
      </c>
      <c r="Q3298" t="str">
        <f>TEXT((A3298),"MMM _ YYYY")</f>
        <v>Mar  2020</v>
      </c>
    </row>
    <row r="3299" spans="1:17" x14ac:dyDescent="0.3">
      <c r="A3299" s="3">
        <v>44029</v>
      </c>
      <c r="B3299" t="s">
        <v>325</v>
      </c>
      <c r="C3299" t="s">
        <v>291</v>
      </c>
      <c r="D3299">
        <v>6</v>
      </c>
      <c r="E3299">
        <v>100.62</v>
      </c>
      <c r="F3299">
        <v>603.72</v>
      </c>
      <c r="G3299" t="s">
        <v>16</v>
      </c>
      <c r="H3299" t="s">
        <v>34</v>
      </c>
      <c r="I3299" t="s">
        <v>325</v>
      </c>
      <c r="J3299" t="s">
        <v>428</v>
      </c>
      <c r="K3299">
        <v>208</v>
      </c>
      <c r="L3299" t="s">
        <v>325</v>
      </c>
      <c r="M3299">
        <v>33.96</v>
      </c>
      <c r="N3299">
        <v>2.08</v>
      </c>
      <c r="O3299" t="s">
        <v>431</v>
      </c>
      <c r="P3299">
        <f>E3299 - M3299</f>
        <v>66.66</v>
      </c>
      <c r="Q3299" t="str">
        <f>TEXT((A3299),"MMM _ YYYY")</f>
        <v>Jul  2020</v>
      </c>
    </row>
    <row r="3300" spans="1:17" x14ac:dyDescent="0.3">
      <c r="A3300" s="3">
        <v>43314</v>
      </c>
      <c r="B3300" t="s">
        <v>325</v>
      </c>
      <c r="C3300" t="s">
        <v>258</v>
      </c>
      <c r="D3300">
        <v>32</v>
      </c>
      <c r="E3300">
        <v>258.97000000000003</v>
      </c>
      <c r="F3300">
        <v>8287.0400000000009</v>
      </c>
      <c r="G3300" t="s">
        <v>87</v>
      </c>
      <c r="H3300" t="s">
        <v>34</v>
      </c>
      <c r="I3300" t="s">
        <v>325</v>
      </c>
      <c r="J3300" t="s">
        <v>428</v>
      </c>
      <c r="K3300">
        <v>208</v>
      </c>
      <c r="L3300" t="s">
        <v>325</v>
      </c>
      <c r="M3300">
        <v>33.96</v>
      </c>
      <c r="N3300">
        <v>2.08</v>
      </c>
      <c r="O3300" t="s">
        <v>431</v>
      </c>
      <c r="P3300">
        <f>E3300 - M3300</f>
        <v>225.01000000000002</v>
      </c>
      <c r="Q3300" t="str">
        <f>TEXT((A3300),"MMM _ YYYY")</f>
        <v>Aug  2018</v>
      </c>
    </row>
    <row r="3301" spans="1:17" x14ac:dyDescent="0.3">
      <c r="A3301" s="3">
        <v>42387</v>
      </c>
      <c r="B3301" t="s">
        <v>325</v>
      </c>
      <c r="C3301" t="s">
        <v>220</v>
      </c>
      <c r="D3301">
        <v>32</v>
      </c>
      <c r="E3301">
        <v>117.48</v>
      </c>
      <c r="F3301">
        <v>3759.36</v>
      </c>
      <c r="G3301" t="s">
        <v>81</v>
      </c>
      <c r="H3301" t="s">
        <v>34</v>
      </c>
      <c r="I3301" t="s">
        <v>325</v>
      </c>
      <c r="J3301" t="s">
        <v>428</v>
      </c>
      <c r="K3301">
        <v>208</v>
      </c>
      <c r="L3301" t="s">
        <v>325</v>
      </c>
      <c r="M3301">
        <v>33.96</v>
      </c>
      <c r="N3301">
        <v>2.08</v>
      </c>
      <c r="O3301" t="s">
        <v>431</v>
      </c>
      <c r="P3301">
        <f>E3301 - M3301</f>
        <v>83.52000000000001</v>
      </c>
      <c r="Q3301" t="str">
        <f>TEXT((A3301),"MMM _ YYYY")</f>
        <v>Jan  2016</v>
      </c>
    </row>
    <row r="3302" spans="1:17" x14ac:dyDescent="0.3">
      <c r="A3302" s="3">
        <v>42427</v>
      </c>
      <c r="B3302" t="s">
        <v>325</v>
      </c>
      <c r="C3302" t="s">
        <v>94</v>
      </c>
      <c r="D3302">
        <v>26</v>
      </c>
      <c r="E3302">
        <v>293.56</v>
      </c>
      <c r="F3302">
        <v>7632.56</v>
      </c>
      <c r="G3302" t="s">
        <v>31</v>
      </c>
      <c r="H3302" t="s">
        <v>34</v>
      </c>
      <c r="I3302" t="s">
        <v>325</v>
      </c>
      <c r="J3302" t="s">
        <v>428</v>
      </c>
      <c r="K3302">
        <v>208</v>
      </c>
      <c r="L3302" t="s">
        <v>325</v>
      </c>
      <c r="M3302">
        <v>33.96</v>
      </c>
      <c r="N3302">
        <v>2.08</v>
      </c>
      <c r="O3302" t="s">
        <v>431</v>
      </c>
      <c r="P3302">
        <f>E3302 - M3302</f>
        <v>259.60000000000002</v>
      </c>
      <c r="Q3302" t="str">
        <f>TEXT((A3302),"MMM _ YYYY")</f>
        <v>Feb  2016</v>
      </c>
    </row>
    <row r="3303" spans="1:17" x14ac:dyDescent="0.3">
      <c r="A3303" s="3">
        <v>42013</v>
      </c>
      <c r="B3303" t="s">
        <v>325</v>
      </c>
      <c r="C3303" t="s">
        <v>170</v>
      </c>
      <c r="D3303">
        <v>18</v>
      </c>
      <c r="E3303">
        <v>222.43</v>
      </c>
      <c r="F3303">
        <v>4003.74</v>
      </c>
      <c r="G3303" t="s">
        <v>81</v>
      </c>
      <c r="H3303" t="s">
        <v>34</v>
      </c>
      <c r="I3303" t="s">
        <v>325</v>
      </c>
      <c r="J3303" t="s">
        <v>428</v>
      </c>
      <c r="K3303">
        <v>208</v>
      </c>
      <c r="L3303" t="s">
        <v>325</v>
      </c>
      <c r="M3303">
        <v>33.96</v>
      </c>
      <c r="N3303">
        <v>2.08</v>
      </c>
      <c r="O3303" t="s">
        <v>431</v>
      </c>
      <c r="P3303">
        <f>E3303 - M3303</f>
        <v>188.47</v>
      </c>
      <c r="Q3303" t="str">
        <f>TEXT((A3303),"MMM _ YYYY")</f>
        <v>Jan  2015</v>
      </c>
    </row>
    <row r="3304" spans="1:17" x14ac:dyDescent="0.3">
      <c r="A3304" s="3">
        <v>42032</v>
      </c>
      <c r="B3304" t="s">
        <v>325</v>
      </c>
      <c r="C3304" t="s">
        <v>20</v>
      </c>
      <c r="D3304">
        <v>1</v>
      </c>
      <c r="E3304">
        <v>97.57</v>
      </c>
      <c r="F3304">
        <v>97.57</v>
      </c>
      <c r="G3304" t="s">
        <v>2</v>
      </c>
      <c r="H3304" t="s">
        <v>34</v>
      </c>
      <c r="I3304" t="s">
        <v>325</v>
      </c>
      <c r="J3304" t="s">
        <v>428</v>
      </c>
      <c r="K3304">
        <v>208</v>
      </c>
      <c r="L3304" t="s">
        <v>325</v>
      </c>
      <c r="M3304">
        <v>33.96</v>
      </c>
      <c r="N3304">
        <v>2.08</v>
      </c>
      <c r="O3304" t="s">
        <v>431</v>
      </c>
      <c r="P3304">
        <f>E3304 - M3304</f>
        <v>63.609999999999992</v>
      </c>
      <c r="Q3304" t="str">
        <f>TEXT((A3304),"MMM _ YYYY")</f>
        <v>Jan  2015</v>
      </c>
    </row>
    <row r="3305" spans="1:17" x14ac:dyDescent="0.3">
      <c r="A3305" s="3">
        <v>42047</v>
      </c>
      <c r="B3305" t="s">
        <v>325</v>
      </c>
      <c r="C3305" t="s">
        <v>381</v>
      </c>
      <c r="D3305">
        <v>41</v>
      </c>
      <c r="E3305">
        <v>57.75</v>
      </c>
      <c r="F3305">
        <v>2367.75</v>
      </c>
      <c r="G3305" t="s">
        <v>134</v>
      </c>
      <c r="H3305" t="s">
        <v>34</v>
      </c>
      <c r="I3305" t="s">
        <v>325</v>
      </c>
      <c r="J3305" t="s">
        <v>428</v>
      </c>
      <c r="K3305">
        <v>208</v>
      </c>
      <c r="L3305" t="s">
        <v>325</v>
      </c>
      <c r="M3305">
        <v>33.96</v>
      </c>
      <c r="N3305">
        <v>2.08</v>
      </c>
      <c r="O3305" t="s">
        <v>431</v>
      </c>
      <c r="P3305">
        <f>E3305 - M3305</f>
        <v>23.79</v>
      </c>
      <c r="Q3305" t="str">
        <f>TEXT((A3305),"MMM _ YYYY")</f>
        <v>Feb  2015</v>
      </c>
    </row>
    <row r="3306" spans="1:17" x14ac:dyDescent="0.3">
      <c r="A3306" s="3">
        <v>42249</v>
      </c>
      <c r="B3306" t="s">
        <v>325</v>
      </c>
      <c r="C3306" t="s">
        <v>275</v>
      </c>
      <c r="D3306">
        <v>29</v>
      </c>
      <c r="E3306">
        <v>396.61</v>
      </c>
      <c r="F3306">
        <v>11501.69</v>
      </c>
      <c r="G3306" t="s">
        <v>2</v>
      </c>
      <c r="H3306" t="s">
        <v>34</v>
      </c>
      <c r="I3306" t="s">
        <v>325</v>
      </c>
      <c r="J3306" t="s">
        <v>428</v>
      </c>
      <c r="K3306">
        <v>208</v>
      </c>
      <c r="L3306" t="s">
        <v>325</v>
      </c>
      <c r="M3306">
        <v>33.96</v>
      </c>
      <c r="N3306">
        <v>2.08</v>
      </c>
      <c r="O3306" t="s">
        <v>431</v>
      </c>
      <c r="P3306">
        <f>E3306 - M3306</f>
        <v>362.65000000000003</v>
      </c>
      <c r="Q3306" t="str">
        <f>TEXT((A3306),"MMM _ YYYY")</f>
        <v>Sep  2015</v>
      </c>
    </row>
    <row r="3307" spans="1:17" x14ac:dyDescent="0.3">
      <c r="A3307" s="3">
        <v>42319</v>
      </c>
      <c r="B3307" t="s">
        <v>325</v>
      </c>
      <c r="C3307" t="s">
        <v>144</v>
      </c>
      <c r="D3307">
        <v>30</v>
      </c>
      <c r="E3307">
        <v>78.41</v>
      </c>
      <c r="F3307">
        <v>2352.3000000000002</v>
      </c>
      <c r="G3307" t="s">
        <v>31</v>
      </c>
      <c r="H3307" t="s">
        <v>34</v>
      </c>
      <c r="I3307" t="s">
        <v>325</v>
      </c>
      <c r="J3307" t="s">
        <v>428</v>
      </c>
      <c r="K3307">
        <v>208</v>
      </c>
      <c r="L3307" t="s">
        <v>325</v>
      </c>
      <c r="M3307">
        <v>33.96</v>
      </c>
      <c r="N3307">
        <v>2.08</v>
      </c>
      <c r="O3307" t="s">
        <v>431</v>
      </c>
      <c r="P3307">
        <f>E3307 - M3307</f>
        <v>44.449999999999996</v>
      </c>
      <c r="Q3307" t="str">
        <f>TEXT((A3307),"MMM _ YYYY")</f>
        <v>Nov  2015</v>
      </c>
    </row>
    <row r="3308" spans="1:17" x14ac:dyDescent="0.3">
      <c r="A3308" s="3">
        <v>41650</v>
      </c>
      <c r="B3308" t="s">
        <v>325</v>
      </c>
      <c r="C3308" t="s">
        <v>46</v>
      </c>
      <c r="D3308">
        <v>41</v>
      </c>
      <c r="E3308">
        <v>394.2</v>
      </c>
      <c r="F3308">
        <v>16162.2</v>
      </c>
      <c r="G3308" t="s">
        <v>8</v>
      </c>
      <c r="H3308" t="s">
        <v>34</v>
      </c>
      <c r="I3308" t="s">
        <v>325</v>
      </c>
      <c r="J3308" t="s">
        <v>428</v>
      </c>
      <c r="K3308">
        <v>208</v>
      </c>
      <c r="L3308" t="s">
        <v>325</v>
      </c>
      <c r="M3308">
        <v>33.96</v>
      </c>
      <c r="N3308">
        <v>2.08</v>
      </c>
      <c r="O3308" t="s">
        <v>431</v>
      </c>
      <c r="P3308">
        <f>E3308 - M3308</f>
        <v>360.24</v>
      </c>
      <c r="Q3308" t="str">
        <f>TEXT((A3308),"MMM _ YYYY")</f>
        <v>Jan  2014</v>
      </c>
    </row>
    <row r="3309" spans="1:17" x14ac:dyDescent="0.3">
      <c r="A3309" s="3">
        <v>41658</v>
      </c>
      <c r="B3309" t="s">
        <v>325</v>
      </c>
      <c r="C3309" t="s">
        <v>166</v>
      </c>
      <c r="D3309">
        <v>1</v>
      </c>
      <c r="E3309">
        <v>50.88</v>
      </c>
      <c r="F3309">
        <v>50.88</v>
      </c>
      <c r="G3309" t="s">
        <v>8</v>
      </c>
      <c r="H3309" t="s">
        <v>34</v>
      </c>
      <c r="I3309" t="s">
        <v>325</v>
      </c>
      <c r="J3309" t="s">
        <v>428</v>
      </c>
      <c r="K3309">
        <v>208</v>
      </c>
      <c r="L3309" t="s">
        <v>325</v>
      </c>
      <c r="M3309">
        <v>33.96</v>
      </c>
      <c r="N3309">
        <v>2.08</v>
      </c>
      <c r="O3309" t="s">
        <v>431</v>
      </c>
      <c r="P3309">
        <f>E3309 - M3309</f>
        <v>16.920000000000002</v>
      </c>
      <c r="Q3309" t="str">
        <f>TEXT((A3309),"MMM _ YYYY")</f>
        <v>Jan  2014</v>
      </c>
    </row>
    <row r="3310" spans="1:17" x14ac:dyDescent="0.3">
      <c r="A3310" s="3">
        <v>41685</v>
      </c>
      <c r="B3310" t="s">
        <v>325</v>
      </c>
      <c r="C3310" t="s">
        <v>268</v>
      </c>
      <c r="D3310">
        <v>43</v>
      </c>
      <c r="E3310">
        <v>202.65</v>
      </c>
      <c r="F3310">
        <v>8713.9500000000007</v>
      </c>
      <c r="G3310" t="s">
        <v>16</v>
      </c>
      <c r="H3310" t="s">
        <v>34</v>
      </c>
      <c r="I3310" t="s">
        <v>325</v>
      </c>
      <c r="J3310" t="s">
        <v>428</v>
      </c>
      <c r="K3310">
        <v>208</v>
      </c>
      <c r="L3310" t="s">
        <v>325</v>
      </c>
      <c r="M3310">
        <v>33.96</v>
      </c>
      <c r="N3310">
        <v>2.08</v>
      </c>
      <c r="O3310" t="s">
        <v>431</v>
      </c>
      <c r="P3310">
        <f>E3310 - M3310</f>
        <v>168.69</v>
      </c>
      <c r="Q3310" t="str">
        <f>TEXT((A3310),"MMM _ YYYY")</f>
        <v>Feb  2014</v>
      </c>
    </row>
    <row r="3311" spans="1:17" x14ac:dyDescent="0.3">
      <c r="A3311" s="3">
        <v>41753</v>
      </c>
      <c r="B3311" t="s">
        <v>325</v>
      </c>
      <c r="C3311" t="s">
        <v>337</v>
      </c>
      <c r="D3311">
        <v>11</v>
      </c>
      <c r="E3311">
        <v>72.209999999999994</v>
      </c>
      <c r="F3311">
        <v>794.31</v>
      </c>
      <c r="G3311" t="s">
        <v>26</v>
      </c>
      <c r="H3311" t="s">
        <v>34</v>
      </c>
      <c r="I3311" t="s">
        <v>325</v>
      </c>
      <c r="J3311" t="s">
        <v>428</v>
      </c>
      <c r="K3311">
        <v>208</v>
      </c>
      <c r="L3311" t="s">
        <v>325</v>
      </c>
      <c r="M3311">
        <v>33.96</v>
      </c>
      <c r="N3311">
        <v>2.08</v>
      </c>
      <c r="O3311" t="s">
        <v>431</v>
      </c>
      <c r="P3311">
        <f>E3311 - M3311</f>
        <v>38.249999999999993</v>
      </c>
      <c r="Q3311" t="str">
        <f>TEXT((A3311),"MMM _ YYYY")</f>
        <v>Apr  2014</v>
      </c>
    </row>
    <row r="3312" spans="1:17" x14ac:dyDescent="0.3">
      <c r="A3312" s="3">
        <v>41916</v>
      </c>
      <c r="B3312" t="s">
        <v>325</v>
      </c>
      <c r="C3312" t="s">
        <v>250</v>
      </c>
      <c r="D3312">
        <v>6</v>
      </c>
      <c r="E3312">
        <v>375.84</v>
      </c>
      <c r="F3312">
        <v>2255.04</v>
      </c>
      <c r="G3312" t="s">
        <v>130</v>
      </c>
      <c r="H3312" t="s">
        <v>34</v>
      </c>
      <c r="I3312" t="s">
        <v>325</v>
      </c>
      <c r="J3312" t="s">
        <v>428</v>
      </c>
      <c r="K3312">
        <v>208</v>
      </c>
      <c r="L3312" t="s">
        <v>325</v>
      </c>
      <c r="M3312">
        <v>33.96</v>
      </c>
      <c r="N3312">
        <v>2.08</v>
      </c>
      <c r="O3312" t="s">
        <v>431</v>
      </c>
      <c r="P3312">
        <f>E3312 - M3312</f>
        <v>341.88</v>
      </c>
      <c r="Q3312" t="str">
        <f>TEXT((A3312),"MMM _ YYYY")</f>
        <v>Oct  2014</v>
      </c>
    </row>
    <row r="3313" spans="1:17" x14ac:dyDescent="0.3">
      <c r="A3313" s="3">
        <v>41617</v>
      </c>
      <c r="B3313" t="s">
        <v>325</v>
      </c>
      <c r="C3313" t="s">
        <v>65</v>
      </c>
      <c r="D3313">
        <v>34</v>
      </c>
      <c r="E3313">
        <v>243.27</v>
      </c>
      <c r="F3313">
        <v>8271.18</v>
      </c>
      <c r="G3313" t="s">
        <v>48</v>
      </c>
      <c r="H3313" t="s">
        <v>34</v>
      </c>
      <c r="I3313" t="s">
        <v>325</v>
      </c>
      <c r="J3313" t="s">
        <v>428</v>
      </c>
      <c r="K3313">
        <v>208</v>
      </c>
      <c r="L3313" t="s">
        <v>325</v>
      </c>
      <c r="M3313">
        <v>33.96</v>
      </c>
      <c r="N3313">
        <v>2.08</v>
      </c>
      <c r="O3313" t="s">
        <v>431</v>
      </c>
      <c r="P3313">
        <f>E3313 - M3313</f>
        <v>209.31</v>
      </c>
      <c r="Q3313" t="str">
        <f>TEXT((A3313),"MMM _ YYYY")</f>
        <v>Dec  2013</v>
      </c>
    </row>
    <row r="3314" spans="1:17" x14ac:dyDescent="0.3">
      <c r="A3314" s="3">
        <v>45275</v>
      </c>
      <c r="B3314" t="s">
        <v>42</v>
      </c>
      <c r="C3314" t="s">
        <v>237</v>
      </c>
      <c r="D3314">
        <v>18</v>
      </c>
      <c r="E3314">
        <v>375.67</v>
      </c>
      <c r="F3314">
        <v>6762.06</v>
      </c>
      <c r="G3314" t="s">
        <v>81</v>
      </c>
      <c r="H3314" t="s">
        <v>43</v>
      </c>
      <c r="I3314" t="s">
        <v>42</v>
      </c>
      <c r="J3314" t="s">
        <v>428</v>
      </c>
      <c r="K3314">
        <v>209</v>
      </c>
      <c r="L3314" t="s">
        <v>42</v>
      </c>
      <c r="M3314">
        <v>47.59</v>
      </c>
      <c r="N3314">
        <v>7.38</v>
      </c>
      <c r="O3314" t="s">
        <v>429</v>
      </c>
      <c r="P3314">
        <f>E3314 - M3314</f>
        <v>328.08000000000004</v>
      </c>
      <c r="Q3314" t="str">
        <f>TEXT((A3314),"MMM _ YYYY")</f>
        <v>Dec  2023</v>
      </c>
    </row>
    <row r="3315" spans="1:17" x14ac:dyDescent="0.3">
      <c r="A3315" s="3">
        <v>45367</v>
      </c>
      <c r="B3315" t="s">
        <v>42</v>
      </c>
      <c r="C3315" t="s">
        <v>144</v>
      </c>
      <c r="D3315">
        <v>17</v>
      </c>
      <c r="E3315">
        <v>277.06</v>
      </c>
      <c r="F3315">
        <v>4710.0200000000004</v>
      </c>
      <c r="G3315" t="s">
        <v>31</v>
      </c>
      <c r="H3315" t="s">
        <v>43</v>
      </c>
      <c r="I3315" t="s">
        <v>42</v>
      </c>
      <c r="J3315" t="s">
        <v>428</v>
      </c>
      <c r="K3315">
        <v>209</v>
      </c>
      <c r="L3315" t="s">
        <v>42</v>
      </c>
      <c r="M3315">
        <v>47.59</v>
      </c>
      <c r="N3315">
        <v>7.38</v>
      </c>
      <c r="O3315" t="s">
        <v>429</v>
      </c>
      <c r="P3315">
        <f>E3315 - M3315</f>
        <v>229.47</v>
      </c>
      <c r="Q3315" t="str">
        <f>TEXT((A3315),"MMM _ YYYY")</f>
        <v>Mar  2024</v>
      </c>
    </row>
    <row r="3316" spans="1:17" x14ac:dyDescent="0.3">
      <c r="A3316" s="3">
        <v>45513</v>
      </c>
      <c r="B3316" t="s">
        <v>42</v>
      </c>
      <c r="C3316" t="s">
        <v>253</v>
      </c>
      <c r="D3316">
        <v>4</v>
      </c>
      <c r="E3316">
        <v>385.18</v>
      </c>
      <c r="F3316">
        <v>1540.72</v>
      </c>
      <c r="G3316" t="s">
        <v>8</v>
      </c>
      <c r="H3316" t="s">
        <v>43</v>
      </c>
      <c r="I3316" t="s">
        <v>42</v>
      </c>
      <c r="J3316" t="s">
        <v>428</v>
      </c>
      <c r="K3316">
        <v>209</v>
      </c>
      <c r="L3316" t="s">
        <v>42</v>
      </c>
      <c r="M3316">
        <v>47.59</v>
      </c>
      <c r="N3316">
        <v>7.38</v>
      </c>
      <c r="O3316" t="s">
        <v>429</v>
      </c>
      <c r="P3316">
        <f>E3316 - M3316</f>
        <v>337.59000000000003</v>
      </c>
      <c r="Q3316" t="str">
        <f>TEXT((A3316),"MMM _ YYYY")</f>
        <v>Aug  2024</v>
      </c>
    </row>
    <row r="3317" spans="1:17" x14ac:dyDescent="0.3">
      <c r="A3317" s="3">
        <v>45620</v>
      </c>
      <c r="B3317" t="s">
        <v>42</v>
      </c>
      <c r="C3317" t="s">
        <v>253</v>
      </c>
      <c r="D3317">
        <v>5</v>
      </c>
      <c r="E3317">
        <v>160.97999999999999</v>
      </c>
      <c r="F3317">
        <v>804.9</v>
      </c>
      <c r="G3317" t="s">
        <v>8</v>
      </c>
      <c r="H3317" t="s">
        <v>43</v>
      </c>
      <c r="I3317" t="s">
        <v>42</v>
      </c>
      <c r="J3317" t="s">
        <v>428</v>
      </c>
      <c r="K3317">
        <v>209</v>
      </c>
      <c r="L3317" t="s">
        <v>42</v>
      </c>
      <c r="M3317">
        <v>47.59</v>
      </c>
      <c r="N3317">
        <v>7.38</v>
      </c>
      <c r="O3317" t="s">
        <v>429</v>
      </c>
      <c r="P3317">
        <f>E3317 - M3317</f>
        <v>113.38999999999999</v>
      </c>
      <c r="Q3317" t="str">
        <f>TEXT((A3317),"MMM _ YYYY")</f>
        <v>Nov  2024</v>
      </c>
    </row>
    <row r="3318" spans="1:17" x14ac:dyDescent="0.3">
      <c r="A3318" s="3">
        <v>44745</v>
      </c>
      <c r="B3318" t="s">
        <v>42</v>
      </c>
      <c r="C3318" t="s">
        <v>194</v>
      </c>
      <c r="D3318">
        <v>5</v>
      </c>
      <c r="E3318">
        <v>176.57</v>
      </c>
      <c r="F3318">
        <v>882.85</v>
      </c>
      <c r="G3318" t="s">
        <v>2</v>
      </c>
      <c r="H3318" t="s">
        <v>43</v>
      </c>
      <c r="I3318" t="s">
        <v>42</v>
      </c>
      <c r="J3318" t="s">
        <v>428</v>
      </c>
      <c r="K3318">
        <v>209</v>
      </c>
      <c r="L3318" t="s">
        <v>42</v>
      </c>
      <c r="M3318">
        <v>47.59</v>
      </c>
      <c r="N3318">
        <v>7.38</v>
      </c>
      <c r="O3318" t="s">
        <v>429</v>
      </c>
      <c r="P3318">
        <f>E3318 - M3318</f>
        <v>128.97999999999999</v>
      </c>
      <c r="Q3318" t="str">
        <f>TEXT((A3318),"MMM _ YYYY")</f>
        <v>Jul  2022</v>
      </c>
    </row>
    <row r="3319" spans="1:17" x14ac:dyDescent="0.3">
      <c r="A3319" s="3">
        <v>44777</v>
      </c>
      <c r="B3319" t="s">
        <v>42</v>
      </c>
      <c r="C3319" t="s">
        <v>247</v>
      </c>
      <c r="D3319">
        <v>34</v>
      </c>
      <c r="E3319">
        <v>86.68</v>
      </c>
      <c r="F3319">
        <v>2947.12</v>
      </c>
      <c r="G3319" t="s">
        <v>23</v>
      </c>
      <c r="H3319" t="s">
        <v>43</v>
      </c>
      <c r="I3319" t="s">
        <v>42</v>
      </c>
      <c r="J3319" t="s">
        <v>428</v>
      </c>
      <c r="K3319">
        <v>209</v>
      </c>
      <c r="L3319" t="s">
        <v>42</v>
      </c>
      <c r="M3319">
        <v>47.59</v>
      </c>
      <c r="N3319">
        <v>7.38</v>
      </c>
      <c r="O3319" t="s">
        <v>429</v>
      </c>
      <c r="P3319">
        <f>E3319 - M3319</f>
        <v>39.090000000000003</v>
      </c>
      <c r="Q3319" t="str">
        <f>TEXT((A3319),"MMM _ YYYY")</f>
        <v>Aug  2022</v>
      </c>
    </row>
    <row r="3320" spans="1:17" x14ac:dyDescent="0.3">
      <c r="A3320" s="3">
        <v>44852</v>
      </c>
      <c r="B3320" t="s">
        <v>42</v>
      </c>
      <c r="C3320" t="s">
        <v>167</v>
      </c>
      <c r="D3320">
        <v>48</v>
      </c>
      <c r="E3320">
        <v>135.02000000000001</v>
      </c>
      <c r="F3320">
        <v>6480.96</v>
      </c>
      <c r="G3320" t="s">
        <v>12</v>
      </c>
      <c r="H3320" t="s">
        <v>43</v>
      </c>
      <c r="I3320" t="s">
        <v>42</v>
      </c>
      <c r="J3320" t="s">
        <v>428</v>
      </c>
      <c r="K3320">
        <v>209</v>
      </c>
      <c r="L3320" t="s">
        <v>42</v>
      </c>
      <c r="M3320">
        <v>47.59</v>
      </c>
      <c r="N3320">
        <v>7.38</v>
      </c>
      <c r="O3320" t="s">
        <v>429</v>
      </c>
      <c r="P3320">
        <f>E3320 - M3320</f>
        <v>87.43</v>
      </c>
      <c r="Q3320" t="str">
        <f>TEXT((A3320),"MMM _ YYYY")</f>
        <v>Oct  2022</v>
      </c>
    </row>
    <row r="3321" spans="1:17" x14ac:dyDescent="0.3">
      <c r="A3321" s="3">
        <v>44442</v>
      </c>
      <c r="B3321" t="s">
        <v>42</v>
      </c>
      <c r="C3321" t="s">
        <v>224</v>
      </c>
      <c r="D3321">
        <v>20</v>
      </c>
      <c r="E3321">
        <v>307.95999999999998</v>
      </c>
      <c r="F3321">
        <v>6159.2</v>
      </c>
      <c r="G3321" t="s">
        <v>56</v>
      </c>
      <c r="H3321" t="s">
        <v>43</v>
      </c>
      <c r="I3321" t="s">
        <v>42</v>
      </c>
      <c r="J3321" t="s">
        <v>428</v>
      </c>
      <c r="K3321">
        <v>209</v>
      </c>
      <c r="L3321" t="s">
        <v>42</v>
      </c>
      <c r="M3321">
        <v>47.59</v>
      </c>
      <c r="N3321">
        <v>7.38</v>
      </c>
      <c r="O3321" t="s">
        <v>429</v>
      </c>
      <c r="P3321">
        <f>E3321 - M3321</f>
        <v>260.37</v>
      </c>
      <c r="Q3321" t="str">
        <f>TEXT((A3321),"MMM _ YYYY")</f>
        <v>Sep  2021</v>
      </c>
    </row>
    <row r="3322" spans="1:17" x14ac:dyDescent="0.3">
      <c r="A3322" s="3">
        <v>43960</v>
      </c>
      <c r="B3322" t="s">
        <v>42</v>
      </c>
      <c r="C3322" t="s">
        <v>162</v>
      </c>
      <c r="D3322">
        <v>12</v>
      </c>
      <c r="E3322">
        <v>391</v>
      </c>
      <c r="F3322">
        <v>4692</v>
      </c>
      <c r="G3322" t="s">
        <v>6</v>
      </c>
      <c r="H3322" t="s">
        <v>43</v>
      </c>
      <c r="I3322" t="s">
        <v>42</v>
      </c>
      <c r="J3322" t="s">
        <v>428</v>
      </c>
      <c r="K3322">
        <v>209</v>
      </c>
      <c r="L3322" t="s">
        <v>42</v>
      </c>
      <c r="M3322">
        <v>47.59</v>
      </c>
      <c r="N3322">
        <v>7.38</v>
      </c>
      <c r="O3322" t="s">
        <v>429</v>
      </c>
      <c r="P3322">
        <f>E3322 - M3322</f>
        <v>343.40999999999997</v>
      </c>
      <c r="Q3322" t="str">
        <f>TEXT((A3322),"MMM _ YYYY")</f>
        <v>May  2020</v>
      </c>
    </row>
    <row r="3323" spans="1:17" x14ac:dyDescent="0.3">
      <c r="A3323" s="3">
        <v>43985</v>
      </c>
      <c r="B3323" t="s">
        <v>42</v>
      </c>
      <c r="C3323" t="s">
        <v>228</v>
      </c>
      <c r="D3323">
        <v>20</v>
      </c>
      <c r="E3323">
        <v>213.81</v>
      </c>
      <c r="F3323">
        <v>4276.2</v>
      </c>
      <c r="G3323" t="s">
        <v>16</v>
      </c>
      <c r="H3323" t="s">
        <v>43</v>
      </c>
      <c r="I3323" t="s">
        <v>42</v>
      </c>
      <c r="J3323" t="s">
        <v>428</v>
      </c>
      <c r="K3323">
        <v>209</v>
      </c>
      <c r="L3323" t="s">
        <v>42</v>
      </c>
      <c r="M3323">
        <v>47.59</v>
      </c>
      <c r="N3323">
        <v>7.38</v>
      </c>
      <c r="O3323" t="s">
        <v>429</v>
      </c>
      <c r="P3323">
        <f>E3323 - M3323</f>
        <v>166.22</v>
      </c>
      <c r="Q3323" t="str">
        <f>TEXT((A3323),"MMM _ YYYY")</f>
        <v>Jun  2020</v>
      </c>
    </row>
    <row r="3324" spans="1:17" x14ac:dyDescent="0.3">
      <c r="A3324" s="3">
        <v>43221</v>
      </c>
      <c r="B3324" t="s">
        <v>42</v>
      </c>
      <c r="C3324" t="s">
        <v>65</v>
      </c>
      <c r="D3324">
        <v>34</v>
      </c>
      <c r="E3324">
        <v>100.01</v>
      </c>
      <c r="F3324">
        <v>3400.34</v>
      </c>
      <c r="G3324" t="s">
        <v>48</v>
      </c>
      <c r="H3324" t="s">
        <v>43</v>
      </c>
      <c r="I3324" t="s">
        <v>42</v>
      </c>
      <c r="J3324" t="s">
        <v>428</v>
      </c>
      <c r="K3324">
        <v>209</v>
      </c>
      <c r="L3324" t="s">
        <v>42</v>
      </c>
      <c r="M3324">
        <v>47.59</v>
      </c>
      <c r="N3324">
        <v>7.38</v>
      </c>
      <c r="O3324" t="s">
        <v>429</v>
      </c>
      <c r="P3324">
        <f>E3324 - M3324</f>
        <v>52.42</v>
      </c>
      <c r="Q3324" t="str">
        <f>TEXT((A3324),"MMM _ YYYY")</f>
        <v>May  2018</v>
      </c>
    </row>
    <row r="3325" spans="1:17" x14ac:dyDescent="0.3">
      <c r="A3325" s="3">
        <v>42801</v>
      </c>
      <c r="B3325" t="s">
        <v>42</v>
      </c>
      <c r="C3325" t="s">
        <v>358</v>
      </c>
      <c r="D3325">
        <v>32</v>
      </c>
      <c r="E3325">
        <v>398.65</v>
      </c>
      <c r="F3325">
        <v>12756.8</v>
      </c>
      <c r="G3325" t="s">
        <v>2</v>
      </c>
      <c r="H3325" t="s">
        <v>43</v>
      </c>
      <c r="I3325" t="s">
        <v>42</v>
      </c>
      <c r="J3325" t="s">
        <v>428</v>
      </c>
      <c r="K3325">
        <v>209</v>
      </c>
      <c r="L3325" t="s">
        <v>42</v>
      </c>
      <c r="M3325">
        <v>47.59</v>
      </c>
      <c r="N3325">
        <v>7.38</v>
      </c>
      <c r="O3325" t="s">
        <v>429</v>
      </c>
      <c r="P3325">
        <f>E3325 - M3325</f>
        <v>351.05999999999995</v>
      </c>
      <c r="Q3325" t="str">
        <f>TEXT((A3325),"MMM _ YYYY")</f>
        <v>Mar  2017</v>
      </c>
    </row>
    <row r="3326" spans="1:17" x14ac:dyDescent="0.3">
      <c r="A3326" s="3">
        <v>42878</v>
      </c>
      <c r="B3326" t="s">
        <v>42</v>
      </c>
      <c r="C3326" t="s">
        <v>116</v>
      </c>
      <c r="D3326">
        <v>10</v>
      </c>
      <c r="E3326">
        <v>325.06</v>
      </c>
      <c r="F3326">
        <v>3250.6</v>
      </c>
      <c r="G3326" t="s">
        <v>12</v>
      </c>
      <c r="H3326" t="s">
        <v>43</v>
      </c>
      <c r="I3326" t="s">
        <v>42</v>
      </c>
      <c r="J3326" t="s">
        <v>428</v>
      </c>
      <c r="K3326">
        <v>209</v>
      </c>
      <c r="L3326" t="s">
        <v>42</v>
      </c>
      <c r="M3326">
        <v>47.59</v>
      </c>
      <c r="N3326">
        <v>7.38</v>
      </c>
      <c r="O3326" t="s">
        <v>429</v>
      </c>
      <c r="P3326">
        <f>E3326 - M3326</f>
        <v>277.47000000000003</v>
      </c>
      <c r="Q3326" t="str">
        <f>TEXT((A3326),"MMM _ YYYY")</f>
        <v>May  2017</v>
      </c>
    </row>
    <row r="3327" spans="1:17" x14ac:dyDescent="0.3">
      <c r="A3327" s="3">
        <v>42914</v>
      </c>
      <c r="B3327" t="s">
        <v>42</v>
      </c>
      <c r="C3327" t="s">
        <v>381</v>
      </c>
      <c r="D3327">
        <v>32</v>
      </c>
      <c r="E3327">
        <v>164.62</v>
      </c>
      <c r="F3327">
        <v>5267.84</v>
      </c>
      <c r="G3327" t="s">
        <v>134</v>
      </c>
      <c r="H3327" t="s">
        <v>43</v>
      </c>
      <c r="I3327" t="s">
        <v>42</v>
      </c>
      <c r="J3327" t="s">
        <v>428</v>
      </c>
      <c r="K3327">
        <v>209</v>
      </c>
      <c r="L3327" t="s">
        <v>42</v>
      </c>
      <c r="M3327">
        <v>47.59</v>
      </c>
      <c r="N3327">
        <v>7.38</v>
      </c>
      <c r="O3327" t="s">
        <v>429</v>
      </c>
      <c r="P3327">
        <f>E3327 - M3327</f>
        <v>117.03</v>
      </c>
      <c r="Q3327" t="str">
        <f>TEXT((A3327),"MMM _ YYYY")</f>
        <v>Jun  2017</v>
      </c>
    </row>
    <row r="3328" spans="1:17" x14ac:dyDescent="0.3">
      <c r="A3328" s="3">
        <v>42987</v>
      </c>
      <c r="B3328" t="s">
        <v>42</v>
      </c>
      <c r="C3328" t="s">
        <v>374</v>
      </c>
      <c r="D3328">
        <v>17</v>
      </c>
      <c r="E3328">
        <v>50.35</v>
      </c>
      <c r="F3328">
        <v>855.95</v>
      </c>
      <c r="G3328" t="s">
        <v>52</v>
      </c>
      <c r="H3328" t="s">
        <v>43</v>
      </c>
      <c r="I3328" t="s">
        <v>42</v>
      </c>
      <c r="J3328" t="s">
        <v>428</v>
      </c>
      <c r="K3328">
        <v>209</v>
      </c>
      <c r="L3328" t="s">
        <v>42</v>
      </c>
      <c r="M3328">
        <v>47.59</v>
      </c>
      <c r="N3328">
        <v>7.38</v>
      </c>
      <c r="O3328" t="s">
        <v>429</v>
      </c>
      <c r="P3328">
        <f>E3328 - M3328</f>
        <v>2.759999999999998</v>
      </c>
      <c r="Q3328" t="str">
        <f>TEXT((A3328),"MMM _ YYYY")</f>
        <v>Sep  2017</v>
      </c>
    </row>
    <row r="3329" spans="1:17" x14ac:dyDescent="0.3">
      <c r="A3329" s="3">
        <v>42575</v>
      </c>
      <c r="B3329" t="s">
        <v>42</v>
      </c>
      <c r="C3329" t="s">
        <v>82</v>
      </c>
      <c r="D3329">
        <v>2</v>
      </c>
      <c r="E3329">
        <v>213.59</v>
      </c>
      <c r="F3329">
        <v>427.18</v>
      </c>
      <c r="G3329" t="s">
        <v>81</v>
      </c>
      <c r="H3329" t="s">
        <v>43</v>
      </c>
      <c r="I3329" t="s">
        <v>42</v>
      </c>
      <c r="J3329" t="s">
        <v>428</v>
      </c>
      <c r="K3329">
        <v>209</v>
      </c>
      <c r="L3329" t="s">
        <v>42</v>
      </c>
      <c r="M3329">
        <v>47.59</v>
      </c>
      <c r="N3329">
        <v>7.38</v>
      </c>
      <c r="O3329" t="s">
        <v>429</v>
      </c>
      <c r="P3329">
        <f>E3329 - M3329</f>
        <v>166</v>
      </c>
      <c r="Q3329" t="str">
        <f>TEXT((A3329),"MMM _ YYYY")</f>
        <v>Jul  2016</v>
      </c>
    </row>
    <row r="3330" spans="1:17" x14ac:dyDescent="0.3">
      <c r="A3330" s="3">
        <v>42240</v>
      </c>
      <c r="B3330" t="s">
        <v>42</v>
      </c>
      <c r="C3330" t="s">
        <v>97</v>
      </c>
      <c r="D3330">
        <v>48</v>
      </c>
      <c r="E3330">
        <v>133.94</v>
      </c>
      <c r="F3330">
        <v>6429.12</v>
      </c>
      <c r="G3330" t="s">
        <v>6</v>
      </c>
      <c r="H3330" t="s">
        <v>43</v>
      </c>
      <c r="I3330" t="s">
        <v>42</v>
      </c>
      <c r="J3330" t="s">
        <v>428</v>
      </c>
      <c r="K3330">
        <v>209</v>
      </c>
      <c r="L3330" t="s">
        <v>42</v>
      </c>
      <c r="M3330">
        <v>47.59</v>
      </c>
      <c r="N3330">
        <v>7.38</v>
      </c>
      <c r="O3330" t="s">
        <v>429</v>
      </c>
      <c r="P3330">
        <f>E3330 - M3330</f>
        <v>86.35</v>
      </c>
      <c r="Q3330" t="str">
        <f>TEXT((A3330),"MMM _ YYYY")</f>
        <v>Aug  2015</v>
      </c>
    </row>
    <row r="3331" spans="1:17" x14ac:dyDescent="0.3">
      <c r="A3331" s="3">
        <v>41912</v>
      </c>
      <c r="B3331" t="s">
        <v>42</v>
      </c>
      <c r="C3331" t="s">
        <v>260</v>
      </c>
      <c r="D3331">
        <v>42</v>
      </c>
      <c r="E3331">
        <v>261.37</v>
      </c>
      <c r="F3331">
        <v>10977.54</v>
      </c>
      <c r="G3331" t="s">
        <v>31</v>
      </c>
      <c r="H3331" t="s">
        <v>43</v>
      </c>
      <c r="I3331" t="s">
        <v>42</v>
      </c>
      <c r="J3331" t="s">
        <v>428</v>
      </c>
      <c r="K3331">
        <v>209</v>
      </c>
      <c r="L3331" t="s">
        <v>42</v>
      </c>
      <c r="M3331">
        <v>47.59</v>
      </c>
      <c r="N3331">
        <v>7.38</v>
      </c>
      <c r="O3331" t="s">
        <v>429</v>
      </c>
      <c r="P3331">
        <f>E3331 - M3331</f>
        <v>213.78</v>
      </c>
      <c r="Q3331" t="str">
        <f>TEXT((A3331),"MMM _ YYYY")</f>
        <v>Sep  2014</v>
      </c>
    </row>
    <row r="3332" spans="1:17" x14ac:dyDescent="0.3">
      <c r="A3332" s="3">
        <v>41325</v>
      </c>
      <c r="B3332" t="s">
        <v>42</v>
      </c>
      <c r="C3332" t="s">
        <v>137</v>
      </c>
      <c r="D3332">
        <v>45</v>
      </c>
      <c r="E3332">
        <v>132.41</v>
      </c>
      <c r="F3332">
        <v>5958.45</v>
      </c>
      <c r="G3332" t="s">
        <v>81</v>
      </c>
      <c r="H3332" t="s">
        <v>43</v>
      </c>
      <c r="I3332" t="s">
        <v>42</v>
      </c>
      <c r="J3332" t="s">
        <v>428</v>
      </c>
      <c r="K3332">
        <v>209</v>
      </c>
      <c r="L3332" t="s">
        <v>42</v>
      </c>
      <c r="M3332">
        <v>47.59</v>
      </c>
      <c r="N3332">
        <v>7.38</v>
      </c>
      <c r="O3332" t="s">
        <v>429</v>
      </c>
      <c r="P3332">
        <f>E3332 - M3332</f>
        <v>84.82</v>
      </c>
      <c r="Q3332" t="str">
        <f>TEXT((A3332),"MMM _ YYYY")</f>
        <v>Feb  2013</v>
      </c>
    </row>
    <row r="3333" spans="1:17" x14ac:dyDescent="0.3">
      <c r="A3333" s="3">
        <v>41351</v>
      </c>
      <c r="B3333" t="s">
        <v>42</v>
      </c>
      <c r="C3333" t="s">
        <v>217</v>
      </c>
      <c r="D3333">
        <v>37</v>
      </c>
      <c r="E3333">
        <v>323.77</v>
      </c>
      <c r="F3333">
        <v>11979.49</v>
      </c>
      <c r="G3333" t="s">
        <v>52</v>
      </c>
      <c r="H3333" t="s">
        <v>43</v>
      </c>
      <c r="I3333" t="s">
        <v>42</v>
      </c>
      <c r="J3333" t="s">
        <v>428</v>
      </c>
      <c r="K3333">
        <v>209</v>
      </c>
      <c r="L3333" t="s">
        <v>42</v>
      </c>
      <c r="M3333">
        <v>47.59</v>
      </c>
      <c r="N3333">
        <v>7.38</v>
      </c>
      <c r="O3333" t="s">
        <v>429</v>
      </c>
      <c r="P3333">
        <f>E3333 - M3333</f>
        <v>276.17999999999995</v>
      </c>
      <c r="Q3333" t="str">
        <f>TEXT((A3333),"MMM _ YYYY")</f>
        <v>Mar  2013</v>
      </c>
    </row>
    <row r="3334" spans="1:17" x14ac:dyDescent="0.3">
      <c r="A3334" s="3">
        <v>41097</v>
      </c>
      <c r="B3334" t="s">
        <v>42</v>
      </c>
      <c r="C3334" t="s">
        <v>144</v>
      </c>
      <c r="D3334">
        <v>11</v>
      </c>
      <c r="E3334">
        <v>390.5</v>
      </c>
      <c r="F3334">
        <v>4295.5</v>
      </c>
      <c r="G3334" t="s">
        <v>31</v>
      </c>
      <c r="H3334" t="s">
        <v>43</v>
      </c>
      <c r="I3334" t="s">
        <v>42</v>
      </c>
      <c r="J3334" t="s">
        <v>428</v>
      </c>
      <c r="K3334">
        <v>209</v>
      </c>
      <c r="L3334" t="s">
        <v>42</v>
      </c>
      <c r="M3334">
        <v>47.59</v>
      </c>
      <c r="N3334">
        <v>7.38</v>
      </c>
      <c r="O3334" t="s">
        <v>429</v>
      </c>
      <c r="P3334">
        <f>E3334 - M3334</f>
        <v>342.90999999999997</v>
      </c>
      <c r="Q3334" t="str">
        <f>TEXT((A3334),"MMM _ YYYY")</f>
        <v>Jul  2012</v>
      </c>
    </row>
    <row r="3335" spans="1:17" x14ac:dyDescent="0.3">
      <c r="A3335" s="3">
        <v>41146</v>
      </c>
      <c r="B3335" t="s">
        <v>42</v>
      </c>
      <c r="C3335" t="s">
        <v>44</v>
      </c>
      <c r="D3335">
        <v>4</v>
      </c>
      <c r="E3335">
        <v>108.49</v>
      </c>
      <c r="F3335">
        <v>433.96</v>
      </c>
      <c r="G3335" t="s">
        <v>8</v>
      </c>
      <c r="H3335" t="s">
        <v>43</v>
      </c>
      <c r="I3335" t="s">
        <v>42</v>
      </c>
      <c r="J3335" t="s">
        <v>428</v>
      </c>
      <c r="K3335">
        <v>209</v>
      </c>
      <c r="L3335" t="s">
        <v>42</v>
      </c>
      <c r="M3335">
        <v>47.59</v>
      </c>
      <c r="N3335">
        <v>7.38</v>
      </c>
      <c r="O3335" t="s">
        <v>429</v>
      </c>
      <c r="P3335">
        <f>E3335 - M3335</f>
        <v>60.899999999999991</v>
      </c>
      <c r="Q3335" t="str">
        <f>TEXT((A3335),"MMM _ YYYY")</f>
        <v>Aug  2012</v>
      </c>
    </row>
    <row r="3336" spans="1:17" x14ac:dyDescent="0.3">
      <c r="A3336" s="3">
        <v>45017</v>
      </c>
      <c r="B3336" t="s">
        <v>192</v>
      </c>
      <c r="C3336" t="s">
        <v>144</v>
      </c>
      <c r="D3336">
        <v>15</v>
      </c>
      <c r="E3336">
        <v>135.78</v>
      </c>
      <c r="F3336">
        <v>2036.7</v>
      </c>
      <c r="G3336" t="s">
        <v>31</v>
      </c>
      <c r="H3336" t="s">
        <v>193</v>
      </c>
      <c r="I3336" t="s">
        <v>192</v>
      </c>
      <c r="J3336" t="s">
        <v>428</v>
      </c>
      <c r="K3336">
        <v>211</v>
      </c>
      <c r="L3336" t="s">
        <v>192</v>
      </c>
      <c r="M3336">
        <v>98.38</v>
      </c>
      <c r="N3336">
        <v>1.24</v>
      </c>
      <c r="O3336" t="s">
        <v>431</v>
      </c>
      <c r="P3336">
        <f>E3336 - M3336</f>
        <v>37.400000000000006</v>
      </c>
      <c r="Q3336" t="str">
        <f>TEXT((A3336),"MMM _ YYYY")</f>
        <v>Apr  2023</v>
      </c>
    </row>
    <row r="3337" spans="1:17" x14ac:dyDescent="0.3">
      <c r="A3337" s="3">
        <v>45121</v>
      </c>
      <c r="B3337" t="s">
        <v>192</v>
      </c>
      <c r="C3337" t="s">
        <v>299</v>
      </c>
      <c r="D3337">
        <v>19</v>
      </c>
      <c r="E3337">
        <v>203.69</v>
      </c>
      <c r="F3337">
        <v>3870.11</v>
      </c>
      <c r="G3337" t="s">
        <v>23</v>
      </c>
      <c r="H3337" t="s">
        <v>193</v>
      </c>
      <c r="I3337" t="s">
        <v>192</v>
      </c>
      <c r="J3337" t="s">
        <v>428</v>
      </c>
      <c r="K3337">
        <v>211</v>
      </c>
      <c r="L3337" t="s">
        <v>192</v>
      </c>
      <c r="M3337">
        <v>98.38</v>
      </c>
      <c r="N3337">
        <v>1.24</v>
      </c>
      <c r="O3337" t="s">
        <v>431</v>
      </c>
      <c r="P3337">
        <f>E3337 - M3337</f>
        <v>105.31</v>
      </c>
      <c r="Q3337" t="str">
        <f>TEXT((A3337),"MMM _ YYYY")</f>
        <v>Jul  2023</v>
      </c>
    </row>
    <row r="3338" spans="1:17" x14ac:dyDescent="0.3">
      <c r="A3338" s="3">
        <v>45206</v>
      </c>
      <c r="B3338" t="s">
        <v>192</v>
      </c>
      <c r="C3338" t="s">
        <v>268</v>
      </c>
      <c r="D3338">
        <v>46</v>
      </c>
      <c r="E3338">
        <v>234.06</v>
      </c>
      <c r="F3338">
        <v>10766.76</v>
      </c>
      <c r="G3338" t="s">
        <v>16</v>
      </c>
      <c r="H3338" t="s">
        <v>193</v>
      </c>
      <c r="I3338" t="s">
        <v>192</v>
      </c>
      <c r="J3338" t="s">
        <v>428</v>
      </c>
      <c r="K3338">
        <v>211</v>
      </c>
      <c r="L3338" t="s">
        <v>192</v>
      </c>
      <c r="M3338">
        <v>98.38</v>
      </c>
      <c r="N3338">
        <v>1.24</v>
      </c>
      <c r="O3338" t="s">
        <v>431</v>
      </c>
      <c r="P3338">
        <f>E3338 - M3338</f>
        <v>135.68</v>
      </c>
      <c r="Q3338" t="str">
        <f>TEXT((A3338),"MMM _ YYYY")</f>
        <v>Oct  2023</v>
      </c>
    </row>
    <row r="3339" spans="1:17" x14ac:dyDescent="0.3">
      <c r="A3339" s="3">
        <v>45296</v>
      </c>
      <c r="B3339" t="s">
        <v>192</v>
      </c>
      <c r="C3339" t="s">
        <v>264</v>
      </c>
      <c r="D3339">
        <v>19</v>
      </c>
      <c r="E3339">
        <v>69.44</v>
      </c>
      <c r="F3339">
        <v>1319.36</v>
      </c>
      <c r="G3339" t="s">
        <v>130</v>
      </c>
      <c r="H3339" t="s">
        <v>193</v>
      </c>
      <c r="I3339" t="s">
        <v>192</v>
      </c>
      <c r="J3339" t="s">
        <v>428</v>
      </c>
      <c r="K3339">
        <v>211</v>
      </c>
      <c r="L3339" t="s">
        <v>192</v>
      </c>
      <c r="M3339">
        <v>98.38</v>
      </c>
      <c r="N3339">
        <v>1.24</v>
      </c>
      <c r="O3339" t="s">
        <v>431</v>
      </c>
      <c r="P3339">
        <f>E3339 - M3339</f>
        <v>-28.939999999999998</v>
      </c>
      <c r="Q3339" t="str">
        <f>TEXT((A3339),"MMM _ YYYY")</f>
        <v>Jan  2024</v>
      </c>
    </row>
    <row r="3340" spans="1:17" x14ac:dyDescent="0.3">
      <c r="A3340" s="3">
        <v>45346</v>
      </c>
      <c r="B3340" t="s">
        <v>192</v>
      </c>
      <c r="C3340" t="s">
        <v>381</v>
      </c>
      <c r="D3340">
        <v>45</v>
      </c>
      <c r="E3340">
        <v>264.2</v>
      </c>
      <c r="F3340">
        <v>11889</v>
      </c>
      <c r="G3340" t="s">
        <v>134</v>
      </c>
      <c r="H3340" t="s">
        <v>193</v>
      </c>
      <c r="I3340" t="s">
        <v>192</v>
      </c>
      <c r="J3340" t="s">
        <v>428</v>
      </c>
      <c r="K3340">
        <v>211</v>
      </c>
      <c r="L3340" t="s">
        <v>192</v>
      </c>
      <c r="M3340">
        <v>98.38</v>
      </c>
      <c r="N3340">
        <v>1.24</v>
      </c>
      <c r="O3340" t="s">
        <v>431</v>
      </c>
      <c r="P3340">
        <f>E3340 - M3340</f>
        <v>165.82</v>
      </c>
      <c r="Q3340" t="str">
        <f>TEXT((A3340),"MMM _ YYYY")</f>
        <v>Feb  2024</v>
      </c>
    </row>
    <row r="3341" spans="1:17" x14ac:dyDescent="0.3">
      <c r="A3341" s="3">
        <v>44599</v>
      </c>
      <c r="B3341" t="s">
        <v>192</v>
      </c>
      <c r="C3341" t="s">
        <v>161</v>
      </c>
      <c r="D3341">
        <v>28</v>
      </c>
      <c r="E3341">
        <v>263.31</v>
      </c>
      <c r="F3341">
        <v>7372.68</v>
      </c>
      <c r="G3341" t="s">
        <v>26</v>
      </c>
      <c r="H3341" t="s">
        <v>193</v>
      </c>
      <c r="I3341" t="s">
        <v>192</v>
      </c>
      <c r="J3341" t="s">
        <v>428</v>
      </c>
      <c r="K3341">
        <v>211</v>
      </c>
      <c r="L3341" t="s">
        <v>192</v>
      </c>
      <c r="M3341">
        <v>98.38</v>
      </c>
      <c r="N3341">
        <v>1.24</v>
      </c>
      <c r="O3341" t="s">
        <v>431</v>
      </c>
      <c r="P3341">
        <f>E3341 - M3341</f>
        <v>164.93</v>
      </c>
      <c r="Q3341" t="str">
        <f>TEXT((A3341),"MMM _ YYYY")</f>
        <v>Feb  2022</v>
      </c>
    </row>
    <row r="3342" spans="1:17" x14ac:dyDescent="0.3">
      <c r="A3342" s="3">
        <v>44792</v>
      </c>
      <c r="B3342" t="s">
        <v>192</v>
      </c>
      <c r="C3342" t="s">
        <v>220</v>
      </c>
      <c r="D3342">
        <v>5</v>
      </c>
      <c r="E3342">
        <v>78.38</v>
      </c>
      <c r="F3342">
        <v>391.9</v>
      </c>
      <c r="G3342" t="s">
        <v>81</v>
      </c>
      <c r="H3342" t="s">
        <v>193</v>
      </c>
      <c r="I3342" t="s">
        <v>192</v>
      </c>
      <c r="J3342" t="s">
        <v>428</v>
      </c>
      <c r="K3342">
        <v>211</v>
      </c>
      <c r="L3342" t="s">
        <v>192</v>
      </c>
      <c r="M3342">
        <v>98.38</v>
      </c>
      <c r="N3342">
        <v>1.24</v>
      </c>
      <c r="O3342" t="s">
        <v>431</v>
      </c>
      <c r="P3342">
        <f>E3342 - M3342</f>
        <v>-20</v>
      </c>
      <c r="Q3342" t="str">
        <f>TEXT((A3342),"MMM _ YYYY")</f>
        <v>Aug  2022</v>
      </c>
    </row>
    <row r="3343" spans="1:17" x14ac:dyDescent="0.3">
      <c r="A3343" s="3">
        <v>44203</v>
      </c>
      <c r="B3343" t="s">
        <v>192</v>
      </c>
      <c r="C3343" t="s">
        <v>68</v>
      </c>
      <c r="D3343">
        <v>1</v>
      </c>
      <c r="E3343">
        <v>320.33999999999997</v>
      </c>
      <c r="F3343">
        <v>320.33999999999997</v>
      </c>
      <c r="G3343" t="s">
        <v>56</v>
      </c>
      <c r="H3343" t="s">
        <v>193</v>
      </c>
      <c r="I3343" t="s">
        <v>192</v>
      </c>
      <c r="J3343" t="s">
        <v>428</v>
      </c>
      <c r="K3343">
        <v>211</v>
      </c>
      <c r="L3343" t="s">
        <v>192</v>
      </c>
      <c r="M3343">
        <v>98.38</v>
      </c>
      <c r="N3343">
        <v>1.24</v>
      </c>
      <c r="O3343" t="s">
        <v>431</v>
      </c>
      <c r="P3343">
        <f>E3343 - M3343</f>
        <v>221.95999999999998</v>
      </c>
      <c r="Q3343" t="str">
        <f>TEXT((A3343),"MMM _ YYYY")</f>
        <v>Jan  2021</v>
      </c>
    </row>
    <row r="3344" spans="1:17" x14ac:dyDescent="0.3">
      <c r="A3344" s="3">
        <v>44369</v>
      </c>
      <c r="B3344" t="s">
        <v>192</v>
      </c>
      <c r="C3344" t="s">
        <v>211</v>
      </c>
      <c r="D3344">
        <v>24</v>
      </c>
      <c r="E3344">
        <v>328.87</v>
      </c>
      <c r="F3344">
        <v>7892.88</v>
      </c>
      <c r="G3344" t="s">
        <v>87</v>
      </c>
      <c r="H3344" t="s">
        <v>193</v>
      </c>
      <c r="I3344" t="s">
        <v>192</v>
      </c>
      <c r="J3344" t="s">
        <v>428</v>
      </c>
      <c r="K3344">
        <v>211</v>
      </c>
      <c r="L3344" t="s">
        <v>192</v>
      </c>
      <c r="M3344">
        <v>98.38</v>
      </c>
      <c r="N3344">
        <v>1.24</v>
      </c>
      <c r="O3344" t="s">
        <v>431</v>
      </c>
      <c r="P3344">
        <f>E3344 - M3344</f>
        <v>230.49</v>
      </c>
      <c r="Q3344" t="str">
        <f>TEXT((A3344),"MMM _ YYYY")</f>
        <v>Jun  2021</v>
      </c>
    </row>
    <row r="3345" spans="1:17" x14ac:dyDescent="0.3">
      <c r="A3345" s="3">
        <v>44371</v>
      </c>
      <c r="B3345" t="s">
        <v>192</v>
      </c>
      <c r="C3345" t="s">
        <v>220</v>
      </c>
      <c r="D3345">
        <v>35</v>
      </c>
      <c r="E3345">
        <v>190.43</v>
      </c>
      <c r="F3345">
        <v>6665.05</v>
      </c>
      <c r="G3345" t="s">
        <v>81</v>
      </c>
      <c r="H3345" t="s">
        <v>193</v>
      </c>
      <c r="I3345" t="s">
        <v>192</v>
      </c>
      <c r="J3345" t="s">
        <v>428</v>
      </c>
      <c r="K3345">
        <v>211</v>
      </c>
      <c r="L3345" t="s">
        <v>192</v>
      </c>
      <c r="M3345">
        <v>98.38</v>
      </c>
      <c r="N3345">
        <v>1.24</v>
      </c>
      <c r="O3345" t="s">
        <v>431</v>
      </c>
      <c r="P3345">
        <f>E3345 - M3345</f>
        <v>92.050000000000011</v>
      </c>
      <c r="Q3345" t="str">
        <f>TEXT((A3345),"MMM _ YYYY")</f>
        <v>Jun  2021</v>
      </c>
    </row>
    <row r="3346" spans="1:17" x14ac:dyDescent="0.3">
      <c r="A3346" s="3">
        <v>44394</v>
      </c>
      <c r="B3346" t="s">
        <v>192</v>
      </c>
      <c r="C3346" t="s">
        <v>183</v>
      </c>
      <c r="D3346">
        <v>10</v>
      </c>
      <c r="E3346">
        <v>153.66</v>
      </c>
      <c r="F3346">
        <v>1536.6</v>
      </c>
      <c r="G3346" t="s">
        <v>2</v>
      </c>
      <c r="H3346" t="s">
        <v>193</v>
      </c>
      <c r="I3346" t="s">
        <v>192</v>
      </c>
      <c r="J3346" t="s">
        <v>428</v>
      </c>
      <c r="K3346">
        <v>211</v>
      </c>
      <c r="L3346" t="s">
        <v>192</v>
      </c>
      <c r="M3346">
        <v>98.38</v>
      </c>
      <c r="N3346">
        <v>1.24</v>
      </c>
      <c r="O3346" t="s">
        <v>431</v>
      </c>
      <c r="P3346">
        <f>E3346 - M3346</f>
        <v>55.28</v>
      </c>
      <c r="Q3346" t="str">
        <f>TEXT((A3346),"MMM _ YYYY")</f>
        <v>Jul  2021</v>
      </c>
    </row>
    <row r="3347" spans="1:17" x14ac:dyDescent="0.3">
      <c r="A3347" s="3">
        <v>44477</v>
      </c>
      <c r="B3347" t="s">
        <v>192</v>
      </c>
      <c r="C3347" t="s">
        <v>316</v>
      </c>
      <c r="D3347">
        <v>28</v>
      </c>
      <c r="E3347">
        <v>354.04</v>
      </c>
      <c r="F3347">
        <v>9913.1200000000008</v>
      </c>
      <c r="G3347" t="s">
        <v>87</v>
      </c>
      <c r="H3347" t="s">
        <v>193</v>
      </c>
      <c r="I3347" t="s">
        <v>192</v>
      </c>
      <c r="J3347" t="s">
        <v>428</v>
      </c>
      <c r="K3347">
        <v>211</v>
      </c>
      <c r="L3347" t="s">
        <v>192</v>
      </c>
      <c r="M3347">
        <v>98.38</v>
      </c>
      <c r="N3347">
        <v>1.24</v>
      </c>
      <c r="O3347" t="s">
        <v>431</v>
      </c>
      <c r="P3347">
        <f>E3347 - M3347</f>
        <v>255.66000000000003</v>
      </c>
      <c r="Q3347" t="str">
        <f>TEXT((A3347),"MMM _ YYYY")</f>
        <v>Oct  2021</v>
      </c>
    </row>
    <row r="3348" spans="1:17" x14ac:dyDescent="0.3">
      <c r="A3348" s="3">
        <v>44512</v>
      </c>
      <c r="B3348" t="s">
        <v>192</v>
      </c>
      <c r="C3348" t="s">
        <v>222</v>
      </c>
      <c r="D3348">
        <v>9</v>
      </c>
      <c r="E3348">
        <v>196.22</v>
      </c>
      <c r="F3348">
        <v>1765.98</v>
      </c>
      <c r="G3348" t="s">
        <v>134</v>
      </c>
      <c r="H3348" t="s">
        <v>193</v>
      </c>
      <c r="I3348" t="s">
        <v>192</v>
      </c>
      <c r="J3348" t="s">
        <v>428</v>
      </c>
      <c r="K3348">
        <v>211</v>
      </c>
      <c r="L3348" t="s">
        <v>192</v>
      </c>
      <c r="M3348">
        <v>98.38</v>
      </c>
      <c r="N3348">
        <v>1.24</v>
      </c>
      <c r="O3348" t="s">
        <v>431</v>
      </c>
      <c r="P3348">
        <f>E3348 - M3348</f>
        <v>97.84</v>
      </c>
      <c r="Q3348" t="str">
        <f>TEXT((A3348),"MMM _ YYYY")</f>
        <v>Nov  2021</v>
      </c>
    </row>
    <row r="3349" spans="1:17" x14ac:dyDescent="0.3">
      <c r="A3349" s="3">
        <v>43762</v>
      </c>
      <c r="B3349" t="s">
        <v>192</v>
      </c>
      <c r="C3349" t="s">
        <v>113</v>
      </c>
      <c r="D3349">
        <v>1</v>
      </c>
      <c r="E3349">
        <v>383.87</v>
      </c>
      <c r="F3349">
        <v>383.87</v>
      </c>
      <c r="G3349" t="s">
        <v>105</v>
      </c>
      <c r="H3349" t="s">
        <v>193</v>
      </c>
      <c r="I3349" t="s">
        <v>192</v>
      </c>
      <c r="J3349" t="s">
        <v>428</v>
      </c>
      <c r="K3349">
        <v>211</v>
      </c>
      <c r="L3349" t="s">
        <v>192</v>
      </c>
      <c r="M3349">
        <v>98.38</v>
      </c>
      <c r="N3349">
        <v>1.24</v>
      </c>
      <c r="O3349" t="s">
        <v>431</v>
      </c>
      <c r="P3349">
        <f>E3349 - M3349</f>
        <v>285.49</v>
      </c>
      <c r="Q3349" t="str">
        <f>TEXT((A3349),"MMM _ YYYY")</f>
        <v>Oct  2019</v>
      </c>
    </row>
    <row r="3350" spans="1:17" x14ac:dyDescent="0.3">
      <c r="A3350" s="3">
        <v>43153</v>
      </c>
      <c r="B3350" t="s">
        <v>192</v>
      </c>
      <c r="C3350" t="s">
        <v>144</v>
      </c>
      <c r="D3350">
        <v>35</v>
      </c>
      <c r="E3350">
        <v>83.31</v>
      </c>
      <c r="F3350">
        <v>2915.85</v>
      </c>
      <c r="G3350" t="s">
        <v>31</v>
      </c>
      <c r="H3350" t="s">
        <v>193</v>
      </c>
      <c r="I3350" t="s">
        <v>192</v>
      </c>
      <c r="J3350" t="s">
        <v>428</v>
      </c>
      <c r="K3350">
        <v>211</v>
      </c>
      <c r="L3350" t="s">
        <v>192</v>
      </c>
      <c r="M3350">
        <v>98.38</v>
      </c>
      <c r="N3350">
        <v>1.24</v>
      </c>
      <c r="O3350" t="s">
        <v>431</v>
      </c>
      <c r="P3350">
        <f>E3350 - M3350</f>
        <v>-15.069999999999993</v>
      </c>
      <c r="Q3350" t="str">
        <f>TEXT((A3350),"MMM _ YYYY")</f>
        <v>Feb  2018</v>
      </c>
    </row>
    <row r="3351" spans="1:17" x14ac:dyDescent="0.3">
      <c r="A3351" s="3">
        <v>43229</v>
      </c>
      <c r="B3351" t="s">
        <v>192</v>
      </c>
      <c r="C3351" t="s">
        <v>82</v>
      </c>
      <c r="D3351">
        <v>11</v>
      </c>
      <c r="E3351">
        <v>130.53</v>
      </c>
      <c r="F3351">
        <v>1435.83</v>
      </c>
      <c r="G3351" t="s">
        <v>81</v>
      </c>
      <c r="H3351" t="s">
        <v>193</v>
      </c>
      <c r="I3351" t="s">
        <v>192</v>
      </c>
      <c r="J3351" t="s">
        <v>428</v>
      </c>
      <c r="K3351">
        <v>211</v>
      </c>
      <c r="L3351" t="s">
        <v>192</v>
      </c>
      <c r="M3351">
        <v>98.38</v>
      </c>
      <c r="N3351">
        <v>1.24</v>
      </c>
      <c r="O3351" t="s">
        <v>431</v>
      </c>
      <c r="P3351">
        <f>E3351 - M3351</f>
        <v>32.150000000000006</v>
      </c>
      <c r="Q3351" t="str">
        <f>TEXT((A3351),"MMM _ YYYY")</f>
        <v>May  2018</v>
      </c>
    </row>
    <row r="3352" spans="1:17" x14ac:dyDescent="0.3">
      <c r="A3352" s="3">
        <v>43309</v>
      </c>
      <c r="B3352" t="s">
        <v>192</v>
      </c>
      <c r="C3352" t="s">
        <v>118</v>
      </c>
      <c r="D3352">
        <v>9</v>
      </c>
      <c r="E3352">
        <v>262.82</v>
      </c>
      <c r="F3352">
        <v>2365.38</v>
      </c>
      <c r="G3352" t="s">
        <v>81</v>
      </c>
      <c r="H3352" t="s">
        <v>193</v>
      </c>
      <c r="I3352" t="s">
        <v>192</v>
      </c>
      <c r="J3352" t="s">
        <v>428</v>
      </c>
      <c r="K3352">
        <v>211</v>
      </c>
      <c r="L3352" t="s">
        <v>192</v>
      </c>
      <c r="M3352">
        <v>98.38</v>
      </c>
      <c r="N3352">
        <v>1.24</v>
      </c>
      <c r="O3352" t="s">
        <v>431</v>
      </c>
      <c r="P3352">
        <f>E3352 - M3352</f>
        <v>164.44</v>
      </c>
      <c r="Q3352" t="str">
        <f>TEXT((A3352),"MMM _ YYYY")</f>
        <v>Jul  2018</v>
      </c>
    </row>
    <row r="3353" spans="1:17" x14ac:dyDescent="0.3">
      <c r="A3353" s="3">
        <v>42970</v>
      </c>
      <c r="B3353" t="s">
        <v>192</v>
      </c>
      <c r="C3353" t="s">
        <v>327</v>
      </c>
      <c r="D3353">
        <v>46</v>
      </c>
      <c r="E3353">
        <v>228.92</v>
      </c>
      <c r="F3353">
        <v>10530.32</v>
      </c>
      <c r="G3353" t="s">
        <v>31</v>
      </c>
      <c r="H3353" t="s">
        <v>193</v>
      </c>
      <c r="I3353" t="s">
        <v>192</v>
      </c>
      <c r="J3353" t="s">
        <v>428</v>
      </c>
      <c r="K3353">
        <v>211</v>
      </c>
      <c r="L3353" t="s">
        <v>192</v>
      </c>
      <c r="M3353">
        <v>98.38</v>
      </c>
      <c r="N3353">
        <v>1.24</v>
      </c>
      <c r="O3353" t="s">
        <v>431</v>
      </c>
      <c r="P3353">
        <f>E3353 - M3353</f>
        <v>130.54</v>
      </c>
      <c r="Q3353" t="str">
        <f>TEXT((A3353),"MMM _ YYYY")</f>
        <v>Aug  2017</v>
      </c>
    </row>
    <row r="3354" spans="1:17" x14ac:dyDescent="0.3">
      <c r="A3354" s="3">
        <v>42447</v>
      </c>
      <c r="B3354" t="s">
        <v>192</v>
      </c>
      <c r="C3354" t="s">
        <v>175</v>
      </c>
      <c r="D3354">
        <v>38</v>
      </c>
      <c r="E3354">
        <v>276.26</v>
      </c>
      <c r="F3354">
        <v>10497.88</v>
      </c>
      <c r="G3354" t="s">
        <v>56</v>
      </c>
      <c r="H3354" t="s">
        <v>193</v>
      </c>
      <c r="I3354" t="s">
        <v>192</v>
      </c>
      <c r="J3354" t="s">
        <v>428</v>
      </c>
      <c r="K3354">
        <v>211</v>
      </c>
      <c r="L3354" t="s">
        <v>192</v>
      </c>
      <c r="M3354">
        <v>98.38</v>
      </c>
      <c r="N3354">
        <v>1.24</v>
      </c>
      <c r="O3354" t="s">
        <v>431</v>
      </c>
      <c r="P3354">
        <f>E3354 - M3354</f>
        <v>177.88</v>
      </c>
      <c r="Q3354" t="str">
        <f>TEXT((A3354),"MMM _ YYYY")</f>
        <v>Mar  2016</v>
      </c>
    </row>
    <row r="3355" spans="1:17" x14ac:dyDescent="0.3">
      <c r="A3355" s="3">
        <v>42088</v>
      </c>
      <c r="B3355" t="s">
        <v>192</v>
      </c>
      <c r="C3355" t="s">
        <v>228</v>
      </c>
      <c r="D3355">
        <v>47</v>
      </c>
      <c r="E3355">
        <v>195.5</v>
      </c>
      <c r="F3355">
        <v>9188.5</v>
      </c>
      <c r="G3355" t="s">
        <v>16</v>
      </c>
      <c r="H3355" t="s">
        <v>193</v>
      </c>
      <c r="I3355" t="s">
        <v>192</v>
      </c>
      <c r="J3355" t="s">
        <v>428</v>
      </c>
      <c r="K3355">
        <v>211</v>
      </c>
      <c r="L3355" t="s">
        <v>192</v>
      </c>
      <c r="M3355">
        <v>98.38</v>
      </c>
      <c r="N3355">
        <v>1.24</v>
      </c>
      <c r="O3355" t="s">
        <v>431</v>
      </c>
      <c r="P3355">
        <f>E3355 - M3355</f>
        <v>97.12</v>
      </c>
      <c r="Q3355" t="str">
        <f>TEXT((A3355),"MMM _ YYYY")</f>
        <v>Mar  2015</v>
      </c>
    </row>
    <row r="3356" spans="1:17" x14ac:dyDescent="0.3">
      <c r="A3356" s="3">
        <v>42139</v>
      </c>
      <c r="B3356" t="s">
        <v>192</v>
      </c>
      <c r="C3356" t="s">
        <v>316</v>
      </c>
      <c r="D3356">
        <v>35</v>
      </c>
      <c r="E3356">
        <v>175.07</v>
      </c>
      <c r="F3356">
        <v>6127.45</v>
      </c>
      <c r="G3356" t="s">
        <v>87</v>
      </c>
      <c r="H3356" t="s">
        <v>193</v>
      </c>
      <c r="I3356" t="s">
        <v>192</v>
      </c>
      <c r="J3356" t="s">
        <v>428</v>
      </c>
      <c r="K3356">
        <v>211</v>
      </c>
      <c r="L3356" t="s">
        <v>192</v>
      </c>
      <c r="M3356">
        <v>98.38</v>
      </c>
      <c r="N3356">
        <v>1.24</v>
      </c>
      <c r="O3356" t="s">
        <v>431</v>
      </c>
      <c r="P3356">
        <f>E3356 - M3356</f>
        <v>76.69</v>
      </c>
      <c r="Q3356" t="str">
        <f>TEXT((A3356),"MMM _ YYYY")</f>
        <v>May  2015</v>
      </c>
    </row>
    <row r="3357" spans="1:17" x14ac:dyDescent="0.3">
      <c r="A3357" s="3">
        <v>42307</v>
      </c>
      <c r="B3357" t="s">
        <v>192</v>
      </c>
      <c r="C3357" t="s">
        <v>258</v>
      </c>
      <c r="D3357">
        <v>8</v>
      </c>
      <c r="E3357">
        <v>139.65</v>
      </c>
      <c r="F3357">
        <v>1117.2</v>
      </c>
      <c r="G3357" t="s">
        <v>87</v>
      </c>
      <c r="H3357" t="s">
        <v>193</v>
      </c>
      <c r="I3357" t="s">
        <v>192</v>
      </c>
      <c r="J3357" t="s">
        <v>428</v>
      </c>
      <c r="K3357">
        <v>211</v>
      </c>
      <c r="L3357" t="s">
        <v>192</v>
      </c>
      <c r="M3357">
        <v>98.38</v>
      </c>
      <c r="N3357">
        <v>1.24</v>
      </c>
      <c r="O3357" t="s">
        <v>431</v>
      </c>
      <c r="P3357">
        <f>E3357 - M3357</f>
        <v>41.27000000000001</v>
      </c>
      <c r="Q3357" t="str">
        <f>TEXT((A3357),"MMM _ YYYY")</f>
        <v>Oct  2015</v>
      </c>
    </row>
    <row r="3358" spans="1:17" x14ac:dyDescent="0.3">
      <c r="A3358" s="3">
        <v>41679</v>
      </c>
      <c r="B3358" t="s">
        <v>192</v>
      </c>
      <c r="C3358" t="s">
        <v>194</v>
      </c>
      <c r="D3358">
        <v>43</v>
      </c>
      <c r="E3358">
        <v>66.239999999999995</v>
      </c>
      <c r="F3358">
        <v>2848.32</v>
      </c>
      <c r="G3358" t="s">
        <v>2</v>
      </c>
      <c r="H3358" t="s">
        <v>193</v>
      </c>
      <c r="I3358" t="s">
        <v>192</v>
      </c>
      <c r="J3358" t="s">
        <v>428</v>
      </c>
      <c r="K3358">
        <v>211</v>
      </c>
      <c r="L3358" t="s">
        <v>192</v>
      </c>
      <c r="M3358">
        <v>98.38</v>
      </c>
      <c r="N3358">
        <v>1.24</v>
      </c>
      <c r="O3358" t="s">
        <v>431</v>
      </c>
      <c r="P3358">
        <f>E3358 - M3358</f>
        <v>-32.14</v>
      </c>
      <c r="Q3358" t="str">
        <f>TEXT((A3358),"MMM _ YYYY")</f>
        <v>Feb  2014</v>
      </c>
    </row>
    <row r="3359" spans="1:17" x14ac:dyDescent="0.3">
      <c r="A3359" s="3">
        <v>41698</v>
      </c>
      <c r="B3359" t="s">
        <v>192</v>
      </c>
      <c r="C3359" t="s">
        <v>224</v>
      </c>
      <c r="D3359">
        <v>34</v>
      </c>
      <c r="E3359">
        <v>297.23</v>
      </c>
      <c r="F3359">
        <v>10105.82</v>
      </c>
      <c r="G3359" t="s">
        <v>56</v>
      </c>
      <c r="H3359" t="s">
        <v>193</v>
      </c>
      <c r="I3359" t="s">
        <v>192</v>
      </c>
      <c r="J3359" t="s">
        <v>428</v>
      </c>
      <c r="K3359">
        <v>211</v>
      </c>
      <c r="L3359" t="s">
        <v>192</v>
      </c>
      <c r="M3359">
        <v>98.38</v>
      </c>
      <c r="N3359">
        <v>1.24</v>
      </c>
      <c r="O3359" t="s">
        <v>431</v>
      </c>
      <c r="P3359">
        <f>E3359 - M3359</f>
        <v>198.85000000000002</v>
      </c>
      <c r="Q3359" t="str">
        <f>TEXT((A3359),"MMM _ YYYY")</f>
        <v>Feb  2014</v>
      </c>
    </row>
    <row r="3360" spans="1:17" x14ac:dyDescent="0.3">
      <c r="A3360" s="3">
        <v>41880</v>
      </c>
      <c r="B3360" t="s">
        <v>192</v>
      </c>
      <c r="C3360" t="s">
        <v>191</v>
      </c>
      <c r="D3360">
        <v>13</v>
      </c>
      <c r="E3360">
        <v>237.41</v>
      </c>
      <c r="F3360">
        <v>3086.33</v>
      </c>
      <c r="G3360" t="s">
        <v>26</v>
      </c>
      <c r="H3360" t="s">
        <v>193</v>
      </c>
      <c r="I3360" t="s">
        <v>192</v>
      </c>
      <c r="J3360" t="s">
        <v>428</v>
      </c>
      <c r="K3360">
        <v>211</v>
      </c>
      <c r="L3360" t="s">
        <v>192</v>
      </c>
      <c r="M3360">
        <v>98.38</v>
      </c>
      <c r="N3360">
        <v>1.24</v>
      </c>
      <c r="O3360" t="s">
        <v>431</v>
      </c>
      <c r="P3360">
        <f>E3360 - M3360</f>
        <v>139.03</v>
      </c>
      <c r="Q3360" t="str">
        <f>TEXT((A3360),"MMM _ YYYY")</f>
        <v>Aug  2014</v>
      </c>
    </row>
    <row r="3361" spans="1:17" x14ac:dyDescent="0.3">
      <c r="A3361" s="3">
        <v>41920</v>
      </c>
      <c r="B3361" t="s">
        <v>192</v>
      </c>
      <c r="C3361" t="s">
        <v>224</v>
      </c>
      <c r="D3361">
        <v>26</v>
      </c>
      <c r="E3361">
        <v>335.33</v>
      </c>
      <c r="F3361">
        <v>8718.58</v>
      </c>
      <c r="G3361" t="s">
        <v>56</v>
      </c>
      <c r="H3361" t="s">
        <v>193</v>
      </c>
      <c r="I3361" t="s">
        <v>192</v>
      </c>
      <c r="J3361" t="s">
        <v>428</v>
      </c>
      <c r="K3361">
        <v>211</v>
      </c>
      <c r="L3361" t="s">
        <v>192</v>
      </c>
      <c r="M3361">
        <v>98.38</v>
      </c>
      <c r="N3361">
        <v>1.24</v>
      </c>
      <c r="O3361" t="s">
        <v>431</v>
      </c>
      <c r="P3361">
        <f>E3361 - M3361</f>
        <v>236.95</v>
      </c>
      <c r="Q3361" t="str">
        <f>TEXT((A3361),"MMM _ YYYY")</f>
        <v>Oct  2014</v>
      </c>
    </row>
    <row r="3362" spans="1:17" x14ac:dyDescent="0.3">
      <c r="A3362" s="3">
        <v>41936</v>
      </c>
      <c r="B3362" t="s">
        <v>192</v>
      </c>
      <c r="C3362" t="s">
        <v>374</v>
      </c>
      <c r="D3362">
        <v>29</v>
      </c>
      <c r="E3362">
        <v>72.19</v>
      </c>
      <c r="F3362">
        <v>2093.5100000000002</v>
      </c>
      <c r="G3362" t="s">
        <v>52</v>
      </c>
      <c r="H3362" t="s">
        <v>193</v>
      </c>
      <c r="I3362" t="s">
        <v>192</v>
      </c>
      <c r="J3362" t="s">
        <v>428</v>
      </c>
      <c r="K3362">
        <v>211</v>
      </c>
      <c r="L3362" t="s">
        <v>192</v>
      </c>
      <c r="M3362">
        <v>98.38</v>
      </c>
      <c r="N3362">
        <v>1.24</v>
      </c>
      <c r="O3362" t="s">
        <v>431</v>
      </c>
      <c r="P3362">
        <f>E3362 - M3362</f>
        <v>-26.189999999999998</v>
      </c>
      <c r="Q3362" t="str">
        <f>TEXT((A3362),"MMM _ YYYY")</f>
        <v>Oct  2014</v>
      </c>
    </row>
    <row r="3363" spans="1:17" x14ac:dyDescent="0.3">
      <c r="A3363" s="3">
        <v>41968</v>
      </c>
      <c r="B3363" t="s">
        <v>192</v>
      </c>
      <c r="C3363" t="s">
        <v>70</v>
      </c>
      <c r="D3363">
        <v>20</v>
      </c>
      <c r="E3363">
        <v>191.69</v>
      </c>
      <c r="F3363">
        <v>3833.8</v>
      </c>
      <c r="G3363" t="s">
        <v>8</v>
      </c>
      <c r="H3363" t="s">
        <v>193</v>
      </c>
      <c r="I3363" t="s">
        <v>192</v>
      </c>
      <c r="J3363" t="s">
        <v>428</v>
      </c>
      <c r="K3363">
        <v>211</v>
      </c>
      <c r="L3363" t="s">
        <v>192</v>
      </c>
      <c r="M3363">
        <v>98.38</v>
      </c>
      <c r="N3363">
        <v>1.24</v>
      </c>
      <c r="O3363" t="s">
        <v>431</v>
      </c>
      <c r="P3363">
        <f>E3363 - M3363</f>
        <v>93.31</v>
      </c>
      <c r="Q3363" t="str">
        <f>TEXT((A3363),"MMM _ YYYY")</f>
        <v>Nov  2014</v>
      </c>
    </row>
    <row r="3364" spans="1:17" x14ac:dyDescent="0.3">
      <c r="A3364" s="3">
        <v>41418</v>
      </c>
      <c r="B3364" t="s">
        <v>192</v>
      </c>
      <c r="C3364" t="s">
        <v>339</v>
      </c>
      <c r="D3364">
        <v>13</v>
      </c>
      <c r="E3364">
        <v>358.77</v>
      </c>
      <c r="F3364">
        <v>4664.01</v>
      </c>
      <c r="G3364" t="s">
        <v>2</v>
      </c>
      <c r="H3364" t="s">
        <v>193</v>
      </c>
      <c r="I3364" t="s">
        <v>192</v>
      </c>
      <c r="J3364" t="s">
        <v>428</v>
      </c>
      <c r="K3364">
        <v>211</v>
      </c>
      <c r="L3364" t="s">
        <v>192</v>
      </c>
      <c r="M3364">
        <v>98.38</v>
      </c>
      <c r="N3364">
        <v>1.24</v>
      </c>
      <c r="O3364" t="s">
        <v>431</v>
      </c>
      <c r="P3364">
        <f>E3364 - M3364</f>
        <v>260.39</v>
      </c>
      <c r="Q3364" t="str">
        <f>TEXT((A3364),"MMM _ YYYY")</f>
        <v>May  2013</v>
      </c>
    </row>
    <row r="3365" spans="1:17" x14ac:dyDescent="0.3">
      <c r="A3365" s="3">
        <v>41457</v>
      </c>
      <c r="B3365" t="s">
        <v>192</v>
      </c>
      <c r="C3365" t="s">
        <v>265</v>
      </c>
      <c r="D3365">
        <v>14</v>
      </c>
      <c r="E3365">
        <v>87.06</v>
      </c>
      <c r="F3365">
        <v>1218.8399999999999</v>
      </c>
      <c r="G3365" t="s">
        <v>2</v>
      </c>
      <c r="H3365" t="s">
        <v>193</v>
      </c>
      <c r="I3365" t="s">
        <v>192</v>
      </c>
      <c r="J3365" t="s">
        <v>428</v>
      </c>
      <c r="K3365">
        <v>211</v>
      </c>
      <c r="L3365" t="s">
        <v>192</v>
      </c>
      <c r="M3365">
        <v>98.38</v>
      </c>
      <c r="N3365">
        <v>1.24</v>
      </c>
      <c r="O3365" t="s">
        <v>431</v>
      </c>
      <c r="P3365">
        <f>E3365 - M3365</f>
        <v>-11.319999999999993</v>
      </c>
      <c r="Q3365" t="str">
        <f>TEXT((A3365),"MMM _ YYYY")</f>
        <v>Jul  2013</v>
      </c>
    </row>
    <row r="3366" spans="1:17" x14ac:dyDescent="0.3">
      <c r="A3366" s="3">
        <v>41059</v>
      </c>
      <c r="B3366" t="s">
        <v>192</v>
      </c>
      <c r="C3366" t="s">
        <v>194</v>
      </c>
      <c r="D3366">
        <v>32</v>
      </c>
      <c r="E3366">
        <v>203.2</v>
      </c>
      <c r="F3366">
        <v>6502.4</v>
      </c>
      <c r="G3366" t="s">
        <v>2</v>
      </c>
      <c r="H3366" t="s">
        <v>193</v>
      </c>
      <c r="I3366" t="s">
        <v>192</v>
      </c>
      <c r="J3366" t="s">
        <v>428</v>
      </c>
      <c r="K3366">
        <v>211</v>
      </c>
      <c r="L3366" t="s">
        <v>192</v>
      </c>
      <c r="M3366">
        <v>98.38</v>
      </c>
      <c r="N3366">
        <v>1.24</v>
      </c>
      <c r="O3366" t="s">
        <v>431</v>
      </c>
      <c r="P3366">
        <f>E3366 - M3366</f>
        <v>104.82</v>
      </c>
      <c r="Q3366" t="str">
        <f>TEXT((A3366),"MMM _ YYYY")</f>
        <v>May  2012</v>
      </c>
    </row>
    <row r="3367" spans="1:17" x14ac:dyDescent="0.3">
      <c r="A3367" s="3">
        <v>45589</v>
      </c>
      <c r="B3367" t="s">
        <v>77</v>
      </c>
      <c r="C3367" t="s">
        <v>275</v>
      </c>
      <c r="D3367">
        <v>31</v>
      </c>
      <c r="E3367">
        <v>182.12</v>
      </c>
      <c r="F3367">
        <v>5645.72</v>
      </c>
      <c r="G3367" t="s">
        <v>2</v>
      </c>
      <c r="H3367" t="s">
        <v>78</v>
      </c>
      <c r="I3367" t="s">
        <v>77</v>
      </c>
      <c r="J3367" t="s">
        <v>428</v>
      </c>
      <c r="K3367">
        <v>212</v>
      </c>
      <c r="L3367" t="s">
        <v>77</v>
      </c>
      <c r="M3367">
        <v>84.32</v>
      </c>
      <c r="N3367">
        <v>9.15</v>
      </c>
      <c r="O3367" t="s">
        <v>430</v>
      </c>
      <c r="P3367">
        <f>E3367 - M3367</f>
        <v>97.800000000000011</v>
      </c>
      <c r="Q3367" t="str">
        <f>TEXT((A3367),"MMM _ YYYY")</f>
        <v>Oct  2024</v>
      </c>
    </row>
    <row r="3368" spans="1:17" x14ac:dyDescent="0.3">
      <c r="A3368" s="3">
        <v>45888</v>
      </c>
      <c r="B3368" t="s">
        <v>77</v>
      </c>
      <c r="C3368" t="s">
        <v>161</v>
      </c>
      <c r="D3368">
        <v>23</v>
      </c>
      <c r="E3368">
        <v>359.11</v>
      </c>
      <c r="F3368">
        <v>8259.5300000000007</v>
      </c>
      <c r="G3368" t="s">
        <v>26</v>
      </c>
      <c r="H3368" t="s">
        <v>78</v>
      </c>
      <c r="I3368" t="s">
        <v>77</v>
      </c>
      <c r="J3368" t="s">
        <v>428</v>
      </c>
      <c r="K3368">
        <v>212</v>
      </c>
      <c r="L3368" t="s">
        <v>77</v>
      </c>
      <c r="M3368">
        <v>84.32</v>
      </c>
      <c r="N3368">
        <v>9.15</v>
      </c>
      <c r="O3368" t="s">
        <v>430</v>
      </c>
      <c r="P3368">
        <f>E3368 - M3368</f>
        <v>274.79000000000002</v>
      </c>
      <c r="Q3368" t="str">
        <f>TEXT((A3368),"MMM _ YYYY")</f>
        <v>Aug  2025</v>
      </c>
    </row>
    <row r="3369" spans="1:17" x14ac:dyDescent="0.3">
      <c r="A3369" s="3">
        <v>44747</v>
      </c>
      <c r="B3369" t="s">
        <v>77</v>
      </c>
      <c r="C3369" t="s">
        <v>299</v>
      </c>
      <c r="D3369">
        <v>4</v>
      </c>
      <c r="E3369">
        <v>179.12</v>
      </c>
      <c r="F3369">
        <v>716.48</v>
      </c>
      <c r="G3369" t="s">
        <v>23</v>
      </c>
      <c r="H3369" t="s">
        <v>78</v>
      </c>
      <c r="I3369" t="s">
        <v>77</v>
      </c>
      <c r="J3369" t="s">
        <v>428</v>
      </c>
      <c r="K3369">
        <v>212</v>
      </c>
      <c r="L3369" t="s">
        <v>77</v>
      </c>
      <c r="M3369">
        <v>84.32</v>
      </c>
      <c r="N3369">
        <v>9.15</v>
      </c>
      <c r="O3369" t="s">
        <v>430</v>
      </c>
      <c r="P3369">
        <f>E3369 - M3369</f>
        <v>94.800000000000011</v>
      </c>
      <c r="Q3369" t="str">
        <f>TEXT((A3369),"MMM _ YYYY")</f>
        <v>Jul  2022</v>
      </c>
    </row>
    <row r="3370" spans="1:17" x14ac:dyDescent="0.3">
      <c r="A3370" s="3">
        <v>44002</v>
      </c>
      <c r="B3370" t="s">
        <v>77</v>
      </c>
      <c r="C3370" t="s">
        <v>157</v>
      </c>
      <c r="D3370">
        <v>49</v>
      </c>
      <c r="E3370">
        <v>287.60000000000002</v>
      </c>
      <c r="F3370">
        <v>14092.4</v>
      </c>
      <c r="G3370" t="s">
        <v>110</v>
      </c>
      <c r="H3370" t="s">
        <v>78</v>
      </c>
      <c r="I3370" t="s">
        <v>77</v>
      </c>
      <c r="J3370" t="s">
        <v>428</v>
      </c>
      <c r="K3370">
        <v>212</v>
      </c>
      <c r="L3370" t="s">
        <v>77</v>
      </c>
      <c r="M3370">
        <v>84.32</v>
      </c>
      <c r="N3370">
        <v>9.15</v>
      </c>
      <c r="O3370" t="s">
        <v>430</v>
      </c>
      <c r="P3370">
        <f>E3370 - M3370</f>
        <v>203.28000000000003</v>
      </c>
      <c r="Q3370" t="str">
        <f>TEXT((A3370),"MMM _ YYYY")</f>
        <v>Jun  2020</v>
      </c>
    </row>
    <row r="3371" spans="1:17" x14ac:dyDescent="0.3">
      <c r="A3371" s="3">
        <v>43538</v>
      </c>
      <c r="B3371" t="s">
        <v>77</v>
      </c>
      <c r="C3371" t="s">
        <v>235</v>
      </c>
      <c r="D3371">
        <v>24</v>
      </c>
      <c r="E3371">
        <v>70.52</v>
      </c>
      <c r="F3371">
        <v>1692.48</v>
      </c>
      <c r="G3371" t="s">
        <v>130</v>
      </c>
      <c r="H3371" t="s">
        <v>78</v>
      </c>
      <c r="I3371" t="s">
        <v>77</v>
      </c>
      <c r="J3371" t="s">
        <v>428</v>
      </c>
      <c r="K3371">
        <v>212</v>
      </c>
      <c r="L3371" t="s">
        <v>77</v>
      </c>
      <c r="M3371">
        <v>84.32</v>
      </c>
      <c r="N3371">
        <v>9.15</v>
      </c>
      <c r="O3371" t="s">
        <v>430</v>
      </c>
      <c r="P3371">
        <f>E3371 - M3371</f>
        <v>-13.799999999999997</v>
      </c>
      <c r="Q3371" t="str">
        <f>TEXT((A3371),"MMM _ YYYY")</f>
        <v>Mar  2019</v>
      </c>
    </row>
    <row r="3372" spans="1:17" x14ac:dyDescent="0.3">
      <c r="A3372" s="3">
        <v>43386</v>
      </c>
      <c r="B3372" t="s">
        <v>77</v>
      </c>
      <c r="C3372" t="s">
        <v>258</v>
      </c>
      <c r="D3372">
        <v>28</v>
      </c>
      <c r="E3372">
        <v>114.57</v>
      </c>
      <c r="F3372">
        <v>3207.96</v>
      </c>
      <c r="G3372" t="s">
        <v>87</v>
      </c>
      <c r="H3372" t="s">
        <v>78</v>
      </c>
      <c r="I3372" t="s">
        <v>77</v>
      </c>
      <c r="J3372" t="s">
        <v>428</v>
      </c>
      <c r="K3372">
        <v>212</v>
      </c>
      <c r="L3372" t="s">
        <v>77</v>
      </c>
      <c r="M3372">
        <v>84.32</v>
      </c>
      <c r="N3372">
        <v>9.15</v>
      </c>
      <c r="O3372" t="s">
        <v>430</v>
      </c>
      <c r="P3372">
        <f>E3372 - M3372</f>
        <v>30.25</v>
      </c>
      <c r="Q3372" t="str">
        <f>TEXT((A3372),"MMM _ YYYY")</f>
        <v>Oct  2018</v>
      </c>
    </row>
    <row r="3373" spans="1:17" x14ac:dyDescent="0.3">
      <c r="A3373" s="3">
        <v>42930</v>
      </c>
      <c r="B3373" t="s">
        <v>77</v>
      </c>
      <c r="C3373" t="s">
        <v>132</v>
      </c>
      <c r="D3373">
        <v>2</v>
      </c>
      <c r="E3373">
        <v>117.23</v>
      </c>
      <c r="F3373">
        <v>234.46</v>
      </c>
      <c r="G3373" t="s">
        <v>31</v>
      </c>
      <c r="H3373" t="s">
        <v>78</v>
      </c>
      <c r="I3373" t="s">
        <v>77</v>
      </c>
      <c r="J3373" t="s">
        <v>428</v>
      </c>
      <c r="K3373">
        <v>212</v>
      </c>
      <c r="L3373" t="s">
        <v>77</v>
      </c>
      <c r="M3373">
        <v>84.32</v>
      </c>
      <c r="N3373">
        <v>9.15</v>
      </c>
      <c r="O3373" t="s">
        <v>430</v>
      </c>
      <c r="P3373">
        <f>E3373 - M3373</f>
        <v>32.910000000000011</v>
      </c>
      <c r="Q3373" t="str">
        <f>TEXT((A3373),"MMM _ YYYY")</f>
        <v>Jul  2017</v>
      </c>
    </row>
    <row r="3374" spans="1:17" x14ac:dyDescent="0.3">
      <c r="A3374" s="3">
        <v>42469</v>
      </c>
      <c r="B3374" t="s">
        <v>77</v>
      </c>
      <c r="C3374" t="s">
        <v>265</v>
      </c>
      <c r="D3374">
        <v>11</v>
      </c>
      <c r="E3374">
        <v>370.69</v>
      </c>
      <c r="F3374">
        <v>4077.59</v>
      </c>
      <c r="G3374" t="s">
        <v>2</v>
      </c>
      <c r="H3374" t="s">
        <v>78</v>
      </c>
      <c r="I3374" t="s">
        <v>77</v>
      </c>
      <c r="J3374" t="s">
        <v>428</v>
      </c>
      <c r="K3374">
        <v>212</v>
      </c>
      <c r="L3374" t="s">
        <v>77</v>
      </c>
      <c r="M3374">
        <v>84.32</v>
      </c>
      <c r="N3374">
        <v>9.15</v>
      </c>
      <c r="O3374" t="s">
        <v>430</v>
      </c>
      <c r="P3374">
        <f>E3374 - M3374</f>
        <v>286.37</v>
      </c>
      <c r="Q3374" t="str">
        <f>TEXT((A3374),"MMM _ YYYY")</f>
        <v>Apr  2016</v>
      </c>
    </row>
    <row r="3375" spans="1:17" x14ac:dyDescent="0.3">
      <c r="A3375" s="3">
        <v>42540</v>
      </c>
      <c r="B3375" t="s">
        <v>77</v>
      </c>
      <c r="C3375" t="s">
        <v>97</v>
      </c>
      <c r="D3375">
        <v>7</v>
      </c>
      <c r="E3375">
        <v>264</v>
      </c>
      <c r="F3375">
        <v>1848</v>
      </c>
      <c r="G3375" t="s">
        <v>6</v>
      </c>
      <c r="H3375" t="s">
        <v>78</v>
      </c>
      <c r="I3375" t="s">
        <v>77</v>
      </c>
      <c r="J3375" t="s">
        <v>428</v>
      </c>
      <c r="K3375">
        <v>212</v>
      </c>
      <c r="L3375" t="s">
        <v>77</v>
      </c>
      <c r="M3375">
        <v>84.32</v>
      </c>
      <c r="N3375">
        <v>9.15</v>
      </c>
      <c r="O3375" t="s">
        <v>430</v>
      </c>
      <c r="P3375">
        <f>E3375 - M3375</f>
        <v>179.68</v>
      </c>
      <c r="Q3375" t="str">
        <f>TEXT((A3375),"MMM _ YYYY")</f>
        <v>Jun  2016</v>
      </c>
    </row>
    <row r="3376" spans="1:17" x14ac:dyDescent="0.3">
      <c r="A3376" s="3">
        <v>42222</v>
      </c>
      <c r="B3376" t="s">
        <v>77</v>
      </c>
      <c r="C3376" t="s">
        <v>111</v>
      </c>
      <c r="D3376">
        <v>41</v>
      </c>
      <c r="E3376">
        <v>220.63</v>
      </c>
      <c r="F3376">
        <v>9045.83</v>
      </c>
      <c r="G3376" t="s">
        <v>110</v>
      </c>
      <c r="H3376" t="s">
        <v>78</v>
      </c>
      <c r="I3376" t="s">
        <v>77</v>
      </c>
      <c r="J3376" t="s">
        <v>428</v>
      </c>
      <c r="K3376">
        <v>212</v>
      </c>
      <c r="L3376" t="s">
        <v>77</v>
      </c>
      <c r="M3376">
        <v>84.32</v>
      </c>
      <c r="N3376">
        <v>9.15</v>
      </c>
      <c r="O3376" t="s">
        <v>430</v>
      </c>
      <c r="P3376">
        <f>E3376 - M3376</f>
        <v>136.31</v>
      </c>
      <c r="Q3376" t="str">
        <f>TEXT((A3376),"MMM _ YYYY")</f>
        <v>Aug  2015</v>
      </c>
    </row>
    <row r="3377" spans="1:17" x14ac:dyDescent="0.3">
      <c r="A3377" s="3">
        <v>42340</v>
      </c>
      <c r="B3377" t="s">
        <v>77</v>
      </c>
      <c r="C3377" t="s">
        <v>148</v>
      </c>
      <c r="D3377">
        <v>9</v>
      </c>
      <c r="E3377">
        <v>262.82</v>
      </c>
      <c r="F3377">
        <v>2365.38</v>
      </c>
      <c r="G3377" t="s">
        <v>16</v>
      </c>
      <c r="H3377" t="s">
        <v>78</v>
      </c>
      <c r="I3377" t="s">
        <v>77</v>
      </c>
      <c r="J3377" t="s">
        <v>428</v>
      </c>
      <c r="K3377">
        <v>212</v>
      </c>
      <c r="L3377" t="s">
        <v>77</v>
      </c>
      <c r="M3377">
        <v>84.32</v>
      </c>
      <c r="N3377">
        <v>9.15</v>
      </c>
      <c r="O3377" t="s">
        <v>430</v>
      </c>
      <c r="P3377">
        <f>E3377 - M3377</f>
        <v>178.5</v>
      </c>
      <c r="Q3377" t="str">
        <f>TEXT((A3377),"MMM _ YYYY")</f>
        <v>Dec  2015</v>
      </c>
    </row>
    <row r="3378" spans="1:17" x14ac:dyDescent="0.3">
      <c r="A3378" s="3">
        <v>41357</v>
      </c>
      <c r="B3378" t="s">
        <v>77</v>
      </c>
      <c r="C3378" t="s">
        <v>328</v>
      </c>
      <c r="D3378">
        <v>32</v>
      </c>
      <c r="E3378">
        <v>178.72</v>
      </c>
      <c r="F3378">
        <v>5719.04</v>
      </c>
      <c r="G3378" t="s">
        <v>81</v>
      </c>
      <c r="H3378" t="s">
        <v>78</v>
      </c>
      <c r="I3378" t="s">
        <v>77</v>
      </c>
      <c r="J3378" t="s">
        <v>428</v>
      </c>
      <c r="K3378">
        <v>212</v>
      </c>
      <c r="L3378" t="s">
        <v>77</v>
      </c>
      <c r="M3378">
        <v>84.32</v>
      </c>
      <c r="N3378">
        <v>9.15</v>
      </c>
      <c r="O3378" t="s">
        <v>430</v>
      </c>
      <c r="P3378">
        <f>E3378 - M3378</f>
        <v>94.4</v>
      </c>
      <c r="Q3378" t="str">
        <f>TEXT((A3378),"MMM _ YYYY")</f>
        <v>Mar  2013</v>
      </c>
    </row>
    <row r="3379" spans="1:17" x14ac:dyDescent="0.3">
      <c r="A3379" s="3">
        <v>41487</v>
      </c>
      <c r="B3379" t="s">
        <v>77</v>
      </c>
      <c r="C3379" t="s">
        <v>32</v>
      </c>
      <c r="D3379">
        <v>42</v>
      </c>
      <c r="E3379">
        <v>63.41</v>
      </c>
      <c r="F3379">
        <v>2663.22</v>
      </c>
      <c r="G3379" t="s">
        <v>31</v>
      </c>
      <c r="H3379" t="s">
        <v>78</v>
      </c>
      <c r="I3379" t="s">
        <v>77</v>
      </c>
      <c r="J3379" t="s">
        <v>428</v>
      </c>
      <c r="K3379">
        <v>212</v>
      </c>
      <c r="L3379" t="s">
        <v>77</v>
      </c>
      <c r="M3379">
        <v>84.32</v>
      </c>
      <c r="N3379">
        <v>9.15</v>
      </c>
      <c r="O3379" t="s">
        <v>430</v>
      </c>
      <c r="P3379">
        <f>E3379 - M3379</f>
        <v>-20.909999999999997</v>
      </c>
      <c r="Q3379" t="str">
        <f>TEXT((A3379),"MMM _ YYYY")</f>
        <v>Aug  2013</v>
      </c>
    </row>
    <row r="3380" spans="1:17" x14ac:dyDescent="0.3">
      <c r="A3380" s="3">
        <v>41637</v>
      </c>
      <c r="B3380" t="s">
        <v>77</v>
      </c>
      <c r="C3380" t="s">
        <v>123</v>
      </c>
      <c r="D3380">
        <v>32</v>
      </c>
      <c r="E3380">
        <v>279.24</v>
      </c>
      <c r="F3380">
        <v>8935.68</v>
      </c>
      <c r="G3380" t="s">
        <v>8</v>
      </c>
      <c r="H3380" t="s">
        <v>78</v>
      </c>
      <c r="I3380" t="s">
        <v>77</v>
      </c>
      <c r="J3380" t="s">
        <v>428</v>
      </c>
      <c r="K3380">
        <v>212</v>
      </c>
      <c r="L3380" t="s">
        <v>77</v>
      </c>
      <c r="M3380">
        <v>84.32</v>
      </c>
      <c r="N3380">
        <v>9.15</v>
      </c>
      <c r="O3380" t="s">
        <v>430</v>
      </c>
      <c r="P3380">
        <f>E3380 - M3380</f>
        <v>194.92000000000002</v>
      </c>
      <c r="Q3380" t="str">
        <f>TEXT((A3380),"MMM _ YYYY")</f>
        <v>Dec  2013</v>
      </c>
    </row>
    <row r="3381" spans="1:17" x14ac:dyDescent="0.3">
      <c r="A3381" s="3">
        <v>40910</v>
      </c>
      <c r="B3381" t="s">
        <v>77</v>
      </c>
      <c r="C3381" t="s">
        <v>255</v>
      </c>
      <c r="D3381">
        <v>42</v>
      </c>
      <c r="E3381">
        <v>326.95</v>
      </c>
      <c r="F3381">
        <v>13731.9</v>
      </c>
      <c r="G3381" t="s">
        <v>26</v>
      </c>
      <c r="H3381" t="s">
        <v>78</v>
      </c>
      <c r="I3381" t="s">
        <v>77</v>
      </c>
      <c r="J3381" t="s">
        <v>428</v>
      </c>
      <c r="K3381">
        <v>212</v>
      </c>
      <c r="L3381" t="s">
        <v>77</v>
      </c>
      <c r="M3381">
        <v>84.32</v>
      </c>
      <c r="N3381">
        <v>9.15</v>
      </c>
      <c r="O3381" t="s">
        <v>430</v>
      </c>
      <c r="P3381">
        <f>E3381 - M3381</f>
        <v>242.63</v>
      </c>
      <c r="Q3381" t="str">
        <f>TEXT((A3381),"MMM _ YYYY")</f>
        <v>Jan  2012</v>
      </c>
    </row>
    <row r="3382" spans="1:17" x14ac:dyDescent="0.3">
      <c r="A3382" s="3">
        <v>41132</v>
      </c>
      <c r="B3382" t="s">
        <v>77</v>
      </c>
      <c r="C3382" t="s">
        <v>76</v>
      </c>
      <c r="D3382">
        <v>39</v>
      </c>
      <c r="E3382">
        <v>329.41</v>
      </c>
      <c r="F3382">
        <v>12846.99</v>
      </c>
      <c r="G3382" t="s">
        <v>31</v>
      </c>
      <c r="H3382" t="s">
        <v>78</v>
      </c>
      <c r="I3382" t="s">
        <v>77</v>
      </c>
      <c r="J3382" t="s">
        <v>428</v>
      </c>
      <c r="K3382">
        <v>212</v>
      </c>
      <c r="L3382" t="s">
        <v>77</v>
      </c>
      <c r="M3382">
        <v>84.32</v>
      </c>
      <c r="N3382">
        <v>9.15</v>
      </c>
      <c r="O3382" t="s">
        <v>430</v>
      </c>
      <c r="P3382">
        <f>E3382 - M3382</f>
        <v>245.09000000000003</v>
      </c>
      <c r="Q3382" t="str">
        <f>TEXT((A3382),"MMM _ YYYY")</f>
        <v>Aug  2012</v>
      </c>
    </row>
    <row r="3383" spans="1:17" x14ac:dyDescent="0.3">
      <c r="A3383" s="3">
        <v>44967</v>
      </c>
      <c r="B3383" t="s">
        <v>274</v>
      </c>
      <c r="C3383" t="s">
        <v>299</v>
      </c>
      <c r="D3383">
        <v>10</v>
      </c>
      <c r="E3383">
        <v>194.66</v>
      </c>
      <c r="F3383">
        <v>1946.6</v>
      </c>
      <c r="G3383" t="s">
        <v>23</v>
      </c>
      <c r="H3383" t="s">
        <v>67</v>
      </c>
      <c r="I3383" t="s">
        <v>274</v>
      </c>
      <c r="J3383" t="s">
        <v>428</v>
      </c>
      <c r="K3383">
        <v>213</v>
      </c>
      <c r="L3383" t="s">
        <v>274</v>
      </c>
      <c r="M3383">
        <v>50.57</v>
      </c>
      <c r="N3383">
        <v>13.33</v>
      </c>
      <c r="O3383" t="s">
        <v>427</v>
      </c>
      <c r="P3383">
        <f>E3383 - M3383</f>
        <v>144.09</v>
      </c>
      <c r="Q3383" t="str">
        <f>TEXT((A3383),"MMM _ YYYY")</f>
        <v>Feb  2023</v>
      </c>
    </row>
    <row r="3384" spans="1:17" x14ac:dyDescent="0.3">
      <c r="A3384" s="3">
        <v>45136</v>
      </c>
      <c r="B3384" t="s">
        <v>274</v>
      </c>
      <c r="C3384" t="s">
        <v>217</v>
      </c>
      <c r="D3384">
        <v>19</v>
      </c>
      <c r="E3384">
        <v>207.72</v>
      </c>
      <c r="F3384">
        <v>3946.68</v>
      </c>
      <c r="G3384" t="s">
        <v>52</v>
      </c>
      <c r="H3384" t="s">
        <v>67</v>
      </c>
      <c r="I3384" t="s">
        <v>274</v>
      </c>
      <c r="J3384" t="s">
        <v>428</v>
      </c>
      <c r="K3384">
        <v>213</v>
      </c>
      <c r="L3384" t="s">
        <v>274</v>
      </c>
      <c r="M3384">
        <v>50.57</v>
      </c>
      <c r="N3384">
        <v>13.33</v>
      </c>
      <c r="O3384" t="s">
        <v>427</v>
      </c>
      <c r="P3384">
        <f>E3384 - M3384</f>
        <v>157.15</v>
      </c>
      <c r="Q3384" t="str">
        <f>TEXT((A3384),"MMM _ YYYY")</f>
        <v>Jul  2023</v>
      </c>
    </row>
    <row r="3385" spans="1:17" x14ac:dyDescent="0.3">
      <c r="A3385" s="3">
        <v>45254</v>
      </c>
      <c r="B3385" t="s">
        <v>274</v>
      </c>
      <c r="C3385" t="s">
        <v>247</v>
      </c>
      <c r="D3385">
        <v>49</v>
      </c>
      <c r="E3385">
        <v>58.67</v>
      </c>
      <c r="F3385">
        <v>2874.83</v>
      </c>
      <c r="G3385" t="s">
        <v>23</v>
      </c>
      <c r="H3385" t="s">
        <v>67</v>
      </c>
      <c r="I3385" t="s">
        <v>274</v>
      </c>
      <c r="J3385" t="s">
        <v>428</v>
      </c>
      <c r="K3385">
        <v>213</v>
      </c>
      <c r="L3385" t="s">
        <v>274</v>
      </c>
      <c r="M3385">
        <v>50.57</v>
      </c>
      <c r="N3385">
        <v>13.33</v>
      </c>
      <c r="O3385" t="s">
        <v>427</v>
      </c>
      <c r="P3385">
        <f>E3385 - M3385</f>
        <v>8.1000000000000014</v>
      </c>
      <c r="Q3385" t="str">
        <f>TEXT((A3385),"MMM _ YYYY")</f>
        <v>Nov  2023</v>
      </c>
    </row>
    <row r="3386" spans="1:17" x14ac:dyDescent="0.3">
      <c r="A3386" s="3">
        <v>45478</v>
      </c>
      <c r="B3386" t="s">
        <v>274</v>
      </c>
      <c r="C3386" t="s">
        <v>183</v>
      </c>
      <c r="D3386">
        <v>15</v>
      </c>
      <c r="E3386">
        <v>256.85000000000002</v>
      </c>
      <c r="F3386">
        <v>3852.75</v>
      </c>
      <c r="G3386" t="s">
        <v>2</v>
      </c>
      <c r="H3386" t="s">
        <v>67</v>
      </c>
      <c r="I3386" t="s">
        <v>274</v>
      </c>
      <c r="J3386" t="s">
        <v>428</v>
      </c>
      <c r="K3386">
        <v>213</v>
      </c>
      <c r="L3386" t="s">
        <v>274</v>
      </c>
      <c r="M3386">
        <v>50.57</v>
      </c>
      <c r="N3386">
        <v>13.33</v>
      </c>
      <c r="O3386" t="s">
        <v>427</v>
      </c>
      <c r="P3386">
        <f>E3386 - M3386</f>
        <v>206.28000000000003</v>
      </c>
      <c r="Q3386" t="str">
        <f>TEXT((A3386),"MMM _ YYYY")</f>
        <v>Jul  2024</v>
      </c>
    </row>
    <row r="3387" spans="1:17" x14ac:dyDescent="0.3">
      <c r="A3387" s="3">
        <v>45554</v>
      </c>
      <c r="B3387" t="s">
        <v>274</v>
      </c>
      <c r="C3387" t="s">
        <v>131</v>
      </c>
      <c r="D3387">
        <v>9</v>
      </c>
      <c r="E3387">
        <v>369.09</v>
      </c>
      <c r="F3387">
        <v>3321.81</v>
      </c>
      <c r="G3387" t="s">
        <v>130</v>
      </c>
      <c r="H3387" t="s">
        <v>67</v>
      </c>
      <c r="I3387" t="s">
        <v>274</v>
      </c>
      <c r="J3387" t="s">
        <v>428</v>
      </c>
      <c r="K3387">
        <v>213</v>
      </c>
      <c r="L3387" t="s">
        <v>274</v>
      </c>
      <c r="M3387">
        <v>50.57</v>
      </c>
      <c r="N3387">
        <v>13.33</v>
      </c>
      <c r="O3387" t="s">
        <v>427</v>
      </c>
      <c r="P3387">
        <f>E3387 - M3387</f>
        <v>318.52</v>
      </c>
      <c r="Q3387" t="str">
        <f>TEXT((A3387),"MMM _ YYYY")</f>
        <v>Sep  2024</v>
      </c>
    </row>
    <row r="3388" spans="1:17" x14ac:dyDescent="0.3">
      <c r="A3388" s="3">
        <v>45948</v>
      </c>
      <c r="B3388" t="s">
        <v>274</v>
      </c>
      <c r="C3388" t="s">
        <v>324</v>
      </c>
      <c r="D3388">
        <v>7</v>
      </c>
      <c r="E3388">
        <v>104.28</v>
      </c>
      <c r="F3388">
        <v>729.96</v>
      </c>
      <c r="G3388" t="s">
        <v>130</v>
      </c>
      <c r="H3388" t="s">
        <v>67</v>
      </c>
      <c r="I3388" t="s">
        <v>274</v>
      </c>
      <c r="J3388" t="s">
        <v>428</v>
      </c>
      <c r="K3388">
        <v>213</v>
      </c>
      <c r="L3388" t="s">
        <v>274</v>
      </c>
      <c r="M3388">
        <v>50.57</v>
      </c>
      <c r="N3388">
        <v>13.33</v>
      </c>
      <c r="O3388" t="s">
        <v>427</v>
      </c>
      <c r="P3388">
        <f>E3388 - M3388</f>
        <v>53.71</v>
      </c>
      <c r="Q3388" t="str">
        <f>TEXT((A3388),"MMM _ YYYY")</f>
        <v>Oct  2025</v>
      </c>
    </row>
    <row r="3389" spans="1:17" x14ac:dyDescent="0.3">
      <c r="A3389" s="3">
        <v>44640</v>
      </c>
      <c r="B3389" t="s">
        <v>274</v>
      </c>
      <c r="C3389" t="s">
        <v>13</v>
      </c>
      <c r="D3389">
        <v>17</v>
      </c>
      <c r="E3389">
        <v>226.94</v>
      </c>
      <c r="F3389">
        <v>3857.98</v>
      </c>
      <c r="G3389" t="s">
        <v>12</v>
      </c>
      <c r="H3389" t="s">
        <v>67</v>
      </c>
      <c r="I3389" t="s">
        <v>274</v>
      </c>
      <c r="J3389" t="s">
        <v>428</v>
      </c>
      <c r="K3389">
        <v>213</v>
      </c>
      <c r="L3389" t="s">
        <v>274</v>
      </c>
      <c r="M3389">
        <v>50.57</v>
      </c>
      <c r="N3389">
        <v>13.33</v>
      </c>
      <c r="O3389" t="s">
        <v>427</v>
      </c>
      <c r="P3389">
        <f>E3389 - M3389</f>
        <v>176.37</v>
      </c>
      <c r="Q3389" t="str">
        <f>TEXT((A3389),"MMM _ YYYY")</f>
        <v>Mar  2022</v>
      </c>
    </row>
    <row r="3390" spans="1:17" x14ac:dyDescent="0.3">
      <c r="A3390" s="3">
        <v>44350</v>
      </c>
      <c r="B3390" t="s">
        <v>274</v>
      </c>
      <c r="C3390" t="s">
        <v>170</v>
      </c>
      <c r="D3390">
        <v>45</v>
      </c>
      <c r="E3390">
        <v>192.45</v>
      </c>
      <c r="F3390">
        <v>8660.25</v>
      </c>
      <c r="G3390" t="s">
        <v>81</v>
      </c>
      <c r="H3390" t="s">
        <v>67</v>
      </c>
      <c r="I3390" t="s">
        <v>274</v>
      </c>
      <c r="J3390" t="s">
        <v>428</v>
      </c>
      <c r="K3390">
        <v>213</v>
      </c>
      <c r="L3390" t="s">
        <v>274</v>
      </c>
      <c r="M3390">
        <v>50.57</v>
      </c>
      <c r="N3390">
        <v>13.33</v>
      </c>
      <c r="O3390" t="s">
        <v>427</v>
      </c>
      <c r="P3390">
        <f>E3390 - M3390</f>
        <v>141.88</v>
      </c>
      <c r="Q3390" t="str">
        <f>TEXT((A3390),"MMM _ YYYY")</f>
        <v>Jun  2021</v>
      </c>
    </row>
    <row r="3391" spans="1:17" x14ac:dyDescent="0.3">
      <c r="A3391" s="3">
        <v>43915</v>
      </c>
      <c r="B3391" t="s">
        <v>274</v>
      </c>
      <c r="C3391" t="s">
        <v>227</v>
      </c>
      <c r="D3391">
        <v>48</v>
      </c>
      <c r="E3391">
        <v>57.23</v>
      </c>
      <c r="F3391">
        <v>2747.04</v>
      </c>
      <c r="G3391" t="s">
        <v>8</v>
      </c>
      <c r="H3391" t="s">
        <v>67</v>
      </c>
      <c r="I3391" t="s">
        <v>274</v>
      </c>
      <c r="J3391" t="s">
        <v>428</v>
      </c>
      <c r="K3391">
        <v>213</v>
      </c>
      <c r="L3391" t="s">
        <v>274</v>
      </c>
      <c r="M3391">
        <v>50.57</v>
      </c>
      <c r="N3391">
        <v>13.33</v>
      </c>
      <c r="O3391" t="s">
        <v>427</v>
      </c>
      <c r="P3391">
        <f>E3391 - M3391</f>
        <v>6.6599999999999966</v>
      </c>
      <c r="Q3391" t="str">
        <f>TEXT((A3391),"MMM _ YYYY")</f>
        <v>Mar  2020</v>
      </c>
    </row>
    <row r="3392" spans="1:17" x14ac:dyDescent="0.3">
      <c r="A3392" s="3">
        <v>43482</v>
      </c>
      <c r="B3392" t="s">
        <v>274</v>
      </c>
      <c r="C3392" t="s">
        <v>144</v>
      </c>
      <c r="D3392">
        <v>37</v>
      </c>
      <c r="E3392">
        <v>322.97000000000003</v>
      </c>
      <c r="F3392">
        <v>11949.89</v>
      </c>
      <c r="G3392" t="s">
        <v>31</v>
      </c>
      <c r="H3392" t="s">
        <v>67</v>
      </c>
      <c r="I3392" t="s">
        <v>274</v>
      </c>
      <c r="J3392" t="s">
        <v>428</v>
      </c>
      <c r="K3392">
        <v>213</v>
      </c>
      <c r="L3392" t="s">
        <v>274</v>
      </c>
      <c r="M3392">
        <v>50.57</v>
      </c>
      <c r="N3392">
        <v>13.33</v>
      </c>
      <c r="O3392" t="s">
        <v>427</v>
      </c>
      <c r="P3392">
        <f>E3392 - M3392</f>
        <v>272.40000000000003</v>
      </c>
      <c r="Q3392" t="str">
        <f>TEXT((A3392),"MMM _ YYYY")</f>
        <v>Jan  2019</v>
      </c>
    </row>
    <row r="3393" spans="1:17" x14ac:dyDescent="0.3">
      <c r="A3393" s="3">
        <v>43747</v>
      </c>
      <c r="B3393" t="s">
        <v>274</v>
      </c>
      <c r="C3393" t="s">
        <v>108</v>
      </c>
      <c r="D3393">
        <v>8</v>
      </c>
      <c r="E3393">
        <v>336.38</v>
      </c>
      <c r="F3393">
        <v>2691.04</v>
      </c>
      <c r="G3393" t="s">
        <v>2</v>
      </c>
      <c r="H3393" t="s">
        <v>67</v>
      </c>
      <c r="I3393" t="s">
        <v>274</v>
      </c>
      <c r="J3393" t="s">
        <v>428</v>
      </c>
      <c r="K3393">
        <v>213</v>
      </c>
      <c r="L3393" t="s">
        <v>274</v>
      </c>
      <c r="M3393">
        <v>50.57</v>
      </c>
      <c r="N3393">
        <v>13.33</v>
      </c>
      <c r="O3393" t="s">
        <v>427</v>
      </c>
      <c r="P3393">
        <f>E3393 - M3393</f>
        <v>285.81</v>
      </c>
      <c r="Q3393" t="str">
        <f>TEXT((A3393),"MMM _ YYYY")</f>
        <v>Oct  2019</v>
      </c>
    </row>
    <row r="3394" spans="1:17" x14ac:dyDescent="0.3">
      <c r="A3394" s="3">
        <v>43237</v>
      </c>
      <c r="B3394" t="s">
        <v>274</v>
      </c>
      <c r="C3394" t="s">
        <v>53</v>
      </c>
      <c r="D3394">
        <v>48</v>
      </c>
      <c r="E3394">
        <v>287</v>
      </c>
      <c r="F3394">
        <v>13776</v>
      </c>
      <c r="G3394" t="s">
        <v>52</v>
      </c>
      <c r="H3394" t="s">
        <v>67</v>
      </c>
      <c r="I3394" t="s">
        <v>274</v>
      </c>
      <c r="J3394" t="s">
        <v>428</v>
      </c>
      <c r="K3394">
        <v>213</v>
      </c>
      <c r="L3394" t="s">
        <v>274</v>
      </c>
      <c r="M3394">
        <v>50.57</v>
      </c>
      <c r="N3394">
        <v>13.33</v>
      </c>
      <c r="O3394" t="s">
        <v>427</v>
      </c>
      <c r="P3394">
        <f>E3394 - M3394</f>
        <v>236.43</v>
      </c>
      <c r="Q3394" t="str">
        <f>TEXT((A3394),"MMM _ YYYY")</f>
        <v>May  2018</v>
      </c>
    </row>
    <row r="3395" spans="1:17" x14ac:dyDescent="0.3">
      <c r="A3395" s="3">
        <v>43400</v>
      </c>
      <c r="B3395" t="s">
        <v>274</v>
      </c>
      <c r="C3395" t="s">
        <v>225</v>
      </c>
      <c r="D3395">
        <v>44</v>
      </c>
      <c r="E3395">
        <v>116.55</v>
      </c>
      <c r="F3395">
        <v>5128.2</v>
      </c>
      <c r="G3395" t="s">
        <v>12</v>
      </c>
      <c r="H3395" t="s">
        <v>67</v>
      </c>
      <c r="I3395" t="s">
        <v>274</v>
      </c>
      <c r="J3395" t="s">
        <v>428</v>
      </c>
      <c r="K3395">
        <v>213</v>
      </c>
      <c r="L3395" t="s">
        <v>274</v>
      </c>
      <c r="M3395">
        <v>50.57</v>
      </c>
      <c r="N3395">
        <v>13.33</v>
      </c>
      <c r="O3395" t="s">
        <v>427</v>
      </c>
      <c r="P3395">
        <f>E3395 - M3395</f>
        <v>65.97999999999999</v>
      </c>
      <c r="Q3395" t="str">
        <f>TEXT((A3395),"MMM _ YYYY")</f>
        <v>Oct  2018</v>
      </c>
    </row>
    <row r="3396" spans="1:17" x14ac:dyDescent="0.3">
      <c r="A3396" s="3">
        <v>42606</v>
      </c>
      <c r="B3396" t="s">
        <v>274</v>
      </c>
      <c r="C3396" t="s">
        <v>140</v>
      </c>
      <c r="D3396">
        <v>41</v>
      </c>
      <c r="E3396">
        <v>328.61</v>
      </c>
      <c r="F3396">
        <v>13473.01</v>
      </c>
      <c r="G3396" t="s">
        <v>105</v>
      </c>
      <c r="H3396" t="s">
        <v>67</v>
      </c>
      <c r="I3396" t="s">
        <v>274</v>
      </c>
      <c r="J3396" t="s">
        <v>428</v>
      </c>
      <c r="K3396">
        <v>213</v>
      </c>
      <c r="L3396" t="s">
        <v>274</v>
      </c>
      <c r="M3396">
        <v>50.57</v>
      </c>
      <c r="N3396">
        <v>13.33</v>
      </c>
      <c r="O3396" t="s">
        <v>427</v>
      </c>
      <c r="P3396">
        <f>E3396 - M3396</f>
        <v>278.04000000000002</v>
      </c>
      <c r="Q3396" t="str">
        <f>TEXT((A3396),"MMM _ YYYY")</f>
        <v>Aug  2016</v>
      </c>
    </row>
    <row r="3397" spans="1:17" x14ac:dyDescent="0.3">
      <c r="A3397" s="3">
        <v>42726</v>
      </c>
      <c r="B3397" t="s">
        <v>274</v>
      </c>
      <c r="C3397" t="s">
        <v>132</v>
      </c>
      <c r="D3397">
        <v>45</v>
      </c>
      <c r="E3397">
        <v>354</v>
      </c>
      <c r="F3397">
        <v>15930</v>
      </c>
      <c r="G3397" t="s">
        <v>31</v>
      </c>
      <c r="H3397" t="s">
        <v>67</v>
      </c>
      <c r="I3397" t="s">
        <v>274</v>
      </c>
      <c r="J3397" t="s">
        <v>428</v>
      </c>
      <c r="K3397">
        <v>213</v>
      </c>
      <c r="L3397" t="s">
        <v>274</v>
      </c>
      <c r="M3397">
        <v>50.57</v>
      </c>
      <c r="N3397">
        <v>13.33</v>
      </c>
      <c r="O3397" t="s">
        <v>427</v>
      </c>
      <c r="P3397">
        <f>E3397 - M3397</f>
        <v>303.43</v>
      </c>
      <c r="Q3397" t="str">
        <f>TEXT((A3397),"MMM _ YYYY")</f>
        <v>Dec  2016</v>
      </c>
    </row>
    <row r="3398" spans="1:17" x14ac:dyDescent="0.3">
      <c r="A3398" s="3">
        <v>41784</v>
      </c>
      <c r="B3398" t="s">
        <v>274</v>
      </c>
      <c r="C3398" t="s">
        <v>220</v>
      </c>
      <c r="D3398">
        <v>9</v>
      </c>
      <c r="E3398">
        <v>302.95999999999998</v>
      </c>
      <c r="F3398">
        <v>2726.64</v>
      </c>
      <c r="G3398" t="s">
        <v>81</v>
      </c>
      <c r="H3398" t="s">
        <v>67</v>
      </c>
      <c r="I3398" t="s">
        <v>274</v>
      </c>
      <c r="J3398" t="s">
        <v>428</v>
      </c>
      <c r="K3398">
        <v>213</v>
      </c>
      <c r="L3398" t="s">
        <v>274</v>
      </c>
      <c r="M3398">
        <v>50.57</v>
      </c>
      <c r="N3398">
        <v>13.33</v>
      </c>
      <c r="O3398" t="s">
        <v>427</v>
      </c>
      <c r="P3398">
        <f>E3398 - M3398</f>
        <v>252.39</v>
      </c>
      <c r="Q3398" t="str">
        <f>TEXT((A3398),"MMM _ YYYY")</f>
        <v>May  2014</v>
      </c>
    </row>
    <row r="3399" spans="1:17" x14ac:dyDescent="0.3">
      <c r="A3399" s="3">
        <v>41300</v>
      </c>
      <c r="B3399" t="s">
        <v>274</v>
      </c>
      <c r="C3399" t="s">
        <v>316</v>
      </c>
      <c r="D3399">
        <v>35</v>
      </c>
      <c r="E3399">
        <v>353.6</v>
      </c>
      <c r="F3399">
        <v>12376</v>
      </c>
      <c r="G3399" t="s">
        <v>87</v>
      </c>
      <c r="H3399" t="s">
        <v>67</v>
      </c>
      <c r="I3399" t="s">
        <v>274</v>
      </c>
      <c r="J3399" t="s">
        <v>428</v>
      </c>
      <c r="K3399">
        <v>213</v>
      </c>
      <c r="L3399" t="s">
        <v>274</v>
      </c>
      <c r="M3399">
        <v>50.57</v>
      </c>
      <c r="N3399">
        <v>13.33</v>
      </c>
      <c r="O3399" t="s">
        <v>427</v>
      </c>
      <c r="P3399">
        <f>E3399 - M3399</f>
        <v>303.03000000000003</v>
      </c>
      <c r="Q3399" t="str">
        <f>TEXT((A3399),"MMM _ YYYY")</f>
        <v>Jan  2013</v>
      </c>
    </row>
    <row r="3400" spans="1:17" x14ac:dyDescent="0.3">
      <c r="A3400" s="3">
        <v>41356</v>
      </c>
      <c r="B3400" t="s">
        <v>274</v>
      </c>
      <c r="C3400" t="s">
        <v>264</v>
      </c>
      <c r="D3400">
        <v>6</v>
      </c>
      <c r="E3400">
        <v>376.86</v>
      </c>
      <c r="F3400">
        <v>2261.16</v>
      </c>
      <c r="G3400" t="s">
        <v>130</v>
      </c>
      <c r="H3400" t="s">
        <v>67</v>
      </c>
      <c r="I3400" t="s">
        <v>274</v>
      </c>
      <c r="J3400" t="s">
        <v>428</v>
      </c>
      <c r="K3400">
        <v>213</v>
      </c>
      <c r="L3400" t="s">
        <v>274</v>
      </c>
      <c r="M3400">
        <v>50.57</v>
      </c>
      <c r="N3400">
        <v>13.33</v>
      </c>
      <c r="O3400" t="s">
        <v>427</v>
      </c>
      <c r="P3400">
        <f>E3400 - M3400</f>
        <v>326.29000000000002</v>
      </c>
      <c r="Q3400" t="str">
        <f>TEXT((A3400),"MMM _ YYYY")</f>
        <v>Mar  2013</v>
      </c>
    </row>
    <row r="3401" spans="1:17" x14ac:dyDescent="0.3">
      <c r="A3401" s="3">
        <v>41373</v>
      </c>
      <c r="B3401" t="s">
        <v>274</v>
      </c>
      <c r="C3401" t="s">
        <v>265</v>
      </c>
      <c r="D3401">
        <v>16</v>
      </c>
      <c r="E3401">
        <v>178</v>
      </c>
      <c r="F3401">
        <v>2848</v>
      </c>
      <c r="G3401" t="s">
        <v>2</v>
      </c>
      <c r="H3401" t="s">
        <v>67</v>
      </c>
      <c r="I3401" t="s">
        <v>274</v>
      </c>
      <c r="J3401" t="s">
        <v>428</v>
      </c>
      <c r="K3401">
        <v>213</v>
      </c>
      <c r="L3401" t="s">
        <v>274</v>
      </c>
      <c r="M3401">
        <v>50.57</v>
      </c>
      <c r="N3401">
        <v>13.33</v>
      </c>
      <c r="O3401" t="s">
        <v>427</v>
      </c>
      <c r="P3401">
        <f>E3401 - M3401</f>
        <v>127.43</v>
      </c>
      <c r="Q3401" t="str">
        <f>TEXT((A3401),"MMM _ YYYY")</f>
        <v>Apr  2013</v>
      </c>
    </row>
    <row r="3402" spans="1:17" x14ac:dyDescent="0.3">
      <c r="A3402" s="3">
        <v>40977</v>
      </c>
      <c r="B3402" t="s">
        <v>274</v>
      </c>
      <c r="C3402" t="s">
        <v>275</v>
      </c>
      <c r="D3402">
        <v>21</v>
      </c>
      <c r="E3402">
        <v>391.03</v>
      </c>
      <c r="F3402">
        <v>8211.6299999999992</v>
      </c>
      <c r="G3402" t="s">
        <v>2</v>
      </c>
      <c r="H3402" t="s">
        <v>67</v>
      </c>
      <c r="I3402" t="s">
        <v>274</v>
      </c>
      <c r="J3402" t="s">
        <v>428</v>
      </c>
      <c r="K3402">
        <v>213</v>
      </c>
      <c r="L3402" t="s">
        <v>274</v>
      </c>
      <c r="M3402">
        <v>50.57</v>
      </c>
      <c r="N3402">
        <v>13.33</v>
      </c>
      <c r="O3402" t="s">
        <v>427</v>
      </c>
      <c r="P3402">
        <f>E3402 - M3402</f>
        <v>340.46</v>
      </c>
      <c r="Q3402" t="str">
        <f>TEXT((A3402),"MMM _ YYYY")</f>
        <v>Mar  2012</v>
      </c>
    </row>
    <row r="3403" spans="1:17" x14ac:dyDescent="0.3">
      <c r="A3403" s="3">
        <v>45101</v>
      </c>
      <c r="B3403" t="s">
        <v>315</v>
      </c>
      <c r="C3403" t="s">
        <v>265</v>
      </c>
      <c r="D3403">
        <v>26</v>
      </c>
      <c r="E3403">
        <v>257.24</v>
      </c>
      <c r="F3403">
        <v>6688.24</v>
      </c>
      <c r="G3403" t="s">
        <v>2</v>
      </c>
      <c r="H3403" t="s">
        <v>96</v>
      </c>
      <c r="I3403" t="s">
        <v>315</v>
      </c>
      <c r="J3403" t="s">
        <v>428</v>
      </c>
      <c r="K3403">
        <v>217</v>
      </c>
      <c r="L3403" t="s">
        <v>315</v>
      </c>
      <c r="M3403">
        <v>26.25</v>
      </c>
      <c r="N3403">
        <v>4.57</v>
      </c>
      <c r="O3403" t="s">
        <v>431</v>
      </c>
      <c r="P3403">
        <f>E3403 - M3403</f>
        <v>230.99</v>
      </c>
      <c r="Q3403" t="str">
        <f>TEXT((A3403),"MMM _ YYYY")</f>
        <v>Jun  2023</v>
      </c>
    </row>
    <row r="3404" spans="1:17" x14ac:dyDescent="0.3">
      <c r="A3404" s="3">
        <v>45401</v>
      </c>
      <c r="B3404" t="s">
        <v>315</v>
      </c>
      <c r="C3404" t="s">
        <v>210</v>
      </c>
      <c r="D3404">
        <v>39</v>
      </c>
      <c r="E3404">
        <v>203.67</v>
      </c>
      <c r="F3404">
        <v>7943.13</v>
      </c>
      <c r="G3404" t="s">
        <v>23</v>
      </c>
      <c r="H3404" t="s">
        <v>96</v>
      </c>
      <c r="I3404" t="s">
        <v>315</v>
      </c>
      <c r="J3404" t="s">
        <v>428</v>
      </c>
      <c r="K3404">
        <v>217</v>
      </c>
      <c r="L3404" t="s">
        <v>315</v>
      </c>
      <c r="M3404">
        <v>26.25</v>
      </c>
      <c r="N3404">
        <v>4.57</v>
      </c>
      <c r="O3404" t="s">
        <v>431</v>
      </c>
      <c r="P3404">
        <f>E3404 - M3404</f>
        <v>177.42</v>
      </c>
      <c r="Q3404" t="str">
        <f>TEXT((A3404),"MMM _ YYYY")</f>
        <v>Apr  2024</v>
      </c>
    </row>
    <row r="3405" spans="1:17" x14ac:dyDescent="0.3">
      <c r="A3405" s="3">
        <v>45854</v>
      </c>
      <c r="B3405" t="s">
        <v>315</v>
      </c>
      <c r="C3405" t="s">
        <v>228</v>
      </c>
      <c r="D3405">
        <v>18</v>
      </c>
      <c r="E3405">
        <v>312.89999999999998</v>
      </c>
      <c r="F3405">
        <v>5632.2</v>
      </c>
      <c r="G3405" t="s">
        <v>16</v>
      </c>
      <c r="H3405" t="s">
        <v>96</v>
      </c>
      <c r="I3405" t="s">
        <v>315</v>
      </c>
      <c r="J3405" t="s">
        <v>428</v>
      </c>
      <c r="K3405">
        <v>217</v>
      </c>
      <c r="L3405" t="s">
        <v>315</v>
      </c>
      <c r="M3405">
        <v>26.25</v>
      </c>
      <c r="N3405">
        <v>4.57</v>
      </c>
      <c r="O3405" t="s">
        <v>431</v>
      </c>
      <c r="P3405">
        <f>E3405 - M3405</f>
        <v>286.64999999999998</v>
      </c>
      <c r="Q3405" t="str">
        <f>TEXT((A3405),"MMM _ YYYY")</f>
        <v>Jul  2025</v>
      </c>
    </row>
    <row r="3406" spans="1:17" x14ac:dyDescent="0.3">
      <c r="A3406" s="3">
        <v>44649</v>
      </c>
      <c r="B3406" t="s">
        <v>315</v>
      </c>
      <c r="C3406" t="s">
        <v>348</v>
      </c>
      <c r="D3406">
        <v>48</v>
      </c>
      <c r="E3406">
        <v>379.43</v>
      </c>
      <c r="F3406">
        <v>18212.64</v>
      </c>
      <c r="G3406" t="s">
        <v>6</v>
      </c>
      <c r="H3406" t="s">
        <v>96</v>
      </c>
      <c r="I3406" t="s">
        <v>315</v>
      </c>
      <c r="J3406" t="s">
        <v>428</v>
      </c>
      <c r="K3406">
        <v>217</v>
      </c>
      <c r="L3406" t="s">
        <v>315</v>
      </c>
      <c r="M3406">
        <v>26.25</v>
      </c>
      <c r="N3406">
        <v>4.57</v>
      </c>
      <c r="O3406" t="s">
        <v>431</v>
      </c>
      <c r="P3406">
        <f>E3406 - M3406</f>
        <v>353.18</v>
      </c>
      <c r="Q3406" t="str">
        <f>TEXT((A3406),"MMM _ YYYY")</f>
        <v>Mar  2022</v>
      </c>
    </row>
    <row r="3407" spans="1:17" x14ac:dyDescent="0.3">
      <c r="A3407" s="3">
        <v>44844</v>
      </c>
      <c r="B3407" t="s">
        <v>315</v>
      </c>
      <c r="C3407" t="s">
        <v>236</v>
      </c>
      <c r="D3407">
        <v>47</v>
      </c>
      <c r="E3407">
        <v>99.18</v>
      </c>
      <c r="F3407">
        <v>4661.46</v>
      </c>
      <c r="G3407" t="s">
        <v>2</v>
      </c>
      <c r="H3407" t="s">
        <v>96</v>
      </c>
      <c r="I3407" t="s">
        <v>315</v>
      </c>
      <c r="J3407" t="s">
        <v>428</v>
      </c>
      <c r="K3407">
        <v>217</v>
      </c>
      <c r="L3407" t="s">
        <v>315</v>
      </c>
      <c r="M3407">
        <v>26.25</v>
      </c>
      <c r="N3407">
        <v>4.57</v>
      </c>
      <c r="O3407" t="s">
        <v>431</v>
      </c>
      <c r="P3407">
        <f>E3407 - M3407</f>
        <v>72.930000000000007</v>
      </c>
      <c r="Q3407" t="str">
        <f>TEXT((A3407),"MMM _ YYYY")</f>
        <v>Oct  2022</v>
      </c>
    </row>
    <row r="3408" spans="1:17" x14ac:dyDescent="0.3">
      <c r="A3408" s="3">
        <v>44213</v>
      </c>
      <c r="B3408" t="s">
        <v>315</v>
      </c>
      <c r="C3408" t="s">
        <v>251</v>
      </c>
      <c r="D3408">
        <v>42</v>
      </c>
      <c r="E3408">
        <v>143.54</v>
      </c>
      <c r="F3408">
        <v>6028.68</v>
      </c>
      <c r="G3408" t="s">
        <v>26</v>
      </c>
      <c r="H3408" t="s">
        <v>96</v>
      </c>
      <c r="I3408" t="s">
        <v>315</v>
      </c>
      <c r="J3408" t="s">
        <v>428</v>
      </c>
      <c r="K3408">
        <v>217</v>
      </c>
      <c r="L3408" t="s">
        <v>315</v>
      </c>
      <c r="M3408">
        <v>26.25</v>
      </c>
      <c r="N3408">
        <v>4.57</v>
      </c>
      <c r="O3408" t="s">
        <v>431</v>
      </c>
      <c r="P3408">
        <f>E3408 - M3408</f>
        <v>117.28999999999999</v>
      </c>
      <c r="Q3408" t="str">
        <f>TEXT((A3408),"MMM _ YYYY")</f>
        <v>Jan  2021</v>
      </c>
    </row>
    <row r="3409" spans="1:17" x14ac:dyDescent="0.3">
      <c r="A3409" s="3">
        <v>44382</v>
      </c>
      <c r="B3409" t="s">
        <v>315</v>
      </c>
      <c r="C3409" t="s">
        <v>62</v>
      </c>
      <c r="D3409">
        <v>16</v>
      </c>
      <c r="E3409">
        <v>203.56</v>
      </c>
      <c r="F3409">
        <v>3256.96</v>
      </c>
      <c r="G3409" t="s">
        <v>61</v>
      </c>
      <c r="H3409" t="s">
        <v>96</v>
      </c>
      <c r="I3409" t="s">
        <v>315</v>
      </c>
      <c r="J3409" t="s">
        <v>428</v>
      </c>
      <c r="K3409">
        <v>217</v>
      </c>
      <c r="L3409" t="s">
        <v>315</v>
      </c>
      <c r="M3409">
        <v>26.25</v>
      </c>
      <c r="N3409">
        <v>4.57</v>
      </c>
      <c r="O3409" t="s">
        <v>431</v>
      </c>
      <c r="P3409">
        <f>E3409 - M3409</f>
        <v>177.31</v>
      </c>
      <c r="Q3409" t="str">
        <f>TEXT((A3409),"MMM _ YYYY")</f>
        <v>Jul  2021</v>
      </c>
    </row>
    <row r="3410" spans="1:17" x14ac:dyDescent="0.3">
      <c r="A3410" s="3">
        <v>44458</v>
      </c>
      <c r="B3410" t="s">
        <v>315</v>
      </c>
      <c r="C3410" t="s">
        <v>348</v>
      </c>
      <c r="D3410">
        <v>33</v>
      </c>
      <c r="E3410">
        <v>95.94</v>
      </c>
      <c r="F3410">
        <v>3166.02</v>
      </c>
      <c r="G3410" t="s">
        <v>6</v>
      </c>
      <c r="H3410" t="s">
        <v>96</v>
      </c>
      <c r="I3410" t="s">
        <v>315</v>
      </c>
      <c r="J3410" t="s">
        <v>428</v>
      </c>
      <c r="K3410">
        <v>217</v>
      </c>
      <c r="L3410" t="s">
        <v>315</v>
      </c>
      <c r="M3410">
        <v>26.25</v>
      </c>
      <c r="N3410">
        <v>4.57</v>
      </c>
      <c r="O3410" t="s">
        <v>431</v>
      </c>
      <c r="P3410">
        <f>E3410 - M3410</f>
        <v>69.69</v>
      </c>
      <c r="Q3410" t="str">
        <f>TEXT((A3410),"MMM _ YYYY")</f>
        <v>Sep  2021</v>
      </c>
    </row>
    <row r="3411" spans="1:17" x14ac:dyDescent="0.3">
      <c r="A3411" s="3">
        <v>44522</v>
      </c>
      <c r="B3411" t="s">
        <v>315</v>
      </c>
      <c r="C3411" t="s">
        <v>233</v>
      </c>
      <c r="D3411">
        <v>15</v>
      </c>
      <c r="E3411">
        <v>303.47000000000003</v>
      </c>
      <c r="F3411">
        <v>4552.05</v>
      </c>
      <c r="G3411" t="s">
        <v>61</v>
      </c>
      <c r="H3411" t="s">
        <v>96</v>
      </c>
      <c r="I3411" t="s">
        <v>315</v>
      </c>
      <c r="J3411" t="s">
        <v>428</v>
      </c>
      <c r="K3411">
        <v>217</v>
      </c>
      <c r="L3411" t="s">
        <v>315</v>
      </c>
      <c r="M3411">
        <v>26.25</v>
      </c>
      <c r="N3411">
        <v>4.57</v>
      </c>
      <c r="O3411" t="s">
        <v>431</v>
      </c>
      <c r="P3411">
        <f>E3411 - M3411</f>
        <v>277.22000000000003</v>
      </c>
      <c r="Q3411" t="str">
        <f>TEXT((A3411),"MMM _ YYYY")</f>
        <v>Nov  2021</v>
      </c>
    </row>
    <row r="3412" spans="1:17" x14ac:dyDescent="0.3">
      <c r="A3412" s="3">
        <v>44526</v>
      </c>
      <c r="B3412" t="s">
        <v>315</v>
      </c>
      <c r="C3412" t="s">
        <v>59</v>
      </c>
      <c r="D3412">
        <v>9</v>
      </c>
      <c r="E3412">
        <v>317.14</v>
      </c>
      <c r="F3412">
        <v>2854.26</v>
      </c>
      <c r="G3412" t="s">
        <v>56</v>
      </c>
      <c r="H3412" t="s">
        <v>96</v>
      </c>
      <c r="I3412" t="s">
        <v>315</v>
      </c>
      <c r="J3412" t="s">
        <v>428</v>
      </c>
      <c r="K3412">
        <v>217</v>
      </c>
      <c r="L3412" t="s">
        <v>315</v>
      </c>
      <c r="M3412">
        <v>26.25</v>
      </c>
      <c r="N3412">
        <v>4.57</v>
      </c>
      <c r="O3412" t="s">
        <v>431</v>
      </c>
      <c r="P3412">
        <f>E3412 - M3412</f>
        <v>290.89</v>
      </c>
      <c r="Q3412" t="str">
        <f>TEXT((A3412),"MMM _ YYYY")</f>
        <v>Nov  2021</v>
      </c>
    </row>
    <row r="3413" spans="1:17" x14ac:dyDescent="0.3">
      <c r="A3413" s="3">
        <v>43914</v>
      </c>
      <c r="B3413" t="s">
        <v>315</v>
      </c>
      <c r="C3413" t="s">
        <v>244</v>
      </c>
      <c r="D3413">
        <v>17</v>
      </c>
      <c r="E3413">
        <v>175.44</v>
      </c>
      <c r="F3413">
        <v>2982.48</v>
      </c>
      <c r="G3413" t="s">
        <v>26</v>
      </c>
      <c r="H3413" t="s">
        <v>96</v>
      </c>
      <c r="I3413" t="s">
        <v>315</v>
      </c>
      <c r="J3413" t="s">
        <v>428</v>
      </c>
      <c r="K3413">
        <v>217</v>
      </c>
      <c r="L3413" t="s">
        <v>315</v>
      </c>
      <c r="M3413">
        <v>26.25</v>
      </c>
      <c r="N3413">
        <v>4.57</v>
      </c>
      <c r="O3413" t="s">
        <v>431</v>
      </c>
      <c r="P3413">
        <f>E3413 - M3413</f>
        <v>149.19</v>
      </c>
      <c r="Q3413" t="str">
        <f>TEXT((A3413),"MMM _ YYYY")</f>
        <v>Mar  2020</v>
      </c>
    </row>
    <row r="3414" spans="1:17" x14ac:dyDescent="0.3">
      <c r="A3414" s="3">
        <v>43959</v>
      </c>
      <c r="B3414" t="s">
        <v>315</v>
      </c>
      <c r="C3414" t="s">
        <v>260</v>
      </c>
      <c r="D3414">
        <v>12</v>
      </c>
      <c r="E3414">
        <v>66.37</v>
      </c>
      <c r="F3414">
        <v>796.44</v>
      </c>
      <c r="G3414" t="s">
        <v>31</v>
      </c>
      <c r="H3414" t="s">
        <v>96</v>
      </c>
      <c r="I3414" t="s">
        <v>315</v>
      </c>
      <c r="J3414" t="s">
        <v>428</v>
      </c>
      <c r="K3414">
        <v>217</v>
      </c>
      <c r="L3414" t="s">
        <v>315</v>
      </c>
      <c r="M3414">
        <v>26.25</v>
      </c>
      <c r="N3414">
        <v>4.57</v>
      </c>
      <c r="O3414" t="s">
        <v>431</v>
      </c>
      <c r="P3414">
        <f>E3414 - M3414</f>
        <v>40.120000000000005</v>
      </c>
      <c r="Q3414" t="str">
        <f>TEXT((A3414),"MMM _ YYYY")</f>
        <v>May  2020</v>
      </c>
    </row>
    <row r="3415" spans="1:17" x14ac:dyDescent="0.3">
      <c r="A3415" s="3">
        <v>43505</v>
      </c>
      <c r="B3415" t="s">
        <v>315</v>
      </c>
      <c r="C3415" t="s">
        <v>121</v>
      </c>
      <c r="D3415">
        <v>13</v>
      </c>
      <c r="E3415">
        <v>180.81</v>
      </c>
      <c r="F3415">
        <v>2350.5300000000002</v>
      </c>
      <c r="G3415" t="s">
        <v>105</v>
      </c>
      <c r="H3415" t="s">
        <v>96</v>
      </c>
      <c r="I3415" t="s">
        <v>315</v>
      </c>
      <c r="J3415" t="s">
        <v>428</v>
      </c>
      <c r="K3415">
        <v>217</v>
      </c>
      <c r="L3415" t="s">
        <v>315</v>
      </c>
      <c r="M3415">
        <v>26.25</v>
      </c>
      <c r="N3415">
        <v>4.57</v>
      </c>
      <c r="O3415" t="s">
        <v>431</v>
      </c>
      <c r="P3415">
        <f>E3415 - M3415</f>
        <v>154.56</v>
      </c>
      <c r="Q3415" t="str">
        <f>TEXT((A3415),"MMM _ YYYY")</f>
        <v>Feb  2019</v>
      </c>
    </row>
    <row r="3416" spans="1:17" x14ac:dyDescent="0.3">
      <c r="A3416" s="3">
        <v>43653</v>
      </c>
      <c r="B3416" t="s">
        <v>315</v>
      </c>
      <c r="C3416" t="s">
        <v>70</v>
      </c>
      <c r="D3416">
        <v>23</v>
      </c>
      <c r="E3416">
        <v>294.89</v>
      </c>
      <c r="F3416">
        <v>6782.47</v>
      </c>
      <c r="G3416" t="s">
        <v>8</v>
      </c>
      <c r="H3416" t="s">
        <v>96</v>
      </c>
      <c r="I3416" t="s">
        <v>315</v>
      </c>
      <c r="J3416" t="s">
        <v>428</v>
      </c>
      <c r="K3416">
        <v>217</v>
      </c>
      <c r="L3416" t="s">
        <v>315</v>
      </c>
      <c r="M3416">
        <v>26.25</v>
      </c>
      <c r="N3416">
        <v>4.57</v>
      </c>
      <c r="O3416" t="s">
        <v>431</v>
      </c>
      <c r="P3416">
        <f>E3416 - M3416</f>
        <v>268.64</v>
      </c>
      <c r="Q3416" t="str">
        <f>TEXT((A3416),"MMM _ YYYY")</f>
        <v>Jul  2019</v>
      </c>
    </row>
    <row r="3417" spans="1:17" x14ac:dyDescent="0.3">
      <c r="A3417" s="3">
        <v>43278</v>
      </c>
      <c r="B3417" t="s">
        <v>315</v>
      </c>
      <c r="C3417" t="s">
        <v>343</v>
      </c>
      <c r="D3417">
        <v>23</v>
      </c>
      <c r="E3417">
        <v>73.3</v>
      </c>
      <c r="F3417">
        <v>1685.9</v>
      </c>
      <c r="G3417" t="s">
        <v>6</v>
      </c>
      <c r="H3417" t="s">
        <v>96</v>
      </c>
      <c r="I3417" t="s">
        <v>315</v>
      </c>
      <c r="J3417" t="s">
        <v>428</v>
      </c>
      <c r="K3417">
        <v>217</v>
      </c>
      <c r="L3417" t="s">
        <v>315</v>
      </c>
      <c r="M3417">
        <v>26.25</v>
      </c>
      <c r="N3417">
        <v>4.57</v>
      </c>
      <c r="O3417" t="s">
        <v>431</v>
      </c>
      <c r="P3417">
        <f>E3417 - M3417</f>
        <v>47.05</v>
      </c>
      <c r="Q3417" t="str">
        <f>TEXT((A3417),"MMM _ YYYY")</f>
        <v>Jun  2018</v>
      </c>
    </row>
    <row r="3418" spans="1:17" x14ac:dyDescent="0.3">
      <c r="A3418" s="3">
        <v>42603</v>
      </c>
      <c r="B3418" t="s">
        <v>315</v>
      </c>
      <c r="C3418" t="s">
        <v>73</v>
      </c>
      <c r="D3418">
        <v>6</v>
      </c>
      <c r="E3418">
        <v>72.61</v>
      </c>
      <c r="F3418">
        <v>435.66</v>
      </c>
      <c r="G3418" t="s">
        <v>23</v>
      </c>
      <c r="H3418" t="s">
        <v>96</v>
      </c>
      <c r="I3418" t="s">
        <v>315</v>
      </c>
      <c r="J3418" t="s">
        <v>428</v>
      </c>
      <c r="K3418">
        <v>217</v>
      </c>
      <c r="L3418" t="s">
        <v>315</v>
      </c>
      <c r="M3418">
        <v>26.25</v>
      </c>
      <c r="N3418">
        <v>4.57</v>
      </c>
      <c r="O3418" t="s">
        <v>431</v>
      </c>
      <c r="P3418">
        <f>E3418 - M3418</f>
        <v>46.36</v>
      </c>
      <c r="Q3418" t="str">
        <f>TEXT((A3418),"MMM _ YYYY")</f>
        <v>Aug  2016</v>
      </c>
    </row>
    <row r="3419" spans="1:17" x14ac:dyDescent="0.3">
      <c r="A3419" s="3">
        <v>41675</v>
      </c>
      <c r="B3419" t="s">
        <v>315</v>
      </c>
      <c r="C3419" t="s">
        <v>185</v>
      </c>
      <c r="D3419">
        <v>20</v>
      </c>
      <c r="E3419">
        <v>130.78</v>
      </c>
      <c r="F3419">
        <v>2615.6</v>
      </c>
      <c r="G3419" t="s">
        <v>6</v>
      </c>
      <c r="H3419" t="s">
        <v>96</v>
      </c>
      <c r="I3419" t="s">
        <v>315</v>
      </c>
      <c r="J3419" t="s">
        <v>428</v>
      </c>
      <c r="K3419">
        <v>217</v>
      </c>
      <c r="L3419" t="s">
        <v>315</v>
      </c>
      <c r="M3419">
        <v>26.25</v>
      </c>
      <c r="N3419">
        <v>4.57</v>
      </c>
      <c r="O3419" t="s">
        <v>431</v>
      </c>
      <c r="P3419">
        <f>E3419 - M3419</f>
        <v>104.53</v>
      </c>
      <c r="Q3419" t="str">
        <f>TEXT((A3419),"MMM _ YYYY")</f>
        <v>Feb  2014</v>
      </c>
    </row>
    <row r="3420" spans="1:17" x14ac:dyDescent="0.3">
      <c r="A3420" s="3">
        <v>40912</v>
      </c>
      <c r="B3420" t="s">
        <v>315</v>
      </c>
      <c r="C3420" t="s">
        <v>116</v>
      </c>
      <c r="D3420">
        <v>9</v>
      </c>
      <c r="E3420">
        <v>373.68</v>
      </c>
      <c r="F3420">
        <v>3363.12</v>
      </c>
      <c r="G3420" t="s">
        <v>12</v>
      </c>
      <c r="H3420" t="s">
        <v>96</v>
      </c>
      <c r="I3420" t="s">
        <v>315</v>
      </c>
      <c r="J3420" t="s">
        <v>428</v>
      </c>
      <c r="K3420">
        <v>217</v>
      </c>
      <c r="L3420" t="s">
        <v>315</v>
      </c>
      <c r="M3420">
        <v>26.25</v>
      </c>
      <c r="N3420">
        <v>4.57</v>
      </c>
      <c r="O3420" t="s">
        <v>431</v>
      </c>
      <c r="P3420">
        <f>E3420 - M3420</f>
        <v>347.43</v>
      </c>
      <c r="Q3420" t="str">
        <f>TEXT((A3420),"MMM _ YYYY")</f>
        <v>Jan  2012</v>
      </c>
    </row>
    <row r="3421" spans="1:17" x14ac:dyDescent="0.3">
      <c r="A3421" s="3">
        <v>45168</v>
      </c>
      <c r="B3421" t="s">
        <v>14</v>
      </c>
      <c r="C3421" t="s">
        <v>187</v>
      </c>
      <c r="D3421">
        <v>2</v>
      </c>
      <c r="E3421">
        <v>310.57</v>
      </c>
      <c r="F3421">
        <v>621.14</v>
      </c>
      <c r="G3421" t="s">
        <v>26</v>
      </c>
      <c r="H3421" t="s">
        <v>15</v>
      </c>
      <c r="I3421" t="s">
        <v>14</v>
      </c>
      <c r="J3421" t="s">
        <v>428</v>
      </c>
      <c r="K3421">
        <v>221</v>
      </c>
      <c r="L3421" t="s">
        <v>14</v>
      </c>
      <c r="M3421">
        <v>30.96</v>
      </c>
      <c r="N3421">
        <v>13.24</v>
      </c>
      <c r="O3421" t="s">
        <v>431</v>
      </c>
      <c r="P3421">
        <f>E3421 - M3421</f>
        <v>279.61</v>
      </c>
      <c r="Q3421" t="str">
        <f>TEXT((A3421),"MMM _ YYYY")</f>
        <v>Aug  2023</v>
      </c>
    </row>
    <row r="3422" spans="1:17" x14ac:dyDescent="0.3">
      <c r="A3422" s="3">
        <v>45235</v>
      </c>
      <c r="B3422" t="s">
        <v>14</v>
      </c>
      <c r="C3422" t="s">
        <v>37</v>
      </c>
      <c r="D3422">
        <v>24</v>
      </c>
      <c r="E3422">
        <v>276.95</v>
      </c>
      <c r="F3422">
        <v>6646.8</v>
      </c>
      <c r="G3422" t="s">
        <v>12</v>
      </c>
      <c r="H3422" t="s">
        <v>15</v>
      </c>
      <c r="I3422" t="s">
        <v>14</v>
      </c>
      <c r="J3422" t="s">
        <v>428</v>
      </c>
      <c r="K3422">
        <v>221</v>
      </c>
      <c r="L3422" t="s">
        <v>14</v>
      </c>
      <c r="M3422">
        <v>30.96</v>
      </c>
      <c r="N3422">
        <v>13.24</v>
      </c>
      <c r="O3422" t="s">
        <v>431</v>
      </c>
      <c r="P3422">
        <f>E3422 - M3422</f>
        <v>245.98999999999998</v>
      </c>
      <c r="Q3422" t="str">
        <f>TEXT((A3422),"MMM _ YYYY")</f>
        <v>Nov  2023</v>
      </c>
    </row>
    <row r="3423" spans="1:17" x14ac:dyDescent="0.3">
      <c r="A3423" s="3">
        <v>45408</v>
      </c>
      <c r="B3423" t="s">
        <v>14</v>
      </c>
      <c r="C3423" t="s">
        <v>146</v>
      </c>
      <c r="D3423">
        <v>28</v>
      </c>
      <c r="E3423">
        <v>180.53</v>
      </c>
      <c r="F3423">
        <v>5054.84</v>
      </c>
      <c r="G3423" t="s">
        <v>130</v>
      </c>
      <c r="H3423" t="s">
        <v>15</v>
      </c>
      <c r="I3423" t="s">
        <v>14</v>
      </c>
      <c r="J3423" t="s">
        <v>428</v>
      </c>
      <c r="K3423">
        <v>221</v>
      </c>
      <c r="L3423" t="s">
        <v>14</v>
      </c>
      <c r="M3423">
        <v>30.96</v>
      </c>
      <c r="N3423">
        <v>13.24</v>
      </c>
      <c r="O3423" t="s">
        <v>431</v>
      </c>
      <c r="P3423">
        <f>E3423 - M3423</f>
        <v>149.57</v>
      </c>
      <c r="Q3423" t="str">
        <f>TEXT((A3423),"MMM _ YYYY")</f>
        <v>Apr  2024</v>
      </c>
    </row>
    <row r="3424" spans="1:17" x14ac:dyDescent="0.3">
      <c r="A3424" s="3">
        <v>45505</v>
      </c>
      <c r="B3424" t="s">
        <v>14</v>
      </c>
      <c r="C3424" t="s">
        <v>94</v>
      </c>
      <c r="D3424">
        <v>21</v>
      </c>
      <c r="E3424">
        <v>383.47</v>
      </c>
      <c r="F3424">
        <v>8052.87</v>
      </c>
      <c r="G3424" t="s">
        <v>31</v>
      </c>
      <c r="H3424" t="s">
        <v>15</v>
      </c>
      <c r="I3424" t="s">
        <v>14</v>
      </c>
      <c r="J3424" t="s">
        <v>428</v>
      </c>
      <c r="K3424">
        <v>221</v>
      </c>
      <c r="L3424" t="s">
        <v>14</v>
      </c>
      <c r="M3424">
        <v>30.96</v>
      </c>
      <c r="N3424">
        <v>13.24</v>
      </c>
      <c r="O3424" t="s">
        <v>431</v>
      </c>
      <c r="P3424">
        <f>E3424 - M3424</f>
        <v>352.51000000000005</v>
      </c>
      <c r="Q3424" t="str">
        <f>TEXT((A3424),"MMM _ YYYY")</f>
        <v>Aug  2024</v>
      </c>
    </row>
    <row r="3425" spans="1:17" x14ac:dyDescent="0.3">
      <c r="A3425" s="3">
        <v>45699</v>
      </c>
      <c r="B3425" t="s">
        <v>14</v>
      </c>
      <c r="C3425" t="s">
        <v>70</v>
      </c>
      <c r="D3425">
        <v>41</v>
      </c>
      <c r="E3425">
        <v>76.88</v>
      </c>
      <c r="F3425">
        <v>3152.08</v>
      </c>
      <c r="G3425" t="s">
        <v>8</v>
      </c>
      <c r="H3425" t="s">
        <v>15</v>
      </c>
      <c r="I3425" t="s">
        <v>14</v>
      </c>
      <c r="J3425" t="s">
        <v>428</v>
      </c>
      <c r="K3425">
        <v>221</v>
      </c>
      <c r="L3425" t="s">
        <v>14</v>
      </c>
      <c r="M3425">
        <v>30.96</v>
      </c>
      <c r="N3425">
        <v>13.24</v>
      </c>
      <c r="O3425" t="s">
        <v>431</v>
      </c>
      <c r="P3425">
        <f>E3425 - M3425</f>
        <v>45.919999999999995</v>
      </c>
      <c r="Q3425" t="str">
        <f>TEXT((A3425),"MMM _ YYYY")</f>
        <v>Feb  2025</v>
      </c>
    </row>
    <row r="3426" spans="1:17" x14ac:dyDescent="0.3">
      <c r="A3426" s="3">
        <v>45878</v>
      </c>
      <c r="B3426" t="s">
        <v>14</v>
      </c>
      <c r="C3426" t="s">
        <v>217</v>
      </c>
      <c r="D3426">
        <v>37</v>
      </c>
      <c r="E3426">
        <v>327.73</v>
      </c>
      <c r="F3426">
        <v>12126.01</v>
      </c>
      <c r="G3426" t="s">
        <v>52</v>
      </c>
      <c r="H3426" t="s">
        <v>15</v>
      </c>
      <c r="I3426" t="s">
        <v>14</v>
      </c>
      <c r="J3426" t="s">
        <v>428</v>
      </c>
      <c r="K3426">
        <v>221</v>
      </c>
      <c r="L3426" t="s">
        <v>14</v>
      </c>
      <c r="M3426">
        <v>30.96</v>
      </c>
      <c r="N3426">
        <v>13.24</v>
      </c>
      <c r="O3426" t="s">
        <v>431</v>
      </c>
      <c r="P3426">
        <f>E3426 - M3426</f>
        <v>296.77000000000004</v>
      </c>
      <c r="Q3426" t="str">
        <f>TEXT((A3426),"MMM _ YYYY")</f>
        <v>Aug  2025</v>
      </c>
    </row>
    <row r="3427" spans="1:17" x14ac:dyDescent="0.3">
      <c r="A3427" s="3">
        <v>45909</v>
      </c>
      <c r="B3427" t="s">
        <v>14</v>
      </c>
      <c r="C3427" t="s">
        <v>177</v>
      </c>
      <c r="D3427">
        <v>18</v>
      </c>
      <c r="E3427">
        <v>228.29</v>
      </c>
      <c r="F3427">
        <v>4109.22</v>
      </c>
      <c r="G3427" t="s">
        <v>48</v>
      </c>
      <c r="H3427" t="s">
        <v>15</v>
      </c>
      <c r="I3427" t="s">
        <v>14</v>
      </c>
      <c r="J3427" t="s">
        <v>428</v>
      </c>
      <c r="K3427">
        <v>221</v>
      </c>
      <c r="L3427" t="s">
        <v>14</v>
      </c>
      <c r="M3427">
        <v>30.96</v>
      </c>
      <c r="N3427">
        <v>13.24</v>
      </c>
      <c r="O3427" t="s">
        <v>431</v>
      </c>
      <c r="P3427">
        <f>E3427 - M3427</f>
        <v>197.32999999999998</v>
      </c>
      <c r="Q3427" t="str">
        <f>TEXT((A3427),"MMM _ YYYY")</f>
        <v>Sep  2025</v>
      </c>
    </row>
    <row r="3428" spans="1:17" x14ac:dyDescent="0.3">
      <c r="A3428" s="3">
        <v>44630</v>
      </c>
      <c r="B3428" t="s">
        <v>14</v>
      </c>
      <c r="C3428" t="s">
        <v>237</v>
      </c>
      <c r="D3428">
        <v>48</v>
      </c>
      <c r="E3428">
        <v>217.97</v>
      </c>
      <c r="F3428">
        <v>10462.56</v>
      </c>
      <c r="G3428" t="s">
        <v>81</v>
      </c>
      <c r="H3428" t="s">
        <v>15</v>
      </c>
      <c r="I3428" t="s">
        <v>14</v>
      </c>
      <c r="J3428" t="s">
        <v>428</v>
      </c>
      <c r="K3428">
        <v>221</v>
      </c>
      <c r="L3428" t="s">
        <v>14</v>
      </c>
      <c r="M3428">
        <v>30.96</v>
      </c>
      <c r="N3428">
        <v>13.24</v>
      </c>
      <c r="O3428" t="s">
        <v>431</v>
      </c>
      <c r="P3428">
        <f>E3428 - M3428</f>
        <v>187.01</v>
      </c>
      <c r="Q3428" t="str">
        <f>TEXT((A3428),"MMM _ YYYY")</f>
        <v>Mar  2022</v>
      </c>
    </row>
    <row r="3429" spans="1:17" x14ac:dyDescent="0.3">
      <c r="A3429" s="3">
        <v>44283</v>
      </c>
      <c r="B3429" t="s">
        <v>14</v>
      </c>
      <c r="C3429" t="s">
        <v>90</v>
      </c>
      <c r="D3429">
        <v>28</v>
      </c>
      <c r="E3429">
        <v>196.73</v>
      </c>
      <c r="F3429">
        <v>5508.44</v>
      </c>
      <c r="G3429" t="s">
        <v>87</v>
      </c>
      <c r="H3429" t="s">
        <v>15</v>
      </c>
      <c r="I3429" t="s">
        <v>14</v>
      </c>
      <c r="J3429" t="s">
        <v>428</v>
      </c>
      <c r="K3429">
        <v>221</v>
      </c>
      <c r="L3429" t="s">
        <v>14</v>
      </c>
      <c r="M3429">
        <v>30.96</v>
      </c>
      <c r="N3429">
        <v>13.24</v>
      </c>
      <c r="O3429" t="s">
        <v>431</v>
      </c>
      <c r="P3429">
        <f>E3429 - M3429</f>
        <v>165.76999999999998</v>
      </c>
      <c r="Q3429" t="str">
        <f>TEXT((A3429),"MMM _ YYYY")</f>
        <v>Mar  2021</v>
      </c>
    </row>
    <row r="3430" spans="1:17" x14ac:dyDescent="0.3">
      <c r="A3430" s="3">
        <v>44327</v>
      </c>
      <c r="B3430" t="s">
        <v>14</v>
      </c>
      <c r="C3430" t="s">
        <v>24</v>
      </c>
      <c r="D3430">
        <v>45</v>
      </c>
      <c r="E3430">
        <v>280.57</v>
      </c>
      <c r="F3430">
        <v>12625.65</v>
      </c>
      <c r="G3430" t="s">
        <v>23</v>
      </c>
      <c r="H3430" t="s">
        <v>15</v>
      </c>
      <c r="I3430" t="s">
        <v>14</v>
      </c>
      <c r="J3430" t="s">
        <v>428</v>
      </c>
      <c r="K3430">
        <v>221</v>
      </c>
      <c r="L3430" t="s">
        <v>14</v>
      </c>
      <c r="M3430">
        <v>30.96</v>
      </c>
      <c r="N3430">
        <v>13.24</v>
      </c>
      <c r="O3430" t="s">
        <v>431</v>
      </c>
      <c r="P3430">
        <f>E3430 - M3430</f>
        <v>249.60999999999999</v>
      </c>
      <c r="Q3430" t="str">
        <f>TEXT((A3430),"MMM _ YYYY")</f>
        <v>May  2021</v>
      </c>
    </row>
    <row r="3431" spans="1:17" x14ac:dyDescent="0.3">
      <c r="A3431" s="3">
        <v>43735</v>
      </c>
      <c r="B3431" t="s">
        <v>14</v>
      </c>
      <c r="C3431" t="s">
        <v>24</v>
      </c>
      <c r="D3431">
        <v>22</v>
      </c>
      <c r="E3431">
        <v>388.73</v>
      </c>
      <c r="F3431">
        <v>8552.06</v>
      </c>
      <c r="G3431" t="s">
        <v>23</v>
      </c>
      <c r="H3431" t="s">
        <v>15</v>
      </c>
      <c r="I3431" t="s">
        <v>14</v>
      </c>
      <c r="J3431" t="s">
        <v>428</v>
      </c>
      <c r="K3431">
        <v>221</v>
      </c>
      <c r="L3431" t="s">
        <v>14</v>
      </c>
      <c r="M3431">
        <v>30.96</v>
      </c>
      <c r="N3431">
        <v>13.24</v>
      </c>
      <c r="O3431" t="s">
        <v>431</v>
      </c>
      <c r="P3431">
        <f>E3431 - M3431</f>
        <v>357.77000000000004</v>
      </c>
      <c r="Q3431" t="str">
        <f>TEXT((A3431),"MMM _ YYYY")</f>
        <v>Sep  2019</v>
      </c>
    </row>
    <row r="3432" spans="1:17" x14ac:dyDescent="0.3">
      <c r="A3432" s="3">
        <v>43330</v>
      </c>
      <c r="B3432" t="s">
        <v>14</v>
      </c>
      <c r="C3432" t="s">
        <v>97</v>
      </c>
      <c r="D3432">
        <v>1</v>
      </c>
      <c r="E3432">
        <v>244.81</v>
      </c>
      <c r="F3432">
        <v>244.81</v>
      </c>
      <c r="G3432" t="s">
        <v>6</v>
      </c>
      <c r="H3432" t="s">
        <v>15</v>
      </c>
      <c r="I3432" t="s">
        <v>14</v>
      </c>
      <c r="J3432" t="s">
        <v>428</v>
      </c>
      <c r="K3432">
        <v>221</v>
      </c>
      <c r="L3432" t="s">
        <v>14</v>
      </c>
      <c r="M3432">
        <v>30.96</v>
      </c>
      <c r="N3432">
        <v>13.24</v>
      </c>
      <c r="O3432" t="s">
        <v>431</v>
      </c>
      <c r="P3432">
        <f>E3432 - M3432</f>
        <v>213.85</v>
      </c>
      <c r="Q3432" t="str">
        <f>TEXT((A3432),"MMM _ YYYY")</f>
        <v>Aug  2018</v>
      </c>
    </row>
    <row r="3433" spans="1:17" x14ac:dyDescent="0.3">
      <c r="A3433" s="3">
        <v>43393</v>
      </c>
      <c r="B3433" t="s">
        <v>14</v>
      </c>
      <c r="C3433" t="s">
        <v>317</v>
      </c>
      <c r="D3433">
        <v>20</v>
      </c>
      <c r="E3433">
        <v>145.12</v>
      </c>
      <c r="F3433">
        <v>2902.4</v>
      </c>
      <c r="G3433" t="s">
        <v>87</v>
      </c>
      <c r="H3433" t="s">
        <v>15</v>
      </c>
      <c r="I3433" t="s">
        <v>14</v>
      </c>
      <c r="J3433" t="s">
        <v>428</v>
      </c>
      <c r="K3433">
        <v>221</v>
      </c>
      <c r="L3433" t="s">
        <v>14</v>
      </c>
      <c r="M3433">
        <v>30.96</v>
      </c>
      <c r="N3433">
        <v>13.24</v>
      </c>
      <c r="O3433" t="s">
        <v>431</v>
      </c>
      <c r="P3433">
        <f>E3433 - M3433</f>
        <v>114.16</v>
      </c>
      <c r="Q3433" t="str">
        <f>TEXT((A3433),"MMM _ YYYY")</f>
        <v>Oct  2018</v>
      </c>
    </row>
    <row r="3434" spans="1:17" x14ac:dyDescent="0.3">
      <c r="A3434" s="3">
        <v>41725</v>
      </c>
      <c r="B3434" t="s">
        <v>14</v>
      </c>
      <c r="C3434" t="s">
        <v>353</v>
      </c>
      <c r="D3434">
        <v>35</v>
      </c>
      <c r="E3434">
        <v>263.33</v>
      </c>
      <c r="F3434">
        <v>9216.5499999999993</v>
      </c>
      <c r="G3434" t="s">
        <v>105</v>
      </c>
      <c r="H3434" t="s">
        <v>15</v>
      </c>
      <c r="I3434" t="s">
        <v>14</v>
      </c>
      <c r="J3434" t="s">
        <v>428</v>
      </c>
      <c r="K3434">
        <v>221</v>
      </c>
      <c r="L3434" t="s">
        <v>14</v>
      </c>
      <c r="M3434">
        <v>30.96</v>
      </c>
      <c r="N3434">
        <v>13.24</v>
      </c>
      <c r="O3434" t="s">
        <v>431</v>
      </c>
      <c r="P3434">
        <f>E3434 - M3434</f>
        <v>232.36999999999998</v>
      </c>
      <c r="Q3434" t="str">
        <f>TEXT((A3434),"MMM _ YYYY")</f>
        <v>Mar  2014</v>
      </c>
    </row>
    <row r="3435" spans="1:17" x14ac:dyDescent="0.3">
      <c r="A3435" s="3">
        <v>41905</v>
      </c>
      <c r="B3435" t="s">
        <v>14</v>
      </c>
      <c r="C3435" t="s">
        <v>208</v>
      </c>
      <c r="D3435">
        <v>49</v>
      </c>
      <c r="E3435">
        <v>92.11</v>
      </c>
      <c r="F3435">
        <v>4513.3900000000003</v>
      </c>
      <c r="G3435" t="s">
        <v>6</v>
      </c>
      <c r="H3435" t="s">
        <v>15</v>
      </c>
      <c r="I3435" t="s">
        <v>14</v>
      </c>
      <c r="J3435" t="s">
        <v>428</v>
      </c>
      <c r="K3435">
        <v>221</v>
      </c>
      <c r="L3435" t="s">
        <v>14</v>
      </c>
      <c r="M3435">
        <v>30.96</v>
      </c>
      <c r="N3435">
        <v>13.24</v>
      </c>
      <c r="O3435" t="s">
        <v>431</v>
      </c>
      <c r="P3435">
        <f>E3435 - M3435</f>
        <v>61.15</v>
      </c>
      <c r="Q3435" t="str">
        <f>TEXT((A3435),"MMM _ YYYY")</f>
        <v>Sep  2014</v>
      </c>
    </row>
    <row r="3436" spans="1:17" x14ac:dyDescent="0.3">
      <c r="A3436" s="3">
        <v>41436</v>
      </c>
      <c r="B3436" t="s">
        <v>14</v>
      </c>
      <c r="C3436" t="s">
        <v>179</v>
      </c>
      <c r="D3436">
        <v>47</v>
      </c>
      <c r="E3436">
        <v>376.3</v>
      </c>
      <c r="F3436">
        <v>17686.099999999999</v>
      </c>
      <c r="G3436" t="s">
        <v>23</v>
      </c>
      <c r="H3436" t="s">
        <v>15</v>
      </c>
      <c r="I3436" t="s">
        <v>14</v>
      </c>
      <c r="J3436" t="s">
        <v>428</v>
      </c>
      <c r="K3436">
        <v>221</v>
      </c>
      <c r="L3436" t="s">
        <v>14</v>
      </c>
      <c r="M3436">
        <v>30.96</v>
      </c>
      <c r="N3436">
        <v>13.24</v>
      </c>
      <c r="O3436" t="s">
        <v>431</v>
      </c>
      <c r="P3436">
        <f>E3436 - M3436</f>
        <v>345.34000000000003</v>
      </c>
      <c r="Q3436" t="str">
        <f>TEXT((A3436),"MMM _ YYYY")</f>
        <v>Jun  2013</v>
      </c>
    </row>
    <row r="3437" spans="1:17" x14ac:dyDescent="0.3">
      <c r="A3437" s="3">
        <v>41450</v>
      </c>
      <c r="B3437" t="s">
        <v>14</v>
      </c>
      <c r="C3437" t="s">
        <v>302</v>
      </c>
      <c r="D3437">
        <v>6</v>
      </c>
      <c r="E3437">
        <v>341.46</v>
      </c>
      <c r="F3437">
        <v>2048.7600000000002</v>
      </c>
      <c r="G3437" t="s">
        <v>87</v>
      </c>
      <c r="H3437" t="s">
        <v>15</v>
      </c>
      <c r="I3437" t="s">
        <v>14</v>
      </c>
      <c r="J3437" t="s">
        <v>428</v>
      </c>
      <c r="K3437">
        <v>221</v>
      </c>
      <c r="L3437" t="s">
        <v>14</v>
      </c>
      <c r="M3437">
        <v>30.96</v>
      </c>
      <c r="N3437">
        <v>13.24</v>
      </c>
      <c r="O3437" t="s">
        <v>431</v>
      </c>
      <c r="P3437">
        <f>E3437 - M3437</f>
        <v>310.5</v>
      </c>
      <c r="Q3437" t="str">
        <f>TEXT((A3437),"MMM _ YYYY")</f>
        <v>Jun  2013</v>
      </c>
    </row>
    <row r="3438" spans="1:17" x14ac:dyDescent="0.3">
      <c r="A3438" s="3">
        <v>40948</v>
      </c>
      <c r="B3438" t="s">
        <v>14</v>
      </c>
      <c r="C3438" t="s">
        <v>244</v>
      </c>
      <c r="D3438">
        <v>43</v>
      </c>
      <c r="E3438">
        <v>268.99</v>
      </c>
      <c r="F3438">
        <v>11566.57</v>
      </c>
      <c r="G3438" t="s">
        <v>26</v>
      </c>
      <c r="H3438" t="s">
        <v>15</v>
      </c>
      <c r="I3438" t="s">
        <v>14</v>
      </c>
      <c r="J3438" t="s">
        <v>428</v>
      </c>
      <c r="K3438">
        <v>221</v>
      </c>
      <c r="L3438" t="s">
        <v>14</v>
      </c>
      <c r="M3438">
        <v>30.96</v>
      </c>
      <c r="N3438">
        <v>13.24</v>
      </c>
      <c r="O3438" t="s">
        <v>431</v>
      </c>
      <c r="P3438">
        <f>E3438 - M3438</f>
        <v>238.03</v>
      </c>
      <c r="Q3438" t="str">
        <f>TEXT((A3438),"MMM _ YYYY")</f>
        <v>Feb  2012</v>
      </c>
    </row>
    <row r="3439" spans="1:17" x14ac:dyDescent="0.3">
      <c r="A3439" s="3">
        <v>41002</v>
      </c>
      <c r="B3439" t="s">
        <v>14</v>
      </c>
      <c r="C3439" t="s">
        <v>94</v>
      </c>
      <c r="D3439">
        <v>14</v>
      </c>
      <c r="E3439">
        <v>109.8</v>
      </c>
      <c r="F3439">
        <v>1537.2</v>
      </c>
      <c r="G3439" t="s">
        <v>31</v>
      </c>
      <c r="H3439" t="s">
        <v>15</v>
      </c>
      <c r="I3439" t="s">
        <v>14</v>
      </c>
      <c r="J3439" t="s">
        <v>428</v>
      </c>
      <c r="K3439">
        <v>221</v>
      </c>
      <c r="L3439" t="s">
        <v>14</v>
      </c>
      <c r="M3439">
        <v>30.96</v>
      </c>
      <c r="N3439">
        <v>13.24</v>
      </c>
      <c r="O3439" t="s">
        <v>431</v>
      </c>
      <c r="P3439">
        <f>E3439 - M3439</f>
        <v>78.84</v>
      </c>
      <c r="Q3439" t="str">
        <f>TEXT((A3439),"MMM _ YYYY")</f>
        <v>Apr  2012</v>
      </c>
    </row>
    <row r="3440" spans="1:17" x14ac:dyDescent="0.3">
      <c r="A3440" s="3">
        <v>41156</v>
      </c>
      <c r="B3440" t="s">
        <v>14</v>
      </c>
      <c r="C3440" t="s">
        <v>17</v>
      </c>
      <c r="D3440">
        <v>21</v>
      </c>
      <c r="E3440">
        <v>366.1</v>
      </c>
      <c r="F3440">
        <v>7688.1</v>
      </c>
      <c r="G3440" t="s">
        <v>16</v>
      </c>
      <c r="H3440" t="s">
        <v>15</v>
      </c>
      <c r="I3440" t="s">
        <v>14</v>
      </c>
      <c r="J3440" t="s">
        <v>428</v>
      </c>
      <c r="K3440">
        <v>221</v>
      </c>
      <c r="L3440" t="s">
        <v>14</v>
      </c>
      <c r="M3440">
        <v>30.96</v>
      </c>
      <c r="N3440">
        <v>13.24</v>
      </c>
      <c r="O3440" t="s">
        <v>431</v>
      </c>
      <c r="P3440">
        <f>E3440 - M3440</f>
        <v>335.14000000000004</v>
      </c>
      <c r="Q3440" t="str">
        <f>TEXT((A3440),"MMM _ YYYY")</f>
        <v>Sep  2012</v>
      </c>
    </row>
    <row r="3441" spans="1:17" x14ac:dyDescent="0.3">
      <c r="A3441" s="3">
        <v>45625</v>
      </c>
      <c r="B3441" t="s">
        <v>184</v>
      </c>
      <c r="C3441" t="s">
        <v>127</v>
      </c>
      <c r="D3441">
        <v>21</v>
      </c>
      <c r="E3441">
        <v>230.71</v>
      </c>
      <c r="F3441">
        <v>4844.91</v>
      </c>
      <c r="G3441" t="s">
        <v>56</v>
      </c>
      <c r="H3441" t="s">
        <v>19</v>
      </c>
      <c r="I3441" t="s">
        <v>184</v>
      </c>
      <c r="J3441" t="s">
        <v>428</v>
      </c>
      <c r="K3441">
        <v>226</v>
      </c>
      <c r="L3441" t="s">
        <v>184</v>
      </c>
      <c r="M3441">
        <v>73.02</v>
      </c>
      <c r="N3441">
        <v>2.59</v>
      </c>
      <c r="O3441" t="s">
        <v>429</v>
      </c>
      <c r="P3441">
        <f>E3441 - M3441</f>
        <v>157.69</v>
      </c>
      <c r="Q3441" t="str">
        <f>TEXT((A3441),"MMM _ YYYY")</f>
        <v>Nov  2024</v>
      </c>
    </row>
    <row r="3442" spans="1:17" x14ac:dyDescent="0.3">
      <c r="A3442" s="3">
        <v>45652</v>
      </c>
      <c r="B3442" t="s">
        <v>184</v>
      </c>
      <c r="C3442" t="s">
        <v>37</v>
      </c>
      <c r="D3442">
        <v>32</v>
      </c>
      <c r="E3442">
        <v>376.53</v>
      </c>
      <c r="F3442">
        <v>12048.96</v>
      </c>
      <c r="G3442" t="s">
        <v>12</v>
      </c>
      <c r="H3442" t="s">
        <v>19</v>
      </c>
      <c r="I3442" t="s">
        <v>184</v>
      </c>
      <c r="J3442" t="s">
        <v>428</v>
      </c>
      <c r="K3442">
        <v>226</v>
      </c>
      <c r="L3442" t="s">
        <v>184</v>
      </c>
      <c r="M3442">
        <v>73.02</v>
      </c>
      <c r="N3442">
        <v>2.59</v>
      </c>
      <c r="O3442" t="s">
        <v>429</v>
      </c>
      <c r="P3442">
        <f>E3442 - M3442</f>
        <v>303.51</v>
      </c>
      <c r="Q3442" t="str">
        <f>TEXT((A3442),"MMM _ YYYY")</f>
        <v>Dec  2024</v>
      </c>
    </row>
    <row r="3443" spans="1:17" x14ac:dyDescent="0.3">
      <c r="A3443" s="3">
        <v>45677</v>
      </c>
      <c r="B3443" t="s">
        <v>184</v>
      </c>
      <c r="C3443" t="s">
        <v>233</v>
      </c>
      <c r="D3443">
        <v>16</v>
      </c>
      <c r="E3443">
        <v>86.06</v>
      </c>
      <c r="F3443">
        <v>1376.96</v>
      </c>
      <c r="G3443" t="s">
        <v>61</v>
      </c>
      <c r="H3443" t="s">
        <v>19</v>
      </c>
      <c r="I3443" t="s">
        <v>184</v>
      </c>
      <c r="J3443" t="s">
        <v>428</v>
      </c>
      <c r="K3443">
        <v>226</v>
      </c>
      <c r="L3443" t="s">
        <v>184</v>
      </c>
      <c r="M3443">
        <v>73.02</v>
      </c>
      <c r="N3443">
        <v>2.59</v>
      </c>
      <c r="O3443" t="s">
        <v>429</v>
      </c>
      <c r="P3443">
        <f>E3443 - M3443</f>
        <v>13.040000000000006</v>
      </c>
      <c r="Q3443" t="str">
        <f>TEXT((A3443),"MMM _ YYYY")</f>
        <v>Jan  2025</v>
      </c>
    </row>
    <row r="3444" spans="1:17" x14ac:dyDescent="0.3">
      <c r="A3444" s="3">
        <v>45790</v>
      </c>
      <c r="B3444" t="s">
        <v>184</v>
      </c>
      <c r="C3444" t="s">
        <v>348</v>
      </c>
      <c r="D3444">
        <v>34</v>
      </c>
      <c r="E3444">
        <v>191.75</v>
      </c>
      <c r="F3444">
        <v>6519.5</v>
      </c>
      <c r="G3444" t="s">
        <v>6</v>
      </c>
      <c r="H3444" t="s">
        <v>19</v>
      </c>
      <c r="I3444" t="s">
        <v>184</v>
      </c>
      <c r="J3444" t="s">
        <v>428</v>
      </c>
      <c r="K3444">
        <v>226</v>
      </c>
      <c r="L3444" t="s">
        <v>184</v>
      </c>
      <c r="M3444">
        <v>73.02</v>
      </c>
      <c r="N3444">
        <v>2.59</v>
      </c>
      <c r="O3444" t="s">
        <v>429</v>
      </c>
      <c r="P3444">
        <f>E3444 - M3444</f>
        <v>118.73</v>
      </c>
      <c r="Q3444" t="str">
        <f>TEXT((A3444),"MMM _ YYYY")</f>
        <v>May  2025</v>
      </c>
    </row>
    <row r="3445" spans="1:17" x14ac:dyDescent="0.3">
      <c r="A3445" s="3">
        <v>45850</v>
      </c>
      <c r="B3445" t="s">
        <v>184</v>
      </c>
      <c r="C3445" t="s">
        <v>179</v>
      </c>
      <c r="D3445">
        <v>17</v>
      </c>
      <c r="E3445">
        <v>323.83</v>
      </c>
      <c r="F3445">
        <v>5505.11</v>
      </c>
      <c r="G3445" t="s">
        <v>23</v>
      </c>
      <c r="H3445" t="s">
        <v>19</v>
      </c>
      <c r="I3445" t="s">
        <v>184</v>
      </c>
      <c r="J3445" t="s">
        <v>428</v>
      </c>
      <c r="K3445">
        <v>226</v>
      </c>
      <c r="L3445" t="s">
        <v>184</v>
      </c>
      <c r="M3445">
        <v>73.02</v>
      </c>
      <c r="N3445">
        <v>2.59</v>
      </c>
      <c r="O3445" t="s">
        <v>429</v>
      </c>
      <c r="P3445">
        <f>E3445 - M3445</f>
        <v>250.81</v>
      </c>
      <c r="Q3445" t="str">
        <f>TEXT((A3445),"MMM _ YYYY")</f>
        <v>Jul  2025</v>
      </c>
    </row>
    <row r="3446" spans="1:17" x14ac:dyDescent="0.3">
      <c r="A3446" s="3">
        <v>45946</v>
      </c>
      <c r="B3446" t="s">
        <v>184</v>
      </c>
      <c r="C3446" t="s">
        <v>227</v>
      </c>
      <c r="D3446">
        <v>13</v>
      </c>
      <c r="E3446">
        <v>302.24</v>
      </c>
      <c r="F3446">
        <v>3929.12</v>
      </c>
      <c r="G3446" t="s">
        <v>8</v>
      </c>
      <c r="H3446" t="s">
        <v>19</v>
      </c>
      <c r="I3446" t="s">
        <v>184</v>
      </c>
      <c r="J3446" t="s">
        <v>428</v>
      </c>
      <c r="K3446">
        <v>226</v>
      </c>
      <c r="L3446" t="s">
        <v>184</v>
      </c>
      <c r="M3446">
        <v>73.02</v>
      </c>
      <c r="N3446">
        <v>2.59</v>
      </c>
      <c r="O3446" t="s">
        <v>429</v>
      </c>
      <c r="P3446">
        <f>E3446 - M3446</f>
        <v>229.22000000000003</v>
      </c>
      <c r="Q3446" t="str">
        <f>TEXT((A3446),"MMM _ YYYY")</f>
        <v>Oct  2025</v>
      </c>
    </row>
    <row r="3447" spans="1:17" x14ac:dyDescent="0.3">
      <c r="A3447" s="3">
        <v>44836</v>
      </c>
      <c r="B3447" t="s">
        <v>184</v>
      </c>
      <c r="C3447" t="s">
        <v>289</v>
      </c>
      <c r="D3447">
        <v>22</v>
      </c>
      <c r="E3447">
        <v>183.37</v>
      </c>
      <c r="F3447">
        <v>4034.14</v>
      </c>
      <c r="G3447" t="s">
        <v>130</v>
      </c>
      <c r="H3447" t="s">
        <v>19</v>
      </c>
      <c r="I3447" t="s">
        <v>184</v>
      </c>
      <c r="J3447" t="s">
        <v>428</v>
      </c>
      <c r="K3447">
        <v>226</v>
      </c>
      <c r="L3447" t="s">
        <v>184</v>
      </c>
      <c r="M3447">
        <v>73.02</v>
      </c>
      <c r="N3447">
        <v>2.59</v>
      </c>
      <c r="O3447" t="s">
        <v>429</v>
      </c>
      <c r="P3447">
        <f>E3447 - M3447</f>
        <v>110.35000000000001</v>
      </c>
      <c r="Q3447" t="str">
        <f>TEXT((A3447),"MMM _ YYYY")</f>
        <v>Oct  2022</v>
      </c>
    </row>
    <row r="3448" spans="1:17" x14ac:dyDescent="0.3">
      <c r="A3448" s="3">
        <v>44210</v>
      </c>
      <c r="B3448" t="s">
        <v>184</v>
      </c>
      <c r="C3448" t="s">
        <v>162</v>
      </c>
      <c r="D3448">
        <v>37</v>
      </c>
      <c r="E3448">
        <v>122.9</v>
      </c>
      <c r="F3448">
        <v>4547.3</v>
      </c>
      <c r="G3448" t="s">
        <v>6</v>
      </c>
      <c r="H3448" t="s">
        <v>19</v>
      </c>
      <c r="I3448" t="s">
        <v>184</v>
      </c>
      <c r="J3448" t="s">
        <v>428</v>
      </c>
      <c r="K3448">
        <v>226</v>
      </c>
      <c r="L3448" t="s">
        <v>184</v>
      </c>
      <c r="M3448">
        <v>73.02</v>
      </c>
      <c r="N3448">
        <v>2.59</v>
      </c>
      <c r="O3448" t="s">
        <v>429</v>
      </c>
      <c r="P3448">
        <f>E3448 - M3448</f>
        <v>49.88000000000001</v>
      </c>
      <c r="Q3448" t="str">
        <f>TEXT((A3448),"MMM _ YYYY")</f>
        <v>Jan  2021</v>
      </c>
    </row>
    <row r="3449" spans="1:17" x14ac:dyDescent="0.3">
      <c r="A3449" s="3">
        <v>43269</v>
      </c>
      <c r="B3449" t="s">
        <v>184</v>
      </c>
      <c r="C3449" t="s">
        <v>352</v>
      </c>
      <c r="D3449">
        <v>10</v>
      </c>
      <c r="E3449">
        <v>74.099999999999994</v>
      </c>
      <c r="F3449">
        <v>741</v>
      </c>
      <c r="G3449" t="s">
        <v>110</v>
      </c>
      <c r="H3449" t="s">
        <v>19</v>
      </c>
      <c r="I3449" t="s">
        <v>184</v>
      </c>
      <c r="J3449" t="s">
        <v>428</v>
      </c>
      <c r="K3449">
        <v>226</v>
      </c>
      <c r="L3449" t="s">
        <v>184</v>
      </c>
      <c r="M3449">
        <v>73.02</v>
      </c>
      <c r="N3449">
        <v>2.59</v>
      </c>
      <c r="O3449" t="s">
        <v>429</v>
      </c>
      <c r="P3449">
        <f>E3449 - M3449</f>
        <v>1.0799999999999983</v>
      </c>
      <c r="Q3449" t="str">
        <f>TEXT((A3449),"MMM _ YYYY")</f>
        <v>Jun  2018</v>
      </c>
    </row>
    <row r="3450" spans="1:17" x14ac:dyDescent="0.3">
      <c r="A3450" s="3">
        <v>42826</v>
      </c>
      <c r="B3450" t="s">
        <v>184</v>
      </c>
      <c r="C3450" t="s">
        <v>7</v>
      </c>
      <c r="D3450">
        <v>17</v>
      </c>
      <c r="E3450">
        <v>116.87</v>
      </c>
      <c r="F3450">
        <v>1986.79</v>
      </c>
      <c r="G3450" t="s">
        <v>6</v>
      </c>
      <c r="H3450" t="s">
        <v>19</v>
      </c>
      <c r="I3450" t="s">
        <v>184</v>
      </c>
      <c r="J3450" t="s">
        <v>428</v>
      </c>
      <c r="K3450">
        <v>226</v>
      </c>
      <c r="L3450" t="s">
        <v>184</v>
      </c>
      <c r="M3450">
        <v>73.02</v>
      </c>
      <c r="N3450">
        <v>2.59</v>
      </c>
      <c r="O3450" t="s">
        <v>429</v>
      </c>
      <c r="P3450">
        <f>E3450 - M3450</f>
        <v>43.850000000000009</v>
      </c>
      <c r="Q3450" t="str">
        <f>TEXT((A3450),"MMM _ YYYY")</f>
        <v>Apr  2017</v>
      </c>
    </row>
    <row r="3451" spans="1:17" x14ac:dyDescent="0.3">
      <c r="A3451" s="3">
        <v>42203</v>
      </c>
      <c r="B3451" t="s">
        <v>184</v>
      </c>
      <c r="C3451" t="s">
        <v>111</v>
      </c>
      <c r="D3451">
        <v>37</v>
      </c>
      <c r="E3451">
        <v>390.32</v>
      </c>
      <c r="F3451">
        <v>14441.84</v>
      </c>
      <c r="G3451" t="s">
        <v>110</v>
      </c>
      <c r="H3451" t="s">
        <v>19</v>
      </c>
      <c r="I3451" t="s">
        <v>184</v>
      </c>
      <c r="J3451" t="s">
        <v>428</v>
      </c>
      <c r="K3451">
        <v>226</v>
      </c>
      <c r="L3451" t="s">
        <v>184</v>
      </c>
      <c r="M3451">
        <v>73.02</v>
      </c>
      <c r="N3451">
        <v>2.59</v>
      </c>
      <c r="O3451" t="s">
        <v>429</v>
      </c>
      <c r="P3451">
        <f>E3451 - M3451</f>
        <v>317.3</v>
      </c>
      <c r="Q3451" t="str">
        <f>TEXT((A3451),"MMM _ YYYY")</f>
        <v>Jul  2015</v>
      </c>
    </row>
    <row r="3452" spans="1:17" x14ac:dyDescent="0.3">
      <c r="A3452" s="3">
        <v>42207</v>
      </c>
      <c r="B3452" t="s">
        <v>184</v>
      </c>
      <c r="C3452" t="s">
        <v>347</v>
      </c>
      <c r="D3452">
        <v>23</v>
      </c>
      <c r="E3452">
        <v>128.02000000000001</v>
      </c>
      <c r="F3452">
        <v>2944.46</v>
      </c>
      <c r="G3452" t="s">
        <v>26</v>
      </c>
      <c r="H3452" t="s">
        <v>19</v>
      </c>
      <c r="I3452" t="s">
        <v>184</v>
      </c>
      <c r="J3452" t="s">
        <v>428</v>
      </c>
      <c r="K3452">
        <v>226</v>
      </c>
      <c r="L3452" t="s">
        <v>184</v>
      </c>
      <c r="M3452">
        <v>73.02</v>
      </c>
      <c r="N3452">
        <v>2.59</v>
      </c>
      <c r="O3452" t="s">
        <v>429</v>
      </c>
      <c r="P3452">
        <f>E3452 - M3452</f>
        <v>55.000000000000014</v>
      </c>
      <c r="Q3452" t="str">
        <f>TEXT((A3452),"MMM _ YYYY")</f>
        <v>Jul  2015</v>
      </c>
    </row>
    <row r="3453" spans="1:17" x14ac:dyDescent="0.3">
      <c r="A3453" s="3">
        <v>42361</v>
      </c>
      <c r="B3453" t="s">
        <v>184</v>
      </c>
      <c r="C3453" t="s">
        <v>233</v>
      </c>
      <c r="D3453">
        <v>13</v>
      </c>
      <c r="E3453">
        <v>148.61000000000001</v>
      </c>
      <c r="F3453">
        <v>1931.93</v>
      </c>
      <c r="G3453" t="s">
        <v>61</v>
      </c>
      <c r="H3453" t="s">
        <v>19</v>
      </c>
      <c r="I3453" t="s">
        <v>184</v>
      </c>
      <c r="J3453" t="s">
        <v>428</v>
      </c>
      <c r="K3453">
        <v>226</v>
      </c>
      <c r="L3453" t="s">
        <v>184</v>
      </c>
      <c r="M3453">
        <v>73.02</v>
      </c>
      <c r="N3453">
        <v>2.59</v>
      </c>
      <c r="O3453" t="s">
        <v>429</v>
      </c>
      <c r="P3453">
        <f>E3453 - M3453</f>
        <v>75.590000000000018</v>
      </c>
      <c r="Q3453" t="str">
        <f>TEXT((A3453),"MMM _ YYYY")</f>
        <v>Dec  2015</v>
      </c>
    </row>
    <row r="3454" spans="1:17" x14ac:dyDescent="0.3">
      <c r="A3454" s="3">
        <v>41655</v>
      </c>
      <c r="B3454" t="s">
        <v>184</v>
      </c>
      <c r="C3454" t="s">
        <v>395</v>
      </c>
      <c r="D3454">
        <v>18</v>
      </c>
      <c r="E3454">
        <v>316.19</v>
      </c>
      <c r="F3454">
        <v>5691.42</v>
      </c>
      <c r="G3454" t="s">
        <v>8</v>
      </c>
      <c r="H3454" t="s">
        <v>19</v>
      </c>
      <c r="I3454" t="s">
        <v>184</v>
      </c>
      <c r="J3454" t="s">
        <v>428</v>
      </c>
      <c r="K3454">
        <v>226</v>
      </c>
      <c r="L3454" t="s">
        <v>184</v>
      </c>
      <c r="M3454">
        <v>73.02</v>
      </c>
      <c r="N3454">
        <v>2.59</v>
      </c>
      <c r="O3454" t="s">
        <v>429</v>
      </c>
      <c r="P3454">
        <f>E3454 - M3454</f>
        <v>243.17000000000002</v>
      </c>
      <c r="Q3454" t="str">
        <f>TEXT((A3454),"MMM _ YYYY")</f>
        <v>Jan  2014</v>
      </c>
    </row>
    <row r="3455" spans="1:17" x14ac:dyDescent="0.3">
      <c r="A3455" s="3">
        <v>41975</v>
      </c>
      <c r="B3455" t="s">
        <v>184</v>
      </c>
      <c r="C3455" t="s">
        <v>367</v>
      </c>
      <c r="D3455">
        <v>1</v>
      </c>
      <c r="E3455">
        <v>233.06</v>
      </c>
      <c r="F3455">
        <v>233.06</v>
      </c>
      <c r="G3455" t="s">
        <v>87</v>
      </c>
      <c r="H3455" t="s">
        <v>19</v>
      </c>
      <c r="I3455" t="s">
        <v>184</v>
      </c>
      <c r="J3455" t="s">
        <v>428</v>
      </c>
      <c r="K3455">
        <v>226</v>
      </c>
      <c r="L3455" t="s">
        <v>184</v>
      </c>
      <c r="M3455">
        <v>73.02</v>
      </c>
      <c r="N3455">
        <v>2.59</v>
      </c>
      <c r="O3455" t="s">
        <v>429</v>
      </c>
      <c r="P3455">
        <f>E3455 - M3455</f>
        <v>160.04000000000002</v>
      </c>
      <c r="Q3455" t="str">
        <f>TEXT((A3455),"MMM _ YYYY")</f>
        <v>Dec  2014</v>
      </c>
    </row>
    <row r="3456" spans="1:17" x14ac:dyDescent="0.3">
      <c r="A3456" s="3">
        <v>41984</v>
      </c>
      <c r="B3456" t="s">
        <v>184</v>
      </c>
      <c r="C3456" t="s">
        <v>94</v>
      </c>
      <c r="D3456">
        <v>3</v>
      </c>
      <c r="E3456">
        <v>292.27999999999997</v>
      </c>
      <c r="F3456">
        <v>876.84</v>
      </c>
      <c r="G3456" t="s">
        <v>31</v>
      </c>
      <c r="H3456" t="s">
        <v>19</v>
      </c>
      <c r="I3456" t="s">
        <v>184</v>
      </c>
      <c r="J3456" t="s">
        <v>428</v>
      </c>
      <c r="K3456">
        <v>226</v>
      </c>
      <c r="L3456" t="s">
        <v>184</v>
      </c>
      <c r="M3456">
        <v>73.02</v>
      </c>
      <c r="N3456">
        <v>2.59</v>
      </c>
      <c r="O3456" t="s">
        <v>429</v>
      </c>
      <c r="P3456">
        <f>E3456 - M3456</f>
        <v>219.26</v>
      </c>
      <c r="Q3456" t="str">
        <f>TEXT((A3456),"MMM _ YYYY")</f>
        <v>Dec  2014</v>
      </c>
    </row>
    <row r="3457" spans="1:17" x14ac:dyDescent="0.3">
      <c r="A3457" s="3">
        <v>41285</v>
      </c>
      <c r="B3457" t="s">
        <v>184</v>
      </c>
      <c r="C3457" t="s">
        <v>327</v>
      </c>
      <c r="D3457">
        <v>17</v>
      </c>
      <c r="E3457">
        <v>355.35</v>
      </c>
      <c r="F3457">
        <v>6040.95</v>
      </c>
      <c r="G3457" t="s">
        <v>31</v>
      </c>
      <c r="H3457" t="s">
        <v>19</v>
      </c>
      <c r="I3457" t="s">
        <v>184</v>
      </c>
      <c r="J3457" t="s">
        <v>428</v>
      </c>
      <c r="K3457">
        <v>226</v>
      </c>
      <c r="L3457" t="s">
        <v>184</v>
      </c>
      <c r="M3457">
        <v>73.02</v>
      </c>
      <c r="N3457">
        <v>2.59</v>
      </c>
      <c r="O3457" t="s">
        <v>429</v>
      </c>
      <c r="P3457">
        <f>E3457 - M3457</f>
        <v>282.33000000000004</v>
      </c>
      <c r="Q3457" t="str">
        <f>TEXT((A3457),"MMM _ YYYY")</f>
        <v>Jan  2013</v>
      </c>
    </row>
    <row r="3458" spans="1:17" x14ac:dyDescent="0.3">
      <c r="A3458" s="3">
        <v>41286</v>
      </c>
      <c r="B3458" t="s">
        <v>184</v>
      </c>
      <c r="C3458" t="s">
        <v>46</v>
      </c>
      <c r="D3458">
        <v>9</v>
      </c>
      <c r="E3458">
        <v>313.27</v>
      </c>
      <c r="F3458">
        <v>2819.43</v>
      </c>
      <c r="G3458" t="s">
        <v>8</v>
      </c>
      <c r="H3458" t="s">
        <v>19</v>
      </c>
      <c r="I3458" t="s">
        <v>184</v>
      </c>
      <c r="J3458" t="s">
        <v>428</v>
      </c>
      <c r="K3458">
        <v>226</v>
      </c>
      <c r="L3458" t="s">
        <v>184</v>
      </c>
      <c r="M3458">
        <v>73.02</v>
      </c>
      <c r="N3458">
        <v>2.59</v>
      </c>
      <c r="O3458" t="s">
        <v>429</v>
      </c>
      <c r="P3458">
        <f>E3458 - M3458</f>
        <v>240.25</v>
      </c>
      <c r="Q3458" t="str">
        <f>TEXT((A3458),"MMM _ YYYY")</f>
        <v>Jan  2013</v>
      </c>
    </row>
    <row r="3459" spans="1:17" x14ac:dyDescent="0.3">
      <c r="A3459" s="3">
        <v>41066</v>
      </c>
      <c r="B3459" t="s">
        <v>184</v>
      </c>
      <c r="C3459" t="s">
        <v>185</v>
      </c>
      <c r="D3459">
        <v>30</v>
      </c>
      <c r="E3459">
        <v>53.75</v>
      </c>
      <c r="F3459">
        <v>1612.5</v>
      </c>
      <c r="G3459" t="s">
        <v>6</v>
      </c>
      <c r="H3459" t="s">
        <v>19</v>
      </c>
      <c r="I3459" t="s">
        <v>184</v>
      </c>
      <c r="J3459" t="s">
        <v>428</v>
      </c>
      <c r="K3459">
        <v>226</v>
      </c>
      <c r="L3459" t="s">
        <v>184</v>
      </c>
      <c r="M3459">
        <v>73.02</v>
      </c>
      <c r="N3459">
        <v>2.59</v>
      </c>
      <c r="O3459" t="s">
        <v>429</v>
      </c>
      <c r="P3459">
        <f>E3459 - M3459</f>
        <v>-19.269999999999996</v>
      </c>
      <c r="Q3459" t="str">
        <f>TEXT((A3459),"MMM _ YYYY")</f>
        <v>Jun  2012</v>
      </c>
    </row>
    <row r="3460" spans="1:17" x14ac:dyDescent="0.3">
      <c r="A3460" s="3">
        <v>44944</v>
      </c>
      <c r="B3460" t="s">
        <v>373</v>
      </c>
      <c r="C3460" t="s">
        <v>280</v>
      </c>
      <c r="D3460">
        <v>45</v>
      </c>
      <c r="E3460">
        <v>93.32</v>
      </c>
      <c r="F3460">
        <v>4199.3999999999996</v>
      </c>
      <c r="G3460" t="s">
        <v>26</v>
      </c>
      <c r="H3460" t="s">
        <v>5</v>
      </c>
      <c r="I3460" t="s">
        <v>373</v>
      </c>
      <c r="J3460" t="s">
        <v>428</v>
      </c>
      <c r="K3460">
        <v>229</v>
      </c>
      <c r="L3460" t="s">
        <v>373</v>
      </c>
      <c r="M3460">
        <v>21.93</v>
      </c>
      <c r="N3460">
        <v>14.4</v>
      </c>
      <c r="O3460" t="s">
        <v>429</v>
      </c>
      <c r="P3460">
        <f>E3460 - M3460</f>
        <v>71.389999999999986</v>
      </c>
      <c r="Q3460" t="str">
        <f>TEXT((A3460),"MMM _ YYYY")</f>
        <v>Jan  2023</v>
      </c>
    </row>
    <row r="3461" spans="1:17" x14ac:dyDescent="0.3">
      <c r="A3461" s="3">
        <v>45272</v>
      </c>
      <c r="B3461" t="s">
        <v>373</v>
      </c>
      <c r="C3461" t="s">
        <v>253</v>
      </c>
      <c r="D3461">
        <v>2</v>
      </c>
      <c r="E3461">
        <v>169.57</v>
      </c>
      <c r="F3461">
        <v>339.14</v>
      </c>
      <c r="G3461" t="s">
        <v>8</v>
      </c>
      <c r="H3461" t="s">
        <v>5</v>
      </c>
      <c r="I3461" t="s">
        <v>373</v>
      </c>
      <c r="J3461" t="s">
        <v>428</v>
      </c>
      <c r="K3461">
        <v>229</v>
      </c>
      <c r="L3461" t="s">
        <v>373</v>
      </c>
      <c r="M3461">
        <v>21.93</v>
      </c>
      <c r="N3461">
        <v>14.4</v>
      </c>
      <c r="O3461" t="s">
        <v>429</v>
      </c>
      <c r="P3461">
        <f>E3461 - M3461</f>
        <v>147.63999999999999</v>
      </c>
      <c r="Q3461" t="str">
        <f>TEXT((A3461),"MMM _ YYYY")</f>
        <v>Dec  2023</v>
      </c>
    </row>
    <row r="3462" spans="1:17" x14ac:dyDescent="0.3">
      <c r="A3462" s="3">
        <v>45397</v>
      </c>
      <c r="B3462" t="s">
        <v>373</v>
      </c>
      <c r="C3462" t="s">
        <v>190</v>
      </c>
      <c r="D3462">
        <v>9</v>
      </c>
      <c r="E3462">
        <v>339.84</v>
      </c>
      <c r="F3462">
        <v>3058.56</v>
      </c>
      <c r="G3462" t="s">
        <v>48</v>
      </c>
      <c r="H3462" t="s">
        <v>5</v>
      </c>
      <c r="I3462" t="s">
        <v>373</v>
      </c>
      <c r="J3462" t="s">
        <v>428</v>
      </c>
      <c r="K3462">
        <v>229</v>
      </c>
      <c r="L3462" t="s">
        <v>373</v>
      </c>
      <c r="M3462">
        <v>21.93</v>
      </c>
      <c r="N3462">
        <v>14.4</v>
      </c>
      <c r="O3462" t="s">
        <v>429</v>
      </c>
      <c r="P3462">
        <f>E3462 - M3462</f>
        <v>317.90999999999997</v>
      </c>
      <c r="Q3462" t="str">
        <f>TEXT((A3462),"MMM _ YYYY")</f>
        <v>Apr  2024</v>
      </c>
    </row>
    <row r="3463" spans="1:17" x14ac:dyDescent="0.3">
      <c r="A3463" s="3">
        <v>45741</v>
      </c>
      <c r="B3463" t="s">
        <v>373</v>
      </c>
      <c r="C3463" t="s">
        <v>20</v>
      </c>
      <c r="D3463">
        <v>28</v>
      </c>
      <c r="E3463">
        <v>306.52999999999997</v>
      </c>
      <c r="F3463">
        <v>8582.84</v>
      </c>
      <c r="G3463" t="s">
        <v>2</v>
      </c>
      <c r="H3463" t="s">
        <v>5</v>
      </c>
      <c r="I3463" t="s">
        <v>373</v>
      </c>
      <c r="J3463" t="s">
        <v>428</v>
      </c>
      <c r="K3463">
        <v>229</v>
      </c>
      <c r="L3463" t="s">
        <v>373</v>
      </c>
      <c r="M3463">
        <v>21.93</v>
      </c>
      <c r="N3463">
        <v>14.4</v>
      </c>
      <c r="O3463" t="s">
        <v>429</v>
      </c>
      <c r="P3463">
        <f>E3463 - M3463</f>
        <v>284.59999999999997</v>
      </c>
      <c r="Q3463" t="str">
        <f>TEXT((A3463),"MMM _ YYYY")</f>
        <v>Mar  2025</v>
      </c>
    </row>
    <row r="3464" spans="1:17" x14ac:dyDescent="0.3">
      <c r="A3464" s="3">
        <v>45745</v>
      </c>
      <c r="B3464" t="s">
        <v>373</v>
      </c>
      <c r="C3464" t="s">
        <v>175</v>
      </c>
      <c r="D3464">
        <v>40</v>
      </c>
      <c r="E3464">
        <v>227.02</v>
      </c>
      <c r="F3464">
        <v>9080.7999999999993</v>
      </c>
      <c r="G3464" t="s">
        <v>56</v>
      </c>
      <c r="H3464" t="s">
        <v>5</v>
      </c>
      <c r="I3464" t="s">
        <v>373</v>
      </c>
      <c r="J3464" t="s">
        <v>428</v>
      </c>
      <c r="K3464">
        <v>229</v>
      </c>
      <c r="L3464" t="s">
        <v>373</v>
      </c>
      <c r="M3464">
        <v>21.93</v>
      </c>
      <c r="N3464">
        <v>14.4</v>
      </c>
      <c r="O3464" t="s">
        <v>429</v>
      </c>
      <c r="P3464">
        <f>E3464 - M3464</f>
        <v>205.09</v>
      </c>
      <c r="Q3464" t="str">
        <f>TEXT((A3464),"MMM _ YYYY")</f>
        <v>Mar  2025</v>
      </c>
    </row>
    <row r="3465" spans="1:17" x14ac:dyDescent="0.3">
      <c r="A3465" s="3">
        <v>45899</v>
      </c>
      <c r="B3465" t="s">
        <v>373</v>
      </c>
      <c r="C3465" t="s">
        <v>40</v>
      </c>
      <c r="D3465">
        <v>46</v>
      </c>
      <c r="E3465">
        <v>340.3</v>
      </c>
      <c r="F3465">
        <v>15653.8</v>
      </c>
      <c r="G3465" t="s">
        <v>23</v>
      </c>
      <c r="H3465" t="s">
        <v>5</v>
      </c>
      <c r="I3465" t="s">
        <v>373</v>
      </c>
      <c r="J3465" t="s">
        <v>428</v>
      </c>
      <c r="K3465">
        <v>229</v>
      </c>
      <c r="L3465" t="s">
        <v>373</v>
      </c>
      <c r="M3465">
        <v>21.93</v>
      </c>
      <c r="N3465">
        <v>14.4</v>
      </c>
      <c r="O3465" t="s">
        <v>429</v>
      </c>
      <c r="P3465">
        <f>E3465 - M3465</f>
        <v>318.37</v>
      </c>
      <c r="Q3465" t="str">
        <f>TEXT((A3465),"MMM _ YYYY")</f>
        <v>Aug  2025</v>
      </c>
    </row>
    <row r="3466" spans="1:17" x14ac:dyDescent="0.3">
      <c r="A3466" s="3">
        <v>45910</v>
      </c>
      <c r="B3466" t="s">
        <v>373</v>
      </c>
      <c r="C3466" t="s">
        <v>201</v>
      </c>
      <c r="D3466">
        <v>32</v>
      </c>
      <c r="E3466">
        <v>303.86</v>
      </c>
      <c r="F3466">
        <v>9723.52</v>
      </c>
      <c r="G3466" t="s">
        <v>87</v>
      </c>
      <c r="H3466" t="s">
        <v>5</v>
      </c>
      <c r="I3466" t="s">
        <v>373</v>
      </c>
      <c r="J3466" t="s">
        <v>428</v>
      </c>
      <c r="K3466">
        <v>229</v>
      </c>
      <c r="L3466" t="s">
        <v>373</v>
      </c>
      <c r="M3466">
        <v>21.93</v>
      </c>
      <c r="N3466">
        <v>14.4</v>
      </c>
      <c r="O3466" t="s">
        <v>429</v>
      </c>
      <c r="P3466">
        <f>E3466 - M3466</f>
        <v>281.93</v>
      </c>
      <c r="Q3466" t="str">
        <f>TEXT((A3466),"MMM _ YYYY")</f>
        <v>Sep  2025</v>
      </c>
    </row>
    <row r="3467" spans="1:17" x14ac:dyDescent="0.3">
      <c r="A3467" s="3">
        <v>44631</v>
      </c>
      <c r="B3467" t="s">
        <v>373</v>
      </c>
      <c r="C3467" t="s">
        <v>291</v>
      </c>
      <c r="D3467">
        <v>27</v>
      </c>
      <c r="E3467">
        <v>261.64999999999998</v>
      </c>
      <c r="F3467">
        <v>7064.55</v>
      </c>
      <c r="G3467" t="s">
        <v>16</v>
      </c>
      <c r="H3467" t="s">
        <v>5</v>
      </c>
      <c r="I3467" t="s">
        <v>373</v>
      </c>
      <c r="J3467" t="s">
        <v>428</v>
      </c>
      <c r="K3467">
        <v>229</v>
      </c>
      <c r="L3467" t="s">
        <v>373</v>
      </c>
      <c r="M3467">
        <v>21.93</v>
      </c>
      <c r="N3467">
        <v>14.4</v>
      </c>
      <c r="O3467" t="s">
        <v>429</v>
      </c>
      <c r="P3467">
        <f>E3467 - M3467</f>
        <v>239.71999999999997</v>
      </c>
      <c r="Q3467" t="str">
        <f>TEXT((A3467),"MMM _ YYYY")</f>
        <v>Mar  2022</v>
      </c>
    </row>
    <row r="3468" spans="1:17" x14ac:dyDescent="0.3">
      <c r="A3468" s="3">
        <v>44879</v>
      </c>
      <c r="B3468" t="s">
        <v>373</v>
      </c>
      <c r="C3468" t="s">
        <v>97</v>
      </c>
      <c r="D3468">
        <v>12</v>
      </c>
      <c r="E3468">
        <v>66.11</v>
      </c>
      <c r="F3468">
        <v>793.32</v>
      </c>
      <c r="G3468" t="s">
        <v>6</v>
      </c>
      <c r="H3468" t="s">
        <v>5</v>
      </c>
      <c r="I3468" t="s">
        <v>373</v>
      </c>
      <c r="J3468" t="s">
        <v>428</v>
      </c>
      <c r="K3468">
        <v>229</v>
      </c>
      <c r="L3468" t="s">
        <v>373</v>
      </c>
      <c r="M3468">
        <v>21.93</v>
      </c>
      <c r="N3468">
        <v>14.4</v>
      </c>
      <c r="O3468" t="s">
        <v>429</v>
      </c>
      <c r="P3468">
        <f>E3468 - M3468</f>
        <v>44.18</v>
      </c>
      <c r="Q3468" t="str">
        <f>TEXT((A3468),"MMM _ YYYY")</f>
        <v>Nov  2022</v>
      </c>
    </row>
    <row r="3469" spans="1:17" x14ac:dyDescent="0.3">
      <c r="A3469" s="3">
        <v>44242</v>
      </c>
      <c r="B3469" t="s">
        <v>373</v>
      </c>
      <c r="C3469" t="s">
        <v>118</v>
      </c>
      <c r="D3469">
        <v>7</v>
      </c>
      <c r="E3469">
        <v>325.87</v>
      </c>
      <c r="F3469">
        <v>2281.09</v>
      </c>
      <c r="G3469" t="s">
        <v>81</v>
      </c>
      <c r="H3469" t="s">
        <v>5</v>
      </c>
      <c r="I3469" t="s">
        <v>373</v>
      </c>
      <c r="J3469" t="s">
        <v>428</v>
      </c>
      <c r="K3469">
        <v>229</v>
      </c>
      <c r="L3469" t="s">
        <v>373</v>
      </c>
      <c r="M3469">
        <v>21.93</v>
      </c>
      <c r="N3469">
        <v>14.4</v>
      </c>
      <c r="O3469" t="s">
        <v>429</v>
      </c>
      <c r="P3469">
        <f>E3469 - M3469</f>
        <v>303.94</v>
      </c>
      <c r="Q3469" t="str">
        <f>TEXT((A3469),"MMM _ YYYY")</f>
        <v>Feb  2021</v>
      </c>
    </row>
    <row r="3470" spans="1:17" x14ac:dyDescent="0.3">
      <c r="A3470" s="3">
        <v>44305</v>
      </c>
      <c r="B3470" t="s">
        <v>373</v>
      </c>
      <c r="C3470" t="s">
        <v>7</v>
      </c>
      <c r="D3470">
        <v>48</v>
      </c>
      <c r="E3470">
        <v>183.27</v>
      </c>
      <c r="F3470">
        <v>8796.9599999999991</v>
      </c>
      <c r="G3470" t="s">
        <v>6</v>
      </c>
      <c r="H3470" t="s">
        <v>5</v>
      </c>
      <c r="I3470" t="s">
        <v>373</v>
      </c>
      <c r="J3470" t="s">
        <v>428</v>
      </c>
      <c r="K3470">
        <v>229</v>
      </c>
      <c r="L3470" t="s">
        <v>373</v>
      </c>
      <c r="M3470">
        <v>21.93</v>
      </c>
      <c r="N3470">
        <v>14.4</v>
      </c>
      <c r="O3470" t="s">
        <v>429</v>
      </c>
      <c r="P3470">
        <f>E3470 - M3470</f>
        <v>161.34</v>
      </c>
      <c r="Q3470" t="str">
        <f>TEXT((A3470),"MMM _ YYYY")</f>
        <v>Apr  2021</v>
      </c>
    </row>
    <row r="3471" spans="1:17" x14ac:dyDescent="0.3">
      <c r="A3471" s="3">
        <v>44415</v>
      </c>
      <c r="B3471" t="s">
        <v>373</v>
      </c>
      <c r="C3471" t="s">
        <v>121</v>
      </c>
      <c r="D3471">
        <v>36</v>
      </c>
      <c r="E3471">
        <v>396.77</v>
      </c>
      <c r="F3471">
        <v>14283.72</v>
      </c>
      <c r="G3471" t="s">
        <v>105</v>
      </c>
      <c r="H3471" t="s">
        <v>5</v>
      </c>
      <c r="I3471" t="s">
        <v>373</v>
      </c>
      <c r="J3471" t="s">
        <v>428</v>
      </c>
      <c r="K3471">
        <v>229</v>
      </c>
      <c r="L3471" t="s">
        <v>373</v>
      </c>
      <c r="M3471">
        <v>21.93</v>
      </c>
      <c r="N3471">
        <v>14.4</v>
      </c>
      <c r="O3471" t="s">
        <v>429</v>
      </c>
      <c r="P3471">
        <f>E3471 - M3471</f>
        <v>374.84</v>
      </c>
      <c r="Q3471" t="str">
        <f>TEXT((A3471),"MMM _ YYYY")</f>
        <v>Aug  2021</v>
      </c>
    </row>
    <row r="3472" spans="1:17" x14ac:dyDescent="0.3">
      <c r="A3472" s="3">
        <v>44438</v>
      </c>
      <c r="B3472" t="s">
        <v>373</v>
      </c>
      <c r="C3472" t="s">
        <v>32</v>
      </c>
      <c r="D3472">
        <v>24</v>
      </c>
      <c r="E3472">
        <v>333.35</v>
      </c>
      <c r="F3472">
        <v>8000.4</v>
      </c>
      <c r="G3472" t="s">
        <v>31</v>
      </c>
      <c r="H3472" t="s">
        <v>5</v>
      </c>
      <c r="I3472" t="s">
        <v>373</v>
      </c>
      <c r="J3472" t="s">
        <v>428</v>
      </c>
      <c r="K3472">
        <v>229</v>
      </c>
      <c r="L3472" t="s">
        <v>373</v>
      </c>
      <c r="M3472">
        <v>21.93</v>
      </c>
      <c r="N3472">
        <v>14.4</v>
      </c>
      <c r="O3472" t="s">
        <v>429</v>
      </c>
      <c r="P3472">
        <f>E3472 - M3472</f>
        <v>311.42</v>
      </c>
      <c r="Q3472" t="str">
        <f>TEXT((A3472),"MMM _ YYYY")</f>
        <v>Aug  2021</v>
      </c>
    </row>
    <row r="3473" spans="1:17" x14ac:dyDescent="0.3">
      <c r="A3473" s="3">
        <v>43860</v>
      </c>
      <c r="B3473" t="s">
        <v>373</v>
      </c>
      <c r="C3473" t="s">
        <v>347</v>
      </c>
      <c r="D3473">
        <v>35</v>
      </c>
      <c r="E3473">
        <v>314.45999999999998</v>
      </c>
      <c r="F3473">
        <v>11006.1</v>
      </c>
      <c r="G3473" t="s">
        <v>26</v>
      </c>
      <c r="H3473" t="s">
        <v>5</v>
      </c>
      <c r="I3473" t="s">
        <v>373</v>
      </c>
      <c r="J3473" t="s">
        <v>428</v>
      </c>
      <c r="K3473">
        <v>229</v>
      </c>
      <c r="L3473" t="s">
        <v>373</v>
      </c>
      <c r="M3473">
        <v>21.93</v>
      </c>
      <c r="N3473">
        <v>14.4</v>
      </c>
      <c r="O3473" t="s">
        <v>429</v>
      </c>
      <c r="P3473">
        <f>E3473 - M3473</f>
        <v>292.52999999999997</v>
      </c>
      <c r="Q3473" t="str">
        <f>TEXT((A3473),"MMM _ YYYY")</f>
        <v>Jan  2020</v>
      </c>
    </row>
    <row r="3474" spans="1:17" x14ac:dyDescent="0.3">
      <c r="A3474" s="3">
        <v>43926</v>
      </c>
      <c r="B3474" t="s">
        <v>373</v>
      </c>
      <c r="C3474" t="s">
        <v>295</v>
      </c>
      <c r="D3474">
        <v>14</v>
      </c>
      <c r="E3474">
        <v>212.19</v>
      </c>
      <c r="F3474">
        <v>2970.66</v>
      </c>
      <c r="G3474" t="s">
        <v>130</v>
      </c>
      <c r="H3474" t="s">
        <v>5</v>
      </c>
      <c r="I3474" t="s">
        <v>373</v>
      </c>
      <c r="J3474" t="s">
        <v>428</v>
      </c>
      <c r="K3474">
        <v>229</v>
      </c>
      <c r="L3474" t="s">
        <v>373</v>
      </c>
      <c r="M3474">
        <v>21.93</v>
      </c>
      <c r="N3474">
        <v>14.4</v>
      </c>
      <c r="O3474" t="s">
        <v>429</v>
      </c>
      <c r="P3474">
        <f>E3474 - M3474</f>
        <v>190.26</v>
      </c>
      <c r="Q3474" t="str">
        <f>TEXT((A3474),"MMM _ YYYY")</f>
        <v>Apr  2020</v>
      </c>
    </row>
    <row r="3475" spans="1:17" x14ac:dyDescent="0.3">
      <c r="A3475" s="3">
        <v>44135</v>
      </c>
      <c r="B3475" t="s">
        <v>373</v>
      </c>
      <c r="C3475" t="s">
        <v>225</v>
      </c>
      <c r="D3475">
        <v>24</v>
      </c>
      <c r="E3475">
        <v>265.97000000000003</v>
      </c>
      <c r="F3475">
        <v>6383.28</v>
      </c>
      <c r="G3475" t="s">
        <v>12</v>
      </c>
      <c r="H3475" t="s">
        <v>5</v>
      </c>
      <c r="I3475" t="s">
        <v>373</v>
      </c>
      <c r="J3475" t="s">
        <v>428</v>
      </c>
      <c r="K3475">
        <v>229</v>
      </c>
      <c r="L3475" t="s">
        <v>373</v>
      </c>
      <c r="M3475">
        <v>21.93</v>
      </c>
      <c r="N3475">
        <v>14.4</v>
      </c>
      <c r="O3475" t="s">
        <v>429</v>
      </c>
      <c r="P3475">
        <f>E3475 - M3475</f>
        <v>244.04000000000002</v>
      </c>
      <c r="Q3475" t="str">
        <f>TEXT((A3475),"MMM _ YYYY")</f>
        <v>Oct  2020</v>
      </c>
    </row>
    <row r="3476" spans="1:17" x14ac:dyDescent="0.3">
      <c r="A3476" s="3">
        <v>43551</v>
      </c>
      <c r="B3476" t="s">
        <v>373</v>
      </c>
      <c r="C3476" t="s">
        <v>379</v>
      </c>
      <c r="D3476">
        <v>41</v>
      </c>
      <c r="E3476">
        <v>235.74</v>
      </c>
      <c r="F3476">
        <v>9665.34</v>
      </c>
      <c r="G3476" t="s">
        <v>81</v>
      </c>
      <c r="H3476" t="s">
        <v>5</v>
      </c>
      <c r="I3476" t="s">
        <v>373</v>
      </c>
      <c r="J3476" t="s">
        <v>428</v>
      </c>
      <c r="K3476">
        <v>229</v>
      </c>
      <c r="L3476" t="s">
        <v>373</v>
      </c>
      <c r="M3476">
        <v>21.93</v>
      </c>
      <c r="N3476">
        <v>14.4</v>
      </c>
      <c r="O3476" t="s">
        <v>429</v>
      </c>
      <c r="P3476">
        <f>E3476 - M3476</f>
        <v>213.81</v>
      </c>
      <c r="Q3476" t="str">
        <f>TEXT((A3476),"MMM _ YYYY")</f>
        <v>Mar  2019</v>
      </c>
    </row>
    <row r="3477" spans="1:17" x14ac:dyDescent="0.3">
      <c r="A3477" s="3">
        <v>43668</v>
      </c>
      <c r="B3477" t="s">
        <v>373</v>
      </c>
      <c r="C3477" t="s">
        <v>302</v>
      </c>
      <c r="D3477">
        <v>26</v>
      </c>
      <c r="E3477">
        <v>60.72</v>
      </c>
      <c r="F3477">
        <v>1578.72</v>
      </c>
      <c r="G3477" t="s">
        <v>87</v>
      </c>
      <c r="H3477" t="s">
        <v>5</v>
      </c>
      <c r="I3477" t="s">
        <v>373</v>
      </c>
      <c r="J3477" t="s">
        <v>428</v>
      </c>
      <c r="K3477">
        <v>229</v>
      </c>
      <c r="L3477" t="s">
        <v>373</v>
      </c>
      <c r="M3477">
        <v>21.93</v>
      </c>
      <c r="N3477">
        <v>14.4</v>
      </c>
      <c r="O3477" t="s">
        <v>429</v>
      </c>
      <c r="P3477">
        <f>E3477 - M3477</f>
        <v>38.79</v>
      </c>
      <c r="Q3477" t="str">
        <f>TEXT((A3477),"MMM _ YYYY")</f>
        <v>Jul  2019</v>
      </c>
    </row>
    <row r="3478" spans="1:17" x14ac:dyDescent="0.3">
      <c r="A3478" s="3">
        <v>43378</v>
      </c>
      <c r="B3478" t="s">
        <v>373</v>
      </c>
      <c r="C3478" t="s">
        <v>364</v>
      </c>
      <c r="D3478">
        <v>13</v>
      </c>
      <c r="E3478">
        <v>57.56</v>
      </c>
      <c r="F3478">
        <v>748.28</v>
      </c>
      <c r="G3478" t="s">
        <v>8</v>
      </c>
      <c r="H3478" t="s">
        <v>5</v>
      </c>
      <c r="I3478" t="s">
        <v>373</v>
      </c>
      <c r="J3478" t="s">
        <v>428</v>
      </c>
      <c r="K3478">
        <v>229</v>
      </c>
      <c r="L3478" t="s">
        <v>373</v>
      </c>
      <c r="M3478">
        <v>21.93</v>
      </c>
      <c r="N3478">
        <v>14.4</v>
      </c>
      <c r="O3478" t="s">
        <v>429</v>
      </c>
      <c r="P3478">
        <f>E3478 - M3478</f>
        <v>35.630000000000003</v>
      </c>
      <c r="Q3478" t="str">
        <f>TEXT((A3478),"MMM _ YYYY")</f>
        <v>Oct  2018</v>
      </c>
    </row>
    <row r="3479" spans="1:17" x14ac:dyDescent="0.3">
      <c r="A3479" s="3">
        <v>43449</v>
      </c>
      <c r="B3479" t="s">
        <v>373</v>
      </c>
      <c r="C3479" t="s">
        <v>3</v>
      </c>
      <c r="D3479">
        <v>22</v>
      </c>
      <c r="E3479">
        <v>98.63</v>
      </c>
      <c r="F3479">
        <v>2169.86</v>
      </c>
      <c r="G3479" t="s">
        <v>2</v>
      </c>
      <c r="H3479" t="s">
        <v>5</v>
      </c>
      <c r="I3479" t="s">
        <v>373</v>
      </c>
      <c r="J3479" t="s">
        <v>428</v>
      </c>
      <c r="K3479">
        <v>229</v>
      </c>
      <c r="L3479" t="s">
        <v>373</v>
      </c>
      <c r="M3479">
        <v>21.93</v>
      </c>
      <c r="N3479">
        <v>14.4</v>
      </c>
      <c r="O3479" t="s">
        <v>429</v>
      </c>
      <c r="P3479">
        <f>E3479 - M3479</f>
        <v>76.699999999999989</v>
      </c>
      <c r="Q3479" t="str">
        <f>TEXT((A3479),"MMM _ YYYY")</f>
        <v>Dec  2018</v>
      </c>
    </row>
    <row r="3480" spans="1:17" x14ac:dyDescent="0.3">
      <c r="A3480" s="3">
        <v>43066</v>
      </c>
      <c r="B3480" t="s">
        <v>373</v>
      </c>
      <c r="C3480" t="s">
        <v>57</v>
      </c>
      <c r="D3480">
        <v>3</v>
      </c>
      <c r="E3480">
        <v>80.27</v>
      </c>
      <c r="F3480">
        <v>240.81</v>
      </c>
      <c r="G3480" t="s">
        <v>56</v>
      </c>
      <c r="H3480" t="s">
        <v>5</v>
      </c>
      <c r="I3480" t="s">
        <v>373</v>
      </c>
      <c r="J3480" t="s">
        <v>428</v>
      </c>
      <c r="K3480">
        <v>229</v>
      </c>
      <c r="L3480" t="s">
        <v>373</v>
      </c>
      <c r="M3480">
        <v>21.93</v>
      </c>
      <c r="N3480">
        <v>14.4</v>
      </c>
      <c r="O3480" t="s">
        <v>429</v>
      </c>
      <c r="P3480">
        <f>E3480 - M3480</f>
        <v>58.339999999999996</v>
      </c>
      <c r="Q3480" t="str">
        <f>TEXT((A3480),"MMM _ YYYY")</f>
        <v>Nov  2017</v>
      </c>
    </row>
    <row r="3481" spans="1:17" x14ac:dyDescent="0.3">
      <c r="A3481" s="3">
        <v>42413</v>
      </c>
      <c r="B3481" t="s">
        <v>373</v>
      </c>
      <c r="C3481" t="s">
        <v>347</v>
      </c>
      <c r="D3481">
        <v>47</v>
      </c>
      <c r="E3481">
        <v>51.18</v>
      </c>
      <c r="F3481">
        <v>2405.46</v>
      </c>
      <c r="G3481" t="s">
        <v>26</v>
      </c>
      <c r="H3481" t="s">
        <v>5</v>
      </c>
      <c r="I3481" t="s">
        <v>373</v>
      </c>
      <c r="J3481" t="s">
        <v>428</v>
      </c>
      <c r="K3481">
        <v>229</v>
      </c>
      <c r="L3481" t="s">
        <v>373</v>
      </c>
      <c r="M3481">
        <v>21.93</v>
      </c>
      <c r="N3481">
        <v>14.4</v>
      </c>
      <c r="O3481" t="s">
        <v>429</v>
      </c>
      <c r="P3481">
        <f>E3481 - M3481</f>
        <v>29.25</v>
      </c>
      <c r="Q3481" t="str">
        <f>TEXT((A3481),"MMM _ YYYY")</f>
        <v>Feb  2016</v>
      </c>
    </row>
    <row r="3482" spans="1:17" x14ac:dyDescent="0.3">
      <c r="A3482" s="3">
        <v>42707</v>
      </c>
      <c r="B3482" t="s">
        <v>373</v>
      </c>
      <c r="C3482" t="s">
        <v>306</v>
      </c>
      <c r="D3482">
        <v>38</v>
      </c>
      <c r="E3482">
        <v>320.5</v>
      </c>
      <c r="F3482">
        <v>12179</v>
      </c>
      <c r="G3482" t="s">
        <v>2</v>
      </c>
      <c r="H3482" t="s">
        <v>5</v>
      </c>
      <c r="I3482" t="s">
        <v>373</v>
      </c>
      <c r="J3482" t="s">
        <v>428</v>
      </c>
      <c r="K3482">
        <v>229</v>
      </c>
      <c r="L3482" t="s">
        <v>373</v>
      </c>
      <c r="M3482">
        <v>21.93</v>
      </c>
      <c r="N3482">
        <v>14.4</v>
      </c>
      <c r="O3482" t="s">
        <v>429</v>
      </c>
      <c r="P3482">
        <f>E3482 - M3482</f>
        <v>298.57</v>
      </c>
      <c r="Q3482" t="str">
        <f>TEXT((A3482),"MMM _ YYYY")</f>
        <v>Dec  2016</v>
      </c>
    </row>
    <row r="3483" spans="1:17" x14ac:dyDescent="0.3">
      <c r="A3483" s="3">
        <v>41952</v>
      </c>
      <c r="B3483" t="s">
        <v>373</v>
      </c>
      <c r="C3483" t="s">
        <v>244</v>
      </c>
      <c r="D3483">
        <v>47</v>
      </c>
      <c r="E3483">
        <v>125.66</v>
      </c>
      <c r="F3483">
        <v>5906.02</v>
      </c>
      <c r="G3483" t="s">
        <v>26</v>
      </c>
      <c r="H3483" t="s">
        <v>5</v>
      </c>
      <c r="I3483" t="s">
        <v>373</v>
      </c>
      <c r="J3483" t="s">
        <v>428</v>
      </c>
      <c r="K3483">
        <v>229</v>
      </c>
      <c r="L3483" t="s">
        <v>373</v>
      </c>
      <c r="M3483">
        <v>21.93</v>
      </c>
      <c r="N3483">
        <v>14.4</v>
      </c>
      <c r="O3483" t="s">
        <v>429</v>
      </c>
      <c r="P3483">
        <f>E3483 - M3483</f>
        <v>103.72999999999999</v>
      </c>
      <c r="Q3483" t="str">
        <f>TEXT((A3483),"MMM _ YYYY")</f>
        <v>Nov  2014</v>
      </c>
    </row>
    <row r="3484" spans="1:17" x14ac:dyDescent="0.3">
      <c r="A3484" s="3">
        <v>41976</v>
      </c>
      <c r="B3484" t="s">
        <v>373</v>
      </c>
      <c r="C3484" t="s">
        <v>220</v>
      </c>
      <c r="D3484">
        <v>28</v>
      </c>
      <c r="E3484">
        <v>228.15</v>
      </c>
      <c r="F3484">
        <v>6388.2</v>
      </c>
      <c r="G3484" t="s">
        <v>81</v>
      </c>
      <c r="H3484" t="s">
        <v>5</v>
      </c>
      <c r="I3484" t="s">
        <v>373</v>
      </c>
      <c r="J3484" t="s">
        <v>428</v>
      </c>
      <c r="K3484">
        <v>229</v>
      </c>
      <c r="L3484" t="s">
        <v>373</v>
      </c>
      <c r="M3484">
        <v>21.93</v>
      </c>
      <c r="N3484">
        <v>14.4</v>
      </c>
      <c r="O3484" t="s">
        <v>429</v>
      </c>
      <c r="P3484">
        <f>E3484 - M3484</f>
        <v>206.22</v>
      </c>
      <c r="Q3484" t="str">
        <f>TEXT((A3484),"MMM _ YYYY")</f>
        <v>Dec  2014</v>
      </c>
    </row>
    <row r="3485" spans="1:17" x14ac:dyDescent="0.3">
      <c r="A3485" s="3">
        <v>41429</v>
      </c>
      <c r="B3485" t="s">
        <v>373</v>
      </c>
      <c r="C3485" t="s">
        <v>249</v>
      </c>
      <c r="D3485">
        <v>38</v>
      </c>
      <c r="E3485">
        <v>228.84</v>
      </c>
      <c r="F3485">
        <v>8695.92</v>
      </c>
      <c r="G3485" t="s">
        <v>105</v>
      </c>
      <c r="H3485" t="s">
        <v>5</v>
      </c>
      <c r="I3485" t="s">
        <v>373</v>
      </c>
      <c r="J3485" t="s">
        <v>428</v>
      </c>
      <c r="K3485">
        <v>229</v>
      </c>
      <c r="L3485" t="s">
        <v>373</v>
      </c>
      <c r="M3485">
        <v>21.93</v>
      </c>
      <c r="N3485">
        <v>14.4</v>
      </c>
      <c r="O3485" t="s">
        <v>429</v>
      </c>
      <c r="P3485">
        <f>E3485 - M3485</f>
        <v>206.91</v>
      </c>
      <c r="Q3485" t="str">
        <f>TEXT((A3485),"MMM _ YYYY")</f>
        <v>Jun  2013</v>
      </c>
    </row>
    <row r="3486" spans="1:17" x14ac:dyDescent="0.3">
      <c r="A3486" s="3">
        <v>44932</v>
      </c>
      <c r="B3486" t="s">
        <v>388</v>
      </c>
      <c r="C3486" t="s">
        <v>343</v>
      </c>
      <c r="D3486">
        <v>13</v>
      </c>
      <c r="E3486">
        <v>172.47</v>
      </c>
      <c r="F3486">
        <v>2242.11</v>
      </c>
      <c r="G3486" t="s">
        <v>6</v>
      </c>
      <c r="H3486" t="s">
        <v>11</v>
      </c>
      <c r="I3486" t="s">
        <v>388</v>
      </c>
      <c r="J3486" t="s">
        <v>428</v>
      </c>
      <c r="K3486">
        <v>230</v>
      </c>
      <c r="L3486" t="s">
        <v>388</v>
      </c>
      <c r="M3486">
        <v>60.77</v>
      </c>
      <c r="N3486">
        <v>3.48</v>
      </c>
      <c r="O3486" t="s">
        <v>430</v>
      </c>
      <c r="P3486">
        <f>E3486 - M3486</f>
        <v>111.69999999999999</v>
      </c>
      <c r="Q3486" t="str">
        <f>TEXT((A3486),"MMM _ YYYY")</f>
        <v>Jan  2023</v>
      </c>
    </row>
    <row r="3487" spans="1:17" x14ac:dyDescent="0.3">
      <c r="A3487" s="3">
        <v>44998</v>
      </c>
      <c r="B3487" t="s">
        <v>388</v>
      </c>
      <c r="C3487" t="s">
        <v>135</v>
      </c>
      <c r="D3487">
        <v>2</v>
      </c>
      <c r="E3487">
        <v>208.84</v>
      </c>
      <c r="F3487">
        <v>417.68</v>
      </c>
      <c r="G3487" t="s">
        <v>134</v>
      </c>
      <c r="H3487" t="s">
        <v>11</v>
      </c>
      <c r="I3487" t="s">
        <v>388</v>
      </c>
      <c r="J3487" t="s">
        <v>428</v>
      </c>
      <c r="K3487">
        <v>230</v>
      </c>
      <c r="L3487" t="s">
        <v>388</v>
      </c>
      <c r="M3487">
        <v>60.77</v>
      </c>
      <c r="N3487">
        <v>3.48</v>
      </c>
      <c r="O3487" t="s">
        <v>430</v>
      </c>
      <c r="P3487">
        <f>E3487 - M3487</f>
        <v>148.07</v>
      </c>
      <c r="Q3487" t="str">
        <f>TEXT((A3487),"MMM _ YYYY")</f>
        <v>Mar  2023</v>
      </c>
    </row>
    <row r="3488" spans="1:17" x14ac:dyDescent="0.3">
      <c r="A3488" s="3">
        <v>45158</v>
      </c>
      <c r="B3488" t="s">
        <v>388</v>
      </c>
      <c r="C3488" t="s">
        <v>253</v>
      </c>
      <c r="D3488">
        <v>29</v>
      </c>
      <c r="E3488">
        <v>228.4</v>
      </c>
      <c r="F3488">
        <v>6623.6</v>
      </c>
      <c r="G3488" t="s">
        <v>8</v>
      </c>
      <c r="H3488" t="s">
        <v>11</v>
      </c>
      <c r="I3488" t="s">
        <v>388</v>
      </c>
      <c r="J3488" t="s">
        <v>428</v>
      </c>
      <c r="K3488">
        <v>230</v>
      </c>
      <c r="L3488" t="s">
        <v>388</v>
      </c>
      <c r="M3488">
        <v>60.77</v>
      </c>
      <c r="N3488">
        <v>3.48</v>
      </c>
      <c r="O3488" t="s">
        <v>430</v>
      </c>
      <c r="P3488">
        <f>E3488 - M3488</f>
        <v>167.63</v>
      </c>
      <c r="Q3488" t="str">
        <f>TEXT((A3488),"MMM _ YYYY")</f>
        <v>Aug  2023</v>
      </c>
    </row>
    <row r="3489" spans="1:17" x14ac:dyDescent="0.3">
      <c r="A3489" s="3">
        <v>45391</v>
      </c>
      <c r="B3489" t="s">
        <v>388</v>
      </c>
      <c r="C3489" t="s">
        <v>335</v>
      </c>
      <c r="D3489">
        <v>38</v>
      </c>
      <c r="E3489">
        <v>100.2</v>
      </c>
      <c r="F3489">
        <v>3807.6</v>
      </c>
      <c r="G3489" t="s">
        <v>87</v>
      </c>
      <c r="H3489" t="s">
        <v>11</v>
      </c>
      <c r="I3489" t="s">
        <v>388</v>
      </c>
      <c r="J3489" t="s">
        <v>428</v>
      </c>
      <c r="K3489">
        <v>230</v>
      </c>
      <c r="L3489" t="s">
        <v>388</v>
      </c>
      <c r="M3489">
        <v>60.77</v>
      </c>
      <c r="N3489">
        <v>3.48</v>
      </c>
      <c r="O3489" t="s">
        <v>430</v>
      </c>
      <c r="P3489">
        <f>E3489 - M3489</f>
        <v>39.43</v>
      </c>
      <c r="Q3489" t="str">
        <f>TEXT((A3489),"MMM _ YYYY")</f>
        <v>Apr  2024</v>
      </c>
    </row>
    <row r="3490" spans="1:17" x14ac:dyDescent="0.3">
      <c r="A3490" s="3">
        <v>45404</v>
      </c>
      <c r="B3490" t="s">
        <v>388</v>
      </c>
      <c r="C3490" t="s">
        <v>306</v>
      </c>
      <c r="D3490">
        <v>12</v>
      </c>
      <c r="E3490">
        <v>74.73</v>
      </c>
      <c r="F3490">
        <v>896.76</v>
      </c>
      <c r="G3490" t="s">
        <v>2</v>
      </c>
      <c r="H3490" t="s">
        <v>11</v>
      </c>
      <c r="I3490" t="s">
        <v>388</v>
      </c>
      <c r="J3490" t="s">
        <v>428</v>
      </c>
      <c r="K3490">
        <v>230</v>
      </c>
      <c r="L3490" t="s">
        <v>388</v>
      </c>
      <c r="M3490">
        <v>60.77</v>
      </c>
      <c r="N3490">
        <v>3.48</v>
      </c>
      <c r="O3490" t="s">
        <v>430</v>
      </c>
      <c r="P3490">
        <f>E3490 - M3490</f>
        <v>13.96</v>
      </c>
      <c r="Q3490" t="str">
        <f>TEXT((A3490),"MMM _ YYYY")</f>
        <v>Apr  2024</v>
      </c>
    </row>
    <row r="3491" spans="1:17" x14ac:dyDescent="0.3">
      <c r="A3491" s="3">
        <v>45461</v>
      </c>
      <c r="B3491" t="s">
        <v>388</v>
      </c>
      <c r="C3491" t="s">
        <v>104</v>
      </c>
      <c r="D3491">
        <v>40</v>
      </c>
      <c r="E3491">
        <v>334.6</v>
      </c>
      <c r="F3491">
        <v>13384</v>
      </c>
      <c r="G3491" t="s">
        <v>2</v>
      </c>
      <c r="H3491" t="s">
        <v>11</v>
      </c>
      <c r="I3491" t="s">
        <v>388</v>
      </c>
      <c r="J3491" t="s">
        <v>428</v>
      </c>
      <c r="K3491">
        <v>230</v>
      </c>
      <c r="L3491" t="s">
        <v>388</v>
      </c>
      <c r="M3491">
        <v>60.77</v>
      </c>
      <c r="N3491">
        <v>3.48</v>
      </c>
      <c r="O3491" t="s">
        <v>430</v>
      </c>
      <c r="P3491">
        <f>E3491 - M3491</f>
        <v>273.83000000000004</v>
      </c>
      <c r="Q3491" t="str">
        <f>TEXT((A3491),"MMM _ YYYY")</f>
        <v>Jun  2024</v>
      </c>
    </row>
    <row r="3492" spans="1:17" x14ac:dyDescent="0.3">
      <c r="A3492" s="3">
        <v>45794</v>
      </c>
      <c r="B3492" t="s">
        <v>388</v>
      </c>
      <c r="C3492" t="s">
        <v>220</v>
      </c>
      <c r="D3492">
        <v>19</v>
      </c>
      <c r="E3492">
        <v>326.68</v>
      </c>
      <c r="F3492">
        <v>6206.92</v>
      </c>
      <c r="G3492" t="s">
        <v>81</v>
      </c>
      <c r="H3492" t="s">
        <v>11</v>
      </c>
      <c r="I3492" t="s">
        <v>388</v>
      </c>
      <c r="J3492" t="s">
        <v>428</v>
      </c>
      <c r="K3492">
        <v>230</v>
      </c>
      <c r="L3492" t="s">
        <v>388</v>
      </c>
      <c r="M3492">
        <v>60.77</v>
      </c>
      <c r="N3492">
        <v>3.48</v>
      </c>
      <c r="O3492" t="s">
        <v>430</v>
      </c>
      <c r="P3492">
        <f>E3492 - M3492</f>
        <v>265.91000000000003</v>
      </c>
      <c r="Q3492" t="str">
        <f>TEXT((A3492),"MMM _ YYYY")</f>
        <v>May  2025</v>
      </c>
    </row>
    <row r="3493" spans="1:17" x14ac:dyDescent="0.3">
      <c r="A3493" s="3">
        <v>45813</v>
      </c>
      <c r="B3493" t="s">
        <v>388</v>
      </c>
      <c r="C3493" t="s">
        <v>102</v>
      </c>
      <c r="D3493">
        <v>23</v>
      </c>
      <c r="E3493">
        <v>264.89999999999998</v>
      </c>
      <c r="F3493">
        <v>6092.7</v>
      </c>
      <c r="G3493" t="s">
        <v>8</v>
      </c>
      <c r="H3493" t="s">
        <v>11</v>
      </c>
      <c r="I3493" t="s">
        <v>388</v>
      </c>
      <c r="J3493" t="s">
        <v>428</v>
      </c>
      <c r="K3493">
        <v>230</v>
      </c>
      <c r="L3493" t="s">
        <v>388</v>
      </c>
      <c r="M3493">
        <v>60.77</v>
      </c>
      <c r="N3493">
        <v>3.48</v>
      </c>
      <c r="O3493" t="s">
        <v>430</v>
      </c>
      <c r="P3493">
        <f>E3493 - M3493</f>
        <v>204.12999999999997</v>
      </c>
      <c r="Q3493" t="str">
        <f>TEXT((A3493),"MMM _ YYYY")</f>
        <v>Jun  2025</v>
      </c>
    </row>
    <row r="3494" spans="1:17" x14ac:dyDescent="0.3">
      <c r="A3494" s="3">
        <v>45845</v>
      </c>
      <c r="B3494" t="s">
        <v>388</v>
      </c>
      <c r="C3494" t="s">
        <v>258</v>
      </c>
      <c r="D3494">
        <v>14</v>
      </c>
      <c r="E3494">
        <v>113.23</v>
      </c>
      <c r="F3494">
        <v>1585.22</v>
      </c>
      <c r="G3494" t="s">
        <v>87</v>
      </c>
      <c r="H3494" t="s">
        <v>11</v>
      </c>
      <c r="I3494" t="s">
        <v>388</v>
      </c>
      <c r="J3494" t="s">
        <v>428</v>
      </c>
      <c r="K3494">
        <v>230</v>
      </c>
      <c r="L3494" t="s">
        <v>388</v>
      </c>
      <c r="M3494">
        <v>60.77</v>
      </c>
      <c r="N3494">
        <v>3.48</v>
      </c>
      <c r="O3494" t="s">
        <v>430</v>
      </c>
      <c r="P3494">
        <f>E3494 - M3494</f>
        <v>52.46</v>
      </c>
      <c r="Q3494" t="str">
        <f>TEXT((A3494),"MMM _ YYYY")</f>
        <v>Jul  2025</v>
      </c>
    </row>
    <row r="3495" spans="1:17" x14ac:dyDescent="0.3">
      <c r="A3495" s="3">
        <v>44713</v>
      </c>
      <c r="B3495" t="s">
        <v>388</v>
      </c>
      <c r="C3495" t="s">
        <v>367</v>
      </c>
      <c r="D3495">
        <v>36</v>
      </c>
      <c r="E3495">
        <v>305.86</v>
      </c>
      <c r="F3495">
        <v>11010.96</v>
      </c>
      <c r="G3495" t="s">
        <v>87</v>
      </c>
      <c r="H3495" t="s">
        <v>11</v>
      </c>
      <c r="I3495" t="s">
        <v>388</v>
      </c>
      <c r="J3495" t="s">
        <v>428</v>
      </c>
      <c r="K3495">
        <v>230</v>
      </c>
      <c r="L3495" t="s">
        <v>388</v>
      </c>
      <c r="M3495">
        <v>60.77</v>
      </c>
      <c r="N3495">
        <v>3.48</v>
      </c>
      <c r="O3495" t="s">
        <v>430</v>
      </c>
      <c r="P3495">
        <f>E3495 - M3495</f>
        <v>245.09</v>
      </c>
      <c r="Q3495" t="str">
        <f>TEXT((A3495),"MMM _ YYYY")</f>
        <v>Jun  2022</v>
      </c>
    </row>
    <row r="3496" spans="1:17" x14ac:dyDescent="0.3">
      <c r="A3496" s="3">
        <v>44735</v>
      </c>
      <c r="B3496" t="s">
        <v>388</v>
      </c>
      <c r="C3496" t="s">
        <v>361</v>
      </c>
      <c r="D3496">
        <v>19</v>
      </c>
      <c r="E3496">
        <v>280.37</v>
      </c>
      <c r="F3496">
        <v>5327.03</v>
      </c>
      <c r="G3496" t="s">
        <v>8</v>
      </c>
      <c r="H3496" t="s">
        <v>11</v>
      </c>
      <c r="I3496" t="s">
        <v>388</v>
      </c>
      <c r="J3496" t="s">
        <v>428</v>
      </c>
      <c r="K3496">
        <v>230</v>
      </c>
      <c r="L3496" t="s">
        <v>388</v>
      </c>
      <c r="M3496">
        <v>60.77</v>
      </c>
      <c r="N3496">
        <v>3.48</v>
      </c>
      <c r="O3496" t="s">
        <v>430</v>
      </c>
      <c r="P3496">
        <f>E3496 - M3496</f>
        <v>219.6</v>
      </c>
      <c r="Q3496" t="str">
        <f>TEXT((A3496),"MMM _ YYYY")</f>
        <v>Jun  2022</v>
      </c>
    </row>
    <row r="3497" spans="1:17" x14ac:dyDescent="0.3">
      <c r="A3497" s="3">
        <v>44806</v>
      </c>
      <c r="B3497" t="s">
        <v>388</v>
      </c>
      <c r="C3497" t="s">
        <v>337</v>
      </c>
      <c r="D3497">
        <v>29</v>
      </c>
      <c r="E3497">
        <v>299.33999999999997</v>
      </c>
      <c r="F3497">
        <v>8680.86</v>
      </c>
      <c r="G3497" t="s">
        <v>26</v>
      </c>
      <c r="H3497" t="s">
        <v>11</v>
      </c>
      <c r="I3497" t="s">
        <v>388</v>
      </c>
      <c r="J3497" t="s">
        <v>428</v>
      </c>
      <c r="K3497">
        <v>230</v>
      </c>
      <c r="L3497" t="s">
        <v>388</v>
      </c>
      <c r="M3497">
        <v>60.77</v>
      </c>
      <c r="N3497">
        <v>3.48</v>
      </c>
      <c r="O3497" t="s">
        <v>430</v>
      </c>
      <c r="P3497">
        <f>E3497 - M3497</f>
        <v>238.56999999999996</v>
      </c>
      <c r="Q3497" t="str">
        <f>TEXT((A3497),"MMM _ YYYY")</f>
        <v>Sep  2022</v>
      </c>
    </row>
    <row r="3498" spans="1:17" x14ac:dyDescent="0.3">
      <c r="A3498" s="3">
        <v>44898</v>
      </c>
      <c r="B3498" t="s">
        <v>388</v>
      </c>
      <c r="C3498" t="s">
        <v>275</v>
      </c>
      <c r="D3498">
        <v>41</v>
      </c>
      <c r="E3498">
        <v>109.73</v>
      </c>
      <c r="F3498">
        <v>4498.93</v>
      </c>
      <c r="G3498" t="s">
        <v>2</v>
      </c>
      <c r="H3498" t="s">
        <v>11</v>
      </c>
      <c r="I3498" t="s">
        <v>388</v>
      </c>
      <c r="J3498" t="s">
        <v>428</v>
      </c>
      <c r="K3498">
        <v>230</v>
      </c>
      <c r="L3498" t="s">
        <v>388</v>
      </c>
      <c r="M3498">
        <v>60.77</v>
      </c>
      <c r="N3498">
        <v>3.48</v>
      </c>
      <c r="O3498" t="s">
        <v>430</v>
      </c>
      <c r="P3498">
        <f>E3498 - M3498</f>
        <v>48.96</v>
      </c>
      <c r="Q3498" t="str">
        <f>TEXT((A3498),"MMM _ YYYY")</f>
        <v>Dec  2022</v>
      </c>
    </row>
    <row r="3499" spans="1:17" x14ac:dyDescent="0.3">
      <c r="A3499" s="3">
        <v>44205</v>
      </c>
      <c r="B3499" t="s">
        <v>388</v>
      </c>
      <c r="C3499" t="s">
        <v>350</v>
      </c>
      <c r="D3499">
        <v>9</v>
      </c>
      <c r="E3499">
        <v>380.2</v>
      </c>
      <c r="F3499">
        <v>3421.8</v>
      </c>
      <c r="G3499" t="s">
        <v>26</v>
      </c>
      <c r="H3499" t="s">
        <v>11</v>
      </c>
      <c r="I3499" t="s">
        <v>388</v>
      </c>
      <c r="J3499" t="s">
        <v>428</v>
      </c>
      <c r="K3499">
        <v>230</v>
      </c>
      <c r="L3499" t="s">
        <v>388</v>
      </c>
      <c r="M3499">
        <v>60.77</v>
      </c>
      <c r="N3499">
        <v>3.48</v>
      </c>
      <c r="O3499" t="s">
        <v>430</v>
      </c>
      <c r="P3499">
        <f>E3499 - M3499</f>
        <v>319.43</v>
      </c>
      <c r="Q3499" t="str">
        <f>TEXT((A3499),"MMM _ YYYY")</f>
        <v>Jan  2021</v>
      </c>
    </row>
    <row r="3500" spans="1:17" x14ac:dyDescent="0.3">
      <c r="A3500" s="3">
        <v>44256</v>
      </c>
      <c r="B3500" t="s">
        <v>388</v>
      </c>
      <c r="C3500" t="s">
        <v>90</v>
      </c>
      <c r="D3500">
        <v>17</v>
      </c>
      <c r="E3500">
        <v>264.73</v>
      </c>
      <c r="F3500">
        <v>4500.41</v>
      </c>
      <c r="G3500" t="s">
        <v>87</v>
      </c>
      <c r="H3500" t="s">
        <v>11</v>
      </c>
      <c r="I3500" t="s">
        <v>388</v>
      </c>
      <c r="J3500" t="s">
        <v>428</v>
      </c>
      <c r="K3500">
        <v>230</v>
      </c>
      <c r="L3500" t="s">
        <v>388</v>
      </c>
      <c r="M3500">
        <v>60.77</v>
      </c>
      <c r="N3500">
        <v>3.48</v>
      </c>
      <c r="O3500" t="s">
        <v>430</v>
      </c>
      <c r="P3500">
        <f>E3500 - M3500</f>
        <v>203.96</v>
      </c>
      <c r="Q3500" t="str">
        <f>TEXT((A3500),"MMM _ YYYY")</f>
        <v>Mar  2021</v>
      </c>
    </row>
    <row r="3501" spans="1:17" x14ac:dyDescent="0.3">
      <c r="A3501" s="3">
        <v>44381</v>
      </c>
      <c r="B3501" t="s">
        <v>388</v>
      </c>
      <c r="C3501" t="s">
        <v>162</v>
      </c>
      <c r="D3501">
        <v>38</v>
      </c>
      <c r="E3501">
        <v>114.05</v>
      </c>
      <c r="F3501">
        <v>4333.8999999999996</v>
      </c>
      <c r="G3501" t="s">
        <v>6</v>
      </c>
      <c r="H3501" t="s">
        <v>11</v>
      </c>
      <c r="I3501" t="s">
        <v>388</v>
      </c>
      <c r="J3501" t="s">
        <v>428</v>
      </c>
      <c r="K3501">
        <v>230</v>
      </c>
      <c r="L3501" t="s">
        <v>388</v>
      </c>
      <c r="M3501">
        <v>60.77</v>
      </c>
      <c r="N3501">
        <v>3.48</v>
      </c>
      <c r="O3501" t="s">
        <v>430</v>
      </c>
      <c r="P3501">
        <f>E3501 - M3501</f>
        <v>53.279999999999994</v>
      </c>
      <c r="Q3501" t="str">
        <f>TEXT((A3501),"MMM _ YYYY")</f>
        <v>Jul  2021</v>
      </c>
    </row>
    <row r="3502" spans="1:17" x14ac:dyDescent="0.3">
      <c r="A3502" s="3">
        <v>44457</v>
      </c>
      <c r="B3502" t="s">
        <v>388</v>
      </c>
      <c r="C3502" t="s">
        <v>324</v>
      </c>
      <c r="D3502">
        <v>14</v>
      </c>
      <c r="E3502">
        <v>298.05</v>
      </c>
      <c r="F3502">
        <v>4172.7</v>
      </c>
      <c r="G3502" t="s">
        <v>130</v>
      </c>
      <c r="H3502" t="s">
        <v>11</v>
      </c>
      <c r="I3502" t="s">
        <v>388</v>
      </c>
      <c r="J3502" t="s">
        <v>428</v>
      </c>
      <c r="K3502">
        <v>230</v>
      </c>
      <c r="L3502" t="s">
        <v>388</v>
      </c>
      <c r="M3502">
        <v>60.77</v>
      </c>
      <c r="N3502">
        <v>3.48</v>
      </c>
      <c r="O3502" t="s">
        <v>430</v>
      </c>
      <c r="P3502">
        <f>E3502 - M3502</f>
        <v>237.28</v>
      </c>
      <c r="Q3502" t="str">
        <f>TEXT((A3502),"MMM _ YYYY")</f>
        <v>Sep  2021</v>
      </c>
    </row>
    <row r="3503" spans="1:17" x14ac:dyDescent="0.3">
      <c r="A3503" s="3">
        <v>44560</v>
      </c>
      <c r="B3503" t="s">
        <v>388</v>
      </c>
      <c r="C3503" t="s">
        <v>106</v>
      </c>
      <c r="D3503">
        <v>27</v>
      </c>
      <c r="E3503">
        <v>299.86</v>
      </c>
      <c r="F3503">
        <v>8096.22</v>
      </c>
      <c r="G3503" t="s">
        <v>105</v>
      </c>
      <c r="H3503" t="s">
        <v>11</v>
      </c>
      <c r="I3503" t="s">
        <v>388</v>
      </c>
      <c r="J3503" t="s">
        <v>428</v>
      </c>
      <c r="K3503">
        <v>230</v>
      </c>
      <c r="L3503" t="s">
        <v>388</v>
      </c>
      <c r="M3503">
        <v>60.77</v>
      </c>
      <c r="N3503">
        <v>3.48</v>
      </c>
      <c r="O3503" t="s">
        <v>430</v>
      </c>
      <c r="P3503">
        <f>E3503 - M3503</f>
        <v>239.09</v>
      </c>
      <c r="Q3503" t="str">
        <f>TEXT((A3503),"MMM _ YYYY")</f>
        <v>Dec  2021</v>
      </c>
    </row>
    <row r="3504" spans="1:17" x14ac:dyDescent="0.3">
      <c r="A3504" s="3">
        <v>43963</v>
      </c>
      <c r="B3504" t="s">
        <v>388</v>
      </c>
      <c r="C3504" t="s">
        <v>166</v>
      </c>
      <c r="D3504">
        <v>9</v>
      </c>
      <c r="E3504">
        <v>372.63</v>
      </c>
      <c r="F3504">
        <v>3353.67</v>
      </c>
      <c r="G3504" t="s">
        <v>8</v>
      </c>
      <c r="H3504" t="s">
        <v>11</v>
      </c>
      <c r="I3504" t="s">
        <v>388</v>
      </c>
      <c r="J3504" t="s">
        <v>428</v>
      </c>
      <c r="K3504">
        <v>230</v>
      </c>
      <c r="L3504" t="s">
        <v>388</v>
      </c>
      <c r="M3504">
        <v>60.77</v>
      </c>
      <c r="N3504">
        <v>3.48</v>
      </c>
      <c r="O3504" t="s">
        <v>430</v>
      </c>
      <c r="P3504">
        <f>E3504 - M3504</f>
        <v>311.86</v>
      </c>
      <c r="Q3504" t="str">
        <f>TEXT((A3504),"MMM _ YYYY")</f>
        <v>May  2020</v>
      </c>
    </row>
    <row r="3505" spans="1:17" x14ac:dyDescent="0.3">
      <c r="A3505" s="3">
        <v>44070</v>
      </c>
      <c r="B3505" t="s">
        <v>388</v>
      </c>
      <c r="C3505" t="s">
        <v>265</v>
      </c>
      <c r="D3505">
        <v>40</v>
      </c>
      <c r="E3505">
        <v>173.61</v>
      </c>
      <c r="F3505">
        <v>6944.4</v>
      </c>
      <c r="G3505" t="s">
        <v>2</v>
      </c>
      <c r="H3505" t="s">
        <v>11</v>
      </c>
      <c r="I3505" t="s">
        <v>388</v>
      </c>
      <c r="J3505" t="s">
        <v>428</v>
      </c>
      <c r="K3505">
        <v>230</v>
      </c>
      <c r="L3505" t="s">
        <v>388</v>
      </c>
      <c r="M3505">
        <v>60.77</v>
      </c>
      <c r="N3505">
        <v>3.48</v>
      </c>
      <c r="O3505" t="s">
        <v>430</v>
      </c>
      <c r="P3505">
        <f>E3505 - M3505</f>
        <v>112.84</v>
      </c>
      <c r="Q3505" t="str">
        <f>TEXT((A3505),"MMM _ YYYY")</f>
        <v>Aug  2020</v>
      </c>
    </row>
    <row r="3506" spans="1:17" x14ac:dyDescent="0.3">
      <c r="A3506" s="3">
        <v>44161</v>
      </c>
      <c r="B3506" t="s">
        <v>388</v>
      </c>
      <c r="C3506" t="s">
        <v>17</v>
      </c>
      <c r="D3506">
        <v>40</v>
      </c>
      <c r="E3506">
        <v>320.89</v>
      </c>
      <c r="F3506">
        <v>12835.6</v>
      </c>
      <c r="G3506" t="s">
        <v>16</v>
      </c>
      <c r="H3506" t="s">
        <v>11</v>
      </c>
      <c r="I3506" t="s">
        <v>388</v>
      </c>
      <c r="J3506" t="s">
        <v>428</v>
      </c>
      <c r="K3506">
        <v>230</v>
      </c>
      <c r="L3506" t="s">
        <v>388</v>
      </c>
      <c r="M3506">
        <v>60.77</v>
      </c>
      <c r="N3506">
        <v>3.48</v>
      </c>
      <c r="O3506" t="s">
        <v>430</v>
      </c>
      <c r="P3506">
        <f>E3506 - M3506</f>
        <v>260.12</v>
      </c>
      <c r="Q3506" t="str">
        <f>TEXT((A3506),"MMM _ YYYY")</f>
        <v>Nov  2020</v>
      </c>
    </row>
    <row r="3507" spans="1:17" x14ac:dyDescent="0.3">
      <c r="A3507" s="3">
        <v>43536</v>
      </c>
      <c r="B3507" t="s">
        <v>388</v>
      </c>
      <c r="C3507" t="s">
        <v>228</v>
      </c>
      <c r="D3507">
        <v>23</v>
      </c>
      <c r="E3507">
        <v>308.27</v>
      </c>
      <c r="F3507">
        <v>7090.21</v>
      </c>
      <c r="G3507" t="s">
        <v>16</v>
      </c>
      <c r="H3507" t="s">
        <v>11</v>
      </c>
      <c r="I3507" t="s">
        <v>388</v>
      </c>
      <c r="J3507" t="s">
        <v>428</v>
      </c>
      <c r="K3507">
        <v>230</v>
      </c>
      <c r="L3507" t="s">
        <v>388</v>
      </c>
      <c r="M3507">
        <v>60.77</v>
      </c>
      <c r="N3507">
        <v>3.48</v>
      </c>
      <c r="O3507" t="s">
        <v>430</v>
      </c>
      <c r="P3507">
        <f>E3507 - M3507</f>
        <v>247.49999999999997</v>
      </c>
      <c r="Q3507" t="str">
        <f>TEXT((A3507),"MMM _ YYYY")</f>
        <v>Mar  2019</v>
      </c>
    </row>
    <row r="3508" spans="1:17" x14ac:dyDescent="0.3">
      <c r="A3508" s="3">
        <v>43584</v>
      </c>
      <c r="B3508" t="s">
        <v>388</v>
      </c>
      <c r="C3508" t="s">
        <v>258</v>
      </c>
      <c r="D3508">
        <v>6</v>
      </c>
      <c r="E3508">
        <v>220.83</v>
      </c>
      <c r="F3508">
        <v>1324.98</v>
      </c>
      <c r="G3508" t="s">
        <v>87</v>
      </c>
      <c r="H3508" t="s">
        <v>11</v>
      </c>
      <c r="I3508" t="s">
        <v>388</v>
      </c>
      <c r="J3508" t="s">
        <v>428</v>
      </c>
      <c r="K3508">
        <v>230</v>
      </c>
      <c r="L3508" t="s">
        <v>388</v>
      </c>
      <c r="M3508">
        <v>60.77</v>
      </c>
      <c r="N3508">
        <v>3.48</v>
      </c>
      <c r="O3508" t="s">
        <v>430</v>
      </c>
      <c r="P3508">
        <f>E3508 - M3508</f>
        <v>160.06</v>
      </c>
      <c r="Q3508" t="str">
        <f>TEXT((A3508),"MMM _ YYYY")</f>
        <v>Apr  2019</v>
      </c>
    </row>
    <row r="3509" spans="1:17" x14ac:dyDescent="0.3">
      <c r="A3509" s="3">
        <v>43727</v>
      </c>
      <c r="B3509" t="s">
        <v>388</v>
      </c>
      <c r="C3509" t="s">
        <v>70</v>
      </c>
      <c r="D3509">
        <v>11</v>
      </c>
      <c r="E3509">
        <v>277.79000000000002</v>
      </c>
      <c r="F3509">
        <v>3055.69</v>
      </c>
      <c r="G3509" t="s">
        <v>8</v>
      </c>
      <c r="H3509" t="s">
        <v>11</v>
      </c>
      <c r="I3509" t="s">
        <v>388</v>
      </c>
      <c r="J3509" t="s">
        <v>428</v>
      </c>
      <c r="K3509">
        <v>230</v>
      </c>
      <c r="L3509" t="s">
        <v>388</v>
      </c>
      <c r="M3509">
        <v>60.77</v>
      </c>
      <c r="N3509">
        <v>3.48</v>
      </c>
      <c r="O3509" t="s">
        <v>430</v>
      </c>
      <c r="P3509">
        <f>E3509 - M3509</f>
        <v>217.02</v>
      </c>
      <c r="Q3509" t="str">
        <f>TEXT((A3509),"MMM _ YYYY")</f>
        <v>Sep  2019</v>
      </c>
    </row>
    <row r="3510" spans="1:17" x14ac:dyDescent="0.3">
      <c r="A3510" s="3">
        <v>42918</v>
      </c>
      <c r="B3510" t="s">
        <v>388</v>
      </c>
      <c r="C3510" t="s">
        <v>150</v>
      </c>
      <c r="D3510">
        <v>22</v>
      </c>
      <c r="E3510">
        <v>205.19</v>
      </c>
      <c r="F3510">
        <v>4514.18</v>
      </c>
      <c r="G3510" t="s">
        <v>31</v>
      </c>
      <c r="H3510" t="s">
        <v>11</v>
      </c>
      <c r="I3510" t="s">
        <v>388</v>
      </c>
      <c r="J3510" t="s">
        <v>428</v>
      </c>
      <c r="K3510">
        <v>230</v>
      </c>
      <c r="L3510" t="s">
        <v>388</v>
      </c>
      <c r="M3510">
        <v>60.77</v>
      </c>
      <c r="N3510">
        <v>3.48</v>
      </c>
      <c r="O3510" t="s">
        <v>430</v>
      </c>
      <c r="P3510">
        <f>E3510 - M3510</f>
        <v>144.41999999999999</v>
      </c>
      <c r="Q3510" t="str">
        <f>TEXT((A3510),"MMM _ YYYY")</f>
        <v>Jul  2017</v>
      </c>
    </row>
    <row r="3511" spans="1:17" x14ac:dyDescent="0.3">
      <c r="A3511" s="3">
        <v>42936</v>
      </c>
      <c r="B3511" t="s">
        <v>388</v>
      </c>
      <c r="C3511" t="s">
        <v>253</v>
      </c>
      <c r="D3511">
        <v>11</v>
      </c>
      <c r="E3511">
        <v>247.66</v>
      </c>
      <c r="F3511">
        <v>2724.26</v>
      </c>
      <c r="G3511" t="s">
        <v>8</v>
      </c>
      <c r="H3511" t="s">
        <v>11</v>
      </c>
      <c r="I3511" t="s">
        <v>388</v>
      </c>
      <c r="J3511" t="s">
        <v>428</v>
      </c>
      <c r="K3511">
        <v>230</v>
      </c>
      <c r="L3511" t="s">
        <v>388</v>
      </c>
      <c r="M3511">
        <v>60.77</v>
      </c>
      <c r="N3511">
        <v>3.48</v>
      </c>
      <c r="O3511" t="s">
        <v>430</v>
      </c>
      <c r="P3511">
        <f>E3511 - M3511</f>
        <v>186.89</v>
      </c>
      <c r="Q3511" t="str">
        <f>TEXT((A3511),"MMM _ YYYY")</f>
        <v>Jul  2017</v>
      </c>
    </row>
    <row r="3512" spans="1:17" x14ac:dyDescent="0.3">
      <c r="A3512" s="3">
        <v>42441</v>
      </c>
      <c r="B3512" t="s">
        <v>388</v>
      </c>
      <c r="C3512" t="s">
        <v>335</v>
      </c>
      <c r="D3512">
        <v>14</v>
      </c>
      <c r="E3512">
        <v>72.28</v>
      </c>
      <c r="F3512">
        <v>1011.92</v>
      </c>
      <c r="G3512" t="s">
        <v>87</v>
      </c>
      <c r="H3512" t="s">
        <v>11</v>
      </c>
      <c r="I3512" t="s">
        <v>388</v>
      </c>
      <c r="J3512" t="s">
        <v>428</v>
      </c>
      <c r="K3512">
        <v>230</v>
      </c>
      <c r="L3512" t="s">
        <v>388</v>
      </c>
      <c r="M3512">
        <v>60.77</v>
      </c>
      <c r="N3512">
        <v>3.48</v>
      </c>
      <c r="O3512" t="s">
        <v>430</v>
      </c>
      <c r="P3512">
        <f>E3512 - M3512</f>
        <v>11.509999999999998</v>
      </c>
      <c r="Q3512" t="str">
        <f>TEXT((A3512),"MMM _ YYYY")</f>
        <v>Mar  2016</v>
      </c>
    </row>
    <row r="3513" spans="1:17" x14ac:dyDescent="0.3">
      <c r="A3513" s="3">
        <v>42622</v>
      </c>
      <c r="B3513" t="s">
        <v>388</v>
      </c>
      <c r="C3513" t="s">
        <v>41</v>
      </c>
      <c r="D3513">
        <v>36</v>
      </c>
      <c r="E3513">
        <v>78.83</v>
      </c>
      <c r="F3513">
        <v>2837.88</v>
      </c>
      <c r="G3513" t="s">
        <v>23</v>
      </c>
      <c r="H3513" t="s">
        <v>11</v>
      </c>
      <c r="I3513" t="s">
        <v>388</v>
      </c>
      <c r="J3513" t="s">
        <v>428</v>
      </c>
      <c r="K3513">
        <v>230</v>
      </c>
      <c r="L3513" t="s">
        <v>388</v>
      </c>
      <c r="M3513">
        <v>60.77</v>
      </c>
      <c r="N3513">
        <v>3.48</v>
      </c>
      <c r="O3513" t="s">
        <v>430</v>
      </c>
      <c r="P3513">
        <f>E3513 - M3513</f>
        <v>18.059999999999995</v>
      </c>
      <c r="Q3513" t="str">
        <f>TEXT((A3513),"MMM _ YYYY")</f>
        <v>Sep  2016</v>
      </c>
    </row>
    <row r="3514" spans="1:17" x14ac:dyDescent="0.3">
      <c r="A3514" s="3">
        <v>42364</v>
      </c>
      <c r="B3514" t="s">
        <v>388</v>
      </c>
      <c r="C3514" t="s">
        <v>104</v>
      </c>
      <c r="D3514">
        <v>35</v>
      </c>
      <c r="E3514">
        <v>355.67</v>
      </c>
      <c r="F3514">
        <v>12448.45</v>
      </c>
      <c r="G3514" t="s">
        <v>2</v>
      </c>
      <c r="H3514" t="s">
        <v>11</v>
      </c>
      <c r="I3514" t="s">
        <v>388</v>
      </c>
      <c r="J3514" t="s">
        <v>428</v>
      </c>
      <c r="K3514">
        <v>230</v>
      </c>
      <c r="L3514" t="s">
        <v>388</v>
      </c>
      <c r="M3514">
        <v>60.77</v>
      </c>
      <c r="N3514">
        <v>3.48</v>
      </c>
      <c r="O3514" t="s">
        <v>430</v>
      </c>
      <c r="P3514">
        <f>E3514 - M3514</f>
        <v>294.90000000000003</v>
      </c>
      <c r="Q3514" t="str">
        <f>TEXT((A3514),"MMM _ YYYY")</f>
        <v>Dec  2015</v>
      </c>
    </row>
    <row r="3515" spans="1:17" x14ac:dyDescent="0.3">
      <c r="A3515" s="3">
        <v>41987</v>
      </c>
      <c r="B3515" t="s">
        <v>388</v>
      </c>
      <c r="C3515" t="s">
        <v>233</v>
      </c>
      <c r="D3515">
        <v>23</v>
      </c>
      <c r="E3515">
        <v>282.16000000000003</v>
      </c>
      <c r="F3515">
        <v>6489.68</v>
      </c>
      <c r="G3515" t="s">
        <v>61</v>
      </c>
      <c r="H3515" t="s">
        <v>11</v>
      </c>
      <c r="I3515" t="s">
        <v>388</v>
      </c>
      <c r="J3515" t="s">
        <v>428</v>
      </c>
      <c r="K3515">
        <v>230</v>
      </c>
      <c r="L3515" t="s">
        <v>388</v>
      </c>
      <c r="M3515">
        <v>60.77</v>
      </c>
      <c r="N3515">
        <v>3.48</v>
      </c>
      <c r="O3515" t="s">
        <v>430</v>
      </c>
      <c r="P3515">
        <f>E3515 - M3515</f>
        <v>221.39000000000001</v>
      </c>
      <c r="Q3515" t="str">
        <f>TEXT((A3515),"MMM _ YYYY")</f>
        <v>Dec  2014</v>
      </c>
    </row>
    <row r="3516" spans="1:17" x14ac:dyDescent="0.3">
      <c r="A3516" s="3">
        <v>45137</v>
      </c>
      <c r="B3516" t="s">
        <v>128</v>
      </c>
      <c r="C3516" t="s">
        <v>161</v>
      </c>
      <c r="D3516">
        <v>33</v>
      </c>
      <c r="E3516">
        <v>315.49</v>
      </c>
      <c r="F3516">
        <v>10411.17</v>
      </c>
      <c r="G3516" t="s">
        <v>26</v>
      </c>
      <c r="H3516" t="s">
        <v>39</v>
      </c>
      <c r="I3516" t="s">
        <v>128</v>
      </c>
      <c r="J3516" t="s">
        <v>428</v>
      </c>
      <c r="K3516">
        <v>233</v>
      </c>
      <c r="L3516" t="s">
        <v>128</v>
      </c>
      <c r="M3516">
        <v>63.08</v>
      </c>
      <c r="N3516">
        <v>1.7</v>
      </c>
      <c r="O3516" t="s">
        <v>430</v>
      </c>
      <c r="P3516">
        <f>E3516 - M3516</f>
        <v>252.41000000000003</v>
      </c>
      <c r="Q3516" t="str">
        <f>TEXT((A3516),"MMM _ YYYY")</f>
        <v>Jul  2023</v>
      </c>
    </row>
    <row r="3517" spans="1:17" x14ac:dyDescent="0.3">
      <c r="A3517" s="3">
        <v>45424</v>
      </c>
      <c r="B3517" t="s">
        <v>128</v>
      </c>
      <c r="C3517" t="s">
        <v>57</v>
      </c>
      <c r="D3517">
        <v>5</v>
      </c>
      <c r="E3517">
        <v>242.5</v>
      </c>
      <c r="F3517">
        <v>1212.5</v>
      </c>
      <c r="G3517" t="s">
        <v>56</v>
      </c>
      <c r="H3517" t="s">
        <v>39</v>
      </c>
      <c r="I3517" t="s">
        <v>128</v>
      </c>
      <c r="J3517" t="s">
        <v>428</v>
      </c>
      <c r="K3517">
        <v>233</v>
      </c>
      <c r="L3517" t="s">
        <v>128</v>
      </c>
      <c r="M3517">
        <v>63.08</v>
      </c>
      <c r="N3517">
        <v>1.7</v>
      </c>
      <c r="O3517" t="s">
        <v>430</v>
      </c>
      <c r="P3517">
        <f>E3517 - M3517</f>
        <v>179.42000000000002</v>
      </c>
      <c r="Q3517" t="str">
        <f>TEXT((A3517),"MMM _ YYYY")</f>
        <v>May  2024</v>
      </c>
    </row>
    <row r="3518" spans="1:17" x14ac:dyDescent="0.3">
      <c r="A3518" s="3">
        <v>45819</v>
      </c>
      <c r="B3518" t="s">
        <v>128</v>
      </c>
      <c r="C3518" t="s">
        <v>295</v>
      </c>
      <c r="D3518">
        <v>45</v>
      </c>
      <c r="E3518">
        <v>390.08</v>
      </c>
      <c r="F3518">
        <v>17553.599999999999</v>
      </c>
      <c r="G3518" t="s">
        <v>130</v>
      </c>
      <c r="H3518" t="s">
        <v>39</v>
      </c>
      <c r="I3518" t="s">
        <v>128</v>
      </c>
      <c r="J3518" t="s">
        <v>428</v>
      </c>
      <c r="K3518">
        <v>233</v>
      </c>
      <c r="L3518" t="s">
        <v>128</v>
      </c>
      <c r="M3518">
        <v>63.08</v>
      </c>
      <c r="N3518">
        <v>1.7</v>
      </c>
      <c r="O3518" t="s">
        <v>430</v>
      </c>
      <c r="P3518">
        <f>E3518 - M3518</f>
        <v>327</v>
      </c>
      <c r="Q3518" t="str">
        <f>TEXT((A3518),"MMM _ YYYY")</f>
        <v>Jun  2025</v>
      </c>
    </row>
    <row r="3519" spans="1:17" x14ac:dyDescent="0.3">
      <c r="A3519" s="3">
        <v>44769</v>
      </c>
      <c r="B3519" t="s">
        <v>128</v>
      </c>
      <c r="C3519" t="s">
        <v>148</v>
      </c>
      <c r="D3519">
        <v>23</v>
      </c>
      <c r="E3519">
        <v>210.22</v>
      </c>
      <c r="F3519">
        <v>4835.0600000000004</v>
      </c>
      <c r="G3519" t="s">
        <v>16</v>
      </c>
      <c r="H3519" t="s">
        <v>39</v>
      </c>
      <c r="I3519" t="s">
        <v>128</v>
      </c>
      <c r="J3519" t="s">
        <v>428</v>
      </c>
      <c r="K3519">
        <v>233</v>
      </c>
      <c r="L3519" t="s">
        <v>128</v>
      </c>
      <c r="M3519">
        <v>63.08</v>
      </c>
      <c r="N3519">
        <v>1.7</v>
      </c>
      <c r="O3519" t="s">
        <v>430</v>
      </c>
      <c r="P3519">
        <f>E3519 - M3519</f>
        <v>147.13999999999999</v>
      </c>
      <c r="Q3519" t="str">
        <f>TEXT((A3519),"MMM _ YYYY")</f>
        <v>Jul  2022</v>
      </c>
    </row>
    <row r="3520" spans="1:17" x14ac:dyDescent="0.3">
      <c r="A3520" s="3">
        <v>44428</v>
      </c>
      <c r="B3520" t="s">
        <v>128</v>
      </c>
      <c r="C3520" t="s">
        <v>335</v>
      </c>
      <c r="D3520">
        <v>43</v>
      </c>
      <c r="E3520">
        <v>291.83999999999997</v>
      </c>
      <c r="F3520">
        <v>12549.12</v>
      </c>
      <c r="G3520" t="s">
        <v>87</v>
      </c>
      <c r="H3520" t="s">
        <v>39</v>
      </c>
      <c r="I3520" t="s">
        <v>128</v>
      </c>
      <c r="J3520" t="s">
        <v>428</v>
      </c>
      <c r="K3520">
        <v>233</v>
      </c>
      <c r="L3520" t="s">
        <v>128</v>
      </c>
      <c r="M3520">
        <v>63.08</v>
      </c>
      <c r="N3520">
        <v>1.7</v>
      </c>
      <c r="O3520" t="s">
        <v>430</v>
      </c>
      <c r="P3520">
        <f>E3520 - M3520</f>
        <v>228.76</v>
      </c>
      <c r="Q3520" t="str">
        <f>TEXT((A3520),"MMM _ YYYY")</f>
        <v>Aug  2021</v>
      </c>
    </row>
    <row r="3521" spans="1:17" x14ac:dyDescent="0.3">
      <c r="A3521" s="3">
        <v>44443</v>
      </c>
      <c r="B3521" t="s">
        <v>128</v>
      </c>
      <c r="C3521" t="s">
        <v>68</v>
      </c>
      <c r="D3521">
        <v>49</v>
      </c>
      <c r="E3521">
        <v>281.79000000000002</v>
      </c>
      <c r="F3521">
        <v>13807.71</v>
      </c>
      <c r="G3521" t="s">
        <v>56</v>
      </c>
      <c r="H3521" t="s">
        <v>39</v>
      </c>
      <c r="I3521" t="s">
        <v>128</v>
      </c>
      <c r="J3521" t="s">
        <v>428</v>
      </c>
      <c r="K3521">
        <v>233</v>
      </c>
      <c r="L3521" t="s">
        <v>128</v>
      </c>
      <c r="M3521">
        <v>63.08</v>
      </c>
      <c r="N3521">
        <v>1.7</v>
      </c>
      <c r="O3521" t="s">
        <v>430</v>
      </c>
      <c r="P3521">
        <f>E3521 - M3521</f>
        <v>218.71000000000004</v>
      </c>
      <c r="Q3521" t="str">
        <f>TEXT((A3521),"MMM _ YYYY")</f>
        <v>Sep  2021</v>
      </c>
    </row>
    <row r="3522" spans="1:17" x14ac:dyDescent="0.3">
      <c r="A3522" s="3">
        <v>44496</v>
      </c>
      <c r="B3522" t="s">
        <v>128</v>
      </c>
      <c r="C3522" t="s">
        <v>46</v>
      </c>
      <c r="D3522">
        <v>39</v>
      </c>
      <c r="E3522">
        <v>94.73</v>
      </c>
      <c r="F3522">
        <v>3694.47</v>
      </c>
      <c r="G3522" t="s">
        <v>8</v>
      </c>
      <c r="H3522" t="s">
        <v>39</v>
      </c>
      <c r="I3522" t="s">
        <v>128</v>
      </c>
      <c r="J3522" t="s">
        <v>428</v>
      </c>
      <c r="K3522">
        <v>233</v>
      </c>
      <c r="L3522" t="s">
        <v>128</v>
      </c>
      <c r="M3522">
        <v>63.08</v>
      </c>
      <c r="N3522">
        <v>1.7</v>
      </c>
      <c r="O3522" t="s">
        <v>430</v>
      </c>
      <c r="P3522">
        <f>E3522 - M3522</f>
        <v>31.650000000000006</v>
      </c>
      <c r="Q3522" t="str">
        <f>TEXT((A3522),"MMM _ YYYY")</f>
        <v>Oct  2021</v>
      </c>
    </row>
    <row r="3523" spans="1:17" x14ac:dyDescent="0.3">
      <c r="A3523" s="3">
        <v>43508</v>
      </c>
      <c r="B3523" t="s">
        <v>128</v>
      </c>
      <c r="C3523" t="s">
        <v>354</v>
      </c>
      <c r="D3523">
        <v>41</v>
      </c>
      <c r="E3523">
        <v>312.37</v>
      </c>
      <c r="F3523">
        <v>12807.17</v>
      </c>
      <c r="G3523" t="s">
        <v>31</v>
      </c>
      <c r="H3523" t="s">
        <v>39</v>
      </c>
      <c r="I3523" t="s">
        <v>128</v>
      </c>
      <c r="J3523" t="s">
        <v>428</v>
      </c>
      <c r="K3523">
        <v>233</v>
      </c>
      <c r="L3523" t="s">
        <v>128</v>
      </c>
      <c r="M3523">
        <v>63.08</v>
      </c>
      <c r="N3523">
        <v>1.7</v>
      </c>
      <c r="O3523" t="s">
        <v>430</v>
      </c>
      <c r="P3523">
        <f>E3523 - M3523</f>
        <v>249.29000000000002</v>
      </c>
      <c r="Q3523" t="str">
        <f>TEXT((A3523),"MMM _ YYYY")</f>
        <v>Feb  2019</v>
      </c>
    </row>
    <row r="3524" spans="1:17" x14ac:dyDescent="0.3">
      <c r="A3524" s="3">
        <v>43200</v>
      </c>
      <c r="B3524" t="s">
        <v>128</v>
      </c>
      <c r="C3524" t="s">
        <v>194</v>
      </c>
      <c r="D3524">
        <v>13</v>
      </c>
      <c r="E3524">
        <v>200.48</v>
      </c>
      <c r="F3524">
        <v>2606.2399999999998</v>
      </c>
      <c r="G3524" t="s">
        <v>2</v>
      </c>
      <c r="H3524" t="s">
        <v>39</v>
      </c>
      <c r="I3524" t="s">
        <v>128</v>
      </c>
      <c r="J3524" t="s">
        <v>428</v>
      </c>
      <c r="K3524">
        <v>233</v>
      </c>
      <c r="L3524" t="s">
        <v>128</v>
      </c>
      <c r="M3524">
        <v>63.08</v>
      </c>
      <c r="N3524">
        <v>1.7</v>
      </c>
      <c r="O3524" t="s">
        <v>430</v>
      </c>
      <c r="P3524">
        <f>E3524 - M3524</f>
        <v>137.39999999999998</v>
      </c>
      <c r="Q3524" t="str">
        <f>TEXT((A3524),"MMM _ YYYY")</f>
        <v>Apr  2018</v>
      </c>
    </row>
    <row r="3525" spans="1:17" x14ac:dyDescent="0.3">
      <c r="A3525" s="3">
        <v>43342</v>
      </c>
      <c r="B3525" t="s">
        <v>128</v>
      </c>
      <c r="C3525" t="s">
        <v>231</v>
      </c>
      <c r="D3525">
        <v>26</v>
      </c>
      <c r="E3525">
        <v>134.11000000000001</v>
      </c>
      <c r="F3525">
        <v>3486.86</v>
      </c>
      <c r="G3525" t="s">
        <v>2</v>
      </c>
      <c r="H3525" t="s">
        <v>39</v>
      </c>
      <c r="I3525" t="s">
        <v>128</v>
      </c>
      <c r="J3525" t="s">
        <v>428</v>
      </c>
      <c r="K3525">
        <v>233</v>
      </c>
      <c r="L3525" t="s">
        <v>128</v>
      </c>
      <c r="M3525">
        <v>63.08</v>
      </c>
      <c r="N3525">
        <v>1.7</v>
      </c>
      <c r="O3525" t="s">
        <v>430</v>
      </c>
      <c r="P3525">
        <f>E3525 - M3525</f>
        <v>71.030000000000015</v>
      </c>
      <c r="Q3525" t="str">
        <f>TEXT((A3525),"MMM _ YYYY")</f>
        <v>Aug  2018</v>
      </c>
    </row>
    <row r="3526" spans="1:17" x14ac:dyDescent="0.3">
      <c r="A3526" s="3">
        <v>43440</v>
      </c>
      <c r="B3526" t="s">
        <v>128</v>
      </c>
      <c r="C3526" t="s">
        <v>357</v>
      </c>
      <c r="D3526">
        <v>26</v>
      </c>
      <c r="E3526">
        <v>111.23</v>
      </c>
      <c r="F3526">
        <v>2891.98</v>
      </c>
      <c r="G3526" t="s">
        <v>2</v>
      </c>
      <c r="H3526" t="s">
        <v>39</v>
      </c>
      <c r="I3526" t="s">
        <v>128</v>
      </c>
      <c r="J3526" t="s">
        <v>428</v>
      </c>
      <c r="K3526">
        <v>233</v>
      </c>
      <c r="L3526" t="s">
        <v>128</v>
      </c>
      <c r="M3526">
        <v>63.08</v>
      </c>
      <c r="N3526">
        <v>1.7</v>
      </c>
      <c r="O3526" t="s">
        <v>430</v>
      </c>
      <c r="P3526">
        <f>E3526 - M3526</f>
        <v>48.150000000000006</v>
      </c>
      <c r="Q3526" t="str">
        <f>TEXT((A3526),"MMM _ YYYY")</f>
        <v>Dec  2018</v>
      </c>
    </row>
    <row r="3527" spans="1:17" x14ac:dyDescent="0.3">
      <c r="A3527" s="3">
        <v>43441</v>
      </c>
      <c r="B3527" t="s">
        <v>128</v>
      </c>
      <c r="C3527" t="s">
        <v>280</v>
      </c>
      <c r="D3527">
        <v>13</v>
      </c>
      <c r="E3527">
        <v>306.63</v>
      </c>
      <c r="F3527">
        <v>3986.19</v>
      </c>
      <c r="G3527" t="s">
        <v>26</v>
      </c>
      <c r="H3527" t="s">
        <v>39</v>
      </c>
      <c r="I3527" t="s">
        <v>128</v>
      </c>
      <c r="J3527" t="s">
        <v>428</v>
      </c>
      <c r="K3527">
        <v>233</v>
      </c>
      <c r="L3527" t="s">
        <v>128</v>
      </c>
      <c r="M3527">
        <v>63.08</v>
      </c>
      <c r="N3527">
        <v>1.7</v>
      </c>
      <c r="O3527" t="s">
        <v>430</v>
      </c>
      <c r="P3527">
        <f>E3527 - M3527</f>
        <v>243.55</v>
      </c>
      <c r="Q3527" t="str">
        <f>TEXT((A3527),"MMM _ YYYY")</f>
        <v>Dec  2018</v>
      </c>
    </row>
    <row r="3528" spans="1:17" x14ac:dyDescent="0.3">
      <c r="A3528" s="3">
        <v>42951</v>
      </c>
      <c r="B3528" t="s">
        <v>128</v>
      </c>
      <c r="C3528" t="s">
        <v>27</v>
      </c>
      <c r="D3528">
        <v>21</v>
      </c>
      <c r="E3528">
        <v>191.87</v>
      </c>
      <c r="F3528">
        <v>4029.27</v>
      </c>
      <c r="G3528" t="s">
        <v>26</v>
      </c>
      <c r="H3528" t="s">
        <v>39</v>
      </c>
      <c r="I3528" t="s">
        <v>128</v>
      </c>
      <c r="J3528" t="s">
        <v>428</v>
      </c>
      <c r="K3528">
        <v>233</v>
      </c>
      <c r="L3528" t="s">
        <v>128</v>
      </c>
      <c r="M3528">
        <v>63.08</v>
      </c>
      <c r="N3528">
        <v>1.7</v>
      </c>
      <c r="O3528" t="s">
        <v>430</v>
      </c>
      <c r="P3528">
        <f>E3528 - M3528</f>
        <v>128.79000000000002</v>
      </c>
      <c r="Q3528" t="str">
        <f>TEXT((A3528),"MMM _ YYYY")</f>
        <v>Aug  2017</v>
      </c>
    </row>
    <row r="3529" spans="1:17" x14ac:dyDescent="0.3">
      <c r="A3529" s="3">
        <v>43036</v>
      </c>
      <c r="B3529" t="s">
        <v>128</v>
      </c>
      <c r="C3529" t="s">
        <v>106</v>
      </c>
      <c r="D3529">
        <v>7</v>
      </c>
      <c r="E3529">
        <v>376.05</v>
      </c>
      <c r="F3529">
        <v>2632.35</v>
      </c>
      <c r="G3529" t="s">
        <v>105</v>
      </c>
      <c r="H3529" t="s">
        <v>39</v>
      </c>
      <c r="I3529" t="s">
        <v>128</v>
      </c>
      <c r="J3529" t="s">
        <v>428</v>
      </c>
      <c r="K3529">
        <v>233</v>
      </c>
      <c r="L3529" t="s">
        <v>128</v>
      </c>
      <c r="M3529">
        <v>63.08</v>
      </c>
      <c r="N3529">
        <v>1.7</v>
      </c>
      <c r="O3529" t="s">
        <v>430</v>
      </c>
      <c r="P3529">
        <f>E3529 - M3529</f>
        <v>312.97000000000003</v>
      </c>
      <c r="Q3529" t="str">
        <f>TEXT((A3529),"MMM _ YYYY")</f>
        <v>Oct  2017</v>
      </c>
    </row>
    <row r="3530" spans="1:17" x14ac:dyDescent="0.3">
      <c r="A3530" s="3">
        <v>42567</v>
      </c>
      <c r="B3530" t="s">
        <v>128</v>
      </c>
      <c r="C3530" t="s">
        <v>28</v>
      </c>
      <c r="D3530">
        <v>42</v>
      </c>
      <c r="E3530">
        <v>321.42</v>
      </c>
      <c r="F3530">
        <v>13499.64</v>
      </c>
      <c r="G3530" t="s">
        <v>6</v>
      </c>
      <c r="H3530" t="s">
        <v>39</v>
      </c>
      <c r="I3530" t="s">
        <v>128</v>
      </c>
      <c r="J3530" t="s">
        <v>428</v>
      </c>
      <c r="K3530">
        <v>233</v>
      </c>
      <c r="L3530" t="s">
        <v>128</v>
      </c>
      <c r="M3530">
        <v>63.08</v>
      </c>
      <c r="N3530">
        <v>1.7</v>
      </c>
      <c r="O3530" t="s">
        <v>430</v>
      </c>
      <c r="P3530">
        <f>E3530 - M3530</f>
        <v>258.34000000000003</v>
      </c>
      <c r="Q3530" t="str">
        <f>TEXT((A3530),"MMM _ YYYY")</f>
        <v>Jul  2016</v>
      </c>
    </row>
    <row r="3531" spans="1:17" x14ac:dyDescent="0.3">
      <c r="A3531" s="3">
        <v>42665</v>
      </c>
      <c r="B3531" t="s">
        <v>128</v>
      </c>
      <c r="C3531" t="s">
        <v>208</v>
      </c>
      <c r="D3531">
        <v>7</v>
      </c>
      <c r="E3531">
        <v>79.98</v>
      </c>
      <c r="F3531">
        <v>559.86</v>
      </c>
      <c r="G3531" t="s">
        <v>6</v>
      </c>
      <c r="H3531" t="s">
        <v>39</v>
      </c>
      <c r="I3531" t="s">
        <v>128</v>
      </c>
      <c r="J3531" t="s">
        <v>428</v>
      </c>
      <c r="K3531">
        <v>233</v>
      </c>
      <c r="L3531" t="s">
        <v>128</v>
      </c>
      <c r="M3531">
        <v>63.08</v>
      </c>
      <c r="N3531">
        <v>1.7</v>
      </c>
      <c r="O3531" t="s">
        <v>430</v>
      </c>
      <c r="P3531">
        <f>E3531 - M3531</f>
        <v>16.900000000000006</v>
      </c>
      <c r="Q3531" t="str">
        <f>TEXT((A3531),"MMM _ YYYY")</f>
        <v>Oct  2016</v>
      </c>
    </row>
    <row r="3532" spans="1:17" x14ac:dyDescent="0.3">
      <c r="A3532" s="3">
        <v>42711</v>
      </c>
      <c r="B3532" t="s">
        <v>128</v>
      </c>
      <c r="C3532" t="s">
        <v>62</v>
      </c>
      <c r="D3532">
        <v>21</v>
      </c>
      <c r="E3532">
        <v>232.73</v>
      </c>
      <c r="F3532">
        <v>4887.33</v>
      </c>
      <c r="G3532" t="s">
        <v>61</v>
      </c>
      <c r="H3532" t="s">
        <v>39</v>
      </c>
      <c r="I3532" t="s">
        <v>128</v>
      </c>
      <c r="J3532" t="s">
        <v>428</v>
      </c>
      <c r="K3532">
        <v>233</v>
      </c>
      <c r="L3532" t="s">
        <v>128</v>
      </c>
      <c r="M3532">
        <v>63.08</v>
      </c>
      <c r="N3532">
        <v>1.7</v>
      </c>
      <c r="O3532" t="s">
        <v>430</v>
      </c>
      <c r="P3532">
        <f>E3532 - M3532</f>
        <v>169.64999999999998</v>
      </c>
      <c r="Q3532" t="str">
        <f>TEXT((A3532),"MMM _ YYYY")</f>
        <v>Dec  2016</v>
      </c>
    </row>
    <row r="3533" spans="1:17" x14ac:dyDescent="0.3">
      <c r="A3533" s="3">
        <v>42140</v>
      </c>
      <c r="B3533" t="s">
        <v>128</v>
      </c>
      <c r="C3533" t="s">
        <v>127</v>
      </c>
      <c r="D3533">
        <v>1</v>
      </c>
      <c r="E3533">
        <v>293.54000000000002</v>
      </c>
      <c r="F3533">
        <v>293.54000000000002</v>
      </c>
      <c r="G3533" t="s">
        <v>56</v>
      </c>
      <c r="H3533" t="s">
        <v>39</v>
      </c>
      <c r="I3533" t="s">
        <v>128</v>
      </c>
      <c r="J3533" t="s">
        <v>428</v>
      </c>
      <c r="K3533">
        <v>233</v>
      </c>
      <c r="L3533" t="s">
        <v>128</v>
      </c>
      <c r="M3533">
        <v>63.08</v>
      </c>
      <c r="N3533">
        <v>1.7</v>
      </c>
      <c r="O3533" t="s">
        <v>430</v>
      </c>
      <c r="P3533">
        <f>E3533 - M3533</f>
        <v>230.46000000000004</v>
      </c>
      <c r="Q3533" t="str">
        <f>TEXT((A3533),"MMM _ YYYY")</f>
        <v>May  2015</v>
      </c>
    </row>
    <row r="3534" spans="1:17" x14ac:dyDescent="0.3">
      <c r="A3534" s="3">
        <v>42160</v>
      </c>
      <c r="B3534" t="s">
        <v>128</v>
      </c>
      <c r="C3534" t="s">
        <v>116</v>
      </c>
      <c r="D3534">
        <v>4</v>
      </c>
      <c r="E3534">
        <v>331.64</v>
      </c>
      <c r="F3534">
        <v>1326.56</v>
      </c>
      <c r="G3534" t="s">
        <v>12</v>
      </c>
      <c r="H3534" t="s">
        <v>39</v>
      </c>
      <c r="I3534" t="s">
        <v>128</v>
      </c>
      <c r="J3534" t="s">
        <v>428</v>
      </c>
      <c r="K3534">
        <v>233</v>
      </c>
      <c r="L3534" t="s">
        <v>128</v>
      </c>
      <c r="M3534">
        <v>63.08</v>
      </c>
      <c r="N3534">
        <v>1.7</v>
      </c>
      <c r="O3534" t="s">
        <v>430</v>
      </c>
      <c r="P3534">
        <f>E3534 - M3534</f>
        <v>268.56</v>
      </c>
      <c r="Q3534" t="str">
        <f>TEXT((A3534),"MMM _ YYYY")</f>
        <v>Jun  2015</v>
      </c>
    </row>
    <row r="3535" spans="1:17" x14ac:dyDescent="0.3">
      <c r="A3535" s="3">
        <v>42252</v>
      </c>
      <c r="B3535" t="s">
        <v>128</v>
      </c>
      <c r="C3535" t="s">
        <v>258</v>
      </c>
      <c r="D3535">
        <v>49</v>
      </c>
      <c r="E3535">
        <v>339.52</v>
      </c>
      <c r="F3535">
        <v>16636.48</v>
      </c>
      <c r="G3535" t="s">
        <v>87</v>
      </c>
      <c r="H3535" t="s">
        <v>39</v>
      </c>
      <c r="I3535" t="s">
        <v>128</v>
      </c>
      <c r="J3535" t="s">
        <v>428</v>
      </c>
      <c r="K3535">
        <v>233</v>
      </c>
      <c r="L3535" t="s">
        <v>128</v>
      </c>
      <c r="M3535">
        <v>63.08</v>
      </c>
      <c r="N3535">
        <v>1.7</v>
      </c>
      <c r="O3535" t="s">
        <v>430</v>
      </c>
      <c r="P3535">
        <f>E3535 - M3535</f>
        <v>276.44</v>
      </c>
      <c r="Q3535" t="str">
        <f>TEXT((A3535),"MMM _ YYYY")</f>
        <v>Sep  2015</v>
      </c>
    </row>
    <row r="3536" spans="1:17" x14ac:dyDescent="0.3">
      <c r="A3536" s="3">
        <v>42276</v>
      </c>
      <c r="B3536" t="s">
        <v>128</v>
      </c>
      <c r="C3536" t="s">
        <v>177</v>
      </c>
      <c r="D3536">
        <v>37</v>
      </c>
      <c r="E3536">
        <v>74.599999999999994</v>
      </c>
      <c r="F3536">
        <v>2760.2</v>
      </c>
      <c r="G3536" t="s">
        <v>48</v>
      </c>
      <c r="H3536" t="s">
        <v>39</v>
      </c>
      <c r="I3536" t="s">
        <v>128</v>
      </c>
      <c r="J3536" t="s">
        <v>428</v>
      </c>
      <c r="K3536">
        <v>233</v>
      </c>
      <c r="L3536" t="s">
        <v>128</v>
      </c>
      <c r="M3536">
        <v>63.08</v>
      </c>
      <c r="N3536">
        <v>1.7</v>
      </c>
      <c r="O3536" t="s">
        <v>430</v>
      </c>
      <c r="P3536">
        <f>E3536 - M3536</f>
        <v>11.519999999999996</v>
      </c>
      <c r="Q3536" t="str">
        <f>TEXT((A3536),"MMM _ YYYY")</f>
        <v>Sep  2015</v>
      </c>
    </row>
    <row r="3537" spans="1:17" x14ac:dyDescent="0.3">
      <c r="A3537" s="3">
        <v>42354</v>
      </c>
      <c r="B3537" t="s">
        <v>128</v>
      </c>
      <c r="C3537" t="s">
        <v>247</v>
      </c>
      <c r="D3537">
        <v>31</v>
      </c>
      <c r="E3537">
        <v>330.47</v>
      </c>
      <c r="F3537">
        <v>10244.57</v>
      </c>
      <c r="G3537" t="s">
        <v>23</v>
      </c>
      <c r="H3537" t="s">
        <v>39</v>
      </c>
      <c r="I3537" t="s">
        <v>128</v>
      </c>
      <c r="J3537" t="s">
        <v>428</v>
      </c>
      <c r="K3537">
        <v>233</v>
      </c>
      <c r="L3537" t="s">
        <v>128</v>
      </c>
      <c r="M3537">
        <v>63.08</v>
      </c>
      <c r="N3537">
        <v>1.7</v>
      </c>
      <c r="O3537" t="s">
        <v>430</v>
      </c>
      <c r="P3537">
        <f>E3537 - M3537</f>
        <v>267.39000000000004</v>
      </c>
      <c r="Q3537" t="str">
        <f>TEXT((A3537),"MMM _ YYYY")</f>
        <v>Dec  2015</v>
      </c>
    </row>
    <row r="3538" spans="1:17" x14ac:dyDescent="0.3">
      <c r="A3538" s="3">
        <v>41106</v>
      </c>
      <c r="B3538" t="s">
        <v>128</v>
      </c>
      <c r="C3538" t="s">
        <v>9</v>
      </c>
      <c r="D3538">
        <v>12</v>
      </c>
      <c r="E3538">
        <v>258.23</v>
      </c>
      <c r="F3538">
        <v>3098.76</v>
      </c>
      <c r="G3538" t="s">
        <v>8</v>
      </c>
      <c r="H3538" t="s">
        <v>39</v>
      </c>
      <c r="I3538" t="s">
        <v>128</v>
      </c>
      <c r="J3538" t="s">
        <v>428</v>
      </c>
      <c r="K3538">
        <v>233</v>
      </c>
      <c r="L3538" t="s">
        <v>128</v>
      </c>
      <c r="M3538">
        <v>63.08</v>
      </c>
      <c r="N3538">
        <v>1.7</v>
      </c>
      <c r="O3538" t="s">
        <v>430</v>
      </c>
      <c r="P3538">
        <f>E3538 - M3538</f>
        <v>195.15000000000003</v>
      </c>
      <c r="Q3538" t="str">
        <f>TEXT((A3538),"MMM _ YYYY")</f>
        <v>Jul  2012</v>
      </c>
    </row>
    <row r="3539" spans="1:17" x14ac:dyDescent="0.3">
      <c r="A3539" s="3">
        <v>45220</v>
      </c>
      <c r="B3539" t="s">
        <v>376</v>
      </c>
      <c r="C3539" t="s">
        <v>328</v>
      </c>
      <c r="D3539">
        <v>36</v>
      </c>
      <c r="E3539">
        <v>250.88</v>
      </c>
      <c r="F3539">
        <v>9031.68</v>
      </c>
      <c r="G3539" t="s">
        <v>81</v>
      </c>
      <c r="H3539" t="s">
        <v>43</v>
      </c>
      <c r="I3539" t="s">
        <v>376</v>
      </c>
      <c r="J3539" t="s">
        <v>428</v>
      </c>
      <c r="K3539">
        <v>234</v>
      </c>
      <c r="L3539" t="s">
        <v>376</v>
      </c>
      <c r="M3539">
        <v>74.959999999999994</v>
      </c>
      <c r="N3539">
        <v>10.17</v>
      </c>
      <c r="O3539" t="s">
        <v>430</v>
      </c>
      <c r="P3539">
        <f>E3539 - M3539</f>
        <v>175.92000000000002</v>
      </c>
      <c r="Q3539" t="str">
        <f>TEXT((A3539),"MMM _ YYYY")</f>
        <v>Oct  2023</v>
      </c>
    </row>
    <row r="3540" spans="1:17" x14ac:dyDescent="0.3">
      <c r="A3540" s="3">
        <v>45393</v>
      </c>
      <c r="B3540" t="s">
        <v>376</v>
      </c>
      <c r="C3540" t="s">
        <v>348</v>
      </c>
      <c r="D3540">
        <v>12</v>
      </c>
      <c r="E3540">
        <v>65.95</v>
      </c>
      <c r="F3540">
        <v>791.4</v>
      </c>
      <c r="G3540" t="s">
        <v>6</v>
      </c>
      <c r="H3540" t="s">
        <v>43</v>
      </c>
      <c r="I3540" t="s">
        <v>376</v>
      </c>
      <c r="J3540" t="s">
        <v>428</v>
      </c>
      <c r="K3540">
        <v>234</v>
      </c>
      <c r="L3540" t="s">
        <v>376</v>
      </c>
      <c r="M3540">
        <v>74.959999999999994</v>
      </c>
      <c r="N3540">
        <v>10.17</v>
      </c>
      <c r="O3540" t="s">
        <v>430</v>
      </c>
      <c r="P3540">
        <f>E3540 - M3540</f>
        <v>-9.0099999999999909</v>
      </c>
      <c r="Q3540" t="str">
        <f>TEXT((A3540),"MMM _ YYYY")</f>
        <v>Apr  2024</v>
      </c>
    </row>
    <row r="3541" spans="1:17" x14ac:dyDescent="0.3">
      <c r="A3541" s="3">
        <v>44642</v>
      </c>
      <c r="B3541" t="s">
        <v>376</v>
      </c>
      <c r="C3541" t="s">
        <v>24</v>
      </c>
      <c r="D3541">
        <v>7</v>
      </c>
      <c r="E3541">
        <v>110.46</v>
      </c>
      <c r="F3541">
        <v>773.22</v>
      </c>
      <c r="G3541" t="s">
        <v>23</v>
      </c>
      <c r="H3541" t="s">
        <v>43</v>
      </c>
      <c r="I3541" t="s">
        <v>376</v>
      </c>
      <c r="J3541" t="s">
        <v>428</v>
      </c>
      <c r="K3541">
        <v>234</v>
      </c>
      <c r="L3541" t="s">
        <v>376</v>
      </c>
      <c r="M3541">
        <v>74.959999999999994</v>
      </c>
      <c r="N3541">
        <v>10.17</v>
      </c>
      <c r="O3541" t="s">
        <v>430</v>
      </c>
      <c r="P3541">
        <f>E3541 - M3541</f>
        <v>35.5</v>
      </c>
      <c r="Q3541" t="str">
        <f>TEXT((A3541),"MMM _ YYYY")</f>
        <v>Mar  2022</v>
      </c>
    </row>
    <row r="3542" spans="1:17" x14ac:dyDescent="0.3">
      <c r="A3542" s="3">
        <v>44708</v>
      </c>
      <c r="B3542" t="s">
        <v>376</v>
      </c>
      <c r="C3542" t="s">
        <v>156</v>
      </c>
      <c r="D3542">
        <v>29</v>
      </c>
      <c r="E3542">
        <v>210.7</v>
      </c>
      <c r="F3542">
        <v>6110.3</v>
      </c>
      <c r="G3542" t="s">
        <v>8</v>
      </c>
      <c r="H3542" t="s">
        <v>43</v>
      </c>
      <c r="I3542" t="s">
        <v>376</v>
      </c>
      <c r="J3542" t="s">
        <v>428</v>
      </c>
      <c r="K3542">
        <v>234</v>
      </c>
      <c r="L3542" t="s">
        <v>376</v>
      </c>
      <c r="M3542">
        <v>74.959999999999994</v>
      </c>
      <c r="N3542">
        <v>10.17</v>
      </c>
      <c r="O3542" t="s">
        <v>430</v>
      </c>
      <c r="P3542">
        <f>E3542 - M3542</f>
        <v>135.74</v>
      </c>
      <c r="Q3542" t="str">
        <f>TEXT((A3542),"MMM _ YYYY")</f>
        <v>May  2022</v>
      </c>
    </row>
    <row r="3543" spans="1:17" x14ac:dyDescent="0.3">
      <c r="A3543" s="3">
        <v>44711</v>
      </c>
      <c r="B3543" t="s">
        <v>376</v>
      </c>
      <c r="C3543" t="s">
        <v>253</v>
      </c>
      <c r="D3543">
        <v>25</v>
      </c>
      <c r="E3543">
        <v>69.91</v>
      </c>
      <c r="F3543">
        <v>1747.75</v>
      </c>
      <c r="G3543" t="s">
        <v>8</v>
      </c>
      <c r="H3543" t="s">
        <v>43</v>
      </c>
      <c r="I3543" t="s">
        <v>376</v>
      </c>
      <c r="J3543" t="s">
        <v>428</v>
      </c>
      <c r="K3543">
        <v>234</v>
      </c>
      <c r="L3543" t="s">
        <v>376</v>
      </c>
      <c r="M3543">
        <v>74.959999999999994</v>
      </c>
      <c r="N3543">
        <v>10.17</v>
      </c>
      <c r="O3543" t="s">
        <v>430</v>
      </c>
      <c r="P3543">
        <f>E3543 - M3543</f>
        <v>-5.0499999999999972</v>
      </c>
      <c r="Q3543" t="str">
        <f>TEXT((A3543),"MMM _ YYYY")</f>
        <v>May  2022</v>
      </c>
    </row>
    <row r="3544" spans="1:17" x14ac:dyDescent="0.3">
      <c r="A3544" s="3">
        <v>44872</v>
      </c>
      <c r="B3544" t="s">
        <v>376</v>
      </c>
      <c r="C3544" t="s">
        <v>13</v>
      </c>
      <c r="D3544">
        <v>3</v>
      </c>
      <c r="E3544">
        <v>166.76</v>
      </c>
      <c r="F3544">
        <v>500.28</v>
      </c>
      <c r="G3544" t="s">
        <v>12</v>
      </c>
      <c r="H3544" t="s">
        <v>43</v>
      </c>
      <c r="I3544" t="s">
        <v>376</v>
      </c>
      <c r="J3544" t="s">
        <v>428</v>
      </c>
      <c r="K3544">
        <v>234</v>
      </c>
      <c r="L3544" t="s">
        <v>376</v>
      </c>
      <c r="M3544">
        <v>74.959999999999994</v>
      </c>
      <c r="N3544">
        <v>10.17</v>
      </c>
      <c r="O3544" t="s">
        <v>430</v>
      </c>
      <c r="P3544">
        <f>E3544 - M3544</f>
        <v>91.8</v>
      </c>
      <c r="Q3544" t="str">
        <f>TEXT((A3544),"MMM _ YYYY")</f>
        <v>Nov  2022</v>
      </c>
    </row>
    <row r="3545" spans="1:17" x14ac:dyDescent="0.3">
      <c r="A3545" s="3">
        <v>44881</v>
      </c>
      <c r="B3545" t="s">
        <v>376</v>
      </c>
      <c r="C3545" t="s">
        <v>9</v>
      </c>
      <c r="D3545">
        <v>27</v>
      </c>
      <c r="E3545">
        <v>142.29</v>
      </c>
      <c r="F3545">
        <v>3841.83</v>
      </c>
      <c r="G3545" t="s">
        <v>8</v>
      </c>
      <c r="H3545" t="s">
        <v>43</v>
      </c>
      <c r="I3545" t="s">
        <v>376</v>
      </c>
      <c r="J3545" t="s">
        <v>428</v>
      </c>
      <c r="K3545">
        <v>234</v>
      </c>
      <c r="L3545" t="s">
        <v>376</v>
      </c>
      <c r="M3545">
        <v>74.959999999999994</v>
      </c>
      <c r="N3545">
        <v>10.17</v>
      </c>
      <c r="O3545" t="s">
        <v>430</v>
      </c>
      <c r="P3545">
        <f>E3545 - M3545</f>
        <v>67.33</v>
      </c>
      <c r="Q3545" t="str">
        <f>TEXT((A3545),"MMM _ YYYY")</f>
        <v>Nov  2022</v>
      </c>
    </row>
    <row r="3546" spans="1:17" x14ac:dyDescent="0.3">
      <c r="A3546" s="3">
        <v>44447</v>
      </c>
      <c r="B3546" t="s">
        <v>376</v>
      </c>
      <c r="C3546" t="s">
        <v>90</v>
      </c>
      <c r="D3546">
        <v>26</v>
      </c>
      <c r="E3546">
        <v>71.39</v>
      </c>
      <c r="F3546">
        <v>1856.14</v>
      </c>
      <c r="G3546" t="s">
        <v>87</v>
      </c>
      <c r="H3546" t="s">
        <v>43</v>
      </c>
      <c r="I3546" t="s">
        <v>376</v>
      </c>
      <c r="J3546" t="s">
        <v>428</v>
      </c>
      <c r="K3546">
        <v>234</v>
      </c>
      <c r="L3546" t="s">
        <v>376</v>
      </c>
      <c r="M3546">
        <v>74.959999999999994</v>
      </c>
      <c r="N3546">
        <v>10.17</v>
      </c>
      <c r="O3546" t="s">
        <v>430</v>
      </c>
      <c r="P3546">
        <f>E3546 - M3546</f>
        <v>-3.5699999999999932</v>
      </c>
      <c r="Q3546" t="str">
        <f>TEXT((A3546),"MMM _ YYYY")</f>
        <v>Sep  2021</v>
      </c>
    </row>
    <row r="3547" spans="1:17" x14ac:dyDescent="0.3">
      <c r="A3547" s="3">
        <v>43831</v>
      </c>
      <c r="B3547" t="s">
        <v>376</v>
      </c>
      <c r="C3547" t="s">
        <v>263</v>
      </c>
      <c r="D3547">
        <v>17</v>
      </c>
      <c r="E3547">
        <v>160.52000000000001</v>
      </c>
      <c r="F3547">
        <v>2728.84</v>
      </c>
      <c r="G3547" t="s">
        <v>6</v>
      </c>
      <c r="H3547" t="s">
        <v>43</v>
      </c>
      <c r="I3547" t="s">
        <v>376</v>
      </c>
      <c r="J3547" t="s">
        <v>428</v>
      </c>
      <c r="K3547">
        <v>234</v>
      </c>
      <c r="L3547" t="s">
        <v>376</v>
      </c>
      <c r="M3547">
        <v>74.959999999999994</v>
      </c>
      <c r="N3547">
        <v>10.17</v>
      </c>
      <c r="O3547" t="s">
        <v>430</v>
      </c>
      <c r="P3547">
        <f>E3547 - M3547</f>
        <v>85.560000000000016</v>
      </c>
      <c r="Q3547" t="str">
        <f>TEXT((A3547),"MMM _ YYYY")</f>
        <v>Jan  2020</v>
      </c>
    </row>
    <row r="3548" spans="1:17" x14ac:dyDescent="0.3">
      <c r="A3548" s="3">
        <v>43912</v>
      </c>
      <c r="B3548" t="s">
        <v>376</v>
      </c>
      <c r="C3548" t="s">
        <v>59</v>
      </c>
      <c r="D3548">
        <v>7</v>
      </c>
      <c r="E3548">
        <v>160.22</v>
      </c>
      <c r="F3548">
        <v>1121.54</v>
      </c>
      <c r="G3548" t="s">
        <v>56</v>
      </c>
      <c r="H3548" t="s">
        <v>43</v>
      </c>
      <c r="I3548" t="s">
        <v>376</v>
      </c>
      <c r="J3548" t="s">
        <v>428</v>
      </c>
      <c r="K3548">
        <v>234</v>
      </c>
      <c r="L3548" t="s">
        <v>376</v>
      </c>
      <c r="M3548">
        <v>74.959999999999994</v>
      </c>
      <c r="N3548">
        <v>10.17</v>
      </c>
      <c r="O3548" t="s">
        <v>430</v>
      </c>
      <c r="P3548">
        <f>E3548 - M3548</f>
        <v>85.26</v>
      </c>
      <c r="Q3548" t="str">
        <f>TEXT((A3548),"MMM _ YYYY")</f>
        <v>Mar  2020</v>
      </c>
    </row>
    <row r="3549" spans="1:17" x14ac:dyDescent="0.3">
      <c r="A3549" s="3">
        <v>43495</v>
      </c>
      <c r="B3549" t="s">
        <v>376</v>
      </c>
      <c r="C3549" t="s">
        <v>244</v>
      </c>
      <c r="D3549">
        <v>7</v>
      </c>
      <c r="E3549">
        <v>221.57</v>
      </c>
      <c r="F3549">
        <v>1550.99</v>
      </c>
      <c r="G3549" t="s">
        <v>26</v>
      </c>
      <c r="H3549" t="s">
        <v>43</v>
      </c>
      <c r="I3549" t="s">
        <v>376</v>
      </c>
      <c r="J3549" t="s">
        <v>428</v>
      </c>
      <c r="K3549">
        <v>234</v>
      </c>
      <c r="L3549" t="s">
        <v>376</v>
      </c>
      <c r="M3549">
        <v>74.959999999999994</v>
      </c>
      <c r="N3549">
        <v>10.17</v>
      </c>
      <c r="O3549" t="s">
        <v>430</v>
      </c>
      <c r="P3549">
        <f>E3549 - M3549</f>
        <v>146.61000000000001</v>
      </c>
      <c r="Q3549" t="str">
        <f>TEXT((A3549),"MMM _ YYYY")</f>
        <v>Jan  2019</v>
      </c>
    </row>
    <row r="3550" spans="1:17" x14ac:dyDescent="0.3">
      <c r="A3550" s="3">
        <v>43781</v>
      </c>
      <c r="B3550" t="s">
        <v>376</v>
      </c>
      <c r="C3550" t="s">
        <v>73</v>
      </c>
      <c r="D3550">
        <v>17</v>
      </c>
      <c r="E3550">
        <v>137.38</v>
      </c>
      <c r="F3550">
        <v>2335.46</v>
      </c>
      <c r="G3550" t="s">
        <v>23</v>
      </c>
      <c r="H3550" t="s">
        <v>43</v>
      </c>
      <c r="I3550" t="s">
        <v>376</v>
      </c>
      <c r="J3550" t="s">
        <v>428</v>
      </c>
      <c r="K3550">
        <v>234</v>
      </c>
      <c r="L3550" t="s">
        <v>376</v>
      </c>
      <c r="M3550">
        <v>74.959999999999994</v>
      </c>
      <c r="N3550">
        <v>10.17</v>
      </c>
      <c r="O3550" t="s">
        <v>430</v>
      </c>
      <c r="P3550">
        <f>E3550 - M3550</f>
        <v>62.42</v>
      </c>
      <c r="Q3550" t="str">
        <f>TEXT((A3550),"MMM _ YYYY")</f>
        <v>Nov  2019</v>
      </c>
    </row>
    <row r="3551" spans="1:17" x14ac:dyDescent="0.3">
      <c r="A3551" s="3">
        <v>42865</v>
      </c>
      <c r="B3551" t="s">
        <v>376</v>
      </c>
      <c r="C3551" t="s">
        <v>118</v>
      </c>
      <c r="D3551">
        <v>10</v>
      </c>
      <c r="E3551">
        <v>240.98</v>
      </c>
      <c r="F3551">
        <v>2409.8000000000002</v>
      </c>
      <c r="G3551" t="s">
        <v>81</v>
      </c>
      <c r="H3551" t="s">
        <v>43</v>
      </c>
      <c r="I3551" t="s">
        <v>376</v>
      </c>
      <c r="J3551" t="s">
        <v>428</v>
      </c>
      <c r="K3551">
        <v>234</v>
      </c>
      <c r="L3551" t="s">
        <v>376</v>
      </c>
      <c r="M3551">
        <v>74.959999999999994</v>
      </c>
      <c r="N3551">
        <v>10.17</v>
      </c>
      <c r="O3551" t="s">
        <v>430</v>
      </c>
      <c r="P3551">
        <f>E3551 - M3551</f>
        <v>166.01999999999998</v>
      </c>
      <c r="Q3551" t="str">
        <f>TEXT((A3551),"MMM _ YYYY")</f>
        <v>May  2017</v>
      </c>
    </row>
    <row r="3552" spans="1:17" x14ac:dyDescent="0.3">
      <c r="A3552" s="3">
        <v>42882</v>
      </c>
      <c r="B3552" t="s">
        <v>376</v>
      </c>
      <c r="C3552" t="s">
        <v>374</v>
      </c>
      <c r="D3552">
        <v>34</v>
      </c>
      <c r="E3552">
        <v>303.43</v>
      </c>
      <c r="F3552">
        <v>10316.620000000001</v>
      </c>
      <c r="G3552" t="s">
        <v>52</v>
      </c>
      <c r="H3552" t="s">
        <v>43</v>
      </c>
      <c r="I3552" t="s">
        <v>376</v>
      </c>
      <c r="J3552" t="s">
        <v>428</v>
      </c>
      <c r="K3552">
        <v>234</v>
      </c>
      <c r="L3552" t="s">
        <v>376</v>
      </c>
      <c r="M3552">
        <v>74.959999999999994</v>
      </c>
      <c r="N3552">
        <v>10.17</v>
      </c>
      <c r="O3552" t="s">
        <v>430</v>
      </c>
      <c r="P3552">
        <f>E3552 - M3552</f>
        <v>228.47000000000003</v>
      </c>
      <c r="Q3552" t="str">
        <f>TEXT((A3552),"MMM _ YYYY")</f>
        <v>May  2017</v>
      </c>
    </row>
    <row r="3553" spans="1:17" x14ac:dyDescent="0.3">
      <c r="A3553" s="3">
        <v>42888</v>
      </c>
      <c r="B3553" t="s">
        <v>376</v>
      </c>
      <c r="C3553" t="s">
        <v>150</v>
      </c>
      <c r="D3553">
        <v>41</v>
      </c>
      <c r="E3553">
        <v>101.38</v>
      </c>
      <c r="F3553">
        <v>4156.58</v>
      </c>
      <c r="G3553" t="s">
        <v>31</v>
      </c>
      <c r="H3553" t="s">
        <v>43</v>
      </c>
      <c r="I3553" t="s">
        <v>376</v>
      </c>
      <c r="J3553" t="s">
        <v>428</v>
      </c>
      <c r="K3553">
        <v>234</v>
      </c>
      <c r="L3553" t="s">
        <v>376</v>
      </c>
      <c r="M3553">
        <v>74.959999999999994</v>
      </c>
      <c r="N3553">
        <v>10.17</v>
      </c>
      <c r="O3553" t="s">
        <v>430</v>
      </c>
      <c r="P3553">
        <f>E3553 - M3553</f>
        <v>26.42</v>
      </c>
      <c r="Q3553" t="str">
        <f>TEXT((A3553),"MMM _ YYYY")</f>
        <v>Jun  2017</v>
      </c>
    </row>
    <row r="3554" spans="1:17" x14ac:dyDescent="0.3">
      <c r="A3554" s="3">
        <v>42902</v>
      </c>
      <c r="B3554" t="s">
        <v>376</v>
      </c>
      <c r="C3554" t="s">
        <v>354</v>
      </c>
      <c r="D3554">
        <v>18</v>
      </c>
      <c r="E3554">
        <v>373.63</v>
      </c>
      <c r="F3554">
        <v>6725.34</v>
      </c>
      <c r="G3554" t="s">
        <v>31</v>
      </c>
      <c r="H3554" t="s">
        <v>43</v>
      </c>
      <c r="I3554" t="s">
        <v>376</v>
      </c>
      <c r="J3554" t="s">
        <v>428</v>
      </c>
      <c r="K3554">
        <v>234</v>
      </c>
      <c r="L3554" t="s">
        <v>376</v>
      </c>
      <c r="M3554">
        <v>74.959999999999994</v>
      </c>
      <c r="N3554">
        <v>10.17</v>
      </c>
      <c r="O3554" t="s">
        <v>430</v>
      </c>
      <c r="P3554">
        <f>E3554 - M3554</f>
        <v>298.67</v>
      </c>
      <c r="Q3554" t="str">
        <f>TEXT((A3554),"MMM _ YYYY")</f>
        <v>Jun  2017</v>
      </c>
    </row>
    <row r="3555" spans="1:17" x14ac:dyDescent="0.3">
      <c r="A3555" s="3">
        <v>43016</v>
      </c>
      <c r="B3555" t="s">
        <v>376</v>
      </c>
      <c r="C3555" t="s">
        <v>305</v>
      </c>
      <c r="D3555">
        <v>31</v>
      </c>
      <c r="E3555">
        <v>67.540000000000006</v>
      </c>
      <c r="F3555">
        <v>2093.7399999999998</v>
      </c>
      <c r="G3555" t="s">
        <v>2</v>
      </c>
      <c r="H3555" t="s">
        <v>43</v>
      </c>
      <c r="I3555" t="s">
        <v>376</v>
      </c>
      <c r="J3555" t="s">
        <v>428</v>
      </c>
      <c r="K3555">
        <v>234</v>
      </c>
      <c r="L3555" t="s">
        <v>376</v>
      </c>
      <c r="M3555">
        <v>74.959999999999994</v>
      </c>
      <c r="N3555">
        <v>10.17</v>
      </c>
      <c r="O3555" t="s">
        <v>430</v>
      </c>
      <c r="P3555">
        <f>E3555 - M3555</f>
        <v>-7.4199999999999875</v>
      </c>
      <c r="Q3555" t="str">
        <f>TEXT((A3555),"MMM _ YYYY")</f>
        <v>Oct  2017</v>
      </c>
    </row>
    <row r="3556" spans="1:17" x14ac:dyDescent="0.3">
      <c r="A3556" s="3">
        <v>42403</v>
      </c>
      <c r="B3556" t="s">
        <v>376</v>
      </c>
      <c r="C3556" t="s">
        <v>148</v>
      </c>
      <c r="D3556">
        <v>33</v>
      </c>
      <c r="E3556">
        <v>291.91000000000003</v>
      </c>
      <c r="F3556">
        <v>9633.0300000000007</v>
      </c>
      <c r="G3556" t="s">
        <v>16</v>
      </c>
      <c r="H3556" t="s">
        <v>43</v>
      </c>
      <c r="I3556" t="s">
        <v>376</v>
      </c>
      <c r="J3556" t="s">
        <v>428</v>
      </c>
      <c r="K3556">
        <v>234</v>
      </c>
      <c r="L3556" t="s">
        <v>376</v>
      </c>
      <c r="M3556">
        <v>74.959999999999994</v>
      </c>
      <c r="N3556">
        <v>10.17</v>
      </c>
      <c r="O3556" t="s">
        <v>430</v>
      </c>
      <c r="P3556">
        <f>E3556 - M3556</f>
        <v>216.95000000000005</v>
      </c>
      <c r="Q3556" t="str">
        <f>TEXT((A3556),"MMM _ YYYY")</f>
        <v>Feb  2016</v>
      </c>
    </row>
    <row r="3557" spans="1:17" x14ac:dyDescent="0.3">
      <c r="A3557" s="3">
        <v>42230</v>
      </c>
      <c r="B3557" t="s">
        <v>376</v>
      </c>
      <c r="C3557" t="s">
        <v>328</v>
      </c>
      <c r="D3557">
        <v>2</v>
      </c>
      <c r="E3557">
        <v>127.25</v>
      </c>
      <c r="F3557">
        <v>254.5</v>
      </c>
      <c r="G3557" t="s">
        <v>81</v>
      </c>
      <c r="H3557" t="s">
        <v>43</v>
      </c>
      <c r="I3557" t="s">
        <v>376</v>
      </c>
      <c r="J3557" t="s">
        <v>428</v>
      </c>
      <c r="K3557">
        <v>234</v>
      </c>
      <c r="L3557" t="s">
        <v>376</v>
      </c>
      <c r="M3557">
        <v>74.959999999999994</v>
      </c>
      <c r="N3557">
        <v>10.17</v>
      </c>
      <c r="O3557" t="s">
        <v>430</v>
      </c>
      <c r="P3557">
        <f>E3557 - M3557</f>
        <v>52.290000000000006</v>
      </c>
      <c r="Q3557" t="str">
        <f>TEXT((A3557),"MMM _ YYYY")</f>
        <v>Aug  2015</v>
      </c>
    </row>
    <row r="3558" spans="1:17" x14ac:dyDescent="0.3">
      <c r="A3558" s="3">
        <v>41640</v>
      </c>
      <c r="B3558" t="s">
        <v>376</v>
      </c>
      <c r="C3558" t="s">
        <v>261</v>
      </c>
      <c r="D3558">
        <v>24</v>
      </c>
      <c r="E3558">
        <v>149.02000000000001</v>
      </c>
      <c r="F3558">
        <v>3576.48</v>
      </c>
      <c r="G3558" t="s">
        <v>87</v>
      </c>
      <c r="H3558" t="s">
        <v>43</v>
      </c>
      <c r="I3558" t="s">
        <v>376</v>
      </c>
      <c r="J3558" t="s">
        <v>428</v>
      </c>
      <c r="K3558">
        <v>234</v>
      </c>
      <c r="L3558" t="s">
        <v>376</v>
      </c>
      <c r="M3558">
        <v>74.959999999999994</v>
      </c>
      <c r="N3558">
        <v>10.17</v>
      </c>
      <c r="O3558" t="s">
        <v>430</v>
      </c>
      <c r="P3558">
        <f>E3558 - M3558</f>
        <v>74.060000000000016</v>
      </c>
      <c r="Q3558" t="str">
        <f>TEXT((A3558),"MMM _ YYYY")</f>
        <v>Jan  2014</v>
      </c>
    </row>
    <row r="3559" spans="1:17" x14ac:dyDescent="0.3">
      <c r="A3559" s="3">
        <v>41783</v>
      </c>
      <c r="B3559" t="s">
        <v>376</v>
      </c>
      <c r="C3559" t="s">
        <v>339</v>
      </c>
      <c r="D3559">
        <v>28</v>
      </c>
      <c r="E3559">
        <v>258.43</v>
      </c>
      <c r="F3559">
        <v>7236.04</v>
      </c>
      <c r="G3559" t="s">
        <v>2</v>
      </c>
      <c r="H3559" t="s">
        <v>43</v>
      </c>
      <c r="I3559" t="s">
        <v>376</v>
      </c>
      <c r="J3559" t="s">
        <v>428</v>
      </c>
      <c r="K3559">
        <v>234</v>
      </c>
      <c r="L3559" t="s">
        <v>376</v>
      </c>
      <c r="M3559">
        <v>74.959999999999994</v>
      </c>
      <c r="N3559">
        <v>10.17</v>
      </c>
      <c r="O3559" t="s">
        <v>430</v>
      </c>
      <c r="P3559">
        <f>E3559 - M3559</f>
        <v>183.47000000000003</v>
      </c>
      <c r="Q3559" t="str">
        <f>TEXT((A3559),"MMM _ YYYY")</f>
        <v>May  2014</v>
      </c>
    </row>
    <row r="3560" spans="1:17" x14ac:dyDescent="0.3">
      <c r="A3560" s="3">
        <v>41346</v>
      </c>
      <c r="B3560" t="s">
        <v>376</v>
      </c>
      <c r="C3560" t="s">
        <v>380</v>
      </c>
      <c r="D3560">
        <v>6</v>
      </c>
      <c r="E3560">
        <v>225.72</v>
      </c>
      <c r="F3560">
        <v>1354.32</v>
      </c>
      <c r="G3560" t="s">
        <v>81</v>
      </c>
      <c r="H3560" t="s">
        <v>43</v>
      </c>
      <c r="I3560" t="s">
        <v>376</v>
      </c>
      <c r="J3560" t="s">
        <v>428</v>
      </c>
      <c r="K3560">
        <v>234</v>
      </c>
      <c r="L3560" t="s">
        <v>376</v>
      </c>
      <c r="M3560">
        <v>74.959999999999994</v>
      </c>
      <c r="N3560">
        <v>10.17</v>
      </c>
      <c r="O3560" t="s">
        <v>430</v>
      </c>
      <c r="P3560">
        <f>E3560 - M3560</f>
        <v>150.76</v>
      </c>
      <c r="Q3560" t="str">
        <f>TEXT((A3560),"MMM _ YYYY")</f>
        <v>Mar  2013</v>
      </c>
    </row>
    <row r="3561" spans="1:17" x14ac:dyDescent="0.3">
      <c r="A3561" s="3">
        <v>41407</v>
      </c>
      <c r="B3561" t="s">
        <v>376</v>
      </c>
      <c r="C3561" t="s">
        <v>208</v>
      </c>
      <c r="D3561">
        <v>19</v>
      </c>
      <c r="E3561">
        <v>127.21</v>
      </c>
      <c r="F3561">
        <v>2416.9899999999998</v>
      </c>
      <c r="G3561" t="s">
        <v>6</v>
      </c>
      <c r="H3561" t="s">
        <v>43</v>
      </c>
      <c r="I3561" t="s">
        <v>376</v>
      </c>
      <c r="J3561" t="s">
        <v>428</v>
      </c>
      <c r="K3561">
        <v>234</v>
      </c>
      <c r="L3561" t="s">
        <v>376</v>
      </c>
      <c r="M3561">
        <v>74.959999999999994</v>
      </c>
      <c r="N3561">
        <v>10.17</v>
      </c>
      <c r="O3561" t="s">
        <v>430</v>
      </c>
      <c r="P3561">
        <f>E3561 - M3561</f>
        <v>52.25</v>
      </c>
      <c r="Q3561" t="str">
        <f>TEXT((A3561),"MMM _ YYYY")</f>
        <v>May  2013</v>
      </c>
    </row>
    <row r="3562" spans="1:17" x14ac:dyDescent="0.3">
      <c r="A3562" s="3">
        <v>45057</v>
      </c>
      <c r="B3562" t="s">
        <v>338</v>
      </c>
      <c r="C3562" t="s">
        <v>73</v>
      </c>
      <c r="D3562">
        <v>35</v>
      </c>
      <c r="E3562">
        <v>109.37</v>
      </c>
      <c r="F3562">
        <v>3827.95</v>
      </c>
      <c r="G3562" t="s">
        <v>23</v>
      </c>
      <c r="H3562" t="s">
        <v>75</v>
      </c>
      <c r="I3562" t="s">
        <v>338</v>
      </c>
      <c r="J3562" t="s">
        <v>428</v>
      </c>
      <c r="K3562">
        <v>241</v>
      </c>
      <c r="L3562" t="s">
        <v>338</v>
      </c>
      <c r="M3562">
        <v>48.31</v>
      </c>
      <c r="N3562">
        <v>14.97</v>
      </c>
      <c r="O3562" t="s">
        <v>430</v>
      </c>
      <c r="P3562">
        <f>E3562 - M3562</f>
        <v>61.06</v>
      </c>
      <c r="Q3562" t="str">
        <f>TEXT((A3562),"MMM _ YYYY")</f>
        <v>May  2023</v>
      </c>
    </row>
    <row r="3563" spans="1:17" x14ac:dyDescent="0.3">
      <c r="A3563" s="3">
        <v>45316</v>
      </c>
      <c r="B3563" t="s">
        <v>338</v>
      </c>
      <c r="C3563" t="s">
        <v>71</v>
      </c>
      <c r="D3563">
        <v>9</v>
      </c>
      <c r="E3563">
        <v>180.97</v>
      </c>
      <c r="F3563">
        <v>1628.73</v>
      </c>
      <c r="G3563" t="s">
        <v>61</v>
      </c>
      <c r="H3563" t="s">
        <v>75</v>
      </c>
      <c r="I3563" t="s">
        <v>338</v>
      </c>
      <c r="J3563" t="s">
        <v>428</v>
      </c>
      <c r="K3563">
        <v>241</v>
      </c>
      <c r="L3563" t="s">
        <v>338</v>
      </c>
      <c r="M3563">
        <v>48.31</v>
      </c>
      <c r="N3563">
        <v>14.97</v>
      </c>
      <c r="O3563" t="s">
        <v>430</v>
      </c>
      <c r="P3563">
        <f>E3563 - M3563</f>
        <v>132.66</v>
      </c>
      <c r="Q3563" t="str">
        <f>TEXT((A3563),"MMM _ YYYY")</f>
        <v>Jan  2024</v>
      </c>
    </row>
    <row r="3564" spans="1:17" x14ac:dyDescent="0.3">
      <c r="A3564" s="3">
        <v>45322</v>
      </c>
      <c r="B3564" t="s">
        <v>338</v>
      </c>
      <c r="C3564" t="s">
        <v>343</v>
      </c>
      <c r="D3564">
        <v>19</v>
      </c>
      <c r="E3564">
        <v>66.709999999999994</v>
      </c>
      <c r="F3564">
        <v>1267.49</v>
      </c>
      <c r="G3564" t="s">
        <v>6</v>
      </c>
      <c r="H3564" t="s">
        <v>75</v>
      </c>
      <c r="I3564" t="s">
        <v>338</v>
      </c>
      <c r="J3564" t="s">
        <v>428</v>
      </c>
      <c r="K3564">
        <v>241</v>
      </c>
      <c r="L3564" t="s">
        <v>338</v>
      </c>
      <c r="M3564">
        <v>48.31</v>
      </c>
      <c r="N3564">
        <v>14.97</v>
      </c>
      <c r="O3564" t="s">
        <v>430</v>
      </c>
      <c r="P3564">
        <f>E3564 - M3564</f>
        <v>18.399999999999991</v>
      </c>
      <c r="Q3564" t="str">
        <f>TEXT((A3564),"MMM _ YYYY")</f>
        <v>Jan  2024</v>
      </c>
    </row>
    <row r="3565" spans="1:17" x14ac:dyDescent="0.3">
      <c r="A3565" s="3">
        <v>45535</v>
      </c>
      <c r="B3565" t="s">
        <v>338</v>
      </c>
      <c r="C3565" t="s">
        <v>233</v>
      </c>
      <c r="D3565">
        <v>31</v>
      </c>
      <c r="E3565">
        <v>305.24</v>
      </c>
      <c r="F3565">
        <v>9462.44</v>
      </c>
      <c r="G3565" t="s">
        <v>61</v>
      </c>
      <c r="H3565" t="s">
        <v>75</v>
      </c>
      <c r="I3565" t="s">
        <v>338</v>
      </c>
      <c r="J3565" t="s">
        <v>428</v>
      </c>
      <c r="K3565">
        <v>241</v>
      </c>
      <c r="L3565" t="s">
        <v>338</v>
      </c>
      <c r="M3565">
        <v>48.31</v>
      </c>
      <c r="N3565">
        <v>14.97</v>
      </c>
      <c r="O3565" t="s">
        <v>430</v>
      </c>
      <c r="P3565">
        <f>E3565 - M3565</f>
        <v>256.93</v>
      </c>
      <c r="Q3565" t="str">
        <f>TEXT((A3565),"MMM _ YYYY")</f>
        <v>Aug  2024</v>
      </c>
    </row>
    <row r="3566" spans="1:17" x14ac:dyDescent="0.3">
      <c r="A3566" s="3">
        <v>45654</v>
      </c>
      <c r="B3566" t="s">
        <v>338</v>
      </c>
      <c r="C3566" t="s">
        <v>227</v>
      </c>
      <c r="D3566">
        <v>19</v>
      </c>
      <c r="E3566">
        <v>77.09</v>
      </c>
      <c r="F3566">
        <v>1464.71</v>
      </c>
      <c r="G3566" t="s">
        <v>8</v>
      </c>
      <c r="H3566" t="s">
        <v>75</v>
      </c>
      <c r="I3566" t="s">
        <v>338</v>
      </c>
      <c r="J3566" t="s">
        <v>428</v>
      </c>
      <c r="K3566">
        <v>241</v>
      </c>
      <c r="L3566" t="s">
        <v>338</v>
      </c>
      <c r="M3566">
        <v>48.31</v>
      </c>
      <c r="N3566">
        <v>14.97</v>
      </c>
      <c r="O3566" t="s">
        <v>430</v>
      </c>
      <c r="P3566">
        <f>E3566 - M3566</f>
        <v>28.78</v>
      </c>
      <c r="Q3566" t="str">
        <f>TEXT((A3566),"MMM _ YYYY")</f>
        <v>Dec  2024</v>
      </c>
    </row>
    <row r="3567" spans="1:17" x14ac:dyDescent="0.3">
      <c r="A3567" s="3">
        <v>45726</v>
      </c>
      <c r="B3567" t="s">
        <v>338</v>
      </c>
      <c r="C3567" t="s">
        <v>9</v>
      </c>
      <c r="D3567">
        <v>17</v>
      </c>
      <c r="E3567">
        <v>128.04</v>
      </c>
      <c r="F3567">
        <v>2176.6799999999998</v>
      </c>
      <c r="G3567" t="s">
        <v>8</v>
      </c>
      <c r="H3567" t="s">
        <v>75</v>
      </c>
      <c r="I3567" t="s">
        <v>338</v>
      </c>
      <c r="J3567" t="s">
        <v>428</v>
      </c>
      <c r="K3567">
        <v>241</v>
      </c>
      <c r="L3567" t="s">
        <v>338</v>
      </c>
      <c r="M3567">
        <v>48.31</v>
      </c>
      <c r="N3567">
        <v>14.97</v>
      </c>
      <c r="O3567" t="s">
        <v>430</v>
      </c>
      <c r="P3567">
        <f>E3567 - M3567</f>
        <v>79.72999999999999</v>
      </c>
      <c r="Q3567" t="str">
        <f>TEXT((A3567),"MMM _ YYYY")</f>
        <v>Mar  2025</v>
      </c>
    </row>
    <row r="3568" spans="1:17" x14ac:dyDescent="0.3">
      <c r="A3568" s="3">
        <v>45870</v>
      </c>
      <c r="B3568" t="s">
        <v>338</v>
      </c>
      <c r="C3568" t="s">
        <v>305</v>
      </c>
      <c r="D3568">
        <v>14</v>
      </c>
      <c r="E3568">
        <v>193.04</v>
      </c>
      <c r="F3568">
        <v>2702.56</v>
      </c>
      <c r="G3568" t="s">
        <v>2</v>
      </c>
      <c r="H3568" t="s">
        <v>75</v>
      </c>
      <c r="I3568" t="s">
        <v>338</v>
      </c>
      <c r="J3568" t="s">
        <v>428</v>
      </c>
      <c r="K3568">
        <v>241</v>
      </c>
      <c r="L3568" t="s">
        <v>338</v>
      </c>
      <c r="M3568">
        <v>48.31</v>
      </c>
      <c r="N3568">
        <v>14.97</v>
      </c>
      <c r="O3568" t="s">
        <v>430</v>
      </c>
      <c r="P3568">
        <f>E3568 - M3568</f>
        <v>144.72999999999999</v>
      </c>
      <c r="Q3568" t="str">
        <f>TEXT((A3568),"MMM _ YYYY")</f>
        <v>Aug  2025</v>
      </c>
    </row>
    <row r="3569" spans="1:17" x14ac:dyDescent="0.3">
      <c r="A3569" s="3">
        <v>44705</v>
      </c>
      <c r="B3569" t="s">
        <v>338</v>
      </c>
      <c r="C3569" t="s">
        <v>227</v>
      </c>
      <c r="D3569">
        <v>14</v>
      </c>
      <c r="E3569">
        <v>396.48</v>
      </c>
      <c r="F3569">
        <v>5550.72</v>
      </c>
      <c r="G3569" t="s">
        <v>8</v>
      </c>
      <c r="H3569" t="s">
        <v>75</v>
      </c>
      <c r="I3569" t="s">
        <v>338</v>
      </c>
      <c r="J3569" t="s">
        <v>428</v>
      </c>
      <c r="K3569">
        <v>241</v>
      </c>
      <c r="L3569" t="s">
        <v>338</v>
      </c>
      <c r="M3569">
        <v>48.31</v>
      </c>
      <c r="N3569">
        <v>14.97</v>
      </c>
      <c r="O3569" t="s">
        <v>430</v>
      </c>
      <c r="P3569">
        <f>E3569 - M3569</f>
        <v>348.17</v>
      </c>
      <c r="Q3569" t="str">
        <f>TEXT((A3569),"MMM _ YYYY")</f>
        <v>May  2022</v>
      </c>
    </row>
    <row r="3570" spans="1:17" x14ac:dyDescent="0.3">
      <c r="A3570" s="3">
        <v>44304</v>
      </c>
      <c r="B3570" t="s">
        <v>338</v>
      </c>
      <c r="C3570" t="s">
        <v>135</v>
      </c>
      <c r="D3570">
        <v>12</v>
      </c>
      <c r="E3570">
        <v>69.95</v>
      </c>
      <c r="F3570">
        <v>839.4</v>
      </c>
      <c r="G3570" t="s">
        <v>134</v>
      </c>
      <c r="H3570" t="s">
        <v>75</v>
      </c>
      <c r="I3570" t="s">
        <v>338</v>
      </c>
      <c r="J3570" t="s">
        <v>428</v>
      </c>
      <c r="K3570">
        <v>241</v>
      </c>
      <c r="L3570" t="s">
        <v>338</v>
      </c>
      <c r="M3570">
        <v>48.31</v>
      </c>
      <c r="N3570">
        <v>14.97</v>
      </c>
      <c r="O3570" t="s">
        <v>430</v>
      </c>
      <c r="P3570">
        <f>E3570 - M3570</f>
        <v>21.64</v>
      </c>
      <c r="Q3570" t="str">
        <f>TEXT((A3570),"MMM _ YYYY")</f>
        <v>Apr  2021</v>
      </c>
    </row>
    <row r="3571" spans="1:17" x14ac:dyDescent="0.3">
      <c r="A3571" s="3">
        <v>43837</v>
      </c>
      <c r="B3571" t="s">
        <v>338</v>
      </c>
      <c r="C3571" t="s">
        <v>217</v>
      </c>
      <c r="D3571">
        <v>7</v>
      </c>
      <c r="E3571">
        <v>288.76</v>
      </c>
      <c r="F3571">
        <v>2021.32</v>
      </c>
      <c r="G3571" t="s">
        <v>52</v>
      </c>
      <c r="H3571" t="s">
        <v>75</v>
      </c>
      <c r="I3571" t="s">
        <v>338</v>
      </c>
      <c r="J3571" t="s">
        <v>428</v>
      </c>
      <c r="K3571">
        <v>241</v>
      </c>
      <c r="L3571" t="s">
        <v>338</v>
      </c>
      <c r="M3571">
        <v>48.31</v>
      </c>
      <c r="N3571">
        <v>14.97</v>
      </c>
      <c r="O3571" t="s">
        <v>430</v>
      </c>
      <c r="P3571">
        <f>E3571 - M3571</f>
        <v>240.45</v>
      </c>
      <c r="Q3571" t="str">
        <f>TEXT((A3571),"MMM _ YYYY")</f>
        <v>Jan  2020</v>
      </c>
    </row>
    <row r="3572" spans="1:17" x14ac:dyDescent="0.3">
      <c r="A3572" s="3">
        <v>44041</v>
      </c>
      <c r="B3572" t="s">
        <v>338</v>
      </c>
      <c r="C3572" t="s">
        <v>350</v>
      </c>
      <c r="D3572">
        <v>41</v>
      </c>
      <c r="E3572">
        <v>166.88</v>
      </c>
      <c r="F3572">
        <v>6842.08</v>
      </c>
      <c r="G3572" t="s">
        <v>26</v>
      </c>
      <c r="H3572" t="s">
        <v>75</v>
      </c>
      <c r="I3572" t="s">
        <v>338</v>
      </c>
      <c r="J3572" t="s">
        <v>428</v>
      </c>
      <c r="K3572">
        <v>241</v>
      </c>
      <c r="L3572" t="s">
        <v>338</v>
      </c>
      <c r="M3572">
        <v>48.31</v>
      </c>
      <c r="N3572">
        <v>14.97</v>
      </c>
      <c r="O3572" t="s">
        <v>430</v>
      </c>
      <c r="P3572">
        <f>E3572 - M3572</f>
        <v>118.57</v>
      </c>
      <c r="Q3572" t="str">
        <f>TEXT((A3572),"MMM _ YYYY")</f>
        <v>Jul  2020</v>
      </c>
    </row>
    <row r="3573" spans="1:17" x14ac:dyDescent="0.3">
      <c r="A3573" s="3">
        <v>43560</v>
      </c>
      <c r="B3573" t="s">
        <v>338</v>
      </c>
      <c r="C3573" t="s">
        <v>68</v>
      </c>
      <c r="D3573">
        <v>29</v>
      </c>
      <c r="E3573">
        <v>181.99</v>
      </c>
      <c r="F3573">
        <v>5277.71</v>
      </c>
      <c r="G3573" t="s">
        <v>56</v>
      </c>
      <c r="H3573" t="s">
        <v>75</v>
      </c>
      <c r="I3573" t="s">
        <v>338</v>
      </c>
      <c r="J3573" t="s">
        <v>428</v>
      </c>
      <c r="K3573">
        <v>241</v>
      </c>
      <c r="L3573" t="s">
        <v>338</v>
      </c>
      <c r="M3573">
        <v>48.31</v>
      </c>
      <c r="N3573">
        <v>14.97</v>
      </c>
      <c r="O3573" t="s">
        <v>430</v>
      </c>
      <c r="P3573">
        <f>E3573 - M3573</f>
        <v>133.68</v>
      </c>
      <c r="Q3573" t="str">
        <f>TEXT((A3573),"MMM _ YYYY")</f>
        <v>Apr  2019</v>
      </c>
    </row>
    <row r="3574" spans="1:17" x14ac:dyDescent="0.3">
      <c r="A3574" s="3">
        <v>43299</v>
      </c>
      <c r="B3574" t="s">
        <v>338</v>
      </c>
      <c r="C3574" t="s">
        <v>268</v>
      </c>
      <c r="D3574">
        <v>15</v>
      </c>
      <c r="E3574">
        <v>363.35</v>
      </c>
      <c r="F3574">
        <v>5450.25</v>
      </c>
      <c r="G3574" t="s">
        <v>16</v>
      </c>
      <c r="H3574" t="s">
        <v>75</v>
      </c>
      <c r="I3574" t="s">
        <v>338</v>
      </c>
      <c r="J3574" t="s">
        <v>428</v>
      </c>
      <c r="K3574">
        <v>241</v>
      </c>
      <c r="L3574" t="s">
        <v>338</v>
      </c>
      <c r="M3574">
        <v>48.31</v>
      </c>
      <c r="N3574">
        <v>14.97</v>
      </c>
      <c r="O3574" t="s">
        <v>430</v>
      </c>
      <c r="P3574">
        <f>E3574 - M3574</f>
        <v>315.04000000000002</v>
      </c>
      <c r="Q3574" t="str">
        <f>TEXT((A3574),"MMM _ YYYY")</f>
        <v>Jul  2018</v>
      </c>
    </row>
    <row r="3575" spans="1:17" x14ac:dyDescent="0.3">
      <c r="A3575" s="3">
        <v>42746</v>
      </c>
      <c r="B3575" t="s">
        <v>338</v>
      </c>
      <c r="C3575" t="s">
        <v>380</v>
      </c>
      <c r="D3575">
        <v>38</v>
      </c>
      <c r="E3575">
        <v>370.27</v>
      </c>
      <c r="F3575">
        <v>14070.26</v>
      </c>
      <c r="G3575" t="s">
        <v>81</v>
      </c>
      <c r="H3575" t="s">
        <v>75</v>
      </c>
      <c r="I3575" t="s">
        <v>338</v>
      </c>
      <c r="J3575" t="s">
        <v>428</v>
      </c>
      <c r="K3575">
        <v>241</v>
      </c>
      <c r="L3575" t="s">
        <v>338</v>
      </c>
      <c r="M3575">
        <v>48.31</v>
      </c>
      <c r="N3575">
        <v>14.97</v>
      </c>
      <c r="O3575" t="s">
        <v>430</v>
      </c>
      <c r="P3575">
        <f>E3575 - M3575</f>
        <v>321.95999999999998</v>
      </c>
      <c r="Q3575" t="str">
        <f>TEXT((A3575),"MMM _ YYYY")</f>
        <v>Jan  2017</v>
      </c>
    </row>
    <row r="3576" spans="1:17" x14ac:dyDescent="0.3">
      <c r="A3576" s="3">
        <v>42786</v>
      </c>
      <c r="B3576" t="s">
        <v>338</v>
      </c>
      <c r="C3576" t="s">
        <v>335</v>
      </c>
      <c r="D3576">
        <v>46</v>
      </c>
      <c r="E3576">
        <v>307.41000000000003</v>
      </c>
      <c r="F3576">
        <v>14140.86</v>
      </c>
      <c r="G3576" t="s">
        <v>87</v>
      </c>
      <c r="H3576" t="s">
        <v>75</v>
      </c>
      <c r="I3576" t="s">
        <v>338</v>
      </c>
      <c r="J3576" t="s">
        <v>428</v>
      </c>
      <c r="K3576">
        <v>241</v>
      </c>
      <c r="L3576" t="s">
        <v>338</v>
      </c>
      <c r="M3576">
        <v>48.31</v>
      </c>
      <c r="N3576">
        <v>14.97</v>
      </c>
      <c r="O3576" t="s">
        <v>430</v>
      </c>
      <c r="P3576">
        <f>E3576 - M3576</f>
        <v>259.10000000000002</v>
      </c>
      <c r="Q3576" t="str">
        <f>TEXT((A3576),"MMM _ YYYY")</f>
        <v>Feb  2017</v>
      </c>
    </row>
    <row r="3577" spans="1:17" x14ac:dyDescent="0.3">
      <c r="A3577" s="3">
        <v>42810</v>
      </c>
      <c r="B3577" t="s">
        <v>338</v>
      </c>
      <c r="C3577" t="s">
        <v>221</v>
      </c>
      <c r="D3577">
        <v>4</v>
      </c>
      <c r="E3577">
        <v>76.459999999999994</v>
      </c>
      <c r="F3577">
        <v>305.83999999999997</v>
      </c>
      <c r="G3577" t="s">
        <v>2</v>
      </c>
      <c r="H3577" t="s">
        <v>75</v>
      </c>
      <c r="I3577" t="s">
        <v>338</v>
      </c>
      <c r="J3577" t="s">
        <v>428</v>
      </c>
      <c r="K3577">
        <v>241</v>
      </c>
      <c r="L3577" t="s">
        <v>338</v>
      </c>
      <c r="M3577">
        <v>48.31</v>
      </c>
      <c r="N3577">
        <v>14.97</v>
      </c>
      <c r="O3577" t="s">
        <v>430</v>
      </c>
      <c r="P3577">
        <f>E3577 - M3577</f>
        <v>28.149999999999991</v>
      </c>
      <c r="Q3577" t="str">
        <f>TEXT((A3577),"MMM _ YYYY")</f>
        <v>Mar  2017</v>
      </c>
    </row>
    <row r="3578" spans="1:17" x14ac:dyDescent="0.3">
      <c r="A3578" s="3">
        <v>42863</v>
      </c>
      <c r="B3578" t="s">
        <v>338</v>
      </c>
      <c r="C3578" t="s">
        <v>185</v>
      </c>
      <c r="D3578">
        <v>45</v>
      </c>
      <c r="E3578">
        <v>54.45</v>
      </c>
      <c r="F3578">
        <v>2450.25</v>
      </c>
      <c r="G3578" t="s">
        <v>6</v>
      </c>
      <c r="H3578" t="s">
        <v>75</v>
      </c>
      <c r="I3578" t="s">
        <v>338</v>
      </c>
      <c r="J3578" t="s">
        <v>428</v>
      </c>
      <c r="K3578">
        <v>241</v>
      </c>
      <c r="L3578" t="s">
        <v>338</v>
      </c>
      <c r="M3578">
        <v>48.31</v>
      </c>
      <c r="N3578">
        <v>14.97</v>
      </c>
      <c r="O3578" t="s">
        <v>430</v>
      </c>
      <c r="P3578">
        <f>E3578 - M3578</f>
        <v>6.1400000000000006</v>
      </c>
      <c r="Q3578" t="str">
        <f>TEXT((A3578),"MMM _ YYYY")</f>
        <v>May  2017</v>
      </c>
    </row>
    <row r="3579" spans="1:17" x14ac:dyDescent="0.3">
      <c r="A3579" s="3">
        <v>43071</v>
      </c>
      <c r="B3579" t="s">
        <v>338</v>
      </c>
      <c r="C3579" t="s">
        <v>261</v>
      </c>
      <c r="D3579">
        <v>23</v>
      </c>
      <c r="E3579">
        <v>313.75</v>
      </c>
      <c r="F3579">
        <v>7216.25</v>
      </c>
      <c r="G3579" t="s">
        <v>87</v>
      </c>
      <c r="H3579" t="s">
        <v>75</v>
      </c>
      <c r="I3579" t="s">
        <v>338</v>
      </c>
      <c r="J3579" t="s">
        <v>428</v>
      </c>
      <c r="K3579">
        <v>241</v>
      </c>
      <c r="L3579" t="s">
        <v>338</v>
      </c>
      <c r="M3579">
        <v>48.31</v>
      </c>
      <c r="N3579">
        <v>14.97</v>
      </c>
      <c r="O3579" t="s">
        <v>430</v>
      </c>
      <c r="P3579">
        <f>E3579 - M3579</f>
        <v>265.44</v>
      </c>
      <c r="Q3579" t="str">
        <f>TEXT((A3579),"MMM _ YYYY")</f>
        <v>Dec  2017</v>
      </c>
    </row>
    <row r="3580" spans="1:17" x14ac:dyDescent="0.3">
      <c r="A3580" s="3">
        <v>42696</v>
      </c>
      <c r="B3580" t="s">
        <v>338</v>
      </c>
      <c r="C3580" t="s">
        <v>290</v>
      </c>
      <c r="D3580">
        <v>34</v>
      </c>
      <c r="E3580">
        <v>237.82</v>
      </c>
      <c r="F3580">
        <v>8085.88</v>
      </c>
      <c r="G3580" t="s">
        <v>61</v>
      </c>
      <c r="H3580" t="s">
        <v>75</v>
      </c>
      <c r="I3580" t="s">
        <v>338</v>
      </c>
      <c r="J3580" t="s">
        <v>428</v>
      </c>
      <c r="K3580">
        <v>241</v>
      </c>
      <c r="L3580" t="s">
        <v>338</v>
      </c>
      <c r="M3580">
        <v>48.31</v>
      </c>
      <c r="N3580">
        <v>14.97</v>
      </c>
      <c r="O3580" t="s">
        <v>430</v>
      </c>
      <c r="P3580">
        <f>E3580 - M3580</f>
        <v>189.51</v>
      </c>
      <c r="Q3580" t="str">
        <f>TEXT((A3580),"MMM _ YYYY")</f>
        <v>Nov  2016</v>
      </c>
    </row>
    <row r="3581" spans="1:17" x14ac:dyDescent="0.3">
      <c r="A3581" s="3">
        <v>42316</v>
      </c>
      <c r="B3581" t="s">
        <v>338</v>
      </c>
      <c r="C3581" t="s">
        <v>175</v>
      </c>
      <c r="D3581">
        <v>44</v>
      </c>
      <c r="E3581">
        <v>298.06</v>
      </c>
      <c r="F3581">
        <v>13114.64</v>
      </c>
      <c r="G3581" t="s">
        <v>56</v>
      </c>
      <c r="H3581" t="s">
        <v>75</v>
      </c>
      <c r="I3581" t="s">
        <v>338</v>
      </c>
      <c r="J3581" t="s">
        <v>428</v>
      </c>
      <c r="K3581">
        <v>241</v>
      </c>
      <c r="L3581" t="s">
        <v>338</v>
      </c>
      <c r="M3581">
        <v>48.31</v>
      </c>
      <c r="N3581">
        <v>14.97</v>
      </c>
      <c r="O3581" t="s">
        <v>430</v>
      </c>
      <c r="P3581">
        <f>E3581 - M3581</f>
        <v>249.75</v>
      </c>
      <c r="Q3581" t="str">
        <f>TEXT((A3581),"MMM _ YYYY")</f>
        <v>Nov  2015</v>
      </c>
    </row>
    <row r="3582" spans="1:17" x14ac:dyDescent="0.3">
      <c r="A3582" s="3">
        <v>41669</v>
      </c>
      <c r="B3582" t="s">
        <v>338</v>
      </c>
      <c r="C3582" t="s">
        <v>331</v>
      </c>
      <c r="D3582">
        <v>46</v>
      </c>
      <c r="E3582">
        <v>337.58</v>
      </c>
      <c r="F3582">
        <v>15528.68</v>
      </c>
      <c r="G3582" t="s">
        <v>134</v>
      </c>
      <c r="H3582" t="s">
        <v>75</v>
      </c>
      <c r="I3582" t="s">
        <v>338</v>
      </c>
      <c r="J3582" t="s">
        <v>428</v>
      </c>
      <c r="K3582">
        <v>241</v>
      </c>
      <c r="L3582" t="s">
        <v>338</v>
      </c>
      <c r="M3582">
        <v>48.31</v>
      </c>
      <c r="N3582">
        <v>14.97</v>
      </c>
      <c r="O3582" t="s">
        <v>430</v>
      </c>
      <c r="P3582">
        <f>E3582 - M3582</f>
        <v>289.27</v>
      </c>
      <c r="Q3582" t="str">
        <f>TEXT((A3582),"MMM _ YYYY")</f>
        <v>Jan  2014</v>
      </c>
    </row>
    <row r="3583" spans="1:17" x14ac:dyDescent="0.3">
      <c r="A3583" s="3">
        <v>41885</v>
      </c>
      <c r="B3583" t="s">
        <v>338</v>
      </c>
      <c r="C3583" t="s">
        <v>127</v>
      </c>
      <c r="D3583">
        <v>39</v>
      </c>
      <c r="E3583">
        <v>112.52</v>
      </c>
      <c r="F3583">
        <v>4388.28</v>
      </c>
      <c r="G3583" t="s">
        <v>56</v>
      </c>
      <c r="H3583" t="s">
        <v>75</v>
      </c>
      <c r="I3583" t="s">
        <v>338</v>
      </c>
      <c r="J3583" t="s">
        <v>428</v>
      </c>
      <c r="K3583">
        <v>241</v>
      </c>
      <c r="L3583" t="s">
        <v>338</v>
      </c>
      <c r="M3583">
        <v>48.31</v>
      </c>
      <c r="N3583">
        <v>14.97</v>
      </c>
      <c r="O3583" t="s">
        <v>430</v>
      </c>
      <c r="P3583">
        <f>E3583 - M3583</f>
        <v>64.209999999999994</v>
      </c>
      <c r="Q3583" t="str">
        <f>TEXT((A3583),"MMM _ YYYY")</f>
        <v>Sep  2014</v>
      </c>
    </row>
    <row r="3584" spans="1:17" x14ac:dyDescent="0.3">
      <c r="A3584" s="3">
        <v>41289</v>
      </c>
      <c r="B3584" t="s">
        <v>338</v>
      </c>
      <c r="C3584" t="s">
        <v>268</v>
      </c>
      <c r="D3584">
        <v>18</v>
      </c>
      <c r="E3584">
        <v>225.8</v>
      </c>
      <c r="F3584">
        <v>4064.4</v>
      </c>
      <c r="G3584" t="s">
        <v>16</v>
      </c>
      <c r="H3584" t="s">
        <v>75</v>
      </c>
      <c r="I3584" t="s">
        <v>338</v>
      </c>
      <c r="J3584" t="s">
        <v>428</v>
      </c>
      <c r="K3584">
        <v>241</v>
      </c>
      <c r="L3584" t="s">
        <v>338</v>
      </c>
      <c r="M3584">
        <v>48.31</v>
      </c>
      <c r="N3584">
        <v>14.97</v>
      </c>
      <c r="O3584" t="s">
        <v>430</v>
      </c>
      <c r="P3584">
        <f>E3584 - M3584</f>
        <v>177.49</v>
      </c>
      <c r="Q3584" t="str">
        <f>TEXT((A3584),"MMM _ YYYY")</f>
        <v>Jan  2013</v>
      </c>
    </row>
    <row r="3585" spans="1:17" x14ac:dyDescent="0.3">
      <c r="A3585" s="3">
        <v>41417</v>
      </c>
      <c r="B3585" t="s">
        <v>338</v>
      </c>
      <c r="C3585" t="s">
        <v>102</v>
      </c>
      <c r="D3585">
        <v>45</v>
      </c>
      <c r="E3585">
        <v>213.14</v>
      </c>
      <c r="F3585">
        <v>9591.2999999999993</v>
      </c>
      <c r="G3585" t="s">
        <v>8</v>
      </c>
      <c r="H3585" t="s">
        <v>75</v>
      </c>
      <c r="I3585" t="s">
        <v>338</v>
      </c>
      <c r="J3585" t="s">
        <v>428</v>
      </c>
      <c r="K3585">
        <v>241</v>
      </c>
      <c r="L3585" t="s">
        <v>338</v>
      </c>
      <c r="M3585">
        <v>48.31</v>
      </c>
      <c r="N3585">
        <v>14.97</v>
      </c>
      <c r="O3585" t="s">
        <v>430</v>
      </c>
      <c r="P3585">
        <f>E3585 - M3585</f>
        <v>164.82999999999998</v>
      </c>
      <c r="Q3585" t="str">
        <f>TEXT((A3585),"MMM _ YYYY")</f>
        <v>May  2013</v>
      </c>
    </row>
    <row r="3586" spans="1:17" x14ac:dyDescent="0.3">
      <c r="A3586" s="3">
        <v>41573</v>
      </c>
      <c r="B3586" t="s">
        <v>338</v>
      </c>
      <c r="C3586" t="s">
        <v>97</v>
      </c>
      <c r="D3586">
        <v>6</v>
      </c>
      <c r="E3586">
        <v>75.180000000000007</v>
      </c>
      <c r="F3586">
        <v>451.08</v>
      </c>
      <c r="G3586" t="s">
        <v>6</v>
      </c>
      <c r="H3586" t="s">
        <v>75</v>
      </c>
      <c r="I3586" t="s">
        <v>338</v>
      </c>
      <c r="J3586" t="s">
        <v>428</v>
      </c>
      <c r="K3586">
        <v>241</v>
      </c>
      <c r="L3586" t="s">
        <v>338</v>
      </c>
      <c r="M3586">
        <v>48.31</v>
      </c>
      <c r="N3586">
        <v>14.97</v>
      </c>
      <c r="O3586" t="s">
        <v>430</v>
      </c>
      <c r="P3586">
        <f>E3586 - M3586</f>
        <v>26.870000000000005</v>
      </c>
      <c r="Q3586" t="str">
        <f>TEXT((A3586),"MMM _ YYYY")</f>
        <v>Oct  2013</v>
      </c>
    </row>
    <row r="3587" spans="1:17" x14ac:dyDescent="0.3">
      <c r="A3587" s="3">
        <v>45475</v>
      </c>
      <c r="B3587" t="s">
        <v>396</v>
      </c>
      <c r="C3587" t="s">
        <v>347</v>
      </c>
      <c r="D3587">
        <v>21</v>
      </c>
      <c r="E3587">
        <v>226.43</v>
      </c>
      <c r="F3587">
        <v>4755.03</v>
      </c>
      <c r="G3587" t="s">
        <v>26</v>
      </c>
      <c r="H3587" t="s">
        <v>99</v>
      </c>
      <c r="I3587" t="s">
        <v>396</v>
      </c>
      <c r="J3587" t="s">
        <v>428</v>
      </c>
      <c r="K3587">
        <v>242</v>
      </c>
      <c r="L3587" t="s">
        <v>396</v>
      </c>
      <c r="M3587">
        <v>85.97</v>
      </c>
      <c r="N3587">
        <v>8.4499999999999993</v>
      </c>
      <c r="O3587" t="s">
        <v>429</v>
      </c>
      <c r="P3587">
        <f>E3587 - M3587</f>
        <v>140.46</v>
      </c>
      <c r="Q3587" t="str">
        <f>TEXT((A3587),"MMM _ YYYY")</f>
        <v>Jul  2024</v>
      </c>
    </row>
    <row r="3588" spans="1:17" x14ac:dyDescent="0.3">
      <c r="A3588" s="3">
        <v>45659</v>
      </c>
      <c r="B3588" t="s">
        <v>396</v>
      </c>
      <c r="C3588" t="s">
        <v>187</v>
      </c>
      <c r="D3588">
        <v>25</v>
      </c>
      <c r="E3588">
        <v>334.36</v>
      </c>
      <c r="F3588">
        <v>8359</v>
      </c>
      <c r="G3588" t="s">
        <v>26</v>
      </c>
      <c r="H3588" t="s">
        <v>99</v>
      </c>
      <c r="I3588" t="s">
        <v>396</v>
      </c>
      <c r="J3588" t="s">
        <v>428</v>
      </c>
      <c r="K3588">
        <v>242</v>
      </c>
      <c r="L3588" t="s">
        <v>396</v>
      </c>
      <c r="M3588">
        <v>85.97</v>
      </c>
      <c r="N3588">
        <v>8.4499999999999993</v>
      </c>
      <c r="O3588" t="s">
        <v>429</v>
      </c>
      <c r="P3588">
        <f>E3588 - M3588</f>
        <v>248.39000000000001</v>
      </c>
      <c r="Q3588" t="str">
        <f>TEXT((A3588),"MMM _ YYYY")</f>
        <v>Jan  2025</v>
      </c>
    </row>
    <row r="3589" spans="1:17" x14ac:dyDescent="0.3">
      <c r="A3589" s="3">
        <v>45889</v>
      </c>
      <c r="B3589" t="s">
        <v>396</v>
      </c>
      <c r="C3589" t="s">
        <v>189</v>
      </c>
      <c r="D3589">
        <v>40</v>
      </c>
      <c r="E3589">
        <v>246.37</v>
      </c>
      <c r="F3589">
        <v>9854.7999999999993</v>
      </c>
      <c r="G3589" t="s">
        <v>81</v>
      </c>
      <c r="H3589" t="s">
        <v>99</v>
      </c>
      <c r="I3589" t="s">
        <v>396</v>
      </c>
      <c r="J3589" t="s">
        <v>428</v>
      </c>
      <c r="K3589">
        <v>242</v>
      </c>
      <c r="L3589" t="s">
        <v>396</v>
      </c>
      <c r="M3589">
        <v>85.97</v>
      </c>
      <c r="N3589">
        <v>8.4499999999999993</v>
      </c>
      <c r="O3589" t="s">
        <v>429</v>
      </c>
      <c r="P3589">
        <f>E3589 - M3589</f>
        <v>160.4</v>
      </c>
      <c r="Q3589" t="str">
        <f>TEXT((A3589),"MMM _ YYYY")</f>
        <v>Aug  2025</v>
      </c>
    </row>
    <row r="3590" spans="1:17" x14ac:dyDescent="0.3">
      <c r="A3590" s="3">
        <v>44229</v>
      </c>
      <c r="B3590" t="s">
        <v>396</v>
      </c>
      <c r="C3590" t="s">
        <v>140</v>
      </c>
      <c r="D3590">
        <v>45</v>
      </c>
      <c r="E3590">
        <v>299.99</v>
      </c>
      <c r="F3590">
        <v>13499.55</v>
      </c>
      <c r="G3590" t="s">
        <v>105</v>
      </c>
      <c r="H3590" t="s">
        <v>99</v>
      </c>
      <c r="I3590" t="s">
        <v>396</v>
      </c>
      <c r="J3590" t="s">
        <v>428</v>
      </c>
      <c r="K3590">
        <v>242</v>
      </c>
      <c r="L3590" t="s">
        <v>396</v>
      </c>
      <c r="M3590">
        <v>85.97</v>
      </c>
      <c r="N3590">
        <v>8.4499999999999993</v>
      </c>
      <c r="O3590" t="s">
        <v>429</v>
      </c>
      <c r="P3590">
        <f>E3590 - M3590</f>
        <v>214.02</v>
      </c>
      <c r="Q3590" t="str">
        <f>TEXT((A3590),"MMM _ YYYY")</f>
        <v>Feb  2021</v>
      </c>
    </row>
    <row r="3591" spans="1:17" x14ac:dyDescent="0.3">
      <c r="A3591" s="3">
        <v>44271</v>
      </c>
      <c r="B3591" t="s">
        <v>396</v>
      </c>
      <c r="C3591" t="s">
        <v>237</v>
      </c>
      <c r="D3591">
        <v>30</v>
      </c>
      <c r="E3591">
        <v>154.47</v>
      </c>
      <c r="F3591">
        <v>4634.1000000000004</v>
      </c>
      <c r="G3591" t="s">
        <v>81</v>
      </c>
      <c r="H3591" t="s">
        <v>99</v>
      </c>
      <c r="I3591" t="s">
        <v>396</v>
      </c>
      <c r="J3591" t="s">
        <v>428</v>
      </c>
      <c r="K3591">
        <v>242</v>
      </c>
      <c r="L3591" t="s">
        <v>396</v>
      </c>
      <c r="M3591">
        <v>85.97</v>
      </c>
      <c r="N3591">
        <v>8.4499999999999993</v>
      </c>
      <c r="O3591" t="s">
        <v>429</v>
      </c>
      <c r="P3591">
        <f>E3591 - M3591</f>
        <v>68.5</v>
      </c>
      <c r="Q3591" t="str">
        <f>TEXT((A3591),"MMM _ YYYY")</f>
        <v>Mar  2021</v>
      </c>
    </row>
    <row r="3592" spans="1:17" x14ac:dyDescent="0.3">
      <c r="A3592" s="3">
        <v>44400</v>
      </c>
      <c r="B3592" t="s">
        <v>396</v>
      </c>
      <c r="C3592" t="s">
        <v>324</v>
      </c>
      <c r="D3592">
        <v>19</v>
      </c>
      <c r="E3592">
        <v>316.19</v>
      </c>
      <c r="F3592">
        <v>6007.61</v>
      </c>
      <c r="G3592" t="s">
        <v>130</v>
      </c>
      <c r="H3592" t="s">
        <v>99</v>
      </c>
      <c r="I3592" t="s">
        <v>396</v>
      </c>
      <c r="J3592" t="s">
        <v>428</v>
      </c>
      <c r="K3592">
        <v>242</v>
      </c>
      <c r="L3592" t="s">
        <v>396</v>
      </c>
      <c r="M3592">
        <v>85.97</v>
      </c>
      <c r="N3592">
        <v>8.4499999999999993</v>
      </c>
      <c r="O3592" t="s">
        <v>429</v>
      </c>
      <c r="P3592">
        <f>E3592 - M3592</f>
        <v>230.22</v>
      </c>
      <c r="Q3592" t="str">
        <f>TEXT((A3592),"MMM _ YYYY")</f>
        <v>Jul  2021</v>
      </c>
    </row>
    <row r="3593" spans="1:17" x14ac:dyDescent="0.3">
      <c r="A3593" s="3">
        <v>44491</v>
      </c>
      <c r="B3593" t="s">
        <v>396</v>
      </c>
      <c r="C3593" t="s">
        <v>57</v>
      </c>
      <c r="D3593">
        <v>11</v>
      </c>
      <c r="E3593">
        <v>133.91999999999999</v>
      </c>
      <c r="F3593">
        <v>1473.12</v>
      </c>
      <c r="G3593" t="s">
        <v>56</v>
      </c>
      <c r="H3593" t="s">
        <v>99</v>
      </c>
      <c r="I3593" t="s">
        <v>396</v>
      </c>
      <c r="J3593" t="s">
        <v>428</v>
      </c>
      <c r="K3593">
        <v>242</v>
      </c>
      <c r="L3593" t="s">
        <v>396</v>
      </c>
      <c r="M3593">
        <v>85.97</v>
      </c>
      <c r="N3593">
        <v>8.4499999999999993</v>
      </c>
      <c r="O3593" t="s">
        <v>429</v>
      </c>
      <c r="P3593">
        <f>E3593 - M3593</f>
        <v>47.949999999999989</v>
      </c>
      <c r="Q3593" t="str">
        <f>TEXT((A3593),"MMM _ YYYY")</f>
        <v>Oct  2021</v>
      </c>
    </row>
    <row r="3594" spans="1:17" x14ac:dyDescent="0.3">
      <c r="A3594" s="3">
        <v>43995</v>
      </c>
      <c r="B3594" t="s">
        <v>396</v>
      </c>
      <c r="C3594" t="s">
        <v>263</v>
      </c>
      <c r="D3594">
        <v>42</v>
      </c>
      <c r="E3594">
        <v>322.92</v>
      </c>
      <c r="F3594">
        <v>13562.64</v>
      </c>
      <c r="G3594" t="s">
        <v>6</v>
      </c>
      <c r="H3594" t="s">
        <v>99</v>
      </c>
      <c r="I3594" t="s">
        <v>396</v>
      </c>
      <c r="J3594" t="s">
        <v>428</v>
      </c>
      <c r="K3594">
        <v>242</v>
      </c>
      <c r="L3594" t="s">
        <v>396</v>
      </c>
      <c r="M3594">
        <v>85.97</v>
      </c>
      <c r="N3594">
        <v>8.4499999999999993</v>
      </c>
      <c r="O3594" t="s">
        <v>429</v>
      </c>
      <c r="P3594">
        <f>E3594 - M3594</f>
        <v>236.95000000000002</v>
      </c>
      <c r="Q3594" t="str">
        <f>TEXT((A3594),"MMM _ YYYY")</f>
        <v>Jun  2020</v>
      </c>
    </row>
    <row r="3595" spans="1:17" x14ac:dyDescent="0.3">
      <c r="A3595" s="3">
        <v>43817</v>
      </c>
      <c r="B3595" t="s">
        <v>396</v>
      </c>
      <c r="C3595" t="s">
        <v>49</v>
      </c>
      <c r="D3595">
        <v>18</v>
      </c>
      <c r="E3595">
        <v>368.32</v>
      </c>
      <c r="F3595">
        <v>6629.76</v>
      </c>
      <c r="G3595" t="s">
        <v>48</v>
      </c>
      <c r="H3595" t="s">
        <v>99</v>
      </c>
      <c r="I3595" t="s">
        <v>396</v>
      </c>
      <c r="J3595" t="s">
        <v>428</v>
      </c>
      <c r="K3595">
        <v>242</v>
      </c>
      <c r="L3595" t="s">
        <v>396</v>
      </c>
      <c r="M3595">
        <v>85.97</v>
      </c>
      <c r="N3595">
        <v>8.4499999999999993</v>
      </c>
      <c r="O3595" t="s">
        <v>429</v>
      </c>
      <c r="P3595">
        <f>E3595 - M3595</f>
        <v>282.35000000000002</v>
      </c>
      <c r="Q3595" t="str">
        <f>TEXT((A3595),"MMM _ YYYY")</f>
        <v>Dec  2019</v>
      </c>
    </row>
    <row r="3596" spans="1:17" x14ac:dyDescent="0.3">
      <c r="A3596" s="3">
        <v>43115</v>
      </c>
      <c r="B3596" t="s">
        <v>396</v>
      </c>
      <c r="C3596" t="s">
        <v>264</v>
      </c>
      <c r="D3596">
        <v>13</v>
      </c>
      <c r="E3596">
        <v>218.19</v>
      </c>
      <c r="F3596">
        <v>2836.47</v>
      </c>
      <c r="G3596" t="s">
        <v>130</v>
      </c>
      <c r="H3596" t="s">
        <v>99</v>
      </c>
      <c r="I3596" t="s">
        <v>396</v>
      </c>
      <c r="J3596" t="s">
        <v>428</v>
      </c>
      <c r="K3596">
        <v>242</v>
      </c>
      <c r="L3596" t="s">
        <v>396</v>
      </c>
      <c r="M3596">
        <v>85.97</v>
      </c>
      <c r="N3596">
        <v>8.4499999999999993</v>
      </c>
      <c r="O3596" t="s">
        <v>429</v>
      </c>
      <c r="P3596">
        <f>E3596 - M3596</f>
        <v>132.22</v>
      </c>
      <c r="Q3596" t="str">
        <f>TEXT((A3596),"MMM _ YYYY")</f>
        <v>Jan  2018</v>
      </c>
    </row>
    <row r="3597" spans="1:17" x14ac:dyDescent="0.3">
      <c r="A3597" s="3">
        <v>43123</v>
      </c>
      <c r="B3597" t="s">
        <v>396</v>
      </c>
      <c r="C3597" t="s">
        <v>367</v>
      </c>
      <c r="D3597">
        <v>35</v>
      </c>
      <c r="E3597">
        <v>247.3</v>
      </c>
      <c r="F3597">
        <v>8655.5</v>
      </c>
      <c r="G3597" t="s">
        <v>87</v>
      </c>
      <c r="H3597" t="s">
        <v>99</v>
      </c>
      <c r="I3597" t="s">
        <v>396</v>
      </c>
      <c r="J3597" t="s">
        <v>428</v>
      </c>
      <c r="K3597">
        <v>242</v>
      </c>
      <c r="L3597" t="s">
        <v>396</v>
      </c>
      <c r="M3597">
        <v>85.97</v>
      </c>
      <c r="N3597">
        <v>8.4499999999999993</v>
      </c>
      <c r="O3597" t="s">
        <v>429</v>
      </c>
      <c r="P3597">
        <f>E3597 - M3597</f>
        <v>161.33000000000001</v>
      </c>
      <c r="Q3597" t="str">
        <f>TEXT((A3597),"MMM _ YYYY")</f>
        <v>Jan  2018</v>
      </c>
    </row>
    <row r="3598" spans="1:17" x14ac:dyDescent="0.3">
      <c r="A3598" s="3">
        <v>42860</v>
      </c>
      <c r="B3598" t="s">
        <v>396</v>
      </c>
      <c r="C3598" t="s">
        <v>227</v>
      </c>
      <c r="D3598">
        <v>18</v>
      </c>
      <c r="E3598">
        <v>150.32</v>
      </c>
      <c r="F3598">
        <v>2705.76</v>
      </c>
      <c r="G3598" t="s">
        <v>8</v>
      </c>
      <c r="H3598" t="s">
        <v>99</v>
      </c>
      <c r="I3598" t="s">
        <v>396</v>
      </c>
      <c r="J3598" t="s">
        <v>428</v>
      </c>
      <c r="K3598">
        <v>242</v>
      </c>
      <c r="L3598" t="s">
        <v>396</v>
      </c>
      <c r="M3598">
        <v>85.97</v>
      </c>
      <c r="N3598">
        <v>8.4499999999999993</v>
      </c>
      <c r="O3598" t="s">
        <v>429</v>
      </c>
      <c r="P3598">
        <f>E3598 - M3598</f>
        <v>64.349999999999994</v>
      </c>
      <c r="Q3598" t="str">
        <f>TEXT((A3598),"MMM _ YYYY")</f>
        <v>May  2017</v>
      </c>
    </row>
    <row r="3599" spans="1:17" x14ac:dyDescent="0.3">
      <c r="A3599" s="3">
        <v>42405</v>
      </c>
      <c r="B3599" t="s">
        <v>396</v>
      </c>
      <c r="C3599" t="s">
        <v>111</v>
      </c>
      <c r="D3599">
        <v>15</v>
      </c>
      <c r="E3599">
        <v>237.21</v>
      </c>
      <c r="F3599">
        <v>3558.15</v>
      </c>
      <c r="G3599" t="s">
        <v>110</v>
      </c>
      <c r="H3599" t="s">
        <v>99</v>
      </c>
      <c r="I3599" t="s">
        <v>396</v>
      </c>
      <c r="J3599" t="s">
        <v>428</v>
      </c>
      <c r="K3599">
        <v>242</v>
      </c>
      <c r="L3599" t="s">
        <v>396</v>
      </c>
      <c r="M3599">
        <v>85.97</v>
      </c>
      <c r="N3599">
        <v>8.4499999999999993</v>
      </c>
      <c r="O3599" t="s">
        <v>429</v>
      </c>
      <c r="P3599">
        <f>E3599 - M3599</f>
        <v>151.24</v>
      </c>
      <c r="Q3599" t="str">
        <f>TEXT((A3599),"MMM _ YYYY")</f>
        <v>Feb  2016</v>
      </c>
    </row>
    <row r="3600" spans="1:17" x14ac:dyDescent="0.3">
      <c r="A3600" s="3">
        <v>42544</v>
      </c>
      <c r="B3600" t="s">
        <v>396</v>
      </c>
      <c r="C3600" t="s">
        <v>244</v>
      </c>
      <c r="D3600">
        <v>34</v>
      </c>
      <c r="E3600">
        <v>71.14</v>
      </c>
      <c r="F3600">
        <v>2418.7600000000002</v>
      </c>
      <c r="G3600" t="s">
        <v>26</v>
      </c>
      <c r="H3600" t="s">
        <v>99</v>
      </c>
      <c r="I3600" t="s">
        <v>396</v>
      </c>
      <c r="J3600" t="s">
        <v>428</v>
      </c>
      <c r="K3600">
        <v>242</v>
      </c>
      <c r="L3600" t="s">
        <v>396</v>
      </c>
      <c r="M3600">
        <v>85.97</v>
      </c>
      <c r="N3600">
        <v>8.4499999999999993</v>
      </c>
      <c r="O3600" t="s">
        <v>429</v>
      </c>
      <c r="P3600">
        <f>E3600 - M3600</f>
        <v>-14.829999999999998</v>
      </c>
      <c r="Q3600" t="str">
        <f>TEXT((A3600),"MMM _ YYYY")</f>
        <v>Jun  2016</v>
      </c>
    </row>
    <row r="3601" spans="1:17" x14ac:dyDescent="0.3">
      <c r="A3601" s="3">
        <v>42548</v>
      </c>
      <c r="B3601" t="s">
        <v>396</v>
      </c>
      <c r="C3601" t="s">
        <v>231</v>
      </c>
      <c r="D3601">
        <v>23</v>
      </c>
      <c r="E3601">
        <v>121.04</v>
      </c>
      <c r="F3601">
        <v>2783.92</v>
      </c>
      <c r="G3601" t="s">
        <v>2</v>
      </c>
      <c r="H3601" t="s">
        <v>99</v>
      </c>
      <c r="I3601" t="s">
        <v>396</v>
      </c>
      <c r="J3601" t="s">
        <v>428</v>
      </c>
      <c r="K3601">
        <v>242</v>
      </c>
      <c r="L3601" t="s">
        <v>396</v>
      </c>
      <c r="M3601">
        <v>85.97</v>
      </c>
      <c r="N3601">
        <v>8.4499999999999993</v>
      </c>
      <c r="O3601" t="s">
        <v>429</v>
      </c>
      <c r="P3601">
        <f>E3601 - M3601</f>
        <v>35.070000000000007</v>
      </c>
      <c r="Q3601" t="str">
        <f>TEXT((A3601),"MMM _ YYYY")</f>
        <v>Jun  2016</v>
      </c>
    </row>
    <row r="3602" spans="1:17" x14ac:dyDescent="0.3">
      <c r="A3602" s="3">
        <v>41645</v>
      </c>
      <c r="B3602" t="s">
        <v>396</v>
      </c>
      <c r="C3602" t="s">
        <v>250</v>
      </c>
      <c r="D3602">
        <v>27</v>
      </c>
      <c r="E3602">
        <v>349.84</v>
      </c>
      <c r="F3602">
        <v>9445.68</v>
      </c>
      <c r="G3602" t="s">
        <v>130</v>
      </c>
      <c r="H3602" t="s">
        <v>99</v>
      </c>
      <c r="I3602" t="s">
        <v>396</v>
      </c>
      <c r="J3602" t="s">
        <v>428</v>
      </c>
      <c r="K3602">
        <v>242</v>
      </c>
      <c r="L3602" t="s">
        <v>396</v>
      </c>
      <c r="M3602">
        <v>85.97</v>
      </c>
      <c r="N3602">
        <v>8.4499999999999993</v>
      </c>
      <c r="O3602" t="s">
        <v>429</v>
      </c>
      <c r="P3602">
        <f>E3602 - M3602</f>
        <v>263.87</v>
      </c>
      <c r="Q3602" t="str">
        <f>TEXT((A3602),"MMM _ YYYY")</f>
        <v>Jan  2014</v>
      </c>
    </row>
    <row r="3603" spans="1:17" x14ac:dyDescent="0.3">
      <c r="A3603" s="3">
        <v>45105</v>
      </c>
      <c r="B3603" t="s">
        <v>209</v>
      </c>
      <c r="C3603" t="s">
        <v>94</v>
      </c>
      <c r="D3603">
        <v>30</v>
      </c>
      <c r="E3603">
        <v>357.92</v>
      </c>
      <c r="F3603">
        <v>10737.6</v>
      </c>
      <c r="G3603" t="s">
        <v>31</v>
      </c>
      <c r="H3603" t="s">
        <v>36</v>
      </c>
      <c r="I3603" t="s">
        <v>209</v>
      </c>
      <c r="J3603" t="s">
        <v>428</v>
      </c>
      <c r="K3603">
        <v>245</v>
      </c>
      <c r="L3603" t="s">
        <v>209</v>
      </c>
      <c r="M3603">
        <v>94.34</v>
      </c>
      <c r="N3603">
        <v>3.73</v>
      </c>
      <c r="O3603" t="s">
        <v>431</v>
      </c>
      <c r="P3603">
        <f>E3603 - M3603</f>
        <v>263.58000000000004</v>
      </c>
      <c r="Q3603" t="str">
        <f>TEXT((A3603),"MMM _ YYYY")</f>
        <v>Jun  2023</v>
      </c>
    </row>
    <row r="3604" spans="1:17" x14ac:dyDescent="0.3">
      <c r="A3604" s="3">
        <v>45422</v>
      </c>
      <c r="B3604" t="s">
        <v>209</v>
      </c>
      <c r="C3604" t="s">
        <v>233</v>
      </c>
      <c r="D3604">
        <v>46</v>
      </c>
      <c r="E3604">
        <v>60.97</v>
      </c>
      <c r="F3604">
        <v>2804.62</v>
      </c>
      <c r="G3604" t="s">
        <v>61</v>
      </c>
      <c r="H3604" t="s">
        <v>36</v>
      </c>
      <c r="I3604" t="s">
        <v>209</v>
      </c>
      <c r="J3604" t="s">
        <v>428</v>
      </c>
      <c r="K3604">
        <v>245</v>
      </c>
      <c r="L3604" t="s">
        <v>209</v>
      </c>
      <c r="M3604">
        <v>94.34</v>
      </c>
      <c r="N3604">
        <v>3.73</v>
      </c>
      <c r="O3604" t="s">
        <v>431</v>
      </c>
      <c r="P3604">
        <f>E3604 - M3604</f>
        <v>-33.370000000000005</v>
      </c>
      <c r="Q3604" t="str">
        <f>TEXT((A3604),"MMM _ YYYY")</f>
        <v>May  2024</v>
      </c>
    </row>
    <row r="3605" spans="1:17" x14ac:dyDescent="0.3">
      <c r="A3605" s="3">
        <v>45485</v>
      </c>
      <c r="B3605" t="s">
        <v>209</v>
      </c>
      <c r="C3605" t="s">
        <v>126</v>
      </c>
      <c r="D3605">
        <v>39</v>
      </c>
      <c r="E3605">
        <v>263.97000000000003</v>
      </c>
      <c r="F3605">
        <v>10294.83</v>
      </c>
      <c r="G3605" t="s">
        <v>31</v>
      </c>
      <c r="H3605" t="s">
        <v>36</v>
      </c>
      <c r="I3605" t="s">
        <v>209</v>
      </c>
      <c r="J3605" t="s">
        <v>428</v>
      </c>
      <c r="K3605">
        <v>245</v>
      </c>
      <c r="L3605" t="s">
        <v>209</v>
      </c>
      <c r="M3605">
        <v>94.34</v>
      </c>
      <c r="N3605">
        <v>3.73</v>
      </c>
      <c r="O3605" t="s">
        <v>431</v>
      </c>
      <c r="P3605">
        <f>E3605 - M3605</f>
        <v>169.63000000000002</v>
      </c>
      <c r="Q3605" t="str">
        <f>TEXT((A3605),"MMM _ YYYY")</f>
        <v>Jul  2024</v>
      </c>
    </row>
    <row r="3606" spans="1:17" x14ac:dyDescent="0.3">
      <c r="A3606" s="3">
        <v>45514</v>
      </c>
      <c r="B3606" t="s">
        <v>209</v>
      </c>
      <c r="C3606" t="s">
        <v>94</v>
      </c>
      <c r="D3606">
        <v>25</v>
      </c>
      <c r="E3606">
        <v>337.9</v>
      </c>
      <c r="F3606">
        <v>8447.5</v>
      </c>
      <c r="G3606" t="s">
        <v>31</v>
      </c>
      <c r="H3606" t="s">
        <v>36</v>
      </c>
      <c r="I3606" t="s">
        <v>209</v>
      </c>
      <c r="J3606" t="s">
        <v>428</v>
      </c>
      <c r="K3606">
        <v>245</v>
      </c>
      <c r="L3606" t="s">
        <v>209</v>
      </c>
      <c r="M3606">
        <v>94.34</v>
      </c>
      <c r="N3606">
        <v>3.73</v>
      </c>
      <c r="O3606" t="s">
        <v>431</v>
      </c>
      <c r="P3606">
        <f>E3606 - M3606</f>
        <v>243.55999999999997</v>
      </c>
      <c r="Q3606" t="str">
        <f>TEXT((A3606),"MMM _ YYYY")</f>
        <v>Aug  2024</v>
      </c>
    </row>
    <row r="3607" spans="1:17" x14ac:dyDescent="0.3">
      <c r="A3607" s="3">
        <v>45701</v>
      </c>
      <c r="B3607" t="s">
        <v>209</v>
      </c>
      <c r="C3607" t="s">
        <v>244</v>
      </c>
      <c r="D3607">
        <v>11</v>
      </c>
      <c r="E3607">
        <v>304.27999999999997</v>
      </c>
      <c r="F3607">
        <v>3347.08</v>
      </c>
      <c r="G3607" t="s">
        <v>26</v>
      </c>
      <c r="H3607" t="s">
        <v>36</v>
      </c>
      <c r="I3607" t="s">
        <v>209</v>
      </c>
      <c r="J3607" t="s">
        <v>428</v>
      </c>
      <c r="K3607">
        <v>245</v>
      </c>
      <c r="L3607" t="s">
        <v>209</v>
      </c>
      <c r="M3607">
        <v>94.34</v>
      </c>
      <c r="N3607">
        <v>3.73</v>
      </c>
      <c r="O3607" t="s">
        <v>431</v>
      </c>
      <c r="P3607">
        <f>E3607 - M3607</f>
        <v>209.93999999999997</v>
      </c>
      <c r="Q3607" t="str">
        <f>TEXT((A3607),"MMM _ YYYY")</f>
        <v>Feb  2025</v>
      </c>
    </row>
    <row r="3608" spans="1:17" x14ac:dyDescent="0.3">
      <c r="A3608" s="3">
        <v>45905</v>
      </c>
      <c r="B3608" t="s">
        <v>209</v>
      </c>
      <c r="C3608" t="s">
        <v>85</v>
      </c>
      <c r="D3608">
        <v>38</v>
      </c>
      <c r="E3608">
        <v>254.41</v>
      </c>
      <c r="F3608">
        <v>9667.58</v>
      </c>
      <c r="G3608" t="s">
        <v>8</v>
      </c>
      <c r="H3608" t="s">
        <v>36</v>
      </c>
      <c r="I3608" t="s">
        <v>209</v>
      </c>
      <c r="J3608" t="s">
        <v>428</v>
      </c>
      <c r="K3608">
        <v>245</v>
      </c>
      <c r="L3608" t="s">
        <v>209</v>
      </c>
      <c r="M3608">
        <v>94.34</v>
      </c>
      <c r="N3608">
        <v>3.73</v>
      </c>
      <c r="O3608" t="s">
        <v>431</v>
      </c>
      <c r="P3608">
        <f>E3608 - M3608</f>
        <v>160.07</v>
      </c>
      <c r="Q3608" t="str">
        <f>TEXT((A3608),"MMM _ YYYY")</f>
        <v>Sep  2025</v>
      </c>
    </row>
    <row r="3609" spans="1:17" x14ac:dyDescent="0.3">
      <c r="A3609" s="3">
        <v>44613</v>
      </c>
      <c r="B3609" t="s">
        <v>209</v>
      </c>
      <c r="C3609" t="s">
        <v>229</v>
      </c>
      <c r="D3609">
        <v>21</v>
      </c>
      <c r="E3609">
        <v>100.9</v>
      </c>
      <c r="F3609">
        <v>2118.9</v>
      </c>
      <c r="G3609" t="s">
        <v>16</v>
      </c>
      <c r="H3609" t="s">
        <v>36</v>
      </c>
      <c r="I3609" t="s">
        <v>209</v>
      </c>
      <c r="J3609" t="s">
        <v>428</v>
      </c>
      <c r="K3609">
        <v>245</v>
      </c>
      <c r="L3609" t="s">
        <v>209</v>
      </c>
      <c r="M3609">
        <v>94.34</v>
      </c>
      <c r="N3609">
        <v>3.73</v>
      </c>
      <c r="O3609" t="s">
        <v>431</v>
      </c>
      <c r="P3609">
        <f>E3609 - M3609</f>
        <v>6.5600000000000023</v>
      </c>
      <c r="Q3609" t="str">
        <f>TEXT((A3609),"MMM _ YYYY")</f>
        <v>Feb  2022</v>
      </c>
    </row>
    <row r="3610" spans="1:17" x14ac:dyDescent="0.3">
      <c r="A3610" s="3">
        <v>44500</v>
      </c>
      <c r="B3610" t="s">
        <v>209</v>
      </c>
      <c r="C3610" t="s">
        <v>59</v>
      </c>
      <c r="D3610">
        <v>49</v>
      </c>
      <c r="E3610">
        <v>62.43</v>
      </c>
      <c r="F3610">
        <v>3059.07</v>
      </c>
      <c r="G3610" t="s">
        <v>56</v>
      </c>
      <c r="H3610" t="s">
        <v>36</v>
      </c>
      <c r="I3610" t="s">
        <v>209</v>
      </c>
      <c r="J3610" t="s">
        <v>428</v>
      </c>
      <c r="K3610">
        <v>245</v>
      </c>
      <c r="L3610" t="s">
        <v>209</v>
      </c>
      <c r="M3610">
        <v>94.34</v>
      </c>
      <c r="N3610">
        <v>3.73</v>
      </c>
      <c r="O3610" t="s">
        <v>431</v>
      </c>
      <c r="P3610">
        <f>E3610 - M3610</f>
        <v>-31.910000000000004</v>
      </c>
      <c r="Q3610" t="str">
        <f>TEXT((A3610),"MMM _ YYYY")</f>
        <v>Oct  2021</v>
      </c>
    </row>
    <row r="3611" spans="1:17" x14ac:dyDescent="0.3">
      <c r="A3611" s="3">
        <v>43832</v>
      </c>
      <c r="B3611" t="s">
        <v>209</v>
      </c>
      <c r="C3611" t="s">
        <v>258</v>
      </c>
      <c r="D3611">
        <v>32</v>
      </c>
      <c r="E3611">
        <v>322.94</v>
      </c>
      <c r="F3611">
        <v>10334.08</v>
      </c>
      <c r="G3611" t="s">
        <v>87</v>
      </c>
      <c r="H3611" t="s">
        <v>36</v>
      </c>
      <c r="I3611" t="s">
        <v>209</v>
      </c>
      <c r="J3611" t="s">
        <v>428</v>
      </c>
      <c r="K3611">
        <v>245</v>
      </c>
      <c r="L3611" t="s">
        <v>209</v>
      </c>
      <c r="M3611">
        <v>94.34</v>
      </c>
      <c r="N3611">
        <v>3.73</v>
      </c>
      <c r="O3611" t="s">
        <v>431</v>
      </c>
      <c r="P3611">
        <f>E3611 - M3611</f>
        <v>228.6</v>
      </c>
      <c r="Q3611" t="str">
        <f>TEXT((A3611),"MMM _ YYYY")</f>
        <v>Jan  2020</v>
      </c>
    </row>
    <row r="3612" spans="1:17" x14ac:dyDescent="0.3">
      <c r="A3612" s="3">
        <v>43879</v>
      </c>
      <c r="B3612" t="s">
        <v>209</v>
      </c>
      <c r="C3612" t="s">
        <v>185</v>
      </c>
      <c r="D3612">
        <v>2</v>
      </c>
      <c r="E3612">
        <v>250.16</v>
      </c>
      <c r="F3612">
        <v>500.32</v>
      </c>
      <c r="G3612" t="s">
        <v>6</v>
      </c>
      <c r="H3612" t="s">
        <v>36</v>
      </c>
      <c r="I3612" t="s">
        <v>209</v>
      </c>
      <c r="J3612" t="s">
        <v>428</v>
      </c>
      <c r="K3612">
        <v>245</v>
      </c>
      <c r="L3612" t="s">
        <v>209</v>
      </c>
      <c r="M3612">
        <v>94.34</v>
      </c>
      <c r="N3612">
        <v>3.73</v>
      </c>
      <c r="O3612" t="s">
        <v>431</v>
      </c>
      <c r="P3612">
        <f>E3612 - M3612</f>
        <v>155.82</v>
      </c>
      <c r="Q3612" t="str">
        <f>TEXT((A3612),"MMM _ YYYY")</f>
        <v>Feb  2020</v>
      </c>
    </row>
    <row r="3613" spans="1:17" x14ac:dyDescent="0.3">
      <c r="A3613" s="3">
        <v>43549</v>
      </c>
      <c r="B3613" t="s">
        <v>209</v>
      </c>
      <c r="C3613" t="s">
        <v>225</v>
      </c>
      <c r="D3613">
        <v>35</v>
      </c>
      <c r="E3613">
        <v>109.89</v>
      </c>
      <c r="F3613">
        <v>3846.15</v>
      </c>
      <c r="G3613" t="s">
        <v>12</v>
      </c>
      <c r="H3613" t="s">
        <v>36</v>
      </c>
      <c r="I3613" t="s">
        <v>209</v>
      </c>
      <c r="J3613" t="s">
        <v>428</v>
      </c>
      <c r="K3613">
        <v>245</v>
      </c>
      <c r="L3613" t="s">
        <v>209</v>
      </c>
      <c r="M3613">
        <v>94.34</v>
      </c>
      <c r="N3613">
        <v>3.73</v>
      </c>
      <c r="O3613" t="s">
        <v>431</v>
      </c>
      <c r="P3613">
        <f>E3613 - M3613</f>
        <v>15.549999999999997</v>
      </c>
      <c r="Q3613" t="str">
        <f>TEXT((A3613),"MMM _ YYYY")</f>
        <v>Mar  2019</v>
      </c>
    </row>
    <row r="3614" spans="1:17" x14ac:dyDescent="0.3">
      <c r="A3614" s="3">
        <v>43324</v>
      </c>
      <c r="B3614" t="s">
        <v>209</v>
      </c>
      <c r="C3614" t="s">
        <v>65</v>
      </c>
      <c r="D3614">
        <v>24</v>
      </c>
      <c r="E3614">
        <v>238.78</v>
      </c>
      <c r="F3614">
        <v>5730.72</v>
      </c>
      <c r="G3614" t="s">
        <v>48</v>
      </c>
      <c r="H3614" t="s">
        <v>36</v>
      </c>
      <c r="I3614" t="s">
        <v>209</v>
      </c>
      <c r="J3614" t="s">
        <v>428</v>
      </c>
      <c r="K3614">
        <v>245</v>
      </c>
      <c r="L3614" t="s">
        <v>209</v>
      </c>
      <c r="M3614">
        <v>94.34</v>
      </c>
      <c r="N3614">
        <v>3.73</v>
      </c>
      <c r="O3614" t="s">
        <v>431</v>
      </c>
      <c r="P3614">
        <f>E3614 - M3614</f>
        <v>144.44</v>
      </c>
      <c r="Q3614" t="str">
        <f>TEXT((A3614),"MMM _ YYYY")</f>
        <v>Aug  2018</v>
      </c>
    </row>
    <row r="3615" spans="1:17" x14ac:dyDescent="0.3">
      <c r="A3615" s="3">
        <v>43096</v>
      </c>
      <c r="B3615" t="s">
        <v>209</v>
      </c>
      <c r="C3615" t="s">
        <v>369</v>
      </c>
      <c r="D3615">
        <v>31</v>
      </c>
      <c r="E3615">
        <v>311.02999999999997</v>
      </c>
      <c r="F3615">
        <v>9641.93</v>
      </c>
      <c r="G3615" t="s">
        <v>26</v>
      </c>
      <c r="H3615" t="s">
        <v>36</v>
      </c>
      <c r="I3615" t="s">
        <v>209</v>
      </c>
      <c r="J3615" t="s">
        <v>428</v>
      </c>
      <c r="K3615">
        <v>245</v>
      </c>
      <c r="L3615" t="s">
        <v>209</v>
      </c>
      <c r="M3615">
        <v>94.34</v>
      </c>
      <c r="N3615">
        <v>3.73</v>
      </c>
      <c r="O3615" t="s">
        <v>431</v>
      </c>
      <c r="P3615">
        <f>E3615 - M3615</f>
        <v>216.68999999999997</v>
      </c>
      <c r="Q3615" t="str">
        <f>TEXT((A3615),"MMM _ YYYY")</f>
        <v>Dec  2017</v>
      </c>
    </row>
    <row r="3616" spans="1:17" x14ac:dyDescent="0.3">
      <c r="A3616" s="3">
        <v>42473</v>
      </c>
      <c r="B3616" t="s">
        <v>209</v>
      </c>
      <c r="C3616" t="s">
        <v>364</v>
      </c>
      <c r="D3616">
        <v>21</v>
      </c>
      <c r="E3616">
        <v>222.75</v>
      </c>
      <c r="F3616">
        <v>4677.75</v>
      </c>
      <c r="G3616" t="s">
        <v>8</v>
      </c>
      <c r="H3616" t="s">
        <v>36</v>
      </c>
      <c r="I3616" t="s">
        <v>209</v>
      </c>
      <c r="J3616" t="s">
        <v>428</v>
      </c>
      <c r="K3616">
        <v>245</v>
      </c>
      <c r="L3616" t="s">
        <v>209</v>
      </c>
      <c r="M3616">
        <v>94.34</v>
      </c>
      <c r="N3616">
        <v>3.73</v>
      </c>
      <c r="O3616" t="s">
        <v>431</v>
      </c>
      <c r="P3616">
        <f>E3616 - M3616</f>
        <v>128.41</v>
      </c>
      <c r="Q3616" t="str">
        <f>TEXT((A3616),"MMM _ YYYY")</f>
        <v>Apr  2016</v>
      </c>
    </row>
    <row r="3617" spans="1:17" x14ac:dyDescent="0.3">
      <c r="A3617" s="3">
        <v>42530</v>
      </c>
      <c r="B3617" t="s">
        <v>209</v>
      </c>
      <c r="C3617" t="s">
        <v>328</v>
      </c>
      <c r="D3617">
        <v>36</v>
      </c>
      <c r="E3617">
        <v>267.94</v>
      </c>
      <c r="F3617">
        <v>9645.84</v>
      </c>
      <c r="G3617" t="s">
        <v>81</v>
      </c>
      <c r="H3617" t="s">
        <v>36</v>
      </c>
      <c r="I3617" t="s">
        <v>209</v>
      </c>
      <c r="J3617" t="s">
        <v>428</v>
      </c>
      <c r="K3617">
        <v>245</v>
      </c>
      <c r="L3617" t="s">
        <v>209</v>
      </c>
      <c r="M3617">
        <v>94.34</v>
      </c>
      <c r="N3617">
        <v>3.73</v>
      </c>
      <c r="O3617" t="s">
        <v>431</v>
      </c>
      <c r="P3617">
        <f>E3617 - M3617</f>
        <v>173.6</v>
      </c>
      <c r="Q3617" t="str">
        <f>TEXT((A3617),"MMM _ YYYY")</f>
        <v>Jun  2016</v>
      </c>
    </row>
    <row r="3618" spans="1:17" x14ac:dyDescent="0.3">
      <c r="A3618" s="3">
        <v>42616</v>
      </c>
      <c r="B3618" t="s">
        <v>209</v>
      </c>
      <c r="C3618" t="s">
        <v>135</v>
      </c>
      <c r="D3618">
        <v>16</v>
      </c>
      <c r="E3618">
        <v>304.3</v>
      </c>
      <c r="F3618">
        <v>4868.8</v>
      </c>
      <c r="G3618" t="s">
        <v>134</v>
      </c>
      <c r="H3618" t="s">
        <v>36</v>
      </c>
      <c r="I3618" t="s">
        <v>209</v>
      </c>
      <c r="J3618" t="s">
        <v>428</v>
      </c>
      <c r="K3618">
        <v>245</v>
      </c>
      <c r="L3618" t="s">
        <v>209</v>
      </c>
      <c r="M3618">
        <v>94.34</v>
      </c>
      <c r="N3618">
        <v>3.73</v>
      </c>
      <c r="O3618" t="s">
        <v>431</v>
      </c>
      <c r="P3618">
        <f>E3618 - M3618</f>
        <v>209.96</v>
      </c>
      <c r="Q3618" t="str">
        <f>TEXT((A3618),"MMM _ YYYY")</f>
        <v>Sep  2016</v>
      </c>
    </row>
    <row r="3619" spans="1:17" x14ac:dyDescent="0.3">
      <c r="A3619" s="3">
        <v>41754</v>
      </c>
      <c r="B3619" t="s">
        <v>209</v>
      </c>
      <c r="C3619" t="s">
        <v>205</v>
      </c>
      <c r="D3619">
        <v>12</v>
      </c>
      <c r="E3619">
        <v>392.88</v>
      </c>
      <c r="F3619">
        <v>4714.5600000000004</v>
      </c>
      <c r="G3619" t="s">
        <v>56</v>
      </c>
      <c r="H3619" t="s">
        <v>36</v>
      </c>
      <c r="I3619" t="s">
        <v>209</v>
      </c>
      <c r="J3619" t="s">
        <v>428</v>
      </c>
      <c r="K3619">
        <v>245</v>
      </c>
      <c r="L3619" t="s">
        <v>209</v>
      </c>
      <c r="M3619">
        <v>94.34</v>
      </c>
      <c r="N3619">
        <v>3.73</v>
      </c>
      <c r="O3619" t="s">
        <v>431</v>
      </c>
      <c r="P3619">
        <f>E3619 - M3619</f>
        <v>298.53999999999996</v>
      </c>
      <c r="Q3619" t="str">
        <f>TEXT((A3619),"MMM _ YYYY")</f>
        <v>Apr  2014</v>
      </c>
    </row>
    <row r="3620" spans="1:17" x14ac:dyDescent="0.3">
      <c r="A3620" s="3">
        <v>41824</v>
      </c>
      <c r="B3620" t="s">
        <v>209</v>
      </c>
      <c r="C3620" t="s">
        <v>337</v>
      </c>
      <c r="D3620">
        <v>4</v>
      </c>
      <c r="E3620">
        <v>198.29</v>
      </c>
      <c r="F3620">
        <v>793.16</v>
      </c>
      <c r="G3620" t="s">
        <v>26</v>
      </c>
      <c r="H3620" t="s">
        <v>36</v>
      </c>
      <c r="I3620" t="s">
        <v>209</v>
      </c>
      <c r="J3620" t="s">
        <v>428</v>
      </c>
      <c r="K3620">
        <v>245</v>
      </c>
      <c r="L3620" t="s">
        <v>209</v>
      </c>
      <c r="M3620">
        <v>94.34</v>
      </c>
      <c r="N3620">
        <v>3.73</v>
      </c>
      <c r="O3620" t="s">
        <v>431</v>
      </c>
      <c r="P3620">
        <f>E3620 - M3620</f>
        <v>103.94999999999999</v>
      </c>
      <c r="Q3620" t="str">
        <f>TEXT((A3620),"MMM _ YYYY")</f>
        <v>Jul  2014</v>
      </c>
    </row>
    <row r="3621" spans="1:17" x14ac:dyDescent="0.3">
      <c r="A3621" s="3">
        <v>41847</v>
      </c>
      <c r="B3621" t="s">
        <v>209</v>
      </c>
      <c r="C3621" t="s">
        <v>88</v>
      </c>
      <c r="D3621">
        <v>5</v>
      </c>
      <c r="E3621">
        <v>289.25</v>
      </c>
      <c r="F3621">
        <v>1446.25</v>
      </c>
      <c r="G3621" t="s">
        <v>87</v>
      </c>
      <c r="H3621" t="s">
        <v>36</v>
      </c>
      <c r="I3621" t="s">
        <v>209</v>
      </c>
      <c r="J3621" t="s">
        <v>428</v>
      </c>
      <c r="K3621">
        <v>245</v>
      </c>
      <c r="L3621" t="s">
        <v>209</v>
      </c>
      <c r="M3621">
        <v>94.34</v>
      </c>
      <c r="N3621">
        <v>3.73</v>
      </c>
      <c r="O3621" t="s">
        <v>431</v>
      </c>
      <c r="P3621">
        <f>E3621 - M3621</f>
        <v>194.91</v>
      </c>
      <c r="Q3621" t="str">
        <f>TEXT((A3621),"MMM _ YYYY")</f>
        <v>Jul  2014</v>
      </c>
    </row>
    <row r="3622" spans="1:17" x14ac:dyDescent="0.3">
      <c r="A3622" s="3">
        <v>42001</v>
      </c>
      <c r="B3622" t="s">
        <v>209</v>
      </c>
      <c r="C3622" t="s">
        <v>41</v>
      </c>
      <c r="D3622">
        <v>45</v>
      </c>
      <c r="E3622">
        <v>139.38999999999999</v>
      </c>
      <c r="F3622">
        <v>6272.55</v>
      </c>
      <c r="G3622" t="s">
        <v>23</v>
      </c>
      <c r="H3622" t="s">
        <v>36</v>
      </c>
      <c r="I3622" t="s">
        <v>209</v>
      </c>
      <c r="J3622" t="s">
        <v>428</v>
      </c>
      <c r="K3622">
        <v>245</v>
      </c>
      <c r="L3622" t="s">
        <v>209</v>
      </c>
      <c r="M3622">
        <v>94.34</v>
      </c>
      <c r="N3622">
        <v>3.73</v>
      </c>
      <c r="O3622" t="s">
        <v>431</v>
      </c>
      <c r="P3622">
        <f>E3622 - M3622</f>
        <v>45.049999999999983</v>
      </c>
      <c r="Q3622" t="str">
        <f>TEXT((A3622),"MMM _ YYYY")</f>
        <v>Dec  2014</v>
      </c>
    </row>
    <row r="3623" spans="1:17" x14ac:dyDescent="0.3">
      <c r="A3623" s="3">
        <v>41452</v>
      </c>
      <c r="B3623" t="s">
        <v>209</v>
      </c>
      <c r="C3623" t="s">
        <v>17</v>
      </c>
      <c r="D3623">
        <v>39</v>
      </c>
      <c r="E3623">
        <v>111.58</v>
      </c>
      <c r="F3623">
        <v>4351.62</v>
      </c>
      <c r="G3623" t="s">
        <v>16</v>
      </c>
      <c r="H3623" t="s">
        <v>36</v>
      </c>
      <c r="I3623" t="s">
        <v>209</v>
      </c>
      <c r="J3623" t="s">
        <v>428</v>
      </c>
      <c r="K3623">
        <v>245</v>
      </c>
      <c r="L3623" t="s">
        <v>209</v>
      </c>
      <c r="M3623">
        <v>94.34</v>
      </c>
      <c r="N3623">
        <v>3.73</v>
      </c>
      <c r="O3623" t="s">
        <v>431</v>
      </c>
      <c r="P3623">
        <f>E3623 - M3623</f>
        <v>17.239999999999995</v>
      </c>
      <c r="Q3623" t="str">
        <f>TEXT((A3623),"MMM _ YYYY")</f>
        <v>Jun  2013</v>
      </c>
    </row>
    <row r="3624" spans="1:17" x14ac:dyDescent="0.3">
      <c r="A3624" s="3">
        <v>41004</v>
      </c>
      <c r="B3624" t="s">
        <v>209</v>
      </c>
      <c r="C3624" t="s">
        <v>251</v>
      </c>
      <c r="D3624">
        <v>26</v>
      </c>
      <c r="E3624">
        <v>303.95</v>
      </c>
      <c r="F3624">
        <v>7902.7</v>
      </c>
      <c r="G3624" t="s">
        <v>26</v>
      </c>
      <c r="H3624" t="s">
        <v>36</v>
      </c>
      <c r="I3624" t="s">
        <v>209</v>
      </c>
      <c r="J3624" t="s">
        <v>428</v>
      </c>
      <c r="K3624">
        <v>245</v>
      </c>
      <c r="L3624" t="s">
        <v>209</v>
      </c>
      <c r="M3624">
        <v>94.34</v>
      </c>
      <c r="N3624">
        <v>3.73</v>
      </c>
      <c r="O3624" t="s">
        <v>431</v>
      </c>
      <c r="P3624">
        <f>E3624 - M3624</f>
        <v>209.60999999999999</v>
      </c>
      <c r="Q3624" t="str">
        <f>TEXT((A3624),"MMM _ YYYY")</f>
        <v>Apr  2012</v>
      </c>
    </row>
    <row r="3625" spans="1:17" x14ac:dyDescent="0.3">
      <c r="A3625" s="3">
        <v>41046</v>
      </c>
      <c r="B3625" t="s">
        <v>209</v>
      </c>
      <c r="C3625" t="s">
        <v>210</v>
      </c>
      <c r="D3625">
        <v>17</v>
      </c>
      <c r="E3625">
        <v>394.46</v>
      </c>
      <c r="F3625">
        <v>6705.82</v>
      </c>
      <c r="G3625" t="s">
        <v>23</v>
      </c>
      <c r="H3625" t="s">
        <v>36</v>
      </c>
      <c r="I3625" t="s">
        <v>209</v>
      </c>
      <c r="J3625" t="s">
        <v>428</v>
      </c>
      <c r="K3625">
        <v>245</v>
      </c>
      <c r="L3625" t="s">
        <v>209</v>
      </c>
      <c r="M3625">
        <v>94.34</v>
      </c>
      <c r="N3625">
        <v>3.73</v>
      </c>
      <c r="O3625" t="s">
        <v>431</v>
      </c>
      <c r="P3625">
        <f>E3625 - M3625</f>
        <v>300.12</v>
      </c>
      <c r="Q3625" t="str">
        <f>TEXT((A3625),"MMM _ YYYY")</f>
        <v>May  2012</v>
      </c>
    </row>
    <row r="3626" spans="1:17" x14ac:dyDescent="0.3">
      <c r="A3626" s="3">
        <v>45160</v>
      </c>
      <c r="B3626" t="s">
        <v>248</v>
      </c>
      <c r="C3626" t="s">
        <v>339</v>
      </c>
      <c r="D3626">
        <v>12</v>
      </c>
      <c r="E3626">
        <v>367.96</v>
      </c>
      <c r="F3626">
        <v>4415.5200000000004</v>
      </c>
      <c r="G3626" t="s">
        <v>2</v>
      </c>
      <c r="H3626" t="s">
        <v>193</v>
      </c>
      <c r="I3626" t="s">
        <v>248</v>
      </c>
      <c r="J3626" t="s">
        <v>428</v>
      </c>
      <c r="K3626">
        <v>246</v>
      </c>
      <c r="L3626" t="s">
        <v>248</v>
      </c>
      <c r="M3626">
        <v>47.48</v>
      </c>
      <c r="N3626">
        <v>8.17</v>
      </c>
      <c r="O3626" t="s">
        <v>430</v>
      </c>
      <c r="P3626">
        <f>E3626 - M3626</f>
        <v>320.47999999999996</v>
      </c>
      <c r="Q3626" t="str">
        <f>TEXT((A3626),"MMM _ YYYY")</f>
        <v>Aug  2023</v>
      </c>
    </row>
    <row r="3627" spans="1:17" x14ac:dyDescent="0.3">
      <c r="A3627" s="3">
        <v>45359</v>
      </c>
      <c r="B3627" t="s">
        <v>248</v>
      </c>
      <c r="C3627" t="s">
        <v>352</v>
      </c>
      <c r="D3627">
        <v>36</v>
      </c>
      <c r="E3627">
        <v>331.25</v>
      </c>
      <c r="F3627">
        <v>11925</v>
      </c>
      <c r="G3627" t="s">
        <v>110</v>
      </c>
      <c r="H3627" t="s">
        <v>193</v>
      </c>
      <c r="I3627" t="s">
        <v>248</v>
      </c>
      <c r="J3627" t="s">
        <v>428</v>
      </c>
      <c r="K3627">
        <v>246</v>
      </c>
      <c r="L3627" t="s">
        <v>248</v>
      </c>
      <c r="M3627">
        <v>47.48</v>
      </c>
      <c r="N3627">
        <v>8.17</v>
      </c>
      <c r="O3627" t="s">
        <v>430</v>
      </c>
      <c r="P3627">
        <f>E3627 - M3627</f>
        <v>283.77</v>
      </c>
      <c r="Q3627" t="str">
        <f>TEXT((A3627),"MMM _ YYYY")</f>
        <v>Mar  2024</v>
      </c>
    </row>
    <row r="3628" spans="1:17" x14ac:dyDescent="0.3">
      <c r="A3628" s="3">
        <v>45724</v>
      </c>
      <c r="B3628" t="s">
        <v>248</v>
      </c>
      <c r="C3628" t="s">
        <v>170</v>
      </c>
      <c r="D3628">
        <v>8</v>
      </c>
      <c r="E3628">
        <v>332.87</v>
      </c>
      <c r="F3628">
        <v>2662.96</v>
      </c>
      <c r="G3628" t="s">
        <v>81</v>
      </c>
      <c r="H3628" t="s">
        <v>193</v>
      </c>
      <c r="I3628" t="s">
        <v>248</v>
      </c>
      <c r="J3628" t="s">
        <v>428</v>
      </c>
      <c r="K3628">
        <v>246</v>
      </c>
      <c r="L3628" t="s">
        <v>248</v>
      </c>
      <c r="M3628">
        <v>47.48</v>
      </c>
      <c r="N3628">
        <v>8.17</v>
      </c>
      <c r="O3628" t="s">
        <v>430</v>
      </c>
      <c r="P3628">
        <f>E3628 - M3628</f>
        <v>285.39</v>
      </c>
      <c r="Q3628" t="str">
        <f>TEXT((A3628),"MMM _ YYYY")</f>
        <v>Mar  2025</v>
      </c>
    </row>
    <row r="3629" spans="1:17" x14ac:dyDescent="0.3">
      <c r="A3629" s="3">
        <v>44799</v>
      </c>
      <c r="B3629" t="s">
        <v>248</v>
      </c>
      <c r="C3629" t="s">
        <v>381</v>
      </c>
      <c r="D3629">
        <v>7</v>
      </c>
      <c r="E3629">
        <v>94.49</v>
      </c>
      <c r="F3629">
        <v>661.43</v>
      </c>
      <c r="G3629" t="s">
        <v>134</v>
      </c>
      <c r="H3629" t="s">
        <v>193</v>
      </c>
      <c r="I3629" t="s">
        <v>248</v>
      </c>
      <c r="J3629" t="s">
        <v>428</v>
      </c>
      <c r="K3629">
        <v>246</v>
      </c>
      <c r="L3629" t="s">
        <v>248</v>
      </c>
      <c r="M3629">
        <v>47.48</v>
      </c>
      <c r="N3629">
        <v>8.17</v>
      </c>
      <c r="O3629" t="s">
        <v>430</v>
      </c>
      <c r="P3629">
        <f>E3629 - M3629</f>
        <v>47.01</v>
      </c>
      <c r="Q3629" t="str">
        <f>TEXT((A3629),"MMM _ YYYY")</f>
        <v>Aug  2022</v>
      </c>
    </row>
    <row r="3630" spans="1:17" x14ac:dyDescent="0.3">
      <c r="A3630" s="3">
        <v>44265</v>
      </c>
      <c r="B3630" t="s">
        <v>248</v>
      </c>
      <c r="C3630" t="s">
        <v>290</v>
      </c>
      <c r="D3630">
        <v>40</v>
      </c>
      <c r="E3630">
        <v>108.25</v>
      </c>
      <c r="F3630">
        <v>4330</v>
      </c>
      <c r="G3630" t="s">
        <v>61</v>
      </c>
      <c r="H3630" t="s">
        <v>193</v>
      </c>
      <c r="I3630" t="s">
        <v>248</v>
      </c>
      <c r="J3630" t="s">
        <v>428</v>
      </c>
      <c r="K3630">
        <v>246</v>
      </c>
      <c r="L3630" t="s">
        <v>248</v>
      </c>
      <c r="M3630">
        <v>47.48</v>
      </c>
      <c r="N3630">
        <v>8.17</v>
      </c>
      <c r="O3630" t="s">
        <v>430</v>
      </c>
      <c r="P3630">
        <f>E3630 - M3630</f>
        <v>60.77</v>
      </c>
      <c r="Q3630" t="str">
        <f>TEXT((A3630),"MMM _ YYYY")</f>
        <v>Mar  2021</v>
      </c>
    </row>
    <row r="3631" spans="1:17" x14ac:dyDescent="0.3">
      <c r="A3631" s="3">
        <v>44421</v>
      </c>
      <c r="B3631" t="s">
        <v>248</v>
      </c>
      <c r="C3631" t="s">
        <v>280</v>
      </c>
      <c r="D3631">
        <v>15</v>
      </c>
      <c r="E3631">
        <v>361.25</v>
      </c>
      <c r="F3631">
        <v>5418.75</v>
      </c>
      <c r="G3631" t="s">
        <v>26</v>
      </c>
      <c r="H3631" t="s">
        <v>193</v>
      </c>
      <c r="I3631" t="s">
        <v>248</v>
      </c>
      <c r="J3631" t="s">
        <v>428</v>
      </c>
      <c r="K3631">
        <v>246</v>
      </c>
      <c r="L3631" t="s">
        <v>248</v>
      </c>
      <c r="M3631">
        <v>47.48</v>
      </c>
      <c r="N3631">
        <v>8.17</v>
      </c>
      <c r="O3631" t="s">
        <v>430</v>
      </c>
      <c r="P3631">
        <f>E3631 - M3631</f>
        <v>313.77</v>
      </c>
      <c r="Q3631" t="str">
        <f>TEXT((A3631),"MMM _ YYYY")</f>
        <v>Aug  2021</v>
      </c>
    </row>
    <row r="3632" spans="1:17" x14ac:dyDescent="0.3">
      <c r="A3632" s="3">
        <v>43834</v>
      </c>
      <c r="B3632" t="s">
        <v>248</v>
      </c>
      <c r="C3632" t="s">
        <v>353</v>
      </c>
      <c r="D3632">
        <v>22</v>
      </c>
      <c r="E3632">
        <v>306.11</v>
      </c>
      <c r="F3632">
        <v>6734.42</v>
      </c>
      <c r="G3632" t="s">
        <v>105</v>
      </c>
      <c r="H3632" t="s">
        <v>193</v>
      </c>
      <c r="I3632" t="s">
        <v>248</v>
      </c>
      <c r="J3632" t="s">
        <v>428</v>
      </c>
      <c r="K3632">
        <v>246</v>
      </c>
      <c r="L3632" t="s">
        <v>248</v>
      </c>
      <c r="M3632">
        <v>47.48</v>
      </c>
      <c r="N3632">
        <v>8.17</v>
      </c>
      <c r="O3632" t="s">
        <v>430</v>
      </c>
      <c r="P3632">
        <f>E3632 - M3632</f>
        <v>258.63</v>
      </c>
      <c r="Q3632" t="str">
        <f>TEXT((A3632),"MMM _ YYYY")</f>
        <v>Jan  2020</v>
      </c>
    </row>
    <row r="3633" spans="1:17" x14ac:dyDescent="0.3">
      <c r="A3633" s="3">
        <v>43979</v>
      </c>
      <c r="B3633" t="s">
        <v>248</v>
      </c>
      <c r="C3633" t="s">
        <v>148</v>
      </c>
      <c r="D3633">
        <v>38</v>
      </c>
      <c r="E3633">
        <v>226.42</v>
      </c>
      <c r="F3633">
        <v>8603.9599999999991</v>
      </c>
      <c r="G3633" t="s">
        <v>16</v>
      </c>
      <c r="H3633" t="s">
        <v>193</v>
      </c>
      <c r="I3633" t="s">
        <v>248</v>
      </c>
      <c r="J3633" t="s">
        <v>428</v>
      </c>
      <c r="K3633">
        <v>246</v>
      </c>
      <c r="L3633" t="s">
        <v>248</v>
      </c>
      <c r="M3633">
        <v>47.48</v>
      </c>
      <c r="N3633">
        <v>8.17</v>
      </c>
      <c r="O3633" t="s">
        <v>430</v>
      </c>
      <c r="P3633">
        <f>E3633 - M3633</f>
        <v>178.94</v>
      </c>
      <c r="Q3633" t="str">
        <f>TEXT((A3633),"MMM _ YYYY")</f>
        <v>May  2020</v>
      </c>
    </row>
    <row r="3634" spans="1:17" x14ac:dyDescent="0.3">
      <c r="A3634" s="3">
        <v>44117</v>
      </c>
      <c r="B3634" t="s">
        <v>248</v>
      </c>
      <c r="C3634" t="s">
        <v>82</v>
      </c>
      <c r="D3634">
        <v>8</v>
      </c>
      <c r="E3634">
        <v>301.19</v>
      </c>
      <c r="F3634">
        <v>2409.52</v>
      </c>
      <c r="G3634" t="s">
        <v>81</v>
      </c>
      <c r="H3634" t="s">
        <v>193</v>
      </c>
      <c r="I3634" t="s">
        <v>248</v>
      </c>
      <c r="J3634" t="s">
        <v>428</v>
      </c>
      <c r="K3634">
        <v>246</v>
      </c>
      <c r="L3634" t="s">
        <v>248</v>
      </c>
      <c r="M3634">
        <v>47.48</v>
      </c>
      <c r="N3634">
        <v>8.17</v>
      </c>
      <c r="O3634" t="s">
        <v>430</v>
      </c>
      <c r="P3634">
        <f>E3634 - M3634</f>
        <v>253.71</v>
      </c>
      <c r="Q3634" t="str">
        <f>TEXT((A3634),"MMM _ YYYY")</f>
        <v>Oct  2020</v>
      </c>
    </row>
    <row r="3635" spans="1:17" x14ac:dyDescent="0.3">
      <c r="A3635" s="3">
        <v>43547</v>
      </c>
      <c r="B3635" t="s">
        <v>248</v>
      </c>
      <c r="C3635" t="s">
        <v>49</v>
      </c>
      <c r="D3635">
        <v>18</v>
      </c>
      <c r="E3635">
        <v>271.45</v>
      </c>
      <c r="F3635">
        <v>4886.1000000000004</v>
      </c>
      <c r="G3635" t="s">
        <v>48</v>
      </c>
      <c r="H3635" t="s">
        <v>193</v>
      </c>
      <c r="I3635" t="s">
        <v>248</v>
      </c>
      <c r="J3635" t="s">
        <v>428</v>
      </c>
      <c r="K3635">
        <v>246</v>
      </c>
      <c r="L3635" t="s">
        <v>248</v>
      </c>
      <c r="M3635">
        <v>47.48</v>
      </c>
      <c r="N3635">
        <v>8.17</v>
      </c>
      <c r="O3635" t="s">
        <v>430</v>
      </c>
      <c r="P3635">
        <f>E3635 - M3635</f>
        <v>223.97</v>
      </c>
      <c r="Q3635" t="str">
        <f>TEXT((A3635),"MMM _ YYYY")</f>
        <v>Mar  2019</v>
      </c>
    </row>
    <row r="3636" spans="1:17" x14ac:dyDescent="0.3">
      <c r="A3636" s="3">
        <v>43755</v>
      </c>
      <c r="B3636" t="s">
        <v>248</v>
      </c>
      <c r="C3636" t="s">
        <v>271</v>
      </c>
      <c r="D3636">
        <v>12</v>
      </c>
      <c r="E3636">
        <v>74.86</v>
      </c>
      <c r="F3636">
        <v>898.32</v>
      </c>
      <c r="G3636" t="s">
        <v>56</v>
      </c>
      <c r="H3636" t="s">
        <v>193</v>
      </c>
      <c r="I3636" t="s">
        <v>248</v>
      </c>
      <c r="J3636" t="s">
        <v>428</v>
      </c>
      <c r="K3636">
        <v>246</v>
      </c>
      <c r="L3636" t="s">
        <v>248</v>
      </c>
      <c r="M3636">
        <v>47.48</v>
      </c>
      <c r="N3636">
        <v>8.17</v>
      </c>
      <c r="O3636" t="s">
        <v>430</v>
      </c>
      <c r="P3636">
        <f>E3636 - M3636</f>
        <v>27.380000000000003</v>
      </c>
      <c r="Q3636" t="str">
        <f>TEXT((A3636),"MMM _ YYYY")</f>
        <v>Oct  2019</v>
      </c>
    </row>
    <row r="3637" spans="1:17" x14ac:dyDescent="0.3">
      <c r="A3637" s="3">
        <v>43112</v>
      </c>
      <c r="B3637" t="s">
        <v>248</v>
      </c>
      <c r="C3637" t="s">
        <v>127</v>
      </c>
      <c r="D3637">
        <v>26</v>
      </c>
      <c r="E3637">
        <v>174.68</v>
      </c>
      <c r="F3637">
        <v>4541.68</v>
      </c>
      <c r="G3637" t="s">
        <v>56</v>
      </c>
      <c r="H3637" t="s">
        <v>193</v>
      </c>
      <c r="I3637" t="s">
        <v>248</v>
      </c>
      <c r="J3637" t="s">
        <v>428</v>
      </c>
      <c r="K3637">
        <v>246</v>
      </c>
      <c r="L3637" t="s">
        <v>248</v>
      </c>
      <c r="M3637">
        <v>47.48</v>
      </c>
      <c r="N3637">
        <v>8.17</v>
      </c>
      <c r="O3637" t="s">
        <v>430</v>
      </c>
      <c r="P3637">
        <f>E3637 - M3637</f>
        <v>127.20000000000002</v>
      </c>
      <c r="Q3637" t="str">
        <f>TEXT((A3637),"MMM _ YYYY")</f>
        <v>Jan  2018</v>
      </c>
    </row>
    <row r="3638" spans="1:17" x14ac:dyDescent="0.3">
      <c r="A3638" s="3">
        <v>43152</v>
      </c>
      <c r="B3638" t="s">
        <v>248</v>
      </c>
      <c r="C3638" t="s">
        <v>32</v>
      </c>
      <c r="D3638">
        <v>8</v>
      </c>
      <c r="E3638">
        <v>287.7</v>
      </c>
      <c r="F3638">
        <v>2301.6</v>
      </c>
      <c r="G3638" t="s">
        <v>31</v>
      </c>
      <c r="H3638" t="s">
        <v>193</v>
      </c>
      <c r="I3638" t="s">
        <v>248</v>
      </c>
      <c r="J3638" t="s">
        <v>428</v>
      </c>
      <c r="K3638">
        <v>246</v>
      </c>
      <c r="L3638" t="s">
        <v>248</v>
      </c>
      <c r="M3638">
        <v>47.48</v>
      </c>
      <c r="N3638">
        <v>8.17</v>
      </c>
      <c r="O3638" t="s">
        <v>430</v>
      </c>
      <c r="P3638">
        <f>E3638 - M3638</f>
        <v>240.22</v>
      </c>
      <c r="Q3638" t="str">
        <f>TEXT((A3638),"MMM _ YYYY")</f>
        <v>Feb  2018</v>
      </c>
    </row>
    <row r="3639" spans="1:17" x14ac:dyDescent="0.3">
      <c r="A3639" s="3">
        <v>42426</v>
      </c>
      <c r="B3639" t="s">
        <v>248</v>
      </c>
      <c r="C3639" t="s">
        <v>227</v>
      </c>
      <c r="D3639">
        <v>9</v>
      </c>
      <c r="E3639">
        <v>199.89</v>
      </c>
      <c r="F3639">
        <v>1799.01</v>
      </c>
      <c r="G3639" t="s">
        <v>8</v>
      </c>
      <c r="H3639" t="s">
        <v>193</v>
      </c>
      <c r="I3639" t="s">
        <v>248</v>
      </c>
      <c r="J3639" t="s">
        <v>428</v>
      </c>
      <c r="K3639">
        <v>246</v>
      </c>
      <c r="L3639" t="s">
        <v>248</v>
      </c>
      <c r="M3639">
        <v>47.48</v>
      </c>
      <c r="N3639">
        <v>8.17</v>
      </c>
      <c r="O3639" t="s">
        <v>430</v>
      </c>
      <c r="P3639">
        <f>E3639 - M3639</f>
        <v>152.41</v>
      </c>
      <c r="Q3639" t="str">
        <f>TEXT((A3639),"MMM _ YYYY")</f>
        <v>Feb  2016</v>
      </c>
    </row>
    <row r="3640" spans="1:17" x14ac:dyDescent="0.3">
      <c r="A3640" s="3">
        <v>42572</v>
      </c>
      <c r="B3640" t="s">
        <v>248</v>
      </c>
      <c r="C3640" t="s">
        <v>341</v>
      </c>
      <c r="D3640">
        <v>8</v>
      </c>
      <c r="E3640">
        <v>188.8</v>
      </c>
      <c r="F3640">
        <v>1510.4</v>
      </c>
      <c r="G3640" t="s">
        <v>130</v>
      </c>
      <c r="H3640" t="s">
        <v>193</v>
      </c>
      <c r="I3640" t="s">
        <v>248</v>
      </c>
      <c r="J3640" t="s">
        <v>428</v>
      </c>
      <c r="K3640">
        <v>246</v>
      </c>
      <c r="L3640" t="s">
        <v>248</v>
      </c>
      <c r="M3640">
        <v>47.48</v>
      </c>
      <c r="N3640">
        <v>8.17</v>
      </c>
      <c r="O3640" t="s">
        <v>430</v>
      </c>
      <c r="P3640">
        <f>E3640 - M3640</f>
        <v>141.32000000000002</v>
      </c>
      <c r="Q3640" t="str">
        <f>TEXT((A3640),"MMM _ YYYY")</f>
        <v>Jul  2016</v>
      </c>
    </row>
    <row r="3641" spans="1:17" x14ac:dyDescent="0.3">
      <c r="A3641" s="3">
        <v>42052</v>
      </c>
      <c r="B3641" t="s">
        <v>248</v>
      </c>
      <c r="C3641" t="s">
        <v>249</v>
      </c>
      <c r="D3641">
        <v>42</v>
      </c>
      <c r="E3641">
        <v>303.48</v>
      </c>
      <c r="F3641">
        <v>12746.16</v>
      </c>
      <c r="G3641" t="s">
        <v>105</v>
      </c>
      <c r="H3641" t="s">
        <v>193</v>
      </c>
      <c r="I3641" t="s">
        <v>248</v>
      </c>
      <c r="J3641" t="s">
        <v>428</v>
      </c>
      <c r="K3641">
        <v>246</v>
      </c>
      <c r="L3641" t="s">
        <v>248</v>
      </c>
      <c r="M3641">
        <v>47.48</v>
      </c>
      <c r="N3641">
        <v>8.17</v>
      </c>
      <c r="O3641" t="s">
        <v>430</v>
      </c>
      <c r="P3641">
        <f>E3641 - M3641</f>
        <v>256</v>
      </c>
      <c r="Q3641" t="str">
        <f>TEXT((A3641),"MMM _ YYYY")</f>
        <v>Feb  2015</v>
      </c>
    </row>
    <row r="3642" spans="1:17" x14ac:dyDescent="0.3">
      <c r="A3642" s="3">
        <v>42135</v>
      </c>
      <c r="B3642" t="s">
        <v>248</v>
      </c>
      <c r="C3642" t="s">
        <v>220</v>
      </c>
      <c r="D3642">
        <v>46</v>
      </c>
      <c r="E3642">
        <v>255.78</v>
      </c>
      <c r="F3642">
        <v>11765.88</v>
      </c>
      <c r="G3642" t="s">
        <v>81</v>
      </c>
      <c r="H3642" t="s">
        <v>193</v>
      </c>
      <c r="I3642" t="s">
        <v>248</v>
      </c>
      <c r="J3642" t="s">
        <v>428</v>
      </c>
      <c r="K3642">
        <v>246</v>
      </c>
      <c r="L3642" t="s">
        <v>248</v>
      </c>
      <c r="M3642">
        <v>47.48</v>
      </c>
      <c r="N3642">
        <v>8.17</v>
      </c>
      <c r="O3642" t="s">
        <v>430</v>
      </c>
      <c r="P3642">
        <f>E3642 - M3642</f>
        <v>208.3</v>
      </c>
      <c r="Q3642" t="str">
        <f>TEXT((A3642),"MMM _ YYYY")</f>
        <v>May  2015</v>
      </c>
    </row>
    <row r="3643" spans="1:17" x14ac:dyDescent="0.3">
      <c r="A3643" s="3">
        <v>42288</v>
      </c>
      <c r="B3643" t="s">
        <v>248</v>
      </c>
      <c r="C3643" t="s">
        <v>162</v>
      </c>
      <c r="D3643">
        <v>23</v>
      </c>
      <c r="E3643">
        <v>212.48</v>
      </c>
      <c r="F3643">
        <v>4887.04</v>
      </c>
      <c r="G3643" t="s">
        <v>6</v>
      </c>
      <c r="H3643" t="s">
        <v>193</v>
      </c>
      <c r="I3643" t="s">
        <v>248</v>
      </c>
      <c r="J3643" t="s">
        <v>428</v>
      </c>
      <c r="K3643">
        <v>246</v>
      </c>
      <c r="L3643" t="s">
        <v>248</v>
      </c>
      <c r="M3643">
        <v>47.48</v>
      </c>
      <c r="N3643">
        <v>8.17</v>
      </c>
      <c r="O3643" t="s">
        <v>430</v>
      </c>
      <c r="P3643">
        <f>E3643 - M3643</f>
        <v>165</v>
      </c>
      <c r="Q3643" t="str">
        <f>TEXT((A3643),"MMM _ YYYY")</f>
        <v>Oct  2015</v>
      </c>
    </row>
    <row r="3644" spans="1:17" x14ac:dyDescent="0.3">
      <c r="A3644" s="3">
        <v>41714</v>
      </c>
      <c r="B3644" t="s">
        <v>248</v>
      </c>
      <c r="C3644" t="s">
        <v>62</v>
      </c>
      <c r="D3644">
        <v>36</v>
      </c>
      <c r="E3644">
        <v>374.32</v>
      </c>
      <c r="F3644">
        <v>13475.52</v>
      </c>
      <c r="G3644" t="s">
        <v>61</v>
      </c>
      <c r="H3644" t="s">
        <v>193</v>
      </c>
      <c r="I3644" t="s">
        <v>248</v>
      </c>
      <c r="J3644" t="s">
        <v>428</v>
      </c>
      <c r="K3644">
        <v>246</v>
      </c>
      <c r="L3644" t="s">
        <v>248</v>
      </c>
      <c r="M3644">
        <v>47.48</v>
      </c>
      <c r="N3644">
        <v>8.17</v>
      </c>
      <c r="O3644" t="s">
        <v>430</v>
      </c>
      <c r="P3644">
        <f>E3644 - M3644</f>
        <v>326.83999999999997</v>
      </c>
      <c r="Q3644" t="str">
        <f>TEXT((A3644),"MMM _ YYYY")</f>
        <v>Mar  2014</v>
      </c>
    </row>
    <row r="3645" spans="1:17" x14ac:dyDescent="0.3">
      <c r="A3645" s="3">
        <v>41786</v>
      </c>
      <c r="B3645" t="s">
        <v>248</v>
      </c>
      <c r="C3645" t="s">
        <v>121</v>
      </c>
      <c r="D3645">
        <v>16</v>
      </c>
      <c r="E3645">
        <v>191.73</v>
      </c>
      <c r="F3645">
        <v>3067.68</v>
      </c>
      <c r="G3645" t="s">
        <v>105</v>
      </c>
      <c r="H3645" t="s">
        <v>193</v>
      </c>
      <c r="I3645" t="s">
        <v>248</v>
      </c>
      <c r="J3645" t="s">
        <v>428</v>
      </c>
      <c r="K3645">
        <v>246</v>
      </c>
      <c r="L3645" t="s">
        <v>248</v>
      </c>
      <c r="M3645">
        <v>47.48</v>
      </c>
      <c r="N3645">
        <v>8.17</v>
      </c>
      <c r="O3645" t="s">
        <v>430</v>
      </c>
      <c r="P3645">
        <f>E3645 - M3645</f>
        <v>144.25</v>
      </c>
      <c r="Q3645" t="str">
        <f>TEXT((A3645),"MMM _ YYYY")</f>
        <v>May  2014</v>
      </c>
    </row>
    <row r="3646" spans="1:17" x14ac:dyDescent="0.3">
      <c r="A3646" s="3">
        <v>41906</v>
      </c>
      <c r="B3646" t="s">
        <v>248</v>
      </c>
      <c r="C3646" t="s">
        <v>335</v>
      </c>
      <c r="D3646">
        <v>20</v>
      </c>
      <c r="E3646">
        <v>152.81</v>
      </c>
      <c r="F3646">
        <v>3056.2</v>
      </c>
      <c r="G3646" t="s">
        <v>87</v>
      </c>
      <c r="H3646" t="s">
        <v>193</v>
      </c>
      <c r="I3646" t="s">
        <v>248</v>
      </c>
      <c r="J3646" t="s">
        <v>428</v>
      </c>
      <c r="K3646">
        <v>246</v>
      </c>
      <c r="L3646" t="s">
        <v>248</v>
      </c>
      <c r="M3646">
        <v>47.48</v>
      </c>
      <c r="N3646">
        <v>8.17</v>
      </c>
      <c r="O3646" t="s">
        <v>430</v>
      </c>
      <c r="P3646">
        <f>E3646 - M3646</f>
        <v>105.33000000000001</v>
      </c>
      <c r="Q3646" t="str">
        <f>TEXT((A3646),"MMM _ YYYY")</f>
        <v>Sep  2014</v>
      </c>
    </row>
    <row r="3647" spans="1:17" x14ac:dyDescent="0.3">
      <c r="A3647" s="3">
        <v>41910</v>
      </c>
      <c r="B3647" t="s">
        <v>248</v>
      </c>
      <c r="C3647" t="s">
        <v>62</v>
      </c>
      <c r="D3647">
        <v>39</v>
      </c>
      <c r="E3647">
        <v>224.51</v>
      </c>
      <c r="F3647">
        <v>8755.89</v>
      </c>
      <c r="G3647" t="s">
        <v>61</v>
      </c>
      <c r="H3647" t="s">
        <v>193</v>
      </c>
      <c r="I3647" t="s">
        <v>248</v>
      </c>
      <c r="J3647" t="s">
        <v>428</v>
      </c>
      <c r="K3647">
        <v>246</v>
      </c>
      <c r="L3647" t="s">
        <v>248</v>
      </c>
      <c r="M3647">
        <v>47.48</v>
      </c>
      <c r="N3647">
        <v>8.17</v>
      </c>
      <c r="O3647" t="s">
        <v>430</v>
      </c>
      <c r="P3647">
        <f>E3647 - M3647</f>
        <v>177.03</v>
      </c>
      <c r="Q3647" t="str">
        <f>TEXT((A3647),"MMM _ YYYY")</f>
        <v>Sep  2014</v>
      </c>
    </row>
    <row r="3648" spans="1:17" x14ac:dyDescent="0.3">
      <c r="A3648" s="3">
        <v>41514</v>
      </c>
      <c r="B3648" t="s">
        <v>248</v>
      </c>
      <c r="C3648" t="s">
        <v>253</v>
      </c>
      <c r="D3648">
        <v>12</v>
      </c>
      <c r="E3648">
        <v>232.02</v>
      </c>
      <c r="F3648">
        <v>2784.24</v>
      </c>
      <c r="G3648" t="s">
        <v>8</v>
      </c>
      <c r="H3648" t="s">
        <v>193</v>
      </c>
      <c r="I3648" t="s">
        <v>248</v>
      </c>
      <c r="J3648" t="s">
        <v>428</v>
      </c>
      <c r="K3648">
        <v>246</v>
      </c>
      <c r="L3648" t="s">
        <v>248</v>
      </c>
      <c r="M3648">
        <v>47.48</v>
      </c>
      <c r="N3648">
        <v>8.17</v>
      </c>
      <c r="O3648" t="s">
        <v>430</v>
      </c>
      <c r="P3648">
        <f>E3648 - M3648</f>
        <v>184.54000000000002</v>
      </c>
      <c r="Q3648" t="str">
        <f>TEXT((A3648),"MMM _ YYYY")</f>
        <v>Aug  2013</v>
      </c>
    </row>
    <row r="3649" spans="1:17" x14ac:dyDescent="0.3">
      <c r="A3649" s="3">
        <v>41546</v>
      </c>
      <c r="B3649" t="s">
        <v>248</v>
      </c>
      <c r="C3649" t="s">
        <v>280</v>
      </c>
      <c r="D3649">
        <v>30</v>
      </c>
      <c r="E3649">
        <v>338.83</v>
      </c>
      <c r="F3649">
        <v>10164.9</v>
      </c>
      <c r="G3649" t="s">
        <v>26</v>
      </c>
      <c r="H3649" t="s">
        <v>193</v>
      </c>
      <c r="I3649" t="s">
        <v>248</v>
      </c>
      <c r="J3649" t="s">
        <v>428</v>
      </c>
      <c r="K3649">
        <v>246</v>
      </c>
      <c r="L3649" t="s">
        <v>248</v>
      </c>
      <c r="M3649">
        <v>47.48</v>
      </c>
      <c r="N3649">
        <v>8.17</v>
      </c>
      <c r="O3649" t="s">
        <v>430</v>
      </c>
      <c r="P3649">
        <f>E3649 - M3649</f>
        <v>291.34999999999997</v>
      </c>
      <c r="Q3649" t="str">
        <f>TEXT((A3649),"MMM _ YYYY")</f>
        <v>Sep  2013</v>
      </c>
    </row>
    <row r="3650" spans="1:17" x14ac:dyDescent="0.3">
      <c r="A3650" s="3">
        <v>41624</v>
      </c>
      <c r="B3650" t="s">
        <v>248</v>
      </c>
      <c r="C3650" t="s">
        <v>157</v>
      </c>
      <c r="D3650">
        <v>12</v>
      </c>
      <c r="E3650">
        <v>259.48</v>
      </c>
      <c r="F3650">
        <v>3113.76</v>
      </c>
      <c r="G3650" t="s">
        <v>110</v>
      </c>
      <c r="H3650" t="s">
        <v>193</v>
      </c>
      <c r="I3650" t="s">
        <v>248</v>
      </c>
      <c r="J3650" t="s">
        <v>428</v>
      </c>
      <c r="K3650">
        <v>246</v>
      </c>
      <c r="L3650" t="s">
        <v>248</v>
      </c>
      <c r="M3650">
        <v>47.48</v>
      </c>
      <c r="N3650">
        <v>8.17</v>
      </c>
      <c r="O3650" t="s">
        <v>430</v>
      </c>
      <c r="P3650">
        <f>E3650 - M3650</f>
        <v>212.00000000000003</v>
      </c>
      <c r="Q3650" t="str">
        <f>TEXT((A3650),"MMM _ YYYY")</f>
        <v>Dec  2013</v>
      </c>
    </row>
    <row r="3651" spans="1:17" x14ac:dyDescent="0.3">
      <c r="A3651" s="3">
        <v>41008</v>
      </c>
      <c r="B3651" t="s">
        <v>248</v>
      </c>
      <c r="C3651" t="s">
        <v>185</v>
      </c>
      <c r="D3651">
        <v>2</v>
      </c>
      <c r="E3651">
        <v>157.52000000000001</v>
      </c>
      <c r="F3651">
        <v>315.04000000000002</v>
      </c>
      <c r="G3651" t="s">
        <v>6</v>
      </c>
      <c r="H3651" t="s">
        <v>193</v>
      </c>
      <c r="I3651" t="s">
        <v>248</v>
      </c>
      <c r="J3651" t="s">
        <v>428</v>
      </c>
      <c r="K3651">
        <v>246</v>
      </c>
      <c r="L3651" t="s">
        <v>248</v>
      </c>
      <c r="M3651">
        <v>47.48</v>
      </c>
      <c r="N3651">
        <v>8.17</v>
      </c>
      <c r="O3651" t="s">
        <v>430</v>
      </c>
      <c r="P3651">
        <f>E3651 - M3651</f>
        <v>110.04000000000002</v>
      </c>
      <c r="Q3651" t="str">
        <f>TEXT((A3651),"MMM _ YYYY")</f>
        <v>Apr  2012</v>
      </c>
    </row>
    <row r="3652" spans="1:17" x14ac:dyDescent="0.3">
      <c r="A3652" s="3">
        <v>45102</v>
      </c>
      <c r="B3652" t="s">
        <v>216</v>
      </c>
      <c r="C3652" t="s">
        <v>82</v>
      </c>
      <c r="D3652">
        <v>47</v>
      </c>
      <c r="E3652">
        <v>172.76</v>
      </c>
      <c r="F3652">
        <v>8119.72</v>
      </c>
      <c r="G3652" t="s">
        <v>81</v>
      </c>
      <c r="H3652" t="s">
        <v>96</v>
      </c>
      <c r="I3652" t="s">
        <v>216</v>
      </c>
      <c r="J3652" t="s">
        <v>428</v>
      </c>
      <c r="K3652">
        <v>248</v>
      </c>
      <c r="L3652" t="s">
        <v>216</v>
      </c>
      <c r="M3652">
        <v>42.1</v>
      </c>
      <c r="N3652">
        <v>4.79</v>
      </c>
      <c r="O3652" t="s">
        <v>429</v>
      </c>
      <c r="P3652">
        <f>E3652 - M3652</f>
        <v>130.66</v>
      </c>
      <c r="Q3652" t="str">
        <f>TEXT((A3652),"MMM _ YYYY")</f>
        <v>Jun  2023</v>
      </c>
    </row>
    <row r="3653" spans="1:17" x14ac:dyDescent="0.3">
      <c r="A3653" s="3">
        <v>45226</v>
      </c>
      <c r="B3653" t="s">
        <v>216</v>
      </c>
      <c r="C3653" t="s">
        <v>306</v>
      </c>
      <c r="D3653">
        <v>20</v>
      </c>
      <c r="E3653">
        <v>262.14</v>
      </c>
      <c r="F3653">
        <v>5242.8</v>
      </c>
      <c r="G3653" t="s">
        <v>2</v>
      </c>
      <c r="H3653" t="s">
        <v>96</v>
      </c>
      <c r="I3653" t="s">
        <v>216</v>
      </c>
      <c r="J3653" t="s">
        <v>428</v>
      </c>
      <c r="K3653">
        <v>248</v>
      </c>
      <c r="L3653" t="s">
        <v>216</v>
      </c>
      <c r="M3653">
        <v>42.1</v>
      </c>
      <c r="N3653">
        <v>4.79</v>
      </c>
      <c r="O3653" t="s">
        <v>429</v>
      </c>
      <c r="P3653">
        <f>E3653 - M3653</f>
        <v>220.04</v>
      </c>
      <c r="Q3653" t="str">
        <f>TEXT((A3653),"MMM _ YYYY")</f>
        <v>Oct  2023</v>
      </c>
    </row>
    <row r="3654" spans="1:17" x14ac:dyDescent="0.3">
      <c r="A3654" s="3">
        <v>45381</v>
      </c>
      <c r="B3654" t="s">
        <v>216</v>
      </c>
      <c r="C3654" t="s">
        <v>116</v>
      </c>
      <c r="D3654">
        <v>17</v>
      </c>
      <c r="E3654">
        <v>176.99</v>
      </c>
      <c r="F3654">
        <v>3008.83</v>
      </c>
      <c r="G3654" t="s">
        <v>12</v>
      </c>
      <c r="H3654" t="s">
        <v>96</v>
      </c>
      <c r="I3654" t="s">
        <v>216</v>
      </c>
      <c r="J3654" t="s">
        <v>428</v>
      </c>
      <c r="K3654">
        <v>248</v>
      </c>
      <c r="L3654" t="s">
        <v>216</v>
      </c>
      <c r="M3654">
        <v>42.1</v>
      </c>
      <c r="N3654">
        <v>4.79</v>
      </c>
      <c r="O3654" t="s">
        <v>429</v>
      </c>
      <c r="P3654">
        <f>E3654 - M3654</f>
        <v>134.89000000000001</v>
      </c>
      <c r="Q3654" t="str">
        <f>TEXT((A3654),"MMM _ YYYY")</f>
        <v>Mar  2024</v>
      </c>
    </row>
    <row r="3655" spans="1:17" x14ac:dyDescent="0.3">
      <c r="A3655" s="3">
        <v>45556</v>
      </c>
      <c r="B3655" t="s">
        <v>216</v>
      </c>
      <c r="C3655" t="s">
        <v>28</v>
      </c>
      <c r="D3655">
        <v>25</v>
      </c>
      <c r="E3655">
        <v>318.16000000000003</v>
      </c>
      <c r="F3655">
        <v>7954</v>
      </c>
      <c r="G3655" t="s">
        <v>6</v>
      </c>
      <c r="H3655" t="s">
        <v>96</v>
      </c>
      <c r="I3655" t="s">
        <v>216</v>
      </c>
      <c r="J3655" t="s">
        <v>428</v>
      </c>
      <c r="K3655">
        <v>248</v>
      </c>
      <c r="L3655" t="s">
        <v>216</v>
      </c>
      <c r="M3655">
        <v>42.1</v>
      </c>
      <c r="N3655">
        <v>4.79</v>
      </c>
      <c r="O3655" t="s">
        <v>429</v>
      </c>
      <c r="P3655">
        <f>E3655 - M3655</f>
        <v>276.06</v>
      </c>
      <c r="Q3655" t="str">
        <f>TEXT((A3655),"MMM _ YYYY")</f>
        <v>Sep  2024</v>
      </c>
    </row>
    <row r="3656" spans="1:17" x14ac:dyDescent="0.3">
      <c r="A3656" s="3">
        <v>45572</v>
      </c>
      <c r="B3656" t="s">
        <v>216</v>
      </c>
      <c r="C3656" t="s">
        <v>316</v>
      </c>
      <c r="D3656">
        <v>29</v>
      </c>
      <c r="E3656">
        <v>366.25</v>
      </c>
      <c r="F3656">
        <v>10621.25</v>
      </c>
      <c r="G3656" t="s">
        <v>87</v>
      </c>
      <c r="H3656" t="s">
        <v>96</v>
      </c>
      <c r="I3656" t="s">
        <v>216</v>
      </c>
      <c r="J3656" t="s">
        <v>428</v>
      </c>
      <c r="K3656">
        <v>248</v>
      </c>
      <c r="L3656" t="s">
        <v>216</v>
      </c>
      <c r="M3656">
        <v>42.1</v>
      </c>
      <c r="N3656">
        <v>4.79</v>
      </c>
      <c r="O3656" t="s">
        <v>429</v>
      </c>
      <c r="P3656">
        <f>E3656 - M3656</f>
        <v>324.14999999999998</v>
      </c>
      <c r="Q3656" t="str">
        <f>TEXT((A3656),"MMM _ YYYY")</f>
        <v>Oct  2024</v>
      </c>
    </row>
    <row r="3657" spans="1:17" x14ac:dyDescent="0.3">
      <c r="A3657" s="3">
        <v>45952</v>
      </c>
      <c r="B3657" t="s">
        <v>216</v>
      </c>
      <c r="C3657" t="s">
        <v>40</v>
      </c>
      <c r="D3657">
        <v>38</v>
      </c>
      <c r="E3657">
        <v>129.72999999999999</v>
      </c>
      <c r="F3657">
        <v>4929.74</v>
      </c>
      <c r="G3657" t="s">
        <v>23</v>
      </c>
      <c r="H3657" t="s">
        <v>96</v>
      </c>
      <c r="I3657" t="s">
        <v>216</v>
      </c>
      <c r="J3657" t="s">
        <v>428</v>
      </c>
      <c r="K3657">
        <v>248</v>
      </c>
      <c r="L3657" t="s">
        <v>216</v>
      </c>
      <c r="M3657">
        <v>42.1</v>
      </c>
      <c r="N3657">
        <v>4.79</v>
      </c>
      <c r="O3657" t="s">
        <v>429</v>
      </c>
      <c r="P3657">
        <f>E3657 - M3657</f>
        <v>87.63</v>
      </c>
      <c r="Q3657" t="str">
        <f>TEXT((A3657),"MMM _ YYYY")</f>
        <v>Oct  2025</v>
      </c>
    </row>
    <row r="3658" spans="1:17" x14ac:dyDescent="0.3">
      <c r="A3658" s="3">
        <v>44704</v>
      </c>
      <c r="B3658" t="s">
        <v>216</v>
      </c>
      <c r="C3658" t="s">
        <v>32</v>
      </c>
      <c r="D3658">
        <v>20</v>
      </c>
      <c r="E3658">
        <v>374.51</v>
      </c>
      <c r="F3658">
        <v>7490.2</v>
      </c>
      <c r="G3658" t="s">
        <v>31</v>
      </c>
      <c r="H3658" t="s">
        <v>96</v>
      </c>
      <c r="I3658" t="s">
        <v>216</v>
      </c>
      <c r="J3658" t="s">
        <v>428</v>
      </c>
      <c r="K3658">
        <v>248</v>
      </c>
      <c r="L3658" t="s">
        <v>216</v>
      </c>
      <c r="M3658">
        <v>42.1</v>
      </c>
      <c r="N3658">
        <v>4.79</v>
      </c>
      <c r="O3658" t="s">
        <v>429</v>
      </c>
      <c r="P3658">
        <f>E3658 - M3658</f>
        <v>332.40999999999997</v>
      </c>
      <c r="Q3658" t="str">
        <f>TEXT((A3658),"MMM _ YYYY")</f>
        <v>May  2022</v>
      </c>
    </row>
    <row r="3659" spans="1:17" x14ac:dyDescent="0.3">
      <c r="A3659" s="3">
        <v>44831</v>
      </c>
      <c r="B3659" t="s">
        <v>216</v>
      </c>
      <c r="C3659" t="s">
        <v>28</v>
      </c>
      <c r="D3659">
        <v>5</v>
      </c>
      <c r="E3659">
        <v>328.81</v>
      </c>
      <c r="F3659">
        <v>1644.05</v>
      </c>
      <c r="G3659" t="s">
        <v>6</v>
      </c>
      <c r="H3659" t="s">
        <v>96</v>
      </c>
      <c r="I3659" t="s">
        <v>216</v>
      </c>
      <c r="J3659" t="s">
        <v>428</v>
      </c>
      <c r="K3659">
        <v>248</v>
      </c>
      <c r="L3659" t="s">
        <v>216</v>
      </c>
      <c r="M3659">
        <v>42.1</v>
      </c>
      <c r="N3659">
        <v>4.79</v>
      </c>
      <c r="O3659" t="s">
        <v>429</v>
      </c>
      <c r="P3659">
        <f>E3659 - M3659</f>
        <v>286.70999999999998</v>
      </c>
      <c r="Q3659" t="str">
        <f>TEXT((A3659),"MMM _ YYYY")</f>
        <v>Sep  2022</v>
      </c>
    </row>
    <row r="3660" spans="1:17" x14ac:dyDescent="0.3">
      <c r="A3660" s="3">
        <v>43964</v>
      </c>
      <c r="B3660" t="s">
        <v>216</v>
      </c>
      <c r="C3660" t="s">
        <v>70</v>
      </c>
      <c r="D3660">
        <v>43</v>
      </c>
      <c r="E3660">
        <v>207.74</v>
      </c>
      <c r="F3660">
        <v>8932.82</v>
      </c>
      <c r="G3660" t="s">
        <v>8</v>
      </c>
      <c r="H3660" t="s">
        <v>96</v>
      </c>
      <c r="I3660" t="s">
        <v>216</v>
      </c>
      <c r="J3660" t="s">
        <v>428</v>
      </c>
      <c r="K3660">
        <v>248</v>
      </c>
      <c r="L3660" t="s">
        <v>216</v>
      </c>
      <c r="M3660">
        <v>42.1</v>
      </c>
      <c r="N3660">
        <v>4.79</v>
      </c>
      <c r="O3660" t="s">
        <v>429</v>
      </c>
      <c r="P3660">
        <f>E3660 - M3660</f>
        <v>165.64000000000001</v>
      </c>
      <c r="Q3660" t="str">
        <f>TEXT((A3660),"MMM _ YYYY")</f>
        <v>May  2020</v>
      </c>
    </row>
    <row r="3661" spans="1:17" x14ac:dyDescent="0.3">
      <c r="A3661" s="3">
        <v>43592</v>
      </c>
      <c r="B3661" t="s">
        <v>216</v>
      </c>
      <c r="C3661" t="s">
        <v>337</v>
      </c>
      <c r="D3661">
        <v>35</v>
      </c>
      <c r="E3661">
        <v>167.57</v>
      </c>
      <c r="F3661">
        <v>5864.95</v>
      </c>
      <c r="G3661" t="s">
        <v>26</v>
      </c>
      <c r="H3661" t="s">
        <v>96</v>
      </c>
      <c r="I3661" t="s">
        <v>216</v>
      </c>
      <c r="J3661" t="s">
        <v>428</v>
      </c>
      <c r="K3661">
        <v>248</v>
      </c>
      <c r="L3661" t="s">
        <v>216</v>
      </c>
      <c r="M3661">
        <v>42.1</v>
      </c>
      <c r="N3661">
        <v>4.79</v>
      </c>
      <c r="O3661" t="s">
        <v>429</v>
      </c>
      <c r="P3661">
        <f>E3661 - M3661</f>
        <v>125.47</v>
      </c>
      <c r="Q3661" t="str">
        <f>TEXT((A3661),"MMM _ YYYY")</f>
        <v>May  2019</v>
      </c>
    </row>
    <row r="3662" spans="1:17" x14ac:dyDescent="0.3">
      <c r="A3662" s="3">
        <v>43802</v>
      </c>
      <c r="B3662" t="s">
        <v>216</v>
      </c>
      <c r="C3662" t="s">
        <v>144</v>
      </c>
      <c r="D3662">
        <v>30</v>
      </c>
      <c r="E3662">
        <v>146.16</v>
      </c>
      <c r="F3662">
        <v>4384.8</v>
      </c>
      <c r="G3662" t="s">
        <v>31</v>
      </c>
      <c r="H3662" t="s">
        <v>96</v>
      </c>
      <c r="I3662" t="s">
        <v>216</v>
      </c>
      <c r="J3662" t="s">
        <v>428</v>
      </c>
      <c r="K3662">
        <v>248</v>
      </c>
      <c r="L3662" t="s">
        <v>216</v>
      </c>
      <c r="M3662">
        <v>42.1</v>
      </c>
      <c r="N3662">
        <v>4.79</v>
      </c>
      <c r="O3662" t="s">
        <v>429</v>
      </c>
      <c r="P3662">
        <f>E3662 - M3662</f>
        <v>104.06</v>
      </c>
      <c r="Q3662" t="str">
        <f>TEXT((A3662),"MMM _ YYYY")</f>
        <v>Dec  2019</v>
      </c>
    </row>
    <row r="3663" spans="1:17" x14ac:dyDescent="0.3">
      <c r="A3663" s="3">
        <v>42428</v>
      </c>
      <c r="B3663" t="s">
        <v>216</v>
      </c>
      <c r="C3663" t="s">
        <v>205</v>
      </c>
      <c r="D3663">
        <v>3</v>
      </c>
      <c r="E3663">
        <v>238.04</v>
      </c>
      <c r="F3663">
        <v>714.12</v>
      </c>
      <c r="G3663" t="s">
        <v>56</v>
      </c>
      <c r="H3663" t="s">
        <v>96</v>
      </c>
      <c r="I3663" t="s">
        <v>216</v>
      </c>
      <c r="J3663" t="s">
        <v>428</v>
      </c>
      <c r="K3663">
        <v>248</v>
      </c>
      <c r="L3663" t="s">
        <v>216</v>
      </c>
      <c r="M3663">
        <v>42.1</v>
      </c>
      <c r="N3663">
        <v>4.79</v>
      </c>
      <c r="O3663" t="s">
        <v>429</v>
      </c>
      <c r="P3663">
        <f>E3663 - M3663</f>
        <v>195.94</v>
      </c>
      <c r="Q3663" t="str">
        <f>TEXT((A3663),"MMM _ YYYY")</f>
        <v>Feb  2016</v>
      </c>
    </row>
    <row r="3664" spans="1:17" x14ac:dyDescent="0.3">
      <c r="A3664" s="3">
        <v>42463</v>
      </c>
      <c r="B3664" t="s">
        <v>216</v>
      </c>
      <c r="C3664" t="s">
        <v>194</v>
      </c>
      <c r="D3664">
        <v>21</v>
      </c>
      <c r="E3664">
        <v>213.19</v>
      </c>
      <c r="F3664">
        <v>4476.99</v>
      </c>
      <c r="G3664" t="s">
        <v>2</v>
      </c>
      <c r="H3664" t="s">
        <v>96</v>
      </c>
      <c r="I3664" t="s">
        <v>216</v>
      </c>
      <c r="J3664" t="s">
        <v>428</v>
      </c>
      <c r="K3664">
        <v>248</v>
      </c>
      <c r="L3664" t="s">
        <v>216</v>
      </c>
      <c r="M3664">
        <v>42.1</v>
      </c>
      <c r="N3664">
        <v>4.79</v>
      </c>
      <c r="O3664" t="s">
        <v>429</v>
      </c>
      <c r="P3664">
        <f>E3664 - M3664</f>
        <v>171.09</v>
      </c>
      <c r="Q3664" t="str">
        <f>TEXT((A3664),"MMM _ YYYY")</f>
        <v>Apr  2016</v>
      </c>
    </row>
    <row r="3665" spans="1:17" x14ac:dyDescent="0.3">
      <c r="A3665" s="3">
        <v>42216</v>
      </c>
      <c r="B3665" t="s">
        <v>216</v>
      </c>
      <c r="C3665" t="s">
        <v>132</v>
      </c>
      <c r="D3665">
        <v>44</v>
      </c>
      <c r="E3665">
        <v>236.77</v>
      </c>
      <c r="F3665">
        <v>10417.879999999999</v>
      </c>
      <c r="G3665" t="s">
        <v>31</v>
      </c>
      <c r="H3665" t="s">
        <v>96</v>
      </c>
      <c r="I3665" t="s">
        <v>216</v>
      </c>
      <c r="J3665" t="s">
        <v>428</v>
      </c>
      <c r="K3665">
        <v>248</v>
      </c>
      <c r="L3665" t="s">
        <v>216</v>
      </c>
      <c r="M3665">
        <v>42.1</v>
      </c>
      <c r="N3665">
        <v>4.79</v>
      </c>
      <c r="O3665" t="s">
        <v>429</v>
      </c>
      <c r="P3665">
        <f>E3665 - M3665</f>
        <v>194.67000000000002</v>
      </c>
      <c r="Q3665" t="str">
        <f>TEXT((A3665),"MMM _ YYYY")</f>
        <v>Jul  2015</v>
      </c>
    </row>
    <row r="3666" spans="1:17" x14ac:dyDescent="0.3">
      <c r="A3666" s="3">
        <v>42333</v>
      </c>
      <c r="B3666" t="s">
        <v>216</v>
      </c>
      <c r="C3666" t="s">
        <v>290</v>
      </c>
      <c r="D3666">
        <v>17</v>
      </c>
      <c r="E3666">
        <v>382.2</v>
      </c>
      <c r="F3666">
        <v>6497.4</v>
      </c>
      <c r="G3666" t="s">
        <v>61</v>
      </c>
      <c r="H3666" t="s">
        <v>96</v>
      </c>
      <c r="I3666" t="s">
        <v>216</v>
      </c>
      <c r="J3666" t="s">
        <v>428</v>
      </c>
      <c r="K3666">
        <v>248</v>
      </c>
      <c r="L3666" t="s">
        <v>216</v>
      </c>
      <c r="M3666">
        <v>42.1</v>
      </c>
      <c r="N3666">
        <v>4.79</v>
      </c>
      <c r="O3666" t="s">
        <v>429</v>
      </c>
      <c r="P3666">
        <f>E3666 - M3666</f>
        <v>340.09999999999997</v>
      </c>
      <c r="Q3666" t="str">
        <f>TEXT((A3666),"MMM _ YYYY")</f>
        <v>Nov  2015</v>
      </c>
    </row>
    <row r="3667" spans="1:17" x14ac:dyDescent="0.3">
      <c r="A3667" s="3">
        <v>41761</v>
      </c>
      <c r="B3667" t="s">
        <v>216</v>
      </c>
      <c r="C3667" t="s">
        <v>343</v>
      </c>
      <c r="D3667">
        <v>33</v>
      </c>
      <c r="E3667">
        <v>90.55</v>
      </c>
      <c r="F3667">
        <v>2988.15</v>
      </c>
      <c r="G3667" t="s">
        <v>6</v>
      </c>
      <c r="H3667" t="s">
        <v>96</v>
      </c>
      <c r="I3667" t="s">
        <v>216</v>
      </c>
      <c r="J3667" t="s">
        <v>428</v>
      </c>
      <c r="K3667">
        <v>248</v>
      </c>
      <c r="L3667" t="s">
        <v>216</v>
      </c>
      <c r="M3667">
        <v>42.1</v>
      </c>
      <c r="N3667">
        <v>4.79</v>
      </c>
      <c r="O3667" t="s">
        <v>429</v>
      </c>
      <c r="P3667">
        <f>E3667 - M3667</f>
        <v>48.449999999999996</v>
      </c>
      <c r="Q3667" t="str">
        <f>TEXT((A3667),"MMM _ YYYY")</f>
        <v>May  2014</v>
      </c>
    </row>
    <row r="3668" spans="1:17" x14ac:dyDescent="0.3">
      <c r="A3668" s="3">
        <v>41776</v>
      </c>
      <c r="B3668" t="s">
        <v>216</v>
      </c>
      <c r="C3668" t="s">
        <v>250</v>
      </c>
      <c r="D3668">
        <v>34</v>
      </c>
      <c r="E3668">
        <v>168.6</v>
      </c>
      <c r="F3668">
        <v>5732.4</v>
      </c>
      <c r="G3668" t="s">
        <v>130</v>
      </c>
      <c r="H3668" t="s">
        <v>96</v>
      </c>
      <c r="I3668" t="s">
        <v>216</v>
      </c>
      <c r="J3668" t="s">
        <v>428</v>
      </c>
      <c r="K3668">
        <v>248</v>
      </c>
      <c r="L3668" t="s">
        <v>216</v>
      </c>
      <c r="M3668">
        <v>42.1</v>
      </c>
      <c r="N3668">
        <v>4.79</v>
      </c>
      <c r="O3668" t="s">
        <v>429</v>
      </c>
      <c r="P3668">
        <f>E3668 - M3668</f>
        <v>126.5</v>
      </c>
      <c r="Q3668" t="str">
        <f>TEXT((A3668),"MMM _ YYYY")</f>
        <v>May  2014</v>
      </c>
    </row>
    <row r="3669" spans="1:17" x14ac:dyDescent="0.3">
      <c r="A3669" s="3">
        <v>41311</v>
      </c>
      <c r="B3669" t="s">
        <v>216</v>
      </c>
      <c r="C3669" t="s">
        <v>222</v>
      </c>
      <c r="D3669">
        <v>47</v>
      </c>
      <c r="E3669">
        <v>245.98</v>
      </c>
      <c r="F3669">
        <v>11561.06</v>
      </c>
      <c r="G3669" t="s">
        <v>134</v>
      </c>
      <c r="H3669" t="s">
        <v>96</v>
      </c>
      <c r="I3669" t="s">
        <v>216</v>
      </c>
      <c r="J3669" t="s">
        <v>428</v>
      </c>
      <c r="K3669">
        <v>248</v>
      </c>
      <c r="L3669" t="s">
        <v>216</v>
      </c>
      <c r="M3669">
        <v>42.1</v>
      </c>
      <c r="N3669">
        <v>4.79</v>
      </c>
      <c r="O3669" t="s">
        <v>429</v>
      </c>
      <c r="P3669">
        <f>E3669 - M3669</f>
        <v>203.88</v>
      </c>
      <c r="Q3669" t="str">
        <f>TEXT((A3669),"MMM _ YYYY")</f>
        <v>Feb  2013</v>
      </c>
    </row>
    <row r="3670" spans="1:17" x14ac:dyDescent="0.3">
      <c r="A3670" s="3">
        <v>41497</v>
      </c>
      <c r="B3670" t="s">
        <v>216</v>
      </c>
      <c r="C3670" t="s">
        <v>113</v>
      </c>
      <c r="D3670">
        <v>12</v>
      </c>
      <c r="E3670">
        <v>104.2</v>
      </c>
      <c r="F3670">
        <v>1250.4000000000001</v>
      </c>
      <c r="G3670" t="s">
        <v>105</v>
      </c>
      <c r="H3670" t="s">
        <v>96</v>
      </c>
      <c r="I3670" t="s">
        <v>216</v>
      </c>
      <c r="J3670" t="s">
        <v>428</v>
      </c>
      <c r="K3670">
        <v>248</v>
      </c>
      <c r="L3670" t="s">
        <v>216</v>
      </c>
      <c r="M3670">
        <v>42.1</v>
      </c>
      <c r="N3670">
        <v>4.79</v>
      </c>
      <c r="O3670" t="s">
        <v>429</v>
      </c>
      <c r="P3670">
        <f>E3670 - M3670</f>
        <v>62.1</v>
      </c>
      <c r="Q3670" t="str">
        <f>TEXT((A3670),"MMM _ YYYY")</f>
        <v>Aug  2013</v>
      </c>
    </row>
    <row r="3671" spans="1:17" x14ac:dyDescent="0.3">
      <c r="A3671" s="3">
        <v>41501</v>
      </c>
      <c r="B3671" t="s">
        <v>216</v>
      </c>
      <c r="C3671" t="s">
        <v>233</v>
      </c>
      <c r="D3671">
        <v>12</v>
      </c>
      <c r="E3671">
        <v>313.42</v>
      </c>
      <c r="F3671">
        <v>3761.04</v>
      </c>
      <c r="G3671" t="s">
        <v>61</v>
      </c>
      <c r="H3671" t="s">
        <v>96</v>
      </c>
      <c r="I3671" t="s">
        <v>216</v>
      </c>
      <c r="J3671" t="s">
        <v>428</v>
      </c>
      <c r="K3671">
        <v>248</v>
      </c>
      <c r="L3671" t="s">
        <v>216</v>
      </c>
      <c r="M3671">
        <v>42.1</v>
      </c>
      <c r="N3671">
        <v>4.79</v>
      </c>
      <c r="O3671" t="s">
        <v>429</v>
      </c>
      <c r="P3671">
        <f>E3671 - M3671</f>
        <v>271.32</v>
      </c>
      <c r="Q3671" t="str">
        <f>TEXT((A3671),"MMM _ YYYY")</f>
        <v>Aug  2013</v>
      </c>
    </row>
    <row r="3672" spans="1:17" x14ac:dyDescent="0.3">
      <c r="A3672" s="3">
        <v>41040</v>
      </c>
      <c r="B3672" t="s">
        <v>216</v>
      </c>
      <c r="C3672" t="s">
        <v>217</v>
      </c>
      <c r="D3672">
        <v>22</v>
      </c>
      <c r="E3672">
        <v>253.95</v>
      </c>
      <c r="F3672">
        <v>5586.9</v>
      </c>
      <c r="G3672" t="s">
        <v>52</v>
      </c>
      <c r="H3672" t="s">
        <v>96</v>
      </c>
      <c r="I3672" t="s">
        <v>216</v>
      </c>
      <c r="J3672" t="s">
        <v>428</v>
      </c>
      <c r="K3672">
        <v>248</v>
      </c>
      <c r="L3672" t="s">
        <v>216</v>
      </c>
      <c r="M3672">
        <v>42.1</v>
      </c>
      <c r="N3672">
        <v>4.79</v>
      </c>
      <c r="O3672" t="s">
        <v>429</v>
      </c>
      <c r="P3672">
        <f>E3672 - M3672</f>
        <v>211.85</v>
      </c>
      <c r="Q3672" t="str">
        <f>TEXT((A3672),"MMM _ YYYY")</f>
        <v>May  2012</v>
      </c>
    </row>
    <row r="3673" spans="1:17" x14ac:dyDescent="0.3">
      <c r="A3673" s="3">
        <v>45095</v>
      </c>
      <c r="B3673" t="s">
        <v>124</v>
      </c>
      <c r="C3673" t="s">
        <v>27</v>
      </c>
      <c r="D3673">
        <v>37</v>
      </c>
      <c r="E3673">
        <v>155.72</v>
      </c>
      <c r="F3673">
        <v>5761.64</v>
      </c>
      <c r="G3673" t="s">
        <v>26</v>
      </c>
      <c r="H3673" t="s">
        <v>22</v>
      </c>
      <c r="I3673" t="s">
        <v>124</v>
      </c>
      <c r="J3673" t="s">
        <v>428</v>
      </c>
      <c r="K3673">
        <v>249</v>
      </c>
      <c r="L3673" t="s">
        <v>124</v>
      </c>
      <c r="M3673">
        <v>38.32</v>
      </c>
      <c r="N3673">
        <v>3.25</v>
      </c>
      <c r="O3673" t="s">
        <v>429</v>
      </c>
      <c r="P3673">
        <f>E3673 - M3673</f>
        <v>117.4</v>
      </c>
      <c r="Q3673" t="str">
        <f>TEXT((A3673),"MMM _ YYYY")</f>
        <v>Jun  2023</v>
      </c>
    </row>
    <row r="3674" spans="1:17" x14ac:dyDescent="0.3">
      <c r="A3674" s="3">
        <v>45453</v>
      </c>
      <c r="B3674" t="s">
        <v>124</v>
      </c>
      <c r="C3674" t="s">
        <v>142</v>
      </c>
      <c r="D3674">
        <v>8</v>
      </c>
      <c r="E3674">
        <v>339.45</v>
      </c>
      <c r="F3674">
        <v>2715.6</v>
      </c>
      <c r="G3674" t="s">
        <v>31</v>
      </c>
      <c r="H3674" t="s">
        <v>22</v>
      </c>
      <c r="I3674" t="s">
        <v>124</v>
      </c>
      <c r="J3674" t="s">
        <v>428</v>
      </c>
      <c r="K3674">
        <v>249</v>
      </c>
      <c r="L3674" t="s">
        <v>124</v>
      </c>
      <c r="M3674">
        <v>38.32</v>
      </c>
      <c r="N3674">
        <v>3.25</v>
      </c>
      <c r="O3674" t="s">
        <v>429</v>
      </c>
      <c r="P3674">
        <f>E3674 - M3674</f>
        <v>301.13</v>
      </c>
      <c r="Q3674" t="str">
        <f>TEXT((A3674),"MMM _ YYYY")</f>
        <v>Jun  2024</v>
      </c>
    </row>
    <row r="3675" spans="1:17" x14ac:dyDescent="0.3">
      <c r="A3675" s="3">
        <v>45644</v>
      </c>
      <c r="B3675" t="s">
        <v>124</v>
      </c>
      <c r="C3675" t="s">
        <v>264</v>
      </c>
      <c r="D3675">
        <v>28</v>
      </c>
      <c r="E3675">
        <v>97.97</v>
      </c>
      <c r="F3675">
        <v>2743.16</v>
      </c>
      <c r="G3675" t="s">
        <v>130</v>
      </c>
      <c r="H3675" t="s">
        <v>22</v>
      </c>
      <c r="I3675" t="s">
        <v>124</v>
      </c>
      <c r="J3675" t="s">
        <v>428</v>
      </c>
      <c r="K3675">
        <v>249</v>
      </c>
      <c r="L3675" t="s">
        <v>124</v>
      </c>
      <c r="M3675">
        <v>38.32</v>
      </c>
      <c r="N3675">
        <v>3.25</v>
      </c>
      <c r="O3675" t="s">
        <v>429</v>
      </c>
      <c r="P3675">
        <f>E3675 - M3675</f>
        <v>59.65</v>
      </c>
      <c r="Q3675" t="str">
        <f>TEXT((A3675),"MMM _ YYYY")</f>
        <v>Dec  2024</v>
      </c>
    </row>
    <row r="3676" spans="1:17" x14ac:dyDescent="0.3">
      <c r="A3676" s="3">
        <v>45690</v>
      </c>
      <c r="B3676" t="s">
        <v>124</v>
      </c>
      <c r="C3676" t="s">
        <v>49</v>
      </c>
      <c r="D3676">
        <v>20</v>
      </c>
      <c r="E3676">
        <v>376.78</v>
      </c>
      <c r="F3676">
        <v>7535.6</v>
      </c>
      <c r="G3676" t="s">
        <v>48</v>
      </c>
      <c r="H3676" t="s">
        <v>22</v>
      </c>
      <c r="I3676" t="s">
        <v>124</v>
      </c>
      <c r="J3676" t="s">
        <v>428</v>
      </c>
      <c r="K3676">
        <v>249</v>
      </c>
      <c r="L3676" t="s">
        <v>124</v>
      </c>
      <c r="M3676">
        <v>38.32</v>
      </c>
      <c r="N3676">
        <v>3.25</v>
      </c>
      <c r="O3676" t="s">
        <v>429</v>
      </c>
      <c r="P3676">
        <f>E3676 - M3676</f>
        <v>338.46</v>
      </c>
      <c r="Q3676" t="str">
        <f>TEXT((A3676),"MMM _ YYYY")</f>
        <v>Feb  2025</v>
      </c>
    </row>
    <row r="3677" spans="1:17" x14ac:dyDescent="0.3">
      <c r="A3677" s="3">
        <v>45774</v>
      </c>
      <c r="B3677" t="s">
        <v>124</v>
      </c>
      <c r="C3677" t="s">
        <v>291</v>
      </c>
      <c r="D3677">
        <v>20</v>
      </c>
      <c r="E3677">
        <v>341.37</v>
      </c>
      <c r="F3677">
        <v>6827.4</v>
      </c>
      <c r="G3677" t="s">
        <v>16</v>
      </c>
      <c r="H3677" t="s">
        <v>22</v>
      </c>
      <c r="I3677" t="s">
        <v>124</v>
      </c>
      <c r="J3677" t="s">
        <v>428</v>
      </c>
      <c r="K3677">
        <v>249</v>
      </c>
      <c r="L3677" t="s">
        <v>124</v>
      </c>
      <c r="M3677">
        <v>38.32</v>
      </c>
      <c r="N3677">
        <v>3.25</v>
      </c>
      <c r="O3677" t="s">
        <v>429</v>
      </c>
      <c r="P3677">
        <f>E3677 - M3677</f>
        <v>303.05</v>
      </c>
      <c r="Q3677" t="str">
        <f>TEXT((A3677),"MMM _ YYYY")</f>
        <v>Apr  2025</v>
      </c>
    </row>
    <row r="3678" spans="1:17" x14ac:dyDescent="0.3">
      <c r="A3678" s="3">
        <v>45825</v>
      </c>
      <c r="B3678" t="s">
        <v>124</v>
      </c>
      <c r="C3678" t="s">
        <v>380</v>
      </c>
      <c r="D3678">
        <v>44</v>
      </c>
      <c r="E3678">
        <v>254.01</v>
      </c>
      <c r="F3678">
        <v>11176.44</v>
      </c>
      <c r="G3678" t="s">
        <v>81</v>
      </c>
      <c r="H3678" t="s">
        <v>22</v>
      </c>
      <c r="I3678" t="s">
        <v>124</v>
      </c>
      <c r="J3678" t="s">
        <v>428</v>
      </c>
      <c r="K3678">
        <v>249</v>
      </c>
      <c r="L3678" t="s">
        <v>124</v>
      </c>
      <c r="M3678">
        <v>38.32</v>
      </c>
      <c r="N3678">
        <v>3.25</v>
      </c>
      <c r="O3678" t="s">
        <v>429</v>
      </c>
      <c r="P3678">
        <f>E3678 - M3678</f>
        <v>215.69</v>
      </c>
      <c r="Q3678" t="str">
        <f>TEXT((A3678),"MMM _ YYYY")</f>
        <v>Jun  2025</v>
      </c>
    </row>
    <row r="3679" spans="1:17" x14ac:dyDescent="0.3">
      <c r="A3679" s="3">
        <v>44571</v>
      </c>
      <c r="B3679" t="s">
        <v>124</v>
      </c>
      <c r="C3679" t="s">
        <v>201</v>
      </c>
      <c r="D3679">
        <v>13</v>
      </c>
      <c r="E3679">
        <v>262.16000000000003</v>
      </c>
      <c r="F3679">
        <v>3408.08</v>
      </c>
      <c r="G3679" t="s">
        <v>87</v>
      </c>
      <c r="H3679" t="s">
        <v>22</v>
      </c>
      <c r="I3679" t="s">
        <v>124</v>
      </c>
      <c r="J3679" t="s">
        <v>428</v>
      </c>
      <c r="K3679">
        <v>249</v>
      </c>
      <c r="L3679" t="s">
        <v>124</v>
      </c>
      <c r="M3679">
        <v>38.32</v>
      </c>
      <c r="N3679">
        <v>3.25</v>
      </c>
      <c r="O3679" t="s">
        <v>429</v>
      </c>
      <c r="P3679">
        <f>E3679 - M3679</f>
        <v>223.84000000000003</v>
      </c>
      <c r="Q3679" t="str">
        <f>TEXT((A3679),"MMM _ YYYY")</f>
        <v>Jan  2022</v>
      </c>
    </row>
    <row r="3680" spans="1:17" x14ac:dyDescent="0.3">
      <c r="A3680" s="3">
        <v>44608</v>
      </c>
      <c r="B3680" t="s">
        <v>124</v>
      </c>
      <c r="C3680" t="s">
        <v>111</v>
      </c>
      <c r="D3680">
        <v>9</v>
      </c>
      <c r="E3680">
        <v>169.89</v>
      </c>
      <c r="F3680">
        <v>1529.01</v>
      </c>
      <c r="G3680" t="s">
        <v>110</v>
      </c>
      <c r="H3680" t="s">
        <v>22</v>
      </c>
      <c r="I3680" t="s">
        <v>124</v>
      </c>
      <c r="J3680" t="s">
        <v>428</v>
      </c>
      <c r="K3680">
        <v>249</v>
      </c>
      <c r="L3680" t="s">
        <v>124</v>
      </c>
      <c r="M3680">
        <v>38.32</v>
      </c>
      <c r="N3680">
        <v>3.25</v>
      </c>
      <c r="O3680" t="s">
        <v>429</v>
      </c>
      <c r="P3680">
        <f>E3680 - M3680</f>
        <v>131.57</v>
      </c>
      <c r="Q3680" t="str">
        <f>TEXT((A3680),"MMM _ YYYY")</f>
        <v>Feb  2022</v>
      </c>
    </row>
    <row r="3681" spans="1:17" x14ac:dyDescent="0.3">
      <c r="A3681" s="3">
        <v>44301</v>
      </c>
      <c r="B3681" t="s">
        <v>124</v>
      </c>
      <c r="C3681" t="s">
        <v>53</v>
      </c>
      <c r="D3681">
        <v>48</v>
      </c>
      <c r="E3681">
        <v>355.24</v>
      </c>
      <c r="F3681">
        <v>17051.52</v>
      </c>
      <c r="G3681" t="s">
        <v>52</v>
      </c>
      <c r="H3681" t="s">
        <v>22</v>
      </c>
      <c r="I3681" t="s">
        <v>124</v>
      </c>
      <c r="J3681" t="s">
        <v>428</v>
      </c>
      <c r="K3681">
        <v>249</v>
      </c>
      <c r="L3681" t="s">
        <v>124</v>
      </c>
      <c r="M3681">
        <v>38.32</v>
      </c>
      <c r="N3681">
        <v>3.25</v>
      </c>
      <c r="O3681" t="s">
        <v>429</v>
      </c>
      <c r="P3681">
        <f>E3681 - M3681</f>
        <v>316.92</v>
      </c>
      <c r="Q3681" t="str">
        <f>TEXT((A3681),"MMM _ YYYY")</f>
        <v>Apr  2021</v>
      </c>
    </row>
    <row r="3682" spans="1:17" x14ac:dyDescent="0.3">
      <c r="A3682" s="3">
        <v>44395</v>
      </c>
      <c r="B3682" t="s">
        <v>124</v>
      </c>
      <c r="C3682" t="s">
        <v>194</v>
      </c>
      <c r="D3682">
        <v>9</v>
      </c>
      <c r="E3682">
        <v>354.82</v>
      </c>
      <c r="F3682">
        <v>3193.38</v>
      </c>
      <c r="G3682" t="s">
        <v>2</v>
      </c>
      <c r="H3682" t="s">
        <v>22</v>
      </c>
      <c r="I3682" t="s">
        <v>124</v>
      </c>
      <c r="J3682" t="s">
        <v>428</v>
      </c>
      <c r="K3682">
        <v>249</v>
      </c>
      <c r="L3682" t="s">
        <v>124</v>
      </c>
      <c r="M3682">
        <v>38.32</v>
      </c>
      <c r="N3682">
        <v>3.25</v>
      </c>
      <c r="O3682" t="s">
        <v>429</v>
      </c>
      <c r="P3682">
        <f>E3682 - M3682</f>
        <v>316.5</v>
      </c>
      <c r="Q3682" t="str">
        <f>TEXT((A3682),"MMM _ YYYY")</f>
        <v>Jul  2021</v>
      </c>
    </row>
    <row r="3683" spans="1:17" x14ac:dyDescent="0.3">
      <c r="A3683" s="3">
        <v>43835</v>
      </c>
      <c r="B3683" t="s">
        <v>124</v>
      </c>
      <c r="C3683" t="s">
        <v>198</v>
      </c>
      <c r="D3683">
        <v>13</v>
      </c>
      <c r="E3683">
        <v>334.13</v>
      </c>
      <c r="F3683">
        <v>4343.6899999999996</v>
      </c>
      <c r="G3683" t="s">
        <v>26</v>
      </c>
      <c r="H3683" t="s">
        <v>22</v>
      </c>
      <c r="I3683" t="s">
        <v>124</v>
      </c>
      <c r="J3683" t="s">
        <v>428</v>
      </c>
      <c r="K3683">
        <v>249</v>
      </c>
      <c r="L3683" t="s">
        <v>124</v>
      </c>
      <c r="M3683">
        <v>38.32</v>
      </c>
      <c r="N3683">
        <v>3.25</v>
      </c>
      <c r="O3683" t="s">
        <v>429</v>
      </c>
      <c r="P3683">
        <f>E3683 - M3683</f>
        <v>295.81</v>
      </c>
      <c r="Q3683" t="str">
        <f>TEXT((A3683),"MMM _ YYYY")</f>
        <v>Jan  2020</v>
      </c>
    </row>
    <row r="3684" spans="1:17" x14ac:dyDescent="0.3">
      <c r="A3684" s="3">
        <v>44000</v>
      </c>
      <c r="B3684" t="s">
        <v>124</v>
      </c>
      <c r="C3684" t="s">
        <v>132</v>
      </c>
      <c r="D3684">
        <v>11</v>
      </c>
      <c r="E3684">
        <v>110.14</v>
      </c>
      <c r="F3684">
        <v>1211.54</v>
      </c>
      <c r="G3684" t="s">
        <v>31</v>
      </c>
      <c r="H3684" t="s">
        <v>22</v>
      </c>
      <c r="I3684" t="s">
        <v>124</v>
      </c>
      <c r="J3684" t="s">
        <v>428</v>
      </c>
      <c r="K3684">
        <v>249</v>
      </c>
      <c r="L3684" t="s">
        <v>124</v>
      </c>
      <c r="M3684">
        <v>38.32</v>
      </c>
      <c r="N3684">
        <v>3.25</v>
      </c>
      <c r="O3684" t="s">
        <v>429</v>
      </c>
      <c r="P3684">
        <f>E3684 - M3684</f>
        <v>71.819999999999993</v>
      </c>
      <c r="Q3684" t="str">
        <f>TEXT((A3684),"MMM _ YYYY")</f>
        <v>Jun  2020</v>
      </c>
    </row>
    <row r="3685" spans="1:17" x14ac:dyDescent="0.3">
      <c r="A3685" s="3">
        <v>44044</v>
      </c>
      <c r="B3685" t="s">
        <v>124</v>
      </c>
      <c r="C3685" t="s">
        <v>217</v>
      </c>
      <c r="D3685">
        <v>21</v>
      </c>
      <c r="E3685">
        <v>298.56</v>
      </c>
      <c r="F3685">
        <v>6269.76</v>
      </c>
      <c r="G3685" t="s">
        <v>52</v>
      </c>
      <c r="H3685" t="s">
        <v>22</v>
      </c>
      <c r="I3685" t="s">
        <v>124</v>
      </c>
      <c r="J3685" t="s">
        <v>428</v>
      </c>
      <c r="K3685">
        <v>249</v>
      </c>
      <c r="L3685" t="s">
        <v>124</v>
      </c>
      <c r="M3685">
        <v>38.32</v>
      </c>
      <c r="N3685">
        <v>3.25</v>
      </c>
      <c r="O3685" t="s">
        <v>429</v>
      </c>
      <c r="P3685">
        <f>E3685 - M3685</f>
        <v>260.24</v>
      </c>
      <c r="Q3685" t="str">
        <f>TEXT((A3685),"MMM _ YYYY")</f>
        <v>Aug  2020</v>
      </c>
    </row>
    <row r="3686" spans="1:17" x14ac:dyDescent="0.3">
      <c r="A3686" s="3">
        <v>44122</v>
      </c>
      <c r="B3686" t="s">
        <v>124</v>
      </c>
      <c r="C3686" t="s">
        <v>148</v>
      </c>
      <c r="D3686">
        <v>18</v>
      </c>
      <c r="E3686">
        <v>207.49</v>
      </c>
      <c r="F3686">
        <v>3734.82</v>
      </c>
      <c r="G3686" t="s">
        <v>16</v>
      </c>
      <c r="H3686" t="s">
        <v>22</v>
      </c>
      <c r="I3686" t="s">
        <v>124</v>
      </c>
      <c r="J3686" t="s">
        <v>428</v>
      </c>
      <c r="K3686">
        <v>249</v>
      </c>
      <c r="L3686" t="s">
        <v>124</v>
      </c>
      <c r="M3686">
        <v>38.32</v>
      </c>
      <c r="N3686">
        <v>3.25</v>
      </c>
      <c r="O3686" t="s">
        <v>429</v>
      </c>
      <c r="P3686">
        <f>E3686 - M3686</f>
        <v>169.17000000000002</v>
      </c>
      <c r="Q3686" t="str">
        <f>TEXT((A3686),"MMM _ YYYY")</f>
        <v>Oct  2020</v>
      </c>
    </row>
    <row r="3687" spans="1:17" x14ac:dyDescent="0.3">
      <c r="A3687" s="3">
        <v>43567</v>
      </c>
      <c r="B3687" t="s">
        <v>124</v>
      </c>
      <c r="C3687" t="s">
        <v>20</v>
      </c>
      <c r="D3687">
        <v>33</v>
      </c>
      <c r="E3687">
        <v>306.44</v>
      </c>
      <c r="F3687">
        <v>10112.52</v>
      </c>
      <c r="G3687" t="s">
        <v>2</v>
      </c>
      <c r="H3687" t="s">
        <v>22</v>
      </c>
      <c r="I3687" t="s">
        <v>124</v>
      </c>
      <c r="J3687" t="s">
        <v>428</v>
      </c>
      <c r="K3687">
        <v>249</v>
      </c>
      <c r="L3687" t="s">
        <v>124</v>
      </c>
      <c r="M3687">
        <v>38.32</v>
      </c>
      <c r="N3687">
        <v>3.25</v>
      </c>
      <c r="O3687" t="s">
        <v>429</v>
      </c>
      <c r="P3687">
        <f>E3687 - M3687</f>
        <v>268.12</v>
      </c>
      <c r="Q3687" t="str">
        <f>TEXT((A3687),"MMM _ YYYY")</f>
        <v>Apr  2019</v>
      </c>
    </row>
    <row r="3688" spans="1:17" x14ac:dyDescent="0.3">
      <c r="A3688" s="3">
        <v>43826</v>
      </c>
      <c r="B3688" t="s">
        <v>124</v>
      </c>
      <c r="C3688" t="s">
        <v>343</v>
      </c>
      <c r="D3688">
        <v>44</v>
      </c>
      <c r="E3688">
        <v>342.85</v>
      </c>
      <c r="F3688">
        <v>15085.4</v>
      </c>
      <c r="G3688" t="s">
        <v>6</v>
      </c>
      <c r="H3688" t="s">
        <v>22</v>
      </c>
      <c r="I3688" t="s">
        <v>124</v>
      </c>
      <c r="J3688" t="s">
        <v>428</v>
      </c>
      <c r="K3688">
        <v>249</v>
      </c>
      <c r="L3688" t="s">
        <v>124</v>
      </c>
      <c r="M3688">
        <v>38.32</v>
      </c>
      <c r="N3688">
        <v>3.25</v>
      </c>
      <c r="O3688" t="s">
        <v>429</v>
      </c>
      <c r="P3688">
        <f>E3688 - M3688</f>
        <v>304.53000000000003</v>
      </c>
      <c r="Q3688" t="str">
        <f>TEXT((A3688),"MMM _ YYYY")</f>
        <v>Dec  2019</v>
      </c>
    </row>
    <row r="3689" spans="1:17" x14ac:dyDescent="0.3">
      <c r="A3689" s="3">
        <v>43119</v>
      </c>
      <c r="B3689" t="s">
        <v>124</v>
      </c>
      <c r="C3689" t="s">
        <v>82</v>
      </c>
      <c r="D3689">
        <v>22</v>
      </c>
      <c r="E3689">
        <v>323.02</v>
      </c>
      <c r="F3689">
        <v>7106.44</v>
      </c>
      <c r="G3689" t="s">
        <v>81</v>
      </c>
      <c r="H3689" t="s">
        <v>22</v>
      </c>
      <c r="I3689" t="s">
        <v>124</v>
      </c>
      <c r="J3689" t="s">
        <v>428</v>
      </c>
      <c r="K3689">
        <v>249</v>
      </c>
      <c r="L3689" t="s">
        <v>124</v>
      </c>
      <c r="M3689">
        <v>38.32</v>
      </c>
      <c r="N3689">
        <v>3.25</v>
      </c>
      <c r="O3689" t="s">
        <v>429</v>
      </c>
      <c r="P3689">
        <f>E3689 - M3689</f>
        <v>284.7</v>
      </c>
      <c r="Q3689" t="str">
        <f>TEXT((A3689),"MMM _ YYYY")</f>
        <v>Jan  2018</v>
      </c>
    </row>
    <row r="3690" spans="1:17" x14ac:dyDescent="0.3">
      <c r="A3690" s="3">
        <v>43088</v>
      </c>
      <c r="B3690" t="s">
        <v>124</v>
      </c>
      <c r="C3690" t="s">
        <v>121</v>
      </c>
      <c r="D3690">
        <v>11</v>
      </c>
      <c r="E3690">
        <v>363.73</v>
      </c>
      <c r="F3690">
        <v>4001.03</v>
      </c>
      <c r="G3690" t="s">
        <v>105</v>
      </c>
      <c r="H3690" t="s">
        <v>22</v>
      </c>
      <c r="I3690" t="s">
        <v>124</v>
      </c>
      <c r="J3690" t="s">
        <v>428</v>
      </c>
      <c r="K3690">
        <v>249</v>
      </c>
      <c r="L3690" t="s">
        <v>124</v>
      </c>
      <c r="M3690">
        <v>38.32</v>
      </c>
      <c r="N3690">
        <v>3.25</v>
      </c>
      <c r="O3690" t="s">
        <v>429</v>
      </c>
      <c r="P3690">
        <f>E3690 - M3690</f>
        <v>325.41000000000003</v>
      </c>
      <c r="Q3690" t="str">
        <f>TEXT((A3690),"MMM _ YYYY")</f>
        <v>Dec  2017</v>
      </c>
    </row>
    <row r="3691" spans="1:17" x14ac:dyDescent="0.3">
      <c r="A3691" s="3">
        <v>42380</v>
      </c>
      <c r="B3691" t="s">
        <v>124</v>
      </c>
      <c r="C3691" t="s">
        <v>94</v>
      </c>
      <c r="D3691">
        <v>22</v>
      </c>
      <c r="E3691">
        <v>278.38</v>
      </c>
      <c r="F3691">
        <v>6124.36</v>
      </c>
      <c r="G3691" t="s">
        <v>31</v>
      </c>
      <c r="H3691" t="s">
        <v>22</v>
      </c>
      <c r="I3691" t="s">
        <v>124</v>
      </c>
      <c r="J3691" t="s">
        <v>428</v>
      </c>
      <c r="K3691">
        <v>249</v>
      </c>
      <c r="L3691" t="s">
        <v>124</v>
      </c>
      <c r="M3691">
        <v>38.32</v>
      </c>
      <c r="N3691">
        <v>3.25</v>
      </c>
      <c r="O3691" t="s">
        <v>429</v>
      </c>
      <c r="P3691">
        <f>E3691 - M3691</f>
        <v>240.06</v>
      </c>
      <c r="Q3691" t="str">
        <f>TEXT((A3691),"MMM _ YYYY")</f>
        <v>Jan  2016</v>
      </c>
    </row>
    <row r="3692" spans="1:17" x14ac:dyDescent="0.3">
      <c r="A3692" s="3">
        <v>42422</v>
      </c>
      <c r="B3692" t="s">
        <v>124</v>
      </c>
      <c r="C3692" t="s">
        <v>244</v>
      </c>
      <c r="D3692">
        <v>34</v>
      </c>
      <c r="E3692">
        <v>285.86</v>
      </c>
      <c r="F3692">
        <v>9719.24</v>
      </c>
      <c r="G3692" t="s">
        <v>26</v>
      </c>
      <c r="H3692" t="s">
        <v>22</v>
      </c>
      <c r="I3692" t="s">
        <v>124</v>
      </c>
      <c r="J3692" t="s">
        <v>428</v>
      </c>
      <c r="K3692">
        <v>249</v>
      </c>
      <c r="L3692" t="s">
        <v>124</v>
      </c>
      <c r="M3692">
        <v>38.32</v>
      </c>
      <c r="N3692">
        <v>3.25</v>
      </c>
      <c r="O3692" t="s">
        <v>429</v>
      </c>
      <c r="P3692">
        <f>E3692 - M3692</f>
        <v>247.54000000000002</v>
      </c>
      <c r="Q3692" t="str">
        <f>TEXT((A3692),"MMM _ YYYY")</f>
        <v>Feb  2016</v>
      </c>
    </row>
    <row r="3693" spans="1:17" x14ac:dyDescent="0.3">
      <c r="A3693" s="3">
        <v>42484</v>
      </c>
      <c r="B3693" t="s">
        <v>124</v>
      </c>
      <c r="C3693" t="s">
        <v>44</v>
      </c>
      <c r="D3693">
        <v>29</v>
      </c>
      <c r="E3693">
        <v>202.96</v>
      </c>
      <c r="F3693">
        <v>5885.84</v>
      </c>
      <c r="G3693" t="s">
        <v>8</v>
      </c>
      <c r="H3693" t="s">
        <v>22</v>
      </c>
      <c r="I3693" t="s">
        <v>124</v>
      </c>
      <c r="J3693" t="s">
        <v>428</v>
      </c>
      <c r="K3693">
        <v>249</v>
      </c>
      <c r="L3693" t="s">
        <v>124</v>
      </c>
      <c r="M3693">
        <v>38.32</v>
      </c>
      <c r="N3693">
        <v>3.25</v>
      </c>
      <c r="O3693" t="s">
        <v>429</v>
      </c>
      <c r="P3693">
        <f>E3693 - M3693</f>
        <v>164.64000000000001</v>
      </c>
      <c r="Q3693" t="str">
        <f>TEXT((A3693),"MMM _ YYYY")</f>
        <v>Apr  2016</v>
      </c>
    </row>
    <row r="3694" spans="1:17" x14ac:dyDescent="0.3">
      <c r="A3694" s="3">
        <v>41726</v>
      </c>
      <c r="B3694" t="s">
        <v>124</v>
      </c>
      <c r="C3694" t="s">
        <v>299</v>
      </c>
      <c r="D3694">
        <v>15</v>
      </c>
      <c r="E3694">
        <v>153.79</v>
      </c>
      <c r="F3694">
        <v>2306.85</v>
      </c>
      <c r="G3694" t="s">
        <v>23</v>
      </c>
      <c r="H3694" t="s">
        <v>22</v>
      </c>
      <c r="I3694" t="s">
        <v>124</v>
      </c>
      <c r="J3694" t="s">
        <v>428</v>
      </c>
      <c r="K3694">
        <v>249</v>
      </c>
      <c r="L3694" t="s">
        <v>124</v>
      </c>
      <c r="M3694">
        <v>38.32</v>
      </c>
      <c r="N3694">
        <v>3.25</v>
      </c>
      <c r="O3694" t="s">
        <v>429</v>
      </c>
      <c r="P3694">
        <f>E3694 - M3694</f>
        <v>115.47</v>
      </c>
      <c r="Q3694" t="str">
        <f>TEXT((A3694),"MMM _ YYYY")</f>
        <v>Mar  2014</v>
      </c>
    </row>
    <row r="3695" spans="1:17" x14ac:dyDescent="0.3">
      <c r="A3695" s="3">
        <v>41802</v>
      </c>
      <c r="B3695" t="s">
        <v>124</v>
      </c>
      <c r="C3695" t="s">
        <v>225</v>
      </c>
      <c r="D3695">
        <v>20</v>
      </c>
      <c r="E3695">
        <v>398.05</v>
      </c>
      <c r="F3695">
        <v>7961</v>
      </c>
      <c r="G3695" t="s">
        <v>12</v>
      </c>
      <c r="H3695" t="s">
        <v>22</v>
      </c>
      <c r="I3695" t="s">
        <v>124</v>
      </c>
      <c r="J3695" t="s">
        <v>428</v>
      </c>
      <c r="K3695">
        <v>249</v>
      </c>
      <c r="L3695" t="s">
        <v>124</v>
      </c>
      <c r="M3695">
        <v>38.32</v>
      </c>
      <c r="N3695">
        <v>3.25</v>
      </c>
      <c r="O3695" t="s">
        <v>429</v>
      </c>
      <c r="P3695">
        <f>E3695 - M3695</f>
        <v>359.73</v>
      </c>
      <c r="Q3695" t="str">
        <f>TEXT((A3695),"MMM _ YYYY")</f>
        <v>Jun  2014</v>
      </c>
    </row>
    <row r="3696" spans="1:17" x14ac:dyDescent="0.3">
      <c r="A3696" s="3">
        <v>41833</v>
      </c>
      <c r="B3696" t="s">
        <v>124</v>
      </c>
      <c r="C3696" t="s">
        <v>271</v>
      </c>
      <c r="D3696">
        <v>42</v>
      </c>
      <c r="E3696">
        <v>57.92</v>
      </c>
      <c r="F3696">
        <v>2432.64</v>
      </c>
      <c r="G3696" t="s">
        <v>56</v>
      </c>
      <c r="H3696" t="s">
        <v>22</v>
      </c>
      <c r="I3696" t="s">
        <v>124</v>
      </c>
      <c r="J3696" t="s">
        <v>428</v>
      </c>
      <c r="K3696">
        <v>249</v>
      </c>
      <c r="L3696" t="s">
        <v>124</v>
      </c>
      <c r="M3696">
        <v>38.32</v>
      </c>
      <c r="N3696">
        <v>3.25</v>
      </c>
      <c r="O3696" t="s">
        <v>429</v>
      </c>
      <c r="P3696">
        <f>E3696 - M3696</f>
        <v>19.600000000000001</v>
      </c>
      <c r="Q3696" t="str">
        <f>TEXT((A3696),"MMM _ YYYY")</f>
        <v>Jul  2014</v>
      </c>
    </row>
    <row r="3697" spans="1:17" x14ac:dyDescent="0.3">
      <c r="A3697" s="3">
        <v>41914</v>
      </c>
      <c r="B3697" t="s">
        <v>124</v>
      </c>
      <c r="C3697" t="s">
        <v>146</v>
      </c>
      <c r="D3697">
        <v>6</v>
      </c>
      <c r="E3697">
        <v>186.29</v>
      </c>
      <c r="F3697">
        <v>1117.74</v>
      </c>
      <c r="G3697" t="s">
        <v>130</v>
      </c>
      <c r="H3697" t="s">
        <v>22</v>
      </c>
      <c r="I3697" t="s">
        <v>124</v>
      </c>
      <c r="J3697" t="s">
        <v>428</v>
      </c>
      <c r="K3697">
        <v>249</v>
      </c>
      <c r="L3697" t="s">
        <v>124</v>
      </c>
      <c r="M3697">
        <v>38.32</v>
      </c>
      <c r="N3697">
        <v>3.25</v>
      </c>
      <c r="O3697" t="s">
        <v>429</v>
      </c>
      <c r="P3697">
        <f>E3697 - M3697</f>
        <v>147.97</v>
      </c>
      <c r="Q3697" t="str">
        <f>TEXT((A3697),"MMM _ YYYY")</f>
        <v>Oct  2014</v>
      </c>
    </row>
    <row r="3698" spans="1:17" x14ac:dyDescent="0.3">
      <c r="A3698" s="3">
        <v>41461</v>
      </c>
      <c r="B3698" t="s">
        <v>124</v>
      </c>
      <c r="C3698" t="s">
        <v>367</v>
      </c>
      <c r="D3698">
        <v>8</v>
      </c>
      <c r="E3698">
        <v>101.62</v>
      </c>
      <c r="F3698">
        <v>812.96</v>
      </c>
      <c r="G3698" t="s">
        <v>87</v>
      </c>
      <c r="H3698" t="s">
        <v>22</v>
      </c>
      <c r="I3698" t="s">
        <v>124</v>
      </c>
      <c r="J3698" t="s">
        <v>428</v>
      </c>
      <c r="K3698">
        <v>249</v>
      </c>
      <c r="L3698" t="s">
        <v>124</v>
      </c>
      <c r="M3698">
        <v>38.32</v>
      </c>
      <c r="N3698">
        <v>3.25</v>
      </c>
      <c r="O3698" t="s">
        <v>429</v>
      </c>
      <c r="P3698">
        <f>E3698 - M3698</f>
        <v>63.300000000000004</v>
      </c>
      <c r="Q3698" t="str">
        <f>TEXT((A3698),"MMM _ YYYY")</f>
        <v>Jul  2013</v>
      </c>
    </row>
    <row r="3699" spans="1:17" x14ac:dyDescent="0.3">
      <c r="A3699" s="3">
        <v>41471</v>
      </c>
      <c r="B3699" t="s">
        <v>124</v>
      </c>
      <c r="C3699" t="s">
        <v>364</v>
      </c>
      <c r="D3699">
        <v>16</v>
      </c>
      <c r="E3699">
        <v>397.46</v>
      </c>
      <c r="F3699">
        <v>6359.36</v>
      </c>
      <c r="G3699" t="s">
        <v>8</v>
      </c>
      <c r="H3699" t="s">
        <v>22</v>
      </c>
      <c r="I3699" t="s">
        <v>124</v>
      </c>
      <c r="J3699" t="s">
        <v>428</v>
      </c>
      <c r="K3699">
        <v>249</v>
      </c>
      <c r="L3699" t="s">
        <v>124</v>
      </c>
      <c r="M3699">
        <v>38.32</v>
      </c>
      <c r="N3699">
        <v>3.25</v>
      </c>
      <c r="O3699" t="s">
        <v>429</v>
      </c>
      <c r="P3699">
        <f>E3699 - M3699</f>
        <v>359.14</v>
      </c>
      <c r="Q3699" t="str">
        <f>TEXT((A3699),"MMM _ YYYY")</f>
        <v>Jul  2013</v>
      </c>
    </row>
    <row r="3700" spans="1:17" x14ac:dyDescent="0.3">
      <c r="A3700" s="3">
        <v>41531</v>
      </c>
      <c r="B3700" t="s">
        <v>124</v>
      </c>
      <c r="C3700" t="s">
        <v>352</v>
      </c>
      <c r="D3700">
        <v>31</v>
      </c>
      <c r="E3700">
        <v>292.24</v>
      </c>
      <c r="F3700">
        <v>9059.44</v>
      </c>
      <c r="G3700" t="s">
        <v>110</v>
      </c>
      <c r="H3700" t="s">
        <v>22</v>
      </c>
      <c r="I3700" t="s">
        <v>124</v>
      </c>
      <c r="J3700" t="s">
        <v>428</v>
      </c>
      <c r="K3700">
        <v>249</v>
      </c>
      <c r="L3700" t="s">
        <v>124</v>
      </c>
      <c r="M3700">
        <v>38.32</v>
      </c>
      <c r="N3700">
        <v>3.25</v>
      </c>
      <c r="O3700" t="s">
        <v>429</v>
      </c>
      <c r="P3700">
        <f>E3700 - M3700</f>
        <v>253.92000000000002</v>
      </c>
      <c r="Q3700" t="str">
        <f>TEXT((A3700),"MMM _ YYYY")</f>
        <v>Sep  2013</v>
      </c>
    </row>
    <row r="3701" spans="1:17" x14ac:dyDescent="0.3">
      <c r="A3701" s="3">
        <v>41578</v>
      </c>
      <c r="B3701" t="s">
        <v>124</v>
      </c>
      <c r="C3701" t="s">
        <v>233</v>
      </c>
      <c r="D3701">
        <v>41</v>
      </c>
      <c r="E3701">
        <v>93.47</v>
      </c>
      <c r="F3701">
        <v>3832.27</v>
      </c>
      <c r="G3701" t="s">
        <v>61</v>
      </c>
      <c r="H3701" t="s">
        <v>22</v>
      </c>
      <c r="I3701" t="s">
        <v>124</v>
      </c>
      <c r="J3701" t="s">
        <v>428</v>
      </c>
      <c r="K3701">
        <v>249</v>
      </c>
      <c r="L3701" t="s">
        <v>124</v>
      </c>
      <c r="M3701">
        <v>38.32</v>
      </c>
      <c r="N3701">
        <v>3.25</v>
      </c>
      <c r="O3701" t="s">
        <v>429</v>
      </c>
      <c r="P3701">
        <f>E3701 - M3701</f>
        <v>55.15</v>
      </c>
      <c r="Q3701" t="str">
        <f>TEXT((A3701),"MMM _ YYYY")</f>
        <v>Oct  2013</v>
      </c>
    </row>
    <row r="3702" spans="1:17" x14ac:dyDescent="0.3">
      <c r="A3702" s="3">
        <v>40936</v>
      </c>
      <c r="B3702" t="s">
        <v>124</v>
      </c>
      <c r="C3702" t="s">
        <v>205</v>
      </c>
      <c r="D3702">
        <v>12</v>
      </c>
      <c r="E3702">
        <v>232.57</v>
      </c>
      <c r="F3702">
        <v>2790.84</v>
      </c>
      <c r="G3702" t="s">
        <v>56</v>
      </c>
      <c r="H3702" t="s">
        <v>22</v>
      </c>
      <c r="I3702" t="s">
        <v>124</v>
      </c>
      <c r="J3702" t="s">
        <v>428</v>
      </c>
      <c r="K3702">
        <v>249</v>
      </c>
      <c r="L3702" t="s">
        <v>124</v>
      </c>
      <c r="M3702">
        <v>38.32</v>
      </c>
      <c r="N3702">
        <v>3.25</v>
      </c>
      <c r="O3702" t="s">
        <v>429</v>
      </c>
      <c r="P3702">
        <f>E3702 - M3702</f>
        <v>194.25</v>
      </c>
      <c r="Q3702" t="str">
        <f>TEXT((A3702),"MMM _ YYYY")</f>
        <v>Jan  2012</v>
      </c>
    </row>
    <row r="3703" spans="1:17" x14ac:dyDescent="0.3">
      <c r="A3703" s="3">
        <v>40956</v>
      </c>
      <c r="B3703" t="s">
        <v>124</v>
      </c>
      <c r="C3703" t="s">
        <v>157</v>
      </c>
      <c r="D3703">
        <v>2</v>
      </c>
      <c r="E3703">
        <v>327.71</v>
      </c>
      <c r="F3703">
        <v>655.42</v>
      </c>
      <c r="G3703" t="s">
        <v>110</v>
      </c>
      <c r="H3703" t="s">
        <v>22</v>
      </c>
      <c r="I3703" t="s">
        <v>124</v>
      </c>
      <c r="J3703" t="s">
        <v>428</v>
      </c>
      <c r="K3703">
        <v>249</v>
      </c>
      <c r="L3703" t="s">
        <v>124</v>
      </c>
      <c r="M3703">
        <v>38.32</v>
      </c>
      <c r="N3703">
        <v>3.25</v>
      </c>
      <c r="O3703" t="s">
        <v>429</v>
      </c>
      <c r="P3703">
        <f>E3703 - M3703</f>
        <v>289.39</v>
      </c>
      <c r="Q3703" t="str">
        <f>TEXT((A3703),"MMM _ YYYY")</f>
        <v>Feb  2012</v>
      </c>
    </row>
    <row r="3704" spans="1:17" x14ac:dyDescent="0.3">
      <c r="A3704" s="3">
        <v>41109</v>
      </c>
      <c r="B3704" t="s">
        <v>124</v>
      </c>
      <c r="C3704" t="s">
        <v>118</v>
      </c>
      <c r="D3704">
        <v>17</v>
      </c>
      <c r="E3704">
        <v>146.68</v>
      </c>
      <c r="F3704">
        <v>2493.56</v>
      </c>
      <c r="G3704" t="s">
        <v>81</v>
      </c>
      <c r="H3704" t="s">
        <v>22</v>
      </c>
      <c r="I3704" t="s">
        <v>124</v>
      </c>
      <c r="J3704" t="s">
        <v>428</v>
      </c>
      <c r="K3704">
        <v>249</v>
      </c>
      <c r="L3704" t="s">
        <v>124</v>
      </c>
      <c r="M3704">
        <v>38.32</v>
      </c>
      <c r="N3704">
        <v>3.25</v>
      </c>
      <c r="O3704" t="s">
        <v>429</v>
      </c>
      <c r="P3704">
        <f>E3704 - M3704</f>
        <v>108.36000000000001</v>
      </c>
      <c r="Q3704" t="str">
        <f>TEXT((A3704),"MMM _ YYYY")</f>
        <v>Jul  2012</v>
      </c>
    </row>
    <row r="3705" spans="1:17" x14ac:dyDescent="0.3">
      <c r="A3705" s="3">
        <v>45027</v>
      </c>
      <c r="B3705" t="s">
        <v>356</v>
      </c>
      <c r="C3705" t="s">
        <v>82</v>
      </c>
      <c r="D3705">
        <v>37</v>
      </c>
      <c r="E3705">
        <v>332.08</v>
      </c>
      <c r="F3705">
        <v>12286.96</v>
      </c>
      <c r="G3705" t="s">
        <v>81</v>
      </c>
      <c r="H3705" t="s">
        <v>75</v>
      </c>
      <c r="I3705" t="s">
        <v>356</v>
      </c>
      <c r="J3705" t="s">
        <v>428</v>
      </c>
      <c r="K3705">
        <v>252</v>
      </c>
      <c r="L3705" t="s">
        <v>356</v>
      </c>
      <c r="M3705">
        <v>52.64</v>
      </c>
      <c r="N3705">
        <v>1.82</v>
      </c>
      <c r="O3705" t="s">
        <v>429</v>
      </c>
      <c r="P3705">
        <f>E3705 - M3705</f>
        <v>279.44</v>
      </c>
      <c r="Q3705" t="str">
        <f>TEXT((A3705),"MMM _ YYYY")</f>
        <v>Apr  2023</v>
      </c>
    </row>
    <row r="3706" spans="1:17" x14ac:dyDescent="0.3">
      <c r="A3706" s="3">
        <v>45191</v>
      </c>
      <c r="B3706" t="s">
        <v>356</v>
      </c>
      <c r="C3706" t="s">
        <v>161</v>
      </c>
      <c r="D3706">
        <v>8</v>
      </c>
      <c r="E3706">
        <v>113.1</v>
      </c>
      <c r="F3706">
        <v>904.8</v>
      </c>
      <c r="G3706" t="s">
        <v>26</v>
      </c>
      <c r="H3706" t="s">
        <v>75</v>
      </c>
      <c r="I3706" t="s">
        <v>356</v>
      </c>
      <c r="J3706" t="s">
        <v>428</v>
      </c>
      <c r="K3706">
        <v>252</v>
      </c>
      <c r="L3706" t="s">
        <v>356</v>
      </c>
      <c r="M3706">
        <v>52.64</v>
      </c>
      <c r="N3706">
        <v>1.82</v>
      </c>
      <c r="O3706" t="s">
        <v>429</v>
      </c>
      <c r="P3706">
        <f>E3706 - M3706</f>
        <v>60.459999999999994</v>
      </c>
      <c r="Q3706" t="str">
        <f>TEXT((A3706),"MMM _ YYYY")</f>
        <v>Sep  2023</v>
      </c>
    </row>
    <row r="3707" spans="1:17" x14ac:dyDescent="0.3">
      <c r="A3707" s="3">
        <v>45904</v>
      </c>
      <c r="B3707" t="s">
        <v>356</v>
      </c>
      <c r="C3707" t="s">
        <v>170</v>
      </c>
      <c r="D3707">
        <v>1</v>
      </c>
      <c r="E3707">
        <v>148.84</v>
      </c>
      <c r="F3707">
        <v>148.84</v>
      </c>
      <c r="G3707" t="s">
        <v>81</v>
      </c>
      <c r="H3707" t="s">
        <v>75</v>
      </c>
      <c r="I3707" t="s">
        <v>356</v>
      </c>
      <c r="J3707" t="s">
        <v>428</v>
      </c>
      <c r="K3707">
        <v>252</v>
      </c>
      <c r="L3707" t="s">
        <v>356</v>
      </c>
      <c r="M3707">
        <v>52.64</v>
      </c>
      <c r="N3707">
        <v>1.82</v>
      </c>
      <c r="O3707" t="s">
        <v>429</v>
      </c>
      <c r="P3707">
        <f>E3707 - M3707</f>
        <v>96.2</v>
      </c>
      <c r="Q3707" t="str">
        <f>TEXT((A3707),"MMM _ YYYY")</f>
        <v>Sep  2025</v>
      </c>
    </row>
    <row r="3708" spans="1:17" x14ac:dyDescent="0.3">
      <c r="A3708" s="3">
        <v>44794</v>
      </c>
      <c r="B3708" t="s">
        <v>356</v>
      </c>
      <c r="C3708" t="s">
        <v>331</v>
      </c>
      <c r="D3708">
        <v>14</v>
      </c>
      <c r="E3708">
        <v>221.78</v>
      </c>
      <c r="F3708">
        <v>3104.92</v>
      </c>
      <c r="G3708" t="s">
        <v>134</v>
      </c>
      <c r="H3708" t="s">
        <v>75</v>
      </c>
      <c r="I3708" t="s">
        <v>356</v>
      </c>
      <c r="J3708" t="s">
        <v>428</v>
      </c>
      <c r="K3708">
        <v>252</v>
      </c>
      <c r="L3708" t="s">
        <v>356</v>
      </c>
      <c r="M3708">
        <v>52.64</v>
      </c>
      <c r="N3708">
        <v>1.82</v>
      </c>
      <c r="O3708" t="s">
        <v>429</v>
      </c>
      <c r="P3708">
        <f>E3708 - M3708</f>
        <v>169.14</v>
      </c>
      <c r="Q3708" t="str">
        <f>TEXT((A3708),"MMM _ YYYY")</f>
        <v>Aug  2022</v>
      </c>
    </row>
    <row r="3709" spans="1:17" x14ac:dyDescent="0.3">
      <c r="A3709" s="3">
        <v>44821</v>
      </c>
      <c r="B3709" t="s">
        <v>356</v>
      </c>
      <c r="C3709" t="s">
        <v>88</v>
      </c>
      <c r="D3709">
        <v>26</v>
      </c>
      <c r="E3709">
        <v>348.52</v>
      </c>
      <c r="F3709">
        <v>9061.52</v>
      </c>
      <c r="G3709" t="s">
        <v>87</v>
      </c>
      <c r="H3709" t="s">
        <v>75</v>
      </c>
      <c r="I3709" t="s">
        <v>356</v>
      </c>
      <c r="J3709" t="s">
        <v>428</v>
      </c>
      <c r="K3709">
        <v>252</v>
      </c>
      <c r="L3709" t="s">
        <v>356</v>
      </c>
      <c r="M3709">
        <v>52.64</v>
      </c>
      <c r="N3709">
        <v>1.82</v>
      </c>
      <c r="O3709" t="s">
        <v>429</v>
      </c>
      <c r="P3709">
        <f>E3709 - M3709</f>
        <v>295.88</v>
      </c>
      <c r="Q3709" t="str">
        <f>TEXT((A3709),"MMM _ YYYY")</f>
        <v>Sep  2022</v>
      </c>
    </row>
    <row r="3710" spans="1:17" x14ac:dyDescent="0.3">
      <c r="A3710" s="3">
        <v>44236</v>
      </c>
      <c r="B3710" t="s">
        <v>356</v>
      </c>
      <c r="C3710" t="s">
        <v>220</v>
      </c>
      <c r="D3710">
        <v>15</v>
      </c>
      <c r="E3710">
        <v>53.48</v>
      </c>
      <c r="F3710">
        <v>802.2</v>
      </c>
      <c r="G3710" t="s">
        <v>81</v>
      </c>
      <c r="H3710" t="s">
        <v>75</v>
      </c>
      <c r="I3710" t="s">
        <v>356</v>
      </c>
      <c r="J3710" t="s">
        <v>428</v>
      </c>
      <c r="K3710">
        <v>252</v>
      </c>
      <c r="L3710" t="s">
        <v>356</v>
      </c>
      <c r="M3710">
        <v>52.64</v>
      </c>
      <c r="N3710">
        <v>1.82</v>
      </c>
      <c r="O3710" t="s">
        <v>429</v>
      </c>
      <c r="P3710">
        <f>E3710 - M3710</f>
        <v>0.83999999999999631</v>
      </c>
      <c r="Q3710" t="str">
        <f>TEXT((A3710),"MMM _ YYYY")</f>
        <v>Feb  2021</v>
      </c>
    </row>
    <row r="3711" spans="1:17" x14ac:dyDescent="0.3">
      <c r="A3711" s="3">
        <v>44287</v>
      </c>
      <c r="B3711" t="s">
        <v>356</v>
      </c>
      <c r="C3711" t="s">
        <v>250</v>
      </c>
      <c r="D3711">
        <v>48</v>
      </c>
      <c r="E3711">
        <v>279.2</v>
      </c>
      <c r="F3711">
        <v>13401.6</v>
      </c>
      <c r="G3711" t="s">
        <v>130</v>
      </c>
      <c r="H3711" t="s">
        <v>75</v>
      </c>
      <c r="I3711" t="s">
        <v>356</v>
      </c>
      <c r="J3711" t="s">
        <v>428</v>
      </c>
      <c r="K3711">
        <v>252</v>
      </c>
      <c r="L3711" t="s">
        <v>356</v>
      </c>
      <c r="M3711">
        <v>52.64</v>
      </c>
      <c r="N3711">
        <v>1.82</v>
      </c>
      <c r="O3711" t="s">
        <v>429</v>
      </c>
      <c r="P3711">
        <f>E3711 - M3711</f>
        <v>226.56</v>
      </c>
      <c r="Q3711" t="str">
        <f>TEXT((A3711),"MMM _ YYYY")</f>
        <v>Apr  2021</v>
      </c>
    </row>
    <row r="3712" spans="1:17" x14ac:dyDescent="0.3">
      <c r="A3712" s="3">
        <v>44316</v>
      </c>
      <c r="B3712" t="s">
        <v>356</v>
      </c>
      <c r="C3712" t="s">
        <v>111</v>
      </c>
      <c r="D3712">
        <v>14</v>
      </c>
      <c r="E3712">
        <v>263.43</v>
      </c>
      <c r="F3712">
        <v>3688.02</v>
      </c>
      <c r="G3712" t="s">
        <v>110</v>
      </c>
      <c r="H3712" t="s">
        <v>75</v>
      </c>
      <c r="I3712" t="s">
        <v>356</v>
      </c>
      <c r="J3712" t="s">
        <v>428</v>
      </c>
      <c r="K3712">
        <v>252</v>
      </c>
      <c r="L3712" t="s">
        <v>356</v>
      </c>
      <c r="M3712">
        <v>52.64</v>
      </c>
      <c r="N3712">
        <v>1.82</v>
      </c>
      <c r="O3712" t="s">
        <v>429</v>
      </c>
      <c r="P3712">
        <f>E3712 - M3712</f>
        <v>210.79000000000002</v>
      </c>
      <c r="Q3712" t="str">
        <f>TEXT((A3712),"MMM _ YYYY")</f>
        <v>Apr  2021</v>
      </c>
    </row>
    <row r="3713" spans="1:17" x14ac:dyDescent="0.3">
      <c r="A3713" s="3">
        <v>44368</v>
      </c>
      <c r="B3713" t="s">
        <v>356</v>
      </c>
      <c r="C3713" t="s">
        <v>71</v>
      </c>
      <c r="D3713">
        <v>38</v>
      </c>
      <c r="E3713">
        <v>238.68</v>
      </c>
      <c r="F3713">
        <v>9069.84</v>
      </c>
      <c r="G3713" t="s">
        <v>61</v>
      </c>
      <c r="H3713" t="s">
        <v>75</v>
      </c>
      <c r="I3713" t="s">
        <v>356</v>
      </c>
      <c r="J3713" t="s">
        <v>428</v>
      </c>
      <c r="K3713">
        <v>252</v>
      </c>
      <c r="L3713" t="s">
        <v>356</v>
      </c>
      <c r="M3713">
        <v>52.64</v>
      </c>
      <c r="N3713">
        <v>1.82</v>
      </c>
      <c r="O3713" t="s">
        <v>429</v>
      </c>
      <c r="P3713">
        <f>E3713 - M3713</f>
        <v>186.04000000000002</v>
      </c>
      <c r="Q3713" t="str">
        <f>TEXT((A3713),"MMM _ YYYY")</f>
        <v>Jun  2021</v>
      </c>
    </row>
    <row r="3714" spans="1:17" x14ac:dyDescent="0.3">
      <c r="A3714" s="3">
        <v>44422</v>
      </c>
      <c r="B3714" t="s">
        <v>356</v>
      </c>
      <c r="C3714" t="s">
        <v>266</v>
      </c>
      <c r="D3714">
        <v>16</v>
      </c>
      <c r="E3714">
        <v>165.44</v>
      </c>
      <c r="F3714">
        <v>2647.04</v>
      </c>
      <c r="G3714" t="s">
        <v>56</v>
      </c>
      <c r="H3714" t="s">
        <v>75</v>
      </c>
      <c r="I3714" t="s">
        <v>356</v>
      </c>
      <c r="J3714" t="s">
        <v>428</v>
      </c>
      <c r="K3714">
        <v>252</v>
      </c>
      <c r="L3714" t="s">
        <v>356</v>
      </c>
      <c r="M3714">
        <v>52.64</v>
      </c>
      <c r="N3714">
        <v>1.82</v>
      </c>
      <c r="O3714" t="s">
        <v>429</v>
      </c>
      <c r="P3714">
        <f>E3714 - M3714</f>
        <v>112.8</v>
      </c>
      <c r="Q3714" t="str">
        <f>TEXT((A3714),"MMM _ YYYY")</f>
        <v>Aug  2021</v>
      </c>
    </row>
    <row r="3715" spans="1:17" x14ac:dyDescent="0.3">
      <c r="A3715" s="3">
        <v>44474</v>
      </c>
      <c r="B3715" t="s">
        <v>356</v>
      </c>
      <c r="C3715" t="s">
        <v>268</v>
      </c>
      <c r="D3715">
        <v>13</v>
      </c>
      <c r="E3715">
        <v>340.78</v>
      </c>
      <c r="F3715">
        <v>4430.1400000000003</v>
      </c>
      <c r="G3715" t="s">
        <v>16</v>
      </c>
      <c r="H3715" t="s">
        <v>75</v>
      </c>
      <c r="I3715" t="s">
        <v>356</v>
      </c>
      <c r="J3715" t="s">
        <v>428</v>
      </c>
      <c r="K3715">
        <v>252</v>
      </c>
      <c r="L3715" t="s">
        <v>356</v>
      </c>
      <c r="M3715">
        <v>52.64</v>
      </c>
      <c r="N3715">
        <v>1.82</v>
      </c>
      <c r="O3715" t="s">
        <v>429</v>
      </c>
      <c r="P3715">
        <f>E3715 - M3715</f>
        <v>288.14</v>
      </c>
      <c r="Q3715" t="str">
        <f>TEXT((A3715),"MMM _ YYYY")</f>
        <v>Oct  2021</v>
      </c>
    </row>
    <row r="3716" spans="1:17" x14ac:dyDescent="0.3">
      <c r="A3716" s="3">
        <v>44509</v>
      </c>
      <c r="B3716" t="s">
        <v>356</v>
      </c>
      <c r="C3716" t="s">
        <v>53</v>
      </c>
      <c r="D3716">
        <v>37</v>
      </c>
      <c r="E3716">
        <v>267.97000000000003</v>
      </c>
      <c r="F3716">
        <v>9914.89</v>
      </c>
      <c r="G3716" t="s">
        <v>52</v>
      </c>
      <c r="H3716" t="s">
        <v>75</v>
      </c>
      <c r="I3716" t="s">
        <v>356</v>
      </c>
      <c r="J3716" t="s">
        <v>428</v>
      </c>
      <c r="K3716">
        <v>252</v>
      </c>
      <c r="L3716" t="s">
        <v>356</v>
      </c>
      <c r="M3716">
        <v>52.64</v>
      </c>
      <c r="N3716">
        <v>1.82</v>
      </c>
      <c r="O3716" t="s">
        <v>429</v>
      </c>
      <c r="P3716">
        <f>E3716 - M3716</f>
        <v>215.33000000000004</v>
      </c>
      <c r="Q3716" t="str">
        <f>TEXT((A3716),"MMM _ YYYY")</f>
        <v>Nov  2021</v>
      </c>
    </row>
    <row r="3717" spans="1:17" x14ac:dyDescent="0.3">
      <c r="A3717" s="3">
        <v>44131</v>
      </c>
      <c r="B3717" t="s">
        <v>356</v>
      </c>
      <c r="C3717" t="s">
        <v>185</v>
      </c>
      <c r="D3717">
        <v>22</v>
      </c>
      <c r="E3717">
        <v>214.06</v>
      </c>
      <c r="F3717">
        <v>4709.32</v>
      </c>
      <c r="G3717" t="s">
        <v>6</v>
      </c>
      <c r="H3717" t="s">
        <v>75</v>
      </c>
      <c r="I3717" t="s">
        <v>356</v>
      </c>
      <c r="J3717" t="s">
        <v>428</v>
      </c>
      <c r="K3717">
        <v>252</v>
      </c>
      <c r="L3717" t="s">
        <v>356</v>
      </c>
      <c r="M3717">
        <v>52.64</v>
      </c>
      <c r="N3717">
        <v>1.82</v>
      </c>
      <c r="O3717" t="s">
        <v>429</v>
      </c>
      <c r="P3717">
        <f>E3717 - M3717</f>
        <v>161.42000000000002</v>
      </c>
      <c r="Q3717" t="str">
        <f>TEXT((A3717),"MMM _ YYYY")</f>
        <v>Oct  2020</v>
      </c>
    </row>
    <row r="3718" spans="1:17" x14ac:dyDescent="0.3">
      <c r="A3718" s="3">
        <v>43217</v>
      </c>
      <c r="B3718" t="s">
        <v>356</v>
      </c>
      <c r="C3718" t="s">
        <v>341</v>
      </c>
      <c r="D3718">
        <v>9</v>
      </c>
      <c r="E3718">
        <v>205.68</v>
      </c>
      <c r="F3718">
        <v>1851.12</v>
      </c>
      <c r="G3718" t="s">
        <v>130</v>
      </c>
      <c r="H3718" t="s">
        <v>75</v>
      </c>
      <c r="I3718" t="s">
        <v>356</v>
      </c>
      <c r="J3718" t="s">
        <v>428</v>
      </c>
      <c r="K3718">
        <v>252</v>
      </c>
      <c r="L3718" t="s">
        <v>356</v>
      </c>
      <c r="M3718">
        <v>52.64</v>
      </c>
      <c r="N3718">
        <v>1.82</v>
      </c>
      <c r="O3718" t="s">
        <v>429</v>
      </c>
      <c r="P3718">
        <f>E3718 - M3718</f>
        <v>153.04000000000002</v>
      </c>
      <c r="Q3718" t="str">
        <f>TEXT((A3718),"MMM _ YYYY")</f>
        <v>Apr  2018</v>
      </c>
    </row>
    <row r="3719" spans="1:17" x14ac:dyDescent="0.3">
      <c r="A3719" s="3">
        <v>43343</v>
      </c>
      <c r="B3719" t="s">
        <v>356</v>
      </c>
      <c r="C3719" t="s">
        <v>220</v>
      </c>
      <c r="D3719">
        <v>15</v>
      </c>
      <c r="E3719">
        <v>273.32</v>
      </c>
      <c r="F3719">
        <v>4099.8</v>
      </c>
      <c r="G3719" t="s">
        <v>81</v>
      </c>
      <c r="H3719" t="s">
        <v>75</v>
      </c>
      <c r="I3719" t="s">
        <v>356</v>
      </c>
      <c r="J3719" t="s">
        <v>428</v>
      </c>
      <c r="K3719">
        <v>252</v>
      </c>
      <c r="L3719" t="s">
        <v>356</v>
      </c>
      <c r="M3719">
        <v>52.64</v>
      </c>
      <c r="N3719">
        <v>1.82</v>
      </c>
      <c r="O3719" t="s">
        <v>429</v>
      </c>
      <c r="P3719">
        <f>E3719 - M3719</f>
        <v>220.68</v>
      </c>
      <c r="Q3719" t="str">
        <f>TEXT((A3719),"MMM _ YYYY")</f>
        <v>Aug  2018</v>
      </c>
    </row>
    <row r="3720" spans="1:17" x14ac:dyDescent="0.3">
      <c r="A3720" s="3">
        <v>42821</v>
      </c>
      <c r="B3720" t="s">
        <v>356</v>
      </c>
      <c r="C3720" t="s">
        <v>221</v>
      </c>
      <c r="D3720">
        <v>43</v>
      </c>
      <c r="E3720">
        <v>219.49</v>
      </c>
      <c r="F3720">
        <v>9438.07</v>
      </c>
      <c r="G3720" t="s">
        <v>2</v>
      </c>
      <c r="H3720" t="s">
        <v>75</v>
      </c>
      <c r="I3720" t="s">
        <v>356</v>
      </c>
      <c r="J3720" t="s">
        <v>428</v>
      </c>
      <c r="K3720">
        <v>252</v>
      </c>
      <c r="L3720" t="s">
        <v>356</v>
      </c>
      <c r="M3720">
        <v>52.64</v>
      </c>
      <c r="N3720">
        <v>1.82</v>
      </c>
      <c r="O3720" t="s">
        <v>429</v>
      </c>
      <c r="P3720">
        <f>E3720 - M3720</f>
        <v>166.85000000000002</v>
      </c>
      <c r="Q3720" t="str">
        <f>TEXT((A3720),"MMM _ YYYY")</f>
        <v>Mar  2017</v>
      </c>
    </row>
    <row r="3721" spans="1:17" x14ac:dyDescent="0.3">
      <c r="A3721" s="3">
        <v>42885</v>
      </c>
      <c r="B3721" t="s">
        <v>356</v>
      </c>
      <c r="C3721" t="s">
        <v>395</v>
      </c>
      <c r="D3721">
        <v>16</v>
      </c>
      <c r="E3721">
        <v>299.52</v>
      </c>
      <c r="F3721">
        <v>4792.32</v>
      </c>
      <c r="G3721" t="s">
        <v>8</v>
      </c>
      <c r="H3721" t="s">
        <v>75</v>
      </c>
      <c r="I3721" t="s">
        <v>356</v>
      </c>
      <c r="J3721" t="s">
        <v>428</v>
      </c>
      <c r="K3721">
        <v>252</v>
      </c>
      <c r="L3721" t="s">
        <v>356</v>
      </c>
      <c r="M3721">
        <v>52.64</v>
      </c>
      <c r="N3721">
        <v>1.82</v>
      </c>
      <c r="O3721" t="s">
        <v>429</v>
      </c>
      <c r="P3721">
        <f>E3721 - M3721</f>
        <v>246.88</v>
      </c>
      <c r="Q3721" t="str">
        <f>TEXT((A3721),"MMM _ YYYY")</f>
        <v>May  2017</v>
      </c>
    </row>
    <row r="3722" spans="1:17" x14ac:dyDescent="0.3">
      <c r="A3722" s="3">
        <v>43024</v>
      </c>
      <c r="B3722" t="s">
        <v>356</v>
      </c>
      <c r="C3722" t="s">
        <v>292</v>
      </c>
      <c r="D3722">
        <v>35</v>
      </c>
      <c r="E3722">
        <v>86.64</v>
      </c>
      <c r="F3722">
        <v>3032.4</v>
      </c>
      <c r="G3722" t="s">
        <v>81</v>
      </c>
      <c r="H3722" t="s">
        <v>75</v>
      </c>
      <c r="I3722" t="s">
        <v>356</v>
      </c>
      <c r="J3722" t="s">
        <v>428</v>
      </c>
      <c r="K3722">
        <v>252</v>
      </c>
      <c r="L3722" t="s">
        <v>356</v>
      </c>
      <c r="M3722">
        <v>52.64</v>
      </c>
      <c r="N3722">
        <v>1.82</v>
      </c>
      <c r="O3722" t="s">
        <v>429</v>
      </c>
      <c r="P3722">
        <f>E3722 - M3722</f>
        <v>34</v>
      </c>
      <c r="Q3722" t="str">
        <f>TEXT((A3722),"MMM _ YYYY")</f>
        <v>Oct  2017</v>
      </c>
    </row>
    <row r="3723" spans="1:17" x14ac:dyDescent="0.3">
      <c r="A3723" s="3">
        <v>42673</v>
      </c>
      <c r="B3723" t="s">
        <v>356</v>
      </c>
      <c r="C3723" t="s">
        <v>57</v>
      </c>
      <c r="D3723">
        <v>1</v>
      </c>
      <c r="E3723">
        <v>252.87</v>
      </c>
      <c r="F3723">
        <v>252.87</v>
      </c>
      <c r="G3723" t="s">
        <v>56</v>
      </c>
      <c r="H3723" t="s">
        <v>75</v>
      </c>
      <c r="I3723" t="s">
        <v>356</v>
      </c>
      <c r="J3723" t="s">
        <v>428</v>
      </c>
      <c r="K3723">
        <v>252</v>
      </c>
      <c r="L3723" t="s">
        <v>356</v>
      </c>
      <c r="M3723">
        <v>52.64</v>
      </c>
      <c r="N3723">
        <v>1.82</v>
      </c>
      <c r="O3723" t="s">
        <v>429</v>
      </c>
      <c r="P3723">
        <f>E3723 - M3723</f>
        <v>200.23000000000002</v>
      </c>
      <c r="Q3723" t="str">
        <f>TEXT((A3723),"MMM _ YYYY")</f>
        <v>Oct  2016</v>
      </c>
    </row>
    <row r="3724" spans="1:17" x14ac:dyDescent="0.3">
      <c r="A3724" s="3">
        <v>42049</v>
      </c>
      <c r="B3724" t="s">
        <v>356</v>
      </c>
      <c r="C3724" t="s">
        <v>131</v>
      </c>
      <c r="D3724">
        <v>40</v>
      </c>
      <c r="E3724">
        <v>87.61</v>
      </c>
      <c r="F3724">
        <v>3504.4</v>
      </c>
      <c r="G3724" t="s">
        <v>130</v>
      </c>
      <c r="H3724" t="s">
        <v>75</v>
      </c>
      <c r="I3724" t="s">
        <v>356</v>
      </c>
      <c r="J3724" t="s">
        <v>428</v>
      </c>
      <c r="K3724">
        <v>252</v>
      </c>
      <c r="L3724" t="s">
        <v>356</v>
      </c>
      <c r="M3724">
        <v>52.64</v>
      </c>
      <c r="N3724">
        <v>1.82</v>
      </c>
      <c r="O3724" t="s">
        <v>429</v>
      </c>
      <c r="P3724">
        <f>E3724 - M3724</f>
        <v>34.97</v>
      </c>
      <c r="Q3724" t="str">
        <f>TEXT((A3724),"MMM _ YYYY")</f>
        <v>Feb  2015</v>
      </c>
    </row>
    <row r="3725" spans="1:17" x14ac:dyDescent="0.3">
      <c r="A3725" s="3">
        <v>42072</v>
      </c>
      <c r="B3725" t="s">
        <v>356</v>
      </c>
      <c r="C3725" t="s">
        <v>268</v>
      </c>
      <c r="D3725">
        <v>3</v>
      </c>
      <c r="E3725">
        <v>250.37</v>
      </c>
      <c r="F3725">
        <v>751.11</v>
      </c>
      <c r="G3725" t="s">
        <v>16</v>
      </c>
      <c r="H3725" t="s">
        <v>75</v>
      </c>
      <c r="I3725" t="s">
        <v>356</v>
      </c>
      <c r="J3725" t="s">
        <v>428</v>
      </c>
      <c r="K3725">
        <v>252</v>
      </c>
      <c r="L3725" t="s">
        <v>356</v>
      </c>
      <c r="M3725">
        <v>52.64</v>
      </c>
      <c r="N3725">
        <v>1.82</v>
      </c>
      <c r="O3725" t="s">
        <v>429</v>
      </c>
      <c r="P3725">
        <f>E3725 - M3725</f>
        <v>197.73000000000002</v>
      </c>
      <c r="Q3725" t="str">
        <f>TEXT((A3725),"MMM _ YYYY")</f>
        <v>Mar  2015</v>
      </c>
    </row>
    <row r="3726" spans="1:17" x14ac:dyDescent="0.3">
      <c r="A3726" s="3">
        <v>42200</v>
      </c>
      <c r="B3726" t="s">
        <v>356</v>
      </c>
      <c r="C3726" t="s">
        <v>260</v>
      </c>
      <c r="D3726">
        <v>41</v>
      </c>
      <c r="E3726">
        <v>376.04</v>
      </c>
      <c r="F3726">
        <v>15417.64</v>
      </c>
      <c r="G3726" t="s">
        <v>31</v>
      </c>
      <c r="H3726" t="s">
        <v>75</v>
      </c>
      <c r="I3726" t="s">
        <v>356</v>
      </c>
      <c r="J3726" t="s">
        <v>428</v>
      </c>
      <c r="K3726">
        <v>252</v>
      </c>
      <c r="L3726" t="s">
        <v>356</v>
      </c>
      <c r="M3726">
        <v>52.64</v>
      </c>
      <c r="N3726">
        <v>1.82</v>
      </c>
      <c r="O3726" t="s">
        <v>429</v>
      </c>
      <c r="P3726">
        <f>E3726 - M3726</f>
        <v>323.40000000000003</v>
      </c>
      <c r="Q3726" t="str">
        <f>TEXT((A3726),"MMM _ YYYY")</f>
        <v>Jul  2015</v>
      </c>
    </row>
    <row r="3727" spans="1:17" x14ac:dyDescent="0.3">
      <c r="A3727" s="3">
        <v>42241</v>
      </c>
      <c r="B3727" t="s">
        <v>356</v>
      </c>
      <c r="C3727" t="s">
        <v>229</v>
      </c>
      <c r="D3727">
        <v>8</v>
      </c>
      <c r="E3727">
        <v>351.82</v>
      </c>
      <c r="F3727">
        <v>2814.56</v>
      </c>
      <c r="G3727" t="s">
        <v>16</v>
      </c>
      <c r="H3727" t="s">
        <v>75</v>
      </c>
      <c r="I3727" t="s">
        <v>356</v>
      </c>
      <c r="J3727" t="s">
        <v>428</v>
      </c>
      <c r="K3727">
        <v>252</v>
      </c>
      <c r="L3727" t="s">
        <v>356</v>
      </c>
      <c r="M3727">
        <v>52.64</v>
      </c>
      <c r="N3727">
        <v>1.82</v>
      </c>
      <c r="O3727" t="s">
        <v>429</v>
      </c>
      <c r="P3727">
        <f>E3727 - M3727</f>
        <v>299.18</v>
      </c>
      <c r="Q3727" t="str">
        <f>TEXT((A3727),"MMM _ YYYY")</f>
        <v>Aug  2015</v>
      </c>
    </row>
    <row r="3728" spans="1:17" x14ac:dyDescent="0.3">
      <c r="A3728" s="3">
        <v>41849</v>
      </c>
      <c r="B3728" t="s">
        <v>356</v>
      </c>
      <c r="C3728" t="s">
        <v>194</v>
      </c>
      <c r="D3728">
        <v>6</v>
      </c>
      <c r="E3728">
        <v>96.53</v>
      </c>
      <c r="F3728">
        <v>579.17999999999995</v>
      </c>
      <c r="G3728" t="s">
        <v>2</v>
      </c>
      <c r="H3728" t="s">
        <v>75</v>
      </c>
      <c r="I3728" t="s">
        <v>356</v>
      </c>
      <c r="J3728" t="s">
        <v>428</v>
      </c>
      <c r="K3728">
        <v>252</v>
      </c>
      <c r="L3728" t="s">
        <v>356</v>
      </c>
      <c r="M3728">
        <v>52.64</v>
      </c>
      <c r="N3728">
        <v>1.82</v>
      </c>
      <c r="O3728" t="s">
        <v>429</v>
      </c>
      <c r="P3728">
        <f>E3728 - M3728</f>
        <v>43.89</v>
      </c>
      <c r="Q3728" t="str">
        <f>TEXT((A3728),"MMM _ YYYY")</f>
        <v>Jul  2014</v>
      </c>
    </row>
    <row r="3729" spans="1:17" x14ac:dyDescent="0.3">
      <c r="A3729" s="3">
        <v>41416</v>
      </c>
      <c r="B3729" t="s">
        <v>356</v>
      </c>
      <c r="C3729" t="s">
        <v>106</v>
      </c>
      <c r="D3729">
        <v>14</v>
      </c>
      <c r="E3729">
        <v>230.4</v>
      </c>
      <c r="F3729">
        <v>3225.6</v>
      </c>
      <c r="G3729" t="s">
        <v>105</v>
      </c>
      <c r="H3729" t="s">
        <v>75</v>
      </c>
      <c r="I3729" t="s">
        <v>356</v>
      </c>
      <c r="J3729" t="s">
        <v>428</v>
      </c>
      <c r="K3729">
        <v>252</v>
      </c>
      <c r="L3729" t="s">
        <v>356</v>
      </c>
      <c r="M3729">
        <v>52.64</v>
      </c>
      <c r="N3729">
        <v>1.82</v>
      </c>
      <c r="O3729" t="s">
        <v>429</v>
      </c>
      <c r="P3729">
        <f>E3729 - M3729</f>
        <v>177.76</v>
      </c>
      <c r="Q3729" t="str">
        <f>TEXT((A3729),"MMM _ YYYY")</f>
        <v>May  2013</v>
      </c>
    </row>
    <row r="3730" spans="1:17" x14ac:dyDescent="0.3">
      <c r="A3730" s="3">
        <v>41521</v>
      </c>
      <c r="B3730" t="s">
        <v>356</v>
      </c>
      <c r="C3730" t="s">
        <v>97</v>
      </c>
      <c r="D3730">
        <v>37</v>
      </c>
      <c r="E3730">
        <v>102.45</v>
      </c>
      <c r="F3730">
        <v>3790.65</v>
      </c>
      <c r="G3730" t="s">
        <v>6</v>
      </c>
      <c r="H3730" t="s">
        <v>75</v>
      </c>
      <c r="I3730" t="s">
        <v>356</v>
      </c>
      <c r="J3730" t="s">
        <v>428</v>
      </c>
      <c r="K3730">
        <v>252</v>
      </c>
      <c r="L3730" t="s">
        <v>356</v>
      </c>
      <c r="M3730">
        <v>52.64</v>
      </c>
      <c r="N3730">
        <v>1.82</v>
      </c>
      <c r="O3730" t="s">
        <v>429</v>
      </c>
      <c r="P3730">
        <f>E3730 - M3730</f>
        <v>49.81</v>
      </c>
      <c r="Q3730" t="str">
        <f>TEXT((A3730),"MMM _ YYYY")</f>
        <v>Sep  2013</v>
      </c>
    </row>
    <row r="3731" spans="1:17" x14ac:dyDescent="0.3">
      <c r="A3731" s="3">
        <v>45161</v>
      </c>
      <c r="B3731" t="s">
        <v>300</v>
      </c>
      <c r="C3731" t="s">
        <v>352</v>
      </c>
      <c r="D3731">
        <v>31</v>
      </c>
      <c r="E3731">
        <v>233.37</v>
      </c>
      <c r="F3731">
        <v>7234.47</v>
      </c>
      <c r="G3731" t="s">
        <v>110</v>
      </c>
      <c r="H3731" t="s">
        <v>51</v>
      </c>
      <c r="I3731" t="s">
        <v>300</v>
      </c>
      <c r="J3731" t="s">
        <v>428</v>
      </c>
      <c r="K3731">
        <v>255</v>
      </c>
      <c r="L3731" t="s">
        <v>300</v>
      </c>
      <c r="M3731">
        <v>6.95</v>
      </c>
      <c r="N3731">
        <v>8.6</v>
      </c>
      <c r="O3731" t="s">
        <v>431</v>
      </c>
      <c r="P3731">
        <f>E3731 - M3731</f>
        <v>226.42000000000002</v>
      </c>
      <c r="Q3731" t="str">
        <f>TEXT((A3731),"MMM _ YYYY")</f>
        <v>Aug  2023</v>
      </c>
    </row>
    <row r="3732" spans="1:17" x14ac:dyDescent="0.3">
      <c r="A3732" s="3">
        <v>45239</v>
      </c>
      <c r="B3732" t="s">
        <v>300</v>
      </c>
      <c r="C3732" t="s">
        <v>106</v>
      </c>
      <c r="D3732">
        <v>34</v>
      </c>
      <c r="E3732">
        <v>224.42</v>
      </c>
      <c r="F3732">
        <v>7630.28</v>
      </c>
      <c r="G3732" t="s">
        <v>105</v>
      </c>
      <c r="H3732" t="s">
        <v>51</v>
      </c>
      <c r="I3732" t="s">
        <v>300</v>
      </c>
      <c r="J3732" t="s">
        <v>428</v>
      </c>
      <c r="K3732">
        <v>255</v>
      </c>
      <c r="L3732" t="s">
        <v>300</v>
      </c>
      <c r="M3732">
        <v>6.95</v>
      </c>
      <c r="N3732">
        <v>8.6</v>
      </c>
      <c r="O3732" t="s">
        <v>431</v>
      </c>
      <c r="P3732">
        <f>E3732 - M3732</f>
        <v>217.47</v>
      </c>
      <c r="Q3732" t="str">
        <f>TEXT((A3732),"MMM _ YYYY")</f>
        <v>Nov  2023</v>
      </c>
    </row>
    <row r="3733" spans="1:17" x14ac:dyDescent="0.3">
      <c r="A3733" s="3">
        <v>45292</v>
      </c>
      <c r="B3733" t="s">
        <v>300</v>
      </c>
      <c r="C3733" t="s">
        <v>187</v>
      </c>
      <c r="D3733">
        <v>8</v>
      </c>
      <c r="E3733">
        <v>218.54</v>
      </c>
      <c r="F3733">
        <v>1748.32</v>
      </c>
      <c r="G3733" t="s">
        <v>26</v>
      </c>
      <c r="H3733" t="s">
        <v>51</v>
      </c>
      <c r="I3733" t="s">
        <v>300</v>
      </c>
      <c r="J3733" t="s">
        <v>428</v>
      </c>
      <c r="K3733">
        <v>255</v>
      </c>
      <c r="L3733" t="s">
        <v>300</v>
      </c>
      <c r="M3733">
        <v>6.95</v>
      </c>
      <c r="N3733">
        <v>8.6</v>
      </c>
      <c r="O3733" t="s">
        <v>431</v>
      </c>
      <c r="P3733">
        <f>E3733 - M3733</f>
        <v>211.59</v>
      </c>
      <c r="Q3733" t="str">
        <f>TEXT((A3733),"MMM _ YYYY")</f>
        <v>Jan  2024</v>
      </c>
    </row>
    <row r="3734" spans="1:17" x14ac:dyDescent="0.3">
      <c r="A3734" s="3">
        <v>45368</v>
      </c>
      <c r="B3734" t="s">
        <v>300</v>
      </c>
      <c r="C3734" t="s">
        <v>260</v>
      </c>
      <c r="D3734">
        <v>23</v>
      </c>
      <c r="E3734">
        <v>303.89</v>
      </c>
      <c r="F3734">
        <v>6989.47</v>
      </c>
      <c r="G3734" t="s">
        <v>31</v>
      </c>
      <c r="H3734" t="s">
        <v>51</v>
      </c>
      <c r="I3734" t="s">
        <v>300</v>
      </c>
      <c r="J3734" t="s">
        <v>428</v>
      </c>
      <c r="K3734">
        <v>255</v>
      </c>
      <c r="L3734" t="s">
        <v>300</v>
      </c>
      <c r="M3734">
        <v>6.95</v>
      </c>
      <c r="N3734">
        <v>8.6</v>
      </c>
      <c r="O3734" t="s">
        <v>431</v>
      </c>
      <c r="P3734">
        <f>E3734 - M3734</f>
        <v>296.94</v>
      </c>
      <c r="Q3734" t="str">
        <f>TEXT((A3734),"MMM _ YYYY")</f>
        <v>Mar  2024</v>
      </c>
    </row>
    <row r="3735" spans="1:17" x14ac:dyDescent="0.3">
      <c r="A3735" s="3">
        <v>45463</v>
      </c>
      <c r="B3735" t="s">
        <v>300</v>
      </c>
      <c r="C3735" t="s">
        <v>191</v>
      </c>
      <c r="D3735">
        <v>30</v>
      </c>
      <c r="E3735">
        <v>124.8</v>
      </c>
      <c r="F3735">
        <v>3744</v>
      </c>
      <c r="G3735" t="s">
        <v>26</v>
      </c>
      <c r="H3735" t="s">
        <v>51</v>
      </c>
      <c r="I3735" t="s">
        <v>300</v>
      </c>
      <c r="J3735" t="s">
        <v>428</v>
      </c>
      <c r="K3735">
        <v>255</v>
      </c>
      <c r="L3735" t="s">
        <v>300</v>
      </c>
      <c r="M3735">
        <v>6.95</v>
      </c>
      <c r="N3735">
        <v>8.6</v>
      </c>
      <c r="O3735" t="s">
        <v>431</v>
      </c>
      <c r="P3735">
        <f>E3735 - M3735</f>
        <v>117.85</v>
      </c>
      <c r="Q3735" t="str">
        <f>TEXT((A3735),"MMM _ YYYY")</f>
        <v>Jun  2024</v>
      </c>
    </row>
    <row r="3736" spans="1:17" x14ac:dyDescent="0.3">
      <c r="A3736" s="3">
        <v>45784</v>
      </c>
      <c r="B3736" t="s">
        <v>300</v>
      </c>
      <c r="C3736" t="s">
        <v>374</v>
      </c>
      <c r="D3736">
        <v>15</v>
      </c>
      <c r="E3736">
        <v>119.02</v>
      </c>
      <c r="F3736">
        <v>1785.3</v>
      </c>
      <c r="G3736" t="s">
        <v>52</v>
      </c>
      <c r="H3736" t="s">
        <v>51</v>
      </c>
      <c r="I3736" t="s">
        <v>300</v>
      </c>
      <c r="J3736" t="s">
        <v>428</v>
      </c>
      <c r="K3736">
        <v>255</v>
      </c>
      <c r="L3736" t="s">
        <v>300</v>
      </c>
      <c r="M3736">
        <v>6.95</v>
      </c>
      <c r="N3736">
        <v>8.6</v>
      </c>
      <c r="O3736" t="s">
        <v>431</v>
      </c>
      <c r="P3736">
        <f>E3736 - M3736</f>
        <v>112.07</v>
      </c>
      <c r="Q3736" t="str">
        <f>TEXT((A3736),"MMM _ YYYY")</f>
        <v>May  2025</v>
      </c>
    </row>
    <row r="3737" spans="1:17" x14ac:dyDescent="0.3">
      <c r="A3737" s="3">
        <v>44824</v>
      </c>
      <c r="B3737" t="s">
        <v>300</v>
      </c>
      <c r="C3737" t="s">
        <v>341</v>
      </c>
      <c r="D3737">
        <v>32</v>
      </c>
      <c r="E3737">
        <v>148.69</v>
      </c>
      <c r="F3737">
        <v>4758.08</v>
      </c>
      <c r="G3737" t="s">
        <v>130</v>
      </c>
      <c r="H3737" t="s">
        <v>51</v>
      </c>
      <c r="I3737" t="s">
        <v>300</v>
      </c>
      <c r="J3737" t="s">
        <v>428</v>
      </c>
      <c r="K3737">
        <v>255</v>
      </c>
      <c r="L3737" t="s">
        <v>300</v>
      </c>
      <c r="M3737">
        <v>6.95</v>
      </c>
      <c r="N3737">
        <v>8.6</v>
      </c>
      <c r="O3737" t="s">
        <v>431</v>
      </c>
      <c r="P3737">
        <f>E3737 - M3737</f>
        <v>141.74</v>
      </c>
      <c r="Q3737" t="str">
        <f>TEXT((A3737),"MMM _ YYYY")</f>
        <v>Sep  2022</v>
      </c>
    </row>
    <row r="3738" spans="1:17" x14ac:dyDescent="0.3">
      <c r="A3738" s="3">
        <v>44377</v>
      </c>
      <c r="B3738" t="s">
        <v>300</v>
      </c>
      <c r="C3738" t="s">
        <v>156</v>
      </c>
      <c r="D3738">
        <v>37</v>
      </c>
      <c r="E3738">
        <v>306.83999999999997</v>
      </c>
      <c r="F3738">
        <v>11353.08</v>
      </c>
      <c r="G3738" t="s">
        <v>8</v>
      </c>
      <c r="H3738" t="s">
        <v>51</v>
      </c>
      <c r="I3738" t="s">
        <v>300</v>
      </c>
      <c r="J3738" t="s">
        <v>428</v>
      </c>
      <c r="K3738">
        <v>255</v>
      </c>
      <c r="L3738" t="s">
        <v>300</v>
      </c>
      <c r="M3738">
        <v>6.95</v>
      </c>
      <c r="N3738">
        <v>8.6</v>
      </c>
      <c r="O3738" t="s">
        <v>431</v>
      </c>
      <c r="P3738">
        <f>E3738 - M3738</f>
        <v>299.89</v>
      </c>
      <c r="Q3738" t="str">
        <f>TEXT((A3738),"MMM _ YYYY")</f>
        <v>Jun  2021</v>
      </c>
    </row>
    <row r="3739" spans="1:17" x14ac:dyDescent="0.3">
      <c r="A3739" s="3">
        <v>44083</v>
      </c>
      <c r="B3739" t="s">
        <v>300</v>
      </c>
      <c r="C3739" t="s">
        <v>379</v>
      </c>
      <c r="D3739">
        <v>43</v>
      </c>
      <c r="E3739">
        <v>221.36</v>
      </c>
      <c r="F3739">
        <v>9518.48</v>
      </c>
      <c r="G3739" t="s">
        <v>81</v>
      </c>
      <c r="H3739" t="s">
        <v>51</v>
      </c>
      <c r="I3739" t="s">
        <v>300</v>
      </c>
      <c r="J3739" t="s">
        <v>428</v>
      </c>
      <c r="K3739">
        <v>255</v>
      </c>
      <c r="L3739" t="s">
        <v>300</v>
      </c>
      <c r="M3739">
        <v>6.95</v>
      </c>
      <c r="N3739">
        <v>8.6</v>
      </c>
      <c r="O3739" t="s">
        <v>431</v>
      </c>
      <c r="P3739">
        <f>E3739 - M3739</f>
        <v>214.41000000000003</v>
      </c>
      <c r="Q3739" t="str">
        <f>TEXT((A3739),"MMM _ YYYY")</f>
        <v>Sep  2020</v>
      </c>
    </row>
    <row r="3740" spans="1:17" x14ac:dyDescent="0.3">
      <c r="A3740" s="3">
        <v>43690</v>
      </c>
      <c r="B3740" t="s">
        <v>300</v>
      </c>
      <c r="C3740" t="s">
        <v>73</v>
      </c>
      <c r="D3740">
        <v>26</v>
      </c>
      <c r="E3740">
        <v>109.01</v>
      </c>
      <c r="F3740">
        <v>2834.26</v>
      </c>
      <c r="G3740" t="s">
        <v>23</v>
      </c>
      <c r="H3740" t="s">
        <v>51</v>
      </c>
      <c r="I3740" t="s">
        <v>300</v>
      </c>
      <c r="J3740" t="s">
        <v>428</v>
      </c>
      <c r="K3740">
        <v>255</v>
      </c>
      <c r="L3740" t="s">
        <v>300</v>
      </c>
      <c r="M3740">
        <v>6.95</v>
      </c>
      <c r="N3740">
        <v>8.6</v>
      </c>
      <c r="O3740" t="s">
        <v>431</v>
      </c>
      <c r="P3740">
        <f>E3740 - M3740</f>
        <v>102.06</v>
      </c>
      <c r="Q3740" t="str">
        <f>TEXT((A3740),"MMM _ YYYY")</f>
        <v>Aug  2019</v>
      </c>
    </row>
    <row r="3741" spans="1:17" x14ac:dyDescent="0.3">
      <c r="A3741" s="3">
        <v>43713</v>
      </c>
      <c r="B3741" t="s">
        <v>300</v>
      </c>
      <c r="C3741" t="s">
        <v>217</v>
      </c>
      <c r="D3741">
        <v>47</v>
      </c>
      <c r="E3741">
        <v>324.56</v>
      </c>
      <c r="F3741">
        <v>15254.32</v>
      </c>
      <c r="G3741" t="s">
        <v>52</v>
      </c>
      <c r="H3741" t="s">
        <v>51</v>
      </c>
      <c r="I3741" t="s">
        <v>300</v>
      </c>
      <c r="J3741" t="s">
        <v>428</v>
      </c>
      <c r="K3741">
        <v>255</v>
      </c>
      <c r="L3741" t="s">
        <v>300</v>
      </c>
      <c r="M3741">
        <v>6.95</v>
      </c>
      <c r="N3741">
        <v>8.6</v>
      </c>
      <c r="O3741" t="s">
        <v>431</v>
      </c>
      <c r="P3741">
        <f>E3741 - M3741</f>
        <v>317.61</v>
      </c>
      <c r="Q3741" t="str">
        <f>TEXT((A3741),"MMM _ YYYY")</f>
        <v>Sep  2019</v>
      </c>
    </row>
    <row r="3742" spans="1:17" x14ac:dyDescent="0.3">
      <c r="A3742" s="3">
        <v>43154</v>
      </c>
      <c r="B3742" t="s">
        <v>300</v>
      </c>
      <c r="C3742" t="s">
        <v>364</v>
      </c>
      <c r="D3742">
        <v>2</v>
      </c>
      <c r="E3742">
        <v>193.71</v>
      </c>
      <c r="F3742">
        <v>387.42</v>
      </c>
      <c r="G3742" t="s">
        <v>8</v>
      </c>
      <c r="H3742" t="s">
        <v>51</v>
      </c>
      <c r="I3742" t="s">
        <v>300</v>
      </c>
      <c r="J3742" t="s">
        <v>428</v>
      </c>
      <c r="K3742">
        <v>255</v>
      </c>
      <c r="L3742" t="s">
        <v>300</v>
      </c>
      <c r="M3742">
        <v>6.95</v>
      </c>
      <c r="N3742">
        <v>8.6</v>
      </c>
      <c r="O3742" t="s">
        <v>431</v>
      </c>
      <c r="P3742">
        <f>E3742 - M3742</f>
        <v>186.76000000000002</v>
      </c>
      <c r="Q3742" t="str">
        <f>TEXT((A3742),"MMM _ YYYY")</f>
        <v>Feb  2018</v>
      </c>
    </row>
    <row r="3743" spans="1:17" x14ac:dyDescent="0.3">
      <c r="A3743" s="3">
        <v>43043</v>
      </c>
      <c r="B3743" t="s">
        <v>300</v>
      </c>
      <c r="C3743" t="s">
        <v>354</v>
      </c>
      <c r="D3743">
        <v>32</v>
      </c>
      <c r="E3743">
        <v>91.53</v>
      </c>
      <c r="F3743">
        <v>2928.96</v>
      </c>
      <c r="G3743" t="s">
        <v>31</v>
      </c>
      <c r="H3743" t="s">
        <v>51</v>
      </c>
      <c r="I3743" t="s">
        <v>300</v>
      </c>
      <c r="J3743" t="s">
        <v>428</v>
      </c>
      <c r="K3743">
        <v>255</v>
      </c>
      <c r="L3743" t="s">
        <v>300</v>
      </c>
      <c r="M3743">
        <v>6.95</v>
      </c>
      <c r="N3743">
        <v>8.6</v>
      </c>
      <c r="O3743" t="s">
        <v>431</v>
      </c>
      <c r="P3743">
        <f>E3743 - M3743</f>
        <v>84.58</v>
      </c>
      <c r="Q3743" t="str">
        <f>TEXT((A3743),"MMM _ YYYY")</f>
        <v>Nov  2017</v>
      </c>
    </row>
    <row r="3744" spans="1:17" x14ac:dyDescent="0.3">
      <c r="A3744" s="3">
        <v>43048</v>
      </c>
      <c r="B3744" t="s">
        <v>300</v>
      </c>
      <c r="C3744" t="s">
        <v>7</v>
      </c>
      <c r="D3744">
        <v>19</v>
      </c>
      <c r="E3744">
        <v>178.89</v>
      </c>
      <c r="F3744">
        <v>3398.91</v>
      </c>
      <c r="G3744" t="s">
        <v>6</v>
      </c>
      <c r="H3744" t="s">
        <v>51</v>
      </c>
      <c r="I3744" t="s">
        <v>300</v>
      </c>
      <c r="J3744" t="s">
        <v>428</v>
      </c>
      <c r="K3744">
        <v>255</v>
      </c>
      <c r="L3744" t="s">
        <v>300</v>
      </c>
      <c r="M3744">
        <v>6.95</v>
      </c>
      <c r="N3744">
        <v>8.6</v>
      </c>
      <c r="O3744" t="s">
        <v>431</v>
      </c>
      <c r="P3744">
        <f>E3744 - M3744</f>
        <v>171.94</v>
      </c>
      <c r="Q3744" t="str">
        <f>TEXT((A3744),"MMM _ YYYY")</f>
        <v>Nov  2017</v>
      </c>
    </row>
    <row r="3745" spans="1:17" x14ac:dyDescent="0.3">
      <c r="A3745" s="3">
        <v>43065</v>
      </c>
      <c r="B3745" t="s">
        <v>300</v>
      </c>
      <c r="C3745" t="s">
        <v>194</v>
      </c>
      <c r="D3745">
        <v>25</v>
      </c>
      <c r="E3745">
        <v>230.35</v>
      </c>
      <c r="F3745">
        <v>5758.75</v>
      </c>
      <c r="G3745" t="s">
        <v>2</v>
      </c>
      <c r="H3745" t="s">
        <v>51</v>
      </c>
      <c r="I3745" t="s">
        <v>300</v>
      </c>
      <c r="J3745" t="s">
        <v>428</v>
      </c>
      <c r="K3745">
        <v>255</v>
      </c>
      <c r="L3745" t="s">
        <v>300</v>
      </c>
      <c r="M3745">
        <v>6.95</v>
      </c>
      <c r="N3745">
        <v>8.6</v>
      </c>
      <c r="O3745" t="s">
        <v>431</v>
      </c>
      <c r="P3745">
        <f>E3745 - M3745</f>
        <v>223.4</v>
      </c>
      <c r="Q3745" t="str">
        <f>TEXT((A3745),"MMM _ YYYY")</f>
        <v>Nov  2017</v>
      </c>
    </row>
    <row r="3746" spans="1:17" x14ac:dyDescent="0.3">
      <c r="A3746" s="3">
        <v>42669</v>
      </c>
      <c r="B3746" t="s">
        <v>300</v>
      </c>
      <c r="C3746" t="s">
        <v>357</v>
      </c>
      <c r="D3746">
        <v>38</v>
      </c>
      <c r="E3746">
        <v>355.01</v>
      </c>
      <c r="F3746">
        <v>13490.38</v>
      </c>
      <c r="G3746" t="s">
        <v>2</v>
      </c>
      <c r="H3746" t="s">
        <v>51</v>
      </c>
      <c r="I3746" t="s">
        <v>300</v>
      </c>
      <c r="J3746" t="s">
        <v>428</v>
      </c>
      <c r="K3746">
        <v>255</v>
      </c>
      <c r="L3746" t="s">
        <v>300</v>
      </c>
      <c r="M3746">
        <v>6.95</v>
      </c>
      <c r="N3746">
        <v>8.6</v>
      </c>
      <c r="O3746" t="s">
        <v>431</v>
      </c>
      <c r="P3746">
        <f>E3746 - M3746</f>
        <v>348.06</v>
      </c>
      <c r="Q3746" t="str">
        <f>TEXT((A3746),"MMM _ YYYY")</f>
        <v>Oct  2016</v>
      </c>
    </row>
    <row r="3747" spans="1:17" x14ac:dyDescent="0.3">
      <c r="A3747" s="3">
        <v>42028</v>
      </c>
      <c r="B3747" t="s">
        <v>300</v>
      </c>
      <c r="C3747" t="s">
        <v>258</v>
      </c>
      <c r="D3747">
        <v>13</v>
      </c>
      <c r="E3747">
        <v>298.35000000000002</v>
      </c>
      <c r="F3747">
        <v>3878.55</v>
      </c>
      <c r="G3747" t="s">
        <v>87</v>
      </c>
      <c r="H3747" t="s">
        <v>51</v>
      </c>
      <c r="I3747" t="s">
        <v>300</v>
      </c>
      <c r="J3747" t="s">
        <v>428</v>
      </c>
      <c r="K3747">
        <v>255</v>
      </c>
      <c r="L3747" t="s">
        <v>300</v>
      </c>
      <c r="M3747">
        <v>6.95</v>
      </c>
      <c r="N3747">
        <v>8.6</v>
      </c>
      <c r="O3747" t="s">
        <v>431</v>
      </c>
      <c r="P3747">
        <f>E3747 - M3747</f>
        <v>291.40000000000003</v>
      </c>
      <c r="Q3747" t="str">
        <f>TEXT((A3747),"MMM _ YYYY")</f>
        <v>Jan  2015</v>
      </c>
    </row>
    <row r="3748" spans="1:17" x14ac:dyDescent="0.3">
      <c r="A3748" s="3">
        <v>42317</v>
      </c>
      <c r="B3748" t="s">
        <v>300</v>
      </c>
      <c r="C3748" t="s">
        <v>221</v>
      </c>
      <c r="D3748">
        <v>29</v>
      </c>
      <c r="E3748">
        <v>238.77</v>
      </c>
      <c r="F3748">
        <v>6924.33</v>
      </c>
      <c r="G3748" t="s">
        <v>2</v>
      </c>
      <c r="H3748" t="s">
        <v>51</v>
      </c>
      <c r="I3748" t="s">
        <v>300</v>
      </c>
      <c r="J3748" t="s">
        <v>428</v>
      </c>
      <c r="K3748">
        <v>255</v>
      </c>
      <c r="L3748" t="s">
        <v>300</v>
      </c>
      <c r="M3748">
        <v>6.95</v>
      </c>
      <c r="N3748">
        <v>8.6</v>
      </c>
      <c r="O3748" t="s">
        <v>431</v>
      </c>
      <c r="P3748">
        <f>E3748 - M3748</f>
        <v>231.82000000000002</v>
      </c>
      <c r="Q3748" t="str">
        <f>TEXT((A3748),"MMM _ YYYY")</f>
        <v>Nov  2015</v>
      </c>
    </row>
    <row r="3749" spans="1:17" x14ac:dyDescent="0.3">
      <c r="A3749" s="3">
        <v>42334</v>
      </c>
      <c r="B3749" t="s">
        <v>300</v>
      </c>
      <c r="C3749" t="s">
        <v>46</v>
      </c>
      <c r="D3749">
        <v>10</v>
      </c>
      <c r="E3749">
        <v>175.75</v>
      </c>
      <c r="F3749">
        <v>1757.5</v>
      </c>
      <c r="G3749" t="s">
        <v>8</v>
      </c>
      <c r="H3749" t="s">
        <v>51</v>
      </c>
      <c r="I3749" t="s">
        <v>300</v>
      </c>
      <c r="J3749" t="s">
        <v>428</v>
      </c>
      <c r="K3749">
        <v>255</v>
      </c>
      <c r="L3749" t="s">
        <v>300</v>
      </c>
      <c r="M3749">
        <v>6.95</v>
      </c>
      <c r="N3749">
        <v>8.6</v>
      </c>
      <c r="O3749" t="s">
        <v>431</v>
      </c>
      <c r="P3749">
        <f>E3749 - M3749</f>
        <v>168.8</v>
      </c>
      <c r="Q3749" t="str">
        <f>TEXT((A3749),"MMM _ YYYY")</f>
        <v>Nov  2015</v>
      </c>
    </row>
    <row r="3750" spans="1:17" x14ac:dyDescent="0.3">
      <c r="A3750" s="3">
        <v>41746</v>
      </c>
      <c r="B3750" t="s">
        <v>300</v>
      </c>
      <c r="C3750" t="s">
        <v>291</v>
      </c>
      <c r="D3750">
        <v>17</v>
      </c>
      <c r="E3750">
        <v>101.49</v>
      </c>
      <c r="F3750">
        <v>1725.33</v>
      </c>
      <c r="G3750" t="s">
        <v>16</v>
      </c>
      <c r="H3750" t="s">
        <v>51</v>
      </c>
      <c r="I3750" t="s">
        <v>300</v>
      </c>
      <c r="J3750" t="s">
        <v>428</v>
      </c>
      <c r="K3750">
        <v>255</v>
      </c>
      <c r="L3750" t="s">
        <v>300</v>
      </c>
      <c r="M3750">
        <v>6.95</v>
      </c>
      <c r="N3750">
        <v>8.6</v>
      </c>
      <c r="O3750" t="s">
        <v>431</v>
      </c>
      <c r="P3750">
        <f>E3750 - M3750</f>
        <v>94.539999999999992</v>
      </c>
      <c r="Q3750" t="str">
        <f>TEXT((A3750),"MMM _ YYYY")</f>
        <v>Apr  2014</v>
      </c>
    </row>
    <row r="3751" spans="1:17" x14ac:dyDescent="0.3">
      <c r="A3751" s="3">
        <v>41596</v>
      </c>
      <c r="B3751" t="s">
        <v>300</v>
      </c>
      <c r="C3751" t="s">
        <v>247</v>
      </c>
      <c r="D3751">
        <v>10</v>
      </c>
      <c r="E3751">
        <v>227.9</v>
      </c>
      <c r="F3751">
        <v>2279</v>
      </c>
      <c r="G3751" t="s">
        <v>23</v>
      </c>
      <c r="H3751" t="s">
        <v>51</v>
      </c>
      <c r="I3751" t="s">
        <v>300</v>
      </c>
      <c r="J3751" t="s">
        <v>428</v>
      </c>
      <c r="K3751">
        <v>255</v>
      </c>
      <c r="L3751" t="s">
        <v>300</v>
      </c>
      <c r="M3751">
        <v>6.95</v>
      </c>
      <c r="N3751">
        <v>8.6</v>
      </c>
      <c r="O3751" t="s">
        <v>431</v>
      </c>
      <c r="P3751">
        <f>E3751 - M3751</f>
        <v>220.95000000000002</v>
      </c>
      <c r="Q3751" t="str">
        <f>TEXT((A3751),"MMM _ YYYY")</f>
        <v>Nov  2013</v>
      </c>
    </row>
    <row r="3752" spans="1:17" x14ac:dyDescent="0.3">
      <c r="A3752" s="3">
        <v>40941</v>
      </c>
      <c r="B3752" t="s">
        <v>300</v>
      </c>
      <c r="C3752" t="s">
        <v>59</v>
      </c>
      <c r="D3752">
        <v>3</v>
      </c>
      <c r="E3752">
        <v>274.92</v>
      </c>
      <c r="F3752">
        <v>824.76</v>
      </c>
      <c r="G3752" t="s">
        <v>56</v>
      </c>
      <c r="H3752" t="s">
        <v>51</v>
      </c>
      <c r="I3752" t="s">
        <v>300</v>
      </c>
      <c r="J3752" t="s">
        <v>428</v>
      </c>
      <c r="K3752">
        <v>255</v>
      </c>
      <c r="L3752" t="s">
        <v>300</v>
      </c>
      <c r="M3752">
        <v>6.95</v>
      </c>
      <c r="N3752">
        <v>8.6</v>
      </c>
      <c r="O3752" t="s">
        <v>431</v>
      </c>
      <c r="P3752">
        <f>E3752 - M3752</f>
        <v>267.97000000000003</v>
      </c>
      <c r="Q3752" t="str">
        <f>TEXT((A3752),"MMM _ YYYY")</f>
        <v>Feb  2012</v>
      </c>
    </row>
    <row r="3753" spans="1:17" x14ac:dyDescent="0.3">
      <c r="A3753" s="3">
        <v>45018</v>
      </c>
      <c r="B3753" t="s">
        <v>252</v>
      </c>
      <c r="C3753" t="s">
        <v>302</v>
      </c>
      <c r="D3753">
        <v>34</v>
      </c>
      <c r="E3753">
        <v>300.14999999999998</v>
      </c>
      <c r="F3753">
        <v>10205.1</v>
      </c>
      <c r="G3753" t="s">
        <v>87</v>
      </c>
      <c r="H3753" t="s">
        <v>43</v>
      </c>
      <c r="I3753" t="s">
        <v>252</v>
      </c>
      <c r="J3753" t="s">
        <v>428</v>
      </c>
      <c r="K3753">
        <v>258</v>
      </c>
      <c r="L3753" t="s">
        <v>252</v>
      </c>
      <c r="M3753">
        <v>48.38</v>
      </c>
      <c r="N3753">
        <v>1.87</v>
      </c>
      <c r="O3753" t="s">
        <v>430</v>
      </c>
      <c r="P3753">
        <f>E3753 - M3753</f>
        <v>251.76999999999998</v>
      </c>
      <c r="Q3753" t="str">
        <f>TEXT((A3753),"MMM _ YYYY")</f>
        <v>Apr  2023</v>
      </c>
    </row>
    <row r="3754" spans="1:17" x14ac:dyDescent="0.3">
      <c r="A3754" s="3">
        <v>45219</v>
      </c>
      <c r="B3754" t="s">
        <v>252</v>
      </c>
      <c r="C3754" t="s">
        <v>314</v>
      </c>
      <c r="D3754">
        <v>10</v>
      </c>
      <c r="E3754">
        <v>219.16</v>
      </c>
      <c r="F3754">
        <v>2191.6</v>
      </c>
      <c r="G3754" t="s">
        <v>2</v>
      </c>
      <c r="H3754" t="s">
        <v>43</v>
      </c>
      <c r="I3754" t="s">
        <v>252</v>
      </c>
      <c r="J3754" t="s">
        <v>428</v>
      </c>
      <c r="K3754">
        <v>258</v>
      </c>
      <c r="L3754" t="s">
        <v>252</v>
      </c>
      <c r="M3754">
        <v>48.38</v>
      </c>
      <c r="N3754">
        <v>1.87</v>
      </c>
      <c r="O3754" t="s">
        <v>430</v>
      </c>
      <c r="P3754">
        <f>E3754 - M3754</f>
        <v>170.78</v>
      </c>
      <c r="Q3754" t="str">
        <f>TEXT((A3754),"MMM _ YYYY")</f>
        <v>Oct  2023</v>
      </c>
    </row>
    <row r="3755" spans="1:17" x14ac:dyDescent="0.3">
      <c r="A3755" s="3">
        <v>45468</v>
      </c>
      <c r="B3755" t="s">
        <v>252</v>
      </c>
      <c r="C3755" t="s">
        <v>135</v>
      </c>
      <c r="D3755">
        <v>42</v>
      </c>
      <c r="E3755">
        <v>348.56</v>
      </c>
      <c r="F3755">
        <v>14639.52</v>
      </c>
      <c r="G3755" t="s">
        <v>134</v>
      </c>
      <c r="H3755" t="s">
        <v>43</v>
      </c>
      <c r="I3755" t="s">
        <v>252</v>
      </c>
      <c r="J3755" t="s">
        <v>428</v>
      </c>
      <c r="K3755">
        <v>258</v>
      </c>
      <c r="L3755" t="s">
        <v>252</v>
      </c>
      <c r="M3755">
        <v>48.38</v>
      </c>
      <c r="N3755">
        <v>1.87</v>
      </c>
      <c r="O3755" t="s">
        <v>430</v>
      </c>
      <c r="P3755">
        <f>E3755 - M3755</f>
        <v>300.18</v>
      </c>
      <c r="Q3755" t="str">
        <f>TEXT((A3755),"MMM _ YYYY")</f>
        <v>Jun  2024</v>
      </c>
    </row>
    <row r="3756" spans="1:17" x14ac:dyDescent="0.3">
      <c r="A3756" s="3">
        <v>45583</v>
      </c>
      <c r="B3756" t="s">
        <v>252</v>
      </c>
      <c r="C3756" t="s">
        <v>140</v>
      </c>
      <c r="D3756">
        <v>45</v>
      </c>
      <c r="E3756">
        <v>361.49</v>
      </c>
      <c r="F3756">
        <v>16267.05</v>
      </c>
      <c r="G3756" t="s">
        <v>105</v>
      </c>
      <c r="H3756" t="s">
        <v>43</v>
      </c>
      <c r="I3756" t="s">
        <v>252</v>
      </c>
      <c r="J3756" t="s">
        <v>428</v>
      </c>
      <c r="K3756">
        <v>258</v>
      </c>
      <c r="L3756" t="s">
        <v>252</v>
      </c>
      <c r="M3756">
        <v>48.38</v>
      </c>
      <c r="N3756">
        <v>1.87</v>
      </c>
      <c r="O3756" t="s">
        <v>430</v>
      </c>
      <c r="P3756">
        <f>E3756 - M3756</f>
        <v>313.11</v>
      </c>
      <c r="Q3756" t="str">
        <f>TEXT((A3756),"MMM _ YYYY")</f>
        <v>Oct  2024</v>
      </c>
    </row>
    <row r="3757" spans="1:17" x14ac:dyDescent="0.3">
      <c r="A3757" s="3">
        <v>45603</v>
      </c>
      <c r="B3757" t="s">
        <v>252</v>
      </c>
      <c r="C3757" t="s">
        <v>224</v>
      </c>
      <c r="D3757">
        <v>10</v>
      </c>
      <c r="E3757">
        <v>376.48</v>
      </c>
      <c r="F3757">
        <v>3764.8</v>
      </c>
      <c r="G3757" t="s">
        <v>56</v>
      </c>
      <c r="H3757" t="s">
        <v>43</v>
      </c>
      <c r="I3757" t="s">
        <v>252</v>
      </c>
      <c r="J3757" t="s">
        <v>428</v>
      </c>
      <c r="K3757">
        <v>258</v>
      </c>
      <c r="L3757" t="s">
        <v>252</v>
      </c>
      <c r="M3757">
        <v>48.38</v>
      </c>
      <c r="N3757">
        <v>1.87</v>
      </c>
      <c r="O3757" t="s">
        <v>430</v>
      </c>
      <c r="P3757">
        <f>E3757 - M3757</f>
        <v>328.1</v>
      </c>
      <c r="Q3757" t="str">
        <f>TEXT((A3757),"MMM _ YYYY")</f>
        <v>Nov  2024</v>
      </c>
    </row>
    <row r="3758" spans="1:17" x14ac:dyDescent="0.3">
      <c r="A3758" s="3">
        <v>46004</v>
      </c>
      <c r="B3758" t="s">
        <v>252</v>
      </c>
      <c r="C3758" t="s">
        <v>97</v>
      </c>
      <c r="D3758">
        <v>34</v>
      </c>
      <c r="E3758">
        <v>215.06</v>
      </c>
      <c r="F3758">
        <v>7312.04</v>
      </c>
      <c r="G3758" t="s">
        <v>6</v>
      </c>
      <c r="H3758" t="s">
        <v>43</v>
      </c>
      <c r="I3758" t="s">
        <v>252</v>
      </c>
      <c r="J3758" t="s">
        <v>428</v>
      </c>
      <c r="K3758">
        <v>258</v>
      </c>
      <c r="L3758" t="s">
        <v>252</v>
      </c>
      <c r="M3758">
        <v>48.38</v>
      </c>
      <c r="N3758">
        <v>1.87</v>
      </c>
      <c r="O3758" t="s">
        <v>430</v>
      </c>
      <c r="P3758">
        <f>E3758 - M3758</f>
        <v>166.68</v>
      </c>
      <c r="Q3758" t="str">
        <f>TEXT((A3758),"MMM _ YYYY")</f>
        <v>Dec  2025</v>
      </c>
    </row>
    <row r="3759" spans="1:17" x14ac:dyDescent="0.3">
      <c r="A3759" s="3">
        <v>46007</v>
      </c>
      <c r="B3759" t="s">
        <v>252</v>
      </c>
      <c r="C3759" t="s">
        <v>146</v>
      </c>
      <c r="D3759">
        <v>38</v>
      </c>
      <c r="E3759">
        <v>106.91</v>
      </c>
      <c r="F3759">
        <v>4062.58</v>
      </c>
      <c r="G3759" t="s">
        <v>130</v>
      </c>
      <c r="H3759" t="s">
        <v>43</v>
      </c>
      <c r="I3759" t="s">
        <v>252</v>
      </c>
      <c r="J3759" t="s">
        <v>428</v>
      </c>
      <c r="K3759">
        <v>258</v>
      </c>
      <c r="L3759" t="s">
        <v>252</v>
      </c>
      <c r="M3759">
        <v>48.38</v>
      </c>
      <c r="N3759">
        <v>1.87</v>
      </c>
      <c r="O3759" t="s">
        <v>430</v>
      </c>
      <c r="P3759">
        <f>E3759 - M3759</f>
        <v>58.529999999999994</v>
      </c>
      <c r="Q3759" t="str">
        <f>TEXT((A3759),"MMM _ YYYY")</f>
        <v>Dec  2025</v>
      </c>
    </row>
    <row r="3760" spans="1:17" x14ac:dyDescent="0.3">
      <c r="A3760" s="3">
        <v>44926</v>
      </c>
      <c r="B3760" t="s">
        <v>252</v>
      </c>
      <c r="C3760" t="s">
        <v>341</v>
      </c>
      <c r="D3760">
        <v>33</v>
      </c>
      <c r="E3760">
        <v>187.24</v>
      </c>
      <c r="F3760">
        <v>6178.92</v>
      </c>
      <c r="G3760" t="s">
        <v>130</v>
      </c>
      <c r="H3760" t="s">
        <v>43</v>
      </c>
      <c r="I3760" t="s">
        <v>252</v>
      </c>
      <c r="J3760" t="s">
        <v>428</v>
      </c>
      <c r="K3760">
        <v>258</v>
      </c>
      <c r="L3760" t="s">
        <v>252</v>
      </c>
      <c r="M3760">
        <v>48.38</v>
      </c>
      <c r="N3760">
        <v>1.87</v>
      </c>
      <c r="O3760" t="s">
        <v>430</v>
      </c>
      <c r="P3760">
        <f>E3760 - M3760</f>
        <v>138.86000000000001</v>
      </c>
      <c r="Q3760" t="str">
        <f>TEXT((A3760),"MMM _ YYYY")</f>
        <v>Dec  2022</v>
      </c>
    </row>
    <row r="3761" spans="1:17" x14ac:dyDescent="0.3">
      <c r="A3761" s="3">
        <v>44307</v>
      </c>
      <c r="B3761" t="s">
        <v>252</v>
      </c>
      <c r="C3761" t="s">
        <v>65</v>
      </c>
      <c r="D3761">
        <v>3</v>
      </c>
      <c r="E3761">
        <v>57.34</v>
      </c>
      <c r="F3761">
        <v>172.02</v>
      </c>
      <c r="G3761" t="s">
        <v>48</v>
      </c>
      <c r="H3761" t="s">
        <v>43</v>
      </c>
      <c r="I3761" t="s">
        <v>252</v>
      </c>
      <c r="J3761" t="s">
        <v>428</v>
      </c>
      <c r="K3761">
        <v>258</v>
      </c>
      <c r="L3761" t="s">
        <v>252</v>
      </c>
      <c r="M3761">
        <v>48.38</v>
      </c>
      <c r="N3761">
        <v>1.87</v>
      </c>
      <c r="O3761" t="s">
        <v>430</v>
      </c>
      <c r="P3761">
        <f>E3761 - M3761</f>
        <v>8.9600000000000009</v>
      </c>
      <c r="Q3761" t="str">
        <f>TEXT((A3761),"MMM _ YYYY")</f>
        <v>Apr  2021</v>
      </c>
    </row>
    <row r="3762" spans="1:17" x14ac:dyDescent="0.3">
      <c r="A3762" s="3">
        <v>44528</v>
      </c>
      <c r="B3762" t="s">
        <v>252</v>
      </c>
      <c r="C3762" t="s">
        <v>217</v>
      </c>
      <c r="D3762">
        <v>8</v>
      </c>
      <c r="E3762">
        <v>177.9</v>
      </c>
      <c r="F3762">
        <v>1423.2</v>
      </c>
      <c r="G3762" t="s">
        <v>52</v>
      </c>
      <c r="H3762" t="s">
        <v>43</v>
      </c>
      <c r="I3762" t="s">
        <v>252</v>
      </c>
      <c r="J3762" t="s">
        <v>428</v>
      </c>
      <c r="K3762">
        <v>258</v>
      </c>
      <c r="L3762" t="s">
        <v>252</v>
      </c>
      <c r="M3762">
        <v>48.38</v>
      </c>
      <c r="N3762">
        <v>1.87</v>
      </c>
      <c r="O3762" t="s">
        <v>430</v>
      </c>
      <c r="P3762">
        <f>E3762 - M3762</f>
        <v>129.52000000000001</v>
      </c>
      <c r="Q3762" t="str">
        <f>TEXT((A3762),"MMM _ YYYY")</f>
        <v>Nov  2021</v>
      </c>
    </row>
    <row r="3763" spans="1:17" x14ac:dyDescent="0.3">
      <c r="A3763" s="3">
        <v>43488</v>
      </c>
      <c r="B3763" t="s">
        <v>252</v>
      </c>
      <c r="C3763" t="s">
        <v>250</v>
      </c>
      <c r="D3763">
        <v>3</v>
      </c>
      <c r="E3763">
        <v>212.18</v>
      </c>
      <c r="F3763">
        <v>636.54</v>
      </c>
      <c r="G3763" t="s">
        <v>130</v>
      </c>
      <c r="H3763" t="s">
        <v>43</v>
      </c>
      <c r="I3763" t="s">
        <v>252</v>
      </c>
      <c r="J3763" t="s">
        <v>428</v>
      </c>
      <c r="K3763">
        <v>258</v>
      </c>
      <c r="L3763" t="s">
        <v>252</v>
      </c>
      <c r="M3763">
        <v>48.38</v>
      </c>
      <c r="N3763">
        <v>1.87</v>
      </c>
      <c r="O3763" t="s">
        <v>430</v>
      </c>
      <c r="P3763">
        <f>E3763 - M3763</f>
        <v>163.80000000000001</v>
      </c>
      <c r="Q3763" t="str">
        <f>TEXT((A3763),"MMM _ YYYY")</f>
        <v>Jan  2019</v>
      </c>
    </row>
    <row r="3764" spans="1:17" x14ac:dyDescent="0.3">
      <c r="A3764" s="3">
        <v>43493</v>
      </c>
      <c r="B3764" t="s">
        <v>252</v>
      </c>
      <c r="C3764" t="s">
        <v>380</v>
      </c>
      <c r="D3764">
        <v>21</v>
      </c>
      <c r="E3764">
        <v>348.22</v>
      </c>
      <c r="F3764">
        <v>7312.62</v>
      </c>
      <c r="G3764" t="s">
        <v>81</v>
      </c>
      <c r="H3764" t="s">
        <v>43</v>
      </c>
      <c r="I3764" t="s">
        <v>252</v>
      </c>
      <c r="J3764" t="s">
        <v>428</v>
      </c>
      <c r="K3764">
        <v>258</v>
      </c>
      <c r="L3764" t="s">
        <v>252</v>
      </c>
      <c r="M3764">
        <v>48.38</v>
      </c>
      <c r="N3764">
        <v>1.87</v>
      </c>
      <c r="O3764" t="s">
        <v>430</v>
      </c>
      <c r="P3764">
        <f>E3764 - M3764</f>
        <v>299.84000000000003</v>
      </c>
      <c r="Q3764" t="str">
        <f>TEXT((A3764),"MMM _ YYYY")</f>
        <v>Jan  2019</v>
      </c>
    </row>
    <row r="3765" spans="1:17" x14ac:dyDescent="0.3">
      <c r="A3765" s="3">
        <v>43821</v>
      </c>
      <c r="B3765" t="s">
        <v>252</v>
      </c>
      <c r="C3765" t="s">
        <v>250</v>
      </c>
      <c r="D3765">
        <v>16</v>
      </c>
      <c r="E3765">
        <v>79.44</v>
      </c>
      <c r="F3765">
        <v>1271.04</v>
      </c>
      <c r="G3765" t="s">
        <v>130</v>
      </c>
      <c r="H3765" t="s">
        <v>43</v>
      </c>
      <c r="I3765" t="s">
        <v>252</v>
      </c>
      <c r="J3765" t="s">
        <v>428</v>
      </c>
      <c r="K3765">
        <v>258</v>
      </c>
      <c r="L3765" t="s">
        <v>252</v>
      </c>
      <c r="M3765">
        <v>48.38</v>
      </c>
      <c r="N3765">
        <v>1.87</v>
      </c>
      <c r="O3765" t="s">
        <v>430</v>
      </c>
      <c r="P3765">
        <f>E3765 - M3765</f>
        <v>31.059999999999995</v>
      </c>
      <c r="Q3765" t="str">
        <f>TEXT((A3765),"MMM _ YYYY")</f>
        <v>Dec  2019</v>
      </c>
    </row>
    <row r="3766" spans="1:17" x14ac:dyDescent="0.3">
      <c r="A3766" s="3">
        <v>43341</v>
      </c>
      <c r="B3766" t="s">
        <v>252</v>
      </c>
      <c r="C3766" t="s">
        <v>71</v>
      </c>
      <c r="D3766">
        <v>20</v>
      </c>
      <c r="E3766">
        <v>153.71</v>
      </c>
      <c r="F3766">
        <v>3074.2</v>
      </c>
      <c r="G3766" t="s">
        <v>61</v>
      </c>
      <c r="H3766" t="s">
        <v>43</v>
      </c>
      <c r="I3766" t="s">
        <v>252</v>
      </c>
      <c r="J3766" t="s">
        <v>428</v>
      </c>
      <c r="K3766">
        <v>258</v>
      </c>
      <c r="L3766" t="s">
        <v>252</v>
      </c>
      <c r="M3766">
        <v>48.38</v>
      </c>
      <c r="N3766">
        <v>1.87</v>
      </c>
      <c r="O3766" t="s">
        <v>430</v>
      </c>
      <c r="P3766">
        <f>E3766 - M3766</f>
        <v>105.33000000000001</v>
      </c>
      <c r="Q3766" t="str">
        <f>TEXT((A3766),"MMM _ YYYY")</f>
        <v>Aug  2018</v>
      </c>
    </row>
    <row r="3767" spans="1:17" x14ac:dyDescent="0.3">
      <c r="A3767" s="3">
        <v>42817</v>
      </c>
      <c r="B3767" t="s">
        <v>252</v>
      </c>
      <c r="C3767" t="s">
        <v>85</v>
      </c>
      <c r="D3767">
        <v>24</v>
      </c>
      <c r="E3767">
        <v>389.86</v>
      </c>
      <c r="F3767">
        <v>9356.64</v>
      </c>
      <c r="G3767" t="s">
        <v>8</v>
      </c>
      <c r="H3767" t="s">
        <v>43</v>
      </c>
      <c r="I3767" t="s">
        <v>252</v>
      </c>
      <c r="J3767" t="s">
        <v>428</v>
      </c>
      <c r="K3767">
        <v>258</v>
      </c>
      <c r="L3767" t="s">
        <v>252</v>
      </c>
      <c r="M3767">
        <v>48.38</v>
      </c>
      <c r="N3767">
        <v>1.87</v>
      </c>
      <c r="O3767" t="s">
        <v>430</v>
      </c>
      <c r="P3767">
        <f>E3767 - M3767</f>
        <v>341.48</v>
      </c>
      <c r="Q3767" t="str">
        <f>TEXT((A3767),"MMM _ YYYY")</f>
        <v>Mar  2017</v>
      </c>
    </row>
    <row r="3768" spans="1:17" x14ac:dyDescent="0.3">
      <c r="A3768" s="3">
        <v>42910</v>
      </c>
      <c r="B3768" t="s">
        <v>252</v>
      </c>
      <c r="C3768" t="s">
        <v>299</v>
      </c>
      <c r="D3768">
        <v>21</v>
      </c>
      <c r="E3768">
        <v>179.16</v>
      </c>
      <c r="F3768">
        <v>3762.36</v>
      </c>
      <c r="G3768" t="s">
        <v>23</v>
      </c>
      <c r="H3768" t="s">
        <v>43</v>
      </c>
      <c r="I3768" t="s">
        <v>252</v>
      </c>
      <c r="J3768" t="s">
        <v>428</v>
      </c>
      <c r="K3768">
        <v>258</v>
      </c>
      <c r="L3768" t="s">
        <v>252</v>
      </c>
      <c r="M3768">
        <v>48.38</v>
      </c>
      <c r="N3768">
        <v>1.87</v>
      </c>
      <c r="O3768" t="s">
        <v>430</v>
      </c>
      <c r="P3768">
        <f>E3768 - M3768</f>
        <v>130.78</v>
      </c>
      <c r="Q3768" t="str">
        <f>TEXT((A3768),"MMM _ YYYY")</f>
        <v>Jun  2017</v>
      </c>
    </row>
    <row r="3769" spans="1:17" x14ac:dyDescent="0.3">
      <c r="A3769" s="3">
        <v>42365</v>
      </c>
      <c r="B3769" t="s">
        <v>252</v>
      </c>
      <c r="C3769" t="s">
        <v>253</v>
      </c>
      <c r="D3769">
        <v>38</v>
      </c>
      <c r="E3769">
        <v>249</v>
      </c>
      <c r="F3769">
        <v>9462</v>
      </c>
      <c r="G3769" t="s">
        <v>8</v>
      </c>
      <c r="H3769" t="s">
        <v>43</v>
      </c>
      <c r="I3769" t="s">
        <v>252</v>
      </c>
      <c r="J3769" t="s">
        <v>428</v>
      </c>
      <c r="K3769">
        <v>258</v>
      </c>
      <c r="L3769" t="s">
        <v>252</v>
      </c>
      <c r="M3769">
        <v>48.38</v>
      </c>
      <c r="N3769">
        <v>1.87</v>
      </c>
      <c r="O3769" t="s">
        <v>430</v>
      </c>
      <c r="P3769">
        <f>E3769 - M3769</f>
        <v>200.62</v>
      </c>
      <c r="Q3769" t="str">
        <f>TEXT((A3769),"MMM _ YYYY")</f>
        <v>Dec  2015</v>
      </c>
    </row>
    <row r="3770" spans="1:17" x14ac:dyDescent="0.3">
      <c r="A3770" s="3">
        <v>41921</v>
      </c>
      <c r="B3770" t="s">
        <v>252</v>
      </c>
      <c r="C3770" t="s">
        <v>331</v>
      </c>
      <c r="D3770">
        <v>12</v>
      </c>
      <c r="E3770">
        <v>289.61</v>
      </c>
      <c r="F3770">
        <v>3475.32</v>
      </c>
      <c r="G3770" t="s">
        <v>134</v>
      </c>
      <c r="H3770" t="s">
        <v>43</v>
      </c>
      <c r="I3770" t="s">
        <v>252</v>
      </c>
      <c r="J3770" t="s">
        <v>428</v>
      </c>
      <c r="K3770">
        <v>258</v>
      </c>
      <c r="L3770" t="s">
        <v>252</v>
      </c>
      <c r="M3770">
        <v>48.38</v>
      </c>
      <c r="N3770">
        <v>1.87</v>
      </c>
      <c r="O3770" t="s">
        <v>430</v>
      </c>
      <c r="P3770">
        <f>E3770 - M3770</f>
        <v>241.23000000000002</v>
      </c>
      <c r="Q3770" t="str">
        <f>TEXT((A3770),"MMM _ YYYY")</f>
        <v>Oct  2014</v>
      </c>
    </row>
    <row r="3771" spans="1:17" x14ac:dyDescent="0.3">
      <c r="A3771" s="3">
        <v>40918</v>
      </c>
      <c r="B3771" t="s">
        <v>252</v>
      </c>
      <c r="C3771" t="s">
        <v>97</v>
      </c>
      <c r="D3771">
        <v>8</v>
      </c>
      <c r="E3771">
        <v>283.23</v>
      </c>
      <c r="F3771">
        <v>2265.84</v>
      </c>
      <c r="G3771" t="s">
        <v>6</v>
      </c>
      <c r="H3771" t="s">
        <v>43</v>
      </c>
      <c r="I3771" t="s">
        <v>252</v>
      </c>
      <c r="J3771" t="s">
        <v>428</v>
      </c>
      <c r="K3771">
        <v>258</v>
      </c>
      <c r="L3771" t="s">
        <v>252</v>
      </c>
      <c r="M3771">
        <v>48.38</v>
      </c>
      <c r="N3771">
        <v>1.87</v>
      </c>
      <c r="O3771" t="s">
        <v>430</v>
      </c>
      <c r="P3771">
        <f>E3771 - M3771</f>
        <v>234.85000000000002</v>
      </c>
      <c r="Q3771" t="str">
        <f>TEXT((A3771),"MMM _ YYYY")</f>
        <v>Jan  2012</v>
      </c>
    </row>
    <row r="3772" spans="1:17" x14ac:dyDescent="0.3">
      <c r="A3772" s="3">
        <v>41003</v>
      </c>
      <c r="B3772" t="s">
        <v>252</v>
      </c>
      <c r="C3772" t="s">
        <v>253</v>
      </c>
      <c r="D3772">
        <v>34</v>
      </c>
      <c r="E3772">
        <v>396.18</v>
      </c>
      <c r="F3772">
        <v>13470.12</v>
      </c>
      <c r="G3772" t="s">
        <v>8</v>
      </c>
      <c r="H3772" t="s">
        <v>43</v>
      </c>
      <c r="I3772" t="s">
        <v>252</v>
      </c>
      <c r="J3772" t="s">
        <v>428</v>
      </c>
      <c r="K3772">
        <v>258</v>
      </c>
      <c r="L3772" t="s">
        <v>252</v>
      </c>
      <c r="M3772">
        <v>48.38</v>
      </c>
      <c r="N3772">
        <v>1.87</v>
      </c>
      <c r="O3772" t="s">
        <v>430</v>
      </c>
      <c r="P3772">
        <f>E3772 - M3772</f>
        <v>347.8</v>
      </c>
      <c r="Q3772" t="str">
        <f>TEXT((A3772),"MMM _ YYYY")</f>
        <v>Apr  2012</v>
      </c>
    </row>
    <row r="3773" spans="1:17" x14ac:dyDescent="0.3">
      <c r="A3773" s="3">
        <v>44948</v>
      </c>
      <c r="B3773" t="s">
        <v>262</v>
      </c>
      <c r="C3773" t="s">
        <v>348</v>
      </c>
      <c r="D3773">
        <v>15</v>
      </c>
      <c r="E3773">
        <v>385.65</v>
      </c>
      <c r="F3773">
        <v>5784.75</v>
      </c>
      <c r="G3773" t="s">
        <v>6</v>
      </c>
      <c r="H3773" t="s">
        <v>84</v>
      </c>
      <c r="I3773" t="s">
        <v>262</v>
      </c>
      <c r="J3773" t="s">
        <v>428</v>
      </c>
      <c r="K3773">
        <v>261</v>
      </c>
      <c r="L3773" t="s">
        <v>262</v>
      </c>
      <c r="M3773">
        <v>89.13</v>
      </c>
      <c r="N3773">
        <v>10.119999999999999</v>
      </c>
      <c r="O3773" t="s">
        <v>430</v>
      </c>
      <c r="P3773">
        <f>E3773 - M3773</f>
        <v>296.52</v>
      </c>
      <c r="Q3773" t="str">
        <f>TEXT((A3773),"MMM _ YYYY")</f>
        <v>Jan  2023</v>
      </c>
    </row>
    <row r="3774" spans="1:17" x14ac:dyDescent="0.3">
      <c r="A3774" s="3">
        <v>45115</v>
      </c>
      <c r="B3774" t="s">
        <v>262</v>
      </c>
      <c r="C3774" t="s">
        <v>146</v>
      </c>
      <c r="D3774">
        <v>48</v>
      </c>
      <c r="E3774">
        <v>112.2</v>
      </c>
      <c r="F3774">
        <v>5385.6</v>
      </c>
      <c r="G3774" t="s">
        <v>130</v>
      </c>
      <c r="H3774" t="s">
        <v>84</v>
      </c>
      <c r="I3774" t="s">
        <v>262</v>
      </c>
      <c r="J3774" t="s">
        <v>428</v>
      </c>
      <c r="K3774">
        <v>261</v>
      </c>
      <c r="L3774" t="s">
        <v>262</v>
      </c>
      <c r="M3774">
        <v>89.13</v>
      </c>
      <c r="N3774">
        <v>10.119999999999999</v>
      </c>
      <c r="O3774" t="s">
        <v>430</v>
      </c>
      <c r="P3774">
        <f>E3774 - M3774</f>
        <v>23.070000000000007</v>
      </c>
      <c r="Q3774" t="str">
        <f>TEXT((A3774),"MMM _ YYYY")</f>
        <v>Jul  2023</v>
      </c>
    </row>
    <row r="3775" spans="1:17" x14ac:dyDescent="0.3">
      <c r="A3775" s="3">
        <v>45126</v>
      </c>
      <c r="B3775" t="s">
        <v>262</v>
      </c>
      <c r="C3775" t="s">
        <v>317</v>
      </c>
      <c r="D3775">
        <v>16</v>
      </c>
      <c r="E3775">
        <v>270.91000000000003</v>
      </c>
      <c r="F3775">
        <v>4334.5600000000004</v>
      </c>
      <c r="G3775" t="s">
        <v>87</v>
      </c>
      <c r="H3775" t="s">
        <v>84</v>
      </c>
      <c r="I3775" t="s">
        <v>262</v>
      </c>
      <c r="J3775" t="s">
        <v>428</v>
      </c>
      <c r="K3775">
        <v>261</v>
      </c>
      <c r="L3775" t="s">
        <v>262</v>
      </c>
      <c r="M3775">
        <v>89.13</v>
      </c>
      <c r="N3775">
        <v>10.119999999999999</v>
      </c>
      <c r="O3775" t="s">
        <v>430</v>
      </c>
      <c r="P3775">
        <f>E3775 - M3775</f>
        <v>181.78000000000003</v>
      </c>
      <c r="Q3775" t="str">
        <f>TEXT((A3775),"MMM _ YYYY")</f>
        <v>Jul  2023</v>
      </c>
    </row>
    <row r="3776" spans="1:17" x14ac:dyDescent="0.3">
      <c r="A3776" s="3">
        <v>45232</v>
      </c>
      <c r="B3776" t="s">
        <v>262</v>
      </c>
      <c r="C3776" t="s">
        <v>244</v>
      </c>
      <c r="D3776">
        <v>8</v>
      </c>
      <c r="E3776">
        <v>76.64</v>
      </c>
      <c r="F3776">
        <v>613.12</v>
      </c>
      <c r="G3776" t="s">
        <v>26</v>
      </c>
      <c r="H3776" t="s">
        <v>84</v>
      </c>
      <c r="I3776" t="s">
        <v>262</v>
      </c>
      <c r="J3776" t="s">
        <v>428</v>
      </c>
      <c r="K3776">
        <v>261</v>
      </c>
      <c r="L3776" t="s">
        <v>262</v>
      </c>
      <c r="M3776">
        <v>89.13</v>
      </c>
      <c r="N3776">
        <v>10.119999999999999</v>
      </c>
      <c r="O3776" t="s">
        <v>430</v>
      </c>
      <c r="P3776">
        <f>E3776 - M3776</f>
        <v>-12.489999999999995</v>
      </c>
      <c r="Q3776" t="str">
        <f>TEXT((A3776),"MMM _ YYYY")</f>
        <v>Nov  2023</v>
      </c>
    </row>
    <row r="3777" spans="1:17" x14ac:dyDescent="0.3">
      <c r="A3777" s="3">
        <v>45441</v>
      </c>
      <c r="B3777" t="s">
        <v>262</v>
      </c>
      <c r="C3777" t="s">
        <v>41</v>
      </c>
      <c r="D3777">
        <v>13</v>
      </c>
      <c r="E3777">
        <v>332.24</v>
      </c>
      <c r="F3777">
        <v>4319.12</v>
      </c>
      <c r="G3777" t="s">
        <v>23</v>
      </c>
      <c r="H3777" t="s">
        <v>84</v>
      </c>
      <c r="I3777" t="s">
        <v>262</v>
      </c>
      <c r="J3777" t="s">
        <v>428</v>
      </c>
      <c r="K3777">
        <v>261</v>
      </c>
      <c r="L3777" t="s">
        <v>262</v>
      </c>
      <c r="M3777">
        <v>89.13</v>
      </c>
      <c r="N3777">
        <v>10.119999999999999</v>
      </c>
      <c r="O3777" t="s">
        <v>430</v>
      </c>
      <c r="P3777">
        <f>E3777 - M3777</f>
        <v>243.11</v>
      </c>
      <c r="Q3777" t="str">
        <f>TEXT((A3777),"MMM _ YYYY")</f>
        <v>May  2024</v>
      </c>
    </row>
    <row r="3778" spans="1:17" x14ac:dyDescent="0.3">
      <c r="A3778" s="3">
        <v>45956</v>
      </c>
      <c r="B3778" t="s">
        <v>262</v>
      </c>
      <c r="C3778" t="s">
        <v>337</v>
      </c>
      <c r="D3778">
        <v>28</v>
      </c>
      <c r="E3778">
        <v>129.08000000000001</v>
      </c>
      <c r="F3778">
        <v>3614.24</v>
      </c>
      <c r="G3778" t="s">
        <v>26</v>
      </c>
      <c r="H3778" t="s">
        <v>84</v>
      </c>
      <c r="I3778" t="s">
        <v>262</v>
      </c>
      <c r="J3778" t="s">
        <v>428</v>
      </c>
      <c r="K3778">
        <v>261</v>
      </c>
      <c r="L3778" t="s">
        <v>262</v>
      </c>
      <c r="M3778">
        <v>89.13</v>
      </c>
      <c r="N3778">
        <v>10.119999999999999</v>
      </c>
      <c r="O3778" t="s">
        <v>430</v>
      </c>
      <c r="P3778">
        <f>E3778 - M3778</f>
        <v>39.950000000000017</v>
      </c>
      <c r="Q3778" t="str">
        <f>TEXT((A3778),"MMM _ YYYY")</f>
        <v>Oct  2025</v>
      </c>
    </row>
    <row r="3779" spans="1:17" x14ac:dyDescent="0.3">
      <c r="A3779" s="3">
        <v>44748</v>
      </c>
      <c r="B3779" t="s">
        <v>262</v>
      </c>
      <c r="C3779" t="s">
        <v>144</v>
      </c>
      <c r="D3779">
        <v>17</v>
      </c>
      <c r="E3779">
        <v>300.31</v>
      </c>
      <c r="F3779">
        <v>5105.2700000000004</v>
      </c>
      <c r="G3779" t="s">
        <v>31</v>
      </c>
      <c r="H3779" t="s">
        <v>84</v>
      </c>
      <c r="I3779" t="s">
        <v>262</v>
      </c>
      <c r="J3779" t="s">
        <v>428</v>
      </c>
      <c r="K3779">
        <v>261</v>
      </c>
      <c r="L3779" t="s">
        <v>262</v>
      </c>
      <c r="M3779">
        <v>89.13</v>
      </c>
      <c r="N3779">
        <v>10.119999999999999</v>
      </c>
      <c r="O3779" t="s">
        <v>430</v>
      </c>
      <c r="P3779">
        <f>E3779 - M3779</f>
        <v>211.18</v>
      </c>
      <c r="Q3779" t="str">
        <f>TEXT((A3779),"MMM _ YYYY")</f>
        <v>Jul  2022</v>
      </c>
    </row>
    <row r="3780" spans="1:17" x14ac:dyDescent="0.3">
      <c r="A3780" s="3">
        <v>44919</v>
      </c>
      <c r="B3780" t="s">
        <v>262</v>
      </c>
      <c r="C3780" t="s">
        <v>205</v>
      </c>
      <c r="D3780">
        <v>42</v>
      </c>
      <c r="E3780">
        <v>149.68</v>
      </c>
      <c r="F3780">
        <v>6286.56</v>
      </c>
      <c r="G3780" t="s">
        <v>56</v>
      </c>
      <c r="H3780" t="s">
        <v>84</v>
      </c>
      <c r="I3780" t="s">
        <v>262</v>
      </c>
      <c r="J3780" t="s">
        <v>428</v>
      </c>
      <c r="K3780">
        <v>261</v>
      </c>
      <c r="L3780" t="s">
        <v>262</v>
      </c>
      <c r="M3780">
        <v>89.13</v>
      </c>
      <c r="N3780">
        <v>10.119999999999999</v>
      </c>
      <c r="O3780" t="s">
        <v>430</v>
      </c>
      <c r="P3780">
        <f>E3780 - M3780</f>
        <v>60.550000000000011</v>
      </c>
      <c r="Q3780" t="str">
        <f>TEXT((A3780),"MMM _ YYYY")</f>
        <v>Dec  2022</v>
      </c>
    </row>
    <row r="3781" spans="1:17" x14ac:dyDescent="0.3">
      <c r="A3781" s="3">
        <v>44359</v>
      </c>
      <c r="B3781" t="s">
        <v>262</v>
      </c>
      <c r="C3781" t="s">
        <v>291</v>
      </c>
      <c r="D3781">
        <v>8</v>
      </c>
      <c r="E3781">
        <v>314.33</v>
      </c>
      <c r="F3781">
        <v>2514.64</v>
      </c>
      <c r="G3781" t="s">
        <v>16</v>
      </c>
      <c r="H3781" t="s">
        <v>84</v>
      </c>
      <c r="I3781" t="s">
        <v>262</v>
      </c>
      <c r="J3781" t="s">
        <v>428</v>
      </c>
      <c r="K3781">
        <v>261</v>
      </c>
      <c r="L3781" t="s">
        <v>262</v>
      </c>
      <c r="M3781">
        <v>89.13</v>
      </c>
      <c r="N3781">
        <v>10.119999999999999</v>
      </c>
      <c r="O3781" t="s">
        <v>430</v>
      </c>
      <c r="P3781">
        <f>E3781 - M3781</f>
        <v>225.2</v>
      </c>
      <c r="Q3781" t="str">
        <f>TEXT((A3781),"MMM _ YYYY")</f>
        <v>Jun  2021</v>
      </c>
    </row>
    <row r="3782" spans="1:17" x14ac:dyDescent="0.3">
      <c r="A3782" s="3">
        <v>44430</v>
      </c>
      <c r="B3782" t="s">
        <v>262</v>
      </c>
      <c r="C3782" t="s">
        <v>353</v>
      </c>
      <c r="D3782">
        <v>38</v>
      </c>
      <c r="E3782">
        <v>208.56</v>
      </c>
      <c r="F3782">
        <v>7925.28</v>
      </c>
      <c r="G3782" t="s">
        <v>105</v>
      </c>
      <c r="H3782" t="s">
        <v>84</v>
      </c>
      <c r="I3782" t="s">
        <v>262</v>
      </c>
      <c r="J3782" t="s">
        <v>428</v>
      </c>
      <c r="K3782">
        <v>261</v>
      </c>
      <c r="L3782" t="s">
        <v>262</v>
      </c>
      <c r="M3782">
        <v>89.13</v>
      </c>
      <c r="N3782">
        <v>10.119999999999999</v>
      </c>
      <c r="O3782" t="s">
        <v>430</v>
      </c>
      <c r="P3782">
        <f>E3782 - M3782</f>
        <v>119.43</v>
      </c>
      <c r="Q3782" t="str">
        <f>TEXT((A3782),"MMM _ YYYY")</f>
        <v>Aug  2021</v>
      </c>
    </row>
    <row r="3783" spans="1:17" x14ac:dyDescent="0.3">
      <c r="A3783" s="3">
        <v>44480</v>
      </c>
      <c r="B3783" t="s">
        <v>262</v>
      </c>
      <c r="C3783" t="s">
        <v>289</v>
      </c>
      <c r="D3783">
        <v>44</v>
      </c>
      <c r="E3783">
        <v>262.62</v>
      </c>
      <c r="F3783">
        <v>11555.28</v>
      </c>
      <c r="G3783" t="s">
        <v>130</v>
      </c>
      <c r="H3783" t="s">
        <v>84</v>
      </c>
      <c r="I3783" t="s">
        <v>262</v>
      </c>
      <c r="J3783" t="s">
        <v>428</v>
      </c>
      <c r="K3783">
        <v>261</v>
      </c>
      <c r="L3783" t="s">
        <v>262</v>
      </c>
      <c r="M3783">
        <v>89.13</v>
      </c>
      <c r="N3783">
        <v>10.119999999999999</v>
      </c>
      <c r="O3783" t="s">
        <v>430</v>
      </c>
      <c r="P3783">
        <f>E3783 - M3783</f>
        <v>173.49</v>
      </c>
      <c r="Q3783" t="str">
        <f>TEXT((A3783),"MMM _ YYYY")</f>
        <v>Oct  2021</v>
      </c>
    </row>
    <row r="3784" spans="1:17" x14ac:dyDescent="0.3">
      <c r="A3784" s="3">
        <v>44483</v>
      </c>
      <c r="B3784" t="s">
        <v>262</v>
      </c>
      <c r="C3784" t="s">
        <v>59</v>
      </c>
      <c r="D3784">
        <v>47</v>
      </c>
      <c r="E3784">
        <v>287.19</v>
      </c>
      <c r="F3784">
        <v>13497.93</v>
      </c>
      <c r="G3784" t="s">
        <v>56</v>
      </c>
      <c r="H3784" t="s">
        <v>84</v>
      </c>
      <c r="I3784" t="s">
        <v>262</v>
      </c>
      <c r="J3784" t="s">
        <v>428</v>
      </c>
      <c r="K3784">
        <v>261</v>
      </c>
      <c r="L3784" t="s">
        <v>262</v>
      </c>
      <c r="M3784">
        <v>89.13</v>
      </c>
      <c r="N3784">
        <v>10.119999999999999</v>
      </c>
      <c r="O3784" t="s">
        <v>430</v>
      </c>
      <c r="P3784">
        <f>E3784 - M3784</f>
        <v>198.06</v>
      </c>
      <c r="Q3784" t="str">
        <f>TEXT((A3784),"MMM _ YYYY")</f>
        <v>Oct  2021</v>
      </c>
    </row>
    <row r="3785" spans="1:17" x14ac:dyDescent="0.3">
      <c r="A3785" s="3">
        <v>44058</v>
      </c>
      <c r="B3785" t="s">
        <v>262</v>
      </c>
      <c r="C3785" t="s">
        <v>187</v>
      </c>
      <c r="D3785">
        <v>13</v>
      </c>
      <c r="E3785">
        <v>316.70999999999998</v>
      </c>
      <c r="F3785">
        <v>4117.2299999999996</v>
      </c>
      <c r="G3785" t="s">
        <v>26</v>
      </c>
      <c r="H3785" t="s">
        <v>84</v>
      </c>
      <c r="I3785" t="s">
        <v>262</v>
      </c>
      <c r="J3785" t="s">
        <v>428</v>
      </c>
      <c r="K3785">
        <v>261</v>
      </c>
      <c r="L3785" t="s">
        <v>262</v>
      </c>
      <c r="M3785">
        <v>89.13</v>
      </c>
      <c r="N3785">
        <v>10.119999999999999</v>
      </c>
      <c r="O3785" t="s">
        <v>430</v>
      </c>
      <c r="P3785">
        <f>E3785 - M3785</f>
        <v>227.57999999999998</v>
      </c>
      <c r="Q3785" t="str">
        <f>TEXT((A3785),"MMM _ YYYY")</f>
        <v>Aug  2020</v>
      </c>
    </row>
    <row r="3786" spans="1:17" x14ac:dyDescent="0.3">
      <c r="A3786" s="3">
        <v>43192</v>
      </c>
      <c r="B3786" t="s">
        <v>262</v>
      </c>
      <c r="C3786" t="s">
        <v>90</v>
      </c>
      <c r="D3786">
        <v>16</v>
      </c>
      <c r="E3786">
        <v>352.88</v>
      </c>
      <c r="F3786">
        <v>5646.08</v>
      </c>
      <c r="G3786" t="s">
        <v>87</v>
      </c>
      <c r="H3786" t="s">
        <v>84</v>
      </c>
      <c r="I3786" t="s">
        <v>262</v>
      </c>
      <c r="J3786" t="s">
        <v>428</v>
      </c>
      <c r="K3786">
        <v>261</v>
      </c>
      <c r="L3786" t="s">
        <v>262</v>
      </c>
      <c r="M3786">
        <v>89.13</v>
      </c>
      <c r="N3786">
        <v>10.119999999999999</v>
      </c>
      <c r="O3786" t="s">
        <v>430</v>
      </c>
      <c r="P3786">
        <f>E3786 - M3786</f>
        <v>263.75</v>
      </c>
      <c r="Q3786" t="str">
        <f>TEXT((A3786),"MMM _ YYYY")</f>
        <v>Apr  2018</v>
      </c>
    </row>
    <row r="3787" spans="1:17" x14ac:dyDescent="0.3">
      <c r="A3787" s="3">
        <v>43335</v>
      </c>
      <c r="B3787" t="s">
        <v>262</v>
      </c>
      <c r="C3787" t="s">
        <v>224</v>
      </c>
      <c r="D3787">
        <v>48</v>
      </c>
      <c r="E3787">
        <v>392.9</v>
      </c>
      <c r="F3787">
        <v>18859.2</v>
      </c>
      <c r="G3787" t="s">
        <v>56</v>
      </c>
      <c r="H3787" t="s">
        <v>84</v>
      </c>
      <c r="I3787" t="s">
        <v>262</v>
      </c>
      <c r="J3787" t="s">
        <v>428</v>
      </c>
      <c r="K3787">
        <v>261</v>
      </c>
      <c r="L3787" t="s">
        <v>262</v>
      </c>
      <c r="M3787">
        <v>89.13</v>
      </c>
      <c r="N3787">
        <v>10.119999999999999</v>
      </c>
      <c r="O3787" t="s">
        <v>430</v>
      </c>
      <c r="P3787">
        <f>E3787 - M3787</f>
        <v>303.77</v>
      </c>
      <c r="Q3787" t="str">
        <f>TEXT((A3787),"MMM _ YYYY")</f>
        <v>Aug  2018</v>
      </c>
    </row>
    <row r="3788" spans="1:17" x14ac:dyDescent="0.3">
      <c r="A3788" s="3">
        <v>42880</v>
      </c>
      <c r="B3788" t="s">
        <v>262</v>
      </c>
      <c r="C3788" t="s">
        <v>41</v>
      </c>
      <c r="D3788">
        <v>39</v>
      </c>
      <c r="E3788">
        <v>172.61</v>
      </c>
      <c r="F3788">
        <v>6731.79</v>
      </c>
      <c r="G3788" t="s">
        <v>23</v>
      </c>
      <c r="H3788" t="s">
        <v>84</v>
      </c>
      <c r="I3788" t="s">
        <v>262</v>
      </c>
      <c r="J3788" t="s">
        <v>428</v>
      </c>
      <c r="K3788">
        <v>261</v>
      </c>
      <c r="L3788" t="s">
        <v>262</v>
      </c>
      <c r="M3788">
        <v>89.13</v>
      </c>
      <c r="N3788">
        <v>10.119999999999999</v>
      </c>
      <c r="O3788" t="s">
        <v>430</v>
      </c>
      <c r="P3788">
        <f>E3788 - M3788</f>
        <v>83.480000000000018</v>
      </c>
      <c r="Q3788" t="str">
        <f>TEXT((A3788),"MMM _ YYYY")</f>
        <v>May  2017</v>
      </c>
    </row>
    <row r="3789" spans="1:17" x14ac:dyDescent="0.3">
      <c r="A3789" s="3">
        <v>42449</v>
      </c>
      <c r="B3789" t="s">
        <v>262</v>
      </c>
      <c r="C3789" t="s">
        <v>157</v>
      </c>
      <c r="D3789">
        <v>20</v>
      </c>
      <c r="E3789">
        <v>139.32</v>
      </c>
      <c r="F3789">
        <v>2786.4</v>
      </c>
      <c r="G3789" t="s">
        <v>110</v>
      </c>
      <c r="H3789" t="s">
        <v>84</v>
      </c>
      <c r="I3789" t="s">
        <v>262</v>
      </c>
      <c r="J3789" t="s">
        <v>428</v>
      </c>
      <c r="K3789">
        <v>261</v>
      </c>
      <c r="L3789" t="s">
        <v>262</v>
      </c>
      <c r="M3789">
        <v>89.13</v>
      </c>
      <c r="N3789">
        <v>10.119999999999999</v>
      </c>
      <c r="O3789" t="s">
        <v>430</v>
      </c>
      <c r="P3789">
        <f>E3789 - M3789</f>
        <v>50.19</v>
      </c>
      <c r="Q3789" t="str">
        <f>TEXT((A3789),"MMM _ YYYY")</f>
        <v>Mar  2016</v>
      </c>
    </row>
    <row r="3790" spans="1:17" x14ac:dyDescent="0.3">
      <c r="A3790" s="3">
        <v>42542</v>
      </c>
      <c r="B3790" t="s">
        <v>262</v>
      </c>
      <c r="C3790" t="s">
        <v>327</v>
      </c>
      <c r="D3790">
        <v>12</v>
      </c>
      <c r="E3790">
        <v>228.83</v>
      </c>
      <c r="F3790">
        <v>2745.96</v>
      </c>
      <c r="G3790" t="s">
        <v>31</v>
      </c>
      <c r="H3790" t="s">
        <v>84</v>
      </c>
      <c r="I3790" t="s">
        <v>262</v>
      </c>
      <c r="J3790" t="s">
        <v>428</v>
      </c>
      <c r="K3790">
        <v>261</v>
      </c>
      <c r="L3790" t="s">
        <v>262</v>
      </c>
      <c r="M3790">
        <v>89.13</v>
      </c>
      <c r="N3790">
        <v>10.119999999999999</v>
      </c>
      <c r="O3790" t="s">
        <v>430</v>
      </c>
      <c r="P3790">
        <f>E3790 - M3790</f>
        <v>139.70000000000002</v>
      </c>
      <c r="Q3790" t="str">
        <f>TEXT((A3790),"MMM _ YYYY")</f>
        <v>Jun  2016</v>
      </c>
    </row>
    <row r="3791" spans="1:17" x14ac:dyDescent="0.3">
      <c r="A3791" s="3">
        <v>42615</v>
      </c>
      <c r="B3791" t="s">
        <v>262</v>
      </c>
      <c r="C3791" t="s">
        <v>131</v>
      </c>
      <c r="D3791">
        <v>15</v>
      </c>
      <c r="E3791">
        <v>320.72000000000003</v>
      </c>
      <c r="F3791">
        <v>4810.8</v>
      </c>
      <c r="G3791" t="s">
        <v>130</v>
      </c>
      <c r="H3791" t="s">
        <v>84</v>
      </c>
      <c r="I3791" t="s">
        <v>262</v>
      </c>
      <c r="J3791" t="s">
        <v>428</v>
      </c>
      <c r="K3791">
        <v>261</v>
      </c>
      <c r="L3791" t="s">
        <v>262</v>
      </c>
      <c r="M3791">
        <v>89.13</v>
      </c>
      <c r="N3791">
        <v>10.119999999999999</v>
      </c>
      <c r="O3791" t="s">
        <v>430</v>
      </c>
      <c r="P3791">
        <f>E3791 - M3791</f>
        <v>231.59000000000003</v>
      </c>
      <c r="Q3791" t="str">
        <f>TEXT((A3791),"MMM _ YYYY")</f>
        <v>Sep  2016</v>
      </c>
    </row>
    <row r="3792" spans="1:17" x14ac:dyDescent="0.3">
      <c r="A3792" s="3">
        <v>42182</v>
      </c>
      <c r="B3792" t="s">
        <v>262</v>
      </c>
      <c r="C3792" t="s">
        <v>275</v>
      </c>
      <c r="D3792">
        <v>47</v>
      </c>
      <c r="E3792">
        <v>286.16000000000003</v>
      </c>
      <c r="F3792">
        <v>13449.52</v>
      </c>
      <c r="G3792" t="s">
        <v>2</v>
      </c>
      <c r="H3792" t="s">
        <v>84</v>
      </c>
      <c r="I3792" t="s">
        <v>262</v>
      </c>
      <c r="J3792" t="s">
        <v>428</v>
      </c>
      <c r="K3792">
        <v>261</v>
      </c>
      <c r="L3792" t="s">
        <v>262</v>
      </c>
      <c r="M3792">
        <v>89.13</v>
      </c>
      <c r="N3792">
        <v>10.119999999999999</v>
      </c>
      <c r="O3792" t="s">
        <v>430</v>
      </c>
      <c r="P3792">
        <f>E3792 - M3792</f>
        <v>197.03000000000003</v>
      </c>
      <c r="Q3792" t="str">
        <f>TEXT((A3792),"MMM _ YYYY")</f>
        <v>Jun  2015</v>
      </c>
    </row>
    <row r="3793" spans="1:17" x14ac:dyDescent="0.3">
      <c r="A3793" s="3">
        <v>41686</v>
      </c>
      <c r="B3793" t="s">
        <v>262</v>
      </c>
      <c r="C3793" t="s">
        <v>231</v>
      </c>
      <c r="D3793">
        <v>41</v>
      </c>
      <c r="E3793">
        <v>91.15</v>
      </c>
      <c r="F3793">
        <v>3737.15</v>
      </c>
      <c r="G3793" t="s">
        <v>2</v>
      </c>
      <c r="H3793" t="s">
        <v>84</v>
      </c>
      <c r="I3793" t="s">
        <v>262</v>
      </c>
      <c r="J3793" t="s">
        <v>428</v>
      </c>
      <c r="K3793">
        <v>261</v>
      </c>
      <c r="L3793" t="s">
        <v>262</v>
      </c>
      <c r="M3793">
        <v>89.13</v>
      </c>
      <c r="N3793">
        <v>10.119999999999999</v>
      </c>
      <c r="O3793" t="s">
        <v>430</v>
      </c>
      <c r="P3793">
        <f>E3793 - M3793</f>
        <v>2.0200000000000102</v>
      </c>
      <c r="Q3793" t="str">
        <f>TEXT((A3793),"MMM _ YYYY")</f>
        <v>Feb  2014</v>
      </c>
    </row>
    <row r="3794" spans="1:17" x14ac:dyDescent="0.3">
      <c r="A3794" s="3">
        <v>41732</v>
      </c>
      <c r="B3794" t="s">
        <v>262</v>
      </c>
      <c r="C3794" t="s">
        <v>76</v>
      </c>
      <c r="D3794">
        <v>8</v>
      </c>
      <c r="E3794">
        <v>148.81</v>
      </c>
      <c r="F3794">
        <v>1190.48</v>
      </c>
      <c r="G3794" t="s">
        <v>31</v>
      </c>
      <c r="H3794" t="s">
        <v>84</v>
      </c>
      <c r="I3794" t="s">
        <v>262</v>
      </c>
      <c r="J3794" t="s">
        <v>428</v>
      </c>
      <c r="K3794">
        <v>261</v>
      </c>
      <c r="L3794" t="s">
        <v>262</v>
      </c>
      <c r="M3794">
        <v>89.13</v>
      </c>
      <c r="N3794">
        <v>10.119999999999999</v>
      </c>
      <c r="O3794" t="s">
        <v>430</v>
      </c>
      <c r="P3794">
        <f>E3794 - M3794</f>
        <v>59.680000000000007</v>
      </c>
      <c r="Q3794" t="str">
        <f>TEXT((A3794),"MMM _ YYYY")</f>
        <v>Apr  2014</v>
      </c>
    </row>
    <row r="3795" spans="1:17" x14ac:dyDescent="0.3">
      <c r="A3795" s="3">
        <v>41326</v>
      </c>
      <c r="B3795" t="s">
        <v>262</v>
      </c>
      <c r="C3795" t="s">
        <v>189</v>
      </c>
      <c r="D3795">
        <v>47</v>
      </c>
      <c r="E3795">
        <v>375.98</v>
      </c>
      <c r="F3795">
        <v>17671.060000000001</v>
      </c>
      <c r="G3795" t="s">
        <v>81</v>
      </c>
      <c r="H3795" t="s">
        <v>84</v>
      </c>
      <c r="I3795" t="s">
        <v>262</v>
      </c>
      <c r="J3795" t="s">
        <v>428</v>
      </c>
      <c r="K3795">
        <v>261</v>
      </c>
      <c r="L3795" t="s">
        <v>262</v>
      </c>
      <c r="M3795">
        <v>89.13</v>
      </c>
      <c r="N3795">
        <v>10.119999999999999</v>
      </c>
      <c r="O3795" t="s">
        <v>430</v>
      </c>
      <c r="P3795">
        <f>E3795 - M3795</f>
        <v>286.85000000000002</v>
      </c>
      <c r="Q3795" t="str">
        <f>TEXT((A3795),"MMM _ YYYY")</f>
        <v>Feb  2013</v>
      </c>
    </row>
    <row r="3796" spans="1:17" x14ac:dyDescent="0.3">
      <c r="A3796" s="3">
        <v>41466</v>
      </c>
      <c r="B3796" t="s">
        <v>262</v>
      </c>
      <c r="C3796" t="s">
        <v>62</v>
      </c>
      <c r="D3796">
        <v>36</v>
      </c>
      <c r="E3796">
        <v>324.62</v>
      </c>
      <c r="F3796">
        <v>11686.32</v>
      </c>
      <c r="G3796" t="s">
        <v>61</v>
      </c>
      <c r="H3796" t="s">
        <v>84</v>
      </c>
      <c r="I3796" t="s">
        <v>262</v>
      </c>
      <c r="J3796" t="s">
        <v>428</v>
      </c>
      <c r="K3796">
        <v>261</v>
      </c>
      <c r="L3796" t="s">
        <v>262</v>
      </c>
      <c r="M3796">
        <v>89.13</v>
      </c>
      <c r="N3796">
        <v>10.119999999999999</v>
      </c>
      <c r="O3796" t="s">
        <v>430</v>
      </c>
      <c r="P3796">
        <f>E3796 - M3796</f>
        <v>235.49</v>
      </c>
      <c r="Q3796" t="str">
        <f>TEXT((A3796),"MMM _ YYYY")</f>
        <v>Jul  2013</v>
      </c>
    </row>
    <row r="3797" spans="1:17" x14ac:dyDescent="0.3">
      <c r="A3797" s="3">
        <v>40992</v>
      </c>
      <c r="B3797" t="s">
        <v>262</v>
      </c>
      <c r="C3797" t="s">
        <v>76</v>
      </c>
      <c r="D3797">
        <v>5</v>
      </c>
      <c r="E3797">
        <v>97.72</v>
      </c>
      <c r="F3797">
        <v>488.6</v>
      </c>
      <c r="G3797" t="s">
        <v>31</v>
      </c>
      <c r="H3797" t="s">
        <v>84</v>
      </c>
      <c r="I3797" t="s">
        <v>262</v>
      </c>
      <c r="J3797" t="s">
        <v>428</v>
      </c>
      <c r="K3797">
        <v>261</v>
      </c>
      <c r="L3797" t="s">
        <v>262</v>
      </c>
      <c r="M3797">
        <v>89.13</v>
      </c>
      <c r="N3797">
        <v>10.119999999999999</v>
      </c>
      <c r="O3797" t="s">
        <v>430</v>
      </c>
      <c r="P3797">
        <f>E3797 - M3797</f>
        <v>8.5900000000000034</v>
      </c>
      <c r="Q3797" t="str">
        <f>TEXT((A3797),"MMM _ YYYY")</f>
        <v>Mar  2012</v>
      </c>
    </row>
    <row r="3798" spans="1:17" x14ac:dyDescent="0.3">
      <c r="A3798" s="3">
        <v>45462</v>
      </c>
      <c r="B3798" t="s">
        <v>196</v>
      </c>
      <c r="C3798" t="s">
        <v>97</v>
      </c>
      <c r="D3798">
        <v>22</v>
      </c>
      <c r="E3798">
        <v>153.97999999999999</v>
      </c>
      <c r="F3798">
        <v>3387.56</v>
      </c>
      <c r="G3798" t="s">
        <v>6</v>
      </c>
      <c r="H3798" t="s">
        <v>197</v>
      </c>
      <c r="I3798" t="s">
        <v>196</v>
      </c>
      <c r="J3798" t="s">
        <v>428</v>
      </c>
      <c r="K3798">
        <v>268</v>
      </c>
      <c r="L3798" t="s">
        <v>196</v>
      </c>
      <c r="M3798">
        <v>46.57</v>
      </c>
      <c r="N3798">
        <v>8.0399999999999991</v>
      </c>
      <c r="O3798" t="s">
        <v>427</v>
      </c>
      <c r="P3798">
        <f>E3798 - M3798</f>
        <v>107.41</v>
      </c>
      <c r="Q3798" t="str">
        <f>TEXT((A3798),"MMM _ YYYY")</f>
        <v>Jun  2024</v>
      </c>
    </row>
    <row r="3799" spans="1:17" x14ac:dyDescent="0.3">
      <c r="A3799" s="3">
        <v>45723</v>
      </c>
      <c r="B3799" t="s">
        <v>196</v>
      </c>
      <c r="C3799" t="s">
        <v>271</v>
      </c>
      <c r="D3799">
        <v>40</v>
      </c>
      <c r="E3799">
        <v>193.53</v>
      </c>
      <c r="F3799">
        <v>7741.2</v>
      </c>
      <c r="G3799" t="s">
        <v>56</v>
      </c>
      <c r="H3799" t="s">
        <v>197</v>
      </c>
      <c r="I3799" t="s">
        <v>196</v>
      </c>
      <c r="J3799" t="s">
        <v>428</v>
      </c>
      <c r="K3799">
        <v>268</v>
      </c>
      <c r="L3799" t="s">
        <v>196</v>
      </c>
      <c r="M3799">
        <v>46.57</v>
      </c>
      <c r="N3799">
        <v>8.0399999999999991</v>
      </c>
      <c r="O3799" t="s">
        <v>427</v>
      </c>
      <c r="P3799">
        <f>E3799 - M3799</f>
        <v>146.96</v>
      </c>
      <c r="Q3799" t="str">
        <f>TEXT((A3799),"MMM _ YYYY")</f>
        <v>Mar  2025</v>
      </c>
    </row>
    <row r="3800" spans="1:17" x14ac:dyDescent="0.3">
      <c r="A3800" s="3">
        <v>45802</v>
      </c>
      <c r="B3800" t="s">
        <v>196</v>
      </c>
      <c r="C3800" t="s">
        <v>327</v>
      </c>
      <c r="D3800">
        <v>37</v>
      </c>
      <c r="E3800">
        <v>213.84</v>
      </c>
      <c r="F3800">
        <v>7912.08</v>
      </c>
      <c r="G3800" t="s">
        <v>31</v>
      </c>
      <c r="H3800" t="s">
        <v>197</v>
      </c>
      <c r="I3800" t="s">
        <v>196</v>
      </c>
      <c r="J3800" t="s">
        <v>428</v>
      </c>
      <c r="K3800">
        <v>268</v>
      </c>
      <c r="L3800" t="s">
        <v>196</v>
      </c>
      <c r="M3800">
        <v>46.57</v>
      </c>
      <c r="N3800">
        <v>8.0399999999999991</v>
      </c>
      <c r="O3800" t="s">
        <v>427</v>
      </c>
      <c r="P3800">
        <f>E3800 - M3800</f>
        <v>167.27</v>
      </c>
      <c r="Q3800" t="str">
        <f>TEXT((A3800),"MMM _ YYYY")</f>
        <v>May  2025</v>
      </c>
    </row>
    <row r="3801" spans="1:17" x14ac:dyDescent="0.3">
      <c r="A3801" s="3">
        <v>45996</v>
      </c>
      <c r="B3801" t="s">
        <v>196</v>
      </c>
      <c r="C3801" t="s">
        <v>194</v>
      </c>
      <c r="D3801">
        <v>27</v>
      </c>
      <c r="E3801">
        <v>313.68</v>
      </c>
      <c r="F3801">
        <v>8469.36</v>
      </c>
      <c r="G3801" t="s">
        <v>2</v>
      </c>
      <c r="H3801" t="s">
        <v>197</v>
      </c>
      <c r="I3801" t="s">
        <v>196</v>
      </c>
      <c r="J3801" t="s">
        <v>428</v>
      </c>
      <c r="K3801">
        <v>268</v>
      </c>
      <c r="L3801" t="s">
        <v>196</v>
      </c>
      <c r="M3801">
        <v>46.57</v>
      </c>
      <c r="N3801">
        <v>8.0399999999999991</v>
      </c>
      <c r="O3801" t="s">
        <v>427</v>
      </c>
      <c r="P3801">
        <f>E3801 - M3801</f>
        <v>267.11</v>
      </c>
      <c r="Q3801" t="str">
        <f>TEXT((A3801),"MMM _ YYYY")</f>
        <v>Dec  2025</v>
      </c>
    </row>
    <row r="3802" spans="1:17" x14ac:dyDescent="0.3">
      <c r="A3802" s="3">
        <v>44634</v>
      </c>
      <c r="B3802" t="s">
        <v>196</v>
      </c>
      <c r="C3802" t="s">
        <v>157</v>
      </c>
      <c r="D3802">
        <v>19</v>
      </c>
      <c r="E3802">
        <v>134.19</v>
      </c>
      <c r="F3802">
        <v>2549.61</v>
      </c>
      <c r="G3802" t="s">
        <v>110</v>
      </c>
      <c r="H3802" t="s">
        <v>197</v>
      </c>
      <c r="I3802" t="s">
        <v>196</v>
      </c>
      <c r="J3802" t="s">
        <v>428</v>
      </c>
      <c r="K3802">
        <v>268</v>
      </c>
      <c r="L3802" t="s">
        <v>196</v>
      </c>
      <c r="M3802">
        <v>46.57</v>
      </c>
      <c r="N3802">
        <v>8.0399999999999991</v>
      </c>
      <c r="O3802" t="s">
        <v>427</v>
      </c>
      <c r="P3802">
        <f>E3802 - M3802</f>
        <v>87.62</v>
      </c>
      <c r="Q3802" t="str">
        <f>TEXT((A3802),"MMM _ YYYY")</f>
        <v>Mar  2022</v>
      </c>
    </row>
    <row r="3803" spans="1:17" x14ac:dyDescent="0.3">
      <c r="A3803" s="3">
        <v>44855</v>
      </c>
      <c r="B3803" t="s">
        <v>196</v>
      </c>
      <c r="C3803" t="s">
        <v>260</v>
      </c>
      <c r="D3803">
        <v>31</v>
      </c>
      <c r="E3803">
        <v>157.47999999999999</v>
      </c>
      <c r="F3803">
        <v>4881.88</v>
      </c>
      <c r="G3803" t="s">
        <v>31</v>
      </c>
      <c r="H3803" t="s">
        <v>197</v>
      </c>
      <c r="I3803" t="s">
        <v>196</v>
      </c>
      <c r="J3803" t="s">
        <v>428</v>
      </c>
      <c r="K3803">
        <v>268</v>
      </c>
      <c r="L3803" t="s">
        <v>196</v>
      </c>
      <c r="M3803">
        <v>46.57</v>
      </c>
      <c r="N3803">
        <v>8.0399999999999991</v>
      </c>
      <c r="O3803" t="s">
        <v>427</v>
      </c>
      <c r="P3803">
        <f>E3803 - M3803</f>
        <v>110.91</v>
      </c>
      <c r="Q3803" t="str">
        <f>TEXT((A3803),"MMM _ YYYY")</f>
        <v>Oct  2022</v>
      </c>
    </row>
    <row r="3804" spans="1:17" x14ac:dyDescent="0.3">
      <c r="A3804" s="3">
        <v>44888</v>
      </c>
      <c r="B3804" t="s">
        <v>196</v>
      </c>
      <c r="C3804" t="s">
        <v>62</v>
      </c>
      <c r="D3804">
        <v>13</v>
      </c>
      <c r="E3804">
        <v>91.22</v>
      </c>
      <c r="F3804">
        <v>1185.8599999999999</v>
      </c>
      <c r="G3804" t="s">
        <v>61</v>
      </c>
      <c r="H3804" t="s">
        <v>197</v>
      </c>
      <c r="I3804" t="s">
        <v>196</v>
      </c>
      <c r="J3804" t="s">
        <v>428</v>
      </c>
      <c r="K3804">
        <v>268</v>
      </c>
      <c r="L3804" t="s">
        <v>196</v>
      </c>
      <c r="M3804">
        <v>46.57</v>
      </c>
      <c r="N3804">
        <v>8.0399999999999991</v>
      </c>
      <c r="O3804" t="s">
        <v>427</v>
      </c>
      <c r="P3804">
        <f>E3804 - M3804</f>
        <v>44.65</v>
      </c>
      <c r="Q3804" t="str">
        <f>TEXT((A3804),"MMM _ YYYY")</f>
        <v>Nov  2022</v>
      </c>
    </row>
    <row r="3805" spans="1:17" x14ac:dyDescent="0.3">
      <c r="A3805" s="3">
        <v>44264</v>
      </c>
      <c r="B3805" t="s">
        <v>196</v>
      </c>
      <c r="C3805" t="s">
        <v>255</v>
      </c>
      <c r="D3805">
        <v>30</v>
      </c>
      <c r="E3805">
        <v>379.9</v>
      </c>
      <c r="F3805">
        <v>11397</v>
      </c>
      <c r="G3805" t="s">
        <v>26</v>
      </c>
      <c r="H3805" t="s">
        <v>197</v>
      </c>
      <c r="I3805" t="s">
        <v>196</v>
      </c>
      <c r="J3805" t="s">
        <v>428</v>
      </c>
      <c r="K3805">
        <v>268</v>
      </c>
      <c r="L3805" t="s">
        <v>196</v>
      </c>
      <c r="M3805">
        <v>46.57</v>
      </c>
      <c r="N3805">
        <v>8.0399999999999991</v>
      </c>
      <c r="O3805" t="s">
        <v>427</v>
      </c>
      <c r="P3805">
        <f>E3805 - M3805</f>
        <v>333.33</v>
      </c>
      <c r="Q3805" t="str">
        <f>TEXT((A3805),"MMM _ YYYY")</f>
        <v>Mar  2021</v>
      </c>
    </row>
    <row r="3806" spans="1:17" x14ac:dyDescent="0.3">
      <c r="A3806" s="3">
        <v>44360</v>
      </c>
      <c r="B3806" t="s">
        <v>196</v>
      </c>
      <c r="C3806" t="s">
        <v>32</v>
      </c>
      <c r="D3806">
        <v>34</v>
      </c>
      <c r="E3806">
        <v>163.13999999999999</v>
      </c>
      <c r="F3806">
        <v>5546.76</v>
      </c>
      <c r="G3806" t="s">
        <v>31</v>
      </c>
      <c r="H3806" t="s">
        <v>197</v>
      </c>
      <c r="I3806" t="s">
        <v>196</v>
      </c>
      <c r="J3806" t="s">
        <v>428</v>
      </c>
      <c r="K3806">
        <v>268</v>
      </c>
      <c r="L3806" t="s">
        <v>196</v>
      </c>
      <c r="M3806">
        <v>46.57</v>
      </c>
      <c r="N3806">
        <v>8.0399999999999991</v>
      </c>
      <c r="O3806" t="s">
        <v>427</v>
      </c>
      <c r="P3806">
        <f>E3806 - M3806</f>
        <v>116.57</v>
      </c>
      <c r="Q3806" t="str">
        <f>TEXT((A3806),"MMM _ YYYY")</f>
        <v>Jun  2021</v>
      </c>
    </row>
    <row r="3807" spans="1:17" x14ac:dyDescent="0.3">
      <c r="A3807" s="3">
        <v>43497</v>
      </c>
      <c r="B3807" t="s">
        <v>196</v>
      </c>
      <c r="C3807" t="s">
        <v>272</v>
      </c>
      <c r="D3807">
        <v>48</v>
      </c>
      <c r="E3807">
        <v>397.96</v>
      </c>
      <c r="F3807">
        <v>19102.080000000002</v>
      </c>
      <c r="G3807" t="s">
        <v>26</v>
      </c>
      <c r="H3807" t="s">
        <v>197</v>
      </c>
      <c r="I3807" t="s">
        <v>196</v>
      </c>
      <c r="J3807" t="s">
        <v>428</v>
      </c>
      <c r="K3807">
        <v>268</v>
      </c>
      <c r="L3807" t="s">
        <v>196</v>
      </c>
      <c r="M3807">
        <v>46.57</v>
      </c>
      <c r="N3807">
        <v>8.0399999999999991</v>
      </c>
      <c r="O3807" t="s">
        <v>427</v>
      </c>
      <c r="P3807">
        <f>E3807 - M3807</f>
        <v>351.39</v>
      </c>
      <c r="Q3807" t="str">
        <f>TEXT((A3807),"MMM _ YYYY")</f>
        <v>Feb  2019</v>
      </c>
    </row>
    <row r="3808" spans="1:17" x14ac:dyDescent="0.3">
      <c r="A3808" s="3">
        <v>43559</v>
      </c>
      <c r="B3808" t="s">
        <v>196</v>
      </c>
      <c r="C3808" t="s">
        <v>278</v>
      </c>
      <c r="D3808">
        <v>4</v>
      </c>
      <c r="E3808">
        <v>369.54</v>
      </c>
      <c r="F3808">
        <v>1478.16</v>
      </c>
      <c r="G3808" t="s">
        <v>6</v>
      </c>
      <c r="H3808" t="s">
        <v>197</v>
      </c>
      <c r="I3808" t="s">
        <v>196</v>
      </c>
      <c r="J3808" t="s">
        <v>428</v>
      </c>
      <c r="K3808">
        <v>268</v>
      </c>
      <c r="L3808" t="s">
        <v>196</v>
      </c>
      <c r="M3808">
        <v>46.57</v>
      </c>
      <c r="N3808">
        <v>8.0399999999999991</v>
      </c>
      <c r="O3808" t="s">
        <v>427</v>
      </c>
      <c r="P3808">
        <f>E3808 - M3808</f>
        <v>322.97000000000003</v>
      </c>
      <c r="Q3808" t="str">
        <f>TEXT((A3808),"MMM _ YYYY")</f>
        <v>Apr  2019</v>
      </c>
    </row>
    <row r="3809" spans="1:17" x14ac:dyDescent="0.3">
      <c r="A3809" s="3">
        <v>43569</v>
      </c>
      <c r="B3809" t="s">
        <v>196</v>
      </c>
      <c r="C3809" t="s">
        <v>135</v>
      </c>
      <c r="D3809">
        <v>27</v>
      </c>
      <c r="E3809">
        <v>124.25</v>
      </c>
      <c r="F3809">
        <v>3354.75</v>
      </c>
      <c r="G3809" t="s">
        <v>134</v>
      </c>
      <c r="H3809" t="s">
        <v>197</v>
      </c>
      <c r="I3809" t="s">
        <v>196</v>
      </c>
      <c r="J3809" t="s">
        <v>428</v>
      </c>
      <c r="K3809">
        <v>268</v>
      </c>
      <c r="L3809" t="s">
        <v>196</v>
      </c>
      <c r="M3809">
        <v>46.57</v>
      </c>
      <c r="N3809">
        <v>8.0399999999999991</v>
      </c>
      <c r="O3809" t="s">
        <v>427</v>
      </c>
      <c r="P3809">
        <f>E3809 - M3809</f>
        <v>77.680000000000007</v>
      </c>
      <c r="Q3809" t="str">
        <f>TEXT((A3809),"MMM _ YYYY")</f>
        <v>Apr  2019</v>
      </c>
    </row>
    <row r="3810" spans="1:17" x14ac:dyDescent="0.3">
      <c r="A3810" s="3">
        <v>43673</v>
      </c>
      <c r="B3810" t="s">
        <v>196</v>
      </c>
      <c r="C3810" t="s">
        <v>369</v>
      </c>
      <c r="D3810">
        <v>5</v>
      </c>
      <c r="E3810">
        <v>351.69</v>
      </c>
      <c r="F3810">
        <v>1758.45</v>
      </c>
      <c r="G3810" t="s">
        <v>26</v>
      </c>
      <c r="H3810" t="s">
        <v>197</v>
      </c>
      <c r="I3810" t="s">
        <v>196</v>
      </c>
      <c r="J3810" t="s">
        <v>428</v>
      </c>
      <c r="K3810">
        <v>268</v>
      </c>
      <c r="L3810" t="s">
        <v>196</v>
      </c>
      <c r="M3810">
        <v>46.57</v>
      </c>
      <c r="N3810">
        <v>8.0399999999999991</v>
      </c>
      <c r="O3810" t="s">
        <v>427</v>
      </c>
      <c r="P3810">
        <f>E3810 - M3810</f>
        <v>305.12</v>
      </c>
      <c r="Q3810" t="str">
        <f>TEXT((A3810),"MMM _ YYYY")</f>
        <v>Jul  2019</v>
      </c>
    </row>
    <row r="3811" spans="1:17" x14ac:dyDescent="0.3">
      <c r="A3811" s="3">
        <v>43803</v>
      </c>
      <c r="B3811" t="s">
        <v>196</v>
      </c>
      <c r="C3811" t="s">
        <v>144</v>
      </c>
      <c r="D3811">
        <v>34</v>
      </c>
      <c r="E3811">
        <v>252.78</v>
      </c>
      <c r="F3811">
        <v>8594.52</v>
      </c>
      <c r="G3811" t="s">
        <v>31</v>
      </c>
      <c r="H3811" t="s">
        <v>197</v>
      </c>
      <c r="I3811" t="s">
        <v>196</v>
      </c>
      <c r="J3811" t="s">
        <v>428</v>
      </c>
      <c r="K3811">
        <v>268</v>
      </c>
      <c r="L3811" t="s">
        <v>196</v>
      </c>
      <c r="M3811">
        <v>46.57</v>
      </c>
      <c r="N3811">
        <v>8.0399999999999991</v>
      </c>
      <c r="O3811" t="s">
        <v>427</v>
      </c>
      <c r="P3811">
        <f>E3811 - M3811</f>
        <v>206.21</v>
      </c>
      <c r="Q3811" t="str">
        <f>TEXT((A3811),"MMM _ YYYY")</f>
        <v>Dec  2019</v>
      </c>
    </row>
    <row r="3812" spans="1:17" x14ac:dyDescent="0.3">
      <c r="A3812" s="3">
        <v>42780</v>
      </c>
      <c r="B3812" t="s">
        <v>196</v>
      </c>
      <c r="C3812" t="s">
        <v>73</v>
      </c>
      <c r="D3812">
        <v>49</v>
      </c>
      <c r="E3812">
        <v>165.25</v>
      </c>
      <c r="F3812">
        <v>8097.25</v>
      </c>
      <c r="G3812" t="s">
        <v>23</v>
      </c>
      <c r="H3812" t="s">
        <v>197</v>
      </c>
      <c r="I3812" t="s">
        <v>196</v>
      </c>
      <c r="J3812" t="s">
        <v>428</v>
      </c>
      <c r="K3812">
        <v>268</v>
      </c>
      <c r="L3812" t="s">
        <v>196</v>
      </c>
      <c r="M3812">
        <v>46.57</v>
      </c>
      <c r="N3812">
        <v>8.0399999999999991</v>
      </c>
      <c r="O3812" t="s">
        <v>427</v>
      </c>
      <c r="P3812">
        <f>E3812 - M3812</f>
        <v>118.68</v>
      </c>
      <c r="Q3812" t="str">
        <f>TEXT((A3812),"MMM _ YYYY")</f>
        <v>Feb  2017</v>
      </c>
    </row>
    <row r="3813" spans="1:17" x14ac:dyDescent="0.3">
      <c r="A3813" s="3">
        <v>42874</v>
      </c>
      <c r="B3813" t="s">
        <v>196</v>
      </c>
      <c r="C3813" t="s">
        <v>73</v>
      </c>
      <c r="D3813">
        <v>32</v>
      </c>
      <c r="E3813">
        <v>94.28</v>
      </c>
      <c r="F3813">
        <v>3016.96</v>
      </c>
      <c r="G3813" t="s">
        <v>23</v>
      </c>
      <c r="H3813" t="s">
        <v>197</v>
      </c>
      <c r="I3813" t="s">
        <v>196</v>
      </c>
      <c r="J3813" t="s">
        <v>428</v>
      </c>
      <c r="K3813">
        <v>268</v>
      </c>
      <c r="L3813" t="s">
        <v>196</v>
      </c>
      <c r="M3813">
        <v>46.57</v>
      </c>
      <c r="N3813">
        <v>8.0399999999999991</v>
      </c>
      <c r="O3813" t="s">
        <v>427</v>
      </c>
      <c r="P3813">
        <f>E3813 - M3813</f>
        <v>47.71</v>
      </c>
      <c r="Q3813" t="str">
        <f>TEXT((A3813),"MMM _ YYYY")</f>
        <v>May  2017</v>
      </c>
    </row>
    <row r="3814" spans="1:17" x14ac:dyDescent="0.3">
      <c r="A3814" s="3">
        <v>42959</v>
      </c>
      <c r="B3814" t="s">
        <v>196</v>
      </c>
      <c r="C3814" t="s">
        <v>341</v>
      </c>
      <c r="D3814">
        <v>49</v>
      </c>
      <c r="E3814">
        <v>65.7</v>
      </c>
      <c r="F3814">
        <v>3219.3</v>
      </c>
      <c r="G3814" t="s">
        <v>130</v>
      </c>
      <c r="H3814" t="s">
        <v>197</v>
      </c>
      <c r="I3814" t="s">
        <v>196</v>
      </c>
      <c r="J3814" t="s">
        <v>428</v>
      </c>
      <c r="K3814">
        <v>268</v>
      </c>
      <c r="L3814" t="s">
        <v>196</v>
      </c>
      <c r="M3814">
        <v>46.57</v>
      </c>
      <c r="N3814">
        <v>8.0399999999999991</v>
      </c>
      <c r="O3814" t="s">
        <v>427</v>
      </c>
      <c r="P3814">
        <f>E3814 - M3814</f>
        <v>19.130000000000003</v>
      </c>
      <c r="Q3814" t="str">
        <f>TEXT((A3814),"MMM _ YYYY")</f>
        <v>Aug  2017</v>
      </c>
    </row>
    <row r="3815" spans="1:17" x14ac:dyDescent="0.3">
      <c r="A3815" s="3">
        <v>43017</v>
      </c>
      <c r="B3815" t="s">
        <v>196</v>
      </c>
      <c r="C3815" t="s">
        <v>229</v>
      </c>
      <c r="D3815">
        <v>8</v>
      </c>
      <c r="E3815">
        <v>229.31</v>
      </c>
      <c r="F3815">
        <v>1834.48</v>
      </c>
      <c r="G3815" t="s">
        <v>16</v>
      </c>
      <c r="H3815" t="s">
        <v>197</v>
      </c>
      <c r="I3815" t="s">
        <v>196</v>
      </c>
      <c r="J3815" t="s">
        <v>428</v>
      </c>
      <c r="K3815">
        <v>268</v>
      </c>
      <c r="L3815" t="s">
        <v>196</v>
      </c>
      <c r="M3815">
        <v>46.57</v>
      </c>
      <c r="N3815">
        <v>8.0399999999999991</v>
      </c>
      <c r="O3815" t="s">
        <v>427</v>
      </c>
      <c r="P3815">
        <f>E3815 - M3815</f>
        <v>182.74</v>
      </c>
      <c r="Q3815" t="str">
        <f>TEXT((A3815),"MMM _ YYYY")</f>
        <v>Oct  2017</v>
      </c>
    </row>
    <row r="3816" spans="1:17" x14ac:dyDescent="0.3">
      <c r="A3816" s="3">
        <v>42410</v>
      </c>
      <c r="B3816" t="s">
        <v>196</v>
      </c>
      <c r="C3816" t="s">
        <v>37</v>
      </c>
      <c r="D3816">
        <v>48</v>
      </c>
      <c r="E3816">
        <v>214.74</v>
      </c>
      <c r="F3816">
        <v>10307.52</v>
      </c>
      <c r="G3816" t="s">
        <v>12</v>
      </c>
      <c r="H3816" t="s">
        <v>197</v>
      </c>
      <c r="I3816" t="s">
        <v>196</v>
      </c>
      <c r="J3816" t="s">
        <v>428</v>
      </c>
      <c r="K3816">
        <v>268</v>
      </c>
      <c r="L3816" t="s">
        <v>196</v>
      </c>
      <c r="M3816">
        <v>46.57</v>
      </c>
      <c r="N3816">
        <v>8.0399999999999991</v>
      </c>
      <c r="O3816" t="s">
        <v>427</v>
      </c>
      <c r="P3816">
        <f>E3816 - M3816</f>
        <v>168.17000000000002</v>
      </c>
      <c r="Q3816" t="str">
        <f>TEXT((A3816),"MMM _ YYYY")</f>
        <v>Feb  2016</v>
      </c>
    </row>
    <row r="3817" spans="1:17" x14ac:dyDescent="0.3">
      <c r="A3817" s="3">
        <v>42082</v>
      </c>
      <c r="B3817" t="s">
        <v>196</v>
      </c>
      <c r="C3817" t="s">
        <v>271</v>
      </c>
      <c r="D3817">
        <v>23</v>
      </c>
      <c r="E3817">
        <v>310.95999999999998</v>
      </c>
      <c r="F3817">
        <v>7152.08</v>
      </c>
      <c r="G3817" t="s">
        <v>56</v>
      </c>
      <c r="H3817" t="s">
        <v>197</v>
      </c>
      <c r="I3817" t="s">
        <v>196</v>
      </c>
      <c r="J3817" t="s">
        <v>428</v>
      </c>
      <c r="K3817">
        <v>268</v>
      </c>
      <c r="L3817" t="s">
        <v>196</v>
      </c>
      <c r="M3817">
        <v>46.57</v>
      </c>
      <c r="N3817">
        <v>8.0399999999999991</v>
      </c>
      <c r="O3817" t="s">
        <v>427</v>
      </c>
      <c r="P3817">
        <f>E3817 - M3817</f>
        <v>264.39</v>
      </c>
      <c r="Q3817" t="str">
        <f>TEXT((A3817),"MMM _ YYYY")</f>
        <v>Mar  2015</v>
      </c>
    </row>
    <row r="3818" spans="1:17" x14ac:dyDescent="0.3">
      <c r="A3818" s="3">
        <v>42212</v>
      </c>
      <c r="B3818" t="s">
        <v>196</v>
      </c>
      <c r="C3818" t="s">
        <v>354</v>
      </c>
      <c r="D3818">
        <v>36</v>
      </c>
      <c r="E3818">
        <v>274.72000000000003</v>
      </c>
      <c r="F3818">
        <v>9889.92</v>
      </c>
      <c r="G3818" t="s">
        <v>31</v>
      </c>
      <c r="H3818" t="s">
        <v>197</v>
      </c>
      <c r="I3818" t="s">
        <v>196</v>
      </c>
      <c r="J3818" t="s">
        <v>428</v>
      </c>
      <c r="K3818">
        <v>268</v>
      </c>
      <c r="L3818" t="s">
        <v>196</v>
      </c>
      <c r="M3818">
        <v>46.57</v>
      </c>
      <c r="N3818">
        <v>8.0399999999999991</v>
      </c>
      <c r="O3818" t="s">
        <v>427</v>
      </c>
      <c r="P3818">
        <f>E3818 - M3818</f>
        <v>228.15000000000003</v>
      </c>
      <c r="Q3818" t="str">
        <f>TEXT((A3818),"MMM _ YYYY")</f>
        <v>Jul  2015</v>
      </c>
    </row>
    <row r="3819" spans="1:17" x14ac:dyDescent="0.3">
      <c r="A3819" s="3">
        <v>42303</v>
      </c>
      <c r="B3819" t="s">
        <v>196</v>
      </c>
      <c r="C3819" t="s">
        <v>57</v>
      </c>
      <c r="D3819">
        <v>35</v>
      </c>
      <c r="E3819">
        <v>129.4</v>
      </c>
      <c r="F3819">
        <v>4529</v>
      </c>
      <c r="G3819" t="s">
        <v>56</v>
      </c>
      <c r="H3819" t="s">
        <v>197</v>
      </c>
      <c r="I3819" t="s">
        <v>196</v>
      </c>
      <c r="J3819" t="s">
        <v>428</v>
      </c>
      <c r="K3819">
        <v>268</v>
      </c>
      <c r="L3819" t="s">
        <v>196</v>
      </c>
      <c r="M3819">
        <v>46.57</v>
      </c>
      <c r="N3819">
        <v>8.0399999999999991</v>
      </c>
      <c r="O3819" t="s">
        <v>427</v>
      </c>
      <c r="P3819">
        <f>E3819 - M3819</f>
        <v>82.830000000000013</v>
      </c>
      <c r="Q3819" t="str">
        <f>TEXT((A3819),"MMM _ YYYY")</f>
        <v>Oct  2015</v>
      </c>
    </row>
    <row r="3820" spans="1:17" x14ac:dyDescent="0.3">
      <c r="A3820" s="3">
        <v>41878</v>
      </c>
      <c r="B3820" t="s">
        <v>196</v>
      </c>
      <c r="C3820" t="s">
        <v>253</v>
      </c>
      <c r="D3820">
        <v>1</v>
      </c>
      <c r="E3820">
        <v>351.13</v>
      </c>
      <c r="F3820">
        <v>351.13</v>
      </c>
      <c r="G3820" t="s">
        <v>8</v>
      </c>
      <c r="H3820" t="s">
        <v>197</v>
      </c>
      <c r="I3820" t="s">
        <v>196</v>
      </c>
      <c r="J3820" t="s">
        <v>428</v>
      </c>
      <c r="K3820">
        <v>268</v>
      </c>
      <c r="L3820" t="s">
        <v>196</v>
      </c>
      <c r="M3820">
        <v>46.57</v>
      </c>
      <c r="N3820">
        <v>8.0399999999999991</v>
      </c>
      <c r="O3820" t="s">
        <v>427</v>
      </c>
      <c r="P3820">
        <f>E3820 - M3820</f>
        <v>304.56</v>
      </c>
      <c r="Q3820" t="str">
        <f>TEXT((A3820),"MMM _ YYYY")</f>
        <v>Aug  2014</v>
      </c>
    </row>
    <row r="3821" spans="1:17" x14ac:dyDescent="0.3">
      <c r="A3821" s="3">
        <v>41315</v>
      </c>
      <c r="B3821" t="s">
        <v>196</v>
      </c>
      <c r="C3821" t="s">
        <v>37</v>
      </c>
      <c r="D3821">
        <v>3</v>
      </c>
      <c r="E3821">
        <v>106.75</v>
      </c>
      <c r="F3821">
        <v>320.25</v>
      </c>
      <c r="G3821" t="s">
        <v>12</v>
      </c>
      <c r="H3821" t="s">
        <v>197</v>
      </c>
      <c r="I3821" t="s">
        <v>196</v>
      </c>
      <c r="J3821" t="s">
        <v>428</v>
      </c>
      <c r="K3821">
        <v>268</v>
      </c>
      <c r="L3821" t="s">
        <v>196</v>
      </c>
      <c r="M3821">
        <v>46.57</v>
      </c>
      <c r="N3821">
        <v>8.0399999999999991</v>
      </c>
      <c r="O3821" t="s">
        <v>427</v>
      </c>
      <c r="P3821">
        <f>E3821 - M3821</f>
        <v>60.18</v>
      </c>
      <c r="Q3821" t="str">
        <f>TEXT((A3821),"MMM _ YYYY")</f>
        <v>Feb  2013</v>
      </c>
    </row>
    <row r="3822" spans="1:17" x14ac:dyDescent="0.3">
      <c r="A3822" s="3">
        <v>41601</v>
      </c>
      <c r="B3822" t="s">
        <v>196</v>
      </c>
      <c r="C3822" t="s">
        <v>289</v>
      </c>
      <c r="D3822">
        <v>45</v>
      </c>
      <c r="E3822">
        <v>252.46</v>
      </c>
      <c r="F3822">
        <v>11360.7</v>
      </c>
      <c r="G3822" t="s">
        <v>130</v>
      </c>
      <c r="H3822" t="s">
        <v>197</v>
      </c>
      <c r="I3822" t="s">
        <v>196</v>
      </c>
      <c r="J3822" t="s">
        <v>428</v>
      </c>
      <c r="K3822">
        <v>268</v>
      </c>
      <c r="L3822" t="s">
        <v>196</v>
      </c>
      <c r="M3822">
        <v>46.57</v>
      </c>
      <c r="N3822">
        <v>8.0399999999999991</v>
      </c>
      <c r="O3822" t="s">
        <v>427</v>
      </c>
      <c r="P3822">
        <f>E3822 - M3822</f>
        <v>205.89000000000001</v>
      </c>
      <c r="Q3822" t="str">
        <f>TEXT((A3822),"MMM _ YYYY")</f>
        <v>Nov  2013</v>
      </c>
    </row>
    <row r="3823" spans="1:17" x14ac:dyDescent="0.3">
      <c r="A3823" s="3">
        <v>41057</v>
      </c>
      <c r="B3823" t="s">
        <v>196</v>
      </c>
      <c r="C3823" t="s">
        <v>198</v>
      </c>
      <c r="D3823">
        <v>23</v>
      </c>
      <c r="E3823">
        <v>88.42</v>
      </c>
      <c r="F3823">
        <v>2033.66</v>
      </c>
      <c r="G3823" t="s">
        <v>26</v>
      </c>
      <c r="H3823" t="s">
        <v>197</v>
      </c>
      <c r="I3823" t="s">
        <v>196</v>
      </c>
      <c r="J3823" t="s">
        <v>428</v>
      </c>
      <c r="K3823">
        <v>268</v>
      </c>
      <c r="L3823" t="s">
        <v>196</v>
      </c>
      <c r="M3823">
        <v>46.57</v>
      </c>
      <c r="N3823">
        <v>8.0399999999999991</v>
      </c>
      <c r="O3823" t="s">
        <v>427</v>
      </c>
      <c r="P3823">
        <f>E3823 - M3823</f>
        <v>41.85</v>
      </c>
      <c r="Q3823" t="str">
        <f>TEXT((A3823),"MMM _ YYYY")</f>
        <v>May  2012</v>
      </c>
    </row>
    <row r="3824" spans="1:17" x14ac:dyDescent="0.3">
      <c r="A3824" s="3">
        <v>45109</v>
      </c>
      <c r="B3824" t="s">
        <v>394</v>
      </c>
      <c r="C3824" t="s">
        <v>121</v>
      </c>
      <c r="D3824">
        <v>20</v>
      </c>
      <c r="E3824">
        <v>355.4</v>
      </c>
      <c r="F3824">
        <v>7108</v>
      </c>
      <c r="G3824" t="s">
        <v>105</v>
      </c>
      <c r="H3824" t="s">
        <v>64</v>
      </c>
      <c r="I3824" t="s">
        <v>394</v>
      </c>
      <c r="J3824" t="s">
        <v>428</v>
      </c>
      <c r="K3824">
        <v>285</v>
      </c>
      <c r="L3824" t="s">
        <v>394</v>
      </c>
      <c r="M3824">
        <v>36.119999999999997</v>
      </c>
      <c r="N3824">
        <v>2.42</v>
      </c>
      <c r="O3824" t="s">
        <v>431</v>
      </c>
      <c r="P3824">
        <f>E3824 - M3824</f>
        <v>319.27999999999997</v>
      </c>
      <c r="Q3824" t="str">
        <f>TEXT((A3824),"MMM _ YYYY")</f>
        <v>Jul  2023</v>
      </c>
    </row>
    <row r="3825" spans="1:17" x14ac:dyDescent="0.3">
      <c r="A3825" s="3">
        <v>45227</v>
      </c>
      <c r="B3825" t="s">
        <v>394</v>
      </c>
      <c r="C3825" t="s">
        <v>37</v>
      </c>
      <c r="D3825">
        <v>5</v>
      </c>
      <c r="E3825">
        <v>221.21</v>
      </c>
      <c r="F3825">
        <v>1106.05</v>
      </c>
      <c r="G3825" t="s">
        <v>12</v>
      </c>
      <c r="H3825" t="s">
        <v>64</v>
      </c>
      <c r="I3825" t="s">
        <v>394</v>
      </c>
      <c r="J3825" t="s">
        <v>428</v>
      </c>
      <c r="K3825">
        <v>285</v>
      </c>
      <c r="L3825" t="s">
        <v>394</v>
      </c>
      <c r="M3825">
        <v>36.119999999999997</v>
      </c>
      <c r="N3825">
        <v>2.42</v>
      </c>
      <c r="O3825" t="s">
        <v>431</v>
      </c>
      <c r="P3825">
        <f>E3825 - M3825</f>
        <v>185.09</v>
      </c>
      <c r="Q3825" t="str">
        <f>TEXT((A3825),"MMM _ YYYY")</f>
        <v>Oct  2023</v>
      </c>
    </row>
    <row r="3826" spans="1:17" x14ac:dyDescent="0.3">
      <c r="A3826" s="3">
        <v>45439</v>
      </c>
      <c r="B3826" t="s">
        <v>394</v>
      </c>
      <c r="C3826" t="s">
        <v>170</v>
      </c>
      <c r="D3826">
        <v>27</v>
      </c>
      <c r="E3826">
        <v>271.7</v>
      </c>
      <c r="F3826">
        <v>7335.9</v>
      </c>
      <c r="G3826" t="s">
        <v>81</v>
      </c>
      <c r="H3826" t="s">
        <v>64</v>
      </c>
      <c r="I3826" t="s">
        <v>394</v>
      </c>
      <c r="J3826" t="s">
        <v>428</v>
      </c>
      <c r="K3826">
        <v>285</v>
      </c>
      <c r="L3826" t="s">
        <v>394</v>
      </c>
      <c r="M3826">
        <v>36.119999999999997</v>
      </c>
      <c r="N3826">
        <v>2.42</v>
      </c>
      <c r="O3826" t="s">
        <v>431</v>
      </c>
      <c r="P3826">
        <f>E3826 - M3826</f>
        <v>235.57999999999998</v>
      </c>
      <c r="Q3826" t="str">
        <f>TEXT((A3826),"MMM _ YYYY")</f>
        <v>May  2024</v>
      </c>
    </row>
    <row r="3827" spans="1:17" x14ac:dyDescent="0.3">
      <c r="A3827" s="3">
        <v>45721</v>
      </c>
      <c r="B3827" t="s">
        <v>394</v>
      </c>
      <c r="C3827" t="s">
        <v>227</v>
      </c>
      <c r="D3827">
        <v>38</v>
      </c>
      <c r="E3827">
        <v>101.58</v>
      </c>
      <c r="F3827">
        <v>3860.04</v>
      </c>
      <c r="G3827" t="s">
        <v>8</v>
      </c>
      <c r="H3827" t="s">
        <v>64</v>
      </c>
      <c r="I3827" t="s">
        <v>394</v>
      </c>
      <c r="J3827" t="s">
        <v>428</v>
      </c>
      <c r="K3827">
        <v>285</v>
      </c>
      <c r="L3827" t="s">
        <v>394</v>
      </c>
      <c r="M3827">
        <v>36.119999999999997</v>
      </c>
      <c r="N3827">
        <v>2.42</v>
      </c>
      <c r="O3827" t="s">
        <v>431</v>
      </c>
      <c r="P3827">
        <f>E3827 - M3827</f>
        <v>65.460000000000008</v>
      </c>
      <c r="Q3827" t="str">
        <f>TEXT((A3827),"MMM _ YYYY")</f>
        <v>Mar  2025</v>
      </c>
    </row>
    <row r="3828" spans="1:17" x14ac:dyDescent="0.3">
      <c r="A3828" s="3">
        <v>46012</v>
      </c>
      <c r="B3828" t="s">
        <v>394</v>
      </c>
      <c r="C3828" t="s">
        <v>280</v>
      </c>
      <c r="D3828">
        <v>48</v>
      </c>
      <c r="E3828">
        <v>188.86</v>
      </c>
      <c r="F3828">
        <v>9065.2800000000007</v>
      </c>
      <c r="G3828" t="s">
        <v>26</v>
      </c>
      <c r="H3828" t="s">
        <v>64</v>
      </c>
      <c r="I3828" t="s">
        <v>394</v>
      </c>
      <c r="J3828" t="s">
        <v>428</v>
      </c>
      <c r="K3828">
        <v>285</v>
      </c>
      <c r="L3828" t="s">
        <v>394</v>
      </c>
      <c r="M3828">
        <v>36.119999999999997</v>
      </c>
      <c r="N3828">
        <v>2.42</v>
      </c>
      <c r="O3828" t="s">
        <v>431</v>
      </c>
      <c r="P3828">
        <f>E3828 - M3828</f>
        <v>152.74</v>
      </c>
      <c r="Q3828" t="str">
        <f>TEXT((A3828),"MMM _ YYYY")</f>
        <v>Dec  2025</v>
      </c>
    </row>
    <row r="3829" spans="1:17" x14ac:dyDescent="0.3">
      <c r="A3829" s="3">
        <v>44427</v>
      </c>
      <c r="B3829" t="s">
        <v>394</v>
      </c>
      <c r="C3829" t="s">
        <v>44</v>
      </c>
      <c r="D3829">
        <v>4</v>
      </c>
      <c r="E3829">
        <v>384.99</v>
      </c>
      <c r="F3829">
        <v>1539.96</v>
      </c>
      <c r="G3829" t="s">
        <v>8</v>
      </c>
      <c r="H3829" t="s">
        <v>64</v>
      </c>
      <c r="I3829" t="s">
        <v>394</v>
      </c>
      <c r="J3829" t="s">
        <v>428</v>
      </c>
      <c r="K3829">
        <v>285</v>
      </c>
      <c r="L3829" t="s">
        <v>394</v>
      </c>
      <c r="M3829">
        <v>36.119999999999997</v>
      </c>
      <c r="N3829">
        <v>2.42</v>
      </c>
      <c r="O3829" t="s">
        <v>431</v>
      </c>
      <c r="P3829">
        <f>E3829 - M3829</f>
        <v>348.87</v>
      </c>
      <c r="Q3829" t="str">
        <f>TEXT((A3829),"MMM _ YYYY")</f>
        <v>Aug  2021</v>
      </c>
    </row>
    <row r="3830" spans="1:17" x14ac:dyDescent="0.3">
      <c r="A3830" s="3">
        <v>43871</v>
      </c>
      <c r="B3830" t="s">
        <v>394</v>
      </c>
      <c r="C3830" t="s">
        <v>37</v>
      </c>
      <c r="D3830">
        <v>1</v>
      </c>
      <c r="E3830">
        <v>284.74</v>
      </c>
      <c r="F3830">
        <v>284.74</v>
      </c>
      <c r="G3830" t="s">
        <v>12</v>
      </c>
      <c r="H3830" t="s">
        <v>64</v>
      </c>
      <c r="I3830" t="s">
        <v>394</v>
      </c>
      <c r="J3830" t="s">
        <v>428</v>
      </c>
      <c r="K3830">
        <v>285</v>
      </c>
      <c r="L3830" t="s">
        <v>394</v>
      </c>
      <c r="M3830">
        <v>36.119999999999997</v>
      </c>
      <c r="N3830">
        <v>2.42</v>
      </c>
      <c r="O3830" t="s">
        <v>431</v>
      </c>
      <c r="P3830">
        <f>E3830 - M3830</f>
        <v>248.62</v>
      </c>
      <c r="Q3830" t="str">
        <f>TEXT((A3830),"MMM _ YYYY")</f>
        <v>Feb  2020</v>
      </c>
    </row>
    <row r="3831" spans="1:17" x14ac:dyDescent="0.3">
      <c r="A3831" s="3">
        <v>43511</v>
      </c>
      <c r="B3831" t="s">
        <v>394</v>
      </c>
      <c r="C3831" t="s">
        <v>347</v>
      </c>
      <c r="D3831">
        <v>47</v>
      </c>
      <c r="E3831">
        <v>227.47</v>
      </c>
      <c r="F3831">
        <v>10691.09</v>
      </c>
      <c r="G3831" t="s">
        <v>26</v>
      </c>
      <c r="H3831" t="s">
        <v>64</v>
      </c>
      <c r="I3831" t="s">
        <v>394</v>
      </c>
      <c r="J3831" t="s">
        <v>428</v>
      </c>
      <c r="K3831">
        <v>285</v>
      </c>
      <c r="L3831" t="s">
        <v>394</v>
      </c>
      <c r="M3831">
        <v>36.119999999999997</v>
      </c>
      <c r="N3831">
        <v>2.42</v>
      </c>
      <c r="O3831" t="s">
        <v>431</v>
      </c>
      <c r="P3831">
        <f>E3831 - M3831</f>
        <v>191.35</v>
      </c>
      <c r="Q3831" t="str">
        <f>TEXT((A3831),"MMM _ YYYY")</f>
        <v>Feb  2019</v>
      </c>
    </row>
    <row r="3832" spans="1:17" x14ac:dyDescent="0.3">
      <c r="A3832" s="3">
        <v>43676</v>
      </c>
      <c r="B3832" t="s">
        <v>394</v>
      </c>
      <c r="C3832" t="s">
        <v>331</v>
      </c>
      <c r="D3832">
        <v>47</v>
      </c>
      <c r="E3832">
        <v>225.02</v>
      </c>
      <c r="F3832">
        <v>10575.94</v>
      </c>
      <c r="G3832" t="s">
        <v>134</v>
      </c>
      <c r="H3832" t="s">
        <v>64</v>
      </c>
      <c r="I3832" t="s">
        <v>394</v>
      </c>
      <c r="J3832" t="s">
        <v>428</v>
      </c>
      <c r="K3832">
        <v>285</v>
      </c>
      <c r="L3832" t="s">
        <v>394</v>
      </c>
      <c r="M3832">
        <v>36.119999999999997</v>
      </c>
      <c r="N3832">
        <v>2.42</v>
      </c>
      <c r="O3832" t="s">
        <v>431</v>
      </c>
      <c r="P3832">
        <f>E3832 - M3832</f>
        <v>188.9</v>
      </c>
      <c r="Q3832" t="str">
        <f>TEXT((A3832),"MMM _ YYYY")</f>
        <v>Jul  2019</v>
      </c>
    </row>
    <row r="3833" spans="1:17" x14ac:dyDescent="0.3">
      <c r="A3833" s="3">
        <v>43149</v>
      </c>
      <c r="B3833" t="s">
        <v>394</v>
      </c>
      <c r="C3833" t="s">
        <v>20</v>
      </c>
      <c r="D3833">
        <v>33</v>
      </c>
      <c r="E3833">
        <v>366.43</v>
      </c>
      <c r="F3833">
        <v>12092.19</v>
      </c>
      <c r="G3833" t="s">
        <v>2</v>
      </c>
      <c r="H3833" t="s">
        <v>64</v>
      </c>
      <c r="I3833" t="s">
        <v>394</v>
      </c>
      <c r="J3833" t="s">
        <v>428</v>
      </c>
      <c r="K3833">
        <v>285</v>
      </c>
      <c r="L3833" t="s">
        <v>394</v>
      </c>
      <c r="M3833">
        <v>36.119999999999997</v>
      </c>
      <c r="N3833">
        <v>2.42</v>
      </c>
      <c r="O3833" t="s">
        <v>431</v>
      </c>
      <c r="P3833">
        <f>E3833 - M3833</f>
        <v>330.31</v>
      </c>
      <c r="Q3833" t="str">
        <f>TEXT((A3833),"MMM _ YYYY")</f>
        <v>Feb  2018</v>
      </c>
    </row>
    <row r="3834" spans="1:17" x14ac:dyDescent="0.3">
      <c r="A3834" s="3">
        <v>42876</v>
      </c>
      <c r="B3834" t="s">
        <v>394</v>
      </c>
      <c r="C3834" t="s">
        <v>82</v>
      </c>
      <c r="D3834">
        <v>16</v>
      </c>
      <c r="E3834">
        <v>398.57</v>
      </c>
      <c r="F3834">
        <v>6377.12</v>
      </c>
      <c r="G3834" t="s">
        <v>81</v>
      </c>
      <c r="H3834" t="s">
        <v>64</v>
      </c>
      <c r="I3834" t="s">
        <v>394</v>
      </c>
      <c r="J3834" t="s">
        <v>428</v>
      </c>
      <c r="K3834">
        <v>285</v>
      </c>
      <c r="L3834" t="s">
        <v>394</v>
      </c>
      <c r="M3834">
        <v>36.119999999999997</v>
      </c>
      <c r="N3834">
        <v>2.42</v>
      </c>
      <c r="O3834" t="s">
        <v>431</v>
      </c>
      <c r="P3834">
        <f>E3834 - M3834</f>
        <v>362.45</v>
      </c>
      <c r="Q3834" t="str">
        <f>TEXT((A3834),"MMM _ YYYY")</f>
        <v>May  2017</v>
      </c>
    </row>
    <row r="3835" spans="1:17" x14ac:dyDescent="0.3">
      <c r="A3835" s="3">
        <v>42933</v>
      </c>
      <c r="B3835" t="s">
        <v>394</v>
      </c>
      <c r="C3835" t="s">
        <v>57</v>
      </c>
      <c r="D3835">
        <v>36</v>
      </c>
      <c r="E3835">
        <v>268.14</v>
      </c>
      <c r="F3835">
        <v>9653.0400000000009</v>
      </c>
      <c r="G3835" t="s">
        <v>56</v>
      </c>
      <c r="H3835" t="s">
        <v>64</v>
      </c>
      <c r="I3835" t="s">
        <v>394</v>
      </c>
      <c r="J3835" t="s">
        <v>428</v>
      </c>
      <c r="K3835">
        <v>285</v>
      </c>
      <c r="L3835" t="s">
        <v>394</v>
      </c>
      <c r="M3835">
        <v>36.119999999999997</v>
      </c>
      <c r="N3835">
        <v>2.42</v>
      </c>
      <c r="O3835" t="s">
        <v>431</v>
      </c>
      <c r="P3835">
        <f>E3835 - M3835</f>
        <v>232.01999999999998</v>
      </c>
      <c r="Q3835" t="str">
        <f>TEXT((A3835),"MMM _ YYYY")</f>
        <v>Jul  2017</v>
      </c>
    </row>
    <row r="3836" spans="1:17" x14ac:dyDescent="0.3">
      <c r="A3836" s="3">
        <v>43073</v>
      </c>
      <c r="B3836" t="s">
        <v>394</v>
      </c>
      <c r="C3836" t="s">
        <v>211</v>
      </c>
      <c r="D3836">
        <v>4</v>
      </c>
      <c r="E3836">
        <v>104.51</v>
      </c>
      <c r="F3836">
        <v>418.04</v>
      </c>
      <c r="G3836" t="s">
        <v>87</v>
      </c>
      <c r="H3836" t="s">
        <v>64</v>
      </c>
      <c r="I3836" t="s">
        <v>394</v>
      </c>
      <c r="J3836" t="s">
        <v>428</v>
      </c>
      <c r="K3836">
        <v>285</v>
      </c>
      <c r="L3836" t="s">
        <v>394</v>
      </c>
      <c r="M3836">
        <v>36.119999999999997</v>
      </c>
      <c r="N3836">
        <v>2.42</v>
      </c>
      <c r="O3836" t="s">
        <v>431</v>
      </c>
      <c r="P3836">
        <f>E3836 - M3836</f>
        <v>68.390000000000015</v>
      </c>
      <c r="Q3836" t="str">
        <f>TEXT((A3836),"MMM _ YYYY")</f>
        <v>Dec  2017</v>
      </c>
    </row>
    <row r="3837" spans="1:17" x14ac:dyDescent="0.3">
      <c r="A3837" s="3">
        <v>42523</v>
      </c>
      <c r="B3837" t="s">
        <v>394</v>
      </c>
      <c r="C3837" t="s">
        <v>231</v>
      </c>
      <c r="D3837">
        <v>14</v>
      </c>
      <c r="E3837">
        <v>58.55</v>
      </c>
      <c r="F3837">
        <v>819.7</v>
      </c>
      <c r="G3837" t="s">
        <v>2</v>
      </c>
      <c r="H3837" t="s">
        <v>64</v>
      </c>
      <c r="I3837" t="s">
        <v>394</v>
      </c>
      <c r="J3837" t="s">
        <v>428</v>
      </c>
      <c r="K3837">
        <v>285</v>
      </c>
      <c r="L3837" t="s">
        <v>394</v>
      </c>
      <c r="M3837">
        <v>36.119999999999997</v>
      </c>
      <c r="N3837">
        <v>2.42</v>
      </c>
      <c r="O3837" t="s">
        <v>431</v>
      </c>
      <c r="P3837">
        <f>E3837 - M3837</f>
        <v>22.43</v>
      </c>
      <c r="Q3837" t="str">
        <f>TEXT((A3837),"MMM _ YYYY")</f>
        <v>Jun  2016</v>
      </c>
    </row>
    <row r="3838" spans="1:17" x14ac:dyDescent="0.3">
      <c r="A3838" s="3">
        <v>42008</v>
      </c>
      <c r="B3838" t="s">
        <v>394</v>
      </c>
      <c r="C3838" t="s">
        <v>190</v>
      </c>
      <c r="D3838">
        <v>17</v>
      </c>
      <c r="E3838">
        <v>132.83000000000001</v>
      </c>
      <c r="F3838">
        <v>2258.11</v>
      </c>
      <c r="G3838" t="s">
        <v>48</v>
      </c>
      <c r="H3838" t="s">
        <v>64</v>
      </c>
      <c r="I3838" t="s">
        <v>394</v>
      </c>
      <c r="J3838" t="s">
        <v>428</v>
      </c>
      <c r="K3838">
        <v>285</v>
      </c>
      <c r="L3838" t="s">
        <v>394</v>
      </c>
      <c r="M3838">
        <v>36.119999999999997</v>
      </c>
      <c r="N3838">
        <v>2.42</v>
      </c>
      <c r="O3838" t="s">
        <v>431</v>
      </c>
      <c r="P3838">
        <f>E3838 - M3838</f>
        <v>96.710000000000008</v>
      </c>
      <c r="Q3838" t="str">
        <f>TEXT((A3838),"MMM _ YYYY")</f>
        <v>Jan  2015</v>
      </c>
    </row>
    <row r="3839" spans="1:17" x14ac:dyDescent="0.3">
      <c r="A3839" s="3">
        <v>42017</v>
      </c>
      <c r="B3839" t="s">
        <v>394</v>
      </c>
      <c r="C3839" t="s">
        <v>260</v>
      </c>
      <c r="D3839">
        <v>31</v>
      </c>
      <c r="E3839">
        <v>156.29</v>
      </c>
      <c r="F3839">
        <v>4844.99</v>
      </c>
      <c r="G3839" t="s">
        <v>31</v>
      </c>
      <c r="H3839" t="s">
        <v>64</v>
      </c>
      <c r="I3839" t="s">
        <v>394</v>
      </c>
      <c r="J3839" t="s">
        <v>428</v>
      </c>
      <c r="K3839">
        <v>285</v>
      </c>
      <c r="L3839" t="s">
        <v>394</v>
      </c>
      <c r="M3839">
        <v>36.119999999999997</v>
      </c>
      <c r="N3839">
        <v>2.42</v>
      </c>
      <c r="O3839" t="s">
        <v>431</v>
      </c>
      <c r="P3839">
        <f>E3839 - M3839</f>
        <v>120.16999999999999</v>
      </c>
      <c r="Q3839" t="str">
        <f>TEXT((A3839),"MMM _ YYYY")</f>
        <v>Jan  2015</v>
      </c>
    </row>
    <row r="3840" spans="1:17" x14ac:dyDescent="0.3">
      <c r="A3840" s="3">
        <v>42243</v>
      </c>
      <c r="B3840" t="s">
        <v>394</v>
      </c>
      <c r="C3840" t="s">
        <v>113</v>
      </c>
      <c r="D3840">
        <v>45</v>
      </c>
      <c r="E3840">
        <v>336.05</v>
      </c>
      <c r="F3840">
        <v>15122.25</v>
      </c>
      <c r="G3840" t="s">
        <v>105</v>
      </c>
      <c r="H3840" t="s">
        <v>64</v>
      </c>
      <c r="I3840" t="s">
        <v>394</v>
      </c>
      <c r="J3840" t="s">
        <v>428</v>
      </c>
      <c r="K3840">
        <v>285</v>
      </c>
      <c r="L3840" t="s">
        <v>394</v>
      </c>
      <c r="M3840">
        <v>36.119999999999997</v>
      </c>
      <c r="N3840">
        <v>2.42</v>
      </c>
      <c r="O3840" t="s">
        <v>431</v>
      </c>
      <c r="P3840">
        <f>E3840 - M3840</f>
        <v>299.93</v>
      </c>
      <c r="Q3840" t="str">
        <f>TEXT((A3840),"MMM _ YYYY")</f>
        <v>Aug  2015</v>
      </c>
    </row>
    <row r="3841" spans="1:17" x14ac:dyDescent="0.3">
      <c r="A3841" s="3">
        <v>41664</v>
      </c>
      <c r="B3841" t="s">
        <v>394</v>
      </c>
      <c r="C3841" t="s">
        <v>85</v>
      </c>
      <c r="D3841">
        <v>5</v>
      </c>
      <c r="E3841">
        <v>201.17</v>
      </c>
      <c r="F3841">
        <v>1005.85</v>
      </c>
      <c r="G3841" t="s">
        <v>8</v>
      </c>
      <c r="H3841" t="s">
        <v>64</v>
      </c>
      <c r="I3841" t="s">
        <v>394</v>
      </c>
      <c r="J3841" t="s">
        <v>428</v>
      </c>
      <c r="K3841">
        <v>285</v>
      </c>
      <c r="L3841" t="s">
        <v>394</v>
      </c>
      <c r="M3841">
        <v>36.119999999999997</v>
      </c>
      <c r="N3841">
        <v>2.42</v>
      </c>
      <c r="O3841" t="s">
        <v>431</v>
      </c>
      <c r="P3841">
        <f>E3841 - M3841</f>
        <v>165.04999999999998</v>
      </c>
      <c r="Q3841" t="str">
        <f>TEXT((A3841),"MMM _ YYYY")</f>
        <v>Jan  2014</v>
      </c>
    </row>
    <row r="3842" spans="1:17" x14ac:dyDescent="0.3">
      <c r="A3842" s="3">
        <v>45360</v>
      </c>
      <c r="B3842" t="s">
        <v>215</v>
      </c>
      <c r="C3842" t="s">
        <v>179</v>
      </c>
      <c r="D3842">
        <v>2</v>
      </c>
      <c r="E3842">
        <v>125.41</v>
      </c>
      <c r="F3842">
        <v>250.82</v>
      </c>
      <c r="G3842" t="s">
        <v>23</v>
      </c>
      <c r="H3842" t="s">
        <v>197</v>
      </c>
      <c r="I3842" t="s">
        <v>215</v>
      </c>
      <c r="J3842" t="s">
        <v>428</v>
      </c>
      <c r="K3842">
        <v>288</v>
      </c>
      <c r="L3842" t="s">
        <v>215</v>
      </c>
      <c r="M3842">
        <v>98.03</v>
      </c>
      <c r="N3842">
        <v>11.04</v>
      </c>
      <c r="O3842" t="s">
        <v>431</v>
      </c>
      <c r="P3842">
        <f>E3842 - M3842</f>
        <v>27.379999999999995</v>
      </c>
      <c r="Q3842" t="str">
        <f>TEXT((A3842),"MMM _ YYYY")</f>
        <v>Mar  2024</v>
      </c>
    </row>
    <row r="3843" spans="1:17" x14ac:dyDescent="0.3">
      <c r="A3843" s="3">
        <v>45553</v>
      </c>
      <c r="B3843" t="s">
        <v>215</v>
      </c>
      <c r="C3843" t="s">
        <v>162</v>
      </c>
      <c r="D3843">
        <v>7</v>
      </c>
      <c r="E3843">
        <v>361.36</v>
      </c>
      <c r="F3843">
        <v>2529.52</v>
      </c>
      <c r="G3843" t="s">
        <v>6</v>
      </c>
      <c r="H3843" t="s">
        <v>197</v>
      </c>
      <c r="I3843" t="s">
        <v>215</v>
      </c>
      <c r="J3843" t="s">
        <v>428</v>
      </c>
      <c r="K3843">
        <v>288</v>
      </c>
      <c r="L3843" t="s">
        <v>215</v>
      </c>
      <c r="M3843">
        <v>98.03</v>
      </c>
      <c r="N3843">
        <v>11.04</v>
      </c>
      <c r="O3843" t="s">
        <v>431</v>
      </c>
      <c r="P3843">
        <f>E3843 - M3843</f>
        <v>263.33000000000004</v>
      </c>
      <c r="Q3843" t="str">
        <f>TEXT((A3843),"MMM _ YYYY")</f>
        <v>Sep  2024</v>
      </c>
    </row>
    <row r="3844" spans="1:17" x14ac:dyDescent="0.3">
      <c r="A3844" s="3">
        <v>45609</v>
      </c>
      <c r="B3844" t="s">
        <v>215</v>
      </c>
      <c r="C3844" t="s">
        <v>369</v>
      </c>
      <c r="D3844">
        <v>19</v>
      </c>
      <c r="E3844">
        <v>152.02000000000001</v>
      </c>
      <c r="F3844">
        <v>2888.38</v>
      </c>
      <c r="G3844" t="s">
        <v>26</v>
      </c>
      <c r="H3844" t="s">
        <v>197</v>
      </c>
      <c r="I3844" t="s">
        <v>215</v>
      </c>
      <c r="J3844" t="s">
        <v>428</v>
      </c>
      <c r="K3844">
        <v>288</v>
      </c>
      <c r="L3844" t="s">
        <v>215</v>
      </c>
      <c r="M3844">
        <v>98.03</v>
      </c>
      <c r="N3844">
        <v>11.04</v>
      </c>
      <c r="O3844" t="s">
        <v>431</v>
      </c>
      <c r="P3844">
        <f>E3844 - M3844</f>
        <v>53.990000000000009</v>
      </c>
      <c r="Q3844" t="str">
        <f>TEXT((A3844),"MMM _ YYYY")</f>
        <v>Nov  2024</v>
      </c>
    </row>
    <row r="3845" spans="1:17" x14ac:dyDescent="0.3">
      <c r="A3845" s="3">
        <v>45818</v>
      </c>
      <c r="B3845" t="s">
        <v>215</v>
      </c>
      <c r="C3845" t="s">
        <v>314</v>
      </c>
      <c r="D3845">
        <v>49</v>
      </c>
      <c r="E3845">
        <v>258.73</v>
      </c>
      <c r="F3845">
        <v>12677.77</v>
      </c>
      <c r="G3845" t="s">
        <v>2</v>
      </c>
      <c r="H3845" t="s">
        <v>197</v>
      </c>
      <c r="I3845" t="s">
        <v>215</v>
      </c>
      <c r="J3845" t="s">
        <v>428</v>
      </c>
      <c r="K3845">
        <v>288</v>
      </c>
      <c r="L3845" t="s">
        <v>215</v>
      </c>
      <c r="M3845">
        <v>98.03</v>
      </c>
      <c r="N3845">
        <v>11.04</v>
      </c>
      <c r="O3845" t="s">
        <v>431</v>
      </c>
      <c r="P3845">
        <f>E3845 - M3845</f>
        <v>160.70000000000002</v>
      </c>
      <c r="Q3845" t="str">
        <f>TEXT((A3845),"MMM _ YYYY")</f>
        <v>Jun  2025</v>
      </c>
    </row>
    <row r="3846" spans="1:17" x14ac:dyDescent="0.3">
      <c r="A3846" s="3">
        <v>45834</v>
      </c>
      <c r="B3846" t="s">
        <v>215</v>
      </c>
      <c r="C3846" t="s">
        <v>142</v>
      </c>
      <c r="D3846">
        <v>7</v>
      </c>
      <c r="E3846">
        <v>383.7</v>
      </c>
      <c r="F3846">
        <v>2685.9</v>
      </c>
      <c r="G3846" t="s">
        <v>31</v>
      </c>
      <c r="H3846" t="s">
        <v>197</v>
      </c>
      <c r="I3846" t="s">
        <v>215</v>
      </c>
      <c r="J3846" t="s">
        <v>428</v>
      </c>
      <c r="K3846">
        <v>288</v>
      </c>
      <c r="L3846" t="s">
        <v>215</v>
      </c>
      <c r="M3846">
        <v>98.03</v>
      </c>
      <c r="N3846">
        <v>11.04</v>
      </c>
      <c r="O3846" t="s">
        <v>431</v>
      </c>
      <c r="P3846">
        <f>E3846 - M3846</f>
        <v>285.66999999999996</v>
      </c>
      <c r="Q3846" t="str">
        <f>TEXT((A3846),"MMM _ YYYY")</f>
        <v>Jun  2025</v>
      </c>
    </row>
    <row r="3847" spans="1:17" x14ac:dyDescent="0.3">
      <c r="A3847" s="3">
        <v>44830</v>
      </c>
      <c r="B3847" t="s">
        <v>215</v>
      </c>
      <c r="C3847" t="s">
        <v>76</v>
      </c>
      <c r="D3847">
        <v>27</v>
      </c>
      <c r="E3847">
        <v>93.69</v>
      </c>
      <c r="F3847">
        <v>2529.63</v>
      </c>
      <c r="G3847" t="s">
        <v>31</v>
      </c>
      <c r="H3847" t="s">
        <v>197</v>
      </c>
      <c r="I3847" t="s">
        <v>215</v>
      </c>
      <c r="J3847" t="s">
        <v>428</v>
      </c>
      <c r="K3847">
        <v>288</v>
      </c>
      <c r="L3847" t="s">
        <v>215</v>
      </c>
      <c r="M3847">
        <v>98.03</v>
      </c>
      <c r="N3847">
        <v>11.04</v>
      </c>
      <c r="O3847" t="s">
        <v>431</v>
      </c>
      <c r="P3847">
        <f>E3847 - M3847</f>
        <v>-4.3400000000000034</v>
      </c>
      <c r="Q3847" t="str">
        <f>TEXT((A3847),"MMM _ YYYY")</f>
        <v>Sep  2022</v>
      </c>
    </row>
    <row r="3848" spans="1:17" x14ac:dyDescent="0.3">
      <c r="A3848" s="3">
        <v>44244</v>
      </c>
      <c r="B3848" t="s">
        <v>215</v>
      </c>
      <c r="C3848" t="s">
        <v>9</v>
      </c>
      <c r="D3848">
        <v>45</v>
      </c>
      <c r="E3848">
        <v>351.28</v>
      </c>
      <c r="F3848">
        <v>15807.6</v>
      </c>
      <c r="G3848" t="s">
        <v>8</v>
      </c>
      <c r="H3848" t="s">
        <v>197</v>
      </c>
      <c r="I3848" t="s">
        <v>215</v>
      </c>
      <c r="J3848" t="s">
        <v>428</v>
      </c>
      <c r="K3848">
        <v>288</v>
      </c>
      <c r="L3848" t="s">
        <v>215</v>
      </c>
      <c r="M3848">
        <v>98.03</v>
      </c>
      <c r="N3848">
        <v>11.04</v>
      </c>
      <c r="O3848" t="s">
        <v>431</v>
      </c>
      <c r="P3848">
        <f>E3848 - M3848</f>
        <v>253.24999999999997</v>
      </c>
      <c r="Q3848" t="str">
        <f>TEXT((A3848),"MMM _ YYYY")</f>
        <v>Feb  2021</v>
      </c>
    </row>
    <row r="3849" spans="1:17" x14ac:dyDescent="0.3">
      <c r="A3849" s="3">
        <v>44479</v>
      </c>
      <c r="B3849" t="s">
        <v>215</v>
      </c>
      <c r="C3849" t="s">
        <v>73</v>
      </c>
      <c r="D3849">
        <v>41</v>
      </c>
      <c r="E3849">
        <v>346.09</v>
      </c>
      <c r="F3849">
        <v>14189.69</v>
      </c>
      <c r="G3849" t="s">
        <v>23</v>
      </c>
      <c r="H3849" t="s">
        <v>197</v>
      </c>
      <c r="I3849" t="s">
        <v>215</v>
      </c>
      <c r="J3849" t="s">
        <v>428</v>
      </c>
      <c r="K3849">
        <v>288</v>
      </c>
      <c r="L3849" t="s">
        <v>215</v>
      </c>
      <c r="M3849">
        <v>98.03</v>
      </c>
      <c r="N3849">
        <v>11.04</v>
      </c>
      <c r="O3849" t="s">
        <v>431</v>
      </c>
      <c r="P3849">
        <f>E3849 - M3849</f>
        <v>248.05999999999997</v>
      </c>
      <c r="Q3849" t="str">
        <f>TEXT((A3849),"MMM _ YYYY")</f>
        <v>Oct  2021</v>
      </c>
    </row>
    <row r="3850" spans="1:17" x14ac:dyDescent="0.3">
      <c r="A3850" s="3">
        <v>44175</v>
      </c>
      <c r="B3850" t="s">
        <v>215</v>
      </c>
      <c r="C3850" t="s">
        <v>179</v>
      </c>
      <c r="D3850">
        <v>19</v>
      </c>
      <c r="E3850">
        <v>306.66000000000003</v>
      </c>
      <c r="F3850">
        <v>5826.54</v>
      </c>
      <c r="G3850" t="s">
        <v>23</v>
      </c>
      <c r="H3850" t="s">
        <v>197</v>
      </c>
      <c r="I3850" t="s">
        <v>215</v>
      </c>
      <c r="J3850" t="s">
        <v>428</v>
      </c>
      <c r="K3850">
        <v>288</v>
      </c>
      <c r="L3850" t="s">
        <v>215</v>
      </c>
      <c r="M3850">
        <v>98.03</v>
      </c>
      <c r="N3850">
        <v>11.04</v>
      </c>
      <c r="O3850" t="s">
        <v>431</v>
      </c>
      <c r="P3850">
        <f>E3850 - M3850</f>
        <v>208.63000000000002</v>
      </c>
      <c r="Q3850" t="str">
        <f>TEXT((A3850),"MMM _ YYYY")</f>
        <v>Dec  2020</v>
      </c>
    </row>
    <row r="3851" spans="1:17" x14ac:dyDescent="0.3">
      <c r="A3851" s="3">
        <v>43657</v>
      </c>
      <c r="B3851" t="s">
        <v>215</v>
      </c>
      <c r="C3851" t="s">
        <v>302</v>
      </c>
      <c r="D3851">
        <v>14</v>
      </c>
      <c r="E3851">
        <v>299.64999999999998</v>
      </c>
      <c r="F3851">
        <v>4195.1000000000004</v>
      </c>
      <c r="G3851" t="s">
        <v>87</v>
      </c>
      <c r="H3851" t="s">
        <v>197</v>
      </c>
      <c r="I3851" t="s">
        <v>215</v>
      </c>
      <c r="J3851" t="s">
        <v>428</v>
      </c>
      <c r="K3851">
        <v>288</v>
      </c>
      <c r="L3851" t="s">
        <v>215</v>
      </c>
      <c r="M3851">
        <v>98.03</v>
      </c>
      <c r="N3851">
        <v>11.04</v>
      </c>
      <c r="O3851" t="s">
        <v>431</v>
      </c>
      <c r="P3851">
        <f>E3851 - M3851</f>
        <v>201.61999999999998</v>
      </c>
      <c r="Q3851" t="str">
        <f>TEXT((A3851),"MMM _ YYYY")</f>
        <v>Jul  2019</v>
      </c>
    </row>
    <row r="3852" spans="1:17" x14ac:dyDescent="0.3">
      <c r="A3852" s="3">
        <v>43697</v>
      </c>
      <c r="B3852" t="s">
        <v>215</v>
      </c>
      <c r="C3852" t="s">
        <v>249</v>
      </c>
      <c r="D3852">
        <v>6</v>
      </c>
      <c r="E3852">
        <v>126.1</v>
      </c>
      <c r="F3852">
        <v>756.6</v>
      </c>
      <c r="G3852" t="s">
        <v>105</v>
      </c>
      <c r="H3852" t="s">
        <v>197</v>
      </c>
      <c r="I3852" t="s">
        <v>215</v>
      </c>
      <c r="J3852" t="s">
        <v>428</v>
      </c>
      <c r="K3852">
        <v>288</v>
      </c>
      <c r="L3852" t="s">
        <v>215</v>
      </c>
      <c r="M3852">
        <v>98.03</v>
      </c>
      <c r="N3852">
        <v>11.04</v>
      </c>
      <c r="O3852" t="s">
        <v>431</v>
      </c>
      <c r="P3852">
        <f>E3852 - M3852</f>
        <v>28.069999999999993</v>
      </c>
      <c r="Q3852" t="str">
        <f>TEXT((A3852),"MMM _ YYYY")</f>
        <v>Aug  2019</v>
      </c>
    </row>
    <row r="3853" spans="1:17" x14ac:dyDescent="0.3">
      <c r="A3853" s="3">
        <v>43815</v>
      </c>
      <c r="B3853" t="s">
        <v>215</v>
      </c>
      <c r="C3853" t="s">
        <v>235</v>
      </c>
      <c r="D3853">
        <v>38</v>
      </c>
      <c r="E3853">
        <v>81.540000000000006</v>
      </c>
      <c r="F3853">
        <v>3098.52</v>
      </c>
      <c r="G3853" t="s">
        <v>130</v>
      </c>
      <c r="H3853" t="s">
        <v>197</v>
      </c>
      <c r="I3853" t="s">
        <v>215</v>
      </c>
      <c r="J3853" t="s">
        <v>428</v>
      </c>
      <c r="K3853">
        <v>288</v>
      </c>
      <c r="L3853" t="s">
        <v>215</v>
      </c>
      <c r="M3853">
        <v>98.03</v>
      </c>
      <c r="N3853">
        <v>11.04</v>
      </c>
      <c r="O3853" t="s">
        <v>431</v>
      </c>
      <c r="P3853">
        <f>E3853 - M3853</f>
        <v>-16.489999999999995</v>
      </c>
      <c r="Q3853" t="str">
        <f>TEXT((A3853),"MMM _ YYYY")</f>
        <v>Dec  2019</v>
      </c>
    </row>
    <row r="3854" spans="1:17" x14ac:dyDescent="0.3">
      <c r="A3854" s="3">
        <v>43255</v>
      </c>
      <c r="B3854" t="s">
        <v>215</v>
      </c>
      <c r="C3854" t="s">
        <v>222</v>
      </c>
      <c r="D3854">
        <v>17</v>
      </c>
      <c r="E3854">
        <v>228.64</v>
      </c>
      <c r="F3854">
        <v>3886.88</v>
      </c>
      <c r="G3854" t="s">
        <v>134</v>
      </c>
      <c r="H3854" t="s">
        <v>197</v>
      </c>
      <c r="I3854" t="s">
        <v>215</v>
      </c>
      <c r="J3854" t="s">
        <v>428</v>
      </c>
      <c r="K3854">
        <v>288</v>
      </c>
      <c r="L3854" t="s">
        <v>215</v>
      </c>
      <c r="M3854">
        <v>98.03</v>
      </c>
      <c r="N3854">
        <v>11.04</v>
      </c>
      <c r="O3854" t="s">
        <v>431</v>
      </c>
      <c r="P3854">
        <f>E3854 - M3854</f>
        <v>130.60999999999999</v>
      </c>
      <c r="Q3854" t="str">
        <f>TEXT((A3854),"MMM _ YYYY")</f>
        <v>Jun  2018</v>
      </c>
    </row>
    <row r="3855" spans="1:17" x14ac:dyDescent="0.3">
      <c r="A3855" s="3">
        <v>42671</v>
      </c>
      <c r="B3855" t="s">
        <v>215</v>
      </c>
      <c r="C3855" t="s">
        <v>236</v>
      </c>
      <c r="D3855">
        <v>39</v>
      </c>
      <c r="E3855">
        <v>168.64</v>
      </c>
      <c r="F3855">
        <v>6576.96</v>
      </c>
      <c r="G3855" t="s">
        <v>2</v>
      </c>
      <c r="H3855" t="s">
        <v>197</v>
      </c>
      <c r="I3855" t="s">
        <v>215</v>
      </c>
      <c r="J3855" t="s">
        <v>428</v>
      </c>
      <c r="K3855">
        <v>288</v>
      </c>
      <c r="L3855" t="s">
        <v>215</v>
      </c>
      <c r="M3855">
        <v>98.03</v>
      </c>
      <c r="N3855">
        <v>11.04</v>
      </c>
      <c r="O3855" t="s">
        <v>431</v>
      </c>
      <c r="P3855">
        <f>E3855 - M3855</f>
        <v>70.609999999999985</v>
      </c>
      <c r="Q3855" t="str">
        <f>TEXT((A3855),"MMM _ YYYY")</f>
        <v>Oct  2016</v>
      </c>
    </row>
    <row r="3856" spans="1:17" x14ac:dyDescent="0.3">
      <c r="A3856" s="3">
        <v>42129</v>
      </c>
      <c r="B3856" t="s">
        <v>215</v>
      </c>
      <c r="C3856" t="s">
        <v>374</v>
      </c>
      <c r="D3856">
        <v>6</v>
      </c>
      <c r="E3856">
        <v>210.44</v>
      </c>
      <c r="F3856">
        <v>1262.6400000000001</v>
      </c>
      <c r="G3856" t="s">
        <v>52</v>
      </c>
      <c r="H3856" t="s">
        <v>197</v>
      </c>
      <c r="I3856" t="s">
        <v>215</v>
      </c>
      <c r="J3856" t="s">
        <v>428</v>
      </c>
      <c r="K3856">
        <v>288</v>
      </c>
      <c r="L3856" t="s">
        <v>215</v>
      </c>
      <c r="M3856">
        <v>98.03</v>
      </c>
      <c r="N3856">
        <v>11.04</v>
      </c>
      <c r="O3856" t="s">
        <v>431</v>
      </c>
      <c r="P3856">
        <f>E3856 - M3856</f>
        <v>112.41</v>
      </c>
      <c r="Q3856" t="str">
        <f>TEXT((A3856),"MMM _ YYYY")</f>
        <v>May  2015</v>
      </c>
    </row>
    <row r="3857" spans="1:17" x14ac:dyDescent="0.3">
      <c r="A3857" s="3">
        <v>42251</v>
      </c>
      <c r="B3857" t="s">
        <v>215</v>
      </c>
      <c r="C3857" t="s">
        <v>258</v>
      </c>
      <c r="D3857">
        <v>18</v>
      </c>
      <c r="E3857">
        <v>164.57</v>
      </c>
      <c r="F3857">
        <v>2962.26</v>
      </c>
      <c r="G3857" t="s">
        <v>87</v>
      </c>
      <c r="H3857" t="s">
        <v>197</v>
      </c>
      <c r="I3857" t="s">
        <v>215</v>
      </c>
      <c r="J3857" t="s">
        <v>428</v>
      </c>
      <c r="K3857">
        <v>288</v>
      </c>
      <c r="L3857" t="s">
        <v>215</v>
      </c>
      <c r="M3857">
        <v>98.03</v>
      </c>
      <c r="N3857">
        <v>11.04</v>
      </c>
      <c r="O3857" t="s">
        <v>431</v>
      </c>
      <c r="P3857">
        <f>E3857 - M3857</f>
        <v>66.539999999999992</v>
      </c>
      <c r="Q3857" t="str">
        <f>TEXT((A3857),"MMM _ YYYY")</f>
        <v>Sep  2015</v>
      </c>
    </row>
    <row r="3858" spans="1:17" x14ac:dyDescent="0.3">
      <c r="A3858" s="3">
        <v>42298</v>
      </c>
      <c r="B3858" t="s">
        <v>215</v>
      </c>
      <c r="C3858" t="s">
        <v>395</v>
      </c>
      <c r="D3858">
        <v>18</v>
      </c>
      <c r="E3858">
        <v>345.14</v>
      </c>
      <c r="F3858">
        <v>6212.52</v>
      </c>
      <c r="G3858" t="s">
        <v>8</v>
      </c>
      <c r="H3858" t="s">
        <v>197</v>
      </c>
      <c r="I3858" t="s">
        <v>215</v>
      </c>
      <c r="J3858" t="s">
        <v>428</v>
      </c>
      <c r="K3858">
        <v>288</v>
      </c>
      <c r="L3858" t="s">
        <v>215</v>
      </c>
      <c r="M3858">
        <v>98.03</v>
      </c>
      <c r="N3858">
        <v>11.04</v>
      </c>
      <c r="O3858" t="s">
        <v>431</v>
      </c>
      <c r="P3858">
        <f>E3858 - M3858</f>
        <v>247.10999999999999</v>
      </c>
      <c r="Q3858" t="str">
        <f>TEXT((A3858),"MMM _ YYYY")</f>
        <v>Oct  2015</v>
      </c>
    </row>
    <row r="3859" spans="1:17" x14ac:dyDescent="0.3">
      <c r="A3859" s="3">
        <v>41656</v>
      </c>
      <c r="B3859" t="s">
        <v>215</v>
      </c>
      <c r="C3859" t="s">
        <v>350</v>
      </c>
      <c r="D3859">
        <v>3</v>
      </c>
      <c r="E3859">
        <v>377.53</v>
      </c>
      <c r="F3859">
        <v>1132.5899999999999</v>
      </c>
      <c r="G3859" t="s">
        <v>26</v>
      </c>
      <c r="H3859" t="s">
        <v>197</v>
      </c>
      <c r="I3859" t="s">
        <v>215</v>
      </c>
      <c r="J3859" t="s">
        <v>428</v>
      </c>
      <c r="K3859">
        <v>288</v>
      </c>
      <c r="L3859" t="s">
        <v>215</v>
      </c>
      <c r="M3859">
        <v>98.03</v>
      </c>
      <c r="N3859">
        <v>11.04</v>
      </c>
      <c r="O3859" t="s">
        <v>431</v>
      </c>
      <c r="P3859">
        <f>E3859 - M3859</f>
        <v>279.5</v>
      </c>
      <c r="Q3859" t="str">
        <f>TEXT((A3859),"MMM _ YYYY")</f>
        <v>Jan  2014</v>
      </c>
    </row>
    <row r="3860" spans="1:17" x14ac:dyDescent="0.3">
      <c r="A3860" s="3">
        <v>41683</v>
      </c>
      <c r="B3860" t="s">
        <v>215</v>
      </c>
      <c r="C3860" t="s">
        <v>217</v>
      </c>
      <c r="D3860">
        <v>25</v>
      </c>
      <c r="E3860">
        <v>351.7</v>
      </c>
      <c r="F3860">
        <v>8792.5</v>
      </c>
      <c r="G3860" t="s">
        <v>52</v>
      </c>
      <c r="H3860" t="s">
        <v>197</v>
      </c>
      <c r="I3860" t="s">
        <v>215</v>
      </c>
      <c r="J3860" t="s">
        <v>428</v>
      </c>
      <c r="K3860">
        <v>288</v>
      </c>
      <c r="L3860" t="s">
        <v>215</v>
      </c>
      <c r="M3860">
        <v>98.03</v>
      </c>
      <c r="N3860">
        <v>11.04</v>
      </c>
      <c r="O3860" t="s">
        <v>431</v>
      </c>
      <c r="P3860">
        <f>E3860 - M3860</f>
        <v>253.67</v>
      </c>
      <c r="Q3860" t="str">
        <f>TEXT((A3860),"MMM _ YYYY")</f>
        <v>Feb  2014</v>
      </c>
    </row>
    <row r="3861" spans="1:17" x14ac:dyDescent="0.3">
      <c r="A3861" s="3">
        <v>41591</v>
      </c>
      <c r="B3861" t="s">
        <v>215</v>
      </c>
      <c r="C3861" t="s">
        <v>224</v>
      </c>
      <c r="D3861">
        <v>31</v>
      </c>
      <c r="E3861">
        <v>345.43</v>
      </c>
      <c r="F3861">
        <v>10708.33</v>
      </c>
      <c r="G3861" t="s">
        <v>56</v>
      </c>
      <c r="H3861" t="s">
        <v>197</v>
      </c>
      <c r="I3861" t="s">
        <v>215</v>
      </c>
      <c r="J3861" t="s">
        <v>428</v>
      </c>
      <c r="K3861">
        <v>288</v>
      </c>
      <c r="L3861" t="s">
        <v>215</v>
      </c>
      <c r="M3861">
        <v>98.03</v>
      </c>
      <c r="N3861">
        <v>11.04</v>
      </c>
      <c r="O3861" t="s">
        <v>431</v>
      </c>
      <c r="P3861">
        <f>E3861 - M3861</f>
        <v>247.4</v>
      </c>
      <c r="Q3861" t="str">
        <f>TEXT((A3861),"MMM _ YYYY")</f>
        <v>Nov  2013</v>
      </c>
    </row>
    <row r="3862" spans="1:17" x14ac:dyDescent="0.3">
      <c r="A3862" s="3">
        <v>41592</v>
      </c>
      <c r="B3862" t="s">
        <v>215</v>
      </c>
      <c r="C3862" t="s">
        <v>123</v>
      </c>
      <c r="D3862">
        <v>43</v>
      </c>
      <c r="E3862">
        <v>126.08</v>
      </c>
      <c r="F3862">
        <v>5421.44</v>
      </c>
      <c r="G3862" t="s">
        <v>8</v>
      </c>
      <c r="H3862" t="s">
        <v>197</v>
      </c>
      <c r="I3862" t="s">
        <v>215</v>
      </c>
      <c r="J3862" t="s">
        <v>428</v>
      </c>
      <c r="K3862">
        <v>288</v>
      </c>
      <c r="L3862" t="s">
        <v>215</v>
      </c>
      <c r="M3862">
        <v>98.03</v>
      </c>
      <c r="N3862">
        <v>11.04</v>
      </c>
      <c r="O3862" t="s">
        <v>431</v>
      </c>
      <c r="P3862">
        <f>E3862 - M3862</f>
        <v>28.049999999999997</v>
      </c>
      <c r="Q3862" t="str">
        <f>TEXT((A3862),"MMM _ YYYY")</f>
        <v>Nov  2013</v>
      </c>
    </row>
    <row r="3863" spans="1:17" x14ac:dyDescent="0.3">
      <c r="A3863" s="3">
        <v>41041</v>
      </c>
      <c r="B3863" t="s">
        <v>215</v>
      </c>
      <c r="C3863" t="s">
        <v>28</v>
      </c>
      <c r="D3863">
        <v>21</v>
      </c>
      <c r="E3863">
        <v>297.10000000000002</v>
      </c>
      <c r="F3863">
        <v>6239.1</v>
      </c>
      <c r="G3863" t="s">
        <v>6</v>
      </c>
      <c r="H3863" t="s">
        <v>197</v>
      </c>
      <c r="I3863" t="s">
        <v>215</v>
      </c>
      <c r="J3863" t="s">
        <v>428</v>
      </c>
      <c r="K3863">
        <v>288</v>
      </c>
      <c r="L3863" t="s">
        <v>215</v>
      </c>
      <c r="M3863">
        <v>98.03</v>
      </c>
      <c r="N3863">
        <v>11.04</v>
      </c>
      <c r="O3863" t="s">
        <v>431</v>
      </c>
      <c r="P3863">
        <f>E3863 - M3863</f>
        <v>199.07000000000002</v>
      </c>
      <c r="Q3863" t="str">
        <f>TEXT((A3863),"MMM _ YYYY")</f>
        <v>May  2012</v>
      </c>
    </row>
    <row r="3864" spans="1:17" x14ac:dyDescent="0.3">
      <c r="A3864" s="3">
        <v>44928</v>
      </c>
      <c r="B3864" t="s">
        <v>281</v>
      </c>
      <c r="C3864" t="s">
        <v>261</v>
      </c>
      <c r="D3864">
        <v>28</v>
      </c>
      <c r="E3864">
        <v>374.66</v>
      </c>
      <c r="F3864">
        <v>10490.48</v>
      </c>
      <c r="G3864" t="s">
        <v>87</v>
      </c>
      <c r="H3864" t="s">
        <v>11</v>
      </c>
      <c r="I3864" t="s">
        <v>281</v>
      </c>
      <c r="J3864" t="s">
        <v>428</v>
      </c>
      <c r="K3864">
        <v>293</v>
      </c>
      <c r="L3864" t="s">
        <v>281</v>
      </c>
      <c r="M3864">
        <v>53.21</v>
      </c>
      <c r="N3864">
        <v>11.77</v>
      </c>
      <c r="O3864" t="s">
        <v>430</v>
      </c>
      <c r="P3864">
        <f>E3864 - M3864</f>
        <v>321.45000000000005</v>
      </c>
      <c r="Q3864" t="str">
        <f>TEXT((A3864),"MMM _ YYYY")</f>
        <v>Jan  2023</v>
      </c>
    </row>
    <row r="3865" spans="1:17" x14ac:dyDescent="0.3">
      <c r="A3865" s="3">
        <v>45866</v>
      </c>
      <c r="B3865" t="s">
        <v>281</v>
      </c>
      <c r="C3865" t="s">
        <v>17</v>
      </c>
      <c r="D3865">
        <v>28</v>
      </c>
      <c r="E3865">
        <v>349.72</v>
      </c>
      <c r="F3865">
        <v>9792.16</v>
      </c>
      <c r="G3865" t="s">
        <v>16</v>
      </c>
      <c r="H3865" t="s">
        <v>11</v>
      </c>
      <c r="I3865" t="s">
        <v>281</v>
      </c>
      <c r="J3865" t="s">
        <v>428</v>
      </c>
      <c r="K3865">
        <v>293</v>
      </c>
      <c r="L3865" t="s">
        <v>281</v>
      </c>
      <c r="M3865">
        <v>53.21</v>
      </c>
      <c r="N3865">
        <v>11.77</v>
      </c>
      <c r="O3865" t="s">
        <v>430</v>
      </c>
      <c r="P3865">
        <f>E3865 - M3865</f>
        <v>296.51000000000005</v>
      </c>
      <c r="Q3865" t="str">
        <f>TEXT((A3865),"MMM _ YYYY")</f>
        <v>Jul  2025</v>
      </c>
    </row>
    <row r="3866" spans="1:17" x14ac:dyDescent="0.3">
      <c r="A3866" s="3">
        <v>44647</v>
      </c>
      <c r="B3866" t="s">
        <v>281</v>
      </c>
      <c r="C3866" t="s">
        <v>364</v>
      </c>
      <c r="D3866">
        <v>21</v>
      </c>
      <c r="E3866">
        <v>240.82</v>
      </c>
      <c r="F3866">
        <v>5057.22</v>
      </c>
      <c r="G3866" t="s">
        <v>8</v>
      </c>
      <c r="H3866" t="s">
        <v>11</v>
      </c>
      <c r="I3866" t="s">
        <v>281</v>
      </c>
      <c r="J3866" t="s">
        <v>428</v>
      </c>
      <c r="K3866">
        <v>293</v>
      </c>
      <c r="L3866" t="s">
        <v>281</v>
      </c>
      <c r="M3866">
        <v>53.21</v>
      </c>
      <c r="N3866">
        <v>11.77</v>
      </c>
      <c r="O3866" t="s">
        <v>430</v>
      </c>
      <c r="P3866">
        <f>E3866 - M3866</f>
        <v>187.60999999999999</v>
      </c>
      <c r="Q3866" t="str">
        <f>TEXT((A3866),"MMM _ YYYY")</f>
        <v>Mar  2022</v>
      </c>
    </row>
    <row r="3867" spans="1:17" x14ac:dyDescent="0.3">
      <c r="A3867" s="3">
        <v>44758</v>
      </c>
      <c r="B3867" t="s">
        <v>281</v>
      </c>
      <c r="C3867" t="s">
        <v>263</v>
      </c>
      <c r="D3867">
        <v>10</v>
      </c>
      <c r="E3867">
        <v>219.46</v>
      </c>
      <c r="F3867">
        <v>2194.6</v>
      </c>
      <c r="G3867" t="s">
        <v>6</v>
      </c>
      <c r="H3867" t="s">
        <v>11</v>
      </c>
      <c r="I3867" t="s">
        <v>281</v>
      </c>
      <c r="J3867" t="s">
        <v>428</v>
      </c>
      <c r="K3867">
        <v>293</v>
      </c>
      <c r="L3867" t="s">
        <v>281</v>
      </c>
      <c r="M3867">
        <v>53.21</v>
      </c>
      <c r="N3867">
        <v>11.77</v>
      </c>
      <c r="O3867" t="s">
        <v>430</v>
      </c>
      <c r="P3867">
        <f>E3867 - M3867</f>
        <v>166.25</v>
      </c>
      <c r="Q3867" t="str">
        <f>TEXT((A3867),"MMM _ YYYY")</f>
        <v>Jul  2022</v>
      </c>
    </row>
    <row r="3868" spans="1:17" x14ac:dyDescent="0.3">
      <c r="A3868" s="3">
        <v>44544</v>
      </c>
      <c r="B3868" t="s">
        <v>281</v>
      </c>
      <c r="C3868" t="s">
        <v>62</v>
      </c>
      <c r="D3868">
        <v>6</v>
      </c>
      <c r="E3868">
        <v>169.54</v>
      </c>
      <c r="F3868">
        <v>1017.24</v>
      </c>
      <c r="G3868" t="s">
        <v>61</v>
      </c>
      <c r="H3868" t="s">
        <v>11</v>
      </c>
      <c r="I3868" t="s">
        <v>281</v>
      </c>
      <c r="J3868" t="s">
        <v>428</v>
      </c>
      <c r="K3868">
        <v>293</v>
      </c>
      <c r="L3868" t="s">
        <v>281</v>
      </c>
      <c r="M3868">
        <v>53.21</v>
      </c>
      <c r="N3868">
        <v>11.77</v>
      </c>
      <c r="O3868" t="s">
        <v>430</v>
      </c>
      <c r="P3868">
        <f>E3868 - M3868</f>
        <v>116.32999999999998</v>
      </c>
      <c r="Q3868" t="str">
        <f>TEXT((A3868),"MMM _ YYYY")</f>
        <v>Dec  2021</v>
      </c>
    </row>
    <row r="3869" spans="1:17" x14ac:dyDescent="0.3">
      <c r="A3869" s="3">
        <v>44045</v>
      </c>
      <c r="B3869" t="s">
        <v>281</v>
      </c>
      <c r="C3869" t="s">
        <v>292</v>
      </c>
      <c r="D3869">
        <v>16</v>
      </c>
      <c r="E3869">
        <v>272.60000000000002</v>
      </c>
      <c r="F3869">
        <v>4361.6000000000004</v>
      </c>
      <c r="G3869" t="s">
        <v>81</v>
      </c>
      <c r="H3869" t="s">
        <v>11</v>
      </c>
      <c r="I3869" t="s">
        <v>281</v>
      </c>
      <c r="J3869" t="s">
        <v>428</v>
      </c>
      <c r="K3869">
        <v>293</v>
      </c>
      <c r="L3869" t="s">
        <v>281</v>
      </c>
      <c r="M3869">
        <v>53.21</v>
      </c>
      <c r="N3869">
        <v>11.77</v>
      </c>
      <c r="O3869" t="s">
        <v>430</v>
      </c>
      <c r="P3869">
        <f>E3869 - M3869</f>
        <v>219.39000000000001</v>
      </c>
      <c r="Q3869" t="str">
        <f>TEXT((A3869),"MMM _ YYYY")</f>
        <v>Aug  2020</v>
      </c>
    </row>
    <row r="3870" spans="1:17" x14ac:dyDescent="0.3">
      <c r="A3870" s="3">
        <v>44046</v>
      </c>
      <c r="B3870" t="s">
        <v>281</v>
      </c>
      <c r="C3870" t="s">
        <v>335</v>
      </c>
      <c r="D3870">
        <v>48</v>
      </c>
      <c r="E3870">
        <v>381.17</v>
      </c>
      <c r="F3870">
        <v>18296.16</v>
      </c>
      <c r="G3870" t="s">
        <v>87</v>
      </c>
      <c r="H3870" t="s">
        <v>11</v>
      </c>
      <c r="I3870" t="s">
        <v>281</v>
      </c>
      <c r="J3870" t="s">
        <v>428</v>
      </c>
      <c r="K3870">
        <v>293</v>
      </c>
      <c r="L3870" t="s">
        <v>281</v>
      </c>
      <c r="M3870">
        <v>53.21</v>
      </c>
      <c r="N3870">
        <v>11.77</v>
      </c>
      <c r="O3870" t="s">
        <v>430</v>
      </c>
      <c r="P3870">
        <f>E3870 - M3870</f>
        <v>327.96000000000004</v>
      </c>
      <c r="Q3870" t="str">
        <f>TEXT((A3870),"MMM _ YYYY")</f>
        <v>Aug  2020</v>
      </c>
    </row>
    <row r="3871" spans="1:17" x14ac:dyDescent="0.3">
      <c r="A3871" s="3">
        <v>44168</v>
      </c>
      <c r="B3871" t="s">
        <v>281</v>
      </c>
      <c r="C3871" t="s">
        <v>299</v>
      </c>
      <c r="D3871">
        <v>19</v>
      </c>
      <c r="E3871">
        <v>361.23</v>
      </c>
      <c r="F3871">
        <v>6863.37</v>
      </c>
      <c r="G3871" t="s">
        <v>23</v>
      </c>
      <c r="H3871" t="s">
        <v>11</v>
      </c>
      <c r="I3871" t="s">
        <v>281</v>
      </c>
      <c r="J3871" t="s">
        <v>428</v>
      </c>
      <c r="K3871">
        <v>293</v>
      </c>
      <c r="L3871" t="s">
        <v>281</v>
      </c>
      <c r="M3871">
        <v>53.21</v>
      </c>
      <c r="N3871">
        <v>11.77</v>
      </c>
      <c r="O3871" t="s">
        <v>430</v>
      </c>
      <c r="P3871">
        <f>E3871 - M3871</f>
        <v>308.02000000000004</v>
      </c>
      <c r="Q3871" t="str">
        <f>TEXT((A3871),"MMM _ YYYY")</f>
        <v>Dec  2020</v>
      </c>
    </row>
    <row r="3872" spans="1:17" x14ac:dyDescent="0.3">
      <c r="A3872" s="3">
        <v>43602</v>
      </c>
      <c r="B3872" t="s">
        <v>281</v>
      </c>
      <c r="C3872" t="s">
        <v>251</v>
      </c>
      <c r="D3872">
        <v>35</v>
      </c>
      <c r="E3872">
        <v>117.06</v>
      </c>
      <c r="F3872">
        <v>4097.1000000000004</v>
      </c>
      <c r="G3872" t="s">
        <v>26</v>
      </c>
      <c r="H3872" t="s">
        <v>11</v>
      </c>
      <c r="I3872" t="s">
        <v>281</v>
      </c>
      <c r="J3872" t="s">
        <v>428</v>
      </c>
      <c r="K3872">
        <v>293</v>
      </c>
      <c r="L3872" t="s">
        <v>281</v>
      </c>
      <c r="M3872">
        <v>53.21</v>
      </c>
      <c r="N3872">
        <v>11.77</v>
      </c>
      <c r="O3872" t="s">
        <v>430</v>
      </c>
      <c r="P3872">
        <f>E3872 - M3872</f>
        <v>63.85</v>
      </c>
      <c r="Q3872" t="str">
        <f>TEXT((A3872),"MMM _ YYYY")</f>
        <v>May  2019</v>
      </c>
    </row>
    <row r="3873" spans="1:17" x14ac:dyDescent="0.3">
      <c r="A3873" s="3">
        <v>43795</v>
      </c>
      <c r="B3873" t="s">
        <v>281</v>
      </c>
      <c r="C3873" t="s">
        <v>258</v>
      </c>
      <c r="D3873">
        <v>29</v>
      </c>
      <c r="E3873">
        <v>208.01</v>
      </c>
      <c r="F3873">
        <v>6032.29</v>
      </c>
      <c r="G3873" t="s">
        <v>87</v>
      </c>
      <c r="H3873" t="s">
        <v>11</v>
      </c>
      <c r="I3873" t="s">
        <v>281</v>
      </c>
      <c r="J3873" t="s">
        <v>428</v>
      </c>
      <c r="K3873">
        <v>293</v>
      </c>
      <c r="L3873" t="s">
        <v>281</v>
      </c>
      <c r="M3873">
        <v>53.21</v>
      </c>
      <c r="N3873">
        <v>11.77</v>
      </c>
      <c r="O3873" t="s">
        <v>430</v>
      </c>
      <c r="P3873">
        <f>E3873 - M3873</f>
        <v>154.79999999999998</v>
      </c>
      <c r="Q3873" t="str">
        <f>TEXT((A3873),"MMM _ YYYY")</f>
        <v>Nov  2019</v>
      </c>
    </row>
    <row r="3874" spans="1:17" x14ac:dyDescent="0.3">
      <c r="A3874" s="3">
        <v>43280</v>
      </c>
      <c r="B3874" t="s">
        <v>281</v>
      </c>
      <c r="C3874" t="s">
        <v>13</v>
      </c>
      <c r="D3874">
        <v>17</v>
      </c>
      <c r="E3874">
        <v>193.69</v>
      </c>
      <c r="F3874">
        <v>3292.73</v>
      </c>
      <c r="G3874" t="s">
        <v>12</v>
      </c>
      <c r="H3874" t="s">
        <v>11</v>
      </c>
      <c r="I3874" t="s">
        <v>281</v>
      </c>
      <c r="J3874" t="s">
        <v>428</v>
      </c>
      <c r="K3874">
        <v>293</v>
      </c>
      <c r="L3874" t="s">
        <v>281</v>
      </c>
      <c r="M3874">
        <v>53.21</v>
      </c>
      <c r="N3874">
        <v>11.77</v>
      </c>
      <c r="O3874" t="s">
        <v>430</v>
      </c>
      <c r="P3874">
        <f>E3874 - M3874</f>
        <v>140.47999999999999</v>
      </c>
      <c r="Q3874" t="str">
        <f>TEXT((A3874),"MMM _ YYYY")</f>
        <v>Jun  2018</v>
      </c>
    </row>
    <row r="3875" spans="1:17" x14ac:dyDescent="0.3">
      <c r="A3875" s="3">
        <v>43296</v>
      </c>
      <c r="B3875" t="s">
        <v>281</v>
      </c>
      <c r="C3875" t="s">
        <v>179</v>
      </c>
      <c r="D3875">
        <v>4</v>
      </c>
      <c r="E3875">
        <v>373.35</v>
      </c>
      <c r="F3875">
        <v>1493.4</v>
      </c>
      <c r="G3875" t="s">
        <v>23</v>
      </c>
      <c r="H3875" t="s">
        <v>11</v>
      </c>
      <c r="I3875" t="s">
        <v>281</v>
      </c>
      <c r="J3875" t="s">
        <v>428</v>
      </c>
      <c r="K3875">
        <v>293</v>
      </c>
      <c r="L3875" t="s">
        <v>281</v>
      </c>
      <c r="M3875">
        <v>53.21</v>
      </c>
      <c r="N3875">
        <v>11.77</v>
      </c>
      <c r="O3875" t="s">
        <v>430</v>
      </c>
      <c r="P3875">
        <f>E3875 - M3875</f>
        <v>320.14000000000004</v>
      </c>
      <c r="Q3875" t="str">
        <f>TEXT((A3875),"MMM _ YYYY")</f>
        <v>Jul  2018</v>
      </c>
    </row>
    <row r="3876" spans="1:17" x14ac:dyDescent="0.3">
      <c r="A3876" s="3">
        <v>43306</v>
      </c>
      <c r="B3876" t="s">
        <v>281</v>
      </c>
      <c r="C3876" t="s">
        <v>367</v>
      </c>
      <c r="D3876">
        <v>12</v>
      </c>
      <c r="E3876">
        <v>252</v>
      </c>
      <c r="F3876">
        <v>3024</v>
      </c>
      <c r="G3876" t="s">
        <v>87</v>
      </c>
      <c r="H3876" t="s">
        <v>11</v>
      </c>
      <c r="I3876" t="s">
        <v>281</v>
      </c>
      <c r="J3876" t="s">
        <v>428</v>
      </c>
      <c r="K3876">
        <v>293</v>
      </c>
      <c r="L3876" t="s">
        <v>281</v>
      </c>
      <c r="M3876">
        <v>53.21</v>
      </c>
      <c r="N3876">
        <v>11.77</v>
      </c>
      <c r="O3876" t="s">
        <v>430</v>
      </c>
      <c r="P3876">
        <f>E3876 - M3876</f>
        <v>198.79</v>
      </c>
      <c r="Q3876" t="str">
        <f>TEXT((A3876),"MMM _ YYYY")</f>
        <v>Jul  2018</v>
      </c>
    </row>
    <row r="3877" spans="1:17" x14ac:dyDescent="0.3">
      <c r="A3877" s="3">
        <v>43316</v>
      </c>
      <c r="B3877" t="s">
        <v>281</v>
      </c>
      <c r="C3877" t="s">
        <v>348</v>
      </c>
      <c r="D3877">
        <v>30</v>
      </c>
      <c r="E3877">
        <v>210.86</v>
      </c>
      <c r="F3877">
        <v>6325.8</v>
      </c>
      <c r="G3877" t="s">
        <v>6</v>
      </c>
      <c r="H3877" t="s">
        <v>11</v>
      </c>
      <c r="I3877" t="s">
        <v>281</v>
      </c>
      <c r="J3877" t="s">
        <v>428</v>
      </c>
      <c r="K3877">
        <v>293</v>
      </c>
      <c r="L3877" t="s">
        <v>281</v>
      </c>
      <c r="M3877">
        <v>53.21</v>
      </c>
      <c r="N3877">
        <v>11.77</v>
      </c>
      <c r="O3877" t="s">
        <v>430</v>
      </c>
      <c r="P3877">
        <f>E3877 - M3877</f>
        <v>157.65</v>
      </c>
      <c r="Q3877" t="str">
        <f>TEXT((A3877),"MMM _ YYYY")</f>
        <v>Aug  2018</v>
      </c>
    </row>
    <row r="3878" spans="1:17" x14ac:dyDescent="0.3">
      <c r="A3878" s="3">
        <v>42466</v>
      </c>
      <c r="B3878" t="s">
        <v>281</v>
      </c>
      <c r="C3878" t="s">
        <v>85</v>
      </c>
      <c r="D3878">
        <v>29</v>
      </c>
      <c r="E3878">
        <v>87.01</v>
      </c>
      <c r="F3878">
        <v>2523.29</v>
      </c>
      <c r="G3878" t="s">
        <v>8</v>
      </c>
      <c r="H3878" t="s">
        <v>11</v>
      </c>
      <c r="I3878" t="s">
        <v>281</v>
      </c>
      <c r="J3878" t="s">
        <v>428</v>
      </c>
      <c r="K3878">
        <v>293</v>
      </c>
      <c r="L3878" t="s">
        <v>281</v>
      </c>
      <c r="M3878">
        <v>53.21</v>
      </c>
      <c r="N3878">
        <v>11.77</v>
      </c>
      <c r="O3878" t="s">
        <v>430</v>
      </c>
      <c r="P3878">
        <f>E3878 - M3878</f>
        <v>33.800000000000004</v>
      </c>
      <c r="Q3878" t="str">
        <f>TEXT((A3878),"MMM _ YYYY")</f>
        <v>Apr  2016</v>
      </c>
    </row>
    <row r="3879" spans="1:17" x14ac:dyDescent="0.3">
      <c r="A3879" s="3">
        <v>42080</v>
      </c>
      <c r="B3879" t="s">
        <v>281</v>
      </c>
      <c r="C3879" t="s">
        <v>353</v>
      </c>
      <c r="D3879">
        <v>12</v>
      </c>
      <c r="E3879">
        <v>203.3</v>
      </c>
      <c r="F3879">
        <v>2439.6</v>
      </c>
      <c r="G3879" t="s">
        <v>105</v>
      </c>
      <c r="H3879" t="s">
        <v>11</v>
      </c>
      <c r="I3879" t="s">
        <v>281</v>
      </c>
      <c r="J3879" t="s">
        <v>428</v>
      </c>
      <c r="K3879">
        <v>293</v>
      </c>
      <c r="L3879" t="s">
        <v>281</v>
      </c>
      <c r="M3879">
        <v>53.21</v>
      </c>
      <c r="N3879">
        <v>11.77</v>
      </c>
      <c r="O3879" t="s">
        <v>430</v>
      </c>
      <c r="P3879">
        <f>E3879 - M3879</f>
        <v>150.09</v>
      </c>
      <c r="Q3879" t="str">
        <f>TEXT((A3879),"MMM _ YYYY")</f>
        <v>Mar  2015</v>
      </c>
    </row>
    <row r="3880" spans="1:17" x14ac:dyDescent="0.3">
      <c r="A3880" s="3">
        <v>42104</v>
      </c>
      <c r="B3880" t="s">
        <v>281</v>
      </c>
      <c r="C3880" t="s">
        <v>20</v>
      </c>
      <c r="D3880">
        <v>3</v>
      </c>
      <c r="E3880">
        <v>79.47</v>
      </c>
      <c r="F3880">
        <v>238.41</v>
      </c>
      <c r="G3880" t="s">
        <v>2</v>
      </c>
      <c r="H3880" t="s">
        <v>11</v>
      </c>
      <c r="I3880" t="s">
        <v>281</v>
      </c>
      <c r="J3880" t="s">
        <v>428</v>
      </c>
      <c r="K3880">
        <v>293</v>
      </c>
      <c r="L3880" t="s">
        <v>281</v>
      </c>
      <c r="M3880">
        <v>53.21</v>
      </c>
      <c r="N3880">
        <v>11.77</v>
      </c>
      <c r="O3880" t="s">
        <v>430</v>
      </c>
      <c r="P3880">
        <f>E3880 - M3880</f>
        <v>26.259999999999998</v>
      </c>
      <c r="Q3880" t="str">
        <f>TEXT((A3880),"MMM _ YYYY")</f>
        <v>Apr  2015</v>
      </c>
    </row>
    <row r="3881" spans="1:17" x14ac:dyDescent="0.3">
      <c r="A3881" s="3">
        <v>42162</v>
      </c>
      <c r="B3881" t="s">
        <v>281</v>
      </c>
      <c r="C3881" t="s">
        <v>62</v>
      </c>
      <c r="D3881">
        <v>7</v>
      </c>
      <c r="E3881">
        <v>222.51</v>
      </c>
      <c r="F3881">
        <v>1557.57</v>
      </c>
      <c r="G3881" t="s">
        <v>61</v>
      </c>
      <c r="H3881" t="s">
        <v>11</v>
      </c>
      <c r="I3881" t="s">
        <v>281</v>
      </c>
      <c r="J3881" t="s">
        <v>428</v>
      </c>
      <c r="K3881">
        <v>293</v>
      </c>
      <c r="L3881" t="s">
        <v>281</v>
      </c>
      <c r="M3881">
        <v>53.21</v>
      </c>
      <c r="N3881">
        <v>11.77</v>
      </c>
      <c r="O3881" t="s">
        <v>430</v>
      </c>
      <c r="P3881">
        <f>E3881 - M3881</f>
        <v>169.29999999999998</v>
      </c>
      <c r="Q3881" t="str">
        <f>TEXT((A3881),"MMM _ YYYY")</f>
        <v>Jun  2015</v>
      </c>
    </row>
    <row r="3882" spans="1:17" x14ac:dyDescent="0.3">
      <c r="A3882" s="3">
        <v>42199</v>
      </c>
      <c r="B3882" t="s">
        <v>281</v>
      </c>
      <c r="C3882" t="s">
        <v>121</v>
      </c>
      <c r="D3882">
        <v>42</v>
      </c>
      <c r="E3882">
        <v>114.64</v>
      </c>
      <c r="F3882">
        <v>4814.88</v>
      </c>
      <c r="G3882" t="s">
        <v>105</v>
      </c>
      <c r="H3882" t="s">
        <v>11</v>
      </c>
      <c r="I3882" t="s">
        <v>281</v>
      </c>
      <c r="J3882" t="s">
        <v>428</v>
      </c>
      <c r="K3882">
        <v>293</v>
      </c>
      <c r="L3882" t="s">
        <v>281</v>
      </c>
      <c r="M3882">
        <v>53.21</v>
      </c>
      <c r="N3882">
        <v>11.77</v>
      </c>
      <c r="O3882" t="s">
        <v>430</v>
      </c>
      <c r="P3882">
        <f>E3882 - M3882</f>
        <v>61.43</v>
      </c>
      <c r="Q3882" t="str">
        <f>TEXT((A3882),"MMM _ YYYY")</f>
        <v>Jul  2015</v>
      </c>
    </row>
    <row r="3883" spans="1:17" x14ac:dyDescent="0.3">
      <c r="A3883" s="3">
        <v>41724</v>
      </c>
      <c r="B3883" t="s">
        <v>281</v>
      </c>
      <c r="C3883" t="s">
        <v>126</v>
      </c>
      <c r="D3883">
        <v>20</v>
      </c>
      <c r="E3883">
        <v>263.24</v>
      </c>
      <c r="F3883">
        <v>5264.8</v>
      </c>
      <c r="G3883" t="s">
        <v>31</v>
      </c>
      <c r="H3883" t="s">
        <v>11</v>
      </c>
      <c r="I3883" t="s">
        <v>281</v>
      </c>
      <c r="J3883" t="s">
        <v>428</v>
      </c>
      <c r="K3883">
        <v>293</v>
      </c>
      <c r="L3883" t="s">
        <v>281</v>
      </c>
      <c r="M3883">
        <v>53.21</v>
      </c>
      <c r="N3883">
        <v>11.77</v>
      </c>
      <c r="O3883" t="s">
        <v>430</v>
      </c>
      <c r="P3883">
        <f>E3883 - M3883</f>
        <v>210.03</v>
      </c>
      <c r="Q3883" t="str">
        <f>TEXT((A3883),"MMM _ YYYY")</f>
        <v>Mar  2014</v>
      </c>
    </row>
    <row r="3884" spans="1:17" x14ac:dyDescent="0.3">
      <c r="A3884" s="3">
        <v>41767</v>
      </c>
      <c r="B3884" t="s">
        <v>281</v>
      </c>
      <c r="C3884" t="s">
        <v>59</v>
      </c>
      <c r="D3884">
        <v>36</v>
      </c>
      <c r="E3884">
        <v>262.22000000000003</v>
      </c>
      <c r="F3884">
        <v>9439.92</v>
      </c>
      <c r="G3884" t="s">
        <v>56</v>
      </c>
      <c r="H3884" t="s">
        <v>11</v>
      </c>
      <c r="I3884" t="s">
        <v>281</v>
      </c>
      <c r="J3884" t="s">
        <v>428</v>
      </c>
      <c r="K3884">
        <v>293</v>
      </c>
      <c r="L3884" t="s">
        <v>281</v>
      </c>
      <c r="M3884">
        <v>53.21</v>
      </c>
      <c r="N3884">
        <v>11.77</v>
      </c>
      <c r="O3884" t="s">
        <v>430</v>
      </c>
      <c r="P3884">
        <f>E3884 - M3884</f>
        <v>209.01000000000002</v>
      </c>
      <c r="Q3884" t="str">
        <f>TEXT((A3884),"MMM _ YYYY")</f>
        <v>May  2014</v>
      </c>
    </row>
    <row r="3885" spans="1:17" x14ac:dyDescent="0.3">
      <c r="A3885" s="3">
        <v>41866</v>
      </c>
      <c r="B3885" t="s">
        <v>281</v>
      </c>
      <c r="C3885" t="s">
        <v>108</v>
      </c>
      <c r="D3885">
        <v>13</v>
      </c>
      <c r="E3885">
        <v>324.02</v>
      </c>
      <c r="F3885">
        <v>4212.26</v>
      </c>
      <c r="G3885" t="s">
        <v>2</v>
      </c>
      <c r="H3885" t="s">
        <v>11</v>
      </c>
      <c r="I3885" t="s">
        <v>281</v>
      </c>
      <c r="J3885" t="s">
        <v>428</v>
      </c>
      <c r="K3885">
        <v>293</v>
      </c>
      <c r="L3885" t="s">
        <v>281</v>
      </c>
      <c r="M3885">
        <v>53.21</v>
      </c>
      <c r="N3885">
        <v>11.77</v>
      </c>
      <c r="O3885" t="s">
        <v>430</v>
      </c>
      <c r="P3885">
        <f>E3885 - M3885</f>
        <v>270.81</v>
      </c>
      <c r="Q3885" t="str">
        <f>TEXT((A3885),"MMM _ YYYY")</f>
        <v>Aug  2014</v>
      </c>
    </row>
    <row r="3886" spans="1:17" x14ac:dyDescent="0.3">
      <c r="A3886" s="3">
        <v>41489</v>
      </c>
      <c r="B3886" t="s">
        <v>281</v>
      </c>
      <c r="C3886" t="s">
        <v>250</v>
      </c>
      <c r="D3886">
        <v>42</v>
      </c>
      <c r="E3886">
        <v>149.37</v>
      </c>
      <c r="F3886">
        <v>6273.54</v>
      </c>
      <c r="G3886" t="s">
        <v>130</v>
      </c>
      <c r="H3886" t="s">
        <v>11</v>
      </c>
      <c r="I3886" t="s">
        <v>281</v>
      </c>
      <c r="J3886" t="s">
        <v>428</v>
      </c>
      <c r="K3886">
        <v>293</v>
      </c>
      <c r="L3886" t="s">
        <v>281</v>
      </c>
      <c r="M3886">
        <v>53.21</v>
      </c>
      <c r="N3886">
        <v>11.77</v>
      </c>
      <c r="O3886" t="s">
        <v>430</v>
      </c>
      <c r="P3886">
        <f>E3886 - M3886</f>
        <v>96.16</v>
      </c>
      <c r="Q3886" t="str">
        <f>TEXT((A3886),"MMM _ YYYY")</f>
        <v>Aug  2013</v>
      </c>
    </row>
    <row r="3887" spans="1:17" x14ac:dyDescent="0.3">
      <c r="A3887" s="3">
        <v>41556</v>
      </c>
      <c r="B3887" t="s">
        <v>281</v>
      </c>
      <c r="C3887" t="s">
        <v>106</v>
      </c>
      <c r="D3887">
        <v>27</v>
      </c>
      <c r="E3887">
        <v>338.25</v>
      </c>
      <c r="F3887">
        <v>9132.75</v>
      </c>
      <c r="G3887" t="s">
        <v>105</v>
      </c>
      <c r="H3887" t="s">
        <v>11</v>
      </c>
      <c r="I3887" t="s">
        <v>281</v>
      </c>
      <c r="J3887" t="s">
        <v>428</v>
      </c>
      <c r="K3887">
        <v>293</v>
      </c>
      <c r="L3887" t="s">
        <v>281</v>
      </c>
      <c r="M3887">
        <v>53.21</v>
      </c>
      <c r="N3887">
        <v>11.77</v>
      </c>
      <c r="O3887" t="s">
        <v>430</v>
      </c>
      <c r="P3887">
        <f>E3887 - M3887</f>
        <v>285.04000000000002</v>
      </c>
      <c r="Q3887" t="str">
        <f>TEXT((A3887),"MMM _ YYYY")</f>
        <v>Oct  2013</v>
      </c>
    </row>
    <row r="3888" spans="1:17" x14ac:dyDescent="0.3">
      <c r="A3888" s="3">
        <v>40970</v>
      </c>
      <c r="B3888" t="s">
        <v>281</v>
      </c>
      <c r="C3888" t="s">
        <v>104</v>
      </c>
      <c r="D3888">
        <v>26</v>
      </c>
      <c r="E3888">
        <v>77.900000000000006</v>
      </c>
      <c r="F3888">
        <v>2025.4</v>
      </c>
      <c r="G3888" t="s">
        <v>2</v>
      </c>
      <c r="H3888" t="s">
        <v>11</v>
      </c>
      <c r="I3888" t="s">
        <v>281</v>
      </c>
      <c r="J3888" t="s">
        <v>428</v>
      </c>
      <c r="K3888">
        <v>293</v>
      </c>
      <c r="L3888" t="s">
        <v>281</v>
      </c>
      <c r="M3888">
        <v>53.21</v>
      </c>
      <c r="N3888">
        <v>11.77</v>
      </c>
      <c r="O3888" t="s">
        <v>430</v>
      </c>
      <c r="P3888">
        <f>E3888 - M3888</f>
        <v>24.690000000000005</v>
      </c>
      <c r="Q3888" t="str">
        <f>TEXT((A3888),"MMM _ YYYY")</f>
        <v>Mar  2012</v>
      </c>
    </row>
    <row r="3889" spans="1:17" x14ac:dyDescent="0.3">
      <c r="A3889" s="3">
        <v>44963</v>
      </c>
      <c r="B3889" t="s">
        <v>60</v>
      </c>
      <c r="C3889" t="s">
        <v>201</v>
      </c>
      <c r="D3889">
        <v>46</v>
      </c>
      <c r="E3889">
        <v>201.2</v>
      </c>
      <c r="F3889">
        <v>9255.2000000000007</v>
      </c>
      <c r="G3889" t="s">
        <v>87</v>
      </c>
      <c r="H3889" t="s">
        <v>22</v>
      </c>
      <c r="I3889" t="s">
        <v>60</v>
      </c>
      <c r="J3889" t="s">
        <v>428</v>
      </c>
      <c r="K3889">
        <v>296</v>
      </c>
      <c r="L3889" t="s">
        <v>60</v>
      </c>
      <c r="M3889">
        <v>82.76</v>
      </c>
      <c r="N3889">
        <v>14</v>
      </c>
      <c r="O3889" t="s">
        <v>430</v>
      </c>
      <c r="P3889">
        <f>E3889 - M3889</f>
        <v>118.43999999999998</v>
      </c>
      <c r="Q3889" t="str">
        <f>TEXT((A3889),"MMM _ YYYY")</f>
        <v>Feb  2023</v>
      </c>
    </row>
    <row r="3890" spans="1:17" x14ac:dyDescent="0.3">
      <c r="A3890" s="3">
        <v>45062</v>
      </c>
      <c r="B3890" t="s">
        <v>60</v>
      </c>
      <c r="C3890" t="s">
        <v>367</v>
      </c>
      <c r="D3890">
        <v>14</v>
      </c>
      <c r="E3890">
        <v>109.25</v>
      </c>
      <c r="F3890">
        <v>1529.5</v>
      </c>
      <c r="G3890" t="s">
        <v>87</v>
      </c>
      <c r="H3890" t="s">
        <v>22</v>
      </c>
      <c r="I3890" t="s">
        <v>60</v>
      </c>
      <c r="J3890" t="s">
        <v>428</v>
      </c>
      <c r="K3890">
        <v>296</v>
      </c>
      <c r="L3890" t="s">
        <v>60</v>
      </c>
      <c r="M3890">
        <v>82.76</v>
      </c>
      <c r="N3890">
        <v>14</v>
      </c>
      <c r="O3890" t="s">
        <v>430</v>
      </c>
      <c r="P3890">
        <f>E3890 - M3890</f>
        <v>26.489999999999995</v>
      </c>
      <c r="Q3890" t="str">
        <f>TEXT((A3890),"MMM _ YYYY")</f>
        <v>May  2023</v>
      </c>
    </row>
    <row r="3891" spans="1:17" x14ac:dyDescent="0.3">
      <c r="A3891" s="3">
        <v>45162</v>
      </c>
      <c r="B3891" t="s">
        <v>60</v>
      </c>
      <c r="C3891" t="s">
        <v>210</v>
      </c>
      <c r="D3891">
        <v>49</v>
      </c>
      <c r="E3891">
        <v>262.8</v>
      </c>
      <c r="F3891">
        <v>12877.2</v>
      </c>
      <c r="G3891" t="s">
        <v>23</v>
      </c>
      <c r="H3891" t="s">
        <v>22</v>
      </c>
      <c r="I3891" t="s">
        <v>60</v>
      </c>
      <c r="J3891" t="s">
        <v>428</v>
      </c>
      <c r="K3891">
        <v>296</v>
      </c>
      <c r="L3891" t="s">
        <v>60</v>
      </c>
      <c r="M3891">
        <v>82.76</v>
      </c>
      <c r="N3891">
        <v>14</v>
      </c>
      <c r="O3891" t="s">
        <v>430</v>
      </c>
      <c r="P3891">
        <f>E3891 - M3891</f>
        <v>180.04000000000002</v>
      </c>
      <c r="Q3891" t="str">
        <f>TEXT((A3891),"MMM _ YYYY")</f>
        <v>Aug  2023</v>
      </c>
    </row>
    <row r="3892" spans="1:17" x14ac:dyDescent="0.3">
      <c r="A3892" s="3">
        <v>45212</v>
      </c>
      <c r="B3892" t="s">
        <v>60</v>
      </c>
      <c r="C3892" t="s">
        <v>305</v>
      </c>
      <c r="D3892">
        <v>9</v>
      </c>
      <c r="E3892">
        <v>163.38</v>
      </c>
      <c r="F3892">
        <v>1470.42</v>
      </c>
      <c r="G3892" t="s">
        <v>2</v>
      </c>
      <c r="H3892" t="s">
        <v>22</v>
      </c>
      <c r="I3892" t="s">
        <v>60</v>
      </c>
      <c r="J3892" t="s">
        <v>428</v>
      </c>
      <c r="K3892">
        <v>296</v>
      </c>
      <c r="L3892" t="s">
        <v>60</v>
      </c>
      <c r="M3892">
        <v>82.76</v>
      </c>
      <c r="N3892">
        <v>14</v>
      </c>
      <c r="O3892" t="s">
        <v>430</v>
      </c>
      <c r="P3892">
        <f>E3892 - M3892</f>
        <v>80.61999999999999</v>
      </c>
      <c r="Q3892" t="str">
        <f>TEXT((A3892),"MMM _ YYYY")</f>
        <v>Oct  2023</v>
      </c>
    </row>
    <row r="3893" spans="1:17" x14ac:dyDescent="0.3">
      <c r="A3893" s="3">
        <v>45274</v>
      </c>
      <c r="B3893" t="s">
        <v>60</v>
      </c>
      <c r="C3893" t="s">
        <v>102</v>
      </c>
      <c r="D3893">
        <v>45</v>
      </c>
      <c r="E3893">
        <v>188.28</v>
      </c>
      <c r="F3893">
        <v>8472.6</v>
      </c>
      <c r="G3893" t="s">
        <v>8</v>
      </c>
      <c r="H3893" t="s">
        <v>22</v>
      </c>
      <c r="I3893" t="s">
        <v>60</v>
      </c>
      <c r="J3893" t="s">
        <v>428</v>
      </c>
      <c r="K3893">
        <v>296</v>
      </c>
      <c r="L3893" t="s">
        <v>60</v>
      </c>
      <c r="M3893">
        <v>82.76</v>
      </c>
      <c r="N3893">
        <v>14</v>
      </c>
      <c r="O3893" t="s">
        <v>430</v>
      </c>
      <c r="P3893">
        <f>E3893 - M3893</f>
        <v>105.52</v>
      </c>
      <c r="Q3893" t="str">
        <f>TEXT((A3893),"MMM _ YYYY")</f>
        <v>Dec  2023</v>
      </c>
    </row>
    <row r="3894" spans="1:17" x14ac:dyDescent="0.3">
      <c r="A3894" s="3">
        <v>45277</v>
      </c>
      <c r="B3894" t="s">
        <v>60</v>
      </c>
      <c r="C3894" t="s">
        <v>369</v>
      </c>
      <c r="D3894">
        <v>48</v>
      </c>
      <c r="E3894">
        <v>79.38</v>
      </c>
      <c r="F3894">
        <v>3810.24</v>
      </c>
      <c r="G3894" t="s">
        <v>26</v>
      </c>
      <c r="H3894" t="s">
        <v>22</v>
      </c>
      <c r="I3894" t="s">
        <v>60</v>
      </c>
      <c r="J3894" t="s">
        <v>428</v>
      </c>
      <c r="K3894">
        <v>296</v>
      </c>
      <c r="L3894" t="s">
        <v>60</v>
      </c>
      <c r="M3894">
        <v>82.76</v>
      </c>
      <c r="N3894">
        <v>14</v>
      </c>
      <c r="O3894" t="s">
        <v>430</v>
      </c>
      <c r="P3894">
        <f>E3894 - M3894</f>
        <v>-3.3800000000000097</v>
      </c>
      <c r="Q3894" t="str">
        <f>TEXT((A3894),"MMM _ YYYY")</f>
        <v>Dec  2023</v>
      </c>
    </row>
    <row r="3895" spans="1:17" x14ac:dyDescent="0.3">
      <c r="A3895" s="3">
        <v>45552</v>
      </c>
      <c r="B3895" t="s">
        <v>60</v>
      </c>
      <c r="C3895" t="s">
        <v>113</v>
      </c>
      <c r="D3895">
        <v>41</v>
      </c>
      <c r="E3895">
        <v>120.73</v>
      </c>
      <c r="F3895">
        <v>4949.93</v>
      </c>
      <c r="G3895" t="s">
        <v>105</v>
      </c>
      <c r="H3895" t="s">
        <v>22</v>
      </c>
      <c r="I3895" t="s">
        <v>60</v>
      </c>
      <c r="J3895" t="s">
        <v>428</v>
      </c>
      <c r="K3895">
        <v>296</v>
      </c>
      <c r="L3895" t="s">
        <v>60</v>
      </c>
      <c r="M3895">
        <v>82.76</v>
      </c>
      <c r="N3895">
        <v>14</v>
      </c>
      <c r="O3895" t="s">
        <v>430</v>
      </c>
      <c r="P3895">
        <f>E3895 - M3895</f>
        <v>37.97</v>
      </c>
      <c r="Q3895" t="str">
        <f>TEXT((A3895),"MMM _ YYYY")</f>
        <v>Sep  2024</v>
      </c>
    </row>
    <row r="3896" spans="1:17" x14ac:dyDescent="0.3">
      <c r="A3896" s="3">
        <v>45570</v>
      </c>
      <c r="B3896" t="s">
        <v>60</v>
      </c>
      <c r="C3896" t="s">
        <v>62</v>
      </c>
      <c r="D3896">
        <v>2</v>
      </c>
      <c r="E3896">
        <v>277.22000000000003</v>
      </c>
      <c r="F3896">
        <v>554.44000000000005</v>
      </c>
      <c r="G3896" t="s">
        <v>61</v>
      </c>
      <c r="H3896" t="s">
        <v>22</v>
      </c>
      <c r="I3896" t="s">
        <v>60</v>
      </c>
      <c r="J3896" t="s">
        <v>428</v>
      </c>
      <c r="K3896">
        <v>296</v>
      </c>
      <c r="L3896" t="s">
        <v>60</v>
      </c>
      <c r="M3896">
        <v>82.76</v>
      </c>
      <c r="N3896">
        <v>14</v>
      </c>
      <c r="O3896" t="s">
        <v>430</v>
      </c>
      <c r="P3896">
        <f>E3896 - M3896</f>
        <v>194.46000000000004</v>
      </c>
      <c r="Q3896" t="str">
        <f>TEXT((A3896),"MMM _ YYYY")</f>
        <v>Oct  2024</v>
      </c>
    </row>
    <row r="3897" spans="1:17" x14ac:dyDescent="0.3">
      <c r="A3897" s="3">
        <v>45816</v>
      </c>
      <c r="B3897" t="s">
        <v>60</v>
      </c>
      <c r="C3897" t="s">
        <v>265</v>
      </c>
      <c r="D3897">
        <v>43</v>
      </c>
      <c r="E3897">
        <v>238.06</v>
      </c>
      <c r="F3897">
        <v>10236.58</v>
      </c>
      <c r="G3897" t="s">
        <v>2</v>
      </c>
      <c r="H3897" t="s">
        <v>22</v>
      </c>
      <c r="I3897" t="s">
        <v>60</v>
      </c>
      <c r="J3897" t="s">
        <v>428</v>
      </c>
      <c r="K3897">
        <v>296</v>
      </c>
      <c r="L3897" t="s">
        <v>60</v>
      </c>
      <c r="M3897">
        <v>82.76</v>
      </c>
      <c r="N3897">
        <v>14</v>
      </c>
      <c r="O3897" t="s">
        <v>430</v>
      </c>
      <c r="P3897">
        <f>E3897 - M3897</f>
        <v>155.30000000000001</v>
      </c>
      <c r="Q3897" t="str">
        <f>TEXT((A3897),"MMM _ YYYY")</f>
        <v>Jun  2025</v>
      </c>
    </row>
    <row r="3898" spans="1:17" x14ac:dyDescent="0.3">
      <c r="A3898" s="3">
        <v>45832</v>
      </c>
      <c r="B3898" t="s">
        <v>60</v>
      </c>
      <c r="C3898" t="s">
        <v>9</v>
      </c>
      <c r="D3898">
        <v>14</v>
      </c>
      <c r="E3898">
        <v>191.48</v>
      </c>
      <c r="F3898">
        <v>2680.72</v>
      </c>
      <c r="G3898" t="s">
        <v>8</v>
      </c>
      <c r="H3898" t="s">
        <v>22</v>
      </c>
      <c r="I3898" t="s">
        <v>60</v>
      </c>
      <c r="J3898" t="s">
        <v>428</v>
      </c>
      <c r="K3898">
        <v>296</v>
      </c>
      <c r="L3898" t="s">
        <v>60</v>
      </c>
      <c r="M3898">
        <v>82.76</v>
      </c>
      <c r="N3898">
        <v>14</v>
      </c>
      <c r="O3898" t="s">
        <v>430</v>
      </c>
      <c r="P3898">
        <f>E3898 - M3898</f>
        <v>108.71999999999998</v>
      </c>
      <c r="Q3898" t="str">
        <f>TEXT((A3898),"MMM _ YYYY")</f>
        <v>Jun  2025</v>
      </c>
    </row>
    <row r="3899" spans="1:17" x14ac:dyDescent="0.3">
      <c r="A3899" s="3">
        <v>45860</v>
      </c>
      <c r="B3899" t="s">
        <v>60</v>
      </c>
      <c r="C3899" t="s">
        <v>228</v>
      </c>
      <c r="D3899">
        <v>48</v>
      </c>
      <c r="E3899">
        <v>112.03</v>
      </c>
      <c r="F3899">
        <v>5377.44</v>
      </c>
      <c r="G3899" t="s">
        <v>16</v>
      </c>
      <c r="H3899" t="s">
        <v>22</v>
      </c>
      <c r="I3899" t="s">
        <v>60</v>
      </c>
      <c r="J3899" t="s">
        <v>428</v>
      </c>
      <c r="K3899">
        <v>296</v>
      </c>
      <c r="L3899" t="s">
        <v>60</v>
      </c>
      <c r="M3899">
        <v>82.76</v>
      </c>
      <c r="N3899">
        <v>14</v>
      </c>
      <c r="O3899" t="s">
        <v>430</v>
      </c>
      <c r="P3899">
        <f>E3899 - M3899</f>
        <v>29.269999999999996</v>
      </c>
      <c r="Q3899" t="str">
        <f>TEXT((A3899),"MMM _ YYYY")</f>
        <v>Jul  2025</v>
      </c>
    </row>
    <row r="3900" spans="1:17" x14ac:dyDescent="0.3">
      <c r="A3900" s="3">
        <v>44848</v>
      </c>
      <c r="B3900" t="s">
        <v>60</v>
      </c>
      <c r="C3900" t="s">
        <v>156</v>
      </c>
      <c r="D3900">
        <v>31</v>
      </c>
      <c r="E3900">
        <v>151.16999999999999</v>
      </c>
      <c r="F3900">
        <v>4686.2700000000004</v>
      </c>
      <c r="G3900" t="s">
        <v>8</v>
      </c>
      <c r="H3900" t="s">
        <v>22</v>
      </c>
      <c r="I3900" t="s">
        <v>60</v>
      </c>
      <c r="J3900" t="s">
        <v>428</v>
      </c>
      <c r="K3900">
        <v>296</v>
      </c>
      <c r="L3900" t="s">
        <v>60</v>
      </c>
      <c r="M3900">
        <v>82.76</v>
      </c>
      <c r="N3900">
        <v>14</v>
      </c>
      <c r="O3900" t="s">
        <v>430</v>
      </c>
      <c r="P3900">
        <f>E3900 - M3900</f>
        <v>68.409999999999982</v>
      </c>
      <c r="Q3900" t="str">
        <f>TEXT((A3900),"MMM _ YYYY")</f>
        <v>Oct  2022</v>
      </c>
    </row>
    <row r="3901" spans="1:17" x14ac:dyDescent="0.3">
      <c r="A3901" s="3">
        <v>44876</v>
      </c>
      <c r="B3901" t="s">
        <v>60</v>
      </c>
      <c r="C3901" t="s">
        <v>227</v>
      </c>
      <c r="D3901">
        <v>25</v>
      </c>
      <c r="E3901">
        <v>283.98</v>
      </c>
      <c r="F3901">
        <v>7099.5</v>
      </c>
      <c r="G3901" t="s">
        <v>8</v>
      </c>
      <c r="H3901" t="s">
        <v>22</v>
      </c>
      <c r="I3901" t="s">
        <v>60</v>
      </c>
      <c r="J3901" t="s">
        <v>428</v>
      </c>
      <c r="K3901">
        <v>296</v>
      </c>
      <c r="L3901" t="s">
        <v>60</v>
      </c>
      <c r="M3901">
        <v>82.76</v>
      </c>
      <c r="N3901">
        <v>14</v>
      </c>
      <c r="O3901" t="s">
        <v>430</v>
      </c>
      <c r="P3901">
        <f>E3901 - M3901</f>
        <v>201.22000000000003</v>
      </c>
      <c r="Q3901" t="str">
        <f>TEXT((A3901),"MMM _ YYYY")</f>
        <v>Nov  2022</v>
      </c>
    </row>
    <row r="3902" spans="1:17" x14ac:dyDescent="0.3">
      <c r="A3902" s="3">
        <v>44331</v>
      </c>
      <c r="B3902" t="s">
        <v>60</v>
      </c>
      <c r="C3902" t="s">
        <v>305</v>
      </c>
      <c r="D3902">
        <v>2</v>
      </c>
      <c r="E3902">
        <v>67.12</v>
      </c>
      <c r="F3902">
        <v>134.24</v>
      </c>
      <c r="G3902" t="s">
        <v>2</v>
      </c>
      <c r="H3902" t="s">
        <v>22</v>
      </c>
      <c r="I3902" t="s">
        <v>60</v>
      </c>
      <c r="J3902" t="s">
        <v>428</v>
      </c>
      <c r="K3902">
        <v>296</v>
      </c>
      <c r="L3902" t="s">
        <v>60</v>
      </c>
      <c r="M3902">
        <v>82.76</v>
      </c>
      <c r="N3902">
        <v>14</v>
      </c>
      <c r="O3902" t="s">
        <v>430</v>
      </c>
      <c r="P3902">
        <f>E3902 - M3902</f>
        <v>-15.64</v>
      </c>
      <c r="Q3902" t="str">
        <f>TEXT((A3902),"MMM _ YYYY")</f>
        <v>May  2021</v>
      </c>
    </row>
    <row r="3903" spans="1:17" x14ac:dyDescent="0.3">
      <c r="A3903" s="3">
        <v>44364</v>
      </c>
      <c r="B3903" t="s">
        <v>60</v>
      </c>
      <c r="C3903" t="s">
        <v>352</v>
      </c>
      <c r="D3903">
        <v>22</v>
      </c>
      <c r="E3903">
        <v>136</v>
      </c>
      <c r="F3903">
        <v>2992</v>
      </c>
      <c r="G3903" t="s">
        <v>110</v>
      </c>
      <c r="H3903" t="s">
        <v>22</v>
      </c>
      <c r="I3903" t="s">
        <v>60</v>
      </c>
      <c r="J3903" t="s">
        <v>428</v>
      </c>
      <c r="K3903">
        <v>296</v>
      </c>
      <c r="L3903" t="s">
        <v>60</v>
      </c>
      <c r="M3903">
        <v>82.76</v>
      </c>
      <c r="N3903">
        <v>14</v>
      </c>
      <c r="O3903" t="s">
        <v>430</v>
      </c>
      <c r="P3903">
        <f>E3903 - M3903</f>
        <v>53.239999999999995</v>
      </c>
      <c r="Q3903" t="str">
        <f>TEXT((A3903),"MMM _ YYYY")</f>
        <v>Jun  2021</v>
      </c>
    </row>
    <row r="3904" spans="1:17" x14ac:dyDescent="0.3">
      <c r="A3904" s="3">
        <v>44489</v>
      </c>
      <c r="B3904" t="s">
        <v>60</v>
      </c>
      <c r="C3904" t="s">
        <v>299</v>
      </c>
      <c r="D3904">
        <v>20</v>
      </c>
      <c r="E3904">
        <v>207.71</v>
      </c>
      <c r="F3904">
        <v>4154.2</v>
      </c>
      <c r="G3904" t="s">
        <v>23</v>
      </c>
      <c r="H3904" t="s">
        <v>22</v>
      </c>
      <c r="I3904" t="s">
        <v>60</v>
      </c>
      <c r="J3904" t="s">
        <v>428</v>
      </c>
      <c r="K3904">
        <v>296</v>
      </c>
      <c r="L3904" t="s">
        <v>60</v>
      </c>
      <c r="M3904">
        <v>82.76</v>
      </c>
      <c r="N3904">
        <v>14</v>
      </c>
      <c r="O3904" t="s">
        <v>430</v>
      </c>
      <c r="P3904">
        <f>E3904 - M3904</f>
        <v>124.95</v>
      </c>
      <c r="Q3904" t="str">
        <f>TEXT((A3904),"MMM _ YYYY")</f>
        <v>Oct  2021</v>
      </c>
    </row>
    <row r="3905" spans="1:17" x14ac:dyDescent="0.3">
      <c r="A3905" s="3">
        <v>43986</v>
      </c>
      <c r="B3905" t="s">
        <v>60</v>
      </c>
      <c r="C3905" t="s">
        <v>292</v>
      </c>
      <c r="D3905">
        <v>37</v>
      </c>
      <c r="E3905">
        <v>124.71</v>
      </c>
      <c r="F3905">
        <v>4614.2700000000004</v>
      </c>
      <c r="G3905" t="s">
        <v>81</v>
      </c>
      <c r="H3905" t="s">
        <v>22</v>
      </c>
      <c r="I3905" t="s">
        <v>60</v>
      </c>
      <c r="J3905" t="s">
        <v>428</v>
      </c>
      <c r="K3905">
        <v>296</v>
      </c>
      <c r="L3905" t="s">
        <v>60</v>
      </c>
      <c r="M3905">
        <v>82.76</v>
      </c>
      <c r="N3905">
        <v>14</v>
      </c>
      <c r="O3905" t="s">
        <v>430</v>
      </c>
      <c r="P3905">
        <f>E3905 - M3905</f>
        <v>41.949999999999989</v>
      </c>
      <c r="Q3905" t="str">
        <f>TEXT((A3905),"MMM _ YYYY")</f>
        <v>Jun  2020</v>
      </c>
    </row>
    <row r="3906" spans="1:17" x14ac:dyDescent="0.3">
      <c r="A3906" s="3">
        <v>44082</v>
      </c>
      <c r="B3906" t="s">
        <v>60</v>
      </c>
      <c r="C3906" t="s">
        <v>166</v>
      </c>
      <c r="D3906">
        <v>31</v>
      </c>
      <c r="E3906">
        <v>266.31</v>
      </c>
      <c r="F3906">
        <v>8255.61</v>
      </c>
      <c r="G3906" t="s">
        <v>8</v>
      </c>
      <c r="H3906" t="s">
        <v>22</v>
      </c>
      <c r="I3906" t="s">
        <v>60</v>
      </c>
      <c r="J3906" t="s">
        <v>428</v>
      </c>
      <c r="K3906">
        <v>296</v>
      </c>
      <c r="L3906" t="s">
        <v>60</v>
      </c>
      <c r="M3906">
        <v>82.76</v>
      </c>
      <c r="N3906">
        <v>14</v>
      </c>
      <c r="O3906" t="s">
        <v>430</v>
      </c>
      <c r="P3906">
        <f>E3906 - M3906</f>
        <v>183.55</v>
      </c>
      <c r="Q3906" t="str">
        <f>TEXT((A3906),"MMM _ YYYY")</f>
        <v>Sep  2020</v>
      </c>
    </row>
    <row r="3907" spans="1:17" x14ac:dyDescent="0.3">
      <c r="A3907" s="3">
        <v>44193</v>
      </c>
      <c r="B3907" t="s">
        <v>60</v>
      </c>
      <c r="C3907" t="s">
        <v>210</v>
      </c>
      <c r="D3907">
        <v>8</v>
      </c>
      <c r="E3907">
        <v>74.84</v>
      </c>
      <c r="F3907">
        <v>598.72</v>
      </c>
      <c r="G3907" t="s">
        <v>23</v>
      </c>
      <c r="H3907" t="s">
        <v>22</v>
      </c>
      <c r="I3907" t="s">
        <v>60</v>
      </c>
      <c r="J3907" t="s">
        <v>428</v>
      </c>
      <c r="K3907">
        <v>296</v>
      </c>
      <c r="L3907" t="s">
        <v>60</v>
      </c>
      <c r="M3907">
        <v>82.76</v>
      </c>
      <c r="N3907">
        <v>14</v>
      </c>
      <c r="O3907" t="s">
        <v>430</v>
      </c>
      <c r="P3907">
        <f>E3907 - M3907</f>
        <v>-7.9200000000000017</v>
      </c>
      <c r="Q3907" t="str">
        <f>TEXT((A3907),"MMM _ YYYY")</f>
        <v>Dec  2020</v>
      </c>
    </row>
    <row r="3908" spans="1:17" x14ac:dyDescent="0.3">
      <c r="A3908" s="3">
        <v>43483</v>
      </c>
      <c r="B3908" t="s">
        <v>60</v>
      </c>
      <c r="C3908" t="s">
        <v>37</v>
      </c>
      <c r="D3908">
        <v>11</v>
      </c>
      <c r="E3908">
        <v>387.11</v>
      </c>
      <c r="F3908">
        <v>4258.21</v>
      </c>
      <c r="G3908" t="s">
        <v>12</v>
      </c>
      <c r="H3908" t="s">
        <v>22</v>
      </c>
      <c r="I3908" t="s">
        <v>60</v>
      </c>
      <c r="J3908" t="s">
        <v>428</v>
      </c>
      <c r="K3908">
        <v>296</v>
      </c>
      <c r="L3908" t="s">
        <v>60</v>
      </c>
      <c r="M3908">
        <v>82.76</v>
      </c>
      <c r="N3908">
        <v>14</v>
      </c>
      <c r="O3908" t="s">
        <v>430</v>
      </c>
      <c r="P3908">
        <f>E3908 - M3908</f>
        <v>304.35000000000002</v>
      </c>
      <c r="Q3908" t="str">
        <f>TEXT((A3908),"MMM _ YYYY")</f>
        <v>Jan  2019</v>
      </c>
    </row>
    <row r="3909" spans="1:17" x14ac:dyDescent="0.3">
      <c r="A3909" s="3">
        <v>43570</v>
      </c>
      <c r="B3909" t="s">
        <v>60</v>
      </c>
      <c r="C3909" t="s">
        <v>142</v>
      </c>
      <c r="D3909">
        <v>18</v>
      </c>
      <c r="E3909">
        <v>391.45</v>
      </c>
      <c r="F3909">
        <v>7046.1</v>
      </c>
      <c r="G3909" t="s">
        <v>31</v>
      </c>
      <c r="H3909" t="s">
        <v>22</v>
      </c>
      <c r="I3909" t="s">
        <v>60</v>
      </c>
      <c r="J3909" t="s">
        <v>428</v>
      </c>
      <c r="K3909">
        <v>296</v>
      </c>
      <c r="L3909" t="s">
        <v>60</v>
      </c>
      <c r="M3909">
        <v>82.76</v>
      </c>
      <c r="N3909">
        <v>14</v>
      </c>
      <c r="O3909" t="s">
        <v>430</v>
      </c>
      <c r="P3909">
        <f>E3909 - M3909</f>
        <v>308.69</v>
      </c>
      <c r="Q3909" t="str">
        <f>TEXT((A3909),"MMM _ YYYY")</f>
        <v>Apr  2019</v>
      </c>
    </row>
    <row r="3910" spans="1:17" x14ac:dyDescent="0.3">
      <c r="A3910" s="3">
        <v>43656</v>
      </c>
      <c r="B3910" t="s">
        <v>60</v>
      </c>
      <c r="C3910" t="s">
        <v>170</v>
      </c>
      <c r="D3910">
        <v>28</v>
      </c>
      <c r="E3910">
        <v>77.12</v>
      </c>
      <c r="F3910">
        <v>2159.36</v>
      </c>
      <c r="G3910" t="s">
        <v>81</v>
      </c>
      <c r="H3910" t="s">
        <v>22</v>
      </c>
      <c r="I3910" t="s">
        <v>60</v>
      </c>
      <c r="J3910" t="s">
        <v>428</v>
      </c>
      <c r="K3910">
        <v>296</v>
      </c>
      <c r="L3910" t="s">
        <v>60</v>
      </c>
      <c r="M3910">
        <v>82.76</v>
      </c>
      <c r="N3910">
        <v>14</v>
      </c>
      <c r="O3910" t="s">
        <v>430</v>
      </c>
      <c r="P3910">
        <f>E3910 - M3910</f>
        <v>-5.6400000000000006</v>
      </c>
      <c r="Q3910" t="str">
        <f>TEXT((A3910),"MMM _ YYYY")</f>
        <v>Jul  2019</v>
      </c>
    </row>
    <row r="3911" spans="1:17" x14ac:dyDescent="0.3">
      <c r="A3911" s="3">
        <v>43741</v>
      </c>
      <c r="B3911" t="s">
        <v>60</v>
      </c>
      <c r="C3911" t="s">
        <v>170</v>
      </c>
      <c r="D3911">
        <v>19</v>
      </c>
      <c r="E3911">
        <v>392.3</v>
      </c>
      <c r="F3911">
        <v>7453.7</v>
      </c>
      <c r="G3911" t="s">
        <v>81</v>
      </c>
      <c r="H3911" t="s">
        <v>22</v>
      </c>
      <c r="I3911" t="s">
        <v>60</v>
      </c>
      <c r="J3911" t="s">
        <v>428</v>
      </c>
      <c r="K3911">
        <v>296</v>
      </c>
      <c r="L3911" t="s">
        <v>60</v>
      </c>
      <c r="M3911">
        <v>82.76</v>
      </c>
      <c r="N3911">
        <v>14</v>
      </c>
      <c r="O3911" t="s">
        <v>430</v>
      </c>
      <c r="P3911">
        <f>E3911 - M3911</f>
        <v>309.54000000000002</v>
      </c>
      <c r="Q3911" t="str">
        <f>TEXT((A3911),"MMM _ YYYY")</f>
        <v>Oct  2019</v>
      </c>
    </row>
    <row r="3912" spans="1:17" x14ac:dyDescent="0.3">
      <c r="A3912" s="3">
        <v>43786</v>
      </c>
      <c r="B3912" t="s">
        <v>60</v>
      </c>
      <c r="C3912" t="s">
        <v>264</v>
      </c>
      <c r="D3912">
        <v>5</v>
      </c>
      <c r="E3912">
        <v>276.43</v>
      </c>
      <c r="F3912">
        <v>1382.15</v>
      </c>
      <c r="G3912" t="s">
        <v>130</v>
      </c>
      <c r="H3912" t="s">
        <v>22</v>
      </c>
      <c r="I3912" t="s">
        <v>60</v>
      </c>
      <c r="J3912" t="s">
        <v>428</v>
      </c>
      <c r="K3912">
        <v>296</v>
      </c>
      <c r="L3912" t="s">
        <v>60</v>
      </c>
      <c r="M3912">
        <v>82.76</v>
      </c>
      <c r="N3912">
        <v>14</v>
      </c>
      <c r="O3912" t="s">
        <v>430</v>
      </c>
      <c r="P3912">
        <f>E3912 - M3912</f>
        <v>193.67000000000002</v>
      </c>
      <c r="Q3912" t="str">
        <f>TEXT((A3912),"MMM _ YYYY")</f>
        <v>Nov  2019</v>
      </c>
    </row>
    <row r="3913" spans="1:17" x14ac:dyDescent="0.3">
      <c r="A3913" s="3">
        <v>43789</v>
      </c>
      <c r="B3913" t="s">
        <v>60</v>
      </c>
      <c r="C3913" t="s">
        <v>229</v>
      </c>
      <c r="D3913">
        <v>48</v>
      </c>
      <c r="E3913">
        <v>270.52999999999997</v>
      </c>
      <c r="F3913">
        <v>12985.44</v>
      </c>
      <c r="G3913" t="s">
        <v>16</v>
      </c>
      <c r="H3913" t="s">
        <v>22</v>
      </c>
      <c r="I3913" t="s">
        <v>60</v>
      </c>
      <c r="J3913" t="s">
        <v>428</v>
      </c>
      <c r="K3913">
        <v>296</v>
      </c>
      <c r="L3913" t="s">
        <v>60</v>
      </c>
      <c r="M3913">
        <v>82.76</v>
      </c>
      <c r="N3913">
        <v>14</v>
      </c>
      <c r="O3913" t="s">
        <v>430</v>
      </c>
      <c r="P3913">
        <f>E3913 - M3913</f>
        <v>187.76999999999998</v>
      </c>
      <c r="Q3913" t="str">
        <f>TEXT((A3913),"MMM _ YYYY")</f>
        <v>Nov  2019</v>
      </c>
    </row>
    <row r="3914" spans="1:17" x14ac:dyDescent="0.3">
      <c r="A3914" s="3">
        <v>42861</v>
      </c>
      <c r="B3914" t="s">
        <v>60</v>
      </c>
      <c r="C3914" t="s">
        <v>374</v>
      </c>
      <c r="D3914">
        <v>24</v>
      </c>
      <c r="E3914">
        <v>306.94</v>
      </c>
      <c r="F3914">
        <v>7366.56</v>
      </c>
      <c r="G3914" t="s">
        <v>52</v>
      </c>
      <c r="H3914" t="s">
        <v>22</v>
      </c>
      <c r="I3914" t="s">
        <v>60</v>
      </c>
      <c r="J3914" t="s">
        <v>428</v>
      </c>
      <c r="K3914">
        <v>296</v>
      </c>
      <c r="L3914" t="s">
        <v>60</v>
      </c>
      <c r="M3914">
        <v>82.76</v>
      </c>
      <c r="N3914">
        <v>14</v>
      </c>
      <c r="O3914" t="s">
        <v>430</v>
      </c>
      <c r="P3914">
        <f>E3914 - M3914</f>
        <v>224.18</v>
      </c>
      <c r="Q3914" t="str">
        <f>TEXT((A3914),"MMM _ YYYY")</f>
        <v>May  2017</v>
      </c>
    </row>
    <row r="3915" spans="1:17" x14ac:dyDescent="0.3">
      <c r="A3915" s="3">
        <v>42454</v>
      </c>
      <c r="B3915" t="s">
        <v>60</v>
      </c>
      <c r="C3915" t="s">
        <v>24</v>
      </c>
      <c r="D3915">
        <v>34</v>
      </c>
      <c r="E3915">
        <v>266.7</v>
      </c>
      <c r="F3915">
        <v>9067.7999999999993</v>
      </c>
      <c r="G3915" t="s">
        <v>23</v>
      </c>
      <c r="H3915" t="s">
        <v>22</v>
      </c>
      <c r="I3915" t="s">
        <v>60</v>
      </c>
      <c r="J3915" t="s">
        <v>428</v>
      </c>
      <c r="K3915">
        <v>296</v>
      </c>
      <c r="L3915" t="s">
        <v>60</v>
      </c>
      <c r="M3915">
        <v>82.76</v>
      </c>
      <c r="N3915">
        <v>14</v>
      </c>
      <c r="O3915" t="s">
        <v>430</v>
      </c>
      <c r="P3915">
        <f>E3915 - M3915</f>
        <v>183.94</v>
      </c>
      <c r="Q3915" t="str">
        <f>TEXT((A3915),"MMM _ YYYY")</f>
        <v>Mar  2016</v>
      </c>
    </row>
    <row r="3916" spans="1:17" x14ac:dyDescent="0.3">
      <c r="A3916" s="3">
        <v>42532</v>
      </c>
      <c r="B3916" t="s">
        <v>60</v>
      </c>
      <c r="C3916" t="s">
        <v>271</v>
      </c>
      <c r="D3916">
        <v>49</v>
      </c>
      <c r="E3916">
        <v>267.39</v>
      </c>
      <c r="F3916">
        <v>13102.11</v>
      </c>
      <c r="G3916" t="s">
        <v>56</v>
      </c>
      <c r="H3916" t="s">
        <v>22</v>
      </c>
      <c r="I3916" t="s">
        <v>60</v>
      </c>
      <c r="J3916" t="s">
        <v>428</v>
      </c>
      <c r="K3916">
        <v>296</v>
      </c>
      <c r="L3916" t="s">
        <v>60</v>
      </c>
      <c r="M3916">
        <v>82.76</v>
      </c>
      <c r="N3916">
        <v>14</v>
      </c>
      <c r="O3916" t="s">
        <v>430</v>
      </c>
      <c r="P3916">
        <f>E3916 - M3916</f>
        <v>184.63</v>
      </c>
      <c r="Q3916" t="str">
        <f>TEXT((A3916),"MMM _ YYYY")</f>
        <v>Jun  2016</v>
      </c>
    </row>
    <row r="3917" spans="1:17" x14ac:dyDescent="0.3">
      <c r="A3917" s="3">
        <v>42677</v>
      </c>
      <c r="B3917" t="s">
        <v>60</v>
      </c>
      <c r="C3917" t="s">
        <v>90</v>
      </c>
      <c r="D3917">
        <v>30</v>
      </c>
      <c r="E3917">
        <v>383.49</v>
      </c>
      <c r="F3917">
        <v>11504.7</v>
      </c>
      <c r="G3917" t="s">
        <v>87</v>
      </c>
      <c r="H3917" t="s">
        <v>22</v>
      </c>
      <c r="I3917" t="s">
        <v>60</v>
      </c>
      <c r="J3917" t="s">
        <v>428</v>
      </c>
      <c r="K3917">
        <v>296</v>
      </c>
      <c r="L3917" t="s">
        <v>60</v>
      </c>
      <c r="M3917">
        <v>82.76</v>
      </c>
      <c r="N3917">
        <v>14</v>
      </c>
      <c r="O3917" t="s">
        <v>430</v>
      </c>
      <c r="P3917">
        <f>E3917 - M3917</f>
        <v>300.73</v>
      </c>
      <c r="Q3917" t="str">
        <f>TEXT((A3917),"MMM _ YYYY")</f>
        <v>Nov  2016</v>
      </c>
    </row>
    <row r="3918" spans="1:17" x14ac:dyDescent="0.3">
      <c r="A3918" s="3">
        <v>42702</v>
      </c>
      <c r="B3918" t="s">
        <v>60</v>
      </c>
      <c r="C3918" t="s">
        <v>123</v>
      </c>
      <c r="D3918">
        <v>48</v>
      </c>
      <c r="E3918">
        <v>383.48</v>
      </c>
      <c r="F3918">
        <v>18407.04</v>
      </c>
      <c r="G3918" t="s">
        <v>8</v>
      </c>
      <c r="H3918" t="s">
        <v>22</v>
      </c>
      <c r="I3918" t="s">
        <v>60</v>
      </c>
      <c r="J3918" t="s">
        <v>428</v>
      </c>
      <c r="K3918">
        <v>296</v>
      </c>
      <c r="L3918" t="s">
        <v>60</v>
      </c>
      <c r="M3918">
        <v>82.76</v>
      </c>
      <c r="N3918">
        <v>14</v>
      </c>
      <c r="O3918" t="s">
        <v>430</v>
      </c>
      <c r="P3918">
        <f>E3918 - M3918</f>
        <v>300.72000000000003</v>
      </c>
      <c r="Q3918" t="str">
        <f>TEXT((A3918),"MMM _ YYYY")</f>
        <v>Nov  2016</v>
      </c>
    </row>
    <row r="3919" spans="1:17" x14ac:dyDescent="0.3">
      <c r="A3919" s="3">
        <v>42175</v>
      </c>
      <c r="B3919" t="s">
        <v>60</v>
      </c>
      <c r="C3919" t="s">
        <v>142</v>
      </c>
      <c r="D3919">
        <v>25</v>
      </c>
      <c r="E3919">
        <v>116.58</v>
      </c>
      <c r="F3919">
        <v>2914.5</v>
      </c>
      <c r="G3919" t="s">
        <v>31</v>
      </c>
      <c r="H3919" t="s">
        <v>22</v>
      </c>
      <c r="I3919" t="s">
        <v>60</v>
      </c>
      <c r="J3919" t="s">
        <v>428</v>
      </c>
      <c r="K3919">
        <v>296</v>
      </c>
      <c r="L3919" t="s">
        <v>60</v>
      </c>
      <c r="M3919">
        <v>82.76</v>
      </c>
      <c r="N3919">
        <v>14</v>
      </c>
      <c r="O3919" t="s">
        <v>430</v>
      </c>
      <c r="P3919">
        <f>E3919 - M3919</f>
        <v>33.819999999999993</v>
      </c>
      <c r="Q3919" t="str">
        <f>TEXT((A3919),"MMM _ YYYY")</f>
        <v>Jun  2015</v>
      </c>
    </row>
    <row r="3920" spans="1:17" x14ac:dyDescent="0.3">
      <c r="A3920" s="3">
        <v>41715</v>
      </c>
      <c r="B3920" t="s">
        <v>60</v>
      </c>
      <c r="C3920" t="s">
        <v>350</v>
      </c>
      <c r="D3920">
        <v>47</v>
      </c>
      <c r="E3920">
        <v>237.61</v>
      </c>
      <c r="F3920">
        <v>11167.67</v>
      </c>
      <c r="G3920" t="s">
        <v>26</v>
      </c>
      <c r="H3920" t="s">
        <v>22</v>
      </c>
      <c r="I3920" t="s">
        <v>60</v>
      </c>
      <c r="J3920" t="s">
        <v>428</v>
      </c>
      <c r="K3920">
        <v>296</v>
      </c>
      <c r="L3920" t="s">
        <v>60</v>
      </c>
      <c r="M3920">
        <v>82.76</v>
      </c>
      <c r="N3920">
        <v>14</v>
      </c>
      <c r="O3920" t="s">
        <v>430</v>
      </c>
      <c r="P3920">
        <f>E3920 - M3920</f>
        <v>154.85000000000002</v>
      </c>
      <c r="Q3920" t="str">
        <f>TEXT((A3920),"MMM _ YYYY")</f>
        <v>Mar  2014</v>
      </c>
    </row>
    <row r="3921" spans="1:17" x14ac:dyDescent="0.3">
      <c r="A3921" s="3">
        <v>41816</v>
      </c>
      <c r="B3921" t="s">
        <v>60</v>
      </c>
      <c r="C3921" t="s">
        <v>68</v>
      </c>
      <c r="D3921">
        <v>22</v>
      </c>
      <c r="E3921">
        <v>391.9</v>
      </c>
      <c r="F3921">
        <v>8621.7999999999993</v>
      </c>
      <c r="G3921" t="s">
        <v>56</v>
      </c>
      <c r="H3921" t="s">
        <v>22</v>
      </c>
      <c r="I3921" t="s">
        <v>60</v>
      </c>
      <c r="J3921" t="s">
        <v>428</v>
      </c>
      <c r="K3921">
        <v>296</v>
      </c>
      <c r="L3921" t="s">
        <v>60</v>
      </c>
      <c r="M3921">
        <v>82.76</v>
      </c>
      <c r="N3921">
        <v>14</v>
      </c>
      <c r="O3921" t="s">
        <v>430</v>
      </c>
      <c r="P3921">
        <f>E3921 - M3921</f>
        <v>309.14</v>
      </c>
      <c r="Q3921" t="str">
        <f>TEXT((A3921),"MMM _ YYYY")</f>
        <v>Jun  2014</v>
      </c>
    </row>
    <row r="3922" spans="1:17" x14ac:dyDescent="0.3">
      <c r="A3922" s="3">
        <v>41960</v>
      </c>
      <c r="B3922" t="s">
        <v>60</v>
      </c>
      <c r="C3922" t="s">
        <v>85</v>
      </c>
      <c r="D3922">
        <v>27</v>
      </c>
      <c r="E3922">
        <v>77.2</v>
      </c>
      <c r="F3922">
        <v>2084.4</v>
      </c>
      <c r="G3922" t="s">
        <v>8</v>
      </c>
      <c r="H3922" t="s">
        <v>22</v>
      </c>
      <c r="I3922" t="s">
        <v>60</v>
      </c>
      <c r="J3922" t="s">
        <v>428</v>
      </c>
      <c r="K3922">
        <v>296</v>
      </c>
      <c r="L3922" t="s">
        <v>60</v>
      </c>
      <c r="M3922">
        <v>82.76</v>
      </c>
      <c r="N3922">
        <v>14</v>
      </c>
      <c r="O3922" t="s">
        <v>430</v>
      </c>
      <c r="P3922">
        <f>E3922 - M3922</f>
        <v>-5.5600000000000023</v>
      </c>
      <c r="Q3922" t="str">
        <f>TEXT((A3922),"MMM _ YYYY")</f>
        <v>Nov  2014</v>
      </c>
    </row>
    <row r="3923" spans="1:17" x14ac:dyDescent="0.3">
      <c r="A3923" s="3">
        <v>41561</v>
      </c>
      <c r="B3923" t="s">
        <v>60</v>
      </c>
      <c r="C3923" t="s">
        <v>46</v>
      </c>
      <c r="D3923">
        <v>36</v>
      </c>
      <c r="E3923">
        <v>218.4</v>
      </c>
      <c r="F3923">
        <v>7862.4</v>
      </c>
      <c r="G3923" t="s">
        <v>8</v>
      </c>
      <c r="H3923" t="s">
        <v>22</v>
      </c>
      <c r="I3923" t="s">
        <v>60</v>
      </c>
      <c r="J3923" t="s">
        <v>428</v>
      </c>
      <c r="K3923">
        <v>296</v>
      </c>
      <c r="L3923" t="s">
        <v>60</v>
      </c>
      <c r="M3923">
        <v>82.76</v>
      </c>
      <c r="N3923">
        <v>14</v>
      </c>
      <c r="O3923" t="s">
        <v>430</v>
      </c>
      <c r="P3923">
        <f>E3923 - M3923</f>
        <v>135.63999999999999</v>
      </c>
      <c r="Q3923" t="str">
        <f>TEXT((A3923),"MMM _ YYYY")</f>
        <v>Oct  2013</v>
      </c>
    </row>
    <row r="3924" spans="1:17" x14ac:dyDescent="0.3">
      <c r="A3924" s="3">
        <v>40994</v>
      </c>
      <c r="B3924" t="s">
        <v>60</v>
      </c>
      <c r="C3924" t="s">
        <v>261</v>
      </c>
      <c r="D3924">
        <v>6</v>
      </c>
      <c r="E3924">
        <v>163.63</v>
      </c>
      <c r="F3924">
        <v>981.78</v>
      </c>
      <c r="G3924" t="s">
        <v>87</v>
      </c>
      <c r="H3924" t="s">
        <v>22</v>
      </c>
      <c r="I3924" t="s">
        <v>60</v>
      </c>
      <c r="J3924" t="s">
        <v>428</v>
      </c>
      <c r="K3924">
        <v>296</v>
      </c>
      <c r="L3924" t="s">
        <v>60</v>
      </c>
      <c r="M3924">
        <v>82.76</v>
      </c>
      <c r="N3924">
        <v>14</v>
      </c>
      <c r="O3924" t="s">
        <v>430</v>
      </c>
      <c r="P3924">
        <f>E3924 - M3924</f>
        <v>80.86999999999999</v>
      </c>
      <c r="Q3924" t="str">
        <f>TEXT((A3924),"MMM _ YYYY")</f>
        <v>Mar  2012</v>
      </c>
    </row>
    <row r="3925" spans="1:17" x14ac:dyDescent="0.3">
      <c r="A3925" s="3">
        <v>41140</v>
      </c>
      <c r="B3925" t="s">
        <v>60</v>
      </c>
      <c r="C3925" t="s">
        <v>59</v>
      </c>
      <c r="D3925">
        <v>21</v>
      </c>
      <c r="E3925">
        <v>356.24</v>
      </c>
      <c r="F3925">
        <v>7481.04</v>
      </c>
      <c r="G3925" t="s">
        <v>56</v>
      </c>
      <c r="H3925" t="s">
        <v>22</v>
      </c>
      <c r="I3925" t="s">
        <v>60</v>
      </c>
      <c r="J3925" t="s">
        <v>428</v>
      </c>
      <c r="K3925">
        <v>296</v>
      </c>
      <c r="L3925" t="s">
        <v>60</v>
      </c>
      <c r="M3925">
        <v>82.76</v>
      </c>
      <c r="N3925">
        <v>14</v>
      </c>
      <c r="O3925" t="s">
        <v>430</v>
      </c>
      <c r="P3925">
        <f>E3925 - M3925</f>
        <v>273.48</v>
      </c>
      <c r="Q3925" t="str">
        <f>TEXT((A3925),"MMM _ YYYY")</f>
        <v>Aug  2012</v>
      </c>
    </row>
    <row r="3926" spans="1:17" x14ac:dyDescent="0.3">
      <c r="A3926" s="3">
        <v>45006</v>
      </c>
      <c r="B3926" t="s">
        <v>165</v>
      </c>
      <c r="C3926" t="s">
        <v>290</v>
      </c>
      <c r="D3926">
        <v>19</v>
      </c>
      <c r="E3926">
        <v>278.20999999999998</v>
      </c>
      <c r="F3926">
        <v>5285.99</v>
      </c>
      <c r="G3926" t="s">
        <v>61</v>
      </c>
      <c r="H3926" t="s">
        <v>55</v>
      </c>
      <c r="I3926" t="s">
        <v>165</v>
      </c>
      <c r="J3926" t="s">
        <v>428</v>
      </c>
      <c r="K3926">
        <v>297</v>
      </c>
      <c r="L3926" t="s">
        <v>165</v>
      </c>
      <c r="M3926">
        <v>73.95</v>
      </c>
      <c r="N3926">
        <v>4.6900000000000004</v>
      </c>
      <c r="O3926" t="s">
        <v>430</v>
      </c>
      <c r="P3926">
        <f>E3926 - M3926</f>
        <v>204.26</v>
      </c>
      <c r="Q3926" t="str">
        <f>TEXT((A3926),"MMM _ YYYY")</f>
        <v>Mar  2023</v>
      </c>
    </row>
    <row r="3927" spans="1:17" x14ac:dyDescent="0.3">
      <c r="A3927" s="3">
        <v>45012</v>
      </c>
      <c r="B3927" t="s">
        <v>165</v>
      </c>
      <c r="C3927" t="s">
        <v>65</v>
      </c>
      <c r="D3927">
        <v>1</v>
      </c>
      <c r="E3927">
        <v>263.97000000000003</v>
      </c>
      <c r="F3927">
        <v>263.97000000000003</v>
      </c>
      <c r="G3927" t="s">
        <v>48</v>
      </c>
      <c r="H3927" t="s">
        <v>55</v>
      </c>
      <c r="I3927" t="s">
        <v>165</v>
      </c>
      <c r="J3927" t="s">
        <v>428</v>
      </c>
      <c r="K3927">
        <v>297</v>
      </c>
      <c r="L3927" t="s">
        <v>165</v>
      </c>
      <c r="M3927">
        <v>73.95</v>
      </c>
      <c r="N3927">
        <v>4.6900000000000004</v>
      </c>
      <c r="O3927" t="s">
        <v>430</v>
      </c>
      <c r="P3927">
        <f>E3927 - M3927</f>
        <v>190.02000000000004</v>
      </c>
      <c r="Q3927" t="str">
        <f>TEXT((A3927),"MMM _ YYYY")</f>
        <v>Mar  2023</v>
      </c>
    </row>
    <row r="3928" spans="1:17" x14ac:dyDescent="0.3">
      <c r="A3928" s="3">
        <v>45358</v>
      </c>
      <c r="B3928" t="s">
        <v>165</v>
      </c>
      <c r="C3928" t="s">
        <v>348</v>
      </c>
      <c r="D3928">
        <v>29</v>
      </c>
      <c r="E3928">
        <v>234.92</v>
      </c>
      <c r="F3928">
        <v>6812.68</v>
      </c>
      <c r="G3928" t="s">
        <v>6</v>
      </c>
      <c r="H3928" t="s">
        <v>55</v>
      </c>
      <c r="I3928" t="s">
        <v>165</v>
      </c>
      <c r="J3928" t="s">
        <v>428</v>
      </c>
      <c r="K3928">
        <v>297</v>
      </c>
      <c r="L3928" t="s">
        <v>165</v>
      </c>
      <c r="M3928">
        <v>73.95</v>
      </c>
      <c r="N3928">
        <v>4.6900000000000004</v>
      </c>
      <c r="O3928" t="s">
        <v>430</v>
      </c>
      <c r="P3928">
        <f>E3928 - M3928</f>
        <v>160.96999999999997</v>
      </c>
      <c r="Q3928" t="str">
        <f>TEXT((A3928),"MMM _ YYYY")</f>
        <v>Mar  2024</v>
      </c>
    </row>
    <row r="3929" spans="1:17" x14ac:dyDescent="0.3">
      <c r="A3929" s="3">
        <v>45503</v>
      </c>
      <c r="B3929" t="s">
        <v>165</v>
      </c>
      <c r="C3929" t="s">
        <v>132</v>
      </c>
      <c r="D3929">
        <v>47</v>
      </c>
      <c r="E3929">
        <v>364.16</v>
      </c>
      <c r="F3929">
        <v>17115.52</v>
      </c>
      <c r="G3929" t="s">
        <v>31</v>
      </c>
      <c r="H3929" t="s">
        <v>55</v>
      </c>
      <c r="I3929" t="s">
        <v>165</v>
      </c>
      <c r="J3929" t="s">
        <v>428</v>
      </c>
      <c r="K3929">
        <v>297</v>
      </c>
      <c r="L3929" t="s">
        <v>165</v>
      </c>
      <c r="M3929">
        <v>73.95</v>
      </c>
      <c r="N3929">
        <v>4.6900000000000004</v>
      </c>
      <c r="O3929" t="s">
        <v>430</v>
      </c>
      <c r="P3929">
        <f>E3929 - M3929</f>
        <v>290.21000000000004</v>
      </c>
      <c r="Q3929" t="str">
        <f>TEXT((A3929),"MMM _ YYYY")</f>
        <v>Jul  2024</v>
      </c>
    </row>
    <row r="3930" spans="1:17" x14ac:dyDescent="0.3">
      <c r="A3930" s="3">
        <v>45718</v>
      </c>
      <c r="B3930" t="s">
        <v>165</v>
      </c>
      <c r="C3930" t="s">
        <v>235</v>
      </c>
      <c r="D3930">
        <v>29</v>
      </c>
      <c r="E3930">
        <v>330.14</v>
      </c>
      <c r="F3930">
        <v>9574.06</v>
      </c>
      <c r="G3930" t="s">
        <v>130</v>
      </c>
      <c r="H3930" t="s">
        <v>55</v>
      </c>
      <c r="I3930" t="s">
        <v>165</v>
      </c>
      <c r="J3930" t="s">
        <v>428</v>
      </c>
      <c r="K3930">
        <v>297</v>
      </c>
      <c r="L3930" t="s">
        <v>165</v>
      </c>
      <c r="M3930">
        <v>73.95</v>
      </c>
      <c r="N3930">
        <v>4.6900000000000004</v>
      </c>
      <c r="O3930" t="s">
        <v>430</v>
      </c>
      <c r="P3930">
        <f>E3930 - M3930</f>
        <v>256.19</v>
      </c>
      <c r="Q3930" t="str">
        <f>TEXT((A3930),"MMM _ YYYY")</f>
        <v>Mar  2025</v>
      </c>
    </row>
    <row r="3931" spans="1:17" x14ac:dyDescent="0.3">
      <c r="A3931" s="3">
        <v>45900</v>
      </c>
      <c r="B3931" t="s">
        <v>165</v>
      </c>
      <c r="C3931" t="s">
        <v>295</v>
      </c>
      <c r="D3931">
        <v>47</v>
      </c>
      <c r="E3931">
        <v>70.89</v>
      </c>
      <c r="F3931">
        <v>3331.83</v>
      </c>
      <c r="G3931" t="s">
        <v>130</v>
      </c>
      <c r="H3931" t="s">
        <v>55</v>
      </c>
      <c r="I3931" t="s">
        <v>165</v>
      </c>
      <c r="J3931" t="s">
        <v>428</v>
      </c>
      <c r="K3931">
        <v>297</v>
      </c>
      <c r="L3931" t="s">
        <v>165</v>
      </c>
      <c r="M3931">
        <v>73.95</v>
      </c>
      <c r="N3931">
        <v>4.6900000000000004</v>
      </c>
      <c r="O3931" t="s">
        <v>430</v>
      </c>
      <c r="P3931">
        <f>E3931 - M3931</f>
        <v>-3.0600000000000023</v>
      </c>
      <c r="Q3931" t="str">
        <f>TEXT((A3931),"MMM _ YYYY")</f>
        <v>Aug  2025</v>
      </c>
    </row>
    <row r="3932" spans="1:17" x14ac:dyDescent="0.3">
      <c r="A3932" s="3">
        <v>44845</v>
      </c>
      <c r="B3932" t="s">
        <v>165</v>
      </c>
      <c r="C3932" t="s">
        <v>3</v>
      </c>
      <c r="D3932">
        <v>33</v>
      </c>
      <c r="E3932">
        <v>307.07</v>
      </c>
      <c r="F3932">
        <v>10133.31</v>
      </c>
      <c r="G3932" t="s">
        <v>2</v>
      </c>
      <c r="H3932" t="s">
        <v>55</v>
      </c>
      <c r="I3932" t="s">
        <v>165</v>
      </c>
      <c r="J3932" t="s">
        <v>428</v>
      </c>
      <c r="K3932">
        <v>297</v>
      </c>
      <c r="L3932" t="s">
        <v>165</v>
      </c>
      <c r="M3932">
        <v>73.95</v>
      </c>
      <c r="N3932">
        <v>4.6900000000000004</v>
      </c>
      <c r="O3932" t="s">
        <v>430</v>
      </c>
      <c r="P3932">
        <f>E3932 - M3932</f>
        <v>233.12</v>
      </c>
      <c r="Q3932" t="str">
        <f>TEXT((A3932),"MMM _ YYYY")</f>
        <v>Oct  2022</v>
      </c>
    </row>
    <row r="3933" spans="1:17" x14ac:dyDescent="0.3">
      <c r="A3933" s="3">
        <v>44348</v>
      </c>
      <c r="B3933" t="s">
        <v>165</v>
      </c>
      <c r="C3933" t="s">
        <v>275</v>
      </c>
      <c r="D3933">
        <v>15</v>
      </c>
      <c r="E3933">
        <v>187.98</v>
      </c>
      <c r="F3933">
        <v>2819.7</v>
      </c>
      <c r="G3933" t="s">
        <v>2</v>
      </c>
      <c r="H3933" t="s">
        <v>55</v>
      </c>
      <c r="I3933" t="s">
        <v>165</v>
      </c>
      <c r="J3933" t="s">
        <v>428</v>
      </c>
      <c r="K3933">
        <v>297</v>
      </c>
      <c r="L3933" t="s">
        <v>165</v>
      </c>
      <c r="M3933">
        <v>73.95</v>
      </c>
      <c r="N3933">
        <v>4.6900000000000004</v>
      </c>
      <c r="O3933" t="s">
        <v>430</v>
      </c>
      <c r="P3933">
        <f>E3933 - M3933</f>
        <v>114.02999999999999</v>
      </c>
      <c r="Q3933" t="str">
        <f>TEXT((A3933),"MMM _ YYYY")</f>
        <v>Jun  2021</v>
      </c>
    </row>
    <row r="3934" spans="1:17" x14ac:dyDescent="0.3">
      <c r="A3934" s="3">
        <v>44466</v>
      </c>
      <c r="B3934" t="s">
        <v>165</v>
      </c>
      <c r="C3934" t="s">
        <v>220</v>
      </c>
      <c r="D3934">
        <v>12</v>
      </c>
      <c r="E3934">
        <v>354.21</v>
      </c>
      <c r="F3934">
        <v>4250.5200000000004</v>
      </c>
      <c r="G3934" t="s">
        <v>81</v>
      </c>
      <c r="H3934" t="s">
        <v>55</v>
      </c>
      <c r="I3934" t="s">
        <v>165</v>
      </c>
      <c r="J3934" t="s">
        <v>428</v>
      </c>
      <c r="K3934">
        <v>297</v>
      </c>
      <c r="L3934" t="s">
        <v>165</v>
      </c>
      <c r="M3934">
        <v>73.95</v>
      </c>
      <c r="N3934">
        <v>4.6900000000000004</v>
      </c>
      <c r="O3934" t="s">
        <v>430</v>
      </c>
      <c r="P3934">
        <f>E3934 - M3934</f>
        <v>280.26</v>
      </c>
      <c r="Q3934" t="str">
        <f>TEXT((A3934),"MMM _ YYYY")</f>
        <v>Sep  2021</v>
      </c>
    </row>
    <row r="3935" spans="1:17" x14ac:dyDescent="0.3">
      <c r="A3935" s="3">
        <v>43998</v>
      </c>
      <c r="B3935" t="s">
        <v>165</v>
      </c>
      <c r="C3935" t="s">
        <v>233</v>
      </c>
      <c r="D3935">
        <v>41</v>
      </c>
      <c r="E3935">
        <v>157.49</v>
      </c>
      <c r="F3935">
        <v>6457.09</v>
      </c>
      <c r="G3935" t="s">
        <v>61</v>
      </c>
      <c r="H3935" t="s">
        <v>55</v>
      </c>
      <c r="I3935" t="s">
        <v>165</v>
      </c>
      <c r="J3935" t="s">
        <v>428</v>
      </c>
      <c r="K3935">
        <v>297</v>
      </c>
      <c r="L3935" t="s">
        <v>165</v>
      </c>
      <c r="M3935">
        <v>73.95</v>
      </c>
      <c r="N3935">
        <v>4.6900000000000004</v>
      </c>
      <c r="O3935" t="s">
        <v>430</v>
      </c>
      <c r="P3935">
        <f>E3935 - M3935</f>
        <v>83.54</v>
      </c>
      <c r="Q3935" t="str">
        <f>TEXT((A3935),"MMM _ YYYY")</f>
        <v>Jun  2020</v>
      </c>
    </row>
    <row r="3936" spans="1:17" x14ac:dyDescent="0.3">
      <c r="A3936" s="3">
        <v>43530</v>
      </c>
      <c r="B3936" t="s">
        <v>165</v>
      </c>
      <c r="C3936" t="s">
        <v>146</v>
      </c>
      <c r="D3936">
        <v>9</v>
      </c>
      <c r="E3936">
        <v>311.83999999999997</v>
      </c>
      <c r="F3936">
        <v>2806.56</v>
      </c>
      <c r="G3936" t="s">
        <v>130</v>
      </c>
      <c r="H3936" t="s">
        <v>55</v>
      </c>
      <c r="I3936" t="s">
        <v>165</v>
      </c>
      <c r="J3936" t="s">
        <v>428</v>
      </c>
      <c r="K3936">
        <v>297</v>
      </c>
      <c r="L3936" t="s">
        <v>165</v>
      </c>
      <c r="M3936">
        <v>73.95</v>
      </c>
      <c r="N3936">
        <v>4.6900000000000004</v>
      </c>
      <c r="O3936" t="s">
        <v>430</v>
      </c>
      <c r="P3936">
        <f>E3936 - M3936</f>
        <v>237.89</v>
      </c>
      <c r="Q3936" t="str">
        <f>TEXT((A3936),"MMM _ YYYY")</f>
        <v>Mar  2019</v>
      </c>
    </row>
    <row r="3937" spans="1:17" x14ac:dyDescent="0.3">
      <c r="A3937" s="3">
        <v>43695</v>
      </c>
      <c r="B3937" t="s">
        <v>165</v>
      </c>
      <c r="C3937" t="s">
        <v>354</v>
      </c>
      <c r="D3937">
        <v>20</v>
      </c>
      <c r="E3937">
        <v>96.78</v>
      </c>
      <c r="F3937">
        <v>1935.6</v>
      </c>
      <c r="G3937" t="s">
        <v>31</v>
      </c>
      <c r="H3937" t="s">
        <v>55</v>
      </c>
      <c r="I3937" t="s">
        <v>165</v>
      </c>
      <c r="J3937" t="s">
        <v>428</v>
      </c>
      <c r="K3937">
        <v>297</v>
      </c>
      <c r="L3937" t="s">
        <v>165</v>
      </c>
      <c r="M3937">
        <v>73.95</v>
      </c>
      <c r="N3937">
        <v>4.6900000000000004</v>
      </c>
      <c r="O3937" t="s">
        <v>430</v>
      </c>
      <c r="P3937">
        <f>E3937 - M3937</f>
        <v>22.83</v>
      </c>
      <c r="Q3937" t="str">
        <f>TEXT((A3937),"MMM _ YYYY")</f>
        <v>Aug  2019</v>
      </c>
    </row>
    <row r="3938" spans="1:17" x14ac:dyDescent="0.3">
      <c r="A3938" s="3">
        <v>43748</v>
      </c>
      <c r="B3938" t="s">
        <v>165</v>
      </c>
      <c r="C3938" t="s">
        <v>166</v>
      </c>
      <c r="D3938">
        <v>14</v>
      </c>
      <c r="E3938">
        <v>395.04</v>
      </c>
      <c r="F3938">
        <v>5530.56</v>
      </c>
      <c r="G3938" t="s">
        <v>8</v>
      </c>
      <c r="H3938" t="s">
        <v>55</v>
      </c>
      <c r="I3938" t="s">
        <v>165</v>
      </c>
      <c r="J3938" t="s">
        <v>428</v>
      </c>
      <c r="K3938">
        <v>297</v>
      </c>
      <c r="L3938" t="s">
        <v>165</v>
      </c>
      <c r="M3938">
        <v>73.95</v>
      </c>
      <c r="N3938">
        <v>4.6900000000000004</v>
      </c>
      <c r="O3938" t="s">
        <v>430</v>
      </c>
      <c r="P3938">
        <f>E3938 - M3938</f>
        <v>321.09000000000003</v>
      </c>
      <c r="Q3938" t="str">
        <f>TEXT((A3938),"MMM _ YYYY")</f>
        <v>Oct  2019</v>
      </c>
    </row>
    <row r="3939" spans="1:17" x14ac:dyDescent="0.3">
      <c r="A3939" s="3">
        <v>43005</v>
      </c>
      <c r="B3939" t="s">
        <v>165</v>
      </c>
      <c r="C3939" t="s">
        <v>57</v>
      </c>
      <c r="D3939">
        <v>49</v>
      </c>
      <c r="E3939">
        <v>176.54</v>
      </c>
      <c r="F3939">
        <v>8650.4599999999991</v>
      </c>
      <c r="G3939" t="s">
        <v>56</v>
      </c>
      <c r="H3939" t="s">
        <v>55</v>
      </c>
      <c r="I3939" t="s">
        <v>165</v>
      </c>
      <c r="J3939" t="s">
        <v>428</v>
      </c>
      <c r="K3939">
        <v>297</v>
      </c>
      <c r="L3939" t="s">
        <v>165</v>
      </c>
      <c r="M3939">
        <v>73.95</v>
      </c>
      <c r="N3939">
        <v>4.6900000000000004</v>
      </c>
      <c r="O3939" t="s">
        <v>430</v>
      </c>
      <c r="P3939">
        <f>E3939 - M3939</f>
        <v>102.58999999999999</v>
      </c>
      <c r="Q3939" t="str">
        <f>TEXT((A3939),"MMM _ YYYY")</f>
        <v>Sep  2017</v>
      </c>
    </row>
    <row r="3940" spans="1:17" x14ac:dyDescent="0.3">
      <c r="A3940" s="3">
        <v>42451</v>
      </c>
      <c r="B3940" t="s">
        <v>165</v>
      </c>
      <c r="C3940" t="s">
        <v>150</v>
      </c>
      <c r="D3940">
        <v>22</v>
      </c>
      <c r="E3940">
        <v>289.7</v>
      </c>
      <c r="F3940">
        <v>6373.4</v>
      </c>
      <c r="G3940" t="s">
        <v>31</v>
      </c>
      <c r="H3940" t="s">
        <v>55</v>
      </c>
      <c r="I3940" t="s">
        <v>165</v>
      </c>
      <c r="J3940" t="s">
        <v>428</v>
      </c>
      <c r="K3940">
        <v>297</v>
      </c>
      <c r="L3940" t="s">
        <v>165</v>
      </c>
      <c r="M3940">
        <v>73.95</v>
      </c>
      <c r="N3940">
        <v>4.6900000000000004</v>
      </c>
      <c r="O3940" t="s">
        <v>430</v>
      </c>
      <c r="P3940">
        <f>E3940 - M3940</f>
        <v>215.75</v>
      </c>
      <c r="Q3940" t="str">
        <f>TEXT((A3940),"MMM _ YYYY")</f>
        <v>Mar  2016</v>
      </c>
    </row>
    <row r="3941" spans="1:17" x14ac:dyDescent="0.3">
      <c r="A3941" s="3">
        <v>42718</v>
      </c>
      <c r="B3941" t="s">
        <v>165</v>
      </c>
      <c r="C3941" t="s">
        <v>305</v>
      </c>
      <c r="D3941">
        <v>16</v>
      </c>
      <c r="E3941">
        <v>145.62</v>
      </c>
      <c r="F3941">
        <v>2329.92</v>
      </c>
      <c r="G3941" t="s">
        <v>2</v>
      </c>
      <c r="H3941" t="s">
        <v>55</v>
      </c>
      <c r="I3941" t="s">
        <v>165</v>
      </c>
      <c r="J3941" t="s">
        <v>428</v>
      </c>
      <c r="K3941">
        <v>297</v>
      </c>
      <c r="L3941" t="s">
        <v>165</v>
      </c>
      <c r="M3941">
        <v>73.95</v>
      </c>
      <c r="N3941">
        <v>4.6900000000000004</v>
      </c>
      <c r="O3941" t="s">
        <v>430</v>
      </c>
      <c r="P3941">
        <f>E3941 - M3941</f>
        <v>71.67</v>
      </c>
      <c r="Q3941" t="str">
        <f>TEXT((A3941),"MMM _ YYYY")</f>
        <v>Dec  2016</v>
      </c>
    </row>
    <row r="3942" spans="1:17" x14ac:dyDescent="0.3">
      <c r="A3942" s="3">
        <v>42042</v>
      </c>
      <c r="B3942" t="s">
        <v>165</v>
      </c>
      <c r="C3942" t="s">
        <v>302</v>
      </c>
      <c r="D3942">
        <v>34</v>
      </c>
      <c r="E3942">
        <v>164.27</v>
      </c>
      <c r="F3942">
        <v>5585.18</v>
      </c>
      <c r="G3942" t="s">
        <v>87</v>
      </c>
      <c r="H3942" t="s">
        <v>55</v>
      </c>
      <c r="I3942" t="s">
        <v>165</v>
      </c>
      <c r="J3942" t="s">
        <v>428</v>
      </c>
      <c r="K3942">
        <v>297</v>
      </c>
      <c r="L3942" t="s">
        <v>165</v>
      </c>
      <c r="M3942">
        <v>73.95</v>
      </c>
      <c r="N3942">
        <v>4.6900000000000004</v>
      </c>
      <c r="O3942" t="s">
        <v>430</v>
      </c>
      <c r="P3942">
        <f>E3942 - M3942</f>
        <v>90.320000000000007</v>
      </c>
      <c r="Q3942" t="str">
        <f>TEXT((A3942),"MMM _ YYYY")</f>
        <v>Feb  2015</v>
      </c>
    </row>
    <row r="3943" spans="1:17" x14ac:dyDescent="0.3">
      <c r="A3943" s="3">
        <v>41677</v>
      </c>
      <c r="B3943" t="s">
        <v>165</v>
      </c>
      <c r="C3943" t="s">
        <v>250</v>
      </c>
      <c r="D3943">
        <v>10</v>
      </c>
      <c r="E3943">
        <v>251.22</v>
      </c>
      <c r="F3943">
        <v>2512.1999999999998</v>
      </c>
      <c r="G3943" t="s">
        <v>130</v>
      </c>
      <c r="H3943" t="s">
        <v>55</v>
      </c>
      <c r="I3943" t="s">
        <v>165</v>
      </c>
      <c r="J3943" t="s">
        <v>428</v>
      </c>
      <c r="K3943">
        <v>297</v>
      </c>
      <c r="L3943" t="s">
        <v>165</v>
      </c>
      <c r="M3943">
        <v>73.95</v>
      </c>
      <c r="N3943">
        <v>4.6900000000000004</v>
      </c>
      <c r="O3943" t="s">
        <v>430</v>
      </c>
      <c r="P3943">
        <f>E3943 - M3943</f>
        <v>177.26999999999998</v>
      </c>
      <c r="Q3943" t="str">
        <f>TEXT((A3943),"MMM _ YYYY")</f>
        <v>Feb  2014</v>
      </c>
    </row>
    <row r="3944" spans="1:17" x14ac:dyDescent="0.3">
      <c r="A3944" s="3">
        <v>41876</v>
      </c>
      <c r="B3944" t="s">
        <v>165</v>
      </c>
      <c r="C3944" t="s">
        <v>44</v>
      </c>
      <c r="D3944">
        <v>43</v>
      </c>
      <c r="E3944">
        <v>170.82</v>
      </c>
      <c r="F3944">
        <v>7345.26</v>
      </c>
      <c r="G3944" t="s">
        <v>8</v>
      </c>
      <c r="H3944" t="s">
        <v>55</v>
      </c>
      <c r="I3944" t="s">
        <v>165</v>
      </c>
      <c r="J3944" t="s">
        <v>428</v>
      </c>
      <c r="K3944">
        <v>297</v>
      </c>
      <c r="L3944" t="s">
        <v>165</v>
      </c>
      <c r="M3944">
        <v>73.95</v>
      </c>
      <c r="N3944">
        <v>4.6900000000000004</v>
      </c>
      <c r="O3944" t="s">
        <v>430</v>
      </c>
      <c r="P3944">
        <f>E3944 - M3944</f>
        <v>96.86999999999999</v>
      </c>
      <c r="Q3944" t="str">
        <f>TEXT((A3944),"MMM _ YYYY")</f>
        <v>Aug  2014</v>
      </c>
    </row>
    <row r="3945" spans="1:17" x14ac:dyDescent="0.3">
      <c r="A3945" s="3">
        <v>41911</v>
      </c>
      <c r="B3945" t="s">
        <v>165</v>
      </c>
      <c r="C3945" t="s">
        <v>28</v>
      </c>
      <c r="D3945">
        <v>5</v>
      </c>
      <c r="E3945">
        <v>359.44</v>
      </c>
      <c r="F3945">
        <v>1797.2</v>
      </c>
      <c r="G3945" t="s">
        <v>6</v>
      </c>
      <c r="H3945" t="s">
        <v>55</v>
      </c>
      <c r="I3945" t="s">
        <v>165</v>
      </c>
      <c r="J3945" t="s">
        <v>428</v>
      </c>
      <c r="K3945">
        <v>297</v>
      </c>
      <c r="L3945" t="s">
        <v>165</v>
      </c>
      <c r="M3945">
        <v>73.95</v>
      </c>
      <c r="N3945">
        <v>4.6900000000000004</v>
      </c>
      <c r="O3945" t="s">
        <v>430</v>
      </c>
      <c r="P3945">
        <f>E3945 - M3945</f>
        <v>285.49</v>
      </c>
      <c r="Q3945" t="str">
        <f>TEXT((A3945),"MMM _ YYYY")</f>
        <v>Sep  2014</v>
      </c>
    </row>
    <row r="3946" spans="1:17" x14ac:dyDescent="0.3">
      <c r="A3946" s="3">
        <v>41608</v>
      </c>
      <c r="B3946" t="s">
        <v>165</v>
      </c>
      <c r="C3946" t="s">
        <v>275</v>
      </c>
      <c r="D3946">
        <v>8</v>
      </c>
      <c r="E3946">
        <v>384.84</v>
      </c>
      <c r="F3946">
        <v>3078.72</v>
      </c>
      <c r="G3946" t="s">
        <v>2</v>
      </c>
      <c r="H3946" t="s">
        <v>55</v>
      </c>
      <c r="I3946" t="s">
        <v>165</v>
      </c>
      <c r="J3946" t="s">
        <v>428</v>
      </c>
      <c r="K3946">
        <v>297</v>
      </c>
      <c r="L3946" t="s">
        <v>165</v>
      </c>
      <c r="M3946">
        <v>73.95</v>
      </c>
      <c r="N3946">
        <v>4.6900000000000004</v>
      </c>
      <c r="O3946" t="s">
        <v>430</v>
      </c>
      <c r="P3946">
        <f>E3946 - M3946</f>
        <v>310.89</v>
      </c>
      <c r="Q3946" t="str">
        <f>TEXT((A3946),"MMM _ YYYY")</f>
        <v>Nov  2013</v>
      </c>
    </row>
    <row r="3947" spans="1:17" x14ac:dyDescent="0.3">
      <c r="A3947" s="3">
        <v>41612</v>
      </c>
      <c r="B3947" t="s">
        <v>165</v>
      </c>
      <c r="C3947" t="s">
        <v>194</v>
      </c>
      <c r="D3947">
        <v>30</v>
      </c>
      <c r="E3947">
        <v>245.26</v>
      </c>
      <c r="F3947">
        <v>7357.8</v>
      </c>
      <c r="G3947" t="s">
        <v>2</v>
      </c>
      <c r="H3947" t="s">
        <v>55</v>
      </c>
      <c r="I3947" t="s">
        <v>165</v>
      </c>
      <c r="J3947" t="s">
        <v>428</v>
      </c>
      <c r="K3947">
        <v>297</v>
      </c>
      <c r="L3947" t="s">
        <v>165</v>
      </c>
      <c r="M3947">
        <v>73.95</v>
      </c>
      <c r="N3947">
        <v>4.6900000000000004</v>
      </c>
      <c r="O3947" t="s">
        <v>430</v>
      </c>
      <c r="P3947">
        <f>E3947 - M3947</f>
        <v>171.31</v>
      </c>
      <c r="Q3947" t="str">
        <f>TEXT((A3947),"MMM _ YYYY")</f>
        <v>Dec  2013</v>
      </c>
    </row>
    <row r="3948" spans="1:17" x14ac:dyDescent="0.3">
      <c r="A3948" s="3">
        <v>41632</v>
      </c>
      <c r="B3948" t="s">
        <v>165</v>
      </c>
      <c r="C3948" t="s">
        <v>194</v>
      </c>
      <c r="D3948">
        <v>23</v>
      </c>
      <c r="E3948">
        <v>64.739999999999995</v>
      </c>
      <c r="F3948">
        <v>1489.02</v>
      </c>
      <c r="G3948" t="s">
        <v>2</v>
      </c>
      <c r="H3948" t="s">
        <v>55</v>
      </c>
      <c r="I3948" t="s">
        <v>165</v>
      </c>
      <c r="J3948" t="s">
        <v>428</v>
      </c>
      <c r="K3948">
        <v>297</v>
      </c>
      <c r="L3948" t="s">
        <v>165</v>
      </c>
      <c r="M3948">
        <v>73.95</v>
      </c>
      <c r="N3948">
        <v>4.6900000000000004</v>
      </c>
      <c r="O3948" t="s">
        <v>430</v>
      </c>
      <c r="P3948">
        <f>E3948 - M3948</f>
        <v>-9.210000000000008</v>
      </c>
      <c r="Q3948" t="str">
        <f>TEXT((A3948),"MMM _ YYYY")</f>
        <v>Dec  2013</v>
      </c>
    </row>
    <row r="3949" spans="1:17" x14ac:dyDescent="0.3">
      <c r="A3949" s="3">
        <v>40933</v>
      </c>
      <c r="B3949" t="s">
        <v>165</v>
      </c>
      <c r="C3949" t="s">
        <v>231</v>
      </c>
      <c r="D3949">
        <v>9</v>
      </c>
      <c r="E3949">
        <v>73.12</v>
      </c>
      <c r="F3949">
        <v>658.08</v>
      </c>
      <c r="G3949" t="s">
        <v>2</v>
      </c>
      <c r="H3949" t="s">
        <v>55</v>
      </c>
      <c r="I3949" t="s">
        <v>165</v>
      </c>
      <c r="J3949" t="s">
        <v>428</v>
      </c>
      <c r="K3949">
        <v>297</v>
      </c>
      <c r="L3949" t="s">
        <v>165</v>
      </c>
      <c r="M3949">
        <v>73.95</v>
      </c>
      <c r="N3949">
        <v>4.6900000000000004</v>
      </c>
      <c r="O3949" t="s">
        <v>430</v>
      </c>
      <c r="P3949">
        <f>E3949 - M3949</f>
        <v>-0.82999999999999829</v>
      </c>
      <c r="Q3949" t="str">
        <f>TEXT((A3949),"MMM _ YYYY")</f>
        <v>Jan  2012</v>
      </c>
    </row>
    <row r="3950" spans="1:17" x14ac:dyDescent="0.3">
      <c r="A3950" s="3">
        <v>41082</v>
      </c>
      <c r="B3950" t="s">
        <v>165</v>
      </c>
      <c r="C3950" t="s">
        <v>166</v>
      </c>
      <c r="D3950">
        <v>14</v>
      </c>
      <c r="E3950">
        <v>238.29</v>
      </c>
      <c r="F3950">
        <v>3336.06</v>
      </c>
      <c r="G3950" t="s">
        <v>8</v>
      </c>
      <c r="H3950" t="s">
        <v>55</v>
      </c>
      <c r="I3950" t="s">
        <v>165</v>
      </c>
      <c r="J3950" t="s">
        <v>428</v>
      </c>
      <c r="K3950">
        <v>297</v>
      </c>
      <c r="L3950" t="s">
        <v>165</v>
      </c>
      <c r="M3950">
        <v>73.95</v>
      </c>
      <c r="N3950">
        <v>4.6900000000000004</v>
      </c>
      <c r="O3950" t="s">
        <v>430</v>
      </c>
      <c r="P3950">
        <f>E3950 - M3950</f>
        <v>164.33999999999997</v>
      </c>
      <c r="Q3950" t="str">
        <f>TEXT((A3950),"MMM _ YYYY")</f>
        <v>Jun  2012</v>
      </c>
    </row>
    <row r="3951" spans="1:17" x14ac:dyDescent="0.3">
      <c r="A3951" s="3">
        <v>44989</v>
      </c>
      <c r="B3951" t="s">
        <v>270</v>
      </c>
      <c r="C3951" t="s">
        <v>374</v>
      </c>
      <c r="D3951">
        <v>24</v>
      </c>
      <c r="E3951">
        <v>194.57</v>
      </c>
      <c r="F3951">
        <v>4669.68</v>
      </c>
      <c r="G3951" t="s">
        <v>52</v>
      </c>
      <c r="H3951" t="s">
        <v>1</v>
      </c>
      <c r="I3951" t="s">
        <v>270</v>
      </c>
      <c r="J3951" t="s">
        <v>428</v>
      </c>
      <c r="K3951">
        <v>299</v>
      </c>
      <c r="L3951" t="s">
        <v>270</v>
      </c>
      <c r="M3951">
        <v>60.08</v>
      </c>
      <c r="N3951">
        <v>9.59</v>
      </c>
      <c r="O3951" t="s">
        <v>427</v>
      </c>
      <c r="P3951">
        <f>E3951 - M3951</f>
        <v>134.49</v>
      </c>
      <c r="Q3951" t="str">
        <f>TEXT((A3951),"MMM _ YYYY")</f>
        <v>Mar  2023</v>
      </c>
    </row>
    <row r="3952" spans="1:17" x14ac:dyDescent="0.3">
      <c r="A3952" s="3">
        <v>45082</v>
      </c>
      <c r="B3952" t="s">
        <v>270</v>
      </c>
      <c r="C3952" t="s">
        <v>3</v>
      </c>
      <c r="D3952">
        <v>9</v>
      </c>
      <c r="E3952">
        <v>228.63</v>
      </c>
      <c r="F3952">
        <v>2057.67</v>
      </c>
      <c r="G3952" t="s">
        <v>2</v>
      </c>
      <c r="H3952" t="s">
        <v>1</v>
      </c>
      <c r="I3952" t="s">
        <v>270</v>
      </c>
      <c r="J3952" t="s">
        <v>428</v>
      </c>
      <c r="K3952">
        <v>299</v>
      </c>
      <c r="L3952" t="s">
        <v>270</v>
      </c>
      <c r="M3952">
        <v>60.08</v>
      </c>
      <c r="N3952">
        <v>9.59</v>
      </c>
      <c r="O3952" t="s">
        <v>427</v>
      </c>
      <c r="P3952">
        <f>E3952 - M3952</f>
        <v>168.55</v>
      </c>
      <c r="Q3952" t="str">
        <f>TEXT((A3952),"MMM _ YYYY")</f>
        <v>Jun  2023</v>
      </c>
    </row>
    <row r="3953" spans="1:17" x14ac:dyDescent="0.3">
      <c r="A3953" s="3">
        <v>45134</v>
      </c>
      <c r="B3953" t="s">
        <v>270</v>
      </c>
      <c r="C3953" t="s">
        <v>140</v>
      </c>
      <c r="D3953">
        <v>28</v>
      </c>
      <c r="E3953">
        <v>334.81</v>
      </c>
      <c r="F3953">
        <v>9374.68</v>
      </c>
      <c r="G3953" t="s">
        <v>105</v>
      </c>
      <c r="H3953" t="s">
        <v>1</v>
      </c>
      <c r="I3953" t="s">
        <v>270</v>
      </c>
      <c r="J3953" t="s">
        <v>428</v>
      </c>
      <c r="K3953">
        <v>299</v>
      </c>
      <c r="L3953" t="s">
        <v>270</v>
      </c>
      <c r="M3953">
        <v>60.08</v>
      </c>
      <c r="N3953">
        <v>9.59</v>
      </c>
      <c r="O3953" t="s">
        <v>427</v>
      </c>
      <c r="P3953">
        <f>E3953 - M3953</f>
        <v>274.73</v>
      </c>
      <c r="Q3953" t="str">
        <f>TEXT((A3953),"MMM _ YYYY")</f>
        <v>Jul  2023</v>
      </c>
    </row>
    <row r="3954" spans="1:17" x14ac:dyDescent="0.3">
      <c r="A3954" s="3">
        <v>45522</v>
      </c>
      <c r="B3954" t="s">
        <v>270</v>
      </c>
      <c r="C3954" t="s">
        <v>82</v>
      </c>
      <c r="D3954">
        <v>39</v>
      </c>
      <c r="E3954">
        <v>143.57</v>
      </c>
      <c r="F3954">
        <v>5599.23</v>
      </c>
      <c r="G3954" t="s">
        <v>81</v>
      </c>
      <c r="H3954" t="s">
        <v>1</v>
      </c>
      <c r="I3954" t="s">
        <v>270</v>
      </c>
      <c r="J3954" t="s">
        <v>428</v>
      </c>
      <c r="K3954">
        <v>299</v>
      </c>
      <c r="L3954" t="s">
        <v>270</v>
      </c>
      <c r="M3954">
        <v>60.08</v>
      </c>
      <c r="N3954">
        <v>9.59</v>
      </c>
      <c r="O3954" t="s">
        <v>427</v>
      </c>
      <c r="P3954">
        <f>E3954 - M3954</f>
        <v>83.49</v>
      </c>
      <c r="Q3954" t="str">
        <f>TEXT((A3954),"MMM _ YYYY")</f>
        <v>Aug  2024</v>
      </c>
    </row>
    <row r="3955" spans="1:17" x14ac:dyDescent="0.3">
      <c r="A3955" s="3">
        <v>45546</v>
      </c>
      <c r="B3955" t="s">
        <v>270</v>
      </c>
      <c r="C3955" t="s">
        <v>265</v>
      </c>
      <c r="D3955">
        <v>19</v>
      </c>
      <c r="E3955">
        <v>79.11</v>
      </c>
      <c r="F3955">
        <v>1503.09</v>
      </c>
      <c r="G3955" t="s">
        <v>2</v>
      </c>
      <c r="H3955" t="s">
        <v>1</v>
      </c>
      <c r="I3955" t="s">
        <v>270</v>
      </c>
      <c r="J3955" t="s">
        <v>428</v>
      </c>
      <c r="K3955">
        <v>299</v>
      </c>
      <c r="L3955" t="s">
        <v>270</v>
      </c>
      <c r="M3955">
        <v>60.08</v>
      </c>
      <c r="N3955">
        <v>9.59</v>
      </c>
      <c r="O3955" t="s">
        <v>427</v>
      </c>
      <c r="P3955">
        <f>E3955 - M3955</f>
        <v>19.03</v>
      </c>
      <c r="Q3955" t="str">
        <f>TEXT((A3955),"MMM _ YYYY")</f>
        <v>Sep  2024</v>
      </c>
    </row>
    <row r="3956" spans="1:17" x14ac:dyDescent="0.3">
      <c r="A3956" s="3">
        <v>45691</v>
      </c>
      <c r="B3956" t="s">
        <v>270</v>
      </c>
      <c r="C3956" t="s">
        <v>170</v>
      </c>
      <c r="D3956">
        <v>18</v>
      </c>
      <c r="E3956">
        <v>311.48</v>
      </c>
      <c r="F3956">
        <v>5606.64</v>
      </c>
      <c r="G3956" t="s">
        <v>81</v>
      </c>
      <c r="H3956" t="s">
        <v>1</v>
      </c>
      <c r="I3956" t="s">
        <v>270</v>
      </c>
      <c r="J3956" t="s">
        <v>428</v>
      </c>
      <c r="K3956">
        <v>299</v>
      </c>
      <c r="L3956" t="s">
        <v>270</v>
      </c>
      <c r="M3956">
        <v>60.08</v>
      </c>
      <c r="N3956">
        <v>9.59</v>
      </c>
      <c r="O3956" t="s">
        <v>427</v>
      </c>
      <c r="P3956">
        <f>E3956 - M3956</f>
        <v>251.40000000000003</v>
      </c>
      <c r="Q3956" t="str">
        <f>TEXT((A3956),"MMM _ YYYY")</f>
        <v>Feb  2025</v>
      </c>
    </row>
    <row r="3957" spans="1:17" x14ac:dyDescent="0.3">
      <c r="A3957" s="3">
        <v>45777</v>
      </c>
      <c r="B3957" t="s">
        <v>270</v>
      </c>
      <c r="C3957" t="s">
        <v>73</v>
      </c>
      <c r="D3957">
        <v>43</v>
      </c>
      <c r="E3957">
        <v>211.54</v>
      </c>
      <c r="F3957">
        <v>9096.2199999999993</v>
      </c>
      <c r="G3957" t="s">
        <v>23</v>
      </c>
      <c r="H3957" t="s">
        <v>1</v>
      </c>
      <c r="I3957" t="s">
        <v>270</v>
      </c>
      <c r="J3957" t="s">
        <v>428</v>
      </c>
      <c r="K3957">
        <v>299</v>
      </c>
      <c r="L3957" t="s">
        <v>270</v>
      </c>
      <c r="M3957">
        <v>60.08</v>
      </c>
      <c r="N3957">
        <v>9.59</v>
      </c>
      <c r="O3957" t="s">
        <v>427</v>
      </c>
      <c r="P3957">
        <f>E3957 - M3957</f>
        <v>151.45999999999998</v>
      </c>
      <c r="Q3957" t="str">
        <f>TEXT((A3957),"MMM _ YYYY")</f>
        <v>Apr  2025</v>
      </c>
    </row>
    <row r="3958" spans="1:17" x14ac:dyDescent="0.3">
      <c r="A3958" s="3">
        <v>45812</v>
      </c>
      <c r="B3958" t="s">
        <v>270</v>
      </c>
      <c r="C3958" t="s">
        <v>255</v>
      </c>
      <c r="D3958">
        <v>48</v>
      </c>
      <c r="E3958">
        <v>351.72</v>
      </c>
      <c r="F3958">
        <v>16882.560000000001</v>
      </c>
      <c r="G3958" t="s">
        <v>26</v>
      </c>
      <c r="H3958" t="s">
        <v>1</v>
      </c>
      <c r="I3958" t="s">
        <v>270</v>
      </c>
      <c r="J3958" t="s">
        <v>428</v>
      </c>
      <c r="K3958">
        <v>299</v>
      </c>
      <c r="L3958" t="s">
        <v>270</v>
      </c>
      <c r="M3958">
        <v>60.08</v>
      </c>
      <c r="N3958">
        <v>9.59</v>
      </c>
      <c r="O3958" t="s">
        <v>427</v>
      </c>
      <c r="P3958">
        <f>E3958 - M3958</f>
        <v>291.64000000000004</v>
      </c>
      <c r="Q3958" t="str">
        <f>TEXT((A3958),"MMM _ YYYY")</f>
        <v>Jun  2025</v>
      </c>
    </row>
    <row r="3959" spans="1:17" x14ac:dyDescent="0.3">
      <c r="A3959" s="3">
        <v>45822</v>
      </c>
      <c r="B3959" t="s">
        <v>270</v>
      </c>
      <c r="C3959" t="s">
        <v>260</v>
      </c>
      <c r="D3959">
        <v>42</v>
      </c>
      <c r="E3959">
        <v>329.34</v>
      </c>
      <c r="F3959">
        <v>13832.28</v>
      </c>
      <c r="G3959" t="s">
        <v>31</v>
      </c>
      <c r="H3959" t="s">
        <v>1</v>
      </c>
      <c r="I3959" t="s">
        <v>270</v>
      </c>
      <c r="J3959" t="s">
        <v>428</v>
      </c>
      <c r="K3959">
        <v>299</v>
      </c>
      <c r="L3959" t="s">
        <v>270</v>
      </c>
      <c r="M3959">
        <v>60.08</v>
      </c>
      <c r="N3959">
        <v>9.59</v>
      </c>
      <c r="O3959" t="s">
        <v>427</v>
      </c>
      <c r="P3959">
        <f>E3959 - M3959</f>
        <v>269.26</v>
      </c>
      <c r="Q3959" t="str">
        <f>TEXT((A3959),"MMM _ YYYY")</f>
        <v>Jun  2025</v>
      </c>
    </row>
    <row r="3960" spans="1:17" x14ac:dyDescent="0.3">
      <c r="A3960" s="3">
        <v>44569</v>
      </c>
      <c r="B3960" t="s">
        <v>270</v>
      </c>
      <c r="C3960" t="s">
        <v>247</v>
      </c>
      <c r="D3960">
        <v>15</v>
      </c>
      <c r="E3960">
        <v>218.56</v>
      </c>
      <c r="F3960">
        <v>3278.4</v>
      </c>
      <c r="G3960" t="s">
        <v>23</v>
      </c>
      <c r="H3960" t="s">
        <v>1</v>
      </c>
      <c r="I3960" t="s">
        <v>270</v>
      </c>
      <c r="J3960" t="s">
        <v>428</v>
      </c>
      <c r="K3960">
        <v>299</v>
      </c>
      <c r="L3960" t="s">
        <v>270</v>
      </c>
      <c r="M3960">
        <v>60.08</v>
      </c>
      <c r="N3960">
        <v>9.59</v>
      </c>
      <c r="O3960" t="s">
        <v>427</v>
      </c>
      <c r="P3960">
        <f>E3960 - M3960</f>
        <v>158.48000000000002</v>
      </c>
      <c r="Q3960" t="str">
        <f>TEXT((A3960),"MMM _ YYYY")</f>
        <v>Jan  2022</v>
      </c>
    </row>
    <row r="3961" spans="1:17" x14ac:dyDescent="0.3">
      <c r="A3961" s="3">
        <v>44590</v>
      </c>
      <c r="B3961" t="s">
        <v>270</v>
      </c>
      <c r="C3961" t="s">
        <v>268</v>
      </c>
      <c r="D3961">
        <v>48</v>
      </c>
      <c r="E3961">
        <v>381.32</v>
      </c>
      <c r="F3961">
        <v>18303.36</v>
      </c>
      <c r="G3961" t="s">
        <v>16</v>
      </c>
      <c r="H3961" t="s">
        <v>1</v>
      </c>
      <c r="I3961" t="s">
        <v>270</v>
      </c>
      <c r="J3961" t="s">
        <v>428</v>
      </c>
      <c r="K3961">
        <v>299</v>
      </c>
      <c r="L3961" t="s">
        <v>270</v>
      </c>
      <c r="M3961">
        <v>60.08</v>
      </c>
      <c r="N3961">
        <v>9.59</v>
      </c>
      <c r="O3961" t="s">
        <v>427</v>
      </c>
      <c r="P3961">
        <f>E3961 - M3961</f>
        <v>321.24</v>
      </c>
      <c r="Q3961" t="str">
        <f>TEXT((A3961),"MMM _ YYYY")</f>
        <v>Jan  2022</v>
      </c>
    </row>
    <row r="3962" spans="1:17" x14ac:dyDescent="0.3">
      <c r="A3962" s="3">
        <v>44681</v>
      </c>
      <c r="B3962" t="s">
        <v>270</v>
      </c>
      <c r="C3962" t="s">
        <v>88</v>
      </c>
      <c r="D3962">
        <v>1</v>
      </c>
      <c r="E3962">
        <v>222.94</v>
      </c>
      <c r="F3962">
        <v>222.94</v>
      </c>
      <c r="G3962" t="s">
        <v>87</v>
      </c>
      <c r="H3962" t="s">
        <v>1</v>
      </c>
      <c r="I3962" t="s">
        <v>270</v>
      </c>
      <c r="J3962" t="s">
        <v>428</v>
      </c>
      <c r="K3962">
        <v>299</v>
      </c>
      <c r="L3962" t="s">
        <v>270</v>
      </c>
      <c r="M3962">
        <v>60.08</v>
      </c>
      <c r="N3962">
        <v>9.59</v>
      </c>
      <c r="O3962" t="s">
        <v>427</v>
      </c>
      <c r="P3962">
        <f>E3962 - M3962</f>
        <v>162.86000000000001</v>
      </c>
      <c r="Q3962" t="str">
        <f>TEXT((A3962),"MMM _ YYYY")</f>
        <v>Apr  2022</v>
      </c>
    </row>
    <row r="3963" spans="1:17" x14ac:dyDescent="0.3">
      <c r="A3963" s="3">
        <v>44796</v>
      </c>
      <c r="B3963" t="s">
        <v>270</v>
      </c>
      <c r="C3963" t="s">
        <v>187</v>
      </c>
      <c r="D3963">
        <v>32</v>
      </c>
      <c r="E3963">
        <v>390.66</v>
      </c>
      <c r="F3963">
        <v>12501.12</v>
      </c>
      <c r="G3963" t="s">
        <v>26</v>
      </c>
      <c r="H3963" t="s">
        <v>1</v>
      </c>
      <c r="I3963" t="s">
        <v>270</v>
      </c>
      <c r="J3963" t="s">
        <v>428</v>
      </c>
      <c r="K3963">
        <v>299</v>
      </c>
      <c r="L3963" t="s">
        <v>270</v>
      </c>
      <c r="M3963">
        <v>60.08</v>
      </c>
      <c r="N3963">
        <v>9.59</v>
      </c>
      <c r="O3963" t="s">
        <v>427</v>
      </c>
      <c r="P3963">
        <f>E3963 - M3963</f>
        <v>330.58000000000004</v>
      </c>
      <c r="Q3963" t="str">
        <f>TEXT((A3963),"MMM _ YYYY")</f>
        <v>Aug  2022</v>
      </c>
    </row>
    <row r="3964" spans="1:17" x14ac:dyDescent="0.3">
      <c r="A3964" s="3">
        <v>43841</v>
      </c>
      <c r="B3964" t="s">
        <v>270</v>
      </c>
      <c r="C3964" t="s">
        <v>7</v>
      </c>
      <c r="D3964">
        <v>47</v>
      </c>
      <c r="E3964">
        <v>120.97</v>
      </c>
      <c r="F3964">
        <v>5685.59</v>
      </c>
      <c r="G3964" t="s">
        <v>6</v>
      </c>
      <c r="H3964" t="s">
        <v>1</v>
      </c>
      <c r="I3964" t="s">
        <v>270</v>
      </c>
      <c r="J3964" t="s">
        <v>428</v>
      </c>
      <c r="K3964">
        <v>299</v>
      </c>
      <c r="L3964" t="s">
        <v>270</v>
      </c>
      <c r="M3964">
        <v>60.08</v>
      </c>
      <c r="N3964">
        <v>9.59</v>
      </c>
      <c r="O3964" t="s">
        <v>427</v>
      </c>
      <c r="P3964">
        <f>E3964 - M3964</f>
        <v>60.89</v>
      </c>
      <c r="Q3964" t="str">
        <f>TEXT((A3964),"MMM _ YYYY")</f>
        <v>Jan  2020</v>
      </c>
    </row>
    <row r="3965" spans="1:17" x14ac:dyDescent="0.3">
      <c r="A3965" s="3">
        <v>43878</v>
      </c>
      <c r="B3965" t="s">
        <v>270</v>
      </c>
      <c r="C3965" t="s">
        <v>62</v>
      </c>
      <c r="D3965">
        <v>16</v>
      </c>
      <c r="E3965">
        <v>162.21</v>
      </c>
      <c r="F3965">
        <v>2595.36</v>
      </c>
      <c r="G3965" t="s">
        <v>61</v>
      </c>
      <c r="H3965" t="s">
        <v>1</v>
      </c>
      <c r="I3965" t="s">
        <v>270</v>
      </c>
      <c r="J3965" t="s">
        <v>428</v>
      </c>
      <c r="K3965">
        <v>299</v>
      </c>
      <c r="L3965" t="s">
        <v>270</v>
      </c>
      <c r="M3965">
        <v>60.08</v>
      </c>
      <c r="N3965">
        <v>9.59</v>
      </c>
      <c r="O3965" t="s">
        <v>427</v>
      </c>
      <c r="P3965">
        <f>E3965 - M3965</f>
        <v>102.13000000000001</v>
      </c>
      <c r="Q3965" t="str">
        <f>TEXT((A3965),"MMM _ YYYY")</f>
        <v>Feb  2020</v>
      </c>
    </row>
    <row r="3966" spans="1:17" x14ac:dyDescent="0.3">
      <c r="A3966" s="3">
        <v>44099</v>
      </c>
      <c r="B3966" t="s">
        <v>270</v>
      </c>
      <c r="C3966" t="s">
        <v>348</v>
      </c>
      <c r="D3966">
        <v>32</v>
      </c>
      <c r="E3966">
        <v>259.48</v>
      </c>
      <c r="F3966">
        <v>8303.36</v>
      </c>
      <c r="G3966" t="s">
        <v>6</v>
      </c>
      <c r="H3966" t="s">
        <v>1</v>
      </c>
      <c r="I3966" t="s">
        <v>270</v>
      </c>
      <c r="J3966" t="s">
        <v>428</v>
      </c>
      <c r="K3966">
        <v>299</v>
      </c>
      <c r="L3966" t="s">
        <v>270</v>
      </c>
      <c r="M3966">
        <v>60.08</v>
      </c>
      <c r="N3966">
        <v>9.59</v>
      </c>
      <c r="O3966" t="s">
        <v>427</v>
      </c>
      <c r="P3966">
        <f>E3966 - M3966</f>
        <v>199.40000000000003</v>
      </c>
      <c r="Q3966" t="str">
        <f>TEXT((A3966),"MMM _ YYYY")</f>
        <v>Sep  2020</v>
      </c>
    </row>
    <row r="3967" spans="1:17" x14ac:dyDescent="0.3">
      <c r="A3967" s="3">
        <v>44121</v>
      </c>
      <c r="B3967" t="s">
        <v>270</v>
      </c>
      <c r="C3967" t="s">
        <v>82</v>
      </c>
      <c r="D3967">
        <v>30</v>
      </c>
      <c r="E3967">
        <v>117.28</v>
      </c>
      <c r="F3967">
        <v>3518.4</v>
      </c>
      <c r="G3967" t="s">
        <v>81</v>
      </c>
      <c r="H3967" t="s">
        <v>1</v>
      </c>
      <c r="I3967" t="s">
        <v>270</v>
      </c>
      <c r="J3967" t="s">
        <v>428</v>
      </c>
      <c r="K3967">
        <v>299</v>
      </c>
      <c r="L3967" t="s">
        <v>270</v>
      </c>
      <c r="M3967">
        <v>60.08</v>
      </c>
      <c r="N3967">
        <v>9.59</v>
      </c>
      <c r="O3967" t="s">
        <v>427</v>
      </c>
      <c r="P3967">
        <f>E3967 - M3967</f>
        <v>57.2</v>
      </c>
      <c r="Q3967" t="str">
        <f>TEXT((A3967),"MMM _ YYYY")</f>
        <v>Oct  2020</v>
      </c>
    </row>
    <row r="3968" spans="1:17" x14ac:dyDescent="0.3">
      <c r="A3968" s="3">
        <v>44138</v>
      </c>
      <c r="B3968" t="s">
        <v>270</v>
      </c>
      <c r="C3968" t="s">
        <v>161</v>
      </c>
      <c r="D3968">
        <v>3</v>
      </c>
      <c r="E3968">
        <v>333.64</v>
      </c>
      <c r="F3968">
        <v>1000.92</v>
      </c>
      <c r="G3968" t="s">
        <v>26</v>
      </c>
      <c r="H3968" t="s">
        <v>1</v>
      </c>
      <c r="I3968" t="s">
        <v>270</v>
      </c>
      <c r="J3968" t="s">
        <v>428</v>
      </c>
      <c r="K3968">
        <v>299</v>
      </c>
      <c r="L3968" t="s">
        <v>270</v>
      </c>
      <c r="M3968">
        <v>60.08</v>
      </c>
      <c r="N3968">
        <v>9.59</v>
      </c>
      <c r="O3968" t="s">
        <v>427</v>
      </c>
      <c r="P3968">
        <f>E3968 - M3968</f>
        <v>273.56</v>
      </c>
      <c r="Q3968" t="str">
        <f>TEXT((A3968),"MMM _ YYYY")</f>
        <v>Nov  2020</v>
      </c>
    </row>
    <row r="3969" spans="1:17" x14ac:dyDescent="0.3">
      <c r="A3969" s="3">
        <v>43620</v>
      </c>
      <c r="B3969" t="s">
        <v>270</v>
      </c>
      <c r="C3969" t="s">
        <v>317</v>
      </c>
      <c r="D3969">
        <v>34</v>
      </c>
      <c r="E3969">
        <v>289.31</v>
      </c>
      <c r="F3969">
        <v>9836.5400000000009</v>
      </c>
      <c r="G3969" t="s">
        <v>87</v>
      </c>
      <c r="H3969" t="s">
        <v>1</v>
      </c>
      <c r="I3969" t="s">
        <v>270</v>
      </c>
      <c r="J3969" t="s">
        <v>428</v>
      </c>
      <c r="K3969">
        <v>299</v>
      </c>
      <c r="L3969" t="s">
        <v>270</v>
      </c>
      <c r="M3969">
        <v>60.08</v>
      </c>
      <c r="N3969">
        <v>9.59</v>
      </c>
      <c r="O3969" t="s">
        <v>427</v>
      </c>
      <c r="P3969">
        <f>E3969 - M3969</f>
        <v>229.23000000000002</v>
      </c>
      <c r="Q3969" t="str">
        <f>TEXT((A3969),"MMM _ YYYY")</f>
        <v>Jun  2019</v>
      </c>
    </row>
    <row r="3970" spans="1:17" x14ac:dyDescent="0.3">
      <c r="A3970" s="3">
        <v>43708</v>
      </c>
      <c r="B3970" t="s">
        <v>270</v>
      </c>
      <c r="C3970" t="s">
        <v>289</v>
      </c>
      <c r="D3970">
        <v>18</v>
      </c>
      <c r="E3970">
        <v>269.06</v>
      </c>
      <c r="F3970">
        <v>4843.08</v>
      </c>
      <c r="G3970" t="s">
        <v>130</v>
      </c>
      <c r="H3970" t="s">
        <v>1</v>
      </c>
      <c r="I3970" t="s">
        <v>270</v>
      </c>
      <c r="J3970" t="s">
        <v>428</v>
      </c>
      <c r="K3970">
        <v>299</v>
      </c>
      <c r="L3970" t="s">
        <v>270</v>
      </c>
      <c r="M3970">
        <v>60.08</v>
      </c>
      <c r="N3970">
        <v>9.59</v>
      </c>
      <c r="O3970" t="s">
        <v>427</v>
      </c>
      <c r="P3970">
        <f>E3970 - M3970</f>
        <v>208.98000000000002</v>
      </c>
      <c r="Q3970" t="str">
        <f>TEXT((A3970),"MMM _ YYYY")</f>
        <v>Aug  2019</v>
      </c>
    </row>
    <row r="3971" spans="1:17" x14ac:dyDescent="0.3">
      <c r="A3971" s="3">
        <v>43158</v>
      </c>
      <c r="B3971" t="s">
        <v>270</v>
      </c>
      <c r="C3971" t="s">
        <v>57</v>
      </c>
      <c r="D3971">
        <v>13</v>
      </c>
      <c r="E3971">
        <v>69.89</v>
      </c>
      <c r="F3971">
        <v>908.57</v>
      </c>
      <c r="G3971" t="s">
        <v>56</v>
      </c>
      <c r="H3971" t="s">
        <v>1</v>
      </c>
      <c r="I3971" t="s">
        <v>270</v>
      </c>
      <c r="J3971" t="s">
        <v>428</v>
      </c>
      <c r="K3971">
        <v>299</v>
      </c>
      <c r="L3971" t="s">
        <v>270</v>
      </c>
      <c r="M3971">
        <v>60.08</v>
      </c>
      <c r="N3971">
        <v>9.59</v>
      </c>
      <c r="O3971" t="s">
        <v>427</v>
      </c>
      <c r="P3971">
        <f>E3971 - M3971</f>
        <v>9.8100000000000023</v>
      </c>
      <c r="Q3971" t="str">
        <f>TEXT((A3971),"MMM _ YYYY")</f>
        <v>Feb  2018</v>
      </c>
    </row>
    <row r="3972" spans="1:17" x14ac:dyDescent="0.3">
      <c r="A3972" s="3">
        <v>43211</v>
      </c>
      <c r="B3972" t="s">
        <v>270</v>
      </c>
      <c r="C3972" t="s">
        <v>82</v>
      </c>
      <c r="D3972">
        <v>49</v>
      </c>
      <c r="E3972">
        <v>331</v>
      </c>
      <c r="F3972">
        <v>16219</v>
      </c>
      <c r="G3972" t="s">
        <v>81</v>
      </c>
      <c r="H3972" t="s">
        <v>1</v>
      </c>
      <c r="I3972" t="s">
        <v>270</v>
      </c>
      <c r="J3972" t="s">
        <v>428</v>
      </c>
      <c r="K3972">
        <v>299</v>
      </c>
      <c r="L3972" t="s">
        <v>270</v>
      </c>
      <c r="M3972">
        <v>60.08</v>
      </c>
      <c r="N3972">
        <v>9.59</v>
      </c>
      <c r="O3972" t="s">
        <v>427</v>
      </c>
      <c r="P3972">
        <f>E3972 - M3972</f>
        <v>270.92</v>
      </c>
      <c r="Q3972" t="str">
        <f>TEXT((A3972),"MMM _ YYYY")</f>
        <v>Apr  2018</v>
      </c>
    </row>
    <row r="3973" spans="1:17" x14ac:dyDescent="0.3">
      <c r="A3973" s="3">
        <v>42869</v>
      </c>
      <c r="B3973" t="s">
        <v>270</v>
      </c>
      <c r="C3973" t="s">
        <v>76</v>
      </c>
      <c r="D3973">
        <v>33</v>
      </c>
      <c r="E3973">
        <v>227.68</v>
      </c>
      <c r="F3973">
        <v>7513.44</v>
      </c>
      <c r="G3973" t="s">
        <v>31</v>
      </c>
      <c r="H3973" t="s">
        <v>1</v>
      </c>
      <c r="I3973" t="s">
        <v>270</v>
      </c>
      <c r="J3973" t="s">
        <v>428</v>
      </c>
      <c r="K3973">
        <v>299</v>
      </c>
      <c r="L3973" t="s">
        <v>270</v>
      </c>
      <c r="M3973">
        <v>60.08</v>
      </c>
      <c r="N3973">
        <v>9.59</v>
      </c>
      <c r="O3973" t="s">
        <v>427</v>
      </c>
      <c r="P3973">
        <f>E3973 - M3973</f>
        <v>167.60000000000002</v>
      </c>
      <c r="Q3973" t="str">
        <f>TEXT((A3973),"MMM _ YYYY")</f>
        <v>May  2017</v>
      </c>
    </row>
    <row r="3974" spans="1:17" x14ac:dyDescent="0.3">
      <c r="A3974" s="3">
        <v>42884</v>
      </c>
      <c r="B3974" t="s">
        <v>270</v>
      </c>
      <c r="C3974" t="s">
        <v>201</v>
      </c>
      <c r="D3974">
        <v>18</v>
      </c>
      <c r="E3974">
        <v>249.7</v>
      </c>
      <c r="F3974">
        <v>4494.6000000000004</v>
      </c>
      <c r="G3974" t="s">
        <v>87</v>
      </c>
      <c r="H3974" t="s">
        <v>1</v>
      </c>
      <c r="I3974" t="s">
        <v>270</v>
      </c>
      <c r="J3974" t="s">
        <v>428</v>
      </c>
      <c r="K3974">
        <v>299</v>
      </c>
      <c r="L3974" t="s">
        <v>270</v>
      </c>
      <c r="M3974">
        <v>60.08</v>
      </c>
      <c r="N3974">
        <v>9.59</v>
      </c>
      <c r="O3974" t="s">
        <v>427</v>
      </c>
      <c r="P3974">
        <f>E3974 - M3974</f>
        <v>189.62</v>
      </c>
      <c r="Q3974" t="str">
        <f>TEXT((A3974),"MMM _ YYYY")</f>
        <v>May  2017</v>
      </c>
    </row>
    <row r="3975" spans="1:17" x14ac:dyDescent="0.3">
      <c r="A3975" s="3">
        <v>42931</v>
      </c>
      <c r="B3975" t="s">
        <v>270</v>
      </c>
      <c r="C3975" t="s">
        <v>353</v>
      </c>
      <c r="D3975">
        <v>28</v>
      </c>
      <c r="E3975">
        <v>143.13</v>
      </c>
      <c r="F3975">
        <v>4007.64</v>
      </c>
      <c r="G3975" t="s">
        <v>105</v>
      </c>
      <c r="H3975" t="s">
        <v>1</v>
      </c>
      <c r="I3975" t="s">
        <v>270</v>
      </c>
      <c r="J3975" t="s">
        <v>428</v>
      </c>
      <c r="K3975">
        <v>299</v>
      </c>
      <c r="L3975" t="s">
        <v>270</v>
      </c>
      <c r="M3975">
        <v>60.08</v>
      </c>
      <c r="N3975">
        <v>9.59</v>
      </c>
      <c r="O3975" t="s">
        <v>427</v>
      </c>
      <c r="P3975">
        <f>E3975 - M3975</f>
        <v>83.05</v>
      </c>
      <c r="Q3975" t="str">
        <f>TEXT((A3975),"MMM _ YYYY")</f>
        <v>Jul  2017</v>
      </c>
    </row>
    <row r="3976" spans="1:17" x14ac:dyDescent="0.3">
      <c r="A3976" s="3">
        <v>42091</v>
      </c>
      <c r="B3976" t="s">
        <v>270</v>
      </c>
      <c r="C3976" t="s">
        <v>161</v>
      </c>
      <c r="D3976">
        <v>11</v>
      </c>
      <c r="E3976">
        <v>103.55</v>
      </c>
      <c r="F3976">
        <v>1139.05</v>
      </c>
      <c r="G3976" t="s">
        <v>26</v>
      </c>
      <c r="H3976" t="s">
        <v>1</v>
      </c>
      <c r="I3976" t="s">
        <v>270</v>
      </c>
      <c r="J3976" t="s">
        <v>428</v>
      </c>
      <c r="K3976">
        <v>299</v>
      </c>
      <c r="L3976" t="s">
        <v>270</v>
      </c>
      <c r="M3976">
        <v>60.08</v>
      </c>
      <c r="N3976">
        <v>9.59</v>
      </c>
      <c r="O3976" t="s">
        <v>427</v>
      </c>
      <c r="P3976">
        <f>E3976 - M3976</f>
        <v>43.47</v>
      </c>
      <c r="Q3976" t="str">
        <f>TEXT((A3976),"MMM _ YYYY")</f>
        <v>Mar  2015</v>
      </c>
    </row>
    <row r="3977" spans="1:17" x14ac:dyDescent="0.3">
      <c r="A3977" s="3">
        <v>42107</v>
      </c>
      <c r="B3977" t="s">
        <v>270</v>
      </c>
      <c r="C3977" t="s">
        <v>205</v>
      </c>
      <c r="D3977">
        <v>35</v>
      </c>
      <c r="E3977">
        <v>73.47</v>
      </c>
      <c r="F3977">
        <v>2571.4499999999998</v>
      </c>
      <c r="G3977" t="s">
        <v>56</v>
      </c>
      <c r="H3977" t="s">
        <v>1</v>
      </c>
      <c r="I3977" t="s">
        <v>270</v>
      </c>
      <c r="J3977" t="s">
        <v>428</v>
      </c>
      <c r="K3977">
        <v>299</v>
      </c>
      <c r="L3977" t="s">
        <v>270</v>
      </c>
      <c r="M3977">
        <v>60.08</v>
      </c>
      <c r="N3977">
        <v>9.59</v>
      </c>
      <c r="O3977" t="s">
        <v>427</v>
      </c>
      <c r="P3977">
        <f>E3977 - M3977</f>
        <v>13.39</v>
      </c>
      <c r="Q3977" t="str">
        <f>TEXT((A3977),"MMM _ YYYY")</f>
        <v>Apr  2015</v>
      </c>
    </row>
    <row r="3978" spans="1:17" x14ac:dyDescent="0.3">
      <c r="A3978" s="3">
        <v>42285</v>
      </c>
      <c r="B3978" t="s">
        <v>270</v>
      </c>
      <c r="C3978" t="s">
        <v>361</v>
      </c>
      <c r="D3978">
        <v>19</v>
      </c>
      <c r="E3978">
        <v>89.63</v>
      </c>
      <c r="F3978">
        <v>1702.97</v>
      </c>
      <c r="G3978" t="s">
        <v>8</v>
      </c>
      <c r="H3978" t="s">
        <v>1</v>
      </c>
      <c r="I3978" t="s">
        <v>270</v>
      </c>
      <c r="J3978" t="s">
        <v>428</v>
      </c>
      <c r="K3978">
        <v>299</v>
      </c>
      <c r="L3978" t="s">
        <v>270</v>
      </c>
      <c r="M3978">
        <v>60.08</v>
      </c>
      <c r="N3978">
        <v>9.59</v>
      </c>
      <c r="O3978" t="s">
        <v>427</v>
      </c>
      <c r="P3978">
        <f>E3978 - M3978</f>
        <v>29.549999999999997</v>
      </c>
      <c r="Q3978" t="str">
        <f>TEXT((A3978),"MMM _ YYYY")</f>
        <v>Oct  2015</v>
      </c>
    </row>
    <row r="3979" spans="1:17" x14ac:dyDescent="0.3">
      <c r="A3979" s="3">
        <v>41674</v>
      </c>
      <c r="B3979" t="s">
        <v>270</v>
      </c>
      <c r="C3979" t="s">
        <v>258</v>
      </c>
      <c r="D3979">
        <v>34</v>
      </c>
      <c r="E3979">
        <v>267.94</v>
      </c>
      <c r="F3979">
        <v>9109.9599999999991</v>
      </c>
      <c r="G3979" t="s">
        <v>87</v>
      </c>
      <c r="H3979" t="s">
        <v>1</v>
      </c>
      <c r="I3979" t="s">
        <v>270</v>
      </c>
      <c r="J3979" t="s">
        <v>428</v>
      </c>
      <c r="K3979">
        <v>299</v>
      </c>
      <c r="L3979" t="s">
        <v>270</v>
      </c>
      <c r="M3979">
        <v>60.08</v>
      </c>
      <c r="N3979">
        <v>9.59</v>
      </c>
      <c r="O3979" t="s">
        <v>427</v>
      </c>
      <c r="P3979">
        <f>E3979 - M3979</f>
        <v>207.86</v>
      </c>
      <c r="Q3979" t="str">
        <f>TEXT((A3979),"MMM _ YYYY")</f>
        <v>Feb  2014</v>
      </c>
    </row>
    <row r="3980" spans="1:17" x14ac:dyDescent="0.3">
      <c r="A3980" s="3">
        <v>41937</v>
      </c>
      <c r="B3980" t="s">
        <v>270</v>
      </c>
      <c r="C3980" t="s">
        <v>211</v>
      </c>
      <c r="D3980">
        <v>14</v>
      </c>
      <c r="E3980">
        <v>154.55000000000001</v>
      </c>
      <c r="F3980">
        <v>2163.6999999999998</v>
      </c>
      <c r="G3980" t="s">
        <v>87</v>
      </c>
      <c r="H3980" t="s">
        <v>1</v>
      </c>
      <c r="I3980" t="s">
        <v>270</v>
      </c>
      <c r="J3980" t="s">
        <v>428</v>
      </c>
      <c r="K3980">
        <v>299</v>
      </c>
      <c r="L3980" t="s">
        <v>270</v>
      </c>
      <c r="M3980">
        <v>60.08</v>
      </c>
      <c r="N3980">
        <v>9.59</v>
      </c>
      <c r="O3980" t="s">
        <v>427</v>
      </c>
      <c r="P3980">
        <f>E3980 - M3980</f>
        <v>94.470000000000013</v>
      </c>
      <c r="Q3980" t="str">
        <f>TEXT((A3980),"MMM _ YYYY")</f>
        <v>Oct  2014</v>
      </c>
    </row>
    <row r="3981" spans="1:17" x14ac:dyDescent="0.3">
      <c r="A3981" s="3">
        <v>41396</v>
      </c>
      <c r="B3981" t="s">
        <v>270</v>
      </c>
      <c r="C3981" t="s">
        <v>364</v>
      </c>
      <c r="D3981">
        <v>14</v>
      </c>
      <c r="E3981">
        <v>167.07</v>
      </c>
      <c r="F3981">
        <v>2338.98</v>
      </c>
      <c r="G3981" t="s">
        <v>8</v>
      </c>
      <c r="H3981" t="s">
        <v>1</v>
      </c>
      <c r="I3981" t="s">
        <v>270</v>
      </c>
      <c r="J3981" t="s">
        <v>428</v>
      </c>
      <c r="K3981">
        <v>299</v>
      </c>
      <c r="L3981" t="s">
        <v>270</v>
      </c>
      <c r="M3981">
        <v>60.08</v>
      </c>
      <c r="N3981">
        <v>9.59</v>
      </c>
      <c r="O3981" t="s">
        <v>427</v>
      </c>
      <c r="P3981">
        <f>E3981 - M3981</f>
        <v>106.99</v>
      </c>
      <c r="Q3981" t="str">
        <f>TEXT((A3981),"MMM _ YYYY")</f>
        <v>May  2013</v>
      </c>
    </row>
    <row r="3982" spans="1:17" x14ac:dyDescent="0.3">
      <c r="A3982" s="3">
        <v>41567</v>
      </c>
      <c r="B3982" t="s">
        <v>270</v>
      </c>
      <c r="C3982" t="s">
        <v>135</v>
      </c>
      <c r="D3982">
        <v>17</v>
      </c>
      <c r="E3982">
        <v>76.17</v>
      </c>
      <c r="F3982">
        <v>1294.8900000000001</v>
      </c>
      <c r="G3982" t="s">
        <v>134</v>
      </c>
      <c r="H3982" t="s">
        <v>1</v>
      </c>
      <c r="I3982" t="s">
        <v>270</v>
      </c>
      <c r="J3982" t="s">
        <v>428</v>
      </c>
      <c r="K3982">
        <v>299</v>
      </c>
      <c r="L3982" t="s">
        <v>270</v>
      </c>
      <c r="M3982">
        <v>60.08</v>
      </c>
      <c r="N3982">
        <v>9.59</v>
      </c>
      <c r="O3982" t="s">
        <v>427</v>
      </c>
      <c r="P3982">
        <f>E3982 - M3982</f>
        <v>16.090000000000003</v>
      </c>
      <c r="Q3982" t="str">
        <f>TEXT((A3982),"MMM _ YYYY")</f>
        <v>Oct  2013</v>
      </c>
    </row>
    <row r="3983" spans="1:17" x14ac:dyDescent="0.3">
      <c r="A3983" s="3">
        <v>41582</v>
      </c>
      <c r="B3983" t="s">
        <v>270</v>
      </c>
      <c r="C3983" t="s">
        <v>144</v>
      </c>
      <c r="D3983">
        <v>34</v>
      </c>
      <c r="E3983">
        <v>233.47</v>
      </c>
      <c r="F3983">
        <v>7937.98</v>
      </c>
      <c r="G3983" t="s">
        <v>31</v>
      </c>
      <c r="H3983" t="s">
        <v>1</v>
      </c>
      <c r="I3983" t="s">
        <v>270</v>
      </c>
      <c r="J3983" t="s">
        <v>428</v>
      </c>
      <c r="K3983">
        <v>299</v>
      </c>
      <c r="L3983" t="s">
        <v>270</v>
      </c>
      <c r="M3983">
        <v>60.08</v>
      </c>
      <c r="N3983">
        <v>9.59</v>
      </c>
      <c r="O3983" t="s">
        <v>427</v>
      </c>
      <c r="P3983">
        <f>E3983 - M3983</f>
        <v>173.39</v>
      </c>
      <c r="Q3983" t="str">
        <f>TEXT((A3983),"MMM _ YYYY")</f>
        <v>Nov  2013</v>
      </c>
    </row>
    <row r="3984" spans="1:17" x14ac:dyDescent="0.3">
      <c r="A3984" s="3">
        <v>40982</v>
      </c>
      <c r="B3984" t="s">
        <v>270</v>
      </c>
      <c r="C3984" t="s">
        <v>271</v>
      </c>
      <c r="D3984">
        <v>8</v>
      </c>
      <c r="E3984">
        <v>288.39</v>
      </c>
      <c r="F3984">
        <v>2307.12</v>
      </c>
      <c r="G3984" t="s">
        <v>56</v>
      </c>
      <c r="H3984" t="s">
        <v>1</v>
      </c>
      <c r="I3984" t="s">
        <v>270</v>
      </c>
      <c r="J3984" t="s">
        <v>428</v>
      </c>
      <c r="K3984">
        <v>299</v>
      </c>
      <c r="L3984" t="s">
        <v>270</v>
      </c>
      <c r="M3984">
        <v>60.08</v>
      </c>
      <c r="N3984">
        <v>9.59</v>
      </c>
      <c r="O3984" t="s">
        <v>427</v>
      </c>
      <c r="P3984">
        <f>E3984 - M3984</f>
        <v>228.31</v>
      </c>
      <c r="Q3984" t="str">
        <f>TEXT((A3984),"MMM _ YYYY")</f>
        <v>Mar  2012</v>
      </c>
    </row>
    <row r="3985" spans="1:17" x14ac:dyDescent="0.3">
      <c r="A3985" s="3">
        <v>44931</v>
      </c>
      <c r="B3985" t="s">
        <v>89</v>
      </c>
      <c r="C3985" t="s">
        <v>49</v>
      </c>
      <c r="D3985">
        <v>20</v>
      </c>
      <c r="E3985">
        <v>170.64</v>
      </c>
      <c r="F3985">
        <v>3412.8</v>
      </c>
      <c r="G3985" t="s">
        <v>48</v>
      </c>
      <c r="H3985" t="s">
        <v>78</v>
      </c>
      <c r="I3985" t="s">
        <v>89</v>
      </c>
      <c r="J3985" t="s">
        <v>428</v>
      </c>
      <c r="K3985">
        <v>307</v>
      </c>
      <c r="L3985" t="s">
        <v>89</v>
      </c>
      <c r="M3985">
        <v>60.89</v>
      </c>
      <c r="N3985">
        <v>1.02</v>
      </c>
      <c r="O3985" t="s">
        <v>427</v>
      </c>
      <c r="P3985">
        <f>E3985 - M3985</f>
        <v>109.74999999999999</v>
      </c>
      <c r="Q3985" t="str">
        <f>TEXT((A3985),"MMM _ YYYY")</f>
        <v>Jan  2023</v>
      </c>
    </row>
    <row r="3986" spans="1:17" x14ac:dyDescent="0.3">
      <c r="A3986" s="3">
        <v>45024</v>
      </c>
      <c r="B3986" t="s">
        <v>89</v>
      </c>
      <c r="C3986" t="s">
        <v>339</v>
      </c>
      <c r="D3986">
        <v>35</v>
      </c>
      <c r="E3986">
        <v>258.94</v>
      </c>
      <c r="F3986">
        <v>9062.9</v>
      </c>
      <c r="G3986" t="s">
        <v>2</v>
      </c>
      <c r="H3986" t="s">
        <v>78</v>
      </c>
      <c r="I3986" t="s">
        <v>89</v>
      </c>
      <c r="J3986" t="s">
        <v>428</v>
      </c>
      <c r="K3986">
        <v>307</v>
      </c>
      <c r="L3986" t="s">
        <v>89</v>
      </c>
      <c r="M3986">
        <v>60.89</v>
      </c>
      <c r="N3986">
        <v>1.02</v>
      </c>
      <c r="O3986" t="s">
        <v>427</v>
      </c>
      <c r="P3986">
        <f>E3986 - M3986</f>
        <v>198.05</v>
      </c>
      <c r="Q3986" t="str">
        <f>TEXT((A3986),"MMM _ YYYY")</f>
        <v>Apr  2023</v>
      </c>
    </row>
    <row r="3987" spans="1:17" x14ac:dyDescent="0.3">
      <c r="A3987" s="3">
        <v>45065</v>
      </c>
      <c r="B3987" t="s">
        <v>89</v>
      </c>
      <c r="C3987" t="s">
        <v>217</v>
      </c>
      <c r="D3987">
        <v>9</v>
      </c>
      <c r="E3987">
        <v>169.87</v>
      </c>
      <c r="F3987">
        <v>1528.83</v>
      </c>
      <c r="G3987" t="s">
        <v>52</v>
      </c>
      <c r="H3987" t="s">
        <v>78</v>
      </c>
      <c r="I3987" t="s">
        <v>89</v>
      </c>
      <c r="J3987" t="s">
        <v>428</v>
      </c>
      <c r="K3987">
        <v>307</v>
      </c>
      <c r="L3987" t="s">
        <v>89</v>
      </c>
      <c r="M3987">
        <v>60.89</v>
      </c>
      <c r="N3987">
        <v>1.02</v>
      </c>
      <c r="O3987" t="s">
        <v>427</v>
      </c>
      <c r="P3987">
        <f>E3987 - M3987</f>
        <v>108.98</v>
      </c>
      <c r="Q3987" t="str">
        <f>TEXT((A3987),"MMM _ YYYY")</f>
        <v>May  2023</v>
      </c>
    </row>
    <row r="3988" spans="1:17" x14ac:dyDescent="0.3">
      <c r="A3988" s="3">
        <v>45595</v>
      </c>
      <c r="B3988" t="s">
        <v>89</v>
      </c>
      <c r="C3988" t="s">
        <v>49</v>
      </c>
      <c r="D3988">
        <v>26</v>
      </c>
      <c r="E3988">
        <v>334.53</v>
      </c>
      <c r="F3988">
        <v>8697.7800000000007</v>
      </c>
      <c r="G3988" t="s">
        <v>48</v>
      </c>
      <c r="H3988" t="s">
        <v>78</v>
      </c>
      <c r="I3988" t="s">
        <v>89</v>
      </c>
      <c r="J3988" t="s">
        <v>428</v>
      </c>
      <c r="K3988">
        <v>307</v>
      </c>
      <c r="L3988" t="s">
        <v>89</v>
      </c>
      <c r="M3988">
        <v>60.89</v>
      </c>
      <c r="N3988">
        <v>1.02</v>
      </c>
      <c r="O3988" t="s">
        <v>427</v>
      </c>
      <c r="P3988">
        <f>E3988 - M3988</f>
        <v>273.64</v>
      </c>
      <c r="Q3988" t="str">
        <f>TEXT((A3988),"MMM _ YYYY")</f>
        <v>Oct  2024</v>
      </c>
    </row>
    <row r="3989" spans="1:17" x14ac:dyDescent="0.3">
      <c r="A3989" s="3">
        <v>45696</v>
      </c>
      <c r="B3989" t="s">
        <v>89</v>
      </c>
      <c r="C3989" t="s">
        <v>49</v>
      </c>
      <c r="D3989">
        <v>20</v>
      </c>
      <c r="E3989">
        <v>347.36</v>
      </c>
      <c r="F3989">
        <v>6947.2</v>
      </c>
      <c r="G3989" t="s">
        <v>48</v>
      </c>
      <c r="H3989" t="s">
        <v>78</v>
      </c>
      <c r="I3989" t="s">
        <v>89</v>
      </c>
      <c r="J3989" t="s">
        <v>428</v>
      </c>
      <c r="K3989">
        <v>307</v>
      </c>
      <c r="L3989" t="s">
        <v>89</v>
      </c>
      <c r="M3989">
        <v>60.89</v>
      </c>
      <c r="N3989">
        <v>1.02</v>
      </c>
      <c r="O3989" t="s">
        <v>427</v>
      </c>
      <c r="P3989">
        <f>E3989 - M3989</f>
        <v>286.47000000000003</v>
      </c>
      <c r="Q3989" t="str">
        <f>TEXT((A3989),"MMM _ YYYY")</f>
        <v>Feb  2025</v>
      </c>
    </row>
    <row r="3990" spans="1:17" x14ac:dyDescent="0.3">
      <c r="A3990" s="3">
        <v>45754</v>
      </c>
      <c r="B3990" t="s">
        <v>89</v>
      </c>
      <c r="C3990" t="s">
        <v>227</v>
      </c>
      <c r="D3990">
        <v>26</v>
      </c>
      <c r="E3990">
        <v>153.05000000000001</v>
      </c>
      <c r="F3990">
        <v>3979.3</v>
      </c>
      <c r="G3990" t="s">
        <v>8</v>
      </c>
      <c r="H3990" t="s">
        <v>78</v>
      </c>
      <c r="I3990" t="s">
        <v>89</v>
      </c>
      <c r="J3990" t="s">
        <v>428</v>
      </c>
      <c r="K3990">
        <v>307</v>
      </c>
      <c r="L3990" t="s">
        <v>89</v>
      </c>
      <c r="M3990">
        <v>60.89</v>
      </c>
      <c r="N3990">
        <v>1.02</v>
      </c>
      <c r="O3990" t="s">
        <v>427</v>
      </c>
      <c r="P3990">
        <f>E3990 - M3990</f>
        <v>92.160000000000011</v>
      </c>
      <c r="Q3990" t="str">
        <f>TEXT((A3990),"MMM _ YYYY")</f>
        <v>Apr  2025</v>
      </c>
    </row>
    <row r="3991" spans="1:17" x14ac:dyDescent="0.3">
      <c r="A3991" s="3">
        <v>45941</v>
      </c>
      <c r="B3991" t="s">
        <v>89</v>
      </c>
      <c r="C3991" t="s">
        <v>353</v>
      </c>
      <c r="D3991">
        <v>43</v>
      </c>
      <c r="E3991">
        <v>203.92</v>
      </c>
      <c r="F3991">
        <v>8768.56</v>
      </c>
      <c r="G3991" t="s">
        <v>105</v>
      </c>
      <c r="H3991" t="s">
        <v>78</v>
      </c>
      <c r="I3991" t="s">
        <v>89</v>
      </c>
      <c r="J3991" t="s">
        <v>428</v>
      </c>
      <c r="K3991">
        <v>307</v>
      </c>
      <c r="L3991" t="s">
        <v>89</v>
      </c>
      <c r="M3991">
        <v>60.89</v>
      </c>
      <c r="N3991">
        <v>1.02</v>
      </c>
      <c r="O3991" t="s">
        <v>427</v>
      </c>
      <c r="P3991">
        <f>E3991 - M3991</f>
        <v>143.02999999999997</v>
      </c>
      <c r="Q3991" t="str">
        <f>TEXT((A3991),"MMM _ YYYY")</f>
        <v>Oct  2025</v>
      </c>
    </row>
    <row r="3992" spans="1:17" x14ac:dyDescent="0.3">
      <c r="A3992" s="3">
        <v>44817</v>
      </c>
      <c r="B3992" t="s">
        <v>89</v>
      </c>
      <c r="C3992" t="s">
        <v>118</v>
      </c>
      <c r="D3992">
        <v>11</v>
      </c>
      <c r="E3992">
        <v>91.62</v>
      </c>
      <c r="F3992">
        <v>1007.82</v>
      </c>
      <c r="G3992" t="s">
        <v>81</v>
      </c>
      <c r="H3992" t="s">
        <v>78</v>
      </c>
      <c r="I3992" t="s">
        <v>89</v>
      </c>
      <c r="J3992" t="s">
        <v>428</v>
      </c>
      <c r="K3992">
        <v>307</v>
      </c>
      <c r="L3992" t="s">
        <v>89</v>
      </c>
      <c r="M3992">
        <v>60.89</v>
      </c>
      <c r="N3992">
        <v>1.02</v>
      </c>
      <c r="O3992" t="s">
        <v>427</v>
      </c>
      <c r="P3992">
        <f>E3992 - M3992</f>
        <v>30.730000000000004</v>
      </c>
      <c r="Q3992" t="str">
        <f>TEXT((A3992),"MMM _ YYYY")</f>
        <v>Sep  2022</v>
      </c>
    </row>
    <row r="3993" spans="1:17" x14ac:dyDescent="0.3">
      <c r="A3993" s="3">
        <v>44390</v>
      </c>
      <c r="B3993" t="s">
        <v>89</v>
      </c>
      <c r="C3993" t="s">
        <v>7</v>
      </c>
      <c r="D3993">
        <v>24</v>
      </c>
      <c r="E3993">
        <v>208.81</v>
      </c>
      <c r="F3993">
        <v>5011.4399999999996</v>
      </c>
      <c r="G3993" t="s">
        <v>6</v>
      </c>
      <c r="H3993" t="s">
        <v>78</v>
      </c>
      <c r="I3993" t="s">
        <v>89</v>
      </c>
      <c r="J3993" t="s">
        <v>428</v>
      </c>
      <c r="K3993">
        <v>307</v>
      </c>
      <c r="L3993" t="s">
        <v>89</v>
      </c>
      <c r="M3993">
        <v>60.89</v>
      </c>
      <c r="N3993">
        <v>1.02</v>
      </c>
      <c r="O3993" t="s">
        <v>427</v>
      </c>
      <c r="P3993">
        <f>E3993 - M3993</f>
        <v>147.92000000000002</v>
      </c>
      <c r="Q3993" t="str">
        <f>TEXT((A3993),"MMM _ YYYY")</f>
        <v>Jul  2021</v>
      </c>
    </row>
    <row r="3994" spans="1:17" x14ac:dyDescent="0.3">
      <c r="A3994" s="3">
        <v>43969</v>
      </c>
      <c r="B3994" t="s">
        <v>89</v>
      </c>
      <c r="C3994" t="s">
        <v>358</v>
      </c>
      <c r="D3994">
        <v>47</v>
      </c>
      <c r="E3994">
        <v>70.739999999999995</v>
      </c>
      <c r="F3994">
        <v>3324.78</v>
      </c>
      <c r="G3994" t="s">
        <v>2</v>
      </c>
      <c r="H3994" t="s">
        <v>78</v>
      </c>
      <c r="I3994" t="s">
        <v>89</v>
      </c>
      <c r="J3994" t="s">
        <v>428</v>
      </c>
      <c r="K3994">
        <v>307</v>
      </c>
      <c r="L3994" t="s">
        <v>89</v>
      </c>
      <c r="M3994">
        <v>60.89</v>
      </c>
      <c r="N3994">
        <v>1.02</v>
      </c>
      <c r="O3994" t="s">
        <v>427</v>
      </c>
      <c r="P3994">
        <f>E3994 - M3994</f>
        <v>9.8499999999999943</v>
      </c>
      <c r="Q3994" t="str">
        <f>TEXT((A3994),"MMM _ YYYY")</f>
        <v>May  2020</v>
      </c>
    </row>
    <row r="3995" spans="1:17" x14ac:dyDescent="0.3">
      <c r="A3995" s="3">
        <v>44033</v>
      </c>
      <c r="B3995" t="s">
        <v>89</v>
      </c>
      <c r="C3995" t="s">
        <v>348</v>
      </c>
      <c r="D3995">
        <v>18</v>
      </c>
      <c r="E3995">
        <v>54.26</v>
      </c>
      <c r="F3995">
        <v>976.68</v>
      </c>
      <c r="G3995" t="s">
        <v>6</v>
      </c>
      <c r="H3995" t="s">
        <v>78</v>
      </c>
      <c r="I3995" t="s">
        <v>89</v>
      </c>
      <c r="J3995" t="s">
        <v>428</v>
      </c>
      <c r="K3995">
        <v>307</v>
      </c>
      <c r="L3995" t="s">
        <v>89</v>
      </c>
      <c r="M3995">
        <v>60.89</v>
      </c>
      <c r="N3995">
        <v>1.02</v>
      </c>
      <c r="O3995" t="s">
        <v>427</v>
      </c>
      <c r="P3995">
        <f>E3995 - M3995</f>
        <v>-6.6300000000000026</v>
      </c>
      <c r="Q3995" t="str">
        <f>TEXT((A3995),"MMM _ YYYY")</f>
        <v>Jul  2020</v>
      </c>
    </row>
    <row r="3996" spans="1:17" x14ac:dyDescent="0.3">
      <c r="A3996" s="3">
        <v>43629</v>
      </c>
      <c r="B3996" t="s">
        <v>89</v>
      </c>
      <c r="C3996" t="s">
        <v>229</v>
      </c>
      <c r="D3996">
        <v>29</v>
      </c>
      <c r="E3996">
        <v>99.6</v>
      </c>
      <c r="F3996">
        <v>2888.4</v>
      </c>
      <c r="G3996" t="s">
        <v>16</v>
      </c>
      <c r="H3996" t="s">
        <v>78</v>
      </c>
      <c r="I3996" t="s">
        <v>89</v>
      </c>
      <c r="J3996" t="s">
        <v>428</v>
      </c>
      <c r="K3996">
        <v>307</v>
      </c>
      <c r="L3996" t="s">
        <v>89</v>
      </c>
      <c r="M3996">
        <v>60.89</v>
      </c>
      <c r="N3996">
        <v>1.02</v>
      </c>
      <c r="O3996" t="s">
        <v>427</v>
      </c>
      <c r="P3996">
        <f>E3996 - M3996</f>
        <v>38.709999999999994</v>
      </c>
      <c r="Q3996" t="str">
        <f>TEXT((A3996),"MMM _ YYYY")</f>
        <v>Jun  2019</v>
      </c>
    </row>
    <row r="3997" spans="1:17" x14ac:dyDescent="0.3">
      <c r="A3997" s="3">
        <v>42814</v>
      </c>
      <c r="B3997" t="s">
        <v>89</v>
      </c>
      <c r="C3997" t="s">
        <v>225</v>
      </c>
      <c r="D3997">
        <v>38</v>
      </c>
      <c r="E3997">
        <v>256.87</v>
      </c>
      <c r="F3997">
        <v>9761.06</v>
      </c>
      <c r="G3997" t="s">
        <v>12</v>
      </c>
      <c r="H3997" t="s">
        <v>78</v>
      </c>
      <c r="I3997" t="s">
        <v>89</v>
      </c>
      <c r="J3997" t="s">
        <v>428</v>
      </c>
      <c r="K3997">
        <v>307</v>
      </c>
      <c r="L3997" t="s">
        <v>89</v>
      </c>
      <c r="M3997">
        <v>60.89</v>
      </c>
      <c r="N3997">
        <v>1.02</v>
      </c>
      <c r="O3997" t="s">
        <v>427</v>
      </c>
      <c r="P3997">
        <f>E3997 - M3997</f>
        <v>195.98000000000002</v>
      </c>
      <c r="Q3997" t="str">
        <f>TEXT((A3997),"MMM _ YYYY")</f>
        <v>Mar  2017</v>
      </c>
    </row>
    <row r="3998" spans="1:17" x14ac:dyDescent="0.3">
      <c r="A3998" s="3">
        <v>42891</v>
      </c>
      <c r="B3998" t="s">
        <v>89</v>
      </c>
      <c r="C3998" t="s">
        <v>104</v>
      </c>
      <c r="D3998">
        <v>24</v>
      </c>
      <c r="E3998">
        <v>169.75</v>
      </c>
      <c r="F3998">
        <v>4074</v>
      </c>
      <c r="G3998" t="s">
        <v>2</v>
      </c>
      <c r="H3998" t="s">
        <v>78</v>
      </c>
      <c r="I3998" t="s">
        <v>89</v>
      </c>
      <c r="J3998" t="s">
        <v>428</v>
      </c>
      <c r="K3998">
        <v>307</v>
      </c>
      <c r="L3998" t="s">
        <v>89</v>
      </c>
      <c r="M3998">
        <v>60.89</v>
      </c>
      <c r="N3998">
        <v>1.02</v>
      </c>
      <c r="O3998" t="s">
        <v>427</v>
      </c>
      <c r="P3998">
        <f>E3998 - M3998</f>
        <v>108.86</v>
      </c>
      <c r="Q3998" t="str">
        <f>TEXT((A3998),"MMM _ YYYY")</f>
        <v>Jun  2017</v>
      </c>
    </row>
    <row r="3999" spans="1:17" x14ac:dyDescent="0.3">
      <c r="A3999" s="3">
        <v>42917</v>
      </c>
      <c r="B3999" t="s">
        <v>89</v>
      </c>
      <c r="C3999" t="s">
        <v>116</v>
      </c>
      <c r="D3999">
        <v>7</v>
      </c>
      <c r="E3999">
        <v>321.18</v>
      </c>
      <c r="F3999">
        <v>2248.2600000000002</v>
      </c>
      <c r="G3999" t="s">
        <v>12</v>
      </c>
      <c r="H3999" t="s">
        <v>78</v>
      </c>
      <c r="I3999" t="s">
        <v>89</v>
      </c>
      <c r="J3999" t="s">
        <v>428</v>
      </c>
      <c r="K3999">
        <v>307</v>
      </c>
      <c r="L3999" t="s">
        <v>89</v>
      </c>
      <c r="M3999">
        <v>60.89</v>
      </c>
      <c r="N3999">
        <v>1.02</v>
      </c>
      <c r="O3999" t="s">
        <v>427</v>
      </c>
      <c r="P3999">
        <f>E3999 - M3999</f>
        <v>260.29000000000002</v>
      </c>
      <c r="Q3999" t="str">
        <f>TEXT((A3999),"MMM _ YYYY")</f>
        <v>Jul  2017</v>
      </c>
    </row>
    <row r="4000" spans="1:17" x14ac:dyDescent="0.3">
      <c r="A4000" s="3">
        <v>42411</v>
      </c>
      <c r="B4000" t="s">
        <v>89</v>
      </c>
      <c r="C4000" t="s">
        <v>156</v>
      </c>
      <c r="D4000">
        <v>17</v>
      </c>
      <c r="E4000">
        <v>390.52</v>
      </c>
      <c r="F4000">
        <v>6638.84</v>
      </c>
      <c r="G4000" t="s">
        <v>8</v>
      </c>
      <c r="H4000" t="s">
        <v>78</v>
      </c>
      <c r="I4000" t="s">
        <v>89</v>
      </c>
      <c r="J4000" t="s">
        <v>428</v>
      </c>
      <c r="K4000">
        <v>307</v>
      </c>
      <c r="L4000" t="s">
        <v>89</v>
      </c>
      <c r="M4000">
        <v>60.89</v>
      </c>
      <c r="N4000">
        <v>1.02</v>
      </c>
      <c r="O4000" t="s">
        <v>427</v>
      </c>
      <c r="P4000">
        <f>E4000 - M4000</f>
        <v>329.63</v>
      </c>
      <c r="Q4000" t="str">
        <f>TEXT((A4000),"MMM _ YYYY")</f>
        <v>Feb  2016</v>
      </c>
    </row>
    <row r="4001" spans="1:17" x14ac:dyDescent="0.3">
      <c r="A4001" s="3">
        <v>42432</v>
      </c>
      <c r="B4001" t="s">
        <v>89</v>
      </c>
      <c r="C4001" t="s">
        <v>278</v>
      </c>
      <c r="D4001">
        <v>20</v>
      </c>
      <c r="E4001">
        <v>141.19</v>
      </c>
      <c r="F4001">
        <v>2823.8</v>
      </c>
      <c r="G4001" t="s">
        <v>6</v>
      </c>
      <c r="H4001" t="s">
        <v>78</v>
      </c>
      <c r="I4001" t="s">
        <v>89</v>
      </c>
      <c r="J4001" t="s">
        <v>428</v>
      </c>
      <c r="K4001">
        <v>307</v>
      </c>
      <c r="L4001" t="s">
        <v>89</v>
      </c>
      <c r="M4001">
        <v>60.89</v>
      </c>
      <c r="N4001">
        <v>1.02</v>
      </c>
      <c r="O4001" t="s">
        <v>427</v>
      </c>
      <c r="P4001">
        <f>E4001 - M4001</f>
        <v>80.3</v>
      </c>
      <c r="Q4001" t="str">
        <f>TEXT((A4001),"MMM _ YYYY")</f>
        <v>Mar  2016</v>
      </c>
    </row>
    <row r="4002" spans="1:17" x14ac:dyDescent="0.3">
      <c r="A4002" s="3">
        <v>41359</v>
      </c>
      <c r="B4002" t="s">
        <v>89</v>
      </c>
      <c r="C4002" t="s">
        <v>236</v>
      </c>
      <c r="D4002">
        <v>38</v>
      </c>
      <c r="E4002">
        <v>260.92</v>
      </c>
      <c r="F4002">
        <v>9914.9599999999991</v>
      </c>
      <c r="G4002" t="s">
        <v>2</v>
      </c>
      <c r="H4002" t="s">
        <v>78</v>
      </c>
      <c r="I4002" t="s">
        <v>89</v>
      </c>
      <c r="J4002" t="s">
        <v>428</v>
      </c>
      <c r="K4002">
        <v>307</v>
      </c>
      <c r="L4002" t="s">
        <v>89</v>
      </c>
      <c r="M4002">
        <v>60.89</v>
      </c>
      <c r="N4002">
        <v>1.02</v>
      </c>
      <c r="O4002" t="s">
        <v>427</v>
      </c>
      <c r="P4002">
        <f>E4002 - M4002</f>
        <v>200.03000000000003</v>
      </c>
      <c r="Q4002" t="str">
        <f>TEXT((A4002),"MMM _ YYYY")</f>
        <v>Mar  2013</v>
      </c>
    </row>
    <row r="4003" spans="1:17" x14ac:dyDescent="0.3">
      <c r="A4003" s="3">
        <v>40934</v>
      </c>
      <c r="B4003" t="s">
        <v>89</v>
      </c>
      <c r="C4003" t="s">
        <v>305</v>
      </c>
      <c r="D4003">
        <v>12</v>
      </c>
      <c r="E4003">
        <v>97.28</v>
      </c>
      <c r="F4003">
        <v>1167.3599999999999</v>
      </c>
      <c r="G4003" t="s">
        <v>2</v>
      </c>
      <c r="H4003" t="s">
        <v>78</v>
      </c>
      <c r="I4003" t="s">
        <v>89</v>
      </c>
      <c r="J4003" t="s">
        <v>428</v>
      </c>
      <c r="K4003">
        <v>307</v>
      </c>
      <c r="L4003" t="s">
        <v>89</v>
      </c>
      <c r="M4003">
        <v>60.89</v>
      </c>
      <c r="N4003">
        <v>1.02</v>
      </c>
      <c r="O4003" t="s">
        <v>427</v>
      </c>
      <c r="P4003">
        <f>E4003 - M4003</f>
        <v>36.39</v>
      </c>
      <c r="Q4003" t="str">
        <f>TEXT((A4003),"MMM _ YYYY")</f>
        <v>Jan  2012</v>
      </c>
    </row>
    <row r="4004" spans="1:17" x14ac:dyDescent="0.3">
      <c r="A4004" s="3">
        <v>40951</v>
      </c>
      <c r="B4004" t="s">
        <v>89</v>
      </c>
      <c r="C4004" t="s">
        <v>291</v>
      </c>
      <c r="D4004">
        <v>37</v>
      </c>
      <c r="E4004">
        <v>229.99</v>
      </c>
      <c r="F4004">
        <v>8509.6299999999992</v>
      </c>
      <c r="G4004" t="s">
        <v>16</v>
      </c>
      <c r="H4004" t="s">
        <v>78</v>
      </c>
      <c r="I4004" t="s">
        <v>89</v>
      </c>
      <c r="J4004" t="s">
        <v>428</v>
      </c>
      <c r="K4004">
        <v>307</v>
      </c>
      <c r="L4004" t="s">
        <v>89</v>
      </c>
      <c r="M4004">
        <v>60.89</v>
      </c>
      <c r="N4004">
        <v>1.02</v>
      </c>
      <c r="O4004" t="s">
        <v>427</v>
      </c>
      <c r="P4004">
        <f>E4004 - M4004</f>
        <v>169.10000000000002</v>
      </c>
      <c r="Q4004" t="str">
        <f>TEXT((A4004),"MMM _ YYYY")</f>
        <v>Feb  2012</v>
      </c>
    </row>
    <row r="4005" spans="1:17" x14ac:dyDescent="0.3">
      <c r="A4005" s="3">
        <v>41128</v>
      </c>
      <c r="B4005" t="s">
        <v>89</v>
      </c>
      <c r="C4005" t="s">
        <v>90</v>
      </c>
      <c r="D4005">
        <v>39</v>
      </c>
      <c r="E4005">
        <v>193.97</v>
      </c>
      <c r="F4005">
        <v>7564.83</v>
      </c>
      <c r="G4005" t="s">
        <v>87</v>
      </c>
      <c r="H4005" t="s">
        <v>78</v>
      </c>
      <c r="I4005" t="s">
        <v>89</v>
      </c>
      <c r="J4005" t="s">
        <v>428</v>
      </c>
      <c r="K4005">
        <v>307</v>
      </c>
      <c r="L4005" t="s">
        <v>89</v>
      </c>
      <c r="M4005">
        <v>60.89</v>
      </c>
      <c r="N4005">
        <v>1.02</v>
      </c>
      <c r="O4005" t="s">
        <v>427</v>
      </c>
      <c r="P4005">
        <f>E4005 - M4005</f>
        <v>133.07999999999998</v>
      </c>
      <c r="Q4005" t="str">
        <f>TEXT((A4005),"MMM _ YYYY")</f>
        <v>Aug  2012</v>
      </c>
    </row>
    <row r="4006" spans="1:17" x14ac:dyDescent="0.3">
      <c r="A4006" s="3">
        <v>45135</v>
      </c>
      <c r="B4006" t="s">
        <v>214</v>
      </c>
      <c r="C4006" t="s">
        <v>292</v>
      </c>
      <c r="D4006">
        <v>24</v>
      </c>
      <c r="E4006">
        <v>59.2</v>
      </c>
      <c r="F4006">
        <v>1420.8</v>
      </c>
      <c r="G4006" t="s">
        <v>81</v>
      </c>
      <c r="H4006" t="s">
        <v>11</v>
      </c>
      <c r="I4006" t="s">
        <v>214</v>
      </c>
      <c r="J4006" t="s">
        <v>428</v>
      </c>
      <c r="K4006">
        <v>311</v>
      </c>
      <c r="L4006" t="s">
        <v>214</v>
      </c>
      <c r="M4006">
        <v>78.56</v>
      </c>
      <c r="N4006">
        <v>7.51</v>
      </c>
      <c r="O4006" t="s">
        <v>430</v>
      </c>
      <c r="P4006">
        <f>E4006 - M4006</f>
        <v>-19.36</v>
      </c>
      <c r="Q4006" t="str">
        <f>TEXT((A4006),"MMM _ YYYY")</f>
        <v>Jul  2023</v>
      </c>
    </row>
    <row r="4007" spans="1:17" x14ac:dyDescent="0.3">
      <c r="A4007" s="3">
        <v>45472</v>
      </c>
      <c r="B4007" t="s">
        <v>214</v>
      </c>
      <c r="C4007" t="s">
        <v>361</v>
      </c>
      <c r="D4007">
        <v>32</v>
      </c>
      <c r="E4007">
        <v>201.42</v>
      </c>
      <c r="F4007">
        <v>6445.44</v>
      </c>
      <c r="G4007" t="s">
        <v>8</v>
      </c>
      <c r="H4007" t="s">
        <v>11</v>
      </c>
      <c r="I4007" t="s">
        <v>214</v>
      </c>
      <c r="J4007" t="s">
        <v>428</v>
      </c>
      <c r="K4007">
        <v>311</v>
      </c>
      <c r="L4007" t="s">
        <v>214</v>
      </c>
      <c r="M4007">
        <v>78.56</v>
      </c>
      <c r="N4007">
        <v>7.51</v>
      </c>
      <c r="O4007" t="s">
        <v>430</v>
      </c>
      <c r="P4007">
        <f>E4007 - M4007</f>
        <v>122.85999999999999</v>
      </c>
      <c r="Q4007" t="str">
        <f>TEXT((A4007),"MMM _ YYYY")</f>
        <v>Jun  2024</v>
      </c>
    </row>
    <row r="4008" spans="1:17" x14ac:dyDescent="0.3">
      <c r="A4008" s="3">
        <v>45479</v>
      </c>
      <c r="B4008" t="s">
        <v>214</v>
      </c>
      <c r="C4008" t="s">
        <v>224</v>
      </c>
      <c r="D4008">
        <v>42</v>
      </c>
      <c r="E4008">
        <v>238.8</v>
      </c>
      <c r="F4008">
        <v>10029.6</v>
      </c>
      <c r="G4008" t="s">
        <v>56</v>
      </c>
      <c r="H4008" t="s">
        <v>11</v>
      </c>
      <c r="I4008" t="s">
        <v>214</v>
      </c>
      <c r="J4008" t="s">
        <v>428</v>
      </c>
      <c r="K4008">
        <v>311</v>
      </c>
      <c r="L4008" t="s">
        <v>214</v>
      </c>
      <c r="M4008">
        <v>78.56</v>
      </c>
      <c r="N4008">
        <v>7.51</v>
      </c>
      <c r="O4008" t="s">
        <v>430</v>
      </c>
      <c r="P4008">
        <f>E4008 - M4008</f>
        <v>160.24</v>
      </c>
      <c r="Q4008" t="str">
        <f>TEXT((A4008),"MMM _ YYYY")</f>
        <v>Jul  2024</v>
      </c>
    </row>
    <row r="4009" spans="1:17" x14ac:dyDescent="0.3">
      <c r="A4009" s="3">
        <v>45840</v>
      </c>
      <c r="B4009" t="s">
        <v>214</v>
      </c>
      <c r="C4009" t="s">
        <v>94</v>
      </c>
      <c r="D4009">
        <v>22</v>
      </c>
      <c r="E4009">
        <v>262.13</v>
      </c>
      <c r="F4009">
        <v>5766.86</v>
      </c>
      <c r="G4009" t="s">
        <v>31</v>
      </c>
      <c r="H4009" t="s">
        <v>11</v>
      </c>
      <c r="I4009" t="s">
        <v>214</v>
      </c>
      <c r="J4009" t="s">
        <v>428</v>
      </c>
      <c r="K4009">
        <v>311</v>
      </c>
      <c r="L4009" t="s">
        <v>214</v>
      </c>
      <c r="M4009">
        <v>78.56</v>
      </c>
      <c r="N4009">
        <v>7.51</v>
      </c>
      <c r="O4009" t="s">
        <v>430</v>
      </c>
      <c r="P4009">
        <f>E4009 - M4009</f>
        <v>183.57</v>
      </c>
      <c r="Q4009" t="str">
        <f>TEXT((A4009),"MMM _ YYYY")</f>
        <v>Jul  2025</v>
      </c>
    </row>
    <row r="4010" spans="1:17" x14ac:dyDescent="0.3">
      <c r="A4010" s="3">
        <v>45841</v>
      </c>
      <c r="B4010" t="s">
        <v>214</v>
      </c>
      <c r="C4010" t="s">
        <v>280</v>
      </c>
      <c r="D4010">
        <v>46</v>
      </c>
      <c r="E4010">
        <v>53.42</v>
      </c>
      <c r="F4010">
        <v>2457.3200000000002</v>
      </c>
      <c r="G4010" t="s">
        <v>26</v>
      </c>
      <c r="H4010" t="s">
        <v>11</v>
      </c>
      <c r="I4010" t="s">
        <v>214</v>
      </c>
      <c r="J4010" t="s">
        <v>428</v>
      </c>
      <c r="K4010">
        <v>311</v>
      </c>
      <c r="L4010" t="s">
        <v>214</v>
      </c>
      <c r="M4010">
        <v>78.56</v>
      </c>
      <c r="N4010">
        <v>7.51</v>
      </c>
      <c r="O4010" t="s">
        <v>430</v>
      </c>
      <c r="P4010">
        <f>E4010 - M4010</f>
        <v>-25.14</v>
      </c>
      <c r="Q4010" t="str">
        <f>TEXT((A4010),"MMM _ YYYY")</f>
        <v>Jul  2025</v>
      </c>
    </row>
    <row r="4011" spans="1:17" x14ac:dyDescent="0.3">
      <c r="A4011" s="3">
        <v>44597</v>
      </c>
      <c r="B4011" t="s">
        <v>214</v>
      </c>
      <c r="C4011" t="s">
        <v>68</v>
      </c>
      <c r="D4011">
        <v>16</v>
      </c>
      <c r="E4011">
        <v>73.599999999999994</v>
      </c>
      <c r="F4011">
        <v>1177.5999999999999</v>
      </c>
      <c r="G4011" t="s">
        <v>56</v>
      </c>
      <c r="H4011" t="s">
        <v>11</v>
      </c>
      <c r="I4011" t="s">
        <v>214</v>
      </c>
      <c r="J4011" t="s">
        <v>428</v>
      </c>
      <c r="K4011">
        <v>311</v>
      </c>
      <c r="L4011" t="s">
        <v>214</v>
      </c>
      <c r="M4011">
        <v>78.56</v>
      </c>
      <c r="N4011">
        <v>7.51</v>
      </c>
      <c r="O4011" t="s">
        <v>430</v>
      </c>
      <c r="P4011">
        <f>E4011 - M4011</f>
        <v>-4.960000000000008</v>
      </c>
      <c r="Q4011" t="str">
        <f>TEXT((A4011),"MMM _ YYYY")</f>
        <v>Feb  2022</v>
      </c>
    </row>
    <row r="4012" spans="1:17" x14ac:dyDescent="0.3">
      <c r="A4012" s="3">
        <v>44685</v>
      </c>
      <c r="B4012" t="s">
        <v>214</v>
      </c>
      <c r="C4012" t="s">
        <v>348</v>
      </c>
      <c r="D4012">
        <v>1</v>
      </c>
      <c r="E4012">
        <v>87.74</v>
      </c>
      <c r="F4012">
        <v>87.74</v>
      </c>
      <c r="G4012" t="s">
        <v>6</v>
      </c>
      <c r="H4012" t="s">
        <v>11</v>
      </c>
      <c r="I4012" t="s">
        <v>214</v>
      </c>
      <c r="J4012" t="s">
        <v>428</v>
      </c>
      <c r="K4012">
        <v>311</v>
      </c>
      <c r="L4012" t="s">
        <v>214</v>
      </c>
      <c r="M4012">
        <v>78.56</v>
      </c>
      <c r="N4012">
        <v>7.51</v>
      </c>
      <c r="O4012" t="s">
        <v>430</v>
      </c>
      <c r="P4012">
        <f>E4012 - M4012</f>
        <v>9.1799999999999926</v>
      </c>
      <c r="Q4012" t="str">
        <f>TEXT((A4012),"MMM _ YYYY")</f>
        <v>May  2022</v>
      </c>
    </row>
    <row r="4013" spans="1:17" x14ac:dyDescent="0.3">
      <c r="A4013" s="3">
        <v>44688</v>
      </c>
      <c r="B4013" t="s">
        <v>214</v>
      </c>
      <c r="C4013" t="s">
        <v>249</v>
      </c>
      <c r="D4013">
        <v>40</v>
      </c>
      <c r="E4013">
        <v>372.45</v>
      </c>
      <c r="F4013">
        <v>14898</v>
      </c>
      <c r="G4013" t="s">
        <v>105</v>
      </c>
      <c r="H4013" t="s">
        <v>11</v>
      </c>
      <c r="I4013" t="s">
        <v>214</v>
      </c>
      <c r="J4013" t="s">
        <v>428</v>
      </c>
      <c r="K4013">
        <v>311</v>
      </c>
      <c r="L4013" t="s">
        <v>214</v>
      </c>
      <c r="M4013">
        <v>78.56</v>
      </c>
      <c r="N4013">
        <v>7.51</v>
      </c>
      <c r="O4013" t="s">
        <v>430</v>
      </c>
      <c r="P4013">
        <f>E4013 - M4013</f>
        <v>293.89</v>
      </c>
      <c r="Q4013" t="str">
        <f>TEXT((A4013),"MMM _ YYYY")</f>
        <v>May  2022</v>
      </c>
    </row>
    <row r="4014" spans="1:17" x14ac:dyDescent="0.3">
      <c r="A4014" s="3">
        <v>44759</v>
      </c>
      <c r="B4014" t="s">
        <v>214</v>
      </c>
      <c r="C4014" t="s">
        <v>253</v>
      </c>
      <c r="D4014">
        <v>38</v>
      </c>
      <c r="E4014">
        <v>213.83</v>
      </c>
      <c r="F4014">
        <v>8125.54</v>
      </c>
      <c r="G4014" t="s">
        <v>8</v>
      </c>
      <c r="H4014" t="s">
        <v>11</v>
      </c>
      <c r="I4014" t="s">
        <v>214</v>
      </c>
      <c r="J4014" t="s">
        <v>428</v>
      </c>
      <c r="K4014">
        <v>311</v>
      </c>
      <c r="L4014" t="s">
        <v>214</v>
      </c>
      <c r="M4014">
        <v>78.56</v>
      </c>
      <c r="N4014">
        <v>7.51</v>
      </c>
      <c r="O4014" t="s">
        <v>430</v>
      </c>
      <c r="P4014">
        <f>E4014 - M4014</f>
        <v>135.27000000000001</v>
      </c>
      <c r="Q4014" t="str">
        <f>TEXT((A4014),"MMM _ YYYY")</f>
        <v>Jul  2022</v>
      </c>
    </row>
    <row r="4015" spans="1:17" x14ac:dyDescent="0.3">
      <c r="A4015" s="3">
        <v>44849</v>
      </c>
      <c r="B4015" t="s">
        <v>214</v>
      </c>
      <c r="C4015" t="s">
        <v>220</v>
      </c>
      <c r="D4015">
        <v>10</v>
      </c>
      <c r="E4015">
        <v>172.96</v>
      </c>
      <c r="F4015">
        <v>1729.6</v>
      </c>
      <c r="G4015" t="s">
        <v>81</v>
      </c>
      <c r="H4015" t="s">
        <v>11</v>
      </c>
      <c r="I4015" t="s">
        <v>214</v>
      </c>
      <c r="J4015" t="s">
        <v>428</v>
      </c>
      <c r="K4015">
        <v>311</v>
      </c>
      <c r="L4015" t="s">
        <v>214</v>
      </c>
      <c r="M4015">
        <v>78.56</v>
      </c>
      <c r="N4015">
        <v>7.51</v>
      </c>
      <c r="O4015" t="s">
        <v>430</v>
      </c>
      <c r="P4015">
        <f>E4015 - M4015</f>
        <v>94.4</v>
      </c>
      <c r="Q4015" t="str">
        <f>TEXT((A4015),"MMM _ YYYY")</f>
        <v>Oct  2022</v>
      </c>
    </row>
    <row r="4016" spans="1:17" x14ac:dyDescent="0.3">
      <c r="A4016" s="3">
        <v>44557</v>
      </c>
      <c r="B4016" t="s">
        <v>214</v>
      </c>
      <c r="C4016" t="s">
        <v>13</v>
      </c>
      <c r="D4016">
        <v>23</v>
      </c>
      <c r="E4016">
        <v>108.25</v>
      </c>
      <c r="F4016">
        <v>2489.75</v>
      </c>
      <c r="G4016" t="s">
        <v>12</v>
      </c>
      <c r="H4016" t="s">
        <v>11</v>
      </c>
      <c r="I4016" t="s">
        <v>214</v>
      </c>
      <c r="J4016" t="s">
        <v>428</v>
      </c>
      <c r="K4016">
        <v>311</v>
      </c>
      <c r="L4016" t="s">
        <v>214</v>
      </c>
      <c r="M4016">
        <v>78.56</v>
      </c>
      <c r="N4016">
        <v>7.51</v>
      </c>
      <c r="O4016" t="s">
        <v>430</v>
      </c>
      <c r="P4016">
        <f>E4016 - M4016</f>
        <v>29.689999999999998</v>
      </c>
      <c r="Q4016" t="str">
        <f>TEXT((A4016),"MMM _ YYYY")</f>
        <v>Dec  2021</v>
      </c>
    </row>
    <row r="4017" spans="1:17" x14ac:dyDescent="0.3">
      <c r="A4017" s="3">
        <v>43862</v>
      </c>
      <c r="B4017" t="s">
        <v>214</v>
      </c>
      <c r="C4017" t="s">
        <v>348</v>
      </c>
      <c r="D4017">
        <v>47</v>
      </c>
      <c r="E4017">
        <v>369.87</v>
      </c>
      <c r="F4017">
        <v>17383.89</v>
      </c>
      <c r="G4017" t="s">
        <v>6</v>
      </c>
      <c r="H4017" t="s">
        <v>11</v>
      </c>
      <c r="I4017" t="s">
        <v>214</v>
      </c>
      <c r="J4017" t="s">
        <v>428</v>
      </c>
      <c r="K4017">
        <v>311</v>
      </c>
      <c r="L4017" t="s">
        <v>214</v>
      </c>
      <c r="M4017">
        <v>78.56</v>
      </c>
      <c r="N4017">
        <v>7.51</v>
      </c>
      <c r="O4017" t="s">
        <v>430</v>
      </c>
      <c r="P4017">
        <f>E4017 - M4017</f>
        <v>291.31</v>
      </c>
      <c r="Q4017" t="str">
        <f>TEXT((A4017),"MMM _ YYYY")</f>
        <v>Feb  2020</v>
      </c>
    </row>
    <row r="4018" spans="1:17" x14ac:dyDescent="0.3">
      <c r="A4018" s="3">
        <v>43982</v>
      </c>
      <c r="B4018" t="s">
        <v>214</v>
      </c>
      <c r="C4018" t="s">
        <v>187</v>
      </c>
      <c r="D4018">
        <v>45</v>
      </c>
      <c r="E4018">
        <v>150.58000000000001</v>
      </c>
      <c r="F4018">
        <v>6776.1</v>
      </c>
      <c r="G4018" t="s">
        <v>26</v>
      </c>
      <c r="H4018" t="s">
        <v>11</v>
      </c>
      <c r="I4018" t="s">
        <v>214</v>
      </c>
      <c r="J4018" t="s">
        <v>428</v>
      </c>
      <c r="K4018">
        <v>311</v>
      </c>
      <c r="L4018" t="s">
        <v>214</v>
      </c>
      <c r="M4018">
        <v>78.56</v>
      </c>
      <c r="N4018">
        <v>7.51</v>
      </c>
      <c r="O4018" t="s">
        <v>430</v>
      </c>
      <c r="P4018">
        <f>E4018 - M4018</f>
        <v>72.02000000000001</v>
      </c>
      <c r="Q4018" t="str">
        <f>TEXT((A4018),"MMM _ YYYY")</f>
        <v>May  2020</v>
      </c>
    </row>
    <row r="4019" spans="1:17" x14ac:dyDescent="0.3">
      <c r="A4019" s="3">
        <v>44073</v>
      </c>
      <c r="B4019" t="s">
        <v>214</v>
      </c>
      <c r="C4019" t="s">
        <v>68</v>
      </c>
      <c r="D4019">
        <v>39</v>
      </c>
      <c r="E4019">
        <v>329.28</v>
      </c>
      <c r="F4019">
        <v>12841.92</v>
      </c>
      <c r="G4019" t="s">
        <v>56</v>
      </c>
      <c r="H4019" t="s">
        <v>11</v>
      </c>
      <c r="I4019" t="s">
        <v>214</v>
      </c>
      <c r="J4019" t="s">
        <v>428</v>
      </c>
      <c r="K4019">
        <v>311</v>
      </c>
      <c r="L4019" t="s">
        <v>214</v>
      </c>
      <c r="M4019">
        <v>78.56</v>
      </c>
      <c r="N4019">
        <v>7.51</v>
      </c>
      <c r="O4019" t="s">
        <v>430</v>
      </c>
      <c r="P4019">
        <f>E4019 - M4019</f>
        <v>250.71999999999997</v>
      </c>
      <c r="Q4019" t="str">
        <f>TEXT((A4019),"MMM _ YYYY")</f>
        <v>Aug  2020</v>
      </c>
    </row>
    <row r="4020" spans="1:17" x14ac:dyDescent="0.3">
      <c r="A4020" s="3">
        <v>44186</v>
      </c>
      <c r="B4020" t="s">
        <v>214</v>
      </c>
      <c r="C4020" t="s">
        <v>201</v>
      </c>
      <c r="D4020">
        <v>3</v>
      </c>
      <c r="E4020">
        <v>367.29</v>
      </c>
      <c r="F4020">
        <v>1101.8699999999999</v>
      </c>
      <c r="G4020" t="s">
        <v>87</v>
      </c>
      <c r="H4020" t="s">
        <v>11</v>
      </c>
      <c r="I4020" t="s">
        <v>214</v>
      </c>
      <c r="J4020" t="s">
        <v>428</v>
      </c>
      <c r="K4020">
        <v>311</v>
      </c>
      <c r="L4020" t="s">
        <v>214</v>
      </c>
      <c r="M4020">
        <v>78.56</v>
      </c>
      <c r="N4020">
        <v>7.51</v>
      </c>
      <c r="O4020" t="s">
        <v>430</v>
      </c>
      <c r="P4020">
        <f>E4020 - M4020</f>
        <v>288.73</v>
      </c>
      <c r="Q4020" t="str">
        <f>TEXT((A4020),"MMM _ YYYY")</f>
        <v>Dec  2020</v>
      </c>
    </row>
    <row r="4021" spans="1:17" x14ac:dyDescent="0.3">
      <c r="A4021" s="3">
        <v>43014</v>
      </c>
      <c r="B4021" t="s">
        <v>214</v>
      </c>
      <c r="C4021" t="s">
        <v>106</v>
      </c>
      <c r="D4021">
        <v>29</v>
      </c>
      <c r="E4021">
        <v>170.41</v>
      </c>
      <c r="F4021">
        <v>4941.8900000000003</v>
      </c>
      <c r="G4021" t="s">
        <v>105</v>
      </c>
      <c r="H4021" t="s">
        <v>11</v>
      </c>
      <c r="I4021" t="s">
        <v>214</v>
      </c>
      <c r="J4021" t="s">
        <v>428</v>
      </c>
      <c r="K4021">
        <v>311</v>
      </c>
      <c r="L4021" t="s">
        <v>214</v>
      </c>
      <c r="M4021">
        <v>78.56</v>
      </c>
      <c r="N4021">
        <v>7.51</v>
      </c>
      <c r="O4021" t="s">
        <v>430</v>
      </c>
      <c r="P4021">
        <f>E4021 - M4021</f>
        <v>91.85</v>
      </c>
      <c r="Q4021" t="str">
        <f>TEXT((A4021),"MMM _ YYYY")</f>
        <v>Oct  2017</v>
      </c>
    </row>
    <row r="4022" spans="1:17" x14ac:dyDescent="0.3">
      <c r="A4022" s="3">
        <v>42565</v>
      </c>
      <c r="B4022" t="s">
        <v>214</v>
      </c>
      <c r="C4022" t="s">
        <v>135</v>
      </c>
      <c r="D4022">
        <v>23</v>
      </c>
      <c r="E4022">
        <v>239.37</v>
      </c>
      <c r="F4022">
        <v>5505.51</v>
      </c>
      <c r="G4022" t="s">
        <v>134</v>
      </c>
      <c r="H4022" t="s">
        <v>11</v>
      </c>
      <c r="I4022" t="s">
        <v>214</v>
      </c>
      <c r="J4022" t="s">
        <v>428</v>
      </c>
      <c r="K4022">
        <v>311</v>
      </c>
      <c r="L4022" t="s">
        <v>214</v>
      </c>
      <c r="M4022">
        <v>78.56</v>
      </c>
      <c r="N4022">
        <v>7.51</v>
      </c>
      <c r="O4022" t="s">
        <v>430</v>
      </c>
      <c r="P4022">
        <f>E4022 - M4022</f>
        <v>160.81</v>
      </c>
      <c r="Q4022" t="str">
        <f>TEXT((A4022),"MMM _ YYYY")</f>
        <v>Jul  2016</v>
      </c>
    </row>
    <row r="4023" spans="1:17" x14ac:dyDescent="0.3">
      <c r="A4023" s="3">
        <v>42594</v>
      </c>
      <c r="B4023" t="s">
        <v>214</v>
      </c>
      <c r="C4023" t="s">
        <v>142</v>
      </c>
      <c r="D4023">
        <v>23</v>
      </c>
      <c r="E4023">
        <v>350.66</v>
      </c>
      <c r="F4023">
        <v>8065.18</v>
      </c>
      <c r="G4023" t="s">
        <v>31</v>
      </c>
      <c r="H4023" t="s">
        <v>11</v>
      </c>
      <c r="I4023" t="s">
        <v>214</v>
      </c>
      <c r="J4023" t="s">
        <v>428</v>
      </c>
      <c r="K4023">
        <v>311</v>
      </c>
      <c r="L4023" t="s">
        <v>214</v>
      </c>
      <c r="M4023">
        <v>78.56</v>
      </c>
      <c r="N4023">
        <v>7.51</v>
      </c>
      <c r="O4023" t="s">
        <v>430</v>
      </c>
      <c r="P4023">
        <f>E4023 - M4023</f>
        <v>272.10000000000002</v>
      </c>
      <c r="Q4023" t="str">
        <f>TEXT((A4023),"MMM _ YYYY")</f>
        <v>Aug  2016</v>
      </c>
    </row>
    <row r="4024" spans="1:17" x14ac:dyDescent="0.3">
      <c r="A4024" s="3">
        <v>42051</v>
      </c>
      <c r="B4024" t="s">
        <v>214</v>
      </c>
      <c r="C4024" t="s">
        <v>175</v>
      </c>
      <c r="D4024">
        <v>8</v>
      </c>
      <c r="E4024">
        <v>89.37</v>
      </c>
      <c r="F4024">
        <v>714.96</v>
      </c>
      <c r="G4024" t="s">
        <v>56</v>
      </c>
      <c r="H4024" t="s">
        <v>11</v>
      </c>
      <c r="I4024" t="s">
        <v>214</v>
      </c>
      <c r="J4024" t="s">
        <v>428</v>
      </c>
      <c r="K4024">
        <v>311</v>
      </c>
      <c r="L4024" t="s">
        <v>214</v>
      </c>
      <c r="M4024">
        <v>78.56</v>
      </c>
      <c r="N4024">
        <v>7.51</v>
      </c>
      <c r="O4024" t="s">
        <v>430</v>
      </c>
      <c r="P4024">
        <f>E4024 - M4024</f>
        <v>10.810000000000002</v>
      </c>
      <c r="Q4024" t="str">
        <f>TEXT((A4024),"MMM _ YYYY")</f>
        <v>Feb  2015</v>
      </c>
    </row>
    <row r="4025" spans="1:17" x14ac:dyDescent="0.3">
      <c r="A4025" s="3">
        <v>42168</v>
      </c>
      <c r="B4025" t="s">
        <v>214</v>
      </c>
      <c r="C4025" t="s">
        <v>374</v>
      </c>
      <c r="D4025">
        <v>7</v>
      </c>
      <c r="E4025">
        <v>222.8</v>
      </c>
      <c r="F4025">
        <v>1559.6</v>
      </c>
      <c r="G4025" t="s">
        <v>52</v>
      </c>
      <c r="H4025" t="s">
        <v>11</v>
      </c>
      <c r="I4025" t="s">
        <v>214</v>
      </c>
      <c r="J4025" t="s">
        <v>428</v>
      </c>
      <c r="K4025">
        <v>311</v>
      </c>
      <c r="L4025" t="s">
        <v>214</v>
      </c>
      <c r="M4025">
        <v>78.56</v>
      </c>
      <c r="N4025">
        <v>7.51</v>
      </c>
      <c r="O4025" t="s">
        <v>430</v>
      </c>
      <c r="P4025">
        <f>E4025 - M4025</f>
        <v>144.24</v>
      </c>
      <c r="Q4025" t="str">
        <f>TEXT((A4025),"MMM _ YYYY")</f>
        <v>Jun  2015</v>
      </c>
    </row>
    <row r="4026" spans="1:17" x14ac:dyDescent="0.3">
      <c r="A4026" s="3">
        <v>42314</v>
      </c>
      <c r="B4026" t="s">
        <v>214</v>
      </c>
      <c r="C4026" t="s">
        <v>314</v>
      </c>
      <c r="D4026">
        <v>5</v>
      </c>
      <c r="E4026">
        <v>164.08</v>
      </c>
      <c r="F4026">
        <v>820.4</v>
      </c>
      <c r="G4026" t="s">
        <v>2</v>
      </c>
      <c r="H4026" t="s">
        <v>11</v>
      </c>
      <c r="I4026" t="s">
        <v>214</v>
      </c>
      <c r="J4026" t="s">
        <v>428</v>
      </c>
      <c r="K4026">
        <v>311</v>
      </c>
      <c r="L4026" t="s">
        <v>214</v>
      </c>
      <c r="M4026">
        <v>78.56</v>
      </c>
      <c r="N4026">
        <v>7.51</v>
      </c>
      <c r="O4026" t="s">
        <v>430</v>
      </c>
      <c r="P4026">
        <f>E4026 - M4026</f>
        <v>85.52000000000001</v>
      </c>
      <c r="Q4026" t="str">
        <f>TEXT((A4026),"MMM _ YYYY")</f>
        <v>Nov  2015</v>
      </c>
    </row>
    <row r="4027" spans="1:17" x14ac:dyDescent="0.3">
      <c r="A4027" s="3">
        <v>42323</v>
      </c>
      <c r="B4027" t="s">
        <v>214</v>
      </c>
      <c r="C4027" t="s">
        <v>73</v>
      </c>
      <c r="D4027">
        <v>22</v>
      </c>
      <c r="E4027">
        <v>64.05</v>
      </c>
      <c r="F4027">
        <v>1409.1</v>
      </c>
      <c r="G4027" t="s">
        <v>23</v>
      </c>
      <c r="H4027" t="s">
        <v>11</v>
      </c>
      <c r="I4027" t="s">
        <v>214</v>
      </c>
      <c r="J4027" t="s">
        <v>428</v>
      </c>
      <c r="K4027">
        <v>311</v>
      </c>
      <c r="L4027" t="s">
        <v>214</v>
      </c>
      <c r="M4027">
        <v>78.56</v>
      </c>
      <c r="N4027">
        <v>7.51</v>
      </c>
      <c r="O4027" t="s">
        <v>430</v>
      </c>
      <c r="P4027">
        <f>E4027 - M4027</f>
        <v>-14.510000000000005</v>
      </c>
      <c r="Q4027" t="str">
        <f>TEXT((A4027),"MMM _ YYYY")</f>
        <v>Nov  2015</v>
      </c>
    </row>
    <row r="4028" spans="1:17" x14ac:dyDescent="0.3">
      <c r="A4028" s="3">
        <v>41778</v>
      </c>
      <c r="B4028" t="s">
        <v>214</v>
      </c>
      <c r="C4028" t="s">
        <v>211</v>
      </c>
      <c r="D4028">
        <v>7</v>
      </c>
      <c r="E4028">
        <v>324.75</v>
      </c>
      <c r="F4028">
        <v>2273.25</v>
      </c>
      <c r="G4028" t="s">
        <v>87</v>
      </c>
      <c r="H4028" t="s">
        <v>11</v>
      </c>
      <c r="I4028" t="s">
        <v>214</v>
      </c>
      <c r="J4028" t="s">
        <v>428</v>
      </c>
      <c r="K4028">
        <v>311</v>
      </c>
      <c r="L4028" t="s">
        <v>214</v>
      </c>
      <c r="M4028">
        <v>78.56</v>
      </c>
      <c r="N4028">
        <v>7.51</v>
      </c>
      <c r="O4028" t="s">
        <v>430</v>
      </c>
      <c r="P4028">
        <f>E4028 - M4028</f>
        <v>246.19</v>
      </c>
      <c r="Q4028" t="str">
        <f>TEXT((A4028),"MMM _ YYYY")</f>
        <v>May  2014</v>
      </c>
    </row>
    <row r="4029" spans="1:17" x14ac:dyDescent="0.3">
      <c r="A4029" s="3">
        <v>41431</v>
      </c>
      <c r="B4029" t="s">
        <v>214</v>
      </c>
      <c r="C4029" t="s">
        <v>127</v>
      </c>
      <c r="D4029">
        <v>3</v>
      </c>
      <c r="E4029">
        <v>247.18</v>
      </c>
      <c r="F4029">
        <v>741.54</v>
      </c>
      <c r="G4029" t="s">
        <v>56</v>
      </c>
      <c r="H4029" t="s">
        <v>11</v>
      </c>
      <c r="I4029" t="s">
        <v>214</v>
      </c>
      <c r="J4029" t="s">
        <v>428</v>
      </c>
      <c r="K4029">
        <v>311</v>
      </c>
      <c r="L4029" t="s">
        <v>214</v>
      </c>
      <c r="M4029">
        <v>78.56</v>
      </c>
      <c r="N4029">
        <v>7.51</v>
      </c>
      <c r="O4029" t="s">
        <v>430</v>
      </c>
      <c r="P4029">
        <f>E4029 - M4029</f>
        <v>168.62</v>
      </c>
      <c r="Q4029" t="str">
        <f>TEXT((A4029),"MMM _ YYYY")</f>
        <v>Jun  2013</v>
      </c>
    </row>
    <row r="4030" spans="1:17" x14ac:dyDescent="0.3">
      <c r="A4030" s="3">
        <v>40995</v>
      </c>
      <c r="B4030" t="s">
        <v>214</v>
      </c>
      <c r="C4030" t="s">
        <v>183</v>
      </c>
      <c r="D4030">
        <v>49</v>
      </c>
      <c r="E4030">
        <v>210.06</v>
      </c>
      <c r="F4030">
        <v>10292.94</v>
      </c>
      <c r="G4030" t="s">
        <v>2</v>
      </c>
      <c r="H4030" t="s">
        <v>11</v>
      </c>
      <c r="I4030" t="s">
        <v>214</v>
      </c>
      <c r="J4030" t="s">
        <v>428</v>
      </c>
      <c r="K4030">
        <v>311</v>
      </c>
      <c r="L4030" t="s">
        <v>214</v>
      </c>
      <c r="M4030">
        <v>78.56</v>
      </c>
      <c r="N4030">
        <v>7.51</v>
      </c>
      <c r="O4030" t="s">
        <v>430</v>
      </c>
      <c r="P4030">
        <f>E4030 - M4030</f>
        <v>131.5</v>
      </c>
      <c r="Q4030" t="str">
        <f>TEXT((A4030),"MMM _ YYYY")</f>
        <v>Mar  2012</v>
      </c>
    </row>
    <row r="4031" spans="1:17" x14ac:dyDescent="0.3">
      <c r="A4031" s="3">
        <v>41042</v>
      </c>
      <c r="B4031" t="s">
        <v>214</v>
      </c>
      <c r="C4031" t="s">
        <v>94</v>
      </c>
      <c r="D4031">
        <v>42</v>
      </c>
      <c r="E4031">
        <v>333.48</v>
      </c>
      <c r="F4031">
        <v>14006.16</v>
      </c>
      <c r="G4031" t="s">
        <v>31</v>
      </c>
      <c r="H4031" t="s">
        <v>11</v>
      </c>
      <c r="I4031" t="s">
        <v>214</v>
      </c>
      <c r="J4031" t="s">
        <v>428</v>
      </c>
      <c r="K4031">
        <v>311</v>
      </c>
      <c r="L4031" t="s">
        <v>214</v>
      </c>
      <c r="M4031">
        <v>78.56</v>
      </c>
      <c r="N4031">
        <v>7.51</v>
      </c>
      <c r="O4031" t="s">
        <v>430</v>
      </c>
      <c r="P4031">
        <f>E4031 - M4031</f>
        <v>254.92000000000002</v>
      </c>
      <c r="Q4031" t="str">
        <f>TEXT((A4031),"MMM _ YYYY")</f>
        <v>May  2012</v>
      </c>
    </row>
    <row r="4032" spans="1:17" x14ac:dyDescent="0.3">
      <c r="A4032" s="3">
        <v>45186</v>
      </c>
      <c r="B4032" t="s">
        <v>303</v>
      </c>
      <c r="C4032" t="s">
        <v>275</v>
      </c>
      <c r="D4032">
        <v>15</v>
      </c>
      <c r="E4032">
        <v>331.84</v>
      </c>
      <c r="F4032">
        <v>4977.6000000000004</v>
      </c>
      <c r="G4032" t="s">
        <v>2</v>
      </c>
      <c r="H4032" t="s">
        <v>19</v>
      </c>
      <c r="I4032" t="s">
        <v>303</v>
      </c>
      <c r="J4032" t="s">
        <v>428</v>
      </c>
      <c r="K4032">
        <v>322</v>
      </c>
      <c r="L4032" t="s">
        <v>303</v>
      </c>
      <c r="M4032">
        <v>14.03</v>
      </c>
      <c r="N4032">
        <v>9.36</v>
      </c>
      <c r="O4032" t="s">
        <v>431</v>
      </c>
      <c r="P4032">
        <f>E4032 - M4032</f>
        <v>317.81</v>
      </c>
      <c r="Q4032" t="str">
        <f>TEXT((A4032),"MMM _ YYYY")</f>
        <v>Sep  2023</v>
      </c>
    </row>
    <row r="4033" spans="1:17" x14ac:dyDescent="0.3">
      <c r="A4033" s="3">
        <v>45218</v>
      </c>
      <c r="B4033" t="s">
        <v>303</v>
      </c>
      <c r="C4033" t="s">
        <v>358</v>
      </c>
      <c r="D4033">
        <v>11</v>
      </c>
      <c r="E4033">
        <v>366.16</v>
      </c>
      <c r="F4033">
        <v>4027.76</v>
      </c>
      <c r="G4033" t="s">
        <v>2</v>
      </c>
      <c r="H4033" t="s">
        <v>19</v>
      </c>
      <c r="I4033" t="s">
        <v>303</v>
      </c>
      <c r="J4033" t="s">
        <v>428</v>
      </c>
      <c r="K4033">
        <v>322</v>
      </c>
      <c r="L4033" t="s">
        <v>303</v>
      </c>
      <c r="M4033">
        <v>14.03</v>
      </c>
      <c r="N4033">
        <v>9.36</v>
      </c>
      <c r="O4033" t="s">
        <v>431</v>
      </c>
      <c r="P4033">
        <f>E4033 - M4033</f>
        <v>352.13000000000005</v>
      </c>
      <c r="Q4033" t="str">
        <f>TEXT((A4033),"MMM _ YYYY")</f>
        <v>Oct  2023</v>
      </c>
    </row>
    <row r="4034" spans="1:17" x14ac:dyDescent="0.3">
      <c r="A4034" s="3">
        <v>45814</v>
      </c>
      <c r="B4034" t="s">
        <v>303</v>
      </c>
      <c r="C4034" t="s">
        <v>17</v>
      </c>
      <c r="D4034">
        <v>27</v>
      </c>
      <c r="E4034">
        <v>174.15</v>
      </c>
      <c r="F4034">
        <v>4702.05</v>
      </c>
      <c r="G4034" t="s">
        <v>16</v>
      </c>
      <c r="H4034" t="s">
        <v>19</v>
      </c>
      <c r="I4034" t="s">
        <v>303</v>
      </c>
      <c r="J4034" t="s">
        <v>428</v>
      </c>
      <c r="K4034">
        <v>322</v>
      </c>
      <c r="L4034" t="s">
        <v>303</v>
      </c>
      <c r="M4034">
        <v>14.03</v>
      </c>
      <c r="N4034">
        <v>9.36</v>
      </c>
      <c r="O4034" t="s">
        <v>431</v>
      </c>
      <c r="P4034">
        <f>E4034 - M4034</f>
        <v>160.12</v>
      </c>
      <c r="Q4034" t="str">
        <f>TEXT((A4034),"MMM _ YYYY")</f>
        <v>Jun  2025</v>
      </c>
    </row>
    <row r="4035" spans="1:17" x14ac:dyDescent="0.3">
      <c r="A4035" s="3">
        <v>45853</v>
      </c>
      <c r="B4035" t="s">
        <v>303</v>
      </c>
      <c r="C4035" t="s">
        <v>40</v>
      </c>
      <c r="D4035">
        <v>39</v>
      </c>
      <c r="E4035">
        <v>333.46</v>
      </c>
      <c r="F4035">
        <v>13004.94</v>
      </c>
      <c r="G4035" t="s">
        <v>23</v>
      </c>
      <c r="H4035" t="s">
        <v>19</v>
      </c>
      <c r="I4035" t="s">
        <v>303</v>
      </c>
      <c r="J4035" t="s">
        <v>428</v>
      </c>
      <c r="K4035">
        <v>322</v>
      </c>
      <c r="L4035" t="s">
        <v>303</v>
      </c>
      <c r="M4035">
        <v>14.03</v>
      </c>
      <c r="N4035">
        <v>9.36</v>
      </c>
      <c r="O4035" t="s">
        <v>431</v>
      </c>
      <c r="P4035">
        <f>E4035 - M4035</f>
        <v>319.43</v>
      </c>
      <c r="Q4035" t="str">
        <f>TEXT((A4035),"MMM _ YYYY")</f>
        <v>Jul  2025</v>
      </c>
    </row>
    <row r="4036" spans="1:17" x14ac:dyDescent="0.3">
      <c r="A4036" s="3">
        <v>44763</v>
      </c>
      <c r="B4036" t="s">
        <v>303</v>
      </c>
      <c r="C4036" t="s">
        <v>272</v>
      </c>
      <c r="D4036">
        <v>37</v>
      </c>
      <c r="E4036">
        <v>355.9</v>
      </c>
      <c r="F4036">
        <v>13168.3</v>
      </c>
      <c r="G4036" t="s">
        <v>26</v>
      </c>
      <c r="H4036" t="s">
        <v>19</v>
      </c>
      <c r="I4036" t="s">
        <v>303</v>
      </c>
      <c r="J4036" t="s">
        <v>428</v>
      </c>
      <c r="K4036">
        <v>322</v>
      </c>
      <c r="L4036" t="s">
        <v>303</v>
      </c>
      <c r="M4036">
        <v>14.03</v>
      </c>
      <c r="N4036">
        <v>9.36</v>
      </c>
      <c r="O4036" t="s">
        <v>431</v>
      </c>
      <c r="P4036">
        <f>E4036 - M4036</f>
        <v>341.87</v>
      </c>
      <c r="Q4036" t="str">
        <f>TEXT((A4036),"MMM _ YYYY")</f>
        <v>Jul  2022</v>
      </c>
    </row>
    <row r="4037" spans="1:17" x14ac:dyDescent="0.3">
      <c r="A4037" s="3">
        <v>44823</v>
      </c>
      <c r="B4037" t="s">
        <v>303</v>
      </c>
      <c r="C4037" t="s">
        <v>9</v>
      </c>
      <c r="D4037">
        <v>12</v>
      </c>
      <c r="E4037">
        <v>320.89999999999998</v>
      </c>
      <c r="F4037">
        <v>3850.8</v>
      </c>
      <c r="G4037" t="s">
        <v>8</v>
      </c>
      <c r="H4037" t="s">
        <v>19</v>
      </c>
      <c r="I4037" t="s">
        <v>303</v>
      </c>
      <c r="J4037" t="s">
        <v>428</v>
      </c>
      <c r="K4037">
        <v>322</v>
      </c>
      <c r="L4037" t="s">
        <v>303</v>
      </c>
      <c r="M4037">
        <v>14.03</v>
      </c>
      <c r="N4037">
        <v>9.36</v>
      </c>
      <c r="O4037" t="s">
        <v>431</v>
      </c>
      <c r="P4037">
        <f>E4037 - M4037</f>
        <v>306.87</v>
      </c>
      <c r="Q4037" t="str">
        <f>TEXT((A4037),"MMM _ YYYY")</f>
        <v>Sep  2022</v>
      </c>
    </row>
    <row r="4038" spans="1:17" x14ac:dyDescent="0.3">
      <c r="A4038" s="3">
        <v>44300</v>
      </c>
      <c r="B4038" t="s">
        <v>303</v>
      </c>
      <c r="C4038" t="s">
        <v>314</v>
      </c>
      <c r="D4038">
        <v>13</v>
      </c>
      <c r="E4038">
        <v>86.72</v>
      </c>
      <c r="F4038">
        <v>1127.3599999999999</v>
      </c>
      <c r="G4038" t="s">
        <v>2</v>
      </c>
      <c r="H4038" t="s">
        <v>19</v>
      </c>
      <c r="I4038" t="s">
        <v>303</v>
      </c>
      <c r="J4038" t="s">
        <v>428</v>
      </c>
      <c r="K4038">
        <v>322</v>
      </c>
      <c r="L4038" t="s">
        <v>303</v>
      </c>
      <c r="M4038">
        <v>14.03</v>
      </c>
      <c r="N4038">
        <v>9.36</v>
      </c>
      <c r="O4038" t="s">
        <v>431</v>
      </c>
      <c r="P4038">
        <f>E4038 - M4038</f>
        <v>72.69</v>
      </c>
      <c r="Q4038" t="str">
        <f>TEXT((A4038),"MMM _ YYYY")</f>
        <v>Apr  2021</v>
      </c>
    </row>
    <row r="4039" spans="1:17" x14ac:dyDescent="0.3">
      <c r="A4039" s="3">
        <v>44391</v>
      </c>
      <c r="B4039" t="s">
        <v>303</v>
      </c>
      <c r="C4039" t="s">
        <v>314</v>
      </c>
      <c r="D4039">
        <v>9</v>
      </c>
      <c r="E4039">
        <v>348</v>
      </c>
      <c r="F4039">
        <v>3132</v>
      </c>
      <c r="G4039" t="s">
        <v>2</v>
      </c>
      <c r="H4039" t="s">
        <v>19</v>
      </c>
      <c r="I4039" t="s">
        <v>303</v>
      </c>
      <c r="J4039" t="s">
        <v>428</v>
      </c>
      <c r="K4039">
        <v>322</v>
      </c>
      <c r="L4039" t="s">
        <v>303</v>
      </c>
      <c r="M4039">
        <v>14.03</v>
      </c>
      <c r="N4039">
        <v>9.36</v>
      </c>
      <c r="O4039" t="s">
        <v>431</v>
      </c>
      <c r="P4039">
        <f>E4039 - M4039</f>
        <v>333.97</v>
      </c>
      <c r="Q4039" t="str">
        <f>TEXT((A4039),"MMM _ YYYY")</f>
        <v>Jul  2021</v>
      </c>
    </row>
    <row r="4040" spans="1:17" x14ac:dyDescent="0.3">
      <c r="A4040" s="3">
        <v>44530</v>
      </c>
      <c r="B4040" t="s">
        <v>303</v>
      </c>
      <c r="C4040" t="s">
        <v>261</v>
      </c>
      <c r="D4040">
        <v>4</v>
      </c>
      <c r="E4040">
        <v>290.33</v>
      </c>
      <c r="F4040">
        <v>1161.32</v>
      </c>
      <c r="G4040" t="s">
        <v>87</v>
      </c>
      <c r="H4040" t="s">
        <v>19</v>
      </c>
      <c r="I4040" t="s">
        <v>303</v>
      </c>
      <c r="J4040" t="s">
        <v>428</v>
      </c>
      <c r="K4040">
        <v>322</v>
      </c>
      <c r="L4040" t="s">
        <v>303</v>
      </c>
      <c r="M4040">
        <v>14.03</v>
      </c>
      <c r="N4040">
        <v>9.36</v>
      </c>
      <c r="O4040" t="s">
        <v>431</v>
      </c>
      <c r="P4040">
        <f>E4040 - M4040</f>
        <v>276.3</v>
      </c>
      <c r="Q4040" t="str">
        <f>TEXT((A4040),"MMM _ YYYY")</f>
        <v>Nov  2021</v>
      </c>
    </row>
    <row r="4041" spans="1:17" x14ac:dyDescent="0.3">
      <c r="A4041" s="3">
        <v>44559</v>
      </c>
      <c r="B4041" t="s">
        <v>303</v>
      </c>
      <c r="C4041" t="s">
        <v>194</v>
      </c>
      <c r="D4041">
        <v>7</v>
      </c>
      <c r="E4041">
        <v>201.26</v>
      </c>
      <c r="F4041">
        <v>1408.82</v>
      </c>
      <c r="G4041" t="s">
        <v>2</v>
      </c>
      <c r="H4041" t="s">
        <v>19</v>
      </c>
      <c r="I4041" t="s">
        <v>303</v>
      </c>
      <c r="J4041" t="s">
        <v>428</v>
      </c>
      <c r="K4041">
        <v>322</v>
      </c>
      <c r="L4041" t="s">
        <v>303</v>
      </c>
      <c r="M4041">
        <v>14.03</v>
      </c>
      <c r="N4041">
        <v>9.36</v>
      </c>
      <c r="O4041" t="s">
        <v>431</v>
      </c>
      <c r="P4041">
        <f>E4041 - M4041</f>
        <v>187.23</v>
      </c>
      <c r="Q4041" t="str">
        <f>TEXT((A4041),"MMM _ YYYY")</f>
        <v>Dec  2021</v>
      </c>
    </row>
    <row r="4042" spans="1:17" x14ac:dyDescent="0.3">
      <c r="A4042" s="3">
        <v>43987</v>
      </c>
      <c r="B4042" t="s">
        <v>303</v>
      </c>
      <c r="C4042" t="s">
        <v>251</v>
      </c>
      <c r="D4042">
        <v>9</v>
      </c>
      <c r="E4042">
        <v>377.11</v>
      </c>
      <c r="F4042">
        <v>3393.99</v>
      </c>
      <c r="G4042" t="s">
        <v>26</v>
      </c>
      <c r="H4042" t="s">
        <v>19</v>
      </c>
      <c r="I4042" t="s">
        <v>303</v>
      </c>
      <c r="J4042" t="s">
        <v>428</v>
      </c>
      <c r="K4042">
        <v>322</v>
      </c>
      <c r="L4042" t="s">
        <v>303</v>
      </c>
      <c r="M4042">
        <v>14.03</v>
      </c>
      <c r="N4042">
        <v>9.36</v>
      </c>
      <c r="O4042" t="s">
        <v>431</v>
      </c>
      <c r="P4042">
        <f>E4042 - M4042</f>
        <v>363.08000000000004</v>
      </c>
      <c r="Q4042" t="str">
        <f>TEXT((A4042),"MMM _ YYYY")</f>
        <v>Jun  2020</v>
      </c>
    </row>
    <row r="4043" spans="1:17" x14ac:dyDescent="0.3">
      <c r="A4043" s="3">
        <v>43545</v>
      </c>
      <c r="B4043" t="s">
        <v>303</v>
      </c>
      <c r="C4043" t="s">
        <v>395</v>
      </c>
      <c r="D4043">
        <v>30</v>
      </c>
      <c r="E4043">
        <v>274.94</v>
      </c>
      <c r="F4043">
        <v>8248.2000000000007</v>
      </c>
      <c r="G4043" t="s">
        <v>8</v>
      </c>
      <c r="H4043" t="s">
        <v>19</v>
      </c>
      <c r="I4043" t="s">
        <v>303</v>
      </c>
      <c r="J4043" t="s">
        <v>428</v>
      </c>
      <c r="K4043">
        <v>322</v>
      </c>
      <c r="L4043" t="s">
        <v>303</v>
      </c>
      <c r="M4043">
        <v>14.03</v>
      </c>
      <c r="N4043">
        <v>9.36</v>
      </c>
      <c r="O4043" t="s">
        <v>431</v>
      </c>
      <c r="P4043">
        <f>E4043 - M4043</f>
        <v>260.91000000000003</v>
      </c>
      <c r="Q4043" t="str">
        <f>TEXT((A4043),"MMM _ YYYY")</f>
        <v>Mar  2019</v>
      </c>
    </row>
    <row r="4044" spans="1:17" x14ac:dyDescent="0.3">
      <c r="A4044" s="3">
        <v>43575</v>
      </c>
      <c r="B4044" t="s">
        <v>303</v>
      </c>
      <c r="C4044" t="s">
        <v>339</v>
      </c>
      <c r="D4044">
        <v>11</v>
      </c>
      <c r="E4044">
        <v>299.89999999999998</v>
      </c>
      <c r="F4044">
        <v>3298.9</v>
      </c>
      <c r="G4044" t="s">
        <v>2</v>
      </c>
      <c r="H4044" t="s">
        <v>19</v>
      </c>
      <c r="I4044" t="s">
        <v>303</v>
      </c>
      <c r="J4044" t="s">
        <v>428</v>
      </c>
      <c r="K4044">
        <v>322</v>
      </c>
      <c r="L4044" t="s">
        <v>303</v>
      </c>
      <c r="M4044">
        <v>14.03</v>
      </c>
      <c r="N4044">
        <v>9.36</v>
      </c>
      <c r="O4044" t="s">
        <v>431</v>
      </c>
      <c r="P4044">
        <f>E4044 - M4044</f>
        <v>285.87</v>
      </c>
      <c r="Q4044" t="str">
        <f>TEXT((A4044),"MMM _ YYYY")</f>
        <v>Apr  2019</v>
      </c>
    </row>
    <row r="4045" spans="1:17" x14ac:dyDescent="0.3">
      <c r="A4045" s="3">
        <v>43579</v>
      </c>
      <c r="B4045" t="s">
        <v>303</v>
      </c>
      <c r="C4045" t="s">
        <v>104</v>
      </c>
      <c r="D4045">
        <v>17</v>
      </c>
      <c r="E4045">
        <v>218.4</v>
      </c>
      <c r="F4045">
        <v>3712.8</v>
      </c>
      <c r="G4045" t="s">
        <v>2</v>
      </c>
      <c r="H4045" t="s">
        <v>19</v>
      </c>
      <c r="I4045" t="s">
        <v>303</v>
      </c>
      <c r="J4045" t="s">
        <v>428</v>
      </c>
      <c r="K4045">
        <v>322</v>
      </c>
      <c r="L4045" t="s">
        <v>303</v>
      </c>
      <c r="M4045">
        <v>14.03</v>
      </c>
      <c r="N4045">
        <v>9.36</v>
      </c>
      <c r="O4045" t="s">
        <v>431</v>
      </c>
      <c r="P4045">
        <f>E4045 - M4045</f>
        <v>204.37</v>
      </c>
      <c r="Q4045" t="str">
        <f>TEXT((A4045),"MMM _ YYYY")</f>
        <v>Apr  2019</v>
      </c>
    </row>
    <row r="4046" spans="1:17" x14ac:dyDescent="0.3">
      <c r="A4046" s="3">
        <v>43682</v>
      </c>
      <c r="B4046" t="s">
        <v>303</v>
      </c>
      <c r="C4046" t="s">
        <v>395</v>
      </c>
      <c r="D4046">
        <v>37</v>
      </c>
      <c r="E4046">
        <v>226.19</v>
      </c>
      <c r="F4046">
        <v>8369.0300000000007</v>
      </c>
      <c r="G4046" t="s">
        <v>8</v>
      </c>
      <c r="H4046" t="s">
        <v>19</v>
      </c>
      <c r="I4046" t="s">
        <v>303</v>
      </c>
      <c r="J4046" t="s">
        <v>428</v>
      </c>
      <c r="K4046">
        <v>322</v>
      </c>
      <c r="L4046" t="s">
        <v>303</v>
      </c>
      <c r="M4046">
        <v>14.03</v>
      </c>
      <c r="N4046">
        <v>9.36</v>
      </c>
      <c r="O4046" t="s">
        <v>431</v>
      </c>
      <c r="P4046">
        <f>E4046 - M4046</f>
        <v>212.16</v>
      </c>
      <c r="Q4046" t="str">
        <f>TEXT((A4046),"MMM _ YYYY")</f>
        <v>Aug  2019</v>
      </c>
    </row>
    <row r="4047" spans="1:17" x14ac:dyDescent="0.3">
      <c r="A4047" s="3">
        <v>42773</v>
      </c>
      <c r="B4047" t="s">
        <v>303</v>
      </c>
      <c r="C4047" t="s">
        <v>379</v>
      </c>
      <c r="D4047">
        <v>36</v>
      </c>
      <c r="E4047">
        <v>398.79</v>
      </c>
      <c r="F4047">
        <v>14356.44</v>
      </c>
      <c r="G4047" t="s">
        <v>81</v>
      </c>
      <c r="H4047" t="s">
        <v>19</v>
      </c>
      <c r="I4047" t="s">
        <v>303</v>
      </c>
      <c r="J4047" t="s">
        <v>428</v>
      </c>
      <c r="K4047">
        <v>322</v>
      </c>
      <c r="L4047" t="s">
        <v>303</v>
      </c>
      <c r="M4047">
        <v>14.03</v>
      </c>
      <c r="N4047">
        <v>9.36</v>
      </c>
      <c r="O4047" t="s">
        <v>431</v>
      </c>
      <c r="P4047">
        <f>E4047 - M4047</f>
        <v>384.76000000000005</v>
      </c>
      <c r="Q4047" t="str">
        <f>TEXT((A4047),"MMM _ YYYY")</f>
        <v>Feb  2017</v>
      </c>
    </row>
    <row r="4048" spans="1:17" x14ac:dyDescent="0.3">
      <c r="A4048" s="3">
        <v>42870</v>
      </c>
      <c r="B4048" t="s">
        <v>303</v>
      </c>
      <c r="C4048" t="s">
        <v>211</v>
      </c>
      <c r="D4048">
        <v>7</v>
      </c>
      <c r="E4048">
        <v>195.51</v>
      </c>
      <c r="F4048">
        <v>1368.57</v>
      </c>
      <c r="G4048" t="s">
        <v>87</v>
      </c>
      <c r="H4048" t="s">
        <v>19</v>
      </c>
      <c r="I4048" t="s">
        <v>303</v>
      </c>
      <c r="J4048" t="s">
        <v>428</v>
      </c>
      <c r="K4048">
        <v>322</v>
      </c>
      <c r="L4048" t="s">
        <v>303</v>
      </c>
      <c r="M4048">
        <v>14.03</v>
      </c>
      <c r="N4048">
        <v>9.36</v>
      </c>
      <c r="O4048" t="s">
        <v>431</v>
      </c>
      <c r="P4048">
        <f>E4048 - M4048</f>
        <v>181.48</v>
      </c>
      <c r="Q4048" t="str">
        <f>TEXT((A4048),"MMM _ YYYY")</f>
        <v>May  2017</v>
      </c>
    </row>
    <row r="4049" spans="1:17" x14ac:dyDescent="0.3">
      <c r="A4049" s="3">
        <v>43004</v>
      </c>
      <c r="B4049" t="s">
        <v>303</v>
      </c>
      <c r="C4049" t="s">
        <v>46</v>
      </c>
      <c r="D4049">
        <v>42</v>
      </c>
      <c r="E4049">
        <v>194.72</v>
      </c>
      <c r="F4049">
        <v>8178.24</v>
      </c>
      <c r="G4049" t="s">
        <v>8</v>
      </c>
      <c r="H4049" t="s">
        <v>19</v>
      </c>
      <c r="I4049" t="s">
        <v>303</v>
      </c>
      <c r="J4049" t="s">
        <v>428</v>
      </c>
      <c r="K4049">
        <v>322</v>
      </c>
      <c r="L4049" t="s">
        <v>303</v>
      </c>
      <c r="M4049">
        <v>14.03</v>
      </c>
      <c r="N4049">
        <v>9.36</v>
      </c>
      <c r="O4049" t="s">
        <v>431</v>
      </c>
      <c r="P4049">
        <f>E4049 - M4049</f>
        <v>180.69</v>
      </c>
      <c r="Q4049" t="str">
        <f>TEXT((A4049),"MMM _ YYYY")</f>
        <v>Sep  2017</v>
      </c>
    </row>
    <row r="4050" spans="1:17" x14ac:dyDescent="0.3">
      <c r="A4050" s="3">
        <v>42504</v>
      </c>
      <c r="B4050" t="s">
        <v>303</v>
      </c>
      <c r="C4050" t="s">
        <v>71</v>
      </c>
      <c r="D4050">
        <v>48</v>
      </c>
      <c r="E4050">
        <v>252.69</v>
      </c>
      <c r="F4050">
        <v>12129.12</v>
      </c>
      <c r="G4050" t="s">
        <v>61</v>
      </c>
      <c r="H4050" t="s">
        <v>19</v>
      </c>
      <c r="I4050" t="s">
        <v>303</v>
      </c>
      <c r="J4050" t="s">
        <v>428</v>
      </c>
      <c r="K4050">
        <v>322</v>
      </c>
      <c r="L4050" t="s">
        <v>303</v>
      </c>
      <c r="M4050">
        <v>14.03</v>
      </c>
      <c r="N4050">
        <v>9.36</v>
      </c>
      <c r="O4050" t="s">
        <v>431</v>
      </c>
      <c r="P4050">
        <f>E4050 - M4050</f>
        <v>238.66</v>
      </c>
      <c r="Q4050" t="str">
        <f>TEXT((A4050),"MMM _ YYYY")</f>
        <v>May  2016</v>
      </c>
    </row>
    <row r="4051" spans="1:17" x14ac:dyDescent="0.3">
      <c r="A4051" s="3">
        <v>42598</v>
      </c>
      <c r="B4051" t="s">
        <v>303</v>
      </c>
      <c r="C4051" t="s">
        <v>177</v>
      </c>
      <c r="D4051">
        <v>3</v>
      </c>
      <c r="E4051">
        <v>74.849999999999994</v>
      </c>
      <c r="F4051">
        <v>224.55</v>
      </c>
      <c r="G4051" t="s">
        <v>48</v>
      </c>
      <c r="H4051" t="s">
        <v>19</v>
      </c>
      <c r="I4051" t="s">
        <v>303</v>
      </c>
      <c r="J4051" t="s">
        <v>428</v>
      </c>
      <c r="K4051">
        <v>322</v>
      </c>
      <c r="L4051" t="s">
        <v>303</v>
      </c>
      <c r="M4051">
        <v>14.03</v>
      </c>
      <c r="N4051">
        <v>9.36</v>
      </c>
      <c r="O4051" t="s">
        <v>431</v>
      </c>
      <c r="P4051">
        <f>E4051 - M4051</f>
        <v>60.819999999999993</v>
      </c>
      <c r="Q4051" t="str">
        <f>TEXT((A4051),"MMM _ YYYY")</f>
        <v>Aug  2016</v>
      </c>
    </row>
    <row r="4052" spans="1:17" x14ac:dyDescent="0.3">
      <c r="A4052" s="3">
        <v>42021</v>
      </c>
      <c r="B4052" t="s">
        <v>303</v>
      </c>
      <c r="C4052" t="s">
        <v>314</v>
      </c>
      <c r="D4052">
        <v>28</v>
      </c>
      <c r="E4052">
        <v>114.58</v>
      </c>
      <c r="F4052">
        <v>3208.24</v>
      </c>
      <c r="G4052" t="s">
        <v>2</v>
      </c>
      <c r="H4052" t="s">
        <v>19</v>
      </c>
      <c r="I4052" t="s">
        <v>303</v>
      </c>
      <c r="J4052" t="s">
        <v>428</v>
      </c>
      <c r="K4052">
        <v>322</v>
      </c>
      <c r="L4052" t="s">
        <v>303</v>
      </c>
      <c r="M4052">
        <v>14.03</v>
      </c>
      <c r="N4052">
        <v>9.36</v>
      </c>
      <c r="O4052" t="s">
        <v>431</v>
      </c>
      <c r="P4052">
        <f>E4052 - M4052</f>
        <v>100.55</v>
      </c>
      <c r="Q4052" t="str">
        <f>TEXT((A4052),"MMM _ YYYY")</f>
        <v>Jan  2015</v>
      </c>
    </row>
    <row r="4053" spans="1:17" x14ac:dyDescent="0.3">
      <c r="A4053" s="3">
        <v>42269</v>
      </c>
      <c r="B4053" t="s">
        <v>303</v>
      </c>
      <c r="C4053" t="s">
        <v>73</v>
      </c>
      <c r="D4053">
        <v>11</v>
      </c>
      <c r="E4053">
        <v>185.44</v>
      </c>
      <c r="F4053">
        <v>2039.84</v>
      </c>
      <c r="G4053" t="s">
        <v>23</v>
      </c>
      <c r="H4053" t="s">
        <v>19</v>
      </c>
      <c r="I4053" t="s">
        <v>303</v>
      </c>
      <c r="J4053" t="s">
        <v>428</v>
      </c>
      <c r="K4053">
        <v>322</v>
      </c>
      <c r="L4053" t="s">
        <v>303</v>
      </c>
      <c r="M4053">
        <v>14.03</v>
      </c>
      <c r="N4053">
        <v>9.36</v>
      </c>
      <c r="O4053" t="s">
        <v>431</v>
      </c>
      <c r="P4053">
        <f>E4053 - M4053</f>
        <v>171.41</v>
      </c>
      <c r="Q4053" t="str">
        <f>TEXT((A4053),"MMM _ YYYY")</f>
        <v>Sep  2015</v>
      </c>
    </row>
    <row r="4054" spans="1:17" x14ac:dyDescent="0.3">
      <c r="A4054" s="3">
        <v>42291</v>
      </c>
      <c r="B4054" t="s">
        <v>303</v>
      </c>
      <c r="C4054" t="s">
        <v>354</v>
      </c>
      <c r="D4054">
        <v>4</v>
      </c>
      <c r="E4054">
        <v>337.93</v>
      </c>
      <c r="F4054">
        <v>1351.72</v>
      </c>
      <c r="G4054" t="s">
        <v>31</v>
      </c>
      <c r="H4054" t="s">
        <v>19</v>
      </c>
      <c r="I4054" t="s">
        <v>303</v>
      </c>
      <c r="J4054" t="s">
        <v>428</v>
      </c>
      <c r="K4054">
        <v>322</v>
      </c>
      <c r="L4054" t="s">
        <v>303</v>
      </c>
      <c r="M4054">
        <v>14.03</v>
      </c>
      <c r="N4054">
        <v>9.36</v>
      </c>
      <c r="O4054" t="s">
        <v>431</v>
      </c>
      <c r="P4054">
        <f>E4054 - M4054</f>
        <v>323.90000000000003</v>
      </c>
      <c r="Q4054" t="str">
        <f>TEXT((A4054),"MMM _ YYYY")</f>
        <v>Oct  2015</v>
      </c>
    </row>
    <row r="4055" spans="1:17" x14ac:dyDescent="0.3">
      <c r="A4055" s="3">
        <v>41804</v>
      </c>
      <c r="B4055" t="s">
        <v>303</v>
      </c>
      <c r="C4055" t="s">
        <v>244</v>
      </c>
      <c r="D4055">
        <v>17</v>
      </c>
      <c r="E4055">
        <v>262.33999999999997</v>
      </c>
      <c r="F4055">
        <v>4459.78</v>
      </c>
      <c r="G4055" t="s">
        <v>26</v>
      </c>
      <c r="H4055" t="s">
        <v>19</v>
      </c>
      <c r="I4055" t="s">
        <v>303</v>
      </c>
      <c r="J4055" t="s">
        <v>428</v>
      </c>
      <c r="K4055">
        <v>322</v>
      </c>
      <c r="L4055" t="s">
        <v>303</v>
      </c>
      <c r="M4055">
        <v>14.03</v>
      </c>
      <c r="N4055">
        <v>9.36</v>
      </c>
      <c r="O4055" t="s">
        <v>431</v>
      </c>
      <c r="P4055">
        <f>E4055 - M4055</f>
        <v>248.30999999999997</v>
      </c>
      <c r="Q4055" t="str">
        <f>TEXT((A4055),"MMM _ YYYY")</f>
        <v>Jun  2014</v>
      </c>
    </row>
    <row r="4056" spans="1:17" x14ac:dyDescent="0.3">
      <c r="A4056" s="3">
        <v>41964</v>
      </c>
      <c r="B4056" t="s">
        <v>303</v>
      </c>
      <c r="C4056" t="s">
        <v>367</v>
      </c>
      <c r="D4056">
        <v>18</v>
      </c>
      <c r="E4056">
        <v>346.78</v>
      </c>
      <c r="F4056">
        <v>6242.04</v>
      </c>
      <c r="G4056" t="s">
        <v>87</v>
      </c>
      <c r="H4056" t="s">
        <v>19</v>
      </c>
      <c r="I4056" t="s">
        <v>303</v>
      </c>
      <c r="J4056" t="s">
        <v>428</v>
      </c>
      <c r="K4056">
        <v>322</v>
      </c>
      <c r="L4056" t="s">
        <v>303</v>
      </c>
      <c r="M4056">
        <v>14.03</v>
      </c>
      <c r="N4056">
        <v>9.36</v>
      </c>
      <c r="O4056" t="s">
        <v>431</v>
      </c>
      <c r="P4056">
        <f>E4056 - M4056</f>
        <v>332.75</v>
      </c>
      <c r="Q4056" t="str">
        <f>TEXT((A4056),"MMM _ YYYY")</f>
        <v>Nov  2014</v>
      </c>
    </row>
    <row r="4057" spans="1:17" x14ac:dyDescent="0.3">
      <c r="A4057" s="3">
        <v>41391</v>
      </c>
      <c r="B4057" t="s">
        <v>303</v>
      </c>
      <c r="C4057" t="s">
        <v>263</v>
      </c>
      <c r="D4057">
        <v>49</v>
      </c>
      <c r="E4057">
        <v>237.72</v>
      </c>
      <c r="F4057">
        <v>11648.28</v>
      </c>
      <c r="G4057" t="s">
        <v>6</v>
      </c>
      <c r="H4057" t="s">
        <v>19</v>
      </c>
      <c r="I4057" t="s">
        <v>303</v>
      </c>
      <c r="J4057" t="s">
        <v>428</v>
      </c>
      <c r="K4057">
        <v>322</v>
      </c>
      <c r="L4057" t="s">
        <v>303</v>
      </c>
      <c r="M4057">
        <v>14.03</v>
      </c>
      <c r="N4057">
        <v>9.36</v>
      </c>
      <c r="O4057" t="s">
        <v>431</v>
      </c>
      <c r="P4057">
        <f>E4057 - M4057</f>
        <v>223.69</v>
      </c>
      <c r="Q4057" t="str">
        <f>TEXT((A4057),"MMM _ YYYY")</f>
        <v>Apr  2013</v>
      </c>
    </row>
    <row r="4058" spans="1:17" x14ac:dyDescent="0.3">
      <c r="A4058" s="3">
        <v>40938</v>
      </c>
      <c r="B4058" t="s">
        <v>303</v>
      </c>
      <c r="C4058" t="s">
        <v>62</v>
      </c>
      <c r="D4058">
        <v>44</v>
      </c>
      <c r="E4058">
        <v>237.33</v>
      </c>
      <c r="F4058">
        <v>10442.52</v>
      </c>
      <c r="G4058" t="s">
        <v>61</v>
      </c>
      <c r="H4058" t="s">
        <v>19</v>
      </c>
      <c r="I4058" t="s">
        <v>303</v>
      </c>
      <c r="J4058" t="s">
        <v>428</v>
      </c>
      <c r="K4058">
        <v>322</v>
      </c>
      <c r="L4058" t="s">
        <v>303</v>
      </c>
      <c r="M4058">
        <v>14.03</v>
      </c>
      <c r="N4058">
        <v>9.36</v>
      </c>
      <c r="O4058" t="s">
        <v>431</v>
      </c>
      <c r="P4058">
        <f>E4058 - M4058</f>
        <v>223.3</v>
      </c>
      <c r="Q4058" t="str">
        <f>TEXT((A4058),"MMM _ YYYY")</f>
        <v>Jan  2012</v>
      </c>
    </row>
    <row r="4059" spans="1:17" x14ac:dyDescent="0.3">
      <c r="A4059" s="3">
        <v>45114</v>
      </c>
      <c r="B4059" t="s">
        <v>83</v>
      </c>
      <c r="C4059" t="s">
        <v>369</v>
      </c>
      <c r="D4059">
        <v>41</v>
      </c>
      <c r="E4059">
        <v>89.04</v>
      </c>
      <c r="F4059">
        <v>3650.64</v>
      </c>
      <c r="G4059" t="s">
        <v>26</v>
      </c>
      <c r="H4059" t="s">
        <v>84</v>
      </c>
      <c r="I4059" t="s">
        <v>83</v>
      </c>
      <c r="J4059" t="s">
        <v>428</v>
      </c>
      <c r="K4059">
        <v>324</v>
      </c>
      <c r="L4059" t="s">
        <v>83</v>
      </c>
      <c r="M4059">
        <v>52.94</v>
      </c>
      <c r="N4059">
        <v>9.8800000000000008</v>
      </c>
      <c r="O4059" t="s">
        <v>429</v>
      </c>
      <c r="P4059">
        <f>E4059 - M4059</f>
        <v>36.100000000000009</v>
      </c>
      <c r="Q4059" t="str">
        <f>TEXT((A4059),"MMM _ YYYY")</f>
        <v>Jul  2023</v>
      </c>
    </row>
    <row r="4060" spans="1:17" x14ac:dyDescent="0.3">
      <c r="A4060" s="3">
        <v>45243</v>
      </c>
      <c r="B4060" t="s">
        <v>83</v>
      </c>
      <c r="C4060" t="s">
        <v>90</v>
      </c>
      <c r="D4060">
        <v>14</v>
      </c>
      <c r="E4060">
        <v>99.2</v>
      </c>
      <c r="F4060">
        <v>1388.8</v>
      </c>
      <c r="G4060" t="s">
        <v>87</v>
      </c>
      <c r="H4060" t="s">
        <v>84</v>
      </c>
      <c r="I4060" t="s">
        <v>83</v>
      </c>
      <c r="J4060" t="s">
        <v>428</v>
      </c>
      <c r="K4060">
        <v>324</v>
      </c>
      <c r="L4060" t="s">
        <v>83</v>
      </c>
      <c r="M4060">
        <v>52.94</v>
      </c>
      <c r="N4060">
        <v>9.8800000000000008</v>
      </c>
      <c r="O4060" t="s">
        <v>429</v>
      </c>
      <c r="P4060">
        <f>E4060 - M4060</f>
        <v>46.260000000000005</v>
      </c>
      <c r="Q4060" t="str">
        <f>TEXT((A4060),"MMM _ YYYY")</f>
        <v>Nov  2023</v>
      </c>
    </row>
    <row r="4061" spans="1:17" x14ac:dyDescent="0.3">
      <c r="A4061" s="3">
        <v>45355</v>
      </c>
      <c r="B4061" t="s">
        <v>83</v>
      </c>
      <c r="C4061" t="s">
        <v>7</v>
      </c>
      <c r="D4061">
        <v>40</v>
      </c>
      <c r="E4061">
        <v>71.790000000000006</v>
      </c>
      <c r="F4061">
        <v>2871.6</v>
      </c>
      <c r="G4061" t="s">
        <v>6</v>
      </c>
      <c r="H4061" t="s">
        <v>84</v>
      </c>
      <c r="I4061" t="s">
        <v>83</v>
      </c>
      <c r="J4061" t="s">
        <v>428</v>
      </c>
      <c r="K4061">
        <v>324</v>
      </c>
      <c r="L4061" t="s">
        <v>83</v>
      </c>
      <c r="M4061">
        <v>52.94</v>
      </c>
      <c r="N4061">
        <v>9.8800000000000008</v>
      </c>
      <c r="O4061" t="s">
        <v>429</v>
      </c>
      <c r="P4061">
        <f>E4061 - M4061</f>
        <v>18.850000000000009</v>
      </c>
      <c r="Q4061" t="str">
        <f>TEXT((A4061),"MMM _ YYYY")</f>
        <v>Mar  2024</v>
      </c>
    </row>
    <row r="4062" spans="1:17" x14ac:dyDescent="0.3">
      <c r="A4062" s="3">
        <v>45416</v>
      </c>
      <c r="B4062" t="s">
        <v>83</v>
      </c>
      <c r="C4062" t="s">
        <v>354</v>
      </c>
      <c r="D4062">
        <v>39</v>
      </c>
      <c r="E4062">
        <v>234.6</v>
      </c>
      <c r="F4062">
        <v>9149.4</v>
      </c>
      <c r="G4062" t="s">
        <v>31</v>
      </c>
      <c r="H4062" t="s">
        <v>84</v>
      </c>
      <c r="I4062" t="s">
        <v>83</v>
      </c>
      <c r="J4062" t="s">
        <v>428</v>
      </c>
      <c r="K4062">
        <v>324</v>
      </c>
      <c r="L4062" t="s">
        <v>83</v>
      </c>
      <c r="M4062">
        <v>52.94</v>
      </c>
      <c r="N4062">
        <v>9.8800000000000008</v>
      </c>
      <c r="O4062" t="s">
        <v>429</v>
      </c>
      <c r="P4062">
        <f>E4062 - M4062</f>
        <v>181.66</v>
      </c>
      <c r="Q4062" t="str">
        <f>TEXT((A4062),"MMM _ YYYY")</f>
        <v>May  2024</v>
      </c>
    </row>
    <row r="4063" spans="1:17" x14ac:dyDescent="0.3">
      <c r="A4063" s="3">
        <v>45511</v>
      </c>
      <c r="B4063" t="s">
        <v>83</v>
      </c>
      <c r="C4063" t="s">
        <v>177</v>
      </c>
      <c r="D4063">
        <v>12</v>
      </c>
      <c r="E4063">
        <v>207.72</v>
      </c>
      <c r="F4063">
        <v>2492.64</v>
      </c>
      <c r="G4063" t="s">
        <v>48</v>
      </c>
      <c r="H4063" t="s">
        <v>84</v>
      </c>
      <c r="I4063" t="s">
        <v>83</v>
      </c>
      <c r="J4063" t="s">
        <v>428</v>
      </c>
      <c r="K4063">
        <v>324</v>
      </c>
      <c r="L4063" t="s">
        <v>83</v>
      </c>
      <c r="M4063">
        <v>52.94</v>
      </c>
      <c r="N4063">
        <v>9.8800000000000008</v>
      </c>
      <c r="O4063" t="s">
        <v>429</v>
      </c>
      <c r="P4063">
        <f>E4063 - M4063</f>
        <v>154.78</v>
      </c>
      <c r="Q4063" t="str">
        <f>TEXT((A4063),"MMM _ YYYY")</f>
        <v>Aug  2024</v>
      </c>
    </row>
    <row r="4064" spans="1:17" x14ac:dyDescent="0.3">
      <c r="A4064" s="3">
        <v>45566</v>
      </c>
      <c r="B4064" t="s">
        <v>83</v>
      </c>
      <c r="C4064" t="s">
        <v>305</v>
      </c>
      <c r="D4064">
        <v>41</v>
      </c>
      <c r="E4064">
        <v>330.68</v>
      </c>
      <c r="F4064">
        <v>13557.88</v>
      </c>
      <c r="G4064" t="s">
        <v>2</v>
      </c>
      <c r="H4064" t="s">
        <v>84</v>
      </c>
      <c r="I4064" t="s">
        <v>83</v>
      </c>
      <c r="J4064" t="s">
        <v>428</v>
      </c>
      <c r="K4064">
        <v>324</v>
      </c>
      <c r="L4064" t="s">
        <v>83</v>
      </c>
      <c r="M4064">
        <v>52.94</v>
      </c>
      <c r="N4064">
        <v>9.8800000000000008</v>
      </c>
      <c r="O4064" t="s">
        <v>429</v>
      </c>
      <c r="P4064">
        <f>E4064 - M4064</f>
        <v>277.74</v>
      </c>
      <c r="Q4064" t="str">
        <f>TEXT((A4064),"MMM _ YYYY")</f>
        <v>Oct  2024</v>
      </c>
    </row>
    <row r="4065" spans="1:17" x14ac:dyDescent="0.3">
      <c r="A4065" s="3">
        <v>45645</v>
      </c>
      <c r="B4065" t="s">
        <v>83</v>
      </c>
      <c r="C4065" t="s">
        <v>116</v>
      </c>
      <c r="D4065">
        <v>18</v>
      </c>
      <c r="E4065">
        <v>250.46</v>
      </c>
      <c r="F4065">
        <v>4508.28</v>
      </c>
      <c r="G4065" t="s">
        <v>12</v>
      </c>
      <c r="H4065" t="s">
        <v>84</v>
      </c>
      <c r="I4065" t="s">
        <v>83</v>
      </c>
      <c r="J4065" t="s">
        <v>428</v>
      </c>
      <c r="K4065">
        <v>324</v>
      </c>
      <c r="L4065" t="s">
        <v>83</v>
      </c>
      <c r="M4065">
        <v>52.94</v>
      </c>
      <c r="N4065">
        <v>9.8800000000000008</v>
      </c>
      <c r="O4065" t="s">
        <v>429</v>
      </c>
      <c r="P4065">
        <f>E4065 - M4065</f>
        <v>197.52</v>
      </c>
      <c r="Q4065" t="str">
        <f>TEXT((A4065),"MMM _ YYYY")</f>
        <v>Dec  2024</v>
      </c>
    </row>
    <row r="4066" spans="1:17" x14ac:dyDescent="0.3">
      <c r="A4066" s="3">
        <v>44652</v>
      </c>
      <c r="B4066" t="s">
        <v>83</v>
      </c>
      <c r="C4066" t="s">
        <v>265</v>
      </c>
      <c r="D4066">
        <v>37</v>
      </c>
      <c r="E4066">
        <v>376.42</v>
      </c>
      <c r="F4066">
        <v>13927.54</v>
      </c>
      <c r="G4066" t="s">
        <v>2</v>
      </c>
      <c r="H4066" t="s">
        <v>84</v>
      </c>
      <c r="I4066" t="s">
        <v>83</v>
      </c>
      <c r="J4066" t="s">
        <v>428</v>
      </c>
      <c r="K4066">
        <v>324</v>
      </c>
      <c r="L4066" t="s">
        <v>83</v>
      </c>
      <c r="M4066">
        <v>52.94</v>
      </c>
      <c r="N4066">
        <v>9.8800000000000008</v>
      </c>
      <c r="O4066" t="s">
        <v>429</v>
      </c>
      <c r="P4066">
        <f>E4066 - M4066</f>
        <v>323.48</v>
      </c>
      <c r="Q4066" t="str">
        <f>TEXT((A4066),"MMM _ YYYY")</f>
        <v>Apr  2022</v>
      </c>
    </row>
    <row r="4067" spans="1:17" x14ac:dyDescent="0.3">
      <c r="A4067" s="3">
        <v>44280</v>
      </c>
      <c r="B4067" t="s">
        <v>83</v>
      </c>
      <c r="C4067" t="s">
        <v>132</v>
      </c>
      <c r="D4067">
        <v>17</v>
      </c>
      <c r="E4067">
        <v>133.12</v>
      </c>
      <c r="F4067">
        <v>2263.04</v>
      </c>
      <c r="G4067" t="s">
        <v>31</v>
      </c>
      <c r="H4067" t="s">
        <v>84</v>
      </c>
      <c r="I4067" t="s">
        <v>83</v>
      </c>
      <c r="J4067" t="s">
        <v>428</v>
      </c>
      <c r="K4067">
        <v>324</v>
      </c>
      <c r="L4067" t="s">
        <v>83</v>
      </c>
      <c r="M4067">
        <v>52.94</v>
      </c>
      <c r="N4067">
        <v>9.8800000000000008</v>
      </c>
      <c r="O4067" t="s">
        <v>429</v>
      </c>
      <c r="P4067">
        <f>E4067 - M4067</f>
        <v>80.180000000000007</v>
      </c>
      <c r="Q4067" t="str">
        <f>TEXT((A4067),"MMM _ YYYY")</f>
        <v>Mar  2021</v>
      </c>
    </row>
    <row r="4068" spans="1:17" x14ac:dyDescent="0.3">
      <c r="A4068" s="3">
        <v>44347</v>
      </c>
      <c r="B4068" t="s">
        <v>83</v>
      </c>
      <c r="C4068" t="s">
        <v>118</v>
      </c>
      <c r="D4068">
        <v>17</v>
      </c>
      <c r="E4068">
        <v>251.4</v>
      </c>
      <c r="F4068">
        <v>4273.8</v>
      </c>
      <c r="G4068" t="s">
        <v>81</v>
      </c>
      <c r="H4068" t="s">
        <v>84</v>
      </c>
      <c r="I4068" t="s">
        <v>83</v>
      </c>
      <c r="J4068" t="s">
        <v>428</v>
      </c>
      <c r="K4068">
        <v>324</v>
      </c>
      <c r="L4068" t="s">
        <v>83</v>
      </c>
      <c r="M4068">
        <v>52.94</v>
      </c>
      <c r="N4068">
        <v>9.8800000000000008</v>
      </c>
      <c r="O4068" t="s">
        <v>429</v>
      </c>
      <c r="P4068">
        <f>E4068 - M4068</f>
        <v>198.46</v>
      </c>
      <c r="Q4068" t="str">
        <f>TEXT((A4068),"MMM _ YYYY")</f>
        <v>May  2021</v>
      </c>
    </row>
    <row r="4069" spans="1:17" x14ac:dyDescent="0.3">
      <c r="A4069" s="3">
        <v>44362</v>
      </c>
      <c r="B4069" t="s">
        <v>83</v>
      </c>
      <c r="C4069" t="s">
        <v>97</v>
      </c>
      <c r="D4069">
        <v>45</v>
      </c>
      <c r="E4069">
        <v>76.81</v>
      </c>
      <c r="F4069">
        <v>3456.45</v>
      </c>
      <c r="G4069" t="s">
        <v>6</v>
      </c>
      <c r="H4069" t="s">
        <v>84</v>
      </c>
      <c r="I4069" t="s">
        <v>83</v>
      </c>
      <c r="J4069" t="s">
        <v>428</v>
      </c>
      <c r="K4069">
        <v>324</v>
      </c>
      <c r="L4069" t="s">
        <v>83</v>
      </c>
      <c r="M4069">
        <v>52.94</v>
      </c>
      <c r="N4069">
        <v>9.8800000000000008</v>
      </c>
      <c r="O4069" t="s">
        <v>429</v>
      </c>
      <c r="P4069">
        <f>E4069 - M4069</f>
        <v>23.870000000000005</v>
      </c>
      <c r="Q4069" t="str">
        <f>TEXT((A4069),"MMM _ YYYY")</f>
        <v>Jun  2021</v>
      </c>
    </row>
    <row r="4070" spans="1:17" x14ac:dyDescent="0.3">
      <c r="A4070" s="3">
        <v>44424</v>
      </c>
      <c r="B4070" t="s">
        <v>83</v>
      </c>
      <c r="C4070" t="s">
        <v>121</v>
      </c>
      <c r="D4070">
        <v>25</v>
      </c>
      <c r="E4070">
        <v>216.59</v>
      </c>
      <c r="F4070">
        <v>5414.75</v>
      </c>
      <c r="G4070" t="s">
        <v>105</v>
      </c>
      <c r="H4070" t="s">
        <v>84</v>
      </c>
      <c r="I4070" t="s">
        <v>83</v>
      </c>
      <c r="J4070" t="s">
        <v>428</v>
      </c>
      <c r="K4070">
        <v>324</v>
      </c>
      <c r="L4070" t="s">
        <v>83</v>
      </c>
      <c r="M4070">
        <v>52.94</v>
      </c>
      <c r="N4070">
        <v>9.8800000000000008</v>
      </c>
      <c r="O4070" t="s">
        <v>429</v>
      </c>
      <c r="P4070">
        <f>E4070 - M4070</f>
        <v>163.65</v>
      </c>
      <c r="Q4070" t="str">
        <f>TEXT((A4070),"MMM _ YYYY")</f>
        <v>Aug  2021</v>
      </c>
    </row>
    <row r="4071" spans="1:17" x14ac:dyDescent="0.3">
      <c r="A4071" s="3">
        <v>43928</v>
      </c>
      <c r="B4071" t="s">
        <v>83</v>
      </c>
      <c r="C4071" t="s">
        <v>339</v>
      </c>
      <c r="D4071">
        <v>33</v>
      </c>
      <c r="E4071">
        <v>84.61</v>
      </c>
      <c r="F4071">
        <v>2792.13</v>
      </c>
      <c r="G4071" t="s">
        <v>2</v>
      </c>
      <c r="H4071" t="s">
        <v>84</v>
      </c>
      <c r="I4071" t="s">
        <v>83</v>
      </c>
      <c r="J4071" t="s">
        <v>428</v>
      </c>
      <c r="K4071">
        <v>324</v>
      </c>
      <c r="L4071" t="s">
        <v>83</v>
      </c>
      <c r="M4071">
        <v>52.94</v>
      </c>
      <c r="N4071">
        <v>9.8800000000000008</v>
      </c>
      <c r="O4071" t="s">
        <v>429</v>
      </c>
      <c r="P4071">
        <f>E4071 - M4071</f>
        <v>31.67</v>
      </c>
      <c r="Q4071" t="str">
        <f>TEXT((A4071),"MMM _ YYYY")</f>
        <v>Apr  2020</v>
      </c>
    </row>
    <row r="4072" spans="1:17" x14ac:dyDescent="0.3">
      <c r="A4072" s="3">
        <v>44074</v>
      </c>
      <c r="B4072" t="s">
        <v>83</v>
      </c>
      <c r="C4072" t="s">
        <v>121</v>
      </c>
      <c r="D4072">
        <v>12</v>
      </c>
      <c r="E4072">
        <v>250.01</v>
      </c>
      <c r="F4072">
        <v>3000.12</v>
      </c>
      <c r="G4072" t="s">
        <v>105</v>
      </c>
      <c r="H4072" t="s">
        <v>84</v>
      </c>
      <c r="I4072" t="s">
        <v>83</v>
      </c>
      <c r="J4072" t="s">
        <v>428</v>
      </c>
      <c r="K4072">
        <v>324</v>
      </c>
      <c r="L4072" t="s">
        <v>83</v>
      </c>
      <c r="M4072">
        <v>52.94</v>
      </c>
      <c r="N4072">
        <v>9.8800000000000008</v>
      </c>
      <c r="O4072" t="s">
        <v>429</v>
      </c>
      <c r="P4072">
        <f>E4072 - M4072</f>
        <v>197.07</v>
      </c>
      <c r="Q4072" t="str">
        <f>TEXT((A4072),"MMM _ YYYY")</f>
        <v>Aug  2020</v>
      </c>
    </row>
    <row r="4073" spans="1:17" x14ac:dyDescent="0.3">
      <c r="A4073" s="3">
        <v>44104</v>
      </c>
      <c r="B4073" t="s">
        <v>83</v>
      </c>
      <c r="C4073" t="s">
        <v>235</v>
      </c>
      <c r="D4073">
        <v>27</v>
      </c>
      <c r="E4073">
        <v>312.67</v>
      </c>
      <c r="F4073">
        <v>8442.09</v>
      </c>
      <c r="G4073" t="s">
        <v>130</v>
      </c>
      <c r="H4073" t="s">
        <v>84</v>
      </c>
      <c r="I4073" t="s">
        <v>83</v>
      </c>
      <c r="J4073" t="s">
        <v>428</v>
      </c>
      <c r="K4073">
        <v>324</v>
      </c>
      <c r="L4073" t="s">
        <v>83</v>
      </c>
      <c r="M4073">
        <v>52.94</v>
      </c>
      <c r="N4073">
        <v>9.8800000000000008</v>
      </c>
      <c r="O4073" t="s">
        <v>429</v>
      </c>
      <c r="P4073">
        <f>E4073 - M4073</f>
        <v>259.73</v>
      </c>
      <c r="Q4073" t="str">
        <f>TEXT((A4073),"MMM _ YYYY")</f>
        <v>Sep  2020</v>
      </c>
    </row>
    <row r="4074" spans="1:17" x14ac:dyDescent="0.3">
      <c r="A4074" s="3">
        <v>43447</v>
      </c>
      <c r="B4074" t="s">
        <v>83</v>
      </c>
      <c r="C4074" t="s">
        <v>97</v>
      </c>
      <c r="D4074">
        <v>47</v>
      </c>
      <c r="E4074">
        <v>218.66</v>
      </c>
      <c r="F4074">
        <v>10277.02</v>
      </c>
      <c r="G4074" t="s">
        <v>6</v>
      </c>
      <c r="H4074" t="s">
        <v>84</v>
      </c>
      <c r="I4074" t="s">
        <v>83</v>
      </c>
      <c r="J4074" t="s">
        <v>428</v>
      </c>
      <c r="K4074">
        <v>324</v>
      </c>
      <c r="L4074" t="s">
        <v>83</v>
      </c>
      <c r="M4074">
        <v>52.94</v>
      </c>
      <c r="N4074">
        <v>9.8800000000000008</v>
      </c>
      <c r="O4074" t="s">
        <v>429</v>
      </c>
      <c r="P4074">
        <f>E4074 - M4074</f>
        <v>165.72</v>
      </c>
      <c r="Q4074" t="str">
        <f>TEXT((A4074),"MMM _ YYYY")</f>
        <v>Dec  2018</v>
      </c>
    </row>
    <row r="4075" spans="1:17" x14ac:dyDescent="0.3">
      <c r="A4075" s="3">
        <v>42925</v>
      </c>
      <c r="B4075" t="s">
        <v>83</v>
      </c>
      <c r="C4075" t="s">
        <v>185</v>
      </c>
      <c r="D4075">
        <v>23</v>
      </c>
      <c r="E4075">
        <v>127.23</v>
      </c>
      <c r="F4075">
        <v>2926.29</v>
      </c>
      <c r="G4075" t="s">
        <v>6</v>
      </c>
      <c r="H4075" t="s">
        <v>84</v>
      </c>
      <c r="I4075" t="s">
        <v>83</v>
      </c>
      <c r="J4075" t="s">
        <v>428</v>
      </c>
      <c r="K4075">
        <v>324</v>
      </c>
      <c r="L4075" t="s">
        <v>83</v>
      </c>
      <c r="M4075">
        <v>52.94</v>
      </c>
      <c r="N4075">
        <v>9.8800000000000008</v>
      </c>
      <c r="O4075" t="s">
        <v>429</v>
      </c>
      <c r="P4075">
        <f>E4075 - M4075</f>
        <v>74.290000000000006</v>
      </c>
      <c r="Q4075" t="str">
        <f>TEXT((A4075),"MMM _ YYYY")</f>
        <v>Jul  2017</v>
      </c>
    </row>
    <row r="4076" spans="1:17" x14ac:dyDescent="0.3">
      <c r="A4076" s="3">
        <v>42962</v>
      </c>
      <c r="B4076" t="s">
        <v>83</v>
      </c>
      <c r="C4076" t="s">
        <v>201</v>
      </c>
      <c r="D4076">
        <v>35</v>
      </c>
      <c r="E4076">
        <v>168.8</v>
      </c>
      <c r="F4076">
        <v>5908</v>
      </c>
      <c r="G4076" t="s">
        <v>87</v>
      </c>
      <c r="H4076" t="s">
        <v>84</v>
      </c>
      <c r="I4076" t="s">
        <v>83</v>
      </c>
      <c r="J4076" t="s">
        <v>428</v>
      </c>
      <c r="K4076">
        <v>324</v>
      </c>
      <c r="L4076" t="s">
        <v>83</v>
      </c>
      <c r="M4076">
        <v>52.94</v>
      </c>
      <c r="N4076">
        <v>9.8800000000000008</v>
      </c>
      <c r="O4076" t="s">
        <v>429</v>
      </c>
      <c r="P4076">
        <f>E4076 - M4076</f>
        <v>115.86000000000001</v>
      </c>
      <c r="Q4076" t="str">
        <f>TEXT((A4076),"MMM _ YYYY")</f>
        <v>Aug  2017</v>
      </c>
    </row>
    <row r="4077" spans="1:17" x14ac:dyDescent="0.3">
      <c r="A4077" s="3">
        <v>42555</v>
      </c>
      <c r="B4077" t="s">
        <v>83</v>
      </c>
      <c r="C4077" t="s">
        <v>108</v>
      </c>
      <c r="D4077">
        <v>16</v>
      </c>
      <c r="E4077">
        <v>136.68</v>
      </c>
      <c r="F4077">
        <v>2186.88</v>
      </c>
      <c r="G4077" t="s">
        <v>2</v>
      </c>
      <c r="H4077" t="s">
        <v>84</v>
      </c>
      <c r="I4077" t="s">
        <v>83</v>
      </c>
      <c r="J4077" t="s">
        <v>428</v>
      </c>
      <c r="K4077">
        <v>324</v>
      </c>
      <c r="L4077" t="s">
        <v>83</v>
      </c>
      <c r="M4077">
        <v>52.94</v>
      </c>
      <c r="N4077">
        <v>9.8800000000000008</v>
      </c>
      <c r="O4077" t="s">
        <v>429</v>
      </c>
      <c r="P4077">
        <f>E4077 - M4077</f>
        <v>83.740000000000009</v>
      </c>
      <c r="Q4077" t="str">
        <f>TEXT((A4077),"MMM _ YYYY")</f>
        <v>Jul  2016</v>
      </c>
    </row>
    <row r="4078" spans="1:17" x14ac:dyDescent="0.3">
      <c r="A4078" s="3">
        <v>42561</v>
      </c>
      <c r="B4078" t="s">
        <v>83</v>
      </c>
      <c r="C4078" t="s">
        <v>357</v>
      </c>
      <c r="D4078">
        <v>40</v>
      </c>
      <c r="E4078">
        <v>118.61</v>
      </c>
      <c r="F4078">
        <v>4744.3999999999996</v>
      </c>
      <c r="G4078" t="s">
        <v>2</v>
      </c>
      <c r="H4078" t="s">
        <v>84</v>
      </c>
      <c r="I4078" t="s">
        <v>83</v>
      </c>
      <c r="J4078" t="s">
        <v>428</v>
      </c>
      <c r="K4078">
        <v>324</v>
      </c>
      <c r="L4078" t="s">
        <v>83</v>
      </c>
      <c r="M4078">
        <v>52.94</v>
      </c>
      <c r="N4078">
        <v>9.8800000000000008</v>
      </c>
      <c r="O4078" t="s">
        <v>429</v>
      </c>
      <c r="P4078">
        <f>E4078 - M4078</f>
        <v>65.67</v>
      </c>
      <c r="Q4078" t="str">
        <f>TEXT((A4078),"MMM _ YYYY")</f>
        <v>Jul  2016</v>
      </c>
    </row>
    <row r="4079" spans="1:17" x14ac:dyDescent="0.3">
      <c r="A4079" s="3">
        <v>41871</v>
      </c>
      <c r="B4079" t="s">
        <v>83</v>
      </c>
      <c r="C4079" t="s">
        <v>258</v>
      </c>
      <c r="D4079">
        <v>13</v>
      </c>
      <c r="E4079">
        <v>128.66</v>
      </c>
      <c r="F4079">
        <v>1672.58</v>
      </c>
      <c r="G4079" t="s">
        <v>87</v>
      </c>
      <c r="H4079" t="s">
        <v>84</v>
      </c>
      <c r="I4079" t="s">
        <v>83</v>
      </c>
      <c r="J4079" t="s">
        <v>428</v>
      </c>
      <c r="K4079">
        <v>324</v>
      </c>
      <c r="L4079" t="s">
        <v>83</v>
      </c>
      <c r="M4079">
        <v>52.94</v>
      </c>
      <c r="N4079">
        <v>9.8800000000000008</v>
      </c>
      <c r="O4079" t="s">
        <v>429</v>
      </c>
      <c r="P4079">
        <f>E4079 - M4079</f>
        <v>75.72</v>
      </c>
      <c r="Q4079" t="str">
        <f>TEXT((A4079),"MMM _ YYYY")</f>
        <v>Aug  2014</v>
      </c>
    </row>
    <row r="4080" spans="1:17" x14ac:dyDescent="0.3">
      <c r="A4080" s="3">
        <v>41523</v>
      </c>
      <c r="B4080" t="s">
        <v>83</v>
      </c>
      <c r="C4080" t="s">
        <v>170</v>
      </c>
      <c r="D4080">
        <v>29</v>
      </c>
      <c r="E4080">
        <v>227.62</v>
      </c>
      <c r="F4080">
        <v>6600.98</v>
      </c>
      <c r="G4080" t="s">
        <v>81</v>
      </c>
      <c r="H4080" t="s">
        <v>84</v>
      </c>
      <c r="I4080" t="s">
        <v>83</v>
      </c>
      <c r="J4080" t="s">
        <v>428</v>
      </c>
      <c r="K4080">
        <v>324</v>
      </c>
      <c r="L4080" t="s">
        <v>83</v>
      </c>
      <c r="M4080">
        <v>52.94</v>
      </c>
      <c r="N4080">
        <v>9.8800000000000008</v>
      </c>
      <c r="O4080" t="s">
        <v>429</v>
      </c>
      <c r="P4080">
        <f>E4080 - M4080</f>
        <v>174.68</v>
      </c>
      <c r="Q4080" t="str">
        <f>TEXT((A4080),"MMM _ YYYY")</f>
        <v>Sep  2013</v>
      </c>
    </row>
    <row r="4081" spans="1:17" x14ac:dyDescent="0.3">
      <c r="A4081" s="3">
        <v>40949</v>
      </c>
      <c r="B4081" t="s">
        <v>83</v>
      </c>
      <c r="C4081" t="s">
        <v>292</v>
      </c>
      <c r="D4081">
        <v>9</v>
      </c>
      <c r="E4081">
        <v>193.9</v>
      </c>
      <c r="F4081">
        <v>1745.1</v>
      </c>
      <c r="G4081" t="s">
        <v>81</v>
      </c>
      <c r="H4081" t="s">
        <v>84</v>
      </c>
      <c r="I4081" t="s">
        <v>83</v>
      </c>
      <c r="J4081" t="s">
        <v>428</v>
      </c>
      <c r="K4081">
        <v>324</v>
      </c>
      <c r="L4081" t="s">
        <v>83</v>
      </c>
      <c r="M4081">
        <v>52.94</v>
      </c>
      <c r="N4081">
        <v>9.8800000000000008</v>
      </c>
      <c r="O4081" t="s">
        <v>429</v>
      </c>
      <c r="P4081">
        <f>E4081 - M4081</f>
        <v>140.96</v>
      </c>
      <c r="Q4081" t="str">
        <f>TEXT((A4081),"MMM _ YYYY")</f>
        <v>Feb  2012</v>
      </c>
    </row>
    <row r="4082" spans="1:17" x14ac:dyDescent="0.3">
      <c r="A4082" s="3">
        <v>40993</v>
      </c>
      <c r="B4082" t="s">
        <v>83</v>
      </c>
      <c r="C4082" t="s">
        <v>156</v>
      </c>
      <c r="D4082">
        <v>21</v>
      </c>
      <c r="E4082">
        <v>267.86</v>
      </c>
      <c r="F4082">
        <v>5625.06</v>
      </c>
      <c r="G4082" t="s">
        <v>8</v>
      </c>
      <c r="H4082" t="s">
        <v>84</v>
      </c>
      <c r="I4082" t="s">
        <v>83</v>
      </c>
      <c r="J4082" t="s">
        <v>428</v>
      </c>
      <c r="K4082">
        <v>324</v>
      </c>
      <c r="L4082" t="s">
        <v>83</v>
      </c>
      <c r="M4082">
        <v>52.94</v>
      </c>
      <c r="N4082">
        <v>9.8800000000000008</v>
      </c>
      <c r="O4082" t="s">
        <v>429</v>
      </c>
      <c r="P4082">
        <f>E4082 - M4082</f>
        <v>214.92000000000002</v>
      </c>
      <c r="Q4082" t="str">
        <f>TEXT((A4082),"MMM _ YYYY")</f>
        <v>Mar  2012</v>
      </c>
    </row>
    <row r="4083" spans="1:17" x14ac:dyDescent="0.3">
      <c r="A4083" s="3">
        <v>41130</v>
      </c>
      <c r="B4083" t="s">
        <v>83</v>
      </c>
      <c r="C4083" t="s">
        <v>85</v>
      </c>
      <c r="D4083">
        <v>37</v>
      </c>
      <c r="E4083">
        <v>335.08</v>
      </c>
      <c r="F4083">
        <v>12397.96</v>
      </c>
      <c r="G4083" t="s">
        <v>8</v>
      </c>
      <c r="H4083" t="s">
        <v>84</v>
      </c>
      <c r="I4083" t="s">
        <v>83</v>
      </c>
      <c r="J4083" t="s">
        <v>428</v>
      </c>
      <c r="K4083">
        <v>324</v>
      </c>
      <c r="L4083" t="s">
        <v>83</v>
      </c>
      <c r="M4083">
        <v>52.94</v>
      </c>
      <c r="N4083">
        <v>9.8800000000000008</v>
      </c>
      <c r="O4083" t="s">
        <v>429</v>
      </c>
      <c r="P4083">
        <f>E4083 - M4083</f>
        <v>282.14</v>
      </c>
      <c r="Q4083" t="str">
        <f>TEXT((A4083),"MMM _ YYYY")</f>
        <v>Aug  2012</v>
      </c>
    </row>
    <row r="4084" spans="1:17" x14ac:dyDescent="0.3">
      <c r="A4084" s="3">
        <v>45118</v>
      </c>
      <c r="B4084" t="s">
        <v>391</v>
      </c>
      <c r="C4084" t="s">
        <v>358</v>
      </c>
      <c r="D4084">
        <v>6</v>
      </c>
      <c r="E4084">
        <v>240.82</v>
      </c>
      <c r="F4084">
        <v>1444.92</v>
      </c>
      <c r="G4084" t="s">
        <v>2</v>
      </c>
      <c r="H4084" t="s">
        <v>22</v>
      </c>
      <c r="I4084" t="s">
        <v>391</v>
      </c>
      <c r="J4084" t="s">
        <v>428</v>
      </c>
      <c r="K4084">
        <v>328</v>
      </c>
      <c r="L4084" t="s">
        <v>391</v>
      </c>
      <c r="M4084">
        <v>10.8</v>
      </c>
      <c r="N4084">
        <v>14.85</v>
      </c>
      <c r="O4084" t="s">
        <v>431</v>
      </c>
      <c r="P4084">
        <f>E4084 - M4084</f>
        <v>230.01999999999998</v>
      </c>
      <c r="Q4084" t="str">
        <f>TEXT((A4084),"MMM _ YYYY")</f>
        <v>Jul  2023</v>
      </c>
    </row>
    <row r="4085" spans="1:17" x14ac:dyDescent="0.3">
      <c r="A4085" s="3">
        <v>45438</v>
      </c>
      <c r="B4085" t="s">
        <v>391</v>
      </c>
      <c r="C4085" t="s">
        <v>229</v>
      </c>
      <c r="D4085">
        <v>4</v>
      </c>
      <c r="E4085">
        <v>310.74</v>
      </c>
      <c r="F4085">
        <v>1242.96</v>
      </c>
      <c r="G4085" t="s">
        <v>16</v>
      </c>
      <c r="H4085" t="s">
        <v>22</v>
      </c>
      <c r="I4085" t="s">
        <v>391</v>
      </c>
      <c r="J4085" t="s">
        <v>428</v>
      </c>
      <c r="K4085">
        <v>328</v>
      </c>
      <c r="L4085" t="s">
        <v>391</v>
      </c>
      <c r="M4085">
        <v>10.8</v>
      </c>
      <c r="N4085">
        <v>14.85</v>
      </c>
      <c r="O4085" t="s">
        <v>431</v>
      </c>
      <c r="P4085">
        <f>E4085 - M4085</f>
        <v>299.94</v>
      </c>
      <c r="Q4085" t="str">
        <f>TEXT((A4085),"MMM _ YYYY")</f>
        <v>May  2024</v>
      </c>
    </row>
    <row r="4086" spans="1:17" x14ac:dyDescent="0.3">
      <c r="A4086" s="3">
        <v>45703</v>
      </c>
      <c r="B4086" t="s">
        <v>391</v>
      </c>
      <c r="C4086" t="s">
        <v>339</v>
      </c>
      <c r="D4086">
        <v>23</v>
      </c>
      <c r="E4086">
        <v>305.69</v>
      </c>
      <c r="F4086">
        <v>7030.87</v>
      </c>
      <c r="G4086" t="s">
        <v>2</v>
      </c>
      <c r="H4086" t="s">
        <v>22</v>
      </c>
      <c r="I4086" t="s">
        <v>391</v>
      </c>
      <c r="J4086" t="s">
        <v>428</v>
      </c>
      <c r="K4086">
        <v>328</v>
      </c>
      <c r="L4086" t="s">
        <v>391</v>
      </c>
      <c r="M4086">
        <v>10.8</v>
      </c>
      <c r="N4086">
        <v>14.85</v>
      </c>
      <c r="O4086" t="s">
        <v>431</v>
      </c>
      <c r="P4086">
        <f>E4086 - M4086</f>
        <v>294.89</v>
      </c>
      <c r="Q4086" t="str">
        <f>TEXT((A4086),"MMM _ YYYY")</f>
        <v>Feb  2025</v>
      </c>
    </row>
    <row r="4087" spans="1:17" x14ac:dyDescent="0.3">
      <c r="A4087" s="3">
        <v>45750</v>
      </c>
      <c r="B4087" t="s">
        <v>391</v>
      </c>
      <c r="C4087" t="s">
        <v>210</v>
      </c>
      <c r="D4087">
        <v>49</v>
      </c>
      <c r="E4087">
        <v>166.91</v>
      </c>
      <c r="F4087">
        <v>8178.59</v>
      </c>
      <c r="G4087" t="s">
        <v>23</v>
      </c>
      <c r="H4087" t="s">
        <v>22</v>
      </c>
      <c r="I4087" t="s">
        <v>391</v>
      </c>
      <c r="J4087" t="s">
        <v>428</v>
      </c>
      <c r="K4087">
        <v>328</v>
      </c>
      <c r="L4087" t="s">
        <v>391</v>
      </c>
      <c r="M4087">
        <v>10.8</v>
      </c>
      <c r="N4087">
        <v>14.85</v>
      </c>
      <c r="O4087" t="s">
        <v>431</v>
      </c>
      <c r="P4087">
        <f>E4087 - M4087</f>
        <v>156.10999999999999</v>
      </c>
      <c r="Q4087" t="str">
        <f>TEXT((A4087),"MMM _ YYYY")</f>
        <v>Apr  2025</v>
      </c>
    </row>
    <row r="4088" spans="1:17" x14ac:dyDescent="0.3">
      <c r="A4088" s="3">
        <v>45779</v>
      </c>
      <c r="B4088" t="s">
        <v>391</v>
      </c>
      <c r="C4088" t="s">
        <v>150</v>
      </c>
      <c r="D4088">
        <v>29</v>
      </c>
      <c r="E4088">
        <v>127.81</v>
      </c>
      <c r="F4088">
        <v>3706.49</v>
      </c>
      <c r="G4088" t="s">
        <v>31</v>
      </c>
      <c r="H4088" t="s">
        <v>22</v>
      </c>
      <c r="I4088" t="s">
        <v>391</v>
      </c>
      <c r="J4088" t="s">
        <v>428</v>
      </c>
      <c r="K4088">
        <v>328</v>
      </c>
      <c r="L4088" t="s">
        <v>391</v>
      </c>
      <c r="M4088">
        <v>10.8</v>
      </c>
      <c r="N4088">
        <v>14.85</v>
      </c>
      <c r="O4088" t="s">
        <v>431</v>
      </c>
      <c r="P4088">
        <f>E4088 - M4088</f>
        <v>117.01</v>
      </c>
      <c r="Q4088" t="str">
        <f>TEXT((A4088),"MMM _ YYYY")</f>
        <v>May  2025</v>
      </c>
    </row>
    <row r="4089" spans="1:17" x14ac:dyDescent="0.3">
      <c r="A4089" s="3">
        <v>45960</v>
      </c>
      <c r="B4089" t="s">
        <v>391</v>
      </c>
      <c r="C4089" t="s">
        <v>104</v>
      </c>
      <c r="D4089">
        <v>34</v>
      </c>
      <c r="E4089">
        <v>388.34</v>
      </c>
      <c r="F4089">
        <v>13203.56</v>
      </c>
      <c r="G4089" t="s">
        <v>2</v>
      </c>
      <c r="H4089" t="s">
        <v>22</v>
      </c>
      <c r="I4089" t="s">
        <v>391</v>
      </c>
      <c r="J4089" t="s">
        <v>428</v>
      </c>
      <c r="K4089">
        <v>328</v>
      </c>
      <c r="L4089" t="s">
        <v>391</v>
      </c>
      <c r="M4089">
        <v>10.8</v>
      </c>
      <c r="N4089">
        <v>14.85</v>
      </c>
      <c r="O4089" t="s">
        <v>431</v>
      </c>
      <c r="P4089">
        <f>E4089 - M4089</f>
        <v>377.53999999999996</v>
      </c>
      <c r="Q4089" t="str">
        <f>TEXT((A4089),"MMM _ YYYY")</f>
        <v>Oct  2025</v>
      </c>
    </row>
    <row r="4090" spans="1:17" x14ac:dyDescent="0.3">
      <c r="A4090" s="3">
        <v>44826</v>
      </c>
      <c r="B4090" t="s">
        <v>391</v>
      </c>
      <c r="C4090" t="s">
        <v>328</v>
      </c>
      <c r="D4090">
        <v>10</v>
      </c>
      <c r="E4090">
        <v>367.11</v>
      </c>
      <c r="F4090">
        <v>3671.1</v>
      </c>
      <c r="G4090" t="s">
        <v>81</v>
      </c>
      <c r="H4090" t="s">
        <v>22</v>
      </c>
      <c r="I4090" t="s">
        <v>391</v>
      </c>
      <c r="J4090" t="s">
        <v>428</v>
      </c>
      <c r="K4090">
        <v>328</v>
      </c>
      <c r="L4090" t="s">
        <v>391</v>
      </c>
      <c r="M4090">
        <v>10.8</v>
      </c>
      <c r="N4090">
        <v>14.85</v>
      </c>
      <c r="O4090" t="s">
        <v>431</v>
      </c>
      <c r="P4090">
        <f>E4090 - M4090</f>
        <v>356.31</v>
      </c>
      <c r="Q4090" t="str">
        <f>TEXT((A4090),"MMM _ YYYY")</f>
        <v>Sep  2022</v>
      </c>
    </row>
    <row r="4091" spans="1:17" x14ac:dyDescent="0.3">
      <c r="A4091" s="3">
        <v>44247</v>
      </c>
      <c r="B4091" t="s">
        <v>391</v>
      </c>
      <c r="C4091" t="s">
        <v>28</v>
      </c>
      <c r="D4091">
        <v>41</v>
      </c>
      <c r="E4091">
        <v>169.49</v>
      </c>
      <c r="F4091">
        <v>6949.09</v>
      </c>
      <c r="G4091" t="s">
        <v>6</v>
      </c>
      <c r="H4091" t="s">
        <v>22</v>
      </c>
      <c r="I4091" t="s">
        <v>391</v>
      </c>
      <c r="J4091" t="s">
        <v>428</v>
      </c>
      <c r="K4091">
        <v>328</v>
      </c>
      <c r="L4091" t="s">
        <v>391</v>
      </c>
      <c r="M4091">
        <v>10.8</v>
      </c>
      <c r="N4091">
        <v>14.85</v>
      </c>
      <c r="O4091" t="s">
        <v>431</v>
      </c>
      <c r="P4091">
        <f>E4091 - M4091</f>
        <v>158.69</v>
      </c>
      <c r="Q4091" t="str">
        <f>TEXT((A4091),"MMM _ YYYY")</f>
        <v>Feb  2021</v>
      </c>
    </row>
    <row r="4092" spans="1:17" x14ac:dyDescent="0.3">
      <c r="A4092" s="3">
        <v>44255</v>
      </c>
      <c r="B4092" t="s">
        <v>391</v>
      </c>
      <c r="C4092" t="s">
        <v>27</v>
      </c>
      <c r="D4092">
        <v>24</v>
      </c>
      <c r="E4092">
        <v>397.25</v>
      </c>
      <c r="F4092">
        <v>9534</v>
      </c>
      <c r="G4092" t="s">
        <v>26</v>
      </c>
      <c r="H4092" t="s">
        <v>22</v>
      </c>
      <c r="I4092" t="s">
        <v>391</v>
      </c>
      <c r="J4092" t="s">
        <v>428</v>
      </c>
      <c r="K4092">
        <v>328</v>
      </c>
      <c r="L4092" t="s">
        <v>391</v>
      </c>
      <c r="M4092">
        <v>10.8</v>
      </c>
      <c r="N4092">
        <v>14.85</v>
      </c>
      <c r="O4092" t="s">
        <v>431</v>
      </c>
      <c r="P4092">
        <f>E4092 - M4092</f>
        <v>386.45</v>
      </c>
      <c r="Q4092" t="str">
        <f>TEXT((A4092),"MMM _ YYYY")</f>
        <v>Feb  2021</v>
      </c>
    </row>
    <row r="4093" spans="1:17" x14ac:dyDescent="0.3">
      <c r="A4093" s="3">
        <v>44518</v>
      </c>
      <c r="B4093" t="s">
        <v>391</v>
      </c>
      <c r="C4093" t="s">
        <v>352</v>
      </c>
      <c r="D4093">
        <v>45</v>
      </c>
      <c r="E4093">
        <v>136.76</v>
      </c>
      <c r="F4093">
        <v>6154.2</v>
      </c>
      <c r="G4093" t="s">
        <v>110</v>
      </c>
      <c r="H4093" t="s">
        <v>22</v>
      </c>
      <c r="I4093" t="s">
        <v>391</v>
      </c>
      <c r="J4093" t="s">
        <v>428</v>
      </c>
      <c r="K4093">
        <v>328</v>
      </c>
      <c r="L4093" t="s">
        <v>391</v>
      </c>
      <c r="M4093">
        <v>10.8</v>
      </c>
      <c r="N4093">
        <v>14.85</v>
      </c>
      <c r="O4093" t="s">
        <v>431</v>
      </c>
      <c r="P4093">
        <f>E4093 - M4093</f>
        <v>125.96</v>
      </c>
      <c r="Q4093" t="str">
        <f>TEXT((A4093),"MMM _ YYYY")</f>
        <v>Nov  2021</v>
      </c>
    </row>
    <row r="4094" spans="1:17" x14ac:dyDescent="0.3">
      <c r="A4094" s="3">
        <v>43970</v>
      </c>
      <c r="B4094" t="s">
        <v>391</v>
      </c>
      <c r="C4094" t="s">
        <v>316</v>
      </c>
      <c r="D4094">
        <v>32</v>
      </c>
      <c r="E4094">
        <v>385.16</v>
      </c>
      <c r="F4094">
        <v>12325.12</v>
      </c>
      <c r="G4094" t="s">
        <v>87</v>
      </c>
      <c r="H4094" t="s">
        <v>22</v>
      </c>
      <c r="I4094" t="s">
        <v>391</v>
      </c>
      <c r="J4094" t="s">
        <v>428</v>
      </c>
      <c r="K4094">
        <v>328</v>
      </c>
      <c r="L4094" t="s">
        <v>391</v>
      </c>
      <c r="M4094">
        <v>10.8</v>
      </c>
      <c r="N4094">
        <v>14.85</v>
      </c>
      <c r="O4094" t="s">
        <v>431</v>
      </c>
      <c r="P4094">
        <f>E4094 - M4094</f>
        <v>374.36</v>
      </c>
      <c r="Q4094" t="str">
        <f>TEXT((A4094),"MMM _ YYYY")</f>
        <v>May  2020</v>
      </c>
    </row>
    <row r="4095" spans="1:17" x14ac:dyDescent="0.3">
      <c r="A4095" s="3">
        <v>44106</v>
      </c>
      <c r="B4095" t="s">
        <v>391</v>
      </c>
      <c r="C4095" t="s">
        <v>170</v>
      </c>
      <c r="D4095">
        <v>47</v>
      </c>
      <c r="E4095">
        <v>317.95999999999998</v>
      </c>
      <c r="F4095">
        <v>14944.12</v>
      </c>
      <c r="G4095" t="s">
        <v>81</v>
      </c>
      <c r="H4095" t="s">
        <v>22</v>
      </c>
      <c r="I4095" t="s">
        <v>391</v>
      </c>
      <c r="J4095" t="s">
        <v>428</v>
      </c>
      <c r="K4095">
        <v>328</v>
      </c>
      <c r="L4095" t="s">
        <v>391</v>
      </c>
      <c r="M4095">
        <v>10.8</v>
      </c>
      <c r="N4095">
        <v>14.85</v>
      </c>
      <c r="O4095" t="s">
        <v>431</v>
      </c>
      <c r="P4095">
        <f>E4095 - M4095</f>
        <v>307.15999999999997</v>
      </c>
      <c r="Q4095" t="str">
        <f>TEXT((A4095),"MMM _ YYYY")</f>
        <v>Oct  2020</v>
      </c>
    </row>
    <row r="4096" spans="1:17" x14ac:dyDescent="0.3">
      <c r="A4096" s="3">
        <v>44190</v>
      </c>
      <c r="B4096" t="s">
        <v>391</v>
      </c>
      <c r="C4096" t="s">
        <v>201</v>
      </c>
      <c r="D4096">
        <v>1</v>
      </c>
      <c r="E4096">
        <v>188.35</v>
      </c>
      <c r="F4096">
        <v>188.35</v>
      </c>
      <c r="G4096" t="s">
        <v>87</v>
      </c>
      <c r="H4096" t="s">
        <v>22</v>
      </c>
      <c r="I4096" t="s">
        <v>391</v>
      </c>
      <c r="J4096" t="s">
        <v>428</v>
      </c>
      <c r="K4096">
        <v>328</v>
      </c>
      <c r="L4096" t="s">
        <v>391</v>
      </c>
      <c r="M4096">
        <v>10.8</v>
      </c>
      <c r="N4096">
        <v>14.85</v>
      </c>
      <c r="O4096" t="s">
        <v>431</v>
      </c>
      <c r="P4096">
        <f>E4096 - M4096</f>
        <v>177.54999999999998</v>
      </c>
      <c r="Q4096" t="str">
        <f>TEXT((A4096),"MMM _ YYYY")</f>
        <v>Dec  2020</v>
      </c>
    </row>
    <row r="4097" spans="1:17" x14ac:dyDescent="0.3">
      <c r="A4097" s="3">
        <v>43191</v>
      </c>
      <c r="B4097" t="s">
        <v>391</v>
      </c>
      <c r="C4097" t="s">
        <v>94</v>
      </c>
      <c r="D4097">
        <v>22</v>
      </c>
      <c r="E4097">
        <v>50.21</v>
      </c>
      <c r="F4097">
        <v>1104.6199999999999</v>
      </c>
      <c r="G4097" t="s">
        <v>31</v>
      </c>
      <c r="H4097" t="s">
        <v>22</v>
      </c>
      <c r="I4097" t="s">
        <v>391</v>
      </c>
      <c r="J4097" t="s">
        <v>428</v>
      </c>
      <c r="K4097">
        <v>328</v>
      </c>
      <c r="L4097" t="s">
        <v>391</v>
      </c>
      <c r="M4097">
        <v>10.8</v>
      </c>
      <c r="N4097">
        <v>14.85</v>
      </c>
      <c r="O4097" t="s">
        <v>431</v>
      </c>
      <c r="P4097">
        <f>E4097 - M4097</f>
        <v>39.409999999999997</v>
      </c>
      <c r="Q4097" t="str">
        <f>TEXT((A4097),"MMM _ YYYY")</f>
        <v>Apr  2018</v>
      </c>
    </row>
    <row r="4098" spans="1:17" x14ac:dyDescent="0.3">
      <c r="A4098" s="3">
        <v>43277</v>
      </c>
      <c r="B4098" t="s">
        <v>391</v>
      </c>
      <c r="C4098" t="s">
        <v>102</v>
      </c>
      <c r="D4098">
        <v>19</v>
      </c>
      <c r="E4098">
        <v>115.9</v>
      </c>
      <c r="F4098">
        <v>2202.1</v>
      </c>
      <c r="G4098" t="s">
        <v>8</v>
      </c>
      <c r="H4098" t="s">
        <v>22</v>
      </c>
      <c r="I4098" t="s">
        <v>391</v>
      </c>
      <c r="J4098" t="s">
        <v>428</v>
      </c>
      <c r="K4098">
        <v>328</v>
      </c>
      <c r="L4098" t="s">
        <v>391</v>
      </c>
      <c r="M4098">
        <v>10.8</v>
      </c>
      <c r="N4098">
        <v>14.85</v>
      </c>
      <c r="O4098" t="s">
        <v>431</v>
      </c>
      <c r="P4098">
        <f>E4098 - M4098</f>
        <v>105.10000000000001</v>
      </c>
      <c r="Q4098" t="str">
        <f>TEXT((A4098),"MMM _ YYYY")</f>
        <v>Jun  2018</v>
      </c>
    </row>
    <row r="4099" spans="1:17" x14ac:dyDescent="0.3">
      <c r="A4099" s="3">
        <v>42600</v>
      </c>
      <c r="B4099" t="s">
        <v>391</v>
      </c>
      <c r="C4099" t="s">
        <v>210</v>
      </c>
      <c r="D4099">
        <v>17</v>
      </c>
      <c r="E4099">
        <v>157.1</v>
      </c>
      <c r="F4099">
        <v>2670.7</v>
      </c>
      <c r="G4099" t="s">
        <v>23</v>
      </c>
      <c r="H4099" t="s">
        <v>22</v>
      </c>
      <c r="I4099" t="s">
        <v>391</v>
      </c>
      <c r="J4099" t="s">
        <v>428</v>
      </c>
      <c r="K4099">
        <v>328</v>
      </c>
      <c r="L4099" t="s">
        <v>391</v>
      </c>
      <c r="M4099">
        <v>10.8</v>
      </c>
      <c r="N4099">
        <v>14.85</v>
      </c>
      <c r="O4099" t="s">
        <v>431</v>
      </c>
      <c r="P4099">
        <f>E4099 - M4099</f>
        <v>146.29999999999998</v>
      </c>
      <c r="Q4099" t="str">
        <f>TEXT((A4099),"MMM _ YYYY")</f>
        <v>Aug  2016</v>
      </c>
    </row>
    <row r="4100" spans="1:17" x14ac:dyDescent="0.3">
      <c r="A4100" s="3">
        <v>42087</v>
      </c>
      <c r="B4100" t="s">
        <v>391</v>
      </c>
      <c r="C4100" t="s">
        <v>41</v>
      </c>
      <c r="D4100">
        <v>25</v>
      </c>
      <c r="E4100">
        <v>273.88</v>
      </c>
      <c r="F4100">
        <v>6847</v>
      </c>
      <c r="G4100" t="s">
        <v>23</v>
      </c>
      <c r="H4100" t="s">
        <v>22</v>
      </c>
      <c r="I4100" t="s">
        <v>391</v>
      </c>
      <c r="J4100" t="s">
        <v>428</v>
      </c>
      <c r="K4100">
        <v>328</v>
      </c>
      <c r="L4100" t="s">
        <v>391</v>
      </c>
      <c r="M4100">
        <v>10.8</v>
      </c>
      <c r="N4100">
        <v>14.85</v>
      </c>
      <c r="O4100" t="s">
        <v>431</v>
      </c>
      <c r="P4100">
        <f>E4100 - M4100</f>
        <v>263.08</v>
      </c>
      <c r="Q4100" t="str">
        <f>TEXT((A4100),"MMM _ YYYY")</f>
        <v>Mar  2015</v>
      </c>
    </row>
    <row r="4101" spans="1:17" x14ac:dyDescent="0.3">
      <c r="A4101" s="3">
        <v>42119</v>
      </c>
      <c r="B4101" t="s">
        <v>391</v>
      </c>
      <c r="C4101" t="s">
        <v>263</v>
      </c>
      <c r="D4101">
        <v>9</v>
      </c>
      <c r="E4101">
        <v>117.51</v>
      </c>
      <c r="F4101">
        <v>1057.5899999999999</v>
      </c>
      <c r="G4101" t="s">
        <v>6</v>
      </c>
      <c r="H4101" t="s">
        <v>22</v>
      </c>
      <c r="I4101" t="s">
        <v>391</v>
      </c>
      <c r="J4101" t="s">
        <v>428</v>
      </c>
      <c r="K4101">
        <v>328</v>
      </c>
      <c r="L4101" t="s">
        <v>391</v>
      </c>
      <c r="M4101">
        <v>10.8</v>
      </c>
      <c r="N4101">
        <v>14.85</v>
      </c>
      <c r="O4101" t="s">
        <v>431</v>
      </c>
      <c r="P4101">
        <f>E4101 - M4101</f>
        <v>106.71000000000001</v>
      </c>
      <c r="Q4101" t="str">
        <f>TEXT((A4101),"MMM _ YYYY")</f>
        <v>Apr  2015</v>
      </c>
    </row>
    <row r="4102" spans="1:17" x14ac:dyDescent="0.3">
      <c r="A4102" s="3">
        <v>42297</v>
      </c>
      <c r="B4102" t="s">
        <v>391</v>
      </c>
      <c r="C4102" t="s">
        <v>231</v>
      </c>
      <c r="D4102">
        <v>25</v>
      </c>
      <c r="E4102">
        <v>167.56</v>
      </c>
      <c r="F4102">
        <v>4189</v>
      </c>
      <c r="G4102" t="s">
        <v>2</v>
      </c>
      <c r="H4102" t="s">
        <v>22</v>
      </c>
      <c r="I4102" t="s">
        <v>391</v>
      </c>
      <c r="J4102" t="s">
        <v>428</v>
      </c>
      <c r="K4102">
        <v>328</v>
      </c>
      <c r="L4102" t="s">
        <v>391</v>
      </c>
      <c r="M4102">
        <v>10.8</v>
      </c>
      <c r="N4102">
        <v>14.85</v>
      </c>
      <c r="O4102" t="s">
        <v>431</v>
      </c>
      <c r="P4102">
        <f>E4102 - M4102</f>
        <v>156.76</v>
      </c>
      <c r="Q4102" t="str">
        <f>TEXT((A4102),"MMM _ YYYY")</f>
        <v>Oct  2015</v>
      </c>
    </row>
    <row r="4103" spans="1:17" x14ac:dyDescent="0.3">
      <c r="A4103" s="3">
        <v>41684</v>
      </c>
      <c r="B4103" t="s">
        <v>391</v>
      </c>
      <c r="C4103" t="s">
        <v>369</v>
      </c>
      <c r="D4103">
        <v>46</v>
      </c>
      <c r="E4103">
        <v>62.81</v>
      </c>
      <c r="F4103">
        <v>2889.26</v>
      </c>
      <c r="G4103" t="s">
        <v>26</v>
      </c>
      <c r="H4103" t="s">
        <v>22</v>
      </c>
      <c r="I4103" t="s">
        <v>391</v>
      </c>
      <c r="J4103" t="s">
        <v>428</v>
      </c>
      <c r="K4103">
        <v>328</v>
      </c>
      <c r="L4103" t="s">
        <v>391</v>
      </c>
      <c r="M4103">
        <v>10.8</v>
      </c>
      <c r="N4103">
        <v>14.85</v>
      </c>
      <c r="O4103" t="s">
        <v>431</v>
      </c>
      <c r="P4103">
        <f>E4103 - M4103</f>
        <v>52.010000000000005</v>
      </c>
      <c r="Q4103" t="str">
        <f>TEXT((A4103),"MMM _ YYYY")</f>
        <v>Feb  2014</v>
      </c>
    </row>
    <row r="4104" spans="1:17" x14ac:dyDescent="0.3">
      <c r="A4104" s="3">
        <v>41707</v>
      </c>
      <c r="B4104" t="s">
        <v>391</v>
      </c>
      <c r="C4104" t="s">
        <v>369</v>
      </c>
      <c r="D4104">
        <v>31</v>
      </c>
      <c r="E4104">
        <v>381.86</v>
      </c>
      <c r="F4104">
        <v>11837.66</v>
      </c>
      <c r="G4104" t="s">
        <v>26</v>
      </c>
      <c r="H4104" t="s">
        <v>22</v>
      </c>
      <c r="I4104" t="s">
        <v>391</v>
      </c>
      <c r="J4104" t="s">
        <v>428</v>
      </c>
      <c r="K4104">
        <v>328</v>
      </c>
      <c r="L4104" t="s">
        <v>391</v>
      </c>
      <c r="M4104">
        <v>10.8</v>
      </c>
      <c r="N4104">
        <v>14.85</v>
      </c>
      <c r="O4104" t="s">
        <v>431</v>
      </c>
      <c r="P4104">
        <f>E4104 - M4104</f>
        <v>371.06</v>
      </c>
      <c r="Q4104" t="str">
        <f>TEXT((A4104),"MMM _ YYYY")</f>
        <v>Mar  2014</v>
      </c>
    </row>
    <row r="4105" spans="1:17" x14ac:dyDescent="0.3">
      <c r="A4105" s="3">
        <v>41856</v>
      </c>
      <c r="B4105" t="s">
        <v>391</v>
      </c>
      <c r="C4105" t="s">
        <v>137</v>
      </c>
      <c r="D4105">
        <v>21</v>
      </c>
      <c r="E4105">
        <v>288.22000000000003</v>
      </c>
      <c r="F4105">
        <v>6052.62</v>
      </c>
      <c r="G4105" t="s">
        <v>81</v>
      </c>
      <c r="H4105" t="s">
        <v>22</v>
      </c>
      <c r="I4105" t="s">
        <v>391</v>
      </c>
      <c r="J4105" t="s">
        <v>428</v>
      </c>
      <c r="K4105">
        <v>328</v>
      </c>
      <c r="L4105" t="s">
        <v>391</v>
      </c>
      <c r="M4105">
        <v>10.8</v>
      </c>
      <c r="N4105">
        <v>14.85</v>
      </c>
      <c r="O4105" t="s">
        <v>431</v>
      </c>
      <c r="P4105">
        <f>E4105 - M4105</f>
        <v>277.42</v>
      </c>
      <c r="Q4105" t="str">
        <f>TEXT((A4105),"MMM _ YYYY")</f>
        <v>Aug  2014</v>
      </c>
    </row>
    <row r="4106" spans="1:17" x14ac:dyDescent="0.3">
      <c r="A4106" s="3">
        <v>41864</v>
      </c>
      <c r="B4106" t="s">
        <v>391</v>
      </c>
      <c r="C4106" t="s">
        <v>179</v>
      </c>
      <c r="D4106">
        <v>17</v>
      </c>
      <c r="E4106">
        <v>379.83</v>
      </c>
      <c r="F4106">
        <v>6457.11</v>
      </c>
      <c r="G4106" t="s">
        <v>23</v>
      </c>
      <c r="H4106" t="s">
        <v>22</v>
      </c>
      <c r="I4106" t="s">
        <v>391</v>
      </c>
      <c r="J4106" t="s">
        <v>428</v>
      </c>
      <c r="K4106">
        <v>328</v>
      </c>
      <c r="L4106" t="s">
        <v>391</v>
      </c>
      <c r="M4106">
        <v>10.8</v>
      </c>
      <c r="N4106">
        <v>14.85</v>
      </c>
      <c r="O4106" t="s">
        <v>431</v>
      </c>
      <c r="P4106">
        <f>E4106 - M4106</f>
        <v>369.03</v>
      </c>
      <c r="Q4106" t="str">
        <f>TEXT((A4106),"MMM _ YYYY")</f>
        <v>Aug  2014</v>
      </c>
    </row>
    <row r="4107" spans="1:17" x14ac:dyDescent="0.3">
      <c r="A4107" s="3">
        <v>41947</v>
      </c>
      <c r="B4107" t="s">
        <v>391</v>
      </c>
      <c r="C4107" t="s">
        <v>106</v>
      </c>
      <c r="D4107">
        <v>39</v>
      </c>
      <c r="E4107">
        <v>220.39</v>
      </c>
      <c r="F4107">
        <v>8595.2099999999991</v>
      </c>
      <c r="G4107" t="s">
        <v>105</v>
      </c>
      <c r="H4107" t="s">
        <v>22</v>
      </c>
      <c r="I4107" t="s">
        <v>391</v>
      </c>
      <c r="J4107" t="s">
        <v>428</v>
      </c>
      <c r="K4107">
        <v>328</v>
      </c>
      <c r="L4107" t="s">
        <v>391</v>
      </c>
      <c r="M4107">
        <v>10.8</v>
      </c>
      <c r="N4107">
        <v>14.85</v>
      </c>
      <c r="O4107" t="s">
        <v>431</v>
      </c>
      <c r="P4107">
        <f>E4107 - M4107</f>
        <v>209.58999999999997</v>
      </c>
      <c r="Q4107" t="str">
        <f>TEXT((A4107),"MMM _ YYYY")</f>
        <v>Nov  2014</v>
      </c>
    </row>
    <row r="4108" spans="1:17" x14ac:dyDescent="0.3">
      <c r="A4108" s="3">
        <v>44943</v>
      </c>
      <c r="B4108" t="s">
        <v>345</v>
      </c>
      <c r="C4108" t="s">
        <v>265</v>
      </c>
      <c r="D4108">
        <v>3</v>
      </c>
      <c r="E4108">
        <v>246.86</v>
      </c>
      <c r="F4108">
        <v>740.58</v>
      </c>
      <c r="G4108" t="s">
        <v>2</v>
      </c>
      <c r="H4108" t="s">
        <v>39</v>
      </c>
      <c r="I4108" t="s">
        <v>345</v>
      </c>
      <c r="J4108" t="s">
        <v>428</v>
      </c>
      <c r="K4108">
        <v>335</v>
      </c>
      <c r="L4108" t="s">
        <v>345</v>
      </c>
      <c r="M4108">
        <v>75.87</v>
      </c>
      <c r="N4108">
        <v>8.99</v>
      </c>
      <c r="O4108" t="s">
        <v>429</v>
      </c>
      <c r="P4108">
        <f>E4108 - M4108</f>
        <v>170.99</v>
      </c>
      <c r="Q4108" t="str">
        <f>TEXT((A4108),"MMM _ YYYY")</f>
        <v>Jan  2023</v>
      </c>
    </row>
    <row r="4109" spans="1:17" x14ac:dyDescent="0.3">
      <c r="A4109" s="3">
        <v>45075</v>
      </c>
      <c r="B4109" t="s">
        <v>345</v>
      </c>
      <c r="C4109" t="s">
        <v>275</v>
      </c>
      <c r="D4109">
        <v>28</v>
      </c>
      <c r="E4109">
        <v>180.35</v>
      </c>
      <c r="F4109">
        <v>5049.8</v>
      </c>
      <c r="G4109" t="s">
        <v>2</v>
      </c>
      <c r="H4109" t="s">
        <v>39</v>
      </c>
      <c r="I4109" t="s">
        <v>345</v>
      </c>
      <c r="J4109" t="s">
        <v>428</v>
      </c>
      <c r="K4109">
        <v>335</v>
      </c>
      <c r="L4109" t="s">
        <v>345</v>
      </c>
      <c r="M4109">
        <v>75.87</v>
      </c>
      <c r="N4109">
        <v>8.99</v>
      </c>
      <c r="O4109" t="s">
        <v>429</v>
      </c>
      <c r="P4109">
        <f>E4109 - M4109</f>
        <v>104.47999999999999</v>
      </c>
      <c r="Q4109" t="str">
        <f>TEXT((A4109),"MMM _ YYYY")</f>
        <v>May  2023</v>
      </c>
    </row>
    <row r="4110" spans="1:17" x14ac:dyDescent="0.3">
      <c r="A4110" s="3">
        <v>45558</v>
      </c>
      <c r="B4110" t="s">
        <v>345</v>
      </c>
      <c r="C4110" t="s">
        <v>148</v>
      </c>
      <c r="D4110">
        <v>12</v>
      </c>
      <c r="E4110">
        <v>281.64</v>
      </c>
      <c r="F4110">
        <v>3379.68</v>
      </c>
      <c r="G4110" t="s">
        <v>16</v>
      </c>
      <c r="H4110" t="s">
        <v>39</v>
      </c>
      <c r="I4110" t="s">
        <v>345</v>
      </c>
      <c r="J4110" t="s">
        <v>428</v>
      </c>
      <c r="K4110">
        <v>335</v>
      </c>
      <c r="L4110" t="s">
        <v>345</v>
      </c>
      <c r="M4110">
        <v>75.87</v>
      </c>
      <c r="N4110">
        <v>8.99</v>
      </c>
      <c r="O4110" t="s">
        <v>429</v>
      </c>
      <c r="P4110">
        <f>E4110 - M4110</f>
        <v>205.76999999999998</v>
      </c>
      <c r="Q4110" t="str">
        <f>TEXT((A4110),"MMM _ YYYY")</f>
        <v>Sep  2024</v>
      </c>
    </row>
    <row r="4111" spans="1:17" x14ac:dyDescent="0.3">
      <c r="A4111" s="3">
        <v>45766</v>
      </c>
      <c r="B4111" t="s">
        <v>345</v>
      </c>
      <c r="C4111" t="s">
        <v>265</v>
      </c>
      <c r="D4111">
        <v>9</v>
      </c>
      <c r="E4111">
        <v>133.44</v>
      </c>
      <c r="F4111">
        <v>1200.96</v>
      </c>
      <c r="G4111" t="s">
        <v>2</v>
      </c>
      <c r="H4111" t="s">
        <v>39</v>
      </c>
      <c r="I4111" t="s">
        <v>345</v>
      </c>
      <c r="J4111" t="s">
        <v>428</v>
      </c>
      <c r="K4111">
        <v>335</v>
      </c>
      <c r="L4111" t="s">
        <v>345</v>
      </c>
      <c r="M4111">
        <v>75.87</v>
      </c>
      <c r="N4111">
        <v>8.99</v>
      </c>
      <c r="O4111" t="s">
        <v>429</v>
      </c>
      <c r="P4111">
        <f>E4111 - M4111</f>
        <v>57.569999999999993</v>
      </c>
      <c r="Q4111" t="str">
        <f>TEXT((A4111),"MMM _ YYYY")</f>
        <v>Apr  2025</v>
      </c>
    </row>
    <row r="4112" spans="1:17" x14ac:dyDescent="0.3">
      <c r="A4112" s="3">
        <v>45811</v>
      </c>
      <c r="B4112" t="s">
        <v>345</v>
      </c>
      <c r="C4112" t="s">
        <v>170</v>
      </c>
      <c r="D4112">
        <v>29</v>
      </c>
      <c r="E4112">
        <v>96.37</v>
      </c>
      <c r="F4112">
        <v>2794.73</v>
      </c>
      <c r="G4112" t="s">
        <v>81</v>
      </c>
      <c r="H4112" t="s">
        <v>39</v>
      </c>
      <c r="I4112" t="s">
        <v>345</v>
      </c>
      <c r="J4112" t="s">
        <v>428</v>
      </c>
      <c r="K4112">
        <v>335</v>
      </c>
      <c r="L4112" t="s">
        <v>345</v>
      </c>
      <c r="M4112">
        <v>75.87</v>
      </c>
      <c r="N4112">
        <v>8.99</v>
      </c>
      <c r="O4112" t="s">
        <v>429</v>
      </c>
      <c r="P4112">
        <f>E4112 - M4112</f>
        <v>20.5</v>
      </c>
      <c r="Q4112" t="str">
        <f>TEXT((A4112),"MMM _ YYYY")</f>
        <v>Jun  2025</v>
      </c>
    </row>
    <row r="4113" spans="1:17" x14ac:dyDescent="0.3">
      <c r="A4113" s="3">
        <v>45846</v>
      </c>
      <c r="B4113" t="s">
        <v>345</v>
      </c>
      <c r="C4113" t="s">
        <v>343</v>
      </c>
      <c r="D4113">
        <v>9</v>
      </c>
      <c r="E4113">
        <v>258.08999999999997</v>
      </c>
      <c r="F4113">
        <v>2322.81</v>
      </c>
      <c r="G4113" t="s">
        <v>6</v>
      </c>
      <c r="H4113" t="s">
        <v>39</v>
      </c>
      <c r="I4113" t="s">
        <v>345</v>
      </c>
      <c r="J4113" t="s">
        <v>428</v>
      </c>
      <c r="K4113">
        <v>335</v>
      </c>
      <c r="L4113" t="s">
        <v>345</v>
      </c>
      <c r="M4113">
        <v>75.87</v>
      </c>
      <c r="N4113">
        <v>8.99</v>
      </c>
      <c r="O4113" t="s">
        <v>429</v>
      </c>
      <c r="P4113">
        <f>E4113 - M4113</f>
        <v>182.21999999999997</v>
      </c>
      <c r="Q4113" t="str">
        <f>TEXT((A4113),"MMM _ YYYY")</f>
        <v>Jul  2025</v>
      </c>
    </row>
    <row r="4114" spans="1:17" x14ac:dyDescent="0.3">
      <c r="A4114" s="3">
        <v>46000</v>
      </c>
      <c r="B4114" t="s">
        <v>345</v>
      </c>
      <c r="C4114" t="s">
        <v>53</v>
      </c>
      <c r="D4114">
        <v>8</v>
      </c>
      <c r="E4114">
        <v>285.12</v>
      </c>
      <c r="F4114">
        <v>2280.96</v>
      </c>
      <c r="G4114" t="s">
        <v>52</v>
      </c>
      <c r="H4114" t="s">
        <v>39</v>
      </c>
      <c r="I4114" t="s">
        <v>345</v>
      </c>
      <c r="J4114" t="s">
        <v>428</v>
      </c>
      <c r="K4114">
        <v>335</v>
      </c>
      <c r="L4114" t="s">
        <v>345</v>
      </c>
      <c r="M4114">
        <v>75.87</v>
      </c>
      <c r="N4114">
        <v>8.99</v>
      </c>
      <c r="O4114" t="s">
        <v>429</v>
      </c>
      <c r="P4114">
        <f>E4114 - M4114</f>
        <v>209.25</v>
      </c>
      <c r="Q4114" t="str">
        <f>TEXT((A4114),"MMM _ YYYY")</f>
        <v>Dec  2025</v>
      </c>
    </row>
    <row r="4115" spans="1:17" x14ac:dyDescent="0.3">
      <c r="A4115" s="3">
        <v>44601</v>
      </c>
      <c r="B4115" t="s">
        <v>345</v>
      </c>
      <c r="C4115" t="s">
        <v>358</v>
      </c>
      <c r="D4115">
        <v>10</v>
      </c>
      <c r="E4115">
        <v>56.69</v>
      </c>
      <c r="F4115">
        <v>566.9</v>
      </c>
      <c r="G4115" t="s">
        <v>2</v>
      </c>
      <c r="H4115" t="s">
        <v>39</v>
      </c>
      <c r="I4115" t="s">
        <v>345</v>
      </c>
      <c r="J4115" t="s">
        <v>428</v>
      </c>
      <c r="K4115">
        <v>335</v>
      </c>
      <c r="L4115" t="s">
        <v>345</v>
      </c>
      <c r="M4115">
        <v>75.87</v>
      </c>
      <c r="N4115">
        <v>8.99</v>
      </c>
      <c r="O4115" t="s">
        <v>429</v>
      </c>
      <c r="P4115">
        <f>E4115 - M4115</f>
        <v>-19.180000000000007</v>
      </c>
      <c r="Q4115" t="str">
        <f>TEXT((A4115),"MMM _ YYYY")</f>
        <v>Feb  2022</v>
      </c>
    </row>
    <row r="4116" spans="1:17" x14ac:dyDescent="0.3">
      <c r="A4116" s="3">
        <v>44734</v>
      </c>
      <c r="B4116" t="s">
        <v>345</v>
      </c>
      <c r="C4116" t="s">
        <v>395</v>
      </c>
      <c r="D4116">
        <v>25</v>
      </c>
      <c r="E4116">
        <v>164.54</v>
      </c>
      <c r="F4116">
        <v>4113.5</v>
      </c>
      <c r="G4116" t="s">
        <v>8</v>
      </c>
      <c r="H4116" t="s">
        <v>39</v>
      </c>
      <c r="I4116" t="s">
        <v>345</v>
      </c>
      <c r="J4116" t="s">
        <v>428</v>
      </c>
      <c r="K4116">
        <v>335</v>
      </c>
      <c r="L4116" t="s">
        <v>345</v>
      </c>
      <c r="M4116">
        <v>75.87</v>
      </c>
      <c r="N4116">
        <v>8.99</v>
      </c>
      <c r="O4116" t="s">
        <v>429</v>
      </c>
      <c r="P4116">
        <f>E4116 - M4116</f>
        <v>88.669999999999987</v>
      </c>
      <c r="Q4116" t="str">
        <f>TEXT((A4116),"MMM _ YYYY")</f>
        <v>Jun  2022</v>
      </c>
    </row>
    <row r="4117" spans="1:17" x14ac:dyDescent="0.3">
      <c r="A4117" s="3">
        <v>44822</v>
      </c>
      <c r="B4117" t="s">
        <v>345</v>
      </c>
      <c r="C4117" t="s">
        <v>324</v>
      </c>
      <c r="D4117">
        <v>40</v>
      </c>
      <c r="E4117">
        <v>295.89</v>
      </c>
      <c r="F4117">
        <v>11835.6</v>
      </c>
      <c r="G4117" t="s">
        <v>130</v>
      </c>
      <c r="H4117" t="s">
        <v>39</v>
      </c>
      <c r="I4117" t="s">
        <v>345</v>
      </c>
      <c r="J4117" t="s">
        <v>428</v>
      </c>
      <c r="K4117">
        <v>335</v>
      </c>
      <c r="L4117" t="s">
        <v>345</v>
      </c>
      <c r="M4117">
        <v>75.87</v>
      </c>
      <c r="N4117">
        <v>8.99</v>
      </c>
      <c r="O4117" t="s">
        <v>429</v>
      </c>
      <c r="P4117">
        <f>E4117 - M4117</f>
        <v>220.01999999999998</v>
      </c>
      <c r="Q4117" t="str">
        <f>TEXT((A4117),"MMM _ YYYY")</f>
        <v>Sep  2022</v>
      </c>
    </row>
    <row r="4118" spans="1:17" x14ac:dyDescent="0.3">
      <c r="A4118" s="3">
        <v>44216</v>
      </c>
      <c r="B4118" t="s">
        <v>345</v>
      </c>
      <c r="C4118" t="s">
        <v>108</v>
      </c>
      <c r="D4118">
        <v>9</v>
      </c>
      <c r="E4118">
        <v>72.540000000000006</v>
      </c>
      <c r="F4118">
        <v>652.86</v>
      </c>
      <c r="G4118" t="s">
        <v>2</v>
      </c>
      <c r="H4118" t="s">
        <v>39</v>
      </c>
      <c r="I4118" t="s">
        <v>345</v>
      </c>
      <c r="J4118" t="s">
        <v>428</v>
      </c>
      <c r="K4118">
        <v>335</v>
      </c>
      <c r="L4118" t="s">
        <v>345</v>
      </c>
      <c r="M4118">
        <v>75.87</v>
      </c>
      <c r="N4118">
        <v>8.99</v>
      </c>
      <c r="O4118" t="s">
        <v>429</v>
      </c>
      <c r="P4118">
        <f>E4118 - M4118</f>
        <v>-3.3299999999999983</v>
      </c>
      <c r="Q4118" t="str">
        <f>TEXT((A4118),"MMM _ YYYY")</f>
        <v>Jan  2021</v>
      </c>
    </row>
    <row r="4119" spans="1:17" x14ac:dyDescent="0.3">
      <c r="A4119" s="3">
        <v>43129</v>
      </c>
      <c r="B4119" t="s">
        <v>345</v>
      </c>
      <c r="C4119" t="s">
        <v>381</v>
      </c>
      <c r="D4119">
        <v>2</v>
      </c>
      <c r="E4119">
        <v>334.53</v>
      </c>
      <c r="F4119">
        <v>669.06</v>
      </c>
      <c r="G4119" t="s">
        <v>134</v>
      </c>
      <c r="H4119" t="s">
        <v>39</v>
      </c>
      <c r="I4119" t="s">
        <v>345</v>
      </c>
      <c r="J4119" t="s">
        <v>428</v>
      </c>
      <c r="K4119">
        <v>335</v>
      </c>
      <c r="L4119" t="s">
        <v>345</v>
      </c>
      <c r="M4119">
        <v>75.87</v>
      </c>
      <c r="N4119">
        <v>8.99</v>
      </c>
      <c r="O4119" t="s">
        <v>429</v>
      </c>
      <c r="P4119">
        <f>E4119 - M4119</f>
        <v>258.65999999999997</v>
      </c>
      <c r="Q4119" t="str">
        <f>TEXT((A4119),"MMM _ YYYY")</f>
        <v>Jan  2018</v>
      </c>
    </row>
    <row r="4120" spans="1:17" x14ac:dyDescent="0.3">
      <c r="A4120" s="3">
        <v>43236</v>
      </c>
      <c r="B4120" t="s">
        <v>345</v>
      </c>
      <c r="C4120" t="s">
        <v>13</v>
      </c>
      <c r="D4120">
        <v>17</v>
      </c>
      <c r="E4120">
        <v>171.04</v>
      </c>
      <c r="F4120">
        <v>2907.68</v>
      </c>
      <c r="G4120" t="s">
        <v>12</v>
      </c>
      <c r="H4120" t="s">
        <v>39</v>
      </c>
      <c r="I4120" t="s">
        <v>345</v>
      </c>
      <c r="J4120" t="s">
        <v>428</v>
      </c>
      <c r="K4120">
        <v>335</v>
      </c>
      <c r="L4120" t="s">
        <v>345</v>
      </c>
      <c r="M4120">
        <v>75.87</v>
      </c>
      <c r="N4120">
        <v>8.99</v>
      </c>
      <c r="O4120" t="s">
        <v>429</v>
      </c>
      <c r="P4120">
        <f>E4120 - M4120</f>
        <v>95.169999999999987</v>
      </c>
      <c r="Q4120" t="str">
        <f>TEXT((A4120),"MMM _ YYYY")</f>
        <v>May  2018</v>
      </c>
    </row>
    <row r="4121" spans="1:17" x14ac:dyDescent="0.3">
      <c r="A4121" s="3">
        <v>43331</v>
      </c>
      <c r="B4121" t="s">
        <v>345</v>
      </c>
      <c r="C4121" t="s">
        <v>27</v>
      </c>
      <c r="D4121">
        <v>43</v>
      </c>
      <c r="E4121">
        <v>344.97</v>
      </c>
      <c r="F4121">
        <v>14833.71</v>
      </c>
      <c r="G4121" t="s">
        <v>26</v>
      </c>
      <c r="H4121" t="s">
        <v>39</v>
      </c>
      <c r="I4121" t="s">
        <v>345</v>
      </c>
      <c r="J4121" t="s">
        <v>428</v>
      </c>
      <c r="K4121">
        <v>335</v>
      </c>
      <c r="L4121" t="s">
        <v>345</v>
      </c>
      <c r="M4121">
        <v>75.87</v>
      </c>
      <c r="N4121">
        <v>8.99</v>
      </c>
      <c r="O4121" t="s">
        <v>429</v>
      </c>
      <c r="P4121">
        <f>E4121 - M4121</f>
        <v>269.10000000000002</v>
      </c>
      <c r="Q4121" t="str">
        <f>TEXT((A4121),"MMM _ YYYY")</f>
        <v>Aug  2018</v>
      </c>
    </row>
    <row r="4122" spans="1:17" x14ac:dyDescent="0.3">
      <c r="A4122" s="3">
        <v>43432</v>
      </c>
      <c r="B4122" t="s">
        <v>345</v>
      </c>
      <c r="C4122" t="s">
        <v>331</v>
      </c>
      <c r="D4122">
        <v>39</v>
      </c>
      <c r="E4122">
        <v>122.16</v>
      </c>
      <c r="F4122">
        <v>4764.24</v>
      </c>
      <c r="G4122" t="s">
        <v>134</v>
      </c>
      <c r="H4122" t="s">
        <v>39</v>
      </c>
      <c r="I4122" t="s">
        <v>345</v>
      </c>
      <c r="J4122" t="s">
        <v>428</v>
      </c>
      <c r="K4122">
        <v>335</v>
      </c>
      <c r="L4122" t="s">
        <v>345</v>
      </c>
      <c r="M4122">
        <v>75.87</v>
      </c>
      <c r="N4122">
        <v>8.99</v>
      </c>
      <c r="O4122" t="s">
        <v>429</v>
      </c>
      <c r="P4122">
        <f>E4122 - M4122</f>
        <v>46.289999999999992</v>
      </c>
      <c r="Q4122" t="str">
        <f>TEXT((A4122),"MMM _ YYYY")</f>
        <v>Nov  2018</v>
      </c>
    </row>
    <row r="4123" spans="1:17" x14ac:dyDescent="0.3">
      <c r="A4123" s="3">
        <v>42839</v>
      </c>
      <c r="B4123" t="s">
        <v>345</v>
      </c>
      <c r="C4123" t="s">
        <v>314</v>
      </c>
      <c r="D4123">
        <v>6</v>
      </c>
      <c r="E4123">
        <v>363.91</v>
      </c>
      <c r="F4123">
        <v>2183.46</v>
      </c>
      <c r="G4123" t="s">
        <v>2</v>
      </c>
      <c r="H4123" t="s">
        <v>39</v>
      </c>
      <c r="I4123" t="s">
        <v>345</v>
      </c>
      <c r="J4123" t="s">
        <v>428</v>
      </c>
      <c r="K4123">
        <v>335</v>
      </c>
      <c r="L4123" t="s">
        <v>345</v>
      </c>
      <c r="M4123">
        <v>75.87</v>
      </c>
      <c r="N4123">
        <v>8.99</v>
      </c>
      <c r="O4123" t="s">
        <v>429</v>
      </c>
      <c r="P4123">
        <f>E4123 - M4123</f>
        <v>288.04000000000002</v>
      </c>
      <c r="Q4123" t="str">
        <f>TEXT((A4123),"MMM _ YYYY")</f>
        <v>Apr  2017</v>
      </c>
    </row>
    <row r="4124" spans="1:17" x14ac:dyDescent="0.3">
      <c r="A4124" s="3">
        <v>42881</v>
      </c>
      <c r="B4124" t="s">
        <v>345</v>
      </c>
      <c r="C4124" t="s">
        <v>358</v>
      </c>
      <c r="D4124">
        <v>36</v>
      </c>
      <c r="E4124">
        <v>180.15</v>
      </c>
      <c r="F4124">
        <v>6485.4</v>
      </c>
      <c r="G4124" t="s">
        <v>2</v>
      </c>
      <c r="H4124" t="s">
        <v>39</v>
      </c>
      <c r="I4124" t="s">
        <v>345</v>
      </c>
      <c r="J4124" t="s">
        <v>428</v>
      </c>
      <c r="K4124">
        <v>335</v>
      </c>
      <c r="L4124" t="s">
        <v>345</v>
      </c>
      <c r="M4124">
        <v>75.87</v>
      </c>
      <c r="N4124">
        <v>8.99</v>
      </c>
      <c r="O4124" t="s">
        <v>429</v>
      </c>
      <c r="P4124">
        <f>E4124 - M4124</f>
        <v>104.28</v>
      </c>
      <c r="Q4124" t="str">
        <f>TEXT((A4124),"MMM _ YYYY")</f>
        <v>May  2017</v>
      </c>
    </row>
    <row r="4125" spans="1:17" x14ac:dyDescent="0.3">
      <c r="A4125" s="3">
        <v>42953</v>
      </c>
      <c r="B4125" t="s">
        <v>345</v>
      </c>
      <c r="C4125" t="s">
        <v>111</v>
      </c>
      <c r="D4125">
        <v>10</v>
      </c>
      <c r="E4125">
        <v>391.42</v>
      </c>
      <c r="F4125">
        <v>3914.2</v>
      </c>
      <c r="G4125" t="s">
        <v>110</v>
      </c>
      <c r="H4125" t="s">
        <v>39</v>
      </c>
      <c r="I4125" t="s">
        <v>345</v>
      </c>
      <c r="J4125" t="s">
        <v>428</v>
      </c>
      <c r="K4125">
        <v>335</v>
      </c>
      <c r="L4125" t="s">
        <v>345</v>
      </c>
      <c r="M4125">
        <v>75.87</v>
      </c>
      <c r="N4125">
        <v>8.99</v>
      </c>
      <c r="O4125" t="s">
        <v>429</v>
      </c>
      <c r="P4125">
        <f>E4125 - M4125</f>
        <v>315.55</v>
      </c>
      <c r="Q4125" t="str">
        <f>TEXT((A4125),"MMM _ YYYY")</f>
        <v>Aug  2017</v>
      </c>
    </row>
    <row r="4126" spans="1:17" x14ac:dyDescent="0.3">
      <c r="A4126" s="3">
        <v>43052</v>
      </c>
      <c r="B4126" t="s">
        <v>345</v>
      </c>
      <c r="C4126" t="s">
        <v>222</v>
      </c>
      <c r="D4126">
        <v>17</v>
      </c>
      <c r="E4126">
        <v>218.66</v>
      </c>
      <c r="F4126">
        <v>3717.22</v>
      </c>
      <c r="G4126" t="s">
        <v>134</v>
      </c>
      <c r="H4126" t="s">
        <v>39</v>
      </c>
      <c r="I4126" t="s">
        <v>345</v>
      </c>
      <c r="J4126" t="s">
        <v>428</v>
      </c>
      <c r="K4126">
        <v>335</v>
      </c>
      <c r="L4126" t="s">
        <v>345</v>
      </c>
      <c r="M4126">
        <v>75.87</v>
      </c>
      <c r="N4126">
        <v>8.99</v>
      </c>
      <c r="O4126" t="s">
        <v>429</v>
      </c>
      <c r="P4126">
        <f>E4126 - M4126</f>
        <v>142.79</v>
      </c>
      <c r="Q4126" t="str">
        <f>TEXT((A4126),"MMM _ YYYY")</f>
        <v>Nov  2017</v>
      </c>
    </row>
    <row r="4127" spans="1:17" x14ac:dyDescent="0.3">
      <c r="A4127" s="3">
        <v>42419</v>
      </c>
      <c r="B4127" t="s">
        <v>345</v>
      </c>
      <c r="C4127" t="s">
        <v>157</v>
      </c>
      <c r="D4127">
        <v>33</v>
      </c>
      <c r="E4127">
        <v>109.67</v>
      </c>
      <c r="F4127">
        <v>3619.11</v>
      </c>
      <c r="G4127" t="s">
        <v>110</v>
      </c>
      <c r="H4127" t="s">
        <v>39</v>
      </c>
      <c r="I4127" t="s">
        <v>345</v>
      </c>
      <c r="J4127" t="s">
        <v>428</v>
      </c>
      <c r="K4127">
        <v>335</v>
      </c>
      <c r="L4127" t="s">
        <v>345</v>
      </c>
      <c r="M4127">
        <v>75.87</v>
      </c>
      <c r="N4127">
        <v>8.99</v>
      </c>
      <c r="O4127" t="s">
        <v>429</v>
      </c>
      <c r="P4127">
        <f>E4127 - M4127</f>
        <v>33.799999999999997</v>
      </c>
      <c r="Q4127" t="str">
        <f>TEXT((A4127),"MMM _ YYYY")</f>
        <v>Feb  2016</v>
      </c>
    </row>
    <row r="4128" spans="1:17" x14ac:dyDescent="0.3">
      <c r="A4128" s="3">
        <v>42425</v>
      </c>
      <c r="B4128" t="s">
        <v>345</v>
      </c>
      <c r="C4128" t="s">
        <v>132</v>
      </c>
      <c r="D4128">
        <v>15</v>
      </c>
      <c r="E4128">
        <v>121.02</v>
      </c>
      <c r="F4128">
        <v>1815.3</v>
      </c>
      <c r="G4128" t="s">
        <v>31</v>
      </c>
      <c r="H4128" t="s">
        <v>39</v>
      </c>
      <c r="I4128" t="s">
        <v>345</v>
      </c>
      <c r="J4128" t="s">
        <v>428</v>
      </c>
      <c r="K4128">
        <v>335</v>
      </c>
      <c r="L4128" t="s">
        <v>345</v>
      </c>
      <c r="M4128">
        <v>75.87</v>
      </c>
      <c r="N4128">
        <v>8.99</v>
      </c>
      <c r="O4128" t="s">
        <v>429</v>
      </c>
      <c r="P4128">
        <f>E4128 - M4128</f>
        <v>45.149999999999991</v>
      </c>
      <c r="Q4128" t="str">
        <f>TEXT((A4128),"MMM _ YYYY")</f>
        <v>Feb  2016</v>
      </c>
    </row>
    <row r="4129" spans="1:17" x14ac:dyDescent="0.3">
      <c r="A4129" s="3">
        <v>42723</v>
      </c>
      <c r="B4129" t="s">
        <v>345</v>
      </c>
      <c r="C4129" t="s">
        <v>228</v>
      </c>
      <c r="D4129">
        <v>44</v>
      </c>
      <c r="E4129">
        <v>242.5</v>
      </c>
      <c r="F4129">
        <v>10670</v>
      </c>
      <c r="G4129" t="s">
        <v>16</v>
      </c>
      <c r="H4129" t="s">
        <v>39</v>
      </c>
      <c r="I4129" t="s">
        <v>345</v>
      </c>
      <c r="J4129" t="s">
        <v>428</v>
      </c>
      <c r="K4129">
        <v>335</v>
      </c>
      <c r="L4129" t="s">
        <v>345</v>
      </c>
      <c r="M4129">
        <v>75.87</v>
      </c>
      <c r="N4129">
        <v>8.99</v>
      </c>
      <c r="O4129" t="s">
        <v>429</v>
      </c>
      <c r="P4129">
        <f>E4129 - M4129</f>
        <v>166.63</v>
      </c>
      <c r="Q4129" t="str">
        <f>TEXT((A4129),"MMM _ YYYY")</f>
        <v>Dec  2016</v>
      </c>
    </row>
    <row r="4130" spans="1:17" x14ac:dyDescent="0.3">
      <c r="A4130" s="3">
        <v>42169</v>
      </c>
      <c r="B4130" t="s">
        <v>345</v>
      </c>
      <c r="C4130" t="s">
        <v>299</v>
      </c>
      <c r="D4130">
        <v>46</v>
      </c>
      <c r="E4130">
        <v>359.4</v>
      </c>
      <c r="F4130">
        <v>16532.400000000001</v>
      </c>
      <c r="G4130" t="s">
        <v>23</v>
      </c>
      <c r="H4130" t="s">
        <v>39</v>
      </c>
      <c r="I4130" t="s">
        <v>345</v>
      </c>
      <c r="J4130" t="s">
        <v>428</v>
      </c>
      <c r="K4130">
        <v>335</v>
      </c>
      <c r="L4130" t="s">
        <v>345</v>
      </c>
      <c r="M4130">
        <v>75.87</v>
      </c>
      <c r="N4130">
        <v>8.99</v>
      </c>
      <c r="O4130" t="s">
        <v>429</v>
      </c>
      <c r="P4130">
        <f>E4130 - M4130</f>
        <v>283.52999999999997</v>
      </c>
      <c r="Q4130" t="str">
        <f>TEXT((A4130),"MMM _ YYYY")</f>
        <v>Jun  2015</v>
      </c>
    </row>
    <row r="4131" spans="1:17" x14ac:dyDescent="0.3">
      <c r="A4131" s="3">
        <v>42279</v>
      </c>
      <c r="B4131" t="s">
        <v>345</v>
      </c>
      <c r="C4131" t="s">
        <v>268</v>
      </c>
      <c r="D4131">
        <v>14</v>
      </c>
      <c r="E4131">
        <v>227.74</v>
      </c>
      <c r="F4131">
        <v>3188.36</v>
      </c>
      <c r="G4131" t="s">
        <v>16</v>
      </c>
      <c r="H4131" t="s">
        <v>39</v>
      </c>
      <c r="I4131" t="s">
        <v>345</v>
      </c>
      <c r="J4131" t="s">
        <v>428</v>
      </c>
      <c r="K4131">
        <v>335</v>
      </c>
      <c r="L4131" t="s">
        <v>345</v>
      </c>
      <c r="M4131">
        <v>75.87</v>
      </c>
      <c r="N4131">
        <v>8.99</v>
      </c>
      <c r="O4131" t="s">
        <v>429</v>
      </c>
      <c r="P4131">
        <f>E4131 - M4131</f>
        <v>151.87</v>
      </c>
      <c r="Q4131" t="str">
        <f>TEXT((A4131),"MMM _ YYYY")</f>
        <v>Oct  2015</v>
      </c>
    </row>
    <row r="4132" spans="1:17" x14ac:dyDescent="0.3">
      <c r="A4132" s="3">
        <v>42282</v>
      </c>
      <c r="B4132" t="s">
        <v>345</v>
      </c>
      <c r="C4132" t="s">
        <v>187</v>
      </c>
      <c r="D4132">
        <v>36</v>
      </c>
      <c r="E4132">
        <v>232.79</v>
      </c>
      <c r="F4132">
        <v>8380.44</v>
      </c>
      <c r="G4132" t="s">
        <v>26</v>
      </c>
      <c r="H4132" t="s">
        <v>39</v>
      </c>
      <c r="I4132" t="s">
        <v>345</v>
      </c>
      <c r="J4132" t="s">
        <v>428</v>
      </c>
      <c r="K4132">
        <v>335</v>
      </c>
      <c r="L4132" t="s">
        <v>345</v>
      </c>
      <c r="M4132">
        <v>75.87</v>
      </c>
      <c r="N4132">
        <v>8.99</v>
      </c>
      <c r="O4132" t="s">
        <v>429</v>
      </c>
      <c r="P4132">
        <f>E4132 - M4132</f>
        <v>156.91999999999999</v>
      </c>
      <c r="Q4132" t="str">
        <f>TEXT((A4132),"MMM _ YYYY")</f>
        <v>Oct  2015</v>
      </c>
    </row>
    <row r="4133" spans="1:17" x14ac:dyDescent="0.3">
      <c r="A4133" s="3">
        <v>41742</v>
      </c>
      <c r="B4133" t="s">
        <v>345</v>
      </c>
      <c r="C4133" t="s">
        <v>249</v>
      </c>
      <c r="D4133">
        <v>16</v>
      </c>
      <c r="E4133">
        <v>277.67</v>
      </c>
      <c r="F4133">
        <v>4442.72</v>
      </c>
      <c r="G4133" t="s">
        <v>105</v>
      </c>
      <c r="H4133" t="s">
        <v>39</v>
      </c>
      <c r="I4133" t="s">
        <v>345</v>
      </c>
      <c r="J4133" t="s">
        <v>428</v>
      </c>
      <c r="K4133">
        <v>335</v>
      </c>
      <c r="L4133" t="s">
        <v>345</v>
      </c>
      <c r="M4133">
        <v>75.87</v>
      </c>
      <c r="N4133">
        <v>8.99</v>
      </c>
      <c r="O4133" t="s">
        <v>429</v>
      </c>
      <c r="P4133">
        <f>E4133 - M4133</f>
        <v>201.8</v>
      </c>
      <c r="Q4133" t="str">
        <f>TEXT((A4133),"MMM _ YYYY")</f>
        <v>Apr  2014</v>
      </c>
    </row>
    <row r="4134" spans="1:17" x14ac:dyDescent="0.3">
      <c r="A4134" s="3">
        <v>41791</v>
      </c>
      <c r="B4134" t="s">
        <v>345</v>
      </c>
      <c r="C4134" t="s">
        <v>227</v>
      </c>
      <c r="D4134">
        <v>8</v>
      </c>
      <c r="E4134">
        <v>220.96</v>
      </c>
      <c r="F4134">
        <v>1767.68</v>
      </c>
      <c r="G4134" t="s">
        <v>8</v>
      </c>
      <c r="H4134" t="s">
        <v>39</v>
      </c>
      <c r="I4134" t="s">
        <v>345</v>
      </c>
      <c r="J4134" t="s">
        <v>428</v>
      </c>
      <c r="K4134">
        <v>335</v>
      </c>
      <c r="L4134" t="s">
        <v>345</v>
      </c>
      <c r="M4134">
        <v>75.87</v>
      </c>
      <c r="N4134">
        <v>8.99</v>
      </c>
      <c r="O4134" t="s">
        <v>429</v>
      </c>
      <c r="P4134">
        <f>E4134 - M4134</f>
        <v>145.09</v>
      </c>
      <c r="Q4134" t="str">
        <f>TEXT((A4134),"MMM _ YYYY")</f>
        <v>Jun  2014</v>
      </c>
    </row>
    <row r="4135" spans="1:17" x14ac:dyDescent="0.3">
      <c r="A4135" s="3">
        <v>41899</v>
      </c>
      <c r="B4135" t="s">
        <v>345</v>
      </c>
      <c r="C4135" t="s">
        <v>335</v>
      </c>
      <c r="D4135">
        <v>10</v>
      </c>
      <c r="E4135">
        <v>275.95</v>
      </c>
      <c r="F4135">
        <v>2759.5</v>
      </c>
      <c r="G4135" t="s">
        <v>87</v>
      </c>
      <c r="H4135" t="s">
        <v>39</v>
      </c>
      <c r="I4135" t="s">
        <v>345</v>
      </c>
      <c r="J4135" t="s">
        <v>428</v>
      </c>
      <c r="K4135">
        <v>335</v>
      </c>
      <c r="L4135" t="s">
        <v>345</v>
      </c>
      <c r="M4135">
        <v>75.87</v>
      </c>
      <c r="N4135">
        <v>8.99</v>
      </c>
      <c r="O4135" t="s">
        <v>429</v>
      </c>
      <c r="P4135">
        <f>E4135 - M4135</f>
        <v>200.07999999999998</v>
      </c>
      <c r="Q4135" t="str">
        <f>TEXT((A4135),"MMM _ YYYY")</f>
        <v>Sep  2014</v>
      </c>
    </row>
    <row r="4136" spans="1:17" x14ac:dyDescent="0.3">
      <c r="A4136" s="3">
        <v>41456</v>
      </c>
      <c r="B4136" t="s">
        <v>345</v>
      </c>
      <c r="C4136" t="s">
        <v>350</v>
      </c>
      <c r="D4136">
        <v>4</v>
      </c>
      <c r="E4136">
        <v>334.96</v>
      </c>
      <c r="F4136">
        <v>1339.84</v>
      </c>
      <c r="G4136" t="s">
        <v>26</v>
      </c>
      <c r="H4136" t="s">
        <v>39</v>
      </c>
      <c r="I4136" t="s">
        <v>345</v>
      </c>
      <c r="J4136" t="s">
        <v>428</v>
      </c>
      <c r="K4136">
        <v>335</v>
      </c>
      <c r="L4136" t="s">
        <v>345</v>
      </c>
      <c r="M4136">
        <v>75.87</v>
      </c>
      <c r="N4136">
        <v>8.99</v>
      </c>
      <c r="O4136" t="s">
        <v>429</v>
      </c>
      <c r="P4136">
        <f>E4136 - M4136</f>
        <v>259.08999999999997</v>
      </c>
      <c r="Q4136" t="str">
        <f>TEXT((A4136),"MMM _ YYYY")</f>
        <v>Jul  2013</v>
      </c>
    </row>
    <row r="4137" spans="1:17" x14ac:dyDescent="0.3">
      <c r="A4137" s="3">
        <v>41552</v>
      </c>
      <c r="B4137" t="s">
        <v>345</v>
      </c>
      <c r="C4137" t="s">
        <v>62</v>
      </c>
      <c r="D4137">
        <v>40</v>
      </c>
      <c r="E4137">
        <v>316.95</v>
      </c>
      <c r="F4137">
        <v>12678</v>
      </c>
      <c r="G4137" t="s">
        <v>61</v>
      </c>
      <c r="H4137" t="s">
        <v>39</v>
      </c>
      <c r="I4137" t="s">
        <v>345</v>
      </c>
      <c r="J4137" t="s">
        <v>428</v>
      </c>
      <c r="K4137">
        <v>335</v>
      </c>
      <c r="L4137" t="s">
        <v>345</v>
      </c>
      <c r="M4137">
        <v>75.87</v>
      </c>
      <c r="N4137">
        <v>8.99</v>
      </c>
      <c r="O4137" t="s">
        <v>429</v>
      </c>
      <c r="P4137">
        <f>E4137 - M4137</f>
        <v>241.07999999999998</v>
      </c>
      <c r="Q4137" t="str">
        <f>TEXT((A4137),"MMM _ YYYY")</f>
        <v>Oct  2013</v>
      </c>
    </row>
    <row r="4138" spans="1:17" x14ac:dyDescent="0.3">
      <c r="A4138" s="3">
        <v>45061</v>
      </c>
      <c r="B4138" t="s">
        <v>393</v>
      </c>
      <c r="C4138" t="s">
        <v>190</v>
      </c>
      <c r="D4138">
        <v>44</v>
      </c>
      <c r="E4138">
        <v>218.52</v>
      </c>
      <c r="F4138">
        <v>9614.8799999999992</v>
      </c>
      <c r="G4138" t="s">
        <v>48</v>
      </c>
      <c r="H4138" t="s">
        <v>75</v>
      </c>
      <c r="I4138" t="s">
        <v>393</v>
      </c>
      <c r="J4138" t="s">
        <v>428</v>
      </c>
      <c r="K4138">
        <v>341</v>
      </c>
      <c r="L4138" t="s">
        <v>393</v>
      </c>
      <c r="M4138">
        <v>25.06</v>
      </c>
      <c r="N4138">
        <v>7.33</v>
      </c>
      <c r="O4138" t="s">
        <v>429</v>
      </c>
      <c r="P4138">
        <f>E4138 - M4138</f>
        <v>193.46</v>
      </c>
      <c r="Q4138" t="str">
        <f>TEXT((A4138),"MMM _ YYYY")</f>
        <v>May  2023</v>
      </c>
    </row>
    <row r="4139" spans="1:17" x14ac:dyDescent="0.3">
      <c r="A4139" s="3">
        <v>45234</v>
      </c>
      <c r="B4139" t="s">
        <v>393</v>
      </c>
      <c r="C4139" t="s">
        <v>132</v>
      </c>
      <c r="D4139">
        <v>13</v>
      </c>
      <c r="E4139">
        <v>337.93</v>
      </c>
      <c r="F4139">
        <v>4393.09</v>
      </c>
      <c r="G4139" t="s">
        <v>31</v>
      </c>
      <c r="H4139" t="s">
        <v>75</v>
      </c>
      <c r="I4139" t="s">
        <v>393</v>
      </c>
      <c r="J4139" t="s">
        <v>428</v>
      </c>
      <c r="K4139">
        <v>341</v>
      </c>
      <c r="L4139" t="s">
        <v>393</v>
      </c>
      <c r="M4139">
        <v>25.06</v>
      </c>
      <c r="N4139">
        <v>7.33</v>
      </c>
      <c r="O4139" t="s">
        <v>429</v>
      </c>
      <c r="P4139">
        <f>E4139 - M4139</f>
        <v>312.87</v>
      </c>
      <c r="Q4139" t="str">
        <f>TEXT((A4139),"MMM _ YYYY")</f>
        <v>Nov  2023</v>
      </c>
    </row>
    <row r="4140" spans="1:17" x14ac:dyDescent="0.3">
      <c r="A4140" s="3">
        <v>45290</v>
      </c>
      <c r="B4140" t="s">
        <v>393</v>
      </c>
      <c r="C4140" t="s">
        <v>341</v>
      </c>
      <c r="D4140">
        <v>40</v>
      </c>
      <c r="E4140">
        <v>282.33</v>
      </c>
      <c r="F4140">
        <v>11293.2</v>
      </c>
      <c r="G4140" t="s">
        <v>130</v>
      </c>
      <c r="H4140" t="s">
        <v>75</v>
      </c>
      <c r="I4140" t="s">
        <v>393</v>
      </c>
      <c r="J4140" t="s">
        <v>428</v>
      </c>
      <c r="K4140">
        <v>341</v>
      </c>
      <c r="L4140" t="s">
        <v>393</v>
      </c>
      <c r="M4140">
        <v>25.06</v>
      </c>
      <c r="N4140">
        <v>7.33</v>
      </c>
      <c r="O4140" t="s">
        <v>429</v>
      </c>
      <c r="P4140">
        <f>E4140 - M4140</f>
        <v>257.27</v>
      </c>
      <c r="Q4140" t="str">
        <f>TEXT((A4140),"MMM _ YYYY")</f>
        <v>Dec  2023</v>
      </c>
    </row>
    <row r="4141" spans="1:17" x14ac:dyDescent="0.3">
      <c r="A4141" s="3">
        <v>45617</v>
      </c>
      <c r="B4141" t="s">
        <v>393</v>
      </c>
      <c r="C4141" t="s">
        <v>108</v>
      </c>
      <c r="D4141">
        <v>42</v>
      </c>
      <c r="E4141">
        <v>214.11</v>
      </c>
      <c r="F4141">
        <v>8992.6200000000008</v>
      </c>
      <c r="G4141" t="s">
        <v>2</v>
      </c>
      <c r="H4141" t="s">
        <v>75</v>
      </c>
      <c r="I4141" t="s">
        <v>393</v>
      </c>
      <c r="J4141" t="s">
        <v>428</v>
      </c>
      <c r="K4141">
        <v>341</v>
      </c>
      <c r="L4141" t="s">
        <v>393</v>
      </c>
      <c r="M4141">
        <v>25.06</v>
      </c>
      <c r="N4141">
        <v>7.33</v>
      </c>
      <c r="O4141" t="s">
        <v>429</v>
      </c>
      <c r="P4141">
        <f>E4141 - M4141</f>
        <v>189.05</v>
      </c>
      <c r="Q4141" t="str">
        <f>TEXT((A4141),"MMM _ YYYY")</f>
        <v>Nov  2024</v>
      </c>
    </row>
    <row r="4142" spans="1:17" x14ac:dyDescent="0.3">
      <c r="A4142" s="3">
        <v>45884</v>
      </c>
      <c r="B4142" t="s">
        <v>393</v>
      </c>
      <c r="C4142" t="s">
        <v>314</v>
      </c>
      <c r="D4142">
        <v>33</v>
      </c>
      <c r="E4142">
        <v>241.49</v>
      </c>
      <c r="F4142">
        <v>7969.17</v>
      </c>
      <c r="G4142" t="s">
        <v>2</v>
      </c>
      <c r="H4142" t="s">
        <v>75</v>
      </c>
      <c r="I4142" t="s">
        <v>393</v>
      </c>
      <c r="J4142" t="s">
        <v>428</v>
      </c>
      <c r="K4142">
        <v>341</v>
      </c>
      <c r="L4142" t="s">
        <v>393</v>
      </c>
      <c r="M4142">
        <v>25.06</v>
      </c>
      <c r="N4142">
        <v>7.33</v>
      </c>
      <c r="O4142" t="s">
        <v>429</v>
      </c>
      <c r="P4142">
        <f>E4142 - M4142</f>
        <v>216.43</v>
      </c>
      <c r="Q4142" t="str">
        <f>TEXT((A4142),"MMM _ YYYY")</f>
        <v>Aug  2025</v>
      </c>
    </row>
    <row r="4143" spans="1:17" x14ac:dyDescent="0.3">
      <c r="A4143" s="3">
        <v>45911</v>
      </c>
      <c r="B4143" t="s">
        <v>393</v>
      </c>
      <c r="C4143" t="s">
        <v>324</v>
      </c>
      <c r="D4143">
        <v>49</v>
      </c>
      <c r="E4143">
        <v>224.52</v>
      </c>
      <c r="F4143">
        <v>11001.48</v>
      </c>
      <c r="G4143" t="s">
        <v>130</v>
      </c>
      <c r="H4143" t="s">
        <v>75</v>
      </c>
      <c r="I4143" t="s">
        <v>393</v>
      </c>
      <c r="J4143" t="s">
        <v>428</v>
      </c>
      <c r="K4143">
        <v>341</v>
      </c>
      <c r="L4143" t="s">
        <v>393</v>
      </c>
      <c r="M4143">
        <v>25.06</v>
      </c>
      <c r="N4143">
        <v>7.33</v>
      </c>
      <c r="O4143" t="s">
        <v>429</v>
      </c>
      <c r="P4143">
        <f>E4143 - M4143</f>
        <v>199.46</v>
      </c>
      <c r="Q4143" t="str">
        <f>TEXT((A4143),"MMM _ YYYY")</f>
        <v>Sep  2025</v>
      </c>
    </row>
    <row r="4144" spans="1:17" x14ac:dyDescent="0.3">
      <c r="A4144" s="3">
        <v>44871</v>
      </c>
      <c r="B4144" t="s">
        <v>393</v>
      </c>
      <c r="C4144" t="s">
        <v>339</v>
      </c>
      <c r="D4144">
        <v>36</v>
      </c>
      <c r="E4144">
        <v>207.92</v>
      </c>
      <c r="F4144">
        <v>7485.12</v>
      </c>
      <c r="G4144" t="s">
        <v>2</v>
      </c>
      <c r="H4144" t="s">
        <v>75</v>
      </c>
      <c r="I4144" t="s">
        <v>393</v>
      </c>
      <c r="J4144" t="s">
        <v>428</v>
      </c>
      <c r="K4144">
        <v>341</v>
      </c>
      <c r="L4144" t="s">
        <v>393</v>
      </c>
      <c r="M4144">
        <v>25.06</v>
      </c>
      <c r="N4144">
        <v>7.33</v>
      </c>
      <c r="O4144" t="s">
        <v>429</v>
      </c>
      <c r="P4144">
        <f>E4144 - M4144</f>
        <v>182.85999999999999</v>
      </c>
      <c r="Q4144" t="str">
        <f>TEXT((A4144),"MMM _ YYYY")</f>
        <v>Nov  2022</v>
      </c>
    </row>
    <row r="4145" spans="1:17" x14ac:dyDescent="0.3">
      <c r="A4145" s="3">
        <v>44060</v>
      </c>
      <c r="B4145" t="s">
        <v>393</v>
      </c>
      <c r="C4145" t="s">
        <v>131</v>
      </c>
      <c r="D4145">
        <v>46</v>
      </c>
      <c r="E4145">
        <v>54.61</v>
      </c>
      <c r="F4145">
        <v>2512.06</v>
      </c>
      <c r="G4145" t="s">
        <v>130</v>
      </c>
      <c r="H4145" t="s">
        <v>75</v>
      </c>
      <c r="I4145" t="s">
        <v>393</v>
      </c>
      <c r="J4145" t="s">
        <v>428</v>
      </c>
      <c r="K4145">
        <v>341</v>
      </c>
      <c r="L4145" t="s">
        <v>393</v>
      </c>
      <c r="M4145">
        <v>25.06</v>
      </c>
      <c r="N4145">
        <v>7.33</v>
      </c>
      <c r="O4145" t="s">
        <v>429</v>
      </c>
      <c r="P4145">
        <f>E4145 - M4145</f>
        <v>29.55</v>
      </c>
      <c r="Q4145" t="str">
        <f>TEXT((A4145),"MMM _ YYYY")</f>
        <v>Aug  2020</v>
      </c>
    </row>
    <row r="4146" spans="1:17" x14ac:dyDescent="0.3">
      <c r="A4146" s="3">
        <v>44081</v>
      </c>
      <c r="B4146" t="s">
        <v>393</v>
      </c>
      <c r="C4146" t="s">
        <v>201</v>
      </c>
      <c r="D4146">
        <v>19</v>
      </c>
      <c r="E4146">
        <v>171.06</v>
      </c>
      <c r="F4146">
        <v>3250.14</v>
      </c>
      <c r="G4146" t="s">
        <v>87</v>
      </c>
      <c r="H4146" t="s">
        <v>75</v>
      </c>
      <c r="I4146" t="s">
        <v>393</v>
      </c>
      <c r="J4146" t="s">
        <v>428</v>
      </c>
      <c r="K4146">
        <v>341</v>
      </c>
      <c r="L4146" t="s">
        <v>393</v>
      </c>
      <c r="M4146">
        <v>25.06</v>
      </c>
      <c r="N4146">
        <v>7.33</v>
      </c>
      <c r="O4146" t="s">
        <v>429</v>
      </c>
      <c r="P4146">
        <f>E4146 - M4146</f>
        <v>146</v>
      </c>
      <c r="Q4146" t="str">
        <f>TEXT((A4146),"MMM _ YYYY")</f>
        <v>Sep  2020</v>
      </c>
    </row>
    <row r="4147" spans="1:17" x14ac:dyDescent="0.3">
      <c r="A4147" s="3">
        <v>44180</v>
      </c>
      <c r="B4147" t="s">
        <v>393</v>
      </c>
      <c r="C4147" t="s">
        <v>7</v>
      </c>
      <c r="D4147">
        <v>16</v>
      </c>
      <c r="E4147">
        <v>238.83</v>
      </c>
      <c r="F4147">
        <v>3821.28</v>
      </c>
      <c r="G4147" t="s">
        <v>6</v>
      </c>
      <c r="H4147" t="s">
        <v>75</v>
      </c>
      <c r="I4147" t="s">
        <v>393</v>
      </c>
      <c r="J4147" t="s">
        <v>428</v>
      </c>
      <c r="K4147">
        <v>341</v>
      </c>
      <c r="L4147" t="s">
        <v>393</v>
      </c>
      <c r="M4147">
        <v>25.06</v>
      </c>
      <c r="N4147">
        <v>7.33</v>
      </c>
      <c r="O4147" t="s">
        <v>429</v>
      </c>
      <c r="P4147">
        <f>E4147 - M4147</f>
        <v>213.77</v>
      </c>
      <c r="Q4147" t="str">
        <f>TEXT((A4147),"MMM _ YYYY")</f>
        <v>Dec  2020</v>
      </c>
    </row>
    <row r="4148" spans="1:17" x14ac:dyDescent="0.3">
      <c r="A4148" s="3">
        <v>43714</v>
      </c>
      <c r="B4148" t="s">
        <v>393</v>
      </c>
      <c r="C4148" t="s">
        <v>187</v>
      </c>
      <c r="D4148">
        <v>42</v>
      </c>
      <c r="E4148">
        <v>312.19</v>
      </c>
      <c r="F4148">
        <v>13111.98</v>
      </c>
      <c r="G4148" t="s">
        <v>26</v>
      </c>
      <c r="H4148" t="s">
        <v>75</v>
      </c>
      <c r="I4148" t="s">
        <v>393</v>
      </c>
      <c r="J4148" t="s">
        <v>428</v>
      </c>
      <c r="K4148">
        <v>341</v>
      </c>
      <c r="L4148" t="s">
        <v>393</v>
      </c>
      <c r="M4148">
        <v>25.06</v>
      </c>
      <c r="N4148">
        <v>7.33</v>
      </c>
      <c r="O4148" t="s">
        <v>429</v>
      </c>
      <c r="P4148">
        <f>E4148 - M4148</f>
        <v>287.13</v>
      </c>
      <c r="Q4148" t="str">
        <f>TEXT((A4148),"MMM _ YYYY")</f>
        <v>Sep  2019</v>
      </c>
    </row>
    <row r="4149" spans="1:17" x14ac:dyDescent="0.3">
      <c r="A4149" s="3">
        <v>43127</v>
      </c>
      <c r="B4149" t="s">
        <v>393</v>
      </c>
      <c r="C4149" t="s">
        <v>41</v>
      </c>
      <c r="D4149">
        <v>31</v>
      </c>
      <c r="E4149">
        <v>222.01</v>
      </c>
      <c r="F4149">
        <v>6882.31</v>
      </c>
      <c r="G4149" t="s">
        <v>23</v>
      </c>
      <c r="H4149" t="s">
        <v>75</v>
      </c>
      <c r="I4149" t="s">
        <v>393</v>
      </c>
      <c r="J4149" t="s">
        <v>428</v>
      </c>
      <c r="K4149">
        <v>341</v>
      </c>
      <c r="L4149" t="s">
        <v>393</v>
      </c>
      <c r="M4149">
        <v>25.06</v>
      </c>
      <c r="N4149">
        <v>7.33</v>
      </c>
      <c r="O4149" t="s">
        <v>429</v>
      </c>
      <c r="P4149">
        <f>E4149 - M4149</f>
        <v>196.95</v>
      </c>
      <c r="Q4149" t="str">
        <f>TEXT((A4149),"MMM _ YYYY")</f>
        <v>Jan  2018</v>
      </c>
    </row>
    <row r="4150" spans="1:17" x14ac:dyDescent="0.3">
      <c r="A4150" s="3">
        <v>43373</v>
      </c>
      <c r="B4150" t="s">
        <v>393</v>
      </c>
      <c r="C4150" t="s">
        <v>28</v>
      </c>
      <c r="D4150">
        <v>29</v>
      </c>
      <c r="E4150">
        <v>209.38</v>
      </c>
      <c r="F4150">
        <v>6072.02</v>
      </c>
      <c r="G4150" t="s">
        <v>6</v>
      </c>
      <c r="H4150" t="s">
        <v>75</v>
      </c>
      <c r="I4150" t="s">
        <v>393</v>
      </c>
      <c r="J4150" t="s">
        <v>428</v>
      </c>
      <c r="K4150">
        <v>341</v>
      </c>
      <c r="L4150" t="s">
        <v>393</v>
      </c>
      <c r="M4150">
        <v>25.06</v>
      </c>
      <c r="N4150">
        <v>7.33</v>
      </c>
      <c r="O4150" t="s">
        <v>429</v>
      </c>
      <c r="P4150">
        <f>E4150 - M4150</f>
        <v>184.32</v>
      </c>
      <c r="Q4150" t="str">
        <f>TEXT((A4150),"MMM _ YYYY")</f>
        <v>Sep  2018</v>
      </c>
    </row>
    <row r="4151" spans="1:17" x14ac:dyDescent="0.3">
      <c r="A4151" s="3">
        <v>42796</v>
      </c>
      <c r="B4151" t="s">
        <v>393</v>
      </c>
      <c r="C4151" t="s">
        <v>190</v>
      </c>
      <c r="D4151">
        <v>1</v>
      </c>
      <c r="E4151">
        <v>183.54</v>
      </c>
      <c r="F4151">
        <v>183.54</v>
      </c>
      <c r="G4151" t="s">
        <v>48</v>
      </c>
      <c r="H4151" t="s">
        <v>75</v>
      </c>
      <c r="I4151" t="s">
        <v>393</v>
      </c>
      <c r="J4151" t="s">
        <v>428</v>
      </c>
      <c r="K4151">
        <v>341</v>
      </c>
      <c r="L4151" t="s">
        <v>393</v>
      </c>
      <c r="M4151">
        <v>25.06</v>
      </c>
      <c r="N4151">
        <v>7.33</v>
      </c>
      <c r="O4151" t="s">
        <v>429</v>
      </c>
      <c r="P4151">
        <f>E4151 - M4151</f>
        <v>158.47999999999999</v>
      </c>
      <c r="Q4151" t="str">
        <f>TEXT((A4151),"MMM _ YYYY")</f>
        <v>Mar  2017</v>
      </c>
    </row>
    <row r="4152" spans="1:17" x14ac:dyDescent="0.3">
      <c r="A4152" s="3">
        <v>42887</v>
      </c>
      <c r="B4152" t="s">
        <v>393</v>
      </c>
      <c r="C4152" t="s">
        <v>324</v>
      </c>
      <c r="D4152">
        <v>37</v>
      </c>
      <c r="E4152">
        <v>145.03</v>
      </c>
      <c r="F4152">
        <v>5366.11</v>
      </c>
      <c r="G4152" t="s">
        <v>130</v>
      </c>
      <c r="H4152" t="s">
        <v>75</v>
      </c>
      <c r="I4152" t="s">
        <v>393</v>
      </c>
      <c r="J4152" t="s">
        <v>428</v>
      </c>
      <c r="K4152">
        <v>341</v>
      </c>
      <c r="L4152" t="s">
        <v>393</v>
      </c>
      <c r="M4152">
        <v>25.06</v>
      </c>
      <c r="N4152">
        <v>7.33</v>
      </c>
      <c r="O4152" t="s">
        <v>429</v>
      </c>
      <c r="P4152">
        <f>E4152 - M4152</f>
        <v>119.97</v>
      </c>
      <c r="Q4152" t="str">
        <f>TEXT((A4152),"MMM _ YYYY")</f>
        <v>Jun  2017</v>
      </c>
    </row>
    <row r="4153" spans="1:17" x14ac:dyDescent="0.3">
      <c r="A4153" s="3">
        <v>42566</v>
      </c>
      <c r="B4153" t="s">
        <v>393</v>
      </c>
      <c r="C4153" t="s">
        <v>225</v>
      </c>
      <c r="D4153">
        <v>4</v>
      </c>
      <c r="E4153">
        <v>160.78</v>
      </c>
      <c r="F4153">
        <v>643.12</v>
      </c>
      <c r="G4153" t="s">
        <v>12</v>
      </c>
      <c r="H4153" t="s">
        <v>75</v>
      </c>
      <c r="I4153" t="s">
        <v>393</v>
      </c>
      <c r="J4153" t="s">
        <v>428</v>
      </c>
      <c r="K4153">
        <v>341</v>
      </c>
      <c r="L4153" t="s">
        <v>393</v>
      </c>
      <c r="M4153">
        <v>25.06</v>
      </c>
      <c r="N4153">
        <v>7.33</v>
      </c>
      <c r="O4153" t="s">
        <v>429</v>
      </c>
      <c r="P4153">
        <f>E4153 - M4153</f>
        <v>135.72</v>
      </c>
      <c r="Q4153" t="str">
        <f>TEXT((A4153),"MMM _ YYYY")</f>
        <v>Jul  2016</v>
      </c>
    </row>
    <row r="4154" spans="1:17" x14ac:dyDescent="0.3">
      <c r="A4154" s="3">
        <v>42159</v>
      </c>
      <c r="B4154" t="s">
        <v>393</v>
      </c>
      <c r="C4154" t="s">
        <v>65</v>
      </c>
      <c r="D4154">
        <v>17</v>
      </c>
      <c r="E4154">
        <v>162.59</v>
      </c>
      <c r="F4154">
        <v>2764.03</v>
      </c>
      <c r="G4154" t="s">
        <v>48</v>
      </c>
      <c r="H4154" t="s">
        <v>75</v>
      </c>
      <c r="I4154" t="s">
        <v>393</v>
      </c>
      <c r="J4154" t="s">
        <v>428</v>
      </c>
      <c r="K4154">
        <v>341</v>
      </c>
      <c r="L4154" t="s">
        <v>393</v>
      </c>
      <c r="M4154">
        <v>25.06</v>
      </c>
      <c r="N4154">
        <v>7.33</v>
      </c>
      <c r="O4154" t="s">
        <v>429</v>
      </c>
      <c r="P4154">
        <f>E4154 - M4154</f>
        <v>137.53</v>
      </c>
      <c r="Q4154" t="str">
        <f>TEXT((A4154),"MMM _ YYYY")</f>
        <v>Jun  2015</v>
      </c>
    </row>
    <row r="4155" spans="1:17" x14ac:dyDescent="0.3">
      <c r="A4155" s="3">
        <v>42299</v>
      </c>
      <c r="B4155" t="s">
        <v>393</v>
      </c>
      <c r="C4155" t="s">
        <v>354</v>
      </c>
      <c r="D4155">
        <v>6</v>
      </c>
      <c r="E4155">
        <v>59.55</v>
      </c>
      <c r="F4155">
        <v>357.3</v>
      </c>
      <c r="G4155" t="s">
        <v>31</v>
      </c>
      <c r="H4155" t="s">
        <v>75</v>
      </c>
      <c r="I4155" t="s">
        <v>393</v>
      </c>
      <c r="J4155" t="s">
        <v>428</v>
      </c>
      <c r="K4155">
        <v>341</v>
      </c>
      <c r="L4155" t="s">
        <v>393</v>
      </c>
      <c r="M4155">
        <v>25.06</v>
      </c>
      <c r="N4155">
        <v>7.33</v>
      </c>
      <c r="O4155" t="s">
        <v>429</v>
      </c>
      <c r="P4155">
        <f>E4155 - M4155</f>
        <v>34.489999999999995</v>
      </c>
      <c r="Q4155" t="str">
        <f>TEXT((A4155),"MMM _ YYYY")</f>
        <v>Oct  2015</v>
      </c>
    </row>
    <row r="4156" spans="1:17" x14ac:dyDescent="0.3">
      <c r="A4156" s="3">
        <v>41825</v>
      </c>
      <c r="B4156" t="s">
        <v>393</v>
      </c>
      <c r="C4156" t="s">
        <v>299</v>
      </c>
      <c r="D4156">
        <v>12</v>
      </c>
      <c r="E4156">
        <v>282.36</v>
      </c>
      <c r="F4156">
        <v>3388.32</v>
      </c>
      <c r="G4156" t="s">
        <v>23</v>
      </c>
      <c r="H4156" t="s">
        <v>75</v>
      </c>
      <c r="I4156" t="s">
        <v>393</v>
      </c>
      <c r="J4156" t="s">
        <v>428</v>
      </c>
      <c r="K4156">
        <v>341</v>
      </c>
      <c r="L4156" t="s">
        <v>393</v>
      </c>
      <c r="M4156">
        <v>25.06</v>
      </c>
      <c r="N4156">
        <v>7.33</v>
      </c>
      <c r="O4156" t="s">
        <v>429</v>
      </c>
      <c r="P4156">
        <f>E4156 - M4156</f>
        <v>257.3</v>
      </c>
      <c r="Q4156" t="str">
        <f>TEXT((A4156),"MMM _ YYYY")</f>
        <v>Jul  2014</v>
      </c>
    </row>
    <row r="4157" spans="1:17" x14ac:dyDescent="0.3">
      <c r="A4157" s="3">
        <v>45222</v>
      </c>
      <c r="B4157" t="s">
        <v>50</v>
      </c>
      <c r="C4157" t="s">
        <v>121</v>
      </c>
      <c r="D4157">
        <v>29</v>
      </c>
      <c r="E4157">
        <v>306.64999999999998</v>
      </c>
      <c r="F4157">
        <v>8892.85</v>
      </c>
      <c r="G4157" t="s">
        <v>105</v>
      </c>
      <c r="H4157" t="s">
        <v>51</v>
      </c>
      <c r="I4157" t="s">
        <v>50</v>
      </c>
      <c r="J4157" t="s">
        <v>428</v>
      </c>
      <c r="K4157">
        <v>342</v>
      </c>
      <c r="L4157" t="s">
        <v>50</v>
      </c>
      <c r="M4157">
        <v>7.53</v>
      </c>
      <c r="N4157">
        <v>4.1500000000000004</v>
      </c>
      <c r="O4157" t="s">
        <v>431</v>
      </c>
      <c r="P4157">
        <f>E4157 - M4157</f>
        <v>299.12</v>
      </c>
      <c r="Q4157" t="str">
        <f>TEXT((A4157),"MMM _ YYYY")</f>
        <v>Oct  2023</v>
      </c>
    </row>
    <row r="4158" spans="1:17" x14ac:dyDescent="0.3">
      <c r="A4158" s="3">
        <v>45283</v>
      </c>
      <c r="B4158" t="s">
        <v>50</v>
      </c>
      <c r="C4158" t="s">
        <v>284</v>
      </c>
      <c r="D4158">
        <v>36</v>
      </c>
      <c r="E4158">
        <v>240.64</v>
      </c>
      <c r="F4158">
        <v>8663.0400000000009</v>
      </c>
      <c r="G4158" t="s">
        <v>56</v>
      </c>
      <c r="H4158" t="s">
        <v>51</v>
      </c>
      <c r="I4158" t="s">
        <v>50</v>
      </c>
      <c r="J4158" t="s">
        <v>428</v>
      </c>
      <c r="K4158">
        <v>342</v>
      </c>
      <c r="L4158" t="s">
        <v>50</v>
      </c>
      <c r="M4158">
        <v>7.53</v>
      </c>
      <c r="N4158">
        <v>4.1500000000000004</v>
      </c>
      <c r="O4158" t="s">
        <v>431</v>
      </c>
      <c r="P4158">
        <f>E4158 - M4158</f>
        <v>233.10999999999999</v>
      </c>
      <c r="Q4158" t="str">
        <f>TEXT((A4158),"MMM _ YYYY")</f>
        <v>Dec  2023</v>
      </c>
    </row>
    <row r="4159" spans="1:17" x14ac:dyDescent="0.3">
      <c r="A4159" s="3">
        <v>45490</v>
      </c>
      <c r="B4159" t="s">
        <v>50</v>
      </c>
      <c r="C4159" t="s">
        <v>162</v>
      </c>
      <c r="D4159">
        <v>18</v>
      </c>
      <c r="E4159">
        <v>281.64</v>
      </c>
      <c r="F4159">
        <v>5069.5200000000004</v>
      </c>
      <c r="G4159" t="s">
        <v>6</v>
      </c>
      <c r="H4159" t="s">
        <v>51</v>
      </c>
      <c r="I4159" t="s">
        <v>50</v>
      </c>
      <c r="J4159" t="s">
        <v>428</v>
      </c>
      <c r="K4159">
        <v>342</v>
      </c>
      <c r="L4159" t="s">
        <v>50</v>
      </c>
      <c r="M4159">
        <v>7.53</v>
      </c>
      <c r="N4159">
        <v>4.1500000000000004</v>
      </c>
      <c r="O4159" t="s">
        <v>431</v>
      </c>
      <c r="P4159">
        <f>E4159 - M4159</f>
        <v>274.11</v>
      </c>
      <c r="Q4159" t="str">
        <f>TEXT((A4159),"MMM _ YYYY")</f>
        <v>Jul  2024</v>
      </c>
    </row>
    <row r="4160" spans="1:17" x14ac:dyDescent="0.3">
      <c r="A4160" s="3">
        <v>45926</v>
      </c>
      <c r="B4160" t="s">
        <v>50</v>
      </c>
      <c r="C4160" t="s">
        <v>97</v>
      </c>
      <c r="D4160">
        <v>24</v>
      </c>
      <c r="E4160">
        <v>263.58999999999997</v>
      </c>
      <c r="F4160">
        <v>6326.16</v>
      </c>
      <c r="G4160" t="s">
        <v>6</v>
      </c>
      <c r="H4160" t="s">
        <v>51</v>
      </c>
      <c r="I4160" t="s">
        <v>50</v>
      </c>
      <c r="J4160" t="s">
        <v>428</v>
      </c>
      <c r="K4160">
        <v>342</v>
      </c>
      <c r="L4160" t="s">
        <v>50</v>
      </c>
      <c r="M4160">
        <v>7.53</v>
      </c>
      <c r="N4160">
        <v>4.1500000000000004</v>
      </c>
      <c r="O4160" t="s">
        <v>431</v>
      </c>
      <c r="P4160">
        <f>E4160 - M4160</f>
        <v>256.06</v>
      </c>
      <c r="Q4160" t="str">
        <f>TEXT((A4160),"MMM _ YYYY")</f>
        <v>Sep  2025</v>
      </c>
    </row>
    <row r="4161" spans="1:17" x14ac:dyDescent="0.3">
      <c r="A4161" s="3">
        <v>44199</v>
      </c>
      <c r="B4161" t="s">
        <v>50</v>
      </c>
      <c r="C4161" t="s">
        <v>135</v>
      </c>
      <c r="D4161">
        <v>5</v>
      </c>
      <c r="E4161">
        <v>58.76</v>
      </c>
      <c r="F4161">
        <v>293.8</v>
      </c>
      <c r="G4161" t="s">
        <v>134</v>
      </c>
      <c r="H4161" t="s">
        <v>51</v>
      </c>
      <c r="I4161" t="s">
        <v>50</v>
      </c>
      <c r="J4161" t="s">
        <v>428</v>
      </c>
      <c r="K4161">
        <v>342</v>
      </c>
      <c r="L4161" t="s">
        <v>50</v>
      </c>
      <c r="M4161">
        <v>7.53</v>
      </c>
      <c r="N4161">
        <v>4.1500000000000004</v>
      </c>
      <c r="O4161" t="s">
        <v>431</v>
      </c>
      <c r="P4161">
        <f>E4161 - M4161</f>
        <v>51.23</v>
      </c>
      <c r="Q4161" t="str">
        <f>TEXT((A4161),"MMM _ YYYY")</f>
        <v>Jan  2021</v>
      </c>
    </row>
    <row r="4162" spans="1:17" x14ac:dyDescent="0.3">
      <c r="A4162" s="3">
        <v>44214</v>
      </c>
      <c r="B4162" t="s">
        <v>50</v>
      </c>
      <c r="C4162" t="s">
        <v>305</v>
      </c>
      <c r="D4162">
        <v>29</v>
      </c>
      <c r="E4162">
        <v>357.74</v>
      </c>
      <c r="F4162">
        <v>10374.459999999999</v>
      </c>
      <c r="G4162" t="s">
        <v>2</v>
      </c>
      <c r="H4162" t="s">
        <v>51</v>
      </c>
      <c r="I4162" t="s">
        <v>50</v>
      </c>
      <c r="J4162" t="s">
        <v>428</v>
      </c>
      <c r="K4162">
        <v>342</v>
      </c>
      <c r="L4162" t="s">
        <v>50</v>
      </c>
      <c r="M4162">
        <v>7.53</v>
      </c>
      <c r="N4162">
        <v>4.1500000000000004</v>
      </c>
      <c r="O4162" t="s">
        <v>431</v>
      </c>
      <c r="P4162">
        <f>E4162 - M4162</f>
        <v>350.21000000000004</v>
      </c>
      <c r="Q4162" t="str">
        <f>TEXT((A4162),"MMM _ YYYY")</f>
        <v>Jan  2021</v>
      </c>
    </row>
    <row r="4163" spans="1:17" x14ac:dyDescent="0.3">
      <c r="A4163" s="3">
        <v>44309</v>
      </c>
      <c r="B4163" t="s">
        <v>50</v>
      </c>
      <c r="C4163" t="s">
        <v>289</v>
      </c>
      <c r="D4163">
        <v>6</v>
      </c>
      <c r="E4163">
        <v>375.91</v>
      </c>
      <c r="F4163">
        <v>2255.46</v>
      </c>
      <c r="G4163" t="s">
        <v>130</v>
      </c>
      <c r="H4163" t="s">
        <v>51</v>
      </c>
      <c r="I4163" t="s">
        <v>50</v>
      </c>
      <c r="J4163" t="s">
        <v>428</v>
      </c>
      <c r="K4163">
        <v>342</v>
      </c>
      <c r="L4163" t="s">
        <v>50</v>
      </c>
      <c r="M4163">
        <v>7.53</v>
      </c>
      <c r="N4163">
        <v>4.1500000000000004</v>
      </c>
      <c r="O4163" t="s">
        <v>431</v>
      </c>
      <c r="P4163">
        <f>E4163 - M4163</f>
        <v>368.38000000000005</v>
      </c>
      <c r="Q4163" t="str">
        <f>TEXT((A4163),"MMM _ YYYY")</f>
        <v>Apr  2021</v>
      </c>
    </row>
    <row r="4164" spans="1:17" x14ac:dyDescent="0.3">
      <c r="A4164" s="3">
        <v>44367</v>
      </c>
      <c r="B4164" t="s">
        <v>50</v>
      </c>
      <c r="C4164" t="s">
        <v>348</v>
      </c>
      <c r="D4164">
        <v>16</v>
      </c>
      <c r="E4164">
        <v>175.64</v>
      </c>
      <c r="F4164">
        <v>2810.24</v>
      </c>
      <c r="G4164" t="s">
        <v>6</v>
      </c>
      <c r="H4164" t="s">
        <v>51</v>
      </c>
      <c r="I4164" t="s">
        <v>50</v>
      </c>
      <c r="J4164" t="s">
        <v>428</v>
      </c>
      <c r="K4164">
        <v>342</v>
      </c>
      <c r="L4164" t="s">
        <v>50</v>
      </c>
      <c r="M4164">
        <v>7.53</v>
      </c>
      <c r="N4164">
        <v>4.1500000000000004</v>
      </c>
      <c r="O4164" t="s">
        <v>431</v>
      </c>
      <c r="P4164">
        <f>E4164 - M4164</f>
        <v>168.10999999999999</v>
      </c>
      <c r="Q4164" t="str">
        <f>TEXT((A4164),"MMM _ YYYY")</f>
        <v>Jun  2021</v>
      </c>
    </row>
    <row r="4165" spans="1:17" x14ac:dyDescent="0.3">
      <c r="A4165" s="3">
        <v>44495</v>
      </c>
      <c r="B4165" t="s">
        <v>50</v>
      </c>
      <c r="C4165" t="s">
        <v>263</v>
      </c>
      <c r="D4165">
        <v>14</v>
      </c>
      <c r="E4165">
        <v>250.87</v>
      </c>
      <c r="F4165">
        <v>3512.18</v>
      </c>
      <c r="G4165" t="s">
        <v>6</v>
      </c>
      <c r="H4165" t="s">
        <v>51</v>
      </c>
      <c r="I4165" t="s">
        <v>50</v>
      </c>
      <c r="J4165" t="s">
        <v>428</v>
      </c>
      <c r="K4165">
        <v>342</v>
      </c>
      <c r="L4165" t="s">
        <v>50</v>
      </c>
      <c r="M4165">
        <v>7.53</v>
      </c>
      <c r="N4165">
        <v>4.1500000000000004</v>
      </c>
      <c r="O4165" t="s">
        <v>431</v>
      </c>
      <c r="P4165">
        <f>E4165 - M4165</f>
        <v>243.34</v>
      </c>
      <c r="Q4165" t="str">
        <f>TEXT((A4165),"MMM _ YYYY")</f>
        <v>Oct  2021</v>
      </c>
    </row>
    <row r="4166" spans="1:17" x14ac:dyDescent="0.3">
      <c r="A4166" s="3">
        <v>44497</v>
      </c>
      <c r="B4166" t="s">
        <v>50</v>
      </c>
      <c r="C4166" t="s">
        <v>137</v>
      </c>
      <c r="D4166">
        <v>19</v>
      </c>
      <c r="E4166">
        <v>173.48</v>
      </c>
      <c r="F4166">
        <v>3296.12</v>
      </c>
      <c r="G4166" t="s">
        <v>81</v>
      </c>
      <c r="H4166" t="s">
        <v>51</v>
      </c>
      <c r="I4166" t="s">
        <v>50</v>
      </c>
      <c r="J4166" t="s">
        <v>428</v>
      </c>
      <c r="K4166">
        <v>342</v>
      </c>
      <c r="L4166" t="s">
        <v>50</v>
      </c>
      <c r="M4166">
        <v>7.53</v>
      </c>
      <c r="N4166">
        <v>4.1500000000000004</v>
      </c>
      <c r="O4166" t="s">
        <v>431</v>
      </c>
      <c r="P4166">
        <f>E4166 - M4166</f>
        <v>165.95</v>
      </c>
      <c r="Q4166" t="str">
        <f>TEXT((A4166),"MMM _ YYYY")</f>
        <v>Oct  2021</v>
      </c>
    </row>
    <row r="4167" spans="1:17" x14ac:dyDescent="0.3">
      <c r="A4167" s="3">
        <v>43937</v>
      </c>
      <c r="B4167" t="s">
        <v>50</v>
      </c>
      <c r="C4167" t="s">
        <v>317</v>
      </c>
      <c r="D4167">
        <v>19</v>
      </c>
      <c r="E4167">
        <v>241.99</v>
      </c>
      <c r="F4167">
        <v>4597.8100000000004</v>
      </c>
      <c r="G4167" t="s">
        <v>87</v>
      </c>
      <c r="H4167" t="s">
        <v>51</v>
      </c>
      <c r="I4167" t="s">
        <v>50</v>
      </c>
      <c r="J4167" t="s">
        <v>428</v>
      </c>
      <c r="K4167">
        <v>342</v>
      </c>
      <c r="L4167" t="s">
        <v>50</v>
      </c>
      <c r="M4167">
        <v>7.53</v>
      </c>
      <c r="N4167">
        <v>4.1500000000000004</v>
      </c>
      <c r="O4167" t="s">
        <v>431</v>
      </c>
      <c r="P4167">
        <f>E4167 - M4167</f>
        <v>234.46</v>
      </c>
      <c r="Q4167" t="str">
        <f>TEXT((A4167),"MMM _ YYYY")</f>
        <v>Apr  2020</v>
      </c>
    </row>
    <row r="4168" spans="1:17" x14ac:dyDescent="0.3">
      <c r="A4168" s="3">
        <v>44035</v>
      </c>
      <c r="B4168" t="s">
        <v>50</v>
      </c>
      <c r="C4168" t="s">
        <v>59</v>
      </c>
      <c r="D4168">
        <v>25</v>
      </c>
      <c r="E4168">
        <v>175.66</v>
      </c>
      <c r="F4168">
        <v>4391.5</v>
      </c>
      <c r="G4168" t="s">
        <v>56</v>
      </c>
      <c r="H4168" t="s">
        <v>51</v>
      </c>
      <c r="I4168" t="s">
        <v>50</v>
      </c>
      <c r="J4168" t="s">
        <v>428</v>
      </c>
      <c r="K4168">
        <v>342</v>
      </c>
      <c r="L4168" t="s">
        <v>50</v>
      </c>
      <c r="M4168">
        <v>7.53</v>
      </c>
      <c r="N4168">
        <v>4.1500000000000004</v>
      </c>
      <c r="O4168" t="s">
        <v>431</v>
      </c>
      <c r="P4168">
        <f>E4168 - M4168</f>
        <v>168.13</v>
      </c>
      <c r="Q4168" t="str">
        <f>TEXT((A4168),"MMM _ YYYY")</f>
        <v>Jul  2020</v>
      </c>
    </row>
    <row r="4169" spans="1:17" x14ac:dyDescent="0.3">
      <c r="A4169" s="3">
        <v>44057</v>
      </c>
      <c r="B4169" t="s">
        <v>50</v>
      </c>
      <c r="C4169" t="s">
        <v>353</v>
      </c>
      <c r="D4169">
        <v>15</v>
      </c>
      <c r="E4169">
        <v>182.42</v>
      </c>
      <c r="F4169">
        <v>2736.3</v>
      </c>
      <c r="G4169" t="s">
        <v>105</v>
      </c>
      <c r="H4169" t="s">
        <v>51</v>
      </c>
      <c r="I4169" t="s">
        <v>50</v>
      </c>
      <c r="J4169" t="s">
        <v>428</v>
      </c>
      <c r="K4169">
        <v>342</v>
      </c>
      <c r="L4169" t="s">
        <v>50</v>
      </c>
      <c r="M4169">
        <v>7.53</v>
      </c>
      <c r="N4169">
        <v>4.1500000000000004</v>
      </c>
      <c r="O4169" t="s">
        <v>431</v>
      </c>
      <c r="P4169">
        <f>E4169 - M4169</f>
        <v>174.89</v>
      </c>
      <c r="Q4169" t="str">
        <f>TEXT((A4169),"MMM _ YYYY")</f>
        <v>Aug  2020</v>
      </c>
    </row>
    <row r="4170" spans="1:17" x14ac:dyDescent="0.3">
      <c r="A4170" s="3">
        <v>43522</v>
      </c>
      <c r="B4170" t="s">
        <v>50</v>
      </c>
      <c r="C4170" t="s">
        <v>194</v>
      </c>
      <c r="D4170">
        <v>8</v>
      </c>
      <c r="E4170">
        <v>162.03</v>
      </c>
      <c r="F4170">
        <v>1296.24</v>
      </c>
      <c r="G4170" t="s">
        <v>2</v>
      </c>
      <c r="H4170" t="s">
        <v>51</v>
      </c>
      <c r="I4170" t="s">
        <v>50</v>
      </c>
      <c r="J4170" t="s">
        <v>428</v>
      </c>
      <c r="K4170">
        <v>342</v>
      </c>
      <c r="L4170" t="s">
        <v>50</v>
      </c>
      <c r="M4170">
        <v>7.53</v>
      </c>
      <c r="N4170">
        <v>4.1500000000000004</v>
      </c>
      <c r="O4170" t="s">
        <v>431</v>
      </c>
      <c r="P4170">
        <f>E4170 - M4170</f>
        <v>154.5</v>
      </c>
      <c r="Q4170" t="str">
        <f>TEXT((A4170),"MMM _ YYYY")</f>
        <v>Feb  2019</v>
      </c>
    </row>
    <row r="4171" spans="1:17" x14ac:dyDescent="0.3">
      <c r="A4171" s="3">
        <v>43533</v>
      </c>
      <c r="B4171" t="s">
        <v>50</v>
      </c>
      <c r="C4171" t="s">
        <v>374</v>
      </c>
      <c r="D4171">
        <v>10</v>
      </c>
      <c r="E4171">
        <v>132.77000000000001</v>
      </c>
      <c r="F4171">
        <v>1327.7</v>
      </c>
      <c r="G4171" t="s">
        <v>52</v>
      </c>
      <c r="H4171" t="s">
        <v>51</v>
      </c>
      <c r="I4171" t="s">
        <v>50</v>
      </c>
      <c r="J4171" t="s">
        <v>428</v>
      </c>
      <c r="K4171">
        <v>342</v>
      </c>
      <c r="L4171" t="s">
        <v>50</v>
      </c>
      <c r="M4171">
        <v>7.53</v>
      </c>
      <c r="N4171">
        <v>4.1500000000000004</v>
      </c>
      <c r="O4171" t="s">
        <v>431</v>
      </c>
      <c r="P4171">
        <f>E4171 - M4171</f>
        <v>125.24000000000001</v>
      </c>
      <c r="Q4171" t="str">
        <f>TEXT((A4171),"MMM _ YYYY")</f>
        <v>Mar  2019</v>
      </c>
    </row>
    <row r="4172" spans="1:17" x14ac:dyDescent="0.3">
      <c r="A4172" s="3">
        <v>43627</v>
      </c>
      <c r="B4172" t="s">
        <v>50</v>
      </c>
      <c r="C4172" t="s">
        <v>251</v>
      </c>
      <c r="D4172">
        <v>8</v>
      </c>
      <c r="E4172">
        <v>87.96</v>
      </c>
      <c r="F4172">
        <v>703.68</v>
      </c>
      <c r="G4172" t="s">
        <v>26</v>
      </c>
      <c r="H4172" t="s">
        <v>51</v>
      </c>
      <c r="I4172" t="s">
        <v>50</v>
      </c>
      <c r="J4172" t="s">
        <v>428</v>
      </c>
      <c r="K4172">
        <v>342</v>
      </c>
      <c r="L4172" t="s">
        <v>50</v>
      </c>
      <c r="M4172">
        <v>7.53</v>
      </c>
      <c r="N4172">
        <v>4.1500000000000004</v>
      </c>
      <c r="O4172" t="s">
        <v>431</v>
      </c>
      <c r="P4172">
        <f>E4172 - M4172</f>
        <v>80.429999999999993</v>
      </c>
      <c r="Q4172" t="str">
        <f>TEXT((A4172),"MMM _ YYYY")</f>
        <v>Jun  2019</v>
      </c>
    </row>
    <row r="4173" spans="1:17" x14ac:dyDescent="0.3">
      <c r="A4173" s="3">
        <v>43635</v>
      </c>
      <c r="B4173" t="s">
        <v>50</v>
      </c>
      <c r="C4173" t="s">
        <v>220</v>
      </c>
      <c r="D4173">
        <v>2</v>
      </c>
      <c r="E4173">
        <v>230.43</v>
      </c>
      <c r="F4173">
        <v>460.86</v>
      </c>
      <c r="G4173" t="s">
        <v>81</v>
      </c>
      <c r="H4173" t="s">
        <v>51</v>
      </c>
      <c r="I4173" t="s">
        <v>50</v>
      </c>
      <c r="J4173" t="s">
        <v>428</v>
      </c>
      <c r="K4173">
        <v>342</v>
      </c>
      <c r="L4173" t="s">
        <v>50</v>
      </c>
      <c r="M4173">
        <v>7.53</v>
      </c>
      <c r="N4173">
        <v>4.1500000000000004</v>
      </c>
      <c r="O4173" t="s">
        <v>431</v>
      </c>
      <c r="P4173">
        <f>E4173 - M4173</f>
        <v>222.9</v>
      </c>
      <c r="Q4173" t="str">
        <f>TEXT((A4173),"MMM _ YYYY")</f>
        <v>Jun  2019</v>
      </c>
    </row>
    <row r="4174" spans="1:17" x14ac:dyDescent="0.3">
      <c r="A4174" s="3">
        <v>43704</v>
      </c>
      <c r="B4174" t="s">
        <v>50</v>
      </c>
      <c r="C4174" t="s">
        <v>68</v>
      </c>
      <c r="D4174">
        <v>6</v>
      </c>
      <c r="E4174">
        <v>200.84</v>
      </c>
      <c r="F4174">
        <v>1205.04</v>
      </c>
      <c r="G4174" t="s">
        <v>56</v>
      </c>
      <c r="H4174" t="s">
        <v>51</v>
      </c>
      <c r="I4174" t="s">
        <v>50</v>
      </c>
      <c r="J4174" t="s">
        <v>428</v>
      </c>
      <c r="K4174">
        <v>342</v>
      </c>
      <c r="L4174" t="s">
        <v>50</v>
      </c>
      <c r="M4174">
        <v>7.53</v>
      </c>
      <c r="N4174">
        <v>4.1500000000000004</v>
      </c>
      <c r="O4174" t="s">
        <v>431</v>
      </c>
      <c r="P4174">
        <f>E4174 - M4174</f>
        <v>193.31</v>
      </c>
      <c r="Q4174" t="str">
        <f>TEXT((A4174),"MMM _ YYYY")</f>
        <v>Aug  2019</v>
      </c>
    </row>
    <row r="4175" spans="1:17" x14ac:dyDescent="0.3">
      <c r="A4175" s="3">
        <v>43311</v>
      </c>
      <c r="B4175" t="s">
        <v>50</v>
      </c>
      <c r="C4175" t="s">
        <v>131</v>
      </c>
      <c r="D4175">
        <v>13</v>
      </c>
      <c r="E4175">
        <v>279.61</v>
      </c>
      <c r="F4175">
        <v>3634.93</v>
      </c>
      <c r="G4175" t="s">
        <v>130</v>
      </c>
      <c r="H4175" t="s">
        <v>51</v>
      </c>
      <c r="I4175" t="s">
        <v>50</v>
      </c>
      <c r="J4175" t="s">
        <v>428</v>
      </c>
      <c r="K4175">
        <v>342</v>
      </c>
      <c r="L4175" t="s">
        <v>50</v>
      </c>
      <c r="M4175">
        <v>7.53</v>
      </c>
      <c r="N4175">
        <v>4.1500000000000004</v>
      </c>
      <c r="O4175" t="s">
        <v>431</v>
      </c>
      <c r="P4175">
        <f>E4175 - M4175</f>
        <v>272.08000000000004</v>
      </c>
      <c r="Q4175" t="str">
        <f>TEXT((A4175),"MMM _ YYYY")</f>
        <v>Jul  2018</v>
      </c>
    </row>
    <row r="4176" spans="1:17" x14ac:dyDescent="0.3">
      <c r="A4176" s="3">
        <v>43018</v>
      </c>
      <c r="B4176" t="s">
        <v>50</v>
      </c>
      <c r="C4176" t="s">
        <v>339</v>
      </c>
      <c r="D4176">
        <v>30</v>
      </c>
      <c r="E4176">
        <v>218.6</v>
      </c>
      <c r="F4176">
        <v>6558</v>
      </c>
      <c r="G4176" t="s">
        <v>2</v>
      </c>
      <c r="H4176" t="s">
        <v>51</v>
      </c>
      <c r="I4176" t="s">
        <v>50</v>
      </c>
      <c r="J4176" t="s">
        <v>428</v>
      </c>
      <c r="K4176">
        <v>342</v>
      </c>
      <c r="L4176" t="s">
        <v>50</v>
      </c>
      <c r="M4176">
        <v>7.53</v>
      </c>
      <c r="N4176">
        <v>4.1500000000000004</v>
      </c>
      <c r="O4176" t="s">
        <v>431</v>
      </c>
      <c r="P4176">
        <f>E4176 - M4176</f>
        <v>211.07</v>
      </c>
      <c r="Q4176" t="str">
        <f>TEXT((A4176),"MMM _ YYYY")</f>
        <v>Oct  2017</v>
      </c>
    </row>
    <row r="4177" spans="1:17" x14ac:dyDescent="0.3">
      <c r="A4177" s="3">
        <v>43025</v>
      </c>
      <c r="B4177" t="s">
        <v>50</v>
      </c>
      <c r="C4177" t="s">
        <v>94</v>
      </c>
      <c r="D4177">
        <v>45</v>
      </c>
      <c r="E4177">
        <v>117.56</v>
      </c>
      <c r="F4177">
        <v>5290.2</v>
      </c>
      <c r="G4177" t="s">
        <v>31</v>
      </c>
      <c r="H4177" t="s">
        <v>51</v>
      </c>
      <c r="I4177" t="s">
        <v>50</v>
      </c>
      <c r="J4177" t="s">
        <v>428</v>
      </c>
      <c r="K4177">
        <v>342</v>
      </c>
      <c r="L4177" t="s">
        <v>50</v>
      </c>
      <c r="M4177">
        <v>7.53</v>
      </c>
      <c r="N4177">
        <v>4.1500000000000004</v>
      </c>
      <c r="O4177" t="s">
        <v>431</v>
      </c>
      <c r="P4177">
        <f>E4177 - M4177</f>
        <v>110.03</v>
      </c>
      <c r="Q4177" t="str">
        <f>TEXT((A4177),"MMM _ YYYY")</f>
        <v>Oct  2017</v>
      </c>
    </row>
    <row r="4178" spans="1:17" x14ac:dyDescent="0.3">
      <c r="A4178" s="3">
        <v>42640</v>
      </c>
      <c r="B4178" t="s">
        <v>50</v>
      </c>
      <c r="C4178" t="s">
        <v>280</v>
      </c>
      <c r="D4178">
        <v>21</v>
      </c>
      <c r="E4178">
        <v>347.78</v>
      </c>
      <c r="F4178">
        <v>7303.38</v>
      </c>
      <c r="G4178" t="s">
        <v>26</v>
      </c>
      <c r="H4178" t="s">
        <v>51</v>
      </c>
      <c r="I4178" t="s">
        <v>50</v>
      </c>
      <c r="J4178" t="s">
        <v>428</v>
      </c>
      <c r="K4178">
        <v>342</v>
      </c>
      <c r="L4178" t="s">
        <v>50</v>
      </c>
      <c r="M4178">
        <v>7.53</v>
      </c>
      <c r="N4178">
        <v>4.1500000000000004</v>
      </c>
      <c r="O4178" t="s">
        <v>431</v>
      </c>
      <c r="P4178">
        <f>E4178 - M4178</f>
        <v>340.25</v>
      </c>
      <c r="Q4178" t="str">
        <f>TEXT((A4178),"MMM _ YYYY")</f>
        <v>Sep  2016</v>
      </c>
    </row>
    <row r="4179" spans="1:17" x14ac:dyDescent="0.3">
      <c r="A4179" s="3">
        <v>42335</v>
      </c>
      <c r="B4179" t="s">
        <v>50</v>
      </c>
      <c r="C4179" t="s">
        <v>162</v>
      </c>
      <c r="D4179">
        <v>7</v>
      </c>
      <c r="E4179">
        <v>51.26</v>
      </c>
      <c r="F4179">
        <v>358.82</v>
      </c>
      <c r="G4179" t="s">
        <v>6</v>
      </c>
      <c r="H4179" t="s">
        <v>51</v>
      </c>
      <c r="I4179" t="s">
        <v>50</v>
      </c>
      <c r="J4179" t="s">
        <v>428</v>
      </c>
      <c r="K4179">
        <v>342</v>
      </c>
      <c r="L4179" t="s">
        <v>50</v>
      </c>
      <c r="M4179">
        <v>7.53</v>
      </c>
      <c r="N4179">
        <v>4.1500000000000004</v>
      </c>
      <c r="O4179" t="s">
        <v>431</v>
      </c>
      <c r="P4179">
        <f>E4179 - M4179</f>
        <v>43.73</v>
      </c>
      <c r="Q4179" t="str">
        <f>TEXT((A4179),"MMM _ YYYY")</f>
        <v>Nov  2015</v>
      </c>
    </row>
    <row r="4180" spans="1:17" x14ac:dyDescent="0.3">
      <c r="A4180" s="3">
        <v>41717</v>
      </c>
      <c r="B4180" t="s">
        <v>50</v>
      </c>
      <c r="C4180" t="s">
        <v>44</v>
      </c>
      <c r="D4180">
        <v>15</v>
      </c>
      <c r="E4180">
        <v>64.709999999999994</v>
      </c>
      <c r="F4180">
        <v>970.65</v>
      </c>
      <c r="G4180" t="s">
        <v>8</v>
      </c>
      <c r="H4180" t="s">
        <v>51</v>
      </c>
      <c r="I4180" t="s">
        <v>50</v>
      </c>
      <c r="J4180" t="s">
        <v>428</v>
      </c>
      <c r="K4180">
        <v>342</v>
      </c>
      <c r="L4180" t="s">
        <v>50</v>
      </c>
      <c r="M4180">
        <v>7.53</v>
      </c>
      <c r="N4180">
        <v>4.1500000000000004</v>
      </c>
      <c r="O4180" t="s">
        <v>431</v>
      </c>
      <c r="P4180">
        <f>E4180 - M4180</f>
        <v>57.179999999999993</v>
      </c>
      <c r="Q4180" t="str">
        <f>TEXT((A4180),"MMM _ YYYY")</f>
        <v>Mar  2014</v>
      </c>
    </row>
    <row r="4181" spans="1:17" x14ac:dyDescent="0.3">
      <c r="A4181" s="3">
        <v>41889</v>
      </c>
      <c r="B4181" t="s">
        <v>50</v>
      </c>
      <c r="C4181" t="s">
        <v>135</v>
      </c>
      <c r="D4181">
        <v>34</v>
      </c>
      <c r="E4181">
        <v>389.73</v>
      </c>
      <c r="F4181">
        <v>13250.82</v>
      </c>
      <c r="G4181" t="s">
        <v>134</v>
      </c>
      <c r="H4181" t="s">
        <v>51</v>
      </c>
      <c r="I4181" t="s">
        <v>50</v>
      </c>
      <c r="J4181" t="s">
        <v>428</v>
      </c>
      <c r="K4181">
        <v>342</v>
      </c>
      <c r="L4181" t="s">
        <v>50</v>
      </c>
      <c r="M4181">
        <v>7.53</v>
      </c>
      <c r="N4181">
        <v>4.1500000000000004</v>
      </c>
      <c r="O4181" t="s">
        <v>431</v>
      </c>
      <c r="P4181">
        <f>E4181 - M4181</f>
        <v>382.20000000000005</v>
      </c>
      <c r="Q4181" t="str">
        <f>TEXT((A4181),"MMM _ YYYY")</f>
        <v>Sep  2014</v>
      </c>
    </row>
    <row r="4182" spans="1:17" x14ac:dyDescent="0.3">
      <c r="A4182" s="3">
        <v>41933</v>
      </c>
      <c r="B4182" t="s">
        <v>50</v>
      </c>
      <c r="C4182" t="s">
        <v>337</v>
      </c>
      <c r="D4182">
        <v>17</v>
      </c>
      <c r="E4182">
        <v>91.68</v>
      </c>
      <c r="F4182">
        <v>1558.56</v>
      </c>
      <c r="G4182" t="s">
        <v>26</v>
      </c>
      <c r="H4182" t="s">
        <v>51</v>
      </c>
      <c r="I4182" t="s">
        <v>50</v>
      </c>
      <c r="J4182" t="s">
        <v>428</v>
      </c>
      <c r="K4182">
        <v>342</v>
      </c>
      <c r="L4182" t="s">
        <v>50</v>
      </c>
      <c r="M4182">
        <v>7.53</v>
      </c>
      <c r="N4182">
        <v>4.1500000000000004</v>
      </c>
      <c r="O4182" t="s">
        <v>431</v>
      </c>
      <c r="P4182">
        <f>E4182 - M4182</f>
        <v>84.15</v>
      </c>
      <c r="Q4182" t="str">
        <f>TEXT((A4182),"MMM _ YYYY")</f>
        <v>Oct  2014</v>
      </c>
    </row>
    <row r="4183" spans="1:17" x14ac:dyDescent="0.3">
      <c r="A4183" s="3">
        <v>41967</v>
      </c>
      <c r="B4183" t="s">
        <v>50</v>
      </c>
      <c r="C4183" t="s">
        <v>264</v>
      </c>
      <c r="D4183">
        <v>18</v>
      </c>
      <c r="E4183">
        <v>93.72</v>
      </c>
      <c r="F4183">
        <v>1686.96</v>
      </c>
      <c r="G4183" t="s">
        <v>130</v>
      </c>
      <c r="H4183" t="s">
        <v>51</v>
      </c>
      <c r="I4183" t="s">
        <v>50</v>
      </c>
      <c r="J4183" t="s">
        <v>428</v>
      </c>
      <c r="K4183">
        <v>342</v>
      </c>
      <c r="L4183" t="s">
        <v>50</v>
      </c>
      <c r="M4183">
        <v>7.53</v>
      </c>
      <c r="N4183">
        <v>4.1500000000000004</v>
      </c>
      <c r="O4183" t="s">
        <v>431</v>
      </c>
      <c r="P4183">
        <f>E4183 - M4183</f>
        <v>86.19</v>
      </c>
      <c r="Q4183" t="str">
        <f>TEXT((A4183),"MMM _ YYYY")</f>
        <v>Nov  2014</v>
      </c>
    </row>
    <row r="4184" spans="1:17" x14ac:dyDescent="0.3">
      <c r="A4184" s="3">
        <v>41982</v>
      </c>
      <c r="B4184" t="s">
        <v>50</v>
      </c>
      <c r="C4184" t="s">
        <v>237</v>
      </c>
      <c r="D4184">
        <v>38</v>
      </c>
      <c r="E4184">
        <v>345.79</v>
      </c>
      <c r="F4184">
        <v>13140.02</v>
      </c>
      <c r="G4184" t="s">
        <v>81</v>
      </c>
      <c r="H4184" t="s">
        <v>51</v>
      </c>
      <c r="I4184" t="s">
        <v>50</v>
      </c>
      <c r="J4184" t="s">
        <v>428</v>
      </c>
      <c r="K4184">
        <v>342</v>
      </c>
      <c r="L4184" t="s">
        <v>50</v>
      </c>
      <c r="M4184">
        <v>7.53</v>
      </c>
      <c r="N4184">
        <v>4.1500000000000004</v>
      </c>
      <c r="O4184" t="s">
        <v>431</v>
      </c>
      <c r="P4184">
        <f>E4184 - M4184</f>
        <v>338.26000000000005</v>
      </c>
      <c r="Q4184" t="str">
        <f>TEXT((A4184),"MMM _ YYYY")</f>
        <v>Dec  2014</v>
      </c>
    </row>
    <row r="4185" spans="1:17" x14ac:dyDescent="0.3">
      <c r="A4185" s="3">
        <v>41629</v>
      </c>
      <c r="B4185" t="s">
        <v>50</v>
      </c>
      <c r="C4185" t="s">
        <v>268</v>
      </c>
      <c r="D4185">
        <v>5</v>
      </c>
      <c r="E4185">
        <v>264.07</v>
      </c>
      <c r="F4185">
        <v>1320.35</v>
      </c>
      <c r="G4185" t="s">
        <v>16</v>
      </c>
      <c r="H4185" t="s">
        <v>51</v>
      </c>
      <c r="I4185" t="s">
        <v>50</v>
      </c>
      <c r="J4185" t="s">
        <v>428</v>
      </c>
      <c r="K4185">
        <v>342</v>
      </c>
      <c r="L4185" t="s">
        <v>50</v>
      </c>
      <c r="M4185">
        <v>7.53</v>
      </c>
      <c r="N4185">
        <v>4.1500000000000004</v>
      </c>
      <c r="O4185" t="s">
        <v>431</v>
      </c>
      <c r="P4185">
        <f>E4185 - M4185</f>
        <v>256.54000000000002</v>
      </c>
      <c r="Q4185" t="str">
        <f>TEXT((A4185),"MMM _ YYYY")</f>
        <v>Dec  2013</v>
      </c>
    </row>
    <row r="4186" spans="1:17" x14ac:dyDescent="0.3">
      <c r="A4186" s="3">
        <v>41143</v>
      </c>
      <c r="B4186" t="s">
        <v>50</v>
      </c>
      <c r="C4186" t="s">
        <v>53</v>
      </c>
      <c r="D4186">
        <v>26</v>
      </c>
      <c r="E4186">
        <v>264.51</v>
      </c>
      <c r="F4186">
        <v>6877.26</v>
      </c>
      <c r="G4186" t="s">
        <v>52</v>
      </c>
      <c r="H4186" t="s">
        <v>51</v>
      </c>
      <c r="I4186" t="s">
        <v>50</v>
      </c>
      <c r="J4186" t="s">
        <v>428</v>
      </c>
      <c r="K4186">
        <v>342</v>
      </c>
      <c r="L4186" t="s">
        <v>50</v>
      </c>
      <c r="M4186">
        <v>7.53</v>
      </c>
      <c r="N4186">
        <v>4.1500000000000004</v>
      </c>
      <c r="O4186" t="s">
        <v>431</v>
      </c>
      <c r="P4186">
        <f>E4186 - M4186</f>
        <v>256.98</v>
      </c>
      <c r="Q4186" t="str">
        <f>TEXT((A4186),"MMM _ YYYY")</f>
        <v>Aug  2012</v>
      </c>
    </row>
    <row r="4187" spans="1:17" x14ac:dyDescent="0.3">
      <c r="A4187" s="3">
        <v>45753</v>
      </c>
      <c r="B4187" t="s">
        <v>199</v>
      </c>
      <c r="C4187" t="s">
        <v>70</v>
      </c>
      <c r="D4187">
        <v>22</v>
      </c>
      <c r="E4187">
        <v>293.95</v>
      </c>
      <c r="F4187">
        <v>6466.9</v>
      </c>
      <c r="G4187" t="s">
        <v>8</v>
      </c>
      <c r="H4187" t="s">
        <v>80</v>
      </c>
      <c r="I4187" t="s">
        <v>199</v>
      </c>
      <c r="J4187" t="s">
        <v>428</v>
      </c>
      <c r="K4187">
        <v>345</v>
      </c>
      <c r="L4187" t="s">
        <v>199</v>
      </c>
      <c r="M4187">
        <v>97.47</v>
      </c>
      <c r="N4187">
        <v>10.98</v>
      </c>
      <c r="O4187" t="s">
        <v>427</v>
      </c>
      <c r="P4187">
        <f>E4187 - M4187</f>
        <v>196.48</v>
      </c>
      <c r="Q4187" t="str">
        <f>TEXT((A4187),"MMM _ YYYY")</f>
        <v>Apr  2025</v>
      </c>
    </row>
    <row r="4188" spans="1:17" x14ac:dyDescent="0.3">
      <c r="A4188" s="3">
        <v>45991</v>
      </c>
      <c r="B4188" t="s">
        <v>199</v>
      </c>
      <c r="C4188" t="s">
        <v>49</v>
      </c>
      <c r="D4188">
        <v>4</v>
      </c>
      <c r="E4188">
        <v>182.86</v>
      </c>
      <c r="F4188">
        <v>731.44</v>
      </c>
      <c r="G4188" t="s">
        <v>48</v>
      </c>
      <c r="H4188" t="s">
        <v>80</v>
      </c>
      <c r="I4188" t="s">
        <v>199</v>
      </c>
      <c r="J4188" t="s">
        <v>428</v>
      </c>
      <c r="K4188">
        <v>345</v>
      </c>
      <c r="L4188" t="s">
        <v>199</v>
      </c>
      <c r="M4188">
        <v>97.47</v>
      </c>
      <c r="N4188">
        <v>10.98</v>
      </c>
      <c r="O4188" t="s">
        <v>427</v>
      </c>
      <c r="P4188">
        <f>E4188 - M4188</f>
        <v>85.390000000000015</v>
      </c>
      <c r="Q4188" t="str">
        <f>TEXT((A4188),"MMM _ YYYY")</f>
        <v>Nov  2025</v>
      </c>
    </row>
    <row r="4189" spans="1:17" x14ac:dyDescent="0.3">
      <c r="A4189" s="3">
        <v>44819</v>
      </c>
      <c r="B4189" t="s">
        <v>199</v>
      </c>
      <c r="C4189" t="s">
        <v>264</v>
      </c>
      <c r="D4189">
        <v>20</v>
      </c>
      <c r="E4189">
        <v>389.19</v>
      </c>
      <c r="F4189">
        <v>7783.8</v>
      </c>
      <c r="G4189" t="s">
        <v>130</v>
      </c>
      <c r="H4189" t="s">
        <v>80</v>
      </c>
      <c r="I4189" t="s">
        <v>199</v>
      </c>
      <c r="J4189" t="s">
        <v>428</v>
      </c>
      <c r="K4189">
        <v>345</v>
      </c>
      <c r="L4189" t="s">
        <v>199</v>
      </c>
      <c r="M4189">
        <v>97.47</v>
      </c>
      <c r="N4189">
        <v>10.98</v>
      </c>
      <c r="O4189" t="s">
        <v>427</v>
      </c>
      <c r="P4189">
        <f>E4189 - M4189</f>
        <v>291.72000000000003</v>
      </c>
      <c r="Q4189" t="str">
        <f>TEXT((A4189),"MMM _ YYYY")</f>
        <v>Sep  2022</v>
      </c>
    </row>
    <row r="4190" spans="1:17" x14ac:dyDescent="0.3">
      <c r="A4190" s="3">
        <v>44534</v>
      </c>
      <c r="B4190" t="s">
        <v>199</v>
      </c>
      <c r="C4190" t="s">
        <v>280</v>
      </c>
      <c r="D4190">
        <v>10</v>
      </c>
      <c r="E4190">
        <v>223.28</v>
      </c>
      <c r="F4190">
        <v>2232.8000000000002</v>
      </c>
      <c r="G4190" t="s">
        <v>26</v>
      </c>
      <c r="H4190" t="s">
        <v>80</v>
      </c>
      <c r="I4190" t="s">
        <v>199</v>
      </c>
      <c r="J4190" t="s">
        <v>428</v>
      </c>
      <c r="K4190">
        <v>345</v>
      </c>
      <c r="L4190" t="s">
        <v>199</v>
      </c>
      <c r="M4190">
        <v>97.47</v>
      </c>
      <c r="N4190">
        <v>10.98</v>
      </c>
      <c r="O4190" t="s">
        <v>427</v>
      </c>
      <c r="P4190">
        <f>E4190 - M4190</f>
        <v>125.81</v>
      </c>
      <c r="Q4190" t="str">
        <f>TEXT((A4190),"MMM _ YYYY")</f>
        <v>Dec  2021</v>
      </c>
    </row>
    <row r="4191" spans="1:17" x14ac:dyDescent="0.3">
      <c r="A4191" s="3">
        <v>43910</v>
      </c>
      <c r="B4191" t="s">
        <v>199</v>
      </c>
      <c r="C4191" t="s">
        <v>353</v>
      </c>
      <c r="D4191">
        <v>29</v>
      </c>
      <c r="E4191">
        <v>108.23</v>
      </c>
      <c r="F4191">
        <v>3138.67</v>
      </c>
      <c r="G4191" t="s">
        <v>105</v>
      </c>
      <c r="H4191" t="s">
        <v>80</v>
      </c>
      <c r="I4191" t="s">
        <v>199</v>
      </c>
      <c r="J4191" t="s">
        <v>428</v>
      </c>
      <c r="K4191">
        <v>345</v>
      </c>
      <c r="L4191" t="s">
        <v>199</v>
      </c>
      <c r="M4191">
        <v>97.47</v>
      </c>
      <c r="N4191">
        <v>10.98</v>
      </c>
      <c r="O4191" t="s">
        <v>427</v>
      </c>
      <c r="P4191">
        <f>E4191 - M4191</f>
        <v>10.760000000000005</v>
      </c>
      <c r="Q4191" t="str">
        <f>TEXT((A4191),"MMM _ YYYY")</f>
        <v>Mar  2020</v>
      </c>
    </row>
    <row r="4192" spans="1:17" x14ac:dyDescent="0.3">
      <c r="A4192" s="3">
        <v>44028</v>
      </c>
      <c r="B4192" t="s">
        <v>199</v>
      </c>
      <c r="C4192" t="s">
        <v>201</v>
      </c>
      <c r="D4192">
        <v>2</v>
      </c>
      <c r="E4192">
        <v>269.70999999999998</v>
      </c>
      <c r="F4192">
        <v>539.41999999999996</v>
      </c>
      <c r="G4192" t="s">
        <v>87</v>
      </c>
      <c r="H4192" t="s">
        <v>80</v>
      </c>
      <c r="I4192" t="s">
        <v>199</v>
      </c>
      <c r="J4192" t="s">
        <v>428</v>
      </c>
      <c r="K4192">
        <v>345</v>
      </c>
      <c r="L4192" t="s">
        <v>199</v>
      </c>
      <c r="M4192">
        <v>97.47</v>
      </c>
      <c r="N4192">
        <v>10.98</v>
      </c>
      <c r="O4192" t="s">
        <v>427</v>
      </c>
      <c r="P4192">
        <f>E4192 - M4192</f>
        <v>172.23999999999998</v>
      </c>
      <c r="Q4192" t="str">
        <f>TEXT((A4192),"MMM _ YYYY")</f>
        <v>Jul  2020</v>
      </c>
    </row>
    <row r="4193" spans="1:17" x14ac:dyDescent="0.3">
      <c r="A4193" s="3">
        <v>43498</v>
      </c>
      <c r="B4193" t="s">
        <v>199</v>
      </c>
      <c r="C4193" t="s">
        <v>291</v>
      </c>
      <c r="D4193">
        <v>14</v>
      </c>
      <c r="E4193">
        <v>88.91</v>
      </c>
      <c r="F4193">
        <v>1244.74</v>
      </c>
      <c r="G4193" t="s">
        <v>16</v>
      </c>
      <c r="H4193" t="s">
        <v>80</v>
      </c>
      <c r="I4193" t="s">
        <v>199</v>
      </c>
      <c r="J4193" t="s">
        <v>428</v>
      </c>
      <c r="K4193">
        <v>345</v>
      </c>
      <c r="L4193" t="s">
        <v>199</v>
      </c>
      <c r="M4193">
        <v>97.47</v>
      </c>
      <c r="N4193">
        <v>10.98</v>
      </c>
      <c r="O4193" t="s">
        <v>427</v>
      </c>
      <c r="P4193">
        <f>E4193 - M4193</f>
        <v>-8.5600000000000023</v>
      </c>
      <c r="Q4193" t="str">
        <f>TEXT((A4193),"MMM _ YYYY")</f>
        <v>Feb  2019</v>
      </c>
    </row>
    <row r="4194" spans="1:17" x14ac:dyDescent="0.3">
      <c r="A4194" s="3">
        <v>43723</v>
      </c>
      <c r="B4194" t="s">
        <v>199</v>
      </c>
      <c r="C4194" t="s">
        <v>331</v>
      </c>
      <c r="D4194">
        <v>26</v>
      </c>
      <c r="E4194">
        <v>117.37</v>
      </c>
      <c r="F4194">
        <v>3051.62</v>
      </c>
      <c r="G4194" t="s">
        <v>134</v>
      </c>
      <c r="H4194" t="s">
        <v>80</v>
      </c>
      <c r="I4194" t="s">
        <v>199</v>
      </c>
      <c r="J4194" t="s">
        <v>428</v>
      </c>
      <c r="K4194">
        <v>345</v>
      </c>
      <c r="L4194" t="s">
        <v>199</v>
      </c>
      <c r="M4194">
        <v>97.47</v>
      </c>
      <c r="N4194">
        <v>10.98</v>
      </c>
      <c r="O4194" t="s">
        <v>427</v>
      </c>
      <c r="P4194">
        <f>E4194 - M4194</f>
        <v>19.900000000000006</v>
      </c>
      <c r="Q4194" t="str">
        <f>TEXT((A4194),"MMM _ YYYY")</f>
        <v>Sep  2019</v>
      </c>
    </row>
    <row r="4195" spans="1:17" x14ac:dyDescent="0.3">
      <c r="A4195" s="3">
        <v>43820</v>
      </c>
      <c r="B4195" t="s">
        <v>199</v>
      </c>
      <c r="C4195" t="s">
        <v>258</v>
      </c>
      <c r="D4195">
        <v>45</v>
      </c>
      <c r="E4195">
        <v>154.13999999999999</v>
      </c>
      <c r="F4195">
        <v>6936.3</v>
      </c>
      <c r="G4195" t="s">
        <v>87</v>
      </c>
      <c r="H4195" t="s">
        <v>80</v>
      </c>
      <c r="I4195" t="s">
        <v>199</v>
      </c>
      <c r="J4195" t="s">
        <v>428</v>
      </c>
      <c r="K4195">
        <v>345</v>
      </c>
      <c r="L4195" t="s">
        <v>199</v>
      </c>
      <c r="M4195">
        <v>97.47</v>
      </c>
      <c r="N4195">
        <v>10.98</v>
      </c>
      <c r="O4195" t="s">
        <v>427</v>
      </c>
      <c r="P4195">
        <f>E4195 - M4195</f>
        <v>56.669999999999987</v>
      </c>
      <c r="Q4195" t="str">
        <f>TEXT((A4195),"MMM _ YYYY")</f>
        <v>Dec  2019</v>
      </c>
    </row>
    <row r="4196" spans="1:17" x14ac:dyDescent="0.3">
      <c r="A4196" s="3">
        <v>43830</v>
      </c>
      <c r="B4196" t="s">
        <v>199</v>
      </c>
      <c r="C4196" t="s">
        <v>350</v>
      </c>
      <c r="D4196">
        <v>47</v>
      </c>
      <c r="E4196">
        <v>379.17</v>
      </c>
      <c r="F4196">
        <v>17820.990000000002</v>
      </c>
      <c r="G4196" t="s">
        <v>26</v>
      </c>
      <c r="H4196" t="s">
        <v>80</v>
      </c>
      <c r="I4196" t="s">
        <v>199</v>
      </c>
      <c r="J4196" t="s">
        <v>428</v>
      </c>
      <c r="K4196">
        <v>345</v>
      </c>
      <c r="L4196" t="s">
        <v>199</v>
      </c>
      <c r="M4196">
        <v>97.47</v>
      </c>
      <c r="N4196">
        <v>10.98</v>
      </c>
      <c r="O4196" t="s">
        <v>427</v>
      </c>
      <c r="P4196">
        <f>E4196 - M4196</f>
        <v>281.70000000000005</v>
      </c>
      <c r="Q4196" t="str">
        <f>TEXT((A4196),"MMM _ YYYY")</f>
        <v>Dec  2019</v>
      </c>
    </row>
    <row r="4197" spans="1:17" x14ac:dyDescent="0.3">
      <c r="A4197" s="3">
        <v>43243</v>
      </c>
      <c r="B4197" t="s">
        <v>199</v>
      </c>
      <c r="C4197" t="s">
        <v>255</v>
      </c>
      <c r="D4197">
        <v>45</v>
      </c>
      <c r="E4197">
        <v>244.21</v>
      </c>
      <c r="F4197">
        <v>10989.45</v>
      </c>
      <c r="G4197" t="s">
        <v>26</v>
      </c>
      <c r="H4197" t="s">
        <v>80</v>
      </c>
      <c r="I4197" t="s">
        <v>199</v>
      </c>
      <c r="J4197" t="s">
        <v>428</v>
      </c>
      <c r="K4197">
        <v>345</v>
      </c>
      <c r="L4197" t="s">
        <v>199</v>
      </c>
      <c r="M4197">
        <v>97.47</v>
      </c>
      <c r="N4197">
        <v>10.98</v>
      </c>
      <c r="O4197" t="s">
        <v>427</v>
      </c>
      <c r="P4197">
        <f>E4197 - M4197</f>
        <v>146.74</v>
      </c>
      <c r="Q4197" t="str">
        <f>TEXT((A4197),"MMM _ YYYY")</f>
        <v>May  2018</v>
      </c>
    </row>
    <row r="4198" spans="1:17" x14ac:dyDescent="0.3">
      <c r="A4198" s="3">
        <v>42811</v>
      </c>
      <c r="B4198" t="s">
        <v>199</v>
      </c>
      <c r="C4198" t="s">
        <v>251</v>
      </c>
      <c r="D4198">
        <v>10</v>
      </c>
      <c r="E4198">
        <v>150.24</v>
      </c>
      <c r="F4198">
        <v>1502.4</v>
      </c>
      <c r="G4198" t="s">
        <v>26</v>
      </c>
      <c r="H4198" t="s">
        <v>80</v>
      </c>
      <c r="I4198" t="s">
        <v>199</v>
      </c>
      <c r="J4198" t="s">
        <v>428</v>
      </c>
      <c r="K4198">
        <v>345</v>
      </c>
      <c r="L4198" t="s">
        <v>199</v>
      </c>
      <c r="M4198">
        <v>97.47</v>
      </c>
      <c r="N4198">
        <v>10.98</v>
      </c>
      <c r="O4198" t="s">
        <v>427</v>
      </c>
      <c r="P4198">
        <f>E4198 - M4198</f>
        <v>52.77000000000001</v>
      </c>
      <c r="Q4198" t="str">
        <f>TEXT((A4198),"MMM _ YYYY")</f>
        <v>Mar  2017</v>
      </c>
    </row>
    <row r="4199" spans="1:17" x14ac:dyDescent="0.3">
      <c r="A4199" s="3">
        <v>42490</v>
      </c>
      <c r="B4199" t="s">
        <v>199</v>
      </c>
      <c r="C4199" t="s">
        <v>65</v>
      </c>
      <c r="D4199">
        <v>27</v>
      </c>
      <c r="E4199">
        <v>182.17</v>
      </c>
      <c r="F4199">
        <v>4918.59</v>
      </c>
      <c r="G4199" t="s">
        <v>48</v>
      </c>
      <c r="H4199" t="s">
        <v>80</v>
      </c>
      <c r="I4199" t="s">
        <v>199</v>
      </c>
      <c r="J4199" t="s">
        <v>428</v>
      </c>
      <c r="K4199">
        <v>345</v>
      </c>
      <c r="L4199" t="s">
        <v>199</v>
      </c>
      <c r="M4199">
        <v>97.47</v>
      </c>
      <c r="N4199">
        <v>10.98</v>
      </c>
      <c r="O4199" t="s">
        <v>427</v>
      </c>
      <c r="P4199">
        <f>E4199 - M4199</f>
        <v>84.699999999999989</v>
      </c>
      <c r="Q4199" t="str">
        <f>TEXT((A4199),"MMM _ YYYY")</f>
        <v>Apr  2016</v>
      </c>
    </row>
    <row r="4200" spans="1:17" x14ac:dyDescent="0.3">
      <c r="A4200" s="3">
        <v>42617</v>
      </c>
      <c r="B4200" t="s">
        <v>199</v>
      </c>
      <c r="C4200" t="s">
        <v>135</v>
      </c>
      <c r="D4200">
        <v>33</v>
      </c>
      <c r="E4200">
        <v>176.38</v>
      </c>
      <c r="F4200">
        <v>5820.54</v>
      </c>
      <c r="G4200" t="s">
        <v>134</v>
      </c>
      <c r="H4200" t="s">
        <v>80</v>
      </c>
      <c r="I4200" t="s">
        <v>199</v>
      </c>
      <c r="J4200" t="s">
        <v>428</v>
      </c>
      <c r="K4200">
        <v>345</v>
      </c>
      <c r="L4200" t="s">
        <v>199</v>
      </c>
      <c r="M4200">
        <v>97.47</v>
      </c>
      <c r="N4200">
        <v>10.98</v>
      </c>
      <c r="O4200" t="s">
        <v>427</v>
      </c>
      <c r="P4200">
        <f>E4200 - M4200</f>
        <v>78.91</v>
      </c>
      <c r="Q4200" t="str">
        <f>TEXT((A4200),"MMM _ YYYY")</f>
        <v>Sep  2016</v>
      </c>
    </row>
    <row r="4201" spans="1:17" x14ac:dyDescent="0.3">
      <c r="A4201" s="3">
        <v>42693</v>
      </c>
      <c r="B4201" t="s">
        <v>199</v>
      </c>
      <c r="C4201" t="s">
        <v>44</v>
      </c>
      <c r="D4201">
        <v>13</v>
      </c>
      <c r="E4201">
        <v>392.33</v>
      </c>
      <c r="F4201">
        <v>5100.29</v>
      </c>
      <c r="G4201" t="s">
        <v>8</v>
      </c>
      <c r="H4201" t="s">
        <v>80</v>
      </c>
      <c r="I4201" t="s">
        <v>199</v>
      </c>
      <c r="J4201" t="s">
        <v>428</v>
      </c>
      <c r="K4201">
        <v>345</v>
      </c>
      <c r="L4201" t="s">
        <v>199</v>
      </c>
      <c r="M4201">
        <v>97.47</v>
      </c>
      <c r="N4201">
        <v>10.98</v>
      </c>
      <c r="O4201" t="s">
        <v>427</v>
      </c>
      <c r="P4201">
        <f>E4201 - M4201</f>
        <v>294.86</v>
      </c>
      <c r="Q4201" t="str">
        <f>TEXT((A4201),"MMM _ YYYY")</f>
        <v>Nov  2016</v>
      </c>
    </row>
    <row r="4202" spans="1:17" x14ac:dyDescent="0.3">
      <c r="A4202" s="3">
        <v>42226</v>
      </c>
      <c r="B4202" t="s">
        <v>199</v>
      </c>
      <c r="C4202" t="s">
        <v>37</v>
      </c>
      <c r="D4202">
        <v>43</v>
      </c>
      <c r="E4202">
        <v>324.05</v>
      </c>
      <c r="F4202">
        <v>13934.15</v>
      </c>
      <c r="G4202" t="s">
        <v>12</v>
      </c>
      <c r="H4202" t="s">
        <v>80</v>
      </c>
      <c r="I4202" t="s">
        <v>199</v>
      </c>
      <c r="J4202" t="s">
        <v>428</v>
      </c>
      <c r="K4202">
        <v>345</v>
      </c>
      <c r="L4202" t="s">
        <v>199</v>
      </c>
      <c r="M4202">
        <v>97.47</v>
      </c>
      <c r="N4202">
        <v>10.98</v>
      </c>
      <c r="O4202" t="s">
        <v>427</v>
      </c>
      <c r="P4202">
        <f>E4202 - M4202</f>
        <v>226.58</v>
      </c>
      <c r="Q4202" t="str">
        <f>TEXT((A4202),"MMM _ YYYY")</f>
        <v>Aug  2015</v>
      </c>
    </row>
    <row r="4203" spans="1:17" x14ac:dyDescent="0.3">
      <c r="A4203" s="3">
        <v>42302</v>
      </c>
      <c r="B4203" t="s">
        <v>199</v>
      </c>
      <c r="C4203" t="s">
        <v>236</v>
      </c>
      <c r="D4203">
        <v>25</v>
      </c>
      <c r="E4203">
        <v>273.95999999999998</v>
      </c>
      <c r="F4203">
        <v>6849</v>
      </c>
      <c r="G4203" t="s">
        <v>2</v>
      </c>
      <c r="H4203" t="s">
        <v>80</v>
      </c>
      <c r="I4203" t="s">
        <v>199</v>
      </c>
      <c r="J4203" t="s">
        <v>428</v>
      </c>
      <c r="K4203">
        <v>345</v>
      </c>
      <c r="L4203" t="s">
        <v>199</v>
      </c>
      <c r="M4203">
        <v>97.47</v>
      </c>
      <c r="N4203">
        <v>10.98</v>
      </c>
      <c r="O4203" t="s">
        <v>427</v>
      </c>
      <c r="P4203">
        <f>E4203 - M4203</f>
        <v>176.48999999999998</v>
      </c>
      <c r="Q4203" t="str">
        <f>TEXT((A4203),"MMM _ YYYY")</f>
        <v>Oct  2015</v>
      </c>
    </row>
    <row r="4204" spans="1:17" x14ac:dyDescent="0.3">
      <c r="A4204" s="3">
        <v>41942</v>
      </c>
      <c r="B4204" t="s">
        <v>199</v>
      </c>
      <c r="C4204" t="s">
        <v>37</v>
      </c>
      <c r="D4204">
        <v>27</v>
      </c>
      <c r="E4204">
        <v>181.03</v>
      </c>
      <c r="F4204">
        <v>4887.8100000000004</v>
      </c>
      <c r="G4204" t="s">
        <v>12</v>
      </c>
      <c r="H4204" t="s">
        <v>80</v>
      </c>
      <c r="I4204" t="s">
        <v>199</v>
      </c>
      <c r="J4204" t="s">
        <v>428</v>
      </c>
      <c r="K4204">
        <v>345</v>
      </c>
      <c r="L4204" t="s">
        <v>199</v>
      </c>
      <c r="M4204">
        <v>97.47</v>
      </c>
      <c r="N4204">
        <v>10.98</v>
      </c>
      <c r="O4204" t="s">
        <v>427</v>
      </c>
      <c r="P4204">
        <f>E4204 - M4204</f>
        <v>83.56</v>
      </c>
      <c r="Q4204" t="str">
        <f>TEXT((A4204),"MMM _ YYYY")</f>
        <v>Oct  2014</v>
      </c>
    </row>
    <row r="4205" spans="1:17" x14ac:dyDescent="0.3">
      <c r="A4205" s="3">
        <v>41432</v>
      </c>
      <c r="B4205" t="s">
        <v>199</v>
      </c>
      <c r="C4205" t="s">
        <v>161</v>
      </c>
      <c r="D4205">
        <v>48</v>
      </c>
      <c r="E4205">
        <v>74.31</v>
      </c>
      <c r="F4205">
        <v>3566.88</v>
      </c>
      <c r="G4205" t="s">
        <v>26</v>
      </c>
      <c r="H4205" t="s">
        <v>80</v>
      </c>
      <c r="I4205" t="s">
        <v>199</v>
      </c>
      <c r="J4205" t="s">
        <v>428</v>
      </c>
      <c r="K4205">
        <v>345</v>
      </c>
      <c r="L4205" t="s">
        <v>199</v>
      </c>
      <c r="M4205">
        <v>97.47</v>
      </c>
      <c r="N4205">
        <v>10.98</v>
      </c>
      <c r="O4205" t="s">
        <v>427</v>
      </c>
      <c r="P4205">
        <f>E4205 - M4205</f>
        <v>-23.159999999999997</v>
      </c>
      <c r="Q4205" t="str">
        <f>TEXT((A4205),"MMM _ YYYY")</f>
        <v>Jun  2013</v>
      </c>
    </row>
    <row r="4206" spans="1:17" x14ac:dyDescent="0.3">
      <c r="A4206" s="3">
        <v>41611</v>
      </c>
      <c r="B4206" t="s">
        <v>199</v>
      </c>
      <c r="C4206" t="s">
        <v>131</v>
      </c>
      <c r="D4206">
        <v>26</v>
      </c>
      <c r="E4206">
        <v>126.3</v>
      </c>
      <c r="F4206">
        <v>3283.8</v>
      </c>
      <c r="G4206" t="s">
        <v>130</v>
      </c>
      <c r="H4206" t="s">
        <v>80</v>
      </c>
      <c r="I4206" t="s">
        <v>199</v>
      </c>
      <c r="J4206" t="s">
        <v>428</v>
      </c>
      <c r="K4206">
        <v>345</v>
      </c>
      <c r="L4206" t="s">
        <v>199</v>
      </c>
      <c r="M4206">
        <v>97.47</v>
      </c>
      <c r="N4206">
        <v>10.98</v>
      </c>
      <c r="O4206" t="s">
        <v>427</v>
      </c>
      <c r="P4206">
        <f>E4206 - M4206</f>
        <v>28.83</v>
      </c>
      <c r="Q4206" t="str">
        <f>TEXT((A4206),"MMM _ YYYY")</f>
        <v>Dec  2013</v>
      </c>
    </row>
    <row r="4207" spans="1:17" x14ac:dyDescent="0.3">
      <c r="A4207" s="3">
        <v>41055</v>
      </c>
      <c r="B4207" t="s">
        <v>199</v>
      </c>
      <c r="C4207" t="s">
        <v>40</v>
      </c>
      <c r="D4207">
        <v>19</v>
      </c>
      <c r="E4207">
        <v>207.79</v>
      </c>
      <c r="F4207">
        <v>3948.01</v>
      </c>
      <c r="G4207" t="s">
        <v>23</v>
      </c>
      <c r="H4207" t="s">
        <v>80</v>
      </c>
      <c r="I4207" t="s">
        <v>199</v>
      </c>
      <c r="J4207" t="s">
        <v>428</v>
      </c>
      <c r="K4207">
        <v>345</v>
      </c>
      <c r="L4207" t="s">
        <v>199</v>
      </c>
      <c r="M4207">
        <v>97.47</v>
      </c>
      <c r="N4207">
        <v>10.98</v>
      </c>
      <c r="O4207" t="s">
        <v>427</v>
      </c>
      <c r="P4207">
        <f>E4207 - M4207</f>
        <v>110.32</v>
      </c>
      <c r="Q4207" t="str">
        <f>TEXT((A4207),"MMM _ YYYY")</f>
        <v>May  2012</v>
      </c>
    </row>
    <row r="4208" spans="1:17" x14ac:dyDescent="0.3">
      <c r="A4208" s="3">
        <v>45120</v>
      </c>
      <c r="B4208" t="s">
        <v>176</v>
      </c>
      <c r="C4208" t="s">
        <v>348</v>
      </c>
      <c r="D4208">
        <v>41</v>
      </c>
      <c r="E4208">
        <v>271.18</v>
      </c>
      <c r="F4208">
        <v>11118.38</v>
      </c>
      <c r="G4208" t="s">
        <v>6</v>
      </c>
      <c r="H4208" t="s">
        <v>99</v>
      </c>
      <c r="I4208" t="s">
        <v>176</v>
      </c>
      <c r="J4208" t="s">
        <v>428</v>
      </c>
      <c r="K4208">
        <v>358</v>
      </c>
      <c r="L4208" t="s">
        <v>176</v>
      </c>
      <c r="M4208">
        <v>48.41</v>
      </c>
      <c r="N4208">
        <v>5.72</v>
      </c>
      <c r="O4208" t="s">
        <v>429</v>
      </c>
      <c r="P4208">
        <f>E4208 - M4208</f>
        <v>222.77</v>
      </c>
      <c r="Q4208" t="str">
        <f>TEXT((A4208),"MMM _ YYYY")</f>
        <v>Jul  2023</v>
      </c>
    </row>
    <row r="4209" spans="1:17" x14ac:dyDescent="0.3">
      <c r="A4209" s="3">
        <v>45852</v>
      </c>
      <c r="B4209" t="s">
        <v>176</v>
      </c>
      <c r="C4209" t="s">
        <v>217</v>
      </c>
      <c r="D4209">
        <v>19</v>
      </c>
      <c r="E4209">
        <v>389.29</v>
      </c>
      <c r="F4209">
        <v>7396.51</v>
      </c>
      <c r="G4209" t="s">
        <v>52</v>
      </c>
      <c r="H4209" t="s">
        <v>99</v>
      </c>
      <c r="I4209" t="s">
        <v>176</v>
      </c>
      <c r="J4209" t="s">
        <v>428</v>
      </c>
      <c r="K4209">
        <v>358</v>
      </c>
      <c r="L4209" t="s">
        <v>176</v>
      </c>
      <c r="M4209">
        <v>48.41</v>
      </c>
      <c r="N4209">
        <v>5.72</v>
      </c>
      <c r="O4209" t="s">
        <v>429</v>
      </c>
      <c r="P4209">
        <f>E4209 - M4209</f>
        <v>340.88</v>
      </c>
      <c r="Q4209" t="str">
        <f>TEXT((A4209),"MMM _ YYYY")</f>
        <v>Jul  2025</v>
      </c>
    </row>
    <row r="4210" spans="1:17" x14ac:dyDescent="0.3">
      <c r="A4210" s="3">
        <v>45935</v>
      </c>
      <c r="B4210" t="s">
        <v>176</v>
      </c>
      <c r="C4210" t="s">
        <v>108</v>
      </c>
      <c r="D4210">
        <v>11</v>
      </c>
      <c r="E4210">
        <v>306.33</v>
      </c>
      <c r="F4210">
        <v>3369.63</v>
      </c>
      <c r="G4210" t="s">
        <v>2</v>
      </c>
      <c r="H4210" t="s">
        <v>99</v>
      </c>
      <c r="I4210" t="s">
        <v>176</v>
      </c>
      <c r="J4210" t="s">
        <v>428</v>
      </c>
      <c r="K4210">
        <v>358</v>
      </c>
      <c r="L4210" t="s">
        <v>176</v>
      </c>
      <c r="M4210">
        <v>48.41</v>
      </c>
      <c r="N4210">
        <v>5.72</v>
      </c>
      <c r="O4210" t="s">
        <v>429</v>
      </c>
      <c r="P4210">
        <f>E4210 - M4210</f>
        <v>257.91999999999996</v>
      </c>
      <c r="Q4210" t="str">
        <f>TEXT((A4210),"MMM _ YYYY")</f>
        <v>Oct  2025</v>
      </c>
    </row>
    <row r="4211" spans="1:17" x14ac:dyDescent="0.3">
      <c r="A4211" s="3">
        <v>44693</v>
      </c>
      <c r="B4211" t="s">
        <v>176</v>
      </c>
      <c r="C4211" t="s">
        <v>210</v>
      </c>
      <c r="D4211">
        <v>28</v>
      </c>
      <c r="E4211">
        <v>386.07</v>
      </c>
      <c r="F4211">
        <v>10809.96</v>
      </c>
      <c r="G4211" t="s">
        <v>23</v>
      </c>
      <c r="H4211" t="s">
        <v>99</v>
      </c>
      <c r="I4211" t="s">
        <v>176</v>
      </c>
      <c r="J4211" t="s">
        <v>428</v>
      </c>
      <c r="K4211">
        <v>358</v>
      </c>
      <c r="L4211" t="s">
        <v>176</v>
      </c>
      <c r="M4211">
        <v>48.41</v>
      </c>
      <c r="N4211">
        <v>5.72</v>
      </c>
      <c r="O4211" t="s">
        <v>429</v>
      </c>
      <c r="P4211">
        <f>E4211 - M4211</f>
        <v>337.65999999999997</v>
      </c>
      <c r="Q4211" t="str">
        <f>TEXT((A4211),"MMM _ YYYY")</f>
        <v>May  2022</v>
      </c>
    </row>
    <row r="4212" spans="1:17" x14ac:dyDescent="0.3">
      <c r="A4212" s="3">
        <v>44805</v>
      </c>
      <c r="B4212" t="s">
        <v>176</v>
      </c>
      <c r="C4212" t="s">
        <v>261</v>
      </c>
      <c r="D4212">
        <v>33</v>
      </c>
      <c r="E4212">
        <v>298.93</v>
      </c>
      <c r="F4212">
        <v>9864.69</v>
      </c>
      <c r="G4212" t="s">
        <v>87</v>
      </c>
      <c r="H4212" t="s">
        <v>99</v>
      </c>
      <c r="I4212" t="s">
        <v>176</v>
      </c>
      <c r="J4212" t="s">
        <v>428</v>
      </c>
      <c r="K4212">
        <v>358</v>
      </c>
      <c r="L4212" t="s">
        <v>176</v>
      </c>
      <c r="M4212">
        <v>48.41</v>
      </c>
      <c r="N4212">
        <v>5.72</v>
      </c>
      <c r="O4212" t="s">
        <v>429</v>
      </c>
      <c r="P4212">
        <f>E4212 - M4212</f>
        <v>250.52</v>
      </c>
      <c r="Q4212" t="str">
        <f>TEXT((A4212),"MMM _ YYYY")</f>
        <v>Sep  2022</v>
      </c>
    </row>
    <row r="4213" spans="1:17" x14ac:dyDescent="0.3">
      <c r="A4213" s="3">
        <v>44037</v>
      </c>
      <c r="B4213" t="s">
        <v>176</v>
      </c>
      <c r="C4213" t="s">
        <v>44</v>
      </c>
      <c r="D4213">
        <v>28</v>
      </c>
      <c r="E4213">
        <v>162.99</v>
      </c>
      <c r="F4213">
        <v>4563.72</v>
      </c>
      <c r="G4213" t="s">
        <v>8</v>
      </c>
      <c r="H4213" t="s">
        <v>99</v>
      </c>
      <c r="I4213" t="s">
        <v>176</v>
      </c>
      <c r="J4213" t="s">
        <v>428</v>
      </c>
      <c r="K4213">
        <v>358</v>
      </c>
      <c r="L4213" t="s">
        <v>176</v>
      </c>
      <c r="M4213">
        <v>48.41</v>
      </c>
      <c r="N4213">
        <v>5.72</v>
      </c>
      <c r="O4213" t="s">
        <v>429</v>
      </c>
      <c r="P4213">
        <f>E4213 - M4213</f>
        <v>114.58000000000001</v>
      </c>
      <c r="Q4213" t="str">
        <f>TEXT((A4213),"MMM _ YYYY")</f>
        <v>Jul  2020</v>
      </c>
    </row>
    <row r="4214" spans="1:17" x14ac:dyDescent="0.3">
      <c r="A4214" s="3">
        <v>44087</v>
      </c>
      <c r="B4214" t="s">
        <v>176</v>
      </c>
      <c r="C4214" t="s">
        <v>127</v>
      </c>
      <c r="D4214">
        <v>13</v>
      </c>
      <c r="E4214">
        <v>353.26</v>
      </c>
      <c r="F4214">
        <v>4592.38</v>
      </c>
      <c r="G4214" t="s">
        <v>56</v>
      </c>
      <c r="H4214" t="s">
        <v>99</v>
      </c>
      <c r="I4214" t="s">
        <v>176</v>
      </c>
      <c r="J4214" t="s">
        <v>428</v>
      </c>
      <c r="K4214">
        <v>358</v>
      </c>
      <c r="L4214" t="s">
        <v>176</v>
      </c>
      <c r="M4214">
        <v>48.41</v>
      </c>
      <c r="N4214">
        <v>5.72</v>
      </c>
      <c r="O4214" t="s">
        <v>429</v>
      </c>
      <c r="P4214">
        <f>E4214 - M4214</f>
        <v>304.85000000000002</v>
      </c>
      <c r="Q4214" t="str">
        <f>TEXT((A4214),"MMM _ YYYY")</f>
        <v>Sep  2020</v>
      </c>
    </row>
    <row r="4215" spans="1:17" x14ac:dyDescent="0.3">
      <c r="A4215" s="3">
        <v>43639</v>
      </c>
      <c r="B4215" t="s">
        <v>176</v>
      </c>
      <c r="C4215" t="s">
        <v>337</v>
      </c>
      <c r="D4215">
        <v>40</v>
      </c>
      <c r="E4215">
        <v>165.8</v>
      </c>
      <c r="F4215">
        <v>6632</v>
      </c>
      <c r="G4215" t="s">
        <v>26</v>
      </c>
      <c r="H4215" t="s">
        <v>99</v>
      </c>
      <c r="I4215" t="s">
        <v>176</v>
      </c>
      <c r="J4215" t="s">
        <v>428</v>
      </c>
      <c r="K4215">
        <v>358</v>
      </c>
      <c r="L4215" t="s">
        <v>176</v>
      </c>
      <c r="M4215">
        <v>48.41</v>
      </c>
      <c r="N4215">
        <v>5.72</v>
      </c>
      <c r="O4215" t="s">
        <v>429</v>
      </c>
      <c r="P4215">
        <f>E4215 - M4215</f>
        <v>117.39000000000001</v>
      </c>
      <c r="Q4215" t="str">
        <f>TEXT((A4215),"MMM _ YYYY")</f>
        <v>Jun  2019</v>
      </c>
    </row>
    <row r="4216" spans="1:17" x14ac:dyDescent="0.3">
      <c r="A4216" s="3">
        <v>43651</v>
      </c>
      <c r="B4216" t="s">
        <v>176</v>
      </c>
      <c r="C4216" t="s">
        <v>266</v>
      </c>
      <c r="D4216">
        <v>13</v>
      </c>
      <c r="E4216">
        <v>211.31</v>
      </c>
      <c r="F4216">
        <v>2747.03</v>
      </c>
      <c r="G4216" t="s">
        <v>56</v>
      </c>
      <c r="H4216" t="s">
        <v>99</v>
      </c>
      <c r="I4216" t="s">
        <v>176</v>
      </c>
      <c r="J4216" t="s">
        <v>428</v>
      </c>
      <c r="K4216">
        <v>358</v>
      </c>
      <c r="L4216" t="s">
        <v>176</v>
      </c>
      <c r="M4216">
        <v>48.41</v>
      </c>
      <c r="N4216">
        <v>5.72</v>
      </c>
      <c r="O4216" t="s">
        <v>429</v>
      </c>
      <c r="P4216">
        <f>E4216 - M4216</f>
        <v>162.9</v>
      </c>
      <c r="Q4216" t="str">
        <f>TEXT((A4216),"MMM _ YYYY")</f>
        <v>Jul  2019</v>
      </c>
    </row>
    <row r="4217" spans="1:17" x14ac:dyDescent="0.3">
      <c r="A4217" s="3">
        <v>43218</v>
      </c>
      <c r="B4217" t="s">
        <v>176</v>
      </c>
      <c r="C4217" t="s">
        <v>161</v>
      </c>
      <c r="D4217">
        <v>5</v>
      </c>
      <c r="E4217">
        <v>304.16000000000003</v>
      </c>
      <c r="F4217">
        <v>1520.8</v>
      </c>
      <c r="G4217" t="s">
        <v>26</v>
      </c>
      <c r="H4217" t="s">
        <v>99</v>
      </c>
      <c r="I4217" t="s">
        <v>176</v>
      </c>
      <c r="J4217" t="s">
        <v>428</v>
      </c>
      <c r="K4217">
        <v>358</v>
      </c>
      <c r="L4217" t="s">
        <v>176</v>
      </c>
      <c r="M4217">
        <v>48.41</v>
      </c>
      <c r="N4217">
        <v>5.72</v>
      </c>
      <c r="O4217" t="s">
        <v>429</v>
      </c>
      <c r="P4217">
        <f>E4217 - M4217</f>
        <v>255.75000000000003</v>
      </c>
      <c r="Q4217" t="str">
        <f>TEXT((A4217),"MMM _ YYYY")</f>
        <v>Apr  2018</v>
      </c>
    </row>
    <row r="4218" spans="1:17" x14ac:dyDescent="0.3">
      <c r="A4218" s="3">
        <v>43413</v>
      </c>
      <c r="B4218" t="s">
        <v>176</v>
      </c>
      <c r="C4218" t="s">
        <v>53</v>
      </c>
      <c r="D4218">
        <v>12</v>
      </c>
      <c r="E4218">
        <v>167.94</v>
      </c>
      <c r="F4218">
        <v>2015.28</v>
      </c>
      <c r="G4218" t="s">
        <v>52</v>
      </c>
      <c r="H4218" t="s">
        <v>99</v>
      </c>
      <c r="I4218" t="s">
        <v>176</v>
      </c>
      <c r="J4218" t="s">
        <v>428</v>
      </c>
      <c r="K4218">
        <v>358</v>
      </c>
      <c r="L4218" t="s">
        <v>176</v>
      </c>
      <c r="M4218">
        <v>48.41</v>
      </c>
      <c r="N4218">
        <v>5.72</v>
      </c>
      <c r="O4218" t="s">
        <v>429</v>
      </c>
      <c r="P4218">
        <f>E4218 - M4218</f>
        <v>119.53</v>
      </c>
      <c r="Q4218" t="str">
        <f>TEXT((A4218),"MMM _ YYYY")</f>
        <v>Nov  2018</v>
      </c>
    </row>
    <row r="4219" spans="1:17" x14ac:dyDescent="0.3">
      <c r="A4219" s="3">
        <v>42900</v>
      </c>
      <c r="B4219" t="s">
        <v>176</v>
      </c>
      <c r="C4219" t="s">
        <v>62</v>
      </c>
      <c r="D4219">
        <v>6</v>
      </c>
      <c r="E4219">
        <v>114.67</v>
      </c>
      <c r="F4219">
        <v>688.02</v>
      </c>
      <c r="G4219" t="s">
        <v>61</v>
      </c>
      <c r="H4219" t="s">
        <v>99</v>
      </c>
      <c r="I4219" t="s">
        <v>176</v>
      </c>
      <c r="J4219" t="s">
        <v>428</v>
      </c>
      <c r="K4219">
        <v>358</v>
      </c>
      <c r="L4219" t="s">
        <v>176</v>
      </c>
      <c r="M4219">
        <v>48.41</v>
      </c>
      <c r="N4219">
        <v>5.72</v>
      </c>
      <c r="O4219" t="s">
        <v>429</v>
      </c>
      <c r="P4219">
        <f>E4219 - M4219</f>
        <v>66.260000000000005</v>
      </c>
      <c r="Q4219" t="str">
        <f>TEXT((A4219),"MMM _ YYYY")</f>
        <v>Jun  2017</v>
      </c>
    </row>
    <row r="4220" spans="1:17" x14ac:dyDescent="0.3">
      <c r="A4220" s="3">
        <v>42492</v>
      </c>
      <c r="B4220" t="s">
        <v>176</v>
      </c>
      <c r="C4220" t="s">
        <v>85</v>
      </c>
      <c r="D4220">
        <v>16</v>
      </c>
      <c r="E4220">
        <v>180.79</v>
      </c>
      <c r="F4220">
        <v>2892.64</v>
      </c>
      <c r="G4220" t="s">
        <v>8</v>
      </c>
      <c r="H4220" t="s">
        <v>99</v>
      </c>
      <c r="I4220" t="s">
        <v>176</v>
      </c>
      <c r="J4220" t="s">
        <v>428</v>
      </c>
      <c r="K4220">
        <v>358</v>
      </c>
      <c r="L4220" t="s">
        <v>176</v>
      </c>
      <c r="M4220">
        <v>48.41</v>
      </c>
      <c r="N4220">
        <v>5.72</v>
      </c>
      <c r="O4220" t="s">
        <v>429</v>
      </c>
      <c r="P4220">
        <f>E4220 - M4220</f>
        <v>132.38</v>
      </c>
      <c r="Q4220" t="str">
        <f>TEXT((A4220),"MMM _ YYYY")</f>
        <v>May  2016</v>
      </c>
    </row>
    <row r="4221" spans="1:17" x14ac:dyDescent="0.3">
      <c r="A4221" s="3">
        <v>41759</v>
      </c>
      <c r="B4221" t="s">
        <v>176</v>
      </c>
      <c r="C4221" t="s">
        <v>90</v>
      </c>
      <c r="D4221">
        <v>15</v>
      </c>
      <c r="E4221">
        <v>97.47</v>
      </c>
      <c r="F4221">
        <v>1462.05</v>
      </c>
      <c r="G4221" t="s">
        <v>87</v>
      </c>
      <c r="H4221" t="s">
        <v>99</v>
      </c>
      <c r="I4221" t="s">
        <v>176</v>
      </c>
      <c r="J4221" t="s">
        <v>428</v>
      </c>
      <c r="K4221">
        <v>358</v>
      </c>
      <c r="L4221" t="s">
        <v>176</v>
      </c>
      <c r="M4221">
        <v>48.41</v>
      </c>
      <c r="N4221">
        <v>5.72</v>
      </c>
      <c r="O4221" t="s">
        <v>429</v>
      </c>
      <c r="P4221">
        <f>E4221 - M4221</f>
        <v>49.06</v>
      </c>
      <c r="Q4221" t="str">
        <f>TEXT((A4221),"MMM _ YYYY")</f>
        <v>Apr  2014</v>
      </c>
    </row>
    <row r="4222" spans="1:17" x14ac:dyDescent="0.3">
      <c r="A4222" s="3">
        <v>41915</v>
      </c>
      <c r="B4222" t="s">
        <v>176</v>
      </c>
      <c r="C4222" t="s">
        <v>268</v>
      </c>
      <c r="D4222">
        <v>14</v>
      </c>
      <c r="E4222">
        <v>60.18</v>
      </c>
      <c r="F4222">
        <v>842.52</v>
      </c>
      <c r="G4222" t="s">
        <v>16</v>
      </c>
      <c r="H4222" t="s">
        <v>99</v>
      </c>
      <c r="I4222" t="s">
        <v>176</v>
      </c>
      <c r="J4222" t="s">
        <v>428</v>
      </c>
      <c r="K4222">
        <v>358</v>
      </c>
      <c r="L4222" t="s">
        <v>176</v>
      </c>
      <c r="M4222">
        <v>48.41</v>
      </c>
      <c r="N4222">
        <v>5.72</v>
      </c>
      <c r="O4222" t="s">
        <v>429</v>
      </c>
      <c r="P4222">
        <f>E4222 - M4222</f>
        <v>11.770000000000003</v>
      </c>
      <c r="Q4222" t="str">
        <f>TEXT((A4222),"MMM _ YYYY")</f>
        <v>Oct  2014</v>
      </c>
    </row>
    <row r="4223" spans="1:17" x14ac:dyDescent="0.3">
      <c r="A4223" s="3">
        <v>41318</v>
      </c>
      <c r="B4223" t="s">
        <v>176</v>
      </c>
      <c r="C4223" t="s">
        <v>111</v>
      </c>
      <c r="D4223">
        <v>40</v>
      </c>
      <c r="E4223">
        <v>344.92</v>
      </c>
      <c r="F4223">
        <v>13796.8</v>
      </c>
      <c r="G4223" t="s">
        <v>110</v>
      </c>
      <c r="H4223" t="s">
        <v>99</v>
      </c>
      <c r="I4223" t="s">
        <v>176</v>
      </c>
      <c r="J4223" t="s">
        <v>428</v>
      </c>
      <c r="K4223">
        <v>358</v>
      </c>
      <c r="L4223" t="s">
        <v>176</v>
      </c>
      <c r="M4223">
        <v>48.41</v>
      </c>
      <c r="N4223">
        <v>5.72</v>
      </c>
      <c r="O4223" t="s">
        <v>429</v>
      </c>
      <c r="P4223">
        <f>E4223 - M4223</f>
        <v>296.51</v>
      </c>
      <c r="Q4223" t="str">
        <f>TEXT((A4223),"MMM _ YYYY")</f>
        <v>Feb  2013</v>
      </c>
    </row>
    <row r="4224" spans="1:17" x14ac:dyDescent="0.3">
      <c r="A4224" s="3">
        <v>40975</v>
      </c>
      <c r="B4224" t="s">
        <v>176</v>
      </c>
      <c r="C4224" t="s">
        <v>82</v>
      </c>
      <c r="D4224">
        <v>41</v>
      </c>
      <c r="E4224">
        <v>187.73</v>
      </c>
      <c r="F4224">
        <v>7696.93</v>
      </c>
      <c r="G4224" t="s">
        <v>81</v>
      </c>
      <c r="H4224" t="s">
        <v>99</v>
      </c>
      <c r="I4224" t="s">
        <v>176</v>
      </c>
      <c r="J4224" t="s">
        <v>428</v>
      </c>
      <c r="K4224">
        <v>358</v>
      </c>
      <c r="L4224" t="s">
        <v>176</v>
      </c>
      <c r="M4224">
        <v>48.41</v>
      </c>
      <c r="N4224">
        <v>5.72</v>
      </c>
      <c r="O4224" t="s">
        <v>429</v>
      </c>
      <c r="P4224">
        <f>E4224 - M4224</f>
        <v>139.32</v>
      </c>
      <c r="Q4224" t="str">
        <f>TEXT((A4224),"MMM _ YYYY")</f>
        <v>Mar  2012</v>
      </c>
    </row>
    <row r="4225" spans="1:17" x14ac:dyDescent="0.3">
      <c r="A4225" s="3">
        <v>41072</v>
      </c>
      <c r="B4225" t="s">
        <v>176</v>
      </c>
      <c r="C4225" t="s">
        <v>177</v>
      </c>
      <c r="D4225">
        <v>32</v>
      </c>
      <c r="E4225">
        <v>173.32</v>
      </c>
      <c r="F4225">
        <v>5546.24</v>
      </c>
      <c r="G4225" t="s">
        <v>48</v>
      </c>
      <c r="H4225" t="s">
        <v>99</v>
      </c>
      <c r="I4225" t="s">
        <v>176</v>
      </c>
      <c r="J4225" t="s">
        <v>428</v>
      </c>
      <c r="K4225">
        <v>358</v>
      </c>
      <c r="L4225" t="s">
        <v>176</v>
      </c>
      <c r="M4225">
        <v>48.41</v>
      </c>
      <c r="N4225">
        <v>5.72</v>
      </c>
      <c r="O4225" t="s">
        <v>429</v>
      </c>
      <c r="P4225">
        <f>E4225 - M4225</f>
        <v>124.91</v>
      </c>
      <c r="Q4225" t="str">
        <f>TEXT((A4225),"MMM _ YYYY")</f>
        <v>Jun  2012</v>
      </c>
    </row>
    <row r="4226" spans="1:17" x14ac:dyDescent="0.3">
      <c r="A4226" s="3">
        <v>44960</v>
      </c>
      <c r="B4226" t="s">
        <v>267</v>
      </c>
      <c r="C4226" t="s">
        <v>255</v>
      </c>
      <c r="D4226">
        <v>14</v>
      </c>
      <c r="E4226">
        <v>186.6</v>
      </c>
      <c r="F4226">
        <v>2612.4</v>
      </c>
      <c r="G4226" t="s">
        <v>26</v>
      </c>
      <c r="H4226" t="s">
        <v>15</v>
      </c>
      <c r="I4226" t="s">
        <v>267</v>
      </c>
      <c r="J4226" t="s">
        <v>428</v>
      </c>
      <c r="K4226">
        <v>368</v>
      </c>
      <c r="L4226" t="s">
        <v>267</v>
      </c>
      <c r="M4226">
        <v>37.950000000000003</v>
      </c>
      <c r="N4226">
        <v>9.52</v>
      </c>
      <c r="O4226" t="s">
        <v>431</v>
      </c>
      <c r="P4226">
        <f>E4226 - M4226</f>
        <v>148.64999999999998</v>
      </c>
      <c r="Q4226" t="str">
        <f>TEXT((A4226),"MMM _ YYYY")</f>
        <v>Feb  2023</v>
      </c>
    </row>
    <row r="4227" spans="1:17" x14ac:dyDescent="0.3">
      <c r="A4227" s="3">
        <v>45016</v>
      </c>
      <c r="B4227" t="s">
        <v>267</v>
      </c>
      <c r="C4227" t="s">
        <v>20</v>
      </c>
      <c r="D4227">
        <v>27</v>
      </c>
      <c r="E4227">
        <v>140.22999999999999</v>
      </c>
      <c r="F4227">
        <v>3786.21</v>
      </c>
      <c r="G4227" t="s">
        <v>2</v>
      </c>
      <c r="H4227" t="s">
        <v>15</v>
      </c>
      <c r="I4227" t="s">
        <v>267</v>
      </c>
      <c r="J4227" t="s">
        <v>428</v>
      </c>
      <c r="K4227">
        <v>368</v>
      </c>
      <c r="L4227" t="s">
        <v>267</v>
      </c>
      <c r="M4227">
        <v>37.950000000000003</v>
      </c>
      <c r="N4227">
        <v>9.52</v>
      </c>
      <c r="O4227" t="s">
        <v>431</v>
      </c>
      <c r="P4227">
        <f>E4227 - M4227</f>
        <v>102.27999999999999</v>
      </c>
      <c r="Q4227" t="str">
        <f>TEXT((A4227),"MMM _ YYYY")</f>
        <v>Mar  2023</v>
      </c>
    </row>
    <row r="4228" spans="1:17" x14ac:dyDescent="0.3">
      <c r="A4228" s="3">
        <v>45183</v>
      </c>
      <c r="B4228" t="s">
        <v>267</v>
      </c>
      <c r="C4228" t="s">
        <v>179</v>
      </c>
      <c r="D4228">
        <v>18</v>
      </c>
      <c r="E4228">
        <v>65.17</v>
      </c>
      <c r="F4228">
        <v>1173.06</v>
      </c>
      <c r="G4228" t="s">
        <v>23</v>
      </c>
      <c r="H4228" t="s">
        <v>15</v>
      </c>
      <c r="I4228" t="s">
        <v>267</v>
      </c>
      <c r="J4228" t="s">
        <v>428</v>
      </c>
      <c r="K4228">
        <v>368</v>
      </c>
      <c r="L4228" t="s">
        <v>267</v>
      </c>
      <c r="M4228">
        <v>37.950000000000003</v>
      </c>
      <c r="N4228">
        <v>9.52</v>
      </c>
      <c r="O4228" t="s">
        <v>431</v>
      </c>
      <c r="P4228">
        <f>E4228 - M4228</f>
        <v>27.22</v>
      </c>
      <c r="Q4228" t="str">
        <f>TEXT((A4228),"MMM _ YYYY")</f>
        <v>Sep  2023</v>
      </c>
    </row>
    <row r="4229" spans="1:17" x14ac:dyDescent="0.3">
      <c r="A4229" s="3">
        <v>45291</v>
      </c>
      <c r="B4229" t="s">
        <v>267</v>
      </c>
      <c r="C4229" t="s">
        <v>156</v>
      </c>
      <c r="D4229">
        <v>22</v>
      </c>
      <c r="E4229">
        <v>289.12</v>
      </c>
      <c r="F4229">
        <v>6360.64</v>
      </c>
      <c r="G4229" t="s">
        <v>8</v>
      </c>
      <c r="H4229" t="s">
        <v>15</v>
      </c>
      <c r="I4229" t="s">
        <v>267</v>
      </c>
      <c r="J4229" t="s">
        <v>428</v>
      </c>
      <c r="K4229">
        <v>368</v>
      </c>
      <c r="L4229" t="s">
        <v>267</v>
      </c>
      <c r="M4229">
        <v>37.950000000000003</v>
      </c>
      <c r="N4229">
        <v>9.52</v>
      </c>
      <c r="O4229" t="s">
        <v>431</v>
      </c>
      <c r="P4229">
        <f>E4229 - M4229</f>
        <v>251.17000000000002</v>
      </c>
      <c r="Q4229" t="str">
        <f>TEXT((A4229),"MMM _ YYYY")</f>
        <v>Dec  2023</v>
      </c>
    </row>
    <row r="4230" spans="1:17" x14ac:dyDescent="0.3">
      <c r="A4230" s="3">
        <v>45587</v>
      </c>
      <c r="B4230" t="s">
        <v>267</v>
      </c>
      <c r="C4230" t="s">
        <v>395</v>
      </c>
      <c r="D4230">
        <v>30</v>
      </c>
      <c r="E4230">
        <v>241.92</v>
      </c>
      <c r="F4230">
        <v>7257.6</v>
      </c>
      <c r="G4230" t="s">
        <v>8</v>
      </c>
      <c r="H4230" t="s">
        <v>15</v>
      </c>
      <c r="I4230" t="s">
        <v>267</v>
      </c>
      <c r="J4230" t="s">
        <v>428</v>
      </c>
      <c r="K4230">
        <v>368</v>
      </c>
      <c r="L4230" t="s">
        <v>267</v>
      </c>
      <c r="M4230">
        <v>37.950000000000003</v>
      </c>
      <c r="N4230">
        <v>9.52</v>
      </c>
      <c r="O4230" t="s">
        <v>431</v>
      </c>
      <c r="P4230">
        <f>E4230 - M4230</f>
        <v>203.96999999999997</v>
      </c>
      <c r="Q4230" t="str">
        <f>TEXT((A4230),"MMM _ YYYY")</f>
        <v>Oct  2024</v>
      </c>
    </row>
    <row r="4231" spans="1:17" x14ac:dyDescent="0.3">
      <c r="A4231" s="3">
        <v>45821</v>
      </c>
      <c r="B4231" t="s">
        <v>267</v>
      </c>
      <c r="C4231" t="s">
        <v>116</v>
      </c>
      <c r="D4231">
        <v>14</v>
      </c>
      <c r="E4231">
        <v>248.91</v>
      </c>
      <c r="F4231">
        <v>3484.74</v>
      </c>
      <c r="G4231" t="s">
        <v>12</v>
      </c>
      <c r="H4231" t="s">
        <v>15</v>
      </c>
      <c r="I4231" t="s">
        <v>267</v>
      </c>
      <c r="J4231" t="s">
        <v>428</v>
      </c>
      <c r="K4231">
        <v>368</v>
      </c>
      <c r="L4231" t="s">
        <v>267</v>
      </c>
      <c r="M4231">
        <v>37.950000000000003</v>
      </c>
      <c r="N4231">
        <v>9.52</v>
      </c>
      <c r="O4231" t="s">
        <v>431</v>
      </c>
      <c r="P4231">
        <f>E4231 - M4231</f>
        <v>210.95999999999998</v>
      </c>
      <c r="Q4231" t="str">
        <f>TEXT((A4231),"MMM _ YYYY")</f>
        <v>Jun  2025</v>
      </c>
    </row>
    <row r="4232" spans="1:17" x14ac:dyDescent="0.3">
      <c r="A4232" s="3">
        <v>44622</v>
      </c>
      <c r="B4232" t="s">
        <v>267</v>
      </c>
      <c r="C4232" t="s">
        <v>150</v>
      </c>
      <c r="D4232">
        <v>23</v>
      </c>
      <c r="E4232">
        <v>347.68</v>
      </c>
      <c r="F4232">
        <v>7996.64</v>
      </c>
      <c r="G4232" t="s">
        <v>31</v>
      </c>
      <c r="H4232" t="s">
        <v>15</v>
      </c>
      <c r="I4232" t="s">
        <v>267</v>
      </c>
      <c r="J4232" t="s">
        <v>428</v>
      </c>
      <c r="K4232">
        <v>368</v>
      </c>
      <c r="L4232" t="s">
        <v>267</v>
      </c>
      <c r="M4232">
        <v>37.950000000000003</v>
      </c>
      <c r="N4232">
        <v>9.52</v>
      </c>
      <c r="O4232" t="s">
        <v>431</v>
      </c>
      <c r="P4232">
        <f>E4232 - M4232</f>
        <v>309.73</v>
      </c>
      <c r="Q4232" t="str">
        <f>TEXT((A4232),"MMM _ YYYY")</f>
        <v>Mar  2022</v>
      </c>
    </row>
    <row r="4233" spans="1:17" x14ac:dyDescent="0.3">
      <c r="A4233" s="3">
        <v>44262</v>
      </c>
      <c r="B4233" t="s">
        <v>267</v>
      </c>
      <c r="C4233" t="s">
        <v>255</v>
      </c>
      <c r="D4233">
        <v>18</v>
      </c>
      <c r="E4233">
        <v>192.36</v>
      </c>
      <c r="F4233">
        <v>3462.48</v>
      </c>
      <c r="G4233" t="s">
        <v>26</v>
      </c>
      <c r="H4233" t="s">
        <v>15</v>
      </c>
      <c r="I4233" t="s">
        <v>267</v>
      </c>
      <c r="J4233" t="s">
        <v>428</v>
      </c>
      <c r="K4233">
        <v>368</v>
      </c>
      <c r="L4233" t="s">
        <v>267</v>
      </c>
      <c r="M4233">
        <v>37.950000000000003</v>
      </c>
      <c r="N4233">
        <v>9.52</v>
      </c>
      <c r="O4233" t="s">
        <v>431</v>
      </c>
      <c r="P4233">
        <f>E4233 - M4233</f>
        <v>154.41000000000003</v>
      </c>
      <c r="Q4233" t="str">
        <f>TEXT((A4233),"MMM _ YYYY")</f>
        <v>Mar  2021</v>
      </c>
    </row>
    <row r="4234" spans="1:17" x14ac:dyDescent="0.3">
      <c r="A4234" s="3">
        <v>44409</v>
      </c>
      <c r="B4234" t="s">
        <v>267</v>
      </c>
      <c r="C4234" t="s">
        <v>347</v>
      </c>
      <c r="D4234">
        <v>43</v>
      </c>
      <c r="E4234">
        <v>145.28</v>
      </c>
      <c r="F4234">
        <v>6247.04</v>
      </c>
      <c r="G4234" t="s">
        <v>26</v>
      </c>
      <c r="H4234" t="s">
        <v>15</v>
      </c>
      <c r="I4234" t="s">
        <v>267</v>
      </c>
      <c r="J4234" t="s">
        <v>428</v>
      </c>
      <c r="K4234">
        <v>368</v>
      </c>
      <c r="L4234" t="s">
        <v>267</v>
      </c>
      <c r="M4234">
        <v>37.950000000000003</v>
      </c>
      <c r="N4234">
        <v>9.52</v>
      </c>
      <c r="O4234" t="s">
        <v>431</v>
      </c>
      <c r="P4234">
        <f>E4234 - M4234</f>
        <v>107.33</v>
      </c>
      <c r="Q4234" t="str">
        <f>TEXT((A4234),"MMM _ YYYY")</f>
        <v>Aug  2021</v>
      </c>
    </row>
    <row r="4235" spans="1:17" x14ac:dyDescent="0.3">
      <c r="A4235" s="3">
        <v>43939</v>
      </c>
      <c r="B4235" t="s">
        <v>267</v>
      </c>
      <c r="C4235" t="s">
        <v>327</v>
      </c>
      <c r="D4235">
        <v>36</v>
      </c>
      <c r="E4235">
        <v>280.42</v>
      </c>
      <c r="F4235">
        <v>10095.120000000001</v>
      </c>
      <c r="G4235" t="s">
        <v>31</v>
      </c>
      <c r="H4235" t="s">
        <v>15</v>
      </c>
      <c r="I4235" t="s">
        <v>267</v>
      </c>
      <c r="J4235" t="s">
        <v>428</v>
      </c>
      <c r="K4235">
        <v>368</v>
      </c>
      <c r="L4235" t="s">
        <v>267</v>
      </c>
      <c r="M4235">
        <v>37.950000000000003</v>
      </c>
      <c r="N4235">
        <v>9.52</v>
      </c>
      <c r="O4235" t="s">
        <v>431</v>
      </c>
      <c r="P4235">
        <f>E4235 - M4235</f>
        <v>242.47000000000003</v>
      </c>
      <c r="Q4235" t="str">
        <f>TEXT((A4235),"MMM _ YYYY")</f>
        <v>Apr  2020</v>
      </c>
    </row>
    <row r="4236" spans="1:17" x14ac:dyDescent="0.3">
      <c r="A4236" s="3">
        <v>43989</v>
      </c>
      <c r="B4236" t="s">
        <v>267</v>
      </c>
      <c r="C4236" t="s">
        <v>271</v>
      </c>
      <c r="D4236">
        <v>49</v>
      </c>
      <c r="E4236">
        <v>69.48</v>
      </c>
      <c r="F4236">
        <v>3404.52</v>
      </c>
      <c r="G4236" t="s">
        <v>56</v>
      </c>
      <c r="H4236" t="s">
        <v>15</v>
      </c>
      <c r="I4236" t="s">
        <v>267</v>
      </c>
      <c r="J4236" t="s">
        <v>428</v>
      </c>
      <c r="K4236">
        <v>368</v>
      </c>
      <c r="L4236" t="s">
        <v>267</v>
      </c>
      <c r="M4236">
        <v>37.950000000000003</v>
      </c>
      <c r="N4236">
        <v>9.52</v>
      </c>
      <c r="O4236" t="s">
        <v>431</v>
      </c>
      <c r="P4236">
        <f>E4236 - M4236</f>
        <v>31.53</v>
      </c>
      <c r="Q4236" t="str">
        <f>TEXT((A4236),"MMM _ YYYY")</f>
        <v>Jun  2020</v>
      </c>
    </row>
    <row r="4237" spans="1:17" x14ac:dyDescent="0.3">
      <c r="A4237" s="3">
        <v>44132</v>
      </c>
      <c r="B4237" t="s">
        <v>267</v>
      </c>
      <c r="C4237" t="s">
        <v>150</v>
      </c>
      <c r="D4237">
        <v>14</v>
      </c>
      <c r="E4237">
        <v>224.79</v>
      </c>
      <c r="F4237">
        <v>3147.06</v>
      </c>
      <c r="G4237" t="s">
        <v>31</v>
      </c>
      <c r="H4237" t="s">
        <v>15</v>
      </c>
      <c r="I4237" t="s">
        <v>267</v>
      </c>
      <c r="J4237" t="s">
        <v>428</v>
      </c>
      <c r="K4237">
        <v>368</v>
      </c>
      <c r="L4237" t="s">
        <v>267</v>
      </c>
      <c r="M4237">
        <v>37.950000000000003</v>
      </c>
      <c r="N4237">
        <v>9.52</v>
      </c>
      <c r="O4237" t="s">
        <v>431</v>
      </c>
      <c r="P4237">
        <f>E4237 - M4237</f>
        <v>186.83999999999997</v>
      </c>
      <c r="Q4237" t="str">
        <f>TEXT((A4237),"MMM _ YYYY")</f>
        <v>Oct  2020</v>
      </c>
    </row>
    <row r="4238" spans="1:17" x14ac:dyDescent="0.3">
      <c r="A4238" s="3">
        <v>44157</v>
      </c>
      <c r="B4238" t="s">
        <v>267</v>
      </c>
      <c r="C4238" t="s">
        <v>179</v>
      </c>
      <c r="D4238">
        <v>33</v>
      </c>
      <c r="E4238">
        <v>238.07</v>
      </c>
      <c r="F4238">
        <v>7856.31</v>
      </c>
      <c r="G4238" t="s">
        <v>23</v>
      </c>
      <c r="H4238" t="s">
        <v>15</v>
      </c>
      <c r="I4238" t="s">
        <v>267</v>
      </c>
      <c r="J4238" t="s">
        <v>428</v>
      </c>
      <c r="K4238">
        <v>368</v>
      </c>
      <c r="L4238" t="s">
        <v>267</v>
      </c>
      <c r="M4238">
        <v>37.950000000000003</v>
      </c>
      <c r="N4238">
        <v>9.52</v>
      </c>
      <c r="O4238" t="s">
        <v>431</v>
      </c>
      <c r="P4238">
        <f>E4238 - M4238</f>
        <v>200.12</v>
      </c>
      <c r="Q4238" t="str">
        <f>TEXT((A4238),"MMM _ YYYY")</f>
        <v>Nov  2020</v>
      </c>
    </row>
    <row r="4239" spans="1:17" x14ac:dyDescent="0.3">
      <c r="A4239" s="3">
        <v>43514</v>
      </c>
      <c r="B4239" t="s">
        <v>267</v>
      </c>
      <c r="C4239" t="s">
        <v>225</v>
      </c>
      <c r="D4239">
        <v>48</v>
      </c>
      <c r="E4239">
        <v>97.92</v>
      </c>
      <c r="F4239">
        <v>4700.16</v>
      </c>
      <c r="G4239" t="s">
        <v>12</v>
      </c>
      <c r="H4239" t="s">
        <v>15</v>
      </c>
      <c r="I4239" t="s">
        <v>267</v>
      </c>
      <c r="J4239" t="s">
        <v>428</v>
      </c>
      <c r="K4239">
        <v>368</v>
      </c>
      <c r="L4239" t="s">
        <v>267</v>
      </c>
      <c r="M4239">
        <v>37.950000000000003</v>
      </c>
      <c r="N4239">
        <v>9.52</v>
      </c>
      <c r="O4239" t="s">
        <v>431</v>
      </c>
      <c r="P4239">
        <f>E4239 - M4239</f>
        <v>59.97</v>
      </c>
      <c r="Q4239" t="str">
        <f>TEXT((A4239),"MMM _ YYYY")</f>
        <v>Feb  2019</v>
      </c>
    </row>
    <row r="4240" spans="1:17" x14ac:dyDescent="0.3">
      <c r="A4240" s="3">
        <v>43541</v>
      </c>
      <c r="B4240" t="s">
        <v>267</v>
      </c>
      <c r="C4240" t="s">
        <v>280</v>
      </c>
      <c r="D4240">
        <v>42</v>
      </c>
      <c r="E4240">
        <v>147.75</v>
      </c>
      <c r="F4240">
        <v>6205.5</v>
      </c>
      <c r="G4240" t="s">
        <v>26</v>
      </c>
      <c r="H4240" t="s">
        <v>15</v>
      </c>
      <c r="I4240" t="s">
        <v>267</v>
      </c>
      <c r="J4240" t="s">
        <v>428</v>
      </c>
      <c r="K4240">
        <v>368</v>
      </c>
      <c r="L4240" t="s">
        <v>267</v>
      </c>
      <c r="M4240">
        <v>37.950000000000003</v>
      </c>
      <c r="N4240">
        <v>9.52</v>
      </c>
      <c r="O4240" t="s">
        <v>431</v>
      </c>
      <c r="P4240">
        <f>E4240 - M4240</f>
        <v>109.8</v>
      </c>
      <c r="Q4240" t="str">
        <f>TEXT((A4240),"MMM _ YYYY")</f>
        <v>Mar  2019</v>
      </c>
    </row>
    <row r="4241" spans="1:17" x14ac:dyDescent="0.3">
      <c r="A4241" s="3">
        <v>43142</v>
      </c>
      <c r="B4241" t="s">
        <v>267</v>
      </c>
      <c r="C4241" t="s">
        <v>341</v>
      </c>
      <c r="D4241">
        <v>2</v>
      </c>
      <c r="E4241">
        <v>194</v>
      </c>
      <c r="F4241">
        <v>388</v>
      </c>
      <c r="G4241" t="s">
        <v>130</v>
      </c>
      <c r="H4241" t="s">
        <v>15</v>
      </c>
      <c r="I4241" t="s">
        <v>267</v>
      </c>
      <c r="J4241" t="s">
        <v>428</v>
      </c>
      <c r="K4241">
        <v>368</v>
      </c>
      <c r="L4241" t="s">
        <v>267</v>
      </c>
      <c r="M4241">
        <v>37.950000000000003</v>
      </c>
      <c r="N4241">
        <v>9.52</v>
      </c>
      <c r="O4241" t="s">
        <v>431</v>
      </c>
      <c r="P4241">
        <f>E4241 - M4241</f>
        <v>156.05000000000001</v>
      </c>
      <c r="Q4241" t="str">
        <f>TEXT((A4241),"MMM _ YYYY")</f>
        <v>Feb  2018</v>
      </c>
    </row>
    <row r="4242" spans="1:17" x14ac:dyDescent="0.3">
      <c r="A4242" s="3">
        <v>43387</v>
      </c>
      <c r="B4242" t="s">
        <v>267</v>
      </c>
      <c r="C4242" t="s">
        <v>244</v>
      </c>
      <c r="D4242">
        <v>4</v>
      </c>
      <c r="E4242">
        <v>179.93</v>
      </c>
      <c r="F4242">
        <v>719.72</v>
      </c>
      <c r="G4242" t="s">
        <v>26</v>
      </c>
      <c r="H4242" t="s">
        <v>15</v>
      </c>
      <c r="I4242" t="s">
        <v>267</v>
      </c>
      <c r="J4242" t="s">
        <v>428</v>
      </c>
      <c r="K4242">
        <v>368</v>
      </c>
      <c r="L4242" t="s">
        <v>267</v>
      </c>
      <c r="M4242">
        <v>37.950000000000003</v>
      </c>
      <c r="N4242">
        <v>9.52</v>
      </c>
      <c r="O4242" t="s">
        <v>431</v>
      </c>
      <c r="P4242">
        <f>E4242 - M4242</f>
        <v>141.98000000000002</v>
      </c>
      <c r="Q4242" t="str">
        <f>TEXT((A4242),"MMM _ YYYY")</f>
        <v>Oct  2018</v>
      </c>
    </row>
    <row r="4243" spans="1:17" x14ac:dyDescent="0.3">
      <c r="A4243" s="3">
        <v>42794</v>
      </c>
      <c r="B4243" t="s">
        <v>267</v>
      </c>
      <c r="C4243" t="s">
        <v>350</v>
      </c>
      <c r="D4243">
        <v>6</v>
      </c>
      <c r="E4243">
        <v>126.99</v>
      </c>
      <c r="F4243">
        <v>761.94</v>
      </c>
      <c r="G4243" t="s">
        <v>26</v>
      </c>
      <c r="H4243" t="s">
        <v>15</v>
      </c>
      <c r="I4243" t="s">
        <v>267</v>
      </c>
      <c r="J4243" t="s">
        <v>428</v>
      </c>
      <c r="K4243">
        <v>368</v>
      </c>
      <c r="L4243" t="s">
        <v>267</v>
      </c>
      <c r="M4243">
        <v>37.950000000000003</v>
      </c>
      <c r="N4243">
        <v>9.52</v>
      </c>
      <c r="O4243" t="s">
        <v>431</v>
      </c>
      <c r="P4243">
        <f>E4243 - M4243</f>
        <v>89.039999999999992</v>
      </c>
      <c r="Q4243" t="str">
        <f>TEXT((A4243),"MMM _ YYYY")</f>
        <v>Feb  2017</v>
      </c>
    </row>
    <row r="4244" spans="1:17" x14ac:dyDescent="0.3">
      <c r="A4244" s="3">
        <v>42985</v>
      </c>
      <c r="B4244" t="s">
        <v>267</v>
      </c>
      <c r="C4244" t="s">
        <v>341</v>
      </c>
      <c r="D4244">
        <v>44</v>
      </c>
      <c r="E4244">
        <v>184.89</v>
      </c>
      <c r="F4244">
        <v>8135.16</v>
      </c>
      <c r="G4244" t="s">
        <v>130</v>
      </c>
      <c r="H4244" t="s">
        <v>15</v>
      </c>
      <c r="I4244" t="s">
        <v>267</v>
      </c>
      <c r="J4244" t="s">
        <v>428</v>
      </c>
      <c r="K4244">
        <v>368</v>
      </c>
      <c r="L4244" t="s">
        <v>267</v>
      </c>
      <c r="M4244">
        <v>37.950000000000003</v>
      </c>
      <c r="N4244">
        <v>9.52</v>
      </c>
      <c r="O4244" t="s">
        <v>431</v>
      </c>
      <c r="P4244">
        <f>E4244 - M4244</f>
        <v>146.94</v>
      </c>
      <c r="Q4244" t="str">
        <f>TEXT((A4244),"MMM _ YYYY")</f>
        <v>Sep  2017</v>
      </c>
    </row>
    <row r="4245" spans="1:17" x14ac:dyDescent="0.3">
      <c r="A4245" s="3">
        <v>42438</v>
      </c>
      <c r="B4245" t="s">
        <v>267</v>
      </c>
      <c r="C4245" t="s">
        <v>53</v>
      </c>
      <c r="D4245">
        <v>44</v>
      </c>
      <c r="E4245">
        <v>193.57</v>
      </c>
      <c r="F4245">
        <v>8517.08</v>
      </c>
      <c r="G4245" t="s">
        <v>52</v>
      </c>
      <c r="H4245" t="s">
        <v>15</v>
      </c>
      <c r="I4245" t="s">
        <v>267</v>
      </c>
      <c r="J4245" t="s">
        <v>428</v>
      </c>
      <c r="K4245">
        <v>368</v>
      </c>
      <c r="L4245" t="s">
        <v>267</v>
      </c>
      <c r="M4245">
        <v>37.950000000000003</v>
      </c>
      <c r="N4245">
        <v>9.52</v>
      </c>
      <c r="O4245" t="s">
        <v>431</v>
      </c>
      <c r="P4245">
        <f>E4245 - M4245</f>
        <v>155.62</v>
      </c>
      <c r="Q4245" t="str">
        <f>TEXT((A4245),"MMM _ YYYY")</f>
        <v>Mar  2016</v>
      </c>
    </row>
    <row r="4246" spans="1:17" x14ac:dyDescent="0.3">
      <c r="A4246" s="3">
        <v>42058</v>
      </c>
      <c r="B4246" t="s">
        <v>267</v>
      </c>
      <c r="C4246" t="s">
        <v>374</v>
      </c>
      <c r="D4246">
        <v>9</v>
      </c>
      <c r="E4246">
        <v>363.14</v>
      </c>
      <c r="F4246">
        <v>3268.26</v>
      </c>
      <c r="G4246" t="s">
        <v>52</v>
      </c>
      <c r="H4246" t="s">
        <v>15</v>
      </c>
      <c r="I4246" t="s">
        <v>267</v>
      </c>
      <c r="J4246" t="s">
        <v>428</v>
      </c>
      <c r="K4246">
        <v>368</v>
      </c>
      <c r="L4246" t="s">
        <v>267</v>
      </c>
      <c r="M4246">
        <v>37.950000000000003</v>
      </c>
      <c r="N4246">
        <v>9.52</v>
      </c>
      <c r="O4246" t="s">
        <v>431</v>
      </c>
      <c r="P4246">
        <f>E4246 - M4246</f>
        <v>325.19</v>
      </c>
      <c r="Q4246" t="str">
        <f>TEXT((A4246),"MMM _ YYYY")</f>
        <v>Feb  2015</v>
      </c>
    </row>
    <row r="4247" spans="1:17" x14ac:dyDescent="0.3">
      <c r="A4247" s="3">
        <v>42073</v>
      </c>
      <c r="B4247" t="s">
        <v>267</v>
      </c>
      <c r="C4247" t="s">
        <v>121</v>
      </c>
      <c r="D4247">
        <v>46</v>
      </c>
      <c r="E4247">
        <v>198.91</v>
      </c>
      <c r="F4247">
        <v>9149.86</v>
      </c>
      <c r="G4247" t="s">
        <v>105</v>
      </c>
      <c r="H4247" t="s">
        <v>15</v>
      </c>
      <c r="I4247" t="s">
        <v>267</v>
      </c>
      <c r="J4247" t="s">
        <v>428</v>
      </c>
      <c r="K4247">
        <v>368</v>
      </c>
      <c r="L4247" t="s">
        <v>267</v>
      </c>
      <c r="M4247">
        <v>37.950000000000003</v>
      </c>
      <c r="N4247">
        <v>9.52</v>
      </c>
      <c r="O4247" t="s">
        <v>431</v>
      </c>
      <c r="P4247">
        <f>E4247 - M4247</f>
        <v>160.95999999999998</v>
      </c>
      <c r="Q4247" t="str">
        <f>TEXT((A4247),"MMM _ YYYY")</f>
        <v>Mar  2015</v>
      </c>
    </row>
    <row r="4248" spans="1:17" x14ac:dyDescent="0.3">
      <c r="A4248" s="3">
        <v>42186</v>
      </c>
      <c r="B4248" t="s">
        <v>267</v>
      </c>
      <c r="C4248" t="s">
        <v>185</v>
      </c>
      <c r="D4248">
        <v>35</v>
      </c>
      <c r="E4248">
        <v>208.99</v>
      </c>
      <c r="F4248">
        <v>7314.65</v>
      </c>
      <c r="G4248" t="s">
        <v>6</v>
      </c>
      <c r="H4248" t="s">
        <v>15</v>
      </c>
      <c r="I4248" t="s">
        <v>267</v>
      </c>
      <c r="J4248" t="s">
        <v>428</v>
      </c>
      <c r="K4248">
        <v>368</v>
      </c>
      <c r="L4248" t="s">
        <v>267</v>
      </c>
      <c r="M4248">
        <v>37.950000000000003</v>
      </c>
      <c r="N4248">
        <v>9.52</v>
      </c>
      <c r="O4248" t="s">
        <v>431</v>
      </c>
      <c r="P4248">
        <f>E4248 - M4248</f>
        <v>171.04000000000002</v>
      </c>
      <c r="Q4248" t="str">
        <f>TEXT((A4248),"MMM _ YYYY")</f>
        <v>Jul  2015</v>
      </c>
    </row>
    <row r="4249" spans="1:17" x14ac:dyDescent="0.3">
      <c r="A4249" s="3">
        <v>41722</v>
      </c>
      <c r="B4249" t="s">
        <v>267</v>
      </c>
      <c r="C4249" t="s">
        <v>306</v>
      </c>
      <c r="D4249">
        <v>21</v>
      </c>
      <c r="E4249">
        <v>214</v>
      </c>
      <c r="F4249">
        <v>4494</v>
      </c>
      <c r="G4249" t="s">
        <v>2</v>
      </c>
      <c r="H4249" t="s">
        <v>15</v>
      </c>
      <c r="I4249" t="s">
        <v>267</v>
      </c>
      <c r="J4249" t="s">
        <v>428</v>
      </c>
      <c r="K4249">
        <v>368</v>
      </c>
      <c r="L4249" t="s">
        <v>267</v>
      </c>
      <c r="M4249">
        <v>37.950000000000003</v>
      </c>
      <c r="N4249">
        <v>9.52</v>
      </c>
      <c r="O4249" t="s">
        <v>431</v>
      </c>
      <c r="P4249">
        <f>E4249 - M4249</f>
        <v>176.05</v>
      </c>
      <c r="Q4249" t="str">
        <f>TEXT((A4249),"MMM _ YYYY")</f>
        <v>Mar  2014</v>
      </c>
    </row>
    <row r="4250" spans="1:17" x14ac:dyDescent="0.3">
      <c r="A4250" s="3">
        <v>41781</v>
      </c>
      <c r="B4250" t="s">
        <v>267</v>
      </c>
      <c r="C4250" t="s">
        <v>306</v>
      </c>
      <c r="D4250">
        <v>15</v>
      </c>
      <c r="E4250">
        <v>79.569999999999993</v>
      </c>
      <c r="F4250">
        <v>1193.55</v>
      </c>
      <c r="G4250" t="s">
        <v>2</v>
      </c>
      <c r="H4250" t="s">
        <v>15</v>
      </c>
      <c r="I4250" t="s">
        <v>267</v>
      </c>
      <c r="J4250" t="s">
        <v>428</v>
      </c>
      <c r="K4250">
        <v>368</v>
      </c>
      <c r="L4250" t="s">
        <v>267</v>
      </c>
      <c r="M4250">
        <v>37.950000000000003</v>
      </c>
      <c r="N4250">
        <v>9.52</v>
      </c>
      <c r="O4250" t="s">
        <v>431</v>
      </c>
      <c r="P4250">
        <f>E4250 - M4250</f>
        <v>41.61999999999999</v>
      </c>
      <c r="Q4250" t="str">
        <f>TEXT((A4250),"MMM _ YYYY")</f>
        <v>May  2014</v>
      </c>
    </row>
    <row r="4251" spans="1:17" x14ac:dyDescent="0.3">
      <c r="A4251" s="3">
        <v>41861</v>
      </c>
      <c r="B4251" t="s">
        <v>267</v>
      </c>
      <c r="C4251" t="s">
        <v>90</v>
      </c>
      <c r="D4251">
        <v>47</v>
      </c>
      <c r="E4251">
        <v>106.57</v>
      </c>
      <c r="F4251">
        <v>5008.79</v>
      </c>
      <c r="G4251" t="s">
        <v>87</v>
      </c>
      <c r="H4251" t="s">
        <v>15</v>
      </c>
      <c r="I4251" t="s">
        <v>267</v>
      </c>
      <c r="J4251" t="s">
        <v>428</v>
      </c>
      <c r="K4251">
        <v>368</v>
      </c>
      <c r="L4251" t="s">
        <v>267</v>
      </c>
      <c r="M4251">
        <v>37.950000000000003</v>
      </c>
      <c r="N4251">
        <v>9.52</v>
      </c>
      <c r="O4251" t="s">
        <v>431</v>
      </c>
      <c r="P4251">
        <f>E4251 - M4251</f>
        <v>68.61999999999999</v>
      </c>
      <c r="Q4251" t="str">
        <f>TEXT((A4251),"MMM _ YYYY")</f>
        <v>Aug  2014</v>
      </c>
    </row>
    <row r="4252" spans="1:17" x14ac:dyDescent="0.3">
      <c r="A4252" s="3">
        <v>41498</v>
      </c>
      <c r="B4252" t="s">
        <v>267</v>
      </c>
      <c r="C4252" t="s">
        <v>111</v>
      </c>
      <c r="D4252">
        <v>28</v>
      </c>
      <c r="E4252">
        <v>76.36</v>
      </c>
      <c r="F4252">
        <v>2138.08</v>
      </c>
      <c r="G4252" t="s">
        <v>110</v>
      </c>
      <c r="H4252" t="s">
        <v>15</v>
      </c>
      <c r="I4252" t="s">
        <v>267</v>
      </c>
      <c r="J4252" t="s">
        <v>428</v>
      </c>
      <c r="K4252">
        <v>368</v>
      </c>
      <c r="L4252" t="s">
        <v>267</v>
      </c>
      <c r="M4252">
        <v>37.950000000000003</v>
      </c>
      <c r="N4252">
        <v>9.52</v>
      </c>
      <c r="O4252" t="s">
        <v>431</v>
      </c>
      <c r="P4252">
        <f>E4252 - M4252</f>
        <v>38.409999999999997</v>
      </c>
      <c r="Q4252" t="str">
        <f>TEXT((A4252),"MMM _ YYYY")</f>
        <v>Aug  2013</v>
      </c>
    </row>
    <row r="4253" spans="1:17" x14ac:dyDescent="0.3">
      <c r="A4253" s="3">
        <v>40985</v>
      </c>
      <c r="B4253" t="s">
        <v>267</v>
      </c>
      <c r="C4253" t="s">
        <v>208</v>
      </c>
      <c r="D4253">
        <v>23</v>
      </c>
      <c r="E4253">
        <v>246.88</v>
      </c>
      <c r="F4253">
        <v>5678.24</v>
      </c>
      <c r="G4253" t="s">
        <v>6</v>
      </c>
      <c r="H4253" t="s">
        <v>15</v>
      </c>
      <c r="I4253" t="s">
        <v>267</v>
      </c>
      <c r="J4253" t="s">
        <v>428</v>
      </c>
      <c r="K4253">
        <v>368</v>
      </c>
      <c r="L4253" t="s">
        <v>267</v>
      </c>
      <c r="M4253">
        <v>37.950000000000003</v>
      </c>
      <c r="N4253">
        <v>9.52</v>
      </c>
      <c r="O4253" t="s">
        <v>431</v>
      </c>
      <c r="P4253">
        <f>E4253 - M4253</f>
        <v>208.93</v>
      </c>
      <c r="Q4253" t="str">
        <f>TEXT((A4253),"MMM _ YYYY")</f>
        <v>Mar  2012</v>
      </c>
    </row>
    <row r="4254" spans="1:17" x14ac:dyDescent="0.3">
      <c r="A4254" s="3">
        <v>45331</v>
      </c>
      <c r="B4254" t="s">
        <v>212</v>
      </c>
      <c r="C4254" t="s">
        <v>220</v>
      </c>
      <c r="D4254">
        <v>2</v>
      </c>
      <c r="E4254">
        <v>225.15</v>
      </c>
      <c r="F4254">
        <v>450.3</v>
      </c>
      <c r="G4254" t="s">
        <v>81</v>
      </c>
      <c r="H4254" t="s">
        <v>39</v>
      </c>
      <c r="I4254" t="s">
        <v>212</v>
      </c>
      <c r="J4254" t="s">
        <v>428</v>
      </c>
      <c r="K4254">
        <v>369</v>
      </c>
      <c r="L4254" t="s">
        <v>212</v>
      </c>
      <c r="M4254">
        <v>97.16</v>
      </c>
      <c r="N4254">
        <v>8.31</v>
      </c>
      <c r="O4254" t="s">
        <v>430</v>
      </c>
      <c r="P4254">
        <f>E4254 - M4254</f>
        <v>127.99000000000001</v>
      </c>
      <c r="Q4254" t="str">
        <f>TEXT((A4254),"MMM _ YYYY")</f>
        <v>Feb  2024</v>
      </c>
    </row>
    <row r="4255" spans="1:17" x14ac:dyDescent="0.3">
      <c r="A4255" s="3">
        <v>45406</v>
      </c>
      <c r="B4255" t="s">
        <v>212</v>
      </c>
      <c r="C4255" t="s">
        <v>220</v>
      </c>
      <c r="D4255">
        <v>31</v>
      </c>
      <c r="E4255">
        <v>290.35000000000002</v>
      </c>
      <c r="F4255">
        <v>9000.85</v>
      </c>
      <c r="G4255" t="s">
        <v>81</v>
      </c>
      <c r="H4255" t="s">
        <v>39</v>
      </c>
      <c r="I4255" t="s">
        <v>212</v>
      </c>
      <c r="J4255" t="s">
        <v>428</v>
      </c>
      <c r="K4255">
        <v>369</v>
      </c>
      <c r="L4255" t="s">
        <v>212</v>
      </c>
      <c r="M4255">
        <v>97.16</v>
      </c>
      <c r="N4255">
        <v>8.31</v>
      </c>
      <c r="O4255" t="s">
        <v>430</v>
      </c>
      <c r="P4255">
        <f>E4255 - M4255</f>
        <v>193.19000000000003</v>
      </c>
      <c r="Q4255" t="str">
        <f>TEXT((A4255),"MMM _ YYYY")</f>
        <v>Apr  2024</v>
      </c>
    </row>
    <row r="4256" spans="1:17" x14ac:dyDescent="0.3">
      <c r="A4256" s="3">
        <v>45480</v>
      </c>
      <c r="B4256" t="s">
        <v>212</v>
      </c>
      <c r="C4256" t="s">
        <v>90</v>
      </c>
      <c r="D4256">
        <v>26</v>
      </c>
      <c r="E4256">
        <v>199.56</v>
      </c>
      <c r="F4256">
        <v>5188.5600000000004</v>
      </c>
      <c r="G4256" t="s">
        <v>87</v>
      </c>
      <c r="H4256" t="s">
        <v>39</v>
      </c>
      <c r="I4256" t="s">
        <v>212</v>
      </c>
      <c r="J4256" t="s">
        <v>428</v>
      </c>
      <c r="K4256">
        <v>369</v>
      </c>
      <c r="L4256" t="s">
        <v>212</v>
      </c>
      <c r="M4256">
        <v>97.16</v>
      </c>
      <c r="N4256">
        <v>8.31</v>
      </c>
      <c r="O4256" t="s">
        <v>430</v>
      </c>
      <c r="P4256">
        <f>E4256 - M4256</f>
        <v>102.4</v>
      </c>
      <c r="Q4256" t="str">
        <f>TEXT((A4256),"MMM _ YYYY")</f>
        <v>Jul  2024</v>
      </c>
    </row>
    <row r="4257" spans="1:17" x14ac:dyDescent="0.3">
      <c r="A4257" s="3">
        <v>45524</v>
      </c>
      <c r="B4257" t="s">
        <v>212</v>
      </c>
      <c r="C4257" t="s">
        <v>148</v>
      </c>
      <c r="D4257">
        <v>24</v>
      </c>
      <c r="E4257">
        <v>328.41</v>
      </c>
      <c r="F4257">
        <v>7881.84</v>
      </c>
      <c r="G4257" t="s">
        <v>16</v>
      </c>
      <c r="H4257" t="s">
        <v>39</v>
      </c>
      <c r="I4257" t="s">
        <v>212</v>
      </c>
      <c r="J4257" t="s">
        <v>428</v>
      </c>
      <c r="K4257">
        <v>369</v>
      </c>
      <c r="L4257" t="s">
        <v>212</v>
      </c>
      <c r="M4257">
        <v>97.16</v>
      </c>
      <c r="N4257">
        <v>8.31</v>
      </c>
      <c r="O4257" t="s">
        <v>430</v>
      </c>
      <c r="P4257">
        <f>E4257 - M4257</f>
        <v>231.25000000000003</v>
      </c>
      <c r="Q4257" t="str">
        <f>TEXT((A4257),"MMM _ YYYY")</f>
        <v>Aug  2024</v>
      </c>
    </row>
    <row r="4258" spans="1:17" x14ac:dyDescent="0.3">
      <c r="A4258" s="3">
        <v>45962</v>
      </c>
      <c r="B4258" t="s">
        <v>212</v>
      </c>
      <c r="C4258" t="s">
        <v>236</v>
      </c>
      <c r="D4258">
        <v>34</v>
      </c>
      <c r="E4258">
        <v>397.5</v>
      </c>
      <c r="F4258">
        <v>13515</v>
      </c>
      <c r="G4258" t="s">
        <v>2</v>
      </c>
      <c r="H4258" t="s">
        <v>39</v>
      </c>
      <c r="I4258" t="s">
        <v>212</v>
      </c>
      <c r="J4258" t="s">
        <v>428</v>
      </c>
      <c r="K4258">
        <v>369</v>
      </c>
      <c r="L4258" t="s">
        <v>212</v>
      </c>
      <c r="M4258">
        <v>97.16</v>
      </c>
      <c r="N4258">
        <v>8.31</v>
      </c>
      <c r="O4258" t="s">
        <v>430</v>
      </c>
      <c r="P4258">
        <f>E4258 - M4258</f>
        <v>300.34000000000003</v>
      </c>
      <c r="Q4258" t="str">
        <f>TEXT((A4258),"MMM _ YYYY")</f>
        <v>Nov  2025</v>
      </c>
    </row>
    <row r="4259" spans="1:17" x14ac:dyDescent="0.3">
      <c r="A4259" s="3">
        <v>44606</v>
      </c>
      <c r="B4259" t="s">
        <v>212</v>
      </c>
      <c r="C4259" t="s">
        <v>106</v>
      </c>
      <c r="D4259">
        <v>30</v>
      </c>
      <c r="E4259">
        <v>216.26</v>
      </c>
      <c r="F4259">
        <v>6487.8</v>
      </c>
      <c r="G4259" t="s">
        <v>105</v>
      </c>
      <c r="H4259" t="s">
        <v>39</v>
      </c>
      <c r="I4259" t="s">
        <v>212</v>
      </c>
      <c r="J4259" t="s">
        <v>428</v>
      </c>
      <c r="K4259">
        <v>369</v>
      </c>
      <c r="L4259" t="s">
        <v>212</v>
      </c>
      <c r="M4259">
        <v>97.16</v>
      </c>
      <c r="N4259">
        <v>8.31</v>
      </c>
      <c r="O4259" t="s">
        <v>430</v>
      </c>
      <c r="P4259">
        <f>E4259 - M4259</f>
        <v>119.1</v>
      </c>
      <c r="Q4259" t="str">
        <f>TEXT((A4259),"MMM _ YYYY")</f>
        <v>Feb  2022</v>
      </c>
    </row>
    <row r="4260" spans="1:17" x14ac:dyDescent="0.3">
      <c r="A4260" s="3">
        <v>44886</v>
      </c>
      <c r="B4260" t="s">
        <v>212</v>
      </c>
      <c r="C4260" t="s">
        <v>108</v>
      </c>
      <c r="D4260">
        <v>23</v>
      </c>
      <c r="E4260">
        <v>251.15</v>
      </c>
      <c r="F4260">
        <v>5776.45</v>
      </c>
      <c r="G4260" t="s">
        <v>2</v>
      </c>
      <c r="H4260" t="s">
        <v>39</v>
      </c>
      <c r="I4260" t="s">
        <v>212</v>
      </c>
      <c r="J4260" t="s">
        <v>428</v>
      </c>
      <c r="K4260">
        <v>369</v>
      </c>
      <c r="L4260" t="s">
        <v>212</v>
      </c>
      <c r="M4260">
        <v>97.16</v>
      </c>
      <c r="N4260">
        <v>8.31</v>
      </c>
      <c r="O4260" t="s">
        <v>430</v>
      </c>
      <c r="P4260">
        <f>E4260 - M4260</f>
        <v>153.99</v>
      </c>
      <c r="Q4260" t="str">
        <f>TEXT((A4260),"MMM _ YYYY")</f>
        <v>Nov  2022</v>
      </c>
    </row>
    <row r="4261" spans="1:17" x14ac:dyDescent="0.3">
      <c r="A4261" s="3">
        <v>44299</v>
      </c>
      <c r="B4261" t="s">
        <v>212</v>
      </c>
      <c r="C4261" t="s">
        <v>306</v>
      </c>
      <c r="D4261">
        <v>14</v>
      </c>
      <c r="E4261">
        <v>287.89999999999998</v>
      </c>
      <c r="F4261">
        <v>4030.6</v>
      </c>
      <c r="G4261" t="s">
        <v>2</v>
      </c>
      <c r="H4261" t="s">
        <v>39</v>
      </c>
      <c r="I4261" t="s">
        <v>212</v>
      </c>
      <c r="J4261" t="s">
        <v>428</v>
      </c>
      <c r="K4261">
        <v>369</v>
      </c>
      <c r="L4261" t="s">
        <v>212</v>
      </c>
      <c r="M4261">
        <v>97.16</v>
      </c>
      <c r="N4261">
        <v>8.31</v>
      </c>
      <c r="O4261" t="s">
        <v>430</v>
      </c>
      <c r="P4261">
        <f>E4261 - M4261</f>
        <v>190.73999999999998</v>
      </c>
      <c r="Q4261" t="str">
        <f>TEXT((A4261),"MMM _ YYYY")</f>
        <v>Apr  2021</v>
      </c>
    </row>
    <row r="4262" spans="1:17" x14ac:dyDescent="0.3">
      <c r="A4262" s="3">
        <v>44308</v>
      </c>
      <c r="B4262" t="s">
        <v>212</v>
      </c>
      <c r="C4262" t="s">
        <v>97</v>
      </c>
      <c r="D4262">
        <v>4</v>
      </c>
      <c r="E4262">
        <v>216.13</v>
      </c>
      <c r="F4262">
        <v>864.52</v>
      </c>
      <c r="G4262" t="s">
        <v>6</v>
      </c>
      <c r="H4262" t="s">
        <v>39</v>
      </c>
      <c r="I4262" t="s">
        <v>212</v>
      </c>
      <c r="J4262" t="s">
        <v>428</v>
      </c>
      <c r="K4262">
        <v>369</v>
      </c>
      <c r="L4262" t="s">
        <v>212</v>
      </c>
      <c r="M4262">
        <v>97.16</v>
      </c>
      <c r="N4262">
        <v>8.31</v>
      </c>
      <c r="O4262" t="s">
        <v>430</v>
      </c>
      <c r="P4262">
        <f>E4262 - M4262</f>
        <v>118.97</v>
      </c>
      <c r="Q4262" t="str">
        <f>TEXT((A4262),"MMM _ YYYY")</f>
        <v>Apr  2021</v>
      </c>
    </row>
    <row r="4263" spans="1:17" x14ac:dyDescent="0.3">
      <c r="A4263" s="3">
        <v>44476</v>
      </c>
      <c r="B4263" t="s">
        <v>212</v>
      </c>
      <c r="C4263" t="s">
        <v>201</v>
      </c>
      <c r="D4263">
        <v>43</v>
      </c>
      <c r="E4263">
        <v>354.09</v>
      </c>
      <c r="F4263">
        <v>15225.87</v>
      </c>
      <c r="G4263" t="s">
        <v>87</v>
      </c>
      <c r="H4263" t="s">
        <v>39</v>
      </c>
      <c r="I4263" t="s">
        <v>212</v>
      </c>
      <c r="J4263" t="s">
        <v>428</v>
      </c>
      <c r="K4263">
        <v>369</v>
      </c>
      <c r="L4263" t="s">
        <v>212</v>
      </c>
      <c r="M4263">
        <v>97.16</v>
      </c>
      <c r="N4263">
        <v>8.31</v>
      </c>
      <c r="O4263" t="s">
        <v>430</v>
      </c>
      <c r="P4263">
        <f>E4263 - M4263</f>
        <v>256.92999999999995</v>
      </c>
      <c r="Q4263" t="str">
        <f>TEXT((A4263),"MMM _ YYYY")</f>
        <v>Oct  2021</v>
      </c>
    </row>
    <row r="4264" spans="1:17" x14ac:dyDescent="0.3">
      <c r="A4264" s="3">
        <v>43876</v>
      </c>
      <c r="B4264" t="s">
        <v>212</v>
      </c>
      <c r="C4264" t="s">
        <v>271</v>
      </c>
      <c r="D4264">
        <v>22</v>
      </c>
      <c r="E4264">
        <v>336.78</v>
      </c>
      <c r="F4264">
        <v>7409.16</v>
      </c>
      <c r="G4264" t="s">
        <v>56</v>
      </c>
      <c r="H4264" t="s">
        <v>39</v>
      </c>
      <c r="I4264" t="s">
        <v>212</v>
      </c>
      <c r="J4264" t="s">
        <v>428</v>
      </c>
      <c r="K4264">
        <v>369</v>
      </c>
      <c r="L4264" t="s">
        <v>212</v>
      </c>
      <c r="M4264">
        <v>97.16</v>
      </c>
      <c r="N4264">
        <v>8.31</v>
      </c>
      <c r="O4264" t="s">
        <v>430</v>
      </c>
      <c r="P4264">
        <f>E4264 - M4264</f>
        <v>239.61999999999998</v>
      </c>
      <c r="Q4264" t="str">
        <f>TEXT((A4264),"MMM _ YYYY")</f>
        <v>Feb  2020</v>
      </c>
    </row>
    <row r="4265" spans="1:17" x14ac:dyDescent="0.3">
      <c r="A4265" s="3">
        <v>43983</v>
      </c>
      <c r="B4265" t="s">
        <v>212</v>
      </c>
      <c r="C4265" t="s">
        <v>32</v>
      </c>
      <c r="D4265">
        <v>2</v>
      </c>
      <c r="E4265">
        <v>177.18</v>
      </c>
      <c r="F4265">
        <v>354.36</v>
      </c>
      <c r="G4265" t="s">
        <v>31</v>
      </c>
      <c r="H4265" t="s">
        <v>39</v>
      </c>
      <c r="I4265" t="s">
        <v>212</v>
      </c>
      <c r="J4265" t="s">
        <v>428</v>
      </c>
      <c r="K4265">
        <v>369</v>
      </c>
      <c r="L4265" t="s">
        <v>212</v>
      </c>
      <c r="M4265">
        <v>97.16</v>
      </c>
      <c r="N4265">
        <v>8.31</v>
      </c>
      <c r="O4265" t="s">
        <v>430</v>
      </c>
      <c r="P4265">
        <f>E4265 - M4265</f>
        <v>80.02000000000001</v>
      </c>
      <c r="Q4265" t="str">
        <f>TEXT((A4265),"MMM _ YYYY")</f>
        <v>Jun  2020</v>
      </c>
    </row>
    <row r="4266" spans="1:17" x14ac:dyDescent="0.3">
      <c r="A4266" s="3">
        <v>44080</v>
      </c>
      <c r="B4266" t="s">
        <v>212</v>
      </c>
      <c r="C4266" t="s">
        <v>222</v>
      </c>
      <c r="D4266">
        <v>48</v>
      </c>
      <c r="E4266">
        <v>344.42</v>
      </c>
      <c r="F4266">
        <v>16532.16</v>
      </c>
      <c r="G4266" t="s">
        <v>134</v>
      </c>
      <c r="H4266" t="s">
        <v>39</v>
      </c>
      <c r="I4266" t="s">
        <v>212</v>
      </c>
      <c r="J4266" t="s">
        <v>428</v>
      </c>
      <c r="K4266">
        <v>369</v>
      </c>
      <c r="L4266" t="s">
        <v>212</v>
      </c>
      <c r="M4266">
        <v>97.16</v>
      </c>
      <c r="N4266">
        <v>8.31</v>
      </c>
      <c r="O4266" t="s">
        <v>430</v>
      </c>
      <c r="P4266">
        <f>E4266 - M4266</f>
        <v>247.26000000000002</v>
      </c>
      <c r="Q4266" t="str">
        <f>TEXT((A4266),"MMM _ YYYY")</f>
        <v>Sep  2020</v>
      </c>
    </row>
    <row r="4267" spans="1:17" x14ac:dyDescent="0.3">
      <c r="A4267" s="3">
        <v>44164</v>
      </c>
      <c r="B4267" t="s">
        <v>212</v>
      </c>
      <c r="C4267" t="s">
        <v>314</v>
      </c>
      <c r="D4267">
        <v>48</v>
      </c>
      <c r="E4267">
        <v>101.77</v>
      </c>
      <c r="F4267">
        <v>4884.96</v>
      </c>
      <c r="G4267" t="s">
        <v>2</v>
      </c>
      <c r="H4267" t="s">
        <v>39</v>
      </c>
      <c r="I4267" t="s">
        <v>212</v>
      </c>
      <c r="J4267" t="s">
        <v>428</v>
      </c>
      <c r="K4267">
        <v>369</v>
      </c>
      <c r="L4267" t="s">
        <v>212</v>
      </c>
      <c r="M4267">
        <v>97.16</v>
      </c>
      <c r="N4267">
        <v>8.31</v>
      </c>
      <c r="O4267" t="s">
        <v>430</v>
      </c>
      <c r="P4267">
        <f>E4267 - M4267</f>
        <v>4.6099999999999994</v>
      </c>
      <c r="Q4267" t="str">
        <f>TEXT((A4267),"MMM _ YYYY")</f>
        <v>Nov  2020</v>
      </c>
    </row>
    <row r="4268" spans="1:17" x14ac:dyDescent="0.3">
      <c r="A4268" s="3">
        <v>43767</v>
      </c>
      <c r="B4268" t="s">
        <v>212</v>
      </c>
      <c r="C4268" t="s">
        <v>116</v>
      </c>
      <c r="D4268">
        <v>26</v>
      </c>
      <c r="E4268">
        <v>266.31</v>
      </c>
      <c r="F4268">
        <v>6924.06</v>
      </c>
      <c r="G4268" t="s">
        <v>12</v>
      </c>
      <c r="H4268" t="s">
        <v>39</v>
      </c>
      <c r="I4268" t="s">
        <v>212</v>
      </c>
      <c r="J4268" t="s">
        <v>428</v>
      </c>
      <c r="K4268">
        <v>369</v>
      </c>
      <c r="L4268" t="s">
        <v>212</v>
      </c>
      <c r="M4268">
        <v>97.16</v>
      </c>
      <c r="N4268">
        <v>8.31</v>
      </c>
      <c r="O4268" t="s">
        <v>430</v>
      </c>
      <c r="P4268">
        <f>E4268 - M4268</f>
        <v>169.15</v>
      </c>
      <c r="Q4268" t="str">
        <f>TEXT((A4268),"MMM _ YYYY")</f>
        <v>Oct  2019</v>
      </c>
    </row>
    <row r="4269" spans="1:17" x14ac:dyDescent="0.3">
      <c r="A4269" s="3">
        <v>43402</v>
      </c>
      <c r="B4269" t="s">
        <v>212</v>
      </c>
      <c r="C4269" t="s">
        <v>161</v>
      </c>
      <c r="D4269">
        <v>30</v>
      </c>
      <c r="E4269">
        <v>299.45999999999998</v>
      </c>
      <c r="F4269">
        <v>8983.7999999999993</v>
      </c>
      <c r="G4269" t="s">
        <v>26</v>
      </c>
      <c r="H4269" t="s">
        <v>39</v>
      </c>
      <c r="I4269" t="s">
        <v>212</v>
      </c>
      <c r="J4269" t="s">
        <v>428</v>
      </c>
      <c r="K4269">
        <v>369</v>
      </c>
      <c r="L4269" t="s">
        <v>212</v>
      </c>
      <c r="M4269">
        <v>97.16</v>
      </c>
      <c r="N4269">
        <v>8.31</v>
      </c>
      <c r="O4269" t="s">
        <v>430</v>
      </c>
      <c r="P4269">
        <f>E4269 - M4269</f>
        <v>202.29999999999998</v>
      </c>
      <c r="Q4269" t="str">
        <f>TEXT((A4269),"MMM _ YYYY")</f>
        <v>Oct  2018</v>
      </c>
    </row>
    <row r="4270" spans="1:17" x14ac:dyDescent="0.3">
      <c r="A4270" s="3">
        <v>42850</v>
      </c>
      <c r="B4270" t="s">
        <v>212</v>
      </c>
      <c r="C4270" t="s">
        <v>205</v>
      </c>
      <c r="D4270">
        <v>7</v>
      </c>
      <c r="E4270">
        <v>320.81</v>
      </c>
      <c r="F4270">
        <v>2245.67</v>
      </c>
      <c r="G4270" t="s">
        <v>56</v>
      </c>
      <c r="H4270" t="s">
        <v>39</v>
      </c>
      <c r="I4270" t="s">
        <v>212</v>
      </c>
      <c r="J4270" t="s">
        <v>428</v>
      </c>
      <c r="K4270">
        <v>369</v>
      </c>
      <c r="L4270" t="s">
        <v>212</v>
      </c>
      <c r="M4270">
        <v>97.16</v>
      </c>
      <c r="N4270">
        <v>8.31</v>
      </c>
      <c r="O4270" t="s">
        <v>430</v>
      </c>
      <c r="P4270">
        <f>E4270 - M4270</f>
        <v>223.65</v>
      </c>
      <c r="Q4270" t="str">
        <f>TEXT((A4270),"MMM _ YYYY")</f>
        <v>Apr  2017</v>
      </c>
    </row>
    <row r="4271" spans="1:17" x14ac:dyDescent="0.3">
      <c r="A4271" s="3">
        <v>43021</v>
      </c>
      <c r="B4271" t="s">
        <v>212</v>
      </c>
      <c r="C4271" t="s">
        <v>364</v>
      </c>
      <c r="D4271">
        <v>2</v>
      </c>
      <c r="E4271">
        <v>126.67</v>
      </c>
      <c r="F4271">
        <v>253.34</v>
      </c>
      <c r="G4271" t="s">
        <v>8</v>
      </c>
      <c r="H4271" t="s">
        <v>39</v>
      </c>
      <c r="I4271" t="s">
        <v>212</v>
      </c>
      <c r="J4271" t="s">
        <v>428</v>
      </c>
      <c r="K4271">
        <v>369</v>
      </c>
      <c r="L4271" t="s">
        <v>212</v>
      </c>
      <c r="M4271">
        <v>97.16</v>
      </c>
      <c r="N4271">
        <v>8.31</v>
      </c>
      <c r="O4271" t="s">
        <v>430</v>
      </c>
      <c r="P4271">
        <f>E4271 - M4271</f>
        <v>29.510000000000005</v>
      </c>
      <c r="Q4271" t="str">
        <f>TEXT((A4271),"MMM _ YYYY")</f>
        <v>Oct  2017</v>
      </c>
    </row>
    <row r="4272" spans="1:17" x14ac:dyDescent="0.3">
      <c r="A4272" s="3">
        <v>42584</v>
      </c>
      <c r="B4272" t="s">
        <v>212</v>
      </c>
      <c r="C4272" t="s">
        <v>32</v>
      </c>
      <c r="D4272">
        <v>32</v>
      </c>
      <c r="E4272">
        <v>389.99</v>
      </c>
      <c r="F4272">
        <v>12479.68</v>
      </c>
      <c r="G4272" t="s">
        <v>31</v>
      </c>
      <c r="H4272" t="s">
        <v>39</v>
      </c>
      <c r="I4272" t="s">
        <v>212</v>
      </c>
      <c r="J4272" t="s">
        <v>428</v>
      </c>
      <c r="K4272">
        <v>369</v>
      </c>
      <c r="L4272" t="s">
        <v>212</v>
      </c>
      <c r="M4272">
        <v>97.16</v>
      </c>
      <c r="N4272">
        <v>8.31</v>
      </c>
      <c r="O4272" t="s">
        <v>430</v>
      </c>
      <c r="P4272">
        <f>E4272 - M4272</f>
        <v>292.83000000000004</v>
      </c>
      <c r="Q4272" t="str">
        <f>TEXT((A4272),"MMM _ YYYY")</f>
        <v>Aug  2016</v>
      </c>
    </row>
    <row r="4273" spans="1:17" x14ac:dyDescent="0.3">
      <c r="A4273" s="3">
        <v>41764</v>
      </c>
      <c r="B4273" t="s">
        <v>212</v>
      </c>
      <c r="C4273" t="s">
        <v>41</v>
      </c>
      <c r="D4273">
        <v>23</v>
      </c>
      <c r="E4273">
        <v>203.38</v>
      </c>
      <c r="F4273">
        <v>4677.74</v>
      </c>
      <c r="G4273" t="s">
        <v>23</v>
      </c>
      <c r="H4273" t="s">
        <v>39</v>
      </c>
      <c r="I4273" t="s">
        <v>212</v>
      </c>
      <c r="J4273" t="s">
        <v>428</v>
      </c>
      <c r="K4273">
        <v>369</v>
      </c>
      <c r="L4273" t="s">
        <v>212</v>
      </c>
      <c r="M4273">
        <v>97.16</v>
      </c>
      <c r="N4273">
        <v>8.31</v>
      </c>
      <c r="O4273" t="s">
        <v>430</v>
      </c>
      <c r="P4273">
        <f>E4273 - M4273</f>
        <v>106.22</v>
      </c>
      <c r="Q4273" t="str">
        <f>TEXT((A4273),"MMM _ YYYY")</f>
        <v>May  2014</v>
      </c>
    </row>
    <row r="4274" spans="1:17" x14ac:dyDescent="0.3">
      <c r="A4274" s="3">
        <v>41985</v>
      </c>
      <c r="B4274" t="s">
        <v>212</v>
      </c>
      <c r="C4274" t="s">
        <v>161</v>
      </c>
      <c r="D4274">
        <v>6</v>
      </c>
      <c r="E4274">
        <v>182.38</v>
      </c>
      <c r="F4274">
        <v>1094.28</v>
      </c>
      <c r="G4274" t="s">
        <v>26</v>
      </c>
      <c r="H4274" t="s">
        <v>39</v>
      </c>
      <c r="I4274" t="s">
        <v>212</v>
      </c>
      <c r="J4274" t="s">
        <v>428</v>
      </c>
      <c r="K4274">
        <v>369</v>
      </c>
      <c r="L4274" t="s">
        <v>212</v>
      </c>
      <c r="M4274">
        <v>97.16</v>
      </c>
      <c r="N4274">
        <v>8.31</v>
      </c>
      <c r="O4274" t="s">
        <v>430</v>
      </c>
      <c r="P4274">
        <f>E4274 - M4274</f>
        <v>85.22</v>
      </c>
      <c r="Q4274" t="str">
        <f>TEXT((A4274),"MMM _ YYYY")</f>
        <v>Dec  2014</v>
      </c>
    </row>
    <row r="4275" spans="1:17" x14ac:dyDescent="0.3">
      <c r="A4275" s="3">
        <v>41277</v>
      </c>
      <c r="B4275" t="s">
        <v>212</v>
      </c>
      <c r="C4275" t="s">
        <v>90</v>
      </c>
      <c r="D4275">
        <v>27</v>
      </c>
      <c r="E4275">
        <v>191.72</v>
      </c>
      <c r="F4275">
        <v>5176.4399999999996</v>
      </c>
      <c r="G4275" t="s">
        <v>87</v>
      </c>
      <c r="H4275" t="s">
        <v>39</v>
      </c>
      <c r="I4275" t="s">
        <v>212</v>
      </c>
      <c r="J4275" t="s">
        <v>428</v>
      </c>
      <c r="K4275">
        <v>369</v>
      </c>
      <c r="L4275" t="s">
        <v>212</v>
      </c>
      <c r="M4275">
        <v>97.16</v>
      </c>
      <c r="N4275">
        <v>8.31</v>
      </c>
      <c r="O4275" t="s">
        <v>430</v>
      </c>
      <c r="P4275">
        <f>E4275 - M4275</f>
        <v>94.56</v>
      </c>
      <c r="Q4275" t="str">
        <f>TEXT((A4275),"MMM _ YYYY")</f>
        <v>Jan  2013</v>
      </c>
    </row>
    <row r="4276" spans="1:17" x14ac:dyDescent="0.3">
      <c r="A4276" s="3">
        <v>41370</v>
      </c>
      <c r="B4276" t="s">
        <v>212</v>
      </c>
      <c r="C4276" t="s">
        <v>65</v>
      </c>
      <c r="D4276">
        <v>21</v>
      </c>
      <c r="E4276">
        <v>207.81</v>
      </c>
      <c r="F4276">
        <v>4364.01</v>
      </c>
      <c r="G4276" t="s">
        <v>48</v>
      </c>
      <c r="H4276" t="s">
        <v>39</v>
      </c>
      <c r="I4276" t="s">
        <v>212</v>
      </c>
      <c r="J4276" t="s">
        <v>428</v>
      </c>
      <c r="K4276">
        <v>369</v>
      </c>
      <c r="L4276" t="s">
        <v>212</v>
      </c>
      <c r="M4276">
        <v>97.16</v>
      </c>
      <c r="N4276">
        <v>8.31</v>
      </c>
      <c r="O4276" t="s">
        <v>430</v>
      </c>
      <c r="P4276">
        <f>E4276 - M4276</f>
        <v>110.65</v>
      </c>
      <c r="Q4276" t="str">
        <f>TEXT((A4276),"MMM _ YYYY")</f>
        <v>Apr  2013</v>
      </c>
    </row>
    <row r="4277" spans="1:17" x14ac:dyDescent="0.3">
      <c r="A4277" s="3">
        <v>41576</v>
      </c>
      <c r="B4277" t="s">
        <v>212</v>
      </c>
      <c r="C4277" t="s">
        <v>85</v>
      </c>
      <c r="D4277">
        <v>40</v>
      </c>
      <c r="E4277">
        <v>269.36</v>
      </c>
      <c r="F4277">
        <v>10774.4</v>
      </c>
      <c r="G4277" t="s">
        <v>8</v>
      </c>
      <c r="H4277" t="s">
        <v>39</v>
      </c>
      <c r="I4277" t="s">
        <v>212</v>
      </c>
      <c r="J4277" t="s">
        <v>428</v>
      </c>
      <c r="K4277">
        <v>369</v>
      </c>
      <c r="L4277" t="s">
        <v>212</v>
      </c>
      <c r="M4277">
        <v>97.16</v>
      </c>
      <c r="N4277">
        <v>8.31</v>
      </c>
      <c r="O4277" t="s">
        <v>430</v>
      </c>
      <c r="P4277">
        <f>E4277 - M4277</f>
        <v>172.20000000000002</v>
      </c>
      <c r="Q4277" t="str">
        <f>TEXT((A4277),"MMM _ YYYY")</f>
        <v>Oct  2013</v>
      </c>
    </row>
    <row r="4278" spans="1:17" x14ac:dyDescent="0.3">
      <c r="A4278" s="3">
        <v>41616</v>
      </c>
      <c r="B4278" t="s">
        <v>212</v>
      </c>
      <c r="C4278" t="s">
        <v>224</v>
      </c>
      <c r="D4278">
        <v>22</v>
      </c>
      <c r="E4278">
        <v>386.04</v>
      </c>
      <c r="F4278">
        <v>8492.8799999999992</v>
      </c>
      <c r="G4278" t="s">
        <v>56</v>
      </c>
      <c r="H4278" t="s">
        <v>39</v>
      </c>
      <c r="I4278" t="s">
        <v>212</v>
      </c>
      <c r="J4278" t="s">
        <v>428</v>
      </c>
      <c r="K4278">
        <v>369</v>
      </c>
      <c r="L4278" t="s">
        <v>212</v>
      </c>
      <c r="M4278">
        <v>97.16</v>
      </c>
      <c r="N4278">
        <v>8.31</v>
      </c>
      <c r="O4278" t="s">
        <v>430</v>
      </c>
      <c r="P4278">
        <f>E4278 - M4278</f>
        <v>288.88</v>
      </c>
      <c r="Q4278" t="str">
        <f>TEXT((A4278),"MMM _ YYYY")</f>
        <v>Dec  2013</v>
      </c>
    </row>
    <row r="4279" spans="1:17" x14ac:dyDescent="0.3">
      <c r="A4279" s="3">
        <v>41044</v>
      </c>
      <c r="B4279" t="s">
        <v>212</v>
      </c>
      <c r="C4279" t="s">
        <v>185</v>
      </c>
      <c r="D4279">
        <v>5</v>
      </c>
      <c r="E4279">
        <v>88.81</v>
      </c>
      <c r="F4279">
        <v>444.05</v>
      </c>
      <c r="G4279" t="s">
        <v>6</v>
      </c>
      <c r="H4279" t="s">
        <v>39</v>
      </c>
      <c r="I4279" t="s">
        <v>212</v>
      </c>
      <c r="J4279" t="s">
        <v>428</v>
      </c>
      <c r="K4279">
        <v>369</v>
      </c>
      <c r="L4279" t="s">
        <v>212</v>
      </c>
      <c r="M4279">
        <v>97.16</v>
      </c>
      <c r="N4279">
        <v>8.31</v>
      </c>
      <c r="O4279" t="s">
        <v>430</v>
      </c>
      <c r="P4279">
        <f>E4279 - M4279</f>
        <v>-8.3499999999999943</v>
      </c>
      <c r="Q4279" t="str">
        <f>TEXT((A4279),"MMM _ YYYY")</f>
        <v>May  2012</v>
      </c>
    </row>
    <row r="4280" spans="1:17" x14ac:dyDescent="0.3">
      <c r="A4280" s="3">
        <v>45039</v>
      </c>
      <c r="B4280" t="s">
        <v>154</v>
      </c>
      <c r="C4280" t="s">
        <v>335</v>
      </c>
      <c r="D4280">
        <v>40</v>
      </c>
      <c r="E4280">
        <v>82.62</v>
      </c>
      <c r="F4280">
        <v>3304.8</v>
      </c>
      <c r="G4280" t="s">
        <v>87</v>
      </c>
      <c r="H4280" t="s">
        <v>39</v>
      </c>
      <c r="I4280" t="s">
        <v>154</v>
      </c>
      <c r="J4280" t="s">
        <v>428</v>
      </c>
      <c r="K4280">
        <v>386</v>
      </c>
      <c r="L4280" t="s">
        <v>154</v>
      </c>
      <c r="M4280">
        <v>23.72</v>
      </c>
      <c r="N4280">
        <v>10.75</v>
      </c>
      <c r="O4280" t="s">
        <v>427</v>
      </c>
      <c r="P4280">
        <f>E4280 - M4280</f>
        <v>58.900000000000006</v>
      </c>
      <c r="Q4280" t="str">
        <f>TEXT((A4280),"MMM _ YYYY")</f>
        <v>Apr  2023</v>
      </c>
    </row>
    <row r="4281" spans="1:17" x14ac:dyDescent="0.3">
      <c r="A4281" s="3">
        <v>45312</v>
      </c>
      <c r="B4281" t="s">
        <v>154</v>
      </c>
      <c r="C4281" t="s">
        <v>264</v>
      </c>
      <c r="D4281">
        <v>9</v>
      </c>
      <c r="E4281">
        <v>131.36000000000001</v>
      </c>
      <c r="F4281">
        <v>1182.24</v>
      </c>
      <c r="G4281" t="s">
        <v>130</v>
      </c>
      <c r="H4281" t="s">
        <v>39</v>
      </c>
      <c r="I4281" t="s">
        <v>154</v>
      </c>
      <c r="J4281" t="s">
        <v>428</v>
      </c>
      <c r="K4281">
        <v>386</v>
      </c>
      <c r="L4281" t="s">
        <v>154</v>
      </c>
      <c r="M4281">
        <v>23.72</v>
      </c>
      <c r="N4281">
        <v>10.75</v>
      </c>
      <c r="O4281" t="s">
        <v>427</v>
      </c>
      <c r="P4281">
        <f>E4281 - M4281</f>
        <v>107.64000000000001</v>
      </c>
      <c r="Q4281" t="str">
        <f>TEXT((A4281),"MMM _ YYYY")</f>
        <v>Jan  2024</v>
      </c>
    </row>
    <row r="4282" spans="1:17" x14ac:dyDescent="0.3">
      <c r="A4282" s="3">
        <v>45363</v>
      </c>
      <c r="B4282" t="s">
        <v>154</v>
      </c>
      <c r="C4282" t="s">
        <v>189</v>
      </c>
      <c r="D4282">
        <v>49</v>
      </c>
      <c r="E4282">
        <v>315.89</v>
      </c>
      <c r="F4282">
        <v>15478.61</v>
      </c>
      <c r="G4282" t="s">
        <v>81</v>
      </c>
      <c r="H4282" t="s">
        <v>39</v>
      </c>
      <c r="I4282" t="s">
        <v>154</v>
      </c>
      <c r="J4282" t="s">
        <v>428</v>
      </c>
      <c r="K4282">
        <v>386</v>
      </c>
      <c r="L4282" t="s">
        <v>154</v>
      </c>
      <c r="M4282">
        <v>23.72</v>
      </c>
      <c r="N4282">
        <v>10.75</v>
      </c>
      <c r="O4282" t="s">
        <v>427</v>
      </c>
      <c r="P4282">
        <f>E4282 - M4282</f>
        <v>292.16999999999996</v>
      </c>
      <c r="Q4282" t="str">
        <f>TEXT((A4282),"MMM _ YYYY")</f>
        <v>Mar  2024</v>
      </c>
    </row>
    <row r="4283" spans="1:17" x14ac:dyDescent="0.3">
      <c r="A4283" s="3">
        <v>45371</v>
      </c>
      <c r="B4283" t="s">
        <v>154</v>
      </c>
      <c r="C4283" t="s">
        <v>71</v>
      </c>
      <c r="D4283">
        <v>29</v>
      </c>
      <c r="E4283">
        <v>276.83999999999997</v>
      </c>
      <c r="F4283">
        <v>8028.36</v>
      </c>
      <c r="G4283" t="s">
        <v>61</v>
      </c>
      <c r="H4283" t="s">
        <v>39</v>
      </c>
      <c r="I4283" t="s">
        <v>154</v>
      </c>
      <c r="J4283" t="s">
        <v>428</v>
      </c>
      <c r="K4283">
        <v>386</v>
      </c>
      <c r="L4283" t="s">
        <v>154</v>
      </c>
      <c r="M4283">
        <v>23.72</v>
      </c>
      <c r="N4283">
        <v>10.75</v>
      </c>
      <c r="O4283" t="s">
        <v>427</v>
      </c>
      <c r="P4283">
        <f>E4283 - M4283</f>
        <v>253.11999999999998</v>
      </c>
      <c r="Q4283" t="str">
        <f>TEXT((A4283),"MMM _ YYYY")</f>
        <v>Mar  2024</v>
      </c>
    </row>
    <row r="4284" spans="1:17" x14ac:dyDescent="0.3">
      <c r="A4284" s="3">
        <v>45665</v>
      </c>
      <c r="B4284" t="s">
        <v>154</v>
      </c>
      <c r="C4284" t="s">
        <v>97</v>
      </c>
      <c r="D4284">
        <v>11</v>
      </c>
      <c r="E4284">
        <v>173.9</v>
      </c>
      <c r="F4284">
        <v>1912.9</v>
      </c>
      <c r="G4284" t="s">
        <v>6</v>
      </c>
      <c r="H4284" t="s">
        <v>39</v>
      </c>
      <c r="I4284" t="s">
        <v>154</v>
      </c>
      <c r="J4284" t="s">
        <v>428</v>
      </c>
      <c r="K4284">
        <v>386</v>
      </c>
      <c r="L4284" t="s">
        <v>154</v>
      </c>
      <c r="M4284">
        <v>23.72</v>
      </c>
      <c r="N4284">
        <v>10.75</v>
      </c>
      <c r="O4284" t="s">
        <v>427</v>
      </c>
      <c r="P4284">
        <f>E4284 - M4284</f>
        <v>150.18</v>
      </c>
      <c r="Q4284" t="str">
        <f>TEXT((A4284),"MMM _ YYYY")</f>
        <v>Jan  2025</v>
      </c>
    </row>
    <row r="4285" spans="1:17" x14ac:dyDescent="0.3">
      <c r="A4285" s="3">
        <v>45871</v>
      </c>
      <c r="B4285" t="s">
        <v>154</v>
      </c>
      <c r="C4285" t="s">
        <v>250</v>
      </c>
      <c r="D4285">
        <v>42</v>
      </c>
      <c r="E4285">
        <v>230.51</v>
      </c>
      <c r="F4285">
        <v>9681.42</v>
      </c>
      <c r="G4285" t="s">
        <v>130</v>
      </c>
      <c r="H4285" t="s">
        <v>39</v>
      </c>
      <c r="I4285" t="s">
        <v>154</v>
      </c>
      <c r="J4285" t="s">
        <v>428</v>
      </c>
      <c r="K4285">
        <v>386</v>
      </c>
      <c r="L4285" t="s">
        <v>154</v>
      </c>
      <c r="M4285">
        <v>23.72</v>
      </c>
      <c r="N4285">
        <v>10.75</v>
      </c>
      <c r="O4285" t="s">
        <v>427</v>
      </c>
      <c r="P4285">
        <f>E4285 - M4285</f>
        <v>206.79</v>
      </c>
      <c r="Q4285" t="str">
        <f>TEXT((A4285),"MMM _ YYYY")</f>
        <v>Aug  2025</v>
      </c>
    </row>
    <row r="4286" spans="1:17" x14ac:dyDescent="0.3">
      <c r="A4286" s="3">
        <v>44198</v>
      </c>
      <c r="B4286" t="s">
        <v>154</v>
      </c>
      <c r="C4286" t="s">
        <v>260</v>
      </c>
      <c r="D4286">
        <v>3</v>
      </c>
      <c r="E4286">
        <v>368.36</v>
      </c>
      <c r="F4286">
        <v>1105.08</v>
      </c>
      <c r="G4286" t="s">
        <v>31</v>
      </c>
      <c r="H4286" t="s">
        <v>39</v>
      </c>
      <c r="I4286" t="s">
        <v>154</v>
      </c>
      <c r="J4286" t="s">
        <v>428</v>
      </c>
      <c r="K4286">
        <v>386</v>
      </c>
      <c r="L4286" t="s">
        <v>154</v>
      </c>
      <c r="M4286">
        <v>23.72</v>
      </c>
      <c r="N4286">
        <v>10.75</v>
      </c>
      <c r="O4286" t="s">
        <v>427</v>
      </c>
      <c r="P4286">
        <f>E4286 - M4286</f>
        <v>344.64</v>
      </c>
      <c r="Q4286" t="str">
        <f>TEXT((A4286),"MMM _ YYYY")</f>
        <v>Jan  2021</v>
      </c>
    </row>
    <row r="4287" spans="1:17" x14ac:dyDescent="0.3">
      <c r="A4287" s="3">
        <v>44398</v>
      </c>
      <c r="B4287" t="s">
        <v>154</v>
      </c>
      <c r="C4287" t="s">
        <v>205</v>
      </c>
      <c r="D4287">
        <v>34</v>
      </c>
      <c r="E4287">
        <v>304.74</v>
      </c>
      <c r="F4287">
        <v>10361.16</v>
      </c>
      <c r="G4287" t="s">
        <v>56</v>
      </c>
      <c r="H4287" t="s">
        <v>39</v>
      </c>
      <c r="I4287" t="s">
        <v>154</v>
      </c>
      <c r="J4287" t="s">
        <v>428</v>
      </c>
      <c r="K4287">
        <v>386</v>
      </c>
      <c r="L4287" t="s">
        <v>154</v>
      </c>
      <c r="M4287">
        <v>23.72</v>
      </c>
      <c r="N4287">
        <v>10.75</v>
      </c>
      <c r="O4287" t="s">
        <v>427</v>
      </c>
      <c r="P4287">
        <f>E4287 - M4287</f>
        <v>281.02</v>
      </c>
      <c r="Q4287" t="str">
        <f>TEXT((A4287),"MMM _ YYYY")</f>
        <v>Jul  2021</v>
      </c>
    </row>
    <row r="4288" spans="1:17" x14ac:dyDescent="0.3">
      <c r="A4288" s="3">
        <v>44501</v>
      </c>
      <c r="B4288" t="s">
        <v>154</v>
      </c>
      <c r="C4288" t="s">
        <v>137</v>
      </c>
      <c r="D4288">
        <v>41</v>
      </c>
      <c r="E4288">
        <v>382.79</v>
      </c>
      <c r="F4288">
        <v>15694.39</v>
      </c>
      <c r="G4288" t="s">
        <v>81</v>
      </c>
      <c r="H4288" t="s">
        <v>39</v>
      </c>
      <c r="I4288" t="s">
        <v>154</v>
      </c>
      <c r="J4288" t="s">
        <v>428</v>
      </c>
      <c r="K4288">
        <v>386</v>
      </c>
      <c r="L4288" t="s">
        <v>154</v>
      </c>
      <c r="M4288">
        <v>23.72</v>
      </c>
      <c r="N4288">
        <v>10.75</v>
      </c>
      <c r="O4288" t="s">
        <v>427</v>
      </c>
      <c r="P4288">
        <f>E4288 - M4288</f>
        <v>359.07000000000005</v>
      </c>
      <c r="Q4288" t="str">
        <f>TEXT((A4288),"MMM _ YYYY")</f>
        <v>Nov  2021</v>
      </c>
    </row>
    <row r="4289" spans="1:17" x14ac:dyDescent="0.3">
      <c r="A4289" s="3">
        <v>44521</v>
      </c>
      <c r="B4289" t="s">
        <v>154</v>
      </c>
      <c r="C4289" t="s">
        <v>32</v>
      </c>
      <c r="D4289">
        <v>4</v>
      </c>
      <c r="E4289">
        <v>370.3</v>
      </c>
      <c r="F4289">
        <v>1481.2</v>
      </c>
      <c r="G4289" t="s">
        <v>31</v>
      </c>
      <c r="H4289" t="s">
        <v>39</v>
      </c>
      <c r="I4289" t="s">
        <v>154</v>
      </c>
      <c r="J4289" t="s">
        <v>428</v>
      </c>
      <c r="K4289">
        <v>386</v>
      </c>
      <c r="L4289" t="s">
        <v>154</v>
      </c>
      <c r="M4289">
        <v>23.72</v>
      </c>
      <c r="N4289">
        <v>10.75</v>
      </c>
      <c r="O4289" t="s">
        <v>427</v>
      </c>
      <c r="P4289">
        <f>E4289 - M4289</f>
        <v>346.58000000000004</v>
      </c>
      <c r="Q4289" t="str">
        <f>TEXT((A4289),"MMM _ YYYY")</f>
        <v>Nov  2021</v>
      </c>
    </row>
    <row r="4290" spans="1:17" x14ac:dyDescent="0.3">
      <c r="A4290" s="3">
        <v>44071</v>
      </c>
      <c r="B4290" t="s">
        <v>154</v>
      </c>
      <c r="C4290" t="s">
        <v>357</v>
      </c>
      <c r="D4290">
        <v>48</v>
      </c>
      <c r="E4290">
        <v>339.44</v>
      </c>
      <c r="F4290">
        <v>16293.12</v>
      </c>
      <c r="G4290" t="s">
        <v>2</v>
      </c>
      <c r="H4290" t="s">
        <v>39</v>
      </c>
      <c r="I4290" t="s">
        <v>154</v>
      </c>
      <c r="J4290" t="s">
        <v>428</v>
      </c>
      <c r="K4290">
        <v>386</v>
      </c>
      <c r="L4290" t="s">
        <v>154</v>
      </c>
      <c r="M4290">
        <v>23.72</v>
      </c>
      <c r="N4290">
        <v>10.75</v>
      </c>
      <c r="O4290" t="s">
        <v>427</v>
      </c>
      <c r="P4290">
        <f>E4290 - M4290</f>
        <v>315.72000000000003</v>
      </c>
      <c r="Q4290" t="str">
        <f>TEXT((A4290),"MMM _ YYYY")</f>
        <v>Aug  2020</v>
      </c>
    </row>
    <row r="4291" spans="1:17" x14ac:dyDescent="0.3">
      <c r="A4291" s="3">
        <v>44105</v>
      </c>
      <c r="B4291" t="s">
        <v>154</v>
      </c>
      <c r="C4291" t="s">
        <v>347</v>
      </c>
      <c r="D4291">
        <v>23</v>
      </c>
      <c r="E4291">
        <v>50.44</v>
      </c>
      <c r="F4291">
        <v>1160.1199999999999</v>
      </c>
      <c r="G4291" t="s">
        <v>26</v>
      </c>
      <c r="H4291" t="s">
        <v>39</v>
      </c>
      <c r="I4291" t="s">
        <v>154</v>
      </c>
      <c r="J4291" t="s">
        <v>428</v>
      </c>
      <c r="K4291">
        <v>386</v>
      </c>
      <c r="L4291" t="s">
        <v>154</v>
      </c>
      <c r="M4291">
        <v>23.72</v>
      </c>
      <c r="N4291">
        <v>10.75</v>
      </c>
      <c r="O4291" t="s">
        <v>427</v>
      </c>
      <c r="P4291">
        <f>E4291 - M4291</f>
        <v>26.72</v>
      </c>
      <c r="Q4291" t="str">
        <f>TEXT((A4291),"MMM _ YYYY")</f>
        <v>Oct  2020</v>
      </c>
    </row>
    <row r="4292" spans="1:17" x14ac:dyDescent="0.3">
      <c r="A4292" s="3">
        <v>44140</v>
      </c>
      <c r="B4292" t="s">
        <v>154</v>
      </c>
      <c r="C4292" t="s">
        <v>37</v>
      </c>
      <c r="D4292">
        <v>45</v>
      </c>
      <c r="E4292">
        <v>88.03</v>
      </c>
      <c r="F4292">
        <v>3961.35</v>
      </c>
      <c r="G4292" t="s">
        <v>12</v>
      </c>
      <c r="H4292" t="s">
        <v>39</v>
      </c>
      <c r="I4292" t="s">
        <v>154</v>
      </c>
      <c r="J4292" t="s">
        <v>428</v>
      </c>
      <c r="K4292">
        <v>386</v>
      </c>
      <c r="L4292" t="s">
        <v>154</v>
      </c>
      <c r="M4292">
        <v>23.72</v>
      </c>
      <c r="N4292">
        <v>10.75</v>
      </c>
      <c r="O4292" t="s">
        <v>427</v>
      </c>
      <c r="P4292">
        <f>E4292 - M4292</f>
        <v>64.31</v>
      </c>
      <c r="Q4292" t="str">
        <f>TEXT((A4292),"MMM _ YYYY")</f>
        <v>Nov  2020</v>
      </c>
    </row>
    <row r="4293" spans="1:17" x14ac:dyDescent="0.3">
      <c r="A4293" s="3">
        <v>43784</v>
      </c>
      <c r="B4293" t="s">
        <v>154</v>
      </c>
      <c r="C4293" t="s">
        <v>73</v>
      </c>
      <c r="D4293">
        <v>34</v>
      </c>
      <c r="E4293">
        <v>358.75</v>
      </c>
      <c r="F4293">
        <v>12197.5</v>
      </c>
      <c r="G4293" t="s">
        <v>23</v>
      </c>
      <c r="H4293" t="s">
        <v>39</v>
      </c>
      <c r="I4293" t="s">
        <v>154</v>
      </c>
      <c r="J4293" t="s">
        <v>428</v>
      </c>
      <c r="K4293">
        <v>386</v>
      </c>
      <c r="L4293" t="s">
        <v>154</v>
      </c>
      <c r="M4293">
        <v>23.72</v>
      </c>
      <c r="N4293">
        <v>10.75</v>
      </c>
      <c r="O4293" t="s">
        <v>427</v>
      </c>
      <c r="P4293">
        <f>E4293 - M4293</f>
        <v>335.03</v>
      </c>
      <c r="Q4293" t="str">
        <f>TEXT((A4293),"MMM _ YYYY")</f>
        <v>Nov  2019</v>
      </c>
    </row>
    <row r="4294" spans="1:17" x14ac:dyDescent="0.3">
      <c r="A4294" s="3">
        <v>43283</v>
      </c>
      <c r="B4294" t="s">
        <v>154</v>
      </c>
      <c r="C4294" t="s">
        <v>17</v>
      </c>
      <c r="D4294">
        <v>28</v>
      </c>
      <c r="E4294">
        <v>206.04</v>
      </c>
      <c r="F4294">
        <v>5769.12</v>
      </c>
      <c r="G4294" t="s">
        <v>16</v>
      </c>
      <c r="H4294" t="s">
        <v>39</v>
      </c>
      <c r="I4294" t="s">
        <v>154</v>
      </c>
      <c r="J4294" t="s">
        <v>428</v>
      </c>
      <c r="K4294">
        <v>386</v>
      </c>
      <c r="L4294" t="s">
        <v>154</v>
      </c>
      <c r="M4294">
        <v>23.72</v>
      </c>
      <c r="N4294">
        <v>10.75</v>
      </c>
      <c r="O4294" t="s">
        <v>427</v>
      </c>
      <c r="P4294">
        <f>E4294 - M4294</f>
        <v>182.32</v>
      </c>
      <c r="Q4294" t="str">
        <f>TEXT((A4294),"MMM _ YYYY")</f>
        <v>Jul  2018</v>
      </c>
    </row>
    <row r="4295" spans="1:17" x14ac:dyDescent="0.3">
      <c r="A4295" s="3">
        <v>43405</v>
      </c>
      <c r="B4295" t="s">
        <v>154</v>
      </c>
      <c r="C4295" t="s">
        <v>37</v>
      </c>
      <c r="D4295">
        <v>21</v>
      </c>
      <c r="E4295">
        <v>144.97999999999999</v>
      </c>
      <c r="F4295">
        <v>3044.58</v>
      </c>
      <c r="G4295" t="s">
        <v>12</v>
      </c>
      <c r="H4295" t="s">
        <v>39</v>
      </c>
      <c r="I4295" t="s">
        <v>154</v>
      </c>
      <c r="J4295" t="s">
        <v>428</v>
      </c>
      <c r="K4295">
        <v>386</v>
      </c>
      <c r="L4295" t="s">
        <v>154</v>
      </c>
      <c r="M4295">
        <v>23.72</v>
      </c>
      <c r="N4295">
        <v>10.75</v>
      </c>
      <c r="O4295" t="s">
        <v>427</v>
      </c>
      <c r="P4295">
        <f>E4295 - M4295</f>
        <v>121.25999999999999</v>
      </c>
      <c r="Q4295" t="str">
        <f>TEXT((A4295),"MMM _ YYYY")</f>
        <v>Nov  2018</v>
      </c>
    </row>
    <row r="4296" spans="1:17" x14ac:dyDescent="0.3">
      <c r="A4296" s="3">
        <v>42988</v>
      </c>
      <c r="B4296" t="s">
        <v>154</v>
      </c>
      <c r="C4296" t="s">
        <v>353</v>
      </c>
      <c r="D4296">
        <v>14</v>
      </c>
      <c r="E4296">
        <v>331.5</v>
      </c>
      <c r="F4296">
        <v>4641</v>
      </c>
      <c r="G4296" t="s">
        <v>105</v>
      </c>
      <c r="H4296" t="s">
        <v>39</v>
      </c>
      <c r="I4296" t="s">
        <v>154</v>
      </c>
      <c r="J4296" t="s">
        <v>428</v>
      </c>
      <c r="K4296">
        <v>386</v>
      </c>
      <c r="L4296" t="s">
        <v>154</v>
      </c>
      <c r="M4296">
        <v>23.72</v>
      </c>
      <c r="N4296">
        <v>10.75</v>
      </c>
      <c r="O4296" t="s">
        <v>427</v>
      </c>
      <c r="P4296">
        <f>E4296 - M4296</f>
        <v>307.77999999999997</v>
      </c>
      <c r="Q4296" t="str">
        <f>TEXT((A4296),"MMM _ YYYY")</f>
        <v>Sep  2017</v>
      </c>
    </row>
    <row r="4297" spans="1:17" x14ac:dyDescent="0.3">
      <c r="A4297" s="3">
        <v>43086</v>
      </c>
      <c r="B4297" t="s">
        <v>154</v>
      </c>
      <c r="C4297" t="s">
        <v>335</v>
      </c>
      <c r="D4297">
        <v>12</v>
      </c>
      <c r="E4297">
        <v>399.39</v>
      </c>
      <c r="F4297">
        <v>4792.68</v>
      </c>
      <c r="G4297" t="s">
        <v>87</v>
      </c>
      <c r="H4297" t="s">
        <v>39</v>
      </c>
      <c r="I4297" t="s">
        <v>154</v>
      </c>
      <c r="J4297" t="s">
        <v>428</v>
      </c>
      <c r="K4297">
        <v>386</v>
      </c>
      <c r="L4297" t="s">
        <v>154</v>
      </c>
      <c r="M4297">
        <v>23.72</v>
      </c>
      <c r="N4297">
        <v>10.75</v>
      </c>
      <c r="O4297" t="s">
        <v>427</v>
      </c>
      <c r="P4297">
        <f>E4297 - M4297</f>
        <v>375.66999999999996</v>
      </c>
      <c r="Q4297" t="str">
        <f>TEXT((A4297),"MMM _ YYYY")</f>
        <v>Dec  2017</v>
      </c>
    </row>
    <row r="4298" spans="1:17" x14ac:dyDescent="0.3">
      <c r="A4298" s="3">
        <v>43100</v>
      </c>
      <c r="B4298" t="s">
        <v>154</v>
      </c>
      <c r="C4298" t="s">
        <v>235</v>
      </c>
      <c r="D4298">
        <v>20</v>
      </c>
      <c r="E4298">
        <v>328.95</v>
      </c>
      <c r="F4298">
        <v>6579</v>
      </c>
      <c r="G4298" t="s">
        <v>130</v>
      </c>
      <c r="H4298" t="s">
        <v>39</v>
      </c>
      <c r="I4298" t="s">
        <v>154</v>
      </c>
      <c r="J4298" t="s">
        <v>428</v>
      </c>
      <c r="K4298">
        <v>386</v>
      </c>
      <c r="L4298" t="s">
        <v>154</v>
      </c>
      <c r="M4298">
        <v>23.72</v>
      </c>
      <c r="N4298">
        <v>10.75</v>
      </c>
      <c r="O4298" t="s">
        <v>427</v>
      </c>
      <c r="P4298">
        <f>E4298 - M4298</f>
        <v>305.23</v>
      </c>
      <c r="Q4298" t="str">
        <f>TEXT((A4298),"MMM _ YYYY")</f>
        <v>Dec  2017</v>
      </c>
    </row>
    <row r="4299" spans="1:17" x14ac:dyDescent="0.3">
      <c r="A4299" s="3">
        <v>42586</v>
      </c>
      <c r="B4299" t="s">
        <v>154</v>
      </c>
      <c r="C4299" t="s">
        <v>335</v>
      </c>
      <c r="D4299">
        <v>6</v>
      </c>
      <c r="E4299">
        <v>106.17</v>
      </c>
      <c r="F4299">
        <v>637.02</v>
      </c>
      <c r="G4299" t="s">
        <v>87</v>
      </c>
      <c r="H4299" t="s">
        <v>39</v>
      </c>
      <c r="I4299" t="s">
        <v>154</v>
      </c>
      <c r="J4299" t="s">
        <v>428</v>
      </c>
      <c r="K4299">
        <v>386</v>
      </c>
      <c r="L4299" t="s">
        <v>154</v>
      </c>
      <c r="M4299">
        <v>23.72</v>
      </c>
      <c r="N4299">
        <v>10.75</v>
      </c>
      <c r="O4299" t="s">
        <v>427</v>
      </c>
      <c r="P4299">
        <f>E4299 - M4299</f>
        <v>82.45</v>
      </c>
      <c r="Q4299" t="str">
        <f>TEXT((A4299),"MMM _ YYYY")</f>
        <v>Aug  2016</v>
      </c>
    </row>
    <row r="4300" spans="1:17" x14ac:dyDescent="0.3">
      <c r="A4300" s="3">
        <v>42259</v>
      </c>
      <c r="B4300" t="s">
        <v>154</v>
      </c>
      <c r="C4300" t="s">
        <v>295</v>
      </c>
      <c r="D4300">
        <v>10</v>
      </c>
      <c r="E4300">
        <v>153.32</v>
      </c>
      <c r="F4300">
        <v>1533.2</v>
      </c>
      <c r="G4300" t="s">
        <v>130</v>
      </c>
      <c r="H4300" t="s">
        <v>39</v>
      </c>
      <c r="I4300" t="s">
        <v>154</v>
      </c>
      <c r="J4300" t="s">
        <v>428</v>
      </c>
      <c r="K4300">
        <v>386</v>
      </c>
      <c r="L4300" t="s">
        <v>154</v>
      </c>
      <c r="M4300">
        <v>23.72</v>
      </c>
      <c r="N4300">
        <v>10.75</v>
      </c>
      <c r="O4300" t="s">
        <v>427</v>
      </c>
      <c r="P4300">
        <f>E4300 - M4300</f>
        <v>129.6</v>
      </c>
      <c r="Q4300" t="str">
        <f>TEXT((A4300),"MMM _ YYYY")</f>
        <v>Sep  2015</v>
      </c>
    </row>
    <row r="4301" spans="1:17" x14ac:dyDescent="0.3">
      <c r="A4301" s="3">
        <v>42270</v>
      </c>
      <c r="B4301" t="s">
        <v>154</v>
      </c>
      <c r="C4301" t="s">
        <v>231</v>
      </c>
      <c r="D4301">
        <v>45</v>
      </c>
      <c r="E4301">
        <v>341.79</v>
      </c>
      <c r="F4301">
        <v>15380.55</v>
      </c>
      <c r="G4301" t="s">
        <v>2</v>
      </c>
      <c r="H4301" t="s">
        <v>39</v>
      </c>
      <c r="I4301" t="s">
        <v>154</v>
      </c>
      <c r="J4301" t="s">
        <v>428</v>
      </c>
      <c r="K4301">
        <v>386</v>
      </c>
      <c r="L4301" t="s">
        <v>154</v>
      </c>
      <c r="M4301">
        <v>23.72</v>
      </c>
      <c r="N4301">
        <v>10.75</v>
      </c>
      <c r="O4301" t="s">
        <v>427</v>
      </c>
      <c r="P4301">
        <f>E4301 - M4301</f>
        <v>318.07000000000005</v>
      </c>
      <c r="Q4301" t="str">
        <f>TEXT((A4301),"MMM _ YYYY")</f>
        <v>Sep  2015</v>
      </c>
    </row>
    <row r="4302" spans="1:17" x14ac:dyDescent="0.3">
      <c r="A4302" s="3">
        <v>41806</v>
      </c>
      <c r="B4302" t="s">
        <v>154</v>
      </c>
      <c r="C4302" t="s">
        <v>244</v>
      </c>
      <c r="D4302">
        <v>41</v>
      </c>
      <c r="E4302">
        <v>159.4</v>
      </c>
      <c r="F4302">
        <v>6535.4</v>
      </c>
      <c r="G4302" t="s">
        <v>26</v>
      </c>
      <c r="H4302" t="s">
        <v>39</v>
      </c>
      <c r="I4302" t="s">
        <v>154</v>
      </c>
      <c r="J4302" t="s">
        <v>428</v>
      </c>
      <c r="K4302">
        <v>386</v>
      </c>
      <c r="L4302" t="s">
        <v>154</v>
      </c>
      <c r="M4302">
        <v>23.72</v>
      </c>
      <c r="N4302">
        <v>10.75</v>
      </c>
      <c r="O4302" t="s">
        <v>427</v>
      </c>
      <c r="P4302">
        <f>E4302 - M4302</f>
        <v>135.68</v>
      </c>
      <c r="Q4302" t="str">
        <f>TEXT((A4302),"MMM _ YYYY")</f>
        <v>Jun  2014</v>
      </c>
    </row>
    <row r="4303" spans="1:17" x14ac:dyDescent="0.3">
      <c r="A4303" s="3">
        <v>41815</v>
      </c>
      <c r="B4303" t="s">
        <v>154</v>
      </c>
      <c r="C4303" t="s">
        <v>236</v>
      </c>
      <c r="D4303">
        <v>25</v>
      </c>
      <c r="E4303">
        <v>93.72</v>
      </c>
      <c r="F4303">
        <v>2343</v>
      </c>
      <c r="G4303" t="s">
        <v>2</v>
      </c>
      <c r="H4303" t="s">
        <v>39</v>
      </c>
      <c r="I4303" t="s">
        <v>154</v>
      </c>
      <c r="J4303" t="s">
        <v>428</v>
      </c>
      <c r="K4303">
        <v>386</v>
      </c>
      <c r="L4303" t="s">
        <v>154</v>
      </c>
      <c r="M4303">
        <v>23.72</v>
      </c>
      <c r="N4303">
        <v>10.75</v>
      </c>
      <c r="O4303" t="s">
        <v>427</v>
      </c>
      <c r="P4303">
        <f>E4303 - M4303</f>
        <v>70</v>
      </c>
      <c r="Q4303" t="str">
        <f>TEXT((A4303),"MMM _ YYYY")</f>
        <v>Jun  2014</v>
      </c>
    </row>
    <row r="4304" spans="1:17" x14ac:dyDescent="0.3">
      <c r="A4304" s="3">
        <v>41337</v>
      </c>
      <c r="B4304" t="s">
        <v>154</v>
      </c>
      <c r="C4304" t="s">
        <v>381</v>
      </c>
      <c r="D4304">
        <v>2</v>
      </c>
      <c r="E4304">
        <v>208.78</v>
      </c>
      <c r="F4304">
        <v>417.56</v>
      </c>
      <c r="G4304" t="s">
        <v>134</v>
      </c>
      <c r="H4304" t="s">
        <v>39</v>
      </c>
      <c r="I4304" t="s">
        <v>154</v>
      </c>
      <c r="J4304" t="s">
        <v>428</v>
      </c>
      <c r="K4304">
        <v>386</v>
      </c>
      <c r="L4304" t="s">
        <v>154</v>
      </c>
      <c r="M4304">
        <v>23.72</v>
      </c>
      <c r="N4304">
        <v>10.75</v>
      </c>
      <c r="O4304" t="s">
        <v>427</v>
      </c>
      <c r="P4304">
        <f>E4304 - M4304</f>
        <v>185.06</v>
      </c>
      <c r="Q4304" t="str">
        <f>TEXT((A4304),"MMM _ YYYY")</f>
        <v>Mar  2013</v>
      </c>
    </row>
    <row r="4305" spans="1:17" x14ac:dyDescent="0.3">
      <c r="A4305" s="3">
        <v>41382</v>
      </c>
      <c r="B4305" t="s">
        <v>154</v>
      </c>
      <c r="C4305" t="s">
        <v>205</v>
      </c>
      <c r="D4305">
        <v>32</v>
      </c>
      <c r="E4305">
        <v>352.9</v>
      </c>
      <c r="F4305">
        <v>11292.8</v>
      </c>
      <c r="G4305" t="s">
        <v>56</v>
      </c>
      <c r="H4305" t="s">
        <v>39</v>
      </c>
      <c r="I4305" t="s">
        <v>154</v>
      </c>
      <c r="J4305" t="s">
        <v>428</v>
      </c>
      <c r="K4305">
        <v>386</v>
      </c>
      <c r="L4305" t="s">
        <v>154</v>
      </c>
      <c r="M4305">
        <v>23.72</v>
      </c>
      <c r="N4305">
        <v>10.75</v>
      </c>
      <c r="O4305" t="s">
        <v>427</v>
      </c>
      <c r="P4305">
        <f>E4305 - M4305</f>
        <v>329.17999999999995</v>
      </c>
      <c r="Q4305" t="str">
        <f>TEXT((A4305),"MMM _ YYYY")</f>
        <v>Apr  2013</v>
      </c>
    </row>
    <row r="4306" spans="1:17" x14ac:dyDescent="0.3">
      <c r="A4306" s="3">
        <v>41437</v>
      </c>
      <c r="B4306" t="s">
        <v>154</v>
      </c>
      <c r="C4306" t="s">
        <v>317</v>
      </c>
      <c r="D4306">
        <v>48</v>
      </c>
      <c r="E4306">
        <v>156.41999999999999</v>
      </c>
      <c r="F4306">
        <v>7508.16</v>
      </c>
      <c r="G4306" t="s">
        <v>87</v>
      </c>
      <c r="H4306" t="s">
        <v>39</v>
      </c>
      <c r="I4306" t="s">
        <v>154</v>
      </c>
      <c r="J4306" t="s">
        <v>428</v>
      </c>
      <c r="K4306">
        <v>386</v>
      </c>
      <c r="L4306" t="s">
        <v>154</v>
      </c>
      <c r="M4306">
        <v>23.72</v>
      </c>
      <c r="N4306">
        <v>10.75</v>
      </c>
      <c r="O4306" t="s">
        <v>427</v>
      </c>
      <c r="P4306">
        <f>E4306 - M4306</f>
        <v>132.69999999999999</v>
      </c>
      <c r="Q4306" t="str">
        <f>TEXT((A4306),"MMM _ YYYY")</f>
        <v>Jun  2013</v>
      </c>
    </row>
    <row r="4307" spans="1:17" x14ac:dyDescent="0.3">
      <c r="A4307" s="3">
        <v>41530</v>
      </c>
      <c r="B4307" t="s">
        <v>154</v>
      </c>
      <c r="C4307" t="s">
        <v>339</v>
      </c>
      <c r="D4307">
        <v>47</v>
      </c>
      <c r="E4307">
        <v>388.49</v>
      </c>
      <c r="F4307">
        <v>18259.03</v>
      </c>
      <c r="G4307" t="s">
        <v>2</v>
      </c>
      <c r="H4307" t="s">
        <v>39</v>
      </c>
      <c r="I4307" t="s">
        <v>154</v>
      </c>
      <c r="J4307" t="s">
        <v>428</v>
      </c>
      <c r="K4307">
        <v>386</v>
      </c>
      <c r="L4307" t="s">
        <v>154</v>
      </c>
      <c r="M4307">
        <v>23.72</v>
      </c>
      <c r="N4307">
        <v>10.75</v>
      </c>
      <c r="O4307" t="s">
        <v>427</v>
      </c>
      <c r="P4307">
        <f>E4307 - M4307</f>
        <v>364.77</v>
      </c>
      <c r="Q4307" t="str">
        <f>TEXT((A4307),"MMM _ YYYY")</f>
        <v>Sep  2013</v>
      </c>
    </row>
    <row r="4308" spans="1:17" x14ac:dyDescent="0.3">
      <c r="A4308" s="3">
        <v>41557</v>
      </c>
      <c r="B4308" t="s">
        <v>154</v>
      </c>
      <c r="C4308" t="s">
        <v>251</v>
      </c>
      <c r="D4308">
        <v>8</v>
      </c>
      <c r="E4308">
        <v>159.78</v>
      </c>
      <c r="F4308">
        <v>1278.24</v>
      </c>
      <c r="G4308" t="s">
        <v>26</v>
      </c>
      <c r="H4308" t="s">
        <v>39</v>
      </c>
      <c r="I4308" t="s">
        <v>154</v>
      </c>
      <c r="J4308" t="s">
        <v>428</v>
      </c>
      <c r="K4308">
        <v>386</v>
      </c>
      <c r="L4308" t="s">
        <v>154</v>
      </c>
      <c r="M4308">
        <v>23.72</v>
      </c>
      <c r="N4308">
        <v>10.75</v>
      </c>
      <c r="O4308" t="s">
        <v>427</v>
      </c>
      <c r="P4308">
        <f>E4308 - M4308</f>
        <v>136.06</v>
      </c>
      <c r="Q4308" t="str">
        <f>TEXT((A4308),"MMM _ YYYY")</f>
        <v>Oct  2013</v>
      </c>
    </row>
    <row r="4309" spans="1:17" x14ac:dyDescent="0.3">
      <c r="A4309" s="3">
        <v>41090</v>
      </c>
      <c r="B4309" t="s">
        <v>154</v>
      </c>
      <c r="C4309" t="s">
        <v>27</v>
      </c>
      <c r="D4309">
        <v>5</v>
      </c>
      <c r="E4309">
        <v>180.45</v>
      </c>
      <c r="F4309">
        <v>902.25</v>
      </c>
      <c r="G4309" t="s">
        <v>26</v>
      </c>
      <c r="H4309" t="s">
        <v>39</v>
      </c>
      <c r="I4309" t="s">
        <v>154</v>
      </c>
      <c r="J4309" t="s">
        <v>428</v>
      </c>
      <c r="K4309">
        <v>386</v>
      </c>
      <c r="L4309" t="s">
        <v>154</v>
      </c>
      <c r="M4309">
        <v>23.72</v>
      </c>
      <c r="N4309">
        <v>10.75</v>
      </c>
      <c r="O4309" t="s">
        <v>427</v>
      </c>
      <c r="P4309">
        <f>E4309 - M4309</f>
        <v>156.72999999999999</v>
      </c>
      <c r="Q4309" t="str">
        <f>TEXT((A4309),"MMM _ YYYY")</f>
        <v>Jun  2012</v>
      </c>
    </row>
    <row r="4310" spans="1:17" x14ac:dyDescent="0.3">
      <c r="A4310" s="3">
        <v>44953</v>
      </c>
      <c r="B4310" t="s">
        <v>203</v>
      </c>
      <c r="C4310" t="s">
        <v>299</v>
      </c>
      <c r="D4310">
        <v>38</v>
      </c>
      <c r="E4310">
        <v>172.26</v>
      </c>
      <c r="F4310">
        <v>6545.88</v>
      </c>
      <c r="G4310" t="s">
        <v>23</v>
      </c>
      <c r="H4310" t="s">
        <v>193</v>
      </c>
      <c r="I4310" t="s">
        <v>203</v>
      </c>
      <c r="J4310" t="s">
        <v>428</v>
      </c>
      <c r="K4310">
        <v>398</v>
      </c>
      <c r="L4310" t="s">
        <v>203</v>
      </c>
      <c r="M4310">
        <v>92.55</v>
      </c>
      <c r="N4310">
        <v>14.34</v>
      </c>
      <c r="O4310" t="s">
        <v>430</v>
      </c>
      <c r="P4310">
        <f>E4310 - M4310</f>
        <v>79.709999999999994</v>
      </c>
      <c r="Q4310" t="str">
        <f>TEXT((A4310),"MMM _ YYYY")</f>
        <v>Jan  2023</v>
      </c>
    </row>
    <row r="4311" spans="1:17" x14ac:dyDescent="0.3">
      <c r="A4311" s="3">
        <v>45085</v>
      </c>
      <c r="B4311" t="s">
        <v>203</v>
      </c>
      <c r="C4311" t="s">
        <v>348</v>
      </c>
      <c r="D4311">
        <v>44</v>
      </c>
      <c r="E4311">
        <v>60.8</v>
      </c>
      <c r="F4311">
        <v>2675.2</v>
      </c>
      <c r="G4311" t="s">
        <v>6</v>
      </c>
      <c r="H4311" t="s">
        <v>193</v>
      </c>
      <c r="I4311" t="s">
        <v>203</v>
      </c>
      <c r="J4311" t="s">
        <v>428</v>
      </c>
      <c r="K4311">
        <v>398</v>
      </c>
      <c r="L4311" t="s">
        <v>203</v>
      </c>
      <c r="M4311">
        <v>92.55</v>
      </c>
      <c r="N4311">
        <v>14.34</v>
      </c>
      <c r="O4311" t="s">
        <v>430</v>
      </c>
      <c r="P4311">
        <f>E4311 - M4311</f>
        <v>-31.75</v>
      </c>
      <c r="Q4311" t="str">
        <f>TEXT((A4311),"MMM _ YYYY")</f>
        <v>Jun  2023</v>
      </c>
    </row>
    <row r="4312" spans="1:17" x14ac:dyDescent="0.3">
      <c r="A4312" s="3">
        <v>45087</v>
      </c>
      <c r="B4312" t="s">
        <v>203</v>
      </c>
      <c r="C4312" t="s">
        <v>327</v>
      </c>
      <c r="D4312">
        <v>1</v>
      </c>
      <c r="E4312">
        <v>188.29</v>
      </c>
      <c r="F4312">
        <v>188.29</v>
      </c>
      <c r="G4312" t="s">
        <v>31</v>
      </c>
      <c r="H4312" t="s">
        <v>193</v>
      </c>
      <c r="I4312" t="s">
        <v>203</v>
      </c>
      <c r="J4312" t="s">
        <v>428</v>
      </c>
      <c r="K4312">
        <v>398</v>
      </c>
      <c r="L4312" t="s">
        <v>203</v>
      </c>
      <c r="M4312">
        <v>92.55</v>
      </c>
      <c r="N4312">
        <v>14.34</v>
      </c>
      <c r="O4312" t="s">
        <v>430</v>
      </c>
      <c r="P4312">
        <f>E4312 - M4312</f>
        <v>95.74</v>
      </c>
      <c r="Q4312" t="str">
        <f>TEXT((A4312),"MMM _ YYYY")</f>
        <v>Jun  2023</v>
      </c>
    </row>
    <row r="4313" spans="1:17" x14ac:dyDescent="0.3">
      <c r="A4313" s="3">
        <v>45154</v>
      </c>
      <c r="B4313" t="s">
        <v>203</v>
      </c>
      <c r="C4313" t="s">
        <v>327</v>
      </c>
      <c r="D4313">
        <v>40</v>
      </c>
      <c r="E4313">
        <v>269.61</v>
      </c>
      <c r="F4313">
        <v>10784.4</v>
      </c>
      <c r="G4313" t="s">
        <v>31</v>
      </c>
      <c r="H4313" t="s">
        <v>193</v>
      </c>
      <c r="I4313" t="s">
        <v>203</v>
      </c>
      <c r="J4313" t="s">
        <v>428</v>
      </c>
      <c r="K4313">
        <v>398</v>
      </c>
      <c r="L4313" t="s">
        <v>203</v>
      </c>
      <c r="M4313">
        <v>92.55</v>
      </c>
      <c r="N4313">
        <v>14.34</v>
      </c>
      <c r="O4313" t="s">
        <v>430</v>
      </c>
      <c r="P4313">
        <f>E4313 - M4313</f>
        <v>177.06</v>
      </c>
      <c r="Q4313" t="str">
        <f>TEXT((A4313),"MMM _ YYYY")</f>
        <v>Aug  2023</v>
      </c>
    </row>
    <row r="4314" spans="1:17" x14ac:dyDescent="0.3">
      <c r="A4314" s="3">
        <v>45249</v>
      </c>
      <c r="B4314" t="s">
        <v>203</v>
      </c>
      <c r="C4314" t="s">
        <v>191</v>
      </c>
      <c r="D4314">
        <v>21</v>
      </c>
      <c r="E4314">
        <v>354.98</v>
      </c>
      <c r="F4314">
        <v>7454.58</v>
      </c>
      <c r="G4314" t="s">
        <v>26</v>
      </c>
      <c r="H4314" t="s">
        <v>193</v>
      </c>
      <c r="I4314" t="s">
        <v>203</v>
      </c>
      <c r="J4314" t="s">
        <v>428</v>
      </c>
      <c r="K4314">
        <v>398</v>
      </c>
      <c r="L4314" t="s">
        <v>203</v>
      </c>
      <c r="M4314">
        <v>92.55</v>
      </c>
      <c r="N4314">
        <v>14.34</v>
      </c>
      <c r="O4314" t="s">
        <v>430</v>
      </c>
      <c r="P4314">
        <f>E4314 - M4314</f>
        <v>262.43</v>
      </c>
      <c r="Q4314" t="str">
        <f>TEXT((A4314),"MMM _ YYYY")</f>
        <v>Nov  2023</v>
      </c>
    </row>
    <row r="4315" spans="1:17" x14ac:dyDescent="0.3">
      <c r="A4315" s="3">
        <v>45377</v>
      </c>
      <c r="B4315" t="s">
        <v>203</v>
      </c>
      <c r="C4315" t="s">
        <v>65</v>
      </c>
      <c r="D4315">
        <v>42</v>
      </c>
      <c r="E4315">
        <v>75.75</v>
      </c>
      <c r="F4315">
        <v>3181.5</v>
      </c>
      <c r="G4315" t="s">
        <v>48</v>
      </c>
      <c r="H4315" t="s">
        <v>193</v>
      </c>
      <c r="I4315" t="s">
        <v>203</v>
      </c>
      <c r="J4315" t="s">
        <v>428</v>
      </c>
      <c r="K4315">
        <v>398</v>
      </c>
      <c r="L4315" t="s">
        <v>203</v>
      </c>
      <c r="M4315">
        <v>92.55</v>
      </c>
      <c r="N4315">
        <v>14.34</v>
      </c>
      <c r="O4315" t="s">
        <v>430</v>
      </c>
      <c r="P4315">
        <f>E4315 - M4315</f>
        <v>-16.799999999999997</v>
      </c>
      <c r="Q4315" t="str">
        <f>TEXT((A4315),"MMM _ YYYY")</f>
        <v>Mar  2024</v>
      </c>
    </row>
    <row r="4316" spans="1:17" x14ac:dyDescent="0.3">
      <c r="A4316" s="3">
        <v>45586</v>
      </c>
      <c r="B4316" t="s">
        <v>203</v>
      </c>
      <c r="C4316" t="s">
        <v>395</v>
      </c>
      <c r="D4316">
        <v>23</v>
      </c>
      <c r="E4316">
        <v>214.95</v>
      </c>
      <c r="F4316">
        <v>4943.8500000000004</v>
      </c>
      <c r="G4316" t="s">
        <v>8</v>
      </c>
      <c r="H4316" t="s">
        <v>193</v>
      </c>
      <c r="I4316" t="s">
        <v>203</v>
      </c>
      <c r="J4316" t="s">
        <v>428</v>
      </c>
      <c r="K4316">
        <v>398</v>
      </c>
      <c r="L4316" t="s">
        <v>203</v>
      </c>
      <c r="M4316">
        <v>92.55</v>
      </c>
      <c r="N4316">
        <v>14.34</v>
      </c>
      <c r="O4316" t="s">
        <v>430</v>
      </c>
      <c r="P4316">
        <f>E4316 - M4316</f>
        <v>122.39999999999999</v>
      </c>
      <c r="Q4316" t="str">
        <f>TEXT((A4316),"MMM _ YYYY")</f>
        <v>Oct  2024</v>
      </c>
    </row>
    <row r="4317" spans="1:17" x14ac:dyDescent="0.3">
      <c r="A4317" s="3">
        <v>45639</v>
      </c>
      <c r="B4317" t="s">
        <v>203</v>
      </c>
      <c r="C4317" t="s">
        <v>263</v>
      </c>
      <c r="D4317">
        <v>46</v>
      </c>
      <c r="E4317">
        <v>79.67</v>
      </c>
      <c r="F4317">
        <v>3664.82</v>
      </c>
      <c r="G4317" t="s">
        <v>6</v>
      </c>
      <c r="H4317" t="s">
        <v>193</v>
      </c>
      <c r="I4317" t="s">
        <v>203</v>
      </c>
      <c r="J4317" t="s">
        <v>428</v>
      </c>
      <c r="K4317">
        <v>398</v>
      </c>
      <c r="L4317" t="s">
        <v>203</v>
      </c>
      <c r="M4317">
        <v>92.55</v>
      </c>
      <c r="N4317">
        <v>14.34</v>
      </c>
      <c r="O4317" t="s">
        <v>430</v>
      </c>
      <c r="P4317">
        <f>E4317 - M4317</f>
        <v>-12.879999999999995</v>
      </c>
      <c r="Q4317" t="str">
        <f>TEXT((A4317),"MMM _ YYYY")</f>
        <v>Dec  2024</v>
      </c>
    </row>
    <row r="4318" spans="1:17" x14ac:dyDescent="0.3">
      <c r="A4318" s="3">
        <v>45692</v>
      </c>
      <c r="B4318" t="s">
        <v>203</v>
      </c>
      <c r="C4318" t="s">
        <v>175</v>
      </c>
      <c r="D4318">
        <v>14</v>
      </c>
      <c r="E4318">
        <v>130.96</v>
      </c>
      <c r="F4318">
        <v>1833.44</v>
      </c>
      <c r="G4318" t="s">
        <v>56</v>
      </c>
      <c r="H4318" t="s">
        <v>193</v>
      </c>
      <c r="I4318" t="s">
        <v>203</v>
      </c>
      <c r="J4318" t="s">
        <v>428</v>
      </c>
      <c r="K4318">
        <v>398</v>
      </c>
      <c r="L4318" t="s">
        <v>203</v>
      </c>
      <c r="M4318">
        <v>92.55</v>
      </c>
      <c r="N4318">
        <v>14.34</v>
      </c>
      <c r="O4318" t="s">
        <v>430</v>
      </c>
      <c r="P4318">
        <f>E4318 - M4318</f>
        <v>38.410000000000011</v>
      </c>
      <c r="Q4318" t="str">
        <f>TEXT((A4318),"MMM _ YYYY")</f>
        <v>Feb  2025</v>
      </c>
    </row>
    <row r="4319" spans="1:17" x14ac:dyDescent="0.3">
      <c r="A4319" s="3">
        <v>45925</v>
      </c>
      <c r="B4319" t="s">
        <v>203</v>
      </c>
      <c r="C4319" t="s">
        <v>247</v>
      </c>
      <c r="D4319">
        <v>14</v>
      </c>
      <c r="E4319">
        <v>306.56</v>
      </c>
      <c r="F4319">
        <v>4291.84</v>
      </c>
      <c r="G4319" t="s">
        <v>23</v>
      </c>
      <c r="H4319" t="s">
        <v>193</v>
      </c>
      <c r="I4319" t="s">
        <v>203</v>
      </c>
      <c r="J4319" t="s">
        <v>428</v>
      </c>
      <c r="K4319">
        <v>398</v>
      </c>
      <c r="L4319" t="s">
        <v>203</v>
      </c>
      <c r="M4319">
        <v>92.55</v>
      </c>
      <c r="N4319">
        <v>14.34</v>
      </c>
      <c r="O4319" t="s">
        <v>430</v>
      </c>
      <c r="P4319">
        <f>E4319 - M4319</f>
        <v>214.01</v>
      </c>
      <c r="Q4319" t="str">
        <f>TEXT((A4319),"MMM _ YYYY")</f>
        <v>Sep  2025</v>
      </c>
    </row>
    <row r="4320" spans="1:17" x14ac:dyDescent="0.3">
      <c r="A4320" s="3">
        <v>46002</v>
      </c>
      <c r="B4320" t="s">
        <v>203</v>
      </c>
      <c r="C4320" t="s">
        <v>71</v>
      </c>
      <c r="D4320">
        <v>20</v>
      </c>
      <c r="E4320">
        <v>221.39</v>
      </c>
      <c r="F4320">
        <v>4427.8</v>
      </c>
      <c r="G4320" t="s">
        <v>61</v>
      </c>
      <c r="H4320" t="s">
        <v>193</v>
      </c>
      <c r="I4320" t="s">
        <v>203</v>
      </c>
      <c r="J4320" t="s">
        <v>428</v>
      </c>
      <c r="K4320">
        <v>398</v>
      </c>
      <c r="L4320" t="s">
        <v>203</v>
      </c>
      <c r="M4320">
        <v>92.55</v>
      </c>
      <c r="N4320">
        <v>14.34</v>
      </c>
      <c r="O4320" t="s">
        <v>430</v>
      </c>
      <c r="P4320">
        <f>E4320 - M4320</f>
        <v>128.83999999999997</v>
      </c>
      <c r="Q4320" t="str">
        <f>TEXT((A4320),"MMM _ YYYY")</f>
        <v>Dec  2025</v>
      </c>
    </row>
    <row r="4321" spans="1:17" x14ac:dyDescent="0.3">
      <c r="A4321" s="3">
        <v>44846</v>
      </c>
      <c r="B4321" t="s">
        <v>203</v>
      </c>
      <c r="C4321" t="s">
        <v>121</v>
      </c>
      <c r="D4321">
        <v>43</v>
      </c>
      <c r="E4321">
        <v>352.74</v>
      </c>
      <c r="F4321">
        <v>15167.82</v>
      </c>
      <c r="G4321" t="s">
        <v>105</v>
      </c>
      <c r="H4321" t="s">
        <v>193</v>
      </c>
      <c r="I4321" t="s">
        <v>203</v>
      </c>
      <c r="J4321" t="s">
        <v>428</v>
      </c>
      <c r="K4321">
        <v>398</v>
      </c>
      <c r="L4321" t="s">
        <v>203</v>
      </c>
      <c r="M4321">
        <v>92.55</v>
      </c>
      <c r="N4321">
        <v>14.34</v>
      </c>
      <c r="O4321" t="s">
        <v>430</v>
      </c>
      <c r="P4321">
        <f>E4321 - M4321</f>
        <v>260.19</v>
      </c>
      <c r="Q4321" t="str">
        <f>TEXT((A4321),"MMM _ YYYY")</f>
        <v>Oct  2022</v>
      </c>
    </row>
    <row r="4322" spans="1:17" x14ac:dyDescent="0.3">
      <c r="A4322" s="3">
        <v>44863</v>
      </c>
      <c r="B4322" t="s">
        <v>203</v>
      </c>
      <c r="C4322" t="s">
        <v>395</v>
      </c>
      <c r="D4322">
        <v>8</v>
      </c>
      <c r="E4322">
        <v>265.05</v>
      </c>
      <c r="F4322">
        <v>2120.4</v>
      </c>
      <c r="G4322" t="s">
        <v>8</v>
      </c>
      <c r="H4322" t="s">
        <v>193</v>
      </c>
      <c r="I4322" t="s">
        <v>203</v>
      </c>
      <c r="J4322" t="s">
        <v>428</v>
      </c>
      <c r="K4322">
        <v>398</v>
      </c>
      <c r="L4322" t="s">
        <v>203</v>
      </c>
      <c r="M4322">
        <v>92.55</v>
      </c>
      <c r="N4322">
        <v>14.34</v>
      </c>
      <c r="O4322" t="s">
        <v>430</v>
      </c>
      <c r="P4322">
        <f>E4322 - M4322</f>
        <v>172.5</v>
      </c>
      <c r="Q4322" t="str">
        <f>TEXT((A4322),"MMM _ YYYY")</f>
        <v>Oct  2022</v>
      </c>
    </row>
    <row r="4323" spans="1:17" x14ac:dyDescent="0.3">
      <c r="A4323" s="3">
        <v>44889</v>
      </c>
      <c r="B4323" t="s">
        <v>203</v>
      </c>
      <c r="C4323" t="s">
        <v>137</v>
      </c>
      <c r="D4323">
        <v>12</v>
      </c>
      <c r="E4323">
        <v>165.6</v>
      </c>
      <c r="F4323">
        <v>1987.2</v>
      </c>
      <c r="G4323" t="s">
        <v>81</v>
      </c>
      <c r="H4323" t="s">
        <v>193</v>
      </c>
      <c r="I4323" t="s">
        <v>203</v>
      </c>
      <c r="J4323" t="s">
        <v>428</v>
      </c>
      <c r="K4323">
        <v>398</v>
      </c>
      <c r="L4323" t="s">
        <v>203</v>
      </c>
      <c r="M4323">
        <v>92.55</v>
      </c>
      <c r="N4323">
        <v>14.34</v>
      </c>
      <c r="O4323" t="s">
        <v>430</v>
      </c>
      <c r="P4323">
        <f>E4323 - M4323</f>
        <v>73.05</v>
      </c>
      <c r="Q4323" t="str">
        <f>TEXT((A4323),"MMM _ YYYY")</f>
        <v>Nov  2022</v>
      </c>
    </row>
    <row r="4324" spans="1:17" x14ac:dyDescent="0.3">
      <c r="A4324" s="3">
        <v>44346</v>
      </c>
      <c r="B4324" t="s">
        <v>203</v>
      </c>
      <c r="C4324" t="s">
        <v>37</v>
      </c>
      <c r="D4324">
        <v>25</v>
      </c>
      <c r="E4324">
        <v>266.31</v>
      </c>
      <c r="F4324">
        <v>6657.75</v>
      </c>
      <c r="G4324" t="s">
        <v>12</v>
      </c>
      <c r="H4324" t="s">
        <v>193</v>
      </c>
      <c r="I4324" t="s">
        <v>203</v>
      </c>
      <c r="J4324" t="s">
        <v>428</v>
      </c>
      <c r="K4324">
        <v>398</v>
      </c>
      <c r="L4324" t="s">
        <v>203</v>
      </c>
      <c r="M4324">
        <v>92.55</v>
      </c>
      <c r="N4324">
        <v>14.34</v>
      </c>
      <c r="O4324" t="s">
        <v>430</v>
      </c>
      <c r="P4324">
        <f>E4324 - M4324</f>
        <v>173.76</v>
      </c>
      <c r="Q4324" t="str">
        <f>TEXT((A4324),"MMM _ YYYY")</f>
        <v>May  2021</v>
      </c>
    </row>
    <row r="4325" spans="1:17" x14ac:dyDescent="0.3">
      <c r="A4325" s="3">
        <v>44411</v>
      </c>
      <c r="B4325" t="s">
        <v>203</v>
      </c>
      <c r="C4325" t="s">
        <v>337</v>
      </c>
      <c r="D4325">
        <v>37</v>
      </c>
      <c r="E4325">
        <v>375.76</v>
      </c>
      <c r="F4325">
        <v>13903.12</v>
      </c>
      <c r="G4325" t="s">
        <v>26</v>
      </c>
      <c r="H4325" t="s">
        <v>193</v>
      </c>
      <c r="I4325" t="s">
        <v>203</v>
      </c>
      <c r="J4325" t="s">
        <v>428</v>
      </c>
      <c r="K4325">
        <v>398</v>
      </c>
      <c r="L4325" t="s">
        <v>203</v>
      </c>
      <c r="M4325">
        <v>92.55</v>
      </c>
      <c r="N4325">
        <v>14.34</v>
      </c>
      <c r="O4325" t="s">
        <v>430</v>
      </c>
      <c r="P4325">
        <f>E4325 - M4325</f>
        <v>283.20999999999998</v>
      </c>
      <c r="Q4325" t="str">
        <f>TEXT((A4325),"MMM _ YYYY")</f>
        <v>Aug  2021</v>
      </c>
    </row>
    <row r="4326" spans="1:17" x14ac:dyDescent="0.3">
      <c r="A4326" s="3">
        <v>44482</v>
      </c>
      <c r="B4326" t="s">
        <v>203</v>
      </c>
      <c r="C4326" t="s">
        <v>272</v>
      </c>
      <c r="D4326">
        <v>46</v>
      </c>
      <c r="E4326">
        <v>69.78</v>
      </c>
      <c r="F4326">
        <v>3209.88</v>
      </c>
      <c r="G4326" t="s">
        <v>26</v>
      </c>
      <c r="H4326" t="s">
        <v>193</v>
      </c>
      <c r="I4326" t="s">
        <v>203</v>
      </c>
      <c r="J4326" t="s">
        <v>428</v>
      </c>
      <c r="K4326">
        <v>398</v>
      </c>
      <c r="L4326" t="s">
        <v>203</v>
      </c>
      <c r="M4326">
        <v>92.55</v>
      </c>
      <c r="N4326">
        <v>14.34</v>
      </c>
      <c r="O4326" t="s">
        <v>430</v>
      </c>
      <c r="P4326">
        <f>E4326 - M4326</f>
        <v>-22.769999999999996</v>
      </c>
      <c r="Q4326" t="str">
        <f>TEXT((A4326),"MMM _ YYYY")</f>
        <v>Oct  2021</v>
      </c>
    </row>
    <row r="4327" spans="1:17" x14ac:dyDescent="0.3">
      <c r="A4327" s="3">
        <v>44546</v>
      </c>
      <c r="B4327" t="s">
        <v>203</v>
      </c>
      <c r="C4327" t="s">
        <v>331</v>
      </c>
      <c r="D4327">
        <v>2</v>
      </c>
      <c r="E4327">
        <v>304.36</v>
      </c>
      <c r="F4327">
        <v>608.72</v>
      </c>
      <c r="G4327" t="s">
        <v>134</v>
      </c>
      <c r="H4327" t="s">
        <v>193</v>
      </c>
      <c r="I4327" t="s">
        <v>203</v>
      </c>
      <c r="J4327" t="s">
        <v>428</v>
      </c>
      <c r="K4327">
        <v>398</v>
      </c>
      <c r="L4327" t="s">
        <v>203</v>
      </c>
      <c r="M4327">
        <v>92.55</v>
      </c>
      <c r="N4327">
        <v>14.34</v>
      </c>
      <c r="O4327" t="s">
        <v>430</v>
      </c>
      <c r="P4327">
        <f>E4327 - M4327</f>
        <v>211.81</v>
      </c>
      <c r="Q4327" t="str">
        <f>TEXT((A4327),"MMM _ YYYY")</f>
        <v>Dec  2021</v>
      </c>
    </row>
    <row r="4328" spans="1:17" x14ac:dyDescent="0.3">
      <c r="A4328" s="3">
        <v>44010</v>
      </c>
      <c r="B4328" t="s">
        <v>203</v>
      </c>
      <c r="C4328" t="s">
        <v>104</v>
      </c>
      <c r="D4328">
        <v>48</v>
      </c>
      <c r="E4328">
        <v>122.83</v>
      </c>
      <c r="F4328">
        <v>5895.84</v>
      </c>
      <c r="G4328" t="s">
        <v>2</v>
      </c>
      <c r="H4328" t="s">
        <v>193</v>
      </c>
      <c r="I4328" t="s">
        <v>203</v>
      </c>
      <c r="J4328" t="s">
        <v>428</v>
      </c>
      <c r="K4328">
        <v>398</v>
      </c>
      <c r="L4328" t="s">
        <v>203</v>
      </c>
      <c r="M4328">
        <v>92.55</v>
      </c>
      <c r="N4328">
        <v>14.34</v>
      </c>
      <c r="O4328" t="s">
        <v>430</v>
      </c>
      <c r="P4328">
        <f>E4328 - M4328</f>
        <v>30.28</v>
      </c>
      <c r="Q4328" t="str">
        <f>TEXT((A4328),"MMM _ YYYY")</f>
        <v>Jun  2020</v>
      </c>
    </row>
    <row r="4329" spans="1:17" x14ac:dyDescent="0.3">
      <c r="A4329" s="3">
        <v>44194</v>
      </c>
      <c r="B4329" t="s">
        <v>203</v>
      </c>
      <c r="C4329" t="s">
        <v>237</v>
      </c>
      <c r="D4329">
        <v>19</v>
      </c>
      <c r="E4329">
        <v>166.12</v>
      </c>
      <c r="F4329">
        <v>3156.28</v>
      </c>
      <c r="G4329" t="s">
        <v>81</v>
      </c>
      <c r="H4329" t="s">
        <v>193</v>
      </c>
      <c r="I4329" t="s">
        <v>203</v>
      </c>
      <c r="J4329" t="s">
        <v>428</v>
      </c>
      <c r="K4329">
        <v>398</v>
      </c>
      <c r="L4329" t="s">
        <v>203</v>
      </c>
      <c r="M4329">
        <v>92.55</v>
      </c>
      <c r="N4329">
        <v>14.34</v>
      </c>
      <c r="O4329" t="s">
        <v>430</v>
      </c>
      <c r="P4329">
        <f>E4329 - M4329</f>
        <v>73.570000000000007</v>
      </c>
      <c r="Q4329" t="str">
        <f>TEXT((A4329),"MMM _ YYYY")</f>
        <v>Dec  2020</v>
      </c>
    </row>
    <row r="4330" spans="1:17" x14ac:dyDescent="0.3">
      <c r="A4330" s="3">
        <v>43612</v>
      </c>
      <c r="B4330" t="s">
        <v>203</v>
      </c>
      <c r="C4330" t="s">
        <v>126</v>
      </c>
      <c r="D4330">
        <v>6</v>
      </c>
      <c r="E4330">
        <v>171.94</v>
      </c>
      <c r="F4330">
        <v>1031.6400000000001</v>
      </c>
      <c r="G4330" t="s">
        <v>31</v>
      </c>
      <c r="H4330" t="s">
        <v>193</v>
      </c>
      <c r="I4330" t="s">
        <v>203</v>
      </c>
      <c r="J4330" t="s">
        <v>428</v>
      </c>
      <c r="K4330">
        <v>398</v>
      </c>
      <c r="L4330" t="s">
        <v>203</v>
      </c>
      <c r="M4330">
        <v>92.55</v>
      </c>
      <c r="N4330">
        <v>14.34</v>
      </c>
      <c r="O4330" t="s">
        <v>430</v>
      </c>
      <c r="P4330">
        <f>E4330 - M4330</f>
        <v>79.39</v>
      </c>
      <c r="Q4330" t="str">
        <f>TEXT((A4330),"MMM _ YYYY")</f>
        <v>May  2019</v>
      </c>
    </row>
    <row r="4331" spans="1:17" x14ac:dyDescent="0.3">
      <c r="A4331" s="3">
        <v>43647</v>
      </c>
      <c r="B4331" t="s">
        <v>203</v>
      </c>
      <c r="C4331" t="s">
        <v>156</v>
      </c>
      <c r="D4331">
        <v>24</v>
      </c>
      <c r="E4331">
        <v>184.95</v>
      </c>
      <c r="F4331">
        <v>4438.8</v>
      </c>
      <c r="G4331" t="s">
        <v>8</v>
      </c>
      <c r="H4331" t="s">
        <v>193</v>
      </c>
      <c r="I4331" t="s">
        <v>203</v>
      </c>
      <c r="J4331" t="s">
        <v>428</v>
      </c>
      <c r="K4331">
        <v>398</v>
      </c>
      <c r="L4331" t="s">
        <v>203</v>
      </c>
      <c r="M4331">
        <v>92.55</v>
      </c>
      <c r="N4331">
        <v>14.34</v>
      </c>
      <c r="O4331" t="s">
        <v>430</v>
      </c>
      <c r="P4331">
        <f>E4331 - M4331</f>
        <v>92.399999999999991</v>
      </c>
      <c r="Q4331" t="str">
        <f>TEXT((A4331),"MMM _ YYYY")</f>
        <v>Jul  2019</v>
      </c>
    </row>
    <row r="4332" spans="1:17" x14ac:dyDescent="0.3">
      <c r="A4332" s="3">
        <v>43380</v>
      </c>
      <c r="B4332" t="s">
        <v>203</v>
      </c>
      <c r="C4332" t="s">
        <v>374</v>
      </c>
      <c r="D4332">
        <v>30</v>
      </c>
      <c r="E4332">
        <v>74.069999999999993</v>
      </c>
      <c r="F4332">
        <v>2222.1</v>
      </c>
      <c r="G4332" t="s">
        <v>52</v>
      </c>
      <c r="H4332" t="s">
        <v>193</v>
      </c>
      <c r="I4332" t="s">
        <v>203</v>
      </c>
      <c r="J4332" t="s">
        <v>428</v>
      </c>
      <c r="K4332">
        <v>398</v>
      </c>
      <c r="L4332" t="s">
        <v>203</v>
      </c>
      <c r="M4332">
        <v>92.55</v>
      </c>
      <c r="N4332">
        <v>14.34</v>
      </c>
      <c r="O4332" t="s">
        <v>430</v>
      </c>
      <c r="P4332">
        <f>E4332 - M4332</f>
        <v>-18.480000000000004</v>
      </c>
      <c r="Q4332" t="str">
        <f>TEXT((A4332),"MMM _ YYYY")</f>
        <v>Oct  2018</v>
      </c>
    </row>
    <row r="4333" spans="1:17" x14ac:dyDescent="0.3">
      <c r="A4333" s="3">
        <v>42605</v>
      </c>
      <c r="B4333" t="s">
        <v>203</v>
      </c>
      <c r="C4333" t="s">
        <v>41</v>
      </c>
      <c r="D4333">
        <v>46</v>
      </c>
      <c r="E4333">
        <v>145.66</v>
      </c>
      <c r="F4333">
        <v>6700.36</v>
      </c>
      <c r="G4333" t="s">
        <v>23</v>
      </c>
      <c r="H4333" t="s">
        <v>193</v>
      </c>
      <c r="I4333" t="s">
        <v>203</v>
      </c>
      <c r="J4333" t="s">
        <v>428</v>
      </c>
      <c r="K4333">
        <v>398</v>
      </c>
      <c r="L4333" t="s">
        <v>203</v>
      </c>
      <c r="M4333">
        <v>92.55</v>
      </c>
      <c r="N4333">
        <v>14.34</v>
      </c>
      <c r="O4333" t="s">
        <v>430</v>
      </c>
      <c r="P4333">
        <f>E4333 - M4333</f>
        <v>53.11</v>
      </c>
      <c r="Q4333" t="str">
        <f>TEXT((A4333),"MMM _ YYYY")</f>
        <v>Aug  2016</v>
      </c>
    </row>
    <row r="4334" spans="1:17" x14ac:dyDescent="0.3">
      <c r="A4334" s="3">
        <v>42652</v>
      </c>
      <c r="B4334" t="s">
        <v>203</v>
      </c>
      <c r="C4334" t="s">
        <v>374</v>
      </c>
      <c r="D4334">
        <v>41</v>
      </c>
      <c r="E4334">
        <v>87.3</v>
      </c>
      <c r="F4334">
        <v>3579.3</v>
      </c>
      <c r="G4334" t="s">
        <v>52</v>
      </c>
      <c r="H4334" t="s">
        <v>193</v>
      </c>
      <c r="I4334" t="s">
        <v>203</v>
      </c>
      <c r="J4334" t="s">
        <v>428</v>
      </c>
      <c r="K4334">
        <v>398</v>
      </c>
      <c r="L4334" t="s">
        <v>203</v>
      </c>
      <c r="M4334">
        <v>92.55</v>
      </c>
      <c r="N4334">
        <v>14.34</v>
      </c>
      <c r="O4334" t="s">
        <v>430</v>
      </c>
      <c r="P4334">
        <f>E4334 - M4334</f>
        <v>-5.25</v>
      </c>
      <c r="Q4334" t="str">
        <f>TEXT((A4334),"MMM _ YYYY")</f>
        <v>Oct  2016</v>
      </c>
    </row>
    <row r="4335" spans="1:17" x14ac:dyDescent="0.3">
      <c r="A4335" s="3">
        <v>42710</v>
      </c>
      <c r="B4335" t="s">
        <v>203</v>
      </c>
      <c r="C4335" t="s">
        <v>244</v>
      </c>
      <c r="D4335">
        <v>9</v>
      </c>
      <c r="E4335">
        <v>225.74</v>
      </c>
      <c r="F4335">
        <v>2031.66</v>
      </c>
      <c r="G4335" t="s">
        <v>26</v>
      </c>
      <c r="H4335" t="s">
        <v>193</v>
      </c>
      <c r="I4335" t="s">
        <v>203</v>
      </c>
      <c r="J4335" t="s">
        <v>428</v>
      </c>
      <c r="K4335">
        <v>398</v>
      </c>
      <c r="L4335" t="s">
        <v>203</v>
      </c>
      <c r="M4335">
        <v>92.55</v>
      </c>
      <c r="N4335">
        <v>14.34</v>
      </c>
      <c r="O4335" t="s">
        <v>430</v>
      </c>
      <c r="P4335">
        <f>E4335 - M4335</f>
        <v>133.19</v>
      </c>
      <c r="Q4335" t="str">
        <f>TEXT((A4335),"MMM _ YYYY")</f>
        <v>Dec  2016</v>
      </c>
    </row>
    <row r="4336" spans="1:17" x14ac:dyDescent="0.3">
      <c r="A4336" s="3">
        <v>42228</v>
      </c>
      <c r="B4336" t="s">
        <v>203</v>
      </c>
      <c r="C4336" t="s">
        <v>258</v>
      </c>
      <c r="D4336">
        <v>25</v>
      </c>
      <c r="E4336">
        <v>259.32</v>
      </c>
      <c r="F4336">
        <v>6483</v>
      </c>
      <c r="G4336" t="s">
        <v>87</v>
      </c>
      <c r="H4336" t="s">
        <v>193</v>
      </c>
      <c r="I4336" t="s">
        <v>203</v>
      </c>
      <c r="J4336" t="s">
        <v>428</v>
      </c>
      <c r="K4336">
        <v>398</v>
      </c>
      <c r="L4336" t="s">
        <v>203</v>
      </c>
      <c r="M4336">
        <v>92.55</v>
      </c>
      <c r="N4336">
        <v>14.34</v>
      </c>
      <c r="O4336" t="s">
        <v>430</v>
      </c>
      <c r="P4336">
        <f>E4336 - M4336</f>
        <v>166.76999999999998</v>
      </c>
      <c r="Q4336" t="str">
        <f>TEXT((A4336),"MMM _ YYYY")</f>
        <v>Aug  2015</v>
      </c>
    </row>
    <row r="4337" spans="1:17" x14ac:dyDescent="0.3">
      <c r="A4337" s="3">
        <v>41953</v>
      </c>
      <c r="B4337" t="s">
        <v>203</v>
      </c>
      <c r="C4337" t="s">
        <v>331</v>
      </c>
      <c r="D4337">
        <v>37</v>
      </c>
      <c r="E4337">
        <v>158.5</v>
      </c>
      <c r="F4337">
        <v>5864.5</v>
      </c>
      <c r="G4337" t="s">
        <v>134</v>
      </c>
      <c r="H4337" t="s">
        <v>193</v>
      </c>
      <c r="I4337" t="s">
        <v>203</v>
      </c>
      <c r="J4337" t="s">
        <v>428</v>
      </c>
      <c r="K4337">
        <v>398</v>
      </c>
      <c r="L4337" t="s">
        <v>203</v>
      </c>
      <c r="M4337">
        <v>92.55</v>
      </c>
      <c r="N4337">
        <v>14.34</v>
      </c>
      <c r="O4337" t="s">
        <v>430</v>
      </c>
      <c r="P4337">
        <f>E4337 - M4337</f>
        <v>65.95</v>
      </c>
      <c r="Q4337" t="str">
        <f>TEXT((A4337),"MMM _ YYYY")</f>
        <v>Nov  2014</v>
      </c>
    </row>
    <row r="4338" spans="1:17" x14ac:dyDescent="0.3">
      <c r="A4338" s="3">
        <v>41377</v>
      </c>
      <c r="B4338" t="s">
        <v>203</v>
      </c>
      <c r="C4338" t="s">
        <v>104</v>
      </c>
      <c r="D4338">
        <v>21</v>
      </c>
      <c r="E4338">
        <v>155.62</v>
      </c>
      <c r="F4338">
        <v>3268.02</v>
      </c>
      <c r="G4338" t="s">
        <v>2</v>
      </c>
      <c r="H4338" t="s">
        <v>193</v>
      </c>
      <c r="I4338" t="s">
        <v>203</v>
      </c>
      <c r="J4338" t="s">
        <v>428</v>
      </c>
      <c r="K4338">
        <v>398</v>
      </c>
      <c r="L4338" t="s">
        <v>203</v>
      </c>
      <c r="M4338">
        <v>92.55</v>
      </c>
      <c r="N4338">
        <v>14.34</v>
      </c>
      <c r="O4338" t="s">
        <v>430</v>
      </c>
      <c r="P4338">
        <f>E4338 - M4338</f>
        <v>63.070000000000007</v>
      </c>
      <c r="Q4338" t="str">
        <f>TEXT((A4338),"MMM _ YYYY")</f>
        <v>Apr  2013</v>
      </c>
    </row>
    <row r="4339" spans="1:17" x14ac:dyDescent="0.3">
      <c r="A4339" s="3">
        <v>41415</v>
      </c>
      <c r="B4339" t="s">
        <v>203</v>
      </c>
      <c r="C4339" t="s">
        <v>244</v>
      </c>
      <c r="D4339">
        <v>17</v>
      </c>
      <c r="E4339">
        <v>183.27</v>
      </c>
      <c r="F4339">
        <v>3115.59</v>
      </c>
      <c r="G4339" t="s">
        <v>26</v>
      </c>
      <c r="H4339" t="s">
        <v>193</v>
      </c>
      <c r="I4339" t="s">
        <v>203</v>
      </c>
      <c r="J4339" t="s">
        <v>428</v>
      </c>
      <c r="K4339">
        <v>398</v>
      </c>
      <c r="L4339" t="s">
        <v>203</v>
      </c>
      <c r="M4339">
        <v>92.55</v>
      </c>
      <c r="N4339">
        <v>14.34</v>
      </c>
      <c r="O4339" t="s">
        <v>430</v>
      </c>
      <c r="P4339">
        <f>E4339 - M4339</f>
        <v>90.720000000000013</v>
      </c>
      <c r="Q4339" t="str">
        <f>TEXT((A4339),"MMM _ YYYY")</f>
        <v>May  2013</v>
      </c>
    </row>
    <row r="4340" spans="1:17" x14ac:dyDescent="0.3">
      <c r="A4340" s="3">
        <v>41440</v>
      </c>
      <c r="B4340" t="s">
        <v>203</v>
      </c>
      <c r="C4340" t="s">
        <v>201</v>
      </c>
      <c r="D4340">
        <v>24</v>
      </c>
      <c r="E4340">
        <v>160.1</v>
      </c>
      <c r="F4340">
        <v>3842.4</v>
      </c>
      <c r="G4340" t="s">
        <v>87</v>
      </c>
      <c r="H4340" t="s">
        <v>193</v>
      </c>
      <c r="I4340" t="s">
        <v>203</v>
      </c>
      <c r="J4340" t="s">
        <v>428</v>
      </c>
      <c r="K4340">
        <v>398</v>
      </c>
      <c r="L4340" t="s">
        <v>203</v>
      </c>
      <c r="M4340">
        <v>92.55</v>
      </c>
      <c r="N4340">
        <v>14.34</v>
      </c>
      <c r="O4340" t="s">
        <v>430</v>
      </c>
      <c r="P4340">
        <f>E4340 - M4340</f>
        <v>67.55</v>
      </c>
      <c r="Q4340" t="str">
        <f>TEXT((A4340),"MMM _ YYYY")</f>
        <v>Jun  2013</v>
      </c>
    </row>
    <row r="4341" spans="1:17" x14ac:dyDescent="0.3">
      <c r="A4341" s="3">
        <v>41606</v>
      </c>
      <c r="B4341" t="s">
        <v>203</v>
      </c>
      <c r="C4341" t="s">
        <v>327</v>
      </c>
      <c r="D4341">
        <v>3</v>
      </c>
      <c r="E4341">
        <v>185.26</v>
      </c>
      <c r="F4341">
        <v>555.78</v>
      </c>
      <c r="G4341" t="s">
        <v>31</v>
      </c>
      <c r="H4341" t="s">
        <v>193</v>
      </c>
      <c r="I4341" t="s">
        <v>203</v>
      </c>
      <c r="J4341" t="s">
        <v>428</v>
      </c>
      <c r="K4341">
        <v>398</v>
      </c>
      <c r="L4341" t="s">
        <v>203</v>
      </c>
      <c r="M4341">
        <v>92.55</v>
      </c>
      <c r="N4341">
        <v>14.34</v>
      </c>
      <c r="O4341" t="s">
        <v>430</v>
      </c>
      <c r="P4341">
        <f>E4341 - M4341</f>
        <v>92.71</v>
      </c>
      <c r="Q4341" t="str">
        <f>TEXT((A4341),"MMM _ YYYY")</f>
        <v>Nov  2013</v>
      </c>
    </row>
    <row r="4342" spans="1:17" x14ac:dyDescent="0.3">
      <c r="A4342" s="3">
        <v>41026</v>
      </c>
      <c r="B4342" t="s">
        <v>203</v>
      </c>
      <c r="C4342" t="s">
        <v>41</v>
      </c>
      <c r="D4342">
        <v>10</v>
      </c>
      <c r="E4342">
        <v>315.14</v>
      </c>
      <c r="F4342">
        <v>3151.4</v>
      </c>
      <c r="G4342" t="s">
        <v>23</v>
      </c>
      <c r="H4342" t="s">
        <v>193</v>
      </c>
      <c r="I4342" t="s">
        <v>203</v>
      </c>
      <c r="J4342" t="s">
        <v>428</v>
      </c>
      <c r="K4342">
        <v>398</v>
      </c>
      <c r="L4342" t="s">
        <v>203</v>
      </c>
      <c r="M4342">
        <v>92.55</v>
      </c>
      <c r="N4342">
        <v>14.34</v>
      </c>
      <c r="O4342" t="s">
        <v>430</v>
      </c>
      <c r="P4342">
        <f>E4342 - M4342</f>
        <v>222.58999999999997</v>
      </c>
      <c r="Q4342" t="str">
        <f>TEXT((A4342),"MMM _ YYYY")</f>
        <v>Apr  2012</v>
      </c>
    </row>
    <row r="4343" spans="1:17" x14ac:dyDescent="0.3">
      <c r="A4343" s="3">
        <v>41052</v>
      </c>
      <c r="B4343" t="s">
        <v>203</v>
      </c>
      <c r="C4343" t="s">
        <v>166</v>
      </c>
      <c r="D4343">
        <v>40</v>
      </c>
      <c r="E4343">
        <v>287.41000000000003</v>
      </c>
      <c r="F4343">
        <v>11496.4</v>
      </c>
      <c r="G4343" t="s">
        <v>8</v>
      </c>
      <c r="H4343" t="s">
        <v>193</v>
      </c>
      <c r="I4343" t="s">
        <v>203</v>
      </c>
      <c r="J4343" t="s">
        <v>428</v>
      </c>
      <c r="K4343">
        <v>398</v>
      </c>
      <c r="L4343" t="s">
        <v>203</v>
      </c>
      <c r="M4343">
        <v>92.55</v>
      </c>
      <c r="N4343">
        <v>14.34</v>
      </c>
      <c r="O4343" t="s">
        <v>430</v>
      </c>
      <c r="P4343">
        <f>E4343 - M4343</f>
        <v>194.86</v>
      </c>
      <c r="Q4343" t="str">
        <f>TEXT((A4343),"MMM _ YYYY")</f>
        <v>May  2012</v>
      </c>
    </row>
    <row r="4344" spans="1:17" x14ac:dyDescent="0.3">
      <c r="A4344" s="3">
        <v>45037</v>
      </c>
      <c r="B4344" t="s">
        <v>122</v>
      </c>
      <c r="C4344" t="s">
        <v>317</v>
      </c>
      <c r="D4344">
        <v>4</v>
      </c>
      <c r="E4344">
        <v>104.89</v>
      </c>
      <c r="F4344">
        <v>419.56</v>
      </c>
      <c r="G4344" t="s">
        <v>87</v>
      </c>
      <c r="H4344" t="s">
        <v>1</v>
      </c>
      <c r="I4344" t="s">
        <v>122</v>
      </c>
      <c r="J4344" t="s">
        <v>428</v>
      </c>
      <c r="K4344">
        <v>402</v>
      </c>
      <c r="L4344" t="s">
        <v>122</v>
      </c>
      <c r="M4344">
        <v>99.71</v>
      </c>
      <c r="N4344">
        <v>11.32</v>
      </c>
      <c r="O4344" t="s">
        <v>427</v>
      </c>
      <c r="P4344">
        <f>E4344 - M4344</f>
        <v>5.1800000000000068</v>
      </c>
      <c r="Q4344" t="str">
        <f>TEXT((A4344),"MMM _ YYYY")</f>
        <v>Apr  2023</v>
      </c>
    </row>
    <row r="4345" spans="1:17" x14ac:dyDescent="0.3">
      <c r="A4345" s="3">
        <v>45106</v>
      </c>
      <c r="B4345" t="s">
        <v>122</v>
      </c>
      <c r="C4345" t="s">
        <v>85</v>
      </c>
      <c r="D4345">
        <v>43</v>
      </c>
      <c r="E4345">
        <v>204.11</v>
      </c>
      <c r="F4345">
        <v>8776.73</v>
      </c>
      <c r="G4345" t="s">
        <v>8</v>
      </c>
      <c r="H4345" t="s">
        <v>1</v>
      </c>
      <c r="I4345" t="s">
        <v>122</v>
      </c>
      <c r="J4345" t="s">
        <v>428</v>
      </c>
      <c r="K4345">
        <v>402</v>
      </c>
      <c r="L4345" t="s">
        <v>122</v>
      </c>
      <c r="M4345">
        <v>99.71</v>
      </c>
      <c r="N4345">
        <v>11.32</v>
      </c>
      <c r="O4345" t="s">
        <v>427</v>
      </c>
      <c r="P4345">
        <f>E4345 - M4345</f>
        <v>104.40000000000002</v>
      </c>
      <c r="Q4345" t="str">
        <f>TEXT((A4345),"MMM _ YYYY")</f>
        <v>Jun  2023</v>
      </c>
    </row>
    <row r="4346" spans="1:17" x14ac:dyDescent="0.3">
      <c r="A4346" s="3">
        <v>45459</v>
      </c>
      <c r="B4346" t="s">
        <v>122</v>
      </c>
      <c r="C4346" t="s">
        <v>177</v>
      </c>
      <c r="D4346">
        <v>45</v>
      </c>
      <c r="E4346">
        <v>182.56</v>
      </c>
      <c r="F4346">
        <v>8215.2000000000007</v>
      </c>
      <c r="G4346" t="s">
        <v>48</v>
      </c>
      <c r="H4346" t="s">
        <v>1</v>
      </c>
      <c r="I4346" t="s">
        <v>122</v>
      </c>
      <c r="J4346" t="s">
        <v>428</v>
      </c>
      <c r="K4346">
        <v>402</v>
      </c>
      <c r="L4346" t="s">
        <v>122</v>
      </c>
      <c r="M4346">
        <v>99.71</v>
      </c>
      <c r="N4346">
        <v>11.32</v>
      </c>
      <c r="O4346" t="s">
        <v>427</v>
      </c>
      <c r="P4346">
        <f>E4346 - M4346</f>
        <v>82.850000000000009</v>
      </c>
      <c r="Q4346" t="str">
        <f>TEXT((A4346),"MMM _ YYYY")</f>
        <v>Jun  2024</v>
      </c>
    </row>
    <row r="4347" spans="1:17" x14ac:dyDescent="0.3">
      <c r="A4347" s="3">
        <v>45496</v>
      </c>
      <c r="B4347" t="s">
        <v>122</v>
      </c>
      <c r="C4347" t="s">
        <v>127</v>
      </c>
      <c r="D4347">
        <v>20</v>
      </c>
      <c r="E4347">
        <v>104.97</v>
      </c>
      <c r="F4347">
        <v>2099.4</v>
      </c>
      <c r="G4347" t="s">
        <v>56</v>
      </c>
      <c r="H4347" t="s">
        <v>1</v>
      </c>
      <c r="I4347" t="s">
        <v>122</v>
      </c>
      <c r="J4347" t="s">
        <v>428</v>
      </c>
      <c r="K4347">
        <v>402</v>
      </c>
      <c r="L4347" t="s">
        <v>122</v>
      </c>
      <c r="M4347">
        <v>99.71</v>
      </c>
      <c r="N4347">
        <v>11.32</v>
      </c>
      <c r="O4347" t="s">
        <v>427</v>
      </c>
      <c r="P4347">
        <f>E4347 - M4347</f>
        <v>5.2600000000000051</v>
      </c>
      <c r="Q4347" t="str">
        <f>TEXT((A4347),"MMM _ YYYY")</f>
        <v>Jul  2024</v>
      </c>
    </row>
    <row r="4348" spans="1:17" x14ac:dyDescent="0.3">
      <c r="A4348" s="3">
        <v>45571</v>
      </c>
      <c r="B4348" t="s">
        <v>122</v>
      </c>
      <c r="C4348" t="s">
        <v>161</v>
      </c>
      <c r="D4348">
        <v>46</v>
      </c>
      <c r="E4348">
        <v>135.47999999999999</v>
      </c>
      <c r="F4348">
        <v>6232.08</v>
      </c>
      <c r="G4348" t="s">
        <v>26</v>
      </c>
      <c r="H4348" t="s">
        <v>1</v>
      </c>
      <c r="I4348" t="s">
        <v>122</v>
      </c>
      <c r="J4348" t="s">
        <v>428</v>
      </c>
      <c r="K4348">
        <v>402</v>
      </c>
      <c r="L4348" t="s">
        <v>122</v>
      </c>
      <c r="M4348">
        <v>99.71</v>
      </c>
      <c r="N4348">
        <v>11.32</v>
      </c>
      <c r="O4348" t="s">
        <v>427</v>
      </c>
      <c r="P4348">
        <f>E4348 - M4348</f>
        <v>35.769999999999996</v>
      </c>
      <c r="Q4348" t="str">
        <f>TEXT((A4348),"MMM _ YYYY")</f>
        <v>Oct  2024</v>
      </c>
    </row>
    <row r="4349" spans="1:17" x14ac:dyDescent="0.3">
      <c r="A4349" s="3">
        <v>45608</v>
      </c>
      <c r="B4349" t="s">
        <v>122</v>
      </c>
      <c r="C4349" t="s">
        <v>59</v>
      </c>
      <c r="D4349">
        <v>36</v>
      </c>
      <c r="E4349">
        <v>90.55</v>
      </c>
      <c r="F4349">
        <v>3259.8</v>
      </c>
      <c r="G4349" t="s">
        <v>56</v>
      </c>
      <c r="H4349" t="s">
        <v>1</v>
      </c>
      <c r="I4349" t="s">
        <v>122</v>
      </c>
      <c r="J4349" t="s">
        <v>428</v>
      </c>
      <c r="K4349">
        <v>402</v>
      </c>
      <c r="L4349" t="s">
        <v>122</v>
      </c>
      <c r="M4349">
        <v>99.71</v>
      </c>
      <c r="N4349">
        <v>11.32</v>
      </c>
      <c r="O4349" t="s">
        <v>427</v>
      </c>
      <c r="P4349">
        <f>E4349 - M4349</f>
        <v>-9.1599999999999966</v>
      </c>
      <c r="Q4349" t="str">
        <f>TEXT((A4349),"MMM _ YYYY")</f>
        <v>Nov  2024</v>
      </c>
    </row>
    <row r="4350" spans="1:17" x14ac:dyDescent="0.3">
      <c r="A4350" s="3">
        <v>45633</v>
      </c>
      <c r="B4350" t="s">
        <v>122</v>
      </c>
      <c r="C4350" t="s">
        <v>364</v>
      </c>
      <c r="D4350">
        <v>43</v>
      </c>
      <c r="E4350">
        <v>392.06</v>
      </c>
      <c r="F4350">
        <v>16858.580000000002</v>
      </c>
      <c r="G4350" t="s">
        <v>8</v>
      </c>
      <c r="H4350" t="s">
        <v>1</v>
      </c>
      <c r="I4350" t="s">
        <v>122</v>
      </c>
      <c r="J4350" t="s">
        <v>428</v>
      </c>
      <c r="K4350">
        <v>402</v>
      </c>
      <c r="L4350" t="s">
        <v>122</v>
      </c>
      <c r="M4350">
        <v>99.71</v>
      </c>
      <c r="N4350">
        <v>11.32</v>
      </c>
      <c r="O4350" t="s">
        <v>427</v>
      </c>
      <c r="P4350">
        <f>E4350 - M4350</f>
        <v>292.35000000000002</v>
      </c>
      <c r="Q4350" t="str">
        <f>TEXT((A4350),"MMM _ YYYY")</f>
        <v>Dec  2024</v>
      </c>
    </row>
    <row r="4351" spans="1:17" x14ac:dyDescent="0.3">
      <c r="A4351" s="3">
        <v>45938</v>
      </c>
      <c r="B4351" t="s">
        <v>122</v>
      </c>
      <c r="C4351" t="s">
        <v>131</v>
      </c>
      <c r="D4351">
        <v>30</v>
      </c>
      <c r="E4351">
        <v>139.84</v>
      </c>
      <c r="F4351">
        <v>4195.2</v>
      </c>
      <c r="G4351" t="s">
        <v>130</v>
      </c>
      <c r="H4351" t="s">
        <v>1</v>
      </c>
      <c r="I4351" t="s">
        <v>122</v>
      </c>
      <c r="J4351" t="s">
        <v>428</v>
      </c>
      <c r="K4351">
        <v>402</v>
      </c>
      <c r="L4351" t="s">
        <v>122</v>
      </c>
      <c r="M4351">
        <v>99.71</v>
      </c>
      <c r="N4351">
        <v>11.32</v>
      </c>
      <c r="O4351" t="s">
        <v>427</v>
      </c>
      <c r="P4351">
        <f>E4351 - M4351</f>
        <v>40.13000000000001</v>
      </c>
      <c r="Q4351" t="str">
        <f>TEXT((A4351),"MMM _ YYYY")</f>
        <v>Oct  2025</v>
      </c>
    </row>
    <row r="4352" spans="1:17" x14ac:dyDescent="0.3">
      <c r="A4352" s="3">
        <v>44596</v>
      </c>
      <c r="B4352" t="s">
        <v>122</v>
      </c>
      <c r="C4352" t="s">
        <v>142</v>
      </c>
      <c r="D4352">
        <v>41</v>
      </c>
      <c r="E4352">
        <v>266.33</v>
      </c>
      <c r="F4352">
        <v>10919.53</v>
      </c>
      <c r="G4352" t="s">
        <v>31</v>
      </c>
      <c r="H4352" t="s">
        <v>1</v>
      </c>
      <c r="I4352" t="s">
        <v>122</v>
      </c>
      <c r="J4352" t="s">
        <v>428</v>
      </c>
      <c r="K4352">
        <v>402</v>
      </c>
      <c r="L4352" t="s">
        <v>122</v>
      </c>
      <c r="M4352">
        <v>99.71</v>
      </c>
      <c r="N4352">
        <v>11.32</v>
      </c>
      <c r="O4352" t="s">
        <v>427</v>
      </c>
      <c r="P4352">
        <f>E4352 - M4352</f>
        <v>166.62</v>
      </c>
      <c r="Q4352" t="str">
        <f>TEXT((A4352),"MMM _ YYYY")</f>
        <v>Feb  2022</v>
      </c>
    </row>
    <row r="4353" spans="1:17" x14ac:dyDescent="0.3">
      <c r="A4353" s="3">
        <v>44222</v>
      </c>
      <c r="B4353" t="s">
        <v>122</v>
      </c>
      <c r="C4353" t="s">
        <v>27</v>
      </c>
      <c r="D4353">
        <v>20</v>
      </c>
      <c r="E4353">
        <v>347.06</v>
      </c>
      <c r="F4353">
        <v>6941.2</v>
      </c>
      <c r="G4353" t="s">
        <v>26</v>
      </c>
      <c r="H4353" t="s">
        <v>1</v>
      </c>
      <c r="I4353" t="s">
        <v>122</v>
      </c>
      <c r="J4353" t="s">
        <v>428</v>
      </c>
      <c r="K4353">
        <v>402</v>
      </c>
      <c r="L4353" t="s">
        <v>122</v>
      </c>
      <c r="M4353">
        <v>99.71</v>
      </c>
      <c r="N4353">
        <v>11.32</v>
      </c>
      <c r="O4353" t="s">
        <v>427</v>
      </c>
      <c r="P4353">
        <f>E4353 - M4353</f>
        <v>247.35000000000002</v>
      </c>
      <c r="Q4353" t="str">
        <f>TEXT((A4353),"MMM _ YYYY")</f>
        <v>Jan  2021</v>
      </c>
    </row>
    <row r="4354" spans="1:17" x14ac:dyDescent="0.3">
      <c r="A4354" s="3">
        <v>44292</v>
      </c>
      <c r="B4354" t="s">
        <v>122</v>
      </c>
      <c r="C4354" t="s">
        <v>358</v>
      </c>
      <c r="D4354">
        <v>12</v>
      </c>
      <c r="E4354">
        <v>323.29000000000002</v>
      </c>
      <c r="F4354">
        <v>3879.48</v>
      </c>
      <c r="G4354" t="s">
        <v>2</v>
      </c>
      <c r="H4354" t="s">
        <v>1</v>
      </c>
      <c r="I4354" t="s">
        <v>122</v>
      </c>
      <c r="J4354" t="s">
        <v>428</v>
      </c>
      <c r="K4354">
        <v>402</v>
      </c>
      <c r="L4354" t="s">
        <v>122</v>
      </c>
      <c r="M4354">
        <v>99.71</v>
      </c>
      <c r="N4354">
        <v>11.32</v>
      </c>
      <c r="O4354" t="s">
        <v>427</v>
      </c>
      <c r="P4354">
        <f>E4354 - M4354</f>
        <v>223.58000000000004</v>
      </c>
      <c r="Q4354" t="str">
        <f>TEXT((A4354),"MMM _ YYYY")</f>
        <v>Apr  2021</v>
      </c>
    </row>
    <row r="4355" spans="1:17" x14ac:dyDescent="0.3">
      <c r="A4355" s="3">
        <v>44380</v>
      </c>
      <c r="B4355" t="s">
        <v>122</v>
      </c>
      <c r="C4355" t="s">
        <v>73</v>
      </c>
      <c r="D4355">
        <v>11</v>
      </c>
      <c r="E4355">
        <v>238.83</v>
      </c>
      <c r="F4355">
        <v>2627.13</v>
      </c>
      <c r="G4355" t="s">
        <v>23</v>
      </c>
      <c r="H4355" t="s">
        <v>1</v>
      </c>
      <c r="I4355" t="s">
        <v>122</v>
      </c>
      <c r="J4355" t="s">
        <v>428</v>
      </c>
      <c r="K4355">
        <v>402</v>
      </c>
      <c r="L4355" t="s">
        <v>122</v>
      </c>
      <c r="M4355">
        <v>99.71</v>
      </c>
      <c r="N4355">
        <v>11.32</v>
      </c>
      <c r="O4355" t="s">
        <v>427</v>
      </c>
      <c r="P4355">
        <f>E4355 - M4355</f>
        <v>139.12</v>
      </c>
      <c r="Q4355" t="str">
        <f>TEXT((A4355),"MMM _ YYYY")</f>
        <v>Jul  2021</v>
      </c>
    </row>
    <row r="4356" spans="1:17" x14ac:dyDescent="0.3">
      <c r="A4356" s="3">
        <v>44393</v>
      </c>
      <c r="B4356" t="s">
        <v>122</v>
      </c>
      <c r="C4356" t="s">
        <v>210</v>
      </c>
      <c r="D4356">
        <v>4</v>
      </c>
      <c r="E4356">
        <v>61.52</v>
      </c>
      <c r="F4356">
        <v>246.08</v>
      </c>
      <c r="G4356" t="s">
        <v>23</v>
      </c>
      <c r="H4356" t="s">
        <v>1</v>
      </c>
      <c r="I4356" t="s">
        <v>122</v>
      </c>
      <c r="J4356" t="s">
        <v>428</v>
      </c>
      <c r="K4356">
        <v>402</v>
      </c>
      <c r="L4356" t="s">
        <v>122</v>
      </c>
      <c r="M4356">
        <v>99.71</v>
      </c>
      <c r="N4356">
        <v>11.32</v>
      </c>
      <c r="O4356" t="s">
        <v>427</v>
      </c>
      <c r="P4356">
        <f>E4356 - M4356</f>
        <v>-38.189999999999991</v>
      </c>
      <c r="Q4356" t="str">
        <f>TEXT((A4356),"MMM _ YYYY")</f>
        <v>Jul  2021</v>
      </c>
    </row>
    <row r="4357" spans="1:17" x14ac:dyDescent="0.3">
      <c r="A4357" s="3">
        <v>42741</v>
      </c>
      <c r="B4357" t="s">
        <v>122</v>
      </c>
      <c r="C4357" t="s">
        <v>70</v>
      </c>
      <c r="D4357">
        <v>33</v>
      </c>
      <c r="E4357">
        <v>93.79</v>
      </c>
      <c r="F4357">
        <v>3095.07</v>
      </c>
      <c r="G4357" t="s">
        <v>8</v>
      </c>
      <c r="H4357" t="s">
        <v>1</v>
      </c>
      <c r="I4357" t="s">
        <v>122</v>
      </c>
      <c r="J4357" t="s">
        <v>428</v>
      </c>
      <c r="K4357">
        <v>402</v>
      </c>
      <c r="L4357" t="s">
        <v>122</v>
      </c>
      <c r="M4357">
        <v>99.71</v>
      </c>
      <c r="N4357">
        <v>11.32</v>
      </c>
      <c r="O4357" t="s">
        <v>427</v>
      </c>
      <c r="P4357">
        <f>E4357 - M4357</f>
        <v>-5.9199999999999875</v>
      </c>
      <c r="Q4357" t="str">
        <f>TEXT((A4357),"MMM _ YYYY")</f>
        <v>Jan  2017</v>
      </c>
    </row>
    <row r="4358" spans="1:17" x14ac:dyDescent="0.3">
      <c r="A4358" s="3">
        <v>42763</v>
      </c>
      <c r="B4358" t="s">
        <v>122</v>
      </c>
      <c r="C4358" t="s">
        <v>328</v>
      </c>
      <c r="D4358">
        <v>32</v>
      </c>
      <c r="E4358">
        <v>387.92</v>
      </c>
      <c r="F4358">
        <v>12413.44</v>
      </c>
      <c r="G4358" t="s">
        <v>81</v>
      </c>
      <c r="H4358" t="s">
        <v>1</v>
      </c>
      <c r="I4358" t="s">
        <v>122</v>
      </c>
      <c r="J4358" t="s">
        <v>428</v>
      </c>
      <c r="K4358">
        <v>402</v>
      </c>
      <c r="L4358" t="s">
        <v>122</v>
      </c>
      <c r="M4358">
        <v>99.71</v>
      </c>
      <c r="N4358">
        <v>11.32</v>
      </c>
      <c r="O4358" t="s">
        <v>427</v>
      </c>
      <c r="P4358">
        <f>E4358 - M4358</f>
        <v>288.21000000000004</v>
      </c>
      <c r="Q4358" t="str">
        <f>TEXT((A4358),"MMM _ YYYY")</f>
        <v>Jan  2017</v>
      </c>
    </row>
    <row r="4359" spans="1:17" x14ac:dyDescent="0.3">
      <c r="A4359" s="3">
        <v>42895</v>
      </c>
      <c r="B4359" t="s">
        <v>122</v>
      </c>
      <c r="C4359" t="s">
        <v>264</v>
      </c>
      <c r="D4359">
        <v>20</v>
      </c>
      <c r="E4359">
        <v>178.79</v>
      </c>
      <c r="F4359">
        <v>3575.8</v>
      </c>
      <c r="G4359" t="s">
        <v>130</v>
      </c>
      <c r="H4359" t="s">
        <v>1</v>
      </c>
      <c r="I4359" t="s">
        <v>122</v>
      </c>
      <c r="J4359" t="s">
        <v>428</v>
      </c>
      <c r="K4359">
        <v>402</v>
      </c>
      <c r="L4359" t="s">
        <v>122</v>
      </c>
      <c r="M4359">
        <v>99.71</v>
      </c>
      <c r="N4359">
        <v>11.32</v>
      </c>
      <c r="O4359" t="s">
        <v>427</v>
      </c>
      <c r="P4359">
        <f>E4359 - M4359</f>
        <v>79.08</v>
      </c>
      <c r="Q4359" t="str">
        <f>TEXT((A4359),"MMM _ YYYY")</f>
        <v>Jun  2017</v>
      </c>
    </row>
    <row r="4360" spans="1:17" x14ac:dyDescent="0.3">
      <c r="A4360" s="3">
        <v>42964</v>
      </c>
      <c r="B4360" t="s">
        <v>122</v>
      </c>
      <c r="C4360" t="s">
        <v>127</v>
      </c>
      <c r="D4360">
        <v>39</v>
      </c>
      <c r="E4360">
        <v>275.99</v>
      </c>
      <c r="F4360">
        <v>10763.61</v>
      </c>
      <c r="G4360" t="s">
        <v>56</v>
      </c>
      <c r="H4360" t="s">
        <v>1</v>
      </c>
      <c r="I4360" t="s">
        <v>122</v>
      </c>
      <c r="J4360" t="s">
        <v>428</v>
      </c>
      <c r="K4360">
        <v>402</v>
      </c>
      <c r="L4360" t="s">
        <v>122</v>
      </c>
      <c r="M4360">
        <v>99.71</v>
      </c>
      <c r="N4360">
        <v>11.32</v>
      </c>
      <c r="O4360" t="s">
        <v>427</v>
      </c>
      <c r="P4360">
        <f>E4360 - M4360</f>
        <v>176.28000000000003</v>
      </c>
      <c r="Q4360" t="str">
        <f>TEXT((A4360),"MMM _ YYYY")</f>
        <v>Aug  2017</v>
      </c>
    </row>
    <row r="4361" spans="1:17" x14ac:dyDescent="0.3">
      <c r="A4361" s="3">
        <v>42993</v>
      </c>
      <c r="B4361" t="s">
        <v>122</v>
      </c>
      <c r="C4361" t="s">
        <v>275</v>
      </c>
      <c r="D4361">
        <v>17</v>
      </c>
      <c r="E4361">
        <v>144.25</v>
      </c>
      <c r="F4361">
        <v>2452.25</v>
      </c>
      <c r="G4361" t="s">
        <v>2</v>
      </c>
      <c r="H4361" t="s">
        <v>1</v>
      </c>
      <c r="I4361" t="s">
        <v>122</v>
      </c>
      <c r="J4361" t="s">
        <v>428</v>
      </c>
      <c r="K4361">
        <v>402</v>
      </c>
      <c r="L4361" t="s">
        <v>122</v>
      </c>
      <c r="M4361">
        <v>99.71</v>
      </c>
      <c r="N4361">
        <v>11.32</v>
      </c>
      <c r="O4361" t="s">
        <v>427</v>
      </c>
      <c r="P4361">
        <f>E4361 - M4361</f>
        <v>44.540000000000006</v>
      </c>
      <c r="Q4361" t="str">
        <f>TEXT((A4361),"MMM _ YYYY")</f>
        <v>Sep  2017</v>
      </c>
    </row>
    <row r="4362" spans="1:17" x14ac:dyDescent="0.3">
      <c r="A4362" s="3">
        <v>42630</v>
      </c>
      <c r="B4362" t="s">
        <v>122</v>
      </c>
      <c r="C4362" t="s">
        <v>121</v>
      </c>
      <c r="D4362">
        <v>9</v>
      </c>
      <c r="E4362">
        <v>72.040000000000006</v>
      </c>
      <c r="F4362">
        <v>648.36</v>
      </c>
      <c r="G4362" t="s">
        <v>105</v>
      </c>
      <c r="H4362" t="s">
        <v>1</v>
      </c>
      <c r="I4362" t="s">
        <v>122</v>
      </c>
      <c r="J4362" t="s">
        <v>428</v>
      </c>
      <c r="K4362">
        <v>402</v>
      </c>
      <c r="L4362" t="s">
        <v>122</v>
      </c>
      <c r="M4362">
        <v>99.71</v>
      </c>
      <c r="N4362">
        <v>11.32</v>
      </c>
      <c r="O4362" t="s">
        <v>427</v>
      </c>
      <c r="P4362">
        <f>E4362 - M4362</f>
        <v>-27.669999999999987</v>
      </c>
      <c r="Q4362" t="str">
        <f>TEXT((A4362),"MMM _ YYYY")</f>
        <v>Sep  2016</v>
      </c>
    </row>
    <row r="4363" spans="1:17" x14ac:dyDescent="0.3">
      <c r="A4363" s="3">
        <v>42639</v>
      </c>
      <c r="B4363" t="s">
        <v>122</v>
      </c>
      <c r="C4363" t="s">
        <v>229</v>
      </c>
      <c r="D4363">
        <v>37</v>
      </c>
      <c r="E4363">
        <v>251.52</v>
      </c>
      <c r="F4363">
        <v>9306.24</v>
      </c>
      <c r="G4363" t="s">
        <v>16</v>
      </c>
      <c r="H4363" t="s">
        <v>1</v>
      </c>
      <c r="I4363" t="s">
        <v>122</v>
      </c>
      <c r="J4363" t="s">
        <v>428</v>
      </c>
      <c r="K4363">
        <v>402</v>
      </c>
      <c r="L4363" t="s">
        <v>122</v>
      </c>
      <c r="M4363">
        <v>99.71</v>
      </c>
      <c r="N4363">
        <v>11.32</v>
      </c>
      <c r="O4363" t="s">
        <v>427</v>
      </c>
      <c r="P4363">
        <f>E4363 - M4363</f>
        <v>151.81</v>
      </c>
      <c r="Q4363" t="str">
        <f>TEXT((A4363),"MMM _ YYYY")</f>
        <v>Sep  2016</v>
      </c>
    </row>
    <row r="4364" spans="1:17" x14ac:dyDescent="0.3">
      <c r="A4364" s="3">
        <v>42675</v>
      </c>
      <c r="B4364" t="s">
        <v>122</v>
      </c>
      <c r="C4364" t="s">
        <v>68</v>
      </c>
      <c r="D4364">
        <v>21</v>
      </c>
      <c r="E4364">
        <v>72.099999999999994</v>
      </c>
      <c r="F4364">
        <v>1514.1</v>
      </c>
      <c r="G4364" t="s">
        <v>56</v>
      </c>
      <c r="H4364" t="s">
        <v>1</v>
      </c>
      <c r="I4364" t="s">
        <v>122</v>
      </c>
      <c r="J4364" t="s">
        <v>428</v>
      </c>
      <c r="K4364">
        <v>402</v>
      </c>
      <c r="L4364" t="s">
        <v>122</v>
      </c>
      <c r="M4364">
        <v>99.71</v>
      </c>
      <c r="N4364">
        <v>11.32</v>
      </c>
      <c r="O4364" t="s">
        <v>427</v>
      </c>
      <c r="P4364">
        <f>E4364 - M4364</f>
        <v>-27.61</v>
      </c>
      <c r="Q4364" t="str">
        <f>TEXT((A4364),"MMM _ YYYY")</f>
        <v>Nov  2016</v>
      </c>
    </row>
    <row r="4365" spans="1:17" x14ac:dyDescent="0.3">
      <c r="A4365" s="3">
        <v>42126</v>
      </c>
      <c r="B4365" t="s">
        <v>122</v>
      </c>
      <c r="C4365" t="s">
        <v>316</v>
      </c>
      <c r="D4365">
        <v>36</v>
      </c>
      <c r="E4365">
        <v>358.82</v>
      </c>
      <c r="F4365">
        <v>12917.52</v>
      </c>
      <c r="G4365" t="s">
        <v>87</v>
      </c>
      <c r="H4365" t="s">
        <v>1</v>
      </c>
      <c r="I4365" t="s">
        <v>122</v>
      </c>
      <c r="J4365" t="s">
        <v>428</v>
      </c>
      <c r="K4365">
        <v>402</v>
      </c>
      <c r="L4365" t="s">
        <v>122</v>
      </c>
      <c r="M4365">
        <v>99.71</v>
      </c>
      <c r="N4365">
        <v>11.32</v>
      </c>
      <c r="O4365" t="s">
        <v>427</v>
      </c>
      <c r="P4365">
        <f>E4365 - M4365</f>
        <v>259.11</v>
      </c>
      <c r="Q4365" t="str">
        <f>TEXT((A4365),"MMM _ YYYY")</f>
        <v>May  2015</v>
      </c>
    </row>
    <row r="4366" spans="1:17" x14ac:dyDescent="0.3">
      <c r="A4366" s="3">
        <v>42153</v>
      </c>
      <c r="B4366" t="s">
        <v>122</v>
      </c>
      <c r="C4366" t="s">
        <v>235</v>
      </c>
      <c r="D4366">
        <v>33</v>
      </c>
      <c r="E4366">
        <v>158.62</v>
      </c>
      <c r="F4366">
        <v>5234.46</v>
      </c>
      <c r="G4366" t="s">
        <v>130</v>
      </c>
      <c r="H4366" t="s">
        <v>1</v>
      </c>
      <c r="I4366" t="s">
        <v>122</v>
      </c>
      <c r="J4366" t="s">
        <v>428</v>
      </c>
      <c r="K4366">
        <v>402</v>
      </c>
      <c r="L4366" t="s">
        <v>122</v>
      </c>
      <c r="M4366">
        <v>99.71</v>
      </c>
      <c r="N4366">
        <v>11.32</v>
      </c>
      <c r="O4366" t="s">
        <v>427</v>
      </c>
      <c r="P4366">
        <f>E4366 - M4366</f>
        <v>58.910000000000011</v>
      </c>
      <c r="Q4366" t="str">
        <f>TEXT((A4366),"MMM _ YYYY")</f>
        <v>May  2015</v>
      </c>
    </row>
    <row r="4367" spans="1:17" x14ac:dyDescent="0.3">
      <c r="A4367" s="3">
        <v>41874</v>
      </c>
      <c r="B4367" t="s">
        <v>122</v>
      </c>
      <c r="C4367" t="s">
        <v>205</v>
      </c>
      <c r="D4367">
        <v>41</v>
      </c>
      <c r="E4367">
        <v>208.26</v>
      </c>
      <c r="F4367">
        <v>8538.66</v>
      </c>
      <c r="G4367" t="s">
        <v>56</v>
      </c>
      <c r="H4367" t="s">
        <v>1</v>
      </c>
      <c r="I4367" t="s">
        <v>122</v>
      </c>
      <c r="J4367" t="s">
        <v>428</v>
      </c>
      <c r="K4367">
        <v>402</v>
      </c>
      <c r="L4367" t="s">
        <v>122</v>
      </c>
      <c r="M4367">
        <v>99.71</v>
      </c>
      <c r="N4367">
        <v>11.32</v>
      </c>
      <c r="O4367" t="s">
        <v>427</v>
      </c>
      <c r="P4367">
        <f>E4367 - M4367</f>
        <v>108.55</v>
      </c>
      <c r="Q4367" t="str">
        <f>TEXT((A4367),"MMM _ YYYY")</f>
        <v>Aug  2014</v>
      </c>
    </row>
    <row r="4368" spans="1:17" x14ac:dyDescent="0.3">
      <c r="A4368" s="3">
        <v>41999</v>
      </c>
      <c r="B4368" t="s">
        <v>122</v>
      </c>
      <c r="C4368" t="s">
        <v>135</v>
      </c>
      <c r="D4368">
        <v>29</v>
      </c>
      <c r="E4368">
        <v>365.18</v>
      </c>
      <c r="F4368">
        <v>10590.22</v>
      </c>
      <c r="G4368" t="s">
        <v>134</v>
      </c>
      <c r="H4368" t="s">
        <v>1</v>
      </c>
      <c r="I4368" t="s">
        <v>122</v>
      </c>
      <c r="J4368" t="s">
        <v>428</v>
      </c>
      <c r="K4368">
        <v>402</v>
      </c>
      <c r="L4368" t="s">
        <v>122</v>
      </c>
      <c r="M4368">
        <v>99.71</v>
      </c>
      <c r="N4368">
        <v>11.32</v>
      </c>
      <c r="O4368" t="s">
        <v>427</v>
      </c>
      <c r="P4368">
        <f>E4368 - M4368</f>
        <v>265.47000000000003</v>
      </c>
      <c r="Q4368" t="str">
        <f>TEXT((A4368),"MMM _ YYYY")</f>
        <v>Dec  2014</v>
      </c>
    </row>
    <row r="4369" spans="1:17" x14ac:dyDescent="0.3">
      <c r="A4369" s="3">
        <v>41458</v>
      </c>
      <c r="B4369" t="s">
        <v>122</v>
      </c>
      <c r="C4369" t="s">
        <v>229</v>
      </c>
      <c r="D4369">
        <v>5</v>
      </c>
      <c r="E4369">
        <v>127.71</v>
      </c>
      <c r="F4369">
        <v>638.54999999999995</v>
      </c>
      <c r="G4369" t="s">
        <v>16</v>
      </c>
      <c r="H4369" t="s">
        <v>1</v>
      </c>
      <c r="I4369" t="s">
        <v>122</v>
      </c>
      <c r="J4369" t="s">
        <v>428</v>
      </c>
      <c r="K4369">
        <v>402</v>
      </c>
      <c r="L4369" t="s">
        <v>122</v>
      </c>
      <c r="M4369">
        <v>99.71</v>
      </c>
      <c r="N4369">
        <v>11.32</v>
      </c>
      <c r="O4369" t="s">
        <v>427</v>
      </c>
      <c r="P4369">
        <f>E4369 - M4369</f>
        <v>28</v>
      </c>
      <c r="Q4369" t="str">
        <f>TEXT((A4369),"MMM _ YYYY")</f>
        <v>Jul  2013</v>
      </c>
    </row>
    <row r="4370" spans="1:17" x14ac:dyDescent="0.3">
      <c r="A4370" s="3">
        <v>41110</v>
      </c>
      <c r="B4370" t="s">
        <v>122</v>
      </c>
      <c r="C4370" t="s">
        <v>123</v>
      </c>
      <c r="D4370">
        <v>4</v>
      </c>
      <c r="E4370">
        <v>299.10000000000002</v>
      </c>
      <c r="F4370">
        <v>1196.4000000000001</v>
      </c>
      <c r="G4370" t="s">
        <v>8</v>
      </c>
      <c r="H4370" t="s">
        <v>1</v>
      </c>
      <c r="I4370" t="s">
        <v>122</v>
      </c>
      <c r="J4370" t="s">
        <v>428</v>
      </c>
      <c r="K4370">
        <v>402</v>
      </c>
      <c r="L4370" t="s">
        <v>122</v>
      </c>
      <c r="M4370">
        <v>99.71</v>
      </c>
      <c r="N4370">
        <v>11.32</v>
      </c>
      <c r="O4370" t="s">
        <v>427</v>
      </c>
      <c r="P4370">
        <f>E4370 - M4370</f>
        <v>199.39000000000004</v>
      </c>
      <c r="Q4370" t="str">
        <f>TEXT((A4370),"MMM _ YYYY")</f>
        <v>Jul  2012</v>
      </c>
    </row>
    <row r="4371" spans="1:17" x14ac:dyDescent="0.3">
      <c r="A4371" s="3">
        <v>45064</v>
      </c>
      <c r="B4371" t="s">
        <v>259</v>
      </c>
      <c r="C4371" t="s">
        <v>140</v>
      </c>
      <c r="D4371">
        <v>22</v>
      </c>
      <c r="E4371">
        <v>133.15</v>
      </c>
      <c r="F4371">
        <v>2929.3</v>
      </c>
      <c r="G4371" t="s">
        <v>105</v>
      </c>
      <c r="H4371" t="s">
        <v>5</v>
      </c>
      <c r="I4371" t="s">
        <v>259</v>
      </c>
      <c r="J4371" t="s">
        <v>428</v>
      </c>
      <c r="K4371">
        <v>404</v>
      </c>
      <c r="L4371" t="s">
        <v>259</v>
      </c>
      <c r="M4371">
        <v>41.34</v>
      </c>
      <c r="N4371">
        <v>9.56</v>
      </c>
      <c r="O4371" t="s">
        <v>430</v>
      </c>
      <c r="P4371">
        <f>E4371 - M4371</f>
        <v>91.81</v>
      </c>
      <c r="Q4371" t="str">
        <f>TEXT((A4371),"MMM _ YYYY")</f>
        <v>May  2023</v>
      </c>
    </row>
    <row r="4372" spans="1:17" x14ac:dyDescent="0.3">
      <c r="A4372" s="3">
        <v>45260</v>
      </c>
      <c r="B4372" t="s">
        <v>259</v>
      </c>
      <c r="C4372" t="s">
        <v>157</v>
      </c>
      <c r="D4372">
        <v>30</v>
      </c>
      <c r="E4372">
        <v>105.2</v>
      </c>
      <c r="F4372">
        <v>3156</v>
      </c>
      <c r="G4372" t="s">
        <v>110</v>
      </c>
      <c r="H4372" t="s">
        <v>5</v>
      </c>
      <c r="I4372" t="s">
        <v>259</v>
      </c>
      <c r="J4372" t="s">
        <v>428</v>
      </c>
      <c r="K4372">
        <v>404</v>
      </c>
      <c r="L4372" t="s">
        <v>259</v>
      </c>
      <c r="M4372">
        <v>41.34</v>
      </c>
      <c r="N4372">
        <v>9.56</v>
      </c>
      <c r="O4372" t="s">
        <v>430</v>
      </c>
      <c r="P4372">
        <f>E4372 - M4372</f>
        <v>63.86</v>
      </c>
      <c r="Q4372" t="str">
        <f>TEXT((A4372),"MMM _ YYYY")</f>
        <v>Nov  2023</v>
      </c>
    </row>
    <row r="4373" spans="1:17" x14ac:dyDescent="0.3">
      <c r="A4373" s="3">
        <v>45271</v>
      </c>
      <c r="B4373" t="s">
        <v>259</v>
      </c>
      <c r="C4373" t="s">
        <v>247</v>
      </c>
      <c r="D4373">
        <v>26</v>
      </c>
      <c r="E4373">
        <v>266.35000000000002</v>
      </c>
      <c r="F4373">
        <v>6925.1</v>
      </c>
      <c r="G4373" t="s">
        <v>23</v>
      </c>
      <c r="H4373" t="s">
        <v>5</v>
      </c>
      <c r="I4373" t="s">
        <v>259</v>
      </c>
      <c r="J4373" t="s">
        <v>428</v>
      </c>
      <c r="K4373">
        <v>404</v>
      </c>
      <c r="L4373" t="s">
        <v>259</v>
      </c>
      <c r="M4373">
        <v>41.34</v>
      </c>
      <c r="N4373">
        <v>9.56</v>
      </c>
      <c r="O4373" t="s">
        <v>430</v>
      </c>
      <c r="P4373">
        <f>E4373 - M4373</f>
        <v>225.01000000000002</v>
      </c>
      <c r="Q4373" t="str">
        <f>TEXT((A4373),"MMM _ YYYY")</f>
        <v>Dec  2023</v>
      </c>
    </row>
    <row r="4374" spans="1:17" x14ac:dyDescent="0.3">
      <c r="A4374" s="3">
        <v>45719</v>
      </c>
      <c r="B4374" t="s">
        <v>259</v>
      </c>
      <c r="C4374" t="s">
        <v>284</v>
      </c>
      <c r="D4374">
        <v>10</v>
      </c>
      <c r="E4374">
        <v>219.53</v>
      </c>
      <c r="F4374">
        <v>2195.3000000000002</v>
      </c>
      <c r="G4374" t="s">
        <v>56</v>
      </c>
      <c r="H4374" t="s">
        <v>5</v>
      </c>
      <c r="I4374" t="s">
        <v>259</v>
      </c>
      <c r="J4374" t="s">
        <v>428</v>
      </c>
      <c r="K4374">
        <v>404</v>
      </c>
      <c r="L4374" t="s">
        <v>259</v>
      </c>
      <c r="M4374">
        <v>41.34</v>
      </c>
      <c r="N4374">
        <v>9.56</v>
      </c>
      <c r="O4374" t="s">
        <v>430</v>
      </c>
      <c r="P4374">
        <f>E4374 - M4374</f>
        <v>178.19</v>
      </c>
      <c r="Q4374" t="str">
        <f>TEXT((A4374),"MMM _ YYYY")</f>
        <v>Mar  2025</v>
      </c>
    </row>
    <row r="4375" spans="1:17" x14ac:dyDescent="0.3">
      <c r="A4375" s="3">
        <v>45747</v>
      </c>
      <c r="B4375" t="s">
        <v>259</v>
      </c>
      <c r="C4375" t="s">
        <v>350</v>
      </c>
      <c r="D4375">
        <v>21</v>
      </c>
      <c r="E4375">
        <v>399.01</v>
      </c>
      <c r="F4375">
        <v>8379.2099999999991</v>
      </c>
      <c r="G4375" t="s">
        <v>26</v>
      </c>
      <c r="H4375" t="s">
        <v>5</v>
      </c>
      <c r="I4375" t="s">
        <v>259</v>
      </c>
      <c r="J4375" t="s">
        <v>428</v>
      </c>
      <c r="K4375">
        <v>404</v>
      </c>
      <c r="L4375" t="s">
        <v>259</v>
      </c>
      <c r="M4375">
        <v>41.34</v>
      </c>
      <c r="N4375">
        <v>9.56</v>
      </c>
      <c r="O4375" t="s">
        <v>430</v>
      </c>
      <c r="P4375">
        <f>E4375 - M4375</f>
        <v>357.66999999999996</v>
      </c>
      <c r="Q4375" t="str">
        <f>TEXT((A4375),"MMM _ YYYY")</f>
        <v>Mar  2025</v>
      </c>
    </row>
    <row r="4376" spans="1:17" x14ac:dyDescent="0.3">
      <c r="A4376" s="3">
        <v>45872</v>
      </c>
      <c r="B4376" t="s">
        <v>259</v>
      </c>
      <c r="C4376" t="s">
        <v>183</v>
      </c>
      <c r="D4376">
        <v>34</v>
      </c>
      <c r="E4376">
        <v>311.14</v>
      </c>
      <c r="F4376">
        <v>10578.76</v>
      </c>
      <c r="G4376" t="s">
        <v>2</v>
      </c>
      <c r="H4376" t="s">
        <v>5</v>
      </c>
      <c r="I4376" t="s">
        <v>259</v>
      </c>
      <c r="J4376" t="s">
        <v>428</v>
      </c>
      <c r="K4376">
        <v>404</v>
      </c>
      <c r="L4376" t="s">
        <v>259</v>
      </c>
      <c r="M4376">
        <v>41.34</v>
      </c>
      <c r="N4376">
        <v>9.56</v>
      </c>
      <c r="O4376" t="s">
        <v>430</v>
      </c>
      <c r="P4376">
        <f>E4376 - M4376</f>
        <v>269.79999999999995</v>
      </c>
      <c r="Q4376" t="str">
        <f>TEXT((A4376),"MMM _ YYYY")</f>
        <v>Aug  2025</v>
      </c>
    </row>
    <row r="4377" spans="1:17" x14ac:dyDescent="0.3">
      <c r="A4377" s="3">
        <v>44715</v>
      </c>
      <c r="B4377" t="s">
        <v>259</v>
      </c>
      <c r="C4377" t="s">
        <v>379</v>
      </c>
      <c r="D4377">
        <v>16</v>
      </c>
      <c r="E4377">
        <v>179.11</v>
      </c>
      <c r="F4377">
        <v>2865.76</v>
      </c>
      <c r="G4377" t="s">
        <v>81</v>
      </c>
      <c r="H4377" t="s">
        <v>5</v>
      </c>
      <c r="I4377" t="s">
        <v>259</v>
      </c>
      <c r="J4377" t="s">
        <v>428</v>
      </c>
      <c r="K4377">
        <v>404</v>
      </c>
      <c r="L4377" t="s">
        <v>259</v>
      </c>
      <c r="M4377">
        <v>41.34</v>
      </c>
      <c r="N4377">
        <v>9.56</v>
      </c>
      <c r="O4377" t="s">
        <v>430</v>
      </c>
      <c r="P4377">
        <f>E4377 - M4377</f>
        <v>137.77000000000001</v>
      </c>
      <c r="Q4377" t="str">
        <f>TEXT((A4377),"MMM _ YYYY")</f>
        <v>Jun  2022</v>
      </c>
    </row>
    <row r="4378" spans="1:17" x14ac:dyDescent="0.3">
      <c r="A4378" s="3">
        <v>44751</v>
      </c>
      <c r="B4378" t="s">
        <v>259</v>
      </c>
      <c r="C4378" t="s">
        <v>97</v>
      </c>
      <c r="D4378">
        <v>31</v>
      </c>
      <c r="E4378">
        <v>247.36</v>
      </c>
      <c r="F4378">
        <v>7668.16</v>
      </c>
      <c r="G4378" t="s">
        <v>6</v>
      </c>
      <c r="H4378" t="s">
        <v>5</v>
      </c>
      <c r="I4378" t="s">
        <v>259</v>
      </c>
      <c r="J4378" t="s">
        <v>428</v>
      </c>
      <c r="K4378">
        <v>404</v>
      </c>
      <c r="L4378" t="s">
        <v>259</v>
      </c>
      <c r="M4378">
        <v>41.34</v>
      </c>
      <c r="N4378">
        <v>9.56</v>
      </c>
      <c r="O4378" t="s">
        <v>430</v>
      </c>
      <c r="P4378">
        <f>E4378 - M4378</f>
        <v>206.02</v>
      </c>
      <c r="Q4378" t="str">
        <f>TEXT((A4378),"MMM _ YYYY")</f>
        <v>Jul  2022</v>
      </c>
    </row>
    <row r="4379" spans="1:17" x14ac:dyDescent="0.3">
      <c r="A4379" s="3">
        <v>44840</v>
      </c>
      <c r="B4379" t="s">
        <v>259</v>
      </c>
      <c r="C4379" t="s">
        <v>175</v>
      </c>
      <c r="D4379">
        <v>41</v>
      </c>
      <c r="E4379">
        <v>307.51</v>
      </c>
      <c r="F4379">
        <v>12607.91</v>
      </c>
      <c r="G4379" t="s">
        <v>56</v>
      </c>
      <c r="H4379" t="s">
        <v>5</v>
      </c>
      <c r="I4379" t="s">
        <v>259</v>
      </c>
      <c r="J4379" t="s">
        <v>428</v>
      </c>
      <c r="K4379">
        <v>404</v>
      </c>
      <c r="L4379" t="s">
        <v>259</v>
      </c>
      <c r="M4379">
        <v>41.34</v>
      </c>
      <c r="N4379">
        <v>9.56</v>
      </c>
      <c r="O4379" t="s">
        <v>430</v>
      </c>
      <c r="P4379">
        <f>E4379 - M4379</f>
        <v>266.16999999999996</v>
      </c>
      <c r="Q4379" t="str">
        <f>TEXT((A4379),"MMM _ YYYY")</f>
        <v>Oct  2022</v>
      </c>
    </row>
    <row r="4380" spans="1:17" x14ac:dyDescent="0.3">
      <c r="A4380" s="3">
        <v>44922</v>
      </c>
      <c r="B4380" t="s">
        <v>259</v>
      </c>
      <c r="C4380" t="s">
        <v>335</v>
      </c>
      <c r="D4380">
        <v>49</v>
      </c>
      <c r="E4380">
        <v>134.84</v>
      </c>
      <c r="F4380">
        <v>6607.16</v>
      </c>
      <c r="G4380" t="s">
        <v>87</v>
      </c>
      <c r="H4380" t="s">
        <v>5</v>
      </c>
      <c r="I4380" t="s">
        <v>259</v>
      </c>
      <c r="J4380" t="s">
        <v>428</v>
      </c>
      <c r="K4380">
        <v>404</v>
      </c>
      <c r="L4380" t="s">
        <v>259</v>
      </c>
      <c r="M4380">
        <v>41.34</v>
      </c>
      <c r="N4380">
        <v>9.56</v>
      </c>
      <c r="O4380" t="s">
        <v>430</v>
      </c>
      <c r="P4380">
        <f>E4380 - M4380</f>
        <v>93.5</v>
      </c>
      <c r="Q4380" t="str">
        <f>TEXT((A4380),"MMM _ YYYY")</f>
        <v>Dec  2022</v>
      </c>
    </row>
    <row r="4381" spans="1:17" x14ac:dyDescent="0.3">
      <c r="A4381" s="3">
        <v>43899</v>
      </c>
      <c r="B4381" t="s">
        <v>259</v>
      </c>
      <c r="C4381" t="s">
        <v>250</v>
      </c>
      <c r="D4381">
        <v>23</v>
      </c>
      <c r="E4381">
        <v>306.87</v>
      </c>
      <c r="F4381">
        <v>7058.01</v>
      </c>
      <c r="G4381" t="s">
        <v>130</v>
      </c>
      <c r="H4381" t="s">
        <v>5</v>
      </c>
      <c r="I4381" t="s">
        <v>259</v>
      </c>
      <c r="J4381" t="s">
        <v>428</v>
      </c>
      <c r="K4381">
        <v>404</v>
      </c>
      <c r="L4381" t="s">
        <v>259</v>
      </c>
      <c r="M4381">
        <v>41.34</v>
      </c>
      <c r="N4381">
        <v>9.56</v>
      </c>
      <c r="O4381" t="s">
        <v>430</v>
      </c>
      <c r="P4381">
        <f>E4381 - M4381</f>
        <v>265.52999999999997</v>
      </c>
      <c r="Q4381" t="str">
        <f>TEXT((A4381),"MMM _ YYYY")</f>
        <v>Mar  2020</v>
      </c>
    </row>
    <row r="4382" spans="1:17" x14ac:dyDescent="0.3">
      <c r="A4382" s="3">
        <v>44182</v>
      </c>
      <c r="B4382" t="s">
        <v>259</v>
      </c>
      <c r="C4382" t="s">
        <v>221</v>
      </c>
      <c r="D4382">
        <v>18</v>
      </c>
      <c r="E4382">
        <v>193.77</v>
      </c>
      <c r="F4382">
        <v>3487.86</v>
      </c>
      <c r="G4382" t="s">
        <v>2</v>
      </c>
      <c r="H4382" t="s">
        <v>5</v>
      </c>
      <c r="I4382" t="s">
        <v>259</v>
      </c>
      <c r="J4382" t="s">
        <v>428</v>
      </c>
      <c r="K4382">
        <v>404</v>
      </c>
      <c r="L4382" t="s">
        <v>259</v>
      </c>
      <c r="M4382">
        <v>41.34</v>
      </c>
      <c r="N4382">
        <v>9.56</v>
      </c>
      <c r="O4382" t="s">
        <v>430</v>
      </c>
      <c r="P4382">
        <f>E4382 - M4382</f>
        <v>152.43</v>
      </c>
      <c r="Q4382" t="str">
        <f>TEXT((A4382),"MMM _ YYYY")</f>
        <v>Dec  2020</v>
      </c>
    </row>
    <row r="4383" spans="1:17" x14ac:dyDescent="0.3">
      <c r="A4383" s="3">
        <v>43678</v>
      </c>
      <c r="B4383" t="s">
        <v>259</v>
      </c>
      <c r="C4383" t="s">
        <v>137</v>
      </c>
      <c r="D4383">
        <v>22</v>
      </c>
      <c r="E4383">
        <v>208.92</v>
      </c>
      <c r="F4383">
        <v>4596.24</v>
      </c>
      <c r="G4383" t="s">
        <v>81</v>
      </c>
      <c r="H4383" t="s">
        <v>5</v>
      </c>
      <c r="I4383" t="s">
        <v>259</v>
      </c>
      <c r="J4383" t="s">
        <v>428</v>
      </c>
      <c r="K4383">
        <v>404</v>
      </c>
      <c r="L4383" t="s">
        <v>259</v>
      </c>
      <c r="M4383">
        <v>41.34</v>
      </c>
      <c r="N4383">
        <v>9.56</v>
      </c>
      <c r="O4383" t="s">
        <v>430</v>
      </c>
      <c r="P4383">
        <f>E4383 - M4383</f>
        <v>167.57999999999998</v>
      </c>
      <c r="Q4383" t="str">
        <f>TEXT((A4383),"MMM _ YYYY")</f>
        <v>Aug  2019</v>
      </c>
    </row>
    <row r="4384" spans="1:17" x14ac:dyDescent="0.3">
      <c r="A4384" s="3">
        <v>43721</v>
      </c>
      <c r="B4384" t="s">
        <v>259</v>
      </c>
      <c r="C4384" t="s">
        <v>292</v>
      </c>
      <c r="D4384">
        <v>39</v>
      </c>
      <c r="E4384">
        <v>337.75</v>
      </c>
      <c r="F4384">
        <v>13172.25</v>
      </c>
      <c r="G4384" t="s">
        <v>81</v>
      </c>
      <c r="H4384" t="s">
        <v>5</v>
      </c>
      <c r="I4384" t="s">
        <v>259</v>
      </c>
      <c r="J4384" t="s">
        <v>428</v>
      </c>
      <c r="K4384">
        <v>404</v>
      </c>
      <c r="L4384" t="s">
        <v>259</v>
      </c>
      <c r="M4384">
        <v>41.34</v>
      </c>
      <c r="N4384">
        <v>9.56</v>
      </c>
      <c r="O4384" t="s">
        <v>430</v>
      </c>
      <c r="P4384">
        <f>E4384 - M4384</f>
        <v>296.40999999999997</v>
      </c>
      <c r="Q4384" t="str">
        <f>TEXT((A4384),"MMM _ YYYY")</f>
        <v>Sep  2019</v>
      </c>
    </row>
    <row r="4385" spans="1:17" x14ac:dyDescent="0.3">
      <c r="A4385" s="3">
        <v>42799</v>
      </c>
      <c r="B4385" t="s">
        <v>259</v>
      </c>
      <c r="C4385" t="s">
        <v>127</v>
      </c>
      <c r="D4385">
        <v>30</v>
      </c>
      <c r="E4385">
        <v>394.98</v>
      </c>
      <c r="F4385">
        <v>11849.4</v>
      </c>
      <c r="G4385" t="s">
        <v>56</v>
      </c>
      <c r="H4385" t="s">
        <v>5</v>
      </c>
      <c r="I4385" t="s">
        <v>259</v>
      </c>
      <c r="J4385" t="s">
        <v>428</v>
      </c>
      <c r="K4385">
        <v>404</v>
      </c>
      <c r="L4385" t="s">
        <v>259</v>
      </c>
      <c r="M4385">
        <v>41.34</v>
      </c>
      <c r="N4385">
        <v>9.56</v>
      </c>
      <c r="O4385" t="s">
        <v>430</v>
      </c>
      <c r="P4385">
        <f>E4385 - M4385</f>
        <v>353.64</v>
      </c>
      <c r="Q4385" t="str">
        <f>TEXT((A4385),"MMM _ YYYY")</f>
        <v>Mar  2017</v>
      </c>
    </row>
    <row r="4386" spans="1:17" x14ac:dyDescent="0.3">
      <c r="A4386" s="3">
        <v>42820</v>
      </c>
      <c r="B4386" t="s">
        <v>259</v>
      </c>
      <c r="C4386" t="s">
        <v>258</v>
      </c>
      <c r="D4386">
        <v>41</v>
      </c>
      <c r="E4386">
        <v>251.71</v>
      </c>
      <c r="F4386">
        <v>10320.11</v>
      </c>
      <c r="G4386" t="s">
        <v>87</v>
      </c>
      <c r="H4386" t="s">
        <v>5</v>
      </c>
      <c r="I4386" t="s">
        <v>259</v>
      </c>
      <c r="J4386" t="s">
        <v>428</v>
      </c>
      <c r="K4386">
        <v>404</v>
      </c>
      <c r="L4386" t="s">
        <v>259</v>
      </c>
      <c r="M4386">
        <v>41.34</v>
      </c>
      <c r="N4386">
        <v>9.56</v>
      </c>
      <c r="O4386" t="s">
        <v>430</v>
      </c>
      <c r="P4386">
        <f>E4386 - M4386</f>
        <v>210.37</v>
      </c>
      <c r="Q4386" t="str">
        <f>TEXT((A4386),"MMM _ YYYY")</f>
        <v>Mar  2017</v>
      </c>
    </row>
    <row r="4387" spans="1:17" x14ac:dyDescent="0.3">
      <c r="A4387" s="3">
        <v>42836</v>
      </c>
      <c r="B4387" t="s">
        <v>259</v>
      </c>
      <c r="C4387" t="s">
        <v>7</v>
      </c>
      <c r="D4387">
        <v>7</v>
      </c>
      <c r="E4387">
        <v>337.56</v>
      </c>
      <c r="F4387">
        <v>2362.92</v>
      </c>
      <c r="G4387" t="s">
        <v>6</v>
      </c>
      <c r="H4387" t="s">
        <v>5</v>
      </c>
      <c r="I4387" t="s">
        <v>259</v>
      </c>
      <c r="J4387" t="s">
        <v>428</v>
      </c>
      <c r="K4387">
        <v>404</v>
      </c>
      <c r="L4387" t="s">
        <v>259</v>
      </c>
      <c r="M4387">
        <v>41.34</v>
      </c>
      <c r="N4387">
        <v>9.56</v>
      </c>
      <c r="O4387" t="s">
        <v>430</v>
      </c>
      <c r="P4387">
        <f>E4387 - M4387</f>
        <v>296.22000000000003</v>
      </c>
      <c r="Q4387" t="str">
        <f>TEXT((A4387),"MMM _ YYYY")</f>
        <v>Apr  2017</v>
      </c>
    </row>
    <row r="4388" spans="1:17" x14ac:dyDescent="0.3">
      <c r="A4388" s="3">
        <v>43028</v>
      </c>
      <c r="B4388" t="s">
        <v>259</v>
      </c>
      <c r="C4388" t="s">
        <v>113</v>
      </c>
      <c r="D4388">
        <v>4</v>
      </c>
      <c r="E4388">
        <v>263.67</v>
      </c>
      <c r="F4388">
        <v>1054.68</v>
      </c>
      <c r="G4388" t="s">
        <v>105</v>
      </c>
      <c r="H4388" t="s">
        <v>5</v>
      </c>
      <c r="I4388" t="s">
        <v>259</v>
      </c>
      <c r="J4388" t="s">
        <v>428</v>
      </c>
      <c r="K4388">
        <v>404</v>
      </c>
      <c r="L4388" t="s">
        <v>259</v>
      </c>
      <c r="M4388">
        <v>41.34</v>
      </c>
      <c r="N4388">
        <v>9.56</v>
      </c>
      <c r="O4388" t="s">
        <v>430</v>
      </c>
      <c r="P4388">
        <f>E4388 - M4388</f>
        <v>222.33</v>
      </c>
      <c r="Q4388" t="str">
        <f>TEXT((A4388),"MMM _ YYYY")</f>
        <v>Oct  2017</v>
      </c>
    </row>
    <row r="4389" spans="1:17" x14ac:dyDescent="0.3">
      <c r="A4389" s="3">
        <v>42468</v>
      </c>
      <c r="B4389" t="s">
        <v>259</v>
      </c>
      <c r="C4389" t="s">
        <v>395</v>
      </c>
      <c r="D4389">
        <v>43</v>
      </c>
      <c r="E4389">
        <v>338.57</v>
      </c>
      <c r="F4389">
        <v>14558.51</v>
      </c>
      <c r="G4389" t="s">
        <v>8</v>
      </c>
      <c r="H4389" t="s">
        <v>5</v>
      </c>
      <c r="I4389" t="s">
        <v>259</v>
      </c>
      <c r="J4389" t="s">
        <v>428</v>
      </c>
      <c r="K4389">
        <v>404</v>
      </c>
      <c r="L4389" t="s">
        <v>259</v>
      </c>
      <c r="M4389">
        <v>41.34</v>
      </c>
      <c r="N4389">
        <v>9.56</v>
      </c>
      <c r="O4389" t="s">
        <v>430</v>
      </c>
      <c r="P4389">
        <f>E4389 - M4389</f>
        <v>297.23</v>
      </c>
      <c r="Q4389" t="str">
        <f>TEXT((A4389),"MMM _ YYYY")</f>
        <v>Apr  2016</v>
      </c>
    </row>
    <row r="4390" spans="1:17" x14ac:dyDescent="0.3">
      <c r="A4390" s="3">
        <v>42520</v>
      </c>
      <c r="B4390" t="s">
        <v>259</v>
      </c>
      <c r="C4390" t="s">
        <v>221</v>
      </c>
      <c r="D4390">
        <v>4</v>
      </c>
      <c r="E4390">
        <v>177.87</v>
      </c>
      <c r="F4390">
        <v>711.48</v>
      </c>
      <c r="G4390" t="s">
        <v>2</v>
      </c>
      <c r="H4390" t="s">
        <v>5</v>
      </c>
      <c r="I4390" t="s">
        <v>259</v>
      </c>
      <c r="J4390" t="s">
        <v>428</v>
      </c>
      <c r="K4390">
        <v>404</v>
      </c>
      <c r="L4390" t="s">
        <v>259</v>
      </c>
      <c r="M4390">
        <v>41.34</v>
      </c>
      <c r="N4390">
        <v>9.56</v>
      </c>
      <c r="O4390" t="s">
        <v>430</v>
      </c>
      <c r="P4390">
        <f>E4390 - M4390</f>
        <v>136.53</v>
      </c>
      <c r="Q4390" t="str">
        <f>TEXT((A4390),"MMM _ YYYY")</f>
        <v>May  2016</v>
      </c>
    </row>
    <row r="4391" spans="1:17" x14ac:dyDescent="0.3">
      <c r="A4391" s="3">
        <v>42644</v>
      </c>
      <c r="B4391" t="s">
        <v>259</v>
      </c>
      <c r="C4391" t="s">
        <v>354</v>
      </c>
      <c r="D4391">
        <v>40</v>
      </c>
      <c r="E4391">
        <v>84.41</v>
      </c>
      <c r="F4391">
        <v>3376.4</v>
      </c>
      <c r="G4391" t="s">
        <v>31</v>
      </c>
      <c r="H4391" t="s">
        <v>5</v>
      </c>
      <c r="I4391" t="s">
        <v>259</v>
      </c>
      <c r="J4391" t="s">
        <v>428</v>
      </c>
      <c r="K4391">
        <v>404</v>
      </c>
      <c r="L4391" t="s">
        <v>259</v>
      </c>
      <c r="M4391">
        <v>41.34</v>
      </c>
      <c r="N4391">
        <v>9.56</v>
      </c>
      <c r="O4391" t="s">
        <v>430</v>
      </c>
      <c r="P4391">
        <f>E4391 - M4391</f>
        <v>43.069999999999993</v>
      </c>
      <c r="Q4391" t="str">
        <f>TEXT((A4391),"MMM _ YYYY")</f>
        <v>Oct  2016</v>
      </c>
    </row>
    <row r="4392" spans="1:17" x14ac:dyDescent="0.3">
      <c r="A4392" s="3">
        <v>42646</v>
      </c>
      <c r="B4392" t="s">
        <v>259</v>
      </c>
      <c r="C4392" t="s">
        <v>350</v>
      </c>
      <c r="D4392">
        <v>18</v>
      </c>
      <c r="E4392">
        <v>310.64</v>
      </c>
      <c r="F4392">
        <v>5591.52</v>
      </c>
      <c r="G4392" t="s">
        <v>26</v>
      </c>
      <c r="H4392" t="s">
        <v>5</v>
      </c>
      <c r="I4392" t="s">
        <v>259</v>
      </c>
      <c r="J4392" t="s">
        <v>428</v>
      </c>
      <c r="K4392">
        <v>404</v>
      </c>
      <c r="L4392" t="s">
        <v>259</v>
      </c>
      <c r="M4392">
        <v>41.34</v>
      </c>
      <c r="N4392">
        <v>9.56</v>
      </c>
      <c r="O4392" t="s">
        <v>430</v>
      </c>
      <c r="P4392">
        <f>E4392 - M4392</f>
        <v>269.29999999999995</v>
      </c>
      <c r="Q4392" t="str">
        <f>TEXT((A4392),"MMM _ YYYY")</f>
        <v>Oct  2016</v>
      </c>
    </row>
    <row r="4393" spans="1:17" x14ac:dyDescent="0.3">
      <c r="A4393" s="3">
        <v>42720</v>
      </c>
      <c r="B4393" t="s">
        <v>259</v>
      </c>
      <c r="C4393" t="s">
        <v>162</v>
      </c>
      <c r="D4393">
        <v>46</v>
      </c>
      <c r="E4393">
        <v>293.52</v>
      </c>
      <c r="F4393">
        <v>13501.92</v>
      </c>
      <c r="G4393" t="s">
        <v>6</v>
      </c>
      <c r="H4393" t="s">
        <v>5</v>
      </c>
      <c r="I4393" t="s">
        <v>259</v>
      </c>
      <c r="J4393" t="s">
        <v>428</v>
      </c>
      <c r="K4393">
        <v>404</v>
      </c>
      <c r="L4393" t="s">
        <v>259</v>
      </c>
      <c r="M4393">
        <v>41.34</v>
      </c>
      <c r="N4393">
        <v>9.56</v>
      </c>
      <c r="O4393" t="s">
        <v>430</v>
      </c>
      <c r="P4393">
        <f>E4393 - M4393</f>
        <v>252.17999999999998</v>
      </c>
      <c r="Q4393" t="str">
        <f>TEXT((A4393),"MMM _ YYYY")</f>
        <v>Dec  2016</v>
      </c>
    </row>
    <row r="4394" spans="1:17" x14ac:dyDescent="0.3">
      <c r="A4394" s="3">
        <v>42246</v>
      </c>
      <c r="B4394" t="s">
        <v>259</v>
      </c>
      <c r="C4394" t="s">
        <v>3</v>
      </c>
      <c r="D4394">
        <v>21</v>
      </c>
      <c r="E4394">
        <v>129.83000000000001</v>
      </c>
      <c r="F4394">
        <v>2726.43</v>
      </c>
      <c r="G4394" t="s">
        <v>2</v>
      </c>
      <c r="H4394" t="s">
        <v>5</v>
      </c>
      <c r="I4394" t="s">
        <v>259</v>
      </c>
      <c r="J4394" t="s">
        <v>428</v>
      </c>
      <c r="K4394">
        <v>404</v>
      </c>
      <c r="L4394" t="s">
        <v>259</v>
      </c>
      <c r="M4394">
        <v>41.34</v>
      </c>
      <c r="N4394">
        <v>9.56</v>
      </c>
      <c r="O4394" t="s">
        <v>430</v>
      </c>
      <c r="P4394">
        <f>E4394 - M4394</f>
        <v>88.490000000000009</v>
      </c>
      <c r="Q4394" t="str">
        <f>TEXT((A4394),"MMM _ YYYY")</f>
        <v>Aug  2015</v>
      </c>
    </row>
    <row r="4395" spans="1:17" x14ac:dyDescent="0.3">
      <c r="A4395" s="3">
        <v>42338</v>
      </c>
      <c r="B4395" t="s">
        <v>259</v>
      </c>
      <c r="C4395" t="s">
        <v>266</v>
      </c>
      <c r="D4395">
        <v>17</v>
      </c>
      <c r="E4395">
        <v>95</v>
      </c>
      <c r="F4395">
        <v>1615</v>
      </c>
      <c r="G4395" t="s">
        <v>56</v>
      </c>
      <c r="H4395" t="s">
        <v>5</v>
      </c>
      <c r="I4395" t="s">
        <v>259</v>
      </c>
      <c r="J4395" t="s">
        <v>428</v>
      </c>
      <c r="K4395">
        <v>404</v>
      </c>
      <c r="L4395" t="s">
        <v>259</v>
      </c>
      <c r="M4395">
        <v>41.34</v>
      </c>
      <c r="N4395">
        <v>9.56</v>
      </c>
      <c r="O4395" t="s">
        <v>430</v>
      </c>
      <c r="P4395">
        <f>E4395 - M4395</f>
        <v>53.66</v>
      </c>
      <c r="Q4395" t="str">
        <f>TEXT((A4395),"MMM _ YYYY")</f>
        <v>Nov  2015</v>
      </c>
    </row>
    <row r="4396" spans="1:17" x14ac:dyDescent="0.3">
      <c r="A4396" s="3">
        <v>40991</v>
      </c>
      <c r="B4396" t="s">
        <v>259</v>
      </c>
      <c r="C4396" t="s">
        <v>28</v>
      </c>
      <c r="D4396">
        <v>23</v>
      </c>
      <c r="E4396">
        <v>310.04000000000002</v>
      </c>
      <c r="F4396">
        <v>7130.92</v>
      </c>
      <c r="G4396" t="s">
        <v>6</v>
      </c>
      <c r="H4396" t="s">
        <v>5</v>
      </c>
      <c r="I4396" t="s">
        <v>259</v>
      </c>
      <c r="J4396" t="s">
        <v>428</v>
      </c>
      <c r="K4396">
        <v>404</v>
      </c>
      <c r="L4396" t="s">
        <v>259</v>
      </c>
      <c r="M4396">
        <v>41.34</v>
      </c>
      <c r="N4396">
        <v>9.56</v>
      </c>
      <c r="O4396" t="s">
        <v>430</v>
      </c>
      <c r="P4396">
        <f>E4396 - M4396</f>
        <v>268.70000000000005</v>
      </c>
      <c r="Q4396" t="str">
        <f>TEXT((A4396),"MMM _ YYYY")</f>
        <v>Mar  2012</v>
      </c>
    </row>
    <row r="4397" spans="1:17" x14ac:dyDescent="0.3">
      <c r="A4397" s="3">
        <v>40997</v>
      </c>
      <c r="B4397" t="s">
        <v>259</v>
      </c>
      <c r="C4397" t="s">
        <v>260</v>
      </c>
      <c r="D4397">
        <v>25</v>
      </c>
      <c r="E4397">
        <v>353.14</v>
      </c>
      <c r="F4397">
        <v>8828.5</v>
      </c>
      <c r="G4397" t="s">
        <v>31</v>
      </c>
      <c r="H4397" t="s">
        <v>5</v>
      </c>
      <c r="I4397" t="s">
        <v>259</v>
      </c>
      <c r="J4397" t="s">
        <v>428</v>
      </c>
      <c r="K4397">
        <v>404</v>
      </c>
      <c r="L4397" t="s">
        <v>259</v>
      </c>
      <c r="M4397">
        <v>41.34</v>
      </c>
      <c r="N4397">
        <v>9.56</v>
      </c>
      <c r="O4397" t="s">
        <v>430</v>
      </c>
      <c r="P4397">
        <f>E4397 - M4397</f>
        <v>311.79999999999995</v>
      </c>
      <c r="Q4397" t="str">
        <f>TEXT((A4397),"MMM _ YYYY")</f>
        <v>Mar  2012</v>
      </c>
    </row>
    <row r="4398" spans="1:17" x14ac:dyDescent="0.3">
      <c r="A4398" s="3">
        <v>45225</v>
      </c>
      <c r="B4398" t="s">
        <v>321</v>
      </c>
      <c r="C4398" t="s">
        <v>278</v>
      </c>
      <c r="D4398">
        <v>26</v>
      </c>
      <c r="E4398">
        <v>100.94</v>
      </c>
      <c r="F4398">
        <v>2624.44</v>
      </c>
      <c r="G4398" t="s">
        <v>6</v>
      </c>
      <c r="H4398" t="s">
        <v>120</v>
      </c>
      <c r="I4398" t="s">
        <v>321</v>
      </c>
      <c r="J4398" t="s">
        <v>428</v>
      </c>
      <c r="K4398">
        <v>411</v>
      </c>
      <c r="L4398" t="s">
        <v>321</v>
      </c>
      <c r="M4398">
        <v>91.09</v>
      </c>
      <c r="N4398">
        <v>11.15</v>
      </c>
      <c r="O4398" t="s">
        <v>430</v>
      </c>
      <c r="P4398">
        <f>E4398 - M4398</f>
        <v>9.8499999999999943</v>
      </c>
      <c r="Q4398" t="str">
        <f>TEXT((A4398),"MMM _ YYYY")</f>
        <v>Oct  2023</v>
      </c>
    </row>
    <row r="4399" spans="1:17" x14ac:dyDescent="0.3">
      <c r="A4399" s="3">
        <v>45452</v>
      </c>
      <c r="B4399" t="s">
        <v>321</v>
      </c>
      <c r="C4399" t="s">
        <v>57</v>
      </c>
      <c r="D4399">
        <v>13</v>
      </c>
      <c r="E4399">
        <v>62.03</v>
      </c>
      <c r="F4399">
        <v>806.39</v>
      </c>
      <c r="G4399" t="s">
        <v>56</v>
      </c>
      <c r="H4399" t="s">
        <v>120</v>
      </c>
      <c r="I4399" t="s">
        <v>321</v>
      </c>
      <c r="J4399" t="s">
        <v>428</v>
      </c>
      <c r="K4399">
        <v>411</v>
      </c>
      <c r="L4399" t="s">
        <v>321</v>
      </c>
      <c r="M4399">
        <v>91.09</v>
      </c>
      <c r="N4399">
        <v>11.15</v>
      </c>
      <c r="O4399" t="s">
        <v>430</v>
      </c>
      <c r="P4399">
        <f>E4399 - M4399</f>
        <v>-29.060000000000002</v>
      </c>
      <c r="Q4399" t="str">
        <f>TEXT((A4399),"MMM _ YYYY")</f>
        <v>Jun  2024</v>
      </c>
    </row>
    <row r="4400" spans="1:17" x14ac:dyDescent="0.3">
      <c r="A4400" s="3">
        <v>45767</v>
      </c>
      <c r="B4400" t="s">
        <v>321</v>
      </c>
      <c r="C4400" t="s">
        <v>150</v>
      </c>
      <c r="D4400">
        <v>3</v>
      </c>
      <c r="E4400">
        <v>51.47</v>
      </c>
      <c r="F4400">
        <v>154.41</v>
      </c>
      <c r="G4400" t="s">
        <v>31</v>
      </c>
      <c r="H4400" t="s">
        <v>120</v>
      </c>
      <c r="I4400" t="s">
        <v>321</v>
      </c>
      <c r="J4400" t="s">
        <v>428</v>
      </c>
      <c r="K4400">
        <v>411</v>
      </c>
      <c r="L4400" t="s">
        <v>321</v>
      </c>
      <c r="M4400">
        <v>91.09</v>
      </c>
      <c r="N4400">
        <v>11.15</v>
      </c>
      <c r="O4400" t="s">
        <v>430</v>
      </c>
      <c r="P4400">
        <f>E4400 - M4400</f>
        <v>-39.620000000000005</v>
      </c>
      <c r="Q4400" t="str">
        <f>TEXT((A4400),"MMM _ YYYY")</f>
        <v>Apr  2025</v>
      </c>
    </row>
    <row r="4401" spans="1:17" x14ac:dyDescent="0.3">
      <c r="A4401" s="3">
        <v>45801</v>
      </c>
      <c r="B4401" t="s">
        <v>321</v>
      </c>
      <c r="C4401" t="s">
        <v>272</v>
      </c>
      <c r="D4401">
        <v>32</v>
      </c>
      <c r="E4401">
        <v>230.08</v>
      </c>
      <c r="F4401">
        <v>7362.56</v>
      </c>
      <c r="G4401" t="s">
        <v>26</v>
      </c>
      <c r="H4401" t="s">
        <v>120</v>
      </c>
      <c r="I4401" t="s">
        <v>321</v>
      </c>
      <c r="J4401" t="s">
        <v>428</v>
      </c>
      <c r="K4401">
        <v>411</v>
      </c>
      <c r="L4401" t="s">
        <v>321</v>
      </c>
      <c r="M4401">
        <v>91.09</v>
      </c>
      <c r="N4401">
        <v>11.15</v>
      </c>
      <c r="O4401" t="s">
        <v>430</v>
      </c>
      <c r="P4401">
        <f>E4401 - M4401</f>
        <v>138.99</v>
      </c>
      <c r="Q4401" t="str">
        <f>TEXT((A4401),"MMM _ YYYY")</f>
        <v>May  2025</v>
      </c>
    </row>
    <row r="4402" spans="1:17" x14ac:dyDescent="0.3">
      <c r="A4402" s="3">
        <v>45919</v>
      </c>
      <c r="B4402" t="s">
        <v>321</v>
      </c>
      <c r="C4402" t="s">
        <v>27</v>
      </c>
      <c r="D4402">
        <v>32</v>
      </c>
      <c r="E4402">
        <v>226.45</v>
      </c>
      <c r="F4402">
        <v>7246.4</v>
      </c>
      <c r="G4402" t="s">
        <v>26</v>
      </c>
      <c r="H4402" t="s">
        <v>120</v>
      </c>
      <c r="I4402" t="s">
        <v>321</v>
      </c>
      <c r="J4402" t="s">
        <v>428</v>
      </c>
      <c r="K4402">
        <v>411</v>
      </c>
      <c r="L4402" t="s">
        <v>321</v>
      </c>
      <c r="M4402">
        <v>91.09</v>
      </c>
      <c r="N4402">
        <v>11.15</v>
      </c>
      <c r="O4402" t="s">
        <v>430</v>
      </c>
      <c r="P4402">
        <f>E4402 - M4402</f>
        <v>135.35999999999999</v>
      </c>
      <c r="Q4402" t="str">
        <f>TEXT((A4402),"MMM _ YYYY")</f>
        <v>Sep  2025</v>
      </c>
    </row>
    <row r="4403" spans="1:17" x14ac:dyDescent="0.3">
      <c r="A4403" s="3">
        <v>44583</v>
      </c>
      <c r="B4403" t="s">
        <v>321</v>
      </c>
      <c r="C4403" t="s">
        <v>272</v>
      </c>
      <c r="D4403">
        <v>14</v>
      </c>
      <c r="E4403">
        <v>198.11</v>
      </c>
      <c r="F4403">
        <v>2773.54</v>
      </c>
      <c r="G4403" t="s">
        <v>26</v>
      </c>
      <c r="H4403" t="s">
        <v>120</v>
      </c>
      <c r="I4403" t="s">
        <v>321</v>
      </c>
      <c r="J4403" t="s">
        <v>428</v>
      </c>
      <c r="K4403">
        <v>411</v>
      </c>
      <c r="L4403" t="s">
        <v>321</v>
      </c>
      <c r="M4403">
        <v>91.09</v>
      </c>
      <c r="N4403">
        <v>11.15</v>
      </c>
      <c r="O4403" t="s">
        <v>430</v>
      </c>
      <c r="P4403">
        <f>E4403 - M4403</f>
        <v>107.02000000000001</v>
      </c>
      <c r="Q4403" t="str">
        <f>TEXT((A4403),"MMM _ YYYY")</f>
        <v>Jan  2022</v>
      </c>
    </row>
    <row r="4404" spans="1:17" x14ac:dyDescent="0.3">
      <c r="A4404" s="3">
        <v>44697</v>
      </c>
      <c r="B4404" t="s">
        <v>321</v>
      </c>
      <c r="C4404" t="s">
        <v>266</v>
      </c>
      <c r="D4404">
        <v>42</v>
      </c>
      <c r="E4404">
        <v>80.959999999999994</v>
      </c>
      <c r="F4404">
        <v>3400.32</v>
      </c>
      <c r="G4404" t="s">
        <v>56</v>
      </c>
      <c r="H4404" t="s">
        <v>120</v>
      </c>
      <c r="I4404" t="s">
        <v>321</v>
      </c>
      <c r="J4404" t="s">
        <v>428</v>
      </c>
      <c r="K4404">
        <v>411</v>
      </c>
      <c r="L4404" t="s">
        <v>321</v>
      </c>
      <c r="M4404">
        <v>91.09</v>
      </c>
      <c r="N4404">
        <v>11.15</v>
      </c>
      <c r="O4404" t="s">
        <v>430</v>
      </c>
      <c r="P4404">
        <f>E4404 - M4404</f>
        <v>-10.13000000000001</v>
      </c>
      <c r="Q4404" t="str">
        <f>TEXT((A4404),"MMM _ YYYY")</f>
        <v>May  2022</v>
      </c>
    </row>
    <row r="4405" spans="1:17" x14ac:dyDescent="0.3">
      <c r="A4405" s="3">
        <v>44729</v>
      </c>
      <c r="B4405" t="s">
        <v>321</v>
      </c>
      <c r="C4405" t="s">
        <v>306</v>
      </c>
      <c r="D4405">
        <v>29</v>
      </c>
      <c r="E4405">
        <v>297.76</v>
      </c>
      <c r="F4405">
        <v>8635.0400000000009</v>
      </c>
      <c r="G4405" t="s">
        <v>2</v>
      </c>
      <c r="H4405" t="s">
        <v>120</v>
      </c>
      <c r="I4405" t="s">
        <v>321</v>
      </c>
      <c r="J4405" t="s">
        <v>428</v>
      </c>
      <c r="K4405">
        <v>411</v>
      </c>
      <c r="L4405" t="s">
        <v>321</v>
      </c>
      <c r="M4405">
        <v>91.09</v>
      </c>
      <c r="N4405">
        <v>11.15</v>
      </c>
      <c r="O4405" t="s">
        <v>430</v>
      </c>
      <c r="P4405">
        <f>E4405 - M4405</f>
        <v>206.67</v>
      </c>
      <c r="Q4405" t="str">
        <f>TEXT((A4405),"MMM _ YYYY")</f>
        <v>Jun  2022</v>
      </c>
    </row>
    <row r="4406" spans="1:17" x14ac:dyDescent="0.3">
      <c r="A4406" s="3">
        <v>44814</v>
      </c>
      <c r="B4406" t="s">
        <v>321</v>
      </c>
      <c r="C4406" t="s">
        <v>237</v>
      </c>
      <c r="D4406">
        <v>25</v>
      </c>
      <c r="E4406">
        <v>227.45</v>
      </c>
      <c r="F4406">
        <v>5686.25</v>
      </c>
      <c r="G4406" t="s">
        <v>81</v>
      </c>
      <c r="H4406" t="s">
        <v>120</v>
      </c>
      <c r="I4406" t="s">
        <v>321</v>
      </c>
      <c r="J4406" t="s">
        <v>428</v>
      </c>
      <c r="K4406">
        <v>411</v>
      </c>
      <c r="L4406" t="s">
        <v>321</v>
      </c>
      <c r="M4406">
        <v>91.09</v>
      </c>
      <c r="N4406">
        <v>11.15</v>
      </c>
      <c r="O4406" t="s">
        <v>430</v>
      </c>
      <c r="P4406">
        <f>E4406 - M4406</f>
        <v>136.35999999999999</v>
      </c>
      <c r="Q4406" t="str">
        <f>TEXT((A4406),"MMM _ YYYY")</f>
        <v>Sep  2022</v>
      </c>
    </row>
    <row r="4407" spans="1:17" x14ac:dyDescent="0.3">
      <c r="A4407" s="3">
        <v>44273</v>
      </c>
      <c r="B4407" t="s">
        <v>321</v>
      </c>
      <c r="C4407" t="s">
        <v>189</v>
      </c>
      <c r="D4407">
        <v>42</v>
      </c>
      <c r="E4407">
        <v>192.2</v>
      </c>
      <c r="F4407">
        <v>8072.4</v>
      </c>
      <c r="G4407" t="s">
        <v>81</v>
      </c>
      <c r="H4407" t="s">
        <v>120</v>
      </c>
      <c r="I4407" t="s">
        <v>321</v>
      </c>
      <c r="J4407" t="s">
        <v>428</v>
      </c>
      <c r="K4407">
        <v>411</v>
      </c>
      <c r="L4407" t="s">
        <v>321</v>
      </c>
      <c r="M4407">
        <v>91.09</v>
      </c>
      <c r="N4407">
        <v>11.15</v>
      </c>
      <c r="O4407" t="s">
        <v>430</v>
      </c>
      <c r="P4407">
        <f>E4407 - M4407</f>
        <v>101.10999999999999</v>
      </c>
      <c r="Q4407" t="str">
        <f>TEXT((A4407),"MMM _ YYYY")</f>
        <v>Mar  2021</v>
      </c>
    </row>
    <row r="4408" spans="1:17" x14ac:dyDescent="0.3">
      <c r="A4408" s="3">
        <v>44311</v>
      </c>
      <c r="B4408" t="s">
        <v>321</v>
      </c>
      <c r="C4408" t="s">
        <v>261</v>
      </c>
      <c r="D4408">
        <v>5</v>
      </c>
      <c r="E4408">
        <v>199.86</v>
      </c>
      <c r="F4408">
        <v>999.3</v>
      </c>
      <c r="G4408" t="s">
        <v>87</v>
      </c>
      <c r="H4408" t="s">
        <v>120</v>
      </c>
      <c r="I4408" t="s">
        <v>321</v>
      </c>
      <c r="J4408" t="s">
        <v>428</v>
      </c>
      <c r="K4408">
        <v>411</v>
      </c>
      <c r="L4408" t="s">
        <v>321</v>
      </c>
      <c r="M4408">
        <v>91.09</v>
      </c>
      <c r="N4408">
        <v>11.15</v>
      </c>
      <c r="O4408" t="s">
        <v>430</v>
      </c>
      <c r="P4408">
        <f>E4408 - M4408</f>
        <v>108.77000000000001</v>
      </c>
      <c r="Q4408" t="str">
        <f>TEXT((A4408),"MMM _ YYYY")</f>
        <v>Apr  2021</v>
      </c>
    </row>
    <row r="4409" spans="1:17" x14ac:dyDescent="0.3">
      <c r="A4409" s="3">
        <v>44321</v>
      </c>
      <c r="B4409" t="s">
        <v>321</v>
      </c>
      <c r="C4409" t="s">
        <v>367</v>
      </c>
      <c r="D4409">
        <v>36</v>
      </c>
      <c r="E4409">
        <v>333.06</v>
      </c>
      <c r="F4409">
        <v>11990.16</v>
      </c>
      <c r="G4409" t="s">
        <v>87</v>
      </c>
      <c r="H4409" t="s">
        <v>120</v>
      </c>
      <c r="I4409" t="s">
        <v>321</v>
      </c>
      <c r="J4409" t="s">
        <v>428</v>
      </c>
      <c r="K4409">
        <v>411</v>
      </c>
      <c r="L4409" t="s">
        <v>321</v>
      </c>
      <c r="M4409">
        <v>91.09</v>
      </c>
      <c r="N4409">
        <v>11.15</v>
      </c>
      <c r="O4409" t="s">
        <v>430</v>
      </c>
      <c r="P4409">
        <f>E4409 - M4409</f>
        <v>241.97</v>
      </c>
      <c r="Q4409" t="str">
        <f>TEXT((A4409),"MMM _ YYYY")</f>
        <v>May  2021</v>
      </c>
    </row>
    <row r="4410" spans="1:17" x14ac:dyDescent="0.3">
      <c r="A4410" s="3">
        <v>44338</v>
      </c>
      <c r="B4410" t="s">
        <v>321</v>
      </c>
      <c r="C4410" t="s">
        <v>9</v>
      </c>
      <c r="D4410">
        <v>47</v>
      </c>
      <c r="E4410">
        <v>344.24</v>
      </c>
      <c r="F4410">
        <v>16179.28</v>
      </c>
      <c r="G4410" t="s">
        <v>8</v>
      </c>
      <c r="H4410" t="s">
        <v>120</v>
      </c>
      <c r="I4410" t="s">
        <v>321</v>
      </c>
      <c r="J4410" t="s">
        <v>428</v>
      </c>
      <c r="K4410">
        <v>411</v>
      </c>
      <c r="L4410" t="s">
        <v>321</v>
      </c>
      <c r="M4410">
        <v>91.09</v>
      </c>
      <c r="N4410">
        <v>11.15</v>
      </c>
      <c r="O4410" t="s">
        <v>430</v>
      </c>
      <c r="P4410">
        <f>E4410 - M4410</f>
        <v>253.15</v>
      </c>
      <c r="Q4410" t="str">
        <f>TEXT((A4410),"MMM _ YYYY")</f>
        <v>May  2021</v>
      </c>
    </row>
    <row r="4411" spans="1:17" x14ac:dyDescent="0.3">
      <c r="A4411" s="3">
        <v>43902</v>
      </c>
      <c r="B4411" t="s">
        <v>321</v>
      </c>
      <c r="C4411" t="s">
        <v>137</v>
      </c>
      <c r="D4411">
        <v>19</v>
      </c>
      <c r="E4411">
        <v>129.86000000000001</v>
      </c>
      <c r="F4411">
        <v>2467.34</v>
      </c>
      <c r="G4411" t="s">
        <v>81</v>
      </c>
      <c r="H4411" t="s">
        <v>120</v>
      </c>
      <c r="I4411" t="s">
        <v>321</v>
      </c>
      <c r="J4411" t="s">
        <v>428</v>
      </c>
      <c r="K4411">
        <v>411</v>
      </c>
      <c r="L4411" t="s">
        <v>321</v>
      </c>
      <c r="M4411">
        <v>91.09</v>
      </c>
      <c r="N4411">
        <v>11.15</v>
      </c>
      <c r="O4411" t="s">
        <v>430</v>
      </c>
      <c r="P4411">
        <f>E4411 - M4411</f>
        <v>38.77000000000001</v>
      </c>
      <c r="Q4411" t="str">
        <f>TEXT((A4411),"MMM _ YYYY")</f>
        <v>Mar  2020</v>
      </c>
    </row>
    <row r="4412" spans="1:17" x14ac:dyDescent="0.3">
      <c r="A4412" s="3">
        <v>44149</v>
      </c>
      <c r="B4412" t="s">
        <v>321</v>
      </c>
      <c r="C4412" t="s">
        <v>108</v>
      </c>
      <c r="D4412">
        <v>32</v>
      </c>
      <c r="E4412">
        <v>248.17</v>
      </c>
      <c r="F4412">
        <v>7941.44</v>
      </c>
      <c r="G4412" t="s">
        <v>2</v>
      </c>
      <c r="H4412" t="s">
        <v>120</v>
      </c>
      <c r="I4412" t="s">
        <v>321</v>
      </c>
      <c r="J4412" t="s">
        <v>428</v>
      </c>
      <c r="K4412">
        <v>411</v>
      </c>
      <c r="L4412" t="s">
        <v>321</v>
      </c>
      <c r="M4412">
        <v>91.09</v>
      </c>
      <c r="N4412">
        <v>11.15</v>
      </c>
      <c r="O4412" t="s">
        <v>430</v>
      </c>
      <c r="P4412">
        <f>E4412 - M4412</f>
        <v>157.07999999999998</v>
      </c>
      <c r="Q4412" t="str">
        <f>TEXT((A4412),"MMM _ YYYY")</f>
        <v>Nov  2020</v>
      </c>
    </row>
    <row r="4413" spans="1:17" x14ac:dyDescent="0.3">
      <c r="A4413" s="3">
        <v>43519</v>
      </c>
      <c r="B4413" t="s">
        <v>321</v>
      </c>
      <c r="C4413" t="s">
        <v>175</v>
      </c>
      <c r="D4413">
        <v>36</v>
      </c>
      <c r="E4413">
        <v>210.76</v>
      </c>
      <c r="F4413">
        <v>7587.36</v>
      </c>
      <c r="G4413" t="s">
        <v>56</v>
      </c>
      <c r="H4413" t="s">
        <v>120</v>
      </c>
      <c r="I4413" t="s">
        <v>321</v>
      </c>
      <c r="J4413" t="s">
        <v>428</v>
      </c>
      <c r="K4413">
        <v>411</v>
      </c>
      <c r="L4413" t="s">
        <v>321</v>
      </c>
      <c r="M4413">
        <v>91.09</v>
      </c>
      <c r="N4413">
        <v>11.15</v>
      </c>
      <c r="O4413" t="s">
        <v>430</v>
      </c>
      <c r="P4413">
        <f>E4413 - M4413</f>
        <v>119.66999999999999</v>
      </c>
      <c r="Q4413" t="str">
        <f>TEXT((A4413),"MMM _ YYYY")</f>
        <v>Feb  2019</v>
      </c>
    </row>
    <row r="4414" spans="1:17" x14ac:dyDescent="0.3">
      <c r="A4414" s="3">
        <v>43364</v>
      </c>
      <c r="B4414" t="s">
        <v>321</v>
      </c>
      <c r="C4414" t="s">
        <v>49</v>
      </c>
      <c r="D4414">
        <v>21</v>
      </c>
      <c r="E4414">
        <v>88.59</v>
      </c>
      <c r="F4414">
        <v>1860.39</v>
      </c>
      <c r="G4414" t="s">
        <v>48</v>
      </c>
      <c r="H4414" t="s">
        <v>120</v>
      </c>
      <c r="I4414" t="s">
        <v>321</v>
      </c>
      <c r="J4414" t="s">
        <v>428</v>
      </c>
      <c r="K4414">
        <v>411</v>
      </c>
      <c r="L4414" t="s">
        <v>321</v>
      </c>
      <c r="M4414">
        <v>91.09</v>
      </c>
      <c r="N4414">
        <v>11.15</v>
      </c>
      <c r="O4414" t="s">
        <v>430</v>
      </c>
      <c r="P4414">
        <f>E4414 - M4414</f>
        <v>-2.5</v>
      </c>
      <c r="Q4414" t="str">
        <f>TEXT((A4414),"MMM _ YYYY")</f>
        <v>Sep  2018</v>
      </c>
    </row>
    <row r="4415" spans="1:17" x14ac:dyDescent="0.3">
      <c r="A4415" s="3">
        <v>43396</v>
      </c>
      <c r="B4415" t="s">
        <v>321</v>
      </c>
      <c r="C4415" t="s">
        <v>381</v>
      </c>
      <c r="D4415">
        <v>5</v>
      </c>
      <c r="E4415">
        <v>371.75</v>
      </c>
      <c r="F4415">
        <v>1858.75</v>
      </c>
      <c r="G4415" t="s">
        <v>134</v>
      </c>
      <c r="H4415" t="s">
        <v>120</v>
      </c>
      <c r="I4415" t="s">
        <v>321</v>
      </c>
      <c r="J4415" t="s">
        <v>428</v>
      </c>
      <c r="K4415">
        <v>411</v>
      </c>
      <c r="L4415" t="s">
        <v>321</v>
      </c>
      <c r="M4415">
        <v>91.09</v>
      </c>
      <c r="N4415">
        <v>11.15</v>
      </c>
      <c r="O4415" t="s">
        <v>430</v>
      </c>
      <c r="P4415">
        <f>E4415 - M4415</f>
        <v>280.65999999999997</v>
      </c>
      <c r="Q4415" t="str">
        <f>TEXT((A4415),"MMM _ YYYY")</f>
        <v>Oct  2018</v>
      </c>
    </row>
    <row r="4416" spans="1:17" x14ac:dyDescent="0.3">
      <c r="A4416" s="3">
        <v>42859</v>
      </c>
      <c r="B4416" t="s">
        <v>321</v>
      </c>
      <c r="C4416" t="s">
        <v>108</v>
      </c>
      <c r="D4416">
        <v>28</v>
      </c>
      <c r="E4416">
        <v>253.36</v>
      </c>
      <c r="F4416">
        <v>7094.08</v>
      </c>
      <c r="G4416" t="s">
        <v>2</v>
      </c>
      <c r="H4416" t="s">
        <v>120</v>
      </c>
      <c r="I4416" t="s">
        <v>321</v>
      </c>
      <c r="J4416" t="s">
        <v>428</v>
      </c>
      <c r="K4416">
        <v>411</v>
      </c>
      <c r="L4416" t="s">
        <v>321</v>
      </c>
      <c r="M4416">
        <v>91.09</v>
      </c>
      <c r="N4416">
        <v>11.15</v>
      </c>
      <c r="O4416" t="s">
        <v>430</v>
      </c>
      <c r="P4416">
        <f>E4416 - M4416</f>
        <v>162.27000000000001</v>
      </c>
      <c r="Q4416" t="str">
        <f>TEXT((A4416),"MMM _ YYYY")</f>
        <v>May  2017</v>
      </c>
    </row>
    <row r="4417" spans="1:17" x14ac:dyDescent="0.3">
      <c r="A4417" s="3">
        <v>43072</v>
      </c>
      <c r="B4417" t="s">
        <v>321</v>
      </c>
      <c r="C4417" t="s">
        <v>150</v>
      </c>
      <c r="D4417">
        <v>8</v>
      </c>
      <c r="E4417">
        <v>313.22000000000003</v>
      </c>
      <c r="F4417">
        <v>2505.7600000000002</v>
      </c>
      <c r="G4417" t="s">
        <v>31</v>
      </c>
      <c r="H4417" t="s">
        <v>120</v>
      </c>
      <c r="I4417" t="s">
        <v>321</v>
      </c>
      <c r="J4417" t="s">
        <v>428</v>
      </c>
      <c r="K4417">
        <v>411</v>
      </c>
      <c r="L4417" t="s">
        <v>321</v>
      </c>
      <c r="M4417">
        <v>91.09</v>
      </c>
      <c r="N4417">
        <v>11.15</v>
      </c>
      <c r="O4417" t="s">
        <v>430</v>
      </c>
      <c r="P4417">
        <f>E4417 - M4417</f>
        <v>222.13000000000002</v>
      </c>
      <c r="Q4417" t="str">
        <f>TEXT((A4417),"MMM _ YYYY")</f>
        <v>Dec  2017</v>
      </c>
    </row>
    <row r="4418" spans="1:17" x14ac:dyDescent="0.3">
      <c r="A4418" s="3">
        <v>42518</v>
      </c>
      <c r="B4418" t="s">
        <v>321</v>
      </c>
      <c r="C4418" t="s">
        <v>291</v>
      </c>
      <c r="D4418">
        <v>4</v>
      </c>
      <c r="E4418">
        <v>85.11</v>
      </c>
      <c r="F4418">
        <v>340.44</v>
      </c>
      <c r="G4418" t="s">
        <v>16</v>
      </c>
      <c r="H4418" t="s">
        <v>120</v>
      </c>
      <c r="I4418" t="s">
        <v>321</v>
      </c>
      <c r="J4418" t="s">
        <v>428</v>
      </c>
      <c r="K4418">
        <v>411</v>
      </c>
      <c r="L4418" t="s">
        <v>321</v>
      </c>
      <c r="M4418">
        <v>91.09</v>
      </c>
      <c r="N4418">
        <v>11.15</v>
      </c>
      <c r="O4418" t="s">
        <v>430</v>
      </c>
      <c r="P4418">
        <f>E4418 - M4418</f>
        <v>-5.980000000000004</v>
      </c>
      <c r="Q4418" t="str">
        <f>TEXT((A4418),"MMM _ YYYY")</f>
        <v>May  2016</v>
      </c>
    </row>
    <row r="4419" spans="1:17" x14ac:dyDescent="0.3">
      <c r="A4419" s="3">
        <v>42620</v>
      </c>
      <c r="B4419" t="s">
        <v>321</v>
      </c>
      <c r="C4419" t="s">
        <v>249</v>
      </c>
      <c r="D4419">
        <v>37</v>
      </c>
      <c r="E4419">
        <v>267.12</v>
      </c>
      <c r="F4419">
        <v>9883.44</v>
      </c>
      <c r="G4419" t="s">
        <v>105</v>
      </c>
      <c r="H4419" t="s">
        <v>120</v>
      </c>
      <c r="I4419" t="s">
        <v>321</v>
      </c>
      <c r="J4419" t="s">
        <v>428</v>
      </c>
      <c r="K4419">
        <v>411</v>
      </c>
      <c r="L4419" t="s">
        <v>321</v>
      </c>
      <c r="M4419">
        <v>91.09</v>
      </c>
      <c r="N4419">
        <v>11.15</v>
      </c>
      <c r="O4419" t="s">
        <v>430</v>
      </c>
      <c r="P4419">
        <f>E4419 - M4419</f>
        <v>176.03</v>
      </c>
      <c r="Q4419" t="str">
        <f>TEXT((A4419),"MMM _ YYYY")</f>
        <v>Sep  2016</v>
      </c>
    </row>
    <row r="4420" spans="1:17" x14ac:dyDescent="0.3">
      <c r="A4420" s="3">
        <v>42037</v>
      </c>
      <c r="B4420" t="s">
        <v>321</v>
      </c>
      <c r="C4420" t="s">
        <v>347</v>
      </c>
      <c r="D4420">
        <v>38</v>
      </c>
      <c r="E4420">
        <v>390.26</v>
      </c>
      <c r="F4420">
        <v>14829.88</v>
      </c>
      <c r="G4420" t="s">
        <v>26</v>
      </c>
      <c r="H4420" t="s">
        <v>120</v>
      </c>
      <c r="I4420" t="s">
        <v>321</v>
      </c>
      <c r="J4420" t="s">
        <v>428</v>
      </c>
      <c r="K4420">
        <v>411</v>
      </c>
      <c r="L4420" t="s">
        <v>321</v>
      </c>
      <c r="M4420">
        <v>91.09</v>
      </c>
      <c r="N4420">
        <v>11.15</v>
      </c>
      <c r="O4420" t="s">
        <v>430</v>
      </c>
      <c r="P4420">
        <f>E4420 - M4420</f>
        <v>299.16999999999996</v>
      </c>
      <c r="Q4420" t="str">
        <f>TEXT((A4420),"MMM _ YYYY")</f>
        <v>Feb  2015</v>
      </c>
    </row>
    <row r="4421" spans="1:17" x14ac:dyDescent="0.3">
      <c r="A4421" s="3">
        <v>42121</v>
      </c>
      <c r="B4421" t="s">
        <v>321</v>
      </c>
      <c r="C4421" t="s">
        <v>82</v>
      </c>
      <c r="D4421">
        <v>37</v>
      </c>
      <c r="E4421">
        <v>68.709999999999994</v>
      </c>
      <c r="F4421">
        <v>2542.27</v>
      </c>
      <c r="G4421" t="s">
        <v>81</v>
      </c>
      <c r="H4421" t="s">
        <v>120</v>
      </c>
      <c r="I4421" t="s">
        <v>321</v>
      </c>
      <c r="J4421" t="s">
        <v>428</v>
      </c>
      <c r="K4421">
        <v>411</v>
      </c>
      <c r="L4421" t="s">
        <v>321</v>
      </c>
      <c r="M4421">
        <v>91.09</v>
      </c>
      <c r="N4421">
        <v>11.15</v>
      </c>
      <c r="O4421" t="s">
        <v>430</v>
      </c>
      <c r="P4421">
        <f>E4421 - M4421</f>
        <v>-22.38000000000001</v>
      </c>
      <c r="Q4421" t="str">
        <f>TEXT((A4421),"MMM _ YYYY")</f>
        <v>Apr  2015</v>
      </c>
    </row>
    <row r="4422" spans="1:17" x14ac:dyDescent="0.3">
      <c r="A4422" s="3">
        <v>41854</v>
      </c>
      <c r="B4422" t="s">
        <v>321</v>
      </c>
      <c r="C4422" t="s">
        <v>156</v>
      </c>
      <c r="D4422">
        <v>10</v>
      </c>
      <c r="E4422">
        <v>263.64</v>
      </c>
      <c r="F4422">
        <v>2636.4</v>
      </c>
      <c r="G4422" t="s">
        <v>8</v>
      </c>
      <c r="H4422" t="s">
        <v>120</v>
      </c>
      <c r="I4422" t="s">
        <v>321</v>
      </c>
      <c r="J4422" t="s">
        <v>428</v>
      </c>
      <c r="K4422">
        <v>411</v>
      </c>
      <c r="L4422" t="s">
        <v>321</v>
      </c>
      <c r="M4422">
        <v>91.09</v>
      </c>
      <c r="N4422">
        <v>11.15</v>
      </c>
      <c r="O4422" t="s">
        <v>430</v>
      </c>
      <c r="P4422">
        <f>E4422 - M4422</f>
        <v>172.54999999999998</v>
      </c>
      <c r="Q4422" t="str">
        <f>TEXT((A4422),"MMM _ YYYY")</f>
        <v>Aug  2014</v>
      </c>
    </row>
    <row r="4423" spans="1:17" x14ac:dyDescent="0.3">
      <c r="A4423" s="3">
        <v>41958</v>
      </c>
      <c r="B4423" t="s">
        <v>321</v>
      </c>
      <c r="C4423" t="s">
        <v>57</v>
      </c>
      <c r="D4423">
        <v>30</v>
      </c>
      <c r="E4423">
        <v>268.33</v>
      </c>
      <c r="F4423">
        <v>8049.9</v>
      </c>
      <c r="G4423" t="s">
        <v>56</v>
      </c>
      <c r="H4423" t="s">
        <v>120</v>
      </c>
      <c r="I4423" t="s">
        <v>321</v>
      </c>
      <c r="J4423" t="s">
        <v>428</v>
      </c>
      <c r="K4423">
        <v>411</v>
      </c>
      <c r="L4423" t="s">
        <v>321</v>
      </c>
      <c r="M4423">
        <v>91.09</v>
      </c>
      <c r="N4423">
        <v>11.15</v>
      </c>
      <c r="O4423" t="s">
        <v>430</v>
      </c>
      <c r="P4423">
        <f>E4423 - M4423</f>
        <v>177.23999999999998</v>
      </c>
      <c r="Q4423" t="str">
        <f>TEXT((A4423),"MMM _ YYYY")</f>
        <v>Nov  2014</v>
      </c>
    </row>
    <row r="4424" spans="1:17" x14ac:dyDescent="0.3">
      <c r="A4424" s="3">
        <v>41630</v>
      </c>
      <c r="B4424" t="s">
        <v>321</v>
      </c>
      <c r="C4424" t="s">
        <v>20</v>
      </c>
      <c r="D4424">
        <v>6</v>
      </c>
      <c r="E4424">
        <v>96.5</v>
      </c>
      <c r="F4424">
        <v>579</v>
      </c>
      <c r="G4424" t="s">
        <v>2</v>
      </c>
      <c r="H4424" t="s">
        <v>120</v>
      </c>
      <c r="I4424" t="s">
        <v>321</v>
      </c>
      <c r="J4424" t="s">
        <v>428</v>
      </c>
      <c r="K4424">
        <v>411</v>
      </c>
      <c r="L4424" t="s">
        <v>321</v>
      </c>
      <c r="M4424">
        <v>91.09</v>
      </c>
      <c r="N4424">
        <v>11.15</v>
      </c>
      <c r="O4424" t="s">
        <v>430</v>
      </c>
      <c r="P4424">
        <f>E4424 - M4424</f>
        <v>5.4099999999999966</v>
      </c>
      <c r="Q4424" t="str">
        <f>TEXT((A4424),"MMM _ YYYY")</f>
        <v>Dec  2013</v>
      </c>
    </row>
    <row r="4425" spans="1:17" x14ac:dyDescent="0.3">
      <c r="A4425" s="3">
        <v>45195</v>
      </c>
      <c r="B4425" t="s">
        <v>332</v>
      </c>
      <c r="C4425" t="s">
        <v>102</v>
      </c>
      <c r="D4425">
        <v>34</v>
      </c>
      <c r="E4425">
        <v>191.05</v>
      </c>
      <c r="F4425">
        <v>6495.7</v>
      </c>
      <c r="G4425" t="s">
        <v>8</v>
      </c>
      <c r="H4425" t="s">
        <v>78</v>
      </c>
      <c r="I4425" t="s">
        <v>332</v>
      </c>
      <c r="J4425" t="s">
        <v>428</v>
      </c>
      <c r="K4425">
        <v>429</v>
      </c>
      <c r="L4425" t="s">
        <v>332</v>
      </c>
      <c r="M4425">
        <v>49.4</v>
      </c>
      <c r="N4425">
        <v>3.8</v>
      </c>
      <c r="O4425" t="s">
        <v>429</v>
      </c>
      <c r="P4425">
        <f>E4425 - M4425</f>
        <v>141.65</v>
      </c>
      <c r="Q4425" t="str">
        <f>TEXT((A4425),"MMM _ YYYY")</f>
        <v>Sep  2023</v>
      </c>
    </row>
    <row r="4426" spans="1:17" x14ac:dyDescent="0.3">
      <c r="A4426" s="3">
        <v>45261</v>
      </c>
      <c r="B4426" t="s">
        <v>332</v>
      </c>
      <c r="C4426" t="s">
        <v>94</v>
      </c>
      <c r="D4426">
        <v>2</v>
      </c>
      <c r="E4426">
        <v>269.67</v>
      </c>
      <c r="F4426">
        <v>539.34</v>
      </c>
      <c r="G4426" t="s">
        <v>31</v>
      </c>
      <c r="H4426" t="s">
        <v>78</v>
      </c>
      <c r="I4426" t="s">
        <v>332</v>
      </c>
      <c r="J4426" t="s">
        <v>428</v>
      </c>
      <c r="K4426">
        <v>429</v>
      </c>
      <c r="L4426" t="s">
        <v>332</v>
      </c>
      <c r="M4426">
        <v>49.4</v>
      </c>
      <c r="N4426">
        <v>3.8</v>
      </c>
      <c r="O4426" t="s">
        <v>429</v>
      </c>
      <c r="P4426">
        <f>E4426 - M4426</f>
        <v>220.27</v>
      </c>
      <c r="Q4426" t="str">
        <f>TEXT((A4426),"MMM _ YYYY")</f>
        <v>Dec  2023</v>
      </c>
    </row>
    <row r="4427" spans="1:17" x14ac:dyDescent="0.3">
      <c r="A4427" s="3">
        <v>45265</v>
      </c>
      <c r="B4427" t="s">
        <v>332</v>
      </c>
      <c r="C4427" t="s">
        <v>237</v>
      </c>
      <c r="D4427">
        <v>21</v>
      </c>
      <c r="E4427">
        <v>255.58</v>
      </c>
      <c r="F4427">
        <v>5367.18</v>
      </c>
      <c r="G4427" t="s">
        <v>81</v>
      </c>
      <c r="H4427" t="s">
        <v>78</v>
      </c>
      <c r="I4427" t="s">
        <v>332</v>
      </c>
      <c r="J4427" t="s">
        <v>428</v>
      </c>
      <c r="K4427">
        <v>429</v>
      </c>
      <c r="L4427" t="s">
        <v>332</v>
      </c>
      <c r="M4427">
        <v>49.4</v>
      </c>
      <c r="N4427">
        <v>3.8</v>
      </c>
      <c r="O4427" t="s">
        <v>429</v>
      </c>
      <c r="P4427">
        <f>E4427 - M4427</f>
        <v>206.18</v>
      </c>
      <c r="Q4427" t="str">
        <f>TEXT((A4427),"MMM _ YYYY")</f>
        <v>Dec  2023</v>
      </c>
    </row>
    <row r="4428" spans="1:17" x14ac:dyDescent="0.3">
      <c r="A4428" s="3">
        <v>45392</v>
      </c>
      <c r="B4428" t="s">
        <v>332</v>
      </c>
      <c r="C4428" t="s">
        <v>314</v>
      </c>
      <c r="D4428">
        <v>33</v>
      </c>
      <c r="E4428">
        <v>108.71</v>
      </c>
      <c r="F4428">
        <v>3587.43</v>
      </c>
      <c r="G4428" t="s">
        <v>2</v>
      </c>
      <c r="H4428" t="s">
        <v>78</v>
      </c>
      <c r="I4428" t="s">
        <v>332</v>
      </c>
      <c r="J4428" t="s">
        <v>428</v>
      </c>
      <c r="K4428">
        <v>429</v>
      </c>
      <c r="L4428" t="s">
        <v>332</v>
      </c>
      <c r="M4428">
        <v>49.4</v>
      </c>
      <c r="N4428">
        <v>3.8</v>
      </c>
      <c r="O4428" t="s">
        <v>429</v>
      </c>
      <c r="P4428">
        <f>E4428 - M4428</f>
        <v>59.309999999999995</v>
      </c>
      <c r="Q4428" t="str">
        <f>TEXT((A4428),"MMM _ YYYY")</f>
        <v>Apr  2024</v>
      </c>
    </row>
    <row r="4429" spans="1:17" x14ac:dyDescent="0.3">
      <c r="A4429" s="3">
        <v>45616</v>
      </c>
      <c r="B4429" t="s">
        <v>332</v>
      </c>
      <c r="C4429" t="s">
        <v>53</v>
      </c>
      <c r="D4429">
        <v>28</v>
      </c>
      <c r="E4429">
        <v>154.19</v>
      </c>
      <c r="F4429">
        <v>4317.32</v>
      </c>
      <c r="G4429" t="s">
        <v>52</v>
      </c>
      <c r="H4429" t="s">
        <v>78</v>
      </c>
      <c r="I4429" t="s">
        <v>332</v>
      </c>
      <c r="J4429" t="s">
        <v>428</v>
      </c>
      <c r="K4429">
        <v>429</v>
      </c>
      <c r="L4429" t="s">
        <v>332</v>
      </c>
      <c r="M4429">
        <v>49.4</v>
      </c>
      <c r="N4429">
        <v>3.8</v>
      </c>
      <c r="O4429" t="s">
        <v>429</v>
      </c>
      <c r="P4429">
        <f>E4429 - M4429</f>
        <v>104.78999999999999</v>
      </c>
      <c r="Q4429" t="str">
        <f>TEXT((A4429),"MMM _ YYYY")</f>
        <v>Nov  2024</v>
      </c>
    </row>
    <row r="4430" spans="1:17" x14ac:dyDescent="0.3">
      <c r="A4430" s="3">
        <v>45627</v>
      </c>
      <c r="B4430" t="s">
        <v>332</v>
      </c>
      <c r="C4430" t="s">
        <v>367</v>
      </c>
      <c r="D4430">
        <v>39</v>
      </c>
      <c r="E4430">
        <v>168.61</v>
      </c>
      <c r="F4430">
        <v>6575.79</v>
      </c>
      <c r="G4430" t="s">
        <v>87</v>
      </c>
      <c r="H4430" t="s">
        <v>78</v>
      </c>
      <c r="I4430" t="s">
        <v>332</v>
      </c>
      <c r="J4430" t="s">
        <v>428</v>
      </c>
      <c r="K4430">
        <v>429</v>
      </c>
      <c r="L4430" t="s">
        <v>332</v>
      </c>
      <c r="M4430">
        <v>49.4</v>
      </c>
      <c r="N4430">
        <v>3.8</v>
      </c>
      <c r="O4430" t="s">
        <v>429</v>
      </c>
      <c r="P4430">
        <f>E4430 - M4430</f>
        <v>119.21000000000001</v>
      </c>
      <c r="Q4430" t="str">
        <f>TEXT((A4430),"MMM _ YYYY")</f>
        <v>Dec  2024</v>
      </c>
    </row>
    <row r="4431" spans="1:17" x14ac:dyDescent="0.3">
      <c r="A4431" s="3">
        <v>45710</v>
      </c>
      <c r="B4431" t="s">
        <v>332</v>
      </c>
      <c r="C4431" t="s">
        <v>131</v>
      </c>
      <c r="D4431">
        <v>23</v>
      </c>
      <c r="E4431">
        <v>189.42</v>
      </c>
      <c r="F4431">
        <v>4356.66</v>
      </c>
      <c r="G4431" t="s">
        <v>130</v>
      </c>
      <c r="H4431" t="s">
        <v>78</v>
      </c>
      <c r="I4431" t="s">
        <v>332</v>
      </c>
      <c r="J4431" t="s">
        <v>428</v>
      </c>
      <c r="K4431">
        <v>429</v>
      </c>
      <c r="L4431" t="s">
        <v>332</v>
      </c>
      <c r="M4431">
        <v>49.4</v>
      </c>
      <c r="N4431">
        <v>3.8</v>
      </c>
      <c r="O4431" t="s">
        <v>429</v>
      </c>
      <c r="P4431">
        <f>E4431 - M4431</f>
        <v>140.01999999999998</v>
      </c>
      <c r="Q4431" t="str">
        <f>TEXT((A4431),"MMM _ YYYY")</f>
        <v>Feb  2025</v>
      </c>
    </row>
    <row r="4432" spans="1:17" x14ac:dyDescent="0.3">
      <c r="A4432" s="3">
        <v>45936</v>
      </c>
      <c r="B4432" t="s">
        <v>332</v>
      </c>
      <c r="C4432" t="s">
        <v>175</v>
      </c>
      <c r="D4432">
        <v>47</v>
      </c>
      <c r="E4432">
        <v>292.7</v>
      </c>
      <c r="F4432">
        <v>13756.9</v>
      </c>
      <c r="G4432" t="s">
        <v>56</v>
      </c>
      <c r="H4432" t="s">
        <v>78</v>
      </c>
      <c r="I4432" t="s">
        <v>332</v>
      </c>
      <c r="J4432" t="s">
        <v>428</v>
      </c>
      <c r="K4432">
        <v>429</v>
      </c>
      <c r="L4432" t="s">
        <v>332</v>
      </c>
      <c r="M4432">
        <v>49.4</v>
      </c>
      <c r="N4432">
        <v>3.8</v>
      </c>
      <c r="O4432" t="s">
        <v>429</v>
      </c>
      <c r="P4432">
        <f>E4432 - M4432</f>
        <v>243.29999999999998</v>
      </c>
      <c r="Q4432" t="str">
        <f>TEXT((A4432),"MMM _ YYYY")</f>
        <v>Oct  2025</v>
      </c>
    </row>
    <row r="4433" spans="1:17" x14ac:dyDescent="0.3">
      <c r="A4433" s="3">
        <v>45950</v>
      </c>
      <c r="B4433" t="s">
        <v>332</v>
      </c>
      <c r="C4433" t="s">
        <v>135</v>
      </c>
      <c r="D4433">
        <v>7</v>
      </c>
      <c r="E4433">
        <v>187.61</v>
      </c>
      <c r="F4433">
        <v>1313.27</v>
      </c>
      <c r="G4433" t="s">
        <v>134</v>
      </c>
      <c r="H4433" t="s">
        <v>78</v>
      </c>
      <c r="I4433" t="s">
        <v>332</v>
      </c>
      <c r="J4433" t="s">
        <v>428</v>
      </c>
      <c r="K4433">
        <v>429</v>
      </c>
      <c r="L4433" t="s">
        <v>332</v>
      </c>
      <c r="M4433">
        <v>49.4</v>
      </c>
      <c r="N4433">
        <v>3.8</v>
      </c>
      <c r="O4433" t="s">
        <v>429</v>
      </c>
      <c r="P4433">
        <f>E4433 - M4433</f>
        <v>138.21</v>
      </c>
      <c r="Q4433" t="str">
        <f>TEXT((A4433),"MMM _ YYYY")</f>
        <v>Oct  2025</v>
      </c>
    </row>
    <row r="4434" spans="1:17" x14ac:dyDescent="0.3">
      <c r="A4434" s="3">
        <v>44269</v>
      </c>
      <c r="B4434" t="s">
        <v>332</v>
      </c>
      <c r="C4434" t="s">
        <v>94</v>
      </c>
      <c r="D4434">
        <v>47</v>
      </c>
      <c r="E4434">
        <v>71.72</v>
      </c>
      <c r="F4434">
        <v>3370.84</v>
      </c>
      <c r="G4434" t="s">
        <v>31</v>
      </c>
      <c r="H4434" t="s">
        <v>78</v>
      </c>
      <c r="I4434" t="s">
        <v>332</v>
      </c>
      <c r="J4434" t="s">
        <v>428</v>
      </c>
      <c r="K4434">
        <v>429</v>
      </c>
      <c r="L4434" t="s">
        <v>332</v>
      </c>
      <c r="M4434">
        <v>49.4</v>
      </c>
      <c r="N4434">
        <v>3.8</v>
      </c>
      <c r="O4434" t="s">
        <v>429</v>
      </c>
      <c r="P4434">
        <f>E4434 - M4434</f>
        <v>22.32</v>
      </c>
      <c r="Q4434" t="str">
        <f>TEXT((A4434),"MMM _ YYYY")</f>
        <v>Mar  2021</v>
      </c>
    </row>
    <row r="4435" spans="1:17" x14ac:dyDescent="0.3">
      <c r="A4435" s="3">
        <v>44026</v>
      </c>
      <c r="B4435" t="s">
        <v>332</v>
      </c>
      <c r="C4435" t="s">
        <v>317</v>
      </c>
      <c r="D4435">
        <v>1</v>
      </c>
      <c r="E4435">
        <v>374.29</v>
      </c>
      <c r="F4435">
        <v>374.29</v>
      </c>
      <c r="G4435" t="s">
        <v>87</v>
      </c>
      <c r="H4435" t="s">
        <v>78</v>
      </c>
      <c r="I4435" t="s">
        <v>332</v>
      </c>
      <c r="J4435" t="s">
        <v>428</v>
      </c>
      <c r="K4435">
        <v>429</v>
      </c>
      <c r="L4435" t="s">
        <v>332</v>
      </c>
      <c r="M4435">
        <v>49.4</v>
      </c>
      <c r="N4435">
        <v>3.8</v>
      </c>
      <c r="O4435" t="s">
        <v>429</v>
      </c>
      <c r="P4435">
        <f>E4435 - M4435</f>
        <v>324.89000000000004</v>
      </c>
      <c r="Q4435" t="str">
        <f>TEXT((A4435),"MMM _ YYYY")</f>
        <v>Jul  2020</v>
      </c>
    </row>
    <row r="4436" spans="1:17" x14ac:dyDescent="0.3">
      <c r="A4436" s="3">
        <v>43291</v>
      </c>
      <c r="B4436" t="s">
        <v>332</v>
      </c>
      <c r="C4436" t="s">
        <v>352</v>
      </c>
      <c r="D4436">
        <v>10</v>
      </c>
      <c r="E4436">
        <v>348.48</v>
      </c>
      <c r="F4436">
        <v>3484.8</v>
      </c>
      <c r="G4436" t="s">
        <v>110</v>
      </c>
      <c r="H4436" t="s">
        <v>78</v>
      </c>
      <c r="I4436" t="s">
        <v>332</v>
      </c>
      <c r="J4436" t="s">
        <v>428</v>
      </c>
      <c r="K4436">
        <v>429</v>
      </c>
      <c r="L4436" t="s">
        <v>332</v>
      </c>
      <c r="M4436">
        <v>49.4</v>
      </c>
      <c r="N4436">
        <v>3.8</v>
      </c>
      <c r="O4436" t="s">
        <v>429</v>
      </c>
      <c r="P4436">
        <f>E4436 - M4436</f>
        <v>299.08000000000004</v>
      </c>
      <c r="Q4436" t="str">
        <f>TEXT((A4436),"MMM _ YYYY")</f>
        <v>Jul  2018</v>
      </c>
    </row>
    <row r="4437" spans="1:17" x14ac:dyDescent="0.3">
      <c r="A4437" s="3">
        <v>43362</v>
      </c>
      <c r="B4437" t="s">
        <v>332</v>
      </c>
      <c r="C4437" t="s">
        <v>271</v>
      </c>
      <c r="D4437">
        <v>14</v>
      </c>
      <c r="E4437">
        <v>232.98</v>
      </c>
      <c r="F4437">
        <v>3261.72</v>
      </c>
      <c r="G4437" t="s">
        <v>56</v>
      </c>
      <c r="H4437" t="s">
        <v>78</v>
      </c>
      <c r="I4437" t="s">
        <v>332</v>
      </c>
      <c r="J4437" t="s">
        <v>428</v>
      </c>
      <c r="K4437">
        <v>429</v>
      </c>
      <c r="L4437" t="s">
        <v>332</v>
      </c>
      <c r="M4437">
        <v>49.4</v>
      </c>
      <c r="N4437">
        <v>3.8</v>
      </c>
      <c r="O4437" t="s">
        <v>429</v>
      </c>
      <c r="P4437">
        <f>E4437 - M4437</f>
        <v>183.57999999999998</v>
      </c>
      <c r="Q4437" t="str">
        <f>TEXT((A4437),"MMM _ YYYY")</f>
        <v>Sep  2018</v>
      </c>
    </row>
    <row r="4438" spans="1:17" x14ac:dyDescent="0.3">
      <c r="A4438" s="3">
        <v>42824</v>
      </c>
      <c r="B4438" t="s">
        <v>332</v>
      </c>
      <c r="C4438" t="s">
        <v>258</v>
      </c>
      <c r="D4438">
        <v>11</v>
      </c>
      <c r="E4438">
        <v>330.46</v>
      </c>
      <c r="F4438">
        <v>3635.06</v>
      </c>
      <c r="G4438" t="s">
        <v>87</v>
      </c>
      <c r="H4438" t="s">
        <v>78</v>
      </c>
      <c r="I4438" t="s">
        <v>332</v>
      </c>
      <c r="J4438" t="s">
        <v>428</v>
      </c>
      <c r="K4438">
        <v>429</v>
      </c>
      <c r="L4438" t="s">
        <v>332</v>
      </c>
      <c r="M4438">
        <v>49.4</v>
      </c>
      <c r="N4438">
        <v>3.8</v>
      </c>
      <c r="O4438" t="s">
        <v>429</v>
      </c>
      <c r="P4438">
        <f>E4438 - M4438</f>
        <v>281.06</v>
      </c>
      <c r="Q4438" t="str">
        <f>TEXT((A4438),"MMM _ YYYY")</f>
        <v>Mar  2017</v>
      </c>
    </row>
    <row r="4439" spans="1:17" x14ac:dyDescent="0.3">
      <c r="A4439" s="3">
        <v>42983</v>
      </c>
      <c r="B4439" t="s">
        <v>332</v>
      </c>
      <c r="C4439" t="s">
        <v>71</v>
      </c>
      <c r="D4439">
        <v>2</v>
      </c>
      <c r="E4439">
        <v>202.23</v>
      </c>
      <c r="F4439">
        <v>404.46</v>
      </c>
      <c r="G4439" t="s">
        <v>61</v>
      </c>
      <c r="H4439" t="s">
        <v>78</v>
      </c>
      <c r="I4439" t="s">
        <v>332</v>
      </c>
      <c r="J4439" t="s">
        <v>428</v>
      </c>
      <c r="K4439">
        <v>429</v>
      </c>
      <c r="L4439" t="s">
        <v>332</v>
      </c>
      <c r="M4439">
        <v>49.4</v>
      </c>
      <c r="N4439">
        <v>3.8</v>
      </c>
      <c r="O4439" t="s">
        <v>429</v>
      </c>
      <c r="P4439">
        <f>E4439 - M4439</f>
        <v>152.82999999999998</v>
      </c>
      <c r="Q4439" t="str">
        <f>TEXT((A4439),"MMM _ YYYY")</f>
        <v>Sep  2017</v>
      </c>
    </row>
    <row r="4440" spans="1:17" x14ac:dyDescent="0.3">
      <c r="A4440" s="3">
        <v>42009</v>
      </c>
      <c r="B4440" t="s">
        <v>332</v>
      </c>
      <c r="C4440" t="s">
        <v>266</v>
      </c>
      <c r="D4440">
        <v>33</v>
      </c>
      <c r="E4440">
        <v>382.08</v>
      </c>
      <c r="F4440">
        <v>12608.64</v>
      </c>
      <c r="G4440" t="s">
        <v>56</v>
      </c>
      <c r="H4440" t="s">
        <v>78</v>
      </c>
      <c r="I4440" t="s">
        <v>332</v>
      </c>
      <c r="J4440" t="s">
        <v>428</v>
      </c>
      <c r="K4440">
        <v>429</v>
      </c>
      <c r="L4440" t="s">
        <v>332</v>
      </c>
      <c r="M4440">
        <v>49.4</v>
      </c>
      <c r="N4440">
        <v>3.8</v>
      </c>
      <c r="O4440" t="s">
        <v>429</v>
      </c>
      <c r="P4440">
        <f>E4440 - M4440</f>
        <v>332.68</v>
      </c>
      <c r="Q4440" t="str">
        <f>TEXT((A4440),"MMM _ YYYY")</f>
        <v>Jan  2015</v>
      </c>
    </row>
    <row r="4441" spans="1:17" x14ac:dyDescent="0.3">
      <c r="A4441" s="3">
        <v>42242</v>
      </c>
      <c r="B4441" t="s">
        <v>332</v>
      </c>
      <c r="C4441" t="s">
        <v>53</v>
      </c>
      <c r="D4441">
        <v>31</v>
      </c>
      <c r="E4441">
        <v>267.64</v>
      </c>
      <c r="F4441">
        <v>8296.84</v>
      </c>
      <c r="G4441" t="s">
        <v>52</v>
      </c>
      <c r="H4441" t="s">
        <v>78</v>
      </c>
      <c r="I4441" t="s">
        <v>332</v>
      </c>
      <c r="J4441" t="s">
        <v>428</v>
      </c>
      <c r="K4441">
        <v>429</v>
      </c>
      <c r="L4441" t="s">
        <v>332</v>
      </c>
      <c r="M4441">
        <v>49.4</v>
      </c>
      <c r="N4441">
        <v>3.8</v>
      </c>
      <c r="O4441" t="s">
        <v>429</v>
      </c>
      <c r="P4441">
        <f>E4441 - M4441</f>
        <v>218.23999999999998</v>
      </c>
      <c r="Q4441" t="str">
        <f>TEXT((A4441),"MMM _ YYYY")</f>
        <v>Aug  2015</v>
      </c>
    </row>
    <row r="4442" spans="1:17" x14ac:dyDescent="0.3">
      <c r="A4442" s="3">
        <v>41649</v>
      </c>
      <c r="B4442" t="s">
        <v>332</v>
      </c>
      <c r="C4442" t="s">
        <v>367</v>
      </c>
      <c r="D4442">
        <v>27</v>
      </c>
      <c r="E4442">
        <v>138.31</v>
      </c>
      <c r="F4442">
        <v>3734.37</v>
      </c>
      <c r="G4442" t="s">
        <v>87</v>
      </c>
      <c r="H4442" t="s">
        <v>78</v>
      </c>
      <c r="I4442" t="s">
        <v>332</v>
      </c>
      <c r="J4442" t="s">
        <v>428</v>
      </c>
      <c r="K4442">
        <v>429</v>
      </c>
      <c r="L4442" t="s">
        <v>332</v>
      </c>
      <c r="M4442">
        <v>49.4</v>
      </c>
      <c r="N4442">
        <v>3.8</v>
      </c>
      <c r="O4442" t="s">
        <v>429</v>
      </c>
      <c r="P4442">
        <f>E4442 - M4442</f>
        <v>88.91</v>
      </c>
      <c r="Q4442" t="str">
        <f>TEXT((A4442),"MMM _ YYYY")</f>
        <v>Jan  2014</v>
      </c>
    </row>
    <row r="4443" spans="1:17" x14ac:dyDescent="0.3">
      <c r="A4443" s="3">
        <v>41744</v>
      </c>
      <c r="B4443" t="s">
        <v>332</v>
      </c>
      <c r="C4443" t="s">
        <v>220</v>
      </c>
      <c r="D4443">
        <v>42</v>
      </c>
      <c r="E4443">
        <v>268.76</v>
      </c>
      <c r="F4443">
        <v>11287.92</v>
      </c>
      <c r="G4443" t="s">
        <v>81</v>
      </c>
      <c r="H4443" t="s">
        <v>78</v>
      </c>
      <c r="I4443" t="s">
        <v>332</v>
      </c>
      <c r="J4443" t="s">
        <v>428</v>
      </c>
      <c r="K4443">
        <v>429</v>
      </c>
      <c r="L4443" t="s">
        <v>332</v>
      </c>
      <c r="M4443">
        <v>49.4</v>
      </c>
      <c r="N4443">
        <v>3.8</v>
      </c>
      <c r="O4443" t="s">
        <v>429</v>
      </c>
      <c r="P4443">
        <f>E4443 - M4443</f>
        <v>219.35999999999999</v>
      </c>
      <c r="Q4443" t="str">
        <f>TEXT((A4443),"MMM _ YYYY")</f>
        <v>Apr  2014</v>
      </c>
    </row>
    <row r="4444" spans="1:17" x14ac:dyDescent="0.3">
      <c r="A4444" s="3">
        <v>41834</v>
      </c>
      <c r="B4444" t="s">
        <v>332</v>
      </c>
      <c r="C4444" t="s">
        <v>260</v>
      </c>
      <c r="D4444">
        <v>19</v>
      </c>
      <c r="E4444">
        <v>256.49</v>
      </c>
      <c r="F4444">
        <v>4873.3100000000004</v>
      </c>
      <c r="G4444" t="s">
        <v>31</v>
      </c>
      <c r="H4444" t="s">
        <v>78</v>
      </c>
      <c r="I4444" t="s">
        <v>332</v>
      </c>
      <c r="J4444" t="s">
        <v>428</v>
      </c>
      <c r="K4444">
        <v>429</v>
      </c>
      <c r="L4444" t="s">
        <v>332</v>
      </c>
      <c r="M4444">
        <v>49.4</v>
      </c>
      <c r="N4444">
        <v>3.8</v>
      </c>
      <c r="O4444" t="s">
        <v>429</v>
      </c>
      <c r="P4444">
        <f>E4444 - M4444</f>
        <v>207.09</v>
      </c>
      <c r="Q4444" t="str">
        <f>TEXT((A4444),"MMM _ YYYY")</f>
        <v>Jul  2014</v>
      </c>
    </row>
    <row r="4445" spans="1:17" x14ac:dyDescent="0.3">
      <c r="A4445" s="3">
        <v>41843</v>
      </c>
      <c r="B4445" t="s">
        <v>332</v>
      </c>
      <c r="C4445" t="s">
        <v>142</v>
      </c>
      <c r="D4445">
        <v>44</v>
      </c>
      <c r="E4445">
        <v>246.68</v>
      </c>
      <c r="F4445">
        <v>10853.92</v>
      </c>
      <c r="G4445" t="s">
        <v>31</v>
      </c>
      <c r="H4445" t="s">
        <v>78</v>
      </c>
      <c r="I4445" t="s">
        <v>332</v>
      </c>
      <c r="J4445" t="s">
        <v>428</v>
      </c>
      <c r="K4445">
        <v>429</v>
      </c>
      <c r="L4445" t="s">
        <v>332</v>
      </c>
      <c r="M4445">
        <v>49.4</v>
      </c>
      <c r="N4445">
        <v>3.8</v>
      </c>
      <c r="O4445" t="s">
        <v>429</v>
      </c>
      <c r="P4445">
        <f>E4445 - M4445</f>
        <v>197.28</v>
      </c>
      <c r="Q4445" t="str">
        <f>TEXT((A4445),"MMM _ YYYY")</f>
        <v>Jul  2014</v>
      </c>
    </row>
    <row r="4446" spans="1:17" x14ac:dyDescent="0.3">
      <c r="A4446" s="3">
        <v>41971</v>
      </c>
      <c r="B4446" t="s">
        <v>332</v>
      </c>
      <c r="C4446" t="s">
        <v>324</v>
      </c>
      <c r="D4446">
        <v>49</v>
      </c>
      <c r="E4446">
        <v>190.26</v>
      </c>
      <c r="F4446">
        <v>9322.74</v>
      </c>
      <c r="G4446" t="s">
        <v>130</v>
      </c>
      <c r="H4446" t="s">
        <v>78</v>
      </c>
      <c r="I4446" t="s">
        <v>332</v>
      </c>
      <c r="J4446" t="s">
        <v>428</v>
      </c>
      <c r="K4446">
        <v>429</v>
      </c>
      <c r="L4446" t="s">
        <v>332</v>
      </c>
      <c r="M4446">
        <v>49.4</v>
      </c>
      <c r="N4446">
        <v>3.8</v>
      </c>
      <c r="O4446" t="s">
        <v>429</v>
      </c>
      <c r="P4446">
        <f>E4446 - M4446</f>
        <v>140.85999999999999</v>
      </c>
      <c r="Q4446" t="str">
        <f>TEXT((A4446),"MMM _ YYYY")</f>
        <v>Nov  2014</v>
      </c>
    </row>
    <row r="4447" spans="1:17" x14ac:dyDescent="0.3">
      <c r="A4447" s="3">
        <v>41477</v>
      </c>
      <c r="B4447" t="s">
        <v>332</v>
      </c>
      <c r="C4447" t="s">
        <v>150</v>
      </c>
      <c r="D4447">
        <v>21</v>
      </c>
      <c r="E4447">
        <v>301.89999999999998</v>
      </c>
      <c r="F4447">
        <v>6339.9</v>
      </c>
      <c r="G4447" t="s">
        <v>31</v>
      </c>
      <c r="H4447" t="s">
        <v>78</v>
      </c>
      <c r="I4447" t="s">
        <v>332</v>
      </c>
      <c r="J4447" t="s">
        <v>428</v>
      </c>
      <c r="K4447">
        <v>429</v>
      </c>
      <c r="L4447" t="s">
        <v>332</v>
      </c>
      <c r="M4447">
        <v>49.4</v>
      </c>
      <c r="N4447">
        <v>3.8</v>
      </c>
      <c r="O4447" t="s">
        <v>429</v>
      </c>
      <c r="P4447">
        <f>E4447 - M4447</f>
        <v>252.49999999999997</v>
      </c>
      <c r="Q4447" t="str">
        <f>TEXT((A4447),"MMM _ YYYY")</f>
        <v>Jul  2013</v>
      </c>
    </row>
    <row r="4448" spans="1:17" x14ac:dyDescent="0.3">
      <c r="A4448" s="3">
        <v>41597</v>
      </c>
      <c r="B4448" t="s">
        <v>332</v>
      </c>
      <c r="C4448" t="s">
        <v>113</v>
      </c>
      <c r="D4448">
        <v>24</v>
      </c>
      <c r="E4448">
        <v>121.3</v>
      </c>
      <c r="F4448">
        <v>2911.2</v>
      </c>
      <c r="G4448" t="s">
        <v>105</v>
      </c>
      <c r="H4448" t="s">
        <v>78</v>
      </c>
      <c r="I4448" t="s">
        <v>332</v>
      </c>
      <c r="J4448" t="s">
        <v>428</v>
      </c>
      <c r="K4448">
        <v>429</v>
      </c>
      <c r="L4448" t="s">
        <v>332</v>
      </c>
      <c r="M4448">
        <v>49.4</v>
      </c>
      <c r="N4448">
        <v>3.8</v>
      </c>
      <c r="O4448" t="s">
        <v>429</v>
      </c>
      <c r="P4448">
        <f>E4448 - M4448</f>
        <v>71.900000000000006</v>
      </c>
      <c r="Q4448" t="str">
        <f>TEXT((A4448),"MMM _ YYYY")</f>
        <v>Nov  2013</v>
      </c>
    </row>
    <row r="4449" spans="1:17" x14ac:dyDescent="0.3">
      <c r="A4449" s="3">
        <v>44933</v>
      </c>
      <c r="B4449" t="s">
        <v>246</v>
      </c>
      <c r="C4449" t="s">
        <v>381</v>
      </c>
      <c r="D4449">
        <v>27</v>
      </c>
      <c r="E4449">
        <v>240.05</v>
      </c>
      <c r="F4449">
        <v>6481.35</v>
      </c>
      <c r="G4449" t="s">
        <v>134</v>
      </c>
      <c r="H4449" t="s">
        <v>22</v>
      </c>
      <c r="I4449" t="s">
        <v>246</v>
      </c>
      <c r="J4449" t="s">
        <v>428</v>
      </c>
      <c r="K4449">
        <v>441</v>
      </c>
      <c r="L4449" t="s">
        <v>246</v>
      </c>
      <c r="M4449">
        <v>68.09</v>
      </c>
      <c r="N4449">
        <v>6.75</v>
      </c>
      <c r="O4449" t="s">
        <v>429</v>
      </c>
      <c r="P4449">
        <f>E4449 - M4449</f>
        <v>171.96</v>
      </c>
      <c r="Q4449" t="str">
        <f>TEXT((A4449),"MMM _ YYYY")</f>
        <v>Jan  2023</v>
      </c>
    </row>
    <row r="4450" spans="1:17" x14ac:dyDescent="0.3">
      <c r="A4450" s="3">
        <v>45196</v>
      </c>
      <c r="B4450" t="s">
        <v>246</v>
      </c>
      <c r="C4450" t="s">
        <v>177</v>
      </c>
      <c r="D4450">
        <v>4</v>
      </c>
      <c r="E4450">
        <v>302.89</v>
      </c>
      <c r="F4450">
        <v>1211.56</v>
      </c>
      <c r="G4450" t="s">
        <v>48</v>
      </c>
      <c r="H4450" t="s">
        <v>22</v>
      </c>
      <c r="I4450" t="s">
        <v>246</v>
      </c>
      <c r="J4450" t="s">
        <v>428</v>
      </c>
      <c r="K4450">
        <v>441</v>
      </c>
      <c r="L4450" t="s">
        <v>246</v>
      </c>
      <c r="M4450">
        <v>68.09</v>
      </c>
      <c r="N4450">
        <v>6.75</v>
      </c>
      <c r="O4450" t="s">
        <v>429</v>
      </c>
      <c r="P4450">
        <f>E4450 - M4450</f>
        <v>234.79999999999998</v>
      </c>
      <c r="Q4450" t="str">
        <f>TEXT((A4450),"MMM _ YYYY")</f>
        <v>Sep  2023</v>
      </c>
    </row>
    <row r="4451" spans="1:17" x14ac:dyDescent="0.3">
      <c r="A4451" s="3">
        <v>45294</v>
      </c>
      <c r="B4451" t="s">
        <v>246</v>
      </c>
      <c r="C4451" t="s">
        <v>261</v>
      </c>
      <c r="D4451">
        <v>45</v>
      </c>
      <c r="E4451">
        <v>77.930000000000007</v>
      </c>
      <c r="F4451">
        <v>3506.85</v>
      </c>
      <c r="G4451" t="s">
        <v>87</v>
      </c>
      <c r="H4451" t="s">
        <v>22</v>
      </c>
      <c r="I4451" t="s">
        <v>246</v>
      </c>
      <c r="J4451" t="s">
        <v>428</v>
      </c>
      <c r="K4451">
        <v>441</v>
      </c>
      <c r="L4451" t="s">
        <v>246</v>
      </c>
      <c r="M4451">
        <v>68.09</v>
      </c>
      <c r="N4451">
        <v>6.75</v>
      </c>
      <c r="O4451" t="s">
        <v>429</v>
      </c>
      <c r="P4451">
        <f>E4451 - M4451</f>
        <v>9.8400000000000034</v>
      </c>
      <c r="Q4451" t="str">
        <f>TEXT((A4451),"MMM _ YYYY")</f>
        <v>Jan  2024</v>
      </c>
    </row>
    <row r="4452" spans="1:17" x14ac:dyDescent="0.3">
      <c r="A4452" s="3">
        <v>45395</v>
      </c>
      <c r="B4452" t="s">
        <v>246</v>
      </c>
      <c r="C4452" t="s">
        <v>233</v>
      </c>
      <c r="D4452">
        <v>12</v>
      </c>
      <c r="E4452">
        <v>239.27</v>
      </c>
      <c r="F4452">
        <v>2871.24</v>
      </c>
      <c r="G4452" t="s">
        <v>61</v>
      </c>
      <c r="H4452" t="s">
        <v>22</v>
      </c>
      <c r="I4452" t="s">
        <v>246</v>
      </c>
      <c r="J4452" t="s">
        <v>428</v>
      </c>
      <c r="K4452">
        <v>441</v>
      </c>
      <c r="L4452" t="s">
        <v>246</v>
      </c>
      <c r="M4452">
        <v>68.09</v>
      </c>
      <c r="N4452">
        <v>6.75</v>
      </c>
      <c r="O4452" t="s">
        <v>429</v>
      </c>
      <c r="P4452">
        <f>E4452 - M4452</f>
        <v>171.18</v>
      </c>
      <c r="Q4452" t="str">
        <f>TEXT((A4452),"MMM _ YYYY")</f>
        <v>Apr  2024</v>
      </c>
    </row>
    <row r="4453" spans="1:17" x14ac:dyDescent="0.3">
      <c r="A4453" s="3">
        <v>45455</v>
      </c>
      <c r="B4453" t="s">
        <v>246</v>
      </c>
      <c r="C4453" t="s">
        <v>266</v>
      </c>
      <c r="D4453">
        <v>21</v>
      </c>
      <c r="E4453">
        <v>206.12</v>
      </c>
      <c r="F4453">
        <v>4328.5200000000004</v>
      </c>
      <c r="G4453" t="s">
        <v>56</v>
      </c>
      <c r="H4453" t="s">
        <v>22</v>
      </c>
      <c r="I4453" t="s">
        <v>246</v>
      </c>
      <c r="J4453" t="s">
        <v>428</v>
      </c>
      <c r="K4453">
        <v>441</v>
      </c>
      <c r="L4453" t="s">
        <v>246</v>
      </c>
      <c r="M4453">
        <v>68.09</v>
      </c>
      <c r="N4453">
        <v>6.75</v>
      </c>
      <c r="O4453" t="s">
        <v>429</v>
      </c>
      <c r="P4453">
        <f>E4453 - M4453</f>
        <v>138.03</v>
      </c>
      <c r="Q4453" t="str">
        <f>TEXT((A4453),"MMM _ YYYY")</f>
        <v>Jun  2024</v>
      </c>
    </row>
    <row r="4454" spans="1:17" x14ac:dyDescent="0.3">
      <c r="A4454" s="3">
        <v>45578</v>
      </c>
      <c r="B4454" t="s">
        <v>246</v>
      </c>
      <c r="C4454" t="s">
        <v>108</v>
      </c>
      <c r="D4454">
        <v>38</v>
      </c>
      <c r="E4454">
        <v>347.76</v>
      </c>
      <c r="F4454">
        <v>13214.88</v>
      </c>
      <c r="G4454" t="s">
        <v>2</v>
      </c>
      <c r="H4454" t="s">
        <v>22</v>
      </c>
      <c r="I4454" t="s">
        <v>246</v>
      </c>
      <c r="J4454" t="s">
        <v>428</v>
      </c>
      <c r="K4454">
        <v>441</v>
      </c>
      <c r="L4454" t="s">
        <v>246</v>
      </c>
      <c r="M4454">
        <v>68.09</v>
      </c>
      <c r="N4454">
        <v>6.75</v>
      </c>
      <c r="O4454" t="s">
        <v>429</v>
      </c>
      <c r="P4454">
        <f>E4454 - M4454</f>
        <v>279.66999999999996</v>
      </c>
      <c r="Q4454" t="str">
        <f>TEXT((A4454),"MMM _ YYYY")</f>
        <v>Oct  2024</v>
      </c>
    </row>
    <row r="4455" spans="1:17" x14ac:dyDescent="0.3">
      <c r="A4455" s="3">
        <v>44617</v>
      </c>
      <c r="B4455" t="s">
        <v>246</v>
      </c>
      <c r="C4455" t="s">
        <v>260</v>
      </c>
      <c r="D4455">
        <v>35</v>
      </c>
      <c r="E4455">
        <v>102.04</v>
      </c>
      <c r="F4455">
        <v>3571.4</v>
      </c>
      <c r="G4455" t="s">
        <v>31</v>
      </c>
      <c r="H4455" t="s">
        <v>22</v>
      </c>
      <c r="I4455" t="s">
        <v>246</v>
      </c>
      <c r="J4455" t="s">
        <v>428</v>
      </c>
      <c r="K4455">
        <v>441</v>
      </c>
      <c r="L4455" t="s">
        <v>246</v>
      </c>
      <c r="M4455">
        <v>68.09</v>
      </c>
      <c r="N4455">
        <v>6.75</v>
      </c>
      <c r="O4455" t="s">
        <v>429</v>
      </c>
      <c r="P4455">
        <f>E4455 - M4455</f>
        <v>33.950000000000003</v>
      </c>
      <c r="Q4455" t="str">
        <f>TEXT((A4455),"MMM _ YYYY")</f>
        <v>Feb  2022</v>
      </c>
    </row>
    <row r="4456" spans="1:17" x14ac:dyDescent="0.3">
      <c r="A4456" s="3">
        <v>44626</v>
      </c>
      <c r="B4456" t="s">
        <v>246</v>
      </c>
      <c r="C4456" t="s">
        <v>82</v>
      </c>
      <c r="D4456">
        <v>49</v>
      </c>
      <c r="E4456">
        <v>372.66</v>
      </c>
      <c r="F4456">
        <v>18260.34</v>
      </c>
      <c r="G4456" t="s">
        <v>81</v>
      </c>
      <c r="H4456" t="s">
        <v>22</v>
      </c>
      <c r="I4456" t="s">
        <v>246</v>
      </c>
      <c r="J4456" t="s">
        <v>428</v>
      </c>
      <c r="K4456">
        <v>441</v>
      </c>
      <c r="L4456" t="s">
        <v>246</v>
      </c>
      <c r="M4456">
        <v>68.09</v>
      </c>
      <c r="N4456">
        <v>6.75</v>
      </c>
      <c r="O4456" t="s">
        <v>429</v>
      </c>
      <c r="P4456">
        <f>E4456 - M4456</f>
        <v>304.57000000000005</v>
      </c>
      <c r="Q4456" t="str">
        <f>TEXT((A4456),"MMM _ YYYY")</f>
        <v>Mar  2022</v>
      </c>
    </row>
    <row r="4457" spans="1:17" x14ac:dyDescent="0.3">
      <c r="A4457" s="3">
        <v>44629</v>
      </c>
      <c r="B4457" t="s">
        <v>246</v>
      </c>
      <c r="C4457" t="s">
        <v>13</v>
      </c>
      <c r="D4457">
        <v>23</v>
      </c>
      <c r="E4457">
        <v>230.25</v>
      </c>
      <c r="F4457">
        <v>5295.75</v>
      </c>
      <c r="G4457" t="s">
        <v>12</v>
      </c>
      <c r="H4457" t="s">
        <v>22</v>
      </c>
      <c r="I4457" t="s">
        <v>246</v>
      </c>
      <c r="J4457" t="s">
        <v>428</v>
      </c>
      <c r="K4457">
        <v>441</v>
      </c>
      <c r="L4457" t="s">
        <v>246</v>
      </c>
      <c r="M4457">
        <v>68.09</v>
      </c>
      <c r="N4457">
        <v>6.75</v>
      </c>
      <c r="O4457" t="s">
        <v>429</v>
      </c>
      <c r="P4457">
        <f>E4457 - M4457</f>
        <v>162.16</v>
      </c>
      <c r="Q4457" t="str">
        <f>TEXT((A4457),"MMM _ YYYY")</f>
        <v>Mar  2022</v>
      </c>
    </row>
    <row r="4458" spans="1:17" x14ac:dyDescent="0.3">
      <c r="A4458" s="3">
        <v>44856</v>
      </c>
      <c r="B4458" t="s">
        <v>246</v>
      </c>
      <c r="C4458" t="s">
        <v>247</v>
      </c>
      <c r="D4458">
        <v>34</v>
      </c>
      <c r="E4458">
        <v>115.34</v>
      </c>
      <c r="F4458">
        <v>3921.56</v>
      </c>
      <c r="G4458" t="s">
        <v>23</v>
      </c>
      <c r="H4458" t="s">
        <v>22</v>
      </c>
      <c r="I4458" t="s">
        <v>246</v>
      </c>
      <c r="J4458" t="s">
        <v>428</v>
      </c>
      <c r="K4458">
        <v>441</v>
      </c>
      <c r="L4458" t="s">
        <v>246</v>
      </c>
      <c r="M4458">
        <v>68.09</v>
      </c>
      <c r="N4458">
        <v>6.75</v>
      </c>
      <c r="O4458" t="s">
        <v>429</v>
      </c>
      <c r="P4458">
        <f>E4458 - M4458</f>
        <v>47.25</v>
      </c>
      <c r="Q4458" t="str">
        <f>TEXT((A4458),"MMM _ YYYY")</f>
        <v>Oct  2022</v>
      </c>
    </row>
    <row r="4459" spans="1:17" x14ac:dyDescent="0.3">
      <c r="A4459" s="3">
        <v>44238</v>
      </c>
      <c r="B4459" t="s">
        <v>246</v>
      </c>
      <c r="C4459" t="s">
        <v>331</v>
      </c>
      <c r="D4459">
        <v>25</v>
      </c>
      <c r="E4459">
        <v>200.03</v>
      </c>
      <c r="F4459">
        <v>5000.75</v>
      </c>
      <c r="G4459" t="s">
        <v>134</v>
      </c>
      <c r="H4459" t="s">
        <v>22</v>
      </c>
      <c r="I4459" t="s">
        <v>246</v>
      </c>
      <c r="J4459" t="s">
        <v>428</v>
      </c>
      <c r="K4459">
        <v>441</v>
      </c>
      <c r="L4459" t="s">
        <v>246</v>
      </c>
      <c r="M4459">
        <v>68.09</v>
      </c>
      <c r="N4459">
        <v>6.75</v>
      </c>
      <c r="O4459" t="s">
        <v>429</v>
      </c>
      <c r="P4459">
        <f>E4459 - M4459</f>
        <v>131.94</v>
      </c>
      <c r="Q4459" t="str">
        <f>TEXT((A4459),"MMM _ YYYY")</f>
        <v>Feb  2021</v>
      </c>
    </row>
    <row r="4460" spans="1:17" x14ac:dyDescent="0.3">
      <c r="A4460" s="3">
        <v>44252</v>
      </c>
      <c r="B4460" t="s">
        <v>246</v>
      </c>
      <c r="C4460" t="s">
        <v>13</v>
      </c>
      <c r="D4460">
        <v>2</v>
      </c>
      <c r="E4460">
        <v>174.52</v>
      </c>
      <c r="F4460">
        <v>349.04</v>
      </c>
      <c r="G4460" t="s">
        <v>12</v>
      </c>
      <c r="H4460" t="s">
        <v>22</v>
      </c>
      <c r="I4460" t="s">
        <v>246</v>
      </c>
      <c r="J4460" t="s">
        <v>428</v>
      </c>
      <c r="K4460">
        <v>441</v>
      </c>
      <c r="L4460" t="s">
        <v>246</v>
      </c>
      <c r="M4460">
        <v>68.09</v>
      </c>
      <c r="N4460">
        <v>6.75</v>
      </c>
      <c r="O4460" t="s">
        <v>429</v>
      </c>
      <c r="P4460">
        <f>E4460 - M4460</f>
        <v>106.43</v>
      </c>
      <c r="Q4460" t="str">
        <f>TEXT((A4460),"MMM _ YYYY")</f>
        <v>Feb  2021</v>
      </c>
    </row>
    <row r="4461" spans="1:17" x14ac:dyDescent="0.3">
      <c r="A4461" s="3">
        <v>44373</v>
      </c>
      <c r="B4461" t="s">
        <v>246</v>
      </c>
      <c r="C4461" t="s">
        <v>40</v>
      </c>
      <c r="D4461">
        <v>4</v>
      </c>
      <c r="E4461">
        <v>101.86</v>
      </c>
      <c r="F4461">
        <v>407.44</v>
      </c>
      <c r="G4461" t="s">
        <v>23</v>
      </c>
      <c r="H4461" t="s">
        <v>22</v>
      </c>
      <c r="I4461" t="s">
        <v>246</v>
      </c>
      <c r="J4461" t="s">
        <v>428</v>
      </c>
      <c r="K4461">
        <v>441</v>
      </c>
      <c r="L4461" t="s">
        <v>246</v>
      </c>
      <c r="M4461">
        <v>68.09</v>
      </c>
      <c r="N4461">
        <v>6.75</v>
      </c>
      <c r="O4461" t="s">
        <v>429</v>
      </c>
      <c r="P4461">
        <f>E4461 - M4461</f>
        <v>33.769999999999996</v>
      </c>
      <c r="Q4461" t="str">
        <f>TEXT((A4461),"MMM _ YYYY")</f>
        <v>Jun  2021</v>
      </c>
    </row>
    <row r="4462" spans="1:17" x14ac:dyDescent="0.3">
      <c r="A4462" s="3">
        <v>43874</v>
      </c>
      <c r="B4462" t="s">
        <v>246</v>
      </c>
      <c r="C4462" t="s">
        <v>290</v>
      </c>
      <c r="D4462">
        <v>49</v>
      </c>
      <c r="E4462">
        <v>267.89999999999998</v>
      </c>
      <c r="F4462">
        <v>13127.1</v>
      </c>
      <c r="G4462" t="s">
        <v>61</v>
      </c>
      <c r="H4462" t="s">
        <v>22</v>
      </c>
      <c r="I4462" t="s">
        <v>246</v>
      </c>
      <c r="J4462" t="s">
        <v>428</v>
      </c>
      <c r="K4462">
        <v>441</v>
      </c>
      <c r="L4462" t="s">
        <v>246</v>
      </c>
      <c r="M4462">
        <v>68.09</v>
      </c>
      <c r="N4462">
        <v>6.75</v>
      </c>
      <c r="O4462" t="s">
        <v>429</v>
      </c>
      <c r="P4462">
        <f>E4462 - M4462</f>
        <v>199.80999999999997</v>
      </c>
      <c r="Q4462" t="str">
        <f>TEXT((A4462),"MMM _ YYYY")</f>
        <v>Feb  2020</v>
      </c>
    </row>
    <row r="4463" spans="1:17" x14ac:dyDescent="0.3">
      <c r="A4463" s="3">
        <v>44001</v>
      </c>
      <c r="B4463" t="s">
        <v>246</v>
      </c>
      <c r="C4463" t="s">
        <v>208</v>
      </c>
      <c r="D4463">
        <v>9</v>
      </c>
      <c r="E4463">
        <v>86.49</v>
      </c>
      <c r="F4463">
        <v>778.41</v>
      </c>
      <c r="G4463" t="s">
        <v>6</v>
      </c>
      <c r="H4463" t="s">
        <v>22</v>
      </c>
      <c r="I4463" t="s">
        <v>246</v>
      </c>
      <c r="J4463" t="s">
        <v>428</v>
      </c>
      <c r="K4463">
        <v>441</v>
      </c>
      <c r="L4463" t="s">
        <v>246</v>
      </c>
      <c r="M4463">
        <v>68.09</v>
      </c>
      <c r="N4463">
        <v>6.75</v>
      </c>
      <c r="O4463" t="s">
        <v>429</v>
      </c>
      <c r="P4463">
        <f>E4463 - M4463</f>
        <v>18.399999999999991</v>
      </c>
      <c r="Q4463" t="str">
        <f>TEXT((A4463),"MMM _ YYYY")</f>
        <v>Jun  2020</v>
      </c>
    </row>
    <row r="4464" spans="1:17" x14ac:dyDescent="0.3">
      <c r="A4464" s="3">
        <v>44078</v>
      </c>
      <c r="B4464" t="s">
        <v>246</v>
      </c>
      <c r="C4464" t="s">
        <v>361</v>
      </c>
      <c r="D4464">
        <v>41</v>
      </c>
      <c r="E4464">
        <v>67.73</v>
      </c>
      <c r="F4464">
        <v>2776.93</v>
      </c>
      <c r="G4464" t="s">
        <v>8</v>
      </c>
      <c r="H4464" t="s">
        <v>22</v>
      </c>
      <c r="I4464" t="s">
        <v>246</v>
      </c>
      <c r="J4464" t="s">
        <v>428</v>
      </c>
      <c r="K4464">
        <v>441</v>
      </c>
      <c r="L4464" t="s">
        <v>246</v>
      </c>
      <c r="M4464">
        <v>68.09</v>
      </c>
      <c r="N4464">
        <v>6.75</v>
      </c>
      <c r="O4464" t="s">
        <v>429</v>
      </c>
      <c r="P4464">
        <f>E4464 - M4464</f>
        <v>-0.35999999999999943</v>
      </c>
      <c r="Q4464" t="str">
        <f>TEXT((A4464),"MMM _ YYYY")</f>
        <v>Sep  2020</v>
      </c>
    </row>
    <row r="4465" spans="1:17" x14ac:dyDescent="0.3">
      <c r="A4465" s="3">
        <v>43548</v>
      </c>
      <c r="B4465" t="s">
        <v>246</v>
      </c>
      <c r="C4465" t="s">
        <v>381</v>
      </c>
      <c r="D4465">
        <v>12</v>
      </c>
      <c r="E4465">
        <v>341.9</v>
      </c>
      <c r="F4465">
        <v>4102.8</v>
      </c>
      <c r="G4465" t="s">
        <v>134</v>
      </c>
      <c r="H4465" t="s">
        <v>22</v>
      </c>
      <c r="I4465" t="s">
        <v>246</v>
      </c>
      <c r="J4465" t="s">
        <v>428</v>
      </c>
      <c r="K4465">
        <v>441</v>
      </c>
      <c r="L4465" t="s">
        <v>246</v>
      </c>
      <c r="M4465">
        <v>68.09</v>
      </c>
      <c r="N4465">
        <v>6.75</v>
      </c>
      <c r="O4465" t="s">
        <v>429</v>
      </c>
      <c r="P4465">
        <f>E4465 - M4465</f>
        <v>273.80999999999995</v>
      </c>
      <c r="Q4465" t="str">
        <f>TEXT((A4465),"MMM _ YYYY")</f>
        <v>Mar  2019</v>
      </c>
    </row>
    <row r="4466" spans="1:17" x14ac:dyDescent="0.3">
      <c r="A4466" s="3">
        <v>43593</v>
      </c>
      <c r="B4466" t="s">
        <v>246</v>
      </c>
      <c r="C4466" t="s">
        <v>290</v>
      </c>
      <c r="D4466">
        <v>15</v>
      </c>
      <c r="E4466">
        <v>141.22999999999999</v>
      </c>
      <c r="F4466">
        <v>2118.4499999999998</v>
      </c>
      <c r="G4466" t="s">
        <v>61</v>
      </c>
      <c r="H4466" t="s">
        <v>22</v>
      </c>
      <c r="I4466" t="s">
        <v>246</v>
      </c>
      <c r="J4466" t="s">
        <v>428</v>
      </c>
      <c r="K4466">
        <v>441</v>
      </c>
      <c r="L4466" t="s">
        <v>246</v>
      </c>
      <c r="M4466">
        <v>68.09</v>
      </c>
      <c r="N4466">
        <v>6.75</v>
      </c>
      <c r="O4466" t="s">
        <v>429</v>
      </c>
      <c r="P4466">
        <f>E4466 - M4466</f>
        <v>73.139999999999986</v>
      </c>
      <c r="Q4466" t="str">
        <f>TEXT((A4466),"MMM _ YYYY")</f>
        <v>May  2019</v>
      </c>
    </row>
    <row r="4467" spans="1:17" x14ac:dyDescent="0.3">
      <c r="A4467" s="3">
        <v>43710</v>
      </c>
      <c r="B4467" t="s">
        <v>246</v>
      </c>
      <c r="C4467" t="s">
        <v>233</v>
      </c>
      <c r="D4467">
        <v>28</v>
      </c>
      <c r="E4467">
        <v>295.24</v>
      </c>
      <c r="F4467">
        <v>8266.7199999999993</v>
      </c>
      <c r="G4467" t="s">
        <v>61</v>
      </c>
      <c r="H4467" t="s">
        <v>22</v>
      </c>
      <c r="I4467" t="s">
        <v>246</v>
      </c>
      <c r="J4467" t="s">
        <v>428</v>
      </c>
      <c r="K4467">
        <v>441</v>
      </c>
      <c r="L4467" t="s">
        <v>246</v>
      </c>
      <c r="M4467">
        <v>68.09</v>
      </c>
      <c r="N4467">
        <v>6.75</v>
      </c>
      <c r="O4467" t="s">
        <v>429</v>
      </c>
      <c r="P4467">
        <f>E4467 - M4467</f>
        <v>227.15</v>
      </c>
      <c r="Q4467" t="str">
        <f>TEXT((A4467),"MMM _ YYYY")</f>
        <v>Sep  2019</v>
      </c>
    </row>
    <row r="4468" spans="1:17" x14ac:dyDescent="0.3">
      <c r="A4468" s="3">
        <v>43160</v>
      </c>
      <c r="B4468" t="s">
        <v>246</v>
      </c>
      <c r="C4468" t="s">
        <v>208</v>
      </c>
      <c r="D4468">
        <v>17</v>
      </c>
      <c r="E4468">
        <v>253.36</v>
      </c>
      <c r="F4468">
        <v>4307.12</v>
      </c>
      <c r="G4468" t="s">
        <v>6</v>
      </c>
      <c r="H4468" t="s">
        <v>22</v>
      </c>
      <c r="I4468" t="s">
        <v>246</v>
      </c>
      <c r="J4468" t="s">
        <v>428</v>
      </c>
      <c r="K4468">
        <v>441</v>
      </c>
      <c r="L4468" t="s">
        <v>246</v>
      </c>
      <c r="M4468">
        <v>68.09</v>
      </c>
      <c r="N4468">
        <v>6.75</v>
      </c>
      <c r="O4468" t="s">
        <v>429</v>
      </c>
      <c r="P4468">
        <f>E4468 - M4468</f>
        <v>185.27</v>
      </c>
      <c r="Q4468" t="str">
        <f>TEXT((A4468),"MMM _ YYYY")</f>
        <v>Mar  2018</v>
      </c>
    </row>
    <row r="4469" spans="1:17" x14ac:dyDescent="0.3">
      <c r="A4469" s="3">
        <v>43227</v>
      </c>
      <c r="B4469" t="s">
        <v>246</v>
      </c>
      <c r="C4469" t="s">
        <v>191</v>
      </c>
      <c r="D4469">
        <v>30</v>
      </c>
      <c r="E4469">
        <v>150.85</v>
      </c>
      <c r="F4469">
        <v>4525.5</v>
      </c>
      <c r="G4469" t="s">
        <v>26</v>
      </c>
      <c r="H4469" t="s">
        <v>22</v>
      </c>
      <c r="I4469" t="s">
        <v>246</v>
      </c>
      <c r="J4469" t="s">
        <v>428</v>
      </c>
      <c r="K4469">
        <v>441</v>
      </c>
      <c r="L4469" t="s">
        <v>246</v>
      </c>
      <c r="M4469">
        <v>68.09</v>
      </c>
      <c r="N4469">
        <v>6.75</v>
      </c>
      <c r="O4469" t="s">
        <v>429</v>
      </c>
      <c r="P4469">
        <f>E4469 - M4469</f>
        <v>82.759999999999991</v>
      </c>
      <c r="Q4469" t="str">
        <f>TEXT((A4469),"MMM _ YYYY")</f>
        <v>May  2018</v>
      </c>
    </row>
    <row r="4470" spans="1:17" x14ac:dyDescent="0.3">
      <c r="A4470" s="3">
        <v>43248</v>
      </c>
      <c r="B4470" t="s">
        <v>246</v>
      </c>
      <c r="C4470" t="s">
        <v>135</v>
      </c>
      <c r="D4470">
        <v>48</v>
      </c>
      <c r="E4470">
        <v>297.11</v>
      </c>
      <c r="F4470">
        <v>14261.28</v>
      </c>
      <c r="G4470" t="s">
        <v>134</v>
      </c>
      <c r="H4470" t="s">
        <v>22</v>
      </c>
      <c r="I4470" t="s">
        <v>246</v>
      </c>
      <c r="J4470" t="s">
        <v>428</v>
      </c>
      <c r="K4470">
        <v>441</v>
      </c>
      <c r="L4470" t="s">
        <v>246</v>
      </c>
      <c r="M4470">
        <v>68.09</v>
      </c>
      <c r="N4470">
        <v>6.75</v>
      </c>
      <c r="O4470" t="s">
        <v>429</v>
      </c>
      <c r="P4470">
        <f>E4470 - M4470</f>
        <v>229.02</v>
      </c>
      <c r="Q4470" t="str">
        <f>TEXT((A4470),"MMM _ YYYY")</f>
        <v>May  2018</v>
      </c>
    </row>
    <row r="4471" spans="1:17" x14ac:dyDescent="0.3">
      <c r="A4471" s="3">
        <v>43406</v>
      </c>
      <c r="B4471" t="s">
        <v>246</v>
      </c>
      <c r="C4471" t="s">
        <v>44</v>
      </c>
      <c r="D4471">
        <v>21</v>
      </c>
      <c r="E4471">
        <v>289.29000000000002</v>
      </c>
      <c r="F4471">
        <v>6075.09</v>
      </c>
      <c r="G4471" t="s">
        <v>8</v>
      </c>
      <c r="H4471" t="s">
        <v>22</v>
      </c>
      <c r="I4471" t="s">
        <v>246</v>
      </c>
      <c r="J4471" t="s">
        <v>428</v>
      </c>
      <c r="K4471">
        <v>441</v>
      </c>
      <c r="L4471" t="s">
        <v>246</v>
      </c>
      <c r="M4471">
        <v>68.09</v>
      </c>
      <c r="N4471">
        <v>6.75</v>
      </c>
      <c r="O4471" t="s">
        <v>429</v>
      </c>
      <c r="P4471">
        <f>E4471 - M4471</f>
        <v>221.20000000000002</v>
      </c>
      <c r="Q4471" t="str">
        <f>TEXT((A4471),"MMM _ YYYY")</f>
        <v>Nov  2018</v>
      </c>
    </row>
    <row r="4472" spans="1:17" x14ac:dyDescent="0.3">
      <c r="A4472" s="3">
        <v>42827</v>
      </c>
      <c r="B4472" t="s">
        <v>246</v>
      </c>
      <c r="C4472" t="s">
        <v>316</v>
      </c>
      <c r="D4472">
        <v>42</v>
      </c>
      <c r="E4472">
        <v>277.56</v>
      </c>
      <c r="F4472">
        <v>11657.52</v>
      </c>
      <c r="G4472" t="s">
        <v>87</v>
      </c>
      <c r="H4472" t="s">
        <v>22</v>
      </c>
      <c r="I4472" t="s">
        <v>246</v>
      </c>
      <c r="J4472" t="s">
        <v>428</v>
      </c>
      <c r="K4472">
        <v>441</v>
      </c>
      <c r="L4472" t="s">
        <v>246</v>
      </c>
      <c r="M4472">
        <v>68.09</v>
      </c>
      <c r="N4472">
        <v>6.75</v>
      </c>
      <c r="O4472" t="s">
        <v>429</v>
      </c>
      <c r="P4472">
        <f>E4472 - M4472</f>
        <v>209.47</v>
      </c>
      <c r="Q4472" t="str">
        <f>TEXT((A4472),"MMM _ YYYY")</f>
        <v>Apr  2017</v>
      </c>
    </row>
    <row r="4473" spans="1:17" x14ac:dyDescent="0.3">
      <c r="A4473" s="3">
        <v>42922</v>
      </c>
      <c r="B4473" t="s">
        <v>246</v>
      </c>
      <c r="C4473" t="s">
        <v>299</v>
      </c>
      <c r="D4473">
        <v>45</v>
      </c>
      <c r="E4473">
        <v>229.87</v>
      </c>
      <c r="F4473">
        <v>10344.15</v>
      </c>
      <c r="G4473" t="s">
        <v>23</v>
      </c>
      <c r="H4473" t="s">
        <v>22</v>
      </c>
      <c r="I4473" t="s">
        <v>246</v>
      </c>
      <c r="J4473" t="s">
        <v>428</v>
      </c>
      <c r="K4473">
        <v>441</v>
      </c>
      <c r="L4473" t="s">
        <v>246</v>
      </c>
      <c r="M4473">
        <v>68.09</v>
      </c>
      <c r="N4473">
        <v>6.75</v>
      </c>
      <c r="O4473" t="s">
        <v>429</v>
      </c>
      <c r="P4473">
        <f>E4473 - M4473</f>
        <v>161.78</v>
      </c>
      <c r="Q4473" t="str">
        <f>TEXT((A4473),"MMM _ YYYY")</f>
        <v>Jul  2017</v>
      </c>
    </row>
    <row r="4474" spans="1:17" x14ac:dyDescent="0.3">
      <c r="A4474" s="3">
        <v>43007</v>
      </c>
      <c r="B4474" t="s">
        <v>246</v>
      </c>
      <c r="C4474" t="s">
        <v>190</v>
      </c>
      <c r="D4474">
        <v>12</v>
      </c>
      <c r="E4474">
        <v>309.43</v>
      </c>
      <c r="F4474">
        <v>3713.16</v>
      </c>
      <c r="G4474" t="s">
        <v>48</v>
      </c>
      <c r="H4474" t="s">
        <v>22</v>
      </c>
      <c r="I4474" t="s">
        <v>246</v>
      </c>
      <c r="J4474" t="s">
        <v>428</v>
      </c>
      <c r="K4474">
        <v>441</v>
      </c>
      <c r="L4474" t="s">
        <v>246</v>
      </c>
      <c r="M4474">
        <v>68.09</v>
      </c>
      <c r="N4474">
        <v>6.75</v>
      </c>
      <c r="O4474" t="s">
        <v>429</v>
      </c>
      <c r="P4474">
        <f>E4474 - M4474</f>
        <v>241.34</v>
      </c>
      <c r="Q4474" t="str">
        <f>TEXT((A4474),"MMM _ YYYY")</f>
        <v>Sep  2017</v>
      </c>
    </row>
    <row r="4475" spans="1:17" x14ac:dyDescent="0.3">
      <c r="A4475" s="3">
        <v>41643</v>
      </c>
      <c r="B4475" t="s">
        <v>246</v>
      </c>
      <c r="C4475" t="s">
        <v>221</v>
      </c>
      <c r="D4475">
        <v>11</v>
      </c>
      <c r="E4475">
        <v>260.63</v>
      </c>
      <c r="F4475">
        <v>2866.93</v>
      </c>
      <c r="G4475" t="s">
        <v>2</v>
      </c>
      <c r="H4475" t="s">
        <v>22</v>
      </c>
      <c r="I4475" t="s">
        <v>246</v>
      </c>
      <c r="J4475" t="s">
        <v>428</v>
      </c>
      <c r="K4475">
        <v>441</v>
      </c>
      <c r="L4475" t="s">
        <v>246</v>
      </c>
      <c r="M4475">
        <v>68.09</v>
      </c>
      <c r="N4475">
        <v>6.75</v>
      </c>
      <c r="O4475" t="s">
        <v>429</v>
      </c>
      <c r="P4475">
        <f>E4475 - M4475</f>
        <v>192.54</v>
      </c>
      <c r="Q4475" t="str">
        <f>TEXT((A4475),"MMM _ YYYY")</f>
        <v>Jan  2014</v>
      </c>
    </row>
    <row r="4476" spans="1:17" x14ac:dyDescent="0.3">
      <c r="A4476" s="3">
        <v>41747</v>
      </c>
      <c r="B4476" t="s">
        <v>246</v>
      </c>
      <c r="C4476" t="s">
        <v>123</v>
      </c>
      <c r="D4476">
        <v>48</v>
      </c>
      <c r="E4476">
        <v>240.31</v>
      </c>
      <c r="F4476">
        <v>11534.88</v>
      </c>
      <c r="G4476" t="s">
        <v>8</v>
      </c>
      <c r="H4476" t="s">
        <v>22</v>
      </c>
      <c r="I4476" t="s">
        <v>246</v>
      </c>
      <c r="J4476" t="s">
        <v>428</v>
      </c>
      <c r="K4476">
        <v>441</v>
      </c>
      <c r="L4476" t="s">
        <v>246</v>
      </c>
      <c r="M4476">
        <v>68.09</v>
      </c>
      <c r="N4476">
        <v>6.75</v>
      </c>
      <c r="O4476" t="s">
        <v>429</v>
      </c>
      <c r="P4476">
        <f>E4476 - M4476</f>
        <v>172.22</v>
      </c>
      <c r="Q4476" t="str">
        <f>TEXT((A4476),"MMM _ YYYY")</f>
        <v>Apr  2014</v>
      </c>
    </row>
    <row r="4477" spans="1:17" x14ac:dyDescent="0.3">
      <c r="A4477" s="3">
        <v>41891</v>
      </c>
      <c r="B4477" t="s">
        <v>246</v>
      </c>
      <c r="C4477" t="s">
        <v>352</v>
      </c>
      <c r="D4477">
        <v>37</v>
      </c>
      <c r="E4477">
        <v>160.46</v>
      </c>
      <c r="F4477">
        <v>5937.02</v>
      </c>
      <c r="G4477" t="s">
        <v>110</v>
      </c>
      <c r="H4477" t="s">
        <v>22</v>
      </c>
      <c r="I4477" t="s">
        <v>246</v>
      </c>
      <c r="J4477" t="s">
        <v>428</v>
      </c>
      <c r="K4477">
        <v>441</v>
      </c>
      <c r="L4477" t="s">
        <v>246</v>
      </c>
      <c r="M4477">
        <v>68.09</v>
      </c>
      <c r="N4477">
        <v>6.75</v>
      </c>
      <c r="O4477" t="s">
        <v>429</v>
      </c>
      <c r="P4477">
        <f>E4477 - M4477</f>
        <v>92.37</v>
      </c>
      <c r="Q4477" t="str">
        <f>TEXT((A4477),"MMM _ YYYY")</f>
        <v>Sep  2014</v>
      </c>
    </row>
    <row r="4478" spans="1:17" x14ac:dyDescent="0.3">
      <c r="A4478" s="3">
        <v>41361</v>
      </c>
      <c r="B4478" t="s">
        <v>246</v>
      </c>
      <c r="C4478" t="s">
        <v>132</v>
      </c>
      <c r="D4478">
        <v>37</v>
      </c>
      <c r="E4478">
        <v>361.65</v>
      </c>
      <c r="F4478">
        <v>13381.05</v>
      </c>
      <c r="G4478" t="s">
        <v>31</v>
      </c>
      <c r="H4478" t="s">
        <v>22</v>
      </c>
      <c r="I4478" t="s">
        <v>246</v>
      </c>
      <c r="J4478" t="s">
        <v>428</v>
      </c>
      <c r="K4478">
        <v>441</v>
      </c>
      <c r="L4478" t="s">
        <v>246</v>
      </c>
      <c r="M4478">
        <v>68.09</v>
      </c>
      <c r="N4478">
        <v>6.75</v>
      </c>
      <c r="O4478" t="s">
        <v>429</v>
      </c>
      <c r="P4478">
        <f>E4478 - M4478</f>
        <v>293.55999999999995</v>
      </c>
      <c r="Q4478" t="str">
        <f>TEXT((A4478),"MMM _ YYYY")</f>
        <v>Mar  2013</v>
      </c>
    </row>
    <row r="4479" spans="1:17" x14ac:dyDescent="0.3">
      <c r="A4479" s="3">
        <v>41403</v>
      </c>
      <c r="B4479" t="s">
        <v>246</v>
      </c>
      <c r="C4479" t="s">
        <v>198</v>
      </c>
      <c r="D4479">
        <v>22</v>
      </c>
      <c r="E4479">
        <v>398.98</v>
      </c>
      <c r="F4479">
        <v>8777.56</v>
      </c>
      <c r="G4479" t="s">
        <v>26</v>
      </c>
      <c r="H4479" t="s">
        <v>22</v>
      </c>
      <c r="I4479" t="s">
        <v>246</v>
      </c>
      <c r="J4479" t="s">
        <v>428</v>
      </c>
      <c r="K4479">
        <v>441</v>
      </c>
      <c r="L4479" t="s">
        <v>246</v>
      </c>
      <c r="M4479">
        <v>68.09</v>
      </c>
      <c r="N4479">
        <v>6.75</v>
      </c>
      <c r="O4479" t="s">
        <v>429</v>
      </c>
      <c r="P4479">
        <f>E4479 - M4479</f>
        <v>330.89</v>
      </c>
      <c r="Q4479" t="str">
        <f>TEXT((A4479),"MMM _ YYYY")</f>
        <v>May  2013</v>
      </c>
    </row>
    <row r="4480" spans="1:17" x14ac:dyDescent="0.3">
      <c r="A4480" s="3">
        <v>40962</v>
      </c>
      <c r="B4480" t="s">
        <v>246</v>
      </c>
      <c r="C4480" t="s">
        <v>190</v>
      </c>
      <c r="D4480">
        <v>1</v>
      </c>
      <c r="E4480">
        <v>276.72000000000003</v>
      </c>
      <c r="F4480">
        <v>276.72000000000003</v>
      </c>
      <c r="G4480" t="s">
        <v>48</v>
      </c>
      <c r="H4480" t="s">
        <v>22</v>
      </c>
      <c r="I4480" t="s">
        <v>246</v>
      </c>
      <c r="J4480" t="s">
        <v>428</v>
      </c>
      <c r="K4480">
        <v>441</v>
      </c>
      <c r="L4480" t="s">
        <v>246</v>
      </c>
      <c r="M4480">
        <v>68.09</v>
      </c>
      <c r="N4480">
        <v>6.75</v>
      </c>
      <c r="O4480" t="s">
        <v>429</v>
      </c>
      <c r="P4480">
        <f>E4480 - M4480</f>
        <v>208.63000000000002</v>
      </c>
      <c r="Q4480" t="str">
        <f>TEXT((A4480),"MMM _ YYYY")</f>
        <v>Feb  2012</v>
      </c>
    </row>
    <row r="4481" spans="1:17" x14ac:dyDescent="0.3">
      <c r="A4481" s="3">
        <v>41009</v>
      </c>
      <c r="B4481" t="s">
        <v>246</v>
      </c>
      <c r="C4481" t="s">
        <v>247</v>
      </c>
      <c r="D4481">
        <v>28</v>
      </c>
      <c r="E4481">
        <v>103.92</v>
      </c>
      <c r="F4481">
        <v>2909.76</v>
      </c>
      <c r="G4481" t="s">
        <v>23</v>
      </c>
      <c r="H4481" t="s">
        <v>22</v>
      </c>
      <c r="I4481" t="s">
        <v>246</v>
      </c>
      <c r="J4481" t="s">
        <v>428</v>
      </c>
      <c r="K4481">
        <v>441</v>
      </c>
      <c r="L4481" t="s">
        <v>246</v>
      </c>
      <c r="M4481">
        <v>68.09</v>
      </c>
      <c r="N4481">
        <v>6.75</v>
      </c>
      <c r="O4481" t="s">
        <v>429</v>
      </c>
      <c r="P4481">
        <f>E4481 - M4481</f>
        <v>35.83</v>
      </c>
      <c r="Q4481" t="str">
        <f>TEXT((A4481),"MMM _ YYYY")</f>
        <v>Apr  2012</v>
      </c>
    </row>
    <row r="4482" spans="1:17" x14ac:dyDescent="0.3">
      <c r="A4482" s="3">
        <v>44979</v>
      </c>
      <c r="B4482" t="s">
        <v>313</v>
      </c>
      <c r="C4482" t="s">
        <v>59</v>
      </c>
      <c r="D4482">
        <v>35</v>
      </c>
      <c r="E4482">
        <v>355.61</v>
      </c>
      <c r="F4482">
        <v>12446.35</v>
      </c>
      <c r="G4482" t="s">
        <v>56</v>
      </c>
      <c r="H4482" t="s">
        <v>22</v>
      </c>
      <c r="I4482" t="s">
        <v>313</v>
      </c>
      <c r="J4482" t="s">
        <v>428</v>
      </c>
      <c r="K4482">
        <v>454</v>
      </c>
      <c r="L4482" t="s">
        <v>313</v>
      </c>
      <c r="M4482">
        <v>71.23</v>
      </c>
      <c r="N4482">
        <v>9.93</v>
      </c>
      <c r="O4482" t="s">
        <v>427</v>
      </c>
      <c r="P4482">
        <f>E4482 - M4482</f>
        <v>284.38</v>
      </c>
      <c r="Q4482" t="str">
        <f>TEXT((A4482),"MMM _ YYYY")</f>
        <v>Feb  2023</v>
      </c>
    </row>
    <row r="4483" spans="1:17" x14ac:dyDescent="0.3">
      <c r="A4483" s="3">
        <v>45019</v>
      </c>
      <c r="B4483" t="s">
        <v>313</v>
      </c>
      <c r="C4483" t="s">
        <v>258</v>
      </c>
      <c r="D4483">
        <v>23</v>
      </c>
      <c r="E4483">
        <v>232.49</v>
      </c>
      <c r="F4483">
        <v>5347.27</v>
      </c>
      <c r="G4483" t="s">
        <v>87</v>
      </c>
      <c r="H4483" t="s">
        <v>22</v>
      </c>
      <c r="I4483" t="s">
        <v>313</v>
      </c>
      <c r="J4483" t="s">
        <v>428</v>
      </c>
      <c r="K4483">
        <v>454</v>
      </c>
      <c r="L4483" t="s">
        <v>313</v>
      </c>
      <c r="M4483">
        <v>71.23</v>
      </c>
      <c r="N4483">
        <v>9.93</v>
      </c>
      <c r="O4483" t="s">
        <v>427</v>
      </c>
      <c r="P4483">
        <f>E4483 - M4483</f>
        <v>161.26</v>
      </c>
      <c r="Q4483" t="str">
        <f>TEXT((A4483),"MMM _ YYYY")</f>
        <v>Apr  2023</v>
      </c>
    </row>
    <row r="4484" spans="1:17" x14ac:dyDescent="0.3">
      <c r="A4484" s="3">
        <v>45299</v>
      </c>
      <c r="B4484" t="s">
        <v>313</v>
      </c>
      <c r="C4484" t="s">
        <v>289</v>
      </c>
      <c r="D4484">
        <v>17</v>
      </c>
      <c r="E4484">
        <v>308.79000000000002</v>
      </c>
      <c r="F4484">
        <v>5249.43</v>
      </c>
      <c r="G4484" t="s">
        <v>130</v>
      </c>
      <c r="H4484" t="s">
        <v>22</v>
      </c>
      <c r="I4484" t="s">
        <v>313</v>
      </c>
      <c r="J4484" t="s">
        <v>428</v>
      </c>
      <c r="K4484">
        <v>454</v>
      </c>
      <c r="L4484" t="s">
        <v>313</v>
      </c>
      <c r="M4484">
        <v>71.23</v>
      </c>
      <c r="N4484">
        <v>9.93</v>
      </c>
      <c r="O4484" t="s">
        <v>427</v>
      </c>
      <c r="P4484">
        <f>E4484 - M4484</f>
        <v>237.56</v>
      </c>
      <c r="Q4484" t="str">
        <f>TEXT((A4484),"MMM _ YYYY")</f>
        <v>Jan  2024</v>
      </c>
    </row>
    <row r="4485" spans="1:17" x14ac:dyDescent="0.3">
      <c r="A4485" s="3">
        <v>45387</v>
      </c>
      <c r="B4485" t="s">
        <v>313</v>
      </c>
      <c r="C4485" t="s">
        <v>261</v>
      </c>
      <c r="D4485">
        <v>34</v>
      </c>
      <c r="E4485">
        <v>389.23</v>
      </c>
      <c r="F4485">
        <v>13233.82</v>
      </c>
      <c r="G4485" t="s">
        <v>87</v>
      </c>
      <c r="H4485" t="s">
        <v>22</v>
      </c>
      <c r="I4485" t="s">
        <v>313</v>
      </c>
      <c r="J4485" t="s">
        <v>428</v>
      </c>
      <c r="K4485">
        <v>454</v>
      </c>
      <c r="L4485" t="s">
        <v>313</v>
      </c>
      <c r="M4485">
        <v>71.23</v>
      </c>
      <c r="N4485">
        <v>9.93</v>
      </c>
      <c r="O4485" t="s">
        <v>427</v>
      </c>
      <c r="P4485">
        <f>E4485 - M4485</f>
        <v>318</v>
      </c>
      <c r="Q4485" t="str">
        <f>TEXT((A4485),"MMM _ YYYY")</f>
        <v>Apr  2024</v>
      </c>
    </row>
    <row r="4486" spans="1:17" x14ac:dyDescent="0.3">
      <c r="A4486" s="3">
        <v>45523</v>
      </c>
      <c r="B4486" t="s">
        <v>313</v>
      </c>
      <c r="C4486" t="s">
        <v>343</v>
      </c>
      <c r="D4486">
        <v>10</v>
      </c>
      <c r="E4486">
        <v>72.13</v>
      </c>
      <c r="F4486">
        <v>721.3</v>
      </c>
      <c r="G4486" t="s">
        <v>6</v>
      </c>
      <c r="H4486" t="s">
        <v>22</v>
      </c>
      <c r="I4486" t="s">
        <v>313</v>
      </c>
      <c r="J4486" t="s">
        <v>428</v>
      </c>
      <c r="K4486">
        <v>454</v>
      </c>
      <c r="L4486" t="s">
        <v>313</v>
      </c>
      <c r="M4486">
        <v>71.23</v>
      </c>
      <c r="N4486">
        <v>9.93</v>
      </c>
      <c r="O4486" t="s">
        <v>427</v>
      </c>
      <c r="P4486">
        <f>E4486 - M4486</f>
        <v>0.89999999999999147</v>
      </c>
      <c r="Q4486" t="str">
        <f>TEXT((A4486),"MMM _ YYYY")</f>
        <v>Aug  2024</v>
      </c>
    </row>
    <row r="4487" spans="1:17" x14ac:dyDescent="0.3">
      <c r="A4487" s="3">
        <v>45933</v>
      </c>
      <c r="B4487" t="s">
        <v>313</v>
      </c>
      <c r="C4487" t="s">
        <v>82</v>
      </c>
      <c r="D4487">
        <v>45</v>
      </c>
      <c r="E4487">
        <v>119.95</v>
      </c>
      <c r="F4487">
        <v>5397.75</v>
      </c>
      <c r="G4487" t="s">
        <v>81</v>
      </c>
      <c r="H4487" t="s">
        <v>22</v>
      </c>
      <c r="I4487" t="s">
        <v>313</v>
      </c>
      <c r="J4487" t="s">
        <v>428</v>
      </c>
      <c r="K4487">
        <v>454</v>
      </c>
      <c r="L4487" t="s">
        <v>313</v>
      </c>
      <c r="M4487">
        <v>71.23</v>
      </c>
      <c r="N4487">
        <v>9.93</v>
      </c>
      <c r="O4487" t="s">
        <v>427</v>
      </c>
      <c r="P4487">
        <f>E4487 - M4487</f>
        <v>48.72</v>
      </c>
      <c r="Q4487" t="str">
        <f>TEXT((A4487),"MMM _ YYYY")</f>
        <v>Oct  2025</v>
      </c>
    </row>
    <row r="4488" spans="1:17" x14ac:dyDescent="0.3">
      <c r="A4488" s="3">
        <v>45990</v>
      </c>
      <c r="B4488" t="s">
        <v>313</v>
      </c>
      <c r="C4488" t="s">
        <v>379</v>
      </c>
      <c r="D4488">
        <v>49</v>
      </c>
      <c r="E4488">
        <v>393.63</v>
      </c>
      <c r="F4488">
        <v>19287.87</v>
      </c>
      <c r="G4488" t="s">
        <v>81</v>
      </c>
      <c r="H4488" t="s">
        <v>22</v>
      </c>
      <c r="I4488" t="s">
        <v>313</v>
      </c>
      <c r="J4488" t="s">
        <v>428</v>
      </c>
      <c r="K4488">
        <v>454</v>
      </c>
      <c r="L4488" t="s">
        <v>313</v>
      </c>
      <c r="M4488">
        <v>71.23</v>
      </c>
      <c r="N4488">
        <v>9.93</v>
      </c>
      <c r="O4488" t="s">
        <v>427</v>
      </c>
      <c r="P4488">
        <f>E4488 - M4488</f>
        <v>322.39999999999998</v>
      </c>
      <c r="Q4488" t="str">
        <f>TEXT((A4488),"MMM _ YYYY")</f>
        <v>Nov  2025</v>
      </c>
    </row>
    <row r="4489" spans="1:17" x14ac:dyDescent="0.3">
      <c r="A4489" s="3">
        <v>44653</v>
      </c>
      <c r="B4489" t="s">
        <v>313</v>
      </c>
      <c r="C4489" t="s">
        <v>118</v>
      </c>
      <c r="D4489">
        <v>23</v>
      </c>
      <c r="E4489">
        <v>217.45</v>
      </c>
      <c r="F4489">
        <v>5001.3500000000004</v>
      </c>
      <c r="G4489" t="s">
        <v>81</v>
      </c>
      <c r="H4489" t="s">
        <v>22</v>
      </c>
      <c r="I4489" t="s">
        <v>313</v>
      </c>
      <c r="J4489" t="s">
        <v>428</v>
      </c>
      <c r="K4489">
        <v>454</v>
      </c>
      <c r="L4489" t="s">
        <v>313</v>
      </c>
      <c r="M4489">
        <v>71.23</v>
      </c>
      <c r="N4489">
        <v>9.93</v>
      </c>
      <c r="O4489" t="s">
        <v>427</v>
      </c>
      <c r="P4489">
        <f>E4489 - M4489</f>
        <v>146.21999999999997</v>
      </c>
      <c r="Q4489" t="str">
        <f>TEXT((A4489),"MMM _ YYYY")</f>
        <v>Apr  2022</v>
      </c>
    </row>
    <row r="4490" spans="1:17" x14ac:dyDescent="0.3">
      <c r="A4490" s="3">
        <v>44891</v>
      </c>
      <c r="B4490" t="s">
        <v>313</v>
      </c>
      <c r="C4490" t="s">
        <v>59</v>
      </c>
      <c r="D4490">
        <v>18</v>
      </c>
      <c r="E4490">
        <v>264.2</v>
      </c>
      <c r="F4490">
        <v>4755.6000000000004</v>
      </c>
      <c r="G4490" t="s">
        <v>56</v>
      </c>
      <c r="H4490" t="s">
        <v>22</v>
      </c>
      <c r="I4490" t="s">
        <v>313</v>
      </c>
      <c r="J4490" t="s">
        <v>428</v>
      </c>
      <c r="K4490">
        <v>454</v>
      </c>
      <c r="L4490" t="s">
        <v>313</v>
      </c>
      <c r="M4490">
        <v>71.23</v>
      </c>
      <c r="N4490">
        <v>9.93</v>
      </c>
      <c r="O4490" t="s">
        <v>427</v>
      </c>
      <c r="P4490">
        <f>E4490 - M4490</f>
        <v>192.96999999999997</v>
      </c>
      <c r="Q4490" t="str">
        <f>TEXT((A4490),"MMM _ YYYY")</f>
        <v>Nov  2022</v>
      </c>
    </row>
    <row r="4491" spans="1:17" x14ac:dyDescent="0.3">
      <c r="A4491" s="3">
        <v>44260</v>
      </c>
      <c r="B4491" t="s">
        <v>313</v>
      </c>
      <c r="C4491" t="s">
        <v>76</v>
      </c>
      <c r="D4491">
        <v>20</v>
      </c>
      <c r="E4491">
        <v>243.04</v>
      </c>
      <c r="F4491">
        <v>4860.8</v>
      </c>
      <c r="G4491" t="s">
        <v>31</v>
      </c>
      <c r="H4491" t="s">
        <v>22</v>
      </c>
      <c r="I4491" t="s">
        <v>313</v>
      </c>
      <c r="J4491" t="s">
        <v>428</v>
      </c>
      <c r="K4491">
        <v>454</v>
      </c>
      <c r="L4491" t="s">
        <v>313</v>
      </c>
      <c r="M4491">
        <v>71.23</v>
      </c>
      <c r="N4491">
        <v>9.93</v>
      </c>
      <c r="O4491" t="s">
        <v>427</v>
      </c>
      <c r="P4491">
        <f>E4491 - M4491</f>
        <v>171.81</v>
      </c>
      <c r="Q4491" t="str">
        <f>TEXT((A4491),"MMM _ YYYY")</f>
        <v>Mar  2021</v>
      </c>
    </row>
    <row r="4492" spans="1:17" x14ac:dyDescent="0.3">
      <c r="A4492" s="3">
        <v>44274</v>
      </c>
      <c r="B4492" t="s">
        <v>313</v>
      </c>
      <c r="C4492" t="s">
        <v>126</v>
      </c>
      <c r="D4492">
        <v>44</v>
      </c>
      <c r="E4492">
        <v>65.69</v>
      </c>
      <c r="F4492">
        <v>2890.36</v>
      </c>
      <c r="G4492" t="s">
        <v>31</v>
      </c>
      <c r="H4492" t="s">
        <v>22</v>
      </c>
      <c r="I4492" t="s">
        <v>313</v>
      </c>
      <c r="J4492" t="s">
        <v>428</v>
      </c>
      <c r="K4492">
        <v>454</v>
      </c>
      <c r="L4492" t="s">
        <v>313</v>
      </c>
      <c r="M4492">
        <v>71.23</v>
      </c>
      <c r="N4492">
        <v>9.93</v>
      </c>
      <c r="O4492" t="s">
        <v>427</v>
      </c>
      <c r="P4492">
        <f>E4492 - M4492</f>
        <v>-5.5400000000000063</v>
      </c>
      <c r="Q4492" t="str">
        <f>TEXT((A4492),"MMM _ YYYY")</f>
        <v>Mar  2021</v>
      </c>
    </row>
    <row r="4493" spans="1:17" x14ac:dyDescent="0.3">
      <c r="A4493" s="3">
        <v>44432</v>
      </c>
      <c r="B4493" t="s">
        <v>313</v>
      </c>
      <c r="C4493" t="s">
        <v>258</v>
      </c>
      <c r="D4493">
        <v>10</v>
      </c>
      <c r="E4493">
        <v>345.07</v>
      </c>
      <c r="F4493">
        <v>3450.7</v>
      </c>
      <c r="G4493" t="s">
        <v>87</v>
      </c>
      <c r="H4493" t="s">
        <v>22</v>
      </c>
      <c r="I4493" t="s">
        <v>313</v>
      </c>
      <c r="J4493" t="s">
        <v>428</v>
      </c>
      <c r="K4493">
        <v>454</v>
      </c>
      <c r="L4493" t="s">
        <v>313</v>
      </c>
      <c r="M4493">
        <v>71.23</v>
      </c>
      <c r="N4493">
        <v>9.93</v>
      </c>
      <c r="O4493" t="s">
        <v>427</v>
      </c>
      <c r="P4493">
        <f>E4493 - M4493</f>
        <v>273.83999999999997</v>
      </c>
      <c r="Q4493" t="str">
        <f>TEXT((A4493),"MMM _ YYYY")</f>
        <v>Aug  2021</v>
      </c>
    </row>
    <row r="4494" spans="1:17" x14ac:dyDescent="0.3">
      <c r="A4494" s="3">
        <v>44471</v>
      </c>
      <c r="B4494" t="s">
        <v>313</v>
      </c>
      <c r="C4494" t="s">
        <v>150</v>
      </c>
      <c r="D4494">
        <v>12</v>
      </c>
      <c r="E4494">
        <v>283.64</v>
      </c>
      <c r="F4494">
        <v>3403.68</v>
      </c>
      <c r="G4494" t="s">
        <v>31</v>
      </c>
      <c r="H4494" t="s">
        <v>22</v>
      </c>
      <c r="I4494" t="s">
        <v>313</v>
      </c>
      <c r="J4494" t="s">
        <v>428</v>
      </c>
      <c r="K4494">
        <v>454</v>
      </c>
      <c r="L4494" t="s">
        <v>313</v>
      </c>
      <c r="M4494">
        <v>71.23</v>
      </c>
      <c r="N4494">
        <v>9.93</v>
      </c>
      <c r="O4494" t="s">
        <v>427</v>
      </c>
      <c r="P4494">
        <f>E4494 - M4494</f>
        <v>212.40999999999997</v>
      </c>
      <c r="Q4494" t="str">
        <f>TEXT((A4494),"MMM _ YYYY")</f>
        <v>Oct  2021</v>
      </c>
    </row>
    <row r="4495" spans="1:17" x14ac:dyDescent="0.3">
      <c r="A4495" s="3">
        <v>44009</v>
      </c>
      <c r="B4495" t="s">
        <v>313</v>
      </c>
      <c r="C4495" t="s">
        <v>339</v>
      </c>
      <c r="D4495">
        <v>32</v>
      </c>
      <c r="E4495">
        <v>318.83</v>
      </c>
      <c r="F4495">
        <v>10202.56</v>
      </c>
      <c r="G4495" t="s">
        <v>2</v>
      </c>
      <c r="H4495" t="s">
        <v>22</v>
      </c>
      <c r="I4495" t="s">
        <v>313</v>
      </c>
      <c r="J4495" t="s">
        <v>428</v>
      </c>
      <c r="K4495">
        <v>454</v>
      </c>
      <c r="L4495" t="s">
        <v>313</v>
      </c>
      <c r="M4495">
        <v>71.23</v>
      </c>
      <c r="N4495">
        <v>9.93</v>
      </c>
      <c r="O4495" t="s">
        <v>427</v>
      </c>
      <c r="P4495">
        <f>E4495 - M4495</f>
        <v>247.59999999999997</v>
      </c>
      <c r="Q4495" t="str">
        <f>TEXT((A4495),"MMM _ YYYY")</f>
        <v>Jun  2020</v>
      </c>
    </row>
    <row r="4496" spans="1:17" x14ac:dyDescent="0.3">
      <c r="A4496" s="3">
        <v>43596</v>
      </c>
      <c r="B4496" t="s">
        <v>313</v>
      </c>
      <c r="C4496" t="s">
        <v>358</v>
      </c>
      <c r="D4496">
        <v>21</v>
      </c>
      <c r="E4496">
        <v>325.47000000000003</v>
      </c>
      <c r="F4496">
        <v>6834.87</v>
      </c>
      <c r="G4496" t="s">
        <v>2</v>
      </c>
      <c r="H4496" t="s">
        <v>22</v>
      </c>
      <c r="I4496" t="s">
        <v>313</v>
      </c>
      <c r="J4496" t="s">
        <v>428</v>
      </c>
      <c r="K4496">
        <v>454</v>
      </c>
      <c r="L4496" t="s">
        <v>313</v>
      </c>
      <c r="M4496">
        <v>71.23</v>
      </c>
      <c r="N4496">
        <v>9.93</v>
      </c>
      <c r="O4496" t="s">
        <v>427</v>
      </c>
      <c r="P4496">
        <f>E4496 - M4496</f>
        <v>254.24</v>
      </c>
      <c r="Q4496" t="str">
        <f>TEXT((A4496),"MMM _ YYYY")</f>
        <v>May  2019</v>
      </c>
    </row>
    <row r="4497" spans="1:17" x14ac:dyDescent="0.3">
      <c r="A4497" s="3">
        <v>43728</v>
      </c>
      <c r="B4497" t="s">
        <v>313</v>
      </c>
      <c r="C4497" t="s">
        <v>380</v>
      </c>
      <c r="D4497">
        <v>24</v>
      </c>
      <c r="E4497">
        <v>100.46</v>
      </c>
      <c r="F4497">
        <v>2411.04</v>
      </c>
      <c r="G4497" t="s">
        <v>81</v>
      </c>
      <c r="H4497" t="s">
        <v>22</v>
      </c>
      <c r="I4497" t="s">
        <v>313</v>
      </c>
      <c r="J4497" t="s">
        <v>428</v>
      </c>
      <c r="K4497">
        <v>454</v>
      </c>
      <c r="L4497" t="s">
        <v>313</v>
      </c>
      <c r="M4497">
        <v>71.23</v>
      </c>
      <c r="N4497">
        <v>9.93</v>
      </c>
      <c r="O4497" t="s">
        <v>427</v>
      </c>
      <c r="P4497">
        <f>E4497 - M4497</f>
        <v>29.22999999999999</v>
      </c>
      <c r="Q4497" t="str">
        <f>TEXT((A4497),"MMM _ YYYY")</f>
        <v>Sep  2019</v>
      </c>
    </row>
    <row r="4498" spans="1:17" x14ac:dyDescent="0.3">
      <c r="A4498" s="3">
        <v>43736</v>
      </c>
      <c r="B4498" t="s">
        <v>313</v>
      </c>
      <c r="C4498" t="s">
        <v>235</v>
      </c>
      <c r="D4498">
        <v>36</v>
      </c>
      <c r="E4498">
        <v>90.21</v>
      </c>
      <c r="F4498">
        <v>3247.56</v>
      </c>
      <c r="G4498" t="s">
        <v>130</v>
      </c>
      <c r="H4498" t="s">
        <v>22</v>
      </c>
      <c r="I4498" t="s">
        <v>313</v>
      </c>
      <c r="J4498" t="s">
        <v>428</v>
      </c>
      <c r="K4498">
        <v>454</v>
      </c>
      <c r="L4498" t="s">
        <v>313</v>
      </c>
      <c r="M4498">
        <v>71.23</v>
      </c>
      <c r="N4498">
        <v>9.93</v>
      </c>
      <c r="O4498" t="s">
        <v>427</v>
      </c>
      <c r="P4498">
        <f>E4498 - M4498</f>
        <v>18.97999999999999</v>
      </c>
      <c r="Q4498" t="str">
        <f>TEXT((A4498),"MMM _ YYYY")</f>
        <v>Sep  2019</v>
      </c>
    </row>
    <row r="4499" spans="1:17" x14ac:dyDescent="0.3">
      <c r="A4499" s="3">
        <v>43179</v>
      </c>
      <c r="B4499" t="s">
        <v>313</v>
      </c>
      <c r="C4499" t="s">
        <v>177</v>
      </c>
      <c r="D4499">
        <v>1</v>
      </c>
      <c r="E4499">
        <v>124.16</v>
      </c>
      <c r="F4499">
        <v>124.16</v>
      </c>
      <c r="G4499" t="s">
        <v>48</v>
      </c>
      <c r="H4499" t="s">
        <v>22</v>
      </c>
      <c r="I4499" t="s">
        <v>313</v>
      </c>
      <c r="J4499" t="s">
        <v>428</v>
      </c>
      <c r="K4499">
        <v>454</v>
      </c>
      <c r="L4499" t="s">
        <v>313</v>
      </c>
      <c r="M4499">
        <v>71.23</v>
      </c>
      <c r="N4499">
        <v>9.93</v>
      </c>
      <c r="O4499" t="s">
        <v>427</v>
      </c>
      <c r="P4499">
        <f>E4499 - M4499</f>
        <v>52.929999999999993</v>
      </c>
      <c r="Q4499" t="str">
        <f>TEXT((A4499),"MMM _ YYYY")</f>
        <v>Mar  2018</v>
      </c>
    </row>
    <row r="4500" spans="1:17" x14ac:dyDescent="0.3">
      <c r="A4500" s="3">
        <v>42787</v>
      </c>
      <c r="B4500" t="s">
        <v>313</v>
      </c>
      <c r="C4500" t="s">
        <v>7</v>
      </c>
      <c r="D4500">
        <v>47</v>
      </c>
      <c r="E4500">
        <v>242.99</v>
      </c>
      <c r="F4500">
        <v>11420.53</v>
      </c>
      <c r="G4500" t="s">
        <v>6</v>
      </c>
      <c r="H4500" t="s">
        <v>22</v>
      </c>
      <c r="I4500" t="s">
        <v>313</v>
      </c>
      <c r="J4500" t="s">
        <v>428</v>
      </c>
      <c r="K4500">
        <v>454</v>
      </c>
      <c r="L4500" t="s">
        <v>313</v>
      </c>
      <c r="M4500">
        <v>71.23</v>
      </c>
      <c r="N4500">
        <v>9.93</v>
      </c>
      <c r="O4500" t="s">
        <v>427</v>
      </c>
      <c r="P4500">
        <f>E4500 - M4500</f>
        <v>171.76</v>
      </c>
      <c r="Q4500" t="str">
        <f>TEXT((A4500),"MMM _ YYYY")</f>
        <v>Feb  2017</v>
      </c>
    </row>
    <row r="4501" spans="1:17" x14ac:dyDescent="0.3">
      <c r="A4501" s="3">
        <v>42944</v>
      </c>
      <c r="B4501" t="s">
        <v>313</v>
      </c>
      <c r="C4501" t="s">
        <v>121</v>
      </c>
      <c r="D4501">
        <v>22</v>
      </c>
      <c r="E4501">
        <v>300.7</v>
      </c>
      <c r="F4501">
        <v>6615.4</v>
      </c>
      <c r="G4501" t="s">
        <v>105</v>
      </c>
      <c r="H4501" t="s">
        <v>22</v>
      </c>
      <c r="I4501" t="s">
        <v>313</v>
      </c>
      <c r="J4501" t="s">
        <v>428</v>
      </c>
      <c r="K4501">
        <v>454</v>
      </c>
      <c r="L4501" t="s">
        <v>313</v>
      </c>
      <c r="M4501">
        <v>71.23</v>
      </c>
      <c r="N4501">
        <v>9.93</v>
      </c>
      <c r="O4501" t="s">
        <v>427</v>
      </c>
      <c r="P4501">
        <f>E4501 - M4501</f>
        <v>229.46999999999997</v>
      </c>
      <c r="Q4501" t="str">
        <f>TEXT((A4501),"MMM _ YYYY")</f>
        <v>Jul  2017</v>
      </c>
    </row>
    <row r="4502" spans="1:17" x14ac:dyDescent="0.3">
      <c r="A4502" s="3">
        <v>42980</v>
      </c>
      <c r="B4502" t="s">
        <v>313</v>
      </c>
      <c r="C4502" t="s">
        <v>27</v>
      </c>
      <c r="D4502">
        <v>11</v>
      </c>
      <c r="E4502">
        <v>196.6</v>
      </c>
      <c r="F4502">
        <v>2162.6</v>
      </c>
      <c r="G4502" t="s">
        <v>26</v>
      </c>
      <c r="H4502" t="s">
        <v>22</v>
      </c>
      <c r="I4502" t="s">
        <v>313</v>
      </c>
      <c r="J4502" t="s">
        <v>428</v>
      </c>
      <c r="K4502">
        <v>454</v>
      </c>
      <c r="L4502" t="s">
        <v>313</v>
      </c>
      <c r="M4502">
        <v>71.23</v>
      </c>
      <c r="N4502">
        <v>9.93</v>
      </c>
      <c r="O4502" t="s">
        <v>427</v>
      </c>
      <c r="P4502">
        <f>E4502 - M4502</f>
        <v>125.36999999999999</v>
      </c>
      <c r="Q4502" t="str">
        <f>TEXT((A4502),"MMM _ YYYY")</f>
        <v>Sep  2017</v>
      </c>
    </row>
    <row r="4503" spans="1:17" x14ac:dyDescent="0.3">
      <c r="A4503" s="3">
        <v>42519</v>
      </c>
      <c r="B4503" t="s">
        <v>313</v>
      </c>
      <c r="C4503" t="s">
        <v>44</v>
      </c>
      <c r="D4503">
        <v>49</v>
      </c>
      <c r="E4503">
        <v>316.69</v>
      </c>
      <c r="F4503">
        <v>15517.81</v>
      </c>
      <c r="G4503" t="s">
        <v>8</v>
      </c>
      <c r="H4503" t="s">
        <v>22</v>
      </c>
      <c r="I4503" t="s">
        <v>313</v>
      </c>
      <c r="J4503" t="s">
        <v>428</v>
      </c>
      <c r="K4503">
        <v>454</v>
      </c>
      <c r="L4503" t="s">
        <v>313</v>
      </c>
      <c r="M4503">
        <v>71.23</v>
      </c>
      <c r="N4503">
        <v>9.93</v>
      </c>
      <c r="O4503" t="s">
        <v>427</v>
      </c>
      <c r="P4503">
        <f>E4503 - M4503</f>
        <v>245.45999999999998</v>
      </c>
      <c r="Q4503" t="str">
        <f>TEXT((A4503),"MMM _ YYYY")</f>
        <v>May  2016</v>
      </c>
    </row>
    <row r="4504" spans="1:17" x14ac:dyDescent="0.3">
      <c r="A4504" s="3">
        <v>42043</v>
      </c>
      <c r="B4504" t="s">
        <v>313</v>
      </c>
      <c r="C4504" t="s">
        <v>278</v>
      </c>
      <c r="D4504">
        <v>6</v>
      </c>
      <c r="E4504">
        <v>285.54000000000002</v>
      </c>
      <c r="F4504">
        <v>1713.24</v>
      </c>
      <c r="G4504" t="s">
        <v>6</v>
      </c>
      <c r="H4504" t="s">
        <v>22</v>
      </c>
      <c r="I4504" t="s">
        <v>313</v>
      </c>
      <c r="J4504" t="s">
        <v>428</v>
      </c>
      <c r="K4504">
        <v>454</v>
      </c>
      <c r="L4504" t="s">
        <v>313</v>
      </c>
      <c r="M4504">
        <v>71.23</v>
      </c>
      <c r="N4504">
        <v>9.93</v>
      </c>
      <c r="O4504" t="s">
        <v>427</v>
      </c>
      <c r="P4504">
        <f>E4504 - M4504</f>
        <v>214.31</v>
      </c>
      <c r="Q4504" t="str">
        <f>TEXT((A4504),"MMM _ YYYY")</f>
        <v>Feb  2015</v>
      </c>
    </row>
    <row r="4505" spans="1:17" x14ac:dyDescent="0.3">
      <c r="A4505" s="3">
        <v>42362</v>
      </c>
      <c r="B4505" t="s">
        <v>313</v>
      </c>
      <c r="C4505" t="s">
        <v>291</v>
      </c>
      <c r="D4505">
        <v>3</v>
      </c>
      <c r="E4505">
        <v>204.49</v>
      </c>
      <c r="F4505">
        <v>613.47</v>
      </c>
      <c r="G4505" t="s">
        <v>16</v>
      </c>
      <c r="H4505" t="s">
        <v>22</v>
      </c>
      <c r="I4505" t="s">
        <v>313</v>
      </c>
      <c r="J4505" t="s">
        <v>428</v>
      </c>
      <c r="K4505">
        <v>454</v>
      </c>
      <c r="L4505" t="s">
        <v>313</v>
      </c>
      <c r="M4505">
        <v>71.23</v>
      </c>
      <c r="N4505">
        <v>9.93</v>
      </c>
      <c r="O4505" t="s">
        <v>427</v>
      </c>
      <c r="P4505">
        <f>E4505 - M4505</f>
        <v>133.26</v>
      </c>
      <c r="Q4505" t="str">
        <f>TEXT((A4505),"MMM _ YYYY")</f>
        <v>Dec  2015</v>
      </c>
    </row>
    <row r="4506" spans="1:17" x14ac:dyDescent="0.3">
      <c r="A4506" s="3">
        <v>41343</v>
      </c>
      <c r="B4506" t="s">
        <v>313</v>
      </c>
      <c r="C4506" t="s">
        <v>327</v>
      </c>
      <c r="D4506">
        <v>20</v>
      </c>
      <c r="E4506">
        <v>314.11</v>
      </c>
      <c r="F4506">
        <v>6282.2</v>
      </c>
      <c r="G4506" t="s">
        <v>31</v>
      </c>
      <c r="H4506" t="s">
        <v>22</v>
      </c>
      <c r="I4506" t="s">
        <v>313</v>
      </c>
      <c r="J4506" t="s">
        <v>428</v>
      </c>
      <c r="K4506">
        <v>454</v>
      </c>
      <c r="L4506" t="s">
        <v>313</v>
      </c>
      <c r="M4506">
        <v>71.23</v>
      </c>
      <c r="N4506">
        <v>9.93</v>
      </c>
      <c r="O4506" t="s">
        <v>427</v>
      </c>
      <c r="P4506">
        <f>E4506 - M4506</f>
        <v>242.88</v>
      </c>
      <c r="Q4506" t="str">
        <f>TEXT((A4506),"MMM _ YYYY")</f>
        <v>Mar  2013</v>
      </c>
    </row>
    <row r="4507" spans="1:17" x14ac:dyDescent="0.3">
      <c r="A4507" s="3">
        <v>41494</v>
      </c>
      <c r="B4507" t="s">
        <v>313</v>
      </c>
      <c r="C4507" t="s">
        <v>361</v>
      </c>
      <c r="D4507">
        <v>6</v>
      </c>
      <c r="E4507">
        <v>56.66</v>
      </c>
      <c r="F4507">
        <v>339.96</v>
      </c>
      <c r="G4507" t="s">
        <v>8</v>
      </c>
      <c r="H4507" t="s">
        <v>22</v>
      </c>
      <c r="I4507" t="s">
        <v>313</v>
      </c>
      <c r="J4507" t="s">
        <v>428</v>
      </c>
      <c r="K4507">
        <v>454</v>
      </c>
      <c r="L4507" t="s">
        <v>313</v>
      </c>
      <c r="M4507">
        <v>71.23</v>
      </c>
      <c r="N4507">
        <v>9.93</v>
      </c>
      <c r="O4507" t="s">
        <v>427</v>
      </c>
      <c r="P4507">
        <f>E4507 - M4507</f>
        <v>-14.570000000000007</v>
      </c>
      <c r="Q4507" t="str">
        <f>TEXT((A4507),"MMM _ YYYY")</f>
        <v>Aug  2013</v>
      </c>
    </row>
    <row r="4508" spans="1:17" x14ac:dyDescent="0.3">
      <c r="A4508" s="3">
        <v>41548</v>
      </c>
      <c r="B4508" t="s">
        <v>313</v>
      </c>
      <c r="C4508" t="s">
        <v>348</v>
      </c>
      <c r="D4508">
        <v>49</v>
      </c>
      <c r="E4508">
        <v>284.22000000000003</v>
      </c>
      <c r="F4508">
        <v>13926.78</v>
      </c>
      <c r="G4508" t="s">
        <v>6</v>
      </c>
      <c r="H4508" t="s">
        <v>22</v>
      </c>
      <c r="I4508" t="s">
        <v>313</v>
      </c>
      <c r="J4508" t="s">
        <v>428</v>
      </c>
      <c r="K4508">
        <v>454</v>
      </c>
      <c r="L4508" t="s">
        <v>313</v>
      </c>
      <c r="M4508">
        <v>71.23</v>
      </c>
      <c r="N4508">
        <v>9.93</v>
      </c>
      <c r="O4508" t="s">
        <v>427</v>
      </c>
      <c r="P4508">
        <f>E4508 - M4508</f>
        <v>212.99</v>
      </c>
      <c r="Q4508" t="str">
        <f>TEXT((A4508),"MMM _ YYYY")</f>
        <v>Oct  2013</v>
      </c>
    </row>
    <row r="4509" spans="1:17" x14ac:dyDescent="0.3">
      <c r="A4509" s="3">
        <v>40915</v>
      </c>
      <c r="B4509" t="s">
        <v>313</v>
      </c>
      <c r="C4509" t="s">
        <v>314</v>
      </c>
      <c r="D4509">
        <v>45</v>
      </c>
      <c r="E4509">
        <v>397.92</v>
      </c>
      <c r="F4509">
        <v>17906.400000000001</v>
      </c>
      <c r="G4509" t="s">
        <v>2</v>
      </c>
      <c r="H4509" t="s">
        <v>22</v>
      </c>
      <c r="I4509" t="s">
        <v>313</v>
      </c>
      <c r="J4509" t="s">
        <v>428</v>
      </c>
      <c r="K4509">
        <v>454</v>
      </c>
      <c r="L4509" t="s">
        <v>313</v>
      </c>
      <c r="M4509">
        <v>71.23</v>
      </c>
      <c r="N4509">
        <v>9.93</v>
      </c>
      <c r="O4509" t="s">
        <v>427</v>
      </c>
      <c r="P4509">
        <f>E4509 - M4509</f>
        <v>326.69</v>
      </c>
      <c r="Q4509" t="str">
        <f>TEXT((A4509),"MMM _ YYYY")</f>
        <v>Jan  2012</v>
      </c>
    </row>
    <row r="4510" spans="1:17" x14ac:dyDescent="0.3">
      <c r="A4510" s="3">
        <v>45266</v>
      </c>
      <c r="B4510" t="s">
        <v>368</v>
      </c>
      <c r="C4510" t="s">
        <v>62</v>
      </c>
      <c r="D4510">
        <v>21</v>
      </c>
      <c r="E4510">
        <v>158.77000000000001</v>
      </c>
      <c r="F4510">
        <v>3334.17</v>
      </c>
      <c r="G4510" t="s">
        <v>61</v>
      </c>
      <c r="H4510" t="s">
        <v>11</v>
      </c>
      <c r="I4510" t="s">
        <v>368</v>
      </c>
      <c r="J4510" t="s">
        <v>428</v>
      </c>
      <c r="K4510">
        <v>462</v>
      </c>
      <c r="L4510" t="s">
        <v>368</v>
      </c>
      <c r="M4510">
        <v>84.99</v>
      </c>
      <c r="N4510">
        <v>9.5399999999999991</v>
      </c>
      <c r="O4510" t="s">
        <v>429</v>
      </c>
      <c r="P4510">
        <f>E4510 - M4510</f>
        <v>73.780000000000015</v>
      </c>
      <c r="Q4510" t="str">
        <f>TEXT((A4510),"MMM _ YYYY")</f>
        <v>Dec  2023</v>
      </c>
    </row>
    <row r="4511" spans="1:17" x14ac:dyDescent="0.3">
      <c r="A4511" s="3">
        <v>45694</v>
      </c>
      <c r="B4511" t="s">
        <v>368</v>
      </c>
      <c r="C4511" t="s">
        <v>210</v>
      </c>
      <c r="D4511">
        <v>2</v>
      </c>
      <c r="E4511">
        <v>62.53</v>
      </c>
      <c r="F4511">
        <v>125.06</v>
      </c>
      <c r="G4511" t="s">
        <v>23</v>
      </c>
      <c r="H4511" t="s">
        <v>11</v>
      </c>
      <c r="I4511" t="s">
        <v>368</v>
      </c>
      <c r="J4511" t="s">
        <v>428</v>
      </c>
      <c r="K4511">
        <v>462</v>
      </c>
      <c r="L4511" t="s">
        <v>368</v>
      </c>
      <c r="M4511">
        <v>84.99</v>
      </c>
      <c r="N4511">
        <v>9.5399999999999991</v>
      </c>
      <c r="O4511" t="s">
        <v>429</v>
      </c>
      <c r="P4511">
        <f>E4511 - M4511</f>
        <v>-22.459999999999994</v>
      </c>
      <c r="Q4511" t="str">
        <f>TEXT((A4511),"MMM _ YYYY")</f>
        <v>Feb  2025</v>
      </c>
    </row>
    <row r="4512" spans="1:17" x14ac:dyDescent="0.3">
      <c r="A4512" s="3">
        <v>45970</v>
      </c>
      <c r="B4512" t="s">
        <v>368</v>
      </c>
      <c r="C4512" t="s">
        <v>258</v>
      </c>
      <c r="D4512">
        <v>39</v>
      </c>
      <c r="E4512">
        <v>335.31</v>
      </c>
      <c r="F4512">
        <v>13077.09</v>
      </c>
      <c r="G4512" t="s">
        <v>87</v>
      </c>
      <c r="H4512" t="s">
        <v>11</v>
      </c>
      <c r="I4512" t="s">
        <v>368</v>
      </c>
      <c r="J4512" t="s">
        <v>428</v>
      </c>
      <c r="K4512">
        <v>462</v>
      </c>
      <c r="L4512" t="s">
        <v>368</v>
      </c>
      <c r="M4512">
        <v>84.99</v>
      </c>
      <c r="N4512">
        <v>9.5399999999999991</v>
      </c>
      <c r="O4512" t="s">
        <v>429</v>
      </c>
      <c r="P4512">
        <f>E4512 - M4512</f>
        <v>250.32</v>
      </c>
      <c r="Q4512" t="str">
        <f>TEXT((A4512),"MMM _ YYYY")</f>
        <v>Nov  2025</v>
      </c>
    </row>
    <row r="4513" spans="1:17" x14ac:dyDescent="0.3">
      <c r="A4513" s="3">
        <v>45989</v>
      </c>
      <c r="B4513" t="s">
        <v>368</v>
      </c>
      <c r="C4513" t="s">
        <v>249</v>
      </c>
      <c r="D4513">
        <v>13</v>
      </c>
      <c r="E4513">
        <v>192.8</v>
      </c>
      <c r="F4513">
        <v>2506.4</v>
      </c>
      <c r="G4513" t="s">
        <v>105</v>
      </c>
      <c r="H4513" t="s">
        <v>11</v>
      </c>
      <c r="I4513" t="s">
        <v>368</v>
      </c>
      <c r="J4513" t="s">
        <v>428</v>
      </c>
      <c r="K4513">
        <v>462</v>
      </c>
      <c r="L4513" t="s">
        <v>368</v>
      </c>
      <c r="M4513">
        <v>84.99</v>
      </c>
      <c r="N4513">
        <v>9.5399999999999991</v>
      </c>
      <c r="O4513" t="s">
        <v>429</v>
      </c>
      <c r="P4513">
        <f>E4513 - M4513</f>
        <v>107.81000000000002</v>
      </c>
      <c r="Q4513" t="str">
        <f>TEXT((A4513),"MMM _ YYYY")</f>
        <v>Nov  2025</v>
      </c>
    </row>
    <row r="4514" spans="1:17" x14ac:dyDescent="0.3">
      <c r="A4514" s="3">
        <v>44730</v>
      </c>
      <c r="B4514" t="s">
        <v>368</v>
      </c>
      <c r="C4514" t="s">
        <v>278</v>
      </c>
      <c r="D4514">
        <v>26</v>
      </c>
      <c r="E4514">
        <v>113.92</v>
      </c>
      <c r="F4514">
        <v>2961.92</v>
      </c>
      <c r="G4514" t="s">
        <v>6</v>
      </c>
      <c r="H4514" t="s">
        <v>11</v>
      </c>
      <c r="I4514" t="s">
        <v>368</v>
      </c>
      <c r="J4514" t="s">
        <v>428</v>
      </c>
      <c r="K4514">
        <v>462</v>
      </c>
      <c r="L4514" t="s">
        <v>368</v>
      </c>
      <c r="M4514">
        <v>84.99</v>
      </c>
      <c r="N4514">
        <v>9.5399999999999991</v>
      </c>
      <c r="O4514" t="s">
        <v>429</v>
      </c>
      <c r="P4514">
        <f>E4514 - M4514</f>
        <v>28.930000000000007</v>
      </c>
      <c r="Q4514" t="str">
        <f>TEXT((A4514),"MMM _ YYYY")</f>
        <v>Jun  2022</v>
      </c>
    </row>
    <row r="4515" spans="1:17" x14ac:dyDescent="0.3">
      <c r="A4515" s="3">
        <v>44746</v>
      </c>
      <c r="B4515" t="s">
        <v>368</v>
      </c>
      <c r="C4515" t="s">
        <v>261</v>
      </c>
      <c r="D4515">
        <v>38</v>
      </c>
      <c r="E4515">
        <v>314.77</v>
      </c>
      <c r="F4515">
        <v>11961.26</v>
      </c>
      <c r="G4515" t="s">
        <v>87</v>
      </c>
      <c r="H4515" t="s">
        <v>11</v>
      </c>
      <c r="I4515" t="s">
        <v>368</v>
      </c>
      <c r="J4515" t="s">
        <v>428</v>
      </c>
      <c r="K4515">
        <v>462</v>
      </c>
      <c r="L4515" t="s">
        <v>368</v>
      </c>
      <c r="M4515">
        <v>84.99</v>
      </c>
      <c r="N4515">
        <v>9.5399999999999991</v>
      </c>
      <c r="O4515" t="s">
        <v>429</v>
      </c>
      <c r="P4515">
        <f>E4515 - M4515</f>
        <v>229.77999999999997</v>
      </c>
      <c r="Q4515" t="str">
        <f>TEXT((A4515),"MMM _ YYYY")</f>
        <v>Jul  2022</v>
      </c>
    </row>
    <row r="4516" spans="1:17" x14ac:dyDescent="0.3">
      <c r="A4516" s="3">
        <v>44906</v>
      </c>
      <c r="B4516" t="s">
        <v>368</v>
      </c>
      <c r="C4516" t="s">
        <v>367</v>
      </c>
      <c r="D4516">
        <v>31</v>
      </c>
      <c r="E4516">
        <v>149.97999999999999</v>
      </c>
      <c r="F4516">
        <v>4649.38</v>
      </c>
      <c r="G4516" t="s">
        <v>87</v>
      </c>
      <c r="H4516" t="s">
        <v>11</v>
      </c>
      <c r="I4516" t="s">
        <v>368</v>
      </c>
      <c r="J4516" t="s">
        <v>428</v>
      </c>
      <c r="K4516">
        <v>462</v>
      </c>
      <c r="L4516" t="s">
        <v>368</v>
      </c>
      <c r="M4516">
        <v>84.99</v>
      </c>
      <c r="N4516">
        <v>9.5399999999999991</v>
      </c>
      <c r="O4516" t="s">
        <v>429</v>
      </c>
      <c r="P4516">
        <f>E4516 - M4516</f>
        <v>64.989999999999995</v>
      </c>
      <c r="Q4516" t="str">
        <f>TEXT((A4516),"MMM _ YYYY")</f>
        <v>Dec  2022</v>
      </c>
    </row>
    <row r="4517" spans="1:17" x14ac:dyDescent="0.3">
      <c r="A4517" s="3">
        <v>44221</v>
      </c>
      <c r="B4517" t="s">
        <v>368</v>
      </c>
      <c r="C4517" t="s">
        <v>161</v>
      </c>
      <c r="D4517">
        <v>38</v>
      </c>
      <c r="E4517">
        <v>269.57</v>
      </c>
      <c r="F4517">
        <v>10243.66</v>
      </c>
      <c r="G4517" t="s">
        <v>26</v>
      </c>
      <c r="H4517" t="s">
        <v>11</v>
      </c>
      <c r="I4517" t="s">
        <v>368</v>
      </c>
      <c r="J4517" t="s">
        <v>428</v>
      </c>
      <c r="K4517">
        <v>462</v>
      </c>
      <c r="L4517" t="s">
        <v>368</v>
      </c>
      <c r="M4517">
        <v>84.99</v>
      </c>
      <c r="N4517">
        <v>9.5399999999999991</v>
      </c>
      <c r="O4517" t="s">
        <v>429</v>
      </c>
      <c r="P4517">
        <f>E4517 - M4517</f>
        <v>184.57999999999998</v>
      </c>
      <c r="Q4517" t="str">
        <f>TEXT((A4517),"MMM _ YYYY")</f>
        <v>Jan  2021</v>
      </c>
    </row>
    <row r="4518" spans="1:17" x14ac:dyDescent="0.3">
      <c r="A4518" s="3">
        <v>44246</v>
      </c>
      <c r="B4518" t="s">
        <v>368</v>
      </c>
      <c r="C4518" t="s">
        <v>198</v>
      </c>
      <c r="D4518">
        <v>11</v>
      </c>
      <c r="E4518">
        <v>388.25</v>
      </c>
      <c r="F4518">
        <v>4270.75</v>
      </c>
      <c r="G4518" t="s">
        <v>26</v>
      </c>
      <c r="H4518" t="s">
        <v>11</v>
      </c>
      <c r="I4518" t="s">
        <v>368</v>
      </c>
      <c r="J4518" t="s">
        <v>428</v>
      </c>
      <c r="K4518">
        <v>462</v>
      </c>
      <c r="L4518" t="s">
        <v>368</v>
      </c>
      <c r="M4518">
        <v>84.99</v>
      </c>
      <c r="N4518">
        <v>9.5399999999999991</v>
      </c>
      <c r="O4518" t="s">
        <v>429</v>
      </c>
      <c r="P4518">
        <f>E4518 - M4518</f>
        <v>303.26</v>
      </c>
      <c r="Q4518" t="str">
        <f>TEXT((A4518),"MMM _ YYYY")</f>
        <v>Feb  2021</v>
      </c>
    </row>
    <row r="4519" spans="1:17" x14ac:dyDescent="0.3">
      <c r="A4519" s="3">
        <v>44100</v>
      </c>
      <c r="B4519" t="s">
        <v>368</v>
      </c>
      <c r="C4519" t="s">
        <v>183</v>
      </c>
      <c r="D4519">
        <v>49</v>
      </c>
      <c r="E4519">
        <v>180.94</v>
      </c>
      <c r="F4519">
        <v>8866.06</v>
      </c>
      <c r="G4519" t="s">
        <v>2</v>
      </c>
      <c r="H4519" t="s">
        <v>11</v>
      </c>
      <c r="I4519" t="s">
        <v>368</v>
      </c>
      <c r="J4519" t="s">
        <v>428</v>
      </c>
      <c r="K4519">
        <v>462</v>
      </c>
      <c r="L4519" t="s">
        <v>368</v>
      </c>
      <c r="M4519">
        <v>84.99</v>
      </c>
      <c r="N4519">
        <v>9.5399999999999991</v>
      </c>
      <c r="O4519" t="s">
        <v>429</v>
      </c>
      <c r="P4519">
        <f>E4519 - M4519</f>
        <v>95.95</v>
      </c>
      <c r="Q4519" t="str">
        <f>TEXT((A4519),"MMM _ YYYY")</f>
        <v>Sep  2020</v>
      </c>
    </row>
    <row r="4520" spans="1:17" x14ac:dyDescent="0.3">
      <c r="A4520" s="3">
        <v>44112</v>
      </c>
      <c r="B4520" t="s">
        <v>368</v>
      </c>
      <c r="C4520" t="s">
        <v>229</v>
      </c>
      <c r="D4520">
        <v>9</v>
      </c>
      <c r="E4520">
        <v>322.3</v>
      </c>
      <c r="F4520">
        <v>2900.7</v>
      </c>
      <c r="G4520" t="s">
        <v>16</v>
      </c>
      <c r="H4520" t="s">
        <v>11</v>
      </c>
      <c r="I4520" t="s">
        <v>368</v>
      </c>
      <c r="J4520" t="s">
        <v>428</v>
      </c>
      <c r="K4520">
        <v>462</v>
      </c>
      <c r="L4520" t="s">
        <v>368</v>
      </c>
      <c r="M4520">
        <v>84.99</v>
      </c>
      <c r="N4520">
        <v>9.5399999999999991</v>
      </c>
      <c r="O4520" t="s">
        <v>429</v>
      </c>
      <c r="P4520">
        <f>E4520 - M4520</f>
        <v>237.31</v>
      </c>
      <c r="Q4520" t="str">
        <f>TEXT((A4520),"MMM _ YYYY")</f>
        <v>Oct  2020</v>
      </c>
    </row>
    <row r="4521" spans="1:17" x14ac:dyDescent="0.3">
      <c r="A4521" s="3">
        <v>43224</v>
      </c>
      <c r="B4521" t="s">
        <v>368</v>
      </c>
      <c r="C4521" t="s">
        <v>244</v>
      </c>
      <c r="D4521">
        <v>36</v>
      </c>
      <c r="E4521">
        <v>182.31</v>
      </c>
      <c r="F4521">
        <v>6563.16</v>
      </c>
      <c r="G4521" t="s">
        <v>26</v>
      </c>
      <c r="H4521" t="s">
        <v>11</v>
      </c>
      <c r="I4521" t="s">
        <v>368</v>
      </c>
      <c r="J4521" t="s">
        <v>428</v>
      </c>
      <c r="K4521">
        <v>462</v>
      </c>
      <c r="L4521" t="s">
        <v>368</v>
      </c>
      <c r="M4521">
        <v>84.99</v>
      </c>
      <c r="N4521">
        <v>9.5399999999999991</v>
      </c>
      <c r="O4521" t="s">
        <v>429</v>
      </c>
      <c r="P4521">
        <f>E4521 - M4521</f>
        <v>97.320000000000007</v>
      </c>
      <c r="Q4521" t="str">
        <f>TEXT((A4521),"MMM _ YYYY")</f>
        <v>May  2018</v>
      </c>
    </row>
    <row r="4522" spans="1:17" x14ac:dyDescent="0.3">
      <c r="A4522" s="3">
        <v>43322</v>
      </c>
      <c r="B4522" t="s">
        <v>368</v>
      </c>
      <c r="C4522" t="s">
        <v>220</v>
      </c>
      <c r="D4522">
        <v>13</v>
      </c>
      <c r="E4522">
        <v>225.25</v>
      </c>
      <c r="F4522">
        <v>2928.25</v>
      </c>
      <c r="G4522" t="s">
        <v>81</v>
      </c>
      <c r="H4522" t="s">
        <v>11</v>
      </c>
      <c r="I4522" t="s">
        <v>368</v>
      </c>
      <c r="J4522" t="s">
        <v>428</v>
      </c>
      <c r="K4522">
        <v>462</v>
      </c>
      <c r="L4522" t="s">
        <v>368</v>
      </c>
      <c r="M4522">
        <v>84.99</v>
      </c>
      <c r="N4522">
        <v>9.5399999999999991</v>
      </c>
      <c r="O4522" t="s">
        <v>429</v>
      </c>
      <c r="P4522">
        <f>E4522 - M4522</f>
        <v>140.26</v>
      </c>
      <c r="Q4522" t="str">
        <f>TEXT((A4522),"MMM _ YYYY")</f>
        <v>Aug  2018</v>
      </c>
    </row>
    <row r="4523" spans="1:17" x14ac:dyDescent="0.3">
      <c r="A4523" s="3">
        <v>43417</v>
      </c>
      <c r="B4523" t="s">
        <v>368</v>
      </c>
      <c r="C4523" t="s">
        <v>353</v>
      </c>
      <c r="D4523">
        <v>19</v>
      </c>
      <c r="E4523">
        <v>316.77</v>
      </c>
      <c r="F4523">
        <v>6018.63</v>
      </c>
      <c r="G4523" t="s">
        <v>105</v>
      </c>
      <c r="H4523" t="s">
        <v>11</v>
      </c>
      <c r="I4523" t="s">
        <v>368</v>
      </c>
      <c r="J4523" t="s">
        <v>428</v>
      </c>
      <c r="K4523">
        <v>462</v>
      </c>
      <c r="L4523" t="s">
        <v>368</v>
      </c>
      <c r="M4523">
        <v>84.99</v>
      </c>
      <c r="N4523">
        <v>9.5399999999999991</v>
      </c>
      <c r="O4523" t="s">
        <v>429</v>
      </c>
      <c r="P4523">
        <f>E4523 - M4523</f>
        <v>231.77999999999997</v>
      </c>
      <c r="Q4523" t="str">
        <f>TEXT((A4523),"MMM _ YYYY")</f>
        <v>Nov  2018</v>
      </c>
    </row>
    <row r="4524" spans="1:17" x14ac:dyDescent="0.3">
      <c r="A4524" s="3">
        <v>43041</v>
      </c>
      <c r="B4524" t="s">
        <v>368</v>
      </c>
      <c r="C4524" t="s">
        <v>210</v>
      </c>
      <c r="D4524">
        <v>23</v>
      </c>
      <c r="E4524">
        <v>168.3</v>
      </c>
      <c r="F4524">
        <v>3870.9</v>
      </c>
      <c r="G4524" t="s">
        <v>23</v>
      </c>
      <c r="H4524" t="s">
        <v>11</v>
      </c>
      <c r="I4524" t="s">
        <v>368</v>
      </c>
      <c r="J4524" t="s">
        <v>428</v>
      </c>
      <c r="K4524">
        <v>462</v>
      </c>
      <c r="L4524" t="s">
        <v>368</v>
      </c>
      <c r="M4524">
        <v>84.99</v>
      </c>
      <c r="N4524">
        <v>9.5399999999999991</v>
      </c>
      <c r="O4524" t="s">
        <v>429</v>
      </c>
      <c r="P4524">
        <f>E4524 - M4524</f>
        <v>83.310000000000016</v>
      </c>
      <c r="Q4524" t="str">
        <f>TEXT((A4524),"MMM _ YYYY")</f>
        <v>Nov  2017</v>
      </c>
    </row>
    <row r="4525" spans="1:17" x14ac:dyDescent="0.3">
      <c r="A4525" s="3">
        <v>43098</v>
      </c>
      <c r="B4525" t="s">
        <v>368</v>
      </c>
      <c r="C4525" t="s">
        <v>148</v>
      </c>
      <c r="D4525">
        <v>10</v>
      </c>
      <c r="E4525">
        <v>262.05</v>
      </c>
      <c r="F4525">
        <v>2620.5</v>
      </c>
      <c r="G4525" t="s">
        <v>16</v>
      </c>
      <c r="H4525" t="s">
        <v>11</v>
      </c>
      <c r="I4525" t="s">
        <v>368</v>
      </c>
      <c r="J4525" t="s">
        <v>428</v>
      </c>
      <c r="K4525">
        <v>462</v>
      </c>
      <c r="L4525" t="s">
        <v>368</v>
      </c>
      <c r="M4525">
        <v>84.99</v>
      </c>
      <c r="N4525">
        <v>9.5399999999999991</v>
      </c>
      <c r="O4525" t="s">
        <v>429</v>
      </c>
      <c r="P4525">
        <f>E4525 - M4525</f>
        <v>177.06</v>
      </c>
      <c r="Q4525" t="str">
        <f>TEXT((A4525),"MMM _ YYYY")</f>
        <v>Dec  2017</v>
      </c>
    </row>
    <row r="4526" spans="1:17" x14ac:dyDescent="0.3">
      <c r="A4526" s="3">
        <v>42476</v>
      </c>
      <c r="B4526" t="s">
        <v>368</v>
      </c>
      <c r="C4526" t="s">
        <v>335</v>
      </c>
      <c r="D4526">
        <v>1</v>
      </c>
      <c r="E4526">
        <v>295.14</v>
      </c>
      <c r="F4526">
        <v>295.14</v>
      </c>
      <c r="G4526" t="s">
        <v>87</v>
      </c>
      <c r="H4526" t="s">
        <v>11</v>
      </c>
      <c r="I4526" t="s">
        <v>368</v>
      </c>
      <c r="J4526" t="s">
        <v>428</v>
      </c>
      <c r="K4526">
        <v>462</v>
      </c>
      <c r="L4526" t="s">
        <v>368</v>
      </c>
      <c r="M4526">
        <v>84.99</v>
      </c>
      <c r="N4526">
        <v>9.5399999999999991</v>
      </c>
      <c r="O4526" t="s">
        <v>429</v>
      </c>
      <c r="P4526">
        <f>E4526 - M4526</f>
        <v>210.14999999999998</v>
      </c>
      <c r="Q4526" t="str">
        <f>TEXT((A4526),"MMM _ YYYY")</f>
        <v>Apr  2016</v>
      </c>
    </row>
    <row r="4527" spans="1:17" x14ac:dyDescent="0.3">
      <c r="A4527" s="3">
        <v>42681</v>
      </c>
      <c r="B4527" t="s">
        <v>368</v>
      </c>
      <c r="C4527" t="s">
        <v>305</v>
      </c>
      <c r="D4527">
        <v>19</v>
      </c>
      <c r="E4527">
        <v>144.19999999999999</v>
      </c>
      <c r="F4527">
        <v>2739.8</v>
      </c>
      <c r="G4527" t="s">
        <v>2</v>
      </c>
      <c r="H4527" t="s">
        <v>11</v>
      </c>
      <c r="I4527" t="s">
        <v>368</v>
      </c>
      <c r="J4527" t="s">
        <v>428</v>
      </c>
      <c r="K4527">
        <v>462</v>
      </c>
      <c r="L4527" t="s">
        <v>368</v>
      </c>
      <c r="M4527">
        <v>84.99</v>
      </c>
      <c r="N4527">
        <v>9.5399999999999991</v>
      </c>
      <c r="O4527" t="s">
        <v>429</v>
      </c>
      <c r="P4527">
        <f>E4527 - M4527</f>
        <v>59.209999999999994</v>
      </c>
      <c r="Q4527" t="str">
        <f>TEXT((A4527),"MMM _ YYYY")</f>
        <v>Nov  2016</v>
      </c>
    </row>
    <row r="4528" spans="1:17" x14ac:dyDescent="0.3">
      <c r="A4528" s="3">
        <v>42050</v>
      </c>
      <c r="B4528" t="s">
        <v>368</v>
      </c>
      <c r="C4528" t="s">
        <v>369</v>
      </c>
      <c r="D4528">
        <v>2</v>
      </c>
      <c r="E4528">
        <v>324.91000000000003</v>
      </c>
      <c r="F4528">
        <v>649.82000000000005</v>
      </c>
      <c r="G4528" t="s">
        <v>26</v>
      </c>
      <c r="H4528" t="s">
        <v>11</v>
      </c>
      <c r="I4528" t="s">
        <v>368</v>
      </c>
      <c r="J4528" t="s">
        <v>428</v>
      </c>
      <c r="K4528">
        <v>462</v>
      </c>
      <c r="L4528" t="s">
        <v>368</v>
      </c>
      <c r="M4528">
        <v>84.99</v>
      </c>
      <c r="N4528">
        <v>9.5399999999999991</v>
      </c>
      <c r="O4528" t="s">
        <v>429</v>
      </c>
      <c r="P4528">
        <f>E4528 - M4528</f>
        <v>239.92000000000002</v>
      </c>
      <c r="Q4528" t="str">
        <f>TEXT((A4528),"MMM _ YYYY")</f>
        <v>Feb  2015</v>
      </c>
    </row>
    <row r="4529" spans="1:17" x14ac:dyDescent="0.3">
      <c r="A4529" s="3">
        <v>42206</v>
      </c>
      <c r="B4529" t="s">
        <v>368</v>
      </c>
      <c r="C4529" t="s">
        <v>395</v>
      </c>
      <c r="D4529">
        <v>13</v>
      </c>
      <c r="E4529">
        <v>117.81</v>
      </c>
      <c r="F4529">
        <v>1531.53</v>
      </c>
      <c r="G4529" t="s">
        <v>8</v>
      </c>
      <c r="H4529" t="s">
        <v>11</v>
      </c>
      <c r="I4529" t="s">
        <v>368</v>
      </c>
      <c r="J4529" t="s">
        <v>428</v>
      </c>
      <c r="K4529">
        <v>462</v>
      </c>
      <c r="L4529" t="s">
        <v>368</v>
      </c>
      <c r="M4529">
        <v>84.99</v>
      </c>
      <c r="N4529">
        <v>9.5399999999999991</v>
      </c>
      <c r="O4529" t="s">
        <v>429</v>
      </c>
      <c r="P4529">
        <f>E4529 - M4529</f>
        <v>32.820000000000007</v>
      </c>
      <c r="Q4529" t="str">
        <f>TEXT((A4529),"MMM _ YYYY")</f>
        <v>Jul  2015</v>
      </c>
    </row>
    <row r="4530" spans="1:17" x14ac:dyDescent="0.3">
      <c r="A4530" s="3">
        <v>41760</v>
      </c>
      <c r="B4530" t="s">
        <v>368</v>
      </c>
      <c r="C4530" t="s">
        <v>70</v>
      </c>
      <c r="D4530">
        <v>26</v>
      </c>
      <c r="E4530">
        <v>184.48</v>
      </c>
      <c r="F4530">
        <v>4796.4799999999996</v>
      </c>
      <c r="G4530" t="s">
        <v>8</v>
      </c>
      <c r="H4530" t="s">
        <v>11</v>
      </c>
      <c r="I4530" t="s">
        <v>368</v>
      </c>
      <c r="J4530" t="s">
        <v>428</v>
      </c>
      <c r="K4530">
        <v>462</v>
      </c>
      <c r="L4530" t="s">
        <v>368</v>
      </c>
      <c r="M4530">
        <v>84.99</v>
      </c>
      <c r="N4530">
        <v>9.5399999999999991</v>
      </c>
      <c r="O4530" t="s">
        <v>429</v>
      </c>
      <c r="P4530">
        <f>E4530 - M4530</f>
        <v>99.49</v>
      </c>
      <c r="Q4530" t="str">
        <f>TEXT((A4530),"MMM _ YYYY")</f>
        <v>May  2014</v>
      </c>
    </row>
    <row r="4531" spans="1:17" x14ac:dyDescent="0.3">
      <c r="A4531" s="3">
        <v>41792</v>
      </c>
      <c r="B4531" t="s">
        <v>368</v>
      </c>
      <c r="C4531" t="s">
        <v>116</v>
      </c>
      <c r="D4531">
        <v>2</v>
      </c>
      <c r="E4531">
        <v>72.58</v>
      </c>
      <c r="F4531">
        <v>145.16</v>
      </c>
      <c r="G4531" t="s">
        <v>12</v>
      </c>
      <c r="H4531" t="s">
        <v>11</v>
      </c>
      <c r="I4531" t="s">
        <v>368</v>
      </c>
      <c r="J4531" t="s">
        <v>428</v>
      </c>
      <c r="K4531">
        <v>462</v>
      </c>
      <c r="L4531" t="s">
        <v>368</v>
      </c>
      <c r="M4531">
        <v>84.99</v>
      </c>
      <c r="N4531">
        <v>9.5399999999999991</v>
      </c>
      <c r="O4531" t="s">
        <v>429</v>
      </c>
      <c r="P4531">
        <f>E4531 - M4531</f>
        <v>-12.409999999999997</v>
      </c>
      <c r="Q4531" t="str">
        <f>TEXT((A4531),"MMM _ YYYY")</f>
        <v>Jun  2014</v>
      </c>
    </row>
    <row r="4532" spans="1:17" x14ac:dyDescent="0.3">
      <c r="A4532" s="3">
        <v>41322</v>
      </c>
      <c r="B4532" t="s">
        <v>368</v>
      </c>
      <c r="C4532" t="s">
        <v>9</v>
      </c>
      <c r="D4532">
        <v>28</v>
      </c>
      <c r="E4532">
        <v>214.38</v>
      </c>
      <c r="F4532">
        <v>6002.64</v>
      </c>
      <c r="G4532" t="s">
        <v>8</v>
      </c>
      <c r="H4532" t="s">
        <v>11</v>
      </c>
      <c r="I4532" t="s">
        <v>368</v>
      </c>
      <c r="J4532" t="s">
        <v>428</v>
      </c>
      <c r="K4532">
        <v>462</v>
      </c>
      <c r="L4532" t="s">
        <v>368</v>
      </c>
      <c r="M4532">
        <v>84.99</v>
      </c>
      <c r="N4532">
        <v>9.5399999999999991</v>
      </c>
      <c r="O4532" t="s">
        <v>429</v>
      </c>
      <c r="P4532">
        <f>E4532 - M4532</f>
        <v>129.38999999999999</v>
      </c>
      <c r="Q4532" t="str">
        <f>TEXT((A4532),"MMM _ YYYY")</f>
        <v>Feb  2013</v>
      </c>
    </row>
    <row r="4533" spans="1:17" x14ac:dyDescent="0.3">
      <c r="A4533" s="3">
        <v>41455</v>
      </c>
      <c r="B4533" t="s">
        <v>368</v>
      </c>
      <c r="C4533" t="s">
        <v>131</v>
      </c>
      <c r="D4533">
        <v>29</v>
      </c>
      <c r="E4533">
        <v>135.44999999999999</v>
      </c>
      <c r="F4533">
        <v>3928.05</v>
      </c>
      <c r="G4533" t="s">
        <v>130</v>
      </c>
      <c r="H4533" t="s">
        <v>11</v>
      </c>
      <c r="I4533" t="s">
        <v>368</v>
      </c>
      <c r="J4533" t="s">
        <v>428</v>
      </c>
      <c r="K4533">
        <v>462</v>
      </c>
      <c r="L4533" t="s">
        <v>368</v>
      </c>
      <c r="M4533">
        <v>84.99</v>
      </c>
      <c r="N4533">
        <v>9.5399999999999991</v>
      </c>
      <c r="O4533" t="s">
        <v>429</v>
      </c>
      <c r="P4533">
        <f>E4533 - M4533</f>
        <v>50.459999999999994</v>
      </c>
      <c r="Q4533" t="str">
        <f>TEXT((A4533),"MMM _ YYYY")</f>
        <v>Jun  2013</v>
      </c>
    </row>
    <row r="4534" spans="1:17" x14ac:dyDescent="0.3">
      <c r="A4534" s="3">
        <v>45305</v>
      </c>
      <c r="B4534" t="s">
        <v>138</v>
      </c>
      <c r="C4534" t="s">
        <v>228</v>
      </c>
      <c r="D4534">
        <v>29</v>
      </c>
      <c r="E4534">
        <v>309.49</v>
      </c>
      <c r="F4534">
        <v>8975.2099999999991</v>
      </c>
      <c r="G4534" t="s">
        <v>16</v>
      </c>
      <c r="H4534" t="s">
        <v>51</v>
      </c>
      <c r="I4534" t="s">
        <v>138</v>
      </c>
      <c r="J4534" t="s">
        <v>428</v>
      </c>
      <c r="K4534">
        <v>478</v>
      </c>
      <c r="L4534" t="s">
        <v>138</v>
      </c>
      <c r="M4534">
        <v>72.260000000000005</v>
      </c>
      <c r="N4534">
        <v>6.15</v>
      </c>
      <c r="O4534" t="s">
        <v>430</v>
      </c>
      <c r="P4534">
        <f>E4534 - M4534</f>
        <v>237.23000000000002</v>
      </c>
      <c r="Q4534" t="str">
        <f>TEXT((A4534),"MMM _ YYYY")</f>
        <v>Jan  2024</v>
      </c>
    </row>
    <row r="4535" spans="1:17" x14ac:dyDescent="0.3">
      <c r="A4535" s="3">
        <v>45614</v>
      </c>
      <c r="B4535" t="s">
        <v>138</v>
      </c>
      <c r="C4535" t="s">
        <v>190</v>
      </c>
      <c r="D4535">
        <v>36</v>
      </c>
      <c r="E4535">
        <v>306.89999999999998</v>
      </c>
      <c r="F4535">
        <v>11048.4</v>
      </c>
      <c r="G4535" t="s">
        <v>48</v>
      </c>
      <c r="H4535" t="s">
        <v>51</v>
      </c>
      <c r="I4535" t="s">
        <v>138</v>
      </c>
      <c r="J4535" t="s">
        <v>428</v>
      </c>
      <c r="K4535">
        <v>478</v>
      </c>
      <c r="L4535" t="s">
        <v>138</v>
      </c>
      <c r="M4535">
        <v>72.260000000000005</v>
      </c>
      <c r="N4535">
        <v>6.15</v>
      </c>
      <c r="O4535" t="s">
        <v>430</v>
      </c>
      <c r="P4535">
        <f>E4535 - M4535</f>
        <v>234.64</v>
      </c>
      <c r="Q4535" t="str">
        <f>TEXT((A4535),"MMM _ YYYY")</f>
        <v>Nov  2024</v>
      </c>
    </row>
    <row r="4536" spans="1:17" x14ac:dyDescent="0.3">
      <c r="A4536" s="3">
        <v>44731</v>
      </c>
      <c r="B4536" t="s">
        <v>138</v>
      </c>
      <c r="C4536" t="s">
        <v>123</v>
      </c>
      <c r="D4536">
        <v>40</v>
      </c>
      <c r="E4536">
        <v>90.69</v>
      </c>
      <c r="F4536">
        <v>3627.6</v>
      </c>
      <c r="G4536" t="s">
        <v>8</v>
      </c>
      <c r="H4536" t="s">
        <v>51</v>
      </c>
      <c r="I4536" t="s">
        <v>138</v>
      </c>
      <c r="J4536" t="s">
        <v>428</v>
      </c>
      <c r="K4536">
        <v>478</v>
      </c>
      <c r="L4536" t="s">
        <v>138</v>
      </c>
      <c r="M4536">
        <v>72.260000000000005</v>
      </c>
      <c r="N4536">
        <v>6.15</v>
      </c>
      <c r="O4536" t="s">
        <v>430</v>
      </c>
      <c r="P4536">
        <f>E4536 - M4536</f>
        <v>18.429999999999993</v>
      </c>
      <c r="Q4536" t="str">
        <f>TEXT((A4536),"MMM _ YYYY")</f>
        <v>Jun  2022</v>
      </c>
    </row>
    <row r="4537" spans="1:17" x14ac:dyDescent="0.3">
      <c r="A4537" s="3">
        <v>44261</v>
      </c>
      <c r="B4537" t="s">
        <v>138</v>
      </c>
      <c r="C4537" t="s">
        <v>258</v>
      </c>
      <c r="D4537">
        <v>19</v>
      </c>
      <c r="E4537">
        <v>295.17</v>
      </c>
      <c r="F4537">
        <v>5608.23</v>
      </c>
      <c r="G4537" t="s">
        <v>87</v>
      </c>
      <c r="H4537" t="s">
        <v>51</v>
      </c>
      <c r="I4537" t="s">
        <v>138</v>
      </c>
      <c r="J4537" t="s">
        <v>428</v>
      </c>
      <c r="K4537">
        <v>478</v>
      </c>
      <c r="L4537" t="s">
        <v>138</v>
      </c>
      <c r="M4537">
        <v>72.260000000000005</v>
      </c>
      <c r="N4537">
        <v>6.15</v>
      </c>
      <c r="O4537" t="s">
        <v>430</v>
      </c>
      <c r="P4537">
        <f>E4537 - M4537</f>
        <v>222.91000000000003</v>
      </c>
      <c r="Q4537" t="str">
        <f>TEXT((A4537),"MMM _ YYYY")</f>
        <v>Mar  2021</v>
      </c>
    </row>
    <row r="4538" spans="1:17" x14ac:dyDescent="0.3">
      <c r="A4538" s="3">
        <v>44276</v>
      </c>
      <c r="B4538" t="s">
        <v>138</v>
      </c>
      <c r="C4538" t="s">
        <v>280</v>
      </c>
      <c r="D4538">
        <v>29</v>
      </c>
      <c r="E4538">
        <v>383.5</v>
      </c>
      <c r="F4538">
        <v>11121.5</v>
      </c>
      <c r="G4538" t="s">
        <v>26</v>
      </c>
      <c r="H4538" t="s">
        <v>51</v>
      </c>
      <c r="I4538" t="s">
        <v>138</v>
      </c>
      <c r="J4538" t="s">
        <v>428</v>
      </c>
      <c r="K4538">
        <v>478</v>
      </c>
      <c r="L4538" t="s">
        <v>138</v>
      </c>
      <c r="M4538">
        <v>72.260000000000005</v>
      </c>
      <c r="N4538">
        <v>6.15</v>
      </c>
      <c r="O4538" t="s">
        <v>430</v>
      </c>
      <c r="P4538">
        <f>E4538 - M4538</f>
        <v>311.24</v>
      </c>
      <c r="Q4538" t="str">
        <f>TEXT((A4538),"MMM _ YYYY")</f>
        <v>Mar  2021</v>
      </c>
    </row>
    <row r="4539" spans="1:17" x14ac:dyDescent="0.3">
      <c r="A4539" s="3">
        <v>44310</v>
      </c>
      <c r="B4539" t="s">
        <v>138</v>
      </c>
      <c r="C4539" t="s">
        <v>227</v>
      </c>
      <c r="D4539">
        <v>23</v>
      </c>
      <c r="E4539">
        <v>188.19</v>
      </c>
      <c r="F4539">
        <v>4328.37</v>
      </c>
      <c r="G4539" t="s">
        <v>8</v>
      </c>
      <c r="H4539" t="s">
        <v>51</v>
      </c>
      <c r="I4539" t="s">
        <v>138</v>
      </c>
      <c r="J4539" t="s">
        <v>428</v>
      </c>
      <c r="K4539">
        <v>478</v>
      </c>
      <c r="L4539" t="s">
        <v>138</v>
      </c>
      <c r="M4539">
        <v>72.260000000000005</v>
      </c>
      <c r="N4539">
        <v>6.15</v>
      </c>
      <c r="O4539" t="s">
        <v>430</v>
      </c>
      <c r="P4539">
        <f>E4539 - M4539</f>
        <v>115.92999999999999</v>
      </c>
      <c r="Q4539" t="str">
        <f>TEXT((A4539),"MMM _ YYYY")</f>
        <v>Apr  2021</v>
      </c>
    </row>
    <row r="4540" spans="1:17" x14ac:dyDescent="0.3">
      <c r="A4540" s="3">
        <v>44324</v>
      </c>
      <c r="B4540" t="s">
        <v>138</v>
      </c>
      <c r="C4540" t="s">
        <v>289</v>
      </c>
      <c r="D4540">
        <v>17</v>
      </c>
      <c r="E4540">
        <v>69.239999999999995</v>
      </c>
      <c r="F4540">
        <v>1177.08</v>
      </c>
      <c r="G4540" t="s">
        <v>130</v>
      </c>
      <c r="H4540" t="s">
        <v>51</v>
      </c>
      <c r="I4540" t="s">
        <v>138</v>
      </c>
      <c r="J4540" t="s">
        <v>428</v>
      </c>
      <c r="K4540">
        <v>478</v>
      </c>
      <c r="L4540" t="s">
        <v>138</v>
      </c>
      <c r="M4540">
        <v>72.260000000000005</v>
      </c>
      <c r="N4540">
        <v>6.15</v>
      </c>
      <c r="O4540" t="s">
        <v>430</v>
      </c>
      <c r="P4540">
        <f>E4540 - M4540</f>
        <v>-3.0200000000000102</v>
      </c>
      <c r="Q4540" t="str">
        <f>TEXT((A4540),"MMM _ YYYY")</f>
        <v>May  2021</v>
      </c>
    </row>
    <row r="4541" spans="1:17" x14ac:dyDescent="0.3">
      <c r="A4541" s="3">
        <v>44423</v>
      </c>
      <c r="B4541" t="s">
        <v>138</v>
      </c>
      <c r="C4541" t="s">
        <v>104</v>
      </c>
      <c r="D4541">
        <v>13</v>
      </c>
      <c r="E4541">
        <v>71.72</v>
      </c>
      <c r="F4541">
        <v>932.36</v>
      </c>
      <c r="G4541" t="s">
        <v>2</v>
      </c>
      <c r="H4541" t="s">
        <v>51</v>
      </c>
      <c r="I4541" t="s">
        <v>138</v>
      </c>
      <c r="J4541" t="s">
        <v>428</v>
      </c>
      <c r="K4541">
        <v>478</v>
      </c>
      <c r="L4541" t="s">
        <v>138</v>
      </c>
      <c r="M4541">
        <v>72.260000000000005</v>
      </c>
      <c r="N4541">
        <v>6.15</v>
      </c>
      <c r="O4541" t="s">
        <v>430</v>
      </c>
      <c r="P4541">
        <f>E4541 - M4541</f>
        <v>-0.54000000000000625</v>
      </c>
      <c r="Q4541" t="str">
        <f>TEXT((A4541),"MMM _ YYYY")</f>
        <v>Aug  2021</v>
      </c>
    </row>
    <row r="4542" spans="1:17" x14ac:dyDescent="0.3">
      <c r="A4542" s="3">
        <v>44525</v>
      </c>
      <c r="B4542" t="s">
        <v>138</v>
      </c>
      <c r="C4542" t="s">
        <v>235</v>
      </c>
      <c r="D4542">
        <v>6</v>
      </c>
      <c r="E4542">
        <v>390.42</v>
      </c>
      <c r="F4542">
        <v>2342.52</v>
      </c>
      <c r="G4542" t="s">
        <v>130</v>
      </c>
      <c r="H4542" t="s">
        <v>51</v>
      </c>
      <c r="I4542" t="s">
        <v>138</v>
      </c>
      <c r="J4542" t="s">
        <v>428</v>
      </c>
      <c r="K4542">
        <v>478</v>
      </c>
      <c r="L4542" t="s">
        <v>138</v>
      </c>
      <c r="M4542">
        <v>72.260000000000005</v>
      </c>
      <c r="N4542">
        <v>6.15</v>
      </c>
      <c r="O4542" t="s">
        <v>430</v>
      </c>
      <c r="P4542">
        <f>E4542 - M4542</f>
        <v>318.16000000000003</v>
      </c>
      <c r="Q4542" t="str">
        <f>TEXT((A4542),"MMM _ YYYY")</f>
        <v>Nov  2021</v>
      </c>
    </row>
    <row r="4543" spans="1:17" x14ac:dyDescent="0.3">
      <c r="A4543" s="3">
        <v>44120</v>
      </c>
      <c r="B4543" t="s">
        <v>138</v>
      </c>
      <c r="C4543" t="s">
        <v>118</v>
      </c>
      <c r="D4543">
        <v>7</v>
      </c>
      <c r="E4543">
        <v>204.71</v>
      </c>
      <c r="F4543">
        <v>1432.97</v>
      </c>
      <c r="G4543" t="s">
        <v>81</v>
      </c>
      <c r="H4543" t="s">
        <v>51</v>
      </c>
      <c r="I4543" t="s">
        <v>138</v>
      </c>
      <c r="J4543" t="s">
        <v>428</v>
      </c>
      <c r="K4543">
        <v>478</v>
      </c>
      <c r="L4543" t="s">
        <v>138</v>
      </c>
      <c r="M4543">
        <v>72.260000000000005</v>
      </c>
      <c r="N4543">
        <v>6.15</v>
      </c>
      <c r="O4543" t="s">
        <v>430</v>
      </c>
      <c r="P4543">
        <f>E4543 - M4543</f>
        <v>132.44999999999999</v>
      </c>
      <c r="Q4543" t="str">
        <f>TEXT((A4543),"MMM _ YYYY")</f>
        <v>Oct  2020</v>
      </c>
    </row>
    <row r="4544" spans="1:17" x14ac:dyDescent="0.3">
      <c r="A4544" s="3">
        <v>43604</v>
      </c>
      <c r="B4544" t="s">
        <v>138</v>
      </c>
      <c r="C4544" t="s">
        <v>228</v>
      </c>
      <c r="D4544">
        <v>20</v>
      </c>
      <c r="E4544">
        <v>190.5</v>
      </c>
      <c r="F4544">
        <v>3810</v>
      </c>
      <c r="G4544" t="s">
        <v>16</v>
      </c>
      <c r="H4544" t="s">
        <v>51</v>
      </c>
      <c r="I4544" t="s">
        <v>138</v>
      </c>
      <c r="J4544" t="s">
        <v>428</v>
      </c>
      <c r="K4544">
        <v>478</v>
      </c>
      <c r="L4544" t="s">
        <v>138</v>
      </c>
      <c r="M4544">
        <v>72.260000000000005</v>
      </c>
      <c r="N4544">
        <v>6.15</v>
      </c>
      <c r="O4544" t="s">
        <v>430</v>
      </c>
      <c r="P4544">
        <f>E4544 - M4544</f>
        <v>118.24</v>
      </c>
      <c r="Q4544" t="str">
        <f>TEXT((A4544),"MMM _ YYYY")</f>
        <v>May  2019</v>
      </c>
    </row>
    <row r="4545" spans="1:17" x14ac:dyDescent="0.3">
      <c r="A4545" s="3">
        <v>42643</v>
      </c>
      <c r="B4545" t="s">
        <v>138</v>
      </c>
      <c r="C4545" t="s">
        <v>121</v>
      </c>
      <c r="D4545">
        <v>29</v>
      </c>
      <c r="E4545">
        <v>291.58</v>
      </c>
      <c r="F4545">
        <v>8455.82</v>
      </c>
      <c r="G4545" t="s">
        <v>105</v>
      </c>
      <c r="H4545" t="s">
        <v>51</v>
      </c>
      <c r="I4545" t="s">
        <v>138</v>
      </c>
      <c r="J4545" t="s">
        <v>428</v>
      </c>
      <c r="K4545">
        <v>478</v>
      </c>
      <c r="L4545" t="s">
        <v>138</v>
      </c>
      <c r="M4545">
        <v>72.260000000000005</v>
      </c>
      <c r="N4545">
        <v>6.15</v>
      </c>
      <c r="O4545" t="s">
        <v>430</v>
      </c>
      <c r="P4545">
        <f>E4545 - M4545</f>
        <v>219.32</v>
      </c>
      <c r="Q4545" t="str">
        <f>TEXT((A4545),"MMM _ YYYY")</f>
        <v>Sep  2016</v>
      </c>
    </row>
    <row r="4546" spans="1:17" x14ac:dyDescent="0.3">
      <c r="A4546" s="3">
        <v>42310</v>
      </c>
      <c r="B4546" t="s">
        <v>138</v>
      </c>
      <c r="C4546" t="s">
        <v>316</v>
      </c>
      <c r="D4546">
        <v>43</v>
      </c>
      <c r="E4546">
        <v>319.85000000000002</v>
      </c>
      <c r="F4546">
        <v>13753.55</v>
      </c>
      <c r="G4546" t="s">
        <v>87</v>
      </c>
      <c r="H4546" t="s">
        <v>51</v>
      </c>
      <c r="I4546" t="s">
        <v>138</v>
      </c>
      <c r="J4546" t="s">
        <v>428</v>
      </c>
      <c r="K4546">
        <v>478</v>
      </c>
      <c r="L4546" t="s">
        <v>138</v>
      </c>
      <c r="M4546">
        <v>72.260000000000005</v>
      </c>
      <c r="N4546">
        <v>6.15</v>
      </c>
      <c r="O4546" t="s">
        <v>430</v>
      </c>
      <c r="P4546">
        <f>E4546 - M4546</f>
        <v>247.59000000000003</v>
      </c>
      <c r="Q4546" t="str">
        <f>TEXT((A4546),"MMM _ YYYY")</f>
        <v>Nov  2015</v>
      </c>
    </row>
    <row r="4547" spans="1:17" x14ac:dyDescent="0.3">
      <c r="A4547" s="3">
        <v>41793</v>
      </c>
      <c r="B4547" t="s">
        <v>138</v>
      </c>
      <c r="C4547" t="s">
        <v>104</v>
      </c>
      <c r="D4547">
        <v>31</v>
      </c>
      <c r="E4547">
        <v>220.09</v>
      </c>
      <c r="F4547">
        <v>6822.79</v>
      </c>
      <c r="G4547" t="s">
        <v>2</v>
      </c>
      <c r="H4547" t="s">
        <v>51</v>
      </c>
      <c r="I4547" t="s">
        <v>138</v>
      </c>
      <c r="J4547" t="s">
        <v>428</v>
      </c>
      <c r="K4547">
        <v>478</v>
      </c>
      <c r="L4547" t="s">
        <v>138</v>
      </c>
      <c r="M4547">
        <v>72.260000000000005</v>
      </c>
      <c r="N4547">
        <v>6.15</v>
      </c>
      <c r="O4547" t="s">
        <v>430</v>
      </c>
      <c r="P4547">
        <f>E4547 - M4547</f>
        <v>147.82999999999998</v>
      </c>
      <c r="Q4547" t="str">
        <f>TEXT((A4547),"MMM _ YYYY")</f>
        <v>Jun  2014</v>
      </c>
    </row>
    <row r="4548" spans="1:17" x14ac:dyDescent="0.3">
      <c r="A4548" s="3">
        <v>41453</v>
      </c>
      <c r="B4548" t="s">
        <v>138</v>
      </c>
      <c r="C4548" t="s">
        <v>328</v>
      </c>
      <c r="D4548">
        <v>34</v>
      </c>
      <c r="E4548">
        <v>371.32</v>
      </c>
      <c r="F4548">
        <v>12624.88</v>
      </c>
      <c r="G4548" t="s">
        <v>81</v>
      </c>
      <c r="H4548" t="s">
        <v>51</v>
      </c>
      <c r="I4548" t="s">
        <v>138</v>
      </c>
      <c r="J4548" t="s">
        <v>428</v>
      </c>
      <c r="K4548">
        <v>478</v>
      </c>
      <c r="L4548" t="s">
        <v>138</v>
      </c>
      <c r="M4548">
        <v>72.260000000000005</v>
      </c>
      <c r="N4548">
        <v>6.15</v>
      </c>
      <c r="O4548" t="s">
        <v>430</v>
      </c>
      <c r="P4548">
        <f>E4548 - M4548</f>
        <v>299.06</v>
      </c>
      <c r="Q4548" t="str">
        <f>TEXT((A4548),"MMM _ YYYY")</f>
        <v>Jun  2013</v>
      </c>
    </row>
    <row r="4549" spans="1:17" x14ac:dyDescent="0.3">
      <c r="A4549" s="3">
        <v>41491</v>
      </c>
      <c r="B4549" t="s">
        <v>138</v>
      </c>
      <c r="C4549" t="s">
        <v>224</v>
      </c>
      <c r="D4549">
        <v>2</v>
      </c>
      <c r="E4549">
        <v>254.47</v>
      </c>
      <c r="F4549">
        <v>508.94</v>
      </c>
      <c r="G4549" t="s">
        <v>56</v>
      </c>
      <c r="H4549" t="s">
        <v>51</v>
      </c>
      <c r="I4549" t="s">
        <v>138</v>
      </c>
      <c r="J4549" t="s">
        <v>428</v>
      </c>
      <c r="K4549">
        <v>478</v>
      </c>
      <c r="L4549" t="s">
        <v>138</v>
      </c>
      <c r="M4549">
        <v>72.260000000000005</v>
      </c>
      <c r="N4549">
        <v>6.15</v>
      </c>
      <c r="O4549" t="s">
        <v>430</v>
      </c>
      <c r="P4549">
        <f>E4549 - M4549</f>
        <v>182.20999999999998</v>
      </c>
      <c r="Q4549" t="str">
        <f>TEXT((A4549),"MMM _ YYYY")</f>
        <v>Aug  2013</v>
      </c>
    </row>
    <row r="4550" spans="1:17" x14ac:dyDescent="0.3">
      <c r="A4550" s="3">
        <v>41101</v>
      </c>
      <c r="B4550" t="s">
        <v>138</v>
      </c>
      <c r="C4550" t="s">
        <v>85</v>
      </c>
      <c r="D4550">
        <v>6</v>
      </c>
      <c r="E4550">
        <v>271.83</v>
      </c>
      <c r="F4550">
        <v>1630.98</v>
      </c>
      <c r="G4550" t="s">
        <v>8</v>
      </c>
      <c r="H4550" t="s">
        <v>51</v>
      </c>
      <c r="I4550" t="s">
        <v>138</v>
      </c>
      <c r="J4550" t="s">
        <v>428</v>
      </c>
      <c r="K4550">
        <v>478</v>
      </c>
      <c r="L4550" t="s">
        <v>138</v>
      </c>
      <c r="M4550">
        <v>72.260000000000005</v>
      </c>
      <c r="N4550">
        <v>6.15</v>
      </c>
      <c r="O4550" t="s">
        <v>430</v>
      </c>
      <c r="P4550">
        <f>E4550 - M4550</f>
        <v>199.57</v>
      </c>
      <c r="Q4550" t="str">
        <f>TEXT((A4550),"MMM _ YYYY")</f>
        <v>Jul  2012</v>
      </c>
    </row>
    <row r="4551" spans="1:17" x14ac:dyDescent="0.3">
      <c r="A4551" s="3">
        <v>45153</v>
      </c>
      <c r="B4551" t="s">
        <v>276</v>
      </c>
      <c r="C4551" t="s">
        <v>228</v>
      </c>
      <c r="D4551">
        <v>34</v>
      </c>
      <c r="E4551">
        <v>335.46</v>
      </c>
      <c r="F4551">
        <v>11405.64</v>
      </c>
      <c r="G4551" t="s">
        <v>16</v>
      </c>
      <c r="H4551" t="s">
        <v>34</v>
      </c>
      <c r="I4551" t="s">
        <v>276</v>
      </c>
      <c r="J4551" t="s">
        <v>428</v>
      </c>
      <c r="K4551">
        <v>487</v>
      </c>
      <c r="L4551" t="s">
        <v>276</v>
      </c>
      <c r="M4551">
        <v>70.150000000000006</v>
      </c>
      <c r="N4551">
        <v>5.84</v>
      </c>
      <c r="O4551" t="s">
        <v>431</v>
      </c>
      <c r="P4551">
        <f>E4551 - M4551</f>
        <v>265.30999999999995</v>
      </c>
      <c r="Q4551" t="str">
        <f>TEXT((A4551),"MMM _ YYYY")</f>
        <v>Aug  2023</v>
      </c>
    </row>
    <row r="4552" spans="1:17" x14ac:dyDescent="0.3">
      <c r="A4552" s="3">
        <v>45177</v>
      </c>
      <c r="B4552" t="s">
        <v>276</v>
      </c>
      <c r="C4552" t="s">
        <v>189</v>
      </c>
      <c r="D4552">
        <v>8</v>
      </c>
      <c r="E4552">
        <v>283.33</v>
      </c>
      <c r="F4552">
        <v>2266.64</v>
      </c>
      <c r="G4552" t="s">
        <v>81</v>
      </c>
      <c r="H4552" t="s">
        <v>34</v>
      </c>
      <c r="I4552" t="s">
        <v>276</v>
      </c>
      <c r="J4552" t="s">
        <v>428</v>
      </c>
      <c r="K4552">
        <v>487</v>
      </c>
      <c r="L4552" t="s">
        <v>276</v>
      </c>
      <c r="M4552">
        <v>70.150000000000006</v>
      </c>
      <c r="N4552">
        <v>5.84</v>
      </c>
      <c r="O4552" t="s">
        <v>431</v>
      </c>
      <c r="P4552">
        <f>E4552 - M4552</f>
        <v>213.17999999999998</v>
      </c>
      <c r="Q4552" t="str">
        <f>TEXT((A4552),"MMM _ YYYY")</f>
        <v>Sep  2023</v>
      </c>
    </row>
    <row r="4553" spans="1:17" x14ac:dyDescent="0.3">
      <c r="A4553" s="3">
        <v>45327</v>
      </c>
      <c r="B4553" t="s">
        <v>276</v>
      </c>
      <c r="C4553" t="s">
        <v>183</v>
      </c>
      <c r="D4553">
        <v>36</v>
      </c>
      <c r="E4553">
        <v>139.36000000000001</v>
      </c>
      <c r="F4553">
        <v>5016.96</v>
      </c>
      <c r="G4553" t="s">
        <v>2</v>
      </c>
      <c r="H4553" t="s">
        <v>34</v>
      </c>
      <c r="I4553" t="s">
        <v>276</v>
      </c>
      <c r="J4553" t="s">
        <v>428</v>
      </c>
      <c r="K4553">
        <v>487</v>
      </c>
      <c r="L4553" t="s">
        <v>276</v>
      </c>
      <c r="M4553">
        <v>70.150000000000006</v>
      </c>
      <c r="N4553">
        <v>5.84</v>
      </c>
      <c r="O4553" t="s">
        <v>431</v>
      </c>
      <c r="P4553">
        <f>E4553 - M4553</f>
        <v>69.210000000000008</v>
      </c>
      <c r="Q4553" t="str">
        <f>TEXT((A4553),"MMM _ YYYY")</f>
        <v>Feb  2024</v>
      </c>
    </row>
    <row r="4554" spans="1:17" x14ac:dyDescent="0.3">
      <c r="A4554" s="3">
        <v>45409</v>
      </c>
      <c r="B4554" t="s">
        <v>276</v>
      </c>
      <c r="C4554" t="s">
        <v>228</v>
      </c>
      <c r="D4554">
        <v>4</v>
      </c>
      <c r="E4554">
        <v>254.72</v>
      </c>
      <c r="F4554">
        <v>1018.88</v>
      </c>
      <c r="G4554" t="s">
        <v>16</v>
      </c>
      <c r="H4554" t="s">
        <v>34</v>
      </c>
      <c r="I4554" t="s">
        <v>276</v>
      </c>
      <c r="J4554" t="s">
        <v>428</v>
      </c>
      <c r="K4554">
        <v>487</v>
      </c>
      <c r="L4554" t="s">
        <v>276</v>
      </c>
      <c r="M4554">
        <v>70.150000000000006</v>
      </c>
      <c r="N4554">
        <v>5.84</v>
      </c>
      <c r="O4554" t="s">
        <v>431</v>
      </c>
      <c r="P4554">
        <f>E4554 - M4554</f>
        <v>184.57</v>
      </c>
      <c r="Q4554" t="str">
        <f>TEXT((A4554),"MMM _ YYYY")</f>
        <v>Apr  2024</v>
      </c>
    </row>
    <row r="4555" spans="1:17" x14ac:dyDescent="0.3">
      <c r="A4555" s="3">
        <v>45469</v>
      </c>
      <c r="B4555" t="s">
        <v>276</v>
      </c>
      <c r="C4555" t="s">
        <v>20</v>
      </c>
      <c r="D4555">
        <v>5</v>
      </c>
      <c r="E4555">
        <v>232.35</v>
      </c>
      <c r="F4555">
        <v>1161.75</v>
      </c>
      <c r="G4555" t="s">
        <v>2</v>
      </c>
      <c r="H4555" t="s">
        <v>34</v>
      </c>
      <c r="I4555" t="s">
        <v>276</v>
      </c>
      <c r="J4555" t="s">
        <v>428</v>
      </c>
      <c r="K4555">
        <v>487</v>
      </c>
      <c r="L4555" t="s">
        <v>276</v>
      </c>
      <c r="M4555">
        <v>70.150000000000006</v>
      </c>
      <c r="N4555">
        <v>5.84</v>
      </c>
      <c r="O4555" t="s">
        <v>431</v>
      </c>
      <c r="P4555">
        <f>E4555 - M4555</f>
        <v>162.19999999999999</v>
      </c>
      <c r="Q4555" t="str">
        <f>TEXT((A4555),"MMM _ YYYY")</f>
        <v>Jun  2024</v>
      </c>
    </row>
    <row r="4556" spans="1:17" x14ac:dyDescent="0.3">
      <c r="A4556" s="3">
        <v>45518</v>
      </c>
      <c r="B4556" t="s">
        <v>276</v>
      </c>
      <c r="C4556" t="s">
        <v>201</v>
      </c>
      <c r="D4556">
        <v>11</v>
      </c>
      <c r="E4556">
        <v>304.45</v>
      </c>
      <c r="F4556">
        <v>3348.95</v>
      </c>
      <c r="G4556" t="s">
        <v>87</v>
      </c>
      <c r="H4556" t="s">
        <v>34</v>
      </c>
      <c r="I4556" t="s">
        <v>276</v>
      </c>
      <c r="J4556" t="s">
        <v>428</v>
      </c>
      <c r="K4556">
        <v>487</v>
      </c>
      <c r="L4556" t="s">
        <v>276</v>
      </c>
      <c r="M4556">
        <v>70.150000000000006</v>
      </c>
      <c r="N4556">
        <v>5.84</v>
      </c>
      <c r="O4556" t="s">
        <v>431</v>
      </c>
      <c r="P4556">
        <f>E4556 - M4556</f>
        <v>234.29999999999998</v>
      </c>
      <c r="Q4556" t="str">
        <f>TEXT((A4556),"MMM _ YYYY")</f>
        <v>Aug  2024</v>
      </c>
    </row>
    <row r="4557" spans="1:17" x14ac:dyDescent="0.3">
      <c r="A4557" s="3">
        <v>45557</v>
      </c>
      <c r="B4557" t="s">
        <v>276</v>
      </c>
      <c r="C4557" t="s">
        <v>148</v>
      </c>
      <c r="D4557">
        <v>49</v>
      </c>
      <c r="E4557">
        <v>308.98</v>
      </c>
      <c r="F4557">
        <v>15140.02</v>
      </c>
      <c r="G4557" t="s">
        <v>16</v>
      </c>
      <c r="H4557" t="s">
        <v>34</v>
      </c>
      <c r="I4557" t="s">
        <v>276</v>
      </c>
      <c r="J4557" t="s">
        <v>428</v>
      </c>
      <c r="K4557">
        <v>487</v>
      </c>
      <c r="L4557" t="s">
        <v>276</v>
      </c>
      <c r="M4557">
        <v>70.150000000000006</v>
      </c>
      <c r="N4557">
        <v>5.84</v>
      </c>
      <c r="O4557" t="s">
        <v>431</v>
      </c>
      <c r="P4557">
        <f>E4557 - M4557</f>
        <v>238.83</v>
      </c>
      <c r="Q4557" t="str">
        <f>TEXT((A4557),"MMM _ YYYY")</f>
        <v>Sep  2024</v>
      </c>
    </row>
    <row r="4558" spans="1:17" x14ac:dyDescent="0.3">
      <c r="A4558" s="3">
        <v>45676</v>
      </c>
      <c r="B4558" t="s">
        <v>276</v>
      </c>
      <c r="C4558" t="s">
        <v>156</v>
      </c>
      <c r="D4558">
        <v>11</v>
      </c>
      <c r="E4558">
        <v>274.99</v>
      </c>
      <c r="F4558">
        <v>3024.89</v>
      </c>
      <c r="G4558" t="s">
        <v>8</v>
      </c>
      <c r="H4558" t="s">
        <v>34</v>
      </c>
      <c r="I4558" t="s">
        <v>276</v>
      </c>
      <c r="J4558" t="s">
        <v>428</v>
      </c>
      <c r="K4558">
        <v>487</v>
      </c>
      <c r="L4558" t="s">
        <v>276</v>
      </c>
      <c r="M4558">
        <v>70.150000000000006</v>
      </c>
      <c r="N4558">
        <v>5.84</v>
      </c>
      <c r="O4558" t="s">
        <v>431</v>
      </c>
      <c r="P4558">
        <f>E4558 - M4558</f>
        <v>204.84</v>
      </c>
      <c r="Q4558" t="str">
        <f>TEXT((A4558),"MMM _ YYYY")</f>
        <v>Jan  2025</v>
      </c>
    </row>
    <row r="4559" spans="1:17" x14ac:dyDescent="0.3">
      <c r="A4559" s="3">
        <v>46017</v>
      </c>
      <c r="B4559" t="s">
        <v>276</v>
      </c>
      <c r="C4559" t="s">
        <v>249</v>
      </c>
      <c r="D4559">
        <v>25</v>
      </c>
      <c r="E4559">
        <v>153.44</v>
      </c>
      <c r="F4559">
        <v>3836</v>
      </c>
      <c r="G4559" t="s">
        <v>105</v>
      </c>
      <c r="H4559" t="s">
        <v>34</v>
      </c>
      <c r="I4559" t="s">
        <v>276</v>
      </c>
      <c r="J4559" t="s">
        <v>428</v>
      </c>
      <c r="K4559">
        <v>487</v>
      </c>
      <c r="L4559" t="s">
        <v>276</v>
      </c>
      <c r="M4559">
        <v>70.150000000000006</v>
      </c>
      <c r="N4559">
        <v>5.84</v>
      </c>
      <c r="O4559" t="s">
        <v>431</v>
      </c>
      <c r="P4559">
        <f>E4559 - M4559</f>
        <v>83.289999999999992</v>
      </c>
      <c r="Q4559" t="str">
        <f>TEXT((A4559),"MMM _ YYYY")</f>
        <v>Dec  2025</v>
      </c>
    </row>
    <row r="4560" spans="1:17" x14ac:dyDescent="0.3">
      <c r="A4560" s="3">
        <v>44789</v>
      </c>
      <c r="B4560" t="s">
        <v>276</v>
      </c>
      <c r="C4560" t="s">
        <v>76</v>
      </c>
      <c r="D4560">
        <v>1</v>
      </c>
      <c r="E4560">
        <v>298.29000000000002</v>
      </c>
      <c r="F4560">
        <v>298.29000000000002</v>
      </c>
      <c r="G4560" t="s">
        <v>31</v>
      </c>
      <c r="H4560" t="s">
        <v>34</v>
      </c>
      <c r="I4560" t="s">
        <v>276</v>
      </c>
      <c r="J4560" t="s">
        <v>428</v>
      </c>
      <c r="K4560">
        <v>487</v>
      </c>
      <c r="L4560" t="s">
        <v>276</v>
      </c>
      <c r="M4560">
        <v>70.150000000000006</v>
      </c>
      <c r="N4560">
        <v>5.84</v>
      </c>
      <c r="O4560" t="s">
        <v>431</v>
      </c>
      <c r="P4560">
        <f>E4560 - M4560</f>
        <v>228.14000000000001</v>
      </c>
      <c r="Q4560" t="str">
        <f>TEXT((A4560),"MMM _ YYYY")</f>
        <v>Aug  2022</v>
      </c>
    </row>
    <row r="4561" spans="1:17" x14ac:dyDescent="0.3">
      <c r="A4561" s="3">
        <v>44820</v>
      </c>
      <c r="B4561" t="s">
        <v>276</v>
      </c>
      <c r="C4561" t="s">
        <v>354</v>
      </c>
      <c r="D4561">
        <v>25</v>
      </c>
      <c r="E4561">
        <v>104.87</v>
      </c>
      <c r="F4561">
        <v>2621.75</v>
      </c>
      <c r="G4561" t="s">
        <v>31</v>
      </c>
      <c r="H4561" t="s">
        <v>34</v>
      </c>
      <c r="I4561" t="s">
        <v>276</v>
      </c>
      <c r="J4561" t="s">
        <v>428</v>
      </c>
      <c r="K4561">
        <v>487</v>
      </c>
      <c r="L4561" t="s">
        <v>276</v>
      </c>
      <c r="M4561">
        <v>70.150000000000006</v>
      </c>
      <c r="N4561">
        <v>5.84</v>
      </c>
      <c r="O4561" t="s">
        <v>431</v>
      </c>
      <c r="P4561">
        <f>E4561 - M4561</f>
        <v>34.72</v>
      </c>
      <c r="Q4561" t="str">
        <f>TEXT((A4561),"MMM _ YYYY")</f>
        <v>Sep  2022</v>
      </c>
    </row>
    <row r="4562" spans="1:17" x14ac:dyDescent="0.3">
      <c r="A4562" s="3">
        <v>44232</v>
      </c>
      <c r="B4562" t="s">
        <v>276</v>
      </c>
      <c r="C4562" t="s">
        <v>32</v>
      </c>
      <c r="D4562">
        <v>7</v>
      </c>
      <c r="E4562">
        <v>175.41</v>
      </c>
      <c r="F4562">
        <v>1227.8699999999999</v>
      </c>
      <c r="G4562" t="s">
        <v>31</v>
      </c>
      <c r="H4562" t="s">
        <v>34</v>
      </c>
      <c r="I4562" t="s">
        <v>276</v>
      </c>
      <c r="J4562" t="s">
        <v>428</v>
      </c>
      <c r="K4562">
        <v>487</v>
      </c>
      <c r="L4562" t="s">
        <v>276</v>
      </c>
      <c r="M4562">
        <v>70.150000000000006</v>
      </c>
      <c r="N4562">
        <v>5.84</v>
      </c>
      <c r="O4562" t="s">
        <v>431</v>
      </c>
      <c r="P4562">
        <f>E4562 - M4562</f>
        <v>105.25999999999999</v>
      </c>
      <c r="Q4562" t="str">
        <f>TEXT((A4562),"MMM _ YYYY")</f>
        <v>Feb  2021</v>
      </c>
    </row>
    <row r="4563" spans="1:17" x14ac:dyDescent="0.3">
      <c r="A4563" s="3">
        <v>44334</v>
      </c>
      <c r="B4563" t="s">
        <v>276</v>
      </c>
      <c r="C4563" t="s">
        <v>135</v>
      </c>
      <c r="D4563">
        <v>31</v>
      </c>
      <c r="E4563">
        <v>314.22000000000003</v>
      </c>
      <c r="F4563">
        <v>9740.82</v>
      </c>
      <c r="G4563" t="s">
        <v>134</v>
      </c>
      <c r="H4563" t="s">
        <v>34</v>
      </c>
      <c r="I4563" t="s">
        <v>276</v>
      </c>
      <c r="J4563" t="s">
        <v>428</v>
      </c>
      <c r="K4563">
        <v>487</v>
      </c>
      <c r="L4563" t="s">
        <v>276</v>
      </c>
      <c r="M4563">
        <v>70.150000000000006</v>
      </c>
      <c r="N4563">
        <v>5.84</v>
      </c>
      <c r="O4563" t="s">
        <v>431</v>
      </c>
      <c r="P4563">
        <f>E4563 - M4563</f>
        <v>244.07000000000002</v>
      </c>
      <c r="Q4563" t="str">
        <f>TEXT((A4563),"MMM _ YYYY")</f>
        <v>May  2021</v>
      </c>
    </row>
    <row r="4564" spans="1:17" x14ac:dyDescent="0.3">
      <c r="A4564" s="3">
        <v>43918</v>
      </c>
      <c r="B4564" t="s">
        <v>276</v>
      </c>
      <c r="C4564" t="s">
        <v>3</v>
      </c>
      <c r="D4564">
        <v>31</v>
      </c>
      <c r="E4564">
        <v>280.89999999999998</v>
      </c>
      <c r="F4564">
        <v>8707.9</v>
      </c>
      <c r="G4564" t="s">
        <v>2</v>
      </c>
      <c r="H4564" t="s">
        <v>34</v>
      </c>
      <c r="I4564" t="s">
        <v>276</v>
      </c>
      <c r="J4564" t="s">
        <v>428</v>
      </c>
      <c r="K4564">
        <v>487</v>
      </c>
      <c r="L4564" t="s">
        <v>276</v>
      </c>
      <c r="M4564">
        <v>70.150000000000006</v>
      </c>
      <c r="N4564">
        <v>5.84</v>
      </c>
      <c r="O4564" t="s">
        <v>431</v>
      </c>
      <c r="P4564">
        <f>E4564 - M4564</f>
        <v>210.74999999999997</v>
      </c>
      <c r="Q4564" t="str">
        <f>TEXT((A4564),"MMM _ YYYY")</f>
        <v>Mar  2020</v>
      </c>
    </row>
    <row r="4565" spans="1:17" x14ac:dyDescent="0.3">
      <c r="A4565" s="3">
        <v>43923</v>
      </c>
      <c r="B4565" t="s">
        <v>276</v>
      </c>
      <c r="C4565" t="s">
        <v>306</v>
      </c>
      <c r="D4565">
        <v>15</v>
      </c>
      <c r="E4565">
        <v>110.27</v>
      </c>
      <c r="F4565">
        <v>1654.05</v>
      </c>
      <c r="G4565" t="s">
        <v>2</v>
      </c>
      <c r="H4565" t="s">
        <v>34</v>
      </c>
      <c r="I4565" t="s">
        <v>276</v>
      </c>
      <c r="J4565" t="s">
        <v>428</v>
      </c>
      <c r="K4565">
        <v>487</v>
      </c>
      <c r="L4565" t="s">
        <v>276</v>
      </c>
      <c r="M4565">
        <v>70.150000000000006</v>
      </c>
      <c r="N4565">
        <v>5.84</v>
      </c>
      <c r="O4565" t="s">
        <v>431</v>
      </c>
      <c r="P4565">
        <f>E4565 - M4565</f>
        <v>40.11999999999999</v>
      </c>
      <c r="Q4565" t="str">
        <f>TEXT((A4565),"MMM _ YYYY")</f>
        <v>Apr  2020</v>
      </c>
    </row>
    <row r="4566" spans="1:17" x14ac:dyDescent="0.3">
      <c r="A4566" s="3">
        <v>43972</v>
      </c>
      <c r="B4566" t="s">
        <v>276</v>
      </c>
      <c r="C4566" t="s">
        <v>258</v>
      </c>
      <c r="D4566">
        <v>31</v>
      </c>
      <c r="E4566">
        <v>310.95</v>
      </c>
      <c r="F4566">
        <v>9639.4500000000007</v>
      </c>
      <c r="G4566" t="s">
        <v>87</v>
      </c>
      <c r="H4566" t="s">
        <v>34</v>
      </c>
      <c r="I4566" t="s">
        <v>276</v>
      </c>
      <c r="J4566" t="s">
        <v>428</v>
      </c>
      <c r="K4566">
        <v>487</v>
      </c>
      <c r="L4566" t="s">
        <v>276</v>
      </c>
      <c r="M4566">
        <v>70.150000000000006</v>
      </c>
      <c r="N4566">
        <v>5.84</v>
      </c>
      <c r="O4566" t="s">
        <v>431</v>
      </c>
      <c r="P4566">
        <f>E4566 - M4566</f>
        <v>240.79999999999998</v>
      </c>
      <c r="Q4566" t="str">
        <f>TEXT((A4566),"MMM _ YYYY")</f>
        <v>May  2020</v>
      </c>
    </row>
    <row r="4567" spans="1:17" x14ac:dyDescent="0.3">
      <c r="A4567" s="3">
        <v>43778</v>
      </c>
      <c r="B4567" t="s">
        <v>276</v>
      </c>
      <c r="C4567" t="s">
        <v>339</v>
      </c>
      <c r="D4567">
        <v>24</v>
      </c>
      <c r="E4567">
        <v>64.06</v>
      </c>
      <c r="F4567">
        <v>1537.44</v>
      </c>
      <c r="G4567" t="s">
        <v>2</v>
      </c>
      <c r="H4567" t="s">
        <v>34</v>
      </c>
      <c r="I4567" t="s">
        <v>276</v>
      </c>
      <c r="J4567" t="s">
        <v>428</v>
      </c>
      <c r="K4567">
        <v>487</v>
      </c>
      <c r="L4567" t="s">
        <v>276</v>
      </c>
      <c r="M4567">
        <v>70.150000000000006</v>
      </c>
      <c r="N4567">
        <v>5.84</v>
      </c>
      <c r="O4567" t="s">
        <v>431</v>
      </c>
      <c r="P4567">
        <f>E4567 - M4567</f>
        <v>-6.0900000000000034</v>
      </c>
      <c r="Q4567" t="str">
        <f>TEXT((A4567),"MMM _ YYYY")</f>
        <v>Nov  2019</v>
      </c>
    </row>
    <row r="4568" spans="1:17" x14ac:dyDescent="0.3">
      <c r="A4568" s="3">
        <v>42511</v>
      </c>
      <c r="B4568" t="s">
        <v>276</v>
      </c>
      <c r="C4568" t="s">
        <v>198</v>
      </c>
      <c r="D4568">
        <v>33</v>
      </c>
      <c r="E4568">
        <v>300.17</v>
      </c>
      <c r="F4568">
        <v>9905.61</v>
      </c>
      <c r="G4568" t="s">
        <v>26</v>
      </c>
      <c r="H4568" t="s">
        <v>34</v>
      </c>
      <c r="I4568" t="s">
        <v>276</v>
      </c>
      <c r="J4568" t="s">
        <v>428</v>
      </c>
      <c r="K4568">
        <v>487</v>
      </c>
      <c r="L4568" t="s">
        <v>276</v>
      </c>
      <c r="M4568">
        <v>70.150000000000006</v>
      </c>
      <c r="N4568">
        <v>5.84</v>
      </c>
      <c r="O4568" t="s">
        <v>431</v>
      </c>
      <c r="P4568">
        <f>E4568 - M4568</f>
        <v>230.02</v>
      </c>
      <c r="Q4568" t="str">
        <f>TEXT((A4568),"MMM _ YYYY")</f>
        <v>May  2016</v>
      </c>
    </row>
    <row r="4569" spans="1:17" x14ac:dyDescent="0.3">
      <c r="A4569" s="3">
        <v>42535</v>
      </c>
      <c r="B4569" t="s">
        <v>276</v>
      </c>
      <c r="C4569" t="s">
        <v>221</v>
      </c>
      <c r="D4569">
        <v>19</v>
      </c>
      <c r="E4569">
        <v>243.45</v>
      </c>
      <c r="F4569">
        <v>4625.55</v>
      </c>
      <c r="G4569" t="s">
        <v>2</v>
      </c>
      <c r="H4569" t="s">
        <v>34</v>
      </c>
      <c r="I4569" t="s">
        <v>276</v>
      </c>
      <c r="J4569" t="s">
        <v>428</v>
      </c>
      <c r="K4569">
        <v>487</v>
      </c>
      <c r="L4569" t="s">
        <v>276</v>
      </c>
      <c r="M4569">
        <v>70.150000000000006</v>
      </c>
      <c r="N4569">
        <v>5.84</v>
      </c>
      <c r="O4569" t="s">
        <v>431</v>
      </c>
      <c r="P4569">
        <f>E4569 - M4569</f>
        <v>173.29999999999998</v>
      </c>
      <c r="Q4569" t="str">
        <f>TEXT((A4569),"MMM _ YYYY")</f>
        <v>Jun  2016</v>
      </c>
    </row>
    <row r="4570" spans="1:17" x14ac:dyDescent="0.3">
      <c r="A4570" s="3">
        <v>42576</v>
      </c>
      <c r="B4570" t="s">
        <v>276</v>
      </c>
      <c r="C4570" t="s">
        <v>70</v>
      </c>
      <c r="D4570">
        <v>47</v>
      </c>
      <c r="E4570">
        <v>285.35000000000002</v>
      </c>
      <c r="F4570">
        <v>13411.45</v>
      </c>
      <c r="G4570" t="s">
        <v>8</v>
      </c>
      <c r="H4570" t="s">
        <v>34</v>
      </c>
      <c r="I4570" t="s">
        <v>276</v>
      </c>
      <c r="J4570" t="s">
        <v>428</v>
      </c>
      <c r="K4570">
        <v>487</v>
      </c>
      <c r="L4570" t="s">
        <v>276</v>
      </c>
      <c r="M4570">
        <v>70.150000000000006</v>
      </c>
      <c r="N4570">
        <v>5.84</v>
      </c>
      <c r="O4570" t="s">
        <v>431</v>
      </c>
      <c r="P4570">
        <f>E4570 - M4570</f>
        <v>215.20000000000002</v>
      </c>
      <c r="Q4570" t="str">
        <f>TEXT((A4570),"MMM _ YYYY")</f>
        <v>Jul  2016</v>
      </c>
    </row>
    <row r="4571" spans="1:17" x14ac:dyDescent="0.3">
      <c r="A4571" s="3">
        <v>42024</v>
      </c>
      <c r="B4571" t="s">
        <v>276</v>
      </c>
      <c r="C4571" t="s">
        <v>146</v>
      </c>
      <c r="D4571">
        <v>40</v>
      </c>
      <c r="E4571">
        <v>218.73</v>
      </c>
      <c r="F4571">
        <v>8749.2000000000007</v>
      </c>
      <c r="G4571" t="s">
        <v>130</v>
      </c>
      <c r="H4571" t="s">
        <v>34</v>
      </c>
      <c r="I4571" t="s">
        <v>276</v>
      </c>
      <c r="J4571" t="s">
        <v>428</v>
      </c>
      <c r="K4571">
        <v>487</v>
      </c>
      <c r="L4571" t="s">
        <v>276</v>
      </c>
      <c r="M4571">
        <v>70.150000000000006</v>
      </c>
      <c r="N4571">
        <v>5.84</v>
      </c>
      <c r="O4571" t="s">
        <v>431</v>
      </c>
      <c r="P4571">
        <f>E4571 - M4571</f>
        <v>148.57999999999998</v>
      </c>
      <c r="Q4571" t="str">
        <f>TEXT((A4571),"MMM _ YYYY")</f>
        <v>Jan  2015</v>
      </c>
    </row>
    <row r="4572" spans="1:17" x14ac:dyDescent="0.3">
      <c r="A4572" s="3">
        <v>41687</v>
      </c>
      <c r="B4572" t="s">
        <v>276</v>
      </c>
      <c r="C4572" t="s">
        <v>348</v>
      </c>
      <c r="D4572">
        <v>7</v>
      </c>
      <c r="E4572">
        <v>195.89</v>
      </c>
      <c r="F4572">
        <v>1371.23</v>
      </c>
      <c r="G4572" t="s">
        <v>6</v>
      </c>
      <c r="H4572" t="s">
        <v>34</v>
      </c>
      <c r="I4572" t="s">
        <v>276</v>
      </c>
      <c r="J4572" t="s">
        <v>428</v>
      </c>
      <c r="K4572">
        <v>487</v>
      </c>
      <c r="L4572" t="s">
        <v>276</v>
      </c>
      <c r="M4572">
        <v>70.150000000000006</v>
      </c>
      <c r="N4572">
        <v>5.84</v>
      </c>
      <c r="O4572" t="s">
        <v>431</v>
      </c>
      <c r="P4572">
        <f>E4572 - M4572</f>
        <v>125.73999999999998</v>
      </c>
      <c r="Q4572" t="str">
        <f>TEXT((A4572),"MMM _ YYYY")</f>
        <v>Feb  2014</v>
      </c>
    </row>
    <row r="4573" spans="1:17" x14ac:dyDescent="0.3">
      <c r="A4573" s="3">
        <v>41780</v>
      </c>
      <c r="B4573" t="s">
        <v>276</v>
      </c>
      <c r="C4573" t="s">
        <v>247</v>
      </c>
      <c r="D4573">
        <v>27</v>
      </c>
      <c r="E4573">
        <v>390.5</v>
      </c>
      <c r="F4573">
        <v>10543.5</v>
      </c>
      <c r="G4573" t="s">
        <v>23</v>
      </c>
      <c r="H4573" t="s">
        <v>34</v>
      </c>
      <c r="I4573" t="s">
        <v>276</v>
      </c>
      <c r="J4573" t="s">
        <v>428</v>
      </c>
      <c r="K4573">
        <v>487</v>
      </c>
      <c r="L4573" t="s">
        <v>276</v>
      </c>
      <c r="M4573">
        <v>70.150000000000006</v>
      </c>
      <c r="N4573">
        <v>5.84</v>
      </c>
      <c r="O4573" t="s">
        <v>431</v>
      </c>
      <c r="P4573">
        <f>E4573 - M4573</f>
        <v>320.35000000000002</v>
      </c>
      <c r="Q4573" t="str">
        <f>TEXT((A4573),"MMM _ YYYY")</f>
        <v>May  2014</v>
      </c>
    </row>
    <row r="4574" spans="1:17" x14ac:dyDescent="0.3">
      <c r="A4574" s="3">
        <v>41821</v>
      </c>
      <c r="B4574" t="s">
        <v>276</v>
      </c>
      <c r="C4574" t="s">
        <v>177</v>
      </c>
      <c r="D4574">
        <v>45</v>
      </c>
      <c r="E4574">
        <v>253.7</v>
      </c>
      <c r="F4574">
        <v>11416.5</v>
      </c>
      <c r="G4574" t="s">
        <v>48</v>
      </c>
      <c r="H4574" t="s">
        <v>34</v>
      </c>
      <c r="I4574" t="s">
        <v>276</v>
      </c>
      <c r="J4574" t="s">
        <v>428</v>
      </c>
      <c r="K4574">
        <v>487</v>
      </c>
      <c r="L4574" t="s">
        <v>276</v>
      </c>
      <c r="M4574">
        <v>70.150000000000006</v>
      </c>
      <c r="N4574">
        <v>5.84</v>
      </c>
      <c r="O4574" t="s">
        <v>431</v>
      </c>
      <c r="P4574">
        <f>E4574 - M4574</f>
        <v>183.54999999999998</v>
      </c>
      <c r="Q4574" t="str">
        <f>TEXT((A4574),"MMM _ YYYY")</f>
        <v>Jul  2014</v>
      </c>
    </row>
    <row r="4575" spans="1:17" x14ac:dyDescent="0.3">
      <c r="A4575" s="3">
        <v>41888</v>
      </c>
      <c r="B4575" t="s">
        <v>276</v>
      </c>
      <c r="C4575" t="s">
        <v>62</v>
      </c>
      <c r="D4575">
        <v>4</v>
      </c>
      <c r="E4575">
        <v>388.01</v>
      </c>
      <c r="F4575">
        <v>1552.04</v>
      </c>
      <c r="G4575" t="s">
        <v>61</v>
      </c>
      <c r="H4575" t="s">
        <v>34</v>
      </c>
      <c r="I4575" t="s">
        <v>276</v>
      </c>
      <c r="J4575" t="s">
        <v>428</v>
      </c>
      <c r="K4575">
        <v>487</v>
      </c>
      <c r="L4575" t="s">
        <v>276</v>
      </c>
      <c r="M4575">
        <v>70.150000000000006</v>
      </c>
      <c r="N4575">
        <v>5.84</v>
      </c>
      <c r="O4575" t="s">
        <v>431</v>
      </c>
      <c r="P4575">
        <f>E4575 - M4575</f>
        <v>317.86</v>
      </c>
      <c r="Q4575" t="str">
        <f>TEXT((A4575),"MMM _ YYYY")</f>
        <v>Sep  2014</v>
      </c>
    </row>
    <row r="4576" spans="1:17" x14ac:dyDescent="0.3">
      <c r="A4576" s="3">
        <v>41977</v>
      </c>
      <c r="B4576" t="s">
        <v>276</v>
      </c>
      <c r="C4576" t="s">
        <v>106</v>
      </c>
      <c r="D4576">
        <v>33</v>
      </c>
      <c r="E4576">
        <v>160.66</v>
      </c>
      <c r="F4576">
        <v>5301.78</v>
      </c>
      <c r="G4576" t="s">
        <v>105</v>
      </c>
      <c r="H4576" t="s">
        <v>34</v>
      </c>
      <c r="I4576" t="s">
        <v>276</v>
      </c>
      <c r="J4576" t="s">
        <v>428</v>
      </c>
      <c r="K4576">
        <v>487</v>
      </c>
      <c r="L4576" t="s">
        <v>276</v>
      </c>
      <c r="M4576">
        <v>70.150000000000006</v>
      </c>
      <c r="N4576">
        <v>5.84</v>
      </c>
      <c r="O4576" t="s">
        <v>431</v>
      </c>
      <c r="P4576">
        <f>E4576 - M4576</f>
        <v>90.509999999999991</v>
      </c>
      <c r="Q4576" t="str">
        <f>TEXT((A4576),"MMM _ YYYY")</f>
        <v>Dec  2014</v>
      </c>
    </row>
    <row r="4577" spans="1:17" x14ac:dyDescent="0.3">
      <c r="A4577" s="3">
        <v>41394</v>
      </c>
      <c r="B4577" t="s">
        <v>276</v>
      </c>
      <c r="C4577" t="s">
        <v>233</v>
      </c>
      <c r="D4577">
        <v>31</v>
      </c>
      <c r="E4577">
        <v>123.05</v>
      </c>
      <c r="F4577">
        <v>3814.55</v>
      </c>
      <c r="G4577" t="s">
        <v>61</v>
      </c>
      <c r="H4577" t="s">
        <v>34</v>
      </c>
      <c r="I4577" t="s">
        <v>276</v>
      </c>
      <c r="J4577" t="s">
        <v>428</v>
      </c>
      <c r="K4577">
        <v>487</v>
      </c>
      <c r="L4577" t="s">
        <v>276</v>
      </c>
      <c r="M4577">
        <v>70.150000000000006</v>
      </c>
      <c r="N4577">
        <v>5.84</v>
      </c>
      <c r="O4577" t="s">
        <v>431</v>
      </c>
      <c r="P4577">
        <f>E4577 - M4577</f>
        <v>52.899999999999991</v>
      </c>
      <c r="Q4577" t="str">
        <f>TEXT((A4577),"MMM _ YYYY")</f>
        <v>Apr  2013</v>
      </c>
    </row>
    <row r="4578" spans="1:17" x14ac:dyDescent="0.3">
      <c r="A4578" s="3">
        <v>41444</v>
      </c>
      <c r="B4578" t="s">
        <v>276</v>
      </c>
      <c r="C4578" t="s">
        <v>208</v>
      </c>
      <c r="D4578">
        <v>49</v>
      </c>
      <c r="E4578">
        <v>358.74</v>
      </c>
      <c r="F4578">
        <v>17578.259999999998</v>
      </c>
      <c r="G4578" t="s">
        <v>6</v>
      </c>
      <c r="H4578" t="s">
        <v>34</v>
      </c>
      <c r="I4578" t="s">
        <v>276</v>
      </c>
      <c r="J4578" t="s">
        <v>428</v>
      </c>
      <c r="K4578">
        <v>487</v>
      </c>
      <c r="L4578" t="s">
        <v>276</v>
      </c>
      <c r="M4578">
        <v>70.150000000000006</v>
      </c>
      <c r="N4578">
        <v>5.84</v>
      </c>
      <c r="O4578" t="s">
        <v>431</v>
      </c>
      <c r="P4578">
        <f>E4578 - M4578</f>
        <v>288.59000000000003</v>
      </c>
      <c r="Q4578" t="str">
        <f>TEXT((A4578),"MMM _ YYYY")</f>
        <v>Jun  2013</v>
      </c>
    </row>
    <row r="4579" spans="1:17" x14ac:dyDescent="0.3">
      <c r="A4579" s="3">
        <v>40921</v>
      </c>
      <c r="B4579" t="s">
        <v>276</v>
      </c>
      <c r="C4579" t="s">
        <v>220</v>
      </c>
      <c r="D4579">
        <v>8</v>
      </c>
      <c r="E4579">
        <v>120.02</v>
      </c>
      <c r="F4579">
        <v>960.16</v>
      </c>
      <c r="G4579" t="s">
        <v>81</v>
      </c>
      <c r="H4579" t="s">
        <v>34</v>
      </c>
      <c r="I4579" t="s">
        <v>276</v>
      </c>
      <c r="J4579" t="s">
        <v>428</v>
      </c>
      <c r="K4579">
        <v>487</v>
      </c>
      <c r="L4579" t="s">
        <v>276</v>
      </c>
      <c r="M4579">
        <v>70.150000000000006</v>
      </c>
      <c r="N4579">
        <v>5.84</v>
      </c>
      <c r="O4579" t="s">
        <v>431</v>
      </c>
      <c r="P4579">
        <f>E4579 - M4579</f>
        <v>49.86999999999999</v>
      </c>
      <c r="Q4579" t="str">
        <f>TEXT((A4579),"MMM _ YYYY")</f>
        <v>Jan  2012</v>
      </c>
    </row>
    <row r="4580" spans="1:17" x14ac:dyDescent="0.3">
      <c r="A4580" s="3">
        <v>40976</v>
      </c>
      <c r="B4580" t="s">
        <v>276</v>
      </c>
      <c r="C4580" t="s">
        <v>183</v>
      </c>
      <c r="D4580">
        <v>41</v>
      </c>
      <c r="E4580">
        <v>320.86</v>
      </c>
      <c r="F4580">
        <v>13155.26</v>
      </c>
      <c r="G4580" t="s">
        <v>2</v>
      </c>
      <c r="H4580" t="s">
        <v>34</v>
      </c>
      <c r="I4580" t="s">
        <v>276</v>
      </c>
      <c r="J4580" t="s">
        <v>428</v>
      </c>
      <c r="K4580">
        <v>487</v>
      </c>
      <c r="L4580" t="s">
        <v>276</v>
      </c>
      <c r="M4580">
        <v>70.150000000000006</v>
      </c>
      <c r="N4580">
        <v>5.84</v>
      </c>
      <c r="O4580" t="s">
        <v>431</v>
      </c>
      <c r="P4580">
        <f>E4580 - M4580</f>
        <v>250.71</v>
      </c>
      <c r="Q4580" t="str">
        <f>TEXT((A4580),"MMM _ YYYY")</f>
        <v>Mar  2012</v>
      </c>
    </row>
    <row r="4581" spans="1:17" x14ac:dyDescent="0.3">
      <c r="A4581" s="3">
        <v>44956</v>
      </c>
      <c r="B4581" t="s">
        <v>256</v>
      </c>
      <c r="C4581" t="s">
        <v>395</v>
      </c>
      <c r="D4581">
        <v>45</v>
      </c>
      <c r="E4581">
        <v>141.16999999999999</v>
      </c>
      <c r="F4581">
        <v>6352.65</v>
      </c>
      <c r="G4581" t="s">
        <v>8</v>
      </c>
      <c r="H4581" t="s">
        <v>75</v>
      </c>
      <c r="I4581" t="s">
        <v>256</v>
      </c>
      <c r="J4581" t="s">
        <v>428</v>
      </c>
      <c r="K4581">
        <v>495</v>
      </c>
      <c r="L4581" t="s">
        <v>256</v>
      </c>
      <c r="M4581">
        <v>47.93</v>
      </c>
      <c r="N4581">
        <v>8.7200000000000006</v>
      </c>
      <c r="O4581" t="s">
        <v>431</v>
      </c>
      <c r="P4581">
        <f>E4581 - M4581</f>
        <v>93.239999999999981</v>
      </c>
      <c r="Q4581" t="str">
        <f>TEXT((A4581),"MMM _ YYYY")</f>
        <v>Jan  2023</v>
      </c>
    </row>
    <row r="4582" spans="1:17" x14ac:dyDescent="0.3">
      <c r="A4582" s="3">
        <v>44965</v>
      </c>
      <c r="B4582" t="s">
        <v>256</v>
      </c>
      <c r="C4582" t="s">
        <v>68</v>
      </c>
      <c r="D4582">
        <v>1</v>
      </c>
      <c r="E4582">
        <v>255.83</v>
      </c>
      <c r="F4582">
        <v>255.83</v>
      </c>
      <c r="G4582" t="s">
        <v>56</v>
      </c>
      <c r="H4582" t="s">
        <v>75</v>
      </c>
      <c r="I4582" t="s">
        <v>256</v>
      </c>
      <c r="J4582" t="s">
        <v>428</v>
      </c>
      <c r="K4582">
        <v>495</v>
      </c>
      <c r="L4582" t="s">
        <v>256</v>
      </c>
      <c r="M4582">
        <v>47.93</v>
      </c>
      <c r="N4582">
        <v>8.7200000000000006</v>
      </c>
      <c r="O4582" t="s">
        <v>431</v>
      </c>
      <c r="P4582">
        <f>E4582 - M4582</f>
        <v>207.9</v>
      </c>
      <c r="Q4582" t="str">
        <f>TEXT((A4582),"MMM _ YYYY")</f>
        <v>Feb  2023</v>
      </c>
    </row>
    <row r="4583" spans="1:17" x14ac:dyDescent="0.3">
      <c r="A4583" s="3">
        <v>45413</v>
      </c>
      <c r="B4583" t="s">
        <v>256</v>
      </c>
      <c r="C4583" t="s">
        <v>264</v>
      </c>
      <c r="D4583">
        <v>34</v>
      </c>
      <c r="E4583">
        <v>232.66</v>
      </c>
      <c r="F4583">
        <v>7910.44</v>
      </c>
      <c r="G4583" t="s">
        <v>130</v>
      </c>
      <c r="H4583" t="s">
        <v>75</v>
      </c>
      <c r="I4583" t="s">
        <v>256</v>
      </c>
      <c r="J4583" t="s">
        <v>428</v>
      </c>
      <c r="K4583">
        <v>495</v>
      </c>
      <c r="L4583" t="s">
        <v>256</v>
      </c>
      <c r="M4583">
        <v>47.93</v>
      </c>
      <c r="N4583">
        <v>8.7200000000000006</v>
      </c>
      <c r="O4583" t="s">
        <v>431</v>
      </c>
      <c r="P4583">
        <f>E4583 - M4583</f>
        <v>184.73</v>
      </c>
      <c r="Q4583" t="str">
        <f>TEXT((A4583),"MMM _ YYYY")</f>
        <v>May  2024</v>
      </c>
    </row>
    <row r="4584" spans="1:17" x14ac:dyDescent="0.3">
      <c r="A4584" s="3">
        <v>45549</v>
      </c>
      <c r="B4584" t="s">
        <v>256</v>
      </c>
      <c r="C4584" t="s">
        <v>76</v>
      </c>
      <c r="D4584">
        <v>7</v>
      </c>
      <c r="E4584">
        <v>392.38</v>
      </c>
      <c r="F4584">
        <v>2746.66</v>
      </c>
      <c r="G4584" t="s">
        <v>31</v>
      </c>
      <c r="H4584" t="s">
        <v>75</v>
      </c>
      <c r="I4584" t="s">
        <v>256</v>
      </c>
      <c r="J4584" t="s">
        <v>428</v>
      </c>
      <c r="K4584">
        <v>495</v>
      </c>
      <c r="L4584" t="s">
        <v>256</v>
      </c>
      <c r="M4584">
        <v>47.93</v>
      </c>
      <c r="N4584">
        <v>8.7200000000000006</v>
      </c>
      <c r="O4584" t="s">
        <v>431</v>
      </c>
      <c r="P4584">
        <f>E4584 - M4584</f>
        <v>344.45</v>
      </c>
      <c r="Q4584" t="str">
        <f>TEXT((A4584),"MMM _ YYYY")</f>
        <v>Sep  2024</v>
      </c>
    </row>
    <row r="4585" spans="1:17" x14ac:dyDescent="0.3">
      <c r="A4585" s="3">
        <v>45947</v>
      </c>
      <c r="B4585" t="s">
        <v>256</v>
      </c>
      <c r="C4585" t="s">
        <v>126</v>
      </c>
      <c r="D4585">
        <v>33</v>
      </c>
      <c r="E4585">
        <v>279.54000000000002</v>
      </c>
      <c r="F4585">
        <v>9224.82</v>
      </c>
      <c r="G4585" t="s">
        <v>31</v>
      </c>
      <c r="H4585" t="s">
        <v>75</v>
      </c>
      <c r="I4585" t="s">
        <v>256</v>
      </c>
      <c r="J4585" t="s">
        <v>428</v>
      </c>
      <c r="K4585">
        <v>495</v>
      </c>
      <c r="L4585" t="s">
        <v>256</v>
      </c>
      <c r="M4585">
        <v>47.93</v>
      </c>
      <c r="N4585">
        <v>8.7200000000000006</v>
      </c>
      <c r="O4585" t="s">
        <v>431</v>
      </c>
      <c r="P4585">
        <f>E4585 - M4585</f>
        <v>231.61</v>
      </c>
      <c r="Q4585" t="str">
        <f>TEXT((A4585),"MMM _ YYYY")</f>
        <v>Oct  2025</v>
      </c>
    </row>
    <row r="4586" spans="1:17" x14ac:dyDescent="0.3">
      <c r="A4586" s="3">
        <v>44870</v>
      </c>
      <c r="B4586" t="s">
        <v>256</v>
      </c>
      <c r="C4586" t="s">
        <v>306</v>
      </c>
      <c r="D4586">
        <v>15</v>
      </c>
      <c r="E4586">
        <v>287.81</v>
      </c>
      <c r="F4586">
        <v>4317.1499999999996</v>
      </c>
      <c r="G4586" t="s">
        <v>2</v>
      </c>
      <c r="H4586" t="s">
        <v>75</v>
      </c>
      <c r="I4586" t="s">
        <v>256</v>
      </c>
      <c r="J4586" t="s">
        <v>428</v>
      </c>
      <c r="K4586">
        <v>495</v>
      </c>
      <c r="L4586" t="s">
        <v>256</v>
      </c>
      <c r="M4586">
        <v>47.93</v>
      </c>
      <c r="N4586">
        <v>8.7200000000000006</v>
      </c>
      <c r="O4586" t="s">
        <v>431</v>
      </c>
      <c r="P4586">
        <f>E4586 - M4586</f>
        <v>239.88</v>
      </c>
      <c r="Q4586" t="str">
        <f>TEXT((A4586),"MMM _ YYYY")</f>
        <v>Nov  2022</v>
      </c>
    </row>
    <row r="4587" spans="1:17" x14ac:dyDescent="0.3">
      <c r="A4587" s="3">
        <v>44907</v>
      </c>
      <c r="B4587" t="s">
        <v>256</v>
      </c>
      <c r="C4587" t="s">
        <v>305</v>
      </c>
      <c r="D4587">
        <v>24</v>
      </c>
      <c r="E4587">
        <v>114.79</v>
      </c>
      <c r="F4587">
        <v>2754.96</v>
      </c>
      <c r="G4587" t="s">
        <v>2</v>
      </c>
      <c r="H4587" t="s">
        <v>75</v>
      </c>
      <c r="I4587" t="s">
        <v>256</v>
      </c>
      <c r="J4587" t="s">
        <v>428</v>
      </c>
      <c r="K4587">
        <v>495</v>
      </c>
      <c r="L4587" t="s">
        <v>256</v>
      </c>
      <c r="M4587">
        <v>47.93</v>
      </c>
      <c r="N4587">
        <v>8.7200000000000006</v>
      </c>
      <c r="O4587" t="s">
        <v>431</v>
      </c>
      <c r="P4587">
        <f>E4587 - M4587</f>
        <v>66.860000000000014</v>
      </c>
      <c r="Q4587" t="str">
        <f>TEXT((A4587),"MMM _ YYYY")</f>
        <v>Dec  2022</v>
      </c>
    </row>
    <row r="4588" spans="1:17" x14ac:dyDescent="0.3">
      <c r="A4588" s="3">
        <v>44413</v>
      </c>
      <c r="B4588" t="s">
        <v>256</v>
      </c>
      <c r="C4588" t="s">
        <v>62</v>
      </c>
      <c r="D4588">
        <v>5</v>
      </c>
      <c r="E4588">
        <v>112.64</v>
      </c>
      <c r="F4588">
        <v>563.20000000000005</v>
      </c>
      <c r="G4588" t="s">
        <v>61</v>
      </c>
      <c r="H4588" t="s">
        <v>75</v>
      </c>
      <c r="I4588" t="s">
        <v>256</v>
      </c>
      <c r="J4588" t="s">
        <v>428</v>
      </c>
      <c r="K4588">
        <v>495</v>
      </c>
      <c r="L4588" t="s">
        <v>256</v>
      </c>
      <c r="M4588">
        <v>47.93</v>
      </c>
      <c r="N4588">
        <v>8.7200000000000006</v>
      </c>
      <c r="O4588" t="s">
        <v>431</v>
      </c>
      <c r="P4588">
        <f>E4588 - M4588</f>
        <v>64.710000000000008</v>
      </c>
      <c r="Q4588" t="str">
        <f>TEXT((A4588),"MMM _ YYYY")</f>
        <v>Aug  2021</v>
      </c>
    </row>
    <row r="4589" spans="1:17" x14ac:dyDescent="0.3">
      <c r="A4589" s="3">
        <v>44152</v>
      </c>
      <c r="B4589" t="s">
        <v>256</v>
      </c>
      <c r="C4589" t="s">
        <v>46</v>
      </c>
      <c r="D4589">
        <v>35</v>
      </c>
      <c r="E4589">
        <v>251.57</v>
      </c>
      <c r="F4589">
        <v>8804.9500000000007</v>
      </c>
      <c r="G4589" t="s">
        <v>8</v>
      </c>
      <c r="H4589" t="s">
        <v>75</v>
      </c>
      <c r="I4589" t="s">
        <v>256</v>
      </c>
      <c r="J4589" t="s">
        <v>428</v>
      </c>
      <c r="K4589">
        <v>495</v>
      </c>
      <c r="L4589" t="s">
        <v>256</v>
      </c>
      <c r="M4589">
        <v>47.93</v>
      </c>
      <c r="N4589">
        <v>8.7200000000000006</v>
      </c>
      <c r="O4589" t="s">
        <v>431</v>
      </c>
      <c r="P4589">
        <f>E4589 - M4589</f>
        <v>203.64</v>
      </c>
      <c r="Q4589" t="str">
        <f>TEXT((A4589),"MMM _ YYYY")</f>
        <v>Nov  2020</v>
      </c>
    </row>
    <row r="4590" spans="1:17" x14ac:dyDescent="0.3">
      <c r="A4590" s="3">
        <v>43631</v>
      </c>
      <c r="B4590" t="s">
        <v>256</v>
      </c>
      <c r="C4590" t="s">
        <v>314</v>
      </c>
      <c r="D4590">
        <v>29</v>
      </c>
      <c r="E4590">
        <v>174.94</v>
      </c>
      <c r="F4590">
        <v>5073.26</v>
      </c>
      <c r="G4590" t="s">
        <v>2</v>
      </c>
      <c r="H4590" t="s">
        <v>75</v>
      </c>
      <c r="I4590" t="s">
        <v>256</v>
      </c>
      <c r="J4590" t="s">
        <v>428</v>
      </c>
      <c r="K4590">
        <v>495</v>
      </c>
      <c r="L4590" t="s">
        <v>256</v>
      </c>
      <c r="M4590">
        <v>47.93</v>
      </c>
      <c r="N4590">
        <v>8.7200000000000006</v>
      </c>
      <c r="O4590" t="s">
        <v>431</v>
      </c>
      <c r="P4590">
        <f>E4590 - M4590</f>
        <v>127.00999999999999</v>
      </c>
      <c r="Q4590" t="str">
        <f>TEXT((A4590),"MMM _ YYYY")</f>
        <v>Jun  2019</v>
      </c>
    </row>
    <row r="4591" spans="1:17" x14ac:dyDescent="0.3">
      <c r="A4591" s="3">
        <v>43189</v>
      </c>
      <c r="B4591" t="s">
        <v>256</v>
      </c>
      <c r="C4591" t="s">
        <v>49</v>
      </c>
      <c r="D4591">
        <v>32</v>
      </c>
      <c r="E4591">
        <v>299.56</v>
      </c>
      <c r="F4591">
        <v>9585.92</v>
      </c>
      <c r="G4591" t="s">
        <v>48</v>
      </c>
      <c r="H4591" t="s">
        <v>75</v>
      </c>
      <c r="I4591" t="s">
        <v>256</v>
      </c>
      <c r="J4591" t="s">
        <v>428</v>
      </c>
      <c r="K4591">
        <v>495</v>
      </c>
      <c r="L4591" t="s">
        <v>256</v>
      </c>
      <c r="M4591">
        <v>47.93</v>
      </c>
      <c r="N4591">
        <v>8.7200000000000006</v>
      </c>
      <c r="O4591" t="s">
        <v>431</v>
      </c>
      <c r="P4591">
        <f>E4591 - M4591</f>
        <v>251.63</v>
      </c>
      <c r="Q4591" t="str">
        <f>TEXT((A4591),"MMM _ YYYY")</f>
        <v>Mar  2018</v>
      </c>
    </row>
    <row r="4592" spans="1:17" x14ac:dyDescent="0.3">
      <c r="A4592" s="3">
        <v>43347</v>
      </c>
      <c r="B4592" t="s">
        <v>256</v>
      </c>
      <c r="C4592" t="s">
        <v>198</v>
      </c>
      <c r="D4592">
        <v>23</v>
      </c>
      <c r="E4592">
        <v>266.27</v>
      </c>
      <c r="F4592">
        <v>6124.21</v>
      </c>
      <c r="G4592" t="s">
        <v>26</v>
      </c>
      <c r="H4592" t="s">
        <v>75</v>
      </c>
      <c r="I4592" t="s">
        <v>256</v>
      </c>
      <c r="J4592" t="s">
        <v>428</v>
      </c>
      <c r="K4592">
        <v>495</v>
      </c>
      <c r="L4592" t="s">
        <v>256</v>
      </c>
      <c r="M4592">
        <v>47.93</v>
      </c>
      <c r="N4592">
        <v>8.7200000000000006</v>
      </c>
      <c r="O4592" t="s">
        <v>431</v>
      </c>
      <c r="P4592">
        <f>E4592 - M4592</f>
        <v>218.33999999999997</v>
      </c>
      <c r="Q4592" t="str">
        <f>TEXT((A4592),"MMM _ YYYY")</f>
        <v>Sep  2018</v>
      </c>
    </row>
    <row r="4593" spans="1:17" x14ac:dyDescent="0.3">
      <c r="A4593" s="3">
        <v>43385</v>
      </c>
      <c r="B4593" t="s">
        <v>256</v>
      </c>
      <c r="C4593" t="s">
        <v>65</v>
      </c>
      <c r="D4593">
        <v>16</v>
      </c>
      <c r="E4593">
        <v>209.7</v>
      </c>
      <c r="F4593">
        <v>3355.2</v>
      </c>
      <c r="G4593" t="s">
        <v>48</v>
      </c>
      <c r="H4593" t="s">
        <v>75</v>
      </c>
      <c r="I4593" t="s">
        <v>256</v>
      </c>
      <c r="J4593" t="s">
        <v>428</v>
      </c>
      <c r="K4593">
        <v>495</v>
      </c>
      <c r="L4593" t="s">
        <v>256</v>
      </c>
      <c r="M4593">
        <v>47.93</v>
      </c>
      <c r="N4593">
        <v>8.7200000000000006</v>
      </c>
      <c r="O4593" t="s">
        <v>431</v>
      </c>
      <c r="P4593">
        <f>E4593 - M4593</f>
        <v>161.76999999999998</v>
      </c>
      <c r="Q4593" t="str">
        <f>TEXT((A4593),"MMM _ YYYY")</f>
        <v>Oct  2018</v>
      </c>
    </row>
    <row r="4594" spans="1:17" x14ac:dyDescent="0.3">
      <c r="A4594" s="3">
        <v>42744</v>
      </c>
      <c r="B4594" t="s">
        <v>256</v>
      </c>
      <c r="C4594" t="s">
        <v>106</v>
      </c>
      <c r="D4594">
        <v>38</v>
      </c>
      <c r="E4594">
        <v>110.68</v>
      </c>
      <c r="F4594">
        <v>4205.84</v>
      </c>
      <c r="G4594" t="s">
        <v>105</v>
      </c>
      <c r="H4594" t="s">
        <v>75</v>
      </c>
      <c r="I4594" t="s">
        <v>256</v>
      </c>
      <c r="J4594" t="s">
        <v>428</v>
      </c>
      <c r="K4594">
        <v>495</v>
      </c>
      <c r="L4594" t="s">
        <v>256</v>
      </c>
      <c r="M4594">
        <v>47.93</v>
      </c>
      <c r="N4594">
        <v>8.7200000000000006</v>
      </c>
      <c r="O4594" t="s">
        <v>431</v>
      </c>
      <c r="P4594">
        <f>E4594 - M4594</f>
        <v>62.750000000000007</v>
      </c>
      <c r="Q4594" t="str">
        <f>TEXT((A4594),"MMM _ YYYY")</f>
        <v>Jan  2017</v>
      </c>
    </row>
    <row r="4595" spans="1:17" x14ac:dyDescent="0.3">
      <c r="A4595" s="3">
        <v>42797</v>
      </c>
      <c r="B4595" t="s">
        <v>256</v>
      </c>
      <c r="C4595" t="s">
        <v>71</v>
      </c>
      <c r="D4595">
        <v>47</v>
      </c>
      <c r="E4595">
        <v>390.53</v>
      </c>
      <c r="F4595">
        <v>18354.91</v>
      </c>
      <c r="G4595" t="s">
        <v>61</v>
      </c>
      <c r="H4595" t="s">
        <v>75</v>
      </c>
      <c r="I4595" t="s">
        <v>256</v>
      </c>
      <c r="J4595" t="s">
        <v>428</v>
      </c>
      <c r="K4595">
        <v>495</v>
      </c>
      <c r="L4595" t="s">
        <v>256</v>
      </c>
      <c r="M4595">
        <v>47.93</v>
      </c>
      <c r="N4595">
        <v>8.7200000000000006</v>
      </c>
      <c r="O4595" t="s">
        <v>431</v>
      </c>
      <c r="P4595">
        <f>E4595 - M4595</f>
        <v>342.59999999999997</v>
      </c>
      <c r="Q4595" t="str">
        <f>TEXT((A4595),"MMM _ YYYY")</f>
        <v>Mar  2017</v>
      </c>
    </row>
    <row r="4596" spans="1:17" x14ac:dyDescent="0.3">
      <c r="A4596" s="3">
        <v>42932</v>
      </c>
      <c r="B4596" t="s">
        <v>256</v>
      </c>
      <c r="C4596" t="s">
        <v>57</v>
      </c>
      <c r="D4596">
        <v>23</v>
      </c>
      <c r="E4596">
        <v>184.41</v>
      </c>
      <c r="F4596">
        <v>4241.43</v>
      </c>
      <c r="G4596" t="s">
        <v>56</v>
      </c>
      <c r="H4596" t="s">
        <v>75</v>
      </c>
      <c r="I4596" t="s">
        <v>256</v>
      </c>
      <c r="J4596" t="s">
        <v>428</v>
      </c>
      <c r="K4596">
        <v>495</v>
      </c>
      <c r="L4596" t="s">
        <v>256</v>
      </c>
      <c r="M4596">
        <v>47.93</v>
      </c>
      <c r="N4596">
        <v>8.7200000000000006</v>
      </c>
      <c r="O4596" t="s">
        <v>431</v>
      </c>
      <c r="P4596">
        <f>E4596 - M4596</f>
        <v>136.47999999999999</v>
      </c>
      <c r="Q4596" t="str">
        <f>TEXT((A4596),"MMM _ YYYY")</f>
        <v>Jul  2017</v>
      </c>
    </row>
    <row r="4597" spans="1:17" x14ac:dyDescent="0.3">
      <c r="A4597" s="3">
        <v>42538</v>
      </c>
      <c r="B4597" t="s">
        <v>256</v>
      </c>
      <c r="C4597" t="s">
        <v>65</v>
      </c>
      <c r="D4597">
        <v>6</v>
      </c>
      <c r="E4597">
        <v>75.3</v>
      </c>
      <c r="F4597">
        <v>451.8</v>
      </c>
      <c r="G4597" t="s">
        <v>48</v>
      </c>
      <c r="H4597" t="s">
        <v>75</v>
      </c>
      <c r="I4597" t="s">
        <v>256</v>
      </c>
      <c r="J4597" t="s">
        <v>428</v>
      </c>
      <c r="K4597">
        <v>495</v>
      </c>
      <c r="L4597" t="s">
        <v>256</v>
      </c>
      <c r="M4597">
        <v>47.93</v>
      </c>
      <c r="N4597">
        <v>8.7200000000000006</v>
      </c>
      <c r="O4597" t="s">
        <v>431</v>
      </c>
      <c r="P4597">
        <f>E4597 - M4597</f>
        <v>27.369999999999997</v>
      </c>
      <c r="Q4597" t="str">
        <f>TEXT((A4597),"MMM _ YYYY")</f>
        <v>Jun  2016</v>
      </c>
    </row>
    <row r="4598" spans="1:17" x14ac:dyDescent="0.3">
      <c r="A4598" s="3">
        <v>42327</v>
      </c>
      <c r="B4598" t="s">
        <v>256</v>
      </c>
      <c r="C4598" t="s">
        <v>135</v>
      </c>
      <c r="D4598">
        <v>48</v>
      </c>
      <c r="E4598">
        <v>125.39</v>
      </c>
      <c r="F4598">
        <v>6018.72</v>
      </c>
      <c r="G4598" t="s">
        <v>134</v>
      </c>
      <c r="H4598" t="s">
        <v>75</v>
      </c>
      <c r="I4598" t="s">
        <v>256</v>
      </c>
      <c r="J4598" t="s">
        <v>428</v>
      </c>
      <c r="K4598">
        <v>495</v>
      </c>
      <c r="L4598" t="s">
        <v>256</v>
      </c>
      <c r="M4598">
        <v>47.93</v>
      </c>
      <c r="N4598">
        <v>8.7200000000000006</v>
      </c>
      <c r="O4598" t="s">
        <v>431</v>
      </c>
      <c r="P4598">
        <f>E4598 - M4598</f>
        <v>77.460000000000008</v>
      </c>
      <c r="Q4598" t="str">
        <f>TEXT((A4598),"MMM _ YYYY")</f>
        <v>Nov  2015</v>
      </c>
    </row>
    <row r="4599" spans="1:17" x14ac:dyDescent="0.3">
      <c r="A4599" s="3">
        <v>41735</v>
      </c>
      <c r="B4599" t="s">
        <v>256</v>
      </c>
      <c r="C4599" t="s">
        <v>94</v>
      </c>
      <c r="D4599">
        <v>46</v>
      </c>
      <c r="E4599">
        <v>286.83</v>
      </c>
      <c r="F4599">
        <v>13194.18</v>
      </c>
      <c r="G4599" t="s">
        <v>31</v>
      </c>
      <c r="H4599" t="s">
        <v>75</v>
      </c>
      <c r="I4599" t="s">
        <v>256</v>
      </c>
      <c r="J4599" t="s">
        <v>428</v>
      </c>
      <c r="K4599">
        <v>495</v>
      </c>
      <c r="L4599" t="s">
        <v>256</v>
      </c>
      <c r="M4599">
        <v>47.93</v>
      </c>
      <c r="N4599">
        <v>8.7200000000000006</v>
      </c>
      <c r="O4599" t="s">
        <v>431</v>
      </c>
      <c r="P4599">
        <f>E4599 - M4599</f>
        <v>238.89999999999998</v>
      </c>
      <c r="Q4599" t="str">
        <f>TEXT((A4599),"MMM _ YYYY")</f>
        <v>Apr  2014</v>
      </c>
    </row>
    <row r="4600" spans="1:17" x14ac:dyDescent="0.3">
      <c r="A4600" s="3">
        <v>41943</v>
      </c>
      <c r="B4600" t="s">
        <v>256</v>
      </c>
      <c r="C4600" t="s">
        <v>116</v>
      </c>
      <c r="D4600">
        <v>46</v>
      </c>
      <c r="E4600">
        <v>122.89</v>
      </c>
      <c r="F4600">
        <v>5652.94</v>
      </c>
      <c r="G4600" t="s">
        <v>12</v>
      </c>
      <c r="H4600" t="s">
        <v>75</v>
      </c>
      <c r="I4600" t="s">
        <v>256</v>
      </c>
      <c r="J4600" t="s">
        <v>428</v>
      </c>
      <c r="K4600">
        <v>495</v>
      </c>
      <c r="L4600" t="s">
        <v>256</v>
      </c>
      <c r="M4600">
        <v>47.93</v>
      </c>
      <c r="N4600">
        <v>8.7200000000000006</v>
      </c>
      <c r="O4600" t="s">
        <v>431</v>
      </c>
      <c r="P4600">
        <f>E4600 - M4600</f>
        <v>74.960000000000008</v>
      </c>
      <c r="Q4600" t="str">
        <f>TEXT((A4600),"MMM _ YYYY")</f>
        <v>Oct  2014</v>
      </c>
    </row>
    <row r="4601" spans="1:17" x14ac:dyDescent="0.3">
      <c r="A4601" s="3">
        <v>41990</v>
      </c>
      <c r="B4601" t="s">
        <v>256</v>
      </c>
      <c r="C4601" t="s">
        <v>177</v>
      </c>
      <c r="D4601">
        <v>1</v>
      </c>
      <c r="E4601">
        <v>358.57</v>
      </c>
      <c r="F4601">
        <v>358.57</v>
      </c>
      <c r="G4601" t="s">
        <v>48</v>
      </c>
      <c r="H4601" t="s">
        <v>75</v>
      </c>
      <c r="I4601" t="s">
        <v>256</v>
      </c>
      <c r="J4601" t="s">
        <v>428</v>
      </c>
      <c r="K4601">
        <v>495</v>
      </c>
      <c r="L4601" t="s">
        <v>256</v>
      </c>
      <c r="M4601">
        <v>47.93</v>
      </c>
      <c r="N4601">
        <v>8.7200000000000006</v>
      </c>
      <c r="O4601" t="s">
        <v>431</v>
      </c>
      <c r="P4601">
        <f>E4601 - M4601</f>
        <v>310.64</v>
      </c>
      <c r="Q4601" t="str">
        <f>TEXT((A4601),"MMM _ YYYY")</f>
        <v>Dec  2014</v>
      </c>
    </row>
    <row r="4602" spans="1:17" x14ac:dyDescent="0.3">
      <c r="A4602" s="3">
        <v>41379</v>
      </c>
      <c r="B4602" t="s">
        <v>256</v>
      </c>
      <c r="C4602" t="s">
        <v>364</v>
      </c>
      <c r="D4602">
        <v>30</v>
      </c>
      <c r="E4602">
        <v>123.37</v>
      </c>
      <c r="F4602">
        <v>3701.1</v>
      </c>
      <c r="G4602" t="s">
        <v>8</v>
      </c>
      <c r="H4602" t="s">
        <v>75</v>
      </c>
      <c r="I4602" t="s">
        <v>256</v>
      </c>
      <c r="J4602" t="s">
        <v>428</v>
      </c>
      <c r="K4602">
        <v>495</v>
      </c>
      <c r="L4602" t="s">
        <v>256</v>
      </c>
      <c r="M4602">
        <v>47.93</v>
      </c>
      <c r="N4602">
        <v>8.7200000000000006</v>
      </c>
      <c r="O4602" t="s">
        <v>431</v>
      </c>
      <c r="P4602">
        <f>E4602 - M4602</f>
        <v>75.44</v>
      </c>
      <c r="Q4602" t="str">
        <f>TEXT((A4602),"MMM _ YYYY")</f>
        <v>Apr  2013</v>
      </c>
    </row>
    <row r="4603" spans="1:17" x14ac:dyDescent="0.3">
      <c r="A4603" s="3">
        <v>41408</v>
      </c>
      <c r="B4603" t="s">
        <v>256</v>
      </c>
      <c r="C4603" t="s">
        <v>37</v>
      </c>
      <c r="D4603">
        <v>46</v>
      </c>
      <c r="E4603">
        <v>236.42</v>
      </c>
      <c r="F4603">
        <v>10875.32</v>
      </c>
      <c r="G4603" t="s">
        <v>12</v>
      </c>
      <c r="H4603" t="s">
        <v>75</v>
      </c>
      <c r="I4603" t="s">
        <v>256</v>
      </c>
      <c r="J4603" t="s">
        <v>428</v>
      </c>
      <c r="K4603">
        <v>495</v>
      </c>
      <c r="L4603" t="s">
        <v>256</v>
      </c>
      <c r="M4603">
        <v>47.93</v>
      </c>
      <c r="N4603">
        <v>8.7200000000000006</v>
      </c>
      <c r="O4603" t="s">
        <v>431</v>
      </c>
      <c r="P4603">
        <f>E4603 - M4603</f>
        <v>188.48999999999998</v>
      </c>
      <c r="Q4603" t="str">
        <f>TEXT((A4603),"MMM _ YYYY")</f>
        <v>May  2013</v>
      </c>
    </row>
    <row r="4604" spans="1:17" x14ac:dyDescent="0.3">
      <c r="A4604" s="3">
        <v>41505</v>
      </c>
      <c r="B4604" t="s">
        <v>256</v>
      </c>
      <c r="C4604" t="s">
        <v>142</v>
      </c>
      <c r="D4604">
        <v>44</v>
      </c>
      <c r="E4604">
        <v>145.12</v>
      </c>
      <c r="F4604">
        <v>6385.28</v>
      </c>
      <c r="G4604" t="s">
        <v>31</v>
      </c>
      <c r="H4604" t="s">
        <v>75</v>
      </c>
      <c r="I4604" t="s">
        <v>256</v>
      </c>
      <c r="J4604" t="s">
        <v>428</v>
      </c>
      <c r="K4604">
        <v>495</v>
      </c>
      <c r="L4604" t="s">
        <v>256</v>
      </c>
      <c r="M4604">
        <v>47.93</v>
      </c>
      <c r="N4604">
        <v>8.7200000000000006</v>
      </c>
      <c r="O4604" t="s">
        <v>431</v>
      </c>
      <c r="P4604">
        <f>E4604 - M4604</f>
        <v>97.19</v>
      </c>
      <c r="Q4604" t="str">
        <f>TEXT((A4604),"MMM _ YYYY")</f>
        <v>Aug  2013</v>
      </c>
    </row>
    <row r="4605" spans="1:17" x14ac:dyDescent="0.3">
      <c r="A4605" s="3">
        <v>41000</v>
      </c>
      <c r="B4605" t="s">
        <v>256</v>
      </c>
      <c r="C4605" t="s">
        <v>71</v>
      </c>
      <c r="D4605">
        <v>13</v>
      </c>
      <c r="E4605">
        <v>251.11</v>
      </c>
      <c r="F4605">
        <v>3264.43</v>
      </c>
      <c r="G4605" t="s">
        <v>61</v>
      </c>
      <c r="H4605" t="s">
        <v>75</v>
      </c>
      <c r="I4605" t="s">
        <v>256</v>
      </c>
      <c r="J4605" t="s">
        <v>428</v>
      </c>
      <c r="K4605">
        <v>495</v>
      </c>
      <c r="L4605" t="s">
        <v>256</v>
      </c>
      <c r="M4605">
        <v>47.93</v>
      </c>
      <c r="N4605">
        <v>8.7200000000000006</v>
      </c>
      <c r="O4605" t="s">
        <v>431</v>
      </c>
      <c r="P4605">
        <f>E4605 - M4605</f>
        <v>203.18</v>
      </c>
      <c r="Q4605" t="str">
        <f>TEXT((A4605),"MMM _ YYYY")</f>
        <v>Apr  2012</v>
      </c>
    </row>
    <row r="4606" spans="1:17" x14ac:dyDescent="0.3">
      <c r="A4606" s="3">
        <v>45030</v>
      </c>
      <c r="B4606" t="s">
        <v>186</v>
      </c>
      <c r="C4606" t="s">
        <v>142</v>
      </c>
      <c r="D4606">
        <v>38</v>
      </c>
      <c r="E4606">
        <v>281.39999999999998</v>
      </c>
      <c r="F4606">
        <v>10693.2</v>
      </c>
      <c r="G4606" t="s">
        <v>31</v>
      </c>
      <c r="H4606" t="s">
        <v>5</v>
      </c>
      <c r="I4606" t="s">
        <v>186</v>
      </c>
      <c r="J4606" t="s">
        <v>428</v>
      </c>
      <c r="K4606">
        <v>496</v>
      </c>
      <c r="L4606" t="s">
        <v>186</v>
      </c>
      <c r="M4606">
        <v>5.86</v>
      </c>
      <c r="N4606">
        <v>7.68</v>
      </c>
      <c r="O4606" t="s">
        <v>429</v>
      </c>
      <c r="P4606">
        <f>E4606 - M4606</f>
        <v>275.53999999999996</v>
      </c>
      <c r="Q4606" t="str">
        <f>TEXT((A4606),"MMM _ YYYY")</f>
        <v>Apr  2023</v>
      </c>
    </row>
    <row r="4607" spans="1:17" x14ac:dyDescent="0.3">
      <c r="A4607" s="3">
        <v>45169</v>
      </c>
      <c r="B4607" t="s">
        <v>186</v>
      </c>
      <c r="C4607" t="s">
        <v>97</v>
      </c>
      <c r="D4607">
        <v>40</v>
      </c>
      <c r="E4607">
        <v>86.97</v>
      </c>
      <c r="F4607">
        <v>3478.8</v>
      </c>
      <c r="G4607" t="s">
        <v>6</v>
      </c>
      <c r="H4607" t="s">
        <v>5</v>
      </c>
      <c r="I4607" t="s">
        <v>186</v>
      </c>
      <c r="J4607" t="s">
        <v>428</v>
      </c>
      <c r="K4607">
        <v>496</v>
      </c>
      <c r="L4607" t="s">
        <v>186</v>
      </c>
      <c r="M4607">
        <v>5.86</v>
      </c>
      <c r="N4607">
        <v>7.68</v>
      </c>
      <c r="O4607" t="s">
        <v>429</v>
      </c>
      <c r="P4607">
        <f>E4607 - M4607</f>
        <v>81.11</v>
      </c>
      <c r="Q4607" t="str">
        <f>TEXT((A4607),"MMM _ YYYY")</f>
        <v>Aug  2023</v>
      </c>
    </row>
    <row r="4608" spans="1:17" x14ac:dyDescent="0.3">
      <c r="A4608" s="3">
        <v>45423</v>
      </c>
      <c r="B4608" t="s">
        <v>186</v>
      </c>
      <c r="C4608" t="s">
        <v>369</v>
      </c>
      <c r="D4608">
        <v>36</v>
      </c>
      <c r="E4608">
        <v>87.35</v>
      </c>
      <c r="F4608">
        <v>3144.6</v>
      </c>
      <c r="G4608" t="s">
        <v>26</v>
      </c>
      <c r="H4608" t="s">
        <v>5</v>
      </c>
      <c r="I4608" t="s">
        <v>186</v>
      </c>
      <c r="J4608" t="s">
        <v>428</v>
      </c>
      <c r="K4608">
        <v>496</v>
      </c>
      <c r="L4608" t="s">
        <v>186</v>
      </c>
      <c r="M4608">
        <v>5.86</v>
      </c>
      <c r="N4608">
        <v>7.68</v>
      </c>
      <c r="O4608" t="s">
        <v>429</v>
      </c>
      <c r="P4608">
        <f>E4608 - M4608</f>
        <v>81.489999999999995</v>
      </c>
      <c r="Q4608" t="str">
        <f>TEXT((A4608),"MMM _ YYYY")</f>
        <v>May  2024</v>
      </c>
    </row>
    <row r="4609" spans="1:17" x14ac:dyDescent="0.3">
      <c r="A4609" s="3">
        <v>45509</v>
      </c>
      <c r="B4609" t="s">
        <v>186</v>
      </c>
      <c r="C4609" t="s">
        <v>353</v>
      </c>
      <c r="D4609">
        <v>18</v>
      </c>
      <c r="E4609">
        <v>64.239999999999995</v>
      </c>
      <c r="F4609">
        <v>1156.32</v>
      </c>
      <c r="G4609" t="s">
        <v>105</v>
      </c>
      <c r="H4609" t="s">
        <v>5</v>
      </c>
      <c r="I4609" t="s">
        <v>186</v>
      </c>
      <c r="J4609" t="s">
        <v>428</v>
      </c>
      <c r="K4609">
        <v>496</v>
      </c>
      <c r="L4609" t="s">
        <v>186</v>
      </c>
      <c r="M4609">
        <v>5.86</v>
      </c>
      <c r="N4609">
        <v>7.68</v>
      </c>
      <c r="O4609" t="s">
        <v>429</v>
      </c>
      <c r="P4609">
        <f>E4609 - M4609</f>
        <v>58.379999999999995</v>
      </c>
      <c r="Q4609" t="str">
        <f>TEXT((A4609),"MMM _ YYYY")</f>
        <v>Aug  2024</v>
      </c>
    </row>
    <row r="4610" spans="1:17" x14ac:dyDescent="0.3">
      <c r="A4610" s="3">
        <v>45564</v>
      </c>
      <c r="B4610" t="s">
        <v>186</v>
      </c>
      <c r="C4610" t="s">
        <v>94</v>
      </c>
      <c r="D4610">
        <v>3</v>
      </c>
      <c r="E4610">
        <v>215.7</v>
      </c>
      <c r="F4610">
        <v>647.1</v>
      </c>
      <c r="G4610" t="s">
        <v>31</v>
      </c>
      <c r="H4610" t="s">
        <v>5</v>
      </c>
      <c r="I4610" t="s">
        <v>186</v>
      </c>
      <c r="J4610" t="s">
        <v>428</v>
      </c>
      <c r="K4610">
        <v>496</v>
      </c>
      <c r="L4610" t="s">
        <v>186</v>
      </c>
      <c r="M4610">
        <v>5.86</v>
      </c>
      <c r="N4610">
        <v>7.68</v>
      </c>
      <c r="O4610" t="s">
        <v>429</v>
      </c>
      <c r="P4610">
        <f>E4610 - M4610</f>
        <v>209.83999999999997</v>
      </c>
      <c r="Q4610" t="str">
        <f>TEXT((A4610),"MMM _ YYYY")</f>
        <v>Sep  2024</v>
      </c>
    </row>
    <row r="4611" spans="1:17" x14ac:dyDescent="0.3">
      <c r="A4611" s="3">
        <v>45621</v>
      </c>
      <c r="B4611" t="s">
        <v>186</v>
      </c>
      <c r="C4611" t="s">
        <v>361</v>
      </c>
      <c r="D4611">
        <v>17</v>
      </c>
      <c r="E4611">
        <v>348.82</v>
      </c>
      <c r="F4611">
        <v>5929.94</v>
      </c>
      <c r="G4611" t="s">
        <v>8</v>
      </c>
      <c r="H4611" t="s">
        <v>5</v>
      </c>
      <c r="I4611" t="s">
        <v>186</v>
      </c>
      <c r="J4611" t="s">
        <v>428</v>
      </c>
      <c r="K4611">
        <v>496</v>
      </c>
      <c r="L4611" t="s">
        <v>186</v>
      </c>
      <c r="M4611">
        <v>5.86</v>
      </c>
      <c r="N4611">
        <v>7.68</v>
      </c>
      <c r="O4611" t="s">
        <v>429</v>
      </c>
      <c r="P4611">
        <f>E4611 - M4611</f>
        <v>342.96</v>
      </c>
      <c r="Q4611" t="str">
        <f>TEXT((A4611),"MMM _ YYYY")</f>
        <v>Nov  2024</v>
      </c>
    </row>
    <row r="4612" spans="1:17" x14ac:dyDescent="0.3">
      <c r="A4612" s="3">
        <v>45890</v>
      </c>
      <c r="B4612" t="s">
        <v>186</v>
      </c>
      <c r="C4612" t="s">
        <v>374</v>
      </c>
      <c r="D4612">
        <v>2</v>
      </c>
      <c r="E4612">
        <v>263.20999999999998</v>
      </c>
      <c r="F4612">
        <v>526.41999999999996</v>
      </c>
      <c r="G4612" t="s">
        <v>52</v>
      </c>
      <c r="H4612" t="s">
        <v>5</v>
      </c>
      <c r="I4612" t="s">
        <v>186</v>
      </c>
      <c r="J4612" t="s">
        <v>428</v>
      </c>
      <c r="K4612">
        <v>496</v>
      </c>
      <c r="L4612" t="s">
        <v>186</v>
      </c>
      <c r="M4612">
        <v>5.86</v>
      </c>
      <c r="N4612">
        <v>7.68</v>
      </c>
      <c r="O4612" t="s">
        <v>429</v>
      </c>
      <c r="P4612">
        <f>E4612 - M4612</f>
        <v>257.34999999999997</v>
      </c>
      <c r="Q4612" t="str">
        <f>TEXT((A4612),"MMM _ YYYY")</f>
        <v>Aug  2025</v>
      </c>
    </row>
    <row r="4613" spans="1:17" x14ac:dyDescent="0.3">
      <c r="A4613" s="3">
        <v>45944</v>
      </c>
      <c r="B4613" t="s">
        <v>186</v>
      </c>
      <c r="C4613" t="s">
        <v>299</v>
      </c>
      <c r="D4613">
        <v>31</v>
      </c>
      <c r="E4613">
        <v>90.13</v>
      </c>
      <c r="F4613">
        <v>2794.03</v>
      </c>
      <c r="G4613" t="s">
        <v>23</v>
      </c>
      <c r="H4613" t="s">
        <v>5</v>
      </c>
      <c r="I4613" t="s">
        <v>186</v>
      </c>
      <c r="J4613" t="s">
        <v>428</v>
      </c>
      <c r="K4613">
        <v>496</v>
      </c>
      <c r="L4613" t="s">
        <v>186</v>
      </c>
      <c r="M4613">
        <v>5.86</v>
      </c>
      <c r="N4613">
        <v>7.68</v>
      </c>
      <c r="O4613" t="s">
        <v>429</v>
      </c>
      <c r="P4613">
        <f>E4613 - M4613</f>
        <v>84.27</v>
      </c>
      <c r="Q4613" t="str">
        <f>TEXT((A4613),"MMM _ YYYY")</f>
        <v>Oct  2025</v>
      </c>
    </row>
    <row r="4614" spans="1:17" x14ac:dyDescent="0.3">
      <c r="A4614" s="3">
        <v>44779</v>
      </c>
      <c r="B4614" t="s">
        <v>186</v>
      </c>
      <c r="C4614" t="s">
        <v>335</v>
      </c>
      <c r="D4614">
        <v>43</v>
      </c>
      <c r="E4614">
        <v>349.14</v>
      </c>
      <c r="F4614">
        <v>15013.02</v>
      </c>
      <c r="G4614" t="s">
        <v>87</v>
      </c>
      <c r="H4614" t="s">
        <v>5</v>
      </c>
      <c r="I4614" t="s">
        <v>186</v>
      </c>
      <c r="J4614" t="s">
        <v>428</v>
      </c>
      <c r="K4614">
        <v>496</v>
      </c>
      <c r="L4614" t="s">
        <v>186</v>
      </c>
      <c r="M4614">
        <v>5.86</v>
      </c>
      <c r="N4614">
        <v>7.68</v>
      </c>
      <c r="O4614" t="s">
        <v>429</v>
      </c>
      <c r="P4614">
        <f>E4614 - M4614</f>
        <v>343.28</v>
      </c>
      <c r="Q4614" t="str">
        <f>TEXT((A4614),"MMM _ YYYY")</f>
        <v>Aug  2022</v>
      </c>
    </row>
    <row r="4615" spans="1:17" x14ac:dyDescent="0.3">
      <c r="A4615" s="3">
        <v>44332</v>
      </c>
      <c r="B4615" t="s">
        <v>186</v>
      </c>
      <c r="C4615" t="s">
        <v>228</v>
      </c>
      <c r="D4615">
        <v>33</v>
      </c>
      <c r="E4615">
        <v>188.43</v>
      </c>
      <c r="F4615">
        <v>6218.19</v>
      </c>
      <c r="G4615" t="s">
        <v>16</v>
      </c>
      <c r="H4615" t="s">
        <v>5</v>
      </c>
      <c r="I4615" t="s">
        <v>186</v>
      </c>
      <c r="J4615" t="s">
        <v>428</v>
      </c>
      <c r="K4615">
        <v>496</v>
      </c>
      <c r="L4615" t="s">
        <v>186</v>
      </c>
      <c r="M4615">
        <v>5.86</v>
      </c>
      <c r="N4615">
        <v>7.68</v>
      </c>
      <c r="O4615" t="s">
        <v>429</v>
      </c>
      <c r="P4615">
        <f>E4615 - M4615</f>
        <v>182.57</v>
      </c>
      <c r="Q4615" t="str">
        <f>TEXT((A4615),"MMM _ YYYY")</f>
        <v>May  2021</v>
      </c>
    </row>
    <row r="4616" spans="1:17" x14ac:dyDescent="0.3">
      <c r="A4616" s="3">
        <v>44517</v>
      </c>
      <c r="B4616" t="s">
        <v>186</v>
      </c>
      <c r="C4616" t="s">
        <v>357</v>
      </c>
      <c r="D4616">
        <v>40</v>
      </c>
      <c r="E4616">
        <v>231.94</v>
      </c>
      <c r="F4616">
        <v>9277.6</v>
      </c>
      <c r="G4616" t="s">
        <v>2</v>
      </c>
      <c r="H4616" t="s">
        <v>5</v>
      </c>
      <c r="I4616" t="s">
        <v>186</v>
      </c>
      <c r="J4616" t="s">
        <v>428</v>
      </c>
      <c r="K4616">
        <v>496</v>
      </c>
      <c r="L4616" t="s">
        <v>186</v>
      </c>
      <c r="M4616">
        <v>5.86</v>
      </c>
      <c r="N4616">
        <v>7.68</v>
      </c>
      <c r="O4616" t="s">
        <v>429</v>
      </c>
      <c r="P4616">
        <f>E4616 - M4616</f>
        <v>226.07999999999998</v>
      </c>
      <c r="Q4616" t="str">
        <f>TEXT((A4616),"MMM _ YYYY")</f>
        <v>Nov  2021</v>
      </c>
    </row>
    <row r="4617" spans="1:17" x14ac:dyDescent="0.3">
      <c r="A4617" s="3">
        <v>44536</v>
      </c>
      <c r="B4617" t="s">
        <v>186</v>
      </c>
      <c r="C4617" t="s">
        <v>71</v>
      </c>
      <c r="D4617">
        <v>44</v>
      </c>
      <c r="E4617">
        <v>193.61</v>
      </c>
      <c r="F4617">
        <v>8518.84</v>
      </c>
      <c r="G4617" t="s">
        <v>61</v>
      </c>
      <c r="H4617" t="s">
        <v>5</v>
      </c>
      <c r="I4617" t="s">
        <v>186</v>
      </c>
      <c r="J4617" t="s">
        <v>428</v>
      </c>
      <c r="K4617">
        <v>496</v>
      </c>
      <c r="L4617" t="s">
        <v>186</v>
      </c>
      <c r="M4617">
        <v>5.86</v>
      </c>
      <c r="N4617">
        <v>7.68</v>
      </c>
      <c r="O4617" t="s">
        <v>429</v>
      </c>
      <c r="P4617">
        <f>E4617 - M4617</f>
        <v>187.75</v>
      </c>
      <c r="Q4617" t="str">
        <f>TEXT((A4617),"MMM _ YYYY")</f>
        <v>Dec  2021</v>
      </c>
    </row>
    <row r="4618" spans="1:17" x14ac:dyDescent="0.3">
      <c r="A4618" s="3">
        <v>44543</v>
      </c>
      <c r="B4618" t="s">
        <v>186</v>
      </c>
      <c r="C4618" t="s">
        <v>306</v>
      </c>
      <c r="D4618">
        <v>12</v>
      </c>
      <c r="E4618">
        <v>363.57</v>
      </c>
      <c r="F4618">
        <v>4362.84</v>
      </c>
      <c r="G4618" t="s">
        <v>2</v>
      </c>
      <c r="H4618" t="s">
        <v>5</v>
      </c>
      <c r="I4618" t="s">
        <v>186</v>
      </c>
      <c r="J4618" t="s">
        <v>428</v>
      </c>
      <c r="K4618">
        <v>496</v>
      </c>
      <c r="L4618" t="s">
        <v>186</v>
      </c>
      <c r="M4618">
        <v>5.86</v>
      </c>
      <c r="N4618">
        <v>7.68</v>
      </c>
      <c r="O4618" t="s">
        <v>429</v>
      </c>
      <c r="P4618">
        <f>E4618 - M4618</f>
        <v>357.71</v>
      </c>
      <c r="Q4618" t="str">
        <f>TEXT((A4618),"MMM _ YYYY")</f>
        <v>Dec  2021</v>
      </c>
    </row>
    <row r="4619" spans="1:17" x14ac:dyDescent="0.3">
      <c r="A4619" s="3">
        <v>43601</v>
      </c>
      <c r="B4619" t="s">
        <v>186</v>
      </c>
      <c r="C4619" t="s">
        <v>162</v>
      </c>
      <c r="D4619">
        <v>40</v>
      </c>
      <c r="E4619">
        <v>386.39</v>
      </c>
      <c r="F4619">
        <v>15455.6</v>
      </c>
      <c r="G4619" t="s">
        <v>6</v>
      </c>
      <c r="H4619" t="s">
        <v>5</v>
      </c>
      <c r="I4619" t="s">
        <v>186</v>
      </c>
      <c r="J4619" t="s">
        <v>428</v>
      </c>
      <c r="K4619">
        <v>496</v>
      </c>
      <c r="L4619" t="s">
        <v>186</v>
      </c>
      <c r="M4619">
        <v>5.86</v>
      </c>
      <c r="N4619">
        <v>7.68</v>
      </c>
      <c r="O4619" t="s">
        <v>429</v>
      </c>
      <c r="P4619">
        <f>E4619 - M4619</f>
        <v>380.53</v>
      </c>
      <c r="Q4619" t="str">
        <f>TEXT((A4619),"MMM _ YYYY")</f>
        <v>May  2019</v>
      </c>
    </row>
    <row r="4620" spans="1:17" x14ac:dyDescent="0.3">
      <c r="A4620" s="3">
        <v>43363</v>
      </c>
      <c r="B4620" t="s">
        <v>186</v>
      </c>
      <c r="C4620" t="s">
        <v>118</v>
      </c>
      <c r="D4620">
        <v>4</v>
      </c>
      <c r="E4620">
        <v>300.45</v>
      </c>
      <c r="F4620">
        <v>1201.8</v>
      </c>
      <c r="G4620" t="s">
        <v>81</v>
      </c>
      <c r="H4620" t="s">
        <v>5</v>
      </c>
      <c r="I4620" t="s">
        <v>186</v>
      </c>
      <c r="J4620" t="s">
        <v>428</v>
      </c>
      <c r="K4620">
        <v>496</v>
      </c>
      <c r="L4620" t="s">
        <v>186</v>
      </c>
      <c r="M4620">
        <v>5.86</v>
      </c>
      <c r="N4620">
        <v>7.68</v>
      </c>
      <c r="O4620" t="s">
        <v>429</v>
      </c>
      <c r="P4620">
        <f>E4620 - M4620</f>
        <v>294.58999999999997</v>
      </c>
      <c r="Q4620" t="str">
        <f>TEXT((A4620),"MMM _ YYYY")</f>
        <v>Sep  2018</v>
      </c>
    </row>
    <row r="4621" spans="1:17" x14ac:dyDescent="0.3">
      <c r="A4621" s="3">
        <v>43448</v>
      </c>
      <c r="B4621" t="s">
        <v>186</v>
      </c>
      <c r="C4621" t="s">
        <v>337</v>
      </c>
      <c r="D4621">
        <v>23</v>
      </c>
      <c r="E4621">
        <v>233.96</v>
      </c>
      <c r="F4621">
        <v>5381.08</v>
      </c>
      <c r="G4621" t="s">
        <v>26</v>
      </c>
      <c r="H4621" t="s">
        <v>5</v>
      </c>
      <c r="I4621" t="s">
        <v>186</v>
      </c>
      <c r="J4621" t="s">
        <v>428</v>
      </c>
      <c r="K4621">
        <v>496</v>
      </c>
      <c r="L4621" t="s">
        <v>186</v>
      </c>
      <c r="M4621">
        <v>5.86</v>
      </c>
      <c r="N4621">
        <v>7.68</v>
      </c>
      <c r="O4621" t="s">
        <v>429</v>
      </c>
      <c r="P4621">
        <f>E4621 - M4621</f>
        <v>228.1</v>
      </c>
      <c r="Q4621" t="str">
        <f>TEXT((A4621),"MMM _ YYYY")</f>
        <v>Dec  2018</v>
      </c>
    </row>
    <row r="4622" spans="1:17" x14ac:dyDescent="0.3">
      <c r="A4622" s="3">
        <v>42753</v>
      </c>
      <c r="B4622" t="s">
        <v>186</v>
      </c>
      <c r="C4622" t="s">
        <v>59</v>
      </c>
      <c r="D4622">
        <v>28</v>
      </c>
      <c r="E4622">
        <v>396.98</v>
      </c>
      <c r="F4622">
        <v>11115.44</v>
      </c>
      <c r="G4622" t="s">
        <v>56</v>
      </c>
      <c r="H4622" t="s">
        <v>5</v>
      </c>
      <c r="I4622" t="s">
        <v>186</v>
      </c>
      <c r="J4622" t="s">
        <v>428</v>
      </c>
      <c r="K4622">
        <v>496</v>
      </c>
      <c r="L4622" t="s">
        <v>186</v>
      </c>
      <c r="M4622">
        <v>5.86</v>
      </c>
      <c r="N4622">
        <v>7.68</v>
      </c>
      <c r="O4622" t="s">
        <v>429</v>
      </c>
      <c r="P4622">
        <f>E4622 - M4622</f>
        <v>391.12</v>
      </c>
      <c r="Q4622" t="str">
        <f>TEXT((A4622),"MMM _ YYYY")</f>
        <v>Jan  2017</v>
      </c>
    </row>
    <row r="4623" spans="1:17" x14ac:dyDescent="0.3">
      <c r="A4623" s="3">
        <v>42879</v>
      </c>
      <c r="B4623" t="s">
        <v>186</v>
      </c>
      <c r="C4623" t="s">
        <v>367</v>
      </c>
      <c r="D4623">
        <v>14</v>
      </c>
      <c r="E4623">
        <v>319.17</v>
      </c>
      <c r="F4623">
        <v>4468.38</v>
      </c>
      <c r="G4623" t="s">
        <v>87</v>
      </c>
      <c r="H4623" t="s">
        <v>5</v>
      </c>
      <c r="I4623" t="s">
        <v>186</v>
      </c>
      <c r="J4623" t="s">
        <v>428</v>
      </c>
      <c r="K4623">
        <v>496</v>
      </c>
      <c r="L4623" t="s">
        <v>186</v>
      </c>
      <c r="M4623">
        <v>5.86</v>
      </c>
      <c r="N4623">
        <v>7.68</v>
      </c>
      <c r="O4623" t="s">
        <v>429</v>
      </c>
      <c r="P4623">
        <f>E4623 - M4623</f>
        <v>313.31</v>
      </c>
      <c r="Q4623" t="str">
        <f>TEXT((A4623),"MMM _ YYYY")</f>
        <v>May  2017</v>
      </c>
    </row>
    <row r="4624" spans="1:17" x14ac:dyDescent="0.3">
      <c r="A4624" s="3">
        <v>42467</v>
      </c>
      <c r="B4624" t="s">
        <v>186</v>
      </c>
      <c r="C4624" t="s">
        <v>381</v>
      </c>
      <c r="D4624">
        <v>43</v>
      </c>
      <c r="E4624">
        <v>58.5</v>
      </c>
      <c r="F4624">
        <v>2515.5</v>
      </c>
      <c r="G4624" t="s">
        <v>134</v>
      </c>
      <c r="H4624" t="s">
        <v>5</v>
      </c>
      <c r="I4624" t="s">
        <v>186</v>
      </c>
      <c r="J4624" t="s">
        <v>428</v>
      </c>
      <c r="K4624">
        <v>496</v>
      </c>
      <c r="L4624" t="s">
        <v>186</v>
      </c>
      <c r="M4624">
        <v>5.86</v>
      </c>
      <c r="N4624">
        <v>7.68</v>
      </c>
      <c r="O4624" t="s">
        <v>429</v>
      </c>
      <c r="P4624">
        <f>E4624 - M4624</f>
        <v>52.64</v>
      </c>
      <c r="Q4624" t="str">
        <f>TEXT((A4624),"MMM _ YYYY")</f>
        <v>Apr  2016</v>
      </c>
    </row>
    <row r="4625" spans="1:17" x14ac:dyDescent="0.3">
      <c r="A4625" s="3">
        <v>42531</v>
      </c>
      <c r="B4625" t="s">
        <v>186</v>
      </c>
      <c r="C4625" t="s">
        <v>250</v>
      </c>
      <c r="D4625">
        <v>10</v>
      </c>
      <c r="E4625">
        <v>82.54</v>
      </c>
      <c r="F4625">
        <v>825.4</v>
      </c>
      <c r="G4625" t="s">
        <v>130</v>
      </c>
      <c r="H4625" t="s">
        <v>5</v>
      </c>
      <c r="I4625" t="s">
        <v>186</v>
      </c>
      <c r="J4625" t="s">
        <v>428</v>
      </c>
      <c r="K4625">
        <v>496</v>
      </c>
      <c r="L4625" t="s">
        <v>186</v>
      </c>
      <c r="M4625">
        <v>5.86</v>
      </c>
      <c r="N4625">
        <v>7.68</v>
      </c>
      <c r="O4625" t="s">
        <v>429</v>
      </c>
      <c r="P4625">
        <f>E4625 - M4625</f>
        <v>76.680000000000007</v>
      </c>
      <c r="Q4625" t="str">
        <f>TEXT((A4625),"MMM _ YYYY")</f>
        <v>Jun  2016</v>
      </c>
    </row>
    <row r="4626" spans="1:17" x14ac:dyDescent="0.3">
      <c r="A4626" s="3">
        <v>42185</v>
      </c>
      <c r="B4626" t="s">
        <v>186</v>
      </c>
      <c r="C4626" t="s">
        <v>275</v>
      </c>
      <c r="D4626">
        <v>3</v>
      </c>
      <c r="E4626">
        <v>145.29</v>
      </c>
      <c r="F4626">
        <v>435.87</v>
      </c>
      <c r="G4626" t="s">
        <v>2</v>
      </c>
      <c r="H4626" t="s">
        <v>5</v>
      </c>
      <c r="I4626" t="s">
        <v>186</v>
      </c>
      <c r="J4626" t="s">
        <v>428</v>
      </c>
      <c r="K4626">
        <v>496</v>
      </c>
      <c r="L4626" t="s">
        <v>186</v>
      </c>
      <c r="M4626">
        <v>5.86</v>
      </c>
      <c r="N4626">
        <v>7.68</v>
      </c>
      <c r="O4626" t="s">
        <v>429</v>
      </c>
      <c r="P4626">
        <f>E4626 - M4626</f>
        <v>139.42999999999998</v>
      </c>
      <c r="Q4626" t="str">
        <f>TEXT((A4626),"MMM _ YYYY")</f>
        <v>Jun  2015</v>
      </c>
    </row>
    <row r="4627" spans="1:17" x14ac:dyDescent="0.3">
      <c r="A4627" s="3">
        <v>41671</v>
      </c>
      <c r="B4627" t="s">
        <v>186</v>
      </c>
      <c r="C4627" t="s">
        <v>123</v>
      </c>
      <c r="D4627">
        <v>24</v>
      </c>
      <c r="E4627">
        <v>155.19</v>
      </c>
      <c r="F4627">
        <v>3724.56</v>
      </c>
      <c r="G4627" t="s">
        <v>8</v>
      </c>
      <c r="H4627" t="s">
        <v>5</v>
      </c>
      <c r="I4627" t="s">
        <v>186</v>
      </c>
      <c r="J4627" t="s">
        <v>428</v>
      </c>
      <c r="K4627">
        <v>496</v>
      </c>
      <c r="L4627" t="s">
        <v>186</v>
      </c>
      <c r="M4627">
        <v>5.86</v>
      </c>
      <c r="N4627">
        <v>7.68</v>
      </c>
      <c r="O4627" t="s">
        <v>429</v>
      </c>
      <c r="P4627">
        <f>E4627 - M4627</f>
        <v>149.32999999999998</v>
      </c>
      <c r="Q4627" t="str">
        <f>TEXT((A4627),"MMM _ YYYY")</f>
        <v>Feb  2014</v>
      </c>
    </row>
    <row r="4628" spans="1:17" x14ac:dyDescent="0.3">
      <c r="A4628" s="3">
        <v>41919</v>
      </c>
      <c r="B4628" t="s">
        <v>186</v>
      </c>
      <c r="C4628" t="s">
        <v>220</v>
      </c>
      <c r="D4628">
        <v>27</v>
      </c>
      <c r="E4628">
        <v>380.29</v>
      </c>
      <c r="F4628">
        <v>10267.83</v>
      </c>
      <c r="G4628" t="s">
        <v>81</v>
      </c>
      <c r="H4628" t="s">
        <v>5</v>
      </c>
      <c r="I4628" t="s">
        <v>186</v>
      </c>
      <c r="J4628" t="s">
        <v>428</v>
      </c>
      <c r="K4628">
        <v>496</v>
      </c>
      <c r="L4628" t="s">
        <v>186</v>
      </c>
      <c r="M4628">
        <v>5.86</v>
      </c>
      <c r="N4628">
        <v>7.68</v>
      </c>
      <c r="O4628" t="s">
        <v>429</v>
      </c>
      <c r="P4628">
        <f>E4628 - M4628</f>
        <v>374.43</v>
      </c>
      <c r="Q4628" t="str">
        <f>TEXT((A4628),"MMM _ YYYY")</f>
        <v>Oct  2014</v>
      </c>
    </row>
    <row r="4629" spans="1:17" x14ac:dyDescent="0.3">
      <c r="A4629" s="3">
        <v>41065</v>
      </c>
      <c r="B4629" t="s">
        <v>186</v>
      </c>
      <c r="C4629" t="s">
        <v>102</v>
      </c>
      <c r="D4629">
        <v>35</v>
      </c>
      <c r="E4629">
        <v>291.42</v>
      </c>
      <c r="F4629">
        <v>10199.700000000001</v>
      </c>
      <c r="G4629" t="s">
        <v>8</v>
      </c>
      <c r="H4629" t="s">
        <v>5</v>
      </c>
      <c r="I4629" t="s">
        <v>186</v>
      </c>
      <c r="J4629" t="s">
        <v>428</v>
      </c>
      <c r="K4629">
        <v>496</v>
      </c>
      <c r="L4629" t="s">
        <v>186</v>
      </c>
      <c r="M4629">
        <v>5.86</v>
      </c>
      <c r="N4629">
        <v>7.68</v>
      </c>
      <c r="O4629" t="s">
        <v>429</v>
      </c>
      <c r="P4629">
        <f>E4629 - M4629</f>
        <v>285.56</v>
      </c>
      <c r="Q4629" t="str">
        <f>TEXT((A4629),"MMM _ YYYY")</f>
        <v>Jun  2012</v>
      </c>
    </row>
    <row r="4630" spans="1:17" x14ac:dyDescent="0.3">
      <c r="A4630" s="3">
        <v>45788</v>
      </c>
      <c r="B4630" t="s">
        <v>342</v>
      </c>
      <c r="C4630" t="s">
        <v>306</v>
      </c>
      <c r="D4630">
        <v>43</v>
      </c>
      <c r="E4630">
        <v>210.04</v>
      </c>
      <c r="F4630">
        <v>9031.7199999999993</v>
      </c>
      <c r="G4630" t="s">
        <v>2</v>
      </c>
      <c r="H4630" t="s">
        <v>19</v>
      </c>
      <c r="I4630" t="s">
        <v>342</v>
      </c>
      <c r="J4630" t="s">
        <v>428</v>
      </c>
      <c r="K4630">
        <v>499</v>
      </c>
      <c r="L4630" t="s">
        <v>342</v>
      </c>
      <c r="M4630">
        <v>5.94</v>
      </c>
      <c r="N4630">
        <v>14.62</v>
      </c>
      <c r="O4630" t="s">
        <v>427</v>
      </c>
      <c r="P4630">
        <f>E4630 - M4630</f>
        <v>204.1</v>
      </c>
      <c r="Q4630" t="str">
        <f>TEXT((A4630),"MMM _ YYYY")</f>
        <v>May  2025</v>
      </c>
    </row>
    <row r="4631" spans="1:17" x14ac:dyDescent="0.3">
      <c r="A4631" s="3">
        <v>45865</v>
      </c>
      <c r="B4631" t="s">
        <v>342</v>
      </c>
      <c r="C4631" t="s">
        <v>135</v>
      </c>
      <c r="D4631">
        <v>1</v>
      </c>
      <c r="E4631">
        <v>222.35</v>
      </c>
      <c r="F4631">
        <v>222.35</v>
      </c>
      <c r="G4631" t="s">
        <v>134</v>
      </c>
      <c r="H4631" t="s">
        <v>19</v>
      </c>
      <c r="I4631" t="s">
        <v>342</v>
      </c>
      <c r="J4631" t="s">
        <v>428</v>
      </c>
      <c r="K4631">
        <v>499</v>
      </c>
      <c r="L4631" t="s">
        <v>342</v>
      </c>
      <c r="M4631">
        <v>5.94</v>
      </c>
      <c r="N4631">
        <v>14.62</v>
      </c>
      <c r="O4631" t="s">
        <v>427</v>
      </c>
      <c r="P4631">
        <f>E4631 - M4631</f>
        <v>216.41</v>
      </c>
      <c r="Q4631" t="str">
        <f>TEXT((A4631),"MMM _ YYYY")</f>
        <v>Jul  2025</v>
      </c>
    </row>
    <row r="4632" spans="1:17" x14ac:dyDescent="0.3">
      <c r="A4632" s="3">
        <v>45994</v>
      </c>
      <c r="B4632" t="s">
        <v>342</v>
      </c>
      <c r="C4632" t="s">
        <v>127</v>
      </c>
      <c r="D4632">
        <v>12</v>
      </c>
      <c r="E4632">
        <v>393.16</v>
      </c>
      <c r="F4632">
        <v>4717.92</v>
      </c>
      <c r="G4632" t="s">
        <v>56</v>
      </c>
      <c r="H4632" t="s">
        <v>19</v>
      </c>
      <c r="I4632" t="s">
        <v>342</v>
      </c>
      <c r="J4632" t="s">
        <v>428</v>
      </c>
      <c r="K4632">
        <v>499</v>
      </c>
      <c r="L4632" t="s">
        <v>342</v>
      </c>
      <c r="M4632">
        <v>5.94</v>
      </c>
      <c r="N4632">
        <v>14.62</v>
      </c>
      <c r="O4632" t="s">
        <v>427</v>
      </c>
      <c r="P4632">
        <f>E4632 - M4632</f>
        <v>387.22</v>
      </c>
      <c r="Q4632" t="str">
        <f>TEXT((A4632),"MMM _ YYYY")</f>
        <v>Dec  2025</v>
      </c>
    </row>
    <row r="4633" spans="1:17" x14ac:dyDescent="0.3">
      <c r="A4633" s="3">
        <v>44781</v>
      </c>
      <c r="B4633" t="s">
        <v>342</v>
      </c>
      <c r="C4633" t="s">
        <v>224</v>
      </c>
      <c r="D4633">
        <v>36</v>
      </c>
      <c r="E4633">
        <v>301.93</v>
      </c>
      <c r="F4633">
        <v>10869.48</v>
      </c>
      <c r="G4633" t="s">
        <v>56</v>
      </c>
      <c r="H4633" t="s">
        <v>19</v>
      </c>
      <c r="I4633" t="s">
        <v>342</v>
      </c>
      <c r="J4633" t="s">
        <v>428</v>
      </c>
      <c r="K4633">
        <v>499</v>
      </c>
      <c r="L4633" t="s">
        <v>342</v>
      </c>
      <c r="M4633">
        <v>5.94</v>
      </c>
      <c r="N4633">
        <v>14.62</v>
      </c>
      <c r="O4633" t="s">
        <v>427</v>
      </c>
      <c r="P4633">
        <f>E4633 - M4633</f>
        <v>295.99</v>
      </c>
      <c r="Q4633" t="str">
        <f>TEXT((A4633),"MMM _ YYYY")</f>
        <v>Aug  2022</v>
      </c>
    </row>
    <row r="4634" spans="1:17" x14ac:dyDescent="0.3">
      <c r="A4634" s="3">
        <v>44787</v>
      </c>
      <c r="B4634" t="s">
        <v>342</v>
      </c>
      <c r="C4634" t="s">
        <v>222</v>
      </c>
      <c r="D4634">
        <v>34</v>
      </c>
      <c r="E4634">
        <v>342.29</v>
      </c>
      <c r="F4634">
        <v>11637.86</v>
      </c>
      <c r="G4634" t="s">
        <v>134</v>
      </c>
      <c r="H4634" t="s">
        <v>19</v>
      </c>
      <c r="I4634" t="s">
        <v>342</v>
      </c>
      <c r="J4634" t="s">
        <v>428</v>
      </c>
      <c r="K4634">
        <v>499</v>
      </c>
      <c r="L4634" t="s">
        <v>342</v>
      </c>
      <c r="M4634">
        <v>5.94</v>
      </c>
      <c r="N4634">
        <v>14.62</v>
      </c>
      <c r="O4634" t="s">
        <v>427</v>
      </c>
      <c r="P4634">
        <f>E4634 - M4634</f>
        <v>336.35</v>
      </c>
      <c r="Q4634" t="str">
        <f>TEXT((A4634),"MMM _ YYYY")</f>
        <v>Aug  2022</v>
      </c>
    </row>
    <row r="4635" spans="1:17" x14ac:dyDescent="0.3">
      <c r="A4635" s="3">
        <v>43510</v>
      </c>
      <c r="B4635" t="s">
        <v>342</v>
      </c>
      <c r="C4635" t="s">
        <v>201</v>
      </c>
      <c r="D4635">
        <v>37</v>
      </c>
      <c r="E4635">
        <v>278.29000000000002</v>
      </c>
      <c r="F4635">
        <v>10296.73</v>
      </c>
      <c r="G4635" t="s">
        <v>87</v>
      </c>
      <c r="H4635" t="s">
        <v>19</v>
      </c>
      <c r="I4635" t="s">
        <v>342</v>
      </c>
      <c r="J4635" t="s">
        <v>428</v>
      </c>
      <c r="K4635">
        <v>499</v>
      </c>
      <c r="L4635" t="s">
        <v>342</v>
      </c>
      <c r="M4635">
        <v>5.94</v>
      </c>
      <c r="N4635">
        <v>14.62</v>
      </c>
      <c r="O4635" t="s">
        <v>427</v>
      </c>
      <c r="P4635">
        <f>E4635 - M4635</f>
        <v>272.35000000000002</v>
      </c>
      <c r="Q4635" t="str">
        <f>TEXT((A4635),"MMM _ YYYY")</f>
        <v>Feb  2019</v>
      </c>
    </row>
    <row r="4636" spans="1:17" x14ac:dyDescent="0.3">
      <c r="A4636" s="3">
        <v>43175</v>
      </c>
      <c r="B4636" t="s">
        <v>342</v>
      </c>
      <c r="C4636" t="s">
        <v>292</v>
      </c>
      <c r="D4636">
        <v>23</v>
      </c>
      <c r="E4636">
        <v>116.97</v>
      </c>
      <c r="F4636">
        <v>2690.31</v>
      </c>
      <c r="G4636" t="s">
        <v>81</v>
      </c>
      <c r="H4636" t="s">
        <v>19</v>
      </c>
      <c r="I4636" t="s">
        <v>342</v>
      </c>
      <c r="J4636" t="s">
        <v>428</v>
      </c>
      <c r="K4636">
        <v>499</v>
      </c>
      <c r="L4636" t="s">
        <v>342</v>
      </c>
      <c r="M4636">
        <v>5.94</v>
      </c>
      <c r="N4636">
        <v>14.62</v>
      </c>
      <c r="O4636" t="s">
        <v>427</v>
      </c>
      <c r="P4636">
        <f>E4636 - M4636</f>
        <v>111.03</v>
      </c>
      <c r="Q4636" t="str">
        <f>TEXT((A4636),"MMM _ YYYY")</f>
        <v>Mar  2018</v>
      </c>
    </row>
    <row r="4637" spans="1:17" x14ac:dyDescent="0.3">
      <c r="A4637" s="3">
        <v>43177</v>
      </c>
      <c r="B4637" t="s">
        <v>342</v>
      </c>
      <c r="C4637" t="s">
        <v>222</v>
      </c>
      <c r="D4637">
        <v>5</v>
      </c>
      <c r="E4637">
        <v>109.6</v>
      </c>
      <c r="F4637">
        <v>548</v>
      </c>
      <c r="G4637" t="s">
        <v>134</v>
      </c>
      <c r="H4637" t="s">
        <v>19</v>
      </c>
      <c r="I4637" t="s">
        <v>342</v>
      </c>
      <c r="J4637" t="s">
        <v>428</v>
      </c>
      <c r="K4637">
        <v>499</v>
      </c>
      <c r="L4637" t="s">
        <v>342</v>
      </c>
      <c r="M4637">
        <v>5.94</v>
      </c>
      <c r="N4637">
        <v>14.62</v>
      </c>
      <c r="O4637" t="s">
        <v>427</v>
      </c>
      <c r="P4637">
        <f>E4637 - M4637</f>
        <v>103.66</v>
      </c>
      <c r="Q4637" t="str">
        <f>TEXT((A4637),"MMM _ YYYY")</f>
        <v>Mar  2018</v>
      </c>
    </row>
    <row r="4638" spans="1:17" x14ac:dyDescent="0.3">
      <c r="A4638" s="3">
        <v>43242</v>
      </c>
      <c r="B4638" t="s">
        <v>342</v>
      </c>
      <c r="C4638" t="s">
        <v>177</v>
      </c>
      <c r="D4638">
        <v>33</v>
      </c>
      <c r="E4638">
        <v>376.04</v>
      </c>
      <c r="F4638">
        <v>12409.32</v>
      </c>
      <c r="G4638" t="s">
        <v>48</v>
      </c>
      <c r="H4638" t="s">
        <v>19</v>
      </c>
      <c r="I4638" t="s">
        <v>342</v>
      </c>
      <c r="J4638" t="s">
        <v>428</v>
      </c>
      <c r="K4638">
        <v>499</v>
      </c>
      <c r="L4638" t="s">
        <v>342</v>
      </c>
      <c r="M4638">
        <v>5.94</v>
      </c>
      <c r="N4638">
        <v>14.62</v>
      </c>
      <c r="O4638" t="s">
        <v>427</v>
      </c>
      <c r="P4638">
        <f>E4638 - M4638</f>
        <v>370.1</v>
      </c>
      <c r="Q4638" t="str">
        <f>TEXT((A4638),"MMM _ YYYY")</f>
        <v>May  2018</v>
      </c>
    </row>
    <row r="4639" spans="1:17" x14ac:dyDescent="0.3">
      <c r="A4639" s="3">
        <v>43310</v>
      </c>
      <c r="B4639" t="s">
        <v>342</v>
      </c>
      <c r="C4639" t="s">
        <v>144</v>
      </c>
      <c r="D4639">
        <v>14</v>
      </c>
      <c r="E4639">
        <v>87.85</v>
      </c>
      <c r="F4639">
        <v>1229.9000000000001</v>
      </c>
      <c r="G4639" t="s">
        <v>31</v>
      </c>
      <c r="H4639" t="s">
        <v>19</v>
      </c>
      <c r="I4639" t="s">
        <v>342</v>
      </c>
      <c r="J4639" t="s">
        <v>428</v>
      </c>
      <c r="K4639">
        <v>499</v>
      </c>
      <c r="L4639" t="s">
        <v>342</v>
      </c>
      <c r="M4639">
        <v>5.94</v>
      </c>
      <c r="N4639">
        <v>14.62</v>
      </c>
      <c r="O4639" t="s">
        <v>427</v>
      </c>
      <c r="P4639">
        <f>E4639 - M4639</f>
        <v>81.91</v>
      </c>
      <c r="Q4639" t="str">
        <f>TEXT((A4639),"MMM _ YYYY")</f>
        <v>Jul  2018</v>
      </c>
    </row>
    <row r="4640" spans="1:17" x14ac:dyDescent="0.3">
      <c r="A4640" s="3">
        <v>43401</v>
      </c>
      <c r="B4640" t="s">
        <v>342</v>
      </c>
      <c r="C4640" t="s">
        <v>290</v>
      </c>
      <c r="D4640">
        <v>36</v>
      </c>
      <c r="E4640">
        <v>286.95999999999998</v>
      </c>
      <c r="F4640">
        <v>10330.56</v>
      </c>
      <c r="G4640" t="s">
        <v>61</v>
      </c>
      <c r="H4640" t="s">
        <v>19</v>
      </c>
      <c r="I4640" t="s">
        <v>342</v>
      </c>
      <c r="J4640" t="s">
        <v>428</v>
      </c>
      <c r="K4640">
        <v>499</v>
      </c>
      <c r="L4640" t="s">
        <v>342</v>
      </c>
      <c r="M4640">
        <v>5.94</v>
      </c>
      <c r="N4640">
        <v>14.62</v>
      </c>
      <c r="O4640" t="s">
        <v>427</v>
      </c>
      <c r="P4640">
        <f>E4640 - M4640</f>
        <v>281.02</v>
      </c>
      <c r="Q4640" t="str">
        <f>TEXT((A4640),"MMM _ YYYY")</f>
        <v>Oct  2018</v>
      </c>
    </row>
    <row r="4641" spans="1:17" x14ac:dyDescent="0.3">
      <c r="A4641" s="3">
        <v>42982</v>
      </c>
      <c r="B4641" t="s">
        <v>342</v>
      </c>
      <c r="C4641" t="s">
        <v>57</v>
      </c>
      <c r="D4641">
        <v>11</v>
      </c>
      <c r="E4641">
        <v>107.94</v>
      </c>
      <c r="F4641">
        <v>1187.3399999999999</v>
      </c>
      <c r="G4641" t="s">
        <v>56</v>
      </c>
      <c r="H4641" t="s">
        <v>19</v>
      </c>
      <c r="I4641" t="s">
        <v>342</v>
      </c>
      <c r="J4641" t="s">
        <v>428</v>
      </c>
      <c r="K4641">
        <v>499</v>
      </c>
      <c r="L4641" t="s">
        <v>342</v>
      </c>
      <c r="M4641">
        <v>5.94</v>
      </c>
      <c r="N4641">
        <v>14.62</v>
      </c>
      <c r="O4641" t="s">
        <v>427</v>
      </c>
      <c r="P4641">
        <f>E4641 - M4641</f>
        <v>102</v>
      </c>
      <c r="Q4641" t="str">
        <f>TEXT((A4641),"MMM _ YYYY")</f>
        <v>Sep  2017</v>
      </c>
    </row>
    <row r="4642" spans="1:17" x14ac:dyDescent="0.3">
      <c r="A4642" s="3">
        <v>42421</v>
      </c>
      <c r="B4642" t="s">
        <v>342</v>
      </c>
      <c r="C4642" t="s">
        <v>348</v>
      </c>
      <c r="D4642">
        <v>46</v>
      </c>
      <c r="E4642">
        <v>353.77</v>
      </c>
      <c r="F4642">
        <v>16273.42</v>
      </c>
      <c r="G4642" t="s">
        <v>6</v>
      </c>
      <c r="H4642" t="s">
        <v>19</v>
      </c>
      <c r="I4642" t="s">
        <v>342</v>
      </c>
      <c r="J4642" t="s">
        <v>428</v>
      </c>
      <c r="K4642">
        <v>499</v>
      </c>
      <c r="L4642" t="s">
        <v>342</v>
      </c>
      <c r="M4642">
        <v>5.94</v>
      </c>
      <c r="N4642">
        <v>14.62</v>
      </c>
      <c r="O4642" t="s">
        <v>427</v>
      </c>
      <c r="P4642">
        <f>E4642 - M4642</f>
        <v>347.83</v>
      </c>
      <c r="Q4642" t="str">
        <f>TEXT((A4642),"MMM _ YYYY")</f>
        <v>Feb  2016</v>
      </c>
    </row>
    <row r="4643" spans="1:17" x14ac:dyDescent="0.3">
      <c r="A4643" s="3">
        <v>42647</v>
      </c>
      <c r="B4643" t="s">
        <v>342</v>
      </c>
      <c r="C4643" t="s">
        <v>118</v>
      </c>
      <c r="D4643">
        <v>47</v>
      </c>
      <c r="E4643">
        <v>144.69</v>
      </c>
      <c r="F4643">
        <v>6800.43</v>
      </c>
      <c r="G4643" t="s">
        <v>81</v>
      </c>
      <c r="H4643" t="s">
        <v>19</v>
      </c>
      <c r="I4643" t="s">
        <v>342</v>
      </c>
      <c r="J4643" t="s">
        <v>428</v>
      </c>
      <c r="K4643">
        <v>499</v>
      </c>
      <c r="L4643" t="s">
        <v>342</v>
      </c>
      <c r="M4643">
        <v>5.94</v>
      </c>
      <c r="N4643">
        <v>14.62</v>
      </c>
      <c r="O4643" t="s">
        <v>427</v>
      </c>
      <c r="P4643">
        <f>E4643 - M4643</f>
        <v>138.75</v>
      </c>
      <c r="Q4643" t="str">
        <f>TEXT((A4643),"MMM _ YYYY")</f>
        <v>Oct  2016</v>
      </c>
    </row>
    <row r="4644" spans="1:17" x14ac:dyDescent="0.3">
      <c r="A4644" s="3">
        <v>42054</v>
      </c>
      <c r="B4644" t="s">
        <v>342</v>
      </c>
      <c r="C4644" t="s">
        <v>13</v>
      </c>
      <c r="D4644">
        <v>8</v>
      </c>
      <c r="E4644">
        <v>75.680000000000007</v>
      </c>
      <c r="F4644">
        <v>605.44000000000005</v>
      </c>
      <c r="G4644" t="s">
        <v>12</v>
      </c>
      <c r="H4644" t="s">
        <v>19</v>
      </c>
      <c r="I4644" t="s">
        <v>342</v>
      </c>
      <c r="J4644" t="s">
        <v>428</v>
      </c>
      <c r="K4644">
        <v>499</v>
      </c>
      <c r="L4644" t="s">
        <v>342</v>
      </c>
      <c r="M4644">
        <v>5.94</v>
      </c>
      <c r="N4644">
        <v>14.62</v>
      </c>
      <c r="O4644" t="s">
        <v>427</v>
      </c>
      <c r="P4644">
        <f>E4644 - M4644</f>
        <v>69.740000000000009</v>
      </c>
      <c r="Q4644" t="str">
        <f>TEXT((A4644),"MMM _ YYYY")</f>
        <v>Feb  2015</v>
      </c>
    </row>
    <row r="4645" spans="1:17" x14ac:dyDescent="0.3">
      <c r="A4645" s="3">
        <v>42197</v>
      </c>
      <c r="B4645" t="s">
        <v>342</v>
      </c>
      <c r="C4645" t="s">
        <v>369</v>
      </c>
      <c r="D4645">
        <v>27</v>
      </c>
      <c r="E4645">
        <v>58.1</v>
      </c>
      <c r="F4645">
        <v>1568.7</v>
      </c>
      <c r="G4645" t="s">
        <v>26</v>
      </c>
      <c r="H4645" t="s">
        <v>19</v>
      </c>
      <c r="I4645" t="s">
        <v>342</v>
      </c>
      <c r="J4645" t="s">
        <v>428</v>
      </c>
      <c r="K4645">
        <v>499</v>
      </c>
      <c r="L4645" t="s">
        <v>342</v>
      </c>
      <c r="M4645">
        <v>5.94</v>
      </c>
      <c r="N4645">
        <v>14.62</v>
      </c>
      <c r="O4645" t="s">
        <v>427</v>
      </c>
      <c r="P4645">
        <f>E4645 - M4645</f>
        <v>52.160000000000004</v>
      </c>
      <c r="Q4645" t="str">
        <f>TEXT((A4645),"MMM _ YYYY")</f>
        <v>Jul  2015</v>
      </c>
    </row>
    <row r="4646" spans="1:17" x14ac:dyDescent="0.3">
      <c r="A4646" s="3">
        <v>42345</v>
      </c>
      <c r="B4646" t="s">
        <v>342</v>
      </c>
      <c r="C4646" t="s">
        <v>161</v>
      </c>
      <c r="D4646">
        <v>8</v>
      </c>
      <c r="E4646">
        <v>150.02000000000001</v>
      </c>
      <c r="F4646">
        <v>1200.1600000000001</v>
      </c>
      <c r="G4646" t="s">
        <v>26</v>
      </c>
      <c r="H4646" t="s">
        <v>19</v>
      </c>
      <c r="I4646" t="s">
        <v>342</v>
      </c>
      <c r="J4646" t="s">
        <v>428</v>
      </c>
      <c r="K4646">
        <v>499</v>
      </c>
      <c r="L4646" t="s">
        <v>342</v>
      </c>
      <c r="M4646">
        <v>5.94</v>
      </c>
      <c r="N4646">
        <v>14.62</v>
      </c>
      <c r="O4646" t="s">
        <v>427</v>
      </c>
      <c r="P4646">
        <f>E4646 - M4646</f>
        <v>144.08000000000001</v>
      </c>
      <c r="Q4646" t="str">
        <f>TEXT((A4646),"MMM _ YYYY")</f>
        <v>Dec  2015</v>
      </c>
    </row>
    <row r="4647" spans="1:17" x14ac:dyDescent="0.3">
      <c r="A4647" s="3">
        <v>41641</v>
      </c>
      <c r="B4647" t="s">
        <v>342</v>
      </c>
      <c r="C4647" t="s">
        <v>65</v>
      </c>
      <c r="D4647">
        <v>6</v>
      </c>
      <c r="E4647">
        <v>172.58</v>
      </c>
      <c r="F4647">
        <v>1035.48</v>
      </c>
      <c r="G4647" t="s">
        <v>48</v>
      </c>
      <c r="H4647" t="s">
        <v>19</v>
      </c>
      <c r="I4647" t="s">
        <v>342</v>
      </c>
      <c r="J4647" t="s">
        <v>428</v>
      </c>
      <c r="K4647">
        <v>499</v>
      </c>
      <c r="L4647" t="s">
        <v>342</v>
      </c>
      <c r="M4647">
        <v>5.94</v>
      </c>
      <c r="N4647">
        <v>14.62</v>
      </c>
      <c r="O4647" t="s">
        <v>427</v>
      </c>
      <c r="P4647">
        <f>E4647 - M4647</f>
        <v>166.64000000000001</v>
      </c>
      <c r="Q4647" t="str">
        <f>TEXT((A4647),"MMM _ YYYY")</f>
        <v>Jan  2014</v>
      </c>
    </row>
    <row r="4648" spans="1:17" x14ac:dyDescent="0.3">
      <c r="A4648" s="3">
        <v>41795</v>
      </c>
      <c r="B4648" t="s">
        <v>342</v>
      </c>
      <c r="C4648" t="s">
        <v>271</v>
      </c>
      <c r="D4648">
        <v>29</v>
      </c>
      <c r="E4648">
        <v>299.39</v>
      </c>
      <c r="F4648">
        <v>8682.31</v>
      </c>
      <c r="G4648" t="s">
        <v>56</v>
      </c>
      <c r="H4648" t="s">
        <v>19</v>
      </c>
      <c r="I4648" t="s">
        <v>342</v>
      </c>
      <c r="J4648" t="s">
        <v>428</v>
      </c>
      <c r="K4648">
        <v>499</v>
      </c>
      <c r="L4648" t="s">
        <v>342</v>
      </c>
      <c r="M4648">
        <v>5.94</v>
      </c>
      <c r="N4648">
        <v>14.62</v>
      </c>
      <c r="O4648" t="s">
        <v>427</v>
      </c>
      <c r="P4648">
        <f>E4648 - M4648</f>
        <v>293.45</v>
      </c>
      <c r="Q4648" t="str">
        <f>TEXT((A4648),"MMM _ YYYY")</f>
        <v>Jun  2014</v>
      </c>
    </row>
    <row r="4649" spans="1:17" x14ac:dyDescent="0.3">
      <c r="A4649" s="3">
        <v>41853</v>
      </c>
      <c r="B4649" t="s">
        <v>342</v>
      </c>
      <c r="C4649" t="s">
        <v>289</v>
      </c>
      <c r="D4649">
        <v>4</v>
      </c>
      <c r="E4649">
        <v>327.89</v>
      </c>
      <c r="F4649">
        <v>1311.56</v>
      </c>
      <c r="G4649" t="s">
        <v>130</v>
      </c>
      <c r="H4649" t="s">
        <v>19</v>
      </c>
      <c r="I4649" t="s">
        <v>342</v>
      </c>
      <c r="J4649" t="s">
        <v>428</v>
      </c>
      <c r="K4649">
        <v>499</v>
      </c>
      <c r="L4649" t="s">
        <v>342</v>
      </c>
      <c r="M4649">
        <v>5.94</v>
      </c>
      <c r="N4649">
        <v>14.62</v>
      </c>
      <c r="O4649" t="s">
        <v>427</v>
      </c>
      <c r="P4649">
        <f>E4649 - M4649</f>
        <v>321.95</v>
      </c>
      <c r="Q4649" t="str">
        <f>TEXT((A4649),"MMM _ YYYY")</f>
        <v>Aug  2014</v>
      </c>
    </row>
    <row r="4650" spans="1:17" x14ac:dyDescent="0.3">
      <c r="A4650" s="3">
        <v>41875</v>
      </c>
      <c r="B4650" t="s">
        <v>342</v>
      </c>
      <c r="C4650" t="s">
        <v>291</v>
      </c>
      <c r="D4650">
        <v>3</v>
      </c>
      <c r="E4650">
        <v>359.77</v>
      </c>
      <c r="F4650">
        <v>1079.31</v>
      </c>
      <c r="G4650" t="s">
        <v>16</v>
      </c>
      <c r="H4650" t="s">
        <v>19</v>
      </c>
      <c r="I4650" t="s">
        <v>342</v>
      </c>
      <c r="J4650" t="s">
        <v>428</v>
      </c>
      <c r="K4650">
        <v>499</v>
      </c>
      <c r="L4650" t="s">
        <v>342</v>
      </c>
      <c r="M4650">
        <v>5.94</v>
      </c>
      <c r="N4650">
        <v>14.62</v>
      </c>
      <c r="O4650" t="s">
        <v>427</v>
      </c>
      <c r="P4650">
        <f>E4650 - M4650</f>
        <v>353.83</v>
      </c>
      <c r="Q4650" t="str">
        <f>TEXT((A4650),"MMM _ YYYY")</f>
        <v>Aug  2014</v>
      </c>
    </row>
    <row r="4651" spans="1:17" x14ac:dyDescent="0.3">
      <c r="A4651" s="3">
        <v>41896</v>
      </c>
      <c r="B4651" t="s">
        <v>342</v>
      </c>
      <c r="C4651" t="s">
        <v>358</v>
      </c>
      <c r="D4651">
        <v>30</v>
      </c>
      <c r="E4651">
        <v>55.78</v>
      </c>
      <c r="F4651">
        <v>1673.4</v>
      </c>
      <c r="G4651" t="s">
        <v>2</v>
      </c>
      <c r="H4651" t="s">
        <v>19</v>
      </c>
      <c r="I4651" t="s">
        <v>342</v>
      </c>
      <c r="J4651" t="s">
        <v>428</v>
      </c>
      <c r="K4651">
        <v>499</v>
      </c>
      <c r="L4651" t="s">
        <v>342</v>
      </c>
      <c r="M4651">
        <v>5.94</v>
      </c>
      <c r="N4651">
        <v>14.62</v>
      </c>
      <c r="O4651" t="s">
        <v>427</v>
      </c>
      <c r="P4651">
        <f>E4651 - M4651</f>
        <v>49.84</v>
      </c>
      <c r="Q4651" t="str">
        <f>TEXT((A4651),"MMM _ YYYY")</f>
        <v>Sep  2014</v>
      </c>
    </row>
    <row r="4652" spans="1:17" x14ac:dyDescent="0.3">
      <c r="A4652" s="3">
        <v>41563</v>
      </c>
      <c r="B4652" t="s">
        <v>342</v>
      </c>
      <c r="C4652" t="s">
        <v>343</v>
      </c>
      <c r="D4652">
        <v>36</v>
      </c>
      <c r="E4652">
        <v>75.73</v>
      </c>
      <c r="F4652">
        <v>2726.28</v>
      </c>
      <c r="G4652" t="s">
        <v>6</v>
      </c>
      <c r="H4652" t="s">
        <v>19</v>
      </c>
      <c r="I4652" t="s">
        <v>342</v>
      </c>
      <c r="J4652" t="s">
        <v>428</v>
      </c>
      <c r="K4652">
        <v>499</v>
      </c>
      <c r="L4652" t="s">
        <v>342</v>
      </c>
      <c r="M4652">
        <v>5.94</v>
      </c>
      <c r="N4652">
        <v>14.62</v>
      </c>
      <c r="O4652" t="s">
        <v>427</v>
      </c>
      <c r="P4652">
        <f>E4652 - M4652</f>
        <v>69.790000000000006</v>
      </c>
      <c r="Q4652" t="str">
        <f>TEXT((A4652),"MMM _ YYYY")</f>
        <v>Oct  2013</v>
      </c>
    </row>
    <row r="4653" spans="1:17" x14ac:dyDescent="0.3">
      <c r="A4653" s="3">
        <v>44938</v>
      </c>
      <c r="B4653" t="s">
        <v>66</v>
      </c>
      <c r="C4653" t="s">
        <v>361</v>
      </c>
      <c r="D4653">
        <v>45</v>
      </c>
      <c r="E4653">
        <v>311.44</v>
      </c>
      <c r="F4653">
        <v>14014.8</v>
      </c>
      <c r="G4653" t="s">
        <v>8</v>
      </c>
      <c r="H4653" t="s">
        <v>67</v>
      </c>
      <c r="I4653" t="s">
        <v>66</v>
      </c>
      <c r="J4653" t="s">
        <v>428</v>
      </c>
      <c r="K4653">
        <v>508</v>
      </c>
      <c r="L4653" t="s">
        <v>66</v>
      </c>
      <c r="M4653">
        <v>80.67</v>
      </c>
      <c r="N4653">
        <v>6.77</v>
      </c>
      <c r="O4653" t="s">
        <v>427</v>
      </c>
      <c r="P4653">
        <f>E4653 - M4653</f>
        <v>230.76999999999998</v>
      </c>
      <c r="Q4653" t="str">
        <f>TEXT((A4653),"MMM _ YYYY")</f>
        <v>Jan  2023</v>
      </c>
    </row>
    <row r="4654" spans="1:17" x14ac:dyDescent="0.3">
      <c r="A4654" s="3">
        <v>45092</v>
      </c>
      <c r="B4654" t="s">
        <v>66</v>
      </c>
      <c r="C4654" t="s">
        <v>249</v>
      </c>
      <c r="D4654">
        <v>17</v>
      </c>
      <c r="E4654">
        <v>92.92</v>
      </c>
      <c r="F4654">
        <v>1579.64</v>
      </c>
      <c r="G4654" t="s">
        <v>105</v>
      </c>
      <c r="H4654" t="s">
        <v>67</v>
      </c>
      <c r="I4654" t="s">
        <v>66</v>
      </c>
      <c r="J4654" t="s">
        <v>428</v>
      </c>
      <c r="K4654">
        <v>508</v>
      </c>
      <c r="L4654" t="s">
        <v>66</v>
      </c>
      <c r="M4654">
        <v>80.67</v>
      </c>
      <c r="N4654">
        <v>6.77</v>
      </c>
      <c r="O4654" t="s">
        <v>427</v>
      </c>
      <c r="P4654">
        <f>E4654 - M4654</f>
        <v>12.25</v>
      </c>
      <c r="Q4654" t="str">
        <f>TEXT((A4654),"MMM _ YYYY")</f>
        <v>Jun  2023</v>
      </c>
    </row>
    <row r="4655" spans="1:17" x14ac:dyDescent="0.3">
      <c r="A4655" s="3">
        <v>45303</v>
      </c>
      <c r="B4655" t="s">
        <v>66</v>
      </c>
      <c r="C4655" t="s">
        <v>353</v>
      </c>
      <c r="D4655">
        <v>13</v>
      </c>
      <c r="E4655">
        <v>262.08</v>
      </c>
      <c r="F4655">
        <v>3407.04</v>
      </c>
      <c r="G4655" t="s">
        <v>105</v>
      </c>
      <c r="H4655" t="s">
        <v>67</v>
      </c>
      <c r="I4655" t="s">
        <v>66</v>
      </c>
      <c r="J4655" t="s">
        <v>428</v>
      </c>
      <c r="K4655">
        <v>508</v>
      </c>
      <c r="L4655" t="s">
        <v>66</v>
      </c>
      <c r="M4655">
        <v>80.67</v>
      </c>
      <c r="N4655">
        <v>6.77</v>
      </c>
      <c r="O4655" t="s">
        <v>427</v>
      </c>
      <c r="P4655">
        <f>E4655 - M4655</f>
        <v>181.40999999999997</v>
      </c>
      <c r="Q4655" t="str">
        <f>TEXT((A4655),"MMM _ YYYY")</f>
        <v>Jan  2024</v>
      </c>
    </row>
    <row r="4656" spans="1:17" x14ac:dyDescent="0.3">
      <c r="A4656" s="3">
        <v>45350</v>
      </c>
      <c r="B4656" t="s">
        <v>66</v>
      </c>
      <c r="C4656" t="s">
        <v>222</v>
      </c>
      <c r="D4656">
        <v>4</v>
      </c>
      <c r="E4656">
        <v>271.85000000000002</v>
      </c>
      <c r="F4656">
        <v>1087.4000000000001</v>
      </c>
      <c r="G4656" t="s">
        <v>134</v>
      </c>
      <c r="H4656" t="s">
        <v>67</v>
      </c>
      <c r="I4656" t="s">
        <v>66</v>
      </c>
      <c r="J4656" t="s">
        <v>428</v>
      </c>
      <c r="K4656">
        <v>508</v>
      </c>
      <c r="L4656" t="s">
        <v>66</v>
      </c>
      <c r="M4656">
        <v>80.67</v>
      </c>
      <c r="N4656">
        <v>6.77</v>
      </c>
      <c r="O4656" t="s">
        <v>427</v>
      </c>
      <c r="P4656">
        <f>E4656 - M4656</f>
        <v>191.18</v>
      </c>
      <c r="Q4656" t="str">
        <f>TEXT((A4656),"MMM _ YYYY")</f>
        <v>Feb  2024</v>
      </c>
    </row>
    <row r="4657" spans="1:17" x14ac:dyDescent="0.3">
      <c r="A4657" s="3">
        <v>45486</v>
      </c>
      <c r="B4657" t="s">
        <v>66</v>
      </c>
      <c r="C4657" t="s">
        <v>142</v>
      </c>
      <c r="D4657">
        <v>43</v>
      </c>
      <c r="E4657">
        <v>232.99</v>
      </c>
      <c r="F4657">
        <v>10018.57</v>
      </c>
      <c r="G4657" t="s">
        <v>31</v>
      </c>
      <c r="H4657" t="s">
        <v>67</v>
      </c>
      <c r="I4657" t="s">
        <v>66</v>
      </c>
      <c r="J4657" t="s">
        <v>428</v>
      </c>
      <c r="K4657">
        <v>508</v>
      </c>
      <c r="L4657" t="s">
        <v>66</v>
      </c>
      <c r="M4657">
        <v>80.67</v>
      </c>
      <c r="N4657">
        <v>6.77</v>
      </c>
      <c r="O4657" t="s">
        <v>427</v>
      </c>
      <c r="P4657">
        <f>E4657 - M4657</f>
        <v>152.32</v>
      </c>
      <c r="Q4657" t="str">
        <f>TEXT((A4657),"MMM _ YYYY")</f>
        <v>Jul  2024</v>
      </c>
    </row>
    <row r="4658" spans="1:17" x14ac:dyDescent="0.3">
      <c r="A4658" s="3">
        <v>44588</v>
      </c>
      <c r="B4658" t="s">
        <v>66</v>
      </c>
      <c r="C4658" t="s">
        <v>324</v>
      </c>
      <c r="D4658">
        <v>42</v>
      </c>
      <c r="E4658">
        <v>161.47</v>
      </c>
      <c r="F4658">
        <v>6781.74</v>
      </c>
      <c r="G4658" t="s">
        <v>130</v>
      </c>
      <c r="H4658" t="s">
        <v>67</v>
      </c>
      <c r="I4658" t="s">
        <v>66</v>
      </c>
      <c r="J4658" t="s">
        <v>428</v>
      </c>
      <c r="K4658">
        <v>508</v>
      </c>
      <c r="L4658" t="s">
        <v>66</v>
      </c>
      <c r="M4658">
        <v>80.67</v>
      </c>
      <c r="N4658">
        <v>6.77</v>
      </c>
      <c r="O4658" t="s">
        <v>427</v>
      </c>
      <c r="P4658">
        <f>E4658 - M4658</f>
        <v>80.8</v>
      </c>
      <c r="Q4658" t="str">
        <f>TEXT((A4658),"MMM _ YYYY")</f>
        <v>Jan  2022</v>
      </c>
    </row>
    <row r="4659" spans="1:17" x14ac:dyDescent="0.3">
      <c r="A4659" s="3">
        <v>44592</v>
      </c>
      <c r="B4659" t="s">
        <v>66</v>
      </c>
      <c r="C4659" t="s">
        <v>20</v>
      </c>
      <c r="D4659">
        <v>2</v>
      </c>
      <c r="E4659">
        <v>72.72</v>
      </c>
      <c r="F4659">
        <v>145.44</v>
      </c>
      <c r="G4659" t="s">
        <v>2</v>
      </c>
      <c r="H4659" t="s">
        <v>67</v>
      </c>
      <c r="I4659" t="s">
        <v>66</v>
      </c>
      <c r="J4659" t="s">
        <v>428</v>
      </c>
      <c r="K4659">
        <v>508</v>
      </c>
      <c r="L4659" t="s">
        <v>66</v>
      </c>
      <c r="M4659">
        <v>80.67</v>
      </c>
      <c r="N4659">
        <v>6.77</v>
      </c>
      <c r="O4659" t="s">
        <v>427</v>
      </c>
      <c r="P4659">
        <f>E4659 - M4659</f>
        <v>-7.9500000000000028</v>
      </c>
      <c r="Q4659" t="str">
        <f>TEXT((A4659),"MMM _ YYYY")</f>
        <v>Jan  2022</v>
      </c>
    </row>
    <row r="4660" spans="1:17" x14ac:dyDescent="0.3">
      <c r="A4660" s="3">
        <v>44650</v>
      </c>
      <c r="B4660" t="s">
        <v>66</v>
      </c>
      <c r="C4660" t="s">
        <v>314</v>
      </c>
      <c r="D4660">
        <v>47</v>
      </c>
      <c r="E4660">
        <v>308.77</v>
      </c>
      <c r="F4660">
        <v>14512.19</v>
      </c>
      <c r="G4660" t="s">
        <v>2</v>
      </c>
      <c r="H4660" t="s">
        <v>67</v>
      </c>
      <c r="I4660" t="s">
        <v>66</v>
      </c>
      <c r="J4660" t="s">
        <v>428</v>
      </c>
      <c r="K4660">
        <v>508</v>
      </c>
      <c r="L4660" t="s">
        <v>66</v>
      </c>
      <c r="M4660">
        <v>80.67</v>
      </c>
      <c r="N4660">
        <v>6.77</v>
      </c>
      <c r="O4660" t="s">
        <v>427</v>
      </c>
      <c r="P4660">
        <f>E4660 - M4660</f>
        <v>228.09999999999997</v>
      </c>
      <c r="Q4660" t="str">
        <f>TEXT((A4660),"MMM _ YYYY")</f>
        <v>Mar  2022</v>
      </c>
    </row>
    <row r="4661" spans="1:17" x14ac:dyDescent="0.3">
      <c r="A4661" s="3">
        <v>44742</v>
      </c>
      <c r="B4661" t="s">
        <v>66</v>
      </c>
      <c r="C4661" t="s">
        <v>258</v>
      </c>
      <c r="D4661">
        <v>49</v>
      </c>
      <c r="E4661">
        <v>197.59</v>
      </c>
      <c r="F4661">
        <v>9681.91</v>
      </c>
      <c r="G4661" t="s">
        <v>87</v>
      </c>
      <c r="H4661" t="s">
        <v>67</v>
      </c>
      <c r="I4661" t="s">
        <v>66</v>
      </c>
      <c r="J4661" t="s">
        <v>428</v>
      </c>
      <c r="K4661">
        <v>508</v>
      </c>
      <c r="L4661" t="s">
        <v>66</v>
      </c>
      <c r="M4661">
        <v>80.67</v>
      </c>
      <c r="N4661">
        <v>6.77</v>
      </c>
      <c r="O4661" t="s">
        <v>427</v>
      </c>
      <c r="P4661">
        <f>E4661 - M4661</f>
        <v>116.92</v>
      </c>
      <c r="Q4661" t="str">
        <f>TEXT((A4661),"MMM _ YYYY")</f>
        <v>Jun  2022</v>
      </c>
    </row>
    <row r="4662" spans="1:17" x14ac:dyDescent="0.3">
      <c r="A4662" s="3">
        <v>44842</v>
      </c>
      <c r="B4662" t="s">
        <v>66</v>
      </c>
      <c r="C4662" t="s">
        <v>40</v>
      </c>
      <c r="D4662">
        <v>42</v>
      </c>
      <c r="E4662">
        <v>357.99</v>
      </c>
      <c r="F4662">
        <v>15035.58</v>
      </c>
      <c r="G4662" t="s">
        <v>23</v>
      </c>
      <c r="H4662" t="s">
        <v>67</v>
      </c>
      <c r="I4662" t="s">
        <v>66</v>
      </c>
      <c r="J4662" t="s">
        <v>428</v>
      </c>
      <c r="K4662">
        <v>508</v>
      </c>
      <c r="L4662" t="s">
        <v>66</v>
      </c>
      <c r="M4662">
        <v>80.67</v>
      </c>
      <c r="N4662">
        <v>6.77</v>
      </c>
      <c r="O4662" t="s">
        <v>427</v>
      </c>
      <c r="P4662">
        <f>E4662 - M4662</f>
        <v>277.32</v>
      </c>
      <c r="Q4662" t="str">
        <f>TEXT((A4662),"MMM _ YYYY")</f>
        <v>Oct  2022</v>
      </c>
    </row>
    <row r="4663" spans="1:17" x14ac:dyDescent="0.3">
      <c r="A4663" s="3">
        <v>44281</v>
      </c>
      <c r="B4663" t="s">
        <v>66</v>
      </c>
      <c r="C4663" t="s">
        <v>328</v>
      </c>
      <c r="D4663">
        <v>33</v>
      </c>
      <c r="E4663">
        <v>141.76</v>
      </c>
      <c r="F4663">
        <v>4678.08</v>
      </c>
      <c r="G4663" t="s">
        <v>81</v>
      </c>
      <c r="H4663" t="s">
        <v>67</v>
      </c>
      <c r="I4663" t="s">
        <v>66</v>
      </c>
      <c r="J4663" t="s">
        <v>428</v>
      </c>
      <c r="K4663">
        <v>508</v>
      </c>
      <c r="L4663" t="s">
        <v>66</v>
      </c>
      <c r="M4663">
        <v>80.67</v>
      </c>
      <c r="N4663">
        <v>6.77</v>
      </c>
      <c r="O4663" t="s">
        <v>427</v>
      </c>
      <c r="P4663">
        <f>E4663 - M4663</f>
        <v>61.089999999999989</v>
      </c>
      <c r="Q4663" t="str">
        <f>TEXT((A4663),"MMM _ YYYY")</f>
        <v>Mar  2021</v>
      </c>
    </row>
    <row r="4664" spans="1:17" x14ac:dyDescent="0.3">
      <c r="A4664" s="3">
        <v>44376</v>
      </c>
      <c r="B4664" t="s">
        <v>66</v>
      </c>
      <c r="C4664" t="s">
        <v>237</v>
      </c>
      <c r="D4664">
        <v>26</v>
      </c>
      <c r="E4664">
        <v>72.55</v>
      </c>
      <c r="F4664">
        <v>1886.3</v>
      </c>
      <c r="G4664" t="s">
        <v>81</v>
      </c>
      <c r="H4664" t="s">
        <v>67</v>
      </c>
      <c r="I4664" t="s">
        <v>66</v>
      </c>
      <c r="J4664" t="s">
        <v>428</v>
      </c>
      <c r="K4664">
        <v>508</v>
      </c>
      <c r="L4664" t="s">
        <v>66</v>
      </c>
      <c r="M4664">
        <v>80.67</v>
      </c>
      <c r="N4664">
        <v>6.77</v>
      </c>
      <c r="O4664" t="s">
        <v>427</v>
      </c>
      <c r="P4664">
        <f>E4664 - M4664</f>
        <v>-8.1200000000000045</v>
      </c>
      <c r="Q4664" t="str">
        <f>TEXT((A4664),"MMM _ YYYY")</f>
        <v>Jun  2021</v>
      </c>
    </row>
    <row r="4665" spans="1:17" x14ac:dyDescent="0.3">
      <c r="A4665" s="3">
        <v>44467</v>
      </c>
      <c r="B4665" t="s">
        <v>66</v>
      </c>
      <c r="C4665" t="s">
        <v>364</v>
      </c>
      <c r="D4665">
        <v>22</v>
      </c>
      <c r="E4665">
        <v>399.27</v>
      </c>
      <c r="F4665">
        <v>8783.94</v>
      </c>
      <c r="G4665" t="s">
        <v>8</v>
      </c>
      <c r="H4665" t="s">
        <v>67</v>
      </c>
      <c r="I4665" t="s">
        <v>66</v>
      </c>
      <c r="J4665" t="s">
        <v>428</v>
      </c>
      <c r="K4665">
        <v>508</v>
      </c>
      <c r="L4665" t="s">
        <v>66</v>
      </c>
      <c r="M4665">
        <v>80.67</v>
      </c>
      <c r="N4665">
        <v>6.77</v>
      </c>
      <c r="O4665" t="s">
        <v>427</v>
      </c>
      <c r="P4665">
        <f>E4665 - M4665</f>
        <v>318.59999999999997</v>
      </c>
      <c r="Q4665" t="str">
        <f>TEXT((A4665),"MMM _ YYYY")</f>
        <v>Sep  2021</v>
      </c>
    </row>
    <row r="4666" spans="1:17" x14ac:dyDescent="0.3">
      <c r="A4666" s="3">
        <v>44507</v>
      </c>
      <c r="B4666" t="s">
        <v>66</v>
      </c>
      <c r="C4666" t="s">
        <v>265</v>
      </c>
      <c r="D4666">
        <v>31</v>
      </c>
      <c r="E4666">
        <v>64.599999999999994</v>
      </c>
      <c r="F4666">
        <v>2002.6</v>
      </c>
      <c r="G4666" t="s">
        <v>2</v>
      </c>
      <c r="H4666" t="s">
        <v>67</v>
      </c>
      <c r="I4666" t="s">
        <v>66</v>
      </c>
      <c r="J4666" t="s">
        <v>428</v>
      </c>
      <c r="K4666">
        <v>508</v>
      </c>
      <c r="L4666" t="s">
        <v>66</v>
      </c>
      <c r="M4666">
        <v>80.67</v>
      </c>
      <c r="N4666">
        <v>6.77</v>
      </c>
      <c r="O4666" t="s">
        <v>427</v>
      </c>
      <c r="P4666">
        <f>E4666 - M4666</f>
        <v>-16.070000000000007</v>
      </c>
      <c r="Q4666" t="str">
        <f>TEXT((A4666),"MMM _ YYYY")</f>
        <v>Nov  2021</v>
      </c>
    </row>
    <row r="4667" spans="1:17" x14ac:dyDescent="0.3">
      <c r="A4667" s="3">
        <v>43993</v>
      </c>
      <c r="B4667" t="s">
        <v>66</v>
      </c>
      <c r="C4667" t="s">
        <v>264</v>
      </c>
      <c r="D4667">
        <v>5</v>
      </c>
      <c r="E4667">
        <v>133.01</v>
      </c>
      <c r="F4667">
        <v>665.05</v>
      </c>
      <c r="G4667" t="s">
        <v>130</v>
      </c>
      <c r="H4667" t="s">
        <v>67</v>
      </c>
      <c r="I4667" t="s">
        <v>66</v>
      </c>
      <c r="J4667" t="s">
        <v>428</v>
      </c>
      <c r="K4667">
        <v>508</v>
      </c>
      <c r="L4667" t="s">
        <v>66</v>
      </c>
      <c r="M4667">
        <v>80.67</v>
      </c>
      <c r="N4667">
        <v>6.77</v>
      </c>
      <c r="O4667" t="s">
        <v>427</v>
      </c>
      <c r="P4667">
        <f>E4667 - M4667</f>
        <v>52.339999999999989</v>
      </c>
      <c r="Q4667" t="str">
        <f>TEXT((A4667),"MMM _ YYYY")</f>
        <v>Jun  2020</v>
      </c>
    </row>
    <row r="4668" spans="1:17" x14ac:dyDescent="0.3">
      <c r="A4668" s="3">
        <v>44014</v>
      </c>
      <c r="B4668" t="s">
        <v>66</v>
      </c>
      <c r="C4668" t="s">
        <v>59</v>
      </c>
      <c r="D4668">
        <v>25</v>
      </c>
      <c r="E4668">
        <v>213.86</v>
      </c>
      <c r="F4668">
        <v>5346.5</v>
      </c>
      <c r="G4668" t="s">
        <v>56</v>
      </c>
      <c r="H4668" t="s">
        <v>67</v>
      </c>
      <c r="I4668" t="s">
        <v>66</v>
      </c>
      <c r="J4668" t="s">
        <v>428</v>
      </c>
      <c r="K4668">
        <v>508</v>
      </c>
      <c r="L4668" t="s">
        <v>66</v>
      </c>
      <c r="M4668">
        <v>80.67</v>
      </c>
      <c r="N4668">
        <v>6.77</v>
      </c>
      <c r="O4668" t="s">
        <v>427</v>
      </c>
      <c r="P4668">
        <f>E4668 - M4668</f>
        <v>133.19</v>
      </c>
      <c r="Q4668" t="str">
        <f>TEXT((A4668),"MMM _ YYYY")</f>
        <v>Jul  2020</v>
      </c>
    </row>
    <row r="4669" spans="1:17" x14ac:dyDescent="0.3">
      <c r="A4669" s="3">
        <v>44050</v>
      </c>
      <c r="B4669" t="s">
        <v>66</v>
      </c>
      <c r="C4669" t="s">
        <v>170</v>
      </c>
      <c r="D4669">
        <v>37</v>
      </c>
      <c r="E4669">
        <v>256.14</v>
      </c>
      <c r="F4669">
        <v>9477.18</v>
      </c>
      <c r="G4669" t="s">
        <v>81</v>
      </c>
      <c r="H4669" t="s">
        <v>67</v>
      </c>
      <c r="I4669" t="s">
        <v>66</v>
      </c>
      <c r="J4669" t="s">
        <v>428</v>
      </c>
      <c r="K4669">
        <v>508</v>
      </c>
      <c r="L4669" t="s">
        <v>66</v>
      </c>
      <c r="M4669">
        <v>80.67</v>
      </c>
      <c r="N4669">
        <v>6.77</v>
      </c>
      <c r="O4669" t="s">
        <v>427</v>
      </c>
      <c r="P4669">
        <f>E4669 - M4669</f>
        <v>175.46999999999997</v>
      </c>
      <c r="Q4669" t="str">
        <f>TEXT((A4669),"MMM _ YYYY")</f>
        <v>Aug  2020</v>
      </c>
    </row>
    <row r="4670" spans="1:17" x14ac:dyDescent="0.3">
      <c r="A4670" s="3">
        <v>44162</v>
      </c>
      <c r="B4670" t="s">
        <v>66</v>
      </c>
      <c r="C4670" t="s">
        <v>131</v>
      </c>
      <c r="D4670">
        <v>21</v>
      </c>
      <c r="E4670">
        <v>208.81</v>
      </c>
      <c r="F4670">
        <v>4385.01</v>
      </c>
      <c r="G4670" t="s">
        <v>130</v>
      </c>
      <c r="H4670" t="s">
        <v>67</v>
      </c>
      <c r="I4670" t="s">
        <v>66</v>
      </c>
      <c r="J4670" t="s">
        <v>428</v>
      </c>
      <c r="K4670">
        <v>508</v>
      </c>
      <c r="L4670" t="s">
        <v>66</v>
      </c>
      <c r="M4670">
        <v>80.67</v>
      </c>
      <c r="N4670">
        <v>6.77</v>
      </c>
      <c r="O4670" t="s">
        <v>427</v>
      </c>
      <c r="P4670">
        <f>E4670 - M4670</f>
        <v>128.13999999999999</v>
      </c>
      <c r="Q4670" t="str">
        <f>TEXT((A4670),"MMM _ YYYY")</f>
        <v>Nov  2020</v>
      </c>
    </row>
    <row r="4671" spans="1:17" x14ac:dyDescent="0.3">
      <c r="A4671" s="3">
        <v>43496</v>
      </c>
      <c r="B4671" t="s">
        <v>66</v>
      </c>
      <c r="C4671" t="s">
        <v>374</v>
      </c>
      <c r="D4671">
        <v>17</v>
      </c>
      <c r="E4671">
        <v>176.63</v>
      </c>
      <c r="F4671">
        <v>3002.71</v>
      </c>
      <c r="G4671" t="s">
        <v>52</v>
      </c>
      <c r="H4671" t="s">
        <v>67</v>
      </c>
      <c r="I4671" t="s">
        <v>66</v>
      </c>
      <c r="J4671" t="s">
        <v>428</v>
      </c>
      <c r="K4671">
        <v>508</v>
      </c>
      <c r="L4671" t="s">
        <v>66</v>
      </c>
      <c r="M4671">
        <v>80.67</v>
      </c>
      <c r="N4671">
        <v>6.77</v>
      </c>
      <c r="O4671" t="s">
        <v>427</v>
      </c>
      <c r="P4671">
        <f>E4671 - M4671</f>
        <v>95.96</v>
      </c>
      <c r="Q4671" t="str">
        <f>TEXT((A4671),"MMM _ YYYY")</f>
        <v>Jan  2019</v>
      </c>
    </row>
    <row r="4672" spans="1:17" x14ac:dyDescent="0.3">
      <c r="A4672" s="3">
        <v>43156</v>
      </c>
      <c r="B4672" t="s">
        <v>66</v>
      </c>
      <c r="C4672" t="s">
        <v>126</v>
      </c>
      <c r="D4672">
        <v>12</v>
      </c>
      <c r="E4672">
        <v>202.58</v>
      </c>
      <c r="F4672">
        <v>2430.96</v>
      </c>
      <c r="G4672" t="s">
        <v>31</v>
      </c>
      <c r="H4672" t="s">
        <v>67</v>
      </c>
      <c r="I4672" t="s">
        <v>66</v>
      </c>
      <c r="J4672" t="s">
        <v>428</v>
      </c>
      <c r="K4672">
        <v>508</v>
      </c>
      <c r="L4672" t="s">
        <v>66</v>
      </c>
      <c r="M4672">
        <v>80.67</v>
      </c>
      <c r="N4672">
        <v>6.77</v>
      </c>
      <c r="O4672" t="s">
        <v>427</v>
      </c>
      <c r="P4672">
        <f>E4672 - M4672</f>
        <v>121.91000000000001</v>
      </c>
      <c r="Q4672" t="str">
        <f>TEXT((A4672),"MMM _ YYYY")</f>
        <v>Feb  2018</v>
      </c>
    </row>
    <row r="4673" spans="1:17" x14ac:dyDescent="0.3">
      <c r="A4673" s="3">
        <v>43176</v>
      </c>
      <c r="B4673" t="s">
        <v>66</v>
      </c>
      <c r="C4673" t="s">
        <v>263</v>
      </c>
      <c r="D4673">
        <v>31</v>
      </c>
      <c r="E4673">
        <v>194.17</v>
      </c>
      <c r="F4673">
        <v>6019.27</v>
      </c>
      <c r="G4673" t="s">
        <v>6</v>
      </c>
      <c r="H4673" t="s">
        <v>67</v>
      </c>
      <c r="I4673" t="s">
        <v>66</v>
      </c>
      <c r="J4673" t="s">
        <v>428</v>
      </c>
      <c r="K4673">
        <v>508</v>
      </c>
      <c r="L4673" t="s">
        <v>66</v>
      </c>
      <c r="M4673">
        <v>80.67</v>
      </c>
      <c r="N4673">
        <v>6.77</v>
      </c>
      <c r="O4673" t="s">
        <v>427</v>
      </c>
      <c r="P4673">
        <f>E4673 - M4673</f>
        <v>113.49999999999999</v>
      </c>
      <c r="Q4673" t="str">
        <f>TEXT((A4673),"MMM _ YYYY")</f>
        <v>Mar  2018</v>
      </c>
    </row>
    <row r="4674" spans="1:17" x14ac:dyDescent="0.3">
      <c r="A4674" s="3">
        <v>43353</v>
      </c>
      <c r="B4674" t="s">
        <v>66</v>
      </c>
      <c r="C4674" t="s">
        <v>205</v>
      </c>
      <c r="D4674">
        <v>20</v>
      </c>
      <c r="E4674">
        <v>300.77999999999997</v>
      </c>
      <c r="F4674">
        <v>6015.6</v>
      </c>
      <c r="G4674" t="s">
        <v>56</v>
      </c>
      <c r="H4674" t="s">
        <v>67</v>
      </c>
      <c r="I4674" t="s">
        <v>66</v>
      </c>
      <c r="J4674" t="s">
        <v>428</v>
      </c>
      <c r="K4674">
        <v>508</v>
      </c>
      <c r="L4674" t="s">
        <v>66</v>
      </c>
      <c r="M4674">
        <v>80.67</v>
      </c>
      <c r="N4674">
        <v>6.77</v>
      </c>
      <c r="O4674" t="s">
        <v>427</v>
      </c>
      <c r="P4674">
        <f>E4674 - M4674</f>
        <v>220.10999999999996</v>
      </c>
      <c r="Q4674" t="str">
        <f>TEXT((A4674),"MMM _ YYYY")</f>
        <v>Sep  2018</v>
      </c>
    </row>
    <row r="4675" spans="1:17" x14ac:dyDescent="0.3">
      <c r="A4675" s="3">
        <v>43416</v>
      </c>
      <c r="B4675" t="s">
        <v>66</v>
      </c>
      <c r="C4675" t="s">
        <v>221</v>
      </c>
      <c r="D4675">
        <v>15</v>
      </c>
      <c r="E4675">
        <v>200.13</v>
      </c>
      <c r="F4675">
        <v>3001.95</v>
      </c>
      <c r="G4675" t="s">
        <v>2</v>
      </c>
      <c r="H4675" t="s">
        <v>67</v>
      </c>
      <c r="I4675" t="s">
        <v>66</v>
      </c>
      <c r="J4675" t="s">
        <v>428</v>
      </c>
      <c r="K4675">
        <v>508</v>
      </c>
      <c r="L4675" t="s">
        <v>66</v>
      </c>
      <c r="M4675">
        <v>80.67</v>
      </c>
      <c r="N4675">
        <v>6.77</v>
      </c>
      <c r="O4675" t="s">
        <v>427</v>
      </c>
      <c r="P4675">
        <f>E4675 - M4675</f>
        <v>119.46</v>
      </c>
      <c r="Q4675" t="str">
        <f>TEXT((A4675),"MMM _ YYYY")</f>
        <v>Nov  2018</v>
      </c>
    </row>
    <row r="4676" spans="1:17" x14ac:dyDescent="0.3">
      <c r="A4676" s="3">
        <v>43464</v>
      </c>
      <c r="B4676" t="s">
        <v>66</v>
      </c>
      <c r="C4676" t="s">
        <v>189</v>
      </c>
      <c r="D4676">
        <v>33</v>
      </c>
      <c r="E4676">
        <v>161.88</v>
      </c>
      <c r="F4676">
        <v>5342.04</v>
      </c>
      <c r="G4676" t="s">
        <v>81</v>
      </c>
      <c r="H4676" t="s">
        <v>67</v>
      </c>
      <c r="I4676" t="s">
        <v>66</v>
      </c>
      <c r="J4676" t="s">
        <v>428</v>
      </c>
      <c r="K4676">
        <v>508</v>
      </c>
      <c r="L4676" t="s">
        <v>66</v>
      </c>
      <c r="M4676">
        <v>80.67</v>
      </c>
      <c r="N4676">
        <v>6.77</v>
      </c>
      <c r="O4676" t="s">
        <v>427</v>
      </c>
      <c r="P4676">
        <f>E4676 - M4676</f>
        <v>81.209999999999994</v>
      </c>
      <c r="Q4676" t="str">
        <f>TEXT((A4676),"MMM _ YYYY")</f>
        <v>Dec  2018</v>
      </c>
    </row>
    <row r="4677" spans="1:17" x14ac:dyDescent="0.3">
      <c r="A4677" s="3">
        <v>42813</v>
      </c>
      <c r="B4677" t="s">
        <v>66</v>
      </c>
      <c r="C4677" t="s">
        <v>189</v>
      </c>
      <c r="D4677">
        <v>33</v>
      </c>
      <c r="E4677">
        <v>350.84</v>
      </c>
      <c r="F4677">
        <v>11577.72</v>
      </c>
      <c r="G4677" t="s">
        <v>81</v>
      </c>
      <c r="H4677" t="s">
        <v>67</v>
      </c>
      <c r="I4677" t="s">
        <v>66</v>
      </c>
      <c r="J4677" t="s">
        <v>428</v>
      </c>
      <c r="K4677">
        <v>508</v>
      </c>
      <c r="L4677" t="s">
        <v>66</v>
      </c>
      <c r="M4677">
        <v>80.67</v>
      </c>
      <c r="N4677">
        <v>6.77</v>
      </c>
      <c r="O4677" t="s">
        <v>427</v>
      </c>
      <c r="P4677">
        <f>E4677 - M4677</f>
        <v>270.16999999999996</v>
      </c>
      <c r="Q4677" t="str">
        <f>TEXT((A4677),"MMM _ YYYY")</f>
        <v>Mar  2017</v>
      </c>
    </row>
    <row r="4678" spans="1:17" x14ac:dyDescent="0.3">
      <c r="A4678" s="3">
        <v>43009</v>
      </c>
      <c r="B4678" t="s">
        <v>66</v>
      </c>
      <c r="C4678" t="s">
        <v>352</v>
      </c>
      <c r="D4678">
        <v>47</v>
      </c>
      <c r="E4678">
        <v>152.01</v>
      </c>
      <c r="F4678">
        <v>7144.47</v>
      </c>
      <c r="G4678" t="s">
        <v>110</v>
      </c>
      <c r="H4678" t="s">
        <v>67</v>
      </c>
      <c r="I4678" t="s">
        <v>66</v>
      </c>
      <c r="J4678" t="s">
        <v>428</v>
      </c>
      <c r="K4678">
        <v>508</v>
      </c>
      <c r="L4678" t="s">
        <v>66</v>
      </c>
      <c r="M4678">
        <v>80.67</v>
      </c>
      <c r="N4678">
        <v>6.77</v>
      </c>
      <c r="O4678" t="s">
        <v>427</v>
      </c>
      <c r="P4678">
        <f>E4678 - M4678</f>
        <v>71.339999999999989</v>
      </c>
      <c r="Q4678" t="str">
        <f>TEXT((A4678),"MMM _ YYYY")</f>
        <v>Oct  2017</v>
      </c>
    </row>
    <row r="4679" spans="1:17" x14ac:dyDescent="0.3">
      <c r="A4679" s="3">
        <v>43085</v>
      </c>
      <c r="B4679" t="s">
        <v>66</v>
      </c>
      <c r="C4679" t="s">
        <v>71</v>
      </c>
      <c r="D4679">
        <v>25</v>
      </c>
      <c r="E4679">
        <v>295.11</v>
      </c>
      <c r="F4679">
        <v>7377.75</v>
      </c>
      <c r="G4679" t="s">
        <v>61</v>
      </c>
      <c r="H4679" t="s">
        <v>67</v>
      </c>
      <c r="I4679" t="s">
        <v>66</v>
      </c>
      <c r="J4679" t="s">
        <v>428</v>
      </c>
      <c r="K4679">
        <v>508</v>
      </c>
      <c r="L4679" t="s">
        <v>66</v>
      </c>
      <c r="M4679">
        <v>80.67</v>
      </c>
      <c r="N4679">
        <v>6.77</v>
      </c>
      <c r="O4679" t="s">
        <v>427</v>
      </c>
      <c r="P4679">
        <f>E4679 - M4679</f>
        <v>214.44</v>
      </c>
      <c r="Q4679" t="str">
        <f>TEXT((A4679),"MMM _ YYYY")</f>
        <v>Dec  2017</v>
      </c>
    </row>
    <row r="4680" spans="1:17" x14ac:dyDescent="0.3">
      <c r="A4680" s="3">
        <v>42717</v>
      </c>
      <c r="B4680" t="s">
        <v>66</v>
      </c>
      <c r="C4680" t="s">
        <v>249</v>
      </c>
      <c r="D4680">
        <v>28</v>
      </c>
      <c r="E4680">
        <v>308.38</v>
      </c>
      <c r="F4680">
        <v>8634.64</v>
      </c>
      <c r="G4680" t="s">
        <v>105</v>
      </c>
      <c r="H4680" t="s">
        <v>67</v>
      </c>
      <c r="I4680" t="s">
        <v>66</v>
      </c>
      <c r="J4680" t="s">
        <v>428</v>
      </c>
      <c r="K4680">
        <v>508</v>
      </c>
      <c r="L4680" t="s">
        <v>66</v>
      </c>
      <c r="M4680">
        <v>80.67</v>
      </c>
      <c r="N4680">
        <v>6.77</v>
      </c>
      <c r="O4680" t="s">
        <v>427</v>
      </c>
      <c r="P4680">
        <f>E4680 - M4680</f>
        <v>227.70999999999998</v>
      </c>
      <c r="Q4680" t="str">
        <f>TEXT((A4680),"MMM _ YYYY")</f>
        <v>Dec  2016</v>
      </c>
    </row>
    <row r="4681" spans="1:17" x14ac:dyDescent="0.3">
      <c r="A4681" s="3">
        <v>42267</v>
      </c>
      <c r="B4681" t="s">
        <v>66</v>
      </c>
      <c r="C4681" t="s">
        <v>339</v>
      </c>
      <c r="D4681">
        <v>20</v>
      </c>
      <c r="E4681">
        <v>131.72999999999999</v>
      </c>
      <c r="F4681">
        <v>2634.6</v>
      </c>
      <c r="G4681" t="s">
        <v>2</v>
      </c>
      <c r="H4681" t="s">
        <v>67</v>
      </c>
      <c r="I4681" t="s">
        <v>66</v>
      </c>
      <c r="J4681" t="s">
        <v>428</v>
      </c>
      <c r="K4681">
        <v>508</v>
      </c>
      <c r="L4681" t="s">
        <v>66</v>
      </c>
      <c r="M4681">
        <v>80.67</v>
      </c>
      <c r="N4681">
        <v>6.77</v>
      </c>
      <c r="O4681" t="s">
        <v>427</v>
      </c>
      <c r="P4681">
        <f>E4681 - M4681</f>
        <v>51.059999999999988</v>
      </c>
      <c r="Q4681" t="str">
        <f>TEXT((A4681),"MMM _ YYYY")</f>
        <v>Sep  2015</v>
      </c>
    </row>
    <row r="4682" spans="1:17" x14ac:dyDescent="0.3">
      <c r="A4682" s="3">
        <v>41769</v>
      </c>
      <c r="B4682" t="s">
        <v>66</v>
      </c>
      <c r="C4682" t="s">
        <v>233</v>
      </c>
      <c r="D4682">
        <v>7</v>
      </c>
      <c r="E4682">
        <v>170.36</v>
      </c>
      <c r="F4682">
        <v>1192.52</v>
      </c>
      <c r="G4682" t="s">
        <v>61</v>
      </c>
      <c r="H4682" t="s">
        <v>67</v>
      </c>
      <c r="I4682" t="s">
        <v>66</v>
      </c>
      <c r="J4682" t="s">
        <v>428</v>
      </c>
      <c r="K4682">
        <v>508</v>
      </c>
      <c r="L4682" t="s">
        <v>66</v>
      </c>
      <c r="M4682">
        <v>80.67</v>
      </c>
      <c r="N4682">
        <v>6.77</v>
      </c>
      <c r="O4682" t="s">
        <v>427</v>
      </c>
      <c r="P4682">
        <f>E4682 - M4682</f>
        <v>89.690000000000012</v>
      </c>
      <c r="Q4682" t="str">
        <f>TEXT((A4682),"MMM _ YYYY")</f>
        <v>May  2014</v>
      </c>
    </row>
    <row r="4683" spans="1:17" x14ac:dyDescent="0.3">
      <c r="A4683" s="3">
        <v>41290</v>
      </c>
      <c r="B4683" t="s">
        <v>66</v>
      </c>
      <c r="C4683" t="s">
        <v>150</v>
      </c>
      <c r="D4683">
        <v>41</v>
      </c>
      <c r="E4683">
        <v>382.87</v>
      </c>
      <c r="F4683">
        <v>15697.67</v>
      </c>
      <c r="G4683" t="s">
        <v>31</v>
      </c>
      <c r="H4683" t="s">
        <v>67</v>
      </c>
      <c r="I4683" t="s">
        <v>66</v>
      </c>
      <c r="J4683" t="s">
        <v>428</v>
      </c>
      <c r="K4683">
        <v>508</v>
      </c>
      <c r="L4683" t="s">
        <v>66</v>
      </c>
      <c r="M4683">
        <v>80.67</v>
      </c>
      <c r="N4683">
        <v>6.77</v>
      </c>
      <c r="O4683" t="s">
        <v>427</v>
      </c>
      <c r="P4683">
        <f>E4683 - M4683</f>
        <v>302.2</v>
      </c>
      <c r="Q4683" t="str">
        <f>TEXT((A4683),"MMM _ YYYY")</f>
        <v>Jan  2013</v>
      </c>
    </row>
    <row r="4684" spans="1:17" x14ac:dyDescent="0.3">
      <c r="A4684" s="3">
        <v>41320</v>
      </c>
      <c r="B4684" t="s">
        <v>66</v>
      </c>
      <c r="C4684" t="s">
        <v>324</v>
      </c>
      <c r="D4684">
        <v>4</v>
      </c>
      <c r="E4684">
        <v>181.98</v>
      </c>
      <c r="F4684">
        <v>727.92</v>
      </c>
      <c r="G4684" t="s">
        <v>130</v>
      </c>
      <c r="H4684" t="s">
        <v>67</v>
      </c>
      <c r="I4684" t="s">
        <v>66</v>
      </c>
      <c r="J4684" t="s">
        <v>428</v>
      </c>
      <c r="K4684">
        <v>508</v>
      </c>
      <c r="L4684" t="s">
        <v>66</v>
      </c>
      <c r="M4684">
        <v>80.67</v>
      </c>
      <c r="N4684">
        <v>6.77</v>
      </c>
      <c r="O4684" t="s">
        <v>427</v>
      </c>
      <c r="P4684">
        <f>E4684 - M4684</f>
        <v>101.30999999999999</v>
      </c>
      <c r="Q4684" t="str">
        <f>TEXT((A4684),"MMM _ YYYY")</f>
        <v>Feb  2013</v>
      </c>
    </row>
    <row r="4685" spans="1:17" x14ac:dyDescent="0.3">
      <c r="A4685" s="3">
        <v>41137</v>
      </c>
      <c r="B4685" t="s">
        <v>66</v>
      </c>
      <c r="C4685" t="s">
        <v>68</v>
      </c>
      <c r="D4685">
        <v>30</v>
      </c>
      <c r="E4685">
        <v>381.75</v>
      </c>
      <c r="F4685">
        <v>11452.5</v>
      </c>
      <c r="G4685" t="s">
        <v>56</v>
      </c>
      <c r="H4685" t="s">
        <v>67</v>
      </c>
      <c r="I4685" t="s">
        <v>66</v>
      </c>
      <c r="J4685" t="s">
        <v>428</v>
      </c>
      <c r="K4685">
        <v>508</v>
      </c>
      <c r="L4685" t="s">
        <v>66</v>
      </c>
      <c r="M4685">
        <v>80.67</v>
      </c>
      <c r="N4685">
        <v>6.77</v>
      </c>
      <c r="O4685" t="s">
        <v>427</v>
      </c>
      <c r="P4685">
        <f>E4685 - M4685</f>
        <v>301.08</v>
      </c>
      <c r="Q4685" t="str">
        <f>TEXT((A4685),"MMM _ YYYY")</f>
        <v>Aug  2012</v>
      </c>
    </row>
    <row r="4686" spans="1:17" x14ac:dyDescent="0.3">
      <c r="A4686" s="3">
        <v>44990</v>
      </c>
      <c r="B4686" t="s">
        <v>387</v>
      </c>
      <c r="C4686" t="s">
        <v>3</v>
      </c>
      <c r="D4686">
        <v>23</v>
      </c>
      <c r="E4686">
        <v>218.87</v>
      </c>
      <c r="F4686">
        <v>5034.01</v>
      </c>
      <c r="G4686" t="s">
        <v>2</v>
      </c>
      <c r="H4686" t="s">
        <v>43</v>
      </c>
      <c r="I4686" t="s">
        <v>387</v>
      </c>
      <c r="J4686" t="s">
        <v>428</v>
      </c>
      <c r="K4686">
        <v>531</v>
      </c>
      <c r="L4686" t="s">
        <v>387</v>
      </c>
      <c r="M4686">
        <v>41.48</v>
      </c>
      <c r="N4686">
        <v>11.86</v>
      </c>
      <c r="O4686" t="s">
        <v>431</v>
      </c>
      <c r="P4686">
        <f>E4686 - M4686</f>
        <v>177.39000000000001</v>
      </c>
      <c r="Q4686" t="str">
        <f>TEXT((A4686),"MMM _ YYYY")</f>
        <v>Mar  2023</v>
      </c>
    </row>
    <row r="4687" spans="1:17" x14ac:dyDescent="0.3">
      <c r="A4687" s="3">
        <v>45315</v>
      </c>
      <c r="B4687" t="s">
        <v>387</v>
      </c>
      <c r="C4687" t="s">
        <v>367</v>
      </c>
      <c r="D4687">
        <v>41</v>
      </c>
      <c r="E4687">
        <v>159.96</v>
      </c>
      <c r="F4687">
        <v>6558.36</v>
      </c>
      <c r="G4687" t="s">
        <v>87</v>
      </c>
      <c r="H4687" t="s">
        <v>43</v>
      </c>
      <c r="I4687" t="s">
        <v>387</v>
      </c>
      <c r="J4687" t="s">
        <v>428</v>
      </c>
      <c r="K4687">
        <v>531</v>
      </c>
      <c r="L4687" t="s">
        <v>387</v>
      </c>
      <c r="M4687">
        <v>41.48</v>
      </c>
      <c r="N4687">
        <v>11.86</v>
      </c>
      <c r="O4687" t="s">
        <v>431</v>
      </c>
      <c r="P4687">
        <f>E4687 - M4687</f>
        <v>118.48000000000002</v>
      </c>
      <c r="Q4687" t="str">
        <f>TEXT((A4687),"MMM _ YYYY")</f>
        <v>Jan  2024</v>
      </c>
    </row>
    <row r="4688" spans="1:17" x14ac:dyDescent="0.3">
      <c r="A4688" s="3">
        <v>45748</v>
      </c>
      <c r="B4688" t="s">
        <v>387</v>
      </c>
      <c r="C4688" t="s">
        <v>266</v>
      </c>
      <c r="D4688">
        <v>39</v>
      </c>
      <c r="E4688">
        <v>263.92</v>
      </c>
      <c r="F4688">
        <v>10292.879999999999</v>
      </c>
      <c r="G4688" t="s">
        <v>56</v>
      </c>
      <c r="H4688" t="s">
        <v>43</v>
      </c>
      <c r="I4688" t="s">
        <v>387</v>
      </c>
      <c r="J4688" t="s">
        <v>428</v>
      </c>
      <c r="K4688">
        <v>531</v>
      </c>
      <c r="L4688" t="s">
        <v>387</v>
      </c>
      <c r="M4688">
        <v>41.48</v>
      </c>
      <c r="N4688">
        <v>11.86</v>
      </c>
      <c r="O4688" t="s">
        <v>431</v>
      </c>
      <c r="P4688">
        <f>E4688 - M4688</f>
        <v>222.44000000000003</v>
      </c>
      <c r="Q4688" t="str">
        <f>TEXT((A4688),"MMM _ YYYY")</f>
        <v>Apr  2025</v>
      </c>
    </row>
    <row r="4689" spans="1:17" x14ac:dyDescent="0.3">
      <c r="A4689" s="3">
        <v>44594</v>
      </c>
      <c r="B4689" t="s">
        <v>387</v>
      </c>
      <c r="C4689" t="s">
        <v>367</v>
      </c>
      <c r="D4689">
        <v>19</v>
      </c>
      <c r="E4689">
        <v>101.01</v>
      </c>
      <c r="F4689">
        <v>1919.19</v>
      </c>
      <c r="G4689" t="s">
        <v>87</v>
      </c>
      <c r="H4689" t="s">
        <v>43</v>
      </c>
      <c r="I4689" t="s">
        <v>387</v>
      </c>
      <c r="J4689" t="s">
        <v>428</v>
      </c>
      <c r="K4689">
        <v>531</v>
      </c>
      <c r="L4689" t="s">
        <v>387</v>
      </c>
      <c r="M4689">
        <v>41.48</v>
      </c>
      <c r="N4689">
        <v>11.86</v>
      </c>
      <c r="O4689" t="s">
        <v>431</v>
      </c>
      <c r="P4689">
        <f>E4689 - M4689</f>
        <v>59.530000000000008</v>
      </c>
      <c r="Q4689" t="str">
        <f>TEXT((A4689),"MMM _ YYYY")</f>
        <v>Feb  2022</v>
      </c>
    </row>
    <row r="4690" spans="1:17" x14ac:dyDescent="0.3">
      <c r="A4690" s="3">
        <v>44614</v>
      </c>
      <c r="B4690" t="s">
        <v>387</v>
      </c>
      <c r="C4690" t="s">
        <v>222</v>
      </c>
      <c r="D4690">
        <v>47</v>
      </c>
      <c r="E4690">
        <v>256.89999999999998</v>
      </c>
      <c r="F4690">
        <v>12074.3</v>
      </c>
      <c r="G4690" t="s">
        <v>134</v>
      </c>
      <c r="H4690" t="s">
        <v>43</v>
      </c>
      <c r="I4690" t="s">
        <v>387</v>
      </c>
      <c r="J4690" t="s">
        <v>428</v>
      </c>
      <c r="K4690">
        <v>531</v>
      </c>
      <c r="L4690" t="s">
        <v>387</v>
      </c>
      <c r="M4690">
        <v>41.48</v>
      </c>
      <c r="N4690">
        <v>11.86</v>
      </c>
      <c r="O4690" t="s">
        <v>431</v>
      </c>
      <c r="P4690">
        <f>E4690 - M4690</f>
        <v>215.42</v>
      </c>
      <c r="Q4690" t="str">
        <f>TEXT((A4690),"MMM _ YYYY")</f>
        <v>Feb  2022</v>
      </c>
    </row>
    <row r="4691" spans="1:17" x14ac:dyDescent="0.3">
      <c r="A4691" s="3">
        <v>44801</v>
      </c>
      <c r="B4691" t="s">
        <v>387</v>
      </c>
      <c r="C4691" t="s">
        <v>46</v>
      </c>
      <c r="D4691">
        <v>16</v>
      </c>
      <c r="E4691">
        <v>235.21</v>
      </c>
      <c r="F4691">
        <v>3763.36</v>
      </c>
      <c r="G4691" t="s">
        <v>8</v>
      </c>
      <c r="H4691" t="s">
        <v>43</v>
      </c>
      <c r="I4691" t="s">
        <v>387</v>
      </c>
      <c r="J4691" t="s">
        <v>428</v>
      </c>
      <c r="K4691">
        <v>531</v>
      </c>
      <c r="L4691" t="s">
        <v>387</v>
      </c>
      <c r="M4691">
        <v>41.48</v>
      </c>
      <c r="N4691">
        <v>11.86</v>
      </c>
      <c r="O4691" t="s">
        <v>431</v>
      </c>
      <c r="P4691">
        <f>E4691 - M4691</f>
        <v>193.73000000000002</v>
      </c>
      <c r="Q4691" t="str">
        <f>TEXT((A4691),"MMM _ YYYY")</f>
        <v>Aug  2022</v>
      </c>
    </row>
    <row r="4692" spans="1:17" x14ac:dyDescent="0.3">
      <c r="A4692" s="3">
        <v>44895</v>
      </c>
      <c r="B4692" t="s">
        <v>387</v>
      </c>
      <c r="C4692" t="s">
        <v>37</v>
      </c>
      <c r="D4692">
        <v>42</v>
      </c>
      <c r="E4692">
        <v>334.7</v>
      </c>
      <c r="F4692">
        <v>14057.4</v>
      </c>
      <c r="G4692" t="s">
        <v>12</v>
      </c>
      <c r="H4692" t="s">
        <v>43</v>
      </c>
      <c r="I4692" t="s">
        <v>387</v>
      </c>
      <c r="J4692" t="s">
        <v>428</v>
      </c>
      <c r="K4692">
        <v>531</v>
      </c>
      <c r="L4692" t="s">
        <v>387</v>
      </c>
      <c r="M4692">
        <v>41.48</v>
      </c>
      <c r="N4692">
        <v>11.86</v>
      </c>
      <c r="O4692" t="s">
        <v>431</v>
      </c>
      <c r="P4692">
        <f>E4692 - M4692</f>
        <v>293.21999999999997</v>
      </c>
      <c r="Q4692" t="str">
        <f>TEXT((A4692),"MMM _ YYYY")</f>
        <v>Nov  2022</v>
      </c>
    </row>
    <row r="4693" spans="1:17" x14ac:dyDescent="0.3">
      <c r="A4693" s="3">
        <v>44303</v>
      </c>
      <c r="B4693" t="s">
        <v>387</v>
      </c>
      <c r="C4693" t="s">
        <v>177</v>
      </c>
      <c r="D4693">
        <v>4</v>
      </c>
      <c r="E4693">
        <v>184.8</v>
      </c>
      <c r="F4693">
        <v>739.2</v>
      </c>
      <c r="G4693" t="s">
        <v>48</v>
      </c>
      <c r="H4693" t="s">
        <v>43</v>
      </c>
      <c r="I4693" t="s">
        <v>387</v>
      </c>
      <c r="J4693" t="s">
        <v>428</v>
      </c>
      <c r="K4693">
        <v>531</v>
      </c>
      <c r="L4693" t="s">
        <v>387</v>
      </c>
      <c r="M4693">
        <v>41.48</v>
      </c>
      <c r="N4693">
        <v>11.86</v>
      </c>
      <c r="O4693" t="s">
        <v>431</v>
      </c>
      <c r="P4693">
        <f>E4693 - M4693</f>
        <v>143.32000000000002</v>
      </c>
      <c r="Q4693" t="str">
        <f>TEXT((A4693),"MMM _ YYYY")</f>
        <v>Apr  2021</v>
      </c>
    </row>
    <row r="4694" spans="1:17" x14ac:dyDescent="0.3">
      <c r="A4694" s="3">
        <v>43851</v>
      </c>
      <c r="B4694" t="s">
        <v>387</v>
      </c>
      <c r="C4694" t="s">
        <v>367</v>
      </c>
      <c r="D4694">
        <v>34</v>
      </c>
      <c r="E4694">
        <v>281.07</v>
      </c>
      <c r="F4694">
        <v>9556.3799999999992</v>
      </c>
      <c r="G4694" t="s">
        <v>87</v>
      </c>
      <c r="H4694" t="s">
        <v>43</v>
      </c>
      <c r="I4694" t="s">
        <v>387</v>
      </c>
      <c r="J4694" t="s">
        <v>428</v>
      </c>
      <c r="K4694">
        <v>531</v>
      </c>
      <c r="L4694" t="s">
        <v>387</v>
      </c>
      <c r="M4694">
        <v>41.48</v>
      </c>
      <c r="N4694">
        <v>11.86</v>
      </c>
      <c r="O4694" t="s">
        <v>431</v>
      </c>
      <c r="P4694">
        <f>E4694 - M4694</f>
        <v>239.59</v>
      </c>
      <c r="Q4694" t="str">
        <f>TEXT((A4694),"MMM _ YYYY")</f>
        <v>Jan  2020</v>
      </c>
    </row>
    <row r="4695" spans="1:17" x14ac:dyDescent="0.3">
      <c r="A4695" s="3">
        <v>44051</v>
      </c>
      <c r="B4695" t="s">
        <v>387</v>
      </c>
      <c r="C4695" t="s">
        <v>94</v>
      </c>
      <c r="D4695">
        <v>22</v>
      </c>
      <c r="E4695">
        <v>281.83</v>
      </c>
      <c r="F4695">
        <v>6200.26</v>
      </c>
      <c r="G4695" t="s">
        <v>31</v>
      </c>
      <c r="H4695" t="s">
        <v>43</v>
      </c>
      <c r="I4695" t="s">
        <v>387</v>
      </c>
      <c r="J4695" t="s">
        <v>428</v>
      </c>
      <c r="K4695">
        <v>531</v>
      </c>
      <c r="L4695" t="s">
        <v>387</v>
      </c>
      <c r="M4695">
        <v>41.48</v>
      </c>
      <c r="N4695">
        <v>11.86</v>
      </c>
      <c r="O4695" t="s">
        <v>431</v>
      </c>
      <c r="P4695">
        <f>E4695 - M4695</f>
        <v>240.35</v>
      </c>
      <c r="Q4695" t="str">
        <f>TEXT((A4695),"MMM _ YYYY")</f>
        <v>Aug  2020</v>
      </c>
    </row>
    <row r="4696" spans="1:17" x14ac:dyDescent="0.3">
      <c r="A4696" s="3">
        <v>43307</v>
      </c>
      <c r="B4696" t="s">
        <v>387</v>
      </c>
      <c r="C4696" t="s">
        <v>53</v>
      </c>
      <c r="D4696">
        <v>35</v>
      </c>
      <c r="E4696">
        <v>142.74</v>
      </c>
      <c r="F4696">
        <v>4995.8999999999996</v>
      </c>
      <c r="G4696" t="s">
        <v>52</v>
      </c>
      <c r="H4696" t="s">
        <v>43</v>
      </c>
      <c r="I4696" t="s">
        <v>387</v>
      </c>
      <c r="J4696" t="s">
        <v>428</v>
      </c>
      <c r="K4696">
        <v>531</v>
      </c>
      <c r="L4696" t="s">
        <v>387</v>
      </c>
      <c r="M4696">
        <v>41.48</v>
      </c>
      <c r="N4696">
        <v>11.86</v>
      </c>
      <c r="O4696" t="s">
        <v>431</v>
      </c>
      <c r="P4696">
        <f>E4696 - M4696</f>
        <v>101.26000000000002</v>
      </c>
      <c r="Q4696" t="str">
        <f>TEXT((A4696),"MMM _ YYYY")</f>
        <v>Jul  2018</v>
      </c>
    </row>
    <row r="4697" spans="1:17" x14ac:dyDescent="0.3">
      <c r="A4697" s="3">
        <v>43423</v>
      </c>
      <c r="B4697" t="s">
        <v>387</v>
      </c>
      <c r="C4697" t="s">
        <v>249</v>
      </c>
      <c r="D4697">
        <v>6</v>
      </c>
      <c r="E4697">
        <v>311.07</v>
      </c>
      <c r="F4697">
        <v>1866.42</v>
      </c>
      <c r="G4697" t="s">
        <v>105</v>
      </c>
      <c r="H4697" t="s">
        <v>43</v>
      </c>
      <c r="I4697" t="s">
        <v>387</v>
      </c>
      <c r="J4697" t="s">
        <v>428</v>
      </c>
      <c r="K4697">
        <v>531</v>
      </c>
      <c r="L4697" t="s">
        <v>387</v>
      </c>
      <c r="M4697">
        <v>41.48</v>
      </c>
      <c r="N4697">
        <v>11.86</v>
      </c>
      <c r="O4697" t="s">
        <v>431</v>
      </c>
      <c r="P4697">
        <f>E4697 - M4697</f>
        <v>269.58999999999997</v>
      </c>
      <c r="Q4697" t="str">
        <f>TEXT((A4697),"MMM _ YYYY")</f>
        <v>Nov  2018</v>
      </c>
    </row>
    <row r="4698" spans="1:17" x14ac:dyDescent="0.3">
      <c r="A4698" s="3">
        <v>42828</v>
      </c>
      <c r="B4698" t="s">
        <v>387</v>
      </c>
      <c r="C4698" t="s">
        <v>82</v>
      </c>
      <c r="D4698">
        <v>3</v>
      </c>
      <c r="E4698">
        <v>119.88</v>
      </c>
      <c r="F4698">
        <v>359.64</v>
      </c>
      <c r="G4698" t="s">
        <v>81</v>
      </c>
      <c r="H4698" t="s">
        <v>43</v>
      </c>
      <c r="I4698" t="s">
        <v>387</v>
      </c>
      <c r="J4698" t="s">
        <v>428</v>
      </c>
      <c r="K4698">
        <v>531</v>
      </c>
      <c r="L4698" t="s">
        <v>387</v>
      </c>
      <c r="M4698">
        <v>41.48</v>
      </c>
      <c r="N4698">
        <v>11.86</v>
      </c>
      <c r="O4698" t="s">
        <v>431</v>
      </c>
      <c r="P4698">
        <f>E4698 - M4698</f>
        <v>78.400000000000006</v>
      </c>
      <c r="Q4698" t="str">
        <f>TEXT((A4698),"MMM _ YYYY")</f>
        <v>Apr  2017</v>
      </c>
    </row>
    <row r="4699" spans="1:17" x14ac:dyDescent="0.3">
      <c r="A4699" s="3">
        <v>42853</v>
      </c>
      <c r="B4699" t="s">
        <v>387</v>
      </c>
      <c r="C4699" t="s">
        <v>263</v>
      </c>
      <c r="D4699">
        <v>1</v>
      </c>
      <c r="E4699">
        <v>309.89999999999998</v>
      </c>
      <c r="F4699">
        <v>309.89999999999998</v>
      </c>
      <c r="G4699" t="s">
        <v>6</v>
      </c>
      <c r="H4699" t="s">
        <v>43</v>
      </c>
      <c r="I4699" t="s">
        <v>387</v>
      </c>
      <c r="J4699" t="s">
        <v>428</v>
      </c>
      <c r="K4699">
        <v>531</v>
      </c>
      <c r="L4699" t="s">
        <v>387</v>
      </c>
      <c r="M4699">
        <v>41.48</v>
      </c>
      <c r="N4699">
        <v>11.86</v>
      </c>
      <c r="O4699" t="s">
        <v>431</v>
      </c>
      <c r="P4699">
        <f>E4699 - M4699</f>
        <v>268.41999999999996</v>
      </c>
      <c r="Q4699" t="str">
        <f>TEXT((A4699),"MMM _ YYYY")</f>
        <v>Apr  2017</v>
      </c>
    </row>
    <row r="4700" spans="1:17" x14ac:dyDescent="0.3">
      <c r="A4700" s="3">
        <v>42894</v>
      </c>
      <c r="B4700" t="s">
        <v>387</v>
      </c>
      <c r="C4700" t="s">
        <v>205</v>
      </c>
      <c r="D4700">
        <v>30</v>
      </c>
      <c r="E4700">
        <v>228.41</v>
      </c>
      <c r="F4700">
        <v>6852.3</v>
      </c>
      <c r="G4700" t="s">
        <v>56</v>
      </c>
      <c r="H4700" t="s">
        <v>43</v>
      </c>
      <c r="I4700" t="s">
        <v>387</v>
      </c>
      <c r="J4700" t="s">
        <v>428</v>
      </c>
      <c r="K4700">
        <v>531</v>
      </c>
      <c r="L4700" t="s">
        <v>387</v>
      </c>
      <c r="M4700">
        <v>41.48</v>
      </c>
      <c r="N4700">
        <v>11.86</v>
      </c>
      <c r="O4700" t="s">
        <v>431</v>
      </c>
      <c r="P4700">
        <f>E4700 - M4700</f>
        <v>186.93</v>
      </c>
      <c r="Q4700" t="str">
        <f>TEXT((A4700),"MMM _ YYYY")</f>
        <v>Jun  2017</v>
      </c>
    </row>
    <row r="4701" spans="1:17" x14ac:dyDescent="0.3">
      <c r="A4701" s="3">
        <v>42938</v>
      </c>
      <c r="B4701" t="s">
        <v>387</v>
      </c>
      <c r="C4701" t="s">
        <v>44</v>
      </c>
      <c r="D4701">
        <v>34</v>
      </c>
      <c r="E4701">
        <v>77.62</v>
      </c>
      <c r="F4701">
        <v>2639.08</v>
      </c>
      <c r="G4701" t="s">
        <v>8</v>
      </c>
      <c r="H4701" t="s">
        <v>43</v>
      </c>
      <c r="I4701" t="s">
        <v>387</v>
      </c>
      <c r="J4701" t="s">
        <v>428</v>
      </c>
      <c r="K4701">
        <v>531</v>
      </c>
      <c r="L4701" t="s">
        <v>387</v>
      </c>
      <c r="M4701">
        <v>41.48</v>
      </c>
      <c r="N4701">
        <v>11.86</v>
      </c>
      <c r="O4701" t="s">
        <v>431</v>
      </c>
      <c r="P4701">
        <f>E4701 - M4701</f>
        <v>36.140000000000008</v>
      </c>
      <c r="Q4701" t="str">
        <f>TEXT((A4701),"MMM _ YYYY")</f>
        <v>Jul  2017</v>
      </c>
    </row>
    <row r="4702" spans="1:17" x14ac:dyDescent="0.3">
      <c r="A4702" s="3">
        <v>42508</v>
      </c>
      <c r="B4702" t="s">
        <v>387</v>
      </c>
      <c r="C4702" t="s">
        <v>68</v>
      </c>
      <c r="D4702">
        <v>2</v>
      </c>
      <c r="E4702">
        <v>232.54</v>
      </c>
      <c r="F4702">
        <v>465.08</v>
      </c>
      <c r="G4702" t="s">
        <v>56</v>
      </c>
      <c r="H4702" t="s">
        <v>43</v>
      </c>
      <c r="I4702" t="s">
        <v>387</v>
      </c>
      <c r="J4702" t="s">
        <v>428</v>
      </c>
      <c r="K4702">
        <v>531</v>
      </c>
      <c r="L4702" t="s">
        <v>387</v>
      </c>
      <c r="M4702">
        <v>41.48</v>
      </c>
      <c r="N4702">
        <v>11.86</v>
      </c>
      <c r="O4702" t="s">
        <v>431</v>
      </c>
      <c r="P4702">
        <f>E4702 - M4702</f>
        <v>191.06</v>
      </c>
      <c r="Q4702" t="str">
        <f>TEXT((A4702),"MMM _ YYYY")</f>
        <v>May  2016</v>
      </c>
    </row>
    <row r="4703" spans="1:17" x14ac:dyDescent="0.3">
      <c r="A4703" s="3">
        <v>42077</v>
      </c>
      <c r="B4703" t="s">
        <v>387</v>
      </c>
      <c r="C4703" t="s">
        <v>220</v>
      </c>
      <c r="D4703">
        <v>29</v>
      </c>
      <c r="E4703">
        <v>100.28</v>
      </c>
      <c r="F4703">
        <v>2908.12</v>
      </c>
      <c r="G4703" t="s">
        <v>81</v>
      </c>
      <c r="H4703" t="s">
        <v>43</v>
      </c>
      <c r="I4703" t="s">
        <v>387</v>
      </c>
      <c r="J4703" t="s">
        <v>428</v>
      </c>
      <c r="K4703">
        <v>531</v>
      </c>
      <c r="L4703" t="s">
        <v>387</v>
      </c>
      <c r="M4703">
        <v>41.48</v>
      </c>
      <c r="N4703">
        <v>11.86</v>
      </c>
      <c r="O4703" t="s">
        <v>431</v>
      </c>
      <c r="P4703">
        <f>E4703 - M4703</f>
        <v>58.800000000000004</v>
      </c>
      <c r="Q4703" t="str">
        <f>TEXT((A4703),"MMM _ YYYY")</f>
        <v>Mar  2015</v>
      </c>
    </row>
    <row r="4704" spans="1:17" x14ac:dyDescent="0.3">
      <c r="A4704" s="3">
        <v>42260</v>
      </c>
      <c r="B4704" t="s">
        <v>387</v>
      </c>
      <c r="C4704" t="s">
        <v>258</v>
      </c>
      <c r="D4704">
        <v>28</v>
      </c>
      <c r="E4704">
        <v>149.82</v>
      </c>
      <c r="F4704">
        <v>4194.96</v>
      </c>
      <c r="G4704" t="s">
        <v>87</v>
      </c>
      <c r="H4704" t="s">
        <v>43</v>
      </c>
      <c r="I4704" t="s">
        <v>387</v>
      </c>
      <c r="J4704" t="s">
        <v>428</v>
      </c>
      <c r="K4704">
        <v>531</v>
      </c>
      <c r="L4704" t="s">
        <v>387</v>
      </c>
      <c r="M4704">
        <v>41.48</v>
      </c>
      <c r="N4704">
        <v>11.86</v>
      </c>
      <c r="O4704" t="s">
        <v>431</v>
      </c>
      <c r="P4704">
        <f>E4704 - M4704</f>
        <v>108.34</v>
      </c>
      <c r="Q4704" t="str">
        <f>TEXT((A4704),"MMM _ YYYY")</f>
        <v>Sep  2015</v>
      </c>
    </row>
    <row r="4705" spans="1:17" x14ac:dyDescent="0.3">
      <c r="A4705" s="3">
        <v>41765</v>
      </c>
      <c r="B4705" t="s">
        <v>387</v>
      </c>
      <c r="C4705" t="s">
        <v>85</v>
      </c>
      <c r="D4705">
        <v>9</v>
      </c>
      <c r="E4705">
        <v>332.32</v>
      </c>
      <c r="F4705">
        <v>2990.88</v>
      </c>
      <c r="G4705" t="s">
        <v>8</v>
      </c>
      <c r="H4705" t="s">
        <v>43</v>
      </c>
      <c r="I4705" t="s">
        <v>387</v>
      </c>
      <c r="J4705" t="s">
        <v>428</v>
      </c>
      <c r="K4705">
        <v>531</v>
      </c>
      <c r="L4705" t="s">
        <v>387</v>
      </c>
      <c r="M4705">
        <v>41.48</v>
      </c>
      <c r="N4705">
        <v>11.86</v>
      </c>
      <c r="O4705" t="s">
        <v>431</v>
      </c>
      <c r="P4705">
        <f>E4705 - M4705</f>
        <v>290.83999999999997</v>
      </c>
      <c r="Q4705" t="str">
        <f>TEXT((A4705),"MMM _ YYYY")</f>
        <v>May  2014</v>
      </c>
    </row>
    <row r="4706" spans="1:17" x14ac:dyDescent="0.3">
      <c r="A4706" s="3">
        <v>41951</v>
      </c>
      <c r="B4706" t="s">
        <v>387</v>
      </c>
      <c r="C4706" t="s">
        <v>194</v>
      </c>
      <c r="D4706">
        <v>14</v>
      </c>
      <c r="E4706">
        <v>238.33</v>
      </c>
      <c r="F4706">
        <v>3336.62</v>
      </c>
      <c r="G4706" t="s">
        <v>2</v>
      </c>
      <c r="H4706" t="s">
        <v>43</v>
      </c>
      <c r="I4706" t="s">
        <v>387</v>
      </c>
      <c r="J4706" t="s">
        <v>428</v>
      </c>
      <c r="K4706">
        <v>531</v>
      </c>
      <c r="L4706" t="s">
        <v>387</v>
      </c>
      <c r="M4706">
        <v>41.48</v>
      </c>
      <c r="N4706">
        <v>11.86</v>
      </c>
      <c r="O4706" t="s">
        <v>431</v>
      </c>
      <c r="P4706">
        <f>E4706 - M4706</f>
        <v>196.85000000000002</v>
      </c>
      <c r="Q4706" t="str">
        <f>TEXT((A4706),"MMM _ YYYY")</f>
        <v>Nov  2014</v>
      </c>
    </row>
    <row r="4707" spans="1:17" x14ac:dyDescent="0.3">
      <c r="A4707" s="3">
        <v>41957</v>
      </c>
      <c r="B4707" t="s">
        <v>387</v>
      </c>
      <c r="C4707" t="s">
        <v>222</v>
      </c>
      <c r="D4707">
        <v>31</v>
      </c>
      <c r="E4707">
        <v>211</v>
      </c>
      <c r="F4707">
        <v>6541</v>
      </c>
      <c r="G4707" t="s">
        <v>134</v>
      </c>
      <c r="H4707" t="s">
        <v>43</v>
      </c>
      <c r="I4707" t="s">
        <v>387</v>
      </c>
      <c r="J4707" t="s">
        <v>428</v>
      </c>
      <c r="K4707">
        <v>531</v>
      </c>
      <c r="L4707" t="s">
        <v>387</v>
      </c>
      <c r="M4707">
        <v>41.48</v>
      </c>
      <c r="N4707">
        <v>11.86</v>
      </c>
      <c r="O4707" t="s">
        <v>431</v>
      </c>
      <c r="P4707">
        <f>E4707 - M4707</f>
        <v>169.52</v>
      </c>
      <c r="Q4707" t="str">
        <f>TEXT((A4707),"MMM _ YYYY")</f>
        <v>Nov  2014</v>
      </c>
    </row>
    <row r="4708" spans="1:17" x14ac:dyDescent="0.3">
      <c r="A4708" s="3">
        <v>41996</v>
      </c>
      <c r="B4708" t="s">
        <v>387</v>
      </c>
      <c r="C4708" t="s">
        <v>236</v>
      </c>
      <c r="D4708">
        <v>24</v>
      </c>
      <c r="E4708">
        <v>321.17</v>
      </c>
      <c r="F4708">
        <v>7708.08</v>
      </c>
      <c r="G4708" t="s">
        <v>2</v>
      </c>
      <c r="H4708" t="s">
        <v>43</v>
      </c>
      <c r="I4708" t="s">
        <v>387</v>
      </c>
      <c r="J4708" t="s">
        <v>428</v>
      </c>
      <c r="K4708">
        <v>531</v>
      </c>
      <c r="L4708" t="s">
        <v>387</v>
      </c>
      <c r="M4708">
        <v>41.48</v>
      </c>
      <c r="N4708">
        <v>11.86</v>
      </c>
      <c r="O4708" t="s">
        <v>431</v>
      </c>
      <c r="P4708">
        <f>E4708 - M4708</f>
        <v>279.69</v>
      </c>
      <c r="Q4708" t="str">
        <f>TEXT((A4708),"MMM _ YYYY")</f>
        <v>Dec  2014</v>
      </c>
    </row>
    <row r="4709" spans="1:17" x14ac:dyDescent="0.3">
      <c r="A4709" s="3">
        <v>45066</v>
      </c>
      <c r="B4709" t="s">
        <v>386</v>
      </c>
      <c r="C4709" t="s">
        <v>316</v>
      </c>
      <c r="D4709">
        <v>49</v>
      </c>
      <c r="E4709">
        <v>248.6</v>
      </c>
      <c r="F4709">
        <v>12181.4</v>
      </c>
      <c r="G4709" t="s">
        <v>87</v>
      </c>
      <c r="H4709" t="s">
        <v>15</v>
      </c>
      <c r="I4709" t="s">
        <v>386</v>
      </c>
      <c r="J4709" t="s">
        <v>428</v>
      </c>
      <c r="K4709">
        <v>539</v>
      </c>
      <c r="L4709" t="s">
        <v>386</v>
      </c>
      <c r="M4709">
        <v>97.32</v>
      </c>
      <c r="N4709">
        <v>12.09</v>
      </c>
      <c r="O4709" t="s">
        <v>429</v>
      </c>
      <c r="P4709">
        <f>E4709 - M4709</f>
        <v>151.28</v>
      </c>
      <c r="Q4709" t="str">
        <f>TEXT((A4709),"MMM _ YYYY")</f>
        <v>May  2023</v>
      </c>
    </row>
    <row r="4710" spans="1:17" x14ac:dyDescent="0.3">
      <c r="A4710" s="3">
        <v>45068</v>
      </c>
      <c r="B4710" t="s">
        <v>386</v>
      </c>
      <c r="C4710" t="s">
        <v>247</v>
      </c>
      <c r="D4710">
        <v>26</v>
      </c>
      <c r="E4710">
        <v>182.3</v>
      </c>
      <c r="F4710">
        <v>4739.8</v>
      </c>
      <c r="G4710" t="s">
        <v>23</v>
      </c>
      <c r="H4710" t="s">
        <v>15</v>
      </c>
      <c r="I4710" t="s">
        <v>386</v>
      </c>
      <c r="J4710" t="s">
        <v>428</v>
      </c>
      <c r="K4710">
        <v>539</v>
      </c>
      <c r="L4710" t="s">
        <v>386</v>
      </c>
      <c r="M4710">
        <v>97.32</v>
      </c>
      <c r="N4710">
        <v>12.09</v>
      </c>
      <c r="O4710" t="s">
        <v>429</v>
      </c>
      <c r="P4710">
        <f>E4710 - M4710</f>
        <v>84.980000000000018</v>
      </c>
      <c r="Q4710" t="str">
        <f>TEXT((A4710),"MMM _ YYYY")</f>
        <v>May  2023</v>
      </c>
    </row>
    <row r="4711" spans="1:17" x14ac:dyDescent="0.3">
      <c r="A4711" s="3">
        <v>45175</v>
      </c>
      <c r="B4711" t="s">
        <v>386</v>
      </c>
      <c r="C4711" t="s">
        <v>289</v>
      </c>
      <c r="D4711">
        <v>27</v>
      </c>
      <c r="E4711">
        <v>294.51</v>
      </c>
      <c r="F4711">
        <v>7951.77</v>
      </c>
      <c r="G4711" t="s">
        <v>130</v>
      </c>
      <c r="H4711" t="s">
        <v>15</v>
      </c>
      <c r="I4711" t="s">
        <v>386</v>
      </c>
      <c r="J4711" t="s">
        <v>428</v>
      </c>
      <c r="K4711">
        <v>539</v>
      </c>
      <c r="L4711" t="s">
        <v>386</v>
      </c>
      <c r="M4711">
        <v>97.32</v>
      </c>
      <c r="N4711">
        <v>12.09</v>
      </c>
      <c r="O4711" t="s">
        <v>429</v>
      </c>
      <c r="P4711">
        <f>E4711 - M4711</f>
        <v>197.19</v>
      </c>
      <c r="Q4711" t="str">
        <f>TEXT((A4711),"MMM _ YYYY")</f>
        <v>Sep  2023</v>
      </c>
    </row>
    <row r="4712" spans="1:17" x14ac:dyDescent="0.3">
      <c r="A4712" s="3">
        <v>45751</v>
      </c>
      <c r="B4712" t="s">
        <v>386</v>
      </c>
      <c r="C4712" t="s">
        <v>249</v>
      </c>
      <c r="D4712">
        <v>42</v>
      </c>
      <c r="E4712">
        <v>341.04</v>
      </c>
      <c r="F4712">
        <v>14323.68</v>
      </c>
      <c r="G4712" t="s">
        <v>105</v>
      </c>
      <c r="H4712" t="s">
        <v>15</v>
      </c>
      <c r="I4712" t="s">
        <v>386</v>
      </c>
      <c r="J4712" t="s">
        <v>428</v>
      </c>
      <c r="K4712">
        <v>539</v>
      </c>
      <c r="L4712" t="s">
        <v>386</v>
      </c>
      <c r="M4712">
        <v>97.32</v>
      </c>
      <c r="N4712">
        <v>12.09</v>
      </c>
      <c r="O4712" t="s">
        <v>429</v>
      </c>
      <c r="P4712">
        <f>E4712 - M4712</f>
        <v>243.72000000000003</v>
      </c>
      <c r="Q4712" t="str">
        <f>TEXT((A4712),"MMM _ YYYY")</f>
        <v>Apr  2025</v>
      </c>
    </row>
    <row r="4713" spans="1:17" x14ac:dyDescent="0.3">
      <c r="A4713" s="3">
        <v>45761</v>
      </c>
      <c r="B4713" t="s">
        <v>386</v>
      </c>
      <c r="C4713" t="s">
        <v>228</v>
      </c>
      <c r="D4713">
        <v>40</v>
      </c>
      <c r="E4713">
        <v>283.60000000000002</v>
      </c>
      <c r="F4713">
        <v>11344</v>
      </c>
      <c r="G4713" t="s">
        <v>16</v>
      </c>
      <c r="H4713" t="s">
        <v>15</v>
      </c>
      <c r="I4713" t="s">
        <v>386</v>
      </c>
      <c r="J4713" t="s">
        <v>428</v>
      </c>
      <c r="K4713">
        <v>539</v>
      </c>
      <c r="L4713" t="s">
        <v>386</v>
      </c>
      <c r="M4713">
        <v>97.32</v>
      </c>
      <c r="N4713">
        <v>12.09</v>
      </c>
      <c r="O4713" t="s">
        <v>429</v>
      </c>
      <c r="P4713">
        <f>E4713 - M4713</f>
        <v>186.28000000000003</v>
      </c>
      <c r="Q4713" t="str">
        <f>TEXT((A4713),"MMM _ YYYY")</f>
        <v>Apr  2025</v>
      </c>
    </row>
    <row r="4714" spans="1:17" x14ac:dyDescent="0.3">
      <c r="A4714" s="3">
        <v>44342</v>
      </c>
      <c r="B4714" t="s">
        <v>386</v>
      </c>
      <c r="C4714" t="s">
        <v>217</v>
      </c>
      <c r="D4714">
        <v>36</v>
      </c>
      <c r="E4714">
        <v>387.56</v>
      </c>
      <c r="F4714">
        <v>13952.16</v>
      </c>
      <c r="G4714" t="s">
        <v>52</v>
      </c>
      <c r="H4714" t="s">
        <v>15</v>
      </c>
      <c r="I4714" t="s">
        <v>386</v>
      </c>
      <c r="J4714" t="s">
        <v>428</v>
      </c>
      <c r="K4714">
        <v>539</v>
      </c>
      <c r="L4714" t="s">
        <v>386</v>
      </c>
      <c r="M4714">
        <v>97.32</v>
      </c>
      <c r="N4714">
        <v>12.09</v>
      </c>
      <c r="O4714" t="s">
        <v>429</v>
      </c>
      <c r="P4714">
        <f>E4714 - M4714</f>
        <v>290.24</v>
      </c>
      <c r="Q4714" t="str">
        <f>TEXT((A4714),"MMM _ YYYY")</f>
        <v>May  2021</v>
      </c>
    </row>
    <row r="4715" spans="1:17" x14ac:dyDescent="0.3">
      <c r="A4715" s="3">
        <v>44445</v>
      </c>
      <c r="B4715" t="s">
        <v>386</v>
      </c>
      <c r="C4715" t="s">
        <v>347</v>
      </c>
      <c r="D4715">
        <v>39</v>
      </c>
      <c r="E4715">
        <v>358.58</v>
      </c>
      <c r="F4715">
        <v>13984.62</v>
      </c>
      <c r="G4715" t="s">
        <v>26</v>
      </c>
      <c r="H4715" t="s">
        <v>15</v>
      </c>
      <c r="I4715" t="s">
        <v>386</v>
      </c>
      <c r="J4715" t="s">
        <v>428</v>
      </c>
      <c r="K4715">
        <v>539</v>
      </c>
      <c r="L4715" t="s">
        <v>386</v>
      </c>
      <c r="M4715">
        <v>97.32</v>
      </c>
      <c r="N4715">
        <v>12.09</v>
      </c>
      <c r="O4715" t="s">
        <v>429</v>
      </c>
      <c r="P4715">
        <f>E4715 - M4715</f>
        <v>261.26</v>
      </c>
      <c r="Q4715" t="str">
        <f>TEXT((A4715),"MMM _ YYYY")</f>
        <v>Sep  2021</v>
      </c>
    </row>
    <row r="4716" spans="1:17" x14ac:dyDescent="0.3">
      <c r="A4716" s="3">
        <v>44552</v>
      </c>
      <c r="B4716" t="s">
        <v>386</v>
      </c>
      <c r="C4716" t="s">
        <v>137</v>
      </c>
      <c r="D4716">
        <v>48</v>
      </c>
      <c r="E4716">
        <v>270.35000000000002</v>
      </c>
      <c r="F4716">
        <v>12976.8</v>
      </c>
      <c r="G4716" t="s">
        <v>81</v>
      </c>
      <c r="H4716" t="s">
        <v>15</v>
      </c>
      <c r="I4716" t="s">
        <v>386</v>
      </c>
      <c r="J4716" t="s">
        <v>428</v>
      </c>
      <c r="K4716">
        <v>539</v>
      </c>
      <c r="L4716" t="s">
        <v>386</v>
      </c>
      <c r="M4716">
        <v>97.32</v>
      </c>
      <c r="N4716">
        <v>12.09</v>
      </c>
      <c r="O4716" t="s">
        <v>429</v>
      </c>
      <c r="P4716">
        <f>E4716 - M4716</f>
        <v>173.03000000000003</v>
      </c>
      <c r="Q4716" t="str">
        <f>TEXT((A4716),"MMM _ YYYY")</f>
        <v>Dec  2021</v>
      </c>
    </row>
    <row r="4717" spans="1:17" x14ac:dyDescent="0.3">
      <c r="A4717" s="3">
        <v>43732</v>
      </c>
      <c r="B4717" t="s">
        <v>386</v>
      </c>
      <c r="C4717" t="s">
        <v>118</v>
      </c>
      <c r="D4717">
        <v>7</v>
      </c>
      <c r="E4717">
        <v>258.19</v>
      </c>
      <c r="F4717">
        <v>1807.33</v>
      </c>
      <c r="G4717" t="s">
        <v>81</v>
      </c>
      <c r="H4717" t="s">
        <v>15</v>
      </c>
      <c r="I4717" t="s">
        <v>386</v>
      </c>
      <c r="J4717" t="s">
        <v>428</v>
      </c>
      <c r="K4717">
        <v>539</v>
      </c>
      <c r="L4717" t="s">
        <v>386</v>
      </c>
      <c r="M4717">
        <v>97.32</v>
      </c>
      <c r="N4717">
        <v>12.09</v>
      </c>
      <c r="O4717" t="s">
        <v>429</v>
      </c>
      <c r="P4717">
        <f>E4717 - M4717</f>
        <v>160.87</v>
      </c>
      <c r="Q4717" t="str">
        <f>TEXT((A4717),"MMM _ YYYY")</f>
        <v>Sep  2019</v>
      </c>
    </row>
    <row r="4718" spans="1:17" x14ac:dyDescent="0.3">
      <c r="A4718" s="3">
        <v>43208</v>
      </c>
      <c r="B4718" t="s">
        <v>386</v>
      </c>
      <c r="C4718" t="s">
        <v>118</v>
      </c>
      <c r="D4718">
        <v>28</v>
      </c>
      <c r="E4718">
        <v>129.61000000000001</v>
      </c>
      <c r="F4718">
        <v>3629.08</v>
      </c>
      <c r="G4718" t="s">
        <v>81</v>
      </c>
      <c r="H4718" t="s">
        <v>15</v>
      </c>
      <c r="I4718" t="s">
        <v>386</v>
      </c>
      <c r="J4718" t="s">
        <v>428</v>
      </c>
      <c r="K4718">
        <v>539</v>
      </c>
      <c r="L4718" t="s">
        <v>386</v>
      </c>
      <c r="M4718">
        <v>97.32</v>
      </c>
      <c r="N4718">
        <v>12.09</v>
      </c>
      <c r="O4718" t="s">
        <v>429</v>
      </c>
      <c r="P4718">
        <f>E4718 - M4718</f>
        <v>32.29000000000002</v>
      </c>
      <c r="Q4718" t="str">
        <f>TEXT((A4718),"MMM _ YYYY")</f>
        <v>Apr  2018</v>
      </c>
    </row>
    <row r="4719" spans="1:17" x14ac:dyDescent="0.3">
      <c r="A4719" s="3">
        <v>43399</v>
      </c>
      <c r="B4719" t="s">
        <v>386</v>
      </c>
      <c r="C4719" t="s">
        <v>190</v>
      </c>
      <c r="D4719">
        <v>13</v>
      </c>
      <c r="E4719">
        <v>250.81</v>
      </c>
      <c r="F4719">
        <v>3260.53</v>
      </c>
      <c r="G4719" t="s">
        <v>48</v>
      </c>
      <c r="H4719" t="s">
        <v>15</v>
      </c>
      <c r="I4719" t="s">
        <v>386</v>
      </c>
      <c r="J4719" t="s">
        <v>428</v>
      </c>
      <c r="K4719">
        <v>539</v>
      </c>
      <c r="L4719" t="s">
        <v>386</v>
      </c>
      <c r="M4719">
        <v>97.32</v>
      </c>
      <c r="N4719">
        <v>12.09</v>
      </c>
      <c r="O4719" t="s">
        <v>429</v>
      </c>
      <c r="P4719">
        <f>E4719 - M4719</f>
        <v>153.49</v>
      </c>
      <c r="Q4719" t="str">
        <f>TEXT((A4719),"MMM _ YYYY")</f>
        <v>Oct  2018</v>
      </c>
    </row>
    <row r="4720" spans="1:17" x14ac:dyDescent="0.3">
      <c r="A4720" s="3">
        <v>43427</v>
      </c>
      <c r="B4720" t="s">
        <v>386</v>
      </c>
      <c r="C4720" t="s">
        <v>102</v>
      </c>
      <c r="D4720">
        <v>33</v>
      </c>
      <c r="E4720">
        <v>95.34</v>
      </c>
      <c r="F4720">
        <v>3146.22</v>
      </c>
      <c r="G4720" t="s">
        <v>8</v>
      </c>
      <c r="H4720" t="s">
        <v>15</v>
      </c>
      <c r="I4720" t="s">
        <v>386</v>
      </c>
      <c r="J4720" t="s">
        <v>428</v>
      </c>
      <c r="K4720">
        <v>539</v>
      </c>
      <c r="L4720" t="s">
        <v>386</v>
      </c>
      <c r="M4720">
        <v>97.32</v>
      </c>
      <c r="N4720">
        <v>12.09</v>
      </c>
      <c r="O4720" t="s">
        <v>429</v>
      </c>
      <c r="P4720">
        <f>E4720 - M4720</f>
        <v>-1.9799999999999898</v>
      </c>
      <c r="Q4720" t="str">
        <f>TEXT((A4720),"MMM _ YYYY")</f>
        <v>Nov  2018</v>
      </c>
    </row>
    <row r="4721" spans="1:17" x14ac:dyDescent="0.3">
      <c r="A4721" s="3">
        <v>43435</v>
      </c>
      <c r="B4721" t="s">
        <v>386</v>
      </c>
      <c r="C4721" t="s">
        <v>291</v>
      </c>
      <c r="D4721">
        <v>29</v>
      </c>
      <c r="E4721">
        <v>386.69</v>
      </c>
      <c r="F4721">
        <v>11214.01</v>
      </c>
      <c r="G4721" t="s">
        <v>16</v>
      </c>
      <c r="H4721" t="s">
        <v>15</v>
      </c>
      <c r="I4721" t="s">
        <v>386</v>
      </c>
      <c r="J4721" t="s">
        <v>428</v>
      </c>
      <c r="K4721">
        <v>539</v>
      </c>
      <c r="L4721" t="s">
        <v>386</v>
      </c>
      <c r="M4721">
        <v>97.32</v>
      </c>
      <c r="N4721">
        <v>12.09</v>
      </c>
      <c r="O4721" t="s">
        <v>429</v>
      </c>
      <c r="P4721">
        <f>E4721 - M4721</f>
        <v>289.37</v>
      </c>
      <c r="Q4721" t="str">
        <f>TEXT((A4721),"MMM _ YYYY")</f>
        <v>Dec  2018</v>
      </c>
    </row>
    <row r="4722" spans="1:17" x14ac:dyDescent="0.3">
      <c r="A4722" s="3">
        <v>42838</v>
      </c>
      <c r="B4722" t="s">
        <v>386</v>
      </c>
      <c r="C4722" t="s">
        <v>220</v>
      </c>
      <c r="D4722">
        <v>43</v>
      </c>
      <c r="E4722">
        <v>307.94</v>
      </c>
      <c r="F4722">
        <v>13241.42</v>
      </c>
      <c r="G4722" t="s">
        <v>81</v>
      </c>
      <c r="H4722" t="s">
        <v>15</v>
      </c>
      <c r="I4722" t="s">
        <v>386</v>
      </c>
      <c r="J4722" t="s">
        <v>428</v>
      </c>
      <c r="K4722">
        <v>539</v>
      </c>
      <c r="L4722" t="s">
        <v>386</v>
      </c>
      <c r="M4722">
        <v>97.32</v>
      </c>
      <c r="N4722">
        <v>12.09</v>
      </c>
      <c r="O4722" t="s">
        <v>429</v>
      </c>
      <c r="P4722">
        <f>E4722 - M4722</f>
        <v>210.62</v>
      </c>
      <c r="Q4722" t="str">
        <f>TEXT((A4722),"MMM _ YYYY")</f>
        <v>Apr  2017</v>
      </c>
    </row>
    <row r="4723" spans="1:17" x14ac:dyDescent="0.3">
      <c r="A4723" s="3">
        <v>43057</v>
      </c>
      <c r="B4723" t="s">
        <v>386</v>
      </c>
      <c r="C4723" t="s">
        <v>146</v>
      </c>
      <c r="D4723">
        <v>39</v>
      </c>
      <c r="E4723">
        <v>117.56</v>
      </c>
      <c r="F4723">
        <v>4584.84</v>
      </c>
      <c r="G4723" t="s">
        <v>130</v>
      </c>
      <c r="H4723" t="s">
        <v>15</v>
      </c>
      <c r="I4723" t="s">
        <v>386</v>
      </c>
      <c r="J4723" t="s">
        <v>428</v>
      </c>
      <c r="K4723">
        <v>539</v>
      </c>
      <c r="L4723" t="s">
        <v>386</v>
      </c>
      <c r="M4723">
        <v>97.32</v>
      </c>
      <c r="N4723">
        <v>12.09</v>
      </c>
      <c r="O4723" t="s">
        <v>429</v>
      </c>
      <c r="P4723">
        <f>E4723 - M4723</f>
        <v>20.240000000000009</v>
      </c>
      <c r="Q4723" t="str">
        <f>TEXT((A4723),"MMM _ YYYY")</f>
        <v>Nov  2017</v>
      </c>
    </row>
    <row r="4724" spans="1:17" x14ac:dyDescent="0.3">
      <c r="A4724" s="3">
        <v>42397</v>
      </c>
      <c r="B4724" t="s">
        <v>386</v>
      </c>
      <c r="C4724" t="s">
        <v>227</v>
      </c>
      <c r="D4724">
        <v>47</v>
      </c>
      <c r="E4724">
        <v>89.27</v>
      </c>
      <c r="F4724">
        <v>4195.6899999999996</v>
      </c>
      <c r="G4724" t="s">
        <v>8</v>
      </c>
      <c r="H4724" t="s">
        <v>15</v>
      </c>
      <c r="I4724" t="s">
        <v>386</v>
      </c>
      <c r="J4724" t="s">
        <v>428</v>
      </c>
      <c r="K4724">
        <v>539</v>
      </c>
      <c r="L4724" t="s">
        <v>386</v>
      </c>
      <c r="M4724">
        <v>97.32</v>
      </c>
      <c r="N4724">
        <v>12.09</v>
      </c>
      <c r="O4724" t="s">
        <v>429</v>
      </c>
      <c r="P4724">
        <f>E4724 - M4724</f>
        <v>-8.0499999999999972</v>
      </c>
      <c r="Q4724" t="str">
        <f>TEXT((A4724),"MMM _ YYYY")</f>
        <v>Jan  2016</v>
      </c>
    </row>
    <row r="4725" spans="1:17" x14ac:dyDescent="0.3">
      <c r="A4725" s="3">
        <v>42408</v>
      </c>
      <c r="B4725" t="s">
        <v>386</v>
      </c>
      <c r="C4725" t="s">
        <v>266</v>
      </c>
      <c r="D4725">
        <v>5</v>
      </c>
      <c r="E4725">
        <v>352.06</v>
      </c>
      <c r="F4725">
        <v>1760.3</v>
      </c>
      <c r="G4725" t="s">
        <v>56</v>
      </c>
      <c r="H4725" t="s">
        <v>15</v>
      </c>
      <c r="I4725" t="s">
        <v>386</v>
      </c>
      <c r="J4725" t="s">
        <v>428</v>
      </c>
      <c r="K4725">
        <v>539</v>
      </c>
      <c r="L4725" t="s">
        <v>386</v>
      </c>
      <c r="M4725">
        <v>97.32</v>
      </c>
      <c r="N4725">
        <v>12.09</v>
      </c>
      <c r="O4725" t="s">
        <v>429</v>
      </c>
      <c r="P4725">
        <f>E4725 - M4725</f>
        <v>254.74</v>
      </c>
      <c r="Q4725" t="str">
        <f>TEXT((A4725),"MMM _ YYYY")</f>
        <v>Feb  2016</v>
      </c>
    </row>
    <row r="4726" spans="1:17" x14ac:dyDescent="0.3">
      <c r="A4726" s="3">
        <v>42423</v>
      </c>
      <c r="B4726" t="s">
        <v>386</v>
      </c>
      <c r="C4726" t="s">
        <v>339</v>
      </c>
      <c r="D4726">
        <v>34</v>
      </c>
      <c r="E4726">
        <v>282.48</v>
      </c>
      <c r="F4726">
        <v>9604.32</v>
      </c>
      <c r="G4726" t="s">
        <v>2</v>
      </c>
      <c r="H4726" t="s">
        <v>15</v>
      </c>
      <c r="I4726" t="s">
        <v>386</v>
      </c>
      <c r="J4726" t="s">
        <v>428</v>
      </c>
      <c r="K4726">
        <v>539</v>
      </c>
      <c r="L4726" t="s">
        <v>386</v>
      </c>
      <c r="M4726">
        <v>97.32</v>
      </c>
      <c r="N4726">
        <v>12.09</v>
      </c>
      <c r="O4726" t="s">
        <v>429</v>
      </c>
      <c r="P4726">
        <f>E4726 - M4726</f>
        <v>185.16000000000003</v>
      </c>
      <c r="Q4726" t="str">
        <f>TEXT((A4726),"MMM _ YYYY")</f>
        <v>Feb  2016</v>
      </c>
    </row>
    <row r="4727" spans="1:17" x14ac:dyDescent="0.3">
      <c r="A4727" s="3">
        <v>42445</v>
      </c>
      <c r="B4727" t="s">
        <v>386</v>
      </c>
      <c r="C4727" t="s">
        <v>272</v>
      </c>
      <c r="D4727">
        <v>30</v>
      </c>
      <c r="E4727">
        <v>301.44</v>
      </c>
      <c r="F4727">
        <v>9043.2000000000007</v>
      </c>
      <c r="G4727" t="s">
        <v>26</v>
      </c>
      <c r="H4727" t="s">
        <v>15</v>
      </c>
      <c r="I4727" t="s">
        <v>386</v>
      </c>
      <c r="J4727" t="s">
        <v>428</v>
      </c>
      <c r="K4727">
        <v>539</v>
      </c>
      <c r="L4727" t="s">
        <v>386</v>
      </c>
      <c r="M4727">
        <v>97.32</v>
      </c>
      <c r="N4727">
        <v>12.09</v>
      </c>
      <c r="O4727" t="s">
        <v>429</v>
      </c>
      <c r="P4727">
        <f>E4727 - M4727</f>
        <v>204.12</v>
      </c>
      <c r="Q4727" t="str">
        <f>TEXT((A4727),"MMM _ YYYY")</f>
        <v>Mar  2016</v>
      </c>
    </row>
    <row r="4728" spans="1:17" x14ac:dyDescent="0.3">
      <c r="A4728" s="3">
        <v>42474</v>
      </c>
      <c r="B4728" t="s">
        <v>386</v>
      </c>
      <c r="C4728" t="s">
        <v>49</v>
      </c>
      <c r="D4728">
        <v>23</v>
      </c>
      <c r="E4728">
        <v>202.82</v>
      </c>
      <c r="F4728">
        <v>4664.8599999999997</v>
      </c>
      <c r="G4728" t="s">
        <v>48</v>
      </c>
      <c r="H4728" t="s">
        <v>15</v>
      </c>
      <c r="I4728" t="s">
        <v>386</v>
      </c>
      <c r="J4728" t="s">
        <v>428</v>
      </c>
      <c r="K4728">
        <v>539</v>
      </c>
      <c r="L4728" t="s">
        <v>386</v>
      </c>
      <c r="M4728">
        <v>97.32</v>
      </c>
      <c r="N4728">
        <v>12.09</v>
      </c>
      <c r="O4728" t="s">
        <v>429</v>
      </c>
      <c r="P4728">
        <f>E4728 - M4728</f>
        <v>105.5</v>
      </c>
      <c r="Q4728" t="str">
        <f>TEXT((A4728),"MMM _ YYYY")</f>
        <v>Apr  2016</v>
      </c>
    </row>
    <row r="4729" spans="1:17" x14ac:dyDescent="0.3">
      <c r="A4729" s="3">
        <v>42477</v>
      </c>
      <c r="B4729" t="s">
        <v>386</v>
      </c>
      <c r="C4729" t="s">
        <v>231</v>
      </c>
      <c r="D4729">
        <v>21</v>
      </c>
      <c r="E4729">
        <v>94.27</v>
      </c>
      <c r="F4729">
        <v>1979.67</v>
      </c>
      <c r="G4729" t="s">
        <v>2</v>
      </c>
      <c r="H4729" t="s">
        <v>15</v>
      </c>
      <c r="I4729" t="s">
        <v>386</v>
      </c>
      <c r="J4729" t="s">
        <v>428</v>
      </c>
      <c r="K4729">
        <v>539</v>
      </c>
      <c r="L4729" t="s">
        <v>386</v>
      </c>
      <c r="M4729">
        <v>97.32</v>
      </c>
      <c r="N4729">
        <v>12.09</v>
      </c>
      <c r="O4729" t="s">
        <v>429</v>
      </c>
      <c r="P4729">
        <f>E4729 - M4729</f>
        <v>-3.0499999999999972</v>
      </c>
      <c r="Q4729" t="str">
        <f>TEXT((A4729),"MMM _ YYYY")</f>
        <v>Apr  2016</v>
      </c>
    </row>
    <row r="4730" spans="1:17" x14ac:dyDescent="0.3">
      <c r="A4730" s="3">
        <v>42687</v>
      </c>
      <c r="B4730" t="s">
        <v>386</v>
      </c>
      <c r="C4730" t="s">
        <v>146</v>
      </c>
      <c r="D4730">
        <v>48</v>
      </c>
      <c r="E4730">
        <v>300.55</v>
      </c>
      <c r="F4730">
        <v>14426.4</v>
      </c>
      <c r="G4730" t="s">
        <v>130</v>
      </c>
      <c r="H4730" t="s">
        <v>15</v>
      </c>
      <c r="I4730" t="s">
        <v>386</v>
      </c>
      <c r="J4730" t="s">
        <v>428</v>
      </c>
      <c r="K4730">
        <v>539</v>
      </c>
      <c r="L4730" t="s">
        <v>386</v>
      </c>
      <c r="M4730">
        <v>97.32</v>
      </c>
      <c r="N4730">
        <v>12.09</v>
      </c>
      <c r="O4730" t="s">
        <v>429</v>
      </c>
      <c r="P4730">
        <f>E4730 - M4730</f>
        <v>203.23000000000002</v>
      </c>
      <c r="Q4730" t="str">
        <f>TEXT((A4730),"MMM _ YYYY")</f>
        <v>Nov  2016</v>
      </c>
    </row>
    <row r="4731" spans="1:17" x14ac:dyDescent="0.3">
      <c r="A4731" s="3">
        <v>42101</v>
      </c>
      <c r="B4731" t="s">
        <v>386</v>
      </c>
      <c r="C4731" t="s">
        <v>341</v>
      </c>
      <c r="D4731">
        <v>9</v>
      </c>
      <c r="E4731">
        <v>227.52</v>
      </c>
      <c r="F4731">
        <v>2047.68</v>
      </c>
      <c r="G4731" t="s">
        <v>130</v>
      </c>
      <c r="H4731" t="s">
        <v>15</v>
      </c>
      <c r="I4731" t="s">
        <v>386</v>
      </c>
      <c r="J4731" t="s">
        <v>428</v>
      </c>
      <c r="K4731">
        <v>539</v>
      </c>
      <c r="L4731" t="s">
        <v>386</v>
      </c>
      <c r="M4731">
        <v>97.32</v>
      </c>
      <c r="N4731">
        <v>12.09</v>
      </c>
      <c r="O4731" t="s">
        <v>429</v>
      </c>
      <c r="P4731">
        <f>E4731 - M4731</f>
        <v>130.20000000000002</v>
      </c>
      <c r="Q4731" t="str">
        <f>TEXT((A4731),"MMM _ YYYY")</f>
        <v>Apr  2015</v>
      </c>
    </row>
    <row r="4732" spans="1:17" x14ac:dyDescent="0.3">
      <c r="A4732" s="3">
        <v>42131</v>
      </c>
      <c r="B4732" t="s">
        <v>386</v>
      </c>
      <c r="C4732" t="s">
        <v>135</v>
      </c>
      <c r="D4732">
        <v>10</v>
      </c>
      <c r="E4732">
        <v>340.76</v>
      </c>
      <c r="F4732">
        <v>3407.6</v>
      </c>
      <c r="G4732" t="s">
        <v>134</v>
      </c>
      <c r="H4732" t="s">
        <v>15</v>
      </c>
      <c r="I4732" t="s">
        <v>386</v>
      </c>
      <c r="J4732" t="s">
        <v>428</v>
      </c>
      <c r="K4732">
        <v>539</v>
      </c>
      <c r="L4732" t="s">
        <v>386</v>
      </c>
      <c r="M4732">
        <v>97.32</v>
      </c>
      <c r="N4732">
        <v>12.09</v>
      </c>
      <c r="O4732" t="s">
        <v>429</v>
      </c>
      <c r="P4732">
        <f>E4732 - M4732</f>
        <v>243.44</v>
      </c>
      <c r="Q4732" t="str">
        <f>TEXT((A4732),"MMM _ YYYY")</f>
        <v>May  2015</v>
      </c>
    </row>
    <row r="4733" spans="1:17" x14ac:dyDescent="0.3">
      <c r="A4733" s="3">
        <v>41281</v>
      </c>
      <c r="B4733" t="s">
        <v>386</v>
      </c>
      <c r="C4733" t="s">
        <v>65</v>
      </c>
      <c r="D4733">
        <v>4</v>
      </c>
      <c r="E4733">
        <v>169.66</v>
      </c>
      <c r="F4733">
        <v>678.64</v>
      </c>
      <c r="G4733" t="s">
        <v>48</v>
      </c>
      <c r="H4733" t="s">
        <v>15</v>
      </c>
      <c r="I4733" t="s">
        <v>386</v>
      </c>
      <c r="J4733" t="s">
        <v>428</v>
      </c>
      <c r="K4733">
        <v>539</v>
      </c>
      <c r="L4733" t="s">
        <v>386</v>
      </c>
      <c r="M4733">
        <v>97.32</v>
      </c>
      <c r="N4733">
        <v>12.09</v>
      </c>
      <c r="O4733" t="s">
        <v>429</v>
      </c>
      <c r="P4733">
        <f>E4733 - M4733</f>
        <v>72.34</v>
      </c>
      <c r="Q4733" t="str">
        <f>TEXT((A4733),"MMM _ YYYY")</f>
        <v>Jan  2013</v>
      </c>
    </row>
    <row r="4734" spans="1:17" x14ac:dyDescent="0.3">
      <c r="A4734" s="3">
        <v>45022</v>
      </c>
      <c r="B4734" t="s">
        <v>297</v>
      </c>
      <c r="C4734" t="s">
        <v>127</v>
      </c>
      <c r="D4734">
        <v>24</v>
      </c>
      <c r="E4734">
        <v>259.55</v>
      </c>
      <c r="F4734">
        <v>6229.2</v>
      </c>
      <c r="G4734" t="s">
        <v>56</v>
      </c>
      <c r="H4734" t="s">
        <v>5</v>
      </c>
      <c r="I4734" t="s">
        <v>297</v>
      </c>
      <c r="J4734" t="s">
        <v>428</v>
      </c>
      <c r="K4734">
        <v>572</v>
      </c>
      <c r="L4734" t="s">
        <v>297</v>
      </c>
      <c r="M4734">
        <v>71.099999999999994</v>
      </c>
      <c r="N4734">
        <v>10.99</v>
      </c>
      <c r="O4734" t="s">
        <v>427</v>
      </c>
      <c r="P4734">
        <f>E4734 - M4734</f>
        <v>188.45000000000002</v>
      </c>
      <c r="Q4734" t="str">
        <f>TEXT((A4734),"MMM _ YYYY")</f>
        <v>Apr  2023</v>
      </c>
    </row>
    <row r="4735" spans="1:17" x14ac:dyDescent="0.3">
      <c r="A4735" s="3">
        <v>45341</v>
      </c>
      <c r="B4735" t="s">
        <v>297</v>
      </c>
      <c r="C4735" t="s">
        <v>102</v>
      </c>
      <c r="D4735">
        <v>11</v>
      </c>
      <c r="E4735">
        <v>344.87</v>
      </c>
      <c r="F4735">
        <v>3793.57</v>
      </c>
      <c r="G4735" t="s">
        <v>8</v>
      </c>
      <c r="H4735" t="s">
        <v>5</v>
      </c>
      <c r="I4735" t="s">
        <v>297</v>
      </c>
      <c r="J4735" t="s">
        <v>428</v>
      </c>
      <c r="K4735">
        <v>572</v>
      </c>
      <c r="L4735" t="s">
        <v>297</v>
      </c>
      <c r="M4735">
        <v>71.099999999999994</v>
      </c>
      <c r="N4735">
        <v>10.99</v>
      </c>
      <c r="O4735" t="s">
        <v>427</v>
      </c>
      <c r="P4735">
        <f>E4735 - M4735</f>
        <v>273.77</v>
      </c>
      <c r="Q4735" t="str">
        <f>TEXT((A4735),"MMM _ YYYY")</f>
        <v>Feb  2024</v>
      </c>
    </row>
    <row r="4736" spans="1:17" x14ac:dyDescent="0.3">
      <c r="A4736" s="3">
        <v>45449</v>
      </c>
      <c r="B4736" t="s">
        <v>297</v>
      </c>
      <c r="C4736" t="s">
        <v>76</v>
      </c>
      <c r="D4736">
        <v>40</v>
      </c>
      <c r="E4736">
        <v>297.18</v>
      </c>
      <c r="F4736">
        <v>11887.2</v>
      </c>
      <c r="G4736" t="s">
        <v>31</v>
      </c>
      <c r="H4736" t="s">
        <v>5</v>
      </c>
      <c r="I4736" t="s">
        <v>297</v>
      </c>
      <c r="J4736" t="s">
        <v>428</v>
      </c>
      <c r="K4736">
        <v>572</v>
      </c>
      <c r="L4736" t="s">
        <v>297</v>
      </c>
      <c r="M4736">
        <v>71.099999999999994</v>
      </c>
      <c r="N4736">
        <v>10.99</v>
      </c>
      <c r="O4736" t="s">
        <v>427</v>
      </c>
      <c r="P4736">
        <f>E4736 - M4736</f>
        <v>226.08</v>
      </c>
      <c r="Q4736" t="str">
        <f>TEXT((A4736),"MMM _ YYYY")</f>
        <v>Jun  2024</v>
      </c>
    </row>
    <row r="4737" spans="1:17" x14ac:dyDescent="0.3">
      <c r="A4737" s="3">
        <v>45667</v>
      </c>
      <c r="B4737" t="s">
        <v>297</v>
      </c>
      <c r="C4737" t="s">
        <v>40</v>
      </c>
      <c r="D4737">
        <v>17</v>
      </c>
      <c r="E4737">
        <v>265.39</v>
      </c>
      <c r="F4737">
        <v>4511.63</v>
      </c>
      <c r="G4737" t="s">
        <v>23</v>
      </c>
      <c r="H4737" t="s">
        <v>5</v>
      </c>
      <c r="I4737" t="s">
        <v>297</v>
      </c>
      <c r="J4737" t="s">
        <v>428</v>
      </c>
      <c r="K4737">
        <v>572</v>
      </c>
      <c r="L4737" t="s">
        <v>297</v>
      </c>
      <c r="M4737">
        <v>71.099999999999994</v>
      </c>
      <c r="N4737">
        <v>10.99</v>
      </c>
      <c r="O4737" t="s">
        <v>427</v>
      </c>
      <c r="P4737">
        <f>E4737 - M4737</f>
        <v>194.29</v>
      </c>
      <c r="Q4737" t="str">
        <f>TEXT((A4737),"MMM _ YYYY")</f>
        <v>Jan  2025</v>
      </c>
    </row>
    <row r="4738" spans="1:17" x14ac:dyDescent="0.3">
      <c r="A4738" s="3">
        <v>45675</v>
      </c>
      <c r="B4738" t="s">
        <v>297</v>
      </c>
      <c r="C4738" t="s">
        <v>62</v>
      </c>
      <c r="D4738">
        <v>27</v>
      </c>
      <c r="E4738">
        <v>210.2</v>
      </c>
      <c r="F4738">
        <v>5675.4</v>
      </c>
      <c r="G4738" t="s">
        <v>61</v>
      </c>
      <c r="H4738" t="s">
        <v>5</v>
      </c>
      <c r="I4738" t="s">
        <v>297</v>
      </c>
      <c r="J4738" t="s">
        <v>428</v>
      </c>
      <c r="K4738">
        <v>572</v>
      </c>
      <c r="L4738" t="s">
        <v>297</v>
      </c>
      <c r="M4738">
        <v>71.099999999999994</v>
      </c>
      <c r="N4738">
        <v>10.99</v>
      </c>
      <c r="O4738" t="s">
        <v>427</v>
      </c>
      <c r="P4738">
        <f>E4738 - M4738</f>
        <v>139.1</v>
      </c>
      <c r="Q4738" t="str">
        <f>TEXT((A4738),"MMM _ YYYY")</f>
        <v>Jan  2025</v>
      </c>
    </row>
    <row r="4739" spans="1:17" x14ac:dyDescent="0.3">
      <c r="A4739" s="3">
        <v>46001</v>
      </c>
      <c r="B4739" t="s">
        <v>297</v>
      </c>
      <c r="C4739" t="s">
        <v>108</v>
      </c>
      <c r="D4739">
        <v>32</v>
      </c>
      <c r="E4739">
        <v>152.16999999999999</v>
      </c>
      <c r="F4739">
        <v>4869.4399999999996</v>
      </c>
      <c r="G4739" t="s">
        <v>2</v>
      </c>
      <c r="H4739" t="s">
        <v>5</v>
      </c>
      <c r="I4739" t="s">
        <v>297</v>
      </c>
      <c r="J4739" t="s">
        <v>428</v>
      </c>
      <c r="K4739">
        <v>572</v>
      </c>
      <c r="L4739" t="s">
        <v>297</v>
      </c>
      <c r="M4739">
        <v>71.099999999999994</v>
      </c>
      <c r="N4739">
        <v>10.99</v>
      </c>
      <c r="O4739" t="s">
        <v>427</v>
      </c>
      <c r="P4739">
        <f>E4739 - M4739</f>
        <v>81.069999999999993</v>
      </c>
      <c r="Q4739" t="str">
        <f>TEXT((A4739),"MMM _ YYYY")</f>
        <v>Dec  2025</v>
      </c>
    </row>
    <row r="4740" spans="1:17" x14ac:dyDescent="0.3">
      <c r="A4740" s="3">
        <v>44563</v>
      </c>
      <c r="B4740" t="s">
        <v>297</v>
      </c>
      <c r="C4740" t="s">
        <v>224</v>
      </c>
      <c r="D4740">
        <v>31</v>
      </c>
      <c r="E4740">
        <v>147.6</v>
      </c>
      <c r="F4740">
        <v>4575.6000000000004</v>
      </c>
      <c r="G4740" t="s">
        <v>56</v>
      </c>
      <c r="H4740" t="s">
        <v>5</v>
      </c>
      <c r="I4740" t="s">
        <v>297</v>
      </c>
      <c r="J4740" t="s">
        <v>428</v>
      </c>
      <c r="K4740">
        <v>572</v>
      </c>
      <c r="L4740" t="s">
        <v>297</v>
      </c>
      <c r="M4740">
        <v>71.099999999999994</v>
      </c>
      <c r="N4740">
        <v>10.99</v>
      </c>
      <c r="O4740" t="s">
        <v>427</v>
      </c>
      <c r="P4740">
        <f>E4740 - M4740</f>
        <v>76.5</v>
      </c>
      <c r="Q4740" t="str">
        <f>TEXT((A4740),"MMM _ YYYY")</f>
        <v>Jan  2022</v>
      </c>
    </row>
    <row r="4741" spans="1:17" x14ac:dyDescent="0.3">
      <c r="A4741" s="3">
        <v>44448</v>
      </c>
      <c r="B4741" t="s">
        <v>297</v>
      </c>
      <c r="C4741" t="s">
        <v>59</v>
      </c>
      <c r="D4741">
        <v>26</v>
      </c>
      <c r="E4741">
        <v>345.59</v>
      </c>
      <c r="F4741">
        <v>8985.34</v>
      </c>
      <c r="G4741" t="s">
        <v>56</v>
      </c>
      <c r="H4741" t="s">
        <v>5</v>
      </c>
      <c r="I4741" t="s">
        <v>297</v>
      </c>
      <c r="J4741" t="s">
        <v>428</v>
      </c>
      <c r="K4741">
        <v>572</v>
      </c>
      <c r="L4741" t="s">
        <v>297</v>
      </c>
      <c r="M4741">
        <v>71.099999999999994</v>
      </c>
      <c r="N4741">
        <v>10.99</v>
      </c>
      <c r="O4741" t="s">
        <v>427</v>
      </c>
      <c r="P4741">
        <f>E4741 - M4741</f>
        <v>274.49</v>
      </c>
      <c r="Q4741" t="str">
        <f>TEXT((A4741),"MMM _ YYYY")</f>
        <v>Sep  2021</v>
      </c>
    </row>
    <row r="4742" spans="1:17" x14ac:dyDescent="0.3">
      <c r="A4742" s="3">
        <v>43999</v>
      </c>
      <c r="B4742" t="s">
        <v>297</v>
      </c>
      <c r="C4742" t="s">
        <v>291</v>
      </c>
      <c r="D4742">
        <v>7</v>
      </c>
      <c r="E4742">
        <v>259.31</v>
      </c>
      <c r="F4742">
        <v>1815.17</v>
      </c>
      <c r="G4742" t="s">
        <v>16</v>
      </c>
      <c r="H4742" t="s">
        <v>5</v>
      </c>
      <c r="I4742" t="s">
        <v>297</v>
      </c>
      <c r="J4742" t="s">
        <v>428</v>
      </c>
      <c r="K4742">
        <v>572</v>
      </c>
      <c r="L4742" t="s">
        <v>297</v>
      </c>
      <c r="M4742">
        <v>71.099999999999994</v>
      </c>
      <c r="N4742">
        <v>10.99</v>
      </c>
      <c r="O4742" t="s">
        <v>427</v>
      </c>
      <c r="P4742">
        <f>E4742 - M4742</f>
        <v>188.21</v>
      </c>
      <c r="Q4742" t="str">
        <f>TEXT((A4742),"MMM _ YYYY")</f>
        <v>Jun  2020</v>
      </c>
    </row>
    <row r="4743" spans="1:17" x14ac:dyDescent="0.3">
      <c r="A4743" s="3">
        <v>44065</v>
      </c>
      <c r="B4743" t="s">
        <v>297</v>
      </c>
      <c r="C4743" t="s">
        <v>268</v>
      </c>
      <c r="D4743">
        <v>28</v>
      </c>
      <c r="E4743">
        <v>128.37</v>
      </c>
      <c r="F4743">
        <v>3594.36</v>
      </c>
      <c r="G4743" t="s">
        <v>16</v>
      </c>
      <c r="H4743" t="s">
        <v>5</v>
      </c>
      <c r="I4743" t="s">
        <v>297</v>
      </c>
      <c r="J4743" t="s">
        <v>428</v>
      </c>
      <c r="K4743">
        <v>572</v>
      </c>
      <c r="L4743" t="s">
        <v>297</v>
      </c>
      <c r="M4743">
        <v>71.099999999999994</v>
      </c>
      <c r="N4743">
        <v>10.99</v>
      </c>
      <c r="O4743" t="s">
        <v>427</v>
      </c>
      <c r="P4743">
        <f>E4743 - M4743</f>
        <v>57.27000000000001</v>
      </c>
      <c r="Q4743" t="str">
        <f>TEXT((A4743),"MMM _ YYYY")</f>
        <v>Aug  2020</v>
      </c>
    </row>
    <row r="4744" spans="1:17" x14ac:dyDescent="0.3">
      <c r="A4744" s="3">
        <v>44176</v>
      </c>
      <c r="B4744" t="s">
        <v>297</v>
      </c>
      <c r="C4744" t="s">
        <v>343</v>
      </c>
      <c r="D4744">
        <v>30</v>
      </c>
      <c r="E4744">
        <v>191.92</v>
      </c>
      <c r="F4744">
        <v>5757.6</v>
      </c>
      <c r="G4744" t="s">
        <v>6</v>
      </c>
      <c r="H4744" t="s">
        <v>5</v>
      </c>
      <c r="I4744" t="s">
        <v>297</v>
      </c>
      <c r="J4744" t="s">
        <v>428</v>
      </c>
      <c r="K4744">
        <v>572</v>
      </c>
      <c r="L4744" t="s">
        <v>297</v>
      </c>
      <c r="M4744">
        <v>71.099999999999994</v>
      </c>
      <c r="N4744">
        <v>10.99</v>
      </c>
      <c r="O4744" t="s">
        <v>427</v>
      </c>
      <c r="P4744">
        <f>E4744 - M4744</f>
        <v>120.82</v>
      </c>
      <c r="Q4744" t="str">
        <f>TEXT((A4744),"MMM _ YYYY")</f>
        <v>Dec  2020</v>
      </c>
    </row>
    <row r="4745" spans="1:17" x14ac:dyDescent="0.3">
      <c r="A4745" s="3">
        <v>43562</v>
      </c>
      <c r="B4745" t="s">
        <v>297</v>
      </c>
      <c r="C4745" t="s">
        <v>53</v>
      </c>
      <c r="D4745">
        <v>47</v>
      </c>
      <c r="E4745">
        <v>262.83999999999997</v>
      </c>
      <c r="F4745">
        <v>12353.48</v>
      </c>
      <c r="G4745" t="s">
        <v>52</v>
      </c>
      <c r="H4745" t="s">
        <v>5</v>
      </c>
      <c r="I4745" t="s">
        <v>297</v>
      </c>
      <c r="J4745" t="s">
        <v>428</v>
      </c>
      <c r="K4745">
        <v>572</v>
      </c>
      <c r="L4745" t="s">
        <v>297</v>
      </c>
      <c r="M4745">
        <v>71.099999999999994</v>
      </c>
      <c r="N4745">
        <v>10.99</v>
      </c>
      <c r="O4745" t="s">
        <v>427</v>
      </c>
      <c r="P4745">
        <f>E4745 - M4745</f>
        <v>191.73999999999998</v>
      </c>
      <c r="Q4745" t="str">
        <f>TEXT((A4745),"MMM _ YYYY")</f>
        <v>Apr  2019</v>
      </c>
    </row>
    <row r="4746" spans="1:17" x14ac:dyDescent="0.3">
      <c r="A4746" s="3">
        <v>43580</v>
      </c>
      <c r="B4746" t="s">
        <v>297</v>
      </c>
      <c r="C4746" t="s">
        <v>352</v>
      </c>
      <c r="D4746">
        <v>32</v>
      </c>
      <c r="E4746">
        <v>339.51</v>
      </c>
      <c r="F4746">
        <v>10864.32</v>
      </c>
      <c r="G4746" t="s">
        <v>110</v>
      </c>
      <c r="H4746" t="s">
        <v>5</v>
      </c>
      <c r="I4746" t="s">
        <v>297</v>
      </c>
      <c r="J4746" t="s">
        <v>428</v>
      </c>
      <c r="K4746">
        <v>572</v>
      </c>
      <c r="L4746" t="s">
        <v>297</v>
      </c>
      <c r="M4746">
        <v>71.099999999999994</v>
      </c>
      <c r="N4746">
        <v>10.99</v>
      </c>
      <c r="O4746" t="s">
        <v>427</v>
      </c>
      <c r="P4746">
        <f>E4746 - M4746</f>
        <v>268.40999999999997</v>
      </c>
      <c r="Q4746" t="str">
        <f>TEXT((A4746),"MMM _ YYYY")</f>
        <v>Apr  2019</v>
      </c>
    </row>
    <row r="4747" spans="1:17" x14ac:dyDescent="0.3">
      <c r="A4747" s="3">
        <v>43589</v>
      </c>
      <c r="B4747" t="s">
        <v>297</v>
      </c>
      <c r="C4747" t="s">
        <v>353</v>
      </c>
      <c r="D4747">
        <v>10</v>
      </c>
      <c r="E4747">
        <v>227.57</v>
      </c>
      <c r="F4747">
        <v>2275.6999999999998</v>
      </c>
      <c r="G4747" t="s">
        <v>105</v>
      </c>
      <c r="H4747" t="s">
        <v>5</v>
      </c>
      <c r="I4747" t="s">
        <v>297</v>
      </c>
      <c r="J4747" t="s">
        <v>428</v>
      </c>
      <c r="K4747">
        <v>572</v>
      </c>
      <c r="L4747" t="s">
        <v>297</v>
      </c>
      <c r="M4747">
        <v>71.099999999999994</v>
      </c>
      <c r="N4747">
        <v>10.99</v>
      </c>
      <c r="O4747" t="s">
        <v>427</v>
      </c>
      <c r="P4747">
        <f>E4747 - M4747</f>
        <v>156.47</v>
      </c>
      <c r="Q4747" t="str">
        <f>TEXT((A4747),"MMM _ YYYY")</f>
        <v>May  2019</v>
      </c>
    </row>
    <row r="4748" spans="1:17" x14ac:dyDescent="0.3">
      <c r="A4748" s="3">
        <v>43719</v>
      </c>
      <c r="B4748" t="s">
        <v>297</v>
      </c>
      <c r="C4748" t="s">
        <v>328</v>
      </c>
      <c r="D4748">
        <v>36</v>
      </c>
      <c r="E4748">
        <v>322.82</v>
      </c>
      <c r="F4748">
        <v>11621.52</v>
      </c>
      <c r="G4748" t="s">
        <v>81</v>
      </c>
      <c r="H4748" t="s">
        <v>5</v>
      </c>
      <c r="I4748" t="s">
        <v>297</v>
      </c>
      <c r="J4748" t="s">
        <v>428</v>
      </c>
      <c r="K4748">
        <v>572</v>
      </c>
      <c r="L4748" t="s">
        <v>297</v>
      </c>
      <c r="M4748">
        <v>71.099999999999994</v>
      </c>
      <c r="N4748">
        <v>10.99</v>
      </c>
      <c r="O4748" t="s">
        <v>427</v>
      </c>
      <c r="P4748">
        <f>E4748 - M4748</f>
        <v>251.72</v>
      </c>
      <c r="Q4748" t="str">
        <f>TEXT((A4748),"MMM _ YYYY")</f>
        <v>Sep  2019</v>
      </c>
    </row>
    <row r="4749" spans="1:17" x14ac:dyDescent="0.3">
      <c r="A4749" s="3">
        <v>43212</v>
      </c>
      <c r="B4749" t="s">
        <v>297</v>
      </c>
      <c r="C4749" t="s">
        <v>9</v>
      </c>
      <c r="D4749">
        <v>36</v>
      </c>
      <c r="E4749">
        <v>185.3</v>
      </c>
      <c r="F4749">
        <v>6670.8</v>
      </c>
      <c r="G4749" t="s">
        <v>8</v>
      </c>
      <c r="H4749" t="s">
        <v>5</v>
      </c>
      <c r="I4749" t="s">
        <v>297</v>
      </c>
      <c r="J4749" t="s">
        <v>428</v>
      </c>
      <c r="K4749">
        <v>572</v>
      </c>
      <c r="L4749" t="s">
        <v>297</v>
      </c>
      <c r="M4749">
        <v>71.099999999999994</v>
      </c>
      <c r="N4749">
        <v>10.99</v>
      </c>
      <c r="O4749" t="s">
        <v>427</v>
      </c>
      <c r="P4749">
        <f>E4749 - M4749</f>
        <v>114.20000000000002</v>
      </c>
      <c r="Q4749" t="str">
        <f>TEXT((A4749),"MMM _ YYYY")</f>
        <v>Apr  2018</v>
      </c>
    </row>
    <row r="4750" spans="1:17" x14ac:dyDescent="0.3">
      <c r="A4750" s="3">
        <v>43253</v>
      </c>
      <c r="B4750" t="s">
        <v>297</v>
      </c>
      <c r="C4750" t="s">
        <v>229</v>
      </c>
      <c r="D4750">
        <v>22</v>
      </c>
      <c r="E4750">
        <v>165.61</v>
      </c>
      <c r="F4750">
        <v>3643.42</v>
      </c>
      <c r="G4750" t="s">
        <v>16</v>
      </c>
      <c r="H4750" t="s">
        <v>5</v>
      </c>
      <c r="I4750" t="s">
        <v>297</v>
      </c>
      <c r="J4750" t="s">
        <v>428</v>
      </c>
      <c r="K4750">
        <v>572</v>
      </c>
      <c r="L4750" t="s">
        <v>297</v>
      </c>
      <c r="M4750">
        <v>71.099999999999994</v>
      </c>
      <c r="N4750">
        <v>10.99</v>
      </c>
      <c r="O4750" t="s">
        <v>427</v>
      </c>
      <c r="P4750">
        <f>E4750 - M4750</f>
        <v>94.510000000000019</v>
      </c>
      <c r="Q4750" t="str">
        <f>TEXT((A4750),"MMM _ YYYY")</f>
        <v>Jun  2018</v>
      </c>
    </row>
    <row r="4751" spans="1:17" x14ac:dyDescent="0.3">
      <c r="A4751" s="3">
        <v>43418</v>
      </c>
      <c r="B4751" t="s">
        <v>297</v>
      </c>
      <c r="C4751" t="s">
        <v>198</v>
      </c>
      <c r="D4751">
        <v>28</v>
      </c>
      <c r="E4751">
        <v>383.61</v>
      </c>
      <c r="F4751">
        <v>10741.08</v>
      </c>
      <c r="G4751" t="s">
        <v>26</v>
      </c>
      <c r="H4751" t="s">
        <v>5</v>
      </c>
      <c r="I4751" t="s">
        <v>297</v>
      </c>
      <c r="J4751" t="s">
        <v>428</v>
      </c>
      <c r="K4751">
        <v>572</v>
      </c>
      <c r="L4751" t="s">
        <v>297</v>
      </c>
      <c r="M4751">
        <v>71.099999999999994</v>
      </c>
      <c r="N4751">
        <v>10.99</v>
      </c>
      <c r="O4751" t="s">
        <v>427</v>
      </c>
      <c r="P4751">
        <f>E4751 - M4751</f>
        <v>312.51</v>
      </c>
      <c r="Q4751" t="str">
        <f>TEXT((A4751),"MMM _ YYYY")</f>
        <v>Nov  2018</v>
      </c>
    </row>
    <row r="4752" spans="1:17" x14ac:dyDescent="0.3">
      <c r="A4752" s="3">
        <v>42798</v>
      </c>
      <c r="B4752" t="s">
        <v>297</v>
      </c>
      <c r="C4752" t="s">
        <v>341</v>
      </c>
      <c r="D4752">
        <v>42</v>
      </c>
      <c r="E4752">
        <v>51.97</v>
      </c>
      <c r="F4752">
        <v>2182.7399999999998</v>
      </c>
      <c r="G4752" t="s">
        <v>130</v>
      </c>
      <c r="H4752" t="s">
        <v>5</v>
      </c>
      <c r="I4752" t="s">
        <v>297</v>
      </c>
      <c r="J4752" t="s">
        <v>428</v>
      </c>
      <c r="K4752">
        <v>572</v>
      </c>
      <c r="L4752" t="s">
        <v>297</v>
      </c>
      <c r="M4752">
        <v>71.099999999999994</v>
      </c>
      <c r="N4752">
        <v>10.99</v>
      </c>
      <c r="O4752" t="s">
        <v>427</v>
      </c>
      <c r="P4752">
        <f>E4752 - M4752</f>
        <v>-19.129999999999995</v>
      </c>
      <c r="Q4752" t="str">
        <f>TEXT((A4752),"MMM _ YYYY")</f>
        <v>Mar  2017</v>
      </c>
    </row>
    <row r="4753" spans="1:17" x14ac:dyDescent="0.3">
      <c r="A4753" s="3">
        <v>42903</v>
      </c>
      <c r="B4753" t="s">
        <v>297</v>
      </c>
      <c r="C4753" t="s">
        <v>162</v>
      </c>
      <c r="D4753">
        <v>47</v>
      </c>
      <c r="E4753">
        <v>238.53</v>
      </c>
      <c r="F4753">
        <v>11210.91</v>
      </c>
      <c r="G4753" t="s">
        <v>6</v>
      </c>
      <c r="H4753" t="s">
        <v>5</v>
      </c>
      <c r="I4753" t="s">
        <v>297</v>
      </c>
      <c r="J4753" t="s">
        <v>428</v>
      </c>
      <c r="K4753">
        <v>572</v>
      </c>
      <c r="L4753" t="s">
        <v>297</v>
      </c>
      <c r="M4753">
        <v>71.099999999999994</v>
      </c>
      <c r="N4753">
        <v>10.99</v>
      </c>
      <c r="O4753" t="s">
        <v>427</v>
      </c>
      <c r="P4753">
        <f>E4753 - M4753</f>
        <v>167.43</v>
      </c>
      <c r="Q4753" t="str">
        <f>TEXT((A4753),"MMM _ YYYY")</f>
        <v>Jun  2017</v>
      </c>
    </row>
    <row r="4754" spans="1:17" x14ac:dyDescent="0.3">
      <c r="A4754" s="3">
        <v>43069</v>
      </c>
      <c r="B4754" t="s">
        <v>297</v>
      </c>
      <c r="C4754" t="s">
        <v>266</v>
      </c>
      <c r="D4754">
        <v>45</v>
      </c>
      <c r="E4754">
        <v>366.24</v>
      </c>
      <c r="F4754">
        <v>16480.8</v>
      </c>
      <c r="G4754" t="s">
        <v>56</v>
      </c>
      <c r="H4754" t="s">
        <v>5</v>
      </c>
      <c r="I4754" t="s">
        <v>297</v>
      </c>
      <c r="J4754" t="s">
        <v>428</v>
      </c>
      <c r="K4754">
        <v>572</v>
      </c>
      <c r="L4754" t="s">
        <v>297</v>
      </c>
      <c r="M4754">
        <v>71.099999999999994</v>
      </c>
      <c r="N4754">
        <v>10.99</v>
      </c>
      <c r="O4754" t="s">
        <v>427</v>
      </c>
      <c r="P4754">
        <f>E4754 - M4754</f>
        <v>295.14</v>
      </c>
      <c r="Q4754" t="str">
        <f>TEXT((A4754),"MMM _ YYYY")</f>
        <v>Nov  2017</v>
      </c>
    </row>
    <row r="4755" spans="1:17" x14ac:dyDescent="0.3">
      <c r="A4755" s="3">
        <v>42452</v>
      </c>
      <c r="B4755" t="s">
        <v>297</v>
      </c>
      <c r="C4755" t="s">
        <v>233</v>
      </c>
      <c r="D4755">
        <v>15</v>
      </c>
      <c r="E4755">
        <v>213.31</v>
      </c>
      <c r="F4755">
        <v>3199.65</v>
      </c>
      <c r="G4755" t="s">
        <v>61</v>
      </c>
      <c r="H4755" t="s">
        <v>5</v>
      </c>
      <c r="I4755" t="s">
        <v>297</v>
      </c>
      <c r="J4755" t="s">
        <v>428</v>
      </c>
      <c r="K4755">
        <v>572</v>
      </c>
      <c r="L4755" t="s">
        <v>297</v>
      </c>
      <c r="M4755">
        <v>71.099999999999994</v>
      </c>
      <c r="N4755">
        <v>10.99</v>
      </c>
      <c r="O4755" t="s">
        <v>427</v>
      </c>
      <c r="P4755">
        <f>E4755 - M4755</f>
        <v>142.21</v>
      </c>
      <c r="Q4755" t="str">
        <f>TEXT((A4755),"MMM _ YYYY")</f>
        <v>Mar  2016</v>
      </c>
    </row>
    <row r="4756" spans="1:17" x14ac:dyDescent="0.3">
      <c r="A4756" s="3">
        <v>42111</v>
      </c>
      <c r="B4756" t="s">
        <v>297</v>
      </c>
      <c r="C4756" t="s">
        <v>289</v>
      </c>
      <c r="D4756">
        <v>15</v>
      </c>
      <c r="E4756">
        <v>310.66000000000003</v>
      </c>
      <c r="F4756">
        <v>4659.8999999999996</v>
      </c>
      <c r="G4756" t="s">
        <v>130</v>
      </c>
      <c r="H4756" t="s">
        <v>5</v>
      </c>
      <c r="I4756" t="s">
        <v>297</v>
      </c>
      <c r="J4756" t="s">
        <v>428</v>
      </c>
      <c r="K4756">
        <v>572</v>
      </c>
      <c r="L4756" t="s">
        <v>297</v>
      </c>
      <c r="M4756">
        <v>71.099999999999994</v>
      </c>
      <c r="N4756">
        <v>10.99</v>
      </c>
      <c r="O4756" t="s">
        <v>427</v>
      </c>
      <c r="P4756">
        <f>E4756 - M4756</f>
        <v>239.56000000000003</v>
      </c>
      <c r="Q4756" t="str">
        <f>TEXT((A4756),"MMM _ YYYY")</f>
        <v>Apr  2015</v>
      </c>
    </row>
    <row r="4757" spans="1:17" x14ac:dyDescent="0.3">
      <c r="A4757" s="3">
        <v>42250</v>
      </c>
      <c r="B4757" t="s">
        <v>297</v>
      </c>
      <c r="C4757" t="s">
        <v>198</v>
      </c>
      <c r="D4757">
        <v>6</v>
      </c>
      <c r="E4757">
        <v>308.31</v>
      </c>
      <c r="F4757">
        <v>1849.86</v>
      </c>
      <c r="G4757" t="s">
        <v>26</v>
      </c>
      <c r="H4757" t="s">
        <v>5</v>
      </c>
      <c r="I4757" t="s">
        <v>297</v>
      </c>
      <c r="J4757" t="s">
        <v>428</v>
      </c>
      <c r="K4757">
        <v>572</v>
      </c>
      <c r="L4757" t="s">
        <v>297</v>
      </c>
      <c r="M4757">
        <v>71.099999999999994</v>
      </c>
      <c r="N4757">
        <v>10.99</v>
      </c>
      <c r="O4757" t="s">
        <v>427</v>
      </c>
      <c r="P4757">
        <f>E4757 - M4757</f>
        <v>237.21</v>
      </c>
      <c r="Q4757" t="str">
        <f>TEXT((A4757),"MMM _ YYYY")</f>
        <v>Sep  2015</v>
      </c>
    </row>
    <row r="4758" spans="1:17" x14ac:dyDescent="0.3">
      <c r="A4758" s="3">
        <v>41734</v>
      </c>
      <c r="B4758" t="s">
        <v>297</v>
      </c>
      <c r="C4758" t="s">
        <v>142</v>
      </c>
      <c r="D4758">
        <v>19</v>
      </c>
      <c r="E4758">
        <v>126.24</v>
      </c>
      <c r="F4758">
        <v>2398.56</v>
      </c>
      <c r="G4758" t="s">
        <v>31</v>
      </c>
      <c r="H4758" t="s">
        <v>5</v>
      </c>
      <c r="I4758" t="s">
        <v>297</v>
      </c>
      <c r="J4758" t="s">
        <v>428</v>
      </c>
      <c r="K4758">
        <v>572</v>
      </c>
      <c r="L4758" t="s">
        <v>297</v>
      </c>
      <c r="M4758">
        <v>71.099999999999994</v>
      </c>
      <c r="N4758">
        <v>10.99</v>
      </c>
      <c r="O4758" t="s">
        <v>427</v>
      </c>
      <c r="P4758">
        <f>E4758 - M4758</f>
        <v>55.14</v>
      </c>
      <c r="Q4758" t="str">
        <f>TEXT((A4758),"MMM _ YYYY")</f>
        <v>Apr  2014</v>
      </c>
    </row>
    <row r="4759" spans="1:17" x14ac:dyDescent="0.3">
      <c r="A4759" s="3">
        <v>41923</v>
      </c>
      <c r="B4759" t="s">
        <v>297</v>
      </c>
      <c r="C4759" t="s">
        <v>123</v>
      </c>
      <c r="D4759">
        <v>10</v>
      </c>
      <c r="E4759">
        <v>260.19</v>
      </c>
      <c r="F4759">
        <v>2601.9</v>
      </c>
      <c r="G4759" t="s">
        <v>8</v>
      </c>
      <c r="H4759" t="s">
        <v>5</v>
      </c>
      <c r="I4759" t="s">
        <v>297</v>
      </c>
      <c r="J4759" t="s">
        <v>428</v>
      </c>
      <c r="K4759">
        <v>572</v>
      </c>
      <c r="L4759" t="s">
        <v>297</v>
      </c>
      <c r="M4759">
        <v>71.099999999999994</v>
      </c>
      <c r="N4759">
        <v>10.99</v>
      </c>
      <c r="O4759" t="s">
        <v>427</v>
      </c>
      <c r="P4759">
        <f>E4759 - M4759</f>
        <v>189.09</v>
      </c>
      <c r="Q4759" t="str">
        <f>TEXT((A4759),"MMM _ YYYY")</f>
        <v>Oct  2014</v>
      </c>
    </row>
    <row r="4760" spans="1:17" x14ac:dyDescent="0.3">
      <c r="A4760" s="3">
        <v>41500</v>
      </c>
      <c r="B4760" t="s">
        <v>297</v>
      </c>
      <c r="C4760" t="s">
        <v>236</v>
      </c>
      <c r="D4760">
        <v>19</v>
      </c>
      <c r="E4760">
        <v>335.37</v>
      </c>
      <c r="F4760">
        <v>6372.03</v>
      </c>
      <c r="G4760" t="s">
        <v>2</v>
      </c>
      <c r="H4760" t="s">
        <v>5</v>
      </c>
      <c r="I4760" t="s">
        <v>297</v>
      </c>
      <c r="J4760" t="s">
        <v>428</v>
      </c>
      <c r="K4760">
        <v>572</v>
      </c>
      <c r="L4760" t="s">
        <v>297</v>
      </c>
      <c r="M4760">
        <v>71.099999999999994</v>
      </c>
      <c r="N4760">
        <v>10.99</v>
      </c>
      <c r="O4760" t="s">
        <v>427</v>
      </c>
      <c r="P4760">
        <f>E4760 - M4760</f>
        <v>264.27</v>
      </c>
      <c r="Q4760" t="str">
        <f>TEXT((A4760),"MMM _ YYYY")</f>
        <v>Aug  2013</v>
      </c>
    </row>
    <row r="4761" spans="1:17" x14ac:dyDescent="0.3">
      <c r="A4761" s="3">
        <v>41541</v>
      </c>
      <c r="B4761" t="s">
        <v>297</v>
      </c>
      <c r="C4761" t="s">
        <v>316</v>
      </c>
      <c r="D4761">
        <v>16</v>
      </c>
      <c r="E4761">
        <v>331.93</v>
      </c>
      <c r="F4761">
        <v>5310.88</v>
      </c>
      <c r="G4761" t="s">
        <v>87</v>
      </c>
      <c r="H4761" t="s">
        <v>5</v>
      </c>
      <c r="I4761" t="s">
        <v>297</v>
      </c>
      <c r="J4761" t="s">
        <v>428</v>
      </c>
      <c r="K4761">
        <v>572</v>
      </c>
      <c r="L4761" t="s">
        <v>297</v>
      </c>
      <c r="M4761">
        <v>71.099999999999994</v>
      </c>
      <c r="N4761">
        <v>10.99</v>
      </c>
      <c r="O4761" t="s">
        <v>427</v>
      </c>
      <c r="P4761">
        <f>E4761 - M4761</f>
        <v>260.83000000000004</v>
      </c>
      <c r="Q4761" t="str">
        <f>TEXT((A4761),"MMM _ YYYY")</f>
        <v>Sep  2013</v>
      </c>
    </row>
    <row r="4762" spans="1:17" x14ac:dyDescent="0.3">
      <c r="A4762" s="3">
        <v>41544</v>
      </c>
      <c r="B4762" t="s">
        <v>297</v>
      </c>
      <c r="C4762" t="s">
        <v>37</v>
      </c>
      <c r="D4762">
        <v>29</v>
      </c>
      <c r="E4762">
        <v>369.56</v>
      </c>
      <c r="F4762">
        <v>10717.24</v>
      </c>
      <c r="G4762" t="s">
        <v>12</v>
      </c>
      <c r="H4762" t="s">
        <v>5</v>
      </c>
      <c r="I4762" t="s">
        <v>297</v>
      </c>
      <c r="J4762" t="s">
        <v>428</v>
      </c>
      <c r="K4762">
        <v>572</v>
      </c>
      <c r="L4762" t="s">
        <v>297</v>
      </c>
      <c r="M4762">
        <v>71.099999999999994</v>
      </c>
      <c r="N4762">
        <v>10.99</v>
      </c>
      <c r="O4762" t="s">
        <v>427</v>
      </c>
      <c r="P4762">
        <f>E4762 - M4762</f>
        <v>298.46000000000004</v>
      </c>
      <c r="Q4762" t="str">
        <f>TEXT((A4762),"MMM _ YYYY")</f>
        <v>Sep  2013</v>
      </c>
    </row>
    <row r="4763" spans="1:17" x14ac:dyDescent="0.3">
      <c r="A4763" s="3">
        <v>40923</v>
      </c>
      <c r="B4763" t="s">
        <v>297</v>
      </c>
      <c r="C4763" t="s">
        <v>208</v>
      </c>
      <c r="D4763">
        <v>38</v>
      </c>
      <c r="E4763">
        <v>369.05</v>
      </c>
      <c r="F4763">
        <v>14023.9</v>
      </c>
      <c r="G4763" t="s">
        <v>6</v>
      </c>
      <c r="H4763" t="s">
        <v>5</v>
      </c>
      <c r="I4763" t="s">
        <v>297</v>
      </c>
      <c r="J4763" t="s">
        <v>428</v>
      </c>
      <c r="K4763">
        <v>572</v>
      </c>
      <c r="L4763" t="s">
        <v>297</v>
      </c>
      <c r="M4763">
        <v>71.099999999999994</v>
      </c>
      <c r="N4763">
        <v>10.99</v>
      </c>
      <c r="O4763" t="s">
        <v>427</v>
      </c>
      <c r="P4763">
        <f>E4763 - M4763</f>
        <v>297.95000000000005</v>
      </c>
      <c r="Q4763" t="str">
        <f>TEXT((A4763),"MMM _ YYYY")</f>
        <v>Jan  2012</v>
      </c>
    </row>
    <row r="4764" spans="1:17" x14ac:dyDescent="0.3">
      <c r="A4764" s="3">
        <v>40943</v>
      </c>
      <c r="B4764" t="s">
        <v>297</v>
      </c>
      <c r="C4764" t="s">
        <v>37</v>
      </c>
      <c r="D4764">
        <v>8</v>
      </c>
      <c r="E4764">
        <v>52.26</v>
      </c>
      <c r="F4764">
        <v>418.08</v>
      </c>
      <c r="G4764" t="s">
        <v>12</v>
      </c>
      <c r="H4764" t="s">
        <v>5</v>
      </c>
      <c r="I4764" t="s">
        <v>297</v>
      </c>
      <c r="J4764" t="s">
        <v>428</v>
      </c>
      <c r="K4764">
        <v>572</v>
      </c>
      <c r="L4764" t="s">
        <v>297</v>
      </c>
      <c r="M4764">
        <v>71.099999999999994</v>
      </c>
      <c r="N4764">
        <v>10.99</v>
      </c>
      <c r="O4764" t="s">
        <v>427</v>
      </c>
      <c r="P4764">
        <f>E4764 - M4764</f>
        <v>-18.839999999999996</v>
      </c>
      <c r="Q4764" t="str">
        <f>TEXT((A4764),"MMM _ YYYY")</f>
        <v>Feb  2012</v>
      </c>
    </row>
    <row r="4765" spans="1:17" x14ac:dyDescent="0.3">
      <c r="A4765" s="3">
        <v>44995</v>
      </c>
      <c r="B4765" t="s">
        <v>382</v>
      </c>
      <c r="C4765" t="s">
        <v>217</v>
      </c>
      <c r="D4765">
        <v>8</v>
      </c>
      <c r="E4765">
        <v>253.68</v>
      </c>
      <c r="F4765">
        <v>2029.44</v>
      </c>
      <c r="G4765" t="s">
        <v>52</v>
      </c>
      <c r="H4765" t="s">
        <v>84</v>
      </c>
      <c r="I4765" t="s">
        <v>382</v>
      </c>
      <c r="J4765" t="s">
        <v>428</v>
      </c>
      <c r="K4765">
        <v>576</v>
      </c>
      <c r="L4765" t="s">
        <v>382</v>
      </c>
      <c r="M4765">
        <v>71.05</v>
      </c>
      <c r="N4765">
        <v>4.22</v>
      </c>
      <c r="O4765" t="s">
        <v>431</v>
      </c>
      <c r="P4765">
        <f>E4765 - M4765</f>
        <v>182.63</v>
      </c>
      <c r="Q4765" t="str">
        <f>TEXT((A4765),"MMM _ YYYY")</f>
        <v>Mar  2023</v>
      </c>
    </row>
    <row r="4766" spans="1:17" x14ac:dyDescent="0.3">
      <c r="A4766" s="3">
        <v>45198</v>
      </c>
      <c r="B4766" t="s">
        <v>382</v>
      </c>
      <c r="C4766" t="s">
        <v>348</v>
      </c>
      <c r="D4766">
        <v>38</v>
      </c>
      <c r="E4766">
        <v>387.19</v>
      </c>
      <c r="F4766">
        <v>14713.22</v>
      </c>
      <c r="G4766" t="s">
        <v>6</v>
      </c>
      <c r="H4766" t="s">
        <v>84</v>
      </c>
      <c r="I4766" t="s">
        <v>382</v>
      </c>
      <c r="J4766" t="s">
        <v>428</v>
      </c>
      <c r="K4766">
        <v>576</v>
      </c>
      <c r="L4766" t="s">
        <v>382</v>
      </c>
      <c r="M4766">
        <v>71.05</v>
      </c>
      <c r="N4766">
        <v>4.22</v>
      </c>
      <c r="O4766" t="s">
        <v>431</v>
      </c>
      <c r="P4766">
        <f>E4766 - M4766</f>
        <v>316.14</v>
      </c>
      <c r="Q4766" t="str">
        <f>TEXT((A4766),"MMM _ YYYY")</f>
        <v>Sep  2023</v>
      </c>
    </row>
    <row r="4767" spans="1:17" x14ac:dyDescent="0.3">
      <c r="A4767" s="3">
        <v>45778</v>
      </c>
      <c r="B4767" t="s">
        <v>382</v>
      </c>
      <c r="C4767" t="s">
        <v>57</v>
      </c>
      <c r="D4767">
        <v>26</v>
      </c>
      <c r="E4767">
        <v>156.84</v>
      </c>
      <c r="F4767">
        <v>4077.84</v>
      </c>
      <c r="G4767" t="s">
        <v>56</v>
      </c>
      <c r="H4767" t="s">
        <v>84</v>
      </c>
      <c r="I4767" t="s">
        <v>382</v>
      </c>
      <c r="J4767" t="s">
        <v>428</v>
      </c>
      <c r="K4767">
        <v>576</v>
      </c>
      <c r="L4767" t="s">
        <v>382</v>
      </c>
      <c r="M4767">
        <v>71.05</v>
      </c>
      <c r="N4767">
        <v>4.22</v>
      </c>
      <c r="O4767" t="s">
        <v>431</v>
      </c>
      <c r="P4767">
        <f>E4767 - M4767</f>
        <v>85.79</v>
      </c>
      <c r="Q4767" t="str">
        <f>TEXT((A4767),"MMM _ YYYY")</f>
        <v>May  2025</v>
      </c>
    </row>
    <row r="4768" spans="1:17" x14ac:dyDescent="0.3">
      <c r="A4768" s="3">
        <v>45849</v>
      </c>
      <c r="B4768" t="s">
        <v>382</v>
      </c>
      <c r="C4768" t="s">
        <v>271</v>
      </c>
      <c r="D4768">
        <v>11</v>
      </c>
      <c r="E4768">
        <v>247.97</v>
      </c>
      <c r="F4768">
        <v>2727.67</v>
      </c>
      <c r="G4768" t="s">
        <v>56</v>
      </c>
      <c r="H4768" t="s">
        <v>84</v>
      </c>
      <c r="I4768" t="s">
        <v>382</v>
      </c>
      <c r="J4768" t="s">
        <v>428</v>
      </c>
      <c r="K4768">
        <v>576</v>
      </c>
      <c r="L4768" t="s">
        <v>382</v>
      </c>
      <c r="M4768">
        <v>71.05</v>
      </c>
      <c r="N4768">
        <v>4.22</v>
      </c>
      <c r="O4768" t="s">
        <v>431</v>
      </c>
      <c r="P4768">
        <f>E4768 - M4768</f>
        <v>176.92000000000002</v>
      </c>
      <c r="Q4768" t="str">
        <f>TEXT((A4768),"MMM _ YYYY")</f>
        <v>Jul  2025</v>
      </c>
    </row>
    <row r="4769" spans="1:17" x14ac:dyDescent="0.3">
      <c r="A4769" s="3">
        <v>44890</v>
      </c>
      <c r="B4769" t="s">
        <v>382</v>
      </c>
      <c r="C4769" t="s">
        <v>305</v>
      </c>
      <c r="D4769">
        <v>35</v>
      </c>
      <c r="E4769">
        <v>303.7</v>
      </c>
      <c r="F4769">
        <v>10629.5</v>
      </c>
      <c r="G4769" t="s">
        <v>2</v>
      </c>
      <c r="H4769" t="s">
        <v>84</v>
      </c>
      <c r="I4769" t="s">
        <v>382</v>
      </c>
      <c r="J4769" t="s">
        <v>428</v>
      </c>
      <c r="K4769">
        <v>576</v>
      </c>
      <c r="L4769" t="s">
        <v>382</v>
      </c>
      <c r="M4769">
        <v>71.05</v>
      </c>
      <c r="N4769">
        <v>4.22</v>
      </c>
      <c r="O4769" t="s">
        <v>431</v>
      </c>
      <c r="P4769">
        <f>E4769 - M4769</f>
        <v>232.64999999999998</v>
      </c>
      <c r="Q4769" t="str">
        <f>TEXT((A4769),"MMM _ YYYY")</f>
        <v>Nov  2022</v>
      </c>
    </row>
    <row r="4770" spans="1:17" x14ac:dyDescent="0.3">
      <c r="A4770" s="3">
        <v>44197</v>
      </c>
      <c r="B4770" t="s">
        <v>382</v>
      </c>
      <c r="C4770" t="s">
        <v>379</v>
      </c>
      <c r="D4770">
        <v>42</v>
      </c>
      <c r="E4770">
        <v>303.35000000000002</v>
      </c>
      <c r="F4770">
        <v>12740.7</v>
      </c>
      <c r="G4770" t="s">
        <v>81</v>
      </c>
      <c r="H4770" t="s">
        <v>84</v>
      </c>
      <c r="I4770" t="s">
        <v>382</v>
      </c>
      <c r="J4770" t="s">
        <v>428</v>
      </c>
      <c r="K4770">
        <v>576</v>
      </c>
      <c r="L4770" t="s">
        <v>382</v>
      </c>
      <c r="M4770">
        <v>71.05</v>
      </c>
      <c r="N4770">
        <v>4.22</v>
      </c>
      <c r="O4770" t="s">
        <v>431</v>
      </c>
      <c r="P4770">
        <f>E4770 - M4770</f>
        <v>232.3</v>
      </c>
      <c r="Q4770" t="str">
        <f>TEXT((A4770),"MMM _ YYYY")</f>
        <v>Jan  2021</v>
      </c>
    </row>
    <row r="4771" spans="1:17" x14ac:dyDescent="0.3">
      <c r="A4771" s="3">
        <v>44226</v>
      </c>
      <c r="B4771" t="s">
        <v>382</v>
      </c>
      <c r="C4771" t="s">
        <v>367</v>
      </c>
      <c r="D4771">
        <v>47</v>
      </c>
      <c r="E4771">
        <v>286.87</v>
      </c>
      <c r="F4771">
        <v>13482.89</v>
      </c>
      <c r="G4771" t="s">
        <v>87</v>
      </c>
      <c r="H4771" t="s">
        <v>84</v>
      </c>
      <c r="I4771" t="s">
        <v>382</v>
      </c>
      <c r="J4771" t="s">
        <v>428</v>
      </c>
      <c r="K4771">
        <v>576</v>
      </c>
      <c r="L4771" t="s">
        <v>382</v>
      </c>
      <c r="M4771">
        <v>71.05</v>
      </c>
      <c r="N4771">
        <v>4.22</v>
      </c>
      <c r="O4771" t="s">
        <v>431</v>
      </c>
      <c r="P4771">
        <f>E4771 - M4771</f>
        <v>215.82</v>
      </c>
      <c r="Q4771" t="str">
        <f>TEXT((A4771),"MMM _ YYYY")</f>
        <v>Jan  2021</v>
      </c>
    </row>
    <row r="4772" spans="1:17" x14ac:dyDescent="0.3">
      <c r="A4772" s="3">
        <v>44468</v>
      </c>
      <c r="B4772" t="s">
        <v>382</v>
      </c>
      <c r="C4772" t="s">
        <v>53</v>
      </c>
      <c r="D4772">
        <v>23</v>
      </c>
      <c r="E4772">
        <v>254.81</v>
      </c>
      <c r="F4772">
        <v>5860.63</v>
      </c>
      <c r="G4772" t="s">
        <v>52</v>
      </c>
      <c r="H4772" t="s">
        <v>84</v>
      </c>
      <c r="I4772" t="s">
        <v>382</v>
      </c>
      <c r="J4772" t="s">
        <v>428</v>
      </c>
      <c r="K4772">
        <v>576</v>
      </c>
      <c r="L4772" t="s">
        <v>382</v>
      </c>
      <c r="M4772">
        <v>71.05</v>
      </c>
      <c r="N4772">
        <v>4.22</v>
      </c>
      <c r="O4772" t="s">
        <v>431</v>
      </c>
      <c r="P4772">
        <f>E4772 - M4772</f>
        <v>183.76</v>
      </c>
      <c r="Q4772" t="str">
        <f>TEXT((A4772),"MMM _ YYYY")</f>
        <v>Sep  2021</v>
      </c>
    </row>
    <row r="4773" spans="1:17" x14ac:dyDescent="0.3">
      <c r="A4773" s="3">
        <v>43883</v>
      </c>
      <c r="B4773" t="s">
        <v>382</v>
      </c>
      <c r="C4773" t="s">
        <v>228</v>
      </c>
      <c r="D4773">
        <v>16</v>
      </c>
      <c r="E4773">
        <v>148.93</v>
      </c>
      <c r="F4773">
        <v>2382.88</v>
      </c>
      <c r="G4773" t="s">
        <v>16</v>
      </c>
      <c r="H4773" t="s">
        <v>84</v>
      </c>
      <c r="I4773" t="s">
        <v>382</v>
      </c>
      <c r="J4773" t="s">
        <v>428</v>
      </c>
      <c r="K4773">
        <v>576</v>
      </c>
      <c r="L4773" t="s">
        <v>382</v>
      </c>
      <c r="M4773">
        <v>71.05</v>
      </c>
      <c r="N4773">
        <v>4.22</v>
      </c>
      <c r="O4773" t="s">
        <v>431</v>
      </c>
      <c r="P4773">
        <f>E4773 - M4773</f>
        <v>77.88000000000001</v>
      </c>
      <c r="Q4773" t="str">
        <f>TEXT((A4773),"MMM _ YYYY")</f>
        <v>Feb  2020</v>
      </c>
    </row>
    <row r="4774" spans="1:17" x14ac:dyDescent="0.3">
      <c r="A4774" s="3">
        <v>43965</v>
      </c>
      <c r="B4774" t="s">
        <v>382</v>
      </c>
      <c r="C4774" t="s">
        <v>57</v>
      </c>
      <c r="D4774">
        <v>49</v>
      </c>
      <c r="E4774">
        <v>180.16</v>
      </c>
      <c r="F4774">
        <v>8827.84</v>
      </c>
      <c r="G4774" t="s">
        <v>56</v>
      </c>
      <c r="H4774" t="s">
        <v>84</v>
      </c>
      <c r="I4774" t="s">
        <v>382</v>
      </c>
      <c r="J4774" t="s">
        <v>428</v>
      </c>
      <c r="K4774">
        <v>576</v>
      </c>
      <c r="L4774" t="s">
        <v>382</v>
      </c>
      <c r="M4774">
        <v>71.05</v>
      </c>
      <c r="N4774">
        <v>4.22</v>
      </c>
      <c r="O4774" t="s">
        <v>431</v>
      </c>
      <c r="P4774">
        <f>E4774 - M4774</f>
        <v>109.11</v>
      </c>
      <c r="Q4774" t="str">
        <f>TEXT((A4774),"MMM _ YYYY")</f>
        <v>May  2020</v>
      </c>
    </row>
    <row r="4775" spans="1:17" x14ac:dyDescent="0.3">
      <c r="A4775" s="3">
        <v>43976</v>
      </c>
      <c r="B4775" t="s">
        <v>382</v>
      </c>
      <c r="C4775" t="s">
        <v>233</v>
      </c>
      <c r="D4775">
        <v>43</v>
      </c>
      <c r="E4775">
        <v>354.61</v>
      </c>
      <c r="F4775">
        <v>15248.23</v>
      </c>
      <c r="G4775" t="s">
        <v>61</v>
      </c>
      <c r="H4775" t="s">
        <v>84</v>
      </c>
      <c r="I4775" t="s">
        <v>382</v>
      </c>
      <c r="J4775" t="s">
        <v>428</v>
      </c>
      <c r="K4775">
        <v>576</v>
      </c>
      <c r="L4775" t="s">
        <v>382</v>
      </c>
      <c r="M4775">
        <v>71.05</v>
      </c>
      <c r="N4775">
        <v>4.22</v>
      </c>
      <c r="O4775" t="s">
        <v>431</v>
      </c>
      <c r="P4775">
        <f>E4775 - M4775</f>
        <v>283.56</v>
      </c>
      <c r="Q4775" t="str">
        <f>TEXT((A4775),"MMM _ YYYY")</f>
        <v>May  2020</v>
      </c>
    </row>
    <row r="4776" spans="1:17" x14ac:dyDescent="0.3">
      <c r="A4776" s="3">
        <v>44004</v>
      </c>
      <c r="B4776" t="s">
        <v>382</v>
      </c>
      <c r="C4776" t="s">
        <v>367</v>
      </c>
      <c r="D4776">
        <v>41</v>
      </c>
      <c r="E4776">
        <v>225.33</v>
      </c>
      <c r="F4776">
        <v>9238.5300000000007</v>
      </c>
      <c r="G4776" t="s">
        <v>87</v>
      </c>
      <c r="H4776" t="s">
        <v>84</v>
      </c>
      <c r="I4776" t="s">
        <v>382</v>
      </c>
      <c r="J4776" t="s">
        <v>428</v>
      </c>
      <c r="K4776">
        <v>576</v>
      </c>
      <c r="L4776" t="s">
        <v>382</v>
      </c>
      <c r="M4776">
        <v>71.05</v>
      </c>
      <c r="N4776">
        <v>4.22</v>
      </c>
      <c r="O4776" t="s">
        <v>431</v>
      </c>
      <c r="P4776">
        <f>E4776 - M4776</f>
        <v>154.28000000000003</v>
      </c>
      <c r="Q4776" t="str">
        <f>TEXT((A4776),"MMM _ YYYY")</f>
        <v>Jun  2020</v>
      </c>
    </row>
    <row r="4777" spans="1:17" x14ac:dyDescent="0.3">
      <c r="A4777" s="3">
        <v>43492</v>
      </c>
      <c r="B4777" t="s">
        <v>382</v>
      </c>
      <c r="C4777" t="s">
        <v>271</v>
      </c>
      <c r="D4777">
        <v>11</v>
      </c>
      <c r="E4777">
        <v>358.69</v>
      </c>
      <c r="F4777">
        <v>3945.59</v>
      </c>
      <c r="G4777" t="s">
        <v>56</v>
      </c>
      <c r="H4777" t="s">
        <v>84</v>
      </c>
      <c r="I4777" t="s">
        <v>382</v>
      </c>
      <c r="J4777" t="s">
        <v>428</v>
      </c>
      <c r="K4777">
        <v>576</v>
      </c>
      <c r="L4777" t="s">
        <v>382</v>
      </c>
      <c r="M4777">
        <v>71.05</v>
      </c>
      <c r="N4777">
        <v>4.22</v>
      </c>
      <c r="O4777" t="s">
        <v>431</v>
      </c>
      <c r="P4777">
        <f>E4777 - M4777</f>
        <v>287.64</v>
      </c>
      <c r="Q4777" t="str">
        <f>TEXT((A4777),"MMM _ YYYY")</f>
        <v>Jan  2019</v>
      </c>
    </row>
    <row r="4778" spans="1:17" x14ac:dyDescent="0.3">
      <c r="A4778" s="3">
        <v>43763</v>
      </c>
      <c r="B4778" t="s">
        <v>382</v>
      </c>
      <c r="C4778" t="s">
        <v>263</v>
      </c>
      <c r="D4778">
        <v>1</v>
      </c>
      <c r="E4778">
        <v>147.5</v>
      </c>
      <c r="F4778">
        <v>147.5</v>
      </c>
      <c r="G4778" t="s">
        <v>6</v>
      </c>
      <c r="H4778" t="s">
        <v>84</v>
      </c>
      <c r="I4778" t="s">
        <v>382</v>
      </c>
      <c r="J4778" t="s">
        <v>428</v>
      </c>
      <c r="K4778">
        <v>576</v>
      </c>
      <c r="L4778" t="s">
        <v>382</v>
      </c>
      <c r="M4778">
        <v>71.05</v>
      </c>
      <c r="N4778">
        <v>4.22</v>
      </c>
      <c r="O4778" t="s">
        <v>431</v>
      </c>
      <c r="P4778">
        <f>E4778 - M4778</f>
        <v>76.45</v>
      </c>
      <c r="Q4778" t="str">
        <f>TEXT((A4778),"MMM _ YYYY")</f>
        <v>Oct  2019</v>
      </c>
    </row>
    <row r="4779" spans="1:17" x14ac:dyDescent="0.3">
      <c r="A4779" s="3">
        <v>43148</v>
      </c>
      <c r="B4779" t="s">
        <v>382</v>
      </c>
      <c r="C4779" t="s">
        <v>150</v>
      </c>
      <c r="D4779">
        <v>37</v>
      </c>
      <c r="E4779">
        <v>302.33</v>
      </c>
      <c r="F4779">
        <v>11186.21</v>
      </c>
      <c r="G4779" t="s">
        <v>31</v>
      </c>
      <c r="H4779" t="s">
        <v>84</v>
      </c>
      <c r="I4779" t="s">
        <v>382</v>
      </c>
      <c r="J4779" t="s">
        <v>428</v>
      </c>
      <c r="K4779">
        <v>576</v>
      </c>
      <c r="L4779" t="s">
        <v>382</v>
      </c>
      <c r="M4779">
        <v>71.05</v>
      </c>
      <c r="N4779">
        <v>4.22</v>
      </c>
      <c r="O4779" t="s">
        <v>431</v>
      </c>
      <c r="P4779">
        <f>E4779 - M4779</f>
        <v>231.27999999999997</v>
      </c>
      <c r="Q4779" t="str">
        <f>TEXT((A4779),"MMM _ YYYY")</f>
        <v>Feb  2018</v>
      </c>
    </row>
    <row r="4780" spans="1:17" x14ac:dyDescent="0.3">
      <c r="A4780" s="3">
        <v>43264</v>
      </c>
      <c r="B4780" t="s">
        <v>382</v>
      </c>
      <c r="C4780" t="s">
        <v>59</v>
      </c>
      <c r="D4780">
        <v>40</v>
      </c>
      <c r="E4780">
        <v>389.58</v>
      </c>
      <c r="F4780">
        <v>15583.2</v>
      </c>
      <c r="G4780" t="s">
        <v>56</v>
      </c>
      <c r="H4780" t="s">
        <v>84</v>
      </c>
      <c r="I4780" t="s">
        <v>382</v>
      </c>
      <c r="J4780" t="s">
        <v>428</v>
      </c>
      <c r="K4780">
        <v>576</v>
      </c>
      <c r="L4780" t="s">
        <v>382</v>
      </c>
      <c r="M4780">
        <v>71.05</v>
      </c>
      <c r="N4780">
        <v>4.22</v>
      </c>
      <c r="O4780" t="s">
        <v>431</v>
      </c>
      <c r="P4780">
        <f>E4780 - M4780</f>
        <v>318.52999999999997</v>
      </c>
      <c r="Q4780" t="str">
        <f>TEXT((A4780),"MMM _ YYYY")</f>
        <v>Jun  2018</v>
      </c>
    </row>
    <row r="4781" spans="1:17" x14ac:dyDescent="0.3">
      <c r="A4781" s="3">
        <v>42896</v>
      </c>
      <c r="B4781" t="s">
        <v>382</v>
      </c>
      <c r="C4781" t="s">
        <v>247</v>
      </c>
      <c r="D4781">
        <v>18</v>
      </c>
      <c r="E4781">
        <v>237.13</v>
      </c>
      <c r="F4781">
        <v>4268.34</v>
      </c>
      <c r="G4781" t="s">
        <v>23</v>
      </c>
      <c r="H4781" t="s">
        <v>84</v>
      </c>
      <c r="I4781" t="s">
        <v>382</v>
      </c>
      <c r="J4781" t="s">
        <v>428</v>
      </c>
      <c r="K4781">
        <v>576</v>
      </c>
      <c r="L4781" t="s">
        <v>382</v>
      </c>
      <c r="M4781">
        <v>71.05</v>
      </c>
      <c r="N4781">
        <v>4.22</v>
      </c>
      <c r="O4781" t="s">
        <v>431</v>
      </c>
      <c r="P4781">
        <f>E4781 - M4781</f>
        <v>166.07999999999998</v>
      </c>
      <c r="Q4781" t="str">
        <f>TEXT((A4781),"MMM _ YYYY")</f>
        <v>Jun  2017</v>
      </c>
    </row>
    <row r="4782" spans="1:17" x14ac:dyDescent="0.3">
      <c r="A4782" s="3">
        <v>43091</v>
      </c>
      <c r="B4782" t="s">
        <v>382</v>
      </c>
      <c r="C4782" t="s">
        <v>306</v>
      </c>
      <c r="D4782">
        <v>26</v>
      </c>
      <c r="E4782">
        <v>259.39</v>
      </c>
      <c r="F4782">
        <v>6744.14</v>
      </c>
      <c r="G4782" t="s">
        <v>2</v>
      </c>
      <c r="H4782" t="s">
        <v>84</v>
      </c>
      <c r="I4782" t="s">
        <v>382</v>
      </c>
      <c r="J4782" t="s">
        <v>428</v>
      </c>
      <c r="K4782">
        <v>576</v>
      </c>
      <c r="L4782" t="s">
        <v>382</v>
      </c>
      <c r="M4782">
        <v>71.05</v>
      </c>
      <c r="N4782">
        <v>4.22</v>
      </c>
      <c r="O4782" t="s">
        <v>431</v>
      </c>
      <c r="P4782">
        <f>E4782 - M4782</f>
        <v>188.33999999999997</v>
      </c>
      <c r="Q4782" t="str">
        <f>TEXT((A4782),"MMM _ YYYY")</f>
        <v>Dec  2017</v>
      </c>
    </row>
    <row r="4783" spans="1:17" x14ac:dyDescent="0.3">
      <c r="A4783" s="3">
        <v>42464</v>
      </c>
      <c r="B4783" t="s">
        <v>382</v>
      </c>
      <c r="C4783" t="s">
        <v>255</v>
      </c>
      <c r="D4783">
        <v>34</v>
      </c>
      <c r="E4783">
        <v>51.18</v>
      </c>
      <c r="F4783">
        <v>1740.12</v>
      </c>
      <c r="G4783" t="s">
        <v>26</v>
      </c>
      <c r="H4783" t="s">
        <v>84</v>
      </c>
      <c r="I4783" t="s">
        <v>382</v>
      </c>
      <c r="J4783" t="s">
        <v>428</v>
      </c>
      <c r="K4783">
        <v>576</v>
      </c>
      <c r="L4783" t="s">
        <v>382</v>
      </c>
      <c r="M4783">
        <v>71.05</v>
      </c>
      <c r="N4783">
        <v>4.22</v>
      </c>
      <c r="O4783" t="s">
        <v>431</v>
      </c>
      <c r="P4783">
        <f>E4783 - M4783</f>
        <v>-19.869999999999997</v>
      </c>
      <c r="Q4783" t="str">
        <f>TEXT((A4783),"MMM _ YYYY")</f>
        <v>Apr  2016</v>
      </c>
    </row>
    <row r="4784" spans="1:17" x14ac:dyDescent="0.3">
      <c r="A4784" s="3">
        <v>42595</v>
      </c>
      <c r="B4784" t="s">
        <v>382</v>
      </c>
      <c r="C4784" t="s">
        <v>85</v>
      </c>
      <c r="D4784">
        <v>36</v>
      </c>
      <c r="E4784">
        <v>295.33999999999997</v>
      </c>
      <c r="F4784">
        <v>10632.24</v>
      </c>
      <c r="G4784" t="s">
        <v>8</v>
      </c>
      <c r="H4784" t="s">
        <v>84</v>
      </c>
      <c r="I4784" t="s">
        <v>382</v>
      </c>
      <c r="J4784" t="s">
        <v>428</v>
      </c>
      <c r="K4784">
        <v>576</v>
      </c>
      <c r="L4784" t="s">
        <v>382</v>
      </c>
      <c r="M4784">
        <v>71.05</v>
      </c>
      <c r="N4784">
        <v>4.22</v>
      </c>
      <c r="O4784" t="s">
        <v>431</v>
      </c>
      <c r="P4784">
        <f>E4784 - M4784</f>
        <v>224.28999999999996</v>
      </c>
      <c r="Q4784" t="str">
        <f>TEXT((A4784),"MMM _ YYYY")</f>
        <v>Aug  2016</v>
      </c>
    </row>
    <row r="4785" spans="1:17" x14ac:dyDescent="0.3">
      <c r="A4785" s="3">
        <v>42614</v>
      </c>
      <c r="B4785" t="s">
        <v>382</v>
      </c>
      <c r="C4785" t="s">
        <v>306</v>
      </c>
      <c r="D4785">
        <v>15</v>
      </c>
      <c r="E4785">
        <v>398.1</v>
      </c>
      <c r="F4785">
        <v>5971.5</v>
      </c>
      <c r="G4785" t="s">
        <v>2</v>
      </c>
      <c r="H4785" t="s">
        <v>84</v>
      </c>
      <c r="I4785" t="s">
        <v>382</v>
      </c>
      <c r="J4785" t="s">
        <v>428</v>
      </c>
      <c r="K4785">
        <v>576</v>
      </c>
      <c r="L4785" t="s">
        <v>382</v>
      </c>
      <c r="M4785">
        <v>71.05</v>
      </c>
      <c r="N4785">
        <v>4.22</v>
      </c>
      <c r="O4785" t="s">
        <v>431</v>
      </c>
      <c r="P4785">
        <f>E4785 - M4785</f>
        <v>327.05</v>
      </c>
      <c r="Q4785" t="str">
        <f>TEXT((A4785),"MMM _ YYYY")</f>
        <v>Sep  2016</v>
      </c>
    </row>
    <row r="4786" spans="1:17" x14ac:dyDescent="0.3">
      <c r="A4786" s="3">
        <v>42011</v>
      </c>
      <c r="B4786" t="s">
        <v>382</v>
      </c>
      <c r="C4786" t="s">
        <v>183</v>
      </c>
      <c r="D4786">
        <v>39</v>
      </c>
      <c r="E4786">
        <v>315.76</v>
      </c>
      <c r="F4786">
        <v>12314.64</v>
      </c>
      <c r="G4786" t="s">
        <v>2</v>
      </c>
      <c r="H4786" t="s">
        <v>84</v>
      </c>
      <c r="I4786" t="s">
        <v>382</v>
      </c>
      <c r="J4786" t="s">
        <v>428</v>
      </c>
      <c r="K4786">
        <v>576</v>
      </c>
      <c r="L4786" t="s">
        <v>382</v>
      </c>
      <c r="M4786">
        <v>71.05</v>
      </c>
      <c r="N4786">
        <v>4.22</v>
      </c>
      <c r="O4786" t="s">
        <v>431</v>
      </c>
      <c r="P4786">
        <f>E4786 - M4786</f>
        <v>244.70999999999998</v>
      </c>
      <c r="Q4786" t="str">
        <f>TEXT((A4786),"MMM _ YYYY")</f>
        <v>Jan  2015</v>
      </c>
    </row>
    <row r="4787" spans="1:17" x14ac:dyDescent="0.3">
      <c r="A4787" s="3">
        <v>42234</v>
      </c>
      <c r="B4787" t="s">
        <v>382</v>
      </c>
      <c r="C4787" t="s">
        <v>236</v>
      </c>
      <c r="D4787">
        <v>30</v>
      </c>
      <c r="E4787">
        <v>341.6</v>
      </c>
      <c r="F4787">
        <v>10248</v>
      </c>
      <c r="G4787" t="s">
        <v>2</v>
      </c>
      <c r="H4787" t="s">
        <v>84</v>
      </c>
      <c r="I4787" t="s">
        <v>382</v>
      </c>
      <c r="J4787" t="s">
        <v>428</v>
      </c>
      <c r="K4787">
        <v>576</v>
      </c>
      <c r="L4787" t="s">
        <v>382</v>
      </c>
      <c r="M4787">
        <v>71.05</v>
      </c>
      <c r="N4787">
        <v>4.22</v>
      </c>
      <c r="O4787" t="s">
        <v>431</v>
      </c>
      <c r="P4787">
        <f>E4787 - M4787</f>
        <v>270.55</v>
      </c>
      <c r="Q4787" t="str">
        <f>TEXT((A4787),"MMM _ YYYY")</f>
        <v>Aug  2015</v>
      </c>
    </row>
    <row r="4788" spans="1:17" x14ac:dyDescent="0.3">
      <c r="A4788" s="3">
        <v>42254</v>
      </c>
      <c r="B4788" t="s">
        <v>382</v>
      </c>
      <c r="C4788" t="s">
        <v>24</v>
      </c>
      <c r="D4788">
        <v>35</v>
      </c>
      <c r="E4788">
        <v>148.57</v>
      </c>
      <c r="F4788">
        <v>5199.95</v>
      </c>
      <c r="G4788" t="s">
        <v>23</v>
      </c>
      <c r="H4788" t="s">
        <v>84</v>
      </c>
      <c r="I4788" t="s">
        <v>382</v>
      </c>
      <c r="J4788" t="s">
        <v>428</v>
      </c>
      <c r="K4788">
        <v>576</v>
      </c>
      <c r="L4788" t="s">
        <v>382</v>
      </c>
      <c r="M4788">
        <v>71.05</v>
      </c>
      <c r="N4788">
        <v>4.22</v>
      </c>
      <c r="O4788" t="s">
        <v>431</v>
      </c>
      <c r="P4788">
        <f>E4788 - M4788</f>
        <v>77.52</v>
      </c>
      <c r="Q4788" t="str">
        <f>TEXT((A4788),"MMM _ YYYY")</f>
        <v>Sep  2015</v>
      </c>
    </row>
    <row r="4789" spans="1:17" x14ac:dyDescent="0.3">
      <c r="A4789" s="3">
        <v>41859</v>
      </c>
      <c r="B4789" t="s">
        <v>382</v>
      </c>
      <c r="C4789" t="s">
        <v>198</v>
      </c>
      <c r="D4789">
        <v>37</v>
      </c>
      <c r="E4789">
        <v>159.99</v>
      </c>
      <c r="F4789">
        <v>5919.63</v>
      </c>
      <c r="G4789" t="s">
        <v>26</v>
      </c>
      <c r="H4789" t="s">
        <v>84</v>
      </c>
      <c r="I4789" t="s">
        <v>382</v>
      </c>
      <c r="J4789" t="s">
        <v>428</v>
      </c>
      <c r="K4789">
        <v>576</v>
      </c>
      <c r="L4789" t="s">
        <v>382</v>
      </c>
      <c r="M4789">
        <v>71.05</v>
      </c>
      <c r="N4789">
        <v>4.22</v>
      </c>
      <c r="O4789" t="s">
        <v>431</v>
      </c>
      <c r="P4789">
        <f>E4789 - M4789</f>
        <v>88.940000000000012</v>
      </c>
      <c r="Q4789" t="str">
        <f>TEXT((A4789),"MMM _ YYYY")</f>
        <v>Aug  2014</v>
      </c>
    </row>
    <row r="4790" spans="1:17" x14ac:dyDescent="0.3">
      <c r="A4790" s="3">
        <v>41349</v>
      </c>
      <c r="B4790" t="s">
        <v>382</v>
      </c>
      <c r="C4790" t="s">
        <v>291</v>
      </c>
      <c r="D4790">
        <v>23</v>
      </c>
      <c r="E4790">
        <v>354.95</v>
      </c>
      <c r="F4790">
        <v>8163.85</v>
      </c>
      <c r="G4790" t="s">
        <v>16</v>
      </c>
      <c r="H4790" t="s">
        <v>84</v>
      </c>
      <c r="I4790" t="s">
        <v>382</v>
      </c>
      <c r="J4790" t="s">
        <v>428</v>
      </c>
      <c r="K4790">
        <v>576</v>
      </c>
      <c r="L4790" t="s">
        <v>382</v>
      </c>
      <c r="M4790">
        <v>71.05</v>
      </c>
      <c r="N4790">
        <v>4.22</v>
      </c>
      <c r="O4790" t="s">
        <v>431</v>
      </c>
      <c r="P4790">
        <f>E4790 - M4790</f>
        <v>283.89999999999998</v>
      </c>
      <c r="Q4790" t="str">
        <f>TEXT((A4790),"MMM _ YYYY")</f>
        <v>Mar  2013</v>
      </c>
    </row>
    <row r="4791" spans="1:17" x14ac:dyDescent="0.3">
      <c r="A4791" s="3">
        <v>45011</v>
      </c>
      <c r="B4791" t="s">
        <v>35</v>
      </c>
      <c r="C4791" t="s">
        <v>228</v>
      </c>
      <c r="D4791">
        <v>13</v>
      </c>
      <c r="E4791">
        <v>388.46</v>
      </c>
      <c r="F4791">
        <v>5049.9799999999996</v>
      </c>
      <c r="G4791" t="s">
        <v>16</v>
      </c>
      <c r="H4791" t="s">
        <v>36</v>
      </c>
      <c r="I4791" t="s">
        <v>35</v>
      </c>
      <c r="J4791" t="s">
        <v>428</v>
      </c>
      <c r="K4791">
        <v>589</v>
      </c>
      <c r="L4791" t="s">
        <v>35</v>
      </c>
      <c r="M4791">
        <v>78.680000000000007</v>
      </c>
      <c r="N4791">
        <v>12.54</v>
      </c>
      <c r="O4791" t="s">
        <v>427</v>
      </c>
      <c r="P4791">
        <f>E4791 - M4791</f>
        <v>309.77999999999997</v>
      </c>
      <c r="Q4791" t="str">
        <f>TEXT((A4791),"MMM _ YYYY")</f>
        <v>Mar  2023</v>
      </c>
    </row>
    <row r="4792" spans="1:17" x14ac:dyDescent="0.3">
      <c r="A4792" s="3">
        <v>45096</v>
      </c>
      <c r="B4792" t="s">
        <v>35</v>
      </c>
      <c r="C4792" t="s">
        <v>221</v>
      </c>
      <c r="D4792">
        <v>17</v>
      </c>
      <c r="E4792">
        <v>299.88</v>
      </c>
      <c r="F4792">
        <v>5097.96</v>
      </c>
      <c r="G4792" t="s">
        <v>2</v>
      </c>
      <c r="H4792" t="s">
        <v>36</v>
      </c>
      <c r="I4792" t="s">
        <v>35</v>
      </c>
      <c r="J4792" t="s">
        <v>428</v>
      </c>
      <c r="K4792">
        <v>589</v>
      </c>
      <c r="L4792" t="s">
        <v>35</v>
      </c>
      <c r="M4792">
        <v>78.680000000000007</v>
      </c>
      <c r="N4792">
        <v>12.54</v>
      </c>
      <c r="O4792" t="s">
        <v>427</v>
      </c>
      <c r="P4792">
        <f>E4792 - M4792</f>
        <v>221.2</v>
      </c>
      <c r="Q4792" t="str">
        <f>TEXT((A4792),"MMM _ YYYY")</f>
        <v>Jun  2023</v>
      </c>
    </row>
    <row r="4793" spans="1:17" x14ac:dyDescent="0.3">
      <c r="A4793" s="3">
        <v>45293</v>
      </c>
      <c r="B4793" t="s">
        <v>35</v>
      </c>
      <c r="C4793" t="s">
        <v>228</v>
      </c>
      <c r="D4793">
        <v>15</v>
      </c>
      <c r="E4793">
        <v>283.45</v>
      </c>
      <c r="F4793">
        <v>4251.75</v>
      </c>
      <c r="G4793" t="s">
        <v>16</v>
      </c>
      <c r="H4793" t="s">
        <v>36</v>
      </c>
      <c r="I4793" t="s">
        <v>35</v>
      </c>
      <c r="J4793" t="s">
        <v>428</v>
      </c>
      <c r="K4793">
        <v>589</v>
      </c>
      <c r="L4793" t="s">
        <v>35</v>
      </c>
      <c r="M4793">
        <v>78.680000000000007</v>
      </c>
      <c r="N4793">
        <v>12.54</v>
      </c>
      <c r="O4793" t="s">
        <v>427</v>
      </c>
      <c r="P4793">
        <f>E4793 - M4793</f>
        <v>204.76999999999998</v>
      </c>
      <c r="Q4793" t="str">
        <f>TEXT((A4793),"MMM _ YYYY")</f>
        <v>Jan  2024</v>
      </c>
    </row>
    <row r="4794" spans="1:17" x14ac:dyDescent="0.3">
      <c r="A4794" s="3">
        <v>45417</v>
      </c>
      <c r="B4794" t="s">
        <v>35</v>
      </c>
      <c r="C4794" t="s">
        <v>59</v>
      </c>
      <c r="D4794">
        <v>38</v>
      </c>
      <c r="E4794">
        <v>121.4</v>
      </c>
      <c r="F4794">
        <v>4613.2</v>
      </c>
      <c r="G4794" t="s">
        <v>56</v>
      </c>
      <c r="H4794" t="s">
        <v>36</v>
      </c>
      <c r="I4794" t="s">
        <v>35</v>
      </c>
      <c r="J4794" t="s">
        <v>428</v>
      </c>
      <c r="K4794">
        <v>589</v>
      </c>
      <c r="L4794" t="s">
        <v>35</v>
      </c>
      <c r="M4794">
        <v>78.680000000000007</v>
      </c>
      <c r="N4794">
        <v>12.54</v>
      </c>
      <c r="O4794" t="s">
        <v>427</v>
      </c>
      <c r="P4794">
        <f>E4794 - M4794</f>
        <v>42.72</v>
      </c>
      <c r="Q4794" t="str">
        <f>TEXT((A4794),"MMM _ YYYY")</f>
        <v>May  2024</v>
      </c>
    </row>
    <row r="4795" spans="1:17" x14ac:dyDescent="0.3">
      <c r="A4795" s="3">
        <v>45536</v>
      </c>
      <c r="B4795" t="s">
        <v>35</v>
      </c>
      <c r="C4795" t="s">
        <v>140</v>
      </c>
      <c r="D4795">
        <v>48</v>
      </c>
      <c r="E4795">
        <v>62.5</v>
      </c>
      <c r="F4795">
        <v>3000</v>
      </c>
      <c r="G4795" t="s">
        <v>105</v>
      </c>
      <c r="H4795" t="s">
        <v>36</v>
      </c>
      <c r="I4795" t="s">
        <v>35</v>
      </c>
      <c r="J4795" t="s">
        <v>428</v>
      </c>
      <c r="K4795">
        <v>589</v>
      </c>
      <c r="L4795" t="s">
        <v>35</v>
      </c>
      <c r="M4795">
        <v>78.680000000000007</v>
      </c>
      <c r="N4795">
        <v>12.54</v>
      </c>
      <c r="O4795" t="s">
        <v>427</v>
      </c>
      <c r="P4795">
        <f>E4795 - M4795</f>
        <v>-16.180000000000007</v>
      </c>
      <c r="Q4795" t="str">
        <f>TEXT((A4795),"MMM _ YYYY")</f>
        <v>Sep  2024</v>
      </c>
    </row>
    <row r="4796" spans="1:17" x14ac:dyDescent="0.3">
      <c r="A4796" s="3">
        <v>45590</v>
      </c>
      <c r="B4796" t="s">
        <v>35</v>
      </c>
      <c r="C4796" t="s">
        <v>354</v>
      </c>
      <c r="D4796">
        <v>27</v>
      </c>
      <c r="E4796">
        <v>160.97999999999999</v>
      </c>
      <c r="F4796">
        <v>4346.46</v>
      </c>
      <c r="G4796" t="s">
        <v>31</v>
      </c>
      <c r="H4796" t="s">
        <v>36</v>
      </c>
      <c r="I4796" t="s">
        <v>35</v>
      </c>
      <c r="J4796" t="s">
        <v>428</v>
      </c>
      <c r="K4796">
        <v>589</v>
      </c>
      <c r="L4796" t="s">
        <v>35</v>
      </c>
      <c r="M4796">
        <v>78.680000000000007</v>
      </c>
      <c r="N4796">
        <v>12.54</v>
      </c>
      <c r="O4796" t="s">
        <v>427</v>
      </c>
      <c r="P4796">
        <f>E4796 - M4796</f>
        <v>82.299999999999983</v>
      </c>
      <c r="Q4796" t="str">
        <f>TEXT((A4796),"MMM _ YYYY")</f>
        <v>Oct  2024</v>
      </c>
    </row>
    <row r="4797" spans="1:17" x14ac:dyDescent="0.3">
      <c r="A4797" s="3">
        <v>45684</v>
      </c>
      <c r="B4797" t="s">
        <v>35</v>
      </c>
      <c r="C4797" t="s">
        <v>352</v>
      </c>
      <c r="D4797">
        <v>48</v>
      </c>
      <c r="E4797">
        <v>386.17</v>
      </c>
      <c r="F4797">
        <v>18536.16</v>
      </c>
      <c r="G4797" t="s">
        <v>110</v>
      </c>
      <c r="H4797" t="s">
        <v>36</v>
      </c>
      <c r="I4797" t="s">
        <v>35</v>
      </c>
      <c r="J4797" t="s">
        <v>428</v>
      </c>
      <c r="K4797">
        <v>589</v>
      </c>
      <c r="L4797" t="s">
        <v>35</v>
      </c>
      <c r="M4797">
        <v>78.680000000000007</v>
      </c>
      <c r="N4797">
        <v>12.54</v>
      </c>
      <c r="O4797" t="s">
        <v>427</v>
      </c>
      <c r="P4797">
        <f>E4797 - M4797</f>
        <v>307.49</v>
      </c>
      <c r="Q4797" t="str">
        <f>TEXT((A4797),"MMM _ YYYY")</f>
        <v>Jan  2025</v>
      </c>
    </row>
    <row r="4798" spans="1:17" x14ac:dyDescent="0.3">
      <c r="A4798" s="3">
        <v>45867</v>
      </c>
      <c r="B4798" t="s">
        <v>35</v>
      </c>
      <c r="C4798" t="s">
        <v>352</v>
      </c>
      <c r="D4798">
        <v>49</v>
      </c>
      <c r="E4798">
        <v>233.12</v>
      </c>
      <c r="F4798">
        <v>11422.88</v>
      </c>
      <c r="G4798" t="s">
        <v>110</v>
      </c>
      <c r="H4798" t="s">
        <v>36</v>
      </c>
      <c r="I4798" t="s">
        <v>35</v>
      </c>
      <c r="J4798" t="s">
        <v>428</v>
      </c>
      <c r="K4798">
        <v>589</v>
      </c>
      <c r="L4798" t="s">
        <v>35</v>
      </c>
      <c r="M4798">
        <v>78.680000000000007</v>
      </c>
      <c r="N4798">
        <v>12.54</v>
      </c>
      <c r="O4798" t="s">
        <v>427</v>
      </c>
      <c r="P4798">
        <f>E4798 - M4798</f>
        <v>154.44</v>
      </c>
      <c r="Q4798" t="str">
        <f>TEXT((A4798),"MMM _ YYYY")</f>
        <v>Jul  2025</v>
      </c>
    </row>
    <row r="4799" spans="1:17" x14ac:dyDescent="0.3">
      <c r="A4799" s="3">
        <v>45932</v>
      </c>
      <c r="B4799" t="s">
        <v>35</v>
      </c>
      <c r="C4799" t="s">
        <v>251</v>
      </c>
      <c r="D4799">
        <v>42</v>
      </c>
      <c r="E4799">
        <v>142.22</v>
      </c>
      <c r="F4799">
        <v>5973.24</v>
      </c>
      <c r="G4799" t="s">
        <v>26</v>
      </c>
      <c r="H4799" t="s">
        <v>36</v>
      </c>
      <c r="I4799" t="s">
        <v>35</v>
      </c>
      <c r="J4799" t="s">
        <v>428</v>
      </c>
      <c r="K4799">
        <v>589</v>
      </c>
      <c r="L4799" t="s">
        <v>35</v>
      </c>
      <c r="M4799">
        <v>78.680000000000007</v>
      </c>
      <c r="N4799">
        <v>12.54</v>
      </c>
      <c r="O4799" t="s">
        <v>427</v>
      </c>
      <c r="P4799">
        <f>E4799 - M4799</f>
        <v>63.539999999999992</v>
      </c>
      <c r="Q4799" t="str">
        <f>TEXT((A4799),"MMM _ YYYY")</f>
        <v>Oct  2025</v>
      </c>
    </row>
    <row r="4800" spans="1:17" x14ac:dyDescent="0.3">
      <c r="A4800" s="3">
        <v>45972</v>
      </c>
      <c r="B4800" t="s">
        <v>35</v>
      </c>
      <c r="C4800" t="s">
        <v>76</v>
      </c>
      <c r="D4800">
        <v>33</v>
      </c>
      <c r="E4800">
        <v>217.98</v>
      </c>
      <c r="F4800">
        <v>7193.34</v>
      </c>
      <c r="G4800" t="s">
        <v>31</v>
      </c>
      <c r="H4800" t="s">
        <v>36</v>
      </c>
      <c r="I4800" t="s">
        <v>35</v>
      </c>
      <c r="J4800" t="s">
        <v>428</v>
      </c>
      <c r="K4800">
        <v>589</v>
      </c>
      <c r="L4800" t="s">
        <v>35</v>
      </c>
      <c r="M4800">
        <v>78.680000000000007</v>
      </c>
      <c r="N4800">
        <v>12.54</v>
      </c>
      <c r="O4800" t="s">
        <v>427</v>
      </c>
      <c r="P4800">
        <f>E4800 - M4800</f>
        <v>139.29999999999998</v>
      </c>
      <c r="Q4800" t="str">
        <f>TEXT((A4800),"MMM _ YYYY")</f>
        <v>Nov  2025</v>
      </c>
    </row>
    <row r="4801" spans="1:17" x14ac:dyDescent="0.3">
      <c r="A4801" s="3">
        <v>44414</v>
      </c>
      <c r="B4801" t="s">
        <v>35</v>
      </c>
      <c r="C4801" t="s">
        <v>53</v>
      </c>
      <c r="D4801">
        <v>12</v>
      </c>
      <c r="E4801">
        <v>282.29000000000002</v>
      </c>
      <c r="F4801">
        <v>3387.48</v>
      </c>
      <c r="G4801" t="s">
        <v>52</v>
      </c>
      <c r="H4801" t="s">
        <v>36</v>
      </c>
      <c r="I4801" t="s">
        <v>35</v>
      </c>
      <c r="J4801" t="s">
        <v>428</v>
      </c>
      <c r="K4801">
        <v>589</v>
      </c>
      <c r="L4801" t="s">
        <v>35</v>
      </c>
      <c r="M4801">
        <v>78.680000000000007</v>
      </c>
      <c r="N4801">
        <v>12.54</v>
      </c>
      <c r="O4801" t="s">
        <v>427</v>
      </c>
      <c r="P4801">
        <f>E4801 - M4801</f>
        <v>203.61</v>
      </c>
      <c r="Q4801" t="str">
        <f>TEXT((A4801),"MMM _ YYYY")</f>
        <v>Aug  2021</v>
      </c>
    </row>
    <row r="4802" spans="1:17" x14ac:dyDescent="0.3">
      <c r="A4802" s="3">
        <v>44435</v>
      </c>
      <c r="B4802" t="s">
        <v>35</v>
      </c>
      <c r="C4802" t="s">
        <v>7</v>
      </c>
      <c r="D4802">
        <v>7</v>
      </c>
      <c r="E4802">
        <v>269.05</v>
      </c>
      <c r="F4802">
        <v>1883.35</v>
      </c>
      <c r="G4802" t="s">
        <v>6</v>
      </c>
      <c r="H4802" t="s">
        <v>36</v>
      </c>
      <c r="I4802" t="s">
        <v>35</v>
      </c>
      <c r="J4802" t="s">
        <v>428</v>
      </c>
      <c r="K4802">
        <v>589</v>
      </c>
      <c r="L4802" t="s">
        <v>35</v>
      </c>
      <c r="M4802">
        <v>78.680000000000007</v>
      </c>
      <c r="N4802">
        <v>12.54</v>
      </c>
      <c r="O4802" t="s">
        <v>427</v>
      </c>
      <c r="P4802">
        <f>E4802 - M4802</f>
        <v>190.37</v>
      </c>
      <c r="Q4802" t="str">
        <f>TEXT((A4802),"MMM _ YYYY")</f>
        <v>Aug  2021</v>
      </c>
    </row>
    <row r="4803" spans="1:17" x14ac:dyDescent="0.3">
      <c r="A4803" s="3">
        <v>43889</v>
      </c>
      <c r="B4803" t="s">
        <v>35</v>
      </c>
      <c r="C4803" t="s">
        <v>268</v>
      </c>
      <c r="D4803">
        <v>31</v>
      </c>
      <c r="E4803">
        <v>264.75</v>
      </c>
      <c r="F4803">
        <v>8207.25</v>
      </c>
      <c r="G4803" t="s">
        <v>16</v>
      </c>
      <c r="H4803" t="s">
        <v>36</v>
      </c>
      <c r="I4803" t="s">
        <v>35</v>
      </c>
      <c r="J4803" t="s">
        <v>428</v>
      </c>
      <c r="K4803">
        <v>589</v>
      </c>
      <c r="L4803" t="s">
        <v>35</v>
      </c>
      <c r="M4803">
        <v>78.680000000000007</v>
      </c>
      <c r="N4803">
        <v>12.54</v>
      </c>
      <c r="O4803" t="s">
        <v>427</v>
      </c>
      <c r="P4803">
        <f>E4803 - M4803</f>
        <v>186.07</v>
      </c>
      <c r="Q4803" t="str">
        <f>TEXT((A4803),"MMM _ YYYY")</f>
        <v>Feb  2020</v>
      </c>
    </row>
    <row r="4804" spans="1:17" x14ac:dyDescent="0.3">
      <c r="A4804" s="3">
        <v>44097</v>
      </c>
      <c r="B4804" t="s">
        <v>35</v>
      </c>
      <c r="C4804" t="s">
        <v>250</v>
      </c>
      <c r="D4804">
        <v>46</v>
      </c>
      <c r="E4804">
        <v>127.11</v>
      </c>
      <c r="F4804">
        <v>5847.06</v>
      </c>
      <c r="G4804" t="s">
        <v>130</v>
      </c>
      <c r="H4804" t="s">
        <v>36</v>
      </c>
      <c r="I4804" t="s">
        <v>35</v>
      </c>
      <c r="J4804" t="s">
        <v>428</v>
      </c>
      <c r="K4804">
        <v>589</v>
      </c>
      <c r="L4804" t="s">
        <v>35</v>
      </c>
      <c r="M4804">
        <v>78.680000000000007</v>
      </c>
      <c r="N4804">
        <v>12.54</v>
      </c>
      <c r="O4804" t="s">
        <v>427</v>
      </c>
      <c r="P4804">
        <f>E4804 - M4804</f>
        <v>48.429999999999993</v>
      </c>
      <c r="Q4804" t="str">
        <f>TEXT((A4804),"MMM _ YYYY")</f>
        <v>Sep  2020</v>
      </c>
    </row>
    <row r="4805" spans="1:17" x14ac:dyDescent="0.3">
      <c r="A4805" s="3">
        <v>44148</v>
      </c>
      <c r="B4805" t="s">
        <v>35</v>
      </c>
      <c r="C4805" t="s">
        <v>295</v>
      </c>
      <c r="D4805">
        <v>34</v>
      </c>
      <c r="E4805">
        <v>251.66</v>
      </c>
      <c r="F4805">
        <v>8556.44</v>
      </c>
      <c r="G4805" t="s">
        <v>130</v>
      </c>
      <c r="H4805" t="s">
        <v>36</v>
      </c>
      <c r="I4805" t="s">
        <v>35</v>
      </c>
      <c r="J4805" t="s">
        <v>428</v>
      </c>
      <c r="K4805">
        <v>589</v>
      </c>
      <c r="L4805" t="s">
        <v>35</v>
      </c>
      <c r="M4805">
        <v>78.680000000000007</v>
      </c>
      <c r="N4805">
        <v>12.54</v>
      </c>
      <c r="O4805" t="s">
        <v>427</v>
      </c>
      <c r="P4805">
        <f>E4805 - M4805</f>
        <v>172.98</v>
      </c>
      <c r="Q4805" t="str">
        <f>TEXT((A4805),"MMM _ YYYY")</f>
        <v>Nov  2020</v>
      </c>
    </row>
    <row r="4806" spans="1:17" x14ac:dyDescent="0.3">
      <c r="A4806" s="3">
        <v>43173</v>
      </c>
      <c r="B4806" t="s">
        <v>35</v>
      </c>
      <c r="C4806" t="s">
        <v>395</v>
      </c>
      <c r="D4806">
        <v>16</v>
      </c>
      <c r="E4806">
        <v>99.37</v>
      </c>
      <c r="F4806">
        <v>1589.92</v>
      </c>
      <c r="G4806" t="s">
        <v>8</v>
      </c>
      <c r="H4806" t="s">
        <v>36</v>
      </c>
      <c r="I4806" t="s">
        <v>35</v>
      </c>
      <c r="J4806" t="s">
        <v>428</v>
      </c>
      <c r="K4806">
        <v>589</v>
      </c>
      <c r="L4806" t="s">
        <v>35</v>
      </c>
      <c r="M4806">
        <v>78.680000000000007</v>
      </c>
      <c r="N4806">
        <v>12.54</v>
      </c>
      <c r="O4806" t="s">
        <v>427</v>
      </c>
      <c r="P4806">
        <f>E4806 - M4806</f>
        <v>20.689999999999998</v>
      </c>
      <c r="Q4806" t="str">
        <f>TEXT((A4806),"MMM _ YYYY")</f>
        <v>Mar  2018</v>
      </c>
    </row>
    <row r="4807" spans="1:17" x14ac:dyDescent="0.3">
      <c r="A4807" s="3">
        <v>43426</v>
      </c>
      <c r="B4807" t="s">
        <v>35</v>
      </c>
      <c r="C4807" t="s">
        <v>71</v>
      </c>
      <c r="D4807">
        <v>37</v>
      </c>
      <c r="E4807">
        <v>227.56</v>
      </c>
      <c r="F4807">
        <v>8419.7199999999993</v>
      </c>
      <c r="G4807" t="s">
        <v>61</v>
      </c>
      <c r="H4807" t="s">
        <v>36</v>
      </c>
      <c r="I4807" t="s">
        <v>35</v>
      </c>
      <c r="J4807" t="s">
        <v>428</v>
      </c>
      <c r="K4807">
        <v>589</v>
      </c>
      <c r="L4807" t="s">
        <v>35</v>
      </c>
      <c r="M4807">
        <v>78.680000000000007</v>
      </c>
      <c r="N4807">
        <v>12.54</v>
      </c>
      <c r="O4807" t="s">
        <v>427</v>
      </c>
      <c r="P4807">
        <f>E4807 - M4807</f>
        <v>148.88</v>
      </c>
      <c r="Q4807" t="str">
        <f>TEXT((A4807),"MMM _ YYYY")</f>
        <v>Nov  2018</v>
      </c>
    </row>
    <row r="4808" spans="1:17" x14ac:dyDescent="0.3">
      <c r="A4808" s="3">
        <v>42370</v>
      </c>
      <c r="B4808" t="s">
        <v>35</v>
      </c>
      <c r="C4808" t="s">
        <v>317</v>
      </c>
      <c r="D4808">
        <v>44</v>
      </c>
      <c r="E4808">
        <v>329.44</v>
      </c>
      <c r="F4808">
        <v>14495.36</v>
      </c>
      <c r="G4808" t="s">
        <v>87</v>
      </c>
      <c r="H4808" t="s">
        <v>36</v>
      </c>
      <c r="I4808" t="s">
        <v>35</v>
      </c>
      <c r="J4808" t="s">
        <v>428</v>
      </c>
      <c r="K4808">
        <v>589</v>
      </c>
      <c r="L4808" t="s">
        <v>35</v>
      </c>
      <c r="M4808">
        <v>78.680000000000007</v>
      </c>
      <c r="N4808">
        <v>12.54</v>
      </c>
      <c r="O4808" t="s">
        <v>427</v>
      </c>
      <c r="P4808">
        <f>E4808 - M4808</f>
        <v>250.76</v>
      </c>
      <c r="Q4808" t="str">
        <f>TEXT((A4808),"MMM _ YYYY")</f>
        <v>Jan  2016</v>
      </c>
    </row>
    <row r="4809" spans="1:17" x14ac:dyDescent="0.3">
      <c r="A4809" s="3">
        <v>42418</v>
      </c>
      <c r="B4809" t="s">
        <v>35</v>
      </c>
      <c r="C4809" t="s">
        <v>217</v>
      </c>
      <c r="D4809">
        <v>13</v>
      </c>
      <c r="E4809">
        <v>93.71</v>
      </c>
      <c r="F4809">
        <v>1218.23</v>
      </c>
      <c r="G4809" t="s">
        <v>52</v>
      </c>
      <c r="H4809" t="s">
        <v>36</v>
      </c>
      <c r="I4809" t="s">
        <v>35</v>
      </c>
      <c r="J4809" t="s">
        <v>428</v>
      </c>
      <c r="K4809">
        <v>589</v>
      </c>
      <c r="L4809" t="s">
        <v>35</v>
      </c>
      <c r="M4809">
        <v>78.680000000000007</v>
      </c>
      <c r="N4809">
        <v>12.54</v>
      </c>
      <c r="O4809" t="s">
        <v>427</v>
      </c>
      <c r="P4809">
        <f>E4809 - M4809</f>
        <v>15.029999999999987</v>
      </c>
      <c r="Q4809" t="str">
        <f>TEXT((A4809),"MMM _ YYYY")</f>
        <v>Feb  2016</v>
      </c>
    </row>
    <row r="4810" spans="1:17" x14ac:dyDescent="0.3">
      <c r="A4810" s="3">
        <v>42505</v>
      </c>
      <c r="B4810" t="s">
        <v>35</v>
      </c>
      <c r="C4810" t="s">
        <v>225</v>
      </c>
      <c r="D4810">
        <v>34</v>
      </c>
      <c r="E4810">
        <v>394.22</v>
      </c>
      <c r="F4810">
        <v>13403.48</v>
      </c>
      <c r="G4810" t="s">
        <v>12</v>
      </c>
      <c r="H4810" t="s">
        <v>36</v>
      </c>
      <c r="I4810" t="s">
        <v>35</v>
      </c>
      <c r="J4810" t="s">
        <v>428</v>
      </c>
      <c r="K4810">
        <v>589</v>
      </c>
      <c r="L4810" t="s">
        <v>35</v>
      </c>
      <c r="M4810">
        <v>78.680000000000007</v>
      </c>
      <c r="N4810">
        <v>12.54</v>
      </c>
      <c r="O4810" t="s">
        <v>427</v>
      </c>
      <c r="P4810">
        <f>E4810 - M4810</f>
        <v>315.54000000000002</v>
      </c>
      <c r="Q4810" t="str">
        <f>TEXT((A4810),"MMM _ YYYY")</f>
        <v>May  2016</v>
      </c>
    </row>
    <row r="4811" spans="1:17" x14ac:dyDescent="0.3">
      <c r="A4811" s="3">
        <v>42014</v>
      </c>
      <c r="B4811" t="s">
        <v>35</v>
      </c>
      <c r="C4811" t="s">
        <v>104</v>
      </c>
      <c r="D4811">
        <v>9</v>
      </c>
      <c r="E4811">
        <v>365.36</v>
      </c>
      <c r="F4811">
        <v>3288.24</v>
      </c>
      <c r="G4811" t="s">
        <v>2</v>
      </c>
      <c r="H4811" t="s">
        <v>36</v>
      </c>
      <c r="I4811" t="s">
        <v>35</v>
      </c>
      <c r="J4811" t="s">
        <v>428</v>
      </c>
      <c r="K4811">
        <v>589</v>
      </c>
      <c r="L4811" t="s">
        <v>35</v>
      </c>
      <c r="M4811">
        <v>78.680000000000007</v>
      </c>
      <c r="N4811">
        <v>12.54</v>
      </c>
      <c r="O4811" t="s">
        <v>427</v>
      </c>
      <c r="P4811">
        <f>E4811 - M4811</f>
        <v>286.68</v>
      </c>
      <c r="Q4811" t="str">
        <f>TEXT((A4811),"MMM _ YYYY")</f>
        <v>Jan  2015</v>
      </c>
    </row>
    <row r="4812" spans="1:17" x14ac:dyDescent="0.3">
      <c r="A4812" s="3">
        <v>42224</v>
      </c>
      <c r="B4812" t="s">
        <v>35</v>
      </c>
      <c r="C4812" t="s">
        <v>9</v>
      </c>
      <c r="D4812">
        <v>19</v>
      </c>
      <c r="E4812">
        <v>353.7</v>
      </c>
      <c r="F4812">
        <v>6720.3</v>
      </c>
      <c r="G4812" t="s">
        <v>8</v>
      </c>
      <c r="H4812" t="s">
        <v>36</v>
      </c>
      <c r="I4812" t="s">
        <v>35</v>
      </c>
      <c r="J4812" t="s">
        <v>428</v>
      </c>
      <c r="K4812">
        <v>589</v>
      </c>
      <c r="L4812" t="s">
        <v>35</v>
      </c>
      <c r="M4812">
        <v>78.680000000000007</v>
      </c>
      <c r="N4812">
        <v>12.54</v>
      </c>
      <c r="O4812" t="s">
        <v>427</v>
      </c>
      <c r="P4812">
        <f>E4812 - M4812</f>
        <v>275.02</v>
      </c>
      <c r="Q4812" t="str">
        <f>TEXT((A4812),"MMM _ YYYY")</f>
        <v>Aug  2015</v>
      </c>
    </row>
    <row r="4813" spans="1:17" x14ac:dyDescent="0.3">
      <c r="A4813" s="3">
        <v>41809</v>
      </c>
      <c r="B4813" t="s">
        <v>35</v>
      </c>
      <c r="C4813" t="s">
        <v>59</v>
      </c>
      <c r="D4813">
        <v>43</v>
      </c>
      <c r="E4813">
        <v>223.87</v>
      </c>
      <c r="F4813">
        <v>9626.41</v>
      </c>
      <c r="G4813" t="s">
        <v>56</v>
      </c>
      <c r="H4813" t="s">
        <v>36</v>
      </c>
      <c r="I4813" t="s">
        <v>35</v>
      </c>
      <c r="J4813" t="s">
        <v>428</v>
      </c>
      <c r="K4813">
        <v>589</v>
      </c>
      <c r="L4813" t="s">
        <v>35</v>
      </c>
      <c r="M4813">
        <v>78.680000000000007</v>
      </c>
      <c r="N4813">
        <v>12.54</v>
      </c>
      <c r="O4813" t="s">
        <v>427</v>
      </c>
      <c r="P4813">
        <f>E4813 - M4813</f>
        <v>145.19</v>
      </c>
      <c r="Q4813" t="str">
        <f>TEXT((A4813),"MMM _ YYYY")</f>
        <v>Jun  2014</v>
      </c>
    </row>
    <row r="4814" spans="1:17" x14ac:dyDescent="0.3">
      <c r="A4814" s="3">
        <v>41139</v>
      </c>
      <c r="B4814" t="s">
        <v>35</v>
      </c>
      <c r="C4814" t="s">
        <v>62</v>
      </c>
      <c r="D4814">
        <v>24</v>
      </c>
      <c r="E4814">
        <v>243.34</v>
      </c>
      <c r="F4814">
        <v>5840.16</v>
      </c>
      <c r="G4814" t="s">
        <v>61</v>
      </c>
      <c r="H4814" t="s">
        <v>36</v>
      </c>
      <c r="I4814" t="s">
        <v>35</v>
      </c>
      <c r="J4814" t="s">
        <v>428</v>
      </c>
      <c r="K4814">
        <v>589</v>
      </c>
      <c r="L4814" t="s">
        <v>35</v>
      </c>
      <c r="M4814">
        <v>78.680000000000007</v>
      </c>
      <c r="N4814">
        <v>12.54</v>
      </c>
      <c r="O4814" t="s">
        <v>427</v>
      </c>
      <c r="P4814">
        <f>E4814 - M4814</f>
        <v>164.66</v>
      </c>
      <c r="Q4814" t="str">
        <f>TEXT((A4814),"MMM _ YYYY")</f>
        <v>Aug  2012</v>
      </c>
    </row>
    <row r="4815" spans="1:17" x14ac:dyDescent="0.3">
      <c r="A4815" s="3">
        <v>41149</v>
      </c>
      <c r="B4815" t="s">
        <v>35</v>
      </c>
      <c r="C4815" t="s">
        <v>37</v>
      </c>
      <c r="D4815">
        <v>2</v>
      </c>
      <c r="E4815">
        <v>97.27</v>
      </c>
      <c r="F4815">
        <v>194.54</v>
      </c>
      <c r="G4815" t="s">
        <v>12</v>
      </c>
      <c r="H4815" t="s">
        <v>36</v>
      </c>
      <c r="I4815" t="s">
        <v>35</v>
      </c>
      <c r="J4815" t="s">
        <v>428</v>
      </c>
      <c r="K4815">
        <v>589</v>
      </c>
      <c r="L4815" t="s">
        <v>35</v>
      </c>
      <c r="M4815">
        <v>78.680000000000007</v>
      </c>
      <c r="N4815">
        <v>12.54</v>
      </c>
      <c r="O4815" t="s">
        <v>427</v>
      </c>
      <c r="P4815">
        <f>E4815 - M4815</f>
        <v>18.589999999999989</v>
      </c>
      <c r="Q4815" t="str">
        <f>TEXT((A4815),"MMM _ YYYY")</f>
        <v>Aug  2012</v>
      </c>
    </row>
    <row r="4816" spans="1:17" x14ac:dyDescent="0.3">
      <c r="A4816" s="3">
        <v>45008</v>
      </c>
      <c r="B4816" t="s">
        <v>204</v>
      </c>
      <c r="C4816" t="s">
        <v>46</v>
      </c>
      <c r="D4816">
        <v>45</v>
      </c>
      <c r="E4816">
        <v>322.54000000000002</v>
      </c>
      <c r="F4816">
        <v>14514.3</v>
      </c>
      <c r="G4816" t="s">
        <v>8</v>
      </c>
      <c r="H4816" t="s">
        <v>67</v>
      </c>
      <c r="I4816" t="s">
        <v>204</v>
      </c>
      <c r="J4816" t="s">
        <v>428</v>
      </c>
      <c r="K4816">
        <v>631</v>
      </c>
      <c r="L4816" t="s">
        <v>204</v>
      </c>
      <c r="M4816">
        <v>88.22</v>
      </c>
      <c r="N4816">
        <v>3.22</v>
      </c>
      <c r="O4816" t="s">
        <v>429</v>
      </c>
      <c r="P4816">
        <f>E4816 - M4816</f>
        <v>234.32000000000002</v>
      </c>
      <c r="Q4816" t="str">
        <f>TEXT((A4816),"MMM _ YYYY")</f>
        <v>Mar  2023</v>
      </c>
    </row>
    <row r="4817" spans="1:17" x14ac:dyDescent="0.3">
      <c r="A4817" s="3">
        <v>45031</v>
      </c>
      <c r="B4817" t="s">
        <v>204</v>
      </c>
      <c r="C4817" t="s">
        <v>357</v>
      </c>
      <c r="D4817">
        <v>10</v>
      </c>
      <c r="E4817">
        <v>293.45</v>
      </c>
      <c r="F4817">
        <v>2934.5</v>
      </c>
      <c r="G4817" t="s">
        <v>2</v>
      </c>
      <c r="H4817" t="s">
        <v>67</v>
      </c>
      <c r="I4817" t="s">
        <v>204</v>
      </c>
      <c r="J4817" t="s">
        <v>428</v>
      </c>
      <c r="K4817">
        <v>631</v>
      </c>
      <c r="L4817" t="s">
        <v>204</v>
      </c>
      <c r="M4817">
        <v>88.22</v>
      </c>
      <c r="N4817">
        <v>3.22</v>
      </c>
      <c r="O4817" t="s">
        <v>429</v>
      </c>
      <c r="P4817">
        <f>E4817 - M4817</f>
        <v>205.23</v>
      </c>
      <c r="Q4817" t="str">
        <f>TEXT((A4817),"MMM _ YYYY")</f>
        <v>Apr  2023</v>
      </c>
    </row>
    <row r="4818" spans="1:17" x14ac:dyDescent="0.3">
      <c r="A4818" s="3">
        <v>45301</v>
      </c>
      <c r="B4818" t="s">
        <v>204</v>
      </c>
      <c r="C4818" t="s">
        <v>233</v>
      </c>
      <c r="D4818">
        <v>45</v>
      </c>
      <c r="E4818">
        <v>372.27</v>
      </c>
      <c r="F4818">
        <v>16752.150000000001</v>
      </c>
      <c r="G4818" t="s">
        <v>61</v>
      </c>
      <c r="H4818" t="s">
        <v>67</v>
      </c>
      <c r="I4818" t="s">
        <v>204</v>
      </c>
      <c r="J4818" t="s">
        <v>428</v>
      </c>
      <c r="K4818">
        <v>631</v>
      </c>
      <c r="L4818" t="s">
        <v>204</v>
      </c>
      <c r="M4818">
        <v>88.22</v>
      </c>
      <c r="N4818">
        <v>3.22</v>
      </c>
      <c r="O4818" t="s">
        <v>429</v>
      </c>
      <c r="P4818">
        <f>E4818 - M4818</f>
        <v>284.04999999999995</v>
      </c>
      <c r="Q4818" t="str">
        <f>TEXT((A4818),"MMM _ YYYY")</f>
        <v>Jan  2024</v>
      </c>
    </row>
    <row r="4819" spans="1:17" x14ac:dyDescent="0.3">
      <c r="A4819" s="3">
        <v>45668</v>
      </c>
      <c r="B4819" t="s">
        <v>204</v>
      </c>
      <c r="C4819" t="s">
        <v>62</v>
      </c>
      <c r="D4819">
        <v>18</v>
      </c>
      <c r="E4819">
        <v>162.55000000000001</v>
      </c>
      <c r="F4819">
        <v>2925.9</v>
      </c>
      <c r="G4819" t="s">
        <v>61</v>
      </c>
      <c r="H4819" t="s">
        <v>67</v>
      </c>
      <c r="I4819" t="s">
        <v>204</v>
      </c>
      <c r="J4819" t="s">
        <v>428</v>
      </c>
      <c r="K4819">
        <v>631</v>
      </c>
      <c r="L4819" t="s">
        <v>204</v>
      </c>
      <c r="M4819">
        <v>88.22</v>
      </c>
      <c r="N4819">
        <v>3.22</v>
      </c>
      <c r="O4819" t="s">
        <v>429</v>
      </c>
      <c r="P4819">
        <f>E4819 - M4819</f>
        <v>74.330000000000013</v>
      </c>
      <c r="Q4819" t="str">
        <f>TEXT((A4819),"MMM _ YYYY")</f>
        <v>Jan  2025</v>
      </c>
    </row>
    <row r="4820" spans="1:17" x14ac:dyDescent="0.3">
      <c r="A4820" s="3">
        <v>44757</v>
      </c>
      <c r="B4820" t="s">
        <v>204</v>
      </c>
      <c r="C4820" t="s">
        <v>150</v>
      </c>
      <c r="D4820">
        <v>15</v>
      </c>
      <c r="E4820">
        <v>396.4</v>
      </c>
      <c r="F4820">
        <v>5946</v>
      </c>
      <c r="G4820" t="s">
        <v>31</v>
      </c>
      <c r="H4820" t="s">
        <v>67</v>
      </c>
      <c r="I4820" t="s">
        <v>204</v>
      </c>
      <c r="J4820" t="s">
        <v>428</v>
      </c>
      <c r="K4820">
        <v>631</v>
      </c>
      <c r="L4820" t="s">
        <v>204</v>
      </c>
      <c r="M4820">
        <v>88.22</v>
      </c>
      <c r="N4820">
        <v>3.22</v>
      </c>
      <c r="O4820" t="s">
        <v>429</v>
      </c>
      <c r="P4820">
        <f>E4820 - M4820</f>
        <v>308.17999999999995</v>
      </c>
      <c r="Q4820" t="str">
        <f>TEXT((A4820),"MMM _ YYYY")</f>
        <v>Jul  2022</v>
      </c>
    </row>
    <row r="4821" spans="1:17" x14ac:dyDescent="0.3">
      <c r="A4821" s="3">
        <v>44231</v>
      </c>
      <c r="B4821" t="s">
        <v>204</v>
      </c>
      <c r="C4821" t="s">
        <v>20</v>
      </c>
      <c r="D4821">
        <v>33</v>
      </c>
      <c r="E4821">
        <v>111.82</v>
      </c>
      <c r="F4821">
        <v>3690.06</v>
      </c>
      <c r="G4821" t="s">
        <v>2</v>
      </c>
      <c r="H4821" t="s">
        <v>67</v>
      </c>
      <c r="I4821" t="s">
        <v>204</v>
      </c>
      <c r="J4821" t="s">
        <v>428</v>
      </c>
      <c r="K4821">
        <v>631</v>
      </c>
      <c r="L4821" t="s">
        <v>204</v>
      </c>
      <c r="M4821">
        <v>88.22</v>
      </c>
      <c r="N4821">
        <v>3.22</v>
      </c>
      <c r="O4821" t="s">
        <v>429</v>
      </c>
      <c r="P4821">
        <f>E4821 - M4821</f>
        <v>23.599999999999994</v>
      </c>
      <c r="Q4821" t="str">
        <f>TEXT((A4821),"MMM _ YYYY")</f>
        <v>Feb  2021</v>
      </c>
    </row>
    <row r="4822" spans="1:17" x14ac:dyDescent="0.3">
      <c r="A4822" s="3">
        <v>43641</v>
      </c>
      <c r="B4822" t="s">
        <v>204</v>
      </c>
      <c r="C4822" t="s">
        <v>264</v>
      </c>
      <c r="D4822">
        <v>41</v>
      </c>
      <c r="E4822">
        <v>310.16000000000003</v>
      </c>
      <c r="F4822">
        <v>12716.56</v>
      </c>
      <c r="G4822" t="s">
        <v>130</v>
      </c>
      <c r="H4822" t="s">
        <v>67</v>
      </c>
      <c r="I4822" t="s">
        <v>204</v>
      </c>
      <c r="J4822" t="s">
        <v>428</v>
      </c>
      <c r="K4822">
        <v>631</v>
      </c>
      <c r="L4822" t="s">
        <v>204</v>
      </c>
      <c r="M4822">
        <v>88.22</v>
      </c>
      <c r="N4822">
        <v>3.22</v>
      </c>
      <c r="O4822" t="s">
        <v>429</v>
      </c>
      <c r="P4822">
        <f>E4822 - M4822</f>
        <v>221.94000000000003</v>
      </c>
      <c r="Q4822" t="str">
        <f>TEXT((A4822),"MMM _ YYYY")</f>
        <v>Jun  2019</v>
      </c>
    </row>
    <row r="4823" spans="1:17" x14ac:dyDescent="0.3">
      <c r="A4823" s="3">
        <v>43332</v>
      </c>
      <c r="B4823" t="s">
        <v>204</v>
      </c>
      <c r="C4823" t="s">
        <v>41</v>
      </c>
      <c r="D4823">
        <v>40</v>
      </c>
      <c r="E4823">
        <v>103.49</v>
      </c>
      <c r="F4823">
        <v>4139.6000000000004</v>
      </c>
      <c r="G4823" t="s">
        <v>23</v>
      </c>
      <c r="H4823" t="s">
        <v>67</v>
      </c>
      <c r="I4823" t="s">
        <v>204</v>
      </c>
      <c r="J4823" t="s">
        <v>428</v>
      </c>
      <c r="K4823">
        <v>631</v>
      </c>
      <c r="L4823" t="s">
        <v>204</v>
      </c>
      <c r="M4823">
        <v>88.22</v>
      </c>
      <c r="N4823">
        <v>3.22</v>
      </c>
      <c r="O4823" t="s">
        <v>429</v>
      </c>
      <c r="P4823">
        <f>E4823 - M4823</f>
        <v>15.269999999999996</v>
      </c>
      <c r="Q4823" t="str">
        <f>TEXT((A4823),"MMM _ YYYY")</f>
        <v>Aug  2018</v>
      </c>
    </row>
    <row r="4824" spans="1:17" x14ac:dyDescent="0.3">
      <c r="A4824" s="3">
        <v>43398</v>
      </c>
      <c r="B4824" t="s">
        <v>204</v>
      </c>
      <c r="C4824" t="s">
        <v>280</v>
      </c>
      <c r="D4824">
        <v>39</v>
      </c>
      <c r="E4824">
        <v>334.33</v>
      </c>
      <c r="F4824">
        <v>13038.87</v>
      </c>
      <c r="G4824" t="s">
        <v>26</v>
      </c>
      <c r="H4824" t="s">
        <v>67</v>
      </c>
      <c r="I4824" t="s">
        <v>204</v>
      </c>
      <c r="J4824" t="s">
        <v>428</v>
      </c>
      <c r="K4824">
        <v>631</v>
      </c>
      <c r="L4824" t="s">
        <v>204</v>
      </c>
      <c r="M4824">
        <v>88.22</v>
      </c>
      <c r="N4824">
        <v>3.22</v>
      </c>
      <c r="O4824" t="s">
        <v>429</v>
      </c>
      <c r="P4824">
        <f>E4824 - M4824</f>
        <v>246.10999999999999</v>
      </c>
      <c r="Q4824" t="str">
        <f>TEXT((A4824),"MMM _ YYYY")</f>
        <v>Oct  2018</v>
      </c>
    </row>
    <row r="4825" spans="1:17" x14ac:dyDescent="0.3">
      <c r="A4825" s="3">
        <v>43409</v>
      </c>
      <c r="B4825" t="s">
        <v>204</v>
      </c>
      <c r="C4825" t="s">
        <v>49</v>
      </c>
      <c r="D4825">
        <v>47</v>
      </c>
      <c r="E4825">
        <v>164.1</v>
      </c>
      <c r="F4825">
        <v>7712.7</v>
      </c>
      <c r="G4825" t="s">
        <v>48</v>
      </c>
      <c r="H4825" t="s">
        <v>67</v>
      </c>
      <c r="I4825" t="s">
        <v>204</v>
      </c>
      <c r="J4825" t="s">
        <v>428</v>
      </c>
      <c r="K4825">
        <v>631</v>
      </c>
      <c r="L4825" t="s">
        <v>204</v>
      </c>
      <c r="M4825">
        <v>88.22</v>
      </c>
      <c r="N4825">
        <v>3.22</v>
      </c>
      <c r="O4825" t="s">
        <v>429</v>
      </c>
      <c r="P4825">
        <f>E4825 - M4825</f>
        <v>75.88</v>
      </c>
      <c r="Q4825" t="str">
        <f>TEXT((A4825),"MMM _ YYYY")</f>
        <v>Nov  2018</v>
      </c>
    </row>
    <row r="4826" spans="1:17" x14ac:dyDescent="0.3">
      <c r="A4826" s="3">
        <v>42994</v>
      </c>
      <c r="B4826" t="s">
        <v>204</v>
      </c>
      <c r="C4826" t="s">
        <v>305</v>
      </c>
      <c r="D4826">
        <v>5</v>
      </c>
      <c r="E4826">
        <v>399.75</v>
      </c>
      <c r="F4826">
        <v>1998.75</v>
      </c>
      <c r="G4826" t="s">
        <v>2</v>
      </c>
      <c r="H4826" t="s">
        <v>67</v>
      </c>
      <c r="I4826" t="s">
        <v>204</v>
      </c>
      <c r="J4826" t="s">
        <v>428</v>
      </c>
      <c r="K4826">
        <v>631</v>
      </c>
      <c r="L4826" t="s">
        <v>204</v>
      </c>
      <c r="M4826">
        <v>88.22</v>
      </c>
      <c r="N4826">
        <v>3.22</v>
      </c>
      <c r="O4826" t="s">
        <v>429</v>
      </c>
      <c r="P4826">
        <f>E4826 - M4826</f>
        <v>311.52999999999997</v>
      </c>
      <c r="Q4826" t="str">
        <f>TEXT((A4826),"MMM _ YYYY")</f>
        <v>Sep  2017</v>
      </c>
    </row>
    <row r="4827" spans="1:17" x14ac:dyDescent="0.3">
      <c r="A4827" s="3">
        <v>43019</v>
      </c>
      <c r="B4827" t="s">
        <v>204</v>
      </c>
      <c r="C4827" t="s">
        <v>247</v>
      </c>
      <c r="D4827">
        <v>13</v>
      </c>
      <c r="E4827">
        <v>312.93</v>
      </c>
      <c r="F4827">
        <v>4068.09</v>
      </c>
      <c r="G4827" t="s">
        <v>23</v>
      </c>
      <c r="H4827" t="s">
        <v>67</v>
      </c>
      <c r="I4827" t="s">
        <v>204</v>
      </c>
      <c r="J4827" t="s">
        <v>428</v>
      </c>
      <c r="K4827">
        <v>631</v>
      </c>
      <c r="L4827" t="s">
        <v>204</v>
      </c>
      <c r="M4827">
        <v>88.22</v>
      </c>
      <c r="N4827">
        <v>3.22</v>
      </c>
      <c r="O4827" t="s">
        <v>429</v>
      </c>
      <c r="P4827">
        <f>E4827 - M4827</f>
        <v>224.71</v>
      </c>
      <c r="Q4827" t="str">
        <f>TEXT((A4827),"MMM _ YYYY")</f>
        <v>Oct  2017</v>
      </c>
    </row>
    <row r="4828" spans="1:17" x14ac:dyDescent="0.3">
      <c r="A4828" s="3">
        <v>41051</v>
      </c>
      <c r="B4828" t="s">
        <v>204</v>
      </c>
      <c r="C4828" t="s">
        <v>85</v>
      </c>
      <c r="D4828">
        <v>40</v>
      </c>
      <c r="E4828">
        <v>347.89</v>
      </c>
      <c r="F4828">
        <v>13915.6</v>
      </c>
      <c r="G4828" t="s">
        <v>8</v>
      </c>
      <c r="H4828" t="s">
        <v>67</v>
      </c>
      <c r="I4828" t="s">
        <v>204</v>
      </c>
      <c r="J4828" t="s">
        <v>428</v>
      </c>
      <c r="K4828">
        <v>631</v>
      </c>
      <c r="L4828" t="s">
        <v>204</v>
      </c>
      <c r="M4828">
        <v>88.22</v>
      </c>
      <c r="N4828">
        <v>3.22</v>
      </c>
      <c r="O4828" t="s">
        <v>429</v>
      </c>
      <c r="P4828">
        <f>E4828 - M4828</f>
        <v>259.66999999999996</v>
      </c>
      <c r="Q4828" t="str">
        <f>TEXT((A4828),"MMM _ YYYY")</f>
        <v>May  2012</v>
      </c>
    </row>
    <row r="4829" spans="1:17" x14ac:dyDescent="0.3">
      <c r="A4829" s="3">
        <v>44986</v>
      </c>
      <c r="B4829" t="s">
        <v>21</v>
      </c>
      <c r="C4829" t="s">
        <v>118</v>
      </c>
      <c r="D4829">
        <v>18</v>
      </c>
      <c r="E4829">
        <v>158.26</v>
      </c>
      <c r="F4829">
        <v>2848.68</v>
      </c>
      <c r="G4829" t="s">
        <v>81</v>
      </c>
      <c r="H4829" t="s">
        <v>22</v>
      </c>
      <c r="I4829" t="s">
        <v>21</v>
      </c>
      <c r="J4829" t="s">
        <v>428</v>
      </c>
      <c r="K4829">
        <v>640</v>
      </c>
      <c r="L4829" t="s">
        <v>21</v>
      </c>
      <c r="M4829">
        <v>60.63</v>
      </c>
      <c r="N4829">
        <v>1.43</v>
      </c>
      <c r="O4829" t="s">
        <v>431</v>
      </c>
      <c r="P4829">
        <f>E4829 - M4829</f>
        <v>97.63</v>
      </c>
      <c r="Q4829" t="str">
        <f>TEXT((A4829),"MMM _ YYYY")</f>
        <v>Mar  2023</v>
      </c>
    </row>
    <row r="4830" spans="1:17" x14ac:dyDescent="0.3">
      <c r="A4830" s="3">
        <v>45055</v>
      </c>
      <c r="B4830" t="s">
        <v>21</v>
      </c>
      <c r="C4830" t="s">
        <v>132</v>
      </c>
      <c r="D4830">
        <v>29</v>
      </c>
      <c r="E4830">
        <v>65.13</v>
      </c>
      <c r="F4830">
        <v>1888.77</v>
      </c>
      <c r="G4830" t="s">
        <v>31</v>
      </c>
      <c r="H4830" t="s">
        <v>22</v>
      </c>
      <c r="I4830" t="s">
        <v>21</v>
      </c>
      <c r="J4830" t="s">
        <v>428</v>
      </c>
      <c r="K4830">
        <v>640</v>
      </c>
      <c r="L4830" t="s">
        <v>21</v>
      </c>
      <c r="M4830">
        <v>60.63</v>
      </c>
      <c r="N4830">
        <v>1.43</v>
      </c>
      <c r="O4830" t="s">
        <v>431</v>
      </c>
      <c r="P4830">
        <f>E4830 - M4830</f>
        <v>4.4999999999999929</v>
      </c>
      <c r="Q4830" t="str">
        <f>TEXT((A4830),"MMM _ YYYY")</f>
        <v>May  2023</v>
      </c>
    </row>
    <row r="4831" spans="1:17" x14ac:dyDescent="0.3">
      <c r="A4831" s="3">
        <v>45365</v>
      </c>
      <c r="B4831" t="s">
        <v>21</v>
      </c>
      <c r="C4831" t="s">
        <v>146</v>
      </c>
      <c r="D4831">
        <v>15</v>
      </c>
      <c r="E4831">
        <v>349.59</v>
      </c>
      <c r="F4831">
        <v>5243.85</v>
      </c>
      <c r="G4831" t="s">
        <v>130</v>
      </c>
      <c r="H4831" t="s">
        <v>22</v>
      </c>
      <c r="I4831" t="s">
        <v>21</v>
      </c>
      <c r="J4831" t="s">
        <v>428</v>
      </c>
      <c r="K4831">
        <v>640</v>
      </c>
      <c r="L4831" t="s">
        <v>21</v>
      </c>
      <c r="M4831">
        <v>60.63</v>
      </c>
      <c r="N4831">
        <v>1.43</v>
      </c>
      <c r="O4831" t="s">
        <v>431</v>
      </c>
      <c r="P4831">
        <f>E4831 - M4831</f>
        <v>288.95999999999998</v>
      </c>
      <c r="Q4831" t="str">
        <f>TEXT((A4831),"MMM _ YYYY")</f>
        <v>Mar  2024</v>
      </c>
    </row>
    <row r="4832" spans="1:17" x14ac:dyDescent="0.3">
      <c r="A4832" s="3">
        <v>45464</v>
      </c>
      <c r="B4832" t="s">
        <v>21</v>
      </c>
      <c r="C4832" t="s">
        <v>353</v>
      </c>
      <c r="D4832">
        <v>9</v>
      </c>
      <c r="E4832">
        <v>283.41000000000003</v>
      </c>
      <c r="F4832">
        <v>2550.69</v>
      </c>
      <c r="G4832" t="s">
        <v>105</v>
      </c>
      <c r="H4832" t="s">
        <v>22</v>
      </c>
      <c r="I4832" t="s">
        <v>21</v>
      </c>
      <c r="J4832" t="s">
        <v>428</v>
      </c>
      <c r="K4832">
        <v>640</v>
      </c>
      <c r="L4832" t="s">
        <v>21</v>
      </c>
      <c r="M4832">
        <v>60.63</v>
      </c>
      <c r="N4832">
        <v>1.43</v>
      </c>
      <c r="O4832" t="s">
        <v>431</v>
      </c>
      <c r="P4832">
        <f>E4832 - M4832</f>
        <v>222.78000000000003</v>
      </c>
      <c r="Q4832" t="str">
        <f>TEXT((A4832),"MMM _ YYYY")</f>
        <v>Jun  2024</v>
      </c>
    </row>
    <row r="4833" spans="1:17" x14ac:dyDescent="0.3">
      <c r="A4833" s="3">
        <v>44920</v>
      </c>
      <c r="B4833" t="s">
        <v>21</v>
      </c>
      <c r="C4833" t="s">
        <v>7</v>
      </c>
      <c r="D4833">
        <v>23</v>
      </c>
      <c r="E4833">
        <v>89.15</v>
      </c>
      <c r="F4833">
        <v>2050.4499999999998</v>
      </c>
      <c r="G4833" t="s">
        <v>6</v>
      </c>
      <c r="H4833" t="s">
        <v>22</v>
      </c>
      <c r="I4833" t="s">
        <v>21</v>
      </c>
      <c r="J4833" t="s">
        <v>428</v>
      </c>
      <c r="K4833">
        <v>640</v>
      </c>
      <c r="L4833" t="s">
        <v>21</v>
      </c>
      <c r="M4833">
        <v>60.63</v>
      </c>
      <c r="N4833">
        <v>1.43</v>
      </c>
      <c r="O4833" t="s">
        <v>431</v>
      </c>
      <c r="P4833">
        <f>E4833 - M4833</f>
        <v>28.520000000000003</v>
      </c>
      <c r="Q4833" t="str">
        <f>TEXT((A4833),"MMM _ YYYY")</f>
        <v>Dec  2022</v>
      </c>
    </row>
    <row r="4834" spans="1:17" x14ac:dyDescent="0.3">
      <c r="A4834" s="3">
        <v>44318</v>
      </c>
      <c r="B4834" t="s">
        <v>21</v>
      </c>
      <c r="C4834" t="s">
        <v>177</v>
      </c>
      <c r="D4834">
        <v>43</v>
      </c>
      <c r="E4834">
        <v>87.23</v>
      </c>
      <c r="F4834">
        <v>3750.89</v>
      </c>
      <c r="G4834" t="s">
        <v>48</v>
      </c>
      <c r="H4834" t="s">
        <v>22</v>
      </c>
      <c r="I4834" t="s">
        <v>21</v>
      </c>
      <c r="J4834" t="s">
        <v>428</v>
      </c>
      <c r="K4834">
        <v>640</v>
      </c>
      <c r="L4834" t="s">
        <v>21</v>
      </c>
      <c r="M4834">
        <v>60.63</v>
      </c>
      <c r="N4834">
        <v>1.43</v>
      </c>
      <c r="O4834" t="s">
        <v>431</v>
      </c>
      <c r="P4834">
        <f>E4834 - M4834</f>
        <v>26.6</v>
      </c>
      <c r="Q4834" t="str">
        <f>TEXT((A4834),"MMM _ YYYY")</f>
        <v>May  2021</v>
      </c>
    </row>
    <row r="4835" spans="1:17" x14ac:dyDescent="0.3">
      <c r="A4835" s="3">
        <v>44450</v>
      </c>
      <c r="B4835" t="s">
        <v>21</v>
      </c>
      <c r="C4835" t="s">
        <v>167</v>
      </c>
      <c r="D4835">
        <v>43</v>
      </c>
      <c r="E4835">
        <v>347.24</v>
      </c>
      <c r="F4835">
        <v>14931.32</v>
      </c>
      <c r="G4835" t="s">
        <v>12</v>
      </c>
      <c r="H4835" t="s">
        <v>22</v>
      </c>
      <c r="I4835" t="s">
        <v>21</v>
      </c>
      <c r="J4835" t="s">
        <v>428</v>
      </c>
      <c r="K4835">
        <v>640</v>
      </c>
      <c r="L4835" t="s">
        <v>21</v>
      </c>
      <c r="M4835">
        <v>60.63</v>
      </c>
      <c r="N4835">
        <v>1.43</v>
      </c>
      <c r="O4835" t="s">
        <v>431</v>
      </c>
      <c r="P4835">
        <f>E4835 - M4835</f>
        <v>286.61</v>
      </c>
      <c r="Q4835" t="str">
        <f>TEXT((A4835),"MMM _ YYYY")</f>
        <v>Sep  2021</v>
      </c>
    </row>
    <row r="4836" spans="1:17" x14ac:dyDescent="0.3">
      <c r="A4836" s="3">
        <v>44109</v>
      </c>
      <c r="B4836" t="s">
        <v>21</v>
      </c>
      <c r="C4836" t="s">
        <v>367</v>
      </c>
      <c r="D4836">
        <v>21</v>
      </c>
      <c r="E4836">
        <v>179.36</v>
      </c>
      <c r="F4836">
        <v>3766.56</v>
      </c>
      <c r="G4836" t="s">
        <v>87</v>
      </c>
      <c r="H4836" t="s">
        <v>22</v>
      </c>
      <c r="I4836" t="s">
        <v>21</v>
      </c>
      <c r="J4836" t="s">
        <v>428</v>
      </c>
      <c r="K4836">
        <v>640</v>
      </c>
      <c r="L4836" t="s">
        <v>21</v>
      </c>
      <c r="M4836">
        <v>60.63</v>
      </c>
      <c r="N4836">
        <v>1.43</v>
      </c>
      <c r="O4836" t="s">
        <v>431</v>
      </c>
      <c r="P4836">
        <f>E4836 - M4836</f>
        <v>118.73000000000002</v>
      </c>
      <c r="Q4836" t="str">
        <f>TEXT((A4836),"MMM _ YYYY")</f>
        <v>Oct  2020</v>
      </c>
    </row>
    <row r="4837" spans="1:17" x14ac:dyDescent="0.3">
      <c r="A4837" s="3">
        <v>43828</v>
      </c>
      <c r="B4837" t="s">
        <v>21</v>
      </c>
      <c r="C4837" t="s">
        <v>17</v>
      </c>
      <c r="D4837">
        <v>47</v>
      </c>
      <c r="E4837">
        <v>172.56</v>
      </c>
      <c r="F4837">
        <v>8110.32</v>
      </c>
      <c r="G4837" t="s">
        <v>16</v>
      </c>
      <c r="H4837" t="s">
        <v>22</v>
      </c>
      <c r="I4837" t="s">
        <v>21</v>
      </c>
      <c r="J4837" t="s">
        <v>428</v>
      </c>
      <c r="K4837">
        <v>640</v>
      </c>
      <c r="L4837" t="s">
        <v>21</v>
      </c>
      <c r="M4837">
        <v>60.63</v>
      </c>
      <c r="N4837">
        <v>1.43</v>
      </c>
      <c r="O4837" t="s">
        <v>431</v>
      </c>
      <c r="P4837">
        <f>E4837 - M4837</f>
        <v>111.93</v>
      </c>
      <c r="Q4837" t="str">
        <f>TEXT((A4837),"MMM _ YYYY")</f>
        <v>Dec  2019</v>
      </c>
    </row>
    <row r="4838" spans="1:17" x14ac:dyDescent="0.3">
      <c r="A4838" s="3">
        <v>43263</v>
      </c>
      <c r="B4838" t="s">
        <v>21</v>
      </c>
      <c r="C4838" t="s">
        <v>291</v>
      </c>
      <c r="D4838">
        <v>35</v>
      </c>
      <c r="E4838">
        <v>51.53</v>
      </c>
      <c r="F4838">
        <v>1803.55</v>
      </c>
      <c r="G4838" t="s">
        <v>16</v>
      </c>
      <c r="H4838" t="s">
        <v>22</v>
      </c>
      <c r="I4838" t="s">
        <v>21</v>
      </c>
      <c r="J4838" t="s">
        <v>428</v>
      </c>
      <c r="K4838">
        <v>640</v>
      </c>
      <c r="L4838" t="s">
        <v>21</v>
      </c>
      <c r="M4838">
        <v>60.63</v>
      </c>
      <c r="N4838">
        <v>1.43</v>
      </c>
      <c r="O4838" t="s">
        <v>431</v>
      </c>
      <c r="P4838">
        <f>E4838 - M4838</f>
        <v>-9.1000000000000014</v>
      </c>
      <c r="Q4838" t="str">
        <f>TEXT((A4838),"MMM _ YYYY")</f>
        <v>Jun  2018</v>
      </c>
    </row>
    <row r="4839" spans="1:17" x14ac:dyDescent="0.3">
      <c r="A4839" s="3">
        <v>42433</v>
      </c>
      <c r="B4839" t="s">
        <v>21</v>
      </c>
      <c r="C4839" t="s">
        <v>339</v>
      </c>
      <c r="D4839">
        <v>20</v>
      </c>
      <c r="E4839">
        <v>265.76</v>
      </c>
      <c r="F4839">
        <v>5315.2</v>
      </c>
      <c r="G4839" t="s">
        <v>2</v>
      </c>
      <c r="H4839" t="s">
        <v>22</v>
      </c>
      <c r="I4839" t="s">
        <v>21</v>
      </c>
      <c r="J4839" t="s">
        <v>428</v>
      </c>
      <c r="K4839">
        <v>640</v>
      </c>
      <c r="L4839" t="s">
        <v>21</v>
      </c>
      <c r="M4839">
        <v>60.63</v>
      </c>
      <c r="N4839">
        <v>1.43</v>
      </c>
      <c r="O4839" t="s">
        <v>431</v>
      </c>
      <c r="P4839">
        <f>E4839 - M4839</f>
        <v>205.13</v>
      </c>
      <c r="Q4839" t="str">
        <f>TEXT((A4839),"MMM _ YYYY")</f>
        <v>Mar  2016</v>
      </c>
    </row>
    <row r="4840" spans="1:17" x14ac:dyDescent="0.3">
      <c r="A4840" s="3">
        <v>42065</v>
      </c>
      <c r="B4840" t="s">
        <v>21</v>
      </c>
      <c r="C4840" t="s">
        <v>211</v>
      </c>
      <c r="D4840">
        <v>31</v>
      </c>
      <c r="E4840">
        <v>350.33</v>
      </c>
      <c r="F4840">
        <v>10860.23</v>
      </c>
      <c r="G4840" t="s">
        <v>87</v>
      </c>
      <c r="H4840" t="s">
        <v>22</v>
      </c>
      <c r="I4840" t="s">
        <v>21</v>
      </c>
      <c r="J4840" t="s">
        <v>428</v>
      </c>
      <c r="K4840">
        <v>640</v>
      </c>
      <c r="L4840" t="s">
        <v>21</v>
      </c>
      <c r="M4840">
        <v>60.63</v>
      </c>
      <c r="N4840">
        <v>1.43</v>
      </c>
      <c r="O4840" t="s">
        <v>431</v>
      </c>
      <c r="P4840">
        <f>E4840 - M4840</f>
        <v>289.7</v>
      </c>
      <c r="Q4840" t="str">
        <f>TEXT((A4840),"MMM _ YYYY")</f>
        <v>Mar  2015</v>
      </c>
    </row>
    <row r="4841" spans="1:17" x14ac:dyDescent="0.3">
      <c r="A4841" s="3">
        <v>42219</v>
      </c>
      <c r="B4841" t="s">
        <v>21</v>
      </c>
      <c r="C4841" t="s">
        <v>191</v>
      </c>
      <c r="D4841">
        <v>14</v>
      </c>
      <c r="E4841">
        <v>383.57</v>
      </c>
      <c r="F4841">
        <v>5369.98</v>
      </c>
      <c r="G4841" t="s">
        <v>26</v>
      </c>
      <c r="H4841" t="s">
        <v>22</v>
      </c>
      <c r="I4841" t="s">
        <v>21</v>
      </c>
      <c r="J4841" t="s">
        <v>428</v>
      </c>
      <c r="K4841">
        <v>640</v>
      </c>
      <c r="L4841" t="s">
        <v>21</v>
      </c>
      <c r="M4841">
        <v>60.63</v>
      </c>
      <c r="N4841">
        <v>1.43</v>
      </c>
      <c r="O4841" t="s">
        <v>431</v>
      </c>
      <c r="P4841">
        <f>E4841 - M4841</f>
        <v>322.94</v>
      </c>
      <c r="Q4841" t="str">
        <f>TEXT((A4841),"MMM _ YYYY")</f>
        <v>Aug  2015</v>
      </c>
    </row>
    <row r="4842" spans="1:17" x14ac:dyDescent="0.3">
      <c r="A4842" s="3">
        <v>41297</v>
      </c>
      <c r="B4842" t="s">
        <v>21</v>
      </c>
      <c r="C4842" t="s">
        <v>343</v>
      </c>
      <c r="D4842">
        <v>16</v>
      </c>
      <c r="E4842">
        <v>62.86</v>
      </c>
      <c r="F4842">
        <v>1005.76</v>
      </c>
      <c r="G4842" t="s">
        <v>6</v>
      </c>
      <c r="H4842" t="s">
        <v>22</v>
      </c>
      <c r="I4842" t="s">
        <v>21</v>
      </c>
      <c r="J4842" t="s">
        <v>428</v>
      </c>
      <c r="K4842">
        <v>640</v>
      </c>
      <c r="L4842" t="s">
        <v>21</v>
      </c>
      <c r="M4842">
        <v>60.63</v>
      </c>
      <c r="N4842">
        <v>1.43</v>
      </c>
      <c r="O4842" t="s">
        <v>431</v>
      </c>
      <c r="P4842">
        <f>E4842 - M4842</f>
        <v>2.2299999999999969</v>
      </c>
      <c r="Q4842" t="str">
        <f>TEXT((A4842),"MMM _ YYYY")</f>
        <v>Jan  2013</v>
      </c>
    </row>
    <row r="4843" spans="1:17" x14ac:dyDescent="0.3">
      <c r="A4843" s="3">
        <v>41107</v>
      </c>
      <c r="B4843" t="s">
        <v>21</v>
      </c>
      <c r="C4843" t="s">
        <v>127</v>
      </c>
      <c r="D4843">
        <v>45</v>
      </c>
      <c r="E4843">
        <v>122.64</v>
      </c>
      <c r="F4843">
        <v>5518.8</v>
      </c>
      <c r="G4843" t="s">
        <v>56</v>
      </c>
      <c r="H4843" t="s">
        <v>22</v>
      </c>
      <c r="I4843" t="s">
        <v>21</v>
      </c>
      <c r="J4843" t="s">
        <v>428</v>
      </c>
      <c r="K4843">
        <v>640</v>
      </c>
      <c r="L4843" t="s">
        <v>21</v>
      </c>
      <c r="M4843">
        <v>60.63</v>
      </c>
      <c r="N4843">
        <v>1.43</v>
      </c>
      <c r="O4843" t="s">
        <v>431</v>
      </c>
      <c r="P4843">
        <f>E4843 - M4843</f>
        <v>62.01</v>
      </c>
      <c r="Q4843" t="str">
        <f>TEXT((A4843),"MMM _ YYYY")</f>
        <v>Jul  2012</v>
      </c>
    </row>
    <row r="4844" spans="1:17" x14ac:dyDescent="0.3">
      <c r="A4844" s="3">
        <v>41154</v>
      </c>
      <c r="B4844" t="s">
        <v>21</v>
      </c>
      <c r="C4844" t="s">
        <v>24</v>
      </c>
      <c r="D4844">
        <v>36</v>
      </c>
      <c r="E4844">
        <v>235.8</v>
      </c>
      <c r="F4844">
        <v>8488.7999999999993</v>
      </c>
      <c r="G4844" t="s">
        <v>23</v>
      </c>
      <c r="H4844" t="s">
        <v>22</v>
      </c>
      <c r="I4844" t="s">
        <v>21</v>
      </c>
      <c r="J4844" t="s">
        <v>428</v>
      </c>
      <c r="K4844">
        <v>640</v>
      </c>
      <c r="L4844" t="s">
        <v>21</v>
      </c>
      <c r="M4844">
        <v>60.63</v>
      </c>
      <c r="N4844">
        <v>1.43</v>
      </c>
      <c r="O4844" t="s">
        <v>431</v>
      </c>
      <c r="P4844">
        <f>E4844 - M4844</f>
        <v>175.17000000000002</v>
      </c>
      <c r="Q4844" t="str">
        <f>TEXT((A4844),"MMM _ YYYY")</f>
        <v>Sep  2012</v>
      </c>
    </row>
    <row r="4845" spans="1:17" x14ac:dyDescent="0.3">
      <c r="A4845" s="3">
        <v>45182</v>
      </c>
      <c r="B4845" t="s">
        <v>218</v>
      </c>
      <c r="C4845" t="s">
        <v>111</v>
      </c>
      <c r="D4845">
        <v>47</v>
      </c>
      <c r="E4845">
        <v>144.81</v>
      </c>
      <c r="F4845">
        <v>6806.07</v>
      </c>
      <c r="G4845" t="s">
        <v>110</v>
      </c>
      <c r="H4845" t="s">
        <v>174</v>
      </c>
      <c r="I4845" t="s">
        <v>218</v>
      </c>
      <c r="J4845" t="s">
        <v>428</v>
      </c>
      <c r="K4845">
        <v>652</v>
      </c>
      <c r="L4845" t="s">
        <v>218</v>
      </c>
      <c r="M4845">
        <v>38.04</v>
      </c>
      <c r="N4845">
        <v>6.66</v>
      </c>
      <c r="O4845" t="s">
        <v>429</v>
      </c>
      <c r="P4845">
        <f>E4845 - M4845</f>
        <v>106.77000000000001</v>
      </c>
      <c r="Q4845" t="str">
        <f>TEXT((A4845),"MMM _ YYYY")</f>
        <v>Sep  2023</v>
      </c>
    </row>
    <row r="4846" spans="1:17" x14ac:dyDescent="0.3">
      <c r="A4846" s="3">
        <v>45386</v>
      </c>
      <c r="B4846" t="s">
        <v>218</v>
      </c>
      <c r="C4846" t="s">
        <v>53</v>
      </c>
      <c r="D4846">
        <v>2</v>
      </c>
      <c r="E4846">
        <v>64.91</v>
      </c>
      <c r="F4846">
        <v>129.82</v>
      </c>
      <c r="G4846" t="s">
        <v>52</v>
      </c>
      <c r="H4846" t="s">
        <v>174</v>
      </c>
      <c r="I4846" t="s">
        <v>218</v>
      </c>
      <c r="J4846" t="s">
        <v>428</v>
      </c>
      <c r="K4846">
        <v>652</v>
      </c>
      <c r="L4846" t="s">
        <v>218</v>
      </c>
      <c r="M4846">
        <v>38.04</v>
      </c>
      <c r="N4846">
        <v>6.66</v>
      </c>
      <c r="O4846" t="s">
        <v>429</v>
      </c>
      <c r="P4846">
        <f>E4846 - M4846</f>
        <v>26.869999999999997</v>
      </c>
      <c r="Q4846" t="str">
        <f>TEXT((A4846),"MMM _ YYYY")</f>
        <v>Apr  2024</v>
      </c>
    </row>
    <row r="4847" spans="1:17" x14ac:dyDescent="0.3">
      <c r="A4847" s="3">
        <v>45539</v>
      </c>
      <c r="B4847" t="s">
        <v>218</v>
      </c>
      <c r="C4847" t="s">
        <v>341</v>
      </c>
      <c r="D4847">
        <v>14</v>
      </c>
      <c r="E4847">
        <v>115.25</v>
      </c>
      <c r="F4847">
        <v>1613.5</v>
      </c>
      <c r="G4847" t="s">
        <v>130</v>
      </c>
      <c r="H4847" t="s">
        <v>174</v>
      </c>
      <c r="I4847" t="s">
        <v>218</v>
      </c>
      <c r="J4847" t="s">
        <v>428</v>
      </c>
      <c r="K4847">
        <v>652</v>
      </c>
      <c r="L4847" t="s">
        <v>218</v>
      </c>
      <c r="M4847">
        <v>38.04</v>
      </c>
      <c r="N4847">
        <v>6.66</v>
      </c>
      <c r="O4847" t="s">
        <v>429</v>
      </c>
      <c r="P4847">
        <f>E4847 - M4847</f>
        <v>77.210000000000008</v>
      </c>
      <c r="Q4847" t="str">
        <f>TEXT((A4847),"MMM _ YYYY")</f>
        <v>Sep  2024</v>
      </c>
    </row>
    <row r="4848" spans="1:17" x14ac:dyDescent="0.3">
      <c r="A4848" s="3">
        <v>45561</v>
      </c>
      <c r="B4848" t="s">
        <v>218</v>
      </c>
      <c r="C4848" t="s">
        <v>123</v>
      </c>
      <c r="D4848">
        <v>40</v>
      </c>
      <c r="E4848">
        <v>236.9</v>
      </c>
      <c r="F4848">
        <v>9476</v>
      </c>
      <c r="G4848" t="s">
        <v>8</v>
      </c>
      <c r="H4848" t="s">
        <v>174</v>
      </c>
      <c r="I4848" t="s">
        <v>218</v>
      </c>
      <c r="J4848" t="s">
        <v>428</v>
      </c>
      <c r="K4848">
        <v>652</v>
      </c>
      <c r="L4848" t="s">
        <v>218</v>
      </c>
      <c r="M4848">
        <v>38.04</v>
      </c>
      <c r="N4848">
        <v>6.66</v>
      </c>
      <c r="O4848" t="s">
        <v>429</v>
      </c>
      <c r="P4848">
        <f>E4848 - M4848</f>
        <v>198.86</v>
      </c>
      <c r="Q4848" t="str">
        <f>TEXT((A4848),"MMM _ YYYY")</f>
        <v>Sep  2024</v>
      </c>
    </row>
    <row r="4849" spans="1:17" x14ac:dyDescent="0.3">
      <c r="A4849" s="3">
        <v>46011</v>
      </c>
      <c r="B4849" t="s">
        <v>218</v>
      </c>
      <c r="C4849" t="s">
        <v>357</v>
      </c>
      <c r="D4849">
        <v>46</v>
      </c>
      <c r="E4849">
        <v>235.64</v>
      </c>
      <c r="F4849">
        <v>10839.44</v>
      </c>
      <c r="G4849" t="s">
        <v>2</v>
      </c>
      <c r="H4849" t="s">
        <v>174</v>
      </c>
      <c r="I4849" t="s">
        <v>218</v>
      </c>
      <c r="J4849" t="s">
        <v>428</v>
      </c>
      <c r="K4849">
        <v>652</v>
      </c>
      <c r="L4849" t="s">
        <v>218</v>
      </c>
      <c r="M4849">
        <v>38.04</v>
      </c>
      <c r="N4849">
        <v>6.66</v>
      </c>
      <c r="O4849" t="s">
        <v>429</v>
      </c>
      <c r="P4849">
        <f>E4849 - M4849</f>
        <v>197.6</v>
      </c>
      <c r="Q4849" t="str">
        <f>TEXT((A4849),"MMM _ YYYY")</f>
        <v>Dec  2025</v>
      </c>
    </row>
    <row r="4850" spans="1:17" x14ac:dyDescent="0.3">
      <c r="A4850" s="3">
        <v>44665</v>
      </c>
      <c r="B4850" t="s">
        <v>218</v>
      </c>
      <c r="C4850" t="s">
        <v>41</v>
      </c>
      <c r="D4850">
        <v>27</v>
      </c>
      <c r="E4850">
        <v>187.98</v>
      </c>
      <c r="F4850">
        <v>5075.46</v>
      </c>
      <c r="G4850" t="s">
        <v>23</v>
      </c>
      <c r="H4850" t="s">
        <v>174</v>
      </c>
      <c r="I4850" t="s">
        <v>218</v>
      </c>
      <c r="J4850" t="s">
        <v>428</v>
      </c>
      <c r="K4850">
        <v>652</v>
      </c>
      <c r="L4850" t="s">
        <v>218</v>
      </c>
      <c r="M4850">
        <v>38.04</v>
      </c>
      <c r="N4850">
        <v>6.66</v>
      </c>
      <c r="O4850" t="s">
        <v>429</v>
      </c>
      <c r="P4850">
        <f>E4850 - M4850</f>
        <v>149.94</v>
      </c>
      <c r="Q4850" t="str">
        <f>TEXT((A4850),"MMM _ YYYY")</f>
        <v>Apr  2022</v>
      </c>
    </row>
    <row r="4851" spans="1:17" x14ac:dyDescent="0.3">
      <c r="A4851" s="3">
        <v>44675</v>
      </c>
      <c r="B4851" t="s">
        <v>218</v>
      </c>
      <c r="C4851" t="s">
        <v>236</v>
      </c>
      <c r="D4851">
        <v>12</v>
      </c>
      <c r="E4851">
        <v>322.68</v>
      </c>
      <c r="F4851">
        <v>3872.16</v>
      </c>
      <c r="G4851" t="s">
        <v>2</v>
      </c>
      <c r="H4851" t="s">
        <v>174</v>
      </c>
      <c r="I4851" t="s">
        <v>218</v>
      </c>
      <c r="J4851" t="s">
        <v>428</v>
      </c>
      <c r="K4851">
        <v>652</v>
      </c>
      <c r="L4851" t="s">
        <v>218</v>
      </c>
      <c r="M4851">
        <v>38.04</v>
      </c>
      <c r="N4851">
        <v>6.66</v>
      </c>
      <c r="O4851" t="s">
        <v>429</v>
      </c>
      <c r="P4851">
        <f>E4851 - M4851</f>
        <v>284.64</v>
      </c>
      <c r="Q4851" t="str">
        <f>TEXT((A4851),"MMM _ YYYY")</f>
        <v>Apr  2022</v>
      </c>
    </row>
    <row r="4852" spans="1:17" x14ac:dyDescent="0.3">
      <c r="A4852" s="3">
        <v>44703</v>
      </c>
      <c r="B4852" t="s">
        <v>218</v>
      </c>
      <c r="C4852" t="s">
        <v>350</v>
      </c>
      <c r="D4852">
        <v>10</v>
      </c>
      <c r="E4852">
        <v>323.32</v>
      </c>
      <c r="F4852">
        <v>3233.2</v>
      </c>
      <c r="G4852" t="s">
        <v>26</v>
      </c>
      <c r="H4852" t="s">
        <v>174</v>
      </c>
      <c r="I4852" t="s">
        <v>218</v>
      </c>
      <c r="J4852" t="s">
        <v>428</v>
      </c>
      <c r="K4852">
        <v>652</v>
      </c>
      <c r="L4852" t="s">
        <v>218</v>
      </c>
      <c r="M4852">
        <v>38.04</v>
      </c>
      <c r="N4852">
        <v>6.66</v>
      </c>
      <c r="O4852" t="s">
        <v>429</v>
      </c>
      <c r="P4852">
        <f>E4852 - M4852</f>
        <v>285.27999999999997</v>
      </c>
      <c r="Q4852" t="str">
        <f>TEXT((A4852),"MMM _ YYYY")</f>
        <v>May  2022</v>
      </c>
    </row>
    <row r="4853" spans="1:17" x14ac:dyDescent="0.3">
      <c r="A4853" s="3">
        <v>44718</v>
      </c>
      <c r="B4853" t="s">
        <v>218</v>
      </c>
      <c r="C4853" t="s">
        <v>146</v>
      </c>
      <c r="D4853">
        <v>23</v>
      </c>
      <c r="E4853">
        <v>162.36000000000001</v>
      </c>
      <c r="F4853">
        <v>3734.28</v>
      </c>
      <c r="G4853" t="s">
        <v>130</v>
      </c>
      <c r="H4853" t="s">
        <v>174</v>
      </c>
      <c r="I4853" t="s">
        <v>218</v>
      </c>
      <c r="J4853" t="s">
        <v>428</v>
      </c>
      <c r="K4853">
        <v>652</v>
      </c>
      <c r="L4853" t="s">
        <v>218</v>
      </c>
      <c r="M4853">
        <v>38.04</v>
      </c>
      <c r="N4853">
        <v>6.66</v>
      </c>
      <c r="O4853" t="s">
        <v>429</v>
      </c>
      <c r="P4853">
        <f>E4853 - M4853</f>
        <v>124.32000000000002</v>
      </c>
      <c r="Q4853" t="str">
        <f>TEXT((A4853),"MMM _ YYYY")</f>
        <v>Jun  2022</v>
      </c>
    </row>
    <row r="4854" spans="1:17" x14ac:dyDescent="0.3">
      <c r="A4854" s="3">
        <v>44011</v>
      </c>
      <c r="B4854" t="s">
        <v>218</v>
      </c>
      <c r="C4854" t="s">
        <v>244</v>
      </c>
      <c r="D4854">
        <v>7</v>
      </c>
      <c r="E4854">
        <v>184.47</v>
      </c>
      <c r="F4854">
        <v>1291.29</v>
      </c>
      <c r="G4854" t="s">
        <v>26</v>
      </c>
      <c r="H4854" t="s">
        <v>174</v>
      </c>
      <c r="I4854" t="s">
        <v>218</v>
      </c>
      <c r="J4854" t="s">
        <v>428</v>
      </c>
      <c r="K4854">
        <v>652</v>
      </c>
      <c r="L4854" t="s">
        <v>218</v>
      </c>
      <c r="M4854">
        <v>38.04</v>
      </c>
      <c r="N4854">
        <v>6.66</v>
      </c>
      <c r="O4854" t="s">
        <v>429</v>
      </c>
      <c r="P4854">
        <f>E4854 - M4854</f>
        <v>146.43</v>
      </c>
      <c r="Q4854" t="str">
        <f>TEXT((A4854),"MMM _ YYYY")</f>
        <v>Jun  2020</v>
      </c>
    </row>
    <row r="4855" spans="1:17" x14ac:dyDescent="0.3">
      <c r="A4855" s="3">
        <v>44020</v>
      </c>
      <c r="B4855" t="s">
        <v>218</v>
      </c>
      <c r="C4855" t="s">
        <v>328</v>
      </c>
      <c r="D4855">
        <v>13</v>
      </c>
      <c r="E4855">
        <v>322.5</v>
      </c>
      <c r="F4855">
        <v>4192.5</v>
      </c>
      <c r="G4855" t="s">
        <v>81</v>
      </c>
      <c r="H4855" t="s">
        <v>174</v>
      </c>
      <c r="I4855" t="s">
        <v>218</v>
      </c>
      <c r="J4855" t="s">
        <v>428</v>
      </c>
      <c r="K4855">
        <v>652</v>
      </c>
      <c r="L4855" t="s">
        <v>218</v>
      </c>
      <c r="M4855">
        <v>38.04</v>
      </c>
      <c r="N4855">
        <v>6.66</v>
      </c>
      <c r="O4855" t="s">
        <v>429</v>
      </c>
      <c r="P4855">
        <f>E4855 - M4855</f>
        <v>284.45999999999998</v>
      </c>
      <c r="Q4855" t="str">
        <f>TEXT((A4855),"MMM _ YYYY")</f>
        <v>Jul  2020</v>
      </c>
    </row>
    <row r="4856" spans="1:17" x14ac:dyDescent="0.3">
      <c r="A4856" s="3">
        <v>43576</v>
      </c>
      <c r="B4856" t="s">
        <v>218</v>
      </c>
      <c r="C4856" t="s">
        <v>170</v>
      </c>
      <c r="D4856">
        <v>39</v>
      </c>
      <c r="E4856">
        <v>153.13999999999999</v>
      </c>
      <c r="F4856">
        <v>5972.46</v>
      </c>
      <c r="G4856" t="s">
        <v>81</v>
      </c>
      <c r="H4856" t="s">
        <v>174</v>
      </c>
      <c r="I4856" t="s">
        <v>218</v>
      </c>
      <c r="J4856" t="s">
        <v>428</v>
      </c>
      <c r="K4856">
        <v>652</v>
      </c>
      <c r="L4856" t="s">
        <v>218</v>
      </c>
      <c r="M4856">
        <v>38.04</v>
      </c>
      <c r="N4856">
        <v>6.66</v>
      </c>
      <c r="O4856" t="s">
        <v>429</v>
      </c>
      <c r="P4856">
        <f>E4856 - M4856</f>
        <v>115.1</v>
      </c>
      <c r="Q4856" t="str">
        <f>TEXT((A4856),"MMM _ YYYY")</f>
        <v>Apr  2019</v>
      </c>
    </row>
    <row r="4857" spans="1:17" x14ac:dyDescent="0.3">
      <c r="A4857" s="3">
        <v>43751</v>
      </c>
      <c r="B4857" t="s">
        <v>218</v>
      </c>
      <c r="C4857" t="s">
        <v>255</v>
      </c>
      <c r="D4857">
        <v>7</v>
      </c>
      <c r="E4857">
        <v>335.44</v>
      </c>
      <c r="F4857">
        <v>2348.08</v>
      </c>
      <c r="G4857" t="s">
        <v>26</v>
      </c>
      <c r="H4857" t="s">
        <v>174</v>
      </c>
      <c r="I4857" t="s">
        <v>218</v>
      </c>
      <c r="J4857" t="s">
        <v>428</v>
      </c>
      <c r="K4857">
        <v>652</v>
      </c>
      <c r="L4857" t="s">
        <v>218</v>
      </c>
      <c r="M4857">
        <v>38.04</v>
      </c>
      <c r="N4857">
        <v>6.66</v>
      </c>
      <c r="O4857" t="s">
        <v>429</v>
      </c>
      <c r="P4857">
        <f>E4857 - M4857</f>
        <v>297.39999999999998</v>
      </c>
      <c r="Q4857" t="str">
        <f>TEXT((A4857),"MMM _ YYYY")</f>
        <v>Oct  2019</v>
      </c>
    </row>
    <row r="4858" spans="1:17" x14ac:dyDescent="0.3">
      <c r="A4858" s="3">
        <v>43213</v>
      </c>
      <c r="B4858" t="s">
        <v>218</v>
      </c>
      <c r="C4858" t="s">
        <v>380</v>
      </c>
      <c r="D4858">
        <v>20</v>
      </c>
      <c r="E4858">
        <v>121.63</v>
      </c>
      <c r="F4858">
        <v>2432.6</v>
      </c>
      <c r="G4858" t="s">
        <v>81</v>
      </c>
      <c r="H4858" t="s">
        <v>174</v>
      </c>
      <c r="I4858" t="s">
        <v>218</v>
      </c>
      <c r="J4858" t="s">
        <v>428</v>
      </c>
      <c r="K4858">
        <v>652</v>
      </c>
      <c r="L4858" t="s">
        <v>218</v>
      </c>
      <c r="M4858">
        <v>38.04</v>
      </c>
      <c r="N4858">
        <v>6.66</v>
      </c>
      <c r="O4858" t="s">
        <v>429</v>
      </c>
      <c r="P4858">
        <f>E4858 - M4858</f>
        <v>83.59</v>
      </c>
      <c r="Q4858" t="str">
        <f>TEXT((A4858),"MMM _ YYYY")</f>
        <v>Apr  2018</v>
      </c>
    </row>
    <row r="4859" spans="1:17" x14ac:dyDescent="0.3">
      <c r="A4859" s="3">
        <v>43301</v>
      </c>
      <c r="B4859" t="s">
        <v>218</v>
      </c>
      <c r="C4859" t="s">
        <v>220</v>
      </c>
      <c r="D4859">
        <v>15</v>
      </c>
      <c r="E4859">
        <v>312.81</v>
      </c>
      <c r="F4859">
        <v>4692.1499999999996</v>
      </c>
      <c r="G4859" t="s">
        <v>81</v>
      </c>
      <c r="H4859" t="s">
        <v>174</v>
      </c>
      <c r="I4859" t="s">
        <v>218</v>
      </c>
      <c r="J4859" t="s">
        <v>428</v>
      </c>
      <c r="K4859">
        <v>652</v>
      </c>
      <c r="L4859" t="s">
        <v>218</v>
      </c>
      <c r="M4859">
        <v>38.04</v>
      </c>
      <c r="N4859">
        <v>6.66</v>
      </c>
      <c r="O4859" t="s">
        <v>429</v>
      </c>
      <c r="P4859">
        <f>E4859 - M4859</f>
        <v>274.77</v>
      </c>
      <c r="Q4859" t="str">
        <f>TEXT((A4859),"MMM _ YYYY")</f>
        <v>Jul  2018</v>
      </c>
    </row>
    <row r="4860" spans="1:17" x14ac:dyDescent="0.3">
      <c r="A4860" s="3">
        <v>42749</v>
      </c>
      <c r="B4860" t="s">
        <v>218</v>
      </c>
      <c r="C4860" t="s">
        <v>278</v>
      </c>
      <c r="D4860">
        <v>12</v>
      </c>
      <c r="E4860">
        <v>313.10000000000002</v>
      </c>
      <c r="F4860">
        <v>3757.2</v>
      </c>
      <c r="G4860" t="s">
        <v>6</v>
      </c>
      <c r="H4860" t="s">
        <v>174</v>
      </c>
      <c r="I4860" t="s">
        <v>218</v>
      </c>
      <c r="J4860" t="s">
        <v>428</v>
      </c>
      <c r="K4860">
        <v>652</v>
      </c>
      <c r="L4860" t="s">
        <v>218</v>
      </c>
      <c r="M4860">
        <v>38.04</v>
      </c>
      <c r="N4860">
        <v>6.66</v>
      </c>
      <c r="O4860" t="s">
        <v>429</v>
      </c>
      <c r="P4860">
        <f>E4860 - M4860</f>
        <v>275.06</v>
      </c>
      <c r="Q4860" t="str">
        <f>TEXT((A4860),"MMM _ YYYY")</f>
        <v>Jan  2017</v>
      </c>
    </row>
    <row r="4861" spans="1:17" x14ac:dyDescent="0.3">
      <c r="A4861" s="3">
        <v>42499</v>
      </c>
      <c r="B4861" t="s">
        <v>218</v>
      </c>
      <c r="C4861" t="s">
        <v>229</v>
      </c>
      <c r="D4861">
        <v>41</v>
      </c>
      <c r="E4861">
        <v>389.85</v>
      </c>
      <c r="F4861">
        <v>15983.85</v>
      </c>
      <c r="G4861" t="s">
        <v>16</v>
      </c>
      <c r="H4861" t="s">
        <v>174</v>
      </c>
      <c r="I4861" t="s">
        <v>218</v>
      </c>
      <c r="J4861" t="s">
        <v>428</v>
      </c>
      <c r="K4861">
        <v>652</v>
      </c>
      <c r="L4861" t="s">
        <v>218</v>
      </c>
      <c r="M4861">
        <v>38.04</v>
      </c>
      <c r="N4861">
        <v>6.66</v>
      </c>
      <c r="O4861" t="s">
        <v>429</v>
      </c>
      <c r="P4861">
        <f>E4861 - M4861</f>
        <v>351.81</v>
      </c>
      <c r="Q4861" t="str">
        <f>TEXT((A4861),"MMM _ YYYY")</f>
        <v>May  2016</v>
      </c>
    </row>
    <row r="4862" spans="1:17" x14ac:dyDescent="0.3">
      <c r="A4862" s="3">
        <v>42510</v>
      </c>
      <c r="B4862" t="s">
        <v>218</v>
      </c>
      <c r="C4862" t="s">
        <v>335</v>
      </c>
      <c r="D4862">
        <v>29</v>
      </c>
      <c r="E4862">
        <v>160.31</v>
      </c>
      <c r="F4862">
        <v>4648.99</v>
      </c>
      <c r="G4862" t="s">
        <v>87</v>
      </c>
      <c r="H4862" t="s">
        <v>174</v>
      </c>
      <c r="I4862" t="s">
        <v>218</v>
      </c>
      <c r="J4862" t="s">
        <v>428</v>
      </c>
      <c r="K4862">
        <v>652</v>
      </c>
      <c r="L4862" t="s">
        <v>218</v>
      </c>
      <c r="M4862">
        <v>38.04</v>
      </c>
      <c r="N4862">
        <v>6.66</v>
      </c>
      <c r="O4862" t="s">
        <v>429</v>
      </c>
      <c r="P4862">
        <f>E4862 - M4862</f>
        <v>122.27000000000001</v>
      </c>
      <c r="Q4862" t="str">
        <f>TEXT((A4862),"MMM _ YYYY")</f>
        <v>May  2016</v>
      </c>
    </row>
    <row r="4863" spans="1:17" x14ac:dyDescent="0.3">
      <c r="A4863" s="3">
        <v>42368</v>
      </c>
      <c r="B4863" t="s">
        <v>218</v>
      </c>
      <c r="C4863" t="s">
        <v>211</v>
      </c>
      <c r="D4863">
        <v>34</v>
      </c>
      <c r="E4863">
        <v>381.37</v>
      </c>
      <c r="F4863">
        <v>12966.58</v>
      </c>
      <c r="G4863" t="s">
        <v>87</v>
      </c>
      <c r="H4863" t="s">
        <v>174</v>
      </c>
      <c r="I4863" t="s">
        <v>218</v>
      </c>
      <c r="J4863" t="s">
        <v>428</v>
      </c>
      <c r="K4863">
        <v>652</v>
      </c>
      <c r="L4863" t="s">
        <v>218</v>
      </c>
      <c r="M4863">
        <v>38.04</v>
      </c>
      <c r="N4863">
        <v>6.66</v>
      </c>
      <c r="O4863" t="s">
        <v>429</v>
      </c>
      <c r="P4863">
        <f>E4863 - M4863</f>
        <v>343.33</v>
      </c>
      <c r="Q4863" t="str">
        <f>TEXT((A4863),"MMM _ YYYY")</f>
        <v>Dec  2015</v>
      </c>
    </row>
    <row r="4864" spans="1:17" x14ac:dyDescent="0.3">
      <c r="A4864" s="3">
        <v>41995</v>
      </c>
      <c r="B4864" t="s">
        <v>218</v>
      </c>
      <c r="C4864" t="s">
        <v>210</v>
      </c>
      <c r="D4864">
        <v>36</v>
      </c>
      <c r="E4864">
        <v>393.49</v>
      </c>
      <c r="F4864">
        <v>14165.64</v>
      </c>
      <c r="G4864" t="s">
        <v>23</v>
      </c>
      <c r="H4864" t="s">
        <v>174</v>
      </c>
      <c r="I4864" t="s">
        <v>218</v>
      </c>
      <c r="J4864" t="s">
        <v>428</v>
      </c>
      <c r="K4864">
        <v>652</v>
      </c>
      <c r="L4864" t="s">
        <v>218</v>
      </c>
      <c r="M4864">
        <v>38.04</v>
      </c>
      <c r="N4864">
        <v>6.66</v>
      </c>
      <c r="O4864" t="s">
        <v>429</v>
      </c>
      <c r="P4864">
        <f>E4864 - M4864</f>
        <v>355.45</v>
      </c>
      <c r="Q4864" t="str">
        <f>TEXT((A4864),"MMM _ YYYY")</f>
        <v>Dec  2014</v>
      </c>
    </row>
    <row r="4865" spans="1:17" x14ac:dyDescent="0.3">
      <c r="A4865" s="3">
        <v>41292</v>
      </c>
      <c r="B4865" t="s">
        <v>218</v>
      </c>
      <c r="C4865" t="s">
        <v>305</v>
      </c>
      <c r="D4865">
        <v>41</v>
      </c>
      <c r="E4865">
        <v>215.16</v>
      </c>
      <c r="F4865">
        <v>8821.56</v>
      </c>
      <c r="G4865" t="s">
        <v>2</v>
      </c>
      <c r="H4865" t="s">
        <v>174</v>
      </c>
      <c r="I4865" t="s">
        <v>218</v>
      </c>
      <c r="J4865" t="s">
        <v>428</v>
      </c>
      <c r="K4865">
        <v>652</v>
      </c>
      <c r="L4865" t="s">
        <v>218</v>
      </c>
      <c r="M4865">
        <v>38.04</v>
      </c>
      <c r="N4865">
        <v>6.66</v>
      </c>
      <c r="O4865" t="s">
        <v>429</v>
      </c>
      <c r="P4865">
        <f>E4865 - M4865</f>
        <v>177.12</v>
      </c>
      <c r="Q4865" t="str">
        <f>TEXT((A4865),"MMM _ YYYY")</f>
        <v>Jan  2013</v>
      </c>
    </row>
    <row r="4866" spans="1:17" x14ac:dyDescent="0.3">
      <c r="A4866" s="3">
        <v>41526</v>
      </c>
      <c r="B4866" t="s">
        <v>218</v>
      </c>
      <c r="C4866" t="s">
        <v>354</v>
      </c>
      <c r="D4866">
        <v>6</v>
      </c>
      <c r="E4866">
        <v>300.58999999999997</v>
      </c>
      <c r="F4866">
        <v>1803.54</v>
      </c>
      <c r="G4866" t="s">
        <v>31</v>
      </c>
      <c r="H4866" t="s">
        <v>174</v>
      </c>
      <c r="I4866" t="s">
        <v>218</v>
      </c>
      <c r="J4866" t="s">
        <v>428</v>
      </c>
      <c r="K4866">
        <v>652</v>
      </c>
      <c r="L4866" t="s">
        <v>218</v>
      </c>
      <c r="M4866">
        <v>38.04</v>
      </c>
      <c r="N4866">
        <v>6.66</v>
      </c>
      <c r="O4866" t="s">
        <v>429</v>
      </c>
      <c r="P4866">
        <f>E4866 - M4866</f>
        <v>262.54999999999995</v>
      </c>
      <c r="Q4866" t="str">
        <f>TEXT((A4866),"MMM _ YYYY")</f>
        <v>Sep  2013</v>
      </c>
    </row>
    <row r="4867" spans="1:17" x14ac:dyDescent="0.3">
      <c r="A4867" s="3">
        <v>41560</v>
      </c>
      <c r="B4867" t="s">
        <v>218</v>
      </c>
      <c r="C4867" t="s">
        <v>255</v>
      </c>
      <c r="D4867">
        <v>35</v>
      </c>
      <c r="E4867">
        <v>320.38</v>
      </c>
      <c r="F4867">
        <v>11213.3</v>
      </c>
      <c r="G4867" t="s">
        <v>26</v>
      </c>
      <c r="H4867" t="s">
        <v>174</v>
      </c>
      <c r="I4867" t="s">
        <v>218</v>
      </c>
      <c r="J4867" t="s">
        <v>428</v>
      </c>
      <c r="K4867">
        <v>652</v>
      </c>
      <c r="L4867" t="s">
        <v>218</v>
      </c>
      <c r="M4867">
        <v>38.04</v>
      </c>
      <c r="N4867">
        <v>6.66</v>
      </c>
      <c r="O4867" t="s">
        <v>429</v>
      </c>
      <c r="P4867">
        <f>E4867 - M4867</f>
        <v>282.33999999999997</v>
      </c>
      <c r="Q4867" t="str">
        <f>TEXT((A4867),"MMM _ YYYY")</f>
        <v>Oct  2013</v>
      </c>
    </row>
    <row r="4868" spans="1:17" x14ac:dyDescent="0.3">
      <c r="A4868" s="3">
        <v>41039</v>
      </c>
      <c r="B4868" t="s">
        <v>218</v>
      </c>
      <c r="C4868" t="s">
        <v>118</v>
      </c>
      <c r="D4868">
        <v>28</v>
      </c>
      <c r="E4868">
        <v>192.9</v>
      </c>
      <c r="F4868">
        <v>5401.2</v>
      </c>
      <c r="G4868" t="s">
        <v>81</v>
      </c>
      <c r="H4868" t="s">
        <v>174</v>
      </c>
      <c r="I4868" t="s">
        <v>218</v>
      </c>
      <c r="J4868" t="s">
        <v>428</v>
      </c>
      <c r="K4868">
        <v>652</v>
      </c>
      <c r="L4868" t="s">
        <v>218</v>
      </c>
      <c r="M4868">
        <v>38.04</v>
      </c>
      <c r="N4868">
        <v>6.66</v>
      </c>
      <c r="O4868" t="s">
        <v>429</v>
      </c>
      <c r="P4868">
        <f>E4868 - M4868</f>
        <v>154.86000000000001</v>
      </c>
      <c r="Q4868" t="str">
        <f>TEXT((A4868),"MMM _ YYYY")</f>
        <v>May  2012</v>
      </c>
    </row>
    <row r="4869" spans="1:17" x14ac:dyDescent="0.3">
      <c r="A4869" s="3">
        <v>45093</v>
      </c>
      <c r="B4869" t="s">
        <v>143</v>
      </c>
      <c r="C4869" t="s">
        <v>331</v>
      </c>
      <c r="D4869">
        <v>3</v>
      </c>
      <c r="E4869">
        <v>153.63999999999999</v>
      </c>
      <c r="F4869">
        <v>460.92</v>
      </c>
      <c r="G4869" t="s">
        <v>134</v>
      </c>
      <c r="H4869" t="s">
        <v>101</v>
      </c>
      <c r="I4869" t="s">
        <v>143</v>
      </c>
      <c r="J4869" t="s">
        <v>428</v>
      </c>
      <c r="K4869">
        <v>674</v>
      </c>
      <c r="L4869" t="s">
        <v>143</v>
      </c>
      <c r="M4869">
        <v>97.9</v>
      </c>
      <c r="N4869">
        <v>7.17</v>
      </c>
      <c r="O4869" t="s">
        <v>427</v>
      </c>
      <c r="P4869">
        <f>E4869 - M4869</f>
        <v>55.739999999999981</v>
      </c>
      <c r="Q4869" t="str">
        <f>TEXT((A4869),"MMM _ YYYY")</f>
        <v>Jun  2023</v>
      </c>
    </row>
    <row r="4870" spans="1:17" x14ac:dyDescent="0.3">
      <c r="A4870" s="3">
        <v>45286</v>
      </c>
      <c r="B4870" t="s">
        <v>143</v>
      </c>
      <c r="C4870" t="s">
        <v>353</v>
      </c>
      <c r="D4870">
        <v>38</v>
      </c>
      <c r="E4870">
        <v>160.79</v>
      </c>
      <c r="F4870">
        <v>6110.02</v>
      </c>
      <c r="G4870" t="s">
        <v>105</v>
      </c>
      <c r="H4870" t="s">
        <v>101</v>
      </c>
      <c r="I4870" t="s">
        <v>143</v>
      </c>
      <c r="J4870" t="s">
        <v>428</v>
      </c>
      <c r="K4870">
        <v>674</v>
      </c>
      <c r="L4870" t="s">
        <v>143</v>
      </c>
      <c r="M4870">
        <v>97.9</v>
      </c>
      <c r="N4870">
        <v>7.17</v>
      </c>
      <c r="O4870" t="s">
        <v>427</v>
      </c>
      <c r="P4870">
        <f>E4870 - M4870</f>
        <v>62.889999999999986</v>
      </c>
      <c r="Q4870" t="str">
        <f>TEXT((A4870),"MMM _ YYYY")</f>
        <v>Dec  2023</v>
      </c>
    </row>
    <row r="4871" spans="1:17" x14ac:dyDescent="0.3">
      <c r="A4871" s="3">
        <v>45579</v>
      </c>
      <c r="B4871" t="s">
        <v>143</v>
      </c>
      <c r="C4871" t="s">
        <v>104</v>
      </c>
      <c r="D4871">
        <v>18</v>
      </c>
      <c r="E4871">
        <v>153.12</v>
      </c>
      <c r="F4871">
        <v>2756.16</v>
      </c>
      <c r="G4871" t="s">
        <v>2</v>
      </c>
      <c r="H4871" t="s">
        <v>101</v>
      </c>
      <c r="I4871" t="s">
        <v>143</v>
      </c>
      <c r="J4871" t="s">
        <v>428</v>
      </c>
      <c r="K4871">
        <v>674</v>
      </c>
      <c r="L4871" t="s">
        <v>143</v>
      </c>
      <c r="M4871">
        <v>97.9</v>
      </c>
      <c r="N4871">
        <v>7.17</v>
      </c>
      <c r="O4871" t="s">
        <v>427</v>
      </c>
      <c r="P4871">
        <f>E4871 - M4871</f>
        <v>55.22</v>
      </c>
      <c r="Q4871" t="str">
        <f>TEXT((A4871),"MMM _ YYYY")</f>
        <v>Oct  2024</v>
      </c>
    </row>
    <row r="4872" spans="1:17" x14ac:dyDescent="0.3">
      <c r="A4872" s="3">
        <v>45584</v>
      </c>
      <c r="B4872" t="s">
        <v>143</v>
      </c>
      <c r="C4872" t="s">
        <v>68</v>
      </c>
      <c r="D4872">
        <v>20</v>
      </c>
      <c r="E4872">
        <v>388.49</v>
      </c>
      <c r="F4872">
        <v>7769.8</v>
      </c>
      <c r="G4872" t="s">
        <v>56</v>
      </c>
      <c r="H4872" t="s">
        <v>101</v>
      </c>
      <c r="I4872" t="s">
        <v>143</v>
      </c>
      <c r="J4872" t="s">
        <v>428</v>
      </c>
      <c r="K4872">
        <v>674</v>
      </c>
      <c r="L4872" t="s">
        <v>143</v>
      </c>
      <c r="M4872">
        <v>97.9</v>
      </c>
      <c r="N4872">
        <v>7.17</v>
      </c>
      <c r="O4872" t="s">
        <v>427</v>
      </c>
      <c r="P4872">
        <f>E4872 - M4872</f>
        <v>290.59000000000003</v>
      </c>
      <c r="Q4872" t="str">
        <f>TEXT((A4872),"MMM _ YYYY")</f>
        <v>Oct  2024</v>
      </c>
    </row>
    <row r="4873" spans="1:17" x14ac:dyDescent="0.3">
      <c r="A4873" s="3">
        <v>45630</v>
      </c>
      <c r="B4873" t="s">
        <v>143</v>
      </c>
      <c r="C4873" t="s">
        <v>57</v>
      </c>
      <c r="D4873">
        <v>2</v>
      </c>
      <c r="E4873">
        <v>341.45</v>
      </c>
      <c r="F4873">
        <v>682.9</v>
      </c>
      <c r="G4873" t="s">
        <v>56</v>
      </c>
      <c r="H4873" t="s">
        <v>101</v>
      </c>
      <c r="I4873" t="s">
        <v>143</v>
      </c>
      <c r="J4873" t="s">
        <v>428</v>
      </c>
      <c r="K4873">
        <v>674</v>
      </c>
      <c r="L4873" t="s">
        <v>143</v>
      </c>
      <c r="M4873">
        <v>97.9</v>
      </c>
      <c r="N4873">
        <v>7.17</v>
      </c>
      <c r="O4873" t="s">
        <v>427</v>
      </c>
      <c r="P4873">
        <f>E4873 - M4873</f>
        <v>243.54999999999998</v>
      </c>
      <c r="Q4873" t="str">
        <f>TEXT((A4873),"MMM _ YYYY")</f>
        <v>Dec  2024</v>
      </c>
    </row>
    <row r="4874" spans="1:17" x14ac:dyDescent="0.3">
      <c r="A4874" s="3">
        <v>44581</v>
      </c>
      <c r="B4874" t="s">
        <v>143</v>
      </c>
      <c r="C4874" t="s">
        <v>62</v>
      </c>
      <c r="D4874">
        <v>9</v>
      </c>
      <c r="E4874">
        <v>229.4</v>
      </c>
      <c r="F4874">
        <v>2064.6</v>
      </c>
      <c r="G4874" t="s">
        <v>61</v>
      </c>
      <c r="H4874" t="s">
        <v>101</v>
      </c>
      <c r="I4874" t="s">
        <v>143</v>
      </c>
      <c r="J4874" t="s">
        <v>428</v>
      </c>
      <c r="K4874">
        <v>674</v>
      </c>
      <c r="L4874" t="s">
        <v>143</v>
      </c>
      <c r="M4874">
        <v>97.9</v>
      </c>
      <c r="N4874">
        <v>7.17</v>
      </c>
      <c r="O4874" t="s">
        <v>427</v>
      </c>
      <c r="P4874">
        <f>E4874 - M4874</f>
        <v>131.5</v>
      </c>
      <c r="Q4874" t="str">
        <f>TEXT((A4874),"MMM _ YYYY")</f>
        <v>Jan  2022</v>
      </c>
    </row>
    <row r="4875" spans="1:17" x14ac:dyDescent="0.3">
      <c r="A4875" s="3">
        <v>44854</v>
      </c>
      <c r="B4875" t="s">
        <v>143</v>
      </c>
      <c r="C4875" t="s">
        <v>44</v>
      </c>
      <c r="D4875">
        <v>32</v>
      </c>
      <c r="E4875">
        <v>365.14</v>
      </c>
      <c r="F4875">
        <v>11684.48</v>
      </c>
      <c r="G4875" t="s">
        <v>8</v>
      </c>
      <c r="H4875" t="s">
        <v>101</v>
      </c>
      <c r="I4875" t="s">
        <v>143</v>
      </c>
      <c r="J4875" t="s">
        <v>428</v>
      </c>
      <c r="K4875">
        <v>674</v>
      </c>
      <c r="L4875" t="s">
        <v>143</v>
      </c>
      <c r="M4875">
        <v>97.9</v>
      </c>
      <c r="N4875">
        <v>7.17</v>
      </c>
      <c r="O4875" t="s">
        <v>427</v>
      </c>
      <c r="P4875">
        <f>E4875 - M4875</f>
        <v>267.24</v>
      </c>
      <c r="Q4875" t="str">
        <f>TEXT((A4875),"MMM _ YYYY")</f>
        <v>Oct  2022</v>
      </c>
    </row>
    <row r="4876" spans="1:17" x14ac:dyDescent="0.3">
      <c r="A4876" s="3">
        <v>44388</v>
      </c>
      <c r="B4876" t="s">
        <v>143</v>
      </c>
      <c r="C4876" t="s">
        <v>352</v>
      </c>
      <c r="D4876">
        <v>31</v>
      </c>
      <c r="E4876">
        <v>308.49</v>
      </c>
      <c r="F4876">
        <v>9563.19</v>
      </c>
      <c r="G4876" t="s">
        <v>110</v>
      </c>
      <c r="H4876" t="s">
        <v>101</v>
      </c>
      <c r="I4876" t="s">
        <v>143</v>
      </c>
      <c r="J4876" t="s">
        <v>428</v>
      </c>
      <c r="K4876">
        <v>674</v>
      </c>
      <c r="L4876" t="s">
        <v>143</v>
      </c>
      <c r="M4876">
        <v>97.9</v>
      </c>
      <c r="N4876">
        <v>7.17</v>
      </c>
      <c r="O4876" t="s">
        <v>427</v>
      </c>
      <c r="P4876">
        <f>E4876 - M4876</f>
        <v>210.59</v>
      </c>
      <c r="Q4876" t="str">
        <f>TEXT((A4876),"MMM _ YYYY")</f>
        <v>Jul  2021</v>
      </c>
    </row>
    <row r="4877" spans="1:17" x14ac:dyDescent="0.3">
      <c r="A4877" s="3">
        <v>44549</v>
      </c>
      <c r="B4877" t="s">
        <v>143</v>
      </c>
      <c r="C4877" t="s">
        <v>339</v>
      </c>
      <c r="D4877">
        <v>7</v>
      </c>
      <c r="E4877">
        <v>180.77</v>
      </c>
      <c r="F4877">
        <v>1265.3900000000001</v>
      </c>
      <c r="G4877" t="s">
        <v>2</v>
      </c>
      <c r="H4877" t="s">
        <v>101</v>
      </c>
      <c r="I4877" t="s">
        <v>143</v>
      </c>
      <c r="J4877" t="s">
        <v>428</v>
      </c>
      <c r="K4877">
        <v>674</v>
      </c>
      <c r="L4877" t="s">
        <v>143</v>
      </c>
      <c r="M4877">
        <v>97.9</v>
      </c>
      <c r="N4877">
        <v>7.17</v>
      </c>
      <c r="O4877" t="s">
        <v>427</v>
      </c>
      <c r="P4877">
        <f>E4877 - M4877</f>
        <v>82.87</v>
      </c>
      <c r="Q4877" t="str">
        <f>TEXT((A4877),"MMM _ YYYY")</f>
        <v>Dec  2021</v>
      </c>
    </row>
    <row r="4878" spans="1:17" x14ac:dyDescent="0.3">
      <c r="A4878" s="3">
        <v>44151</v>
      </c>
      <c r="B4878" t="s">
        <v>143</v>
      </c>
      <c r="C4878" t="s">
        <v>53</v>
      </c>
      <c r="D4878">
        <v>23</v>
      </c>
      <c r="E4878">
        <v>262.7</v>
      </c>
      <c r="F4878">
        <v>6042.1</v>
      </c>
      <c r="G4878" t="s">
        <v>52</v>
      </c>
      <c r="H4878" t="s">
        <v>101</v>
      </c>
      <c r="I4878" t="s">
        <v>143</v>
      </c>
      <c r="J4878" t="s">
        <v>428</v>
      </c>
      <c r="K4878">
        <v>674</v>
      </c>
      <c r="L4878" t="s">
        <v>143</v>
      </c>
      <c r="M4878">
        <v>97.9</v>
      </c>
      <c r="N4878">
        <v>7.17</v>
      </c>
      <c r="O4878" t="s">
        <v>427</v>
      </c>
      <c r="P4878">
        <f>E4878 - M4878</f>
        <v>164.79999999999998</v>
      </c>
      <c r="Q4878" t="str">
        <f>TEXT((A4878),"MMM _ YYYY")</f>
        <v>Nov  2020</v>
      </c>
    </row>
    <row r="4879" spans="1:17" x14ac:dyDescent="0.3">
      <c r="A4879" s="3">
        <v>43642</v>
      </c>
      <c r="B4879" t="s">
        <v>143</v>
      </c>
      <c r="C4879" t="s">
        <v>70</v>
      </c>
      <c r="D4879">
        <v>32</v>
      </c>
      <c r="E4879">
        <v>175.92</v>
      </c>
      <c r="F4879">
        <v>5629.44</v>
      </c>
      <c r="G4879" t="s">
        <v>8</v>
      </c>
      <c r="H4879" t="s">
        <v>101</v>
      </c>
      <c r="I4879" t="s">
        <v>143</v>
      </c>
      <c r="J4879" t="s">
        <v>428</v>
      </c>
      <c r="K4879">
        <v>674</v>
      </c>
      <c r="L4879" t="s">
        <v>143</v>
      </c>
      <c r="M4879">
        <v>97.9</v>
      </c>
      <c r="N4879">
        <v>7.17</v>
      </c>
      <c r="O4879" t="s">
        <v>427</v>
      </c>
      <c r="P4879">
        <f>E4879 - M4879</f>
        <v>78.019999999999982</v>
      </c>
      <c r="Q4879" t="str">
        <f>TEXT((A4879),"MMM _ YYYY")</f>
        <v>Jun  2019</v>
      </c>
    </row>
    <row r="4880" spans="1:17" x14ac:dyDescent="0.3">
      <c r="A4880" s="3">
        <v>43768</v>
      </c>
      <c r="B4880" t="s">
        <v>143</v>
      </c>
      <c r="C4880" t="s">
        <v>82</v>
      </c>
      <c r="D4880">
        <v>44</v>
      </c>
      <c r="E4880">
        <v>296.95</v>
      </c>
      <c r="F4880">
        <v>13065.8</v>
      </c>
      <c r="G4880" t="s">
        <v>81</v>
      </c>
      <c r="H4880" t="s">
        <v>101</v>
      </c>
      <c r="I4880" t="s">
        <v>143</v>
      </c>
      <c r="J4880" t="s">
        <v>428</v>
      </c>
      <c r="K4880">
        <v>674</v>
      </c>
      <c r="L4880" t="s">
        <v>143</v>
      </c>
      <c r="M4880">
        <v>97.9</v>
      </c>
      <c r="N4880">
        <v>7.17</v>
      </c>
      <c r="O4880" t="s">
        <v>427</v>
      </c>
      <c r="P4880">
        <f>E4880 - M4880</f>
        <v>199.04999999999998</v>
      </c>
      <c r="Q4880" t="str">
        <f>TEXT((A4880),"MMM _ YYYY")</f>
        <v>Oct  2019</v>
      </c>
    </row>
    <row r="4881" spans="1:17" x14ac:dyDescent="0.3">
      <c r="A4881" s="3">
        <v>43814</v>
      </c>
      <c r="B4881" t="s">
        <v>143</v>
      </c>
      <c r="C4881" t="s">
        <v>268</v>
      </c>
      <c r="D4881">
        <v>18</v>
      </c>
      <c r="E4881">
        <v>294.64</v>
      </c>
      <c r="F4881">
        <v>5303.52</v>
      </c>
      <c r="G4881" t="s">
        <v>16</v>
      </c>
      <c r="H4881" t="s">
        <v>101</v>
      </c>
      <c r="I4881" t="s">
        <v>143</v>
      </c>
      <c r="J4881" t="s">
        <v>428</v>
      </c>
      <c r="K4881">
        <v>674</v>
      </c>
      <c r="L4881" t="s">
        <v>143</v>
      </c>
      <c r="M4881">
        <v>97.9</v>
      </c>
      <c r="N4881">
        <v>7.17</v>
      </c>
      <c r="O4881" t="s">
        <v>427</v>
      </c>
      <c r="P4881">
        <f>E4881 - M4881</f>
        <v>196.73999999999998</v>
      </c>
      <c r="Q4881" t="str">
        <f>TEXT((A4881),"MMM _ YYYY")</f>
        <v>Dec  2019</v>
      </c>
    </row>
    <row r="4882" spans="1:17" x14ac:dyDescent="0.3">
      <c r="A4882" s="3">
        <v>42907</v>
      </c>
      <c r="B4882" t="s">
        <v>143</v>
      </c>
      <c r="C4882" t="s">
        <v>347</v>
      </c>
      <c r="D4882">
        <v>35</v>
      </c>
      <c r="E4882">
        <v>209.96</v>
      </c>
      <c r="F4882">
        <v>7348.6</v>
      </c>
      <c r="G4882" t="s">
        <v>26</v>
      </c>
      <c r="H4882" t="s">
        <v>101</v>
      </c>
      <c r="I4882" t="s">
        <v>143</v>
      </c>
      <c r="J4882" t="s">
        <v>428</v>
      </c>
      <c r="K4882">
        <v>674</v>
      </c>
      <c r="L4882" t="s">
        <v>143</v>
      </c>
      <c r="M4882">
        <v>97.9</v>
      </c>
      <c r="N4882">
        <v>7.17</v>
      </c>
      <c r="O4882" t="s">
        <v>427</v>
      </c>
      <c r="P4882">
        <f>E4882 - M4882</f>
        <v>112.06</v>
      </c>
      <c r="Q4882" t="str">
        <f>TEXT((A4882),"MMM _ YYYY")</f>
        <v>Jun  2017</v>
      </c>
    </row>
    <row r="4883" spans="1:17" x14ac:dyDescent="0.3">
      <c r="A4883" s="3">
        <v>42943</v>
      </c>
      <c r="B4883" t="s">
        <v>143</v>
      </c>
      <c r="C4883" t="s">
        <v>227</v>
      </c>
      <c r="D4883">
        <v>34</v>
      </c>
      <c r="E4883">
        <v>320.52999999999997</v>
      </c>
      <c r="F4883">
        <v>10898.02</v>
      </c>
      <c r="G4883" t="s">
        <v>8</v>
      </c>
      <c r="H4883" t="s">
        <v>101</v>
      </c>
      <c r="I4883" t="s">
        <v>143</v>
      </c>
      <c r="J4883" t="s">
        <v>428</v>
      </c>
      <c r="K4883">
        <v>674</v>
      </c>
      <c r="L4883" t="s">
        <v>143</v>
      </c>
      <c r="M4883">
        <v>97.9</v>
      </c>
      <c r="N4883">
        <v>7.17</v>
      </c>
      <c r="O4883" t="s">
        <v>427</v>
      </c>
      <c r="P4883">
        <f>E4883 - M4883</f>
        <v>222.62999999999997</v>
      </c>
      <c r="Q4883" t="str">
        <f>TEXT((A4883),"MMM _ YYYY")</f>
        <v>Jul  2017</v>
      </c>
    </row>
    <row r="4884" spans="1:17" x14ac:dyDescent="0.3">
      <c r="A4884" s="3">
        <v>42946</v>
      </c>
      <c r="B4884" t="s">
        <v>143</v>
      </c>
      <c r="C4884" t="s">
        <v>104</v>
      </c>
      <c r="D4884">
        <v>29</v>
      </c>
      <c r="E4884">
        <v>348.38</v>
      </c>
      <c r="F4884">
        <v>10103.02</v>
      </c>
      <c r="G4884" t="s">
        <v>2</v>
      </c>
      <c r="H4884" t="s">
        <v>101</v>
      </c>
      <c r="I4884" t="s">
        <v>143</v>
      </c>
      <c r="J4884" t="s">
        <v>428</v>
      </c>
      <c r="K4884">
        <v>674</v>
      </c>
      <c r="L4884" t="s">
        <v>143</v>
      </c>
      <c r="M4884">
        <v>97.9</v>
      </c>
      <c r="N4884">
        <v>7.17</v>
      </c>
      <c r="O4884" t="s">
        <v>427</v>
      </c>
      <c r="P4884">
        <f>E4884 - M4884</f>
        <v>250.48</v>
      </c>
      <c r="Q4884" t="str">
        <f>TEXT((A4884),"MMM _ YYYY")</f>
        <v>Jul  2017</v>
      </c>
    </row>
    <row r="4885" spans="1:17" x14ac:dyDescent="0.3">
      <c r="A4885" s="3">
        <v>42618</v>
      </c>
      <c r="B4885" t="s">
        <v>143</v>
      </c>
      <c r="C4885" t="s">
        <v>369</v>
      </c>
      <c r="D4885">
        <v>10</v>
      </c>
      <c r="E4885">
        <v>241.02</v>
      </c>
      <c r="F4885">
        <v>2410.1999999999998</v>
      </c>
      <c r="G4885" t="s">
        <v>26</v>
      </c>
      <c r="H4885" t="s">
        <v>101</v>
      </c>
      <c r="I4885" t="s">
        <v>143</v>
      </c>
      <c r="J4885" t="s">
        <v>428</v>
      </c>
      <c r="K4885">
        <v>674</v>
      </c>
      <c r="L4885" t="s">
        <v>143</v>
      </c>
      <c r="M4885">
        <v>97.9</v>
      </c>
      <c r="N4885">
        <v>7.17</v>
      </c>
      <c r="O4885" t="s">
        <v>427</v>
      </c>
      <c r="P4885">
        <f>E4885 - M4885</f>
        <v>143.12</v>
      </c>
      <c r="Q4885" t="str">
        <f>TEXT((A4885),"MMM _ YYYY")</f>
        <v>Sep  2016</v>
      </c>
    </row>
    <row r="4886" spans="1:17" x14ac:dyDescent="0.3">
      <c r="A4886" s="3">
        <v>42198</v>
      </c>
      <c r="B4886" t="s">
        <v>143</v>
      </c>
      <c r="C4886" t="s">
        <v>357</v>
      </c>
      <c r="D4886">
        <v>18</v>
      </c>
      <c r="E4886">
        <v>160.53</v>
      </c>
      <c r="F4886">
        <v>2889.54</v>
      </c>
      <c r="G4886" t="s">
        <v>2</v>
      </c>
      <c r="H4886" t="s">
        <v>101</v>
      </c>
      <c r="I4886" t="s">
        <v>143</v>
      </c>
      <c r="J4886" t="s">
        <v>428</v>
      </c>
      <c r="K4886">
        <v>674</v>
      </c>
      <c r="L4886" t="s">
        <v>143</v>
      </c>
      <c r="M4886">
        <v>97.9</v>
      </c>
      <c r="N4886">
        <v>7.17</v>
      </c>
      <c r="O4886" t="s">
        <v>427</v>
      </c>
      <c r="P4886">
        <f>E4886 - M4886</f>
        <v>62.629999999999995</v>
      </c>
      <c r="Q4886" t="str">
        <f>TEXT((A4886),"MMM _ YYYY")</f>
        <v>Jul  2015</v>
      </c>
    </row>
    <row r="4887" spans="1:17" x14ac:dyDescent="0.3">
      <c r="A4887" s="3">
        <v>41662</v>
      </c>
      <c r="B4887" t="s">
        <v>143</v>
      </c>
      <c r="C4887" t="s">
        <v>220</v>
      </c>
      <c r="D4887">
        <v>43</v>
      </c>
      <c r="E4887">
        <v>326.51</v>
      </c>
      <c r="F4887">
        <v>14039.93</v>
      </c>
      <c r="G4887" t="s">
        <v>81</v>
      </c>
      <c r="H4887" t="s">
        <v>101</v>
      </c>
      <c r="I4887" t="s">
        <v>143</v>
      </c>
      <c r="J4887" t="s">
        <v>428</v>
      </c>
      <c r="K4887">
        <v>674</v>
      </c>
      <c r="L4887" t="s">
        <v>143</v>
      </c>
      <c r="M4887">
        <v>97.9</v>
      </c>
      <c r="N4887">
        <v>7.17</v>
      </c>
      <c r="O4887" t="s">
        <v>427</v>
      </c>
      <c r="P4887">
        <f>E4887 - M4887</f>
        <v>228.60999999999999</v>
      </c>
      <c r="Q4887" t="str">
        <f>TEXT((A4887),"MMM _ YYYY")</f>
        <v>Jan  2014</v>
      </c>
    </row>
    <row r="4888" spans="1:17" x14ac:dyDescent="0.3">
      <c r="A4888" s="3">
        <v>41991</v>
      </c>
      <c r="B4888" t="s">
        <v>143</v>
      </c>
      <c r="C4888" t="s">
        <v>177</v>
      </c>
      <c r="D4888">
        <v>6</v>
      </c>
      <c r="E4888">
        <v>165.19</v>
      </c>
      <c r="F4888">
        <v>991.14</v>
      </c>
      <c r="G4888" t="s">
        <v>48</v>
      </c>
      <c r="H4888" t="s">
        <v>101</v>
      </c>
      <c r="I4888" t="s">
        <v>143</v>
      </c>
      <c r="J4888" t="s">
        <v>428</v>
      </c>
      <c r="K4888">
        <v>674</v>
      </c>
      <c r="L4888" t="s">
        <v>143</v>
      </c>
      <c r="M4888">
        <v>97.9</v>
      </c>
      <c r="N4888">
        <v>7.17</v>
      </c>
      <c r="O4888" t="s">
        <v>427</v>
      </c>
      <c r="P4888">
        <f>E4888 - M4888</f>
        <v>67.289999999999992</v>
      </c>
      <c r="Q4888" t="str">
        <f>TEXT((A4888),"MMM _ YYYY")</f>
        <v>Dec  2014</v>
      </c>
    </row>
    <row r="4889" spans="1:17" x14ac:dyDescent="0.3">
      <c r="A4889" s="3">
        <v>41098</v>
      </c>
      <c r="B4889" t="s">
        <v>143</v>
      </c>
      <c r="C4889" t="s">
        <v>126</v>
      </c>
      <c r="D4889">
        <v>36</v>
      </c>
      <c r="E4889">
        <v>238.12</v>
      </c>
      <c r="F4889">
        <v>8572.32</v>
      </c>
      <c r="G4889" t="s">
        <v>31</v>
      </c>
      <c r="H4889" t="s">
        <v>101</v>
      </c>
      <c r="I4889" t="s">
        <v>143</v>
      </c>
      <c r="J4889" t="s">
        <v>428</v>
      </c>
      <c r="K4889">
        <v>674</v>
      </c>
      <c r="L4889" t="s">
        <v>143</v>
      </c>
      <c r="M4889">
        <v>97.9</v>
      </c>
      <c r="N4889">
        <v>7.17</v>
      </c>
      <c r="O4889" t="s">
        <v>427</v>
      </c>
      <c r="P4889">
        <f>E4889 - M4889</f>
        <v>140.22</v>
      </c>
      <c r="Q4889" t="str">
        <f>TEXT((A4889),"MMM _ YYYY")</f>
        <v>Jul  2012</v>
      </c>
    </row>
    <row r="4890" spans="1:17" x14ac:dyDescent="0.3">
      <c r="A4890" s="3">
        <v>45021</v>
      </c>
      <c r="B4890" t="s">
        <v>366</v>
      </c>
      <c r="C4890" t="s">
        <v>20</v>
      </c>
      <c r="D4890">
        <v>49</v>
      </c>
      <c r="E4890">
        <v>144.30000000000001</v>
      </c>
      <c r="F4890">
        <v>7070.7</v>
      </c>
      <c r="G4890" t="s">
        <v>2</v>
      </c>
      <c r="H4890" t="s">
        <v>5</v>
      </c>
      <c r="I4890" t="s">
        <v>366</v>
      </c>
      <c r="J4890" t="s">
        <v>428</v>
      </c>
      <c r="K4890">
        <v>767</v>
      </c>
      <c r="L4890" t="s">
        <v>366</v>
      </c>
      <c r="M4890">
        <v>88.69</v>
      </c>
      <c r="N4890">
        <v>14.77</v>
      </c>
      <c r="O4890" t="s">
        <v>430</v>
      </c>
      <c r="P4890">
        <f>E4890 - M4890</f>
        <v>55.610000000000014</v>
      </c>
      <c r="Q4890" t="str">
        <f>TEXT((A4890),"MMM _ YYYY")</f>
        <v>Apr  2023</v>
      </c>
    </row>
    <row r="4891" spans="1:17" x14ac:dyDescent="0.3">
      <c r="A4891" s="3">
        <v>45203</v>
      </c>
      <c r="B4891" t="s">
        <v>366</v>
      </c>
      <c r="C4891" t="s">
        <v>73</v>
      </c>
      <c r="D4891">
        <v>29</v>
      </c>
      <c r="E4891">
        <v>120.41</v>
      </c>
      <c r="F4891">
        <v>3491.89</v>
      </c>
      <c r="G4891" t="s">
        <v>23</v>
      </c>
      <c r="H4891" t="s">
        <v>5</v>
      </c>
      <c r="I4891" t="s">
        <v>366</v>
      </c>
      <c r="J4891" t="s">
        <v>428</v>
      </c>
      <c r="K4891">
        <v>767</v>
      </c>
      <c r="L4891" t="s">
        <v>366</v>
      </c>
      <c r="M4891">
        <v>88.69</v>
      </c>
      <c r="N4891">
        <v>14.77</v>
      </c>
      <c r="O4891" t="s">
        <v>430</v>
      </c>
      <c r="P4891">
        <f>E4891 - M4891</f>
        <v>31.72</v>
      </c>
      <c r="Q4891" t="str">
        <f>TEXT((A4891),"MMM _ YYYY")</f>
        <v>Oct  2023</v>
      </c>
    </row>
    <row r="4892" spans="1:17" x14ac:dyDescent="0.3">
      <c r="A4892" s="3">
        <v>45270</v>
      </c>
      <c r="B4892" t="s">
        <v>366</v>
      </c>
      <c r="C4892" t="s">
        <v>302</v>
      </c>
      <c r="D4892">
        <v>1</v>
      </c>
      <c r="E4892">
        <v>198.14</v>
      </c>
      <c r="F4892">
        <v>198.14</v>
      </c>
      <c r="G4892" t="s">
        <v>87</v>
      </c>
      <c r="H4892" t="s">
        <v>5</v>
      </c>
      <c r="I4892" t="s">
        <v>366</v>
      </c>
      <c r="J4892" t="s">
        <v>428</v>
      </c>
      <c r="K4892">
        <v>767</v>
      </c>
      <c r="L4892" t="s">
        <v>366</v>
      </c>
      <c r="M4892">
        <v>88.69</v>
      </c>
      <c r="N4892">
        <v>14.77</v>
      </c>
      <c r="O4892" t="s">
        <v>430</v>
      </c>
      <c r="P4892">
        <f>E4892 - M4892</f>
        <v>109.44999999999999</v>
      </c>
      <c r="Q4892" t="str">
        <f>TEXT((A4892),"MMM _ YYYY")</f>
        <v>Dec  2023</v>
      </c>
    </row>
    <row r="4893" spans="1:17" x14ac:dyDescent="0.3">
      <c r="A4893" s="3">
        <v>45394</v>
      </c>
      <c r="B4893" t="s">
        <v>366</v>
      </c>
      <c r="C4893" t="s">
        <v>249</v>
      </c>
      <c r="D4893">
        <v>45</v>
      </c>
      <c r="E4893">
        <v>365.75</v>
      </c>
      <c r="F4893">
        <v>16458.75</v>
      </c>
      <c r="G4893" t="s">
        <v>105</v>
      </c>
      <c r="H4893" t="s">
        <v>5</v>
      </c>
      <c r="I4893" t="s">
        <v>366</v>
      </c>
      <c r="J4893" t="s">
        <v>428</v>
      </c>
      <c r="K4893">
        <v>767</v>
      </c>
      <c r="L4893" t="s">
        <v>366</v>
      </c>
      <c r="M4893">
        <v>88.69</v>
      </c>
      <c r="N4893">
        <v>14.77</v>
      </c>
      <c r="O4893" t="s">
        <v>430</v>
      </c>
      <c r="P4893">
        <f>E4893 - M4893</f>
        <v>277.06</v>
      </c>
      <c r="Q4893" t="str">
        <f>TEXT((A4893),"MMM _ YYYY")</f>
        <v>Apr  2024</v>
      </c>
    </row>
    <row r="4894" spans="1:17" x14ac:dyDescent="0.3">
      <c r="A4894" s="3">
        <v>45650</v>
      </c>
      <c r="B4894" t="s">
        <v>366</v>
      </c>
      <c r="C4894" t="s">
        <v>265</v>
      </c>
      <c r="D4894">
        <v>27</v>
      </c>
      <c r="E4894">
        <v>79.59</v>
      </c>
      <c r="F4894">
        <v>2148.9299999999998</v>
      </c>
      <c r="G4894" t="s">
        <v>2</v>
      </c>
      <c r="H4894" t="s">
        <v>5</v>
      </c>
      <c r="I4894" t="s">
        <v>366</v>
      </c>
      <c r="J4894" t="s">
        <v>428</v>
      </c>
      <c r="K4894">
        <v>767</v>
      </c>
      <c r="L4894" t="s">
        <v>366</v>
      </c>
      <c r="M4894">
        <v>88.69</v>
      </c>
      <c r="N4894">
        <v>14.77</v>
      </c>
      <c r="O4894" t="s">
        <v>430</v>
      </c>
      <c r="P4894">
        <f>E4894 - M4894</f>
        <v>-9.0999999999999943</v>
      </c>
      <c r="Q4894" t="str">
        <f>TEXT((A4894),"MMM _ YYYY")</f>
        <v>Dec  2024</v>
      </c>
    </row>
    <row r="4895" spans="1:17" x14ac:dyDescent="0.3">
      <c r="A4895" s="3">
        <v>45674</v>
      </c>
      <c r="B4895" t="s">
        <v>366</v>
      </c>
      <c r="C4895" t="s">
        <v>94</v>
      </c>
      <c r="D4895">
        <v>16</v>
      </c>
      <c r="E4895">
        <v>370.67</v>
      </c>
      <c r="F4895">
        <v>5930.72</v>
      </c>
      <c r="G4895" t="s">
        <v>31</v>
      </c>
      <c r="H4895" t="s">
        <v>5</v>
      </c>
      <c r="I4895" t="s">
        <v>366</v>
      </c>
      <c r="J4895" t="s">
        <v>428</v>
      </c>
      <c r="K4895">
        <v>767</v>
      </c>
      <c r="L4895" t="s">
        <v>366</v>
      </c>
      <c r="M4895">
        <v>88.69</v>
      </c>
      <c r="N4895">
        <v>14.77</v>
      </c>
      <c r="O4895" t="s">
        <v>430</v>
      </c>
      <c r="P4895">
        <f>E4895 - M4895</f>
        <v>281.98</v>
      </c>
      <c r="Q4895" t="str">
        <f>TEXT((A4895),"MMM _ YYYY")</f>
        <v>Jan  2025</v>
      </c>
    </row>
    <row r="4896" spans="1:17" x14ac:dyDescent="0.3">
      <c r="A4896" s="3">
        <v>45731</v>
      </c>
      <c r="B4896" t="s">
        <v>366</v>
      </c>
      <c r="C4896" t="s">
        <v>49</v>
      </c>
      <c r="D4896">
        <v>31</v>
      </c>
      <c r="E4896">
        <v>247.14</v>
      </c>
      <c r="F4896">
        <v>7661.34</v>
      </c>
      <c r="G4896" t="s">
        <v>48</v>
      </c>
      <c r="H4896" t="s">
        <v>5</v>
      </c>
      <c r="I4896" t="s">
        <v>366</v>
      </c>
      <c r="J4896" t="s">
        <v>428</v>
      </c>
      <c r="K4896">
        <v>767</v>
      </c>
      <c r="L4896" t="s">
        <v>366</v>
      </c>
      <c r="M4896">
        <v>88.69</v>
      </c>
      <c r="N4896">
        <v>14.77</v>
      </c>
      <c r="O4896" t="s">
        <v>430</v>
      </c>
      <c r="P4896">
        <f>E4896 - M4896</f>
        <v>158.44999999999999</v>
      </c>
      <c r="Q4896" t="str">
        <f>TEXT((A4896),"MMM _ YYYY")</f>
        <v>Mar  2025</v>
      </c>
    </row>
    <row r="4897" spans="1:17" x14ac:dyDescent="0.3">
      <c r="A4897" s="3">
        <v>44579</v>
      </c>
      <c r="B4897" t="s">
        <v>366</v>
      </c>
      <c r="C4897" t="s">
        <v>289</v>
      </c>
      <c r="D4897">
        <v>15</v>
      </c>
      <c r="E4897">
        <v>87.56</v>
      </c>
      <c r="F4897">
        <v>1313.4</v>
      </c>
      <c r="G4897" t="s">
        <v>130</v>
      </c>
      <c r="H4897" t="s">
        <v>5</v>
      </c>
      <c r="I4897" t="s">
        <v>366</v>
      </c>
      <c r="J4897" t="s">
        <v>428</v>
      </c>
      <c r="K4897">
        <v>767</v>
      </c>
      <c r="L4897" t="s">
        <v>366</v>
      </c>
      <c r="M4897">
        <v>88.69</v>
      </c>
      <c r="N4897">
        <v>14.77</v>
      </c>
      <c r="O4897" t="s">
        <v>430</v>
      </c>
      <c r="P4897">
        <f>E4897 - M4897</f>
        <v>-1.1299999999999955</v>
      </c>
      <c r="Q4897" t="str">
        <f>TEXT((A4897),"MMM _ YYYY")</f>
        <v>Jan  2022</v>
      </c>
    </row>
    <row r="4898" spans="1:17" x14ac:dyDescent="0.3">
      <c r="A4898" s="3">
        <v>44699</v>
      </c>
      <c r="B4898" t="s">
        <v>366</v>
      </c>
      <c r="C4898" t="s">
        <v>361</v>
      </c>
      <c r="D4898">
        <v>44</v>
      </c>
      <c r="E4898">
        <v>260.72000000000003</v>
      </c>
      <c r="F4898">
        <v>11471.68</v>
      </c>
      <c r="G4898" t="s">
        <v>8</v>
      </c>
      <c r="H4898" t="s">
        <v>5</v>
      </c>
      <c r="I4898" t="s">
        <v>366</v>
      </c>
      <c r="J4898" t="s">
        <v>428</v>
      </c>
      <c r="K4898">
        <v>767</v>
      </c>
      <c r="L4898" t="s">
        <v>366</v>
      </c>
      <c r="M4898">
        <v>88.69</v>
      </c>
      <c r="N4898">
        <v>14.77</v>
      </c>
      <c r="O4898" t="s">
        <v>430</v>
      </c>
      <c r="P4898">
        <f>E4898 - M4898</f>
        <v>172.03000000000003</v>
      </c>
      <c r="Q4898" t="str">
        <f>TEXT((A4898),"MMM _ YYYY")</f>
        <v>May  2022</v>
      </c>
    </row>
    <row r="4899" spans="1:17" x14ac:dyDescent="0.3">
      <c r="A4899" s="3">
        <v>44866</v>
      </c>
      <c r="B4899" t="s">
        <v>366</v>
      </c>
      <c r="C4899" t="s">
        <v>299</v>
      </c>
      <c r="D4899">
        <v>13</v>
      </c>
      <c r="E4899">
        <v>113.13</v>
      </c>
      <c r="F4899">
        <v>1470.69</v>
      </c>
      <c r="G4899" t="s">
        <v>23</v>
      </c>
      <c r="H4899" t="s">
        <v>5</v>
      </c>
      <c r="I4899" t="s">
        <v>366</v>
      </c>
      <c r="J4899" t="s">
        <v>428</v>
      </c>
      <c r="K4899">
        <v>767</v>
      </c>
      <c r="L4899" t="s">
        <v>366</v>
      </c>
      <c r="M4899">
        <v>88.69</v>
      </c>
      <c r="N4899">
        <v>14.77</v>
      </c>
      <c r="O4899" t="s">
        <v>430</v>
      </c>
      <c r="P4899">
        <f>E4899 - M4899</f>
        <v>24.439999999999998</v>
      </c>
      <c r="Q4899" t="str">
        <f>TEXT((A4899),"MMM _ YYYY")</f>
        <v>Nov  2022</v>
      </c>
    </row>
    <row r="4900" spans="1:17" x14ac:dyDescent="0.3">
      <c r="A4900" s="3">
        <v>43783</v>
      </c>
      <c r="B4900" t="s">
        <v>366</v>
      </c>
      <c r="C4900" t="s">
        <v>339</v>
      </c>
      <c r="D4900">
        <v>11</v>
      </c>
      <c r="E4900">
        <v>383.87</v>
      </c>
      <c r="F4900">
        <v>4222.57</v>
      </c>
      <c r="G4900" t="s">
        <v>2</v>
      </c>
      <c r="H4900" t="s">
        <v>5</v>
      </c>
      <c r="I4900" t="s">
        <v>366</v>
      </c>
      <c r="J4900" t="s">
        <v>428</v>
      </c>
      <c r="K4900">
        <v>767</v>
      </c>
      <c r="L4900" t="s">
        <v>366</v>
      </c>
      <c r="M4900">
        <v>88.69</v>
      </c>
      <c r="N4900">
        <v>14.77</v>
      </c>
      <c r="O4900" t="s">
        <v>430</v>
      </c>
      <c r="P4900">
        <f>E4900 - M4900</f>
        <v>295.18</v>
      </c>
      <c r="Q4900" t="str">
        <f>TEXT((A4900),"MMM _ YYYY")</f>
        <v>Nov  2019</v>
      </c>
    </row>
    <row r="4901" spans="1:17" x14ac:dyDescent="0.3">
      <c r="A4901" s="3">
        <v>43348</v>
      </c>
      <c r="B4901" t="s">
        <v>366</v>
      </c>
      <c r="C4901" t="s">
        <v>335</v>
      </c>
      <c r="D4901">
        <v>34</v>
      </c>
      <c r="E4901">
        <v>146.51</v>
      </c>
      <c r="F4901">
        <v>4981.34</v>
      </c>
      <c r="G4901" t="s">
        <v>87</v>
      </c>
      <c r="H4901" t="s">
        <v>5</v>
      </c>
      <c r="I4901" t="s">
        <v>366</v>
      </c>
      <c r="J4901" t="s">
        <v>428</v>
      </c>
      <c r="K4901">
        <v>767</v>
      </c>
      <c r="L4901" t="s">
        <v>366</v>
      </c>
      <c r="M4901">
        <v>88.69</v>
      </c>
      <c r="N4901">
        <v>14.77</v>
      </c>
      <c r="O4901" t="s">
        <v>430</v>
      </c>
      <c r="P4901">
        <f>E4901 - M4901</f>
        <v>57.819999999999993</v>
      </c>
      <c r="Q4901" t="str">
        <f>TEXT((A4901),"MMM _ YYYY")</f>
        <v>Sep  2018</v>
      </c>
    </row>
    <row r="4902" spans="1:17" x14ac:dyDescent="0.3">
      <c r="A4902" s="3">
        <v>43354</v>
      </c>
      <c r="B4902" t="s">
        <v>366</v>
      </c>
      <c r="C4902" t="s">
        <v>177</v>
      </c>
      <c r="D4902">
        <v>13</v>
      </c>
      <c r="E4902">
        <v>288.95</v>
      </c>
      <c r="F4902">
        <v>3756.35</v>
      </c>
      <c r="G4902" t="s">
        <v>48</v>
      </c>
      <c r="H4902" t="s">
        <v>5</v>
      </c>
      <c r="I4902" t="s">
        <v>366</v>
      </c>
      <c r="J4902" t="s">
        <v>428</v>
      </c>
      <c r="K4902">
        <v>767</v>
      </c>
      <c r="L4902" t="s">
        <v>366</v>
      </c>
      <c r="M4902">
        <v>88.69</v>
      </c>
      <c r="N4902">
        <v>14.77</v>
      </c>
      <c r="O4902" t="s">
        <v>430</v>
      </c>
      <c r="P4902">
        <f>E4902 - M4902</f>
        <v>200.26</v>
      </c>
      <c r="Q4902" t="str">
        <f>TEXT((A4902),"MMM _ YYYY")</f>
        <v>Sep  2018</v>
      </c>
    </row>
    <row r="4903" spans="1:17" x14ac:dyDescent="0.3">
      <c r="A4903" s="3">
        <v>42955</v>
      </c>
      <c r="B4903" t="s">
        <v>366</v>
      </c>
      <c r="C4903" t="s">
        <v>317</v>
      </c>
      <c r="D4903">
        <v>11</v>
      </c>
      <c r="E4903">
        <v>169.31</v>
      </c>
      <c r="F4903">
        <v>1862.41</v>
      </c>
      <c r="G4903" t="s">
        <v>87</v>
      </c>
      <c r="H4903" t="s">
        <v>5</v>
      </c>
      <c r="I4903" t="s">
        <v>366</v>
      </c>
      <c r="J4903" t="s">
        <v>428</v>
      </c>
      <c r="K4903">
        <v>767</v>
      </c>
      <c r="L4903" t="s">
        <v>366</v>
      </c>
      <c r="M4903">
        <v>88.69</v>
      </c>
      <c r="N4903">
        <v>14.77</v>
      </c>
      <c r="O4903" t="s">
        <v>430</v>
      </c>
      <c r="P4903">
        <f>E4903 - M4903</f>
        <v>80.62</v>
      </c>
      <c r="Q4903" t="str">
        <f>TEXT((A4903),"MMM _ YYYY")</f>
        <v>Aug  2017</v>
      </c>
    </row>
    <row r="4904" spans="1:17" x14ac:dyDescent="0.3">
      <c r="A4904" s="3">
        <v>43077</v>
      </c>
      <c r="B4904" t="s">
        <v>366</v>
      </c>
      <c r="C4904" t="s">
        <v>46</v>
      </c>
      <c r="D4904">
        <v>29</v>
      </c>
      <c r="E4904">
        <v>215.73</v>
      </c>
      <c r="F4904">
        <v>6256.17</v>
      </c>
      <c r="G4904" t="s">
        <v>8</v>
      </c>
      <c r="H4904" t="s">
        <v>5</v>
      </c>
      <c r="I4904" t="s">
        <v>366</v>
      </c>
      <c r="J4904" t="s">
        <v>428</v>
      </c>
      <c r="K4904">
        <v>767</v>
      </c>
      <c r="L4904" t="s">
        <v>366</v>
      </c>
      <c r="M4904">
        <v>88.69</v>
      </c>
      <c r="N4904">
        <v>14.77</v>
      </c>
      <c r="O4904" t="s">
        <v>430</v>
      </c>
      <c r="P4904">
        <f>E4904 - M4904</f>
        <v>127.03999999999999</v>
      </c>
      <c r="Q4904" t="str">
        <f>TEXT((A4904),"MMM _ YYYY")</f>
        <v>Dec  2017</v>
      </c>
    </row>
    <row r="4905" spans="1:17" x14ac:dyDescent="0.3">
      <c r="A4905" s="3">
        <v>42465</v>
      </c>
      <c r="B4905" t="s">
        <v>366</v>
      </c>
      <c r="C4905" t="s">
        <v>113</v>
      </c>
      <c r="D4905">
        <v>31</v>
      </c>
      <c r="E4905">
        <v>190.62</v>
      </c>
      <c r="F4905">
        <v>5909.22</v>
      </c>
      <c r="G4905" t="s">
        <v>105</v>
      </c>
      <c r="H4905" t="s">
        <v>5</v>
      </c>
      <c r="I4905" t="s">
        <v>366</v>
      </c>
      <c r="J4905" t="s">
        <v>428</v>
      </c>
      <c r="K4905">
        <v>767</v>
      </c>
      <c r="L4905" t="s">
        <v>366</v>
      </c>
      <c r="M4905">
        <v>88.69</v>
      </c>
      <c r="N4905">
        <v>14.77</v>
      </c>
      <c r="O4905" t="s">
        <v>430</v>
      </c>
      <c r="P4905">
        <f>E4905 - M4905</f>
        <v>101.93</v>
      </c>
      <c r="Q4905" t="str">
        <f>TEXT((A4905),"MMM _ YYYY")</f>
        <v>Apr  2016</v>
      </c>
    </row>
    <row r="4906" spans="1:17" x14ac:dyDescent="0.3">
      <c r="A4906" s="3">
        <v>41410</v>
      </c>
      <c r="B4906" t="s">
        <v>366</v>
      </c>
      <c r="C4906" t="s">
        <v>374</v>
      </c>
      <c r="D4906">
        <v>46</v>
      </c>
      <c r="E4906">
        <v>140.88999999999999</v>
      </c>
      <c r="F4906">
        <v>6480.94</v>
      </c>
      <c r="G4906" t="s">
        <v>52</v>
      </c>
      <c r="H4906" t="s">
        <v>5</v>
      </c>
      <c r="I4906" t="s">
        <v>366</v>
      </c>
      <c r="J4906" t="s">
        <v>428</v>
      </c>
      <c r="K4906">
        <v>767</v>
      </c>
      <c r="L4906" t="s">
        <v>366</v>
      </c>
      <c r="M4906">
        <v>88.69</v>
      </c>
      <c r="N4906">
        <v>14.77</v>
      </c>
      <c r="O4906" t="s">
        <v>430</v>
      </c>
      <c r="P4906">
        <f>E4906 - M4906</f>
        <v>52.199999999999989</v>
      </c>
      <c r="Q4906" t="str">
        <f>TEXT((A4906),"MMM _ YYYY")</f>
        <v>May  2013</v>
      </c>
    </row>
    <row r="4907" spans="1:17" x14ac:dyDescent="0.3">
      <c r="A4907" s="3">
        <v>41465</v>
      </c>
      <c r="B4907" t="s">
        <v>366</v>
      </c>
      <c r="C4907" t="s">
        <v>40</v>
      </c>
      <c r="D4907">
        <v>20</v>
      </c>
      <c r="E4907">
        <v>377.45</v>
      </c>
      <c r="F4907">
        <v>7549</v>
      </c>
      <c r="G4907" t="s">
        <v>23</v>
      </c>
      <c r="H4907" t="s">
        <v>5</v>
      </c>
      <c r="I4907" t="s">
        <v>366</v>
      </c>
      <c r="J4907" t="s">
        <v>428</v>
      </c>
      <c r="K4907">
        <v>767</v>
      </c>
      <c r="L4907" t="s">
        <v>366</v>
      </c>
      <c r="M4907">
        <v>88.69</v>
      </c>
      <c r="N4907">
        <v>14.77</v>
      </c>
      <c r="O4907" t="s">
        <v>430</v>
      </c>
      <c r="P4907">
        <f>E4907 - M4907</f>
        <v>288.76</v>
      </c>
      <c r="Q4907" t="str">
        <f>TEXT((A4907),"MMM _ YYYY")</f>
        <v>Jul  2013</v>
      </c>
    </row>
    <row r="4908" spans="1:17" x14ac:dyDescent="0.3">
      <c r="A4908" s="3">
        <v>45108</v>
      </c>
      <c r="B4908" t="s">
        <v>349</v>
      </c>
      <c r="C4908" t="s">
        <v>317</v>
      </c>
      <c r="D4908">
        <v>13</v>
      </c>
      <c r="E4908">
        <v>221.64</v>
      </c>
      <c r="F4908">
        <v>2881.32</v>
      </c>
      <c r="G4908" t="s">
        <v>87</v>
      </c>
      <c r="H4908" t="s">
        <v>51</v>
      </c>
      <c r="I4908" t="s">
        <v>349</v>
      </c>
      <c r="J4908" t="s">
        <v>428</v>
      </c>
      <c r="K4908">
        <v>776</v>
      </c>
      <c r="L4908" t="s">
        <v>349</v>
      </c>
      <c r="M4908">
        <v>61.33</v>
      </c>
      <c r="N4908">
        <v>12.9</v>
      </c>
      <c r="O4908" t="s">
        <v>431</v>
      </c>
      <c r="P4908">
        <f>E4908 - M4908</f>
        <v>160.31</v>
      </c>
      <c r="Q4908" t="str">
        <f>TEXT((A4908),"MMM _ YYYY")</f>
        <v>Jul  2023</v>
      </c>
    </row>
    <row r="4909" spans="1:17" x14ac:dyDescent="0.3">
      <c r="A4909" s="3">
        <v>45139</v>
      </c>
      <c r="B4909" t="s">
        <v>349</v>
      </c>
      <c r="C4909" t="s">
        <v>148</v>
      </c>
      <c r="D4909">
        <v>3</v>
      </c>
      <c r="E4909">
        <v>278.02</v>
      </c>
      <c r="F4909">
        <v>834.06</v>
      </c>
      <c r="G4909" t="s">
        <v>16</v>
      </c>
      <c r="H4909" t="s">
        <v>51</v>
      </c>
      <c r="I4909" t="s">
        <v>349</v>
      </c>
      <c r="J4909" t="s">
        <v>428</v>
      </c>
      <c r="K4909">
        <v>776</v>
      </c>
      <c r="L4909" t="s">
        <v>349</v>
      </c>
      <c r="M4909">
        <v>61.33</v>
      </c>
      <c r="N4909">
        <v>12.9</v>
      </c>
      <c r="O4909" t="s">
        <v>431</v>
      </c>
      <c r="P4909">
        <f>E4909 - M4909</f>
        <v>216.69</v>
      </c>
      <c r="Q4909" t="str">
        <f>TEXT((A4909),"MMM _ YYYY")</f>
        <v>Aug  2023</v>
      </c>
    </row>
    <row r="4910" spans="1:17" x14ac:dyDescent="0.3">
      <c r="A4910" s="3">
        <v>45279</v>
      </c>
      <c r="B4910" t="s">
        <v>349</v>
      </c>
      <c r="C4910" t="s">
        <v>324</v>
      </c>
      <c r="D4910">
        <v>41</v>
      </c>
      <c r="E4910">
        <v>144.11000000000001</v>
      </c>
      <c r="F4910">
        <v>5908.51</v>
      </c>
      <c r="G4910" t="s">
        <v>130</v>
      </c>
      <c r="H4910" t="s">
        <v>51</v>
      </c>
      <c r="I4910" t="s">
        <v>349</v>
      </c>
      <c r="J4910" t="s">
        <v>428</v>
      </c>
      <c r="K4910">
        <v>776</v>
      </c>
      <c r="L4910" t="s">
        <v>349</v>
      </c>
      <c r="M4910">
        <v>61.33</v>
      </c>
      <c r="N4910">
        <v>12.9</v>
      </c>
      <c r="O4910" t="s">
        <v>431</v>
      </c>
      <c r="P4910">
        <f>E4910 - M4910</f>
        <v>82.780000000000015</v>
      </c>
      <c r="Q4910" t="str">
        <f>TEXT((A4910),"MMM _ YYYY")</f>
        <v>Dec  2023</v>
      </c>
    </row>
    <row r="4911" spans="1:17" x14ac:dyDescent="0.3">
      <c r="A4911" s="3">
        <v>45695</v>
      </c>
      <c r="B4911" t="s">
        <v>349</v>
      </c>
      <c r="C4911" t="s">
        <v>102</v>
      </c>
      <c r="D4911">
        <v>1</v>
      </c>
      <c r="E4911">
        <v>341.01</v>
      </c>
      <c r="F4911">
        <v>341.01</v>
      </c>
      <c r="G4911" t="s">
        <v>8</v>
      </c>
      <c r="H4911" t="s">
        <v>51</v>
      </c>
      <c r="I4911" t="s">
        <v>349</v>
      </c>
      <c r="J4911" t="s">
        <v>428</v>
      </c>
      <c r="K4911">
        <v>776</v>
      </c>
      <c r="L4911" t="s">
        <v>349</v>
      </c>
      <c r="M4911">
        <v>61.33</v>
      </c>
      <c r="N4911">
        <v>12.9</v>
      </c>
      <c r="O4911" t="s">
        <v>431</v>
      </c>
      <c r="P4911">
        <f>E4911 - M4911</f>
        <v>279.68</v>
      </c>
      <c r="Q4911" t="str">
        <f>TEXT((A4911),"MMM _ YYYY")</f>
        <v>Feb  2025</v>
      </c>
    </row>
    <row r="4912" spans="1:17" x14ac:dyDescent="0.3">
      <c r="A4912" s="3">
        <v>45859</v>
      </c>
      <c r="B4912" t="s">
        <v>349</v>
      </c>
      <c r="C4912" t="s">
        <v>59</v>
      </c>
      <c r="D4912">
        <v>29</v>
      </c>
      <c r="E4912">
        <v>364.55</v>
      </c>
      <c r="F4912">
        <v>10571.95</v>
      </c>
      <c r="G4912" t="s">
        <v>56</v>
      </c>
      <c r="H4912" t="s">
        <v>51</v>
      </c>
      <c r="I4912" t="s">
        <v>349</v>
      </c>
      <c r="J4912" t="s">
        <v>428</v>
      </c>
      <c r="K4912">
        <v>776</v>
      </c>
      <c r="L4912" t="s">
        <v>349</v>
      </c>
      <c r="M4912">
        <v>61.33</v>
      </c>
      <c r="N4912">
        <v>12.9</v>
      </c>
      <c r="O4912" t="s">
        <v>431</v>
      </c>
      <c r="P4912">
        <f>E4912 - M4912</f>
        <v>303.22000000000003</v>
      </c>
      <c r="Q4912" t="str">
        <f>TEXT((A4912),"MMM _ YYYY")</f>
        <v>Jul  2025</v>
      </c>
    </row>
    <row r="4913" spans="1:17" x14ac:dyDescent="0.3">
      <c r="A4913" s="3">
        <v>44019</v>
      </c>
      <c r="B4913" t="s">
        <v>349</v>
      </c>
      <c r="C4913" t="s">
        <v>335</v>
      </c>
      <c r="D4913">
        <v>40</v>
      </c>
      <c r="E4913">
        <v>312.88</v>
      </c>
      <c r="F4913">
        <v>12515.2</v>
      </c>
      <c r="G4913" t="s">
        <v>87</v>
      </c>
      <c r="H4913" t="s">
        <v>51</v>
      </c>
      <c r="I4913" t="s">
        <v>349</v>
      </c>
      <c r="J4913" t="s">
        <v>428</v>
      </c>
      <c r="K4913">
        <v>776</v>
      </c>
      <c r="L4913" t="s">
        <v>349</v>
      </c>
      <c r="M4913">
        <v>61.33</v>
      </c>
      <c r="N4913">
        <v>12.9</v>
      </c>
      <c r="O4913" t="s">
        <v>431</v>
      </c>
      <c r="P4913">
        <f>E4913 - M4913</f>
        <v>251.55</v>
      </c>
      <c r="Q4913" t="str">
        <f>TEXT((A4913),"MMM _ YYYY")</f>
        <v>Jul  2020</v>
      </c>
    </row>
    <row r="4914" spans="1:17" x14ac:dyDescent="0.3">
      <c r="A4914" s="3">
        <v>44048</v>
      </c>
      <c r="B4914" t="s">
        <v>349</v>
      </c>
      <c r="C4914" t="s">
        <v>20</v>
      </c>
      <c r="D4914">
        <v>45</v>
      </c>
      <c r="E4914">
        <v>396.16</v>
      </c>
      <c r="F4914">
        <v>17827.2</v>
      </c>
      <c r="G4914" t="s">
        <v>2</v>
      </c>
      <c r="H4914" t="s">
        <v>51</v>
      </c>
      <c r="I4914" t="s">
        <v>349</v>
      </c>
      <c r="J4914" t="s">
        <v>428</v>
      </c>
      <c r="K4914">
        <v>776</v>
      </c>
      <c r="L4914" t="s">
        <v>349</v>
      </c>
      <c r="M4914">
        <v>61.33</v>
      </c>
      <c r="N4914">
        <v>12.9</v>
      </c>
      <c r="O4914" t="s">
        <v>431</v>
      </c>
      <c r="P4914">
        <f>E4914 - M4914</f>
        <v>334.83000000000004</v>
      </c>
      <c r="Q4914" t="str">
        <f>TEXT((A4914),"MMM _ YYYY")</f>
        <v>Aug  2020</v>
      </c>
    </row>
    <row r="4915" spans="1:17" x14ac:dyDescent="0.3">
      <c r="A4915" s="3">
        <v>43478</v>
      </c>
      <c r="B4915" t="s">
        <v>349</v>
      </c>
      <c r="C4915" t="s">
        <v>27</v>
      </c>
      <c r="D4915">
        <v>40</v>
      </c>
      <c r="E4915">
        <v>106.13</v>
      </c>
      <c r="F4915">
        <v>4245.2</v>
      </c>
      <c r="G4915" t="s">
        <v>26</v>
      </c>
      <c r="H4915" t="s">
        <v>51</v>
      </c>
      <c r="I4915" t="s">
        <v>349</v>
      </c>
      <c r="J4915" t="s">
        <v>428</v>
      </c>
      <c r="K4915">
        <v>776</v>
      </c>
      <c r="L4915" t="s">
        <v>349</v>
      </c>
      <c r="M4915">
        <v>61.33</v>
      </c>
      <c r="N4915">
        <v>12.9</v>
      </c>
      <c r="O4915" t="s">
        <v>431</v>
      </c>
      <c r="P4915">
        <f>E4915 - M4915</f>
        <v>44.8</v>
      </c>
      <c r="Q4915" t="str">
        <f>TEXT((A4915),"MMM _ YYYY")</f>
        <v>Jan  2019</v>
      </c>
    </row>
    <row r="4916" spans="1:17" x14ac:dyDescent="0.3">
      <c r="A4916" s="3">
        <v>43677</v>
      </c>
      <c r="B4916" t="s">
        <v>349</v>
      </c>
      <c r="C4916" t="s">
        <v>28</v>
      </c>
      <c r="D4916">
        <v>9</v>
      </c>
      <c r="E4916">
        <v>361.16</v>
      </c>
      <c r="F4916">
        <v>3250.44</v>
      </c>
      <c r="G4916" t="s">
        <v>6</v>
      </c>
      <c r="H4916" t="s">
        <v>51</v>
      </c>
      <c r="I4916" t="s">
        <v>349</v>
      </c>
      <c r="J4916" t="s">
        <v>428</v>
      </c>
      <c r="K4916">
        <v>776</v>
      </c>
      <c r="L4916" t="s">
        <v>349</v>
      </c>
      <c r="M4916">
        <v>61.33</v>
      </c>
      <c r="N4916">
        <v>12.9</v>
      </c>
      <c r="O4916" t="s">
        <v>431</v>
      </c>
      <c r="P4916">
        <f>E4916 - M4916</f>
        <v>299.83000000000004</v>
      </c>
      <c r="Q4916" t="str">
        <f>TEXT((A4916),"MMM _ YYYY")</f>
        <v>Jul  2019</v>
      </c>
    </row>
    <row r="4917" spans="1:17" x14ac:dyDescent="0.3">
      <c r="A4917" s="3">
        <v>43790</v>
      </c>
      <c r="B4917" t="s">
        <v>349</v>
      </c>
      <c r="C4917" t="s">
        <v>127</v>
      </c>
      <c r="D4917">
        <v>34</v>
      </c>
      <c r="E4917">
        <v>393.79</v>
      </c>
      <c r="F4917">
        <v>13388.86</v>
      </c>
      <c r="G4917" t="s">
        <v>56</v>
      </c>
      <c r="H4917" t="s">
        <v>51</v>
      </c>
      <c r="I4917" t="s">
        <v>349</v>
      </c>
      <c r="J4917" t="s">
        <v>428</v>
      </c>
      <c r="K4917">
        <v>776</v>
      </c>
      <c r="L4917" t="s">
        <v>349</v>
      </c>
      <c r="M4917">
        <v>61.33</v>
      </c>
      <c r="N4917">
        <v>12.9</v>
      </c>
      <c r="O4917" t="s">
        <v>431</v>
      </c>
      <c r="P4917">
        <f>E4917 - M4917</f>
        <v>332.46000000000004</v>
      </c>
      <c r="Q4917" t="str">
        <f>TEXT((A4917),"MMM _ YYYY")</f>
        <v>Nov  2019</v>
      </c>
    </row>
    <row r="4918" spans="1:17" x14ac:dyDescent="0.3">
      <c r="A4918" s="3">
        <v>43286</v>
      </c>
      <c r="B4918" t="s">
        <v>349</v>
      </c>
      <c r="C4918" t="s">
        <v>76</v>
      </c>
      <c r="D4918">
        <v>40</v>
      </c>
      <c r="E4918">
        <v>200.21</v>
      </c>
      <c r="F4918">
        <v>8008.4</v>
      </c>
      <c r="G4918" t="s">
        <v>31</v>
      </c>
      <c r="H4918" t="s">
        <v>51</v>
      </c>
      <c r="I4918" t="s">
        <v>349</v>
      </c>
      <c r="J4918" t="s">
        <v>428</v>
      </c>
      <c r="K4918">
        <v>776</v>
      </c>
      <c r="L4918" t="s">
        <v>349</v>
      </c>
      <c r="M4918">
        <v>61.33</v>
      </c>
      <c r="N4918">
        <v>12.9</v>
      </c>
      <c r="O4918" t="s">
        <v>431</v>
      </c>
      <c r="P4918">
        <f>E4918 - M4918</f>
        <v>138.88</v>
      </c>
      <c r="Q4918" t="str">
        <f>TEXT((A4918),"MMM _ YYYY")</f>
        <v>Jul  2018</v>
      </c>
    </row>
    <row r="4919" spans="1:17" x14ac:dyDescent="0.3">
      <c r="A4919" s="3">
        <v>43321</v>
      </c>
      <c r="B4919" t="s">
        <v>349</v>
      </c>
      <c r="C4919" t="s">
        <v>306</v>
      </c>
      <c r="D4919">
        <v>18</v>
      </c>
      <c r="E4919">
        <v>268.68</v>
      </c>
      <c r="F4919">
        <v>4836.24</v>
      </c>
      <c r="G4919" t="s">
        <v>2</v>
      </c>
      <c r="H4919" t="s">
        <v>51</v>
      </c>
      <c r="I4919" t="s">
        <v>349</v>
      </c>
      <c r="J4919" t="s">
        <v>428</v>
      </c>
      <c r="K4919">
        <v>776</v>
      </c>
      <c r="L4919" t="s">
        <v>349</v>
      </c>
      <c r="M4919">
        <v>61.33</v>
      </c>
      <c r="N4919">
        <v>12.9</v>
      </c>
      <c r="O4919" t="s">
        <v>431</v>
      </c>
      <c r="P4919">
        <f>E4919 - M4919</f>
        <v>207.35000000000002</v>
      </c>
      <c r="Q4919" t="str">
        <f>TEXT((A4919),"MMM _ YYYY")</f>
        <v>Aug  2018</v>
      </c>
    </row>
    <row r="4920" spans="1:17" x14ac:dyDescent="0.3">
      <c r="A4920" s="3">
        <v>42747</v>
      </c>
      <c r="B4920" t="s">
        <v>349</v>
      </c>
      <c r="C4920" t="s">
        <v>73</v>
      </c>
      <c r="D4920">
        <v>35</v>
      </c>
      <c r="E4920">
        <v>358.72</v>
      </c>
      <c r="F4920">
        <v>12555.2</v>
      </c>
      <c r="G4920" t="s">
        <v>23</v>
      </c>
      <c r="H4920" t="s">
        <v>51</v>
      </c>
      <c r="I4920" t="s">
        <v>349</v>
      </c>
      <c r="J4920" t="s">
        <v>428</v>
      </c>
      <c r="K4920">
        <v>776</v>
      </c>
      <c r="L4920" t="s">
        <v>349</v>
      </c>
      <c r="M4920">
        <v>61.33</v>
      </c>
      <c r="N4920">
        <v>12.9</v>
      </c>
      <c r="O4920" t="s">
        <v>431</v>
      </c>
      <c r="P4920">
        <f>E4920 - M4920</f>
        <v>297.39000000000004</v>
      </c>
      <c r="Q4920" t="str">
        <f>TEXT((A4920),"MMM _ YYYY")</f>
        <v>Jan  2017</v>
      </c>
    </row>
    <row r="4921" spans="1:17" x14ac:dyDescent="0.3">
      <c r="A4921" s="3">
        <v>42947</v>
      </c>
      <c r="B4921" t="s">
        <v>349</v>
      </c>
      <c r="C4921" t="s">
        <v>317</v>
      </c>
      <c r="D4921">
        <v>5</v>
      </c>
      <c r="E4921">
        <v>148.72</v>
      </c>
      <c r="F4921">
        <v>743.6</v>
      </c>
      <c r="G4921" t="s">
        <v>87</v>
      </c>
      <c r="H4921" t="s">
        <v>51</v>
      </c>
      <c r="I4921" t="s">
        <v>349</v>
      </c>
      <c r="J4921" t="s">
        <v>428</v>
      </c>
      <c r="K4921">
        <v>776</v>
      </c>
      <c r="L4921" t="s">
        <v>349</v>
      </c>
      <c r="M4921">
        <v>61.33</v>
      </c>
      <c r="N4921">
        <v>12.9</v>
      </c>
      <c r="O4921" t="s">
        <v>431</v>
      </c>
      <c r="P4921">
        <f>E4921 - M4921</f>
        <v>87.39</v>
      </c>
      <c r="Q4921" t="str">
        <f>TEXT((A4921),"MMM _ YYYY")</f>
        <v>Jul  2017</v>
      </c>
    </row>
    <row r="4922" spans="1:17" x14ac:dyDescent="0.3">
      <c r="A4922" s="3">
        <v>42404</v>
      </c>
      <c r="B4922" t="s">
        <v>349</v>
      </c>
      <c r="C4922" t="s">
        <v>118</v>
      </c>
      <c r="D4922">
        <v>15</v>
      </c>
      <c r="E4922">
        <v>134.91</v>
      </c>
      <c r="F4922">
        <v>2023.65</v>
      </c>
      <c r="G4922" t="s">
        <v>81</v>
      </c>
      <c r="H4922" t="s">
        <v>51</v>
      </c>
      <c r="I4922" t="s">
        <v>349</v>
      </c>
      <c r="J4922" t="s">
        <v>428</v>
      </c>
      <c r="K4922">
        <v>776</v>
      </c>
      <c r="L4922" t="s">
        <v>349</v>
      </c>
      <c r="M4922">
        <v>61.33</v>
      </c>
      <c r="N4922">
        <v>12.9</v>
      </c>
      <c r="O4922" t="s">
        <v>431</v>
      </c>
      <c r="P4922">
        <f>E4922 - M4922</f>
        <v>73.58</v>
      </c>
      <c r="Q4922" t="str">
        <f>TEXT((A4922),"MMM _ YYYY")</f>
        <v>Feb  2016</v>
      </c>
    </row>
    <row r="4923" spans="1:17" x14ac:dyDescent="0.3">
      <c r="A4923" s="3">
        <v>42513</v>
      </c>
      <c r="B4923" t="s">
        <v>349</v>
      </c>
      <c r="C4923" t="s">
        <v>337</v>
      </c>
      <c r="D4923">
        <v>35</v>
      </c>
      <c r="E4923">
        <v>363.94</v>
      </c>
      <c r="F4923">
        <v>12737.9</v>
      </c>
      <c r="G4923" t="s">
        <v>26</v>
      </c>
      <c r="H4923" t="s">
        <v>51</v>
      </c>
      <c r="I4923" t="s">
        <v>349</v>
      </c>
      <c r="J4923" t="s">
        <v>428</v>
      </c>
      <c r="K4923">
        <v>776</v>
      </c>
      <c r="L4923" t="s">
        <v>349</v>
      </c>
      <c r="M4923">
        <v>61.33</v>
      </c>
      <c r="N4923">
        <v>12.9</v>
      </c>
      <c r="O4923" t="s">
        <v>431</v>
      </c>
      <c r="P4923">
        <f>E4923 - M4923</f>
        <v>302.61</v>
      </c>
      <c r="Q4923" t="str">
        <f>TEXT((A4923),"MMM _ YYYY")</f>
        <v>May  2016</v>
      </c>
    </row>
    <row r="4924" spans="1:17" x14ac:dyDescent="0.3">
      <c r="A4924" s="3">
        <v>42044</v>
      </c>
      <c r="B4924" t="s">
        <v>349</v>
      </c>
      <c r="C4924" t="s">
        <v>17</v>
      </c>
      <c r="D4924">
        <v>28</v>
      </c>
      <c r="E4924">
        <v>235.78</v>
      </c>
      <c r="F4924">
        <v>6601.84</v>
      </c>
      <c r="G4924" t="s">
        <v>16</v>
      </c>
      <c r="H4924" t="s">
        <v>51</v>
      </c>
      <c r="I4924" t="s">
        <v>349</v>
      </c>
      <c r="J4924" t="s">
        <v>428</v>
      </c>
      <c r="K4924">
        <v>776</v>
      </c>
      <c r="L4924" t="s">
        <v>349</v>
      </c>
      <c r="M4924">
        <v>61.33</v>
      </c>
      <c r="N4924">
        <v>12.9</v>
      </c>
      <c r="O4924" t="s">
        <v>431</v>
      </c>
      <c r="P4924">
        <f>E4924 - M4924</f>
        <v>174.45</v>
      </c>
      <c r="Q4924" t="str">
        <f>TEXT((A4924),"MMM _ YYYY")</f>
        <v>Feb  2015</v>
      </c>
    </row>
    <row r="4925" spans="1:17" x14ac:dyDescent="0.3">
      <c r="A4925" s="3">
        <v>42127</v>
      </c>
      <c r="B4925" t="s">
        <v>349</v>
      </c>
      <c r="C4925" t="s">
        <v>247</v>
      </c>
      <c r="D4925">
        <v>5</v>
      </c>
      <c r="E4925">
        <v>339.99</v>
      </c>
      <c r="F4925">
        <v>1699.95</v>
      </c>
      <c r="G4925" t="s">
        <v>23</v>
      </c>
      <c r="H4925" t="s">
        <v>51</v>
      </c>
      <c r="I4925" t="s">
        <v>349</v>
      </c>
      <c r="J4925" t="s">
        <v>428</v>
      </c>
      <c r="K4925">
        <v>776</v>
      </c>
      <c r="L4925" t="s">
        <v>349</v>
      </c>
      <c r="M4925">
        <v>61.33</v>
      </c>
      <c r="N4925">
        <v>12.9</v>
      </c>
      <c r="O4925" t="s">
        <v>431</v>
      </c>
      <c r="P4925">
        <f>E4925 - M4925</f>
        <v>278.66000000000003</v>
      </c>
      <c r="Q4925" t="str">
        <f>TEXT((A4925),"MMM _ YYYY")</f>
        <v>May  2015</v>
      </c>
    </row>
    <row r="4926" spans="1:17" x14ac:dyDescent="0.3">
      <c r="A4926" s="3">
        <v>42190</v>
      </c>
      <c r="B4926" t="s">
        <v>349</v>
      </c>
      <c r="C4926" t="s">
        <v>327</v>
      </c>
      <c r="D4926">
        <v>1</v>
      </c>
      <c r="E4926">
        <v>396.07</v>
      </c>
      <c r="F4926">
        <v>396.07</v>
      </c>
      <c r="G4926" t="s">
        <v>31</v>
      </c>
      <c r="H4926" t="s">
        <v>51</v>
      </c>
      <c r="I4926" t="s">
        <v>349</v>
      </c>
      <c r="J4926" t="s">
        <v>428</v>
      </c>
      <c r="K4926">
        <v>776</v>
      </c>
      <c r="L4926" t="s">
        <v>349</v>
      </c>
      <c r="M4926">
        <v>61.33</v>
      </c>
      <c r="N4926">
        <v>12.9</v>
      </c>
      <c r="O4926" t="s">
        <v>431</v>
      </c>
      <c r="P4926">
        <f>E4926 - M4926</f>
        <v>334.74</v>
      </c>
      <c r="Q4926" t="str">
        <f>TEXT((A4926),"MMM _ YYYY")</f>
        <v>Jul  2015</v>
      </c>
    </row>
    <row r="4927" spans="1:17" x14ac:dyDescent="0.3">
      <c r="A4927" s="3">
        <v>41805</v>
      </c>
      <c r="B4927" t="s">
        <v>349</v>
      </c>
      <c r="C4927" t="s">
        <v>142</v>
      </c>
      <c r="D4927">
        <v>10</v>
      </c>
      <c r="E4927">
        <v>193.47</v>
      </c>
      <c r="F4927">
        <v>1934.7</v>
      </c>
      <c r="G4927" t="s">
        <v>31</v>
      </c>
      <c r="H4927" t="s">
        <v>51</v>
      </c>
      <c r="I4927" t="s">
        <v>349</v>
      </c>
      <c r="J4927" t="s">
        <v>428</v>
      </c>
      <c r="K4927">
        <v>776</v>
      </c>
      <c r="L4927" t="s">
        <v>349</v>
      </c>
      <c r="M4927">
        <v>61.33</v>
      </c>
      <c r="N4927">
        <v>12.9</v>
      </c>
      <c r="O4927" t="s">
        <v>431</v>
      </c>
      <c r="P4927">
        <f>E4927 - M4927</f>
        <v>132.13999999999999</v>
      </c>
      <c r="Q4927" t="str">
        <f>TEXT((A4927),"MMM _ YYYY")</f>
        <v>Jun  2014</v>
      </c>
    </row>
    <row r="4928" spans="1:17" x14ac:dyDescent="0.3">
      <c r="A4928" s="3">
        <v>41851</v>
      </c>
      <c r="B4928" t="s">
        <v>349</v>
      </c>
      <c r="C4928" t="s">
        <v>255</v>
      </c>
      <c r="D4928">
        <v>36</v>
      </c>
      <c r="E4928">
        <v>65.930000000000007</v>
      </c>
      <c r="F4928">
        <v>2373.48</v>
      </c>
      <c r="G4928" t="s">
        <v>26</v>
      </c>
      <c r="H4928" t="s">
        <v>51</v>
      </c>
      <c r="I4928" t="s">
        <v>349</v>
      </c>
      <c r="J4928" t="s">
        <v>428</v>
      </c>
      <c r="K4928">
        <v>776</v>
      </c>
      <c r="L4928" t="s">
        <v>349</v>
      </c>
      <c r="M4928">
        <v>61.33</v>
      </c>
      <c r="N4928">
        <v>12.9</v>
      </c>
      <c r="O4928" t="s">
        <v>431</v>
      </c>
      <c r="P4928">
        <f>E4928 - M4928</f>
        <v>4.6000000000000085</v>
      </c>
      <c r="Q4928" t="str">
        <f>TEXT((A4928),"MMM _ YYYY")</f>
        <v>Jul  2014</v>
      </c>
    </row>
    <row r="4929" spans="1:17" x14ac:dyDescent="0.3">
      <c r="A4929" s="3">
        <v>41862</v>
      </c>
      <c r="B4929" t="s">
        <v>349</v>
      </c>
      <c r="C4929" t="s">
        <v>249</v>
      </c>
      <c r="D4929">
        <v>31</v>
      </c>
      <c r="E4929">
        <v>54.56</v>
      </c>
      <c r="F4929">
        <v>1691.36</v>
      </c>
      <c r="G4929" t="s">
        <v>105</v>
      </c>
      <c r="H4929" t="s">
        <v>51</v>
      </c>
      <c r="I4929" t="s">
        <v>349</v>
      </c>
      <c r="J4929" t="s">
        <v>428</v>
      </c>
      <c r="K4929">
        <v>776</v>
      </c>
      <c r="L4929" t="s">
        <v>349</v>
      </c>
      <c r="M4929">
        <v>61.33</v>
      </c>
      <c r="N4929">
        <v>12.9</v>
      </c>
      <c r="O4929" t="s">
        <v>431</v>
      </c>
      <c r="P4929">
        <f>E4929 - M4929</f>
        <v>-6.769999999999996</v>
      </c>
      <c r="Q4929" t="str">
        <f>TEXT((A4929),"MMM _ YYYY")</f>
        <v>Aug  2014</v>
      </c>
    </row>
    <row r="4930" spans="1:17" x14ac:dyDescent="0.3">
      <c r="A4930" s="3">
        <v>41340</v>
      </c>
      <c r="B4930" t="s">
        <v>349</v>
      </c>
      <c r="C4930" t="s">
        <v>37</v>
      </c>
      <c r="D4930">
        <v>22</v>
      </c>
      <c r="E4930">
        <v>362.93</v>
      </c>
      <c r="F4930">
        <v>7984.46</v>
      </c>
      <c r="G4930" t="s">
        <v>12</v>
      </c>
      <c r="H4930" t="s">
        <v>51</v>
      </c>
      <c r="I4930" t="s">
        <v>349</v>
      </c>
      <c r="J4930" t="s">
        <v>428</v>
      </c>
      <c r="K4930">
        <v>776</v>
      </c>
      <c r="L4930" t="s">
        <v>349</v>
      </c>
      <c r="M4930">
        <v>61.33</v>
      </c>
      <c r="N4930">
        <v>12.9</v>
      </c>
      <c r="O4930" t="s">
        <v>431</v>
      </c>
      <c r="P4930">
        <f>E4930 - M4930</f>
        <v>301.60000000000002</v>
      </c>
      <c r="Q4930" t="str">
        <f>TEXT((A4930),"MMM _ YYYY")</f>
        <v>Mar  2013</v>
      </c>
    </row>
    <row r="4931" spans="1:17" x14ac:dyDescent="0.3">
      <c r="A4931" s="3">
        <v>41393</v>
      </c>
      <c r="B4931" t="s">
        <v>349</v>
      </c>
      <c r="C4931" t="s">
        <v>224</v>
      </c>
      <c r="D4931">
        <v>4</v>
      </c>
      <c r="E4931">
        <v>295.48</v>
      </c>
      <c r="F4931">
        <v>1181.92</v>
      </c>
      <c r="G4931" t="s">
        <v>56</v>
      </c>
      <c r="H4931" t="s">
        <v>51</v>
      </c>
      <c r="I4931" t="s">
        <v>349</v>
      </c>
      <c r="J4931" t="s">
        <v>428</v>
      </c>
      <c r="K4931">
        <v>776</v>
      </c>
      <c r="L4931" t="s">
        <v>349</v>
      </c>
      <c r="M4931">
        <v>61.33</v>
      </c>
      <c r="N4931">
        <v>12.9</v>
      </c>
      <c r="O4931" t="s">
        <v>431</v>
      </c>
      <c r="P4931">
        <f>E4931 - M4931</f>
        <v>234.15000000000003</v>
      </c>
      <c r="Q4931" t="str">
        <f>TEXT((A4931),"MMM _ YYYY")</f>
        <v>Apr  2013</v>
      </c>
    </row>
    <row r="4932" spans="1:17" x14ac:dyDescent="0.3">
      <c r="A4932" s="3">
        <v>41421</v>
      </c>
      <c r="B4932" t="s">
        <v>349</v>
      </c>
      <c r="C4932" t="s">
        <v>179</v>
      </c>
      <c r="D4932">
        <v>2</v>
      </c>
      <c r="E4932">
        <v>206.39</v>
      </c>
      <c r="F4932">
        <v>412.78</v>
      </c>
      <c r="G4932" t="s">
        <v>23</v>
      </c>
      <c r="H4932" t="s">
        <v>51</v>
      </c>
      <c r="I4932" t="s">
        <v>349</v>
      </c>
      <c r="J4932" t="s">
        <v>428</v>
      </c>
      <c r="K4932">
        <v>776</v>
      </c>
      <c r="L4932" t="s">
        <v>349</v>
      </c>
      <c r="M4932">
        <v>61.33</v>
      </c>
      <c r="N4932">
        <v>12.9</v>
      </c>
      <c r="O4932" t="s">
        <v>431</v>
      </c>
      <c r="P4932">
        <f>E4932 - M4932</f>
        <v>145.06</v>
      </c>
      <c r="Q4932" t="str">
        <f>TEXT((A4932),"MMM _ YYYY")</f>
        <v>May  2013</v>
      </c>
    </row>
    <row r="4933" spans="1:17" x14ac:dyDescent="0.3">
      <c r="A4933" s="3">
        <v>41469</v>
      </c>
      <c r="B4933" t="s">
        <v>349</v>
      </c>
      <c r="C4933" t="s">
        <v>62</v>
      </c>
      <c r="D4933">
        <v>38</v>
      </c>
      <c r="E4933">
        <v>89.24</v>
      </c>
      <c r="F4933">
        <v>3391.12</v>
      </c>
      <c r="G4933" t="s">
        <v>61</v>
      </c>
      <c r="H4933" t="s">
        <v>51</v>
      </c>
      <c r="I4933" t="s">
        <v>349</v>
      </c>
      <c r="J4933" t="s">
        <v>428</v>
      </c>
      <c r="K4933">
        <v>776</v>
      </c>
      <c r="L4933" t="s">
        <v>349</v>
      </c>
      <c r="M4933">
        <v>61.33</v>
      </c>
      <c r="N4933">
        <v>12.9</v>
      </c>
      <c r="O4933" t="s">
        <v>431</v>
      </c>
      <c r="P4933">
        <f>E4933 - M4933</f>
        <v>27.909999999999997</v>
      </c>
      <c r="Q4933" t="str">
        <f>TEXT((A4933),"MMM _ YYYY")</f>
        <v>Jul  2013</v>
      </c>
    </row>
    <row r="4934" spans="1:17" x14ac:dyDescent="0.3">
      <c r="A4934" s="3">
        <v>41538</v>
      </c>
      <c r="B4934" t="s">
        <v>349</v>
      </c>
      <c r="C4934" t="s">
        <v>266</v>
      </c>
      <c r="D4934">
        <v>27</v>
      </c>
      <c r="E4934">
        <v>150.13999999999999</v>
      </c>
      <c r="F4934">
        <v>4053.78</v>
      </c>
      <c r="G4934" t="s">
        <v>56</v>
      </c>
      <c r="H4934" t="s">
        <v>51</v>
      </c>
      <c r="I4934" t="s">
        <v>349</v>
      </c>
      <c r="J4934" t="s">
        <v>428</v>
      </c>
      <c r="K4934">
        <v>776</v>
      </c>
      <c r="L4934" t="s">
        <v>349</v>
      </c>
      <c r="M4934">
        <v>61.33</v>
      </c>
      <c r="N4934">
        <v>12.9</v>
      </c>
      <c r="O4934" t="s">
        <v>431</v>
      </c>
      <c r="P4934">
        <f>E4934 - M4934</f>
        <v>88.809999999999988</v>
      </c>
      <c r="Q4934" t="str">
        <f>TEXT((A4934),"MMM _ YYYY")</f>
        <v>Sep  2013</v>
      </c>
    </row>
    <row r="4935" spans="1:17" x14ac:dyDescent="0.3">
      <c r="A4935" s="3">
        <v>45284</v>
      </c>
      <c r="B4935" t="s">
        <v>383</v>
      </c>
      <c r="C4935" t="s">
        <v>251</v>
      </c>
      <c r="D4935">
        <v>42</v>
      </c>
      <c r="E4935">
        <v>221.99</v>
      </c>
      <c r="F4935">
        <v>9323.58</v>
      </c>
      <c r="G4935" t="s">
        <v>26</v>
      </c>
      <c r="H4935" t="s">
        <v>19</v>
      </c>
      <c r="I4935" t="s">
        <v>383</v>
      </c>
      <c r="J4935" t="s">
        <v>428</v>
      </c>
      <c r="K4935">
        <v>825</v>
      </c>
      <c r="L4935" t="s">
        <v>383</v>
      </c>
      <c r="M4935">
        <v>13.72</v>
      </c>
      <c r="N4935">
        <v>7.75</v>
      </c>
      <c r="O4935" t="s">
        <v>430</v>
      </c>
      <c r="P4935">
        <f>E4935 - M4935</f>
        <v>208.27</v>
      </c>
      <c r="Q4935" t="str">
        <f>TEXT((A4935),"MMM _ YYYY")</f>
        <v>Dec  2023</v>
      </c>
    </row>
    <row r="4936" spans="1:17" x14ac:dyDescent="0.3">
      <c r="A4936" s="3">
        <v>45407</v>
      </c>
      <c r="B4936" t="s">
        <v>383</v>
      </c>
      <c r="C4936" t="s">
        <v>13</v>
      </c>
      <c r="D4936">
        <v>15</v>
      </c>
      <c r="E4936">
        <v>367.05</v>
      </c>
      <c r="F4936">
        <v>5505.75</v>
      </c>
      <c r="G4936" t="s">
        <v>12</v>
      </c>
      <c r="H4936" t="s">
        <v>19</v>
      </c>
      <c r="I4936" t="s">
        <v>383</v>
      </c>
      <c r="J4936" t="s">
        <v>428</v>
      </c>
      <c r="K4936">
        <v>825</v>
      </c>
      <c r="L4936" t="s">
        <v>383</v>
      </c>
      <c r="M4936">
        <v>13.72</v>
      </c>
      <c r="N4936">
        <v>7.75</v>
      </c>
      <c r="O4936" t="s">
        <v>430</v>
      </c>
      <c r="P4936">
        <f>E4936 - M4936</f>
        <v>353.33</v>
      </c>
      <c r="Q4936" t="str">
        <f>TEXT((A4936),"MMM _ YYYY")</f>
        <v>Apr  2024</v>
      </c>
    </row>
    <row r="4937" spans="1:17" x14ac:dyDescent="0.3">
      <c r="A4937" s="3">
        <v>45786</v>
      </c>
      <c r="B4937" t="s">
        <v>383</v>
      </c>
      <c r="C4937" t="s">
        <v>265</v>
      </c>
      <c r="D4937">
        <v>48</v>
      </c>
      <c r="E4937">
        <v>300.99</v>
      </c>
      <c r="F4937">
        <v>14447.52</v>
      </c>
      <c r="G4937" t="s">
        <v>2</v>
      </c>
      <c r="H4937" t="s">
        <v>19</v>
      </c>
      <c r="I4937" t="s">
        <v>383</v>
      </c>
      <c r="J4937" t="s">
        <v>428</v>
      </c>
      <c r="K4937">
        <v>825</v>
      </c>
      <c r="L4937" t="s">
        <v>383</v>
      </c>
      <c r="M4937">
        <v>13.72</v>
      </c>
      <c r="N4937">
        <v>7.75</v>
      </c>
      <c r="O4937" t="s">
        <v>430</v>
      </c>
      <c r="P4937">
        <f>E4937 - M4937</f>
        <v>287.27</v>
      </c>
      <c r="Q4937" t="str">
        <f>TEXT((A4937),"MMM _ YYYY")</f>
        <v>May  2025</v>
      </c>
    </row>
    <row r="4938" spans="1:17" x14ac:dyDescent="0.3">
      <c r="A4938" s="3">
        <v>45815</v>
      </c>
      <c r="B4938" t="s">
        <v>383</v>
      </c>
      <c r="C4938" t="s">
        <v>284</v>
      </c>
      <c r="D4938">
        <v>31</v>
      </c>
      <c r="E4938">
        <v>60.75</v>
      </c>
      <c r="F4938">
        <v>1883.25</v>
      </c>
      <c r="G4938" t="s">
        <v>56</v>
      </c>
      <c r="H4938" t="s">
        <v>19</v>
      </c>
      <c r="I4938" t="s">
        <v>383</v>
      </c>
      <c r="J4938" t="s">
        <v>428</v>
      </c>
      <c r="K4938">
        <v>825</v>
      </c>
      <c r="L4938" t="s">
        <v>383</v>
      </c>
      <c r="M4938">
        <v>13.72</v>
      </c>
      <c r="N4938">
        <v>7.75</v>
      </c>
      <c r="O4938" t="s">
        <v>430</v>
      </c>
      <c r="P4938">
        <f>E4938 - M4938</f>
        <v>47.03</v>
      </c>
      <c r="Q4938" t="str">
        <f>TEXT((A4938),"MMM _ YYYY")</f>
        <v>Jun  2025</v>
      </c>
    </row>
    <row r="4939" spans="1:17" x14ac:dyDescent="0.3">
      <c r="A4939" s="3">
        <v>44211</v>
      </c>
      <c r="B4939" t="s">
        <v>383</v>
      </c>
      <c r="C4939" t="s">
        <v>140</v>
      </c>
      <c r="D4939">
        <v>33</v>
      </c>
      <c r="E4939">
        <v>297.45</v>
      </c>
      <c r="F4939">
        <v>9815.85</v>
      </c>
      <c r="G4939" t="s">
        <v>105</v>
      </c>
      <c r="H4939" t="s">
        <v>19</v>
      </c>
      <c r="I4939" t="s">
        <v>383</v>
      </c>
      <c r="J4939" t="s">
        <v>428</v>
      </c>
      <c r="K4939">
        <v>825</v>
      </c>
      <c r="L4939" t="s">
        <v>383</v>
      </c>
      <c r="M4939">
        <v>13.72</v>
      </c>
      <c r="N4939">
        <v>7.75</v>
      </c>
      <c r="O4939" t="s">
        <v>430</v>
      </c>
      <c r="P4939">
        <f>E4939 - M4939</f>
        <v>283.72999999999996</v>
      </c>
      <c r="Q4939" t="str">
        <f>TEXT((A4939),"MMM _ YYYY")</f>
        <v>Jan  2021</v>
      </c>
    </row>
    <row r="4940" spans="1:17" x14ac:dyDescent="0.3">
      <c r="A4940" s="3">
        <v>43864</v>
      </c>
      <c r="B4940" t="s">
        <v>383</v>
      </c>
      <c r="C4940" t="s">
        <v>175</v>
      </c>
      <c r="D4940">
        <v>23</v>
      </c>
      <c r="E4940">
        <v>284.70999999999998</v>
      </c>
      <c r="F4940">
        <v>6548.33</v>
      </c>
      <c r="G4940" t="s">
        <v>56</v>
      </c>
      <c r="H4940" t="s">
        <v>19</v>
      </c>
      <c r="I4940" t="s">
        <v>383</v>
      </c>
      <c r="J4940" t="s">
        <v>428</v>
      </c>
      <c r="K4940">
        <v>825</v>
      </c>
      <c r="L4940" t="s">
        <v>383</v>
      </c>
      <c r="M4940">
        <v>13.72</v>
      </c>
      <c r="N4940">
        <v>7.75</v>
      </c>
      <c r="O4940" t="s">
        <v>430</v>
      </c>
      <c r="P4940">
        <f>E4940 - M4940</f>
        <v>270.98999999999995</v>
      </c>
      <c r="Q4940" t="str">
        <f>TEXT((A4940),"MMM _ YYYY")</f>
        <v>Feb  2020</v>
      </c>
    </row>
    <row r="4941" spans="1:17" x14ac:dyDescent="0.3">
      <c r="A4941" s="3">
        <v>44110</v>
      </c>
      <c r="B4941" t="s">
        <v>383</v>
      </c>
      <c r="C4941" t="s">
        <v>9</v>
      </c>
      <c r="D4941">
        <v>2</v>
      </c>
      <c r="E4941">
        <v>262.36</v>
      </c>
      <c r="F4941">
        <v>524.72</v>
      </c>
      <c r="G4941" t="s">
        <v>8</v>
      </c>
      <c r="H4941" t="s">
        <v>19</v>
      </c>
      <c r="I4941" t="s">
        <v>383</v>
      </c>
      <c r="J4941" t="s">
        <v>428</v>
      </c>
      <c r="K4941">
        <v>825</v>
      </c>
      <c r="L4941" t="s">
        <v>383</v>
      </c>
      <c r="M4941">
        <v>13.72</v>
      </c>
      <c r="N4941">
        <v>7.75</v>
      </c>
      <c r="O4941" t="s">
        <v>430</v>
      </c>
      <c r="P4941">
        <f>E4941 - M4941</f>
        <v>248.64000000000001</v>
      </c>
      <c r="Q4941" t="str">
        <f>TEXT((A4941),"MMM _ YYYY")</f>
        <v>Oct  2020</v>
      </c>
    </row>
    <row r="4942" spans="1:17" x14ac:dyDescent="0.3">
      <c r="A4942" s="3">
        <v>44123</v>
      </c>
      <c r="B4942" t="s">
        <v>383</v>
      </c>
      <c r="C4942" t="s">
        <v>255</v>
      </c>
      <c r="D4942">
        <v>27</v>
      </c>
      <c r="E4942">
        <v>105.01</v>
      </c>
      <c r="F4942">
        <v>2835.27</v>
      </c>
      <c r="G4942" t="s">
        <v>26</v>
      </c>
      <c r="H4942" t="s">
        <v>19</v>
      </c>
      <c r="I4942" t="s">
        <v>383</v>
      </c>
      <c r="J4942" t="s">
        <v>428</v>
      </c>
      <c r="K4942">
        <v>825</v>
      </c>
      <c r="L4942" t="s">
        <v>383</v>
      </c>
      <c r="M4942">
        <v>13.72</v>
      </c>
      <c r="N4942">
        <v>7.75</v>
      </c>
      <c r="O4942" t="s">
        <v>430</v>
      </c>
      <c r="P4942">
        <f>E4942 - M4942</f>
        <v>91.29</v>
      </c>
      <c r="Q4942" t="str">
        <f>TEXT((A4942),"MMM _ YYYY")</f>
        <v>Oct  2020</v>
      </c>
    </row>
    <row r="4943" spans="1:17" x14ac:dyDescent="0.3">
      <c r="A4943" s="3">
        <v>44145</v>
      </c>
      <c r="B4943" t="s">
        <v>383</v>
      </c>
      <c r="C4943" t="s">
        <v>17</v>
      </c>
      <c r="D4943">
        <v>32</v>
      </c>
      <c r="E4943">
        <v>202.69</v>
      </c>
      <c r="F4943">
        <v>6486.08</v>
      </c>
      <c r="G4943" t="s">
        <v>16</v>
      </c>
      <c r="H4943" t="s">
        <v>19</v>
      </c>
      <c r="I4943" t="s">
        <v>383</v>
      </c>
      <c r="J4943" t="s">
        <v>428</v>
      </c>
      <c r="K4943">
        <v>825</v>
      </c>
      <c r="L4943" t="s">
        <v>383</v>
      </c>
      <c r="M4943">
        <v>13.72</v>
      </c>
      <c r="N4943">
        <v>7.75</v>
      </c>
      <c r="O4943" t="s">
        <v>430</v>
      </c>
      <c r="P4943">
        <f>E4943 - M4943</f>
        <v>188.97</v>
      </c>
      <c r="Q4943" t="str">
        <f>TEXT((A4943),"MMM _ YYYY")</f>
        <v>Nov  2020</v>
      </c>
    </row>
    <row r="4944" spans="1:17" x14ac:dyDescent="0.3">
      <c r="A4944" s="3">
        <v>43466</v>
      </c>
      <c r="B4944" t="s">
        <v>383</v>
      </c>
      <c r="C4944" t="s">
        <v>380</v>
      </c>
      <c r="D4944">
        <v>47</v>
      </c>
      <c r="E4944">
        <v>159.69</v>
      </c>
      <c r="F4944">
        <v>7505.43</v>
      </c>
      <c r="G4944" t="s">
        <v>81</v>
      </c>
      <c r="H4944" t="s">
        <v>19</v>
      </c>
      <c r="I4944" t="s">
        <v>383</v>
      </c>
      <c r="J4944" t="s">
        <v>428</v>
      </c>
      <c r="K4944">
        <v>825</v>
      </c>
      <c r="L4944" t="s">
        <v>383</v>
      </c>
      <c r="M4944">
        <v>13.72</v>
      </c>
      <c r="N4944">
        <v>7.75</v>
      </c>
      <c r="O4944" t="s">
        <v>430</v>
      </c>
      <c r="P4944">
        <f>E4944 - M4944</f>
        <v>145.97</v>
      </c>
      <c r="Q4944" t="str">
        <f>TEXT((A4944),"MMM _ YYYY")</f>
        <v>Jan  2019</v>
      </c>
    </row>
    <row r="4945" spans="1:17" x14ac:dyDescent="0.3">
      <c r="A4945" s="3">
        <v>43101</v>
      </c>
      <c r="B4945" t="s">
        <v>383</v>
      </c>
      <c r="C4945" t="s">
        <v>9</v>
      </c>
      <c r="D4945">
        <v>40</v>
      </c>
      <c r="E4945">
        <v>82.58</v>
      </c>
      <c r="F4945">
        <v>3303.2</v>
      </c>
      <c r="G4945" t="s">
        <v>8</v>
      </c>
      <c r="H4945" t="s">
        <v>19</v>
      </c>
      <c r="I4945" t="s">
        <v>383</v>
      </c>
      <c r="J4945" t="s">
        <v>428</v>
      </c>
      <c r="K4945">
        <v>825</v>
      </c>
      <c r="L4945" t="s">
        <v>383</v>
      </c>
      <c r="M4945">
        <v>13.72</v>
      </c>
      <c r="N4945">
        <v>7.75</v>
      </c>
      <c r="O4945" t="s">
        <v>430</v>
      </c>
      <c r="P4945">
        <f>E4945 - M4945</f>
        <v>68.86</v>
      </c>
      <c r="Q4945" t="str">
        <f>TEXT((A4945),"MMM _ YYYY")</f>
        <v>Jan  2018</v>
      </c>
    </row>
    <row r="4946" spans="1:17" x14ac:dyDescent="0.3">
      <c r="A4946" s="3">
        <v>43198</v>
      </c>
      <c r="B4946" t="s">
        <v>383</v>
      </c>
      <c r="C4946" t="s">
        <v>317</v>
      </c>
      <c r="D4946">
        <v>34</v>
      </c>
      <c r="E4946">
        <v>351.12</v>
      </c>
      <c r="F4946">
        <v>11938.08</v>
      </c>
      <c r="G4946" t="s">
        <v>87</v>
      </c>
      <c r="H4946" t="s">
        <v>19</v>
      </c>
      <c r="I4946" t="s">
        <v>383</v>
      </c>
      <c r="J4946" t="s">
        <v>428</v>
      </c>
      <c r="K4946">
        <v>825</v>
      </c>
      <c r="L4946" t="s">
        <v>383</v>
      </c>
      <c r="M4946">
        <v>13.72</v>
      </c>
      <c r="N4946">
        <v>7.75</v>
      </c>
      <c r="O4946" t="s">
        <v>430</v>
      </c>
      <c r="P4946">
        <f>E4946 - M4946</f>
        <v>337.4</v>
      </c>
      <c r="Q4946" t="str">
        <f>TEXT((A4946),"MMM _ YYYY")</f>
        <v>Apr  2018</v>
      </c>
    </row>
    <row r="4947" spans="1:17" x14ac:dyDescent="0.3">
      <c r="A4947" s="3">
        <v>42740</v>
      </c>
      <c r="B4947" t="s">
        <v>383</v>
      </c>
      <c r="C4947" t="s">
        <v>339</v>
      </c>
      <c r="D4947">
        <v>43</v>
      </c>
      <c r="E4947">
        <v>102.81</v>
      </c>
      <c r="F4947">
        <v>4420.83</v>
      </c>
      <c r="G4947" t="s">
        <v>2</v>
      </c>
      <c r="H4947" t="s">
        <v>19</v>
      </c>
      <c r="I4947" t="s">
        <v>383</v>
      </c>
      <c r="J4947" t="s">
        <v>428</v>
      </c>
      <c r="K4947">
        <v>825</v>
      </c>
      <c r="L4947" t="s">
        <v>383</v>
      </c>
      <c r="M4947">
        <v>13.72</v>
      </c>
      <c r="N4947">
        <v>7.75</v>
      </c>
      <c r="O4947" t="s">
        <v>430</v>
      </c>
      <c r="P4947">
        <f>E4947 - M4947</f>
        <v>89.09</v>
      </c>
      <c r="Q4947" t="str">
        <f>TEXT((A4947),"MMM _ YYYY")</f>
        <v>Jan  2017</v>
      </c>
    </row>
    <row r="4948" spans="1:17" x14ac:dyDescent="0.3">
      <c r="A4948" s="3">
        <v>42833</v>
      </c>
      <c r="B4948" t="s">
        <v>383</v>
      </c>
      <c r="C4948" t="s">
        <v>367</v>
      </c>
      <c r="D4948">
        <v>39</v>
      </c>
      <c r="E4948">
        <v>81.93</v>
      </c>
      <c r="F4948">
        <v>3195.27</v>
      </c>
      <c r="G4948" t="s">
        <v>87</v>
      </c>
      <c r="H4948" t="s">
        <v>19</v>
      </c>
      <c r="I4948" t="s">
        <v>383</v>
      </c>
      <c r="J4948" t="s">
        <v>428</v>
      </c>
      <c r="K4948">
        <v>825</v>
      </c>
      <c r="L4948" t="s">
        <v>383</v>
      </c>
      <c r="M4948">
        <v>13.72</v>
      </c>
      <c r="N4948">
        <v>7.75</v>
      </c>
      <c r="O4948" t="s">
        <v>430</v>
      </c>
      <c r="P4948">
        <f>E4948 - M4948</f>
        <v>68.210000000000008</v>
      </c>
      <c r="Q4948" t="str">
        <f>TEXT((A4948),"MMM _ YYYY")</f>
        <v>Apr  2017</v>
      </c>
    </row>
    <row r="4949" spans="1:17" x14ac:dyDescent="0.3">
      <c r="A4949" s="3">
        <v>42724</v>
      </c>
      <c r="B4949" t="s">
        <v>383</v>
      </c>
      <c r="C4949" t="s">
        <v>166</v>
      </c>
      <c r="D4949">
        <v>38</v>
      </c>
      <c r="E4949">
        <v>354.15</v>
      </c>
      <c r="F4949">
        <v>13457.7</v>
      </c>
      <c r="G4949" t="s">
        <v>8</v>
      </c>
      <c r="H4949" t="s">
        <v>19</v>
      </c>
      <c r="I4949" t="s">
        <v>383</v>
      </c>
      <c r="J4949" t="s">
        <v>428</v>
      </c>
      <c r="K4949">
        <v>825</v>
      </c>
      <c r="L4949" t="s">
        <v>383</v>
      </c>
      <c r="M4949">
        <v>13.72</v>
      </c>
      <c r="N4949">
        <v>7.75</v>
      </c>
      <c r="O4949" t="s">
        <v>430</v>
      </c>
      <c r="P4949">
        <f>E4949 - M4949</f>
        <v>340.42999999999995</v>
      </c>
      <c r="Q4949" t="str">
        <f>TEXT((A4949),"MMM _ YYYY")</f>
        <v>Dec  2016</v>
      </c>
    </row>
    <row r="4950" spans="1:17" x14ac:dyDescent="0.3">
      <c r="A4950" s="3">
        <v>42312</v>
      </c>
      <c r="B4950" t="s">
        <v>383</v>
      </c>
      <c r="C4950" t="s">
        <v>272</v>
      </c>
      <c r="D4950">
        <v>46</v>
      </c>
      <c r="E4950">
        <v>231.44</v>
      </c>
      <c r="F4950">
        <v>10646.24</v>
      </c>
      <c r="G4950" t="s">
        <v>26</v>
      </c>
      <c r="H4950" t="s">
        <v>19</v>
      </c>
      <c r="I4950" t="s">
        <v>383</v>
      </c>
      <c r="J4950" t="s">
        <v>428</v>
      </c>
      <c r="K4950">
        <v>825</v>
      </c>
      <c r="L4950" t="s">
        <v>383</v>
      </c>
      <c r="M4950">
        <v>13.72</v>
      </c>
      <c r="N4950">
        <v>7.75</v>
      </c>
      <c r="O4950" t="s">
        <v>430</v>
      </c>
      <c r="P4950">
        <f>E4950 - M4950</f>
        <v>217.72</v>
      </c>
      <c r="Q4950" t="str">
        <f>TEXT((A4950),"MMM _ YYYY")</f>
        <v>Nov  2015</v>
      </c>
    </row>
    <row r="4951" spans="1:17" x14ac:dyDescent="0.3">
      <c r="A4951" s="3">
        <v>41278</v>
      </c>
      <c r="B4951" t="s">
        <v>383</v>
      </c>
      <c r="C4951" t="s">
        <v>146</v>
      </c>
      <c r="D4951">
        <v>45</v>
      </c>
      <c r="E4951">
        <v>331.62</v>
      </c>
      <c r="F4951">
        <v>14922.9</v>
      </c>
      <c r="G4951" t="s">
        <v>130</v>
      </c>
      <c r="H4951" t="s">
        <v>19</v>
      </c>
      <c r="I4951" t="s">
        <v>383</v>
      </c>
      <c r="J4951" t="s">
        <v>428</v>
      </c>
      <c r="K4951">
        <v>825</v>
      </c>
      <c r="L4951" t="s">
        <v>383</v>
      </c>
      <c r="M4951">
        <v>13.72</v>
      </c>
      <c r="N4951">
        <v>7.75</v>
      </c>
      <c r="O4951" t="s">
        <v>430</v>
      </c>
      <c r="P4951">
        <f>E4951 - M4951</f>
        <v>317.89999999999998</v>
      </c>
      <c r="Q4951" t="str">
        <f>TEXT((A4951),"MMM _ YYYY")</f>
        <v>Jan  2013</v>
      </c>
    </row>
    <row r="4952" spans="1:17" x14ac:dyDescent="0.3">
      <c r="A4952" s="3">
        <v>41312</v>
      </c>
      <c r="B4952" t="s">
        <v>383</v>
      </c>
      <c r="C4952" t="s">
        <v>27</v>
      </c>
      <c r="D4952">
        <v>12</v>
      </c>
      <c r="E4952">
        <v>152.26</v>
      </c>
      <c r="F4952">
        <v>1827.12</v>
      </c>
      <c r="G4952" t="s">
        <v>26</v>
      </c>
      <c r="H4952" t="s">
        <v>19</v>
      </c>
      <c r="I4952" t="s">
        <v>383</v>
      </c>
      <c r="J4952" t="s">
        <v>428</v>
      </c>
      <c r="K4952">
        <v>825</v>
      </c>
      <c r="L4952" t="s">
        <v>383</v>
      </c>
      <c r="M4952">
        <v>13.72</v>
      </c>
      <c r="N4952">
        <v>7.75</v>
      </c>
      <c r="O4952" t="s">
        <v>430</v>
      </c>
      <c r="P4952">
        <f>E4952 - M4952</f>
        <v>138.54</v>
      </c>
      <c r="Q4952" t="str">
        <f>TEXT((A4952),"MMM _ YYYY")</f>
        <v>Feb  2013</v>
      </c>
    </row>
    <row r="4953" spans="1:17" x14ac:dyDescent="0.3">
      <c r="A4953" s="3">
        <v>45437</v>
      </c>
      <c r="B4953" t="s">
        <v>0</v>
      </c>
      <c r="C4953" t="s">
        <v>220</v>
      </c>
      <c r="D4953">
        <v>2</v>
      </c>
      <c r="E4953">
        <v>338.62</v>
      </c>
      <c r="F4953">
        <v>677.24</v>
      </c>
      <c r="G4953" t="s">
        <v>81</v>
      </c>
      <c r="H4953" t="s">
        <v>1</v>
      </c>
      <c r="I4953" t="s">
        <v>0</v>
      </c>
      <c r="J4953" t="s">
        <v>428</v>
      </c>
      <c r="K4953">
        <v>912</v>
      </c>
      <c r="L4953" t="s">
        <v>0</v>
      </c>
      <c r="M4953">
        <v>35.31</v>
      </c>
      <c r="N4953">
        <v>4.71</v>
      </c>
      <c r="O4953" t="s">
        <v>429</v>
      </c>
      <c r="P4953">
        <f>E4953 - M4953</f>
        <v>303.31</v>
      </c>
      <c r="Q4953" t="str">
        <f>TEXT((A4953),"MMM _ YYYY")</f>
        <v>May  2024</v>
      </c>
    </row>
    <row r="4954" spans="1:17" x14ac:dyDescent="0.3">
      <c r="A4954" s="3">
        <v>44575</v>
      </c>
      <c r="B4954" t="s">
        <v>0</v>
      </c>
      <c r="C4954" t="s">
        <v>265</v>
      </c>
      <c r="D4954">
        <v>35</v>
      </c>
      <c r="E4954">
        <v>292.8</v>
      </c>
      <c r="F4954">
        <v>10248</v>
      </c>
      <c r="G4954" t="s">
        <v>2</v>
      </c>
      <c r="H4954" t="s">
        <v>1</v>
      </c>
      <c r="I4954" t="s">
        <v>0</v>
      </c>
      <c r="J4954" t="s">
        <v>428</v>
      </c>
      <c r="K4954">
        <v>912</v>
      </c>
      <c r="L4954" t="s">
        <v>0</v>
      </c>
      <c r="M4954">
        <v>35.31</v>
      </c>
      <c r="N4954">
        <v>4.71</v>
      </c>
      <c r="O4954" t="s">
        <v>429</v>
      </c>
      <c r="P4954">
        <f>E4954 - M4954</f>
        <v>257.49</v>
      </c>
      <c r="Q4954" t="str">
        <f>TEXT((A4954),"MMM _ YYYY")</f>
        <v>Jan  2022</v>
      </c>
    </row>
    <row r="4955" spans="1:17" x14ac:dyDescent="0.3">
      <c r="A4955" s="3">
        <v>44755</v>
      </c>
      <c r="B4955" t="s">
        <v>0</v>
      </c>
      <c r="C4955" t="s">
        <v>253</v>
      </c>
      <c r="D4955">
        <v>34</v>
      </c>
      <c r="E4955">
        <v>262.79000000000002</v>
      </c>
      <c r="F4955">
        <v>8934.86</v>
      </c>
      <c r="G4955" t="s">
        <v>8</v>
      </c>
      <c r="H4955" t="s">
        <v>1</v>
      </c>
      <c r="I4955" t="s">
        <v>0</v>
      </c>
      <c r="J4955" t="s">
        <v>428</v>
      </c>
      <c r="K4955">
        <v>912</v>
      </c>
      <c r="L4955" t="s">
        <v>0</v>
      </c>
      <c r="M4955">
        <v>35.31</v>
      </c>
      <c r="N4955">
        <v>4.71</v>
      </c>
      <c r="O4955" t="s">
        <v>429</v>
      </c>
      <c r="P4955">
        <f>E4955 - M4955</f>
        <v>227.48000000000002</v>
      </c>
      <c r="Q4955" t="str">
        <f>TEXT((A4955),"MMM _ YYYY")</f>
        <v>Jul  2022</v>
      </c>
    </row>
    <row r="4956" spans="1:17" x14ac:dyDescent="0.3">
      <c r="A4956" s="3">
        <v>44302</v>
      </c>
      <c r="B4956" t="s">
        <v>0</v>
      </c>
      <c r="C4956" t="s">
        <v>354</v>
      </c>
      <c r="D4956">
        <v>2</v>
      </c>
      <c r="E4956">
        <v>230.83</v>
      </c>
      <c r="F4956">
        <v>461.66</v>
      </c>
      <c r="G4956" t="s">
        <v>31</v>
      </c>
      <c r="H4956" t="s">
        <v>1</v>
      </c>
      <c r="I4956" t="s">
        <v>0</v>
      </c>
      <c r="J4956" t="s">
        <v>428</v>
      </c>
      <c r="K4956">
        <v>912</v>
      </c>
      <c r="L4956" t="s">
        <v>0</v>
      </c>
      <c r="M4956">
        <v>35.31</v>
      </c>
      <c r="N4956">
        <v>4.71</v>
      </c>
      <c r="O4956" t="s">
        <v>429</v>
      </c>
      <c r="P4956">
        <f>E4956 - M4956</f>
        <v>195.52</v>
      </c>
      <c r="Q4956" t="str">
        <f>TEXT((A4956),"MMM _ YYYY")</f>
        <v>Apr  2021</v>
      </c>
    </row>
    <row r="4957" spans="1:17" x14ac:dyDescent="0.3">
      <c r="A4957" s="3">
        <v>44085</v>
      </c>
      <c r="B4957" t="s">
        <v>0</v>
      </c>
      <c r="C4957" t="s">
        <v>221</v>
      </c>
      <c r="D4957">
        <v>25</v>
      </c>
      <c r="E4957">
        <v>382.49</v>
      </c>
      <c r="F4957">
        <v>9562.25</v>
      </c>
      <c r="G4957" t="s">
        <v>2</v>
      </c>
      <c r="H4957" t="s">
        <v>1</v>
      </c>
      <c r="I4957" t="s">
        <v>0</v>
      </c>
      <c r="J4957" t="s">
        <v>428</v>
      </c>
      <c r="K4957">
        <v>912</v>
      </c>
      <c r="L4957" t="s">
        <v>0</v>
      </c>
      <c r="M4957">
        <v>35.31</v>
      </c>
      <c r="N4957">
        <v>4.71</v>
      </c>
      <c r="O4957" t="s">
        <v>429</v>
      </c>
      <c r="P4957">
        <f>E4957 - M4957</f>
        <v>347.18</v>
      </c>
      <c r="Q4957" t="str">
        <f>TEXT((A4957),"MMM _ YYYY")</f>
        <v>Sep  2020</v>
      </c>
    </row>
    <row r="4958" spans="1:17" x14ac:dyDescent="0.3">
      <c r="A4958" s="3">
        <v>43106</v>
      </c>
      <c r="B4958" t="s">
        <v>0</v>
      </c>
      <c r="C4958" t="s">
        <v>127</v>
      </c>
      <c r="D4958">
        <v>40</v>
      </c>
      <c r="E4958">
        <v>155.22</v>
      </c>
      <c r="F4958">
        <v>6208.8</v>
      </c>
      <c r="G4958" t="s">
        <v>56</v>
      </c>
      <c r="H4958" t="s">
        <v>1</v>
      </c>
      <c r="I4958" t="s">
        <v>0</v>
      </c>
      <c r="J4958" t="s">
        <v>428</v>
      </c>
      <c r="K4958">
        <v>912</v>
      </c>
      <c r="L4958" t="s">
        <v>0</v>
      </c>
      <c r="M4958">
        <v>35.31</v>
      </c>
      <c r="N4958">
        <v>4.71</v>
      </c>
      <c r="O4958" t="s">
        <v>429</v>
      </c>
      <c r="P4958">
        <f>E4958 - M4958</f>
        <v>119.91</v>
      </c>
      <c r="Q4958" t="str">
        <f>TEXT((A4958),"MMM _ YYYY")</f>
        <v>Jan  2018</v>
      </c>
    </row>
    <row r="4959" spans="1:17" x14ac:dyDescent="0.3">
      <c r="A4959" s="3">
        <v>43161</v>
      </c>
      <c r="B4959" t="s">
        <v>0</v>
      </c>
      <c r="C4959" t="s">
        <v>65</v>
      </c>
      <c r="D4959">
        <v>43</v>
      </c>
      <c r="E4959">
        <v>225.19</v>
      </c>
      <c r="F4959">
        <v>9683.17</v>
      </c>
      <c r="G4959" t="s">
        <v>48</v>
      </c>
      <c r="H4959" t="s">
        <v>1</v>
      </c>
      <c r="I4959" t="s">
        <v>0</v>
      </c>
      <c r="J4959" t="s">
        <v>428</v>
      </c>
      <c r="K4959">
        <v>912</v>
      </c>
      <c r="L4959" t="s">
        <v>0</v>
      </c>
      <c r="M4959">
        <v>35.31</v>
      </c>
      <c r="N4959">
        <v>4.71</v>
      </c>
      <c r="O4959" t="s">
        <v>429</v>
      </c>
      <c r="P4959">
        <f>E4959 - M4959</f>
        <v>189.88</v>
      </c>
      <c r="Q4959" t="str">
        <f>TEXT((A4959),"MMM _ YYYY")</f>
        <v>Mar  2018</v>
      </c>
    </row>
    <row r="4960" spans="1:17" x14ac:dyDescent="0.3">
      <c r="A4960" s="3">
        <v>43442</v>
      </c>
      <c r="B4960" t="s">
        <v>0</v>
      </c>
      <c r="C4960" t="s">
        <v>94</v>
      </c>
      <c r="D4960">
        <v>44</v>
      </c>
      <c r="E4960">
        <v>176.62</v>
      </c>
      <c r="F4960">
        <v>7771.28</v>
      </c>
      <c r="G4960" t="s">
        <v>31</v>
      </c>
      <c r="H4960" t="s">
        <v>1</v>
      </c>
      <c r="I4960" t="s">
        <v>0</v>
      </c>
      <c r="J4960" t="s">
        <v>428</v>
      </c>
      <c r="K4960">
        <v>912</v>
      </c>
      <c r="L4960" t="s">
        <v>0</v>
      </c>
      <c r="M4960">
        <v>35.31</v>
      </c>
      <c r="N4960">
        <v>4.71</v>
      </c>
      <c r="O4960" t="s">
        <v>429</v>
      </c>
      <c r="P4960">
        <f>E4960 - M4960</f>
        <v>141.31</v>
      </c>
      <c r="Q4960" t="str">
        <f>TEXT((A4960),"MMM _ YYYY")</f>
        <v>Dec  2018</v>
      </c>
    </row>
    <row r="4961" spans="1:17" x14ac:dyDescent="0.3">
      <c r="A4961" s="3">
        <v>43045</v>
      </c>
      <c r="B4961" t="s">
        <v>0</v>
      </c>
      <c r="C4961" t="s">
        <v>237</v>
      </c>
      <c r="D4961">
        <v>25</v>
      </c>
      <c r="E4961">
        <v>115.02</v>
      </c>
      <c r="F4961">
        <v>2875.5</v>
      </c>
      <c r="G4961" t="s">
        <v>81</v>
      </c>
      <c r="H4961" t="s">
        <v>1</v>
      </c>
      <c r="I4961" t="s">
        <v>0</v>
      </c>
      <c r="J4961" t="s">
        <v>428</v>
      </c>
      <c r="K4961">
        <v>912</v>
      </c>
      <c r="L4961" t="s">
        <v>0</v>
      </c>
      <c r="M4961">
        <v>35.31</v>
      </c>
      <c r="N4961">
        <v>4.71</v>
      </c>
      <c r="O4961" t="s">
        <v>429</v>
      </c>
      <c r="P4961">
        <f>E4961 - M4961</f>
        <v>79.709999999999994</v>
      </c>
      <c r="Q4961" t="str">
        <f>TEXT((A4961),"MMM _ YYYY")</f>
        <v>Nov  2017</v>
      </c>
    </row>
    <row r="4962" spans="1:17" x14ac:dyDescent="0.3">
      <c r="A4962" s="3">
        <v>42431</v>
      </c>
      <c r="B4962" t="s">
        <v>0</v>
      </c>
      <c r="C4962" t="s">
        <v>116</v>
      </c>
      <c r="D4962">
        <v>5</v>
      </c>
      <c r="E4962">
        <v>345.69</v>
      </c>
      <c r="F4962">
        <v>1728.45</v>
      </c>
      <c r="G4962" t="s">
        <v>12</v>
      </c>
      <c r="H4962" t="s">
        <v>1</v>
      </c>
      <c r="I4962" t="s">
        <v>0</v>
      </c>
      <c r="J4962" t="s">
        <v>428</v>
      </c>
      <c r="K4962">
        <v>912</v>
      </c>
      <c r="L4962" t="s">
        <v>0</v>
      </c>
      <c r="M4962">
        <v>35.31</v>
      </c>
      <c r="N4962">
        <v>4.71</v>
      </c>
      <c r="O4962" t="s">
        <v>429</v>
      </c>
      <c r="P4962">
        <f>E4962 - M4962</f>
        <v>310.38</v>
      </c>
      <c r="Q4962" t="str">
        <f>TEXT((A4962),"MMM _ YYYY")</f>
        <v>Mar  2016</v>
      </c>
    </row>
    <row r="4963" spans="1:17" x14ac:dyDescent="0.3">
      <c r="A4963" s="3">
        <v>42634</v>
      </c>
      <c r="B4963" t="s">
        <v>0</v>
      </c>
      <c r="C4963" t="s">
        <v>352</v>
      </c>
      <c r="D4963">
        <v>27</v>
      </c>
      <c r="E4963">
        <v>110.5</v>
      </c>
      <c r="F4963">
        <v>2983.5</v>
      </c>
      <c r="G4963" t="s">
        <v>110</v>
      </c>
      <c r="H4963" t="s">
        <v>1</v>
      </c>
      <c r="I4963" t="s">
        <v>0</v>
      </c>
      <c r="J4963" t="s">
        <v>428</v>
      </c>
      <c r="K4963">
        <v>912</v>
      </c>
      <c r="L4963" t="s">
        <v>0</v>
      </c>
      <c r="M4963">
        <v>35.31</v>
      </c>
      <c r="N4963">
        <v>4.71</v>
      </c>
      <c r="O4963" t="s">
        <v>429</v>
      </c>
      <c r="P4963">
        <f>E4963 - M4963</f>
        <v>75.19</v>
      </c>
      <c r="Q4963" t="str">
        <f>TEXT((A4963),"MMM _ YYYY")</f>
        <v>Sep  2016</v>
      </c>
    </row>
    <row r="4964" spans="1:17" x14ac:dyDescent="0.3">
      <c r="A4964" s="3">
        <v>42721</v>
      </c>
      <c r="B4964" t="s">
        <v>0</v>
      </c>
      <c r="C4964" t="s">
        <v>41</v>
      </c>
      <c r="D4964">
        <v>14</v>
      </c>
      <c r="E4964">
        <v>162.66999999999999</v>
      </c>
      <c r="F4964">
        <v>2277.38</v>
      </c>
      <c r="G4964" t="s">
        <v>23</v>
      </c>
      <c r="H4964" t="s">
        <v>1</v>
      </c>
      <c r="I4964" t="s">
        <v>0</v>
      </c>
      <c r="J4964" t="s">
        <v>428</v>
      </c>
      <c r="K4964">
        <v>912</v>
      </c>
      <c r="L4964" t="s">
        <v>0</v>
      </c>
      <c r="M4964">
        <v>35.31</v>
      </c>
      <c r="N4964">
        <v>4.71</v>
      </c>
      <c r="O4964" t="s">
        <v>429</v>
      </c>
      <c r="P4964">
        <f>E4964 - M4964</f>
        <v>127.35999999999999</v>
      </c>
      <c r="Q4964" t="str">
        <f>TEXT((A4964),"MMM _ YYYY")</f>
        <v>Dec  2016</v>
      </c>
    </row>
    <row r="4965" spans="1:17" x14ac:dyDescent="0.3">
      <c r="A4965" s="3">
        <v>42092</v>
      </c>
      <c r="B4965" t="s">
        <v>0</v>
      </c>
      <c r="C4965" t="s">
        <v>71</v>
      </c>
      <c r="D4965">
        <v>49</v>
      </c>
      <c r="E4965">
        <v>214.3</v>
      </c>
      <c r="F4965">
        <v>10500.7</v>
      </c>
      <c r="G4965" t="s">
        <v>61</v>
      </c>
      <c r="H4965" t="s">
        <v>1</v>
      </c>
      <c r="I4965" t="s">
        <v>0</v>
      </c>
      <c r="J4965" t="s">
        <v>428</v>
      </c>
      <c r="K4965">
        <v>912</v>
      </c>
      <c r="L4965" t="s">
        <v>0</v>
      </c>
      <c r="M4965">
        <v>35.31</v>
      </c>
      <c r="N4965">
        <v>4.71</v>
      </c>
      <c r="O4965" t="s">
        <v>429</v>
      </c>
      <c r="P4965">
        <f>E4965 - M4965</f>
        <v>178.99</v>
      </c>
      <c r="Q4965" t="str">
        <f>TEXT((A4965),"MMM _ YYYY")</f>
        <v>Mar  2015</v>
      </c>
    </row>
    <row r="4966" spans="1:17" x14ac:dyDescent="0.3">
      <c r="A4966" s="3">
        <v>41782</v>
      </c>
      <c r="B4966" t="s">
        <v>0</v>
      </c>
      <c r="C4966" t="s">
        <v>290</v>
      </c>
      <c r="D4966">
        <v>32</v>
      </c>
      <c r="E4966">
        <v>73.98</v>
      </c>
      <c r="F4966">
        <v>2367.36</v>
      </c>
      <c r="G4966" t="s">
        <v>61</v>
      </c>
      <c r="H4966" t="s">
        <v>1</v>
      </c>
      <c r="I4966" t="s">
        <v>0</v>
      </c>
      <c r="J4966" t="s">
        <v>428</v>
      </c>
      <c r="K4966">
        <v>912</v>
      </c>
      <c r="L4966" t="s">
        <v>0</v>
      </c>
      <c r="M4966">
        <v>35.31</v>
      </c>
      <c r="N4966">
        <v>4.71</v>
      </c>
      <c r="O4966" t="s">
        <v>429</v>
      </c>
      <c r="P4966">
        <f>E4966 - M4966</f>
        <v>38.67</v>
      </c>
      <c r="Q4966" t="str">
        <f>TEXT((A4966),"MMM _ YYYY")</f>
        <v>May  2014</v>
      </c>
    </row>
    <row r="4967" spans="1:17" x14ac:dyDescent="0.3">
      <c r="A4967" s="3">
        <v>41817</v>
      </c>
      <c r="B4967" t="s">
        <v>0</v>
      </c>
      <c r="C4967" t="s">
        <v>28</v>
      </c>
      <c r="D4967">
        <v>27</v>
      </c>
      <c r="E4967">
        <v>394.93</v>
      </c>
      <c r="F4967">
        <v>10663.11</v>
      </c>
      <c r="G4967" t="s">
        <v>6</v>
      </c>
      <c r="H4967" t="s">
        <v>1</v>
      </c>
      <c r="I4967" t="s">
        <v>0</v>
      </c>
      <c r="J4967" t="s">
        <v>428</v>
      </c>
      <c r="K4967">
        <v>912</v>
      </c>
      <c r="L4967" t="s">
        <v>0</v>
      </c>
      <c r="M4967">
        <v>35.31</v>
      </c>
      <c r="N4967">
        <v>4.71</v>
      </c>
      <c r="O4967" t="s">
        <v>429</v>
      </c>
      <c r="P4967">
        <f>E4967 - M4967</f>
        <v>359.62</v>
      </c>
      <c r="Q4967" t="str">
        <f>TEXT((A4967),"MMM _ YYYY")</f>
        <v>Jun  2014</v>
      </c>
    </row>
    <row r="4968" spans="1:17" x14ac:dyDescent="0.3">
      <c r="A4968" s="3">
        <v>41974</v>
      </c>
      <c r="B4968" t="s">
        <v>0</v>
      </c>
      <c r="C4968" t="s">
        <v>59</v>
      </c>
      <c r="D4968">
        <v>7</v>
      </c>
      <c r="E4968">
        <v>146.25</v>
      </c>
      <c r="F4968">
        <v>1023.75</v>
      </c>
      <c r="G4968" t="s">
        <v>56</v>
      </c>
      <c r="H4968" t="s">
        <v>1</v>
      </c>
      <c r="I4968" t="s">
        <v>0</v>
      </c>
      <c r="J4968" t="s">
        <v>428</v>
      </c>
      <c r="K4968">
        <v>912</v>
      </c>
      <c r="L4968" t="s">
        <v>0</v>
      </c>
      <c r="M4968">
        <v>35.31</v>
      </c>
      <c r="N4968">
        <v>4.71</v>
      </c>
      <c r="O4968" t="s">
        <v>429</v>
      </c>
      <c r="P4968">
        <f>E4968 - M4968</f>
        <v>110.94</v>
      </c>
      <c r="Q4968" t="str">
        <f>TEXT((A4968),"MMM _ YYYY")</f>
        <v>Dec  2014</v>
      </c>
    </row>
    <row r="4969" spans="1:17" x14ac:dyDescent="0.3">
      <c r="A4969" s="3">
        <v>41353</v>
      </c>
      <c r="B4969" t="s">
        <v>0</v>
      </c>
      <c r="C4969" t="s">
        <v>102</v>
      </c>
      <c r="D4969">
        <v>6</v>
      </c>
      <c r="E4969">
        <v>160.32</v>
      </c>
      <c r="F4969">
        <v>961.92</v>
      </c>
      <c r="G4969" t="s">
        <v>8</v>
      </c>
      <c r="H4969" t="s">
        <v>1</v>
      </c>
      <c r="I4969" t="s">
        <v>0</v>
      </c>
      <c r="J4969" t="s">
        <v>428</v>
      </c>
      <c r="K4969">
        <v>912</v>
      </c>
      <c r="L4969" t="s">
        <v>0</v>
      </c>
      <c r="M4969">
        <v>35.31</v>
      </c>
      <c r="N4969">
        <v>4.71</v>
      </c>
      <c r="O4969" t="s">
        <v>429</v>
      </c>
      <c r="P4969">
        <f>E4969 - M4969</f>
        <v>125.00999999999999</v>
      </c>
      <c r="Q4969" t="str">
        <f>TEXT((A4969),"MMM _ YYYY")</f>
        <v>Mar  2013</v>
      </c>
    </row>
    <row r="4970" spans="1:17" x14ac:dyDescent="0.3">
      <c r="A4970" s="3">
        <v>40990</v>
      </c>
      <c r="B4970" t="s">
        <v>0</v>
      </c>
      <c r="C4970" t="s">
        <v>263</v>
      </c>
      <c r="D4970">
        <v>41</v>
      </c>
      <c r="E4970">
        <v>77.28</v>
      </c>
      <c r="F4970">
        <v>3168.48</v>
      </c>
      <c r="G4970" t="s">
        <v>6</v>
      </c>
      <c r="H4970" t="s">
        <v>1</v>
      </c>
      <c r="I4970" t="s">
        <v>0</v>
      </c>
      <c r="J4970" t="s">
        <v>428</v>
      </c>
      <c r="K4970">
        <v>912</v>
      </c>
      <c r="L4970" t="s">
        <v>0</v>
      </c>
      <c r="M4970">
        <v>35.31</v>
      </c>
      <c r="N4970">
        <v>4.71</v>
      </c>
      <c r="O4970" t="s">
        <v>429</v>
      </c>
      <c r="P4970">
        <f>E4970 - M4970</f>
        <v>41.97</v>
      </c>
      <c r="Q4970" t="str">
        <f>TEXT((A4970),"MMM _ YYYY")</f>
        <v>Mar  2012</v>
      </c>
    </row>
    <row r="4971" spans="1:17" x14ac:dyDescent="0.3">
      <c r="A4971" s="3">
        <v>41158</v>
      </c>
      <c r="B4971" t="s">
        <v>0</v>
      </c>
      <c r="C4971" t="s">
        <v>9</v>
      </c>
      <c r="D4971">
        <v>9</v>
      </c>
      <c r="E4971">
        <v>366.99</v>
      </c>
      <c r="F4971">
        <v>3302.91</v>
      </c>
      <c r="G4971" t="s">
        <v>8</v>
      </c>
      <c r="H4971" t="s">
        <v>1</v>
      </c>
      <c r="I4971" t="s">
        <v>0</v>
      </c>
      <c r="J4971" t="s">
        <v>428</v>
      </c>
      <c r="K4971">
        <v>912</v>
      </c>
      <c r="L4971" t="s">
        <v>0</v>
      </c>
      <c r="M4971">
        <v>35.31</v>
      </c>
      <c r="N4971">
        <v>4.71</v>
      </c>
      <c r="O4971" t="s">
        <v>429</v>
      </c>
      <c r="P4971">
        <f>E4971 - M4971</f>
        <v>331.68</v>
      </c>
      <c r="Q4971" t="str">
        <f>TEXT((A4971),"MMM _ YYYY")</f>
        <v>Sep  2012</v>
      </c>
    </row>
    <row r="4972" spans="1:17" x14ac:dyDescent="0.3">
      <c r="A4972" s="3">
        <v>41160</v>
      </c>
      <c r="B4972" t="s">
        <v>0</v>
      </c>
      <c r="C4972" t="s">
        <v>3</v>
      </c>
      <c r="D4972">
        <v>26</v>
      </c>
      <c r="E4972">
        <v>130.65</v>
      </c>
      <c r="F4972">
        <v>3396.9</v>
      </c>
      <c r="G4972" t="s">
        <v>2</v>
      </c>
      <c r="H4972" t="s">
        <v>1</v>
      </c>
      <c r="I4972" t="s">
        <v>0</v>
      </c>
      <c r="J4972" t="s">
        <v>428</v>
      </c>
      <c r="K4972">
        <v>912</v>
      </c>
      <c r="L4972" t="s">
        <v>0</v>
      </c>
      <c r="M4972">
        <v>35.31</v>
      </c>
      <c r="N4972">
        <v>4.71</v>
      </c>
      <c r="O4972" t="s">
        <v>429</v>
      </c>
      <c r="P4972">
        <f>E4972 - M4972</f>
        <v>95.34</v>
      </c>
      <c r="Q4972" t="str">
        <f>TEXT((A4972),"MMM _ YYYY")</f>
        <v>Sep  2012</v>
      </c>
    </row>
    <row r="4973" spans="1:17" x14ac:dyDescent="0.3">
      <c r="A4973" s="3">
        <v>45035</v>
      </c>
      <c r="B4973" t="s">
        <v>309</v>
      </c>
      <c r="C4973" t="s">
        <v>251</v>
      </c>
      <c r="D4973">
        <v>6</v>
      </c>
      <c r="E4973">
        <v>188.2</v>
      </c>
      <c r="F4973">
        <v>1129.2</v>
      </c>
      <c r="G4973" t="s">
        <v>26</v>
      </c>
      <c r="H4973" t="s">
        <v>101</v>
      </c>
      <c r="I4973" t="s">
        <v>309</v>
      </c>
      <c r="J4973" t="s">
        <v>428</v>
      </c>
      <c r="K4973">
        <v>946</v>
      </c>
      <c r="L4973" t="s">
        <v>309</v>
      </c>
      <c r="M4973">
        <v>50.91</v>
      </c>
      <c r="N4973">
        <v>11.68</v>
      </c>
      <c r="O4973" t="s">
        <v>427</v>
      </c>
      <c r="P4973">
        <f>E4973 - M4973</f>
        <v>137.29</v>
      </c>
      <c r="Q4973" t="str">
        <f>TEXT((A4973),"MMM _ YYYY")</f>
        <v>Apr  2023</v>
      </c>
    </row>
    <row r="4974" spans="1:17" x14ac:dyDescent="0.3">
      <c r="A4974" s="3">
        <v>45569</v>
      </c>
      <c r="B4974" t="s">
        <v>309</v>
      </c>
      <c r="C4974" t="s">
        <v>118</v>
      </c>
      <c r="D4974">
        <v>32</v>
      </c>
      <c r="E4974">
        <v>107.9</v>
      </c>
      <c r="F4974">
        <v>3452.8</v>
      </c>
      <c r="G4974" t="s">
        <v>81</v>
      </c>
      <c r="H4974" t="s">
        <v>101</v>
      </c>
      <c r="I4974" t="s">
        <v>309</v>
      </c>
      <c r="J4974" t="s">
        <v>428</v>
      </c>
      <c r="K4974">
        <v>946</v>
      </c>
      <c r="L4974" t="s">
        <v>309</v>
      </c>
      <c r="M4974">
        <v>50.91</v>
      </c>
      <c r="N4974">
        <v>11.68</v>
      </c>
      <c r="O4974" t="s">
        <v>427</v>
      </c>
      <c r="P4974">
        <f>E4974 - M4974</f>
        <v>56.990000000000009</v>
      </c>
      <c r="Q4974" t="str">
        <f>TEXT((A4974),"MMM _ YYYY")</f>
        <v>Oct  2024</v>
      </c>
    </row>
    <row r="4975" spans="1:17" x14ac:dyDescent="0.3">
      <c r="A4975" s="3">
        <v>45749</v>
      </c>
      <c r="B4975" t="s">
        <v>309</v>
      </c>
      <c r="C4975" t="s">
        <v>32</v>
      </c>
      <c r="D4975">
        <v>41</v>
      </c>
      <c r="E4975">
        <v>325.26</v>
      </c>
      <c r="F4975">
        <v>13335.66</v>
      </c>
      <c r="G4975" t="s">
        <v>31</v>
      </c>
      <c r="H4975" t="s">
        <v>101</v>
      </c>
      <c r="I4975" t="s">
        <v>309</v>
      </c>
      <c r="J4975" t="s">
        <v>428</v>
      </c>
      <c r="K4975">
        <v>946</v>
      </c>
      <c r="L4975" t="s">
        <v>309</v>
      </c>
      <c r="M4975">
        <v>50.91</v>
      </c>
      <c r="N4975">
        <v>11.68</v>
      </c>
      <c r="O4975" t="s">
        <v>427</v>
      </c>
      <c r="P4975">
        <f>E4975 - M4975</f>
        <v>274.35000000000002</v>
      </c>
      <c r="Q4975" t="str">
        <f>TEXT((A4975),"MMM _ YYYY")</f>
        <v>Apr  2025</v>
      </c>
    </row>
    <row r="4976" spans="1:17" x14ac:dyDescent="0.3">
      <c r="A4976" s="3">
        <v>44615</v>
      </c>
      <c r="B4976" t="s">
        <v>309</v>
      </c>
      <c r="C4976" t="s">
        <v>177</v>
      </c>
      <c r="D4976">
        <v>2</v>
      </c>
      <c r="E4976">
        <v>362.28</v>
      </c>
      <c r="F4976">
        <v>724.56</v>
      </c>
      <c r="G4976" t="s">
        <v>48</v>
      </c>
      <c r="H4976" t="s">
        <v>101</v>
      </c>
      <c r="I4976" t="s">
        <v>309</v>
      </c>
      <c r="J4976" t="s">
        <v>428</v>
      </c>
      <c r="K4976">
        <v>946</v>
      </c>
      <c r="L4976" t="s">
        <v>309</v>
      </c>
      <c r="M4976">
        <v>50.91</v>
      </c>
      <c r="N4976">
        <v>11.68</v>
      </c>
      <c r="O4976" t="s">
        <v>427</v>
      </c>
      <c r="P4976">
        <f>E4976 - M4976</f>
        <v>311.37</v>
      </c>
      <c r="Q4976" t="str">
        <f>TEXT((A4976),"MMM _ YYYY")</f>
        <v>Feb  2022</v>
      </c>
    </row>
    <row r="4977" spans="1:17" x14ac:dyDescent="0.3">
      <c r="A4977" s="3">
        <v>44812</v>
      </c>
      <c r="B4977" t="s">
        <v>309</v>
      </c>
      <c r="C4977" t="s">
        <v>44</v>
      </c>
      <c r="D4977">
        <v>41</v>
      </c>
      <c r="E4977">
        <v>269.27999999999997</v>
      </c>
      <c r="F4977">
        <v>11040.48</v>
      </c>
      <c r="G4977" t="s">
        <v>8</v>
      </c>
      <c r="H4977" t="s">
        <v>101</v>
      </c>
      <c r="I4977" t="s">
        <v>309</v>
      </c>
      <c r="J4977" t="s">
        <v>428</v>
      </c>
      <c r="K4977">
        <v>946</v>
      </c>
      <c r="L4977" t="s">
        <v>309</v>
      </c>
      <c r="M4977">
        <v>50.91</v>
      </c>
      <c r="N4977">
        <v>11.68</v>
      </c>
      <c r="O4977" t="s">
        <v>427</v>
      </c>
      <c r="P4977">
        <f>E4977 - M4977</f>
        <v>218.36999999999998</v>
      </c>
      <c r="Q4977" t="str">
        <f>TEXT((A4977),"MMM _ YYYY")</f>
        <v>Sep  2022</v>
      </c>
    </row>
    <row r="4978" spans="1:17" x14ac:dyDescent="0.3">
      <c r="A4978" s="3">
        <v>44816</v>
      </c>
      <c r="B4978" t="s">
        <v>309</v>
      </c>
      <c r="C4978" t="s">
        <v>266</v>
      </c>
      <c r="D4978">
        <v>23</v>
      </c>
      <c r="E4978">
        <v>296.98</v>
      </c>
      <c r="F4978">
        <v>6830.54</v>
      </c>
      <c r="G4978" t="s">
        <v>56</v>
      </c>
      <c r="H4978" t="s">
        <v>101</v>
      </c>
      <c r="I4978" t="s">
        <v>309</v>
      </c>
      <c r="J4978" t="s">
        <v>428</v>
      </c>
      <c r="K4978">
        <v>946</v>
      </c>
      <c r="L4978" t="s">
        <v>309</v>
      </c>
      <c r="M4978">
        <v>50.91</v>
      </c>
      <c r="N4978">
        <v>11.68</v>
      </c>
      <c r="O4978" t="s">
        <v>427</v>
      </c>
      <c r="P4978">
        <f>E4978 - M4978</f>
        <v>246.07000000000002</v>
      </c>
      <c r="Q4978" t="str">
        <f>TEXT((A4978),"MMM _ YYYY")</f>
        <v>Sep  2022</v>
      </c>
    </row>
    <row r="4979" spans="1:17" x14ac:dyDescent="0.3">
      <c r="A4979" s="3">
        <v>44921</v>
      </c>
      <c r="B4979" t="s">
        <v>309</v>
      </c>
      <c r="C4979" t="s">
        <v>395</v>
      </c>
      <c r="D4979">
        <v>46</v>
      </c>
      <c r="E4979">
        <v>271.04000000000002</v>
      </c>
      <c r="F4979">
        <v>12467.84</v>
      </c>
      <c r="G4979" t="s">
        <v>8</v>
      </c>
      <c r="H4979" t="s">
        <v>101</v>
      </c>
      <c r="I4979" t="s">
        <v>309</v>
      </c>
      <c r="J4979" t="s">
        <v>428</v>
      </c>
      <c r="K4979">
        <v>946</v>
      </c>
      <c r="L4979" t="s">
        <v>309</v>
      </c>
      <c r="M4979">
        <v>50.91</v>
      </c>
      <c r="N4979">
        <v>11.68</v>
      </c>
      <c r="O4979" t="s">
        <v>427</v>
      </c>
      <c r="P4979">
        <f>E4979 - M4979</f>
        <v>220.13000000000002</v>
      </c>
      <c r="Q4979" t="str">
        <f>TEXT((A4979),"MMM _ YYYY")</f>
        <v>Dec  2022</v>
      </c>
    </row>
    <row r="4980" spans="1:17" x14ac:dyDescent="0.3">
      <c r="A4980" s="3">
        <v>43892</v>
      </c>
      <c r="B4980" t="s">
        <v>309</v>
      </c>
      <c r="C4980" t="s">
        <v>20</v>
      </c>
      <c r="D4980">
        <v>37</v>
      </c>
      <c r="E4980">
        <v>295.61</v>
      </c>
      <c r="F4980">
        <v>10937.57</v>
      </c>
      <c r="G4980" t="s">
        <v>2</v>
      </c>
      <c r="H4980" t="s">
        <v>101</v>
      </c>
      <c r="I4980" t="s">
        <v>309</v>
      </c>
      <c r="J4980" t="s">
        <v>428</v>
      </c>
      <c r="K4980">
        <v>946</v>
      </c>
      <c r="L4980" t="s">
        <v>309</v>
      </c>
      <c r="M4980">
        <v>50.91</v>
      </c>
      <c r="N4980">
        <v>11.68</v>
      </c>
      <c r="O4980" t="s">
        <v>427</v>
      </c>
      <c r="P4980">
        <f>E4980 - M4980</f>
        <v>244.70000000000002</v>
      </c>
      <c r="Q4980" t="str">
        <f>TEXT((A4980),"MMM _ YYYY")</f>
        <v>Mar  2020</v>
      </c>
    </row>
    <row r="4981" spans="1:17" x14ac:dyDescent="0.3">
      <c r="A4981" s="3">
        <v>44043</v>
      </c>
      <c r="B4981" t="s">
        <v>309</v>
      </c>
      <c r="C4981" t="s">
        <v>194</v>
      </c>
      <c r="D4981">
        <v>23</v>
      </c>
      <c r="E4981">
        <v>276.70999999999998</v>
      </c>
      <c r="F4981">
        <v>6364.33</v>
      </c>
      <c r="G4981" t="s">
        <v>2</v>
      </c>
      <c r="H4981" t="s">
        <v>101</v>
      </c>
      <c r="I4981" t="s">
        <v>309</v>
      </c>
      <c r="J4981" t="s">
        <v>428</v>
      </c>
      <c r="K4981">
        <v>946</v>
      </c>
      <c r="L4981" t="s">
        <v>309</v>
      </c>
      <c r="M4981">
        <v>50.91</v>
      </c>
      <c r="N4981">
        <v>11.68</v>
      </c>
      <c r="O4981" t="s">
        <v>427</v>
      </c>
      <c r="P4981">
        <f>E4981 - M4981</f>
        <v>225.79999999999998</v>
      </c>
      <c r="Q4981" t="str">
        <f>TEXT((A4981),"MMM _ YYYY")</f>
        <v>Jul  2020</v>
      </c>
    </row>
    <row r="4982" spans="1:17" x14ac:dyDescent="0.3">
      <c r="A4982" s="3">
        <v>43614</v>
      </c>
      <c r="B4982" t="s">
        <v>309</v>
      </c>
      <c r="C4982" t="s">
        <v>268</v>
      </c>
      <c r="D4982">
        <v>7</v>
      </c>
      <c r="E4982">
        <v>209.42</v>
      </c>
      <c r="F4982">
        <v>1465.94</v>
      </c>
      <c r="G4982" t="s">
        <v>16</v>
      </c>
      <c r="H4982" t="s">
        <v>101</v>
      </c>
      <c r="I4982" t="s">
        <v>309</v>
      </c>
      <c r="J4982" t="s">
        <v>428</v>
      </c>
      <c r="K4982">
        <v>946</v>
      </c>
      <c r="L4982" t="s">
        <v>309</v>
      </c>
      <c r="M4982">
        <v>50.91</v>
      </c>
      <c r="N4982">
        <v>11.68</v>
      </c>
      <c r="O4982" t="s">
        <v>427</v>
      </c>
      <c r="P4982">
        <f>E4982 - M4982</f>
        <v>158.51</v>
      </c>
      <c r="Q4982" t="str">
        <f>TEXT((A4982),"MMM _ YYYY")</f>
        <v>May  2019</v>
      </c>
    </row>
    <row r="4983" spans="1:17" x14ac:dyDescent="0.3">
      <c r="A4983" s="3">
        <v>43120</v>
      </c>
      <c r="B4983" t="s">
        <v>309</v>
      </c>
      <c r="C4983" t="s">
        <v>62</v>
      </c>
      <c r="D4983">
        <v>37</v>
      </c>
      <c r="E4983">
        <v>229.69</v>
      </c>
      <c r="F4983">
        <v>8498.5300000000007</v>
      </c>
      <c r="G4983" t="s">
        <v>61</v>
      </c>
      <c r="H4983" t="s">
        <v>101</v>
      </c>
      <c r="I4983" t="s">
        <v>309</v>
      </c>
      <c r="J4983" t="s">
        <v>428</v>
      </c>
      <c r="K4983">
        <v>946</v>
      </c>
      <c r="L4983" t="s">
        <v>309</v>
      </c>
      <c r="M4983">
        <v>50.91</v>
      </c>
      <c r="N4983">
        <v>11.68</v>
      </c>
      <c r="O4983" t="s">
        <v>427</v>
      </c>
      <c r="P4983">
        <f>E4983 - M4983</f>
        <v>178.78</v>
      </c>
      <c r="Q4983" t="str">
        <f>TEXT((A4983),"MMM _ YYYY")</f>
        <v>Jan  2018</v>
      </c>
    </row>
    <row r="4984" spans="1:17" x14ac:dyDescent="0.3">
      <c r="A4984" s="3">
        <v>43133</v>
      </c>
      <c r="B4984" t="s">
        <v>309</v>
      </c>
      <c r="C4984" t="s">
        <v>137</v>
      </c>
      <c r="D4984">
        <v>14</v>
      </c>
      <c r="E4984">
        <v>73.8</v>
      </c>
      <c r="F4984">
        <v>1033.2</v>
      </c>
      <c r="G4984" t="s">
        <v>81</v>
      </c>
      <c r="H4984" t="s">
        <v>101</v>
      </c>
      <c r="I4984" t="s">
        <v>309</v>
      </c>
      <c r="J4984" t="s">
        <v>428</v>
      </c>
      <c r="K4984">
        <v>946</v>
      </c>
      <c r="L4984" t="s">
        <v>309</v>
      </c>
      <c r="M4984">
        <v>50.91</v>
      </c>
      <c r="N4984">
        <v>11.68</v>
      </c>
      <c r="O4984" t="s">
        <v>427</v>
      </c>
      <c r="P4984">
        <f>E4984 - M4984</f>
        <v>22.89</v>
      </c>
      <c r="Q4984" t="str">
        <f>TEXT((A4984),"MMM _ YYYY")</f>
        <v>Feb  2018</v>
      </c>
    </row>
    <row r="4985" spans="1:17" x14ac:dyDescent="0.3">
      <c r="A4985" s="3">
        <v>43171</v>
      </c>
      <c r="B4985" t="s">
        <v>309</v>
      </c>
      <c r="C4985" t="s">
        <v>352</v>
      </c>
      <c r="D4985">
        <v>9</v>
      </c>
      <c r="E4985">
        <v>347.83</v>
      </c>
      <c r="F4985">
        <v>3130.47</v>
      </c>
      <c r="G4985" t="s">
        <v>110</v>
      </c>
      <c r="H4985" t="s">
        <v>101</v>
      </c>
      <c r="I4985" t="s">
        <v>309</v>
      </c>
      <c r="J4985" t="s">
        <v>428</v>
      </c>
      <c r="K4985">
        <v>946</v>
      </c>
      <c r="L4985" t="s">
        <v>309</v>
      </c>
      <c r="M4985">
        <v>50.91</v>
      </c>
      <c r="N4985">
        <v>11.68</v>
      </c>
      <c r="O4985" t="s">
        <v>427</v>
      </c>
      <c r="P4985">
        <f>E4985 - M4985</f>
        <v>296.91999999999996</v>
      </c>
      <c r="Q4985" t="str">
        <f>TEXT((A4985),"MMM _ YYYY")</f>
        <v>Mar  2018</v>
      </c>
    </row>
    <row r="4986" spans="1:17" x14ac:dyDescent="0.3">
      <c r="A4986" s="3">
        <v>43202</v>
      </c>
      <c r="B4986" t="s">
        <v>309</v>
      </c>
      <c r="C4986" t="s">
        <v>24</v>
      </c>
      <c r="D4986">
        <v>44</v>
      </c>
      <c r="E4986">
        <v>186.36</v>
      </c>
      <c r="F4986">
        <v>8199.84</v>
      </c>
      <c r="G4986" t="s">
        <v>23</v>
      </c>
      <c r="H4986" t="s">
        <v>101</v>
      </c>
      <c r="I4986" t="s">
        <v>309</v>
      </c>
      <c r="J4986" t="s">
        <v>428</v>
      </c>
      <c r="K4986">
        <v>946</v>
      </c>
      <c r="L4986" t="s">
        <v>309</v>
      </c>
      <c r="M4986">
        <v>50.91</v>
      </c>
      <c r="N4986">
        <v>11.68</v>
      </c>
      <c r="O4986" t="s">
        <v>427</v>
      </c>
      <c r="P4986">
        <f>E4986 - M4986</f>
        <v>135.45000000000002</v>
      </c>
      <c r="Q4986" t="str">
        <f>TEXT((A4986),"MMM _ YYYY")</f>
        <v>Apr  2018</v>
      </c>
    </row>
    <row r="4987" spans="1:17" x14ac:dyDescent="0.3">
      <c r="A4987" s="3">
        <v>43328</v>
      </c>
      <c r="B4987" t="s">
        <v>309</v>
      </c>
      <c r="C4987" t="s">
        <v>299</v>
      </c>
      <c r="D4987">
        <v>22</v>
      </c>
      <c r="E4987">
        <v>146.59</v>
      </c>
      <c r="F4987">
        <v>3224.98</v>
      </c>
      <c r="G4987" t="s">
        <v>23</v>
      </c>
      <c r="H4987" t="s">
        <v>101</v>
      </c>
      <c r="I4987" t="s">
        <v>309</v>
      </c>
      <c r="J4987" t="s">
        <v>428</v>
      </c>
      <c r="K4987">
        <v>946</v>
      </c>
      <c r="L4987" t="s">
        <v>309</v>
      </c>
      <c r="M4987">
        <v>50.91</v>
      </c>
      <c r="N4987">
        <v>11.68</v>
      </c>
      <c r="O4987" t="s">
        <v>427</v>
      </c>
      <c r="P4987">
        <f>E4987 - M4987</f>
        <v>95.68</v>
      </c>
      <c r="Q4987" t="str">
        <f>TEXT((A4987),"MMM _ YYYY")</f>
        <v>Aug  2018</v>
      </c>
    </row>
    <row r="4988" spans="1:17" x14ac:dyDescent="0.3">
      <c r="A4988" s="3">
        <v>42981</v>
      </c>
      <c r="B4988" t="s">
        <v>309</v>
      </c>
      <c r="C4988" t="s">
        <v>3</v>
      </c>
      <c r="D4988">
        <v>14</v>
      </c>
      <c r="E4988">
        <v>279.79000000000002</v>
      </c>
      <c r="F4988">
        <v>3917.06</v>
      </c>
      <c r="G4988" t="s">
        <v>2</v>
      </c>
      <c r="H4988" t="s">
        <v>101</v>
      </c>
      <c r="I4988" t="s">
        <v>309</v>
      </c>
      <c r="J4988" t="s">
        <v>428</v>
      </c>
      <c r="K4988">
        <v>946</v>
      </c>
      <c r="L4988" t="s">
        <v>309</v>
      </c>
      <c r="M4988">
        <v>50.91</v>
      </c>
      <c r="N4988">
        <v>11.68</v>
      </c>
      <c r="O4988" t="s">
        <v>427</v>
      </c>
      <c r="P4988">
        <f>E4988 - M4988</f>
        <v>228.88000000000002</v>
      </c>
      <c r="Q4988" t="str">
        <f>TEXT((A4988),"MMM _ YYYY")</f>
        <v>Sep  2017</v>
      </c>
    </row>
    <row r="4989" spans="1:17" x14ac:dyDescent="0.3">
      <c r="A4989" s="3">
        <v>42377</v>
      </c>
      <c r="B4989" t="s">
        <v>309</v>
      </c>
      <c r="C4989" t="s">
        <v>3</v>
      </c>
      <c r="D4989">
        <v>12</v>
      </c>
      <c r="E4989">
        <v>114.38</v>
      </c>
      <c r="F4989">
        <v>1372.56</v>
      </c>
      <c r="G4989" t="s">
        <v>2</v>
      </c>
      <c r="H4989" t="s">
        <v>101</v>
      </c>
      <c r="I4989" t="s">
        <v>309</v>
      </c>
      <c r="J4989" t="s">
        <v>428</v>
      </c>
      <c r="K4989">
        <v>946</v>
      </c>
      <c r="L4989" t="s">
        <v>309</v>
      </c>
      <c r="M4989">
        <v>50.91</v>
      </c>
      <c r="N4989">
        <v>11.68</v>
      </c>
      <c r="O4989" t="s">
        <v>427</v>
      </c>
      <c r="P4989">
        <f>E4989 - M4989</f>
        <v>63.47</v>
      </c>
      <c r="Q4989" t="str">
        <f>TEXT((A4989),"MMM _ YYYY")</f>
        <v>Jan  2016</v>
      </c>
    </row>
    <row r="4990" spans="1:17" x14ac:dyDescent="0.3">
      <c r="A4990" s="3">
        <v>42400</v>
      </c>
      <c r="B4990" t="s">
        <v>309</v>
      </c>
      <c r="C4990" t="s">
        <v>249</v>
      </c>
      <c r="D4990">
        <v>45</v>
      </c>
      <c r="E4990">
        <v>101.16</v>
      </c>
      <c r="F4990">
        <v>4552.2</v>
      </c>
      <c r="G4990" t="s">
        <v>105</v>
      </c>
      <c r="H4990" t="s">
        <v>101</v>
      </c>
      <c r="I4990" t="s">
        <v>309</v>
      </c>
      <c r="J4990" t="s">
        <v>428</v>
      </c>
      <c r="K4990">
        <v>946</v>
      </c>
      <c r="L4990" t="s">
        <v>309</v>
      </c>
      <c r="M4990">
        <v>50.91</v>
      </c>
      <c r="N4990">
        <v>11.68</v>
      </c>
      <c r="O4990" t="s">
        <v>427</v>
      </c>
      <c r="P4990">
        <f>E4990 - M4990</f>
        <v>50.25</v>
      </c>
      <c r="Q4990" t="str">
        <f>TEXT((A4990),"MMM _ YYYY")</f>
        <v>Jan  2016</v>
      </c>
    </row>
    <row r="4991" spans="1:17" x14ac:dyDescent="0.3">
      <c r="A4991" s="3">
        <v>42683</v>
      </c>
      <c r="B4991" t="s">
        <v>309</v>
      </c>
      <c r="C4991" t="s">
        <v>76</v>
      </c>
      <c r="D4991">
        <v>15</v>
      </c>
      <c r="E4991">
        <v>133.57</v>
      </c>
      <c r="F4991">
        <v>2003.55</v>
      </c>
      <c r="G4991" t="s">
        <v>31</v>
      </c>
      <c r="H4991" t="s">
        <v>101</v>
      </c>
      <c r="I4991" t="s">
        <v>309</v>
      </c>
      <c r="J4991" t="s">
        <v>428</v>
      </c>
      <c r="K4991">
        <v>946</v>
      </c>
      <c r="L4991" t="s">
        <v>309</v>
      </c>
      <c r="M4991">
        <v>50.91</v>
      </c>
      <c r="N4991">
        <v>11.68</v>
      </c>
      <c r="O4991" t="s">
        <v>427</v>
      </c>
      <c r="P4991">
        <f>E4991 - M4991</f>
        <v>82.66</v>
      </c>
      <c r="Q4991" t="str">
        <f>TEXT((A4991),"MMM _ YYYY")</f>
        <v>Nov  2016</v>
      </c>
    </row>
    <row r="4992" spans="1:17" x14ac:dyDescent="0.3">
      <c r="A4992" s="3">
        <v>42201</v>
      </c>
      <c r="B4992" t="s">
        <v>309</v>
      </c>
      <c r="C4992" t="s">
        <v>222</v>
      </c>
      <c r="D4992">
        <v>6</v>
      </c>
      <c r="E4992">
        <v>284.32</v>
      </c>
      <c r="F4992">
        <v>1705.92</v>
      </c>
      <c r="G4992" t="s">
        <v>134</v>
      </c>
      <c r="H4992" t="s">
        <v>101</v>
      </c>
      <c r="I4992" t="s">
        <v>309</v>
      </c>
      <c r="J4992" t="s">
        <v>428</v>
      </c>
      <c r="K4992">
        <v>946</v>
      </c>
      <c r="L4992" t="s">
        <v>309</v>
      </c>
      <c r="M4992">
        <v>50.91</v>
      </c>
      <c r="N4992">
        <v>11.68</v>
      </c>
      <c r="O4992" t="s">
        <v>427</v>
      </c>
      <c r="P4992">
        <f>E4992 - M4992</f>
        <v>233.41</v>
      </c>
      <c r="Q4992" t="str">
        <f>TEXT((A4992),"MMM _ YYYY")</f>
        <v>Jul  2015</v>
      </c>
    </row>
    <row r="4993" spans="1:17" x14ac:dyDescent="0.3">
      <c r="A4993" s="3">
        <v>42355</v>
      </c>
      <c r="B4993" t="s">
        <v>309</v>
      </c>
      <c r="C4993" t="s">
        <v>135</v>
      </c>
      <c r="D4993">
        <v>11</v>
      </c>
      <c r="E4993">
        <v>172.08</v>
      </c>
      <c r="F4993">
        <v>1892.88</v>
      </c>
      <c r="G4993" t="s">
        <v>134</v>
      </c>
      <c r="H4993" t="s">
        <v>101</v>
      </c>
      <c r="I4993" t="s">
        <v>309</v>
      </c>
      <c r="J4993" t="s">
        <v>428</v>
      </c>
      <c r="K4993">
        <v>946</v>
      </c>
      <c r="L4993" t="s">
        <v>309</v>
      </c>
      <c r="M4993">
        <v>50.91</v>
      </c>
      <c r="N4993">
        <v>11.68</v>
      </c>
      <c r="O4993" t="s">
        <v>427</v>
      </c>
      <c r="P4993">
        <f>E4993 - M4993</f>
        <v>121.17000000000002</v>
      </c>
      <c r="Q4993" t="str">
        <f>TEXT((A4993),"MMM _ YYYY")</f>
        <v>Dec  2015</v>
      </c>
    </row>
    <row r="4994" spans="1:17" x14ac:dyDescent="0.3">
      <c r="A4994" s="3">
        <v>42357</v>
      </c>
      <c r="B4994" t="s">
        <v>309</v>
      </c>
      <c r="C4994" t="s">
        <v>253</v>
      </c>
      <c r="D4994">
        <v>6</v>
      </c>
      <c r="E4994">
        <v>61.81</v>
      </c>
      <c r="F4994">
        <v>370.86</v>
      </c>
      <c r="G4994" t="s">
        <v>8</v>
      </c>
      <c r="H4994" t="s">
        <v>101</v>
      </c>
      <c r="I4994" t="s">
        <v>309</v>
      </c>
      <c r="J4994" t="s">
        <v>428</v>
      </c>
      <c r="K4994">
        <v>946</v>
      </c>
      <c r="L4994" t="s">
        <v>309</v>
      </c>
      <c r="M4994">
        <v>50.91</v>
      </c>
      <c r="N4994">
        <v>11.68</v>
      </c>
      <c r="O4994" t="s">
        <v>427</v>
      </c>
      <c r="P4994">
        <f>E4994 - M4994</f>
        <v>10.900000000000006</v>
      </c>
      <c r="Q4994" t="str">
        <f>TEXT((A4994),"MMM _ YYYY")</f>
        <v>Dec  2015</v>
      </c>
    </row>
    <row r="4995" spans="1:17" x14ac:dyDescent="0.3">
      <c r="A4995" s="3">
        <v>41892</v>
      </c>
      <c r="B4995" t="s">
        <v>309</v>
      </c>
      <c r="C4995" t="s">
        <v>225</v>
      </c>
      <c r="D4995">
        <v>9</v>
      </c>
      <c r="E4995">
        <v>387.41</v>
      </c>
      <c r="F4995">
        <v>3486.69</v>
      </c>
      <c r="G4995" t="s">
        <v>12</v>
      </c>
      <c r="H4995" t="s">
        <v>101</v>
      </c>
      <c r="I4995" t="s">
        <v>309</v>
      </c>
      <c r="J4995" t="s">
        <v>428</v>
      </c>
      <c r="K4995">
        <v>946</v>
      </c>
      <c r="L4995" t="s">
        <v>309</v>
      </c>
      <c r="M4995">
        <v>50.91</v>
      </c>
      <c r="N4995">
        <v>11.68</v>
      </c>
      <c r="O4995" t="s">
        <v>427</v>
      </c>
      <c r="P4995">
        <f>E4995 - M4995</f>
        <v>336.5</v>
      </c>
      <c r="Q4995" t="str">
        <f>TEXT((A4995),"MMM _ YYYY")</f>
        <v>Sep  2014</v>
      </c>
    </row>
    <row r="4996" spans="1:17" x14ac:dyDescent="0.3">
      <c r="A4996" s="3">
        <v>41907</v>
      </c>
      <c r="B4996" t="s">
        <v>309</v>
      </c>
      <c r="C4996" t="s">
        <v>379</v>
      </c>
      <c r="D4996">
        <v>4</v>
      </c>
      <c r="E4996">
        <v>392.42</v>
      </c>
      <c r="F4996">
        <v>1569.68</v>
      </c>
      <c r="G4996" t="s">
        <v>81</v>
      </c>
      <c r="H4996" t="s">
        <v>101</v>
      </c>
      <c r="I4996" t="s">
        <v>309</v>
      </c>
      <c r="J4996" t="s">
        <v>428</v>
      </c>
      <c r="K4996">
        <v>946</v>
      </c>
      <c r="L4996" t="s">
        <v>309</v>
      </c>
      <c r="M4996">
        <v>50.91</v>
      </c>
      <c r="N4996">
        <v>11.68</v>
      </c>
      <c r="O4996" t="s">
        <v>427</v>
      </c>
      <c r="P4996">
        <f>E4996 - M4996</f>
        <v>341.51</v>
      </c>
      <c r="Q4996" t="str">
        <f>TEXT((A4996),"MMM _ YYYY")</f>
        <v>Sep  2014</v>
      </c>
    </row>
    <row r="4997" spans="1:17" x14ac:dyDescent="0.3">
      <c r="A4997" s="3">
        <v>41293</v>
      </c>
      <c r="B4997" t="s">
        <v>309</v>
      </c>
      <c r="C4997" t="s">
        <v>357</v>
      </c>
      <c r="D4997">
        <v>34</v>
      </c>
      <c r="E4997">
        <v>207.2</v>
      </c>
      <c r="F4997">
        <v>7044.8</v>
      </c>
      <c r="G4997" t="s">
        <v>2</v>
      </c>
      <c r="H4997" t="s">
        <v>101</v>
      </c>
      <c r="I4997" t="s">
        <v>309</v>
      </c>
      <c r="J4997" t="s">
        <v>428</v>
      </c>
      <c r="K4997">
        <v>946</v>
      </c>
      <c r="L4997" t="s">
        <v>309</v>
      </c>
      <c r="M4997">
        <v>50.91</v>
      </c>
      <c r="N4997">
        <v>11.68</v>
      </c>
      <c r="O4997" t="s">
        <v>427</v>
      </c>
      <c r="P4997">
        <f>E4997 - M4997</f>
        <v>156.29</v>
      </c>
      <c r="Q4997" t="str">
        <f>TEXT((A4997),"MMM _ YYYY")</f>
        <v>Jan  2013</v>
      </c>
    </row>
    <row r="4998" spans="1:17" x14ac:dyDescent="0.3">
      <c r="A4998" s="3">
        <v>41334</v>
      </c>
      <c r="B4998" t="s">
        <v>309</v>
      </c>
      <c r="C4998" t="s">
        <v>49</v>
      </c>
      <c r="D4998">
        <v>44</v>
      </c>
      <c r="E4998">
        <v>344.92</v>
      </c>
      <c r="F4998">
        <v>15176.48</v>
      </c>
      <c r="G4998" t="s">
        <v>48</v>
      </c>
      <c r="H4998" t="s">
        <v>101</v>
      </c>
      <c r="I4998" t="s">
        <v>309</v>
      </c>
      <c r="J4998" t="s">
        <v>428</v>
      </c>
      <c r="K4998">
        <v>946</v>
      </c>
      <c r="L4998" t="s">
        <v>309</v>
      </c>
      <c r="M4998">
        <v>50.91</v>
      </c>
      <c r="N4998">
        <v>11.68</v>
      </c>
      <c r="O4998" t="s">
        <v>427</v>
      </c>
      <c r="P4998">
        <f>E4998 - M4998</f>
        <v>294.01</v>
      </c>
      <c r="Q4998" t="str">
        <f>TEXT((A4998),"MMM _ YYYY")</f>
        <v>Mar  2013</v>
      </c>
    </row>
    <row r="4999" spans="1:17" x14ac:dyDescent="0.3">
      <c r="A4999" s="3">
        <v>41506</v>
      </c>
      <c r="B4999" t="s">
        <v>309</v>
      </c>
      <c r="C4999" t="s">
        <v>275</v>
      </c>
      <c r="D4999">
        <v>37</v>
      </c>
      <c r="E4999">
        <v>397.55</v>
      </c>
      <c r="F4999">
        <v>14709.35</v>
      </c>
      <c r="G4999" t="s">
        <v>2</v>
      </c>
      <c r="H4999" t="s">
        <v>101</v>
      </c>
      <c r="I4999" t="s">
        <v>309</v>
      </c>
      <c r="J4999" t="s">
        <v>428</v>
      </c>
      <c r="K4999">
        <v>946</v>
      </c>
      <c r="L4999" t="s">
        <v>309</v>
      </c>
      <c r="M4999">
        <v>50.91</v>
      </c>
      <c r="N4999">
        <v>11.68</v>
      </c>
      <c r="O4999" t="s">
        <v>427</v>
      </c>
      <c r="P4999">
        <f>E4999 - M4999</f>
        <v>346.64</v>
      </c>
      <c r="Q4999" t="str">
        <f>TEXT((A4999),"MMM _ YYYY")</f>
        <v>Aug  2013</v>
      </c>
    </row>
    <row r="5000" spans="1:17" x14ac:dyDescent="0.3">
      <c r="A5000" s="3">
        <v>41620</v>
      </c>
      <c r="B5000" t="s">
        <v>309</v>
      </c>
      <c r="C5000" t="s">
        <v>217</v>
      </c>
      <c r="D5000">
        <v>19</v>
      </c>
      <c r="E5000">
        <v>203.34</v>
      </c>
      <c r="F5000">
        <v>3863.46</v>
      </c>
      <c r="G5000" t="s">
        <v>52</v>
      </c>
      <c r="H5000" t="s">
        <v>101</v>
      </c>
      <c r="I5000" t="s">
        <v>309</v>
      </c>
      <c r="J5000" t="s">
        <v>428</v>
      </c>
      <c r="K5000">
        <v>946</v>
      </c>
      <c r="L5000" t="s">
        <v>309</v>
      </c>
      <c r="M5000">
        <v>50.91</v>
      </c>
      <c r="N5000">
        <v>11.68</v>
      </c>
      <c r="O5000" t="s">
        <v>427</v>
      </c>
      <c r="P5000">
        <f>E5000 - M5000</f>
        <v>152.43</v>
      </c>
      <c r="Q5000" t="str">
        <f>TEXT((A5000),"MMM _ YYYY")</f>
        <v>Dec  2013</v>
      </c>
    </row>
    <row r="5001" spans="1:17" x14ac:dyDescent="0.3">
      <c r="A5001" s="3">
        <v>40925</v>
      </c>
      <c r="B5001" t="s">
        <v>309</v>
      </c>
      <c r="C5001" t="s">
        <v>198</v>
      </c>
      <c r="D5001">
        <v>9</v>
      </c>
      <c r="E5001">
        <v>323.88</v>
      </c>
      <c r="F5001">
        <v>2914.92</v>
      </c>
      <c r="G5001" t="s">
        <v>26</v>
      </c>
      <c r="H5001" t="s">
        <v>101</v>
      </c>
      <c r="I5001" t="s">
        <v>309</v>
      </c>
      <c r="J5001" t="s">
        <v>428</v>
      </c>
      <c r="K5001">
        <v>946</v>
      </c>
      <c r="L5001" t="s">
        <v>309</v>
      </c>
      <c r="M5001">
        <v>50.91</v>
      </c>
      <c r="N5001">
        <v>11.68</v>
      </c>
      <c r="O5001" t="s">
        <v>427</v>
      </c>
      <c r="P5001">
        <f>E5001 - M5001</f>
        <v>272.97000000000003</v>
      </c>
      <c r="Q5001" t="str">
        <f>TEXT((A5001),"MMM _ YYYY")</f>
        <v>Jan  2012</v>
      </c>
    </row>
    <row r="5002" spans="1:17" x14ac:dyDescent="0.3">
      <c r="A5002">
        <f>SUBTOTAL(103,master_table_215[Invoice_Date])</f>
        <v>5000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9643D-24C8-403F-B638-1793570D5BDF}">
  <dimension ref="A1:U5001"/>
  <sheetViews>
    <sheetView zoomScaleNormal="100" workbookViewId="0">
      <selection activeCell="F24" sqref="F24"/>
    </sheetView>
  </sheetViews>
  <sheetFormatPr defaultRowHeight="14.4" x14ac:dyDescent="0.3"/>
  <cols>
    <col min="1" max="1" width="14.21875" bestFit="1" customWidth="1"/>
    <col min="2" max="2" width="12.6640625" bestFit="1" customWidth="1"/>
    <col min="3" max="3" width="14.109375" bestFit="1" customWidth="1"/>
    <col min="4" max="4" width="10.5546875" bestFit="1" customWidth="1"/>
    <col min="5" max="5" width="13.77734375" bestFit="1" customWidth="1"/>
    <col min="6" max="6" width="17.33203125" bestFit="1" customWidth="1"/>
    <col min="7" max="7" width="14.5546875" bestFit="1" customWidth="1"/>
    <col min="8" max="8" width="20.21875" bestFit="1" customWidth="1"/>
    <col min="9" max="9" width="22" bestFit="1" customWidth="1"/>
    <col min="10" max="10" width="21.109375" bestFit="1" customWidth="1"/>
    <col min="11" max="11" width="25.88671875" bestFit="1" customWidth="1"/>
    <col min="12" max="12" width="23" bestFit="1" customWidth="1"/>
    <col min="13" max="13" width="22" bestFit="1" customWidth="1"/>
    <col min="14" max="14" width="21.44140625" bestFit="1" customWidth="1"/>
    <col min="15" max="15" width="30.109375" bestFit="1" customWidth="1"/>
    <col min="16" max="16" width="33.44140625" bestFit="1" customWidth="1"/>
    <col min="17" max="17" width="32.5546875" bestFit="1" customWidth="1"/>
    <col min="18" max="18" width="29.109375" bestFit="1" customWidth="1"/>
    <col min="20" max="20" width="8.88671875" style="1"/>
  </cols>
  <sheetData>
    <row r="1" spans="1:21" x14ac:dyDescent="0.3">
      <c r="A1" t="s">
        <v>426</v>
      </c>
      <c r="B1" t="s">
        <v>425</v>
      </c>
      <c r="C1" t="s">
        <v>424</v>
      </c>
      <c r="D1" t="s">
        <v>423</v>
      </c>
      <c r="E1" t="s">
        <v>422</v>
      </c>
      <c r="F1" t="s">
        <v>421</v>
      </c>
      <c r="G1" t="s">
        <v>420</v>
      </c>
      <c r="H1" t="s">
        <v>419</v>
      </c>
      <c r="I1" t="s">
        <v>418</v>
      </c>
      <c r="J1" t="s">
        <v>417</v>
      </c>
      <c r="K1" t="s">
        <v>416</v>
      </c>
      <c r="L1" t="s">
        <v>415</v>
      </c>
      <c r="M1" t="s">
        <v>414</v>
      </c>
      <c r="N1" t="s">
        <v>486</v>
      </c>
      <c r="O1" t="s">
        <v>485</v>
      </c>
      <c r="P1" t="s">
        <v>484</v>
      </c>
      <c r="Q1" t="s">
        <v>483</v>
      </c>
      <c r="R1" t="s">
        <v>482</v>
      </c>
      <c r="S1" t="s">
        <v>481</v>
      </c>
      <c r="T1" s="1" t="s">
        <v>411</v>
      </c>
      <c r="U1" t="s">
        <v>405</v>
      </c>
    </row>
    <row r="2" spans="1:21" x14ac:dyDescent="0.3">
      <c r="A2" s="3">
        <v>44927</v>
      </c>
      <c r="B2" t="s">
        <v>25</v>
      </c>
      <c r="C2" t="s">
        <v>88</v>
      </c>
      <c r="D2">
        <v>23</v>
      </c>
      <c r="E2">
        <v>311.26</v>
      </c>
      <c r="F2">
        <v>7158.98</v>
      </c>
      <c r="G2" t="s">
        <v>87</v>
      </c>
      <c r="H2" t="s">
        <v>11</v>
      </c>
      <c r="I2" t="s">
        <v>25</v>
      </c>
      <c r="J2">
        <v>112.1</v>
      </c>
      <c r="K2">
        <v>6.32</v>
      </c>
      <c r="L2">
        <v>1.4</v>
      </c>
      <c r="M2">
        <v>4.13</v>
      </c>
      <c r="N2">
        <v>123.95</v>
      </c>
      <c r="O2" t="s">
        <v>88</v>
      </c>
      <c r="P2" t="s">
        <v>444</v>
      </c>
      <c r="Q2" t="s">
        <v>448</v>
      </c>
      <c r="R2" t="s">
        <v>87</v>
      </c>
      <c r="S2">
        <f>E2 - N2</f>
        <v>187.31</v>
      </c>
      <c r="T2" s="1">
        <f>S2/E2</f>
        <v>0.60177986249437776</v>
      </c>
      <c r="U2" t="str">
        <f>TEXT((A2),"YYYY")</f>
        <v>2023</v>
      </c>
    </row>
    <row r="3" spans="1:21" x14ac:dyDescent="0.3">
      <c r="A3" s="3">
        <v>44930</v>
      </c>
      <c r="B3" t="s">
        <v>329</v>
      </c>
      <c r="C3" t="s">
        <v>244</v>
      </c>
      <c r="D3">
        <v>14</v>
      </c>
      <c r="E3">
        <v>389.6</v>
      </c>
      <c r="F3">
        <v>5454.4</v>
      </c>
      <c r="G3" t="s">
        <v>26</v>
      </c>
      <c r="H3" t="s">
        <v>1</v>
      </c>
      <c r="I3" t="s">
        <v>329</v>
      </c>
      <c r="J3">
        <v>25.72</v>
      </c>
      <c r="K3">
        <v>6.87</v>
      </c>
      <c r="L3">
        <v>7.83</v>
      </c>
      <c r="M3">
        <v>4.1100000000000003</v>
      </c>
      <c r="N3">
        <v>44.53</v>
      </c>
      <c r="O3" t="s">
        <v>244</v>
      </c>
      <c r="P3" t="s">
        <v>464</v>
      </c>
      <c r="Q3" t="s">
        <v>443</v>
      </c>
      <c r="R3" t="s">
        <v>26</v>
      </c>
      <c r="S3">
        <f>E3 - N3</f>
        <v>345.07000000000005</v>
      </c>
      <c r="T3" s="1">
        <f>S3/E3</f>
        <v>0.88570328542094467</v>
      </c>
      <c r="U3" t="str">
        <f>TEXT((A3),"YYYY")</f>
        <v>2023</v>
      </c>
    </row>
    <row r="4" spans="1:21" x14ac:dyDescent="0.3">
      <c r="A4" s="3">
        <v>45072</v>
      </c>
      <c r="B4" t="s">
        <v>54</v>
      </c>
      <c r="C4" t="s">
        <v>244</v>
      </c>
      <c r="D4">
        <v>22</v>
      </c>
      <c r="E4">
        <v>164.93</v>
      </c>
      <c r="F4">
        <v>3628.46</v>
      </c>
      <c r="G4" t="s">
        <v>26</v>
      </c>
      <c r="H4" t="s">
        <v>55</v>
      </c>
      <c r="I4" t="s">
        <v>54</v>
      </c>
      <c r="J4">
        <v>94.02</v>
      </c>
      <c r="K4">
        <v>7.91</v>
      </c>
      <c r="L4">
        <v>8.89</v>
      </c>
      <c r="M4">
        <v>2.59</v>
      </c>
      <c r="N4">
        <v>113.41</v>
      </c>
      <c r="O4" t="s">
        <v>244</v>
      </c>
      <c r="P4" t="s">
        <v>464</v>
      </c>
      <c r="Q4" t="s">
        <v>443</v>
      </c>
      <c r="R4" t="s">
        <v>26</v>
      </c>
      <c r="S4">
        <f>E4 - N4</f>
        <v>51.52000000000001</v>
      </c>
      <c r="T4" s="1">
        <f>S4/E4</f>
        <v>0.31237494694718976</v>
      </c>
      <c r="U4" t="str">
        <f>TEXT((A4),"YYYY")</f>
        <v>2023</v>
      </c>
    </row>
    <row r="5" spans="1:21" x14ac:dyDescent="0.3">
      <c r="A5" s="3">
        <v>45052</v>
      </c>
      <c r="B5" t="s">
        <v>25</v>
      </c>
      <c r="C5" t="s">
        <v>290</v>
      </c>
      <c r="D5">
        <v>11</v>
      </c>
      <c r="E5">
        <v>313.70999999999998</v>
      </c>
      <c r="F5">
        <v>3450.81</v>
      </c>
      <c r="G5" t="s">
        <v>61</v>
      </c>
      <c r="H5" t="s">
        <v>11</v>
      </c>
      <c r="I5" t="s">
        <v>25</v>
      </c>
      <c r="J5">
        <v>112.1</v>
      </c>
      <c r="K5">
        <v>6.32</v>
      </c>
      <c r="L5">
        <v>1.4</v>
      </c>
      <c r="M5">
        <v>4.13</v>
      </c>
      <c r="N5">
        <v>123.95</v>
      </c>
      <c r="O5" t="s">
        <v>290</v>
      </c>
      <c r="P5" t="s">
        <v>463</v>
      </c>
      <c r="Q5" t="s">
        <v>440</v>
      </c>
      <c r="R5" t="s">
        <v>61</v>
      </c>
      <c r="S5">
        <f>E5 - N5</f>
        <v>189.76</v>
      </c>
      <c r="T5" s="1">
        <f>S5/E5</f>
        <v>0.60488986643715537</v>
      </c>
      <c r="U5" t="str">
        <f>TEXT((A5),"YYYY")</f>
        <v>2023</v>
      </c>
    </row>
    <row r="6" spans="1:21" x14ac:dyDescent="0.3">
      <c r="A6" s="3">
        <v>45006</v>
      </c>
      <c r="B6" t="s">
        <v>165</v>
      </c>
      <c r="C6" t="s">
        <v>290</v>
      </c>
      <c r="D6">
        <v>19</v>
      </c>
      <c r="E6">
        <v>278.20999999999998</v>
      </c>
      <c r="F6">
        <v>5285.99</v>
      </c>
      <c r="G6" t="s">
        <v>61</v>
      </c>
      <c r="H6" t="s">
        <v>55</v>
      </c>
      <c r="I6" t="s">
        <v>165</v>
      </c>
      <c r="J6">
        <v>194.36</v>
      </c>
      <c r="K6">
        <v>3.73</v>
      </c>
      <c r="L6">
        <v>6.28</v>
      </c>
      <c r="M6">
        <v>3.22</v>
      </c>
      <c r="N6">
        <v>207.59</v>
      </c>
      <c r="O6" t="s">
        <v>290</v>
      </c>
      <c r="P6" t="s">
        <v>463</v>
      </c>
      <c r="Q6" t="s">
        <v>440</v>
      </c>
      <c r="R6" t="s">
        <v>61</v>
      </c>
      <c r="S6">
        <f>E6 - N6</f>
        <v>70.619999999999976</v>
      </c>
      <c r="T6" s="1">
        <f>S6/E6</f>
        <v>0.25383702958197041</v>
      </c>
      <c r="U6" t="str">
        <f>TEXT((A6),"YYYY")</f>
        <v>2023</v>
      </c>
    </row>
    <row r="7" spans="1:21" x14ac:dyDescent="0.3">
      <c r="A7" s="3">
        <v>44947</v>
      </c>
      <c r="B7" t="s">
        <v>269</v>
      </c>
      <c r="C7" t="s">
        <v>290</v>
      </c>
      <c r="D7">
        <v>20</v>
      </c>
      <c r="E7">
        <v>53.33</v>
      </c>
      <c r="F7">
        <v>1066.5999999999999</v>
      </c>
      <c r="G7" t="s">
        <v>61</v>
      </c>
      <c r="H7" t="s">
        <v>1</v>
      </c>
      <c r="I7" t="s">
        <v>269</v>
      </c>
      <c r="J7">
        <v>28.26</v>
      </c>
      <c r="K7">
        <v>9.35</v>
      </c>
      <c r="L7">
        <v>6.61</v>
      </c>
      <c r="M7">
        <v>4.2</v>
      </c>
      <c r="N7">
        <v>48.42</v>
      </c>
      <c r="O7" t="s">
        <v>290</v>
      </c>
      <c r="P7" t="s">
        <v>463</v>
      </c>
      <c r="Q7" t="s">
        <v>440</v>
      </c>
      <c r="R7" t="s">
        <v>61</v>
      </c>
      <c r="S7">
        <f>E7 - N7</f>
        <v>4.9099999999999966</v>
      </c>
      <c r="T7" s="1">
        <f>S7/E7</f>
        <v>9.2068254265891561E-2</v>
      </c>
      <c r="U7" t="str">
        <f>TEXT((A7),"YYYY")</f>
        <v>2023</v>
      </c>
    </row>
    <row r="8" spans="1:21" x14ac:dyDescent="0.3">
      <c r="A8" s="3">
        <v>44991</v>
      </c>
      <c r="B8" t="s">
        <v>182</v>
      </c>
      <c r="C8" t="s">
        <v>290</v>
      </c>
      <c r="D8">
        <v>12</v>
      </c>
      <c r="E8">
        <v>210.73</v>
      </c>
      <c r="F8">
        <v>2528.7600000000002</v>
      </c>
      <c r="G8" t="s">
        <v>61</v>
      </c>
      <c r="H8" t="s">
        <v>67</v>
      </c>
      <c r="I8" t="s">
        <v>182</v>
      </c>
      <c r="J8">
        <v>156.27000000000001</v>
      </c>
      <c r="K8">
        <v>9.65</v>
      </c>
      <c r="L8">
        <v>7.15</v>
      </c>
      <c r="M8">
        <v>4.96</v>
      </c>
      <c r="N8">
        <v>178.03</v>
      </c>
      <c r="O8" t="s">
        <v>290</v>
      </c>
      <c r="P8" t="s">
        <v>463</v>
      </c>
      <c r="Q8" t="s">
        <v>440</v>
      </c>
      <c r="R8" t="s">
        <v>61</v>
      </c>
      <c r="S8">
        <f>E8 - N8</f>
        <v>32.699999999999989</v>
      </c>
      <c r="T8" s="1">
        <f>S8/E8</f>
        <v>0.15517486831490529</v>
      </c>
      <c r="U8" t="str">
        <f>TEXT((A8),"YYYY")</f>
        <v>2023</v>
      </c>
    </row>
    <row r="9" spans="1:21" x14ac:dyDescent="0.3">
      <c r="A9" s="3">
        <v>45122</v>
      </c>
      <c r="B9" t="s">
        <v>307</v>
      </c>
      <c r="C9" t="s">
        <v>9</v>
      </c>
      <c r="D9">
        <v>6</v>
      </c>
      <c r="E9">
        <v>288.07</v>
      </c>
      <c r="F9">
        <v>1728.42</v>
      </c>
      <c r="G9" t="s">
        <v>8</v>
      </c>
      <c r="H9" t="s">
        <v>15</v>
      </c>
      <c r="I9" t="s">
        <v>307</v>
      </c>
      <c r="J9">
        <v>115.11</v>
      </c>
      <c r="K9">
        <v>13.06</v>
      </c>
      <c r="L9">
        <v>4.01</v>
      </c>
      <c r="M9">
        <v>2.34</v>
      </c>
      <c r="N9">
        <v>134.52000000000001</v>
      </c>
      <c r="O9" t="s">
        <v>9</v>
      </c>
      <c r="P9" t="s">
        <v>444</v>
      </c>
      <c r="Q9" t="s">
        <v>443</v>
      </c>
      <c r="R9" t="s">
        <v>8</v>
      </c>
      <c r="S9">
        <f>E9 - N9</f>
        <v>153.54999999999998</v>
      </c>
      <c r="T9" s="1">
        <f>S9/E9</f>
        <v>0.53303016627902933</v>
      </c>
      <c r="U9" t="str">
        <f>TEXT((A9),"YYYY")</f>
        <v>2023</v>
      </c>
    </row>
    <row r="10" spans="1:21" x14ac:dyDescent="0.3">
      <c r="A10" s="3">
        <v>44942</v>
      </c>
      <c r="B10" t="s">
        <v>223</v>
      </c>
      <c r="C10" t="s">
        <v>201</v>
      </c>
      <c r="D10">
        <v>29</v>
      </c>
      <c r="E10">
        <v>55.61</v>
      </c>
      <c r="F10">
        <v>1612.69</v>
      </c>
      <c r="G10" t="s">
        <v>87</v>
      </c>
      <c r="H10" t="s">
        <v>99</v>
      </c>
      <c r="I10" t="s">
        <v>223</v>
      </c>
      <c r="J10">
        <v>190.32</v>
      </c>
      <c r="K10">
        <v>9.76</v>
      </c>
      <c r="L10">
        <v>2.85</v>
      </c>
      <c r="M10">
        <v>0.6</v>
      </c>
      <c r="N10">
        <v>203.53</v>
      </c>
      <c r="O10" t="s">
        <v>201</v>
      </c>
      <c r="P10" t="s">
        <v>444</v>
      </c>
      <c r="Q10" t="s">
        <v>448</v>
      </c>
      <c r="R10" t="s">
        <v>87</v>
      </c>
      <c r="S10">
        <f>E10 - N10</f>
        <v>-147.92000000000002</v>
      </c>
      <c r="T10" s="1">
        <f>S10/E10</f>
        <v>-2.6599532458190978</v>
      </c>
      <c r="U10" t="str">
        <f>TEXT((A10),"YYYY")</f>
        <v>2023</v>
      </c>
    </row>
    <row r="11" spans="1:21" x14ac:dyDescent="0.3">
      <c r="A11" s="3">
        <v>44963</v>
      </c>
      <c r="B11" t="s">
        <v>60</v>
      </c>
      <c r="C11" t="s">
        <v>201</v>
      </c>
      <c r="D11">
        <v>46</v>
      </c>
      <c r="E11">
        <v>201.2</v>
      </c>
      <c r="F11">
        <v>9255.2000000000007</v>
      </c>
      <c r="G11" t="s">
        <v>87</v>
      </c>
      <c r="H11" t="s">
        <v>22</v>
      </c>
      <c r="I11" t="s">
        <v>60</v>
      </c>
      <c r="J11">
        <v>152.66999999999999</v>
      </c>
      <c r="K11">
        <v>11.37</v>
      </c>
      <c r="L11">
        <v>5.19</v>
      </c>
      <c r="M11">
        <v>0.27</v>
      </c>
      <c r="N11">
        <v>169.5</v>
      </c>
      <c r="O11" t="s">
        <v>201</v>
      </c>
      <c r="P11" t="s">
        <v>444</v>
      </c>
      <c r="Q11" t="s">
        <v>448</v>
      </c>
      <c r="R11" t="s">
        <v>87</v>
      </c>
      <c r="S11">
        <f>E11 - N11</f>
        <v>31.699999999999989</v>
      </c>
      <c r="T11" s="1">
        <f>S11/E11</f>
        <v>0.15755467196819081</v>
      </c>
      <c r="U11" t="str">
        <f>TEXT((A11),"YYYY")</f>
        <v>2023</v>
      </c>
    </row>
    <row r="12" spans="1:21" x14ac:dyDescent="0.3">
      <c r="A12" s="3">
        <v>45063</v>
      </c>
      <c r="B12" t="s">
        <v>322</v>
      </c>
      <c r="C12" t="s">
        <v>90</v>
      </c>
      <c r="D12">
        <v>38</v>
      </c>
      <c r="E12">
        <v>305.31</v>
      </c>
      <c r="F12">
        <v>11601.78</v>
      </c>
      <c r="G12" t="s">
        <v>87</v>
      </c>
      <c r="H12" t="s">
        <v>96</v>
      </c>
      <c r="I12" t="s">
        <v>322</v>
      </c>
      <c r="J12">
        <v>39.22</v>
      </c>
      <c r="K12">
        <v>11.24</v>
      </c>
      <c r="L12">
        <v>6.43</v>
      </c>
      <c r="M12">
        <v>4.1900000000000004</v>
      </c>
      <c r="N12">
        <v>61.08</v>
      </c>
      <c r="O12" t="s">
        <v>90</v>
      </c>
      <c r="P12" t="s">
        <v>461</v>
      </c>
      <c r="Q12" t="s">
        <v>443</v>
      </c>
      <c r="R12" t="s">
        <v>87</v>
      </c>
      <c r="S12">
        <f>E12 - N12</f>
        <v>244.23000000000002</v>
      </c>
      <c r="T12" s="1">
        <f>S12/E12</f>
        <v>0.79994104352952744</v>
      </c>
      <c r="U12" t="str">
        <f>TEXT((A12),"YYYY")</f>
        <v>2023</v>
      </c>
    </row>
    <row r="13" spans="1:21" x14ac:dyDescent="0.3">
      <c r="A13" s="3">
        <v>44928</v>
      </c>
      <c r="B13" t="s">
        <v>281</v>
      </c>
      <c r="C13" t="s">
        <v>261</v>
      </c>
      <c r="D13">
        <v>28</v>
      </c>
      <c r="E13">
        <v>374.66</v>
      </c>
      <c r="F13">
        <v>10490.48</v>
      </c>
      <c r="G13" t="s">
        <v>87</v>
      </c>
      <c r="H13" t="s">
        <v>11</v>
      </c>
      <c r="I13" t="s">
        <v>281</v>
      </c>
      <c r="J13">
        <v>101.58</v>
      </c>
      <c r="K13">
        <v>6.17</v>
      </c>
      <c r="L13">
        <v>7.62</v>
      </c>
      <c r="M13">
        <v>4</v>
      </c>
      <c r="N13">
        <v>119.37</v>
      </c>
      <c r="O13" t="s">
        <v>261</v>
      </c>
      <c r="P13" t="s">
        <v>467</v>
      </c>
      <c r="Q13" t="s">
        <v>443</v>
      </c>
      <c r="R13" t="s">
        <v>87</v>
      </c>
      <c r="S13">
        <f>E13 - N13</f>
        <v>255.29000000000002</v>
      </c>
      <c r="T13" s="1">
        <f>S13/E13</f>
        <v>0.68139112795601342</v>
      </c>
      <c r="U13" t="str">
        <f>TEXT((A13),"YYYY")</f>
        <v>2023</v>
      </c>
    </row>
    <row r="14" spans="1:21" x14ac:dyDescent="0.3">
      <c r="A14" s="3">
        <v>45030</v>
      </c>
      <c r="B14" t="s">
        <v>186</v>
      </c>
      <c r="C14" t="s">
        <v>142</v>
      </c>
      <c r="D14">
        <v>38</v>
      </c>
      <c r="E14">
        <v>281.39999999999998</v>
      </c>
      <c r="F14">
        <v>10693.2</v>
      </c>
      <c r="G14" t="s">
        <v>31</v>
      </c>
      <c r="H14" t="s">
        <v>5</v>
      </c>
      <c r="I14" t="s">
        <v>186</v>
      </c>
      <c r="J14">
        <v>160.63</v>
      </c>
      <c r="K14">
        <v>14.82</v>
      </c>
      <c r="L14">
        <v>8.09</v>
      </c>
      <c r="M14">
        <v>3.66</v>
      </c>
      <c r="N14">
        <v>187.2</v>
      </c>
      <c r="O14" t="s">
        <v>142</v>
      </c>
      <c r="P14" t="s">
        <v>470</v>
      </c>
      <c r="Q14" t="s">
        <v>440</v>
      </c>
      <c r="R14" t="s">
        <v>31</v>
      </c>
      <c r="S14">
        <f>E14 - N14</f>
        <v>94.199999999999989</v>
      </c>
      <c r="T14" s="1">
        <f>S14/E14</f>
        <v>0.3347547974413646</v>
      </c>
      <c r="U14" t="str">
        <f>TEXT((A14),"YYYY")</f>
        <v>2023</v>
      </c>
    </row>
    <row r="15" spans="1:21" x14ac:dyDescent="0.3">
      <c r="A15" s="3">
        <v>44929</v>
      </c>
      <c r="B15" t="s">
        <v>384</v>
      </c>
      <c r="C15" t="s">
        <v>381</v>
      </c>
      <c r="D15">
        <v>14</v>
      </c>
      <c r="E15">
        <v>276.39999999999998</v>
      </c>
      <c r="F15">
        <v>3869.6</v>
      </c>
      <c r="G15" t="s">
        <v>134</v>
      </c>
      <c r="H15" t="s">
        <v>242</v>
      </c>
      <c r="I15" t="s">
        <v>384</v>
      </c>
      <c r="J15">
        <v>28.44</v>
      </c>
      <c r="K15">
        <v>6.62</v>
      </c>
      <c r="L15">
        <v>1.96</v>
      </c>
      <c r="M15">
        <v>3.67</v>
      </c>
      <c r="N15">
        <v>40.69</v>
      </c>
      <c r="O15" t="s">
        <v>381</v>
      </c>
      <c r="P15" t="s">
        <v>479</v>
      </c>
      <c r="Q15" t="s">
        <v>443</v>
      </c>
      <c r="R15" t="s">
        <v>134</v>
      </c>
      <c r="S15">
        <f>E15 - N15</f>
        <v>235.70999999999998</v>
      </c>
      <c r="T15" s="1">
        <f>S15/E15</f>
        <v>0.8527858176555716</v>
      </c>
      <c r="U15" t="str">
        <f>TEXT((A15),"YYYY")</f>
        <v>2023</v>
      </c>
    </row>
    <row r="16" spans="1:21" x14ac:dyDescent="0.3">
      <c r="A16" s="3">
        <v>44933</v>
      </c>
      <c r="B16" t="s">
        <v>246</v>
      </c>
      <c r="C16" t="s">
        <v>381</v>
      </c>
      <c r="D16">
        <v>27</v>
      </c>
      <c r="E16">
        <v>240.05</v>
      </c>
      <c r="F16">
        <v>6481.35</v>
      </c>
      <c r="G16" t="s">
        <v>134</v>
      </c>
      <c r="H16" t="s">
        <v>22</v>
      </c>
      <c r="I16" t="s">
        <v>246</v>
      </c>
      <c r="J16">
        <v>105.99</v>
      </c>
      <c r="K16">
        <v>6.75</v>
      </c>
      <c r="L16">
        <v>7.89</v>
      </c>
      <c r="M16">
        <v>3.66</v>
      </c>
      <c r="N16">
        <v>124.29</v>
      </c>
      <c r="O16" t="s">
        <v>381</v>
      </c>
      <c r="P16" t="s">
        <v>479</v>
      </c>
      <c r="Q16" t="s">
        <v>443</v>
      </c>
      <c r="R16" t="s">
        <v>134</v>
      </c>
      <c r="S16">
        <f>E16 - N16</f>
        <v>115.76</v>
      </c>
      <c r="T16" s="1">
        <f>S16/E16</f>
        <v>0.48223286815246824</v>
      </c>
      <c r="U16" t="str">
        <f>TEXT((A16),"YYYY")</f>
        <v>2023</v>
      </c>
    </row>
    <row r="17" spans="1:21" x14ac:dyDescent="0.3">
      <c r="A17" s="3">
        <v>44959</v>
      </c>
      <c r="B17" t="s">
        <v>239</v>
      </c>
      <c r="C17" t="s">
        <v>235</v>
      </c>
      <c r="D17">
        <v>1</v>
      </c>
      <c r="E17">
        <v>55.89</v>
      </c>
      <c r="F17">
        <v>55.89</v>
      </c>
      <c r="G17" t="s">
        <v>130</v>
      </c>
      <c r="H17" t="s">
        <v>15</v>
      </c>
      <c r="I17" t="s">
        <v>239</v>
      </c>
      <c r="J17">
        <v>145.37</v>
      </c>
      <c r="K17">
        <v>3.31</v>
      </c>
      <c r="L17">
        <v>1.05</v>
      </c>
      <c r="M17">
        <v>0.28999999999999998</v>
      </c>
      <c r="N17">
        <v>150.02000000000001</v>
      </c>
      <c r="O17" t="s">
        <v>235</v>
      </c>
      <c r="P17" t="s">
        <v>469</v>
      </c>
      <c r="Q17" t="s">
        <v>448</v>
      </c>
      <c r="R17" t="s">
        <v>130</v>
      </c>
      <c r="S17">
        <f>E17 - N17</f>
        <v>-94.13000000000001</v>
      </c>
      <c r="T17" s="1">
        <f>S17/E17</f>
        <v>-1.6842011093218825</v>
      </c>
      <c r="U17" t="str">
        <f>TEXT((A17),"YYYY")</f>
        <v>2023</v>
      </c>
    </row>
    <row r="18" spans="1:21" x14ac:dyDescent="0.3">
      <c r="A18" s="3">
        <v>44984</v>
      </c>
      <c r="B18" t="s">
        <v>384</v>
      </c>
      <c r="C18" t="s">
        <v>210</v>
      </c>
      <c r="D18">
        <v>17</v>
      </c>
      <c r="E18">
        <v>56.16</v>
      </c>
      <c r="F18">
        <v>954.72</v>
      </c>
      <c r="G18" t="s">
        <v>23</v>
      </c>
      <c r="H18" t="s">
        <v>242</v>
      </c>
      <c r="I18" t="s">
        <v>384</v>
      </c>
      <c r="J18">
        <v>28.44</v>
      </c>
      <c r="K18">
        <v>6.62</v>
      </c>
      <c r="L18">
        <v>1.96</v>
      </c>
      <c r="M18">
        <v>3.67</v>
      </c>
      <c r="N18">
        <v>40.69</v>
      </c>
      <c r="O18" t="s">
        <v>210</v>
      </c>
      <c r="P18" t="s">
        <v>450</v>
      </c>
      <c r="Q18" t="s">
        <v>448</v>
      </c>
      <c r="R18" t="s">
        <v>23</v>
      </c>
      <c r="S18">
        <f>E18 - N18</f>
        <v>15.469999999999999</v>
      </c>
      <c r="T18" s="1">
        <f>S18/E18</f>
        <v>0.27546296296296297</v>
      </c>
      <c r="U18" t="str">
        <f>TEXT((A18),"YYYY")</f>
        <v>2023</v>
      </c>
    </row>
    <row r="19" spans="1:21" x14ac:dyDescent="0.3">
      <c r="A19" s="3">
        <v>45079</v>
      </c>
      <c r="B19" t="s">
        <v>178</v>
      </c>
      <c r="C19" t="s">
        <v>113</v>
      </c>
      <c r="D19">
        <v>14</v>
      </c>
      <c r="E19">
        <v>183.79</v>
      </c>
      <c r="F19">
        <v>2573.06</v>
      </c>
      <c r="G19" t="s">
        <v>105</v>
      </c>
      <c r="H19" t="s">
        <v>55</v>
      </c>
      <c r="I19" t="s">
        <v>178</v>
      </c>
      <c r="J19">
        <v>40.42</v>
      </c>
      <c r="K19">
        <v>8.98</v>
      </c>
      <c r="L19">
        <v>6.43</v>
      </c>
      <c r="M19">
        <v>0.96</v>
      </c>
      <c r="N19">
        <v>56.79</v>
      </c>
      <c r="O19" t="s">
        <v>113</v>
      </c>
      <c r="P19" t="s">
        <v>449</v>
      </c>
      <c r="Q19" t="s">
        <v>440</v>
      </c>
      <c r="R19" t="s">
        <v>105</v>
      </c>
      <c r="S19">
        <f>E19 - N19</f>
        <v>127</v>
      </c>
      <c r="T19" s="1">
        <f>S19/E19</f>
        <v>0.69100603950160511</v>
      </c>
      <c r="U19" t="str">
        <f>TEXT((A19),"YYYY")</f>
        <v>2023</v>
      </c>
    </row>
    <row r="20" spans="1:21" x14ac:dyDescent="0.3">
      <c r="A20" s="3">
        <v>45107</v>
      </c>
      <c r="B20" t="s">
        <v>390</v>
      </c>
      <c r="C20" t="s">
        <v>71</v>
      </c>
      <c r="D20">
        <v>14</v>
      </c>
      <c r="E20">
        <v>268.82</v>
      </c>
      <c r="F20">
        <v>3763.48</v>
      </c>
      <c r="G20" t="s">
        <v>61</v>
      </c>
      <c r="H20" t="s">
        <v>193</v>
      </c>
      <c r="I20" t="s">
        <v>390</v>
      </c>
      <c r="J20">
        <v>65.66</v>
      </c>
      <c r="K20">
        <v>6.92</v>
      </c>
      <c r="L20">
        <v>6.62</v>
      </c>
      <c r="M20">
        <v>0.26</v>
      </c>
      <c r="N20">
        <v>79.459999999999994</v>
      </c>
      <c r="O20" t="s">
        <v>71</v>
      </c>
      <c r="P20" t="s">
        <v>453</v>
      </c>
      <c r="Q20" t="s">
        <v>443</v>
      </c>
      <c r="R20" t="s">
        <v>61</v>
      </c>
      <c r="S20">
        <f>E20 - N20</f>
        <v>189.36</v>
      </c>
      <c r="T20" s="1">
        <f>S20/E20</f>
        <v>0.7044118741165093</v>
      </c>
      <c r="U20" t="str">
        <f>TEXT((A20),"YYYY")</f>
        <v>2023</v>
      </c>
    </row>
    <row r="21" spans="1:21" x14ac:dyDescent="0.3">
      <c r="A21" s="3">
        <v>44931</v>
      </c>
      <c r="B21" t="s">
        <v>89</v>
      </c>
      <c r="C21" t="s">
        <v>49</v>
      </c>
      <c r="D21">
        <v>20</v>
      </c>
      <c r="E21">
        <v>170.64</v>
      </c>
      <c r="F21">
        <v>3412.8</v>
      </c>
      <c r="G21" t="s">
        <v>48</v>
      </c>
      <c r="H21" t="s">
        <v>78</v>
      </c>
      <c r="I21" t="s">
        <v>89</v>
      </c>
      <c r="J21">
        <v>185.45</v>
      </c>
      <c r="K21">
        <v>3.52</v>
      </c>
      <c r="L21">
        <v>1.31</v>
      </c>
      <c r="M21">
        <v>2.3199999999999998</v>
      </c>
      <c r="N21">
        <v>192.6</v>
      </c>
      <c r="O21" t="s">
        <v>49</v>
      </c>
      <c r="P21" t="s">
        <v>454</v>
      </c>
      <c r="Q21" t="s">
        <v>448</v>
      </c>
      <c r="R21" t="s">
        <v>48</v>
      </c>
      <c r="S21">
        <f>E21 - N21</f>
        <v>-21.960000000000008</v>
      </c>
      <c r="T21" s="1">
        <f>S21/E21</f>
        <v>-0.12869198312236294</v>
      </c>
      <c r="U21" t="str">
        <f>TEXT((A21),"YYYY")</f>
        <v>2023</v>
      </c>
    </row>
    <row r="22" spans="1:21" x14ac:dyDescent="0.3">
      <c r="A22" s="3">
        <v>45024</v>
      </c>
      <c r="B22" t="s">
        <v>89</v>
      </c>
      <c r="C22" t="s">
        <v>339</v>
      </c>
      <c r="D22">
        <v>35</v>
      </c>
      <c r="E22">
        <v>258.94</v>
      </c>
      <c r="F22">
        <v>9062.9</v>
      </c>
      <c r="G22" t="s">
        <v>2</v>
      </c>
      <c r="H22" t="s">
        <v>78</v>
      </c>
      <c r="I22" t="s">
        <v>89</v>
      </c>
      <c r="J22">
        <v>185.45</v>
      </c>
      <c r="K22">
        <v>3.52</v>
      </c>
      <c r="L22">
        <v>1.31</v>
      </c>
      <c r="M22">
        <v>2.3199999999999998</v>
      </c>
      <c r="N22">
        <v>192.6</v>
      </c>
      <c r="O22" t="s">
        <v>339</v>
      </c>
      <c r="P22" t="s">
        <v>447</v>
      </c>
      <c r="Q22" t="s">
        <v>443</v>
      </c>
      <c r="R22" t="s">
        <v>2</v>
      </c>
      <c r="S22">
        <f>E22 - N22</f>
        <v>66.34</v>
      </c>
      <c r="T22" s="1">
        <f>S22/E22</f>
        <v>0.25619834710743805</v>
      </c>
      <c r="U22" t="str">
        <f>TEXT((A22),"YYYY")</f>
        <v>2023</v>
      </c>
    </row>
    <row r="23" spans="1:21" x14ac:dyDescent="0.3">
      <c r="A23" s="3">
        <v>45065</v>
      </c>
      <c r="B23" t="s">
        <v>89</v>
      </c>
      <c r="C23" t="s">
        <v>217</v>
      </c>
      <c r="D23">
        <v>9</v>
      </c>
      <c r="E23">
        <v>169.87</v>
      </c>
      <c r="F23">
        <v>1528.83</v>
      </c>
      <c r="G23" t="s">
        <v>52</v>
      </c>
      <c r="H23" t="s">
        <v>78</v>
      </c>
      <c r="I23" t="s">
        <v>89</v>
      </c>
      <c r="J23">
        <v>185.45</v>
      </c>
      <c r="K23">
        <v>3.52</v>
      </c>
      <c r="L23">
        <v>1.31</v>
      </c>
      <c r="M23">
        <v>2.3199999999999998</v>
      </c>
      <c r="N23">
        <v>192.6</v>
      </c>
      <c r="O23" t="s">
        <v>217</v>
      </c>
      <c r="P23" t="s">
        <v>452</v>
      </c>
      <c r="Q23" t="s">
        <v>440</v>
      </c>
      <c r="R23" t="s">
        <v>52</v>
      </c>
      <c r="S23">
        <f>E23 - N23</f>
        <v>-22.72999999999999</v>
      </c>
      <c r="T23" s="1">
        <f>S23/E23</f>
        <v>-0.133808206275387</v>
      </c>
      <c r="U23" t="str">
        <f>TEXT((A23),"YYYY")</f>
        <v>2023</v>
      </c>
    </row>
    <row r="24" spans="1:21" x14ac:dyDescent="0.3">
      <c r="A24" s="3">
        <v>44995</v>
      </c>
      <c r="B24" t="s">
        <v>382</v>
      </c>
      <c r="C24" t="s">
        <v>217</v>
      </c>
      <c r="D24">
        <v>8</v>
      </c>
      <c r="E24">
        <v>253.68</v>
      </c>
      <c r="F24">
        <v>2029.44</v>
      </c>
      <c r="G24" t="s">
        <v>52</v>
      </c>
      <c r="H24" t="s">
        <v>84</v>
      </c>
      <c r="I24" t="s">
        <v>382</v>
      </c>
      <c r="J24">
        <v>95.7</v>
      </c>
      <c r="K24">
        <v>11.64</v>
      </c>
      <c r="L24">
        <v>4.18</v>
      </c>
      <c r="M24">
        <v>4.8099999999999996</v>
      </c>
      <c r="N24">
        <v>116.33</v>
      </c>
      <c r="O24" t="s">
        <v>217</v>
      </c>
      <c r="P24" t="s">
        <v>452</v>
      </c>
      <c r="Q24" t="s">
        <v>440</v>
      </c>
      <c r="R24" t="s">
        <v>52</v>
      </c>
      <c r="S24">
        <f>E24 - N24</f>
        <v>137.35000000000002</v>
      </c>
      <c r="T24" s="1">
        <f>S24/E24</f>
        <v>0.54143014821822777</v>
      </c>
      <c r="U24" t="str">
        <f>TEXT((A24),"YYYY")</f>
        <v>2023</v>
      </c>
    </row>
    <row r="25" spans="1:21" x14ac:dyDescent="0.3">
      <c r="A25" s="3">
        <v>44935</v>
      </c>
      <c r="B25" t="s">
        <v>112</v>
      </c>
      <c r="C25" t="s">
        <v>263</v>
      </c>
      <c r="D25">
        <v>45</v>
      </c>
      <c r="E25">
        <v>50.5</v>
      </c>
      <c r="F25">
        <v>2272.5</v>
      </c>
      <c r="G25" t="s">
        <v>6</v>
      </c>
      <c r="H25" t="s">
        <v>96</v>
      </c>
      <c r="I25" t="s">
        <v>112</v>
      </c>
      <c r="J25">
        <v>84.08</v>
      </c>
      <c r="K25">
        <v>3.36</v>
      </c>
      <c r="L25">
        <v>7.52</v>
      </c>
      <c r="M25">
        <v>1.26</v>
      </c>
      <c r="N25">
        <v>96.22</v>
      </c>
      <c r="O25" t="s">
        <v>263</v>
      </c>
      <c r="P25" t="s">
        <v>447</v>
      </c>
      <c r="Q25" t="s">
        <v>440</v>
      </c>
      <c r="R25" t="s">
        <v>6</v>
      </c>
      <c r="S25">
        <f>E25 - N25</f>
        <v>-45.72</v>
      </c>
      <c r="T25" s="1">
        <f>S25/E25</f>
        <v>-0.90534653465346537</v>
      </c>
      <c r="U25" t="str">
        <f>TEXT((A25),"YYYY")</f>
        <v>2023</v>
      </c>
    </row>
    <row r="26" spans="1:21" x14ac:dyDescent="0.3">
      <c r="A26" s="3">
        <v>44932</v>
      </c>
      <c r="B26" t="s">
        <v>388</v>
      </c>
      <c r="C26" t="s">
        <v>343</v>
      </c>
      <c r="D26">
        <v>13</v>
      </c>
      <c r="E26">
        <v>172.47</v>
      </c>
      <c r="F26">
        <v>2242.11</v>
      </c>
      <c r="G26" t="s">
        <v>6</v>
      </c>
      <c r="H26" t="s">
        <v>11</v>
      </c>
      <c r="I26" t="s">
        <v>388</v>
      </c>
      <c r="J26">
        <v>112.4</v>
      </c>
      <c r="K26">
        <v>4.37</v>
      </c>
      <c r="L26">
        <v>2.98</v>
      </c>
      <c r="M26">
        <v>4.0199999999999996</v>
      </c>
      <c r="N26">
        <v>123.77</v>
      </c>
      <c r="O26" t="s">
        <v>343</v>
      </c>
      <c r="P26" t="s">
        <v>466</v>
      </c>
      <c r="Q26" t="s">
        <v>448</v>
      </c>
      <c r="R26" t="s">
        <v>6</v>
      </c>
      <c r="S26">
        <f>E26 - N26</f>
        <v>48.7</v>
      </c>
      <c r="T26" s="1">
        <f>S26/E26</f>
        <v>0.28236794804893606</v>
      </c>
      <c r="U26" t="str">
        <f>TEXT((A26),"YYYY")</f>
        <v>2023</v>
      </c>
    </row>
    <row r="27" spans="1:21" x14ac:dyDescent="0.3">
      <c r="A27" s="3">
        <v>44962</v>
      </c>
      <c r="B27" t="s">
        <v>114</v>
      </c>
      <c r="C27" t="s">
        <v>253</v>
      </c>
      <c r="D27">
        <v>3</v>
      </c>
      <c r="E27">
        <v>139.03</v>
      </c>
      <c r="F27">
        <v>417.09</v>
      </c>
      <c r="G27" t="s">
        <v>8</v>
      </c>
      <c r="H27" t="s">
        <v>11</v>
      </c>
      <c r="I27" t="s">
        <v>114</v>
      </c>
      <c r="J27">
        <v>120.08</v>
      </c>
      <c r="K27">
        <v>12.95</v>
      </c>
      <c r="L27">
        <v>9.08</v>
      </c>
      <c r="M27">
        <v>2.95</v>
      </c>
      <c r="N27">
        <v>145.06</v>
      </c>
      <c r="O27" t="s">
        <v>253</v>
      </c>
      <c r="P27" t="s">
        <v>467</v>
      </c>
      <c r="Q27" t="s">
        <v>440</v>
      </c>
      <c r="R27" t="s">
        <v>8</v>
      </c>
      <c r="S27">
        <f>E27 - N27</f>
        <v>-6.0300000000000011</v>
      </c>
      <c r="T27" s="1">
        <f>S27/E27</f>
        <v>-4.3371934114939233E-2</v>
      </c>
      <c r="U27" t="str">
        <f>TEXT((A27),"YYYY")</f>
        <v>2023</v>
      </c>
    </row>
    <row r="28" spans="1:21" x14ac:dyDescent="0.3">
      <c r="A28" s="3">
        <v>44998</v>
      </c>
      <c r="B28" t="s">
        <v>388</v>
      </c>
      <c r="C28" t="s">
        <v>135</v>
      </c>
      <c r="D28">
        <v>2</v>
      </c>
      <c r="E28">
        <v>208.84</v>
      </c>
      <c r="F28">
        <v>417.68</v>
      </c>
      <c r="G28" t="s">
        <v>134</v>
      </c>
      <c r="H28" t="s">
        <v>11</v>
      </c>
      <c r="I28" t="s">
        <v>388</v>
      </c>
      <c r="J28">
        <v>112.4</v>
      </c>
      <c r="K28">
        <v>4.37</v>
      </c>
      <c r="L28">
        <v>2.98</v>
      </c>
      <c r="M28">
        <v>4.0199999999999996</v>
      </c>
      <c r="N28">
        <v>123.77</v>
      </c>
      <c r="O28" t="s">
        <v>135</v>
      </c>
      <c r="P28" t="s">
        <v>450</v>
      </c>
      <c r="Q28" t="s">
        <v>440</v>
      </c>
      <c r="R28" t="s">
        <v>134</v>
      </c>
      <c r="S28">
        <f>E28 - N28</f>
        <v>85.070000000000007</v>
      </c>
      <c r="T28" s="1">
        <f>S28/E28</f>
        <v>0.40734533614250146</v>
      </c>
      <c r="U28" t="str">
        <f>TEXT((A28),"YYYY")</f>
        <v>2023</v>
      </c>
    </row>
    <row r="29" spans="1:21" x14ac:dyDescent="0.3">
      <c r="A29" s="3">
        <v>44980</v>
      </c>
      <c r="B29" t="s">
        <v>4</v>
      </c>
      <c r="C29" t="s">
        <v>162</v>
      </c>
      <c r="D29">
        <v>2</v>
      </c>
      <c r="E29">
        <v>121.94</v>
      </c>
      <c r="F29">
        <v>243.88</v>
      </c>
      <c r="G29" t="s">
        <v>6</v>
      </c>
      <c r="H29" t="s">
        <v>5</v>
      </c>
      <c r="I29" t="s">
        <v>4</v>
      </c>
      <c r="J29">
        <v>170.93</v>
      </c>
      <c r="K29">
        <v>2.4</v>
      </c>
      <c r="L29">
        <v>6.2</v>
      </c>
      <c r="M29">
        <v>2.41</v>
      </c>
      <c r="N29">
        <v>181.94</v>
      </c>
      <c r="O29" t="s">
        <v>162</v>
      </c>
      <c r="P29" t="s">
        <v>452</v>
      </c>
      <c r="Q29" t="s">
        <v>443</v>
      </c>
      <c r="R29" t="s">
        <v>6</v>
      </c>
      <c r="S29">
        <f>E29 - N29</f>
        <v>-60</v>
      </c>
      <c r="T29" s="1">
        <f>S29/E29</f>
        <v>-0.49204526816467115</v>
      </c>
      <c r="U29" t="str">
        <f>TEXT((A29),"YYYY")</f>
        <v>2023</v>
      </c>
    </row>
    <row r="30" spans="1:21" x14ac:dyDescent="0.3">
      <c r="A30" s="3">
        <v>44937</v>
      </c>
      <c r="B30" t="s">
        <v>79</v>
      </c>
      <c r="C30" t="s">
        <v>314</v>
      </c>
      <c r="D30">
        <v>41</v>
      </c>
      <c r="E30">
        <v>313.10000000000002</v>
      </c>
      <c r="F30">
        <v>12837.1</v>
      </c>
      <c r="G30" t="s">
        <v>2</v>
      </c>
      <c r="H30" t="s">
        <v>80</v>
      </c>
      <c r="I30" t="s">
        <v>79</v>
      </c>
      <c r="J30">
        <v>199.27</v>
      </c>
      <c r="K30">
        <v>11.88</v>
      </c>
      <c r="L30">
        <v>8.77</v>
      </c>
      <c r="M30">
        <v>3.98</v>
      </c>
      <c r="N30">
        <v>223.9</v>
      </c>
      <c r="O30" t="s">
        <v>314</v>
      </c>
      <c r="P30" t="s">
        <v>459</v>
      </c>
      <c r="Q30" t="s">
        <v>448</v>
      </c>
      <c r="R30" t="s">
        <v>2</v>
      </c>
      <c r="S30">
        <f>E30 - N30</f>
        <v>89.200000000000017</v>
      </c>
      <c r="T30" s="1">
        <f>S30/E30</f>
        <v>0.28489300542957524</v>
      </c>
      <c r="U30" t="str">
        <f>TEXT((A30),"YYYY")</f>
        <v>2023</v>
      </c>
    </row>
    <row r="31" spans="1:21" x14ac:dyDescent="0.3">
      <c r="A31" s="3">
        <v>45043</v>
      </c>
      <c r="B31" t="s">
        <v>239</v>
      </c>
      <c r="C31" t="s">
        <v>314</v>
      </c>
      <c r="D31">
        <v>47</v>
      </c>
      <c r="E31">
        <v>367.33</v>
      </c>
      <c r="F31">
        <v>17264.509999999998</v>
      </c>
      <c r="G31" t="s">
        <v>2</v>
      </c>
      <c r="H31" t="s">
        <v>15</v>
      </c>
      <c r="I31" t="s">
        <v>239</v>
      </c>
      <c r="J31">
        <v>145.37</v>
      </c>
      <c r="K31">
        <v>3.31</v>
      </c>
      <c r="L31">
        <v>1.05</v>
      </c>
      <c r="M31">
        <v>0.28999999999999998</v>
      </c>
      <c r="N31">
        <v>150.02000000000001</v>
      </c>
      <c r="O31" t="s">
        <v>314</v>
      </c>
      <c r="P31" t="s">
        <v>459</v>
      </c>
      <c r="Q31" t="s">
        <v>448</v>
      </c>
      <c r="R31" t="s">
        <v>2</v>
      </c>
      <c r="S31">
        <f>E31 - N31</f>
        <v>217.30999999999997</v>
      </c>
      <c r="T31" s="1">
        <f>S31/E31</f>
        <v>0.59159339013965639</v>
      </c>
      <c r="U31" t="str">
        <f>TEXT((A31),"YYYY")</f>
        <v>2023</v>
      </c>
    </row>
    <row r="32" spans="1:21" x14ac:dyDescent="0.3">
      <c r="A32" s="3">
        <v>45056</v>
      </c>
      <c r="B32" t="s">
        <v>79</v>
      </c>
      <c r="C32" t="s">
        <v>208</v>
      </c>
      <c r="D32">
        <v>5</v>
      </c>
      <c r="E32">
        <v>343.24</v>
      </c>
      <c r="F32">
        <v>1716.2</v>
      </c>
      <c r="G32" t="s">
        <v>6</v>
      </c>
      <c r="H32" t="s">
        <v>80</v>
      </c>
      <c r="I32" t="s">
        <v>79</v>
      </c>
      <c r="J32">
        <v>199.27</v>
      </c>
      <c r="K32">
        <v>11.88</v>
      </c>
      <c r="L32">
        <v>8.77</v>
      </c>
      <c r="M32">
        <v>3.98</v>
      </c>
      <c r="N32">
        <v>223.9</v>
      </c>
      <c r="O32" t="s">
        <v>208</v>
      </c>
      <c r="P32" t="s">
        <v>453</v>
      </c>
      <c r="Q32" t="s">
        <v>443</v>
      </c>
      <c r="R32" t="s">
        <v>6</v>
      </c>
      <c r="S32">
        <f>E32 - N32</f>
        <v>119.34</v>
      </c>
      <c r="T32" s="1">
        <f>S32/E32</f>
        <v>0.34768674979606107</v>
      </c>
      <c r="U32" t="str">
        <f>TEXT((A32),"YYYY")</f>
        <v>2023</v>
      </c>
    </row>
    <row r="33" spans="1:21" x14ac:dyDescent="0.3">
      <c r="A33" s="3">
        <v>44941</v>
      </c>
      <c r="B33" t="s">
        <v>95</v>
      </c>
      <c r="C33" t="s">
        <v>208</v>
      </c>
      <c r="D33">
        <v>24</v>
      </c>
      <c r="E33">
        <v>175.99</v>
      </c>
      <c r="F33">
        <v>4223.76</v>
      </c>
      <c r="G33" t="s">
        <v>6</v>
      </c>
      <c r="H33" t="s">
        <v>96</v>
      </c>
      <c r="I33" t="s">
        <v>95</v>
      </c>
      <c r="J33">
        <v>169.65</v>
      </c>
      <c r="K33">
        <v>9.06</v>
      </c>
      <c r="L33">
        <v>3.26</v>
      </c>
      <c r="M33">
        <v>0.8</v>
      </c>
      <c r="N33">
        <v>182.77</v>
      </c>
      <c r="O33" t="s">
        <v>208</v>
      </c>
      <c r="P33" t="s">
        <v>453</v>
      </c>
      <c r="Q33" t="s">
        <v>443</v>
      </c>
      <c r="R33" t="s">
        <v>6</v>
      </c>
      <c r="S33">
        <f>E33 - N33</f>
        <v>-6.7800000000000011</v>
      </c>
      <c r="T33" s="1">
        <f>S33/E33</f>
        <v>-3.85249161884198E-2</v>
      </c>
      <c r="U33" t="str">
        <f>TEXT((A33),"YYYY")</f>
        <v>2023</v>
      </c>
    </row>
    <row r="34" spans="1:21" x14ac:dyDescent="0.3">
      <c r="A34" s="3">
        <v>45090</v>
      </c>
      <c r="B34" t="s">
        <v>38</v>
      </c>
      <c r="C34" t="s">
        <v>208</v>
      </c>
      <c r="D34">
        <v>15</v>
      </c>
      <c r="E34">
        <v>201.43</v>
      </c>
      <c r="F34">
        <v>3021.45</v>
      </c>
      <c r="G34" t="s">
        <v>6</v>
      </c>
      <c r="H34" t="s">
        <v>39</v>
      </c>
      <c r="I34" t="s">
        <v>38</v>
      </c>
      <c r="J34">
        <v>62.75</v>
      </c>
      <c r="K34">
        <v>2.1</v>
      </c>
      <c r="L34">
        <v>5.33</v>
      </c>
      <c r="M34">
        <v>1.68</v>
      </c>
      <c r="N34">
        <v>71.86</v>
      </c>
      <c r="O34" t="s">
        <v>208</v>
      </c>
      <c r="P34" t="s">
        <v>453</v>
      </c>
      <c r="Q34" t="s">
        <v>443</v>
      </c>
      <c r="R34" t="s">
        <v>6</v>
      </c>
      <c r="S34">
        <f>E34 - N34</f>
        <v>129.57</v>
      </c>
      <c r="T34" s="1">
        <f>S34/E34</f>
        <v>0.64325075708682911</v>
      </c>
      <c r="U34" t="str">
        <f>TEXT((A34),"YYYY")</f>
        <v>2023</v>
      </c>
    </row>
    <row r="35" spans="1:21" x14ac:dyDescent="0.3">
      <c r="A35" s="3">
        <v>45034</v>
      </c>
      <c r="B35" t="s">
        <v>10</v>
      </c>
      <c r="C35" t="s">
        <v>208</v>
      </c>
      <c r="D35">
        <v>6</v>
      </c>
      <c r="E35">
        <v>187.48</v>
      </c>
      <c r="F35">
        <v>1124.8800000000001</v>
      </c>
      <c r="G35" t="s">
        <v>6</v>
      </c>
      <c r="H35" t="s">
        <v>11</v>
      </c>
      <c r="I35" t="s">
        <v>10</v>
      </c>
      <c r="J35">
        <v>61.29</v>
      </c>
      <c r="K35">
        <v>11.98</v>
      </c>
      <c r="L35">
        <v>4.66</v>
      </c>
      <c r="M35">
        <v>1.92</v>
      </c>
      <c r="N35">
        <v>79.849999999999994</v>
      </c>
      <c r="O35" t="s">
        <v>208</v>
      </c>
      <c r="P35" t="s">
        <v>453</v>
      </c>
      <c r="Q35" t="s">
        <v>443</v>
      </c>
      <c r="R35" t="s">
        <v>6</v>
      </c>
      <c r="S35">
        <f>E35 - N35</f>
        <v>107.63</v>
      </c>
      <c r="T35" s="1">
        <f>S35/E35</f>
        <v>0.5740879027096224</v>
      </c>
      <c r="U35" t="str">
        <f>TEXT((A35),"YYYY")</f>
        <v>2023</v>
      </c>
    </row>
    <row r="36" spans="1:21" x14ac:dyDescent="0.3">
      <c r="A36" s="3">
        <v>45013</v>
      </c>
      <c r="B36" t="s">
        <v>45</v>
      </c>
      <c r="C36" t="s">
        <v>208</v>
      </c>
      <c r="D36">
        <v>6</v>
      </c>
      <c r="E36">
        <v>305</v>
      </c>
      <c r="F36">
        <v>1830</v>
      </c>
      <c r="G36" t="s">
        <v>6</v>
      </c>
      <c r="H36" t="s">
        <v>15</v>
      </c>
      <c r="I36" t="s">
        <v>45</v>
      </c>
      <c r="J36">
        <v>128.35</v>
      </c>
      <c r="K36">
        <v>13.94</v>
      </c>
      <c r="L36">
        <v>8.11</v>
      </c>
      <c r="M36">
        <v>2.23</v>
      </c>
      <c r="N36">
        <v>152.63</v>
      </c>
      <c r="O36" t="s">
        <v>208</v>
      </c>
      <c r="P36" t="s">
        <v>453</v>
      </c>
      <c r="Q36" t="s">
        <v>443</v>
      </c>
      <c r="R36" t="s">
        <v>6</v>
      </c>
      <c r="S36">
        <f>E36 - N36</f>
        <v>152.37</v>
      </c>
      <c r="T36" s="1">
        <f>S36/E36</f>
        <v>0.49957377049180329</v>
      </c>
      <c r="U36" t="str">
        <f>TEXT((A36),"YYYY")</f>
        <v>2023</v>
      </c>
    </row>
    <row r="37" spans="1:21" x14ac:dyDescent="0.3">
      <c r="A37" s="3">
        <v>45005</v>
      </c>
      <c r="B37" t="s">
        <v>254</v>
      </c>
      <c r="C37" t="s">
        <v>264</v>
      </c>
      <c r="D37">
        <v>45</v>
      </c>
      <c r="E37">
        <v>162.82</v>
      </c>
      <c r="F37">
        <v>7326.9</v>
      </c>
      <c r="G37" t="s">
        <v>130</v>
      </c>
      <c r="H37" t="s">
        <v>22</v>
      </c>
      <c r="I37" t="s">
        <v>254</v>
      </c>
      <c r="J37">
        <v>88.04</v>
      </c>
      <c r="K37">
        <v>9.59</v>
      </c>
      <c r="L37">
        <v>4.58</v>
      </c>
      <c r="M37">
        <v>0.93</v>
      </c>
      <c r="N37">
        <v>103.14</v>
      </c>
      <c r="O37" t="s">
        <v>264</v>
      </c>
      <c r="P37" t="s">
        <v>467</v>
      </c>
      <c r="Q37" t="s">
        <v>440</v>
      </c>
      <c r="R37" t="s">
        <v>130</v>
      </c>
      <c r="S37">
        <f>E37 - N37</f>
        <v>59.679999999999993</v>
      </c>
      <c r="T37" s="1">
        <f>S37/E37</f>
        <v>0.36653973713303029</v>
      </c>
      <c r="U37" t="str">
        <f>TEXT((A37),"YYYY")</f>
        <v>2023</v>
      </c>
    </row>
    <row r="38" spans="1:21" x14ac:dyDescent="0.3">
      <c r="A38" s="3">
        <v>45111</v>
      </c>
      <c r="B38" t="s">
        <v>392</v>
      </c>
      <c r="C38" t="s">
        <v>264</v>
      </c>
      <c r="D38">
        <v>27</v>
      </c>
      <c r="E38">
        <v>218.27</v>
      </c>
      <c r="F38">
        <v>5893.29</v>
      </c>
      <c r="G38" t="s">
        <v>130</v>
      </c>
      <c r="H38" t="s">
        <v>30</v>
      </c>
      <c r="I38" t="s">
        <v>392</v>
      </c>
      <c r="J38">
        <v>145.16999999999999</v>
      </c>
      <c r="K38">
        <v>9.49</v>
      </c>
      <c r="L38">
        <v>4.67</v>
      </c>
      <c r="M38">
        <v>0.62</v>
      </c>
      <c r="N38">
        <v>159.94999999999999</v>
      </c>
      <c r="O38" t="s">
        <v>264</v>
      </c>
      <c r="P38" t="s">
        <v>467</v>
      </c>
      <c r="Q38" t="s">
        <v>440</v>
      </c>
      <c r="R38" t="s">
        <v>130</v>
      </c>
      <c r="S38">
        <f>E38 - N38</f>
        <v>58.320000000000022</v>
      </c>
      <c r="T38" s="1">
        <f>S38/E38</f>
        <v>0.26719200989600045</v>
      </c>
      <c r="U38" t="str">
        <f>TEXT((A38),"YYYY")</f>
        <v>2023</v>
      </c>
    </row>
    <row r="39" spans="1:21" x14ac:dyDescent="0.3">
      <c r="A39" s="3">
        <v>45071</v>
      </c>
      <c r="B39" t="s">
        <v>282</v>
      </c>
      <c r="C39" t="s">
        <v>306</v>
      </c>
      <c r="D39">
        <v>29</v>
      </c>
      <c r="E39">
        <v>78.77</v>
      </c>
      <c r="F39">
        <v>2284.33</v>
      </c>
      <c r="G39" t="s">
        <v>2</v>
      </c>
      <c r="H39" t="s">
        <v>101</v>
      </c>
      <c r="I39" t="s">
        <v>282</v>
      </c>
      <c r="J39">
        <v>30.06</v>
      </c>
      <c r="K39">
        <v>8.91</v>
      </c>
      <c r="L39">
        <v>9.31</v>
      </c>
      <c r="M39">
        <v>3.73</v>
      </c>
      <c r="N39">
        <v>52.01</v>
      </c>
      <c r="O39" t="s">
        <v>306</v>
      </c>
      <c r="P39" t="s">
        <v>445</v>
      </c>
      <c r="Q39" t="s">
        <v>448</v>
      </c>
      <c r="R39" t="s">
        <v>2</v>
      </c>
      <c r="S39">
        <f>E39 - N39</f>
        <v>26.759999999999998</v>
      </c>
      <c r="T39" s="1">
        <f>S39/E39</f>
        <v>0.33972324489018663</v>
      </c>
      <c r="U39" t="str">
        <f>TEXT((A39),"YYYY")</f>
        <v>2023</v>
      </c>
    </row>
    <row r="40" spans="1:21" x14ac:dyDescent="0.3">
      <c r="A40" s="3">
        <v>44977</v>
      </c>
      <c r="B40" t="s">
        <v>95</v>
      </c>
      <c r="C40" t="s">
        <v>306</v>
      </c>
      <c r="D40">
        <v>7</v>
      </c>
      <c r="E40">
        <v>234.27</v>
      </c>
      <c r="F40">
        <v>1639.89</v>
      </c>
      <c r="G40" t="s">
        <v>2</v>
      </c>
      <c r="H40" t="s">
        <v>96</v>
      </c>
      <c r="I40" t="s">
        <v>95</v>
      </c>
      <c r="J40">
        <v>169.65</v>
      </c>
      <c r="K40">
        <v>9.06</v>
      </c>
      <c r="L40">
        <v>3.26</v>
      </c>
      <c r="M40">
        <v>0.8</v>
      </c>
      <c r="N40">
        <v>182.77</v>
      </c>
      <c r="O40" t="s">
        <v>306</v>
      </c>
      <c r="P40" t="s">
        <v>445</v>
      </c>
      <c r="Q40" t="s">
        <v>448</v>
      </c>
      <c r="R40" t="s">
        <v>2</v>
      </c>
      <c r="S40">
        <f>E40 - N40</f>
        <v>51.5</v>
      </c>
      <c r="T40" s="1">
        <f>S40/E40</f>
        <v>0.21983181798779186</v>
      </c>
      <c r="U40" t="str">
        <f>TEXT((A40),"YYYY")</f>
        <v>2023</v>
      </c>
    </row>
    <row r="41" spans="1:21" x14ac:dyDescent="0.3">
      <c r="A41" s="3">
        <v>44943</v>
      </c>
      <c r="B41" t="s">
        <v>345</v>
      </c>
      <c r="C41" t="s">
        <v>265</v>
      </c>
      <c r="D41">
        <v>3</v>
      </c>
      <c r="E41">
        <v>246.86</v>
      </c>
      <c r="F41">
        <v>740.58</v>
      </c>
      <c r="G41" t="s">
        <v>2</v>
      </c>
      <c r="H41" t="s">
        <v>39</v>
      </c>
      <c r="I41" t="s">
        <v>345</v>
      </c>
      <c r="J41">
        <v>65.540000000000006</v>
      </c>
      <c r="K41">
        <v>13.66</v>
      </c>
      <c r="L41">
        <v>8.8000000000000007</v>
      </c>
      <c r="M41">
        <v>1.96</v>
      </c>
      <c r="N41">
        <v>89.96</v>
      </c>
      <c r="O41" t="s">
        <v>265</v>
      </c>
      <c r="P41" t="s">
        <v>478</v>
      </c>
      <c r="Q41" t="s">
        <v>440</v>
      </c>
      <c r="R41" t="s">
        <v>2</v>
      </c>
      <c r="S41">
        <f>E41 - N41</f>
        <v>156.90000000000003</v>
      </c>
      <c r="T41" s="1">
        <f>S41/E41</f>
        <v>0.63558292149396434</v>
      </c>
      <c r="U41" t="str">
        <f>TEXT((A41),"YYYY")</f>
        <v>2023</v>
      </c>
    </row>
    <row r="42" spans="1:21" x14ac:dyDescent="0.3">
      <c r="A42" s="3">
        <v>45101</v>
      </c>
      <c r="B42" t="s">
        <v>315</v>
      </c>
      <c r="C42" t="s">
        <v>265</v>
      </c>
      <c r="D42">
        <v>26</v>
      </c>
      <c r="E42">
        <v>257.24</v>
      </c>
      <c r="F42">
        <v>6688.24</v>
      </c>
      <c r="G42" t="s">
        <v>2</v>
      </c>
      <c r="H42" t="s">
        <v>96</v>
      </c>
      <c r="I42" t="s">
        <v>315</v>
      </c>
      <c r="J42">
        <v>164.38</v>
      </c>
      <c r="K42">
        <v>12.48</v>
      </c>
      <c r="L42">
        <v>7.78</v>
      </c>
      <c r="M42">
        <v>4.26</v>
      </c>
      <c r="N42">
        <v>188.9</v>
      </c>
      <c r="O42" t="s">
        <v>265</v>
      </c>
      <c r="P42" t="s">
        <v>478</v>
      </c>
      <c r="Q42" t="s">
        <v>440</v>
      </c>
      <c r="R42" t="s">
        <v>2</v>
      </c>
      <c r="S42">
        <f>E42 - N42</f>
        <v>68.34</v>
      </c>
      <c r="T42" s="1">
        <f>S42/E42</f>
        <v>0.26566630384077128</v>
      </c>
      <c r="U42" t="str">
        <f>TEXT((A42),"YYYY")</f>
        <v>2023</v>
      </c>
    </row>
    <row r="43" spans="1:21" x14ac:dyDescent="0.3">
      <c r="A43" s="3">
        <v>44934</v>
      </c>
      <c r="B43" t="s">
        <v>207</v>
      </c>
      <c r="C43" t="s">
        <v>357</v>
      </c>
      <c r="D43">
        <v>35</v>
      </c>
      <c r="E43">
        <v>184.23</v>
      </c>
      <c r="F43">
        <v>6448.05</v>
      </c>
      <c r="G43" t="s">
        <v>2</v>
      </c>
      <c r="H43" t="s">
        <v>193</v>
      </c>
      <c r="I43" t="s">
        <v>207</v>
      </c>
      <c r="J43">
        <v>87.81</v>
      </c>
      <c r="K43">
        <v>14.88</v>
      </c>
      <c r="L43">
        <v>2.0299999999999998</v>
      </c>
      <c r="M43">
        <v>2.38</v>
      </c>
      <c r="N43">
        <v>107.1</v>
      </c>
      <c r="O43" t="s">
        <v>357</v>
      </c>
      <c r="P43" t="s">
        <v>457</v>
      </c>
      <c r="Q43" t="s">
        <v>448</v>
      </c>
      <c r="R43" t="s">
        <v>2</v>
      </c>
      <c r="S43">
        <f>E43 - N43</f>
        <v>77.13</v>
      </c>
      <c r="T43" s="1">
        <f>S43/E43</f>
        <v>0.41866145578895947</v>
      </c>
      <c r="U43" t="str">
        <f>TEXT((A43),"YYYY")</f>
        <v>2023</v>
      </c>
    </row>
    <row r="44" spans="1:21" x14ac:dyDescent="0.3">
      <c r="A44" s="3">
        <v>45031</v>
      </c>
      <c r="B44" t="s">
        <v>204</v>
      </c>
      <c r="C44" t="s">
        <v>357</v>
      </c>
      <c r="D44">
        <v>10</v>
      </c>
      <c r="E44">
        <v>293.45</v>
      </c>
      <c r="F44">
        <v>2934.5</v>
      </c>
      <c r="G44" t="s">
        <v>2</v>
      </c>
      <c r="H44" t="s">
        <v>67</v>
      </c>
      <c r="I44" t="s">
        <v>204</v>
      </c>
      <c r="J44">
        <v>146.91999999999999</v>
      </c>
      <c r="K44">
        <v>11.58</v>
      </c>
      <c r="L44">
        <v>4.84</v>
      </c>
      <c r="M44">
        <v>1.92</v>
      </c>
      <c r="N44">
        <v>165.26</v>
      </c>
      <c r="O44" t="s">
        <v>357</v>
      </c>
      <c r="P44" t="s">
        <v>457</v>
      </c>
      <c r="Q44" t="s">
        <v>448</v>
      </c>
      <c r="R44" t="s">
        <v>2</v>
      </c>
      <c r="S44">
        <f>E44 - N44</f>
        <v>128.19</v>
      </c>
      <c r="T44" s="1">
        <f>S44/E44</f>
        <v>0.4368376214005793</v>
      </c>
      <c r="U44" t="str">
        <f>TEXT((A44),"YYYY")</f>
        <v>2023</v>
      </c>
    </row>
    <row r="45" spans="1:21" x14ac:dyDescent="0.3">
      <c r="A45" s="3">
        <v>44985</v>
      </c>
      <c r="B45" t="s">
        <v>54</v>
      </c>
      <c r="C45" t="s">
        <v>316</v>
      </c>
      <c r="D45">
        <v>39</v>
      </c>
      <c r="E45">
        <v>137.97999999999999</v>
      </c>
      <c r="F45">
        <v>5381.22</v>
      </c>
      <c r="G45" t="s">
        <v>87</v>
      </c>
      <c r="H45" t="s">
        <v>55</v>
      </c>
      <c r="I45" t="s">
        <v>54</v>
      </c>
      <c r="J45">
        <v>94.02</v>
      </c>
      <c r="K45">
        <v>7.91</v>
      </c>
      <c r="L45">
        <v>8.89</v>
      </c>
      <c r="M45">
        <v>2.59</v>
      </c>
      <c r="N45">
        <v>113.41</v>
      </c>
      <c r="O45" t="s">
        <v>316</v>
      </c>
      <c r="P45" t="s">
        <v>467</v>
      </c>
      <c r="Q45" t="s">
        <v>448</v>
      </c>
      <c r="R45" t="s">
        <v>87</v>
      </c>
      <c r="S45">
        <f>E45 - N45</f>
        <v>24.569999999999993</v>
      </c>
      <c r="T45" s="1">
        <f>S45/E45</f>
        <v>0.17806928540368167</v>
      </c>
      <c r="U45" t="str">
        <f>TEXT((A45),"YYYY")</f>
        <v>2023</v>
      </c>
    </row>
    <row r="46" spans="1:21" x14ac:dyDescent="0.3">
      <c r="A46" s="3">
        <v>45066</v>
      </c>
      <c r="B46" t="s">
        <v>386</v>
      </c>
      <c r="C46" t="s">
        <v>316</v>
      </c>
      <c r="D46">
        <v>49</v>
      </c>
      <c r="E46">
        <v>248.6</v>
      </c>
      <c r="F46">
        <v>12181.4</v>
      </c>
      <c r="G46" t="s">
        <v>87</v>
      </c>
      <c r="H46" t="s">
        <v>15</v>
      </c>
      <c r="I46" t="s">
        <v>386</v>
      </c>
      <c r="J46">
        <v>59.03</v>
      </c>
      <c r="K46">
        <v>14.68</v>
      </c>
      <c r="L46">
        <v>2.77</v>
      </c>
      <c r="M46">
        <v>1.29</v>
      </c>
      <c r="N46">
        <v>77.77</v>
      </c>
      <c r="O46" t="s">
        <v>316</v>
      </c>
      <c r="P46" t="s">
        <v>467</v>
      </c>
      <c r="Q46" t="s">
        <v>448</v>
      </c>
      <c r="R46" t="s">
        <v>87</v>
      </c>
      <c r="S46">
        <f>E46 - N46</f>
        <v>170.82999999999998</v>
      </c>
      <c r="T46" s="1">
        <f>S46/E46</f>
        <v>0.68716814159292028</v>
      </c>
      <c r="U46" t="str">
        <f>TEXT((A46),"YYYY")</f>
        <v>2023</v>
      </c>
    </row>
    <row r="47" spans="1:21" x14ac:dyDescent="0.3">
      <c r="A47" s="3">
        <v>45062</v>
      </c>
      <c r="B47" t="s">
        <v>60</v>
      </c>
      <c r="C47" t="s">
        <v>367</v>
      </c>
      <c r="D47">
        <v>14</v>
      </c>
      <c r="E47">
        <v>109.25</v>
      </c>
      <c r="F47">
        <v>1529.5</v>
      </c>
      <c r="G47" t="s">
        <v>87</v>
      </c>
      <c r="H47" t="s">
        <v>22</v>
      </c>
      <c r="I47" t="s">
        <v>60</v>
      </c>
      <c r="J47">
        <v>152.66999999999999</v>
      </c>
      <c r="K47">
        <v>11.37</v>
      </c>
      <c r="L47">
        <v>5.19</v>
      </c>
      <c r="M47">
        <v>0.27</v>
      </c>
      <c r="N47">
        <v>169.5</v>
      </c>
      <c r="O47" t="s">
        <v>367</v>
      </c>
      <c r="P47" t="s">
        <v>477</v>
      </c>
      <c r="Q47" t="s">
        <v>440</v>
      </c>
      <c r="R47" t="s">
        <v>87</v>
      </c>
      <c r="S47">
        <f>E47 - N47</f>
        <v>-60.25</v>
      </c>
      <c r="T47" s="1">
        <f>S47/E47</f>
        <v>-0.55148741418764302</v>
      </c>
      <c r="U47" t="str">
        <f>TEXT((A47),"YYYY")</f>
        <v>2023</v>
      </c>
    </row>
    <row r="48" spans="1:21" x14ac:dyDescent="0.3">
      <c r="A48" s="3">
        <v>44969</v>
      </c>
      <c r="B48" t="s">
        <v>95</v>
      </c>
      <c r="C48" t="s">
        <v>367</v>
      </c>
      <c r="D48">
        <v>36</v>
      </c>
      <c r="E48">
        <v>80.900000000000006</v>
      </c>
      <c r="F48">
        <v>2912.4</v>
      </c>
      <c r="G48" t="s">
        <v>87</v>
      </c>
      <c r="H48" t="s">
        <v>96</v>
      </c>
      <c r="I48" t="s">
        <v>95</v>
      </c>
      <c r="J48">
        <v>169.65</v>
      </c>
      <c r="K48">
        <v>9.06</v>
      </c>
      <c r="L48">
        <v>3.26</v>
      </c>
      <c r="M48">
        <v>0.8</v>
      </c>
      <c r="N48">
        <v>182.77</v>
      </c>
      <c r="O48" t="s">
        <v>367</v>
      </c>
      <c r="P48" t="s">
        <v>477</v>
      </c>
      <c r="Q48" t="s">
        <v>440</v>
      </c>
      <c r="R48" t="s">
        <v>87</v>
      </c>
      <c r="S48">
        <f>E48 - N48</f>
        <v>-101.87</v>
      </c>
      <c r="T48" s="1">
        <f>S48/E48</f>
        <v>-1.2592088998763906</v>
      </c>
      <c r="U48" t="str">
        <f>TEXT((A48),"YYYY")</f>
        <v>2023</v>
      </c>
    </row>
    <row r="49" spans="1:21" x14ac:dyDescent="0.3">
      <c r="A49" s="3">
        <v>45040</v>
      </c>
      <c r="B49" t="s">
        <v>172</v>
      </c>
      <c r="C49" t="s">
        <v>166</v>
      </c>
      <c r="D49">
        <v>7</v>
      </c>
      <c r="E49">
        <v>378.23</v>
      </c>
      <c r="F49">
        <v>2647.61</v>
      </c>
      <c r="G49" t="s">
        <v>8</v>
      </c>
      <c r="H49" t="s">
        <v>67</v>
      </c>
      <c r="I49" t="s">
        <v>172</v>
      </c>
      <c r="J49">
        <v>124.34</v>
      </c>
      <c r="K49">
        <v>14.47</v>
      </c>
      <c r="L49">
        <v>4.72</v>
      </c>
      <c r="M49">
        <v>3.94</v>
      </c>
      <c r="N49">
        <v>147.47</v>
      </c>
      <c r="O49" t="s">
        <v>166</v>
      </c>
      <c r="P49" t="s">
        <v>466</v>
      </c>
      <c r="Q49" t="s">
        <v>440</v>
      </c>
      <c r="R49" t="s">
        <v>8</v>
      </c>
      <c r="S49">
        <f>E49 - N49</f>
        <v>230.76000000000002</v>
      </c>
      <c r="T49" s="1">
        <f>S49/E49</f>
        <v>0.6101049625889009</v>
      </c>
      <c r="U49" t="str">
        <f>TEXT((A49),"YYYY")</f>
        <v>2023</v>
      </c>
    </row>
    <row r="50" spans="1:21" x14ac:dyDescent="0.3">
      <c r="A50" s="3">
        <v>45091</v>
      </c>
      <c r="B50" t="s">
        <v>58</v>
      </c>
      <c r="C50" t="s">
        <v>166</v>
      </c>
      <c r="D50">
        <v>34</v>
      </c>
      <c r="E50">
        <v>168.34</v>
      </c>
      <c r="F50">
        <v>5723.56</v>
      </c>
      <c r="G50" t="s">
        <v>8</v>
      </c>
      <c r="H50" t="s">
        <v>30</v>
      </c>
      <c r="I50" t="s">
        <v>58</v>
      </c>
      <c r="J50">
        <v>69.45</v>
      </c>
      <c r="K50">
        <v>10.11</v>
      </c>
      <c r="L50">
        <v>1.6</v>
      </c>
      <c r="M50">
        <v>2.86</v>
      </c>
      <c r="N50">
        <v>84.02</v>
      </c>
      <c r="O50" t="s">
        <v>166</v>
      </c>
      <c r="P50" t="s">
        <v>466</v>
      </c>
      <c r="Q50" t="s">
        <v>440</v>
      </c>
      <c r="R50" t="s">
        <v>8</v>
      </c>
      <c r="S50">
        <f>E50 - N50</f>
        <v>84.320000000000007</v>
      </c>
      <c r="T50" s="1">
        <f>S50/E50</f>
        <v>0.50089105381965071</v>
      </c>
      <c r="U50" t="str">
        <f>TEXT((A50),"YYYY")</f>
        <v>2023</v>
      </c>
    </row>
    <row r="51" spans="1:21" x14ac:dyDescent="0.3">
      <c r="A51" s="3">
        <v>44986</v>
      </c>
      <c r="B51" t="s">
        <v>21</v>
      </c>
      <c r="C51" t="s">
        <v>118</v>
      </c>
      <c r="D51">
        <v>18</v>
      </c>
      <c r="E51">
        <v>158.26</v>
      </c>
      <c r="F51">
        <v>2848.68</v>
      </c>
      <c r="G51" t="s">
        <v>81</v>
      </c>
      <c r="H51" t="s">
        <v>22</v>
      </c>
      <c r="I51" t="s">
        <v>21</v>
      </c>
      <c r="J51">
        <v>118.26</v>
      </c>
      <c r="K51">
        <v>2.81</v>
      </c>
      <c r="L51">
        <v>5.33</v>
      </c>
      <c r="M51">
        <v>2.2799999999999998</v>
      </c>
      <c r="N51">
        <v>128.68</v>
      </c>
      <c r="O51" t="s">
        <v>118</v>
      </c>
      <c r="P51" t="s">
        <v>444</v>
      </c>
      <c r="Q51" t="s">
        <v>443</v>
      </c>
      <c r="R51" t="s">
        <v>81</v>
      </c>
      <c r="S51">
        <f>E51 - N51</f>
        <v>29.579999999999984</v>
      </c>
      <c r="T51" s="1">
        <f>S51/E51</f>
        <v>0.18690762037154041</v>
      </c>
      <c r="U51" t="str">
        <f>TEXT((A51),"YYYY")</f>
        <v>2023</v>
      </c>
    </row>
    <row r="52" spans="1:21" x14ac:dyDescent="0.3">
      <c r="A52" s="3">
        <v>44966</v>
      </c>
      <c r="B52" t="s">
        <v>239</v>
      </c>
      <c r="C52" t="s">
        <v>118</v>
      </c>
      <c r="D52">
        <v>48</v>
      </c>
      <c r="E52">
        <v>314.7</v>
      </c>
      <c r="F52">
        <v>15105.6</v>
      </c>
      <c r="G52" t="s">
        <v>81</v>
      </c>
      <c r="H52" t="s">
        <v>15</v>
      </c>
      <c r="I52" t="s">
        <v>239</v>
      </c>
      <c r="J52">
        <v>145.37</v>
      </c>
      <c r="K52">
        <v>3.31</v>
      </c>
      <c r="L52">
        <v>1.05</v>
      </c>
      <c r="M52">
        <v>0.28999999999999998</v>
      </c>
      <c r="N52">
        <v>150.02000000000001</v>
      </c>
      <c r="O52" t="s">
        <v>118</v>
      </c>
      <c r="P52" t="s">
        <v>444</v>
      </c>
      <c r="Q52" t="s">
        <v>443</v>
      </c>
      <c r="R52" t="s">
        <v>81</v>
      </c>
      <c r="S52">
        <f>E52 - N52</f>
        <v>164.67999999999998</v>
      </c>
      <c r="T52" s="1">
        <f>S52/E52</f>
        <v>0.5232920241499841</v>
      </c>
      <c r="U52" t="str">
        <f>TEXT((A52),"YYYY")</f>
        <v>2023</v>
      </c>
    </row>
    <row r="53" spans="1:21" x14ac:dyDescent="0.3">
      <c r="A53" s="3">
        <v>44968</v>
      </c>
      <c r="B53" t="s">
        <v>103</v>
      </c>
      <c r="C53" t="s">
        <v>118</v>
      </c>
      <c r="D53">
        <v>13</v>
      </c>
      <c r="E53">
        <v>197.08</v>
      </c>
      <c r="F53">
        <v>2562.04</v>
      </c>
      <c r="G53" t="s">
        <v>81</v>
      </c>
      <c r="H53" t="s">
        <v>5</v>
      </c>
      <c r="I53" t="s">
        <v>103</v>
      </c>
      <c r="J53">
        <v>176.29</v>
      </c>
      <c r="K53">
        <v>6.93</v>
      </c>
      <c r="L53">
        <v>5.26</v>
      </c>
      <c r="M53">
        <v>1.1499999999999999</v>
      </c>
      <c r="N53">
        <v>189.63</v>
      </c>
      <c r="O53" t="s">
        <v>118</v>
      </c>
      <c r="P53" t="s">
        <v>444</v>
      </c>
      <c r="Q53" t="s">
        <v>443</v>
      </c>
      <c r="R53" t="s">
        <v>81</v>
      </c>
      <c r="S53">
        <f>E53 - N53</f>
        <v>7.4500000000000171</v>
      </c>
      <c r="T53" s="1">
        <f>S53/E53</f>
        <v>3.7801907854678386E-2</v>
      </c>
      <c r="U53" t="str">
        <f>TEXT((A53),"YYYY")</f>
        <v>2023</v>
      </c>
    </row>
    <row r="54" spans="1:21" x14ac:dyDescent="0.3">
      <c r="A54" s="3">
        <v>44940</v>
      </c>
      <c r="B54" t="s">
        <v>117</v>
      </c>
      <c r="C54" t="s">
        <v>57</v>
      </c>
      <c r="D54">
        <v>48</v>
      </c>
      <c r="E54">
        <v>232.8</v>
      </c>
      <c r="F54">
        <v>11174.4</v>
      </c>
      <c r="G54" t="s">
        <v>56</v>
      </c>
      <c r="H54" t="s">
        <v>30</v>
      </c>
      <c r="I54" t="s">
        <v>117</v>
      </c>
      <c r="J54">
        <v>87.91</v>
      </c>
      <c r="K54">
        <v>4.96</v>
      </c>
      <c r="L54">
        <v>9.99</v>
      </c>
      <c r="M54">
        <v>4.2</v>
      </c>
      <c r="N54">
        <v>107.06</v>
      </c>
      <c r="O54" t="s">
        <v>57</v>
      </c>
      <c r="P54" t="s">
        <v>455</v>
      </c>
      <c r="Q54" t="s">
        <v>448</v>
      </c>
      <c r="R54" t="s">
        <v>56</v>
      </c>
      <c r="S54">
        <f>E54 - N54</f>
        <v>125.74000000000001</v>
      </c>
      <c r="T54" s="1">
        <f>S54/E54</f>
        <v>0.54012027491408932</v>
      </c>
      <c r="U54" t="str">
        <f>TEXT((A54),"YYYY")</f>
        <v>2023</v>
      </c>
    </row>
    <row r="55" spans="1:21" x14ac:dyDescent="0.3">
      <c r="A55" s="3">
        <v>45055</v>
      </c>
      <c r="B55" t="s">
        <v>21</v>
      </c>
      <c r="C55" t="s">
        <v>132</v>
      </c>
      <c r="D55">
        <v>29</v>
      </c>
      <c r="E55">
        <v>65.13</v>
      </c>
      <c r="F55">
        <v>1888.77</v>
      </c>
      <c r="G55" t="s">
        <v>31</v>
      </c>
      <c r="H55" t="s">
        <v>22</v>
      </c>
      <c r="I55" t="s">
        <v>21</v>
      </c>
      <c r="J55">
        <v>118.26</v>
      </c>
      <c r="K55">
        <v>2.81</v>
      </c>
      <c r="L55">
        <v>5.33</v>
      </c>
      <c r="M55">
        <v>2.2799999999999998</v>
      </c>
      <c r="N55">
        <v>128.68</v>
      </c>
      <c r="O55" t="s">
        <v>132</v>
      </c>
      <c r="P55" t="s">
        <v>460</v>
      </c>
      <c r="Q55" t="s">
        <v>448</v>
      </c>
      <c r="R55" t="s">
        <v>31</v>
      </c>
      <c r="S55">
        <f>E55 - N55</f>
        <v>-63.550000000000011</v>
      </c>
      <c r="T55" s="1">
        <f>S55/E55</f>
        <v>-0.97574082604022749</v>
      </c>
      <c r="U55" t="str">
        <f>TEXT((A55),"YYYY")</f>
        <v>2023</v>
      </c>
    </row>
    <row r="56" spans="1:21" x14ac:dyDescent="0.3">
      <c r="A56" s="3">
        <v>44960</v>
      </c>
      <c r="B56" t="s">
        <v>267</v>
      </c>
      <c r="C56" t="s">
        <v>255</v>
      </c>
      <c r="D56">
        <v>14</v>
      </c>
      <c r="E56">
        <v>186.6</v>
      </c>
      <c r="F56">
        <v>2612.4</v>
      </c>
      <c r="G56" t="s">
        <v>26</v>
      </c>
      <c r="H56" t="s">
        <v>15</v>
      </c>
      <c r="I56" t="s">
        <v>267</v>
      </c>
      <c r="J56">
        <v>196.48</v>
      </c>
      <c r="K56">
        <v>3.86</v>
      </c>
      <c r="L56">
        <v>8.5299999999999994</v>
      </c>
      <c r="M56">
        <v>4.54</v>
      </c>
      <c r="N56">
        <v>213.41</v>
      </c>
      <c r="O56" t="s">
        <v>255</v>
      </c>
      <c r="P56" t="s">
        <v>449</v>
      </c>
      <c r="Q56" t="s">
        <v>440</v>
      </c>
      <c r="R56" t="s">
        <v>26</v>
      </c>
      <c r="S56">
        <f>E56 - N56</f>
        <v>-26.810000000000002</v>
      </c>
      <c r="T56" s="1">
        <f>S56/E56</f>
        <v>-0.14367631296891747</v>
      </c>
      <c r="U56" t="str">
        <f>TEXT((A56),"YYYY")</f>
        <v>2023</v>
      </c>
    </row>
    <row r="57" spans="1:21" x14ac:dyDescent="0.3">
      <c r="A57" s="3">
        <v>44936</v>
      </c>
      <c r="B57" t="s">
        <v>54</v>
      </c>
      <c r="C57" t="s">
        <v>327</v>
      </c>
      <c r="D57">
        <v>2</v>
      </c>
      <c r="E57">
        <v>306.12</v>
      </c>
      <c r="F57">
        <v>612.24</v>
      </c>
      <c r="G57" t="s">
        <v>31</v>
      </c>
      <c r="H57" t="s">
        <v>55</v>
      </c>
      <c r="I57" t="s">
        <v>54</v>
      </c>
      <c r="J57">
        <v>94.02</v>
      </c>
      <c r="K57">
        <v>7.91</v>
      </c>
      <c r="L57">
        <v>8.89</v>
      </c>
      <c r="M57">
        <v>2.59</v>
      </c>
      <c r="N57">
        <v>113.41</v>
      </c>
      <c r="O57" t="s">
        <v>327</v>
      </c>
      <c r="P57" t="s">
        <v>462</v>
      </c>
      <c r="Q57" t="s">
        <v>440</v>
      </c>
      <c r="R57" t="s">
        <v>31</v>
      </c>
      <c r="S57">
        <f>E57 - N57</f>
        <v>192.71</v>
      </c>
      <c r="T57" s="1">
        <f>S57/E57</f>
        <v>0.62952436952828961</v>
      </c>
      <c r="U57" t="str">
        <f>TEXT((A57),"YYYY")</f>
        <v>2023</v>
      </c>
    </row>
    <row r="58" spans="1:21" x14ac:dyDescent="0.3">
      <c r="A58" s="3">
        <v>45087</v>
      </c>
      <c r="B58" t="s">
        <v>203</v>
      </c>
      <c r="C58" t="s">
        <v>327</v>
      </c>
      <c r="D58">
        <v>1</v>
      </c>
      <c r="E58">
        <v>188.29</v>
      </c>
      <c r="F58">
        <v>188.29</v>
      </c>
      <c r="G58" t="s">
        <v>31</v>
      </c>
      <c r="H58" t="s">
        <v>193</v>
      </c>
      <c r="I58" t="s">
        <v>203</v>
      </c>
      <c r="J58">
        <v>143.85</v>
      </c>
      <c r="K58">
        <v>10.93</v>
      </c>
      <c r="L58">
        <v>1.3</v>
      </c>
      <c r="M58">
        <v>3.25</v>
      </c>
      <c r="N58">
        <v>159.33000000000001</v>
      </c>
      <c r="O58" t="s">
        <v>327</v>
      </c>
      <c r="P58" t="s">
        <v>462</v>
      </c>
      <c r="Q58" t="s">
        <v>440</v>
      </c>
      <c r="R58" t="s">
        <v>31</v>
      </c>
      <c r="S58">
        <f>E58 - N58</f>
        <v>28.95999999999998</v>
      </c>
      <c r="T58" s="1">
        <f>S58/E58</f>
        <v>0.15380530033459017</v>
      </c>
      <c r="U58" t="str">
        <f>TEXT((A58),"YYYY")</f>
        <v>2023</v>
      </c>
    </row>
    <row r="59" spans="1:21" x14ac:dyDescent="0.3">
      <c r="A59" s="3">
        <v>44979</v>
      </c>
      <c r="B59" t="s">
        <v>313</v>
      </c>
      <c r="C59" t="s">
        <v>59</v>
      </c>
      <c r="D59">
        <v>35</v>
      </c>
      <c r="E59">
        <v>355.61</v>
      </c>
      <c r="F59">
        <v>12446.35</v>
      </c>
      <c r="G59" t="s">
        <v>56</v>
      </c>
      <c r="H59" t="s">
        <v>22</v>
      </c>
      <c r="I59" t="s">
        <v>313</v>
      </c>
      <c r="J59">
        <v>92.04</v>
      </c>
      <c r="K59">
        <v>4.93</v>
      </c>
      <c r="L59">
        <v>5.47</v>
      </c>
      <c r="M59">
        <v>2.61</v>
      </c>
      <c r="N59">
        <v>105.05</v>
      </c>
      <c r="O59" t="s">
        <v>59</v>
      </c>
      <c r="P59" t="s">
        <v>456</v>
      </c>
      <c r="Q59" t="s">
        <v>448</v>
      </c>
      <c r="R59" t="s">
        <v>56</v>
      </c>
      <c r="S59">
        <f>E59 - N59</f>
        <v>250.56</v>
      </c>
      <c r="T59" s="1">
        <f>S59/E59</f>
        <v>0.70459210933325833</v>
      </c>
      <c r="U59" t="str">
        <f>TEXT((A59),"YYYY")</f>
        <v>2023</v>
      </c>
    </row>
    <row r="60" spans="1:21" x14ac:dyDescent="0.3">
      <c r="A60" s="3">
        <v>45010</v>
      </c>
      <c r="B60" t="s">
        <v>279</v>
      </c>
      <c r="C60" t="s">
        <v>59</v>
      </c>
      <c r="D60">
        <v>39</v>
      </c>
      <c r="E60">
        <v>190.86</v>
      </c>
      <c r="F60">
        <v>7443.54</v>
      </c>
      <c r="G60" t="s">
        <v>56</v>
      </c>
      <c r="H60" t="s">
        <v>67</v>
      </c>
      <c r="I60" t="s">
        <v>279</v>
      </c>
      <c r="J60">
        <v>102.82</v>
      </c>
      <c r="K60">
        <v>7.51</v>
      </c>
      <c r="L60">
        <v>5.14</v>
      </c>
      <c r="M60">
        <v>4.74</v>
      </c>
      <c r="N60">
        <v>120.21</v>
      </c>
      <c r="O60" t="s">
        <v>59</v>
      </c>
      <c r="P60" t="s">
        <v>456</v>
      </c>
      <c r="Q60" t="s">
        <v>448</v>
      </c>
      <c r="R60" t="s">
        <v>56</v>
      </c>
      <c r="S60">
        <f>E60 - N60</f>
        <v>70.65000000000002</v>
      </c>
      <c r="T60" s="1">
        <f>S60/E60</f>
        <v>0.37016661427224151</v>
      </c>
      <c r="U60" t="str">
        <f>TEXT((A60),"YYYY")</f>
        <v>2023</v>
      </c>
    </row>
    <row r="61" spans="1:21" x14ac:dyDescent="0.3">
      <c r="A61" s="3">
        <v>45067</v>
      </c>
      <c r="B61" t="s">
        <v>54</v>
      </c>
      <c r="C61" t="s">
        <v>348</v>
      </c>
      <c r="D61">
        <v>40</v>
      </c>
      <c r="E61">
        <v>149.74</v>
      </c>
      <c r="F61">
        <v>5989.6</v>
      </c>
      <c r="G61" t="s">
        <v>6</v>
      </c>
      <c r="H61" t="s">
        <v>55</v>
      </c>
      <c r="I61" t="s">
        <v>54</v>
      </c>
      <c r="J61">
        <v>94.02</v>
      </c>
      <c r="K61">
        <v>7.91</v>
      </c>
      <c r="L61">
        <v>8.89</v>
      </c>
      <c r="M61">
        <v>2.59</v>
      </c>
      <c r="N61">
        <v>113.41</v>
      </c>
      <c r="O61" t="s">
        <v>348</v>
      </c>
      <c r="P61" t="s">
        <v>474</v>
      </c>
      <c r="Q61" t="s">
        <v>443</v>
      </c>
      <c r="R61" t="s">
        <v>6</v>
      </c>
      <c r="S61">
        <f>E61 - N61</f>
        <v>36.330000000000013</v>
      </c>
      <c r="T61" s="1">
        <f>S61/E61</f>
        <v>0.24262054227327373</v>
      </c>
      <c r="U61" t="str">
        <f>TEXT((A61),"YYYY")</f>
        <v>2023</v>
      </c>
    </row>
    <row r="62" spans="1:21" x14ac:dyDescent="0.3">
      <c r="A62" s="3">
        <v>45085</v>
      </c>
      <c r="B62" t="s">
        <v>203</v>
      </c>
      <c r="C62" t="s">
        <v>348</v>
      </c>
      <c r="D62">
        <v>44</v>
      </c>
      <c r="E62">
        <v>60.8</v>
      </c>
      <c r="F62">
        <v>2675.2</v>
      </c>
      <c r="G62" t="s">
        <v>6</v>
      </c>
      <c r="H62" t="s">
        <v>193</v>
      </c>
      <c r="I62" t="s">
        <v>203</v>
      </c>
      <c r="J62">
        <v>143.85</v>
      </c>
      <c r="K62">
        <v>10.93</v>
      </c>
      <c r="L62">
        <v>1.3</v>
      </c>
      <c r="M62">
        <v>3.25</v>
      </c>
      <c r="N62">
        <v>159.33000000000001</v>
      </c>
      <c r="O62" t="s">
        <v>348</v>
      </c>
      <c r="P62" t="s">
        <v>474</v>
      </c>
      <c r="Q62" t="s">
        <v>443</v>
      </c>
      <c r="R62" t="s">
        <v>6</v>
      </c>
      <c r="S62">
        <f>E62 - N62</f>
        <v>-98.530000000000015</v>
      </c>
      <c r="T62" s="1">
        <f>S62/E62</f>
        <v>-1.620559210526316</v>
      </c>
      <c r="U62" t="str">
        <f>TEXT((A62),"YYYY")</f>
        <v>2023</v>
      </c>
    </row>
    <row r="63" spans="1:21" x14ac:dyDescent="0.3">
      <c r="A63" s="3">
        <v>44948</v>
      </c>
      <c r="B63" t="s">
        <v>262</v>
      </c>
      <c r="C63" t="s">
        <v>348</v>
      </c>
      <c r="D63">
        <v>15</v>
      </c>
      <c r="E63">
        <v>385.65</v>
      </c>
      <c r="F63">
        <v>5784.75</v>
      </c>
      <c r="G63" t="s">
        <v>6</v>
      </c>
      <c r="H63" t="s">
        <v>84</v>
      </c>
      <c r="I63" t="s">
        <v>262</v>
      </c>
      <c r="J63">
        <v>43.17</v>
      </c>
      <c r="K63">
        <v>13.84</v>
      </c>
      <c r="L63">
        <v>9.83</v>
      </c>
      <c r="M63">
        <v>0.79</v>
      </c>
      <c r="N63">
        <v>67.63</v>
      </c>
      <c r="O63" t="s">
        <v>348</v>
      </c>
      <c r="P63" t="s">
        <v>474</v>
      </c>
      <c r="Q63" t="s">
        <v>443</v>
      </c>
      <c r="R63" t="s">
        <v>6</v>
      </c>
      <c r="S63">
        <f>E63 - N63</f>
        <v>318.02</v>
      </c>
      <c r="T63" s="1">
        <f>S63/E63</f>
        <v>0.82463373525217165</v>
      </c>
      <c r="U63" t="str">
        <f>TEXT((A63),"YYYY")</f>
        <v>2023</v>
      </c>
    </row>
    <row r="64" spans="1:21" x14ac:dyDescent="0.3">
      <c r="A64" s="3">
        <v>45012</v>
      </c>
      <c r="B64" t="s">
        <v>165</v>
      </c>
      <c r="C64" t="s">
        <v>65</v>
      </c>
      <c r="D64">
        <v>1</v>
      </c>
      <c r="E64">
        <v>263.97000000000003</v>
      </c>
      <c r="F64">
        <v>263.97000000000003</v>
      </c>
      <c r="G64" t="s">
        <v>48</v>
      </c>
      <c r="H64" t="s">
        <v>55</v>
      </c>
      <c r="I64" t="s">
        <v>165</v>
      </c>
      <c r="J64">
        <v>194.36</v>
      </c>
      <c r="K64">
        <v>3.73</v>
      </c>
      <c r="L64">
        <v>6.28</v>
      </c>
      <c r="M64">
        <v>3.22</v>
      </c>
      <c r="N64">
        <v>207.59</v>
      </c>
      <c r="O64" t="s">
        <v>65</v>
      </c>
      <c r="P64" t="s">
        <v>457</v>
      </c>
      <c r="Q64" t="s">
        <v>443</v>
      </c>
      <c r="R64" t="s">
        <v>48</v>
      </c>
      <c r="S64">
        <f>E64 - N64</f>
        <v>56.380000000000024</v>
      </c>
      <c r="T64" s="1">
        <f>S64/E64</f>
        <v>0.21358487706936402</v>
      </c>
      <c r="U64" t="str">
        <f>TEXT((A64),"YYYY")</f>
        <v>2023</v>
      </c>
    </row>
    <row r="65" spans="1:21" x14ac:dyDescent="0.3">
      <c r="A65" s="3">
        <v>45100</v>
      </c>
      <c r="B65" t="s">
        <v>254</v>
      </c>
      <c r="C65" t="s">
        <v>53</v>
      </c>
      <c r="D65">
        <v>7</v>
      </c>
      <c r="E65">
        <v>179.16</v>
      </c>
      <c r="F65">
        <v>1254.1199999999999</v>
      </c>
      <c r="G65" t="s">
        <v>52</v>
      </c>
      <c r="H65" t="s">
        <v>22</v>
      </c>
      <c r="I65" t="s">
        <v>254</v>
      </c>
      <c r="J65">
        <v>88.04</v>
      </c>
      <c r="K65">
        <v>9.59</v>
      </c>
      <c r="L65">
        <v>4.58</v>
      </c>
      <c r="M65">
        <v>0.93</v>
      </c>
      <c r="N65">
        <v>103.14</v>
      </c>
      <c r="O65" t="s">
        <v>53</v>
      </c>
      <c r="P65" t="s">
        <v>454</v>
      </c>
      <c r="Q65" t="s">
        <v>443</v>
      </c>
      <c r="R65" t="s">
        <v>52</v>
      </c>
      <c r="S65">
        <f>E65 - N65</f>
        <v>76.02</v>
      </c>
      <c r="T65" s="1">
        <f>S65/E65</f>
        <v>0.42431346282652377</v>
      </c>
      <c r="U65" t="str">
        <f>TEXT((A65),"YYYY")</f>
        <v>2023</v>
      </c>
    </row>
    <row r="66" spans="1:21" x14ac:dyDescent="0.3">
      <c r="A66" s="3">
        <v>44938</v>
      </c>
      <c r="B66" t="s">
        <v>66</v>
      </c>
      <c r="C66" t="s">
        <v>361</v>
      </c>
      <c r="D66">
        <v>45</v>
      </c>
      <c r="E66">
        <v>311.44</v>
      </c>
      <c r="F66">
        <v>14014.8</v>
      </c>
      <c r="G66" t="s">
        <v>8</v>
      </c>
      <c r="H66" t="s">
        <v>67</v>
      </c>
      <c r="I66" t="s">
        <v>66</v>
      </c>
      <c r="J66">
        <v>134.6</v>
      </c>
      <c r="K66">
        <v>11.28</v>
      </c>
      <c r="L66">
        <v>9.24</v>
      </c>
      <c r="M66">
        <v>2.78</v>
      </c>
      <c r="N66">
        <v>157.9</v>
      </c>
      <c r="O66" t="s">
        <v>361</v>
      </c>
      <c r="P66" t="s">
        <v>444</v>
      </c>
      <c r="Q66" t="s">
        <v>440</v>
      </c>
      <c r="R66" t="s">
        <v>8</v>
      </c>
      <c r="S66">
        <f>E66 - N66</f>
        <v>153.54</v>
      </c>
      <c r="T66" s="1">
        <f>S66/E66</f>
        <v>0.49300025687130744</v>
      </c>
      <c r="U66" t="str">
        <f>TEXT((A66),"YYYY")</f>
        <v>2023</v>
      </c>
    </row>
    <row r="67" spans="1:21" x14ac:dyDescent="0.3">
      <c r="A67" s="3">
        <v>44946</v>
      </c>
      <c r="B67" t="s">
        <v>4</v>
      </c>
      <c r="C67" t="s">
        <v>361</v>
      </c>
      <c r="D67">
        <v>2</v>
      </c>
      <c r="E67">
        <v>314.42</v>
      </c>
      <c r="F67">
        <v>628.84</v>
      </c>
      <c r="G67" t="s">
        <v>8</v>
      </c>
      <c r="H67" t="s">
        <v>5</v>
      </c>
      <c r="I67" t="s">
        <v>4</v>
      </c>
      <c r="J67">
        <v>170.93</v>
      </c>
      <c r="K67">
        <v>2.4</v>
      </c>
      <c r="L67">
        <v>6.2</v>
      </c>
      <c r="M67">
        <v>2.41</v>
      </c>
      <c r="N67">
        <v>181.94</v>
      </c>
      <c r="O67" t="s">
        <v>361</v>
      </c>
      <c r="P67" t="s">
        <v>444</v>
      </c>
      <c r="Q67" t="s">
        <v>440</v>
      </c>
      <c r="R67" t="s">
        <v>8</v>
      </c>
      <c r="S67">
        <f>E67 - N67</f>
        <v>132.48000000000002</v>
      </c>
      <c r="T67" s="1">
        <f>S67/E67</f>
        <v>0.4213472425418231</v>
      </c>
      <c r="U67" t="str">
        <f>TEXT((A67),"YYYY")</f>
        <v>2023</v>
      </c>
    </row>
    <row r="68" spans="1:21" x14ac:dyDescent="0.3">
      <c r="A68" s="3">
        <v>45098</v>
      </c>
      <c r="B68" t="s">
        <v>114</v>
      </c>
      <c r="C68" t="s">
        <v>335</v>
      </c>
      <c r="D68">
        <v>38</v>
      </c>
      <c r="E68">
        <v>199.51</v>
      </c>
      <c r="F68">
        <v>7581.38</v>
      </c>
      <c r="G68" t="s">
        <v>87</v>
      </c>
      <c r="H68" t="s">
        <v>11</v>
      </c>
      <c r="I68" t="s">
        <v>114</v>
      </c>
      <c r="J68">
        <v>120.08</v>
      </c>
      <c r="K68">
        <v>12.95</v>
      </c>
      <c r="L68">
        <v>9.08</v>
      </c>
      <c r="M68">
        <v>2.95</v>
      </c>
      <c r="N68">
        <v>145.06</v>
      </c>
      <c r="O68" t="s">
        <v>335</v>
      </c>
      <c r="P68" t="s">
        <v>476</v>
      </c>
      <c r="Q68" t="s">
        <v>443</v>
      </c>
      <c r="R68" t="s">
        <v>87</v>
      </c>
      <c r="S68">
        <f>E68 - N68</f>
        <v>54.449999999999989</v>
      </c>
      <c r="T68" s="1">
        <f>S68/E68</f>
        <v>0.27291865069420074</v>
      </c>
      <c r="U68" t="str">
        <f>TEXT((A68),"YYYY")</f>
        <v>2023</v>
      </c>
    </row>
    <row r="69" spans="1:21" x14ac:dyDescent="0.3">
      <c r="A69" s="3">
        <v>45092</v>
      </c>
      <c r="B69" t="s">
        <v>66</v>
      </c>
      <c r="C69" t="s">
        <v>249</v>
      </c>
      <c r="D69">
        <v>17</v>
      </c>
      <c r="E69">
        <v>92.92</v>
      </c>
      <c r="F69">
        <v>1579.64</v>
      </c>
      <c r="G69" t="s">
        <v>105</v>
      </c>
      <c r="H69" t="s">
        <v>67</v>
      </c>
      <c r="I69" t="s">
        <v>66</v>
      </c>
      <c r="J69">
        <v>134.6</v>
      </c>
      <c r="K69">
        <v>11.28</v>
      </c>
      <c r="L69">
        <v>9.24</v>
      </c>
      <c r="M69">
        <v>2.78</v>
      </c>
      <c r="N69">
        <v>157.9</v>
      </c>
      <c r="O69" t="s">
        <v>249</v>
      </c>
      <c r="P69" t="s">
        <v>475</v>
      </c>
      <c r="Q69" t="s">
        <v>448</v>
      </c>
      <c r="R69" t="s">
        <v>105</v>
      </c>
      <c r="S69">
        <f>E69 - N69</f>
        <v>-64.98</v>
      </c>
      <c r="T69" s="1">
        <f>S69/E69</f>
        <v>-0.6993112354713733</v>
      </c>
      <c r="U69" t="str">
        <f>TEXT((A69),"YYYY")</f>
        <v>2023</v>
      </c>
    </row>
    <row r="70" spans="1:21" x14ac:dyDescent="0.3">
      <c r="A70" s="3">
        <v>44953</v>
      </c>
      <c r="B70" t="s">
        <v>203</v>
      </c>
      <c r="C70" t="s">
        <v>299</v>
      </c>
      <c r="D70">
        <v>38</v>
      </c>
      <c r="E70">
        <v>172.26</v>
      </c>
      <c r="F70">
        <v>6545.88</v>
      </c>
      <c r="G70" t="s">
        <v>23</v>
      </c>
      <c r="H70" t="s">
        <v>193</v>
      </c>
      <c r="I70" t="s">
        <v>203</v>
      </c>
      <c r="J70">
        <v>143.85</v>
      </c>
      <c r="K70">
        <v>10.93</v>
      </c>
      <c r="L70">
        <v>1.3</v>
      </c>
      <c r="M70">
        <v>3.25</v>
      </c>
      <c r="N70">
        <v>159.33000000000001</v>
      </c>
      <c r="O70" t="s">
        <v>299</v>
      </c>
      <c r="P70" t="s">
        <v>466</v>
      </c>
      <c r="Q70" t="s">
        <v>448</v>
      </c>
      <c r="R70" t="s">
        <v>23</v>
      </c>
      <c r="S70">
        <f>E70 - N70</f>
        <v>12.929999999999978</v>
      </c>
      <c r="T70" s="1">
        <f>S70/E70</f>
        <v>7.5060954371299074E-2</v>
      </c>
      <c r="U70" t="str">
        <f>TEXT((A70),"YYYY")</f>
        <v>2023</v>
      </c>
    </row>
    <row r="71" spans="1:21" x14ac:dyDescent="0.3">
      <c r="A71" s="3">
        <v>44975</v>
      </c>
      <c r="B71" t="s">
        <v>18</v>
      </c>
      <c r="C71" t="s">
        <v>299</v>
      </c>
      <c r="D71">
        <v>23</v>
      </c>
      <c r="E71">
        <v>75.63</v>
      </c>
      <c r="F71">
        <v>1739.49</v>
      </c>
      <c r="G71" t="s">
        <v>23</v>
      </c>
      <c r="H71" t="s">
        <v>19</v>
      </c>
      <c r="I71" t="s">
        <v>18</v>
      </c>
      <c r="J71">
        <v>33.58</v>
      </c>
      <c r="K71">
        <v>13.93</v>
      </c>
      <c r="L71">
        <v>5.97</v>
      </c>
      <c r="M71">
        <v>4.78</v>
      </c>
      <c r="N71">
        <v>58.26</v>
      </c>
      <c r="O71" t="s">
        <v>299</v>
      </c>
      <c r="P71" t="s">
        <v>466</v>
      </c>
      <c r="Q71" t="s">
        <v>448</v>
      </c>
      <c r="R71" t="s">
        <v>23</v>
      </c>
      <c r="S71">
        <f>E71 - N71</f>
        <v>17.369999999999997</v>
      </c>
      <c r="T71" s="1">
        <f>S71/E71</f>
        <v>0.22967076556921853</v>
      </c>
      <c r="U71" t="str">
        <f>TEXT((A71),"YYYY")</f>
        <v>2023</v>
      </c>
    </row>
    <row r="72" spans="1:21" x14ac:dyDescent="0.3">
      <c r="A72" s="3">
        <v>44967</v>
      </c>
      <c r="B72" t="s">
        <v>274</v>
      </c>
      <c r="C72" t="s">
        <v>299</v>
      </c>
      <c r="D72">
        <v>10</v>
      </c>
      <c r="E72">
        <v>194.66</v>
      </c>
      <c r="F72">
        <v>1946.6</v>
      </c>
      <c r="G72" t="s">
        <v>23</v>
      </c>
      <c r="H72" t="s">
        <v>67</v>
      </c>
      <c r="I72" t="s">
        <v>274</v>
      </c>
      <c r="J72">
        <v>98.54</v>
      </c>
      <c r="K72">
        <v>3.14</v>
      </c>
      <c r="L72">
        <v>1.68</v>
      </c>
      <c r="M72">
        <v>1.49</v>
      </c>
      <c r="N72">
        <v>104.85</v>
      </c>
      <c r="O72" t="s">
        <v>299</v>
      </c>
      <c r="P72" t="s">
        <v>466</v>
      </c>
      <c r="Q72" t="s">
        <v>448</v>
      </c>
      <c r="R72" t="s">
        <v>23</v>
      </c>
      <c r="S72">
        <f>E72 - N72</f>
        <v>89.81</v>
      </c>
      <c r="T72" s="1">
        <f>S72/E72</f>
        <v>0.46136854001849381</v>
      </c>
      <c r="U72" t="str">
        <f>TEXT((A72),"YYYY")</f>
        <v>2023</v>
      </c>
    </row>
    <row r="73" spans="1:21" x14ac:dyDescent="0.3">
      <c r="A73" s="3">
        <v>45121</v>
      </c>
      <c r="B73" t="s">
        <v>192</v>
      </c>
      <c r="C73" t="s">
        <v>299</v>
      </c>
      <c r="D73">
        <v>19</v>
      </c>
      <c r="E73">
        <v>203.69</v>
      </c>
      <c r="F73">
        <v>3870.11</v>
      </c>
      <c r="G73" t="s">
        <v>23</v>
      </c>
      <c r="H73" t="s">
        <v>193</v>
      </c>
      <c r="I73" t="s">
        <v>192</v>
      </c>
      <c r="J73">
        <v>89.89</v>
      </c>
      <c r="K73">
        <v>11.19</v>
      </c>
      <c r="L73">
        <v>2.27</v>
      </c>
      <c r="M73">
        <v>0.23</v>
      </c>
      <c r="N73">
        <v>103.58</v>
      </c>
      <c r="O73" t="s">
        <v>299</v>
      </c>
      <c r="P73" t="s">
        <v>466</v>
      </c>
      <c r="Q73" t="s">
        <v>448</v>
      </c>
      <c r="R73" t="s">
        <v>23</v>
      </c>
      <c r="S73">
        <f>E73 - N73</f>
        <v>100.11</v>
      </c>
      <c r="T73" s="1">
        <f>S73/E73</f>
        <v>0.49148215425401348</v>
      </c>
      <c r="U73" t="str">
        <f>TEXT((A73),"YYYY")</f>
        <v>2023</v>
      </c>
    </row>
    <row r="74" spans="1:21" x14ac:dyDescent="0.3">
      <c r="A74" s="3">
        <v>44989</v>
      </c>
      <c r="B74" t="s">
        <v>270</v>
      </c>
      <c r="C74" t="s">
        <v>374</v>
      </c>
      <c r="D74">
        <v>24</v>
      </c>
      <c r="E74">
        <v>194.57</v>
      </c>
      <c r="F74">
        <v>4669.68</v>
      </c>
      <c r="G74" t="s">
        <v>52</v>
      </c>
      <c r="H74" t="s">
        <v>1</v>
      </c>
      <c r="I74" t="s">
        <v>270</v>
      </c>
      <c r="J74">
        <v>180.96</v>
      </c>
      <c r="K74">
        <v>12.93</v>
      </c>
      <c r="L74">
        <v>6.74</v>
      </c>
      <c r="M74">
        <v>0.01</v>
      </c>
      <c r="N74">
        <v>200.64</v>
      </c>
      <c r="O74" t="s">
        <v>374</v>
      </c>
      <c r="P74" t="s">
        <v>462</v>
      </c>
      <c r="Q74" t="s">
        <v>440</v>
      </c>
      <c r="R74" t="s">
        <v>52</v>
      </c>
      <c r="S74">
        <f>E74 - N74</f>
        <v>-6.0699999999999932</v>
      </c>
      <c r="T74" s="1">
        <f>S74/E74</f>
        <v>-3.1196998509533811E-2</v>
      </c>
      <c r="U74" t="str">
        <f>TEXT((A74),"YYYY")</f>
        <v>2023</v>
      </c>
    </row>
    <row r="75" spans="1:21" x14ac:dyDescent="0.3">
      <c r="A75" s="3">
        <v>45086</v>
      </c>
      <c r="B75" t="s">
        <v>33</v>
      </c>
      <c r="C75" t="s">
        <v>102</v>
      </c>
      <c r="D75">
        <v>6</v>
      </c>
      <c r="E75">
        <v>107.98</v>
      </c>
      <c r="F75">
        <v>647.88</v>
      </c>
      <c r="G75" t="s">
        <v>8</v>
      </c>
      <c r="H75" t="s">
        <v>34</v>
      </c>
      <c r="I75" t="s">
        <v>33</v>
      </c>
      <c r="J75">
        <v>43.97</v>
      </c>
      <c r="K75">
        <v>4.62</v>
      </c>
      <c r="L75">
        <v>9.1999999999999993</v>
      </c>
      <c r="M75">
        <v>1.3</v>
      </c>
      <c r="N75">
        <v>59.09</v>
      </c>
      <c r="O75" t="s">
        <v>102</v>
      </c>
      <c r="P75" t="s">
        <v>449</v>
      </c>
      <c r="Q75" t="s">
        <v>443</v>
      </c>
      <c r="R75" t="s">
        <v>8</v>
      </c>
      <c r="S75">
        <f>E75 - N75</f>
        <v>48.89</v>
      </c>
      <c r="T75" s="1">
        <f>S75/E75</f>
        <v>0.45276903130209295</v>
      </c>
      <c r="U75" t="str">
        <f>TEXT((A75),"YYYY")</f>
        <v>2023</v>
      </c>
    </row>
    <row r="76" spans="1:21" x14ac:dyDescent="0.3">
      <c r="A76" s="3">
        <v>44939</v>
      </c>
      <c r="B76" t="s">
        <v>145</v>
      </c>
      <c r="C76" t="s">
        <v>369</v>
      </c>
      <c r="D76">
        <v>40</v>
      </c>
      <c r="E76">
        <v>170.76</v>
      </c>
      <c r="F76">
        <v>6830.4</v>
      </c>
      <c r="G76" t="s">
        <v>26</v>
      </c>
      <c r="H76" t="s">
        <v>11</v>
      </c>
      <c r="I76" t="s">
        <v>145</v>
      </c>
      <c r="J76">
        <v>118.77</v>
      </c>
      <c r="K76">
        <v>2.9</v>
      </c>
      <c r="L76">
        <v>6.75</v>
      </c>
      <c r="M76">
        <v>1.86</v>
      </c>
      <c r="N76">
        <v>130.28</v>
      </c>
      <c r="O76" t="s">
        <v>369</v>
      </c>
      <c r="P76" t="s">
        <v>450</v>
      </c>
      <c r="Q76" t="s">
        <v>440</v>
      </c>
      <c r="R76" t="s">
        <v>26</v>
      </c>
      <c r="S76">
        <f>E76 - N76</f>
        <v>40.47999999999999</v>
      </c>
      <c r="T76" s="1">
        <f>S76/E76</f>
        <v>0.23705785898336842</v>
      </c>
      <c r="U76" t="str">
        <f>TEXT((A76),"YYYY")</f>
        <v>2023</v>
      </c>
    </row>
    <row r="77" spans="1:21" x14ac:dyDescent="0.3">
      <c r="A77" s="3">
        <v>45114</v>
      </c>
      <c r="B77" t="s">
        <v>83</v>
      </c>
      <c r="C77" t="s">
        <v>369</v>
      </c>
      <c r="D77">
        <v>41</v>
      </c>
      <c r="E77">
        <v>89.04</v>
      </c>
      <c r="F77">
        <v>3650.64</v>
      </c>
      <c r="G77" t="s">
        <v>26</v>
      </c>
      <c r="H77" t="s">
        <v>84</v>
      </c>
      <c r="I77" t="s">
        <v>83</v>
      </c>
      <c r="J77">
        <v>79.45</v>
      </c>
      <c r="K77">
        <v>9.6199999999999992</v>
      </c>
      <c r="L77">
        <v>4.1399999999999997</v>
      </c>
      <c r="M77">
        <v>0.35</v>
      </c>
      <c r="N77">
        <v>93.56</v>
      </c>
      <c r="O77" t="s">
        <v>369</v>
      </c>
      <c r="P77" t="s">
        <v>450</v>
      </c>
      <c r="Q77" t="s">
        <v>440</v>
      </c>
      <c r="R77" t="s">
        <v>26</v>
      </c>
      <c r="S77">
        <f>E77 - N77</f>
        <v>-4.519999999999996</v>
      </c>
      <c r="T77" s="1">
        <f>S77/E77</f>
        <v>-5.0763701707097889E-2</v>
      </c>
      <c r="U77" t="str">
        <f>TEXT((A77),"YYYY")</f>
        <v>2023</v>
      </c>
    </row>
    <row r="78" spans="1:21" x14ac:dyDescent="0.3">
      <c r="A78" s="3">
        <v>44994</v>
      </c>
      <c r="B78" t="s">
        <v>322</v>
      </c>
      <c r="C78" t="s">
        <v>198</v>
      </c>
      <c r="D78">
        <v>26</v>
      </c>
      <c r="E78">
        <v>382.84</v>
      </c>
      <c r="F78">
        <v>9953.84</v>
      </c>
      <c r="G78" t="s">
        <v>26</v>
      </c>
      <c r="H78" t="s">
        <v>96</v>
      </c>
      <c r="I78" t="s">
        <v>322</v>
      </c>
      <c r="J78">
        <v>39.22</v>
      </c>
      <c r="K78">
        <v>11.24</v>
      </c>
      <c r="L78">
        <v>6.43</v>
      </c>
      <c r="M78">
        <v>4.1900000000000004</v>
      </c>
      <c r="N78">
        <v>61.08</v>
      </c>
      <c r="O78" t="s">
        <v>198</v>
      </c>
      <c r="P78" t="s">
        <v>463</v>
      </c>
      <c r="Q78" t="s">
        <v>443</v>
      </c>
      <c r="R78" t="s">
        <v>26</v>
      </c>
      <c r="S78">
        <f>E78 - N78</f>
        <v>321.76</v>
      </c>
      <c r="T78" s="1">
        <f>S78/E78</f>
        <v>0.84045554278549794</v>
      </c>
      <c r="U78" t="str">
        <f>TEXT((A78),"YYYY")</f>
        <v>2023</v>
      </c>
    </row>
    <row r="79" spans="1:21" x14ac:dyDescent="0.3">
      <c r="A79" s="3">
        <v>45084</v>
      </c>
      <c r="B79" t="s">
        <v>293</v>
      </c>
      <c r="C79" t="s">
        <v>380</v>
      </c>
      <c r="D79">
        <v>47</v>
      </c>
      <c r="E79">
        <v>155.79</v>
      </c>
      <c r="F79">
        <v>7322.13</v>
      </c>
      <c r="G79" t="s">
        <v>81</v>
      </c>
      <c r="H79" t="s">
        <v>5</v>
      </c>
      <c r="I79" t="s">
        <v>293</v>
      </c>
      <c r="J79">
        <v>176.04</v>
      </c>
      <c r="K79">
        <v>11.75</v>
      </c>
      <c r="L79">
        <v>3.23</v>
      </c>
      <c r="M79">
        <v>2.8</v>
      </c>
      <c r="N79">
        <v>193.82</v>
      </c>
      <c r="O79" t="s">
        <v>380</v>
      </c>
      <c r="P79" t="s">
        <v>455</v>
      </c>
      <c r="Q79" t="s">
        <v>448</v>
      </c>
      <c r="R79" t="s">
        <v>81</v>
      </c>
      <c r="S79">
        <f>E79 - N79</f>
        <v>-38.03</v>
      </c>
      <c r="T79" s="1">
        <f>S79/E79</f>
        <v>-0.24411066178830479</v>
      </c>
      <c r="U79" t="str">
        <f>TEXT((A79),"YYYY")</f>
        <v>2023</v>
      </c>
    </row>
    <row r="80" spans="1:21" x14ac:dyDescent="0.3">
      <c r="A80" s="3">
        <v>44999</v>
      </c>
      <c r="B80" t="s">
        <v>180</v>
      </c>
      <c r="C80" t="s">
        <v>175</v>
      </c>
      <c r="D80">
        <v>5</v>
      </c>
      <c r="E80">
        <v>357.76</v>
      </c>
      <c r="F80">
        <v>1788.8</v>
      </c>
      <c r="G80" t="s">
        <v>56</v>
      </c>
      <c r="H80" t="s">
        <v>22</v>
      </c>
      <c r="I80" t="s">
        <v>180</v>
      </c>
      <c r="J80">
        <v>91.4</v>
      </c>
      <c r="K80">
        <v>7.16</v>
      </c>
      <c r="L80">
        <v>3.8</v>
      </c>
      <c r="M80">
        <v>2.21</v>
      </c>
      <c r="N80">
        <v>104.57</v>
      </c>
      <c r="O80" t="s">
        <v>175</v>
      </c>
      <c r="P80" t="s">
        <v>473</v>
      </c>
      <c r="Q80" t="s">
        <v>448</v>
      </c>
      <c r="R80" t="s">
        <v>56</v>
      </c>
      <c r="S80">
        <f>E80 - N80</f>
        <v>253.19</v>
      </c>
      <c r="T80" s="1">
        <f>S80/E80</f>
        <v>0.70770907871198574</v>
      </c>
      <c r="U80" t="str">
        <f>TEXT((A80),"YYYY")</f>
        <v>2023</v>
      </c>
    </row>
    <row r="81" spans="1:21" x14ac:dyDescent="0.3">
      <c r="A81" s="3">
        <v>45042</v>
      </c>
      <c r="B81" t="s">
        <v>219</v>
      </c>
      <c r="C81" t="s">
        <v>272</v>
      </c>
      <c r="D81">
        <v>45</v>
      </c>
      <c r="E81">
        <v>350.13</v>
      </c>
      <c r="F81">
        <v>15755.85</v>
      </c>
      <c r="G81" t="s">
        <v>26</v>
      </c>
      <c r="H81" t="s">
        <v>30</v>
      </c>
      <c r="I81" t="s">
        <v>219</v>
      </c>
      <c r="J81">
        <v>95</v>
      </c>
      <c r="K81">
        <v>3.8</v>
      </c>
      <c r="L81">
        <v>8.43</v>
      </c>
      <c r="M81">
        <v>4.9800000000000004</v>
      </c>
      <c r="N81">
        <v>112.21</v>
      </c>
      <c r="O81" t="s">
        <v>272</v>
      </c>
      <c r="P81" t="s">
        <v>456</v>
      </c>
      <c r="Q81" t="s">
        <v>448</v>
      </c>
      <c r="R81" t="s">
        <v>26</v>
      </c>
      <c r="S81">
        <f>E81 - N81</f>
        <v>237.92000000000002</v>
      </c>
      <c r="T81" s="1">
        <f>S81/E81</f>
        <v>0.6795190357867078</v>
      </c>
      <c r="U81" t="str">
        <f>TEXT((A81),"YYYY")</f>
        <v>2023</v>
      </c>
    </row>
    <row r="82" spans="1:21" x14ac:dyDescent="0.3">
      <c r="A82" s="3">
        <v>45112</v>
      </c>
      <c r="B82" t="s">
        <v>95</v>
      </c>
      <c r="C82" t="s">
        <v>40</v>
      </c>
      <c r="D82">
        <v>25</v>
      </c>
      <c r="E82">
        <v>373.61</v>
      </c>
      <c r="F82">
        <v>9340.25</v>
      </c>
      <c r="G82" t="s">
        <v>23</v>
      </c>
      <c r="H82" t="s">
        <v>96</v>
      </c>
      <c r="I82" t="s">
        <v>95</v>
      </c>
      <c r="J82">
        <v>169.65</v>
      </c>
      <c r="K82">
        <v>9.06</v>
      </c>
      <c r="L82">
        <v>3.26</v>
      </c>
      <c r="M82">
        <v>0.8</v>
      </c>
      <c r="N82">
        <v>182.77</v>
      </c>
      <c r="O82" t="s">
        <v>40</v>
      </c>
      <c r="P82" t="s">
        <v>451</v>
      </c>
      <c r="Q82" t="s">
        <v>448</v>
      </c>
      <c r="R82" t="s">
        <v>23</v>
      </c>
      <c r="S82">
        <f>E82 - N82</f>
        <v>190.84</v>
      </c>
      <c r="T82" s="1">
        <f>S82/E82</f>
        <v>0.51080003211905467</v>
      </c>
      <c r="U82" t="str">
        <f>TEXT((A82),"YYYY")</f>
        <v>2023</v>
      </c>
    </row>
    <row r="83" spans="1:21" x14ac:dyDescent="0.3">
      <c r="A83" s="3">
        <v>45081</v>
      </c>
      <c r="B83" t="s">
        <v>375</v>
      </c>
      <c r="C83" t="s">
        <v>161</v>
      </c>
      <c r="D83">
        <v>11</v>
      </c>
      <c r="E83">
        <v>388.2</v>
      </c>
      <c r="F83">
        <v>4270.2</v>
      </c>
      <c r="G83" t="s">
        <v>26</v>
      </c>
      <c r="H83" t="s">
        <v>67</v>
      </c>
      <c r="I83" t="s">
        <v>375</v>
      </c>
      <c r="J83">
        <v>158.1</v>
      </c>
      <c r="K83">
        <v>5.18</v>
      </c>
      <c r="L83">
        <v>3.65</v>
      </c>
      <c r="M83">
        <v>2.9</v>
      </c>
      <c r="N83">
        <v>169.83</v>
      </c>
      <c r="O83" t="s">
        <v>161</v>
      </c>
      <c r="P83" t="s">
        <v>472</v>
      </c>
      <c r="Q83" t="s">
        <v>440</v>
      </c>
      <c r="R83" t="s">
        <v>26</v>
      </c>
      <c r="S83">
        <f>E83 - N83</f>
        <v>218.36999999999998</v>
      </c>
      <c r="T83" s="1">
        <f>S83/E83</f>
        <v>0.56251931993817617</v>
      </c>
      <c r="U83" t="str">
        <f>TEXT((A83),"YYYY")</f>
        <v>2023</v>
      </c>
    </row>
    <row r="84" spans="1:21" x14ac:dyDescent="0.3">
      <c r="A84" s="3">
        <v>44945</v>
      </c>
      <c r="B84" t="s">
        <v>172</v>
      </c>
      <c r="C84" t="s">
        <v>126</v>
      </c>
      <c r="D84">
        <v>4</v>
      </c>
      <c r="E84">
        <v>78.010000000000005</v>
      </c>
      <c r="F84">
        <v>312.04000000000002</v>
      </c>
      <c r="G84" t="s">
        <v>31</v>
      </c>
      <c r="H84" t="s">
        <v>67</v>
      </c>
      <c r="I84" t="s">
        <v>172</v>
      </c>
      <c r="J84">
        <v>124.34</v>
      </c>
      <c r="K84">
        <v>14.47</v>
      </c>
      <c r="L84">
        <v>4.72</v>
      </c>
      <c r="M84">
        <v>3.94</v>
      </c>
      <c r="N84">
        <v>147.47</v>
      </c>
      <c r="O84" t="s">
        <v>126</v>
      </c>
      <c r="P84" t="s">
        <v>467</v>
      </c>
      <c r="Q84" t="s">
        <v>440</v>
      </c>
      <c r="R84" t="s">
        <v>31</v>
      </c>
      <c r="S84">
        <f>E84 - N84</f>
        <v>-69.459999999999994</v>
      </c>
      <c r="T84" s="1">
        <f>S84/E84</f>
        <v>-0.89039866683758484</v>
      </c>
      <c r="U84" t="str">
        <f>TEXT((A84),"YYYY")</f>
        <v>2023</v>
      </c>
    </row>
    <row r="85" spans="1:21" x14ac:dyDescent="0.3">
      <c r="A85" s="3">
        <v>44955</v>
      </c>
      <c r="B85" t="s">
        <v>4</v>
      </c>
      <c r="C85" t="s">
        <v>189</v>
      </c>
      <c r="D85">
        <v>7</v>
      </c>
      <c r="E85">
        <v>176.43</v>
      </c>
      <c r="F85">
        <v>1235.01</v>
      </c>
      <c r="G85" t="s">
        <v>81</v>
      </c>
      <c r="H85" t="s">
        <v>5</v>
      </c>
      <c r="I85" t="s">
        <v>4</v>
      </c>
      <c r="J85">
        <v>170.93</v>
      </c>
      <c r="K85">
        <v>2.4</v>
      </c>
      <c r="L85">
        <v>6.2</v>
      </c>
      <c r="M85">
        <v>2.41</v>
      </c>
      <c r="N85">
        <v>181.94</v>
      </c>
      <c r="O85" t="s">
        <v>189</v>
      </c>
      <c r="P85" t="s">
        <v>446</v>
      </c>
      <c r="Q85" t="s">
        <v>448</v>
      </c>
      <c r="R85" t="s">
        <v>81</v>
      </c>
      <c r="S85">
        <f>E85 - N85</f>
        <v>-5.5099999999999909</v>
      </c>
      <c r="T85" s="1">
        <f>S85/E85</f>
        <v>-3.1230516352094263E-2</v>
      </c>
      <c r="U85" t="str">
        <f>TEXT((A85),"YYYY")</f>
        <v>2023</v>
      </c>
    </row>
    <row r="86" spans="1:21" x14ac:dyDescent="0.3">
      <c r="A86" s="3">
        <v>45089</v>
      </c>
      <c r="B86" t="s">
        <v>147</v>
      </c>
      <c r="C86" t="s">
        <v>76</v>
      </c>
      <c r="D86">
        <v>16</v>
      </c>
      <c r="E86">
        <v>83.97</v>
      </c>
      <c r="F86">
        <v>1343.52</v>
      </c>
      <c r="G86" t="s">
        <v>31</v>
      </c>
      <c r="H86" t="s">
        <v>67</v>
      </c>
      <c r="I86" t="s">
        <v>147</v>
      </c>
      <c r="J86">
        <v>178.46</v>
      </c>
      <c r="K86">
        <v>8.9600000000000009</v>
      </c>
      <c r="L86">
        <v>5.13</v>
      </c>
      <c r="M86">
        <v>2.6</v>
      </c>
      <c r="N86">
        <v>195.15</v>
      </c>
      <c r="O86" t="s">
        <v>76</v>
      </c>
      <c r="P86" t="s">
        <v>459</v>
      </c>
      <c r="Q86" t="s">
        <v>448</v>
      </c>
      <c r="R86" t="s">
        <v>31</v>
      </c>
      <c r="S86">
        <f>E86 - N86</f>
        <v>-111.18</v>
      </c>
      <c r="T86" s="1">
        <f>S86/E86</f>
        <v>-1.3240443015362631</v>
      </c>
      <c r="U86" t="str">
        <f>TEXT((A86),"YYYY")</f>
        <v>2023</v>
      </c>
    </row>
    <row r="87" spans="1:21" x14ac:dyDescent="0.3">
      <c r="A87" s="3">
        <v>44970</v>
      </c>
      <c r="B87" t="s">
        <v>69</v>
      </c>
      <c r="C87" t="s">
        <v>76</v>
      </c>
      <c r="D87">
        <v>9</v>
      </c>
      <c r="E87">
        <v>120.68</v>
      </c>
      <c r="F87">
        <v>1086.1199999999999</v>
      </c>
      <c r="G87" t="s">
        <v>31</v>
      </c>
      <c r="H87" t="s">
        <v>43</v>
      </c>
      <c r="I87" t="s">
        <v>69</v>
      </c>
      <c r="J87">
        <v>34.89</v>
      </c>
      <c r="K87">
        <v>8.15</v>
      </c>
      <c r="L87">
        <v>8.48</v>
      </c>
      <c r="M87">
        <v>3.11</v>
      </c>
      <c r="N87">
        <v>54.63</v>
      </c>
      <c r="O87" t="s">
        <v>76</v>
      </c>
      <c r="P87" t="s">
        <v>459</v>
      </c>
      <c r="Q87" t="s">
        <v>448</v>
      </c>
      <c r="R87" t="s">
        <v>31</v>
      </c>
      <c r="S87">
        <f>E87 - N87</f>
        <v>66.050000000000011</v>
      </c>
      <c r="T87" s="1">
        <f>S87/E87</f>
        <v>0.54731521378853176</v>
      </c>
      <c r="U87" t="str">
        <f>TEXT((A87),"YYYY")</f>
        <v>2023</v>
      </c>
    </row>
    <row r="88" spans="1:21" x14ac:dyDescent="0.3">
      <c r="A88" s="3">
        <v>44982</v>
      </c>
      <c r="B88" t="s">
        <v>103</v>
      </c>
      <c r="C88" t="s">
        <v>76</v>
      </c>
      <c r="D88">
        <v>9</v>
      </c>
      <c r="E88">
        <v>285.3</v>
      </c>
      <c r="F88">
        <v>2567.6999999999998</v>
      </c>
      <c r="G88" t="s">
        <v>31</v>
      </c>
      <c r="H88" t="s">
        <v>5</v>
      </c>
      <c r="I88" t="s">
        <v>103</v>
      </c>
      <c r="J88">
        <v>176.29</v>
      </c>
      <c r="K88">
        <v>6.93</v>
      </c>
      <c r="L88">
        <v>5.26</v>
      </c>
      <c r="M88">
        <v>1.1499999999999999</v>
      </c>
      <c r="N88">
        <v>189.63</v>
      </c>
      <c r="O88" t="s">
        <v>76</v>
      </c>
      <c r="P88" t="s">
        <v>459</v>
      </c>
      <c r="Q88" t="s">
        <v>448</v>
      </c>
      <c r="R88" t="s">
        <v>31</v>
      </c>
      <c r="S88">
        <f>E88 - N88</f>
        <v>95.670000000000016</v>
      </c>
      <c r="T88" s="1">
        <f>S88/E88</f>
        <v>0.33533123028391171</v>
      </c>
      <c r="U88" t="str">
        <f>TEXT((A88),"YYYY")</f>
        <v>2023</v>
      </c>
    </row>
    <row r="89" spans="1:21" x14ac:dyDescent="0.3">
      <c r="A89" s="3">
        <v>45044</v>
      </c>
      <c r="B89" t="s">
        <v>58</v>
      </c>
      <c r="C89" t="s">
        <v>76</v>
      </c>
      <c r="D89">
        <v>26</v>
      </c>
      <c r="E89">
        <v>193.01</v>
      </c>
      <c r="F89">
        <v>5018.26</v>
      </c>
      <c r="G89" t="s">
        <v>31</v>
      </c>
      <c r="H89" t="s">
        <v>30</v>
      </c>
      <c r="I89" t="s">
        <v>58</v>
      </c>
      <c r="J89">
        <v>69.45</v>
      </c>
      <c r="K89">
        <v>10.11</v>
      </c>
      <c r="L89">
        <v>1.6</v>
      </c>
      <c r="M89">
        <v>2.86</v>
      </c>
      <c r="N89">
        <v>84.02</v>
      </c>
      <c r="O89" t="s">
        <v>76</v>
      </c>
      <c r="P89" t="s">
        <v>459</v>
      </c>
      <c r="Q89" t="s">
        <v>448</v>
      </c>
      <c r="R89" t="s">
        <v>31</v>
      </c>
      <c r="S89">
        <f>E89 - N89</f>
        <v>108.99</v>
      </c>
      <c r="T89" s="1">
        <f>S89/E89</f>
        <v>0.56468576757680944</v>
      </c>
      <c r="U89" t="str">
        <f>TEXT((A89),"YYYY")</f>
        <v>2023</v>
      </c>
    </row>
    <row r="90" spans="1:21" x14ac:dyDescent="0.3">
      <c r="A90" s="3">
        <v>44956</v>
      </c>
      <c r="B90" t="s">
        <v>256</v>
      </c>
      <c r="C90" t="s">
        <v>395</v>
      </c>
      <c r="D90">
        <v>45</v>
      </c>
      <c r="E90">
        <v>141.16999999999999</v>
      </c>
      <c r="F90">
        <v>6352.65</v>
      </c>
      <c r="G90" t="s">
        <v>8</v>
      </c>
      <c r="H90" t="s">
        <v>75</v>
      </c>
      <c r="I90" t="s">
        <v>256</v>
      </c>
      <c r="J90">
        <v>183.38</v>
      </c>
      <c r="K90">
        <v>6.46</v>
      </c>
      <c r="L90">
        <v>8.75</v>
      </c>
      <c r="M90">
        <v>4.38</v>
      </c>
      <c r="N90">
        <v>202.97</v>
      </c>
      <c r="O90" t="s">
        <v>395</v>
      </c>
      <c r="P90" t="s">
        <v>465</v>
      </c>
      <c r="Q90" t="s">
        <v>440</v>
      </c>
      <c r="R90" t="s">
        <v>8</v>
      </c>
      <c r="S90">
        <f>E90 - N90</f>
        <v>-61.800000000000011</v>
      </c>
      <c r="T90" s="1">
        <f>S90/E90</f>
        <v>-0.43777006446128791</v>
      </c>
      <c r="U90" t="str">
        <f>TEXT((A90),"YYYY")</f>
        <v>2023</v>
      </c>
    </row>
    <row r="91" spans="1:21" x14ac:dyDescent="0.3">
      <c r="A91" s="3">
        <v>45007</v>
      </c>
      <c r="B91" t="s">
        <v>38</v>
      </c>
      <c r="C91" t="s">
        <v>395</v>
      </c>
      <c r="D91">
        <v>43</v>
      </c>
      <c r="E91">
        <v>297.85000000000002</v>
      </c>
      <c r="F91">
        <v>12807.55</v>
      </c>
      <c r="G91" t="s">
        <v>8</v>
      </c>
      <c r="H91" t="s">
        <v>39</v>
      </c>
      <c r="I91" t="s">
        <v>38</v>
      </c>
      <c r="J91">
        <v>62.75</v>
      </c>
      <c r="K91">
        <v>2.1</v>
      </c>
      <c r="L91">
        <v>5.33</v>
      </c>
      <c r="M91">
        <v>1.68</v>
      </c>
      <c r="N91">
        <v>71.86</v>
      </c>
      <c r="O91" t="s">
        <v>395</v>
      </c>
      <c r="P91" t="s">
        <v>465</v>
      </c>
      <c r="Q91" t="s">
        <v>440</v>
      </c>
      <c r="R91" t="s">
        <v>8</v>
      </c>
      <c r="S91">
        <f>E91 - N91</f>
        <v>225.99</v>
      </c>
      <c r="T91" s="1">
        <f>S91/E91</f>
        <v>0.75873761960718478</v>
      </c>
      <c r="U91" t="str">
        <f>TEXT((A91),"YYYY")</f>
        <v>2023</v>
      </c>
    </row>
    <row r="92" spans="1:21" x14ac:dyDescent="0.3">
      <c r="A92" s="3">
        <v>45075</v>
      </c>
      <c r="B92" t="s">
        <v>345</v>
      </c>
      <c r="C92" t="s">
        <v>275</v>
      </c>
      <c r="D92">
        <v>28</v>
      </c>
      <c r="E92">
        <v>180.35</v>
      </c>
      <c r="F92">
        <v>5049.8</v>
      </c>
      <c r="G92" t="s">
        <v>2</v>
      </c>
      <c r="H92" t="s">
        <v>39</v>
      </c>
      <c r="I92" t="s">
        <v>345</v>
      </c>
      <c r="J92">
        <v>65.540000000000006</v>
      </c>
      <c r="K92">
        <v>13.66</v>
      </c>
      <c r="L92">
        <v>8.8000000000000007</v>
      </c>
      <c r="M92">
        <v>1.96</v>
      </c>
      <c r="N92">
        <v>89.96</v>
      </c>
      <c r="O92" t="s">
        <v>275</v>
      </c>
      <c r="P92" t="s">
        <v>479</v>
      </c>
      <c r="Q92" t="s">
        <v>448</v>
      </c>
      <c r="R92" t="s">
        <v>2</v>
      </c>
      <c r="S92">
        <f>E92 - N92</f>
        <v>90.39</v>
      </c>
      <c r="T92" s="1">
        <f>S92/E92</f>
        <v>0.50119212642084832</v>
      </c>
      <c r="U92" t="str">
        <f>TEXT((A92),"YYYY")</f>
        <v>2023</v>
      </c>
    </row>
    <row r="93" spans="1:21" x14ac:dyDescent="0.3">
      <c r="A93" s="3">
        <v>44983</v>
      </c>
      <c r="B93" t="s">
        <v>241</v>
      </c>
      <c r="C93" t="s">
        <v>227</v>
      </c>
      <c r="D93">
        <v>47</v>
      </c>
      <c r="E93">
        <v>170.81</v>
      </c>
      <c r="F93">
        <v>8028.07</v>
      </c>
      <c r="G93" t="s">
        <v>8</v>
      </c>
      <c r="H93" t="s">
        <v>242</v>
      </c>
      <c r="I93" t="s">
        <v>241</v>
      </c>
      <c r="J93">
        <v>60.06</v>
      </c>
      <c r="K93">
        <v>6.6</v>
      </c>
      <c r="L93">
        <v>1.3</v>
      </c>
      <c r="M93">
        <v>2.65</v>
      </c>
      <c r="N93">
        <v>70.61</v>
      </c>
      <c r="O93" t="s">
        <v>227</v>
      </c>
      <c r="P93" t="s">
        <v>447</v>
      </c>
      <c r="Q93" t="s">
        <v>440</v>
      </c>
      <c r="R93" t="s">
        <v>8</v>
      </c>
      <c r="S93">
        <f>E93 - N93</f>
        <v>100.2</v>
      </c>
      <c r="T93" s="1">
        <f>S93/E93</f>
        <v>0.58661670862361692</v>
      </c>
      <c r="U93" t="str">
        <f>TEXT((A93),"YYYY")</f>
        <v>2023</v>
      </c>
    </row>
    <row r="94" spans="1:21" x14ac:dyDescent="0.3">
      <c r="A94" s="3">
        <v>45096</v>
      </c>
      <c r="B94" t="s">
        <v>35</v>
      </c>
      <c r="C94" t="s">
        <v>221</v>
      </c>
      <c r="D94">
        <v>17</v>
      </c>
      <c r="E94">
        <v>299.88</v>
      </c>
      <c r="F94">
        <v>5097.96</v>
      </c>
      <c r="G94" t="s">
        <v>2</v>
      </c>
      <c r="H94" t="s">
        <v>36</v>
      </c>
      <c r="I94" t="s">
        <v>35</v>
      </c>
      <c r="J94">
        <v>162.53</v>
      </c>
      <c r="K94">
        <v>4.17</v>
      </c>
      <c r="L94">
        <v>4.6399999999999997</v>
      </c>
      <c r="M94">
        <v>3.49</v>
      </c>
      <c r="N94">
        <v>174.83</v>
      </c>
      <c r="O94" t="s">
        <v>221</v>
      </c>
      <c r="P94" t="s">
        <v>461</v>
      </c>
      <c r="Q94" t="s">
        <v>440</v>
      </c>
      <c r="R94" t="s">
        <v>2</v>
      </c>
      <c r="S94">
        <f>E94 - N94</f>
        <v>125.04999999999998</v>
      </c>
      <c r="T94" s="1">
        <f>S94/E94</f>
        <v>0.41700013338668795</v>
      </c>
      <c r="U94" t="str">
        <f>TEXT((A94),"YYYY")</f>
        <v>2023</v>
      </c>
    </row>
    <row r="95" spans="1:21" x14ac:dyDescent="0.3">
      <c r="A95" s="3">
        <v>44944</v>
      </c>
      <c r="B95" t="s">
        <v>373</v>
      </c>
      <c r="C95" t="s">
        <v>280</v>
      </c>
      <c r="D95">
        <v>45</v>
      </c>
      <c r="E95">
        <v>93.32</v>
      </c>
      <c r="F95">
        <v>4199.3999999999996</v>
      </c>
      <c r="G95" t="s">
        <v>26</v>
      </c>
      <c r="H95" t="s">
        <v>5</v>
      </c>
      <c r="I95" t="s">
        <v>373</v>
      </c>
      <c r="J95">
        <v>178.08</v>
      </c>
      <c r="K95">
        <v>7.7</v>
      </c>
      <c r="L95">
        <v>5.48</v>
      </c>
      <c r="M95">
        <v>2.72</v>
      </c>
      <c r="N95">
        <v>193.98</v>
      </c>
      <c r="O95" t="s">
        <v>280</v>
      </c>
      <c r="P95" t="s">
        <v>449</v>
      </c>
      <c r="Q95" t="s">
        <v>443</v>
      </c>
      <c r="R95" t="s">
        <v>26</v>
      </c>
      <c r="S95">
        <f>E95 - N95</f>
        <v>-100.66</v>
      </c>
      <c r="T95" s="1">
        <f>S95/E95</f>
        <v>-1.0786540934419204</v>
      </c>
      <c r="U95" t="str">
        <f>TEXT((A95),"YYYY")</f>
        <v>2023</v>
      </c>
    </row>
    <row r="96" spans="1:21" x14ac:dyDescent="0.3">
      <c r="A96" s="3">
        <v>44954</v>
      </c>
      <c r="B96" t="s">
        <v>180</v>
      </c>
      <c r="C96" t="s">
        <v>121</v>
      </c>
      <c r="D96">
        <v>35</v>
      </c>
      <c r="E96">
        <v>345.22</v>
      </c>
      <c r="F96">
        <v>12082.7</v>
      </c>
      <c r="G96" t="s">
        <v>105</v>
      </c>
      <c r="H96" t="s">
        <v>22</v>
      </c>
      <c r="I96" t="s">
        <v>180</v>
      </c>
      <c r="J96">
        <v>91.4</v>
      </c>
      <c r="K96">
        <v>7.16</v>
      </c>
      <c r="L96">
        <v>3.8</v>
      </c>
      <c r="M96">
        <v>2.21</v>
      </c>
      <c r="N96">
        <v>104.57</v>
      </c>
      <c r="O96" t="s">
        <v>121</v>
      </c>
      <c r="P96" t="s">
        <v>444</v>
      </c>
      <c r="Q96" t="s">
        <v>440</v>
      </c>
      <c r="R96" t="s">
        <v>105</v>
      </c>
      <c r="S96">
        <f>E96 - N96</f>
        <v>240.65000000000003</v>
      </c>
      <c r="T96" s="1">
        <f>S96/E96</f>
        <v>0.69709170963443601</v>
      </c>
      <c r="U96" t="str">
        <f>TEXT((A96),"YYYY")</f>
        <v>2023</v>
      </c>
    </row>
    <row r="97" spans="1:21" x14ac:dyDescent="0.3">
      <c r="A97" s="3">
        <v>45109</v>
      </c>
      <c r="B97" t="s">
        <v>394</v>
      </c>
      <c r="C97" t="s">
        <v>121</v>
      </c>
      <c r="D97">
        <v>20</v>
      </c>
      <c r="E97">
        <v>355.4</v>
      </c>
      <c r="F97">
        <v>7108</v>
      </c>
      <c r="G97" t="s">
        <v>105</v>
      </c>
      <c r="H97" t="s">
        <v>64</v>
      </c>
      <c r="I97" t="s">
        <v>394</v>
      </c>
      <c r="J97">
        <v>186.44</v>
      </c>
      <c r="K97">
        <v>11.06</v>
      </c>
      <c r="L97">
        <v>9.81</v>
      </c>
      <c r="M97">
        <v>0.23</v>
      </c>
      <c r="N97">
        <v>207.54</v>
      </c>
      <c r="O97" t="s">
        <v>121</v>
      </c>
      <c r="P97" t="s">
        <v>444</v>
      </c>
      <c r="Q97" t="s">
        <v>440</v>
      </c>
      <c r="R97" t="s">
        <v>105</v>
      </c>
      <c r="S97">
        <f>E97 - N97</f>
        <v>147.85999999999999</v>
      </c>
      <c r="T97" s="1">
        <f>S97/E97</f>
        <v>0.41603826674169947</v>
      </c>
      <c r="U97" t="str">
        <f>TEXT((A97),"YYYY")</f>
        <v>2023</v>
      </c>
    </row>
    <row r="98" spans="1:21" x14ac:dyDescent="0.3">
      <c r="A98" s="3">
        <v>45115</v>
      </c>
      <c r="B98" t="s">
        <v>262</v>
      </c>
      <c r="C98" t="s">
        <v>146</v>
      </c>
      <c r="D98">
        <v>48</v>
      </c>
      <c r="E98">
        <v>112.2</v>
      </c>
      <c r="F98">
        <v>5385.6</v>
      </c>
      <c r="G98" t="s">
        <v>130</v>
      </c>
      <c r="H98" t="s">
        <v>84</v>
      </c>
      <c r="I98" t="s">
        <v>262</v>
      </c>
      <c r="J98">
        <v>43.17</v>
      </c>
      <c r="K98">
        <v>13.84</v>
      </c>
      <c r="L98">
        <v>9.83</v>
      </c>
      <c r="M98">
        <v>0.79</v>
      </c>
      <c r="N98">
        <v>67.63</v>
      </c>
      <c r="O98" t="s">
        <v>146</v>
      </c>
      <c r="P98" t="s">
        <v>470</v>
      </c>
      <c r="Q98" t="s">
        <v>448</v>
      </c>
      <c r="R98" t="s">
        <v>130</v>
      </c>
      <c r="S98">
        <f>E98 - N98</f>
        <v>44.570000000000007</v>
      </c>
      <c r="T98" s="1">
        <f>S98/E98</f>
        <v>0.39723707664884139</v>
      </c>
      <c r="U98" t="str">
        <f>TEXT((A98),"YYYY")</f>
        <v>2023</v>
      </c>
    </row>
    <row r="99" spans="1:21" x14ac:dyDescent="0.3">
      <c r="A99" s="3">
        <v>44987</v>
      </c>
      <c r="B99" t="s">
        <v>172</v>
      </c>
      <c r="C99" t="s">
        <v>185</v>
      </c>
      <c r="D99">
        <v>15</v>
      </c>
      <c r="E99">
        <v>265.89</v>
      </c>
      <c r="F99">
        <v>3988.35</v>
      </c>
      <c r="G99" t="s">
        <v>6</v>
      </c>
      <c r="H99" t="s">
        <v>67</v>
      </c>
      <c r="I99" t="s">
        <v>172</v>
      </c>
      <c r="J99">
        <v>124.34</v>
      </c>
      <c r="K99">
        <v>14.47</v>
      </c>
      <c r="L99">
        <v>4.72</v>
      </c>
      <c r="M99">
        <v>3.94</v>
      </c>
      <c r="N99">
        <v>147.47</v>
      </c>
      <c r="O99" t="s">
        <v>185</v>
      </c>
      <c r="P99" t="s">
        <v>453</v>
      </c>
      <c r="Q99" t="s">
        <v>448</v>
      </c>
      <c r="R99" t="s">
        <v>6</v>
      </c>
      <c r="S99">
        <f>E99 - N99</f>
        <v>118.41999999999999</v>
      </c>
      <c r="T99" s="1">
        <f>S99/E99</f>
        <v>0.445372146376321</v>
      </c>
      <c r="U99" t="str">
        <f>TEXT((A99),"YYYY")</f>
        <v>2023</v>
      </c>
    </row>
    <row r="100" spans="1:21" x14ac:dyDescent="0.3">
      <c r="A100" s="3">
        <v>44973</v>
      </c>
      <c r="B100" t="s">
        <v>226</v>
      </c>
      <c r="C100" t="s">
        <v>185</v>
      </c>
      <c r="D100">
        <v>10</v>
      </c>
      <c r="E100">
        <v>235.24</v>
      </c>
      <c r="F100">
        <v>2352.4</v>
      </c>
      <c r="G100" t="s">
        <v>6</v>
      </c>
      <c r="H100" t="s">
        <v>101</v>
      </c>
      <c r="I100" t="s">
        <v>226</v>
      </c>
      <c r="J100">
        <v>167.92</v>
      </c>
      <c r="K100">
        <v>2.2999999999999998</v>
      </c>
      <c r="L100">
        <v>5.69</v>
      </c>
      <c r="M100">
        <v>2.97</v>
      </c>
      <c r="N100">
        <v>178.88</v>
      </c>
      <c r="O100" t="s">
        <v>185</v>
      </c>
      <c r="P100" t="s">
        <v>453</v>
      </c>
      <c r="Q100" t="s">
        <v>448</v>
      </c>
      <c r="R100" t="s">
        <v>6</v>
      </c>
      <c r="S100">
        <f>E100 - N100</f>
        <v>56.360000000000014</v>
      </c>
      <c r="T100" s="1">
        <f>S100/E100</f>
        <v>0.23958510457405208</v>
      </c>
      <c r="U100" t="str">
        <f>TEXT((A100),"YYYY")</f>
        <v>2023</v>
      </c>
    </row>
    <row r="101" spans="1:21" x14ac:dyDescent="0.3">
      <c r="A101" s="3">
        <v>44978</v>
      </c>
      <c r="B101" t="s">
        <v>363</v>
      </c>
      <c r="C101" t="s">
        <v>17</v>
      </c>
      <c r="D101">
        <v>42</v>
      </c>
      <c r="E101">
        <v>230.68</v>
      </c>
      <c r="F101">
        <v>9688.56</v>
      </c>
      <c r="G101" t="s">
        <v>16</v>
      </c>
      <c r="H101" t="s">
        <v>78</v>
      </c>
      <c r="I101" t="s">
        <v>363</v>
      </c>
      <c r="J101">
        <v>119.87</v>
      </c>
      <c r="K101">
        <v>8.42</v>
      </c>
      <c r="L101">
        <v>7.49</v>
      </c>
      <c r="M101">
        <v>3.78</v>
      </c>
      <c r="N101">
        <v>139.56</v>
      </c>
      <c r="O101" t="s">
        <v>17</v>
      </c>
      <c r="P101" t="s">
        <v>441</v>
      </c>
      <c r="Q101" t="s">
        <v>443</v>
      </c>
      <c r="R101" t="s">
        <v>16</v>
      </c>
      <c r="S101">
        <f>E101 - N101</f>
        <v>91.12</v>
      </c>
      <c r="T101" s="1">
        <f>S101/E101</f>
        <v>0.39500606901335183</v>
      </c>
      <c r="U101" t="str">
        <f>TEXT((A101),"YYYY")</f>
        <v>2023</v>
      </c>
    </row>
    <row r="102" spans="1:21" x14ac:dyDescent="0.3">
      <c r="A102" s="3">
        <v>45004</v>
      </c>
      <c r="B102" t="s">
        <v>172</v>
      </c>
      <c r="C102" t="s">
        <v>41</v>
      </c>
      <c r="D102">
        <v>23</v>
      </c>
      <c r="E102">
        <v>365.1</v>
      </c>
      <c r="F102">
        <v>8397.2999999999993</v>
      </c>
      <c r="G102" t="s">
        <v>23</v>
      </c>
      <c r="H102" t="s">
        <v>67</v>
      </c>
      <c r="I102" t="s">
        <v>172</v>
      </c>
      <c r="J102">
        <v>124.34</v>
      </c>
      <c r="K102">
        <v>14.47</v>
      </c>
      <c r="L102">
        <v>4.72</v>
      </c>
      <c r="M102">
        <v>3.94</v>
      </c>
      <c r="N102">
        <v>147.47</v>
      </c>
      <c r="O102" t="s">
        <v>41</v>
      </c>
      <c r="P102" t="s">
        <v>452</v>
      </c>
      <c r="Q102" t="s">
        <v>440</v>
      </c>
      <c r="R102" t="s">
        <v>23</v>
      </c>
      <c r="S102">
        <f>E102 - N102</f>
        <v>217.63000000000002</v>
      </c>
      <c r="T102" s="1">
        <f>S102/E102</f>
        <v>0.59608326485894281</v>
      </c>
      <c r="U102" t="str">
        <f>TEXT((A102),"YYYY")</f>
        <v>2023</v>
      </c>
    </row>
    <row r="103" spans="1:21" x14ac:dyDescent="0.3">
      <c r="A103" s="3">
        <v>45003</v>
      </c>
      <c r="B103" t="s">
        <v>139</v>
      </c>
      <c r="C103" t="s">
        <v>354</v>
      </c>
      <c r="D103">
        <v>6</v>
      </c>
      <c r="E103">
        <v>223.68</v>
      </c>
      <c r="F103">
        <v>1342.08</v>
      </c>
      <c r="G103" t="s">
        <v>31</v>
      </c>
      <c r="H103" t="s">
        <v>19</v>
      </c>
      <c r="I103" t="s">
        <v>139</v>
      </c>
      <c r="J103">
        <v>119.29</v>
      </c>
      <c r="K103">
        <v>12.33</v>
      </c>
      <c r="L103">
        <v>7.96</v>
      </c>
      <c r="M103">
        <v>0.17</v>
      </c>
      <c r="N103">
        <v>139.75</v>
      </c>
      <c r="O103" t="s">
        <v>354</v>
      </c>
      <c r="P103" t="s">
        <v>451</v>
      </c>
      <c r="Q103" t="s">
        <v>443</v>
      </c>
      <c r="R103" t="s">
        <v>31</v>
      </c>
      <c r="S103">
        <f>E103 - N103</f>
        <v>83.93</v>
      </c>
      <c r="T103" s="1">
        <f>S103/E103</f>
        <v>0.37522353361945637</v>
      </c>
      <c r="U103" t="str">
        <f>TEXT((A103),"YYYY")</f>
        <v>2023</v>
      </c>
    </row>
    <row r="104" spans="1:21" x14ac:dyDescent="0.3">
      <c r="A104" s="3">
        <v>44952</v>
      </c>
      <c r="B104" t="s">
        <v>370</v>
      </c>
      <c r="C104" t="s">
        <v>278</v>
      </c>
      <c r="D104">
        <v>1</v>
      </c>
      <c r="E104">
        <v>254.24</v>
      </c>
      <c r="F104">
        <v>254.24</v>
      </c>
      <c r="G104" t="s">
        <v>6</v>
      </c>
      <c r="H104" t="s">
        <v>36</v>
      </c>
      <c r="I104" t="s">
        <v>370</v>
      </c>
      <c r="J104">
        <v>175.36</v>
      </c>
      <c r="K104">
        <v>3.16</v>
      </c>
      <c r="L104">
        <v>9.7799999999999994</v>
      </c>
      <c r="M104">
        <v>3.69</v>
      </c>
      <c r="N104">
        <v>191.99</v>
      </c>
      <c r="O104" t="s">
        <v>278</v>
      </c>
      <c r="P104" t="s">
        <v>459</v>
      </c>
      <c r="Q104" t="s">
        <v>443</v>
      </c>
      <c r="R104" t="s">
        <v>6</v>
      </c>
      <c r="S104">
        <f>E104 - N104</f>
        <v>62.25</v>
      </c>
      <c r="T104" s="1">
        <f>S104/E104</f>
        <v>0.24484738829452485</v>
      </c>
      <c r="U104" t="str">
        <f>TEXT((A104),"YYYY")</f>
        <v>2023</v>
      </c>
    </row>
    <row r="105" spans="1:21" x14ac:dyDescent="0.3">
      <c r="A105" s="3">
        <v>45023</v>
      </c>
      <c r="B105" t="s">
        <v>213</v>
      </c>
      <c r="C105" t="s">
        <v>150</v>
      </c>
      <c r="D105">
        <v>15</v>
      </c>
      <c r="E105">
        <v>205.38</v>
      </c>
      <c r="F105">
        <v>3080.7</v>
      </c>
      <c r="G105" t="s">
        <v>31</v>
      </c>
      <c r="H105" t="s">
        <v>55</v>
      </c>
      <c r="I105" t="s">
        <v>213</v>
      </c>
      <c r="J105">
        <v>68.77</v>
      </c>
      <c r="K105">
        <v>9.14</v>
      </c>
      <c r="L105">
        <v>7.34</v>
      </c>
      <c r="M105">
        <v>2.63</v>
      </c>
      <c r="N105">
        <v>87.88</v>
      </c>
      <c r="O105" t="s">
        <v>150</v>
      </c>
      <c r="P105" t="s">
        <v>461</v>
      </c>
      <c r="Q105" t="s">
        <v>448</v>
      </c>
      <c r="R105" t="s">
        <v>31</v>
      </c>
      <c r="S105">
        <f>E105 - N105</f>
        <v>117.5</v>
      </c>
      <c r="T105" s="1">
        <f>S105/E105</f>
        <v>0.57211023468692179</v>
      </c>
      <c r="U105" t="str">
        <f>TEXT((A105),"YYYY")</f>
        <v>2023</v>
      </c>
    </row>
    <row r="106" spans="1:21" x14ac:dyDescent="0.3">
      <c r="A106" s="3">
        <v>45126</v>
      </c>
      <c r="B106" t="s">
        <v>262</v>
      </c>
      <c r="C106" t="s">
        <v>317</v>
      </c>
      <c r="D106">
        <v>16</v>
      </c>
      <c r="E106">
        <v>270.91000000000003</v>
      </c>
      <c r="F106">
        <v>4334.5600000000004</v>
      </c>
      <c r="G106" t="s">
        <v>87</v>
      </c>
      <c r="H106" t="s">
        <v>84</v>
      </c>
      <c r="I106" t="s">
        <v>262</v>
      </c>
      <c r="J106">
        <v>43.17</v>
      </c>
      <c r="K106">
        <v>13.84</v>
      </c>
      <c r="L106">
        <v>9.83</v>
      </c>
      <c r="M106">
        <v>0.79</v>
      </c>
      <c r="N106">
        <v>67.63</v>
      </c>
      <c r="O106" t="s">
        <v>317</v>
      </c>
      <c r="P106" t="s">
        <v>456</v>
      </c>
      <c r="Q106" t="s">
        <v>448</v>
      </c>
      <c r="R106" t="s">
        <v>87</v>
      </c>
      <c r="S106">
        <f>E106 - N106</f>
        <v>203.28000000000003</v>
      </c>
      <c r="T106" s="1">
        <f>S106/E106</f>
        <v>0.75035989812114734</v>
      </c>
      <c r="U106" t="str">
        <f>TEXT((A106),"YYYY")</f>
        <v>2023</v>
      </c>
    </row>
    <row r="107" spans="1:21" x14ac:dyDescent="0.3">
      <c r="A107" s="3">
        <v>44949</v>
      </c>
      <c r="B107" t="s">
        <v>340</v>
      </c>
      <c r="C107" t="s">
        <v>328</v>
      </c>
      <c r="D107">
        <v>49</v>
      </c>
      <c r="E107">
        <v>230.34</v>
      </c>
      <c r="F107">
        <v>11286.66</v>
      </c>
      <c r="G107" t="s">
        <v>81</v>
      </c>
      <c r="H107" t="s">
        <v>34</v>
      </c>
      <c r="I107" t="s">
        <v>340</v>
      </c>
      <c r="J107">
        <v>131.75</v>
      </c>
      <c r="K107">
        <v>11.31</v>
      </c>
      <c r="L107">
        <v>5.27</v>
      </c>
      <c r="M107">
        <v>1.96</v>
      </c>
      <c r="N107">
        <v>150.29</v>
      </c>
      <c r="O107" t="s">
        <v>328</v>
      </c>
      <c r="P107" t="s">
        <v>471</v>
      </c>
      <c r="Q107" t="s">
        <v>448</v>
      </c>
      <c r="R107" t="s">
        <v>81</v>
      </c>
      <c r="S107">
        <f>E107 - N107</f>
        <v>80.050000000000011</v>
      </c>
      <c r="T107" s="1">
        <f>S107/E107</f>
        <v>0.3475297386472172</v>
      </c>
      <c r="U107" t="str">
        <f>TEXT((A107),"YYYY")</f>
        <v>2023</v>
      </c>
    </row>
    <row r="108" spans="1:21" x14ac:dyDescent="0.3">
      <c r="A108" s="3">
        <v>45076</v>
      </c>
      <c r="B108" t="s">
        <v>155</v>
      </c>
      <c r="C108" t="s">
        <v>3</v>
      </c>
      <c r="D108">
        <v>38</v>
      </c>
      <c r="E108">
        <v>326.47000000000003</v>
      </c>
      <c r="F108">
        <v>12405.86</v>
      </c>
      <c r="G108" t="s">
        <v>2</v>
      </c>
      <c r="H108" t="s">
        <v>120</v>
      </c>
      <c r="I108" t="s">
        <v>155</v>
      </c>
      <c r="J108">
        <v>61.98</v>
      </c>
      <c r="K108">
        <v>9.33</v>
      </c>
      <c r="L108">
        <v>2.91</v>
      </c>
      <c r="M108">
        <v>2.69</v>
      </c>
      <c r="N108">
        <v>76.91</v>
      </c>
      <c r="O108" t="s">
        <v>3</v>
      </c>
      <c r="P108" t="s">
        <v>441</v>
      </c>
      <c r="Q108" t="s">
        <v>440</v>
      </c>
      <c r="R108" t="s">
        <v>2</v>
      </c>
      <c r="S108">
        <f>E108 - N108</f>
        <v>249.56000000000003</v>
      </c>
      <c r="T108" s="1">
        <f>S108/E108</f>
        <v>0.76441939535026193</v>
      </c>
      <c r="U108" t="str">
        <f>TEXT((A108),"YYYY")</f>
        <v>2023</v>
      </c>
    </row>
    <row r="109" spans="1:21" x14ac:dyDescent="0.3">
      <c r="A109" s="3">
        <v>44976</v>
      </c>
      <c r="B109" t="s">
        <v>58</v>
      </c>
      <c r="C109" t="s">
        <v>3</v>
      </c>
      <c r="D109">
        <v>35</v>
      </c>
      <c r="E109">
        <v>259.95</v>
      </c>
      <c r="F109">
        <v>9098.25</v>
      </c>
      <c r="G109" t="s">
        <v>2</v>
      </c>
      <c r="H109" t="s">
        <v>30</v>
      </c>
      <c r="I109" t="s">
        <v>58</v>
      </c>
      <c r="J109">
        <v>69.45</v>
      </c>
      <c r="K109">
        <v>10.11</v>
      </c>
      <c r="L109">
        <v>1.6</v>
      </c>
      <c r="M109">
        <v>2.86</v>
      </c>
      <c r="N109">
        <v>84.02</v>
      </c>
      <c r="O109" t="s">
        <v>3</v>
      </c>
      <c r="P109" t="s">
        <v>441</v>
      </c>
      <c r="Q109" t="s">
        <v>440</v>
      </c>
      <c r="R109" t="s">
        <v>2</v>
      </c>
      <c r="S109">
        <f>E109 - N109</f>
        <v>175.93</v>
      </c>
      <c r="T109" s="1">
        <f>S109/E109</f>
        <v>0.67678399692248514</v>
      </c>
      <c r="U109" t="str">
        <f>TEXT((A109),"YYYY")</f>
        <v>2023</v>
      </c>
    </row>
    <row r="110" spans="1:21" x14ac:dyDescent="0.3">
      <c r="A110" s="3">
        <v>45082</v>
      </c>
      <c r="B110" t="s">
        <v>270</v>
      </c>
      <c r="C110" t="s">
        <v>3</v>
      </c>
      <c r="D110">
        <v>9</v>
      </c>
      <c r="E110">
        <v>228.63</v>
      </c>
      <c r="F110">
        <v>2057.67</v>
      </c>
      <c r="G110" t="s">
        <v>2</v>
      </c>
      <c r="H110" t="s">
        <v>1</v>
      </c>
      <c r="I110" t="s">
        <v>270</v>
      </c>
      <c r="J110">
        <v>180.96</v>
      </c>
      <c r="K110">
        <v>12.93</v>
      </c>
      <c r="L110">
        <v>6.74</v>
      </c>
      <c r="M110">
        <v>0.01</v>
      </c>
      <c r="N110">
        <v>200.64</v>
      </c>
      <c r="O110" t="s">
        <v>3</v>
      </c>
      <c r="P110" t="s">
        <v>441</v>
      </c>
      <c r="Q110" t="s">
        <v>440</v>
      </c>
      <c r="R110" t="s">
        <v>2</v>
      </c>
      <c r="S110">
        <f>E110 - N110</f>
        <v>27.990000000000009</v>
      </c>
      <c r="T110" s="1">
        <f>S110/E110</f>
        <v>0.12242487862485242</v>
      </c>
      <c r="U110" t="str">
        <f>TEXT((A110),"YYYY")</f>
        <v>2023</v>
      </c>
    </row>
    <row r="111" spans="1:21" x14ac:dyDescent="0.3">
      <c r="A111" s="3">
        <v>44990</v>
      </c>
      <c r="B111" t="s">
        <v>387</v>
      </c>
      <c r="C111" t="s">
        <v>3</v>
      </c>
      <c r="D111">
        <v>23</v>
      </c>
      <c r="E111">
        <v>218.87</v>
      </c>
      <c r="F111">
        <v>5034.01</v>
      </c>
      <c r="G111" t="s">
        <v>2</v>
      </c>
      <c r="H111" t="s">
        <v>43</v>
      </c>
      <c r="I111" t="s">
        <v>387</v>
      </c>
      <c r="J111">
        <v>73.010000000000005</v>
      </c>
      <c r="K111">
        <v>8.3800000000000008</v>
      </c>
      <c r="L111">
        <v>5.55</v>
      </c>
      <c r="M111">
        <v>2.94</v>
      </c>
      <c r="N111">
        <v>89.88</v>
      </c>
      <c r="O111" t="s">
        <v>3</v>
      </c>
      <c r="P111" t="s">
        <v>441</v>
      </c>
      <c r="Q111" t="s">
        <v>440</v>
      </c>
      <c r="R111" t="s">
        <v>2</v>
      </c>
      <c r="S111">
        <f>E111 - N111</f>
        <v>128.99</v>
      </c>
      <c r="T111" s="1">
        <f>S111/E111</f>
        <v>0.58934527344999321</v>
      </c>
      <c r="U111" t="str">
        <f>TEXT((A111),"YYYY")</f>
        <v>2023</v>
      </c>
    </row>
    <row r="112" spans="1:21" x14ac:dyDescent="0.3">
      <c r="A112" s="3">
        <v>44950</v>
      </c>
      <c r="B112" t="s">
        <v>283</v>
      </c>
      <c r="C112" t="s">
        <v>106</v>
      </c>
      <c r="D112">
        <v>32</v>
      </c>
      <c r="E112">
        <v>394.06</v>
      </c>
      <c r="F112">
        <v>12609.92</v>
      </c>
      <c r="G112" t="s">
        <v>105</v>
      </c>
      <c r="H112" t="s">
        <v>99</v>
      </c>
      <c r="I112" t="s">
        <v>283</v>
      </c>
      <c r="J112">
        <v>199.25</v>
      </c>
      <c r="K112">
        <v>11.4</v>
      </c>
      <c r="L112">
        <v>6.36</v>
      </c>
      <c r="M112">
        <v>4.91</v>
      </c>
      <c r="N112">
        <v>221.92</v>
      </c>
      <c r="O112" t="s">
        <v>106</v>
      </c>
      <c r="P112" t="s">
        <v>464</v>
      </c>
      <c r="Q112" t="s">
        <v>443</v>
      </c>
      <c r="R112" t="s">
        <v>105</v>
      </c>
      <c r="S112">
        <f>E112 - N112</f>
        <v>172.14000000000001</v>
      </c>
      <c r="T112" s="1">
        <f>S112/E112</f>
        <v>0.43683702989392481</v>
      </c>
      <c r="U112" t="str">
        <f>TEXT((A112),"YYYY")</f>
        <v>2023</v>
      </c>
    </row>
    <row r="113" spans="1:21" x14ac:dyDescent="0.3">
      <c r="A113" s="3">
        <v>44972</v>
      </c>
      <c r="B113" t="s">
        <v>153</v>
      </c>
      <c r="C113" t="s">
        <v>106</v>
      </c>
      <c r="D113">
        <v>36</v>
      </c>
      <c r="E113">
        <v>218.59</v>
      </c>
      <c r="F113">
        <v>7869.24</v>
      </c>
      <c r="G113" t="s">
        <v>105</v>
      </c>
      <c r="H113" t="s">
        <v>75</v>
      </c>
      <c r="I113" t="s">
        <v>153</v>
      </c>
      <c r="J113">
        <v>145.58000000000001</v>
      </c>
      <c r="K113">
        <v>13.85</v>
      </c>
      <c r="L113">
        <v>1.02</v>
      </c>
      <c r="M113">
        <v>3.54</v>
      </c>
      <c r="N113">
        <v>163.99</v>
      </c>
      <c r="O113" t="s">
        <v>106</v>
      </c>
      <c r="P113" t="s">
        <v>464</v>
      </c>
      <c r="Q113" t="s">
        <v>443</v>
      </c>
      <c r="R113" t="s">
        <v>105</v>
      </c>
      <c r="S113">
        <f>E113 - N113</f>
        <v>54.599999999999994</v>
      </c>
      <c r="T113" s="1">
        <f>S113/E113</f>
        <v>0.24978269820211352</v>
      </c>
      <c r="U113" t="str">
        <f>TEXT((A113),"YYYY")</f>
        <v>2023</v>
      </c>
    </row>
    <row r="114" spans="1:21" x14ac:dyDescent="0.3">
      <c r="A114" s="3">
        <v>44996</v>
      </c>
      <c r="B114" t="s">
        <v>283</v>
      </c>
      <c r="C114" t="s">
        <v>324</v>
      </c>
      <c r="D114">
        <v>30</v>
      </c>
      <c r="E114">
        <v>328.5</v>
      </c>
      <c r="F114">
        <v>9855</v>
      </c>
      <c r="G114" t="s">
        <v>130</v>
      </c>
      <c r="H114" t="s">
        <v>99</v>
      </c>
      <c r="I114" t="s">
        <v>283</v>
      </c>
      <c r="J114">
        <v>199.25</v>
      </c>
      <c r="K114">
        <v>11.4</v>
      </c>
      <c r="L114">
        <v>6.36</v>
      </c>
      <c r="M114">
        <v>4.91</v>
      </c>
      <c r="N114">
        <v>221.92</v>
      </c>
      <c r="O114" t="s">
        <v>324</v>
      </c>
      <c r="P114" t="s">
        <v>457</v>
      </c>
      <c r="Q114" t="s">
        <v>448</v>
      </c>
      <c r="R114" t="s">
        <v>130</v>
      </c>
      <c r="S114">
        <f>E114 - N114</f>
        <v>106.58000000000001</v>
      </c>
      <c r="T114" s="1">
        <f>S114/E114</f>
        <v>0.32444444444444448</v>
      </c>
      <c r="U114" t="str">
        <f>TEXT((A114),"YYYY")</f>
        <v>2023</v>
      </c>
    </row>
    <row r="115" spans="1:21" x14ac:dyDescent="0.3">
      <c r="A115" s="3">
        <v>45000</v>
      </c>
      <c r="B115" t="s">
        <v>283</v>
      </c>
      <c r="C115" t="s">
        <v>258</v>
      </c>
      <c r="D115">
        <v>31</v>
      </c>
      <c r="E115">
        <v>363.58</v>
      </c>
      <c r="F115">
        <v>11270.98</v>
      </c>
      <c r="G115" t="s">
        <v>87</v>
      </c>
      <c r="H115" t="s">
        <v>99</v>
      </c>
      <c r="I115" t="s">
        <v>283</v>
      </c>
      <c r="J115">
        <v>199.25</v>
      </c>
      <c r="K115">
        <v>11.4</v>
      </c>
      <c r="L115">
        <v>6.36</v>
      </c>
      <c r="M115">
        <v>4.91</v>
      </c>
      <c r="N115">
        <v>221.92</v>
      </c>
      <c r="O115" t="s">
        <v>258</v>
      </c>
      <c r="P115" t="s">
        <v>474</v>
      </c>
      <c r="Q115" t="s">
        <v>440</v>
      </c>
      <c r="R115" t="s">
        <v>87</v>
      </c>
      <c r="S115">
        <f>E115 - N115</f>
        <v>141.66</v>
      </c>
      <c r="T115" s="1">
        <f>S115/E115</f>
        <v>0.38962539193575008</v>
      </c>
      <c r="U115" t="str">
        <f>TEXT((A115),"YYYY")</f>
        <v>2023</v>
      </c>
    </row>
    <row r="116" spans="1:21" x14ac:dyDescent="0.3">
      <c r="A116" s="3">
        <v>45019</v>
      </c>
      <c r="B116" t="s">
        <v>313</v>
      </c>
      <c r="C116" t="s">
        <v>258</v>
      </c>
      <c r="D116">
        <v>23</v>
      </c>
      <c r="E116">
        <v>232.49</v>
      </c>
      <c r="F116">
        <v>5347.27</v>
      </c>
      <c r="G116" t="s">
        <v>87</v>
      </c>
      <c r="H116" t="s">
        <v>22</v>
      </c>
      <c r="I116" t="s">
        <v>313</v>
      </c>
      <c r="J116">
        <v>92.04</v>
      </c>
      <c r="K116">
        <v>4.93</v>
      </c>
      <c r="L116">
        <v>5.47</v>
      </c>
      <c r="M116">
        <v>2.61</v>
      </c>
      <c r="N116">
        <v>105.05</v>
      </c>
      <c r="O116" t="s">
        <v>258</v>
      </c>
      <c r="P116" t="s">
        <v>474</v>
      </c>
      <c r="Q116" t="s">
        <v>440</v>
      </c>
      <c r="R116" t="s">
        <v>87</v>
      </c>
      <c r="S116">
        <f>E116 - N116</f>
        <v>127.44000000000001</v>
      </c>
      <c r="T116" s="1">
        <f>S116/E116</f>
        <v>0.54815260871435334</v>
      </c>
      <c r="U116" t="str">
        <f>TEXT((A116),"YYYY")</f>
        <v>2023</v>
      </c>
    </row>
    <row r="117" spans="1:21" x14ac:dyDescent="0.3">
      <c r="A117" s="3">
        <v>45015</v>
      </c>
      <c r="B117" t="s">
        <v>375</v>
      </c>
      <c r="C117" t="s">
        <v>44</v>
      </c>
      <c r="D117">
        <v>48</v>
      </c>
      <c r="E117">
        <v>284.48</v>
      </c>
      <c r="F117">
        <v>13655.04</v>
      </c>
      <c r="G117" t="s">
        <v>8</v>
      </c>
      <c r="H117" t="s">
        <v>67</v>
      </c>
      <c r="I117" t="s">
        <v>375</v>
      </c>
      <c r="J117">
        <v>158.1</v>
      </c>
      <c r="K117">
        <v>5.18</v>
      </c>
      <c r="L117">
        <v>3.65</v>
      </c>
      <c r="M117">
        <v>2.9</v>
      </c>
      <c r="N117">
        <v>169.83</v>
      </c>
      <c r="O117" t="s">
        <v>44</v>
      </c>
      <c r="P117" t="s">
        <v>453</v>
      </c>
      <c r="Q117" t="s">
        <v>443</v>
      </c>
      <c r="R117" t="s">
        <v>8</v>
      </c>
      <c r="S117">
        <f>E117 - N117</f>
        <v>114.65</v>
      </c>
      <c r="T117" s="1">
        <f>S117/E117</f>
        <v>0.40301602924634422</v>
      </c>
      <c r="U117" t="str">
        <f>TEXT((A117),"YYYY")</f>
        <v>2023</v>
      </c>
    </row>
    <row r="118" spans="1:21" x14ac:dyDescent="0.3">
      <c r="A118" s="3">
        <v>44974</v>
      </c>
      <c r="B118" t="s">
        <v>370</v>
      </c>
      <c r="C118" t="s">
        <v>337</v>
      </c>
      <c r="D118">
        <v>40</v>
      </c>
      <c r="E118">
        <v>382.13</v>
      </c>
      <c r="F118">
        <v>15285.2</v>
      </c>
      <c r="G118" t="s">
        <v>26</v>
      </c>
      <c r="H118" t="s">
        <v>36</v>
      </c>
      <c r="I118" t="s">
        <v>370</v>
      </c>
      <c r="J118">
        <v>175.36</v>
      </c>
      <c r="K118">
        <v>3.16</v>
      </c>
      <c r="L118">
        <v>9.7799999999999994</v>
      </c>
      <c r="M118">
        <v>3.69</v>
      </c>
      <c r="N118">
        <v>191.99</v>
      </c>
      <c r="O118" t="s">
        <v>337</v>
      </c>
      <c r="P118" t="s">
        <v>475</v>
      </c>
      <c r="Q118" t="s">
        <v>448</v>
      </c>
      <c r="R118" t="s">
        <v>26</v>
      </c>
      <c r="S118">
        <f>E118 - N118</f>
        <v>190.14</v>
      </c>
      <c r="T118" s="1">
        <f>S118/E118</f>
        <v>0.49757935781016926</v>
      </c>
      <c r="U118" t="str">
        <f>TEXT((A118),"YYYY")</f>
        <v>2023</v>
      </c>
    </row>
    <row r="119" spans="1:21" x14ac:dyDescent="0.3">
      <c r="A119" s="3">
        <v>44971</v>
      </c>
      <c r="B119" t="s">
        <v>325</v>
      </c>
      <c r="C119" t="s">
        <v>337</v>
      </c>
      <c r="D119">
        <v>14</v>
      </c>
      <c r="E119">
        <v>104.14</v>
      </c>
      <c r="F119">
        <v>1457.96</v>
      </c>
      <c r="G119" t="s">
        <v>26</v>
      </c>
      <c r="H119" t="s">
        <v>34</v>
      </c>
      <c r="I119" t="s">
        <v>325</v>
      </c>
      <c r="J119">
        <v>36.61</v>
      </c>
      <c r="K119">
        <v>4.1500000000000004</v>
      </c>
      <c r="L119">
        <v>7.24</v>
      </c>
      <c r="M119">
        <v>0.51</v>
      </c>
      <c r="N119">
        <v>48.51</v>
      </c>
      <c r="O119" t="s">
        <v>337</v>
      </c>
      <c r="P119" t="s">
        <v>475</v>
      </c>
      <c r="Q119" t="s">
        <v>448</v>
      </c>
      <c r="R119" t="s">
        <v>26</v>
      </c>
      <c r="S119">
        <f>E119 - N119</f>
        <v>55.63</v>
      </c>
      <c r="T119" s="1">
        <f>S119/E119</f>
        <v>0.53418475129633192</v>
      </c>
      <c r="U119" t="str">
        <f>TEXT((A119),"YYYY")</f>
        <v>2023</v>
      </c>
    </row>
    <row r="120" spans="1:21" x14ac:dyDescent="0.3">
      <c r="A120" s="3">
        <v>45127</v>
      </c>
      <c r="B120" t="s">
        <v>370</v>
      </c>
      <c r="C120" t="s">
        <v>32</v>
      </c>
      <c r="D120">
        <v>28</v>
      </c>
      <c r="E120">
        <v>160.71</v>
      </c>
      <c r="F120">
        <v>4499.88</v>
      </c>
      <c r="G120" t="s">
        <v>31</v>
      </c>
      <c r="H120" t="s">
        <v>36</v>
      </c>
      <c r="I120" t="s">
        <v>370</v>
      </c>
      <c r="J120">
        <v>175.36</v>
      </c>
      <c r="K120">
        <v>3.16</v>
      </c>
      <c r="L120">
        <v>9.7799999999999994</v>
      </c>
      <c r="M120">
        <v>3.69</v>
      </c>
      <c r="N120">
        <v>191.99</v>
      </c>
      <c r="O120" t="s">
        <v>32</v>
      </c>
      <c r="P120" t="s">
        <v>445</v>
      </c>
      <c r="Q120" t="s">
        <v>440</v>
      </c>
      <c r="R120" t="s">
        <v>31</v>
      </c>
      <c r="S120">
        <f>E120 - N120</f>
        <v>-31.28</v>
      </c>
      <c r="T120" s="1">
        <f>S120/E120</f>
        <v>-0.19463630141248212</v>
      </c>
      <c r="U120" t="str">
        <f>TEXT((A120),"YYYY")</f>
        <v>2023</v>
      </c>
    </row>
    <row r="121" spans="1:21" x14ac:dyDescent="0.3">
      <c r="A121" s="3">
        <v>44957</v>
      </c>
      <c r="B121" t="s">
        <v>322</v>
      </c>
      <c r="C121" t="s">
        <v>347</v>
      </c>
      <c r="D121">
        <v>13</v>
      </c>
      <c r="E121">
        <v>350.14</v>
      </c>
      <c r="F121">
        <v>4551.82</v>
      </c>
      <c r="G121" t="s">
        <v>26</v>
      </c>
      <c r="H121" t="s">
        <v>96</v>
      </c>
      <c r="I121" t="s">
        <v>322</v>
      </c>
      <c r="J121">
        <v>39.22</v>
      </c>
      <c r="K121">
        <v>11.24</v>
      </c>
      <c r="L121">
        <v>6.43</v>
      </c>
      <c r="M121">
        <v>4.1900000000000004</v>
      </c>
      <c r="N121">
        <v>61.08</v>
      </c>
      <c r="O121" t="s">
        <v>347</v>
      </c>
      <c r="P121" t="s">
        <v>458</v>
      </c>
      <c r="Q121" t="s">
        <v>448</v>
      </c>
      <c r="R121" t="s">
        <v>26</v>
      </c>
      <c r="S121">
        <f>E121 - N121</f>
        <v>289.06</v>
      </c>
      <c r="T121" s="1">
        <f>S121/E121</f>
        <v>0.8255554920888788</v>
      </c>
      <c r="U121" t="str">
        <f>TEXT((A121),"YYYY")</f>
        <v>2023</v>
      </c>
    </row>
    <row r="122" spans="1:21" x14ac:dyDescent="0.3">
      <c r="A122" s="3">
        <v>44951</v>
      </c>
      <c r="B122" t="s">
        <v>147</v>
      </c>
      <c r="C122" t="s">
        <v>194</v>
      </c>
      <c r="D122">
        <v>42</v>
      </c>
      <c r="E122">
        <v>70.3</v>
      </c>
      <c r="F122">
        <v>2952.6</v>
      </c>
      <c r="G122" t="s">
        <v>2</v>
      </c>
      <c r="H122" t="s">
        <v>67</v>
      </c>
      <c r="I122" t="s">
        <v>147</v>
      </c>
      <c r="J122">
        <v>178.46</v>
      </c>
      <c r="K122">
        <v>8.9600000000000009</v>
      </c>
      <c r="L122">
        <v>5.13</v>
      </c>
      <c r="M122">
        <v>2.6</v>
      </c>
      <c r="N122">
        <v>195.15</v>
      </c>
      <c r="O122" t="s">
        <v>194</v>
      </c>
      <c r="P122" t="s">
        <v>472</v>
      </c>
      <c r="Q122" t="s">
        <v>448</v>
      </c>
      <c r="R122" t="s">
        <v>2</v>
      </c>
      <c r="S122">
        <f>E122 - N122</f>
        <v>-124.85000000000001</v>
      </c>
      <c r="T122" s="1">
        <f>S122/E122</f>
        <v>-1.775960170697013</v>
      </c>
      <c r="U122" t="str">
        <f>TEXT((A122),"YYYY")</f>
        <v>2023</v>
      </c>
    </row>
    <row r="123" spans="1:21" x14ac:dyDescent="0.3">
      <c r="A123" s="3">
        <v>44988</v>
      </c>
      <c r="B123" t="s">
        <v>238</v>
      </c>
      <c r="C123" t="s">
        <v>194</v>
      </c>
      <c r="D123">
        <v>18</v>
      </c>
      <c r="E123">
        <v>110.41</v>
      </c>
      <c r="F123">
        <v>1987.38</v>
      </c>
      <c r="G123" t="s">
        <v>2</v>
      </c>
      <c r="H123" t="s">
        <v>120</v>
      </c>
      <c r="I123" t="s">
        <v>238</v>
      </c>
      <c r="J123">
        <v>177.38</v>
      </c>
      <c r="K123">
        <v>11.44</v>
      </c>
      <c r="L123">
        <v>3.83</v>
      </c>
      <c r="M123">
        <v>4.26</v>
      </c>
      <c r="N123">
        <v>196.91</v>
      </c>
      <c r="O123" t="s">
        <v>194</v>
      </c>
      <c r="P123" t="s">
        <v>472</v>
      </c>
      <c r="Q123" t="s">
        <v>448</v>
      </c>
      <c r="R123" t="s">
        <v>2</v>
      </c>
      <c r="S123">
        <f>E123 - N123</f>
        <v>-86.5</v>
      </c>
      <c r="T123" s="1">
        <f>S123/E123</f>
        <v>-0.78344352866588174</v>
      </c>
      <c r="U123" t="str">
        <f>TEXT((A123),"YYYY")</f>
        <v>2023</v>
      </c>
    </row>
    <row r="124" spans="1:21" x14ac:dyDescent="0.3">
      <c r="A124" s="3">
        <v>45116</v>
      </c>
      <c r="B124" t="s">
        <v>69</v>
      </c>
      <c r="C124" t="s">
        <v>97</v>
      </c>
      <c r="D124">
        <v>12</v>
      </c>
      <c r="E124">
        <v>325.49</v>
      </c>
      <c r="F124">
        <v>3905.88</v>
      </c>
      <c r="G124" t="s">
        <v>6</v>
      </c>
      <c r="H124" t="s">
        <v>43</v>
      </c>
      <c r="I124" t="s">
        <v>69</v>
      </c>
      <c r="J124">
        <v>34.89</v>
      </c>
      <c r="K124">
        <v>8.15</v>
      </c>
      <c r="L124">
        <v>8.48</v>
      </c>
      <c r="M124">
        <v>3.11</v>
      </c>
      <c r="N124">
        <v>54.63</v>
      </c>
      <c r="O124" t="s">
        <v>97</v>
      </c>
      <c r="P124" t="s">
        <v>463</v>
      </c>
      <c r="Q124" t="s">
        <v>448</v>
      </c>
      <c r="R124" t="s">
        <v>6</v>
      </c>
      <c r="S124">
        <f>E124 - N124</f>
        <v>270.86</v>
      </c>
      <c r="T124" s="1">
        <f>S124/E124</f>
        <v>0.8321607422655074</v>
      </c>
      <c r="U124" t="str">
        <f>TEXT((A124),"YYYY")</f>
        <v>2023</v>
      </c>
    </row>
    <row r="125" spans="1:21" x14ac:dyDescent="0.3">
      <c r="A125" s="3">
        <v>45093</v>
      </c>
      <c r="B125" t="s">
        <v>143</v>
      </c>
      <c r="C125" t="s">
        <v>331</v>
      </c>
      <c r="D125">
        <v>3</v>
      </c>
      <c r="E125">
        <v>153.63999999999999</v>
      </c>
      <c r="F125">
        <v>460.92</v>
      </c>
      <c r="G125" t="s">
        <v>134</v>
      </c>
      <c r="H125" t="s">
        <v>101</v>
      </c>
      <c r="I125" t="s">
        <v>143</v>
      </c>
      <c r="J125">
        <v>27.81</v>
      </c>
      <c r="K125">
        <v>2.2400000000000002</v>
      </c>
      <c r="L125">
        <v>8.2100000000000009</v>
      </c>
      <c r="M125">
        <v>4.55</v>
      </c>
      <c r="N125">
        <v>42.81</v>
      </c>
      <c r="O125" t="s">
        <v>331</v>
      </c>
      <c r="P125" t="s">
        <v>458</v>
      </c>
      <c r="Q125" t="s">
        <v>448</v>
      </c>
      <c r="R125" t="s">
        <v>134</v>
      </c>
      <c r="S125">
        <f>E125 - N125</f>
        <v>110.82999999999998</v>
      </c>
      <c r="T125" s="1">
        <f>S125/E125</f>
        <v>0.72136162457693309</v>
      </c>
      <c r="U125" t="str">
        <f>TEXT((A125),"YYYY")</f>
        <v>2023</v>
      </c>
    </row>
    <row r="126" spans="1:21" x14ac:dyDescent="0.3">
      <c r="A126" s="3">
        <v>44965</v>
      </c>
      <c r="B126" t="s">
        <v>256</v>
      </c>
      <c r="C126" t="s">
        <v>68</v>
      </c>
      <c r="D126">
        <v>1</v>
      </c>
      <c r="E126">
        <v>255.83</v>
      </c>
      <c r="F126">
        <v>255.83</v>
      </c>
      <c r="G126" t="s">
        <v>56</v>
      </c>
      <c r="H126" t="s">
        <v>75</v>
      </c>
      <c r="I126" t="s">
        <v>256</v>
      </c>
      <c r="J126">
        <v>183.38</v>
      </c>
      <c r="K126">
        <v>6.46</v>
      </c>
      <c r="L126">
        <v>8.75</v>
      </c>
      <c r="M126">
        <v>4.38</v>
      </c>
      <c r="N126">
        <v>202.97</v>
      </c>
      <c r="O126" t="s">
        <v>68</v>
      </c>
      <c r="P126" t="s">
        <v>444</v>
      </c>
      <c r="Q126" t="s">
        <v>440</v>
      </c>
      <c r="R126" t="s">
        <v>56</v>
      </c>
      <c r="S126">
        <f>E126 - N126</f>
        <v>52.860000000000014</v>
      </c>
      <c r="T126" s="1">
        <f>S126/E126</f>
        <v>0.20662158464605407</v>
      </c>
      <c r="U126" t="str">
        <f>TEXT((A126),"YYYY")</f>
        <v>2023</v>
      </c>
    </row>
    <row r="127" spans="1:21" x14ac:dyDescent="0.3">
      <c r="A127" s="3">
        <v>44981</v>
      </c>
      <c r="B127" t="s">
        <v>298</v>
      </c>
      <c r="C127" t="s">
        <v>68</v>
      </c>
      <c r="D127">
        <v>15</v>
      </c>
      <c r="E127">
        <v>64.27</v>
      </c>
      <c r="F127">
        <v>964.05</v>
      </c>
      <c r="G127" t="s">
        <v>56</v>
      </c>
      <c r="H127" t="s">
        <v>197</v>
      </c>
      <c r="I127" t="s">
        <v>298</v>
      </c>
      <c r="J127">
        <v>183.88</v>
      </c>
      <c r="K127">
        <v>7.94</v>
      </c>
      <c r="L127">
        <v>2.2200000000000002</v>
      </c>
      <c r="M127">
        <v>2.8</v>
      </c>
      <c r="N127">
        <v>196.84</v>
      </c>
      <c r="O127" t="s">
        <v>68</v>
      </c>
      <c r="P127" t="s">
        <v>444</v>
      </c>
      <c r="Q127" t="s">
        <v>440</v>
      </c>
      <c r="R127" t="s">
        <v>56</v>
      </c>
      <c r="S127">
        <f>E127 - N127</f>
        <v>-132.57</v>
      </c>
      <c r="T127" s="1">
        <f>S127/E127</f>
        <v>-2.0627042165862766</v>
      </c>
      <c r="U127" t="str">
        <f>TEXT((A127),"YYYY")</f>
        <v>2023</v>
      </c>
    </row>
    <row r="128" spans="1:21" x14ac:dyDescent="0.3">
      <c r="A128" s="3">
        <v>45008</v>
      </c>
      <c r="B128" t="s">
        <v>204</v>
      </c>
      <c r="C128" t="s">
        <v>46</v>
      </c>
      <c r="D128">
        <v>45</v>
      </c>
      <c r="E128">
        <v>322.54000000000002</v>
      </c>
      <c r="F128">
        <v>14514.3</v>
      </c>
      <c r="G128" t="s">
        <v>8</v>
      </c>
      <c r="H128" t="s">
        <v>67</v>
      </c>
      <c r="I128" t="s">
        <v>204</v>
      </c>
      <c r="J128">
        <v>146.91999999999999</v>
      </c>
      <c r="K128">
        <v>11.58</v>
      </c>
      <c r="L128">
        <v>4.84</v>
      </c>
      <c r="M128">
        <v>1.92</v>
      </c>
      <c r="N128">
        <v>165.26</v>
      </c>
      <c r="O128" t="s">
        <v>46</v>
      </c>
      <c r="P128" t="s">
        <v>452</v>
      </c>
      <c r="Q128" t="s">
        <v>448</v>
      </c>
      <c r="R128" t="s">
        <v>8</v>
      </c>
      <c r="S128">
        <f>E128 - N128</f>
        <v>157.28000000000003</v>
      </c>
      <c r="T128" s="1">
        <f>S128/E128</f>
        <v>0.48762944130960506</v>
      </c>
      <c r="U128" t="str">
        <f>TEXT((A128),"YYYY")</f>
        <v>2023</v>
      </c>
    </row>
    <row r="129" spans="1:21" x14ac:dyDescent="0.3">
      <c r="A129" s="3">
        <v>44997</v>
      </c>
      <c r="B129" t="s">
        <v>322</v>
      </c>
      <c r="C129" t="s">
        <v>271</v>
      </c>
      <c r="D129">
        <v>34</v>
      </c>
      <c r="E129">
        <v>200.64</v>
      </c>
      <c r="F129">
        <v>6821.76</v>
      </c>
      <c r="G129" t="s">
        <v>56</v>
      </c>
      <c r="H129" t="s">
        <v>96</v>
      </c>
      <c r="I129" t="s">
        <v>322</v>
      </c>
      <c r="J129">
        <v>39.22</v>
      </c>
      <c r="K129">
        <v>11.24</v>
      </c>
      <c r="L129">
        <v>6.43</v>
      </c>
      <c r="M129">
        <v>4.1900000000000004</v>
      </c>
      <c r="N129">
        <v>61.08</v>
      </c>
      <c r="O129" t="s">
        <v>271</v>
      </c>
      <c r="P129" t="s">
        <v>441</v>
      </c>
      <c r="Q129" t="s">
        <v>440</v>
      </c>
      <c r="R129" t="s">
        <v>56</v>
      </c>
      <c r="S129">
        <f>E129 - N129</f>
        <v>139.56</v>
      </c>
      <c r="T129" s="1">
        <f>S129/E129</f>
        <v>0.69557416267942584</v>
      </c>
      <c r="U129" t="str">
        <f>TEXT((A129),"YYYY")</f>
        <v>2023</v>
      </c>
    </row>
    <row r="130" spans="1:21" x14ac:dyDescent="0.3">
      <c r="A130" s="3">
        <v>45060</v>
      </c>
      <c r="B130" t="s">
        <v>375</v>
      </c>
      <c r="C130" t="s">
        <v>73</v>
      </c>
      <c r="D130">
        <v>5</v>
      </c>
      <c r="E130">
        <v>73.959999999999994</v>
      </c>
      <c r="F130">
        <v>369.8</v>
      </c>
      <c r="G130" t="s">
        <v>23</v>
      </c>
      <c r="H130" t="s">
        <v>67</v>
      </c>
      <c r="I130" t="s">
        <v>375</v>
      </c>
      <c r="J130">
        <v>158.1</v>
      </c>
      <c r="K130">
        <v>5.18</v>
      </c>
      <c r="L130">
        <v>3.65</v>
      </c>
      <c r="M130">
        <v>2.9</v>
      </c>
      <c r="N130">
        <v>169.83</v>
      </c>
      <c r="O130" t="s">
        <v>73</v>
      </c>
      <c r="P130" t="s">
        <v>447</v>
      </c>
      <c r="Q130" t="s">
        <v>448</v>
      </c>
      <c r="R130" t="s">
        <v>23</v>
      </c>
      <c r="S130">
        <f>E130 - N130</f>
        <v>-95.870000000000019</v>
      </c>
      <c r="T130" s="1">
        <f>S130/E130</f>
        <v>-1.2962412114656574</v>
      </c>
      <c r="U130" t="str">
        <f>TEXT((A130),"YYYY")</f>
        <v>2023</v>
      </c>
    </row>
    <row r="131" spans="1:21" x14ac:dyDescent="0.3">
      <c r="A131" s="3">
        <v>45057</v>
      </c>
      <c r="B131" t="s">
        <v>338</v>
      </c>
      <c r="C131" t="s">
        <v>73</v>
      </c>
      <c r="D131">
        <v>35</v>
      </c>
      <c r="E131">
        <v>109.37</v>
      </c>
      <c r="F131">
        <v>3827.95</v>
      </c>
      <c r="G131" t="s">
        <v>23</v>
      </c>
      <c r="H131" t="s">
        <v>75</v>
      </c>
      <c r="I131" t="s">
        <v>338</v>
      </c>
      <c r="J131">
        <v>80.42</v>
      </c>
      <c r="K131">
        <v>4.59</v>
      </c>
      <c r="L131">
        <v>8.26</v>
      </c>
      <c r="M131">
        <v>1.1499999999999999</v>
      </c>
      <c r="N131">
        <v>94.42</v>
      </c>
      <c r="O131" t="s">
        <v>73</v>
      </c>
      <c r="P131" t="s">
        <v>447</v>
      </c>
      <c r="Q131" t="s">
        <v>448</v>
      </c>
      <c r="R131" t="s">
        <v>23</v>
      </c>
      <c r="S131">
        <f>E131 - N131</f>
        <v>14.950000000000003</v>
      </c>
      <c r="T131" s="1">
        <f>S131/E131</f>
        <v>0.13669196306116854</v>
      </c>
      <c r="U131" t="str">
        <f>TEXT((A131),"YYYY")</f>
        <v>2023</v>
      </c>
    </row>
    <row r="132" spans="1:21" x14ac:dyDescent="0.3">
      <c r="A132" s="3">
        <v>44958</v>
      </c>
      <c r="B132" t="s">
        <v>18</v>
      </c>
      <c r="C132" t="s">
        <v>284</v>
      </c>
      <c r="D132">
        <v>49</v>
      </c>
      <c r="E132">
        <v>181.13</v>
      </c>
      <c r="F132">
        <v>8875.3700000000008</v>
      </c>
      <c r="G132" t="s">
        <v>56</v>
      </c>
      <c r="H132" t="s">
        <v>19</v>
      </c>
      <c r="I132" t="s">
        <v>18</v>
      </c>
      <c r="J132">
        <v>33.58</v>
      </c>
      <c r="K132">
        <v>13.93</v>
      </c>
      <c r="L132">
        <v>5.97</v>
      </c>
      <c r="M132">
        <v>4.78</v>
      </c>
      <c r="N132">
        <v>58.26</v>
      </c>
      <c r="O132" t="s">
        <v>284</v>
      </c>
      <c r="P132" t="s">
        <v>467</v>
      </c>
      <c r="Q132" t="s">
        <v>443</v>
      </c>
      <c r="R132" t="s">
        <v>56</v>
      </c>
      <c r="S132">
        <f>E132 - N132</f>
        <v>122.87</v>
      </c>
      <c r="T132" s="1">
        <f>S132/E132</f>
        <v>0.67835256445646774</v>
      </c>
      <c r="U132" t="str">
        <f>TEXT((A132),"YYYY")</f>
        <v>2023</v>
      </c>
    </row>
    <row r="133" spans="1:21" x14ac:dyDescent="0.3">
      <c r="A133" s="3">
        <v>45009</v>
      </c>
      <c r="B133" t="s">
        <v>286</v>
      </c>
      <c r="C133" t="s">
        <v>228</v>
      </c>
      <c r="D133">
        <v>8</v>
      </c>
      <c r="E133">
        <v>247.37</v>
      </c>
      <c r="F133">
        <v>1978.96</v>
      </c>
      <c r="G133" t="s">
        <v>16</v>
      </c>
      <c r="H133" t="s">
        <v>30</v>
      </c>
      <c r="I133" t="s">
        <v>286</v>
      </c>
      <c r="J133">
        <v>154.91999999999999</v>
      </c>
      <c r="K133">
        <v>4.67</v>
      </c>
      <c r="L133">
        <v>6.09</v>
      </c>
      <c r="M133">
        <v>0.22</v>
      </c>
      <c r="N133">
        <v>165.9</v>
      </c>
      <c r="O133" t="s">
        <v>228</v>
      </c>
      <c r="P133" t="s">
        <v>458</v>
      </c>
      <c r="Q133" t="s">
        <v>443</v>
      </c>
      <c r="R133" t="s">
        <v>16</v>
      </c>
      <c r="S133">
        <f>E133 - N133</f>
        <v>81.47</v>
      </c>
      <c r="T133" s="1">
        <f>S133/E133</f>
        <v>0.32934470631038526</v>
      </c>
      <c r="U133" t="str">
        <f>TEXT((A133),"YYYY")</f>
        <v>2023</v>
      </c>
    </row>
    <row r="134" spans="1:21" x14ac:dyDescent="0.3">
      <c r="A134" s="3">
        <v>45011</v>
      </c>
      <c r="B134" t="s">
        <v>35</v>
      </c>
      <c r="C134" t="s">
        <v>228</v>
      </c>
      <c r="D134">
        <v>13</v>
      </c>
      <c r="E134">
        <v>388.46</v>
      </c>
      <c r="F134">
        <v>5049.9799999999996</v>
      </c>
      <c r="G134" t="s">
        <v>16</v>
      </c>
      <c r="H134" t="s">
        <v>36</v>
      </c>
      <c r="I134" t="s">
        <v>35</v>
      </c>
      <c r="J134">
        <v>162.53</v>
      </c>
      <c r="K134">
        <v>4.17</v>
      </c>
      <c r="L134">
        <v>4.6399999999999997</v>
      </c>
      <c r="M134">
        <v>3.49</v>
      </c>
      <c r="N134">
        <v>174.83</v>
      </c>
      <c r="O134" t="s">
        <v>228</v>
      </c>
      <c r="P134" t="s">
        <v>458</v>
      </c>
      <c r="Q134" t="s">
        <v>443</v>
      </c>
      <c r="R134" t="s">
        <v>16</v>
      </c>
      <c r="S134">
        <f>E134 - N134</f>
        <v>213.62999999999997</v>
      </c>
      <c r="T134" s="1">
        <f>S134/E134</f>
        <v>0.54994079184472011</v>
      </c>
      <c r="U134" t="str">
        <f>TEXT((A134),"YYYY")</f>
        <v>2023</v>
      </c>
    </row>
    <row r="135" spans="1:21" x14ac:dyDescent="0.3">
      <c r="A135" s="3">
        <v>45016</v>
      </c>
      <c r="B135" t="s">
        <v>267</v>
      </c>
      <c r="C135" t="s">
        <v>20</v>
      </c>
      <c r="D135">
        <v>27</v>
      </c>
      <c r="E135">
        <v>140.22999999999999</v>
      </c>
      <c r="F135">
        <v>3786.21</v>
      </c>
      <c r="G135" t="s">
        <v>2</v>
      </c>
      <c r="H135" t="s">
        <v>15</v>
      </c>
      <c r="I135" t="s">
        <v>267</v>
      </c>
      <c r="J135">
        <v>196.48</v>
      </c>
      <c r="K135">
        <v>3.86</v>
      </c>
      <c r="L135">
        <v>8.5299999999999994</v>
      </c>
      <c r="M135">
        <v>4.54</v>
      </c>
      <c r="N135">
        <v>213.41</v>
      </c>
      <c r="O135" t="s">
        <v>20</v>
      </c>
      <c r="P135" t="s">
        <v>446</v>
      </c>
      <c r="Q135" t="s">
        <v>440</v>
      </c>
      <c r="R135" t="s">
        <v>2</v>
      </c>
      <c r="S135">
        <f>E135 - N135</f>
        <v>-73.180000000000007</v>
      </c>
      <c r="T135" s="1">
        <f>S135/E135</f>
        <v>-0.52185694929758264</v>
      </c>
      <c r="U135" t="str">
        <f>TEXT((A135),"YYYY")</f>
        <v>2023</v>
      </c>
    </row>
    <row r="136" spans="1:21" x14ac:dyDescent="0.3">
      <c r="A136" s="3">
        <v>45002</v>
      </c>
      <c r="B136" t="s">
        <v>287</v>
      </c>
      <c r="C136" t="s">
        <v>20</v>
      </c>
      <c r="D136">
        <v>4</v>
      </c>
      <c r="E136">
        <v>119.73</v>
      </c>
      <c r="F136">
        <v>478.92</v>
      </c>
      <c r="G136" t="s">
        <v>2</v>
      </c>
      <c r="H136" t="s">
        <v>43</v>
      </c>
      <c r="I136" t="s">
        <v>287</v>
      </c>
      <c r="J136">
        <v>33.56</v>
      </c>
      <c r="K136">
        <v>12.39</v>
      </c>
      <c r="L136">
        <v>4.62</v>
      </c>
      <c r="M136">
        <v>0.03</v>
      </c>
      <c r="N136">
        <v>50.6</v>
      </c>
      <c r="O136" t="s">
        <v>20</v>
      </c>
      <c r="P136" t="s">
        <v>446</v>
      </c>
      <c r="Q136" t="s">
        <v>440</v>
      </c>
      <c r="R136" t="s">
        <v>2</v>
      </c>
      <c r="S136">
        <f>E136 - N136</f>
        <v>69.13</v>
      </c>
      <c r="T136" s="1">
        <f>S136/E136</f>
        <v>0.57738244383195514</v>
      </c>
      <c r="U136" t="str">
        <f>TEXT((A136),"YYYY")</f>
        <v>2023</v>
      </c>
    </row>
    <row r="137" spans="1:21" x14ac:dyDescent="0.3">
      <c r="A137" s="3">
        <v>45021</v>
      </c>
      <c r="B137" t="s">
        <v>366</v>
      </c>
      <c r="C137" t="s">
        <v>20</v>
      </c>
      <c r="D137">
        <v>49</v>
      </c>
      <c r="E137">
        <v>144.30000000000001</v>
      </c>
      <c r="F137">
        <v>7070.7</v>
      </c>
      <c r="G137" t="s">
        <v>2</v>
      </c>
      <c r="H137" t="s">
        <v>5</v>
      </c>
      <c r="I137" t="s">
        <v>366</v>
      </c>
      <c r="J137">
        <v>66.790000000000006</v>
      </c>
      <c r="K137">
        <v>14.12</v>
      </c>
      <c r="L137">
        <v>6.7</v>
      </c>
      <c r="M137">
        <v>4.13</v>
      </c>
      <c r="N137">
        <v>91.74</v>
      </c>
      <c r="O137" t="s">
        <v>20</v>
      </c>
      <c r="P137" t="s">
        <v>446</v>
      </c>
      <c r="Q137" t="s">
        <v>440</v>
      </c>
      <c r="R137" t="s">
        <v>2</v>
      </c>
      <c r="S137">
        <f>E137 - N137</f>
        <v>52.560000000000016</v>
      </c>
      <c r="T137" s="1">
        <f>S137/E137</f>
        <v>0.36424116424116432</v>
      </c>
      <c r="U137" t="str">
        <f>TEXT((A137),"YYYY")</f>
        <v>2023</v>
      </c>
    </row>
    <row r="138" spans="1:21" x14ac:dyDescent="0.3">
      <c r="A138" s="3">
        <v>44961</v>
      </c>
      <c r="B138" t="s">
        <v>69</v>
      </c>
      <c r="C138" t="s">
        <v>341</v>
      </c>
      <c r="D138">
        <v>29</v>
      </c>
      <c r="E138">
        <v>279.08</v>
      </c>
      <c r="F138">
        <v>8093.32</v>
      </c>
      <c r="G138" t="s">
        <v>130</v>
      </c>
      <c r="H138" t="s">
        <v>43</v>
      </c>
      <c r="I138" t="s">
        <v>69</v>
      </c>
      <c r="J138">
        <v>34.89</v>
      </c>
      <c r="K138">
        <v>8.15</v>
      </c>
      <c r="L138">
        <v>8.48</v>
      </c>
      <c r="M138">
        <v>3.11</v>
      </c>
      <c r="N138">
        <v>54.63</v>
      </c>
      <c r="O138" t="s">
        <v>341</v>
      </c>
      <c r="P138" t="s">
        <v>449</v>
      </c>
      <c r="Q138" t="s">
        <v>448</v>
      </c>
      <c r="R138" t="s">
        <v>130</v>
      </c>
      <c r="S138">
        <f>E138 - N138</f>
        <v>224.45</v>
      </c>
      <c r="T138" s="1">
        <f>S138/E138</f>
        <v>0.80424967751182452</v>
      </c>
      <c r="U138" t="str">
        <f>TEXT((A138),"YYYY")</f>
        <v>2023</v>
      </c>
    </row>
    <row r="139" spans="1:21" x14ac:dyDescent="0.3">
      <c r="A139" s="3">
        <v>45102</v>
      </c>
      <c r="B139" t="s">
        <v>216</v>
      </c>
      <c r="C139" t="s">
        <v>82</v>
      </c>
      <c r="D139">
        <v>47</v>
      </c>
      <c r="E139">
        <v>172.76</v>
      </c>
      <c r="F139">
        <v>8119.72</v>
      </c>
      <c r="G139" t="s">
        <v>81</v>
      </c>
      <c r="H139" t="s">
        <v>96</v>
      </c>
      <c r="I139" t="s">
        <v>216</v>
      </c>
      <c r="J139">
        <v>142.59</v>
      </c>
      <c r="K139">
        <v>14.14</v>
      </c>
      <c r="L139">
        <v>5.81</v>
      </c>
      <c r="M139">
        <v>0.46</v>
      </c>
      <c r="N139">
        <v>163</v>
      </c>
      <c r="O139" t="s">
        <v>82</v>
      </c>
      <c r="P139" t="s">
        <v>445</v>
      </c>
      <c r="Q139" t="s">
        <v>443</v>
      </c>
      <c r="R139" t="s">
        <v>81</v>
      </c>
      <c r="S139">
        <f>E139 - N139</f>
        <v>9.7599999999999909</v>
      </c>
      <c r="T139" s="1">
        <f>S139/E139</f>
        <v>5.6494558925677188E-2</v>
      </c>
      <c r="U139" t="str">
        <f>TEXT((A139),"YYYY")</f>
        <v>2023</v>
      </c>
    </row>
    <row r="140" spans="1:21" x14ac:dyDescent="0.3">
      <c r="A140" s="3">
        <v>45025</v>
      </c>
      <c r="B140" t="s">
        <v>363</v>
      </c>
      <c r="C140" t="s">
        <v>251</v>
      </c>
      <c r="D140">
        <v>4</v>
      </c>
      <c r="E140">
        <v>151.81</v>
      </c>
      <c r="F140">
        <v>607.24</v>
      </c>
      <c r="G140" t="s">
        <v>26</v>
      </c>
      <c r="H140" t="s">
        <v>78</v>
      </c>
      <c r="I140" t="s">
        <v>363</v>
      </c>
      <c r="J140">
        <v>119.87</v>
      </c>
      <c r="K140">
        <v>8.42</v>
      </c>
      <c r="L140">
        <v>7.49</v>
      </c>
      <c r="M140">
        <v>3.78</v>
      </c>
      <c r="N140">
        <v>139.56</v>
      </c>
      <c r="O140" t="s">
        <v>251</v>
      </c>
      <c r="P140" t="s">
        <v>454</v>
      </c>
      <c r="Q140" t="s">
        <v>443</v>
      </c>
      <c r="R140" t="s">
        <v>26</v>
      </c>
      <c r="S140">
        <f>E140 - N140</f>
        <v>12.25</v>
      </c>
      <c r="T140" s="1">
        <f>S140/E140</f>
        <v>8.0692971477504774E-2</v>
      </c>
      <c r="U140" t="str">
        <f>TEXT((A140),"YYYY")</f>
        <v>2023</v>
      </c>
    </row>
    <row r="141" spans="1:21" x14ac:dyDescent="0.3">
      <c r="A141" s="3">
        <v>44964</v>
      </c>
      <c r="B141" t="s">
        <v>288</v>
      </c>
      <c r="C141" t="s">
        <v>28</v>
      </c>
      <c r="D141">
        <v>24</v>
      </c>
      <c r="E141">
        <v>69.849999999999994</v>
      </c>
      <c r="F141">
        <v>1676.4</v>
      </c>
      <c r="G141" t="s">
        <v>6</v>
      </c>
      <c r="H141" t="s">
        <v>55</v>
      </c>
      <c r="I141" t="s">
        <v>288</v>
      </c>
      <c r="J141">
        <v>84.86</v>
      </c>
      <c r="K141">
        <v>8.58</v>
      </c>
      <c r="L141">
        <v>1.78</v>
      </c>
      <c r="M141">
        <v>4.79</v>
      </c>
      <c r="N141">
        <v>100.01</v>
      </c>
      <c r="O141" t="s">
        <v>28</v>
      </c>
      <c r="P141" t="s">
        <v>449</v>
      </c>
      <c r="Q141" t="s">
        <v>448</v>
      </c>
      <c r="R141" t="s">
        <v>6</v>
      </c>
      <c r="S141">
        <f>E141 - N141</f>
        <v>-30.160000000000011</v>
      </c>
      <c r="T141" s="1">
        <f>S141/E141</f>
        <v>-0.43178239083750913</v>
      </c>
      <c r="U141" t="str">
        <f>TEXT((A141),"YYYY")</f>
        <v>2023</v>
      </c>
    </row>
    <row r="142" spans="1:21" x14ac:dyDescent="0.3">
      <c r="A142" s="3">
        <v>45048</v>
      </c>
      <c r="B142" t="s">
        <v>153</v>
      </c>
      <c r="C142" t="s">
        <v>250</v>
      </c>
      <c r="D142">
        <v>42</v>
      </c>
      <c r="E142">
        <v>324.70999999999998</v>
      </c>
      <c r="F142">
        <v>13637.82</v>
      </c>
      <c r="G142" t="s">
        <v>130</v>
      </c>
      <c r="H142" t="s">
        <v>75</v>
      </c>
      <c r="I142" t="s">
        <v>153</v>
      </c>
      <c r="J142">
        <v>145.58000000000001</v>
      </c>
      <c r="K142">
        <v>13.85</v>
      </c>
      <c r="L142">
        <v>1.02</v>
      </c>
      <c r="M142">
        <v>3.54</v>
      </c>
      <c r="N142">
        <v>163.99</v>
      </c>
      <c r="O142" t="s">
        <v>250</v>
      </c>
      <c r="P142" t="s">
        <v>459</v>
      </c>
      <c r="Q142" t="s">
        <v>448</v>
      </c>
      <c r="R142" t="s">
        <v>130</v>
      </c>
      <c r="S142">
        <f>E142 - N142</f>
        <v>160.71999999999997</v>
      </c>
      <c r="T142" s="1">
        <f>S142/E142</f>
        <v>0.49496473776600652</v>
      </c>
      <c r="U142" t="str">
        <f>TEXT((A142),"YYYY")</f>
        <v>2023</v>
      </c>
    </row>
    <row r="143" spans="1:21" x14ac:dyDescent="0.3">
      <c r="A143" s="3">
        <v>45017</v>
      </c>
      <c r="B143" t="s">
        <v>192</v>
      </c>
      <c r="C143" t="s">
        <v>144</v>
      </c>
      <c r="D143">
        <v>15</v>
      </c>
      <c r="E143">
        <v>135.78</v>
      </c>
      <c r="F143">
        <v>2036.7</v>
      </c>
      <c r="G143" t="s">
        <v>31</v>
      </c>
      <c r="H143" t="s">
        <v>193</v>
      </c>
      <c r="I143" t="s">
        <v>192</v>
      </c>
      <c r="J143">
        <v>89.89</v>
      </c>
      <c r="K143">
        <v>11.19</v>
      </c>
      <c r="L143">
        <v>2.27</v>
      </c>
      <c r="M143">
        <v>0.23</v>
      </c>
      <c r="N143">
        <v>103.58</v>
      </c>
      <c r="O143" t="s">
        <v>144</v>
      </c>
      <c r="P143" t="s">
        <v>454</v>
      </c>
      <c r="Q143" t="s">
        <v>443</v>
      </c>
      <c r="R143" t="s">
        <v>31</v>
      </c>
      <c r="S143">
        <f>E143 - N143</f>
        <v>32.200000000000003</v>
      </c>
      <c r="T143" s="1">
        <f>S143/E143</f>
        <v>0.23714832817793491</v>
      </c>
      <c r="U143" t="str">
        <f>TEXT((A143),"YYYY")</f>
        <v>2023</v>
      </c>
    </row>
    <row r="144" spans="1:21" x14ac:dyDescent="0.3">
      <c r="A144" s="3">
        <v>45049</v>
      </c>
      <c r="B144" t="s">
        <v>307</v>
      </c>
      <c r="C144" t="s">
        <v>140</v>
      </c>
      <c r="D144">
        <v>13</v>
      </c>
      <c r="E144">
        <v>76.180000000000007</v>
      </c>
      <c r="F144">
        <v>990.34</v>
      </c>
      <c r="G144" t="s">
        <v>105</v>
      </c>
      <c r="H144" t="s">
        <v>15</v>
      </c>
      <c r="I144" t="s">
        <v>307</v>
      </c>
      <c r="J144">
        <v>115.11</v>
      </c>
      <c r="K144">
        <v>13.06</v>
      </c>
      <c r="L144">
        <v>4.01</v>
      </c>
      <c r="M144">
        <v>2.34</v>
      </c>
      <c r="N144">
        <v>134.52000000000001</v>
      </c>
      <c r="O144" t="s">
        <v>140</v>
      </c>
      <c r="P144" t="s">
        <v>469</v>
      </c>
      <c r="Q144" t="s">
        <v>448</v>
      </c>
      <c r="R144" t="s">
        <v>105</v>
      </c>
      <c r="S144">
        <f>E144 - N144</f>
        <v>-58.34</v>
      </c>
      <c r="T144" s="1">
        <f>S144/E144</f>
        <v>-0.76581779994749277</v>
      </c>
      <c r="U144" t="str">
        <f>TEXT((A144),"YYYY")</f>
        <v>2023</v>
      </c>
    </row>
    <row r="145" spans="1:21" x14ac:dyDescent="0.3">
      <c r="A145" s="3">
        <v>45014</v>
      </c>
      <c r="B145" t="s">
        <v>312</v>
      </c>
      <c r="C145" t="s">
        <v>268</v>
      </c>
      <c r="D145">
        <v>7</v>
      </c>
      <c r="E145">
        <v>170.74</v>
      </c>
      <c r="F145">
        <v>1195.18</v>
      </c>
      <c r="G145" t="s">
        <v>16</v>
      </c>
      <c r="H145" t="s">
        <v>5</v>
      </c>
      <c r="I145" t="s">
        <v>312</v>
      </c>
      <c r="J145">
        <v>33.72</v>
      </c>
      <c r="K145">
        <v>10.9</v>
      </c>
      <c r="L145">
        <v>6.62</v>
      </c>
      <c r="M145">
        <v>2.58</v>
      </c>
      <c r="N145">
        <v>53.82</v>
      </c>
      <c r="O145" t="s">
        <v>268</v>
      </c>
      <c r="P145" t="s">
        <v>464</v>
      </c>
      <c r="Q145" t="s">
        <v>440</v>
      </c>
      <c r="R145" t="s">
        <v>16</v>
      </c>
      <c r="S145">
        <f>E145 - N145</f>
        <v>116.92000000000002</v>
      </c>
      <c r="T145" s="1">
        <f>S145/E145</f>
        <v>0.68478388192573514</v>
      </c>
      <c r="U145" t="str">
        <f>TEXT((A145),"YYYY")</f>
        <v>2023</v>
      </c>
    </row>
    <row r="146" spans="1:21" x14ac:dyDescent="0.3">
      <c r="A146" s="3">
        <v>45068</v>
      </c>
      <c r="B146" t="s">
        <v>386</v>
      </c>
      <c r="C146" t="s">
        <v>247</v>
      </c>
      <c r="D146">
        <v>26</v>
      </c>
      <c r="E146">
        <v>182.3</v>
      </c>
      <c r="F146">
        <v>4739.8</v>
      </c>
      <c r="G146" t="s">
        <v>23</v>
      </c>
      <c r="H146" t="s">
        <v>15</v>
      </c>
      <c r="I146" t="s">
        <v>386</v>
      </c>
      <c r="J146">
        <v>59.03</v>
      </c>
      <c r="K146">
        <v>14.68</v>
      </c>
      <c r="L146">
        <v>2.77</v>
      </c>
      <c r="M146">
        <v>1.29</v>
      </c>
      <c r="N146">
        <v>77.77</v>
      </c>
      <c r="O146" t="s">
        <v>247</v>
      </c>
      <c r="P146" t="s">
        <v>446</v>
      </c>
      <c r="Q146" t="s">
        <v>440</v>
      </c>
      <c r="R146" t="s">
        <v>23</v>
      </c>
      <c r="S146">
        <f>E146 - N146</f>
        <v>104.53000000000002</v>
      </c>
      <c r="T146" s="1">
        <f>S146/E146</f>
        <v>0.57339550191991229</v>
      </c>
      <c r="U146" t="str">
        <f>TEXT((A146),"YYYY")</f>
        <v>2023</v>
      </c>
    </row>
    <row r="147" spans="1:21" x14ac:dyDescent="0.3">
      <c r="A147" s="3">
        <v>45022</v>
      </c>
      <c r="B147" t="s">
        <v>297</v>
      </c>
      <c r="C147" t="s">
        <v>127</v>
      </c>
      <c r="D147">
        <v>24</v>
      </c>
      <c r="E147">
        <v>259.55</v>
      </c>
      <c r="F147">
        <v>6229.2</v>
      </c>
      <c r="G147" t="s">
        <v>56</v>
      </c>
      <c r="H147" t="s">
        <v>5</v>
      </c>
      <c r="I147" t="s">
        <v>297</v>
      </c>
      <c r="J147">
        <v>78.08</v>
      </c>
      <c r="K147">
        <v>2.67</v>
      </c>
      <c r="L147">
        <v>5.74</v>
      </c>
      <c r="M147">
        <v>1.39</v>
      </c>
      <c r="N147">
        <v>87.88</v>
      </c>
      <c r="O147" t="s">
        <v>127</v>
      </c>
      <c r="P147" t="s">
        <v>449</v>
      </c>
      <c r="Q147" t="s">
        <v>443</v>
      </c>
      <c r="R147" t="s">
        <v>56</v>
      </c>
      <c r="S147">
        <f>E147 - N147</f>
        <v>171.67000000000002</v>
      </c>
      <c r="T147" s="1">
        <f>S147/E147</f>
        <v>0.6614139857445579</v>
      </c>
      <c r="U147" t="str">
        <f>TEXT((A147),"YYYY")</f>
        <v>2023</v>
      </c>
    </row>
    <row r="148" spans="1:21" x14ac:dyDescent="0.3">
      <c r="A148" s="3">
        <v>45051</v>
      </c>
      <c r="B148" t="s">
        <v>319</v>
      </c>
      <c r="C148" t="s">
        <v>70</v>
      </c>
      <c r="D148">
        <v>30</v>
      </c>
      <c r="E148">
        <v>286.18</v>
      </c>
      <c r="F148">
        <v>8585.4</v>
      </c>
      <c r="G148" t="s">
        <v>8</v>
      </c>
      <c r="H148" t="s">
        <v>22</v>
      </c>
      <c r="I148" t="s">
        <v>319</v>
      </c>
      <c r="J148">
        <v>49.92</v>
      </c>
      <c r="K148">
        <v>2.0699999999999998</v>
      </c>
      <c r="L148">
        <v>3.28</v>
      </c>
      <c r="M148">
        <v>3.99</v>
      </c>
      <c r="N148">
        <v>59.26</v>
      </c>
      <c r="O148" t="s">
        <v>70</v>
      </c>
      <c r="P148" t="s">
        <v>458</v>
      </c>
      <c r="Q148" t="s">
        <v>440</v>
      </c>
      <c r="R148" t="s">
        <v>8</v>
      </c>
      <c r="S148">
        <f>E148 - N148</f>
        <v>226.92000000000002</v>
      </c>
      <c r="T148" s="1">
        <f>S148/E148</f>
        <v>0.79292752812914957</v>
      </c>
      <c r="U148" t="str">
        <f>TEXT((A148),"YYYY")</f>
        <v>2023</v>
      </c>
    </row>
    <row r="149" spans="1:21" x14ac:dyDescent="0.3">
      <c r="A149" s="3">
        <v>44992</v>
      </c>
      <c r="B149" t="s">
        <v>372</v>
      </c>
      <c r="C149" t="s">
        <v>37</v>
      </c>
      <c r="D149">
        <v>23</v>
      </c>
      <c r="E149">
        <v>390.88</v>
      </c>
      <c r="F149">
        <v>8990.24</v>
      </c>
      <c r="G149" t="s">
        <v>12</v>
      </c>
      <c r="H149" t="s">
        <v>39</v>
      </c>
      <c r="I149" t="s">
        <v>372</v>
      </c>
      <c r="J149">
        <v>105.72</v>
      </c>
      <c r="K149">
        <v>4.9800000000000004</v>
      </c>
      <c r="L149">
        <v>7.59</v>
      </c>
      <c r="M149">
        <v>0.79</v>
      </c>
      <c r="N149">
        <v>119.08</v>
      </c>
      <c r="O149" t="s">
        <v>37</v>
      </c>
      <c r="P149" t="s">
        <v>450</v>
      </c>
      <c r="Q149" t="s">
        <v>440</v>
      </c>
      <c r="R149" t="s">
        <v>12</v>
      </c>
      <c r="S149">
        <f>E149 - N149</f>
        <v>271.8</v>
      </c>
      <c r="T149" s="1">
        <f>S149/E149</f>
        <v>0.69535407286123618</v>
      </c>
      <c r="U149" t="str">
        <f>TEXT((A149),"YYYY")</f>
        <v>2023</v>
      </c>
    </row>
    <row r="150" spans="1:21" x14ac:dyDescent="0.3">
      <c r="A150" s="3">
        <v>45103</v>
      </c>
      <c r="B150" t="s">
        <v>385</v>
      </c>
      <c r="C150" t="s">
        <v>220</v>
      </c>
      <c r="D150">
        <v>39</v>
      </c>
      <c r="E150">
        <v>125.21</v>
      </c>
      <c r="F150">
        <v>4883.1899999999996</v>
      </c>
      <c r="G150" t="s">
        <v>81</v>
      </c>
      <c r="H150" t="s">
        <v>242</v>
      </c>
      <c r="I150" t="s">
        <v>385</v>
      </c>
      <c r="J150">
        <v>25.82</v>
      </c>
      <c r="K150">
        <v>9.7200000000000006</v>
      </c>
      <c r="L150">
        <v>8.6300000000000008</v>
      </c>
      <c r="M150">
        <v>3.15</v>
      </c>
      <c r="N150">
        <v>47.32</v>
      </c>
      <c r="O150" t="s">
        <v>220</v>
      </c>
      <c r="P150" t="s">
        <v>470</v>
      </c>
      <c r="Q150" t="s">
        <v>448</v>
      </c>
      <c r="R150" t="s">
        <v>81</v>
      </c>
      <c r="S150">
        <f>E150 - N150</f>
        <v>77.889999999999986</v>
      </c>
      <c r="T150" s="1">
        <f>S150/E150</f>
        <v>0.62207491414423766</v>
      </c>
      <c r="U150" t="str">
        <f>TEXT((A150),"YYYY")</f>
        <v>2023</v>
      </c>
    </row>
    <row r="151" spans="1:21" x14ac:dyDescent="0.3">
      <c r="A151" s="3">
        <v>44993</v>
      </c>
      <c r="B151" t="s">
        <v>312</v>
      </c>
      <c r="C151" t="s">
        <v>167</v>
      </c>
      <c r="D151">
        <v>21</v>
      </c>
      <c r="E151">
        <v>65.930000000000007</v>
      </c>
      <c r="F151">
        <v>1384.53</v>
      </c>
      <c r="G151" t="s">
        <v>12</v>
      </c>
      <c r="H151" t="s">
        <v>5</v>
      </c>
      <c r="I151" t="s">
        <v>312</v>
      </c>
      <c r="J151">
        <v>33.72</v>
      </c>
      <c r="K151">
        <v>10.9</v>
      </c>
      <c r="L151">
        <v>6.62</v>
      </c>
      <c r="M151">
        <v>2.58</v>
      </c>
      <c r="N151">
        <v>53.82</v>
      </c>
      <c r="O151" t="s">
        <v>167</v>
      </c>
      <c r="P151" t="s">
        <v>449</v>
      </c>
      <c r="Q151" t="s">
        <v>443</v>
      </c>
      <c r="R151" t="s">
        <v>12</v>
      </c>
      <c r="S151">
        <f>E151 - N151</f>
        <v>12.110000000000007</v>
      </c>
      <c r="T151" s="1">
        <f>S151/E151</f>
        <v>0.18367966024571522</v>
      </c>
      <c r="U151" t="str">
        <f>TEXT((A151),"YYYY")</f>
        <v>2023</v>
      </c>
    </row>
    <row r="152" spans="1:21" x14ac:dyDescent="0.3">
      <c r="A152" s="3">
        <v>45001</v>
      </c>
      <c r="B152" t="s">
        <v>385</v>
      </c>
      <c r="C152" t="s">
        <v>167</v>
      </c>
      <c r="D152">
        <v>33</v>
      </c>
      <c r="E152">
        <v>133.54</v>
      </c>
      <c r="F152">
        <v>4406.82</v>
      </c>
      <c r="G152" t="s">
        <v>12</v>
      </c>
      <c r="H152" t="s">
        <v>242</v>
      </c>
      <c r="I152" t="s">
        <v>385</v>
      </c>
      <c r="J152">
        <v>25.82</v>
      </c>
      <c r="K152">
        <v>9.7200000000000006</v>
      </c>
      <c r="L152">
        <v>8.6300000000000008</v>
      </c>
      <c r="M152">
        <v>3.15</v>
      </c>
      <c r="N152">
        <v>47.32</v>
      </c>
      <c r="O152" t="s">
        <v>167</v>
      </c>
      <c r="P152" t="s">
        <v>449</v>
      </c>
      <c r="Q152" t="s">
        <v>443</v>
      </c>
      <c r="R152" t="s">
        <v>12</v>
      </c>
      <c r="S152">
        <f>E152 - N152</f>
        <v>86.22</v>
      </c>
      <c r="T152" s="1">
        <f>S152/E152</f>
        <v>0.64564924367230792</v>
      </c>
      <c r="U152" t="str">
        <f>TEXT((A152),"YYYY")</f>
        <v>2023</v>
      </c>
    </row>
    <row r="153" spans="1:21" x14ac:dyDescent="0.3">
      <c r="A153" s="3">
        <v>45018</v>
      </c>
      <c r="B153" t="s">
        <v>252</v>
      </c>
      <c r="C153" t="s">
        <v>302</v>
      </c>
      <c r="D153">
        <v>34</v>
      </c>
      <c r="E153">
        <v>300.14999999999998</v>
      </c>
      <c r="F153">
        <v>10205.1</v>
      </c>
      <c r="G153" t="s">
        <v>87</v>
      </c>
      <c r="H153" t="s">
        <v>43</v>
      </c>
      <c r="I153" t="s">
        <v>252</v>
      </c>
      <c r="J153">
        <v>65.260000000000005</v>
      </c>
      <c r="K153">
        <v>13.7</v>
      </c>
      <c r="L153">
        <v>5.48</v>
      </c>
      <c r="M153">
        <v>4.53</v>
      </c>
      <c r="N153">
        <v>88.97</v>
      </c>
      <c r="O153" t="s">
        <v>302</v>
      </c>
      <c r="P153" t="s">
        <v>451</v>
      </c>
      <c r="Q153" t="s">
        <v>448</v>
      </c>
      <c r="R153" t="s">
        <v>87</v>
      </c>
      <c r="S153">
        <f>E153 - N153</f>
        <v>211.17999999999998</v>
      </c>
      <c r="T153" s="1">
        <f>S153/E153</f>
        <v>0.7035815425620523</v>
      </c>
      <c r="U153" t="str">
        <f>TEXT((A153),"YYYY")</f>
        <v>2023</v>
      </c>
    </row>
    <row r="154" spans="1:21" x14ac:dyDescent="0.3">
      <c r="A154" s="3">
        <v>45020</v>
      </c>
      <c r="B154" t="s">
        <v>119</v>
      </c>
      <c r="C154" t="s">
        <v>348</v>
      </c>
      <c r="D154">
        <v>48</v>
      </c>
      <c r="E154">
        <v>289.14999999999998</v>
      </c>
      <c r="F154">
        <v>13879.2</v>
      </c>
      <c r="G154" t="s">
        <v>6</v>
      </c>
      <c r="H154" t="s">
        <v>120</v>
      </c>
      <c r="I154" t="s">
        <v>119</v>
      </c>
      <c r="J154">
        <v>158.41</v>
      </c>
      <c r="K154">
        <v>2.16</v>
      </c>
      <c r="L154">
        <v>9.6</v>
      </c>
      <c r="M154">
        <v>0.09</v>
      </c>
      <c r="N154">
        <v>170.26</v>
      </c>
      <c r="O154" t="s">
        <v>348</v>
      </c>
      <c r="P154" t="s">
        <v>474</v>
      </c>
      <c r="Q154" t="s">
        <v>443</v>
      </c>
      <c r="R154" t="s">
        <v>6</v>
      </c>
      <c r="S154">
        <f>E154 - N154</f>
        <v>118.88999999999999</v>
      </c>
      <c r="T154" s="1">
        <f>S154/E154</f>
        <v>0.41117067266124846</v>
      </c>
      <c r="U154" t="str">
        <f>TEXT((A154),"YYYY")</f>
        <v>2023</v>
      </c>
    </row>
    <row r="155" spans="1:21" x14ac:dyDescent="0.3">
      <c r="A155" s="3">
        <v>45028</v>
      </c>
      <c r="B155" t="s">
        <v>119</v>
      </c>
      <c r="C155" t="s">
        <v>268</v>
      </c>
      <c r="D155">
        <v>17</v>
      </c>
      <c r="E155">
        <v>140.97</v>
      </c>
      <c r="F155">
        <v>2396.4899999999998</v>
      </c>
      <c r="G155" t="s">
        <v>16</v>
      </c>
      <c r="H155" t="s">
        <v>120</v>
      </c>
      <c r="I155" t="s">
        <v>119</v>
      </c>
      <c r="J155">
        <v>158.41</v>
      </c>
      <c r="K155">
        <v>2.16</v>
      </c>
      <c r="L155">
        <v>9.6</v>
      </c>
      <c r="M155">
        <v>0.09</v>
      </c>
      <c r="N155">
        <v>170.26</v>
      </c>
      <c r="O155" t="s">
        <v>268</v>
      </c>
      <c r="P155" t="s">
        <v>464</v>
      </c>
      <c r="Q155" t="s">
        <v>440</v>
      </c>
      <c r="R155" t="s">
        <v>16</v>
      </c>
      <c r="S155">
        <f>E155 - N155</f>
        <v>-29.289999999999992</v>
      </c>
      <c r="T155" s="1">
        <f>S155/E155</f>
        <v>-0.20777470383769592</v>
      </c>
      <c r="U155" t="str">
        <f>TEXT((A155),"YYYY")</f>
        <v>2023</v>
      </c>
    </row>
    <row r="156" spans="1:21" x14ac:dyDescent="0.3">
      <c r="A156" s="3">
        <v>45059</v>
      </c>
      <c r="B156" t="s">
        <v>119</v>
      </c>
      <c r="C156" t="s">
        <v>208</v>
      </c>
      <c r="D156">
        <v>13</v>
      </c>
      <c r="E156">
        <v>128.57</v>
      </c>
      <c r="F156">
        <v>1671.41</v>
      </c>
      <c r="G156" t="s">
        <v>6</v>
      </c>
      <c r="H156" t="s">
        <v>120</v>
      </c>
      <c r="I156" t="s">
        <v>119</v>
      </c>
      <c r="J156">
        <v>158.41</v>
      </c>
      <c r="K156">
        <v>2.16</v>
      </c>
      <c r="L156">
        <v>9.6</v>
      </c>
      <c r="M156">
        <v>0.09</v>
      </c>
      <c r="N156">
        <v>170.26</v>
      </c>
      <c r="O156" t="s">
        <v>208</v>
      </c>
      <c r="P156" t="s">
        <v>453</v>
      </c>
      <c r="Q156" t="s">
        <v>443</v>
      </c>
      <c r="R156" t="s">
        <v>6</v>
      </c>
      <c r="S156">
        <f>E156 - N156</f>
        <v>-41.69</v>
      </c>
      <c r="T156" s="1">
        <f>S156/E156</f>
        <v>-0.32425915843509373</v>
      </c>
      <c r="U156" t="str">
        <f>TEXT((A156),"YYYY")</f>
        <v>2023</v>
      </c>
    </row>
    <row r="157" spans="1:21" x14ac:dyDescent="0.3">
      <c r="A157" s="3">
        <v>45123</v>
      </c>
      <c r="B157" t="s">
        <v>200</v>
      </c>
      <c r="C157" t="s">
        <v>156</v>
      </c>
      <c r="D157">
        <v>2</v>
      </c>
      <c r="E157">
        <v>87.97</v>
      </c>
      <c r="F157">
        <v>175.94</v>
      </c>
      <c r="G157" t="s">
        <v>8</v>
      </c>
      <c r="H157" t="s">
        <v>78</v>
      </c>
      <c r="I157" t="s">
        <v>200</v>
      </c>
      <c r="J157">
        <v>177.8</v>
      </c>
      <c r="K157">
        <v>9.8800000000000008</v>
      </c>
      <c r="L157">
        <v>4.1100000000000003</v>
      </c>
      <c r="M157">
        <v>3.74</v>
      </c>
      <c r="N157">
        <v>195.53</v>
      </c>
      <c r="O157" t="s">
        <v>156</v>
      </c>
      <c r="P157" t="s">
        <v>460</v>
      </c>
      <c r="Q157" t="s">
        <v>443</v>
      </c>
      <c r="R157" t="s">
        <v>8</v>
      </c>
      <c r="S157">
        <f>E157 - N157</f>
        <v>-107.56</v>
      </c>
      <c r="T157" s="1">
        <f>S157/E157</f>
        <v>-1.2226895532567921</v>
      </c>
      <c r="U157" t="str">
        <f>TEXT((A157),"YYYY")</f>
        <v>2023</v>
      </c>
    </row>
    <row r="158" spans="1:21" x14ac:dyDescent="0.3">
      <c r="A158" s="3">
        <v>45108</v>
      </c>
      <c r="B158" t="s">
        <v>349</v>
      </c>
      <c r="C158" t="s">
        <v>317</v>
      </c>
      <c r="D158">
        <v>13</v>
      </c>
      <c r="E158">
        <v>221.64</v>
      </c>
      <c r="F158">
        <v>2881.32</v>
      </c>
      <c r="G158" t="s">
        <v>87</v>
      </c>
      <c r="H158" t="s">
        <v>51</v>
      </c>
      <c r="I158" t="s">
        <v>349</v>
      </c>
      <c r="J158">
        <v>49.67</v>
      </c>
      <c r="K158">
        <v>3.39</v>
      </c>
      <c r="L158">
        <v>4.26</v>
      </c>
      <c r="M158">
        <v>4.47</v>
      </c>
      <c r="N158">
        <v>61.79</v>
      </c>
      <c r="O158" t="s">
        <v>317</v>
      </c>
      <c r="P158" t="s">
        <v>456</v>
      </c>
      <c r="Q158" t="s">
        <v>448</v>
      </c>
      <c r="R158" t="s">
        <v>87</v>
      </c>
      <c r="S158">
        <f>E158 - N158</f>
        <v>159.85</v>
      </c>
      <c r="T158" s="1">
        <f>S158/E158</f>
        <v>0.72121458220537815</v>
      </c>
      <c r="U158" t="str">
        <f>TEXT((A158),"YYYY")</f>
        <v>2023</v>
      </c>
    </row>
    <row r="159" spans="1:21" x14ac:dyDescent="0.3">
      <c r="A159" s="3">
        <v>45029</v>
      </c>
      <c r="B159" t="s">
        <v>296</v>
      </c>
      <c r="C159" t="s">
        <v>24</v>
      </c>
      <c r="D159">
        <v>31</v>
      </c>
      <c r="E159">
        <v>155.22</v>
      </c>
      <c r="F159">
        <v>4811.82</v>
      </c>
      <c r="G159" t="s">
        <v>23</v>
      </c>
      <c r="H159" t="s">
        <v>36</v>
      </c>
      <c r="I159" t="s">
        <v>296</v>
      </c>
      <c r="J159">
        <v>94.03</v>
      </c>
      <c r="K159">
        <v>13.06</v>
      </c>
      <c r="L159">
        <v>8.75</v>
      </c>
      <c r="M159">
        <v>4.3</v>
      </c>
      <c r="N159">
        <v>120.14</v>
      </c>
      <c r="O159" t="s">
        <v>24</v>
      </c>
      <c r="P159" t="s">
        <v>447</v>
      </c>
      <c r="Q159" t="s">
        <v>440</v>
      </c>
      <c r="R159" t="s">
        <v>23</v>
      </c>
      <c r="S159">
        <f>E159 - N159</f>
        <v>35.08</v>
      </c>
      <c r="T159" s="1">
        <f>S159/E159</f>
        <v>0.22600180389125113</v>
      </c>
      <c r="U159" t="str">
        <f>TEXT((A159),"YYYY")</f>
        <v>2023</v>
      </c>
    </row>
    <row r="160" spans="1:21" x14ac:dyDescent="0.3">
      <c r="A160" s="3">
        <v>45119</v>
      </c>
      <c r="B160" t="s">
        <v>296</v>
      </c>
      <c r="C160" t="s">
        <v>237</v>
      </c>
      <c r="D160">
        <v>34</v>
      </c>
      <c r="E160">
        <v>244.06</v>
      </c>
      <c r="F160">
        <v>8298.0400000000009</v>
      </c>
      <c r="G160" t="s">
        <v>81</v>
      </c>
      <c r="H160" t="s">
        <v>36</v>
      </c>
      <c r="I160" t="s">
        <v>296</v>
      </c>
      <c r="J160">
        <v>94.03</v>
      </c>
      <c r="K160">
        <v>13.06</v>
      </c>
      <c r="L160">
        <v>8.75</v>
      </c>
      <c r="M160">
        <v>4.3</v>
      </c>
      <c r="N160">
        <v>120.14</v>
      </c>
      <c r="O160" t="s">
        <v>237</v>
      </c>
      <c r="P160" t="s">
        <v>447</v>
      </c>
      <c r="Q160" t="s">
        <v>443</v>
      </c>
      <c r="R160" t="s">
        <v>81</v>
      </c>
      <c r="S160">
        <f>E160 - N160</f>
        <v>123.92</v>
      </c>
      <c r="T160" s="1">
        <f>S160/E160</f>
        <v>0.50774399737769405</v>
      </c>
      <c r="U160" t="str">
        <f>TEXT((A160),"YYYY")</f>
        <v>2023</v>
      </c>
    </row>
    <row r="161" spans="1:21" x14ac:dyDescent="0.3">
      <c r="A161" s="3">
        <v>45026</v>
      </c>
      <c r="B161" t="s">
        <v>169</v>
      </c>
      <c r="C161" t="s">
        <v>76</v>
      </c>
      <c r="D161">
        <v>44</v>
      </c>
      <c r="E161">
        <v>300.41000000000003</v>
      </c>
      <c r="F161">
        <v>13218.04</v>
      </c>
      <c r="G161" t="s">
        <v>31</v>
      </c>
      <c r="H161" t="s">
        <v>11</v>
      </c>
      <c r="I161" t="s">
        <v>169</v>
      </c>
      <c r="J161">
        <v>31.92</v>
      </c>
      <c r="K161">
        <v>9.7799999999999994</v>
      </c>
      <c r="L161">
        <v>2.39</v>
      </c>
      <c r="M161">
        <v>2.16</v>
      </c>
      <c r="N161">
        <v>46.25</v>
      </c>
      <c r="O161" t="s">
        <v>76</v>
      </c>
      <c r="P161" t="s">
        <v>459</v>
      </c>
      <c r="Q161" t="s">
        <v>448</v>
      </c>
      <c r="R161" t="s">
        <v>31</v>
      </c>
      <c r="S161">
        <f>E161 - N161</f>
        <v>254.16000000000003</v>
      </c>
      <c r="T161" s="1">
        <f>S161/E161</f>
        <v>0.84604374022169704</v>
      </c>
      <c r="U161" t="str">
        <f>TEXT((A161),"YYYY")</f>
        <v>2023</v>
      </c>
    </row>
    <row r="162" spans="1:21" x14ac:dyDescent="0.3">
      <c r="A162" s="3">
        <v>45033</v>
      </c>
      <c r="B162" t="s">
        <v>169</v>
      </c>
      <c r="C162" t="s">
        <v>251</v>
      </c>
      <c r="D162">
        <v>42</v>
      </c>
      <c r="E162">
        <v>288.94</v>
      </c>
      <c r="F162">
        <v>12135.48</v>
      </c>
      <c r="G162" t="s">
        <v>26</v>
      </c>
      <c r="H162" t="s">
        <v>11</v>
      </c>
      <c r="I162" t="s">
        <v>169</v>
      </c>
      <c r="J162">
        <v>31.92</v>
      </c>
      <c r="K162">
        <v>9.7799999999999994</v>
      </c>
      <c r="L162">
        <v>2.39</v>
      </c>
      <c r="M162">
        <v>2.16</v>
      </c>
      <c r="N162">
        <v>46.25</v>
      </c>
      <c r="O162" t="s">
        <v>251</v>
      </c>
      <c r="P162" t="s">
        <v>454</v>
      </c>
      <c r="Q162" t="s">
        <v>443</v>
      </c>
      <c r="R162" t="s">
        <v>26</v>
      </c>
      <c r="S162">
        <f>E162 - N162</f>
        <v>242.69</v>
      </c>
      <c r="T162" s="1">
        <f>S162/E162</f>
        <v>0.83993216584758079</v>
      </c>
      <c r="U162" t="str">
        <f>TEXT((A162),"YYYY")</f>
        <v>2023</v>
      </c>
    </row>
    <row r="163" spans="1:21" x14ac:dyDescent="0.3">
      <c r="A163" s="3">
        <v>45094</v>
      </c>
      <c r="B163" t="s">
        <v>365</v>
      </c>
      <c r="C163" t="s">
        <v>302</v>
      </c>
      <c r="D163">
        <v>3</v>
      </c>
      <c r="E163">
        <v>360.25</v>
      </c>
      <c r="F163">
        <v>1080.75</v>
      </c>
      <c r="G163" t="s">
        <v>87</v>
      </c>
      <c r="H163" t="s">
        <v>19</v>
      </c>
      <c r="I163" t="s">
        <v>365</v>
      </c>
      <c r="J163">
        <v>197.35</v>
      </c>
      <c r="K163">
        <v>14.13</v>
      </c>
      <c r="L163">
        <v>8.02</v>
      </c>
      <c r="M163">
        <v>1.36</v>
      </c>
      <c r="N163">
        <v>220.86</v>
      </c>
      <c r="O163" t="s">
        <v>302</v>
      </c>
      <c r="P163" t="s">
        <v>451</v>
      </c>
      <c r="Q163" t="s">
        <v>448</v>
      </c>
      <c r="R163" t="s">
        <v>87</v>
      </c>
      <c r="S163">
        <f>E163 - N163</f>
        <v>139.38999999999999</v>
      </c>
      <c r="T163" s="1">
        <f>S163/E163</f>
        <v>0.38692574600971541</v>
      </c>
      <c r="U163" t="str">
        <f>TEXT((A163),"YYYY")</f>
        <v>2023</v>
      </c>
    </row>
    <row r="164" spans="1:21" x14ac:dyDescent="0.3">
      <c r="A164" s="3">
        <v>45027</v>
      </c>
      <c r="B164" t="s">
        <v>356</v>
      </c>
      <c r="C164" t="s">
        <v>82</v>
      </c>
      <c r="D164">
        <v>37</v>
      </c>
      <c r="E164">
        <v>332.08</v>
      </c>
      <c r="F164">
        <v>12286.96</v>
      </c>
      <c r="G164" t="s">
        <v>81</v>
      </c>
      <c r="H164" t="s">
        <v>75</v>
      </c>
      <c r="I164" t="s">
        <v>356</v>
      </c>
      <c r="J164">
        <v>116.71</v>
      </c>
      <c r="K164">
        <v>4.96</v>
      </c>
      <c r="L164">
        <v>6.38</v>
      </c>
      <c r="M164">
        <v>3.85</v>
      </c>
      <c r="N164">
        <v>131.9</v>
      </c>
      <c r="O164" t="s">
        <v>82</v>
      </c>
      <c r="P164" t="s">
        <v>445</v>
      </c>
      <c r="Q164" t="s">
        <v>443</v>
      </c>
      <c r="R164" t="s">
        <v>81</v>
      </c>
      <c r="S164">
        <f>E164 - N164</f>
        <v>200.17999999999998</v>
      </c>
      <c r="T164" s="1">
        <f>S164/E164</f>
        <v>0.60280655263791849</v>
      </c>
      <c r="U164" t="str">
        <f>TEXT((A164),"YYYY")</f>
        <v>2023</v>
      </c>
    </row>
    <row r="165" spans="1:21" x14ac:dyDescent="0.3">
      <c r="A165" s="3">
        <v>45038</v>
      </c>
      <c r="B165" t="s">
        <v>320</v>
      </c>
      <c r="C165" t="s">
        <v>150</v>
      </c>
      <c r="D165">
        <v>48</v>
      </c>
      <c r="E165">
        <v>292.39999999999998</v>
      </c>
      <c r="F165">
        <v>14035.2</v>
      </c>
      <c r="G165" t="s">
        <v>31</v>
      </c>
      <c r="H165" t="s">
        <v>75</v>
      </c>
      <c r="I165" t="s">
        <v>320</v>
      </c>
      <c r="J165">
        <v>90.74</v>
      </c>
      <c r="K165">
        <v>6.93</v>
      </c>
      <c r="L165">
        <v>9.8699999999999992</v>
      </c>
      <c r="M165">
        <v>4.26</v>
      </c>
      <c r="N165">
        <v>111.8</v>
      </c>
      <c r="O165" t="s">
        <v>150</v>
      </c>
      <c r="P165" t="s">
        <v>461</v>
      </c>
      <c r="Q165" t="s">
        <v>448</v>
      </c>
      <c r="R165" t="s">
        <v>31</v>
      </c>
      <c r="S165">
        <f>E165 - N165</f>
        <v>180.59999999999997</v>
      </c>
      <c r="T165" s="1">
        <f>S165/E165</f>
        <v>0.61764705882352933</v>
      </c>
      <c r="U165" t="str">
        <f>TEXT((A165),"YYYY")</f>
        <v>2023</v>
      </c>
    </row>
    <row r="166" spans="1:21" x14ac:dyDescent="0.3">
      <c r="A166" s="3">
        <v>45041</v>
      </c>
      <c r="B166" t="s">
        <v>320</v>
      </c>
      <c r="C166" t="s">
        <v>305</v>
      </c>
      <c r="D166">
        <v>49</v>
      </c>
      <c r="E166">
        <v>339.34</v>
      </c>
      <c r="F166">
        <v>16627.66</v>
      </c>
      <c r="G166" t="s">
        <v>2</v>
      </c>
      <c r="H166" t="s">
        <v>75</v>
      </c>
      <c r="I166" t="s">
        <v>320</v>
      </c>
      <c r="J166">
        <v>90.74</v>
      </c>
      <c r="K166">
        <v>6.93</v>
      </c>
      <c r="L166">
        <v>9.8699999999999992</v>
      </c>
      <c r="M166">
        <v>4.26</v>
      </c>
      <c r="N166">
        <v>111.8</v>
      </c>
      <c r="O166" t="s">
        <v>305</v>
      </c>
      <c r="P166" t="s">
        <v>447</v>
      </c>
      <c r="Q166" t="s">
        <v>440</v>
      </c>
      <c r="R166" t="s">
        <v>2</v>
      </c>
      <c r="S166">
        <f>E166 - N166</f>
        <v>227.53999999999996</v>
      </c>
      <c r="T166" s="1">
        <f>S166/E166</f>
        <v>0.67053692461837677</v>
      </c>
      <c r="U166" t="str">
        <f>TEXT((A166),"YYYY")</f>
        <v>2023</v>
      </c>
    </row>
    <row r="167" spans="1:21" x14ac:dyDescent="0.3">
      <c r="A167" s="3">
        <v>45058</v>
      </c>
      <c r="B167" t="s">
        <v>320</v>
      </c>
      <c r="C167" t="s">
        <v>175</v>
      </c>
      <c r="D167">
        <v>19</v>
      </c>
      <c r="E167">
        <v>294.08</v>
      </c>
      <c r="F167">
        <v>5587.52</v>
      </c>
      <c r="G167" t="s">
        <v>56</v>
      </c>
      <c r="H167" t="s">
        <v>75</v>
      </c>
      <c r="I167" t="s">
        <v>320</v>
      </c>
      <c r="J167">
        <v>90.74</v>
      </c>
      <c r="K167">
        <v>6.93</v>
      </c>
      <c r="L167">
        <v>9.8699999999999992</v>
      </c>
      <c r="M167">
        <v>4.26</v>
      </c>
      <c r="N167">
        <v>111.8</v>
      </c>
      <c r="O167" t="s">
        <v>175</v>
      </c>
      <c r="P167" t="s">
        <v>473</v>
      </c>
      <c r="Q167" t="s">
        <v>448</v>
      </c>
      <c r="R167" t="s">
        <v>56</v>
      </c>
      <c r="S167">
        <f>E167 - N167</f>
        <v>182.27999999999997</v>
      </c>
      <c r="T167" s="1">
        <f>S167/E167</f>
        <v>0.61983133841131655</v>
      </c>
      <c r="U167" t="str">
        <f>TEXT((A167),"YYYY")</f>
        <v>2023</v>
      </c>
    </row>
    <row r="168" spans="1:21" x14ac:dyDescent="0.3">
      <c r="A168" s="3">
        <v>45050</v>
      </c>
      <c r="B168" t="s">
        <v>359</v>
      </c>
      <c r="C168" t="s">
        <v>194</v>
      </c>
      <c r="D168">
        <v>18</v>
      </c>
      <c r="E168">
        <v>395.98</v>
      </c>
      <c r="F168">
        <v>7127.64</v>
      </c>
      <c r="G168" t="s">
        <v>2</v>
      </c>
      <c r="H168" t="s">
        <v>174</v>
      </c>
      <c r="I168" t="s">
        <v>359</v>
      </c>
      <c r="J168">
        <v>169.25</v>
      </c>
      <c r="K168">
        <v>14.04</v>
      </c>
      <c r="L168">
        <v>5.24</v>
      </c>
      <c r="M168">
        <v>0.18</v>
      </c>
      <c r="N168">
        <v>188.71</v>
      </c>
      <c r="O168" t="s">
        <v>194</v>
      </c>
      <c r="P168" t="s">
        <v>472</v>
      </c>
      <c r="Q168" t="s">
        <v>448</v>
      </c>
      <c r="R168" t="s">
        <v>2</v>
      </c>
      <c r="S168">
        <f>E168 - N168</f>
        <v>207.27</v>
      </c>
      <c r="T168" s="1">
        <f>S168/E168</f>
        <v>0.5234355270468205</v>
      </c>
      <c r="U168" t="str">
        <f>TEXT((A168),"YYYY")</f>
        <v>2023</v>
      </c>
    </row>
    <row r="169" spans="1:21" x14ac:dyDescent="0.3">
      <c r="A169" s="3">
        <v>45110</v>
      </c>
      <c r="B169" t="s">
        <v>377</v>
      </c>
      <c r="C169" t="s">
        <v>131</v>
      </c>
      <c r="D169">
        <v>26</v>
      </c>
      <c r="E169">
        <v>241.43</v>
      </c>
      <c r="F169">
        <v>6277.18</v>
      </c>
      <c r="G169" t="s">
        <v>130</v>
      </c>
      <c r="H169" t="s">
        <v>174</v>
      </c>
      <c r="I169" t="s">
        <v>377</v>
      </c>
      <c r="J169">
        <v>122.43</v>
      </c>
      <c r="K169">
        <v>11.38</v>
      </c>
      <c r="L169">
        <v>2.64</v>
      </c>
      <c r="M169">
        <v>1.65</v>
      </c>
      <c r="N169">
        <v>138.1</v>
      </c>
      <c r="O169" t="s">
        <v>131</v>
      </c>
      <c r="P169" t="s">
        <v>468</v>
      </c>
      <c r="Q169" t="s">
        <v>443</v>
      </c>
      <c r="R169" t="s">
        <v>130</v>
      </c>
      <c r="S169">
        <f>E169 - N169</f>
        <v>103.33000000000001</v>
      </c>
      <c r="T169" s="1">
        <f>S169/E169</f>
        <v>0.42799155034585601</v>
      </c>
      <c r="U169" t="str">
        <f>TEXT((A169),"YYYY")</f>
        <v>2023</v>
      </c>
    </row>
    <row r="170" spans="1:21" x14ac:dyDescent="0.3">
      <c r="A170" s="3">
        <v>45032</v>
      </c>
      <c r="B170" t="s">
        <v>234</v>
      </c>
      <c r="C170" t="s">
        <v>187</v>
      </c>
      <c r="D170">
        <v>27</v>
      </c>
      <c r="E170">
        <v>296.43</v>
      </c>
      <c r="F170">
        <v>8003.61</v>
      </c>
      <c r="G170" t="s">
        <v>26</v>
      </c>
      <c r="H170" t="s">
        <v>15</v>
      </c>
      <c r="I170" t="s">
        <v>234</v>
      </c>
      <c r="J170">
        <v>102.68</v>
      </c>
      <c r="K170">
        <v>7.32</v>
      </c>
      <c r="L170">
        <v>8.57</v>
      </c>
      <c r="M170">
        <v>0.64</v>
      </c>
      <c r="N170">
        <v>119.21</v>
      </c>
      <c r="O170" t="s">
        <v>187</v>
      </c>
      <c r="P170" t="s">
        <v>474</v>
      </c>
      <c r="Q170" t="s">
        <v>443</v>
      </c>
      <c r="R170" t="s">
        <v>26</v>
      </c>
      <c r="S170">
        <f>E170 - N170</f>
        <v>177.22000000000003</v>
      </c>
      <c r="T170" s="1">
        <f>S170/E170</f>
        <v>0.59784772121580143</v>
      </c>
      <c r="U170" t="str">
        <f>TEXT((A170),"YYYY")</f>
        <v>2023</v>
      </c>
    </row>
    <row r="171" spans="1:21" x14ac:dyDescent="0.3">
      <c r="A171" s="3">
        <v>45046</v>
      </c>
      <c r="B171" t="s">
        <v>285</v>
      </c>
      <c r="C171" t="s">
        <v>20</v>
      </c>
      <c r="D171">
        <v>2</v>
      </c>
      <c r="E171">
        <v>105.32</v>
      </c>
      <c r="F171">
        <v>210.64</v>
      </c>
      <c r="G171" t="s">
        <v>2</v>
      </c>
      <c r="H171" t="s">
        <v>51</v>
      </c>
      <c r="I171" t="s">
        <v>285</v>
      </c>
      <c r="J171">
        <v>31.43</v>
      </c>
      <c r="K171">
        <v>2.63</v>
      </c>
      <c r="L171">
        <v>5.36</v>
      </c>
      <c r="M171">
        <v>4.66</v>
      </c>
      <c r="N171">
        <v>44.08</v>
      </c>
      <c r="O171" t="s">
        <v>20</v>
      </c>
      <c r="P171" t="s">
        <v>446</v>
      </c>
      <c r="Q171" t="s">
        <v>440</v>
      </c>
      <c r="R171" t="s">
        <v>2</v>
      </c>
      <c r="S171">
        <f>E171 - N171</f>
        <v>61.239999999999995</v>
      </c>
      <c r="T171" s="1">
        <f>S171/E171</f>
        <v>0.58146600835548801</v>
      </c>
      <c r="U171" t="str">
        <f>TEXT((A171),"YYYY")</f>
        <v>2023</v>
      </c>
    </row>
    <row r="172" spans="1:21" x14ac:dyDescent="0.3">
      <c r="A172" s="3">
        <v>45083</v>
      </c>
      <c r="B172" t="s">
        <v>285</v>
      </c>
      <c r="C172" t="s">
        <v>135</v>
      </c>
      <c r="D172">
        <v>38</v>
      </c>
      <c r="E172">
        <v>395.41</v>
      </c>
      <c r="F172">
        <v>15025.58</v>
      </c>
      <c r="G172" t="s">
        <v>134</v>
      </c>
      <c r="H172" t="s">
        <v>51</v>
      </c>
      <c r="I172" t="s">
        <v>285</v>
      </c>
      <c r="J172">
        <v>31.43</v>
      </c>
      <c r="K172">
        <v>2.63</v>
      </c>
      <c r="L172">
        <v>5.36</v>
      </c>
      <c r="M172">
        <v>4.66</v>
      </c>
      <c r="N172">
        <v>44.08</v>
      </c>
      <c r="O172" t="s">
        <v>135</v>
      </c>
      <c r="P172" t="s">
        <v>450</v>
      </c>
      <c r="Q172" t="s">
        <v>440</v>
      </c>
      <c r="R172" t="s">
        <v>134</v>
      </c>
      <c r="S172">
        <f>E172 - N172</f>
        <v>351.33000000000004</v>
      </c>
      <c r="T172" s="1">
        <f>S172/E172</f>
        <v>0.88852077590349265</v>
      </c>
      <c r="U172" t="str">
        <f>TEXT((A172),"YYYY")</f>
        <v>2023</v>
      </c>
    </row>
    <row r="173" spans="1:21" x14ac:dyDescent="0.3">
      <c r="A173" s="3">
        <v>45035</v>
      </c>
      <c r="B173" t="s">
        <v>309</v>
      </c>
      <c r="C173" t="s">
        <v>251</v>
      </c>
      <c r="D173">
        <v>6</v>
      </c>
      <c r="E173">
        <v>188.2</v>
      </c>
      <c r="F173">
        <v>1129.2</v>
      </c>
      <c r="G173" t="s">
        <v>26</v>
      </c>
      <c r="H173" t="s">
        <v>101</v>
      </c>
      <c r="I173" t="s">
        <v>309</v>
      </c>
      <c r="J173">
        <v>150.69999999999999</v>
      </c>
      <c r="K173">
        <v>6.11</v>
      </c>
      <c r="L173">
        <v>7.22</v>
      </c>
      <c r="M173">
        <v>4.47</v>
      </c>
      <c r="N173">
        <v>168.5</v>
      </c>
      <c r="O173" t="s">
        <v>251</v>
      </c>
      <c r="P173" t="s">
        <v>454</v>
      </c>
      <c r="Q173" t="s">
        <v>443</v>
      </c>
      <c r="R173" t="s">
        <v>26</v>
      </c>
      <c r="S173">
        <f>E173 - N173</f>
        <v>19.699999999999989</v>
      </c>
      <c r="T173" s="1">
        <f>S173/E173</f>
        <v>0.10467587672688623</v>
      </c>
      <c r="U173" t="str">
        <f>TEXT((A173),"YYYY")</f>
        <v>2023</v>
      </c>
    </row>
    <row r="174" spans="1:21" x14ac:dyDescent="0.3">
      <c r="A174" s="3">
        <v>45036</v>
      </c>
      <c r="B174" t="s">
        <v>318</v>
      </c>
      <c r="C174" t="s">
        <v>121</v>
      </c>
      <c r="D174">
        <v>15</v>
      </c>
      <c r="E174">
        <v>139.19</v>
      </c>
      <c r="F174">
        <v>2087.85</v>
      </c>
      <c r="G174" t="s">
        <v>105</v>
      </c>
      <c r="H174" t="s">
        <v>36</v>
      </c>
      <c r="I174" t="s">
        <v>318</v>
      </c>
      <c r="J174">
        <v>73.63</v>
      </c>
      <c r="K174">
        <v>9.85</v>
      </c>
      <c r="L174">
        <v>5.35</v>
      </c>
      <c r="M174">
        <v>0.57999999999999996</v>
      </c>
      <c r="N174">
        <v>89.41</v>
      </c>
      <c r="O174" t="s">
        <v>121</v>
      </c>
      <c r="P174" t="s">
        <v>444</v>
      </c>
      <c r="Q174" t="s">
        <v>440</v>
      </c>
      <c r="R174" t="s">
        <v>105</v>
      </c>
      <c r="S174">
        <f>E174 - N174</f>
        <v>49.78</v>
      </c>
      <c r="T174" s="1">
        <f>S174/E174</f>
        <v>0.35764063510309652</v>
      </c>
      <c r="U174" t="str">
        <f>TEXT((A174),"YYYY")</f>
        <v>2023</v>
      </c>
    </row>
    <row r="175" spans="1:21" x14ac:dyDescent="0.3">
      <c r="A175" s="3">
        <v>45077</v>
      </c>
      <c r="B175" t="s">
        <v>318</v>
      </c>
      <c r="C175" t="s">
        <v>201</v>
      </c>
      <c r="D175">
        <v>14</v>
      </c>
      <c r="E175">
        <v>63.76</v>
      </c>
      <c r="F175">
        <v>892.64</v>
      </c>
      <c r="G175" t="s">
        <v>87</v>
      </c>
      <c r="H175" t="s">
        <v>36</v>
      </c>
      <c r="I175" t="s">
        <v>318</v>
      </c>
      <c r="J175">
        <v>73.63</v>
      </c>
      <c r="K175">
        <v>9.85</v>
      </c>
      <c r="L175">
        <v>5.35</v>
      </c>
      <c r="M175">
        <v>0.57999999999999996</v>
      </c>
      <c r="N175">
        <v>89.41</v>
      </c>
      <c r="O175" t="s">
        <v>201</v>
      </c>
      <c r="P175" t="s">
        <v>444</v>
      </c>
      <c r="Q175" t="s">
        <v>448</v>
      </c>
      <c r="R175" t="s">
        <v>87</v>
      </c>
      <c r="S175">
        <f>E175 - N175</f>
        <v>-25.65</v>
      </c>
      <c r="T175" s="1">
        <f>S175/E175</f>
        <v>-0.40228983688833125</v>
      </c>
      <c r="U175" t="str">
        <f>TEXT((A175),"YYYY")</f>
        <v>2023</v>
      </c>
    </row>
    <row r="176" spans="1:21" x14ac:dyDescent="0.3">
      <c r="A176" s="3">
        <v>45037</v>
      </c>
      <c r="B176" t="s">
        <v>122</v>
      </c>
      <c r="C176" t="s">
        <v>317</v>
      </c>
      <c r="D176">
        <v>4</v>
      </c>
      <c r="E176">
        <v>104.89</v>
      </c>
      <c r="F176">
        <v>419.56</v>
      </c>
      <c r="G176" t="s">
        <v>87</v>
      </c>
      <c r="H176" t="s">
        <v>1</v>
      </c>
      <c r="I176" t="s">
        <v>122</v>
      </c>
      <c r="J176">
        <v>150.75</v>
      </c>
      <c r="K176">
        <v>3.34</v>
      </c>
      <c r="L176">
        <v>9.5399999999999991</v>
      </c>
      <c r="M176">
        <v>0.97</v>
      </c>
      <c r="N176">
        <v>164.6</v>
      </c>
      <c r="O176" t="s">
        <v>317</v>
      </c>
      <c r="P176" t="s">
        <v>456</v>
      </c>
      <c r="Q176" t="s">
        <v>448</v>
      </c>
      <c r="R176" t="s">
        <v>87</v>
      </c>
      <c r="S176">
        <f>E176 - N176</f>
        <v>-59.709999999999994</v>
      </c>
      <c r="T176" s="1">
        <f>S176/E176</f>
        <v>-0.56926303746782336</v>
      </c>
      <c r="U176" t="str">
        <f>TEXT((A176),"YYYY")</f>
        <v>2023</v>
      </c>
    </row>
    <row r="177" spans="1:21" x14ac:dyDescent="0.3">
      <c r="A177" s="3">
        <v>45106</v>
      </c>
      <c r="B177" t="s">
        <v>122</v>
      </c>
      <c r="C177" t="s">
        <v>85</v>
      </c>
      <c r="D177">
        <v>43</v>
      </c>
      <c r="E177">
        <v>204.11</v>
      </c>
      <c r="F177">
        <v>8776.73</v>
      </c>
      <c r="G177" t="s">
        <v>8</v>
      </c>
      <c r="H177" t="s">
        <v>1</v>
      </c>
      <c r="I177" t="s">
        <v>122</v>
      </c>
      <c r="J177">
        <v>150.75</v>
      </c>
      <c r="K177">
        <v>3.34</v>
      </c>
      <c r="L177">
        <v>9.5399999999999991</v>
      </c>
      <c r="M177">
        <v>0.97</v>
      </c>
      <c r="N177">
        <v>164.6</v>
      </c>
      <c r="O177" t="s">
        <v>85</v>
      </c>
      <c r="P177" t="s">
        <v>460</v>
      </c>
      <c r="Q177" t="s">
        <v>440</v>
      </c>
      <c r="R177" t="s">
        <v>8</v>
      </c>
      <c r="S177">
        <f>E177 - N177</f>
        <v>39.510000000000019</v>
      </c>
      <c r="T177" s="1">
        <f>S177/E177</f>
        <v>0.1935720934790065</v>
      </c>
      <c r="U177" t="str">
        <f>TEXT((A177),"YYYY")</f>
        <v>2023</v>
      </c>
    </row>
    <row r="178" spans="1:21" x14ac:dyDescent="0.3">
      <c r="A178" s="3">
        <v>45069</v>
      </c>
      <c r="B178" t="s">
        <v>74</v>
      </c>
      <c r="C178" t="s">
        <v>220</v>
      </c>
      <c r="D178">
        <v>45</v>
      </c>
      <c r="E178">
        <v>335.47</v>
      </c>
      <c r="F178">
        <v>15096.15</v>
      </c>
      <c r="G178" t="s">
        <v>81</v>
      </c>
      <c r="H178" t="s">
        <v>75</v>
      </c>
      <c r="I178" t="s">
        <v>74</v>
      </c>
      <c r="J178">
        <v>144.51</v>
      </c>
      <c r="K178">
        <v>12.73</v>
      </c>
      <c r="L178">
        <v>2.96</v>
      </c>
      <c r="M178">
        <v>3.48</v>
      </c>
      <c r="N178">
        <v>163.68</v>
      </c>
      <c r="O178" t="s">
        <v>220</v>
      </c>
      <c r="P178" t="s">
        <v>470</v>
      </c>
      <c r="Q178" t="s">
        <v>448</v>
      </c>
      <c r="R178" t="s">
        <v>81</v>
      </c>
      <c r="S178">
        <f>E178 - N178</f>
        <v>171.79000000000002</v>
      </c>
      <c r="T178" s="1">
        <f>S178/E178</f>
        <v>0.51208751900318961</v>
      </c>
      <c r="U178" t="str">
        <f>TEXT((A178),"YYYY")</f>
        <v>2023</v>
      </c>
    </row>
    <row r="179" spans="1:21" x14ac:dyDescent="0.3">
      <c r="A179" s="3">
        <v>45039</v>
      </c>
      <c r="B179" t="s">
        <v>154</v>
      </c>
      <c r="C179" t="s">
        <v>335</v>
      </c>
      <c r="D179">
        <v>40</v>
      </c>
      <c r="E179">
        <v>82.62</v>
      </c>
      <c r="F179">
        <v>3304.8</v>
      </c>
      <c r="G179" t="s">
        <v>87</v>
      </c>
      <c r="H179" t="s">
        <v>39</v>
      </c>
      <c r="I179" t="s">
        <v>154</v>
      </c>
      <c r="J179">
        <v>143.80000000000001</v>
      </c>
      <c r="K179">
        <v>12.89</v>
      </c>
      <c r="L179">
        <v>7.03</v>
      </c>
      <c r="M179">
        <v>2.64</v>
      </c>
      <c r="N179">
        <v>166.36</v>
      </c>
      <c r="O179" t="s">
        <v>335</v>
      </c>
      <c r="P179" t="s">
        <v>476</v>
      </c>
      <c r="Q179" t="s">
        <v>443</v>
      </c>
      <c r="R179" t="s">
        <v>87</v>
      </c>
      <c r="S179">
        <f>E179 - N179</f>
        <v>-83.740000000000009</v>
      </c>
      <c r="T179" s="1">
        <f>S179/E179</f>
        <v>-1.0135560396998307</v>
      </c>
      <c r="U179" t="str">
        <f>TEXT((A179),"YYYY")</f>
        <v>2023</v>
      </c>
    </row>
    <row r="180" spans="1:21" x14ac:dyDescent="0.3">
      <c r="A180" s="3">
        <v>45061</v>
      </c>
      <c r="B180" t="s">
        <v>393</v>
      </c>
      <c r="C180" t="s">
        <v>190</v>
      </c>
      <c r="D180">
        <v>44</v>
      </c>
      <c r="E180">
        <v>218.52</v>
      </c>
      <c r="F180">
        <v>9614.8799999999992</v>
      </c>
      <c r="G180" t="s">
        <v>48</v>
      </c>
      <c r="H180" t="s">
        <v>75</v>
      </c>
      <c r="I180" t="s">
        <v>393</v>
      </c>
      <c r="J180">
        <v>184.37</v>
      </c>
      <c r="K180">
        <v>10.24</v>
      </c>
      <c r="L180">
        <v>2.19</v>
      </c>
      <c r="M180">
        <v>4.8099999999999996</v>
      </c>
      <c r="N180">
        <v>201.61</v>
      </c>
      <c r="O180" t="s">
        <v>190</v>
      </c>
      <c r="P180" t="s">
        <v>475</v>
      </c>
      <c r="Q180" t="s">
        <v>448</v>
      </c>
      <c r="R180" t="s">
        <v>48</v>
      </c>
      <c r="S180">
        <f>E180 - N180</f>
        <v>16.909999999999997</v>
      </c>
      <c r="T180" s="1">
        <f>S180/E180</f>
        <v>7.7384221123924568E-2</v>
      </c>
      <c r="U180" t="str">
        <f>TEXT((A180),"YYYY")</f>
        <v>2023</v>
      </c>
    </row>
    <row r="181" spans="1:21" x14ac:dyDescent="0.3">
      <c r="A181" s="3">
        <v>45045</v>
      </c>
      <c r="B181" t="s">
        <v>389</v>
      </c>
      <c r="C181" t="s">
        <v>258</v>
      </c>
      <c r="D181">
        <v>31</v>
      </c>
      <c r="E181">
        <v>346.35</v>
      </c>
      <c r="F181">
        <v>10736.85</v>
      </c>
      <c r="G181" t="s">
        <v>87</v>
      </c>
      <c r="H181" t="s">
        <v>75</v>
      </c>
      <c r="I181" t="s">
        <v>389</v>
      </c>
      <c r="J181">
        <v>182.57</v>
      </c>
      <c r="K181">
        <v>11.19</v>
      </c>
      <c r="L181">
        <v>7.94</v>
      </c>
      <c r="M181">
        <v>4.0999999999999996</v>
      </c>
      <c r="N181">
        <v>205.8</v>
      </c>
      <c r="O181" t="s">
        <v>258</v>
      </c>
      <c r="P181" t="s">
        <v>474</v>
      </c>
      <c r="Q181" t="s">
        <v>440</v>
      </c>
      <c r="R181" t="s">
        <v>87</v>
      </c>
      <c r="S181">
        <f>E181 - N181</f>
        <v>140.55000000000001</v>
      </c>
      <c r="T181" s="1">
        <f>S181/E181</f>
        <v>0.4058033780857514</v>
      </c>
      <c r="U181" t="str">
        <f>TEXT((A181),"YYYY")</f>
        <v>2023</v>
      </c>
    </row>
    <row r="182" spans="1:21" x14ac:dyDescent="0.3">
      <c r="A182" s="3">
        <v>45047</v>
      </c>
      <c r="B182" t="s">
        <v>129</v>
      </c>
      <c r="C182" t="s">
        <v>28</v>
      </c>
      <c r="D182">
        <v>28</v>
      </c>
      <c r="E182">
        <v>57.57</v>
      </c>
      <c r="F182">
        <v>1611.96</v>
      </c>
      <c r="G182" t="s">
        <v>6</v>
      </c>
      <c r="H182" t="s">
        <v>1</v>
      </c>
      <c r="I182" t="s">
        <v>129</v>
      </c>
      <c r="J182">
        <v>63.4</v>
      </c>
      <c r="K182">
        <v>7.88</v>
      </c>
      <c r="L182">
        <v>5.77</v>
      </c>
      <c r="M182">
        <v>4.41</v>
      </c>
      <c r="N182">
        <v>81.459999999999994</v>
      </c>
      <c r="O182" t="s">
        <v>28</v>
      </c>
      <c r="P182" t="s">
        <v>449</v>
      </c>
      <c r="Q182" t="s">
        <v>448</v>
      </c>
      <c r="R182" t="s">
        <v>6</v>
      </c>
      <c r="S182">
        <f>E182 - N182</f>
        <v>-23.889999999999993</v>
      </c>
      <c r="T182" s="1">
        <f>S182/E182</f>
        <v>-0.4149730762549938</v>
      </c>
      <c r="U182" t="str">
        <f>TEXT((A182),"YYYY")</f>
        <v>2023</v>
      </c>
    </row>
    <row r="183" spans="1:21" x14ac:dyDescent="0.3">
      <c r="A183" s="3">
        <v>45097</v>
      </c>
      <c r="B183" t="s">
        <v>129</v>
      </c>
      <c r="C183" t="s">
        <v>222</v>
      </c>
      <c r="D183">
        <v>49</v>
      </c>
      <c r="E183">
        <v>264.22000000000003</v>
      </c>
      <c r="F183">
        <v>12946.78</v>
      </c>
      <c r="G183" t="s">
        <v>134</v>
      </c>
      <c r="H183" t="s">
        <v>1</v>
      </c>
      <c r="I183" t="s">
        <v>129</v>
      </c>
      <c r="J183">
        <v>63.4</v>
      </c>
      <c r="K183">
        <v>7.88</v>
      </c>
      <c r="L183">
        <v>5.77</v>
      </c>
      <c r="M183">
        <v>4.41</v>
      </c>
      <c r="N183">
        <v>81.459999999999994</v>
      </c>
      <c r="O183" t="s">
        <v>222</v>
      </c>
      <c r="P183" t="s">
        <v>476</v>
      </c>
      <c r="Q183" t="s">
        <v>443</v>
      </c>
      <c r="R183" t="s">
        <v>134</v>
      </c>
      <c r="S183">
        <f>E183 - N183</f>
        <v>182.76000000000005</v>
      </c>
      <c r="T183" s="1">
        <f>S183/E183</f>
        <v>0.69169631367799567</v>
      </c>
      <c r="U183" t="str">
        <f>TEXT((A183),"YYYY")</f>
        <v>2023</v>
      </c>
    </row>
    <row r="184" spans="1:21" x14ac:dyDescent="0.3">
      <c r="A184" s="3">
        <v>45053</v>
      </c>
      <c r="B184" t="s">
        <v>98</v>
      </c>
      <c r="C184" t="s">
        <v>201</v>
      </c>
      <c r="D184">
        <v>13</v>
      </c>
      <c r="E184">
        <v>136.03</v>
      </c>
      <c r="F184">
        <v>1768.39</v>
      </c>
      <c r="G184" t="s">
        <v>87</v>
      </c>
      <c r="H184" t="s">
        <v>99</v>
      </c>
      <c r="I184" t="s">
        <v>98</v>
      </c>
      <c r="J184">
        <v>57.3</v>
      </c>
      <c r="K184">
        <v>9.02</v>
      </c>
      <c r="L184">
        <v>4.6500000000000004</v>
      </c>
      <c r="M184">
        <v>3.31</v>
      </c>
      <c r="N184">
        <v>74.28</v>
      </c>
      <c r="O184" t="s">
        <v>201</v>
      </c>
      <c r="P184" t="s">
        <v>444</v>
      </c>
      <c r="Q184" t="s">
        <v>448</v>
      </c>
      <c r="R184" t="s">
        <v>87</v>
      </c>
      <c r="S184">
        <f>E184 - N184</f>
        <v>61.75</v>
      </c>
      <c r="T184" s="1">
        <f>S184/E184</f>
        <v>0.4539439829449386</v>
      </c>
      <c r="U184" t="str">
        <f>TEXT((A184),"YYYY")</f>
        <v>2023</v>
      </c>
    </row>
    <row r="185" spans="1:21" x14ac:dyDescent="0.3">
      <c r="A185" s="3">
        <v>45070</v>
      </c>
      <c r="B185" t="s">
        <v>152</v>
      </c>
      <c r="C185" t="s">
        <v>82</v>
      </c>
      <c r="D185">
        <v>5</v>
      </c>
      <c r="E185">
        <v>112.72</v>
      </c>
      <c r="F185">
        <v>563.6</v>
      </c>
      <c r="G185" t="s">
        <v>81</v>
      </c>
      <c r="H185" t="s">
        <v>5</v>
      </c>
      <c r="I185" t="s">
        <v>152</v>
      </c>
      <c r="J185">
        <v>68.36</v>
      </c>
      <c r="K185">
        <v>7.09</v>
      </c>
      <c r="L185">
        <v>2.2599999999999998</v>
      </c>
      <c r="M185">
        <v>2.61</v>
      </c>
      <c r="N185">
        <v>80.319999999999993</v>
      </c>
      <c r="O185" t="s">
        <v>82</v>
      </c>
      <c r="P185" t="s">
        <v>445</v>
      </c>
      <c r="Q185" t="s">
        <v>443</v>
      </c>
      <c r="R185" t="s">
        <v>81</v>
      </c>
      <c r="S185">
        <f>E185 - N185</f>
        <v>32.400000000000006</v>
      </c>
      <c r="T185" s="1">
        <f>S185/E185</f>
        <v>0.28743789921930452</v>
      </c>
      <c r="U185" t="str">
        <f>TEXT((A185),"YYYY")</f>
        <v>2023</v>
      </c>
    </row>
    <row r="186" spans="1:21" x14ac:dyDescent="0.3">
      <c r="A186" s="3">
        <v>45078</v>
      </c>
      <c r="B186" t="s">
        <v>152</v>
      </c>
      <c r="C186" t="s">
        <v>264</v>
      </c>
      <c r="D186">
        <v>47</v>
      </c>
      <c r="E186">
        <v>201.12</v>
      </c>
      <c r="F186">
        <v>9452.64</v>
      </c>
      <c r="G186" t="s">
        <v>130</v>
      </c>
      <c r="H186" t="s">
        <v>5</v>
      </c>
      <c r="I186" t="s">
        <v>152</v>
      </c>
      <c r="J186">
        <v>68.36</v>
      </c>
      <c r="K186">
        <v>7.09</v>
      </c>
      <c r="L186">
        <v>2.2599999999999998</v>
      </c>
      <c r="M186">
        <v>2.61</v>
      </c>
      <c r="N186">
        <v>80.319999999999993</v>
      </c>
      <c r="O186" t="s">
        <v>264</v>
      </c>
      <c r="P186" t="s">
        <v>467</v>
      </c>
      <c r="Q186" t="s">
        <v>440</v>
      </c>
      <c r="R186" t="s">
        <v>130</v>
      </c>
      <c r="S186">
        <f>E186 - N186</f>
        <v>120.80000000000001</v>
      </c>
      <c r="T186" s="1">
        <f>S186/E186</f>
        <v>0.6006364359586317</v>
      </c>
      <c r="U186" t="str">
        <f>TEXT((A186),"YYYY")</f>
        <v>2023</v>
      </c>
    </row>
    <row r="187" spans="1:21" x14ac:dyDescent="0.3">
      <c r="A187" s="3">
        <v>45080</v>
      </c>
      <c r="B187" t="s">
        <v>152</v>
      </c>
      <c r="C187" t="s">
        <v>13</v>
      </c>
      <c r="D187">
        <v>43</v>
      </c>
      <c r="E187">
        <v>276.64999999999998</v>
      </c>
      <c r="F187">
        <v>11895.95</v>
      </c>
      <c r="G187" t="s">
        <v>12</v>
      </c>
      <c r="H187" t="s">
        <v>5</v>
      </c>
      <c r="I187" t="s">
        <v>152</v>
      </c>
      <c r="J187">
        <v>68.36</v>
      </c>
      <c r="K187">
        <v>7.09</v>
      </c>
      <c r="L187">
        <v>2.2599999999999998</v>
      </c>
      <c r="M187">
        <v>2.61</v>
      </c>
      <c r="N187">
        <v>80.319999999999993</v>
      </c>
      <c r="O187" t="s">
        <v>13</v>
      </c>
      <c r="P187" t="s">
        <v>445</v>
      </c>
      <c r="Q187" t="s">
        <v>443</v>
      </c>
      <c r="R187" t="s">
        <v>12</v>
      </c>
      <c r="S187">
        <f>E187 - N187</f>
        <v>196.32999999999998</v>
      </c>
      <c r="T187" s="1">
        <f>S187/E187</f>
        <v>0.70966925718416773</v>
      </c>
      <c r="U187" t="str">
        <f>TEXT((A187),"YYYY")</f>
        <v>2023</v>
      </c>
    </row>
    <row r="188" spans="1:21" x14ac:dyDescent="0.3">
      <c r="A188" s="3">
        <v>45054</v>
      </c>
      <c r="B188" t="s">
        <v>151</v>
      </c>
      <c r="C188" t="s">
        <v>7</v>
      </c>
      <c r="D188">
        <v>24</v>
      </c>
      <c r="E188">
        <v>285.85000000000002</v>
      </c>
      <c r="F188">
        <v>6860.4</v>
      </c>
      <c r="G188" t="s">
        <v>6</v>
      </c>
      <c r="H188" t="s">
        <v>30</v>
      </c>
      <c r="I188" t="s">
        <v>151</v>
      </c>
      <c r="J188">
        <v>194.24</v>
      </c>
      <c r="K188">
        <v>11.5</v>
      </c>
      <c r="L188">
        <v>6.16</v>
      </c>
      <c r="M188">
        <v>4.6500000000000004</v>
      </c>
      <c r="N188">
        <v>216.55</v>
      </c>
      <c r="O188" t="s">
        <v>7</v>
      </c>
      <c r="P188" t="s">
        <v>442</v>
      </c>
      <c r="Q188" t="s">
        <v>440</v>
      </c>
      <c r="R188" t="s">
        <v>6</v>
      </c>
      <c r="S188">
        <f>E188 - N188</f>
        <v>69.300000000000011</v>
      </c>
      <c r="T188" s="1">
        <f>S188/E188</f>
        <v>0.24243484344936159</v>
      </c>
      <c r="U188" t="str">
        <f>TEXT((A188),"YYYY")</f>
        <v>2023</v>
      </c>
    </row>
    <row r="189" spans="1:21" x14ac:dyDescent="0.3">
      <c r="A189" s="3">
        <v>45074</v>
      </c>
      <c r="B189" t="s">
        <v>151</v>
      </c>
      <c r="C189" t="s">
        <v>327</v>
      </c>
      <c r="D189">
        <v>3</v>
      </c>
      <c r="E189">
        <v>239.93</v>
      </c>
      <c r="F189">
        <v>719.79</v>
      </c>
      <c r="G189" t="s">
        <v>31</v>
      </c>
      <c r="H189" t="s">
        <v>30</v>
      </c>
      <c r="I189" t="s">
        <v>151</v>
      </c>
      <c r="J189">
        <v>194.24</v>
      </c>
      <c r="K189">
        <v>11.5</v>
      </c>
      <c r="L189">
        <v>6.16</v>
      </c>
      <c r="M189">
        <v>4.6500000000000004</v>
      </c>
      <c r="N189">
        <v>216.55</v>
      </c>
      <c r="O189" t="s">
        <v>327</v>
      </c>
      <c r="P189" t="s">
        <v>462</v>
      </c>
      <c r="Q189" t="s">
        <v>440</v>
      </c>
      <c r="R189" t="s">
        <v>31</v>
      </c>
      <c r="S189">
        <f>E189 - N189</f>
        <v>23.379999999999995</v>
      </c>
      <c r="T189" s="1">
        <f>S189/E189</f>
        <v>9.7445088150710596E-2</v>
      </c>
      <c r="U189" t="str">
        <f>TEXT((A189),"YYYY")</f>
        <v>2023</v>
      </c>
    </row>
    <row r="190" spans="1:21" x14ac:dyDescent="0.3">
      <c r="A190" s="3">
        <v>45073</v>
      </c>
      <c r="B190" t="s">
        <v>47</v>
      </c>
      <c r="C190" t="s">
        <v>167</v>
      </c>
      <c r="D190">
        <v>49</v>
      </c>
      <c r="E190">
        <v>198.53</v>
      </c>
      <c r="F190">
        <v>9727.9699999999993</v>
      </c>
      <c r="G190" t="s">
        <v>12</v>
      </c>
      <c r="H190" t="s">
        <v>43</v>
      </c>
      <c r="I190" t="s">
        <v>47</v>
      </c>
      <c r="J190">
        <v>75.400000000000006</v>
      </c>
      <c r="K190">
        <v>7.61</v>
      </c>
      <c r="L190">
        <v>6.7</v>
      </c>
      <c r="M190">
        <v>1.67</v>
      </c>
      <c r="N190">
        <v>91.38</v>
      </c>
      <c r="O190" t="s">
        <v>167</v>
      </c>
      <c r="P190" t="s">
        <v>449</v>
      </c>
      <c r="Q190" t="s">
        <v>443</v>
      </c>
      <c r="R190" t="s">
        <v>12</v>
      </c>
      <c r="S190">
        <f>E190 - N190</f>
        <v>107.15</v>
      </c>
      <c r="T190" s="1">
        <f>S190/E190</f>
        <v>0.53971691935727606</v>
      </c>
      <c r="U190" t="str">
        <f>TEXT((A190),"YYYY")</f>
        <v>2023</v>
      </c>
    </row>
    <row r="191" spans="1:21" x14ac:dyDescent="0.3">
      <c r="A191" s="3">
        <v>45120</v>
      </c>
      <c r="B191" t="s">
        <v>176</v>
      </c>
      <c r="C191" t="s">
        <v>348</v>
      </c>
      <c r="D191">
        <v>41</v>
      </c>
      <c r="E191">
        <v>271.18</v>
      </c>
      <c r="F191">
        <v>11118.38</v>
      </c>
      <c r="G191" t="s">
        <v>6</v>
      </c>
      <c r="H191" t="s">
        <v>99</v>
      </c>
      <c r="I191" t="s">
        <v>176</v>
      </c>
      <c r="J191">
        <v>35.909999999999997</v>
      </c>
      <c r="K191">
        <v>11.02</v>
      </c>
      <c r="L191">
        <v>8.5399999999999991</v>
      </c>
      <c r="M191">
        <v>0.53</v>
      </c>
      <c r="N191">
        <v>56</v>
      </c>
      <c r="O191" t="s">
        <v>348</v>
      </c>
      <c r="P191" t="s">
        <v>474</v>
      </c>
      <c r="Q191" t="s">
        <v>443</v>
      </c>
      <c r="R191" t="s">
        <v>6</v>
      </c>
      <c r="S191">
        <f>E191 - N191</f>
        <v>215.18</v>
      </c>
      <c r="T191" s="1">
        <f>S191/E191</f>
        <v>0.79349509550851838</v>
      </c>
      <c r="U191" t="str">
        <f>TEXT((A191),"YYYY")</f>
        <v>2023</v>
      </c>
    </row>
    <row r="192" spans="1:21" x14ac:dyDescent="0.3">
      <c r="A192" s="3">
        <v>45064</v>
      </c>
      <c r="B192" t="s">
        <v>259</v>
      </c>
      <c r="C192" t="s">
        <v>140</v>
      </c>
      <c r="D192">
        <v>22</v>
      </c>
      <c r="E192">
        <v>133.15</v>
      </c>
      <c r="F192">
        <v>2929.3</v>
      </c>
      <c r="G192" t="s">
        <v>105</v>
      </c>
      <c r="H192" t="s">
        <v>5</v>
      </c>
      <c r="I192" t="s">
        <v>259</v>
      </c>
      <c r="J192">
        <v>195.16</v>
      </c>
      <c r="K192">
        <v>3.33</v>
      </c>
      <c r="L192">
        <v>9.66</v>
      </c>
      <c r="M192">
        <v>3.38</v>
      </c>
      <c r="N192">
        <v>211.53</v>
      </c>
      <c r="O192" t="s">
        <v>140</v>
      </c>
      <c r="P192" t="s">
        <v>469</v>
      </c>
      <c r="Q192" t="s">
        <v>448</v>
      </c>
      <c r="R192" t="s">
        <v>105</v>
      </c>
      <c r="S192">
        <f>E192 - N192</f>
        <v>-78.38</v>
      </c>
      <c r="T192" s="1">
        <f>S192/E192</f>
        <v>-0.5886594066841907</v>
      </c>
      <c r="U192" t="str">
        <f>TEXT((A192),"YYYY")</f>
        <v>2023</v>
      </c>
    </row>
    <row r="193" spans="1:21" x14ac:dyDescent="0.3">
      <c r="A193" s="3">
        <v>45088</v>
      </c>
      <c r="B193" t="s">
        <v>336</v>
      </c>
      <c r="C193" t="s">
        <v>220</v>
      </c>
      <c r="D193">
        <v>25</v>
      </c>
      <c r="E193">
        <v>160.72</v>
      </c>
      <c r="F193">
        <v>4018</v>
      </c>
      <c r="G193" t="s">
        <v>81</v>
      </c>
      <c r="H193" t="s">
        <v>80</v>
      </c>
      <c r="I193" t="s">
        <v>336</v>
      </c>
      <c r="J193">
        <v>135.09</v>
      </c>
      <c r="K193">
        <v>14.97</v>
      </c>
      <c r="L193">
        <v>2.66</v>
      </c>
      <c r="M193">
        <v>4.4000000000000004</v>
      </c>
      <c r="N193">
        <v>157.12</v>
      </c>
      <c r="O193" t="s">
        <v>220</v>
      </c>
      <c r="P193" t="s">
        <v>470</v>
      </c>
      <c r="Q193" t="s">
        <v>448</v>
      </c>
      <c r="R193" t="s">
        <v>81</v>
      </c>
      <c r="S193">
        <f>E193 - N193</f>
        <v>3.5999999999999943</v>
      </c>
      <c r="T193" s="1">
        <f>S193/E193</f>
        <v>2.2399203583872537E-2</v>
      </c>
      <c r="U193" t="str">
        <f>TEXT((A193),"YYYY")</f>
        <v>2023</v>
      </c>
    </row>
    <row r="194" spans="1:21" x14ac:dyDescent="0.3">
      <c r="A194" s="3">
        <v>45105</v>
      </c>
      <c r="B194" t="s">
        <v>209</v>
      </c>
      <c r="C194" t="s">
        <v>94</v>
      </c>
      <c r="D194">
        <v>30</v>
      </c>
      <c r="E194">
        <v>357.92</v>
      </c>
      <c r="F194">
        <v>10737.6</v>
      </c>
      <c r="G194" t="s">
        <v>31</v>
      </c>
      <c r="H194" t="s">
        <v>36</v>
      </c>
      <c r="I194" t="s">
        <v>209</v>
      </c>
      <c r="J194">
        <v>129.46</v>
      </c>
      <c r="K194">
        <v>4.66</v>
      </c>
      <c r="L194">
        <v>4.93</v>
      </c>
      <c r="M194">
        <v>0.01</v>
      </c>
      <c r="N194">
        <v>139.06</v>
      </c>
      <c r="O194" t="s">
        <v>94</v>
      </c>
      <c r="P194" t="s">
        <v>462</v>
      </c>
      <c r="Q194" t="s">
        <v>440</v>
      </c>
      <c r="R194" t="s">
        <v>31</v>
      </c>
      <c r="S194">
        <f>E194 - N194</f>
        <v>218.86</v>
      </c>
      <c r="T194" s="1">
        <f>S194/E194</f>
        <v>0.61147742512293246</v>
      </c>
      <c r="U194" t="str">
        <f>TEXT((A194),"YYYY")</f>
        <v>2023</v>
      </c>
    </row>
    <row r="195" spans="1:21" x14ac:dyDescent="0.3">
      <c r="A195" s="3">
        <v>45113</v>
      </c>
      <c r="B195" t="s">
        <v>133</v>
      </c>
      <c r="C195" t="s">
        <v>217</v>
      </c>
      <c r="D195">
        <v>9</v>
      </c>
      <c r="E195">
        <v>301.89</v>
      </c>
      <c r="F195">
        <v>2717.01</v>
      </c>
      <c r="G195" t="s">
        <v>52</v>
      </c>
      <c r="H195" t="s">
        <v>55</v>
      </c>
      <c r="I195" t="s">
        <v>133</v>
      </c>
      <c r="J195">
        <v>145.58000000000001</v>
      </c>
      <c r="K195">
        <v>9.02</v>
      </c>
      <c r="L195">
        <v>5.86</v>
      </c>
      <c r="M195">
        <v>0.05</v>
      </c>
      <c r="N195">
        <v>160.51</v>
      </c>
      <c r="O195" t="s">
        <v>217</v>
      </c>
      <c r="P195" t="s">
        <v>452</v>
      </c>
      <c r="Q195" t="s">
        <v>440</v>
      </c>
      <c r="R195" t="s">
        <v>52</v>
      </c>
      <c r="S195">
        <f>E195 - N195</f>
        <v>141.38</v>
      </c>
      <c r="T195" s="1">
        <f>S195/E195</f>
        <v>0.46831627413958726</v>
      </c>
      <c r="U195" t="str">
        <f>TEXT((A195),"YYYY")</f>
        <v>2023</v>
      </c>
    </row>
    <row r="196" spans="1:21" x14ac:dyDescent="0.3">
      <c r="A196" s="3">
        <v>45124</v>
      </c>
      <c r="B196" t="s">
        <v>371</v>
      </c>
      <c r="C196" t="s">
        <v>253</v>
      </c>
      <c r="D196">
        <v>15</v>
      </c>
      <c r="E196">
        <v>386.45</v>
      </c>
      <c r="F196">
        <v>5796.75</v>
      </c>
      <c r="G196" t="s">
        <v>8</v>
      </c>
      <c r="H196" t="s">
        <v>193</v>
      </c>
      <c r="I196" t="s">
        <v>371</v>
      </c>
      <c r="J196">
        <v>171.58</v>
      </c>
      <c r="K196">
        <v>12.03</v>
      </c>
      <c r="L196">
        <v>8.6199999999999992</v>
      </c>
      <c r="M196">
        <v>1.42</v>
      </c>
      <c r="N196">
        <v>193.65</v>
      </c>
      <c r="O196" t="s">
        <v>253</v>
      </c>
      <c r="P196" t="s">
        <v>467</v>
      </c>
      <c r="Q196" t="s">
        <v>440</v>
      </c>
      <c r="R196" t="s">
        <v>8</v>
      </c>
      <c r="S196">
        <f>E196 - N196</f>
        <v>192.79999999999998</v>
      </c>
      <c r="T196" s="1">
        <f>S196/E196</f>
        <v>0.49890024582740328</v>
      </c>
      <c r="U196" t="str">
        <f>TEXT((A196),"YYYY")</f>
        <v>2023</v>
      </c>
    </row>
    <row r="197" spans="1:21" x14ac:dyDescent="0.3">
      <c r="A197" s="3">
        <v>45095</v>
      </c>
      <c r="B197" t="s">
        <v>124</v>
      </c>
      <c r="C197" t="s">
        <v>27</v>
      </c>
      <c r="D197">
        <v>37</v>
      </c>
      <c r="E197">
        <v>155.72</v>
      </c>
      <c r="F197">
        <v>5761.64</v>
      </c>
      <c r="G197" t="s">
        <v>26</v>
      </c>
      <c r="H197" t="s">
        <v>22</v>
      </c>
      <c r="I197" t="s">
        <v>124</v>
      </c>
      <c r="J197">
        <v>52.41</v>
      </c>
      <c r="K197">
        <v>3.81</v>
      </c>
      <c r="L197">
        <v>9.7100000000000009</v>
      </c>
      <c r="M197">
        <v>2.37</v>
      </c>
      <c r="N197">
        <v>68.3</v>
      </c>
      <c r="O197" t="s">
        <v>27</v>
      </c>
      <c r="P197" t="s">
        <v>447</v>
      </c>
      <c r="Q197" t="s">
        <v>443</v>
      </c>
      <c r="R197" t="s">
        <v>26</v>
      </c>
      <c r="S197">
        <f>E197 - N197</f>
        <v>87.42</v>
      </c>
      <c r="T197" s="1">
        <f>S197/E197</f>
        <v>0.56139224248651431</v>
      </c>
      <c r="U197" t="str">
        <f>TEXT((A197),"YYYY")</f>
        <v>2023</v>
      </c>
    </row>
    <row r="198" spans="1:21" x14ac:dyDescent="0.3">
      <c r="A198" s="3">
        <v>45099</v>
      </c>
      <c r="B198" t="s">
        <v>326</v>
      </c>
      <c r="C198" t="s">
        <v>49</v>
      </c>
      <c r="D198">
        <v>1</v>
      </c>
      <c r="E198">
        <v>133.66</v>
      </c>
      <c r="F198">
        <v>133.66</v>
      </c>
      <c r="G198" t="s">
        <v>48</v>
      </c>
      <c r="H198" t="s">
        <v>5</v>
      </c>
      <c r="I198" t="s">
        <v>326</v>
      </c>
      <c r="J198">
        <v>82.57</v>
      </c>
      <c r="K198">
        <v>12.03</v>
      </c>
      <c r="L198">
        <v>9.6199999999999992</v>
      </c>
      <c r="M198">
        <v>0.33</v>
      </c>
      <c r="N198">
        <v>104.55</v>
      </c>
      <c r="O198" t="s">
        <v>49</v>
      </c>
      <c r="P198" t="s">
        <v>454</v>
      </c>
      <c r="Q198" t="s">
        <v>448</v>
      </c>
      <c r="R198" t="s">
        <v>48</v>
      </c>
      <c r="S198">
        <f>E198 - N198</f>
        <v>29.11</v>
      </c>
      <c r="T198" s="1">
        <f>S198/E198</f>
        <v>0.21779141104294478</v>
      </c>
      <c r="U198" t="str">
        <f>TEXT((A198),"YYYY")</f>
        <v>2023</v>
      </c>
    </row>
    <row r="199" spans="1:21" x14ac:dyDescent="0.3">
      <c r="A199" s="3">
        <v>45104</v>
      </c>
      <c r="B199" t="s">
        <v>362</v>
      </c>
      <c r="C199" t="s">
        <v>113</v>
      </c>
      <c r="D199">
        <v>19</v>
      </c>
      <c r="E199">
        <v>90.76</v>
      </c>
      <c r="F199">
        <v>1724.44</v>
      </c>
      <c r="G199" t="s">
        <v>105</v>
      </c>
      <c r="H199" t="s">
        <v>1</v>
      </c>
      <c r="I199" t="s">
        <v>362</v>
      </c>
      <c r="J199">
        <v>20.47</v>
      </c>
      <c r="K199">
        <v>9.9</v>
      </c>
      <c r="L199">
        <v>6</v>
      </c>
      <c r="M199">
        <v>3.86</v>
      </c>
      <c r="N199">
        <v>40.229999999999997</v>
      </c>
      <c r="O199" t="s">
        <v>113</v>
      </c>
      <c r="P199" t="s">
        <v>449</v>
      </c>
      <c r="Q199" t="s">
        <v>440</v>
      </c>
      <c r="R199" t="s">
        <v>105</v>
      </c>
      <c r="S199">
        <f>E199 - N199</f>
        <v>50.530000000000008</v>
      </c>
      <c r="T199" s="1">
        <f>S199/E199</f>
        <v>0.55674305861613049</v>
      </c>
      <c r="U199" t="str">
        <f>TEXT((A199),"YYYY")</f>
        <v>2023</v>
      </c>
    </row>
    <row r="200" spans="1:21" x14ac:dyDescent="0.3">
      <c r="A200" s="3">
        <v>45117</v>
      </c>
      <c r="B200" t="s">
        <v>181</v>
      </c>
      <c r="C200" t="s">
        <v>295</v>
      </c>
      <c r="D200">
        <v>10</v>
      </c>
      <c r="E200">
        <v>342.55</v>
      </c>
      <c r="F200">
        <v>3425.5</v>
      </c>
      <c r="G200" t="s">
        <v>130</v>
      </c>
      <c r="H200" t="s">
        <v>34</v>
      </c>
      <c r="I200" t="s">
        <v>181</v>
      </c>
      <c r="J200">
        <v>82.11</v>
      </c>
      <c r="K200">
        <v>10.47</v>
      </c>
      <c r="L200">
        <v>1.78</v>
      </c>
      <c r="M200">
        <v>1.92</v>
      </c>
      <c r="N200">
        <v>96.28</v>
      </c>
      <c r="O200" t="s">
        <v>295</v>
      </c>
      <c r="P200" t="s">
        <v>459</v>
      </c>
      <c r="Q200" t="s">
        <v>440</v>
      </c>
      <c r="R200" t="s">
        <v>130</v>
      </c>
      <c r="S200">
        <f>E200 - N200</f>
        <v>246.27</v>
      </c>
      <c r="T200" s="1">
        <f>S200/E200</f>
        <v>0.71893154284046124</v>
      </c>
      <c r="U200" t="str">
        <f>TEXT((A200),"YYYY")</f>
        <v>2023</v>
      </c>
    </row>
    <row r="201" spans="1:21" x14ac:dyDescent="0.3">
      <c r="A201" s="3">
        <v>45125</v>
      </c>
      <c r="B201" t="s">
        <v>125</v>
      </c>
      <c r="C201" t="s">
        <v>85</v>
      </c>
      <c r="D201">
        <v>17</v>
      </c>
      <c r="E201">
        <v>312.55</v>
      </c>
      <c r="F201">
        <v>5313.35</v>
      </c>
      <c r="G201" t="s">
        <v>8</v>
      </c>
      <c r="H201" t="s">
        <v>67</v>
      </c>
      <c r="I201" t="s">
        <v>125</v>
      </c>
      <c r="J201">
        <v>116.2</v>
      </c>
      <c r="K201">
        <v>3.01</v>
      </c>
      <c r="L201">
        <v>7.83</v>
      </c>
      <c r="M201">
        <v>4.09</v>
      </c>
      <c r="N201">
        <v>131.13</v>
      </c>
      <c r="O201" t="s">
        <v>85</v>
      </c>
      <c r="P201" t="s">
        <v>460</v>
      </c>
      <c r="Q201" t="s">
        <v>440</v>
      </c>
      <c r="R201" t="s">
        <v>8</v>
      </c>
      <c r="S201">
        <f>E201 - N201</f>
        <v>181.42000000000002</v>
      </c>
      <c r="T201" s="1">
        <f>S201/E201</f>
        <v>0.58045112781954888</v>
      </c>
      <c r="U201" t="str">
        <f>TEXT((A201),"YYYY")</f>
        <v>2023</v>
      </c>
    </row>
    <row r="202" spans="1:21" x14ac:dyDescent="0.3">
      <c r="A202" s="3">
        <v>45118</v>
      </c>
      <c r="B202" t="s">
        <v>391</v>
      </c>
      <c r="C202" t="s">
        <v>358</v>
      </c>
      <c r="D202">
        <v>6</v>
      </c>
      <c r="E202">
        <v>240.82</v>
      </c>
      <c r="F202">
        <v>1444.92</v>
      </c>
      <c r="G202" t="s">
        <v>2</v>
      </c>
      <c r="H202" t="s">
        <v>22</v>
      </c>
      <c r="I202" t="s">
        <v>391</v>
      </c>
      <c r="J202">
        <v>77.88</v>
      </c>
      <c r="K202">
        <v>5.07</v>
      </c>
      <c r="L202">
        <v>6.82</v>
      </c>
      <c r="M202">
        <v>4.72</v>
      </c>
      <c r="N202">
        <v>94.49</v>
      </c>
      <c r="O202" t="s">
        <v>358</v>
      </c>
      <c r="P202" t="s">
        <v>451</v>
      </c>
      <c r="Q202" t="s">
        <v>448</v>
      </c>
      <c r="R202" t="s">
        <v>2</v>
      </c>
      <c r="S202">
        <f>E202 - N202</f>
        <v>146.32999999999998</v>
      </c>
      <c r="T202" s="1">
        <f>S202/E202</f>
        <v>0.60763225645710484</v>
      </c>
      <c r="U202" t="str">
        <f>TEXT((A202),"YYYY")</f>
        <v>2023</v>
      </c>
    </row>
    <row r="203" spans="1:21" x14ac:dyDescent="0.3">
      <c r="A203" s="3">
        <v>45128</v>
      </c>
      <c r="B203" t="s">
        <v>363</v>
      </c>
      <c r="C203" t="s">
        <v>236</v>
      </c>
      <c r="D203">
        <v>21</v>
      </c>
      <c r="E203">
        <v>106.33</v>
      </c>
      <c r="F203">
        <v>2232.9299999999998</v>
      </c>
      <c r="G203" t="s">
        <v>2</v>
      </c>
      <c r="H203" t="s">
        <v>78</v>
      </c>
      <c r="I203" t="s">
        <v>363</v>
      </c>
      <c r="J203">
        <v>119.87</v>
      </c>
      <c r="K203">
        <v>8.42</v>
      </c>
      <c r="L203">
        <v>7.49</v>
      </c>
      <c r="M203">
        <v>3.78</v>
      </c>
      <c r="N203">
        <v>139.56</v>
      </c>
      <c r="O203" t="s">
        <v>236</v>
      </c>
      <c r="P203" t="s">
        <v>442</v>
      </c>
      <c r="Q203" t="s">
        <v>440</v>
      </c>
      <c r="R203" t="s">
        <v>2</v>
      </c>
      <c r="S203">
        <f>E203 - N203</f>
        <v>-33.230000000000004</v>
      </c>
      <c r="T203" s="1">
        <f>S203/E203</f>
        <v>-0.31251763378162328</v>
      </c>
      <c r="U203" t="str">
        <f>TEXT((A203),"YYYY")</f>
        <v>2023</v>
      </c>
    </row>
    <row r="204" spans="1:21" x14ac:dyDescent="0.3">
      <c r="A204" s="3">
        <v>45129</v>
      </c>
      <c r="B204" t="s">
        <v>390</v>
      </c>
      <c r="C204" t="s">
        <v>27</v>
      </c>
      <c r="D204">
        <v>8</v>
      </c>
      <c r="E204">
        <v>193.27</v>
      </c>
      <c r="F204">
        <v>1546.16</v>
      </c>
      <c r="G204" t="s">
        <v>26</v>
      </c>
      <c r="H204" t="s">
        <v>193</v>
      </c>
      <c r="I204" t="s">
        <v>390</v>
      </c>
      <c r="J204">
        <v>65.66</v>
      </c>
      <c r="K204">
        <v>6.92</v>
      </c>
      <c r="L204">
        <v>6.62</v>
      </c>
      <c r="M204">
        <v>0.26</v>
      </c>
      <c r="N204">
        <v>79.459999999999994</v>
      </c>
      <c r="O204" t="s">
        <v>27</v>
      </c>
      <c r="P204" t="s">
        <v>447</v>
      </c>
      <c r="Q204" t="s">
        <v>443</v>
      </c>
      <c r="R204" t="s">
        <v>26</v>
      </c>
      <c r="S204">
        <f>E204 - N204</f>
        <v>113.81000000000002</v>
      </c>
      <c r="T204" s="1">
        <f>S204/E204</f>
        <v>0.58886531794898334</v>
      </c>
      <c r="U204" t="str">
        <f>TEXT((A204),"YYYY")</f>
        <v>2023</v>
      </c>
    </row>
    <row r="205" spans="1:21" x14ac:dyDescent="0.3">
      <c r="A205" s="3">
        <v>45130</v>
      </c>
      <c r="B205" t="s">
        <v>243</v>
      </c>
      <c r="C205" t="s">
        <v>205</v>
      </c>
      <c r="D205">
        <v>10</v>
      </c>
      <c r="E205">
        <v>281.55</v>
      </c>
      <c r="F205">
        <v>2815.5</v>
      </c>
      <c r="G205" t="s">
        <v>56</v>
      </c>
      <c r="H205" t="s">
        <v>67</v>
      </c>
      <c r="I205" t="s">
        <v>243</v>
      </c>
      <c r="J205">
        <v>187.57</v>
      </c>
      <c r="K205">
        <v>14.01</v>
      </c>
      <c r="L205">
        <v>2.0299999999999998</v>
      </c>
      <c r="M205">
        <v>0.57999999999999996</v>
      </c>
      <c r="N205">
        <v>204.19</v>
      </c>
      <c r="O205" t="s">
        <v>205</v>
      </c>
      <c r="P205" t="s">
        <v>476</v>
      </c>
      <c r="Q205" t="s">
        <v>440</v>
      </c>
      <c r="R205" t="s">
        <v>56</v>
      </c>
      <c r="S205">
        <f>E205 - N205</f>
        <v>77.360000000000014</v>
      </c>
      <c r="T205" s="1">
        <f>S205/E205</f>
        <v>0.27476469543597942</v>
      </c>
      <c r="U205" t="str">
        <f>TEXT((A205),"YYYY")</f>
        <v>2023</v>
      </c>
    </row>
    <row r="206" spans="1:21" x14ac:dyDescent="0.3">
      <c r="A206" s="3">
        <v>45131</v>
      </c>
      <c r="B206" t="s">
        <v>168</v>
      </c>
      <c r="C206" t="s">
        <v>347</v>
      </c>
      <c r="D206">
        <v>10</v>
      </c>
      <c r="E206">
        <v>271.8</v>
      </c>
      <c r="F206">
        <v>2718</v>
      </c>
      <c r="G206" t="s">
        <v>26</v>
      </c>
      <c r="H206" t="s">
        <v>164</v>
      </c>
      <c r="I206" t="s">
        <v>168</v>
      </c>
      <c r="J206">
        <v>44.09</v>
      </c>
      <c r="K206">
        <v>12.76</v>
      </c>
      <c r="L206">
        <v>7.68</v>
      </c>
      <c r="M206">
        <v>1.41</v>
      </c>
      <c r="N206">
        <v>65.94</v>
      </c>
      <c r="O206" t="s">
        <v>347</v>
      </c>
      <c r="P206" t="s">
        <v>458</v>
      </c>
      <c r="Q206" t="s">
        <v>448</v>
      </c>
      <c r="R206" t="s">
        <v>26</v>
      </c>
      <c r="S206">
        <f>E206 - N206</f>
        <v>205.86</v>
      </c>
      <c r="T206" s="1">
        <f>S206/E206</f>
        <v>0.75739514348785875</v>
      </c>
      <c r="U206" t="str">
        <f>TEXT((A206),"YYYY")</f>
        <v>2023</v>
      </c>
    </row>
    <row r="207" spans="1:21" x14ac:dyDescent="0.3">
      <c r="A207" s="3">
        <v>45132</v>
      </c>
      <c r="B207" t="s">
        <v>384</v>
      </c>
      <c r="C207" t="s">
        <v>343</v>
      </c>
      <c r="D207">
        <v>10</v>
      </c>
      <c r="E207">
        <v>183.92</v>
      </c>
      <c r="F207">
        <v>1839.2</v>
      </c>
      <c r="G207" t="s">
        <v>6</v>
      </c>
      <c r="H207" t="s">
        <v>242</v>
      </c>
      <c r="I207" t="s">
        <v>384</v>
      </c>
      <c r="J207">
        <v>28.44</v>
      </c>
      <c r="K207">
        <v>6.62</v>
      </c>
      <c r="L207">
        <v>1.96</v>
      </c>
      <c r="M207">
        <v>3.67</v>
      </c>
      <c r="N207">
        <v>40.69</v>
      </c>
      <c r="O207" t="s">
        <v>343</v>
      </c>
      <c r="P207" t="s">
        <v>466</v>
      </c>
      <c r="Q207" t="s">
        <v>448</v>
      </c>
      <c r="R207" t="s">
        <v>6</v>
      </c>
      <c r="S207">
        <f>E207 - N207</f>
        <v>143.22999999999999</v>
      </c>
      <c r="T207" s="1">
        <f>S207/E207</f>
        <v>0.77876250543714653</v>
      </c>
      <c r="U207" t="str">
        <f>TEXT((A207),"YYYY")</f>
        <v>2023</v>
      </c>
    </row>
    <row r="208" spans="1:21" x14ac:dyDescent="0.3">
      <c r="A208" s="3">
        <v>45133</v>
      </c>
      <c r="B208" t="s">
        <v>330</v>
      </c>
      <c r="C208" t="s">
        <v>71</v>
      </c>
      <c r="D208">
        <v>9</v>
      </c>
      <c r="E208">
        <v>264.64999999999998</v>
      </c>
      <c r="F208">
        <v>2381.85</v>
      </c>
      <c r="G208" t="s">
        <v>61</v>
      </c>
      <c r="H208" t="s">
        <v>197</v>
      </c>
      <c r="I208" t="s">
        <v>330</v>
      </c>
      <c r="J208">
        <v>46.39</v>
      </c>
      <c r="K208">
        <v>11.59</v>
      </c>
      <c r="L208">
        <v>3.5</v>
      </c>
      <c r="M208">
        <v>2.86</v>
      </c>
      <c r="N208">
        <v>64.34</v>
      </c>
      <c r="O208" t="s">
        <v>71</v>
      </c>
      <c r="P208" t="s">
        <v>453</v>
      </c>
      <c r="Q208" t="s">
        <v>443</v>
      </c>
      <c r="R208" t="s">
        <v>61</v>
      </c>
      <c r="S208">
        <f>E208 - N208</f>
        <v>200.30999999999997</v>
      </c>
      <c r="T208" s="1">
        <f>S208/E208</f>
        <v>0.75688645380691477</v>
      </c>
      <c r="U208" t="str">
        <f>TEXT((A208),"YYYY")</f>
        <v>2023</v>
      </c>
    </row>
    <row r="209" spans="1:21" x14ac:dyDescent="0.3">
      <c r="A209" s="3">
        <v>45134</v>
      </c>
      <c r="B209" t="s">
        <v>270</v>
      </c>
      <c r="C209" t="s">
        <v>140</v>
      </c>
      <c r="D209">
        <v>28</v>
      </c>
      <c r="E209">
        <v>334.81</v>
      </c>
      <c r="F209">
        <v>9374.68</v>
      </c>
      <c r="G209" t="s">
        <v>105</v>
      </c>
      <c r="H209" t="s">
        <v>1</v>
      </c>
      <c r="I209" t="s">
        <v>270</v>
      </c>
      <c r="J209">
        <v>180.96</v>
      </c>
      <c r="K209">
        <v>12.93</v>
      </c>
      <c r="L209">
        <v>6.74</v>
      </c>
      <c r="M209">
        <v>0.01</v>
      </c>
      <c r="N209">
        <v>200.64</v>
      </c>
      <c r="O209" t="s">
        <v>140</v>
      </c>
      <c r="P209" t="s">
        <v>469</v>
      </c>
      <c r="Q209" t="s">
        <v>448</v>
      </c>
      <c r="R209" t="s">
        <v>105</v>
      </c>
      <c r="S209">
        <f>E209 - N209</f>
        <v>134.17000000000002</v>
      </c>
      <c r="T209" s="1">
        <f>S209/E209</f>
        <v>0.40073474507929874</v>
      </c>
      <c r="U209" t="str">
        <f>TEXT((A209),"YYYY")</f>
        <v>2023</v>
      </c>
    </row>
    <row r="210" spans="1:21" x14ac:dyDescent="0.3">
      <c r="A210" s="3">
        <v>45135</v>
      </c>
      <c r="B210" t="s">
        <v>214</v>
      </c>
      <c r="C210" t="s">
        <v>292</v>
      </c>
      <c r="D210">
        <v>24</v>
      </c>
      <c r="E210">
        <v>59.2</v>
      </c>
      <c r="F210">
        <v>1420.8</v>
      </c>
      <c r="G210" t="s">
        <v>81</v>
      </c>
      <c r="H210" t="s">
        <v>11</v>
      </c>
      <c r="I210" t="s">
        <v>214</v>
      </c>
      <c r="J210">
        <v>101.16</v>
      </c>
      <c r="K210">
        <v>6.92</v>
      </c>
      <c r="L210">
        <v>9.59</v>
      </c>
      <c r="M210">
        <v>1.63</v>
      </c>
      <c r="N210">
        <v>119.3</v>
      </c>
      <c r="O210" t="s">
        <v>292</v>
      </c>
      <c r="P210" t="s">
        <v>441</v>
      </c>
      <c r="Q210" t="s">
        <v>440</v>
      </c>
      <c r="R210" t="s">
        <v>81</v>
      </c>
      <c r="S210">
        <f>E210 - N210</f>
        <v>-60.099999999999994</v>
      </c>
      <c r="T210" s="1">
        <f>S210/E210</f>
        <v>-1.0152027027027026</v>
      </c>
      <c r="U210" t="str">
        <f>TEXT((A210),"YYYY")</f>
        <v>2023</v>
      </c>
    </row>
    <row r="211" spans="1:21" x14ac:dyDescent="0.3">
      <c r="A211" s="3">
        <v>45136</v>
      </c>
      <c r="B211" t="s">
        <v>274</v>
      </c>
      <c r="C211" t="s">
        <v>217</v>
      </c>
      <c r="D211">
        <v>19</v>
      </c>
      <c r="E211">
        <v>207.72</v>
      </c>
      <c r="F211">
        <v>3946.68</v>
      </c>
      <c r="G211" t="s">
        <v>52</v>
      </c>
      <c r="H211" t="s">
        <v>67</v>
      </c>
      <c r="I211" t="s">
        <v>274</v>
      </c>
      <c r="J211">
        <v>98.54</v>
      </c>
      <c r="K211">
        <v>3.14</v>
      </c>
      <c r="L211">
        <v>1.68</v>
      </c>
      <c r="M211">
        <v>1.49</v>
      </c>
      <c r="N211">
        <v>104.85</v>
      </c>
      <c r="O211" t="s">
        <v>217</v>
      </c>
      <c r="P211" t="s">
        <v>452</v>
      </c>
      <c r="Q211" t="s">
        <v>440</v>
      </c>
      <c r="R211" t="s">
        <v>52</v>
      </c>
      <c r="S211">
        <f>E211 - N211</f>
        <v>102.87</v>
      </c>
      <c r="T211" s="1">
        <f>S211/E211</f>
        <v>0.49523396880415949</v>
      </c>
      <c r="U211" t="str">
        <f>TEXT((A211),"YYYY")</f>
        <v>2023</v>
      </c>
    </row>
    <row r="212" spans="1:21" x14ac:dyDescent="0.3">
      <c r="A212" s="3">
        <v>45137</v>
      </c>
      <c r="B212" t="s">
        <v>128</v>
      </c>
      <c r="C212" t="s">
        <v>161</v>
      </c>
      <c r="D212">
        <v>33</v>
      </c>
      <c r="E212">
        <v>315.49</v>
      </c>
      <c r="F212">
        <v>10411.17</v>
      </c>
      <c r="G212" t="s">
        <v>26</v>
      </c>
      <c r="H212" t="s">
        <v>39</v>
      </c>
      <c r="I212" t="s">
        <v>128</v>
      </c>
      <c r="J212">
        <v>112.74</v>
      </c>
      <c r="K212">
        <v>9.7100000000000009</v>
      </c>
      <c r="L212">
        <v>8.27</v>
      </c>
      <c r="M212">
        <v>4.95</v>
      </c>
      <c r="N212">
        <v>135.66999999999999</v>
      </c>
      <c r="O212" t="s">
        <v>161</v>
      </c>
      <c r="P212" t="s">
        <v>472</v>
      </c>
      <c r="Q212" t="s">
        <v>440</v>
      </c>
      <c r="R212" t="s">
        <v>26</v>
      </c>
      <c r="S212">
        <f>E212 - N212</f>
        <v>179.82000000000002</v>
      </c>
      <c r="T212" s="1">
        <f>S212/E212</f>
        <v>0.56997052204507281</v>
      </c>
      <c r="U212" t="str">
        <f>TEXT((A212),"YYYY")</f>
        <v>2023</v>
      </c>
    </row>
    <row r="213" spans="1:21" x14ac:dyDescent="0.3">
      <c r="A213" s="3">
        <v>45138</v>
      </c>
      <c r="B213" t="s">
        <v>45</v>
      </c>
      <c r="C213" t="s">
        <v>280</v>
      </c>
      <c r="D213">
        <v>4</v>
      </c>
      <c r="E213">
        <v>241.15</v>
      </c>
      <c r="F213">
        <v>964.6</v>
      </c>
      <c r="G213" t="s">
        <v>26</v>
      </c>
      <c r="H213" t="s">
        <v>15</v>
      </c>
      <c r="I213" t="s">
        <v>45</v>
      </c>
      <c r="J213">
        <v>128.35</v>
      </c>
      <c r="K213">
        <v>13.94</v>
      </c>
      <c r="L213">
        <v>8.11</v>
      </c>
      <c r="M213">
        <v>2.23</v>
      </c>
      <c r="N213">
        <v>152.63</v>
      </c>
      <c r="O213" t="s">
        <v>280</v>
      </c>
      <c r="P213" t="s">
        <v>449</v>
      </c>
      <c r="Q213" t="s">
        <v>443</v>
      </c>
      <c r="R213" t="s">
        <v>26</v>
      </c>
      <c r="S213">
        <f>E213 - N213</f>
        <v>88.52000000000001</v>
      </c>
      <c r="T213" s="1">
        <f>S213/E213</f>
        <v>0.36707443499896336</v>
      </c>
      <c r="U213" t="str">
        <f>TEXT((A213),"YYYY")</f>
        <v>2023</v>
      </c>
    </row>
    <row r="214" spans="1:21" x14ac:dyDescent="0.3">
      <c r="A214" s="3">
        <v>45139</v>
      </c>
      <c r="B214" t="s">
        <v>349</v>
      </c>
      <c r="C214" t="s">
        <v>148</v>
      </c>
      <c r="D214">
        <v>3</v>
      </c>
      <c r="E214">
        <v>278.02</v>
      </c>
      <c r="F214">
        <v>834.06</v>
      </c>
      <c r="G214" t="s">
        <v>16</v>
      </c>
      <c r="H214" t="s">
        <v>51</v>
      </c>
      <c r="I214" t="s">
        <v>349</v>
      </c>
      <c r="J214">
        <v>49.67</v>
      </c>
      <c r="K214">
        <v>3.39</v>
      </c>
      <c r="L214">
        <v>4.26</v>
      </c>
      <c r="M214">
        <v>4.47</v>
      </c>
      <c r="N214">
        <v>61.79</v>
      </c>
      <c r="O214" t="s">
        <v>148</v>
      </c>
      <c r="P214" t="s">
        <v>453</v>
      </c>
      <c r="Q214" t="s">
        <v>448</v>
      </c>
      <c r="R214" t="s">
        <v>16</v>
      </c>
      <c r="S214">
        <f>E214 - N214</f>
        <v>216.23</v>
      </c>
      <c r="T214" s="1">
        <f>S214/E214</f>
        <v>0.77774980217250556</v>
      </c>
      <c r="U214" t="str">
        <f>TEXT((A214),"YYYY")</f>
        <v>2023</v>
      </c>
    </row>
    <row r="215" spans="1:21" x14ac:dyDescent="0.3">
      <c r="A215" s="3">
        <v>45140</v>
      </c>
      <c r="B215" t="s">
        <v>377</v>
      </c>
      <c r="C215" t="s">
        <v>280</v>
      </c>
      <c r="D215">
        <v>42</v>
      </c>
      <c r="E215">
        <v>230.84</v>
      </c>
      <c r="F215">
        <v>9695.2800000000007</v>
      </c>
      <c r="G215" t="s">
        <v>26</v>
      </c>
      <c r="H215" t="s">
        <v>174</v>
      </c>
      <c r="I215" t="s">
        <v>377</v>
      </c>
      <c r="J215">
        <v>122.43</v>
      </c>
      <c r="K215">
        <v>11.38</v>
      </c>
      <c r="L215">
        <v>2.64</v>
      </c>
      <c r="M215">
        <v>1.65</v>
      </c>
      <c r="N215">
        <v>138.1</v>
      </c>
      <c r="O215" t="s">
        <v>280</v>
      </c>
      <c r="P215" t="s">
        <v>449</v>
      </c>
      <c r="Q215" t="s">
        <v>443</v>
      </c>
      <c r="R215" t="s">
        <v>26</v>
      </c>
      <c r="S215">
        <f>E215 - N215</f>
        <v>92.740000000000009</v>
      </c>
      <c r="T215" s="1">
        <f>S215/E215</f>
        <v>0.40175012996014559</v>
      </c>
      <c r="U215" t="str">
        <f>TEXT((A215),"YYYY")</f>
        <v>2023</v>
      </c>
    </row>
    <row r="216" spans="1:21" x14ac:dyDescent="0.3">
      <c r="A216" s="3">
        <v>45141</v>
      </c>
      <c r="B216" t="s">
        <v>294</v>
      </c>
      <c r="C216" t="s">
        <v>263</v>
      </c>
      <c r="D216">
        <v>12</v>
      </c>
      <c r="E216">
        <v>397.16</v>
      </c>
      <c r="F216">
        <v>4765.92</v>
      </c>
      <c r="G216" t="s">
        <v>6</v>
      </c>
      <c r="H216" t="s">
        <v>120</v>
      </c>
      <c r="I216" t="s">
        <v>294</v>
      </c>
      <c r="J216">
        <v>82.53</v>
      </c>
      <c r="K216">
        <v>9.7899999999999991</v>
      </c>
      <c r="L216">
        <v>4.0999999999999996</v>
      </c>
      <c r="M216">
        <v>0.9</v>
      </c>
      <c r="N216">
        <v>97.32</v>
      </c>
      <c r="O216" t="s">
        <v>263</v>
      </c>
      <c r="P216" t="s">
        <v>447</v>
      </c>
      <c r="Q216" t="s">
        <v>440</v>
      </c>
      <c r="R216" t="s">
        <v>6</v>
      </c>
      <c r="S216">
        <f>E216 - N216</f>
        <v>299.84000000000003</v>
      </c>
      <c r="T216" s="1">
        <f>S216/E216</f>
        <v>0.75496021754456644</v>
      </c>
      <c r="U216" t="str">
        <f>TEXT((A216),"YYYY")</f>
        <v>2023</v>
      </c>
    </row>
    <row r="217" spans="1:21" x14ac:dyDescent="0.3">
      <c r="A217" s="3">
        <v>45142</v>
      </c>
      <c r="B217" t="s">
        <v>182</v>
      </c>
      <c r="C217" t="s">
        <v>198</v>
      </c>
      <c r="D217">
        <v>18</v>
      </c>
      <c r="E217">
        <v>69.12</v>
      </c>
      <c r="F217">
        <v>1244.1600000000001</v>
      </c>
      <c r="G217" t="s">
        <v>26</v>
      </c>
      <c r="H217" t="s">
        <v>67</v>
      </c>
      <c r="I217" t="s">
        <v>182</v>
      </c>
      <c r="J217">
        <v>156.27000000000001</v>
      </c>
      <c r="K217">
        <v>9.65</v>
      </c>
      <c r="L217">
        <v>7.15</v>
      </c>
      <c r="M217">
        <v>4.96</v>
      </c>
      <c r="N217">
        <v>178.03</v>
      </c>
      <c r="O217" t="s">
        <v>198</v>
      </c>
      <c r="P217" t="s">
        <v>463</v>
      </c>
      <c r="Q217" t="s">
        <v>443</v>
      </c>
      <c r="R217" t="s">
        <v>26</v>
      </c>
      <c r="S217">
        <f>E217 - N217</f>
        <v>-108.91</v>
      </c>
      <c r="T217" s="1">
        <f>S217/E217</f>
        <v>-1.5756655092592591</v>
      </c>
      <c r="U217" t="str">
        <f>TEXT((A217),"YYYY")</f>
        <v>2023</v>
      </c>
    </row>
    <row r="218" spans="1:21" x14ac:dyDescent="0.3">
      <c r="A218" s="3">
        <v>45143</v>
      </c>
      <c r="B218" t="s">
        <v>158</v>
      </c>
      <c r="C218" t="s">
        <v>32</v>
      </c>
      <c r="D218">
        <v>23</v>
      </c>
      <c r="E218">
        <v>221.87</v>
      </c>
      <c r="F218">
        <v>5103.01</v>
      </c>
      <c r="G218" t="s">
        <v>31</v>
      </c>
      <c r="H218" t="s">
        <v>64</v>
      </c>
      <c r="I218" t="s">
        <v>158</v>
      </c>
      <c r="J218">
        <v>159.97</v>
      </c>
      <c r="K218">
        <v>11.7</v>
      </c>
      <c r="L218">
        <v>2.98</v>
      </c>
      <c r="M218">
        <v>2.29</v>
      </c>
      <c r="N218">
        <v>176.94</v>
      </c>
      <c r="O218" t="s">
        <v>32</v>
      </c>
      <c r="P218" t="s">
        <v>445</v>
      </c>
      <c r="Q218" t="s">
        <v>440</v>
      </c>
      <c r="R218" t="s">
        <v>31</v>
      </c>
      <c r="S218">
        <f>E218 - N218</f>
        <v>44.930000000000007</v>
      </c>
      <c r="T218" s="1">
        <f>S218/E218</f>
        <v>0.20250597196556544</v>
      </c>
      <c r="U218" t="str">
        <f>TEXT((A218),"YYYY")</f>
        <v>2023</v>
      </c>
    </row>
    <row r="219" spans="1:21" x14ac:dyDescent="0.3">
      <c r="A219" s="3">
        <v>45144</v>
      </c>
      <c r="B219" t="s">
        <v>232</v>
      </c>
      <c r="C219" t="s">
        <v>113</v>
      </c>
      <c r="D219">
        <v>20</v>
      </c>
      <c r="E219">
        <v>82</v>
      </c>
      <c r="F219">
        <v>1640</v>
      </c>
      <c r="G219" t="s">
        <v>105</v>
      </c>
      <c r="H219" t="s">
        <v>51</v>
      </c>
      <c r="I219" t="s">
        <v>232</v>
      </c>
      <c r="J219">
        <v>89.16</v>
      </c>
      <c r="K219">
        <v>11.34</v>
      </c>
      <c r="L219">
        <v>6.12</v>
      </c>
      <c r="M219">
        <v>3</v>
      </c>
      <c r="N219">
        <v>109.62</v>
      </c>
      <c r="O219" t="s">
        <v>113</v>
      </c>
      <c r="P219" t="s">
        <v>449</v>
      </c>
      <c r="Q219" t="s">
        <v>440</v>
      </c>
      <c r="R219" t="s">
        <v>105</v>
      </c>
      <c r="S219">
        <f>E219 - N219</f>
        <v>-27.620000000000005</v>
      </c>
      <c r="T219" s="1">
        <f>S219/E219</f>
        <v>-0.336829268292683</v>
      </c>
      <c r="U219" t="str">
        <f>TEXT((A219),"YYYY")</f>
        <v>2023</v>
      </c>
    </row>
    <row r="220" spans="1:21" x14ac:dyDescent="0.3">
      <c r="A220" s="3">
        <v>45145</v>
      </c>
      <c r="B220" t="s">
        <v>288</v>
      </c>
      <c r="C220" t="s">
        <v>146</v>
      </c>
      <c r="D220">
        <v>6</v>
      </c>
      <c r="E220">
        <v>105.92</v>
      </c>
      <c r="F220">
        <v>635.52</v>
      </c>
      <c r="G220" t="s">
        <v>130</v>
      </c>
      <c r="H220" t="s">
        <v>55</v>
      </c>
      <c r="I220" t="s">
        <v>288</v>
      </c>
      <c r="J220">
        <v>84.86</v>
      </c>
      <c r="K220">
        <v>8.58</v>
      </c>
      <c r="L220">
        <v>1.78</v>
      </c>
      <c r="M220">
        <v>4.79</v>
      </c>
      <c r="N220">
        <v>100.01</v>
      </c>
      <c r="O220" t="s">
        <v>146</v>
      </c>
      <c r="P220" t="s">
        <v>470</v>
      </c>
      <c r="Q220" t="s">
        <v>448</v>
      </c>
      <c r="R220" t="s">
        <v>130</v>
      </c>
      <c r="S220">
        <f>E220 - N220</f>
        <v>5.9099999999999966</v>
      </c>
      <c r="T220" s="1">
        <f>S220/E220</f>
        <v>5.5796827794561903E-2</v>
      </c>
      <c r="U220" t="str">
        <f>TEXT((A220),"YYYY")</f>
        <v>2023</v>
      </c>
    </row>
    <row r="221" spans="1:21" x14ac:dyDescent="0.3">
      <c r="A221" s="3">
        <v>45146</v>
      </c>
      <c r="B221" t="s">
        <v>269</v>
      </c>
      <c r="C221" t="s">
        <v>353</v>
      </c>
      <c r="D221">
        <v>34</v>
      </c>
      <c r="E221">
        <v>184.06</v>
      </c>
      <c r="F221">
        <v>6258.04</v>
      </c>
      <c r="G221" t="s">
        <v>105</v>
      </c>
      <c r="H221" t="s">
        <v>1</v>
      </c>
      <c r="I221" t="s">
        <v>269</v>
      </c>
      <c r="J221">
        <v>28.26</v>
      </c>
      <c r="K221">
        <v>9.35</v>
      </c>
      <c r="L221">
        <v>6.61</v>
      </c>
      <c r="M221">
        <v>4.2</v>
      </c>
      <c r="N221">
        <v>48.42</v>
      </c>
      <c r="O221" t="s">
        <v>353</v>
      </c>
      <c r="P221" t="s">
        <v>454</v>
      </c>
      <c r="Q221" t="s">
        <v>440</v>
      </c>
      <c r="R221" t="s">
        <v>105</v>
      </c>
      <c r="S221">
        <f>E221 - N221</f>
        <v>135.63999999999999</v>
      </c>
      <c r="T221" s="1">
        <f>S221/E221</f>
        <v>0.7369336086058893</v>
      </c>
      <c r="U221" t="str">
        <f>TEXT((A221),"YYYY")</f>
        <v>2023</v>
      </c>
    </row>
    <row r="222" spans="1:21" x14ac:dyDescent="0.3">
      <c r="A222" s="3">
        <v>45147</v>
      </c>
      <c r="B222" t="s">
        <v>294</v>
      </c>
      <c r="C222" t="s">
        <v>278</v>
      </c>
      <c r="D222">
        <v>42</v>
      </c>
      <c r="E222">
        <v>104.44</v>
      </c>
      <c r="F222">
        <v>4386.4799999999996</v>
      </c>
      <c r="G222" t="s">
        <v>6</v>
      </c>
      <c r="H222" t="s">
        <v>120</v>
      </c>
      <c r="I222" t="s">
        <v>294</v>
      </c>
      <c r="J222">
        <v>82.53</v>
      </c>
      <c r="K222">
        <v>9.7899999999999991</v>
      </c>
      <c r="L222">
        <v>4.0999999999999996</v>
      </c>
      <c r="M222">
        <v>0.9</v>
      </c>
      <c r="N222">
        <v>97.32</v>
      </c>
      <c r="O222" t="s">
        <v>278</v>
      </c>
      <c r="P222" t="s">
        <v>459</v>
      </c>
      <c r="Q222" t="s">
        <v>443</v>
      </c>
      <c r="R222" t="s">
        <v>6</v>
      </c>
      <c r="S222">
        <f>E222 - N222</f>
        <v>7.1200000000000045</v>
      </c>
      <c r="T222" s="1">
        <f>S222/E222</f>
        <v>6.81731137495213E-2</v>
      </c>
      <c r="U222" t="str">
        <f>TEXT((A222),"YYYY")</f>
        <v>2023</v>
      </c>
    </row>
    <row r="223" spans="1:21" x14ac:dyDescent="0.3">
      <c r="A223" s="3">
        <v>45148</v>
      </c>
      <c r="B223" t="s">
        <v>79</v>
      </c>
      <c r="C223" t="s">
        <v>231</v>
      </c>
      <c r="D223">
        <v>2</v>
      </c>
      <c r="E223">
        <v>387.29</v>
      </c>
      <c r="F223">
        <v>774.58</v>
      </c>
      <c r="G223" t="s">
        <v>2</v>
      </c>
      <c r="H223" t="s">
        <v>80</v>
      </c>
      <c r="I223" t="s">
        <v>79</v>
      </c>
      <c r="J223">
        <v>199.27</v>
      </c>
      <c r="K223">
        <v>11.88</v>
      </c>
      <c r="L223">
        <v>8.77</v>
      </c>
      <c r="M223">
        <v>3.98</v>
      </c>
      <c r="N223">
        <v>223.9</v>
      </c>
      <c r="O223" t="s">
        <v>231</v>
      </c>
      <c r="P223" t="s">
        <v>474</v>
      </c>
      <c r="Q223" t="s">
        <v>448</v>
      </c>
      <c r="R223" t="s">
        <v>2</v>
      </c>
      <c r="S223">
        <f>E223 - N223</f>
        <v>163.39000000000001</v>
      </c>
      <c r="T223" s="1">
        <f>S223/E223</f>
        <v>0.42188024477781511</v>
      </c>
      <c r="U223" t="str">
        <f>TEXT((A223),"YYYY")</f>
        <v>2023</v>
      </c>
    </row>
    <row r="224" spans="1:21" x14ac:dyDescent="0.3">
      <c r="A224" s="3">
        <v>45149</v>
      </c>
      <c r="B224" t="s">
        <v>107</v>
      </c>
      <c r="C224" t="s">
        <v>57</v>
      </c>
      <c r="D224">
        <v>30</v>
      </c>
      <c r="E224">
        <v>381.38</v>
      </c>
      <c r="F224">
        <v>11441.4</v>
      </c>
      <c r="G224" t="s">
        <v>56</v>
      </c>
      <c r="H224" t="s">
        <v>67</v>
      </c>
      <c r="I224" t="s">
        <v>107</v>
      </c>
      <c r="J224">
        <v>122.87</v>
      </c>
      <c r="K224">
        <v>13.7</v>
      </c>
      <c r="L224">
        <v>8.5299999999999994</v>
      </c>
      <c r="M224">
        <v>0.19</v>
      </c>
      <c r="N224">
        <v>145.29</v>
      </c>
      <c r="O224" t="s">
        <v>57</v>
      </c>
      <c r="P224" t="s">
        <v>455</v>
      </c>
      <c r="Q224" t="s">
        <v>448</v>
      </c>
      <c r="R224" t="s">
        <v>56</v>
      </c>
      <c r="S224">
        <f>E224 - N224</f>
        <v>236.09</v>
      </c>
      <c r="T224" s="1">
        <f>S224/E224</f>
        <v>0.6190413760553779</v>
      </c>
      <c r="U224" t="str">
        <f>TEXT((A224),"YYYY")</f>
        <v>2023</v>
      </c>
    </row>
    <row r="225" spans="1:21" x14ac:dyDescent="0.3">
      <c r="A225" s="3">
        <v>45150</v>
      </c>
      <c r="B225" t="s">
        <v>149</v>
      </c>
      <c r="C225" t="s">
        <v>339</v>
      </c>
      <c r="D225">
        <v>9</v>
      </c>
      <c r="E225">
        <v>167.64</v>
      </c>
      <c r="F225">
        <v>1508.76</v>
      </c>
      <c r="G225" t="s">
        <v>2</v>
      </c>
      <c r="H225" t="s">
        <v>11</v>
      </c>
      <c r="I225" t="s">
        <v>149</v>
      </c>
      <c r="J225">
        <v>125.26</v>
      </c>
      <c r="K225">
        <v>5.74</v>
      </c>
      <c r="L225">
        <v>1.68</v>
      </c>
      <c r="M225">
        <v>0.83</v>
      </c>
      <c r="N225">
        <v>133.51</v>
      </c>
      <c r="O225" t="s">
        <v>339</v>
      </c>
      <c r="P225" t="s">
        <v>447</v>
      </c>
      <c r="Q225" t="s">
        <v>443</v>
      </c>
      <c r="R225" t="s">
        <v>2</v>
      </c>
      <c r="S225">
        <f>E225 - N225</f>
        <v>34.129999999999995</v>
      </c>
      <c r="T225" s="1">
        <f>S225/E225</f>
        <v>0.203591028394178</v>
      </c>
      <c r="U225" t="str">
        <f>TEXT((A225),"YYYY")</f>
        <v>2023</v>
      </c>
    </row>
    <row r="226" spans="1:21" x14ac:dyDescent="0.3">
      <c r="A226" s="3">
        <v>45151</v>
      </c>
      <c r="B226" t="s">
        <v>333</v>
      </c>
      <c r="C226" t="s">
        <v>272</v>
      </c>
      <c r="D226">
        <v>27</v>
      </c>
      <c r="E226">
        <v>273.91000000000003</v>
      </c>
      <c r="F226">
        <v>7395.57</v>
      </c>
      <c r="G226" t="s">
        <v>26</v>
      </c>
      <c r="H226" t="s">
        <v>174</v>
      </c>
      <c r="I226" t="s">
        <v>333</v>
      </c>
      <c r="J226">
        <v>125.33</v>
      </c>
      <c r="K226">
        <v>13.8</v>
      </c>
      <c r="L226">
        <v>9.11</v>
      </c>
      <c r="M226">
        <v>0.55000000000000004</v>
      </c>
      <c r="N226">
        <v>148.79</v>
      </c>
      <c r="O226" t="s">
        <v>272</v>
      </c>
      <c r="P226" t="s">
        <v>456</v>
      </c>
      <c r="Q226" t="s">
        <v>448</v>
      </c>
      <c r="R226" t="s">
        <v>26</v>
      </c>
      <c r="S226">
        <f>E226 - N226</f>
        <v>125.12000000000003</v>
      </c>
      <c r="T226" s="1">
        <f>S226/E226</f>
        <v>0.45679237705815789</v>
      </c>
      <c r="U226" t="str">
        <f>TEXT((A226),"YYYY")</f>
        <v>2023</v>
      </c>
    </row>
    <row r="227" spans="1:21" x14ac:dyDescent="0.3">
      <c r="A227" s="3">
        <v>45152</v>
      </c>
      <c r="B227" t="s">
        <v>125</v>
      </c>
      <c r="C227" t="s">
        <v>44</v>
      </c>
      <c r="D227">
        <v>42</v>
      </c>
      <c r="E227">
        <v>236.81</v>
      </c>
      <c r="F227">
        <v>9946.02</v>
      </c>
      <c r="G227" t="s">
        <v>8</v>
      </c>
      <c r="H227" t="s">
        <v>67</v>
      </c>
      <c r="I227" t="s">
        <v>125</v>
      </c>
      <c r="J227">
        <v>116.2</v>
      </c>
      <c r="K227">
        <v>3.01</v>
      </c>
      <c r="L227">
        <v>7.83</v>
      </c>
      <c r="M227">
        <v>4.09</v>
      </c>
      <c r="N227">
        <v>131.13</v>
      </c>
      <c r="O227" t="s">
        <v>44</v>
      </c>
      <c r="P227" t="s">
        <v>453</v>
      </c>
      <c r="Q227" t="s">
        <v>443</v>
      </c>
      <c r="R227" t="s">
        <v>8</v>
      </c>
      <c r="S227">
        <f>E227 - N227</f>
        <v>105.68</v>
      </c>
      <c r="T227" s="1">
        <f>S227/E227</f>
        <v>0.44626493813605844</v>
      </c>
      <c r="U227" t="str">
        <f>TEXT((A227),"YYYY")</f>
        <v>2023</v>
      </c>
    </row>
    <row r="228" spans="1:21" x14ac:dyDescent="0.3">
      <c r="A228" s="3">
        <v>45153</v>
      </c>
      <c r="B228" t="s">
        <v>276</v>
      </c>
      <c r="C228" t="s">
        <v>228</v>
      </c>
      <c r="D228">
        <v>34</v>
      </c>
      <c r="E228">
        <v>335.46</v>
      </c>
      <c r="F228">
        <v>11405.64</v>
      </c>
      <c r="G228" t="s">
        <v>16</v>
      </c>
      <c r="H228" t="s">
        <v>34</v>
      </c>
      <c r="I228" t="s">
        <v>276</v>
      </c>
      <c r="J228">
        <v>156.26</v>
      </c>
      <c r="K228">
        <v>9.51</v>
      </c>
      <c r="L228">
        <v>7.48</v>
      </c>
      <c r="M228">
        <v>4.32</v>
      </c>
      <c r="N228">
        <v>177.57</v>
      </c>
      <c r="O228" t="s">
        <v>228</v>
      </c>
      <c r="P228" t="s">
        <v>458</v>
      </c>
      <c r="Q228" t="s">
        <v>443</v>
      </c>
      <c r="R228" t="s">
        <v>16</v>
      </c>
      <c r="S228">
        <f>E228 - N228</f>
        <v>157.88999999999999</v>
      </c>
      <c r="T228" s="1">
        <f>S228/E228</f>
        <v>0.47066714362368089</v>
      </c>
      <c r="U228" t="str">
        <f>TEXT((A228),"YYYY")</f>
        <v>2023</v>
      </c>
    </row>
    <row r="229" spans="1:21" x14ac:dyDescent="0.3">
      <c r="A229" s="3">
        <v>45154</v>
      </c>
      <c r="B229" t="s">
        <v>203</v>
      </c>
      <c r="C229" t="s">
        <v>327</v>
      </c>
      <c r="D229">
        <v>40</v>
      </c>
      <c r="E229">
        <v>269.61</v>
      </c>
      <c r="F229">
        <v>10784.4</v>
      </c>
      <c r="G229" t="s">
        <v>31</v>
      </c>
      <c r="H229" t="s">
        <v>193</v>
      </c>
      <c r="I229" t="s">
        <v>203</v>
      </c>
      <c r="J229">
        <v>143.85</v>
      </c>
      <c r="K229">
        <v>10.93</v>
      </c>
      <c r="L229">
        <v>1.3</v>
      </c>
      <c r="M229">
        <v>3.25</v>
      </c>
      <c r="N229">
        <v>159.33000000000001</v>
      </c>
      <c r="O229" t="s">
        <v>327</v>
      </c>
      <c r="P229" t="s">
        <v>462</v>
      </c>
      <c r="Q229" t="s">
        <v>440</v>
      </c>
      <c r="R229" t="s">
        <v>31</v>
      </c>
      <c r="S229">
        <f>E229 - N229</f>
        <v>110.28</v>
      </c>
      <c r="T229" s="1">
        <f>S229/E229</f>
        <v>0.40903527317236005</v>
      </c>
      <c r="U229" t="str">
        <f>TEXT((A229),"YYYY")</f>
        <v>2023</v>
      </c>
    </row>
    <row r="230" spans="1:21" x14ac:dyDescent="0.3">
      <c r="A230" s="3">
        <v>45155</v>
      </c>
      <c r="B230" t="s">
        <v>95</v>
      </c>
      <c r="C230" t="s">
        <v>335</v>
      </c>
      <c r="D230">
        <v>24</v>
      </c>
      <c r="E230">
        <v>50.09</v>
      </c>
      <c r="F230">
        <v>1202.1600000000001</v>
      </c>
      <c r="G230" t="s">
        <v>87</v>
      </c>
      <c r="H230" t="s">
        <v>96</v>
      </c>
      <c r="I230" t="s">
        <v>95</v>
      </c>
      <c r="J230">
        <v>169.65</v>
      </c>
      <c r="K230">
        <v>9.06</v>
      </c>
      <c r="L230">
        <v>3.26</v>
      </c>
      <c r="M230">
        <v>0.8</v>
      </c>
      <c r="N230">
        <v>182.77</v>
      </c>
      <c r="O230" t="s">
        <v>335</v>
      </c>
      <c r="P230" t="s">
        <v>476</v>
      </c>
      <c r="Q230" t="s">
        <v>443</v>
      </c>
      <c r="R230" t="s">
        <v>87</v>
      </c>
      <c r="S230">
        <f>E230 - N230</f>
        <v>-132.68</v>
      </c>
      <c r="T230" s="1">
        <f>S230/E230</f>
        <v>-2.6488321022160113</v>
      </c>
      <c r="U230" t="str">
        <f>TEXT((A230),"YYYY")</f>
        <v>2023</v>
      </c>
    </row>
    <row r="231" spans="1:21" x14ac:dyDescent="0.3">
      <c r="A231" s="3">
        <v>45156</v>
      </c>
      <c r="B231" t="s">
        <v>180</v>
      </c>
      <c r="C231" t="s">
        <v>358</v>
      </c>
      <c r="D231">
        <v>49</v>
      </c>
      <c r="E231">
        <v>317.11</v>
      </c>
      <c r="F231">
        <v>15538.39</v>
      </c>
      <c r="G231" t="s">
        <v>2</v>
      </c>
      <c r="H231" t="s">
        <v>22</v>
      </c>
      <c r="I231" t="s">
        <v>180</v>
      </c>
      <c r="J231">
        <v>91.4</v>
      </c>
      <c r="K231">
        <v>7.16</v>
      </c>
      <c r="L231">
        <v>3.8</v>
      </c>
      <c r="M231">
        <v>2.21</v>
      </c>
      <c r="N231">
        <v>104.57</v>
      </c>
      <c r="O231" t="s">
        <v>358</v>
      </c>
      <c r="P231" t="s">
        <v>451</v>
      </c>
      <c r="Q231" t="s">
        <v>448</v>
      </c>
      <c r="R231" t="s">
        <v>2</v>
      </c>
      <c r="S231">
        <f>E231 - N231</f>
        <v>212.54000000000002</v>
      </c>
      <c r="T231" s="1">
        <f>S231/E231</f>
        <v>0.67024061051370187</v>
      </c>
      <c r="U231" t="str">
        <f>TEXT((A231),"YYYY")</f>
        <v>2023</v>
      </c>
    </row>
    <row r="232" spans="1:21" x14ac:dyDescent="0.3">
      <c r="A232" s="3">
        <v>45157</v>
      </c>
      <c r="B232" t="s">
        <v>378</v>
      </c>
      <c r="C232" t="s">
        <v>353</v>
      </c>
      <c r="D232">
        <v>17</v>
      </c>
      <c r="E232">
        <v>311.39999999999998</v>
      </c>
      <c r="F232">
        <v>5293.8</v>
      </c>
      <c r="G232" t="s">
        <v>105</v>
      </c>
      <c r="H232" t="s">
        <v>101</v>
      </c>
      <c r="I232" t="s">
        <v>378</v>
      </c>
      <c r="J232">
        <v>153.38</v>
      </c>
      <c r="K232">
        <v>9.9</v>
      </c>
      <c r="L232">
        <v>6.29</v>
      </c>
      <c r="M232">
        <v>2.4</v>
      </c>
      <c r="N232">
        <v>171.97</v>
      </c>
      <c r="O232" t="s">
        <v>353</v>
      </c>
      <c r="P232" t="s">
        <v>454</v>
      </c>
      <c r="Q232" t="s">
        <v>440</v>
      </c>
      <c r="R232" t="s">
        <v>105</v>
      </c>
      <c r="S232">
        <f>E232 - N232</f>
        <v>139.42999999999998</v>
      </c>
      <c r="T232" s="1">
        <f>S232/E232</f>
        <v>0.44775208734746302</v>
      </c>
      <c r="U232" t="str">
        <f>TEXT((A232),"YYYY")</f>
        <v>2023</v>
      </c>
    </row>
    <row r="233" spans="1:21" x14ac:dyDescent="0.3">
      <c r="A233" s="3">
        <v>45158</v>
      </c>
      <c r="B233" t="s">
        <v>388</v>
      </c>
      <c r="C233" t="s">
        <v>253</v>
      </c>
      <c r="D233">
        <v>29</v>
      </c>
      <c r="E233">
        <v>228.4</v>
      </c>
      <c r="F233">
        <v>6623.6</v>
      </c>
      <c r="G233" t="s">
        <v>8</v>
      </c>
      <c r="H233" t="s">
        <v>11</v>
      </c>
      <c r="I233" t="s">
        <v>388</v>
      </c>
      <c r="J233">
        <v>112.4</v>
      </c>
      <c r="K233">
        <v>4.37</v>
      </c>
      <c r="L233">
        <v>2.98</v>
      </c>
      <c r="M233">
        <v>4.0199999999999996</v>
      </c>
      <c r="N233">
        <v>123.77</v>
      </c>
      <c r="O233" t="s">
        <v>253</v>
      </c>
      <c r="P233" t="s">
        <v>467</v>
      </c>
      <c r="Q233" t="s">
        <v>440</v>
      </c>
      <c r="R233" t="s">
        <v>8</v>
      </c>
      <c r="S233">
        <f>E233 - N233</f>
        <v>104.63000000000001</v>
      </c>
      <c r="T233" s="1">
        <f>S233/E233</f>
        <v>0.45809982486865153</v>
      </c>
      <c r="U233" t="str">
        <f>TEXT((A233),"YYYY")</f>
        <v>2023</v>
      </c>
    </row>
    <row r="234" spans="1:21" x14ac:dyDescent="0.3">
      <c r="A234" s="3">
        <v>45159</v>
      </c>
      <c r="B234" t="s">
        <v>389</v>
      </c>
      <c r="C234" t="s">
        <v>249</v>
      </c>
      <c r="D234">
        <v>36</v>
      </c>
      <c r="E234">
        <v>366.02</v>
      </c>
      <c r="F234">
        <v>13176.72</v>
      </c>
      <c r="G234" t="s">
        <v>105</v>
      </c>
      <c r="H234" t="s">
        <v>75</v>
      </c>
      <c r="I234" t="s">
        <v>389</v>
      </c>
      <c r="J234">
        <v>182.57</v>
      </c>
      <c r="K234">
        <v>11.19</v>
      </c>
      <c r="L234">
        <v>7.94</v>
      </c>
      <c r="M234">
        <v>4.0999999999999996</v>
      </c>
      <c r="N234">
        <v>205.8</v>
      </c>
      <c r="O234" t="s">
        <v>249</v>
      </c>
      <c r="P234" t="s">
        <v>475</v>
      </c>
      <c r="Q234" t="s">
        <v>448</v>
      </c>
      <c r="R234" t="s">
        <v>105</v>
      </c>
      <c r="S234">
        <f>E234 - N234</f>
        <v>160.21999999999997</v>
      </c>
      <c r="T234" s="1">
        <f>S234/E234</f>
        <v>0.43773564286104577</v>
      </c>
      <c r="U234" t="str">
        <f>TEXT((A234),"YYYY")</f>
        <v>2023</v>
      </c>
    </row>
    <row r="235" spans="1:21" x14ac:dyDescent="0.3">
      <c r="A235" s="3">
        <v>45160</v>
      </c>
      <c r="B235" t="s">
        <v>248</v>
      </c>
      <c r="C235" t="s">
        <v>339</v>
      </c>
      <c r="D235">
        <v>12</v>
      </c>
      <c r="E235">
        <v>367.96</v>
      </c>
      <c r="F235">
        <v>4415.5200000000004</v>
      </c>
      <c r="G235" t="s">
        <v>2</v>
      </c>
      <c r="H235" t="s">
        <v>193</v>
      </c>
      <c r="I235" t="s">
        <v>248</v>
      </c>
      <c r="J235">
        <v>106.47</v>
      </c>
      <c r="K235">
        <v>7.31</v>
      </c>
      <c r="L235">
        <v>9.77</v>
      </c>
      <c r="M235">
        <v>1.96</v>
      </c>
      <c r="N235">
        <v>125.51</v>
      </c>
      <c r="O235" t="s">
        <v>339</v>
      </c>
      <c r="P235" t="s">
        <v>447</v>
      </c>
      <c r="Q235" t="s">
        <v>443</v>
      </c>
      <c r="R235" t="s">
        <v>2</v>
      </c>
      <c r="S235">
        <f>E235 - N235</f>
        <v>242.45</v>
      </c>
      <c r="T235" s="1">
        <f>S235/E235</f>
        <v>0.65890314164583108</v>
      </c>
      <c r="U235" t="str">
        <f>TEXT((A235),"YYYY")</f>
        <v>2023</v>
      </c>
    </row>
    <row r="236" spans="1:21" x14ac:dyDescent="0.3">
      <c r="A236" s="3">
        <v>45161</v>
      </c>
      <c r="B236" t="s">
        <v>300</v>
      </c>
      <c r="C236" t="s">
        <v>352</v>
      </c>
      <c r="D236">
        <v>31</v>
      </c>
      <c r="E236">
        <v>233.37</v>
      </c>
      <c r="F236">
        <v>7234.47</v>
      </c>
      <c r="G236" t="s">
        <v>110</v>
      </c>
      <c r="H236" t="s">
        <v>51</v>
      </c>
      <c r="I236" t="s">
        <v>300</v>
      </c>
      <c r="J236">
        <v>62.6</v>
      </c>
      <c r="K236">
        <v>5.03</v>
      </c>
      <c r="L236">
        <v>6.02</v>
      </c>
      <c r="M236">
        <v>2.13</v>
      </c>
      <c r="N236">
        <v>75.78</v>
      </c>
      <c r="O236" t="s">
        <v>352</v>
      </c>
      <c r="P236" t="s">
        <v>480</v>
      </c>
      <c r="Q236" t="s">
        <v>448</v>
      </c>
      <c r="R236" t="s">
        <v>110</v>
      </c>
      <c r="S236">
        <f>E236 - N236</f>
        <v>157.59</v>
      </c>
      <c r="T236" s="1">
        <f>S236/E236</f>
        <v>0.67527959892016964</v>
      </c>
      <c r="U236" t="str">
        <f>TEXT((A236),"YYYY")</f>
        <v>2023</v>
      </c>
    </row>
    <row r="237" spans="1:21" x14ac:dyDescent="0.3">
      <c r="A237" s="3">
        <v>45162</v>
      </c>
      <c r="B237" t="s">
        <v>60</v>
      </c>
      <c r="C237" t="s">
        <v>210</v>
      </c>
      <c r="D237">
        <v>49</v>
      </c>
      <c r="E237">
        <v>262.8</v>
      </c>
      <c r="F237">
        <v>12877.2</v>
      </c>
      <c r="G237" t="s">
        <v>23</v>
      </c>
      <c r="H237" t="s">
        <v>22</v>
      </c>
      <c r="I237" t="s">
        <v>60</v>
      </c>
      <c r="J237">
        <v>152.66999999999999</v>
      </c>
      <c r="K237">
        <v>11.37</v>
      </c>
      <c r="L237">
        <v>5.19</v>
      </c>
      <c r="M237">
        <v>0.27</v>
      </c>
      <c r="N237">
        <v>169.5</v>
      </c>
      <c r="O237" t="s">
        <v>210</v>
      </c>
      <c r="P237" t="s">
        <v>450</v>
      </c>
      <c r="Q237" t="s">
        <v>448</v>
      </c>
      <c r="R237" t="s">
        <v>23</v>
      </c>
      <c r="S237">
        <f>E237 - N237</f>
        <v>93.300000000000011</v>
      </c>
      <c r="T237" s="1">
        <f>S237/E237</f>
        <v>0.35502283105022836</v>
      </c>
      <c r="U237" t="str">
        <f>TEXT((A237),"YYYY")</f>
        <v>2023</v>
      </c>
    </row>
    <row r="238" spans="1:21" x14ac:dyDescent="0.3">
      <c r="A238" s="3">
        <v>45163</v>
      </c>
      <c r="B238" t="s">
        <v>365</v>
      </c>
      <c r="C238" t="s">
        <v>331</v>
      </c>
      <c r="D238">
        <v>9</v>
      </c>
      <c r="E238">
        <v>398.78</v>
      </c>
      <c r="F238">
        <v>3589.02</v>
      </c>
      <c r="G238" t="s">
        <v>134</v>
      </c>
      <c r="H238" t="s">
        <v>19</v>
      </c>
      <c r="I238" t="s">
        <v>365</v>
      </c>
      <c r="J238">
        <v>197.35</v>
      </c>
      <c r="K238">
        <v>14.13</v>
      </c>
      <c r="L238">
        <v>8.02</v>
      </c>
      <c r="M238">
        <v>1.36</v>
      </c>
      <c r="N238">
        <v>220.86</v>
      </c>
      <c r="O238" t="s">
        <v>331</v>
      </c>
      <c r="P238" t="s">
        <v>458</v>
      </c>
      <c r="Q238" t="s">
        <v>448</v>
      </c>
      <c r="R238" t="s">
        <v>134</v>
      </c>
      <c r="S238">
        <f>E238 - N238</f>
        <v>177.91999999999996</v>
      </c>
      <c r="T238" s="1">
        <f>S238/E238</f>
        <v>0.44616079041075274</v>
      </c>
      <c r="U238" t="str">
        <f>TEXT((A238),"YYYY")</f>
        <v>2023</v>
      </c>
    </row>
    <row r="239" spans="1:21" x14ac:dyDescent="0.3">
      <c r="A239" s="3">
        <v>45164</v>
      </c>
      <c r="B239" t="s">
        <v>33</v>
      </c>
      <c r="C239" t="s">
        <v>217</v>
      </c>
      <c r="D239">
        <v>19</v>
      </c>
      <c r="E239">
        <v>154.59</v>
      </c>
      <c r="F239">
        <v>2937.21</v>
      </c>
      <c r="G239" t="s">
        <v>52</v>
      </c>
      <c r="H239" t="s">
        <v>34</v>
      </c>
      <c r="I239" t="s">
        <v>33</v>
      </c>
      <c r="J239">
        <v>43.97</v>
      </c>
      <c r="K239">
        <v>4.62</v>
      </c>
      <c r="L239">
        <v>9.1999999999999993</v>
      </c>
      <c r="M239">
        <v>1.3</v>
      </c>
      <c r="N239">
        <v>59.09</v>
      </c>
      <c r="O239" t="s">
        <v>217</v>
      </c>
      <c r="P239" t="s">
        <v>452</v>
      </c>
      <c r="Q239" t="s">
        <v>440</v>
      </c>
      <c r="R239" t="s">
        <v>52</v>
      </c>
      <c r="S239">
        <f>E239 - N239</f>
        <v>95.5</v>
      </c>
      <c r="T239" s="1">
        <f>S239/E239</f>
        <v>0.61776311533734396</v>
      </c>
      <c r="U239" t="str">
        <f>TEXT((A239),"YYYY")</f>
        <v>2023</v>
      </c>
    </row>
    <row r="240" spans="1:21" x14ac:dyDescent="0.3">
      <c r="A240" s="3">
        <v>45165</v>
      </c>
      <c r="B240" t="s">
        <v>115</v>
      </c>
      <c r="C240" t="s">
        <v>118</v>
      </c>
      <c r="D240">
        <v>46</v>
      </c>
      <c r="E240">
        <v>163.62</v>
      </c>
      <c r="F240">
        <v>7526.52</v>
      </c>
      <c r="G240" t="s">
        <v>81</v>
      </c>
      <c r="H240" t="s">
        <v>99</v>
      </c>
      <c r="I240" t="s">
        <v>115</v>
      </c>
      <c r="J240">
        <v>168.1</v>
      </c>
      <c r="K240">
        <v>8.48</v>
      </c>
      <c r="L240">
        <v>7.43</v>
      </c>
      <c r="M240">
        <v>1.36</v>
      </c>
      <c r="N240">
        <v>185.37</v>
      </c>
      <c r="O240" t="s">
        <v>118</v>
      </c>
      <c r="P240" t="s">
        <v>444</v>
      </c>
      <c r="Q240" t="s">
        <v>443</v>
      </c>
      <c r="R240" t="s">
        <v>81</v>
      </c>
      <c r="S240">
        <f>E240 - N240</f>
        <v>-21.75</v>
      </c>
      <c r="T240" s="1">
        <f>S240/E240</f>
        <v>-0.13292995966263293</v>
      </c>
      <c r="U240" t="str">
        <f>TEXT((A240),"YYYY")</f>
        <v>2023</v>
      </c>
    </row>
    <row r="241" spans="1:21" x14ac:dyDescent="0.3">
      <c r="A241" s="3">
        <v>45166</v>
      </c>
      <c r="B241" t="s">
        <v>153</v>
      </c>
      <c r="C241" t="s">
        <v>73</v>
      </c>
      <c r="D241">
        <v>46</v>
      </c>
      <c r="E241">
        <v>113.97</v>
      </c>
      <c r="F241">
        <v>5242.62</v>
      </c>
      <c r="G241" t="s">
        <v>23</v>
      </c>
      <c r="H241" t="s">
        <v>75</v>
      </c>
      <c r="I241" t="s">
        <v>153</v>
      </c>
      <c r="J241">
        <v>145.58000000000001</v>
      </c>
      <c r="K241">
        <v>13.85</v>
      </c>
      <c r="L241">
        <v>1.02</v>
      </c>
      <c r="M241">
        <v>3.54</v>
      </c>
      <c r="N241">
        <v>163.99</v>
      </c>
      <c r="O241" t="s">
        <v>73</v>
      </c>
      <c r="P241" t="s">
        <v>447</v>
      </c>
      <c r="Q241" t="s">
        <v>448</v>
      </c>
      <c r="R241" t="s">
        <v>23</v>
      </c>
      <c r="S241">
        <f>E241 - N241</f>
        <v>-50.02000000000001</v>
      </c>
      <c r="T241" s="1">
        <f>S241/E241</f>
        <v>-0.43888742651574986</v>
      </c>
      <c r="U241" t="str">
        <f>TEXT((A241),"YYYY")</f>
        <v>2023</v>
      </c>
    </row>
    <row r="242" spans="1:21" x14ac:dyDescent="0.3">
      <c r="A242" s="3">
        <v>45167</v>
      </c>
      <c r="B242" t="s">
        <v>293</v>
      </c>
      <c r="C242" t="s">
        <v>68</v>
      </c>
      <c r="D242">
        <v>17</v>
      </c>
      <c r="E242">
        <v>363.55</v>
      </c>
      <c r="F242">
        <v>6180.35</v>
      </c>
      <c r="G242" t="s">
        <v>56</v>
      </c>
      <c r="H242" t="s">
        <v>5</v>
      </c>
      <c r="I242" t="s">
        <v>293</v>
      </c>
      <c r="J242">
        <v>176.04</v>
      </c>
      <c r="K242">
        <v>11.75</v>
      </c>
      <c r="L242">
        <v>3.23</v>
      </c>
      <c r="M242">
        <v>2.8</v>
      </c>
      <c r="N242">
        <v>193.82</v>
      </c>
      <c r="O242" t="s">
        <v>68</v>
      </c>
      <c r="P242" t="s">
        <v>444</v>
      </c>
      <c r="Q242" t="s">
        <v>440</v>
      </c>
      <c r="R242" t="s">
        <v>56</v>
      </c>
      <c r="S242">
        <f>E242 - N242</f>
        <v>169.73000000000002</v>
      </c>
      <c r="T242" s="1">
        <f>S242/E242</f>
        <v>0.46686838124054464</v>
      </c>
      <c r="U242" t="str">
        <f>TEXT((A242),"YYYY")</f>
        <v>2023</v>
      </c>
    </row>
    <row r="243" spans="1:21" x14ac:dyDescent="0.3">
      <c r="A243" s="3">
        <v>45168</v>
      </c>
      <c r="B243" t="s">
        <v>14</v>
      </c>
      <c r="C243" t="s">
        <v>187</v>
      </c>
      <c r="D243">
        <v>2</v>
      </c>
      <c r="E243">
        <v>310.57</v>
      </c>
      <c r="F243">
        <v>621.14</v>
      </c>
      <c r="G243" t="s">
        <v>26</v>
      </c>
      <c r="H243" t="s">
        <v>15</v>
      </c>
      <c r="I243" t="s">
        <v>14</v>
      </c>
      <c r="J243">
        <v>67.87</v>
      </c>
      <c r="K243">
        <v>3.13</v>
      </c>
      <c r="L243">
        <v>3.92</v>
      </c>
      <c r="M243">
        <v>0.18</v>
      </c>
      <c r="N243">
        <v>75.099999999999994</v>
      </c>
      <c r="O243" t="s">
        <v>187</v>
      </c>
      <c r="P243" t="s">
        <v>474</v>
      </c>
      <c r="Q243" t="s">
        <v>443</v>
      </c>
      <c r="R243" t="s">
        <v>26</v>
      </c>
      <c r="S243">
        <f>E243 - N243</f>
        <v>235.47</v>
      </c>
      <c r="T243" s="1">
        <f>S243/E243</f>
        <v>0.75818656019576913</v>
      </c>
      <c r="U243" t="str">
        <f>TEXT((A243),"YYYY")</f>
        <v>2023</v>
      </c>
    </row>
    <row r="244" spans="1:21" x14ac:dyDescent="0.3">
      <c r="A244" s="3">
        <v>45169</v>
      </c>
      <c r="B244" t="s">
        <v>186</v>
      </c>
      <c r="C244" t="s">
        <v>97</v>
      </c>
      <c r="D244">
        <v>40</v>
      </c>
      <c r="E244">
        <v>86.97</v>
      </c>
      <c r="F244">
        <v>3478.8</v>
      </c>
      <c r="G244" t="s">
        <v>6</v>
      </c>
      <c r="H244" t="s">
        <v>5</v>
      </c>
      <c r="I244" t="s">
        <v>186</v>
      </c>
      <c r="J244">
        <v>160.63</v>
      </c>
      <c r="K244">
        <v>14.82</v>
      </c>
      <c r="L244">
        <v>8.09</v>
      </c>
      <c r="M244">
        <v>3.66</v>
      </c>
      <c r="N244">
        <v>187.2</v>
      </c>
      <c r="O244" t="s">
        <v>97</v>
      </c>
      <c r="P244" t="s">
        <v>463</v>
      </c>
      <c r="Q244" t="s">
        <v>448</v>
      </c>
      <c r="R244" t="s">
        <v>6</v>
      </c>
      <c r="S244">
        <f>E244 - N244</f>
        <v>-100.22999999999999</v>
      </c>
      <c r="T244" s="1">
        <f>S244/E244</f>
        <v>-1.1524663677130045</v>
      </c>
      <c r="U244" t="str">
        <f>TEXT((A244),"YYYY")</f>
        <v>2023</v>
      </c>
    </row>
    <row r="245" spans="1:21" x14ac:dyDescent="0.3">
      <c r="A245" s="3">
        <v>45170</v>
      </c>
      <c r="B245" t="s">
        <v>129</v>
      </c>
      <c r="C245" t="s">
        <v>328</v>
      </c>
      <c r="D245">
        <v>5</v>
      </c>
      <c r="E245">
        <v>393.62</v>
      </c>
      <c r="F245">
        <v>1968.1</v>
      </c>
      <c r="G245" t="s">
        <v>81</v>
      </c>
      <c r="H245" t="s">
        <v>1</v>
      </c>
      <c r="I245" t="s">
        <v>129</v>
      </c>
      <c r="J245">
        <v>63.4</v>
      </c>
      <c r="K245">
        <v>7.88</v>
      </c>
      <c r="L245">
        <v>5.77</v>
      </c>
      <c r="M245">
        <v>4.41</v>
      </c>
      <c r="N245">
        <v>81.459999999999994</v>
      </c>
      <c r="O245" t="s">
        <v>328</v>
      </c>
      <c r="P245" t="s">
        <v>471</v>
      </c>
      <c r="Q245" t="s">
        <v>448</v>
      </c>
      <c r="R245" t="s">
        <v>81</v>
      </c>
      <c r="S245">
        <f>E245 - N245</f>
        <v>312.16000000000003</v>
      </c>
      <c r="T245" s="1">
        <f>S245/E245</f>
        <v>0.79304913368223162</v>
      </c>
      <c r="U245" t="str">
        <f>TEXT((A245),"YYYY")</f>
        <v>2023</v>
      </c>
    </row>
    <row r="246" spans="1:21" x14ac:dyDescent="0.3">
      <c r="A246" s="3">
        <v>45171</v>
      </c>
      <c r="B246" t="s">
        <v>390</v>
      </c>
      <c r="C246" t="s">
        <v>167</v>
      </c>
      <c r="D246">
        <v>39</v>
      </c>
      <c r="E246">
        <v>305.83999999999997</v>
      </c>
      <c r="F246">
        <v>11927.76</v>
      </c>
      <c r="G246" t="s">
        <v>12</v>
      </c>
      <c r="H246" t="s">
        <v>193</v>
      </c>
      <c r="I246" t="s">
        <v>390</v>
      </c>
      <c r="J246">
        <v>65.66</v>
      </c>
      <c r="K246">
        <v>6.92</v>
      </c>
      <c r="L246">
        <v>6.62</v>
      </c>
      <c r="M246">
        <v>0.26</v>
      </c>
      <c r="N246">
        <v>79.459999999999994</v>
      </c>
      <c r="O246" t="s">
        <v>167</v>
      </c>
      <c r="P246" t="s">
        <v>449</v>
      </c>
      <c r="Q246" t="s">
        <v>443</v>
      </c>
      <c r="R246" t="s">
        <v>12</v>
      </c>
      <c r="S246">
        <f>E246 - N246</f>
        <v>226.38</v>
      </c>
      <c r="T246" s="1">
        <f>S246/E246</f>
        <v>0.74019094951608688</v>
      </c>
      <c r="U246" t="str">
        <f>TEXT((A246),"YYYY")</f>
        <v>2023</v>
      </c>
    </row>
    <row r="247" spans="1:21" x14ac:dyDescent="0.3">
      <c r="A247" s="3">
        <v>45172</v>
      </c>
      <c r="B247" t="s">
        <v>351</v>
      </c>
      <c r="C247" t="s">
        <v>299</v>
      </c>
      <c r="D247">
        <v>48</v>
      </c>
      <c r="E247">
        <v>347.68</v>
      </c>
      <c r="F247">
        <v>16688.64</v>
      </c>
      <c r="G247" t="s">
        <v>23</v>
      </c>
      <c r="H247" t="s">
        <v>78</v>
      </c>
      <c r="I247" t="s">
        <v>351</v>
      </c>
      <c r="J247">
        <v>192.57</v>
      </c>
      <c r="K247">
        <v>12.9</v>
      </c>
      <c r="L247">
        <v>7.49</v>
      </c>
      <c r="M247">
        <v>3.72</v>
      </c>
      <c r="N247">
        <v>216.68</v>
      </c>
      <c r="O247" t="s">
        <v>299</v>
      </c>
      <c r="P247" t="s">
        <v>466</v>
      </c>
      <c r="Q247" t="s">
        <v>448</v>
      </c>
      <c r="R247" t="s">
        <v>23</v>
      </c>
      <c r="S247">
        <f>E247 - N247</f>
        <v>131</v>
      </c>
      <c r="T247" s="1">
        <f>S247/E247</f>
        <v>0.37678324896456511</v>
      </c>
      <c r="U247" t="str">
        <f>TEXT((A247),"YYYY")</f>
        <v>2023</v>
      </c>
    </row>
    <row r="248" spans="1:21" x14ac:dyDescent="0.3">
      <c r="A248" s="3">
        <v>45173</v>
      </c>
      <c r="B248" t="s">
        <v>172</v>
      </c>
      <c r="C248" t="s">
        <v>211</v>
      </c>
      <c r="D248">
        <v>16</v>
      </c>
      <c r="E248">
        <v>66.849999999999994</v>
      </c>
      <c r="F248">
        <v>1069.5999999999999</v>
      </c>
      <c r="G248" t="s">
        <v>87</v>
      </c>
      <c r="H248" t="s">
        <v>67</v>
      </c>
      <c r="I248" t="s">
        <v>172</v>
      </c>
      <c r="J248">
        <v>124.34</v>
      </c>
      <c r="K248">
        <v>14.47</v>
      </c>
      <c r="L248">
        <v>4.72</v>
      </c>
      <c r="M248">
        <v>3.94</v>
      </c>
      <c r="N248">
        <v>147.47</v>
      </c>
      <c r="O248" t="s">
        <v>211</v>
      </c>
      <c r="P248" t="s">
        <v>477</v>
      </c>
      <c r="Q248" t="s">
        <v>443</v>
      </c>
      <c r="R248" t="s">
        <v>87</v>
      </c>
      <c r="S248">
        <f>E248 - N248</f>
        <v>-80.62</v>
      </c>
      <c r="T248" s="1">
        <f>S248/E248</f>
        <v>-1.2059835452505612</v>
      </c>
      <c r="U248" t="str">
        <f>TEXT((A248),"YYYY")</f>
        <v>2023</v>
      </c>
    </row>
    <row r="249" spans="1:21" x14ac:dyDescent="0.3">
      <c r="A249" s="3">
        <v>45174</v>
      </c>
      <c r="B249" t="s">
        <v>375</v>
      </c>
      <c r="C249" t="s">
        <v>275</v>
      </c>
      <c r="D249">
        <v>17</v>
      </c>
      <c r="E249">
        <v>226.74</v>
      </c>
      <c r="F249">
        <v>3854.58</v>
      </c>
      <c r="G249" t="s">
        <v>2</v>
      </c>
      <c r="H249" t="s">
        <v>67</v>
      </c>
      <c r="I249" t="s">
        <v>375</v>
      </c>
      <c r="J249">
        <v>158.1</v>
      </c>
      <c r="K249">
        <v>5.18</v>
      </c>
      <c r="L249">
        <v>3.65</v>
      </c>
      <c r="M249">
        <v>2.9</v>
      </c>
      <c r="N249">
        <v>169.83</v>
      </c>
      <c r="O249" t="s">
        <v>275</v>
      </c>
      <c r="P249" t="s">
        <v>479</v>
      </c>
      <c r="Q249" t="s">
        <v>448</v>
      </c>
      <c r="R249" t="s">
        <v>2</v>
      </c>
      <c r="S249">
        <f>E249 - N249</f>
        <v>56.91</v>
      </c>
      <c r="T249" s="1">
        <f>S249/E249</f>
        <v>0.25099232601217253</v>
      </c>
      <c r="U249" t="str">
        <f>TEXT((A249),"YYYY")</f>
        <v>2023</v>
      </c>
    </row>
    <row r="250" spans="1:21" x14ac:dyDescent="0.3">
      <c r="A250" s="3">
        <v>45175</v>
      </c>
      <c r="B250" t="s">
        <v>386</v>
      </c>
      <c r="C250" t="s">
        <v>289</v>
      </c>
      <c r="D250">
        <v>27</v>
      </c>
      <c r="E250">
        <v>294.51</v>
      </c>
      <c r="F250">
        <v>7951.77</v>
      </c>
      <c r="G250" t="s">
        <v>130</v>
      </c>
      <c r="H250" t="s">
        <v>15</v>
      </c>
      <c r="I250" t="s">
        <v>386</v>
      </c>
      <c r="J250">
        <v>59.03</v>
      </c>
      <c r="K250">
        <v>14.68</v>
      </c>
      <c r="L250">
        <v>2.77</v>
      </c>
      <c r="M250">
        <v>1.29</v>
      </c>
      <c r="N250">
        <v>77.77</v>
      </c>
      <c r="O250" t="s">
        <v>289</v>
      </c>
      <c r="P250" t="s">
        <v>459</v>
      </c>
      <c r="Q250" t="s">
        <v>443</v>
      </c>
      <c r="R250" t="s">
        <v>130</v>
      </c>
      <c r="S250">
        <f>E250 - N250</f>
        <v>216.74</v>
      </c>
      <c r="T250" s="1">
        <f>S250/E250</f>
        <v>0.73593426369223458</v>
      </c>
      <c r="U250" t="str">
        <f>TEXT((A250),"YYYY")</f>
        <v>2023</v>
      </c>
    </row>
    <row r="251" spans="1:21" x14ac:dyDescent="0.3">
      <c r="A251" s="3">
        <v>45176</v>
      </c>
      <c r="B251" t="s">
        <v>18</v>
      </c>
      <c r="C251" t="s">
        <v>27</v>
      </c>
      <c r="D251">
        <v>7</v>
      </c>
      <c r="E251">
        <v>240.03</v>
      </c>
      <c r="F251">
        <v>1680.21</v>
      </c>
      <c r="G251" t="s">
        <v>26</v>
      </c>
      <c r="H251" t="s">
        <v>19</v>
      </c>
      <c r="I251" t="s">
        <v>18</v>
      </c>
      <c r="J251">
        <v>33.58</v>
      </c>
      <c r="K251">
        <v>13.93</v>
      </c>
      <c r="L251">
        <v>5.97</v>
      </c>
      <c r="M251">
        <v>4.78</v>
      </c>
      <c r="N251">
        <v>58.26</v>
      </c>
      <c r="O251" t="s">
        <v>27</v>
      </c>
      <c r="P251" t="s">
        <v>447</v>
      </c>
      <c r="Q251" t="s">
        <v>443</v>
      </c>
      <c r="R251" t="s">
        <v>26</v>
      </c>
      <c r="S251">
        <f>E251 - N251</f>
        <v>181.77</v>
      </c>
      <c r="T251" s="1">
        <f>S251/E251</f>
        <v>0.75728033995750532</v>
      </c>
      <c r="U251" t="str">
        <f>TEXT((A251),"YYYY")</f>
        <v>2023</v>
      </c>
    </row>
    <row r="252" spans="1:21" x14ac:dyDescent="0.3">
      <c r="A252" s="3">
        <v>45177</v>
      </c>
      <c r="B252" t="s">
        <v>276</v>
      </c>
      <c r="C252" t="s">
        <v>189</v>
      </c>
      <c r="D252">
        <v>8</v>
      </c>
      <c r="E252">
        <v>283.33</v>
      </c>
      <c r="F252">
        <v>2266.64</v>
      </c>
      <c r="G252" t="s">
        <v>81</v>
      </c>
      <c r="H252" t="s">
        <v>34</v>
      </c>
      <c r="I252" t="s">
        <v>276</v>
      </c>
      <c r="J252">
        <v>156.26</v>
      </c>
      <c r="K252">
        <v>9.51</v>
      </c>
      <c r="L252">
        <v>7.48</v>
      </c>
      <c r="M252">
        <v>4.32</v>
      </c>
      <c r="N252">
        <v>177.57</v>
      </c>
      <c r="O252" t="s">
        <v>189</v>
      </c>
      <c r="P252" t="s">
        <v>446</v>
      </c>
      <c r="Q252" t="s">
        <v>448</v>
      </c>
      <c r="R252" t="s">
        <v>81</v>
      </c>
      <c r="S252">
        <f>E252 - N252</f>
        <v>105.75999999999999</v>
      </c>
      <c r="T252" s="1">
        <f>S252/E252</f>
        <v>0.37327497970564361</v>
      </c>
      <c r="U252" t="str">
        <f>TEXT((A252),"YYYY")</f>
        <v>2023</v>
      </c>
    </row>
    <row r="253" spans="1:21" x14ac:dyDescent="0.3">
      <c r="A253" s="3">
        <v>45178</v>
      </c>
      <c r="B253" t="s">
        <v>74</v>
      </c>
      <c r="C253" t="s">
        <v>94</v>
      </c>
      <c r="D253">
        <v>8</v>
      </c>
      <c r="E253">
        <v>336.26</v>
      </c>
      <c r="F253">
        <v>2690.08</v>
      </c>
      <c r="G253" t="s">
        <v>31</v>
      </c>
      <c r="H253" t="s">
        <v>75</v>
      </c>
      <c r="I253" t="s">
        <v>74</v>
      </c>
      <c r="J253">
        <v>144.51</v>
      </c>
      <c r="K253">
        <v>12.73</v>
      </c>
      <c r="L253">
        <v>2.96</v>
      </c>
      <c r="M253">
        <v>3.48</v>
      </c>
      <c r="N253">
        <v>163.68</v>
      </c>
      <c r="O253" t="s">
        <v>94</v>
      </c>
      <c r="P253" t="s">
        <v>462</v>
      </c>
      <c r="Q253" t="s">
        <v>440</v>
      </c>
      <c r="R253" t="s">
        <v>31</v>
      </c>
      <c r="S253">
        <f>E253 - N253</f>
        <v>172.57999999999998</v>
      </c>
      <c r="T253" s="1">
        <f>S253/E253</f>
        <v>0.51323380717302081</v>
      </c>
      <c r="U253" t="str">
        <f>TEXT((A253),"YYYY")</f>
        <v>2023</v>
      </c>
    </row>
    <row r="254" spans="1:21" x14ac:dyDescent="0.3">
      <c r="A254" s="3">
        <v>45179</v>
      </c>
      <c r="B254" t="s">
        <v>293</v>
      </c>
      <c r="C254" t="s">
        <v>306</v>
      </c>
      <c r="D254">
        <v>23</v>
      </c>
      <c r="E254">
        <v>181.02</v>
      </c>
      <c r="F254">
        <v>4163.46</v>
      </c>
      <c r="G254" t="s">
        <v>2</v>
      </c>
      <c r="H254" t="s">
        <v>5</v>
      </c>
      <c r="I254" t="s">
        <v>293</v>
      </c>
      <c r="J254">
        <v>176.04</v>
      </c>
      <c r="K254">
        <v>11.75</v>
      </c>
      <c r="L254">
        <v>3.23</v>
      </c>
      <c r="M254">
        <v>2.8</v>
      </c>
      <c r="N254">
        <v>193.82</v>
      </c>
      <c r="O254" t="s">
        <v>306</v>
      </c>
      <c r="P254" t="s">
        <v>445</v>
      </c>
      <c r="Q254" t="s">
        <v>448</v>
      </c>
      <c r="R254" t="s">
        <v>2</v>
      </c>
      <c r="S254">
        <f>E254 - N254</f>
        <v>-12.799999999999983</v>
      </c>
      <c r="T254" s="1">
        <f>S254/E254</f>
        <v>-7.0710418738260866E-2</v>
      </c>
      <c r="U254" t="str">
        <f>TEXT((A254),"YYYY")</f>
        <v>2023</v>
      </c>
    </row>
    <row r="255" spans="1:21" x14ac:dyDescent="0.3">
      <c r="A255" s="3">
        <v>45180</v>
      </c>
      <c r="B255" t="s">
        <v>54</v>
      </c>
      <c r="C255" t="s">
        <v>162</v>
      </c>
      <c r="D255">
        <v>32</v>
      </c>
      <c r="E255">
        <v>347.03</v>
      </c>
      <c r="F255">
        <v>11104.96</v>
      </c>
      <c r="G255" t="s">
        <v>6</v>
      </c>
      <c r="H255" t="s">
        <v>55</v>
      </c>
      <c r="I255" t="s">
        <v>54</v>
      </c>
      <c r="J255">
        <v>94.02</v>
      </c>
      <c r="K255">
        <v>7.91</v>
      </c>
      <c r="L255">
        <v>8.89</v>
      </c>
      <c r="M255">
        <v>2.59</v>
      </c>
      <c r="N255">
        <v>113.41</v>
      </c>
      <c r="O255" t="s">
        <v>162</v>
      </c>
      <c r="P255" t="s">
        <v>452</v>
      </c>
      <c r="Q255" t="s">
        <v>443</v>
      </c>
      <c r="R255" t="s">
        <v>6</v>
      </c>
      <c r="S255">
        <f>E255 - N255</f>
        <v>233.61999999999998</v>
      </c>
      <c r="T255" s="1">
        <f>S255/E255</f>
        <v>0.67319828256923031</v>
      </c>
      <c r="U255" t="str">
        <f>TEXT((A255),"YYYY")</f>
        <v>2023</v>
      </c>
    </row>
    <row r="256" spans="1:21" x14ac:dyDescent="0.3">
      <c r="A256" s="3">
        <v>45181</v>
      </c>
      <c r="B256" t="s">
        <v>372</v>
      </c>
      <c r="C256" t="s">
        <v>88</v>
      </c>
      <c r="D256">
        <v>43</v>
      </c>
      <c r="E256">
        <v>107.02</v>
      </c>
      <c r="F256">
        <v>4601.8599999999997</v>
      </c>
      <c r="G256" t="s">
        <v>87</v>
      </c>
      <c r="H256" t="s">
        <v>39</v>
      </c>
      <c r="I256" t="s">
        <v>372</v>
      </c>
      <c r="J256">
        <v>105.72</v>
      </c>
      <c r="K256">
        <v>4.9800000000000004</v>
      </c>
      <c r="L256">
        <v>7.59</v>
      </c>
      <c r="M256">
        <v>0.79</v>
      </c>
      <c r="N256">
        <v>119.08</v>
      </c>
      <c r="O256" t="s">
        <v>88</v>
      </c>
      <c r="P256" t="s">
        <v>444</v>
      </c>
      <c r="Q256" t="s">
        <v>448</v>
      </c>
      <c r="R256" t="s">
        <v>87</v>
      </c>
      <c r="S256">
        <f>E256 - N256</f>
        <v>-12.060000000000002</v>
      </c>
      <c r="T256" s="1">
        <f>S256/E256</f>
        <v>-0.1126892169687909</v>
      </c>
      <c r="U256" t="str">
        <f>TEXT((A256),"YYYY")</f>
        <v>2023</v>
      </c>
    </row>
    <row r="257" spans="1:21" x14ac:dyDescent="0.3">
      <c r="A257" s="3">
        <v>45182</v>
      </c>
      <c r="B257" t="s">
        <v>218</v>
      </c>
      <c r="C257" t="s">
        <v>111</v>
      </c>
      <c r="D257">
        <v>47</v>
      </c>
      <c r="E257">
        <v>144.81</v>
      </c>
      <c r="F257">
        <v>6806.07</v>
      </c>
      <c r="G257" t="s">
        <v>110</v>
      </c>
      <c r="H257" t="s">
        <v>174</v>
      </c>
      <c r="I257" t="s">
        <v>218</v>
      </c>
      <c r="J257">
        <v>30.42</v>
      </c>
      <c r="K257">
        <v>4.67</v>
      </c>
      <c r="L257">
        <v>8.25</v>
      </c>
      <c r="M257">
        <v>0.32</v>
      </c>
      <c r="N257">
        <v>43.66</v>
      </c>
      <c r="O257" t="s">
        <v>111</v>
      </c>
      <c r="P257" t="s">
        <v>442</v>
      </c>
      <c r="Q257" t="s">
        <v>440</v>
      </c>
      <c r="R257" t="s">
        <v>110</v>
      </c>
      <c r="S257">
        <f>E257 - N257</f>
        <v>101.15</v>
      </c>
      <c r="T257" s="1">
        <f>S257/E257</f>
        <v>0.69850148470409501</v>
      </c>
      <c r="U257" t="str">
        <f>TEXT((A257),"YYYY")</f>
        <v>2023</v>
      </c>
    </row>
    <row r="258" spans="1:21" x14ac:dyDescent="0.3">
      <c r="A258" s="3">
        <v>45183</v>
      </c>
      <c r="B258" t="s">
        <v>267</v>
      </c>
      <c r="C258" t="s">
        <v>179</v>
      </c>
      <c r="D258">
        <v>18</v>
      </c>
      <c r="E258">
        <v>65.17</v>
      </c>
      <c r="F258">
        <v>1173.06</v>
      </c>
      <c r="G258" t="s">
        <v>23</v>
      </c>
      <c r="H258" t="s">
        <v>15</v>
      </c>
      <c r="I258" t="s">
        <v>267</v>
      </c>
      <c r="J258">
        <v>196.48</v>
      </c>
      <c r="K258">
        <v>3.86</v>
      </c>
      <c r="L258">
        <v>8.5299999999999994</v>
      </c>
      <c r="M258">
        <v>4.54</v>
      </c>
      <c r="N258">
        <v>213.41</v>
      </c>
      <c r="O258" t="s">
        <v>179</v>
      </c>
      <c r="P258" t="s">
        <v>470</v>
      </c>
      <c r="Q258" t="s">
        <v>448</v>
      </c>
      <c r="R258" t="s">
        <v>23</v>
      </c>
      <c r="S258">
        <f>E258 - N258</f>
        <v>-148.24</v>
      </c>
      <c r="T258" s="1">
        <f>S258/E258</f>
        <v>-2.2746662574804359</v>
      </c>
      <c r="U258" t="str">
        <f>TEXT((A258),"YYYY")</f>
        <v>2023</v>
      </c>
    </row>
    <row r="259" spans="1:21" x14ac:dyDescent="0.3">
      <c r="A259" s="3">
        <v>45184</v>
      </c>
      <c r="B259" t="s">
        <v>98</v>
      </c>
      <c r="C259" t="s">
        <v>53</v>
      </c>
      <c r="D259">
        <v>38</v>
      </c>
      <c r="E259">
        <v>177.55</v>
      </c>
      <c r="F259">
        <v>6746.9</v>
      </c>
      <c r="G259" t="s">
        <v>52</v>
      </c>
      <c r="H259" t="s">
        <v>99</v>
      </c>
      <c r="I259" t="s">
        <v>98</v>
      </c>
      <c r="J259">
        <v>57.3</v>
      </c>
      <c r="K259">
        <v>9.02</v>
      </c>
      <c r="L259">
        <v>4.6500000000000004</v>
      </c>
      <c r="M259">
        <v>3.31</v>
      </c>
      <c r="N259">
        <v>74.28</v>
      </c>
      <c r="O259" t="s">
        <v>53</v>
      </c>
      <c r="P259" t="s">
        <v>454</v>
      </c>
      <c r="Q259" t="s">
        <v>443</v>
      </c>
      <c r="R259" t="s">
        <v>52</v>
      </c>
      <c r="S259">
        <f>E259 - N259</f>
        <v>103.27000000000001</v>
      </c>
      <c r="T259" s="1">
        <f>S259/E259</f>
        <v>0.58163897493663763</v>
      </c>
      <c r="U259" t="str">
        <f>TEXT((A259),"YYYY")</f>
        <v>2023</v>
      </c>
    </row>
    <row r="260" spans="1:21" x14ac:dyDescent="0.3">
      <c r="A260" s="3">
        <v>45185</v>
      </c>
      <c r="B260" t="s">
        <v>310</v>
      </c>
      <c r="C260" t="s">
        <v>108</v>
      </c>
      <c r="D260">
        <v>12</v>
      </c>
      <c r="E260">
        <v>182.97</v>
      </c>
      <c r="F260">
        <v>2195.64</v>
      </c>
      <c r="G260" t="s">
        <v>2</v>
      </c>
      <c r="H260" t="s">
        <v>164</v>
      </c>
      <c r="I260" t="s">
        <v>310</v>
      </c>
      <c r="J260">
        <v>189.3</v>
      </c>
      <c r="K260">
        <v>3.14</v>
      </c>
      <c r="L260">
        <v>4.0199999999999996</v>
      </c>
      <c r="M260">
        <v>2.46</v>
      </c>
      <c r="N260">
        <v>198.92</v>
      </c>
      <c r="O260" t="s">
        <v>108</v>
      </c>
      <c r="P260" t="s">
        <v>465</v>
      </c>
      <c r="Q260" t="s">
        <v>443</v>
      </c>
      <c r="R260" t="s">
        <v>2</v>
      </c>
      <c r="S260">
        <f>E260 - N260</f>
        <v>-15.949999999999989</v>
      </c>
      <c r="T260" s="1">
        <f>S260/E260</f>
        <v>-8.7172760561840673E-2</v>
      </c>
      <c r="U260" t="str">
        <f>TEXT((A260),"YYYY")</f>
        <v>2023</v>
      </c>
    </row>
    <row r="261" spans="1:21" x14ac:dyDescent="0.3">
      <c r="A261" s="3">
        <v>45186</v>
      </c>
      <c r="B261" t="s">
        <v>303</v>
      </c>
      <c r="C261" t="s">
        <v>275</v>
      </c>
      <c r="D261">
        <v>15</v>
      </c>
      <c r="E261">
        <v>331.84</v>
      </c>
      <c r="F261">
        <v>4977.6000000000004</v>
      </c>
      <c r="G261" t="s">
        <v>2</v>
      </c>
      <c r="H261" t="s">
        <v>19</v>
      </c>
      <c r="I261" t="s">
        <v>303</v>
      </c>
      <c r="J261">
        <v>126.54</v>
      </c>
      <c r="K261">
        <v>8.16</v>
      </c>
      <c r="L261">
        <v>5.82</v>
      </c>
      <c r="M261">
        <v>2.09</v>
      </c>
      <c r="N261">
        <v>142.61000000000001</v>
      </c>
      <c r="O261" t="s">
        <v>275</v>
      </c>
      <c r="P261" t="s">
        <v>479</v>
      </c>
      <c r="Q261" t="s">
        <v>448</v>
      </c>
      <c r="R261" t="s">
        <v>2</v>
      </c>
      <c r="S261">
        <f>E261 - N261</f>
        <v>189.22999999999996</v>
      </c>
      <c r="T261" s="1">
        <f>S261/E261</f>
        <v>0.57024469623915131</v>
      </c>
      <c r="U261" t="str">
        <f>TEXT((A261),"YYYY")</f>
        <v>2023</v>
      </c>
    </row>
    <row r="262" spans="1:21" x14ac:dyDescent="0.3">
      <c r="A262" s="3">
        <v>45187</v>
      </c>
      <c r="B262" t="s">
        <v>232</v>
      </c>
      <c r="C262" t="s">
        <v>299</v>
      </c>
      <c r="D262">
        <v>28</v>
      </c>
      <c r="E262">
        <v>278.60000000000002</v>
      </c>
      <c r="F262">
        <v>7800.8</v>
      </c>
      <c r="G262" t="s">
        <v>23</v>
      </c>
      <c r="H262" t="s">
        <v>51</v>
      </c>
      <c r="I262" t="s">
        <v>232</v>
      </c>
      <c r="J262">
        <v>89.16</v>
      </c>
      <c r="K262">
        <v>11.34</v>
      </c>
      <c r="L262">
        <v>6.12</v>
      </c>
      <c r="M262">
        <v>3</v>
      </c>
      <c r="N262">
        <v>109.62</v>
      </c>
      <c r="O262" t="s">
        <v>299</v>
      </c>
      <c r="P262" t="s">
        <v>466</v>
      </c>
      <c r="Q262" t="s">
        <v>448</v>
      </c>
      <c r="R262" t="s">
        <v>23</v>
      </c>
      <c r="S262">
        <f>E262 - N262</f>
        <v>168.98000000000002</v>
      </c>
      <c r="T262" s="1">
        <f>S262/E262</f>
        <v>0.60653266331658295</v>
      </c>
      <c r="U262" t="str">
        <f>TEXT((A262),"YYYY")</f>
        <v>2023</v>
      </c>
    </row>
    <row r="263" spans="1:21" x14ac:dyDescent="0.3">
      <c r="A263" s="3">
        <v>45188</v>
      </c>
      <c r="B263" t="s">
        <v>340</v>
      </c>
      <c r="C263" t="s">
        <v>46</v>
      </c>
      <c r="D263">
        <v>38</v>
      </c>
      <c r="E263">
        <v>202.85</v>
      </c>
      <c r="F263">
        <v>7708.3</v>
      </c>
      <c r="G263" t="s">
        <v>8</v>
      </c>
      <c r="H263" t="s">
        <v>34</v>
      </c>
      <c r="I263" t="s">
        <v>340</v>
      </c>
      <c r="J263">
        <v>131.75</v>
      </c>
      <c r="K263">
        <v>11.31</v>
      </c>
      <c r="L263">
        <v>5.27</v>
      </c>
      <c r="M263">
        <v>1.96</v>
      </c>
      <c r="N263">
        <v>150.29</v>
      </c>
      <c r="O263" t="s">
        <v>46</v>
      </c>
      <c r="P263" t="s">
        <v>452</v>
      </c>
      <c r="Q263" t="s">
        <v>448</v>
      </c>
      <c r="R263" t="s">
        <v>8</v>
      </c>
      <c r="S263">
        <f>E263 - N263</f>
        <v>52.56</v>
      </c>
      <c r="T263" s="1">
        <f>S263/E263</f>
        <v>0.25910771506038949</v>
      </c>
      <c r="U263" t="str">
        <f>TEXT((A263),"YYYY")</f>
        <v>2023</v>
      </c>
    </row>
    <row r="264" spans="1:21" x14ac:dyDescent="0.3">
      <c r="A264" s="3">
        <v>45189</v>
      </c>
      <c r="B264" t="s">
        <v>360</v>
      </c>
      <c r="C264" t="s">
        <v>135</v>
      </c>
      <c r="D264">
        <v>31</v>
      </c>
      <c r="E264">
        <v>278.24</v>
      </c>
      <c r="F264">
        <v>8625.44</v>
      </c>
      <c r="G264" t="s">
        <v>134</v>
      </c>
      <c r="H264" t="s">
        <v>43</v>
      </c>
      <c r="I264" t="s">
        <v>360</v>
      </c>
      <c r="J264">
        <v>195.36</v>
      </c>
      <c r="K264">
        <v>5.07</v>
      </c>
      <c r="L264">
        <v>4.7300000000000004</v>
      </c>
      <c r="M264">
        <v>2.11</v>
      </c>
      <c r="N264">
        <v>207.27</v>
      </c>
      <c r="O264" t="s">
        <v>135</v>
      </c>
      <c r="P264" t="s">
        <v>450</v>
      </c>
      <c r="Q264" t="s">
        <v>440</v>
      </c>
      <c r="R264" t="s">
        <v>134</v>
      </c>
      <c r="S264">
        <f>E264 - N264</f>
        <v>70.97</v>
      </c>
      <c r="T264" s="1">
        <f>S264/E264</f>
        <v>0.25506756756756754</v>
      </c>
      <c r="U264" t="str">
        <f>TEXT((A264),"YYYY")</f>
        <v>2023</v>
      </c>
    </row>
    <row r="265" spans="1:21" x14ac:dyDescent="0.3">
      <c r="A265" s="3">
        <v>45190</v>
      </c>
      <c r="B265" t="s">
        <v>346</v>
      </c>
      <c r="C265" t="s">
        <v>116</v>
      </c>
      <c r="D265">
        <v>9</v>
      </c>
      <c r="E265">
        <v>68.47</v>
      </c>
      <c r="F265">
        <v>616.23</v>
      </c>
      <c r="G265" t="s">
        <v>12</v>
      </c>
      <c r="H265" t="s">
        <v>11</v>
      </c>
      <c r="I265" t="s">
        <v>346</v>
      </c>
      <c r="J265">
        <v>106.61</v>
      </c>
      <c r="K265">
        <v>4.42</v>
      </c>
      <c r="L265">
        <v>1.46</v>
      </c>
      <c r="M265">
        <v>4.2699999999999996</v>
      </c>
      <c r="N265">
        <v>116.76</v>
      </c>
      <c r="O265" t="s">
        <v>116</v>
      </c>
      <c r="P265" t="s">
        <v>465</v>
      </c>
      <c r="Q265" t="s">
        <v>443</v>
      </c>
      <c r="R265" t="s">
        <v>12</v>
      </c>
      <c r="S265">
        <f>E265 - N265</f>
        <v>-48.290000000000006</v>
      </c>
      <c r="T265" s="1">
        <f>S265/E265</f>
        <v>-0.70527238206513809</v>
      </c>
      <c r="U265" t="str">
        <f>TEXT((A265),"YYYY")</f>
        <v>2023</v>
      </c>
    </row>
    <row r="266" spans="1:21" x14ac:dyDescent="0.3">
      <c r="A266" s="3">
        <v>45191</v>
      </c>
      <c r="B266" t="s">
        <v>356</v>
      </c>
      <c r="C266" t="s">
        <v>161</v>
      </c>
      <c r="D266">
        <v>8</v>
      </c>
      <c r="E266">
        <v>113.1</v>
      </c>
      <c r="F266">
        <v>904.8</v>
      </c>
      <c r="G266" t="s">
        <v>26</v>
      </c>
      <c r="H266" t="s">
        <v>75</v>
      </c>
      <c r="I266" t="s">
        <v>356</v>
      </c>
      <c r="J266">
        <v>116.71</v>
      </c>
      <c r="K266">
        <v>4.96</v>
      </c>
      <c r="L266">
        <v>6.38</v>
      </c>
      <c r="M266">
        <v>3.85</v>
      </c>
      <c r="N266">
        <v>131.9</v>
      </c>
      <c r="O266" t="s">
        <v>161</v>
      </c>
      <c r="P266" t="s">
        <v>472</v>
      </c>
      <c r="Q266" t="s">
        <v>440</v>
      </c>
      <c r="R266" t="s">
        <v>26</v>
      </c>
      <c r="S266">
        <f>E266 - N266</f>
        <v>-18.800000000000011</v>
      </c>
      <c r="T266" s="1">
        <f>S266/E266</f>
        <v>-0.16622458001768359</v>
      </c>
      <c r="U266" t="str">
        <f>TEXT((A266),"YYYY")</f>
        <v>2023</v>
      </c>
    </row>
    <row r="267" spans="1:21" x14ac:dyDescent="0.3">
      <c r="A267" s="3">
        <v>45192</v>
      </c>
      <c r="B267" t="s">
        <v>329</v>
      </c>
      <c r="C267" t="s">
        <v>233</v>
      </c>
      <c r="D267">
        <v>46</v>
      </c>
      <c r="E267">
        <v>269.43</v>
      </c>
      <c r="F267">
        <v>12393.78</v>
      </c>
      <c r="G267" t="s">
        <v>61</v>
      </c>
      <c r="H267" t="s">
        <v>1</v>
      </c>
      <c r="I267" t="s">
        <v>329</v>
      </c>
      <c r="J267">
        <v>25.72</v>
      </c>
      <c r="K267">
        <v>6.87</v>
      </c>
      <c r="L267">
        <v>7.83</v>
      </c>
      <c r="M267">
        <v>4.1100000000000003</v>
      </c>
      <c r="N267">
        <v>44.53</v>
      </c>
      <c r="O267" t="s">
        <v>233</v>
      </c>
      <c r="P267" t="s">
        <v>456</v>
      </c>
      <c r="Q267" t="s">
        <v>440</v>
      </c>
      <c r="R267" t="s">
        <v>61</v>
      </c>
      <c r="S267">
        <f>E267 - N267</f>
        <v>224.9</v>
      </c>
      <c r="T267" s="1">
        <f>S267/E267</f>
        <v>0.83472516052406931</v>
      </c>
      <c r="U267" t="str">
        <f>TEXT((A267),"YYYY")</f>
        <v>2023</v>
      </c>
    </row>
    <row r="268" spans="1:21" x14ac:dyDescent="0.3">
      <c r="A268" s="3">
        <v>45193</v>
      </c>
      <c r="B268" t="s">
        <v>294</v>
      </c>
      <c r="C268" t="s">
        <v>179</v>
      </c>
      <c r="D268">
        <v>19</v>
      </c>
      <c r="E268">
        <v>274.48</v>
      </c>
      <c r="F268">
        <v>5215.12</v>
      </c>
      <c r="G268" t="s">
        <v>23</v>
      </c>
      <c r="H268" t="s">
        <v>120</v>
      </c>
      <c r="I268" t="s">
        <v>294</v>
      </c>
      <c r="J268">
        <v>82.53</v>
      </c>
      <c r="K268">
        <v>9.7899999999999991</v>
      </c>
      <c r="L268">
        <v>4.0999999999999996</v>
      </c>
      <c r="M268">
        <v>0.9</v>
      </c>
      <c r="N268">
        <v>97.32</v>
      </c>
      <c r="O268" t="s">
        <v>179</v>
      </c>
      <c r="P268" t="s">
        <v>470</v>
      </c>
      <c r="Q268" t="s">
        <v>448</v>
      </c>
      <c r="R268" t="s">
        <v>23</v>
      </c>
      <c r="S268">
        <f>E268 - N268</f>
        <v>177.16000000000003</v>
      </c>
      <c r="T268" s="1">
        <f>S268/E268</f>
        <v>0.64543864762459924</v>
      </c>
      <c r="U268" t="str">
        <f>TEXT((A268),"YYYY")</f>
        <v>2023</v>
      </c>
    </row>
    <row r="269" spans="1:21" x14ac:dyDescent="0.3">
      <c r="A269" s="3">
        <v>45194</v>
      </c>
      <c r="B269" t="s">
        <v>38</v>
      </c>
      <c r="C269" t="s">
        <v>49</v>
      </c>
      <c r="D269">
        <v>8</v>
      </c>
      <c r="E269">
        <v>320.95</v>
      </c>
      <c r="F269">
        <v>2567.6</v>
      </c>
      <c r="G269" t="s">
        <v>48</v>
      </c>
      <c r="H269" t="s">
        <v>39</v>
      </c>
      <c r="I269" t="s">
        <v>38</v>
      </c>
      <c r="J269">
        <v>62.75</v>
      </c>
      <c r="K269">
        <v>2.1</v>
      </c>
      <c r="L269">
        <v>5.33</v>
      </c>
      <c r="M269">
        <v>1.68</v>
      </c>
      <c r="N269">
        <v>71.86</v>
      </c>
      <c r="O269" t="s">
        <v>49</v>
      </c>
      <c r="P269" t="s">
        <v>454</v>
      </c>
      <c r="Q269" t="s">
        <v>448</v>
      </c>
      <c r="R269" t="s">
        <v>48</v>
      </c>
      <c r="S269">
        <f>E269 - N269</f>
        <v>249.08999999999997</v>
      </c>
      <c r="T269" s="1">
        <f>S269/E269</f>
        <v>0.77610219660383228</v>
      </c>
      <c r="U269" t="str">
        <f>TEXT((A269),"YYYY")</f>
        <v>2023</v>
      </c>
    </row>
    <row r="270" spans="1:21" x14ac:dyDescent="0.3">
      <c r="A270" s="3">
        <v>45195</v>
      </c>
      <c r="B270" t="s">
        <v>332</v>
      </c>
      <c r="C270" t="s">
        <v>102</v>
      </c>
      <c r="D270">
        <v>34</v>
      </c>
      <c r="E270">
        <v>191.05</v>
      </c>
      <c r="F270">
        <v>6495.7</v>
      </c>
      <c r="G270" t="s">
        <v>8</v>
      </c>
      <c r="H270" t="s">
        <v>78</v>
      </c>
      <c r="I270" t="s">
        <v>332</v>
      </c>
      <c r="J270">
        <v>118.54</v>
      </c>
      <c r="K270">
        <v>8.9700000000000006</v>
      </c>
      <c r="L270">
        <v>4.57</v>
      </c>
      <c r="M270">
        <v>0.42</v>
      </c>
      <c r="N270">
        <v>132.5</v>
      </c>
      <c r="O270" t="s">
        <v>102</v>
      </c>
      <c r="P270" t="s">
        <v>449</v>
      </c>
      <c r="Q270" t="s">
        <v>443</v>
      </c>
      <c r="R270" t="s">
        <v>8</v>
      </c>
      <c r="S270">
        <f>E270 - N270</f>
        <v>58.550000000000011</v>
      </c>
      <c r="T270" s="1">
        <f>S270/E270</f>
        <v>0.30646427636744311</v>
      </c>
      <c r="U270" t="str">
        <f>TEXT((A270),"YYYY")</f>
        <v>2023</v>
      </c>
    </row>
    <row r="271" spans="1:21" x14ac:dyDescent="0.3">
      <c r="A271" s="3">
        <v>45196</v>
      </c>
      <c r="B271" t="s">
        <v>246</v>
      </c>
      <c r="C271" t="s">
        <v>177</v>
      </c>
      <c r="D271">
        <v>4</v>
      </c>
      <c r="E271">
        <v>302.89</v>
      </c>
      <c r="F271">
        <v>1211.56</v>
      </c>
      <c r="G271" t="s">
        <v>48</v>
      </c>
      <c r="H271" t="s">
        <v>22</v>
      </c>
      <c r="I271" t="s">
        <v>246</v>
      </c>
      <c r="J271">
        <v>105.99</v>
      </c>
      <c r="K271">
        <v>6.75</v>
      </c>
      <c r="L271">
        <v>7.89</v>
      </c>
      <c r="M271">
        <v>3.66</v>
      </c>
      <c r="N271">
        <v>124.29</v>
      </c>
      <c r="O271" t="s">
        <v>177</v>
      </c>
      <c r="P271" t="s">
        <v>461</v>
      </c>
      <c r="Q271" t="s">
        <v>448</v>
      </c>
      <c r="R271" t="s">
        <v>48</v>
      </c>
      <c r="S271">
        <f>E271 - N271</f>
        <v>178.59999999999997</v>
      </c>
      <c r="T271" s="1">
        <f>S271/E271</f>
        <v>0.58965300934332587</v>
      </c>
      <c r="U271" t="str">
        <f>TEXT((A271),"YYYY")</f>
        <v>2023</v>
      </c>
    </row>
    <row r="272" spans="1:21" x14ac:dyDescent="0.3">
      <c r="A272" s="3">
        <v>45197</v>
      </c>
      <c r="B272" t="s">
        <v>245</v>
      </c>
      <c r="C272" t="s">
        <v>235</v>
      </c>
      <c r="D272">
        <v>31</v>
      </c>
      <c r="E272">
        <v>289.39</v>
      </c>
      <c r="F272">
        <v>8971.09</v>
      </c>
      <c r="G272" t="s">
        <v>130</v>
      </c>
      <c r="H272" t="s">
        <v>1</v>
      </c>
      <c r="I272" t="s">
        <v>245</v>
      </c>
      <c r="J272">
        <v>106.7</v>
      </c>
      <c r="K272">
        <v>8.23</v>
      </c>
      <c r="L272">
        <v>3.79</v>
      </c>
      <c r="M272">
        <v>0</v>
      </c>
      <c r="N272">
        <v>118.72</v>
      </c>
      <c r="O272" t="s">
        <v>235</v>
      </c>
      <c r="P272" t="s">
        <v>469</v>
      </c>
      <c r="Q272" t="s">
        <v>448</v>
      </c>
      <c r="R272" t="s">
        <v>130</v>
      </c>
      <c r="S272">
        <f>E272 - N272</f>
        <v>170.67</v>
      </c>
      <c r="T272" s="1">
        <f>S272/E272</f>
        <v>0.58975776633608623</v>
      </c>
      <c r="U272" t="str">
        <f>TEXT((A272),"YYYY")</f>
        <v>2023</v>
      </c>
    </row>
    <row r="273" spans="1:21" x14ac:dyDescent="0.3">
      <c r="A273" s="3">
        <v>45198</v>
      </c>
      <c r="B273" t="s">
        <v>382</v>
      </c>
      <c r="C273" t="s">
        <v>348</v>
      </c>
      <c r="D273">
        <v>38</v>
      </c>
      <c r="E273">
        <v>387.19</v>
      </c>
      <c r="F273">
        <v>14713.22</v>
      </c>
      <c r="G273" t="s">
        <v>6</v>
      </c>
      <c r="H273" t="s">
        <v>84</v>
      </c>
      <c r="I273" t="s">
        <v>382</v>
      </c>
      <c r="J273">
        <v>95.7</v>
      </c>
      <c r="K273">
        <v>11.64</v>
      </c>
      <c r="L273">
        <v>4.18</v>
      </c>
      <c r="M273">
        <v>4.8099999999999996</v>
      </c>
      <c r="N273">
        <v>116.33</v>
      </c>
      <c r="O273" t="s">
        <v>348</v>
      </c>
      <c r="P273" t="s">
        <v>474</v>
      </c>
      <c r="Q273" t="s">
        <v>443</v>
      </c>
      <c r="R273" t="s">
        <v>6</v>
      </c>
      <c r="S273">
        <f>E273 - N273</f>
        <v>270.86</v>
      </c>
      <c r="T273" s="1">
        <f>S273/E273</f>
        <v>0.69955319093984869</v>
      </c>
      <c r="U273" t="str">
        <f>TEXT((A273),"YYYY")</f>
        <v>2023</v>
      </c>
    </row>
    <row r="274" spans="1:21" x14ac:dyDescent="0.3">
      <c r="A274" s="3">
        <v>45199</v>
      </c>
      <c r="B274" t="s">
        <v>91</v>
      </c>
      <c r="C274" t="s">
        <v>208</v>
      </c>
      <c r="D274">
        <v>3</v>
      </c>
      <c r="E274">
        <v>125.3</v>
      </c>
      <c r="F274">
        <v>375.9</v>
      </c>
      <c r="G274" t="s">
        <v>6</v>
      </c>
      <c r="H274" t="s">
        <v>80</v>
      </c>
      <c r="I274" t="s">
        <v>91</v>
      </c>
      <c r="J274">
        <v>147.05000000000001</v>
      </c>
      <c r="K274">
        <v>3.92</v>
      </c>
      <c r="L274">
        <v>9.27</v>
      </c>
      <c r="M274">
        <v>2.61</v>
      </c>
      <c r="N274">
        <v>162.85</v>
      </c>
      <c r="O274" t="s">
        <v>208</v>
      </c>
      <c r="P274" t="s">
        <v>453</v>
      </c>
      <c r="Q274" t="s">
        <v>443</v>
      </c>
      <c r="R274" t="s">
        <v>6</v>
      </c>
      <c r="S274">
        <f>E274 - N274</f>
        <v>-37.549999999999997</v>
      </c>
      <c r="T274" s="1">
        <f>S274/E274</f>
        <v>-0.29968076616121309</v>
      </c>
      <c r="U274" t="str">
        <f>TEXT((A274),"YYYY")</f>
        <v>2023</v>
      </c>
    </row>
    <row r="275" spans="1:21" x14ac:dyDescent="0.3">
      <c r="A275" s="3">
        <v>45200</v>
      </c>
      <c r="B275" t="s">
        <v>25</v>
      </c>
      <c r="C275" t="s">
        <v>260</v>
      </c>
      <c r="D275">
        <v>35</v>
      </c>
      <c r="E275">
        <v>243.09</v>
      </c>
      <c r="F275">
        <v>8508.15</v>
      </c>
      <c r="G275" t="s">
        <v>31</v>
      </c>
      <c r="H275" t="s">
        <v>11</v>
      </c>
      <c r="I275" t="s">
        <v>25</v>
      </c>
      <c r="J275">
        <v>112.1</v>
      </c>
      <c r="K275">
        <v>6.32</v>
      </c>
      <c r="L275">
        <v>1.4</v>
      </c>
      <c r="M275">
        <v>4.13</v>
      </c>
      <c r="N275">
        <v>123.95</v>
      </c>
      <c r="O275" t="s">
        <v>260</v>
      </c>
      <c r="P275" t="s">
        <v>466</v>
      </c>
      <c r="Q275" t="s">
        <v>440</v>
      </c>
      <c r="R275" t="s">
        <v>31</v>
      </c>
      <c r="S275">
        <f>E275 - N275</f>
        <v>119.14</v>
      </c>
      <c r="T275" s="1">
        <f>S275/E275</f>
        <v>0.49010654490106542</v>
      </c>
      <c r="U275" t="str">
        <f>TEXT((A275),"YYYY")</f>
        <v>2023</v>
      </c>
    </row>
    <row r="276" spans="1:21" x14ac:dyDescent="0.3">
      <c r="A276" s="3">
        <v>45201</v>
      </c>
      <c r="B276" t="s">
        <v>202</v>
      </c>
      <c r="C276" t="s">
        <v>167</v>
      </c>
      <c r="D276">
        <v>19</v>
      </c>
      <c r="E276">
        <v>260.62</v>
      </c>
      <c r="F276">
        <v>4951.78</v>
      </c>
      <c r="G276" t="s">
        <v>12</v>
      </c>
      <c r="H276" t="s">
        <v>64</v>
      </c>
      <c r="I276" t="s">
        <v>202</v>
      </c>
      <c r="J276">
        <v>88.01</v>
      </c>
      <c r="K276">
        <v>10.88</v>
      </c>
      <c r="L276">
        <v>8.4</v>
      </c>
      <c r="M276">
        <v>0.31</v>
      </c>
      <c r="N276">
        <v>107.6</v>
      </c>
      <c r="O276" t="s">
        <v>167</v>
      </c>
      <c r="P276" t="s">
        <v>449</v>
      </c>
      <c r="Q276" t="s">
        <v>443</v>
      </c>
      <c r="R276" t="s">
        <v>12</v>
      </c>
      <c r="S276">
        <f>E276 - N276</f>
        <v>153.02000000000001</v>
      </c>
      <c r="T276" s="1">
        <f>S276/E276</f>
        <v>0.58713836236666417</v>
      </c>
      <c r="U276" t="str">
        <f>TEXT((A276),"YYYY")</f>
        <v>2023</v>
      </c>
    </row>
    <row r="277" spans="1:21" x14ac:dyDescent="0.3">
      <c r="A277" s="3">
        <v>45202</v>
      </c>
      <c r="B277" t="s">
        <v>293</v>
      </c>
      <c r="C277" t="s">
        <v>229</v>
      </c>
      <c r="D277">
        <v>43</v>
      </c>
      <c r="E277">
        <v>399.53</v>
      </c>
      <c r="F277">
        <v>17179.79</v>
      </c>
      <c r="G277" t="s">
        <v>16</v>
      </c>
      <c r="H277" t="s">
        <v>5</v>
      </c>
      <c r="I277" t="s">
        <v>293</v>
      </c>
      <c r="J277">
        <v>176.04</v>
      </c>
      <c r="K277">
        <v>11.75</v>
      </c>
      <c r="L277">
        <v>3.23</v>
      </c>
      <c r="M277">
        <v>2.8</v>
      </c>
      <c r="N277">
        <v>193.82</v>
      </c>
      <c r="O277" t="s">
        <v>229</v>
      </c>
      <c r="P277" t="s">
        <v>475</v>
      </c>
      <c r="Q277" t="s">
        <v>443</v>
      </c>
      <c r="R277" t="s">
        <v>16</v>
      </c>
      <c r="S277">
        <f>E277 - N277</f>
        <v>205.70999999999998</v>
      </c>
      <c r="T277" s="1">
        <f>S277/E277</f>
        <v>0.51487998398117785</v>
      </c>
      <c r="U277" t="str">
        <f>TEXT((A277),"YYYY")</f>
        <v>2023</v>
      </c>
    </row>
    <row r="278" spans="1:21" x14ac:dyDescent="0.3">
      <c r="A278" s="3">
        <v>45203</v>
      </c>
      <c r="B278" t="s">
        <v>366</v>
      </c>
      <c r="C278" t="s">
        <v>73</v>
      </c>
      <c r="D278">
        <v>29</v>
      </c>
      <c r="E278">
        <v>120.41</v>
      </c>
      <c r="F278">
        <v>3491.89</v>
      </c>
      <c r="G278" t="s">
        <v>23</v>
      </c>
      <c r="H278" t="s">
        <v>5</v>
      </c>
      <c r="I278" t="s">
        <v>366</v>
      </c>
      <c r="J278">
        <v>66.790000000000006</v>
      </c>
      <c r="K278">
        <v>14.12</v>
      </c>
      <c r="L278">
        <v>6.7</v>
      </c>
      <c r="M278">
        <v>4.13</v>
      </c>
      <c r="N278">
        <v>91.74</v>
      </c>
      <c r="O278" t="s">
        <v>73</v>
      </c>
      <c r="P278" t="s">
        <v>447</v>
      </c>
      <c r="Q278" t="s">
        <v>448</v>
      </c>
      <c r="R278" t="s">
        <v>23</v>
      </c>
      <c r="S278">
        <f>E278 - N278</f>
        <v>28.67</v>
      </c>
      <c r="T278" s="1">
        <f>S278/E278</f>
        <v>0.23810314757910475</v>
      </c>
      <c r="U278" t="str">
        <f>TEXT((A278),"YYYY")</f>
        <v>2023</v>
      </c>
    </row>
    <row r="279" spans="1:21" x14ac:dyDescent="0.3">
      <c r="A279" s="3">
        <v>45204</v>
      </c>
      <c r="B279" t="s">
        <v>69</v>
      </c>
      <c r="C279" t="s">
        <v>59</v>
      </c>
      <c r="D279">
        <v>10</v>
      </c>
      <c r="E279">
        <v>233.13</v>
      </c>
      <c r="F279">
        <v>2331.3000000000002</v>
      </c>
      <c r="G279" t="s">
        <v>56</v>
      </c>
      <c r="H279" t="s">
        <v>43</v>
      </c>
      <c r="I279" t="s">
        <v>69</v>
      </c>
      <c r="J279">
        <v>34.89</v>
      </c>
      <c r="K279">
        <v>8.15</v>
      </c>
      <c r="L279">
        <v>8.48</v>
      </c>
      <c r="M279">
        <v>3.11</v>
      </c>
      <c r="N279">
        <v>54.63</v>
      </c>
      <c r="O279" t="s">
        <v>59</v>
      </c>
      <c r="P279" t="s">
        <v>456</v>
      </c>
      <c r="Q279" t="s">
        <v>448</v>
      </c>
      <c r="R279" t="s">
        <v>56</v>
      </c>
      <c r="S279">
        <f>E279 - N279</f>
        <v>178.5</v>
      </c>
      <c r="T279" s="1">
        <f>S279/E279</f>
        <v>0.76566722429545753</v>
      </c>
      <c r="U279" t="str">
        <f>TEXT((A279),"YYYY")</f>
        <v>2023</v>
      </c>
    </row>
    <row r="280" spans="1:21" x14ac:dyDescent="0.3">
      <c r="A280" s="3">
        <v>45205</v>
      </c>
      <c r="B280" t="s">
        <v>91</v>
      </c>
      <c r="C280" t="s">
        <v>271</v>
      </c>
      <c r="D280">
        <v>12</v>
      </c>
      <c r="E280">
        <v>171.16</v>
      </c>
      <c r="F280">
        <v>2053.92</v>
      </c>
      <c r="G280" t="s">
        <v>56</v>
      </c>
      <c r="H280" t="s">
        <v>80</v>
      </c>
      <c r="I280" t="s">
        <v>91</v>
      </c>
      <c r="J280">
        <v>147.05000000000001</v>
      </c>
      <c r="K280">
        <v>3.92</v>
      </c>
      <c r="L280">
        <v>9.27</v>
      </c>
      <c r="M280">
        <v>2.61</v>
      </c>
      <c r="N280">
        <v>162.85</v>
      </c>
      <c r="O280" t="s">
        <v>271</v>
      </c>
      <c r="P280" t="s">
        <v>441</v>
      </c>
      <c r="Q280" t="s">
        <v>440</v>
      </c>
      <c r="R280" t="s">
        <v>56</v>
      </c>
      <c r="S280">
        <f>E280 - N280</f>
        <v>8.3100000000000023</v>
      </c>
      <c r="T280" s="1">
        <f>S280/E280</f>
        <v>4.8551063332554351E-2</v>
      </c>
      <c r="U280" t="str">
        <f>TEXT((A280),"YYYY")</f>
        <v>2023</v>
      </c>
    </row>
    <row r="281" spans="1:21" x14ac:dyDescent="0.3">
      <c r="A281" s="3">
        <v>45206</v>
      </c>
      <c r="B281" t="s">
        <v>192</v>
      </c>
      <c r="C281" t="s">
        <v>268</v>
      </c>
      <c r="D281">
        <v>46</v>
      </c>
      <c r="E281">
        <v>234.06</v>
      </c>
      <c r="F281">
        <v>10766.76</v>
      </c>
      <c r="G281" t="s">
        <v>16</v>
      </c>
      <c r="H281" t="s">
        <v>193</v>
      </c>
      <c r="I281" t="s">
        <v>192</v>
      </c>
      <c r="J281">
        <v>89.89</v>
      </c>
      <c r="K281">
        <v>11.19</v>
      </c>
      <c r="L281">
        <v>2.27</v>
      </c>
      <c r="M281">
        <v>0.23</v>
      </c>
      <c r="N281">
        <v>103.58</v>
      </c>
      <c r="O281" t="s">
        <v>268</v>
      </c>
      <c r="P281" t="s">
        <v>464</v>
      </c>
      <c r="Q281" t="s">
        <v>440</v>
      </c>
      <c r="R281" t="s">
        <v>16</v>
      </c>
      <c r="S281">
        <f>E281 - N281</f>
        <v>130.48000000000002</v>
      </c>
      <c r="T281" s="1">
        <f>S281/E281</f>
        <v>0.55746389814577468</v>
      </c>
      <c r="U281" t="str">
        <f>TEXT((A281),"YYYY")</f>
        <v>2023</v>
      </c>
    </row>
    <row r="282" spans="1:21" x14ac:dyDescent="0.3">
      <c r="A282" s="3">
        <v>45207</v>
      </c>
      <c r="B282" t="s">
        <v>200</v>
      </c>
      <c r="C282" t="s">
        <v>167</v>
      </c>
      <c r="D282">
        <v>30</v>
      </c>
      <c r="E282">
        <v>131.25</v>
      </c>
      <c r="F282">
        <v>3937.5</v>
      </c>
      <c r="G282" t="s">
        <v>12</v>
      </c>
      <c r="H282" t="s">
        <v>78</v>
      </c>
      <c r="I282" t="s">
        <v>200</v>
      </c>
      <c r="J282">
        <v>177.8</v>
      </c>
      <c r="K282">
        <v>9.8800000000000008</v>
      </c>
      <c r="L282">
        <v>4.1100000000000003</v>
      </c>
      <c r="M282">
        <v>3.74</v>
      </c>
      <c r="N282">
        <v>195.53</v>
      </c>
      <c r="O282" t="s">
        <v>167</v>
      </c>
      <c r="P282" t="s">
        <v>449</v>
      </c>
      <c r="Q282" t="s">
        <v>443</v>
      </c>
      <c r="R282" t="s">
        <v>12</v>
      </c>
      <c r="S282">
        <f>E282 - N282</f>
        <v>-64.28</v>
      </c>
      <c r="T282" s="1">
        <f>S282/E282</f>
        <v>-0.48975238095238094</v>
      </c>
      <c r="U282" t="str">
        <f>TEXT((A282),"YYYY")</f>
        <v>2023</v>
      </c>
    </row>
    <row r="283" spans="1:21" x14ac:dyDescent="0.3">
      <c r="A283" s="3">
        <v>45208</v>
      </c>
      <c r="B283" t="s">
        <v>377</v>
      </c>
      <c r="C283" t="s">
        <v>290</v>
      </c>
      <c r="D283">
        <v>30</v>
      </c>
      <c r="E283">
        <v>66.66</v>
      </c>
      <c r="F283">
        <v>1999.8</v>
      </c>
      <c r="G283" t="s">
        <v>61</v>
      </c>
      <c r="H283" t="s">
        <v>174</v>
      </c>
      <c r="I283" t="s">
        <v>377</v>
      </c>
      <c r="J283">
        <v>122.43</v>
      </c>
      <c r="K283">
        <v>11.38</v>
      </c>
      <c r="L283">
        <v>2.64</v>
      </c>
      <c r="M283">
        <v>1.65</v>
      </c>
      <c r="N283">
        <v>138.1</v>
      </c>
      <c r="O283" t="s">
        <v>290</v>
      </c>
      <c r="P283" t="s">
        <v>463</v>
      </c>
      <c r="Q283" t="s">
        <v>440</v>
      </c>
      <c r="R283" t="s">
        <v>61</v>
      </c>
      <c r="S283">
        <f>E283 - N283</f>
        <v>-71.44</v>
      </c>
      <c r="T283" s="1">
        <f>S283/E283</f>
        <v>-1.0717071707170718</v>
      </c>
      <c r="U283" t="str">
        <f>TEXT((A283),"YYYY")</f>
        <v>2023</v>
      </c>
    </row>
    <row r="284" spans="1:21" x14ac:dyDescent="0.3">
      <c r="A284" s="3">
        <v>45209</v>
      </c>
      <c r="B284" t="s">
        <v>223</v>
      </c>
      <c r="C284" t="s">
        <v>62</v>
      </c>
      <c r="D284">
        <v>18</v>
      </c>
      <c r="E284">
        <v>250.4</v>
      </c>
      <c r="F284">
        <v>4507.2</v>
      </c>
      <c r="G284" t="s">
        <v>61</v>
      </c>
      <c r="H284" t="s">
        <v>99</v>
      </c>
      <c r="I284" t="s">
        <v>223</v>
      </c>
      <c r="J284">
        <v>190.32</v>
      </c>
      <c r="K284">
        <v>9.76</v>
      </c>
      <c r="L284">
        <v>2.85</v>
      </c>
      <c r="M284">
        <v>0.6</v>
      </c>
      <c r="N284">
        <v>203.53</v>
      </c>
      <c r="O284" t="s">
        <v>62</v>
      </c>
      <c r="P284" t="s">
        <v>456</v>
      </c>
      <c r="Q284" t="s">
        <v>443</v>
      </c>
      <c r="R284" t="s">
        <v>61</v>
      </c>
      <c r="S284">
        <f>E284 - N284</f>
        <v>46.870000000000005</v>
      </c>
      <c r="T284" s="1">
        <f>S284/E284</f>
        <v>0.18718051118210863</v>
      </c>
      <c r="U284" t="str">
        <f>TEXT((A284),"YYYY")</f>
        <v>2023</v>
      </c>
    </row>
    <row r="285" spans="1:21" x14ac:dyDescent="0.3">
      <c r="A285" s="3">
        <v>45210</v>
      </c>
      <c r="B285" t="s">
        <v>355</v>
      </c>
      <c r="C285" t="s">
        <v>73</v>
      </c>
      <c r="D285">
        <v>24</v>
      </c>
      <c r="E285">
        <v>167.55</v>
      </c>
      <c r="F285">
        <v>4021.2</v>
      </c>
      <c r="G285" t="s">
        <v>23</v>
      </c>
      <c r="H285" t="s">
        <v>75</v>
      </c>
      <c r="I285" t="s">
        <v>355</v>
      </c>
      <c r="J285">
        <v>166.95</v>
      </c>
      <c r="K285">
        <v>6.33</v>
      </c>
      <c r="L285">
        <v>5.45</v>
      </c>
      <c r="M285">
        <v>1.19</v>
      </c>
      <c r="N285">
        <v>179.92</v>
      </c>
      <c r="O285" t="s">
        <v>73</v>
      </c>
      <c r="P285" t="s">
        <v>447</v>
      </c>
      <c r="Q285" t="s">
        <v>448</v>
      </c>
      <c r="R285" t="s">
        <v>23</v>
      </c>
      <c r="S285">
        <f>E285 - N285</f>
        <v>-12.369999999999976</v>
      </c>
      <c r="T285" s="1">
        <f>S285/E285</f>
        <v>-7.3828707848403313E-2</v>
      </c>
      <c r="U285" t="str">
        <f>TEXT((A285),"YYYY")</f>
        <v>2023</v>
      </c>
    </row>
    <row r="286" spans="1:21" x14ac:dyDescent="0.3">
      <c r="A286" s="3">
        <v>45211</v>
      </c>
      <c r="B286" t="s">
        <v>330</v>
      </c>
      <c r="C286" t="s">
        <v>361</v>
      </c>
      <c r="D286">
        <v>32</v>
      </c>
      <c r="E286">
        <v>113.68</v>
      </c>
      <c r="F286">
        <v>3637.76</v>
      </c>
      <c r="G286" t="s">
        <v>8</v>
      </c>
      <c r="H286" t="s">
        <v>197</v>
      </c>
      <c r="I286" t="s">
        <v>330</v>
      </c>
      <c r="J286">
        <v>46.39</v>
      </c>
      <c r="K286">
        <v>11.59</v>
      </c>
      <c r="L286">
        <v>3.5</v>
      </c>
      <c r="M286">
        <v>2.86</v>
      </c>
      <c r="N286">
        <v>64.34</v>
      </c>
      <c r="O286" t="s">
        <v>361</v>
      </c>
      <c r="P286" t="s">
        <v>444</v>
      </c>
      <c r="Q286" t="s">
        <v>440</v>
      </c>
      <c r="R286" t="s">
        <v>8</v>
      </c>
      <c r="S286">
        <f>E286 - N286</f>
        <v>49.34</v>
      </c>
      <c r="T286" s="1">
        <f>S286/E286</f>
        <v>0.4340253342716397</v>
      </c>
      <c r="U286" t="str">
        <f>TEXT((A286),"YYYY")</f>
        <v>2023</v>
      </c>
    </row>
    <row r="287" spans="1:21" x14ac:dyDescent="0.3">
      <c r="A287" s="3">
        <v>45212</v>
      </c>
      <c r="B287" t="s">
        <v>60</v>
      </c>
      <c r="C287" t="s">
        <v>305</v>
      </c>
      <c r="D287">
        <v>9</v>
      </c>
      <c r="E287">
        <v>163.38</v>
      </c>
      <c r="F287">
        <v>1470.42</v>
      </c>
      <c r="G287" t="s">
        <v>2</v>
      </c>
      <c r="H287" t="s">
        <v>22</v>
      </c>
      <c r="I287" t="s">
        <v>60</v>
      </c>
      <c r="J287">
        <v>152.66999999999999</v>
      </c>
      <c r="K287">
        <v>11.37</v>
      </c>
      <c r="L287">
        <v>5.19</v>
      </c>
      <c r="M287">
        <v>0.27</v>
      </c>
      <c r="N287">
        <v>169.5</v>
      </c>
      <c r="O287" t="s">
        <v>305</v>
      </c>
      <c r="P287" t="s">
        <v>447</v>
      </c>
      <c r="Q287" t="s">
        <v>440</v>
      </c>
      <c r="R287" t="s">
        <v>2</v>
      </c>
      <c r="S287">
        <f>E287 - N287</f>
        <v>-6.1200000000000045</v>
      </c>
      <c r="T287" s="1">
        <f>S287/E287</f>
        <v>-3.7458685273595325E-2</v>
      </c>
      <c r="U287" t="str">
        <f>TEXT((A287),"YYYY")</f>
        <v>2023</v>
      </c>
    </row>
    <row r="288" spans="1:21" x14ac:dyDescent="0.3">
      <c r="A288" s="3">
        <v>45213</v>
      </c>
      <c r="B288" t="s">
        <v>173</v>
      </c>
      <c r="C288" t="s">
        <v>166</v>
      </c>
      <c r="D288">
        <v>47</v>
      </c>
      <c r="E288">
        <v>67.25</v>
      </c>
      <c r="F288">
        <v>3160.75</v>
      </c>
      <c r="G288" t="s">
        <v>8</v>
      </c>
      <c r="H288" t="s">
        <v>174</v>
      </c>
      <c r="I288" t="s">
        <v>173</v>
      </c>
      <c r="J288">
        <v>92.05</v>
      </c>
      <c r="K288">
        <v>9.99</v>
      </c>
      <c r="L288">
        <v>1.7</v>
      </c>
      <c r="M288">
        <v>3.85</v>
      </c>
      <c r="N288">
        <v>107.59</v>
      </c>
      <c r="O288" t="s">
        <v>166</v>
      </c>
      <c r="P288" t="s">
        <v>466</v>
      </c>
      <c r="Q288" t="s">
        <v>440</v>
      </c>
      <c r="R288" t="s">
        <v>8</v>
      </c>
      <c r="S288">
        <f>E288 - N288</f>
        <v>-40.340000000000003</v>
      </c>
      <c r="T288" s="1">
        <f>S288/E288</f>
        <v>-0.59985130111524165</v>
      </c>
      <c r="U288" t="str">
        <f>TEXT((A288),"YYYY")</f>
        <v>2023</v>
      </c>
    </row>
    <row r="289" spans="1:21" x14ac:dyDescent="0.3">
      <c r="A289" s="3">
        <v>45214</v>
      </c>
      <c r="B289" t="s">
        <v>223</v>
      </c>
      <c r="C289" t="s">
        <v>354</v>
      </c>
      <c r="D289">
        <v>24</v>
      </c>
      <c r="E289">
        <v>382.65</v>
      </c>
      <c r="F289">
        <v>9183.6</v>
      </c>
      <c r="G289" t="s">
        <v>31</v>
      </c>
      <c r="H289" t="s">
        <v>99</v>
      </c>
      <c r="I289" t="s">
        <v>223</v>
      </c>
      <c r="J289">
        <v>190.32</v>
      </c>
      <c r="K289">
        <v>9.76</v>
      </c>
      <c r="L289">
        <v>2.85</v>
      </c>
      <c r="M289">
        <v>0.6</v>
      </c>
      <c r="N289">
        <v>203.53</v>
      </c>
      <c r="O289" t="s">
        <v>354</v>
      </c>
      <c r="P289" t="s">
        <v>451</v>
      </c>
      <c r="Q289" t="s">
        <v>443</v>
      </c>
      <c r="R289" t="s">
        <v>31</v>
      </c>
      <c r="S289">
        <f>E289 - N289</f>
        <v>179.11999999999998</v>
      </c>
      <c r="T289" s="1">
        <f>S289/E289</f>
        <v>0.46810401149875863</v>
      </c>
      <c r="U289" t="str">
        <f>TEXT((A289),"YYYY")</f>
        <v>2023</v>
      </c>
    </row>
    <row r="290" spans="1:21" x14ac:dyDescent="0.3">
      <c r="A290" s="3">
        <v>45215</v>
      </c>
      <c r="B290" t="s">
        <v>301</v>
      </c>
      <c r="C290" t="s">
        <v>339</v>
      </c>
      <c r="D290">
        <v>26</v>
      </c>
      <c r="E290">
        <v>253.4</v>
      </c>
      <c r="F290">
        <v>6588.4</v>
      </c>
      <c r="G290" t="s">
        <v>2</v>
      </c>
      <c r="H290" t="s">
        <v>96</v>
      </c>
      <c r="I290" t="s">
        <v>301</v>
      </c>
      <c r="J290">
        <v>185.44</v>
      </c>
      <c r="K290">
        <v>14.96</v>
      </c>
      <c r="L290">
        <v>8.56</v>
      </c>
      <c r="M290">
        <v>0.55000000000000004</v>
      </c>
      <c r="N290">
        <v>209.51</v>
      </c>
      <c r="O290" t="s">
        <v>339</v>
      </c>
      <c r="P290" t="s">
        <v>447</v>
      </c>
      <c r="Q290" t="s">
        <v>443</v>
      </c>
      <c r="R290" t="s">
        <v>2</v>
      </c>
      <c r="S290">
        <f>E290 - N290</f>
        <v>43.890000000000015</v>
      </c>
      <c r="T290" s="1">
        <f>S290/E290</f>
        <v>0.1732044198895028</v>
      </c>
      <c r="U290" t="str">
        <f>TEXT((A290),"YYYY")</f>
        <v>2023</v>
      </c>
    </row>
    <row r="291" spans="1:21" x14ac:dyDescent="0.3">
      <c r="A291" s="3">
        <v>45216</v>
      </c>
      <c r="B291" t="s">
        <v>283</v>
      </c>
      <c r="C291" t="s">
        <v>328</v>
      </c>
      <c r="D291">
        <v>3</v>
      </c>
      <c r="E291">
        <v>335.17</v>
      </c>
      <c r="F291">
        <v>1005.51</v>
      </c>
      <c r="G291" t="s">
        <v>81</v>
      </c>
      <c r="H291" t="s">
        <v>99</v>
      </c>
      <c r="I291" t="s">
        <v>283</v>
      </c>
      <c r="J291">
        <v>199.25</v>
      </c>
      <c r="K291">
        <v>11.4</v>
      </c>
      <c r="L291">
        <v>6.36</v>
      </c>
      <c r="M291">
        <v>4.91</v>
      </c>
      <c r="N291">
        <v>221.92</v>
      </c>
      <c r="O291" t="s">
        <v>328</v>
      </c>
      <c r="P291" t="s">
        <v>471</v>
      </c>
      <c r="Q291" t="s">
        <v>448</v>
      </c>
      <c r="R291" t="s">
        <v>81</v>
      </c>
      <c r="S291">
        <f>E291 - N291</f>
        <v>113.25000000000003</v>
      </c>
      <c r="T291" s="1">
        <f>S291/E291</f>
        <v>0.33788823582062838</v>
      </c>
      <c r="U291" t="str">
        <f>TEXT((A291),"YYYY")</f>
        <v>2023</v>
      </c>
    </row>
    <row r="292" spans="1:21" x14ac:dyDescent="0.3">
      <c r="A292" s="3">
        <v>45217</v>
      </c>
      <c r="B292" t="s">
        <v>202</v>
      </c>
      <c r="C292" t="s">
        <v>46</v>
      </c>
      <c r="D292">
        <v>23</v>
      </c>
      <c r="E292">
        <v>198.09</v>
      </c>
      <c r="F292">
        <v>4556.07</v>
      </c>
      <c r="G292" t="s">
        <v>8</v>
      </c>
      <c r="H292" t="s">
        <v>64</v>
      </c>
      <c r="I292" t="s">
        <v>202</v>
      </c>
      <c r="J292">
        <v>88.01</v>
      </c>
      <c r="K292">
        <v>10.88</v>
      </c>
      <c r="L292">
        <v>8.4</v>
      </c>
      <c r="M292">
        <v>0.31</v>
      </c>
      <c r="N292">
        <v>107.6</v>
      </c>
      <c r="O292" t="s">
        <v>46</v>
      </c>
      <c r="P292" t="s">
        <v>452</v>
      </c>
      <c r="Q292" t="s">
        <v>448</v>
      </c>
      <c r="R292" t="s">
        <v>8</v>
      </c>
      <c r="S292">
        <f>E292 - N292</f>
        <v>90.490000000000009</v>
      </c>
      <c r="T292" s="1">
        <f>S292/E292</f>
        <v>0.45681255994749864</v>
      </c>
      <c r="U292" t="str">
        <f>TEXT((A292),"YYYY")</f>
        <v>2023</v>
      </c>
    </row>
    <row r="293" spans="1:21" x14ac:dyDescent="0.3">
      <c r="A293" s="3">
        <v>45218</v>
      </c>
      <c r="B293" t="s">
        <v>303</v>
      </c>
      <c r="C293" t="s">
        <v>358</v>
      </c>
      <c r="D293">
        <v>11</v>
      </c>
      <c r="E293">
        <v>366.16</v>
      </c>
      <c r="F293">
        <v>4027.76</v>
      </c>
      <c r="G293" t="s">
        <v>2</v>
      </c>
      <c r="H293" t="s">
        <v>19</v>
      </c>
      <c r="I293" t="s">
        <v>303</v>
      </c>
      <c r="J293">
        <v>126.54</v>
      </c>
      <c r="K293">
        <v>8.16</v>
      </c>
      <c r="L293">
        <v>5.82</v>
      </c>
      <c r="M293">
        <v>2.09</v>
      </c>
      <c r="N293">
        <v>142.61000000000001</v>
      </c>
      <c r="O293" t="s">
        <v>358</v>
      </c>
      <c r="P293" t="s">
        <v>451</v>
      </c>
      <c r="Q293" t="s">
        <v>448</v>
      </c>
      <c r="R293" t="s">
        <v>2</v>
      </c>
      <c r="S293">
        <f>E293 - N293</f>
        <v>223.55</v>
      </c>
      <c r="T293" s="1">
        <f>S293/E293</f>
        <v>0.6105254533537251</v>
      </c>
      <c r="U293" t="str">
        <f>TEXT((A293),"YYYY")</f>
        <v>2023</v>
      </c>
    </row>
    <row r="294" spans="1:21" x14ac:dyDescent="0.3">
      <c r="A294" s="3">
        <v>45219</v>
      </c>
      <c r="B294" t="s">
        <v>252</v>
      </c>
      <c r="C294" t="s">
        <v>314</v>
      </c>
      <c r="D294">
        <v>10</v>
      </c>
      <c r="E294">
        <v>219.16</v>
      </c>
      <c r="F294">
        <v>2191.6</v>
      </c>
      <c r="G294" t="s">
        <v>2</v>
      </c>
      <c r="H294" t="s">
        <v>43</v>
      </c>
      <c r="I294" t="s">
        <v>252</v>
      </c>
      <c r="J294">
        <v>65.260000000000005</v>
      </c>
      <c r="K294">
        <v>13.7</v>
      </c>
      <c r="L294">
        <v>5.48</v>
      </c>
      <c r="M294">
        <v>4.53</v>
      </c>
      <c r="N294">
        <v>88.97</v>
      </c>
      <c r="O294" t="s">
        <v>314</v>
      </c>
      <c r="P294" t="s">
        <v>459</v>
      </c>
      <c r="Q294" t="s">
        <v>448</v>
      </c>
      <c r="R294" t="s">
        <v>2</v>
      </c>
      <c r="S294">
        <f>E294 - N294</f>
        <v>130.19</v>
      </c>
      <c r="T294" s="1">
        <f>S294/E294</f>
        <v>0.5940408833728783</v>
      </c>
      <c r="U294" t="str">
        <f>TEXT((A294),"YYYY")</f>
        <v>2023</v>
      </c>
    </row>
    <row r="295" spans="1:21" x14ac:dyDescent="0.3">
      <c r="A295" s="3">
        <v>45220</v>
      </c>
      <c r="B295" t="s">
        <v>376</v>
      </c>
      <c r="C295" t="s">
        <v>328</v>
      </c>
      <c r="D295">
        <v>36</v>
      </c>
      <c r="E295">
        <v>250.88</v>
      </c>
      <c r="F295">
        <v>9031.68</v>
      </c>
      <c r="G295" t="s">
        <v>81</v>
      </c>
      <c r="H295" t="s">
        <v>43</v>
      </c>
      <c r="I295" t="s">
        <v>376</v>
      </c>
      <c r="J295">
        <v>26.63</v>
      </c>
      <c r="K295">
        <v>12.16</v>
      </c>
      <c r="L295">
        <v>5.61</v>
      </c>
      <c r="M295">
        <v>3.68</v>
      </c>
      <c r="N295">
        <v>48.08</v>
      </c>
      <c r="O295" t="s">
        <v>328</v>
      </c>
      <c r="P295" t="s">
        <v>471</v>
      </c>
      <c r="Q295" t="s">
        <v>448</v>
      </c>
      <c r="R295" t="s">
        <v>81</v>
      </c>
      <c r="S295">
        <f>E295 - N295</f>
        <v>202.8</v>
      </c>
      <c r="T295" s="1">
        <f>S295/E295</f>
        <v>0.80835459183673475</v>
      </c>
      <c r="U295" t="str">
        <f>TEXT((A295),"YYYY")</f>
        <v>2023</v>
      </c>
    </row>
    <row r="296" spans="1:21" x14ac:dyDescent="0.3">
      <c r="A296" s="3">
        <v>45221</v>
      </c>
      <c r="B296" t="s">
        <v>171</v>
      </c>
      <c r="C296" t="s">
        <v>224</v>
      </c>
      <c r="D296">
        <v>13</v>
      </c>
      <c r="E296">
        <v>222.13</v>
      </c>
      <c r="F296">
        <v>2887.69</v>
      </c>
      <c r="G296" t="s">
        <v>56</v>
      </c>
      <c r="H296" t="s">
        <v>80</v>
      </c>
      <c r="I296" t="s">
        <v>171</v>
      </c>
      <c r="J296">
        <v>57.64</v>
      </c>
      <c r="K296">
        <v>12.75</v>
      </c>
      <c r="L296">
        <v>4.16</v>
      </c>
      <c r="M296">
        <v>3.77</v>
      </c>
      <c r="N296">
        <v>78.319999999999993</v>
      </c>
      <c r="O296" t="s">
        <v>224</v>
      </c>
      <c r="P296" t="s">
        <v>446</v>
      </c>
      <c r="Q296" t="s">
        <v>443</v>
      </c>
      <c r="R296" t="s">
        <v>56</v>
      </c>
      <c r="S296">
        <f>E296 - N296</f>
        <v>143.81</v>
      </c>
      <c r="T296" s="1">
        <f>S296/E296</f>
        <v>0.6474136766758205</v>
      </c>
      <c r="U296" t="str">
        <f>TEXT((A296),"YYYY")</f>
        <v>2023</v>
      </c>
    </row>
    <row r="297" spans="1:21" x14ac:dyDescent="0.3">
      <c r="A297" s="3">
        <v>45222</v>
      </c>
      <c r="B297" t="s">
        <v>50</v>
      </c>
      <c r="C297" t="s">
        <v>121</v>
      </c>
      <c r="D297">
        <v>29</v>
      </c>
      <c r="E297">
        <v>306.64999999999998</v>
      </c>
      <c r="F297">
        <v>8892.85</v>
      </c>
      <c r="G297" t="s">
        <v>105</v>
      </c>
      <c r="H297" t="s">
        <v>51</v>
      </c>
      <c r="I297" t="s">
        <v>50</v>
      </c>
      <c r="J297">
        <v>94.1</v>
      </c>
      <c r="K297">
        <v>5.33</v>
      </c>
      <c r="L297">
        <v>1.93</v>
      </c>
      <c r="M297">
        <v>0.37</v>
      </c>
      <c r="N297">
        <v>101.73</v>
      </c>
      <c r="O297" t="s">
        <v>121</v>
      </c>
      <c r="P297" t="s">
        <v>444</v>
      </c>
      <c r="Q297" t="s">
        <v>440</v>
      </c>
      <c r="R297" t="s">
        <v>105</v>
      </c>
      <c r="S297">
        <f>E297 - N297</f>
        <v>204.91999999999996</v>
      </c>
      <c r="T297" s="1">
        <f>S297/E297</f>
        <v>0.66825370944073037</v>
      </c>
      <c r="U297" t="str">
        <f>TEXT((A297),"YYYY")</f>
        <v>2023</v>
      </c>
    </row>
    <row r="298" spans="1:21" x14ac:dyDescent="0.3">
      <c r="A298" s="3">
        <v>45223</v>
      </c>
      <c r="B298" t="s">
        <v>171</v>
      </c>
      <c r="C298" t="s">
        <v>317</v>
      </c>
      <c r="D298">
        <v>38</v>
      </c>
      <c r="E298">
        <v>248.33</v>
      </c>
      <c r="F298">
        <v>9436.5400000000009</v>
      </c>
      <c r="G298" t="s">
        <v>87</v>
      </c>
      <c r="H298" t="s">
        <v>80</v>
      </c>
      <c r="I298" t="s">
        <v>171</v>
      </c>
      <c r="J298">
        <v>57.64</v>
      </c>
      <c r="K298">
        <v>12.75</v>
      </c>
      <c r="L298">
        <v>4.16</v>
      </c>
      <c r="M298">
        <v>3.77</v>
      </c>
      <c r="N298">
        <v>78.319999999999993</v>
      </c>
      <c r="O298" t="s">
        <v>317</v>
      </c>
      <c r="P298" t="s">
        <v>456</v>
      </c>
      <c r="Q298" t="s">
        <v>448</v>
      </c>
      <c r="R298" t="s">
        <v>87</v>
      </c>
      <c r="S298">
        <f>E298 - N298</f>
        <v>170.01000000000002</v>
      </c>
      <c r="T298" s="1">
        <f>S298/E298</f>
        <v>0.68461321628478244</v>
      </c>
      <c r="U298" t="str">
        <f>TEXT((A298),"YYYY")</f>
        <v>2023</v>
      </c>
    </row>
    <row r="299" spans="1:21" x14ac:dyDescent="0.3">
      <c r="A299" s="3">
        <v>45224</v>
      </c>
      <c r="B299" t="s">
        <v>307</v>
      </c>
      <c r="C299" t="s">
        <v>13</v>
      </c>
      <c r="D299">
        <v>13</v>
      </c>
      <c r="E299">
        <v>145.06</v>
      </c>
      <c r="F299">
        <v>1885.78</v>
      </c>
      <c r="G299" t="s">
        <v>12</v>
      </c>
      <c r="H299" t="s">
        <v>15</v>
      </c>
      <c r="I299" t="s">
        <v>307</v>
      </c>
      <c r="J299">
        <v>115.11</v>
      </c>
      <c r="K299">
        <v>13.06</v>
      </c>
      <c r="L299">
        <v>4.01</v>
      </c>
      <c r="M299">
        <v>2.34</v>
      </c>
      <c r="N299">
        <v>134.52000000000001</v>
      </c>
      <c r="O299" t="s">
        <v>13</v>
      </c>
      <c r="P299" t="s">
        <v>445</v>
      </c>
      <c r="Q299" t="s">
        <v>443</v>
      </c>
      <c r="R299" t="s">
        <v>12</v>
      </c>
      <c r="S299">
        <f>E299 - N299</f>
        <v>10.539999999999992</v>
      </c>
      <c r="T299" s="1">
        <f>S299/E299</f>
        <v>7.265958913553007E-2</v>
      </c>
      <c r="U299" t="str">
        <f>TEXT((A299),"YYYY")</f>
        <v>2023</v>
      </c>
    </row>
    <row r="300" spans="1:21" x14ac:dyDescent="0.3">
      <c r="A300" s="3">
        <v>45225</v>
      </c>
      <c r="B300" t="s">
        <v>321</v>
      </c>
      <c r="C300" t="s">
        <v>278</v>
      </c>
      <c r="D300">
        <v>26</v>
      </c>
      <c r="E300">
        <v>100.94</v>
      </c>
      <c r="F300">
        <v>2624.44</v>
      </c>
      <c r="G300" t="s">
        <v>6</v>
      </c>
      <c r="H300" t="s">
        <v>120</v>
      </c>
      <c r="I300" t="s">
        <v>321</v>
      </c>
      <c r="J300">
        <v>56.91</v>
      </c>
      <c r="K300">
        <v>11.28</v>
      </c>
      <c r="L300">
        <v>8.34</v>
      </c>
      <c r="M300">
        <v>2.58</v>
      </c>
      <c r="N300">
        <v>79.11</v>
      </c>
      <c r="O300" t="s">
        <v>278</v>
      </c>
      <c r="P300" t="s">
        <v>459</v>
      </c>
      <c r="Q300" t="s">
        <v>443</v>
      </c>
      <c r="R300" t="s">
        <v>6</v>
      </c>
      <c r="S300">
        <f>E300 - N300</f>
        <v>21.83</v>
      </c>
      <c r="T300" s="1">
        <f>S300/E300</f>
        <v>0.21626708936001585</v>
      </c>
      <c r="U300" t="str">
        <f>TEXT((A300),"YYYY")</f>
        <v>2023</v>
      </c>
    </row>
    <row r="301" spans="1:21" x14ac:dyDescent="0.3">
      <c r="A301" s="3">
        <v>45226</v>
      </c>
      <c r="B301" t="s">
        <v>216</v>
      </c>
      <c r="C301" t="s">
        <v>306</v>
      </c>
      <c r="D301">
        <v>20</v>
      </c>
      <c r="E301">
        <v>262.14</v>
      </c>
      <c r="F301">
        <v>5242.8</v>
      </c>
      <c r="G301" t="s">
        <v>2</v>
      </c>
      <c r="H301" t="s">
        <v>96</v>
      </c>
      <c r="I301" t="s">
        <v>216</v>
      </c>
      <c r="J301">
        <v>142.59</v>
      </c>
      <c r="K301">
        <v>14.14</v>
      </c>
      <c r="L301">
        <v>5.81</v>
      </c>
      <c r="M301">
        <v>0.46</v>
      </c>
      <c r="N301">
        <v>163</v>
      </c>
      <c r="O301" t="s">
        <v>306</v>
      </c>
      <c r="P301" t="s">
        <v>445</v>
      </c>
      <c r="Q301" t="s">
        <v>448</v>
      </c>
      <c r="R301" t="s">
        <v>2</v>
      </c>
      <c r="S301">
        <f>E301 - N301</f>
        <v>99.139999999999986</v>
      </c>
      <c r="T301" s="1">
        <f>S301/E301</f>
        <v>0.3781948577096208</v>
      </c>
      <c r="U301" t="str">
        <f>TEXT((A301),"YYYY")</f>
        <v>2023</v>
      </c>
    </row>
    <row r="302" spans="1:21" x14ac:dyDescent="0.3">
      <c r="A302" s="3">
        <v>45227</v>
      </c>
      <c r="B302" t="s">
        <v>394</v>
      </c>
      <c r="C302" t="s">
        <v>37</v>
      </c>
      <c r="D302">
        <v>5</v>
      </c>
      <c r="E302">
        <v>221.21</v>
      </c>
      <c r="F302">
        <v>1106.05</v>
      </c>
      <c r="G302" t="s">
        <v>12</v>
      </c>
      <c r="H302" t="s">
        <v>64</v>
      </c>
      <c r="I302" t="s">
        <v>394</v>
      </c>
      <c r="J302">
        <v>186.44</v>
      </c>
      <c r="K302">
        <v>11.06</v>
      </c>
      <c r="L302">
        <v>9.81</v>
      </c>
      <c r="M302">
        <v>0.23</v>
      </c>
      <c r="N302">
        <v>207.54</v>
      </c>
      <c r="O302" t="s">
        <v>37</v>
      </c>
      <c r="P302" t="s">
        <v>450</v>
      </c>
      <c r="Q302" t="s">
        <v>440</v>
      </c>
      <c r="R302" t="s">
        <v>12</v>
      </c>
      <c r="S302">
        <f>E302 - N302</f>
        <v>13.670000000000016</v>
      </c>
      <c r="T302" s="1">
        <f>S302/E302</f>
        <v>6.1796482979973852E-2</v>
      </c>
      <c r="U302" t="str">
        <f>TEXT((A302),"YYYY")</f>
        <v>2023</v>
      </c>
    </row>
    <row r="303" spans="1:21" x14ac:dyDescent="0.3">
      <c r="A303" s="3">
        <v>45228</v>
      </c>
      <c r="B303" t="s">
        <v>133</v>
      </c>
      <c r="C303" t="s">
        <v>62</v>
      </c>
      <c r="D303">
        <v>20</v>
      </c>
      <c r="E303">
        <v>83.59</v>
      </c>
      <c r="F303">
        <v>1671.8</v>
      </c>
      <c r="G303" t="s">
        <v>61</v>
      </c>
      <c r="H303" t="s">
        <v>55</v>
      </c>
      <c r="I303" t="s">
        <v>133</v>
      </c>
      <c r="J303">
        <v>145.58000000000001</v>
      </c>
      <c r="K303">
        <v>9.02</v>
      </c>
      <c r="L303">
        <v>5.86</v>
      </c>
      <c r="M303">
        <v>0.05</v>
      </c>
      <c r="N303">
        <v>160.51</v>
      </c>
      <c r="O303" t="s">
        <v>62</v>
      </c>
      <c r="P303" t="s">
        <v>456</v>
      </c>
      <c r="Q303" t="s">
        <v>443</v>
      </c>
      <c r="R303" t="s">
        <v>61</v>
      </c>
      <c r="S303">
        <f>E303 - N303</f>
        <v>-76.919999999999987</v>
      </c>
      <c r="T303" s="1">
        <f>S303/E303</f>
        <v>-0.92020576623998063</v>
      </c>
      <c r="U303" t="str">
        <f>TEXT((A303),"YYYY")</f>
        <v>2023</v>
      </c>
    </row>
    <row r="304" spans="1:21" x14ac:dyDescent="0.3">
      <c r="A304" s="3">
        <v>45229</v>
      </c>
      <c r="B304" t="s">
        <v>74</v>
      </c>
      <c r="C304" t="s">
        <v>380</v>
      </c>
      <c r="D304">
        <v>14</v>
      </c>
      <c r="E304">
        <v>188.47</v>
      </c>
      <c r="F304">
        <v>2638.58</v>
      </c>
      <c r="G304" t="s">
        <v>81</v>
      </c>
      <c r="H304" t="s">
        <v>75</v>
      </c>
      <c r="I304" t="s">
        <v>74</v>
      </c>
      <c r="J304">
        <v>144.51</v>
      </c>
      <c r="K304">
        <v>12.73</v>
      </c>
      <c r="L304">
        <v>2.96</v>
      </c>
      <c r="M304">
        <v>3.48</v>
      </c>
      <c r="N304">
        <v>163.68</v>
      </c>
      <c r="O304" t="s">
        <v>380</v>
      </c>
      <c r="P304" t="s">
        <v>455</v>
      </c>
      <c r="Q304" t="s">
        <v>448</v>
      </c>
      <c r="R304" t="s">
        <v>81</v>
      </c>
      <c r="S304">
        <f>E304 - N304</f>
        <v>24.789999999999992</v>
      </c>
      <c r="T304" s="1">
        <f>S304/E304</f>
        <v>0.13153286995277758</v>
      </c>
      <c r="U304" t="str">
        <f>TEXT((A304),"YYYY")</f>
        <v>2023</v>
      </c>
    </row>
    <row r="305" spans="1:21" x14ac:dyDescent="0.3">
      <c r="A305" s="3">
        <v>45230</v>
      </c>
      <c r="B305" t="s">
        <v>151</v>
      </c>
      <c r="C305" t="s">
        <v>179</v>
      </c>
      <c r="D305">
        <v>45</v>
      </c>
      <c r="E305">
        <v>230.17</v>
      </c>
      <c r="F305">
        <v>10357.65</v>
      </c>
      <c r="G305" t="s">
        <v>23</v>
      </c>
      <c r="H305" t="s">
        <v>30</v>
      </c>
      <c r="I305" t="s">
        <v>151</v>
      </c>
      <c r="J305">
        <v>194.24</v>
      </c>
      <c r="K305">
        <v>11.5</v>
      </c>
      <c r="L305">
        <v>6.16</v>
      </c>
      <c r="M305">
        <v>4.6500000000000004</v>
      </c>
      <c r="N305">
        <v>216.55</v>
      </c>
      <c r="O305" t="s">
        <v>179</v>
      </c>
      <c r="P305" t="s">
        <v>470</v>
      </c>
      <c r="Q305" t="s">
        <v>448</v>
      </c>
      <c r="R305" t="s">
        <v>23</v>
      </c>
      <c r="S305">
        <f>E305 - N305</f>
        <v>13.619999999999976</v>
      </c>
      <c r="T305" s="1">
        <f>S305/E305</f>
        <v>5.9173654255550143E-2</v>
      </c>
      <c r="U305" t="str">
        <f>TEXT((A305),"YYYY")</f>
        <v>2023</v>
      </c>
    </row>
    <row r="306" spans="1:21" x14ac:dyDescent="0.3">
      <c r="A306" s="3">
        <v>45231</v>
      </c>
      <c r="B306" t="s">
        <v>168</v>
      </c>
      <c r="C306" t="s">
        <v>157</v>
      </c>
      <c r="D306">
        <v>14</v>
      </c>
      <c r="E306">
        <v>339.41</v>
      </c>
      <c r="F306">
        <v>4751.74</v>
      </c>
      <c r="G306" t="s">
        <v>110</v>
      </c>
      <c r="H306" t="s">
        <v>164</v>
      </c>
      <c r="I306" t="s">
        <v>168</v>
      </c>
      <c r="J306">
        <v>44.09</v>
      </c>
      <c r="K306">
        <v>12.76</v>
      </c>
      <c r="L306">
        <v>7.68</v>
      </c>
      <c r="M306">
        <v>1.41</v>
      </c>
      <c r="N306">
        <v>65.94</v>
      </c>
      <c r="O306" t="s">
        <v>157</v>
      </c>
      <c r="P306" t="s">
        <v>471</v>
      </c>
      <c r="Q306" t="s">
        <v>443</v>
      </c>
      <c r="R306" t="s">
        <v>110</v>
      </c>
      <c r="S306">
        <f>E306 - N306</f>
        <v>273.47000000000003</v>
      </c>
      <c r="T306" s="1">
        <f>S306/E306</f>
        <v>0.80572169352700274</v>
      </c>
      <c r="U306" t="str">
        <f>TEXT((A306),"YYYY")</f>
        <v>2023</v>
      </c>
    </row>
    <row r="307" spans="1:21" x14ac:dyDescent="0.3">
      <c r="A307" s="3">
        <v>45232</v>
      </c>
      <c r="B307" t="s">
        <v>262</v>
      </c>
      <c r="C307" t="s">
        <v>244</v>
      </c>
      <c r="D307">
        <v>8</v>
      </c>
      <c r="E307">
        <v>76.64</v>
      </c>
      <c r="F307">
        <v>613.12</v>
      </c>
      <c r="G307" t="s">
        <v>26</v>
      </c>
      <c r="H307" t="s">
        <v>84</v>
      </c>
      <c r="I307" t="s">
        <v>262</v>
      </c>
      <c r="J307">
        <v>43.17</v>
      </c>
      <c r="K307">
        <v>13.84</v>
      </c>
      <c r="L307">
        <v>9.83</v>
      </c>
      <c r="M307">
        <v>0.79</v>
      </c>
      <c r="N307">
        <v>67.63</v>
      </c>
      <c r="O307" t="s">
        <v>244</v>
      </c>
      <c r="P307" t="s">
        <v>464</v>
      </c>
      <c r="Q307" t="s">
        <v>443</v>
      </c>
      <c r="R307" t="s">
        <v>26</v>
      </c>
      <c r="S307">
        <f>E307 - N307</f>
        <v>9.0100000000000051</v>
      </c>
      <c r="T307" s="1">
        <f>S307/E307</f>
        <v>0.11756263048016707</v>
      </c>
      <c r="U307" t="str">
        <f>TEXT((A307),"YYYY")</f>
        <v>2023</v>
      </c>
    </row>
    <row r="308" spans="1:21" x14ac:dyDescent="0.3">
      <c r="A308" s="3">
        <v>45233</v>
      </c>
      <c r="B308" t="s">
        <v>363</v>
      </c>
      <c r="C308" t="s">
        <v>20</v>
      </c>
      <c r="D308">
        <v>48</v>
      </c>
      <c r="E308">
        <v>171.97</v>
      </c>
      <c r="F308">
        <v>8254.56</v>
      </c>
      <c r="G308" t="s">
        <v>2</v>
      </c>
      <c r="H308" t="s">
        <v>78</v>
      </c>
      <c r="I308" t="s">
        <v>363</v>
      </c>
      <c r="J308">
        <v>119.87</v>
      </c>
      <c r="K308">
        <v>8.42</v>
      </c>
      <c r="L308">
        <v>7.49</v>
      </c>
      <c r="M308">
        <v>3.78</v>
      </c>
      <c r="N308">
        <v>139.56</v>
      </c>
      <c r="O308" t="s">
        <v>20</v>
      </c>
      <c r="P308" t="s">
        <v>446</v>
      </c>
      <c r="Q308" t="s">
        <v>440</v>
      </c>
      <c r="R308" t="s">
        <v>2</v>
      </c>
      <c r="S308">
        <f>E308 - N308</f>
        <v>32.409999999999997</v>
      </c>
      <c r="T308" s="1">
        <f>S308/E308</f>
        <v>0.18846310402977262</v>
      </c>
      <c r="U308" t="str">
        <f>TEXT((A308),"YYYY")</f>
        <v>2023</v>
      </c>
    </row>
    <row r="309" spans="1:21" x14ac:dyDescent="0.3">
      <c r="A309" s="3">
        <v>45234</v>
      </c>
      <c r="B309" t="s">
        <v>393</v>
      </c>
      <c r="C309" t="s">
        <v>132</v>
      </c>
      <c r="D309">
        <v>13</v>
      </c>
      <c r="E309">
        <v>337.93</v>
      </c>
      <c r="F309">
        <v>4393.09</v>
      </c>
      <c r="G309" t="s">
        <v>31</v>
      </c>
      <c r="H309" t="s">
        <v>75</v>
      </c>
      <c r="I309" t="s">
        <v>393</v>
      </c>
      <c r="J309">
        <v>184.37</v>
      </c>
      <c r="K309">
        <v>10.24</v>
      </c>
      <c r="L309">
        <v>2.19</v>
      </c>
      <c r="M309">
        <v>4.8099999999999996</v>
      </c>
      <c r="N309">
        <v>201.61</v>
      </c>
      <c r="O309" t="s">
        <v>132</v>
      </c>
      <c r="P309" t="s">
        <v>460</v>
      </c>
      <c r="Q309" t="s">
        <v>448</v>
      </c>
      <c r="R309" t="s">
        <v>31</v>
      </c>
      <c r="S309">
        <f>E309 - N309</f>
        <v>136.32</v>
      </c>
      <c r="T309" s="1">
        <f>S309/E309</f>
        <v>0.40339715325659159</v>
      </c>
      <c r="U309" t="str">
        <f>TEXT((A309),"YYYY")</f>
        <v>2023</v>
      </c>
    </row>
    <row r="310" spans="1:21" x14ac:dyDescent="0.3">
      <c r="A310" s="3">
        <v>45235</v>
      </c>
      <c r="B310" t="s">
        <v>14</v>
      </c>
      <c r="C310" t="s">
        <v>37</v>
      </c>
      <c r="D310">
        <v>24</v>
      </c>
      <c r="E310">
        <v>276.95</v>
      </c>
      <c r="F310">
        <v>6646.8</v>
      </c>
      <c r="G310" t="s">
        <v>12</v>
      </c>
      <c r="H310" t="s">
        <v>15</v>
      </c>
      <c r="I310" t="s">
        <v>14</v>
      </c>
      <c r="J310">
        <v>67.87</v>
      </c>
      <c r="K310">
        <v>3.13</v>
      </c>
      <c r="L310">
        <v>3.92</v>
      </c>
      <c r="M310">
        <v>0.18</v>
      </c>
      <c r="N310">
        <v>75.099999999999994</v>
      </c>
      <c r="O310" t="s">
        <v>37</v>
      </c>
      <c r="P310" t="s">
        <v>450</v>
      </c>
      <c r="Q310" t="s">
        <v>440</v>
      </c>
      <c r="R310" t="s">
        <v>12</v>
      </c>
      <c r="S310">
        <f>E310 - N310</f>
        <v>201.85</v>
      </c>
      <c r="T310" s="1">
        <f>S310/E310</f>
        <v>0.7288319191189746</v>
      </c>
      <c r="U310" t="str">
        <f>TEXT((A310),"YYYY")</f>
        <v>2023</v>
      </c>
    </row>
    <row r="311" spans="1:21" x14ac:dyDescent="0.3">
      <c r="A311" s="3">
        <v>45236</v>
      </c>
      <c r="B311" t="s">
        <v>372</v>
      </c>
      <c r="C311" t="s">
        <v>73</v>
      </c>
      <c r="D311">
        <v>15</v>
      </c>
      <c r="E311">
        <v>151.49</v>
      </c>
      <c r="F311">
        <v>2272.35</v>
      </c>
      <c r="G311" t="s">
        <v>23</v>
      </c>
      <c r="H311" t="s">
        <v>39</v>
      </c>
      <c r="I311" t="s">
        <v>372</v>
      </c>
      <c r="J311">
        <v>105.72</v>
      </c>
      <c r="K311">
        <v>4.9800000000000004</v>
      </c>
      <c r="L311">
        <v>7.59</v>
      </c>
      <c r="M311">
        <v>0.79</v>
      </c>
      <c r="N311">
        <v>119.08</v>
      </c>
      <c r="O311" t="s">
        <v>73</v>
      </c>
      <c r="P311" t="s">
        <v>447</v>
      </c>
      <c r="Q311" t="s">
        <v>448</v>
      </c>
      <c r="R311" t="s">
        <v>23</v>
      </c>
      <c r="S311">
        <f>E311 - N311</f>
        <v>32.410000000000011</v>
      </c>
      <c r="T311" s="1">
        <f>S311/E311</f>
        <v>0.21394151429137243</v>
      </c>
      <c r="U311" t="str">
        <f>TEXT((A311),"YYYY")</f>
        <v>2023</v>
      </c>
    </row>
    <row r="312" spans="1:21" x14ac:dyDescent="0.3">
      <c r="A312" s="3">
        <v>45237</v>
      </c>
      <c r="B312" t="s">
        <v>390</v>
      </c>
      <c r="C312" t="s">
        <v>161</v>
      </c>
      <c r="D312">
        <v>1</v>
      </c>
      <c r="E312">
        <v>345.87</v>
      </c>
      <c r="F312">
        <v>345.87</v>
      </c>
      <c r="G312" t="s">
        <v>26</v>
      </c>
      <c r="H312" t="s">
        <v>193</v>
      </c>
      <c r="I312" t="s">
        <v>390</v>
      </c>
      <c r="J312">
        <v>65.66</v>
      </c>
      <c r="K312">
        <v>6.92</v>
      </c>
      <c r="L312">
        <v>6.62</v>
      </c>
      <c r="M312">
        <v>0.26</v>
      </c>
      <c r="N312">
        <v>79.459999999999994</v>
      </c>
      <c r="O312" t="s">
        <v>161</v>
      </c>
      <c r="P312" t="s">
        <v>472</v>
      </c>
      <c r="Q312" t="s">
        <v>440</v>
      </c>
      <c r="R312" t="s">
        <v>26</v>
      </c>
      <c r="S312">
        <f>E312 - N312</f>
        <v>266.41000000000003</v>
      </c>
      <c r="T312" s="1">
        <f>S312/E312</f>
        <v>0.77026050250093969</v>
      </c>
      <c r="U312" t="str">
        <f>TEXT((A312),"YYYY")</f>
        <v>2023</v>
      </c>
    </row>
    <row r="313" spans="1:21" x14ac:dyDescent="0.3">
      <c r="A313" s="3">
        <v>45238</v>
      </c>
      <c r="B313" t="s">
        <v>330</v>
      </c>
      <c r="C313" t="s">
        <v>140</v>
      </c>
      <c r="D313">
        <v>22</v>
      </c>
      <c r="E313">
        <v>222.65</v>
      </c>
      <c r="F313">
        <v>4898.3</v>
      </c>
      <c r="G313" t="s">
        <v>105</v>
      </c>
      <c r="H313" t="s">
        <v>197</v>
      </c>
      <c r="I313" t="s">
        <v>330</v>
      </c>
      <c r="J313">
        <v>46.39</v>
      </c>
      <c r="K313">
        <v>11.59</v>
      </c>
      <c r="L313">
        <v>3.5</v>
      </c>
      <c r="M313">
        <v>2.86</v>
      </c>
      <c r="N313">
        <v>64.34</v>
      </c>
      <c r="O313" t="s">
        <v>140</v>
      </c>
      <c r="P313" t="s">
        <v>469</v>
      </c>
      <c r="Q313" t="s">
        <v>448</v>
      </c>
      <c r="R313" t="s">
        <v>105</v>
      </c>
      <c r="S313">
        <f>E313 - N313</f>
        <v>158.31</v>
      </c>
      <c r="T313" s="1">
        <f>S313/E313</f>
        <v>0.71102627442173816</v>
      </c>
      <c r="U313" t="str">
        <f>TEXT((A313),"YYYY")</f>
        <v>2023</v>
      </c>
    </row>
    <row r="314" spans="1:21" x14ac:dyDescent="0.3">
      <c r="A314" s="3">
        <v>45239</v>
      </c>
      <c r="B314" t="s">
        <v>300</v>
      </c>
      <c r="C314" t="s">
        <v>106</v>
      </c>
      <c r="D314">
        <v>34</v>
      </c>
      <c r="E314">
        <v>224.42</v>
      </c>
      <c r="F314">
        <v>7630.28</v>
      </c>
      <c r="G314" t="s">
        <v>105</v>
      </c>
      <c r="H314" t="s">
        <v>51</v>
      </c>
      <c r="I314" t="s">
        <v>300</v>
      </c>
      <c r="J314">
        <v>62.6</v>
      </c>
      <c r="K314">
        <v>5.03</v>
      </c>
      <c r="L314">
        <v>6.02</v>
      </c>
      <c r="M314">
        <v>2.13</v>
      </c>
      <c r="N314">
        <v>75.78</v>
      </c>
      <c r="O314" t="s">
        <v>106</v>
      </c>
      <c r="P314" t="s">
        <v>464</v>
      </c>
      <c r="Q314" t="s">
        <v>443</v>
      </c>
      <c r="R314" t="s">
        <v>105</v>
      </c>
      <c r="S314">
        <f>E314 - N314</f>
        <v>148.63999999999999</v>
      </c>
      <c r="T314" s="1">
        <f>S314/E314</f>
        <v>0.66232956064521875</v>
      </c>
      <c r="U314" t="str">
        <f>TEXT((A314),"YYYY")</f>
        <v>2023</v>
      </c>
    </row>
    <row r="315" spans="1:21" x14ac:dyDescent="0.3">
      <c r="A315" s="3">
        <v>45240</v>
      </c>
      <c r="B315" t="s">
        <v>86</v>
      </c>
      <c r="C315" t="s">
        <v>271</v>
      </c>
      <c r="D315">
        <v>40</v>
      </c>
      <c r="E315">
        <v>391.81</v>
      </c>
      <c r="F315">
        <v>15672.4</v>
      </c>
      <c r="G315" t="s">
        <v>56</v>
      </c>
      <c r="H315" t="s">
        <v>75</v>
      </c>
      <c r="I315" t="s">
        <v>86</v>
      </c>
      <c r="J315">
        <v>83.04</v>
      </c>
      <c r="K315">
        <v>6.62</v>
      </c>
      <c r="L315">
        <v>2.66</v>
      </c>
      <c r="M315">
        <v>2.31</v>
      </c>
      <c r="N315">
        <v>94.63</v>
      </c>
      <c r="O315" t="s">
        <v>271</v>
      </c>
      <c r="P315" t="s">
        <v>441</v>
      </c>
      <c r="Q315" t="s">
        <v>440</v>
      </c>
      <c r="R315" t="s">
        <v>56</v>
      </c>
      <c r="S315">
        <f>E315 - N315</f>
        <v>297.18</v>
      </c>
      <c r="T315" s="1">
        <f>S315/E315</f>
        <v>0.75847987544983542</v>
      </c>
      <c r="U315" t="str">
        <f>TEXT((A315),"YYYY")</f>
        <v>2023</v>
      </c>
    </row>
    <row r="316" spans="1:21" x14ac:dyDescent="0.3">
      <c r="A316" s="3">
        <v>45241</v>
      </c>
      <c r="B316" t="s">
        <v>223</v>
      </c>
      <c r="C316" t="s">
        <v>137</v>
      </c>
      <c r="D316">
        <v>3</v>
      </c>
      <c r="E316">
        <v>381.49</v>
      </c>
      <c r="F316">
        <v>1144.47</v>
      </c>
      <c r="G316" t="s">
        <v>81</v>
      </c>
      <c r="H316" t="s">
        <v>99</v>
      </c>
      <c r="I316" t="s">
        <v>223</v>
      </c>
      <c r="J316">
        <v>190.32</v>
      </c>
      <c r="K316">
        <v>9.76</v>
      </c>
      <c r="L316">
        <v>2.85</v>
      </c>
      <c r="M316">
        <v>0.6</v>
      </c>
      <c r="N316">
        <v>203.53</v>
      </c>
      <c r="O316" t="s">
        <v>137</v>
      </c>
      <c r="P316" t="s">
        <v>461</v>
      </c>
      <c r="Q316" t="s">
        <v>440</v>
      </c>
      <c r="R316" t="s">
        <v>81</v>
      </c>
      <c r="S316">
        <f>E316 - N316</f>
        <v>177.96</v>
      </c>
      <c r="T316" s="1">
        <f>S316/E316</f>
        <v>0.46648667068599442</v>
      </c>
      <c r="U316" t="str">
        <f>TEXT((A316),"YYYY")</f>
        <v>2023</v>
      </c>
    </row>
    <row r="317" spans="1:21" x14ac:dyDescent="0.3">
      <c r="A317" s="3">
        <v>45242</v>
      </c>
      <c r="B317" t="s">
        <v>129</v>
      </c>
      <c r="C317" t="s">
        <v>221</v>
      </c>
      <c r="D317">
        <v>26</v>
      </c>
      <c r="E317">
        <v>175.49</v>
      </c>
      <c r="F317">
        <v>4562.74</v>
      </c>
      <c r="G317" t="s">
        <v>2</v>
      </c>
      <c r="H317" t="s">
        <v>1</v>
      </c>
      <c r="I317" t="s">
        <v>129</v>
      </c>
      <c r="J317">
        <v>63.4</v>
      </c>
      <c r="K317">
        <v>7.88</v>
      </c>
      <c r="L317">
        <v>5.77</v>
      </c>
      <c r="M317">
        <v>4.41</v>
      </c>
      <c r="N317">
        <v>81.459999999999994</v>
      </c>
      <c r="O317" t="s">
        <v>221</v>
      </c>
      <c r="P317" t="s">
        <v>461</v>
      </c>
      <c r="Q317" t="s">
        <v>440</v>
      </c>
      <c r="R317" t="s">
        <v>2</v>
      </c>
      <c r="S317">
        <f>E317 - N317</f>
        <v>94.030000000000015</v>
      </c>
      <c r="T317" s="1">
        <f>S317/E317</f>
        <v>0.53581400649609667</v>
      </c>
      <c r="U317" t="str">
        <f>TEXT((A317),"YYYY")</f>
        <v>2023</v>
      </c>
    </row>
    <row r="318" spans="1:21" x14ac:dyDescent="0.3">
      <c r="A318" s="3">
        <v>45243</v>
      </c>
      <c r="B318" t="s">
        <v>83</v>
      </c>
      <c r="C318" t="s">
        <v>90</v>
      </c>
      <c r="D318">
        <v>14</v>
      </c>
      <c r="E318">
        <v>99.2</v>
      </c>
      <c r="F318">
        <v>1388.8</v>
      </c>
      <c r="G318" t="s">
        <v>87</v>
      </c>
      <c r="H318" t="s">
        <v>84</v>
      </c>
      <c r="I318" t="s">
        <v>83</v>
      </c>
      <c r="J318">
        <v>79.45</v>
      </c>
      <c r="K318">
        <v>9.6199999999999992</v>
      </c>
      <c r="L318">
        <v>4.1399999999999997</v>
      </c>
      <c r="M318">
        <v>0.35</v>
      </c>
      <c r="N318">
        <v>93.56</v>
      </c>
      <c r="O318" t="s">
        <v>90</v>
      </c>
      <c r="P318" t="s">
        <v>461</v>
      </c>
      <c r="Q318" t="s">
        <v>443</v>
      </c>
      <c r="R318" t="s">
        <v>87</v>
      </c>
      <c r="S318">
        <f>E318 - N318</f>
        <v>5.6400000000000006</v>
      </c>
      <c r="T318" s="1">
        <f>S318/E318</f>
        <v>5.6854838709677426E-2</v>
      </c>
      <c r="U318" t="str">
        <f>TEXT((A318),"YYYY")</f>
        <v>2023</v>
      </c>
    </row>
    <row r="319" spans="1:21" x14ac:dyDescent="0.3">
      <c r="A319" s="3">
        <v>45244</v>
      </c>
      <c r="B319" t="s">
        <v>362</v>
      </c>
      <c r="C319" t="s">
        <v>247</v>
      </c>
      <c r="D319">
        <v>41</v>
      </c>
      <c r="E319">
        <v>163.98</v>
      </c>
      <c r="F319">
        <v>6723.18</v>
      </c>
      <c r="G319" t="s">
        <v>23</v>
      </c>
      <c r="H319" t="s">
        <v>1</v>
      </c>
      <c r="I319" t="s">
        <v>362</v>
      </c>
      <c r="J319">
        <v>20.47</v>
      </c>
      <c r="K319">
        <v>9.9</v>
      </c>
      <c r="L319">
        <v>6</v>
      </c>
      <c r="M319">
        <v>3.86</v>
      </c>
      <c r="N319">
        <v>40.229999999999997</v>
      </c>
      <c r="O319" t="s">
        <v>247</v>
      </c>
      <c r="P319" t="s">
        <v>446</v>
      </c>
      <c r="Q319" t="s">
        <v>440</v>
      </c>
      <c r="R319" t="s">
        <v>23</v>
      </c>
      <c r="S319">
        <f>E319 - N319</f>
        <v>123.75</v>
      </c>
      <c r="T319" s="1">
        <f>S319/E319</f>
        <v>0.75466520307354557</v>
      </c>
      <c r="U319" t="str">
        <f>TEXT((A319),"YYYY")</f>
        <v>2023</v>
      </c>
    </row>
    <row r="320" spans="1:21" x14ac:dyDescent="0.3">
      <c r="A320" s="3">
        <v>45245</v>
      </c>
      <c r="B320" t="s">
        <v>392</v>
      </c>
      <c r="C320" t="s">
        <v>217</v>
      </c>
      <c r="D320">
        <v>8</v>
      </c>
      <c r="E320">
        <v>60.67</v>
      </c>
      <c r="F320">
        <v>485.36</v>
      </c>
      <c r="G320" t="s">
        <v>52</v>
      </c>
      <c r="H320" t="s">
        <v>30</v>
      </c>
      <c r="I320" t="s">
        <v>392</v>
      </c>
      <c r="J320">
        <v>145.16999999999999</v>
      </c>
      <c r="K320">
        <v>9.49</v>
      </c>
      <c r="L320">
        <v>4.67</v>
      </c>
      <c r="M320">
        <v>0.62</v>
      </c>
      <c r="N320">
        <v>159.94999999999999</v>
      </c>
      <c r="O320" t="s">
        <v>217</v>
      </c>
      <c r="P320" t="s">
        <v>452</v>
      </c>
      <c r="Q320" t="s">
        <v>440</v>
      </c>
      <c r="R320" t="s">
        <v>52</v>
      </c>
      <c r="S320">
        <f>E320 - N320</f>
        <v>-99.279999999999987</v>
      </c>
      <c r="T320" s="1">
        <f>S320/E320</f>
        <v>-1.6363936047469916</v>
      </c>
      <c r="U320" t="str">
        <f>TEXT((A320),"YYYY")</f>
        <v>2023</v>
      </c>
    </row>
    <row r="321" spans="1:21" x14ac:dyDescent="0.3">
      <c r="A321" s="3">
        <v>45246</v>
      </c>
      <c r="B321" t="s">
        <v>351</v>
      </c>
      <c r="C321" t="s">
        <v>247</v>
      </c>
      <c r="D321">
        <v>49</v>
      </c>
      <c r="E321">
        <v>57.27</v>
      </c>
      <c r="F321">
        <v>2806.23</v>
      </c>
      <c r="G321" t="s">
        <v>23</v>
      </c>
      <c r="H321" t="s">
        <v>78</v>
      </c>
      <c r="I321" t="s">
        <v>351</v>
      </c>
      <c r="J321">
        <v>192.57</v>
      </c>
      <c r="K321">
        <v>12.9</v>
      </c>
      <c r="L321">
        <v>7.49</v>
      </c>
      <c r="M321">
        <v>3.72</v>
      </c>
      <c r="N321">
        <v>216.68</v>
      </c>
      <c r="O321" t="s">
        <v>247</v>
      </c>
      <c r="P321" t="s">
        <v>446</v>
      </c>
      <c r="Q321" t="s">
        <v>440</v>
      </c>
      <c r="R321" t="s">
        <v>23</v>
      </c>
      <c r="S321">
        <f>E321 - N321</f>
        <v>-159.41</v>
      </c>
      <c r="T321" s="1">
        <f>S321/E321</f>
        <v>-2.7834817530993536</v>
      </c>
      <c r="U321" t="str">
        <f>TEXT((A321),"YYYY")</f>
        <v>2023</v>
      </c>
    </row>
    <row r="322" spans="1:21" x14ac:dyDescent="0.3">
      <c r="A322" s="3">
        <v>45247</v>
      </c>
      <c r="B322" t="s">
        <v>169</v>
      </c>
      <c r="C322" t="s">
        <v>162</v>
      </c>
      <c r="D322">
        <v>16</v>
      </c>
      <c r="E322">
        <v>188.43</v>
      </c>
      <c r="F322">
        <v>3014.88</v>
      </c>
      <c r="G322" t="s">
        <v>6</v>
      </c>
      <c r="H322" t="s">
        <v>11</v>
      </c>
      <c r="I322" t="s">
        <v>169</v>
      </c>
      <c r="J322">
        <v>31.92</v>
      </c>
      <c r="K322">
        <v>9.7799999999999994</v>
      </c>
      <c r="L322">
        <v>2.39</v>
      </c>
      <c r="M322">
        <v>2.16</v>
      </c>
      <c r="N322">
        <v>46.25</v>
      </c>
      <c r="O322" t="s">
        <v>162</v>
      </c>
      <c r="P322" t="s">
        <v>452</v>
      </c>
      <c r="Q322" t="s">
        <v>443</v>
      </c>
      <c r="R322" t="s">
        <v>6</v>
      </c>
      <c r="S322">
        <f>E322 - N322</f>
        <v>142.18</v>
      </c>
      <c r="T322" s="1">
        <f>S322/E322</f>
        <v>0.75455076155601553</v>
      </c>
      <c r="U322" t="str">
        <f>TEXT((A322),"YYYY")</f>
        <v>2023</v>
      </c>
    </row>
    <row r="323" spans="1:21" x14ac:dyDescent="0.3">
      <c r="A323" s="3">
        <v>45248</v>
      </c>
      <c r="B323" t="s">
        <v>45</v>
      </c>
      <c r="C323" t="s">
        <v>314</v>
      </c>
      <c r="D323">
        <v>42</v>
      </c>
      <c r="E323">
        <v>379.36</v>
      </c>
      <c r="F323">
        <v>15933.12</v>
      </c>
      <c r="G323" t="s">
        <v>2</v>
      </c>
      <c r="H323" t="s">
        <v>15</v>
      </c>
      <c r="I323" t="s">
        <v>45</v>
      </c>
      <c r="J323">
        <v>128.35</v>
      </c>
      <c r="K323">
        <v>13.94</v>
      </c>
      <c r="L323">
        <v>8.11</v>
      </c>
      <c r="M323">
        <v>2.23</v>
      </c>
      <c r="N323">
        <v>152.63</v>
      </c>
      <c r="O323" t="s">
        <v>314</v>
      </c>
      <c r="P323" t="s">
        <v>459</v>
      </c>
      <c r="Q323" t="s">
        <v>448</v>
      </c>
      <c r="R323" t="s">
        <v>2</v>
      </c>
      <c r="S323">
        <f>E323 - N323</f>
        <v>226.73000000000002</v>
      </c>
      <c r="T323" s="1">
        <f>S323/E323</f>
        <v>0.5976644875579924</v>
      </c>
      <c r="U323" t="str">
        <f>TEXT((A323),"YYYY")</f>
        <v>2023</v>
      </c>
    </row>
    <row r="324" spans="1:21" x14ac:dyDescent="0.3">
      <c r="A324" s="3">
        <v>45249</v>
      </c>
      <c r="B324" t="s">
        <v>203</v>
      </c>
      <c r="C324" t="s">
        <v>191</v>
      </c>
      <c r="D324">
        <v>21</v>
      </c>
      <c r="E324">
        <v>354.98</v>
      </c>
      <c r="F324">
        <v>7454.58</v>
      </c>
      <c r="G324" t="s">
        <v>26</v>
      </c>
      <c r="H324" t="s">
        <v>193</v>
      </c>
      <c r="I324" t="s">
        <v>203</v>
      </c>
      <c r="J324">
        <v>143.85</v>
      </c>
      <c r="K324">
        <v>10.93</v>
      </c>
      <c r="L324">
        <v>1.3</v>
      </c>
      <c r="M324">
        <v>3.25</v>
      </c>
      <c r="N324">
        <v>159.33000000000001</v>
      </c>
      <c r="O324" t="s">
        <v>191</v>
      </c>
      <c r="P324" t="s">
        <v>460</v>
      </c>
      <c r="Q324" t="s">
        <v>443</v>
      </c>
      <c r="R324" t="s">
        <v>26</v>
      </c>
      <c r="S324">
        <f>E324 - N324</f>
        <v>195.65</v>
      </c>
      <c r="T324" s="1">
        <f>S324/E324</f>
        <v>0.55115781170770184</v>
      </c>
      <c r="U324" t="str">
        <f>TEXT((A324),"YYYY")</f>
        <v>2023</v>
      </c>
    </row>
    <row r="325" spans="1:21" x14ac:dyDescent="0.3">
      <c r="A325" s="3">
        <v>45250</v>
      </c>
      <c r="B325" t="s">
        <v>330</v>
      </c>
      <c r="C325" t="s">
        <v>236</v>
      </c>
      <c r="D325">
        <v>10</v>
      </c>
      <c r="E325">
        <v>229</v>
      </c>
      <c r="F325">
        <v>2290</v>
      </c>
      <c r="G325" t="s">
        <v>2</v>
      </c>
      <c r="H325" t="s">
        <v>197</v>
      </c>
      <c r="I325" t="s">
        <v>330</v>
      </c>
      <c r="J325">
        <v>46.39</v>
      </c>
      <c r="K325">
        <v>11.59</v>
      </c>
      <c r="L325">
        <v>3.5</v>
      </c>
      <c r="M325">
        <v>2.86</v>
      </c>
      <c r="N325">
        <v>64.34</v>
      </c>
      <c r="O325" t="s">
        <v>236</v>
      </c>
      <c r="P325" t="s">
        <v>442</v>
      </c>
      <c r="Q325" t="s">
        <v>440</v>
      </c>
      <c r="R325" t="s">
        <v>2</v>
      </c>
      <c r="S325">
        <f>E325 - N325</f>
        <v>164.66</v>
      </c>
      <c r="T325" s="1">
        <f>S325/E325</f>
        <v>0.71903930131004368</v>
      </c>
      <c r="U325" t="str">
        <f>TEXT((A325),"YYYY")</f>
        <v>2023</v>
      </c>
    </row>
    <row r="326" spans="1:21" x14ac:dyDescent="0.3">
      <c r="A326" s="3">
        <v>45251</v>
      </c>
      <c r="B326" t="s">
        <v>226</v>
      </c>
      <c r="C326" t="s">
        <v>233</v>
      </c>
      <c r="D326">
        <v>25</v>
      </c>
      <c r="E326">
        <v>247.83</v>
      </c>
      <c r="F326">
        <v>6195.75</v>
      </c>
      <c r="G326" t="s">
        <v>61</v>
      </c>
      <c r="H326" t="s">
        <v>101</v>
      </c>
      <c r="I326" t="s">
        <v>226</v>
      </c>
      <c r="J326">
        <v>167.92</v>
      </c>
      <c r="K326">
        <v>2.2999999999999998</v>
      </c>
      <c r="L326">
        <v>5.69</v>
      </c>
      <c r="M326">
        <v>2.97</v>
      </c>
      <c r="N326">
        <v>178.88</v>
      </c>
      <c r="O326" t="s">
        <v>233</v>
      </c>
      <c r="P326" t="s">
        <v>456</v>
      </c>
      <c r="Q326" t="s">
        <v>440</v>
      </c>
      <c r="R326" t="s">
        <v>61</v>
      </c>
      <c r="S326">
        <f>E326 - N326</f>
        <v>68.950000000000017</v>
      </c>
      <c r="T326" s="1">
        <f>S326/E326</f>
        <v>0.27821490537868704</v>
      </c>
      <c r="U326" t="str">
        <f>TEXT((A326),"YYYY")</f>
        <v>2023</v>
      </c>
    </row>
    <row r="327" spans="1:21" x14ac:dyDescent="0.3">
      <c r="A327" s="3">
        <v>45252</v>
      </c>
      <c r="B327" t="s">
        <v>257</v>
      </c>
      <c r="C327" t="s">
        <v>364</v>
      </c>
      <c r="D327">
        <v>38</v>
      </c>
      <c r="E327">
        <v>52.08</v>
      </c>
      <c r="F327">
        <v>1979.04</v>
      </c>
      <c r="G327" t="s">
        <v>8</v>
      </c>
      <c r="H327" t="s">
        <v>242</v>
      </c>
      <c r="I327" t="s">
        <v>257</v>
      </c>
      <c r="J327">
        <v>153.96</v>
      </c>
      <c r="K327">
        <v>6.29</v>
      </c>
      <c r="L327">
        <v>5.75</v>
      </c>
      <c r="M327">
        <v>1.99</v>
      </c>
      <c r="N327">
        <v>167.99</v>
      </c>
      <c r="O327" t="s">
        <v>364</v>
      </c>
      <c r="P327" t="s">
        <v>452</v>
      </c>
      <c r="Q327" t="s">
        <v>443</v>
      </c>
      <c r="R327" t="s">
        <v>8</v>
      </c>
      <c r="S327">
        <f>E327 - N327</f>
        <v>-115.91000000000001</v>
      </c>
      <c r="T327" s="1">
        <f>S327/E327</f>
        <v>-2.2256144393241168</v>
      </c>
      <c r="U327" t="str">
        <f>TEXT((A327),"YYYY")</f>
        <v>2023</v>
      </c>
    </row>
    <row r="328" spans="1:21" x14ac:dyDescent="0.3">
      <c r="A328" s="3">
        <v>45253</v>
      </c>
      <c r="B328" t="s">
        <v>384</v>
      </c>
      <c r="C328" t="s">
        <v>255</v>
      </c>
      <c r="D328">
        <v>22</v>
      </c>
      <c r="E328">
        <v>125.43</v>
      </c>
      <c r="F328">
        <v>2759.46</v>
      </c>
      <c r="G328" t="s">
        <v>26</v>
      </c>
      <c r="H328" t="s">
        <v>242</v>
      </c>
      <c r="I328" t="s">
        <v>384</v>
      </c>
      <c r="J328">
        <v>28.44</v>
      </c>
      <c r="K328">
        <v>6.62</v>
      </c>
      <c r="L328">
        <v>1.96</v>
      </c>
      <c r="M328">
        <v>3.67</v>
      </c>
      <c r="N328">
        <v>40.69</v>
      </c>
      <c r="O328" t="s">
        <v>255</v>
      </c>
      <c r="P328" t="s">
        <v>449</v>
      </c>
      <c r="Q328" t="s">
        <v>440</v>
      </c>
      <c r="R328" t="s">
        <v>26</v>
      </c>
      <c r="S328">
        <f>E328 - N328</f>
        <v>84.740000000000009</v>
      </c>
      <c r="T328" s="1">
        <f>S328/E328</f>
        <v>0.67559594993223315</v>
      </c>
      <c r="U328" t="str">
        <f>TEXT((A328),"YYYY")</f>
        <v>2023</v>
      </c>
    </row>
    <row r="329" spans="1:21" x14ac:dyDescent="0.3">
      <c r="A329" s="3">
        <v>45254</v>
      </c>
      <c r="B329" t="s">
        <v>274</v>
      </c>
      <c r="C329" t="s">
        <v>247</v>
      </c>
      <c r="D329">
        <v>49</v>
      </c>
      <c r="E329">
        <v>58.67</v>
      </c>
      <c r="F329">
        <v>2874.83</v>
      </c>
      <c r="G329" t="s">
        <v>23</v>
      </c>
      <c r="H329" t="s">
        <v>67</v>
      </c>
      <c r="I329" t="s">
        <v>274</v>
      </c>
      <c r="J329">
        <v>98.54</v>
      </c>
      <c r="K329">
        <v>3.14</v>
      </c>
      <c r="L329">
        <v>1.68</v>
      </c>
      <c r="M329">
        <v>1.49</v>
      </c>
      <c r="N329">
        <v>104.85</v>
      </c>
      <c r="O329" t="s">
        <v>247</v>
      </c>
      <c r="P329" t="s">
        <v>446</v>
      </c>
      <c r="Q329" t="s">
        <v>440</v>
      </c>
      <c r="R329" t="s">
        <v>23</v>
      </c>
      <c r="S329">
        <f>E329 - N329</f>
        <v>-46.179999999999993</v>
      </c>
      <c r="T329" s="1">
        <f>S329/E329</f>
        <v>-0.78711436850178951</v>
      </c>
      <c r="U329" t="str">
        <f>TEXT((A329),"YYYY")</f>
        <v>2023</v>
      </c>
    </row>
    <row r="330" spans="1:21" x14ac:dyDescent="0.3">
      <c r="A330" s="3">
        <v>45255</v>
      </c>
      <c r="B330" t="s">
        <v>86</v>
      </c>
      <c r="C330" t="s">
        <v>118</v>
      </c>
      <c r="D330">
        <v>48</v>
      </c>
      <c r="E330">
        <v>314.08999999999997</v>
      </c>
      <c r="F330">
        <v>15076.32</v>
      </c>
      <c r="G330" t="s">
        <v>81</v>
      </c>
      <c r="H330" t="s">
        <v>75</v>
      </c>
      <c r="I330" t="s">
        <v>86</v>
      </c>
      <c r="J330">
        <v>83.04</v>
      </c>
      <c r="K330">
        <v>6.62</v>
      </c>
      <c r="L330">
        <v>2.66</v>
      </c>
      <c r="M330">
        <v>2.31</v>
      </c>
      <c r="N330">
        <v>94.63</v>
      </c>
      <c r="O330" t="s">
        <v>118</v>
      </c>
      <c r="P330" t="s">
        <v>444</v>
      </c>
      <c r="Q330" t="s">
        <v>443</v>
      </c>
      <c r="R330" t="s">
        <v>81</v>
      </c>
      <c r="S330">
        <f>E330 - N330</f>
        <v>219.45999999999998</v>
      </c>
      <c r="T330" s="1">
        <f>S330/E330</f>
        <v>0.69871692826896747</v>
      </c>
      <c r="U330" t="str">
        <f>TEXT((A330),"YYYY")</f>
        <v>2023</v>
      </c>
    </row>
    <row r="331" spans="1:21" x14ac:dyDescent="0.3">
      <c r="A331" s="3">
        <v>45256</v>
      </c>
      <c r="B331" t="s">
        <v>145</v>
      </c>
      <c r="C331" t="s">
        <v>357</v>
      </c>
      <c r="D331">
        <v>47</v>
      </c>
      <c r="E331">
        <v>100.98</v>
      </c>
      <c r="F331">
        <v>4746.0600000000004</v>
      </c>
      <c r="G331" t="s">
        <v>2</v>
      </c>
      <c r="H331" t="s">
        <v>11</v>
      </c>
      <c r="I331" t="s">
        <v>145</v>
      </c>
      <c r="J331">
        <v>118.77</v>
      </c>
      <c r="K331">
        <v>2.9</v>
      </c>
      <c r="L331">
        <v>6.75</v>
      </c>
      <c r="M331">
        <v>1.86</v>
      </c>
      <c r="N331">
        <v>130.28</v>
      </c>
      <c r="O331" t="s">
        <v>357</v>
      </c>
      <c r="P331" t="s">
        <v>457</v>
      </c>
      <c r="Q331" t="s">
        <v>448</v>
      </c>
      <c r="R331" t="s">
        <v>2</v>
      </c>
      <c r="S331">
        <f>E331 - N331</f>
        <v>-29.299999999999997</v>
      </c>
      <c r="T331" s="1">
        <f>S331/E331</f>
        <v>-0.2901564666270548</v>
      </c>
      <c r="U331" t="str">
        <f>TEXT((A331),"YYYY")</f>
        <v>2023</v>
      </c>
    </row>
    <row r="332" spans="1:21" x14ac:dyDescent="0.3">
      <c r="A332" s="3">
        <v>45257</v>
      </c>
      <c r="B332" t="s">
        <v>107</v>
      </c>
      <c r="C332" t="s">
        <v>237</v>
      </c>
      <c r="D332">
        <v>46</v>
      </c>
      <c r="E332">
        <v>354.17</v>
      </c>
      <c r="F332">
        <v>16291.82</v>
      </c>
      <c r="G332" t="s">
        <v>81</v>
      </c>
      <c r="H332" t="s">
        <v>67</v>
      </c>
      <c r="I332" t="s">
        <v>107</v>
      </c>
      <c r="J332">
        <v>122.87</v>
      </c>
      <c r="K332">
        <v>13.7</v>
      </c>
      <c r="L332">
        <v>8.5299999999999994</v>
      </c>
      <c r="M332">
        <v>0.19</v>
      </c>
      <c r="N332">
        <v>145.29</v>
      </c>
      <c r="O332" t="s">
        <v>237</v>
      </c>
      <c r="P332" t="s">
        <v>447</v>
      </c>
      <c r="Q332" t="s">
        <v>443</v>
      </c>
      <c r="R332" t="s">
        <v>81</v>
      </c>
      <c r="S332">
        <f>E332 - N332</f>
        <v>208.88000000000002</v>
      </c>
      <c r="T332" s="1">
        <f>S332/E332</f>
        <v>0.58977327272213909</v>
      </c>
      <c r="U332" t="str">
        <f>TEXT((A332),"YYYY")</f>
        <v>2023</v>
      </c>
    </row>
    <row r="333" spans="1:21" x14ac:dyDescent="0.3">
      <c r="A333" s="3">
        <v>45258</v>
      </c>
      <c r="B333" t="s">
        <v>329</v>
      </c>
      <c r="C333" t="s">
        <v>237</v>
      </c>
      <c r="D333">
        <v>4</v>
      </c>
      <c r="E333">
        <v>275.16000000000003</v>
      </c>
      <c r="F333">
        <v>1100.6400000000001</v>
      </c>
      <c r="G333" t="s">
        <v>81</v>
      </c>
      <c r="H333" t="s">
        <v>1</v>
      </c>
      <c r="I333" t="s">
        <v>329</v>
      </c>
      <c r="J333">
        <v>25.72</v>
      </c>
      <c r="K333">
        <v>6.87</v>
      </c>
      <c r="L333">
        <v>7.83</v>
      </c>
      <c r="M333">
        <v>4.1100000000000003</v>
      </c>
      <c r="N333">
        <v>44.53</v>
      </c>
      <c r="O333" t="s">
        <v>237</v>
      </c>
      <c r="P333" t="s">
        <v>447</v>
      </c>
      <c r="Q333" t="s">
        <v>443</v>
      </c>
      <c r="R333" t="s">
        <v>81</v>
      </c>
      <c r="S333">
        <f>E333 - N333</f>
        <v>230.63000000000002</v>
      </c>
      <c r="T333" s="1">
        <f>S333/E333</f>
        <v>0.83816688472161649</v>
      </c>
      <c r="U333" t="str">
        <f>TEXT((A333),"YYYY")</f>
        <v>2023</v>
      </c>
    </row>
    <row r="334" spans="1:21" x14ac:dyDescent="0.3">
      <c r="A334" s="3">
        <v>45259</v>
      </c>
      <c r="B334" t="s">
        <v>173</v>
      </c>
      <c r="C334" t="s">
        <v>331</v>
      </c>
      <c r="D334">
        <v>4</v>
      </c>
      <c r="E334">
        <v>130.30000000000001</v>
      </c>
      <c r="F334">
        <v>521.20000000000005</v>
      </c>
      <c r="G334" t="s">
        <v>134</v>
      </c>
      <c r="H334" t="s">
        <v>174</v>
      </c>
      <c r="I334" t="s">
        <v>173</v>
      </c>
      <c r="J334">
        <v>92.05</v>
      </c>
      <c r="K334">
        <v>9.99</v>
      </c>
      <c r="L334">
        <v>1.7</v>
      </c>
      <c r="M334">
        <v>3.85</v>
      </c>
      <c r="N334">
        <v>107.59</v>
      </c>
      <c r="O334" t="s">
        <v>331</v>
      </c>
      <c r="P334" t="s">
        <v>458</v>
      </c>
      <c r="Q334" t="s">
        <v>448</v>
      </c>
      <c r="R334" t="s">
        <v>134</v>
      </c>
      <c r="S334">
        <f>E334 - N334</f>
        <v>22.710000000000008</v>
      </c>
      <c r="T334" s="1">
        <f>S334/E334</f>
        <v>0.17429009976976215</v>
      </c>
      <c r="U334" t="str">
        <f>TEXT((A334),"YYYY")</f>
        <v>2023</v>
      </c>
    </row>
    <row r="335" spans="1:21" x14ac:dyDescent="0.3">
      <c r="A335" s="3">
        <v>45260</v>
      </c>
      <c r="B335" t="s">
        <v>259</v>
      </c>
      <c r="C335" t="s">
        <v>157</v>
      </c>
      <c r="D335">
        <v>30</v>
      </c>
      <c r="E335">
        <v>105.2</v>
      </c>
      <c r="F335">
        <v>3156</v>
      </c>
      <c r="G335" t="s">
        <v>110</v>
      </c>
      <c r="H335" t="s">
        <v>5</v>
      </c>
      <c r="I335" t="s">
        <v>259</v>
      </c>
      <c r="J335">
        <v>195.16</v>
      </c>
      <c r="K335">
        <v>3.33</v>
      </c>
      <c r="L335">
        <v>9.66</v>
      </c>
      <c r="M335">
        <v>3.38</v>
      </c>
      <c r="N335">
        <v>211.53</v>
      </c>
      <c r="O335" t="s">
        <v>157</v>
      </c>
      <c r="P335" t="s">
        <v>471</v>
      </c>
      <c r="Q335" t="s">
        <v>443</v>
      </c>
      <c r="R335" t="s">
        <v>110</v>
      </c>
      <c r="S335">
        <f>E335 - N335</f>
        <v>-106.33</v>
      </c>
      <c r="T335" s="1">
        <f>S335/E335</f>
        <v>-1.0107414448669201</v>
      </c>
      <c r="U335" t="str">
        <f>TEXT((A335),"YYYY")</f>
        <v>2023</v>
      </c>
    </row>
    <row r="336" spans="1:21" x14ac:dyDescent="0.3">
      <c r="A336" s="3">
        <v>45261</v>
      </c>
      <c r="B336" t="s">
        <v>332</v>
      </c>
      <c r="C336" t="s">
        <v>94</v>
      </c>
      <c r="D336">
        <v>2</v>
      </c>
      <c r="E336">
        <v>269.67</v>
      </c>
      <c r="F336">
        <v>539.34</v>
      </c>
      <c r="G336" t="s">
        <v>31</v>
      </c>
      <c r="H336" t="s">
        <v>78</v>
      </c>
      <c r="I336" t="s">
        <v>332</v>
      </c>
      <c r="J336">
        <v>118.54</v>
      </c>
      <c r="K336">
        <v>8.9700000000000006</v>
      </c>
      <c r="L336">
        <v>4.57</v>
      </c>
      <c r="M336">
        <v>0.42</v>
      </c>
      <c r="N336">
        <v>132.5</v>
      </c>
      <c r="O336" t="s">
        <v>94</v>
      </c>
      <c r="P336" t="s">
        <v>462</v>
      </c>
      <c r="Q336" t="s">
        <v>440</v>
      </c>
      <c r="R336" t="s">
        <v>31</v>
      </c>
      <c r="S336">
        <f>E336 - N336</f>
        <v>137.17000000000002</v>
      </c>
      <c r="T336" s="1">
        <f>S336/E336</f>
        <v>0.5086587310416435</v>
      </c>
      <c r="U336" t="str">
        <f>TEXT((A336),"YYYY")</f>
        <v>2023</v>
      </c>
    </row>
    <row r="337" spans="1:21" x14ac:dyDescent="0.3">
      <c r="A337" s="3">
        <v>45262</v>
      </c>
      <c r="B337" t="s">
        <v>153</v>
      </c>
      <c r="C337" t="s">
        <v>357</v>
      </c>
      <c r="D337">
        <v>29</v>
      </c>
      <c r="E337">
        <v>365.29</v>
      </c>
      <c r="F337">
        <v>10593.41</v>
      </c>
      <c r="G337" t="s">
        <v>2</v>
      </c>
      <c r="H337" t="s">
        <v>75</v>
      </c>
      <c r="I337" t="s">
        <v>153</v>
      </c>
      <c r="J337">
        <v>145.58000000000001</v>
      </c>
      <c r="K337">
        <v>13.85</v>
      </c>
      <c r="L337">
        <v>1.02</v>
      </c>
      <c r="M337">
        <v>3.54</v>
      </c>
      <c r="N337">
        <v>163.99</v>
      </c>
      <c r="O337" t="s">
        <v>357</v>
      </c>
      <c r="P337" t="s">
        <v>457</v>
      </c>
      <c r="Q337" t="s">
        <v>448</v>
      </c>
      <c r="R337" t="s">
        <v>2</v>
      </c>
      <c r="S337">
        <f>E337 - N337</f>
        <v>201.3</v>
      </c>
      <c r="T337" s="1">
        <f>S337/E337</f>
        <v>0.55106901366037941</v>
      </c>
      <c r="U337" t="str">
        <f>TEXT((A337),"YYYY")</f>
        <v>2023</v>
      </c>
    </row>
    <row r="338" spans="1:21" x14ac:dyDescent="0.3">
      <c r="A338" s="3">
        <v>45263</v>
      </c>
      <c r="B338" t="s">
        <v>72</v>
      </c>
      <c r="C338" t="s">
        <v>177</v>
      </c>
      <c r="D338">
        <v>43</v>
      </c>
      <c r="E338">
        <v>301.43</v>
      </c>
      <c r="F338">
        <v>12961.49</v>
      </c>
      <c r="G338" t="s">
        <v>48</v>
      </c>
      <c r="H338" t="s">
        <v>36</v>
      </c>
      <c r="I338" t="s">
        <v>72</v>
      </c>
      <c r="J338">
        <v>92.94</v>
      </c>
      <c r="K338">
        <v>6.39</v>
      </c>
      <c r="L338">
        <v>4.4000000000000004</v>
      </c>
      <c r="M338">
        <v>0.44</v>
      </c>
      <c r="N338">
        <v>104.17</v>
      </c>
      <c r="O338" t="s">
        <v>177</v>
      </c>
      <c r="P338" t="s">
        <v>461</v>
      </c>
      <c r="Q338" t="s">
        <v>448</v>
      </c>
      <c r="R338" t="s">
        <v>48</v>
      </c>
      <c r="S338">
        <f>E338 - N338</f>
        <v>197.26</v>
      </c>
      <c r="T338" s="1">
        <f>S338/E338</f>
        <v>0.65441396012341169</v>
      </c>
      <c r="U338" t="str">
        <f>TEXT((A338),"YYYY")</f>
        <v>2023</v>
      </c>
    </row>
    <row r="339" spans="1:21" x14ac:dyDescent="0.3">
      <c r="A339" s="3">
        <v>45264</v>
      </c>
      <c r="B339" t="s">
        <v>54</v>
      </c>
      <c r="C339" t="s">
        <v>205</v>
      </c>
      <c r="D339">
        <v>36</v>
      </c>
      <c r="E339">
        <v>171.99</v>
      </c>
      <c r="F339">
        <v>6191.64</v>
      </c>
      <c r="G339" t="s">
        <v>56</v>
      </c>
      <c r="H339" t="s">
        <v>55</v>
      </c>
      <c r="I339" t="s">
        <v>54</v>
      </c>
      <c r="J339">
        <v>94.02</v>
      </c>
      <c r="K339">
        <v>7.91</v>
      </c>
      <c r="L339">
        <v>8.89</v>
      </c>
      <c r="M339">
        <v>2.59</v>
      </c>
      <c r="N339">
        <v>113.41</v>
      </c>
      <c r="O339" t="s">
        <v>205</v>
      </c>
      <c r="P339" t="s">
        <v>476</v>
      </c>
      <c r="Q339" t="s">
        <v>440</v>
      </c>
      <c r="R339" t="s">
        <v>56</v>
      </c>
      <c r="S339">
        <f>E339 - N339</f>
        <v>58.580000000000013</v>
      </c>
      <c r="T339" s="1">
        <f>S339/E339</f>
        <v>0.34060119774405495</v>
      </c>
      <c r="U339" t="str">
        <f>TEXT((A339),"YYYY")</f>
        <v>2023</v>
      </c>
    </row>
    <row r="340" spans="1:21" x14ac:dyDescent="0.3">
      <c r="A340" s="3">
        <v>45265</v>
      </c>
      <c r="B340" t="s">
        <v>332</v>
      </c>
      <c r="C340" t="s">
        <v>237</v>
      </c>
      <c r="D340">
        <v>21</v>
      </c>
      <c r="E340">
        <v>255.58</v>
      </c>
      <c r="F340">
        <v>5367.18</v>
      </c>
      <c r="G340" t="s">
        <v>81</v>
      </c>
      <c r="H340" t="s">
        <v>78</v>
      </c>
      <c r="I340" t="s">
        <v>332</v>
      </c>
      <c r="J340">
        <v>118.54</v>
      </c>
      <c r="K340">
        <v>8.9700000000000006</v>
      </c>
      <c r="L340">
        <v>4.57</v>
      </c>
      <c r="M340">
        <v>0.42</v>
      </c>
      <c r="N340">
        <v>132.5</v>
      </c>
      <c r="O340" t="s">
        <v>237</v>
      </c>
      <c r="P340" t="s">
        <v>447</v>
      </c>
      <c r="Q340" t="s">
        <v>443</v>
      </c>
      <c r="R340" t="s">
        <v>81</v>
      </c>
      <c r="S340">
        <f>E340 - N340</f>
        <v>123.08000000000001</v>
      </c>
      <c r="T340" s="1">
        <f>S340/E340</f>
        <v>0.48157132795993429</v>
      </c>
      <c r="U340" t="str">
        <f>TEXT((A340),"YYYY")</f>
        <v>2023</v>
      </c>
    </row>
    <row r="341" spans="1:21" x14ac:dyDescent="0.3">
      <c r="A341" s="3">
        <v>45266</v>
      </c>
      <c r="B341" t="s">
        <v>368</v>
      </c>
      <c r="C341" t="s">
        <v>62</v>
      </c>
      <c r="D341">
        <v>21</v>
      </c>
      <c r="E341">
        <v>158.77000000000001</v>
      </c>
      <c r="F341">
        <v>3334.17</v>
      </c>
      <c r="G341" t="s">
        <v>61</v>
      </c>
      <c r="H341" t="s">
        <v>11</v>
      </c>
      <c r="I341" t="s">
        <v>368</v>
      </c>
      <c r="J341">
        <v>23.99</v>
      </c>
      <c r="K341">
        <v>8.91</v>
      </c>
      <c r="L341">
        <v>3.37</v>
      </c>
      <c r="M341">
        <v>4.34</v>
      </c>
      <c r="N341">
        <v>40.61</v>
      </c>
      <c r="O341" t="s">
        <v>62</v>
      </c>
      <c r="P341" t="s">
        <v>456</v>
      </c>
      <c r="Q341" t="s">
        <v>443</v>
      </c>
      <c r="R341" t="s">
        <v>61</v>
      </c>
      <c r="S341">
        <f>E341 - N341</f>
        <v>118.16000000000001</v>
      </c>
      <c r="T341" s="1">
        <f>S341/E341</f>
        <v>0.7442212004786799</v>
      </c>
      <c r="U341" t="str">
        <f>TEXT((A341),"YYYY")</f>
        <v>2023</v>
      </c>
    </row>
    <row r="342" spans="1:21" x14ac:dyDescent="0.3">
      <c r="A342" s="3">
        <v>45267</v>
      </c>
      <c r="B342" t="s">
        <v>384</v>
      </c>
      <c r="C342" t="s">
        <v>24</v>
      </c>
      <c r="D342">
        <v>48</v>
      </c>
      <c r="E342">
        <v>399.7</v>
      </c>
      <c r="F342">
        <v>19185.599999999999</v>
      </c>
      <c r="G342" t="s">
        <v>23</v>
      </c>
      <c r="H342" t="s">
        <v>242</v>
      </c>
      <c r="I342" t="s">
        <v>384</v>
      </c>
      <c r="J342">
        <v>28.44</v>
      </c>
      <c r="K342">
        <v>6.62</v>
      </c>
      <c r="L342">
        <v>1.96</v>
      </c>
      <c r="M342">
        <v>3.67</v>
      </c>
      <c r="N342">
        <v>40.69</v>
      </c>
      <c r="O342" t="s">
        <v>24</v>
      </c>
      <c r="P342" t="s">
        <v>447</v>
      </c>
      <c r="Q342" t="s">
        <v>440</v>
      </c>
      <c r="R342" t="s">
        <v>23</v>
      </c>
      <c r="S342">
        <f>E342 - N342</f>
        <v>359.01</v>
      </c>
      <c r="T342" s="1">
        <f>S342/E342</f>
        <v>0.89819864898674007</v>
      </c>
      <c r="U342" t="str">
        <f>TEXT((A342),"YYYY")</f>
        <v>2023</v>
      </c>
    </row>
    <row r="343" spans="1:21" x14ac:dyDescent="0.3">
      <c r="A343" s="3">
        <v>45268</v>
      </c>
      <c r="B343" t="s">
        <v>38</v>
      </c>
      <c r="C343" t="s">
        <v>27</v>
      </c>
      <c r="D343">
        <v>21</v>
      </c>
      <c r="E343">
        <v>312.08999999999997</v>
      </c>
      <c r="F343">
        <v>6553.89</v>
      </c>
      <c r="G343" t="s">
        <v>26</v>
      </c>
      <c r="H343" t="s">
        <v>39</v>
      </c>
      <c r="I343" t="s">
        <v>38</v>
      </c>
      <c r="J343">
        <v>62.75</v>
      </c>
      <c r="K343">
        <v>2.1</v>
      </c>
      <c r="L343">
        <v>5.33</v>
      </c>
      <c r="M343">
        <v>1.68</v>
      </c>
      <c r="N343">
        <v>71.86</v>
      </c>
      <c r="O343" t="s">
        <v>27</v>
      </c>
      <c r="P343" t="s">
        <v>447</v>
      </c>
      <c r="Q343" t="s">
        <v>443</v>
      </c>
      <c r="R343" t="s">
        <v>26</v>
      </c>
      <c r="S343">
        <f>E343 - N343</f>
        <v>240.22999999999996</v>
      </c>
      <c r="T343" s="1">
        <f>S343/E343</f>
        <v>0.76974590662949782</v>
      </c>
      <c r="U343" t="str">
        <f>TEXT((A343),"YYYY")</f>
        <v>2023</v>
      </c>
    </row>
    <row r="344" spans="1:21" x14ac:dyDescent="0.3">
      <c r="A344" s="3">
        <v>45269</v>
      </c>
      <c r="B344" t="s">
        <v>273</v>
      </c>
      <c r="C344" t="s">
        <v>324</v>
      </c>
      <c r="D344">
        <v>4</v>
      </c>
      <c r="E344">
        <v>265.02999999999997</v>
      </c>
      <c r="F344">
        <v>1060.1199999999999</v>
      </c>
      <c r="G344" t="s">
        <v>130</v>
      </c>
      <c r="H344" t="s">
        <v>5</v>
      </c>
      <c r="I344" t="s">
        <v>273</v>
      </c>
      <c r="J344">
        <v>196.02</v>
      </c>
      <c r="K344">
        <v>2.72</v>
      </c>
      <c r="L344">
        <v>3.45</v>
      </c>
      <c r="M344">
        <v>3.58</v>
      </c>
      <c r="N344">
        <v>205.77</v>
      </c>
      <c r="O344" t="s">
        <v>324</v>
      </c>
      <c r="P344" t="s">
        <v>457</v>
      </c>
      <c r="Q344" t="s">
        <v>448</v>
      </c>
      <c r="R344" t="s">
        <v>130</v>
      </c>
      <c r="S344">
        <f>E344 - N344</f>
        <v>59.259999999999962</v>
      </c>
      <c r="T344" s="1">
        <f>S344/E344</f>
        <v>0.22359732860430884</v>
      </c>
      <c r="U344" t="str">
        <f>TEXT((A344),"YYYY")</f>
        <v>2023</v>
      </c>
    </row>
    <row r="345" spans="1:21" x14ac:dyDescent="0.3">
      <c r="A345" s="3">
        <v>45270</v>
      </c>
      <c r="B345" t="s">
        <v>366</v>
      </c>
      <c r="C345" t="s">
        <v>302</v>
      </c>
      <c r="D345">
        <v>1</v>
      </c>
      <c r="E345">
        <v>198.14</v>
      </c>
      <c r="F345">
        <v>198.14</v>
      </c>
      <c r="G345" t="s">
        <v>87</v>
      </c>
      <c r="H345" t="s">
        <v>5</v>
      </c>
      <c r="I345" t="s">
        <v>366</v>
      </c>
      <c r="J345">
        <v>66.790000000000006</v>
      </c>
      <c r="K345">
        <v>14.12</v>
      </c>
      <c r="L345">
        <v>6.7</v>
      </c>
      <c r="M345">
        <v>4.13</v>
      </c>
      <c r="N345">
        <v>91.74</v>
      </c>
      <c r="O345" t="s">
        <v>302</v>
      </c>
      <c r="P345" t="s">
        <v>451</v>
      </c>
      <c r="Q345" t="s">
        <v>448</v>
      </c>
      <c r="R345" t="s">
        <v>87</v>
      </c>
      <c r="S345">
        <f>E345 - N345</f>
        <v>106.39999999999999</v>
      </c>
      <c r="T345" s="1">
        <f>S345/E345</f>
        <v>0.53699404461491873</v>
      </c>
      <c r="U345" t="str">
        <f>TEXT((A345),"YYYY")</f>
        <v>2023</v>
      </c>
    </row>
    <row r="346" spans="1:21" x14ac:dyDescent="0.3">
      <c r="A346" s="3">
        <v>45271</v>
      </c>
      <c r="B346" t="s">
        <v>259</v>
      </c>
      <c r="C346" t="s">
        <v>247</v>
      </c>
      <c r="D346">
        <v>26</v>
      </c>
      <c r="E346">
        <v>266.35000000000002</v>
      </c>
      <c r="F346">
        <v>6925.1</v>
      </c>
      <c r="G346" t="s">
        <v>23</v>
      </c>
      <c r="H346" t="s">
        <v>5</v>
      </c>
      <c r="I346" t="s">
        <v>259</v>
      </c>
      <c r="J346">
        <v>195.16</v>
      </c>
      <c r="K346">
        <v>3.33</v>
      </c>
      <c r="L346">
        <v>9.66</v>
      </c>
      <c r="M346">
        <v>3.38</v>
      </c>
      <c r="N346">
        <v>211.53</v>
      </c>
      <c r="O346" t="s">
        <v>247</v>
      </c>
      <c r="P346" t="s">
        <v>446</v>
      </c>
      <c r="Q346" t="s">
        <v>440</v>
      </c>
      <c r="R346" t="s">
        <v>23</v>
      </c>
      <c r="S346">
        <f>E346 - N346</f>
        <v>54.820000000000022</v>
      </c>
      <c r="T346" s="1">
        <f>S346/E346</f>
        <v>0.20581941055002823</v>
      </c>
      <c r="U346" t="str">
        <f>TEXT((A346),"YYYY")</f>
        <v>2023</v>
      </c>
    </row>
    <row r="347" spans="1:21" x14ac:dyDescent="0.3">
      <c r="A347" s="3">
        <v>45272</v>
      </c>
      <c r="B347" t="s">
        <v>373</v>
      </c>
      <c r="C347" t="s">
        <v>253</v>
      </c>
      <c r="D347">
        <v>2</v>
      </c>
      <c r="E347">
        <v>169.57</v>
      </c>
      <c r="F347">
        <v>339.14</v>
      </c>
      <c r="G347" t="s">
        <v>8</v>
      </c>
      <c r="H347" t="s">
        <v>5</v>
      </c>
      <c r="I347" t="s">
        <v>373</v>
      </c>
      <c r="J347">
        <v>178.08</v>
      </c>
      <c r="K347">
        <v>7.7</v>
      </c>
      <c r="L347">
        <v>5.48</v>
      </c>
      <c r="M347">
        <v>2.72</v>
      </c>
      <c r="N347">
        <v>193.98</v>
      </c>
      <c r="O347" t="s">
        <v>253</v>
      </c>
      <c r="P347" t="s">
        <v>467</v>
      </c>
      <c r="Q347" t="s">
        <v>440</v>
      </c>
      <c r="R347" t="s">
        <v>8</v>
      </c>
      <c r="S347">
        <f>E347 - N347</f>
        <v>-24.409999999999997</v>
      </c>
      <c r="T347" s="1">
        <f>S347/E347</f>
        <v>-0.14395235006192131</v>
      </c>
      <c r="U347" t="str">
        <f>TEXT((A347),"YYYY")</f>
        <v>2023</v>
      </c>
    </row>
    <row r="348" spans="1:21" x14ac:dyDescent="0.3">
      <c r="A348" s="3">
        <v>45273</v>
      </c>
      <c r="B348" t="s">
        <v>129</v>
      </c>
      <c r="C348" t="s">
        <v>244</v>
      </c>
      <c r="D348">
        <v>9</v>
      </c>
      <c r="E348">
        <v>60.1</v>
      </c>
      <c r="F348">
        <v>540.9</v>
      </c>
      <c r="G348" t="s">
        <v>26</v>
      </c>
      <c r="H348" t="s">
        <v>1</v>
      </c>
      <c r="I348" t="s">
        <v>129</v>
      </c>
      <c r="J348">
        <v>63.4</v>
      </c>
      <c r="K348">
        <v>7.88</v>
      </c>
      <c r="L348">
        <v>5.77</v>
      </c>
      <c r="M348">
        <v>4.41</v>
      </c>
      <c r="N348">
        <v>81.459999999999994</v>
      </c>
      <c r="O348" t="s">
        <v>244</v>
      </c>
      <c r="P348" t="s">
        <v>464</v>
      </c>
      <c r="Q348" t="s">
        <v>443</v>
      </c>
      <c r="R348" t="s">
        <v>26</v>
      </c>
      <c r="S348">
        <f>E348 - N348</f>
        <v>-21.359999999999992</v>
      </c>
      <c r="T348" s="1">
        <f>S348/E348</f>
        <v>-0.35540765391014961</v>
      </c>
      <c r="U348" t="str">
        <f>TEXT((A348),"YYYY")</f>
        <v>2023</v>
      </c>
    </row>
    <row r="349" spans="1:21" x14ac:dyDescent="0.3">
      <c r="A349" s="3">
        <v>45274</v>
      </c>
      <c r="B349" t="s">
        <v>60</v>
      </c>
      <c r="C349" t="s">
        <v>102</v>
      </c>
      <c r="D349">
        <v>45</v>
      </c>
      <c r="E349">
        <v>188.28</v>
      </c>
      <c r="F349">
        <v>8472.6</v>
      </c>
      <c r="G349" t="s">
        <v>8</v>
      </c>
      <c r="H349" t="s">
        <v>22</v>
      </c>
      <c r="I349" t="s">
        <v>60</v>
      </c>
      <c r="J349">
        <v>152.66999999999999</v>
      </c>
      <c r="K349">
        <v>11.37</v>
      </c>
      <c r="L349">
        <v>5.19</v>
      </c>
      <c r="M349">
        <v>0.27</v>
      </c>
      <c r="N349">
        <v>169.5</v>
      </c>
      <c r="O349" t="s">
        <v>102</v>
      </c>
      <c r="P349" t="s">
        <v>449</v>
      </c>
      <c r="Q349" t="s">
        <v>443</v>
      </c>
      <c r="R349" t="s">
        <v>8</v>
      </c>
      <c r="S349">
        <f>E349 - N349</f>
        <v>18.78</v>
      </c>
      <c r="T349" s="1">
        <f>S349/E349</f>
        <v>9.9745060548119824E-2</v>
      </c>
      <c r="U349" t="str">
        <f>TEXT((A349),"YYYY")</f>
        <v>2023</v>
      </c>
    </row>
    <row r="350" spans="1:21" x14ac:dyDescent="0.3">
      <c r="A350" s="3">
        <v>45275</v>
      </c>
      <c r="B350" t="s">
        <v>42</v>
      </c>
      <c r="C350" t="s">
        <v>237</v>
      </c>
      <c r="D350">
        <v>18</v>
      </c>
      <c r="E350">
        <v>375.67</v>
      </c>
      <c r="F350">
        <v>6762.06</v>
      </c>
      <c r="G350" t="s">
        <v>81</v>
      </c>
      <c r="H350" t="s">
        <v>43</v>
      </c>
      <c r="I350" t="s">
        <v>42</v>
      </c>
      <c r="J350">
        <v>128.5</v>
      </c>
      <c r="K350">
        <v>9.1300000000000008</v>
      </c>
      <c r="L350">
        <v>6.79</v>
      </c>
      <c r="M350">
        <v>2.99</v>
      </c>
      <c r="N350">
        <v>147.41</v>
      </c>
      <c r="O350" t="s">
        <v>237</v>
      </c>
      <c r="P350" t="s">
        <v>447</v>
      </c>
      <c r="Q350" t="s">
        <v>443</v>
      </c>
      <c r="R350" t="s">
        <v>81</v>
      </c>
      <c r="S350">
        <f>E350 - N350</f>
        <v>228.26000000000002</v>
      </c>
      <c r="T350" s="1">
        <f>S350/E350</f>
        <v>0.60760774083637237</v>
      </c>
      <c r="U350" t="str">
        <f>TEXT((A350),"YYYY")</f>
        <v>2023</v>
      </c>
    </row>
    <row r="351" spans="1:21" x14ac:dyDescent="0.3">
      <c r="A351" s="3">
        <v>45276</v>
      </c>
      <c r="B351" t="s">
        <v>344</v>
      </c>
      <c r="C351" t="s">
        <v>361</v>
      </c>
      <c r="D351">
        <v>48</v>
      </c>
      <c r="E351">
        <v>269.20999999999998</v>
      </c>
      <c r="F351">
        <v>12922.08</v>
      </c>
      <c r="G351" t="s">
        <v>8</v>
      </c>
      <c r="H351" t="s">
        <v>193</v>
      </c>
      <c r="I351" t="s">
        <v>344</v>
      </c>
      <c r="J351">
        <v>109.67</v>
      </c>
      <c r="K351">
        <v>2.87</v>
      </c>
      <c r="L351">
        <v>3.4</v>
      </c>
      <c r="M351">
        <v>1.23</v>
      </c>
      <c r="N351">
        <v>117.17</v>
      </c>
      <c r="O351" t="s">
        <v>361</v>
      </c>
      <c r="P351" t="s">
        <v>444</v>
      </c>
      <c r="Q351" t="s">
        <v>440</v>
      </c>
      <c r="R351" t="s">
        <v>8</v>
      </c>
      <c r="S351">
        <f>E351 - N351</f>
        <v>152.03999999999996</v>
      </c>
      <c r="T351" s="1">
        <f>S351/E351</f>
        <v>0.56476356747520517</v>
      </c>
      <c r="U351" t="str">
        <f>TEXT((A351),"YYYY")</f>
        <v>2023</v>
      </c>
    </row>
    <row r="352" spans="1:21" x14ac:dyDescent="0.3">
      <c r="A352" s="3">
        <v>45277</v>
      </c>
      <c r="B352" t="s">
        <v>60</v>
      </c>
      <c r="C352" t="s">
        <v>369</v>
      </c>
      <c r="D352">
        <v>48</v>
      </c>
      <c r="E352">
        <v>79.38</v>
      </c>
      <c r="F352">
        <v>3810.24</v>
      </c>
      <c r="G352" t="s">
        <v>26</v>
      </c>
      <c r="H352" t="s">
        <v>22</v>
      </c>
      <c r="I352" t="s">
        <v>60</v>
      </c>
      <c r="J352">
        <v>152.66999999999999</v>
      </c>
      <c r="K352">
        <v>11.37</v>
      </c>
      <c r="L352">
        <v>5.19</v>
      </c>
      <c r="M352">
        <v>0.27</v>
      </c>
      <c r="N352">
        <v>169.5</v>
      </c>
      <c r="O352" t="s">
        <v>369</v>
      </c>
      <c r="P352" t="s">
        <v>450</v>
      </c>
      <c r="Q352" t="s">
        <v>440</v>
      </c>
      <c r="R352" t="s">
        <v>26</v>
      </c>
      <c r="S352">
        <f>E352 - N352</f>
        <v>-90.12</v>
      </c>
      <c r="T352" s="1">
        <f>S352/E352</f>
        <v>-1.1352985638699926</v>
      </c>
      <c r="U352" t="str">
        <f>TEXT((A352),"YYYY")</f>
        <v>2023</v>
      </c>
    </row>
    <row r="353" spans="1:21" x14ac:dyDescent="0.3">
      <c r="A353" s="3">
        <v>45278</v>
      </c>
      <c r="B353" t="s">
        <v>100</v>
      </c>
      <c r="C353" t="s">
        <v>156</v>
      </c>
      <c r="D353">
        <v>42</v>
      </c>
      <c r="E353">
        <v>359.75</v>
      </c>
      <c r="F353">
        <v>15109.5</v>
      </c>
      <c r="G353" t="s">
        <v>8</v>
      </c>
      <c r="H353" t="s">
        <v>101</v>
      </c>
      <c r="I353" t="s">
        <v>100</v>
      </c>
      <c r="J353">
        <v>163.36000000000001</v>
      </c>
      <c r="K353">
        <v>8.32</v>
      </c>
      <c r="L353">
        <v>2.46</v>
      </c>
      <c r="M353">
        <v>4.09</v>
      </c>
      <c r="N353">
        <v>178.23</v>
      </c>
      <c r="O353" t="s">
        <v>156</v>
      </c>
      <c r="P353" t="s">
        <v>460</v>
      </c>
      <c r="Q353" t="s">
        <v>443</v>
      </c>
      <c r="R353" t="s">
        <v>8</v>
      </c>
      <c r="S353">
        <f>E353 - N353</f>
        <v>181.52</v>
      </c>
      <c r="T353" s="1">
        <f>S353/E353</f>
        <v>0.5045726198749132</v>
      </c>
      <c r="U353" t="str">
        <f>TEXT((A353),"YYYY")</f>
        <v>2023</v>
      </c>
    </row>
    <row r="354" spans="1:21" x14ac:dyDescent="0.3">
      <c r="A354" s="3">
        <v>45279</v>
      </c>
      <c r="B354" t="s">
        <v>349</v>
      </c>
      <c r="C354" t="s">
        <v>324</v>
      </c>
      <c r="D354">
        <v>41</v>
      </c>
      <c r="E354">
        <v>144.11000000000001</v>
      </c>
      <c r="F354">
        <v>5908.51</v>
      </c>
      <c r="G354" t="s">
        <v>130</v>
      </c>
      <c r="H354" t="s">
        <v>51</v>
      </c>
      <c r="I354" t="s">
        <v>349</v>
      </c>
      <c r="J354">
        <v>49.67</v>
      </c>
      <c r="K354">
        <v>3.39</v>
      </c>
      <c r="L354">
        <v>4.26</v>
      </c>
      <c r="M354">
        <v>4.47</v>
      </c>
      <c r="N354">
        <v>61.79</v>
      </c>
      <c r="O354" t="s">
        <v>324</v>
      </c>
      <c r="P354" t="s">
        <v>457</v>
      </c>
      <c r="Q354" t="s">
        <v>448</v>
      </c>
      <c r="R354" t="s">
        <v>130</v>
      </c>
      <c r="S354">
        <f>E354 - N354</f>
        <v>82.320000000000022</v>
      </c>
      <c r="T354" s="1">
        <f>S354/E354</f>
        <v>0.57123031017972392</v>
      </c>
      <c r="U354" t="str">
        <f>TEXT((A354),"YYYY")</f>
        <v>2023</v>
      </c>
    </row>
    <row r="355" spans="1:21" x14ac:dyDescent="0.3">
      <c r="A355" s="3">
        <v>45280</v>
      </c>
      <c r="B355" t="s">
        <v>286</v>
      </c>
      <c r="C355" t="s">
        <v>118</v>
      </c>
      <c r="D355">
        <v>11</v>
      </c>
      <c r="E355">
        <v>135.32</v>
      </c>
      <c r="F355">
        <v>1488.52</v>
      </c>
      <c r="G355" t="s">
        <v>81</v>
      </c>
      <c r="H355" t="s">
        <v>30</v>
      </c>
      <c r="I355" t="s">
        <v>286</v>
      </c>
      <c r="J355">
        <v>154.91999999999999</v>
      </c>
      <c r="K355">
        <v>4.67</v>
      </c>
      <c r="L355">
        <v>6.09</v>
      </c>
      <c r="M355">
        <v>0.22</v>
      </c>
      <c r="N355">
        <v>165.9</v>
      </c>
      <c r="O355" t="s">
        <v>118</v>
      </c>
      <c r="P355" t="s">
        <v>444</v>
      </c>
      <c r="Q355" t="s">
        <v>443</v>
      </c>
      <c r="R355" t="s">
        <v>81</v>
      </c>
      <c r="S355">
        <f>E355 - N355</f>
        <v>-30.580000000000013</v>
      </c>
      <c r="T355" s="1">
        <f>S355/E355</f>
        <v>-0.22598285545373939</v>
      </c>
      <c r="U355" t="str">
        <f>TEXT((A355),"YYYY")</f>
        <v>2023</v>
      </c>
    </row>
    <row r="356" spans="1:21" x14ac:dyDescent="0.3">
      <c r="A356" s="3">
        <v>45281</v>
      </c>
      <c r="B356" t="s">
        <v>360</v>
      </c>
      <c r="C356" t="s">
        <v>175</v>
      </c>
      <c r="D356">
        <v>25</v>
      </c>
      <c r="E356">
        <v>153.97999999999999</v>
      </c>
      <c r="F356">
        <v>3849.5</v>
      </c>
      <c r="G356" t="s">
        <v>56</v>
      </c>
      <c r="H356" t="s">
        <v>43</v>
      </c>
      <c r="I356" t="s">
        <v>360</v>
      </c>
      <c r="J356">
        <v>195.36</v>
      </c>
      <c r="K356">
        <v>5.07</v>
      </c>
      <c r="L356">
        <v>4.7300000000000004</v>
      </c>
      <c r="M356">
        <v>2.11</v>
      </c>
      <c r="N356">
        <v>207.27</v>
      </c>
      <c r="O356" t="s">
        <v>175</v>
      </c>
      <c r="P356" t="s">
        <v>473</v>
      </c>
      <c r="Q356" t="s">
        <v>448</v>
      </c>
      <c r="R356" t="s">
        <v>56</v>
      </c>
      <c r="S356">
        <f>E356 - N356</f>
        <v>-53.29000000000002</v>
      </c>
      <c r="T356" s="1">
        <f>S356/E356</f>
        <v>-0.34608390700090935</v>
      </c>
      <c r="U356" t="str">
        <f>TEXT((A356),"YYYY")</f>
        <v>2023</v>
      </c>
    </row>
    <row r="357" spans="1:21" x14ac:dyDescent="0.3">
      <c r="A357" s="3">
        <v>45282</v>
      </c>
      <c r="B357" t="s">
        <v>213</v>
      </c>
      <c r="C357" t="s">
        <v>162</v>
      </c>
      <c r="D357">
        <v>26</v>
      </c>
      <c r="E357">
        <v>252.02</v>
      </c>
      <c r="F357">
        <v>6552.52</v>
      </c>
      <c r="G357" t="s">
        <v>6</v>
      </c>
      <c r="H357" t="s">
        <v>55</v>
      </c>
      <c r="I357" t="s">
        <v>213</v>
      </c>
      <c r="J357">
        <v>68.77</v>
      </c>
      <c r="K357">
        <v>9.14</v>
      </c>
      <c r="L357">
        <v>7.34</v>
      </c>
      <c r="M357">
        <v>2.63</v>
      </c>
      <c r="N357">
        <v>87.88</v>
      </c>
      <c r="O357" t="s">
        <v>162</v>
      </c>
      <c r="P357" t="s">
        <v>452</v>
      </c>
      <c r="Q357" t="s">
        <v>443</v>
      </c>
      <c r="R357" t="s">
        <v>6</v>
      </c>
      <c r="S357">
        <f>E357 - N357</f>
        <v>164.14000000000001</v>
      </c>
      <c r="T357" s="1">
        <f>S357/E357</f>
        <v>0.65129751607015318</v>
      </c>
      <c r="U357" t="str">
        <f>TEXT((A357),"YYYY")</f>
        <v>2023</v>
      </c>
    </row>
    <row r="358" spans="1:21" x14ac:dyDescent="0.3">
      <c r="A358" s="3">
        <v>45283</v>
      </c>
      <c r="B358" t="s">
        <v>50</v>
      </c>
      <c r="C358" t="s">
        <v>284</v>
      </c>
      <c r="D358">
        <v>36</v>
      </c>
      <c r="E358">
        <v>240.64</v>
      </c>
      <c r="F358">
        <v>8663.0400000000009</v>
      </c>
      <c r="G358" t="s">
        <v>56</v>
      </c>
      <c r="H358" t="s">
        <v>51</v>
      </c>
      <c r="I358" t="s">
        <v>50</v>
      </c>
      <c r="J358">
        <v>94.1</v>
      </c>
      <c r="K358">
        <v>5.33</v>
      </c>
      <c r="L358">
        <v>1.93</v>
      </c>
      <c r="M358">
        <v>0.37</v>
      </c>
      <c r="N358">
        <v>101.73</v>
      </c>
      <c r="O358" t="s">
        <v>284</v>
      </c>
      <c r="P358" t="s">
        <v>467</v>
      </c>
      <c r="Q358" t="s">
        <v>443</v>
      </c>
      <c r="R358" t="s">
        <v>56</v>
      </c>
      <c r="S358">
        <f>E358 - N358</f>
        <v>138.90999999999997</v>
      </c>
      <c r="T358" s="1">
        <f>S358/E358</f>
        <v>0.5772523271276595</v>
      </c>
      <c r="U358" t="str">
        <f>TEXT((A358),"YYYY")</f>
        <v>2023</v>
      </c>
    </row>
    <row r="359" spans="1:21" x14ac:dyDescent="0.3">
      <c r="A359" s="3">
        <v>45284</v>
      </c>
      <c r="B359" t="s">
        <v>383</v>
      </c>
      <c r="C359" t="s">
        <v>251</v>
      </c>
      <c r="D359">
        <v>42</v>
      </c>
      <c r="E359">
        <v>221.99</v>
      </c>
      <c r="F359">
        <v>9323.58</v>
      </c>
      <c r="G359" t="s">
        <v>26</v>
      </c>
      <c r="H359" t="s">
        <v>19</v>
      </c>
      <c r="I359" t="s">
        <v>383</v>
      </c>
      <c r="J359">
        <v>64.77</v>
      </c>
      <c r="K359">
        <v>9.25</v>
      </c>
      <c r="L359">
        <v>8.1999999999999993</v>
      </c>
      <c r="M359">
        <v>4.66</v>
      </c>
      <c r="N359">
        <v>86.88</v>
      </c>
      <c r="O359" t="s">
        <v>251</v>
      </c>
      <c r="P359" t="s">
        <v>454</v>
      </c>
      <c r="Q359" t="s">
        <v>443</v>
      </c>
      <c r="R359" t="s">
        <v>26</v>
      </c>
      <c r="S359">
        <f>E359 - N359</f>
        <v>135.11000000000001</v>
      </c>
      <c r="T359" s="1">
        <f>S359/E359</f>
        <v>0.60863101941528897</v>
      </c>
      <c r="U359" t="str">
        <f>TEXT((A359),"YYYY")</f>
        <v>2023</v>
      </c>
    </row>
    <row r="360" spans="1:21" x14ac:dyDescent="0.3">
      <c r="A360" s="3">
        <v>45285</v>
      </c>
      <c r="B360" t="s">
        <v>346</v>
      </c>
      <c r="C360" t="s">
        <v>354</v>
      </c>
      <c r="D360">
        <v>35</v>
      </c>
      <c r="E360">
        <v>301.14</v>
      </c>
      <c r="F360">
        <v>10539.9</v>
      </c>
      <c r="G360" t="s">
        <v>31</v>
      </c>
      <c r="H360" t="s">
        <v>11</v>
      </c>
      <c r="I360" t="s">
        <v>346</v>
      </c>
      <c r="J360">
        <v>106.61</v>
      </c>
      <c r="K360">
        <v>4.42</v>
      </c>
      <c r="L360">
        <v>1.46</v>
      </c>
      <c r="M360">
        <v>4.2699999999999996</v>
      </c>
      <c r="N360">
        <v>116.76</v>
      </c>
      <c r="O360" t="s">
        <v>354</v>
      </c>
      <c r="P360" t="s">
        <v>451</v>
      </c>
      <c r="Q360" t="s">
        <v>443</v>
      </c>
      <c r="R360" t="s">
        <v>31</v>
      </c>
      <c r="S360">
        <f>E360 - N360</f>
        <v>184.38</v>
      </c>
      <c r="T360" s="1">
        <f>S360/E360</f>
        <v>0.61227336122733611</v>
      </c>
      <c r="U360" t="str">
        <f>TEXT((A360),"YYYY")</f>
        <v>2023</v>
      </c>
    </row>
    <row r="361" spans="1:21" x14ac:dyDescent="0.3">
      <c r="A361" s="3">
        <v>45286</v>
      </c>
      <c r="B361" t="s">
        <v>143</v>
      </c>
      <c r="C361" t="s">
        <v>353</v>
      </c>
      <c r="D361">
        <v>38</v>
      </c>
      <c r="E361">
        <v>160.79</v>
      </c>
      <c r="F361">
        <v>6110.02</v>
      </c>
      <c r="G361" t="s">
        <v>105</v>
      </c>
      <c r="H361" t="s">
        <v>101</v>
      </c>
      <c r="I361" t="s">
        <v>143</v>
      </c>
      <c r="J361">
        <v>27.81</v>
      </c>
      <c r="K361">
        <v>2.2400000000000002</v>
      </c>
      <c r="L361">
        <v>8.2100000000000009</v>
      </c>
      <c r="M361">
        <v>4.55</v>
      </c>
      <c r="N361">
        <v>42.81</v>
      </c>
      <c r="O361" t="s">
        <v>353</v>
      </c>
      <c r="P361" t="s">
        <v>454</v>
      </c>
      <c r="Q361" t="s">
        <v>440</v>
      </c>
      <c r="R361" t="s">
        <v>105</v>
      </c>
      <c r="S361">
        <f>E361 - N361</f>
        <v>117.97999999999999</v>
      </c>
      <c r="T361" s="1">
        <f>S361/E361</f>
        <v>0.73375209901113247</v>
      </c>
      <c r="U361" t="str">
        <f>TEXT((A361),"YYYY")</f>
        <v>2023</v>
      </c>
    </row>
    <row r="362" spans="1:21" x14ac:dyDescent="0.3">
      <c r="A362" s="3">
        <v>45287</v>
      </c>
      <c r="B362" t="s">
        <v>129</v>
      </c>
      <c r="C362" t="s">
        <v>250</v>
      </c>
      <c r="D362">
        <v>3</v>
      </c>
      <c r="E362">
        <v>323.72000000000003</v>
      </c>
      <c r="F362">
        <v>971.16</v>
      </c>
      <c r="G362" t="s">
        <v>130</v>
      </c>
      <c r="H362" t="s">
        <v>1</v>
      </c>
      <c r="I362" t="s">
        <v>129</v>
      </c>
      <c r="J362">
        <v>63.4</v>
      </c>
      <c r="K362">
        <v>7.88</v>
      </c>
      <c r="L362">
        <v>5.77</v>
      </c>
      <c r="M362">
        <v>4.41</v>
      </c>
      <c r="N362">
        <v>81.459999999999994</v>
      </c>
      <c r="O362" t="s">
        <v>250</v>
      </c>
      <c r="P362" t="s">
        <v>459</v>
      </c>
      <c r="Q362" t="s">
        <v>448</v>
      </c>
      <c r="R362" t="s">
        <v>130</v>
      </c>
      <c r="S362">
        <f>E362 - N362</f>
        <v>242.26000000000005</v>
      </c>
      <c r="T362" s="1">
        <f>S362/E362</f>
        <v>0.74836278265167433</v>
      </c>
      <c r="U362" t="str">
        <f>TEXT((A362),"YYYY")</f>
        <v>2023</v>
      </c>
    </row>
    <row r="363" spans="1:21" x14ac:dyDescent="0.3">
      <c r="A363" s="3">
        <v>45288</v>
      </c>
      <c r="B363" t="s">
        <v>173</v>
      </c>
      <c r="C363" t="s">
        <v>327</v>
      </c>
      <c r="D363">
        <v>41</v>
      </c>
      <c r="E363">
        <v>111.36</v>
      </c>
      <c r="F363">
        <v>4565.76</v>
      </c>
      <c r="G363" t="s">
        <v>31</v>
      </c>
      <c r="H363" t="s">
        <v>174</v>
      </c>
      <c r="I363" t="s">
        <v>173</v>
      </c>
      <c r="J363">
        <v>92.05</v>
      </c>
      <c r="K363">
        <v>9.99</v>
      </c>
      <c r="L363">
        <v>1.7</v>
      </c>
      <c r="M363">
        <v>3.85</v>
      </c>
      <c r="N363">
        <v>107.59</v>
      </c>
      <c r="O363" t="s">
        <v>327</v>
      </c>
      <c r="P363" t="s">
        <v>462</v>
      </c>
      <c r="Q363" t="s">
        <v>440</v>
      </c>
      <c r="R363" t="s">
        <v>31</v>
      </c>
      <c r="S363">
        <f>E363 - N363</f>
        <v>3.769999999999996</v>
      </c>
      <c r="T363" s="1">
        <f>S363/E363</f>
        <v>3.385416666666663E-2</v>
      </c>
      <c r="U363" t="str">
        <f>TEXT((A363),"YYYY")</f>
        <v>2023</v>
      </c>
    </row>
    <row r="364" spans="1:21" x14ac:dyDescent="0.3">
      <c r="A364" s="3">
        <v>45289</v>
      </c>
      <c r="B364" t="s">
        <v>234</v>
      </c>
      <c r="C364" t="s">
        <v>278</v>
      </c>
      <c r="D364">
        <v>35</v>
      </c>
      <c r="E364">
        <v>323.92</v>
      </c>
      <c r="F364">
        <v>11337.2</v>
      </c>
      <c r="G364" t="s">
        <v>6</v>
      </c>
      <c r="H364" t="s">
        <v>15</v>
      </c>
      <c r="I364" t="s">
        <v>234</v>
      </c>
      <c r="J364">
        <v>102.68</v>
      </c>
      <c r="K364">
        <v>7.32</v>
      </c>
      <c r="L364">
        <v>8.57</v>
      </c>
      <c r="M364">
        <v>0.64</v>
      </c>
      <c r="N364">
        <v>119.21</v>
      </c>
      <c r="O364" t="s">
        <v>278</v>
      </c>
      <c r="P364" t="s">
        <v>459</v>
      </c>
      <c r="Q364" t="s">
        <v>443</v>
      </c>
      <c r="R364" t="s">
        <v>6</v>
      </c>
      <c r="S364">
        <f>E364 - N364</f>
        <v>204.71000000000004</v>
      </c>
      <c r="T364" s="1">
        <f>S364/E364</f>
        <v>0.63197703136576944</v>
      </c>
      <c r="U364" t="str">
        <f>TEXT((A364),"YYYY")</f>
        <v>2023</v>
      </c>
    </row>
    <row r="365" spans="1:21" x14ac:dyDescent="0.3">
      <c r="A365" s="3">
        <v>45290</v>
      </c>
      <c r="B365" t="s">
        <v>393</v>
      </c>
      <c r="C365" t="s">
        <v>341</v>
      </c>
      <c r="D365">
        <v>40</v>
      </c>
      <c r="E365">
        <v>282.33</v>
      </c>
      <c r="F365">
        <v>11293.2</v>
      </c>
      <c r="G365" t="s">
        <v>130</v>
      </c>
      <c r="H365" t="s">
        <v>75</v>
      </c>
      <c r="I365" t="s">
        <v>393</v>
      </c>
      <c r="J365">
        <v>184.37</v>
      </c>
      <c r="K365">
        <v>10.24</v>
      </c>
      <c r="L365">
        <v>2.19</v>
      </c>
      <c r="M365">
        <v>4.8099999999999996</v>
      </c>
      <c r="N365">
        <v>201.61</v>
      </c>
      <c r="O365" t="s">
        <v>341</v>
      </c>
      <c r="P365" t="s">
        <v>449</v>
      </c>
      <c r="Q365" t="s">
        <v>448</v>
      </c>
      <c r="R365" t="s">
        <v>130</v>
      </c>
      <c r="S365">
        <f>E365 - N365</f>
        <v>80.71999999999997</v>
      </c>
      <c r="T365" s="1">
        <f>S365/E365</f>
        <v>0.28590656324159663</v>
      </c>
      <c r="U365" t="str">
        <f>TEXT((A365),"YYYY")</f>
        <v>2023</v>
      </c>
    </row>
    <row r="366" spans="1:21" x14ac:dyDescent="0.3">
      <c r="A366" s="3">
        <v>45291</v>
      </c>
      <c r="B366" t="s">
        <v>267</v>
      </c>
      <c r="C366" t="s">
        <v>156</v>
      </c>
      <c r="D366">
        <v>22</v>
      </c>
      <c r="E366">
        <v>289.12</v>
      </c>
      <c r="F366">
        <v>6360.64</v>
      </c>
      <c r="G366" t="s">
        <v>8</v>
      </c>
      <c r="H366" t="s">
        <v>15</v>
      </c>
      <c r="I366" t="s">
        <v>267</v>
      </c>
      <c r="J366">
        <v>196.48</v>
      </c>
      <c r="K366">
        <v>3.86</v>
      </c>
      <c r="L366">
        <v>8.5299999999999994</v>
      </c>
      <c r="M366">
        <v>4.54</v>
      </c>
      <c r="N366">
        <v>213.41</v>
      </c>
      <c r="O366" t="s">
        <v>156</v>
      </c>
      <c r="P366" t="s">
        <v>460</v>
      </c>
      <c r="Q366" t="s">
        <v>443</v>
      </c>
      <c r="R366" t="s">
        <v>8</v>
      </c>
      <c r="S366">
        <f>E366 - N366</f>
        <v>75.710000000000008</v>
      </c>
      <c r="T366" s="1">
        <f>S366/E366</f>
        <v>0.26186358605423354</v>
      </c>
      <c r="U366" t="str">
        <f>TEXT((A366),"YYYY")</f>
        <v>2023</v>
      </c>
    </row>
    <row r="367" spans="1:21" x14ac:dyDescent="0.3">
      <c r="A367" s="3">
        <v>45292</v>
      </c>
      <c r="B367" t="s">
        <v>300</v>
      </c>
      <c r="C367" t="s">
        <v>187</v>
      </c>
      <c r="D367">
        <v>8</v>
      </c>
      <c r="E367">
        <v>218.54</v>
      </c>
      <c r="F367">
        <v>1748.32</v>
      </c>
      <c r="G367" t="s">
        <v>26</v>
      </c>
      <c r="H367" t="s">
        <v>51</v>
      </c>
      <c r="I367" t="s">
        <v>300</v>
      </c>
      <c r="J367">
        <v>62.6</v>
      </c>
      <c r="K367">
        <v>5.03</v>
      </c>
      <c r="L367">
        <v>6.02</v>
      </c>
      <c r="M367">
        <v>2.13</v>
      </c>
      <c r="N367">
        <v>75.78</v>
      </c>
      <c r="O367" t="s">
        <v>187</v>
      </c>
      <c r="P367" t="s">
        <v>474</v>
      </c>
      <c r="Q367" t="s">
        <v>443</v>
      </c>
      <c r="R367" t="s">
        <v>26</v>
      </c>
      <c r="S367">
        <f>E367 - N367</f>
        <v>142.76</v>
      </c>
      <c r="T367" s="1">
        <f>S367/E367</f>
        <v>0.65324425734419322</v>
      </c>
      <c r="U367" t="str">
        <f>TEXT((A367),"YYYY")</f>
        <v>2024</v>
      </c>
    </row>
    <row r="368" spans="1:21" x14ac:dyDescent="0.3">
      <c r="A368" s="3">
        <v>45293</v>
      </c>
      <c r="B368" t="s">
        <v>35</v>
      </c>
      <c r="C368" t="s">
        <v>228</v>
      </c>
      <c r="D368">
        <v>15</v>
      </c>
      <c r="E368">
        <v>283.45</v>
      </c>
      <c r="F368">
        <v>4251.75</v>
      </c>
      <c r="G368" t="s">
        <v>16</v>
      </c>
      <c r="H368" t="s">
        <v>36</v>
      </c>
      <c r="I368" t="s">
        <v>35</v>
      </c>
      <c r="J368">
        <v>162.53</v>
      </c>
      <c r="K368">
        <v>4.17</v>
      </c>
      <c r="L368">
        <v>4.6399999999999997</v>
      </c>
      <c r="M368">
        <v>3.49</v>
      </c>
      <c r="N368">
        <v>174.83</v>
      </c>
      <c r="O368" t="s">
        <v>228</v>
      </c>
      <c r="P368" t="s">
        <v>458</v>
      </c>
      <c r="Q368" t="s">
        <v>443</v>
      </c>
      <c r="R368" t="s">
        <v>16</v>
      </c>
      <c r="S368">
        <f>E368 - N368</f>
        <v>108.61999999999998</v>
      </c>
      <c r="T368" s="1">
        <f>S368/E368</f>
        <v>0.38320691479978825</v>
      </c>
      <c r="U368" t="str">
        <f>TEXT((A368),"YYYY")</f>
        <v>2024</v>
      </c>
    </row>
    <row r="369" spans="1:21" x14ac:dyDescent="0.3">
      <c r="A369" s="3">
        <v>45294</v>
      </c>
      <c r="B369" t="s">
        <v>246</v>
      </c>
      <c r="C369" t="s">
        <v>261</v>
      </c>
      <c r="D369">
        <v>45</v>
      </c>
      <c r="E369">
        <v>77.930000000000007</v>
      </c>
      <c r="F369">
        <v>3506.85</v>
      </c>
      <c r="G369" t="s">
        <v>87</v>
      </c>
      <c r="H369" t="s">
        <v>22</v>
      </c>
      <c r="I369" t="s">
        <v>246</v>
      </c>
      <c r="J369">
        <v>105.99</v>
      </c>
      <c r="K369">
        <v>6.75</v>
      </c>
      <c r="L369">
        <v>7.89</v>
      </c>
      <c r="M369">
        <v>3.66</v>
      </c>
      <c r="N369">
        <v>124.29</v>
      </c>
      <c r="O369" t="s">
        <v>261</v>
      </c>
      <c r="P369" t="s">
        <v>467</v>
      </c>
      <c r="Q369" t="s">
        <v>443</v>
      </c>
      <c r="R369" t="s">
        <v>87</v>
      </c>
      <c r="S369">
        <f>E369 - N369</f>
        <v>-46.36</v>
      </c>
      <c r="T369" s="1">
        <f>S369/E369</f>
        <v>-0.59489285255998969</v>
      </c>
      <c r="U369" t="str">
        <f>TEXT((A369),"YYYY")</f>
        <v>2024</v>
      </c>
    </row>
    <row r="370" spans="1:21" x14ac:dyDescent="0.3">
      <c r="A370" s="3">
        <v>45295</v>
      </c>
      <c r="B370" t="s">
        <v>159</v>
      </c>
      <c r="C370" t="s">
        <v>306</v>
      </c>
      <c r="D370">
        <v>7</v>
      </c>
      <c r="E370">
        <v>348.04</v>
      </c>
      <c r="F370">
        <v>2436.2800000000002</v>
      </c>
      <c r="G370" t="s">
        <v>2</v>
      </c>
      <c r="H370" t="s">
        <v>64</v>
      </c>
      <c r="I370" t="s">
        <v>159</v>
      </c>
      <c r="J370">
        <v>154.97999999999999</v>
      </c>
      <c r="K370">
        <v>5.0599999999999996</v>
      </c>
      <c r="L370">
        <v>4.8</v>
      </c>
      <c r="M370">
        <v>2.66</v>
      </c>
      <c r="N370">
        <v>167.5</v>
      </c>
      <c r="O370" t="s">
        <v>306</v>
      </c>
      <c r="P370" t="s">
        <v>445</v>
      </c>
      <c r="Q370" t="s">
        <v>448</v>
      </c>
      <c r="R370" t="s">
        <v>2</v>
      </c>
      <c r="S370">
        <f>E370 - N370</f>
        <v>180.54000000000002</v>
      </c>
      <c r="T370" s="1">
        <f>S370/E370</f>
        <v>0.51873347891047006</v>
      </c>
      <c r="U370" t="str">
        <f>TEXT((A370),"YYYY")</f>
        <v>2024</v>
      </c>
    </row>
    <row r="371" spans="1:21" x14ac:dyDescent="0.3">
      <c r="A371" s="3">
        <v>45296</v>
      </c>
      <c r="B371" t="s">
        <v>192</v>
      </c>
      <c r="C371" t="s">
        <v>264</v>
      </c>
      <c r="D371">
        <v>19</v>
      </c>
      <c r="E371">
        <v>69.44</v>
      </c>
      <c r="F371">
        <v>1319.36</v>
      </c>
      <c r="G371" t="s">
        <v>130</v>
      </c>
      <c r="H371" t="s">
        <v>193</v>
      </c>
      <c r="I371" t="s">
        <v>192</v>
      </c>
      <c r="J371">
        <v>89.89</v>
      </c>
      <c r="K371">
        <v>11.19</v>
      </c>
      <c r="L371">
        <v>2.27</v>
      </c>
      <c r="M371">
        <v>0.23</v>
      </c>
      <c r="N371">
        <v>103.58</v>
      </c>
      <c r="O371" t="s">
        <v>264</v>
      </c>
      <c r="P371" t="s">
        <v>467</v>
      </c>
      <c r="Q371" t="s">
        <v>440</v>
      </c>
      <c r="R371" t="s">
        <v>130</v>
      </c>
      <c r="S371">
        <f>E371 - N371</f>
        <v>-34.14</v>
      </c>
      <c r="T371" s="1">
        <f>S371/E371</f>
        <v>-0.49164746543778803</v>
      </c>
      <c r="U371" t="str">
        <f>TEXT((A371),"YYYY")</f>
        <v>2024</v>
      </c>
    </row>
    <row r="372" spans="1:21" x14ac:dyDescent="0.3">
      <c r="A372" s="3">
        <v>45297</v>
      </c>
      <c r="B372" t="s">
        <v>322</v>
      </c>
      <c r="C372" t="s">
        <v>357</v>
      </c>
      <c r="D372">
        <v>40</v>
      </c>
      <c r="E372">
        <v>102.06</v>
      </c>
      <c r="F372">
        <v>4082.4</v>
      </c>
      <c r="G372" t="s">
        <v>2</v>
      </c>
      <c r="H372" t="s">
        <v>96</v>
      </c>
      <c r="I372" t="s">
        <v>322</v>
      </c>
      <c r="J372">
        <v>39.22</v>
      </c>
      <c r="K372">
        <v>11.24</v>
      </c>
      <c r="L372">
        <v>6.43</v>
      </c>
      <c r="M372">
        <v>4.1900000000000004</v>
      </c>
      <c r="N372">
        <v>61.08</v>
      </c>
      <c r="O372" t="s">
        <v>357</v>
      </c>
      <c r="P372" t="s">
        <v>457</v>
      </c>
      <c r="Q372" t="s">
        <v>448</v>
      </c>
      <c r="R372" t="s">
        <v>2</v>
      </c>
      <c r="S372">
        <f>E372 - N372</f>
        <v>40.980000000000004</v>
      </c>
      <c r="T372" s="1">
        <f>S372/E372</f>
        <v>0.4015285126396238</v>
      </c>
      <c r="U372" t="str">
        <f>TEXT((A372),"YYYY")</f>
        <v>2024</v>
      </c>
    </row>
    <row r="373" spans="1:21" x14ac:dyDescent="0.3">
      <c r="A373" s="3">
        <v>45298</v>
      </c>
      <c r="B373" t="s">
        <v>310</v>
      </c>
      <c r="C373" t="s">
        <v>249</v>
      </c>
      <c r="D373">
        <v>42</v>
      </c>
      <c r="E373">
        <v>251.88</v>
      </c>
      <c r="F373">
        <v>10578.96</v>
      </c>
      <c r="G373" t="s">
        <v>105</v>
      </c>
      <c r="H373" t="s">
        <v>164</v>
      </c>
      <c r="I373" t="s">
        <v>310</v>
      </c>
      <c r="J373">
        <v>189.3</v>
      </c>
      <c r="K373">
        <v>3.14</v>
      </c>
      <c r="L373">
        <v>4.0199999999999996</v>
      </c>
      <c r="M373">
        <v>2.46</v>
      </c>
      <c r="N373">
        <v>198.92</v>
      </c>
      <c r="O373" t="s">
        <v>249</v>
      </c>
      <c r="P373" t="s">
        <v>475</v>
      </c>
      <c r="Q373" t="s">
        <v>448</v>
      </c>
      <c r="R373" t="s">
        <v>105</v>
      </c>
      <c r="S373">
        <f>E373 - N373</f>
        <v>52.960000000000008</v>
      </c>
      <c r="T373" s="1">
        <f>S373/E373</f>
        <v>0.21025885342226461</v>
      </c>
      <c r="U373" t="str">
        <f>TEXT((A373),"YYYY")</f>
        <v>2024</v>
      </c>
    </row>
    <row r="374" spans="1:21" x14ac:dyDescent="0.3">
      <c r="A374" s="3">
        <v>45299</v>
      </c>
      <c r="B374" t="s">
        <v>313</v>
      </c>
      <c r="C374" t="s">
        <v>289</v>
      </c>
      <c r="D374">
        <v>17</v>
      </c>
      <c r="E374">
        <v>308.79000000000002</v>
      </c>
      <c r="F374">
        <v>5249.43</v>
      </c>
      <c r="G374" t="s">
        <v>130</v>
      </c>
      <c r="H374" t="s">
        <v>22</v>
      </c>
      <c r="I374" t="s">
        <v>313</v>
      </c>
      <c r="J374">
        <v>92.04</v>
      </c>
      <c r="K374">
        <v>4.93</v>
      </c>
      <c r="L374">
        <v>5.47</v>
      </c>
      <c r="M374">
        <v>2.61</v>
      </c>
      <c r="N374">
        <v>105.05</v>
      </c>
      <c r="O374" t="s">
        <v>289</v>
      </c>
      <c r="P374" t="s">
        <v>459</v>
      </c>
      <c r="Q374" t="s">
        <v>443</v>
      </c>
      <c r="R374" t="s">
        <v>130</v>
      </c>
      <c r="S374">
        <f>E374 - N374</f>
        <v>203.74</v>
      </c>
      <c r="T374" s="1">
        <f>S374/E374</f>
        <v>0.65980115936396899</v>
      </c>
      <c r="U374" t="str">
        <f>TEXT((A374),"YYYY")</f>
        <v>2024</v>
      </c>
    </row>
    <row r="375" spans="1:21" x14ac:dyDescent="0.3">
      <c r="A375" s="3">
        <v>45300</v>
      </c>
      <c r="B375" t="s">
        <v>160</v>
      </c>
      <c r="C375" t="s">
        <v>381</v>
      </c>
      <c r="D375">
        <v>1</v>
      </c>
      <c r="E375">
        <v>76.69</v>
      </c>
      <c r="F375">
        <v>76.69</v>
      </c>
      <c r="G375" t="s">
        <v>134</v>
      </c>
      <c r="H375" t="s">
        <v>99</v>
      </c>
      <c r="I375" t="s">
        <v>160</v>
      </c>
      <c r="J375">
        <v>48.26</v>
      </c>
      <c r="K375">
        <v>6.05</v>
      </c>
      <c r="L375">
        <v>6.29</v>
      </c>
      <c r="M375">
        <v>1.49</v>
      </c>
      <c r="N375">
        <v>62.09</v>
      </c>
      <c r="O375" t="s">
        <v>381</v>
      </c>
      <c r="P375" t="s">
        <v>479</v>
      </c>
      <c r="Q375" t="s">
        <v>443</v>
      </c>
      <c r="R375" t="s">
        <v>134</v>
      </c>
      <c r="S375">
        <f>E375 - N375</f>
        <v>14.599999999999994</v>
      </c>
      <c r="T375" s="1">
        <f>S375/E375</f>
        <v>0.1903768418307471</v>
      </c>
      <c r="U375" t="str">
        <f>TEXT((A375),"YYYY")</f>
        <v>2024</v>
      </c>
    </row>
    <row r="376" spans="1:21" x14ac:dyDescent="0.3">
      <c r="A376" s="3">
        <v>45301</v>
      </c>
      <c r="B376" t="s">
        <v>204</v>
      </c>
      <c r="C376" t="s">
        <v>233</v>
      </c>
      <c r="D376">
        <v>45</v>
      </c>
      <c r="E376">
        <v>372.27</v>
      </c>
      <c r="F376">
        <v>16752.150000000001</v>
      </c>
      <c r="G376" t="s">
        <v>61</v>
      </c>
      <c r="H376" t="s">
        <v>67</v>
      </c>
      <c r="I376" t="s">
        <v>204</v>
      </c>
      <c r="J376">
        <v>146.91999999999999</v>
      </c>
      <c r="K376">
        <v>11.58</v>
      </c>
      <c r="L376">
        <v>4.84</v>
      </c>
      <c r="M376">
        <v>1.92</v>
      </c>
      <c r="N376">
        <v>165.26</v>
      </c>
      <c r="O376" t="s">
        <v>233</v>
      </c>
      <c r="P376" t="s">
        <v>456</v>
      </c>
      <c r="Q376" t="s">
        <v>440</v>
      </c>
      <c r="R376" t="s">
        <v>61</v>
      </c>
      <c r="S376">
        <f>E376 - N376</f>
        <v>207.01</v>
      </c>
      <c r="T376" s="1">
        <f>S376/E376</f>
        <v>0.55607489187954984</v>
      </c>
      <c r="U376" t="str">
        <f>TEXT((A376),"YYYY")</f>
        <v>2024</v>
      </c>
    </row>
    <row r="377" spans="1:21" x14ac:dyDescent="0.3">
      <c r="A377" s="3">
        <v>45302</v>
      </c>
      <c r="B377" t="s">
        <v>223</v>
      </c>
      <c r="C377" t="s">
        <v>135</v>
      </c>
      <c r="D377">
        <v>29</v>
      </c>
      <c r="E377">
        <v>390.76</v>
      </c>
      <c r="F377">
        <v>11332.04</v>
      </c>
      <c r="G377" t="s">
        <v>134</v>
      </c>
      <c r="H377" t="s">
        <v>99</v>
      </c>
      <c r="I377" t="s">
        <v>223</v>
      </c>
      <c r="J377">
        <v>190.32</v>
      </c>
      <c r="K377">
        <v>9.76</v>
      </c>
      <c r="L377">
        <v>2.85</v>
      </c>
      <c r="M377">
        <v>0.6</v>
      </c>
      <c r="N377">
        <v>203.53</v>
      </c>
      <c r="O377" t="s">
        <v>135</v>
      </c>
      <c r="P377" t="s">
        <v>450</v>
      </c>
      <c r="Q377" t="s">
        <v>440</v>
      </c>
      <c r="R377" t="s">
        <v>134</v>
      </c>
      <c r="S377">
        <f>E377 - N377</f>
        <v>187.23</v>
      </c>
      <c r="T377" s="1">
        <f>S377/E377</f>
        <v>0.47914320810727812</v>
      </c>
      <c r="U377" t="str">
        <f>TEXT((A377),"YYYY")</f>
        <v>2024</v>
      </c>
    </row>
    <row r="378" spans="1:21" x14ac:dyDescent="0.3">
      <c r="A378" s="3">
        <v>45303</v>
      </c>
      <c r="B378" t="s">
        <v>66</v>
      </c>
      <c r="C378" t="s">
        <v>353</v>
      </c>
      <c r="D378">
        <v>13</v>
      </c>
      <c r="E378">
        <v>262.08</v>
      </c>
      <c r="F378">
        <v>3407.04</v>
      </c>
      <c r="G378" t="s">
        <v>105</v>
      </c>
      <c r="H378" t="s">
        <v>67</v>
      </c>
      <c r="I378" t="s">
        <v>66</v>
      </c>
      <c r="J378">
        <v>134.6</v>
      </c>
      <c r="K378">
        <v>11.28</v>
      </c>
      <c r="L378">
        <v>9.24</v>
      </c>
      <c r="M378">
        <v>2.78</v>
      </c>
      <c r="N378">
        <v>157.9</v>
      </c>
      <c r="O378" t="s">
        <v>353</v>
      </c>
      <c r="P378" t="s">
        <v>454</v>
      </c>
      <c r="Q378" t="s">
        <v>440</v>
      </c>
      <c r="R378" t="s">
        <v>105</v>
      </c>
      <c r="S378">
        <f>E378 - N378</f>
        <v>104.17999999999998</v>
      </c>
      <c r="T378" s="1">
        <f>S378/E378</f>
        <v>0.39751221001220993</v>
      </c>
      <c r="U378" t="str">
        <f>TEXT((A378),"YYYY")</f>
        <v>2024</v>
      </c>
    </row>
    <row r="379" spans="1:21" x14ac:dyDescent="0.3">
      <c r="A379" s="3">
        <v>45304</v>
      </c>
      <c r="B379" t="s">
        <v>245</v>
      </c>
      <c r="C379" t="s">
        <v>131</v>
      </c>
      <c r="D379">
        <v>48</v>
      </c>
      <c r="E379">
        <v>218.44</v>
      </c>
      <c r="F379">
        <v>10485.120000000001</v>
      </c>
      <c r="G379" t="s">
        <v>130</v>
      </c>
      <c r="H379" t="s">
        <v>1</v>
      </c>
      <c r="I379" t="s">
        <v>245</v>
      </c>
      <c r="J379">
        <v>106.7</v>
      </c>
      <c r="K379">
        <v>8.23</v>
      </c>
      <c r="L379">
        <v>3.79</v>
      </c>
      <c r="M379">
        <v>0</v>
      </c>
      <c r="N379">
        <v>118.72</v>
      </c>
      <c r="O379" t="s">
        <v>131</v>
      </c>
      <c r="P379" t="s">
        <v>468</v>
      </c>
      <c r="Q379" t="s">
        <v>443</v>
      </c>
      <c r="R379" t="s">
        <v>130</v>
      </c>
      <c r="S379">
        <f>E379 - N379</f>
        <v>99.72</v>
      </c>
      <c r="T379" s="1">
        <f>S379/E379</f>
        <v>0.45650979674052372</v>
      </c>
      <c r="U379" t="str">
        <f>TEXT((A379),"YYYY")</f>
        <v>2024</v>
      </c>
    </row>
    <row r="380" spans="1:21" x14ac:dyDescent="0.3">
      <c r="A380" s="3">
        <v>45305</v>
      </c>
      <c r="B380" t="s">
        <v>138</v>
      </c>
      <c r="C380" t="s">
        <v>228</v>
      </c>
      <c r="D380">
        <v>29</v>
      </c>
      <c r="E380">
        <v>309.49</v>
      </c>
      <c r="F380">
        <v>8975.2099999999991</v>
      </c>
      <c r="G380" t="s">
        <v>16</v>
      </c>
      <c r="H380" t="s">
        <v>51</v>
      </c>
      <c r="I380" t="s">
        <v>138</v>
      </c>
      <c r="J380">
        <v>164.91</v>
      </c>
      <c r="K380">
        <v>11.78</v>
      </c>
      <c r="L380">
        <v>1.81</v>
      </c>
      <c r="M380">
        <v>0.03</v>
      </c>
      <c r="N380">
        <v>178.53</v>
      </c>
      <c r="O380" t="s">
        <v>228</v>
      </c>
      <c r="P380" t="s">
        <v>458</v>
      </c>
      <c r="Q380" t="s">
        <v>443</v>
      </c>
      <c r="R380" t="s">
        <v>16</v>
      </c>
      <c r="S380">
        <f>E380 - N380</f>
        <v>130.96</v>
      </c>
      <c r="T380" s="1">
        <f>S380/E380</f>
        <v>0.423147759216776</v>
      </c>
      <c r="U380" t="str">
        <f>TEXT((A380),"YYYY")</f>
        <v>2024</v>
      </c>
    </row>
    <row r="381" spans="1:21" x14ac:dyDescent="0.3">
      <c r="A381" s="3">
        <v>45306</v>
      </c>
      <c r="B381" t="s">
        <v>114</v>
      </c>
      <c r="C381" t="s">
        <v>341</v>
      </c>
      <c r="D381">
        <v>41</v>
      </c>
      <c r="E381">
        <v>164.93</v>
      </c>
      <c r="F381">
        <v>6762.13</v>
      </c>
      <c r="G381" t="s">
        <v>130</v>
      </c>
      <c r="H381" t="s">
        <v>11</v>
      </c>
      <c r="I381" t="s">
        <v>114</v>
      </c>
      <c r="J381">
        <v>120.08</v>
      </c>
      <c r="K381">
        <v>12.95</v>
      </c>
      <c r="L381">
        <v>9.08</v>
      </c>
      <c r="M381">
        <v>2.95</v>
      </c>
      <c r="N381">
        <v>145.06</v>
      </c>
      <c r="O381" t="s">
        <v>341</v>
      </c>
      <c r="P381" t="s">
        <v>449</v>
      </c>
      <c r="Q381" t="s">
        <v>448</v>
      </c>
      <c r="R381" t="s">
        <v>130</v>
      </c>
      <c r="S381">
        <f>E381 - N381</f>
        <v>19.870000000000005</v>
      </c>
      <c r="T381" s="1">
        <f>S381/E381</f>
        <v>0.12047535318013705</v>
      </c>
      <c r="U381" t="str">
        <f>TEXT((A381),"YYYY")</f>
        <v>2024</v>
      </c>
    </row>
    <row r="382" spans="1:21" x14ac:dyDescent="0.3">
      <c r="A382" s="3">
        <v>45307</v>
      </c>
      <c r="B382" t="s">
        <v>240</v>
      </c>
      <c r="C382" t="s">
        <v>208</v>
      </c>
      <c r="D382">
        <v>42</v>
      </c>
      <c r="E382">
        <v>222.64</v>
      </c>
      <c r="F382">
        <v>9350.8799999999992</v>
      </c>
      <c r="G382" t="s">
        <v>6</v>
      </c>
      <c r="H382" t="s">
        <v>55</v>
      </c>
      <c r="I382" t="s">
        <v>240</v>
      </c>
      <c r="J382">
        <v>34.92</v>
      </c>
      <c r="K382">
        <v>8.34</v>
      </c>
      <c r="L382">
        <v>1.93</v>
      </c>
      <c r="M382">
        <v>0.02</v>
      </c>
      <c r="N382">
        <v>45.21</v>
      </c>
      <c r="O382" t="s">
        <v>208</v>
      </c>
      <c r="P382" t="s">
        <v>453</v>
      </c>
      <c r="Q382" t="s">
        <v>443</v>
      </c>
      <c r="R382" t="s">
        <v>6</v>
      </c>
      <c r="S382">
        <f>E382 - N382</f>
        <v>177.42999999999998</v>
      </c>
      <c r="T382" s="1">
        <f>S382/E382</f>
        <v>0.79693675889328064</v>
      </c>
      <c r="U382" t="str">
        <f>TEXT((A382),"YYYY")</f>
        <v>2024</v>
      </c>
    </row>
    <row r="383" spans="1:21" x14ac:dyDescent="0.3">
      <c r="A383" s="3">
        <v>45308</v>
      </c>
      <c r="B383" t="s">
        <v>351</v>
      </c>
      <c r="C383" t="s">
        <v>229</v>
      </c>
      <c r="D383">
        <v>6</v>
      </c>
      <c r="E383">
        <v>370.65</v>
      </c>
      <c r="F383">
        <v>2223.9</v>
      </c>
      <c r="G383" t="s">
        <v>16</v>
      </c>
      <c r="H383" t="s">
        <v>78</v>
      </c>
      <c r="I383" t="s">
        <v>351</v>
      </c>
      <c r="J383">
        <v>192.57</v>
      </c>
      <c r="K383">
        <v>12.9</v>
      </c>
      <c r="L383">
        <v>7.49</v>
      </c>
      <c r="M383">
        <v>3.72</v>
      </c>
      <c r="N383">
        <v>216.68</v>
      </c>
      <c r="O383" t="s">
        <v>229</v>
      </c>
      <c r="P383" t="s">
        <v>475</v>
      </c>
      <c r="Q383" t="s">
        <v>443</v>
      </c>
      <c r="R383" t="s">
        <v>16</v>
      </c>
      <c r="S383">
        <f>E383 - N383</f>
        <v>153.96999999999997</v>
      </c>
      <c r="T383" s="1">
        <f>S383/E383</f>
        <v>0.41540536894644536</v>
      </c>
      <c r="U383" t="str">
        <f>TEXT((A383),"YYYY")</f>
        <v>2024</v>
      </c>
    </row>
    <row r="384" spans="1:21" x14ac:dyDescent="0.3">
      <c r="A384" s="3">
        <v>45309</v>
      </c>
      <c r="B384" t="s">
        <v>377</v>
      </c>
      <c r="C384" t="s">
        <v>97</v>
      </c>
      <c r="D384">
        <v>5</v>
      </c>
      <c r="E384">
        <v>384.48</v>
      </c>
      <c r="F384">
        <v>1922.4</v>
      </c>
      <c r="G384" t="s">
        <v>6</v>
      </c>
      <c r="H384" t="s">
        <v>174</v>
      </c>
      <c r="I384" t="s">
        <v>377</v>
      </c>
      <c r="J384">
        <v>122.43</v>
      </c>
      <c r="K384">
        <v>11.38</v>
      </c>
      <c r="L384">
        <v>2.64</v>
      </c>
      <c r="M384">
        <v>1.65</v>
      </c>
      <c r="N384">
        <v>138.1</v>
      </c>
      <c r="O384" t="s">
        <v>97</v>
      </c>
      <c r="P384" t="s">
        <v>463</v>
      </c>
      <c r="Q384" t="s">
        <v>448</v>
      </c>
      <c r="R384" t="s">
        <v>6</v>
      </c>
      <c r="S384">
        <f>E384 - N384</f>
        <v>246.38000000000002</v>
      </c>
      <c r="T384" s="1">
        <f>S384/E384</f>
        <v>0.64081356637536413</v>
      </c>
      <c r="U384" t="str">
        <f>TEXT((A384),"YYYY")</f>
        <v>2024</v>
      </c>
    </row>
    <row r="385" spans="1:21" x14ac:dyDescent="0.3">
      <c r="A385" s="3">
        <v>45310</v>
      </c>
      <c r="B385" t="s">
        <v>219</v>
      </c>
      <c r="C385" t="s">
        <v>97</v>
      </c>
      <c r="D385">
        <v>34</v>
      </c>
      <c r="E385">
        <v>374.47</v>
      </c>
      <c r="F385">
        <v>12731.98</v>
      </c>
      <c r="G385" t="s">
        <v>6</v>
      </c>
      <c r="H385" t="s">
        <v>30</v>
      </c>
      <c r="I385" t="s">
        <v>219</v>
      </c>
      <c r="J385">
        <v>95</v>
      </c>
      <c r="K385">
        <v>3.8</v>
      </c>
      <c r="L385">
        <v>8.43</v>
      </c>
      <c r="M385">
        <v>4.9800000000000004</v>
      </c>
      <c r="N385">
        <v>112.21</v>
      </c>
      <c r="O385" t="s">
        <v>97</v>
      </c>
      <c r="P385" t="s">
        <v>463</v>
      </c>
      <c r="Q385" t="s">
        <v>448</v>
      </c>
      <c r="R385" t="s">
        <v>6</v>
      </c>
      <c r="S385">
        <f>E385 - N385</f>
        <v>262.26000000000005</v>
      </c>
      <c r="T385" s="1">
        <f>S385/E385</f>
        <v>0.70034982775656274</v>
      </c>
      <c r="U385" t="str">
        <f>TEXT((A385),"YYYY")</f>
        <v>2024</v>
      </c>
    </row>
    <row r="386" spans="1:21" x14ac:dyDescent="0.3">
      <c r="A386" s="3">
        <v>45311</v>
      </c>
      <c r="B386" t="s">
        <v>188</v>
      </c>
      <c r="C386" t="s">
        <v>28</v>
      </c>
      <c r="D386">
        <v>11</v>
      </c>
      <c r="E386">
        <v>141.86000000000001</v>
      </c>
      <c r="F386">
        <v>1560.46</v>
      </c>
      <c r="G386" t="s">
        <v>6</v>
      </c>
      <c r="H386" t="s">
        <v>120</v>
      </c>
      <c r="I386" t="s">
        <v>188</v>
      </c>
      <c r="J386">
        <v>79.42</v>
      </c>
      <c r="K386">
        <v>3.6</v>
      </c>
      <c r="L386">
        <v>9.1300000000000008</v>
      </c>
      <c r="M386">
        <v>2.34</v>
      </c>
      <c r="N386">
        <v>94.49</v>
      </c>
      <c r="O386" t="s">
        <v>28</v>
      </c>
      <c r="P386" t="s">
        <v>449</v>
      </c>
      <c r="Q386" t="s">
        <v>448</v>
      </c>
      <c r="R386" t="s">
        <v>6</v>
      </c>
      <c r="S386">
        <f>E386 - N386</f>
        <v>47.370000000000019</v>
      </c>
      <c r="T386" s="1">
        <f>S386/E386</f>
        <v>0.33392076695333439</v>
      </c>
      <c r="U386" t="str">
        <f>TEXT((A386),"YYYY")</f>
        <v>2024</v>
      </c>
    </row>
    <row r="387" spans="1:21" x14ac:dyDescent="0.3">
      <c r="A387" s="3">
        <v>45312</v>
      </c>
      <c r="B387" t="s">
        <v>154</v>
      </c>
      <c r="C387" t="s">
        <v>264</v>
      </c>
      <c r="D387">
        <v>9</v>
      </c>
      <c r="E387">
        <v>131.36000000000001</v>
      </c>
      <c r="F387">
        <v>1182.24</v>
      </c>
      <c r="G387" t="s">
        <v>130</v>
      </c>
      <c r="H387" t="s">
        <v>39</v>
      </c>
      <c r="I387" t="s">
        <v>154</v>
      </c>
      <c r="J387">
        <v>143.80000000000001</v>
      </c>
      <c r="K387">
        <v>12.89</v>
      </c>
      <c r="L387">
        <v>7.03</v>
      </c>
      <c r="M387">
        <v>2.64</v>
      </c>
      <c r="N387">
        <v>166.36</v>
      </c>
      <c r="O387" t="s">
        <v>264</v>
      </c>
      <c r="P387" t="s">
        <v>467</v>
      </c>
      <c r="Q387" t="s">
        <v>440</v>
      </c>
      <c r="R387" t="s">
        <v>130</v>
      </c>
      <c r="S387">
        <f>E387 - N387</f>
        <v>-35</v>
      </c>
      <c r="T387" s="1">
        <f>S387/E387</f>
        <v>-0.26644336175395855</v>
      </c>
      <c r="U387" t="str">
        <f>TEXT((A387),"YYYY")</f>
        <v>2024</v>
      </c>
    </row>
    <row r="388" spans="1:21" x14ac:dyDescent="0.3">
      <c r="A388" s="3">
        <v>45313</v>
      </c>
      <c r="B388" t="s">
        <v>325</v>
      </c>
      <c r="C388" t="s">
        <v>227</v>
      </c>
      <c r="D388">
        <v>38</v>
      </c>
      <c r="E388">
        <v>154.18</v>
      </c>
      <c r="F388">
        <v>5858.84</v>
      </c>
      <c r="G388" t="s">
        <v>8</v>
      </c>
      <c r="H388" t="s">
        <v>34</v>
      </c>
      <c r="I388" t="s">
        <v>325</v>
      </c>
      <c r="J388">
        <v>36.61</v>
      </c>
      <c r="K388">
        <v>4.1500000000000004</v>
      </c>
      <c r="L388">
        <v>7.24</v>
      </c>
      <c r="M388">
        <v>0.51</v>
      </c>
      <c r="N388">
        <v>48.51</v>
      </c>
      <c r="O388" t="s">
        <v>227</v>
      </c>
      <c r="P388" t="s">
        <v>447</v>
      </c>
      <c r="Q388" t="s">
        <v>440</v>
      </c>
      <c r="R388" t="s">
        <v>8</v>
      </c>
      <c r="S388">
        <f>E388 - N388</f>
        <v>105.67000000000002</v>
      </c>
      <c r="T388" s="1">
        <f>S388/E388</f>
        <v>0.68536775197820732</v>
      </c>
      <c r="U388" t="str">
        <f>TEXT((A388),"YYYY")</f>
        <v>2024</v>
      </c>
    </row>
    <row r="389" spans="1:21" x14ac:dyDescent="0.3">
      <c r="A389" s="3">
        <v>45314</v>
      </c>
      <c r="B389" t="s">
        <v>362</v>
      </c>
      <c r="C389" t="s">
        <v>27</v>
      </c>
      <c r="D389">
        <v>40</v>
      </c>
      <c r="E389">
        <v>204.46</v>
      </c>
      <c r="F389">
        <v>8178.4</v>
      </c>
      <c r="G389" t="s">
        <v>26</v>
      </c>
      <c r="H389" t="s">
        <v>1</v>
      </c>
      <c r="I389" t="s">
        <v>362</v>
      </c>
      <c r="J389">
        <v>20.47</v>
      </c>
      <c r="K389">
        <v>9.9</v>
      </c>
      <c r="L389">
        <v>6</v>
      </c>
      <c r="M389">
        <v>3.86</v>
      </c>
      <c r="N389">
        <v>40.229999999999997</v>
      </c>
      <c r="O389" t="s">
        <v>27</v>
      </c>
      <c r="P389" t="s">
        <v>447</v>
      </c>
      <c r="Q389" t="s">
        <v>443</v>
      </c>
      <c r="R389" t="s">
        <v>26</v>
      </c>
      <c r="S389">
        <f>E389 - N389</f>
        <v>164.23000000000002</v>
      </c>
      <c r="T389" s="1">
        <f>S389/E389</f>
        <v>0.8032377971241319</v>
      </c>
      <c r="U389" t="str">
        <f>TEXT((A389),"YYYY")</f>
        <v>2024</v>
      </c>
    </row>
    <row r="390" spans="1:21" x14ac:dyDescent="0.3">
      <c r="A390" s="3">
        <v>45315</v>
      </c>
      <c r="B390" t="s">
        <v>387</v>
      </c>
      <c r="C390" t="s">
        <v>367</v>
      </c>
      <c r="D390">
        <v>41</v>
      </c>
      <c r="E390">
        <v>159.96</v>
      </c>
      <c r="F390">
        <v>6558.36</v>
      </c>
      <c r="G390" t="s">
        <v>87</v>
      </c>
      <c r="H390" t="s">
        <v>43</v>
      </c>
      <c r="I390" t="s">
        <v>387</v>
      </c>
      <c r="J390">
        <v>73.010000000000005</v>
      </c>
      <c r="K390">
        <v>8.3800000000000008</v>
      </c>
      <c r="L390">
        <v>5.55</v>
      </c>
      <c r="M390">
        <v>2.94</v>
      </c>
      <c r="N390">
        <v>89.88</v>
      </c>
      <c r="O390" t="s">
        <v>367</v>
      </c>
      <c r="P390" t="s">
        <v>477</v>
      </c>
      <c r="Q390" t="s">
        <v>440</v>
      </c>
      <c r="R390" t="s">
        <v>87</v>
      </c>
      <c r="S390">
        <f>E390 - N390</f>
        <v>70.080000000000013</v>
      </c>
      <c r="T390" s="1">
        <f>S390/E390</f>
        <v>0.4381095273818455</v>
      </c>
      <c r="U390" t="str">
        <f>TEXT((A390),"YYYY")</f>
        <v>2024</v>
      </c>
    </row>
    <row r="391" spans="1:21" x14ac:dyDescent="0.3">
      <c r="A391" s="3">
        <v>45316</v>
      </c>
      <c r="B391" t="s">
        <v>338</v>
      </c>
      <c r="C391" t="s">
        <v>71</v>
      </c>
      <c r="D391">
        <v>9</v>
      </c>
      <c r="E391">
        <v>180.97</v>
      </c>
      <c r="F391">
        <v>1628.73</v>
      </c>
      <c r="G391" t="s">
        <v>61</v>
      </c>
      <c r="H391" t="s">
        <v>75</v>
      </c>
      <c r="I391" t="s">
        <v>338</v>
      </c>
      <c r="J391">
        <v>80.42</v>
      </c>
      <c r="K391">
        <v>4.59</v>
      </c>
      <c r="L391">
        <v>8.26</v>
      </c>
      <c r="M391">
        <v>1.1499999999999999</v>
      </c>
      <c r="N391">
        <v>94.42</v>
      </c>
      <c r="O391" t="s">
        <v>71</v>
      </c>
      <c r="P391" t="s">
        <v>453</v>
      </c>
      <c r="Q391" t="s">
        <v>443</v>
      </c>
      <c r="R391" t="s">
        <v>61</v>
      </c>
      <c r="S391">
        <f>E391 - N391</f>
        <v>86.55</v>
      </c>
      <c r="T391" s="1">
        <f>S391/E391</f>
        <v>0.47825606454108416</v>
      </c>
      <c r="U391" t="str">
        <f>TEXT((A391),"YYYY")</f>
        <v>2024</v>
      </c>
    </row>
    <row r="392" spans="1:21" x14ac:dyDescent="0.3">
      <c r="A392" s="3">
        <v>45317</v>
      </c>
      <c r="B392" t="s">
        <v>169</v>
      </c>
      <c r="C392" t="s">
        <v>144</v>
      </c>
      <c r="D392">
        <v>8</v>
      </c>
      <c r="E392">
        <v>267.22000000000003</v>
      </c>
      <c r="F392">
        <v>2137.7600000000002</v>
      </c>
      <c r="G392" t="s">
        <v>31</v>
      </c>
      <c r="H392" t="s">
        <v>11</v>
      </c>
      <c r="I392" t="s">
        <v>169</v>
      </c>
      <c r="J392">
        <v>31.92</v>
      </c>
      <c r="K392">
        <v>9.7799999999999994</v>
      </c>
      <c r="L392">
        <v>2.39</v>
      </c>
      <c r="M392">
        <v>2.16</v>
      </c>
      <c r="N392">
        <v>46.25</v>
      </c>
      <c r="O392" t="s">
        <v>144</v>
      </c>
      <c r="P392" t="s">
        <v>454</v>
      </c>
      <c r="Q392" t="s">
        <v>443</v>
      </c>
      <c r="R392" t="s">
        <v>31</v>
      </c>
      <c r="S392">
        <f>E392 - N392</f>
        <v>220.97000000000003</v>
      </c>
      <c r="T392" s="1">
        <f>S392/E392</f>
        <v>0.8269216376019759</v>
      </c>
      <c r="U392" t="str">
        <f>TEXT((A392),"YYYY")</f>
        <v>2024</v>
      </c>
    </row>
    <row r="393" spans="1:21" x14ac:dyDescent="0.3">
      <c r="A393" s="3">
        <v>45318</v>
      </c>
      <c r="B393" t="s">
        <v>279</v>
      </c>
      <c r="C393" t="s">
        <v>111</v>
      </c>
      <c r="D393">
        <v>44</v>
      </c>
      <c r="E393">
        <v>316.88</v>
      </c>
      <c r="F393">
        <v>13942.72</v>
      </c>
      <c r="G393" t="s">
        <v>110</v>
      </c>
      <c r="H393" t="s">
        <v>67</v>
      </c>
      <c r="I393" t="s">
        <v>279</v>
      </c>
      <c r="J393">
        <v>102.82</v>
      </c>
      <c r="K393">
        <v>7.51</v>
      </c>
      <c r="L393">
        <v>5.14</v>
      </c>
      <c r="M393">
        <v>4.74</v>
      </c>
      <c r="N393">
        <v>120.21</v>
      </c>
      <c r="O393" t="s">
        <v>111</v>
      </c>
      <c r="P393" t="s">
        <v>442</v>
      </c>
      <c r="Q393" t="s">
        <v>440</v>
      </c>
      <c r="R393" t="s">
        <v>110</v>
      </c>
      <c r="S393">
        <f>E393 - N393</f>
        <v>196.67000000000002</v>
      </c>
      <c r="T393" s="1">
        <f>S393/E393</f>
        <v>0.62064503913153246</v>
      </c>
      <c r="U393" t="str">
        <f>TEXT((A393),"YYYY")</f>
        <v>2024</v>
      </c>
    </row>
    <row r="394" spans="1:21" x14ac:dyDescent="0.3">
      <c r="A394" s="3">
        <v>45319</v>
      </c>
      <c r="B394" t="s">
        <v>310</v>
      </c>
      <c r="C394" t="s">
        <v>350</v>
      </c>
      <c r="D394">
        <v>40</v>
      </c>
      <c r="E394">
        <v>307.45</v>
      </c>
      <c r="F394">
        <v>12298</v>
      </c>
      <c r="G394" t="s">
        <v>26</v>
      </c>
      <c r="H394" t="s">
        <v>164</v>
      </c>
      <c r="I394" t="s">
        <v>310</v>
      </c>
      <c r="J394">
        <v>189.3</v>
      </c>
      <c r="K394">
        <v>3.14</v>
      </c>
      <c r="L394">
        <v>4.0199999999999996</v>
      </c>
      <c r="M394">
        <v>2.46</v>
      </c>
      <c r="N394">
        <v>198.92</v>
      </c>
      <c r="O394" t="s">
        <v>350</v>
      </c>
      <c r="P394" t="s">
        <v>470</v>
      </c>
      <c r="Q394" t="s">
        <v>448</v>
      </c>
      <c r="R394" t="s">
        <v>26</v>
      </c>
      <c r="S394">
        <f>E394 - N394</f>
        <v>108.53</v>
      </c>
      <c r="T394" s="1">
        <f>S394/E394</f>
        <v>0.35300048788420885</v>
      </c>
      <c r="U394" t="str">
        <f>TEXT((A394),"YYYY")</f>
        <v>2024</v>
      </c>
    </row>
    <row r="395" spans="1:21" x14ac:dyDescent="0.3">
      <c r="A395" s="3">
        <v>45320</v>
      </c>
      <c r="B395" t="s">
        <v>238</v>
      </c>
      <c r="C395" t="s">
        <v>44</v>
      </c>
      <c r="D395">
        <v>3</v>
      </c>
      <c r="E395">
        <v>335.05</v>
      </c>
      <c r="F395">
        <v>1005.15</v>
      </c>
      <c r="G395" t="s">
        <v>8</v>
      </c>
      <c r="H395" t="s">
        <v>120</v>
      </c>
      <c r="I395" t="s">
        <v>238</v>
      </c>
      <c r="J395">
        <v>177.38</v>
      </c>
      <c r="K395">
        <v>11.44</v>
      </c>
      <c r="L395">
        <v>3.83</v>
      </c>
      <c r="M395">
        <v>4.26</v>
      </c>
      <c r="N395">
        <v>196.91</v>
      </c>
      <c r="O395" t="s">
        <v>44</v>
      </c>
      <c r="P395" t="s">
        <v>453</v>
      </c>
      <c r="Q395" t="s">
        <v>443</v>
      </c>
      <c r="R395" t="s">
        <v>8</v>
      </c>
      <c r="S395">
        <f>E395 - N395</f>
        <v>138.14000000000001</v>
      </c>
      <c r="T395" s="1">
        <f>S395/E395</f>
        <v>0.41229667213848681</v>
      </c>
      <c r="U395" t="str">
        <f>TEXT((A395),"YYYY")</f>
        <v>2024</v>
      </c>
    </row>
    <row r="396" spans="1:21" x14ac:dyDescent="0.3">
      <c r="A396" s="3">
        <v>45321</v>
      </c>
      <c r="B396" t="s">
        <v>311</v>
      </c>
      <c r="C396" t="s">
        <v>261</v>
      </c>
      <c r="D396">
        <v>13</v>
      </c>
      <c r="E396">
        <v>61.26</v>
      </c>
      <c r="F396">
        <v>796.38</v>
      </c>
      <c r="G396" t="s">
        <v>87</v>
      </c>
      <c r="H396" t="s">
        <v>19</v>
      </c>
      <c r="I396" t="s">
        <v>311</v>
      </c>
      <c r="J396">
        <v>170.65</v>
      </c>
      <c r="K396">
        <v>12.98</v>
      </c>
      <c r="L396">
        <v>9.2100000000000009</v>
      </c>
      <c r="M396">
        <v>1.82</v>
      </c>
      <c r="N396">
        <v>194.66</v>
      </c>
      <c r="O396" t="s">
        <v>261</v>
      </c>
      <c r="P396" t="s">
        <v>467</v>
      </c>
      <c r="Q396" t="s">
        <v>443</v>
      </c>
      <c r="R396" t="s">
        <v>87</v>
      </c>
      <c r="S396">
        <f>E396 - N396</f>
        <v>-133.4</v>
      </c>
      <c r="T396" s="1">
        <f>S396/E396</f>
        <v>-2.1776036565458701</v>
      </c>
      <c r="U396" t="str">
        <f>TEXT((A396),"YYYY")</f>
        <v>2024</v>
      </c>
    </row>
    <row r="397" spans="1:21" x14ac:dyDescent="0.3">
      <c r="A397" s="3">
        <v>45322</v>
      </c>
      <c r="B397" t="s">
        <v>338</v>
      </c>
      <c r="C397" t="s">
        <v>343</v>
      </c>
      <c r="D397">
        <v>19</v>
      </c>
      <c r="E397">
        <v>66.709999999999994</v>
      </c>
      <c r="F397">
        <v>1267.49</v>
      </c>
      <c r="G397" t="s">
        <v>6</v>
      </c>
      <c r="H397" t="s">
        <v>75</v>
      </c>
      <c r="I397" t="s">
        <v>338</v>
      </c>
      <c r="J397">
        <v>80.42</v>
      </c>
      <c r="K397">
        <v>4.59</v>
      </c>
      <c r="L397">
        <v>8.26</v>
      </c>
      <c r="M397">
        <v>1.1499999999999999</v>
      </c>
      <c r="N397">
        <v>94.42</v>
      </c>
      <c r="O397" t="s">
        <v>343</v>
      </c>
      <c r="P397" t="s">
        <v>466</v>
      </c>
      <c r="Q397" t="s">
        <v>448</v>
      </c>
      <c r="R397" t="s">
        <v>6</v>
      </c>
      <c r="S397">
        <f>E397 - N397</f>
        <v>-27.710000000000008</v>
      </c>
      <c r="T397" s="1">
        <f>S397/E397</f>
        <v>-0.41538000299805145</v>
      </c>
      <c r="U397" t="str">
        <f>TEXT((A397),"YYYY")</f>
        <v>2024</v>
      </c>
    </row>
    <row r="398" spans="1:21" x14ac:dyDescent="0.3">
      <c r="A398" s="3">
        <v>45323</v>
      </c>
      <c r="B398" t="s">
        <v>10</v>
      </c>
      <c r="C398" t="s">
        <v>183</v>
      </c>
      <c r="D398">
        <v>34</v>
      </c>
      <c r="E398">
        <v>326.27999999999997</v>
      </c>
      <c r="F398">
        <v>11093.52</v>
      </c>
      <c r="G398" t="s">
        <v>2</v>
      </c>
      <c r="H398" t="s">
        <v>11</v>
      </c>
      <c r="I398" t="s">
        <v>10</v>
      </c>
      <c r="J398">
        <v>61.29</v>
      </c>
      <c r="K398">
        <v>11.98</v>
      </c>
      <c r="L398">
        <v>4.66</v>
      </c>
      <c r="M398">
        <v>1.92</v>
      </c>
      <c r="N398">
        <v>79.849999999999994</v>
      </c>
      <c r="O398" t="s">
        <v>183</v>
      </c>
      <c r="P398" t="s">
        <v>466</v>
      </c>
      <c r="Q398" t="s">
        <v>448</v>
      </c>
      <c r="R398" t="s">
        <v>2</v>
      </c>
      <c r="S398">
        <f>E398 - N398</f>
        <v>246.42999999999998</v>
      </c>
      <c r="T398" s="1">
        <f>S398/E398</f>
        <v>0.75527154591148704</v>
      </c>
      <c r="U398" t="str">
        <f>TEXT((A398),"YYYY")</f>
        <v>2024</v>
      </c>
    </row>
    <row r="399" spans="1:21" x14ac:dyDescent="0.3">
      <c r="A399" s="3">
        <v>45324</v>
      </c>
      <c r="B399" t="s">
        <v>371</v>
      </c>
      <c r="C399" t="s">
        <v>265</v>
      </c>
      <c r="D399">
        <v>32</v>
      </c>
      <c r="E399">
        <v>236.58</v>
      </c>
      <c r="F399">
        <v>7570.56</v>
      </c>
      <c r="G399" t="s">
        <v>2</v>
      </c>
      <c r="H399" t="s">
        <v>193</v>
      </c>
      <c r="I399" t="s">
        <v>371</v>
      </c>
      <c r="J399">
        <v>171.58</v>
      </c>
      <c r="K399">
        <v>12.03</v>
      </c>
      <c r="L399">
        <v>8.6199999999999992</v>
      </c>
      <c r="M399">
        <v>1.42</v>
      </c>
      <c r="N399">
        <v>193.65</v>
      </c>
      <c r="O399" t="s">
        <v>265</v>
      </c>
      <c r="P399" t="s">
        <v>478</v>
      </c>
      <c r="Q399" t="s">
        <v>440</v>
      </c>
      <c r="R399" t="s">
        <v>2</v>
      </c>
      <c r="S399">
        <f>E399 - N399</f>
        <v>42.930000000000007</v>
      </c>
      <c r="T399" s="1">
        <f>S399/E399</f>
        <v>0.18146081663707839</v>
      </c>
      <c r="U399" t="str">
        <f>TEXT((A399),"YYYY")</f>
        <v>2024</v>
      </c>
    </row>
    <row r="400" spans="1:21" x14ac:dyDescent="0.3">
      <c r="A400" s="3">
        <v>45325</v>
      </c>
      <c r="B400" t="s">
        <v>163</v>
      </c>
      <c r="C400" t="s">
        <v>224</v>
      </c>
      <c r="D400">
        <v>49</v>
      </c>
      <c r="E400">
        <v>252.35</v>
      </c>
      <c r="F400">
        <v>12365.15</v>
      </c>
      <c r="G400" t="s">
        <v>56</v>
      </c>
      <c r="H400" t="s">
        <v>164</v>
      </c>
      <c r="I400" t="s">
        <v>163</v>
      </c>
      <c r="J400">
        <v>184.75</v>
      </c>
      <c r="K400">
        <v>8.1999999999999993</v>
      </c>
      <c r="L400">
        <v>6.01</v>
      </c>
      <c r="M400">
        <v>4.95</v>
      </c>
      <c r="N400">
        <v>203.91</v>
      </c>
      <c r="O400" t="s">
        <v>224</v>
      </c>
      <c r="P400" t="s">
        <v>446</v>
      </c>
      <c r="Q400" t="s">
        <v>443</v>
      </c>
      <c r="R400" t="s">
        <v>56</v>
      </c>
      <c r="S400">
        <f>E400 - N400</f>
        <v>48.44</v>
      </c>
      <c r="T400" s="1">
        <f>S400/E400</f>
        <v>0.19195561719833565</v>
      </c>
      <c r="U400" t="str">
        <f>TEXT((A400),"YYYY")</f>
        <v>2024</v>
      </c>
    </row>
    <row r="401" spans="1:21" x14ac:dyDescent="0.3">
      <c r="A401" s="3">
        <v>45326</v>
      </c>
      <c r="B401" t="s">
        <v>158</v>
      </c>
      <c r="C401" t="s">
        <v>271</v>
      </c>
      <c r="D401">
        <v>16</v>
      </c>
      <c r="E401">
        <v>68.41</v>
      </c>
      <c r="F401">
        <v>1094.56</v>
      </c>
      <c r="G401" t="s">
        <v>56</v>
      </c>
      <c r="H401" t="s">
        <v>64</v>
      </c>
      <c r="I401" t="s">
        <v>158</v>
      </c>
      <c r="J401">
        <v>159.97</v>
      </c>
      <c r="K401">
        <v>11.7</v>
      </c>
      <c r="L401">
        <v>2.98</v>
      </c>
      <c r="M401">
        <v>2.29</v>
      </c>
      <c r="N401">
        <v>176.94</v>
      </c>
      <c r="O401" t="s">
        <v>271</v>
      </c>
      <c r="P401" t="s">
        <v>441</v>
      </c>
      <c r="Q401" t="s">
        <v>440</v>
      </c>
      <c r="R401" t="s">
        <v>56</v>
      </c>
      <c r="S401">
        <f>E401 - N401</f>
        <v>-108.53</v>
      </c>
      <c r="T401" s="1">
        <f>S401/E401</f>
        <v>-1.5864639672562493</v>
      </c>
      <c r="U401" t="str">
        <f>TEXT((A401),"YYYY")</f>
        <v>2024</v>
      </c>
    </row>
    <row r="402" spans="1:21" x14ac:dyDescent="0.3">
      <c r="A402" s="3">
        <v>45327</v>
      </c>
      <c r="B402" t="s">
        <v>276</v>
      </c>
      <c r="C402" t="s">
        <v>183</v>
      </c>
      <c r="D402">
        <v>36</v>
      </c>
      <c r="E402">
        <v>139.36000000000001</v>
      </c>
      <c r="F402">
        <v>5016.96</v>
      </c>
      <c r="G402" t="s">
        <v>2</v>
      </c>
      <c r="H402" t="s">
        <v>34</v>
      </c>
      <c r="I402" t="s">
        <v>276</v>
      </c>
      <c r="J402">
        <v>156.26</v>
      </c>
      <c r="K402">
        <v>9.51</v>
      </c>
      <c r="L402">
        <v>7.48</v>
      </c>
      <c r="M402">
        <v>4.32</v>
      </c>
      <c r="N402">
        <v>177.57</v>
      </c>
      <c r="O402" t="s">
        <v>183</v>
      </c>
      <c r="P402" t="s">
        <v>466</v>
      </c>
      <c r="Q402" t="s">
        <v>448</v>
      </c>
      <c r="R402" t="s">
        <v>2</v>
      </c>
      <c r="S402">
        <f>E402 - N402</f>
        <v>-38.20999999999998</v>
      </c>
      <c r="T402" s="1">
        <f>S402/E402</f>
        <v>-0.27418197474167605</v>
      </c>
      <c r="U402" t="str">
        <f>TEXT((A402),"YYYY")</f>
        <v>2024</v>
      </c>
    </row>
    <row r="403" spans="1:21" x14ac:dyDescent="0.3">
      <c r="A403" s="3">
        <v>45328</v>
      </c>
      <c r="B403" t="s">
        <v>286</v>
      </c>
      <c r="C403" t="s">
        <v>244</v>
      </c>
      <c r="D403">
        <v>18</v>
      </c>
      <c r="E403">
        <v>273.42</v>
      </c>
      <c r="F403">
        <v>4921.5600000000004</v>
      </c>
      <c r="G403" t="s">
        <v>26</v>
      </c>
      <c r="H403" t="s">
        <v>30</v>
      </c>
      <c r="I403" t="s">
        <v>286</v>
      </c>
      <c r="J403">
        <v>154.91999999999999</v>
      </c>
      <c r="K403">
        <v>4.67</v>
      </c>
      <c r="L403">
        <v>6.09</v>
      </c>
      <c r="M403">
        <v>0.22</v>
      </c>
      <c r="N403">
        <v>165.9</v>
      </c>
      <c r="O403" t="s">
        <v>244</v>
      </c>
      <c r="P403" t="s">
        <v>464</v>
      </c>
      <c r="Q403" t="s">
        <v>443</v>
      </c>
      <c r="R403" t="s">
        <v>26</v>
      </c>
      <c r="S403">
        <f>E403 - N403</f>
        <v>107.52000000000001</v>
      </c>
      <c r="T403" s="1">
        <f>S403/E403</f>
        <v>0.39324116743471582</v>
      </c>
      <c r="U403" t="str">
        <f>TEXT((A403),"YYYY")</f>
        <v>2024</v>
      </c>
    </row>
    <row r="404" spans="1:21" x14ac:dyDescent="0.3">
      <c r="A404" s="3">
        <v>45329</v>
      </c>
      <c r="B404" t="s">
        <v>47</v>
      </c>
      <c r="C404" t="s">
        <v>131</v>
      </c>
      <c r="D404">
        <v>14</v>
      </c>
      <c r="E404">
        <v>350.71</v>
      </c>
      <c r="F404">
        <v>4909.9399999999996</v>
      </c>
      <c r="G404" t="s">
        <v>130</v>
      </c>
      <c r="H404" t="s">
        <v>43</v>
      </c>
      <c r="I404" t="s">
        <v>47</v>
      </c>
      <c r="J404">
        <v>75.400000000000006</v>
      </c>
      <c r="K404">
        <v>7.61</v>
      </c>
      <c r="L404">
        <v>6.7</v>
      </c>
      <c r="M404">
        <v>1.67</v>
      </c>
      <c r="N404">
        <v>91.38</v>
      </c>
      <c r="O404" t="s">
        <v>131</v>
      </c>
      <c r="P404" t="s">
        <v>468</v>
      </c>
      <c r="Q404" t="s">
        <v>443</v>
      </c>
      <c r="R404" t="s">
        <v>130</v>
      </c>
      <c r="S404">
        <f>E404 - N404</f>
        <v>259.33</v>
      </c>
      <c r="T404" s="1">
        <f>S404/E404</f>
        <v>0.73944284451541165</v>
      </c>
      <c r="U404" t="str">
        <f>TEXT((A404),"YYYY")</f>
        <v>2024</v>
      </c>
    </row>
    <row r="405" spans="1:21" x14ac:dyDescent="0.3">
      <c r="A405" s="3">
        <v>45330</v>
      </c>
      <c r="B405" t="s">
        <v>286</v>
      </c>
      <c r="C405" t="s">
        <v>85</v>
      </c>
      <c r="D405">
        <v>30</v>
      </c>
      <c r="E405">
        <v>370.94</v>
      </c>
      <c r="F405">
        <v>11128.2</v>
      </c>
      <c r="G405" t="s">
        <v>8</v>
      </c>
      <c r="H405" t="s">
        <v>30</v>
      </c>
      <c r="I405" t="s">
        <v>286</v>
      </c>
      <c r="J405">
        <v>154.91999999999999</v>
      </c>
      <c r="K405">
        <v>4.67</v>
      </c>
      <c r="L405">
        <v>6.09</v>
      </c>
      <c r="M405">
        <v>0.22</v>
      </c>
      <c r="N405">
        <v>165.9</v>
      </c>
      <c r="O405" t="s">
        <v>85</v>
      </c>
      <c r="P405" t="s">
        <v>460</v>
      </c>
      <c r="Q405" t="s">
        <v>440</v>
      </c>
      <c r="R405" t="s">
        <v>8</v>
      </c>
      <c r="S405">
        <f>E405 - N405</f>
        <v>205.04</v>
      </c>
      <c r="T405" s="1">
        <f>S405/E405</f>
        <v>0.55275785841375957</v>
      </c>
      <c r="U405" t="str">
        <f>TEXT((A405),"YYYY")</f>
        <v>2024</v>
      </c>
    </row>
    <row r="406" spans="1:21" x14ac:dyDescent="0.3">
      <c r="A406" s="3">
        <v>45331</v>
      </c>
      <c r="B406" t="s">
        <v>212</v>
      </c>
      <c r="C406" t="s">
        <v>220</v>
      </c>
      <c r="D406">
        <v>2</v>
      </c>
      <c r="E406">
        <v>225.15</v>
      </c>
      <c r="F406">
        <v>450.3</v>
      </c>
      <c r="G406" t="s">
        <v>81</v>
      </c>
      <c r="H406" t="s">
        <v>39</v>
      </c>
      <c r="I406" t="s">
        <v>212</v>
      </c>
      <c r="J406">
        <v>180.54</v>
      </c>
      <c r="K406">
        <v>3.36</v>
      </c>
      <c r="L406">
        <v>8.02</v>
      </c>
      <c r="M406">
        <v>2.02</v>
      </c>
      <c r="N406">
        <v>193.94</v>
      </c>
      <c r="O406" t="s">
        <v>220</v>
      </c>
      <c r="P406" t="s">
        <v>470</v>
      </c>
      <c r="Q406" t="s">
        <v>448</v>
      </c>
      <c r="R406" t="s">
        <v>81</v>
      </c>
      <c r="S406">
        <f>E406 - N406</f>
        <v>31.210000000000008</v>
      </c>
      <c r="T406" s="1">
        <f>S406/E406</f>
        <v>0.13861869864534757</v>
      </c>
      <c r="U406" t="str">
        <f>TEXT((A406),"YYYY")</f>
        <v>2024</v>
      </c>
    </row>
    <row r="407" spans="1:21" x14ac:dyDescent="0.3">
      <c r="A407" s="3">
        <v>45332</v>
      </c>
      <c r="B407" t="s">
        <v>362</v>
      </c>
      <c r="C407" t="s">
        <v>118</v>
      </c>
      <c r="D407">
        <v>13</v>
      </c>
      <c r="E407">
        <v>240.92</v>
      </c>
      <c r="F407">
        <v>3131.96</v>
      </c>
      <c r="G407" t="s">
        <v>81</v>
      </c>
      <c r="H407" t="s">
        <v>1</v>
      </c>
      <c r="I407" t="s">
        <v>362</v>
      </c>
      <c r="J407">
        <v>20.47</v>
      </c>
      <c r="K407">
        <v>9.9</v>
      </c>
      <c r="L407">
        <v>6</v>
      </c>
      <c r="M407">
        <v>3.86</v>
      </c>
      <c r="N407">
        <v>40.229999999999997</v>
      </c>
      <c r="O407" t="s">
        <v>118</v>
      </c>
      <c r="P407" t="s">
        <v>444</v>
      </c>
      <c r="Q407" t="s">
        <v>443</v>
      </c>
      <c r="R407" t="s">
        <v>81</v>
      </c>
      <c r="S407">
        <f>E407 - N407</f>
        <v>200.69</v>
      </c>
      <c r="T407" s="1">
        <f>S407/E407</f>
        <v>0.83301510874979245</v>
      </c>
      <c r="U407" t="str">
        <f>TEXT((A407),"YYYY")</f>
        <v>2024</v>
      </c>
    </row>
    <row r="408" spans="1:21" x14ac:dyDescent="0.3">
      <c r="A408" s="3">
        <v>45333</v>
      </c>
      <c r="B408" t="s">
        <v>385</v>
      </c>
      <c r="C408" t="s">
        <v>157</v>
      </c>
      <c r="D408">
        <v>27</v>
      </c>
      <c r="E408">
        <v>341.57</v>
      </c>
      <c r="F408">
        <v>9222.39</v>
      </c>
      <c r="G408" t="s">
        <v>110</v>
      </c>
      <c r="H408" t="s">
        <v>242</v>
      </c>
      <c r="I408" t="s">
        <v>385</v>
      </c>
      <c r="J408">
        <v>25.82</v>
      </c>
      <c r="K408">
        <v>9.7200000000000006</v>
      </c>
      <c r="L408">
        <v>8.6300000000000008</v>
      </c>
      <c r="M408">
        <v>3.15</v>
      </c>
      <c r="N408">
        <v>47.32</v>
      </c>
      <c r="O408" t="s">
        <v>157</v>
      </c>
      <c r="P408" t="s">
        <v>471</v>
      </c>
      <c r="Q408" t="s">
        <v>443</v>
      </c>
      <c r="R408" t="s">
        <v>110</v>
      </c>
      <c r="S408">
        <f>E408 - N408</f>
        <v>294.25</v>
      </c>
      <c r="T408" s="1">
        <f>S408/E408</f>
        <v>0.86146324325906842</v>
      </c>
      <c r="U408" t="str">
        <f>TEXT((A408),"YYYY")</f>
        <v>2024</v>
      </c>
    </row>
    <row r="409" spans="1:21" x14ac:dyDescent="0.3">
      <c r="A409" s="3">
        <v>45334</v>
      </c>
      <c r="B409" t="s">
        <v>336</v>
      </c>
      <c r="C409" t="s">
        <v>328</v>
      </c>
      <c r="D409">
        <v>17</v>
      </c>
      <c r="E409">
        <v>238.17</v>
      </c>
      <c r="F409">
        <v>4048.89</v>
      </c>
      <c r="G409" t="s">
        <v>81</v>
      </c>
      <c r="H409" t="s">
        <v>80</v>
      </c>
      <c r="I409" t="s">
        <v>336</v>
      </c>
      <c r="J409">
        <v>135.09</v>
      </c>
      <c r="K409">
        <v>14.97</v>
      </c>
      <c r="L409">
        <v>2.66</v>
      </c>
      <c r="M409">
        <v>4.4000000000000004</v>
      </c>
      <c r="N409">
        <v>157.12</v>
      </c>
      <c r="O409" t="s">
        <v>328</v>
      </c>
      <c r="P409" t="s">
        <v>471</v>
      </c>
      <c r="Q409" t="s">
        <v>448</v>
      </c>
      <c r="R409" t="s">
        <v>81</v>
      </c>
      <c r="S409">
        <f>E409 - N409</f>
        <v>81.049999999999983</v>
      </c>
      <c r="T409" s="1">
        <f>S409/E409</f>
        <v>0.34030314481252882</v>
      </c>
      <c r="U409" t="str">
        <f>TEXT((A409),"YYYY")</f>
        <v>2024</v>
      </c>
    </row>
    <row r="410" spans="1:21" x14ac:dyDescent="0.3">
      <c r="A410" s="3">
        <v>45335</v>
      </c>
      <c r="B410" t="s">
        <v>304</v>
      </c>
      <c r="C410" t="s">
        <v>291</v>
      </c>
      <c r="D410">
        <v>31</v>
      </c>
      <c r="E410">
        <v>230.9</v>
      </c>
      <c r="F410">
        <v>7157.9</v>
      </c>
      <c r="G410" t="s">
        <v>16</v>
      </c>
      <c r="H410" t="s">
        <v>22</v>
      </c>
      <c r="I410" t="s">
        <v>304</v>
      </c>
      <c r="J410">
        <v>124.63</v>
      </c>
      <c r="K410">
        <v>12.93</v>
      </c>
      <c r="L410">
        <v>5.64</v>
      </c>
      <c r="M410">
        <v>3.31</v>
      </c>
      <c r="N410">
        <v>146.51</v>
      </c>
      <c r="O410" t="s">
        <v>291</v>
      </c>
      <c r="P410" t="s">
        <v>475</v>
      </c>
      <c r="Q410" t="s">
        <v>440</v>
      </c>
      <c r="R410" t="s">
        <v>16</v>
      </c>
      <c r="S410">
        <f>E410 - N410</f>
        <v>84.390000000000015</v>
      </c>
      <c r="T410" s="1">
        <f>S410/E410</f>
        <v>0.36548289302728459</v>
      </c>
      <c r="U410" t="str">
        <f>TEXT((A410),"YYYY")</f>
        <v>2024</v>
      </c>
    </row>
    <row r="411" spans="1:21" x14ac:dyDescent="0.3">
      <c r="A411" s="3">
        <v>45336</v>
      </c>
      <c r="B411" t="s">
        <v>92</v>
      </c>
      <c r="C411" t="s">
        <v>290</v>
      </c>
      <c r="D411">
        <v>15</v>
      </c>
      <c r="E411">
        <v>366.78</v>
      </c>
      <c r="F411">
        <v>5501.7</v>
      </c>
      <c r="G411" t="s">
        <v>61</v>
      </c>
      <c r="H411" t="s">
        <v>93</v>
      </c>
      <c r="I411" t="s">
        <v>92</v>
      </c>
      <c r="J411">
        <v>70.36</v>
      </c>
      <c r="K411">
        <v>6.8</v>
      </c>
      <c r="L411">
        <v>2.1</v>
      </c>
      <c r="M411">
        <v>1.08</v>
      </c>
      <c r="N411">
        <v>80.34</v>
      </c>
      <c r="O411" t="s">
        <v>290</v>
      </c>
      <c r="P411" t="s">
        <v>463</v>
      </c>
      <c r="Q411" t="s">
        <v>440</v>
      </c>
      <c r="R411" t="s">
        <v>61</v>
      </c>
      <c r="S411">
        <f>E411 - N411</f>
        <v>286.43999999999994</v>
      </c>
      <c r="T411" s="1">
        <f>S411/E411</f>
        <v>0.78095861279240952</v>
      </c>
      <c r="U411" t="str">
        <f>TEXT((A411),"YYYY")</f>
        <v>2024</v>
      </c>
    </row>
    <row r="412" spans="1:21" x14ac:dyDescent="0.3">
      <c r="A412" s="3">
        <v>45337</v>
      </c>
      <c r="B412" t="s">
        <v>334</v>
      </c>
      <c r="C412" t="s">
        <v>352</v>
      </c>
      <c r="D412">
        <v>20</v>
      </c>
      <c r="E412">
        <v>326.48</v>
      </c>
      <c r="F412">
        <v>6529.6</v>
      </c>
      <c r="G412" t="s">
        <v>110</v>
      </c>
      <c r="H412" t="s">
        <v>80</v>
      </c>
      <c r="I412" t="s">
        <v>334</v>
      </c>
      <c r="J412">
        <v>22.46</v>
      </c>
      <c r="K412">
        <v>11.76</v>
      </c>
      <c r="L412">
        <v>7.29</v>
      </c>
      <c r="M412">
        <v>1.26</v>
      </c>
      <c r="N412">
        <v>42.77</v>
      </c>
      <c r="O412" t="s">
        <v>352</v>
      </c>
      <c r="P412" t="s">
        <v>480</v>
      </c>
      <c r="Q412" t="s">
        <v>448</v>
      </c>
      <c r="R412" t="s">
        <v>110</v>
      </c>
      <c r="S412">
        <f>E412 - N412</f>
        <v>283.71000000000004</v>
      </c>
      <c r="T412" s="1">
        <f>S412/E412</f>
        <v>0.86899656946826764</v>
      </c>
      <c r="U412" t="str">
        <f>TEXT((A412),"YYYY")</f>
        <v>2024</v>
      </c>
    </row>
    <row r="413" spans="1:21" x14ac:dyDescent="0.3">
      <c r="A413" s="3">
        <v>45338</v>
      </c>
      <c r="B413" t="s">
        <v>308</v>
      </c>
      <c r="C413" t="s">
        <v>27</v>
      </c>
      <c r="D413">
        <v>5</v>
      </c>
      <c r="E413">
        <v>368.18</v>
      </c>
      <c r="F413">
        <v>1840.9</v>
      </c>
      <c r="G413" t="s">
        <v>26</v>
      </c>
      <c r="H413" t="s">
        <v>67</v>
      </c>
      <c r="I413" t="s">
        <v>308</v>
      </c>
      <c r="J413">
        <v>136.43</v>
      </c>
      <c r="K413">
        <v>8.89</v>
      </c>
      <c r="L413">
        <v>9.5</v>
      </c>
      <c r="M413">
        <v>0.6</v>
      </c>
      <c r="N413">
        <v>155.41999999999999</v>
      </c>
      <c r="O413" t="s">
        <v>27</v>
      </c>
      <c r="P413" t="s">
        <v>447</v>
      </c>
      <c r="Q413" t="s">
        <v>443</v>
      </c>
      <c r="R413" t="s">
        <v>26</v>
      </c>
      <c r="S413">
        <f>E413 - N413</f>
        <v>212.76000000000002</v>
      </c>
      <c r="T413" s="1">
        <f>S413/E413</f>
        <v>0.57786952034331041</v>
      </c>
      <c r="U413" t="str">
        <f>TEXT((A413),"YYYY")</f>
        <v>2024</v>
      </c>
    </row>
    <row r="414" spans="1:21" x14ac:dyDescent="0.3">
      <c r="A414" s="3">
        <v>45339</v>
      </c>
      <c r="B414" t="s">
        <v>344</v>
      </c>
      <c r="C414" t="s">
        <v>331</v>
      </c>
      <c r="D414">
        <v>7</v>
      </c>
      <c r="E414">
        <v>126.39</v>
      </c>
      <c r="F414">
        <v>884.73</v>
      </c>
      <c r="G414" t="s">
        <v>134</v>
      </c>
      <c r="H414" t="s">
        <v>193</v>
      </c>
      <c r="I414" t="s">
        <v>344</v>
      </c>
      <c r="J414">
        <v>109.67</v>
      </c>
      <c r="K414">
        <v>2.87</v>
      </c>
      <c r="L414">
        <v>3.4</v>
      </c>
      <c r="M414">
        <v>1.23</v>
      </c>
      <c r="N414">
        <v>117.17</v>
      </c>
      <c r="O414" t="s">
        <v>331</v>
      </c>
      <c r="P414" t="s">
        <v>458</v>
      </c>
      <c r="Q414" t="s">
        <v>448</v>
      </c>
      <c r="R414" t="s">
        <v>134</v>
      </c>
      <c r="S414">
        <f>E414 - N414</f>
        <v>9.2199999999999989</v>
      </c>
      <c r="T414" s="1">
        <f>S414/E414</f>
        <v>7.2948809241237436E-2</v>
      </c>
      <c r="U414" t="str">
        <f>TEXT((A414),"YYYY")</f>
        <v>2024</v>
      </c>
    </row>
    <row r="415" spans="1:21" x14ac:dyDescent="0.3">
      <c r="A415" s="3">
        <v>45340</v>
      </c>
      <c r="B415" t="s">
        <v>312</v>
      </c>
      <c r="C415" t="s">
        <v>211</v>
      </c>
      <c r="D415">
        <v>18</v>
      </c>
      <c r="E415">
        <v>233.53</v>
      </c>
      <c r="F415">
        <v>4203.54</v>
      </c>
      <c r="G415" t="s">
        <v>87</v>
      </c>
      <c r="H415" t="s">
        <v>5</v>
      </c>
      <c r="I415" t="s">
        <v>312</v>
      </c>
      <c r="J415">
        <v>33.72</v>
      </c>
      <c r="K415">
        <v>10.9</v>
      </c>
      <c r="L415">
        <v>6.62</v>
      </c>
      <c r="M415">
        <v>2.58</v>
      </c>
      <c r="N415">
        <v>53.82</v>
      </c>
      <c r="O415" t="s">
        <v>211</v>
      </c>
      <c r="P415" t="s">
        <v>477</v>
      </c>
      <c r="Q415" t="s">
        <v>443</v>
      </c>
      <c r="R415" t="s">
        <v>87</v>
      </c>
      <c r="S415">
        <f>E415 - N415</f>
        <v>179.71</v>
      </c>
      <c r="T415" s="1">
        <f>S415/E415</f>
        <v>0.76953710444054302</v>
      </c>
      <c r="U415" t="str">
        <f>TEXT((A415),"YYYY")</f>
        <v>2024</v>
      </c>
    </row>
    <row r="416" spans="1:21" x14ac:dyDescent="0.3">
      <c r="A416" s="3">
        <v>45341</v>
      </c>
      <c r="B416" t="s">
        <v>297</v>
      </c>
      <c r="C416" t="s">
        <v>102</v>
      </c>
      <c r="D416">
        <v>11</v>
      </c>
      <c r="E416">
        <v>344.87</v>
      </c>
      <c r="F416">
        <v>3793.57</v>
      </c>
      <c r="G416" t="s">
        <v>8</v>
      </c>
      <c r="H416" t="s">
        <v>5</v>
      </c>
      <c r="I416" t="s">
        <v>297</v>
      </c>
      <c r="J416">
        <v>78.08</v>
      </c>
      <c r="K416">
        <v>2.67</v>
      </c>
      <c r="L416">
        <v>5.74</v>
      </c>
      <c r="M416">
        <v>1.39</v>
      </c>
      <c r="N416">
        <v>87.88</v>
      </c>
      <c r="O416" t="s">
        <v>102</v>
      </c>
      <c r="P416" t="s">
        <v>449</v>
      </c>
      <c r="Q416" t="s">
        <v>443</v>
      </c>
      <c r="R416" t="s">
        <v>8</v>
      </c>
      <c r="S416">
        <f>E416 - N416</f>
        <v>256.99</v>
      </c>
      <c r="T416" s="1">
        <f>S416/E416</f>
        <v>0.74517934294081833</v>
      </c>
      <c r="U416" t="str">
        <f>TEXT((A416),"YYYY")</f>
        <v>2024</v>
      </c>
    </row>
    <row r="417" spans="1:21" x14ac:dyDescent="0.3">
      <c r="A417" s="3">
        <v>45342</v>
      </c>
      <c r="B417" t="s">
        <v>103</v>
      </c>
      <c r="C417" t="s">
        <v>20</v>
      </c>
      <c r="D417">
        <v>32</v>
      </c>
      <c r="E417">
        <v>88.9</v>
      </c>
      <c r="F417">
        <v>2844.8</v>
      </c>
      <c r="G417" t="s">
        <v>2</v>
      </c>
      <c r="H417" t="s">
        <v>5</v>
      </c>
      <c r="I417" t="s">
        <v>103</v>
      </c>
      <c r="J417">
        <v>176.29</v>
      </c>
      <c r="K417">
        <v>6.93</v>
      </c>
      <c r="L417">
        <v>5.26</v>
      </c>
      <c r="M417">
        <v>1.1499999999999999</v>
      </c>
      <c r="N417">
        <v>189.63</v>
      </c>
      <c r="O417" t="s">
        <v>20</v>
      </c>
      <c r="P417" t="s">
        <v>446</v>
      </c>
      <c r="Q417" t="s">
        <v>440</v>
      </c>
      <c r="R417" t="s">
        <v>2</v>
      </c>
      <c r="S417">
        <f>E417 - N417</f>
        <v>-100.72999999999999</v>
      </c>
      <c r="T417" s="1">
        <f>S417/E417</f>
        <v>-1.1330708661417321</v>
      </c>
      <c r="U417" t="str">
        <f>TEXT((A417),"YYYY")</f>
        <v>2024</v>
      </c>
    </row>
    <row r="418" spans="1:21" x14ac:dyDescent="0.3">
      <c r="A418" s="3">
        <v>45343</v>
      </c>
      <c r="B418" t="s">
        <v>310</v>
      </c>
      <c r="C418" t="s">
        <v>337</v>
      </c>
      <c r="D418">
        <v>27</v>
      </c>
      <c r="E418">
        <v>328.13</v>
      </c>
      <c r="F418">
        <v>8859.51</v>
      </c>
      <c r="G418" t="s">
        <v>26</v>
      </c>
      <c r="H418" t="s">
        <v>164</v>
      </c>
      <c r="I418" t="s">
        <v>310</v>
      </c>
      <c r="J418">
        <v>189.3</v>
      </c>
      <c r="K418">
        <v>3.14</v>
      </c>
      <c r="L418">
        <v>4.0199999999999996</v>
      </c>
      <c r="M418">
        <v>2.46</v>
      </c>
      <c r="N418">
        <v>198.92</v>
      </c>
      <c r="O418" t="s">
        <v>337</v>
      </c>
      <c r="P418" t="s">
        <v>475</v>
      </c>
      <c r="Q418" t="s">
        <v>448</v>
      </c>
      <c r="R418" t="s">
        <v>26</v>
      </c>
      <c r="S418">
        <f>E418 - N418</f>
        <v>129.21</v>
      </c>
      <c r="T418" s="1">
        <f>S418/E418</f>
        <v>0.39377685673361174</v>
      </c>
      <c r="U418" t="str">
        <f>TEXT((A418),"YYYY")</f>
        <v>2024</v>
      </c>
    </row>
    <row r="419" spans="1:21" x14ac:dyDescent="0.3">
      <c r="A419" s="3">
        <v>45344</v>
      </c>
      <c r="B419" t="s">
        <v>389</v>
      </c>
      <c r="C419" t="s">
        <v>352</v>
      </c>
      <c r="D419">
        <v>26</v>
      </c>
      <c r="E419">
        <v>114.04</v>
      </c>
      <c r="F419">
        <v>2965.04</v>
      </c>
      <c r="G419" t="s">
        <v>110</v>
      </c>
      <c r="H419" t="s">
        <v>75</v>
      </c>
      <c r="I419" t="s">
        <v>389</v>
      </c>
      <c r="J419">
        <v>182.57</v>
      </c>
      <c r="K419">
        <v>11.19</v>
      </c>
      <c r="L419">
        <v>7.94</v>
      </c>
      <c r="M419">
        <v>4.0999999999999996</v>
      </c>
      <c r="N419">
        <v>205.8</v>
      </c>
      <c r="O419" t="s">
        <v>352</v>
      </c>
      <c r="P419" t="s">
        <v>480</v>
      </c>
      <c r="Q419" t="s">
        <v>448</v>
      </c>
      <c r="R419" t="s">
        <v>110</v>
      </c>
      <c r="S419">
        <f>E419 - N419</f>
        <v>-91.76</v>
      </c>
      <c r="T419" s="1">
        <f>S419/E419</f>
        <v>-0.80462995440196428</v>
      </c>
      <c r="U419" t="str">
        <f>TEXT((A419),"YYYY")</f>
        <v>2024</v>
      </c>
    </row>
    <row r="420" spans="1:21" x14ac:dyDescent="0.3">
      <c r="A420" s="3">
        <v>45345</v>
      </c>
      <c r="B420" t="s">
        <v>323</v>
      </c>
      <c r="C420" t="s">
        <v>278</v>
      </c>
      <c r="D420">
        <v>37</v>
      </c>
      <c r="E420">
        <v>332.84</v>
      </c>
      <c r="F420">
        <v>12315.08</v>
      </c>
      <c r="G420" t="s">
        <v>6</v>
      </c>
      <c r="H420" t="s">
        <v>75</v>
      </c>
      <c r="I420" t="s">
        <v>323</v>
      </c>
      <c r="J420">
        <v>145.44999999999999</v>
      </c>
      <c r="K420">
        <v>12.67</v>
      </c>
      <c r="L420">
        <v>4.05</v>
      </c>
      <c r="M420">
        <v>4.42</v>
      </c>
      <c r="N420">
        <v>166.59</v>
      </c>
      <c r="O420" t="s">
        <v>278</v>
      </c>
      <c r="P420" t="s">
        <v>459</v>
      </c>
      <c r="Q420" t="s">
        <v>443</v>
      </c>
      <c r="R420" t="s">
        <v>6</v>
      </c>
      <c r="S420">
        <f>E420 - N420</f>
        <v>166.24999999999997</v>
      </c>
      <c r="T420" s="1">
        <f>S420/E420</f>
        <v>0.49948924408124018</v>
      </c>
      <c r="U420" t="str">
        <f>TEXT((A420),"YYYY")</f>
        <v>2024</v>
      </c>
    </row>
    <row r="421" spans="1:21" x14ac:dyDescent="0.3">
      <c r="A421" s="3">
        <v>45346</v>
      </c>
      <c r="B421" t="s">
        <v>192</v>
      </c>
      <c r="C421" t="s">
        <v>381</v>
      </c>
      <c r="D421">
        <v>45</v>
      </c>
      <c r="E421">
        <v>264.2</v>
      </c>
      <c r="F421">
        <v>11889</v>
      </c>
      <c r="G421" t="s">
        <v>134</v>
      </c>
      <c r="H421" t="s">
        <v>193</v>
      </c>
      <c r="I421" t="s">
        <v>192</v>
      </c>
      <c r="J421">
        <v>89.89</v>
      </c>
      <c r="K421">
        <v>11.19</v>
      </c>
      <c r="L421">
        <v>2.27</v>
      </c>
      <c r="M421">
        <v>0.23</v>
      </c>
      <c r="N421">
        <v>103.58</v>
      </c>
      <c r="O421" t="s">
        <v>381</v>
      </c>
      <c r="P421" t="s">
        <v>479</v>
      </c>
      <c r="Q421" t="s">
        <v>443</v>
      </c>
      <c r="R421" t="s">
        <v>134</v>
      </c>
      <c r="S421">
        <f>E421 - N421</f>
        <v>160.62</v>
      </c>
      <c r="T421" s="1">
        <f>S421/E421</f>
        <v>0.60794852384557163</v>
      </c>
      <c r="U421" t="str">
        <f>TEXT((A421),"YYYY")</f>
        <v>2024</v>
      </c>
    </row>
    <row r="422" spans="1:21" x14ac:dyDescent="0.3">
      <c r="A422" s="3">
        <v>45347</v>
      </c>
      <c r="B422" t="s">
        <v>103</v>
      </c>
      <c r="C422" t="s">
        <v>253</v>
      </c>
      <c r="D422">
        <v>28</v>
      </c>
      <c r="E422">
        <v>117.63</v>
      </c>
      <c r="F422">
        <v>3293.64</v>
      </c>
      <c r="G422" t="s">
        <v>8</v>
      </c>
      <c r="H422" t="s">
        <v>5</v>
      </c>
      <c r="I422" t="s">
        <v>103</v>
      </c>
      <c r="J422">
        <v>176.29</v>
      </c>
      <c r="K422">
        <v>6.93</v>
      </c>
      <c r="L422">
        <v>5.26</v>
      </c>
      <c r="M422">
        <v>1.1499999999999999</v>
      </c>
      <c r="N422">
        <v>189.63</v>
      </c>
      <c r="O422" t="s">
        <v>253</v>
      </c>
      <c r="P422" t="s">
        <v>467</v>
      </c>
      <c r="Q422" t="s">
        <v>440</v>
      </c>
      <c r="R422" t="s">
        <v>8</v>
      </c>
      <c r="S422">
        <f>E422 - N422</f>
        <v>-72</v>
      </c>
      <c r="T422" s="1">
        <f>S422/E422</f>
        <v>-0.61208875286916609</v>
      </c>
      <c r="U422" t="str">
        <f>TEXT((A422),"YYYY")</f>
        <v>2024</v>
      </c>
    </row>
    <row r="423" spans="1:21" x14ac:dyDescent="0.3">
      <c r="A423" s="3">
        <v>45348</v>
      </c>
      <c r="B423" t="s">
        <v>389</v>
      </c>
      <c r="C423" t="s">
        <v>265</v>
      </c>
      <c r="D423">
        <v>2</v>
      </c>
      <c r="E423">
        <v>215.67</v>
      </c>
      <c r="F423">
        <v>431.34</v>
      </c>
      <c r="G423" t="s">
        <v>2</v>
      </c>
      <c r="H423" t="s">
        <v>75</v>
      </c>
      <c r="I423" t="s">
        <v>389</v>
      </c>
      <c r="J423">
        <v>182.57</v>
      </c>
      <c r="K423">
        <v>11.19</v>
      </c>
      <c r="L423">
        <v>7.94</v>
      </c>
      <c r="M423">
        <v>4.0999999999999996</v>
      </c>
      <c r="N423">
        <v>205.8</v>
      </c>
      <c r="O423" t="s">
        <v>265</v>
      </c>
      <c r="P423" t="s">
        <v>478</v>
      </c>
      <c r="Q423" t="s">
        <v>440</v>
      </c>
      <c r="R423" t="s">
        <v>2</v>
      </c>
      <c r="S423">
        <f>E423 - N423</f>
        <v>9.8699999999999761</v>
      </c>
      <c r="T423" s="1">
        <f>S423/E423</f>
        <v>4.5764362220058315E-2</v>
      </c>
      <c r="U423" t="str">
        <f>TEXT((A423),"YYYY")</f>
        <v>2024</v>
      </c>
    </row>
    <row r="424" spans="1:21" x14ac:dyDescent="0.3">
      <c r="A424" s="3">
        <v>45349</v>
      </c>
      <c r="B424" t="s">
        <v>195</v>
      </c>
      <c r="C424" t="s">
        <v>381</v>
      </c>
      <c r="D424">
        <v>20</v>
      </c>
      <c r="E424">
        <v>288.67</v>
      </c>
      <c r="F424">
        <v>5773.4</v>
      </c>
      <c r="G424" t="s">
        <v>134</v>
      </c>
      <c r="H424" t="s">
        <v>39</v>
      </c>
      <c r="I424" t="s">
        <v>195</v>
      </c>
      <c r="J424">
        <v>36.380000000000003</v>
      </c>
      <c r="K424">
        <v>11.81</v>
      </c>
      <c r="L424">
        <v>6.49</v>
      </c>
      <c r="M424">
        <v>1.29</v>
      </c>
      <c r="N424">
        <v>55.97</v>
      </c>
      <c r="O424" t="s">
        <v>381</v>
      </c>
      <c r="P424" t="s">
        <v>479</v>
      </c>
      <c r="Q424" t="s">
        <v>443</v>
      </c>
      <c r="R424" t="s">
        <v>134</v>
      </c>
      <c r="S424">
        <f>E424 - N424</f>
        <v>232.70000000000002</v>
      </c>
      <c r="T424" s="1">
        <f>S424/E424</f>
        <v>0.80611078394013924</v>
      </c>
      <c r="U424" t="str">
        <f>TEXT((A424),"YYYY")</f>
        <v>2024</v>
      </c>
    </row>
    <row r="425" spans="1:21" x14ac:dyDescent="0.3">
      <c r="A425" s="3">
        <v>45350</v>
      </c>
      <c r="B425" t="s">
        <v>66</v>
      </c>
      <c r="C425" t="s">
        <v>222</v>
      </c>
      <c r="D425">
        <v>4</v>
      </c>
      <c r="E425">
        <v>271.85000000000002</v>
      </c>
      <c r="F425">
        <v>1087.4000000000001</v>
      </c>
      <c r="G425" t="s">
        <v>134</v>
      </c>
      <c r="H425" t="s">
        <v>67</v>
      </c>
      <c r="I425" t="s">
        <v>66</v>
      </c>
      <c r="J425">
        <v>134.6</v>
      </c>
      <c r="K425">
        <v>11.28</v>
      </c>
      <c r="L425">
        <v>9.24</v>
      </c>
      <c r="M425">
        <v>2.78</v>
      </c>
      <c r="N425">
        <v>157.9</v>
      </c>
      <c r="O425" t="s">
        <v>222</v>
      </c>
      <c r="P425" t="s">
        <v>476</v>
      </c>
      <c r="Q425" t="s">
        <v>443</v>
      </c>
      <c r="R425" t="s">
        <v>134</v>
      </c>
      <c r="S425">
        <f>E425 - N425</f>
        <v>113.95000000000002</v>
      </c>
      <c r="T425" s="1">
        <f>S425/E425</f>
        <v>0.41916498068787938</v>
      </c>
      <c r="U425" t="str">
        <f>TEXT((A425),"YYYY")</f>
        <v>2024</v>
      </c>
    </row>
    <row r="426" spans="1:21" x14ac:dyDescent="0.3">
      <c r="A426" s="3">
        <v>45351</v>
      </c>
      <c r="B426" t="s">
        <v>18</v>
      </c>
      <c r="C426" t="s">
        <v>237</v>
      </c>
      <c r="D426">
        <v>13</v>
      </c>
      <c r="E426">
        <v>199.54</v>
      </c>
      <c r="F426">
        <v>2594.02</v>
      </c>
      <c r="G426" t="s">
        <v>81</v>
      </c>
      <c r="H426" t="s">
        <v>19</v>
      </c>
      <c r="I426" t="s">
        <v>18</v>
      </c>
      <c r="J426">
        <v>33.58</v>
      </c>
      <c r="K426">
        <v>13.93</v>
      </c>
      <c r="L426">
        <v>5.97</v>
      </c>
      <c r="M426">
        <v>4.78</v>
      </c>
      <c r="N426">
        <v>58.26</v>
      </c>
      <c r="O426" t="s">
        <v>237</v>
      </c>
      <c r="P426" t="s">
        <v>447</v>
      </c>
      <c r="Q426" t="s">
        <v>443</v>
      </c>
      <c r="R426" t="s">
        <v>81</v>
      </c>
      <c r="S426">
        <f>E426 - N426</f>
        <v>141.28</v>
      </c>
      <c r="T426" s="1">
        <f>S426/E426</f>
        <v>0.7080284654705824</v>
      </c>
      <c r="U426" t="str">
        <f>TEXT((A426),"YYYY")</f>
        <v>2024</v>
      </c>
    </row>
    <row r="427" spans="1:21" x14ac:dyDescent="0.3">
      <c r="A427" s="3">
        <v>45352</v>
      </c>
      <c r="B427" t="s">
        <v>69</v>
      </c>
      <c r="C427" t="s">
        <v>348</v>
      </c>
      <c r="D427">
        <v>24</v>
      </c>
      <c r="E427">
        <v>364.78</v>
      </c>
      <c r="F427">
        <v>8754.7199999999993</v>
      </c>
      <c r="G427" t="s">
        <v>6</v>
      </c>
      <c r="H427" t="s">
        <v>43</v>
      </c>
      <c r="I427" t="s">
        <v>69</v>
      </c>
      <c r="J427">
        <v>34.89</v>
      </c>
      <c r="K427">
        <v>8.15</v>
      </c>
      <c r="L427">
        <v>8.48</v>
      </c>
      <c r="M427">
        <v>3.11</v>
      </c>
      <c r="N427">
        <v>54.63</v>
      </c>
      <c r="O427" t="s">
        <v>348</v>
      </c>
      <c r="P427" t="s">
        <v>474</v>
      </c>
      <c r="Q427" t="s">
        <v>443</v>
      </c>
      <c r="R427" t="s">
        <v>6</v>
      </c>
      <c r="S427">
        <f>E427 - N427</f>
        <v>310.14999999999998</v>
      </c>
      <c r="T427" s="1">
        <f>S427/E427</f>
        <v>0.85023849991775868</v>
      </c>
      <c r="U427" t="str">
        <f>TEXT((A427),"YYYY")</f>
        <v>2024</v>
      </c>
    </row>
    <row r="428" spans="1:21" x14ac:dyDescent="0.3">
      <c r="A428" s="3">
        <v>45353</v>
      </c>
      <c r="B428" t="s">
        <v>169</v>
      </c>
      <c r="C428" t="s">
        <v>53</v>
      </c>
      <c r="D428">
        <v>48</v>
      </c>
      <c r="E428">
        <v>231.74</v>
      </c>
      <c r="F428">
        <v>11123.52</v>
      </c>
      <c r="G428" t="s">
        <v>52</v>
      </c>
      <c r="H428" t="s">
        <v>11</v>
      </c>
      <c r="I428" t="s">
        <v>169</v>
      </c>
      <c r="J428">
        <v>31.92</v>
      </c>
      <c r="K428">
        <v>9.7799999999999994</v>
      </c>
      <c r="L428">
        <v>2.39</v>
      </c>
      <c r="M428">
        <v>2.16</v>
      </c>
      <c r="N428">
        <v>46.25</v>
      </c>
      <c r="O428" t="s">
        <v>53</v>
      </c>
      <c r="P428" t="s">
        <v>454</v>
      </c>
      <c r="Q428" t="s">
        <v>443</v>
      </c>
      <c r="R428" t="s">
        <v>52</v>
      </c>
      <c r="S428">
        <f>E428 - N428</f>
        <v>185.49</v>
      </c>
      <c r="T428" s="1">
        <f>S428/E428</f>
        <v>0.80042288771899539</v>
      </c>
      <c r="U428" t="str">
        <f>TEXT((A428),"YYYY")</f>
        <v>2024</v>
      </c>
    </row>
    <row r="429" spans="1:21" x14ac:dyDescent="0.3">
      <c r="A429" s="3">
        <v>45354</v>
      </c>
      <c r="B429" t="s">
        <v>307</v>
      </c>
      <c r="C429" t="s">
        <v>324</v>
      </c>
      <c r="D429">
        <v>38</v>
      </c>
      <c r="E429">
        <v>227.05</v>
      </c>
      <c r="F429">
        <v>8627.9</v>
      </c>
      <c r="G429" t="s">
        <v>130</v>
      </c>
      <c r="H429" t="s">
        <v>15</v>
      </c>
      <c r="I429" t="s">
        <v>307</v>
      </c>
      <c r="J429">
        <v>115.11</v>
      </c>
      <c r="K429">
        <v>13.06</v>
      </c>
      <c r="L429">
        <v>4.01</v>
      </c>
      <c r="M429">
        <v>2.34</v>
      </c>
      <c r="N429">
        <v>134.52000000000001</v>
      </c>
      <c r="O429" t="s">
        <v>324</v>
      </c>
      <c r="P429" t="s">
        <v>457</v>
      </c>
      <c r="Q429" t="s">
        <v>448</v>
      </c>
      <c r="R429" t="s">
        <v>130</v>
      </c>
      <c r="S429">
        <f>E429 - N429</f>
        <v>92.53</v>
      </c>
      <c r="T429" s="1">
        <f>S429/E429</f>
        <v>0.40753138075313805</v>
      </c>
      <c r="U429" t="str">
        <f>TEXT((A429),"YYYY")</f>
        <v>2024</v>
      </c>
    </row>
    <row r="430" spans="1:21" x14ac:dyDescent="0.3">
      <c r="A430" s="3">
        <v>45355</v>
      </c>
      <c r="B430" t="s">
        <v>83</v>
      </c>
      <c r="C430" t="s">
        <v>7</v>
      </c>
      <c r="D430">
        <v>40</v>
      </c>
      <c r="E430">
        <v>71.790000000000006</v>
      </c>
      <c r="F430">
        <v>2871.6</v>
      </c>
      <c r="G430" t="s">
        <v>6</v>
      </c>
      <c r="H430" t="s">
        <v>84</v>
      </c>
      <c r="I430" t="s">
        <v>83</v>
      </c>
      <c r="J430">
        <v>79.45</v>
      </c>
      <c r="K430">
        <v>9.6199999999999992</v>
      </c>
      <c r="L430">
        <v>4.1399999999999997</v>
      </c>
      <c r="M430">
        <v>0.35</v>
      </c>
      <c r="N430">
        <v>93.56</v>
      </c>
      <c r="O430" t="s">
        <v>7</v>
      </c>
      <c r="P430" t="s">
        <v>442</v>
      </c>
      <c r="Q430" t="s">
        <v>440</v>
      </c>
      <c r="R430" t="s">
        <v>6</v>
      </c>
      <c r="S430">
        <f>E430 - N430</f>
        <v>-21.769999999999996</v>
      </c>
      <c r="T430" s="1">
        <f>S430/E430</f>
        <v>-0.30324557737846486</v>
      </c>
      <c r="U430" t="str">
        <f>TEXT((A430),"YYYY")</f>
        <v>2024</v>
      </c>
    </row>
    <row r="431" spans="1:21" x14ac:dyDescent="0.3">
      <c r="A431" s="3">
        <v>45356</v>
      </c>
      <c r="B431" t="s">
        <v>153</v>
      </c>
      <c r="C431" t="s">
        <v>347</v>
      </c>
      <c r="D431">
        <v>48</v>
      </c>
      <c r="E431">
        <v>372.74</v>
      </c>
      <c r="F431">
        <v>17891.52</v>
      </c>
      <c r="G431" t="s">
        <v>26</v>
      </c>
      <c r="H431" t="s">
        <v>75</v>
      </c>
      <c r="I431" t="s">
        <v>153</v>
      </c>
      <c r="J431">
        <v>145.58000000000001</v>
      </c>
      <c r="K431">
        <v>13.85</v>
      </c>
      <c r="L431">
        <v>1.02</v>
      </c>
      <c r="M431">
        <v>3.54</v>
      </c>
      <c r="N431">
        <v>163.99</v>
      </c>
      <c r="O431" t="s">
        <v>347</v>
      </c>
      <c r="P431" t="s">
        <v>458</v>
      </c>
      <c r="Q431" t="s">
        <v>448</v>
      </c>
      <c r="R431" t="s">
        <v>26</v>
      </c>
      <c r="S431">
        <f>E431 - N431</f>
        <v>208.75</v>
      </c>
      <c r="T431" s="1">
        <f>S431/E431</f>
        <v>0.56004185222943603</v>
      </c>
      <c r="U431" t="str">
        <f>TEXT((A431),"YYYY")</f>
        <v>2024</v>
      </c>
    </row>
    <row r="432" spans="1:21" x14ac:dyDescent="0.3">
      <c r="A432" s="3">
        <v>45357</v>
      </c>
      <c r="B432" t="s">
        <v>286</v>
      </c>
      <c r="C432" t="s">
        <v>224</v>
      </c>
      <c r="D432">
        <v>45</v>
      </c>
      <c r="E432">
        <v>111.99</v>
      </c>
      <c r="F432">
        <v>5039.55</v>
      </c>
      <c r="G432" t="s">
        <v>56</v>
      </c>
      <c r="H432" t="s">
        <v>30</v>
      </c>
      <c r="I432" t="s">
        <v>286</v>
      </c>
      <c r="J432">
        <v>154.91999999999999</v>
      </c>
      <c r="K432">
        <v>4.67</v>
      </c>
      <c r="L432">
        <v>6.09</v>
      </c>
      <c r="M432">
        <v>0.22</v>
      </c>
      <c r="N432">
        <v>165.9</v>
      </c>
      <c r="O432" t="s">
        <v>224</v>
      </c>
      <c r="P432" t="s">
        <v>446</v>
      </c>
      <c r="Q432" t="s">
        <v>443</v>
      </c>
      <c r="R432" t="s">
        <v>56</v>
      </c>
      <c r="S432">
        <f>E432 - N432</f>
        <v>-53.910000000000011</v>
      </c>
      <c r="T432" s="1">
        <f>S432/E432</f>
        <v>-0.48138226627377456</v>
      </c>
      <c r="U432" t="str">
        <f>TEXT((A432),"YYYY")</f>
        <v>2024</v>
      </c>
    </row>
    <row r="433" spans="1:21" x14ac:dyDescent="0.3">
      <c r="A433" s="3">
        <v>45358</v>
      </c>
      <c r="B433" t="s">
        <v>165</v>
      </c>
      <c r="C433" t="s">
        <v>348</v>
      </c>
      <c r="D433">
        <v>29</v>
      </c>
      <c r="E433">
        <v>234.92</v>
      </c>
      <c r="F433">
        <v>6812.68</v>
      </c>
      <c r="G433" t="s">
        <v>6</v>
      </c>
      <c r="H433" t="s">
        <v>55</v>
      </c>
      <c r="I433" t="s">
        <v>165</v>
      </c>
      <c r="J433">
        <v>194.36</v>
      </c>
      <c r="K433">
        <v>3.73</v>
      </c>
      <c r="L433">
        <v>6.28</v>
      </c>
      <c r="M433">
        <v>3.22</v>
      </c>
      <c r="N433">
        <v>207.59</v>
      </c>
      <c r="O433" t="s">
        <v>348</v>
      </c>
      <c r="P433" t="s">
        <v>474</v>
      </c>
      <c r="Q433" t="s">
        <v>443</v>
      </c>
      <c r="R433" t="s">
        <v>6</v>
      </c>
      <c r="S433">
        <f>E433 - N433</f>
        <v>27.329999999999984</v>
      </c>
      <c r="T433" s="1">
        <f>S433/E433</f>
        <v>0.1163374765877745</v>
      </c>
      <c r="U433" t="str">
        <f>TEXT((A433),"YYYY")</f>
        <v>2024</v>
      </c>
    </row>
    <row r="434" spans="1:21" x14ac:dyDescent="0.3">
      <c r="A434" s="3">
        <v>45359</v>
      </c>
      <c r="B434" t="s">
        <v>248</v>
      </c>
      <c r="C434" t="s">
        <v>352</v>
      </c>
      <c r="D434">
        <v>36</v>
      </c>
      <c r="E434">
        <v>331.25</v>
      </c>
      <c r="F434">
        <v>11925</v>
      </c>
      <c r="G434" t="s">
        <v>110</v>
      </c>
      <c r="H434" t="s">
        <v>193</v>
      </c>
      <c r="I434" t="s">
        <v>248</v>
      </c>
      <c r="J434">
        <v>106.47</v>
      </c>
      <c r="K434">
        <v>7.31</v>
      </c>
      <c r="L434">
        <v>9.77</v>
      </c>
      <c r="M434">
        <v>1.96</v>
      </c>
      <c r="N434">
        <v>125.51</v>
      </c>
      <c r="O434" t="s">
        <v>352</v>
      </c>
      <c r="P434" t="s">
        <v>480</v>
      </c>
      <c r="Q434" t="s">
        <v>448</v>
      </c>
      <c r="R434" t="s">
        <v>110</v>
      </c>
      <c r="S434">
        <f>E434 - N434</f>
        <v>205.74</v>
      </c>
      <c r="T434" s="1">
        <f>S434/E434</f>
        <v>0.62110188679245282</v>
      </c>
      <c r="U434" t="str">
        <f>TEXT((A434),"YYYY")</f>
        <v>2024</v>
      </c>
    </row>
    <row r="435" spans="1:21" x14ac:dyDescent="0.3">
      <c r="A435" s="3">
        <v>45360</v>
      </c>
      <c r="B435" t="s">
        <v>215</v>
      </c>
      <c r="C435" t="s">
        <v>179</v>
      </c>
      <c r="D435">
        <v>2</v>
      </c>
      <c r="E435">
        <v>125.41</v>
      </c>
      <c r="F435">
        <v>250.82</v>
      </c>
      <c r="G435" t="s">
        <v>23</v>
      </c>
      <c r="H435" t="s">
        <v>197</v>
      </c>
      <c r="I435" t="s">
        <v>215</v>
      </c>
      <c r="J435">
        <v>35.21</v>
      </c>
      <c r="K435">
        <v>11.68</v>
      </c>
      <c r="L435">
        <v>3.82</v>
      </c>
      <c r="M435">
        <v>0.66</v>
      </c>
      <c r="N435">
        <v>51.37</v>
      </c>
      <c r="O435" t="s">
        <v>179</v>
      </c>
      <c r="P435" t="s">
        <v>470</v>
      </c>
      <c r="Q435" t="s">
        <v>448</v>
      </c>
      <c r="R435" t="s">
        <v>23</v>
      </c>
      <c r="S435">
        <f>E435 - N435</f>
        <v>74.039999999999992</v>
      </c>
      <c r="T435" s="1">
        <f>S435/E435</f>
        <v>0.59038354198229803</v>
      </c>
      <c r="U435" t="str">
        <f>TEXT((A435),"YYYY")</f>
        <v>2024</v>
      </c>
    </row>
    <row r="436" spans="1:21" x14ac:dyDescent="0.3">
      <c r="A436" s="3">
        <v>45361</v>
      </c>
      <c r="B436" t="s">
        <v>287</v>
      </c>
      <c r="C436" t="s">
        <v>272</v>
      </c>
      <c r="D436">
        <v>41</v>
      </c>
      <c r="E436">
        <v>234.58</v>
      </c>
      <c r="F436">
        <v>9617.7800000000007</v>
      </c>
      <c r="G436" t="s">
        <v>26</v>
      </c>
      <c r="H436" t="s">
        <v>43</v>
      </c>
      <c r="I436" t="s">
        <v>287</v>
      </c>
      <c r="J436">
        <v>33.56</v>
      </c>
      <c r="K436">
        <v>12.39</v>
      </c>
      <c r="L436">
        <v>4.62</v>
      </c>
      <c r="M436">
        <v>0.03</v>
      </c>
      <c r="N436">
        <v>50.6</v>
      </c>
      <c r="O436" t="s">
        <v>272</v>
      </c>
      <c r="P436" t="s">
        <v>456</v>
      </c>
      <c r="Q436" t="s">
        <v>448</v>
      </c>
      <c r="R436" t="s">
        <v>26</v>
      </c>
      <c r="S436">
        <f>E436 - N436</f>
        <v>183.98000000000002</v>
      </c>
      <c r="T436" s="1">
        <f>S436/E436</f>
        <v>0.78429533634580961</v>
      </c>
      <c r="U436" t="str">
        <f>TEXT((A436),"YYYY")</f>
        <v>2024</v>
      </c>
    </row>
    <row r="437" spans="1:21" x14ac:dyDescent="0.3">
      <c r="A437" s="3">
        <v>45362</v>
      </c>
      <c r="B437" t="s">
        <v>109</v>
      </c>
      <c r="C437" t="s">
        <v>331</v>
      </c>
      <c r="D437">
        <v>18</v>
      </c>
      <c r="E437">
        <v>134.24</v>
      </c>
      <c r="F437">
        <v>2416.3200000000002</v>
      </c>
      <c r="G437" t="s">
        <v>134</v>
      </c>
      <c r="H437" t="s">
        <v>1</v>
      </c>
      <c r="I437" t="s">
        <v>109</v>
      </c>
      <c r="J437">
        <v>50.54</v>
      </c>
      <c r="K437">
        <v>11.57</v>
      </c>
      <c r="L437">
        <v>9.66</v>
      </c>
      <c r="M437">
        <v>4.1500000000000004</v>
      </c>
      <c r="N437">
        <v>75.92</v>
      </c>
      <c r="O437" t="s">
        <v>331</v>
      </c>
      <c r="P437" t="s">
        <v>458</v>
      </c>
      <c r="Q437" t="s">
        <v>448</v>
      </c>
      <c r="R437" t="s">
        <v>134</v>
      </c>
      <c r="S437">
        <f>E437 - N437</f>
        <v>58.320000000000007</v>
      </c>
      <c r="T437" s="1">
        <f>S437/E437</f>
        <v>0.43444576877234808</v>
      </c>
      <c r="U437" t="str">
        <f>TEXT((A437),"YYYY")</f>
        <v>2024</v>
      </c>
    </row>
    <row r="438" spans="1:21" x14ac:dyDescent="0.3">
      <c r="A438" s="3">
        <v>45363</v>
      </c>
      <c r="B438" t="s">
        <v>154</v>
      </c>
      <c r="C438" t="s">
        <v>189</v>
      </c>
      <c r="D438">
        <v>49</v>
      </c>
      <c r="E438">
        <v>315.89</v>
      </c>
      <c r="F438">
        <v>15478.61</v>
      </c>
      <c r="G438" t="s">
        <v>81</v>
      </c>
      <c r="H438" t="s">
        <v>39</v>
      </c>
      <c r="I438" t="s">
        <v>154</v>
      </c>
      <c r="J438">
        <v>143.80000000000001</v>
      </c>
      <c r="K438">
        <v>12.89</v>
      </c>
      <c r="L438">
        <v>7.03</v>
      </c>
      <c r="M438">
        <v>2.64</v>
      </c>
      <c r="N438">
        <v>166.36</v>
      </c>
      <c r="O438" t="s">
        <v>189</v>
      </c>
      <c r="P438" t="s">
        <v>446</v>
      </c>
      <c r="Q438" t="s">
        <v>448</v>
      </c>
      <c r="R438" t="s">
        <v>81</v>
      </c>
      <c r="S438">
        <f>E438 - N438</f>
        <v>149.52999999999997</v>
      </c>
      <c r="T438" s="1">
        <f>S438/E438</f>
        <v>0.47336098008800526</v>
      </c>
      <c r="U438" t="str">
        <f>TEXT((A438),"YYYY")</f>
        <v>2024</v>
      </c>
    </row>
    <row r="439" spans="1:21" x14ac:dyDescent="0.3">
      <c r="A439" s="3">
        <v>45364</v>
      </c>
      <c r="B439" t="s">
        <v>239</v>
      </c>
      <c r="C439" t="s">
        <v>108</v>
      </c>
      <c r="D439">
        <v>8</v>
      </c>
      <c r="E439">
        <v>247.52</v>
      </c>
      <c r="F439">
        <v>1980.16</v>
      </c>
      <c r="G439" t="s">
        <v>2</v>
      </c>
      <c r="H439" t="s">
        <v>15</v>
      </c>
      <c r="I439" t="s">
        <v>239</v>
      </c>
      <c r="J439">
        <v>145.37</v>
      </c>
      <c r="K439">
        <v>3.31</v>
      </c>
      <c r="L439">
        <v>1.05</v>
      </c>
      <c r="M439">
        <v>0.28999999999999998</v>
      </c>
      <c r="N439">
        <v>150.02000000000001</v>
      </c>
      <c r="O439" t="s">
        <v>108</v>
      </c>
      <c r="P439" t="s">
        <v>465</v>
      </c>
      <c r="Q439" t="s">
        <v>443</v>
      </c>
      <c r="R439" t="s">
        <v>2</v>
      </c>
      <c r="S439">
        <f>E439 - N439</f>
        <v>97.5</v>
      </c>
      <c r="T439" s="1">
        <f>S439/E439</f>
        <v>0.39390756302521007</v>
      </c>
      <c r="U439" t="str">
        <f>TEXT((A439),"YYYY")</f>
        <v>2024</v>
      </c>
    </row>
    <row r="440" spans="1:21" x14ac:dyDescent="0.3">
      <c r="A440" s="3">
        <v>45365</v>
      </c>
      <c r="B440" t="s">
        <v>21</v>
      </c>
      <c r="C440" t="s">
        <v>146</v>
      </c>
      <c r="D440">
        <v>15</v>
      </c>
      <c r="E440">
        <v>349.59</v>
      </c>
      <c r="F440">
        <v>5243.85</v>
      </c>
      <c r="G440" t="s">
        <v>130</v>
      </c>
      <c r="H440" t="s">
        <v>22</v>
      </c>
      <c r="I440" t="s">
        <v>21</v>
      </c>
      <c r="J440">
        <v>118.26</v>
      </c>
      <c r="K440">
        <v>2.81</v>
      </c>
      <c r="L440">
        <v>5.33</v>
      </c>
      <c r="M440">
        <v>2.2799999999999998</v>
      </c>
      <c r="N440">
        <v>128.68</v>
      </c>
      <c r="O440" t="s">
        <v>146</v>
      </c>
      <c r="P440" t="s">
        <v>470</v>
      </c>
      <c r="Q440" t="s">
        <v>448</v>
      </c>
      <c r="R440" t="s">
        <v>130</v>
      </c>
      <c r="S440">
        <f>E440 - N440</f>
        <v>220.90999999999997</v>
      </c>
      <c r="T440" s="1">
        <f>S440/E440</f>
        <v>0.63191166795388876</v>
      </c>
      <c r="U440" t="str">
        <f>TEXT((A440),"YYYY")</f>
        <v>2024</v>
      </c>
    </row>
    <row r="441" spans="1:21" x14ac:dyDescent="0.3">
      <c r="A441" s="3">
        <v>45366</v>
      </c>
      <c r="B441" t="s">
        <v>178</v>
      </c>
      <c r="C441" t="s">
        <v>337</v>
      </c>
      <c r="D441">
        <v>41</v>
      </c>
      <c r="E441">
        <v>363.1</v>
      </c>
      <c r="F441">
        <v>14887.1</v>
      </c>
      <c r="G441" t="s">
        <v>26</v>
      </c>
      <c r="H441" t="s">
        <v>55</v>
      </c>
      <c r="I441" t="s">
        <v>178</v>
      </c>
      <c r="J441">
        <v>40.42</v>
      </c>
      <c r="K441">
        <v>8.98</v>
      </c>
      <c r="L441">
        <v>6.43</v>
      </c>
      <c r="M441">
        <v>0.96</v>
      </c>
      <c r="N441">
        <v>56.79</v>
      </c>
      <c r="O441" t="s">
        <v>337</v>
      </c>
      <c r="P441" t="s">
        <v>475</v>
      </c>
      <c r="Q441" t="s">
        <v>448</v>
      </c>
      <c r="R441" t="s">
        <v>26</v>
      </c>
      <c r="S441">
        <f>E441 - N441</f>
        <v>306.31</v>
      </c>
      <c r="T441" s="1">
        <f>S441/E441</f>
        <v>0.84359680528779946</v>
      </c>
      <c r="U441" t="str">
        <f>TEXT((A441),"YYYY")</f>
        <v>2024</v>
      </c>
    </row>
    <row r="442" spans="1:21" x14ac:dyDescent="0.3">
      <c r="A442" s="3">
        <v>45367</v>
      </c>
      <c r="B442" t="s">
        <v>42</v>
      </c>
      <c r="C442" t="s">
        <v>144</v>
      </c>
      <c r="D442">
        <v>17</v>
      </c>
      <c r="E442">
        <v>277.06</v>
      </c>
      <c r="F442">
        <v>4710.0200000000004</v>
      </c>
      <c r="G442" t="s">
        <v>31</v>
      </c>
      <c r="H442" t="s">
        <v>43</v>
      </c>
      <c r="I442" t="s">
        <v>42</v>
      </c>
      <c r="J442">
        <v>128.5</v>
      </c>
      <c r="K442">
        <v>9.1300000000000008</v>
      </c>
      <c r="L442">
        <v>6.79</v>
      </c>
      <c r="M442">
        <v>2.99</v>
      </c>
      <c r="N442">
        <v>147.41</v>
      </c>
      <c r="O442" t="s">
        <v>144</v>
      </c>
      <c r="P442" t="s">
        <v>454</v>
      </c>
      <c r="Q442" t="s">
        <v>443</v>
      </c>
      <c r="R442" t="s">
        <v>31</v>
      </c>
      <c r="S442">
        <f>E442 - N442</f>
        <v>129.65</v>
      </c>
      <c r="T442" s="1">
        <f>S442/E442</f>
        <v>0.4679491806828846</v>
      </c>
      <c r="U442" t="str">
        <f>TEXT((A442),"YYYY")</f>
        <v>2024</v>
      </c>
    </row>
    <row r="443" spans="1:21" x14ac:dyDescent="0.3">
      <c r="A443" s="3">
        <v>45368</v>
      </c>
      <c r="B443" t="s">
        <v>300</v>
      </c>
      <c r="C443" t="s">
        <v>260</v>
      </c>
      <c r="D443">
        <v>23</v>
      </c>
      <c r="E443">
        <v>303.89</v>
      </c>
      <c r="F443">
        <v>6989.47</v>
      </c>
      <c r="G443" t="s">
        <v>31</v>
      </c>
      <c r="H443" t="s">
        <v>51</v>
      </c>
      <c r="I443" t="s">
        <v>300</v>
      </c>
      <c r="J443">
        <v>62.6</v>
      </c>
      <c r="K443">
        <v>5.03</v>
      </c>
      <c r="L443">
        <v>6.02</v>
      </c>
      <c r="M443">
        <v>2.13</v>
      </c>
      <c r="N443">
        <v>75.78</v>
      </c>
      <c r="O443" t="s">
        <v>260</v>
      </c>
      <c r="P443" t="s">
        <v>466</v>
      </c>
      <c r="Q443" t="s">
        <v>440</v>
      </c>
      <c r="R443" t="s">
        <v>31</v>
      </c>
      <c r="S443">
        <f>E443 - N443</f>
        <v>228.10999999999999</v>
      </c>
      <c r="T443" s="1">
        <f>S443/E443</f>
        <v>0.7506334528941393</v>
      </c>
      <c r="U443" t="str">
        <f>TEXT((A443),"YYYY")</f>
        <v>2024</v>
      </c>
    </row>
    <row r="444" spans="1:21" x14ac:dyDescent="0.3">
      <c r="A444" s="3">
        <v>45369</v>
      </c>
      <c r="B444" t="s">
        <v>322</v>
      </c>
      <c r="C444" t="s">
        <v>127</v>
      </c>
      <c r="D444">
        <v>2</v>
      </c>
      <c r="E444">
        <v>242.23</v>
      </c>
      <c r="F444">
        <v>484.46</v>
      </c>
      <c r="G444" t="s">
        <v>56</v>
      </c>
      <c r="H444" t="s">
        <v>96</v>
      </c>
      <c r="I444" t="s">
        <v>322</v>
      </c>
      <c r="J444">
        <v>39.22</v>
      </c>
      <c r="K444">
        <v>11.24</v>
      </c>
      <c r="L444">
        <v>6.43</v>
      </c>
      <c r="M444">
        <v>4.1900000000000004</v>
      </c>
      <c r="N444">
        <v>61.08</v>
      </c>
      <c r="O444" t="s">
        <v>127</v>
      </c>
      <c r="P444" t="s">
        <v>449</v>
      </c>
      <c r="Q444" t="s">
        <v>443</v>
      </c>
      <c r="R444" t="s">
        <v>56</v>
      </c>
      <c r="S444">
        <f>E444 - N444</f>
        <v>181.14999999999998</v>
      </c>
      <c r="T444" s="1">
        <f>S444/E444</f>
        <v>0.74784295917103571</v>
      </c>
      <c r="U444" t="str">
        <f>TEXT((A444),"YYYY")</f>
        <v>2024</v>
      </c>
    </row>
    <row r="445" spans="1:21" x14ac:dyDescent="0.3">
      <c r="A445" s="3">
        <v>45370</v>
      </c>
      <c r="B445" t="s">
        <v>240</v>
      </c>
      <c r="C445" t="s">
        <v>361</v>
      </c>
      <c r="D445">
        <v>6</v>
      </c>
      <c r="E445">
        <v>184.55</v>
      </c>
      <c r="F445">
        <v>1107.3</v>
      </c>
      <c r="G445" t="s">
        <v>8</v>
      </c>
      <c r="H445" t="s">
        <v>55</v>
      </c>
      <c r="I445" t="s">
        <v>240</v>
      </c>
      <c r="J445">
        <v>34.92</v>
      </c>
      <c r="K445">
        <v>8.34</v>
      </c>
      <c r="L445">
        <v>1.93</v>
      </c>
      <c r="M445">
        <v>0.02</v>
      </c>
      <c r="N445">
        <v>45.21</v>
      </c>
      <c r="O445" t="s">
        <v>361</v>
      </c>
      <c r="P445" t="s">
        <v>444</v>
      </c>
      <c r="Q445" t="s">
        <v>440</v>
      </c>
      <c r="R445" t="s">
        <v>8</v>
      </c>
      <c r="S445">
        <f>E445 - N445</f>
        <v>139.34</v>
      </c>
      <c r="T445" s="1">
        <f>S445/E445</f>
        <v>0.75502573828230823</v>
      </c>
      <c r="U445" t="str">
        <f>TEXT((A445),"YYYY")</f>
        <v>2024</v>
      </c>
    </row>
    <row r="446" spans="1:21" x14ac:dyDescent="0.3">
      <c r="A446" s="3">
        <v>45371</v>
      </c>
      <c r="B446" t="s">
        <v>154</v>
      </c>
      <c r="C446" t="s">
        <v>71</v>
      </c>
      <c r="D446">
        <v>29</v>
      </c>
      <c r="E446">
        <v>276.83999999999997</v>
      </c>
      <c r="F446">
        <v>8028.36</v>
      </c>
      <c r="G446" t="s">
        <v>61</v>
      </c>
      <c r="H446" t="s">
        <v>39</v>
      </c>
      <c r="I446" t="s">
        <v>154</v>
      </c>
      <c r="J446">
        <v>143.80000000000001</v>
      </c>
      <c r="K446">
        <v>12.89</v>
      </c>
      <c r="L446">
        <v>7.03</v>
      </c>
      <c r="M446">
        <v>2.64</v>
      </c>
      <c r="N446">
        <v>166.36</v>
      </c>
      <c r="O446" t="s">
        <v>71</v>
      </c>
      <c r="P446" t="s">
        <v>453</v>
      </c>
      <c r="Q446" t="s">
        <v>443</v>
      </c>
      <c r="R446" t="s">
        <v>61</v>
      </c>
      <c r="S446">
        <f>E446 - N446</f>
        <v>110.47999999999996</v>
      </c>
      <c r="T446" s="1">
        <f>S446/E446</f>
        <v>0.39907527813899712</v>
      </c>
      <c r="U446" t="str">
        <f>TEXT((A446),"YYYY")</f>
        <v>2024</v>
      </c>
    </row>
    <row r="447" spans="1:21" x14ac:dyDescent="0.3">
      <c r="A447" s="3">
        <v>45372</v>
      </c>
      <c r="B447" t="s">
        <v>362</v>
      </c>
      <c r="C447" t="s">
        <v>185</v>
      </c>
      <c r="D447">
        <v>27</v>
      </c>
      <c r="E447">
        <v>367.9</v>
      </c>
      <c r="F447">
        <v>9933.2999999999993</v>
      </c>
      <c r="G447" t="s">
        <v>6</v>
      </c>
      <c r="H447" t="s">
        <v>1</v>
      </c>
      <c r="I447" t="s">
        <v>362</v>
      </c>
      <c r="J447">
        <v>20.47</v>
      </c>
      <c r="K447">
        <v>9.9</v>
      </c>
      <c r="L447">
        <v>6</v>
      </c>
      <c r="M447">
        <v>3.86</v>
      </c>
      <c r="N447">
        <v>40.229999999999997</v>
      </c>
      <c r="O447" t="s">
        <v>185</v>
      </c>
      <c r="P447" t="s">
        <v>453</v>
      </c>
      <c r="Q447" t="s">
        <v>448</v>
      </c>
      <c r="R447" t="s">
        <v>6</v>
      </c>
      <c r="S447">
        <f>E447 - N447</f>
        <v>327.66999999999996</v>
      </c>
      <c r="T447" s="1">
        <f>S447/E447</f>
        <v>0.89064963305245981</v>
      </c>
      <c r="U447" t="str">
        <f>TEXT((A447),"YYYY")</f>
        <v>2024</v>
      </c>
    </row>
    <row r="448" spans="1:21" x14ac:dyDescent="0.3">
      <c r="A448" s="3">
        <v>45373</v>
      </c>
      <c r="B448" t="s">
        <v>133</v>
      </c>
      <c r="C448" t="s">
        <v>161</v>
      </c>
      <c r="D448">
        <v>37</v>
      </c>
      <c r="E448">
        <v>195.84</v>
      </c>
      <c r="F448">
        <v>7246.08</v>
      </c>
      <c r="G448" t="s">
        <v>26</v>
      </c>
      <c r="H448" t="s">
        <v>55</v>
      </c>
      <c r="I448" t="s">
        <v>133</v>
      </c>
      <c r="J448">
        <v>145.58000000000001</v>
      </c>
      <c r="K448">
        <v>9.02</v>
      </c>
      <c r="L448">
        <v>5.86</v>
      </c>
      <c r="M448">
        <v>0.05</v>
      </c>
      <c r="N448">
        <v>160.51</v>
      </c>
      <c r="O448" t="s">
        <v>161</v>
      </c>
      <c r="P448" t="s">
        <v>472</v>
      </c>
      <c r="Q448" t="s">
        <v>440</v>
      </c>
      <c r="R448" t="s">
        <v>26</v>
      </c>
      <c r="S448">
        <f>E448 - N448</f>
        <v>35.330000000000013</v>
      </c>
      <c r="T448" s="1">
        <f>S448/E448</f>
        <v>0.1804023692810458</v>
      </c>
      <c r="U448" t="str">
        <f>TEXT((A448),"YYYY")</f>
        <v>2024</v>
      </c>
    </row>
    <row r="449" spans="1:21" x14ac:dyDescent="0.3">
      <c r="A449" s="3">
        <v>45374</v>
      </c>
      <c r="B449" t="s">
        <v>182</v>
      </c>
      <c r="C449" t="s">
        <v>289</v>
      </c>
      <c r="D449">
        <v>49</v>
      </c>
      <c r="E449">
        <v>160.04</v>
      </c>
      <c r="F449">
        <v>7841.96</v>
      </c>
      <c r="G449" t="s">
        <v>130</v>
      </c>
      <c r="H449" t="s">
        <v>67</v>
      </c>
      <c r="I449" t="s">
        <v>182</v>
      </c>
      <c r="J449">
        <v>156.27000000000001</v>
      </c>
      <c r="K449">
        <v>9.65</v>
      </c>
      <c r="L449">
        <v>7.15</v>
      </c>
      <c r="M449">
        <v>4.96</v>
      </c>
      <c r="N449">
        <v>178.03</v>
      </c>
      <c r="O449" t="s">
        <v>289</v>
      </c>
      <c r="P449" t="s">
        <v>459</v>
      </c>
      <c r="Q449" t="s">
        <v>443</v>
      </c>
      <c r="R449" t="s">
        <v>130</v>
      </c>
      <c r="S449">
        <f>E449 - N449</f>
        <v>-17.990000000000009</v>
      </c>
      <c r="T449" s="1">
        <f>S449/E449</f>
        <v>-0.11240939765058741</v>
      </c>
      <c r="U449" t="str">
        <f>TEXT((A449),"YYYY")</f>
        <v>2024</v>
      </c>
    </row>
    <row r="450" spans="1:21" x14ac:dyDescent="0.3">
      <c r="A450" s="3">
        <v>45375</v>
      </c>
      <c r="B450" t="s">
        <v>318</v>
      </c>
      <c r="C450" t="s">
        <v>358</v>
      </c>
      <c r="D450">
        <v>34</v>
      </c>
      <c r="E450">
        <v>185.95</v>
      </c>
      <c r="F450">
        <v>6322.3</v>
      </c>
      <c r="G450" t="s">
        <v>2</v>
      </c>
      <c r="H450" t="s">
        <v>36</v>
      </c>
      <c r="I450" t="s">
        <v>318</v>
      </c>
      <c r="J450">
        <v>73.63</v>
      </c>
      <c r="K450">
        <v>9.85</v>
      </c>
      <c r="L450">
        <v>5.35</v>
      </c>
      <c r="M450">
        <v>0.57999999999999996</v>
      </c>
      <c r="N450">
        <v>89.41</v>
      </c>
      <c r="O450" t="s">
        <v>358</v>
      </c>
      <c r="P450" t="s">
        <v>451</v>
      </c>
      <c r="Q450" t="s">
        <v>448</v>
      </c>
      <c r="R450" t="s">
        <v>2</v>
      </c>
      <c r="S450">
        <f>E450 - N450</f>
        <v>96.539999999999992</v>
      </c>
      <c r="T450" s="1">
        <f>S450/E450</f>
        <v>0.51917182038182308</v>
      </c>
      <c r="U450" t="str">
        <f>TEXT((A450),"YYYY")</f>
        <v>2024</v>
      </c>
    </row>
    <row r="451" spans="1:21" x14ac:dyDescent="0.3">
      <c r="A451" s="3">
        <v>45376</v>
      </c>
      <c r="B451" t="s">
        <v>298</v>
      </c>
      <c r="C451" t="s">
        <v>46</v>
      </c>
      <c r="D451">
        <v>18</v>
      </c>
      <c r="E451">
        <v>202.39</v>
      </c>
      <c r="F451">
        <v>3643.02</v>
      </c>
      <c r="G451" t="s">
        <v>8</v>
      </c>
      <c r="H451" t="s">
        <v>197</v>
      </c>
      <c r="I451" t="s">
        <v>298</v>
      </c>
      <c r="J451">
        <v>183.88</v>
      </c>
      <c r="K451">
        <v>7.94</v>
      </c>
      <c r="L451">
        <v>2.2200000000000002</v>
      </c>
      <c r="M451">
        <v>2.8</v>
      </c>
      <c r="N451">
        <v>196.84</v>
      </c>
      <c r="O451" t="s">
        <v>46</v>
      </c>
      <c r="P451" t="s">
        <v>452</v>
      </c>
      <c r="Q451" t="s">
        <v>448</v>
      </c>
      <c r="R451" t="s">
        <v>8</v>
      </c>
      <c r="S451">
        <f>E451 - N451</f>
        <v>5.5499999999999829</v>
      </c>
      <c r="T451" s="1">
        <f>S451/E451</f>
        <v>2.7422303473491692E-2</v>
      </c>
      <c r="U451" t="str">
        <f>TEXT((A451),"YYYY")</f>
        <v>2024</v>
      </c>
    </row>
    <row r="452" spans="1:21" x14ac:dyDescent="0.3">
      <c r="A452" s="3">
        <v>45377</v>
      </c>
      <c r="B452" t="s">
        <v>203</v>
      </c>
      <c r="C452" t="s">
        <v>65</v>
      </c>
      <c r="D452">
        <v>42</v>
      </c>
      <c r="E452">
        <v>75.75</v>
      </c>
      <c r="F452">
        <v>3181.5</v>
      </c>
      <c r="G452" t="s">
        <v>48</v>
      </c>
      <c r="H452" t="s">
        <v>193</v>
      </c>
      <c r="I452" t="s">
        <v>203</v>
      </c>
      <c r="J452">
        <v>143.85</v>
      </c>
      <c r="K452">
        <v>10.93</v>
      </c>
      <c r="L452">
        <v>1.3</v>
      </c>
      <c r="M452">
        <v>3.25</v>
      </c>
      <c r="N452">
        <v>159.33000000000001</v>
      </c>
      <c r="O452" t="s">
        <v>65</v>
      </c>
      <c r="P452" t="s">
        <v>457</v>
      </c>
      <c r="Q452" t="s">
        <v>443</v>
      </c>
      <c r="R452" t="s">
        <v>48</v>
      </c>
      <c r="S452">
        <f>E452 - N452</f>
        <v>-83.580000000000013</v>
      </c>
      <c r="T452" s="1">
        <f>S452/E452</f>
        <v>-1.1033663366336635</v>
      </c>
      <c r="U452" t="str">
        <f>TEXT((A452),"YYYY")</f>
        <v>2024</v>
      </c>
    </row>
    <row r="453" spans="1:21" x14ac:dyDescent="0.3">
      <c r="A453" s="3">
        <v>45378</v>
      </c>
      <c r="B453" t="s">
        <v>355</v>
      </c>
      <c r="C453" t="s">
        <v>381</v>
      </c>
      <c r="D453">
        <v>10</v>
      </c>
      <c r="E453">
        <v>224.45</v>
      </c>
      <c r="F453">
        <v>2244.5</v>
      </c>
      <c r="G453" t="s">
        <v>134</v>
      </c>
      <c r="H453" t="s">
        <v>75</v>
      </c>
      <c r="I453" t="s">
        <v>355</v>
      </c>
      <c r="J453">
        <v>166.95</v>
      </c>
      <c r="K453">
        <v>6.33</v>
      </c>
      <c r="L453">
        <v>5.45</v>
      </c>
      <c r="M453">
        <v>1.19</v>
      </c>
      <c r="N453">
        <v>179.92</v>
      </c>
      <c r="O453" t="s">
        <v>381</v>
      </c>
      <c r="P453" t="s">
        <v>479</v>
      </c>
      <c r="Q453" t="s">
        <v>443</v>
      </c>
      <c r="R453" t="s">
        <v>134</v>
      </c>
      <c r="S453">
        <f>E453 - N453</f>
        <v>44.53</v>
      </c>
      <c r="T453" s="1">
        <f>S453/E453</f>
        <v>0.19839607930496772</v>
      </c>
      <c r="U453" t="str">
        <f>TEXT((A453),"YYYY")</f>
        <v>2024</v>
      </c>
    </row>
    <row r="454" spans="1:21" x14ac:dyDescent="0.3">
      <c r="A454" s="3">
        <v>45379</v>
      </c>
      <c r="B454" t="s">
        <v>240</v>
      </c>
      <c r="C454" t="s">
        <v>255</v>
      </c>
      <c r="D454">
        <v>38</v>
      </c>
      <c r="E454">
        <v>223.01</v>
      </c>
      <c r="F454">
        <v>8474.3799999999992</v>
      </c>
      <c r="G454" t="s">
        <v>26</v>
      </c>
      <c r="H454" t="s">
        <v>55</v>
      </c>
      <c r="I454" t="s">
        <v>240</v>
      </c>
      <c r="J454">
        <v>34.92</v>
      </c>
      <c r="K454">
        <v>8.34</v>
      </c>
      <c r="L454">
        <v>1.93</v>
      </c>
      <c r="M454">
        <v>0.02</v>
      </c>
      <c r="N454">
        <v>45.21</v>
      </c>
      <c r="O454" t="s">
        <v>255</v>
      </c>
      <c r="P454" t="s">
        <v>449</v>
      </c>
      <c r="Q454" t="s">
        <v>440</v>
      </c>
      <c r="R454" t="s">
        <v>26</v>
      </c>
      <c r="S454">
        <f>E454 - N454</f>
        <v>177.79999999999998</v>
      </c>
      <c r="T454" s="1">
        <f>S454/E454</f>
        <v>0.79727366485807805</v>
      </c>
      <c r="U454" t="str">
        <f>TEXT((A454),"YYYY")</f>
        <v>2024</v>
      </c>
    </row>
    <row r="455" spans="1:21" x14ac:dyDescent="0.3">
      <c r="A455" s="3">
        <v>45380</v>
      </c>
      <c r="B455" t="s">
        <v>390</v>
      </c>
      <c r="C455" t="s">
        <v>289</v>
      </c>
      <c r="D455">
        <v>44</v>
      </c>
      <c r="E455">
        <v>255.96</v>
      </c>
      <c r="F455">
        <v>11262.24</v>
      </c>
      <c r="G455" t="s">
        <v>130</v>
      </c>
      <c r="H455" t="s">
        <v>193</v>
      </c>
      <c r="I455" t="s">
        <v>390</v>
      </c>
      <c r="J455">
        <v>65.66</v>
      </c>
      <c r="K455">
        <v>6.92</v>
      </c>
      <c r="L455">
        <v>6.62</v>
      </c>
      <c r="M455">
        <v>0.26</v>
      </c>
      <c r="N455">
        <v>79.459999999999994</v>
      </c>
      <c r="O455" t="s">
        <v>289</v>
      </c>
      <c r="P455" t="s">
        <v>459</v>
      </c>
      <c r="Q455" t="s">
        <v>443</v>
      </c>
      <c r="R455" t="s">
        <v>130</v>
      </c>
      <c r="S455">
        <f>E455 - N455</f>
        <v>176.5</v>
      </c>
      <c r="T455" s="1">
        <f>S455/E455</f>
        <v>0.6895608688857634</v>
      </c>
      <c r="U455" t="str">
        <f>TEXT((A455),"YYYY")</f>
        <v>2024</v>
      </c>
    </row>
    <row r="456" spans="1:21" x14ac:dyDescent="0.3">
      <c r="A456" s="3">
        <v>45381</v>
      </c>
      <c r="B456" t="s">
        <v>216</v>
      </c>
      <c r="C456" t="s">
        <v>116</v>
      </c>
      <c r="D456">
        <v>17</v>
      </c>
      <c r="E456">
        <v>176.99</v>
      </c>
      <c r="F456">
        <v>3008.83</v>
      </c>
      <c r="G456" t="s">
        <v>12</v>
      </c>
      <c r="H456" t="s">
        <v>96</v>
      </c>
      <c r="I456" t="s">
        <v>216</v>
      </c>
      <c r="J456">
        <v>142.59</v>
      </c>
      <c r="K456">
        <v>14.14</v>
      </c>
      <c r="L456">
        <v>5.81</v>
      </c>
      <c r="M456">
        <v>0.46</v>
      </c>
      <c r="N456">
        <v>163</v>
      </c>
      <c r="O456" t="s">
        <v>116</v>
      </c>
      <c r="P456" t="s">
        <v>465</v>
      </c>
      <c r="Q456" t="s">
        <v>443</v>
      </c>
      <c r="R456" t="s">
        <v>12</v>
      </c>
      <c r="S456">
        <f>E456 - N456</f>
        <v>13.990000000000009</v>
      </c>
      <c r="T456" s="1">
        <f>S456/E456</f>
        <v>7.9044013786089662E-2</v>
      </c>
      <c r="U456" t="str">
        <f>TEXT((A456),"YYYY")</f>
        <v>2024</v>
      </c>
    </row>
    <row r="457" spans="1:21" x14ac:dyDescent="0.3">
      <c r="A457" s="3">
        <v>45382</v>
      </c>
      <c r="B457" t="s">
        <v>4</v>
      </c>
      <c r="C457" t="s">
        <v>106</v>
      </c>
      <c r="D457">
        <v>13</v>
      </c>
      <c r="E457">
        <v>264.58999999999997</v>
      </c>
      <c r="F457">
        <v>3439.67</v>
      </c>
      <c r="G457" t="s">
        <v>105</v>
      </c>
      <c r="H457" t="s">
        <v>5</v>
      </c>
      <c r="I457" t="s">
        <v>4</v>
      </c>
      <c r="J457">
        <v>170.93</v>
      </c>
      <c r="K457">
        <v>2.4</v>
      </c>
      <c r="L457">
        <v>6.2</v>
      </c>
      <c r="M457">
        <v>2.41</v>
      </c>
      <c r="N457">
        <v>181.94</v>
      </c>
      <c r="O457" t="s">
        <v>106</v>
      </c>
      <c r="P457" t="s">
        <v>464</v>
      </c>
      <c r="Q457" t="s">
        <v>443</v>
      </c>
      <c r="R457" t="s">
        <v>105</v>
      </c>
      <c r="S457">
        <f>E457 - N457</f>
        <v>82.649999999999977</v>
      </c>
      <c r="T457" s="1">
        <f>S457/E457</f>
        <v>0.31237008201368149</v>
      </c>
      <c r="U457" t="str">
        <f>TEXT((A457),"YYYY")</f>
        <v>2024</v>
      </c>
    </row>
    <row r="458" spans="1:21" x14ac:dyDescent="0.3">
      <c r="A458" s="3">
        <v>45383</v>
      </c>
      <c r="B458" t="s">
        <v>257</v>
      </c>
      <c r="C458" t="s">
        <v>231</v>
      </c>
      <c r="D458">
        <v>48</v>
      </c>
      <c r="E458">
        <v>357.38</v>
      </c>
      <c r="F458">
        <v>17154.240000000002</v>
      </c>
      <c r="G458" t="s">
        <v>2</v>
      </c>
      <c r="H458" t="s">
        <v>242</v>
      </c>
      <c r="I458" t="s">
        <v>257</v>
      </c>
      <c r="J458">
        <v>153.96</v>
      </c>
      <c r="K458">
        <v>6.29</v>
      </c>
      <c r="L458">
        <v>5.75</v>
      </c>
      <c r="M458">
        <v>1.99</v>
      </c>
      <c r="N458">
        <v>167.99</v>
      </c>
      <c r="O458" t="s">
        <v>231</v>
      </c>
      <c r="P458" t="s">
        <v>474</v>
      </c>
      <c r="Q458" t="s">
        <v>448</v>
      </c>
      <c r="R458" t="s">
        <v>2</v>
      </c>
      <c r="S458">
        <f>E458 - N458</f>
        <v>189.39</v>
      </c>
      <c r="T458" s="1">
        <f>S458/E458</f>
        <v>0.52994011976047906</v>
      </c>
      <c r="U458" t="str">
        <f>TEXT((A458),"YYYY")</f>
        <v>2024</v>
      </c>
    </row>
    <row r="459" spans="1:21" x14ac:dyDescent="0.3">
      <c r="A459" s="3">
        <v>45384</v>
      </c>
      <c r="B459" t="s">
        <v>238</v>
      </c>
      <c r="C459" t="s">
        <v>217</v>
      </c>
      <c r="D459">
        <v>42</v>
      </c>
      <c r="E459">
        <v>384.41</v>
      </c>
      <c r="F459">
        <v>16145.22</v>
      </c>
      <c r="G459" t="s">
        <v>52</v>
      </c>
      <c r="H459" t="s">
        <v>120</v>
      </c>
      <c r="I459" t="s">
        <v>238</v>
      </c>
      <c r="J459">
        <v>177.38</v>
      </c>
      <c r="K459">
        <v>11.44</v>
      </c>
      <c r="L459">
        <v>3.83</v>
      </c>
      <c r="M459">
        <v>4.26</v>
      </c>
      <c r="N459">
        <v>196.91</v>
      </c>
      <c r="O459" t="s">
        <v>217</v>
      </c>
      <c r="P459" t="s">
        <v>452</v>
      </c>
      <c r="Q459" t="s">
        <v>440</v>
      </c>
      <c r="R459" t="s">
        <v>52</v>
      </c>
      <c r="S459">
        <f>E459 - N459</f>
        <v>187.50000000000003</v>
      </c>
      <c r="T459" s="1">
        <f>S459/E459</f>
        <v>0.48776046408782292</v>
      </c>
      <c r="U459" t="str">
        <f>TEXT((A459),"YYYY")</f>
        <v>2024</v>
      </c>
    </row>
    <row r="460" spans="1:21" x14ac:dyDescent="0.3">
      <c r="A460" s="3">
        <v>45385</v>
      </c>
      <c r="B460" t="s">
        <v>33</v>
      </c>
      <c r="C460" t="s">
        <v>211</v>
      </c>
      <c r="D460">
        <v>27</v>
      </c>
      <c r="E460">
        <v>254.26</v>
      </c>
      <c r="F460">
        <v>6865.02</v>
      </c>
      <c r="G460" t="s">
        <v>87</v>
      </c>
      <c r="H460" t="s">
        <v>34</v>
      </c>
      <c r="I460" t="s">
        <v>33</v>
      </c>
      <c r="J460">
        <v>43.97</v>
      </c>
      <c r="K460">
        <v>4.62</v>
      </c>
      <c r="L460">
        <v>9.1999999999999993</v>
      </c>
      <c r="M460">
        <v>1.3</v>
      </c>
      <c r="N460">
        <v>59.09</v>
      </c>
      <c r="O460" t="s">
        <v>211</v>
      </c>
      <c r="P460" t="s">
        <v>477</v>
      </c>
      <c r="Q460" t="s">
        <v>443</v>
      </c>
      <c r="R460" t="s">
        <v>87</v>
      </c>
      <c r="S460">
        <f>E460 - N460</f>
        <v>195.17</v>
      </c>
      <c r="T460" s="1">
        <f>S460/E460</f>
        <v>0.76760009439156762</v>
      </c>
      <c r="U460" t="str">
        <f>TEXT((A460),"YYYY")</f>
        <v>2024</v>
      </c>
    </row>
    <row r="461" spans="1:21" x14ac:dyDescent="0.3">
      <c r="A461" s="3">
        <v>45386</v>
      </c>
      <c r="B461" t="s">
        <v>218</v>
      </c>
      <c r="C461" t="s">
        <v>53</v>
      </c>
      <c r="D461">
        <v>2</v>
      </c>
      <c r="E461">
        <v>64.91</v>
      </c>
      <c r="F461">
        <v>129.82</v>
      </c>
      <c r="G461" t="s">
        <v>52</v>
      </c>
      <c r="H461" t="s">
        <v>174</v>
      </c>
      <c r="I461" t="s">
        <v>218</v>
      </c>
      <c r="J461">
        <v>30.42</v>
      </c>
      <c r="K461">
        <v>4.67</v>
      </c>
      <c r="L461">
        <v>8.25</v>
      </c>
      <c r="M461">
        <v>0.32</v>
      </c>
      <c r="N461">
        <v>43.66</v>
      </c>
      <c r="O461" t="s">
        <v>53</v>
      </c>
      <c r="P461" t="s">
        <v>454</v>
      </c>
      <c r="Q461" t="s">
        <v>443</v>
      </c>
      <c r="R461" t="s">
        <v>52</v>
      </c>
      <c r="S461">
        <f>E461 - N461</f>
        <v>21.25</v>
      </c>
      <c r="T461" s="1">
        <f>S461/E461</f>
        <v>0.32737636727776925</v>
      </c>
      <c r="U461" t="str">
        <f>TEXT((A461),"YYYY")</f>
        <v>2024</v>
      </c>
    </row>
    <row r="462" spans="1:21" x14ac:dyDescent="0.3">
      <c r="A462" s="3">
        <v>45387</v>
      </c>
      <c r="B462" t="s">
        <v>313</v>
      </c>
      <c r="C462" t="s">
        <v>261</v>
      </c>
      <c r="D462">
        <v>34</v>
      </c>
      <c r="E462">
        <v>389.23</v>
      </c>
      <c r="F462">
        <v>13233.82</v>
      </c>
      <c r="G462" t="s">
        <v>87</v>
      </c>
      <c r="H462" t="s">
        <v>22</v>
      </c>
      <c r="I462" t="s">
        <v>313</v>
      </c>
      <c r="J462">
        <v>92.04</v>
      </c>
      <c r="K462">
        <v>4.93</v>
      </c>
      <c r="L462">
        <v>5.47</v>
      </c>
      <c r="M462">
        <v>2.61</v>
      </c>
      <c r="N462">
        <v>105.05</v>
      </c>
      <c r="O462" t="s">
        <v>261</v>
      </c>
      <c r="P462" t="s">
        <v>467</v>
      </c>
      <c r="Q462" t="s">
        <v>443</v>
      </c>
      <c r="R462" t="s">
        <v>87</v>
      </c>
      <c r="S462">
        <f>E462 - N462</f>
        <v>284.18</v>
      </c>
      <c r="T462" s="1">
        <f>S462/E462</f>
        <v>0.73010816226909536</v>
      </c>
      <c r="U462" t="str">
        <f>TEXT((A462),"YYYY")</f>
        <v>2024</v>
      </c>
    </row>
    <row r="463" spans="1:21" x14ac:dyDescent="0.3">
      <c r="A463" s="3">
        <v>45388</v>
      </c>
      <c r="B463" t="s">
        <v>168</v>
      </c>
      <c r="C463" t="s">
        <v>167</v>
      </c>
      <c r="D463">
        <v>31</v>
      </c>
      <c r="E463">
        <v>297.05</v>
      </c>
      <c r="F463">
        <v>9208.5499999999993</v>
      </c>
      <c r="G463" t="s">
        <v>12</v>
      </c>
      <c r="H463" t="s">
        <v>164</v>
      </c>
      <c r="I463" t="s">
        <v>168</v>
      </c>
      <c r="J463">
        <v>44.09</v>
      </c>
      <c r="K463">
        <v>12.76</v>
      </c>
      <c r="L463">
        <v>7.68</v>
      </c>
      <c r="M463">
        <v>1.41</v>
      </c>
      <c r="N463">
        <v>65.94</v>
      </c>
      <c r="O463" t="s">
        <v>167</v>
      </c>
      <c r="P463" t="s">
        <v>449</v>
      </c>
      <c r="Q463" t="s">
        <v>443</v>
      </c>
      <c r="R463" t="s">
        <v>12</v>
      </c>
      <c r="S463">
        <f>E463 - N463</f>
        <v>231.11</v>
      </c>
      <c r="T463" s="1">
        <f>S463/E463</f>
        <v>0.77801716882679683</v>
      </c>
      <c r="U463" t="str">
        <f>TEXT((A463),"YYYY")</f>
        <v>2024</v>
      </c>
    </row>
    <row r="464" spans="1:21" x14ac:dyDescent="0.3">
      <c r="A464" s="3">
        <v>45389</v>
      </c>
      <c r="B464" t="s">
        <v>98</v>
      </c>
      <c r="C464" t="s">
        <v>161</v>
      </c>
      <c r="D464">
        <v>23</v>
      </c>
      <c r="E464">
        <v>167.59</v>
      </c>
      <c r="F464">
        <v>3854.57</v>
      </c>
      <c r="G464" t="s">
        <v>26</v>
      </c>
      <c r="H464" t="s">
        <v>99</v>
      </c>
      <c r="I464" t="s">
        <v>98</v>
      </c>
      <c r="J464">
        <v>57.3</v>
      </c>
      <c r="K464">
        <v>9.02</v>
      </c>
      <c r="L464">
        <v>4.6500000000000004</v>
      </c>
      <c r="M464">
        <v>3.31</v>
      </c>
      <c r="N464">
        <v>74.28</v>
      </c>
      <c r="O464" t="s">
        <v>161</v>
      </c>
      <c r="P464" t="s">
        <v>472</v>
      </c>
      <c r="Q464" t="s">
        <v>440</v>
      </c>
      <c r="R464" t="s">
        <v>26</v>
      </c>
      <c r="S464">
        <f>E464 - N464</f>
        <v>93.31</v>
      </c>
      <c r="T464" s="1">
        <f>S464/E464</f>
        <v>0.5567754639298288</v>
      </c>
      <c r="U464" t="str">
        <f>TEXT((A464),"YYYY")</f>
        <v>2024</v>
      </c>
    </row>
    <row r="465" spans="1:21" x14ac:dyDescent="0.3">
      <c r="A465" s="3">
        <v>45390</v>
      </c>
      <c r="B465" t="s">
        <v>173</v>
      </c>
      <c r="C465" t="s">
        <v>324</v>
      </c>
      <c r="D465">
        <v>7</v>
      </c>
      <c r="E465">
        <v>101.51</v>
      </c>
      <c r="F465">
        <v>710.57</v>
      </c>
      <c r="G465" t="s">
        <v>130</v>
      </c>
      <c r="H465" t="s">
        <v>174</v>
      </c>
      <c r="I465" t="s">
        <v>173</v>
      </c>
      <c r="J465">
        <v>92.05</v>
      </c>
      <c r="K465">
        <v>9.99</v>
      </c>
      <c r="L465">
        <v>1.7</v>
      </c>
      <c r="M465">
        <v>3.85</v>
      </c>
      <c r="N465">
        <v>107.59</v>
      </c>
      <c r="O465" t="s">
        <v>324</v>
      </c>
      <c r="P465" t="s">
        <v>457</v>
      </c>
      <c r="Q465" t="s">
        <v>448</v>
      </c>
      <c r="R465" t="s">
        <v>130</v>
      </c>
      <c r="S465">
        <f>E465 - N465</f>
        <v>-6.0799999999999983</v>
      </c>
      <c r="T465" s="1">
        <f>S465/E465</f>
        <v>-5.9895576790463971E-2</v>
      </c>
      <c r="U465" t="str">
        <f>TEXT((A465),"YYYY")</f>
        <v>2024</v>
      </c>
    </row>
    <row r="466" spans="1:21" x14ac:dyDescent="0.3">
      <c r="A466" s="3">
        <v>45391</v>
      </c>
      <c r="B466" t="s">
        <v>388</v>
      </c>
      <c r="C466" t="s">
        <v>335</v>
      </c>
      <c r="D466">
        <v>38</v>
      </c>
      <c r="E466">
        <v>100.2</v>
      </c>
      <c r="F466">
        <v>3807.6</v>
      </c>
      <c r="G466" t="s">
        <v>87</v>
      </c>
      <c r="H466" t="s">
        <v>11</v>
      </c>
      <c r="I466" t="s">
        <v>388</v>
      </c>
      <c r="J466">
        <v>112.4</v>
      </c>
      <c r="K466">
        <v>4.37</v>
      </c>
      <c r="L466">
        <v>2.98</v>
      </c>
      <c r="M466">
        <v>4.0199999999999996</v>
      </c>
      <c r="N466">
        <v>123.77</v>
      </c>
      <c r="O466" t="s">
        <v>335</v>
      </c>
      <c r="P466" t="s">
        <v>476</v>
      </c>
      <c r="Q466" t="s">
        <v>443</v>
      </c>
      <c r="R466" t="s">
        <v>87</v>
      </c>
      <c r="S466">
        <f>E466 - N466</f>
        <v>-23.569999999999993</v>
      </c>
      <c r="T466" s="1">
        <f>S466/E466</f>
        <v>-0.23522954091816359</v>
      </c>
      <c r="U466" t="str">
        <f>TEXT((A466),"YYYY")</f>
        <v>2024</v>
      </c>
    </row>
    <row r="467" spans="1:21" x14ac:dyDescent="0.3">
      <c r="A467" s="3">
        <v>45392</v>
      </c>
      <c r="B467" t="s">
        <v>332</v>
      </c>
      <c r="C467" t="s">
        <v>314</v>
      </c>
      <c r="D467">
        <v>33</v>
      </c>
      <c r="E467">
        <v>108.71</v>
      </c>
      <c r="F467">
        <v>3587.43</v>
      </c>
      <c r="G467" t="s">
        <v>2</v>
      </c>
      <c r="H467" t="s">
        <v>78</v>
      </c>
      <c r="I467" t="s">
        <v>332</v>
      </c>
      <c r="J467">
        <v>118.54</v>
      </c>
      <c r="K467">
        <v>8.9700000000000006</v>
      </c>
      <c r="L467">
        <v>4.57</v>
      </c>
      <c r="M467">
        <v>0.42</v>
      </c>
      <c r="N467">
        <v>132.5</v>
      </c>
      <c r="O467" t="s">
        <v>314</v>
      </c>
      <c r="P467" t="s">
        <v>459</v>
      </c>
      <c r="Q467" t="s">
        <v>448</v>
      </c>
      <c r="R467" t="s">
        <v>2</v>
      </c>
      <c r="S467">
        <f>E467 - N467</f>
        <v>-23.790000000000006</v>
      </c>
      <c r="T467" s="1">
        <f>S467/E467</f>
        <v>-0.21883911323705277</v>
      </c>
      <c r="U467" t="str">
        <f>TEXT((A467),"YYYY")</f>
        <v>2024</v>
      </c>
    </row>
    <row r="468" spans="1:21" x14ac:dyDescent="0.3">
      <c r="A468" s="3">
        <v>45393</v>
      </c>
      <c r="B468" t="s">
        <v>376</v>
      </c>
      <c r="C468" t="s">
        <v>348</v>
      </c>
      <c r="D468">
        <v>12</v>
      </c>
      <c r="E468">
        <v>65.95</v>
      </c>
      <c r="F468">
        <v>791.4</v>
      </c>
      <c r="G468" t="s">
        <v>6</v>
      </c>
      <c r="H468" t="s">
        <v>43</v>
      </c>
      <c r="I468" t="s">
        <v>376</v>
      </c>
      <c r="J468">
        <v>26.63</v>
      </c>
      <c r="K468">
        <v>12.16</v>
      </c>
      <c r="L468">
        <v>5.61</v>
      </c>
      <c r="M468">
        <v>3.68</v>
      </c>
      <c r="N468">
        <v>48.08</v>
      </c>
      <c r="O468" t="s">
        <v>348</v>
      </c>
      <c r="P468" t="s">
        <v>474</v>
      </c>
      <c r="Q468" t="s">
        <v>443</v>
      </c>
      <c r="R468" t="s">
        <v>6</v>
      </c>
      <c r="S468">
        <f>E468 - N468</f>
        <v>17.870000000000005</v>
      </c>
      <c r="T468" s="1">
        <f>S468/E468</f>
        <v>0.27096285064442766</v>
      </c>
      <c r="U468" t="str">
        <f>TEXT((A468),"YYYY")</f>
        <v>2024</v>
      </c>
    </row>
    <row r="469" spans="1:21" x14ac:dyDescent="0.3">
      <c r="A469" s="3">
        <v>45394</v>
      </c>
      <c r="B469" t="s">
        <v>366</v>
      </c>
      <c r="C469" t="s">
        <v>249</v>
      </c>
      <c r="D469">
        <v>45</v>
      </c>
      <c r="E469">
        <v>365.75</v>
      </c>
      <c r="F469">
        <v>16458.75</v>
      </c>
      <c r="G469" t="s">
        <v>105</v>
      </c>
      <c r="H469" t="s">
        <v>5</v>
      </c>
      <c r="I469" t="s">
        <v>366</v>
      </c>
      <c r="J469">
        <v>66.790000000000006</v>
      </c>
      <c r="K469">
        <v>14.12</v>
      </c>
      <c r="L469">
        <v>6.7</v>
      </c>
      <c r="M469">
        <v>4.13</v>
      </c>
      <c r="N469">
        <v>91.74</v>
      </c>
      <c r="O469" t="s">
        <v>249</v>
      </c>
      <c r="P469" t="s">
        <v>475</v>
      </c>
      <c r="Q469" t="s">
        <v>448</v>
      </c>
      <c r="R469" t="s">
        <v>105</v>
      </c>
      <c r="S469">
        <f>E469 - N469</f>
        <v>274.01</v>
      </c>
      <c r="T469" s="1">
        <f>S469/E469</f>
        <v>0.74917293233082705</v>
      </c>
      <c r="U469" t="str">
        <f>TEXT((A469),"YYYY")</f>
        <v>2024</v>
      </c>
    </row>
    <row r="470" spans="1:21" x14ac:dyDescent="0.3">
      <c r="A470" s="3">
        <v>45395</v>
      </c>
      <c r="B470" t="s">
        <v>246</v>
      </c>
      <c r="C470" t="s">
        <v>233</v>
      </c>
      <c r="D470">
        <v>12</v>
      </c>
      <c r="E470">
        <v>239.27</v>
      </c>
      <c r="F470">
        <v>2871.24</v>
      </c>
      <c r="G470" t="s">
        <v>61</v>
      </c>
      <c r="H470" t="s">
        <v>22</v>
      </c>
      <c r="I470" t="s">
        <v>246</v>
      </c>
      <c r="J470">
        <v>105.99</v>
      </c>
      <c r="K470">
        <v>6.75</v>
      </c>
      <c r="L470">
        <v>7.89</v>
      </c>
      <c r="M470">
        <v>3.66</v>
      </c>
      <c r="N470">
        <v>124.29</v>
      </c>
      <c r="O470" t="s">
        <v>233</v>
      </c>
      <c r="P470" t="s">
        <v>456</v>
      </c>
      <c r="Q470" t="s">
        <v>440</v>
      </c>
      <c r="R470" t="s">
        <v>61</v>
      </c>
      <c r="S470">
        <f>E470 - N470</f>
        <v>114.98</v>
      </c>
      <c r="T470" s="1">
        <f>S470/E470</f>
        <v>0.48054499101433529</v>
      </c>
      <c r="U470" t="str">
        <f>TEXT((A470),"YYYY")</f>
        <v>2024</v>
      </c>
    </row>
    <row r="471" spans="1:21" x14ac:dyDescent="0.3">
      <c r="A471" s="3">
        <v>45396</v>
      </c>
      <c r="B471" t="s">
        <v>182</v>
      </c>
      <c r="C471" t="s">
        <v>175</v>
      </c>
      <c r="D471">
        <v>19</v>
      </c>
      <c r="E471">
        <v>294.99</v>
      </c>
      <c r="F471">
        <v>5604.81</v>
      </c>
      <c r="G471" t="s">
        <v>56</v>
      </c>
      <c r="H471" t="s">
        <v>67</v>
      </c>
      <c r="I471" t="s">
        <v>182</v>
      </c>
      <c r="J471">
        <v>156.27000000000001</v>
      </c>
      <c r="K471">
        <v>9.65</v>
      </c>
      <c r="L471">
        <v>7.15</v>
      </c>
      <c r="M471">
        <v>4.96</v>
      </c>
      <c r="N471">
        <v>178.03</v>
      </c>
      <c r="O471" t="s">
        <v>175</v>
      </c>
      <c r="P471" t="s">
        <v>473</v>
      </c>
      <c r="Q471" t="s">
        <v>448</v>
      </c>
      <c r="R471" t="s">
        <v>56</v>
      </c>
      <c r="S471">
        <f>E471 - N471</f>
        <v>116.96000000000001</v>
      </c>
      <c r="T471" s="1">
        <f>S471/E471</f>
        <v>0.3964880165429337</v>
      </c>
      <c r="U471" t="str">
        <f>TEXT((A471),"YYYY")</f>
        <v>2024</v>
      </c>
    </row>
    <row r="472" spans="1:21" x14ac:dyDescent="0.3">
      <c r="A472" s="3">
        <v>45397</v>
      </c>
      <c r="B472" t="s">
        <v>373</v>
      </c>
      <c r="C472" t="s">
        <v>190</v>
      </c>
      <c r="D472">
        <v>9</v>
      </c>
      <c r="E472">
        <v>339.84</v>
      </c>
      <c r="F472">
        <v>3058.56</v>
      </c>
      <c r="G472" t="s">
        <v>48</v>
      </c>
      <c r="H472" t="s">
        <v>5</v>
      </c>
      <c r="I472" t="s">
        <v>373</v>
      </c>
      <c r="J472">
        <v>178.08</v>
      </c>
      <c r="K472">
        <v>7.7</v>
      </c>
      <c r="L472">
        <v>5.48</v>
      </c>
      <c r="M472">
        <v>2.72</v>
      </c>
      <c r="N472">
        <v>193.98</v>
      </c>
      <c r="O472" t="s">
        <v>190</v>
      </c>
      <c r="P472" t="s">
        <v>475</v>
      </c>
      <c r="Q472" t="s">
        <v>448</v>
      </c>
      <c r="R472" t="s">
        <v>48</v>
      </c>
      <c r="S472">
        <f>E472 - N472</f>
        <v>145.85999999999999</v>
      </c>
      <c r="T472" s="1">
        <f>S472/E472</f>
        <v>0.42920197740112992</v>
      </c>
      <c r="U472" t="str">
        <f>TEXT((A472),"YYYY")</f>
        <v>2024</v>
      </c>
    </row>
    <row r="473" spans="1:21" x14ac:dyDescent="0.3">
      <c r="A473" s="3">
        <v>45398</v>
      </c>
      <c r="B473" t="s">
        <v>389</v>
      </c>
      <c r="C473" t="s">
        <v>343</v>
      </c>
      <c r="D473">
        <v>10</v>
      </c>
      <c r="E473">
        <v>327.04000000000002</v>
      </c>
      <c r="F473">
        <v>3270.4</v>
      </c>
      <c r="G473" t="s">
        <v>6</v>
      </c>
      <c r="H473" t="s">
        <v>75</v>
      </c>
      <c r="I473" t="s">
        <v>389</v>
      </c>
      <c r="J473">
        <v>182.57</v>
      </c>
      <c r="K473">
        <v>11.19</v>
      </c>
      <c r="L473">
        <v>7.94</v>
      </c>
      <c r="M473">
        <v>4.0999999999999996</v>
      </c>
      <c r="N473">
        <v>205.8</v>
      </c>
      <c r="O473" t="s">
        <v>343</v>
      </c>
      <c r="P473" t="s">
        <v>466</v>
      </c>
      <c r="Q473" t="s">
        <v>448</v>
      </c>
      <c r="R473" t="s">
        <v>6</v>
      </c>
      <c r="S473">
        <f>E473 - N473</f>
        <v>121.24000000000001</v>
      </c>
      <c r="T473" s="1">
        <f>S473/E473</f>
        <v>0.37071917808219179</v>
      </c>
      <c r="U473" t="str">
        <f>TEXT((A473),"YYYY")</f>
        <v>2024</v>
      </c>
    </row>
    <row r="474" spans="1:21" x14ac:dyDescent="0.3">
      <c r="A474" s="3">
        <v>45399</v>
      </c>
      <c r="B474" t="s">
        <v>147</v>
      </c>
      <c r="C474" t="s">
        <v>261</v>
      </c>
      <c r="D474">
        <v>17</v>
      </c>
      <c r="E474">
        <v>358.91</v>
      </c>
      <c r="F474">
        <v>6101.47</v>
      </c>
      <c r="G474" t="s">
        <v>87</v>
      </c>
      <c r="H474" t="s">
        <v>67</v>
      </c>
      <c r="I474" t="s">
        <v>147</v>
      </c>
      <c r="J474">
        <v>178.46</v>
      </c>
      <c r="K474">
        <v>8.9600000000000009</v>
      </c>
      <c r="L474">
        <v>5.13</v>
      </c>
      <c r="M474">
        <v>2.6</v>
      </c>
      <c r="N474">
        <v>195.15</v>
      </c>
      <c r="O474" t="s">
        <v>261</v>
      </c>
      <c r="P474" t="s">
        <v>467</v>
      </c>
      <c r="Q474" t="s">
        <v>443</v>
      </c>
      <c r="R474" t="s">
        <v>87</v>
      </c>
      <c r="S474">
        <f>E474 - N474</f>
        <v>163.76000000000002</v>
      </c>
      <c r="T474" s="1">
        <f>S474/E474</f>
        <v>0.45627037418851524</v>
      </c>
      <c r="U474" t="str">
        <f>TEXT((A474),"YYYY")</f>
        <v>2024</v>
      </c>
    </row>
    <row r="475" spans="1:21" x14ac:dyDescent="0.3">
      <c r="A475" s="3">
        <v>45400</v>
      </c>
      <c r="B475" t="s">
        <v>230</v>
      </c>
      <c r="C475" t="s">
        <v>278</v>
      </c>
      <c r="D475">
        <v>40</v>
      </c>
      <c r="E475">
        <v>388.54</v>
      </c>
      <c r="F475">
        <v>15541.6</v>
      </c>
      <c r="G475" t="s">
        <v>6</v>
      </c>
      <c r="H475" t="s">
        <v>99</v>
      </c>
      <c r="I475" t="s">
        <v>230</v>
      </c>
      <c r="J475">
        <v>98.2</v>
      </c>
      <c r="K475">
        <v>9.34</v>
      </c>
      <c r="L475">
        <v>5.21</v>
      </c>
      <c r="M475">
        <v>0.05</v>
      </c>
      <c r="N475">
        <v>112.8</v>
      </c>
      <c r="O475" t="s">
        <v>278</v>
      </c>
      <c r="P475" t="s">
        <v>459</v>
      </c>
      <c r="Q475" t="s">
        <v>443</v>
      </c>
      <c r="R475" t="s">
        <v>6</v>
      </c>
      <c r="S475">
        <f>E475 - N475</f>
        <v>275.74</v>
      </c>
      <c r="T475" s="1">
        <f>S475/E475</f>
        <v>0.70968240078241618</v>
      </c>
      <c r="U475" t="str">
        <f>TEXT((A475),"YYYY")</f>
        <v>2024</v>
      </c>
    </row>
    <row r="476" spans="1:21" x14ac:dyDescent="0.3">
      <c r="A476" s="3">
        <v>45401</v>
      </c>
      <c r="B476" t="s">
        <v>315</v>
      </c>
      <c r="C476" t="s">
        <v>210</v>
      </c>
      <c r="D476">
        <v>39</v>
      </c>
      <c r="E476">
        <v>203.67</v>
      </c>
      <c r="F476">
        <v>7943.13</v>
      </c>
      <c r="G476" t="s">
        <v>23</v>
      </c>
      <c r="H476" t="s">
        <v>96</v>
      </c>
      <c r="I476" t="s">
        <v>315</v>
      </c>
      <c r="J476">
        <v>164.38</v>
      </c>
      <c r="K476">
        <v>12.48</v>
      </c>
      <c r="L476">
        <v>7.78</v>
      </c>
      <c r="M476">
        <v>4.26</v>
      </c>
      <c r="N476">
        <v>188.9</v>
      </c>
      <c r="O476" t="s">
        <v>210</v>
      </c>
      <c r="P476" t="s">
        <v>450</v>
      </c>
      <c r="Q476" t="s">
        <v>448</v>
      </c>
      <c r="R476" t="s">
        <v>23</v>
      </c>
      <c r="S476">
        <f>E476 - N476</f>
        <v>14.769999999999982</v>
      </c>
      <c r="T476" s="1">
        <f>S476/E476</f>
        <v>7.2519271370353924E-2</v>
      </c>
      <c r="U476" t="str">
        <f>TEXT((A476),"YYYY")</f>
        <v>2024</v>
      </c>
    </row>
    <row r="477" spans="1:21" x14ac:dyDescent="0.3">
      <c r="A477" s="3">
        <v>45402</v>
      </c>
      <c r="B477" t="s">
        <v>4</v>
      </c>
      <c r="C477" t="s">
        <v>3</v>
      </c>
      <c r="D477">
        <v>41</v>
      </c>
      <c r="E477">
        <v>382.62</v>
      </c>
      <c r="F477">
        <v>15687.42</v>
      </c>
      <c r="G477" t="s">
        <v>2</v>
      </c>
      <c r="H477" t="s">
        <v>5</v>
      </c>
      <c r="I477" t="s">
        <v>4</v>
      </c>
      <c r="J477">
        <v>170.93</v>
      </c>
      <c r="K477">
        <v>2.4</v>
      </c>
      <c r="L477">
        <v>6.2</v>
      </c>
      <c r="M477">
        <v>2.41</v>
      </c>
      <c r="N477">
        <v>181.94</v>
      </c>
      <c r="O477" t="s">
        <v>3</v>
      </c>
      <c r="P477" t="s">
        <v>441</v>
      </c>
      <c r="Q477" t="s">
        <v>440</v>
      </c>
      <c r="R477" t="s">
        <v>2</v>
      </c>
      <c r="S477">
        <f>E477 - N477</f>
        <v>200.68</v>
      </c>
      <c r="T477" s="1">
        <f>S477/E477</f>
        <v>0.52448904918718309</v>
      </c>
      <c r="U477" t="str">
        <f>TEXT((A477),"YYYY")</f>
        <v>2024</v>
      </c>
    </row>
    <row r="478" spans="1:21" x14ac:dyDescent="0.3">
      <c r="A478" s="3">
        <v>45403</v>
      </c>
      <c r="B478" t="s">
        <v>163</v>
      </c>
      <c r="C478" t="s">
        <v>150</v>
      </c>
      <c r="D478">
        <v>10</v>
      </c>
      <c r="E478">
        <v>303.14999999999998</v>
      </c>
      <c r="F478">
        <v>3031.5</v>
      </c>
      <c r="G478" t="s">
        <v>31</v>
      </c>
      <c r="H478" t="s">
        <v>164</v>
      </c>
      <c r="I478" t="s">
        <v>163</v>
      </c>
      <c r="J478">
        <v>184.75</v>
      </c>
      <c r="K478">
        <v>8.1999999999999993</v>
      </c>
      <c r="L478">
        <v>6.01</v>
      </c>
      <c r="M478">
        <v>4.95</v>
      </c>
      <c r="N478">
        <v>203.91</v>
      </c>
      <c r="O478" t="s">
        <v>150</v>
      </c>
      <c r="P478" t="s">
        <v>461</v>
      </c>
      <c r="Q478" t="s">
        <v>448</v>
      </c>
      <c r="R478" t="s">
        <v>31</v>
      </c>
      <c r="S478">
        <f>E478 - N478</f>
        <v>99.239999999999981</v>
      </c>
      <c r="T478" s="1">
        <f>S478/E478</f>
        <v>0.32736269173676397</v>
      </c>
      <c r="U478" t="str">
        <f>TEXT((A478),"YYYY")</f>
        <v>2024</v>
      </c>
    </row>
    <row r="479" spans="1:21" x14ac:dyDescent="0.3">
      <c r="A479" s="3">
        <v>45404</v>
      </c>
      <c r="B479" t="s">
        <v>388</v>
      </c>
      <c r="C479" t="s">
        <v>306</v>
      </c>
      <c r="D479">
        <v>12</v>
      </c>
      <c r="E479">
        <v>74.73</v>
      </c>
      <c r="F479">
        <v>896.76</v>
      </c>
      <c r="G479" t="s">
        <v>2</v>
      </c>
      <c r="H479" t="s">
        <v>11</v>
      </c>
      <c r="I479" t="s">
        <v>388</v>
      </c>
      <c r="J479">
        <v>112.4</v>
      </c>
      <c r="K479">
        <v>4.37</v>
      </c>
      <c r="L479">
        <v>2.98</v>
      </c>
      <c r="M479">
        <v>4.0199999999999996</v>
      </c>
      <c r="N479">
        <v>123.77</v>
      </c>
      <c r="O479" t="s">
        <v>306</v>
      </c>
      <c r="P479" t="s">
        <v>445</v>
      </c>
      <c r="Q479" t="s">
        <v>448</v>
      </c>
      <c r="R479" t="s">
        <v>2</v>
      </c>
      <c r="S479">
        <f>E479 - N479</f>
        <v>-49.039999999999992</v>
      </c>
      <c r="T479" s="1">
        <f>S479/E479</f>
        <v>-0.65622909139569097</v>
      </c>
      <c r="U479" t="str">
        <f>TEXT((A479),"YYYY")</f>
        <v>2024</v>
      </c>
    </row>
    <row r="480" spans="1:21" x14ac:dyDescent="0.3">
      <c r="A480" s="3">
        <v>45405</v>
      </c>
      <c r="B480" t="s">
        <v>336</v>
      </c>
      <c r="C480" t="s">
        <v>337</v>
      </c>
      <c r="D480">
        <v>15</v>
      </c>
      <c r="E480">
        <v>288.62</v>
      </c>
      <c r="F480">
        <v>4329.3</v>
      </c>
      <c r="G480" t="s">
        <v>26</v>
      </c>
      <c r="H480" t="s">
        <v>80</v>
      </c>
      <c r="I480" t="s">
        <v>336</v>
      </c>
      <c r="J480">
        <v>135.09</v>
      </c>
      <c r="K480">
        <v>14.97</v>
      </c>
      <c r="L480">
        <v>2.66</v>
      </c>
      <c r="M480">
        <v>4.4000000000000004</v>
      </c>
      <c r="N480">
        <v>157.12</v>
      </c>
      <c r="O480" t="s">
        <v>337</v>
      </c>
      <c r="P480" t="s">
        <v>475</v>
      </c>
      <c r="Q480" t="s">
        <v>448</v>
      </c>
      <c r="R480" t="s">
        <v>26</v>
      </c>
      <c r="S480">
        <f>E480 - N480</f>
        <v>131.5</v>
      </c>
      <c r="T480" s="1">
        <f>S480/E480</f>
        <v>0.45561638140115029</v>
      </c>
      <c r="U480" t="str">
        <f>TEXT((A480),"YYYY")</f>
        <v>2024</v>
      </c>
    </row>
    <row r="481" spans="1:21" x14ac:dyDescent="0.3">
      <c r="A481" s="3">
        <v>45406</v>
      </c>
      <c r="B481" t="s">
        <v>212</v>
      </c>
      <c r="C481" t="s">
        <v>220</v>
      </c>
      <c r="D481">
        <v>31</v>
      </c>
      <c r="E481">
        <v>290.35000000000002</v>
      </c>
      <c r="F481">
        <v>9000.85</v>
      </c>
      <c r="G481" t="s">
        <v>81</v>
      </c>
      <c r="H481" t="s">
        <v>39</v>
      </c>
      <c r="I481" t="s">
        <v>212</v>
      </c>
      <c r="J481">
        <v>180.54</v>
      </c>
      <c r="K481">
        <v>3.36</v>
      </c>
      <c r="L481">
        <v>8.02</v>
      </c>
      <c r="M481">
        <v>2.02</v>
      </c>
      <c r="N481">
        <v>193.94</v>
      </c>
      <c r="O481" t="s">
        <v>220</v>
      </c>
      <c r="P481" t="s">
        <v>470</v>
      </c>
      <c r="Q481" t="s">
        <v>448</v>
      </c>
      <c r="R481" t="s">
        <v>81</v>
      </c>
      <c r="S481">
        <f>E481 - N481</f>
        <v>96.410000000000025</v>
      </c>
      <c r="T481" s="1">
        <f>S481/E481</f>
        <v>0.33204752884449806</v>
      </c>
      <c r="U481" t="str">
        <f>TEXT((A481),"YYYY")</f>
        <v>2024</v>
      </c>
    </row>
    <row r="482" spans="1:21" x14ac:dyDescent="0.3">
      <c r="A482" s="3">
        <v>45407</v>
      </c>
      <c r="B482" t="s">
        <v>383</v>
      </c>
      <c r="C482" t="s">
        <v>13</v>
      </c>
      <c r="D482">
        <v>15</v>
      </c>
      <c r="E482">
        <v>367.05</v>
      </c>
      <c r="F482">
        <v>5505.75</v>
      </c>
      <c r="G482" t="s">
        <v>12</v>
      </c>
      <c r="H482" t="s">
        <v>19</v>
      </c>
      <c r="I482" t="s">
        <v>383</v>
      </c>
      <c r="J482">
        <v>64.77</v>
      </c>
      <c r="K482">
        <v>9.25</v>
      </c>
      <c r="L482">
        <v>8.1999999999999993</v>
      </c>
      <c r="M482">
        <v>4.66</v>
      </c>
      <c r="N482">
        <v>86.88</v>
      </c>
      <c r="O482" t="s">
        <v>13</v>
      </c>
      <c r="P482" t="s">
        <v>445</v>
      </c>
      <c r="Q482" t="s">
        <v>443</v>
      </c>
      <c r="R482" t="s">
        <v>12</v>
      </c>
      <c r="S482">
        <f>E482 - N482</f>
        <v>280.17</v>
      </c>
      <c r="T482" s="1">
        <f>S482/E482</f>
        <v>0.76330200245198199</v>
      </c>
      <c r="U482" t="str">
        <f>TEXT((A482),"YYYY")</f>
        <v>2024</v>
      </c>
    </row>
    <row r="483" spans="1:21" x14ac:dyDescent="0.3">
      <c r="A483" s="3">
        <v>45408</v>
      </c>
      <c r="B483" t="s">
        <v>14</v>
      </c>
      <c r="C483" t="s">
        <v>146</v>
      </c>
      <c r="D483">
        <v>28</v>
      </c>
      <c r="E483">
        <v>180.53</v>
      </c>
      <c r="F483">
        <v>5054.84</v>
      </c>
      <c r="G483" t="s">
        <v>130</v>
      </c>
      <c r="H483" t="s">
        <v>15</v>
      </c>
      <c r="I483" t="s">
        <v>14</v>
      </c>
      <c r="J483">
        <v>67.87</v>
      </c>
      <c r="K483">
        <v>3.13</v>
      </c>
      <c r="L483">
        <v>3.92</v>
      </c>
      <c r="M483">
        <v>0.18</v>
      </c>
      <c r="N483">
        <v>75.099999999999994</v>
      </c>
      <c r="O483" t="s">
        <v>146</v>
      </c>
      <c r="P483" t="s">
        <v>470</v>
      </c>
      <c r="Q483" t="s">
        <v>448</v>
      </c>
      <c r="R483" t="s">
        <v>130</v>
      </c>
      <c r="S483">
        <f>E483 - N483</f>
        <v>105.43</v>
      </c>
      <c r="T483" s="1">
        <f>S483/E483</f>
        <v>0.58400265883786628</v>
      </c>
      <c r="U483" t="str">
        <f>TEXT((A483),"YYYY")</f>
        <v>2024</v>
      </c>
    </row>
    <row r="484" spans="1:21" x14ac:dyDescent="0.3">
      <c r="A484" s="3">
        <v>45409</v>
      </c>
      <c r="B484" t="s">
        <v>276</v>
      </c>
      <c r="C484" t="s">
        <v>228</v>
      </c>
      <c r="D484">
        <v>4</v>
      </c>
      <c r="E484">
        <v>254.72</v>
      </c>
      <c r="F484">
        <v>1018.88</v>
      </c>
      <c r="G484" t="s">
        <v>16</v>
      </c>
      <c r="H484" t="s">
        <v>34</v>
      </c>
      <c r="I484" t="s">
        <v>276</v>
      </c>
      <c r="J484">
        <v>156.26</v>
      </c>
      <c r="K484">
        <v>9.51</v>
      </c>
      <c r="L484">
        <v>7.48</v>
      </c>
      <c r="M484">
        <v>4.32</v>
      </c>
      <c r="N484">
        <v>177.57</v>
      </c>
      <c r="O484" t="s">
        <v>228</v>
      </c>
      <c r="P484" t="s">
        <v>458</v>
      </c>
      <c r="Q484" t="s">
        <v>443</v>
      </c>
      <c r="R484" t="s">
        <v>16</v>
      </c>
      <c r="S484">
        <f>E484 - N484</f>
        <v>77.150000000000006</v>
      </c>
      <c r="T484" s="1">
        <f>S484/E484</f>
        <v>0.30288159547738697</v>
      </c>
      <c r="U484" t="str">
        <f>TEXT((A484),"YYYY")</f>
        <v>2024</v>
      </c>
    </row>
    <row r="485" spans="1:21" x14ac:dyDescent="0.3">
      <c r="A485" s="3">
        <v>45410</v>
      </c>
      <c r="B485" t="s">
        <v>160</v>
      </c>
      <c r="C485" t="s">
        <v>65</v>
      </c>
      <c r="D485">
        <v>36</v>
      </c>
      <c r="E485">
        <v>54.27</v>
      </c>
      <c r="F485">
        <v>1953.72</v>
      </c>
      <c r="G485" t="s">
        <v>48</v>
      </c>
      <c r="H485" t="s">
        <v>99</v>
      </c>
      <c r="I485" t="s">
        <v>160</v>
      </c>
      <c r="J485">
        <v>48.26</v>
      </c>
      <c r="K485">
        <v>6.05</v>
      </c>
      <c r="L485">
        <v>6.29</v>
      </c>
      <c r="M485">
        <v>1.49</v>
      </c>
      <c r="N485">
        <v>62.09</v>
      </c>
      <c r="O485" t="s">
        <v>65</v>
      </c>
      <c r="P485" t="s">
        <v>457</v>
      </c>
      <c r="Q485" t="s">
        <v>443</v>
      </c>
      <c r="R485" t="s">
        <v>48</v>
      </c>
      <c r="S485">
        <f>E485 - N485</f>
        <v>-7.82</v>
      </c>
      <c r="T485" s="1">
        <f>S485/E485</f>
        <v>-0.14409434309931823</v>
      </c>
      <c r="U485" t="str">
        <f>TEXT((A485),"YYYY")</f>
        <v>2024</v>
      </c>
    </row>
    <row r="486" spans="1:21" x14ac:dyDescent="0.3">
      <c r="A486" s="3">
        <v>45411</v>
      </c>
      <c r="B486" t="s">
        <v>182</v>
      </c>
      <c r="C486" t="s">
        <v>13</v>
      </c>
      <c r="D486">
        <v>1</v>
      </c>
      <c r="E486">
        <v>166.23</v>
      </c>
      <c r="F486">
        <v>166.23</v>
      </c>
      <c r="G486" t="s">
        <v>12</v>
      </c>
      <c r="H486" t="s">
        <v>67</v>
      </c>
      <c r="I486" t="s">
        <v>182</v>
      </c>
      <c r="J486">
        <v>156.27000000000001</v>
      </c>
      <c r="K486">
        <v>9.65</v>
      </c>
      <c r="L486">
        <v>7.15</v>
      </c>
      <c r="M486">
        <v>4.96</v>
      </c>
      <c r="N486">
        <v>178.03</v>
      </c>
      <c r="O486" t="s">
        <v>13</v>
      </c>
      <c r="P486" t="s">
        <v>445</v>
      </c>
      <c r="Q486" t="s">
        <v>443</v>
      </c>
      <c r="R486" t="s">
        <v>12</v>
      </c>
      <c r="S486">
        <f>E486 - N486</f>
        <v>-11.800000000000011</v>
      </c>
      <c r="T486" s="1">
        <f>S486/E486</f>
        <v>-7.0985983276183676E-2</v>
      </c>
      <c r="U486" t="str">
        <f>TEXT((A486),"YYYY")</f>
        <v>2024</v>
      </c>
    </row>
    <row r="487" spans="1:21" x14ac:dyDescent="0.3">
      <c r="A487" s="3">
        <v>45412</v>
      </c>
      <c r="B487" t="s">
        <v>273</v>
      </c>
      <c r="C487" t="s">
        <v>166</v>
      </c>
      <c r="D487">
        <v>44</v>
      </c>
      <c r="E487">
        <v>71.790000000000006</v>
      </c>
      <c r="F487">
        <v>3158.76</v>
      </c>
      <c r="G487" t="s">
        <v>8</v>
      </c>
      <c r="H487" t="s">
        <v>5</v>
      </c>
      <c r="I487" t="s">
        <v>273</v>
      </c>
      <c r="J487">
        <v>196.02</v>
      </c>
      <c r="K487">
        <v>2.72</v>
      </c>
      <c r="L487">
        <v>3.45</v>
      </c>
      <c r="M487">
        <v>3.58</v>
      </c>
      <c r="N487">
        <v>205.77</v>
      </c>
      <c r="O487" t="s">
        <v>166</v>
      </c>
      <c r="P487" t="s">
        <v>466</v>
      </c>
      <c r="Q487" t="s">
        <v>440</v>
      </c>
      <c r="R487" t="s">
        <v>8</v>
      </c>
      <c r="S487">
        <f>E487 - N487</f>
        <v>-133.98000000000002</v>
      </c>
      <c r="T487" s="1">
        <f>S487/E487</f>
        <v>-1.866276640200585</v>
      </c>
      <c r="U487" t="str">
        <f>TEXT((A487),"YYYY")</f>
        <v>2024</v>
      </c>
    </row>
    <row r="488" spans="1:21" x14ac:dyDescent="0.3">
      <c r="A488" s="3">
        <v>45413</v>
      </c>
      <c r="B488" t="s">
        <v>256</v>
      </c>
      <c r="C488" t="s">
        <v>264</v>
      </c>
      <c r="D488">
        <v>34</v>
      </c>
      <c r="E488">
        <v>232.66</v>
      </c>
      <c r="F488">
        <v>7910.44</v>
      </c>
      <c r="G488" t="s">
        <v>130</v>
      </c>
      <c r="H488" t="s">
        <v>75</v>
      </c>
      <c r="I488" t="s">
        <v>256</v>
      </c>
      <c r="J488">
        <v>183.38</v>
      </c>
      <c r="K488">
        <v>6.46</v>
      </c>
      <c r="L488">
        <v>8.75</v>
      </c>
      <c r="M488">
        <v>4.38</v>
      </c>
      <c r="N488">
        <v>202.97</v>
      </c>
      <c r="O488" t="s">
        <v>264</v>
      </c>
      <c r="P488" t="s">
        <v>467</v>
      </c>
      <c r="Q488" t="s">
        <v>440</v>
      </c>
      <c r="R488" t="s">
        <v>130</v>
      </c>
      <c r="S488">
        <f>E488 - N488</f>
        <v>29.689999999999998</v>
      </c>
      <c r="T488" s="1">
        <f>S488/E488</f>
        <v>0.12761110633542508</v>
      </c>
      <c r="U488" t="str">
        <f>TEXT((A488),"YYYY")</f>
        <v>2024</v>
      </c>
    </row>
    <row r="489" spans="1:21" x14ac:dyDescent="0.3">
      <c r="A489" s="3">
        <v>45414</v>
      </c>
      <c r="B489" t="s">
        <v>100</v>
      </c>
      <c r="C489" t="s">
        <v>37</v>
      </c>
      <c r="D489">
        <v>47</v>
      </c>
      <c r="E489">
        <v>336.11</v>
      </c>
      <c r="F489">
        <v>15797.17</v>
      </c>
      <c r="G489" t="s">
        <v>12</v>
      </c>
      <c r="H489" t="s">
        <v>101</v>
      </c>
      <c r="I489" t="s">
        <v>100</v>
      </c>
      <c r="J489">
        <v>163.36000000000001</v>
      </c>
      <c r="K489">
        <v>8.32</v>
      </c>
      <c r="L489">
        <v>2.46</v>
      </c>
      <c r="M489">
        <v>4.09</v>
      </c>
      <c r="N489">
        <v>178.23</v>
      </c>
      <c r="O489" t="s">
        <v>37</v>
      </c>
      <c r="P489" t="s">
        <v>450</v>
      </c>
      <c r="Q489" t="s">
        <v>440</v>
      </c>
      <c r="R489" t="s">
        <v>12</v>
      </c>
      <c r="S489">
        <f>E489 - N489</f>
        <v>157.88000000000002</v>
      </c>
      <c r="T489" s="1">
        <f>S489/E489</f>
        <v>0.46972717265181047</v>
      </c>
      <c r="U489" t="str">
        <f>TEXT((A489),"YYYY")</f>
        <v>2024</v>
      </c>
    </row>
    <row r="490" spans="1:21" x14ac:dyDescent="0.3">
      <c r="A490" s="3">
        <v>45415</v>
      </c>
      <c r="B490" t="s">
        <v>133</v>
      </c>
      <c r="C490" t="s">
        <v>191</v>
      </c>
      <c r="D490">
        <v>17</v>
      </c>
      <c r="E490">
        <v>122.25</v>
      </c>
      <c r="F490">
        <v>2078.25</v>
      </c>
      <c r="G490" t="s">
        <v>26</v>
      </c>
      <c r="H490" t="s">
        <v>55</v>
      </c>
      <c r="I490" t="s">
        <v>133</v>
      </c>
      <c r="J490">
        <v>145.58000000000001</v>
      </c>
      <c r="K490">
        <v>9.02</v>
      </c>
      <c r="L490">
        <v>5.86</v>
      </c>
      <c r="M490">
        <v>0.05</v>
      </c>
      <c r="N490">
        <v>160.51</v>
      </c>
      <c r="O490" t="s">
        <v>191</v>
      </c>
      <c r="P490" t="s">
        <v>460</v>
      </c>
      <c r="Q490" t="s">
        <v>443</v>
      </c>
      <c r="R490" t="s">
        <v>26</v>
      </c>
      <c r="S490">
        <f>E490 - N490</f>
        <v>-38.259999999999991</v>
      </c>
      <c r="T490" s="1">
        <f>S490/E490</f>
        <v>-0.31296523517382407</v>
      </c>
      <c r="U490" t="str">
        <f>TEXT((A490),"YYYY")</f>
        <v>2024</v>
      </c>
    </row>
    <row r="491" spans="1:21" x14ac:dyDescent="0.3">
      <c r="A491" s="3">
        <v>45416</v>
      </c>
      <c r="B491" t="s">
        <v>83</v>
      </c>
      <c r="C491" t="s">
        <v>354</v>
      </c>
      <c r="D491">
        <v>39</v>
      </c>
      <c r="E491">
        <v>234.6</v>
      </c>
      <c r="F491">
        <v>9149.4</v>
      </c>
      <c r="G491" t="s">
        <v>31</v>
      </c>
      <c r="H491" t="s">
        <v>84</v>
      </c>
      <c r="I491" t="s">
        <v>83</v>
      </c>
      <c r="J491">
        <v>79.45</v>
      </c>
      <c r="K491">
        <v>9.6199999999999992</v>
      </c>
      <c r="L491">
        <v>4.1399999999999997</v>
      </c>
      <c r="M491">
        <v>0.35</v>
      </c>
      <c r="N491">
        <v>93.56</v>
      </c>
      <c r="O491" t="s">
        <v>354</v>
      </c>
      <c r="P491" t="s">
        <v>451</v>
      </c>
      <c r="Q491" t="s">
        <v>443</v>
      </c>
      <c r="R491" t="s">
        <v>31</v>
      </c>
      <c r="S491">
        <f>E491 - N491</f>
        <v>141.04</v>
      </c>
      <c r="T491" s="1">
        <f>S491/E491</f>
        <v>0.60119352088661548</v>
      </c>
      <c r="U491" t="str">
        <f>TEXT((A491),"YYYY")</f>
        <v>2024</v>
      </c>
    </row>
    <row r="492" spans="1:21" x14ac:dyDescent="0.3">
      <c r="A492" s="3">
        <v>45417</v>
      </c>
      <c r="B492" t="s">
        <v>35</v>
      </c>
      <c r="C492" t="s">
        <v>59</v>
      </c>
      <c r="D492">
        <v>38</v>
      </c>
      <c r="E492">
        <v>121.4</v>
      </c>
      <c r="F492">
        <v>4613.2</v>
      </c>
      <c r="G492" t="s">
        <v>56</v>
      </c>
      <c r="H492" t="s">
        <v>36</v>
      </c>
      <c r="I492" t="s">
        <v>35</v>
      </c>
      <c r="J492">
        <v>162.53</v>
      </c>
      <c r="K492">
        <v>4.17</v>
      </c>
      <c r="L492">
        <v>4.6399999999999997</v>
      </c>
      <c r="M492">
        <v>3.49</v>
      </c>
      <c r="N492">
        <v>174.83</v>
      </c>
      <c r="O492" t="s">
        <v>59</v>
      </c>
      <c r="P492" t="s">
        <v>456</v>
      </c>
      <c r="Q492" t="s">
        <v>448</v>
      </c>
      <c r="R492" t="s">
        <v>56</v>
      </c>
      <c r="S492">
        <f>E492 - N492</f>
        <v>-53.430000000000007</v>
      </c>
      <c r="T492" s="1">
        <f>S492/E492</f>
        <v>-0.44011532125205932</v>
      </c>
      <c r="U492" t="str">
        <f>TEXT((A492),"YYYY")</f>
        <v>2024</v>
      </c>
    </row>
    <row r="493" spans="1:21" x14ac:dyDescent="0.3">
      <c r="A493" s="3">
        <v>45418</v>
      </c>
      <c r="B493" t="s">
        <v>141</v>
      </c>
      <c r="C493" t="s">
        <v>135</v>
      </c>
      <c r="D493">
        <v>44</v>
      </c>
      <c r="E493">
        <v>92.24</v>
      </c>
      <c r="F493">
        <v>4058.56</v>
      </c>
      <c r="G493" t="s">
        <v>134</v>
      </c>
      <c r="H493" t="s">
        <v>93</v>
      </c>
      <c r="I493" t="s">
        <v>141</v>
      </c>
      <c r="J493">
        <v>131.11000000000001</v>
      </c>
      <c r="K493">
        <v>12.12</v>
      </c>
      <c r="L493">
        <v>1.61</v>
      </c>
      <c r="M493">
        <v>1.1399999999999999</v>
      </c>
      <c r="N493">
        <v>145.97999999999999</v>
      </c>
      <c r="O493" t="s">
        <v>135</v>
      </c>
      <c r="P493" t="s">
        <v>450</v>
      </c>
      <c r="Q493" t="s">
        <v>440</v>
      </c>
      <c r="R493" t="s">
        <v>134</v>
      </c>
      <c r="S493">
        <f>E493 - N493</f>
        <v>-53.739999999999995</v>
      </c>
      <c r="T493" s="1">
        <f>S493/E493</f>
        <v>-0.58261058109280139</v>
      </c>
      <c r="U493" t="str">
        <f>TEXT((A493),"YYYY")</f>
        <v>2024</v>
      </c>
    </row>
    <row r="494" spans="1:21" x14ac:dyDescent="0.3">
      <c r="A494" s="3">
        <v>45419</v>
      </c>
      <c r="B494" t="s">
        <v>285</v>
      </c>
      <c r="C494" t="s">
        <v>65</v>
      </c>
      <c r="D494">
        <v>33</v>
      </c>
      <c r="E494">
        <v>228.85</v>
      </c>
      <c r="F494">
        <v>7552.05</v>
      </c>
      <c r="G494" t="s">
        <v>48</v>
      </c>
      <c r="H494" t="s">
        <v>51</v>
      </c>
      <c r="I494" t="s">
        <v>285</v>
      </c>
      <c r="J494">
        <v>31.43</v>
      </c>
      <c r="K494">
        <v>2.63</v>
      </c>
      <c r="L494">
        <v>5.36</v>
      </c>
      <c r="M494">
        <v>4.66</v>
      </c>
      <c r="N494">
        <v>44.08</v>
      </c>
      <c r="O494" t="s">
        <v>65</v>
      </c>
      <c r="P494" t="s">
        <v>457</v>
      </c>
      <c r="Q494" t="s">
        <v>443</v>
      </c>
      <c r="R494" t="s">
        <v>48</v>
      </c>
      <c r="S494">
        <f>E494 - N494</f>
        <v>184.76999999999998</v>
      </c>
      <c r="T494" s="1">
        <f>S494/E494</f>
        <v>0.80738474983613717</v>
      </c>
      <c r="U494" t="str">
        <f>TEXT((A494),"YYYY")</f>
        <v>2024</v>
      </c>
    </row>
    <row r="495" spans="1:21" x14ac:dyDescent="0.3">
      <c r="A495" s="3">
        <v>45420</v>
      </c>
      <c r="B495" t="s">
        <v>294</v>
      </c>
      <c r="C495" t="s">
        <v>111</v>
      </c>
      <c r="D495">
        <v>21</v>
      </c>
      <c r="E495">
        <v>77.7</v>
      </c>
      <c r="F495">
        <v>1631.7</v>
      </c>
      <c r="G495" t="s">
        <v>110</v>
      </c>
      <c r="H495" t="s">
        <v>120</v>
      </c>
      <c r="I495" t="s">
        <v>294</v>
      </c>
      <c r="J495">
        <v>82.53</v>
      </c>
      <c r="K495">
        <v>9.7899999999999991</v>
      </c>
      <c r="L495">
        <v>4.0999999999999996</v>
      </c>
      <c r="M495">
        <v>0.9</v>
      </c>
      <c r="N495">
        <v>97.32</v>
      </c>
      <c r="O495" t="s">
        <v>111</v>
      </c>
      <c r="P495" t="s">
        <v>442</v>
      </c>
      <c r="Q495" t="s">
        <v>440</v>
      </c>
      <c r="R495" t="s">
        <v>110</v>
      </c>
      <c r="S495">
        <f>E495 - N495</f>
        <v>-19.61999999999999</v>
      </c>
      <c r="T495" s="1">
        <f>S495/E495</f>
        <v>-0.25250965250965235</v>
      </c>
      <c r="U495" t="str">
        <f>TEXT((A495),"YYYY")</f>
        <v>2024</v>
      </c>
    </row>
    <row r="496" spans="1:21" x14ac:dyDescent="0.3">
      <c r="A496" s="3">
        <v>45421</v>
      </c>
      <c r="B496" t="s">
        <v>234</v>
      </c>
      <c r="C496" t="s">
        <v>32</v>
      </c>
      <c r="D496">
        <v>26</v>
      </c>
      <c r="E496">
        <v>255.57</v>
      </c>
      <c r="F496">
        <v>6644.82</v>
      </c>
      <c r="G496" t="s">
        <v>31</v>
      </c>
      <c r="H496" t="s">
        <v>15</v>
      </c>
      <c r="I496" t="s">
        <v>234</v>
      </c>
      <c r="J496">
        <v>102.68</v>
      </c>
      <c r="K496">
        <v>7.32</v>
      </c>
      <c r="L496">
        <v>8.57</v>
      </c>
      <c r="M496">
        <v>0.64</v>
      </c>
      <c r="N496">
        <v>119.21</v>
      </c>
      <c r="O496" t="s">
        <v>32</v>
      </c>
      <c r="P496" t="s">
        <v>445</v>
      </c>
      <c r="Q496" t="s">
        <v>440</v>
      </c>
      <c r="R496" t="s">
        <v>31</v>
      </c>
      <c r="S496">
        <f>E496 - N496</f>
        <v>136.36000000000001</v>
      </c>
      <c r="T496" s="1">
        <f>S496/E496</f>
        <v>0.53355245138318275</v>
      </c>
      <c r="U496" t="str">
        <f>TEXT((A496),"YYYY")</f>
        <v>2024</v>
      </c>
    </row>
    <row r="497" spans="1:21" x14ac:dyDescent="0.3">
      <c r="A497" s="3">
        <v>45422</v>
      </c>
      <c r="B497" t="s">
        <v>209</v>
      </c>
      <c r="C497" t="s">
        <v>233</v>
      </c>
      <c r="D497">
        <v>46</v>
      </c>
      <c r="E497">
        <v>60.97</v>
      </c>
      <c r="F497">
        <v>2804.62</v>
      </c>
      <c r="G497" t="s">
        <v>61</v>
      </c>
      <c r="H497" t="s">
        <v>36</v>
      </c>
      <c r="I497" t="s">
        <v>209</v>
      </c>
      <c r="J497">
        <v>129.46</v>
      </c>
      <c r="K497">
        <v>4.66</v>
      </c>
      <c r="L497">
        <v>4.93</v>
      </c>
      <c r="M497">
        <v>0.01</v>
      </c>
      <c r="N497">
        <v>139.06</v>
      </c>
      <c r="O497" t="s">
        <v>233</v>
      </c>
      <c r="P497" t="s">
        <v>456</v>
      </c>
      <c r="Q497" t="s">
        <v>440</v>
      </c>
      <c r="R497" t="s">
        <v>61</v>
      </c>
      <c r="S497">
        <f>E497 - N497</f>
        <v>-78.09</v>
      </c>
      <c r="T497" s="1">
        <f>S497/E497</f>
        <v>-1.2807938330326392</v>
      </c>
      <c r="U497" t="str">
        <f>TEXT((A497),"YYYY")</f>
        <v>2024</v>
      </c>
    </row>
    <row r="498" spans="1:21" x14ac:dyDescent="0.3">
      <c r="A498" s="3">
        <v>45423</v>
      </c>
      <c r="B498" t="s">
        <v>186</v>
      </c>
      <c r="C498" t="s">
        <v>369</v>
      </c>
      <c r="D498">
        <v>36</v>
      </c>
      <c r="E498">
        <v>87.35</v>
      </c>
      <c r="F498">
        <v>3144.6</v>
      </c>
      <c r="G498" t="s">
        <v>26</v>
      </c>
      <c r="H498" t="s">
        <v>5</v>
      </c>
      <c r="I498" t="s">
        <v>186</v>
      </c>
      <c r="J498">
        <v>160.63</v>
      </c>
      <c r="K498">
        <v>14.82</v>
      </c>
      <c r="L498">
        <v>8.09</v>
      </c>
      <c r="M498">
        <v>3.66</v>
      </c>
      <c r="N498">
        <v>187.2</v>
      </c>
      <c r="O498" t="s">
        <v>369</v>
      </c>
      <c r="P498" t="s">
        <v>450</v>
      </c>
      <c r="Q498" t="s">
        <v>440</v>
      </c>
      <c r="R498" t="s">
        <v>26</v>
      </c>
      <c r="S498">
        <f>E498 - N498</f>
        <v>-99.85</v>
      </c>
      <c r="T498" s="1">
        <f>S498/E498</f>
        <v>-1.1431024613623355</v>
      </c>
      <c r="U498" t="str">
        <f>TEXT((A498),"YYYY")</f>
        <v>2024</v>
      </c>
    </row>
    <row r="499" spans="1:21" x14ac:dyDescent="0.3">
      <c r="A499" s="3">
        <v>45424</v>
      </c>
      <c r="B499" t="s">
        <v>128</v>
      </c>
      <c r="C499" t="s">
        <v>57</v>
      </c>
      <c r="D499">
        <v>5</v>
      </c>
      <c r="E499">
        <v>242.5</v>
      </c>
      <c r="F499">
        <v>1212.5</v>
      </c>
      <c r="G499" t="s">
        <v>56</v>
      </c>
      <c r="H499" t="s">
        <v>39</v>
      </c>
      <c r="I499" t="s">
        <v>128</v>
      </c>
      <c r="J499">
        <v>112.74</v>
      </c>
      <c r="K499">
        <v>9.7100000000000009</v>
      </c>
      <c r="L499">
        <v>8.27</v>
      </c>
      <c r="M499">
        <v>4.95</v>
      </c>
      <c r="N499">
        <v>135.66999999999999</v>
      </c>
      <c r="O499" t="s">
        <v>57</v>
      </c>
      <c r="P499" t="s">
        <v>455</v>
      </c>
      <c r="Q499" t="s">
        <v>448</v>
      </c>
      <c r="R499" t="s">
        <v>56</v>
      </c>
      <c r="S499">
        <f>E499 - N499</f>
        <v>106.83000000000001</v>
      </c>
      <c r="T499" s="1">
        <f>S499/E499</f>
        <v>0.44053608247422688</v>
      </c>
      <c r="U499" t="str">
        <f>TEXT((A499),"YYYY")</f>
        <v>2024</v>
      </c>
    </row>
    <row r="500" spans="1:21" x14ac:dyDescent="0.3">
      <c r="A500" s="3">
        <v>45425</v>
      </c>
      <c r="B500" t="s">
        <v>10</v>
      </c>
      <c r="C500" t="s">
        <v>142</v>
      </c>
      <c r="D500">
        <v>33</v>
      </c>
      <c r="E500">
        <v>256.99</v>
      </c>
      <c r="F500">
        <v>8480.67</v>
      </c>
      <c r="G500" t="s">
        <v>31</v>
      </c>
      <c r="H500" t="s">
        <v>11</v>
      </c>
      <c r="I500" t="s">
        <v>10</v>
      </c>
      <c r="J500">
        <v>61.29</v>
      </c>
      <c r="K500">
        <v>11.98</v>
      </c>
      <c r="L500">
        <v>4.66</v>
      </c>
      <c r="M500">
        <v>1.92</v>
      </c>
      <c r="N500">
        <v>79.849999999999994</v>
      </c>
      <c r="O500" t="s">
        <v>142</v>
      </c>
      <c r="P500" t="s">
        <v>470</v>
      </c>
      <c r="Q500" t="s">
        <v>440</v>
      </c>
      <c r="R500" t="s">
        <v>31</v>
      </c>
      <c r="S500">
        <f>E500 - N500</f>
        <v>177.14000000000001</v>
      </c>
      <c r="T500" s="1">
        <f>S500/E500</f>
        <v>0.68928752091521073</v>
      </c>
      <c r="U500" t="str">
        <f>TEXT((A500),"YYYY")</f>
        <v>2024</v>
      </c>
    </row>
    <row r="501" spans="1:21" x14ac:dyDescent="0.3">
      <c r="A501" s="3">
        <v>45426</v>
      </c>
      <c r="B501" t="s">
        <v>47</v>
      </c>
      <c r="C501" t="s">
        <v>224</v>
      </c>
      <c r="D501">
        <v>1</v>
      </c>
      <c r="E501">
        <v>60.15</v>
      </c>
      <c r="F501">
        <v>60.15</v>
      </c>
      <c r="G501" t="s">
        <v>56</v>
      </c>
      <c r="H501" t="s">
        <v>43</v>
      </c>
      <c r="I501" t="s">
        <v>47</v>
      </c>
      <c r="J501">
        <v>75.400000000000006</v>
      </c>
      <c r="K501">
        <v>7.61</v>
      </c>
      <c r="L501">
        <v>6.7</v>
      </c>
      <c r="M501">
        <v>1.67</v>
      </c>
      <c r="N501">
        <v>91.38</v>
      </c>
      <c r="O501" t="s">
        <v>224</v>
      </c>
      <c r="P501" t="s">
        <v>446</v>
      </c>
      <c r="Q501" t="s">
        <v>443</v>
      </c>
      <c r="R501" t="s">
        <v>56</v>
      </c>
      <c r="S501">
        <f>E501 - N501</f>
        <v>-31.229999999999997</v>
      </c>
      <c r="T501" s="1">
        <f>S501/E501</f>
        <v>-0.51920199501246878</v>
      </c>
      <c r="U501" t="str">
        <f>TEXT((A501),"YYYY")</f>
        <v>2024</v>
      </c>
    </row>
    <row r="502" spans="1:21" x14ac:dyDescent="0.3">
      <c r="A502" s="3">
        <v>45427</v>
      </c>
      <c r="B502" t="s">
        <v>219</v>
      </c>
      <c r="C502" t="s">
        <v>123</v>
      </c>
      <c r="D502">
        <v>6</v>
      </c>
      <c r="E502">
        <v>250.68</v>
      </c>
      <c r="F502">
        <v>1504.08</v>
      </c>
      <c r="G502" t="s">
        <v>8</v>
      </c>
      <c r="H502" t="s">
        <v>30</v>
      </c>
      <c r="I502" t="s">
        <v>219</v>
      </c>
      <c r="J502">
        <v>95</v>
      </c>
      <c r="K502">
        <v>3.8</v>
      </c>
      <c r="L502">
        <v>8.43</v>
      </c>
      <c r="M502">
        <v>4.9800000000000004</v>
      </c>
      <c r="N502">
        <v>112.21</v>
      </c>
      <c r="O502" t="s">
        <v>123</v>
      </c>
      <c r="P502" t="s">
        <v>466</v>
      </c>
      <c r="Q502" t="s">
        <v>440</v>
      </c>
      <c r="R502" t="s">
        <v>8</v>
      </c>
      <c r="S502">
        <f>E502 - N502</f>
        <v>138.47000000000003</v>
      </c>
      <c r="T502" s="1">
        <f>S502/E502</f>
        <v>0.55237753310994109</v>
      </c>
      <c r="U502" t="str">
        <f>TEXT((A502),"YYYY")</f>
        <v>2024</v>
      </c>
    </row>
    <row r="503" spans="1:21" x14ac:dyDescent="0.3">
      <c r="A503" s="3">
        <v>45428</v>
      </c>
      <c r="B503" t="s">
        <v>310</v>
      </c>
      <c r="C503" t="s">
        <v>237</v>
      </c>
      <c r="D503">
        <v>37</v>
      </c>
      <c r="E503">
        <v>343.48</v>
      </c>
      <c r="F503">
        <v>12708.76</v>
      </c>
      <c r="G503" t="s">
        <v>81</v>
      </c>
      <c r="H503" t="s">
        <v>164</v>
      </c>
      <c r="I503" t="s">
        <v>310</v>
      </c>
      <c r="J503">
        <v>189.3</v>
      </c>
      <c r="K503">
        <v>3.14</v>
      </c>
      <c r="L503">
        <v>4.0199999999999996</v>
      </c>
      <c r="M503">
        <v>2.46</v>
      </c>
      <c r="N503">
        <v>198.92</v>
      </c>
      <c r="O503" t="s">
        <v>237</v>
      </c>
      <c r="P503" t="s">
        <v>447</v>
      </c>
      <c r="Q503" t="s">
        <v>443</v>
      </c>
      <c r="R503" t="s">
        <v>81</v>
      </c>
      <c r="S503">
        <f>E503 - N503</f>
        <v>144.56000000000003</v>
      </c>
      <c r="T503" s="1">
        <f>S503/E503</f>
        <v>0.42086875509491095</v>
      </c>
      <c r="U503" t="str">
        <f>TEXT((A503),"YYYY")</f>
        <v>2024</v>
      </c>
    </row>
    <row r="504" spans="1:21" x14ac:dyDescent="0.3">
      <c r="A504" s="3">
        <v>45429</v>
      </c>
      <c r="B504" t="s">
        <v>200</v>
      </c>
      <c r="C504" t="s">
        <v>395</v>
      </c>
      <c r="D504">
        <v>2</v>
      </c>
      <c r="E504">
        <v>302.81</v>
      </c>
      <c r="F504">
        <v>605.62</v>
      </c>
      <c r="G504" t="s">
        <v>8</v>
      </c>
      <c r="H504" t="s">
        <v>78</v>
      </c>
      <c r="I504" t="s">
        <v>200</v>
      </c>
      <c r="J504">
        <v>177.8</v>
      </c>
      <c r="K504">
        <v>9.8800000000000008</v>
      </c>
      <c r="L504">
        <v>4.1100000000000003</v>
      </c>
      <c r="M504">
        <v>3.74</v>
      </c>
      <c r="N504">
        <v>195.53</v>
      </c>
      <c r="O504" t="s">
        <v>395</v>
      </c>
      <c r="P504" t="s">
        <v>465</v>
      </c>
      <c r="Q504" t="s">
        <v>440</v>
      </c>
      <c r="R504" t="s">
        <v>8</v>
      </c>
      <c r="S504">
        <f>E504 - N504</f>
        <v>107.28</v>
      </c>
      <c r="T504" s="1">
        <f>S504/E504</f>
        <v>0.35428156269608008</v>
      </c>
      <c r="U504" t="str">
        <f>TEXT((A504),"YYYY")</f>
        <v>2024</v>
      </c>
    </row>
    <row r="505" spans="1:21" x14ac:dyDescent="0.3">
      <c r="A505" s="3">
        <v>45430</v>
      </c>
      <c r="B505" t="s">
        <v>282</v>
      </c>
      <c r="C505" t="s">
        <v>361</v>
      </c>
      <c r="D505">
        <v>5</v>
      </c>
      <c r="E505">
        <v>95.91</v>
      </c>
      <c r="F505">
        <v>479.55</v>
      </c>
      <c r="G505" t="s">
        <v>8</v>
      </c>
      <c r="H505" t="s">
        <v>101</v>
      </c>
      <c r="I505" t="s">
        <v>282</v>
      </c>
      <c r="J505">
        <v>30.06</v>
      </c>
      <c r="K505">
        <v>8.91</v>
      </c>
      <c r="L505">
        <v>9.31</v>
      </c>
      <c r="M505">
        <v>3.73</v>
      </c>
      <c r="N505">
        <v>52.01</v>
      </c>
      <c r="O505" t="s">
        <v>361</v>
      </c>
      <c r="P505" t="s">
        <v>444</v>
      </c>
      <c r="Q505" t="s">
        <v>440</v>
      </c>
      <c r="R505" t="s">
        <v>8</v>
      </c>
      <c r="S505">
        <f>E505 - N505</f>
        <v>43.9</v>
      </c>
      <c r="T505" s="1">
        <f>S505/E505</f>
        <v>0.4577207798978209</v>
      </c>
      <c r="U505" t="str">
        <f>TEXT((A505),"YYYY")</f>
        <v>2024</v>
      </c>
    </row>
    <row r="506" spans="1:21" x14ac:dyDescent="0.3">
      <c r="A506" s="3">
        <v>45431</v>
      </c>
      <c r="B506" t="s">
        <v>139</v>
      </c>
      <c r="C506" t="s">
        <v>264</v>
      </c>
      <c r="D506">
        <v>26</v>
      </c>
      <c r="E506">
        <v>257.37</v>
      </c>
      <c r="F506">
        <v>6691.62</v>
      </c>
      <c r="G506" t="s">
        <v>130</v>
      </c>
      <c r="H506" t="s">
        <v>19</v>
      </c>
      <c r="I506" t="s">
        <v>139</v>
      </c>
      <c r="J506">
        <v>119.29</v>
      </c>
      <c r="K506">
        <v>12.33</v>
      </c>
      <c r="L506">
        <v>7.96</v>
      </c>
      <c r="M506">
        <v>0.17</v>
      </c>
      <c r="N506">
        <v>139.75</v>
      </c>
      <c r="O506" t="s">
        <v>264</v>
      </c>
      <c r="P506" t="s">
        <v>467</v>
      </c>
      <c r="Q506" t="s">
        <v>440</v>
      </c>
      <c r="R506" t="s">
        <v>130</v>
      </c>
      <c r="S506">
        <f>E506 - N506</f>
        <v>117.62</v>
      </c>
      <c r="T506" s="1">
        <f>S506/E506</f>
        <v>0.45700742122236471</v>
      </c>
      <c r="U506" t="str">
        <f>TEXT((A506),"YYYY")</f>
        <v>2024</v>
      </c>
    </row>
    <row r="507" spans="1:21" x14ac:dyDescent="0.3">
      <c r="A507" s="3">
        <v>45432</v>
      </c>
      <c r="B507" t="s">
        <v>168</v>
      </c>
      <c r="C507" t="s">
        <v>224</v>
      </c>
      <c r="D507">
        <v>41</v>
      </c>
      <c r="E507">
        <v>285.29000000000002</v>
      </c>
      <c r="F507">
        <v>11696.89</v>
      </c>
      <c r="G507" t="s">
        <v>56</v>
      </c>
      <c r="H507" t="s">
        <v>164</v>
      </c>
      <c r="I507" t="s">
        <v>168</v>
      </c>
      <c r="J507">
        <v>44.09</v>
      </c>
      <c r="K507">
        <v>12.76</v>
      </c>
      <c r="L507">
        <v>7.68</v>
      </c>
      <c r="M507">
        <v>1.41</v>
      </c>
      <c r="N507">
        <v>65.94</v>
      </c>
      <c r="O507" t="s">
        <v>224</v>
      </c>
      <c r="P507" t="s">
        <v>446</v>
      </c>
      <c r="Q507" t="s">
        <v>443</v>
      </c>
      <c r="R507" t="s">
        <v>56</v>
      </c>
      <c r="S507">
        <f>E507 - N507</f>
        <v>219.35000000000002</v>
      </c>
      <c r="T507" s="1">
        <f>S507/E507</f>
        <v>0.76886676714921665</v>
      </c>
      <c r="U507" t="str">
        <f>TEXT((A507),"YYYY")</f>
        <v>2024</v>
      </c>
    </row>
    <row r="508" spans="1:21" x14ac:dyDescent="0.3">
      <c r="A508" s="3">
        <v>45433</v>
      </c>
      <c r="B508" t="s">
        <v>109</v>
      </c>
      <c r="C508" t="s">
        <v>302</v>
      </c>
      <c r="D508">
        <v>47</v>
      </c>
      <c r="E508">
        <v>63.03</v>
      </c>
      <c r="F508">
        <v>2962.41</v>
      </c>
      <c r="G508" t="s">
        <v>87</v>
      </c>
      <c r="H508" t="s">
        <v>1</v>
      </c>
      <c r="I508" t="s">
        <v>109</v>
      </c>
      <c r="J508">
        <v>50.54</v>
      </c>
      <c r="K508">
        <v>11.57</v>
      </c>
      <c r="L508">
        <v>9.66</v>
      </c>
      <c r="M508">
        <v>4.1500000000000004</v>
      </c>
      <c r="N508">
        <v>75.92</v>
      </c>
      <c r="O508" t="s">
        <v>302</v>
      </c>
      <c r="P508" t="s">
        <v>451</v>
      </c>
      <c r="Q508" t="s">
        <v>448</v>
      </c>
      <c r="R508" t="s">
        <v>87</v>
      </c>
      <c r="S508">
        <f>E508 - N508</f>
        <v>-12.89</v>
      </c>
      <c r="T508" s="1">
        <f>S508/E508</f>
        <v>-0.20450579089322546</v>
      </c>
      <c r="U508" t="str">
        <f>TEXT((A508),"YYYY")</f>
        <v>2024</v>
      </c>
    </row>
    <row r="509" spans="1:21" x14ac:dyDescent="0.3">
      <c r="A509" s="3">
        <v>45434</v>
      </c>
      <c r="B509" t="s">
        <v>107</v>
      </c>
      <c r="C509" t="s">
        <v>3</v>
      </c>
      <c r="D509">
        <v>13</v>
      </c>
      <c r="E509">
        <v>349.37</v>
      </c>
      <c r="F509">
        <v>4541.8100000000004</v>
      </c>
      <c r="G509" t="s">
        <v>2</v>
      </c>
      <c r="H509" t="s">
        <v>67</v>
      </c>
      <c r="I509" t="s">
        <v>107</v>
      </c>
      <c r="J509">
        <v>122.87</v>
      </c>
      <c r="K509">
        <v>13.7</v>
      </c>
      <c r="L509">
        <v>8.5299999999999994</v>
      </c>
      <c r="M509">
        <v>0.19</v>
      </c>
      <c r="N509">
        <v>145.29</v>
      </c>
      <c r="O509" t="s">
        <v>3</v>
      </c>
      <c r="P509" t="s">
        <v>441</v>
      </c>
      <c r="Q509" t="s">
        <v>440</v>
      </c>
      <c r="R509" t="s">
        <v>2</v>
      </c>
      <c r="S509">
        <f>E509 - N509</f>
        <v>204.08</v>
      </c>
      <c r="T509" s="1">
        <f>S509/E509</f>
        <v>0.58413716117583081</v>
      </c>
      <c r="U509" t="str">
        <f>TEXT((A509),"YYYY")</f>
        <v>2024</v>
      </c>
    </row>
    <row r="510" spans="1:21" x14ac:dyDescent="0.3">
      <c r="A510" s="3">
        <v>45435</v>
      </c>
      <c r="B510" t="s">
        <v>336</v>
      </c>
      <c r="C510" t="s">
        <v>9</v>
      </c>
      <c r="D510">
        <v>12</v>
      </c>
      <c r="E510">
        <v>367.19</v>
      </c>
      <c r="F510">
        <v>4406.28</v>
      </c>
      <c r="G510" t="s">
        <v>8</v>
      </c>
      <c r="H510" t="s">
        <v>80</v>
      </c>
      <c r="I510" t="s">
        <v>336</v>
      </c>
      <c r="J510">
        <v>135.09</v>
      </c>
      <c r="K510">
        <v>14.97</v>
      </c>
      <c r="L510">
        <v>2.66</v>
      </c>
      <c r="M510">
        <v>4.4000000000000004</v>
      </c>
      <c r="N510">
        <v>157.12</v>
      </c>
      <c r="O510" t="s">
        <v>9</v>
      </c>
      <c r="P510" t="s">
        <v>444</v>
      </c>
      <c r="Q510" t="s">
        <v>443</v>
      </c>
      <c r="R510" t="s">
        <v>8</v>
      </c>
      <c r="S510">
        <f>E510 - N510</f>
        <v>210.07</v>
      </c>
      <c r="T510" s="1">
        <f>S510/E510</f>
        <v>0.57210163675481351</v>
      </c>
      <c r="U510" t="str">
        <f>TEXT((A510),"YYYY")</f>
        <v>2024</v>
      </c>
    </row>
    <row r="511" spans="1:21" x14ac:dyDescent="0.3">
      <c r="A511" s="3">
        <v>45436</v>
      </c>
      <c r="B511" t="s">
        <v>371</v>
      </c>
      <c r="C511" t="s">
        <v>49</v>
      </c>
      <c r="D511">
        <v>5</v>
      </c>
      <c r="E511">
        <v>347.66</v>
      </c>
      <c r="F511">
        <v>1738.3</v>
      </c>
      <c r="G511" t="s">
        <v>48</v>
      </c>
      <c r="H511" t="s">
        <v>193</v>
      </c>
      <c r="I511" t="s">
        <v>371</v>
      </c>
      <c r="J511">
        <v>171.58</v>
      </c>
      <c r="K511">
        <v>12.03</v>
      </c>
      <c r="L511">
        <v>8.6199999999999992</v>
      </c>
      <c r="M511">
        <v>1.42</v>
      </c>
      <c r="N511">
        <v>193.65</v>
      </c>
      <c r="O511" t="s">
        <v>49</v>
      </c>
      <c r="P511" t="s">
        <v>454</v>
      </c>
      <c r="Q511" t="s">
        <v>448</v>
      </c>
      <c r="R511" t="s">
        <v>48</v>
      </c>
      <c r="S511">
        <f>E511 - N511</f>
        <v>154.01000000000002</v>
      </c>
      <c r="T511" s="1">
        <f>S511/E511</f>
        <v>0.44299027785767708</v>
      </c>
      <c r="U511" t="str">
        <f>TEXT((A511),"YYYY")</f>
        <v>2024</v>
      </c>
    </row>
    <row r="512" spans="1:21" x14ac:dyDescent="0.3">
      <c r="A512" s="3">
        <v>45437</v>
      </c>
      <c r="B512" t="s">
        <v>0</v>
      </c>
      <c r="C512" t="s">
        <v>220</v>
      </c>
      <c r="D512">
        <v>2</v>
      </c>
      <c r="E512">
        <v>338.62</v>
      </c>
      <c r="F512">
        <v>677.24</v>
      </c>
      <c r="G512" t="s">
        <v>81</v>
      </c>
      <c r="H512" t="s">
        <v>1</v>
      </c>
      <c r="I512" t="s">
        <v>0</v>
      </c>
      <c r="J512">
        <v>91.01</v>
      </c>
      <c r="K512">
        <v>14.58</v>
      </c>
      <c r="L512">
        <v>9.9</v>
      </c>
      <c r="M512">
        <v>2.0099999999999998</v>
      </c>
      <c r="N512">
        <v>117.5</v>
      </c>
      <c r="O512" t="s">
        <v>220</v>
      </c>
      <c r="P512" t="s">
        <v>470</v>
      </c>
      <c r="Q512" t="s">
        <v>448</v>
      </c>
      <c r="R512" t="s">
        <v>81</v>
      </c>
      <c r="S512">
        <f>E512 - N512</f>
        <v>221.12</v>
      </c>
      <c r="T512" s="1">
        <f>S512/E512</f>
        <v>0.65300336660563463</v>
      </c>
      <c r="U512" t="str">
        <f>TEXT((A512),"YYYY")</f>
        <v>2024</v>
      </c>
    </row>
    <row r="513" spans="1:21" x14ac:dyDescent="0.3">
      <c r="A513" s="3">
        <v>45438</v>
      </c>
      <c r="B513" t="s">
        <v>391</v>
      </c>
      <c r="C513" t="s">
        <v>229</v>
      </c>
      <c r="D513">
        <v>4</v>
      </c>
      <c r="E513">
        <v>310.74</v>
      </c>
      <c r="F513">
        <v>1242.96</v>
      </c>
      <c r="G513" t="s">
        <v>16</v>
      </c>
      <c r="H513" t="s">
        <v>22</v>
      </c>
      <c r="I513" t="s">
        <v>391</v>
      </c>
      <c r="J513">
        <v>77.88</v>
      </c>
      <c r="K513">
        <v>5.07</v>
      </c>
      <c r="L513">
        <v>6.82</v>
      </c>
      <c r="M513">
        <v>4.72</v>
      </c>
      <c r="N513">
        <v>94.49</v>
      </c>
      <c r="O513" t="s">
        <v>229</v>
      </c>
      <c r="P513" t="s">
        <v>475</v>
      </c>
      <c r="Q513" t="s">
        <v>443</v>
      </c>
      <c r="R513" t="s">
        <v>16</v>
      </c>
      <c r="S513">
        <f>E513 - N513</f>
        <v>216.25</v>
      </c>
      <c r="T513" s="1">
        <f>S513/E513</f>
        <v>0.69591941816309455</v>
      </c>
      <c r="U513" t="str">
        <f>TEXT((A513),"YYYY")</f>
        <v>2024</v>
      </c>
    </row>
    <row r="514" spans="1:21" x14ac:dyDescent="0.3">
      <c r="A514" s="3">
        <v>45439</v>
      </c>
      <c r="B514" t="s">
        <v>394</v>
      </c>
      <c r="C514" t="s">
        <v>170</v>
      </c>
      <c r="D514">
        <v>27</v>
      </c>
      <c r="E514">
        <v>271.7</v>
      </c>
      <c r="F514">
        <v>7335.9</v>
      </c>
      <c r="G514" t="s">
        <v>81</v>
      </c>
      <c r="H514" t="s">
        <v>64</v>
      </c>
      <c r="I514" t="s">
        <v>394</v>
      </c>
      <c r="J514">
        <v>186.44</v>
      </c>
      <c r="K514">
        <v>11.06</v>
      </c>
      <c r="L514">
        <v>9.81</v>
      </c>
      <c r="M514">
        <v>0.23</v>
      </c>
      <c r="N514">
        <v>207.54</v>
      </c>
      <c r="O514" t="s">
        <v>170</v>
      </c>
      <c r="P514" t="s">
        <v>444</v>
      </c>
      <c r="Q514" t="s">
        <v>443</v>
      </c>
      <c r="R514" t="s">
        <v>81</v>
      </c>
      <c r="S514">
        <f>E514 - N514</f>
        <v>64.16</v>
      </c>
      <c r="T514" s="1">
        <f>S514/E514</f>
        <v>0.23614280456385719</v>
      </c>
      <c r="U514" t="str">
        <f>TEXT((A514),"YYYY")</f>
        <v>2024</v>
      </c>
    </row>
    <row r="515" spans="1:21" x14ac:dyDescent="0.3">
      <c r="A515" s="3">
        <v>45440</v>
      </c>
      <c r="B515" t="s">
        <v>149</v>
      </c>
      <c r="C515" t="s">
        <v>331</v>
      </c>
      <c r="D515">
        <v>10</v>
      </c>
      <c r="E515">
        <v>287.52</v>
      </c>
      <c r="F515">
        <v>2875.2</v>
      </c>
      <c r="G515" t="s">
        <v>134</v>
      </c>
      <c r="H515" t="s">
        <v>11</v>
      </c>
      <c r="I515" t="s">
        <v>149</v>
      </c>
      <c r="J515">
        <v>125.26</v>
      </c>
      <c r="K515">
        <v>5.74</v>
      </c>
      <c r="L515">
        <v>1.68</v>
      </c>
      <c r="M515">
        <v>0.83</v>
      </c>
      <c r="N515">
        <v>133.51</v>
      </c>
      <c r="O515" t="s">
        <v>331</v>
      </c>
      <c r="P515" t="s">
        <v>458</v>
      </c>
      <c r="Q515" t="s">
        <v>448</v>
      </c>
      <c r="R515" t="s">
        <v>134</v>
      </c>
      <c r="S515">
        <f>E515 - N515</f>
        <v>154.01</v>
      </c>
      <c r="T515" s="1">
        <f>S515/E515</f>
        <v>0.53564969393433504</v>
      </c>
      <c r="U515" t="str">
        <f>TEXT((A515),"YYYY")</f>
        <v>2024</v>
      </c>
    </row>
    <row r="516" spans="1:21" x14ac:dyDescent="0.3">
      <c r="A516" s="3">
        <v>45441</v>
      </c>
      <c r="B516" t="s">
        <v>262</v>
      </c>
      <c r="C516" t="s">
        <v>41</v>
      </c>
      <c r="D516">
        <v>13</v>
      </c>
      <c r="E516">
        <v>332.24</v>
      </c>
      <c r="F516">
        <v>4319.12</v>
      </c>
      <c r="G516" t="s">
        <v>23</v>
      </c>
      <c r="H516" t="s">
        <v>84</v>
      </c>
      <c r="I516" t="s">
        <v>262</v>
      </c>
      <c r="J516">
        <v>43.17</v>
      </c>
      <c r="K516">
        <v>13.84</v>
      </c>
      <c r="L516">
        <v>9.83</v>
      </c>
      <c r="M516">
        <v>0.79</v>
      </c>
      <c r="N516">
        <v>67.63</v>
      </c>
      <c r="O516" t="s">
        <v>41</v>
      </c>
      <c r="P516" t="s">
        <v>452</v>
      </c>
      <c r="Q516" t="s">
        <v>440</v>
      </c>
      <c r="R516" t="s">
        <v>23</v>
      </c>
      <c r="S516">
        <f>E516 - N516</f>
        <v>264.61</v>
      </c>
      <c r="T516" s="1">
        <f>S516/E516</f>
        <v>0.79644233084517213</v>
      </c>
      <c r="U516" t="str">
        <f>TEXT((A516),"YYYY")</f>
        <v>2024</v>
      </c>
    </row>
    <row r="517" spans="1:21" x14ac:dyDescent="0.3">
      <c r="A517" s="3">
        <v>45442</v>
      </c>
      <c r="B517" t="s">
        <v>115</v>
      </c>
      <c r="C517" t="s">
        <v>291</v>
      </c>
      <c r="D517">
        <v>44</v>
      </c>
      <c r="E517">
        <v>281.87</v>
      </c>
      <c r="F517">
        <v>12402.28</v>
      </c>
      <c r="G517" t="s">
        <v>16</v>
      </c>
      <c r="H517" t="s">
        <v>99</v>
      </c>
      <c r="I517" t="s">
        <v>115</v>
      </c>
      <c r="J517">
        <v>168.1</v>
      </c>
      <c r="K517">
        <v>8.48</v>
      </c>
      <c r="L517">
        <v>7.43</v>
      </c>
      <c r="M517">
        <v>1.36</v>
      </c>
      <c r="N517">
        <v>185.37</v>
      </c>
      <c r="O517" t="s">
        <v>291</v>
      </c>
      <c r="P517" t="s">
        <v>475</v>
      </c>
      <c r="Q517" t="s">
        <v>440</v>
      </c>
      <c r="R517" t="s">
        <v>16</v>
      </c>
      <c r="S517">
        <f>E517 - N517</f>
        <v>96.5</v>
      </c>
      <c r="T517" s="1">
        <f>S517/E517</f>
        <v>0.34235640543512968</v>
      </c>
      <c r="U517" t="str">
        <f>TEXT((A517),"YYYY")</f>
        <v>2024</v>
      </c>
    </row>
    <row r="518" spans="1:21" x14ac:dyDescent="0.3">
      <c r="A518" s="3">
        <v>45443</v>
      </c>
      <c r="B518" t="s">
        <v>329</v>
      </c>
      <c r="C518" t="s">
        <v>27</v>
      </c>
      <c r="D518">
        <v>2</v>
      </c>
      <c r="E518">
        <v>164.7</v>
      </c>
      <c r="F518">
        <v>329.4</v>
      </c>
      <c r="G518" t="s">
        <v>26</v>
      </c>
      <c r="H518" t="s">
        <v>1</v>
      </c>
      <c r="I518" t="s">
        <v>329</v>
      </c>
      <c r="J518">
        <v>25.72</v>
      </c>
      <c r="K518">
        <v>6.87</v>
      </c>
      <c r="L518">
        <v>7.83</v>
      </c>
      <c r="M518">
        <v>4.1100000000000003</v>
      </c>
      <c r="N518">
        <v>44.53</v>
      </c>
      <c r="O518" t="s">
        <v>27</v>
      </c>
      <c r="P518" t="s">
        <v>447</v>
      </c>
      <c r="Q518" t="s">
        <v>443</v>
      </c>
      <c r="R518" t="s">
        <v>26</v>
      </c>
      <c r="S518">
        <f>E518 - N518</f>
        <v>120.16999999999999</v>
      </c>
      <c r="T518" s="1">
        <f>S518/E518</f>
        <v>0.72962962962962963</v>
      </c>
      <c r="U518" t="str">
        <f>TEXT((A518),"YYYY")</f>
        <v>2024</v>
      </c>
    </row>
    <row r="519" spans="1:21" x14ac:dyDescent="0.3">
      <c r="A519" s="3">
        <v>45444</v>
      </c>
      <c r="B519" t="s">
        <v>230</v>
      </c>
      <c r="C519" t="s">
        <v>187</v>
      </c>
      <c r="D519">
        <v>26</v>
      </c>
      <c r="E519">
        <v>181.59</v>
      </c>
      <c r="F519">
        <v>4721.34</v>
      </c>
      <c r="G519" t="s">
        <v>26</v>
      </c>
      <c r="H519" t="s">
        <v>99</v>
      </c>
      <c r="I519" t="s">
        <v>230</v>
      </c>
      <c r="J519">
        <v>98.2</v>
      </c>
      <c r="K519">
        <v>9.34</v>
      </c>
      <c r="L519">
        <v>5.21</v>
      </c>
      <c r="M519">
        <v>0.05</v>
      </c>
      <c r="N519">
        <v>112.8</v>
      </c>
      <c r="O519" t="s">
        <v>187</v>
      </c>
      <c r="P519" t="s">
        <v>474</v>
      </c>
      <c r="Q519" t="s">
        <v>443</v>
      </c>
      <c r="R519" t="s">
        <v>26</v>
      </c>
      <c r="S519">
        <f>E519 - N519</f>
        <v>68.790000000000006</v>
      </c>
      <c r="T519" s="1">
        <f>S519/E519</f>
        <v>0.37882041962663143</v>
      </c>
      <c r="U519" t="str">
        <f>TEXT((A519),"YYYY")</f>
        <v>2024</v>
      </c>
    </row>
    <row r="520" spans="1:21" x14ac:dyDescent="0.3">
      <c r="A520" s="3">
        <v>45445</v>
      </c>
      <c r="B520" t="s">
        <v>54</v>
      </c>
      <c r="C520" t="s">
        <v>13</v>
      </c>
      <c r="D520">
        <v>15</v>
      </c>
      <c r="E520">
        <v>363.97</v>
      </c>
      <c r="F520">
        <v>5459.55</v>
      </c>
      <c r="G520" t="s">
        <v>12</v>
      </c>
      <c r="H520" t="s">
        <v>55</v>
      </c>
      <c r="I520" t="s">
        <v>54</v>
      </c>
      <c r="J520">
        <v>94.02</v>
      </c>
      <c r="K520">
        <v>7.91</v>
      </c>
      <c r="L520">
        <v>8.89</v>
      </c>
      <c r="M520">
        <v>2.59</v>
      </c>
      <c r="N520">
        <v>113.41</v>
      </c>
      <c r="O520" t="s">
        <v>13</v>
      </c>
      <c r="P520" t="s">
        <v>445</v>
      </c>
      <c r="Q520" t="s">
        <v>443</v>
      </c>
      <c r="R520" t="s">
        <v>12</v>
      </c>
      <c r="S520">
        <f>E520 - N520</f>
        <v>250.56000000000003</v>
      </c>
      <c r="T520" s="1">
        <f>S520/E520</f>
        <v>0.6884083853064813</v>
      </c>
      <c r="U520" t="str">
        <f>TEXT((A520),"YYYY")</f>
        <v>2024</v>
      </c>
    </row>
    <row r="521" spans="1:21" x14ac:dyDescent="0.3">
      <c r="A521" s="3">
        <v>45446</v>
      </c>
      <c r="B521" t="s">
        <v>160</v>
      </c>
      <c r="C521" t="s">
        <v>7</v>
      </c>
      <c r="D521">
        <v>46</v>
      </c>
      <c r="E521">
        <v>55.99</v>
      </c>
      <c r="F521">
        <v>2575.54</v>
      </c>
      <c r="G521" t="s">
        <v>6</v>
      </c>
      <c r="H521" t="s">
        <v>99</v>
      </c>
      <c r="I521" t="s">
        <v>160</v>
      </c>
      <c r="J521">
        <v>48.26</v>
      </c>
      <c r="K521">
        <v>6.05</v>
      </c>
      <c r="L521">
        <v>6.29</v>
      </c>
      <c r="M521">
        <v>1.49</v>
      </c>
      <c r="N521">
        <v>62.09</v>
      </c>
      <c r="O521" t="s">
        <v>7</v>
      </c>
      <c r="P521" t="s">
        <v>442</v>
      </c>
      <c r="Q521" t="s">
        <v>440</v>
      </c>
      <c r="R521" t="s">
        <v>6</v>
      </c>
      <c r="S521">
        <f>E521 - N521</f>
        <v>-6.1000000000000014</v>
      </c>
      <c r="T521" s="1">
        <f>S521/E521</f>
        <v>-0.10894802643329168</v>
      </c>
      <c r="U521" t="str">
        <f>TEXT((A521),"YYYY")</f>
        <v>2024</v>
      </c>
    </row>
    <row r="522" spans="1:21" x14ac:dyDescent="0.3">
      <c r="A522" s="3">
        <v>45447</v>
      </c>
      <c r="B522" t="s">
        <v>202</v>
      </c>
      <c r="C522" t="s">
        <v>348</v>
      </c>
      <c r="D522">
        <v>10</v>
      </c>
      <c r="E522">
        <v>294.58999999999997</v>
      </c>
      <c r="F522">
        <v>2945.9</v>
      </c>
      <c r="G522" t="s">
        <v>6</v>
      </c>
      <c r="H522" t="s">
        <v>64</v>
      </c>
      <c r="I522" t="s">
        <v>202</v>
      </c>
      <c r="J522">
        <v>88.01</v>
      </c>
      <c r="K522">
        <v>10.88</v>
      </c>
      <c r="L522">
        <v>8.4</v>
      </c>
      <c r="M522">
        <v>0.31</v>
      </c>
      <c r="N522">
        <v>107.6</v>
      </c>
      <c r="O522" t="s">
        <v>348</v>
      </c>
      <c r="P522" t="s">
        <v>474</v>
      </c>
      <c r="Q522" t="s">
        <v>443</v>
      </c>
      <c r="R522" t="s">
        <v>6</v>
      </c>
      <c r="S522">
        <f>E522 - N522</f>
        <v>186.98999999999998</v>
      </c>
      <c r="T522" s="1">
        <f>S522/E522</f>
        <v>0.6347465969652738</v>
      </c>
      <c r="U522" t="str">
        <f>TEXT((A522),"YYYY")</f>
        <v>2024</v>
      </c>
    </row>
    <row r="523" spans="1:21" x14ac:dyDescent="0.3">
      <c r="A523" s="3">
        <v>45448</v>
      </c>
      <c r="B523" t="s">
        <v>282</v>
      </c>
      <c r="C523" t="s">
        <v>208</v>
      </c>
      <c r="D523">
        <v>22</v>
      </c>
      <c r="E523">
        <v>384.17</v>
      </c>
      <c r="F523">
        <v>8451.74</v>
      </c>
      <c r="G523" t="s">
        <v>6</v>
      </c>
      <c r="H523" t="s">
        <v>101</v>
      </c>
      <c r="I523" t="s">
        <v>282</v>
      </c>
      <c r="J523">
        <v>30.06</v>
      </c>
      <c r="K523">
        <v>8.91</v>
      </c>
      <c r="L523">
        <v>9.31</v>
      </c>
      <c r="M523">
        <v>3.73</v>
      </c>
      <c r="N523">
        <v>52.01</v>
      </c>
      <c r="O523" t="s">
        <v>208</v>
      </c>
      <c r="P523" t="s">
        <v>453</v>
      </c>
      <c r="Q523" t="s">
        <v>443</v>
      </c>
      <c r="R523" t="s">
        <v>6</v>
      </c>
      <c r="S523">
        <f>E523 - N523</f>
        <v>332.16</v>
      </c>
      <c r="T523" s="1">
        <f>S523/E523</f>
        <v>0.86461722674857489</v>
      </c>
      <c r="U523" t="str">
        <f>TEXT((A523),"YYYY")</f>
        <v>2024</v>
      </c>
    </row>
    <row r="524" spans="1:21" x14ac:dyDescent="0.3">
      <c r="A524" s="3">
        <v>45449</v>
      </c>
      <c r="B524" t="s">
        <v>297</v>
      </c>
      <c r="C524" t="s">
        <v>76</v>
      </c>
      <c r="D524">
        <v>40</v>
      </c>
      <c r="E524">
        <v>297.18</v>
      </c>
      <c r="F524">
        <v>11887.2</v>
      </c>
      <c r="G524" t="s">
        <v>31</v>
      </c>
      <c r="H524" t="s">
        <v>5</v>
      </c>
      <c r="I524" t="s">
        <v>297</v>
      </c>
      <c r="J524">
        <v>78.08</v>
      </c>
      <c r="K524">
        <v>2.67</v>
      </c>
      <c r="L524">
        <v>5.74</v>
      </c>
      <c r="M524">
        <v>1.39</v>
      </c>
      <c r="N524">
        <v>87.88</v>
      </c>
      <c r="O524" t="s">
        <v>76</v>
      </c>
      <c r="P524" t="s">
        <v>459</v>
      </c>
      <c r="Q524" t="s">
        <v>448</v>
      </c>
      <c r="R524" t="s">
        <v>31</v>
      </c>
      <c r="S524">
        <f>E524 - N524</f>
        <v>209.3</v>
      </c>
      <c r="T524" s="1">
        <f>S524/E524</f>
        <v>0.70428696412948388</v>
      </c>
      <c r="U524" t="str">
        <f>TEXT((A524),"YYYY")</f>
        <v>2024</v>
      </c>
    </row>
    <row r="525" spans="1:21" x14ac:dyDescent="0.3">
      <c r="A525" s="3">
        <v>45450</v>
      </c>
      <c r="B525" t="s">
        <v>344</v>
      </c>
      <c r="C525" t="s">
        <v>183</v>
      </c>
      <c r="D525">
        <v>25</v>
      </c>
      <c r="E525">
        <v>397.87</v>
      </c>
      <c r="F525">
        <v>9946.75</v>
      </c>
      <c r="G525" t="s">
        <v>2</v>
      </c>
      <c r="H525" t="s">
        <v>193</v>
      </c>
      <c r="I525" t="s">
        <v>344</v>
      </c>
      <c r="J525">
        <v>109.67</v>
      </c>
      <c r="K525">
        <v>2.87</v>
      </c>
      <c r="L525">
        <v>3.4</v>
      </c>
      <c r="M525">
        <v>1.23</v>
      </c>
      <c r="N525">
        <v>117.17</v>
      </c>
      <c r="O525" t="s">
        <v>183</v>
      </c>
      <c r="P525" t="s">
        <v>466</v>
      </c>
      <c r="Q525" t="s">
        <v>448</v>
      </c>
      <c r="R525" t="s">
        <v>2</v>
      </c>
      <c r="S525">
        <f>E525 - N525</f>
        <v>280.7</v>
      </c>
      <c r="T525" s="1">
        <f>S525/E525</f>
        <v>0.70550682383693164</v>
      </c>
      <c r="U525" t="str">
        <f>TEXT((A525),"YYYY")</f>
        <v>2024</v>
      </c>
    </row>
    <row r="526" spans="1:21" x14ac:dyDescent="0.3">
      <c r="A526" s="3">
        <v>45451</v>
      </c>
      <c r="B526" t="s">
        <v>153</v>
      </c>
      <c r="C526" t="s">
        <v>57</v>
      </c>
      <c r="D526">
        <v>15</v>
      </c>
      <c r="E526">
        <v>290.64</v>
      </c>
      <c r="F526">
        <v>4359.6000000000004</v>
      </c>
      <c r="G526" t="s">
        <v>56</v>
      </c>
      <c r="H526" t="s">
        <v>75</v>
      </c>
      <c r="I526" t="s">
        <v>153</v>
      </c>
      <c r="J526">
        <v>145.58000000000001</v>
      </c>
      <c r="K526">
        <v>13.85</v>
      </c>
      <c r="L526">
        <v>1.02</v>
      </c>
      <c r="M526">
        <v>3.54</v>
      </c>
      <c r="N526">
        <v>163.99</v>
      </c>
      <c r="O526" t="s">
        <v>57</v>
      </c>
      <c r="P526" t="s">
        <v>455</v>
      </c>
      <c r="Q526" t="s">
        <v>448</v>
      </c>
      <c r="R526" t="s">
        <v>56</v>
      </c>
      <c r="S526">
        <f>E526 - N526</f>
        <v>126.64999999999998</v>
      </c>
      <c r="T526" s="1">
        <f>S526/E526</f>
        <v>0.43576245527112573</v>
      </c>
      <c r="U526" t="str">
        <f>TEXT((A526),"YYYY")</f>
        <v>2024</v>
      </c>
    </row>
    <row r="527" spans="1:21" x14ac:dyDescent="0.3">
      <c r="A527" s="3">
        <v>45452</v>
      </c>
      <c r="B527" t="s">
        <v>321</v>
      </c>
      <c r="C527" t="s">
        <v>57</v>
      </c>
      <c r="D527">
        <v>13</v>
      </c>
      <c r="E527">
        <v>62.03</v>
      </c>
      <c r="F527">
        <v>806.39</v>
      </c>
      <c r="G527" t="s">
        <v>56</v>
      </c>
      <c r="H527" t="s">
        <v>120</v>
      </c>
      <c r="I527" t="s">
        <v>321</v>
      </c>
      <c r="J527">
        <v>56.91</v>
      </c>
      <c r="K527">
        <v>11.28</v>
      </c>
      <c r="L527">
        <v>8.34</v>
      </c>
      <c r="M527">
        <v>2.58</v>
      </c>
      <c r="N527">
        <v>79.11</v>
      </c>
      <c r="O527" t="s">
        <v>57</v>
      </c>
      <c r="P527" t="s">
        <v>455</v>
      </c>
      <c r="Q527" t="s">
        <v>448</v>
      </c>
      <c r="R527" t="s">
        <v>56</v>
      </c>
      <c r="S527">
        <f>E527 - N527</f>
        <v>-17.079999999999998</v>
      </c>
      <c r="T527" s="1">
        <f>S527/E527</f>
        <v>-0.27535063678865063</v>
      </c>
      <c r="U527" t="str">
        <f>TEXT((A527),"YYYY")</f>
        <v>2024</v>
      </c>
    </row>
    <row r="528" spans="1:21" x14ac:dyDescent="0.3">
      <c r="A528" s="3">
        <v>45453</v>
      </c>
      <c r="B528" t="s">
        <v>124</v>
      </c>
      <c r="C528" t="s">
        <v>142</v>
      </c>
      <c r="D528">
        <v>8</v>
      </c>
      <c r="E528">
        <v>339.45</v>
      </c>
      <c r="F528">
        <v>2715.6</v>
      </c>
      <c r="G528" t="s">
        <v>31</v>
      </c>
      <c r="H528" t="s">
        <v>22</v>
      </c>
      <c r="I528" t="s">
        <v>124</v>
      </c>
      <c r="J528">
        <v>52.41</v>
      </c>
      <c r="K528">
        <v>3.81</v>
      </c>
      <c r="L528">
        <v>9.7100000000000009</v>
      </c>
      <c r="M528">
        <v>2.37</v>
      </c>
      <c r="N528">
        <v>68.3</v>
      </c>
      <c r="O528" t="s">
        <v>142</v>
      </c>
      <c r="P528" t="s">
        <v>470</v>
      </c>
      <c r="Q528" t="s">
        <v>440</v>
      </c>
      <c r="R528" t="s">
        <v>31</v>
      </c>
      <c r="S528">
        <f>E528 - N528</f>
        <v>271.14999999999998</v>
      </c>
      <c r="T528" s="1">
        <f>S528/E528</f>
        <v>0.79879216379437323</v>
      </c>
      <c r="U528" t="str">
        <f>TEXT((A528),"YYYY")</f>
        <v>2024</v>
      </c>
    </row>
    <row r="529" spans="1:21" x14ac:dyDescent="0.3">
      <c r="A529" s="3">
        <v>45454</v>
      </c>
      <c r="B529" t="s">
        <v>285</v>
      </c>
      <c r="C529" t="s">
        <v>237</v>
      </c>
      <c r="D529">
        <v>21</v>
      </c>
      <c r="E529">
        <v>149.62</v>
      </c>
      <c r="F529">
        <v>3142.02</v>
      </c>
      <c r="G529" t="s">
        <v>81</v>
      </c>
      <c r="H529" t="s">
        <v>51</v>
      </c>
      <c r="I529" t="s">
        <v>285</v>
      </c>
      <c r="J529">
        <v>31.43</v>
      </c>
      <c r="K529">
        <v>2.63</v>
      </c>
      <c r="L529">
        <v>5.36</v>
      </c>
      <c r="M529">
        <v>4.66</v>
      </c>
      <c r="N529">
        <v>44.08</v>
      </c>
      <c r="O529" t="s">
        <v>237</v>
      </c>
      <c r="P529" t="s">
        <v>447</v>
      </c>
      <c r="Q529" t="s">
        <v>443</v>
      </c>
      <c r="R529" t="s">
        <v>81</v>
      </c>
      <c r="S529">
        <f>E529 - N529</f>
        <v>105.54</v>
      </c>
      <c r="T529" s="1">
        <f>S529/E529</f>
        <v>0.70538698035022063</v>
      </c>
      <c r="U529" t="str">
        <f>TEXT((A529),"YYYY")</f>
        <v>2024</v>
      </c>
    </row>
    <row r="530" spans="1:21" x14ac:dyDescent="0.3">
      <c r="A530" s="3">
        <v>45455</v>
      </c>
      <c r="B530" t="s">
        <v>246</v>
      </c>
      <c r="C530" t="s">
        <v>266</v>
      </c>
      <c r="D530">
        <v>21</v>
      </c>
      <c r="E530">
        <v>206.12</v>
      </c>
      <c r="F530">
        <v>4328.5200000000004</v>
      </c>
      <c r="G530" t="s">
        <v>56</v>
      </c>
      <c r="H530" t="s">
        <v>22</v>
      </c>
      <c r="I530" t="s">
        <v>246</v>
      </c>
      <c r="J530">
        <v>105.99</v>
      </c>
      <c r="K530">
        <v>6.75</v>
      </c>
      <c r="L530">
        <v>7.89</v>
      </c>
      <c r="M530">
        <v>3.66</v>
      </c>
      <c r="N530">
        <v>124.29</v>
      </c>
      <c r="O530" t="s">
        <v>266</v>
      </c>
      <c r="P530" t="s">
        <v>464</v>
      </c>
      <c r="Q530" t="s">
        <v>448</v>
      </c>
      <c r="R530" t="s">
        <v>56</v>
      </c>
      <c r="S530">
        <f>E530 - N530</f>
        <v>81.83</v>
      </c>
      <c r="T530" s="1">
        <f>S530/E530</f>
        <v>0.3970017465554046</v>
      </c>
      <c r="U530" t="str">
        <f>TEXT((A530),"YYYY")</f>
        <v>2024</v>
      </c>
    </row>
    <row r="531" spans="1:21" x14ac:dyDescent="0.3">
      <c r="A531" s="3">
        <v>45456</v>
      </c>
      <c r="B531" t="s">
        <v>98</v>
      </c>
      <c r="C531" t="s">
        <v>157</v>
      </c>
      <c r="D531">
        <v>22</v>
      </c>
      <c r="E531">
        <v>159.22999999999999</v>
      </c>
      <c r="F531">
        <v>3503.06</v>
      </c>
      <c r="G531" t="s">
        <v>110</v>
      </c>
      <c r="H531" t="s">
        <v>99</v>
      </c>
      <c r="I531" t="s">
        <v>98</v>
      </c>
      <c r="J531">
        <v>57.3</v>
      </c>
      <c r="K531">
        <v>9.02</v>
      </c>
      <c r="L531">
        <v>4.6500000000000004</v>
      </c>
      <c r="M531">
        <v>3.31</v>
      </c>
      <c r="N531">
        <v>74.28</v>
      </c>
      <c r="O531" t="s">
        <v>157</v>
      </c>
      <c r="P531" t="s">
        <v>471</v>
      </c>
      <c r="Q531" t="s">
        <v>443</v>
      </c>
      <c r="R531" t="s">
        <v>110</v>
      </c>
      <c r="S531">
        <f>E531 - N531</f>
        <v>84.949999999999989</v>
      </c>
      <c r="T531" s="1">
        <f>S531/E531</f>
        <v>0.53350499277774288</v>
      </c>
      <c r="U531" t="str">
        <f>TEXT((A531),"YYYY")</f>
        <v>2024</v>
      </c>
    </row>
    <row r="532" spans="1:21" x14ac:dyDescent="0.3">
      <c r="A532" s="3">
        <v>45457</v>
      </c>
      <c r="B532" t="s">
        <v>336</v>
      </c>
      <c r="C532" t="s">
        <v>59</v>
      </c>
      <c r="D532">
        <v>46</v>
      </c>
      <c r="E532">
        <v>143.99</v>
      </c>
      <c r="F532">
        <v>6623.54</v>
      </c>
      <c r="G532" t="s">
        <v>56</v>
      </c>
      <c r="H532" t="s">
        <v>80</v>
      </c>
      <c r="I532" t="s">
        <v>336</v>
      </c>
      <c r="J532">
        <v>135.09</v>
      </c>
      <c r="K532">
        <v>14.97</v>
      </c>
      <c r="L532">
        <v>2.66</v>
      </c>
      <c r="M532">
        <v>4.4000000000000004</v>
      </c>
      <c r="N532">
        <v>157.12</v>
      </c>
      <c r="O532" t="s">
        <v>59</v>
      </c>
      <c r="P532" t="s">
        <v>456</v>
      </c>
      <c r="Q532" t="s">
        <v>448</v>
      </c>
      <c r="R532" t="s">
        <v>56</v>
      </c>
      <c r="S532">
        <f>E532 - N532</f>
        <v>-13.129999999999995</v>
      </c>
      <c r="T532" s="1">
        <f>S532/E532</f>
        <v>-9.1186887978331785E-2</v>
      </c>
      <c r="U532" t="str">
        <f>TEXT((A532),"YYYY")</f>
        <v>2024</v>
      </c>
    </row>
    <row r="533" spans="1:21" x14ac:dyDescent="0.3">
      <c r="A533" s="3">
        <v>45458</v>
      </c>
      <c r="B533" t="s">
        <v>129</v>
      </c>
      <c r="C533" t="s">
        <v>183</v>
      </c>
      <c r="D533">
        <v>33</v>
      </c>
      <c r="E533">
        <v>200.99</v>
      </c>
      <c r="F533">
        <v>6632.67</v>
      </c>
      <c r="G533" t="s">
        <v>2</v>
      </c>
      <c r="H533" t="s">
        <v>1</v>
      </c>
      <c r="I533" t="s">
        <v>129</v>
      </c>
      <c r="J533">
        <v>63.4</v>
      </c>
      <c r="K533">
        <v>7.88</v>
      </c>
      <c r="L533">
        <v>5.77</v>
      </c>
      <c r="M533">
        <v>4.41</v>
      </c>
      <c r="N533">
        <v>81.459999999999994</v>
      </c>
      <c r="O533" t="s">
        <v>183</v>
      </c>
      <c r="P533" t="s">
        <v>466</v>
      </c>
      <c r="Q533" t="s">
        <v>448</v>
      </c>
      <c r="R533" t="s">
        <v>2</v>
      </c>
      <c r="S533">
        <f>E533 - N533</f>
        <v>119.53000000000002</v>
      </c>
      <c r="T533" s="1">
        <f>S533/E533</f>
        <v>0.59470620428877063</v>
      </c>
      <c r="U533" t="str">
        <f>TEXT((A533),"YYYY")</f>
        <v>2024</v>
      </c>
    </row>
    <row r="534" spans="1:21" x14ac:dyDescent="0.3">
      <c r="A534" s="3">
        <v>45459</v>
      </c>
      <c r="B534" t="s">
        <v>122</v>
      </c>
      <c r="C534" t="s">
        <v>177</v>
      </c>
      <c r="D534">
        <v>45</v>
      </c>
      <c r="E534">
        <v>182.56</v>
      </c>
      <c r="F534">
        <v>8215.2000000000007</v>
      </c>
      <c r="G534" t="s">
        <v>48</v>
      </c>
      <c r="H534" t="s">
        <v>1</v>
      </c>
      <c r="I534" t="s">
        <v>122</v>
      </c>
      <c r="J534">
        <v>150.75</v>
      </c>
      <c r="K534">
        <v>3.34</v>
      </c>
      <c r="L534">
        <v>9.5399999999999991</v>
      </c>
      <c r="M534">
        <v>0.97</v>
      </c>
      <c r="N534">
        <v>164.6</v>
      </c>
      <c r="O534" t="s">
        <v>177</v>
      </c>
      <c r="P534" t="s">
        <v>461</v>
      </c>
      <c r="Q534" t="s">
        <v>448</v>
      </c>
      <c r="R534" t="s">
        <v>48</v>
      </c>
      <c r="S534">
        <f>E534 - N534</f>
        <v>17.960000000000008</v>
      </c>
      <c r="T534" s="1">
        <f>S534/E534</f>
        <v>9.8378615249780935E-2</v>
      </c>
      <c r="U534" t="str">
        <f>TEXT((A534),"YYYY")</f>
        <v>2024</v>
      </c>
    </row>
    <row r="535" spans="1:21" x14ac:dyDescent="0.3">
      <c r="A535" s="3">
        <v>45460</v>
      </c>
      <c r="B535" t="s">
        <v>202</v>
      </c>
      <c r="C535" t="s">
        <v>317</v>
      </c>
      <c r="D535">
        <v>27</v>
      </c>
      <c r="E535">
        <v>271.67</v>
      </c>
      <c r="F535">
        <v>7335.09</v>
      </c>
      <c r="G535" t="s">
        <v>87</v>
      </c>
      <c r="H535" t="s">
        <v>64</v>
      </c>
      <c r="I535" t="s">
        <v>202</v>
      </c>
      <c r="J535">
        <v>88.01</v>
      </c>
      <c r="K535">
        <v>10.88</v>
      </c>
      <c r="L535">
        <v>8.4</v>
      </c>
      <c r="M535">
        <v>0.31</v>
      </c>
      <c r="N535">
        <v>107.6</v>
      </c>
      <c r="O535" t="s">
        <v>317</v>
      </c>
      <c r="P535" t="s">
        <v>456</v>
      </c>
      <c r="Q535" t="s">
        <v>448</v>
      </c>
      <c r="R535" t="s">
        <v>87</v>
      </c>
      <c r="S535">
        <f>E535 - N535</f>
        <v>164.07000000000002</v>
      </c>
      <c r="T535" s="1">
        <f>S535/E535</f>
        <v>0.60393124010748334</v>
      </c>
      <c r="U535" t="str">
        <f>TEXT((A535),"YYYY")</f>
        <v>2024</v>
      </c>
    </row>
    <row r="536" spans="1:21" x14ac:dyDescent="0.3">
      <c r="A536" s="3">
        <v>45461</v>
      </c>
      <c r="B536" t="s">
        <v>388</v>
      </c>
      <c r="C536" t="s">
        <v>104</v>
      </c>
      <c r="D536">
        <v>40</v>
      </c>
      <c r="E536">
        <v>334.6</v>
      </c>
      <c r="F536">
        <v>13384</v>
      </c>
      <c r="G536" t="s">
        <v>2</v>
      </c>
      <c r="H536" t="s">
        <v>11</v>
      </c>
      <c r="I536" t="s">
        <v>388</v>
      </c>
      <c r="J536">
        <v>112.4</v>
      </c>
      <c r="K536">
        <v>4.37</v>
      </c>
      <c r="L536">
        <v>2.98</v>
      </c>
      <c r="M536">
        <v>4.0199999999999996</v>
      </c>
      <c r="N536">
        <v>123.77</v>
      </c>
      <c r="O536" t="s">
        <v>104</v>
      </c>
      <c r="P536" t="s">
        <v>444</v>
      </c>
      <c r="Q536" t="s">
        <v>440</v>
      </c>
      <c r="R536" t="s">
        <v>2</v>
      </c>
      <c r="S536">
        <f>E536 - N536</f>
        <v>210.83000000000004</v>
      </c>
      <c r="T536" s="1">
        <f>S536/E536</f>
        <v>0.63009563658099232</v>
      </c>
      <c r="U536" t="str">
        <f>TEXT((A536),"YYYY")</f>
        <v>2024</v>
      </c>
    </row>
    <row r="537" spans="1:21" x14ac:dyDescent="0.3">
      <c r="A537" s="3">
        <v>45462</v>
      </c>
      <c r="B537" t="s">
        <v>196</v>
      </c>
      <c r="C537" t="s">
        <v>97</v>
      </c>
      <c r="D537">
        <v>22</v>
      </c>
      <c r="E537">
        <v>153.97999999999999</v>
      </c>
      <c r="F537">
        <v>3387.56</v>
      </c>
      <c r="G537" t="s">
        <v>6</v>
      </c>
      <c r="H537" t="s">
        <v>197</v>
      </c>
      <c r="I537" t="s">
        <v>196</v>
      </c>
      <c r="J537">
        <v>126.19</v>
      </c>
      <c r="K537">
        <v>13.42</v>
      </c>
      <c r="L537">
        <v>7.94</v>
      </c>
      <c r="M537">
        <v>0.95</v>
      </c>
      <c r="N537">
        <v>148.5</v>
      </c>
      <c r="O537" t="s">
        <v>97</v>
      </c>
      <c r="P537" t="s">
        <v>463</v>
      </c>
      <c r="Q537" t="s">
        <v>448</v>
      </c>
      <c r="R537" t="s">
        <v>6</v>
      </c>
      <c r="S537">
        <f>E537 - N537</f>
        <v>5.4799999999999898</v>
      </c>
      <c r="T537" s="1">
        <f>S537/E537</f>
        <v>3.5589037537342445E-2</v>
      </c>
      <c r="U537" t="str">
        <f>TEXT((A537),"YYYY")</f>
        <v>2024</v>
      </c>
    </row>
    <row r="538" spans="1:21" x14ac:dyDescent="0.3">
      <c r="A538" s="3">
        <v>45463</v>
      </c>
      <c r="B538" t="s">
        <v>300</v>
      </c>
      <c r="C538" t="s">
        <v>191</v>
      </c>
      <c r="D538">
        <v>30</v>
      </c>
      <c r="E538">
        <v>124.8</v>
      </c>
      <c r="F538">
        <v>3744</v>
      </c>
      <c r="G538" t="s">
        <v>26</v>
      </c>
      <c r="H538" t="s">
        <v>51</v>
      </c>
      <c r="I538" t="s">
        <v>300</v>
      </c>
      <c r="J538">
        <v>62.6</v>
      </c>
      <c r="K538">
        <v>5.03</v>
      </c>
      <c r="L538">
        <v>6.02</v>
      </c>
      <c r="M538">
        <v>2.13</v>
      </c>
      <c r="N538">
        <v>75.78</v>
      </c>
      <c r="O538" t="s">
        <v>191</v>
      </c>
      <c r="P538" t="s">
        <v>460</v>
      </c>
      <c r="Q538" t="s">
        <v>443</v>
      </c>
      <c r="R538" t="s">
        <v>26</v>
      </c>
      <c r="S538">
        <f>E538 - N538</f>
        <v>49.019999999999996</v>
      </c>
      <c r="T538" s="1">
        <f>S538/E538</f>
        <v>0.39278846153846153</v>
      </c>
      <c r="U538" t="str">
        <f>TEXT((A538),"YYYY")</f>
        <v>2024</v>
      </c>
    </row>
    <row r="539" spans="1:21" x14ac:dyDescent="0.3">
      <c r="A539" s="3">
        <v>45464</v>
      </c>
      <c r="B539" t="s">
        <v>21</v>
      </c>
      <c r="C539" t="s">
        <v>353</v>
      </c>
      <c r="D539">
        <v>9</v>
      </c>
      <c r="E539">
        <v>283.41000000000003</v>
      </c>
      <c r="F539">
        <v>2550.69</v>
      </c>
      <c r="G539" t="s">
        <v>105</v>
      </c>
      <c r="H539" t="s">
        <v>22</v>
      </c>
      <c r="I539" t="s">
        <v>21</v>
      </c>
      <c r="J539">
        <v>118.26</v>
      </c>
      <c r="K539">
        <v>2.81</v>
      </c>
      <c r="L539">
        <v>5.33</v>
      </c>
      <c r="M539">
        <v>2.2799999999999998</v>
      </c>
      <c r="N539">
        <v>128.68</v>
      </c>
      <c r="O539" t="s">
        <v>353</v>
      </c>
      <c r="P539" t="s">
        <v>454</v>
      </c>
      <c r="Q539" t="s">
        <v>440</v>
      </c>
      <c r="R539" t="s">
        <v>105</v>
      </c>
      <c r="S539">
        <f>E539 - N539</f>
        <v>154.73000000000002</v>
      </c>
      <c r="T539" s="1">
        <f>S539/E539</f>
        <v>0.54595815249991175</v>
      </c>
      <c r="U539" t="str">
        <f>TEXT((A539),"YYYY")</f>
        <v>2024</v>
      </c>
    </row>
    <row r="540" spans="1:21" x14ac:dyDescent="0.3">
      <c r="A540" s="3">
        <v>45465</v>
      </c>
      <c r="B540" t="s">
        <v>4</v>
      </c>
      <c r="C540" t="s">
        <v>104</v>
      </c>
      <c r="D540">
        <v>45</v>
      </c>
      <c r="E540">
        <v>284.61</v>
      </c>
      <c r="F540">
        <v>12807.45</v>
      </c>
      <c r="G540" t="s">
        <v>2</v>
      </c>
      <c r="H540" t="s">
        <v>5</v>
      </c>
      <c r="I540" t="s">
        <v>4</v>
      </c>
      <c r="J540">
        <v>170.93</v>
      </c>
      <c r="K540">
        <v>2.4</v>
      </c>
      <c r="L540">
        <v>6.2</v>
      </c>
      <c r="M540">
        <v>2.41</v>
      </c>
      <c r="N540">
        <v>181.94</v>
      </c>
      <c r="O540" t="s">
        <v>104</v>
      </c>
      <c r="P540" t="s">
        <v>444</v>
      </c>
      <c r="Q540" t="s">
        <v>440</v>
      </c>
      <c r="R540" t="s">
        <v>2</v>
      </c>
      <c r="S540">
        <f>E540 - N540</f>
        <v>102.67000000000002</v>
      </c>
      <c r="T540" s="1">
        <f>S540/E540</f>
        <v>0.36073925722919087</v>
      </c>
      <c r="U540" t="str">
        <f>TEXT((A540),"YYYY")</f>
        <v>2024</v>
      </c>
    </row>
    <row r="541" spans="1:21" x14ac:dyDescent="0.3">
      <c r="A541" s="3">
        <v>45466</v>
      </c>
      <c r="B541" t="s">
        <v>91</v>
      </c>
      <c r="C541" t="s">
        <v>249</v>
      </c>
      <c r="D541">
        <v>35</v>
      </c>
      <c r="E541">
        <v>365.4</v>
      </c>
      <c r="F541">
        <v>12789</v>
      </c>
      <c r="G541" t="s">
        <v>105</v>
      </c>
      <c r="H541" t="s">
        <v>80</v>
      </c>
      <c r="I541" t="s">
        <v>91</v>
      </c>
      <c r="J541">
        <v>147.05000000000001</v>
      </c>
      <c r="K541">
        <v>3.92</v>
      </c>
      <c r="L541">
        <v>9.27</v>
      </c>
      <c r="M541">
        <v>2.61</v>
      </c>
      <c r="N541">
        <v>162.85</v>
      </c>
      <c r="O541" t="s">
        <v>249</v>
      </c>
      <c r="P541" t="s">
        <v>475</v>
      </c>
      <c r="Q541" t="s">
        <v>448</v>
      </c>
      <c r="R541" t="s">
        <v>105</v>
      </c>
      <c r="S541">
        <f>E541 - N541</f>
        <v>202.54999999999998</v>
      </c>
      <c r="T541" s="1">
        <f>S541/E541</f>
        <v>0.55432402846195949</v>
      </c>
      <c r="U541" t="str">
        <f>TEXT((A541),"YYYY")</f>
        <v>2024</v>
      </c>
    </row>
    <row r="542" spans="1:21" x14ac:dyDescent="0.3">
      <c r="A542" s="3">
        <v>45467</v>
      </c>
      <c r="B542" t="s">
        <v>58</v>
      </c>
      <c r="C542" t="s">
        <v>183</v>
      </c>
      <c r="D542">
        <v>18</v>
      </c>
      <c r="E542">
        <v>55.58</v>
      </c>
      <c r="F542">
        <v>1000.44</v>
      </c>
      <c r="G542" t="s">
        <v>2</v>
      </c>
      <c r="H542" t="s">
        <v>30</v>
      </c>
      <c r="I542" t="s">
        <v>58</v>
      </c>
      <c r="J542">
        <v>69.45</v>
      </c>
      <c r="K542">
        <v>10.11</v>
      </c>
      <c r="L542">
        <v>1.6</v>
      </c>
      <c r="M542">
        <v>2.86</v>
      </c>
      <c r="N542">
        <v>84.02</v>
      </c>
      <c r="O542" t="s">
        <v>183</v>
      </c>
      <c r="P542" t="s">
        <v>466</v>
      </c>
      <c r="Q542" t="s">
        <v>448</v>
      </c>
      <c r="R542" t="s">
        <v>2</v>
      </c>
      <c r="S542">
        <f>E542 - N542</f>
        <v>-28.439999999999998</v>
      </c>
      <c r="T542" s="1">
        <f>S542/E542</f>
        <v>-0.51169485426412376</v>
      </c>
      <c r="U542" t="str">
        <f>TEXT((A542),"YYYY")</f>
        <v>2024</v>
      </c>
    </row>
    <row r="543" spans="1:21" x14ac:dyDescent="0.3">
      <c r="A543" s="3">
        <v>45468</v>
      </c>
      <c r="B543" t="s">
        <v>252</v>
      </c>
      <c r="C543" t="s">
        <v>135</v>
      </c>
      <c r="D543">
        <v>42</v>
      </c>
      <c r="E543">
        <v>348.56</v>
      </c>
      <c r="F543">
        <v>14639.52</v>
      </c>
      <c r="G543" t="s">
        <v>134</v>
      </c>
      <c r="H543" t="s">
        <v>43</v>
      </c>
      <c r="I543" t="s">
        <v>252</v>
      </c>
      <c r="J543">
        <v>65.260000000000005</v>
      </c>
      <c r="K543">
        <v>13.7</v>
      </c>
      <c r="L543">
        <v>5.48</v>
      </c>
      <c r="M543">
        <v>4.53</v>
      </c>
      <c r="N543">
        <v>88.97</v>
      </c>
      <c r="O543" t="s">
        <v>135</v>
      </c>
      <c r="P543" t="s">
        <v>450</v>
      </c>
      <c r="Q543" t="s">
        <v>440</v>
      </c>
      <c r="R543" t="s">
        <v>134</v>
      </c>
      <c r="S543">
        <f>E543 - N543</f>
        <v>259.59000000000003</v>
      </c>
      <c r="T543" s="1">
        <f>S543/E543</f>
        <v>0.74474982786320876</v>
      </c>
      <c r="U543" t="str">
        <f>TEXT((A543),"YYYY")</f>
        <v>2024</v>
      </c>
    </row>
    <row r="544" spans="1:21" x14ac:dyDescent="0.3">
      <c r="A544" s="3">
        <v>45469</v>
      </c>
      <c r="B544" t="s">
        <v>276</v>
      </c>
      <c r="C544" t="s">
        <v>20</v>
      </c>
      <c r="D544">
        <v>5</v>
      </c>
      <c r="E544">
        <v>232.35</v>
      </c>
      <c r="F544">
        <v>1161.75</v>
      </c>
      <c r="G544" t="s">
        <v>2</v>
      </c>
      <c r="H544" t="s">
        <v>34</v>
      </c>
      <c r="I544" t="s">
        <v>276</v>
      </c>
      <c r="J544">
        <v>156.26</v>
      </c>
      <c r="K544">
        <v>9.51</v>
      </c>
      <c r="L544">
        <v>7.48</v>
      </c>
      <c r="M544">
        <v>4.32</v>
      </c>
      <c r="N544">
        <v>177.57</v>
      </c>
      <c r="O544" t="s">
        <v>20</v>
      </c>
      <c r="P544" t="s">
        <v>446</v>
      </c>
      <c r="Q544" t="s">
        <v>440</v>
      </c>
      <c r="R544" t="s">
        <v>2</v>
      </c>
      <c r="S544">
        <f>E544 - N544</f>
        <v>54.78</v>
      </c>
      <c r="T544" s="1">
        <f>S544/E544</f>
        <v>0.2357650096836669</v>
      </c>
      <c r="U544" t="str">
        <f>TEXT((A544),"YYYY")</f>
        <v>2024</v>
      </c>
    </row>
    <row r="545" spans="1:21" x14ac:dyDescent="0.3">
      <c r="A545" s="3">
        <v>45470</v>
      </c>
      <c r="B545" t="s">
        <v>149</v>
      </c>
      <c r="C545" t="s">
        <v>175</v>
      </c>
      <c r="D545">
        <v>27</v>
      </c>
      <c r="E545">
        <v>267.45999999999998</v>
      </c>
      <c r="F545">
        <v>7221.42</v>
      </c>
      <c r="G545" t="s">
        <v>56</v>
      </c>
      <c r="H545" t="s">
        <v>11</v>
      </c>
      <c r="I545" t="s">
        <v>149</v>
      </c>
      <c r="J545">
        <v>125.26</v>
      </c>
      <c r="K545">
        <v>5.74</v>
      </c>
      <c r="L545">
        <v>1.68</v>
      </c>
      <c r="M545">
        <v>0.83</v>
      </c>
      <c r="N545">
        <v>133.51</v>
      </c>
      <c r="O545" t="s">
        <v>175</v>
      </c>
      <c r="P545" t="s">
        <v>473</v>
      </c>
      <c r="Q545" t="s">
        <v>448</v>
      </c>
      <c r="R545" t="s">
        <v>56</v>
      </c>
      <c r="S545">
        <f>E545 - N545</f>
        <v>133.94999999999999</v>
      </c>
      <c r="T545" s="1">
        <f>S545/E545</f>
        <v>0.50082255290510735</v>
      </c>
      <c r="U545" t="str">
        <f>TEXT((A545),"YYYY")</f>
        <v>2024</v>
      </c>
    </row>
    <row r="546" spans="1:21" x14ac:dyDescent="0.3">
      <c r="A546" s="3">
        <v>45471</v>
      </c>
      <c r="B546" t="s">
        <v>322</v>
      </c>
      <c r="C546" t="s">
        <v>210</v>
      </c>
      <c r="D546">
        <v>6</v>
      </c>
      <c r="E546">
        <v>81.98</v>
      </c>
      <c r="F546">
        <v>491.88</v>
      </c>
      <c r="G546" t="s">
        <v>23</v>
      </c>
      <c r="H546" t="s">
        <v>96</v>
      </c>
      <c r="I546" t="s">
        <v>322</v>
      </c>
      <c r="J546">
        <v>39.22</v>
      </c>
      <c r="K546">
        <v>11.24</v>
      </c>
      <c r="L546">
        <v>6.43</v>
      </c>
      <c r="M546">
        <v>4.1900000000000004</v>
      </c>
      <c r="N546">
        <v>61.08</v>
      </c>
      <c r="O546" t="s">
        <v>210</v>
      </c>
      <c r="P546" t="s">
        <v>450</v>
      </c>
      <c r="Q546" t="s">
        <v>448</v>
      </c>
      <c r="R546" t="s">
        <v>23</v>
      </c>
      <c r="S546">
        <f>E546 - N546</f>
        <v>20.900000000000006</v>
      </c>
      <c r="T546" s="1">
        <f>S546/E546</f>
        <v>0.2549402293242255</v>
      </c>
      <c r="U546" t="str">
        <f>TEXT((A546),"YYYY")</f>
        <v>2024</v>
      </c>
    </row>
    <row r="547" spans="1:21" x14ac:dyDescent="0.3">
      <c r="A547" s="3">
        <v>45472</v>
      </c>
      <c r="B547" t="s">
        <v>214</v>
      </c>
      <c r="C547" t="s">
        <v>361</v>
      </c>
      <c r="D547">
        <v>32</v>
      </c>
      <c r="E547">
        <v>201.42</v>
      </c>
      <c r="F547">
        <v>6445.44</v>
      </c>
      <c r="G547" t="s">
        <v>8</v>
      </c>
      <c r="H547" t="s">
        <v>11</v>
      </c>
      <c r="I547" t="s">
        <v>214</v>
      </c>
      <c r="J547">
        <v>101.16</v>
      </c>
      <c r="K547">
        <v>6.92</v>
      </c>
      <c r="L547">
        <v>9.59</v>
      </c>
      <c r="M547">
        <v>1.63</v>
      </c>
      <c r="N547">
        <v>119.3</v>
      </c>
      <c r="O547" t="s">
        <v>361</v>
      </c>
      <c r="P547" t="s">
        <v>444</v>
      </c>
      <c r="Q547" t="s">
        <v>440</v>
      </c>
      <c r="R547" t="s">
        <v>8</v>
      </c>
      <c r="S547">
        <f>E547 - N547</f>
        <v>82.11999999999999</v>
      </c>
      <c r="T547" s="1">
        <f>S547/E547</f>
        <v>0.40770529242379105</v>
      </c>
      <c r="U547" t="str">
        <f>TEXT((A547),"YYYY")</f>
        <v>2024</v>
      </c>
    </row>
    <row r="548" spans="1:21" x14ac:dyDescent="0.3">
      <c r="A548" s="3">
        <v>45473</v>
      </c>
      <c r="B548" t="s">
        <v>307</v>
      </c>
      <c r="C548" t="s">
        <v>306</v>
      </c>
      <c r="D548">
        <v>8</v>
      </c>
      <c r="E548">
        <v>129.56</v>
      </c>
      <c r="F548">
        <v>1036.48</v>
      </c>
      <c r="G548" t="s">
        <v>2</v>
      </c>
      <c r="H548" t="s">
        <v>15</v>
      </c>
      <c r="I548" t="s">
        <v>307</v>
      </c>
      <c r="J548">
        <v>115.11</v>
      </c>
      <c r="K548">
        <v>13.06</v>
      </c>
      <c r="L548">
        <v>4.01</v>
      </c>
      <c r="M548">
        <v>2.34</v>
      </c>
      <c r="N548">
        <v>134.52000000000001</v>
      </c>
      <c r="O548" t="s">
        <v>306</v>
      </c>
      <c r="P548" t="s">
        <v>445</v>
      </c>
      <c r="Q548" t="s">
        <v>448</v>
      </c>
      <c r="R548" t="s">
        <v>2</v>
      </c>
      <c r="S548">
        <f>E548 - N548</f>
        <v>-4.960000000000008</v>
      </c>
      <c r="T548" s="1">
        <f>S548/E548</f>
        <v>-3.8283420808891695E-2</v>
      </c>
      <c r="U548" t="str">
        <f>TEXT((A548),"YYYY")</f>
        <v>2024</v>
      </c>
    </row>
    <row r="549" spans="1:21" x14ac:dyDescent="0.3">
      <c r="A549" s="3">
        <v>45474</v>
      </c>
      <c r="B549" t="s">
        <v>318</v>
      </c>
      <c r="C549" t="s">
        <v>237</v>
      </c>
      <c r="D549">
        <v>39</v>
      </c>
      <c r="E549">
        <v>138.97999999999999</v>
      </c>
      <c r="F549">
        <v>5420.22</v>
      </c>
      <c r="G549" t="s">
        <v>81</v>
      </c>
      <c r="H549" t="s">
        <v>36</v>
      </c>
      <c r="I549" t="s">
        <v>318</v>
      </c>
      <c r="J549">
        <v>73.63</v>
      </c>
      <c r="K549">
        <v>9.85</v>
      </c>
      <c r="L549">
        <v>5.35</v>
      </c>
      <c r="M549">
        <v>0.57999999999999996</v>
      </c>
      <c r="N549">
        <v>89.41</v>
      </c>
      <c r="O549" t="s">
        <v>237</v>
      </c>
      <c r="P549" t="s">
        <v>447</v>
      </c>
      <c r="Q549" t="s">
        <v>443</v>
      </c>
      <c r="R549" t="s">
        <v>81</v>
      </c>
      <c r="S549">
        <f>E549 - N549</f>
        <v>49.569999999999993</v>
      </c>
      <c r="T549" s="1">
        <f>S549/E549</f>
        <v>0.35667002446395163</v>
      </c>
      <c r="U549" t="str">
        <f>TEXT((A549),"YYYY")</f>
        <v>2024</v>
      </c>
    </row>
    <row r="550" spans="1:21" x14ac:dyDescent="0.3">
      <c r="A550" s="3">
        <v>45475</v>
      </c>
      <c r="B550" t="s">
        <v>396</v>
      </c>
      <c r="C550" t="s">
        <v>347</v>
      </c>
      <c r="D550">
        <v>21</v>
      </c>
      <c r="E550">
        <v>226.43</v>
      </c>
      <c r="F550">
        <v>4755.03</v>
      </c>
      <c r="G550" t="s">
        <v>26</v>
      </c>
      <c r="H550" t="s">
        <v>99</v>
      </c>
      <c r="I550" t="s">
        <v>396</v>
      </c>
      <c r="J550">
        <v>124.61</v>
      </c>
      <c r="K550">
        <v>2.04</v>
      </c>
      <c r="L550">
        <v>4.2699999999999996</v>
      </c>
      <c r="M550">
        <v>4.49</v>
      </c>
      <c r="N550">
        <v>135.41</v>
      </c>
      <c r="O550" t="s">
        <v>347</v>
      </c>
      <c r="P550" t="s">
        <v>458</v>
      </c>
      <c r="Q550" t="s">
        <v>448</v>
      </c>
      <c r="R550" t="s">
        <v>26</v>
      </c>
      <c r="S550">
        <f>E550 - N550</f>
        <v>91.02000000000001</v>
      </c>
      <c r="T550" s="1">
        <f>S550/E550</f>
        <v>0.4019785364130195</v>
      </c>
      <c r="U550" t="str">
        <f>TEXT((A550),"YYYY")</f>
        <v>2024</v>
      </c>
    </row>
    <row r="551" spans="1:21" x14ac:dyDescent="0.3">
      <c r="A551" s="3">
        <v>45476</v>
      </c>
      <c r="B551" t="s">
        <v>390</v>
      </c>
      <c r="C551" t="s">
        <v>20</v>
      </c>
      <c r="D551">
        <v>18</v>
      </c>
      <c r="E551">
        <v>334.36</v>
      </c>
      <c r="F551">
        <v>6018.48</v>
      </c>
      <c r="G551" t="s">
        <v>2</v>
      </c>
      <c r="H551" t="s">
        <v>193</v>
      </c>
      <c r="I551" t="s">
        <v>390</v>
      </c>
      <c r="J551">
        <v>65.66</v>
      </c>
      <c r="K551">
        <v>6.92</v>
      </c>
      <c r="L551">
        <v>6.62</v>
      </c>
      <c r="M551">
        <v>0.26</v>
      </c>
      <c r="N551">
        <v>79.459999999999994</v>
      </c>
      <c r="O551" t="s">
        <v>20</v>
      </c>
      <c r="P551" t="s">
        <v>446</v>
      </c>
      <c r="Q551" t="s">
        <v>440</v>
      </c>
      <c r="R551" t="s">
        <v>2</v>
      </c>
      <c r="S551">
        <f>E551 - N551</f>
        <v>254.90000000000003</v>
      </c>
      <c r="T551" s="1">
        <f>S551/E551</f>
        <v>0.76235195597559524</v>
      </c>
      <c r="U551" t="str">
        <f>TEXT((A551),"YYYY")</f>
        <v>2024</v>
      </c>
    </row>
    <row r="552" spans="1:21" x14ac:dyDescent="0.3">
      <c r="A552" s="3">
        <v>45477</v>
      </c>
      <c r="B552" t="s">
        <v>163</v>
      </c>
      <c r="C552" t="s">
        <v>102</v>
      </c>
      <c r="D552">
        <v>14</v>
      </c>
      <c r="E552">
        <v>310.32</v>
      </c>
      <c r="F552">
        <v>4344.4799999999996</v>
      </c>
      <c r="G552" t="s">
        <v>8</v>
      </c>
      <c r="H552" t="s">
        <v>164</v>
      </c>
      <c r="I552" t="s">
        <v>163</v>
      </c>
      <c r="J552">
        <v>184.75</v>
      </c>
      <c r="K552">
        <v>8.1999999999999993</v>
      </c>
      <c r="L552">
        <v>6.01</v>
      </c>
      <c r="M552">
        <v>4.95</v>
      </c>
      <c r="N552">
        <v>203.91</v>
      </c>
      <c r="O552" t="s">
        <v>102</v>
      </c>
      <c r="P552" t="s">
        <v>449</v>
      </c>
      <c r="Q552" t="s">
        <v>443</v>
      </c>
      <c r="R552" t="s">
        <v>8</v>
      </c>
      <c r="S552">
        <f>E552 - N552</f>
        <v>106.41</v>
      </c>
      <c r="T552" s="1">
        <f>S552/E552</f>
        <v>0.34290409899458624</v>
      </c>
      <c r="U552" t="str">
        <f>TEXT((A552),"YYYY")</f>
        <v>2024</v>
      </c>
    </row>
    <row r="553" spans="1:21" x14ac:dyDescent="0.3">
      <c r="A553" s="3">
        <v>45478</v>
      </c>
      <c r="B553" t="s">
        <v>274</v>
      </c>
      <c r="C553" t="s">
        <v>183</v>
      </c>
      <c r="D553">
        <v>15</v>
      </c>
      <c r="E553">
        <v>256.85000000000002</v>
      </c>
      <c r="F553">
        <v>3852.75</v>
      </c>
      <c r="G553" t="s">
        <v>2</v>
      </c>
      <c r="H553" t="s">
        <v>67</v>
      </c>
      <c r="I553" t="s">
        <v>274</v>
      </c>
      <c r="J553">
        <v>98.54</v>
      </c>
      <c r="K553">
        <v>3.14</v>
      </c>
      <c r="L553">
        <v>1.68</v>
      </c>
      <c r="M553">
        <v>1.49</v>
      </c>
      <c r="N553">
        <v>104.85</v>
      </c>
      <c r="O553" t="s">
        <v>183</v>
      </c>
      <c r="P553" t="s">
        <v>466</v>
      </c>
      <c r="Q553" t="s">
        <v>448</v>
      </c>
      <c r="R553" t="s">
        <v>2</v>
      </c>
      <c r="S553">
        <f>E553 - N553</f>
        <v>152.00000000000003</v>
      </c>
      <c r="T553" s="1">
        <f>S553/E553</f>
        <v>0.5917850885730972</v>
      </c>
      <c r="U553" t="str">
        <f>TEXT((A553),"YYYY")</f>
        <v>2024</v>
      </c>
    </row>
    <row r="554" spans="1:21" x14ac:dyDescent="0.3">
      <c r="A554" s="3">
        <v>45479</v>
      </c>
      <c r="B554" t="s">
        <v>214</v>
      </c>
      <c r="C554" t="s">
        <v>224</v>
      </c>
      <c r="D554">
        <v>42</v>
      </c>
      <c r="E554">
        <v>238.8</v>
      </c>
      <c r="F554">
        <v>10029.6</v>
      </c>
      <c r="G554" t="s">
        <v>56</v>
      </c>
      <c r="H554" t="s">
        <v>11</v>
      </c>
      <c r="I554" t="s">
        <v>214</v>
      </c>
      <c r="J554">
        <v>101.16</v>
      </c>
      <c r="K554">
        <v>6.92</v>
      </c>
      <c r="L554">
        <v>9.59</v>
      </c>
      <c r="M554">
        <v>1.63</v>
      </c>
      <c r="N554">
        <v>119.3</v>
      </c>
      <c r="O554" t="s">
        <v>224</v>
      </c>
      <c r="P554" t="s">
        <v>446</v>
      </c>
      <c r="Q554" t="s">
        <v>443</v>
      </c>
      <c r="R554" t="s">
        <v>56</v>
      </c>
      <c r="S554">
        <f>E554 - N554</f>
        <v>119.50000000000001</v>
      </c>
      <c r="T554" s="1">
        <f>S554/E554</f>
        <v>0.50041876046901179</v>
      </c>
      <c r="U554" t="str">
        <f>TEXT((A554),"YYYY")</f>
        <v>2024</v>
      </c>
    </row>
    <row r="555" spans="1:21" x14ac:dyDescent="0.3">
      <c r="A555" s="3">
        <v>45480</v>
      </c>
      <c r="B555" t="s">
        <v>212</v>
      </c>
      <c r="C555" t="s">
        <v>90</v>
      </c>
      <c r="D555">
        <v>26</v>
      </c>
      <c r="E555">
        <v>199.56</v>
      </c>
      <c r="F555">
        <v>5188.5600000000004</v>
      </c>
      <c r="G555" t="s">
        <v>87</v>
      </c>
      <c r="H555" t="s">
        <v>39</v>
      </c>
      <c r="I555" t="s">
        <v>212</v>
      </c>
      <c r="J555">
        <v>180.54</v>
      </c>
      <c r="K555">
        <v>3.36</v>
      </c>
      <c r="L555">
        <v>8.02</v>
      </c>
      <c r="M555">
        <v>2.02</v>
      </c>
      <c r="N555">
        <v>193.94</v>
      </c>
      <c r="O555" t="s">
        <v>90</v>
      </c>
      <c r="P555" t="s">
        <v>461</v>
      </c>
      <c r="Q555" t="s">
        <v>443</v>
      </c>
      <c r="R555" t="s">
        <v>87</v>
      </c>
      <c r="S555">
        <f>E555 - N555</f>
        <v>5.6200000000000045</v>
      </c>
      <c r="T555" s="1">
        <f>S555/E555</f>
        <v>2.8161956303868533E-2</v>
      </c>
      <c r="U555" t="str">
        <f>TEXT((A555),"YYYY")</f>
        <v>2024</v>
      </c>
    </row>
    <row r="556" spans="1:21" x14ac:dyDescent="0.3">
      <c r="A556" s="3">
        <v>45481</v>
      </c>
      <c r="B556" t="s">
        <v>365</v>
      </c>
      <c r="C556" t="s">
        <v>7</v>
      </c>
      <c r="D556">
        <v>44</v>
      </c>
      <c r="E556">
        <v>390.45</v>
      </c>
      <c r="F556">
        <v>17179.8</v>
      </c>
      <c r="G556" t="s">
        <v>6</v>
      </c>
      <c r="H556" t="s">
        <v>19</v>
      </c>
      <c r="I556" t="s">
        <v>365</v>
      </c>
      <c r="J556">
        <v>197.35</v>
      </c>
      <c r="K556">
        <v>14.13</v>
      </c>
      <c r="L556">
        <v>8.02</v>
      </c>
      <c r="M556">
        <v>1.36</v>
      </c>
      <c r="N556">
        <v>220.86</v>
      </c>
      <c r="O556" t="s">
        <v>7</v>
      </c>
      <c r="P556" t="s">
        <v>442</v>
      </c>
      <c r="Q556" t="s">
        <v>440</v>
      </c>
      <c r="R556" t="s">
        <v>6</v>
      </c>
      <c r="S556">
        <f>E556 - N556</f>
        <v>169.58999999999997</v>
      </c>
      <c r="T556" s="1">
        <f>S556/E556</f>
        <v>0.43434498655397613</v>
      </c>
      <c r="U556" t="str">
        <f>TEXT((A556),"YYYY")</f>
        <v>2024</v>
      </c>
    </row>
    <row r="557" spans="1:21" x14ac:dyDescent="0.3">
      <c r="A557" s="3">
        <v>45482</v>
      </c>
      <c r="B557" t="s">
        <v>18</v>
      </c>
      <c r="C557" t="s">
        <v>291</v>
      </c>
      <c r="D557">
        <v>32</v>
      </c>
      <c r="E557">
        <v>246.07</v>
      </c>
      <c r="F557">
        <v>7874.24</v>
      </c>
      <c r="G557" t="s">
        <v>16</v>
      </c>
      <c r="H557" t="s">
        <v>19</v>
      </c>
      <c r="I557" t="s">
        <v>18</v>
      </c>
      <c r="J557">
        <v>33.58</v>
      </c>
      <c r="K557">
        <v>13.93</v>
      </c>
      <c r="L557">
        <v>5.97</v>
      </c>
      <c r="M557">
        <v>4.78</v>
      </c>
      <c r="N557">
        <v>58.26</v>
      </c>
      <c r="O557" t="s">
        <v>291</v>
      </c>
      <c r="P557" t="s">
        <v>475</v>
      </c>
      <c r="Q557" t="s">
        <v>440</v>
      </c>
      <c r="R557" t="s">
        <v>16</v>
      </c>
      <c r="S557">
        <f>E557 - N557</f>
        <v>187.81</v>
      </c>
      <c r="T557" s="1">
        <f>S557/E557</f>
        <v>0.76323810297882722</v>
      </c>
      <c r="U557" t="str">
        <f>TEXT((A557),"YYYY")</f>
        <v>2024</v>
      </c>
    </row>
    <row r="558" spans="1:21" x14ac:dyDescent="0.3">
      <c r="A558" s="3">
        <v>45483</v>
      </c>
      <c r="B558" t="s">
        <v>136</v>
      </c>
      <c r="C558" t="s">
        <v>335</v>
      </c>
      <c r="D558">
        <v>39</v>
      </c>
      <c r="E558">
        <v>138.88999999999999</v>
      </c>
      <c r="F558">
        <v>5416.71</v>
      </c>
      <c r="G558" t="s">
        <v>87</v>
      </c>
      <c r="H558" t="s">
        <v>15</v>
      </c>
      <c r="I558" t="s">
        <v>136</v>
      </c>
      <c r="J558">
        <v>81.48</v>
      </c>
      <c r="K558">
        <v>6.45</v>
      </c>
      <c r="L558">
        <v>7.34</v>
      </c>
      <c r="M558">
        <v>0.87</v>
      </c>
      <c r="N558">
        <v>96.14</v>
      </c>
      <c r="O558" t="s">
        <v>335</v>
      </c>
      <c r="P558" t="s">
        <v>476</v>
      </c>
      <c r="Q558" t="s">
        <v>443</v>
      </c>
      <c r="R558" t="s">
        <v>87</v>
      </c>
      <c r="S558">
        <f>E558 - N558</f>
        <v>42.749999999999986</v>
      </c>
      <c r="T558" s="1">
        <f>S558/E558</f>
        <v>0.30779753761969897</v>
      </c>
      <c r="U558" t="str">
        <f>TEXT((A558),"YYYY")</f>
        <v>2024</v>
      </c>
    </row>
    <row r="559" spans="1:21" x14ac:dyDescent="0.3">
      <c r="A559" s="3">
        <v>45484</v>
      </c>
      <c r="B559" t="s">
        <v>310</v>
      </c>
      <c r="C559" t="s">
        <v>118</v>
      </c>
      <c r="D559">
        <v>28</v>
      </c>
      <c r="E559">
        <v>130.53</v>
      </c>
      <c r="F559">
        <v>3654.84</v>
      </c>
      <c r="G559" t="s">
        <v>81</v>
      </c>
      <c r="H559" t="s">
        <v>164</v>
      </c>
      <c r="I559" t="s">
        <v>310</v>
      </c>
      <c r="J559">
        <v>189.3</v>
      </c>
      <c r="K559">
        <v>3.14</v>
      </c>
      <c r="L559">
        <v>4.0199999999999996</v>
      </c>
      <c r="M559">
        <v>2.46</v>
      </c>
      <c r="N559">
        <v>198.92</v>
      </c>
      <c r="O559" t="s">
        <v>118</v>
      </c>
      <c r="P559" t="s">
        <v>444</v>
      </c>
      <c r="Q559" t="s">
        <v>443</v>
      </c>
      <c r="R559" t="s">
        <v>81</v>
      </c>
      <c r="S559">
        <f>E559 - N559</f>
        <v>-68.389999999999986</v>
      </c>
      <c r="T559" s="1">
        <f>S559/E559</f>
        <v>-0.52394085650808231</v>
      </c>
      <c r="U559" t="str">
        <f>TEXT((A559),"YYYY")</f>
        <v>2024</v>
      </c>
    </row>
    <row r="560" spans="1:21" x14ac:dyDescent="0.3">
      <c r="A560" s="3">
        <v>45485</v>
      </c>
      <c r="B560" t="s">
        <v>209</v>
      </c>
      <c r="C560" t="s">
        <v>126</v>
      </c>
      <c r="D560">
        <v>39</v>
      </c>
      <c r="E560">
        <v>263.97000000000003</v>
      </c>
      <c r="F560">
        <v>10294.83</v>
      </c>
      <c r="G560" t="s">
        <v>31</v>
      </c>
      <c r="H560" t="s">
        <v>36</v>
      </c>
      <c r="I560" t="s">
        <v>209</v>
      </c>
      <c r="J560">
        <v>129.46</v>
      </c>
      <c r="K560">
        <v>4.66</v>
      </c>
      <c r="L560">
        <v>4.93</v>
      </c>
      <c r="M560">
        <v>0.01</v>
      </c>
      <c r="N560">
        <v>139.06</v>
      </c>
      <c r="O560" t="s">
        <v>126</v>
      </c>
      <c r="P560" t="s">
        <v>467</v>
      </c>
      <c r="Q560" t="s">
        <v>440</v>
      </c>
      <c r="R560" t="s">
        <v>31</v>
      </c>
      <c r="S560">
        <f>E560 - N560</f>
        <v>124.91000000000003</v>
      </c>
      <c r="T560" s="1">
        <f>S560/E560</f>
        <v>0.47319771186119641</v>
      </c>
      <c r="U560" t="str">
        <f>TEXT((A560),"YYYY")</f>
        <v>2024</v>
      </c>
    </row>
    <row r="561" spans="1:21" x14ac:dyDescent="0.3">
      <c r="A561" s="3">
        <v>45486</v>
      </c>
      <c r="B561" t="s">
        <v>66</v>
      </c>
      <c r="C561" t="s">
        <v>142</v>
      </c>
      <c r="D561">
        <v>43</v>
      </c>
      <c r="E561">
        <v>232.99</v>
      </c>
      <c r="F561">
        <v>10018.57</v>
      </c>
      <c r="G561" t="s">
        <v>31</v>
      </c>
      <c r="H561" t="s">
        <v>67</v>
      </c>
      <c r="I561" t="s">
        <v>66</v>
      </c>
      <c r="J561">
        <v>134.6</v>
      </c>
      <c r="K561">
        <v>11.28</v>
      </c>
      <c r="L561">
        <v>9.24</v>
      </c>
      <c r="M561">
        <v>2.78</v>
      </c>
      <c r="N561">
        <v>157.9</v>
      </c>
      <c r="O561" t="s">
        <v>142</v>
      </c>
      <c r="P561" t="s">
        <v>470</v>
      </c>
      <c r="Q561" t="s">
        <v>440</v>
      </c>
      <c r="R561" t="s">
        <v>31</v>
      </c>
      <c r="S561">
        <f>E561 - N561</f>
        <v>75.09</v>
      </c>
      <c r="T561" s="1">
        <f>S561/E561</f>
        <v>0.32228851023649085</v>
      </c>
      <c r="U561" t="str">
        <f>TEXT((A561),"YYYY")</f>
        <v>2024</v>
      </c>
    </row>
    <row r="562" spans="1:21" x14ac:dyDescent="0.3">
      <c r="A562" s="3">
        <v>45487</v>
      </c>
      <c r="B562" t="s">
        <v>294</v>
      </c>
      <c r="C562" t="s">
        <v>27</v>
      </c>
      <c r="D562">
        <v>32</v>
      </c>
      <c r="E562">
        <v>52.69</v>
      </c>
      <c r="F562">
        <v>1686.08</v>
      </c>
      <c r="G562" t="s">
        <v>26</v>
      </c>
      <c r="H562" t="s">
        <v>120</v>
      </c>
      <c r="I562" t="s">
        <v>294</v>
      </c>
      <c r="J562">
        <v>82.53</v>
      </c>
      <c r="K562">
        <v>9.7899999999999991</v>
      </c>
      <c r="L562">
        <v>4.0999999999999996</v>
      </c>
      <c r="M562">
        <v>0.9</v>
      </c>
      <c r="N562">
        <v>97.32</v>
      </c>
      <c r="O562" t="s">
        <v>27</v>
      </c>
      <c r="P562" t="s">
        <v>447</v>
      </c>
      <c r="Q562" t="s">
        <v>443</v>
      </c>
      <c r="R562" t="s">
        <v>26</v>
      </c>
      <c r="S562">
        <f>E562 - N562</f>
        <v>-44.629999999999995</v>
      </c>
      <c r="T562" s="1">
        <f>S562/E562</f>
        <v>-0.84702979692541269</v>
      </c>
      <c r="U562" t="str">
        <f>TEXT((A562),"YYYY")</f>
        <v>2024</v>
      </c>
    </row>
    <row r="563" spans="1:21" x14ac:dyDescent="0.3">
      <c r="A563" s="3">
        <v>45488</v>
      </c>
      <c r="B563" t="s">
        <v>326</v>
      </c>
      <c r="C563" t="s">
        <v>244</v>
      </c>
      <c r="D563">
        <v>13</v>
      </c>
      <c r="E563">
        <v>340.52</v>
      </c>
      <c r="F563">
        <v>4426.76</v>
      </c>
      <c r="G563" t="s">
        <v>26</v>
      </c>
      <c r="H563" t="s">
        <v>5</v>
      </c>
      <c r="I563" t="s">
        <v>326</v>
      </c>
      <c r="J563">
        <v>82.57</v>
      </c>
      <c r="K563">
        <v>12.03</v>
      </c>
      <c r="L563">
        <v>9.6199999999999992</v>
      </c>
      <c r="M563">
        <v>0.33</v>
      </c>
      <c r="N563">
        <v>104.55</v>
      </c>
      <c r="O563" t="s">
        <v>244</v>
      </c>
      <c r="P563" t="s">
        <v>464</v>
      </c>
      <c r="Q563" t="s">
        <v>443</v>
      </c>
      <c r="R563" t="s">
        <v>26</v>
      </c>
      <c r="S563">
        <f>E563 - N563</f>
        <v>235.96999999999997</v>
      </c>
      <c r="T563" s="1">
        <f>S563/E563</f>
        <v>0.69296957594267583</v>
      </c>
      <c r="U563" t="str">
        <f>TEXT((A563),"YYYY")</f>
        <v>2024</v>
      </c>
    </row>
    <row r="564" spans="1:21" x14ac:dyDescent="0.3">
      <c r="A564" s="3">
        <v>45489</v>
      </c>
      <c r="B564" t="s">
        <v>351</v>
      </c>
      <c r="C564" t="s">
        <v>191</v>
      </c>
      <c r="D564">
        <v>15</v>
      </c>
      <c r="E564">
        <v>296.44</v>
      </c>
      <c r="F564">
        <v>4446.6000000000004</v>
      </c>
      <c r="G564" t="s">
        <v>26</v>
      </c>
      <c r="H564" t="s">
        <v>78</v>
      </c>
      <c r="I564" t="s">
        <v>351</v>
      </c>
      <c r="J564">
        <v>192.57</v>
      </c>
      <c r="K564">
        <v>12.9</v>
      </c>
      <c r="L564">
        <v>7.49</v>
      </c>
      <c r="M564">
        <v>3.72</v>
      </c>
      <c r="N564">
        <v>216.68</v>
      </c>
      <c r="O564" t="s">
        <v>191</v>
      </c>
      <c r="P564" t="s">
        <v>460</v>
      </c>
      <c r="Q564" t="s">
        <v>443</v>
      </c>
      <c r="R564" t="s">
        <v>26</v>
      </c>
      <c r="S564">
        <f>E564 - N564</f>
        <v>79.759999999999991</v>
      </c>
      <c r="T564" s="1">
        <f>S564/E564</f>
        <v>0.26905950613952229</v>
      </c>
      <c r="U564" t="str">
        <f>TEXT((A564),"YYYY")</f>
        <v>2024</v>
      </c>
    </row>
    <row r="565" spans="1:21" x14ac:dyDescent="0.3">
      <c r="A565" s="3">
        <v>45490</v>
      </c>
      <c r="B565" t="s">
        <v>50</v>
      </c>
      <c r="C565" t="s">
        <v>162</v>
      </c>
      <c r="D565">
        <v>18</v>
      </c>
      <c r="E565">
        <v>281.64</v>
      </c>
      <c r="F565">
        <v>5069.5200000000004</v>
      </c>
      <c r="G565" t="s">
        <v>6</v>
      </c>
      <c r="H565" t="s">
        <v>51</v>
      </c>
      <c r="I565" t="s">
        <v>50</v>
      </c>
      <c r="J565">
        <v>94.1</v>
      </c>
      <c r="K565">
        <v>5.33</v>
      </c>
      <c r="L565">
        <v>1.93</v>
      </c>
      <c r="M565">
        <v>0.37</v>
      </c>
      <c r="N565">
        <v>101.73</v>
      </c>
      <c r="O565" t="s">
        <v>162</v>
      </c>
      <c r="P565" t="s">
        <v>452</v>
      </c>
      <c r="Q565" t="s">
        <v>443</v>
      </c>
      <c r="R565" t="s">
        <v>6</v>
      </c>
      <c r="S565">
        <f>E565 - N565</f>
        <v>179.90999999999997</v>
      </c>
      <c r="T565" s="1">
        <f>S565/E565</f>
        <v>0.63879420536855547</v>
      </c>
      <c r="U565" t="str">
        <f>TEXT((A565),"YYYY")</f>
        <v>2024</v>
      </c>
    </row>
    <row r="566" spans="1:21" x14ac:dyDescent="0.3">
      <c r="A566" s="3">
        <v>45491</v>
      </c>
      <c r="B566" t="s">
        <v>307</v>
      </c>
      <c r="C566" t="s">
        <v>235</v>
      </c>
      <c r="D566">
        <v>39</v>
      </c>
      <c r="E566">
        <v>74.069999999999993</v>
      </c>
      <c r="F566">
        <v>2888.73</v>
      </c>
      <c r="G566" t="s">
        <v>130</v>
      </c>
      <c r="H566" t="s">
        <v>15</v>
      </c>
      <c r="I566" t="s">
        <v>307</v>
      </c>
      <c r="J566">
        <v>115.11</v>
      </c>
      <c r="K566">
        <v>13.06</v>
      </c>
      <c r="L566">
        <v>4.01</v>
      </c>
      <c r="M566">
        <v>2.34</v>
      </c>
      <c r="N566">
        <v>134.52000000000001</v>
      </c>
      <c r="O566" t="s">
        <v>235</v>
      </c>
      <c r="P566" t="s">
        <v>469</v>
      </c>
      <c r="Q566" t="s">
        <v>448</v>
      </c>
      <c r="R566" t="s">
        <v>130</v>
      </c>
      <c r="S566">
        <f>E566 - N566</f>
        <v>-60.450000000000017</v>
      </c>
      <c r="T566" s="1">
        <f>S566/E566</f>
        <v>-0.816119886593763</v>
      </c>
      <c r="U566" t="str">
        <f>TEXT((A566),"YYYY")</f>
        <v>2024</v>
      </c>
    </row>
    <row r="567" spans="1:21" x14ac:dyDescent="0.3">
      <c r="A567" s="3">
        <v>45492</v>
      </c>
      <c r="B567" t="s">
        <v>168</v>
      </c>
      <c r="C567" t="s">
        <v>339</v>
      </c>
      <c r="D567">
        <v>6</v>
      </c>
      <c r="E567">
        <v>176.72</v>
      </c>
      <c r="F567">
        <v>1060.32</v>
      </c>
      <c r="G567" t="s">
        <v>2</v>
      </c>
      <c r="H567" t="s">
        <v>164</v>
      </c>
      <c r="I567" t="s">
        <v>168</v>
      </c>
      <c r="J567">
        <v>44.09</v>
      </c>
      <c r="K567">
        <v>12.76</v>
      </c>
      <c r="L567">
        <v>7.68</v>
      </c>
      <c r="M567">
        <v>1.41</v>
      </c>
      <c r="N567">
        <v>65.94</v>
      </c>
      <c r="O567" t="s">
        <v>339</v>
      </c>
      <c r="P567" t="s">
        <v>447</v>
      </c>
      <c r="Q567" t="s">
        <v>443</v>
      </c>
      <c r="R567" t="s">
        <v>2</v>
      </c>
      <c r="S567">
        <f>E567 - N567</f>
        <v>110.78</v>
      </c>
      <c r="T567" s="1">
        <f>S567/E567</f>
        <v>0.62686736079674066</v>
      </c>
      <c r="U567" t="str">
        <f>TEXT((A567),"YYYY")</f>
        <v>2024</v>
      </c>
    </row>
    <row r="568" spans="1:21" x14ac:dyDescent="0.3">
      <c r="A568" s="3">
        <v>45493</v>
      </c>
      <c r="B568" t="s">
        <v>169</v>
      </c>
      <c r="C568" t="s">
        <v>49</v>
      </c>
      <c r="D568">
        <v>11</v>
      </c>
      <c r="E568">
        <v>377.38</v>
      </c>
      <c r="F568">
        <v>4151.18</v>
      </c>
      <c r="G568" t="s">
        <v>48</v>
      </c>
      <c r="H568" t="s">
        <v>11</v>
      </c>
      <c r="I568" t="s">
        <v>169</v>
      </c>
      <c r="J568">
        <v>31.92</v>
      </c>
      <c r="K568">
        <v>9.7799999999999994</v>
      </c>
      <c r="L568">
        <v>2.39</v>
      </c>
      <c r="M568">
        <v>2.16</v>
      </c>
      <c r="N568">
        <v>46.25</v>
      </c>
      <c r="O568" t="s">
        <v>49</v>
      </c>
      <c r="P568" t="s">
        <v>454</v>
      </c>
      <c r="Q568" t="s">
        <v>448</v>
      </c>
      <c r="R568" t="s">
        <v>48</v>
      </c>
      <c r="S568">
        <f>E568 - N568</f>
        <v>331.13</v>
      </c>
      <c r="T568" s="1">
        <f>S568/E568</f>
        <v>0.8774444856643171</v>
      </c>
      <c r="U568" t="str">
        <f>TEXT((A568),"YYYY")</f>
        <v>2024</v>
      </c>
    </row>
    <row r="569" spans="1:21" x14ac:dyDescent="0.3">
      <c r="A569" s="3">
        <v>45494</v>
      </c>
      <c r="B569" t="s">
        <v>129</v>
      </c>
      <c r="C569" t="s">
        <v>224</v>
      </c>
      <c r="D569">
        <v>32</v>
      </c>
      <c r="E569">
        <v>351.91</v>
      </c>
      <c r="F569">
        <v>11261.12</v>
      </c>
      <c r="G569" t="s">
        <v>56</v>
      </c>
      <c r="H569" t="s">
        <v>1</v>
      </c>
      <c r="I569" t="s">
        <v>129</v>
      </c>
      <c r="J569">
        <v>63.4</v>
      </c>
      <c r="K569">
        <v>7.88</v>
      </c>
      <c r="L569">
        <v>5.77</v>
      </c>
      <c r="M569">
        <v>4.41</v>
      </c>
      <c r="N569">
        <v>81.459999999999994</v>
      </c>
      <c r="O569" t="s">
        <v>224</v>
      </c>
      <c r="P569" t="s">
        <v>446</v>
      </c>
      <c r="Q569" t="s">
        <v>443</v>
      </c>
      <c r="R569" t="s">
        <v>56</v>
      </c>
      <c r="S569">
        <f>E569 - N569</f>
        <v>270.45000000000005</v>
      </c>
      <c r="T569" s="1">
        <f>S569/E569</f>
        <v>0.76852036031939996</v>
      </c>
      <c r="U569" t="str">
        <f>TEXT((A569),"YYYY")</f>
        <v>2024</v>
      </c>
    </row>
    <row r="570" spans="1:21" x14ac:dyDescent="0.3">
      <c r="A570" s="3">
        <v>45495</v>
      </c>
      <c r="B570" t="s">
        <v>195</v>
      </c>
      <c r="C570" t="s">
        <v>305</v>
      </c>
      <c r="D570">
        <v>40</v>
      </c>
      <c r="E570">
        <v>149.94</v>
      </c>
      <c r="F570">
        <v>5997.6</v>
      </c>
      <c r="G570" t="s">
        <v>2</v>
      </c>
      <c r="H570" t="s">
        <v>39</v>
      </c>
      <c r="I570" t="s">
        <v>195</v>
      </c>
      <c r="J570">
        <v>36.380000000000003</v>
      </c>
      <c r="K570">
        <v>11.81</v>
      </c>
      <c r="L570">
        <v>6.49</v>
      </c>
      <c r="M570">
        <v>1.29</v>
      </c>
      <c r="N570">
        <v>55.97</v>
      </c>
      <c r="O570" t="s">
        <v>305</v>
      </c>
      <c r="P570" t="s">
        <v>447</v>
      </c>
      <c r="Q570" t="s">
        <v>440</v>
      </c>
      <c r="R570" t="s">
        <v>2</v>
      </c>
      <c r="S570">
        <f>E570 - N570</f>
        <v>93.97</v>
      </c>
      <c r="T570" s="1">
        <f>S570/E570</f>
        <v>0.62671735360810987</v>
      </c>
      <c r="U570" t="str">
        <f>TEXT((A570),"YYYY")</f>
        <v>2024</v>
      </c>
    </row>
    <row r="571" spans="1:21" x14ac:dyDescent="0.3">
      <c r="A571" s="3">
        <v>45496</v>
      </c>
      <c r="B571" t="s">
        <v>122</v>
      </c>
      <c r="C571" t="s">
        <v>127</v>
      </c>
      <c r="D571">
        <v>20</v>
      </c>
      <c r="E571">
        <v>104.97</v>
      </c>
      <c r="F571">
        <v>2099.4</v>
      </c>
      <c r="G571" t="s">
        <v>56</v>
      </c>
      <c r="H571" t="s">
        <v>1</v>
      </c>
      <c r="I571" t="s">
        <v>122</v>
      </c>
      <c r="J571">
        <v>150.75</v>
      </c>
      <c r="K571">
        <v>3.34</v>
      </c>
      <c r="L571">
        <v>9.5399999999999991</v>
      </c>
      <c r="M571">
        <v>0.97</v>
      </c>
      <c r="N571">
        <v>164.6</v>
      </c>
      <c r="O571" t="s">
        <v>127</v>
      </c>
      <c r="P571" t="s">
        <v>449</v>
      </c>
      <c r="Q571" t="s">
        <v>443</v>
      </c>
      <c r="R571" t="s">
        <v>56</v>
      </c>
      <c r="S571">
        <f>E571 - N571</f>
        <v>-59.629999999999995</v>
      </c>
      <c r="T571" s="1">
        <f>S571/E571</f>
        <v>-0.56806706678098495</v>
      </c>
      <c r="U571" t="str">
        <f>TEXT((A571),"YYYY")</f>
        <v>2024</v>
      </c>
    </row>
    <row r="572" spans="1:21" x14ac:dyDescent="0.3">
      <c r="A572" s="3">
        <v>45497</v>
      </c>
      <c r="B572" t="s">
        <v>238</v>
      </c>
      <c r="C572" t="s">
        <v>167</v>
      </c>
      <c r="D572">
        <v>33</v>
      </c>
      <c r="E572">
        <v>207.18</v>
      </c>
      <c r="F572">
        <v>6836.94</v>
      </c>
      <c r="G572" t="s">
        <v>12</v>
      </c>
      <c r="H572" t="s">
        <v>120</v>
      </c>
      <c r="I572" t="s">
        <v>238</v>
      </c>
      <c r="J572">
        <v>177.38</v>
      </c>
      <c r="K572">
        <v>11.44</v>
      </c>
      <c r="L572">
        <v>3.83</v>
      </c>
      <c r="M572">
        <v>4.26</v>
      </c>
      <c r="N572">
        <v>196.91</v>
      </c>
      <c r="O572" t="s">
        <v>167</v>
      </c>
      <c r="P572" t="s">
        <v>449</v>
      </c>
      <c r="Q572" t="s">
        <v>443</v>
      </c>
      <c r="R572" t="s">
        <v>12</v>
      </c>
      <c r="S572">
        <f>E572 - N572</f>
        <v>10.27000000000001</v>
      </c>
      <c r="T572" s="1">
        <f>S572/E572</f>
        <v>4.9570421855391497E-2</v>
      </c>
      <c r="U572" t="str">
        <f>TEXT((A572),"YYYY")</f>
        <v>2024</v>
      </c>
    </row>
    <row r="573" spans="1:21" x14ac:dyDescent="0.3">
      <c r="A573" s="3">
        <v>45498</v>
      </c>
      <c r="B573" t="s">
        <v>390</v>
      </c>
      <c r="C573" t="s">
        <v>183</v>
      </c>
      <c r="D573">
        <v>40</v>
      </c>
      <c r="E573">
        <v>174.54</v>
      </c>
      <c r="F573">
        <v>6981.6</v>
      </c>
      <c r="G573" t="s">
        <v>2</v>
      </c>
      <c r="H573" t="s">
        <v>193</v>
      </c>
      <c r="I573" t="s">
        <v>390</v>
      </c>
      <c r="J573">
        <v>65.66</v>
      </c>
      <c r="K573">
        <v>6.92</v>
      </c>
      <c r="L573">
        <v>6.62</v>
      </c>
      <c r="M573">
        <v>0.26</v>
      </c>
      <c r="N573">
        <v>79.459999999999994</v>
      </c>
      <c r="O573" t="s">
        <v>183</v>
      </c>
      <c r="P573" t="s">
        <v>466</v>
      </c>
      <c r="Q573" t="s">
        <v>448</v>
      </c>
      <c r="R573" t="s">
        <v>2</v>
      </c>
      <c r="S573">
        <f>E573 - N573</f>
        <v>95.08</v>
      </c>
      <c r="T573" s="1">
        <f>S573/E573</f>
        <v>0.54474618998510371</v>
      </c>
      <c r="U573" t="str">
        <f>TEXT((A573),"YYYY")</f>
        <v>2024</v>
      </c>
    </row>
    <row r="574" spans="1:21" x14ac:dyDescent="0.3">
      <c r="A574" s="3">
        <v>45499</v>
      </c>
      <c r="B574" t="s">
        <v>389</v>
      </c>
      <c r="C574" t="s">
        <v>32</v>
      </c>
      <c r="D574">
        <v>8</v>
      </c>
      <c r="E574">
        <v>288.77999999999997</v>
      </c>
      <c r="F574">
        <v>2310.2399999999998</v>
      </c>
      <c r="G574" t="s">
        <v>31</v>
      </c>
      <c r="H574" t="s">
        <v>75</v>
      </c>
      <c r="I574" t="s">
        <v>389</v>
      </c>
      <c r="J574">
        <v>182.57</v>
      </c>
      <c r="K574">
        <v>11.19</v>
      </c>
      <c r="L574">
        <v>7.94</v>
      </c>
      <c r="M574">
        <v>4.0999999999999996</v>
      </c>
      <c r="N574">
        <v>205.8</v>
      </c>
      <c r="O574" t="s">
        <v>32</v>
      </c>
      <c r="P574" t="s">
        <v>445</v>
      </c>
      <c r="Q574" t="s">
        <v>440</v>
      </c>
      <c r="R574" t="s">
        <v>31</v>
      </c>
      <c r="S574">
        <f>E574 - N574</f>
        <v>82.979999999999961</v>
      </c>
      <c r="T574" s="1">
        <f>S574/E574</f>
        <v>0.28734676916683971</v>
      </c>
      <c r="U574" t="str">
        <f>TEXT((A574),"YYYY")</f>
        <v>2024</v>
      </c>
    </row>
    <row r="575" spans="1:21" x14ac:dyDescent="0.3">
      <c r="A575" s="3">
        <v>45500</v>
      </c>
      <c r="B575" t="s">
        <v>340</v>
      </c>
      <c r="C575" t="s">
        <v>268</v>
      </c>
      <c r="D575">
        <v>35</v>
      </c>
      <c r="E575">
        <v>388.25</v>
      </c>
      <c r="F575">
        <v>13588.75</v>
      </c>
      <c r="G575" t="s">
        <v>16</v>
      </c>
      <c r="H575" t="s">
        <v>34</v>
      </c>
      <c r="I575" t="s">
        <v>340</v>
      </c>
      <c r="J575">
        <v>131.75</v>
      </c>
      <c r="K575">
        <v>11.31</v>
      </c>
      <c r="L575">
        <v>5.27</v>
      </c>
      <c r="M575">
        <v>1.96</v>
      </c>
      <c r="N575">
        <v>150.29</v>
      </c>
      <c r="O575" t="s">
        <v>268</v>
      </c>
      <c r="P575" t="s">
        <v>464</v>
      </c>
      <c r="Q575" t="s">
        <v>440</v>
      </c>
      <c r="R575" t="s">
        <v>16</v>
      </c>
      <c r="S575">
        <f>E575 - N575</f>
        <v>237.96</v>
      </c>
      <c r="T575" s="1">
        <f>S575/E575</f>
        <v>0.6129040566645203</v>
      </c>
      <c r="U575" t="str">
        <f>TEXT((A575),"YYYY")</f>
        <v>2024</v>
      </c>
    </row>
    <row r="576" spans="1:21" x14ac:dyDescent="0.3">
      <c r="A576" s="3">
        <v>45501</v>
      </c>
      <c r="B576" t="s">
        <v>103</v>
      </c>
      <c r="C576" t="s">
        <v>227</v>
      </c>
      <c r="D576">
        <v>5</v>
      </c>
      <c r="E576">
        <v>177.05</v>
      </c>
      <c r="F576">
        <v>885.25</v>
      </c>
      <c r="G576" t="s">
        <v>8</v>
      </c>
      <c r="H576" t="s">
        <v>5</v>
      </c>
      <c r="I576" t="s">
        <v>103</v>
      </c>
      <c r="J576">
        <v>176.29</v>
      </c>
      <c r="K576">
        <v>6.93</v>
      </c>
      <c r="L576">
        <v>5.26</v>
      </c>
      <c r="M576">
        <v>1.1499999999999999</v>
      </c>
      <c r="N576">
        <v>189.63</v>
      </c>
      <c r="O576" t="s">
        <v>227</v>
      </c>
      <c r="P576" t="s">
        <v>447</v>
      </c>
      <c r="Q576" t="s">
        <v>440</v>
      </c>
      <c r="R576" t="s">
        <v>8</v>
      </c>
      <c r="S576">
        <f>E576 - N576</f>
        <v>-12.579999999999984</v>
      </c>
      <c r="T576" s="1">
        <f>S576/E576</f>
        <v>-7.1053374752894569E-2</v>
      </c>
      <c r="U576" t="str">
        <f>TEXT((A576),"YYYY")</f>
        <v>2024</v>
      </c>
    </row>
    <row r="577" spans="1:21" x14ac:dyDescent="0.3">
      <c r="A577" s="3">
        <v>45502</v>
      </c>
      <c r="B577" t="s">
        <v>119</v>
      </c>
      <c r="C577" t="s">
        <v>278</v>
      </c>
      <c r="D577">
        <v>35</v>
      </c>
      <c r="E577">
        <v>71.78</v>
      </c>
      <c r="F577">
        <v>2512.3000000000002</v>
      </c>
      <c r="G577" t="s">
        <v>6</v>
      </c>
      <c r="H577" t="s">
        <v>120</v>
      </c>
      <c r="I577" t="s">
        <v>119</v>
      </c>
      <c r="J577">
        <v>158.41</v>
      </c>
      <c r="K577">
        <v>2.16</v>
      </c>
      <c r="L577">
        <v>9.6</v>
      </c>
      <c r="M577">
        <v>0.09</v>
      </c>
      <c r="N577">
        <v>170.26</v>
      </c>
      <c r="O577" t="s">
        <v>278</v>
      </c>
      <c r="P577" t="s">
        <v>459</v>
      </c>
      <c r="Q577" t="s">
        <v>443</v>
      </c>
      <c r="R577" t="s">
        <v>6</v>
      </c>
      <c r="S577">
        <f>E577 - N577</f>
        <v>-98.47999999999999</v>
      </c>
      <c r="T577" s="1">
        <f>S577/E577</f>
        <v>-1.3719699080523822</v>
      </c>
      <c r="U577" t="str">
        <f>TEXT((A577),"YYYY")</f>
        <v>2024</v>
      </c>
    </row>
    <row r="578" spans="1:21" x14ac:dyDescent="0.3">
      <c r="A578" s="3">
        <v>45503</v>
      </c>
      <c r="B578" t="s">
        <v>165</v>
      </c>
      <c r="C578" t="s">
        <v>132</v>
      </c>
      <c r="D578">
        <v>47</v>
      </c>
      <c r="E578">
        <v>364.16</v>
      </c>
      <c r="F578">
        <v>17115.52</v>
      </c>
      <c r="G578" t="s">
        <v>31</v>
      </c>
      <c r="H578" t="s">
        <v>55</v>
      </c>
      <c r="I578" t="s">
        <v>165</v>
      </c>
      <c r="J578">
        <v>194.36</v>
      </c>
      <c r="K578">
        <v>3.73</v>
      </c>
      <c r="L578">
        <v>6.28</v>
      </c>
      <c r="M578">
        <v>3.22</v>
      </c>
      <c r="N578">
        <v>207.59</v>
      </c>
      <c r="O578" t="s">
        <v>132</v>
      </c>
      <c r="P578" t="s">
        <v>460</v>
      </c>
      <c r="Q578" t="s">
        <v>448</v>
      </c>
      <c r="R578" t="s">
        <v>31</v>
      </c>
      <c r="S578">
        <f>E578 - N578</f>
        <v>156.57000000000002</v>
      </c>
      <c r="T578" s="1">
        <f>S578/E578</f>
        <v>0.42994837434094907</v>
      </c>
      <c r="U578" t="str">
        <f>TEXT((A578),"YYYY")</f>
        <v>2024</v>
      </c>
    </row>
    <row r="579" spans="1:21" x14ac:dyDescent="0.3">
      <c r="A579" s="3">
        <v>45504</v>
      </c>
      <c r="B579" t="s">
        <v>277</v>
      </c>
      <c r="C579" t="s">
        <v>291</v>
      </c>
      <c r="D579">
        <v>14</v>
      </c>
      <c r="E579">
        <v>63.28</v>
      </c>
      <c r="F579">
        <v>885.92</v>
      </c>
      <c r="G579" t="s">
        <v>16</v>
      </c>
      <c r="H579" t="s">
        <v>80</v>
      </c>
      <c r="I579" t="s">
        <v>277</v>
      </c>
      <c r="J579">
        <v>106.41</v>
      </c>
      <c r="K579">
        <v>8.44</v>
      </c>
      <c r="L579">
        <v>4.8</v>
      </c>
      <c r="M579">
        <v>4.41</v>
      </c>
      <c r="N579">
        <v>124.06</v>
      </c>
      <c r="O579" t="s">
        <v>291</v>
      </c>
      <c r="P579" t="s">
        <v>475</v>
      </c>
      <c r="Q579" t="s">
        <v>440</v>
      </c>
      <c r="R579" t="s">
        <v>16</v>
      </c>
      <c r="S579">
        <f>E579 - N579</f>
        <v>-60.78</v>
      </c>
      <c r="T579" s="1">
        <f>S579/E579</f>
        <v>-0.9604930467762326</v>
      </c>
      <c r="U579" t="str">
        <f>TEXT((A579),"YYYY")</f>
        <v>2024</v>
      </c>
    </row>
    <row r="580" spans="1:21" x14ac:dyDescent="0.3">
      <c r="A580" s="3">
        <v>45505</v>
      </c>
      <c r="B580" t="s">
        <v>14</v>
      </c>
      <c r="C580" t="s">
        <v>94</v>
      </c>
      <c r="D580">
        <v>21</v>
      </c>
      <c r="E580">
        <v>383.47</v>
      </c>
      <c r="F580">
        <v>8052.87</v>
      </c>
      <c r="G580" t="s">
        <v>31</v>
      </c>
      <c r="H580" t="s">
        <v>15</v>
      </c>
      <c r="I580" t="s">
        <v>14</v>
      </c>
      <c r="J580">
        <v>67.87</v>
      </c>
      <c r="K580">
        <v>3.13</v>
      </c>
      <c r="L580">
        <v>3.92</v>
      </c>
      <c r="M580">
        <v>0.18</v>
      </c>
      <c r="N580">
        <v>75.099999999999994</v>
      </c>
      <c r="O580" t="s">
        <v>94</v>
      </c>
      <c r="P580" t="s">
        <v>462</v>
      </c>
      <c r="Q580" t="s">
        <v>440</v>
      </c>
      <c r="R580" t="s">
        <v>31</v>
      </c>
      <c r="S580">
        <f>E580 - N580</f>
        <v>308.37</v>
      </c>
      <c r="T580" s="1">
        <f>S580/E580</f>
        <v>0.80415677888752701</v>
      </c>
      <c r="U580" t="str">
        <f>TEXT((A580),"YYYY")</f>
        <v>2024</v>
      </c>
    </row>
    <row r="581" spans="1:21" x14ac:dyDescent="0.3">
      <c r="A581" s="3">
        <v>45506</v>
      </c>
      <c r="B581" t="s">
        <v>10</v>
      </c>
      <c r="C581" t="s">
        <v>211</v>
      </c>
      <c r="D581">
        <v>47</v>
      </c>
      <c r="E581">
        <v>282.60000000000002</v>
      </c>
      <c r="F581">
        <v>13282.2</v>
      </c>
      <c r="G581" t="s">
        <v>87</v>
      </c>
      <c r="H581" t="s">
        <v>11</v>
      </c>
      <c r="I581" t="s">
        <v>10</v>
      </c>
      <c r="J581">
        <v>61.29</v>
      </c>
      <c r="K581">
        <v>11.98</v>
      </c>
      <c r="L581">
        <v>4.66</v>
      </c>
      <c r="M581">
        <v>1.92</v>
      </c>
      <c r="N581">
        <v>79.849999999999994</v>
      </c>
      <c r="O581" t="s">
        <v>211</v>
      </c>
      <c r="P581" t="s">
        <v>477</v>
      </c>
      <c r="Q581" t="s">
        <v>443</v>
      </c>
      <c r="R581" t="s">
        <v>87</v>
      </c>
      <c r="S581">
        <f>E581 - N581</f>
        <v>202.75000000000003</v>
      </c>
      <c r="T581" s="1">
        <f>S581/E581</f>
        <v>0.717445152158528</v>
      </c>
      <c r="U581" t="str">
        <f>TEXT((A581),"YYYY")</f>
        <v>2024</v>
      </c>
    </row>
    <row r="582" spans="1:21" x14ac:dyDescent="0.3">
      <c r="A582" s="3">
        <v>45507</v>
      </c>
      <c r="B582" t="s">
        <v>145</v>
      </c>
      <c r="C582" t="s">
        <v>290</v>
      </c>
      <c r="D582">
        <v>24</v>
      </c>
      <c r="E582">
        <v>379.59</v>
      </c>
      <c r="F582">
        <v>9110.16</v>
      </c>
      <c r="G582" t="s">
        <v>61</v>
      </c>
      <c r="H582" t="s">
        <v>11</v>
      </c>
      <c r="I582" t="s">
        <v>145</v>
      </c>
      <c r="J582">
        <v>118.77</v>
      </c>
      <c r="K582">
        <v>2.9</v>
      </c>
      <c r="L582">
        <v>6.75</v>
      </c>
      <c r="M582">
        <v>1.86</v>
      </c>
      <c r="N582">
        <v>130.28</v>
      </c>
      <c r="O582" t="s">
        <v>290</v>
      </c>
      <c r="P582" t="s">
        <v>463</v>
      </c>
      <c r="Q582" t="s">
        <v>440</v>
      </c>
      <c r="R582" t="s">
        <v>61</v>
      </c>
      <c r="S582">
        <f>E582 - N582</f>
        <v>249.30999999999997</v>
      </c>
      <c r="T582" s="1">
        <f>S582/E582</f>
        <v>0.65678758660660186</v>
      </c>
      <c r="U582" t="str">
        <f>TEXT((A582),"YYYY")</f>
        <v>2024</v>
      </c>
    </row>
    <row r="583" spans="1:21" x14ac:dyDescent="0.3">
      <c r="A583" s="3">
        <v>45508</v>
      </c>
      <c r="B583" t="s">
        <v>298</v>
      </c>
      <c r="C583" t="s">
        <v>44</v>
      </c>
      <c r="D583">
        <v>17</v>
      </c>
      <c r="E583">
        <v>119.88</v>
      </c>
      <c r="F583">
        <v>2037.96</v>
      </c>
      <c r="G583" t="s">
        <v>8</v>
      </c>
      <c r="H583" t="s">
        <v>197</v>
      </c>
      <c r="I583" t="s">
        <v>298</v>
      </c>
      <c r="J583">
        <v>183.88</v>
      </c>
      <c r="K583">
        <v>7.94</v>
      </c>
      <c r="L583">
        <v>2.2200000000000002</v>
      </c>
      <c r="M583">
        <v>2.8</v>
      </c>
      <c r="N583">
        <v>196.84</v>
      </c>
      <c r="O583" t="s">
        <v>44</v>
      </c>
      <c r="P583" t="s">
        <v>453</v>
      </c>
      <c r="Q583" t="s">
        <v>443</v>
      </c>
      <c r="R583" t="s">
        <v>8</v>
      </c>
      <c r="S583">
        <f>E583 - N583</f>
        <v>-76.960000000000008</v>
      </c>
      <c r="T583" s="1">
        <f>S583/E583</f>
        <v>-0.64197530864197538</v>
      </c>
      <c r="U583" t="str">
        <f>TEXT((A583),"YYYY")</f>
        <v>2024</v>
      </c>
    </row>
    <row r="584" spans="1:21" x14ac:dyDescent="0.3">
      <c r="A584" s="3">
        <v>45509</v>
      </c>
      <c r="B584" t="s">
        <v>186</v>
      </c>
      <c r="C584" t="s">
        <v>353</v>
      </c>
      <c r="D584">
        <v>18</v>
      </c>
      <c r="E584">
        <v>64.239999999999995</v>
      </c>
      <c r="F584">
        <v>1156.32</v>
      </c>
      <c r="G584" t="s">
        <v>105</v>
      </c>
      <c r="H584" t="s">
        <v>5</v>
      </c>
      <c r="I584" t="s">
        <v>186</v>
      </c>
      <c r="J584">
        <v>160.63</v>
      </c>
      <c r="K584">
        <v>14.82</v>
      </c>
      <c r="L584">
        <v>8.09</v>
      </c>
      <c r="M584">
        <v>3.66</v>
      </c>
      <c r="N584">
        <v>187.2</v>
      </c>
      <c r="O584" t="s">
        <v>353</v>
      </c>
      <c r="P584" t="s">
        <v>454</v>
      </c>
      <c r="Q584" t="s">
        <v>440</v>
      </c>
      <c r="R584" t="s">
        <v>105</v>
      </c>
      <c r="S584">
        <f>E584 - N584</f>
        <v>-122.96</v>
      </c>
      <c r="T584" s="1">
        <f>S584/E584</f>
        <v>-1.9140722291407224</v>
      </c>
      <c r="U584" t="str">
        <f>TEXT((A584),"YYYY")</f>
        <v>2024</v>
      </c>
    </row>
    <row r="585" spans="1:21" x14ac:dyDescent="0.3">
      <c r="A585" s="3">
        <v>45510</v>
      </c>
      <c r="B585" t="s">
        <v>283</v>
      </c>
      <c r="C585" t="s">
        <v>271</v>
      </c>
      <c r="D585">
        <v>34</v>
      </c>
      <c r="E585">
        <v>220.87</v>
      </c>
      <c r="F585">
        <v>7509.58</v>
      </c>
      <c r="G585" t="s">
        <v>56</v>
      </c>
      <c r="H585" t="s">
        <v>99</v>
      </c>
      <c r="I585" t="s">
        <v>283</v>
      </c>
      <c r="J585">
        <v>199.25</v>
      </c>
      <c r="K585">
        <v>11.4</v>
      </c>
      <c r="L585">
        <v>6.36</v>
      </c>
      <c r="M585">
        <v>4.91</v>
      </c>
      <c r="N585">
        <v>221.92</v>
      </c>
      <c r="O585" t="s">
        <v>271</v>
      </c>
      <c r="P585" t="s">
        <v>441</v>
      </c>
      <c r="Q585" t="s">
        <v>440</v>
      </c>
      <c r="R585" t="s">
        <v>56</v>
      </c>
      <c r="S585">
        <f>E585 - N585</f>
        <v>-1.0499999999999829</v>
      </c>
      <c r="T585" s="1">
        <f>S585/E585</f>
        <v>-4.7539276497486436E-3</v>
      </c>
      <c r="U585" t="str">
        <f>TEXT((A585),"YYYY")</f>
        <v>2024</v>
      </c>
    </row>
    <row r="586" spans="1:21" x14ac:dyDescent="0.3">
      <c r="A586" s="3">
        <v>45511</v>
      </c>
      <c r="B586" t="s">
        <v>83</v>
      </c>
      <c r="C586" t="s">
        <v>177</v>
      </c>
      <c r="D586">
        <v>12</v>
      </c>
      <c r="E586">
        <v>207.72</v>
      </c>
      <c r="F586">
        <v>2492.64</v>
      </c>
      <c r="G586" t="s">
        <v>48</v>
      </c>
      <c r="H586" t="s">
        <v>84</v>
      </c>
      <c r="I586" t="s">
        <v>83</v>
      </c>
      <c r="J586">
        <v>79.45</v>
      </c>
      <c r="K586">
        <v>9.6199999999999992</v>
      </c>
      <c r="L586">
        <v>4.1399999999999997</v>
      </c>
      <c r="M586">
        <v>0.35</v>
      </c>
      <c r="N586">
        <v>93.56</v>
      </c>
      <c r="O586" t="s">
        <v>177</v>
      </c>
      <c r="P586" t="s">
        <v>461</v>
      </c>
      <c r="Q586" t="s">
        <v>448</v>
      </c>
      <c r="R586" t="s">
        <v>48</v>
      </c>
      <c r="S586">
        <f>E586 - N586</f>
        <v>114.16</v>
      </c>
      <c r="T586" s="1">
        <f>S586/E586</f>
        <v>0.54958598112844215</v>
      </c>
      <c r="U586" t="str">
        <f>TEXT((A586),"YYYY")</f>
        <v>2024</v>
      </c>
    </row>
    <row r="587" spans="1:21" x14ac:dyDescent="0.3">
      <c r="A587" s="3">
        <v>45512</v>
      </c>
      <c r="B587" t="s">
        <v>282</v>
      </c>
      <c r="C587" t="s">
        <v>337</v>
      </c>
      <c r="D587">
        <v>16</v>
      </c>
      <c r="E587">
        <v>166.02</v>
      </c>
      <c r="F587">
        <v>2656.32</v>
      </c>
      <c r="G587" t="s">
        <v>26</v>
      </c>
      <c r="H587" t="s">
        <v>101</v>
      </c>
      <c r="I587" t="s">
        <v>282</v>
      </c>
      <c r="J587">
        <v>30.06</v>
      </c>
      <c r="K587">
        <v>8.91</v>
      </c>
      <c r="L587">
        <v>9.31</v>
      </c>
      <c r="M587">
        <v>3.73</v>
      </c>
      <c r="N587">
        <v>52.01</v>
      </c>
      <c r="O587" t="s">
        <v>337</v>
      </c>
      <c r="P587" t="s">
        <v>475</v>
      </c>
      <c r="Q587" t="s">
        <v>448</v>
      </c>
      <c r="R587" t="s">
        <v>26</v>
      </c>
      <c r="S587">
        <f>E587 - N587</f>
        <v>114.01000000000002</v>
      </c>
      <c r="T587" s="1">
        <f>S587/E587</f>
        <v>0.68672449102517774</v>
      </c>
      <c r="U587" t="str">
        <f>TEXT((A587),"YYYY")</f>
        <v>2024</v>
      </c>
    </row>
    <row r="588" spans="1:21" x14ac:dyDescent="0.3">
      <c r="A588" s="3">
        <v>45513</v>
      </c>
      <c r="B588" t="s">
        <v>42</v>
      </c>
      <c r="C588" t="s">
        <v>253</v>
      </c>
      <c r="D588">
        <v>4</v>
      </c>
      <c r="E588">
        <v>385.18</v>
      </c>
      <c r="F588">
        <v>1540.72</v>
      </c>
      <c r="G588" t="s">
        <v>8</v>
      </c>
      <c r="H588" t="s">
        <v>43</v>
      </c>
      <c r="I588" t="s">
        <v>42</v>
      </c>
      <c r="J588">
        <v>128.5</v>
      </c>
      <c r="K588">
        <v>9.1300000000000008</v>
      </c>
      <c r="L588">
        <v>6.79</v>
      </c>
      <c r="M588">
        <v>2.99</v>
      </c>
      <c r="N588">
        <v>147.41</v>
      </c>
      <c r="O588" t="s">
        <v>253</v>
      </c>
      <c r="P588" t="s">
        <v>467</v>
      </c>
      <c r="Q588" t="s">
        <v>440</v>
      </c>
      <c r="R588" t="s">
        <v>8</v>
      </c>
      <c r="S588">
        <f>E588 - N588</f>
        <v>237.77</v>
      </c>
      <c r="T588" s="1">
        <f>S588/E588</f>
        <v>0.61729580975128517</v>
      </c>
      <c r="U588" t="str">
        <f>TEXT((A588),"YYYY")</f>
        <v>2024</v>
      </c>
    </row>
    <row r="589" spans="1:21" x14ac:dyDescent="0.3">
      <c r="A589" s="3">
        <v>45514</v>
      </c>
      <c r="B589" t="s">
        <v>209</v>
      </c>
      <c r="C589" t="s">
        <v>94</v>
      </c>
      <c r="D589">
        <v>25</v>
      </c>
      <c r="E589">
        <v>337.9</v>
      </c>
      <c r="F589">
        <v>8447.5</v>
      </c>
      <c r="G589" t="s">
        <v>31</v>
      </c>
      <c r="H589" t="s">
        <v>36</v>
      </c>
      <c r="I589" t="s">
        <v>209</v>
      </c>
      <c r="J589">
        <v>129.46</v>
      </c>
      <c r="K589">
        <v>4.66</v>
      </c>
      <c r="L589">
        <v>4.93</v>
      </c>
      <c r="M589">
        <v>0.01</v>
      </c>
      <c r="N589">
        <v>139.06</v>
      </c>
      <c r="O589" t="s">
        <v>94</v>
      </c>
      <c r="P589" t="s">
        <v>462</v>
      </c>
      <c r="Q589" t="s">
        <v>440</v>
      </c>
      <c r="R589" t="s">
        <v>31</v>
      </c>
      <c r="S589">
        <f>E589 - N589</f>
        <v>198.83999999999997</v>
      </c>
      <c r="T589" s="1">
        <f>S589/E589</f>
        <v>0.5884581237052382</v>
      </c>
      <c r="U589" t="str">
        <f>TEXT((A589),"YYYY")</f>
        <v>2024</v>
      </c>
    </row>
    <row r="590" spans="1:21" x14ac:dyDescent="0.3">
      <c r="A590" s="3">
        <v>45515</v>
      </c>
      <c r="B590" t="s">
        <v>63</v>
      </c>
      <c r="C590" t="s">
        <v>327</v>
      </c>
      <c r="D590">
        <v>34</v>
      </c>
      <c r="E590">
        <v>281.55</v>
      </c>
      <c r="F590">
        <v>9572.7000000000007</v>
      </c>
      <c r="G590" t="s">
        <v>31</v>
      </c>
      <c r="H590" t="s">
        <v>64</v>
      </c>
      <c r="I590" t="s">
        <v>63</v>
      </c>
      <c r="J590">
        <v>152.68</v>
      </c>
      <c r="K590">
        <v>8.9600000000000009</v>
      </c>
      <c r="L590">
        <v>8.99</v>
      </c>
      <c r="M590">
        <v>4.5199999999999996</v>
      </c>
      <c r="N590">
        <v>175.15</v>
      </c>
      <c r="O590" t="s">
        <v>327</v>
      </c>
      <c r="P590" t="s">
        <v>462</v>
      </c>
      <c r="Q590" t="s">
        <v>440</v>
      </c>
      <c r="R590" t="s">
        <v>31</v>
      </c>
      <c r="S590">
        <f>E590 - N590</f>
        <v>106.4</v>
      </c>
      <c r="T590" s="1">
        <f>S590/E590</f>
        <v>0.37790800923459422</v>
      </c>
      <c r="U590" t="str">
        <f>TEXT((A590),"YYYY")</f>
        <v>2024</v>
      </c>
    </row>
    <row r="591" spans="1:21" x14ac:dyDescent="0.3">
      <c r="A591" s="3">
        <v>45516</v>
      </c>
      <c r="B591" t="s">
        <v>115</v>
      </c>
      <c r="C591" t="s">
        <v>261</v>
      </c>
      <c r="D591">
        <v>28</v>
      </c>
      <c r="E591">
        <v>107</v>
      </c>
      <c r="F591">
        <v>2996</v>
      </c>
      <c r="G591" t="s">
        <v>87</v>
      </c>
      <c r="H591" t="s">
        <v>99</v>
      </c>
      <c r="I591" t="s">
        <v>115</v>
      </c>
      <c r="J591">
        <v>168.1</v>
      </c>
      <c r="K591">
        <v>8.48</v>
      </c>
      <c r="L591">
        <v>7.43</v>
      </c>
      <c r="M591">
        <v>1.36</v>
      </c>
      <c r="N591">
        <v>185.37</v>
      </c>
      <c r="O591" t="s">
        <v>261</v>
      </c>
      <c r="P591" t="s">
        <v>467</v>
      </c>
      <c r="Q591" t="s">
        <v>443</v>
      </c>
      <c r="R591" t="s">
        <v>87</v>
      </c>
      <c r="S591">
        <f>E591 - N591</f>
        <v>-78.37</v>
      </c>
      <c r="T591" s="1">
        <f>S591/E591</f>
        <v>-0.73242990654205609</v>
      </c>
      <c r="U591" t="str">
        <f>TEXT((A591),"YYYY")</f>
        <v>2024</v>
      </c>
    </row>
    <row r="592" spans="1:21" x14ac:dyDescent="0.3">
      <c r="A592" s="3">
        <v>45517</v>
      </c>
      <c r="B592" t="s">
        <v>202</v>
      </c>
      <c r="C592" t="s">
        <v>32</v>
      </c>
      <c r="D592">
        <v>46</v>
      </c>
      <c r="E592">
        <v>307.01</v>
      </c>
      <c r="F592">
        <v>14122.46</v>
      </c>
      <c r="G592" t="s">
        <v>31</v>
      </c>
      <c r="H592" t="s">
        <v>64</v>
      </c>
      <c r="I592" t="s">
        <v>202</v>
      </c>
      <c r="J592">
        <v>88.01</v>
      </c>
      <c r="K592">
        <v>10.88</v>
      </c>
      <c r="L592">
        <v>8.4</v>
      </c>
      <c r="M592">
        <v>0.31</v>
      </c>
      <c r="N592">
        <v>107.6</v>
      </c>
      <c r="O592" t="s">
        <v>32</v>
      </c>
      <c r="P592" t="s">
        <v>445</v>
      </c>
      <c r="Q592" t="s">
        <v>440</v>
      </c>
      <c r="R592" t="s">
        <v>31</v>
      </c>
      <c r="S592">
        <f>E592 - N592</f>
        <v>199.41</v>
      </c>
      <c r="T592" s="1">
        <f>S592/E592</f>
        <v>0.64952281684635682</v>
      </c>
      <c r="U592" t="str">
        <f>TEXT((A592),"YYYY")</f>
        <v>2024</v>
      </c>
    </row>
    <row r="593" spans="1:21" x14ac:dyDescent="0.3">
      <c r="A593" s="3">
        <v>45518</v>
      </c>
      <c r="B593" t="s">
        <v>276</v>
      </c>
      <c r="C593" t="s">
        <v>201</v>
      </c>
      <c r="D593">
        <v>11</v>
      </c>
      <c r="E593">
        <v>304.45</v>
      </c>
      <c r="F593">
        <v>3348.95</v>
      </c>
      <c r="G593" t="s">
        <v>87</v>
      </c>
      <c r="H593" t="s">
        <v>34</v>
      </c>
      <c r="I593" t="s">
        <v>276</v>
      </c>
      <c r="J593">
        <v>156.26</v>
      </c>
      <c r="K593">
        <v>9.51</v>
      </c>
      <c r="L593">
        <v>7.48</v>
      </c>
      <c r="M593">
        <v>4.32</v>
      </c>
      <c r="N593">
        <v>177.57</v>
      </c>
      <c r="O593" t="s">
        <v>201</v>
      </c>
      <c r="P593" t="s">
        <v>444</v>
      </c>
      <c r="Q593" t="s">
        <v>448</v>
      </c>
      <c r="R593" t="s">
        <v>87</v>
      </c>
      <c r="S593">
        <f>E593 - N593</f>
        <v>126.88</v>
      </c>
      <c r="T593" s="1">
        <f>S593/E593</f>
        <v>0.41675151913286251</v>
      </c>
      <c r="U593" t="str">
        <f>TEXT((A593),"YYYY")</f>
        <v>2024</v>
      </c>
    </row>
    <row r="594" spans="1:21" x14ac:dyDescent="0.3">
      <c r="A594" s="3">
        <v>45519</v>
      </c>
      <c r="B594" t="s">
        <v>136</v>
      </c>
      <c r="C594" t="s">
        <v>250</v>
      </c>
      <c r="D594">
        <v>13</v>
      </c>
      <c r="E594">
        <v>198.77</v>
      </c>
      <c r="F594">
        <v>2584.0100000000002</v>
      </c>
      <c r="G594" t="s">
        <v>130</v>
      </c>
      <c r="H594" t="s">
        <v>15</v>
      </c>
      <c r="I594" t="s">
        <v>136</v>
      </c>
      <c r="J594">
        <v>81.48</v>
      </c>
      <c r="K594">
        <v>6.45</v>
      </c>
      <c r="L594">
        <v>7.34</v>
      </c>
      <c r="M594">
        <v>0.87</v>
      </c>
      <c r="N594">
        <v>96.14</v>
      </c>
      <c r="O594" t="s">
        <v>250</v>
      </c>
      <c r="P594" t="s">
        <v>459</v>
      </c>
      <c r="Q594" t="s">
        <v>448</v>
      </c>
      <c r="R594" t="s">
        <v>130</v>
      </c>
      <c r="S594">
        <f>E594 - N594</f>
        <v>102.63000000000001</v>
      </c>
      <c r="T594" s="1">
        <f>S594/E594</f>
        <v>0.5163254012174876</v>
      </c>
      <c r="U594" t="str">
        <f>TEXT((A594),"YYYY")</f>
        <v>2024</v>
      </c>
    </row>
    <row r="595" spans="1:21" x14ac:dyDescent="0.3">
      <c r="A595" s="3">
        <v>45520</v>
      </c>
      <c r="B595" t="s">
        <v>279</v>
      </c>
      <c r="C595" t="s">
        <v>140</v>
      </c>
      <c r="D595">
        <v>31</v>
      </c>
      <c r="E595">
        <v>373.68</v>
      </c>
      <c r="F595">
        <v>11584.08</v>
      </c>
      <c r="G595" t="s">
        <v>105</v>
      </c>
      <c r="H595" t="s">
        <v>67</v>
      </c>
      <c r="I595" t="s">
        <v>279</v>
      </c>
      <c r="J595">
        <v>102.82</v>
      </c>
      <c r="K595">
        <v>7.51</v>
      </c>
      <c r="L595">
        <v>5.14</v>
      </c>
      <c r="M595">
        <v>4.74</v>
      </c>
      <c r="N595">
        <v>120.21</v>
      </c>
      <c r="O595" t="s">
        <v>140</v>
      </c>
      <c r="P595" t="s">
        <v>469</v>
      </c>
      <c r="Q595" t="s">
        <v>448</v>
      </c>
      <c r="R595" t="s">
        <v>105</v>
      </c>
      <c r="S595">
        <f>E595 - N595</f>
        <v>253.47000000000003</v>
      </c>
      <c r="T595" s="1">
        <f>S595/E595</f>
        <v>0.6783076429030187</v>
      </c>
      <c r="U595" t="str">
        <f>TEXT((A595),"YYYY")</f>
        <v>2024</v>
      </c>
    </row>
    <row r="596" spans="1:21" x14ac:dyDescent="0.3">
      <c r="A596" s="3">
        <v>45521</v>
      </c>
      <c r="B596" t="s">
        <v>370</v>
      </c>
      <c r="C596" t="s">
        <v>132</v>
      </c>
      <c r="D596">
        <v>25</v>
      </c>
      <c r="E596">
        <v>108.44</v>
      </c>
      <c r="F596">
        <v>2711</v>
      </c>
      <c r="G596" t="s">
        <v>31</v>
      </c>
      <c r="H596" t="s">
        <v>36</v>
      </c>
      <c r="I596" t="s">
        <v>370</v>
      </c>
      <c r="J596">
        <v>175.36</v>
      </c>
      <c r="K596">
        <v>3.16</v>
      </c>
      <c r="L596">
        <v>9.7799999999999994</v>
      </c>
      <c r="M596">
        <v>3.69</v>
      </c>
      <c r="N596">
        <v>191.99</v>
      </c>
      <c r="O596" t="s">
        <v>132</v>
      </c>
      <c r="P596" t="s">
        <v>460</v>
      </c>
      <c r="Q596" t="s">
        <v>448</v>
      </c>
      <c r="R596" t="s">
        <v>31</v>
      </c>
      <c r="S596">
        <f>E596 - N596</f>
        <v>-83.550000000000011</v>
      </c>
      <c r="T596" s="1">
        <f>S596/E596</f>
        <v>-0.77047215049797135</v>
      </c>
      <c r="U596" t="str">
        <f>TEXT((A596),"YYYY")</f>
        <v>2024</v>
      </c>
    </row>
    <row r="597" spans="1:21" x14ac:dyDescent="0.3">
      <c r="A597" s="3">
        <v>45522</v>
      </c>
      <c r="B597" t="s">
        <v>270</v>
      </c>
      <c r="C597" t="s">
        <v>82</v>
      </c>
      <c r="D597">
        <v>39</v>
      </c>
      <c r="E597">
        <v>143.57</v>
      </c>
      <c r="F597">
        <v>5599.23</v>
      </c>
      <c r="G597" t="s">
        <v>81</v>
      </c>
      <c r="H597" t="s">
        <v>1</v>
      </c>
      <c r="I597" t="s">
        <v>270</v>
      </c>
      <c r="J597">
        <v>180.96</v>
      </c>
      <c r="K597">
        <v>12.93</v>
      </c>
      <c r="L597">
        <v>6.74</v>
      </c>
      <c r="M597">
        <v>0.01</v>
      </c>
      <c r="N597">
        <v>200.64</v>
      </c>
      <c r="O597" t="s">
        <v>82</v>
      </c>
      <c r="P597" t="s">
        <v>445</v>
      </c>
      <c r="Q597" t="s">
        <v>443</v>
      </c>
      <c r="R597" t="s">
        <v>81</v>
      </c>
      <c r="S597">
        <f>E597 - N597</f>
        <v>-57.069999999999993</v>
      </c>
      <c r="T597" s="1">
        <f>S597/E597</f>
        <v>-0.39750644285017761</v>
      </c>
      <c r="U597" t="str">
        <f>TEXT((A597),"YYYY")</f>
        <v>2024</v>
      </c>
    </row>
    <row r="598" spans="1:21" x14ac:dyDescent="0.3">
      <c r="A598" s="3">
        <v>45523</v>
      </c>
      <c r="B598" t="s">
        <v>313</v>
      </c>
      <c r="C598" t="s">
        <v>343</v>
      </c>
      <c r="D598">
        <v>10</v>
      </c>
      <c r="E598">
        <v>72.13</v>
      </c>
      <c r="F598">
        <v>721.3</v>
      </c>
      <c r="G598" t="s">
        <v>6</v>
      </c>
      <c r="H598" t="s">
        <v>22</v>
      </c>
      <c r="I598" t="s">
        <v>313</v>
      </c>
      <c r="J598">
        <v>92.04</v>
      </c>
      <c r="K598">
        <v>4.93</v>
      </c>
      <c r="L598">
        <v>5.47</v>
      </c>
      <c r="M598">
        <v>2.61</v>
      </c>
      <c r="N598">
        <v>105.05</v>
      </c>
      <c r="O598" t="s">
        <v>343</v>
      </c>
      <c r="P598" t="s">
        <v>466</v>
      </c>
      <c r="Q598" t="s">
        <v>448</v>
      </c>
      <c r="R598" t="s">
        <v>6</v>
      </c>
      <c r="S598">
        <f>E598 - N598</f>
        <v>-32.92</v>
      </c>
      <c r="T598" s="1">
        <f>S598/E598</f>
        <v>-0.45639816997088595</v>
      </c>
      <c r="U598" t="str">
        <f>TEXT((A598),"YYYY")</f>
        <v>2024</v>
      </c>
    </row>
    <row r="599" spans="1:21" x14ac:dyDescent="0.3">
      <c r="A599" s="3">
        <v>45524</v>
      </c>
      <c r="B599" t="s">
        <v>212</v>
      </c>
      <c r="C599" t="s">
        <v>148</v>
      </c>
      <c r="D599">
        <v>24</v>
      </c>
      <c r="E599">
        <v>328.41</v>
      </c>
      <c r="F599">
        <v>7881.84</v>
      </c>
      <c r="G599" t="s">
        <v>16</v>
      </c>
      <c r="H599" t="s">
        <v>39</v>
      </c>
      <c r="I599" t="s">
        <v>212</v>
      </c>
      <c r="J599">
        <v>180.54</v>
      </c>
      <c r="K599">
        <v>3.36</v>
      </c>
      <c r="L599">
        <v>8.02</v>
      </c>
      <c r="M599">
        <v>2.02</v>
      </c>
      <c r="N599">
        <v>193.94</v>
      </c>
      <c r="O599" t="s">
        <v>148</v>
      </c>
      <c r="P599" t="s">
        <v>453</v>
      </c>
      <c r="Q599" t="s">
        <v>448</v>
      </c>
      <c r="R599" t="s">
        <v>16</v>
      </c>
      <c r="S599">
        <f>E599 - N599</f>
        <v>134.47000000000003</v>
      </c>
      <c r="T599" s="1">
        <f>S599/E599</f>
        <v>0.40945769008251887</v>
      </c>
      <c r="U599" t="str">
        <f>TEXT((A599),"YYYY")</f>
        <v>2024</v>
      </c>
    </row>
    <row r="600" spans="1:21" x14ac:dyDescent="0.3">
      <c r="A600" s="3">
        <v>45525</v>
      </c>
      <c r="B600" t="s">
        <v>163</v>
      </c>
      <c r="C600" t="s">
        <v>183</v>
      </c>
      <c r="D600">
        <v>1</v>
      </c>
      <c r="E600">
        <v>267.62</v>
      </c>
      <c r="F600">
        <v>267.62</v>
      </c>
      <c r="G600" t="s">
        <v>2</v>
      </c>
      <c r="H600" t="s">
        <v>164</v>
      </c>
      <c r="I600" t="s">
        <v>163</v>
      </c>
      <c r="J600">
        <v>184.75</v>
      </c>
      <c r="K600">
        <v>8.1999999999999993</v>
      </c>
      <c r="L600">
        <v>6.01</v>
      </c>
      <c r="M600">
        <v>4.95</v>
      </c>
      <c r="N600">
        <v>203.91</v>
      </c>
      <c r="O600" t="s">
        <v>183</v>
      </c>
      <c r="P600" t="s">
        <v>466</v>
      </c>
      <c r="Q600" t="s">
        <v>448</v>
      </c>
      <c r="R600" t="s">
        <v>2</v>
      </c>
      <c r="S600">
        <f>E600 - N600</f>
        <v>63.710000000000008</v>
      </c>
      <c r="T600" s="1">
        <f>S600/E600</f>
        <v>0.23806143038636876</v>
      </c>
      <c r="U600" t="str">
        <f>TEXT((A600),"YYYY")</f>
        <v>2024</v>
      </c>
    </row>
    <row r="601" spans="1:21" x14ac:dyDescent="0.3">
      <c r="A601" s="3">
        <v>45526</v>
      </c>
      <c r="B601" t="s">
        <v>286</v>
      </c>
      <c r="C601" t="s">
        <v>70</v>
      </c>
      <c r="D601">
        <v>25</v>
      </c>
      <c r="E601">
        <v>160.22999999999999</v>
      </c>
      <c r="F601">
        <v>4005.75</v>
      </c>
      <c r="G601" t="s">
        <v>8</v>
      </c>
      <c r="H601" t="s">
        <v>30</v>
      </c>
      <c r="I601" t="s">
        <v>286</v>
      </c>
      <c r="J601">
        <v>154.91999999999999</v>
      </c>
      <c r="K601">
        <v>4.67</v>
      </c>
      <c r="L601">
        <v>6.09</v>
      </c>
      <c r="M601">
        <v>0.22</v>
      </c>
      <c r="N601">
        <v>165.9</v>
      </c>
      <c r="O601" t="s">
        <v>70</v>
      </c>
      <c r="P601" t="s">
        <v>458</v>
      </c>
      <c r="Q601" t="s">
        <v>440</v>
      </c>
      <c r="R601" t="s">
        <v>8</v>
      </c>
      <c r="S601">
        <f>E601 - N601</f>
        <v>-5.6700000000000159</v>
      </c>
      <c r="T601" s="1">
        <f>S601/E601</f>
        <v>-3.5386631716907049E-2</v>
      </c>
      <c r="U601" t="str">
        <f>TEXT((A601),"YYYY")</f>
        <v>2024</v>
      </c>
    </row>
    <row r="602" spans="1:21" x14ac:dyDescent="0.3">
      <c r="A602" s="3">
        <v>45527</v>
      </c>
      <c r="B602" t="s">
        <v>115</v>
      </c>
      <c r="C602" t="s">
        <v>150</v>
      </c>
      <c r="D602">
        <v>28</v>
      </c>
      <c r="E602">
        <v>107.33</v>
      </c>
      <c r="F602">
        <v>3005.24</v>
      </c>
      <c r="G602" t="s">
        <v>31</v>
      </c>
      <c r="H602" t="s">
        <v>99</v>
      </c>
      <c r="I602" t="s">
        <v>115</v>
      </c>
      <c r="J602">
        <v>168.1</v>
      </c>
      <c r="K602">
        <v>8.48</v>
      </c>
      <c r="L602">
        <v>7.43</v>
      </c>
      <c r="M602">
        <v>1.36</v>
      </c>
      <c r="N602">
        <v>185.37</v>
      </c>
      <c r="O602" t="s">
        <v>150</v>
      </c>
      <c r="P602" t="s">
        <v>461</v>
      </c>
      <c r="Q602" t="s">
        <v>448</v>
      </c>
      <c r="R602" t="s">
        <v>31</v>
      </c>
      <c r="S602">
        <f>E602 - N602</f>
        <v>-78.040000000000006</v>
      </c>
      <c r="T602" s="1">
        <f>S602/E602</f>
        <v>-0.72710332619025442</v>
      </c>
      <c r="U602" t="str">
        <f>TEXT((A602),"YYYY")</f>
        <v>2024</v>
      </c>
    </row>
    <row r="603" spans="1:21" x14ac:dyDescent="0.3">
      <c r="A603" s="3">
        <v>45528</v>
      </c>
      <c r="B603" t="s">
        <v>254</v>
      </c>
      <c r="C603" t="s">
        <v>353</v>
      </c>
      <c r="D603">
        <v>36</v>
      </c>
      <c r="E603">
        <v>64.05</v>
      </c>
      <c r="F603">
        <v>2305.8000000000002</v>
      </c>
      <c r="G603" t="s">
        <v>105</v>
      </c>
      <c r="H603" t="s">
        <v>22</v>
      </c>
      <c r="I603" t="s">
        <v>254</v>
      </c>
      <c r="J603">
        <v>88.04</v>
      </c>
      <c r="K603">
        <v>9.59</v>
      </c>
      <c r="L603">
        <v>4.58</v>
      </c>
      <c r="M603">
        <v>0.93</v>
      </c>
      <c r="N603">
        <v>103.14</v>
      </c>
      <c r="O603" t="s">
        <v>353</v>
      </c>
      <c r="P603" t="s">
        <v>454</v>
      </c>
      <c r="Q603" t="s">
        <v>440</v>
      </c>
      <c r="R603" t="s">
        <v>105</v>
      </c>
      <c r="S603">
        <f>E603 - N603</f>
        <v>-39.090000000000003</v>
      </c>
      <c r="T603" s="1">
        <f>S603/E603</f>
        <v>-0.610304449648712</v>
      </c>
      <c r="U603" t="str">
        <f>TEXT((A603),"YYYY")</f>
        <v>2024</v>
      </c>
    </row>
    <row r="604" spans="1:21" x14ac:dyDescent="0.3">
      <c r="A604" s="3">
        <v>45529</v>
      </c>
      <c r="B604" t="s">
        <v>136</v>
      </c>
      <c r="C604" t="s">
        <v>302</v>
      </c>
      <c r="D604">
        <v>18</v>
      </c>
      <c r="E604">
        <v>108.36</v>
      </c>
      <c r="F604">
        <v>1950.48</v>
      </c>
      <c r="G604" t="s">
        <v>87</v>
      </c>
      <c r="H604" t="s">
        <v>15</v>
      </c>
      <c r="I604" t="s">
        <v>136</v>
      </c>
      <c r="J604">
        <v>81.48</v>
      </c>
      <c r="K604">
        <v>6.45</v>
      </c>
      <c r="L604">
        <v>7.34</v>
      </c>
      <c r="M604">
        <v>0.87</v>
      </c>
      <c r="N604">
        <v>96.14</v>
      </c>
      <c r="O604" t="s">
        <v>302</v>
      </c>
      <c r="P604" t="s">
        <v>451</v>
      </c>
      <c r="Q604" t="s">
        <v>448</v>
      </c>
      <c r="R604" t="s">
        <v>87</v>
      </c>
      <c r="S604">
        <f>E604 - N604</f>
        <v>12.219999999999999</v>
      </c>
      <c r="T604" s="1">
        <f>S604/E604</f>
        <v>0.11277224067921741</v>
      </c>
      <c r="U604" t="str">
        <f>TEXT((A604),"YYYY")</f>
        <v>2024</v>
      </c>
    </row>
    <row r="605" spans="1:21" x14ac:dyDescent="0.3">
      <c r="A605" s="3">
        <v>45530</v>
      </c>
      <c r="B605" t="s">
        <v>334</v>
      </c>
      <c r="C605" t="s">
        <v>369</v>
      </c>
      <c r="D605">
        <v>6</v>
      </c>
      <c r="E605">
        <v>208.65</v>
      </c>
      <c r="F605">
        <v>1251.9000000000001</v>
      </c>
      <c r="G605" t="s">
        <v>26</v>
      </c>
      <c r="H605" t="s">
        <v>80</v>
      </c>
      <c r="I605" t="s">
        <v>334</v>
      </c>
      <c r="J605">
        <v>22.46</v>
      </c>
      <c r="K605">
        <v>11.76</v>
      </c>
      <c r="L605">
        <v>7.29</v>
      </c>
      <c r="M605">
        <v>1.26</v>
      </c>
      <c r="N605">
        <v>42.77</v>
      </c>
      <c r="O605" t="s">
        <v>369</v>
      </c>
      <c r="P605" t="s">
        <v>450</v>
      </c>
      <c r="Q605" t="s">
        <v>440</v>
      </c>
      <c r="R605" t="s">
        <v>26</v>
      </c>
      <c r="S605">
        <f>E605 - N605</f>
        <v>165.88</v>
      </c>
      <c r="T605" s="1">
        <f>S605/E605</f>
        <v>0.79501557632398745</v>
      </c>
      <c r="U605" t="str">
        <f>TEXT((A605),"YYYY")</f>
        <v>2024</v>
      </c>
    </row>
    <row r="606" spans="1:21" x14ac:dyDescent="0.3">
      <c r="A606" s="3">
        <v>45531</v>
      </c>
      <c r="B606" t="s">
        <v>230</v>
      </c>
      <c r="C606" t="s">
        <v>211</v>
      </c>
      <c r="D606">
        <v>2</v>
      </c>
      <c r="E606">
        <v>136.51</v>
      </c>
      <c r="F606">
        <v>273.02</v>
      </c>
      <c r="G606" t="s">
        <v>87</v>
      </c>
      <c r="H606" t="s">
        <v>99</v>
      </c>
      <c r="I606" t="s">
        <v>230</v>
      </c>
      <c r="J606">
        <v>98.2</v>
      </c>
      <c r="K606">
        <v>9.34</v>
      </c>
      <c r="L606">
        <v>5.21</v>
      </c>
      <c r="M606">
        <v>0.05</v>
      </c>
      <c r="N606">
        <v>112.8</v>
      </c>
      <c r="O606" t="s">
        <v>211</v>
      </c>
      <c r="P606" t="s">
        <v>477</v>
      </c>
      <c r="Q606" t="s">
        <v>443</v>
      </c>
      <c r="R606" t="s">
        <v>87</v>
      </c>
      <c r="S606">
        <f>E606 - N606</f>
        <v>23.709999999999994</v>
      </c>
      <c r="T606" s="1">
        <f>S606/E606</f>
        <v>0.17368690938392789</v>
      </c>
      <c r="U606" t="str">
        <f>TEXT((A606),"YYYY")</f>
        <v>2024</v>
      </c>
    </row>
    <row r="607" spans="1:21" x14ac:dyDescent="0.3">
      <c r="A607" s="3">
        <v>45532</v>
      </c>
      <c r="B607" t="s">
        <v>296</v>
      </c>
      <c r="C607" t="s">
        <v>121</v>
      </c>
      <c r="D607">
        <v>3</v>
      </c>
      <c r="E607">
        <v>140.63999999999999</v>
      </c>
      <c r="F607">
        <v>421.92</v>
      </c>
      <c r="G607" t="s">
        <v>105</v>
      </c>
      <c r="H607" t="s">
        <v>36</v>
      </c>
      <c r="I607" t="s">
        <v>296</v>
      </c>
      <c r="J607">
        <v>94.03</v>
      </c>
      <c r="K607">
        <v>13.06</v>
      </c>
      <c r="L607">
        <v>8.75</v>
      </c>
      <c r="M607">
        <v>4.3</v>
      </c>
      <c r="N607">
        <v>120.14</v>
      </c>
      <c r="O607" t="s">
        <v>121</v>
      </c>
      <c r="P607" t="s">
        <v>444</v>
      </c>
      <c r="Q607" t="s">
        <v>440</v>
      </c>
      <c r="R607" t="s">
        <v>105</v>
      </c>
      <c r="S607">
        <f>E607 - N607</f>
        <v>20.499999999999986</v>
      </c>
      <c r="T607" s="1">
        <f>S607/E607</f>
        <v>0.14576222980659831</v>
      </c>
      <c r="U607" t="str">
        <f>TEXT((A607),"YYYY")</f>
        <v>2024</v>
      </c>
    </row>
    <row r="608" spans="1:21" x14ac:dyDescent="0.3">
      <c r="A608" s="3">
        <v>45533</v>
      </c>
      <c r="B608" t="s">
        <v>294</v>
      </c>
      <c r="C608" t="s">
        <v>189</v>
      </c>
      <c r="D608">
        <v>46</v>
      </c>
      <c r="E608">
        <v>356.45</v>
      </c>
      <c r="F608">
        <v>16396.7</v>
      </c>
      <c r="G608" t="s">
        <v>81</v>
      </c>
      <c r="H608" t="s">
        <v>120</v>
      </c>
      <c r="I608" t="s">
        <v>294</v>
      </c>
      <c r="J608">
        <v>82.53</v>
      </c>
      <c r="K608">
        <v>9.7899999999999991</v>
      </c>
      <c r="L608">
        <v>4.0999999999999996</v>
      </c>
      <c r="M608">
        <v>0.9</v>
      </c>
      <c r="N608">
        <v>97.32</v>
      </c>
      <c r="O608" t="s">
        <v>189</v>
      </c>
      <c r="P608" t="s">
        <v>446</v>
      </c>
      <c r="Q608" t="s">
        <v>448</v>
      </c>
      <c r="R608" t="s">
        <v>81</v>
      </c>
      <c r="S608">
        <f>E608 - N608</f>
        <v>259.13</v>
      </c>
      <c r="T608" s="1">
        <f>S608/E608</f>
        <v>0.7269743302005891</v>
      </c>
      <c r="U608" t="str">
        <f>TEXT((A608),"YYYY")</f>
        <v>2024</v>
      </c>
    </row>
    <row r="609" spans="1:21" x14ac:dyDescent="0.3">
      <c r="A609" s="3">
        <v>45534</v>
      </c>
      <c r="B609" t="s">
        <v>95</v>
      </c>
      <c r="C609" t="s">
        <v>229</v>
      </c>
      <c r="D609">
        <v>8</v>
      </c>
      <c r="E609">
        <v>230.3</v>
      </c>
      <c r="F609">
        <v>1842.4</v>
      </c>
      <c r="G609" t="s">
        <v>16</v>
      </c>
      <c r="H609" t="s">
        <v>96</v>
      </c>
      <c r="I609" t="s">
        <v>95</v>
      </c>
      <c r="J609">
        <v>169.65</v>
      </c>
      <c r="K609">
        <v>9.06</v>
      </c>
      <c r="L609">
        <v>3.26</v>
      </c>
      <c r="M609">
        <v>0.8</v>
      </c>
      <c r="N609">
        <v>182.77</v>
      </c>
      <c r="O609" t="s">
        <v>229</v>
      </c>
      <c r="P609" t="s">
        <v>475</v>
      </c>
      <c r="Q609" t="s">
        <v>443</v>
      </c>
      <c r="R609" t="s">
        <v>16</v>
      </c>
      <c r="S609">
        <f>E609 - N609</f>
        <v>47.53</v>
      </c>
      <c r="T609" s="1">
        <f>S609/E609</f>
        <v>0.20638297872340425</v>
      </c>
      <c r="U609" t="str">
        <f>TEXT((A609),"YYYY")</f>
        <v>2024</v>
      </c>
    </row>
    <row r="610" spans="1:21" x14ac:dyDescent="0.3">
      <c r="A610" s="3">
        <v>45535</v>
      </c>
      <c r="B610" t="s">
        <v>338</v>
      </c>
      <c r="C610" t="s">
        <v>233</v>
      </c>
      <c r="D610">
        <v>31</v>
      </c>
      <c r="E610">
        <v>305.24</v>
      </c>
      <c r="F610">
        <v>9462.44</v>
      </c>
      <c r="G610" t="s">
        <v>61</v>
      </c>
      <c r="H610" t="s">
        <v>75</v>
      </c>
      <c r="I610" t="s">
        <v>338</v>
      </c>
      <c r="J610">
        <v>80.42</v>
      </c>
      <c r="K610">
        <v>4.59</v>
      </c>
      <c r="L610">
        <v>8.26</v>
      </c>
      <c r="M610">
        <v>1.1499999999999999</v>
      </c>
      <c r="N610">
        <v>94.42</v>
      </c>
      <c r="O610" t="s">
        <v>233</v>
      </c>
      <c r="P610" t="s">
        <v>456</v>
      </c>
      <c r="Q610" t="s">
        <v>440</v>
      </c>
      <c r="R610" t="s">
        <v>61</v>
      </c>
      <c r="S610">
        <f>E610 - N610</f>
        <v>210.82</v>
      </c>
      <c r="T610" s="1">
        <f>S610/E610</f>
        <v>0.69066963700694528</v>
      </c>
      <c r="U610" t="str">
        <f>TEXT((A610),"YYYY")</f>
        <v>2024</v>
      </c>
    </row>
    <row r="611" spans="1:21" x14ac:dyDescent="0.3">
      <c r="A611" s="3">
        <v>45536</v>
      </c>
      <c r="B611" t="s">
        <v>35</v>
      </c>
      <c r="C611" t="s">
        <v>140</v>
      </c>
      <c r="D611">
        <v>48</v>
      </c>
      <c r="E611">
        <v>62.5</v>
      </c>
      <c r="F611">
        <v>3000</v>
      </c>
      <c r="G611" t="s">
        <v>105</v>
      </c>
      <c r="H611" t="s">
        <v>36</v>
      </c>
      <c r="I611" t="s">
        <v>35</v>
      </c>
      <c r="J611">
        <v>162.53</v>
      </c>
      <c r="K611">
        <v>4.17</v>
      </c>
      <c r="L611">
        <v>4.6399999999999997</v>
      </c>
      <c r="M611">
        <v>3.49</v>
      </c>
      <c r="N611">
        <v>174.83</v>
      </c>
      <c r="O611" t="s">
        <v>140</v>
      </c>
      <c r="P611" t="s">
        <v>469</v>
      </c>
      <c r="Q611" t="s">
        <v>448</v>
      </c>
      <c r="R611" t="s">
        <v>105</v>
      </c>
      <c r="S611">
        <f>E611 - N611</f>
        <v>-112.33000000000001</v>
      </c>
      <c r="T611" s="1">
        <f>S611/E611</f>
        <v>-1.7972800000000002</v>
      </c>
      <c r="U611" t="str">
        <f>TEXT((A611),"YYYY")</f>
        <v>2024</v>
      </c>
    </row>
    <row r="612" spans="1:21" x14ac:dyDescent="0.3">
      <c r="A612" s="3">
        <v>45537</v>
      </c>
      <c r="B612" t="s">
        <v>296</v>
      </c>
      <c r="C612" t="s">
        <v>357</v>
      </c>
      <c r="D612">
        <v>19</v>
      </c>
      <c r="E612">
        <v>177.81</v>
      </c>
      <c r="F612">
        <v>3378.39</v>
      </c>
      <c r="G612" t="s">
        <v>2</v>
      </c>
      <c r="H612" t="s">
        <v>36</v>
      </c>
      <c r="I612" t="s">
        <v>296</v>
      </c>
      <c r="J612">
        <v>94.03</v>
      </c>
      <c r="K612">
        <v>13.06</v>
      </c>
      <c r="L612">
        <v>8.75</v>
      </c>
      <c r="M612">
        <v>4.3</v>
      </c>
      <c r="N612">
        <v>120.14</v>
      </c>
      <c r="O612" t="s">
        <v>357</v>
      </c>
      <c r="P612" t="s">
        <v>457</v>
      </c>
      <c r="Q612" t="s">
        <v>448</v>
      </c>
      <c r="R612" t="s">
        <v>2</v>
      </c>
      <c r="S612">
        <f>E612 - N612</f>
        <v>57.67</v>
      </c>
      <c r="T612" s="1">
        <f>S612/E612</f>
        <v>0.32433496428772285</v>
      </c>
      <c r="U612" t="str">
        <f>TEXT((A612),"YYYY")</f>
        <v>2024</v>
      </c>
    </row>
    <row r="613" spans="1:21" x14ac:dyDescent="0.3">
      <c r="A613" s="3">
        <v>45538</v>
      </c>
      <c r="B613" t="s">
        <v>98</v>
      </c>
      <c r="C613" t="s">
        <v>314</v>
      </c>
      <c r="D613">
        <v>6</v>
      </c>
      <c r="E613">
        <v>217.71</v>
      </c>
      <c r="F613">
        <v>1306.26</v>
      </c>
      <c r="G613" t="s">
        <v>2</v>
      </c>
      <c r="H613" t="s">
        <v>99</v>
      </c>
      <c r="I613" t="s">
        <v>98</v>
      </c>
      <c r="J613">
        <v>57.3</v>
      </c>
      <c r="K613">
        <v>9.02</v>
      </c>
      <c r="L613">
        <v>4.6500000000000004</v>
      </c>
      <c r="M613">
        <v>3.31</v>
      </c>
      <c r="N613">
        <v>74.28</v>
      </c>
      <c r="O613" t="s">
        <v>314</v>
      </c>
      <c r="P613" t="s">
        <v>459</v>
      </c>
      <c r="Q613" t="s">
        <v>448</v>
      </c>
      <c r="R613" t="s">
        <v>2</v>
      </c>
      <c r="S613">
        <f>E613 - N613</f>
        <v>143.43</v>
      </c>
      <c r="T613" s="1">
        <f>S613/E613</f>
        <v>0.65881218134215236</v>
      </c>
      <c r="U613" t="str">
        <f>TEXT((A613),"YYYY")</f>
        <v>2024</v>
      </c>
    </row>
    <row r="614" spans="1:21" x14ac:dyDescent="0.3">
      <c r="A614" s="3">
        <v>45539</v>
      </c>
      <c r="B614" t="s">
        <v>218</v>
      </c>
      <c r="C614" t="s">
        <v>341</v>
      </c>
      <c r="D614">
        <v>14</v>
      </c>
      <c r="E614">
        <v>115.25</v>
      </c>
      <c r="F614">
        <v>1613.5</v>
      </c>
      <c r="G614" t="s">
        <v>130</v>
      </c>
      <c r="H614" t="s">
        <v>174</v>
      </c>
      <c r="I614" t="s">
        <v>218</v>
      </c>
      <c r="J614">
        <v>30.42</v>
      </c>
      <c r="K614">
        <v>4.67</v>
      </c>
      <c r="L614">
        <v>8.25</v>
      </c>
      <c r="M614">
        <v>0.32</v>
      </c>
      <c r="N614">
        <v>43.66</v>
      </c>
      <c r="O614" t="s">
        <v>341</v>
      </c>
      <c r="P614" t="s">
        <v>449</v>
      </c>
      <c r="Q614" t="s">
        <v>448</v>
      </c>
      <c r="R614" t="s">
        <v>130</v>
      </c>
      <c r="S614">
        <f>E614 - N614</f>
        <v>71.59</v>
      </c>
      <c r="T614" s="1">
        <f>S614/E614</f>
        <v>0.62117136659436012</v>
      </c>
      <c r="U614" t="str">
        <f>TEXT((A614),"YYYY")</f>
        <v>2024</v>
      </c>
    </row>
    <row r="615" spans="1:21" x14ac:dyDescent="0.3">
      <c r="A615" s="3">
        <v>45540</v>
      </c>
      <c r="B615" t="s">
        <v>279</v>
      </c>
      <c r="C615" t="s">
        <v>228</v>
      </c>
      <c r="D615">
        <v>3</v>
      </c>
      <c r="E615">
        <v>92.07</v>
      </c>
      <c r="F615">
        <v>276.20999999999998</v>
      </c>
      <c r="G615" t="s">
        <v>16</v>
      </c>
      <c r="H615" t="s">
        <v>67</v>
      </c>
      <c r="I615" t="s">
        <v>279</v>
      </c>
      <c r="J615">
        <v>102.82</v>
      </c>
      <c r="K615">
        <v>7.51</v>
      </c>
      <c r="L615">
        <v>5.14</v>
      </c>
      <c r="M615">
        <v>4.74</v>
      </c>
      <c r="N615">
        <v>120.21</v>
      </c>
      <c r="O615" t="s">
        <v>228</v>
      </c>
      <c r="P615" t="s">
        <v>458</v>
      </c>
      <c r="Q615" t="s">
        <v>443</v>
      </c>
      <c r="R615" t="s">
        <v>16</v>
      </c>
      <c r="S615">
        <f>E615 - N615</f>
        <v>-28.14</v>
      </c>
      <c r="T615" s="1">
        <f>S615/E615</f>
        <v>-0.30563701531443471</v>
      </c>
      <c r="U615" t="str">
        <f>TEXT((A615),"YYYY")</f>
        <v>2024</v>
      </c>
    </row>
    <row r="616" spans="1:21" x14ac:dyDescent="0.3">
      <c r="A616" s="3">
        <v>45541</v>
      </c>
      <c r="B616" t="s">
        <v>160</v>
      </c>
      <c r="C616" t="s">
        <v>127</v>
      </c>
      <c r="D616">
        <v>48</v>
      </c>
      <c r="E616">
        <v>354.61</v>
      </c>
      <c r="F616">
        <v>17021.28</v>
      </c>
      <c r="G616" t="s">
        <v>56</v>
      </c>
      <c r="H616" t="s">
        <v>99</v>
      </c>
      <c r="I616" t="s">
        <v>160</v>
      </c>
      <c r="J616">
        <v>48.26</v>
      </c>
      <c r="K616">
        <v>6.05</v>
      </c>
      <c r="L616">
        <v>6.29</v>
      </c>
      <c r="M616">
        <v>1.49</v>
      </c>
      <c r="N616">
        <v>62.09</v>
      </c>
      <c r="O616" t="s">
        <v>127</v>
      </c>
      <c r="P616" t="s">
        <v>449</v>
      </c>
      <c r="Q616" t="s">
        <v>443</v>
      </c>
      <c r="R616" t="s">
        <v>56</v>
      </c>
      <c r="S616">
        <f>E616 - N616</f>
        <v>292.52</v>
      </c>
      <c r="T616" s="1">
        <f>S616/E616</f>
        <v>0.82490623501875293</v>
      </c>
      <c r="U616" t="str">
        <f>TEXT((A616),"YYYY")</f>
        <v>2024</v>
      </c>
    </row>
    <row r="617" spans="1:21" x14ac:dyDescent="0.3">
      <c r="A617" s="3">
        <v>45542</v>
      </c>
      <c r="B617" t="s">
        <v>311</v>
      </c>
      <c r="C617" t="s">
        <v>348</v>
      </c>
      <c r="D617">
        <v>1</v>
      </c>
      <c r="E617">
        <v>378.8</v>
      </c>
      <c r="F617">
        <v>378.8</v>
      </c>
      <c r="G617" t="s">
        <v>6</v>
      </c>
      <c r="H617" t="s">
        <v>19</v>
      </c>
      <c r="I617" t="s">
        <v>311</v>
      </c>
      <c r="J617">
        <v>170.65</v>
      </c>
      <c r="K617">
        <v>12.98</v>
      </c>
      <c r="L617">
        <v>9.2100000000000009</v>
      </c>
      <c r="M617">
        <v>1.82</v>
      </c>
      <c r="N617">
        <v>194.66</v>
      </c>
      <c r="O617" t="s">
        <v>348</v>
      </c>
      <c r="P617" t="s">
        <v>474</v>
      </c>
      <c r="Q617" t="s">
        <v>443</v>
      </c>
      <c r="R617" t="s">
        <v>6</v>
      </c>
      <c r="S617">
        <f>E617 - N617</f>
        <v>184.14000000000001</v>
      </c>
      <c r="T617" s="1">
        <f>S617/E617</f>
        <v>0.48611404435058081</v>
      </c>
      <c r="U617" t="str">
        <f>TEXT((A617),"YYYY")</f>
        <v>2024</v>
      </c>
    </row>
    <row r="618" spans="1:21" x14ac:dyDescent="0.3">
      <c r="A618" s="3">
        <v>45543</v>
      </c>
      <c r="B618" t="s">
        <v>307</v>
      </c>
      <c r="C618" t="s">
        <v>32</v>
      </c>
      <c r="D618">
        <v>44</v>
      </c>
      <c r="E618">
        <v>77.58</v>
      </c>
      <c r="F618">
        <v>3413.52</v>
      </c>
      <c r="G618" t="s">
        <v>31</v>
      </c>
      <c r="H618" t="s">
        <v>15</v>
      </c>
      <c r="I618" t="s">
        <v>307</v>
      </c>
      <c r="J618">
        <v>115.11</v>
      </c>
      <c r="K618">
        <v>13.06</v>
      </c>
      <c r="L618">
        <v>4.01</v>
      </c>
      <c r="M618">
        <v>2.34</v>
      </c>
      <c r="N618">
        <v>134.52000000000001</v>
      </c>
      <c r="O618" t="s">
        <v>32</v>
      </c>
      <c r="P618" t="s">
        <v>445</v>
      </c>
      <c r="Q618" t="s">
        <v>440</v>
      </c>
      <c r="R618" t="s">
        <v>31</v>
      </c>
      <c r="S618">
        <f>E618 - N618</f>
        <v>-56.940000000000012</v>
      </c>
      <c r="T618" s="1">
        <f>S618/E618</f>
        <v>-0.73395204949729331</v>
      </c>
      <c r="U618" t="str">
        <f>TEXT((A618),"YYYY")</f>
        <v>2024</v>
      </c>
    </row>
    <row r="619" spans="1:21" x14ac:dyDescent="0.3">
      <c r="A619" s="3">
        <v>45544</v>
      </c>
      <c r="B619" t="s">
        <v>18</v>
      </c>
      <c r="C619" t="s">
        <v>317</v>
      </c>
      <c r="D619">
        <v>30</v>
      </c>
      <c r="E619">
        <v>172.16</v>
      </c>
      <c r="F619">
        <v>5164.8</v>
      </c>
      <c r="G619" t="s">
        <v>87</v>
      </c>
      <c r="H619" t="s">
        <v>19</v>
      </c>
      <c r="I619" t="s">
        <v>18</v>
      </c>
      <c r="J619">
        <v>33.58</v>
      </c>
      <c r="K619">
        <v>13.93</v>
      </c>
      <c r="L619">
        <v>5.97</v>
      </c>
      <c r="M619">
        <v>4.78</v>
      </c>
      <c r="N619">
        <v>58.26</v>
      </c>
      <c r="O619" t="s">
        <v>317</v>
      </c>
      <c r="P619" t="s">
        <v>456</v>
      </c>
      <c r="Q619" t="s">
        <v>448</v>
      </c>
      <c r="R619" t="s">
        <v>87</v>
      </c>
      <c r="S619">
        <f>E619 - N619</f>
        <v>113.9</v>
      </c>
      <c r="T619" s="1">
        <f>S619/E619</f>
        <v>0.6615938661710038</v>
      </c>
      <c r="U619" t="str">
        <f>TEXT((A619),"YYYY")</f>
        <v>2024</v>
      </c>
    </row>
    <row r="620" spans="1:21" x14ac:dyDescent="0.3">
      <c r="A620" s="3">
        <v>45545</v>
      </c>
      <c r="B620" t="s">
        <v>372</v>
      </c>
      <c r="C620" t="s">
        <v>70</v>
      </c>
      <c r="D620">
        <v>46</v>
      </c>
      <c r="E620">
        <v>385.4</v>
      </c>
      <c r="F620">
        <v>17728.400000000001</v>
      </c>
      <c r="G620" t="s">
        <v>8</v>
      </c>
      <c r="H620" t="s">
        <v>39</v>
      </c>
      <c r="I620" t="s">
        <v>372</v>
      </c>
      <c r="J620">
        <v>105.72</v>
      </c>
      <c r="K620">
        <v>4.9800000000000004</v>
      </c>
      <c r="L620">
        <v>7.59</v>
      </c>
      <c r="M620">
        <v>0.79</v>
      </c>
      <c r="N620">
        <v>119.08</v>
      </c>
      <c r="O620" t="s">
        <v>70</v>
      </c>
      <c r="P620" t="s">
        <v>458</v>
      </c>
      <c r="Q620" t="s">
        <v>440</v>
      </c>
      <c r="R620" t="s">
        <v>8</v>
      </c>
      <c r="S620">
        <f>E620 - N620</f>
        <v>266.32</v>
      </c>
      <c r="T620" s="1">
        <f>S620/E620</f>
        <v>0.69102231447846396</v>
      </c>
      <c r="U620" t="str">
        <f>TEXT((A620),"YYYY")</f>
        <v>2024</v>
      </c>
    </row>
    <row r="621" spans="1:21" x14ac:dyDescent="0.3">
      <c r="A621" s="3">
        <v>45546</v>
      </c>
      <c r="B621" t="s">
        <v>270</v>
      </c>
      <c r="C621" t="s">
        <v>265</v>
      </c>
      <c r="D621">
        <v>19</v>
      </c>
      <c r="E621">
        <v>79.11</v>
      </c>
      <c r="F621">
        <v>1503.09</v>
      </c>
      <c r="G621" t="s">
        <v>2</v>
      </c>
      <c r="H621" t="s">
        <v>1</v>
      </c>
      <c r="I621" t="s">
        <v>270</v>
      </c>
      <c r="J621">
        <v>180.96</v>
      </c>
      <c r="K621">
        <v>12.93</v>
      </c>
      <c r="L621">
        <v>6.74</v>
      </c>
      <c r="M621">
        <v>0.01</v>
      </c>
      <c r="N621">
        <v>200.64</v>
      </c>
      <c r="O621" t="s">
        <v>265</v>
      </c>
      <c r="P621" t="s">
        <v>478</v>
      </c>
      <c r="Q621" t="s">
        <v>440</v>
      </c>
      <c r="R621" t="s">
        <v>2</v>
      </c>
      <c r="S621">
        <f>E621 - N621</f>
        <v>-121.52999999999999</v>
      </c>
      <c r="T621" s="1">
        <f>S621/E621</f>
        <v>-1.5362153962836556</v>
      </c>
      <c r="U621" t="str">
        <f>TEXT((A621),"YYYY")</f>
        <v>2024</v>
      </c>
    </row>
    <row r="622" spans="1:21" x14ac:dyDescent="0.3">
      <c r="A622" s="3">
        <v>45547</v>
      </c>
      <c r="B622" t="s">
        <v>360</v>
      </c>
      <c r="C622" t="s">
        <v>161</v>
      </c>
      <c r="D622">
        <v>19</v>
      </c>
      <c r="E622">
        <v>275.27</v>
      </c>
      <c r="F622">
        <v>5230.13</v>
      </c>
      <c r="G622" t="s">
        <v>26</v>
      </c>
      <c r="H622" t="s">
        <v>43</v>
      </c>
      <c r="I622" t="s">
        <v>360</v>
      </c>
      <c r="J622">
        <v>195.36</v>
      </c>
      <c r="K622">
        <v>5.07</v>
      </c>
      <c r="L622">
        <v>4.7300000000000004</v>
      </c>
      <c r="M622">
        <v>2.11</v>
      </c>
      <c r="N622">
        <v>207.27</v>
      </c>
      <c r="O622" t="s">
        <v>161</v>
      </c>
      <c r="P622" t="s">
        <v>472</v>
      </c>
      <c r="Q622" t="s">
        <v>440</v>
      </c>
      <c r="R622" t="s">
        <v>26</v>
      </c>
      <c r="S622">
        <f>E622 - N622</f>
        <v>67.999999999999972</v>
      </c>
      <c r="T622" s="1">
        <f>S622/E622</f>
        <v>0.24703018854215852</v>
      </c>
      <c r="U622" t="str">
        <f>TEXT((A622),"YYYY")</f>
        <v>2024</v>
      </c>
    </row>
    <row r="623" spans="1:21" x14ac:dyDescent="0.3">
      <c r="A623" s="3">
        <v>45548</v>
      </c>
      <c r="B623" t="s">
        <v>153</v>
      </c>
      <c r="C623" t="s">
        <v>250</v>
      </c>
      <c r="D623">
        <v>9</v>
      </c>
      <c r="E623">
        <v>390.28</v>
      </c>
      <c r="F623">
        <v>3512.52</v>
      </c>
      <c r="G623" t="s">
        <v>130</v>
      </c>
      <c r="H623" t="s">
        <v>75</v>
      </c>
      <c r="I623" t="s">
        <v>153</v>
      </c>
      <c r="J623">
        <v>145.58000000000001</v>
      </c>
      <c r="K623">
        <v>13.85</v>
      </c>
      <c r="L623">
        <v>1.02</v>
      </c>
      <c r="M623">
        <v>3.54</v>
      </c>
      <c r="N623">
        <v>163.99</v>
      </c>
      <c r="O623" t="s">
        <v>250</v>
      </c>
      <c r="P623" t="s">
        <v>459</v>
      </c>
      <c r="Q623" t="s">
        <v>448</v>
      </c>
      <c r="R623" t="s">
        <v>130</v>
      </c>
      <c r="S623">
        <f>E623 - N623</f>
        <v>226.28999999999996</v>
      </c>
      <c r="T623" s="1">
        <f>S623/E623</f>
        <v>0.57981449215947523</v>
      </c>
      <c r="U623" t="str">
        <f>TEXT((A623),"YYYY")</f>
        <v>2024</v>
      </c>
    </row>
    <row r="624" spans="1:21" x14ac:dyDescent="0.3">
      <c r="A624" s="3">
        <v>45549</v>
      </c>
      <c r="B624" t="s">
        <v>256</v>
      </c>
      <c r="C624" t="s">
        <v>76</v>
      </c>
      <c r="D624">
        <v>7</v>
      </c>
      <c r="E624">
        <v>392.38</v>
      </c>
      <c r="F624">
        <v>2746.66</v>
      </c>
      <c r="G624" t="s">
        <v>31</v>
      </c>
      <c r="H624" t="s">
        <v>75</v>
      </c>
      <c r="I624" t="s">
        <v>256</v>
      </c>
      <c r="J624">
        <v>183.38</v>
      </c>
      <c r="K624">
        <v>6.46</v>
      </c>
      <c r="L624">
        <v>8.75</v>
      </c>
      <c r="M624">
        <v>4.38</v>
      </c>
      <c r="N624">
        <v>202.97</v>
      </c>
      <c r="O624" t="s">
        <v>76</v>
      </c>
      <c r="P624" t="s">
        <v>459</v>
      </c>
      <c r="Q624" t="s">
        <v>448</v>
      </c>
      <c r="R624" t="s">
        <v>31</v>
      </c>
      <c r="S624">
        <f>E624 - N624</f>
        <v>189.41</v>
      </c>
      <c r="T624" s="1">
        <f>S624/E624</f>
        <v>0.48272083184667924</v>
      </c>
      <c r="U624" t="str">
        <f>TEXT((A624),"YYYY")</f>
        <v>2024</v>
      </c>
    </row>
    <row r="625" spans="1:21" x14ac:dyDescent="0.3">
      <c r="A625" s="3">
        <v>45550</v>
      </c>
      <c r="B625" t="s">
        <v>119</v>
      </c>
      <c r="C625" t="s">
        <v>118</v>
      </c>
      <c r="D625">
        <v>46</v>
      </c>
      <c r="E625">
        <v>214.93</v>
      </c>
      <c r="F625">
        <v>9886.7800000000007</v>
      </c>
      <c r="G625" t="s">
        <v>81</v>
      </c>
      <c r="H625" t="s">
        <v>120</v>
      </c>
      <c r="I625" t="s">
        <v>119</v>
      </c>
      <c r="J625">
        <v>158.41</v>
      </c>
      <c r="K625">
        <v>2.16</v>
      </c>
      <c r="L625">
        <v>9.6</v>
      </c>
      <c r="M625">
        <v>0.09</v>
      </c>
      <c r="N625">
        <v>170.26</v>
      </c>
      <c r="O625" t="s">
        <v>118</v>
      </c>
      <c r="P625" t="s">
        <v>444</v>
      </c>
      <c r="Q625" t="s">
        <v>443</v>
      </c>
      <c r="R625" t="s">
        <v>81</v>
      </c>
      <c r="S625">
        <f>E625 - N625</f>
        <v>44.670000000000016</v>
      </c>
      <c r="T625" s="1">
        <f>S625/E625</f>
        <v>0.20783510910529016</v>
      </c>
      <c r="U625" t="str">
        <f>TEXT((A625),"YYYY")</f>
        <v>2024</v>
      </c>
    </row>
    <row r="626" spans="1:21" x14ac:dyDescent="0.3">
      <c r="A626" s="3">
        <v>45551</v>
      </c>
      <c r="B626" t="s">
        <v>195</v>
      </c>
      <c r="C626" t="s">
        <v>233</v>
      </c>
      <c r="D626">
        <v>37</v>
      </c>
      <c r="E626">
        <v>106.96</v>
      </c>
      <c r="F626">
        <v>3957.52</v>
      </c>
      <c r="G626" t="s">
        <v>61</v>
      </c>
      <c r="H626" t="s">
        <v>39</v>
      </c>
      <c r="I626" t="s">
        <v>195</v>
      </c>
      <c r="J626">
        <v>36.380000000000003</v>
      </c>
      <c r="K626">
        <v>11.81</v>
      </c>
      <c r="L626">
        <v>6.49</v>
      </c>
      <c r="M626">
        <v>1.29</v>
      </c>
      <c r="N626">
        <v>55.97</v>
      </c>
      <c r="O626" t="s">
        <v>233</v>
      </c>
      <c r="P626" t="s">
        <v>456</v>
      </c>
      <c r="Q626" t="s">
        <v>440</v>
      </c>
      <c r="R626" t="s">
        <v>61</v>
      </c>
      <c r="S626">
        <f>E626 - N626</f>
        <v>50.989999999999995</v>
      </c>
      <c r="T626" s="1">
        <f>S626/E626</f>
        <v>0.47672026925953626</v>
      </c>
      <c r="U626" t="str">
        <f>TEXT((A626),"YYYY")</f>
        <v>2024</v>
      </c>
    </row>
    <row r="627" spans="1:21" x14ac:dyDescent="0.3">
      <c r="A627" s="3">
        <v>45552</v>
      </c>
      <c r="B627" t="s">
        <v>60</v>
      </c>
      <c r="C627" t="s">
        <v>113</v>
      </c>
      <c r="D627">
        <v>41</v>
      </c>
      <c r="E627">
        <v>120.73</v>
      </c>
      <c r="F627">
        <v>4949.93</v>
      </c>
      <c r="G627" t="s">
        <v>105</v>
      </c>
      <c r="H627" t="s">
        <v>22</v>
      </c>
      <c r="I627" t="s">
        <v>60</v>
      </c>
      <c r="J627">
        <v>152.66999999999999</v>
      </c>
      <c r="K627">
        <v>11.37</v>
      </c>
      <c r="L627">
        <v>5.19</v>
      </c>
      <c r="M627">
        <v>0.27</v>
      </c>
      <c r="N627">
        <v>169.5</v>
      </c>
      <c r="O627" t="s">
        <v>113</v>
      </c>
      <c r="P627" t="s">
        <v>449</v>
      </c>
      <c r="Q627" t="s">
        <v>440</v>
      </c>
      <c r="R627" t="s">
        <v>105</v>
      </c>
      <c r="S627">
        <f>E627 - N627</f>
        <v>-48.769999999999996</v>
      </c>
      <c r="T627" s="1">
        <f>S627/E627</f>
        <v>-0.40395924790855625</v>
      </c>
      <c r="U627" t="str">
        <f>TEXT((A627),"YYYY")</f>
        <v>2024</v>
      </c>
    </row>
    <row r="628" spans="1:21" x14ac:dyDescent="0.3">
      <c r="A628" s="3">
        <v>45553</v>
      </c>
      <c r="B628" t="s">
        <v>215</v>
      </c>
      <c r="C628" t="s">
        <v>162</v>
      </c>
      <c r="D628">
        <v>7</v>
      </c>
      <c r="E628">
        <v>361.36</v>
      </c>
      <c r="F628">
        <v>2529.52</v>
      </c>
      <c r="G628" t="s">
        <v>6</v>
      </c>
      <c r="H628" t="s">
        <v>197</v>
      </c>
      <c r="I628" t="s">
        <v>215</v>
      </c>
      <c r="J628">
        <v>35.21</v>
      </c>
      <c r="K628">
        <v>11.68</v>
      </c>
      <c r="L628">
        <v>3.82</v>
      </c>
      <c r="M628">
        <v>0.66</v>
      </c>
      <c r="N628">
        <v>51.37</v>
      </c>
      <c r="O628" t="s">
        <v>162</v>
      </c>
      <c r="P628" t="s">
        <v>452</v>
      </c>
      <c r="Q628" t="s">
        <v>443</v>
      </c>
      <c r="R628" t="s">
        <v>6</v>
      </c>
      <c r="S628">
        <f>E628 - N628</f>
        <v>309.99</v>
      </c>
      <c r="T628" s="1">
        <f>S628/E628</f>
        <v>0.85784259464246182</v>
      </c>
      <c r="U628" t="str">
        <f>TEXT((A628),"YYYY")</f>
        <v>2024</v>
      </c>
    </row>
    <row r="629" spans="1:21" x14ac:dyDescent="0.3">
      <c r="A629" s="3">
        <v>45554</v>
      </c>
      <c r="B629" t="s">
        <v>274</v>
      </c>
      <c r="C629" t="s">
        <v>131</v>
      </c>
      <c r="D629">
        <v>9</v>
      </c>
      <c r="E629">
        <v>369.09</v>
      </c>
      <c r="F629">
        <v>3321.81</v>
      </c>
      <c r="G629" t="s">
        <v>130</v>
      </c>
      <c r="H629" t="s">
        <v>67</v>
      </c>
      <c r="I629" t="s">
        <v>274</v>
      </c>
      <c r="J629">
        <v>98.54</v>
      </c>
      <c r="K629">
        <v>3.14</v>
      </c>
      <c r="L629">
        <v>1.68</v>
      </c>
      <c r="M629">
        <v>1.49</v>
      </c>
      <c r="N629">
        <v>104.85</v>
      </c>
      <c r="O629" t="s">
        <v>131</v>
      </c>
      <c r="P629" t="s">
        <v>468</v>
      </c>
      <c r="Q629" t="s">
        <v>443</v>
      </c>
      <c r="R629" t="s">
        <v>130</v>
      </c>
      <c r="S629">
        <f>E629 - N629</f>
        <v>264.24</v>
      </c>
      <c r="T629" s="1">
        <f>S629/E629</f>
        <v>0.71592294562301884</v>
      </c>
      <c r="U629" t="str">
        <f>TEXT((A629),"YYYY")</f>
        <v>2024</v>
      </c>
    </row>
    <row r="630" spans="1:21" x14ac:dyDescent="0.3">
      <c r="A630" s="3">
        <v>45555</v>
      </c>
      <c r="B630" t="s">
        <v>63</v>
      </c>
      <c r="C630" t="s">
        <v>118</v>
      </c>
      <c r="D630">
        <v>4</v>
      </c>
      <c r="E630">
        <v>262.76</v>
      </c>
      <c r="F630">
        <v>1051.04</v>
      </c>
      <c r="G630" t="s">
        <v>81</v>
      </c>
      <c r="H630" t="s">
        <v>64</v>
      </c>
      <c r="I630" t="s">
        <v>63</v>
      </c>
      <c r="J630">
        <v>152.68</v>
      </c>
      <c r="K630">
        <v>8.9600000000000009</v>
      </c>
      <c r="L630">
        <v>8.99</v>
      </c>
      <c r="M630">
        <v>4.5199999999999996</v>
      </c>
      <c r="N630">
        <v>175.15</v>
      </c>
      <c r="O630" t="s">
        <v>118</v>
      </c>
      <c r="P630" t="s">
        <v>444</v>
      </c>
      <c r="Q630" t="s">
        <v>443</v>
      </c>
      <c r="R630" t="s">
        <v>81</v>
      </c>
      <c r="S630">
        <f>E630 - N630</f>
        <v>87.609999999999985</v>
      </c>
      <c r="T630" s="1">
        <f>S630/E630</f>
        <v>0.33342213426701167</v>
      </c>
      <c r="U630" t="str">
        <f>TEXT((A630),"YYYY")</f>
        <v>2024</v>
      </c>
    </row>
    <row r="631" spans="1:21" x14ac:dyDescent="0.3">
      <c r="A631" s="3">
        <v>45556</v>
      </c>
      <c r="B631" t="s">
        <v>216</v>
      </c>
      <c r="C631" t="s">
        <v>28</v>
      </c>
      <c r="D631">
        <v>25</v>
      </c>
      <c r="E631">
        <v>318.16000000000003</v>
      </c>
      <c r="F631">
        <v>7954</v>
      </c>
      <c r="G631" t="s">
        <v>6</v>
      </c>
      <c r="H631" t="s">
        <v>96</v>
      </c>
      <c r="I631" t="s">
        <v>216</v>
      </c>
      <c r="J631">
        <v>142.59</v>
      </c>
      <c r="K631">
        <v>14.14</v>
      </c>
      <c r="L631">
        <v>5.81</v>
      </c>
      <c r="M631">
        <v>0.46</v>
      </c>
      <c r="N631">
        <v>163</v>
      </c>
      <c r="O631" t="s">
        <v>28</v>
      </c>
      <c r="P631" t="s">
        <v>449</v>
      </c>
      <c r="Q631" t="s">
        <v>448</v>
      </c>
      <c r="R631" t="s">
        <v>6</v>
      </c>
      <c r="S631">
        <f>E631 - N631</f>
        <v>155.16000000000003</v>
      </c>
      <c r="T631" s="1">
        <f>S631/E631</f>
        <v>0.48767915514206694</v>
      </c>
      <c r="U631" t="str">
        <f>TEXT((A631),"YYYY")</f>
        <v>2024</v>
      </c>
    </row>
    <row r="632" spans="1:21" x14ac:dyDescent="0.3">
      <c r="A632" s="3">
        <v>45557</v>
      </c>
      <c r="B632" t="s">
        <v>276</v>
      </c>
      <c r="C632" t="s">
        <v>148</v>
      </c>
      <c r="D632">
        <v>49</v>
      </c>
      <c r="E632">
        <v>308.98</v>
      </c>
      <c r="F632">
        <v>15140.02</v>
      </c>
      <c r="G632" t="s">
        <v>16</v>
      </c>
      <c r="H632" t="s">
        <v>34</v>
      </c>
      <c r="I632" t="s">
        <v>276</v>
      </c>
      <c r="J632">
        <v>156.26</v>
      </c>
      <c r="K632">
        <v>9.51</v>
      </c>
      <c r="L632">
        <v>7.48</v>
      </c>
      <c r="M632">
        <v>4.32</v>
      </c>
      <c r="N632">
        <v>177.57</v>
      </c>
      <c r="O632" t="s">
        <v>148</v>
      </c>
      <c r="P632" t="s">
        <v>453</v>
      </c>
      <c r="Q632" t="s">
        <v>448</v>
      </c>
      <c r="R632" t="s">
        <v>16</v>
      </c>
      <c r="S632">
        <f>E632 - N632</f>
        <v>131.41000000000003</v>
      </c>
      <c r="T632" s="1">
        <f>S632/E632</f>
        <v>0.42530260858307989</v>
      </c>
      <c r="U632" t="str">
        <f>TEXT((A632),"YYYY")</f>
        <v>2024</v>
      </c>
    </row>
    <row r="633" spans="1:21" x14ac:dyDescent="0.3">
      <c r="A633" s="3">
        <v>45558</v>
      </c>
      <c r="B633" t="s">
        <v>345</v>
      </c>
      <c r="C633" t="s">
        <v>148</v>
      </c>
      <c r="D633">
        <v>12</v>
      </c>
      <c r="E633">
        <v>281.64</v>
      </c>
      <c r="F633">
        <v>3379.68</v>
      </c>
      <c r="G633" t="s">
        <v>16</v>
      </c>
      <c r="H633" t="s">
        <v>39</v>
      </c>
      <c r="I633" t="s">
        <v>345</v>
      </c>
      <c r="J633">
        <v>65.540000000000006</v>
      </c>
      <c r="K633">
        <v>13.66</v>
      </c>
      <c r="L633">
        <v>8.8000000000000007</v>
      </c>
      <c r="M633">
        <v>1.96</v>
      </c>
      <c r="N633">
        <v>89.96</v>
      </c>
      <c r="O633" t="s">
        <v>148</v>
      </c>
      <c r="P633" t="s">
        <v>453</v>
      </c>
      <c r="Q633" t="s">
        <v>448</v>
      </c>
      <c r="R633" t="s">
        <v>16</v>
      </c>
      <c r="S633">
        <f>E633 - N633</f>
        <v>191.68</v>
      </c>
      <c r="T633" s="1">
        <f>S633/E633</f>
        <v>0.68058514415565974</v>
      </c>
      <c r="U633" t="str">
        <f>TEXT((A633),"YYYY")</f>
        <v>2024</v>
      </c>
    </row>
    <row r="634" spans="1:21" x14ac:dyDescent="0.3">
      <c r="A634" s="3">
        <v>45559</v>
      </c>
      <c r="B634" t="s">
        <v>178</v>
      </c>
      <c r="C634" t="s">
        <v>24</v>
      </c>
      <c r="D634">
        <v>6</v>
      </c>
      <c r="E634">
        <v>339.55</v>
      </c>
      <c r="F634">
        <v>2037.3</v>
      </c>
      <c r="G634" t="s">
        <v>23</v>
      </c>
      <c r="H634" t="s">
        <v>55</v>
      </c>
      <c r="I634" t="s">
        <v>178</v>
      </c>
      <c r="J634">
        <v>40.42</v>
      </c>
      <c r="K634">
        <v>8.98</v>
      </c>
      <c r="L634">
        <v>6.43</v>
      </c>
      <c r="M634">
        <v>0.96</v>
      </c>
      <c r="N634">
        <v>56.79</v>
      </c>
      <c r="O634" t="s">
        <v>24</v>
      </c>
      <c r="P634" t="s">
        <v>447</v>
      </c>
      <c r="Q634" t="s">
        <v>440</v>
      </c>
      <c r="R634" t="s">
        <v>23</v>
      </c>
      <c r="S634">
        <f>E634 - N634</f>
        <v>282.76</v>
      </c>
      <c r="T634" s="1">
        <f>S634/E634</f>
        <v>0.83274922691797959</v>
      </c>
      <c r="U634" t="str">
        <f>TEXT((A634),"YYYY")</f>
        <v>2024</v>
      </c>
    </row>
    <row r="635" spans="1:21" x14ac:dyDescent="0.3">
      <c r="A635" s="3">
        <v>45560</v>
      </c>
      <c r="B635" t="s">
        <v>213</v>
      </c>
      <c r="C635" t="s">
        <v>144</v>
      </c>
      <c r="D635">
        <v>18</v>
      </c>
      <c r="E635">
        <v>289.89</v>
      </c>
      <c r="F635">
        <v>5218.0200000000004</v>
      </c>
      <c r="G635" t="s">
        <v>31</v>
      </c>
      <c r="H635" t="s">
        <v>55</v>
      </c>
      <c r="I635" t="s">
        <v>213</v>
      </c>
      <c r="J635">
        <v>68.77</v>
      </c>
      <c r="K635">
        <v>9.14</v>
      </c>
      <c r="L635">
        <v>7.34</v>
      </c>
      <c r="M635">
        <v>2.63</v>
      </c>
      <c r="N635">
        <v>87.88</v>
      </c>
      <c r="O635" t="s">
        <v>144</v>
      </c>
      <c r="P635" t="s">
        <v>454</v>
      </c>
      <c r="Q635" t="s">
        <v>443</v>
      </c>
      <c r="R635" t="s">
        <v>31</v>
      </c>
      <c r="S635">
        <f>E635 - N635</f>
        <v>202.01</v>
      </c>
      <c r="T635" s="1">
        <f>S635/E635</f>
        <v>0.69685052951119386</v>
      </c>
      <c r="U635" t="str">
        <f>TEXT((A635),"YYYY")</f>
        <v>2024</v>
      </c>
    </row>
    <row r="636" spans="1:21" x14ac:dyDescent="0.3">
      <c r="A636" s="3">
        <v>45561</v>
      </c>
      <c r="B636" t="s">
        <v>218</v>
      </c>
      <c r="C636" t="s">
        <v>123</v>
      </c>
      <c r="D636">
        <v>40</v>
      </c>
      <c r="E636">
        <v>236.9</v>
      </c>
      <c r="F636">
        <v>9476</v>
      </c>
      <c r="G636" t="s">
        <v>8</v>
      </c>
      <c r="H636" t="s">
        <v>174</v>
      </c>
      <c r="I636" t="s">
        <v>218</v>
      </c>
      <c r="J636">
        <v>30.42</v>
      </c>
      <c r="K636">
        <v>4.67</v>
      </c>
      <c r="L636">
        <v>8.25</v>
      </c>
      <c r="M636">
        <v>0.32</v>
      </c>
      <c r="N636">
        <v>43.66</v>
      </c>
      <c r="O636" t="s">
        <v>123</v>
      </c>
      <c r="P636" t="s">
        <v>466</v>
      </c>
      <c r="Q636" t="s">
        <v>440</v>
      </c>
      <c r="R636" t="s">
        <v>8</v>
      </c>
      <c r="S636">
        <f>E636 - N636</f>
        <v>193.24</v>
      </c>
      <c r="T636" s="1">
        <f>S636/E636</f>
        <v>0.81570282819755169</v>
      </c>
      <c r="U636" t="str">
        <f>TEXT((A636),"YYYY")</f>
        <v>2024</v>
      </c>
    </row>
    <row r="637" spans="1:21" x14ac:dyDescent="0.3">
      <c r="A637" s="3">
        <v>45562</v>
      </c>
      <c r="B637" t="s">
        <v>372</v>
      </c>
      <c r="C637" t="s">
        <v>71</v>
      </c>
      <c r="D637">
        <v>21</v>
      </c>
      <c r="E637">
        <v>132.93</v>
      </c>
      <c r="F637">
        <v>2791.53</v>
      </c>
      <c r="G637" t="s">
        <v>61</v>
      </c>
      <c r="H637" t="s">
        <v>39</v>
      </c>
      <c r="I637" t="s">
        <v>372</v>
      </c>
      <c r="J637">
        <v>105.72</v>
      </c>
      <c r="K637">
        <v>4.9800000000000004</v>
      </c>
      <c r="L637">
        <v>7.59</v>
      </c>
      <c r="M637">
        <v>0.79</v>
      </c>
      <c r="N637">
        <v>119.08</v>
      </c>
      <c r="O637" t="s">
        <v>71</v>
      </c>
      <c r="P637" t="s">
        <v>453</v>
      </c>
      <c r="Q637" t="s">
        <v>443</v>
      </c>
      <c r="R637" t="s">
        <v>61</v>
      </c>
      <c r="S637">
        <f>E637 - N637</f>
        <v>13.850000000000009</v>
      </c>
      <c r="T637" s="1">
        <f>S637/E637</f>
        <v>0.10419017528022273</v>
      </c>
      <c r="U637" t="str">
        <f>TEXT((A637),"YYYY")</f>
        <v>2024</v>
      </c>
    </row>
    <row r="638" spans="1:21" x14ac:dyDescent="0.3">
      <c r="A638" s="3">
        <v>45563</v>
      </c>
      <c r="B638" t="s">
        <v>153</v>
      </c>
      <c r="C638" t="s">
        <v>237</v>
      </c>
      <c r="D638">
        <v>15</v>
      </c>
      <c r="E638">
        <v>310.36</v>
      </c>
      <c r="F638">
        <v>4655.3999999999996</v>
      </c>
      <c r="G638" t="s">
        <v>81</v>
      </c>
      <c r="H638" t="s">
        <v>75</v>
      </c>
      <c r="I638" t="s">
        <v>153</v>
      </c>
      <c r="J638">
        <v>145.58000000000001</v>
      </c>
      <c r="K638">
        <v>13.85</v>
      </c>
      <c r="L638">
        <v>1.02</v>
      </c>
      <c r="M638">
        <v>3.54</v>
      </c>
      <c r="N638">
        <v>163.99</v>
      </c>
      <c r="O638" t="s">
        <v>237</v>
      </c>
      <c r="P638" t="s">
        <v>447</v>
      </c>
      <c r="Q638" t="s">
        <v>443</v>
      </c>
      <c r="R638" t="s">
        <v>81</v>
      </c>
      <c r="S638">
        <f>E638 - N638</f>
        <v>146.37</v>
      </c>
      <c r="T638" s="1">
        <f>S638/E638</f>
        <v>0.47161361000128882</v>
      </c>
      <c r="U638" t="str">
        <f>TEXT((A638),"YYYY")</f>
        <v>2024</v>
      </c>
    </row>
    <row r="639" spans="1:21" x14ac:dyDescent="0.3">
      <c r="A639" s="3">
        <v>45564</v>
      </c>
      <c r="B639" t="s">
        <v>186</v>
      </c>
      <c r="C639" t="s">
        <v>94</v>
      </c>
      <c r="D639">
        <v>3</v>
      </c>
      <c r="E639">
        <v>215.7</v>
      </c>
      <c r="F639">
        <v>647.1</v>
      </c>
      <c r="G639" t="s">
        <v>31</v>
      </c>
      <c r="H639" t="s">
        <v>5</v>
      </c>
      <c r="I639" t="s">
        <v>186</v>
      </c>
      <c r="J639">
        <v>160.63</v>
      </c>
      <c r="K639">
        <v>14.82</v>
      </c>
      <c r="L639">
        <v>8.09</v>
      </c>
      <c r="M639">
        <v>3.66</v>
      </c>
      <c r="N639">
        <v>187.2</v>
      </c>
      <c r="O639" t="s">
        <v>94</v>
      </c>
      <c r="P639" t="s">
        <v>462</v>
      </c>
      <c r="Q639" t="s">
        <v>440</v>
      </c>
      <c r="R639" t="s">
        <v>31</v>
      </c>
      <c r="S639">
        <f>E639 - N639</f>
        <v>28.5</v>
      </c>
      <c r="T639" s="1">
        <f>S639/E639</f>
        <v>0.13212795549374132</v>
      </c>
      <c r="U639" t="str">
        <f>TEXT((A639),"YYYY")</f>
        <v>2024</v>
      </c>
    </row>
    <row r="640" spans="1:21" x14ac:dyDescent="0.3">
      <c r="A640" s="3">
        <v>45565</v>
      </c>
      <c r="B640" t="s">
        <v>286</v>
      </c>
      <c r="C640" t="s">
        <v>316</v>
      </c>
      <c r="D640">
        <v>2</v>
      </c>
      <c r="E640">
        <v>153.18</v>
      </c>
      <c r="F640">
        <v>306.36</v>
      </c>
      <c r="G640" t="s">
        <v>87</v>
      </c>
      <c r="H640" t="s">
        <v>30</v>
      </c>
      <c r="I640" t="s">
        <v>286</v>
      </c>
      <c r="J640">
        <v>154.91999999999999</v>
      </c>
      <c r="K640">
        <v>4.67</v>
      </c>
      <c r="L640">
        <v>6.09</v>
      </c>
      <c r="M640">
        <v>0.22</v>
      </c>
      <c r="N640">
        <v>165.9</v>
      </c>
      <c r="O640" t="s">
        <v>316</v>
      </c>
      <c r="P640" t="s">
        <v>467</v>
      </c>
      <c r="Q640" t="s">
        <v>448</v>
      </c>
      <c r="R640" t="s">
        <v>87</v>
      </c>
      <c r="S640">
        <f>E640 - N640</f>
        <v>-12.719999999999999</v>
      </c>
      <c r="T640" s="1">
        <f>S640/E640</f>
        <v>-8.3039561300430859E-2</v>
      </c>
      <c r="U640" t="str">
        <f>TEXT((A640),"YYYY")</f>
        <v>2024</v>
      </c>
    </row>
    <row r="641" spans="1:21" x14ac:dyDescent="0.3">
      <c r="A641" s="3">
        <v>45566</v>
      </c>
      <c r="B641" t="s">
        <v>83</v>
      </c>
      <c r="C641" t="s">
        <v>305</v>
      </c>
      <c r="D641">
        <v>41</v>
      </c>
      <c r="E641">
        <v>330.68</v>
      </c>
      <c r="F641">
        <v>13557.88</v>
      </c>
      <c r="G641" t="s">
        <v>2</v>
      </c>
      <c r="H641" t="s">
        <v>84</v>
      </c>
      <c r="I641" t="s">
        <v>83</v>
      </c>
      <c r="J641">
        <v>79.45</v>
      </c>
      <c r="K641">
        <v>9.6199999999999992</v>
      </c>
      <c r="L641">
        <v>4.1399999999999997</v>
      </c>
      <c r="M641">
        <v>0.35</v>
      </c>
      <c r="N641">
        <v>93.56</v>
      </c>
      <c r="O641" t="s">
        <v>305</v>
      </c>
      <c r="P641" t="s">
        <v>447</v>
      </c>
      <c r="Q641" t="s">
        <v>440</v>
      </c>
      <c r="R641" t="s">
        <v>2</v>
      </c>
      <c r="S641">
        <f>E641 - N641</f>
        <v>237.12</v>
      </c>
      <c r="T641" s="1">
        <f>S641/E641</f>
        <v>0.71706786016692881</v>
      </c>
      <c r="U641" t="str">
        <f>TEXT((A641),"YYYY")</f>
        <v>2024</v>
      </c>
    </row>
    <row r="642" spans="1:21" x14ac:dyDescent="0.3">
      <c r="A642" s="3">
        <v>45567</v>
      </c>
      <c r="B642" t="s">
        <v>158</v>
      </c>
      <c r="C642" t="s">
        <v>59</v>
      </c>
      <c r="D642">
        <v>40</v>
      </c>
      <c r="E642">
        <v>293.85000000000002</v>
      </c>
      <c r="F642">
        <v>11754</v>
      </c>
      <c r="G642" t="s">
        <v>56</v>
      </c>
      <c r="H642" t="s">
        <v>64</v>
      </c>
      <c r="I642" t="s">
        <v>158</v>
      </c>
      <c r="J642">
        <v>159.97</v>
      </c>
      <c r="K642">
        <v>11.7</v>
      </c>
      <c r="L642">
        <v>2.98</v>
      </c>
      <c r="M642">
        <v>2.29</v>
      </c>
      <c r="N642">
        <v>176.94</v>
      </c>
      <c r="O642" t="s">
        <v>59</v>
      </c>
      <c r="P642" t="s">
        <v>456</v>
      </c>
      <c r="Q642" t="s">
        <v>448</v>
      </c>
      <c r="R642" t="s">
        <v>56</v>
      </c>
      <c r="S642">
        <f>E642 - N642</f>
        <v>116.91000000000003</v>
      </c>
      <c r="T642" s="1">
        <f>S642/E642</f>
        <v>0.39785604900459426</v>
      </c>
      <c r="U642" t="str">
        <f>TEXT((A642),"YYYY")</f>
        <v>2024</v>
      </c>
    </row>
    <row r="643" spans="1:21" x14ac:dyDescent="0.3">
      <c r="A643" s="3">
        <v>45568</v>
      </c>
      <c r="B643" t="s">
        <v>206</v>
      </c>
      <c r="C643" t="s">
        <v>194</v>
      </c>
      <c r="D643">
        <v>4</v>
      </c>
      <c r="E643">
        <v>378.07</v>
      </c>
      <c r="F643">
        <v>1512.28</v>
      </c>
      <c r="G643" t="s">
        <v>2</v>
      </c>
      <c r="H643" t="s">
        <v>55</v>
      </c>
      <c r="I643" t="s">
        <v>206</v>
      </c>
      <c r="J643">
        <v>147.47</v>
      </c>
      <c r="K643">
        <v>10.43</v>
      </c>
      <c r="L643">
        <v>3.7</v>
      </c>
      <c r="M643">
        <v>4.95</v>
      </c>
      <c r="N643">
        <v>166.55</v>
      </c>
      <c r="O643" t="s">
        <v>194</v>
      </c>
      <c r="P643" t="s">
        <v>472</v>
      </c>
      <c r="Q643" t="s">
        <v>448</v>
      </c>
      <c r="R643" t="s">
        <v>2</v>
      </c>
      <c r="S643">
        <f>E643 - N643</f>
        <v>211.51999999999998</v>
      </c>
      <c r="T643" s="1">
        <f>S643/E643</f>
        <v>0.55947311344460016</v>
      </c>
      <c r="U643" t="str">
        <f>TEXT((A643),"YYYY")</f>
        <v>2024</v>
      </c>
    </row>
    <row r="644" spans="1:21" x14ac:dyDescent="0.3">
      <c r="A644" s="3">
        <v>45569</v>
      </c>
      <c r="B644" t="s">
        <v>309</v>
      </c>
      <c r="C644" t="s">
        <v>118</v>
      </c>
      <c r="D644">
        <v>32</v>
      </c>
      <c r="E644">
        <v>107.9</v>
      </c>
      <c r="F644">
        <v>3452.8</v>
      </c>
      <c r="G644" t="s">
        <v>81</v>
      </c>
      <c r="H644" t="s">
        <v>101</v>
      </c>
      <c r="I644" t="s">
        <v>309</v>
      </c>
      <c r="J644">
        <v>150.69999999999999</v>
      </c>
      <c r="K644">
        <v>6.11</v>
      </c>
      <c r="L644">
        <v>7.22</v>
      </c>
      <c r="M644">
        <v>4.47</v>
      </c>
      <c r="N644">
        <v>168.5</v>
      </c>
      <c r="O644" t="s">
        <v>118</v>
      </c>
      <c r="P644" t="s">
        <v>444</v>
      </c>
      <c r="Q644" t="s">
        <v>443</v>
      </c>
      <c r="R644" t="s">
        <v>81</v>
      </c>
      <c r="S644">
        <f>E644 - N644</f>
        <v>-60.599999999999994</v>
      </c>
      <c r="T644" s="1">
        <f>S644/E644</f>
        <v>-0.56163113994439284</v>
      </c>
      <c r="U644" t="str">
        <f>TEXT((A644),"YYYY")</f>
        <v>2024</v>
      </c>
    </row>
    <row r="645" spans="1:21" x14ac:dyDescent="0.3">
      <c r="A645" s="3">
        <v>45570</v>
      </c>
      <c r="B645" t="s">
        <v>60</v>
      </c>
      <c r="C645" t="s">
        <v>62</v>
      </c>
      <c r="D645">
        <v>2</v>
      </c>
      <c r="E645">
        <v>277.22000000000003</v>
      </c>
      <c r="F645">
        <v>554.44000000000005</v>
      </c>
      <c r="G645" t="s">
        <v>61</v>
      </c>
      <c r="H645" t="s">
        <v>22</v>
      </c>
      <c r="I645" t="s">
        <v>60</v>
      </c>
      <c r="J645">
        <v>152.66999999999999</v>
      </c>
      <c r="K645">
        <v>11.37</v>
      </c>
      <c r="L645">
        <v>5.19</v>
      </c>
      <c r="M645">
        <v>0.27</v>
      </c>
      <c r="N645">
        <v>169.5</v>
      </c>
      <c r="O645" t="s">
        <v>62</v>
      </c>
      <c r="P645" t="s">
        <v>456</v>
      </c>
      <c r="Q645" t="s">
        <v>443</v>
      </c>
      <c r="R645" t="s">
        <v>61</v>
      </c>
      <c r="S645">
        <f>E645 - N645</f>
        <v>107.72000000000003</v>
      </c>
      <c r="T645" s="1">
        <f>S645/E645</f>
        <v>0.38857225308419313</v>
      </c>
      <c r="U645" t="str">
        <f>TEXT((A645),"YYYY")</f>
        <v>2024</v>
      </c>
    </row>
    <row r="646" spans="1:21" x14ac:dyDescent="0.3">
      <c r="A646" s="3">
        <v>45571</v>
      </c>
      <c r="B646" t="s">
        <v>122</v>
      </c>
      <c r="C646" t="s">
        <v>161</v>
      </c>
      <c r="D646">
        <v>46</v>
      </c>
      <c r="E646">
        <v>135.47999999999999</v>
      </c>
      <c r="F646">
        <v>6232.08</v>
      </c>
      <c r="G646" t="s">
        <v>26</v>
      </c>
      <c r="H646" t="s">
        <v>1</v>
      </c>
      <c r="I646" t="s">
        <v>122</v>
      </c>
      <c r="J646">
        <v>150.75</v>
      </c>
      <c r="K646">
        <v>3.34</v>
      </c>
      <c r="L646">
        <v>9.5399999999999991</v>
      </c>
      <c r="M646">
        <v>0.97</v>
      </c>
      <c r="N646">
        <v>164.6</v>
      </c>
      <c r="O646" t="s">
        <v>161</v>
      </c>
      <c r="P646" t="s">
        <v>472</v>
      </c>
      <c r="Q646" t="s">
        <v>440</v>
      </c>
      <c r="R646" t="s">
        <v>26</v>
      </c>
      <c r="S646">
        <f>E646 - N646</f>
        <v>-29.120000000000005</v>
      </c>
      <c r="T646" s="1">
        <f>S646/E646</f>
        <v>-0.21493947446117512</v>
      </c>
      <c r="U646" t="str">
        <f>TEXT((A646),"YYYY")</f>
        <v>2024</v>
      </c>
    </row>
    <row r="647" spans="1:21" x14ac:dyDescent="0.3">
      <c r="A647" s="3">
        <v>45572</v>
      </c>
      <c r="B647" t="s">
        <v>216</v>
      </c>
      <c r="C647" t="s">
        <v>316</v>
      </c>
      <c r="D647">
        <v>29</v>
      </c>
      <c r="E647">
        <v>366.25</v>
      </c>
      <c r="F647">
        <v>10621.25</v>
      </c>
      <c r="G647" t="s">
        <v>87</v>
      </c>
      <c r="H647" t="s">
        <v>96</v>
      </c>
      <c r="I647" t="s">
        <v>216</v>
      </c>
      <c r="J647">
        <v>142.59</v>
      </c>
      <c r="K647">
        <v>14.14</v>
      </c>
      <c r="L647">
        <v>5.81</v>
      </c>
      <c r="M647">
        <v>0.46</v>
      </c>
      <c r="N647">
        <v>163</v>
      </c>
      <c r="O647" t="s">
        <v>316</v>
      </c>
      <c r="P647" t="s">
        <v>467</v>
      </c>
      <c r="Q647" t="s">
        <v>448</v>
      </c>
      <c r="R647" t="s">
        <v>87</v>
      </c>
      <c r="S647">
        <f>E647 - N647</f>
        <v>203.25</v>
      </c>
      <c r="T647" s="1">
        <f>S647/E647</f>
        <v>0.55494880546075087</v>
      </c>
      <c r="U647" t="str">
        <f>TEXT((A647),"YYYY")</f>
        <v>2024</v>
      </c>
    </row>
    <row r="648" spans="1:21" x14ac:dyDescent="0.3">
      <c r="A648" s="3">
        <v>45573</v>
      </c>
      <c r="B648" t="s">
        <v>125</v>
      </c>
      <c r="C648" t="s">
        <v>233</v>
      </c>
      <c r="D648">
        <v>2</v>
      </c>
      <c r="E648">
        <v>84.82</v>
      </c>
      <c r="F648">
        <v>169.64</v>
      </c>
      <c r="G648" t="s">
        <v>61</v>
      </c>
      <c r="H648" t="s">
        <v>67</v>
      </c>
      <c r="I648" t="s">
        <v>125</v>
      </c>
      <c r="J648">
        <v>116.2</v>
      </c>
      <c r="K648">
        <v>3.01</v>
      </c>
      <c r="L648">
        <v>7.83</v>
      </c>
      <c r="M648">
        <v>4.09</v>
      </c>
      <c r="N648">
        <v>131.13</v>
      </c>
      <c r="O648" t="s">
        <v>233</v>
      </c>
      <c r="P648" t="s">
        <v>456</v>
      </c>
      <c r="Q648" t="s">
        <v>440</v>
      </c>
      <c r="R648" t="s">
        <v>61</v>
      </c>
      <c r="S648">
        <f>E648 - N648</f>
        <v>-46.31</v>
      </c>
      <c r="T648" s="1">
        <f>S648/E648</f>
        <v>-0.54597972176373499</v>
      </c>
      <c r="U648" t="str">
        <f>TEXT((A648),"YYYY")</f>
        <v>2024</v>
      </c>
    </row>
    <row r="649" spans="1:21" x14ac:dyDescent="0.3">
      <c r="A649" s="3">
        <v>45574</v>
      </c>
      <c r="B649" t="s">
        <v>230</v>
      </c>
      <c r="C649" t="s">
        <v>185</v>
      </c>
      <c r="D649">
        <v>34</v>
      </c>
      <c r="E649">
        <v>279.66000000000003</v>
      </c>
      <c r="F649">
        <v>9508.44</v>
      </c>
      <c r="G649" t="s">
        <v>6</v>
      </c>
      <c r="H649" t="s">
        <v>99</v>
      </c>
      <c r="I649" t="s">
        <v>230</v>
      </c>
      <c r="J649">
        <v>98.2</v>
      </c>
      <c r="K649">
        <v>9.34</v>
      </c>
      <c r="L649">
        <v>5.21</v>
      </c>
      <c r="M649">
        <v>0.05</v>
      </c>
      <c r="N649">
        <v>112.8</v>
      </c>
      <c r="O649" t="s">
        <v>185</v>
      </c>
      <c r="P649" t="s">
        <v>453</v>
      </c>
      <c r="Q649" t="s">
        <v>448</v>
      </c>
      <c r="R649" t="s">
        <v>6</v>
      </c>
      <c r="S649">
        <f>E649 - N649</f>
        <v>166.86</v>
      </c>
      <c r="T649" s="1">
        <f>S649/E649</f>
        <v>0.59665307873846818</v>
      </c>
      <c r="U649" t="str">
        <f>TEXT((A649),"YYYY")</f>
        <v>2024</v>
      </c>
    </row>
    <row r="650" spans="1:21" x14ac:dyDescent="0.3">
      <c r="A650" s="3">
        <v>45575</v>
      </c>
      <c r="B650" t="s">
        <v>117</v>
      </c>
      <c r="C650" t="s">
        <v>106</v>
      </c>
      <c r="D650">
        <v>27</v>
      </c>
      <c r="E650">
        <v>326.88</v>
      </c>
      <c r="F650">
        <v>8825.76</v>
      </c>
      <c r="G650" t="s">
        <v>105</v>
      </c>
      <c r="H650" t="s">
        <v>30</v>
      </c>
      <c r="I650" t="s">
        <v>117</v>
      </c>
      <c r="J650">
        <v>87.91</v>
      </c>
      <c r="K650">
        <v>4.96</v>
      </c>
      <c r="L650">
        <v>9.99</v>
      </c>
      <c r="M650">
        <v>4.2</v>
      </c>
      <c r="N650">
        <v>107.06</v>
      </c>
      <c r="O650" t="s">
        <v>106</v>
      </c>
      <c r="P650" t="s">
        <v>464</v>
      </c>
      <c r="Q650" t="s">
        <v>443</v>
      </c>
      <c r="R650" t="s">
        <v>105</v>
      </c>
      <c r="S650">
        <f>E650 - N650</f>
        <v>219.82</v>
      </c>
      <c r="T650" s="1">
        <f>S650/E650</f>
        <v>0.6724791972589329</v>
      </c>
      <c r="U650" t="str">
        <f>TEXT((A650),"YYYY")</f>
        <v>2024</v>
      </c>
    </row>
    <row r="651" spans="1:21" x14ac:dyDescent="0.3">
      <c r="A651" s="3">
        <v>45576</v>
      </c>
      <c r="B651" t="s">
        <v>10</v>
      </c>
      <c r="C651" t="s">
        <v>62</v>
      </c>
      <c r="D651">
        <v>39</v>
      </c>
      <c r="E651">
        <v>174.22</v>
      </c>
      <c r="F651">
        <v>6794.58</v>
      </c>
      <c r="G651" t="s">
        <v>61</v>
      </c>
      <c r="H651" t="s">
        <v>11</v>
      </c>
      <c r="I651" t="s">
        <v>10</v>
      </c>
      <c r="J651">
        <v>61.29</v>
      </c>
      <c r="K651">
        <v>11.98</v>
      </c>
      <c r="L651">
        <v>4.66</v>
      </c>
      <c r="M651">
        <v>1.92</v>
      </c>
      <c r="N651">
        <v>79.849999999999994</v>
      </c>
      <c r="O651" t="s">
        <v>62</v>
      </c>
      <c r="P651" t="s">
        <v>456</v>
      </c>
      <c r="Q651" t="s">
        <v>443</v>
      </c>
      <c r="R651" t="s">
        <v>61</v>
      </c>
      <c r="S651">
        <f>E651 - N651</f>
        <v>94.37</v>
      </c>
      <c r="T651" s="1">
        <f>S651/E651</f>
        <v>0.54167144989094251</v>
      </c>
      <c r="U651" t="str">
        <f>TEXT((A651),"YYYY")</f>
        <v>2024</v>
      </c>
    </row>
    <row r="652" spans="1:21" x14ac:dyDescent="0.3">
      <c r="A652" s="3">
        <v>45577</v>
      </c>
      <c r="B652" t="s">
        <v>245</v>
      </c>
      <c r="C652" t="s">
        <v>144</v>
      </c>
      <c r="D652">
        <v>44</v>
      </c>
      <c r="E652">
        <v>383.95</v>
      </c>
      <c r="F652">
        <v>16893.8</v>
      </c>
      <c r="G652" t="s">
        <v>31</v>
      </c>
      <c r="H652" t="s">
        <v>1</v>
      </c>
      <c r="I652" t="s">
        <v>245</v>
      </c>
      <c r="J652">
        <v>106.7</v>
      </c>
      <c r="K652">
        <v>8.23</v>
      </c>
      <c r="L652">
        <v>3.79</v>
      </c>
      <c r="M652">
        <v>0</v>
      </c>
      <c r="N652">
        <v>118.72</v>
      </c>
      <c r="O652" t="s">
        <v>144</v>
      </c>
      <c r="P652" t="s">
        <v>454</v>
      </c>
      <c r="Q652" t="s">
        <v>443</v>
      </c>
      <c r="R652" t="s">
        <v>31</v>
      </c>
      <c r="S652">
        <f>E652 - N652</f>
        <v>265.23</v>
      </c>
      <c r="T652" s="1">
        <f>S652/E652</f>
        <v>0.69079307201458529</v>
      </c>
      <c r="U652" t="str">
        <f>TEXT((A652),"YYYY")</f>
        <v>2024</v>
      </c>
    </row>
    <row r="653" spans="1:21" x14ac:dyDescent="0.3">
      <c r="A653" s="3">
        <v>45578</v>
      </c>
      <c r="B653" t="s">
        <v>246</v>
      </c>
      <c r="C653" t="s">
        <v>108</v>
      </c>
      <c r="D653">
        <v>38</v>
      </c>
      <c r="E653">
        <v>347.76</v>
      </c>
      <c r="F653">
        <v>13214.88</v>
      </c>
      <c r="G653" t="s">
        <v>2</v>
      </c>
      <c r="H653" t="s">
        <v>22</v>
      </c>
      <c r="I653" t="s">
        <v>246</v>
      </c>
      <c r="J653">
        <v>105.99</v>
      </c>
      <c r="K653">
        <v>6.75</v>
      </c>
      <c r="L653">
        <v>7.89</v>
      </c>
      <c r="M653">
        <v>3.66</v>
      </c>
      <c r="N653">
        <v>124.29</v>
      </c>
      <c r="O653" t="s">
        <v>108</v>
      </c>
      <c r="P653" t="s">
        <v>465</v>
      </c>
      <c r="Q653" t="s">
        <v>443</v>
      </c>
      <c r="R653" t="s">
        <v>2</v>
      </c>
      <c r="S653">
        <f>E653 - N653</f>
        <v>223.46999999999997</v>
      </c>
      <c r="T653" s="1">
        <f>S653/E653</f>
        <v>0.64259834368530011</v>
      </c>
      <c r="U653" t="str">
        <f>TEXT((A653),"YYYY")</f>
        <v>2024</v>
      </c>
    </row>
    <row r="654" spans="1:21" x14ac:dyDescent="0.3">
      <c r="A654" s="3">
        <v>45579</v>
      </c>
      <c r="B654" t="s">
        <v>143</v>
      </c>
      <c r="C654" t="s">
        <v>104</v>
      </c>
      <c r="D654">
        <v>18</v>
      </c>
      <c r="E654">
        <v>153.12</v>
      </c>
      <c r="F654">
        <v>2756.16</v>
      </c>
      <c r="G654" t="s">
        <v>2</v>
      </c>
      <c r="H654" t="s">
        <v>101</v>
      </c>
      <c r="I654" t="s">
        <v>143</v>
      </c>
      <c r="J654">
        <v>27.81</v>
      </c>
      <c r="K654">
        <v>2.2400000000000002</v>
      </c>
      <c r="L654">
        <v>8.2100000000000009</v>
      </c>
      <c r="M654">
        <v>4.55</v>
      </c>
      <c r="N654">
        <v>42.81</v>
      </c>
      <c r="O654" t="s">
        <v>104</v>
      </c>
      <c r="P654" t="s">
        <v>444</v>
      </c>
      <c r="Q654" t="s">
        <v>440</v>
      </c>
      <c r="R654" t="s">
        <v>2</v>
      </c>
      <c r="S654">
        <f>E654 - N654</f>
        <v>110.31</v>
      </c>
      <c r="T654" s="1">
        <f>S654/E654</f>
        <v>0.7204153605015674</v>
      </c>
      <c r="U654" t="str">
        <f>TEXT((A654),"YYYY")</f>
        <v>2024</v>
      </c>
    </row>
    <row r="655" spans="1:21" x14ac:dyDescent="0.3">
      <c r="A655" s="3">
        <v>45580</v>
      </c>
      <c r="B655" t="s">
        <v>285</v>
      </c>
      <c r="C655" t="s">
        <v>217</v>
      </c>
      <c r="D655">
        <v>36</v>
      </c>
      <c r="E655">
        <v>52.64</v>
      </c>
      <c r="F655">
        <v>1895.04</v>
      </c>
      <c r="G655" t="s">
        <v>52</v>
      </c>
      <c r="H655" t="s">
        <v>51</v>
      </c>
      <c r="I655" t="s">
        <v>285</v>
      </c>
      <c r="J655">
        <v>31.43</v>
      </c>
      <c r="K655">
        <v>2.63</v>
      </c>
      <c r="L655">
        <v>5.36</v>
      </c>
      <c r="M655">
        <v>4.66</v>
      </c>
      <c r="N655">
        <v>44.08</v>
      </c>
      <c r="O655" t="s">
        <v>217</v>
      </c>
      <c r="P655" t="s">
        <v>452</v>
      </c>
      <c r="Q655" t="s">
        <v>440</v>
      </c>
      <c r="R655" t="s">
        <v>52</v>
      </c>
      <c r="S655">
        <f>E655 - N655</f>
        <v>8.5600000000000023</v>
      </c>
      <c r="T655" s="1">
        <f>S655/E655</f>
        <v>0.16261398176291797</v>
      </c>
      <c r="U655" t="str">
        <f>TEXT((A655),"YYYY")</f>
        <v>2024</v>
      </c>
    </row>
    <row r="656" spans="1:21" x14ac:dyDescent="0.3">
      <c r="A656" s="3">
        <v>45581</v>
      </c>
      <c r="B656" t="s">
        <v>188</v>
      </c>
      <c r="C656" t="s">
        <v>146</v>
      </c>
      <c r="D656">
        <v>19</v>
      </c>
      <c r="E656">
        <v>153.83000000000001</v>
      </c>
      <c r="F656">
        <v>2922.77</v>
      </c>
      <c r="G656" t="s">
        <v>130</v>
      </c>
      <c r="H656" t="s">
        <v>120</v>
      </c>
      <c r="I656" t="s">
        <v>188</v>
      </c>
      <c r="J656">
        <v>79.42</v>
      </c>
      <c r="K656">
        <v>3.6</v>
      </c>
      <c r="L656">
        <v>9.1300000000000008</v>
      </c>
      <c r="M656">
        <v>2.34</v>
      </c>
      <c r="N656">
        <v>94.49</v>
      </c>
      <c r="O656" t="s">
        <v>146</v>
      </c>
      <c r="P656" t="s">
        <v>470</v>
      </c>
      <c r="Q656" t="s">
        <v>448</v>
      </c>
      <c r="R656" t="s">
        <v>130</v>
      </c>
      <c r="S656">
        <f>E656 - N656</f>
        <v>59.340000000000018</v>
      </c>
      <c r="T656" s="1">
        <f>S656/E656</f>
        <v>0.38575050380289938</v>
      </c>
      <c r="U656" t="str">
        <f>TEXT((A656),"YYYY")</f>
        <v>2024</v>
      </c>
    </row>
    <row r="657" spans="1:21" x14ac:dyDescent="0.3">
      <c r="A657" s="3">
        <v>45582</v>
      </c>
      <c r="B657" t="s">
        <v>234</v>
      </c>
      <c r="C657" t="s">
        <v>111</v>
      </c>
      <c r="D657">
        <v>27</v>
      </c>
      <c r="E657">
        <v>148.46</v>
      </c>
      <c r="F657">
        <v>4008.42</v>
      </c>
      <c r="G657" t="s">
        <v>110</v>
      </c>
      <c r="H657" t="s">
        <v>15</v>
      </c>
      <c r="I657" t="s">
        <v>234</v>
      </c>
      <c r="J657">
        <v>102.68</v>
      </c>
      <c r="K657">
        <v>7.32</v>
      </c>
      <c r="L657">
        <v>8.57</v>
      </c>
      <c r="M657">
        <v>0.64</v>
      </c>
      <c r="N657">
        <v>119.21</v>
      </c>
      <c r="O657" t="s">
        <v>111</v>
      </c>
      <c r="P657" t="s">
        <v>442</v>
      </c>
      <c r="Q657" t="s">
        <v>440</v>
      </c>
      <c r="R657" t="s">
        <v>110</v>
      </c>
      <c r="S657">
        <f>E657 - N657</f>
        <v>29.250000000000014</v>
      </c>
      <c r="T657" s="1">
        <f>S657/E657</f>
        <v>0.19702276707530655</v>
      </c>
      <c r="U657" t="str">
        <f>TEXT((A657),"YYYY")</f>
        <v>2024</v>
      </c>
    </row>
    <row r="658" spans="1:21" x14ac:dyDescent="0.3">
      <c r="A658" s="3">
        <v>45583</v>
      </c>
      <c r="B658" t="s">
        <v>252</v>
      </c>
      <c r="C658" t="s">
        <v>140</v>
      </c>
      <c r="D658">
        <v>45</v>
      </c>
      <c r="E658">
        <v>361.49</v>
      </c>
      <c r="F658">
        <v>16267.05</v>
      </c>
      <c r="G658" t="s">
        <v>105</v>
      </c>
      <c r="H658" t="s">
        <v>43</v>
      </c>
      <c r="I658" t="s">
        <v>252</v>
      </c>
      <c r="J658">
        <v>65.260000000000005</v>
      </c>
      <c r="K658">
        <v>13.7</v>
      </c>
      <c r="L658">
        <v>5.48</v>
      </c>
      <c r="M658">
        <v>4.53</v>
      </c>
      <c r="N658">
        <v>88.97</v>
      </c>
      <c r="O658" t="s">
        <v>140</v>
      </c>
      <c r="P658" t="s">
        <v>469</v>
      </c>
      <c r="Q658" t="s">
        <v>448</v>
      </c>
      <c r="R658" t="s">
        <v>105</v>
      </c>
      <c r="S658">
        <f>E658 - N658</f>
        <v>272.52</v>
      </c>
      <c r="T658" s="1">
        <f>S658/E658</f>
        <v>0.75387977537414586</v>
      </c>
      <c r="U658" t="str">
        <f>TEXT((A658),"YYYY")</f>
        <v>2024</v>
      </c>
    </row>
    <row r="659" spans="1:21" x14ac:dyDescent="0.3">
      <c r="A659" s="3">
        <v>45584</v>
      </c>
      <c r="B659" t="s">
        <v>143</v>
      </c>
      <c r="C659" t="s">
        <v>68</v>
      </c>
      <c r="D659">
        <v>20</v>
      </c>
      <c r="E659">
        <v>388.49</v>
      </c>
      <c r="F659">
        <v>7769.8</v>
      </c>
      <c r="G659" t="s">
        <v>56</v>
      </c>
      <c r="H659" t="s">
        <v>101</v>
      </c>
      <c r="I659" t="s">
        <v>143</v>
      </c>
      <c r="J659">
        <v>27.81</v>
      </c>
      <c r="K659">
        <v>2.2400000000000002</v>
      </c>
      <c r="L659">
        <v>8.2100000000000009</v>
      </c>
      <c r="M659">
        <v>4.55</v>
      </c>
      <c r="N659">
        <v>42.81</v>
      </c>
      <c r="O659" t="s">
        <v>68</v>
      </c>
      <c r="P659" t="s">
        <v>444</v>
      </c>
      <c r="Q659" t="s">
        <v>440</v>
      </c>
      <c r="R659" t="s">
        <v>56</v>
      </c>
      <c r="S659">
        <f>E659 - N659</f>
        <v>345.68</v>
      </c>
      <c r="T659" s="1">
        <f>S659/E659</f>
        <v>0.88980411336199128</v>
      </c>
      <c r="U659" t="str">
        <f>TEXT((A659),"YYYY")</f>
        <v>2024</v>
      </c>
    </row>
    <row r="660" spans="1:21" x14ac:dyDescent="0.3">
      <c r="A660" s="3">
        <v>45585</v>
      </c>
      <c r="B660" t="s">
        <v>141</v>
      </c>
      <c r="C660" t="s">
        <v>179</v>
      </c>
      <c r="D660">
        <v>21</v>
      </c>
      <c r="E660">
        <v>74.650000000000006</v>
      </c>
      <c r="F660">
        <v>1567.65</v>
      </c>
      <c r="G660" t="s">
        <v>23</v>
      </c>
      <c r="H660" t="s">
        <v>93</v>
      </c>
      <c r="I660" t="s">
        <v>141</v>
      </c>
      <c r="J660">
        <v>131.11000000000001</v>
      </c>
      <c r="K660">
        <v>12.12</v>
      </c>
      <c r="L660">
        <v>1.61</v>
      </c>
      <c r="M660">
        <v>1.1399999999999999</v>
      </c>
      <c r="N660">
        <v>145.97999999999999</v>
      </c>
      <c r="O660" t="s">
        <v>179</v>
      </c>
      <c r="P660" t="s">
        <v>470</v>
      </c>
      <c r="Q660" t="s">
        <v>448</v>
      </c>
      <c r="R660" t="s">
        <v>23</v>
      </c>
      <c r="S660">
        <f>E660 - N660</f>
        <v>-71.329999999999984</v>
      </c>
      <c r="T660" s="1">
        <f>S660/E660</f>
        <v>-0.95552578700602786</v>
      </c>
      <c r="U660" t="str">
        <f>TEXT((A660),"YYYY")</f>
        <v>2024</v>
      </c>
    </row>
    <row r="661" spans="1:21" x14ac:dyDescent="0.3">
      <c r="A661" s="3">
        <v>45586</v>
      </c>
      <c r="B661" t="s">
        <v>203</v>
      </c>
      <c r="C661" t="s">
        <v>395</v>
      </c>
      <c r="D661">
        <v>23</v>
      </c>
      <c r="E661">
        <v>214.95</v>
      </c>
      <c r="F661">
        <v>4943.8500000000004</v>
      </c>
      <c r="G661" t="s">
        <v>8</v>
      </c>
      <c r="H661" t="s">
        <v>193</v>
      </c>
      <c r="I661" t="s">
        <v>203</v>
      </c>
      <c r="J661">
        <v>143.85</v>
      </c>
      <c r="K661">
        <v>10.93</v>
      </c>
      <c r="L661">
        <v>1.3</v>
      </c>
      <c r="M661">
        <v>3.25</v>
      </c>
      <c r="N661">
        <v>159.33000000000001</v>
      </c>
      <c r="O661" t="s">
        <v>395</v>
      </c>
      <c r="P661" t="s">
        <v>465</v>
      </c>
      <c r="Q661" t="s">
        <v>440</v>
      </c>
      <c r="R661" t="s">
        <v>8</v>
      </c>
      <c r="S661">
        <f>E661 - N661</f>
        <v>55.619999999999976</v>
      </c>
      <c r="T661" s="1">
        <f>S661/E661</f>
        <v>0.25875785066294477</v>
      </c>
      <c r="U661" t="str">
        <f>TEXT((A661),"YYYY")</f>
        <v>2024</v>
      </c>
    </row>
    <row r="662" spans="1:21" x14ac:dyDescent="0.3">
      <c r="A662" s="3">
        <v>45587</v>
      </c>
      <c r="B662" t="s">
        <v>267</v>
      </c>
      <c r="C662" t="s">
        <v>395</v>
      </c>
      <c r="D662">
        <v>30</v>
      </c>
      <c r="E662">
        <v>241.92</v>
      </c>
      <c r="F662">
        <v>7257.6</v>
      </c>
      <c r="G662" t="s">
        <v>8</v>
      </c>
      <c r="H662" t="s">
        <v>15</v>
      </c>
      <c r="I662" t="s">
        <v>267</v>
      </c>
      <c r="J662">
        <v>196.48</v>
      </c>
      <c r="K662">
        <v>3.86</v>
      </c>
      <c r="L662">
        <v>8.5299999999999994</v>
      </c>
      <c r="M662">
        <v>4.54</v>
      </c>
      <c r="N662">
        <v>213.41</v>
      </c>
      <c r="O662" t="s">
        <v>395</v>
      </c>
      <c r="P662" t="s">
        <v>465</v>
      </c>
      <c r="Q662" t="s">
        <v>440</v>
      </c>
      <c r="R662" t="s">
        <v>8</v>
      </c>
      <c r="S662">
        <f>E662 - N662</f>
        <v>28.509999999999991</v>
      </c>
      <c r="T662" s="1">
        <f>S662/E662</f>
        <v>0.11784887566137563</v>
      </c>
      <c r="U662" t="str">
        <f>TEXT((A662),"YYYY")</f>
        <v>2024</v>
      </c>
    </row>
    <row r="663" spans="1:21" x14ac:dyDescent="0.3">
      <c r="A663" s="3">
        <v>45588</v>
      </c>
      <c r="B663" t="s">
        <v>141</v>
      </c>
      <c r="C663" t="s">
        <v>111</v>
      </c>
      <c r="D663">
        <v>25</v>
      </c>
      <c r="E663">
        <v>82.52</v>
      </c>
      <c r="F663">
        <v>2063</v>
      </c>
      <c r="G663" t="s">
        <v>110</v>
      </c>
      <c r="H663" t="s">
        <v>93</v>
      </c>
      <c r="I663" t="s">
        <v>141</v>
      </c>
      <c r="J663">
        <v>131.11000000000001</v>
      </c>
      <c r="K663">
        <v>12.12</v>
      </c>
      <c r="L663">
        <v>1.61</v>
      </c>
      <c r="M663">
        <v>1.1399999999999999</v>
      </c>
      <c r="N663">
        <v>145.97999999999999</v>
      </c>
      <c r="O663" t="s">
        <v>111</v>
      </c>
      <c r="P663" t="s">
        <v>442</v>
      </c>
      <c r="Q663" t="s">
        <v>440</v>
      </c>
      <c r="R663" t="s">
        <v>110</v>
      </c>
      <c r="S663">
        <f>E663 - N663</f>
        <v>-63.459999999999994</v>
      </c>
      <c r="T663" s="1">
        <f>S663/E663</f>
        <v>-0.7690256907416384</v>
      </c>
      <c r="U663" t="str">
        <f>TEXT((A663),"YYYY")</f>
        <v>2024</v>
      </c>
    </row>
    <row r="664" spans="1:21" x14ac:dyDescent="0.3">
      <c r="A664" s="3">
        <v>45589</v>
      </c>
      <c r="B664" t="s">
        <v>77</v>
      </c>
      <c r="C664" t="s">
        <v>275</v>
      </c>
      <c r="D664">
        <v>31</v>
      </c>
      <c r="E664">
        <v>182.12</v>
      </c>
      <c r="F664">
        <v>5645.72</v>
      </c>
      <c r="G664" t="s">
        <v>2</v>
      </c>
      <c r="H664" t="s">
        <v>78</v>
      </c>
      <c r="I664" t="s">
        <v>77</v>
      </c>
      <c r="J664">
        <v>161.24</v>
      </c>
      <c r="K664">
        <v>9.4499999999999993</v>
      </c>
      <c r="L664">
        <v>9.6300000000000008</v>
      </c>
      <c r="M664">
        <v>2.33</v>
      </c>
      <c r="N664">
        <v>182.65</v>
      </c>
      <c r="O664" t="s">
        <v>275</v>
      </c>
      <c r="P664" t="s">
        <v>479</v>
      </c>
      <c r="Q664" t="s">
        <v>448</v>
      </c>
      <c r="R664" t="s">
        <v>2</v>
      </c>
      <c r="S664">
        <f>E664 - N664</f>
        <v>-0.53000000000000114</v>
      </c>
      <c r="T664" s="1">
        <f>S664/E664</f>
        <v>-2.910169119262031E-3</v>
      </c>
      <c r="U664" t="str">
        <f>TEXT((A664),"YYYY")</f>
        <v>2024</v>
      </c>
    </row>
    <row r="665" spans="1:21" x14ac:dyDescent="0.3">
      <c r="A665" s="3">
        <v>45590</v>
      </c>
      <c r="B665" t="s">
        <v>35</v>
      </c>
      <c r="C665" t="s">
        <v>354</v>
      </c>
      <c r="D665">
        <v>27</v>
      </c>
      <c r="E665">
        <v>160.97999999999999</v>
      </c>
      <c r="F665">
        <v>4346.46</v>
      </c>
      <c r="G665" t="s">
        <v>31</v>
      </c>
      <c r="H665" t="s">
        <v>36</v>
      </c>
      <c r="I665" t="s">
        <v>35</v>
      </c>
      <c r="J665">
        <v>162.53</v>
      </c>
      <c r="K665">
        <v>4.17</v>
      </c>
      <c r="L665">
        <v>4.6399999999999997</v>
      </c>
      <c r="M665">
        <v>3.49</v>
      </c>
      <c r="N665">
        <v>174.83</v>
      </c>
      <c r="O665" t="s">
        <v>354</v>
      </c>
      <c r="P665" t="s">
        <v>451</v>
      </c>
      <c r="Q665" t="s">
        <v>443</v>
      </c>
      <c r="R665" t="s">
        <v>31</v>
      </c>
      <c r="S665">
        <f>E665 - N665</f>
        <v>-13.850000000000023</v>
      </c>
      <c r="T665" s="1">
        <f>S665/E665</f>
        <v>-8.6035532364269002E-2</v>
      </c>
      <c r="U665" t="str">
        <f>TEXT((A665),"YYYY")</f>
        <v>2024</v>
      </c>
    </row>
    <row r="666" spans="1:21" x14ac:dyDescent="0.3">
      <c r="A666" s="3">
        <v>45591</v>
      </c>
      <c r="B666" t="s">
        <v>178</v>
      </c>
      <c r="C666" t="s">
        <v>211</v>
      </c>
      <c r="D666">
        <v>34</v>
      </c>
      <c r="E666">
        <v>237.62</v>
      </c>
      <c r="F666">
        <v>8079.08</v>
      </c>
      <c r="G666" t="s">
        <v>87</v>
      </c>
      <c r="H666" t="s">
        <v>55</v>
      </c>
      <c r="I666" t="s">
        <v>178</v>
      </c>
      <c r="J666">
        <v>40.42</v>
      </c>
      <c r="K666">
        <v>8.98</v>
      </c>
      <c r="L666">
        <v>6.43</v>
      </c>
      <c r="M666">
        <v>0.96</v>
      </c>
      <c r="N666">
        <v>56.79</v>
      </c>
      <c r="O666" t="s">
        <v>211</v>
      </c>
      <c r="P666" t="s">
        <v>477</v>
      </c>
      <c r="Q666" t="s">
        <v>443</v>
      </c>
      <c r="R666" t="s">
        <v>87</v>
      </c>
      <c r="S666">
        <f>E666 - N666</f>
        <v>180.83</v>
      </c>
      <c r="T666" s="1">
        <f>S666/E666</f>
        <v>0.76100496591196032</v>
      </c>
      <c r="U666" t="str">
        <f>TEXT((A666),"YYYY")</f>
        <v>2024</v>
      </c>
    </row>
    <row r="667" spans="1:21" x14ac:dyDescent="0.3">
      <c r="A667" s="3">
        <v>45592</v>
      </c>
      <c r="B667" t="s">
        <v>141</v>
      </c>
      <c r="C667" t="s">
        <v>13</v>
      </c>
      <c r="D667">
        <v>8</v>
      </c>
      <c r="E667">
        <v>281.42</v>
      </c>
      <c r="F667">
        <v>2251.36</v>
      </c>
      <c r="G667" t="s">
        <v>12</v>
      </c>
      <c r="H667" t="s">
        <v>93</v>
      </c>
      <c r="I667" t="s">
        <v>141</v>
      </c>
      <c r="J667">
        <v>131.11000000000001</v>
      </c>
      <c r="K667">
        <v>12.12</v>
      </c>
      <c r="L667">
        <v>1.61</v>
      </c>
      <c r="M667">
        <v>1.1399999999999999</v>
      </c>
      <c r="N667">
        <v>145.97999999999999</v>
      </c>
      <c r="O667" t="s">
        <v>13</v>
      </c>
      <c r="P667" t="s">
        <v>445</v>
      </c>
      <c r="Q667" t="s">
        <v>443</v>
      </c>
      <c r="R667" t="s">
        <v>12</v>
      </c>
      <c r="S667">
        <f>E667 - N667</f>
        <v>135.44000000000003</v>
      </c>
      <c r="T667" s="1">
        <f>S667/E667</f>
        <v>0.48127354132613182</v>
      </c>
      <c r="U667" t="str">
        <f>TEXT((A667),"YYYY")</f>
        <v>2024</v>
      </c>
    </row>
    <row r="668" spans="1:21" x14ac:dyDescent="0.3">
      <c r="A668" s="3">
        <v>45593</v>
      </c>
      <c r="B668" t="s">
        <v>206</v>
      </c>
      <c r="C668" t="s">
        <v>108</v>
      </c>
      <c r="D668">
        <v>19</v>
      </c>
      <c r="E668">
        <v>296.22000000000003</v>
      </c>
      <c r="F668">
        <v>5628.18</v>
      </c>
      <c r="G668" t="s">
        <v>2</v>
      </c>
      <c r="H668" t="s">
        <v>55</v>
      </c>
      <c r="I668" t="s">
        <v>206</v>
      </c>
      <c r="J668">
        <v>147.47</v>
      </c>
      <c r="K668">
        <v>10.43</v>
      </c>
      <c r="L668">
        <v>3.7</v>
      </c>
      <c r="M668">
        <v>4.95</v>
      </c>
      <c r="N668">
        <v>166.55</v>
      </c>
      <c r="O668" t="s">
        <v>108</v>
      </c>
      <c r="P668" t="s">
        <v>465</v>
      </c>
      <c r="Q668" t="s">
        <v>443</v>
      </c>
      <c r="R668" t="s">
        <v>2</v>
      </c>
      <c r="S668">
        <f>E668 - N668</f>
        <v>129.67000000000002</v>
      </c>
      <c r="T668" s="1">
        <f>S668/E668</f>
        <v>0.43774897035986771</v>
      </c>
      <c r="U668" t="str">
        <f>TEXT((A668),"YYYY")</f>
        <v>2024</v>
      </c>
    </row>
    <row r="669" spans="1:21" x14ac:dyDescent="0.3">
      <c r="A669" s="3">
        <v>45594</v>
      </c>
      <c r="B669" t="s">
        <v>304</v>
      </c>
      <c r="C669" t="s">
        <v>201</v>
      </c>
      <c r="D669">
        <v>41</v>
      </c>
      <c r="E669">
        <v>97.86</v>
      </c>
      <c r="F669">
        <v>4012.26</v>
      </c>
      <c r="G669" t="s">
        <v>87</v>
      </c>
      <c r="H669" t="s">
        <v>22</v>
      </c>
      <c r="I669" t="s">
        <v>304</v>
      </c>
      <c r="J669">
        <v>124.63</v>
      </c>
      <c r="K669">
        <v>12.93</v>
      </c>
      <c r="L669">
        <v>5.64</v>
      </c>
      <c r="M669">
        <v>3.31</v>
      </c>
      <c r="N669">
        <v>146.51</v>
      </c>
      <c r="O669" t="s">
        <v>201</v>
      </c>
      <c r="P669" t="s">
        <v>444</v>
      </c>
      <c r="Q669" t="s">
        <v>448</v>
      </c>
      <c r="R669" t="s">
        <v>87</v>
      </c>
      <c r="S669">
        <f>E669 - N669</f>
        <v>-48.649999999999991</v>
      </c>
      <c r="T669" s="1">
        <f>S669/E669</f>
        <v>-0.49713876967095844</v>
      </c>
      <c r="U669" t="str">
        <f>TEXT((A669),"YYYY")</f>
        <v>2024</v>
      </c>
    </row>
    <row r="670" spans="1:21" x14ac:dyDescent="0.3">
      <c r="A670" s="3">
        <v>45595</v>
      </c>
      <c r="B670" t="s">
        <v>89</v>
      </c>
      <c r="C670" t="s">
        <v>49</v>
      </c>
      <c r="D670">
        <v>26</v>
      </c>
      <c r="E670">
        <v>334.53</v>
      </c>
      <c r="F670">
        <v>8697.7800000000007</v>
      </c>
      <c r="G670" t="s">
        <v>48</v>
      </c>
      <c r="H670" t="s">
        <v>78</v>
      </c>
      <c r="I670" t="s">
        <v>89</v>
      </c>
      <c r="J670">
        <v>185.45</v>
      </c>
      <c r="K670">
        <v>3.52</v>
      </c>
      <c r="L670">
        <v>1.31</v>
      </c>
      <c r="M670">
        <v>2.3199999999999998</v>
      </c>
      <c r="N670">
        <v>192.6</v>
      </c>
      <c r="O670" t="s">
        <v>49</v>
      </c>
      <c r="P670" t="s">
        <v>454</v>
      </c>
      <c r="Q670" t="s">
        <v>448</v>
      </c>
      <c r="R670" t="s">
        <v>48</v>
      </c>
      <c r="S670">
        <f>E670 - N670</f>
        <v>141.92999999999998</v>
      </c>
      <c r="T670" s="1">
        <f>S670/E670</f>
        <v>0.42426688189400052</v>
      </c>
      <c r="U670" t="str">
        <f>TEXT((A670),"YYYY")</f>
        <v>2024</v>
      </c>
    </row>
    <row r="671" spans="1:21" x14ac:dyDescent="0.3">
      <c r="A671" s="3">
        <v>45596</v>
      </c>
      <c r="B671" t="s">
        <v>333</v>
      </c>
      <c r="C671" t="s">
        <v>68</v>
      </c>
      <c r="D671">
        <v>28</v>
      </c>
      <c r="E671">
        <v>287.49</v>
      </c>
      <c r="F671">
        <v>8049.72</v>
      </c>
      <c r="G671" t="s">
        <v>56</v>
      </c>
      <c r="H671" t="s">
        <v>174</v>
      </c>
      <c r="I671" t="s">
        <v>333</v>
      </c>
      <c r="J671">
        <v>125.33</v>
      </c>
      <c r="K671">
        <v>13.8</v>
      </c>
      <c r="L671">
        <v>9.11</v>
      </c>
      <c r="M671">
        <v>0.55000000000000004</v>
      </c>
      <c r="N671">
        <v>148.79</v>
      </c>
      <c r="O671" t="s">
        <v>68</v>
      </c>
      <c r="P671" t="s">
        <v>444</v>
      </c>
      <c r="Q671" t="s">
        <v>440</v>
      </c>
      <c r="R671" t="s">
        <v>56</v>
      </c>
      <c r="S671">
        <f>E671 - N671</f>
        <v>138.70000000000002</v>
      </c>
      <c r="T671" s="1">
        <f>S671/E671</f>
        <v>0.48245156353264468</v>
      </c>
      <c r="U671" t="str">
        <f>TEXT((A671),"YYYY")</f>
        <v>2024</v>
      </c>
    </row>
    <row r="672" spans="1:21" x14ac:dyDescent="0.3">
      <c r="A672" s="3">
        <v>45597</v>
      </c>
      <c r="B672" t="s">
        <v>359</v>
      </c>
      <c r="C672" t="s">
        <v>275</v>
      </c>
      <c r="D672">
        <v>4</v>
      </c>
      <c r="E672">
        <v>361.18</v>
      </c>
      <c r="F672">
        <v>1444.72</v>
      </c>
      <c r="G672" t="s">
        <v>2</v>
      </c>
      <c r="H672" t="s">
        <v>174</v>
      </c>
      <c r="I672" t="s">
        <v>359</v>
      </c>
      <c r="J672">
        <v>169.25</v>
      </c>
      <c r="K672">
        <v>14.04</v>
      </c>
      <c r="L672">
        <v>5.24</v>
      </c>
      <c r="M672">
        <v>0.18</v>
      </c>
      <c r="N672">
        <v>188.71</v>
      </c>
      <c r="O672" t="s">
        <v>275</v>
      </c>
      <c r="P672" t="s">
        <v>479</v>
      </c>
      <c r="Q672" t="s">
        <v>448</v>
      </c>
      <c r="R672" t="s">
        <v>2</v>
      </c>
      <c r="S672">
        <f>E672 - N672</f>
        <v>172.47</v>
      </c>
      <c r="T672" s="1">
        <f>S672/E672</f>
        <v>0.47751813500193807</v>
      </c>
      <c r="U672" t="str">
        <f>TEXT((A672),"YYYY")</f>
        <v>2024</v>
      </c>
    </row>
    <row r="673" spans="1:21" x14ac:dyDescent="0.3">
      <c r="A673" s="3">
        <v>45598</v>
      </c>
      <c r="B673" t="s">
        <v>202</v>
      </c>
      <c r="C673" t="s">
        <v>194</v>
      </c>
      <c r="D673">
        <v>31</v>
      </c>
      <c r="E673">
        <v>207.27</v>
      </c>
      <c r="F673">
        <v>6425.37</v>
      </c>
      <c r="G673" t="s">
        <v>2</v>
      </c>
      <c r="H673" t="s">
        <v>64</v>
      </c>
      <c r="I673" t="s">
        <v>202</v>
      </c>
      <c r="J673">
        <v>88.01</v>
      </c>
      <c r="K673">
        <v>10.88</v>
      </c>
      <c r="L673">
        <v>8.4</v>
      </c>
      <c r="M673">
        <v>0.31</v>
      </c>
      <c r="N673">
        <v>107.6</v>
      </c>
      <c r="O673" t="s">
        <v>194</v>
      </c>
      <c r="P673" t="s">
        <v>472</v>
      </c>
      <c r="Q673" t="s">
        <v>448</v>
      </c>
      <c r="R673" t="s">
        <v>2</v>
      </c>
      <c r="S673">
        <f>E673 - N673</f>
        <v>99.670000000000016</v>
      </c>
      <c r="T673" s="1">
        <f>S673/E673</f>
        <v>0.48087036232932895</v>
      </c>
      <c r="U673" t="str">
        <f>TEXT((A673),"YYYY")</f>
        <v>2024</v>
      </c>
    </row>
    <row r="674" spans="1:21" x14ac:dyDescent="0.3">
      <c r="A674" s="3">
        <v>45599</v>
      </c>
      <c r="B674" t="s">
        <v>360</v>
      </c>
      <c r="C674" t="s">
        <v>208</v>
      </c>
      <c r="D674">
        <v>16</v>
      </c>
      <c r="E674">
        <v>362.86</v>
      </c>
      <c r="F674">
        <v>5805.76</v>
      </c>
      <c r="G674" t="s">
        <v>6</v>
      </c>
      <c r="H674" t="s">
        <v>43</v>
      </c>
      <c r="I674" t="s">
        <v>360</v>
      </c>
      <c r="J674">
        <v>195.36</v>
      </c>
      <c r="K674">
        <v>5.07</v>
      </c>
      <c r="L674">
        <v>4.7300000000000004</v>
      </c>
      <c r="M674">
        <v>2.11</v>
      </c>
      <c r="N674">
        <v>207.27</v>
      </c>
      <c r="O674" t="s">
        <v>208</v>
      </c>
      <c r="P674" t="s">
        <v>453</v>
      </c>
      <c r="Q674" t="s">
        <v>443</v>
      </c>
      <c r="R674" t="s">
        <v>6</v>
      </c>
      <c r="S674">
        <f>E674 - N674</f>
        <v>155.59</v>
      </c>
      <c r="T674" s="1">
        <f>S674/E674</f>
        <v>0.42878796229950944</v>
      </c>
      <c r="U674" t="str">
        <f>TEXT((A674),"YYYY")</f>
        <v>2024</v>
      </c>
    </row>
    <row r="675" spans="1:21" x14ac:dyDescent="0.3">
      <c r="A675" s="3">
        <v>45600</v>
      </c>
      <c r="B675" t="s">
        <v>359</v>
      </c>
      <c r="C675" t="s">
        <v>275</v>
      </c>
      <c r="D675">
        <v>10</v>
      </c>
      <c r="E675">
        <v>353.02</v>
      </c>
      <c r="F675">
        <v>3530.2</v>
      </c>
      <c r="G675" t="s">
        <v>2</v>
      </c>
      <c r="H675" t="s">
        <v>174</v>
      </c>
      <c r="I675" t="s">
        <v>359</v>
      </c>
      <c r="J675">
        <v>169.25</v>
      </c>
      <c r="K675">
        <v>14.04</v>
      </c>
      <c r="L675">
        <v>5.24</v>
      </c>
      <c r="M675">
        <v>0.18</v>
      </c>
      <c r="N675">
        <v>188.71</v>
      </c>
      <c r="O675" t="s">
        <v>275</v>
      </c>
      <c r="P675" t="s">
        <v>479</v>
      </c>
      <c r="Q675" t="s">
        <v>448</v>
      </c>
      <c r="R675" t="s">
        <v>2</v>
      </c>
      <c r="S675">
        <f>E675 - N675</f>
        <v>164.30999999999997</v>
      </c>
      <c r="T675" s="1">
        <f>S675/E675</f>
        <v>0.46544105149849863</v>
      </c>
      <c r="U675" t="str">
        <f>TEXT((A675),"YYYY")</f>
        <v>2024</v>
      </c>
    </row>
    <row r="676" spans="1:21" x14ac:dyDescent="0.3">
      <c r="A676" s="3">
        <v>45601</v>
      </c>
      <c r="B676" t="s">
        <v>168</v>
      </c>
      <c r="C676" t="s">
        <v>28</v>
      </c>
      <c r="D676">
        <v>38</v>
      </c>
      <c r="E676">
        <v>203.44</v>
      </c>
      <c r="F676">
        <v>7730.72</v>
      </c>
      <c r="G676" t="s">
        <v>6</v>
      </c>
      <c r="H676" t="s">
        <v>164</v>
      </c>
      <c r="I676" t="s">
        <v>168</v>
      </c>
      <c r="J676">
        <v>44.09</v>
      </c>
      <c r="K676">
        <v>12.76</v>
      </c>
      <c r="L676">
        <v>7.68</v>
      </c>
      <c r="M676">
        <v>1.41</v>
      </c>
      <c r="N676">
        <v>65.94</v>
      </c>
      <c r="O676" t="s">
        <v>28</v>
      </c>
      <c r="P676" t="s">
        <v>449</v>
      </c>
      <c r="Q676" t="s">
        <v>448</v>
      </c>
      <c r="R676" t="s">
        <v>6</v>
      </c>
      <c r="S676">
        <f>E676 - N676</f>
        <v>137.5</v>
      </c>
      <c r="T676" s="1">
        <f>S676/E676</f>
        <v>0.67587495084545812</v>
      </c>
      <c r="U676" t="str">
        <f>TEXT((A676),"YYYY")</f>
        <v>2024</v>
      </c>
    </row>
    <row r="677" spans="1:21" x14ac:dyDescent="0.3">
      <c r="A677" s="3">
        <v>45602</v>
      </c>
      <c r="B677" t="s">
        <v>323</v>
      </c>
      <c r="C677" t="s">
        <v>135</v>
      </c>
      <c r="D677">
        <v>48</v>
      </c>
      <c r="E677">
        <v>183.4</v>
      </c>
      <c r="F677">
        <v>8803.2000000000007</v>
      </c>
      <c r="G677" t="s">
        <v>134</v>
      </c>
      <c r="H677" t="s">
        <v>75</v>
      </c>
      <c r="I677" t="s">
        <v>323</v>
      </c>
      <c r="J677">
        <v>145.44999999999999</v>
      </c>
      <c r="K677">
        <v>12.67</v>
      </c>
      <c r="L677">
        <v>4.05</v>
      </c>
      <c r="M677">
        <v>4.42</v>
      </c>
      <c r="N677">
        <v>166.59</v>
      </c>
      <c r="O677" t="s">
        <v>135</v>
      </c>
      <c r="P677" t="s">
        <v>450</v>
      </c>
      <c r="Q677" t="s">
        <v>440</v>
      </c>
      <c r="R677" t="s">
        <v>134</v>
      </c>
      <c r="S677">
        <f>E677 - N677</f>
        <v>16.810000000000002</v>
      </c>
      <c r="T677" s="1">
        <f>S677/E677</f>
        <v>9.1657579062159225E-2</v>
      </c>
      <c r="U677" t="str">
        <f>TEXT((A677),"YYYY")</f>
        <v>2024</v>
      </c>
    </row>
    <row r="678" spans="1:21" x14ac:dyDescent="0.3">
      <c r="A678" s="3">
        <v>45603</v>
      </c>
      <c r="B678" t="s">
        <v>252</v>
      </c>
      <c r="C678" t="s">
        <v>224</v>
      </c>
      <c r="D678">
        <v>10</v>
      </c>
      <c r="E678">
        <v>376.48</v>
      </c>
      <c r="F678">
        <v>3764.8</v>
      </c>
      <c r="G678" t="s">
        <v>56</v>
      </c>
      <c r="H678" t="s">
        <v>43</v>
      </c>
      <c r="I678" t="s">
        <v>252</v>
      </c>
      <c r="J678">
        <v>65.260000000000005</v>
      </c>
      <c r="K678">
        <v>13.7</v>
      </c>
      <c r="L678">
        <v>5.48</v>
      </c>
      <c r="M678">
        <v>4.53</v>
      </c>
      <c r="N678">
        <v>88.97</v>
      </c>
      <c r="O678" t="s">
        <v>224</v>
      </c>
      <c r="P678" t="s">
        <v>446</v>
      </c>
      <c r="Q678" t="s">
        <v>443</v>
      </c>
      <c r="R678" t="s">
        <v>56</v>
      </c>
      <c r="S678">
        <f>E678 - N678</f>
        <v>287.51</v>
      </c>
      <c r="T678" s="1">
        <f>S678/E678</f>
        <v>0.76367934551636207</v>
      </c>
      <c r="U678" t="str">
        <f>TEXT((A678),"YYYY")</f>
        <v>2024</v>
      </c>
    </row>
    <row r="679" spans="1:21" x14ac:dyDescent="0.3">
      <c r="A679" s="3">
        <v>45604</v>
      </c>
      <c r="B679" t="s">
        <v>206</v>
      </c>
      <c r="C679" t="s">
        <v>361</v>
      </c>
      <c r="D679">
        <v>45</v>
      </c>
      <c r="E679">
        <v>300.31</v>
      </c>
      <c r="F679">
        <v>13513.95</v>
      </c>
      <c r="G679" t="s">
        <v>8</v>
      </c>
      <c r="H679" t="s">
        <v>55</v>
      </c>
      <c r="I679" t="s">
        <v>206</v>
      </c>
      <c r="J679">
        <v>147.47</v>
      </c>
      <c r="K679">
        <v>10.43</v>
      </c>
      <c r="L679">
        <v>3.7</v>
      </c>
      <c r="M679">
        <v>4.95</v>
      </c>
      <c r="N679">
        <v>166.55</v>
      </c>
      <c r="O679" t="s">
        <v>361</v>
      </c>
      <c r="P679" t="s">
        <v>444</v>
      </c>
      <c r="Q679" t="s">
        <v>440</v>
      </c>
      <c r="R679" t="s">
        <v>8</v>
      </c>
      <c r="S679">
        <f>E679 - N679</f>
        <v>133.76</v>
      </c>
      <c r="T679" s="1">
        <f>S679/E679</f>
        <v>0.44540641337284803</v>
      </c>
      <c r="U679" t="str">
        <f>TEXT((A679),"YYYY")</f>
        <v>2024</v>
      </c>
    </row>
    <row r="680" spans="1:21" x14ac:dyDescent="0.3">
      <c r="A680" s="3">
        <v>45605</v>
      </c>
      <c r="B680" t="s">
        <v>195</v>
      </c>
      <c r="C680" t="s">
        <v>126</v>
      </c>
      <c r="D680">
        <v>9</v>
      </c>
      <c r="E680">
        <v>374.89</v>
      </c>
      <c r="F680">
        <v>3374.01</v>
      </c>
      <c r="G680" t="s">
        <v>31</v>
      </c>
      <c r="H680" t="s">
        <v>39</v>
      </c>
      <c r="I680" t="s">
        <v>195</v>
      </c>
      <c r="J680">
        <v>36.380000000000003</v>
      </c>
      <c r="K680">
        <v>11.81</v>
      </c>
      <c r="L680">
        <v>6.49</v>
      </c>
      <c r="M680">
        <v>1.29</v>
      </c>
      <c r="N680">
        <v>55.97</v>
      </c>
      <c r="O680" t="s">
        <v>126</v>
      </c>
      <c r="P680" t="s">
        <v>467</v>
      </c>
      <c r="Q680" t="s">
        <v>440</v>
      </c>
      <c r="R680" t="s">
        <v>31</v>
      </c>
      <c r="S680">
        <f>E680 - N680</f>
        <v>318.91999999999996</v>
      </c>
      <c r="T680" s="1">
        <f>S680/E680</f>
        <v>0.85070287284270041</v>
      </c>
      <c r="U680" t="str">
        <f>TEXT((A680),"YYYY")</f>
        <v>2024</v>
      </c>
    </row>
    <row r="681" spans="1:21" x14ac:dyDescent="0.3">
      <c r="A681" s="3">
        <v>45606</v>
      </c>
      <c r="B681" t="s">
        <v>54</v>
      </c>
      <c r="C681" t="s">
        <v>305</v>
      </c>
      <c r="D681">
        <v>39</v>
      </c>
      <c r="E681">
        <v>328.94</v>
      </c>
      <c r="F681">
        <v>12828.66</v>
      </c>
      <c r="G681" t="s">
        <v>2</v>
      </c>
      <c r="H681" t="s">
        <v>55</v>
      </c>
      <c r="I681" t="s">
        <v>54</v>
      </c>
      <c r="J681">
        <v>94.02</v>
      </c>
      <c r="K681">
        <v>7.91</v>
      </c>
      <c r="L681">
        <v>8.89</v>
      </c>
      <c r="M681">
        <v>2.59</v>
      </c>
      <c r="N681">
        <v>113.41</v>
      </c>
      <c r="O681" t="s">
        <v>305</v>
      </c>
      <c r="P681" t="s">
        <v>447</v>
      </c>
      <c r="Q681" t="s">
        <v>440</v>
      </c>
      <c r="R681" t="s">
        <v>2</v>
      </c>
      <c r="S681">
        <f>E681 - N681</f>
        <v>215.53</v>
      </c>
      <c r="T681" s="1">
        <f>S681/E681</f>
        <v>0.65522587705964619</v>
      </c>
      <c r="U681" t="str">
        <f>TEXT((A681),"YYYY")</f>
        <v>2024</v>
      </c>
    </row>
    <row r="682" spans="1:21" x14ac:dyDescent="0.3">
      <c r="A682" s="3">
        <v>45607</v>
      </c>
      <c r="B682" t="s">
        <v>362</v>
      </c>
      <c r="C682" t="s">
        <v>361</v>
      </c>
      <c r="D682">
        <v>36</v>
      </c>
      <c r="E682">
        <v>263.25</v>
      </c>
      <c r="F682">
        <v>9477</v>
      </c>
      <c r="G682" t="s">
        <v>8</v>
      </c>
      <c r="H682" t="s">
        <v>1</v>
      </c>
      <c r="I682" t="s">
        <v>362</v>
      </c>
      <c r="J682">
        <v>20.47</v>
      </c>
      <c r="K682">
        <v>9.9</v>
      </c>
      <c r="L682">
        <v>6</v>
      </c>
      <c r="M682">
        <v>3.86</v>
      </c>
      <c r="N682">
        <v>40.229999999999997</v>
      </c>
      <c r="O682" t="s">
        <v>361</v>
      </c>
      <c r="P682" t="s">
        <v>444</v>
      </c>
      <c r="Q682" t="s">
        <v>440</v>
      </c>
      <c r="R682" t="s">
        <v>8</v>
      </c>
      <c r="S682">
        <f>E682 - N682</f>
        <v>223.02</v>
      </c>
      <c r="T682" s="1">
        <f>S682/E682</f>
        <v>0.84717948717948721</v>
      </c>
      <c r="U682" t="str">
        <f>TEXT((A682),"YYYY")</f>
        <v>2024</v>
      </c>
    </row>
    <row r="683" spans="1:21" x14ac:dyDescent="0.3">
      <c r="A683" s="3">
        <v>45608</v>
      </c>
      <c r="B683" t="s">
        <v>122</v>
      </c>
      <c r="C683" t="s">
        <v>59</v>
      </c>
      <c r="D683">
        <v>36</v>
      </c>
      <c r="E683">
        <v>90.55</v>
      </c>
      <c r="F683">
        <v>3259.8</v>
      </c>
      <c r="G683" t="s">
        <v>56</v>
      </c>
      <c r="H683" t="s">
        <v>1</v>
      </c>
      <c r="I683" t="s">
        <v>122</v>
      </c>
      <c r="J683">
        <v>150.75</v>
      </c>
      <c r="K683">
        <v>3.34</v>
      </c>
      <c r="L683">
        <v>9.5399999999999991</v>
      </c>
      <c r="M683">
        <v>0.97</v>
      </c>
      <c r="N683">
        <v>164.6</v>
      </c>
      <c r="O683" t="s">
        <v>59</v>
      </c>
      <c r="P683" t="s">
        <v>456</v>
      </c>
      <c r="Q683" t="s">
        <v>448</v>
      </c>
      <c r="R683" t="s">
        <v>56</v>
      </c>
      <c r="S683">
        <f>E683 - N683</f>
        <v>-74.05</v>
      </c>
      <c r="T683" s="1">
        <f>S683/E683</f>
        <v>-0.81778023191606841</v>
      </c>
      <c r="U683" t="str">
        <f>TEXT((A683),"YYYY")</f>
        <v>2024</v>
      </c>
    </row>
    <row r="684" spans="1:21" x14ac:dyDescent="0.3">
      <c r="A684" s="3">
        <v>45609</v>
      </c>
      <c r="B684" t="s">
        <v>215</v>
      </c>
      <c r="C684" t="s">
        <v>369</v>
      </c>
      <c r="D684">
        <v>19</v>
      </c>
      <c r="E684">
        <v>152.02000000000001</v>
      </c>
      <c r="F684">
        <v>2888.38</v>
      </c>
      <c r="G684" t="s">
        <v>26</v>
      </c>
      <c r="H684" t="s">
        <v>197</v>
      </c>
      <c r="I684" t="s">
        <v>215</v>
      </c>
      <c r="J684">
        <v>35.21</v>
      </c>
      <c r="K684">
        <v>11.68</v>
      </c>
      <c r="L684">
        <v>3.82</v>
      </c>
      <c r="M684">
        <v>0.66</v>
      </c>
      <c r="N684">
        <v>51.37</v>
      </c>
      <c r="O684" t="s">
        <v>369</v>
      </c>
      <c r="P684" t="s">
        <v>450</v>
      </c>
      <c r="Q684" t="s">
        <v>440</v>
      </c>
      <c r="R684" t="s">
        <v>26</v>
      </c>
      <c r="S684">
        <f>E684 - N684</f>
        <v>100.65</v>
      </c>
      <c r="T684" s="1">
        <f>S684/E684</f>
        <v>0.66208393632416784</v>
      </c>
      <c r="U684" t="str">
        <f>TEXT((A684),"YYYY")</f>
        <v>2024</v>
      </c>
    </row>
    <row r="685" spans="1:21" x14ac:dyDescent="0.3">
      <c r="A685" s="3">
        <v>45610</v>
      </c>
      <c r="B685" t="s">
        <v>254</v>
      </c>
      <c r="C685" t="s">
        <v>76</v>
      </c>
      <c r="D685">
        <v>19</v>
      </c>
      <c r="E685">
        <v>389.09</v>
      </c>
      <c r="F685">
        <v>7392.71</v>
      </c>
      <c r="G685" t="s">
        <v>31</v>
      </c>
      <c r="H685" t="s">
        <v>22</v>
      </c>
      <c r="I685" t="s">
        <v>254</v>
      </c>
      <c r="J685">
        <v>88.04</v>
      </c>
      <c r="K685">
        <v>9.59</v>
      </c>
      <c r="L685">
        <v>4.58</v>
      </c>
      <c r="M685">
        <v>0.93</v>
      </c>
      <c r="N685">
        <v>103.14</v>
      </c>
      <c r="O685" t="s">
        <v>76</v>
      </c>
      <c r="P685" t="s">
        <v>459</v>
      </c>
      <c r="Q685" t="s">
        <v>448</v>
      </c>
      <c r="R685" t="s">
        <v>31</v>
      </c>
      <c r="S685">
        <f>E685 - N685</f>
        <v>285.95</v>
      </c>
      <c r="T685" s="1">
        <f>S685/E685</f>
        <v>0.73491994140173222</v>
      </c>
      <c r="U685" t="str">
        <f>TEXT((A685),"YYYY")</f>
        <v>2024</v>
      </c>
    </row>
    <row r="686" spans="1:21" x14ac:dyDescent="0.3">
      <c r="A686" s="3">
        <v>45611</v>
      </c>
      <c r="B686" t="s">
        <v>169</v>
      </c>
      <c r="C686" t="s">
        <v>106</v>
      </c>
      <c r="D686">
        <v>12</v>
      </c>
      <c r="E686">
        <v>161.80000000000001</v>
      </c>
      <c r="F686">
        <v>1941.6</v>
      </c>
      <c r="G686" t="s">
        <v>105</v>
      </c>
      <c r="H686" t="s">
        <v>11</v>
      </c>
      <c r="I686" t="s">
        <v>169</v>
      </c>
      <c r="J686">
        <v>31.92</v>
      </c>
      <c r="K686">
        <v>9.7799999999999994</v>
      </c>
      <c r="L686">
        <v>2.39</v>
      </c>
      <c r="M686">
        <v>2.16</v>
      </c>
      <c r="N686">
        <v>46.25</v>
      </c>
      <c r="O686" t="s">
        <v>106</v>
      </c>
      <c r="P686" t="s">
        <v>464</v>
      </c>
      <c r="Q686" t="s">
        <v>443</v>
      </c>
      <c r="R686" t="s">
        <v>105</v>
      </c>
      <c r="S686">
        <f>E686 - N686</f>
        <v>115.55000000000001</v>
      </c>
      <c r="T686" s="1">
        <f>S686/E686</f>
        <v>0.71415327564894937</v>
      </c>
      <c r="U686" t="str">
        <f>TEXT((A686),"YYYY")</f>
        <v>2024</v>
      </c>
    </row>
    <row r="687" spans="1:21" x14ac:dyDescent="0.3">
      <c r="A687" s="3">
        <v>45612</v>
      </c>
      <c r="B687" t="s">
        <v>29</v>
      </c>
      <c r="C687" t="s">
        <v>189</v>
      </c>
      <c r="D687">
        <v>13</v>
      </c>
      <c r="E687">
        <v>82.64</v>
      </c>
      <c r="F687">
        <v>1074.32</v>
      </c>
      <c r="G687" t="s">
        <v>81</v>
      </c>
      <c r="H687" t="s">
        <v>30</v>
      </c>
      <c r="I687" t="s">
        <v>29</v>
      </c>
      <c r="J687">
        <v>96.7</v>
      </c>
      <c r="K687">
        <v>13.27</v>
      </c>
      <c r="L687">
        <v>2.4900000000000002</v>
      </c>
      <c r="M687">
        <v>4.42</v>
      </c>
      <c r="N687">
        <v>116.88</v>
      </c>
      <c r="O687" t="s">
        <v>189</v>
      </c>
      <c r="P687" t="s">
        <v>446</v>
      </c>
      <c r="Q687" t="s">
        <v>448</v>
      </c>
      <c r="R687" t="s">
        <v>81</v>
      </c>
      <c r="S687">
        <f>E687 - N687</f>
        <v>-34.239999999999995</v>
      </c>
      <c r="T687" s="1">
        <f>S687/E687</f>
        <v>-0.41432720232333003</v>
      </c>
      <c r="U687" t="str">
        <f>TEXT((A687),"YYYY")</f>
        <v>2024</v>
      </c>
    </row>
    <row r="688" spans="1:21" x14ac:dyDescent="0.3">
      <c r="A688" s="3">
        <v>45613</v>
      </c>
      <c r="B688" t="s">
        <v>72</v>
      </c>
      <c r="C688" t="s">
        <v>9</v>
      </c>
      <c r="D688">
        <v>25</v>
      </c>
      <c r="E688">
        <v>297.64</v>
      </c>
      <c r="F688">
        <v>7441</v>
      </c>
      <c r="G688" t="s">
        <v>8</v>
      </c>
      <c r="H688" t="s">
        <v>36</v>
      </c>
      <c r="I688" t="s">
        <v>72</v>
      </c>
      <c r="J688">
        <v>92.94</v>
      </c>
      <c r="K688">
        <v>6.39</v>
      </c>
      <c r="L688">
        <v>4.4000000000000004</v>
      </c>
      <c r="M688">
        <v>0.44</v>
      </c>
      <c r="N688">
        <v>104.17</v>
      </c>
      <c r="O688" t="s">
        <v>9</v>
      </c>
      <c r="P688" t="s">
        <v>444</v>
      </c>
      <c r="Q688" t="s">
        <v>443</v>
      </c>
      <c r="R688" t="s">
        <v>8</v>
      </c>
      <c r="S688">
        <f>E688 - N688</f>
        <v>193.46999999999997</v>
      </c>
      <c r="T688" s="1">
        <f>S688/E688</f>
        <v>0.65001343905389053</v>
      </c>
      <c r="U688" t="str">
        <f>TEXT((A688),"YYYY")</f>
        <v>2024</v>
      </c>
    </row>
    <row r="689" spans="1:21" x14ac:dyDescent="0.3">
      <c r="A689" s="3">
        <v>45614</v>
      </c>
      <c r="B689" t="s">
        <v>138</v>
      </c>
      <c r="C689" t="s">
        <v>190</v>
      </c>
      <c r="D689">
        <v>36</v>
      </c>
      <c r="E689">
        <v>306.89999999999998</v>
      </c>
      <c r="F689">
        <v>11048.4</v>
      </c>
      <c r="G689" t="s">
        <v>48</v>
      </c>
      <c r="H689" t="s">
        <v>51</v>
      </c>
      <c r="I689" t="s">
        <v>138</v>
      </c>
      <c r="J689">
        <v>164.91</v>
      </c>
      <c r="K689">
        <v>11.78</v>
      </c>
      <c r="L689">
        <v>1.81</v>
      </c>
      <c r="M689">
        <v>0.03</v>
      </c>
      <c r="N689">
        <v>178.53</v>
      </c>
      <c r="O689" t="s">
        <v>190</v>
      </c>
      <c r="P689" t="s">
        <v>475</v>
      </c>
      <c r="Q689" t="s">
        <v>448</v>
      </c>
      <c r="R689" t="s">
        <v>48</v>
      </c>
      <c r="S689">
        <f>E689 - N689</f>
        <v>128.36999999999998</v>
      </c>
      <c r="T689" s="1">
        <f>S689/E689</f>
        <v>0.41827956989247306</v>
      </c>
      <c r="U689" t="str">
        <f>TEXT((A689),"YYYY")</f>
        <v>2024</v>
      </c>
    </row>
    <row r="690" spans="1:21" x14ac:dyDescent="0.3">
      <c r="A690" s="3">
        <v>45615</v>
      </c>
      <c r="B690" t="s">
        <v>230</v>
      </c>
      <c r="C690" t="s">
        <v>123</v>
      </c>
      <c r="D690">
        <v>25</v>
      </c>
      <c r="E690">
        <v>149.91</v>
      </c>
      <c r="F690">
        <v>3747.75</v>
      </c>
      <c r="G690" t="s">
        <v>8</v>
      </c>
      <c r="H690" t="s">
        <v>99</v>
      </c>
      <c r="I690" t="s">
        <v>230</v>
      </c>
      <c r="J690">
        <v>98.2</v>
      </c>
      <c r="K690">
        <v>9.34</v>
      </c>
      <c r="L690">
        <v>5.21</v>
      </c>
      <c r="M690">
        <v>0.05</v>
      </c>
      <c r="N690">
        <v>112.8</v>
      </c>
      <c r="O690" t="s">
        <v>123</v>
      </c>
      <c r="P690" t="s">
        <v>466</v>
      </c>
      <c r="Q690" t="s">
        <v>440</v>
      </c>
      <c r="R690" t="s">
        <v>8</v>
      </c>
      <c r="S690">
        <f>E690 - N690</f>
        <v>37.11</v>
      </c>
      <c r="T690" s="1">
        <f>S690/E690</f>
        <v>0.24754852911747049</v>
      </c>
      <c r="U690" t="str">
        <f>TEXT((A690),"YYYY")</f>
        <v>2024</v>
      </c>
    </row>
    <row r="691" spans="1:21" x14ac:dyDescent="0.3">
      <c r="A691" s="3">
        <v>45616</v>
      </c>
      <c r="B691" t="s">
        <v>332</v>
      </c>
      <c r="C691" t="s">
        <v>53</v>
      </c>
      <c r="D691">
        <v>28</v>
      </c>
      <c r="E691">
        <v>154.19</v>
      </c>
      <c r="F691">
        <v>4317.32</v>
      </c>
      <c r="G691" t="s">
        <v>52</v>
      </c>
      <c r="H691" t="s">
        <v>78</v>
      </c>
      <c r="I691" t="s">
        <v>332</v>
      </c>
      <c r="J691">
        <v>118.54</v>
      </c>
      <c r="K691">
        <v>8.9700000000000006</v>
      </c>
      <c r="L691">
        <v>4.57</v>
      </c>
      <c r="M691">
        <v>0.42</v>
      </c>
      <c r="N691">
        <v>132.5</v>
      </c>
      <c r="O691" t="s">
        <v>53</v>
      </c>
      <c r="P691" t="s">
        <v>454</v>
      </c>
      <c r="Q691" t="s">
        <v>443</v>
      </c>
      <c r="R691" t="s">
        <v>52</v>
      </c>
      <c r="S691">
        <f>E691 - N691</f>
        <v>21.689999999999998</v>
      </c>
      <c r="T691" s="1">
        <f>S691/E691</f>
        <v>0.1406706012063039</v>
      </c>
      <c r="U691" t="str">
        <f>TEXT((A691),"YYYY")</f>
        <v>2024</v>
      </c>
    </row>
    <row r="692" spans="1:21" x14ac:dyDescent="0.3">
      <c r="A692" s="3">
        <v>45617</v>
      </c>
      <c r="B692" t="s">
        <v>393</v>
      </c>
      <c r="C692" t="s">
        <v>108</v>
      </c>
      <c r="D692">
        <v>42</v>
      </c>
      <c r="E692">
        <v>214.11</v>
      </c>
      <c r="F692">
        <v>8992.6200000000008</v>
      </c>
      <c r="G692" t="s">
        <v>2</v>
      </c>
      <c r="H692" t="s">
        <v>75</v>
      </c>
      <c r="I692" t="s">
        <v>393</v>
      </c>
      <c r="J692">
        <v>184.37</v>
      </c>
      <c r="K692">
        <v>10.24</v>
      </c>
      <c r="L692">
        <v>2.19</v>
      </c>
      <c r="M692">
        <v>4.8099999999999996</v>
      </c>
      <c r="N692">
        <v>201.61</v>
      </c>
      <c r="O692" t="s">
        <v>108</v>
      </c>
      <c r="P692" t="s">
        <v>465</v>
      </c>
      <c r="Q692" t="s">
        <v>443</v>
      </c>
      <c r="R692" t="s">
        <v>2</v>
      </c>
      <c r="S692">
        <f>E692 - N692</f>
        <v>12.5</v>
      </c>
      <c r="T692" s="1">
        <f>S692/E692</f>
        <v>5.8381205922189525E-2</v>
      </c>
      <c r="U692" t="str">
        <f>TEXT((A692),"YYYY")</f>
        <v>2024</v>
      </c>
    </row>
    <row r="693" spans="1:21" x14ac:dyDescent="0.3">
      <c r="A693" s="3">
        <v>45618</v>
      </c>
      <c r="B693" t="s">
        <v>232</v>
      </c>
      <c r="C693" t="s">
        <v>170</v>
      </c>
      <c r="D693">
        <v>39</v>
      </c>
      <c r="E693">
        <v>57.63</v>
      </c>
      <c r="F693">
        <v>2247.5700000000002</v>
      </c>
      <c r="G693" t="s">
        <v>81</v>
      </c>
      <c r="H693" t="s">
        <v>51</v>
      </c>
      <c r="I693" t="s">
        <v>232</v>
      </c>
      <c r="J693">
        <v>89.16</v>
      </c>
      <c r="K693">
        <v>11.34</v>
      </c>
      <c r="L693">
        <v>6.12</v>
      </c>
      <c r="M693">
        <v>3</v>
      </c>
      <c r="N693">
        <v>109.62</v>
      </c>
      <c r="O693" t="s">
        <v>170</v>
      </c>
      <c r="P693" t="s">
        <v>444</v>
      </c>
      <c r="Q693" t="s">
        <v>443</v>
      </c>
      <c r="R693" t="s">
        <v>81</v>
      </c>
      <c r="S693">
        <f>E693 - N693</f>
        <v>-51.99</v>
      </c>
      <c r="T693" s="1">
        <f>S693/E693</f>
        <v>-0.90213430504945336</v>
      </c>
      <c r="U693" t="str">
        <f>TEXT((A693),"YYYY")</f>
        <v>2024</v>
      </c>
    </row>
    <row r="694" spans="1:21" x14ac:dyDescent="0.3">
      <c r="A694" s="3">
        <v>45619</v>
      </c>
      <c r="B694" t="s">
        <v>377</v>
      </c>
      <c r="C694" t="s">
        <v>266</v>
      </c>
      <c r="D694">
        <v>30</v>
      </c>
      <c r="E694">
        <v>326.26</v>
      </c>
      <c r="F694">
        <v>9787.7999999999993</v>
      </c>
      <c r="G694" t="s">
        <v>56</v>
      </c>
      <c r="H694" t="s">
        <v>174</v>
      </c>
      <c r="I694" t="s">
        <v>377</v>
      </c>
      <c r="J694">
        <v>122.43</v>
      </c>
      <c r="K694">
        <v>11.38</v>
      </c>
      <c r="L694">
        <v>2.64</v>
      </c>
      <c r="M694">
        <v>1.65</v>
      </c>
      <c r="N694">
        <v>138.1</v>
      </c>
      <c r="O694" t="s">
        <v>266</v>
      </c>
      <c r="P694" t="s">
        <v>464</v>
      </c>
      <c r="Q694" t="s">
        <v>448</v>
      </c>
      <c r="R694" t="s">
        <v>56</v>
      </c>
      <c r="S694">
        <f>E694 - N694</f>
        <v>188.16</v>
      </c>
      <c r="T694" s="1">
        <f>S694/E694</f>
        <v>0.57671795500521061</v>
      </c>
      <c r="U694" t="str">
        <f>TEXT((A694),"YYYY")</f>
        <v>2024</v>
      </c>
    </row>
    <row r="695" spans="1:21" x14ac:dyDescent="0.3">
      <c r="A695" s="3">
        <v>45620</v>
      </c>
      <c r="B695" t="s">
        <v>42</v>
      </c>
      <c r="C695" t="s">
        <v>253</v>
      </c>
      <c r="D695">
        <v>5</v>
      </c>
      <c r="E695">
        <v>160.97999999999999</v>
      </c>
      <c r="F695">
        <v>804.9</v>
      </c>
      <c r="G695" t="s">
        <v>8</v>
      </c>
      <c r="H695" t="s">
        <v>43</v>
      </c>
      <c r="I695" t="s">
        <v>42</v>
      </c>
      <c r="J695">
        <v>128.5</v>
      </c>
      <c r="K695">
        <v>9.1300000000000008</v>
      </c>
      <c r="L695">
        <v>6.79</v>
      </c>
      <c r="M695">
        <v>2.99</v>
      </c>
      <c r="N695">
        <v>147.41</v>
      </c>
      <c r="O695" t="s">
        <v>253</v>
      </c>
      <c r="P695" t="s">
        <v>467</v>
      </c>
      <c r="Q695" t="s">
        <v>440</v>
      </c>
      <c r="R695" t="s">
        <v>8</v>
      </c>
      <c r="S695">
        <f>E695 - N695</f>
        <v>13.569999999999993</v>
      </c>
      <c r="T695" s="1">
        <f>S695/E695</f>
        <v>8.4296185861597678E-2</v>
      </c>
      <c r="U695" t="str">
        <f>TEXT((A695),"YYYY")</f>
        <v>2024</v>
      </c>
    </row>
    <row r="696" spans="1:21" x14ac:dyDescent="0.3">
      <c r="A696" s="3">
        <v>45621</v>
      </c>
      <c r="B696" t="s">
        <v>186</v>
      </c>
      <c r="C696" t="s">
        <v>361</v>
      </c>
      <c r="D696">
        <v>17</v>
      </c>
      <c r="E696">
        <v>348.82</v>
      </c>
      <c r="F696">
        <v>5929.94</v>
      </c>
      <c r="G696" t="s">
        <v>8</v>
      </c>
      <c r="H696" t="s">
        <v>5</v>
      </c>
      <c r="I696" t="s">
        <v>186</v>
      </c>
      <c r="J696">
        <v>160.63</v>
      </c>
      <c r="K696">
        <v>14.82</v>
      </c>
      <c r="L696">
        <v>8.09</v>
      </c>
      <c r="M696">
        <v>3.66</v>
      </c>
      <c r="N696">
        <v>187.2</v>
      </c>
      <c r="O696" t="s">
        <v>361</v>
      </c>
      <c r="P696" t="s">
        <v>444</v>
      </c>
      <c r="Q696" t="s">
        <v>440</v>
      </c>
      <c r="R696" t="s">
        <v>8</v>
      </c>
      <c r="S696">
        <f>E696 - N696</f>
        <v>161.62</v>
      </c>
      <c r="T696" s="1">
        <f>S696/E696</f>
        <v>0.4633335244538731</v>
      </c>
      <c r="U696" t="str">
        <f>TEXT((A696),"YYYY")</f>
        <v>2024</v>
      </c>
    </row>
    <row r="697" spans="1:21" x14ac:dyDescent="0.3">
      <c r="A697" s="3">
        <v>45622</v>
      </c>
      <c r="B697" t="s">
        <v>346</v>
      </c>
      <c r="C697" t="s">
        <v>167</v>
      </c>
      <c r="D697">
        <v>18</v>
      </c>
      <c r="E697">
        <v>330.92</v>
      </c>
      <c r="F697">
        <v>5956.56</v>
      </c>
      <c r="G697" t="s">
        <v>12</v>
      </c>
      <c r="H697" t="s">
        <v>11</v>
      </c>
      <c r="I697" t="s">
        <v>346</v>
      </c>
      <c r="J697">
        <v>106.61</v>
      </c>
      <c r="K697">
        <v>4.42</v>
      </c>
      <c r="L697">
        <v>1.46</v>
      </c>
      <c r="M697">
        <v>4.2699999999999996</v>
      </c>
      <c r="N697">
        <v>116.76</v>
      </c>
      <c r="O697" t="s">
        <v>167</v>
      </c>
      <c r="P697" t="s">
        <v>449</v>
      </c>
      <c r="Q697" t="s">
        <v>443</v>
      </c>
      <c r="R697" t="s">
        <v>12</v>
      </c>
      <c r="S697">
        <f>E697 - N697</f>
        <v>214.16000000000003</v>
      </c>
      <c r="T697" s="1">
        <f>S697/E697</f>
        <v>0.64716547806116287</v>
      </c>
      <c r="U697" t="str">
        <f>TEXT((A697),"YYYY")</f>
        <v>2024</v>
      </c>
    </row>
    <row r="698" spans="1:21" x14ac:dyDescent="0.3">
      <c r="A698" s="3">
        <v>45623</v>
      </c>
      <c r="B698" t="s">
        <v>308</v>
      </c>
      <c r="C698" t="s">
        <v>324</v>
      </c>
      <c r="D698">
        <v>43</v>
      </c>
      <c r="E698">
        <v>281.49</v>
      </c>
      <c r="F698">
        <v>12104.07</v>
      </c>
      <c r="G698" t="s">
        <v>130</v>
      </c>
      <c r="H698" t="s">
        <v>67</v>
      </c>
      <c r="I698" t="s">
        <v>308</v>
      </c>
      <c r="J698">
        <v>136.43</v>
      </c>
      <c r="K698">
        <v>8.89</v>
      </c>
      <c r="L698">
        <v>9.5</v>
      </c>
      <c r="M698">
        <v>0.6</v>
      </c>
      <c r="N698">
        <v>155.41999999999999</v>
      </c>
      <c r="O698" t="s">
        <v>324</v>
      </c>
      <c r="P698" t="s">
        <v>457</v>
      </c>
      <c r="Q698" t="s">
        <v>448</v>
      </c>
      <c r="R698" t="s">
        <v>130</v>
      </c>
      <c r="S698">
        <f>E698 - N698</f>
        <v>126.07000000000002</v>
      </c>
      <c r="T698" s="1">
        <f>S698/E698</f>
        <v>0.44786670929695555</v>
      </c>
      <c r="U698" t="str">
        <f>TEXT((A698),"YYYY")</f>
        <v>2024</v>
      </c>
    </row>
    <row r="699" spans="1:21" x14ac:dyDescent="0.3">
      <c r="A699" s="3">
        <v>45624</v>
      </c>
      <c r="B699" t="s">
        <v>63</v>
      </c>
      <c r="C699" t="s">
        <v>59</v>
      </c>
      <c r="D699">
        <v>47</v>
      </c>
      <c r="E699">
        <v>163.71</v>
      </c>
      <c r="F699">
        <v>7694.37</v>
      </c>
      <c r="G699" t="s">
        <v>56</v>
      </c>
      <c r="H699" t="s">
        <v>64</v>
      </c>
      <c r="I699" t="s">
        <v>63</v>
      </c>
      <c r="J699">
        <v>152.68</v>
      </c>
      <c r="K699">
        <v>8.9600000000000009</v>
      </c>
      <c r="L699">
        <v>8.99</v>
      </c>
      <c r="M699">
        <v>4.5199999999999996</v>
      </c>
      <c r="N699">
        <v>175.15</v>
      </c>
      <c r="O699" t="s">
        <v>59</v>
      </c>
      <c r="P699" t="s">
        <v>456</v>
      </c>
      <c r="Q699" t="s">
        <v>448</v>
      </c>
      <c r="R699" t="s">
        <v>56</v>
      </c>
      <c r="S699">
        <f>E699 - N699</f>
        <v>-11.439999999999998</v>
      </c>
      <c r="T699" s="1">
        <f>S699/E699</f>
        <v>-6.9879665261743315E-2</v>
      </c>
      <c r="U699" t="str">
        <f>TEXT((A699),"YYYY")</f>
        <v>2024</v>
      </c>
    </row>
    <row r="700" spans="1:21" x14ac:dyDescent="0.3">
      <c r="A700" s="3">
        <v>45625</v>
      </c>
      <c r="B700" t="s">
        <v>184</v>
      </c>
      <c r="C700" t="s">
        <v>127</v>
      </c>
      <c r="D700">
        <v>21</v>
      </c>
      <c r="E700">
        <v>230.71</v>
      </c>
      <c r="F700">
        <v>4844.91</v>
      </c>
      <c r="G700" t="s">
        <v>56</v>
      </c>
      <c r="H700" t="s">
        <v>19</v>
      </c>
      <c r="I700" t="s">
        <v>184</v>
      </c>
      <c r="J700">
        <v>60.29</v>
      </c>
      <c r="K700">
        <v>12.27</v>
      </c>
      <c r="L700">
        <v>7.22</v>
      </c>
      <c r="M700">
        <v>3.24</v>
      </c>
      <c r="N700">
        <v>83.02</v>
      </c>
      <c r="O700" t="s">
        <v>127</v>
      </c>
      <c r="P700" t="s">
        <v>449</v>
      </c>
      <c r="Q700" t="s">
        <v>443</v>
      </c>
      <c r="R700" t="s">
        <v>56</v>
      </c>
      <c r="S700">
        <f>E700 - N700</f>
        <v>147.69</v>
      </c>
      <c r="T700" s="1">
        <f>S700/E700</f>
        <v>0.64015430627194314</v>
      </c>
      <c r="U700" t="str">
        <f>TEXT((A700),"YYYY")</f>
        <v>2024</v>
      </c>
    </row>
    <row r="701" spans="1:21" x14ac:dyDescent="0.3">
      <c r="A701" s="3">
        <v>45626</v>
      </c>
      <c r="B701" t="s">
        <v>188</v>
      </c>
      <c r="C701" t="s">
        <v>221</v>
      </c>
      <c r="D701">
        <v>22</v>
      </c>
      <c r="E701">
        <v>205.69</v>
      </c>
      <c r="F701">
        <v>4525.18</v>
      </c>
      <c r="G701" t="s">
        <v>2</v>
      </c>
      <c r="H701" t="s">
        <v>120</v>
      </c>
      <c r="I701" t="s">
        <v>188</v>
      </c>
      <c r="J701">
        <v>79.42</v>
      </c>
      <c r="K701">
        <v>3.6</v>
      </c>
      <c r="L701">
        <v>9.1300000000000008</v>
      </c>
      <c r="M701">
        <v>2.34</v>
      </c>
      <c r="N701">
        <v>94.49</v>
      </c>
      <c r="O701" t="s">
        <v>221</v>
      </c>
      <c r="P701" t="s">
        <v>461</v>
      </c>
      <c r="Q701" t="s">
        <v>440</v>
      </c>
      <c r="R701" t="s">
        <v>2</v>
      </c>
      <c r="S701">
        <f>E701 - N701</f>
        <v>111.2</v>
      </c>
      <c r="T701" s="1">
        <f>S701/E701</f>
        <v>0.54061937867664933</v>
      </c>
      <c r="U701" t="str">
        <f>TEXT((A701),"YYYY")</f>
        <v>2024</v>
      </c>
    </row>
    <row r="702" spans="1:21" x14ac:dyDescent="0.3">
      <c r="A702" s="3">
        <v>45627</v>
      </c>
      <c r="B702" t="s">
        <v>332</v>
      </c>
      <c r="C702" t="s">
        <v>367</v>
      </c>
      <c r="D702">
        <v>39</v>
      </c>
      <c r="E702">
        <v>168.61</v>
      </c>
      <c r="F702">
        <v>6575.79</v>
      </c>
      <c r="G702" t="s">
        <v>87</v>
      </c>
      <c r="H702" t="s">
        <v>78</v>
      </c>
      <c r="I702" t="s">
        <v>332</v>
      </c>
      <c r="J702">
        <v>118.54</v>
      </c>
      <c r="K702">
        <v>8.9700000000000006</v>
      </c>
      <c r="L702">
        <v>4.57</v>
      </c>
      <c r="M702">
        <v>0.42</v>
      </c>
      <c r="N702">
        <v>132.5</v>
      </c>
      <c r="O702" t="s">
        <v>367</v>
      </c>
      <c r="P702" t="s">
        <v>477</v>
      </c>
      <c r="Q702" t="s">
        <v>440</v>
      </c>
      <c r="R702" t="s">
        <v>87</v>
      </c>
      <c r="S702">
        <f>E702 - N702</f>
        <v>36.110000000000014</v>
      </c>
      <c r="T702" s="1">
        <f>S702/E702</f>
        <v>0.21416286104027052</v>
      </c>
      <c r="U702" t="str">
        <f>TEXT((A702),"YYYY")</f>
        <v>2024</v>
      </c>
    </row>
    <row r="703" spans="1:21" x14ac:dyDescent="0.3">
      <c r="A703" s="3">
        <v>45628</v>
      </c>
      <c r="B703" t="s">
        <v>318</v>
      </c>
      <c r="C703" t="s">
        <v>20</v>
      </c>
      <c r="D703">
        <v>6</v>
      </c>
      <c r="E703">
        <v>346.85</v>
      </c>
      <c r="F703">
        <v>2081.1</v>
      </c>
      <c r="G703" t="s">
        <v>2</v>
      </c>
      <c r="H703" t="s">
        <v>36</v>
      </c>
      <c r="I703" t="s">
        <v>318</v>
      </c>
      <c r="J703">
        <v>73.63</v>
      </c>
      <c r="K703">
        <v>9.85</v>
      </c>
      <c r="L703">
        <v>5.35</v>
      </c>
      <c r="M703">
        <v>0.57999999999999996</v>
      </c>
      <c r="N703">
        <v>89.41</v>
      </c>
      <c r="O703" t="s">
        <v>20</v>
      </c>
      <c r="P703" t="s">
        <v>446</v>
      </c>
      <c r="Q703" t="s">
        <v>440</v>
      </c>
      <c r="R703" t="s">
        <v>2</v>
      </c>
      <c r="S703">
        <f>E703 - N703</f>
        <v>257.44000000000005</v>
      </c>
      <c r="T703" s="1">
        <f>S703/E703</f>
        <v>0.74222286290903861</v>
      </c>
      <c r="U703" t="str">
        <f>TEXT((A703),"YYYY")</f>
        <v>2024</v>
      </c>
    </row>
    <row r="704" spans="1:21" x14ac:dyDescent="0.3">
      <c r="A704" s="3">
        <v>45629</v>
      </c>
      <c r="B704" t="s">
        <v>160</v>
      </c>
      <c r="C704" t="s">
        <v>237</v>
      </c>
      <c r="D704">
        <v>16</v>
      </c>
      <c r="E704">
        <v>219.23</v>
      </c>
      <c r="F704">
        <v>3507.68</v>
      </c>
      <c r="G704" t="s">
        <v>81</v>
      </c>
      <c r="H704" t="s">
        <v>99</v>
      </c>
      <c r="I704" t="s">
        <v>160</v>
      </c>
      <c r="J704">
        <v>48.26</v>
      </c>
      <c r="K704">
        <v>6.05</v>
      </c>
      <c r="L704">
        <v>6.29</v>
      </c>
      <c r="M704">
        <v>1.49</v>
      </c>
      <c r="N704">
        <v>62.09</v>
      </c>
      <c r="O704" t="s">
        <v>237</v>
      </c>
      <c r="P704" t="s">
        <v>447</v>
      </c>
      <c r="Q704" t="s">
        <v>443</v>
      </c>
      <c r="R704" t="s">
        <v>81</v>
      </c>
      <c r="S704">
        <f>E704 - N704</f>
        <v>157.13999999999999</v>
      </c>
      <c r="T704" s="1">
        <f>S704/E704</f>
        <v>0.71678146239109608</v>
      </c>
      <c r="U704" t="str">
        <f>TEXT((A704),"YYYY")</f>
        <v>2024</v>
      </c>
    </row>
    <row r="705" spans="1:21" x14ac:dyDescent="0.3">
      <c r="A705" s="3">
        <v>45630</v>
      </c>
      <c r="B705" t="s">
        <v>143</v>
      </c>
      <c r="C705" t="s">
        <v>57</v>
      </c>
      <c r="D705">
        <v>2</v>
      </c>
      <c r="E705">
        <v>341.45</v>
      </c>
      <c r="F705">
        <v>682.9</v>
      </c>
      <c r="G705" t="s">
        <v>56</v>
      </c>
      <c r="H705" t="s">
        <v>101</v>
      </c>
      <c r="I705" t="s">
        <v>143</v>
      </c>
      <c r="J705">
        <v>27.81</v>
      </c>
      <c r="K705">
        <v>2.2400000000000002</v>
      </c>
      <c r="L705">
        <v>8.2100000000000009</v>
      </c>
      <c r="M705">
        <v>4.55</v>
      </c>
      <c r="N705">
        <v>42.81</v>
      </c>
      <c r="O705" t="s">
        <v>57</v>
      </c>
      <c r="P705" t="s">
        <v>455</v>
      </c>
      <c r="Q705" t="s">
        <v>448</v>
      </c>
      <c r="R705" t="s">
        <v>56</v>
      </c>
      <c r="S705">
        <f>E705 - N705</f>
        <v>298.64</v>
      </c>
      <c r="T705" s="1">
        <f>S705/E705</f>
        <v>0.87462293161517057</v>
      </c>
      <c r="U705" t="str">
        <f>TEXT((A705),"YYYY")</f>
        <v>2024</v>
      </c>
    </row>
    <row r="706" spans="1:21" x14ac:dyDescent="0.3">
      <c r="A706" s="3">
        <v>45631</v>
      </c>
      <c r="B706" t="s">
        <v>79</v>
      </c>
      <c r="C706" t="s">
        <v>229</v>
      </c>
      <c r="D706">
        <v>1</v>
      </c>
      <c r="E706">
        <v>86.83</v>
      </c>
      <c r="F706">
        <v>86.83</v>
      </c>
      <c r="G706" t="s">
        <v>16</v>
      </c>
      <c r="H706" t="s">
        <v>80</v>
      </c>
      <c r="I706" t="s">
        <v>79</v>
      </c>
      <c r="J706">
        <v>199.27</v>
      </c>
      <c r="K706">
        <v>11.88</v>
      </c>
      <c r="L706">
        <v>8.77</v>
      </c>
      <c r="M706">
        <v>3.98</v>
      </c>
      <c r="N706">
        <v>223.9</v>
      </c>
      <c r="O706" t="s">
        <v>229</v>
      </c>
      <c r="P706" t="s">
        <v>475</v>
      </c>
      <c r="Q706" t="s">
        <v>443</v>
      </c>
      <c r="R706" t="s">
        <v>16</v>
      </c>
      <c r="S706">
        <f>E706 - N706</f>
        <v>-137.07</v>
      </c>
      <c r="T706" s="1">
        <f>S706/E706</f>
        <v>-1.5786018657146148</v>
      </c>
      <c r="U706" t="str">
        <f>TEXT((A706),"YYYY")</f>
        <v>2024</v>
      </c>
    </row>
    <row r="707" spans="1:21" x14ac:dyDescent="0.3">
      <c r="A707" s="3">
        <v>45632</v>
      </c>
      <c r="B707" t="s">
        <v>340</v>
      </c>
      <c r="C707" t="s">
        <v>221</v>
      </c>
      <c r="D707">
        <v>30</v>
      </c>
      <c r="E707">
        <v>99.36</v>
      </c>
      <c r="F707">
        <v>2980.8</v>
      </c>
      <c r="G707" t="s">
        <v>2</v>
      </c>
      <c r="H707" t="s">
        <v>34</v>
      </c>
      <c r="I707" t="s">
        <v>340</v>
      </c>
      <c r="J707">
        <v>131.75</v>
      </c>
      <c r="K707">
        <v>11.31</v>
      </c>
      <c r="L707">
        <v>5.27</v>
      </c>
      <c r="M707">
        <v>1.96</v>
      </c>
      <c r="N707">
        <v>150.29</v>
      </c>
      <c r="O707" t="s">
        <v>221</v>
      </c>
      <c r="P707" t="s">
        <v>461</v>
      </c>
      <c r="Q707" t="s">
        <v>440</v>
      </c>
      <c r="R707" t="s">
        <v>2</v>
      </c>
      <c r="S707">
        <f>E707 - N707</f>
        <v>-50.929999999999993</v>
      </c>
      <c r="T707" s="1">
        <f>S707/E707</f>
        <v>-0.51258051529790649</v>
      </c>
      <c r="U707" t="str">
        <f>TEXT((A707),"YYYY")</f>
        <v>2024</v>
      </c>
    </row>
    <row r="708" spans="1:21" x14ac:dyDescent="0.3">
      <c r="A708" s="3">
        <v>45633</v>
      </c>
      <c r="B708" t="s">
        <v>122</v>
      </c>
      <c r="C708" t="s">
        <v>364</v>
      </c>
      <c r="D708">
        <v>43</v>
      </c>
      <c r="E708">
        <v>392.06</v>
      </c>
      <c r="F708">
        <v>16858.580000000002</v>
      </c>
      <c r="G708" t="s">
        <v>8</v>
      </c>
      <c r="H708" t="s">
        <v>1</v>
      </c>
      <c r="I708" t="s">
        <v>122</v>
      </c>
      <c r="J708">
        <v>150.75</v>
      </c>
      <c r="K708">
        <v>3.34</v>
      </c>
      <c r="L708">
        <v>9.5399999999999991</v>
      </c>
      <c r="M708">
        <v>0.97</v>
      </c>
      <c r="N708">
        <v>164.6</v>
      </c>
      <c r="O708" t="s">
        <v>364</v>
      </c>
      <c r="P708" t="s">
        <v>452</v>
      </c>
      <c r="Q708" t="s">
        <v>443</v>
      </c>
      <c r="R708" t="s">
        <v>8</v>
      </c>
      <c r="S708">
        <f>E708 - N708</f>
        <v>227.46</v>
      </c>
      <c r="T708" s="1">
        <f>S708/E708</f>
        <v>0.58016630107636591</v>
      </c>
      <c r="U708" t="str">
        <f>TEXT((A708),"YYYY")</f>
        <v>2024</v>
      </c>
    </row>
    <row r="709" spans="1:21" x14ac:dyDescent="0.3">
      <c r="A709" s="3">
        <v>45634</v>
      </c>
      <c r="B709" t="s">
        <v>173</v>
      </c>
      <c r="C709" t="s">
        <v>353</v>
      </c>
      <c r="D709">
        <v>37</v>
      </c>
      <c r="E709">
        <v>255.72</v>
      </c>
      <c r="F709">
        <v>9461.64</v>
      </c>
      <c r="G709" t="s">
        <v>105</v>
      </c>
      <c r="H709" t="s">
        <v>174</v>
      </c>
      <c r="I709" t="s">
        <v>173</v>
      </c>
      <c r="J709">
        <v>92.05</v>
      </c>
      <c r="K709">
        <v>9.99</v>
      </c>
      <c r="L709">
        <v>1.7</v>
      </c>
      <c r="M709">
        <v>3.85</v>
      </c>
      <c r="N709">
        <v>107.59</v>
      </c>
      <c r="O709" t="s">
        <v>353</v>
      </c>
      <c r="P709" t="s">
        <v>454</v>
      </c>
      <c r="Q709" t="s">
        <v>440</v>
      </c>
      <c r="R709" t="s">
        <v>105</v>
      </c>
      <c r="S709">
        <f>E709 - N709</f>
        <v>148.13</v>
      </c>
      <c r="T709" s="1">
        <f>S709/E709</f>
        <v>0.57926638510871264</v>
      </c>
      <c r="U709" t="str">
        <f>TEXT((A709),"YYYY")</f>
        <v>2024</v>
      </c>
    </row>
    <row r="710" spans="1:21" x14ac:dyDescent="0.3">
      <c r="A710" s="3">
        <v>45635</v>
      </c>
      <c r="B710" t="s">
        <v>389</v>
      </c>
      <c r="C710" t="s">
        <v>187</v>
      </c>
      <c r="D710">
        <v>48</v>
      </c>
      <c r="E710">
        <v>228.42</v>
      </c>
      <c r="F710">
        <v>10964.16</v>
      </c>
      <c r="G710" t="s">
        <v>26</v>
      </c>
      <c r="H710" t="s">
        <v>75</v>
      </c>
      <c r="I710" t="s">
        <v>389</v>
      </c>
      <c r="J710">
        <v>182.57</v>
      </c>
      <c r="K710">
        <v>11.19</v>
      </c>
      <c r="L710">
        <v>7.94</v>
      </c>
      <c r="M710">
        <v>4.0999999999999996</v>
      </c>
      <c r="N710">
        <v>205.8</v>
      </c>
      <c r="O710" t="s">
        <v>187</v>
      </c>
      <c r="P710" t="s">
        <v>474</v>
      </c>
      <c r="Q710" t="s">
        <v>443</v>
      </c>
      <c r="R710" t="s">
        <v>26</v>
      </c>
      <c r="S710">
        <f>E710 - N710</f>
        <v>22.619999999999976</v>
      </c>
      <c r="T710" s="1">
        <f>S710/E710</f>
        <v>9.9028106120304604E-2</v>
      </c>
      <c r="U710" t="str">
        <f>TEXT((A710),"YYYY")</f>
        <v>2024</v>
      </c>
    </row>
    <row r="711" spans="1:21" x14ac:dyDescent="0.3">
      <c r="A711" s="3">
        <v>45636</v>
      </c>
      <c r="B711" t="s">
        <v>213</v>
      </c>
      <c r="C711" t="s">
        <v>358</v>
      </c>
      <c r="D711">
        <v>23</v>
      </c>
      <c r="E711">
        <v>233.1</v>
      </c>
      <c r="F711">
        <v>5361.3</v>
      </c>
      <c r="G711" t="s">
        <v>2</v>
      </c>
      <c r="H711" t="s">
        <v>55</v>
      </c>
      <c r="I711" t="s">
        <v>213</v>
      </c>
      <c r="J711">
        <v>68.77</v>
      </c>
      <c r="K711">
        <v>9.14</v>
      </c>
      <c r="L711">
        <v>7.34</v>
      </c>
      <c r="M711">
        <v>2.63</v>
      </c>
      <c r="N711">
        <v>87.88</v>
      </c>
      <c r="O711" t="s">
        <v>358</v>
      </c>
      <c r="P711" t="s">
        <v>451</v>
      </c>
      <c r="Q711" t="s">
        <v>448</v>
      </c>
      <c r="R711" t="s">
        <v>2</v>
      </c>
      <c r="S711">
        <f>E711 - N711</f>
        <v>145.22</v>
      </c>
      <c r="T711" s="1">
        <f>S711/E711</f>
        <v>0.62299442299442298</v>
      </c>
      <c r="U711" t="str">
        <f>TEXT((A711),"YYYY")</f>
        <v>2024</v>
      </c>
    </row>
    <row r="712" spans="1:21" x14ac:dyDescent="0.3">
      <c r="A712" s="3">
        <v>45637</v>
      </c>
      <c r="B712" t="s">
        <v>18</v>
      </c>
      <c r="C712" t="s">
        <v>395</v>
      </c>
      <c r="D712">
        <v>1</v>
      </c>
      <c r="E712">
        <v>125.34</v>
      </c>
      <c r="F712">
        <v>125.34</v>
      </c>
      <c r="G712" t="s">
        <v>8</v>
      </c>
      <c r="H712" t="s">
        <v>19</v>
      </c>
      <c r="I712" t="s">
        <v>18</v>
      </c>
      <c r="J712">
        <v>33.58</v>
      </c>
      <c r="K712">
        <v>13.93</v>
      </c>
      <c r="L712">
        <v>5.97</v>
      </c>
      <c r="M712">
        <v>4.78</v>
      </c>
      <c r="N712">
        <v>58.26</v>
      </c>
      <c r="O712" t="s">
        <v>395</v>
      </c>
      <c r="P712" t="s">
        <v>465</v>
      </c>
      <c r="Q712" t="s">
        <v>440</v>
      </c>
      <c r="R712" t="s">
        <v>8</v>
      </c>
      <c r="S712">
        <f>E712 - N712</f>
        <v>67.080000000000013</v>
      </c>
      <c r="T712" s="1">
        <f>S712/E712</f>
        <v>0.5351842987075156</v>
      </c>
      <c r="U712" t="str">
        <f>TEXT((A712),"YYYY")</f>
        <v>2024</v>
      </c>
    </row>
    <row r="713" spans="1:21" x14ac:dyDescent="0.3">
      <c r="A713" s="3">
        <v>45638</v>
      </c>
      <c r="B713" t="s">
        <v>207</v>
      </c>
      <c r="C713" t="s">
        <v>62</v>
      </c>
      <c r="D713">
        <v>19</v>
      </c>
      <c r="E713">
        <v>301.55</v>
      </c>
      <c r="F713">
        <v>5729.45</v>
      </c>
      <c r="G713" t="s">
        <v>61</v>
      </c>
      <c r="H713" t="s">
        <v>193</v>
      </c>
      <c r="I713" t="s">
        <v>207</v>
      </c>
      <c r="J713">
        <v>87.81</v>
      </c>
      <c r="K713">
        <v>14.88</v>
      </c>
      <c r="L713">
        <v>2.0299999999999998</v>
      </c>
      <c r="M713">
        <v>2.38</v>
      </c>
      <c r="N713">
        <v>107.1</v>
      </c>
      <c r="O713" t="s">
        <v>62</v>
      </c>
      <c r="P713" t="s">
        <v>456</v>
      </c>
      <c r="Q713" t="s">
        <v>443</v>
      </c>
      <c r="R713" t="s">
        <v>61</v>
      </c>
      <c r="S713">
        <f>E713 - N713</f>
        <v>194.45000000000002</v>
      </c>
      <c r="T713" s="1">
        <f>S713/E713</f>
        <v>0.64483501906814789</v>
      </c>
      <c r="U713" t="str">
        <f>TEXT((A713),"YYYY")</f>
        <v>2024</v>
      </c>
    </row>
    <row r="714" spans="1:21" x14ac:dyDescent="0.3">
      <c r="A714" s="3">
        <v>45639</v>
      </c>
      <c r="B714" t="s">
        <v>203</v>
      </c>
      <c r="C714" t="s">
        <v>263</v>
      </c>
      <c r="D714">
        <v>46</v>
      </c>
      <c r="E714">
        <v>79.67</v>
      </c>
      <c r="F714">
        <v>3664.82</v>
      </c>
      <c r="G714" t="s">
        <v>6</v>
      </c>
      <c r="H714" t="s">
        <v>193</v>
      </c>
      <c r="I714" t="s">
        <v>203</v>
      </c>
      <c r="J714">
        <v>143.85</v>
      </c>
      <c r="K714">
        <v>10.93</v>
      </c>
      <c r="L714">
        <v>1.3</v>
      </c>
      <c r="M714">
        <v>3.25</v>
      </c>
      <c r="N714">
        <v>159.33000000000001</v>
      </c>
      <c r="O714" t="s">
        <v>263</v>
      </c>
      <c r="P714" t="s">
        <v>447</v>
      </c>
      <c r="Q714" t="s">
        <v>440</v>
      </c>
      <c r="R714" t="s">
        <v>6</v>
      </c>
      <c r="S714">
        <f>E714 - N714</f>
        <v>-79.660000000000011</v>
      </c>
      <c r="T714" s="1">
        <f>S714/E714</f>
        <v>-0.99987448223923692</v>
      </c>
      <c r="U714" t="str">
        <f>TEXT((A714),"YYYY")</f>
        <v>2024</v>
      </c>
    </row>
    <row r="715" spans="1:21" x14ac:dyDescent="0.3">
      <c r="A715" s="3">
        <v>45640</v>
      </c>
      <c r="B715" t="s">
        <v>307</v>
      </c>
      <c r="C715" t="s">
        <v>272</v>
      </c>
      <c r="D715">
        <v>3</v>
      </c>
      <c r="E715">
        <v>250.66</v>
      </c>
      <c r="F715">
        <v>751.98</v>
      </c>
      <c r="G715" t="s">
        <v>26</v>
      </c>
      <c r="H715" t="s">
        <v>15</v>
      </c>
      <c r="I715" t="s">
        <v>307</v>
      </c>
      <c r="J715">
        <v>115.11</v>
      </c>
      <c r="K715">
        <v>13.06</v>
      </c>
      <c r="L715">
        <v>4.01</v>
      </c>
      <c r="M715">
        <v>2.34</v>
      </c>
      <c r="N715">
        <v>134.52000000000001</v>
      </c>
      <c r="O715" t="s">
        <v>272</v>
      </c>
      <c r="P715" t="s">
        <v>456</v>
      </c>
      <c r="Q715" t="s">
        <v>448</v>
      </c>
      <c r="R715" t="s">
        <v>26</v>
      </c>
      <c r="S715">
        <f>E715 - N715</f>
        <v>116.13999999999999</v>
      </c>
      <c r="T715" s="1">
        <f>S715/E715</f>
        <v>0.46333679087209761</v>
      </c>
      <c r="U715" t="str">
        <f>TEXT((A715),"YYYY")</f>
        <v>2024</v>
      </c>
    </row>
    <row r="716" spans="1:21" x14ac:dyDescent="0.3">
      <c r="A716" s="3">
        <v>45641</v>
      </c>
      <c r="B716" t="s">
        <v>115</v>
      </c>
      <c r="C716" t="s">
        <v>367</v>
      </c>
      <c r="D716">
        <v>2</v>
      </c>
      <c r="E716">
        <v>249.77</v>
      </c>
      <c r="F716">
        <v>499.54</v>
      </c>
      <c r="G716" t="s">
        <v>87</v>
      </c>
      <c r="H716" t="s">
        <v>99</v>
      </c>
      <c r="I716" t="s">
        <v>115</v>
      </c>
      <c r="J716">
        <v>168.1</v>
      </c>
      <c r="K716">
        <v>8.48</v>
      </c>
      <c r="L716">
        <v>7.43</v>
      </c>
      <c r="M716">
        <v>1.36</v>
      </c>
      <c r="N716">
        <v>185.37</v>
      </c>
      <c r="O716" t="s">
        <v>367</v>
      </c>
      <c r="P716" t="s">
        <v>477</v>
      </c>
      <c r="Q716" t="s">
        <v>440</v>
      </c>
      <c r="R716" t="s">
        <v>87</v>
      </c>
      <c r="S716">
        <f>E716 - N716</f>
        <v>64.400000000000006</v>
      </c>
      <c r="T716" s="1">
        <f>S716/E716</f>
        <v>0.25783721023341477</v>
      </c>
      <c r="U716" t="str">
        <f>TEXT((A716),"YYYY")</f>
        <v>2024</v>
      </c>
    </row>
    <row r="717" spans="1:21" x14ac:dyDescent="0.3">
      <c r="A717" s="3">
        <v>45642</v>
      </c>
      <c r="B717" t="s">
        <v>172</v>
      </c>
      <c r="C717" t="s">
        <v>111</v>
      </c>
      <c r="D717">
        <v>37</v>
      </c>
      <c r="E717">
        <v>369.97</v>
      </c>
      <c r="F717">
        <v>13688.89</v>
      </c>
      <c r="G717" t="s">
        <v>110</v>
      </c>
      <c r="H717" t="s">
        <v>67</v>
      </c>
      <c r="I717" t="s">
        <v>172</v>
      </c>
      <c r="J717">
        <v>124.34</v>
      </c>
      <c r="K717">
        <v>14.47</v>
      </c>
      <c r="L717">
        <v>4.72</v>
      </c>
      <c r="M717">
        <v>3.94</v>
      </c>
      <c r="N717">
        <v>147.47</v>
      </c>
      <c r="O717" t="s">
        <v>111</v>
      </c>
      <c r="P717" t="s">
        <v>442</v>
      </c>
      <c r="Q717" t="s">
        <v>440</v>
      </c>
      <c r="R717" t="s">
        <v>110</v>
      </c>
      <c r="S717">
        <f>E717 - N717</f>
        <v>222.50000000000003</v>
      </c>
      <c r="T717" s="1">
        <f>S717/E717</f>
        <v>0.60140011352271805</v>
      </c>
      <c r="U717" t="str">
        <f>TEXT((A717),"YYYY")</f>
        <v>2024</v>
      </c>
    </row>
    <row r="718" spans="1:21" x14ac:dyDescent="0.3">
      <c r="A718" s="3">
        <v>45643</v>
      </c>
      <c r="B718" t="s">
        <v>385</v>
      </c>
      <c r="C718" t="s">
        <v>361</v>
      </c>
      <c r="D718">
        <v>17</v>
      </c>
      <c r="E718">
        <v>234.16</v>
      </c>
      <c r="F718">
        <v>3980.72</v>
      </c>
      <c r="G718" t="s">
        <v>8</v>
      </c>
      <c r="H718" t="s">
        <v>242</v>
      </c>
      <c r="I718" t="s">
        <v>385</v>
      </c>
      <c r="J718">
        <v>25.82</v>
      </c>
      <c r="K718">
        <v>9.7200000000000006</v>
      </c>
      <c r="L718">
        <v>8.6300000000000008</v>
      </c>
      <c r="M718">
        <v>3.15</v>
      </c>
      <c r="N718">
        <v>47.32</v>
      </c>
      <c r="O718" t="s">
        <v>361</v>
      </c>
      <c r="P718" t="s">
        <v>444</v>
      </c>
      <c r="Q718" t="s">
        <v>440</v>
      </c>
      <c r="R718" t="s">
        <v>8</v>
      </c>
      <c r="S718">
        <f>E718 - N718</f>
        <v>186.84</v>
      </c>
      <c r="T718" s="1">
        <f>S718/E718</f>
        <v>0.79791595490263068</v>
      </c>
      <c r="U718" t="str">
        <f>TEXT((A718),"YYYY")</f>
        <v>2024</v>
      </c>
    </row>
    <row r="719" spans="1:21" x14ac:dyDescent="0.3">
      <c r="A719" s="3">
        <v>45644</v>
      </c>
      <c r="B719" t="s">
        <v>124</v>
      </c>
      <c r="C719" t="s">
        <v>264</v>
      </c>
      <c r="D719">
        <v>28</v>
      </c>
      <c r="E719">
        <v>97.97</v>
      </c>
      <c r="F719">
        <v>2743.16</v>
      </c>
      <c r="G719" t="s">
        <v>130</v>
      </c>
      <c r="H719" t="s">
        <v>22</v>
      </c>
      <c r="I719" t="s">
        <v>124</v>
      </c>
      <c r="J719">
        <v>52.41</v>
      </c>
      <c r="K719">
        <v>3.81</v>
      </c>
      <c r="L719">
        <v>9.7100000000000009</v>
      </c>
      <c r="M719">
        <v>2.37</v>
      </c>
      <c r="N719">
        <v>68.3</v>
      </c>
      <c r="O719" t="s">
        <v>264</v>
      </c>
      <c r="P719" t="s">
        <v>467</v>
      </c>
      <c r="Q719" t="s">
        <v>440</v>
      </c>
      <c r="R719" t="s">
        <v>130</v>
      </c>
      <c r="S719">
        <f>E719 - N719</f>
        <v>29.67</v>
      </c>
      <c r="T719" s="1">
        <f>S719/E719</f>
        <v>0.30284781055425131</v>
      </c>
      <c r="U719" t="str">
        <f>TEXT((A719),"YYYY")</f>
        <v>2024</v>
      </c>
    </row>
    <row r="720" spans="1:21" x14ac:dyDescent="0.3">
      <c r="A720" s="3">
        <v>45645</v>
      </c>
      <c r="B720" t="s">
        <v>83</v>
      </c>
      <c r="C720" t="s">
        <v>116</v>
      </c>
      <c r="D720">
        <v>18</v>
      </c>
      <c r="E720">
        <v>250.46</v>
      </c>
      <c r="F720">
        <v>4508.28</v>
      </c>
      <c r="G720" t="s">
        <v>12</v>
      </c>
      <c r="H720" t="s">
        <v>84</v>
      </c>
      <c r="I720" t="s">
        <v>83</v>
      </c>
      <c r="J720">
        <v>79.45</v>
      </c>
      <c r="K720">
        <v>9.6199999999999992</v>
      </c>
      <c r="L720">
        <v>4.1399999999999997</v>
      </c>
      <c r="M720">
        <v>0.35</v>
      </c>
      <c r="N720">
        <v>93.56</v>
      </c>
      <c r="O720" t="s">
        <v>116</v>
      </c>
      <c r="P720" t="s">
        <v>465</v>
      </c>
      <c r="Q720" t="s">
        <v>443</v>
      </c>
      <c r="R720" t="s">
        <v>12</v>
      </c>
      <c r="S720">
        <f>E720 - N720</f>
        <v>156.9</v>
      </c>
      <c r="T720" s="1">
        <f>S720/E720</f>
        <v>0.62644733690010379</v>
      </c>
      <c r="U720" t="str">
        <f>TEXT((A720),"YYYY")</f>
        <v>2024</v>
      </c>
    </row>
    <row r="721" spans="1:21" x14ac:dyDescent="0.3">
      <c r="A721" s="3">
        <v>45646</v>
      </c>
      <c r="B721" t="s">
        <v>234</v>
      </c>
      <c r="C721" t="s">
        <v>266</v>
      </c>
      <c r="D721">
        <v>33</v>
      </c>
      <c r="E721">
        <v>81.96</v>
      </c>
      <c r="F721">
        <v>2704.68</v>
      </c>
      <c r="G721" t="s">
        <v>56</v>
      </c>
      <c r="H721" t="s">
        <v>15</v>
      </c>
      <c r="I721" t="s">
        <v>234</v>
      </c>
      <c r="J721">
        <v>102.68</v>
      </c>
      <c r="K721">
        <v>7.32</v>
      </c>
      <c r="L721">
        <v>8.57</v>
      </c>
      <c r="M721">
        <v>0.64</v>
      </c>
      <c r="N721">
        <v>119.21</v>
      </c>
      <c r="O721" t="s">
        <v>266</v>
      </c>
      <c r="P721" t="s">
        <v>464</v>
      </c>
      <c r="Q721" t="s">
        <v>448</v>
      </c>
      <c r="R721" t="s">
        <v>56</v>
      </c>
      <c r="S721">
        <f>E721 - N721</f>
        <v>-37.25</v>
      </c>
      <c r="T721" s="1">
        <f>S721/E721</f>
        <v>-0.45448999511957056</v>
      </c>
      <c r="U721" t="str">
        <f>TEXT((A721),"YYYY")</f>
        <v>2024</v>
      </c>
    </row>
    <row r="722" spans="1:21" x14ac:dyDescent="0.3">
      <c r="A722" s="3">
        <v>45647</v>
      </c>
      <c r="B722" t="s">
        <v>234</v>
      </c>
      <c r="C722" t="s">
        <v>208</v>
      </c>
      <c r="D722">
        <v>15</v>
      </c>
      <c r="E722">
        <v>121.33</v>
      </c>
      <c r="F722">
        <v>1819.95</v>
      </c>
      <c r="G722" t="s">
        <v>6</v>
      </c>
      <c r="H722" t="s">
        <v>15</v>
      </c>
      <c r="I722" t="s">
        <v>234</v>
      </c>
      <c r="J722">
        <v>102.68</v>
      </c>
      <c r="K722">
        <v>7.32</v>
      </c>
      <c r="L722">
        <v>8.57</v>
      </c>
      <c r="M722">
        <v>0.64</v>
      </c>
      <c r="N722">
        <v>119.21</v>
      </c>
      <c r="O722" t="s">
        <v>208</v>
      </c>
      <c r="P722" t="s">
        <v>453</v>
      </c>
      <c r="Q722" t="s">
        <v>443</v>
      </c>
      <c r="R722" t="s">
        <v>6</v>
      </c>
      <c r="S722">
        <f>E722 - N722</f>
        <v>2.1200000000000045</v>
      </c>
      <c r="T722" s="1">
        <f>S722/E722</f>
        <v>1.7473007500206087E-2</v>
      </c>
      <c r="U722" t="str">
        <f>TEXT((A722),"YYYY")</f>
        <v>2024</v>
      </c>
    </row>
    <row r="723" spans="1:21" x14ac:dyDescent="0.3">
      <c r="A723" s="3">
        <v>45648</v>
      </c>
      <c r="B723" t="s">
        <v>151</v>
      </c>
      <c r="C723" t="s">
        <v>111</v>
      </c>
      <c r="D723">
        <v>22</v>
      </c>
      <c r="E723">
        <v>60.89</v>
      </c>
      <c r="F723">
        <v>1339.58</v>
      </c>
      <c r="G723" t="s">
        <v>110</v>
      </c>
      <c r="H723" t="s">
        <v>30</v>
      </c>
      <c r="I723" t="s">
        <v>151</v>
      </c>
      <c r="J723">
        <v>194.24</v>
      </c>
      <c r="K723">
        <v>11.5</v>
      </c>
      <c r="L723">
        <v>6.16</v>
      </c>
      <c r="M723">
        <v>4.6500000000000004</v>
      </c>
      <c r="N723">
        <v>216.55</v>
      </c>
      <c r="O723" t="s">
        <v>111</v>
      </c>
      <c r="P723" t="s">
        <v>442</v>
      </c>
      <c r="Q723" t="s">
        <v>440</v>
      </c>
      <c r="R723" t="s">
        <v>110</v>
      </c>
      <c r="S723">
        <f>E723 - N723</f>
        <v>-155.66000000000003</v>
      </c>
      <c r="T723" s="1">
        <f>S723/E723</f>
        <v>-2.556413204138611</v>
      </c>
      <c r="U723" t="str">
        <f>TEXT((A723),"YYYY")</f>
        <v>2024</v>
      </c>
    </row>
    <row r="724" spans="1:21" x14ac:dyDescent="0.3">
      <c r="A724" s="3">
        <v>45649</v>
      </c>
      <c r="B724" t="s">
        <v>63</v>
      </c>
      <c r="C724" t="s">
        <v>261</v>
      </c>
      <c r="D724">
        <v>41</v>
      </c>
      <c r="E724">
        <v>229.65</v>
      </c>
      <c r="F724">
        <v>9415.65</v>
      </c>
      <c r="G724" t="s">
        <v>87</v>
      </c>
      <c r="H724" t="s">
        <v>64</v>
      </c>
      <c r="I724" t="s">
        <v>63</v>
      </c>
      <c r="J724">
        <v>152.68</v>
      </c>
      <c r="K724">
        <v>8.9600000000000009</v>
      </c>
      <c r="L724">
        <v>8.99</v>
      </c>
      <c r="M724">
        <v>4.5199999999999996</v>
      </c>
      <c r="N724">
        <v>175.15</v>
      </c>
      <c r="O724" t="s">
        <v>261</v>
      </c>
      <c r="P724" t="s">
        <v>467</v>
      </c>
      <c r="Q724" t="s">
        <v>443</v>
      </c>
      <c r="R724" t="s">
        <v>87</v>
      </c>
      <c r="S724">
        <f>E724 - N724</f>
        <v>54.5</v>
      </c>
      <c r="T724" s="1">
        <f>S724/E724</f>
        <v>0.23731765730459395</v>
      </c>
      <c r="U724" t="str">
        <f>TEXT((A724),"YYYY")</f>
        <v>2024</v>
      </c>
    </row>
    <row r="725" spans="1:21" x14ac:dyDescent="0.3">
      <c r="A725" s="3">
        <v>45650</v>
      </c>
      <c r="B725" t="s">
        <v>366</v>
      </c>
      <c r="C725" t="s">
        <v>265</v>
      </c>
      <c r="D725">
        <v>27</v>
      </c>
      <c r="E725">
        <v>79.59</v>
      </c>
      <c r="F725">
        <v>2148.9299999999998</v>
      </c>
      <c r="G725" t="s">
        <v>2</v>
      </c>
      <c r="H725" t="s">
        <v>5</v>
      </c>
      <c r="I725" t="s">
        <v>366</v>
      </c>
      <c r="J725">
        <v>66.790000000000006</v>
      </c>
      <c r="K725">
        <v>14.12</v>
      </c>
      <c r="L725">
        <v>6.7</v>
      </c>
      <c r="M725">
        <v>4.13</v>
      </c>
      <c r="N725">
        <v>91.74</v>
      </c>
      <c r="O725" t="s">
        <v>265</v>
      </c>
      <c r="P725" t="s">
        <v>478</v>
      </c>
      <c r="Q725" t="s">
        <v>440</v>
      </c>
      <c r="R725" t="s">
        <v>2</v>
      </c>
      <c r="S725">
        <f>E725 - N725</f>
        <v>-12.149999999999991</v>
      </c>
      <c r="T725" s="1">
        <f>S725/E725</f>
        <v>-0.15265736901620794</v>
      </c>
      <c r="U725" t="str">
        <f>TEXT((A725),"YYYY")</f>
        <v>2024</v>
      </c>
    </row>
    <row r="726" spans="1:21" x14ac:dyDescent="0.3">
      <c r="A726" s="3">
        <v>45651</v>
      </c>
      <c r="B726" t="s">
        <v>282</v>
      </c>
      <c r="C726" t="s">
        <v>263</v>
      </c>
      <c r="D726">
        <v>37</v>
      </c>
      <c r="E726">
        <v>214.29</v>
      </c>
      <c r="F726">
        <v>7928.73</v>
      </c>
      <c r="G726" t="s">
        <v>6</v>
      </c>
      <c r="H726" t="s">
        <v>101</v>
      </c>
      <c r="I726" t="s">
        <v>282</v>
      </c>
      <c r="J726">
        <v>30.06</v>
      </c>
      <c r="K726">
        <v>8.91</v>
      </c>
      <c r="L726">
        <v>9.31</v>
      </c>
      <c r="M726">
        <v>3.73</v>
      </c>
      <c r="N726">
        <v>52.01</v>
      </c>
      <c r="O726" t="s">
        <v>263</v>
      </c>
      <c r="P726" t="s">
        <v>447</v>
      </c>
      <c r="Q726" t="s">
        <v>440</v>
      </c>
      <c r="R726" t="s">
        <v>6</v>
      </c>
      <c r="S726">
        <f>E726 - N726</f>
        <v>162.28</v>
      </c>
      <c r="T726" s="1">
        <f>S726/E726</f>
        <v>0.75729152083624995</v>
      </c>
      <c r="U726" t="str">
        <f>TEXT((A726),"YYYY")</f>
        <v>2024</v>
      </c>
    </row>
    <row r="727" spans="1:21" x14ac:dyDescent="0.3">
      <c r="A727" s="3">
        <v>45652</v>
      </c>
      <c r="B727" t="s">
        <v>184</v>
      </c>
      <c r="C727" t="s">
        <v>37</v>
      </c>
      <c r="D727">
        <v>32</v>
      </c>
      <c r="E727">
        <v>376.53</v>
      </c>
      <c r="F727">
        <v>12048.96</v>
      </c>
      <c r="G727" t="s">
        <v>12</v>
      </c>
      <c r="H727" t="s">
        <v>19</v>
      </c>
      <c r="I727" t="s">
        <v>184</v>
      </c>
      <c r="J727">
        <v>60.29</v>
      </c>
      <c r="K727">
        <v>12.27</v>
      </c>
      <c r="L727">
        <v>7.22</v>
      </c>
      <c r="M727">
        <v>3.24</v>
      </c>
      <c r="N727">
        <v>83.02</v>
      </c>
      <c r="O727" t="s">
        <v>37</v>
      </c>
      <c r="P727" t="s">
        <v>450</v>
      </c>
      <c r="Q727" t="s">
        <v>440</v>
      </c>
      <c r="R727" t="s">
        <v>12</v>
      </c>
      <c r="S727">
        <f>E727 - N727</f>
        <v>293.51</v>
      </c>
      <c r="T727" s="1">
        <f>S727/E727</f>
        <v>0.77951292061721511</v>
      </c>
      <c r="U727" t="str">
        <f>TEXT((A727),"YYYY")</f>
        <v>2024</v>
      </c>
    </row>
    <row r="728" spans="1:21" x14ac:dyDescent="0.3">
      <c r="A728" s="3">
        <v>45653</v>
      </c>
      <c r="B728" t="s">
        <v>293</v>
      </c>
      <c r="C728" t="s">
        <v>140</v>
      </c>
      <c r="D728">
        <v>45</v>
      </c>
      <c r="E728">
        <v>301.92</v>
      </c>
      <c r="F728">
        <v>13586.4</v>
      </c>
      <c r="G728" t="s">
        <v>105</v>
      </c>
      <c r="H728" t="s">
        <v>5</v>
      </c>
      <c r="I728" t="s">
        <v>293</v>
      </c>
      <c r="J728">
        <v>176.04</v>
      </c>
      <c r="K728">
        <v>11.75</v>
      </c>
      <c r="L728">
        <v>3.23</v>
      </c>
      <c r="M728">
        <v>2.8</v>
      </c>
      <c r="N728">
        <v>193.82</v>
      </c>
      <c r="O728" t="s">
        <v>140</v>
      </c>
      <c r="P728" t="s">
        <v>469</v>
      </c>
      <c r="Q728" t="s">
        <v>448</v>
      </c>
      <c r="R728" t="s">
        <v>105</v>
      </c>
      <c r="S728">
        <f>E728 - N728</f>
        <v>108.10000000000002</v>
      </c>
      <c r="T728" s="1">
        <f>S728/E728</f>
        <v>0.35804186539480665</v>
      </c>
      <c r="U728" t="str">
        <f>TEXT((A728),"YYYY")</f>
        <v>2024</v>
      </c>
    </row>
    <row r="729" spans="1:21" x14ac:dyDescent="0.3">
      <c r="A729" s="3">
        <v>45654</v>
      </c>
      <c r="B729" t="s">
        <v>338</v>
      </c>
      <c r="C729" t="s">
        <v>227</v>
      </c>
      <c r="D729">
        <v>19</v>
      </c>
      <c r="E729">
        <v>77.09</v>
      </c>
      <c r="F729">
        <v>1464.71</v>
      </c>
      <c r="G729" t="s">
        <v>8</v>
      </c>
      <c r="H729" t="s">
        <v>75</v>
      </c>
      <c r="I729" t="s">
        <v>338</v>
      </c>
      <c r="J729">
        <v>80.42</v>
      </c>
      <c r="K729">
        <v>4.59</v>
      </c>
      <c r="L729">
        <v>8.26</v>
      </c>
      <c r="M729">
        <v>1.1499999999999999</v>
      </c>
      <c r="N729">
        <v>94.42</v>
      </c>
      <c r="O729" t="s">
        <v>227</v>
      </c>
      <c r="P729" t="s">
        <v>447</v>
      </c>
      <c r="Q729" t="s">
        <v>440</v>
      </c>
      <c r="R729" t="s">
        <v>8</v>
      </c>
      <c r="S729">
        <f>E729 - N729</f>
        <v>-17.329999999999998</v>
      </c>
      <c r="T729" s="1">
        <f>S729/E729</f>
        <v>-0.22480217927098195</v>
      </c>
      <c r="U729" t="str">
        <f>TEXT((A729),"YYYY")</f>
        <v>2024</v>
      </c>
    </row>
    <row r="730" spans="1:21" x14ac:dyDescent="0.3">
      <c r="A730" s="3">
        <v>45655</v>
      </c>
      <c r="B730" t="s">
        <v>389</v>
      </c>
      <c r="C730" t="s">
        <v>224</v>
      </c>
      <c r="D730">
        <v>28</v>
      </c>
      <c r="E730">
        <v>128.47</v>
      </c>
      <c r="F730">
        <v>3597.16</v>
      </c>
      <c r="G730" t="s">
        <v>56</v>
      </c>
      <c r="H730" t="s">
        <v>75</v>
      </c>
      <c r="I730" t="s">
        <v>389</v>
      </c>
      <c r="J730">
        <v>182.57</v>
      </c>
      <c r="K730">
        <v>11.19</v>
      </c>
      <c r="L730">
        <v>7.94</v>
      </c>
      <c r="M730">
        <v>4.0999999999999996</v>
      </c>
      <c r="N730">
        <v>205.8</v>
      </c>
      <c r="O730" t="s">
        <v>224</v>
      </c>
      <c r="P730" t="s">
        <v>446</v>
      </c>
      <c r="Q730" t="s">
        <v>443</v>
      </c>
      <c r="R730" t="s">
        <v>56</v>
      </c>
      <c r="S730">
        <f>E730 - N730</f>
        <v>-77.330000000000013</v>
      </c>
      <c r="T730" s="1">
        <f>S730/E730</f>
        <v>-0.60193041176928475</v>
      </c>
      <c r="U730" t="str">
        <f>TEXT((A730),"YYYY")</f>
        <v>2024</v>
      </c>
    </row>
    <row r="731" spans="1:21" x14ac:dyDescent="0.3">
      <c r="A731" s="3">
        <v>45656</v>
      </c>
      <c r="B731" t="s">
        <v>195</v>
      </c>
      <c r="C731" t="s">
        <v>221</v>
      </c>
      <c r="D731">
        <v>28</v>
      </c>
      <c r="E731">
        <v>285.77999999999997</v>
      </c>
      <c r="F731">
        <v>8001.84</v>
      </c>
      <c r="G731" t="s">
        <v>2</v>
      </c>
      <c r="H731" t="s">
        <v>39</v>
      </c>
      <c r="I731" t="s">
        <v>195</v>
      </c>
      <c r="J731">
        <v>36.380000000000003</v>
      </c>
      <c r="K731">
        <v>11.81</v>
      </c>
      <c r="L731">
        <v>6.49</v>
      </c>
      <c r="M731">
        <v>1.29</v>
      </c>
      <c r="N731">
        <v>55.97</v>
      </c>
      <c r="O731" t="s">
        <v>221</v>
      </c>
      <c r="P731" t="s">
        <v>461</v>
      </c>
      <c r="Q731" t="s">
        <v>440</v>
      </c>
      <c r="R731" t="s">
        <v>2</v>
      </c>
      <c r="S731">
        <f>E731 - N731</f>
        <v>229.80999999999997</v>
      </c>
      <c r="T731" s="1">
        <f>S731/E731</f>
        <v>0.80415004548953739</v>
      </c>
      <c r="U731" t="str">
        <f>TEXT((A731),"YYYY")</f>
        <v>2024</v>
      </c>
    </row>
    <row r="732" spans="1:21" x14ac:dyDescent="0.3">
      <c r="A732" s="3">
        <v>45657</v>
      </c>
      <c r="B732" t="s">
        <v>340</v>
      </c>
      <c r="C732" t="s">
        <v>316</v>
      </c>
      <c r="D732">
        <v>10</v>
      </c>
      <c r="E732">
        <v>363.15</v>
      </c>
      <c r="F732">
        <v>3631.5</v>
      </c>
      <c r="G732" t="s">
        <v>87</v>
      </c>
      <c r="H732" t="s">
        <v>34</v>
      </c>
      <c r="I732" t="s">
        <v>340</v>
      </c>
      <c r="J732">
        <v>131.75</v>
      </c>
      <c r="K732">
        <v>11.31</v>
      </c>
      <c r="L732">
        <v>5.27</v>
      </c>
      <c r="M732">
        <v>1.96</v>
      </c>
      <c r="N732">
        <v>150.29</v>
      </c>
      <c r="O732" t="s">
        <v>316</v>
      </c>
      <c r="P732" t="s">
        <v>467</v>
      </c>
      <c r="Q732" t="s">
        <v>448</v>
      </c>
      <c r="R732" t="s">
        <v>87</v>
      </c>
      <c r="S732">
        <f>E732 - N732</f>
        <v>212.85999999999999</v>
      </c>
      <c r="T732" s="1">
        <f>S732/E732</f>
        <v>0.58614897425306345</v>
      </c>
      <c r="U732" t="str">
        <f>TEXT((A732),"YYYY")</f>
        <v>2024</v>
      </c>
    </row>
    <row r="733" spans="1:21" x14ac:dyDescent="0.3">
      <c r="A733" s="3">
        <v>45658</v>
      </c>
      <c r="B733" t="s">
        <v>232</v>
      </c>
      <c r="C733" t="s">
        <v>235</v>
      </c>
      <c r="D733">
        <v>20</v>
      </c>
      <c r="E733">
        <v>61.52</v>
      </c>
      <c r="F733">
        <v>1230.4000000000001</v>
      </c>
      <c r="G733" t="s">
        <v>130</v>
      </c>
      <c r="H733" t="s">
        <v>51</v>
      </c>
      <c r="I733" t="s">
        <v>232</v>
      </c>
      <c r="J733">
        <v>89.16</v>
      </c>
      <c r="K733">
        <v>11.34</v>
      </c>
      <c r="L733">
        <v>6.12</v>
      </c>
      <c r="M733">
        <v>3</v>
      </c>
      <c r="N733">
        <v>109.62</v>
      </c>
      <c r="O733" t="s">
        <v>235</v>
      </c>
      <c r="P733" t="s">
        <v>469</v>
      </c>
      <c r="Q733" t="s">
        <v>448</v>
      </c>
      <c r="R733" t="s">
        <v>130</v>
      </c>
      <c r="S733">
        <f>E733 - N733</f>
        <v>-48.1</v>
      </c>
      <c r="T733" s="1">
        <f>S733/E733</f>
        <v>-0.78185955786736017</v>
      </c>
      <c r="U733" t="str">
        <f>TEXT((A733),"YYYY")</f>
        <v>2025</v>
      </c>
    </row>
    <row r="734" spans="1:21" x14ac:dyDescent="0.3">
      <c r="A734" s="3">
        <v>45659</v>
      </c>
      <c r="B734" t="s">
        <v>396</v>
      </c>
      <c r="C734" t="s">
        <v>187</v>
      </c>
      <c r="D734">
        <v>25</v>
      </c>
      <c r="E734">
        <v>334.36</v>
      </c>
      <c r="F734">
        <v>8359</v>
      </c>
      <c r="G734" t="s">
        <v>26</v>
      </c>
      <c r="H734" t="s">
        <v>99</v>
      </c>
      <c r="I734" t="s">
        <v>396</v>
      </c>
      <c r="J734">
        <v>124.61</v>
      </c>
      <c r="K734">
        <v>2.04</v>
      </c>
      <c r="L734">
        <v>4.2699999999999996</v>
      </c>
      <c r="M734">
        <v>4.49</v>
      </c>
      <c r="N734">
        <v>135.41</v>
      </c>
      <c r="O734" t="s">
        <v>187</v>
      </c>
      <c r="P734" t="s">
        <v>474</v>
      </c>
      <c r="Q734" t="s">
        <v>443</v>
      </c>
      <c r="R734" t="s">
        <v>26</v>
      </c>
      <c r="S734">
        <f>E734 - N734</f>
        <v>198.95000000000002</v>
      </c>
      <c r="T734" s="1">
        <f>S734/E734</f>
        <v>0.59501734657255656</v>
      </c>
      <c r="U734" t="str">
        <f>TEXT((A734),"YYYY")</f>
        <v>2025</v>
      </c>
    </row>
    <row r="735" spans="1:21" x14ac:dyDescent="0.3">
      <c r="A735" s="3">
        <v>45660</v>
      </c>
      <c r="B735" t="s">
        <v>372</v>
      </c>
      <c r="C735" t="s">
        <v>17</v>
      </c>
      <c r="D735">
        <v>21</v>
      </c>
      <c r="E735">
        <v>246.63</v>
      </c>
      <c r="F735">
        <v>5179.2299999999996</v>
      </c>
      <c r="G735" t="s">
        <v>16</v>
      </c>
      <c r="H735" t="s">
        <v>39</v>
      </c>
      <c r="I735" t="s">
        <v>372</v>
      </c>
      <c r="J735">
        <v>105.72</v>
      </c>
      <c r="K735">
        <v>4.9800000000000004</v>
      </c>
      <c r="L735">
        <v>7.59</v>
      </c>
      <c r="M735">
        <v>0.79</v>
      </c>
      <c r="N735">
        <v>119.08</v>
      </c>
      <c r="O735" t="s">
        <v>17</v>
      </c>
      <c r="P735" t="s">
        <v>441</v>
      </c>
      <c r="Q735" t="s">
        <v>443</v>
      </c>
      <c r="R735" t="s">
        <v>16</v>
      </c>
      <c r="S735">
        <f>E735 - N735</f>
        <v>127.55</v>
      </c>
      <c r="T735" s="1">
        <f>S735/E735</f>
        <v>0.51717147143494302</v>
      </c>
      <c r="U735" t="str">
        <f>TEXT((A735),"YYYY")</f>
        <v>2025</v>
      </c>
    </row>
    <row r="736" spans="1:21" x14ac:dyDescent="0.3">
      <c r="A736" s="3">
        <v>45661</v>
      </c>
      <c r="B736" t="s">
        <v>340</v>
      </c>
      <c r="C736" t="s">
        <v>144</v>
      </c>
      <c r="D736">
        <v>14</v>
      </c>
      <c r="E736">
        <v>241.13</v>
      </c>
      <c r="F736">
        <v>3375.82</v>
      </c>
      <c r="G736" t="s">
        <v>31</v>
      </c>
      <c r="H736" t="s">
        <v>34</v>
      </c>
      <c r="I736" t="s">
        <v>340</v>
      </c>
      <c r="J736">
        <v>131.75</v>
      </c>
      <c r="K736">
        <v>11.31</v>
      </c>
      <c r="L736">
        <v>5.27</v>
      </c>
      <c r="M736">
        <v>1.96</v>
      </c>
      <c r="N736">
        <v>150.29</v>
      </c>
      <c r="O736" t="s">
        <v>144</v>
      </c>
      <c r="P736" t="s">
        <v>454</v>
      </c>
      <c r="Q736" t="s">
        <v>443</v>
      </c>
      <c r="R736" t="s">
        <v>31</v>
      </c>
      <c r="S736">
        <f>E736 - N736</f>
        <v>90.84</v>
      </c>
      <c r="T736" s="1">
        <f>S736/E736</f>
        <v>0.37672624725251941</v>
      </c>
      <c r="U736" t="str">
        <f>TEXT((A736),"YYYY")</f>
        <v>2025</v>
      </c>
    </row>
    <row r="737" spans="1:21" x14ac:dyDescent="0.3">
      <c r="A737" s="3">
        <v>45662</v>
      </c>
      <c r="B737" t="s">
        <v>330</v>
      </c>
      <c r="C737" t="s">
        <v>250</v>
      </c>
      <c r="D737">
        <v>22</v>
      </c>
      <c r="E737">
        <v>385.23</v>
      </c>
      <c r="F737">
        <v>8475.06</v>
      </c>
      <c r="G737" t="s">
        <v>130</v>
      </c>
      <c r="H737" t="s">
        <v>197</v>
      </c>
      <c r="I737" t="s">
        <v>330</v>
      </c>
      <c r="J737">
        <v>46.39</v>
      </c>
      <c r="K737">
        <v>11.59</v>
      </c>
      <c r="L737">
        <v>3.5</v>
      </c>
      <c r="M737">
        <v>2.86</v>
      </c>
      <c r="N737">
        <v>64.34</v>
      </c>
      <c r="O737" t="s">
        <v>250</v>
      </c>
      <c r="P737" t="s">
        <v>459</v>
      </c>
      <c r="Q737" t="s">
        <v>448</v>
      </c>
      <c r="R737" t="s">
        <v>130</v>
      </c>
      <c r="S737">
        <f>E737 - N737</f>
        <v>320.89</v>
      </c>
      <c r="T737" s="1">
        <f>S737/E737</f>
        <v>0.83298289333644826</v>
      </c>
      <c r="U737" t="str">
        <f>TEXT((A737),"YYYY")</f>
        <v>2025</v>
      </c>
    </row>
    <row r="738" spans="1:21" x14ac:dyDescent="0.3">
      <c r="A738" s="3">
        <v>45663</v>
      </c>
      <c r="B738" t="s">
        <v>91</v>
      </c>
      <c r="C738" t="s">
        <v>221</v>
      </c>
      <c r="D738">
        <v>26</v>
      </c>
      <c r="E738">
        <v>311.68</v>
      </c>
      <c r="F738">
        <v>8103.68</v>
      </c>
      <c r="G738" t="s">
        <v>2</v>
      </c>
      <c r="H738" t="s">
        <v>80</v>
      </c>
      <c r="I738" t="s">
        <v>91</v>
      </c>
      <c r="J738">
        <v>147.05000000000001</v>
      </c>
      <c r="K738">
        <v>3.92</v>
      </c>
      <c r="L738">
        <v>9.27</v>
      </c>
      <c r="M738">
        <v>2.61</v>
      </c>
      <c r="N738">
        <v>162.85</v>
      </c>
      <c r="O738" t="s">
        <v>221</v>
      </c>
      <c r="P738" t="s">
        <v>461</v>
      </c>
      <c r="Q738" t="s">
        <v>440</v>
      </c>
      <c r="R738" t="s">
        <v>2</v>
      </c>
      <c r="S738">
        <f>E738 - N738</f>
        <v>148.83000000000001</v>
      </c>
      <c r="T738" s="1">
        <f>S738/E738</f>
        <v>0.47750898357289528</v>
      </c>
      <c r="U738" t="str">
        <f>TEXT((A738),"YYYY")</f>
        <v>2025</v>
      </c>
    </row>
    <row r="739" spans="1:21" x14ac:dyDescent="0.3">
      <c r="A739" s="3">
        <v>45664</v>
      </c>
      <c r="B739" t="s">
        <v>147</v>
      </c>
      <c r="C739" t="s">
        <v>142</v>
      </c>
      <c r="D739">
        <v>44</v>
      </c>
      <c r="E739">
        <v>347.54</v>
      </c>
      <c r="F739">
        <v>15291.76</v>
      </c>
      <c r="G739" t="s">
        <v>31</v>
      </c>
      <c r="H739" t="s">
        <v>67</v>
      </c>
      <c r="I739" t="s">
        <v>147</v>
      </c>
      <c r="J739">
        <v>178.46</v>
      </c>
      <c r="K739">
        <v>8.9600000000000009</v>
      </c>
      <c r="L739">
        <v>5.13</v>
      </c>
      <c r="M739">
        <v>2.6</v>
      </c>
      <c r="N739">
        <v>195.15</v>
      </c>
      <c r="O739" t="s">
        <v>142</v>
      </c>
      <c r="P739" t="s">
        <v>470</v>
      </c>
      <c r="Q739" t="s">
        <v>440</v>
      </c>
      <c r="R739" t="s">
        <v>31</v>
      </c>
      <c r="S739">
        <f>E739 - N739</f>
        <v>152.39000000000001</v>
      </c>
      <c r="T739" s="1">
        <f>S739/E739</f>
        <v>0.43848190136387183</v>
      </c>
      <c r="U739" t="str">
        <f>TEXT((A739),"YYYY")</f>
        <v>2025</v>
      </c>
    </row>
    <row r="740" spans="1:21" x14ac:dyDescent="0.3">
      <c r="A740" s="3">
        <v>45665</v>
      </c>
      <c r="B740" t="s">
        <v>154</v>
      </c>
      <c r="C740" t="s">
        <v>97</v>
      </c>
      <c r="D740">
        <v>11</v>
      </c>
      <c r="E740">
        <v>173.9</v>
      </c>
      <c r="F740">
        <v>1912.9</v>
      </c>
      <c r="G740" t="s">
        <v>6</v>
      </c>
      <c r="H740" t="s">
        <v>39</v>
      </c>
      <c r="I740" t="s">
        <v>154</v>
      </c>
      <c r="J740">
        <v>143.80000000000001</v>
      </c>
      <c r="K740">
        <v>12.89</v>
      </c>
      <c r="L740">
        <v>7.03</v>
      </c>
      <c r="M740">
        <v>2.64</v>
      </c>
      <c r="N740">
        <v>166.36</v>
      </c>
      <c r="O740" t="s">
        <v>97</v>
      </c>
      <c r="P740" t="s">
        <v>463</v>
      </c>
      <c r="Q740" t="s">
        <v>448</v>
      </c>
      <c r="R740" t="s">
        <v>6</v>
      </c>
      <c r="S740">
        <f>E740 - N740</f>
        <v>7.539999999999992</v>
      </c>
      <c r="T740" s="1">
        <f>S740/E740</f>
        <v>4.335825186889012E-2</v>
      </c>
      <c r="U740" t="str">
        <f>TEXT((A740),"YYYY")</f>
        <v>2025</v>
      </c>
    </row>
    <row r="741" spans="1:21" x14ac:dyDescent="0.3">
      <c r="A741" s="3">
        <v>45666</v>
      </c>
      <c r="B741" t="s">
        <v>147</v>
      </c>
      <c r="C741" t="s">
        <v>292</v>
      </c>
      <c r="D741">
        <v>7</v>
      </c>
      <c r="E741">
        <v>244.03</v>
      </c>
      <c r="F741">
        <v>1708.21</v>
      </c>
      <c r="G741" t="s">
        <v>81</v>
      </c>
      <c r="H741" t="s">
        <v>67</v>
      </c>
      <c r="I741" t="s">
        <v>147</v>
      </c>
      <c r="J741">
        <v>178.46</v>
      </c>
      <c r="K741">
        <v>8.9600000000000009</v>
      </c>
      <c r="L741">
        <v>5.13</v>
      </c>
      <c r="M741">
        <v>2.6</v>
      </c>
      <c r="N741">
        <v>195.15</v>
      </c>
      <c r="O741" t="s">
        <v>292</v>
      </c>
      <c r="P741" t="s">
        <v>441</v>
      </c>
      <c r="Q741" t="s">
        <v>440</v>
      </c>
      <c r="R741" t="s">
        <v>81</v>
      </c>
      <c r="S741">
        <f>E741 - N741</f>
        <v>48.879999999999995</v>
      </c>
      <c r="T741" s="1">
        <f>S741/E741</f>
        <v>0.20030324140474529</v>
      </c>
      <c r="U741" t="str">
        <f>TEXT((A741),"YYYY")</f>
        <v>2025</v>
      </c>
    </row>
    <row r="742" spans="1:21" x14ac:dyDescent="0.3">
      <c r="A742" s="3">
        <v>45667</v>
      </c>
      <c r="B742" t="s">
        <v>297</v>
      </c>
      <c r="C742" t="s">
        <v>40</v>
      </c>
      <c r="D742">
        <v>17</v>
      </c>
      <c r="E742">
        <v>265.39</v>
      </c>
      <c r="F742">
        <v>4511.63</v>
      </c>
      <c r="G742" t="s">
        <v>23</v>
      </c>
      <c r="H742" t="s">
        <v>5</v>
      </c>
      <c r="I742" t="s">
        <v>297</v>
      </c>
      <c r="J742">
        <v>78.08</v>
      </c>
      <c r="K742">
        <v>2.67</v>
      </c>
      <c r="L742">
        <v>5.74</v>
      </c>
      <c r="M742">
        <v>1.39</v>
      </c>
      <c r="N742">
        <v>87.88</v>
      </c>
      <c r="O742" t="s">
        <v>40</v>
      </c>
      <c r="P742" t="s">
        <v>451</v>
      </c>
      <c r="Q742" t="s">
        <v>448</v>
      </c>
      <c r="R742" t="s">
        <v>23</v>
      </c>
      <c r="S742">
        <f>E742 - N742</f>
        <v>177.51</v>
      </c>
      <c r="T742" s="1">
        <f>S742/E742</f>
        <v>0.66886468970194812</v>
      </c>
      <c r="U742" t="str">
        <f>TEXT((A742),"YYYY")</f>
        <v>2025</v>
      </c>
    </row>
    <row r="743" spans="1:21" x14ac:dyDescent="0.3">
      <c r="A743" s="3">
        <v>45668</v>
      </c>
      <c r="B743" t="s">
        <v>204</v>
      </c>
      <c r="C743" t="s">
        <v>62</v>
      </c>
      <c r="D743">
        <v>18</v>
      </c>
      <c r="E743">
        <v>162.55000000000001</v>
      </c>
      <c r="F743">
        <v>2925.9</v>
      </c>
      <c r="G743" t="s">
        <v>61</v>
      </c>
      <c r="H743" t="s">
        <v>67</v>
      </c>
      <c r="I743" t="s">
        <v>204</v>
      </c>
      <c r="J743">
        <v>146.91999999999999</v>
      </c>
      <c r="K743">
        <v>11.58</v>
      </c>
      <c r="L743">
        <v>4.84</v>
      </c>
      <c r="M743">
        <v>1.92</v>
      </c>
      <c r="N743">
        <v>165.26</v>
      </c>
      <c r="O743" t="s">
        <v>62</v>
      </c>
      <c r="P743" t="s">
        <v>456</v>
      </c>
      <c r="Q743" t="s">
        <v>443</v>
      </c>
      <c r="R743" t="s">
        <v>61</v>
      </c>
      <c r="S743">
        <f>E743 - N743</f>
        <v>-2.7099999999999795</v>
      </c>
      <c r="T743" s="1">
        <f>S743/E743</f>
        <v>-1.6671793294370837E-2</v>
      </c>
      <c r="U743" t="str">
        <f>TEXT((A743),"YYYY")</f>
        <v>2025</v>
      </c>
    </row>
    <row r="744" spans="1:21" x14ac:dyDescent="0.3">
      <c r="A744" s="3">
        <v>45669</v>
      </c>
      <c r="B744" t="s">
        <v>294</v>
      </c>
      <c r="C744" t="s">
        <v>249</v>
      </c>
      <c r="D744">
        <v>7</v>
      </c>
      <c r="E744">
        <v>249.59</v>
      </c>
      <c r="F744">
        <v>1747.13</v>
      </c>
      <c r="G744" t="s">
        <v>105</v>
      </c>
      <c r="H744" t="s">
        <v>120</v>
      </c>
      <c r="I744" t="s">
        <v>294</v>
      </c>
      <c r="J744">
        <v>82.53</v>
      </c>
      <c r="K744">
        <v>9.7899999999999991</v>
      </c>
      <c r="L744">
        <v>4.0999999999999996</v>
      </c>
      <c r="M744">
        <v>0.9</v>
      </c>
      <c r="N744">
        <v>97.32</v>
      </c>
      <c r="O744" t="s">
        <v>249</v>
      </c>
      <c r="P744" t="s">
        <v>475</v>
      </c>
      <c r="Q744" t="s">
        <v>448</v>
      </c>
      <c r="R744" t="s">
        <v>105</v>
      </c>
      <c r="S744">
        <f>E744 - N744</f>
        <v>152.27000000000001</v>
      </c>
      <c r="T744" s="1">
        <f>S744/E744</f>
        <v>0.61008053207259905</v>
      </c>
      <c r="U744" t="str">
        <f>TEXT((A744),"YYYY")</f>
        <v>2025</v>
      </c>
    </row>
    <row r="745" spans="1:21" x14ac:dyDescent="0.3">
      <c r="A745" s="3">
        <v>45670</v>
      </c>
      <c r="B745" t="s">
        <v>139</v>
      </c>
      <c r="C745" t="s">
        <v>97</v>
      </c>
      <c r="D745">
        <v>20</v>
      </c>
      <c r="E745">
        <v>132.83000000000001</v>
      </c>
      <c r="F745">
        <v>2656.6</v>
      </c>
      <c r="G745" t="s">
        <v>6</v>
      </c>
      <c r="H745" t="s">
        <v>19</v>
      </c>
      <c r="I745" t="s">
        <v>139</v>
      </c>
      <c r="J745">
        <v>119.29</v>
      </c>
      <c r="K745">
        <v>12.33</v>
      </c>
      <c r="L745">
        <v>7.96</v>
      </c>
      <c r="M745">
        <v>0.17</v>
      </c>
      <c r="N745">
        <v>139.75</v>
      </c>
      <c r="O745" t="s">
        <v>97</v>
      </c>
      <c r="P745" t="s">
        <v>463</v>
      </c>
      <c r="Q745" t="s">
        <v>448</v>
      </c>
      <c r="R745" t="s">
        <v>6</v>
      </c>
      <c r="S745">
        <f>E745 - N745</f>
        <v>-6.9199999999999875</v>
      </c>
      <c r="T745" s="1">
        <f>S745/E745</f>
        <v>-5.2096664910035284E-2</v>
      </c>
      <c r="U745" t="str">
        <f>TEXT((A745),"YYYY")</f>
        <v>2025</v>
      </c>
    </row>
    <row r="746" spans="1:21" x14ac:dyDescent="0.3">
      <c r="A746" s="3">
        <v>45671</v>
      </c>
      <c r="B746" t="s">
        <v>293</v>
      </c>
      <c r="C746" t="s">
        <v>57</v>
      </c>
      <c r="D746">
        <v>38</v>
      </c>
      <c r="E746">
        <v>100.18</v>
      </c>
      <c r="F746">
        <v>3806.84</v>
      </c>
      <c r="G746" t="s">
        <v>56</v>
      </c>
      <c r="H746" t="s">
        <v>5</v>
      </c>
      <c r="I746" t="s">
        <v>293</v>
      </c>
      <c r="J746">
        <v>176.04</v>
      </c>
      <c r="K746">
        <v>11.75</v>
      </c>
      <c r="L746">
        <v>3.23</v>
      </c>
      <c r="M746">
        <v>2.8</v>
      </c>
      <c r="N746">
        <v>193.82</v>
      </c>
      <c r="O746" t="s">
        <v>57</v>
      </c>
      <c r="P746" t="s">
        <v>455</v>
      </c>
      <c r="Q746" t="s">
        <v>448</v>
      </c>
      <c r="R746" t="s">
        <v>56</v>
      </c>
      <c r="S746">
        <f>E746 - N746</f>
        <v>-93.639999999999986</v>
      </c>
      <c r="T746" s="1">
        <f>S746/E746</f>
        <v>-0.93471750848472734</v>
      </c>
      <c r="U746" t="str">
        <f>TEXT((A746),"YYYY")</f>
        <v>2025</v>
      </c>
    </row>
    <row r="747" spans="1:21" x14ac:dyDescent="0.3">
      <c r="A747" s="3">
        <v>45672</v>
      </c>
      <c r="B747" t="s">
        <v>323</v>
      </c>
      <c r="C747" t="s">
        <v>198</v>
      </c>
      <c r="D747">
        <v>11</v>
      </c>
      <c r="E747">
        <v>180.89</v>
      </c>
      <c r="F747">
        <v>1989.79</v>
      </c>
      <c r="G747" t="s">
        <v>26</v>
      </c>
      <c r="H747" t="s">
        <v>75</v>
      </c>
      <c r="I747" t="s">
        <v>323</v>
      </c>
      <c r="J747">
        <v>145.44999999999999</v>
      </c>
      <c r="K747">
        <v>12.67</v>
      </c>
      <c r="L747">
        <v>4.05</v>
      </c>
      <c r="M747">
        <v>4.42</v>
      </c>
      <c r="N747">
        <v>166.59</v>
      </c>
      <c r="O747" t="s">
        <v>198</v>
      </c>
      <c r="P747" t="s">
        <v>463</v>
      </c>
      <c r="Q747" t="s">
        <v>443</v>
      </c>
      <c r="R747" t="s">
        <v>26</v>
      </c>
      <c r="S747">
        <f>E747 - N747</f>
        <v>14.299999999999983</v>
      </c>
      <c r="T747" s="1">
        <f>S747/E747</f>
        <v>7.9053568467024077E-2</v>
      </c>
      <c r="U747" t="str">
        <f>TEXT((A747),"YYYY")</f>
        <v>2025</v>
      </c>
    </row>
    <row r="748" spans="1:21" x14ac:dyDescent="0.3">
      <c r="A748" s="3">
        <v>45673</v>
      </c>
      <c r="B748" t="s">
        <v>287</v>
      </c>
      <c r="C748" t="s">
        <v>71</v>
      </c>
      <c r="D748">
        <v>44</v>
      </c>
      <c r="E748">
        <v>308.75</v>
      </c>
      <c r="F748">
        <v>13585</v>
      </c>
      <c r="G748" t="s">
        <v>61</v>
      </c>
      <c r="H748" t="s">
        <v>43</v>
      </c>
      <c r="I748" t="s">
        <v>287</v>
      </c>
      <c r="J748">
        <v>33.56</v>
      </c>
      <c r="K748">
        <v>12.39</v>
      </c>
      <c r="L748">
        <v>4.62</v>
      </c>
      <c r="M748">
        <v>0.03</v>
      </c>
      <c r="N748">
        <v>50.6</v>
      </c>
      <c r="O748" t="s">
        <v>71</v>
      </c>
      <c r="P748" t="s">
        <v>453</v>
      </c>
      <c r="Q748" t="s">
        <v>443</v>
      </c>
      <c r="R748" t="s">
        <v>61</v>
      </c>
      <c r="S748">
        <f>E748 - N748</f>
        <v>258.14999999999998</v>
      </c>
      <c r="T748" s="1">
        <f>S748/E748</f>
        <v>0.83611336032388661</v>
      </c>
      <c r="U748" t="str">
        <f>TEXT((A748),"YYYY")</f>
        <v>2025</v>
      </c>
    </row>
    <row r="749" spans="1:21" x14ac:dyDescent="0.3">
      <c r="A749" s="3">
        <v>45674</v>
      </c>
      <c r="B749" t="s">
        <v>366</v>
      </c>
      <c r="C749" t="s">
        <v>94</v>
      </c>
      <c r="D749">
        <v>16</v>
      </c>
      <c r="E749">
        <v>370.67</v>
      </c>
      <c r="F749">
        <v>5930.72</v>
      </c>
      <c r="G749" t="s">
        <v>31</v>
      </c>
      <c r="H749" t="s">
        <v>5</v>
      </c>
      <c r="I749" t="s">
        <v>366</v>
      </c>
      <c r="J749">
        <v>66.790000000000006</v>
      </c>
      <c r="K749">
        <v>14.12</v>
      </c>
      <c r="L749">
        <v>6.7</v>
      </c>
      <c r="M749">
        <v>4.13</v>
      </c>
      <c r="N749">
        <v>91.74</v>
      </c>
      <c r="O749" t="s">
        <v>94</v>
      </c>
      <c r="P749" t="s">
        <v>462</v>
      </c>
      <c r="Q749" t="s">
        <v>440</v>
      </c>
      <c r="R749" t="s">
        <v>31</v>
      </c>
      <c r="S749">
        <f>E749 - N749</f>
        <v>278.93</v>
      </c>
      <c r="T749" s="1">
        <f>S749/E749</f>
        <v>0.75250222569940917</v>
      </c>
      <c r="U749" t="str">
        <f>TEXT((A749),"YYYY")</f>
        <v>2025</v>
      </c>
    </row>
    <row r="750" spans="1:21" x14ac:dyDescent="0.3">
      <c r="A750" s="3">
        <v>45675</v>
      </c>
      <c r="B750" t="s">
        <v>297</v>
      </c>
      <c r="C750" t="s">
        <v>62</v>
      </c>
      <c r="D750">
        <v>27</v>
      </c>
      <c r="E750">
        <v>210.2</v>
      </c>
      <c r="F750">
        <v>5675.4</v>
      </c>
      <c r="G750" t="s">
        <v>61</v>
      </c>
      <c r="H750" t="s">
        <v>5</v>
      </c>
      <c r="I750" t="s">
        <v>297</v>
      </c>
      <c r="J750">
        <v>78.08</v>
      </c>
      <c r="K750">
        <v>2.67</v>
      </c>
      <c r="L750">
        <v>5.74</v>
      </c>
      <c r="M750">
        <v>1.39</v>
      </c>
      <c r="N750">
        <v>87.88</v>
      </c>
      <c r="O750" t="s">
        <v>62</v>
      </c>
      <c r="P750" t="s">
        <v>456</v>
      </c>
      <c r="Q750" t="s">
        <v>443</v>
      </c>
      <c r="R750" t="s">
        <v>61</v>
      </c>
      <c r="S750">
        <f>E750 - N750</f>
        <v>122.32</v>
      </c>
      <c r="T750" s="1">
        <f>S750/E750</f>
        <v>0.58192197906755472</v>
      </c>
      <c r="U750" t="str">
        <f>TEXT((A750),"YYYY")</f>
        <v>2025</v>
      </c>
    </row>
    <row r="751" spans="1:21" x14ac:dyDescent="0.3">
      <c r="A751" s="3">
        <v>45676</v>
      </c>
      <c r="B751" t="s">
        <v>276</v>
      </c>
      <c r="C751" t="s">
        <v>156</v>
      </c>
      <c r="D751">
        <v>11</v>
      </c>
      <c r="E751">
        <v>274.99</v>
      </c>
      <c r="F751">
        <v>3024.89</v>
      </c>
      <c r="G751" t="s">
        <v>8</v>
      </c>
      <c r="H751" t="s">
        <v>34</v>
      </c>
      <c r="I751" t="s">
        <v>276</v>
      </c>
      <c r="J751">
        <v>156.26</v>
      </c>
      <c r="K751">
        <v>9.51</v>
      </c>
      <c r="L751">
        <v>7.48</v>
      </c>
      <c r="M751">
        <v>4.32</v>
      </c>
      <c r="N751">
        <v>177.57</v>
      </c>
      <c r="O751" t="s">
        <v>156</v>
      </c>
      <c r="P751" t="s">
        <v>460</v>
      </c>
      <c r="Q751" t="s">
        <v>443</v>
      </c>
      <c r="R751" t="s">
        <v>8</v>
      </c>
      <c r="S751">
        <f>E751 - N751</f>
        <v>97.420000000000016</v>
      </c>
      <c r="T751" s="1">
        <f>S751/E751</f>
        <v>0.35426742790646937</v>
      </c>
      <c r="U751" t="str">
        <f>TEXT((A751),"YYYY")</f>
        <v>2025</v>
      </c>
    </row>
    <row r="752" spans="1:21" x14ac:dyDescent="0.3">
      <c r="A752" s="3">
        <v>45677</v>
      </c>
      <c r="B752" t="s">
        <v>184</v>
      </c>
      <c r="C752" t="s">
        <v>233</v>
      </c>
      <c r="D752">
        <v>16</v>
      </c>
      <c r="E752">
        <v>86.06</v>
      </c>
      <c r="F752">
        <v>1376.96</v>
      </c>
      <c r="G752" t="s">
        <v>61</v>
      </c>
      <c r="H752" t="s">
        <v>19</v>
      </c>
      <c r="I752" t="s">
        <v>184</v>
      </c>
      <c r="J752">
        <v>60.29</v>
      </c>
      <c r="K752">
        <v>12.27</v>
      </c>
      <c r="L752">
        <v>7.22</v>
      </c>
      <c r="M752">
        <v>3.24</v>
      </c>
      <c r="N752">
        <v>83.02</v>
      </c>
      <c r="O752" t="s">
        <v>233</v>
      </c>
      <c r="P752" t="s">
        <v>456</v>
      </c>
      <c r="Q752" t="s">
        <v>440</v>
      </c>
      <c r="R752" t="s">
        <v>61</v>
      </c>
      <c r="S752">
        <f>E752 - N752</f>
        <v>3.0400000000000063</v>
      </c>
      <c r="T752" s="1">
        <f>S752/E752</f>
        <v>3.5324192423890378E-2</v>
      </c>
      <c r="U752" t="str">
        <f>TEXT((A752),"YYYY")</f>
        <v>2025</v>
      </c>
    </row>
    <row r="753" spans="1:21" x14ac:dyDescent="0.3">
      <c r="A753" s="3">
        <v>45678</v>
      </c>
      <c r="B753" t="s">
        <v>95</v>
      </c>
      <c r="C753" t="s">
        <v>127</v>
      </c>
      <c r="D753">
        <v>23</v>
      </c>
      <c r="E753">
        <v>366.56</v>
      </c>
      <c r="F753">
        <v>8430.8799999999992</v>
      </c>
      <c r="G753" t="s">
        <v>56</v>
      </c>
      <c r="H753" t="s">
        <v>96</v>
      </c>
      <c r="I753" t="s">
        <v>95</v>
      </c>
      <c r="J753">
        <v>169.65</v>
      </c>
      <c r="K753">
        <v>9.06</v>
      </c>
      <c r="L753">
        <v>3.26</v>
      </c>
      <c r="M753">
        <v>0.8</v>
      </c>
      <c r="N753">
        <v>182.77</v>
      </c>
      <c r="O753" t="s">
        <v>127</v>
      </c>
      <c r="P753" t="s">
        <v>449</v>
      </c>
      <c r="Q753" t="s">
        <v>443</v>
      </c>
      <c r="R753" t="s">
        <v>56</v>
      </c>
      <c r="S753">
        <f>E753 - N753</f>
        <v>183.79</v>
      </c>
      <c r="T753" s="1">
        <f>S753/E753</f>
        <v>0.50139131383675251</v>
      </c>
      <c r="U753" t="str">
        <f>TEXT((A753),"YYYY")</f>
        <v>2025</v>
      </c>
    </row>
    <row r="754" spans="1:21" x14ac:dyDescent="0.3">
      <c r="A754" s="3">
        <v>45679</v>
      </c>
      <c r="B754" t="s">
        <v>279</v>
      </c>
      <c r="C754" t="s">
        <v>46</v>
      </c>
      <c r="D754">
        <v>12</v>
      </c>
      <c r="E754">
        <v>249.01</v>
      </c>
      <c r="F754">
        <v>2988.12</v>
      </c>
      <c r="G754" t="s">
        <v>8</v>
      </c>
      <c r="H754" t="s">
        <v>67</v>
      </c>
      <c r="I754" t="s">
        <v>279</v>
      </c>
      <c r="J754">
        <v>102.82</v>
      </c>
      <c r="K754">
        <v>7.51</v>
      </c>
      <c r="L754">
        <v>5.14</v>
      </c>
      <c r="M754">
        <v>4.74</v>
      </c>
      <c r="N754">
        <v>120.21</v>
      </c>
      <c r="O754" t="s">
        <v>46</v>
      </c>
      <c r="P754" t="s">
        <v>452</v>
      </c>
      <c r="Q754" t="s">
        <v>448</v>
      </c>
      <c r="R754" t="s">
        <v>8</v>
      </c>
      <c r="S754">
        <f>E754 - N754</f>
        <v>128.80000000000001</v>
      </c>
      <c r="T754" s="1">
        <f>S754/E754</f>
        <v>0.5172483032809928</v>
      </c>
      <c r="U754" t="str">
        <f>TEXT((A754),"YYYY")</f>
        <v>2025</v>
      </c>
    </row>
    <row r="755" spans="1:21" x14ac:dyDescent="0.3">
      <c r="A755" s="3">
        <v>45680</v>
      </c>
      <c r="B755" t="s">
        <v>151</v>
      </c>
      <c r="C755" t="s">
        <v>127</v>
      </c>
      <c r="D755">
        <v>40</v>
      </c>
      <c r="E755">
        <v>323.12</v>
      </c>
      <c r="F755">
        <v>12924.8</v>
      </c>
      <c r="G755" t="s">
        <v>56</v>
      </c>
      <c r="H755" t="s">
        <v>30</v>
      </c>
      <c r="I755" t="s">
        <v>151</v>
      </c>
      <c r="J755">
        <v>194.24</v>
      </c>
      <c r="K755">
        <v>11.5</v>
      </c>
      <c r="L755">
        <v>6.16</v>
      </c>
      <c r="M755">
        <v>4.6500000000000004</v>
      </c>
      <c r="N755">
        <v>216.55</v>
      </c>
      <c r="O755" t="s">
        <v>127</v>
      </c>
      <c r="P755" t="s">
        <v>449</v>
      </c>
      <c r="Q755" t="s">
        <v>443</v>
      </c>
      <c r="R755" t="s">
        <v>56</v>
      </c>
      <c r="S755">
        <f>E755 - N755</f>
        <v>106.57</v>
      </c>
      <c r="T755" s="1">
        <f>S755/E755</f>
        <v>0.32981554840307004</v>
      </c>
      <c r="U755" t="str">
        <f>TEXT((A755),"YYYY")</f>
        <v>2025</v>
      </c>
    </row>
    <row r="756" spans="1:21" x14ac:dyDescent="0.3">
      <c r="A756" s="3">
        <v>45681</v>
      </c>
      <c r="B756" t="s">
        <v>147</v>
      </c>
      <c r="C756" t="s">
        <v>369</v>
      </c>
      <c r="D756">
        <v>3</v>
      </c>
      <c r="E756">
        <v>328.05</v>
      </c>
      <c r="F756">
        <v>984.15</v>
      </c>
      <c r="G756" t="s">
        <v>26</v>
      </c>
      <c r="H756" t="s">
        <v>67</v>
      </c>
      <c r="I756" t="s">
        <v>147</v>
      </c>
      <c r="J756">
        <v>178.46</v>
      </c>
      <c r="K756">
        <v>8.9600000000000009</v>
      </c>
      <c r="L756">
        <v>5.13</v>
      </c>
      <c r="M756">
        <v>2.6</v>
      </c>
      <c r="N756">
        <v>195.15</v>
      </c>
      <c r="O756" t="s">
        <v>369</v>
      </c>
      <c r="P756" t="s">
        <v>450</v>
      </c>
      <c r="Q756" t="s">
        <v>440</v>
      </c>
      <c r="R756" t="s">
        <v>26</v>
      </c>
      <c r="S756">
        <f>E756 - N756</f>
        <v>132.9</v>
      </c>
      <c r="T756" s="1">
        <f>S756/E756</f>
        <v>0.40512117055326935</v>
      </c>
      <c r="U756" t="str">
        <f>TEXT((A756),"YYYY")</f>
        <v>2025</v>
      </c>
    </row>
    <row r="757" spans="1:21" x14ac:dyDescent="0.3">
      <c r="A757" s="3">
        <v>45682</v>
      </c>
      <c r="B757" t="s">
        <v>336</v>
      </c>
      <c r="C757" t="s">
        <v>292</v>
      </c>
      <c r="D757">
        <v>2</v>
      </c>
      <c r="E757">
        <v>139.77000000000001</v>
      </c>
      <c r="F757">
        <v>279.54000000000002</v>
      </c>
      <c r="G757" t="s">
        <v>81</v>
      </c>
      <c r="H757" t="s">
        <v>80</v>
      </c>
      <c r="I757" t="s">
        <v>336</v>
      </c>
      <c r="J757">
        <v>135.09</v>
      </c>
      <c r="K757">
        <v>14.97</v>
      </c>
      <c r="L757">
        <v>2.66</v>
      </c>
      <c r="M757">
        <v>4.4000000000000004</v>
      </c>
      <c r="N757">
        <v>157.12</v>
      </c>
      <c r="O757" t="s">
        <v>292</v>
      </c>
      <c r="P757" t="s">
        <v>441</v>
      </c>
      <c r="Q757" t="s">
        <v>440</v>
      </c>
      <c r="R757" t="s">
        <v>81</v>
      </c>
      <c r="S757">
        <f>E757 - N757</f>
        <v>-17.349999999999994</v>
      </c>
      <c r="T757" s="1">
        <f>S757/E757</f>
        <v>-0.12413250339844024</v>
      </c>
      <c r="U757" t="str">
        <f>TEXT((A757),"YYYY")</f>
        <v>2025</v>
      </c>
    </row>
    <row r="758" spans="1:21" x14ac:dyDescent="0.3">
      <c r="A758" s="3">
        <v>45683</v>
      </c>
      <c r="B758" t="s">
        <v>182</v>
      </c>
      <c r="C758" t="s">
        <v>46</v>
      </c>
      <c r="D758">
        <v>38</v>
      </c>
      <c r="E758">
        <v>235.21</v>
      </c>
      <c r="F758">
        <v>8937.98</v>
      </c>
      <c r="G758" t="s">
        <v>8</v>
      </c>
      <c r="H758" t="s">
        <v>67</v>
      </c>
      <c r="I758" t="s">
        <v>182</v>
      </c>
      <c r="J758">
        <v>156.27000000000001</v>
      </c>
      <c r="K758">
        <v>9.65</v>
      </c>
      <c r="L758">
        <v>7.15</v>
      </c>
      <c r="M758">
        <v>4.96</v>
      </c>
      <c r="N758">
        <v>178.03</v>
      </c>
      <c r="O758" t="s">
        <v>46</v>
      </c>
      <c r="P758" t="s">
        <v>452</v>
      </c>
      <c r="Q758" t="s">
        <v>448</v>
      </c>
      <c r="R758" t="s">
        <v>8</v>
      </c>
      <c r="S758">
        <f>E758 - N758</f>
        <v>57.180000000000007</v>
      </c>
      <c r="T758" s="1">
        <f>S758/E758</f>
        <v>0.24310190893244338</v>
      </c>
      <c r="U758" t="str">
        <f>TEXT((A758),"YYYY")</f>
        <v>2025</v>
      </c>
    </row>
    <row r="759" spans="1:21" x14ac:dyDescent="0.3">
      <c r="A759" s="3">
        <v>45684</v>
      </c>
      <c r="B759" t="s">
        <v>35</v>
      </c>
      <c r="C759" t="s">
        <v>352</v>
      </c>
      <c r="D759">
        <v>48</v>
      </c>
      <c r="E759">
        <v>386.17</v>
      </c>
      <c r="F759">
        <v>18536.16</v>
      </c>
      <c r="G759" t="s">
        <v>110</v>
      </c>
      <c r="H759" t="s">
        <v>36</v>
      </c>
      <c r="I759" t="s">
        <v>35</v>
      </c>
      <c r="J759">
        <v>162.53</v>
      </c>
      <c r="K759">
        <v>4.17</v>
      </c>
      <c r="L759">
        <v>4.6399999999999997</v>
      </c>
      <c r="M759">
        <v>3.49</v>
      </c>
      <c r="N759">
        <v>174.83</v>
      </c>
      <c r="O759" t="s">
        <v>352</v>
      </c>
      <c r="P759" t="s">
        <v>480</v>
      </c>
      <c r="Q759" t="s">
        <v>448</v>
      </c>
      <c r="R759" t="s">
        <v>110</v>
      </c>
      <c r="S759">
        <f>E759 - N759</f>
        <v>211.34</v>
      </c>
      <c r="T759" s="1">
        <f>S759/E759</f>
        <v>0.54727192687158499</v>
      </c>
      <c r="U759" t="str">
        <f>TEXT((A759),"YYYY")</f>
        <v>2025</v>
      </c>
    </row>
    <row r="760" spans="1:21" x14ac:dyDescent="0.3">
      <c r="A760" s="3">
        <v>45685</v>
      </c>
      <c r="B760" t="s">
        <v>195</v>
      </c>
      <c r="C760" t="s">
        <v>220</v>
      </c>
      <c r="D760">
        <v>24</v>
      </c>
      <c r="E760">
        <v>81.37</v>
      </c>
      <c r="F760">
        <v>1952.88</v>
      </c>
      <c r="G760" t="s">
        <v>81</v>
      </c>
      <c r="H760" t="s">
        <v>39</v>
      </c>
      <c r="I760" t="s">
        <v>195</v>
      </c>
      <c r="J760">
        <v>36.380000000000003</v>
      </c>
      <c r="K760">
        <v>11.81</v>
      </c>
      <c r="L760">
        <v>6.49</v>
      </c>
      <c r="M760">
        <v>1.29</v>
      </c>
      <c r="N760">
        <v>55.97</v>
      </c>
      <c r="O760" t="s">
        <v>220</v>
      </c>
      <c r="P760" t="s">
        <v>470</v>
      </c>
      <c r="Q760" t="s">
        <v>448</v>
      </c>
      <c r="R760" t="s">
        <v>81</v>
      </c>
      <c r="S760">
        <f>E760 - N760</f>
        <v>25.400000000000006</v>
      </c>
      <c r="T760" s="1">
        <f>S760/E760</f>
        <v>0.3121543566424973</v>
      </c>
      <c r="U760" t="str">
        <f>TEXT((A760),"YYYY")</f>
        <v>2025</v>
      </c>
    </row>
    <row r="761" spans="1:21" x14ac:dyDescent="0.3">
      <c r="A761" s="3">
        <v>45686</v>
      </c>
      <c r="B761" t="s">
        <v>160</v>
      </c>
      <c r="C761" t="s">
        <v>306</v>
      </c>
      <c r="D761">
        <v>29</v>
      </c>
      <c r="E761">
        <v>289.07</v>
      </c>
      <c r="F761">
        <v>8383.0300000000007</v>
      </c>
      <c r="G761" t="s">
        <v>2</v>
      </c>
      <c r="H761" t="s">
        <v>99</v>
      </c>
      <c r="I761" t="s">
        <v>160</v>
      </c>
      <c r="J761">
        <v>48.26</v>
      </c>
      <c r="K761">
        <v>6.05</v>
      </c>
      <c r="L761">
        <v>6.29</v>
      </c>
      <c r="M761">
        <v>1.49</v>
      </c>
      <c r="N761">
        <v>62.09</v>
      </c>
      <c r="O761" t="s">
        <v>306</v>
      </c>
      <c r="P761" t="s">
        <v>445</v>
      </c>
      <c r="Q761" t="s">
        <v>448</v>
      </c>
      <c r="R761" t="s">
        <v>2</v>
      </c>
      <c r="S761">
        <f>E761 - N761</f>
        <v>226.98</v>
      </c>
      <c r="T761" s="1">
        <f>S761/E761</f>
        <v>0.78520773515065556</v>
      </c>
      <c r="U761" t="str">
        <f>TEXT((A761),"YYYY")</f>
        <v>2025</v>
      </c>
    </row>
    <row r="762" spans="1:21" x14ac:dyDescent="0.3">
      <c r="A762" s="3">
        <v>45687</v>
      </c>
      <c r="B762" t="s">
        <v>147</v>
      </c>
      <c r="C762" t="s">
        <v>210</v>
      </c>
      <c r="D762">
        <v>47</v>
      </c>
      <c r="E762">
        <v>386.79</v>
      </c>
      <c r="F762">
        <v>18179.13</v>
      </c>
      <c r="G762" t="s">
        <v>23</v>
      </c>
      <c r="H762" t="s">
        <v>67</v>
      </c>
      <c r="I762" t="s">
        <v>147</v>
      </c>
      <c r="J762">
        <v>178.46</v>
      </c>
      <c r="K762">
        <v>8.9600000000000009</v>
      </c>
      <c r="L762">
        <v>5.13</v>
      </c>
      <c r="M762">
        <v>2.6</v>
      </c>
      <c r="N762">
        <v>195.15</v>
      </c>
      <c r="O762" t="s">
        <v>210</v>
      </c>
      <c r="P762" t="s">
        <v>450</v>
      </c>
      <c r="Q762" t="s">
        <v>448</v>
      </c>
      <c r="R762" t="s">
        <v>23</v>
      </c>
      <c r="S762">
        <f>E762 - N762</f>
        <v>191.64000000000001</v>
      </c>
      <c r="T762" s="1">
        <f>S762/E762</f>
        <v>0.49546265415341662</v>
      </c>
      <c r="U762" t="str">
        <f>TEXT((A762),"YYYY")</f>
        <v>2025</v>
      </c>
    </row>
    <row r="763" spans="1:21" x14ac:dyDescent="0.3">
      <c r="A763" s="3">
        <v>45688</v>
      </c>
      <c r="B763" t="s">
        <v>288</v>
      </c>
      <c r="C763" t="s">
        <v>162</v>
      </c>
      <c r="D763">
        <v>46</v>
      </c>
      <c r="E763">
        <v>155.19999999999999</v>
      </c>
      <c r="F763">
        <v>7139.2</v>
      </c>
      <c r="G763" t="s">
        <v>6</v>
      </c>
      <c r="H763" t="s">
        <v>55</v>
      </c>
      <c r="I763" t="s">
        <v>288</v>
      </c>
      <c r="J763">
        <v>84.86</v>
      </c>
      <c r="K763">
        <v>8.58</v>
      </c>
      <c r="L763">
        <v>1.78</v>
      </c>
      <c r="M763">
        <v>4.79</v>
      </c>
      <c r="N763">
        <v>100.01</v>
      </c>
      <c r="O763" t="s">
        <v>162</v>
      </c>
      <c r="P763" t="s">
        <v>452</v>
      </c>
      <c r="Q763" t="s">
        <v>443</v>
      </c>
      <c r="R763" t="s">
        <v>6</v>
      </c>
      <c r="S763">
        <f>E763 - N763</f>
        <v>55.189999999999984</v>
      </c>
      <c r="T763" s="1">
        <f>S763/E763</f>
        <v>0.35560567010309269</v>
      </c>
      <c r="U763" t="str">
        <f>TEXT((A763),"YYYY")</f>
        <v>2025</v>
      </c>
    </row>
    <row r="764" spans="1:21" x14ac:dyDescent="0.3">
      <c r="A764" s="3">
        <v>45689</v>
      </c>
      <c r="B764" t="s">
        <v>163</v>
      </c>
      <c r="C764" t="s">
        <v>162</v>
      </c>
      <c r="D764">
        <v>34</v>
      </c>
      <c r="E764">
        <v>351.51</v>
      </c>
      <c r="F764">
        <v>11951.34</v>
      </c>
      <c r="G764" t="s">
        <v>6</v>
      </c>
      <c r="H764" t="s">
        <v>164</v>
      </c>
      <c r="I764" t="s">
        <v>163</v>
      </c>
      <c r="J764">
        <v>184.75</v>
      </c>
      <c r="K764">
        <v>8.1999999999999993</v>
      </c>
      <c r="L764">
        <v>6.01</v>
      </c>
      <c r="M764">
        <v>4.95</v>
      </c>
      <c r="N764">
        <v>203.91</v>
      </c>
      <c r="O764" t="s">
        <v>162</v>
      </c>
      <c r="P764" t="s">
        <v>452</v>
      </c>
      <c r="Q764" t="s">
        <v>443</v>
      </c>
      <c r="R764" t="s">
        <v>6</v>
      </c>
      <c r="S764">
        <f>E764 - N764</f>
        <v>147.6</v>
      </c>
      <c r="T764" s="1">
        <f>S764/E764</f>
        <v>0.41990270547068359</v>
      </c>
      <c r="U764" t="str">
        <f>TEXT((A764),"YYYY")</f>
        <v>2025</v>
      </c>
    </row>
    <row r="765" spans="1:21" x14ac:dyDescent="0.3">
      <c r="A765" s="3">
        <v>45690</v>
      </c>
      <c r="B765" t="s">
        <v>124</v>
      </c>
      <c r="C765" t="s">
        <v>49</v>
      </c>
      <c r="D765">
        <v>20</v>
      </c>
      <c r="E765">
        <v>376.78</v>
      </c>
      <c r="F765">
        <v>7535.6</v>
      </c>
      <c r="G765" t="s">
        <v>48</v>
      </c>
      <c r="H765" t="s">
        <v>22</v>
      </c>
      <c r="I765" t="s">
        <v>124</v>
      </c>
      <c r="J765">
        <v>52.41</v>
      </c>
      <c r="K765">
        <v>3.81</v>
      </c>
      <c r="L765">
        <v>9.7100000000000009</v>
      </c>
      <c r="M765">
        <v>2.37</v>
      </c>
      <c r="N765">
        <v>68.3</v>
      </c>
      <c r="O765" t="s">
        <v>49</v>
      </c>
      <c r="P765" t="s">
        <v>454</v>
      </c>
      <c r="Q765" t="s">
        <v>448</v>
      </c>
      <c r="R765" t="s">
        <v>48</v>
      </c>
      <c r="S765">
        <f>E765 - N765</f>
        <v>308.47999999999996</v>
      </c>
      <c r="T765" s="1">
        <f>S765/E765</f>
        <v>0.81872710865757203</v>
      </c>
      <c r="U765" t="str">
        <f>TEXT((A765),"YYYY")</f>
        <v>2025</v>
      </c>
    </row>
    <row r="766" spans="1:21" x14ac:dyDescent="0.3">
      <c r="A766" s="3">
        <v>45691</v>
      </c>
      <c r="B766" t="s">
        <v>270</v>
      </c>
      <c r="C766" t="s">
        <v>170</v>
      </c>
      <c r="D766">
        <v>18</v>
      </c>
      <c r="E766">
        <v>311.48</v>
      </c>
      <c r="F766">
        <v>5606.64</v>
      </c>
      <c r="G766" t="s">
        <v>81</v>
      </c>
      <c r="H766" t="s">
        <v>1</v>
      </c>
      <c r="I766" t="s">
        <v>270</v>
      </c>
      <c r="J766">
        <v>180.96</v>
      </c>
      <c r="K766">
        <v>12.93</v>
      </c>
      <c r="L766">
        <v>6.74</v>
      </c>
      <c r="M766">
        <v>0.01</v>
      </c>
      <c r="N766">
        <v>200.64</v>
      </c>
      <c r="O766" t="s">
        <v>170</v>
      </c>
      <c r="P766" t="s">
        <v>444</v>
      </c>
      <c r="Q766" t="s">
        <v>443</v>
      </c>
      <c r="R766" t="s">
        <v>81</v>
      </c>
      <c r="S766">
        <f>E766 - N766</f>
        <v>110.84000000000003</v>
      </c>
      <c r="T766" s="1">
        <f>S766/E766</f>
        <v>0.35584949274431754</v>
      </c>
      <c r="U766" t="str">
        <f>TEXT((A766),"YYYY")</f>
        <v>2025</v>
      </c>
    </row>
    <row r="767" spans="1:21" x14ac:dyDescent="0.3">
      <c r="A767" s="3">
        <v>45692</v>
      </c>
      <c r="B767" t="s">
        <v>203</v>
      </c>
      <c r="C767" t="s">
        <v>175</v>
      </c>
      <c r="D767">
        <v>14</v>
      </c>
      <c r="E767">
        <v>130.96</v>
      </c>
      <c r="F767">
        <v>1833.44</v>
      </c>
      <c r="G767" t="s">
        <v>56</v>
      </c>
      <c r="H767" t="s">
        <v>193</v>
      </c>
      <c r="I767" t="s">
        <v>203</v>
      </c>
      <c r="J767">
        <v>143.85</v>
      </c>
      <c r="K767">
        <v>10.93</v>
      </c>
      <c r="L767">
        <v>1.3</v>
      </c>
      <c r="M767">
        <v>3.25</v>
      </c>
      <c r="N767">
        <v>159.33000000000001</v>
      </c>
      <c r="O767" t="s">
        <v>175</v>
      </c>
      <c r="P767" t="s">
        <v>473</v>
      </c>
      <c r="Q767" t="s">
        <v>448</v>
      </c>
      <c r="R767" t="s">
        <v>56</v>
      </c>
      <c r="S767">
        <f>E767 - N767</f>
        <v>-28.370000000000005</v>
      </c>
      <c r="T767" s="1">
        <f>S767/E767</f>
        <v>-0.21663103237629813</v>
      </c>
      <c r="U767" t="str">
        <f>TEXT((A767),"YYYY")</f>
        <v>2025</v>
      </c>
    </row>
    <row r="768" spans="1:21" x14ac:dyDescent="0.3">
      <c r="A768" s="3">
        <v>45693</v>
      </c>
      <c r="B768" t="s">
        <v>254</v>
      </c>
      <c r="C768" t="s">
        <v>123</v>
      </c>
      <c r="D768">
        <v>18</v>
      </c>
      <c r="E768">
        <v>166.9</v>
      </c>
      <c r="F768">
        <v>3004.2</v>
      </c>
      <c r="G768" t="s">
        <v>8</v>
      </c>
      <c r="H768" t="s">
        <v>22</v>
      </c>
      <c r="I768" t="s">
        <v>254</v>
      </c>
      <c r="J768">
        <v>88.04</v>
      </c>
      <c r="K768">
        <v>9.59</v>
      </c>
      <c r="L768">
        <v>4.58</v>
      </c>
      <c r="M768">
        <v>0.93</v>
      </c>
      <c r="N768">
        <v>103.14</v>
      </c>
      <c r="O768" t="s">
        <v>123</v>
      </c>
      <c r="P768" t="s">
        <v>466</v>
      </c>
      <c r="Q768" t="s">
        <v>440</v>
      </c>
      <c r="R768" t="s">
        <v>8</v>
      </c>
      <c r="S768">
        <f>E768 - N768</f>
        <v>63.760000000000005</v>
      </c>
      <c r="T768" s="1">
        <f>S768/E768</f>
        <v>0.38202516476932297</v>
      </c>
      <c r="U768" t="str">
        <f>TEXT((A768),"YYYY")</f>
        <v>2025</v>
      </c>
    </row>
    <row r="769" spans="1:21" x14ac:dyDescent="0.3">
      <c r="A769" s="3">
        <v>45694</v>
      </c>
      <c r="B769" t="s">
        <v>368</v>
      </c>
      <c r="C769" t="s">
        <v>210</v>
      </c>
      <c r="D769">
        <v>2</v>
      </c>
      <c r="E769">
        <v>62.53</v>
      </c>
      <c r="F769">
        <v>125.06</v>
      </c>
      <c r="G769" t="s">
        <v>23</v>
      </c>
      <c r="H769" t="s">
        <v>11</v>
      </c>
      <c r="I769" t="s">
        <v>368</v>
      </c>
      <c r="J769">
        <v>23.99</v>
      </c>
      <c r="K769">
        <v>8.91</v>
      </c>
      <c r="L769">
        <v>3.37</v>
      </c>
      <c r="M769">
        <v>4.34</v>
      </c>
      <c r="N769">
        <v>40.61</v>
      </c>
      <c r="O769" t="s">
        <v>210</v>
      </c>
      <c r="P769" t="s">
        <v>450</v>
      </c>
      <c r="Q769" t="s">
        <v>448</v>
      </c>
      <c r="R769" t="s">
        <v>23</v>
      </c>
      <c r="S769">
        <f>E769 - N769</f>
        <v>21.92</v>
      </c>
      <c r="T769" s="1">
        <f>S769/E769</f>
        <v>0.35055173516711979</v>
      </c>
      <c r="U769" t="str">
        <f>TEXT((A769),"YYYY")</f>
        <v>2025</v>
      </c>
    </row>
    <row r="770" spans="1:21" x14ac:dyDescent="0.3">
      <c r="A770" s="3">
        <v>45695</v>
      </c>
      <c r="B770" t="s">
        <v>349</v>
      </c>
      <c r="C770" t="s">
        <v>102</v>
      </c>
      <c r="D770">
        <v>1</v>
      </c>
      <c r="E770">
        <v>341.01</v>
      </c>
      <c r="F770">
        <v>341.01</v>
      </c>
      <c r="G770" t="s">
        <v>8</v>
      </c>
      <c r="H770" t="s">
        <v>51</v>
      </c>
      <c r="I770" t="s">
        <v>349</v>
      </c>
      <c r="J770">
        <v>49.67</v>
      </c>
      <c r="K770">
        <v>3.39</v>
      </c>
      <c r="L770">
        <v>4.26</v>
      </c>
      <c r="M770">
        <v>4.47</v>
      </c>
      <c r="N770">
        <v>61.79</v>
      </c>
      <c r="O770" t="s">
        <v>102</v>
      </c>
      <c r="P770" t="s">
        <v>449</v>
      </c>
      <c r="Q770" t="s">
        <v>443</v>
      </c>
      <c r="R770" t="s">
        <v>8</v>
      </c>
      <c r="S770">
        <f>E770 - N770</f>
        <v>279.21999999999997</v>
      </c>
      <c r="T770" s="1">
        <f>S770/E770</f>
        <v>0.81880296765490745</v>
      </c>
      <c r="U770" t="str">
        <f>TEXT((A770),"YYYY")</f>
        <v>2025</v>
      </c>
    </row>
    <row r="771" spans="1:21" x14ac:dyDescent="0.3">
      <c r="A771" s="3">
        <v>45696</v>
      </c>
      <c r="B771" t="s">
        <v>89</v>
      </c>
      <c r="C771" t="s">
        <v>49</v>
      </c>
      <c r="D771">
        <v>20</v>
      </c>
      <c r="E771">
        <v>347.36</v>
      </c>
      <c r="F771">
        <v>6947.2</v>
      </c>
      <c r="G771" t="s">
        <v>48</v>
      </c>
      <c r="H771" t="s">
        <v>78</v>
      </c>
      <c r="I771" t="s">
        <v>89</v>
      </c>
      <c r="J771">
        <v>185.45</v>
      </c>
      <c r="K771">
        <v>3.52</v>
      </c>
      <c r="L771">
        <v>1.31</v>
      </c>
      <c r="M771">
        <v>2.3199999999999998</v>
      </c>
      <c r="N771">
        <v>192.6</v>
      </c>
      <c r="O771" t="s">
        <v>49</v>
      </c>
      <c r="P771" t="s">
        <v>454</v>
      </c>
      <c r="Q771" t="s">
        <v>448</v>
      </c>
      <c r="R771" t="s">
        <v>48</v>
      </c>
      <c r="S771">
        <f>E771 - N771</f>
        <v>154.76000000000002</v>
      </c>
      <c r="T771" s="1">
        <f>S771/E771</f>
        <v>0.44553201289728239</v>
      </c>
      <c r="U771" t="str">
        <f>TEXT((A771),"YYYY")</f>
        <v>2025</v>
      </c>
    </row>
    <row r="772" spans="1:21" x14ac:dyDescent="0.3">
      <c r="A772" s="3">
        <v>45697</v>
      </c>
      <c r="B772" t="s">
        <v>336</v>
      </c>
      <c r="C772" t="s">
        <v>249</v>
      </c>
      <c r="D772">
        <v>34</v>
      </c>
      <c r="E772">
        <v>271.45</v>
      </c>
      <c r="F772">
        <v>9229.2999999999993</v>
      </c>
      <c r="G772" t="s">
        <v>105</v>
      </c>
      <c r="H772" t="s">
        <v>80</v>
      </c>
      <c r="I772" t="s">
        <v>336</v>
      </c>
      <c r="J772">
        <v>135.09</v>
      </c>
      <c r="K772">
        <v>14.97</v>
      </c>
      <c r="L772">
        <v>2.66</v>
      </c>
      <c r="M772">
        <v>4.4000000000000004</v>
      </c>
      <c r="N772">
        <v>157.12</v>
      </c>
      <c r="O772" t="s">
        <v>249</v>
      </c>
      <c r="P772" t="s">
        <v>475</v>
      </c>
      <c r="Q772" t="s">
        <v>448</v>
      </c>
      <c r="R772" t="s">
        <v>105</v>
      </c>
      <c r="S772">
        <f>E772 - N772</f>
        <v>114.32999999999998</v>
      </c>
      <c r="T772" s="1">
        <f>S772/E772</f>
        <v>0.42118253822066676</v>
      </c>
      <c r="U772" t="str">
        <f>TEXT((A772),"YYYY")</f>
        <v>2025</v>
      </c>
    </row>
    <row r="773" spans="1:21" x14ac:dyDescent="0.3">
      <c r="A773" s="3">
        <v>45698</v>
      </c>
      <c r="B773" t="s">
        <v>245</v>
      </c>
      <c r="C773" t="s">
        <v>70</v>
      </c>
      <c r="D773">
        <v>41</v>
      </c>
      <c r="E773">
        <v>173.38</v>
      </c>
      <c r="F773">
        <v>7108.58</v>
      </c>
      <c r="G773" t="s">
        <v>8</v>
      </c>
      <c r="H773" t="s">
        <v>1</v>
      </c>
      <c r="I773" t="s">
        <v>245</v>
      </c>
      <c r="J773">
        <v>106.7</v>
      </c>
      <c r="K773">
        <v>8.23</v>
      </c>
      <c r="L773">
        <v>3.79</v>
      </c>
      <c r="M773">
        <v>0</v>
      </c>
      <c r="N773">
        <v>118.72</v>
      </c>
      <c r="O773" t="s">
        <v>70</v>
      </c>
      <c r="P773" t="s">
        <v>458</v>
      </c>
      <c r="Q773" t="s">
        <v>440</v>
      </c>
      <c r="R773" t="s">
        <v>8</v>
      </c>
      <c r="S773">
        <f>E773 - N773</f>
        <v>54.66</v>
      </c>
      <c r="T773" s="1">
        <f>S773/E773</f>
        <v>0.31526127581035873</v>
      </c>
      <c r="U773" t="str">
        <f>TEXT((A773),"YYYY")</f>
        <v>2025</v>
      </c>
    </row>
    <row r="774" spans="1:21" x14ac:dyDescent="0.3">
      <c r="A774" s="3">
        <v>45699</v>
      </c>
      <c r="B774" t="s">
        <v>14</v>
      </c>
      <c r="C774" t="s">
        <v>70</v>
      </c>
      <c r="D774">
        <v>41</v>
      </c>
      <c r="E774">
        <v>76.88</v>
      </c>
      <c r="F774">
        <v>3152.08</v>
      </c>
      <c r="G774" t="s">
        <v>8</v>
      </c>
      <c r="H774" t="s">
        <v>15</v>
      </c>
      <c r="I774" t="s">
        <v>14</v>
      </c>
      <c r="J774">
        <v>67.87</v>
      </c>
      <c r="K774">
        <v>3.13</v>
      </c>
      <c r="L774">
        <v>3.92</v>
      </c>
      <c r="M774">
        <v>0.18</v>
      </c>
      <c r="N774">
        <v>75.099999999999994</v>
      </c>
      <c r="O774" t="s">
        <v>70</v>
      </c>
      <c r="P774" t="s">
        <v>458</v>
      </c>
      <c r="Q774" t="s">
        <v>440</v>
      </c>
      <c r="R774" t="s">
        <v>8</v>
      </c>
      <c r="S774">
        <f>E774 - N774</f>
        <v>1.7800000000000011</v>
      </c>
      <c r="T774" s="1">
        <f>S774/E774</f>
        <v>2.3152965660770047E-2</v>
      </c>
      <c r="U774" t="str">
        <f>TEXT((A774),"YYYY")</f>
        <v>2025</v>
      </c>
    </row>
    <row r="775" spans="1:21" x14ac:dyDescent="0.3">
      <c r="A775" s="3">
        <v>45700</v>
      </c>
      <c r="B775" t="s">
        <v>330</v>
      </c>
      <c r="C775" t="s">
        <v>268</v>
      </c>
      <c r="D775">
        <v>48</v>
      </c>
      <c r="E775">
        <v>313.57</v>
      </c>
      <c r="F775">
        <v>15051.36</v>
      </c>
      <c r="G775" t="s">
        <v>16</v>
      </c>
      <c r="H775" t="s">
        <v>197</v>
      </c>
      <c r="I775" t="s">
        <v>330</v>
      </c>
      <c r="J775">
        <v>46.39</v>
      </c>
      <c r="K775">
        <v>11.59</v>
      </c>
      <c r="L775">
        <v>3.5</v>
      </c>
      <c r="M775">
        <v>2.86</v>
      </c>
      <c r="N775">
        <v>64.34</v>
      </c>
      <c r="O775" t="s">
        <v>268</v>
      </c>
      <c r="P775" t="s">
        <v>464</v>
      </c>
      <c r="Q775" t="s">
        <v>440</v>
      </c>
      <c r="R775" t="s">
        <v>16</v>
      </c>
      <c r="S775">
        <f>E775 - N775</f>
        <v>249.23</v>
      </c>
      <c r="T775" s="1">
        <f>S775/E775</f>
        <v>0.79481455496380393</v>
      </c>
      <c r="U775" t="str">
        <f>TEXT((A775),"YYYY")</f>
        <v>2025</v>
      </c>
    </row>
    <row r="776" spans="1:21" x14ac:dyDescent="0.3">
      <c r="A776" s="3">
        <v>45701</v>
      </c>
      <c r="B776" t="s">
        <v>209</v>
      </c>
      <c r="C776" t="s">
        <v>244</v>
      </c>
      <c r="D776">
        <v>11</v>
      </c>
      <c r="E776">
        <v>304.27999999999997</v>
      </c>
      <c r="F776">
        <v>3347.08</v>
      </c>
      <c r="G776" t="s">
        <v>26</v>
      </c>
      <c r="H776" t="s">
        <v>36</v>
      </c>
      <c r="I776" t="s">
        <v>209</v>
      </c>
      <c r="J776">
        <v>129.46</v>
      </c>
      <c r="K776">
        <v>4.66</v>
      </c>
      <c r="L776">
        <v>4.93</v>
      </c>
      <c r="M776">
        <v>0.01</v>
      </c>
      <c r="N776">
        <v>139.06</v>
      </c>
      <c r="O776" t="s">
        <v>244</v>
      </c>
      <c r="P776" t="s">
        <v>464</v>
      </c>
      <c r="Q776" t="s">
        <v>443</v>
      </c>
      <c r="R776" t="s">
        <v>26</v>
      </c>
      <c r="S776">
        <f>E776 - N776</f>
        <v>165.21999999999997</v>
      </c>
      <c r="T776" s="1">
        <f>S776/E776</f>
        <v>0.54298672275535687</v>
      </c>
      <c r="U776" t="str">
        <f>TEXT((A776),"YYYY")</f>
        <v>2025</v>
      </c>
    </row>
    <row r="777" spans="1:21" x14ac:dyDescent="0.3">
      <c r="A777" s="3">
        <v>45702</v>
      </c>
      <c r="B777" t="s">
        <v>18</v>
      </c>
      <c r="C777" t="s">
        <v>263</v>
      </c>
      <c r="D777">
        <v>27</v>
      </c>
      <c r="E777">
        <v>369.41</v>
      </c>
      <c r="F777">
        <v>9974.07</v>
      </c>
      <c r="G777" t="s">
        <v>6</v>
      </c>
      <c r="H777" t="s">
        <v>19</v>
      </c>
      <c r="I777" t="s">
        <v>18</v>
      </c>
      <c r="J777">
        <v>33.58</v>
      </c>
      <c r="K777">
        <v>13.93</v>
      </c>
      <c r="L777">
        <v>5.97</v>
      </c>
      <c r="M777">
        <v>4.78</v>
      </c>
      <c r="N777">
        <v>58.26</v>
      </c>
      <c r="O777" t="s">
        <v>263</v>
      </c>
      <c r="P777" t="s">
        <v>447</v>
      </c>
      <c r="Q777" t="s">
        <v>440</v>
      </c>
      <c r="R777" t="s">
        <v>6</v>
      </c>
      <c r="S777">
        <f>E777 - N777</f>
        <v>311.15000000000003</v>
      </c>
      <c r="T777" s="1">
        <f>S777/E777</f>
        <v>0.84228905552096589</v>
      </c>
      <c r="U777" t="str">
        <f>TEXT((A777),"YYYY")</f>
        <v>2025</v>
      </c>
    </row>
    <row r="778" spans="1:21" x14ac:dyDescent="0.3">
      <c r="A778" s="3">
        <v>45703</v>
      </c>
      <c r="B778" t="s">
        <v>391</v>
      </c>
      <c r="C778" t="s">
        <v>339</v>
      </c>
      <c r="D778">
        <v>23</v>
      </c>
      <c r="E778">
        <v>305.69</v>
      </c>
      <c r="F778">
        <v>7030.87</v>
      </c>
      <c r="G778" t="s">
        <v>2</v>
      </c>
      <c r="H778" t="s">
        <v>22</v>
      </c>
      <c r="I778" t="s">
        <v>391</v>
      </c>
      <c r="J778">
        <v>77.88</v>
      </c>
      <c r="K778">
        <v>5.07</v>
      </c>
      <c r="L778">
        <v>6.82</v>
      </c>
      <c r="M778">
        <v>4.72</v>
      </c>
      <c r="N778">
        <v>94.49</v>
      </c>
      <c r="O778" t="s">
        <v>339</v>
      </c>
      <c r="P778" t="s">
        <v>447</v>
      </c>
      <c r="Q778" t="s">
        <v>443</v>
      </c>
      <c r="R778" t="s">
        <v>2</v>
      </c>
      <c r="S778">
        <f>E778 - N778</f>
        <v>211.2</v>
      </c>
      <c r="T778" s="1">
        <f>S778/E778</f>
        <v>0.69089600575746668</v>
      </c>
      <c r="U778" t="str">
        <f>TEXT((A778),"YYYY")</f>
        <v>2025</v>
      </c>
    </row>
    <row r="779" spans="1:21" x14ac:dyDescent="0.3">
      <c r="A779" s="3">
        <v>45704</v>
      </c>
      <c r="B779" t="s">
        <v>151</v>
      </c>
      <c r="C779" t="s">
        <v>85</v>
      </c>
      <c r="D779">
        <v>38</v>
      </c>
      <c r="E779">
        <v>340.04</v>
      </c>
      <c r="F779">
        <v>12921.52</v>
      </c>
      <c r="G779" t="s">
        <v>8</v>
      </c>
      <c r="H779" t="s">
        <v>30</v>
      </c>
      <c r="I779" t="s">
        <v>151</v>
      </c>
      <c r="J779">
        <v>194.24</v>
      </c>
      <c r="K779">
        <v>11.5</v>
      </c>
      <c r="L779">
        <v>6.16</v>
      </c>
      <c r="M779">
        <v>4.6500000000000004</v>
      </c>
      <c r="N779">
        <v>216.55</v>
      </c>
      <c r="O779" t="s">
        <v>85</v>
      </c>
      <c r="P779" t="s">
        <v>460</v>
      </c>
      <c r="Q779" t="s">
        <v>440</v>
      </c>
      <c r="R779" t="s">
        <v>8</v>
      </c>
      <c r="S779">
        <f>E779 - N779</f>
        <v>123.49000000000001</v>
      </c>
      <c r="T779" s="1">
        <f>S779/E779</f>
        <v>0.36316315727561466</v>
      </c>
      <c r="U779" t="str">
        <f>TEXT((A779),"YYYY")</f>
        <v>2025</v>
      </c>
    </row>
    <row r="780" spans="1:21" x14ac:dyDescent="0.3">
      <c r="A780" s="3">
        <v>45705</v>
      </c>
      <c r="B780" t="s">
        <v>119</v>
      </c>
      <c r="C780" t="s">
        <v>280</v>
      </c>
      <c r="D780">
        <v>44</v>
      </c>
      <c r="E780">
        <v>311.08</v>
      </c>
      <c r="F780">
        <v>13687.52</v>
      </c>
      <c r="G780" t="s">
        <v>26</v>
      </c>
      <c r="H780" t="s">
        <v>120</v>
      </c>
      <c r="I780" t="s">
        <v>119</v>
      </c>
      <c r="J780">
        <v>158.41</v>
      </c>
      <c r="K780">
        <v>2.16</v>
      </c>
      <c r="L780">
        <v>9.6</v>
      </c>
      <c r="M780">
        <v>0.09</v>
      </c>
      <c r="N780">
        <v>170.26</v>
      </c>
      <c r="O780" t="s">
        <v>280</v>
      </c>
      <c r="P780" t="s">
        <v>449</v>
      </c>
      <c r="Q780" t="s">
        <v>443</v>
      </c>
      <c r="R780" t="s">
        <v>26</v>
      </c>
      <c r="S780">
        <f>E780 - N780</f>
        <v>140.82</v>
      </c>
      <c r="T780" s="1">
        <f>S780/E780</f>
        <v>0.45268098238395266</v>
      </c>
      <c r="U780" t="str">
        <f>TEXT((A780),"YYYY")</f>
        <v>2025</v>
      </c>
    </row>
    <row r="781" spans="1:21" x14ac:dyDescent="0.3">
      <c r="A781" s="3">
        <v>45706</v>
      </c>
      <c r="B781" t="s">
        <v>69</v>
      </c>
      <c r="C781" t="s">
        <v>324</v>
      </c>
      <c r="D781">
        <v>3</v>
      </c>
      <c r="E781">
        <v>270.74</v>
      </c>
      <c r="F781">
        <v>812.22</v>
      </c>
      <c r="G781" t="s">
        <v>130</v>
      </c>
      <c r="H781" t="s">
        <v>43</v>
      </c>
      <c r="I781" t="s">
        <v>69</v>
      </c>
      <c r="J781">
        <v>34.89</v>
      </c>
      <c r="K781">
        <v>8.15</v>
      </c>
      <c r="L781">
        <v>8.48</v>
      </c>
      <c r="M781">
        <v>3.11</v>
      </c>
      <c r="N781">
        <v>54.63</v>
      </c>
      <c r="O781" t="s">
        <v>324</v>
      </c>
      <c r="P781" t="s">
        <v>457</v>
      </c>
      <c r="Q781" t="s">
        <v>448</v>
      </c>
      <c r="R781" t="s">
        <v>130</v>
      </c>
      <c r="S781">
        <f>E781 - N781</f>
        <v>216.11</v>
      </c>
      <c r="T781" s="1">
        <f>S781/E781</f>
        <v>0.79821969417152994</v>
      </c>
      <c r="U781" t="str">
        <f>TEXT((A781),"YYYY")</f>
        <v>2025</v>
      </c>
    </row>
    <row r="782" spans="1:21" x14ac:dyDescent="0.3">
      <c r="A782" s="3">
        <v>45707</v>
      </c>
      <c r="B782" t="s">
        <v>257</v>
      </c>
      <c r="C782" t="s">
        <v>352</v>
      </c>
      <c r="D782">
        <v>12</v>
      </c>
      <c r="E782">
        <v>199.44</v>
      </c>
      <c r="F782">
        <v>2393.2800000000002</v>
      </c>
      <c r="G782" t="s">
        <v>110</v>
      </c>
      <c r="H782" t="s">
        <v>242</v>
      </c>
      <c r="I782" t="s">
        <v>257</v>
      </c>
      <c r="J782">
        <v>153.96</v>
      </c>
      <c r="K782">
        <v>6.29</v>
      </c>
      <c r="L782">
        <v>5.75</v>
      </c>
      <c r="M782">
        <v>1.99</v>
      </c>
      <c r="N782">
        <v>167.99</v>
      </c>
      <c r="O782" t="s">
        <v>352</v>
      </c>
      <c r="P782" t="s">
        <v>480</v>
      </c>
      <c r="Q782" t="s">
        <v>448</v>
      </c>
      <c r="R782" t="s">
        <v>110</v>
      </c>
      <c r="S782">
        <f>E782 - N782</f>
        <v>31.449999999999989</v>
      </c>
      <c r="T782" s="1">
        <f>S782/E782</f>
        <v>0.15769153630164454</v>
      </c>
      <c r="U782" t="str">
        <f>TEXT((A782),"YYYY")</f>
        <v>2025</v>
      </c>
    </row>
    <row r="783" spans="1:21" x14ac:dyDescent="0.3">
      <c r="A783" s="3">
        <v>45708</v>
      </c>
      <c r="B783" t="s">
        <v>372</v>
      </c>
      <c r="C783" t="s">
        <v>228</v>
      </c>
      <c r="D783">
        <v>30</v>
      </c>
      <c r="E783">
        <v>365.74</v>
      </c>
      <c r="F783">
        <v>10972.2</v>
      </c>
      <c r="G783" t="s">
        <v>16</v>
      </c>
      <c r="H783" t="s">
        <v>39</v>
      </c>
      <c r="I783" t="s">
        <v>372</v>
      </c>
      <c r="J783">
        <v>105.72</v>
      </c>
      <c r="K783">
        <v>4.9800000000000004</v>
      </c>
      <c r="L783">
        <v>7.59</v>
      </c>
      <c r="M783">
        <v>0.79</v>
      </c>
      <c r="N783">
        <v>119.08</v>
      </c>
      <c r="O783" t="s">
        <v>228</v>
      </c>
      <c r="P783" t="s">
        <v>458</v>
      </c>
      <c r="Q783" t="s">
        <v>443</v>
      </c>
      <c r="R783" t="s">
        <v>16</v>
      </c>
      <c r="S783">
        <f>E783 - N783</f>
        <v>246.66000000000003</v>
      </c>
      <c r="T783" s="1">
        <f>S783/E783</f>
        <v>0.67441351779952974</v>
      </c>
      <c r="U783" t="str">
        <f>TEXT((A783),"YYYY")</f>
        <v>2025</v>
      </c>
    </row>
    <row r="784" spans="1:21" x14ac:dyDescent="0.3">
      <c r="A784" s="3">
        <v>45709</v>
      </c>
      <c r="B784" t="s">
        <v>18</v>
      </c>
      <c r="C784" t="s">
        <v>369</v>
      </c>
      <c r="D784">
        <v>31</v>
      </c>
      <c r="E784">
        <v>277.83999999999997</v>
      </c>
      <c r="F784">
        <v>8613.0400000000009</v>
      </c>
      <c r="G784" t="s">
        <v>26</v>
      </c>
      <c r="H784" t="s">
        <v>19</v>
      </c>
      <c r="I784" t="s">
        <v>18</v>
      </c>
      <c r="J784">
        <v>33.58</v>
      </c>
      <c r="K784">
        <v>13.93</v>
      </c>
      <c r="L784">
        <v>5.97</v>
      </c>
      <c r="M784">
        <v>4.78</v>
      </c>
      <c r="N784">
        <v>58.26</v>
      </c>
      <c r="O784" t="s">
        <v>369</v>
      </c>
      <c r="P784" t="s">
        <v>450</v>
      </c>
      <c r="Q784" t="s">
        <v>440</v>
      </c>
      <c r="R784" t="s">
        <v>26</v>
      </c>
      <c r="S784">
        <f>E784 - N784</f>
        <v>219.57999999999998</v>
      </c>
      <c r="T784" s="1">
        <f>S784/E784</f>
        <v>0.7903109703426433</v>
      </c>
      <c r="U784" t="str">
        <f>TEXT((A784),"YYYY")</f>
        <v>2025</v>
      </c>
    </row>
    <row r="785" spans="1:21" x14ac:dyDescent="0.3">
      <c r="A785" s="3">
        <v>45710</v>
      </c>
      <c r="B785" t="s">
        <v>332</v>
      </c>
      <c r="C785" t="s">
        <v>131</v>
      </c>
      <c r="D785">
        <v>23</v>
      </c>
      <c r="E785">
        <v>189.42</v>
      </c>
      <c r="F785">
        <v>4356.66</v>
      </c>
      <c r="G785" t="s">
        <v>130</v>
      </c>
      <c r="H785" t="s">
        <v>78</v>
      </c>
      <c r="I785" t="s">
        <v>332</v>
      </c>
      <c r="J785">
        <v>118.54</v>
      </c>
      <c r="K785">
        <v>8.9700000000000006</v>
      </c>
      <c r="L785">
        <v>4.57</v>
      </c>
      <c r="M785">
        <v>0.42</v>
      </c>
      <c r="N785">
        <v>132.5</v>
      </c>
      <c r="O785" t="s">
        <v>131</v>
      </c>
      <c r="P785" t="s">
        <v>468</v>
      </c>
      <c r="Q785" t="s">
        <v>443</v>
      </c>
      <c r="R785" t="s">
        <v>130</v>
      </c>
      <c r="S785">
        <f>E785 - N785</f>
        <v>56.919999999999987</v>
      </c>
      <c r="T785" s="1">
        <f>S785/E785</f>
        <v>0.30049625171576388</v>
      </c>
      <c r="U785" t="str">
        <f>TEXT((A785),"YYYY")</f>
        <v>2025</v>
      </c>
    </row>
    <row r="786" spans="1:21" x14ac:dyDescent="0.3">
      <c r="A786" s="3">
        <v>45711</v>
      </c>
      <c r="B786" t="s">
        <v>245</v>
      </c>
      <c r="C786" t="s">
        <v>118</v>
      </c>
      <c r="D786">
        <v>1</v>
      </c>
      <c r="E786">
        <v>79.209999999999994</v>
      </c>
      <c r="F786">
        <v>79.209999999999994</v>
      </c>
      <c r="G786" t="s">
        <v>81</v>
      </c>
      <c r="H786" t="s">
        <v>1</v>
      </c>
      <c r="I786" t="s">
        <v>245</v>
      </c>
      <c r="J786">
        <v>106.7</v>
      </c>
      <c r="K786">
        <v>8.23</v>
      </c>
      <c r="L786">
        <v>3.79</v>
      </c>
      <c r="M786">
        <v>0</v>
      </c>
      <c r="N786">
        <v>118.72</v>
      </c>
      <c r="O786" t="s">
        <v>118</v>
      </c>
      <c r="P786" t="s">
        <v>444</v>
      </c>
      <c r="Q786" t="s">
        <v>443</v>
      </c>
      <c r="R786" t="s">
        <v>81</v>
      </c>
      <c r="S786">
        <f>E786 - N786</f>
        <v>-39.510000000000005</v>
      </c>
      <c r="T786" s="1">
        <f>S786/E786</f>
        <v>-0.49880065648276745</v>
      </c>
      <c r="U786" t="str">
        <f>TEXT((A786),"YYYY")</f>
        <v>2025</v>
      </c>
    </row>
    <row r="787" spans="1:21" x14ac:dyDescent="0.3">
      <c r="A787" s="3">
        <v>45712</v>
      </c>
      <c r="B787" t="s">
        <v>360</v>
      </c>
      <c r="C787" t="s">
        <v>316</v>
      </c>
      <c r="D787">
        <v>41</v>
      </c>
      <c r="E787">
        <v>151.75</v>
      </c>
      <c r="F787">
        <v>6221.75</v>
      </c>
      <c r="G787" t="s">
        <v>87</v>
      </c>
      <c r="H787" t="s">
        <v>43</v>
      </c>
      <c r="I787" t="s">
        <v>360</v>
      </c>
      <c r="J787">
        <v>195.36</v>
      </c>
      <c r="K787">
        <v>5.07</v>
      </c>
      <c r="L787">
        <v>4.7300000000000004</v>
      </c>
      <c r="M787">
        <v>2.11</v>
      </c>
      <c r="N787">
        <v>207.27</v>
      </c>
      <c r="O787" t="s">
        <v>316</v>
      </c>
      <c r="P787" t="s">
        <v>467</v>
      </c>
      <c r="Q787" t="s">
        <v>448</v>
      </c>
      <c r="R787" t="s">
        <v>87</v>
      </c>
      <c r="S787">
        <f>E787 - N787</f>
        <v>-55.52000000000001</v>
      </c>
      <c r="T787" s="1">
        <f>S787/E787</f>
        <v>-0.36586490939044486</v>
      </c>
      <c r="U787" t="str">
        <f>TEXT((A787),"YYYY")</f>
        <v>2025</v>
      </c>
    </row>
    <row r="788" spans="1:21" x14ac:dyDescent="0.3">
      <c r="A788" s="3">
        <v>45713</v>
      </c>
      <c r="B788" t="s">
        <v>269</v>
      </c>
      <c r="C788" t="s">
        <v>353</v>
      </c>
      <c r="D788">
        <v>20</v>
      </c>
      <c r="E788">
        <v>240.3</v>
      </c>
      <c r="F788">
        <v>4806</v>
      </c>
      <c r="G788" t="s">
        <v>105</v>
      </c>
      <c r="H788" t="s">
        <v>1</v>
      </c>
      <c r="I788" t="s">
        <v>269</v>
      </c>
      <c r="J788">
        <v>28.26</v>
      </c>
      <c r="K788">
        <v>9.35</v>
      </c>
      <c r="L788">
        <v>6.61</v>
      </c>
      <c r="M788">
        <v>4.2</v>
      </c>
      <c r="N788">
        <v>48.42</v>
      </c>
      <c r="O788" t="s">
        <v>353</v>
      </c>
      <c r="P788" t="s">
        <v>454</v>
      </c>
      <c r="Q788" t="s">
        <v>440</v>
      </c>
      <c r="R788" t="s">
        <v>105</v>
      </c>
      <c r="S788">
        <f>E788 - N788</f>
        <v>191.88</v>
      </c>
      <c r="T788" s="1">
        <f>S788/E788</f>
        <v>0.79850187265917594</v>
      </c>
      <c r="U788" t="str">
        <f>TEXT((A788),"YYYY")</f>
        <v>2025</v>
      </c>
    </row>
    <row r="789" spans="1:21" x14ac:dyDescent="0.3">
      <c r="A789" s="3">
        <v>45714</v>
      </c>
      <c r="B789" t="s">
        <v>91</v>
      </c>
      <c r="C789" t="s">
        <v>263</v>
      </c>
      <c r="D789">
        <v>6</v>
      </c>
      <c r="E789">
        <v>146.47</v>
      </c>
      <c r="F789">
        <v>878.82</v>
      </c>
      <c r="G789" t="s">
        <v>6</v>
      </c>
      <c r="H789" t="s">
        <v>80</v>
      </c>
      <c r="I789" t="s">
        <v>91</v>
      </c>
      <c r="J789">
        <v>147.05000000000001</v>
      </c>
      <c r="K789">
        <v>3.92</v>
      </c>
      <c r="L789">
        <v>9.27</v>
      </c>
      <c r="M789">
        <v>2.61</v>
      </c>
      <c r="N789">
        <v>162.85</v>
      </c>
      <c r="O789" t="s">
        <v>263</v>
      </c>
      <c r="P789" t="s">
        <v>447</v>
      </c>
      <c r="Q789" t="s">
        <v>440</v>
      </c>
      <c r="R789" t="s">
        <v>6</v>
      </c>
      <c r="S789">
        <f>E789 - N789</f>
        <v>-16.379999999999995</v>
      </c>
      <c r="T789" s="1">
        <f>S789/E789</f>
        <v>-0.11183177442479686</v>
      </c>
      <c r="U789" t="str">
        <f>TEXT((A789),"YYYY")</f>
        <v>2025</v>
      </c>
    </row>
    <row r="790" spans="1:21" x14ac:dyDescent="0.3">
      <c r="A790" s="3">
        <v>45715</v>
      </c>
      <c r="B790" t="s">
        <v>310</v>
      </c>
      <c r="C790" t="s">
        <v>229</v>
      </c>
      <c r="D790">
        <v>11</v>
      </c>
      <c r="E790">
        <v>127.43</v>
      </c>
      <c r="F790">
        <v>1401.73</v>
      </c>
      <c r="G790" t="s">
        <v>16</v>
      </c>
      <c r="H790" t="s">
        <v>164</v>
      </c>
      <c r="I790" t="s">
        <v>310</v>
      </c>
      <c r="J790">
        <v>189.3</v>
      </c>
      <c r="K790">
        <v>3.14</v>
      </c>
      <c r="L790">
        <v>4.0199999999999996</v>
      </c>
      <c r="M790">
        <v>2.46</v>
      </c>
      <c r="N790">
        <v>198.92</v>
      </c>
      <c r="O790" t="s">
        <v>229</v>
      </c>
      <c r="P790" t="s">
        <v>475</v>
      </c>
      <c r="Q790" t="s">
        <v>443</v>
      </c>
      <c r="R790" t="s">
        <v>16</v>
      </c>
      <c r="S790">
        <f>E790 - N790</f>
        <v>-71.489999999999981</v>
      </c>
      <c r="T790" s="1">
        <f>S790/E790</f>
        <v>-0.56101388997881174</v>
      </c>
      <c r="U790" t="str">
        <f>TEXT((A790),"YYYY")</f>
        <v>2025</v>
      </c>
    </row>
    <row r="791" spans="1:21" x14ac:dyDescent="0.3">
      <c r="A791" s="3">
        <v>45716</v>
      </c>
      <c r="B791" t="s">
        <v>372</v>
      </c>
      <c r="C791" t="s">
        <v>32</v>
      </c>
      <c r="D791">
        <v>35</v>
      </c>
      <c r="E791">
        <v>234.59</v>
      </c>
      <c r="F791">
        <v>8210.65</v>
      </c>
      <c r="G791" t="s">
        <v>31</v>
      </c>
      <c r="H791" t="s">
        <v>39</v>
      </c>
      <c r="I791" t="s">
        <v>372</v>
      </c>
      <c r="J791">
        <v>105.72</v>
      </c>
      <c r="K791">
        <v>4.9800000000000004</v>
      </c>
      <c r="L791">
        <v>7.59</v>
      </c>
      <c r="M791">
        <v>0.79</v>
      </c>
      <c r="N791">
        <v>119.08</v>
      </c>
      <c r="O791" t="s">
        <v>32</v>
      </c>
      <c r="P791" t="s">
        <v>445</v>
      </c>
      <c r="Q791" t="s">
        <v>440</v>
      </c>
      <c r="R791" t="s">
        <v>31</v>
      </c>
      <c r="S791">
        <f>E791 - N791</f>
        <v>115.51</v>
      </c>
      <c r="T791" s="1">
        <f>S791/E791</f>
        <v>0.49239098000767295</v>
      </c>
      <c r="U791" t="str">
        <f>TEXT((A791),"YYYY")</f>
        <v>2025</v>
      </c>
    </row>
    <row r="792" spans="1:21" x14ac:dyDescent="0.3">
      <c r="A792" s="3">
        <v>45717</v>
      </c>
      <c r="B792" t="s">
        <v>384</v>
      </c>
      <c r="C792" t="s">
        <v>324</v>
      </c>
      <c r="D792">
        <v>4</v>
      </c>
      <c r="E792">
        <v>109.44</v>
      </c>
      <c r="F792">
        <v>437.76</v>
      </c>
      <c r="G792" t="s">
        <v>130</v>
      </c>
      <c r="H792" t="s">
        <v>242</v>
      </c>
      <c r="I792" t="s">
        <v>384</v>
      </c>
      <c r="J792">
        <v>28.44</v>
      </c>
      <c r="K792">
        <v>6.62</v>
      </c>
      <c r="L792">
        <v>1.96</v>
      </c>
      <c r="M792">
        <v>3.67</v>
      </c>
      <c r="N792">
        <v>40.69</v>
      </c>
      <c r="O792" t="s">
        <v>324</v>
      </c>
      <c r="P792" t="s">
        <v>457</v>
      </c>
      <c r="Q792" t="s">
        <v>448</v>
      </c>
      <c r="R792" t="s">
        <v>130</v>
      </c>
      <c r="S792">
        <f>E792 - N792</f>
        <v>68.75</v>
      </c>
      <c r="T792" s="1">
        <f>S792/E792</f>
        <v>0.62819809941520466</v>
      </c>
      <c r="U792" t="str">
        <f>TEXT((A792),"YYYY")</f>
        <v>2025</v>
      </c>
    </row>
    <row r="793" spans="1:21" x14ac:dyDescent="0.3">
      <c r="A793" s="3">
        <v>45718</v>
      </c>
      <c r="B793" t="s">
        <v>165</v>
      </c>
      <c r="C793" t="s">
        <v>235</v>
      </c>
      <c r="D793">
        <v>29</v>
      </c>
      <c r="E793">
        <v>330.14</v>
      </c>
      <c r="F793">
        <v>9574.06</v>
      </c>
      <c r="G793" t="s">
        <v>130</v>
      </c>
      <c r="H793" t="s">
        <v>55</v>
      </c>
      <c r="I793" t="s">
        <v>165</v>
      </c>
      <c r="J793">
        <v>194.36</v>
      </c>
      <c r="K793">
        <v>3.73</v>
      </c>
      <c r="L793">
        <v>6.28</v>
      </c>
      <c r="M793">
        <v>3.22</v>
      </c>
      <c r="N793">
        <v>207.59</v>
      </c>
      <c r="O793" t="s">
        <v>235</v>
      </c>
      <c r="P793" t="s">
        <v>469</v>
      </c>
      <c r="Q793" t="s">
        <v>448</v>
      </c>
      <c r="R793" t="s">
        <v>130</v>
      </c>
      <c r="S793">
        <f>E793 - N793</f>
        <v>122.54999999999998</v>
      </c>
      <c r="T793" s="1">
        <f>S793/E793</f>
        <v>0.37120615496456044</v>
      </c>
      <c r="U793" t="str">
        <f>TEXT((A793),"YYYY")</f>
        <v>2025</v>
      </c>
    </row>
    <row r="794" spans="1:21" x14ac:dyDescent="0.3">
      <c r="A794" s="3">
        <v>45719</v>
      </c>
      <c r="B794" t="s">
        <v>259</v>
      </c>
      <c r="C794" t="s">
        <v>284</v>
      </c>
      <c r="D794">
        <v>10</v>
      </c>
      <c r="E794">
        <v>219.53</v>
      </c>
      <c r="F794">
        <v>2195.3000000000002</v>
      </c>
      <c r="G794" t="s">
        <v>56</v>
      </c>
      <c r="H794" t="s">
        <v>5</v>
      </c>
      <c r="I794" t="s">
        <v>259</v>
      </c>
      <c r="J794">
        <v>195.16</v>
      </c>
      <c r="K794">
        <v>3.33</v>
      </c>
      <c r="L794">
        <v>9.66</v>
      </c>
      <c r="M794">
        <v>3.38</v>
      </c>
      <c r="N794">
        <v>211.53</v>
      </c>
      <c r="O794" t="s">
        <v>284</v>
      </c>
      <c r="P794" t="s">
        <v>467</v>
      </c>
      <c r="Q794" t="s">
        <v>443</v>
      </c>
      <c r="R794" t="s">
        <v>56</v>
      </c>
      <c r="S794">
        <f>E794 - N794</f>
        <v>8</v>
      </c>
      <c r="T794" s="1">
        <f>S794/E794</f>
        <v>3.6441488634810733E-2</v>
      </c>
      <c r="U794" t="str">
        <f>TEXT((A794),"YYYY")</f>
        <v>2025</v>
      </c>
    </row>
    <row r="795" spans="1:21" x14ac:dyDescent="0.3">
      <c r="A795" s="3">
        <v>45720</v>
      </c>
      <c r="B795" t="s">
        <v>371</v>
      </c>
      <c r="C795" t="s">
        <v>220</v>
      </c>
      <c r="D795">
        <v>29</v>
      </c>
      <c r="E795">
        <v>250.85</v>
      </c>
      <c r="F795">
        <v>7274.65</v>
      </c>
      <c r="G795" t="s">
        <v>81</v>
      </c>
      <c r="H795" t="s">
        <v>193</v>
      </c>
      <c r="I795" t="s">
        <v>371</v>
      </c>
      <c r="J795">
        <v>171.58</v>
      </c>
      <c r="K795">
        <v>12.03</v>
      </c>
      <c r="L795">
        <v>8.6199999999999992</v>
      </c>
      <c r="M795">
        <v>1.42</v>
      </c>
      <c r="N795">
        <v>193.65</v>
      </c>
      <c r="O795" t="s">
        <v>220</v>
      </c>
      <c r="P795" t="s">
        <v>470</v>
      </c>
      <c r="Q795" t="s">
        <v>448</v>
      </c>
      <c r="R795" t="s">
        <v>81</v>
      </c>
      <c r="S795">
        <f>E795 - N795</f>
        <v>57.199999999999989</v>
      </c>
      <c r="T795" s="1">
        <f>S795/E795</f>
        <v>0.22802471596571652</v>
      </c>
      <c r="U795" t="str">
        <f>TEXT((A795),"YYYY")</f>
        <v>2025</v>
      </c>
    </row>
    <row r="796" spans="1:21" x14ac:dyDescent="0.3">
      <c r="A796" s="3">
        <v>45721</v>
      </c>
      <c r="B796" t="s">
        <v>394</v>
      </c>
      <c r="C796" t="s">
        <v>227</v>
      </c>
      <c r="D796">
        <v>38</v>
      </c>
      <c r="E796">
        <v>101.58</v>
      </c>
      <c r="F796">
        <v>3860.04</v>
      </c>
      <c r="G796" t="s">
        <v>8</v>
      </c>
      <c r="H796" t="s">
        <v>64</v>
      </c>
      <c r="I796" t="s">
        <v>394</v>
      </c>
      <c r="J796">
        <v>186.44</v>
      </c>
      <c r="K796">
        <v>11.06</v>
      </c>
      <c r="L796">
        <v>9.81</v>
      </c>
      <c r="M796">
        <v>0.23</v>
      </c>
      <c r="N796">
        <v>207.54</v>
      </c>
      <c r="O796" t="s">
        <v>227</v>
      </c>
      <c r="P796" t="s">
        <v>447</v>
      </c>
      <c r="Q796" t="s">
        <v>440</v>
      </c>
      <c r="R796" t="s">
        <v>8</v>
      </c>
      <c r="S796">
        <f>E796 - N796</f>
        <v>-105.96</v>
      </c>
      <c r="T796" s="1">
        <f>S796/E796</f>
        <v>-1.0431187241582989</v>
      </c>
      <c r="U796" t="str">
        <f>TEXT((A796),"YYYY")</f>
        <v>2025</v>
      </c>
    </row>
    <row r="797" spans="1:21" x14ac:dyDescent="0.3">
      <c r="A797" s="3">
        <v>45722</v>
      </c>
      <c r="B797" t="s">
        <v>92</v>
      </c>
      <c r="C797" t="s">
        <v>292</v>
      </c>
      <c r="D797">
        <v>1</v>
      </c>
      <c r="E797">
        <v>163.6</v>
      </c>
      <c r="F797">
        <v>163.6</v>
      </c>
      <c r="G797" t="s">
        <v>81</v>
      </c>
      <c r="H797" t="s">
        <v>93</v>
      </c>
      <c r="I797" t="s">
        <v>92</v>
      </c>
      <c r="J797">
        <v>70.36</v>
      </c>
      <c r="K797">
        <v>6.8</v>
      </c>
      <c r="L797">
        <v>2.1</v>
      </c>
      <c r="M797">
        <v>1.08</v>
      </c>
      <c r="N797">
        <v>80.34</v>
      </c>
      <c r="O797" t="s">
        <v>292</v>
      </c>
      <c r="P797" t="s">
        <v>441</v>
      </c>
      <c r="Q797" t="s">
        <v>440</v>
      </c>
      <c r="R797" t="s">
        <v>81</v>
      </c>
      <c r="S797">
        <f>E797 - N797</f>
        <v>83.259999999999991</v>
      </c>
      <c r="T797" s="1">
        <f>S797/E797</f>
        <v>0.50892420537897309</v>
      </c>
      <c r="U797" t="str">
        <f>TEXT((A797),"YYYY")</f>
        <v>2025</v>
      </c>
    </row>
    <row r="798" spans="1:21" x14ac:dyDescent="0.3">
      <c r="A798" s="3">
        <v>45723</v>
      </c>
      <c r="B798" t="s">
        <v>196</v>
      </c>
      <c r="C798" t="s">
        <v>271</v>
      </c>
      <c r="D798">
        <v>40</v>
      </c>
      <c r="E798">
        <v>193.53</v>
      </c>
      <c r="F798">
        <v>7741.2</v>
      </c>
      <c r="G798" t="s">
        <v>56</v>
      </c>
      <c r="H798" t="s">
        <v>197</v>
      </c>
      <c r="I798" t="s">
        <v>196</v>
      </c>
      <c r="J798">
        <v>126.19</v>
      </c>
      <c r="K798">
        <v>13.42</v>
      </c>
      <c r="L798">
        <v>7.94</v>
      </c>
      <c r="M798">
        <v>0.95</v>
      </c>
      <c r="N798">
        <v>148.5</v>
      </c>
      <c r="O798" t="s">
        <v>271</v>
      </c>
      <c r="P798" t="s">
        <v>441</v>
      </c>
      <c r="Q798" t="s">
        <v>440</v>
      </c>
      <c r="R798" t="s">
        <v>56</v>
      </c>
      <c r="S798">
        <f>E798 - N798</f>
        <v>45.03</v>
      </c>
      <c r="T798" s="1">
        <f>S798/E798</f>
        <v>0.23267710432491087</v>
      </c>
      <c r="U798" t="str">
        <f>TEXT((A798),"YYYY")</f>
        <v>2025</v>
      </c>
    </row>
    <row r="799" spans="1:21" x14ac:dyDescent="0.3">
      <c r="A799" s="3">
        <v>45724</v>
      </c>
      <c r="B799" t="s">
        <v>248</v>
      </c>
      <c r="C799" t="s">
        <v>170</v>
      </c>
      <c r="D799">
        <v>8</v>
      </c>
      <c r="E799">
        <v>332.87</v>
      </c>
      <c r="F799">
        <v>2662.96</v>
      </c>
      <c r="G799" t="s">
        <v>81</v>
      </c>
      <c r="H799" t="s">
        <v>193</v>
      </c>
      <c r="I799" t="s">
        <v>248</v>
      </c>
      <c r="J799">
        <v>106.47</v>
      </c>
      <c r="K799">
        <v>7.31</v>
      </c>
      <c r="L799">
        <v>9.77</v>
      </c>
      <c r="M799">
        <v>1.96</v>
      </c>
      <c r="N799">
        <v>125.51</v>
      </c>
      <c r="O799" t="s">
        <v>170</v>
      </c>
      <c r="P799" t="s">
        <v>444</v>
      </c>
      <c r="Q799" t="s">
        <v>443</v>
      </c>
      <c r="R799" t="s">
        <v>81</v>
      </c>
      <c r="S799">
        <f>E799 - N799</f>
        <v>207.36</v>
      </c>
      <c r="T799" s="1">
        <f>S799/E799</f>
        <v>0.62294589479376339</v>
      </c>
      <c r="U799" t="str">
        <f>TEXT((A799),"YYYY")</f>
        <v>2025</v>
      </c>
    </row>
    <row r="800" spans="1:21" x14ac:dyDescent="0.3">
      <c r="A800" s="3">
        <v>45725</v>
      </c>
      <c r="B800" t="s">
        <v>195</v>
      </c>
      <c r="C800" t="s">
        <v>113</v>
      </c>
      <c r="D800">
        <v>38</v>
      </c>
      <c r="E800">
        <v>319.56</v>
      </c>
      <c r="F800">
        <v>12143.28</v>
      </c>
      <c r="G800" t="s">
        <v>105</v>
      </c>
      <c r="H800" t="s">
        <v>39</v>
      </c>
      <c r="I800" t="s">
        <v>195</v>
      </c>
      <c r="J800">
        <v>36.380000000000003</v>
      </c>
      <c r="K800">
        <v>11.81</v>
      </c>
      <c r="L800">
        <v>6.49</v>
      </c>
      <c r="M800">
        <v>1.29</v>
      </c>
      <c r="N800">
        <v>55.97</v>
      </c>
      <c r="O800" t="s">
        <v>113</v>
      </c>
      <c r="P800" t="s">
        <v>449</v>
      </c>
      <c r="Q800" t="s">
        <v>440</v>
      </c>
      <c r="R800" t="s">
        <v>105</v>
      </c>
      <c r="S800">
        <f>E800 - N800</f>
        <v>263.59000000000003</v>
      </c>
      <c r="T800" s="1">
        <f>S800/E800</f>
        <v>0.82485292276880717</v>
      </c>
      <c r="U800" t="str">
        <f>TEXT((A800),"YYYY")</f>
        <v>2025</v>
      </c>
    </row>
    <row r="801" spans="1:21" x14ac:dyDescent="0.3">
      <c r="A801" s="3">
        <v>45726</v>
      </c>
      <c r="B801" t="s">
        <v>338</v>
      </c>
      <c r="C801" t="s">
        <v>9</v>
      </c>
      <c r="D801">
        <v>17</v>
      </c>
      <c r="E801">
        <v>128.04</v>
      </c>
      <c r="F801">
        <v>2176.6799999999998</v>
      </c>
      <c r="G801" t="s">
        <v>8</v>
      </c>
      <c r="H801" t="s">
        <v>75</v>
      </c>
      <c r="I801" t="s">
        <v>338</v>
      </c>
      <c r="J801">
        <v>80.42</v>
      </c>
      <c r="K801">
        <v>4.59</v>
      </c>
      <c r="L801">
        <v>8.26</v>
      </c>
      <c r="M801">
        <v>1.1499999999999999</v>
      </c>
      <c r="N801">
        <v>94.42</v>
      </c>
      <c r="O801" t="s">
        <v>9</v>
      </c>
      <c r="P801" t="s">
        <v>444</v>
      </c>
      <c r="Q801" t="s">
        <v>443</v>
      </c>
      <c r="R801" t="s">
        <v>8</v>
      </c>
      <c r="S801">
        <f>E801 - N801</f>
        <v>33.61999999999999</v>
      </c>
      <c r="T801" s="1">
        <f>S801/E801</f>
        <v>0.26257419556388623</v>
      </c>
      <c r="U801" t="str">
        <f>TEXT((A801),"YYYY")</f>
        <v>2025</v>
      </c>
    </row>
    <row r="802" spans="1:21" x14ac:dyDescent="0.3">
      <c r="A802" s="3">
        <v>45727</v>
      </c>
      <c r="B802" t="s">
        <v>133</v>
      </c>
      <c r="C802" t="s">
        <v>205</v>
      </c>
      <c r="D802">
        <v>19</v>
      </c>
      <c r="E802">
        <v>265.66000000000003</v>
      </c>
      <c r="F802">
        <v>5047.54</v>
      </c>
      <c r="G802" t="s">
        <v>56</v>
      </c>
      <c r="H802" t="s">
        <v>55</v>
      </c>
      <c r="I802" t="s">
        <v>133</v>
      </c>
      <c r="J802">
        <v>145.58000000000001</v>
      </c>
      <c r="K802">
        <v>9.02</v>
      </c>
      <c r="L802">
        <v>5.86</v>
      </c>
      <c r="M802">
        <v>0.05</v>
      </c>
      <c r="N802">
        <v>160.51</v>
      </c>
      <c r="O802" t="s">
        <v>205</v>
      </c>
      <c r="P802" t="s">
        <v>476</v>
      </c>
      <c r="Q802" t="s">
        <v>440</v>
      </c>
      <c r="R802" t="s">
        <v>56</v>
      </c>
      <c r="S802">
        <f>E802 - N802</f>
        <v>105.15000000000003</v>
      </c>
      <c r="T802" s="1">
        <f>S802/E802</f>
        <v>0.39580667017992932</v>
      </c>
      <c r="U802" t="str">
        <f>TEXT((A802),"YYYY")</f>
        <v>2025</v>
      </c>
    </row>
    <row r="803" spans="1:21" x14ac:dyDescent="0.3">
      <c r="A803" s="3">
        <v>45728</v>
      </c>
      <c r="B803" t="s">
        <v>188</v>
      </c>
      <c r="C803" t="s">
        <v>225</v>
      </c>
      <c r="D803">
        <v>33</v>
      </c>
      <c r="E803">
        <v>135.21</v>
      </c>
      <c r="F803">
        <v>4461.93</v>
      </c>
      <c r="G803" t="s">
        <v>12</v>
      </c>
      <c r="H803" t="s">
        <v>120</v>
      </c>
      <c r="I803" t="s">
        <v>188</v>
      </c>
      <c r="J803">
        <v>79.42</v>
      </c>
      <c r="K803">
        <v>3.6</v>
      </c>
      <c r="L803">
        <v>9.1300000000000008</v>
      </c>
      <c r="M803">
        <v>2.34</v>
      </c>
      <c r="N803">
        <v>94.49</v>
      </c>
      <c r="O803" t="s">
        <v>225</v>
      </c>
      <c r="P803" t="s">
        <v>442</v>
      </c>
      <c r="Q803" t="s">
        <v>443</v>
      </c>
      <c r="R803" t="s">
        <v>12</v>
      </c>
      <c r="S803">
        <f>E803 - N803</f>
        <v>40.720000000000013</v>
      </c>
      <c r="T803" s="1">
        <f>S803/E803</f>
        <v>0.30116115671917765</v>
      </c>
      <c r="U803" t="str">
        <f>TEXT((A803),"YYYY")</f>
        <v>2025</v>
      </c>
    </row>
    <row r="804" spans="1:21" x14ac:dyDescent="0.3">
      <c r="A804" s="3">
        <v>45729</v>
      </c>
      <c r="B804" t="s">
        <v>333</v>
      </c>
      <c r="C804" t="s">
        <v>364</v>
      </c>
      <c r="D804">
        <v>15</v>
      </c>
      <c r="E804">
        <v>395.89</v>
      </c>
      <c r="F804">
        <v>5938.35</v>
      </c>
      <c r="G804" t="s">
        <v>8</v>
      </c>
      <c r="H804" t="s">
        <v>174</v>
      </c>
      <c r="I804" t="s">
        <v>333</v>
      </c>
      <c r="J804">
        <v>125.33</v>
      </c>
      <c r="K804">
        <v>13.8</v>
      </c>
      <c r="L804">
        <v>9.11</v>
      </c>
      <c r="M804">
        <v>0.55000000000000004</v>
      </c>
      <c r="N804">
        <v>148.79</v>
      </c>
      <c r="O804" t="s">
        <v>364</v>
      </c>
      <c r="P804" t="s">
        <v>452</v>
      </c>
      <c r="Q804" t="s">
        <v>443</v>
      </c>
      <c r="R804" t="s">
        <v>8</v>
      </c>
      <c r="S804">
        <f>E804 - N804</f>
        <v>247.1</v>
      </c>
      <c r="T804" s="1">
        <f>S804/E804</f>
        <v>0.62416327767814295</v>
      </c>
      <c r="U804" t="str">
        <f>TEXT((A804),"YYYY")</f>
        <v>2025</v>
      </c>
    </row>
    <row r="805" spans="1:21" x14ac:dyDescent="0.3">
      <c r="A805" s="3">
        <v>45730</v>
      </c>
      <c r="B805" t="s">
        <v>282</v>
      </c>
      <c r="C805" t="s">
        <v>17</v>
      </c>
      <c r="D805">
        <v>45</v>
      </c>
      <c r="E805">
        <v>383.24</v>
      </c>
      <c r="F805">
        <v>17245.8</v>
      </c>
      <c r="G805" t="s">
        <v>16</v>
      </c>
      <c r="H805" t="s">
        <v>101</v>
      </c>
      <c r="I805" t="s">
        <v>282</v>
      </c>
      <c r="J805">
        <v>30.06</v>
      </c>
      <c r="K805">
        <v>8.91</v>
      </c>
      <c r="L805">
        <v>9.31</v>
      </c>
      <c r="M805">
        <v>3.73</v>
      </c>
      <c r="N805">
        <v>52.01</v>
      </c>
      <c r="O805" t="s">
        <v>17</v>
      </c>
      <c r="P805" t="s">
        <v>441</v>
      </c>
      <c r="Q805" t="s">
        <v>443</v>
      </c>
      <c r="R805" t="s">
        <v>16</v>
      </c>
      <c r="S805">
        <f>E805 - N805</f>
        <v>331.23</v>
      </c>
      <c r="T805" s="1">
        <f>S805/E805</f>
        <v>0.86428869637824868</v>
      </c>
      <c r="U805" t="str">
        <f>TEXT((A805),"YYYY")</f>
        <v>2025</v>
      </c>
    </row>
    <row r="806" spans="1:21" x14ac:dyDescent="0.3">
      <c r="A806" s="3">
        <v>45731</v>
      </c>
      <c r="B806" t="s">
        <v>366</v>
      </c>
      <c r="C806" t="s">
        <v>49</v>
      </c>
      <c r="D806">
        <v>31</v>
      </c>
      <c r="E806">
        <v>247.14</v>
      </c>
      <c r="F806">
        <v>7661.34</v>
      </c>
      <c r="G806" t="s">
        <v>48</v>
      </c>
      <c r="H806" t="s">
        <v>5</v>
      </c>
      <c r="I806" t="s">
        <v>366</v>
      </c>
      <c r="J806">
        <v>66.790000000000006</v>
      </c>
      <c r="K806">
        <v>14.12</v>
      </c>
      <c r="L806">
        <v>6.7</v>
      </c>
      <c r="M806">
        <v>4.13</v>
      </c>
      <c r="N806">
        <v>91.74</v>
      </c>
      <c r="O806" t="s">
        <v>49</v>
      </c>
      <c r="P806" t="s">
        <v>454</v>
      </c>
      <c r="Q806" t="s">
        <v>448</v>
      </c>
      <c r="R806" t="s">
        <v>48</v>
      </c>
      <c r="S806">
        <f>E806 - N806</f>
        <v>155.39999999999998</v>
      </c>
      <c r="T806" s="1">
        <f>S806/E806</f>
        <v>0.62879339645545029</v>
      </c>
      <c r="U806" t="str">
        <f>TEXT((A806),"YYYY")</f>
        <v>2025</v>
      </c>
    </row>
    <row r="807" spans="1:21" x14ac:dyDescent="0.3">
      <c r="A807" s="3">
        <v>45732</v>
      </c>
      <c r="B807" t="s">
        <v>141</v>
      </c>
      <c r="C807" t="s">
        <v>314</v>
      </c>
      <c r="D807">
        <v>21</v>
      </c>
      <c r="E807">
        <v>294.62</v>
      </c>
      <c r="F807">
        <v>6187.02</v>
      </c>
      <c r="G807" t="s">
        <v>2</v>
      </c>
      <c r="H807" t="s">
        <v>93</v>
      </c>
      <c r="I807" t="s">
        <v>141</v>
      </c>
      <c r="J807">
        <v>131.11000000000001</v>
      </c>
      <c r="K807">
        <v>12.12</v>
      </c>
      <c r="L807">
        <v>1.61</v>
      </c>
      <c r="M807">
        <v>1.1399999999999999</v>
      </c>
      <c r="N807">
        <v>145.97999999999999</v>
      </c>
      <c r="O807" t="s">
        <v>314</v>
      </c>
      <c r="P807" t="s">
        <v>459</v>
      </c>
      <c r="Q807" t="s">
        <v>448</v>
      </c>
      <c r="R807" t="s">
        <v>2</v>
      </c>
      <c r="S807">
        <f>E807 - N807</f>
        <v>148.64000000000001</v>
      </c>
      <c r="T807" s="1">
        <f>S807/E807</f>
        <v>0.50451428959337452</v>
      </c>
      <c r="U807" t="str">
        <f>TEXT((A807),"YYYY")</f>
        <v>2025</v>
      </c>
    </row>
    <row r="808" spans="1:21" x14ac:dyDescent="0.3">
      <c r="A808" s="3">
        <v>45733</v>
      </c>
      <c r="B808" t="s">
        <v>296</v>
      </c>
      <c r="C808" t="s">
        <v>205</v>
      </c>
      <c r="D808">
        <v>3</v>
      </c>
      <c r="E808">
        <v>330.5</v>
      </c>
      <c r="F808">
        <v>991.5</v>
      </c>
      <c r="G808" t="s">
        <v>56</v>
      </c>
      <c r="H808" t="s">
        <v>36</v>
      </c>
      <c r="I808" t="s">
        <v>296</v>
      </c>
      <c r="J808">
        <v>94.03</v>
      </c>
      <c r="K808">
        <v>13.06</v>
      </c>
      <c r="L808">
        <v>8.75</v>
      </c>
      <c r="M808">
        <v>4.3</v>
      </c>
      <c r="N808">
        <v>120.14</v>
      </c>
      <c r="O808" t="s">
        <v>205</v>
      </c>
      <c r="P808" t="s">
        <v>476</v>
      </c>
      <c r="Q808" t="s">
        <v>440</v>
      </c>
      <c r="R808" t="s">
        <v>56</v>
      </c>
      <c r="S808">
        <f>E808 - N808</f>
        <v>210.36</v>
      </c>
      <c r="T808" s="1">
        <f>S808/E808</f>
        <v>0.63649016641452349</v>
      </c>
      <c r="U808" t="str">
        <f>TEXT((A808),"YYYY")</f>
        <v>2025</v>
      </c>
    </row>
    <row r="809" spans="1:21" x14ac:dyDescent="0.3">
      <c r="A809" s="3">
        <v>45734</v>
      </c>
      <c r="B809" t="s">
        <v>243</v>
      </c>
      <c r="C809" t="s">
        <v>177</v>
      </c>
      <c r="D809">
        <v>2</v>
      </c>
      <c r="E809">
        <v>302.35000000000002</v>
      </c>
      <c r="F809">
        <v>604.70000000000005</v>
      </c>
      <c r="G809" t="s">
        <v>48</v>
      </c>
      <c r="H809" t="s">
        <v>67</v>
      </c>
      <c r="I809" t="s">
        <v>243</v>
      </c>
      <c r="J809">
        <v>187.57</v>
      </c>
      <c r="K809">
        <v>14.01</v>
      </c>
      <c r="L809">
        <v>2.0299999999999998</v>
      </c>
      <c r="M809">
        <v>0.57999999999999996</v>
      </c>
      <c r="N809">
        <v>204.19</v>
      </c>
      <c r="O809" t="s">
        <v>177</v>
      </c>
      <c r="P809" t="s">
        <v>461</v>
      </c>
      <c r="Q809" t="s">
        <v>448</v>
      </c>
      <c r="R809" t="s">
        <v>48</v>
      </c>
      <c r="S809">
        <f>E809 - N809</f>
        <v>98.160000000000025</v>
      </c>
      <c r="T809" s="1">
        <f>S809/E809</f>
        <v>0.32465685463866384</v>
      </c>
      <c r="U809" t="str">
        <f>TEXT((A809),"YYYY")</f>
        <v>2025</v>
      </c>
    </row>
    <row r="810" spans="1:21" x14ac:dyDescent="0.3">
      <c r="A810" s="3">
        <v>45735</v>
      </c>
      <c r="B810" t="s">
        <v>243</v>
      </c>
      <c r="C810" t="s">
        <v>352</v>
      </c>
      <c r="D810">
        <v>35</v>
      </c>
      <c r="E810">
        <v>294.94</v>
      </c>
      <c r="F810">
        <v>10322.9</v>
      </c>
      <c r="G810" t="s">
        <v>110</v>
      </c>
      <c r="H810" t="s">
        <v>67</v>
      </c>
      <c r="I810" t="s">
        <v>243</v>
      </c>
      <c r="J810">
        <v>187.57</v>
      </c>
      <c r="K810">
        <v>14.01</v>
      </c>
      <c r="L810">
        <v>2.0299999999999998</v>
      </c>
      <c r="M810">
        <v>0.57999999999999996</v>
      </c>
      <c r="N810">
        <v>204.19</v>
      </c>
      <c r="O810" t="s">
        <v>352</v>
      </c>
      <c r="P810" t="s">
        <v>480</v>
      </c>
      <c r="Q810" t="s">
        <v>448</v>
      </c>
      <c r="R810" t="s">
        <v>110</v>
      </c>
      <c r="S810">
        <f>E810 - N810</f>
        <v>90.75</v>
      </c>
      <c r="T810" s="1">
        <f>S810/E810</f>
        <v>0.30768969959991865</v>
      </c>
      <c r="U810" t="str">
        <f>TEXT((A810),"YYYY")</f>
        <v>2025</v>
      </c>
    </row>
    <row r="811" spans="1:21" x14ac:dyDescent="0.3">
      <c r="A811" s="3">
        <v>45736</v>
      </c>
      <c r="B811" t="s">
        <v>320</v>
      </c>
      <c r="C811" t="s">
        <v>162</v>
      </c>
      <c r="D811">
        <v>41</v>
      </c>
      <c r="E811">
        <v>385.49</v>
      </c>
      <c r="F811">
        <v>15805.09</v>
      </c>
      <c r="G811" t="s">
        <v>6</v>
      </c>
      <c r="H811" t="s">
        <v>75</v>
      </c>
      <c r="I811" t="s">
        <v>320</v>
      </c>
      <c r="J811">
        <v>90.74</v>
      </c>
      <c r="K811">
        <v>6.93</v>
      </c>
      <c r="L811">
        <v>9.8699999999999992</v>
      </c>
      <c r="M811">
        <v>4.26</v>
      </c>
      <c r="N811">
        <v>111.8</v>
      </c>
      <c r="O811" t="s">
        <v>162</v>
      </c>
      <c r="P811" t="s">
        <v>452</v>
      </c>
      <c r="Q811" t="s">
        <v>443</v>
      </c>
      <c r="R811" t="s">
        <v>6</v>
      </c>
      <c r="S811">
        <f>E811 - N811</f>
        <v>273.69</v>
      </c>
      <c r="T811" s="1">
        <f>S811/E811</f>
        <v>0.70997950660198705</v>
      </c>
      <c r="U811" t="str">
        <f>TEXT((A811),"YYYY")</f>
        <v>2025</v>
      </c>
    </row>
    <row r="812" spans="1:21" x14ac:dyDescent="0.3">
      <c r="A812" s="3">
        <v>45737</v>
      </c>
      <c r="B812" t="s">
        <v>378</v>
      </c>
      <c r="C812" t="s">
        <v>350</v>
      </c>
      <c r="D812">
        <v>16</v>
      </c>
      <c r="E812">
        <v>258.76</v>
      </c>
      <c r="F812">
        <v>4140.16</v>
      </c>
      <c r="G812" t="s">
        <v>26</v>
      </c>
      <c r="H812" t="s">
        <v>101</v>
      </c>
      <c r="I812" t="s">
        <v>378</v>
      </c>
      <c r="J812">
        <v>153.38</v>
      </c>
      <c r="K812">
        <v>9.9</v>
      </c>
      <c r="L812">
        <v>6.29</v>
      </c>
      <c r="M812">
        <v>2.4</v>
      </c>
      <c r="N812">
        <v>171.97</v>
      </c>
      <c r="O812" t="s">
        <v>350</v>
      </c>
      <c r="P812" t="s">
        <v>470</v>
      </c>
      <c r="Q812" t="s">
        <v>448</v>
      </c>
      <c r="R812" t="s">
        <v>26</v>
      </c>
      <c r="S812">
        <f>E812 - N812</f>
        <v>86.789999999999992</v>
      </c>
      <c r="T812" s="1">
        <f>S812/E812</f>
        <v>0.335407327253053</v>
      </c>
      <c r="U812" t="str">
        <f>TEXT((A812),"YYYY")</f>
        <v>2025</v>
      </c>
    </row>
    <row r="813" spans="1:21" x14ac:dyDescent="0.3">
      <c r="A813" s="3">
        <v>45738</v>
      </c>
      <c r="B813" t="s">
        <v>241</v>
      </c>
      <c r="C813" t="s">
        <v>127</v>
      </c>
      <c r="D813">
        <v>45</v>
      </c>
      <c r="E813">
        <v>272.70999999999998</v>
      </c>
      <c r="F813">
        <v>12271.95</v>
      </c>
      <c r="G813" t="s">
        <v>56</v>
      </c>
      <c r="H813" t="s">
        <v>242</v>
      </c>
      <c r="I813" t="s">
        <v>241</v>
      </c>
      <c r="J813">
        <v>60.06</v>
      </c>
      <c r="K813">
        <v>6.6</v>
      </c>
      <c r="L813">
        <v>1.3</v>
      </c>
      <c r="M813">
        <v>2.65</v>
      </c>
      <c r="N813">
        <v>70.61</v>
      </c>
      <c r="O813" t="s">
        <v>127</v>
      </c>
      <c r="P813" t="s">
        <v>449</v>
      </c>
      <c r="Q813" t="s">
        <v>443</v>
      </c>
      <c r="R813" t="s">
        <v>56</v>
      </c>
      <c r="S813">
        <f>E813 - N813</f>
        <v>202.09999999999997</v>
      </c>
      <c r="T813" s="1">
        <f>S813/E813</f>
        <v>0.7410802684169997</v>
      </c>
      <c r="U813" t="str">
        <f>TEXT((A813),"YYYY")</f>
        <v>2025</v>
      </c>
    </row>
    <row r="814" spans="1:21" x14ac:dyDescent="0.3">
      <c r="A814" s="3">
        <v>45739</v>
      </c>
      <c r="B814" t="s">
        <v>207</v>
      </c>
      <c r="C814" t="s">
        <v>357</v>
      </c>
      <c r="D814">
        <v>21</v>
      </c>
      <c r="E814">
        <v>347.24</v>
      </c>
      <c r="F814">
        <v>7292.04</v>
      </c>
      <c r="G814" t="s">
        <v>2</v>
      </c>
      <c r="H814" t="s">
        <v>193</v>
      </c>
      <c r="I814" t="s">
        <v>207</v>
      </c>
      <c r="J814">
        <v>87.81</v>
      </c>
      <c r="K814">
        <v>14.88</v>
      </c>
      <c r="L814">
        <v>2.0299999999999998</v>
      </c>
      <c r="M814">
        <v>2.38</v>
      </c>
      <c r="N814">
        <v>107.1</v>
      </c>
      <c r="O814" t="s">
        <v>357</v>
      </c>
      <c r="P814" t="s">
        <v>457</v>
      </c>
      <c r="Q814" t="s">
        <v>448</v>
      </c>
      <c r="R814" t="s">
        <v>2</v>
      </c>
      <c r="S814">
        <f>E814 - N814</f>
        <v>240.14000000000001</v>
      </c>
      <c r="T814" s="1">
        <f>S814/E814</f>
        <v>0.69156779172906346</v>
      </c>
      <c r="U814" t="str">
        <f>TEXT((A814),"YYYY")</f>
        <v>2025</v>
      </c>
    </row>
    <row r="815" spans="1:21" x14ac:dyDescent="0.3">
      <c r="A815" s="3">
        <v>45740</v>
      </c>
      <c r="B815" t="s">
        <v>320</v>
      </c>
      <c r="C815" t="s">
        <v>358</v>
      </c>
      <c r="D815">
        <v>12</v>
      </c>
      <c r="E815">
        <v>284.45999999999998</v>
      </c>
      <c r="F815">
        <v>3413.52</v>
      </c>
      <c r="G815" t="s">
        <v>2</v>
      </c>
      <c r="H815" t="s">
        <v>75</v>
      </c>
      <c r="I815" t="s">
        <v>320</v>
      </c>
      <c r="J815">
        <v>90.74</v>
      </c>
      <c r="K815">
        <v>6.93</v>
      </c>
      <c r="L815">
        <v>9.8699999999999992</v>
      </c>
      <c r="M815">
        <v>4.26</v>
      </c>
      <c r="N815">
        <v>111.8</v>
      </c>
      <c r="O815" t="s">
        <v>358</v>
      </c>
      <c r="P815" t="s">
        <v>451</v>
      </c>
      <c r="Q815" t="s">
        <v>448</v>
      </c>
      <c r="R815" t="s">
        <v>2</v>
      </c>
      <c r="S815">
        <f>E815 - N815</f>
        <v>172.65999999999997</v>
      </c>
      <c r="T815" s="1">
        <f>S815/E815</f>
        <v>0.60697461857554658</v>
      </c>
      <c r="U815" t="str">
        <f>TEXT((A815),"YYYY")</f>
        <v>2025</v>
      </c>
    </row>
    <row r="816" spans="1:21" x14ac:dyDescent="0.3">
      <c r="A816" s="3">
        <v>45741</v>
      </c>
      <c r="B816" t="s">
        <v>373</v>
      </c>
      <c r="C816" t="s">
        <v>20</v>
      </c>
      <c r="D816">
        <v>28</v>
      </c>
      <c r="E816">
        <v>306.52999999999997</v>
      </c>
      <c r="F816">
        <v>8582.84</v>
      </c>
      <c r="G816" t="s">
        <v>2</v>
      </c>
      <c r="H816" t="s">
        <v>5</v>
      </c>
      <c r="I816" t="s">
        <v>373</v>
      </c>
      <c r="J816">
        <v>178.08</v>
      </c>
      <c r="K816">
        <v>7.7</v>
      </c>
      <c r="L816">
        <v>5.48</v>
      </c>
      <c r="M816">
        <v>2.72</v>
      </c>
      <c r="N816">
        <v>193.98</v>
      </c>
      <c r="O816" t="s">
        <v>20</v>
      </c>
      <c r="P816" t="s">
        <v>446</v>
      </c>
      <c r="Q816" t="s">
        <v>440</v>
      </c>
      <c r="R816" t="s">
        <v>2</v>
      </c>
      <c r="S816">
        <f>E816 - N816</f>
        <v>112.54999999999998</v>
      </c>
      <c r="T816" s="1">
        <f>S816/E816</f>
        <v>0.36717450168009652</v>
      </c>
      <c r="U816" t="str">
        <f>TEXT((A816),"YYYY")</f>
        <v>2025</v>
      </c>
    </row>
    <row r="817" spans="1:21" x14ac:dyDescent="0.3">
      <c r="A817" s="3">
        <v>45742</v>
      </c>
      <c r="B817" t="s">
        <v>273</v>
      </c>
      <c r="C817" t="s">
        <v>142</v>
      </c>
      <c r="D817">
        <v>12</v>
      </c>
      <c r="E817">
        <v>131.96</v>
      </c>
      <c r="F817">
        <v>1583.52</v>
      </c>
      <c r="G817" t="s">
        <v>31</v>
      </c>
      <c r="H817" t="s">
        <v>5</v>
      </c>
      <c r="I817" t="s">
        <v>273</v>
      </c>
      <c r="J817">
        <v>196.02</v>
      </c>
      <c r="K817">
        <v>2.72</v>
      </c>
      <c r="L817">
        <v>3.45</v>
      </c>
      <c r="M817">
        <v>3.58</v>
      </c>
      <c r="N817">
        <v>205.77</v>
      </c>
      <c r="O817" t="s">
        <v>142</v>
      </c>
      <c r="P817" t="s">
        <v>470</v>
      </c>
      <c r="Q817" t="s">
        <v>440</v>
      </c>
      <c r="R817" t="s">
        <v>31</v>
      </c>
      <c r="S817">
        <f>E817 - N817</f>
        <v>-73.81</v>
      </c>
      <c r="T817" s="1">
        <f>S817/E817</f>
        <v>-0.55933616247347684</v>
      </c>
      <c r="U817" t="str">
        <f>TEXT((A817),"YYYY")</f>
        <v>2025</v>
      </c>
    </row>
    <row r="818" spans="1:21" x14ac:dyDescent="0.3">
      <c r="A818" s="3">
        <v>45743</v>
      </c>
      <c r="B818" t="s">
        <v>273</v>
      </c>
      <c r="C818" t="s">
        <v>121</v>
      </c>
      <c r="D818">
        <v>33</v>
      </c>
      <c r="E818">
        <v>179.94</v>
      </c>
      <c r="F818">
        <v>5938.02</v>
      </c>
      <c r="G818" t="s">
        <v>105</v>
      </c>
      <c r="H818" t="s">
        <v>5</v>
      </c>
      <c r="I818" t="s">
        <v>273</v>
      </c>
      <c r="J818">
        <v>196.02</v>
      </c>
      <c r="K818">
        <v>2.72</v>
      </c>
      <c r="L818">
        <v>3.45</v>
      </c>
      <c r="M818">
        <v>3.58</v>
      </c>
      <c r="N818">
        <v>205.77</v>
      </c>
      <c r="O818" t="s">
        <v>121</v>
      </c>
      <c r="P818" t="s">
        <v>444</v>
      </c>
      <c r="Q818" t="s">
        <v>440</v>
      </c>
      <c r="R818" t="s">
        <v>105</v>
      </c>
      <c r="S818">
        <f>E818 - N818</f>
        <v>-25.830000000000013</v>
      </c>
      <c r="T818" s="1">
        <f>S818/E818</f>
        <v>-0.14354784928309444</v>
      </c>
      <c r="U818" t="str">
        <f>TEXT((A818),"YYYY")</f>
        <v>2025</v>
      </c>
    </row>
    <row r="819" spans="1:21" x14ac:dyDescent="0.3">
      <c r="A819" s="3">
        <v>45744</v>
      </c>
      <c r="B819" t="s">
        <v>294</v>
      </c>
      <c r="C819" t="s">
        <v>13</v>
      </c>
      <c r="D819">
        <v>20</v>
      </c>
      <c r="E819">
        <v>101.56</v>
      </c>
      <c r="F819">
        <v>2031.2</v>
      </c>
      <c r="G819" t="s">
        <v>12</v>
      </c>
      <c r="H819" t="s">
        <v>120</v>
      </c>
      <c r="I819" t="s">
        <v>294</v>
      </c>
      <c r="J819">
        <v>82.53</v>
      </c>
      <c r="K819">
        <v>9.7899999999999991</v>
      </c>
      <c r="L819">
        <v>4.0999999999999996</v>
      </c>
      <c r="M819">
        <v>0.9</v>
      </c>
      <c r="N819">
        <v>97.32</v>
      </c>
      <c r="O819" t="s">
        <v>13</v>
      </c>
      <c r="P819" t="s">
        <v>445</v>
      </c>
      <c r="Q819" t="s">
        <v>443</v>
      </c>
      <c r="R819" t="s">
        <v>12</v>
      </c>
      <c r="S819">
        <f>E819 - N819</f>
        <v>4.2400000000000091</v>
      </c>
      <c r="T819" s="1">
        <f>S819/E819</f>
        <v>4.1748719968491624E-2</v>
      </c>
      <c r="U819" t="str">
        <f>TEXT((A819),"YYYY")</f>
        <v>2025</v>
      </c>
    </row>
    <row r="820" spans="1:21" x14ac:dyDescent="0.3">
      <c r="A820" s="3">
        <v>45745</v>
      </c>
      <c r="B820" t="s">
        <v>373</v>
      </c>
      <c r="C820" t="s">
        <v>175</v>
      </c>
      <c r="D820">
        <v>40</v>
      </c>
      <c r="E820">
        <v>227.02</v>
      </c>
      <c r="F820">
        <v>9080.7999999999993</v>
      </c>
      <c r="G820" t="s">
        <v>56</v>
      </c>
      <c r="H820" t="s">
        <v>5</v>
      </c>
      <c r="I820" t="s">
        <v>373</v>
      </c>
      <c r="J820">
        <v>178.08</v>
      </c>
      <c r="K820">
        <v>7.7</v>
      </c>
      <c r="L820">
        <v>5.48</v>
      </c>
      <c r="M820">
        <v>2.72</v>
      </c>
      <c r="N820">
        <v>193.98</v>
      </c>
      <c r="O820" t="s">
        <v>175</v>
      </c>
      <c r="P820" t="s">
        <v>473</v>
      </c>
      <c r="Q820" t="s">
        <v>448</v>
      </c>
      <c r="R820" t="s">
        <v>56</v>
      </c>
      <c r="S820">
        <f>E820 - N820</f>
        <v>33.04000000000002</v>
      </c>
      <c r="T820" s="1">
        <f>S820/E820</f>
        <v>0.14553783807594053</v>
      </c>
      <c r="U820" t="str">
        <f>TEXT((A820),"YYYY")</f>
        <v>2025</v>
      </c>
    </row>
    <row r="821" spans="1:21" x14ac:dyDescent="0.3">
      <c r="A821" s="3">
        <v>45746</v>
      </c>
      <c r="B821" t="s">
        <v>172</v>
      </c>
      <c r="C821" t="s">
        <v>266</v>
      </c>
      <c r="D821">
        <v>49</v>
      </c>
      <c r="E821">
        <v>209.5</v>
      </c>
      <c r="F821">
        <v>10265.5</v>
      </c>
      <c r="G821" t="s">
        <v>56</v>
      </c>
      <c r="H821" t="s">
        <v>67</v>
      </c>
      <c r="I821" t="s">
        <v>172</v>
      </c>
      <c r="J821">
        <v>124.34</v>
      </c>
      <c r="K821">
        <v>14.47</v>
      </c>
      <c r="L821">
        <v>4.72</v>
      </c>
      <c r="M821">
        <v>3.94</v>
      </c>
      <c r="N821">
        <v>147.47</v>
      </c>
      <c r="O821" t="s">
        <v>266</v>
      </c>
      <c r="P821" t="s">
        <v>464</v>
      </c>
      <c r="Q821" t="s">
        <v>448</v>
      </c>
      <c r="R821" t="s">
        <v>56</v>
      </c>
      <c r="S821">
        <f>E821 - N821</f>
        <v>62.03</v>
      </c>
      <c r="T821" s="1">
        <f>S821/E821</f>
        <v>0.29608591885441526</v>
      </c>
      <c r="U821" t="str">
        <f>TEXT((A821),"YYYY")</f>
        <v>2025</v>
      </c>
    </row>
    <row r="822" spans="1:21" x14ac:dyDescent="0.3">
      <c r="A822" s="3">
        <v>45747</v>
      </c>
      <c r="B822" t="s">
        <v>259</v>
      </c>
      <c r="C822" t="s">
        <v>350</v>
      </c>
      <c r="D822">
        <v>21</v>
      </c>
      <c r="E822">
        <v>399.01</v>
      </c>
      <c r="F822">
        <v>8379.2099999999991</v>
      </c>
      <c r="G822" t="s">
        <v>26</v>
      </c>
      <c r="H822" t="s">
        <v>5</v>
      </c>
      <c r="I822" t="s">
        <v>259</v>
      </c>
      <c r="J822">
        <v>195.16</v>
      </c>
      <c r="K822">
        <v>3.33</v>
      </c>
      <c r="L822">
        <v>9.66</v>
      </c>
      <c r="M822">
        <v>3.38</v>
      </c>
      <c r="N822">
        <v>211.53</v>
      </c>
      <c r="O822" t="s">
        <v>350</v>
      </c>
      <c r="P822" t="s">
        <v>470</v>
      </c>
      <c r="Q822" t="s">
        <v>448</v>
      </c>
      <c r="R822" t="s">
        <v>26</v>
      </c>
      <c r="S822">
        <f>E822 - N822</f>
        <v>187.48</v>
      </c>
      <c r="T822" s="1">
        <f>S822/E822</f>
        <v>0.46986291070399239</v>
      </c>
      <c r="U822" t="str">
        <f>TEXT((A822),"YYYY")</f>
        <v>2025</v>
      </c>
    </row>
    <row r="823" spans="1:21" x14ac:dyDescent="0.3">
      <c r="A823" s="3">
        <v>45748</v>
      </c>
      <c r="B823" t="s">
        <v>387</v>
      </c>
      <c r="C823" t="s">
        <v>266</v>
      </c>
      <c r="D823">
        <v>39</v>
      </c>
      <c r="E823">
        <v>263.92</v>
      </c>
      <c r="F823">
        <v>10292.879999999999</v>
      </c>
      <c r="G823" t="s">
        <v>56</v>
      </c>
      <c r="H823" t="s">
        <v>43</v>
      </c>
      <c r="I823" t="s">
        <v>387</v>
      </c>
      <c r="J823">
        <v>73.010000000000005</v>
      </c>
      <c r="K823">
        <v>8.3800000000000008</v>
      </c>
      <c r="L823">
        <v>5.55</v>
      </c>
      <c r="M823">
        <v>2.94</v>
      </c>
      <c r="N823">
        <v>89.88</v>
      </c>
      <c r="O823" t="s">
        <v>266</v>
      </c>
      <c r="P823" t="s">
        <v>464</v>
      </c>
      <c r="Q823" t="s">
        <v>448</v>
      </c>
      <c r="R823" t="s">
        <v>56</v>
      </c>
      <c r="S823">
        <f>E823 - N823</f>
        <v>174.04000000000002</v>
      </c>
      <c r="T823" s="1">
        <f>S823/E823</f>
        <v>0.65944225522885724</v>
      </c>
      <c r="U823" t="str">
        <f>TEXT((A823),"YYYY")</f>
        <v>2025</v>
      </c>
    </row>
    <row r="824" spans="1:21" x14ac:dyDescent="0.3">
      <c r="A824" s="3">
        <v>45749</v>
      </c>
      <c r="B824" t="s">
        <v>309</v>
      </c>
      <c r="C824" t="s">
        <v>32</v>
      </c>
      <c r="D824">
        <v>41</v>
      </c>
      <c r="E824">
        <v>325.26</v>
      </c>
      <c r="F824">
        <v>13335.66</v>
      </c>
      <c r="G824" t="s">
        <v>31</v>
      </c>
      <c r="H824" t="s">
        <v>101</v>
      </c>
      <c r="I824" t="s">
        <v>309</v>
      </c>
      <c r="J824">
        <v>150.69999999999999</v>
      </c>
      <c r="K824">
        <v>6.11</v>
      </c>
      <c r="L824">
        <v>7.22</v>
      </c>
      <c r="M824">
        <v>4.47</v>
      </c>
      <c r="N824">
        <v>168.5</v>
      </c>
      <c r="O824" t="s">
        <v>32</v>
      </c>
      <c r="P824" t="s">
        <v>445</v>
      </c>
      <c r="Q824" t="s">
        <v>440</v>
      </c>
      <c r="R824" t="s">
        <v>31</v>
      </c>
      <c r="S824">
        <f>E824 - N824</f>
        <v>156.76</v>
      </c>
      <c r="T824" s="1">
        <f>S824/E824</f>
        <v>0.48195289921908624</v>
      </c>
      <c r="U824" t="str">
        <f>TEXT((A824),"YYYY")</f>
        <v>2025</v>
      </c>
    </row>
    <row r="825" spans="1:21" x14ac:dyDescent="0.3">
      <c r="A825" s="3">
        <v>45750</v>
      </c>
      <c r="B825" t="s">
        <v>391</v>
      </c>
      <c r="C825" t="s">
        <v>210</v>
      </c>
      <c r="D825">
        <v>49</v>
      </c>
      <c r="E825">
        <v>166.91</v>
      </c>
      <c r="F825">
        <v>8178.59</v>
      </c>
      <c r="G825" t="s">
        <v>23</v>
      </c>
      <c r="H825" t="s">
        <v>22</v>
      </c>
      <c r="I825" t="s">
        <v>391</v>
      </c>
      <c r="J825">
        <v>77.88</v>
      </c>
      <c r="K825">
        <v>5.07</v>
      </c>
      <c r="L825">
        <v>6.82</v>
      </c>
      <c r="M825">
        <v>4.72</v>
      </c>
      <c r="N825">
        <v>94.49</v>
      </c>
      <c r="O825" t="s">
        <v>210</v>
      </c>
      <c r="P825" t="s">
        <v>450</v>
      </c>
      <c r="Q825" t="s">
        <v>448</v>
      </c>
      <c r="R825" t="s">
        <v>23</v>
      </c>
      <c r="S825">
        <f>E825 - N825</f>
        <v>72.42</v>
      </c>
      <c r="T825" s="1">
        <f>S825/E825</f>
        <v>0.43388652567251812</v>
      </c>
      <c r="U825" t="str">
        <f>TEXT((A825),"YYYY")</f>
        <v>2025</v>
      </c>
    </row>
    <row r="826" spans="1:21" x14ac:dyDescent="0.3">
      <c r="A826" s="3">
        <v>45751</v>
      </c>
      <c r="B826" t="s">
        <v>386</v>
      </c>
      <c r="C826" t="s">
        <v>249</v>
      </c>
      <c r="D826">
        <v>42</v>
      </c>
      <c r="E826">
        <v>341.04</v>
      </c>
      <c r="F826">
        <v>14323.68</v>
      </c>
      <c r="G826" t="s">
        <v>105</v>
      </c>
      <c r="H826" t="s">
        <v>15</v>
      </c>
      <c r="I826" t="s">
        <v>386</v>
      </c>
      <c r="J826">
        <v>59.03</v>
      </c>
      <c r="K826">
        <v>14.68</v>
      </c>
      <c r="L826">
        <v>2.77</v>
      </c>
      <c r="M826">
        <v>1.29</v>
      </c>
      <c r="N826">
        <v>77.77</v>
      </c>
      <c r="O826" t="s">
        <v>249</v>
      </c>
      <c r="P826" t="s">
        <v>475</v>
      </c>
      <c r="Q826" t="s">
        <v>448</v>
      </c>
      <c r="R826" t="s">
        <v>105</v>
      </c>
      <c r="S826">
        <f>E826 - N826</f>
        <v>263.27000000000004</v>
      </c>
      <c r="T826" s="1">
        <f>S826/E826</f>
        <v>0.77196223316912982</v>
      </c>
      <c r="U826" t="str">
        <f>TEXT((A826),"YYYY")</f>
        <v>2025</v>
      </c>
    </row>
    <row r="827" spans="1:21" x14ac:dyDescent="0.3">
      <c r="A827" s="3">
        <v>45752</v>
      </c>
      <c r="B827" t="s">
        <v>282</v>
      </c>
      <c r="C827" t="s">
        <v>208</v>
      </c>
      <c r="D827">
        <v>36</v>
      </c>
      <c r="E827">
        <v>265.27999999999997</v>
      </c>
      <c r="F827">
        <v>9550.08</v>
      </c>
      <c r="G827" t="s">
        <v>6</v>
      </c>
      <c r="H827" t="s">
        <v>101</v>
      </c>
      <c r="I827" t="s">
        <v>282</v>
      </c>
      <c r="J827">
        <v>30.06</v>
      </c>
      <c r="K827">
        <v>8.91</v>
      </c>
      <c r="L827">
        <v>9.31</v>
      </c>
      <c r="M827">
        <v>3.73</v>
      </c>
      <c r="N827">
        <v>52.01</v>
      </c>
      <c r="O827" t="s">
        <v>208</v>
      </c>
      <c r="P827" t="s">
        <v>453</v>
      </c>
      <c r="Q827" t="s">
        <v>443</v>
      </c>
      <c r="R827" t="s">
        <v>6</v>
      </c>
      <c r="S827">
        <f>E827 - N827</f>
        <v>213.26999999999998</v>
      </c>
      <c r="T827" s="1">
        <f>S827/E827</f>
        <v>0.80394300361881788</v>
      </c>
      <c r="U827" t="str">
        <f>TEXT((A827),"YYYY")</f>
        <v>2025</v>
      </c>
    </row>
    <row r="828" spans="1:21" x14ac:dyDescent="0.3">
      <c r="A828" s="3">
        <v>45753</v>
      </c>
      <c r="B828" t="s">
        <v>199</v>
      </c>
      <c r="C828" t="s">
        <v>70</v>
      </c>
      <c r="D828">
        <v>22</v>
      </c>
      <c r="E828">
        <v>293.95</v>
      </c>
      <c r="F828">
        <v>6466.9</v>
      </c>
      <c r="G828" t="s">
        <v>8</v>
      </c>
      <c r="H828" t="s">
        <v>80</v>
      </c>
      <c r="I828" t="s">
        <v>199</v>
      </c>
      <c r="J828">
        <v>114.25</v>
      </c>
      <c r="K828">
        <v>8.5299999999999994</v>
      </c>
      <c r="L828">
        <v>3.43</v>
      </c>
      <c r="M828">
        <v>1.88</v>
      </c>
      <c r="N828">
        <v>128.09</v>
      </c>
      <c r="O828" t="s">
        <v>70</v>
      </c>
      <c r="P828" t="s">
        <v>458</v>
      </c>
      <c r="Q828" t="s">
        <v>440</v>
      </c>
      <c r="R828" t="s">
        <v>8</v>
      </c>
      <c r="S828">
        <f>E828 - N828</f>
        <v>165.85999999999999</v>
      </c>
      <c r="T828" s="1">
        <f>S828/E828</f>
        <v>0.56424562000340195</v>
      </c>
      <c r="U828" t="str">
        <f>TEXT((A828),"YYYY")</f>
        <v>2025</v>
      </c>
    </row>
    <row r="829" spans="1:21" x14ac:dyDescent="0.3">
      <c r="A829" s="3">
        <v>45754</v>
      </c>
      <c r="B829" t="s">
        <v>89</v>
      </c>
      <c r="C829" t="s">
        <v>227</v>
      </c>
      <c r="D829">
        <v>26</v>
      </c>
      <c r="E829">
        <v>153.05000000000001</v>
      </c>
      <c r="F829">
        <v>3979.3</v>
      </c>
      <c r="G829" t="s">
        <v>8</v>
      </c>
      <c r="H829" t="s">
        <v>78</v>
      </c>
      <c r="I829" t="s">
        <v>89</v>
      </c>
      <c r="J829">
        <v>185.45</v>
      </c>
      <c r="K829">
        <v>3.52</v>
      </c>
      <c r="L829">
        <v>1.31</v>
      </c>
      <c r="M829">
        <v>2.3199999999999998</v>
      </c>
      <c r="N829">
        <v>192.6</v>
      </c>
      <c r="O829" t="s">
        <v>227</v>
      </c>
      <c r="P829" t="s">
        <v>447</v>
      </c>
      <c r="Q829" t="s">
        <v>440</v>
      </c>
      <c r="R829" t="s">
        <v>8</v>
      </c>
      <c r="S829">
        <f>E829 - N829</f>
        <v>-39.549999999999983</v>
      </c>
      <c r="T829" s="1">
        <f>S829/E829</f>
        <v>-0.25841228356746149</v>
      </c>
      <c r="U829" t="str">
        <f>TEXT((A829),"YYYY")</f>
        <v>2025</v>
      </c>
    </row>
    <row r="830" spans="1:21" x14ac:dyDescent="0.3">
      <c r="A830" s="3">
        <v>45755</v>
      </c>
      <c r="B830" t="s">
        <v>293</v>
      </c>
      <c r="C830" t="s">
        <v>175</v>
      </c>
      <c r="D830">
        <v>7</v>
      </c>
      <c r="E830">
        <v>242.02</v>
      </c>
      <c r="F830">
        <v>1694.14</v>
      </c>
      <c r="G830" t="s">
        <v>56</v>
      </c>
      <c r="H830" t="s">
        <v>5</v>
      </c>
      <c r="I830" t="s">
        <v>293</v>
      </c>
      <c r="J830">
        <v>176.04</v>
      </c>
      <c r="K830">
        <v>11.75</v>
      </c>
      <c r="L830">
        <v>3.23</v>
      </c>
      <c r="M830">
        <v>2.8</v>
      </c>
      <c r="N830">
        <v>193.82</v>
      </c>
      <c r="O830" t="s">
        <v>175</v>
      </c>
      <c r="P830" t="s">
        <v>473</v>
      </c>
      <c r="Q830" t="s">
        <v>448</v>
      </c>
      <c r="R830" t="s">
        <v>56</v>
      </c>
      <c r="S830">
        <f>E830 - N830</f>
        <v>48.200000000000017</v>
      </c>
      <c r="T830" s="1">
        <f>S830/E830</f>
        <v>0.19915709445500379</v>
      </c>
      <c r="U830" t="str">
        <f>TEXT((A830),"YYYY")</f>
        <v>2025</v>
      </c>
    </row>
    <row r="831" spans="1:21" x14ac:dyDescent="0.3">
      <c r="A831" s="3">
        <v>45756</v>
      </c>
      <c r="B831" t="s">
        <v>103</v>
      </c>
      <c r="C831" t="s">
        <v>227</v>
      </c>
      <c r="D831">
        <v>7</v>
      </c>
      <c r="E831">
        <v>271.91000000000003</v>
      </c>
      <c r="F831">
        <v>1903.37</v>
      </c>
      <c r="G831" t="s">
        <v>8</v>
      </c>
      <c r="H831" t="s">
        <v>5</v>
      </c>
      <c r="I831" t="s">
        <v>103</v>
      </c>
      <c r="J831">
        <v>176.29</v>
      </c>
      <c r="K831">
        <v>6.93</v>
      </c>
      <c r="L831">
        <v>5.26</v>
      </c>
      <c r="M831">
        <v>1.1499999999999999</v>
      </c>
      <c r="N831">
        <v>189.63</v>
      </c>
      <c r="O831" t="s">
        <v>227</v>
      </c>
      <c r="P831" t="s">
        <v>447</v>
      </c>
      <c r="Q831" t="s">
        <v>440</v>
      </c>
      <c r="R831" t="s">
        <v>8</v>
      </c>
      <c r="S831">
        <f>E831 - N831</f>
        <v>82.28000000000003</v>
      </c>
      <c r="T831" s="1">
        <f>S831/E831</f>
        <v>0.30260012504137407</v>
      </c>
      <c r="U831" t="str">
        <f>TEXT((A831),"YYYY")</f>
        <v>2025</v>
      </c>
    </row>
    <row r="832" spans="1:21" x14ac:dyDescent="0.3">
      <c r="A832" s="3">
        <v>45757</v>
      </c>
      <c r="B832" t="s">
        <v>213</v>
      </c>
      <c r="C832" t="s">
        <v>49</v>
      </c>
      <c r="D832">
        <v>8</v>
      </c>
      <c r="E832">
        <v>256.18</v>
      </c>
      <c r="F832">
        <v>2049.44</v>
      </c>
      <c r="G832" t="s">
        <v>48</v>
      </c>
      <c r="H832" t="s">
        <v>55</v>
      </c>
      <c r="I832" t="s">
        <v>213</v>
      </c>
      <c r="J832">
        <v>68.77</v>
      </c>
      <c r="K832">
        <v>9.14</v>
      </c>
      <c r="L832">
        <v>7.34</v>
      </c>
      <c r="M832">
        <v>2.63</v>
      </c>
      <c r="N832">
        <v>87.88</v>
      </c>
      <c r="O832" t="s">
        <v>49</v>
      </c>
      <c r="P832" t="s">
        <v>454</v>
      </c>
      <c r="Q832" t="s">
        <v>448</v>
      </c>
      <c r="R832" t="s">
        <v>48</v>
      </c>
      <c r="S832">
        <f>E832 - N832</f>
        <v>168.3</v>
      </c>
      <c r="T832" s="1">
        <f>S832/E832</f>
        <v>0.65695995003513152</v>
      </c>
      <c r="U832" t="str">
        <f>TEXT((A832),"YYYY")</f>
        <v>2025</v>
      </c>
    </row>
    <row r="833" spans="1:21" x14ac:dyDescent="0.3">
      <c r="A833" s="3">
        <v>45758</v>
      </c>
      <c r="B833" t="s">
        <v>355</v>
      </c>
      <c r="C833" t="s">
        <v>148</v>
      </c>
      <c r="D833">
        <v>26</v>
      </c>
      <c r="E833">
        <v>370.32</v>
      </c>
      <c r="F833">
        <v>9628.32</v>
      </c>
      <c r="G833" t="s">
        <v>16</v>
      </c>
      <c r="H833" t="s">
        <v>75</v>
      </c>
      <c r="I833" t="s">
        <v>355</v>
      </c>
      <c r="J833">
        <v>166.95</v>
      </c>
      <c r="K833">
        <v>6.33</v>
      </c>
      <c r="L833">
        <v>5.45</v>
      </c>
      <c r="M833">
        <v>1.19</v>
      </c>
      <c r="N833">
        <v>179.92</v>
      </c>
      <c r="O833" t="s">
        <v>148</v>
      </c>
      <c r="P833" t="s">
        <v>453</v>
      </c>
      <c r="Q833" t="s">
        <v>448</v>
      </c>
      <c r="R833" t="s">
        <v>16</v>
      </c>
      <c r="S833">
        <f>E833 - N833</f>
        <v>190.4</v>
      </c>
      <c r="T833" s="1">
        <f>S833/E833</f>
        <v>0.51414992438971707</v>
      </c>
      <c r="U833" t="str">
        <f>TEXT((A833),"YYYY")</f>
        <v>2025</v>
      </c>
    </row>
    <row r="834" spans="1:21" x14ac:dyDescent="0.3">
      <c r="A834" s="3">
        <v>45759</v>
      </c>
      <c r="B834" t="s">
        <v>326</v>
      </c>
      <c r="C834" t="s">
        <v>127</v>
      </c>
      <c r="D834">
        <v>24</v>
      </c>
      <c r="E834">
        <v>364.4</v>
      </c>
      <c r="F834">
        <v>8745.6</v>
      </c>
      <c r="G834" t="s">
        <v>56</v>
      </c>
      <c r="H834" t="s">
        <v>5</v>
      </c>
      <c r="I834" t="s">
        <v>326</v>
      </c>
      <c r="J834">
        <v>82.57</v>
      </c>
      <c r="K834">
        <v>12.03</v>
      </c>
      <c r="L834">
        <v>9.6199999999999992</v>
      </c>
      <c r="M834">
        <v>0.33</v>
      </c>
      <c r="N834">
        <v>104.55</v>
      </c>
      <c r="O834" t="s">
        <v>127</v>
      </c>
      <c r="P834" t="s">
        <v>449</v>
      </c>
      <c r="Q834" t="s">
        <v>443</v>
      </c>
      <c r="R834" t="s">
        <v>56</v>
      </c>
      <c r="S834">
        <f>E834 - N834</f>
        <v>259.84999999999997</v>
      </c>
      <c r="T834" s="1">
        <f>S834/E834</f>
        <v>0.71309001097694835</v>
      </c>
      <c r="U834" t="str">
        <f>TEXT((A834),"YYYY")</f>
        <v>2025</v>
      </c>
    </row>
    <row r="835" spans="1:21" x14ac:dyDescent="0.3">
      <c r="A835" s="3">
        <v>45760</v>
      </c>
      <c r="B835" t="s">
        <v>372</v>
      </c>
      <c r="C835" t="s">
        <v>331</v>
      </c>
      <c r="D835">
        <v>24</v>
      </c>
      <c r="E835">
        <v>389.84</v>
      </c>
      <c r="F835">
        <v>9356.16</v>
      </c>
      <c r="G835" t="s">
        <v>134</v>
      </c>
      <c r="H835" t="s">
        <v>39</v>
      </c>
      <c r="I835" t="s">
        <v>372</v>
      </c>
      <c r="J835">
        <v>105.72</v>
      </c>
      <c r="K835">
        <v>4.9800000000000004</v>
      </c>
      <c r="L835">
        <v>7.59</v>
      </c>
      <c r="M835">
        <v>0.79</v>
      </c>
      <c r="N835">
        <v>119.08</v>
      </c>
      <c r="O835" t="s">
        <v>331</v>
      </c>
      <c r="P835" t="s">
        <v>458</v>
      </c>
      <c r="Q835" t="s">
        <v>448</v>
      </c>
      <c r="R835" t="s">
        <v>134</v>
      </c>
      <c r="S835">
        <f>E835 - N835</f>
        <v>270.76</v>
      </c>
      <c r="T835" s="1">
        <f>S835/E835</f>
        <v>0.69454135029755804</v>
      </c>
      <c r="U835" t="str">
        <f>TEXT((A835),"YYYY")</f>
        <v>2025</v>
      </c>
    </row>
    <row r="836" spans="1:21" x14ac:dyDescent="0.3">
      <c r="A836" s="3">
        <v>45761</v>
      </c>
      <c r="B836" t="s">
        <v>386</v>
      </c>
      <c r="C836" t="s">
        <v>228</v>
      </c>
      <c r="D836">
        <v>40</v>
      </c>
      <c r="E836">
        <v>283.60000000000002</v>
      </c>
      <c r="F836">
        <v>11344</v>
      </c>
      <c r="G836" t="s">
        <v>16</v>
      </c>
      <c r="H836" t="s">
        <v>15</v>
      </c>
      <c r="I836" t="s">
        <v>386</v>
      </c>
      <c r="J836">
        <v>59.03</v>
      </c>
      <c r="K836">
        <v>14.68</v>
      </c>
      <c r="L836">
        <v>2.77</v>
      </c>
      <c r="M836">
        <v>1.29</v>
      </c>
      <c r="N836">
        <v>77.77</v>
      </c>
      <c r="O836" t="s">
        <v>228</v>
      </c>
      <c r="P836" t="s">
        <v>458</v>
      </c>
      <c r="Q836" t="s">
        <v>443</v>
      </c>
      <c r="R836" t="s">
        <v>16</v>
      </c>
      <c r="S836">
        <f>E836 - N836</f>
        <v>205.83000000000004</v>
      </c>
      <c r="T836" s="1">
        <f>S836/E836</f>
        <v>0.72577574047954874</v>
      </c>
      <c r="U836" t="str">
        <f>TEXT((A836),"YYYY")</f>
        <v>2025</v>
      </c>
    </row>
    <row r="837" spans="1:21" x14ac:dyDescent="0.3">
      <c r="A837" s="3">
        <v>45762</v>
      </c>
      <c r="B837" t="s">
        <v>195</v>
      </c>
      <c r="C837" t="s">
        <v>150</v>
      </c>
      <c r="D837">
        <v>48</v>
      </c>
      <c r="E837">
        <v>390.17</v>
      </c>
      <c r="F837">
        <v>18728.16</v>
      </c>
      <c r="G837" t="s">
        <v>31</v>
      </c>
      <c r="H837" t="s">
        <v>39</v>
      </c>
      <c r="I837" t="s">
        <v>195</v>
      </c>
      <c r="J837">
        <v>36.380000000000003</v>
      </c>
      <c r="K837">
        <v>11.81</v>
      </c>
      <c r="L837">
        <v>6.49</v>
      </c>
      <c r="M837">
        <v>1.29</v>
      </c>
      <c r="N837">
        <v>55.97</v>
      </c>
      <c r="O837" t="s">
        <v>150</v>
      </c>
      <c r="P837" t="s">
        <v>461</v>
      </c>
      <c r="Q837" t="s">
        <v>448</v>
      </c>
      <c r="R837" t="s">
        <v>31</v>
      </c>
      <c r="S837">
        <f>E837 - N837</f>
        <v>334.20000000000005</v>
      </c>
      <c r="T837" s="1">
        <f>S837/E837</f>
        <v>0.85654970910116113</v>
      </c>
      <c r="U837" t="str">
        <f>TEXT((A837),"YYYY")</f>
        <v>2025</v>
      </c>
    </row>
    <row r="838" spans="1:21" x14ac:dyDescent="0.3">
      <c r="A838" s="3">
        <v>45763</v>
      </c>
      <c r="B838" t="s">
        <v>288</v>
      </c>
      <c r="C838" t="s">
        <v>167</v>
      </c>
      <c r="D838">
        <v>12</v>
      </c>
      <c r="E838">
        <v>341.37</v>
      </c>
      <c r="F838">
        <v>4096.4399999999996</v>
      </c>
      <c r="G838" t="s">
        <v>12</v>
      </c>
      <c r="H838" t="s">
        <v>55</v>
      </c>
      <c r="I838" t="s">
        <v>288</v>
      </c>
      <c r="J838">
        <v>84.86</v>
      </c>
      <c r="K838">
        <v>8.58</v>
      </c>
      <c r="L838">
        <v>1.78</v>
      </c>
      <c r="M838">
        <v>4.79</v>
      </c>
      <c r="N838">
        <v>100.01</v>
      </c>
      <c r="O838" t="s">
        <v>167</v>
      </c>
      <c r="P838" t="s">
        <v>449</v>
      </c>
      <c r="Q838" t="s">
        <v>443</v>
      </c>
      <c r="R838" t="s">
        <v>12</v>
      </c>
      <c r="S838">
        <f>E838 - N838</f>
        <v>241.36</v>
      </c>
      <c r="T838" s="1">
        <f>S838/E838</f>
        <v>0.70703342414389081</v>
      </c>
      <c r="U838" t="str">
        <f>TEXT((A838),"YYYY")</f>
        <v>2025</v>
      </c>
    </row>
    <row r="839" spans="1:21" x14ac:dyDescent="0.3">
      <c r="A839" s="3">
        <v>45764</v>
      </c>
      <c r="B839" t="s">
        <v>195</v>
      </c>
      <c r="C839" t="s">
        <v>222</v>
      </c>
      <c r="D839">
        <v>47</v>
      </c>
      <c r="E839">
        <v>144.79</v>
      </c>
      <c r="F839">
        <v>6805.13</v>
      </c>
      <c r="G839" t="s">
        <v>134</v>
      </c>
      <c r="H839" t="s">
        <v>39</v>
      </c>
      <c r="I839" t="s">
        <v>195</v>
      </c>
      <c r="J839">
        <v>36.380000000000003</v>
      </c>
      <c r="K839">
        <v>11.81</v>
      </c>
      <c r="L839">
        <v>6.49</v>
      </c>
      <c r="M839">
        <v>1.29</v>
      </c>
      <c r="N839">
        <v>55.97</v>
      </c>
      <c r="O839" t="s">
        <v>222</v>
      </c>
      <c r="P839" t="s">
        <v>476</v>
      </c>
      <c r="Q839" t="s">
        <v>443</v>
      </c>
      <c r="R839" t="s">
        <v>134</v>
      </c>
      <c r="S839">
        <f>E839 - N839</f>
        <v>88.82</v>
      </c>
      <c r="T839" s="1">
        <f>S839/E839</f>
        <v>0.61344015470681679</v>
      </c>
      <c r="U839" t="str">
        <f>TEXT((A839),"YYYY")</f>
        <v>2025</v>
      </c>
    </row>
    <row r="840" spans="1:21" x14ac:dyDescent="0.3">
      <c r="A840" s="3">
        <v>45765</v>
      </c>
      <c r="B840" t="s">
        <v>277</v>
      </c>
      <c r="C840" t="s">
        <v>374</v>
      </c>
      <c r="D840">
        <v>8</v>
      </c>
      <c r="E840">
        <v>199.6</v>
      </c>
      <c r="F840">
        <v>1596.8</v>
      </c>
      <c r="G840" t="s">
        <v>52</v>
      </c>
      <c r="H840" t="s">
        <v>80</v>
      </c>
      <c r="I840" t="s">
        <v>277</v>
      </c>
      <c r="J840">
        <v>106.41</v>
      </c>
      <c r="K840">
        <v>8.44</v>
      </c>
      <c r="L840">
        <v>4.8</v>
      </c>
      <c r="M840">
        <v>4.41</v>
      </c>
      <c r="N840">
        <v>124.06</v>
      </c>
      <c r="O840" t="s">
        <v>374</v>
      </c>
      <c r="P840" t="s">
        <v>462</v>
      </c>
      <c r="Q840" t="s">
        <v>440</v>
      </c>
      <c r="R840" t="s">
        <v>52</v>
      </c>
      <c r="S840">
        <f>E840 - N840</f>
        <v>75.539999999999992</v>
      </c>
      <c r="T840" s="1">
        <f>S840/E840</f>
        <v>0.37845691382765528</v>
      </c>
      <c r="U840" t="str">
        <f>TEXT((A840),"YYYY")</f>
        <v>2025</v>
      </c>
    </row>
    <row r="841" spans="1:21" x14ac:dyDescent="0.3">
      <c r="A841" s="3">
        <v>45766</v>
      </c>
      <c r="B841" t="s">
        <v>345</v>
      </c>
      <c r="C841" t="s">
        <v>265</v>
      </c>
      <c r="D841">
        <v>9</v>
      </c>
      <c r="E841">
        <v>133.44</v>
      </c>
      <c r="F841">
        <v>1200.96</v>
      </c>
      <c r="G841" t="s">
        <v>2</v>
      </c>
      <c r="H841" t="s">
        <v>39</v>
      </c>
      <c r="I841" t="s">
        <v>345</v>
      </c>
      <c r="J841">
        <v>65.540000000000006</v>
      </c>
      <c r="K841">
        <v>13.66</v>
      </c>
      <c r="L841">
        <v>8.8000000000000007</v>
      </c>
      <c r="M841">
        <v>1.96</v>
      </c>
      <c r="N841">
        <v>89.96</v>
      </c>
      <c r="O841" t="s">
        <v>265</v>
      </c>
      <c r="P841" t="s">
        <v>478</v>
      </c>
      <c r="Q841" t="s">
        <v>440</v>
      </c>
      <c r="R841" t="s">
        <v>2</v>
      </c>
      <c r="S841">
        <f>E841 - N841</f>
        <v>43.480000000000004</v>
      </c>
      <c r="T841" s="1">
        <f>S841/E841</f>
        <v>0.32583932853717029</v>
      </c>
      <c r="U841" t="str">
        <f>TEXT((A841),"YYYY")</f>
        <v>2025</v>
      </c>
    </row>
    <row r="842" spans="1:21" x14ac:dyDescent="0.3">
      <c r="A842" s="3">
        <v>45767</v>
      </c>
      <c r="B842" t="s">
        <v>321</v>
      </c>
      <c r="C842" t="s">
        <v>150</v>
      </c>
      <c r="D842">
        <v>3</v>
      </c>
      <c r="E842">
        <v>51.47</v>
      </c>
      <c r="F842">
        <v>154.41</v>
      </c>
      <c r="G842" t="s">
        <v>31</v>
      </c>
      <c r="H842" t="s">
        <v>120</v>
      </c>
      <c r="I842" t="s">
        <v>321</v>
      </c>
      <c r="J842">
        <v>56.91</v>
      </c>
      <c r="K842">
        <v>11.28</v>
      </c>
      <c r="L842">
        <v>8.34</v>
      </c>
      <c r="M842">
        <v>2.58</v>
      </c>
      <c r="N842">
        <v>79.11</v>
      </c>
      <c r="O842" t="s">
        <v>150</v>
      </c>
      <c r="P842" t="s">
        <v>461</v>
      </c>
      <c r="Q842" t="s">
        <v>448</v>
      </c>
      <c r="R842" t="s">
        <v>31</v>
      </c>
      <c r="S842">
        <f>E842 - N842</f>
        <v>-27.64</v>
      </c>
      <c r="T842" s="1">
        <f>S842/E842</f>
        <v>-0.53701185156401787</v>
      </c>
      <c r="U842" t="str">
        <f>TEXT((A842),"YYYY")</f>
        <v>2025</v>
      </c>
    </row>
    <row r="843" spans="1:21" x14ac:dyDescent="0.3">
      <c r="A843" s="3">
        <v>45768</v>
      </c>
      <c r="B843" t="s">
        <v>136</v>
      </c>
      <c r="C843" t="s">
        <v>302</v>
      </c>
      <c r="D843">
        <v>21</v>
      </c>
      <c r="E843">
        <v>115.82</v>
      </c>
      <c r="F843">
        <v>2432.2199999999998</v>
      </c>
      <c r="G843" t="s">
        <v>87</v>
      </c>
      <c r="H843" t="s">
        <v>15</v>
      </c>
      <c r="I843" t="s">
        <v>136</v>
      </c>
      <c r="J843">
        <v>81.48</v>
      </c>
      <c r="K843">
        <v>6.45</v>
      </c>
      <c r="L843">
        <v>7.34</v>
      </c>
      <c r="M843">
        <v>0.87</v>
      </c>
      <c r="N843">
        <v>96.14</v>
      </c>
      <c r="O843" t="s">
        <v>302</v>
      </c>
      <c r="P843" t="s">
        <v>451</v>
      </c>
      <c r="Q843" t="s">
        <v>448</v>
      </c>
      <c r="R843" t="s">
        <v>87</v>
      </c>
      <c r="S843">
        <f>E843 - N843</f>
        <v>19.679999999999993</v>
      </c>
      <c r="T843" s="1">
        <f>S843/E843</f>
        <v>0.16991883957865647</v>
      </c>
      <c r="U843" t="str">
        <f>TEXT((A843),"YYYY")</f>
        <v>2025</v>
      </c>
    </row>
    <row r="844" spans="1:21" x14ac:dyDescent="0.3">
      <c r="A844" s="3">
        <v>45769</v>
      </c>
      <c r="B844" t="s">
        <v>355</v>
      </c>
      <c r="C844" t="s">
        <v>221</v>
      </c>
      <c r="D844">
        <v>31</v>
      </c>
      <c r="E844">
        <v>51.42</v>
      </c>
      <c r="F844">
        <v>1594.02</v>
      </c>
      <c r="G844" t="s">
        <v>2</v>
      </c>
      <c r="H844" t="s">
        <v>75</v>
      </c>
      <c r="I844" t="s">
        <v>355</v>
      </c>
      <c r="J844">
        <v>166.95</v>
      </c>
      <c r="K844">
        <v>6.33</v>
      </c>
      <c r="L844">
        <v>5.45</v>
      </c>
      <c r="M844">
        <v>1.19</v>
      </c>
      <c r="N844">
        <v>179.92</v>
      </c>
      <c r="O844" t="s">
        <v>221</v>
      </c>
      <c r="P844" t="s">
        <v>461</v>
      </c>
      <c r="Q844" t="s">
        <v>440</v>
      </c>
      <c r="R844" t="s">
        <v>2</v>
      </c>
      <c r="S844">
        <f>E844 - N844</f>
        <v>-128.5</v>
      </c>
      <c r="T844" s="1">
        <f>S844/E844</f>
        <v>-2.4990276157137301</v>
      </c>
      <c r="U844" t="str">
        <f>TEXT((A844),"YYYY")</f>
        <v>2025</v>
      </c>
    </row>
    <row r="845" spans="1:21" x14ac:dyDescent="0.3">
      <c r="A845" s="3">
        <v>45770</v>
      </c>
      <c r="B845" t="s">
        <v>323</v>
      </c>
      <c r="C845" t="s">
        <v>161</v>
      </c>
      <c r="D845">
        <v>48</v>
      </c>
      <c r="E845">
        <v>301.94</v>
      </c>
      <c r="F845">
        <v>14493.12</v>
      </c>
      <c r="G845" t="s">
        <v>26</v>
      </c>
      <c r="H845" t="s">
        <v>75</v>
      </c>
      <c r="I845" t="s">
        <v>323</v>
      </c>
      <c r="J845">
        <v>145.44999999999999</v>
      </c>
      <c r="K845">
        <v>12.67</v>
      </c>
      <c r="L845">
        <v>4.05</v>
      </c>
      <c r="M845">
        <v>4.42</v>
      </c>
      <c r="N845">
        <v>166.59</v>
      </c>
      <c r="O845" t="s">
        <v>161</v>
      </c>
      <c r="P845" t="s">
        <v>472</v>
      </c>
      <c r="Q845" t="s">
        <v>440</v>
      </c>
      <c r="R845" t="s">
        <v>26</v>
      </c>
      <c r="S845">
        <f>E845 - N845</f>
        <v>135.35</v>
      </c>
      <c r="T845" s="1">
        <f>S845/E845</f>
        <v>0.4482678677883023</v>
      </c>
      <c r="U845" t="str">
        <f>TEXT((A845),"YYYY")</f>
        <v>2025</v>
      </c>
    </row>
    <row r="846" spans="1:21" x14ac:dyDescent="0.3">
      <c r="A846" s="3">
        <v>45771</v>
      </c>
      <c r="B846" t="s">
        <v>311</v>
      </c>
      <c r="C846" t="s">
        <v>157</v>
      </c>
      <c r="D846">
        <v>47</v>
      </c>
      <c r="E846">
        <v>198.94</v>
      </c>
      <c r="F846">
        <v>9350.18</v>
      </c>
      <c r="G846" t="s">
        <v>110</v>
      </c>
      <c r="H846" t="s">
        <v>19</v>
      </c>
      <c r="I846" t="s">
        <v>311</v>
      </c>
      <c r="J846">
        <v>170.65</v>
      </c>
      <c r="K846">
        <v>12.98</v>
      </c>
      <c r="L846">
        <v>9.2100000000000009</v>
      </c>
      <c r="M846">
        <v>1.82</v>
      </c>
      <c r="N846">
        <v>194.66</v>
      </c>
      <c r="O846" t="s">
        <v>157</v>
      </c>
      <c r="P846" t="s">
        <v>471</v>
      </c>
      <c r="Q846" t="s">
        <v>443</v>
      </c>
      <c r="R846" t="s">
        <v>110</v>
      </c>
      <c r="S846">
        <f>E846 - N846</f>
        <v>4.2800000000000011</v>
      </c>
      <c r="T846" s="1">
        <f>S846/E846</f>
        <v>2.1514024328943407E-2</v>
      </c>
      <c r="U846" t="str">
        <f>TEXT((A846),"YYYY")</f>
        <v>2025</v>
      </c>
    </row>
    <row r="847" spans="1:21" x14ac:dyDescent="0.3">
      <c r="A847" s="3">
        <v>45772</v>
      </c>
      <c r="B847" t="s">
        <v>226</v>
      </c>
      <c r="C847" t="s">
        <v>32</v>
      </c>
      <c r="D847">
        <v>24</v>
      </c>
      <c r="E847">
        <v>159.4</v>
      </c>
      <c r="F847">
        <v>3825.6</v>
      </c>
      <c r="G847" t="s">
        <v>31</v>
      </c>
      <c r="H847" t="s">
        <v>101</v>
      </c>
      <c r="I847" t="s">
        <v>226</v>
      </c>
      <c r="J847">
        <v>167.92</v>
      </c>
      <c r="K847">
        <v>2.2999999999999998</v>
      </c>
      <c r="L847">
        <v>5.69</v>
      </c>
      <c r="M847">
        <v>2.97</v>
      </c>
      <c r="N847">
        <v>178.88</v>
      </c>
      <c r="O847" t="s">
        <v>32</v>
      </c>
      <c r="P847" t="s">
        <v>445</v>
      </c>
      <c r="Q847" t="s">
        <v>440</v>
      </c>
      <c r="R847" t="s">
        <v>31</v>
      </c>
      <c r="S847">
        <f>E847 - N847</f>
        <v>-19.47999999999999</v>
      </c>
      <c r="T847" s="1">
        <f>S847/E847</f>
        <v>-0.12220828105395225</v>
      </c>
      <c r="U847" t="str">
        <f>TEXT((A847),"YYYY")</f>
        <v>2025</v>
      </c>
    </row>
    <row r="848" spans="1:21" x14ac:dyDescent="0.3">
      <c r="A848" s="3">
        <v>45773</v>
      </c>
      <c r="B848" t="s">
        <v>385</v>
      </c>
      <c r="C848" t="s">
        <v>343</v>
      </c>
      <c r="D848">
        <v>4</v>
      </c>
      <c r="E848">
        <v>316.60000000000002</v>
      </c>
      <c r="F848">
        <v>1266.4000000000001</v>
      </c>
      <c r="G848" t="s">
        <v>6</v>
      </c>
      <c r="H848" t="s">
        <v>242</v>
      </c>
      <c r="I848" t="s">
        <v>385</v>
      </c>
      <c r="J848">
        <v>25.82</v>
      </c>
      <c r="K848">
        <v>9.7200000000000006</v>
      </c>
      <c r="L848">
        <v>8.6300000000000008</v>
      </c>
      <c r="M848">
        <v>3.15</v>
      </c>
      <c r="N848">
        <v>47.32</v>
      </c>
      <c r="O848" t="s">
        <v>343</v>
      </c>
      <c r="P848" t="s">
        <v>466</v>
      </c>
      <c r="Q848" t="s">
        <v>448</v>
      </c>
      <c r="R848" t="s">
        <v>6</v>
      </c>
      <c r="S848">
        <f>E848 - N848</f>
        <v>269.28000000000003</v>
      </c>
      <c r="T848" s="1">
        <f>S848/E848</f>
        <v>0.85053695514845229</v>
      </c>
      <c r="U848" t="str">
        <f>TEXT((A848),"YYYY")</f>
        <v>2025</v>
      </c>
    </row>
    <row r="849" spans="1:21" x14ac:dyDescent="0.3">
      <c r="A849" s="3">
        <v>45774</v>
      </c>
      <c r="B849" t="s">
        <v>124</v>
      </c>
      <c r="C849" t="s">
        <v>291</v>
      </c>
      <c r="D849">
        <v>20</v>
      </c>
      <c r="E849">
        <v>341.37</v>
      </c>
      <c r="F849">
        <v>6827.4</v>
      </c>
      <c r="G849" t="s">
        <v>16</v>
      </c>
      <c r="H849" t="s">
        <v>22</v>
      </c>
      <c r="I849" t="s">
        <v>124</v>
      </c>
      <c r="J849">
        <v>52.41</v>
      </c>
      <c r="K849">
        <v>3.81</v>
      </c>
      <c r="L849">
        <v>9.7100000000000009</v>
      </c>
      <c r="M849">
        <v>2.37</v>
      </c>
      <c r="N849">
        <v>68.3</v>
      </c>
      <c r="O849" t="s">
        <v>291</v>
      </c>
      <c r="P849" t="s">
        <v>475</v>
      </c>
      <c r="Q849" t="s">
        <v>440</v>
      </c>
      <c r="R849" t="s">
        <v>16</v>
      </c>
      <c r="S849">
        <f>E849 - N849</f>
        <v>273.07</v>
      </c>
      <c r="T849" s="1">
        <f>S849/E849</f>
        <v>0.79992383630664676</v>
      </c>
      <c r="U849" t="str">
        <f>TEXT((A849),"YYYY")</f>
        <v>2025</v>
      </c>
    </row>
    <row r="850" spans="1:21" x14ac:dyDescent="0.3">
      <c r="A850" s="3">
        <v>45775</v>
      </c>
      <c r="B850" t="s">
        <v>119</v>
      </c>
      <c r="C850" t="s">
        <v>59</v>
      </c>
      <c r="D850">
        <v>16</v>
      </c>
      <c r="E850">
        <v>391.35</v>
      </c>
      <c r="F850">
        <v>6261.6</v>
      </c>
      <c r="G850" t="s">
        <v>56</v>
      </c>
      <c r="H850" t="s">
        <v>120</v>
      </c>
      <c r="I850" t="s">
        <v>119</v>
      </c>
      <c r="J850">
        <v>158.41</v>
      </c>
      <c r="K850">
        <v>2.16</v>
      </c>
      <c r="L850">
        <v>9.6</v>
      </c>
      <c r="M850">
        <v>0.09</v>
      </c>
      <c r="N850">
        <v>170.26</v>
      </c>
      <c r="O850" t="s">
        <v>59</v>
      </c>
      <c r="P850" t="s">
        <v>456</v>
      </c>
      <c r="Q850" t="s">
        <v>448</v>
      </c>
      <c r="R850" t="s">
        <v>56</v>
      </c>
      <c r="S850">
        <f>E850 - N850</f>
        <v>221.09000000000003</v>
      </c>
      <c r="T850" s="1">
        <f>S850/E850</f>
        <v>0.56494186789319034</v>
      </c>
      <c r="U850" t="str">
        <f>TEXT((A850),"YYYY")</f>
        <v>2025</v>
      </c>
    </row>
    <row r="851" spans="1:21" x14ac:dyDescent="0.3">
      <c r="A851" s="3">
        <v>45776</v>
      </c>
      <c r="B851" t="s">
        <v>294</v>
      </c>
      <c r="C851" t="s">
        <v>201</v>
      </c>
      <c r="D851">
        <v>10</v>
      </c>
      <c r="E851">
        <v>274.7</v>
      </c>
      <c r="F851">
        <v>2747</v>
      </c>
      <c r="G851" t="s">
        <v>87</v>
      </c>
      <c r="H851" t="s">
        <v>120</v>
      </c>
      <c r="I851" t="s">
        <v>294</v>
      </c>
      <c r="J851">
        <v>82.53</v>
      </c>
      <c r="K851">
        <v>9.7899999999999991</v>
      </c>
      <c r="L851">
        <v>4.0999999999999996</v>
      </c>
      <c r="M851">
        <v>0.9</v>
      </c>
      <c r="N851">
        <v>97.32</v>
      </c>
      <c r="O851" t="s">
        <v>201</v>
      </c>
      <c r="P851" t="s">
        <v>444</v>
      </c>
      <c r="Q851" t="s">
        <v>448</v>
      </c>
      <c r="R851" t="s">
        <v>87</v>
      </c>
      <c r="S851">
        <f>E851 - N851</f>
        <v>177.38</v>
      </c>
      <c r="T851" s="1">
        <f>S851/E851</f>
        <v>0.64572260647979618</v>
      </c>
      <c r="U851" t="str">
        <f>TEXT((A851),"YYYY")</f>
        <v>2025</v>
      </c>
    </row>
    <row r="852" spans="1:21" x14ac:dyDescent="0.3">
      <c r="A852" s="3">
        <v>45777</v>
      </c>
      <c r="B852" t="s">
        <v>270</v>
      </c>
      <c r="C852" t="s">
        <v>73</v>
      </c>
      <c r="D852">
        <v>43</v>
      </c>
      <c r="E852">
        <v>211.54</v>
      </c>
      <c r="F852">
        <v>9096.2199999999993</v>
      </c>
      <c r="G852" t="s">
        <v>23</v>
      </c>
      <c r="H852" t="s">
        <v>1</v>
      </c>
      <c r="I852" t="s">
        <v>270</v>
      </c>
      <c r="J852">
        <v>180.96</v>
      </c>
      <c r="K852">
        <v>12.93</v>
      </c>
      <c r="L852">
        <v>6.74</v>
      </c>
      <c r="M852">
        <v>0.01</v>
      </c>
      <c r="N852">
        <v>200.64</v>
      </c>
      <c r="O852" t="s">
        <v>73</v>
      </c>
      <c r="P852" t="s">
        <v>447</v>
      </c>
      <c r="Q852" t="s">
        <v>448</v>
      </c>
      <c r="R852" t="s">
        <v>23</v>
      </c>
      <c r="S852">
        <f>E852 - N852</f>
        <v>10.900000000000006</v>
      </c>
      <c r="T852" s="1">
        <f>S852/E852</f>
        <v>5.1526897986196495E-2</v>
      </c>
      <c r="U852" t="str">
        <f>TEXT((A852),"YYYY")</f>
        <v>2025</v>
      </c>
    </row>
    <row r="853" spans="1:21" x14ac:dyDescent="0.3">
      <c r="A853" s="3">
        <v>45778</v>
      </c>
      <c r="B853" t="s">
        <v>382</v>
      </c>
      <c r="C853" t="s">
        <v>57</v>
      </c>
      <c r="D853">
        <v>26</v>
      </c>
      <c r="E853">
        <v>156.84</v>
      </c>
      <c r="F853">
        <v>4077.84</v>
      </c>
      <c r="G853" t="s">
        <v>56</v>
      </c>
      <c r="H853" t="s">
        <v>84</v>
      </c>
      <c r="I853" t="s">
        <v>382</v>
      </c>
      <c r="J853">
        <v>95.7</v>
      </c>
      <c r="K853">
        <v>11.64</v>
      </c>
      <c r="L853">
        <v>4.18</v>
      </c>
      <c r="M853">
        <v>4.8099999999999996</v>
      </c>
      <c r="N853">
        <v>116.33</v>
      </c>
      <c r="O853" t="s">
        <v>57</v>
      </c>
      <c r="P853" t="s">
        <v>455</v>
      </c>
      <c r="Q853" t="s">
        <v>448</v>
      </c>
      <c r="R853" t="s">
        <v>56</v>
      </c>
      <c r="S853">
        <f>E853 - N853</f>
        <v>40.510000000000005</v>
      </c>
      <c r="T853" s="1">
        <f>S853/E853</f>
        <v>0.25828870186177</v>
      </c>
      <c r="U853" t="str">
        <f>TEXT((A853),"YYYY")</f>
        <v>2025</v>
      </c>
    </row>
    <row r="854" spans="1:21" x14ac:dyDescent="0.3">
      <c r="A854" s="3">
        <v>45779</v>
      </c>
      <c r="B854" t="s">
        <v>391</v>
      </c>
      <c r="C854" t="s">
        <v>150</v>
      </c>
      <c r="D854">
        <v>29</v>
      </c>
      <c r="E854">
        <v>127.81</v>
      </c>
      <c r="F854">
        <v>3706.49</v>
      </c>
      <c r="G854" t="s">
        <v>31</v>
      </c>
      <c r="H854" t="s">
        <v>22</v>
      </c>
      <c r="I854" t="s">
        <v>391</v>
      </c>
      <c r="J854">
        <v>77.88</v>
      </c>
      <c r="K854">
        <v>5.07</v>
      </c>
      <c r="L854">
        <v>6.82</v>
      </c>
      <c r="M854">
        <v>4.72</v>
      </c>
      <c r="N854">
        <v>94.49</v>
      </c>
      <c r="O854" t="s">
        <v>150</v>
      </c>
      <c r="P854" t="s">
        <v>461</v>
      </c>
      <c r="Q854" t="s">
        <v>448</v>
      </c>
      <c r="R854" t="s">
        <v>31</v>
      </c>
      <c r="S854">
        <f>E854 - N854</f>
        <v>33.320000000000007</v>
      </c>
      <c r="T854" s="1">
        <f>S854/E854</f>
        <v>0.26069947578436747</v>
      </c>
      <c r="U854" t="str">
        <f>TEXT((A854),"YYYY")</f>
        <v>2025</v>
      </c>
    </row>
    <row r="855" spans="1:21" x14ac:dyDescent="0.3">
      <c r="A855" s="3">
        <v>45780</v>
      </c>
      <c r="B855" t="s">
        <v>195</v>
      </c>
      <c r="C855" t="s">
        <v>167</v>
      </c>
      <c r="D855">
        <v>5</v>
      </c>
      <c r="E855">
        <v>124.52</v>
      </c>
      <c r="F855">
        <v>622.6</v>
      </c>
      <c r="G855" t="s">
        <v>12</v>
      </c>
      <c r="H855" t="s">
        <v>39</v>
      </c>
      <c r="I855" t="s">
        <v>195</v>
      </c>
      <c r="J855">
        <v>36.380000000000003</v>
      </c>
      <c r="K855">
        <v>11.81</v>
      </c>
      <c r="L855">
        <v>6.49</v>
      </c>
      <c r="M855">
        <v>1.29</v>
      </c>
      <c r="N855">
        <v>55.97</v>
      </c>
      <c r="O855" t="s">
        <v>167</v>
      </c>
      <c r="P855" t="s">
        <v>449</v>
      </c>
      <c r="Q855" t="s">
        <v>443</v>
      </c>
      <c r="R855" t="s">
        <v>12</v>
      </c>
      <c r="S855">
        <f>E855 - N855</f>
        <v>68.55</v>
      </c>
      <c r="T855" s="1">
        <f>S855/E855</f>
        <v>0.55051397365885002</v>
      </c>
      <c r="U855" t="str">
        <f>TEXT((A855),"YYYY")</f>
        <v>2025</v>
      </c>
    </row>
    <row r="856" spans="1:21" x14ac:dyDescent="0.3">
      <c r="A856" s="3">
        <v>45781</v>
      </c>
      <c r="B856" t="s">
        <v>273</v>
      </c>
      <c r="C856" t="s">
        <v>20</v>
      </c>
      <c r="D856">
        <v>11</v>
      </c>
      <c r="E856">
        <v>193.22</v>
      </c>
      <c r="F856">
        <v>2125.42</v>
      </c>
      <c r="G856" t="s">
        <v>2</v>
      </c>
      <c r="H856" t="s">
        <v>5</v>
      </c>
      <c r="I856" t="s">
        <v>273</v>
      </c>
      <c r="J856">
        <v>196.02</v>
      </c>
      <c r="K856">
        <v>2.72</v>
      </c>
      <c r="L856">
        <v>3.45</v>
      </c>
      <c r="M856">
        <v>3.58</v>
      </c>
      <c r="N856">
        <v>205.77</v>
      </c>
      <c r="O856" t="s">
        <v>20</v>
      </c>
      <c r="P856" t="s">
        <v>446</v>
      </c>
      <c r="Q856" t="s">
        <v>440</v>
      </c>
      <c r="R856" t="s">
        <v>2</v>
      </c>
      <c r="S856">
        <f>E856 - N856</f>
        <v>-12.550000000000011</v>
      </c>
      <c r="T856" s="1">
        <f>S856/E856</f>
        <v>-6.4951868336611179E-2</v>
      </c>
      <c r="U856" t="str">
        <f>TEXT((A856),"YYYY")</f>
        <v>2025</v>
      </c>
    </row>
    <row r="857" spans="1:21" x14ac:dyDescent="0.3">
      <c r="A857" s="3">
        <v>45782</v>
      </c>
      <c r="B857" t="s">
        <v>326</v>
      </c>
      <c r="C857" t="s">
        <v>335</v>
      </c>
      <c r="D857">
        <v>29</v>
      </c>
      <c r="E857">
        <v>397.13</v>
      </c>
      <c r="F857">
        <v>11516.77</v>
      </c>
      <c r="G857" t="s">
        <v>87</v>
      </c>
      <c r="H857" t="s">
        <v>5</v>
      </c>
      <c r="I857" t="s">
        <v>326</v>
      </c>
      <c r="J857">
        <v>82.57</v>
      </c>
      <c r="K857">
        <v>12.03</v>
      </c>
      <c r="L857">
        <v>9.6199999999999992</v>
      </c>
      <c r="M857">
        <v>0.33</v>
      </c>
      <c r="N857">
        <v>104.55</v>
      </c>
      <c r="O857" t="s">
        <v>335</v>
      </c>
      <c r="P857" t="s">
        <v>476</v>
      </c>
      <c r="Q857" t="s">
        <v>443</v>
      </c>
      <c r="R857" t="s">
        <v>87</v>
      </c>
      <c r="S857">
        <f>E857 - N857</f>
        <v>292.58</v>
      </c>
      <c r="T857" s="1">
        <f>S857/E857</f>
        <v>0.73673608138392965</v>
      </c>
      <c r="U857" t="str">
        <f>TEXT((A857),"YYYY")</f>
        <v>2025</v>
      </c>
    </row>
    <row r="858" spans="1:21" x14ac:dyDescent="0.3">
      <c r="A858" s="3">
        <v>45783</v>
      </c>
      <c r="B858" t="s">
        <v>182</v>
      </c>
      <c r="C858" t="s">
        <v>44</v>
      </c>
      <c r="D858">
        <v>45</v>
      </c>
      <c r="E858">
        <v>50.3</v>
      </c>
      <c r="F858">
        <v>2263.5</v>
      </c>
      <c r="G858" t="s">
        <v>8</v>
      </c>
      <c r="H858" t="s">
        <v>67</v>
      </c>
      <c r="I858" t="s">
        <v>182</v>
      </c>
      <c r="J858">
        <v>156.27000000000001</v>
      </c>
      <c r="K858">
        <v>9.65</v>
      </c>
      <c r="L858">
        <v>7.15</v>
      </c>
      <c r="M858">
        <v>4.96</v>
      </c>
      <c r="N858">
        <v>178.03</v>
      </c>
      <c r="O858" t="s">
        <v>44</v>
      </c>
      <c r="P858" t="s">
        <v>453</v>
      </c>
      <c r="Q858" t="s">
        <v>443</v>
      </c>
      <c r="R858" t="s">
        <v>8</v>
      </c>
      <c r="S858">
        <f>E858 - N858</f>
        <v>-127.73</v>
      </c>
      <c r="T858" s="1">
        <f>S858/E858</f>
        <v>-2.5393638170974158</v>
      </c>
      <c r="U858" t="str">
        <f>TEXT((A858),"YYYY")</f>
        <v>2025</v>
      </c>
    </row>
    <row r="859" spans="1:21" x14ac:dyDescent="0.3">
      <c r="A859" s="3">
        <v>45784</v>
      </c>
      <c r="B859" t="s">
        <v>300</v>
      </c>
      <c r="C859" t="s">
        <v>374</v>
      </c>
      <c r="D859">
        <v>15</v>
      </c>
      <c r="E859">
        <v>119.02</v>
      </c>
      <c r="F859">
        <v>1785.3</v>
      </c>
      <c r="G859" t="s">
        <v>52</v>
      </c>
      <c r="H859" t="s">
        <v>51</v>
      </c>
      <c r="I859" t="s">
        <v>300</v>
      </c>
      <c r="J859">
        <v>62.6</v>
      </c>
      <c r="K859">
        <v>5.03</v>
      </c>
      <c r="L859">
        <v>6.02</v>
      </c>
      <c r="M859">
        <v>2.13</v>
      </c>
      <c r="N859">
        <v>75.78</v>
      </c>
      <c r="O859" t="s">
        <v>374</v>
      </c>
      <c r="P859" t="s">
        <v>462</v>
      </c>
      <c r="Q859" t="s">
        <v>440</v>
      </c>
      <c r="R859" t="s">
        <v>52</v>
      </c>
      <c r="S859">
        <f>E859 - N859</f>
        <v>43.239999999999995</v>
      </c>
      <c r="T859" s="1">
        <f>S859/E859</f>
        <v>0.36330028566627454</v>
      </c>
      <c r="U859" t="str">
        <f>TEXT((A859),"YYYY")</f>
        <v>2025</v>
      </c>
    </row>
    <row r="860" spans="1:21" x14ac:dyDescent="0.3">
      <c r="A860" s="3">
        <v>45785</v>
      </c>
      <c r="B860" t="s">
        <v>160</v>
      </c>
      <c r="C860" t="s">
        <v>9</v>
      </c>
      <c r="D860">
        <v>6</v>
      </c>
      <c r="E860">
        <v>115.94</v>
      </c>
      <c r="F860">
        <v>695.64</v>
      </c>
      <c r="G860" t="s">
        <v>8</v>
      </c>
      <c r="H860" t="s">
        <v>99</v>
      </c>
      <c r="I860" t="s">
        <v>160</v>
      </c>
      <c r="J860">
        <v>48.26</v>
      </c>
      <c r="K860">
        <v>6.05</v>
      </c>
      <c r="L860">
        <v>6.29</v>
      </c>
      <c r="M860">
        <v>1.49</v>
      </c>
      <c r="N860">
        <v>62.09</v>
      </c>
      <c r="O860" t="s">
        <v>9</v>
      </c>
      <c r="P860" t="s">
        <v>444</v>
      </c>
      <c r="Q860" t="s">
        <v>443</v>
      </c>
      <c r="R860" t="s">
        <v>8</v>
      </c>
      <c r="S860">
        <f>E860 - N860</f>
        <v>53.849999999999994</v>
      </c>
      <c r="T860" s="1">
        <f>S860/E860</f>
        <v>0.46446437812661717</v>
      </c>
      <c r="U860" t="str">
        <f>TEXT((A860),"YYYY")</f>
        <v>2025</v>
      </c>
    </row>
    <row r="861" spans="1:21" x14ac:dyDescent="0.3">
      <c r="A861" s="3">
        <v>45786</v>
      </c>
      <c r="B861" t="s">
        <v>383</v>
      </c>
      <c r="C861" t="s">
        <v>265</v>
      </c>
      <c r="D861">
        <v>48</v>
      </c>
      <c r="E861">
        <v>300.99</v>
      </c>
      <c r="F861">
        <v>14447.52</v>
      </c>
      <c r="G861" t="s">
        <v>2</v>
      </c>
      <c r="H861" t="s">
        <v>19</v>
      </c>
      <c r="I861" t="s">
        <v>383</v>
      </c>
      <c r="J861">
        <v>64.77</v>
      </c>
      <c r="K861">
        <v>9.25</v>
      </c>
      <c r="L861">
        <v>8.1999999999999993</v>
      </c>
      <c r="M861">
        <v>4.66</v>
      </c>
      <c r="N861">
        <v>86.88</v>
      </c>
      <c r="O861" t="s">
        <v>265</v>
      </c>
      <c r="P861" t="s">
        <v>478</v>
      </c>
      <c r="Q861" t="s">
        <v>440</v>
      </c>
      <c r="R861" t="s">
        <v>2</v>
      </c>
      <c r="S861">
        <f>E861 - N861</f>
        <v>214.11</v>
      </c>
      <c r="T861" s="1">
        <f>S861/E861</f>
        <v>0.7113525366291239</v>
      </c>
      <c r="U861" t="str">
        <f>TEXT((A861),"YYYY")</f>
        <v>2025</v>
      </c>
    </row>
    <row r="862" spans="1:21" x14ac:dyDescent="0.3">
      <c r="A862" s="3">
        <v>45787</v>
      </c>
      <c r="B862" t="s">
        <v>273</v>
      </c>
      <c r="C862" t="s">
        <v>187</v>
      </c>
      <c r="D862">
        <v>15</v>
      </c>
      <c r="E862">
        <v>173.37</v>
      </c>
      <c r="F862">
        <v>2600.5500000000002</v>
      </c>
      <c r="G862" t="s">
        <v>26</v>
      </c>
      <c r="H862" t="s">
        <v>5</v>
      </c>
      <c r="I862" t="s">
        <v>273</v>
      </c>
      <c r="J862">
        <v>196.02</v>
      </c>
      <c r="K862">
        <v>2.72</v>
      </c>
      <c r="L862">
        <v>3.45</v>
      </c>
      <c r="M862">
        <v>3.58</v>
      </c>
      <c r="N862">
        <v>205.77</v>
      </c>
      <c r="O862" t="s">
        <v>187</v>
      </c>
      <c r="P862" t="s">
        <v>474</v>
      </c>
      <c r="Q862" t="s">
        <v>443</v>
      </c>
      <c r="R862" t="s">
        <v>26</v>
      </c>
      <c r="S862">
        <f>E862 - N862</f>
        <v>-32.400000000000006</v>
      </c>
      <c r="T862" s="1">
        <f>S862/E862</f>
        <v>-0.18688354386572073</v>
      </c>
      <c r="U862" t="str">
        <f>TEXT((A862),"YYYY")</f>
        <v>2025</v>
      </c>
    </row>
    <row r="863" spans="1:21" x14ac:dyDescent="0.3">
      <c r="A863" s="3">
        <v>45788</v>
      </c>
      <c r="B863" t="s">
        <v>342</v>
      </c>
      <c r="C863" t="s">
        <v>306</v>
      </c>
      <c r="D863">
        <v>43</v>
      </c>
      <c r="E863">
        <v>210.04</v>
      </c>
      <c r="F863">
        <v>9031.7199999999993</v>
      </c>
      <c r="G863" t="s">
        <v>2</v>
      </c>
      <c r="H863" t="s">
        <v>19</v>
      </c>
      <c r="I863" t="s">
        <v>342</v>
      </c>
      <c r="J863">
        <v>116.18</v>
      </c>
      <c r="K863">
        <v>4.42</v>
      </c>
      <c r="L863">
        <v>6.81</v>
      </c>
      <c r="M863">
        <v>0.24</v>
      </c>
      <c r="N863">
        <v>127.65</v>
      </c>
      <c r="O863" t="s">
        <v>306</v>
      </c>
      <c r="P863" t="s">
        <v>445</v>
      </c>
      <c r="Q863" t="s">
        <v>448</v>
      </c>
      <c r="R863" t="s">
        <v>2</v>
      </c>
      <c r="S863">
        <f>E863 - N863</f>
        <v>82.389999999999986</v>
      </c>
      <c r="T863" s="1">
        <f>S863/E863</f>
        <v>0.39225861740620827</v>
      </c>
      <c r="U863" t="str">
        <f>TEXT((A863),"YYYY")</f>
        <v>2025</v>
      </c>
    </row>
    <row r="864" spans="1:21" x14ac:dyDescent="0.3">
      <c r="A864" s="3">
        <v>45789</v>
      </c>
      <c r="B864" t="s">
        <v>385</v>
      </c>
      <c r="C864" t="s">
        <v>337</v>
      </c>
      <c r="D864">
        <v>20</v>
      </c>
      <c r="E864">
        <v>102.02</v>
      </c>
      <c r="F864">
        <v>2040.4</v>
      </c>
      <c r="G864" t="s">
        <v>26</v>
      </c>
      <c r="H864" t="s">
        <v>242</v>
      </c>
      <c r="I864" t="s">
        <v>385</v>
      </c>
      <c r="J864">
        <v>25.82</v>
      </c>
      <c r="K864">
        <v>9.7200000000000006</v>
      </c>
      <c r="L864">
        <v>8.6300000000000008</v>
      </c>
      <c r="M864">
        <v>3.15</v>
      </c>
      <c r="N864">
        <v>47.32</v>
      </c>
      <c r="O864" t="s">
        <v>337</v>
      </c>
      <c r="P864" t="s">
        <v>475</v>
      </c>
      <c r="Q864" t="s">
        <v>448</v>
      </c>
      <c r="R864" t="s">
        <v>26</v>
      </c>
      <c r="S864">
        <f>E864 - N864</f>
        <v>54.699999999999996</v>
      </c>
      <c r="T864" s="1">
        <f>S864/E864</f>
        <v>0.53616937855322488</v>
      </c>
      <c r="U864" t="str">
        <f>TEXT((A864),"YYYY")</f>
        <v>2025</v>
      </c>
    </row>
    <row r="865" spans="1:21" x14ac:dyDescent="0.3">
      <c r="A865" s="3">
        <v>45790</v>
      </c>
      <c r="B865" t="s">
        <v>184</v>
      </c>
      <c r="C865" t="s">
        <v>348</v>
      </c>
      <c r="D865">
        <v>34</v>
      </c>
      <c r="E865">
        <v>191.75</v>
      </c>
      <c r="F865">
        <v>6519.5</v>
      </c>
      <c r="G865" t="s">
        <v>6</v>
      </c>
      <c r="H865" t="s">
        <v>19</v>
      </c>
      <c r="I865" t="s">
        <v>184</v>
      </c>
      <c r="J865">
        <v>60.29</v>
      </c>
      <c r="K865">
        <v>12.27</v>
      </c>
      <c r="L865">
        <v>7.22</v>
      </c>
      <c r="M865">
        <v>3.24</v>
      </c>
      <c r="N865">
        <v>83.02</v>
      </c>
      <c r="O865" t="s">
        <v>348</v>
      </c>
      <c r="P865" t="s">
        <v>474</v>
      </c>
      <c r="Q865" t="s">
        <v>443</v>
      </c>
      <c r="R865" t="s">
        <v>6</v>
      </c>
      <c r="S865">
        <f>E865 - N865</f>
        <v>108.73</v>
      </c>
      <c r="T865" s="1">
        <f>S865/E865</f>
        <v>0.56704041720990872</v>
      </c>
      <c r="U865" t="str">
        <f>TEXT((A865),"YYYY")</f>
        <v>2025</v>
      </c>
    </row>
    <row r="866" spans="1:21" x14ac:dyDescent="0.3">
      <c r="A866" s="3">
        <v>45791</v>
      </c>
      <c r="B866" t="s">
        <v>100</v>
      </c>
      <c r="C866" t="s">
        <v>343</v>
      </c>
      <c r="D866">
        <v>2</v>
      </c>
      <c r="E866">
        <v>86.12</v>
      </c>
      <c r="F866">
        <v>172.24</v>
      </c>
      <c r="G866" t="s">
        <v>6</v>
      </c>
      <c r="H866" t="s">
        <v>101</v>
      </c>
      <c r="I866" t="s">
        <v>100</v>
      </c>
      <c r="J866">
        <v>163.36000000000001</v>
      </c>
      <c r="K866">
        <v>8.32</v>
      </c>
      <c r="L866">
        <v>2.46</v>
      </c>
      <c r="M866">
        <v>4.09</v>
      </c>
      <c r="N866">
        <v>178.23</v>
      </c>
      <c r="O866" t="s">
        <v>343</v>
      </c>
      <c r="P866" t="s">
        <v>466</v>
      </c>
      <c r="Q866" t="s">
        <v>448</v>
      </c>
      <c r="R866" t="s">
        <v>6</v>
      </c>
      <c r="S866">
        <f>E866 - N866</f>
        <v>-92.109999999999985</v>
      </c>
      <c r="T866" s="1">
        <f>S866/E866</f>
        <v>-1.0695541105434276</v>
      </c>
      <c r="U866" t="str">
        <f>TEXT((A866),"YYYY")</f>
        <v>2025</v>
      </c>
    </row>
    <row r="867" spans="1:21" x14ac:dyDescent="0.3">
      <c r="A867" s="3">
        <v>45792</v>
      </c>
      <c r="B867" t="s">
        <v>172</v>
      </c>
      <c r="C867" t="s">
        <v>82</v>
      </c>
      <c r="D867">
        <v>44</v>
      </c>
      <c r="E867">
        <v>236.57</v>
      </c>
      <c r="F867">
        <v>10409.08</v>
      </c>
      <c r="G867" t="s">
        <v>81</v>
      </c>
      <c r="H867" t="s">
        <v>67</v>
      </c>
      <c r="I867" t="s">
        <v>172</v>
      </c>
      <c r="J867">
        <v>124.34</v>
      </c>
      <c r="K867">
        <v>14.47</v>
      </c>
      <c r="L867">
        <v>4.72</v>
      </c>
      <c r="M867">
        <v>3.94</v>
      </c>
      <c r="N867">
        <v>147.47</v>
      </c>
      <c r="O867" t="s">
        <v>82</v>
      </c>
      <c r="P867" t="s">
        <v>445</v>
      </c>
      <c r="Q867" t="s">
        <v>443</v>
      </c>
      <c r="R867" t="s">
        <v>81</v>
      </c>
      <c r="S867">
        <f>E867 - N867</f>
        <v>89.1</v>
      </c>
      <c r="T867" s="1">
        <f>S867/E867</f>
        <v>0.37663270913471697</v>
      </c>
      <c r="U867" t="str">
        <f>TEXT((A867),"YYYY")</f>
        <v>2025</v>
      </c>
    </row>
    <row r="868" spans="1:21" x14ac:dyDescent="0.3">
      <c r="A868" s="3">
        <v>45793</v>
      </c>
      <c r="B868" t="s">
        <v>115</v>
      </c>
      <c r="C868" t="s">
        <v>46</v>
      </c>
      <c r="D868">
        <v>16</v>
      </c>
      <c r="E868">
        <v>84.28</v>
      </c>
      <c r="F868">
        <v>1348.48</v>
      </c>
      <c r="G868" t="s">
        <v>8</v>
      </c>
      <c r="H868" t="s">
        <v>99</v>
      </c>
      <c r="I868" t="s">
        <v>115</v>
      </c>
      <c r="J868">
        <v>168.1</v>
      </c>
      <c r="K868">
        <v>8.48</v>
      </c>
      <c r="L868">
        <v>7.43</v>
      </c>
      <c r="M868">
        <v>1.36</v>
      </c>
      <c r="N868">
        <v>185.37</v>
      </c>
      <c r="O868" t="s">
        <v>46</v>
      </c>
      <c r="P868" t="s">
        <v>452</v>
      </c>
      <c r="Q868" t="s">
        <v>448</v>
      </c>
      <c r="R868" t="s">
        <v>8</v>
      </c>
      <c r="S868">
        <f>E868 - N868</f>
        <v>-101.09</v>
      </c>
      <c r="T868" s="1">
        <f>S868/E868</f>
        <v>-1.199454200284765</v>
      </c>
      <c r="U868" t="str">
        <f>TEXT((A868),"YYYY")</f>
        <v>2025</v>
      </c>
    </row>
    <row r="869" spans="1:21" x14ac:dyDescent="0.3">
      <c r="A869" s="3">
        <v>45794</v>
      </c>
      <c r="B869" t="s">
        <v>388</v>
      </c>
      <c r="C869" t="s">
        <v>220</v>
      </c>
      <c r="D869">
        <v>19</v>
      </c>
      <c r="E869">
        <v>326.68</v>
      </c>
      <c r="F869">
        <v>6206.92</v>
      </c>
      <c r="G869" t="s">
        <v>81</v>
      </c>
      <c r="H869" t="s">
        <v>11</v>
      </c>
      <c r="I869" t="s">
        <v>388</v>
      </c>
      <c r="J869">
        <v>112.4</v>
      </c>
      <c r="K869">
        <v>4.37</v>
      </c>
      <c r="L869">
        <v>2.98</v>
      </c>
      <c r="M869">
        <v>4.0199999999999996</v>
      </c>
      <c r="N869">
        <v>123.77</v>
      </c>
      <c r="O869" t="s">
        <v>220</v>
      </c>
      <c r="P869" t="s">
        <v>470</v>
      </c>
      <c r="Q869" t="s">
        <v>448</v>
      </c>
      <c r="R869" t="s">
        <v>81</v>
      </c>
      <c r="S869">
        <f>E869 - N869</f>
        <v>202.91000000000003</v>
      </c>
      <c r="T869" s="1">
        <f>S869/E869</f>
        <v>0.62112770907309911</v>
      </c>
      <c r="U869" t="str">
        <f>TEXT((A869),"YYYY")</f>
        <v>2025</v>
      </c>
    </row>
    <row r="870" spans="1:21" x14ac:dyDescent="0.3">
      <c r="A870" s="3">
        <v>45795</v>
      </c>
      <c r="B870" t="s">
        <v>115</v>
      </c>
      <c r="C870" t="s">
        <v>53</v>
      </c>
      <c r="D870">
        <v>34</v>
      </c>
      <c r="E870">
        <v>248.31</v>
      </c>
      <c r="F870">
        <v>8442.5400000000009</v>
      </c>
      <c r="G870" t="s">
        <v>52</v>
      </c>
      <c r="H870" t="s">
        <v>99</v>
      </c>
      <c r="I870" t="s">
        <v>115</v>
      </c>
      <c r="J870">
        <v>168.1</v>
      </c>
      <c r="K870">
        <v>8.48</v>
      </c>
      <c r="L870">
        <v>7.43</v>
      </c>
      <c r="M870">
        <v>1.36</v>
      </c>
      <c r="N870">
        <v>185.37</v>
      </c>
      <c r="O870" t="s">
        <v>53</v>
      </c>
      <c r="P870" t="s">
        <v>454</v>
      </c>
      <c r="Q870" t="s">
        <v>443</v>
      </c>
      <c r="R870" t="s">
        <v>52</v>
      </c>
      <c r="S870">
        <f>E870 - N870</f>
        <v>62.94</v>
      </c>
      <c r="T870" s="1">
        <f>S870/E870</f>
        <v>0.25347348072973297</v>
      </c>
      <c r="U870" t="str">
        <f>TEXT((A870),"YYYY")</f>
        <v>2025</v>
      </c>
    </row>
    <row r="871" spans="1:21" x14ac:dyDescent="0.3">
      <c r="A871" s="3">
        <v>45796</v>
      </c>
      <c r="B871" t="s">
        <v>336</v>
      </c>
      <c r="C871" t="s">
        <v>17</v>
      </c>
      <c r="D871">
        <v>49</v>
      </c>
      <c r="E871">
        <v>303.39</v>
      </c>
      <c r="F871">
        <v>14866.11</v>
      </c>
      <c r="G871" t="s">
        <v>16</v>
      </c>
      <c r="H871" t="s">
        <v>80</v>
      </c>
      <c r="I871" t="s">
        <v>336</v>
      </c>
      <c r="J871">
        <v>135.09</v>
      </c>
      <c r="K871">
        <v>14.97</v>
      </c>
      <c r="L871">
        <v>2.66</v>
      </c>
      <c r="M871">
        <v>4.4000000000000004</v>
      </c>
      <c r="N871">
        <v>157.12</v>
      </c>
      <c r="O871" t="s">
        <v>17</v>
      </c>
      <c r="P871" t="s">
        <v>441</v>
      </c>
      <c r="Q871" t="s">
        <v>443</v>
      </c>
      <c r="R871" t="s">
        <v>16</v>
      </c>
      <c r="S871">
        <f>E871 - N871</f>
        <v>146.26999999999998</v>
      </c>
      <c r="T871" s="1">
        <f>S871/E871</f>
        <v>0.48211872507333792</v>
      </c>
      <c r="U871" t="str">
        <f>TEXT((A871),"YYYY")</f>
        <v>2025</v>
      </c>
    </row>
    <row r="872" spans="1:21" x14ac:dyDescent="0.3">
      <c r="A872" s="3">
        <v>45797</v>
      </c>
      <c r="B872" t="s">
        <v>159</v>
      </c>
      <c r="C872" t="s">
        <v>379</v>
      </c>
      <c r="D872">
        <v>14</v>
      </c>
      <c r="E872">
        <v>196.48</v>
      </c>
      <c r="F872">
        <v>2750.72</v>
      </c>
      <c r="G872" t="s">
        <v>81</v>
      </c>
      <c r="H872" t="s">
        <v>64</v>
      </c>
      <c r="I872" t="s">
        <v>159</v>
      </c>
      <c r="J872">
        <v>154.97999999999999</v>
      </c>
      <c r="K872">
        <v>5.0599999999999996</v>
      </c>
      <c r="L872">
        <v>4.8</v>
      </c>
      <c r="M872">
        <v>2.66</v>
      </c>
      <c r="N872">
        <v>167.5</v>
      </c>
      <c r="O872" t="s">
        <v>379</v>
      </c>
      <c r="P872" t="s">
        <v>475</v>
      </c>
      <c r="Q872" t="s">
        <v>440</v>
      </c>
      <c r="R872" t="s">
        <v>81</v>
      </c>
      <c r="S872">
        <f>E872 - N872</f>
        <v>28.97999999999999</v>
      </c>
      <c r="T872" s="1">
        <f>S872/E872</f>
        <v>0.14749592833876218</v>
      </c>
      <c r="U872" t="str">
        <f>TEXT((A872),"YYYY")</f>
        <v>2025</v>
      </c>
    </row>
    <row r="873" spans="1:21" x14ac:dyDescent="0.3">
      <c r="A873" s="3">
        <v>45798</v>
      </c>
      <c r="B873" t="s">
        <v>377</v>
      </c>
      <c r="C873" t="s">
        <v>20</v>
      </c>
      <c r="D873">
        <v>24</v>
      </c>
      <c r="E873">
        <v>183.52</v>
      </c>
      <c r="F873">
        <v>4404.4799999999996</v>
      </c>
      <c r="G873" t="s">
        <v>2</v>
      </c>
      <c r="H873" t="s">
        <v>174</v>
      </c>
      <c r="I873" t="s">
        <v>377</v>
      </c>
      <c r="J873">
        <v>122.43</v>
      </c>
      <c r="K873">
        <v>11.38</v>
      </c>
      <c r="L873">
        <v>2.64</v>
      </c>
      <c r="M873">
        <v>1.65</v>
      </c>
      <c r="N873">
        <v>138.1</v>
      </c>
      <c r="O873" t="s">
        <v>20</v>
      </c>
      <c r="P873" t="s">
        <v>446</v>
      </c>
      <c r="Q873" t="s">
        <v>440</v>
      </c>
      <c r="R873" t="s">
        <v>2</v>
      </c>
      <c r="S873">
        <f>E873 - N873</f>
        <v>45.420000000000016</v>
      </c>
      <c r="T873" s="1">
        <f>S873/E873</f>
        <v>0.2474934612031387</v>
      </c>
      <c r="U873" t="str">
        <f>TEXT((A873),"YYYY")</f>
        <v>2025</v>
      </c>
    </row>
    <row r="874" spans="1:21" x14ac:dyDescent="0.3">
      <c r="A874" s="3">
        <v>45799</v>
      </c>
      <c r="B874" t="s">
        <v>325</v>
      </c>
      <c r="C874" t="s">
        <v>225</v>
      </c>
      <c r="D874">
        <v>28</v>
      </c>
      <c r="E874">
        <v>84.37</v>
      </c>
      <c r="F874">
        <v>2362.36</v>
      </c>
      <c r="G874" t="s">
        <v>12</v>
      </c>
      <c r="H874" t="s">
        <v>34</v>
      </c>
      <c r="I874" t="s">
        <v>325</v>
      </c>
      <c r="J874">
        <v>36.61</v>
      </c>
      <c r="K874">
        <v>4.1500000000000004</v>
      </c>
      <c r="L874">
        <v>7.24</v>
      </c>
      <c r="M874">
        <v>0.51</v>
      </c>
      <c r="N874">
        <v>48.51</v>
      </c>
      <c r="O874" t="s">
        <v>225</v>
      </c>
      <c r="P874" t="s">
        <v>442</v>
      </c>
      <c r="Q874" t="s">
        <v>443</v>
      </c>
      <c r="R874" t="s">
        <v>12</v>
      </c>
      <c r="S874">
        <f>E874 - N874</f>
        <v>35.860000000000007</v>
      </c>
      <c r="T874" s="1">
        <f>S874/E874</f>
        <v>0.42503259452412001</v>
      </c>
      <c r="U874" t="str">
        <f>TEXT((A874),"YYYY")</f>
        <v>2025</v>
      </c>
    </row>
    <row r="875" spans="1:21" x14ac:dyDescent="0.3">
      <c r="A875" s="3">
        <v>45800</v>
      </c>
      <c r="B875" t="s">
        <v>241</v>
      </c>
      <c r="C875" t="s">
        <v>253</v>
      </c>
      <c r="D875">
        <v>48</v>
      </c>
      <c r="E875">
        <v>233.35</v>
      </c>
      <c r="F875">
        <v>11200.8</v>
      </c>
      <c r="G875" t="s">
        <v>8</v>
      </c>
      <c r="H875" t="s">
        <v>242</v>
      </c>
      <c r="I875" t="s">
        <v>241</v>
      </c>
      <c r="J875">
        <v>60.06</v>
      </c>
      <c r="K875">
        <v>6.6</v>
      </c>
      <c r="L875">
        <v>1.3</v>
      </c>
      <c r="M875">
        <v>2.65</v>
      </c>
      <c r="N875">
        <v>70.61</v>
      </c>
      <c r="O875" t="s">
        <v>253</v>
      </c>
      <c r="P875" t="s">
        <v>467</v>
      </c>
      <c r="Q875" t="s">
        <v>440</v>
      </c>
      <c r="R875" t="s">
        <v>8</v>
      </c>
      <c r="S875">
        <f>E875 - N875</f>
        <v>162.74</v>
      </c>
      <c r="T875" s="1">
        <f>S875/E875</f>
        <v>0.69740732804799666</v>
      </c>
      <c r="U875" t="str">
        <f>TEXT((A875),"YYYY")</f>
        <v>2025</v>
      </c>
    </row>
    <row r="876" spans="1:21" x14ac:dyDescent="0.3">
      <c r="A876" s="3">
        <v>45801</v>
      </c>
      <c r="B876" t="s">
        <v>321</v>
      </c>
      <c r="C876" t="s">
        <v>272</v>
      </c>
      <c r="D876">
        <v>32</v>
      </c>
      <c r="E876">
        <v>230.08</v>
      </c>
      <c r="F876">
        <v>7362.56</v>
      </c>
      <c r="G876" t="s">
        <v>26</v>
      </c>
      <c r="H876" t="s">
        <v>120</v>
      </c>
      <c r="I876" t="s">
        <v>321</v>
      </c>
      <c r="J876">
        <v>56.91</v>
      </c>
      <c r="K876">
        <v>11.28</v>
      </c>
      <c r="L876">
        <v>8.34</v>
      </c>
      <c r="M876">
        <v>2.58</v>
      </c>
      <c r="N876">
        <v>79.11</v>
      </c>
      <c r="O876" t="s">
        <v>272</v>
      </c>
      <c r="P876" t="s">
        <v>456</v>
      </c>
      <c r="Q876" t="s">
        <v>448</v>
      </c>
      <c r="R876" t="s">
        <v>26</v>
      </c>
      <c r="S876">
        <f>E876 - N876</f>
        <v>150.97000000000003</v>
      </c>
      <c r="T876" s="1">
        <f>S876/E876</f>
        <v>0.65616307371349103</v>
      </c>
      <c r="U876" t="str">
        <f>TEXT((A876),"YYYY")</f>
        <v>2025</v>
      </c>
    </row>
    <row r="877" spans="1:21" x14ac:dyDescent="0.3">
      <c r="A877" s="3">
        <v>45802</v>
      </c>
      <c r="B877" t="s">
        <v>196</v>
      </c>
      <c r="C877" t="s">
        <v>327</v>
      </c>
      <c r="D877">
        <v>37</v>
      </c>
      <c r="E877">
        <v>213.84</v>
      </c>
      <c r="F877">
        <v>7912.08</v>
      </c>
      <c r="G877" t="s">
        <v>31</v>
      </c>
      <c r="H877" t="s">
        <v>197</v>
      </c>
      <c r="I877" t="s">
        <v>196</v>
      </c>
      <c r="J877">
        <v>126.19</v>
      </c>
      <c r="K877">
        <v>13.42</v>
      </c>
      <c r="L877">
        <v>7.94</v>
      </c>
      <c r="M877">
        <v>0.95</v>
      </c>
      <c r="N877">
        <v>148.5</v>
      </c>
      <c r="O877" t="s">
        <v>327</v>
      </c>
      <c r="P877" t="s">
        <v>462</v>
      </c>
      <c r="Q877" t="s">
        <v>440</v>
      </c>
      <c r="R877" t="s">
        <v>31</v>
      </c>
      <c r="S877">
        <f>E877 - N877</f>
        <v>65.34</v>
      </c>
      <c r="T877" s="1">
        <f>S877/E877</f>
        <v>0.30555555555555558</v>
      </c>
      <c r="U877" t="str">
        <f>TEXT((A877),"YYYY")</f>
        <v>2025</v>
      </c>
    </row>
    <row r="878" spans="1:21" x14ac:dyDescent="0.3">
      <c r="A878" s="3">
        <v>45803</v>
      </c>
      <c r="B878" t="s">
        <v>279</v>
      </c>
      <c r="C878" t="s">
        <v>189</v>
      </c>
      <c r="D878">
        <v>10</v>
      </c>
      <c r="E878">
        <v>309.18</v>
      </c>
      <c r="F878">
        <v>3091.8</v>
      </c>
      <c r="G878" t="s">
        <v>81</v>
      </c>
      <c r="H878" t="s">
        <v>67</v>
      </c>
      <c r="I878" t="s">
        <v>279</v>
      </c>
      <c r="J878">
        <v>102.82</v>
      </c>
      <c r="K878">
        <v>7.51</v>
      </c>
      <c r="L878">
        <v>5.14</v>
      </c>
      <c r="M878">
        <v>4.74</v>
      </c>
      <c r="N878">
        <v>120.21</v>
      </c>
      <c r="O878" t="s">
        <v>189</v>
      </c>
      <c r="P878" t="s">
        <v>446</v>
      </c>
      <c r="Q878" t="s">
        <v>448</v>
      </c>
      <c r="R878" t="s">
        <v>81</v>
      </c>
      <c r="S878">
        <f>E878 - N878</f>
        <v>188.97000000000003</v>
      </c>
      <c r="T878" s="1">
        <f>S878/E878</f>
        <v>0.61119736076072195</v>
      </c>
      <c r="U878" t="str">
        <f>TEXT((A878),"YYYY")</f>
        <v>2025</v>
      </c>
    </row>
    <row r="879" spans="1:21" x14ac:dyDescent="0.3">
      <c r="A879" s="3">
        <v>45804</v>
      </c>
      <c r="B879" t="s">
        <v>344</v>
      </c>
      <c r="C879" t="s">
        <v>161</v>
      </c>
      <c r="D879">
        <v>49</v>
      </c>
      <c r="E879">
        <v>341.38</v>
      </c>
      <c r="F879">
        <v>16727.62</v>
      </c>
      <c r="G879" t="s">
        <v>26</v>
      </c>
      <c r="H879" t="s">
        <v>193</v>
      </c>
      <c r="I879" t="s">
        <v>344</v>
      </c>
      <c r="J879">
        <v>109.67</v>
      </c>
      <c r="K879">
        <v>2.87</v>
      </c>
      <c r="L879">
        <v>3.4</v>
      </c>
      <c r="M879">
        <v>1.23</v>
      </c>
      <c r="N879">
        <v>117.17</v>
      </c>
      <c r="O879" t="s">
        <v>161</v>
      </c>
      <c r="P879" t="s">
        <v>472</v>
      </c>
      <c r="Q879" t="s">
        <v>440</v>
      </c>
      <c r="R879" t="s">
        <v>26</v>
      </c>
      <c r="S879">
        <f>E879 - N879</f>
        <v>224.20999999999998</v>
      </c>
      <c r="T879" s="1">
        <f>S879/E879</f>
        <v>0.65677544085769524</v>
      </c>
      <c r="U879" t="str">
        <f>TEXT((A879),"YYYY")</f>
        <v>2025</v>
      </c>
    </row>
    <row r="880" spans="1:21" x14ac:dyDescent="0.3">
      <c r="A880" s="3">
        <v>45805</v>
      </c>
      <c r="B880" t="s">
        <v>372</v>
      </c>
      <c r="C880" t="s">
        <v>3</v>
      </c>
      <c r="D880">
        <v>45</v>
      </c>
      <c r="E880">
        <v>312.77999999999997</v>
      </c>
      <c r="F880">
        <v>14075.1</v>
      </c>
      <c r="G880" t="s">
        <v>2</v>
      </c>
      <c r="H880" t="s">
        <v>39</v>
      </c>
      <c r="I880" t="s">
        <v>372</v>
      </c>
      <c r="J880">
        <v>105.72</v>
      </c>
      <c r="K880">
        <v>4.9800000000000004</v>
      </c>
      <c r="L880">
        <v>7.59</v>
      </c>
      <c r="M880">
        <v>0.79</v>
      </c>
      <c r="N880">
        <v>119.08</v>
      </c>
      <c r="O880" t="s">
        <v>3</v>
      </c>
      <c r="P880" t="s">
        <v>441</v>
      </c>
      <c r="Q880" t="s">
        <v>440</v>
      </c>
      <c r="R880" t="s">
        <v>2</v>
      </c>
      <c r="S880">
        <f>E880 - N880</f>
        <v>193.7</v>
      </c>
      <c r="T880" s="1">
        <f>S880/E880</f>
        <v>0.61928512053200335</v>
      </c>
      <c r="U880" t="str">
        <f>TEXT((A880),"YYYY")</f>
        <v>2025</v>
      </c>
    </row>
    <row r="881" spans="1:21" x14ac:dyDescent="0.3">
      <c r="A881" s="3">
        <v>45806</v>
      </c>
      <c r="B881" t="s">
        <v>18</v>
      </c>
      <c r="C881" t="s">
        <v>341</v>
      </c>
      <c r="D881">
        <v>48</v>
      </c>
      <c r="E881">
        <v>100.35</v>
      </c>
      <c r="F881">
        <v>4816.8</v>
      </c>
      <c r="G881" t="s">
        <v>130</v>
      </c>
      <c r="H881" t="s">
        <v>19</v>
      </c>
      <c r="I881" t="s">
        <v>18</v>
      </c>
      <c r="J881">
        <v>33.58</v>
      </c>
      <c r="K881">
        <v>13.93</v>
      </c>
      <c r="L881">
        <v>5.97</v>
      </c>
      <c r="M881">
        <v>4.78</v>
      </c>
      <c r="N881">
        <v>58.26</v>
      </c>
      <c r="O881" t="s">
        <v>341</v>
      </c>
      <c r="P881" t="s">
        <v>449</v>
      </c>
      <c r="Q881" t="s">
        <v>448</v>
      </c>
      <c r="R881" t="s">
        <v>130</v>
      </c>
      <c r="S881">
        <f>E881 - N881</f>
        <v>42.089999999999996</v>
      </c>
      <c r="T881" s="1">
        <f>S881/E881</f>
        <v>0.4194319880418535</v>
      </c>
      <c r="U881" t="str">
        <f>TEXT((A881),"YYYY")</f>
        <v>2025</v>
      </c>
    </row>
    <row r="882" spans="1:21" x14ac:dyDescent="0.3">
      <c r="A882" s="3">
        <v>45807</v>
      </c>
      <c r="B882" t="s">
        <v>240</v>
      </c>
      <c r="C882" t="s">
        <v>316</v>
      </c>
      <c r="D882">
        <v>9</v>
      </c>
      <c r="E882">
        <v>267.72000000000003</v>
      </c>
      <c r="F882">
        <v>2409.48</v>
      </c>
      <c r="G882" t="s">
        <v>87</v>
      </c>
      <c r="H882" t="s">
        <v>55</v>
      </c>
      <c r="I882" t="s">
        <v>240</v>
      </c>
      <c r="J882">
        <v>34.92</v>
      </c>
      <c r="K882">
        <v>8.34</v>
      </c>
      <c r="L882">
        <v>1.93</v>
      </c>
      <c r="M882">
        <v>0.02</v>
      </c>
      <c r="N882">
        <v>45.21</v>
      </c>
      <c r="O882" t="s">
        <v>316</v>
      </c>
      <c r="P882" t="s">
        <v>467</v>
      </c>
      <c r="Q882" t="s">
        <v>448</v>
      </c>
      <c r="R882" t="s">
        <v>87</v>
      </c>
      <c r="S882">
        <f>E882 - N882</f>
        <v>222.51000000000002</v>
      </c>
      <c r="T882" s="1">
        <f>S882/E882</f>
        <v>0.83112953832362169</v>
      </c>
      <c r="U882" t="str">
        <f>TEXT((A882),"YYYY")</f>
        <v>2025</v>
      </c>
    </row>
    <row r="883" spans="1:21" x14ac:dyDescent="0.3">
      <c r="A883" s="3">
        <v>45808</v>
      </c>
      <c r="B883" t="s">
        <v>86</v>
      </c>
      <c r="C883" t="s">
        <v>57</v>
      </c>
      <c r="D883">
        <v>24</v>
      </c>
      <c r="E883">
        <v>78.11</v>
      </c>
      <c r="F883">
        <v>1874.64</v>
      </c>
      <c r="G883" t="s">
        <v>56</v>
      </c>
      <c r="H883" t="s">
        <v>75</v>
      </c>
      <c r="I883" t="s">
        <v>86</v>
      </c>
      <c r="J883">
        <v>83.04</v>
      </c>
      <c r="K883">
        <v>6.62</v>
      </c>
      <c r="L883">
        <v>2.66</v>
      </c>
      <c r="M883">
        <v>2.31</v>
      </c>
      <c r="N883">
        <v>94.63</v>
      </c>
      <c r="O883" t="s">
        <v>57</v>
      </c>
      <c r="P883" t="s">
        <v>455</v>
      </c>
      <c r="Q883" t="s">
        <v>448</v>
      </c>
      <c r="R883" t="s">
        <v>56</v>
      </c>
      <c r="S883">
        <f>E883 - N883</f>
        <v>-16.519999999999996</v>
      </c>
      <c r="T883" s="1">
        <f>S883/E883</f>
        <v>-0.21149660734861089</v>
      </c>
      <c r="U883" t="str">
        <f>TEXT((A883),"YYYY")</f>
        <v>2025</v>
      </c>
    </row>
    <row r="884" spans="1:21" x14ac:dyDescent="0.3">
      <c r="A884" s="3">
        <v>45809</v>
      </c>
      <c r="B884" t="s">
        <v>296</v>
      </c>
      <c r="C884" t="s">
        <v>354</v>
      </c>
      <c r="D884">
        <v>36</v>
      </c>
      <c r="E884">
        <v>293.12</v>
      </c>
      <c r="F884">
        <v>10552.32</v>
      </c>
      <c r="G884" t="s">
        <v>31</v>
      </c>
      <c r="H884" t="s">
        <v>36</v>
      </c>
      <c r="I884" t="s">
        <v>296</v>
      </c>
      <c r="J884">
        <v>94.03</v>
      </c>
      <c r="K884">
        <v>13.06</v>
      </c>
      <c r="L884">
        <v>8.75</v>
      </c>
      <c r="M884">
        <v>4.3</v>
      </c>
      <c r="N884">
        <v>120.14</v>
      </c>
      <c r="O884" t="s">
        <v>354</v>
      </c>
      <c r="P884" t="s">
        <v>451</v>
      </c>
      <c r="Q884" t="s">
        <v>443</v>
      </c>
      <c r="R884" t="s">
        <v>31</v>
      </c>
      <c r="S884">
        <f>E884 - N884</f>
        <v>172.98000000000002</v>
      </c>
      <c r="T884" s="1">
        <f>S884/E884</f>
        <v>0.5901337336244542</v>
      </c>
      <c r="U884" t="str">
        <f>TEXT((A884),"YYYY")</f>
        <v>2025</v>
      </c>
    </row>
    <row r="885" spans="1:21" x14ac:dyDescent="0.3">
      <c r="A885" s="3">
        <v>45810</v>
      </c>
      <c r="B885" t="s">
        <v>91</v>
      </c>
      <c r="C885" t="s">
        <v>65</v>
      </c>
      <c r="D885">
        <v>29</v>
      </c>
      <c r="E885">
        <v>183.64</v>
      </c>
      <c r="F885">
        <v>5325.56</v>
      </c>
      <c r="G885" t="s">
        <v>48</v>
      </c>
      <c r="H885" t="s">
        <v>80</v>
      </c>
      <c r="I885" t="s">
        <v>91</v>
      </c>
      <c r="J885">
        <v>147.05000000000001</v>
      </c>
      <c r="K885">
        <v>3.92</v>
      </c>
      <c r="L885">
        <v>9.27</v>
      </c>
      <c r="M885">
        <v>2.61</v>
      </c>
      <c r="N885">
        <v>162.85</v>
      </c>
      <c r="O885" t="s">
        <v>65</v>
      </c>
      <c r="P885" t="s">
        <v>457</v>
      </c>
      <c r="Q885" t="s">
        <v>443</v>
      </c>
      <c r="R885" t="s">
        <v>48</v>
      </c>
      <c r="S885">
        <f>E885 - N885</f>
        <v>20.789999999999992</v>
      </c>
      <c r="T885" s="1">
        <f>S885/E885</f>
        <v>0.11321062949248527</v>
      </c>
      <c r="U885" t="str">
        <f>TEXT((A885),"YYYY")</f>
        <v>2025</v>
      </c>
    </row>
    <row r="886" spans="1:21" x14ac:dyDescent="0.3">
      <c r="A886" s="3">
        <v>45811</v>
      </c>
      <c r="B886" t="s">
        <v>345</v>
      </c>
      <c r="C886" t="s">
        <v>170</v>
      </c>
      <c r="D886">
        <v>29</v>
      </c>
      <c r="E886">
        <v>96.37</v>
      </c>
      <c r="F886">
        <v>2794.73</v>
      </c>
      <c r="G886" t="s">
        <v>81</v>
      </c>
      <c r="H886" t="s">
        <v>39</v>
      </c>
      <c r="I886" t="s">
        <v>345</v>
      </c>
      <c r="J886">
        <v>65.540000000000006</v>
      </c>
      <c r="K886">
        <v>13.66</v>
      </c>
      <c r="L886">
        <v>8.8000000000000007</v>
      </c>
      <c r="M886">
        <v>1.96</v>
      </c>
      <c r="N886">
        <v>89.96</v>
      </c>
      <c r="O886" t="s">
        <v>170</v>
      </c>
      <c r="P886" t="s">
        <v>444</v>
      </c>
      <c r="Q886" t="s">
        <v>443</v>
      </c>
      <c r="R886" t="s">
        <v>81</v>
      </c>
      <c r="S886">
        <f>E886 - N886</f>
        <v>6.4100000000000108</v>
      </c>
      <c r="T886" s="1">
        <f>S886/E886</f>
        <v>6.6514475459167902E-2</v>
      </c>
      <c r="U886" t="str">
        <f>TEXT((A886),"YYYY")</f>
        <v>2025</v>
      </c>
    </row>
    <row r="887" spans="1:21" x14ac:dyDescent="0.3">
      <c r="A887" s="3">
        <v>45812</v>
      </c>
      <c r="B887" t="s">
        <v>270</v>
      </c>
      <c r="C887" t="s">
        <v>255</v>
      </c>
      <c r="D887">
        <v>48</v>
      </c>
      <c r="E887">
        <v>351.72</v>
      </c>
      <c r="F887">
        <v>16882.560000000001</v>
      </c>
      <c r="G887" t="s">
        <v>26</v>
      </c>
      <c r="H887" t="s">
        <v>1</v>
      </c>
      <c r="I887" t="s">
        <v>270</v>
      </c>
      <c r="J887">
        <v>180.96</v>
      </c>
      <c r="K887">
        <v>12.93</v>
      </c>
      <c r="L887">
        <v>6.74</v>
      </c>
      <c r="M887">
        <v>0.01</v>
      </c>
      <c r="N887">
        <v>200.64</v>
      </c>
      <c r="O887" t="s">
        <v>255</v>
      </c>
      <c r="P887" t="s">
        <v>449</v>
      </c>
      <c r="Q887" t="s">
        <v>440</v>
      </c>
      <c r="R887" t="s">
        <v>26</v>
      </c>
      <c r="S887">
        <f>E887 - N887</f>
        <v>151.08000000000004</v>
      </c>
      <c r="T887" s="1">
        <f>S887/E887</f>
        <v>0.42954622995564662</v>
      </c>
      <c r="U887" t="str">
        <f>TEXT((A887),"YYYY")</f>
        <v>2025</v>
      </c>
    </row>
    <row r="888" spans="1:21" x14ac:dyDescent="0.3">
      <c r="A888" s="3">
        <v>45813</v>
      </c>
      <c r="B888" t="s">
        <v>388</v>
      </c>
      <c r="C888" t="s">
        <v>102</v>
      </c>
      <c r="D888">
        <v>23</v>
      </c>
      <c r="E888">
        <v>264.89999999999998</v>
      </c>
      <c r="F888">
        <v>6092.7</v>
      </c>
      <c r="G888" t="s">
        <v>8</v>
      </c>
      <c r="H888" t="s">
        <v>11</v>
      </c>
      <c r="I888" t="s">
        <v>388</v>
      </c>
      <c r="J888">
        <v>112.4</v>
      </c>
      <c r="K888">
        <v>4.37</v>
      </c>
      <c r="L888">
        <v>2.98</v>
      </c>
      <c r="M888">
        <v>4.0199999999999996</v>
      </c>
      <c r="N888">
        <v>123.77</v>
      </c>
      <c r="O888" t="s">
        <v>102</v>
      </c>
      <c r="P888" t="s">
        <v>449</v>
      </c>
      <c r="Q888" t="s">
        <v>443</v>
      </c>
      <c r="R888" t="s">
        <v>8</v>
      </c>
      <c r="S888">
        <f>E888 - N888</f>
        <v>141.13</v>
      </c>
      <c r="T888" s="1">
        <f>S888/E888</f>
        <v>0.53276708191770483</v>
      </c>
      <c r="U888" t="str">
        <f>TEXT((A888),"YYYY")</f>
        <v>2025</v>
      </c>
    </row>
    <row r="889" spans="1:21" x14ac:dyDescent="0.3">
      <c r="A889" s="3">
        <v>45814</v>
      </c>
      <c r="B889" t="s">
        <v>303</v>
      </c>
      <c r="C889" t="s">
        <v>17</v>
      </c>
      <c r="D889">
        <v>27</v>
      </c>
      <c r="E889">
        <v>174.15</v>
      </c>
      <c r="F889">
        <v>4702.05</v>
      </c>
      <c r="G889" t="s">
        <v>16</v>
      </c>
      <c r="H889" t="s">
        <v>19</v>
      </c>
      <c r="I889" t="s">
        <v>303</v>
      </c>
      <c r="J889">
        <v>126.54</v>
      </c>
      <c r="K889">
        <v>8.16</v>
      </c>
      <c r="L889">
        <v>5.82</v>
      </c>
      <c r="M889">
        <v>2.09</v>
      </c>
      <c r="N889">
        <v>142.61000000000001</v>
      </c>
      <c r="O889" t="s">
        <v>17</v>
      </c>
      <c r="P889" t="s">
        <v>441</v>
      </c>
      <c r="Q889" t="s">
        <v>443</v>
      </c>
      <c r="R889" t="s">
        <v>16</v>
      </c>
      <c r="S889">
        <f>E889 - N889</f>
        <v>31.539999999999992</v>
      </c>
      <c r="T889" s="1">
        <f>S889/E889</f>
        <v>0.18110824002296866</v>
      </c>
      <c r="U889" t="str">
        <f>TEXT((A889),"YYYY")</f>
        <v>2025</v>
      </c>
    </row>
    <row r="890" spans="1:21" x14ac:dyDescent="0.3">
      <c r="A890" s="3">
        <v>45815</v>
      </c>
      <c r="B890" t="s">
        <v>383</v>
      </c>
      <c r="C890" t="s">
        <v>284</v>
      </c>
      <c r="D890">
        <v>31</v>
      </c>
      <c r="E890">
        <v>60.75</v>
      </c>
      <c r="F890">
        <v>1883.25</v>
      </c>
      <c r="G890" t="s">
        <v>56</v>
      </c>
      <c r="H890" t="s">
        <v>19</v>
      </c>
      <c r="I890" t="s">
        <v>383</v>
      </c>
      <c r="J890">
        <v>64.77</v>
      </c>
      <c r="K890">
        <v>9.25</v>
      </c>
      <c r="L890">
        <v>8.1999999999999993</v>
      </c>
      <c r="M890">
        <v>4.66</v>
      </c>
      <c r="N890">
        <v>86.88</v>
      </c>
      <c r="O890" t="s">
        <v>284</v>
      </c>
      <c r="P890" t="s">
        <v>467</v>
      </c>
      <c r="Q890" t="s">
        <v>443</v>
      </c>
      <c r="R890" t="s">
        <v>56</v>
      </c>
      <c r="S890">
        <f>E890 - N890</f>
        <v>-26.129999999999995</v>
      </c>
      <c r="T890" s="1">
        <f>S890/E890</f>
        <v>-0.43012345679012337</v>
      </c>
      <c r="U890" t="str">
        <f>TEXT((A890),"YYYY")</f>
        <v>2025</v>
      </c>
    </row>
    <row r="891" spans="1:21" x14ac:dyDescent="0.3">
      <c r="A891" s="3">
        <v>45816</v>
      </c>
      <c r="B891" t="s">
        <v>60</v>
      </c>
      <c r="C891" t="s">
        <v>265</v>
      </c>
      <c r="D891">
        <v>43</v>
      </c>
      <c r="E891">
        <v>238.06</v>
      </c>
      <c r="F891">
        <v>10236.58</v>
      </c>
      <c r="G891" t="s">
        <v>2</v>
      </c>
      <c r="H891" t="s">
        <v>22</v>
      </c>
      <c r="I891" t="s">
        <v>60</v>
      </c>
      <c r="J891">
        <v>152.66999999999999</v>
      </c>
      <c r="K891">
        <v>11.37</v>
      </c>
      <c r="L891">
        <v>5.19</v>
      </c>
      <c r="M891">
        <v>0.27</v>
      </c>
      <c r="N891">
        <v>169.5</v>
      </c>
      <c r="O891" t="s">
        <v>265</v>
      </c>
      <c r="P891" t="s">
        <v>478</v>
      </c>
      <c r="Q891" t="s">
        <v>440</v>
      </c>
      <c r="R891" t="s">
        <v>2</v>
      </c>
      <c r="S891">
        <f>E891 - N891</f>
        <v>68.56</v>
      </c>
      <c r="T891" s="1">
        <f>S891/E891</f>
        <v>0.28799462320423425</v>
      </c>
      <c r="U891" t="str">
        <f>TEXT((A891),"YYYY")</f>
        <v>2025</v>
      </c>
    </row>
    <row r="892" spans="1:21" x14ac:dyDescent="0.3">
      <c r="A892" s="3">
        <v>45817</v>
      </c>
      <c r="B892" t="s">
        <v>112</v>
      </c>
      <c r="C892" t="s">
        <v>150</v>
      </c>
      <c r="D892">
        <v>7</v>
      </c>
      <c r="E892">
        <v>373.13</v>
      </c>
      <c r="F892">
        <v>2611.91</v>
      </c>
      <c r="G892" t="s">
        <v>31</v>
      </c>
      <c r="H892" t="s">
        <v>96</v>
      </c>
      <c r="I892" t="s">
        <v>112</v>
      </c>
      <c r="J892">
        <v>84.08</v>
      </c>
      <c r="K892">
        <v>3.36</v>
      </c>
      <c r="L892">
        <v>7.52</v>
      </c>
      <c r="M892">
        <v>1.26</v>
      </c>
      <c r="N892">
        <v>96.22</v>
      </c>
      <c r="O892" t="s">
        <v>150</v>
      </c>
      <c r="P892" t="s">
        <v>461</v>
      </c>
      <c r="Q892" t="s">
        <v>448</v>
      </c>
      <c r="R892" t="s">
        <v>31</v>
      </c>
      <c r="S892">
        <f>E892 - N892</f>
        <v>276.90999999999997</v>
      </c>
      <c r="T892" s="1">
        <f>S892/E892</f>
        <v>0.74212740867794058</v>
      </c>
      <c r="U892" t="str">
        <f>TEXT((A892),"YYYY")</f>
        <v>2025</v>
      </c>
    </row>
    <row r="893" spans="1:21" x14ac:dyDescent="0.3">
      <c r="A893" s="3">
        <v>45818</v>
      </c>
      <c r="B893" t="s">
        <v>215</v>
      </c>
      <c r="C893" t="s">
        <v>314</v>
      </c>
      <c r="D893">
        <v>49</v>
      </c>
      <c r="E893">
        <v>258.73</v>
      </c>
      <c r="F893">
        <v>12677.77</v>
      </c>
      <c r="G893" t="s">
        <v>2</v>
      </c>
      <c r="H893" t="s">
        <v>197</v>
      </c>
      <c r="I893" t="s">
        <v>215</v>
      </c>
      <c r="J893">
        <v>35.21</v>
      </c>
      <c r="K893">
        <v>11.68</v>
      </c>
      <c r="L893">
        <v>3.82</v>
      </c>
      <c r="M893">
        <v>0.66</v>
      </c>
      <c r="N893">
        <v>51.37</v>
      </c>
      <c r="O893" t="s">
        <v>314</v>
      </c>
      <c r="P893" t="s">
        <v>459</v>
      </c>
      <c r="Q893" t="s">
        <v>448</v>
      </c>
      <c r="R893" t="s">
        <v>2</v>
      </c>
      <c r="S893">
        <f>E893 - N893</f>
        <v>207.36</v>
      </c>
      <c r="T893" s="1">
        <f>S893/E893</f>
        <v>0.80145325242530818</v>
      </c>
      <c r="U893" t="str">
        <f>TEXT((A893),"YYYY")</f>
        <v>2025</v>
      </c>
    </row>
    <row r="894" spans="1:21" x14ac:dyDescent="0.3">
      <c r="A894" s="3">
        <v>45819</v>
      </c>
      <c r="B894" t="s">
        <v>128</v>
      </c>
      <c r="C894" t="s">
        <v>295</v>
      </c>
      <c r="D894">
        <v>45</v>
      </c>
      <c r="E894">
        <v>390.08</v>
      </c>
      <c r="F894">
        <v>17553.599999999999</v>
      </c>
      <c r="G894" t="s">
        <v>130</v>
      </c>
      <c r="H894" t="s">
        <v>39</v>
      </c>
      <c r="I894" t="s">
        <v>128</v>
      </c>
      <c r="J894">
        <v>112.74</v>
      </c>
      <c r="K894">
        <v>9.7100000000000009</v>
      </c>
      <c r="L894">
        <v>8.27</v>
      </c>
      <c r="M894">
        <v>4.95</v>
      </c>
      <c r="N894">
        <v>135.66999999999999</v>
      </c>
      <c r="O894" t="s">
        <v>295</v>
      </c>
      <c r="P894" t="s">
        <v>459</v>
      </c>
      <c r="Q894" t="s">
        <v>440</v>
      </c>
      <c r="R894" t="s">
        <v>130</v>
      </c>
      <c r="S894">
        <f>E894 - N894</f>
        <v>254.41</v>
      </c>
      <c r="T894" s="1">
        <f>S894/E894</f>
        <v>0.65219954881050046</v>
      </c>
      <c r="U894" t="str">
        <f>TEXT((A894),"YYYY")</f>
        <v>2025</v>
      </c>
    </row>
    <row r="895" spans="1:21" x14ac:dyDescent="0.3">
      <c r="A895" s="3">
        <v>45820</v>
      </c>
      <c r="B895" t="s">
        <v>288</v>
      </c>
      <c r="C895" t="s">
        <v>253</v>
      </c>
      <c r="D895">
        <v>4</v>
      </c>
      <c r="E895">
        <v>97.76</v>
      </c>
      <c r="F895">
        <v>391.04</v>
      </c>
      <c r="G895" t="s">
        <v>8</v>
      </c>
      <c r="H895" t="s">
        <v>55</v>
      </c>
      <c r="I895" t="s">
        <v>288</v>
      </c>
      <c r="J895">
        <v>84.86</v>
      </c>
      <c r="K895">
        <v>8.58</v>
      </c>
      <c r="L895">
        <v>1.78</v>
      </c>
      <c r="M895">
        <v>4.79</v>
      </c>
      <c r="N895">
        <v>100.01</v>
      </c>
      <c r="O895" t="s">
        <v>253</v>
      </c>
      <c r="P895" t="s">
        <v>467</v>
      </c>
      <c r="Q895" t="s">
        <v>440</v>
      </c>
      <c r="R895" t="s">
        <v>8</v>
      </c>
      <c r="S895">
        <f>E895 - N895</f>
        <v>-2.25</v>
      </c>
      <c r="T895" s="1">
        <f>S895/E895</f>
        <v>-2.3015548281505729E-2</v>
      </c>
      <c r="U895" t="str">
        <f>TEXT((A895),"YYYY")</f>
        <v>2025</v>
      </c>
    </row>
    <row r="896" spans="1:21" x14ac:dyDescent="0.3">
      <c r="A896" s="3">
        <v>45821</v>
      </c>
      <c r="B896" t="s">
        <v>267</v>
      </c>
      <c r="C896" t="s">
        <v>116</v>
      </c>
      <c r="D896">
        <v>14</v>
      </c>
      <c r="E896">
        <v>248.91</v>
      </c>
      <c r="F896">
        <v>3484.74</v>
      </c>
      <c r="G896" t="s">
        <v>12</v>
      </c>
      <c r="H896" t="s">
        <v>15</v>
      </c>
      <c r="I896" t="s">
        <v>267</v>
      </c>
      <c r="J896">
        <v>196.48</v>
      </c>
      <c r="K896">
        <v>3.86</v>
      </c>
      <c r="L896">
        <v>8.5299999999999994</v>
      </c>
      <c r="M896">
        <v>4.54</v>
      </c>
      <c r="N896">
        <v>213.41</v>
      </c>
      <c r="O896" t="s">
        <v>116</v>
      </c>
      <c r="P896" t="s">
        <v>465</v>
      </c>
      <c r="Q896" t="s">
        <v>443</v>
      </c>
      <c r="R896" t="s">
        <v>12</v>
      </c>
      <c r="S896">
        <f>E896 - N896</f>
        <v>35.5</v>
      </c>
      <c r="T896" s="1">
        <f>S896/E896</f>
        <v>0.14262183118396207</v>
      </c>
      <c r="U896" t="str">
        <f>TEXT((A896),"YYYY")</f>
        <v>2025</v>
      </c>
    </row>
    <row r="897" spans="1:21" x14ac:dyDescent="0.3">
      <c r="A897" s="3">
        <v>45822</v>
      </c>
      <c r="B897" t="s">
        <v>270</v>
      </c>
      <c r="C897" t="s">
        <v>260</v>
      </c>
      <c r="D897">
        <v>42</v>
      </c>
      <c r="E897">
        <v>329.34</v>
      </c>
      <c r="F897">
        <v>13832.28</v>
      </c>
      <c r="G897" t="s">
        <v>31</v>
      </c>
      <c r="H897" t="s">
        <v>1</v>
      </c>
      <c r="I897" t="s">
        <v>270</v>
      </c>
      <c r="J897">
        <v>180.96</v>
      </c>
      <c r="K897">
        <v>12.93</v>
      </c>
      <c r="L897">
        <v>6.74</v>
      </c>
      <c r="M897">
        <v>0.01</v>
      </c>
      <c r="N897">
        <v>200.64</v>
      </c>
      <c r="O897" t="s">
        <v>260</v>
      </c>
      <c r="P897" t="s">
        <v>466</v>
      </c>
      <c r="Q897" t="s">
        <v>440</v>
      </c>
      <c r="R897" t="s">
        <v>31</v>
      </c>
      <c r="S897">
        <f>E897 - N897</f>
        <v>128.69999999999999</v>
      </c>
      <c r="T897" s="1">
        <f>S897/E897</f>
        <v>0.39078156312625251</v>
      </c>
      <c r="U897" t="str">
        <f>TEXT((A897),"YYYY")</f>
        <v>2025</v>
      </c>
    </row>
    <row r="898" spans="1:21" x14ac:dyDescent="0.3">
      <c r="A898" s="3">
        <v>45823</v>
      </c>
      <c r="B898" t="s">
        <v>33</v>
      </c>
      <c r="C898" t="s">
        <v>90</v>
      </c>
      <c r="D898">
        <v>42</v>
      </c>
      <c r="E898">
        <v>233.94</v>
      </c>
      <c r="F898">
        <v>9825.48</v>
      </c>
      <c r="G898" t="s">
        <v>87</v>
      </c>
      <c r="H898" t="s">
        <v>34</v>
      </c>
      <c r="I898" t="s">
        <v>33</v>
      </c>
      <c r="J898">
        <v>43.97</v>
      </c>
      <c r="K898">
        <v>4.62</v>
      </c>
      <c r="L898">
        <v>9.1999999999999993</v>
      </c>
      <c r="M898">
        <v>1.3</v>
      </c>
      <c r="N898">
        <v>59.09</v>
      </c>
      <c r="O898" t="s">
        <v>90</v>
      </c>
      <c r="P898" t="s">
        <v>461</v>
      </c>
      <c r="Q898" t="s">
        <v>443</v>
      </c>
      <c r="R898" t="s">
        <v>87</v>
      </c>
      <c r="S898">
        <f>E898 - N898</f>
        <v>174.85</v>
      </c>
      <c r="T898" s="1">
        <f>S898/E898</f>
        <v>0.7474138668034539</v>
      </c>
      <c r="U898" t="str">
        <f>TEXT((A898),"YYYY")</f>
        <v>2025</v>
      </c>
    </row>
    <row r="899" spans="1:21" x14ac:dyDescent="0.3">
      <c r="A899" s="3">
        <v>45824</v>
      </c>
      <c r="B899" t="s">
        <v>312</v>
      </c>
      <c r="C899" t="s">
        <v>305</v>
      </c>
      <c r="D899">
        <v>10</v>
      </c>
      <c r="E899">
        <v>81.87</v>
      </c>
      <c r="F899">
        <v>818.7</v>
      </c>
      <c r="G899" t="s">
        <v>2</v>
      </c>
      <c r="H899" t="s">
        <v>5</v>
      </c>
      <c r="I899" t="s">
        <v>312</v>
      </c>
      <c r="J899">
        <v>33.72</v>
      </c>
      <c r="K899">
        <v>10.9</v>
      </c>
      <c r="L899">
        <v>6.62</v>
      </c>
      <c r="M899">
        <v>2.58</v>
      </c>
      <c r="N899">
        <v>53.82</v>
      </c>
      <c r="O899" t="s">
        <v>305</v>
      </c>
      <c r="P899" t="s">
        <v>447</v>
      </c>
      <c r="Q899" t="s">
        <v>440</v>
      </c>
      <c r="R899" t="s">
        <v>2</v>
      </c>
      <c r="S899">
        <f>E899 - N899</f>
        <v>28.050000000000004</v>
      </c>
      <c r="T899" s="1">
        <f>S899/E899</f>
        <v>0.3426163429827776</v>
      </c>
      <c r="U899" t="str">
        <f>TEXT((A899),"YYYY")</f>
        <v>2025</v>
      </c>
    </row>
    <row r="900" spans="1:21" x14ac:dyDescent="0.3">
      <c r="A900" s="3">
        <v>45825</v>
      </c>
      <c r="B900" t="s">
        <v>124</v>
      </c>
      <c r="C900" t="s">
        <v>380</v>
      </c>
      <c r="D900">
        <v>44</v>
      </c>
      <c r="E900">
        <v>254.01</v>
      </c>
      <c r="F900">
        <v>11176.44</v>
      </c>
      <c r="G900" t="s">
        <v>81</v>
      </c>
      <c r="H900" t="s">
        <v>22</v>
      </c>
      <c r="I900" t="s">
        <v>124</v>
      </c>
      <c r="J900">
        <v>52.41</v>
      </c>
      <c r="K900">
        <v>3.81</v>
      </c>
      <c r="L900">
        <v>9.7100000000000009</v>
      </c>
      <c r="M900">
        <v>2.37</v>
      </c>
      <c r="N900">
        <v>68.3</v>
      </c>
      <c r="O900" t="s">
        <v>380</v>
      </c>
      <c r="P900" t="s">
        <v>455</v>
      </c>
      <c r="Q900" t="s">
        <v>448</v>
      </c>
      <c r="R900" t="s">
        <v>81</v>
      </c>
      <c r="S900">
        <f>E900 - N900</f>
        <v>185.70999999999998</v>
      </c>
      <c r="T900" s="1">
        <f>S900/E900</f>
        <v>0.73111294830912166</v>
      </c>
      <c r="U900" t="str">
        <f>TEXT((A900),"YYYY")</f>
        <v>2025</v>
      </c>
    </row>
    <row r="901" spans="1:21" x14ac:dyDescent="0.3">
      <c r="A901" s="3">
        <v>45826</v>
      </c>
      <c r="B901" t="s">
        <v>351</v>
      </c>
      <c r="C901" t="s">
        <v>37</v>
      </c>
      <c r="D901">
        <v>34</v>
      </c>
      <c r="E901">
        <v>264.11</v>
      </c>
      <c r="F901">
        <v>8979.74</v>
      </c>
      <c r="G901" t="s">
        <v>12</v>
      </c>
      <c r="H901" t="s">
        <v>78</v>
      </c>
      <c r="I901" t="s">
        <v>351</v>
      </c>
      <c r="J901">
        <v>192.57</v>
      </c>
      <c r="K901">
        <v>12.9</v>
      </c>
      <c r="L901">
        <v>7.49</v>
      </c>
      <c r="M901">
        <v>3.72</v>
      </c>
      <c r="N901">
        <v>216.68</v>
      </c>
      <c r="O901" t="s">
        <v>37</v>
      </c>
      <c r="P901" t="s">
        <v>450</v>
      </c>
      <c r="Q901" t="s">
        <v>440</v>
      </c>
      <c r="R901" t="s">
        <v>12</v>
      </c>
      <c r="S901">
        <f>E901 - N901</f>
        <v>47.430000000000007</v>
      </c>
      <c r="T901" s="1">
        <f>S901/E901</f>
        <v>0.17958426413236911</v>
      </c>
      <c r="U901" t="str">
        <f>TEXT((A901),"YYYY")</f>
        <v>2025</v>
      </c>
    </row>
    <row r="902" spans="1:21" x14ac:dyDescent="0.3">
      <c r="A902" s="3">
        <v>45827</v>
      </c>
      <c r="B902" t="s">
        <v>119</v>
      </c>
      <c r="C902" t="s">
        <v>185</v>
      </c>
      <c r="D902">
        <v>26</v>
      </c>
      <c r="E902">
        <v>305.05</v>
      </c>
      <c r="F902">
        <v>7931.3</v>
      </c>
      <c r="G902" t="s">
        <v>6</v>
      </c>
      <c r="H902" t="s">
        <v>120</v>
      </c>
      <c r="I902" t="s">
        <v>119</v>
      </c>
      <c r="J902">
        <v>158.41</v>
      </c>
      <c r="K902">
        <v>2.16</v>
      </c>
      <c r="L902">
        <v>9.6</v>
      </c>
      <c r="M902">
        <v>0.09</v>
      </c>
      <c r="N902">
        <v>170.26</v>
      </c>
      <c r="O902" t="s">
        <v>185</v>
      </c>
      <c r="P902" t="s">
        <v>453</v>
      </c>
      <c r="Q902" t="s">
        <v>448</v>
      </c>
      <c r="R902" t="s">
        <v>6</v>
      </c>
      <c r="S902">
        <f>E902 - N902</f>
        <v>134.79000000000002</v>
      </c>
      <c r="T902" s="1">
        <f>S902/E902</f>
        <v>0.44186198983773156</v>
      </c>
      <c r="U902" t="str">
        <f>TEXT((A902),"YYYY")</f>
        <v>2025</v>
      </c>
    </row>
    <row r="903" spans="1:21" x14ac:dyDescent="0.3">
      <c r="A903" s="3">
        <v>45828</v>
      </c>
      <c r="B903" t="s">
        <v>153</v>
      </c>
      <c r="C903" t="s">
        <v>353</v>
      </c>
      <c r="D903">
        <v>23</v>
      </c>
      <c r="E903">
        <v>316.42</v>
      </c>
      <c r="F903">
        <v>7277.66</v>
      </c>
      <c r="G903" t="s">
        <v>105</v>
      </c>
      <c r="H903" t="s">
        <v>75</v>
      </c>
      <c r="I903" t="s">
        <v>153</v>
      </c>
      <c r="J903">
        <v>145.58000000000001</v>
      </c>
      <c r="K903">
        <v>13.85</v>
      </c>
      <c r="L903">
        <v>1.02</v>
      </c>
      <c r="M903">
        <v>3.54</v>
      </c>
      <c r="N903">
        <v>163.99</v>
      </c>
      <c r="O903" t="s">
        <v>353</v>
      </c>
      <c r="P903" t="s">
        <v>454</v>
      </c>
      <c r="Q903" t="s">
        <v>440</v>
      </c>
      <c r="R903" t="s">
        <v>105</v>
      </c>
      <c r="S903">
        <f>E903 - N903</f>
        <v>152.43</v>
      </c>
      <c r="T903" s="1">
        <f>S903/E903</f>
        <v>0.4817331394981354</v>
      </c>
      <c r="U903" t="str">
        <f>TEXT((A903),"YYYY")</f>
        <v>2025</v>
      </c>
    </row>
    <row r="904" spans="1:21" x14ac:dyDescent="0.3">
      <c r="A904" s="3">
        <v>45829</v>
      </c>
      <c r="B904" t="s">
        <v>346</v>
      </c>
      <c r="C904" t="s">
        <v>123</v>
      </c>
      <c r="D904">
        <v>9</v>
      </c>
      <c r="E904">
        <v>319.77</v>
      </c>
      <c r="F904">
        <v>2877.93</v>
      </c>
      <c r="G904" t="s">
        <v>8</v>
      </c>
      <c r="H904" t="s">
        <v>11</v>
      </c>
      <c r="I904" t="s">
        <v>346</v>
      </c>
      <c r="J904">
        <v>106.61</v>
      </c>
      <c r="K904">
        <v>4.42</v>
      </c>
      <c r="L904">
        <v>1.46</v>
      </c>
      <c r="M904">
        <v>4.2699999999999996</v>
      </c>
      <c r="N904">
        <v>116.76</v>
      </c>
      <c r="O904" t="s">
        <v>123</v>
      </c>
      <c r="P904" t="s">
        <v>466</v>
      </c>
      <c r="Q904" t="s">
        <v>440</v>
      </c>
      <c r="R904" t="s">
        <v>8</v>
      </c>
      <c r="S904">
        <f>E904 - N904</f>
        <v>203.01</v>
      </c>
      <c r="T904" s="1">
        <f>S904/E904</f>
        <v>0.63486255746317666</v>
      </c>
      <c r="U904" t="str">
        <f>TEXT((A904),"YYYY")</f>
        <v>2025</v>
      </c>
    </row>
    <row r="905" spans="1:21" x14ac:dyDescent="0.3">
      <c r="A905" s="3">
        <v>45830</v>
      </c>
      <c r="B905" t="s">
        <v>33</v>
      </c>
      <c r="C905" t="s">
        <v>118</v>
      </c>
      <c r="D905">
        <v>37</v>
      </c>
      <c r="E905">
        <v>282.20999999999998</v>
      </c>
      <c r="F905">
        <v>10441.77</v>
      </c>
      <c r="G905" t="s">
        <v>81</v>
      </c>
      <c r="H905" t="s">
        <v>34</v>
      </c>
      <c r="I905" t="s">
        <v>33</v>
      </c>
      <c r="J905">
        <v>43.97</v>
      </c>
      <c r="K905">
        <v>4.62</v>
      </c>
      <c r="L905">
        <v>9.1999999999999993</v>
      </c>
      <c r="M905">
        <v>1.3</v>
      </c>
      <c r="N905">
        <v>59.09</v>
      </c>
      <c r="O905" t="s">
        <v>118</v>
      </c>
      <c r="P905" t="s">
        <v>444</v>
      </c>
      <c r="Q905" t="s">
        <v>443</v>
      </c>
      <c r="R905" t="s">
        <v>81</v>
      </c>
      <c r="S905">
        <f>E905 - N905</f>
        <v>223.11999999999998</v>
      </c>
      <c r="T905" s="1">
        <f>S905/E905</f>
        <v>0.79061691648063492</v>
      </c>
      <c r="U905" t="str">
        <f>TEXT((A905),"YYYY")</f>
        <v>2025</v>
      </c>
    </row>
    <row r="906" spans="1:21" x14ac:dyDescent="0.3">
      <c r="A906" s="3">
        <v>45831</v>
      </c>
      <c r="B906" t="s">
        <v>207</v>
      </c>
      <c r="C906" t="s">
        <v>258</v>
      </c>
      <c r="D906">
        <v>8</v>
      </c>
      <c r="E906">
        <v>125.53</v>
      </c>
      <c r="F906">
        <v>1004.24</v>
      </c>
      <c r="G906" t="s">
        <v>87</v>
      </c>
      <c r="H906" t="s">
        <v>193</v>
      </c>
      <c r="I906" t="s">
        <v>207</v>
      </c>
      <c r="J906">
        <v>87.81</v>
      </c>
      <c r="K906">
        <v>14.88</v>
      </c>
      <c r="L906">
        <v>2.0299999999999998</v>
      </c>
      <c r="M906">
        <v>2.38</v>
      </c>
      <c r="N906">
        <v>107.1</v>
      </c>
      <c r="O906" t="s">
        <v>258</v>
      </c>
      <c r="P906" t="s">
        <v>474</v>
      </c>
      <c r="Q906" t="s">
        <v>440</v>
      </c>
      <c r="R906" t="s">
        <v>87</v>
      </c>
      <c r="S906">
        <f>E906 - N906</f>
        <v>18.430000000000007</v>
      </c>
      <c r="T906" s="1">
        <f>S906/E906</f>
        <v>0.14681749382617706</v>
      </c>
      <c r="U906" t="str">
        <f>TEXT((A906),"YYYY")</f>
        <v>2025</v>
      </c>
    </row>
    <row r="907" spans="1:21" x14ac:dyDescent="0.3">
      <c r="A907" s="3">
        <v>45832</v>
      </c>
      <c r="B907" t="s">
        <v>60</v>
      </c>
      <c r="C907" t="s">
        <v>9</v>
      </c>
      <c r="D907">
        <v>14</v>
      </c>
      <c r="E907">
        <v>191.48</v>
      </c>
      <c r="F907">
        <v>2680.72</v>
      </c>
      <c r="G907" t="s">
        <v>8</v>
      </c>
      <c r="H907" t="s">
        <v>22</v>
      </c>
      <c r="I907" t="s">
        <v>60</v>
      </c>
      <c r="J907">
        <v>152.66999999999999</v>
      </c>
      <c r="K907">
        <v>11.37</v>
      </c>
      <c r="L907">
        <v>5.19</v>
      </c>
      <c r="M907">
        <v>0.27</v>
      </c>
      <c r="N907">
        <v>169.5</v>
      </c>
      <c r="O907" t="s">
        <v>9</v>
      </c>
      <c r="P907" t="s">
        <v>444</v>
      </c>
      <c r="Q907" t="s">
        <v>443</v>
      </c>
      <c r="R907" t="s">
        <v>8</v>
      </c>
      <c r="S907">
        <f>E907 - N907</f>
        <v>21.97999999999999</v>
      </c>
      <c r="T907" s="1">
        <f>S907/E907</f>
        <v>0.11479005640275743</v>
      </c>
      <c r="U907" t="str">
        <f>TEXT((A907),"YYYY")</f>
        <v>2025</v>
      </c>
    </row>
    <row r="908" spans="1:21" x14ac:dyDescent="0.3">
      <c r="A908" s="3">
        <v>45833</v>
      </c>
      <c r="B908" t="s">
        <v>10</v>
      </c>
      <c r="C908" t="s">
        <v>271</v>
      </c>
      <c r="D908">
        <v>7</v>
      </c>
      <c r="E908">
        <v>321.64999999999998</v>
      </c>
      <c r="F908">
        <v>2251.5500000000002</v>
      </c>
      <c r="G908" t="s">
        <v>56</v>
      </c>
      <c r="H908" t="s">
        <v>11</v>
      </c>
      <c r="I908" t="s">
        <v>10</v>
      </c>
      <c r="J908">
        <v>61.29</v>
      </c>
      <c r="K908">
        <v>11.98</v>
      </c>
      <c r="L908">
        <v>4.66</v>
      </c>
      <c r="M908">
        <v>1.92</v>
      </c>
      <c r="N908">
        <v>79.849999999999994</v>
      </c>
      <c r="O908" t="s">
        <v>271</v>
      </c>
      <c r="P908" t="s">
        <v>441</v>
      </c>
      <c r="Q908" t="s">
        <v>440</v>
      </c>
      <c r="R908" t="s">
        <v>56</v>
      </c>
      <c r="S908">
        <f>E908 - N908</f>
        <v>241.79999999999998</v>
      </c>
      <c r="T908" s="1">
        <f>S908/E908</f>
        <v>0.75174879527436655</v>
      </c>
      <c r="U908" t="str">
        <f>TEXT((A908),"YYYY")</f>
        <v>2025</v>
      </c>
    </row>
    <row r="909" spans="1:21" x14ac:dyDescent="0.3">
      <c r="A909" s="3">
        <v>45834</v>
      </c>
      <c r="B909" t="s">
        <v>215</v>
      </c>
      <c r="C909" t="s">
        <v>142</v>
      </c>
      <c r="D909">
        <v>7</v>
      </c>
      <c r="E909">
        <v>383.7</v>
      </c>
      <c r="F909">
        <v>2685.9</v>
      </c>
      <c r="G909" t="s">
        <v>31</v>
      </c>
      <c r="H909" t="s">
        <v>197</v>
      </c>
      <c r="I909" t="s">
        <v>215</v>
      </c>
      <c r="J909">
        <v>35.21</v>
      </c>
      <c r="K909">
        <v>11.68</v>
      </c>
      <c r="L909">
        <v>3.82</v>
      </c>
      <c r="M909">
        <v>0.66</v>
      </c>
      <c r="N909">
        <v>51.37</v>
      </c>
      <c r="O909" t="s">
        <v>142</v>
      </c>
      <c r="P909" t="s">
        <v>470</v>
      </c>
      <c r="Q909" t="s">
        <v>440</v>
      </c>
      <c r="R909" t="s">
        <v>31</v>
      </c>
      <c r="S909">
        <f>E909 - N909</f>
        <v>332.33</v>
      </c>
      <c r="T909" s="1">
        <f>S909/E909</f>
        <v>0.8661193640865259</v>
      </c>
      <c r="U909" t="str">
        <f>TEXT((A909),"YYYY")</f>
        <v>2025</v>
      </c>
    </row>
    <row r="910" spans="1:21" x14ac:dyDescent="0.3">
      <c r="A910" s="3">
        <v>45835</v>
      </c>
      <c r="B910" t="s">
        <v>33</v>
      </c>
      <c r="C910" t="s">
        <v>59</v>
      </c>
      <c r="D910">
        <v>9</v>
      </c>
      <c r="E910">
        <v>77.63</v>
      </c>
      <c r="F910">
        <v>698.67</v>
      </c>
      <c r="G910" t="s">
        <v>56</v>
      </c>
      <c r="H910" t="s">
        <v>34</v>
      </c>
      <c r="I910" t="s">
        <v>33</v>
      </c>
      <c r="J910">
        <v>43.97</v>
      </c>
      <c r="K910">
        <v>4.62</v>
      </c>
      <c r="L910">
        <v>9.1999999999999993</v>
      </c>
      <c r="M910">
        <v>1.3</v>
      </c>
      <c r="N910">
        <v>59.09</v>
      </c>
      <c r="O910" t="s">
        <v>59</v>
      </c>
      <c r="P910" t="s">
        <v>456</v>
      </c>
      <c r="Q910" t="s">
        <v>448</v>
      </c>
      <c r="R910" t="s">
        <v>56</v>
      </c>
      <c r="S910">
        <f>E910 - N910</f>
        <v>18.539999999999992</v>
      </c>
      <c r="T910" s="1">
        <f>S910/E910</f>
        <v>0.23882519644467337</v>
      </c>
      <c r="U910" t="str">
        <f>TEXT((A910),"YYYY")</f>
        <v>2025</v>
      </c>
    </row>
    <row r="911" spans="1:21" x14ac:dyDescent="0.3">
      <c r="A911" s="3">
        <v>45836</v>
      </c>
      <c r="B911" t="s">
        <v>257</v>
      </c>
      <c r="C911" t="s">
        <v>82</v>
      </c>
      <c r="D911">
        <v>3</v>
      </c>
      <c r="E911">
        <v>237.44</v>
      </c>
      <c r="F911">
        <v>712.32</v>
      </c>
      <c r="G911" t="s">
        <v>81</v>
      </c>
      <c r="H911" t="s">
        <v>242</v>
      </c>
      <c r="I911" t="s">
        <v>257</v>
      </c>
      <c r="J911">
        <v>153.96</v>
      </c>
      <c r="K911">
        <v>6.29</v>
      </c>
      <c r="L911">
        <v>5.75</v>
      </c>
      <c r="M911">
        <v>1.99</v>
      </c>
      <c r="N911">
        <v>167.99</v>
      </c>
      <c r="O911" t="s">
        <v>82</v>
      </c>
      <c r="P911" t="s">
        <v>445</v>
      </c>
      <c r="Q911" t="s">
        <v>443</v>
      </c>
      <c r="R911" t="s">
        <v>81</v>
      </c>
      <c r="S911">
        <f>E911 - N911</f>
        <v>69.449999999999989</v>
      </c>
      <c r="T911" s="1">
        <f>S911/E911</f>
        <v>0.29249494609164417</v>
      </c>
      <c r="U911" t="str">
        <f>TEXT((A911),"YYYY")</f>
        <v>2025</v>
      </c>
    </row>
    <row r="912" spans="1:21" x14ac:dyDescent="0.3">
      <c r="A912" s="3">
        <v>45837</v>
      </c>
      <c r="B912" t="s">
        <v>344</v>
      </c>
      <c r="C912" t="s">
        <v>264</v>
      </c>
      <c r="D912">
        <v>14</v>
      </c>
      <c r="E912">
        <v>159.38</v>
      </c>
      <c r="F912">
        <v>2231.3200000000002</v>
      </c>
      <c r="G912" t="s">
        <v>130</v>
      </c>
      <c r="H912" t="s">
        <v>193</v>
      </c>
      <c r="I912" t="s">
        <v>344</v>
      </c>
      <c r="J912">
        <v>109.67</v>
      </c>
      <c r="K912">
        <v>2.87</v>
      </c>
      <c r="L912">
        <v>3.4</v>
      </c>
      <c r="M912">
        <v>1.23</v>
      </c>
      <c r="N912">
        <v>117.17</v>
      </c>
      <c r="O912" t="s">
        <v>264</v>
      </c>
      <c r="P912" t="s">
        <v>467</v>
      </c>
      <c r="Q912" t="s">
        <v>440</v>
      </c>
      <c r="R912" t="s">
        <v>130</v>
      </c>
      <c r="S912">
        <f>E912 - N912</f>
        <v>42.209999999999994</v>
      </c>
      <c r="T912" s="1">
        <f>S912/E912</f>
        <v>0.26483875015685782</v>
      </c>
      <c r="U912" t="str">
        <f>TEXT((A912),"YYYY")</f>
        <v>2025</v>
      </c>
    </row>
    <row r="913" spans="1:21" x14ac:dyDescent="0.3">
      <c r="A913" s="3">
        <v>45838</v>
      </c>
      <c r="B913" t="s">
        <v>334</v>
      </c>
      <c r="C913" t="s">
        <v>113</v>
      </c>
      <c r="D913">
        <v>17</v>
      </c>
      <c r="E913">
        <v>128.88999999999999</v>
      </c>
      <c r="F913">
        <v>2191.13</v>
      </c>
      <c r="G913" t="s">
        <v>105</v>
      </c>
      <c r="H913" t="s">
        <v>80</v>
      </c>
      <c r="I913" t="s">
        <v>334</v>
      </c>
      <c r="J913">
        <v>22.46</v>
      </c>
      <c r="K913">
        <v>11.76</v>
      </c>
      <c r="L913">
        <v>7.29</v>
      </c>
      <c r="M913">
        <v>1.26</v>
      </c>
      <c r="N913">
        <v>42.77</v>
      </c>
      <c r="O913" t="s">
        <v>113</v>
      </c>
      <c r="P913" t="s">
        <v>449</v>
      </c>
      <c r="Q913" t="s">
        <v>440</v>
      </c>
      <c r="R913" t="s">
        <v>105</v>
      </c>
      <c r="S913">
        <f>E913 - N913</f>
        <v>86.119999999999976</v>
      </c>
      <c r="T913" s="1">
        <f>S913/E913</f>
        <v>0.66816665373574358</v>
      </c>
      <c r="U913" t="str">
        <f>TEXT((A913),"YYYY")</f>
        <v>2025</v>
      </c>
    </row>
    <row r="914" spans="1:21" x14ac:dyDescent="0.3">
      <c r="A914" s="3">
        <v>45839</v>
      </c>
      <c r="B914" t="s">
        <v>45</v>
      </c>
      <c r="C914" t="s">
        <v>291</v>
      </c>
      <c r="D914">
        <v>44</v>
      </c>
      <c r="E914">
        <v>227.03</v>
      </c>
      <c r="F914">
        <v>9989.32</v>
      </c>
      <c r="G914" t="s">
        <v>16</v>
      </c>
      <c r="H914" t="s">
        <v>15</v>
      </c>
      <c r="I914" t="s">
        <v>45</v>
      </c>
      <c r="J914">
        <v>128.35</v>
      </c>
      <c r="K914">
        <v>13.94</v>
      </c>
      <c r="L914">
        <v>8.11</v>
      </c>
      <c r="M914">
        <v>2.23</v>
      </c>
      <c r="N914">
        <v>152.63</v>
      </c>
      <c r="O914" t="s">
        <v>291</v>
      </c>
      <c r="P914" t="s">
        <v>475</v>
      </c>
      <c r="Q914" t="s">
        <v>440</v>
      </c>
      <c r="R914" t="s">
        <v>16</v>
      </c>
      <c r="S914">
        <f>E914 - N914</f>
        <v>74.400000000000006</v>
      </c>
      <c r="T914" s="1">
        <f>S914/E914</f>
        <v>0.32770999427388453</v>
      </c>
      <c r="U914" t="str">
        <f>TEXT((A914),"YYYY")</f>
        <v>2025</v>
      </c>
    </row>
    <row r="915" spans="1:21" x14ac:dyDescent="0.3">
      <c r="A915" s="3">
        <v>45840</v>
      </c>
      <c r="B915" t="s">
        <v>214</v>
      </c>
      <c r="C915" t="s">
        <v>94</v>
      </c>
      <c r="D915">
        <v>22</v>
      </c>
      <c r="E915">
        <v>262.13</v>
      </c>
      <c r="F915">
        <v>5766.86</v>
      </c>
      <c r="G915" t="s">
        <v>31</v>
      </c>
      <c r="H915" t="s">
        <v>11</v>
      </c>
      <c r="I915" t="s">
        <v>214</v>
      </c>
      <c r="J915">
        <v>101.16</v>
      </c>
      <c r="K915">
        <v>6.92</v>
      </c>
      <c r="L915">
        <v>9.59</v>
      </c>
      <c r="M915">
        <v>1.63</v>
      </c>
      <c r="N915">
        <v>119.3</v>
      </c>
      <c r="O915" t="s">
        <v>94</v>
      </c>
      <c r="P915" t="s">
        <v>462</v>
      </c>
      <c r="Q915" t="s">
        <v>440</v>
      </c>
      <c r="R915" t="s">
        <v>31</v>
      </c>
      <c r="S915">
        <f>E915 - N915</f>
        <v>142.82999999999998</v>
      </c>
      <c r="T915" s="1">
        <f>S915/E915</f>
        <v>0.54488231030404755</v>
      </c>
      <c r="U915" t="str">
        <f>TEXT((A915),"YYYY")</f>
        <v>2025</v>
      </c>
    </row>
    <row r="916" spans="1:21" x14ac:dyDescent="0.3">
      <c r="A916" s="3">
        <v>45841</v>
      </c>
      <c r="B916" t="s">
        <v>214</v>
      </c>
      <c r="C916" t="s">
        <v>280</v>
      </c>
      <c r="D916">
        <v>46</v>
      </c>
      <c r="E916">
        <v>53.42</v>
      </c>
      <c r="F916">
        <v>2457.3200000000002</v>
      </c>
      <c r="G916" t="s">
        <v>26</v>
      </c>
      <c r="H916" t="s">
        <v>11</v>
      </c>
      <c r="I916" t="s">
        <v>214</v>
      </c>
      <c r="J916">
        <v>101.16</v>
      </c>
      <c r="K916">
        <v>6.92</v>
      </c>
      <c r="L916">
        <v>9.59</v>
      </c>
      <c r="M916">
        <v>1.63</v>
      </c>
      <c r="N916">
        <v>119.3</v>
      </c>
      <c r="O916" t="s">
        <v>280</v>
      </c>
      <c r="P916" t="s">
        <v>449</v>
      </c>
      <c r="Q916" t="s">
        <v>443</v>
      </c>
      <c r="R916" t="s">
        <v>26</v>
      </c>
      <c r="S916">
        <f>E916 - N916</f>
        <v>-65.88</v>
      </c>
      <c r="T916" s="1">
        <f>S916/E916</f>
        <v>-1.2332459752901535</v>
      </c>
      <c r="U916" t="str">
        <f>TEXT((A916),"YYYY")</f>
        <v>2025</v>
      </c>
    </row>
    <row r="917" spans="1:21" x14ac:dyDescent="0.3">
      <c r="A917" s="3">
        <v>45842</v>
      </c>
      <c r="B917" t="s">
        <v>241</v>
      </c>
      <c r="C917" t="s">
        <v>295</v>
      </c>
      <c r="D917">
        <v>26</v>
      </c>
      <c r="E917">
        <v>323.07</v>
      </c>
      <c r="F917">
        <v>8399.82</v>
      </c>
      <c r="G917" t="s">
        <v>130</v>
      </c>
      <c r="H917" t="s">
        <v>242</v>
      </c>
      <c r="I917" t="s">
        <v>241</v>
      </c>
      <c r="J917">
        <v>60.06</v>
      </c>
      <c r="K917">
        <v>6.6</v>
      </c>
      <c r="L917">
        <v>1.3</v>
      </c>
      <c r="M917">
        <v>2.65</v>
      </c>
      <c r="N917">
        <v>70.61</v>
      </c>
      <c r="O917" t="s">
        <v>295</v>
      </c>
      <c r="P917" t="s">
        <v>459</v>
      </c>
      <c r="Q917" t="s">
        <v>440</v>
      </c>
      <c r="R917" t="s">
        <v>130</v>
      </c>
      <c r="S917">
        <f>E917 - N917</f>
        <v>252.45999999999998</v>
      </c>
      <c r="T917" s="1">
        <f>S917/E917</f>
        <v>0.78144055467855256</v>
      </c>
      <c r="U917" t="str">
        <f>TEXT((A917),"YYYY")</f>
        <v>2025</v>
      </c>
    </row>
    <row r="918" spans="1:21" x14ac:dyDescent="0.3">
      <c r="A918" s="3">
        <v>45843</v>
      </c>
      <c r="B918" t="s">
        <v>355</v>
      </c>
      <c r="C918" t="s">
        <v>32</v>
      </c>
      <c r="D918">
        <v>28</v>
      </c>
      <c r="E918">
        <v>336.96</v>
      </c>
      <c r="F918">
        <v>9434.8799999999992</v>
      </c>
      <c r="G918" t="s">
        <v>31</v>
      </c>
      <c r="H918" t="s">
        <v>75</v>
      </c>
      <c r="I918" t="s">
        <v>355</v>
      </c>
      <c r="J918">
        <v>166.95</v>
      </c>
      <c r="K918">
        <v>6.33</v>
      </c>
      <c r="L918">
        <v>5.45</v>
      </c>
      <c r="M918">
        <v>1.19</v>
      </c>
      <c r="N918">
        <v>179.92</v>
      </c>
      <c r="O918" t="s">
        <v>32</v>
      </c>
      <c r="P918" t="s">
        <v>445</v>
      </c>
      <c r="Q918" t="s">
        <v>440</v>
      </c>
      <c r="R918" t="s">
        <v>31</v>
      </c>
      <c r="S918">
        <f>E918 - N918</f>
        <v>157.04</v>
      </c>
      <c r="T918" s="1">
        <f>S918/E918</f>
        <v>0.4660493827160494</v>
      </c>
      <c r="U918" t="str">
        <f>TEXT((A918),"YYYY")</f>
        <v>2025</v>
      </c>
    </row>
    <row r="919" spans="1:21" x14ac:dyDescent="0.3">
      <c r="A919" s="3">
        <v>45844</v>
      </c>
      <c r="B919" t="s">
        <v>363</v>
      </c>
      <c r="C919" t="s">
        <v>146</v>
      </c>
      <c r="D919">
        <v>45</v>
      </c>
      <c r="E919">
        <v>387.93</v>
      </c>
      <c r="F919">
        <v>17456.849999999999</v>
      </c>
      <c r="G919" t="s">
        <v>130</v>
      </c>
      <c r="H919" t="s">
        <v>78</v>
      </c>
      <c r="I919" t="s">
        <v>363</v>
      </c>
      <c r="J919">
        <v>119.87</v>
      </c>
      <c r="K919">
        <v>8.42</v>
      </c>
      <c r="L919">
        <v>7.49</v>
      </c>
      <c r="M919">
        <v>3.78</v>
      </c>
      <c r="N919">
        <v>139.56</v>
      </c>
      <c r="O919" t="s">
        <v>146</v>
      </c>
      <c r="P919" t="s">
        <v>470</v>
      </c>
      <c r="Q919" t="s">
        <v>448</v>
      </c>
      <c r="R919" t="s">
        <v>130</v>
      </c>
      <c r="S919">
        <f>E919 - N919</f>
        <v>248.37</v>
      </c>
      <c r="T919" s="1">
        <f>S919/E919</f>
        <v>0.64024437398499734</v>
      </c>
      <c r="U919" t="str">
        <f>TEXT((A919),"YYYY")</f>
        <v>2025</v>
      </c>
    </row>
    <row r="920" spans="1:21" x14ac:dyDescent="0.3">
      <c r="A920" s="3">
        <v>45845</v>
      </c>
      <c r="B920" t="s">
        <v>388</v>
      </c>
      <c r="C920" t="s">
        <v>258</v>
      </c>
      <c r="D920">
        <v>14</v>
      </c>
      <c r="E920">
        <v>113.23</v>
      </c>
      <c r="F920">
        <v>1585.22</v>
      </c>
      <c r="G920" t="s">
        <v>87</v>
      </c>
      <c r="H920" t="s">
        <v>11</v>
      </c>
      <c r="I920" t="s">
        <v>388</v>
      </c>
      <c r="J920">
        <v>112.4</v>
      </c>
      <c r="K920">
        <v>4.37</v>
      </c>
      <c r="L920">
        <v>2.98</v>
      </c>
      <c r="M920">
        <v>4.0199999999999996</v>
      </c>
      <c r="N920">
        <v>123.77</v>
      </c>
      <c r="O920" t="s">
        <v>258</v>
      </c>
      <c r="P920" t="s">
        <v>474</v>
      </c>
      <c r="Q920" t="s">
        <v>440</v>
      </c>
      <c r="R920" t="s">
        <v>87</v>
      </c>
      <c r="S920">
        <f>E920 - N920</f>
        <v>-10.539999999999992</v>
      </c>
      <c r="T920" s="1">
        <f>S920/E920</f>
        <v>-9.3084871500485666E-2</v>
      </c>
      <c r="U920" t="str">
        <f>TEXT((A920),"YYYY")</f>
        <v>2025</v>
      </c>
    </row>
    <row r="921" spans="1:21" x14ac:dyDescent="0.3">
      <c r="A921" s="3">
        <v>45846</v>
      </c>
      <c r="B921" t="s">
        <v>345</v>
      </c>
      <c r="C921" t="s">
        <v>343</v>
      </c>
      <c r="D921">
        <v>9</v>
      </c>
      <c r="E921">
        <v>258.08999999999997</v>
      </c>
      <c r="F921">
        <v>2322.81</v>
      </c>
      <c r="G921" t="s">
        <v>6</v>
      </c>
      <c r="H921" t="s">
        <v>39</v>
      </c>
      <c r="I921" t="s">
        <v>345</v>
      </c>
      <c r="J921">
        <v>65.540000000000006</v>
      </c>
      <c r="K921">
        <v>13.66</v>
      </c>
      <c r="L921">
        <v>8.8000000000000007</v>
      </c>
      <c r="M921">
        <v>1.96</v>
      </c>
      <c r="N921">
        <v>89.96</v>
      </c>
      <c r="O921" t="s">
        <v>343</v>
      </c>
      <c r="P921" t="s">
        <v>466</v>
      </c>
      <c r="Q921" t="s">
        <v>448</v>
      </c>
      <c r="R921" t="s">
        <v>6</v>
      </c>
      <c r="S921">
        <f>E921 - N921</f>
        <v>168.13</v>
      </c>
      <c r="T921" s="1">
        <f>S921/E921</f>
        <v>0.65143942035723978</v>
      </c>
      <c r="U921" t="str">
        <f>TEXT((A921),"YYYY")</f>
        <v>2025</v>
      </c>
    </row>
    <row r="922" spans="1:21" x14ac:dyDescent="0.3">
      <c r="A922" s="3">
        <v>45847</v>
      </c>
      <c r="B922" t="s">
        <v>371</v>
      </c>
      <c r="C922" t="s">
        <v>40</v>
      </c>
      <c r="D922">
        <v>26</v>
      </c>
      <c r="E922">
        <v>199.32</v>
      </c>
      <c r="F922">
        <v>5182.32</v>
      </c>
      <c r="G922" t="s">
        <v>23</v>
      </c>
      <c r="H922" t="s">
        <v>193</v>
      </c>
      <c r="I922" t="s">
        <v>371</v>
      </c>
      <c r="J922">
        <v>171.58</v>
      </c>
      <c r="K922">
        <v>12.03</v>
      </c>
      <c r="L922">
        <v>8.6199999999999992</v>
      </c>
      <c r="M922">
        <v>1.42</v>
      </c>
      <c r="N922">
        <v>193.65</v>
      </c>
      <c r="O922" t="s">
        <v>40</v>
      </c>
      <c r="P922" t="s">
        <v>451</v>
      </c>
      <c r="Q922" t="s">
        <v>448</v>
      </c>
      <c r="R922" t="s">
        <v>23</v>
      </c>
      <c r="S922">
        <f>E922 - N922</f>
        <v>5.6699999999999875</v>
      </c>
      <c r="T922" s="1">
        <f>S922/E922</f>
        <v>2.8446718844069775E-2</v>
      </c>
      <c r="U922" t="str">
        <f>TEXT((A922),"YYYY")</f>
        <v>2025</v>
      </c>
    </row>
    <row r="923" spans="1:21" x14ac:dyDescent="0.3">
      <c r="A923" s="3">
        <v>45848</v>
      </c>
      <c r="B923" t="s">
        <v>287</v>
      </c>
      <c r="C923" t="s">
        <v>352</v>
      </c>
      <c r="D923">
        <v>2</v>
      </c>
      <c r="E923">
        <v>167.19</v>
      </c>
      <c r="F923">
        <v>334.38</v>
      </c>
      <c r="G923" t="s">
        <v>110</v>
      </c>
      <c r="H923" t="s">
        <v>43</v>
      </c>
      <c r="I923" t="s">
        <v>287</v>
      </c>
      <c r="J923">
        <v>33.56</v>
      </c>
      <c r="K923">
        <v>12.39</v>
      </c>
      <c r="L923">
        <v>4.62</v>
      </c>
      <c r="M923">
        <v>0.03</v>
      </c>
      <c r="N923">
        <v>50.6</v>
      </c>
      <c r="O923" t="s">
        <v>352</v>
      </c>
      <c r="P923" t="s">
        <v>480</v>
      </c>
      <c r="Q923" t="s">
        <v>448</v>
      </c>
      <c r="R923" t="s">
        <v>110</v>
      </c>
      <c r="S923">
        <f>E923 - N923</f>
        <v>116.59</v>
      </c>
      <c r="T923" s="1">
        <f>S923/E923</f>
        <v>0.69735031999521502</v>
      </c>
      <c r="U923" t="str">
        <f>TEXT((A923),"YYYY")</f>
        <v>2025</v>
      </c>
    </row>
    <row r="924" spans="1:21" x14ac:dyDescent="0.3">
      <c r="A924" s="3">
        <v>45849</v>
      </c>
      <c r="B924" t="s">
        <v>382</v>
      </c>
      <c r="C924" t="s">
        <v>271</v>
      </c>
      <c r="D924">
        <v>11</v>
      </c>
      <c r="E924">
        <v>247.97</v>
      </c>
      <c r="F924">
        <v>2727.67</v>
      </c>
      <c r="G924" t="s">
        <v>56</v>
      </c>
      <c r="H924" t="s">
        <v>84</v>
      </c>
      <c r="I924" t="s">
        <v>382</v>
      </c>
      <c r="J924">
        <v>95.7</v>
      </c>
      <c r="K924">
        <v>11.64</v>
      </c>
      <c r="L924">
        <v>4.18</v>
      </c>
      <c r="M924">
        <v>4.8099999999999996</v>
      </c>
      <c r="N924">
        <v>116.33</v>
      </c>
      <c r="O924" t="s">
        <v>271</v>
      </c>
      <c r="P924" t="s">
        <v>441</v>
      </c>
      <c r="Q924" t="s">
        <v>440</v>
      </c>
      <c r="R924" t="s">
        <v>56</v>
      </c>
      <c r="S924">
        <f>E924 - N924</f>
        <v>131.63999999999999</v>
      </c>
      <c r="T924" s="1">
        <f>S924/E924</f>
        <v>0.53087066983909337</v>
      </c>
      <c r="U924" t="str">
        <f>TEXT((A924),"YYYY")</f>
        <v>2025</v>
      </c>
    </row>
    <row r="925" spans="1:21" x14ac:dyDescent="0.3">
      <c r="A925" s="3">
        <v>45850</v>
      </c>
      <c r="B925" t="s">
        <v>184</v>
      </c>
      <c r="C925" t="s">
        <v>179</v>
      </c>
      <c r="D925">
        <v>17</v>
      </c>
      <c r="E925">
        <v>323.83</v>
      </c>
      <c r="F925">
        <v>5505.11</v>
      </c>
      <c r="G925" t="s">
        <v>23</v>
      </c>
      <c r="H925" t="s">
        <v>19</v>
      </c>
      <c r="I925" t="s">
        <v>184</v>
      </c>
      <c r="J925">
        <v>60.29</v>
      </c>
      <c r="K925">
        <v>12.27</v>
      </c>
      <c r="L925">
        <v>7.22</v>
      </c>
      <c r="M925">
        <v>3.24</v>
      </c>
      <c r="N925">
        <v>83.02</v>
      </c>
      <c r="O925" t="s">
        <v>179</v>
      </c>
      <c r="P925" t="s">
        <v>470</v>
      </c>
      <c r="Q925" t="s">
        <v>448</v>
      </c>
      <c r="R925" t="s">
        <v>23</v>
      </c>
      <c r="S925">
        <f>E925 - N925</f>
        <v>240.81</v>
      </c>
      <c r="T925" s="1">
        <f>S925/E925</f>
        <v>0.7436309174566903</v>
      </c>
      <c r="U925" t="str">
        <f>TEXT((A925),"YYYY")</f>
        <v>2025</v>
      </c>
    </row>
    <row r="926" spans="1:21" x14ac:dyDescent="0.3">
      <c r="A926" s="3">
        <v>45851</v>
      </c>
      <c r="B926" t="s">
        <v>389</v>
      </c>
      <c r="C926" t="s">
        <v>272</v>
      </c>
      <c r="D926">
        <v>34</v>
      </c>
      <c r="E926">
        <v>58.07</v>
      </c>
      <c r="F926">
        <v>1974.38</v>
      </c>
      <c r="G926" t="s">
        <v>26</v>
      </c>
      <c r="H926" t="s">
        <v>75</v>
      </c>
      <c r="I926" t="s">
        <v>389</v>
      </c>
      <c r="J926">
        <v>182.57</v>
      </c>
      <c r="K926">
        <v>11.19</v>
      </c>
      <c r="L926">
        <v>7.94</v>
      </c>
      <c r="M926">
        <v>4.0999999999999996</v>
      </c>
      <c r="N926">
        <v>205.8</v>
      </c>
      <c r="O926" t="s">
        <v>272</v>
      </c>
      <c r="P926" t="s">
        <v>456</v>
      </c>
      <c r="Q926" t="s">
        <v>448</v>
      </c>
      <c r="R926" t="s">
        <v>26</v>
      </c>
      <c r="S926">
        <f>E926 - N926</f>
        <v>-147.73000000000002</v>
      </c>
      <c r="T926" s="1">
        <f>S926/E926</f>
        <v>-2.5439986223523339</v>
      </c>
      <c r="U926" t="str">
        <f>TEXT((A926),"YYYY")</f>
        <v>2025</v>
      </c>
    </row>
    <row r="927" spans="1:21" x14ac:dyDescent="0.3">
      <c r="A927" s="3">
        <v>45852</v>
      </c>
      <c r="B927" t="s">
        <v>176</v>
      </c>
      <c r="C927" t="s">
        <v>217</v>
      </c>
      <c r="D927">
        <v>19</v>
      </c>
      <c r="E927">
        <v>389.29</v>
      </c>
      <c r="F927">
        <v>7396.51</v>
      </c>
      <c r="G927" t="s">
        <v>52</v>
      </c>
      <c r="H927" t="s">
        <v>99</v>
      </c>
      <c r="I927" t="s">
        <v>176</v>
      </c>
      <c r="J927">
        <v>35.909999999999997</v>
      </c>
      <c r="K927">
        <v>11.02</v>
      </c>
      <c r="L927">
        <v>8.5399999999999991</v>
      </c>
      <c r="M927">
        <v>0.53</v>
      </c>
      <c r="N927">
        <v>56</v>
      </c>
      <c r="O927" t="s">
        <v>217</v>
      </c>
      <c r="P927" t="s">
        <v>452</v>
      </c>
      <c r="Q927" t="s">
        <v>440</v>
      </c>
      <c r="R927" t="s">
        <v>52</v>
      </c>
      <c r="S927">
        <f>E927 - N927</f>
        <v>333.29</v>
      </c>
      <c r="T927" s="1">
        <f>S927/E927</f>
        <v>0.85614837267846589</v>
      </c>
      <c r="U927" t="str">
        <f>TEXT((A927),"YYYY")</f>
        <v>2025</v>
      </c>
    </row>
    <row r="928" spans="1:21" x14ac:dyDescent="0.3">
      <c r="A928" s="3">
        <v>45853</v>
      </c>
      <c r="B928" t="s">
        <v>303</v>
      </c>
      <c r="C928" t="s">
        <v>40</v>
      </c>
      <c r="D928">
        <v>39</v>
      </c>
      <c r="E928">
        <v>333.46</v>
      </c>
      <c r="F928">
        <v>13004.94</v>
      </c>
      <c r="G928" t="s">
        <v>23</v>
      </c>
      <c r="H928" t="s">
        <v>19</v>
      </c>
      <c r="I928" t="s">
        <v>303</v>
      </c>
      <c r="J928">
        <v>126.54</v>
      </c>
      <c r="K928">
        <v>8.16</v>
      </c>
      <c r="L928">
        <v>5.82</v>
      </c>
      <c r="M928">
        <v>2.09</v>
      </c>
      <c r="N928">
        <v>142.61000000000001</v>
      </c>
      <c r="O928" t="s">
        <v>40</v>
      </c>
      <c r="P928" t="s">
        <v>451</v>
      </c>
      <c r="Q928" t="s">
        <v>448</v>
      </c>
      <c r="R928" t="s">
        <v>23</v>
      </c>
      <c r="S928">
        <f>E928 - N928</f>
        <v>190.84999999999997</v>
      </c>
      <c r="T928" s="1">
        <f>S928/E928</f>
        <v>0.57233251364481486</v>
      </c>
      <c r="U928" t="str">
        <f>TEXT((A928),"YYYY")</f>
        <v>2025</v>
      </c>
    </row>
    <row r="929" spans="1:21" x14ac:dyDescent="0.3">
      <c r="A929" s="3">
        <v>45854</v>
      </c>
      <c r="B929" t="s">
        <v>315</v>
      </c>
      <c r="C929" t="s">
        <v>228</v>
      </c>
      <c r="D929">
        <v>18</v>
      </c>
      <c r="E929">
        <v>312.89999999999998</v>
      </c>
      <c r="F929">
        <v>5632.2</v>
      </c>
      <c r="G929" t="s">
        <v>16</v>
      </c>
      <c r="H929" t="s">
        <v>96</v>
      </c>
      <c r="I929" t="s">
        <v>315</v>
      </c>
      <c r="J929">
        <v>164.38</v>
      </c>
      <c r="K929">
        <v>12.48</v>
      </c>
      <c r="L929">
        <v>7.78</v>
      </c>
      <c r="M929">
        <v>4.26</v>
      </c>
      <c r="N929">
        <v>188.9</v>
      </c>
      <c r="O929" t="s">
        <v>228</v>
      </c>
      <c r="P929" t="s">
        <v>458</v>
      </c>
      <c r="Q929" t="s">
        <v>443</v>
      </c>
      <c r="R929" t="s">
        <v>16</v>
      </c>
      <c r="S929">
        <f>E929 - N929</f>
        <v>123.99999999999997</v>
      </c>
      <c r="T929" s="1">
        <f>S929/E929</f>
        <v>0.39629274528603381</v>
      </c>
      <c r="U929" t="str">
        <f>TEXT((A929),"YYYY")</f>
        <v>2025</v>
      </c>
    </row>
    <row r="930" spans="1:21" x14ac:dyDescent="0.3">
      <c r="A930" s="3">
        <v>45855</v>
      </c>
      <c r="B930" t="s">
        <v>125</v>
      </c>
      <c r="C930" t="s">
        <v>65</v>
      </c>
      <c r="D930">
        <v>13</v>
      </c>
      <c r="E930">
        <v>316.14</v>
      </c>
      <c r="F930">
        <v>4109.82</v>
      </c>
      <c r="G930" t="s">
        <v>48</v>
      </c>
      <c r="H930" t="s">
        <v>67</v>
      </c>
      <c r="I930" t="s">
        <v>125</v>
      </c>
      <c r="J930">
        <v>116.2</v>
      </c>
      <c r="K930">
        <v>3.01</v>
      </c>
      <c r="L930">
        <v>7.83</v>
      </c>
      <c r="M930">
        <v>4.09</v>
      </c>
      <c r="N930">
        <v>131.13</v>
      </c>
      <c r="O930" t="s">
        <v>65</v>
      </c>
      <c r="P930" t="s">
        <v>457</v>
      </c>
      <c r="Q930" t="s">
        <v>443</v>
      </c>
      <c r="R930" t="s">
        <v>48</v>
      </c>
      <c r="S930">
        <f>E930 - N930</f>
        <v>185.01</v>
      </c>
      <c r="T930" s="1">
        <f>S930/E930</f>
        <v>0.58521541089390772</v>
      </c>
      <c r="U930" t="str">
        <f>TEXT((A930),"YYYY")</f>
        <v>2025</v>
      </c>
    </row>
    <row r="931" spans="1:21" x14ac:dyDescent="0.3">
      <c r="A931" s="3">
        <v>45856</v>
      </c>
      <c r="B931" t="s">
        <v>360</v>
      </c>
      <c r="C931" t="s">
        <v>131</v>
      </c>
      <c r="D931">
        <v>5</v>
      </c>
      <c r="E931">
        <v>186.17</v>
      </c>
      <c r="F931">
        <v>930.85</v>
      </c>
      <c r="G931" t="s">
        <v>130</v>
      </c>
      <c r="H931" t="s">
        <v>43</v>
      </c>
      <c r="I931" t="s">
        <v>360</v>
      </c>
      <c r="J931">
        <v>195.36</v>
      </c>
      <c r="K931">
        <v>5.07</v>
      </c>
      <c r="L931">
        <v>4.7300000000000004</v>
      </c>
      <c r="M931">
        <v>2.11</v>
      </c>
      <c r="N931">
        <v>207.27</v>
      </c>
      <c r="O931" t="s">
        <v>131</v>
      </c>
      <c r="P931" t="s">
        <v>468</v>
      </c>
      <c r="Q931" t="s">
        <v>443</v>
      </c>
      <c r="R931" t="s">
        <v>130</v>
      </c>
      <c r="S931">
        <f>E931 - N931</f>
        <v>-21.100000000000023</v>
      </c>
      <c r="T931" s="1">
        <f>S931/E931</f>
        <v>-0.11333727238545428</v>
      </c>
      <c r="U931" t="str">
        <f>TEXT((A931),"YYYY")</f>
        <v>2025</v>
      </c>
    </row>
    <row r="932" spans="1:21" x14ac:dyDescent="0.3">
      <c r="A932" s="3">
        <v>45857</v>
      </c>
      <c r="B932" t="s">
        <v>360</v>
      </c>
      <c r="C932" t="s">
        <v>292</v>
      </c>
      <c r="D932">
        <v>23</v>
      </c>
      <c r="E932">
        <v>313.07</v>
      </c>
      <c r="F932">
        <v>7200.61</v>
      </c>
      <c r="G932" t="s">
        <v>81</v>
      </c>
      <c r="H932" t="s">
        <v>43</v>
      </c>
      <c r="I932" t="s">
        <v>360</v>
      </c>
      <c r="J932">
        <v>195.36</v>
      </c>
      <c r="K932">
        <v>5.07</v>
      </c>
      <c r="L932">
        <v>4.7300000000000004</v>
      </c>
      <c r="M932">
        <v>2.11</v>
      </c>
      <c r="N932">
        <v>207.27</v>
      </c>
      <c r="O932" t="s">
        <v>292</v>
      </c>
      <c r="P932" t="s">
        <v>441</v>
      </c>
      <c r="Q932" t="s">
        <v>440</v>
      </c>
      <c r="R932" t="s">
        <v>81</v>
      </c>
      <c r="S932">
        <f>E932 - N932</f>
        <v>105.79999999999998</v>
      </c>
      <c r="T932" s="1">
        <f>S932/E932</f>
        <v>0.33794359089021619</v>
      </c>
      <c r="U932" t="str">
        <f>TEXT((A932),"YYYY")</f>
        <v>2025</v>
      </c>
    </row>
    <row r="933" spans="1:21" x14ac:dyDescent="0.3">
      <c r="A933" s="3">
        <v>45858</v>
      </c>
      <c r="B933" t="s">
        <v>200</v>
      </c>
      <c r="C933" t="s">
        <v>123</v>
      </c>
      <c r="D933">
        <v>24</v>
      </c>
      <c r="E933">
        <v>185.37</v>
      </c>
      <c r="F933">
        <v>4448.88</v>
      </c>
      <c r="G933" t="s">
        <v>8</v>
      </c>
      <c r="H933" t="s">
        <v>78</v>
      </c>
      <c r="I933" t="s">
        <v>200</v>
      </c>
      <c r="J933">
        <v>177.8</v>
      </c>
      <c r="K933">
        <v>9.8800000000000008</v>
      </c>
      <c r="L933">
        <v>4.1100000000000003</v>
      </c>
      <c r="M933">
        <v>3.74</v>
      </c>
      <c r="N933">
        <v>195.53</v>
      </c>
      <c r="O933" t="s">
        <v>123</v>
      </c>
      <c r="P933" t="s">
        <v>466</v>
      </c>
      <c r="Q933" t="s">
        <v>440</v>
      </c>
      <c r="R933" t="s">
        <v>8</v>
      </c>
      <c r="S933">
        <f>E933 - N933</f>
        <v>-10.159999999999997</v>
      </c>
      <c r="T933" s="1">
        <f>S933/E933</f>
        <v>-5.4809300318282336E-2</v>
      </c>
      <c r="U933" t="str">
        <f>TEXT((A933),"YYYY")</f>
        <v>2025</v>
      </c>
    </row>
    <row r="934" spans="1:21" x14ac:dyDescent="0.3">
      <c r="A934" s="3">
        <v>45859</v>
      </c>
      <c r="B934" t="s">
        <v>349</v>
      </c>
      <c r="C934" t="s">
        <v>59</v>
      </c>
      <c r="D934">
        <v>29</v>
      </c>
      <c r="E934">
        <v>364.55</v>
      </c>
      <c r="F934">
        <v>10571.95</v>
      </c>
      <c r="G934" t="s">
        <v>56</v>
      </c>
      <c r="H934" t="s">
        <v>51</v>
      </c>
      <c r="I934" t="s">
        <v>349</v>
      </c>
      <c r="J934">
        <v>49.67</v>
      </c>
      <c r="K934">
        <v>3.39</v>
      </c>
      <c r="L934">
        <v>4.26</v>
      </c>
      <c r="M934">
        <v>4.47</v>
      </c>
      <c r="N934">
        <v>61.79</v>
      </c>
      <c r="O934" t="s">
        <v>59</v>
      </c>
      <c r="P934" t="s">
        <v>456</v>
      </c>
      <c r="Q934" t="s">
        <v>448</v>
      </c>
      <c r="R934" t="s">
        <v>56</v>
      </c>
      <c r="S934">
        <f>E934 - N934</f>
        <v>302.76</v>
      </c>
      <c r="T934" s="1">
        <f>S934/E934</f>
        <v>0.83050336030722804</v>
      </c>
      <c r="U934" t="str">
        <f>TEXT((A934),"YYYY")</f>
        <v>2025</v>
      </c>
    </row>
    <row r="935" spans="1:21" x14ac:dyDescent="0.3">
      <c r="A935" s="3">
        <v>45860</v>
      </c>
      <c r="B935" t="s">
        <v>60</v>
      </c>
      <c r="C935" t="s">
        <v>228</v>
      </c>
      <c r="D935">
        <v>48</v>
      </c>
      <c r="E935">
        <v>112.03</v>
      </c>
      <c r="F935">
        <v>5377.44</v>
      </c>
      <c r="G935" t="s">
        <v>16</v>
      </c>
      <c r="H935" t="s">
        <v>22</v>
      </c>
      <c r="I935" t="s">
        <v>60</v>
      </c>
      <c r="J935">
        <v>152.66999999999999</v>
      </c>
      <c r="K935">
        <v>11.37</v>
      </c>
      <c r="L935">
        <v>5.19</v>
      </c>
      <c r="M935">
        <v>0.27</v>
      </c>
      <c r="N935">
        <v>169.5</v>
      </c>
      <c r="O935" t="s">
        <v>228</v>
      </c>
      <c r="P935" t="s">
        <v>458</v>
      </c>
      <c r="Q935" t="s">
        <v>443</v>
      </c>
      <c r="R935" t="s">
        <v>16</v>
      </c>
      <c r="S935">
        <f>E935 - N935</f>
        <v>-57.47</v>
      </c>
      <c r="T935" s="1">
        <f>S935/E935</f>
        <v>-0.51298759260912252</v>
      </c>
      <c r="U935" t="str">
        <f>TEXT((A935),"YYYY")</f>
        <v>2025</v>
      </c>
    </row>
    <row r="936" spans="1:21" x14ac:dyDescent="0.3">
      <c r="A936" s="3">
        <v>45861</v>
      </c>
      <c r="B936" t="s">
        <v>283</v>
      </c>
      <c r="C936" t="s">
        <v>37</v>
      </c>
      <c r="D936">
        <v>47</v>
      </c>
      <c r="E936">
        <v>152.32</v>
      </c>
      <c r="F936">
        <v>7159.04</v>
      </c>
      <c r="G936" t="s">
        <v>12</v>
      </c>
      <c r="H936" t="s">
        <v>99</v>
      </c>
      <c r="I936" t="s">
        <v>283</v>
      </c>
      <c r="J936">
        <v>199.25</v>
      </c>
      <c r="K936">
        <v>11.4</v>
      </c>
      <c r="L936">
        <v>6.36</v>
      </c>
      <c r="M936">
        <v>4.91</v>
      </c>
      <c r="N936">
        <v>221.92</v>
      </c>
      <c r="O936" t="s">
        <v>37</v>
      </c>
      <c r="P936" t="s">
        <v>450</v>
      </c>
      <c r="Q936" t="s">
        <v>440</v>
      </c>
      <c r="R936" t="s">
        <v>12</v>
      </c>
      <c r="S936">
        <f>E936 - N936</f>
        <v>-69.599999999999994</v>
      </c>
      <c r="T936" s="1">
        <f>S936/E936</f>
        <v>-0.45693277310924368</v>
      </c>
      <c r="U936" t="str">
        <f>TEXT((A936),"YYYY")</f>
        <v>2025</v>
      </c>
    </row>
    <row r="937" spans="1:21" x14ac:dyDescent="0.3">
      <c r="A937" s="3">
        <v>45862</v>
      </c>
      <c r="B937" t="s">
        <v>277</v>
      </c>
      <c r="C937" t="s">
        <v>275</v>
      </c>
      <c r="D937">
        <v>8</v>
      </c>
      <c r="E937">
        <v>242.97</v>
      </c>
      <c r="F937">
        <v>1943.76</v>
      </c>
      <c r="G937" t="s">
        <v>2</v>
      </c>
      <c r="H937" t="s">
        <v>80</v>
      </c>
      <c r="I937" t="s">
        <v>277</v>
      </c>
      <c r="J937">
        <v>106.41</v>
      </c>
      <c r="K937">
        <v>8.44</v>
      </c>
      <c r="L937">
        <v>4.8</v>
      </c>
      <c r="M937">
        <v>4.41</v>
      </c>
      <c r="N937">
        <v>124.06</v>
      </c>
      <c r="O937" t="s">
        <v>275</v>
      </c>
      <c r="P937" t="s">
        <v>479</v>
      </c>
      <c r="Q937" t="s">
        <v>448</v>
      </c>
      <c r="R937" t="s">
        <v>2</v>
      </c>
      <c r="S937">
        <f>E937 - N937</f>
        <v>118.91</v>
      </c>
      <c r="T937" s="1">
        <f>S937/E937</f>
        <v>0.48940198378400623</v>
      </c>
      <c r="U937" t="str">
        <f>TEXT((A937),"YYYY")</f>
        <v>2025</v>
      </c>
    </row>
    <row r="938" spans="1:21" x14ac:dyDescent="0.3">
      <c r="A938" s="3">
        <v>45863</v>
      </c>
      <c r="B938" t="s">
        <v>72</v>
      </c>
      <c r="C938" t="s">
        <v>189</v>
      </c>
      <c r="D938">
        <v>26</v>
      </c>
      <c r="E938">
        <v>161.72</v>
      </c>
      <c r="F938">
        <v>4204.72</v>
      </c>
      <c r="G938" t="s">
        <v>81</v>
      </c>
      <c r="H938" t="s">
        <v>36</v>
      </c>
      <c r="I938" t="s">
        <v>72</v>
      </c>
      <c r="J938">
        <v>92.94</v>
      </c>
      <c r="K938">
        <v>6.39</v>
      </c>
      <c r="L938">
        <v>4.4000000000000004</v>
      </c>
      <c r="M938">
        <v>0.44</v>
      </c>
      <c r="N938">
        <v>104.17</v>
      </c>
      <c r="O938" t="s">
        <v>189</v>
      </c>
      <c r="P938" t="s">
        <v>446</v>
      </c>
      <c r="Q938" t="s">
        <v>448</v>
      </c>
      <c r="R938" t="s">
        <v>81</v>
      </c>
      <c r="S938">
        <f>E938 - N938</f>
        <v>57.55</v>
      </c>
      <c r="T938" s="1">
        <f>S938/E938</f>
        <v>0.35586198367548849</v>
      </c>
      <c r="U938" t="str">
        <f>TEXT((A938),"YYYY")</f>
        <v>2025</v>
      </c>
    </row>
    <row r="939" spans="1:21" x14ac:dyDescent="0.3">
      <c r="A939" s="3">
        <v>45864</v>
      </c>
      <c r="B939" t="s">
        <v>74</v>
      </c>
      <c r="C939" t="s">
        <v>380</v>
      </c>
      <c r="D939">
        <v>15</v>
      </c>
      <c r="E939">
        <v>198.48</v>
      </c>
      <c r="F939">
        <v>2977.2</v>
      </c>
      <c r="G939" t="s">
        <v>81</v>
      </c>
      <c r="H939" t="s">
        <v>75</v>
      </c>
      <c r="I939" t="s">
        <v>74</v>
      </c>
      <c r="J939">
        <v>144.51</v>
      </c>
      <c r="K939">
        <v>12.73</v>
      </c>
      <c r="L939">
        <v>2.96</v>
      </c>
      <c r="M939">
        <v>3.48</v>
      </c>
      <c r="N939">
        <v>163.68</v>
      </c>
      <c r="O939" t="s">
        <v>380</v>
      </c>
      <c r="P939" t="s">
        <v>455</v>
      </c>
      <c r="Q939" t="s">
        <v>448</v>
      </c>
      <c r="R939" t="s">
        <v>81</v>
      </c>
      <c r="S939">
        <f>E939 - N939</f>
        <v>34.799999999999983</v>
      </c>
      <c r="T939" s="1">
        <f>S939/E939</f>
        <v>0.17533252720677139</v>
      </c>
      <c r="U939" t="str">
        <f>TEXT((A939),"YYYY")</f>
        <v>2025</v>
      </c>
    </row>
    <row r="940" spans="1:21" x14ac:dyDescent="0.3">
      <c r="A940" s="3">
        <v>45865</v>
      </c>
      <c r="B940" t="s">
        <v>342</v>
      </c>
      <c r="C940" t="s">
        <v>135</v>
      </c>
      <c r="D940">
        <v>1</v>
      </c>
      <c r="E940">
        <v>222.35</v>
      </c>
      <c r="F940">
        <v>222.35</v>
      </c>
      <c r="G940" t="s">
        <v>134</v>
      </c>
      <c r="H940" t="s">
        <v>19</v>
      </c>
      <c r="I940" t="s">
        <v>342</v>
      </c>
      <c r="J940">
        <v>116.18</v>
      </c>
      <c r="K940">
        <v>4.42</v>
      </c>
      <c r="L940">
        <v>6.81</v>
      </c>
      <c r="M940">
        <v>0.24</v>
      </c>
      <c r="N940">
        <v>127.65</v>
      </c>
      <c r="O940" t="s">
        <v>135</v>
      </c>
      <c r="P940" t="s">
        <v>450</v>
      </c>
      <c r="Q940" t="s">
        <v>440</v>
      </c>
      <c r="R940" t="s">
        <v>134</v>
      </c>
      <c r="S940">
        <f>E940 - N940</f>
        <v>94.699999999999989</v>
      </c>
      <c r="T940" s="1">
        <f>S940/E940</f>
        <v>0.42590510456487518</v>
      </c>
      <c r="U940" t="str">
        <f>TEXT((A940),"YYYY")</f>
        <v>2025</v>
      </c>
    </row>
    <row r="941" spans="1:21" x14ac:dyDescent="0.3">
      <c r="A941" s="3">
        <v>45866</v>
      </c>
      <c r="B941" t="s">
        <v>281</v>
      </c>
      <c r="C941" t="s">
        <v>17</v>
      </c>
      <c r="D941">
        <v>28</v>
      </c>
      <c r="E941">
        <v>349.72</v>
      </c>
      <c r="F941">
        <v>9792.16</v>
      </c>
      <c r="G941" t="s">
        <v>16</v>
      </c>
      <c r="H941" t="s">
        <v>11</v>
      </c>
      <c r="I941" t="s">
        <v>281</v>
      </c>
      <c r="J941">
        <v>101.58</v>
      </c>
      <c r="K941">
        <v>6.17</v>
      </c>
      <c r="L941">
        <v>7.62</v>
      </c>
      <c r="M941">
        <v>4</v>
      </c>
      <c r="N941">
        <v>119.37</v>
      </c>
      <c r="O941" t="s">
        <v>17</v>
      </c>
      <c r="P941" t="s">
        <v>441</v>
      </c>
      <c r="Q941" t="s">
        <v>443</v>
      </c>
      <c r="R941" t="s">
        <v>16</v>
      </c>
      <c r="S941">
        <f>E941 - N941</f>
        <v>230.35000000000002</v>
      </c>
      <c r="T941" s="1">
        <f>S941/E941</f>
        <v>0.65866979297723893</v>
      </c>
      <c r="U941" t="str">
        <f>TEXT((A941),"YYYY")</f>
        <v>2025</v>
      </c>
    </row>
    <row r="942" spans="1:21" x14ac:dyDescent="0.3">
      <c r="A942" s="3">
        <v>45867</v>
      </c>
      <c r="B942" t="s">
        <v>35</v>
      </c>
      <c r="C942" t="s">
        <v>352</v>
      </c>
      <c r="D942">
        <v>49</v>
      </c>
      <c r="E942">
        <v>233.12</v>
      </c>
      <c r="F942">
        <v>11422.88</v>
      </c>
      <c r="G942" t="s">
        <v>110</v>
      </c>
      <c r="H942" t="s">
        <v>36</v>
      </c>
      <c r="I942" t="s">
        <v>35</v>
      </c>
      <c r="J942">
        <v>162.53</v>
      </c>
      <c r="K942">
        <v>4.17</v>
      </c>
      <c r="L942">
        <v>4.6399999999999997</v>
      </c>
      <c r="M942">
        <v>3.49</v>
      </c>
      <c r="N942">
        <v>174.83</v>
      </c>
      <c r="O942" t="s">
        <v>352</v>
      </c>
      <c r="P942" t="s">
        <v>480</v>
      </c>
      <c r="Q942" t="s">
        <v>448</v>
      </c>
      <c r="R942" t="s">
        <v>110</v>
      </c>
      <c r="S942">
        <f>E942 - N942</f>
        <v>58.289999999999992</v>
      </c>
      <c r="T942" s="1">
        <f>S942/E942</f>
        <v>0.25004289636238841</v>
      </c>
      <c r="U942" t="str">
        <f>TEXT((A942),"YYYY")</f>
        <v>2025</v>
      </c>
    </row>
    <row r="943" spans="1:21" x14ac:dyDescent="0.3">
      <c r="A943" s="3">
        <v>45868</v>
      </c>
      <c r="B943" t="s">
        <v>359</v>
      </c>
      <c r="C943" t="s">
        <v>266</v>
      </c>
      <c r="D943">
        <v>47</v>
      </c>
      <c r="E943">
        <v>176.86</v>
      </c>
      <c r="F943">
        <v>8312.42</v>
      </c>
      <c r="G943" t="s">
        <v>56</v>
      </c>
      <c r="H943" t="s">
        <v>174</v>
      </c>
      <c r="I943" t="s">
        <v>359</v>
      </c>
      <c r="J943">
        <v>169.25</v>
      </c>
      <c r="K943">
        <v>14.04</v>
      </c>
      <c r="L943">
        <v>5.24</v>
      </c>
      <c r="M943">
        <v>0.18</v>
      </c>
      <c r="N943">
        <v>188.71</v>
      </c>
      <c r="O943" t="s">
        <v>266</v>
      </c>
      <c r="P943" t="s">
        <v>464</v>
      </c>
      <c r="Q943" t="s">
        <v>448</v>
      </c>
      <c r="R943" t="s">
        <v>56</v>
      </c>
      <c r="S943">
        <f>E943 - N943</f>
        <v>-11.849999999999994</v>
      </c>
      <c r="T943" s="1">
        <f>S943/E943</f>
        <v>-6.7002148592106708E-2</v>
      </c>
      <c r="U943" t="str">
        <f>TEXT((A943),"YYYY")</f>
        <v>2025</v>
      </c>
    </row>
    <row r="944" spans="1:21" x14ac:dyDescent="0.3">
      <c r="A944" s="3">
        <v>45869</v>
      </c>
      <c r="B944" t="s">
        <v>298</v>
      </c>
      <c r="C944" t="s">
        <v>170</v>
      </c>
      <c r="D944">
        <v>46</v>
      </c>
      <c r="E944">
        <v>136.71</v>
      </c>
      <c r="F944">
        <v>6288.66</v>
      </c>
      <c r="G944" t="s">
        <v>81</v>
      </c>
      <c r="H944" t="s">
        <v>197</v>
      </c>
      <c r="I944" t="s">
        <v>298</v>
      </c>
      <c r="J944">
        <v>183.88</v>
      </c>
      <c r="K944">
        <v>7.94</v>
      </c>
      <c r="L944">
        <v>2.2200000000000002</v>
      </c>
      <c r="M944">
        <v>2.8</v>
      </c>
      <c r="N944">
        <v>196.84</v>
      </c>
      <c r="O944" t="s">
        <v>170</v>
      </c>
      <c r="P944" t="s">
        <v>444</v>
      </c>
      <c r="Q944" t="s">
        <v>443</v>
      </c>
      <c r="R944" t="s">
        <v>81</v>
      </c>
      <c r="S944">
        <f>E944 - N944</f>
        <v>-60.129999999999995</v>
      </c>
      <c r="T944" s="1">
        <f>S944/E944</f>
        <v>-0.43983614951356881</v>
      </c>
      <c r="U944" t="str">
        <f>TEXT((A944),"YYYY")</f>
        <v>2025</v>
      </c>
    </row>
    <row r="945" spans="1:21" x14ac:dyDescent="0.3">
      <c r="A945" s="3">
        <v>45870</v>
      </c>
      <c r="B945" t="s">
        <v>338</v>
      </c>
      <c r="C945" t="s">
        <v>305</v>
      </c>
      <c r="D945">
        <v>14</v>
      </c>
      <c r="E945">
        <v>193.04</v>
      </c>
      <c r="F945">
        <v>2702.56</v>
      </c>
      <c r="G945" t="s">
        <v>2</v>
      </c>
      <c r="H945" t="s">
        <v>75</v>
      </c>
      <c r="I945" t="s">
        <v>338</v>
      </c>
      <c r="J945">
        <v>80.42</v>
      </c>
      <c r="K945">
        <v>4.59</v>
      </c>
      <c r="L945">
        <v>8.26</v>
      </c>
      <c r="M945">
        <v>1.1499999999999999</v>
      </c>
      <c r="N945">
        <v>94.42</v>
      </c>
      <c r="O945" t="s">
        <v>305</v>
      </c>
      <c r="P945" t="s">
        <v>447</v>
      </c>
      <c r="Q945" t="s">
        <v>440</v>
      </c>
      <c r="R945" t="s">
        <v>2</v>
      </c>
      <c r="S945">
        <f>E945 - N945</f>
        <v>98.61999999999999</v>
      </c>
      <c r="T945" s="1">
        <f>S945/E945</f>
        <v>0.51087857438872775</v>
      </c>
      <c r="U945" t="str">
        <f>TEXT((A945),"YYYY")</f>
        <v>2025</v>
      </c>
    </row>
    <row r="946" spans="1:21" x14ac:dyDescent="0.3">
      <c r="A946" s="3">
        <v>45871</v>
      </c>
      <c r="B946" t="s">
        <v>154</v>
      </c>
      <c r="C946" t="s">
        <v>250</v>
      </c>
      <c r="D946">
        <v>42</v>
      </c>
      <c r="E946">
        <v>230.51</v>
      </c>
      <c r="F946">
        <v>9681.42</v>
      </c>
      <c r="G946" t="s">
        <v>130</v>
      </c>
      <c r="H946" t="s">
        <v>39</v>
      </c>
      <c r="I946" t="s">
        <v>154</v>
      </c>
      <c r="J946">
        <v>143.80000000000001</v>
      </c>
      <c r="K946">
        <v>12.89</v>
      </c>
      <c r="L946">
        <v>7.03</v>
      </c>
      <c r="M946">
        <v>2.64</v>
      </c>
      <c r="N946">
        <v>166.36</v>
      </c>
      <c r="O946" t="s">
        <v>250</v>
      </c>
      <c r="P946" t="s">
        <v>459</v>
      </c>
      <c r="Q946" t="s">
        <v>448</v>
      </c>
      <c r="R946" t="s">
        <v>130</v>
      </c>
      <c r="S946">
        <f>E946 - N946</f>
        <v>64.149999999999977</v>
      </c>
      <c r="T946" s="1">
        <f>S946/E946</f>
        <v>0.27829595245325572</v>
      </c>
      <c r="U946" t="str">
        <f>TEXT((A946),"YYYY")</f>
        <v>2025</v>
      </c>
    </row>
    <row r="947" spans="1:21" x14ac:dyDescent="0.3">
      <c r="A947" s="3">
        <v>45872</v>
      </c>
      <c r="B947" t="s">
        <v>259</v>
      </c>
      <c r="C947" t="s">
        <v>183</v>
      </c>
      <c r="D947">
        <v>34</v>
      </c>
      <c r="E947">
        <v>311.14</v>
      </c>
      <c r="F947">
        <v>10578.76</v>
      </c>
      <c r="G947" t="s">
        <v>2</v>
      </c>
      <c r="H947" t="s">
        <v>5</v>
      </c>
      <c r="I947" t="s">
        <v>259</v>
      </c>
      <c r="J947">
        <v>195.16</v>
      </c>
      <c r="K947">
        <v>3.33</v>
      </c>
      <c r="L947">
        <v>9.66</v>
      </c>
      <c r="M947">
        <v>3.38</v>
      </c>
      <c r="N947">
        <v>211.53</v>
      </c>
      <c r="O947" t="s">
        <v>183</v>
      </c>
      <c r="P947" t="s">
        <v>466</v>
      </c>
      <c r="Q947" t="s">
        <v>448</v>
      </c>
      <c r="R947" t="s">
        <v>2</v>
      </c>
      <c r="S947">
        <f>E947 - N947</f>
        <v>99.609999999999985</v>
      </c>
      <c r="T947" s="1">
        <f>S947/E947</f>
        <v>0.32014527222472194</v>
      </c>
      <c r="U947" t="str">
        <f>TEXT((A947),"YYYY")</f>
        <v>2025</v>
      </c>
    </row>
    <row r="948" spans="1:21" x14ac:dyDescent="0.3">
      <c r="A948" s="3">
        <v>45873</v>
      </c>
      <c r="B948" t="s">
        <v>25</v>
      </c>
      <c r="C948" t="s">
        <v>71</v>
      </c>
      <c r="D948">
        <v>31</v>
      </c>
      <c r="E948">
        <v>92.37</v>
      </c>
      <c r="F948">
        <v>2863.47</v>
      </c>
      <c r="G948" t="s">
        <v>61</v>
      </c>
      <c r="H948" t="s">
        <v>11</v>
      </c>
      <c r="I948" t="s">
        <v>25</v>
      </c>
      <c r="J948">
        <v>112.1</v>
      </c>
      <c r="K948">
        <v>6.32</v>
      </c>
      <c r="L948">
        <v>1.4</v>
      </c>
      <c r="M948">
        <v>4.13</v>
      </c>
      <c r="N948">
        <v>123.95</v>
      </c>
      <c r="O948" t="s">
        <v>71</v>
      </c>
      <c r="P948" t="s">
        <v>453</v>
      </c>
      <c r="Q948" t="s">
        <v>443</v>
      </c>
      <c r="R948" t="s">
        <v>61</v>
      </c>
      <c r="S948">
        <f>E948 - N948</f>
        <v>-31.58</v>
      </c>
      <c r="T948" s="1">
        <f>S948/E948</f>
        <v>-0.34188589368842692</v>
      </c>
      <c r="U948" t="str">
        <f>TEXT((A948),"YYYY")</f>
        <v>2025</v>
      </c>
    </row>
    <row r="949" spans="1:21" x14ac:dyDescent="0.3">
      <c r="A949" s="3">
        <v>45874</v>
      </c>
      <c r="B949" t="s">
        <v>307</v>
      </c>
      <c r="C949" t="s">
        <v>263</v>
      </c>
      <c r="D949">
        <v>6</v>
      </c>
      <c r="E949">
        <v>127.56</v>
      </c>
      <c r="F949">
        <v>765.36</v>
      </c>
      <c r="G949" t="s">
        <v>6</v>
      </c>
      <c r="H949" t="s">
        <v>15</v>
      </c>
      <c r="I949" t="s">
        <v>307</v>
      </c>
      <c r="J949">
        <v>115.11</v>
      </c>
      <c r="K949">
        <v>13.06</v>
      </c>
      <c r="L949">
        <v>4.01</v>
      </c>
      <c r="M949">
        <v>2.34</v>
      </c>
      <c r="N949">
        <v>134.52000000000001</v>
      </c>
      <c r="O949" t="s">
        <v>263</v>
      </c>
      <c r="P949" t="s">
        <v>447</v>
      </c>
      <c r="Q949" t="s">
        <v>440</v>
      </c>
      <c r="R949" t="s">
        <v>6</v>
      </c>
      <c r="S949">
        <f>E949 - N949</f>
        <v>-6.960000000000008</v>
      </c>
      <c r="T949" s="1">
        <f>S949/E949</f>
        <v>-5.4562558795860833E-2</v>
      </c>
      <c r="U949" t="str">
        <f>TEXT((A949),"YYYY")</f>
        <v>2025</v>
      </c>
    </row>
    <row r="950" spans="1:21" x14ac:dyDescent="0.3">
      <c r="A950" s="3">
        <v>45875</v>
      </c>
      <c r="B950" t="s">
        <v>230</v>
      </c>
      <c r="C950" t="s">
        <v>97</v>
      </c>
      <c r="D950">
        <v>49</v>
      </c>
      <c r="E950">
        <v>182.88</v>
      </c>
      <c r="F950">
        <v>8961.1200000000008</v>
      </c>
      <c r="G950" t="s">
        <v>6</v>
      </c>
      <c r="H950" t="s">
        <v>99</v>
      </c>
      <c r="I950" t="s">
        <v>230</v>
      </c>
      <c r="J950">
        <v>98.2</v>
      </c>
      <c r="K950">
        <v>9.34</v>
      </c>
      <c r="L950">
        <v>5.21</v>
      </c>
      <c r="M950">
        <v>0.05</v>
      </c>
      <c r="N950">
        <v>112.8</v>
      </c>
      <c r="O950" t="s">
        <v>97</v>
      </c>
      <c r="P950" t="s">
        <v>463</v>
      </c>
      <c r="Q950" t="s">
        <v>448</v>
      </c>
      <c r="R950" t="s">
        <v>6</v>
      </c>
      <c r="S950">
        <f>E950 - N950</f>
        <v>70.08</v>
      </c>
      <c r="T950" s="1">
        <f>S950/E950</f>
        <v>0.38320209973753283</v>
      </c>
      <c r="U950" t="str">
        <f>TEXT((A950),"YYYY")</f>
        <v>2025</v>
      </c>
    </row>
    <row r="951" spans="1:21" x14ac:dyDescent="0.3">
      <c r="A951" s="3">
        <v>45876</v>
      </c>
      <c r="B951" t="s">
        <v>384</v>
      </c>
      <c r="C951" t="s">
        <v>290</v>
      </c>
      <c r="D951">
        <v>5</v>
      </c>
      <c r="E951">
        <v>176.14</v>
      </c>
      <c r="F951">
        <v>880.7</v>
      </c>
      <c r="G951" t="s">
        <v>61</v>
      </c>
      <c r="H951" t="s">
        <v>242</v>
      </c>
      <c r="I951" t="s">
        <v>384</v>
      </c>
      <c r="J951">
        <v>28.44</v>
      </c>
      <c r="K951">
        <v>6.62</v>
      </c>
      <c r="L951">
        <v>1.96</v>
      </c>
      <c r="M951">
        <v>3.67</v>
      </c>
      <c r="N951">
        <v>40.69</v>
      </c>
      <c r="O951" t="s">
        <v>290</v>
      </c>
      <c r="P951" t="s">
        <v>463</v>
      </c>
      <c r="Q951" t="s">
        <v>440</v>
      </c>
      <c r="R951" t="s">
        <v>61</v>
      </c>
      <c r="S951">
        <f>E951 - N951</f>
        <v>135.44999999999999</v>
      </c>
      <c r="T951" s="1">
        <f>S951/E951</f>
        <v>0.76899057567843765</v>
      </c>
      <c r="U951" t="str">
        <f>TEXT((A951),"YYYY")</f>
        <v>2025</v>
      </c>
    </row>
    <row r="952" spans="1:21" x14ac:dyDescent="0.3">
      <c r="A952" s="3">
        <v>45877</v>
      </c>
      <c r="B952" t="s">
        <v>163</v>
      </c>
      <c r="C952" t="s">
        <v>278</v>
      </c>
      <c r="D952">
        <v>31</v>
      </c>
      <c r="E952">
        <v>187.11</v>
      </c>
      <c r="F952">
        <v>5800.41</v>
      </c>
      <c r="G952" t="s">
        <v>6</v>
      </c>
      <c r="H952" t="s">
        <v>164</v>
      </c>
      <c r="I952" t="s">
        <v>163</v>
      </c>
      <c r="J952">
        <v>184.75</v>
      </c>
      <c r="K952">
        <v>8.1999999999999993</v>
      </c>
      <c r="L952">
        <v>6.01</v>
      </c>
      <c r="M952">
        <v>4.95</v>
      </c>
      <c r="N952">
        <v>203.91</v>
      </c>
      <c r="O952" t="s">
        <v>278</v>
      </c>
      <c r="P952" t="s">
        <v>459</v>
      </c>
      <c r="Q952" t="s">
        <v>443</v>
      </c>
      <c r="R952" t="s">
        <v>6</v>
      </c>
      <c r="S952">
        <f>E952 - N952</f>
        <v>-16.799999999999983</v>
      </c>
      <c r="T952" s="1">
        <f>S952/E952</f>
        <v>-8.9786756453423017E-2</v>
      </c>
      <c r="U952" t="str">
        <f>TEXT((A952),"YYYY")</f>
        <v>2025</v>
      </c>
    </row>
    <row r="953" spans="1:21" x14ac:dyDescent="0.3">
      <c r="A953" s="3">
        <v>45878</v>
      </c>
      <c r="B953" t="s">
        <v>14</v>
      </c>
      <c r="C953" t="s">
        <v>217</v>
      </c>
      <c r="D953">
        <v>37</v>
      </c>
      <c r="E953">
        <v>327.73</v>
      </c>
      <c r="F953">
        <v>12126.01</v>
      </c>
      <c r="G953" t="s">
        <v>52</v>
      </c>
      <c r="H953" t="s">
        <v>15</v>
      </c>
      <c r="I953" t="s">
        <v>14</v>
      </c>
      <c r="J953">
        <v>67.87</v>
      </c>
      <c r="K953">
        <v>3.13</v>
      </c>
      <c r="L953">
        <v>3.92</v>
      </c>
      <c r="M953">
        <v>0.18</v>
      </c>
      <c r="N953">
        <v>75.099999999999994</v>
      </c>
      <c r="O953" t="s">
        <v>217</v>
      </c>
      <c r="P953" t="s">
        <v>452</v>
      </c>
      <c r="Q953" t="s">
        <v>440</v>
      </c>
      <c r="R953" t="s">
        <v>52</v>
      </c>
      <c r="S953">
        <f>E953 - N953</f>
        <v>252.63000000000002</v>
      </c>
      <c r="T953" s="1">
        <f>S953/E953</f>
        <v>0.77084795410856499</v>
      </c>
      <c r="U953" t="str">
        <f>TEXT((A953),"YYYY")</f>
        <v>2025</v>
      </c>
    </row>
    <row r="954" spans="1:21" x14ac:dyDescent="0.3">
      <c r="A954" s="3">
        <v>45879</v>
      </c>
      <c r="B954" t="s">
        <v>377</v>
      </c>
      <c r="C954" t="s">
        <v>343</v>
      </c>
      <c r="D954">
        <v>15</v>
      </c>
      <c r="E954">
        <v>163.44999999999999</v>
      </c>
      <c r="F954">
        <v>2451.75</v>
      </c>
      <c r="G954" t="s">
        <v>6</v>
      </c>
      <c r="H954" t="s">
        <v>174</v>
      </c>
      <c r="I954" t="s">
        <v>377</v>
      </c>
      <c r="J954">
        <v>122.43</v>
      </c>
      <c r="K954">
        <v>11.38</v>
      </c>
      <c r="L954">
        <v>2.64</v>
      </c>
      <c r="M954">
        <v>1.65</v>
      </c>
      <c r="N954">
        <v>138.1</v>
      </c>
      <c r="O954" t="s">
        <v>343</v>
      </c>
      <c r="P954" t="s">
        <v>466</v>
      </c>
      <c r="Q954" t="s">
        <v>448</v>
      </c>
      <c r="R954" t="s">
        <v>6</v>
      </c>
      <c r="S954">
        <f>E954 - N954</f>
        <v>25.349999999999994</v>
      </c>
      <c r="T954" s="1">
        <f>S954/E954</f>
        <v>0.15509330070357905</v>
      </c>
      <c r="U954" t="str">
        <f>TEXT((A954),"YYYY")</f>
        <v>2025</v>
      </c>
    </row>
    <row r="955" spans="1:21" x14ac:dyDescent="0.3">
      <c r="A955" s="3">
        <v>45880</v>
      </c>
      <c r="B955" t="s">
        <v>279</v>
      </c>
      <c r="C955" t="s">
        <v>258</v>
      </c>
      <c r="D955">
        <v>15</v>
      </c>
      <c r="E955">
        <v>225.66</v>
      </c>
      <c r="F955">
        <v>3384.9</v>
      </c>
      <c r="G955" t="s">
        <v>87</v>
      </c>
      <c r="H955" t="s">
        <v>67</v>
      </c>
      <c r="I955" t="s">
        <v>279</v>
      </c>
      <c r="J955">
        <v>102.82</v>
      </c>
      <c r="K955">
        <v>7.51</v>
      </c>
      <c r="L955">
        <v>5.14</v>
      </c>
      <c r="M955">
        <v>4.74</v>
      </c>
      <c r="N955">
        <v>120.21</v>
      </c>
      <c r="O955" t="s">
        <v>258</v>
      </c>
      <c r="P955" t="s">
        <v>474</v>
      </c>
      <c r="Q955" t="s">
        <v>440</v>
      </c>
      <c r="R955" t="s">
        <v>87</v>
      </c>
      <c r="S955">
        <f>E955 - N955</f>
        <v>105.45</v>
      </c>
      <c r="T955" s="1">
        <f>S955/E955</f>
        <v>0.46729593193299657</v>
      </c>
      <c r="U955" t="str">
        <f>TEXT((A955),"YYYY")</f>
        <v>2025</v>
      </c>
    </row>
    <row r="956" spans="1:21" x14ac:dyDescent="0.3">
      <c r="A956" s="3">
        <v>45881</v>
      </c>
      <c r="B956" t="s">
        <v>58</v>
      </c>
      <c r="C956" t="s">
        <v>339</v>
      </c>
      <c r="D956">
        <v>43</v>
      </c>
      <c r="E956">
        <v>268.37</v>
      </c>
      <c r="F956">
        <v>11539.91</v>
      </c>
      <c r="G956" t="s">
        <v>2</v>
      </c>
      <c r="H956" t="s">
        <v>30</v>
      </c>
      <c r="I956" t="s">
        <v>58</v>
      </c>
      <c r="J956">
        <v>69.45</v>
      </c>
      <c r="K956">
        <v>10.11</v>
      </c>
      <c r="L956">
        <v>1.6</v>
      </c>
      <c r="M956">
        <v>2.86</v>
      </c>
      <c r="N956">
        <v>84.02</v>
      </c>
      <c r="O956" t="s">
        <v>339</v>
      </c>
      <c r="P956" t="s">
        <v>447</v>
      </c>
      <c r="Q956" t="s">
        <v>443</v>
      </c>
      <c r="R956" t="s">
        <v>2</v>
      </c>
      <c r="S956">
        <f>E956 - N956</f>
        <v>184.35000000000002</v>
      </c>
      <c r="T956" s="1">
        <f>S956/E956</f>
        <v>0.68692476804411828</v>
      </c>
      <c r="U956" t="str">
        <f>TEXT((A956),"YYYY")</f>
        <v>2025</v>
      </c>
    </row>
    <row r="957" spans="1:21" x14ac:dyDescent="0.3">
      <c r="A957" s="3">
        <v>45882</v>
      </c>
      <c r="B957" t="s">
        <v>129</v>
      </c>
      <c r="C957" t="s">
        <v>352</v>
      </c>
      <c r="D957">
        <v>5</v>
      </c>
      <c r="E957">
        <v>131.26</v>
      </c>
      <c r="F957">
        <v>656.3</v>
      </c>
      <c r="G957" t="s">
        <v>110</v>
      </c>
      <c r="H957" t="s">
        <v>1</v>
      </c>
      <c r="I957" t="s">
        <v>129</v>
      </c>
      <c r="J957">
        <v>63.4</v>
      </c>
      <c r="K957">
        <v>7.88</v>
      </c>
      <c r="L957">
        <v>5.77</v>
      </c>
      <c r="M957">
        <v>4.41</v>
      </c>
      <c r="N957">
        <v>81.459999999999994</v>
      </c>
      <c r="O957" t="s">
        <v>352</v>
      </c>
      <c r="P957" t="s">
        <v>480</v>
      </c>
      <c r="Q957" t="s">
        <v>448</v>
      </c>
      <c r="R957" t="s">
        <v>110</v>
      </c>
      <c r="S957">
        <f>E957 - N957</f>
        <v>49.8</v>
      </c>
      <c r="T957" s="1">
        <f>S957/E957</f>
        <v>0.37939966478744475</v>
      </c>
      <c r="U957" t="str">
        <f>TEXT((A957),"YYYY")</f>
        <v>2025</v>
      </c>
    </row>
    <row r="958" spans="1:21" x14ac:dyDescent="0.3">
      <c r="A958" s="3">
        <v>45883</v>
      </c>
      <c r="B958" t="s">
        <v>188</v>
      </c>
      <c r="C958" t="s">
        <v>317</v>
      </c>
      <c r="D958">
        <v>28</v>
      </c>
      <c r="E958">
        <v>301.54000000000002</v>
      </c>
      <c r="F958">
        <v>8443.1200000000008</v>
      </c>
      <c r="G958" t="s">
        <v>87</v>
      </c>
      <c r="H958" t="s">
        <v>120</v>
      </c>
      <c r="I958" t="s">
        <v>188</v>
      </c>
      <c r="J958">
        <v>79.42</v>
      </c>
      <c r="K958">
        <v>3.6</v>
      </c>
      <c r="L958">
        <v>9.1300000000000008</v>
      </c>
      <c r="M958">
        <v>2.34</v>
      </c>
      <c r="N958">
        <v>94.49</v>
      </c>
      <c r="O958" t="s">
        <v>317</v>
      </c>
      <c r="P958" t="s">
        <v>456</v>
      </c>
      <c r="Q958" t="s">
        <v>448</v>
      </c>
      <c r="R958" t="s">
        <v>87</v>
      </c>
      <c r="S958">
        <f>E958 - N958</f>
        <v>207.05</v>
      </c>
      <c r="T958" s="1">
        <f>S958/E958</f>
        <v>0.6866419048882404</v>
      </c>
      <c r="U958" t="str">
        <f>TEXT((A958),"YYYY")</f>
        <v>2025</v>
      </c>
    </row>
    <row r="959" spans="1:21" x14ac:dyDescent="0.3">
      <c r="A959" s="3">
        <v>45884</v>
      </c>
      <c r="B959" t="s">
        <v>393</v>
      </c>
      <c r="C959" t="s">
        <v>314</v>
      </c>
      <c r="D959">
        <v>33</v>
      </c>
      <c r="E959">
        <v>241.49</v>
      </c>
      <c r="F959">
        <v>7969.17</v>
      </c>
      <c r="G959" t="s">
        <v>2</v>
      </c>
      <c r="H959" t="s">
        <v>75</v>
      </c>
      <c r="I959" t="s">
        <v>393</v>
      </c>
      <c r="J959">
        <v>184.37</v>
      </c>
      <c r="K959">
        <v>10.24</v>
      </c>
      <c r="L959">
        <v>2.19</v>
      </c>
      <c r="M959">
        <v>4.8099999999999996</v>
      </c>
      <c r="N959">
        <v>201.61</v>
      </c>
      <c r="O959" t="s">
        <v>314</v>
      </c>
      <c r="P959" t="s">
        <v>459</v>
      </c>
      <c r="Q959" t="s">
        <v>448</v>
      </c>
      <c r="R959" t="s">
        <v>2</v>
      </c>
      <c r="S959">
        <f>E959 - N959</f>
        <v>39.879999999999995</v>
      </c>
      <c r="T959" s="1">
        <f>S959/E959</f>
        <v>0.16514141372313551</v>
      </c>
      <c r="U959" t="str">
        <f>TEXT((A959),"YYYY")</f>
        <v>2025</v>
      </c>
    </row>
    <row r="960" spans="1:21" x14ac:dyDescent="0.3">
      <c r="A960" s="3">
        <v>45885</v>
      </c>
      <c r="B960" t="s">
        <v>91</v>
      </c>
      <c r="C960" t="s">
        <v>7</v>
      </c>
      <c r="D960">
        <v>11</v>
      </c>
      <c r="E960">
        <v>206.37</v>
      </c>
      <c r="F960">
        <v>2270.0700000000002</v>
      </c>
      <c r="G960" t="s">
        <v>6</v>
      </c>
      <c r="H960" t="s">
        <v>80</v>
      </c>
      <c r="I960" t="s">
        <v>91</v>
      </c>
      <c r="J960">
        <v>147.05000000000001</v>
      </c>
      <c r="K960">
        <v>3.92</v>
      </c>
      <c r="L960">
        <v>9.27</v>
      </c>
      <c r="M960">
        <v>2.61</v>
      </c>
      <c r="N960">
        <v>162.85</v>
      </c>
      <c r="O960" t="s">
        <v>7</v>
      </c>
      <c r="P960" t="s">
        <v>442</v>
      </c>
      <c r="Q960" t="s">
        <v>440</v>
      </c>
      <c r="R960" t="s">
        <v>6</v>
      </c>
      <c r="S960">
        <f>E960 - N960</f>
        <v>43.52000000000001</v>
      </c>
      <c r="T960" s="1">
        <f>S960/E960</f>
        <v>0.21088336483015946</v>
      </c>
      <c r="U960" t="str">
        <f>TEXT((A960),"YYYY")</f>
        <v>2025</v>
      </c>
    </row>
    <row r="961" spans="1:21" x14ac:dyDescent="0.3">
      <c r="A961" s="3">
        <v>45886</v>
      </c>
      <c r="B961" t="s">
        <v>195</v>
      </c>
      <c r="C961" t="s">
        <v>361</v>
      </c>
      <c r="D961">
        <v>43</v>
      </c>
      <c r="E961">
        <v>333.42</v>
      </c>
      <c r="F961">
        <v>14337.06</v>
      </c>
      <c r="G961" t="s">
        <v>8</v>
      </c>
      <c r="H961" t="s">
        <v>39</v>
      </c>
      <c r="I961" t="s">
        <v>195</v>
      </c>
      <c r="J961">
        <v>36.380000000000003</v>
      </c>
      <c r="K961">
        <v>11.81</v>
      </c>
      <c r="L961">
        <v>6.49</v>
      </c>
      <c r="M961">
        <v>1.29</v>
      </c>
      <c r="N961">
        <v>55.97</v>
      </c>
      <c r="O961" t="s">
        <v>361</v>
      </c>
      <c r="P961" t="s">
        <v>444</v>
      </c>
      <c r="Q961" t="s">
        <v>440</v>
      </c>
      <c r="R961" t="s">
        <v>8</v>
      </c>
      <c r="S961">
        <f>E961 - N961</f>
        <v>277.45000000000005</v>
      </c>
      <c r="T961" s="1">
        <f>S961/E961</f>
        <v>0.83213364525223454</v>
      </c>
      <c r="U961" t="str">
        <f>TEXT((A961),"YYYY")</f>
        <v>2025</v>
      </c>
    </row>
    <row r="962" spans="1:21" x14ac:dyDescent="0.3">
      <c r="A962" s="3">
        <v>45887</v>
      </c>
      <c r="B962" t="s">
        <v>294</v>
      </c>
      <c r="C962" t="s">
        <v>73</v>
      </c>
      <c r="D962">
        <v>6</v>
      </c>
      <c r="E962">
        <v>135.22</v>
      </c>
      <c r="F962">
        <v>811.32</v>
      </c>
      <c r="G962" t="s">
        <v>23</v>
      </c>
      <c r="H962" t="s">
        <v>120</v>
      </c>
      <c r="I962" t="s">
        <v>294</v>
      </c>
      <c r="J962">
        <v>82.53</v>
      </c>
      <c r="K962">
        <v>9.7899999999999991</v>
      </c>
      <c r="L962">
        <v>4.0999999999999996</v>
      </c>
      <c r="M962">
        <v>0.9</v>
      </c>
      <c r="N962">
        <v>97.32</v>
      </c>
      <c r="O962" t="s">
        <v>73</v>
      </c>
      <c r="P962" t="s">
        <v>447</v>
      </c>
      <c r="Q962" t="s">
        <v>448</v>
      </c>
      <c r="R962" t="s">
        <v>23</v>
      </c>
      <c r="S962">
        <f>E962 - N962</f>
        <v>37.900000000000006</v>
      </c>
      <c r="T962" s="1">
        <f>S962/E962</f>
        <v>0.28028398165951784</v>
      </c>
      <c r="U962" t="str">
        <f>TEXT((A962),"YYYY")</f>
        <v>2025</v>
      </c>
    </row>
    <row r="963" spans="1:21" x14ac:dyDescent="0.3">
      <c r="A963" s="3">
        <v>45888</v>
      </c>
      <c r="B963" t="s">
        <v>77</v>
      </c>
      <c r="C963" t="s">
        <v>161</v>
      </c>
      <c r="D963">
        <v>23</v>
      </c>
      <c r="E963">
        <v>359.11</v>
      </c>
      <c r="F963">
        <v>8259.5300000000007</v>
      </c>
      <c r="G963" t="s">
        <v>26</v>
      </c>
      <c r="H963" t="s">
        <v>78</v>
      </c>
      <c r="I963" t="s">
        <v>77</v>
      </c>
      <c r="J963">
        <v>161.24</v>
      </c>
      <c r="K963">
        <v>9.4499999999999993</v>
      </c>
      <c r="L963">
        <v>9.6300000000000008</v>
      </c>
      <c r="M963">
        <v>2.33</v>
      </c>
      <c r="N963">
        <v>182.65</v>
      </c>
      <c r="O963" t="s">
        <v>161</v>
      </c>
      <c r="P963" t="s">
        <v>472</v>
      </c>
      <c r="Q963" t="s">
        <v>440</v>
      </c>
      <c r="R963" t="s">
        <v>26</v>
      </c>
      <c r="S963">
        <f>E963 - N963</f>
        <v>176.46</v>
      </c>
      <c r="T963" s="1">
        <f>S963/E963</f>
        <v>0.4913814708585113</v>
      </c>
      <c r="U963" t="str">
        <f>TEXT((A963),"YYYY")</f>
        <v>2025</v>
      </c>
    </row>
    <row r="964" spans="1:21" x14ac:dyDescent="0.3">
      <c r="A964" s="3">
        <v>45889</v>
      </c>
      <c r="B964" t="s">
        <v>396</v>
      </c>
      <c r="C964" t="s">
        <v>189</v>
      </c>
      <c r="D964">
        <v>40</v>
      </c>
      <c r="E964">
        <v>246.37</v>
      </c>
      <c r="F964">
        <v>9854.7999999999993</v>
      </c>
      <c r="G964" t="s">
        <v>81</v>
      </c>
      <c r="H964" t="s">
        <v>99</v>
      </c>
      <c r="I964" t="s">
        <v>396</v>
      </c>
      <c r="J964">
        <v>124.61</v>
      </c>
      <c r="K964">
        <v>2.04</v>
      </c>
      <c r="L964">
        <v>4.2699999999999996</v>
      </c>
      <c r="M964">
        <v>4.49</v>
      </c>
      <c r="N964">
        <v>135.41</v>
      </c>
      <c r="O964" t="s">
        <v>189</v>
      </c>
      <c r="P964" t="s">
        <v>446</v>
      </c>
      <c r="Q964" t="s">
        <v>448</v>
      </c>
      <c r="R964" t="s">
        <v>81</v>
      </c>
      <c r="S964">
        <f>E964 - N964</f>
        <v>110.96000000000001</v>
      </c>
      <c r="T964" s="1">
        <f>S964/E964</f>
        <v>0.45037951049234892</v>
      </c>
      <c r="U964" t="str">
        <f>TEXT((A964),"YYYY")</f>
        <v>2025</v>
      </c>
    </row>
    <row r="965" spans="1:21" x14ac:dyDescent="0.3">
      <c r="A965" s="3">
        <v>45890</v>
      </c>
      <c r="B965" t="s">
        <v>186</v>
      </c>
      <c r="C965" t="s">
        <v>374</v>
      </c>
      <c r="D965">
        <v>2</v>
      </c>
      <c r="E965">
        <v>263.20999999999998</v>
      </c>
      <c r="F965">
        <v>526.41999999999996</v>
      </c>
      <c r="G965" t="s">
        <v>52</v>
      </c>
      <c r="H965" t="s">
        <v>5</v>
      </c>
      <c r="I965" t="s">
        <v>186</v>
      </c>
      <c r="J965">
        <v>160.63</v>
      </c>
      <c r="K965">
        <v>14.82</v>
      </c>
      <c r="L965">
        <v>8.09</v>
      </c>
      <c r="M965">
        <v>3.66</v>
      </c>
      <c r="N965">
        <v>187.2</v>
      </c>
      <c r="O965" t="s">
        <v>374</v>
      </c>
      <c r="P965" t="s">
        <v>462</v>
      </c>
      <c r="Q965" t="s">
        <v>440</v>
      </c>
      <c r="R965" t="s">
        <v>52</v>
      </c>
      <c r="S965">
        <f>E965 - N965</f>
        <v>76.009999999999991</v>
      </c>
      <c r="T965" s="1">
        <f>S965/E965</f>
        <v>0.28878082139736333</v>
      </c>
      <c r="U965" t="str">
        <f>TEXT((A965),"YYYY")</f>
        <v>2025</v>
      </c>
    </row>
    <row r="966" spans="1:21" x14ac:dyDescent="0.3">
      <c r="A966" s="3">
        <v>45891</v>
      </c>
      <c r="B966" t="s">
        <v>202</v>
      </c>
      <c r="C966" t="s">
        <v>224</v>
      </c>
      <c r="D966">
        <v>15</v>
      </c>
      <c r="E966">
        <v>356.27</v>
      </c>
      <c r="F966">
        <v>5344.05</v>
      </c>
      <c r="G966" t="s">
        <v>56</v>
      </c>
      <c r="H966" t="s">
        <v>64</v>
      </c>
      <c r="I966" t="s">
        <v>202</v>
      </c>
      <c r="J966">
        <v>88.01</v>
      </c>
      <c r="K966">
        <v>10.88</v>
      </c>
      <c r="L966">
        <v>8.4</v>
      </c>
      <c r="M966">
        <v>0.31</v>
      </c>
      <c r="N966">
        <v>107.6</v>
      </c>
      <c r="O966" t="s">
        <v>224</v>
      </c>
      <c r="P966" t="s">
        <v>446</v>
      </c>
      <c r="Q966" t="s">
        <v>443</v>
      </c>
      <c r="R966" t="s">
        <v>56</v>
      </c>
      <c r="S966">
        <f>E966 - N966</f>
        <v>248.67</v>
      </c>
      <c r="T966" s="1">
        <f>S966/E966</f>
        <v>0.69798186768462123</v>
      </c>
      <c r="U966" t="str">
        <f>TEXT((A966),"YYYY")</f>
        <v>2025</v>
      </c>
    </row>
    <row r="967" spans="1:21" x14ac:dyDescent="0.3">
      <c r="A967" s="3">
        <v>45892</v>
      </c>
      <c r="B967" t="s">
        <v>311</v>
      </c>
      <c r="C967" t="s">
        <v>278</v>
      </c>
      <c r="D967">
        <v>23</v>
      </c>
      <c r="E967">
        <v>336.15</v>
      </c>
      <c r="F967">
        <v>7731.45</v>
      </c>
      <c r="G967" t="s">
        <v>6</v>
      </c>
      <c r="H967" t="s">
        <v>19</v>
      </c>
      <c r="I967" t="s">
        <v>311</v>
      </c>
      <c r="J967">
        <v>170.65</v>
      </c>
      <c r="K967">
        <v>12.98</v>
      </c>
      <c r="L967">
        <v>9.2100000000000009</v>
      </c>
      <c r="M967">
        <v>1.82</v>
      </c>
      <c r="N967">
        <v>194.66</v>
      </c>
      <c r="O967" t="s">
        <v>278</v>
      </c>
      <c r="P967" t="s">
        <v>459</v>
      </c>
      <c r="Q967" t="s">
        <v>443</v>
      </c>
      <c r="R967" t="s">
        <v>6</v>
      </c>
      <c r="S967">
        <f>E967 - N967</f>
        <v>141.48999999999998</v>
      </c>
      <c r="T967" s="1">
        <f>S967/E967</f>
        <v>0.4209132827606723</v>
      </c>
      <c r="U967" t="str">
        <f>TEXT((A967),"YYYY")</f>
        <v>2025</v>
      </c>
    </row>
    <row r="968" spans="1:21" x14ac:dyDescent="0.3">
      <c r="A968" s="3">
        <v>45893</v>
      </c>
      <c r="B968" t="s">
        <v>226</v>
      </c>
      <c r="C968" t="s">
        <v>27</v>
      </c>
      <c r="D968">
        <v>22</v>
      </c>
      <c r="E968">
        <v>260.55</v>
      </c>
      <c r="F968">
        <v>5732.1</v>
      </c>
      <c r="G968" t="s">
        <v>26</v>
      </c>
      <c r="H968" t="s">
        <v>101</v>
      </c>
      <c r="I968" t="s">
        <v>226</v>
      </c>
      <c r="J968">
        <v>167.92</v>
      </c>
      <c r="K968">
        <v>2.2999999999999998</v>
      </c>
      <c r="L968">
        <v>5.69</v>
      </c>
      <c r="M968">
        <v>2.97</v>
      </c>
      <c r="N968">
        <v>178.88</v>
      </c>
      <c r="O968" t="s">
        <v>27</v>
      </c>
      <c r="P968" t="s">
        <v>447</v>
      </c>
      <c r="Q968" t="s">
        <v>443</v>
      </c>
      <c r="R968" t="s">
        <v>26</v>
      </c>
      <c r="S968">
        <f>E968 - N968</f>
        <v>81.670000000000016</v>
      </c>
      <c r="T968" s="1">
        <f>S968/E968</f>
        <v>0.31345231241604304</v>
      </c>
      <c r="U968" t="str">
        <f>TEXT((A968),"YYYY")</f>
        <v>2025</v>
      </c>
    </row>
    <row r="969" spans="1:21" x14ac:dyDescent="0.3">
      <c r="A969" s="3">
        <v>45894</v>
      </c>
      <c r="B969" t="s">
        <v>119</v>
      </c>
      <c r="C969" t="s">
        <v>250</v>
      </c>
      <c r="D969">
        <v>9</v>
      </c>
      <c r="E969">
        <v>313.62</v>
      </c>
      <c r="F969">
        <v>2822.58</v>
      </c>
      <c r="G969" t="s">
        <v>130</v>
      </c>
      <c r="H969" t="s">
        <v>120</v>
      </c>
      <c r="I969" t="s">
        <v>119</v>
      </c>
      <c r="J969">
        <v>158.41</v>
      </c>
      <c r="K969">
        <v>2.16</v>
      </c>
      <c r="L969">
        <v>9.6</v>
      </c>
      <c r="M969">
        <v>0.09</v>
      </c>
      <c r="N969">
        <v>170.26</v>
      </c>
      <c r="O969" t="s">
        <v>250</v>
      </c>
      <c r="P969" t="s">
        <v>459</v>
      </c>
      <c r="Q969" t="s">
        <v>448</v>
      </c>
      <c r="R969" t="s">
        <v>130</v>
      </c>
      <c r="S969">
        <f>E969 - N969</f>
        <v>143.36000000000001</v>
      </c>
      <c r="T969" s="1">
        <f>S969/E969</f>
        <v>0.45711370448313249</v>
      </c>
      <c r="U969" t="str">
        <f>TEXT((A969),"YYYY")</f>
        <v>2025</v>
      </c>
    </row>
    <row r="970" spans="1:21" x14ac:dyDescent="0.3">
      <c r="A970" s="3">
        <v>45895</v>
      </c>
      <c r="B970" t="s">
        <v>139</v>
      </c>
      <c r="C970" t="s">
        <v>227</v>
      </c>
      <c r="D970">
        <v>47</v>
      </c>
      <c r="E970">
        <v>201.66</v>
      </c>
      <c r="F970">
        <v>9478.02</v>
      </c>
      <c r="G970" t="s">
        <v>8</v>
      </c>
      <c r="H970" t="s">
        <v>19</v>
      </c>
      <c r="I970" t="s">
        <v>139</v>
      </c>
      <c r="J970">
        <v>119.29</v>
      </c>
      <c r="K970">
        <v>12.33</v>
      </c>
      <c r="L970">
        <v>7.96</v>
      </c>
      <c r="M970">
        <v>0.17</v>
      </c>
      <c r="N970">
        <v>139.75</v>
      </c>
      <c r="O970" t="s">
        <v>227</v>
      </c>
      <c r="P970" t="s">
        <v>447</v>
      </c>
      <c r="Q970" t="s">
        <v>440</v>
      </c>
      <c r="R970" t="s">
        <v>8</v>
      </c>
      <c r="S970">
        <f>E970 - N970</f>
        <v>61.91</v>
      </c>
      <c r="T970" s="1">
        <f>S970/E970</f>
        <v>0.30700188435981351</v>
      </c>
      <c r="U970" t="str">
        <f>TEXT((A970),"YYYY")</f>
        <v>2025</v>
      </c>
    </row>
    <row r="971" spans="1:21" x14ac:dyDescent="0.3">
      <c r="A971" s="3">
        <v>45896</v>
      </c>
      <c r="B971" t="s">
        <v>141</v>
      </c>
      <c r="C971" t="s">
        <v>32</v>
      </c>
      <c r="D971">
        <v>40</v>
      </c>
      <c r="E971">
        <v>241.58</v>
      </c>
      <c r="F971">
        <v>9663.2000000000007</v>
      </c>
      <c r="G971" t="s">
        <v>31</v>
      </c>
      <c r="H971" t="s">
        <v>93</v>
      </c>
      <c r="I971" t="s">
        <v>141</v>
      </c>
      <c r="J971">
        <v>131.11000000000001</v>
      </c>
      <c r="K971">
        <v>12.12</v>
      </c>
      <c r="L971">
        <v>1.61</v>
      </c>
      <c r="M971">
        <v>1.1399999999999999</v>
      </c>
      <c r="N971">
        <v>145.97999999999999</v>
      </c>
      <c r="O971" t="s">
        <v>32</v>
      </c>
      <c r="P971" t="s">
        <v>445</v>
      </c>
      <c r="Q971" t="s">
        <v>440</v>
      </c>
      <c r="R971" t="s">
        <v>31</v>
      </c>
      <c r="S971">
        <f>E971 - N971</f>
        <v>95.600000000000023</v>
      </c>
      <c r="T971" s="1">
        <f>S971/E971</f>
        <v>0.3957281231890058</v>
      </c>
      <c r="U971" t="str">
        <f>TEXT((A971),"YYYY")</f>
        <v>2025</v>
      </c>
    </row>
    <row r="972" spans="1:21" x14ac:dyDescent="0.3">
      <c r="A972" s="3">
        <v>45897</v>
      </c>
      <c r="B972" t="s">
        <v>254</v>
      </c>
      <c r="C972" t="s">
        <v>369</v>
      </c>
      <c r="D972">
        <v>30</v>
      </c>
      <c r="E972">
        <v>71.72</v>
      </c>
      <c r="F972">
        <v>2151.6</v>
      </c>
      <c r="G972" t="s">
        <v>26</v>
      </c>
      <c r="H972" t="s">
        <v>22</v>
      </c>
      <c r="I972" t="s">
        <v>254</v>
      </c>
      <c r="J972">
        <v>88.04</v>
      </c>
      <c r="K972">
        <v>9.59</v>
      </c>
      <c r="L972">
        <v>4.58</v>
      </c>
      <c r="M972">
        <v>0.93</v>
      </c>
      <c r="N972">
        <v>103.14</v>
      </c>
      <c r="O972" t="s">
        <v>369</v>
      </c>
      <c r="P972" t="s">
        <v>450</v>
      </c>
      <c r="Q972" t="s">
        <v>440</v>
      </c>
      <c r="R972" t="s">
        <v>26</v>
      </c>
      <c r="S972">
        <f>E972 - N972</f>
        <v>-31.42</v>
      </c>
      <c r="T972" s="1">
        <f>S972/E972</f>
        <v>-0.43809258226436143</v>
      </c>
      <c r="U972" t="str">
        <f>TEXT((A972),"YYYY")</f>
        <v>2025</v>
      </c>
    </row>
    <row r="973" spans="1:21" x14ac:dyDescent="0.3">
      <c r="A973" s="3">
        <v>45898</v>
      </c>
      <c r="B973" t="s">
        <v>254</v>
      </c>
      <c r="C973" t="s">
        <v>40</v>
      </c>
      <c r="D973">
        <v>16</v>
      </c>
      <c r="E973">
        <v>81.45</v>
      </c>
      <c r="F973">
        <v>1303.2</v>
      </c>
      <c r="G973" t="s">
        <v>23</v>
      </c>
      <c r="H973" t="s">
        <v>22</v>
      </c>
      <c r="I973" t="s">
        <v>254</v>
      </c>
      <c r="J973">
        <v>88.04</v>
      </c>
      <c r="K973">
        <v>9.59</v>
      </c>
      <c r="L973">
        <v>4.58</v>
      </c>
      <c r="M973">
        <v>0.93</v>
      </c>
      <c r="N973">
        <v>103.14</v>
      </c>
      <c r="O973" t="s">
        <v>40</v>
      </c>
      <c r="P973" t="s">
        <v>451</v>
      </c>
      <c r="Q973" t="s">
        <v>448</v>
      </c>
      <c r="R973" t="s">
        <v>23</v>
      </c>
      <c r="S973">
        <f>E973 - N973</f>
        <v>-21.689999999999998</v>
      </c>
      <c r="T973" s="1">
        <f>S973/E973</f>
        <v>-0.26629834254143642</v>
      </c>
      <c r="U973" t="str">
        <f>TEXT((A973),"YYYY")</f>
        <v>2025</v>
      </c>
    </row>
    <row r="974" spans="1:21" x14ac:dyDescent="0.3">
      <c r="A974" s="3">
        <v>45899</v>
      </c>
      <c r="B974" t="s">
        <v>373</v>
      </c>
      <c r="C974" t="s">
        <v>40</v>
      </c>
      <c r="D974">
        <v>46</v>
      </c>
      <c r="E974">
        <v>340.3</v>
      </c>
      <c r="F974">
        <v>15653.8</v>
      </c>
      <c r="G974" t="s">
        <v>23</v>
      </c>
      <c r="H974" t="s">
        <v>5</v>
      </c>
      <c r="I974" t="s">
        <v>373</v>
      </c>
      <c r="J974">
        <v>178.08</v>
      </c>
      <c r="K974">
        <v>7.7</v>
      </c>
      <c r="L974">
        <v>5.48</v>
      </c>
      <c r="M974">
        <v>2.72</v>
      </c>
      <c r="N974">
        <v>193.98</v>
      </c>
      <c r="O974" t="s">
        <v>40</v>
      </c>
      <c r="P974" t="s">
        <v>451</v>
      </c>
      <c r="Q974" t="s">
        <v>448</v>
      </c>
      <c r="R974" t="s">
        <v>23</v>
      </c>
      <c r="S974">
        <f>E974 - N974</f>
        <v>146.32000000000002</v>
      </c>
      <c r="T974" s="1">
        <f>S974/E974</f>
        <v>0.4299735527475757</v>
      </c>
      <c r="U974" t="str">
        <f>TEXT((A974),"YYYY")</f>
        <v>2025</v>
      </c>
    </row>
    <row r="975" spans="1:21" x14ac:dyDescent="0.3">
      <c r="A975" s="3">
        <v>45900</v>
      </c>
      <c r="B975" t="s">
        <v>165</v>
      </c>
      <c r="C975" t="s">
        <v>295</v>
      </c>
      <c r="D975">
        <v>47</v>
      </c>
      <c r="E975">
        <v>70.89</v>
      </c>
      <c r="F975">
        <v>3331.83</v>
      </c>
      <c r="G975" t="s">
        <v>130</v>
      </c>
      <c r="H975" t="s">
        <v>55</v>
      </c>
      <c r="I975" t="s">
        <v>165</v>
      </c>
      <c r="J975">
        <v>194.36</v>
      </c>
      <c r="K975">
        <v>3.73</v>
      </c>
      <c r="L975">
        <v>6.28</v>
      </c>
      <c r="M975">
        <v>3.22</v>
      </c>
      <c r="N975">
        <v>207.59</v>
      </c>
      <c r="O975" t="s">
        <v>295</v>
      </c>
      <c r="P975" t="s">
        <v>459</v>
      </c>
      <c r="Q975" t="s">
        <v>440</v>
      </c>
      <c r="R975" t="s">
        <v>130</v>
      </c>
      <c r="S975">
        <f>E975 - N975</f>
        <v>-136.69999999999999</v>
      </c>
      <c r="T975" s="1">
        <f>S975/E975</f>
        <v>-1.9283396811962192</v>
      </c>
      <c r="U975" t="str">
        <f>TEXT((A975),"YYYY")</f>
        <v>2025</v>
      </c>
    </row>
    <row r="976" spans="1:21" x14ac:dyDescent="0.3">
      <c r="A976" s="3">
        <v>45901</v>
      </c>
      <c r="B976" t="s">
        <v>91</v>
      </c>
      <c r="C976" t="s">
        <v>116</v>
      </c>
      <c r="D976">
        <v>30</v>
      </c>
      <c r="E976">
        <v>109.29</v>
      </c>
      <c r="F976">
        <v>3278.7</v>
      </c>
      <c r="G976" t="s">
        <v>12</v>
      </c>
      <c r="H976" t="s">
        <v>80</v>
      </c>
      <c r="I976" t="s">
        <v>91</v>
      </c>
      <c r="J976">
        <v>147.05000000000001</v>
      </c>
      <c r="K976">
        <v>3.92</v>
      </c>
      <c r="L976">
        <v>9.27</v>
      </c>
      <c r="M976">
        <v>2.61</v>
      </c>
      <c r="N976">
        <v>162.85</v>
      </c>
      <c r="O976" t="s">
        <v>116</v>
      </c>
      <c r="P976" t="s">
        <v>465</v>
      </c>
      <c r="Q976" t="s">
        <v>443</v>
      </c>
      <c r="R976" t="s">
        <v>12</v>
      </c>
      <c r="S976">
        <f>E976 - N976</f>
        <v>-53.559999999999988</v>
      </c>
      <c r="T976" s="1">
        <f>S976/E976</f>
        <v>-0.49007228474700326</v>
      </c>
      <c r="U976" t="str">
        <f>TEXT((A976),"YYYY")</f>
        <v>2025</v>
      </c>
    </row>
    <row r="977" spans="1:21" x14ac:dyDescent="0.3">
      <c r="A977" s="3">
        <v>45902</v>
      </c>
      <c r="B977" t="s">
        <v>4</v>
      </c>
      <c r="C977" t="s">
        <v>227</v>
      </c>
      <c r="D977">
        <v>45</v>
      </c>
      <c r="E977">
        <v>328.54</v>
      </c>
      <c r="F977">
        <v>14784.3</v>
      </c>
      <c r="G977" t="s">
        <v>8</v>
      </c>
      <c r="H977" t="s">
        <v>5</v>
      </c>
      <c r="I977" t="s">
        <v>4</v>
      </c>
      <c r="J977">
        <v>170.93</v>
      </c>
      <c r="K977">
        <v>2.4</v>
      </c>
      <c r="L977">
        <v>6.2</v>
      </c>
      <c r="M977">
        <v>2.41</v>
      </c>
      <c r="N977">
        <v>181.94</v>
      </c>
      <c r="O977" t="s">
        <v>227</v>
      </c>
      <c r="P977" t="s">
        <v>447</v>
      </c>
      <c r="Q977" t="s">
        <v>440</v>
      </c>
      <c r="R977" t="s">
        <v>8</v>
      </c>
      <c r="S977">
        <f>E977 - N977</f>
        <v>146.60000000000002</v>
      </c>
      <c r="T977" s="1">
        <f>S977/E977</f>
        <v>0.44621659463079083</v>
      </c>
      <c r="U977" t="str">
        <f>TEXT((A977),"YYYY")</f>
        <v>2025</v>
      </c>
    </row>
    <row r="978" spans="1:21" x14ac:dyDescent="0.3">
      <c r="A978" s="3">
        <v>45903</v>
      </c>
      <c r="B978" t="s">
        <v>241</v>
      </c>
      <c r="C978" t="s">
        <v>49</v>
      </c>
      <c r="D978">
        <v>9</v>
      </c>
      <c r="E978">
        <v>50.4</v>
      </c>
      <c r="F978">
        <v>453.6</v>
      </c>
      <c r="G978" t="s">
        <v>48</v>
      </c>
      <c r="H978" t="s">
        <v>242</v>
      </c>
      <c r="I978" t="s">
        <v>241</v>
      </c>
      <c r="J978">
        <v>60.06</v>
      </c>
      <c r="K978">
        <v>6.6</v>
      </c>
      <c r="L978">
        <v>1.3</v>
      </c>
      <c r="M978">
        <v>2.65</v>
      </c>
      <c r="N978">
        <v>70.61</v>
      </c>
      <c r="O978" t="s">
        <v>49</v>
      </c>
      <c r="P978" t="s">
        <v>454</v>
      </c>
      <c r="Q978" t="s">
        <v>448</v>
      </c>
      <c r="R978" t="s">
        <v>48</v>
      </c>
      <c r="S978">
        <f>E978 - N978</f>
        <v>-20.21</v>
      </c>
      <c r="T978" s="1">
        <f>S978/E978</f>
        <v>-0.40099206349206351</v>
      </c>
      <c r="U978" t="str">
        <f>TEXT((A978),"YYYY")</f>
        <v>2025</v>
      </c>
    </row>
    <row r="979" spans="1:21" x14ac:dyDescent="0.3">
      <c r="A979" s="3">
        <v>45904</v>
      </c>
      <c r="B979" t="s">
        <v>356</v>
      </c>
      <c r="C979" t="s">
        <v>170</v>
      </c>
      <c r="D979">
        <v>1</v>
      </c>
      <c r="E979">
        <v>148.84</v>
      </c>
      <c r="F979">
        <v>148.84</v>
      </c>
      <c r="G979" t="s">
        <v>81</v>
      </c>
      <c r="H979" t="s">
        <v>75</v>
      </c>
      <c r="I979" t="s">
        <v>356</v>
      </c>
      <c r="J979">
        <v>116.71</v>
      </c>
      <c r="K979">
        <v>4.96</v>
      </c>
      <c r="L979">
        <v>6.38</v>
      </c>
      <c r="M979">
        <v>3.85</v>
      </c>
      <c r="N979">
        <v>131.9</v>
      </c>
      <c r="O979" t="s">
        <v>170</v>
      </c>
      <c r="P979" t="s">
        <v>444</v>
      </c>
      <c r="Q979" t="s">
        <v>443</v>
      </c>
      <c r="R979" t="s">
        <v>81</v>
      </c>
      <c r="S979">
        <f>E979 - N979</f>
        <v>16.939999999999998</v>
      </c>
      <c r="T979" s="1">
        <f>S979/E979</f>
        <v>0.11381349099704378</v>
      </c>
      <c r="U979" t="str">
        <f>TEXT((A979),"YYYY")</f>
        <v>2025</v>
      </c>
    </row>
    <row r="980" spans="1:21" x14ac:dyDescent="0.3">
      <c r="A980" s="3">
        <v>45905</v>
      </c>
      <c r="B980" t="s">
        <v>209</v>
      </c>
      <c r="C980" t="s">
        <v>85</v>
      </c>
      <c r="D980">
        <v>38</v>
      </c>
      <c r="E980">
        <v>254.41</v>
      </c>
      <c r="F980">
        <v>9667.58</v>
      </c>
      <c r="G980" t="s">
        <v>8</v>
      </c>
      <c r="H980" t="s">
        <v>36</v>
      </c>
      <c r="I980" t="s">
        <v>209</v>
      </c>
      <c r="J980">
        <v>129.46</v>
      </c>
      <c r="K980">
        <v>4.66</v>
      </c>
      <c r="L980">
        <v>4.93</v>
      </c>
      <c r="M980">
        <v>0.01</v>
      </c>
      <c r="N980">
        <v>139.06</v>
      </c>
      <c r="O980" t="s">
        <v>85</v>
      </c>
      <c r="P980" t="s">
        <v>460</v>
      </c>
      <c r="Q980" t="s">
        <v>440</v>
      </c>
      <c r="R980" t="s">
        <v>8</v>
      </c>
      <c r="S980">
        <f>E980 - N980</f>
        <v>115.35</v>
      </c>
      <c r="T980" s="1">
        <f>S980/E980</f>
        <v>0.45340198891553002</v>
      </c>
      <c r="U980" t="str">
        <f>TEXT((A980),"YYYY")</f>
        <v>2025</v>
      </c>
    </row>
    <row r="981" spans="1:21" x14ac:dyDescent="0.3">
      <c r="A981" s="3">
        <v>45906</v>
      </c>
      <c r="B981" t="s">
        <v>326</v>
      </c>
      <c r="C981" t="s">
        <v>236</v>
      </c>
      <c r="D981">
        <v>8</v>
      </c>
      <c r="E981">
        <v>258.41000000000003</v>
      </c>
      <c r="F981">
        <v>2067.2800000000002</v>
      </c>
      <c r="G981" t="s">
        <v>2</v>
      </c>
      <c r="H981" t="s">
        <v>5</v>
      </c>
      <c r="I981" t="s">
        <v>326</v>
      </c>
      <c r="J981">
        <v>82.57</v>
      </c>
      <c r="K981">
        <v>12.03</v>
      </c>
      <c r="L981">
        <v>9.6199999999999992</v>
      </c>
      <c r="M981">
        <v>0.33</v>
      </c>
      <c r="N981">
        <v>104.55</v>
      </c>
      <c r="O981" t="s">
        <v>236</v>
      </c>
      <c r="P981" t="s">
        <v>442</v>
      </c>
      <c r="Q981" t="s">
        <v>440</v>
      </c>
      <c r="R981" t="s">
        <v>2</v>
      </c>
      <c r="S981">
        <f>E981 - N981</f>
        <v>153.86000000000001</v>
      </c>
      <c r="T981" s="1">
        <f>S981/E981</f>
        <v>0.59541039433458454</v>
      </c>
      <c r="U981" t="str">
        <f>TEXT((A981),"YYYY")</f>
        <v>2025</v>
      </c>
    </row>
    <row r="982" spans="1:21" x14ac:dyDescent="0.3">
      <c r="A982" s="3">
        <v>45907</v>
      </c>
      <c r="B982" t="s">
        <v>298</v>
      </c>
      <c r="C982" t="s">
        <v>348</v>
      </c>
      <c r="D982">
        <v>18</v>
      </c>
      <c r="E982">
        <v>322</v>
      </c>
      <c r="F982">
        <v>5796</v>
      </c>
      <c r="G982" t="s">
        <v>6</v>
      </c>
      <c r="H982" t="s">
        <v>197</v>
      </c>
      <c r="I982" t="s">
        <v>298</v>
      </c>
      <c r="J982">
        <v>183.88</v>
      </c>
      <c r="K982">
        <v>7.94</v>
      </c>
      <c r="L982">
        <v>2.2200000000000002</v>
      </c>
      <c r="M982">
        <v>2.8</v>
      </c>
      <c r="N982">
        <v>196.84</v>
      </c>
      <c r="O982" t="s">
        <v>348</v>
      </c>
      <c r="P982" t="s">
        <v>474</v>
      </c>
      <c r="Q982" t="s">
        <v>443</v>
      </c>
      <c r="R982" t="s">
        <v>6</v>
      </c>
      <c r="S982">
        <f>E982 - N982</f>
        <v>125.16</v>
      </c>
      <c r="T982" s="1">
        <f>S982/E982</f>
        <v>0.38869565217391305</v>
      </c>
      <c r="U982" t="str">
        <f>TEXT((A982),"YYYY")</f>
        <v>2025</v>
      </c>
    </row>
    <row r="983" spans="1:21" x14ac:dyDescent="0.3">
      <c r="A983" s="3">
        <v>45908</v>
      </c>
      <c r="B983" t="s">
        <v>392</v>
      </c>
      <c r="C983" t="s">
        <v>135</v>
      </c>
      <c r="D983">
        <v>27</v>
      </c>
      <c r="E983">
        <v>227.07</v>
      </c>
      <c r="F983">
        <v>6130.89</v>
      </c>
      <c r="G983" t="s">
        <v>134</v>
      </c>
      <c r="H983" t="s">
        <v>30</v>
      </c>
      <c r="I983" t="s">
        <v>392</v>
      </c>
      <c r="J983">
        <v>145.16999999999999</v>
      </c>
      <c r="K983">
        <v>9.49</v>
      </c>
      <c r="L983">
        <v>4.67</v>
      </c>
      <c r="M983">
        <v>0.62</v>
      </c>
      <c r="N983">
        <v>159.94999999999999</v>
      </c>
      <c r="O983" t="s">
        <v>135</v>
      </c>
      <c r="P983" t="s">
        <v>450</v>
      </c>
      <c r="Q983" t="s">
        <v>440</v>
      </c>
      <c r="R983" t="s">
        <v>134</v>
      </c>
      <c r="S983">
        <f>E983 - N983</f>
        <v>67.12</v>
      </c>
      <c r="T983" s="1">
        <f>S983/E983</f>
        <v>0.29559166776764878</v>
      </c>
      <c r="U983" t="str">
        <f>TEXT((A983),"YYYY")</f>
        <v>2025</v>
      </c>
    </row>
    <row r="984" spans="1:21" x14ac:dyDescent="0.3">
      <c r="A984" s="3">
        <v>45909</v>
      </c>
      <c r="B984" t="s">
        <v>14</v>
      </c>
      <c r="C984" t="s">
        <v>177</v>
      </c>
      <c r="D984">
        <v>18</v>
      </c>
      <c r="E984">
        <v>228.29</v>
      </c>
      <c r="F984">
        <v>4109.22</v>
      </c>
      <c r="G984" t="s">
        <v>48</v>
      </c>
      <c r="H984" t="s">
        <v>15</v>
      </c>
      <c r="I984" t="s">
        <v>14</v>
      </c>
      <c r="J984">
        <v>67.87</v>
      </c>
      <c r="K984">
        <v>3.13</v>
      </c>
      <c r="L984">
        <v>3.92</v>
      </c>
      <c r="M984">
        <v>0.18</v>
      </c>
      <c r="N984">
        <v>75.099999999999994</v>
      </c>
      <c r="O984" t="s">
        <v>177</v>
      </c>
      <c r="P984" t="s">
        <v>461</v>
      </c>
      <c r="Q984" t="s">
        <v>448</v>
      </c>
      <c r="R984" t="s">
        <v>48</v>
      </c>
      <c r="S984">
        <f>E984 - N984</f>
        <v>153.19</v>
      </c>
      <c r="T984" s="1">
        <f>S984/E984</f>
        <v>0.67103245871479256</v>
      </c>
      <c r="U984" t="str">
        <f>TEXT((A984),"YYYY")</f>
        <v>2025</v>
      </c>
    </row>
    <row r="985" spans="1:21" x14ac:dyDescent="0.3">
      <c r="A985" s="3">
        <v>45910</v>
      </c>
      <c r="B985" t="s">
        <v>373</v>
      </c>
      <c r="C985" t="s">
        <v>201</v>
      </c>
      <c r="D985">
        <v>32</v>
      </c>
      <c r="E985">
        <v>303.86</v>
      </c>
      <c r="F985">
        <v>9723.52</v>
      </c>
      <c r="G985" t="s">
        <v>87</v>
      </c>
      <c r="H985" t="s">
        <v>5</v>
      </c>
      <c r="I985" t="s">
        <v>373</v>
      </c>
      <c r="J985">
        <v>178.08</v>
      </c>
      <c r="K985">
        <v>7.7</v>
      </c>
      <c r="L985">
        <v>5.48</v>
      </c>
      <c r="M985">
        <v>2.72</v>
      </c>
      <c r="N985">
        <v>193.98</v>
      </c>
      <c r="O985" t="s">
        <v>201</v>
      </c>
      <c r="P985" t="s">
        <v>444</v>
      </c>
      <c r="Q985" t="s">
        <v>448</v>
      </c>
      <c r="R985" t="s">
        <v>87</v>
      </c>
      <c r="S985">
        <f>E985 - N985</f>
        <v>109.88000000000002</v>
      </c>
      <c r="T985" s="1">
        <f>S985/E985</f>
        <v>0.36161390113868236</v>
      </c>
      <c r="U985" t="str">
        <f>TEXT((A985),"YYYY")</f>
        <v>2025</v>
      </c>
    </row>
    <row r="986" spans="1:21" x14ac:dyDescent="0.3">
      <c r="A986" s="3">
        <v>45911</v>
      </c>
      <c r="B986" t="s">
        <v>393</v>
      </c>
      <c r="C986" t="s">
        <v>324</v>
      </c>
      <c r="D986">
        <v>49</v>
      </c>
      <c r="E986">
        <v>224.52</v>
      </c>
      <c r="F986">
        <v>11001.48</v>
      </c>
      <c r="G986" t="s">
        <v>130</v>
      </c>
      <c r="H986" t="s">
        <v>75</v>
      </c>
      <c r="I986" t="s">
        <v>393</v>
      </c>
      <c r="J986">
        <v>184.37</v>
      </c>
      <c r="K986">
        <v>10.24</v>
      </c>
      <c r="L986">
        <v>2.19</v>
      </c>
      <c r="M986">
        <v>4.8099999999999996</v>
      </c>
      <c r="N986">
        <v>201.61</v>
      </c>
      <c r="O986" t="s">
        <v>324</v>
      </c>
      <c r="P986" t="s">
        <v>457</v>
      </c>
      <c r="Q986" t="s">
        <v>448</v>
      </c>
      <c r="R986" t="s">
        <v>130</v>
      </c>
      <c r="S986">
        <f>E986 - N986</f>
        <v>22.909999999999997</v>
      </c>
      <c r="T986" s="1">
        <f>S986/E986</f>
        <v>0.1020399073579191</v>
      </c>
      <c r="U986" t="str">
        <f>TEXT((A986),"YYYY")</f>
        <v>2025</v>
      </c>
    </row>
    <row r="987" spans="1:21" x14ac:dyDescent="0.3">
      <c r="A987" s="3">
        <v>45912</v>
      </c>
      <c r="B987" t="s">
        <v>155</v>
      </c>
      <c r="C987" t="s">
        <v>250</v>
      </c>
      <c r="D987">
        <v>32</v>
      </c>
      <c r="E987">
        <v>262.97000000000003</v>
      </c>
      <c r="F987">
        <v>8415.0400000000009</v>
      </c>
      <c r="G987" t="s">
        <v>130</v>
      </c>
      <c r="H987" t="s">
        <v>120</v>
      </c>
      <c r="I987" t="s">
        <v>155</v>
      </c>
      <c r="J987">
        <v>61.98</v>
      </c>
      <c r="K987">
        <v>9.33</v>
      </c>
      <c r="L987">
        <v>2.91</v>
      </c>
      <c r="M987">
        <v>2.69</v>
      </c>
      <c r="N987">
        <v>76.91</v>
      </c>
      <c r="O987" t="s">
        <v>250</v>
      </c>
      <c r="P987" t="s">
        <v>459</v>
      </c>
      <c r="Q987" t="s">
        <v>448</v>
      </c>
      <c r="R987" t="s">
        <v>130</v>
      </c>
      <c r="S987">
        <f>E987 - N987</f>
        <v>186.06000000000003</v>
      </c>
      <c r="T987" s="1">
        <f>S987/E987</f>
        <v>0.70753317868958443</v>
      </c>
      <c r="U987" t="str">
        <f>TEXT((A987),"YYYY")</f>
        <v>2025</v>
      </c>
    </row>
    <row r="988" spans="1:21" x14ac:dyDescent="0.3">
      <c r="A988" s="3">
        <v>45913</v>
      </c>
      <c r="B988" t="s">
        <v>234</v>
      </c>
      <c r="C988" t="s">
        <v>71</v>
      </c>
      <c r="D988">
        <v>48</v>
      </c>
      <c r="E988">
        <v>364.22</v>
      </c>
      <c r="F988">
        <v>17482.560000000001</v>
      </c>
      <c r="G988" t="s">
        <v>61</v>
      </c>
      <c r="H988" t="s">
        <v>15</v>
      </c>
      <c r="I988" t="s">
        <v>234</v>
      </c>
      <c r="J988">
        <v>102.68</v>
      </c>
      <c r="K988">
        <v>7.32</v>
      </c>
      <c r="L988">
        <v>8.57</v>
      </c>
      <c r="M988">
        <v>0.64</v>
      </c>
      <c r="N988">
        <v>119.21</v>
      </c>
      <c r="O988" t="s">
        <v>71</v>
      </c>
      <c r="P988" t="s">
        <v>453</v>
      </c>
      <c r="Q988" t="s">
        <v>443</v>
      </c>
      <c r="R988" t="s">
        <v>61</v>
      </c>
      <c r="S988">
        <f>E988 - N988</f>
        <v>245.01000000000005</v>
      </c>
      <c r="T988" s="1">
        <f>S988/E988</f>
        <v>0.67269781999890188</v>
      </c>
      <c r="U988" t="str">
        <f>TEXT((A988),"YYYY")</f>
        <v>2025</v>
      </c>
    </row>
    <row r="989" spans="1:21" x14ac:dyDescent="0.3">
      <c r="A989" s="3">
        <v>45914</v>
      </c>
      <c r="B989" t="s">
        <v>153</v>
      </c>
      <c r="C989" t="s">
        <v>191</v>
      </c>
      <c r="D989">
        <v>45</v>
      </c>
      <c r="E989">
        <v>190.51</v>
      </c>
      <c r="F989">
        <v>8572.9500000000007</v>
      </c>
      <c r="G989" t="s">
        <v>26</v>
      </c>
      <c r="H989" t="s">
        <v>75</v>
      </c>
      <c r="I989" t="s">
        <v>153</v>
      </c>
      <c r="J989">
        <v>145.58000000000001</v>
      </c>
      <c r="K989">
        <v>13.85</v>
      </c>
      <c r="L989">
        <v>1.02</v>
      </c>
      <c r="M989">
        <v>3.54</v>
      </c>
      <c r="N989">
        <v>163.99</v>
      </c>
      <c r="O989" t="s">
        <v>191</v>
      </c>
      <c r="P989" t="s">
        <v>460</v>
      </c>
      <c r="Q989" t="s">
        <v>443</v>
      </c>
      <c r="R989" t="s">
        <v>26</v>
      </c>
      <c r="S989">
        <f>E989 - N989</f>
        <v>26.519999999999982</v>
      </c>
      <c r="T989" s="1">
        <f>S989/E989</f>
        <v>0.13920529106083662</v>
      </c>
      <c r="U989" t="str">
        <f>TEXT((A989),"YYYY")</f>
        <v>2025</v>
      </c>
    </row>
    <row r="990" spans="1:21" x14ac:dyDescent="0.3">
      <c r="A990" s="3">
        <v>45915</v>
      </c>
      <c r="B990" t="s">
        <v>254</v>
      </c>
      <c r="C990" t="s">
        <v>17</v>
      </c>
      <c r="D990">
        <v>36</v>
      </c>
      <c r="E990">
        <v>184.79</v>
      </c>
      <c r="F990">
        <v>6652.44</v>
      </c>
      <c r="G990" t="s">
        <v>16</v>
      </c>
      <c r="H990" t="s">
        <v>22</v>
      </c>
      <c r="I990" t="s">
        <v>254</v>
      </c>
      <c r="J990">
        <v>88.04</v>
      </c>
      <c r="K990">
        <v>9.59</v>
      </c>
      <c r="L990">
        <v>4.58</v>
      </c>
      <c r="M990">
        <v>0.93</v>
      </c>
      <c r="N990">
        <v>103.14</v>
      </c>
      <c r="O990" t="s">
        <v>17</v>
      </c>
      <c r="P990" t="s">
        <v>441</v>
      </c>
      <c r="Q990" t="s">
        <v>443</v>
      </c>
      <c r="R990" t="s">
        <v>16</v>
      </c>
      <c r="S990">
        <f>E990 - N990</f>
        <v>81.649999999999991</v>
      </c>
      <c r="T990" s="1">
        <f>S990/E990</f>
        <v>0.44185291411872935</v>
      </c>
      <c r="U990" t="str">
        <f>TEXT((A990),"YYYY")</f>
        <v>2025</v>
      </c>
    </row>
    <row r="991" spans="1:21" x14ac:dyDescent="0.3">
      <c r="A991" s="3">
        <v>45916</v>
      </c>
      <c r="B991" t="s">
        <v>45</v>
      </c>
      <c r="C991" t="s">
        <v>348</v>
      </c>
      <c r="D991">
        <v>36</v>
      </c>
      <c r="E991">
        <v>51.24</v>
      </c>
      <c r="F991">
        <v>1844.64</v>
      </c>
      <c r="G991" t="s">
        <v>6</v>
      </c>
      <c r="H991" t="s">
        <v>15</v>
      </c>
      <c r="I991" t="s">
        <v>45</v>
      </c>
      <c r="J991">
        <v>128.35</v>
      </c>
      <c r="K991">
        <v>13.94</v>
      </c>
      <c r="L991">
        <v>8.11</v>
      </c>
      <c r="M991">
        <v>2.23</v>
      </c>
      <c r="N991">
        <v>152.63</v>
      </c>
      <c r="O991" t="s">
        <v>348</v>
      </c>
      <c r="P991" t="s">
        <v>474</v>
      </c>
      <c r="Q991" t="s">
        <v>443</v>
      </c>
      <c r="R991" t="s">
        <v>6</v>
      </c>
      <c r="S991">
        <f>E991 - N991</f>
        <v>-101.38999999999999</v>
      </c>
      <c r="T991" s="1">
        <f>S991/E991</f>
        <v>-1.9787275565964086</v>
      </c>
      <c r="U991" t="str">
        <f>TEXT((A991),"YYYY")</f>
        <v>2025</v>
      </c>
    </row>
    <row r="992" spans="1:21" x14ac:dyDescent="0.3">
      <c r="A992" s="3">
        <v>45917</v>
      </c>
      <c r="B992" t="s">
        <v>239</v>
      </c>
      <c r="C992" t="s">
        <v>106</v>
      </c>
      <c r="D992">
        <v>21</v>
      </c>
      <c r="E992">
        <v>264.7</v>
      </c>
      <c r="F992">
        <v>5558.7</v>
      </c>
      <c r="G992" t="s">
        <v>105</v>
      </c>
      <c r="H992" t="s">
        <v>15</v>
      </c>
      <c r="I992" t="s">
        <v>239</v>
      </c>
      <c r="J992">
        <v>145.37</v>
      </c>
      <c r="K992">
        <v>3.31</v>
      </c>
      <c r="L992">
        <v>1.05</v>
      </c>
      <c r="M992">
        <v>0.28999999999999998</v>
      </c>
      <c r="N992">
        <v>150.02000000000001</v>
      </c>
      <c r="O992" t="s">
        <v>106</v>
      </c>
      <c r="P992" t="s">
        <v>464</v>
      </c>
      <c r="Q992" t="s">
        <v>443</v>
      </c>
      <c r="R992" t="s">
        <v>105</v>
      </c>
      <c r="S992">
        <f>E992 - N992</f>
        <v>114.67999999999998</v>
      </c>
      <c r="T992" s="1">
        <f>S992/E992</f>
        <v>0.43324518322629385</v>
      </c>
      <c r="U992" t="str">
        <f>TEXT((A992),"YYYY")</f>
        <v>2025</v>
      </c>
    </row>
    <row r="993" spans="1:21" x14ac:dyDescent="0.3">
      <c r="A993" s="3">
        <v>45918</v>
      </c>
      <c r="B993" t="s">
        <v>159</v>
      </c>
      <c r="C993" t="s">
        <v>369</v>
      </c>
      <c r="D993">
        <v>46</v>
      </c>
      <c r="E993">
        <v>60.42</v>
      </c>
      <c r="F993">
        <v>2779.32</v>
      </c>
      <c r="G993" t="s">
        <v>26</v>
      </c>
      <c r="H993" t="s">
        <v>64</v>
      </c>
      <c r="I993" t="s">
        <v>159</v>
      </c>
      <c r="J993">
        <v>154.97999999999999</v>
      </c>
      <c r="K993">
        <v>5.0599999999999996</v>
      </c>
      <c r="L993">
        <v>4.8</v>
      </c>
      <c r="M993">
        <v>2.66</v>
      </c>
      <c r="N993">
        <v>167.5</v>
      </c>
      <c r="O993" t="s">
        <v>369</v>
      </c>
      <c r="P993" t="s">
        <v>450</v>
      </c>
      <c r="Q993" t="s">
        <v>440</v>
      </c>
      <c r="R993" t="s">
        <v>26</v>
      </c>
      <c r="S993">
        <f>E993 - N993</f>
        <v>-107.08</v>
      </c>
      <c r="T993" s="1">
        <f>S993/E993</f>
        <v>-1.7722608407811982</v>
      </c>
      <c r="U993" t="str">
        <f>TEXT((A993),"YYYY")</f>
        <v>2025</v>
      </c>
    </row>
    <row r="994" spans="1:21" x14ac:dyDescent="0.3">
      <c r="A994" s="3">
        <v>45919</v>
      </c>
      <c r="B994" t="s">
        <v>321</v>
      </c>
      <c r="C994" t="s">
        <v>27</v>
      </c>
      <c r="D994">
        <v>32</v>
      </c>
      <c r="E994">
        <v>226.45</v>
      </c>
      <c r="F994">
        <v>7246.4</v>
      </c>
      <c r="G994" t="s">
        <v>26</v>
      </c>
      <c r="H994" t="s">
        <v>120</v>
      </c>
      <c r="I994" t="s">
        <v>321</v>
      </c>
      <c r="J994">
        <v>56.91</v>
      </c>
      <c r="K994">
        <v>11.28</v>
      </c>
      <c r="L994">
        <v>8.34</v>
      </c>
      <c r="M994">
        <v>2.58</v>
      </c>
      <c r="N994">
        <v>79.11</v>
      </c>
      <c r="O994" t="s">
        <v>27</v>
      </c>
      <c r="P994" t="s">
        <v>447</v>
      </c>
      <c r="Q994" t="s">
        <v>443</v>
      </c>
      <c r="R994" t="s">
        <v>26</v>
      </c>
      <c r="S994">
        <f>E994 - N994</f>
        <v>147.33999999999997</v>
      </c>
      <c r="T994" s="1">
        <f>S994/E994</f>
        <v>0.65065135791565454</v>
      </c>
      <c r="U994" t="str">
        <f>TEXT((A994),"YYYY")</f>
        <v>2025</v>
      </c>
    </row>
    <row r="995" spans="1:21" x14ac:dyDescent="0.3">
      <c r="A995" s="3">
        <v>45920</v>
      </c>
      <c r="B995" t="s">
        <v>195</v>
      </c>
      <c r="C995" t="s">
        <v>85</v>
      </c>
      <c r="D995">
        <v>31</v>
      </c>
      <c r="E995">
        <v>331.48</v>
      </c>
      <c r="F995">
        <v>10275.879999999999</v>
      </c>
      <c r="G995" t="s">
        <v>8</v>
      </c>
      <c r="H995" t="s">
        <v>39</v>
      </c>
      <c r="I995" t="s">
        <v>195</v>
      </c>
      <c r="J995">
        <v>36.380000000000003</v>
      </c>
      <c r="K995">
        <v>11.81</v>
      </c>
      <c r="L995">
        <v>6.49</v>
      </c>
      <c r="M995">
        <v>1.29</v>
      </c>
      <c r="N995">
        <v>55.97</v>
      </c>
      <c r="O995" t="s">
        <v>85</v>
      </c>
      <c r="P995" t="s">
        <v>460</v>
      </c>
      <c r="Q995" t="s">
        <v>440</v>
      </c>
      <c r="R995" t="s">
        <v>8</v>
      </c>
      <c r="S995">
        <f>E995 - N995</f>
        <v>275.51</v>
      </c>
      <c r="T995" s="1">
        <f>S995/E995</f>
        <v>0.8311512006757571</v>
      </c>
      <c r="U995" t="str">
        <f>TEXT((A995),"YYYY")</f>
        <v>2025</v>
      </c>
    </row>
    <row r="996" spans="1:21" x14ac:dyDescent="0.3">
      <c r="A996" s="3">
        <v>45921</v>
      </c>
      <c r="B996" t="s">
        <v>58</v>
      </c>
      <c r="C996" t="s">
        <v>156</v>
      </c>
      <c r="D996">
        <v>37</v>
      </c>
      <c r="E996">
        <v>242.47</v>
      </c>
      <c r="F996">
        <v>8971.39</v>
      </c>
      <c r="G996" t="s">
        <v>8</v>
      </c>
      <c r="H996" t="s">
        <v>30</v>
      </c>
      <c r="I996" t="s">
        <v>58</v>
      </c>
      <c r="J996">
        <v>69.45</v>
      </c>
      <c r="K996">
        <v>10.11</v>
      </c>
      <c r="L996">
        <v>1.6</v>
      </c>
      <c r="M996">
        <v>2.86</v>
      </c>
      <c r="N996">
        <v>84.02</v>
      </c>
      <c r="O996" t="s">
        <v>156</v>
      </c>
      <c r="P996" t="s">
        <v>460</v>
      </c>
      <c r="Q996" t="s">
        <v>443</v>
      </c>
      <c r="R996" t="s">
        <v>8</v>
      </c>
      <c r="S996">
        <f>E996 - N996</f>
        <v>158.44999999999999</v>
      </c>
      <c r="T996" s="1">
        <f>S996/E996</f>
        <v>0.65348290510166207</v>
      </c>
      <c r="U996" t="str">
        <f>TEXT((A996),"YYYY")</f>
        <v>2025</v>
      </c>
    </row>
    <row r="997" spans="1:21" x14ac:dyDescent="0.3">
      <c r="A997" s="3">
        <v>45922</v>
      </c>
      <c r="B997" t="s">
        <v>254</v>
      </c>
      <c r="C997" t="s">
        <v>290</v>
      </c>
      <c r="D997">
        <v>16</v>
      </c>
      <c r="E997">
        <v>144.37</v>
      </c>
      <c r="F997">
        <v>2309.92</v>
      </c>
      <c r="G997" t="s">
        <v>61</v>
      </c>
      <c r="H997" t="s">
        <v>22</v>
      </c>
      <c r="I997" t="s">
        <v>254</v>
      </c>
      <c r="J997">
        <v>88.04</v>
      </c>
      <c r="K997">
        <v>9.59</v>
      </c>
      <c r="L997">
        <v>4.58</v>
      </c>
      <c r="M997">
        <v>0.93</v>
      </c>
      <c r="N997">
        <v>103.14</v>
      </c>
      <c r="O997" t="s">
        <v>290</v>
      </c>
      <c r="P997" t="s">
        <v>463</v>
      </c>
      <c r="Q997" t="s">
        <v>440</v>
      </c>
      <c r="R997" t="s">
        <v>61</v>
      </c>
      <c r="S997">
        <f>E997 - N997</f>
        <v>41.230000000000004</v>
      </c>
      <c r="T997" s="1">
        <f>S997/E997</f>
        <v>0.28558564798780911</v>
      </c>
      <c r="U997" t="str">
        <f>TEXT((A997),"YYYY")</f>
        <v>2025</v>
      </c>
    </row>
    <row r="998" spans="1:21" x14ac:dyDescent="0.3">
      <c r="A998" s="3">
        <v>45923</v>
      </c>
      <c r="B998" t="s">
        <v>129</v>
      </c>
      <c r="C998" t="s">
        <v>135</v>
      </c>
      <c r="D998">
        <v>46</v>
      </c>
      <c r="E998">
        <v>325.16000000000003</v>
      </c>
      <c r="F998">
        <v>14957.36</v>
      </c>
      <c r="G998" t="s">
        <v>134</v>
      </c>
      <c r="H998" t="s">
        <v>1</v>
      </c>
      <c r="I998" t="s">
        <v>129</v>
      </c>
      <c r="J998">
        <v>63.4</v>
      </c>
      <c r="K998">
        <v>7.88</v>
      </c>
      <c r="L998">
        <v>5.77</v>
      </c>
      <c r="M998">
        <v>4.41</v>
      </c>
      <c r="N998">
        <v>81.459999999999994</v>
      </c>
      <c r="O998" t="s">
        <v>135</v>
      </c>
      <c r="P998" t="s">
        <v>450</v>
      </c>
      <c r="Q998" t="s">
        <v>440</v>
      </c>
      <c r="R998" t="s">
        <v>134</v>
      </c>
      <c r="S998">
        <f>E998 - N998</f>
        <v>243.70000000000005</v>
      </c>
      <c r="T998" s="1">
        <f>S998/E998</f>
        <v>0.74947718046500189</v>
      </c>
      <c r="U998" t="str">
        <f>TEXT((A998),"YYYY")</f>
        <v>2025</v>
      </c>
    </row>
    <row r="999" spans="1:21" x14ac:dyDescent="0.3">
      <c r="A999" s="3">
        <v>45924</v>
      </c>
      <c r="B999" t="s">
        <v>107</v>
      </c>
      <c r="C999" t="s">
        <v>185</v>
      </c>
      <c r="D999">
        <v>46</v>
      </c>
      <c r="E999">
        <v>144.4</v>
      </c>
      <c r="F999">
        <v>6642.4</v>
      </c>
      <c r="G999" t="s">
        <v>6</v>
      </c>
      <c r="H999" t="s">
        <v>67</v>
      </c>
      <c r="I999" t="s">
        <v>107</v>
      </c>
      <c r="J999">
        <v>122.87</v>
      </c>
      <c r="K999">
        <v>13.7</v>
      </c>
      <c r="L999">
        <v>8.5299999999999994</v>
      </c>
      <c r="M999">
        <v>0.19</v>
      </c>
      <c r="N999">
        <v>145.29</v>
      </c>
      <c r="O999" t="s">
        <v>185</v>
      </c>
      <c r="P999" t="s">
        <v>453</v>
      </c>
      <c r="Q999" t="s">
        <v>448</v>
      </c>
      <c r="R999" t="s">
        <v>6</v>
      </c>
      <c r="S999">
        <f>E999 - N999</f>
        <v>-0.88999999999998636</v>
      </c>
      <c r="T999" s="1">
        <f>S999/E999</f>
        <v>-6.1634349030469963E-3</v>
      </c>
      <c r="U999" t="str">
        <f>TEXT((A999),"YYYY")</f>
        <v>2025</v>
      </c>
    </row>
    <row r="1000" spans="1:21" x14ac:dyDescent="0.3">
      <c r="A1000" s="3">
        <v>45925</v>
      </c>
      <c r="B1000" t="s">
        <v>203</v>
      </c>
      <c r="C1000" t="s">
        <v>247</v>
      </c>
      <c r="D1000">
        <v>14</v>
      </c>
      <c r="E1000">
        <v>306.56</v>
      </c>
      <c r="F1000">
        <v>4291.84</v>
      </c>
      <c r="G1000" t="s">
        <v>23</v>
      </c>
      <c r="H1000" t="s">
        <v>193</v>
      </c>
      <c r="I1000" t="s">
        <v>203</v>
      </c>
      <c r="J1000">
        <v>143.85</v>
      </c>
      <c r="K1000">
        <v>10.93</v>
      </c>
      <c r="L1000">
        <v>1.3</v>
      </c>
      <c r="M1000">
        <v>3.25</v>
      </c>
      <c r="N1000">
        <v>159.33000000000001</v>
      </c>
      <c r="O1000" t="s">
        <v>247</v>
      </c>
      <c r="P1000" t="s">
        <v>446</v>
      </c>
      <c r="Q1000" t="s">
        <v>440</v>
      </c>
      <c r="R1000" t="s">
        <v>23</v>
      </c>
      <c r="S1000">
        <f>E1000 - N1000</f>
        <v>147.22999999999999</v>
      </c>
      <c r="T1000" s="1">
        <f>S1000/E1000</f>
        <v>0.48026487473903962</v>
      </c>
      <c r="U1000" t="str">
        <f>TEXT((A1000),"YYYY")</f>
        <v>2025</v>
      </c>
    </row>
    <row r="1001" spans="1:21" x14ac:dyDescent="0.3">
      <c r="A1001" s="3">
        <v>45926</v>
      </c>
      <c r="B1001" t="s">
        <v>50</v>
      </c>
      <c r="C1001" t="s">
        <v>97</v>
      </c>
      <c r="D1001">
        <v>24</v>
      </c>
      <c r="E1001">
        <v>263.58999999999997</v>
      </c>
      <c r="F1001">
        <v>6326.16</v>
      </c>
      <c r="G1001" t="s">
        <v>6</v>
      </c>
      <c r="H1001" t="s">
        <v>51</v>
      </c>
      <c r="I1001" t="s">
        <v>50</v>
      </c>
      <c r="J1001">
        <v>94.1</v>
      </c>
      <c r="K1001">
        <v>5.33</v>
      </c>
      <c r="L1001">
        <v>1.93</v>
      </c>
      <c r="M1001">
        <v>0.37</v>
      </c>
      <c r="N1001">
        <v>101.73</v>
      </c>
      <c r="O1001" t="s">
        <v>97</v>
      </c>
      <c r="P1001" t="s">
        <v>463</v>
      </c>
      <c r="Q1001" t="s">
        <v>448</v>
      </c>
      <c r="R1001" t="s">
        <v>6</v>
      </c>
      <c r="S1001">
        <f>E1001 - N1001</f>
        <v>161.85999999999996</v>
      </c>
      <c r="T1001" s="1">
        <f>S1001/E1001</f>
        <v>0.6140597139496945</v>
      </c>
      <c r="U1001" t="str">
        <f>TEXT((A1001),"YYYY")</f>
        <v>2025</v>
      </c>
    </row>
    <row r="1002" spans="1:21" x14ac:dyDescent="0.3">
      <c r="A1002" s="3">
        <v>45927</v>
      </c>
      <c r="B1002" t="s">
        <v>180</v>
      </c>
      <c r="C1002" t="s">
        <v>324</v>
      </c>
      <c r="D1002">
        <v>25</v>
      </c>
      <c r="E1002">
        <v>109.5</v>
      </c>
      <c r="F1002">
        <v>2737.5</v>
      </c>
      <c r="G1002" t="s">
        <v>130</v>
      </c>
      <c r="H1002" t="s">
        <v>22</v>
      </c>
      <c r="I1002" t="s">
        <v>180</v>
      </c>
      <c r="J1002">
        <v>91.4</v>
      </c>
      <c r="K1002">
        <v>7.16</v>
      </c>
      <c r="L1002">
        <v>3.8</v>
      </c>
      <c r="M1002">
        <v>2.21</v>
      </c>
      <c r="N1002">
        <v>104.57</v>
      </c>
      <c r="O1002" t="s">
        <v>324</v>
      </c>
      <c r="P1002" t="s">
        <v>457</v>
      </c>
      <c r="Q1002" t="s">
        <v>448</v>
      </c>
      <c r="R1002" t="s">
        <v>130</v>
      </c>
      <c r="S1002">
        <f>E1002 - N1002</f>
        <v>4.9300000000000068</v>
      </c>
      <c r="T1002" s="1">
        <f>S1002/E1002</f>
        <v>4.5022831050228369E-2</v>
      </c>
      <c r="U1002" t="str">
        <f>TEXT((A1002),"YYYY")</f>
        <v>2025</v>
      </c>
    </row>
    <row r="1003" spans="1:21" x14ac:dyDescent="0.3">
      <c r="A1003" s="3">
        <v>45928</v>
      </c>
      <c r="B1003" t="s">
        <v>195</v>
      </c>
      <c r="C1003" t="s">
        <v>244</v>
      </c>
      <c r="D1003">
        <v>46</v>
      </c>
      <c r="E1003">
        <v>366.8</v>
      </c>
      <c r="F1003">
        <v>16872.8</v>
      </c>
      <c r="G1003" t="s">
        <v>26</v>
      </c>
      <c r="H1003" t="s">
        <v>39</v>
      </c>
      <c r="I1003" t="s">
        <v>195</v>
      </c>
      <c r="J1003">
        <v>36.380000000000003</v>
      </c>
      <c r="K1003">
        <v>11.81</v>
      </c>
      <c r="L1003">
        <v>6.49</v>
      </c>
      <c r="M1003">
        <v>1.29</v>
      </c>
      <c r="N1003">
        <v>55.97</v>
      </c>
      <c r="O1003" t="s">
        <v>244</v>
      </c>
      <c r="P1003" t="s">
        <v>464</v>
      </c>
      <c r="Q1003" t="s">
        <v>443</v>
      </c>
      <c r="R1003" t="s">
        <v>26</v>
      </c>
      <c r="S1003">
        <f>E1003 - N1003</f>
        <v>310.83000000000004</v>
      </c>
      <c r="T1003" s="1">
        <f>S1003/E1003</f>
        <v>0.84741003271537629</v>
      </c>
      <c r="U1003" t="str">
        <f>TEXT((A1003),"YYYY")</f>
        <v>2025</v>
      </c>
    </row>
    <row r="1004" spans="1:21" x14ac:dyDescent="0.3">
      <c r="A1004" s="3">
        <v>45929</v>
      </c>
      <c r="B1004" t="s">
        <v>336</v>
      </c>
      <c r="C1004" t="s">
        <v>302</v>
      </c>
      <c r="D1004">
        <v>35</v>
      </c>
      <c r="E1004">
        <v>120.23</v>
      </c>
      <c r="F1004">
        <v>4208.05</v>
      </c>
      <c r="G1004" t="s">
        <v>87</v>
      </c>
      <c r="H1004" t="s">
        <v>80</v>
      </c>
      <c r="I1004" t="s">
        <v>336</v>
      </c>
      <c r="J1004">
        <v>135.09</v>
      </c>
      <c r="K1004">
        <v>14.97</v>
      </c>
      <c r="L1004">
        <v>2.66</v>
      </c>
      <c r="M1004">
        <v>4.4000000000000004</v>
      </c>
      <c r="N1004">
        <v>157.12</v>
      </c>
      <c r="O1004" t="s">
        <v>302</v>
      </c>
      <c r="P1004" t="s">
        <v>451</v>
      </c>
      <c r="Q1004" t="s">
        <v>448</v>
      </c>
      <c r="R1004" t="s">
        <v>87</v>
      </c>
      <c r="S1004">
        <f>E1004 - N1004</f>
        <v>-36.89</v>
      </c>
      <c r="T1004" s="1">
        <f>S1004/E1004</f>
        <v>-0.3068285785577643</v>
      </c>
      <c r="U1004" t="str">
        <f>TEXT((A1004),"YYYY")</f>
        <v>2025</v>
      </c>
    </row>
    <row r="1005" spans="1:21" x14ac:dyDescent="0.3">
      <c r="A1005" s="3">
        <v>45930</v>
      </c>
      <c r="B1005" t="s">
        <v>195</v>
      </c>
      <c r="C1005" t="s">
        <v>233</v>
      </c>
      <c r="D1005">
        <v>17</v>
      </c>
      <c r="E1005">
        <v>396.36</v>
      </c>
      <c r="F1005">
        <v>6738.12</v>
      </c>
      <c r="G1005" t="s">
        <v>61</v>
      </c>
      <c r="H1005" t="s">
        <v>39</v>
      </c>
      <c r="I1005" t="s">
        <v>195</v>
      </c>
      <c r="J1005">
        <v>36.380000000000003</v>
      </c>
      <c r="K1005">
        <v>11.81</v>
      </c>
      <c r="L1005">
        <v>6.49</v>
      </c>
      <c r="M1005">
        <v>1.29</v>
      </c>
      <c r="N1005">
        <v>55.97</v>
      </c>
      <c r="O1005" t="s">
        <v>233</v>
      </c>
      <c r="P1005" t="s">
        <v>456</v>
      </c>
      <c r="Q1005" t="s">
        <v>440</v>
      </c>
      <c r="R1005" t="s">
        <v>61</v>
      </c>
      <c r="S1005">
        <f>E1005 - N1005</f>
        <v>340.39</v>
      </c>
      <c r="T1005" s="1">
        <f>S1005/E1005</f>
        <v>0.85878998889898062</v>
      </c>
      <c r="U1005" t="str">
        <f>TEXT((A1005),"YYYY")</f>
        <v>2025</v>
      </c>
    </row>
    <row r="1006" spans="1:21" x14ac:dyDescent="0.3">
      <c r="A1006" s="3">
        <v>45931</v>
      </c>
      <c r="B1006" t="s">
        <v>384</v>
      </c>
      <c r="C1006" t="s">
        <v>314</v>
      </c>
      <c r="D1006">
        <v>46</v>
      </c>
      <c r="E1006">
        <v>52.56</v>
      </c>
      <c r="F1006">
        <v>2417.7600000000002</v>
      </c>
      <c r="G1006" t="s">
        <v>2</v>
      </c>
      <c r="H1006" t="s">
        <v>242</v>
      </c>
      <c r="I1006" t="s">
        <v>384</v>
      </c>
      <c r="J1006">
        <v>28.44</v>
      </c>
      <c r="K1006">
        <v>6.62</v>
      </c>
      <c r="L1006">
        <v>1.96</v>
      </c>
      <c r="M1006">
        <v>3.67</v>
      </c>
      <c r="N1006">
        <v>40.69</v>
      </c>
      <c r="O1006" t="s">
        <v>314</v>
      </c>
      <c r="P1006" t="s">
        <v>459</v>
      </c>
      <c r="Q1006" t="s">
        <v>448</v>
      </c>
      <c r="R1006" t="s">
        <v>2</v>
      </c>
      <c r="S1006">
        <f>E1006 - N1006</f>
        <v>11.870000000000005</v>
      </c>
      <c r="T1006" s="1">
        <f>S1006/E1006</f>
        <v>0.22583713850837145</v>
      </c>
      <c r="U1006" t="str">
        <f>TEXT((A1006),"YYYY")</f>
        <v>2025</v>
      </c>
    </row>
    <row r="1007" spans="1:21" x14ac:dyDescent="0.3">
      <c r="A1007" s="3">
        <v>45932</v>
      </c>
      <c r="B1007" t="s">
        <v>35</v>
      </c>
      <c r="C1007" t="s">
        <v>251</v>
      </c>
      <c r="D1007">
        <v>42</v>
      </c>
      <c r="E1007">
        <v>142.22</v>
      </c>
      <c r="F1007">
        <v>5973.24</v>
      </c>
      <c r="G1007" t="s">
        <v>26</v>
      </c>
      <c r="H1007" t="s">
        <v>36</v>
      </c>
      <c r="I1007" t="s">
        <v>35</v>
      </c>
      <c r="J1007">
        <v>162.53</v>
      </c>
      <c r="K1007">
        <v>4.17</v>
      </c>
      <c r="L1007">
        <v>4.6399999999999997</v>
      </c>
      <c r="M1007">
        <v>3.49</v>
      </c>
      <c r="N1007">
        <v>174.83</v>
      </c>
      <c r="O1007" t="s">
        <v>251</v>
      </c>
      <c r="P1007" t="s">
        <v>454</v>
      </c>
      <c r="Q1007" t="s">
        <v>443</v>
      </c>
      <c r="R1007" t="s">
        <v>26</v>
      </c>
      <c r="S1007">
        <f>E1007 - N1007</f>
        <v>-32.610000000000014</v>
      </c>
      <c r="T1007" s="1">
        <f>S1007/E1007</f>
        <v>-0.2292926451975813</v>
      </c>
      <c r="U1007" t="str">
        <f>TEXT((A1007),"YYYY")</f>
        <v>2025</v>
      </c>
    </row>
    <row r="1008" spans="1:21" x14ac:dyDescent="0.3">
      <c r="A1008" s="3">
        <v>45933</v>
      </c>
      <c r="B1008" t="s">
        <v>313</v>
      </c>
      <c r="C1008" t="s">
        <v>82</v>
      </c>
      <c r="D1008">
        <v>45</v>
      </c>
      <c r="E1008">
        <v>119.95</v>
      </c>
      <c r="F1008">
        <v>5397.75</v>
      </c>
      <c r="G1008" t="s">
        <v>81</v>
      </c>
      <c r="H1008" t="s">
        <v>22</v>
      </c>
      <c r="I1008" t="s">
        <v>313</v>
      </c>
      <c r="J1008">
        <v>92.04</v>
      </c>
      <c r="K1008">
        <v>4.93</v>
      </c>
      <c r="L1008">
        <v>5.47</v>
      </c>
      <c r="M1008">
        <v>2.61</v>
      </c>
      <c r="N1008">
        <v>105.05</v>
      </c>
      <c r="O1008" t="s">
        <v>82</v>
      </c>
      <c r="P1008" t="s">
        <v>445</v>
      </c>
      <c r="Q1008" t="s">
        <v>443</v>
      </c>
      <c r="R1008" t="s">
        <v>81</v>
      </c>
      <c r="S1008">
        <f>E1008 - N1008</f>
        <v>14.900000000000006</v>
      </c>
      <c r="T1008" s="1">
        <f>S1008/E1008</f>
        <v>0.12421842434347649</v>
      </c>
      <c r="U1008" t="str">
        <f>TEXT((A1008),"YYYY")</f>
        <v>2025</v>
      </c>
    </row>
    <row r="1009" spans="1:21" x14ac:dyDescent="0.3">
      <c r="A1009" s="3">
        <v>45934</v>
      </c>
      <c r="B1009" t="s">
        <v>359</v>
      </c>
      <c r="C1009" t="s">
        <v>305</v>
      </c>
      <c r="D1009">
        <v>4</v>
      </c>
      <c r="E1009">
        <v>54.9</v>
      </c>
      <c r="F1009">
        <v>219.6</v>
      </c>
      <c r="G1009" t="s">
        <v>2</v>
      </c>
      <c r="H1009" t="s">
        <v>174</v>
      </c>
      <c r="I1009" t="s">
        <v>359</v>
      </c>
      <c r="J1009">
        <v>169.25</v>
      </c>
      <c r="K1009">
        <v>14.04</v>
      </c>
      <c r="L1009">
        <v>5.24</v>
      </c>
      <c r="M1009">
        <v>0.18</v>
      </c>
      <c r="N1009">
        <v>188.71</v>
      </c>
      <c r="O1009" t="s">
        <v>305</v>
      </c>
      <c r="P1009" t="s">
        <v>447</v>
      </c>
      <c r="Q1009" t="s">
        <v>440</v>
      </c>
      <c r="R1009" t="s">
        <v>2</v>
      </c>
      <c r="S1009">
        <f>E1009 - N1009</f>
        <v>-133.81</v>
      </c>
      <c r="T1009" s="1">
        <f>S1009/E1009</f>
        <v>-2.4373406193078324</v>
      </c>
      <c r="U1009" t="str">
        <f>TEXT((A1009),"YYYY")</f>
        <v>2025</v>
      </c>
    </row>
    <row r="1010" spans="1:21" x14ac:dyDescent="0.3">
      <c r="A1010" s="3">
        <v>45935</v>
      </c>
      <c r="B1010" t="s">
        <v>176</v>
      </c>
      <c r="C1010" t="s">
        <v>108</v>
      </c>
      <c r="D1010">
        <v>11</v>
      </c>
      <c r="E1010">
        <v>306.33</v>
      </c>
      <c r="F1010">
        <v>3369.63</v>
      </c>
      <c r="G1010" t="s">
        <v>2</v>
      </c>
      <c r="H1010" t="s">
        <v>99</v>
      </c>
      <c r="I1010" t="s">
        <v>176</v>
      </c>
      <c r="J1010">
        <v>35.909999999999997</v>
      </c>
      <c r="K1010">
        <v>11.02</v>
      </c>
      <c r="L1010">
        <v>8.5399999999999991</v>
      </c>
      <c r="M1010">
        <v>0.53</v>
      </c>
      <c r="N1010">
        <v>56</v>
      </c>
      <c r="O1010" t="s">
        <v>108</v>
      </c>
      <c r="P1010" t="s">
        <v>465</v>
      </c>
      <c r="Q1010" t="s">
        <v>443</v>
      </c>
      <c r="R1010" t="s">
        <v>2</v>
      </c>
      <c r="S1010">
        <f>E1010 - N1010</f>
        <v>250.32999999999998</v>
      </c>
      <c r="T1010" s="1">
        <f>S1010/E1010</f>
        <v>0.81719061143211569</v>
      </c>
      <c r="U1010" t="str">
        <f>TEXT((A1010),"YYYY")</f>
        <v>2025</v>
      </c>
    </row>
    <row r="1011" spans="1:21" x14ac:dyDescent="0.3">
      <c r="A1011" s="3">
        <v>45936</v>
      </c>
      <c r="B1011" t="s">
        <v>332</v>
      </c>
      <c r="C1011" t="s">
        <v>175</v>
      </c>
      <c r="D1011">
        <v>47</v>
      </c>
      <c r="E1011">
        <v>292.7</v>
      </c>
      <c r="F1011">
        <v>13756.9</v>
      </c>
      <c r="G1011" t="s">
        <v>56</v>
      </c>
      <c r="H1011" t="s">
        <v>78</v>
      </c>
      <c r="I1011" t="s">
        <v>332</v>
      </c>
      <c r="J1011">
        <v>118.54</v>
      </c>
      <c r="K1011">
        <v>8.9700000000000006</v>
      </c>
      <c r="L1011">
        <v>4.57</v>
      </c>
      <c r="M1011">
        <v>0.42</v>
      </c>
      <c r="N1011">
        <v>132.5</v>
      </c>
      <c r="O1011" t="s">
        <v>175</v>
      </c>
      <c r="P1011" t="s">
        <v>473</v>
      </c>
      <c r="Q1011" t="s">
        <v>448</v>
      </c>
      <c r="R1011" t="s">
        <v>56</v>
      </c>
      <c r="S1011">
        <f>E1011 - N1011</f>
        <v>160.19999999999999</v>
      </c>
      <c r="T1011" s="1">
        <f>S1011/E1011</f>
        <v>0.54731807311240177</v>
      </c>
      <c r="U1011" t="str">
        <f>TEXT((A1011),"YYYY")</f>
        <v>2025</v>
      </c>
    </row>
    <row r="1012" spans="1:21" x14ac:dyDescent="0.3">
      <c r="A1012" s="3">
        <v>45937</v>
      </c>
      <c r="B1012" t="s">
        <v>213</v>
      </c>
      <c r="C1012" t="s">
        <v>41</v>
      </c>
      <c r="D1012">
        <v>15</v>
      </c>
      <c r="E1012">
        <v>327.32</v>
      </c>
      <c r="F1012">
        <v>4909.8</v>
      </c>
      <c r="G1012" t="s">
        <v>23</v>
      </c>
      <c r="H1012" t="s">
        <v>55</v>
      </c>
      <c r="I1012" t="s">
        <v>213</v>
      </c>
      <c r="J1012">
        <v>68.77</v>
      </c>
      <c r="K1012">
        <v>9.14</v>
      </c>
      <c r="L1012">
        <v>7.34</v>
      </c>
      <c r="M1012">
        <v>2.63</v>
      </c>
      <c r="N1012">
        <v>87.88</v>
      </c>
      <c r="O1012" t="s">
        <v>41</v>
      </c>
      <c r="P1012" t="s">
        <v>452</v>
      </c>
      <c r="Q1012" t="s">
        <v>440</v>
      </c>
      <c r="R1012" t="s">
        <v>23</v>
      </c>
      <c r="S1012">
        <f>E1012 - N1012</f>
        <v>239.44</v>
      </c>
      <c r="T1012" s="1">
        <f>S1012/E1012</f>
        <v>0.73151655871929611</v>
      </c>
      <c r="U1012" t="str">
        <f>TEXT((A1012),"YYYY")</f>
        <v>2025</v>
      </c>
    </row>
    <row r="1013" spans="1:21" x14ac:dyDescent="0.3">
      <c r="A1013" s="3">
        <v>45938</v>
      </c>
      <c r="B1013" t="s">
        <v>122</v>
      </c>
      <c r="C1013" t="s">
        <v>131</v>
      </c>
      <c r="D1013">
        <v>30</v>
      </c>
      <c r="E1013">
        <v>139.84</v>
      </c>
      <c r="F1013">
        <v>4195.2</v>
      </c>
      <c r="G1013" t="s">
        <v>130</v>
      </c>
      <c r="H1013" t="s">
        <v>1</v>
      </c>
      <c r="I1013" t="s">
        <v>122</v>
      </c>
      <c r="J1013">
        <v>150.75</v>
      </c>
      <c r="K1013">
        <v>3.34</v>
      </c>
      <c r="L1013">
        <v>9.5399999999999991</v>
      </c>
      <c r="M1013">
        <v>0.97</v>
      </c>
      <c r="N1013">
        <v>164.6</v>
      </c>
      <c r="O1013" t="s">
        <v>131</v>
      </c>
      <c r="P1013" t="s">
        <v>468</v>
      </c>
      <c r="Q1013" t="s">
        <v>443</v>
      </c>
      <c r="R1013" t="s">
        <v>130</v>
      </c>
      <c r="S1013">
        <f>E1013 - N1013</f>
        <v>-24.759999999999991</v>
      </c>
      <c r="T1013" s="1">
        <f>S1013/E1013</f>
        <v>-0.17705949656750566</v>
      </c>
      <c r="U1013" t="str">
        <f>TEXT((A1013),"YYYY")</f>
        <v>2025</v>
      </c>
    </row>
    <row r="1014" spans="1:21" x14ac:dyDescent="0.3">
      <c r="A1014" s="3">
        <v>45939</v>
      </c>
      <c r="B1014" t="s">
        <v>310</v>
      </c>
      <c r="C1014" t="s">
        <v>328</v>
      </c>
      <c r="D1014">
        <v>24</v>
      </c>
      <c r="E1014">
        <v>205.52</v>
      </c>
      <c r="F1014">
        <v>4932.4799999999996</v>
      </c>
      <c r="G1014" t="s">
        <v>81</v>
      </c>
      <c r="H1014" t="s">
        <v>164</v>
      </c>
      <c r="I1014" t="s">
        <v>310</v>
      </c>
      <c r="J1014">
        <v>189.3</v>
      </c>
      <c r="K1014">
        <v>3.14</v>
      </c>
      <c r="L1014">
        <v>4.0199999999999996</v>
      </c>
      <c r="M1014">
        <v>2.46</v>
      </c>
      <c r="N1014">
        <v>198.92</v>
      </c>
      <c r="O1014" t="s">
        <v>328</v>
      </c>
      <c r="P1014" t="s">
        <v>471</v>
      </c>
      <c r="Q1014" t="s">
        <v>448</v>
      </c>
      <c r="R1014" t="s">
        <v>81</v>
      </c>
      <c r="S1014">
        <f>E1014 - N1014</f>
        <v>6.6000000000000227</v>
      </c>
      <c r="T1014" s="1">
        <f>S1014/E1014</f>
        <v>3.211366290385375E-2</v>
      </c>
      <c r="U1014" t="str">
        <f>TEXT((A1014),"YYYY")</f>
        <v>2025</v>
      </c>
    </row>
    <row r="1015" spans="1:21" x14ac:dyDescent="0.3">
      <c r="A1015" s="3">
        <v>45940</v>
      </c>
      <c r="B1015" t="s">
        <v>155</v>
      </c>
      <c r="C1015" t="s">
        <v>189</v>
      </c>
      <c r="D1015">
        <v>2</v>
      </c>
      <c r="E1015">
        <v>280.69</v>
      </c>
      <c r="F1015">
        <v>561.38</v>
      </c>
      <c r="G1015" t="s">
        <v>81</v>
      </c>
      <c r="H1015" t="s">
        <v>120</v>
      </c>
      <c r="I1015" t="s">
        <v>155</v>
      </c>
      <c r="J1015">
        <v>61.98</v>
      </c>
      <c r="K1015">
        <v>9.33</v>
      </c>
      <c r="L1015">
        <v>2.91</v>
      </c>
      <c r="M1015">
        <v>2.69</v>
      </c>
      <c r="N1015">
        <v>76.91</v>
      </c>
      <c r="O1015" t="s">
        <v>189</v>
      </c>
      <c r="P1015" t="s">
        <v>446</v>
      </c>
      <c r="Q1015" t="s">
        <v>448</v>
      </c>
      <c r="R1015" t="s">
        <v>81</v>
      </c>
      <c r="S1015">
        <f>E1015 - N1015</f>
        <v>203.78</v>
      </c>
      <c r="T1015" s="1">
        <f>S1015/E1015</f>
        <v>0.72599665110976519</v>
      </c>
      <c r="U1015" t="str">
        <f>TEXT((A1015),"YYYY")</f>
        <v>2025</v>
      </c>
    </row>
    <row r="1016" spans="1:21" x14ac:dyDescent="0.3">
      <c r="A1016" s="3">
        <v>45941</v>
      </c>
      <c r="B1016" t="s">
        <v>89</v>
      </c>
      <c r="C1016" t="s">
        <v>353</v>
      </c>
      <c r="D1016">
        <v>43</v>
      </c>
      <c r="E1016">
        <v>203.92</v>
      </c>
      <c r="F1016">
        <v>8768.56</v>
      </c>
      <c r="G1016" t="s">
        <v>105</v>
      </c>
      <c r="H1016" t="s">
        <v>78</v>
      </c>
      <c r="I1016" t="s">
        <v>89</v>
      </c>
      <c r="J1016">
        <v>185.45</v>
      </c>
      <c r="K1016">
        <v>3.52</v>
      </c>
      <c r="L1016">
        <v>1.31</v>
      </c>
      <c r="M1016">
        <v>2.3199999999999998</v>
      </c>
      <c r="N1016">
        <v>192.6</v>
      </c>
      <c r="O1016" t="s">
        <v>353</v>
      </c>
      <c r="P1016" t="s">
        <v>454</v>
      </c>
      <c r="Q1016" t="s">
        <v>440</v>
      </c>
      <c r="R1016" t="s">
        <v>105</v>
      </c>
      <c r="S1016">
        <f>E1016 - N1016</f>
        <v>11.319999999999993</v>
      </c>
      <c r="T1016" s="1">
        <f>S1016/E1016</f>
        <v>5.5511965476657481E-2</v>
      </c>
      <c r="U1016" t="str">
        <f>TEXT((A1016),"YYYY")</f>
        <v>2025</v>
      </c>
    </row>
    <row r="1017" spans="1:21" x14ac:dyDescent="0.3">
      <c r="A1017" s="3">
        <v>45942</v>
      </c>
      <c r="B1017" t="s">
        <v>86</v>
      </c>
      <c r="C1017" t="s">
        <v>108</v>
      </c>
      <c r="D1017">
        <v>34</v>
      </c>
      <c r="E1017">
        <v>294.06</v>
      </c>
      <c r="F1017">
        <v>9998.0400000000009</v>
      </c>
      <c r="G1017" t="s">
        <v>2</v>
      </c>
      <c r="H1017" t="s">
        <v>75</v>
      </c>
      <c r="I1017" t="s">
        <v>86</v>
      </c>
      <c r="J1017">
        <v>83.04</v>
      </c>
      <c r="K1017">
        <v>6.62</v>
      </c>
      <c r="L1017">
        <v>2.66</v>
      </c>
      <c r="M1017">
        <v>2.31</v>
      </c>
      <c r="N1017">
        <v>94.63</v>
      </c>
      <c r="O1017" t="s">
        <v>108</v>
      </c>
      <c r="P1017" t="s">
        <v>465</v>
      </c>
      <c r="Q1017" t="s">
        <v>443</v>
      </c>
      <c r="R1017" t="s">
        <v>2</v>
      </c>
      <c r="S1017">
        <f>E1017 - N1017</f>
        <v>199.43</v>
      </c>
      <c r="T1017" s="1">
        <f>S1017/E1017</f>
        <v>0.67819492620553634</v>
      </c>
      <c r="U1017" t="str">
        <f>TEXT((A1017),"YYYY")</f>
        <v>2025</v>
      </c>
    </row>
    <row r="1018" spans="1:21" x14ac:dyDescent="0.3">
      <c r="A1018" s="3">
        <v>45943</v>
      </c>
      <c r="B1018" t="s">
        <v>311</v>
      </c>
      <c r="C1018" t="s">
        <v>167</v>
      </c>
      <c r="D1018">
        <v>23</v>
      </c>
      <c r="E1018">
        <v>271.89</v>
      </c>
      <c r="F1018">
        <v>6253.47</v>
      </c>
      <c r="G1018" t="s">
        <v>12</v>
      </c>
      <c r="H1018" t="s">
        <v>19</v>
      </c>
      <c r="I1018" t="s">
        <v>311</v>
      </c>
      <c r="J1018">
        <v>170.65</v>
      </c>
      <c r="K1018">
        <v>12.98</v>
      </c>
      <c r="L1018">
        <v>9.2100000000000009</v>
      </c>
      <c r="M1018">
        <v>1.82</v>
      </c>
      <c r="N1018">
        <v>194.66</v>
      </c>
      <c r="O1018" t="s">
        <v>167</v>
      </c>
      <c r="P1018" t="s">
        <v>449</v>
      </c>
      <c r="Q1018" t="s">
        <v>443</v>
      </c>
      <c r="R1018" t="s">
        <v>12</v>
      </c>
      <c r="S1018">
        <f>E1018 - N1018</f>
        <v>77.22999999999999</v>
      </c>
      <c r="T1018" s="1">
        <f>S1018/E1018</f>
        <v>0.28404869616388978</v>
      </c>
      <c r="U1018" t="str">
        <f>TEXT((A1018),"YYYY")</f>
        <v>2025</v>
      </c>
    </row>
    <row r="1019" spans="1:21" x14ac:dyDescent="0.3">
      <c r="A1019" s="3">
        <v>45944</v>
      </c>
      <c r="B1019" t="s">
        <v>186</v>
      </c>
      <c r="C1019" t="s">
        <v>299</v>
      </c>
      <c r="D1019">
        <v>31</v>
      </c>
      <c r="E1019">
        <v>90.13</v>
      </c>
      <c r="F1019">
        <v>2794.03</v>
      </c>
      <c r="G1019" t="s">
        <v>23</v>
      </c>
      <c r="H1019" t="s">
        <v>5</v>
      </c>
      <c r="I1019" t="s">
        <v>186</v>
      </c>
      <c r="J1019">
        <v>160.63</v>
      </c>
      <c r="K1019">
        <v>14.82</v>
      </c>
      <c r="L1019">
        <v>8.09</v>
      </c>
      <c r="M1019">
        <v>3.66</v>
      </c>
      <c r="N1019">
        <v>187.2</v>
      </c>
      <c r="O1019" t="s">
        <v>299</v>
      </c>
      <c r="P1019" t="s">
        <v>466</v>
      </c>
      <c r="Q1019" t="s">
        <v>448</v>
      </c>
      <c r="R1019" t="s">
        <v>23</v>
      </c>
      <c r="S1019">
        <f>E1019 - N1019</f>
        <v>-97.07</v>
      </c>
      <c r="T1019" s="1">
        <f>S1019/E1019</f>
        <v>-1.0769998890491512</v>
      </c>
      <c r="U1019" t="str">
        <f>TEXT((A1019),"YYYY")</f>
        <v>2025</v>
      </c>
    </row>
    <row r="1020" spans="1:21" x14ac:dyDescent="0.3">
      <c r="A1020" s="3">
        <v>45945</v>
      </c>
      <c r="B1020" t="s">
        <v>86</v>
      </c>
      <c r="C1020" t="s">
        <v>221</v>
      </c>
      <c r="D1020">
        <v>37</v>
      </c>
      <c r="E1020">
        <v>323.37</v>
      </c>
      <c r="F1020">
        <v>11964.69</v>
      </c>
      <c r="G1020" t="s">
        <v>2</v>
      </c>
      <c r="H1020" t="s">
        <v>75</v>
      </c>
      <c r="I1020" t="s">
        <v>86</v>
      </c>
      <c r="J1020">
        <v>83.04</v>
      </c>
      <c r="K1020">
        <v>6.62</v>
      </c>
      <c r="L1020">
        <v>2.66</v>
      </c>
      <c r="M1020">
        <v>2.31</v>
      </c>
      <c r="N1020">
        <v>94.63</v>
      </c>
      <c r="O1020" t="s">
        <v>221</v>
      </c>
      <c r="P1020" t="s">
        <v>461</v>
      </c>
      <c r="Q1020" t="s">
        <v>440</v>
      </c>
      <c r="R1020" t="s">
        <v>2</v>
      </c>
      <c r="S1020">
        <f>E1020 - N1020</f>
        <v>228.74</v>
      </c>
      <c r="T1020" s="1">
        <f>S1020/E1020</f>
        <v>0.70736308253703195</v>
      </c>
      <c r="U1020" t="str">
        <f>TEXT((A1020),"YYYY")</f>
        <v>2025</v>
      </c>
    </row>
    <row r="1021" spans="1:21" x14ac:dyDescent="0.3">
      <c r="A1021" s="3">
        <v>45946</v>
      </c>
      <c r="B1021" t="s">
        <v>184</v>
      </c>
      <c r="C1021" t="s">
        <v>227</v>
      </c>
      <c r="D1021">
        <v>13</v>
      </c>
      <c r="E1021">
        <v>302.24</v>
      </c>
      <c r="F1021">
        <v>3929.12</v>
      </c>
      <c r="G1021" t="s">
        <v>8</v>
      </c>
      <c r="H1021" t="s">
        <v>19</v>
      </c>
      <c r="I1021" t="s">
        <v>184</v>
      </c>
      <c r="J1021">
        <v>60.29</v>
      </c>
      <c r="K1021">
        <v>12.27</v>
      </c>
      <c r="L1021">
        <v>7.22</v>
      </c>
      <c r="M1021">
        <v>3.24</v>
      </c>
      <c r="N1021">
        <v>83.02</v>
      </c>
      <c r="O1021" t="s">
        <v>227</v>
      </c>
      <c r="P1021" t="s">
        <v>447</v>
      </c>
      <c r="Q1021" t="s">
        <v>440</v>
      </c>
      <c r="R1021" t="s">
        <v>8</v>
      </c>
      <c r="S1021">
        <f>E1021 - N1021</f>
        <v>219.22000000000003</v>
      </c>
      <c r="T1021" s="1">
        <f>S1021/E1021</f>
        <v>0.72531762837480152</v>
      </c>
      <c r="U1021" t="str">
        <f>TEXT((A1021),"YYYY")</f>
        <v>2025</v>
      </c>
    </row>
    <row r="1022" spans="1:21" x14ac:dyDescent="0.3">
      <c r="A1022" s="3">
        <v>45947</v>
      </c>
      <c r="B1022" t="s">
        <v>256</v>
      </c>
      <c r="C1022" t="s">
        <v>126</v>
      </c>
      <c r="D1022">
        <v>33</v>
      </c>
      <c r="E1022">
        <v>279.54000000000002</v>
      </c>
      <c r="F1022">
        <v>9224.82</v>
      </c>
      <c r="G1022" t="s">
        <v>31</v>
      </c>
      <c r="H1022" t="s">
        <v>75</v>
      </c>
      <c r="I1022" t="s">
        <v>256</v>
      </c>
      <c r="J1022">
        <v>183.38</v>
      </c>
      <c r="K1022">
        <v>6.46</v>
      </c>
      <c r="L1022">
        <v>8.75</v>
      </c>
      <c r="M1022">
        <v>4.38</v>
      </c>
      <c r="N1022">
        <v>202.97</v>
      </c>
      <c r="O1022" t="s">
        <v>126</v>
      </c>
      <c r="P1022" t="s">
        <v>467</v>
      </c>
      <c r="Q1022" t="s">
        <v>440</v>
      </c>
      <c r="R1022" t="s">
        <v>31</v>
      </c>
      <c r="S1022">
        <f>E1022 - N1022</f>
        <v>76.570000000000022</v>
      </c>
      <c r="T1022" s="1">
        <f>S1022/E1022</f>
        <v>0.27391428775846038</v>
      </c>
      <c r="U1022" t="str">
        <f>TEXT((A1022),"YYYY")</f>
        <v>2025</v>
      </c>
    </row>
    <row r="1023" spans="1:21" x14ac:dyDescent="0.3">
      <c r="A1023" s="3">
        <v>45948</v>
      </c>
      <c r="B1023" t="s">
        <v>274</v>
      </c>
      <c r="C1023" t="s">
        <v>324</v>
      </c>
      <c r="D1023">
        <v>7</v>
      </c>
      <c r="E1023">
        <v>104.28</v>
      </c>
      <c r="F1023">
        <v>729.96</v>
      </c>
      <c r="G1023" t="s">
        <v>130</v>
      </c>
      <c r="H1023" t="s">
        <v>67</v>
      </c>
      <c r="I1023" t="s">
        <v>274</v>
      </c>
      <c r="J1023">
        <v>98.54</v>
      </c>
      <c r="K1023">
        <v>3.14</v>
      </c>
      <c r="L1023">
        <v>1.68</v>
      </c>
      <c r="M1023">
        <v>1.49</v>
      </c>
      <c r="N1023">
        <v>104.85</v>
      </c>
      <c r="O1023" t="s">
        <v>324</v>
      </c>
      <c r="P1023" t="s">
        <v>457</v>
      </c>
      <c r="Q1023" t="s">
        <v>448</v>
      </c>
      <c r="R1023" t="s">
        <v>130</v>
      </c>
      <c r="S1023">
        <f>E1023 - N1023</f>
        <v>-0.56999999999999318</v>
      </c>
      <c r="T1023" s="1">
        <f>S1023/E1023</f>
        <v>-5.4660529344072997E-3</v>
      </c>
      <c r="U1023" t="str">
        <f>TEXT((A1023),"YYYY")</f>
        <v>2025</v>
      </c>
    </row>
    <row r="1024" spans="1:21" x14ac:dyDescent="0.3">
      <c r="A1024" s="3">
        <v>45949</v>
      </c>
      <c r="B1024" t="s">
        <v>139</v>
      </c>
      <c r="C1024" t="s">
        <v>364</v>
      </c>
      <c r="D1024">
        <v>32</v>
      </c>
      <c r="E1024">
        <v>143.80000000000001</v>
      </c>
      <c r="F1024">
        <v>4601.6000000000004</v>
      </c>
      <c r="G1024" t="s">
        <v>8</v>
      </c>
      <c r="H1024" t="s">
        <v>19</v>
      </c>
      <c r="I1024" t="s">
        <v>139</v>
      </c>
      <c r="J1024">
        <v>119.29</v>
      </c>
      <c r="K1024">
        <v>12.33</v>
      </c>
      <c r="L1024">
        <v>7.96</v>
      </c>
      <c r="M1024">
        <v>0.17</v>
      </c>
      <c r="N1024">
        <v>139.75</v>
      </c>
      <c r="O1024" t="s">
        <v>364</v>
      </c>
      <c r="P1024" t="s">
        <v>452</v>
      </c>
      <c r="Q1024" t="s">
        <v>443</v>
      </c>
      <c r="R1024" t="s">
        <v>8</v>
      </c>
      <c r="S1024">
        <f>E1024 - N1024</f>
        <v>4.0500000000000114</v>
      </c>
      <c r="T1024" s="1">
        <f>S1024/E1024</f>
        <v>2.8164116828929144E-2</v>
      </c>
      <c r="U1024" t="str">
        <f>TEXT((A1024),"YYYY")</f>
        <v>2025</v>
      </c>
    </row>
    <row r="1025" spans="1:21" x14ac:dyDescent="0.3">
      <c r="A1025" s="3">
        <v>45950</v>
      </c>
      <c r="B1025" t="s">
        <v>332</v>
      </c>
      <c r="C1025" t="s">
        <v>135</v>
      </c>
      <c r="D1025">
        <v>7</v>
      </c>
      <c r="E1025">
        <v>187.61</v>
      </c>
      <c r="F1025">
        <v>1313.27</v>
      </c>
      <c r="G1025" t="s">
        <v>134</v>
      </c>
      <c r="H1025" t="s">
        <v>78</v>
      </c>
      <c r="I1025" t="s">
        <v>332</v>
      </c>
      <c r="J1025">
        <v>118.54</v>
      </c>
      <c r="K1025">
        <v>8.9700000000000006</v>
      </c>
      <c r="L1025">
        <v>4.57</v>
      </c>
      <c r="M1025">
        <v>0.42</v>
      </c>
      <c r="N1025">
        <v>132.5</v>
      </c>
      <c r="O1025" t="s">
        <v>135</v>
      </c>
      <c r="P1025" t="s">
        <v>450</v>
      </c>
      <c r="Q1025" t="s">
        <v>440</v>
      </c>
      <c r="R1025" t="s">
        <v>134</v>
      </c>
      <c r="S1025">
        <f>E1025 - N1025</f>
        <v>55.110000000000014</v>
      </c>
      <c r="T1025" s="1">
        <f>S1025/E1025</f>
        <v>0.293747668034753</v>
      </c>
      <c r="U1025" t="str">
        <f>TEXT((A1025),"YYYY")</f>
        <v>2025</v>
      </c>
    </row>
    <row r="1026" spans="1:21" x14ac:dyDescent="0.3">
      <c r="A1026" s="3">
        <v>45951</v>
      </c>
      <c r="B1026" t="s">
        <v>312</v>
      </c>
      <c r="C1026" t="s">
        <v>299</v>
      </c>
      <c r="D1026">
        <v>42</v>
      </c>
      <c r="E1026">
        <v>147.97999999999999</v>
      </c>
      <c r="F1026">
        <v>6215.16</v>
      </c>
      <c r="G1026" t="s">
        <v>23</v>
      </c>
      <c r="H1026" t="s">
        <v>5</v>
      </c>
      <c r="I1026" t="s">
        <v>312</v>
      </c>
      <c r="J1026">
        <v>33.72</v>
      </c>
      <c r="K1026">
        <v>10.9</v>
      </c>
      <c r="L1026">
        <v>6.62</v>
      </c>
      <c r="M1026">
        <v>2.58</v>
      </c>
      <c r="N1026">
        <v>53.82</v>
      </c>
      <c r="O1026" t="s">
        <v>299</v>
      </c>
      <c r="P1026" t="s">
        <v>466</v>
      </c>
      <c r="Q1026" t="s">
        <v>448</v>
      </c>
      <c r="R1026" t="s">
        <v>23</v>
      </c>
      <c r="S1026">
        <f>E1026 - N1026</f>
        <v>94.16</v>
      </c>
      <c r="T1026" s="1">
        <f>S1026/E1026</f>
        <v>0.63630220300040552</v>
      </c>
      <c r="U1026" t="str">
        <f>TEXT((A1026),"YYYY")</f>
        <v>2025</v>
      </c>
    </row>
    <row r="1027" spans="1:21" x14ac:dyDescent="0.3">
      <c r="A1027" s="3">
        <v>45952</v>
      </c>
      <c r="B1027" t="s">
        <v>216</v>
      </c>
      <c r="C1027" t="s">
        <v>40</v>
      </c>
      <c r="D1027">
        <v>38</v>
      </c>
      <c r="E1027">
        <v>129.72999999999999</v>
      </c>
      <c r="F1027">
        <v>4929.74</v>
      </c>
      <c r="G1027" t="s">
        <v>23</v>
      </c>
      <c r="H1027" t="s">
        <v>96</v>
      </c>
      <c r="I1027" t="s">
        <v>216</v>
      </c>
      <c r="J1027">
        <v>142.59</v>
      </c>
      <c r="K1027">
        <v>14.14</v>
      </c>
      <c r="L1027">
        <v>5.81</v>
      </c>
      <c r="M1027">
        <v>0.46</v>
      </c>
      <c r="N1027">
        <v>163</v>
      </c>
      <c r="O1027" t="s">
        <v>40</v>
      </c>
      <c r="P1027" t="s">
        <v>451</v>
      </c>
      <c r="Q1027" t="s">
        <v>448</v>
      </c>
      <c r="R1027" t="s">
        <v>23</v>
      </c>
      <c r="S1027">
        <f>E1027 - N1027</f>
        <v>-33.27000000000001</v>
      </c>
      <c r="T1027" s="1">
        <f>S1027/E1027</f>
        <v>-0.256455715717259</v>
      </c>
      <c r="U1027" t="str">
        <f>TEXT((A1027),"YYYY")</f>
        <v>2025</v>
      </c>
    </row>
    <row r="1028" spans="1:21" x14ac:dyDescent="0.3">
      <c r="A1028" s="3">
        <v>45953</v>
      </c>
      <c r="B1028" t="s">
        <v>155</v>
      </c>
      <c r="C1028" t="s">
        <v>157</v>
      </c>
      <c r="D1028">
        <v>44</v>
      </c>
      <c r="E1028">
        <v>331.88</v>
      </c>
      <c r="F1028">
        <v>14602.72</v>
      </c>
      <c r="G1028" t="s">
        <v>110</v>
      </c>
      <c r="H1028" t="s">
        <v>120</v>
      </c>
      <c r="I1028" t="s">
        <v>155</v>
      </c>
      <c r="J1028">
        <v>61.98</v>
      </c>
      <c r="K1028">
        <v>9.33</v>
      </c>
      <c r="L1028">
        <v>2.91</v>
      </c>
      <c r="M1028">
        <v>2.69</v>
      </c>
      <c r="N1028">
        <v>76.91</v>
      </c>
      <c r="O1028" t="s">
        <v>157</v>
      </c>
      <c r="P1028" t="s">
        <v>471</v>
      </c>
      <c r="Q1028" t="s">
        <v>443</v>
      </c>
      <c r="R1028" t="s">
        <v>110</v>
      </c>
      <c r="S1028">
        <f>E1028 - N1028</f>
        <v>254.97</v>
      </c>
      <c r="T1028" s="1">
        <f>S1028/E1028</f>
        <v>0.76825961190791858</v>
      </c>
      <c r="U1028" t="str">
        <f>TEXT((A1028),"YYYY")</f>
        <v>2025</v>
      </c>
    </row>
    <row r="1029" spans="1:21" x14ac:dyDescent="0.3">
      <c r="A1029" s="3">
        <v>45954</v>
      </c>
      <c r="B1029" t="s">
        <v>173</v>
      </c>
      <c r="C1029" t="s">
        <v>381</v>
      </c>
      <c r="D1029">
        <v>13</v>
      </c>
      <c r="E1029">
        <v>273.38</v>
      </c>
      <c r="F1029">
        <v>3553.94</v>
      </c>
      <c r="G1029" t="s">
        <v>134</v>
      </c>
      <c r="H1029" t="s">
        <v>174</v>
      </c>
      <c r="I1029" t="s">
        <v>173</v>
      </c>
      <c r="J1029">
        <v>92.05</v>
      </c>
      <c r="K1029">
        <v>9.99</v>
      </c>
      <c r="L1029">
        <v>1.7</v>
      </c>
      <c r="M1029">
        <v>3.85</v>
      </c>
      <c r="N1029">
        <v>107.59</v>
      </c>
      <c r="O1029" t="s">
        <v>381</v>
      </c>
      <c r="P1029" t="s">
        <v>479</v>
      </c>
      <c r="Q1029" t="s">
        <v>443</v>
      </c>
      <c r="R1029" t="s">
        <v>134</v>
      </c>
      <c r="S1029">
        <f>E1029 - N1029</f>
        <v>165.79</v>
      </c>
      <c r="T1029" s="1">
        <f>S1029/E1029</f>
        <v>0.60644524105640496</v>
      </c>
      <c r="U1029" t="str">
        <f>TEXT((A1029),"YYYY")</f>
        <v>2025</v>
      </c>
    </row>
    <row r="1030" spans="1:21" x14ac:dyDescent="0.3">
      <c r="A1030" s="3">
        <v>45955</v>
      </c>
      <c r="B1030" t="s">
        <v>171</v>
      </c>
      <c r="C1030" t="s">
        <v>350</v>
      </c>
      <c r="D1030">
        <v>24</v>
      </c>
      <c r="E1030">
        <v>247.92</v>
      </c>
      <c r="F1030">
        <v>5950.08</v>
      </c>
      <c r="G1030" t="s">
        <v>26</v>
      </c>
      <c r="H1030" t="s">
        <v>80</v>
      </c>
      <c r="I1030" t="s">
        <v>171</v>
      </c>
      <c r="J1030">
        <v>57.64</v>
      </c>
      <c r="K1030">
        <v>12.75</v>
      </c>
      <c r="L1030">
        <v>4.16</v>
      </c>
      <c r="M1030">
        <v>3.77</v>
      </c>
      <c r="N1030">
        <v>78.319999999999993</v>
      </c>
      <c r="O1030" t="s">
        <v>350</v>
      </c>
      <c r="P1030" t="s">
        <v>470</v>
      </c>
      <c r="Q1030" t="s">
        <v>448</v>
      </c>
      <c r="R1030" t="s">
        <v>26</v>
      </c>
      <c r="S1030">
        <f>E1030 - N1030</f>
        <v>169.6</v>
      </c>
      <c r="T1030" s="1">
        <f>S1030/E1030</f>
        <v>0.6840916424653114</v>
      </c>
      <c r="U1030" t="str">
        <f>TEXT((A1030),"YYYY")</f>
        <v>2025</v>
      </c>
    </row>
    <row r="1031" spans="1:21" x14ac:dyDescent="0.3">
      <c r="A1031" s="3">
        <v>45956</v>
      </c>
      <c r="B1031" t="s">
        <v>262</v>
      </c>
      <c r="C1031" t="s">
        <v>337</v>
      </c>
      <c r="D1031">
        <v>28</v>
      </c>
      <c r="E1031">
        <v>129.08000000000001</v>
      </c>
      <c r="F1031">
        <v>3614.24</v>
      </c>
      <c r="G1031" t="s">
        <v>26</v>
      </c>
      <c r="H1031" t="s">
        <v>84</v>
      </c>
      <c r="I1031" t="s">
        <v>262</v>
      </c>
      <c r="J1031">
        <v>43.17</v>
      </c>
      <c r="K1031">
        <v>13.84</v>
      </c>
      <c r="L1031">
        <v>9.83</v>
      </c>
      <c r="M1031">
        <v>0.79</v>
      </c>
      <c r="N1031">
        <v>67.63</v>
      </c>
      <c r="O1031" t="s">
        <v>337</v>
      </c>
      <c r="P1031" t="s">
        <v>475</v>
      </c>
      <c r="Q1031" t="s">
        <v>448</v>
      </c>
      <c r="R1031" t="s">
        <v>26</v>
      </c>
      <c r="S1031">
        <f>E1031 - N1031</f>
        <v>61.450000000000017</v>
      </c>
      <c r="T1031" s="1">
        <f>S1031/E1031</f>
        <v>0.47606135729779991</v>
      </c>
      <c r="U1031" t="str">
        <f>TEXT((A1031),"YYYY")</f>
        <v>2025</v>
      </c>
    </row>
    <row r="1032" spans="1:21" x14ac:dyDescent="0.3">
      <c r="A1032" s="3">
        <v>45957</v>
      </c>
      <c r="B1032" t="s">
        <v>296</v>
      </c>
      <c r="C1032" t="s">
        <v>364</v>
      </c>
      <c r="D1032">
        <v>32</v>
      </c>
      <c r="E1032">
        <v>371.33</v>
      </c>
      <c r="F1032">
        <v>11882.56</v>
      </c>
      <c r="G1032" t="s">
        <v>8</v>
      </c>
      <c r="H1032" t="s">
        <v>36</v>
      </c>
      <c r="I1032" t="s">
        <v>296</v>
      </c>
      <c r="J1032">
        <v>94.03</v>
      </c>
      <c r="K1032">
        <v>13.06</v>
      </c>
      <c r="L1032">
        <v>8.75</v>
      </c>
      <c r="M1032">
        <v>4.3</v>
      </c>
      <c r="N1032">
        <v>120.14</v>
      </c>
      <c r="O1032" t="s">
        <v>364</v>
      </c>
      <c r="P1032" t="s">
        <v>452</v>
      </c>
      <c r="Q1032" t="s">
        <v>443</v>
      </c>
      <c r="R1032" t="s">
        <v>8</v>
      </c>
      <c r="S1032">
        <f>E1032 - N1032</f>
        <v>251.19</v>
      </c>
      <c r="T1032" s="1">
        <f>S1032/E1032</f>
        <v>0.67646029138502139</v>
      </c>
      <c r="U1032" t="str">
        <f>TEXT((A1032),"YYYY")</f>
        <v>2025</v>
      </c>
    </row>
    <row r="1033" spans="1:21" x14ac:dyDescent="0.3">
      <c r="A1033" s="3">
        <v>45958</v>
      </c>
      <c r="B1033" t="s">
        <v>329</v>
      </c>
      <c r="C1033" t="s">
        <v>108</v>
      </c>
      <c r="D1033">
        <v>43</v>
      </c>
      <c r="E1033">
        <v>116.91</v>
      </c>
      <c r="F1033">
        <v>5027.13</v>
      </c>
      <c r="G1033" t="s">
        <v>2</v>
      </c>
      <c r="H1033" t="s">
        <v>1</v>
      </c>
      <c r="I1033" t="s">
        <v>329</v>
      </c>
      <c r="J1033">
        <v>25.72</v>
      </c>
      <c r="K1033">
        <v>6.87</v>
      </c>
      <c r="L1033">
        <v>7.83</v>
      </c>
      <c r="M1033">
        <v>4.1100000000000003</v>
      </c>
      <c r="N1033">
        <v>44.53</v>
      </c>
      <c r="O1033" t="s">
        <v>108</v>
      </c>
      <c r="P1033" t="s">
        <v>465</v>
      </c>
      <c r="Q1033" t="s">
        <v>443</v>
      </c>
      <c r="R1033" t="s">
        <v>2</v>
      </c>
      <c r="S1033">
        <f>E1033 - N1033</f>
        <v>72.38</v>
      </c>
      <c r="T1033" s="1">
        <f>S1033/E1033</f>
        <v>0.61910871610640661</v>
      </c>
      <c r="U1033" t="str">
        <f>TEXT((A1033),"YYYY")</f>
        <v>2025</v>
      </c>
    </row>
    <row r="1034" spans="1:21" x14ac:dyDescent="0.3">
      <c r="A1034" s="3">
        <v>45959</v>
      </c>
      <c r="B1034" t="s">
        <v>178</v>
      </c>
      <c r="C1034" t="s">
        <v>185</v>
      </c>
      <c r="D1034">
        <v>18</v>
      </c>
      <c r="E1034">
        <v>328.23</v>
      </c>
      <c r="F1034">
        <v>5908.14</v>
      </c>
      <c r="G1034" t="s">
        <v>6</v>
      </c>
      <c r="H1034" t="s">
        <v>55</v>
      </c>
      <c r="I1034" t="s">
        <v>178</v>
      </c>
      <c r="J1034">
        <v>40.42</v>
      </c>
      <c r="K1034">
        <v>8.98</v>
      </c>
      <c r="L1034">
        <v>6.43</v>
      </c>
      <c r="M1034">
        <v>0.96</v>
      </c>
      <c r="N1034">
        <v>56.79</v>
      </c>
      <c r="O1034" t="s">
        <v>185</v>
      </c>
      <c r="P1034" t="s">
        <v>453</v>
      </c>
      <c r="Q1034" t="s">
        <v>448</v>
      </c>
      <c r="R1034" t="s">
        <v>6</v>
      </c>
      <c r="S1034">
        <f>E1034 - N1034</f>
        <v>271.44</v>
      </c>
      <c r="T1034" s="1">
        <f>S1034/E1034</f>
        <v>0.82698108034000539</v>
      </c>
      <c r="U1034" t="str">
        <f>TEXT((A1034),"YYYY")</f>
        <v>2025</v>
      </c>
    </row>
    <row r="1035" spans="1:21" x14ac:dyDescent="0.3">
      <c r="A1035" s="3">
        <v>45960</v>
      </c>
      <c r="B1035" t="s">
        <v>391</v>
      </c>
      <c r="C1035" t="s">
        <v>104</v>
      </c>
      <c r="D1035">
        <v>34</v>
      </c>
      <c r="E1035">
        <v>388.34</v>
      </c>
      <c r="F1035">
        <v>13203.56</v>
      </c>
      <c r="G1035" t="s">
        <v>2</v>
      </c>
      <c r="H1035" t="s">
        <v>22</v>
      </c>
      <c r="I1035" t="s">
        <v>391</v>
      </c>
      <c r="J1035">
        <v>77.88</v>
      </c>
      <c r="K1035">
        <v>5.07</v>
      </c>
      <c r="L1035">
        <v>6.82</v>
      </c>
      <c r="M1035">
        <v>4.72</v>
      </c>
      <c r="N1035">
        <v>94.49</v>
      </c>
      <c r="O1035" t="s">
        <v>104</v>
      </c>
      <c r="P1035" t="s">
        <v>444</v>
      </c>
      <c r="Q1035" t="s">
        <v>440</v>
      </c>
      <c r="R1035" t="s">
        <v>2</v>
      </c>
      <c r="S1035">
        <f>E1035 - N1035</f>
        <v>293.84999999999997</v>
      </c>
      <c r="T1035" s="1">
        <f>S1035/E1035</f>
        <v>0.75668228871607346</v>
      </c>
      <c r="U1035" t="str">
        <f>TEXT((A1035),"YYYY")</f>
        <v>2025</v>
      </c>
    </row>
    <row r="1036" spans="1:21" x14ac:dyDescent="0.3">
      <c r="A1036" s="3">
        <v>45961</v>
      </c>
      <c r="B1036" t="s">
        <v>202</v>
      </c>
      <c r="C1036" t="s">
        <v>278</v>
      </c>
      <c r="D1036">
        <v>48</v>
      </c>
      <c r="E1036">
        <v>304.48</v>
      </c>
      <c r="F1036">
        <v>14615.04</v>
      </c>
      <c r="G1036" t="s">
        <v>6</v>
      </c>
      <c r="H1036" t="s">
        <v>64</v>
      </c>
      <c r="I1036" t="s">
        <v>202</v>
      </c>
      <c r="J1036">
        <v>88.01</v>
      </c>
      <c r="K1036">
        <v>10.88</v>
      </c>
      <c r="L1036">
        <v>8.4</v>
      </c>
      <c r="M1036">
        <v>0.31</v>
      </c>
      <c r="N1036">
        <v>107.6</v>
      </c>
      <c r="O1036" t="s">
        <v>278</v>
      </c>
      <c r="P1036" t="s">
        <v>459</v>
      </c>
      <c r="Q1036" t="s">
        <v>443</v>
      </c>
      <c r="R1036" t="s">
        <v>6</v>
      </c>
      <c r="S1036">
        <f>E1036 - N1036</f>
        <v>196.88000000000002</v>
      </c>
      <c r="T1036" s="1">
        <f>S1036/E1036</f>
        <v>0.6466106148187073</v>
      </c>
      <c r="U1036" t="str">
        <f>TEXT((A1036),"YYYY")</f>
        <v>2025</v>
      </c>
    </row>
    <row r="1037" spans="1:21" x14ac:dyDescent="0.3">
      <c r="A1037" s="3">
        <v>45962</v>
      </c>
      <c r="B1037" t="s">
        <v>212</v>
      </c>
      <c r="C1037" t="s">
        <v>236</v>
      </c>
      <c r="D1037">
        <v>34</v>
      </c>
      <c r="E1037">
        <v>397.5</v>
      </c>
      <c r="F1037">
        <v>13515</v>
      </c>
      <c r="G1037" t="s">
        <v>2</v>
      </c>
      <c r="H1037" t="s">
        <v>39</v>
      </c>
      <c r="I1037" t="s">
        <v>212</v>
      </c>
      <c r="J1037">
        <v>180.54</v>
      </c>
      <c r="K1037">
        <v>3.36</v>
      </c>
      <c r="L1037">
        <v>8.02</v>
      </c>
      <c r="M1037">
        <v>2.02</v>
      </c>
      <c r="N1037">
        <v>193.94</v>
      </c>
      <c r="O1037" t="s">
        <v>236</v>
      </c>
      <c r="P1037" t="s">
        <v>442</v>
      </c>
      <c r="Q1037" t="s">
        <v>440</v>
      </c>
      <c r="R1037" t="s">
        <v>2</v>
      </c>
      <c r="S1037">
        <f>E1037 - N1037</f>
        <v>203.56</v>
      </c>
      <c r="T1037" s="1">
        <f>S1037/E1037</f>
        <v>0.51210062893081765</v>
      </c>
      <c r="U1037" t="str">
        <f>TEXT((A1037),"YYYY")</f>
        <v>2025</v>
      </c>
    </row>
    <row r="1038" spans="1:21" x14ac:dyDescent="0.3">
      <c r="A1038" s="3">
        <v>45963</v>
      </c>
      <c r="B1038" t="s">
        <v>304</v>
      </c>
      <c r="C1038" t="s">
        <v>266</v>
      </c>
      <c r="D1038">
        <v>38</v>
      </c>
      <c r="E1038">
        <v>277.87</v>
      </c>
      <c r="F1038">
        <v>10559.06</v>
      </c>
      <c r="G1038" t="s">
        <v>56</v>
      </c>
      <c r="H1038" t="s">
        <v>22</v>
      </c>
      <c r="I1038" t="s">
        <v>304</v>
      </c>
      <c r="J1038">
        <v>124.63</v>
      </c>
      <c r="K1038">
        <v>12.93</v>
      </c>
      <c r="L1038">
        <v>5.64</v>
      </c>
      <c r="M1038">
        <v>3.31</v>
      </c>
      <c r="N1038">
        <v>146.51</v>
      </c>
      <c r="O1038" t="s">
        <v>266</v>
      </c>
      <c r="P1038" t="s">
        <v>464</v>
      </c>
      <c r="Q1038" t="s">
        <v>448</v>
      </c>
      <c r="R1038" t="s">
        <v>56</v>
      </c>
      <c r="S1038">
        <f>E1038 - N1038</f>
        <v>131.36000000000001</v>
      </c>
      <c r="T1038" s="1">
        <f>S1038/E1038</f>
        <v>0.47273905063518917</v>
      </c>
      <c r="U1038" t="str">
        <f>TEXT((A1038),"YYYY")</f>
        <v>2025</v>
      </c>
    </row>
    <row r="1039" spans="1:21" x14ac:dyDescent="0.3">
      <c r="A1039" s="3">
        <v>45964</v>
      </c>
      <c r="B1039" t="s">
        <v>100</v>
      </c>
      <c r="C1039" t="s">
        <v>20</v>
      </c>
      <c r="D1039">
        <v>1</v>
      </c>
      <c r="E1039">
        <v>126.11</v>
      </c>
      <c r="F1039">
        <v>126.11</v>
      </c>
      <c r="G1039" t="s">
        <v>2</v>
      </c>
      <c r="H1039" t="s">
        <v>101</v>
      </c>
      <c r="I1039" t="s">
        <v>100</v>
      </c>
      <c r="J1039">
        <v>163.36000000000001</v>
      </c>
      <c r="K1039">
        <v>8.32</v>
      </c>
      <c r="L1039">
        <v>2.46</v>
      </c>
      <c r="M1039">
        <v>4.09</v>
      </c>
      <c r="N1039">
        <v>178.23</v>
      </c>
      <c r="O1039" t="s">
        <v>20</v>
      </c>
      <c r="P1039" t="s">
        <v>446</v>
      </c>
      <c r="Q1039" t="s">
        <v>440</v>
      </c>
      <c r="R1039" t="s">
        <v>2</v>
      </c>
      <c r="S1039">
        <f>E1039 - N1039</f>
        <v>-52.11999999999999</v>
      </c>
      <c r="T1039" s="1">
        <f>S1039/E1039</f>
        <v>-0.41328998493378788</v>
      </c>
      <c r="U1039" t="str">
        <f>TEXT((A1039),"YYYY")</f>
        <v>2025</v>
      </c>
    </row>
    <row r="1040" spans="1:21" x14ac:dyDescent="0.3">
      <c r="A1040" s="3">
        <v>45965</v>
      </c>
      <c r="B1040" t="s">
        <v>206</v>
      </c>
      <c r="C1040" t="s">
        <v>187</v>
      </c>
      <c r="D1040">
        <v>43</v>
      </c>
      <c r="E1040">
        <v>121.34</v>
      </c>
      <c r="F1040">
        <v>5217.62</v>
      </c>
      <c r="G1040" t="s">
        <v>26</v>
      </c>
      <c r="H1040" t="s">
        <v>55</v>
      </c>
      <c r="I1040" t="s">
        <v>206</v>
      </c>
      <c r="J1040">
        <v>147.47</v>
      </c>
      <c r="K1040">
        <v>10.43</v>
      </c>
      <c r="L1040">
        <v>3.7</v>
      </c>
      <c r="M1040">
        <v>4.95</v>
      </c>
      <c r="N1040">
        <v>166.55</v>
      </c>
      <c r="O1040" t="s">
        <v>187</v>
      </c>
      <c r="P1040" t="s">
        <v>474</v>
      </c>
      <c r="Q1040" t="s">
        <v>443</v>
      </c>
      <c r="R1040" t="s">
        <v>26</v>
      </c>
      <c r="S1040">
        <f>E1040 - N1040</f>
        <v>-45.210000000000008</v>
      </c>
      <c r="T1040" s="1">
        <f>S1040/E1040</f>
        <v>-0.37258941816383723</v>
      </c>
      <c r="U1040" t="str">
        <f>TEXT((A1040),"YYYY")</f>
        <v>2025</v>
      </c>
    </row>
    <row r="1041" spans="1:21" x14ac:dyDescent="0.3">
      <c r="A1041" s="3">
        <v>45966</v>
      </c>
      <c r="B1041" t="s">
        <v>107</v>
      </c>
      <c r="C1041" t="s">
        <v>264</v>
      </c>
      <c r="D1041">
        <v>42</v>
      </c>
      <c r="E1041">
        <v>163.6</v>
      </c>
      <c r="F1041">
        <v>6871.2</v>
      </c>
      <c r="G1041" t="s">
        <v>130</v>
      </c>
      <c r="H1041" t="s">
        <v>67</v>
      </c>
      <c r="I1041" t="s">
        <v>107</v>
      </c>
      <c r="J1041">
        <v>122.87</v>
      </c>
      <c r="K1041">
        <v>13.7</v>
      </c>
      <c r="L1041">
        <v>8.5299999999999994</v>
      </c>
      <c r="M1041">
        <v>0.19</v>
      </c>
      <c r="N1041">
        <v>145.29</v>
      </c>
      <c r="O1041" t="s">
        <v>264</v>
      </c>
      <c r="P1041" t="s">
        <v>467</v>
      </c>
      <c r="Q1041" t="s">
        <v>440</v>
      </c>
      <c r="R1041" t="s">
        <v>130</v>
      </c>
      <c r="S1041">
        <f>E1041 - N1041</f>
        <v>18.310000000000002</v>
      </c>
      <c r="T1041" s="1">
        <f>S1041/E1041</f>
        <v>0.11191931540342299</v>
      </c>
      <c r="U1041" t="str">
        <f>TEXT((A1041),"YYYY")</f>
        <v>2025</v>
      </c>
    </row>
    <row r="1042" spans="1:21" x14ac:dyDescent="0.3">
      <c r="A1042" s="3">
        <v>45967</v>
      </c>
      <c r="B1042" t="s">
        <v>168</v>
      </c>
      <c r="C1042" t="s">
        <v>127</v>
      </c>
      <c r="D1042">
        <v>31</v>
      </c>
      <c r="E1042">
        <v>52.5</v>
      </c>
      <c r="F1042">
        <v>1627.5</v>
      </c>
      <c r="G1042" t="s">
        <v>56</v>
      </c>
      <c r="H1042" t="s">
        <v>164</v>
      </c>
      <c r="I1042" t="s">
        <v>168</v>
      </c>
      <c r="J1042">
        <v>44.09</v>
      </c>
      <c r="K1042">
        <v>12.76</v>
      </c>
      <c r="L1042">
        <v>7.68</v>
      </c>
      <c r="M1042">
        <v>1.41</v>
      </c>
      <c r="N1042">
        <v>65.94</v>
      </c>
      <c r="O1042" t="s">
        <v>127</v>
      </c>
      <c r="P1042" t="s">
        <v>449</v>
      </c>
      <c r="Q1042" t="s">
        <v>443</v>
      </c>
      <c r="R1042" t="s">
        <v>56</v>
      </c>
      <c r="S1042">
        <f>E1042 - N1042</f>
        <v>-13.439999999999998</v>
      </c>
      <c r="T1042" s="1">
        <f>S1042/E1042</f>
        <v>-0.25599999999999995</v>
      </c>
      <c r="U1042" t="str">
        <f>TEXT((A1042),"YYYY")</f>
        <v>2025</v>
      </c>
    </row>
    <row r="1043" spans="1:21" x14ac:dyDescent="0.3">
      <c r="A1043" s="3">
        <v>45968</v>
      </c>
      <c r="B1043" t="s">
        <v>74</v>
      </c>
      <c r="C1043" t="s">
        <v>70</v>
      </c>
      <c r="D1043">
        <v>1</v>
      </c>
      <c r="E1043">
        <v>288.58999999999997</v>
      </c>
      <c r="F1043">
        <v>288.58999999999997</v>
      </c>
      <c r="G1043" t="s">
        <v>8</v>
      </c>
      <c r="H1043" t="s">
        <v>75</v>
      </c>
      <c r="I1043" t="s">
        <v>74</v>
      </c>
      <c r="J1043">
        <v>144.51</v>
      </c>
      <c r="K1043">
        <v>12.73</v>
      </c>
      <c r="L1043">
        <v>2.96</v>
      </c>
      <c r="M1043">
        <v>3.48</v>
      </c>
      <c r="N1043">
        <v>163.68</v>
      </c>
      <c r="O1043" t="s">
        <v>70</v>
      </c>
      <c r="P1043" t="s">
        <v>458</v>
      </c>
      <c r="Q1043" t="s">
        <v>440</v>
      </c>
      <c r="R1043" t="s">
        <v>8</v>
      </c>
      <c r="S1043">
        <f>E1043 - N1043</f>
        <v>124.90999999999997</v>
      </c>
      <c r="T1043" s="1">
        <f>S1043/E1043</f>
        <v>0.43282858033888899</v>
      </c>
      <c r="U1043" t="str">
        <f>TEXT((A1043),"YYYY")</f>
        <v>2025</v>
      </c>
    </row>
    <row r="1044" spans="1:21" x14ac:dyDescent="0.3">
      <c r="A1044" s="3">
        <v>45969</v>
      </c>
      <c r="B1044" t="s">
        <v>147</v>
      </c>
      <c r="C1044" t="s">
        <v>198</v>
      </c>
      <c r="D1044">
        <v>16</v>
      </c>
      <c r="E1044">
        <v>144.03</v>
      </c>
      <c r="F1044">
        <v>2304.48</v>
      </c>
      <c r="G1044" t="s">
        <v>26</v>
      </c>
      <c r="H1044" t="s">
        <v>67</v>
      </c>
      <c r="I1044" t="s">
        <v>147</v>
      </c>
      <c r="J1044">
        <v>178.46</v>
      </c>
      <c r="K1044">
        <v>8.9600000000000009</v>
      </c>
      <c r="L1044">
        <v>5.13</v>
      </c>
      <c r="M1044">
        <v>2.6</v>
      </c>
      <c r="N1044">
        <v>195.15</v>
      </c>
      <c r="O1044" t="s">
        <v>198</v>
      </c>
      <c r="P1044" t="s">
        <v>463</v>
      </c>
      <c r="Q1044" t="s">
        <v>443</v>
      </c>
      <c r="R1044" t="s">
        <v>26</v>
      </c>
      <c r="S1044">
        <f>E1044 - N1044</f>
        <v>-51.120000000000005</v>
      </c>
      <c r="T1044" s="1">
        <f>S1044/E1044</f>
        <v>-0.35492605707144348</v>
      </c>
      <c r="U1044" t="str">
        <f>TEXT((A1044),"YYYY")</f>
        <v>2025</v>
      </c>
    </row>
    <row r="1045" spans="1:21" x14ac:dyDescent="0.3">
      <c r="A1045" s="3">
        <v>45970</v>
      </c>
      <c r="B1045" t="s">
        <v>368</v>
      </c>
      <c r="C1045" t="s">
        <v>258</v>
      </c>
      <c r="D1045">
        <v>39</v>
      </c>
      <c r="E1045">
        <v>335.31</v>
      </c>
      <c r="F1045">
        <v>13077.09</v>
      </c>
      <c r="G1045" t="s">
        <v>87</v>
      </c>
      <c r="H1045" t="s">
        <v>11</v>
      </c>
      <c r="I1045" t="s">
        <v>368</v>
      </c>
      <c r="J1045">
        <v>23.99</v>
      </c>
      <c r="K1045">
        <v>8.91</v>
      </c>
      <c r="L1045">
        <v>3.37</v>
      </c>
      <c r="M1045">
        <v>4.34</v>
      </c>
      <c r="N1045">
        <v>40.61</v>
      </c>
      <c r="O1045" t="s">
        <v>258</v>
      </c>
      <c r="P1045" t="s">
        <v>474</v>
      </c>
      <c r="Q1045" t="s">
        <v>440</v>
      </c>
      <c r="R1045" t="s">
        <v>87</v>
      </c>
      <c r="S1045">
        <f>E1045 - N1045</f>
        <v>294.7</v>
      </c>
      <c r="T1045" s="1">
        <f>S1045/E1045</f>
        <v>0.87888819301541854</v>
      </c>
      <c r="U1045" t="str">
        <f>TEXT((A1045),"YYYY")</f>
        <v>2025</v>
      </c>
    </row>
    <row r="1046" spans="1:21" x14ac:dyDescent="0.3">
      <c r="A1046" s="3">
        <v>45971</v>
      </c>
      <c r="B1046" t="s">
        <v>74</v>
      </c>
      <c r="C1046" t="s">
        <v>3</v>
      </c>
      <c r="D1046">
        <v>15</v>
      </c>
      <c r="E1046">
        <v>175.71</v>
      </c>
      <c r="F1046">
        <v>2635.65</v>
      </c>
      <c r="G1046" t="s">
        <v>2</v>
      </c>
      <c r="H1046" t="s">
        <v>75</v>
      </c>
      <c r="I1046" t="s">
        <v>74</v>
      </c>
      <c r="J1046">
        <v>144.51</v>
      </c>
      <c r="K1046">
        <v>12.73</v>
      </c>
      <c r="L1046">
        <v>2.96</v>
      </c>
      <c r="M1046">
        <v>3.48</v>
      </c>
      <c r="N1046">
        <v>163.68</v>
      </c>
      <c r="O1046" t="s">
        <v>3</v>
      </c>
      <c r="P1046" t="s">
        <v>441</v>
      </c>
      <c r="Q1046" t="s">
        <v>440</v>
      </c>
      <c r="R1046" t="s">
        <v>2</v>
      </c>
      <c r="S1046">
        <f>E1046 - N1046</f>
        <v>12.030000000000001</v>
      </c>
      <c r="T1046" s="1">
        <f>S1046/E1046</f>
        <v>6.8465084514256452E-2</v>
      </c>
      <c r="U1046" t="str">
        <f>TEXT((A1046),"YYYY")</f>
        <v>2025</v>
      </c>
    </row>
    <row r="1047" spans="1:21" x14ac:dyDescent="0.3">
      <c r="A1047" s="3">
        <v>45972</v>
      </c>
      <c r="B1047" t="s">
        <v>35</v>
      </c>
      <c r="C1047" t="s">
        <v>76</v>
      </c>
      <c r="D1047">
        <v>33</v>
      </c>
      <c r="E1047">
        <v>217.98</v>
      </c>
      <c r="F1047">
        <v>7193.34</v>
      </c>
      <c r="G1047" t="s">
        <v>31</v>
      </c>
      <c r="H1047" t="s">
        <v>36</v>
      </c>
      <c r="I1047" t="s">
        <v>35</v>
      </c>
      <c r="J1047">
        <v>162.53</v>
      </c>
      <c r="K1047">
        <v>4.17</v>
      </c>
      <c r="L1047">
        <v>4.6399999999999997</v>
      </c>
      <c r="M1047">
        <v>3.49</v>
      </c>
      <c r="N1047">
        <v>174.83</v>
      </c>
      <c r="O1047" t="s">
        <v>76</v>
      </c>
      <c r="P1047" t="s">
        <v>459</v>
      </c>
      <c r="Q1047" t="s">
        <v>448</v>
      </c>
      <c r="R1047" t="s">
        <v>31</v>
      </c>
      <c r="S1047">
        <f>E1047 - N1047</f>
        <v>43.149999999999977</v>
      </c>
      <c r="T1047" s="1">
        <f>S1047/E1047</f>
        <v>0.19795394072850711</v>
      </c>
      <c r="U1047" t="str">
        <f>TEXT((A1047),"YYYY")</f>
        <v>2025</v>
      </c>
    </row>
    <row r="1048" spans="1:21" x14ac:dyDescent="0.3">
      <c r="A1048" s="3">
        <v>45973</v>
      </c>
      <c r="B1048" t="s">
        <v>285</v>
      </c>
      <c r="C1048" t="s">
        <v>348</v>
      </c>
      <c r="D1048">
        <v>23</v>
      </c>
      <c r="E1048">
        <v>387.99</v>
      </c>
      <c r="F1048">
        <v>8923.77</v>
      </c>
      <c r="G1048" t="s">
        <v>6</v>
      </c>
      <c r="H1048" t="s">
        <v>51</v>
      </c>
      <c r="I1048" t="s">
        <v>285</v>
      </c>
      <c r="J1048">
        <v>31.43</v>
      </c>
      <c r="K1048">
        <v>2.63</v>
      </c>
      <c r="L1048">
        <v>5.36</v>
      </c>
      <c r="M1048">
        <v>4.66</v>
      </c>
      <c r="N1048">
        <v>44.08</v>
      </c>
      <c r="O1048" t="s">
        <v>348</v>
      </c>
      <c r="P1048" t="s">
        <v>474</v>
      </c>
      <c r="Q1048" t="s">
        <v>443</v>
      </c>
      <c r="R1048" t="s">
        <v>6</v>
      </c>
      <c r="S1048">
        <f>E1048 - N1048</f>
        <v>343.91</v>
      </c>
      <c r="T1048" s="1">
        <f>S1048/E1048</f>
        <v>0.8863888244542385</v>
      </c>
      <c r="U1048" t="str">
        <f>TEXT((A1048),"YYYY")</f>
        <v>2025</v>
      </c>
    </row>
    <row r="1049" spans="1:21" x14ac:dyDescent="0.3">
      <c r="A1049" s="3">
        <v>45974</v>
      </c>
      <c r="B1049" t="s">
        <v>125</v>
      </c>
      <c r="C1049" t="s">
        <v>211</v>
      </c>
      <c r="D1049">
        <v>41</v>
      </c>
      <c r="E1049">
        <v>134.76</v>
      </c>
      <c r="F1049">
        <v>5525.16</v>
      </c>
      <c r="G1049" t="s">
        <v>87</v>
      </c>
      <c r="H1049" t="s">
        <v>67</v>
      </c>
      <c r="I1049" t="s">
        <v>125</v>
      </c>
      <c r="J1049">
        <v>116.2</v>
      </c>
      <c r="K1049">
        <v>3.01</v>
      </c>
      <c r="L1049">
        <v>7.83</v>
      </c>
      <c r="M1049">
        <v>4.09</v>
      </c>
      <c r="N1049">
        <v>131.13</v>
      </c>
      <c r="O1049" t="s">
        <v>211</v>
      </c>
      <c r="P1049" t="s">
        <v>477</v>
      </c>
      <c r="Q1049" t="s">
        <v>443</v>
      </c>
      <c r="R1049" t="s">
        <v>87</v>
      </c>
      <c r="S1049">
        <f>E1049 - N1049</f>
        <v>3.6299999999999955</v>
      </c>
      <c r="T1049" s="1">
        <f>S1049/E1049</f>
        <v>2.6936776491540484E-2</v>
      </c>
      <c r="U1049" t="str">
        <f>TEXT((A1049),"YYYY")</f>
        <v>2025</v>
      </c>
    </row>
    <row r="1050" spans="1:21" x14ac:dyDescent="0.3">
      <c r="A1050" s="3">
        <v>45975</v>
      </c>
      <c r="B1050" t="s">
        <v>141</v>
      </c>
      <c r="C1050" t="s">
        <v>111</v>
      </c>
      <c r="D1050">
        <v>34</v>
      </c>
      <c r="E1050">
        <v>302.44</v>
      </c>
      <c r="F1050">
        <v>10282.959999999999</v>
      </c>
      <c r="G1050" t="s">
        <v>110</v>
      </c>
      <c r="H1050" t="s">
        <v>93</v>
      </c>
      <c r="I1050" t="s">
        <v>141</v>
      </c>
      <c r="J1050">
        <v>131.11000000000001</v>
      </c>
      <c r="K1050">
        <v>12.12</v>
      </c>
      <c r="L1050">
        <v>1.61</v>
      </c>
      <c r="M1050">
        <v>1.1399999999999999</v>
      </c>
      <c r="N1050">
        <v>145.97999999999999</v>
      </c>
      <c r="O1050" t="s">
        <v>111</v>
      </c>
      <c r="P1050" t="s">
        <v>442</v>
      </c>
      <c r="Q1050" t="s">
        <v>440</v>
      </c>
      <c r="R1050" t="s">
        <v>110</v>
      </c>
      <c r="S1050">
        <f>E1050 - N1050</f>
        <v>156.46</v>
      </c>
      <c r="T1050" s="1">
        <f>S1050/E1050</f>
        <v>0.51732575056209495</v>
      </c>
      <c r="U1050" t="str">
        <f>TEXT((A1050),"YYYY")</f>
        <v>2025</v>
      </c>
    </row>
    <row r="1051" spans="1:21" x14ac:dyDescent="0.3">
      <c r="A1051" s="3">
        <v>45976</v>
      </c>
      <c r="B1051" t="s">
        <v>322</v>
      </c>
      <c r="C1051" t="s">
        <v>146</v>
      </c>
      <c r="D1051">
        <v>17</v>
      </c>
      <c r="E1051">
        <v>314.29000000000002</v>
      </c>
      <c r="F1051">
        <v>5342.93</v>
      </c>
      <c r="G1051" t="s">
        <v>130</v>
      </c>
      <c r="H1051" t="s">
        <v>96</v>
      </c>
      <c r="I1051" t="s">
        <v>322</v>
      </c>
      <c r="J1051">
        <v>39.22</v>
      </c>
      <c r="K1051">
        <v>11.24</v>
      </c>
      <c r="L1051">
        <v>6.43</v>
      </c>
      <c r="M1051">
        <v>4.1900000000000004</v>
      </c>
      <c r="N1051">
        <v>61.08</v>
      </c>
      <c r="O1051" t="s">
        <v>146</v>
      </c>
      <c r="P1051" t="s">
        <v>470</v>
      </c>
      <c r="Q1051" t="s">
        <v>448</v>
      </c>
      <c r="R1051" t="s">
        <v>130</v>
      </c>
      <c r="S1051">
        <f>E1051 - N1051</f>
        <v>253.21000000000004</v>
      </c>
      <c r="T1051" s="1">
        <f>S1051/E1051</f>
        <v>0.80565719558369664</v>
      </c>
      <c r="U1051" t="str">
        <f>TEXT((A1051),"YYYY")</f>
        <v>2025</v>
      </c>
    </row>
    <row r="1052" spans="1:21" x14ac:dyDescent="0.3">
      <c r="A1052" s="3">
        <v>45977</v>
      </c>
      <c r="B1052" t="s">
        <v>344</v>
      </c>
      <c r="C1052" t="s">
        <v>316</v>
      </c>
      <c r="D1052">
        <v>25</v>
      </c>
      <c r="E1052">
        <v>127.35</v>
      </c>
      <c r="F1052">
        <v>3183.75</v>
      </c>
      <c r="G1052" t="s">
        <v>87</v>
      </c>
      <c r="H1052" t="s">
        <v>193</v>
      </c>
      <c r="I1052" t="s">
        <v>344</v>
      </c>
      <c r="J1052">
        <v>109.67</v>
      </c>
      <c r="K1052">
        <v>2.87</v>
      </c>
      <c r="L1052">
        <v>3.4</v>
      </c>
      <c r="M1052">
        <v>1.23</v>
      </c>
      <c r="N1052">
        <v>117.17</v>
      </c>
      <c r="O1052" t="s">
        <v>316</v>
      </c>
      <c r="P1052" t="s">
        <v>467</v>
      </c>
      <c r="Q1052" t="s">
        <v>448</v>
      </c>
      <c r="R1052" t="s">
        <v>87</v>
      </c>
      <c r="S1052">
        <f>E1052 - N1052</f>
        <v>10.179999999999993</v>
      </c>
      <c r="T1052" s="1">
        <f>S1052/E1052</f>
        <v>7.9937180997251611E-2</v>
      </c>
      <c r="U1052" t="str">
        <f>TEXT((A1052),"YYYY")</f>
        <v>2025</v>
      </c>
    </row>
    <row r="1053" spans="1:21" x14ac:dyDescent="0.3">
      <c r="A1053" s="3">
        <v>45978</v>
      </c>
      <c r="B1053" t="s">
        <v>168</v>
      </c>
      <c r="C1053" t="s">
        <v>317</v>
      </c>
      <c r="D1053">
        <v>42</v>
      </c>
      <c r="E1053">
        <v>225.35</v>
      </c>
      <c r="F1053">
        <v>9464.7000000000007</v>
      </c>
      <c r="G1053" t="s">
        <v>87</v>
      </c>
      <c r="H1053" t="s">
        <v>164</v>
      </c>
      <c r="I1053" t="s">
        <v>168</v>
      </c>
      <c r="J1053">
        <v>44.09</v>
      </c>
      <c r="K1053">
        <v>12.76</v>
      </c>
      <c r="L1053">
        <v>7.68</v>
      </c>
      <c r="M1053">
        <v>1.41</v>
      </c>
      <c r="N1053">
        <v>65.94</v>
      </c>
      <c r="O1053" t="s">
        <v>317</v>
      </c>
      <c r="P1053" t="s">
        <v>456</v>
      </c>
      <c r="Q1053" t="s">
        <v>448</v>
      </c>
      <c r="R1053" t="s">
        <v>87</v>
      </c>
      <c r="S1053">
        <f>E1053 - N1053</f>
        <v>159.41</v>
      </c>
      <c r="T1053" s="1">
        <f>S1053/E1053</f>
        <v>0.70738850676725096</v>
      </c>
      <c r="U1053" t="str">
        <f>TEXT((A1053),"YYYY")</f>
        <v>2025</v>
      </c>
    </row>
    <row r="1054" spans="1:21" x14ac:dyDescent="0.3">
      <c r="A1054" s="3">
        <v>45979</v>
      </c>
      <c r="B1054" t="s">
        <v>360</v>
      </c>
      <c r="C1054" t="s">
        <v>266</v>
      </c>
      <c r="D1054">
        <v>6</v>
      </c>
      <c r="E1054">
        <v>172.57</v>
      </c>
      <c r="F1054">
        <v>1035.42</v>
      </c>
      <c r="G1054" t="s">
        <v>56</v>
      </c>
      <c r="H1054" t="s">
        <v>43</v>
      </c>
      <c r="I1054" t="s">
        <v>360</v>
      </c>
      <c r="J1054">
        <v>195.36</v>
      </c>
      <c r="K1054">
        <v>5.07</v>
      </c>
      <c r="L1054">
        <v>4.7300000000000004</v>
      </c>
      <c r="M1054">
        <v>2.11</v>
      </c>
      <c r="N1054">
        <v>207.27</v>
      </c>
      <c r="O1054" t="s">
        <v>266</v>
      </c>
      <c r="P1054" t="s">
        <v>464</v>
      </c>
      <c r="Q1054" t="s">
        <v>448</v>
      </c>
      <c r="R1054" t="s">
        <v>56</v>
      </c>
      <c r="S1054">
        <f>E1054 - N1054</f>
        <v>-34.700000000000017</v>
      </c>
      <c r="T1054" s="1">
        <f>S1054/E1054</f>
        <v>-0.20107782349191644</v>
      </c>
      <c r="U1054" t="str">
        <f>TEXT((A1054),"YYYY")</f>
        <v>2025</v>
      </c>
    </row>
    <row r="1055" spans="1:21" x14ac:dyDescent="0.3">
      <c r="A1055" s="3">
        <v>45980</v>
      </c>
      <c r="B1055" t="s">
        <v>178</v>
      </c>
      <c r="C1055" t="s">
        <v>179</v>
      </c>
      <c r="D1055">
        <v>31</v>
      </c>
      <c r="E1055">
        <v>320.17</v>
      </c>
      <c r="F1055">
        <v>9925.27</v>
      </c>
      <c r="G1055" t="s">
        <v>23</v>
      </c>
      <c r="H1055" t="s">
        <v>55</v>
      </c>
      <c r="I1055" t="s">
        <v>178</v>
      </c>
      <c r="J1055">
        <v>40.42</v>
      </c>
      <c r="K1055">
        <v>8.98</v>
      </c>
      <c r="L1055">
        <v>6.43</v>
      </c>
      <c r="M1055">
        <v>0.96</v>
      </c>
      <c r="N1055">
        <v>56.79</v>
      </c>
      <c r="O1055" t="s">
        <v>179</v>
      </c>
      <c r="P1055" t="s">
        <v>470</v>
      </c>
      <c r="Q1055" t="s">
        <v>448</v>
      </c>
      <c r="R1055" t="s">
        <v>23</v>
      </c>
      <c r="S1055">
        <f>E1055 - N1055</f>
        <v>263.38</v>
      </c>
      <c r="T1055" s="1">
        <f>S1055/E1055</f>
        <v>0.82262548021363646</v>
      </c>
      <c r="U1055" t="str">
        <f>TEXT((A1055),"YYYY")</f>
        <v>2025</v>
      </c>
    </row>
    <row r="1056" spans="1:21" x14ac:dyDescent="0.3">
      <c r="A1056" s="3">
        <v>45981</v>
      </c>
      <c r="B1056" t="s">
        <v>346</v>
      </c>
      <c r="C1056" t="s">
        <v>140</v>
      </c>
      <c r="D1056">
        <v>5</v>
      </c>
      <c r="E1056">
        <v>267.87</v>
      </c>
      <c r="F1056">
        <v>1339.35</v>
      </c>
      <c r="G1056" t="s">
        <v>105</v>
      </c>
      <c r="H1056" t="s">
        <v>11</v>
      </c>
      <c r="I1056" t="s">
        <v>346</v>
      </c>
      <c r="J1056">
        <v>106.61</v>
      </c>
      <c r="K1056">
        <v>4.42</v>
      </c>
      <c r="L1056">
        <v>1.46</v>
      </c>
      <c r="M1056">
        <v>4.2699999999999996</v>
      </c>
      <c r="N1056">
        <v>116.76</v>
      </c>
      <c r="O1056" t="s">
        <v>140</v>
      </c>
      <c r="P1056" t="s">
        <v>469</v>
      </c>
      <c r="Q1056" t="s">
        <v>448</v>
      </c>
      <c r="R1056" t="s">
        <v>105</v>
      </c>
      <c r="S1056">
        <f>E1056 - N1056</f>
        <v>151.11000000000001</v>
      </c>
      <c r="T1056" s="1">
        <f>S1056/E1056</f>
        <v>0.56411692238772548</v>
      </c>
      <c r="U1056" t="str">
        <f>TEXT((A1056),"YYYY")</f>
        <v>2025</v>
      </c>
    </row>
    <row r="1057" spans="1:21" x14ac:dyDescent="0.3">
      <c r="A1057" s="3">
        <v>45982</v>
      </c>
      <c r="B1057" t="s">
        <v>47</v>
      </c>
      <c r="C1057" t="s">
        <v>189</v>
      </c>
      <c r="D1057">
        <v>40</v>
      </c>
      <c r="E1057">
        <v>216.59</v>
      </c>
      <c r="F1057">
        <v>8663.6</v>
      </c>
      <c r="G1057" t="s">
        <v>81</v>
      </c>
      <c r="H1057" t="s">
        <v>43</v>
      </c>
      <c r="I1057" t="s">
        <v>47</v>
      </c>
      <c r="J1057">
        <v>75.400000000000006</v>
      </c>
      <c r="K1057">
        <v>7.61</v>
      </c>
      <c r="L1057">
        <v>6.7</v>
      </c>
      <c r="M1057">
        <v>1.67</v>
      </c>
      <c r="N1057">
        <v>91.38</v>
      </c>
      <c r="O1057" t="s">
        <v>189</v>
      </c>
      <c r="P1057" t="s">
        <v>446</v>
      </c>
      <c r="Q1057" t="s">
        <v>448</v>
      </c>
      <c r="R1057" t="s">
        <v>81</v>
      </c>
      <c r="S1057">
        <f>E1057 - N1057</f>
        <v>125.21000000000001</v>
      </c>
      <c r="T1057" s="1">
        <f>S1057/E1057</f>
        <v>0.57809686504455426</v>
      </c>
      <c r="U1057" t="str">
        <f>TEXT((A1057),"YYYY")</f>
        <v>2025</v>
      </c>
    </row>
    <row r="1058" spans="1:21" x14ac:dyDescent="0.3">
      <c r="A1058" s="3">
        <v>45983</v>
      </c>
      <c r="B1058" t="s">
        <v>359</v>
      </c>
      <c r="C1058" t="s">
        <v>102</v>
      </c>
      <c r="D1058">
        <v>40</v>
      </c>
      <c r="E1058">
        <v>322.77999999999997</v>
      </c>
      <c r="F1058">
        <v>12911.2</v>
      </c>
      <c r="G1058" t="s">
        <v>8</v>
      </c>
      <c r="H1058" t="s">
        <v>174</v>
      </c>
      <c r="I1058" t="s">
        <v>359</v>
      </c>
      <c r="J1058">
        <v>169.25</v>
      </c>
      <c r="K1058">
        <v>14.04</v>
      </c>
      <c r="L1058">
        <v>5.24</v>
      </c>
      <c r="M1058">
        <v>0.18</v>
      </c>
      <c r="N1058">
        <v>188.71</v>
      </c>
      <c r="O1058" t="s">
        <v>102</v>
      </c>
      <c r="P1058" t="s">
        <v>449</v>
      </c>
      <c r="Q1058" t="s">
        <v>443</v>
      </c>
      <c r="R1058" t="s">
        <v>8</v>
      </c>
      <c r="S1058">
        <f>E1058 - N1058</f>
        <v>134.06999999999996</v>
      </c>
      <c r="T1058" s="1">
        <f>S1058/E1058</f>
        <v>0.41536030733006996</v>
      </c>
      <c r="U1058" t="str">
        <f>TEXT((A1058),"YYYY")</f>
        <v>2025</v>
      </c>
    </row>
    <row r="1059" spans="1:21" x14ac:dyDescent="0.3">
      <c r="A1059" s="3">
        <v>45984</v>
      </c>
      <c r="B1059" t="s">
        <v>283</v>
      </c>
      <c r="C1059" t="s">
        <v>97</v>
      </c>
      <c r="D1059">
        <v>30</v>
      </c>
      <c r="E1059">
        <v>132.30000000000001</v>
      </c>
      <c r="F1059">
        <v>3969</v>
      </c>
      <c r="G1059" t="s">
        <v>6</v>
      </c>
      <c r="H1059" t="s">
        <v>99</v>
      </c>
      <c r="I1059" t="s">
        <v>283</v>
      </c>
      <c r="J1059">
        <v>199.25</v>
      </c>
      <c r="K1059">
        <v>11.4</v>
      </c>
      <c r="L1059">
        <v>6.36</v>
      </c>
      <c r="M1059">
        <v>4.91</v>
      </c>
      <c r="N1059">
        <v>221.92</v>
      </c>
      <c r="O1059" t="s">
        <v>97</v>
      </c>
      <c r="P1059" t="s">
        <v>463</v>
      </c>
      <c r="Q1059" t="s">
        <v>448</v>
      </c>
      <c r="R1059" t="s">
        <v>6</v>
      </c>
      <c r="S1059">
        <f>E1059 - N1059</f>
        <v>-89.619999999999976</v>
      </c>
      <c r="T1059" s="1">
        <f>S1059/E1059</f>
        <v>-0.67739984882841997</v>
      </c>
      <c r="U1059" t="str">
        <f>TEXT((A1059),"YYYY")</f>
        <v>2025</v>
      </c>
    </row>
    <row r="1060" spans="1:21" x14ac:dyDescent="0.3">
      <c r="A1060" s="3">
        <v>45985</v>
      </c>
      <c r="B1060" t="s">
        <v>285</v>
      </c>
      <c r="C1060" t="s">
        <v>104</v>
      </c>
      <c r="D1060">
        <v>5</v>
      </c>
      <c r="E1060">
        <v>313.77</v>
      </c>
      <c r="F1060">
        <v>1568.85</v>
      </c>
      <c r="G1060" t="s">
        <v>2</v>
      </c>
      <c r="H1060" t="s">
        <v>51</v>
      </c>
      <c r="I1060" t="s">
        <v>285</v>
      </c>
      <c r="J1060">
        <v>31.43</v>
      </c>
      <c r="K1060">
        <v>2.63</v>
      </c>
      <c r="L1060">
        <v>5.36</v>
      </c>
      <c r="M1060">
        <v>4.66</v>
      </c>
      <c r="N1060">
        <v>44.08</v>
      </c>
      <c r="O1060" t="s">
        <v>104</v>
      </c>
      <c r="P1060" t="s">
        <v>444</v>
      </c>
      <c r="Q1060" t="s">
        <v>440</v>
      </c>
      <c r="R1060" t="s">
        <v>2</v>
      </c>
      <c r="S1060">
        <f>E1060 - N1060</f>
        <v>269.69</v>
      </c>
      <c r="T1060" s="1">
        <f>S1060/E1060</f>
        <v>0.85951493131911916</v>
      </c>
      <c r="U1060" t="str">
        <f>TEXT((A1060),"YYYY")</f>
        <v>2025</v>
      </c>
    </row>
    <row r="1061" spans="1:21" x14ac:dyDescent="0.3">
      <c r="A1061" s="3">
        <v>45986</v>
      </c>
      <c r="B1061" t="s">
        <v>158</v>
      </c>
      <c r="C1061" t="s">
        <v>49</v>
      </c>
      <c r="D1061">
        <v>12</v>
      </c>
      <c r="E1061">
        <v>352.88</v>
      </c>
      <c r="F1061">
        <v>4234.5600000000004</v>
      </c>
      <c r="G1061" t="s">
        <v>48</v>
      </c>
      <c r="H1061" t="s">
        <v>64</v>
      </c>
      <c r="I1061" t="s">
        <v>158</v>
      </c>
      <c r="J1061">
        <v>159.97</v>
      </c>
      <c r="K1061">
        <v>11.7</v>
      </c>
      <c r="L1061">
        <v>2.98</v>
      </c>
      <c r="M1061">
        <v>2.29</v>
      </c>
      <c r="N1061">
        <v>176.94</v>
      </c>
      <c r="O1061" t="s">
        <v>49</v>
      </c>
      <c r="P1061" t="s">
        <v>454</v>
      </c>
      <c r="Q1061" t="s">
        <v>448</v>
      </c>
      <c r="R1061" t="s">
        <v>48</v>
      </c>
      <c r="S1061">
        <f>E1061 - N1061</f>
        <v>175.94</v>
      </c>
      <c r="T1061" s="1">
        <f>S1061/E1061</f>
        <v>0.49858308773520743</v>
      </c>
      <c r="U1061" t="str">
        <f>TEXT((A1061),"YYYY")</f>
        <v>2025</v>
      </c>
    </row>
    <row r="1062" spans="1:21" x14ac:dyDescent="0.3">
      <c r="A1062" s="3">
        <v>45987</v>
      </c>
      <c r="B1062" t="s">
        <v>91</v>
      </c>
      <c r="C1062" t="s">
        <v>161</v>
      </c>
      <c r="D1062">
        <v>7</v>
      </c>
      <c r="E1062">
        <v>357.52</v>
      </c>
      <c r="F1062">
        <v>2502.64</v>
      </c>
      <c r="G1062" t="s">
        <v>26</v>
      </c>
      <c r="H1062" t="s">
        <v>80</v>
      </c>
      <c r="I1062" t="s">
        <v>91</v>
      </c>
      <c r="J1062">
        <v>147.05000000000001</v>
      </c>
      <c r="K1062">
        <v>3.92</v>
      </c>
      <c r="L1062">
        <v>9.27</v>
      </c>
      <c r="M1062">
        <v>2.61</v>
      </c>
      <c r="N1062">
        <v>162.85</v>
      </c>
      <c r="O1062" t="s">
        <v>161</v>
      </c>
      <c r="P1062" t="s">
        <v>472</v>
      </c>
      <c r="Q1062" t="s">
        <v>440</v>
      </c>
      <c r="R1062" t="s">
        <v>26</v>
      </c>
      <c r="S1062">
        <f>E1062 - N1062</f>
        <v>194.67</v>
      </c>
      <c r="T1062" s="1">
        <f>S1062/E1062</f>
        <v>0.54450100693667491</v>
      </c>
      <c r="U1062" t="str">
        <f>TEXT((A1062),"YYYY")</f>
        <v>2025</v>
      </c>
    </row>
    <row r="1063" spans="1:21" x14ac:dyDescent="0.3">
      <c r="A1063" s="3">
        <v>45988</v>
      </c>
      <c r="B1063" t="s">
        <v>195</v>
      </c>
      <c r="C1063" t="s">
        <v>132</v>
      </c>
      <c r="D1063">
        <v>45</v>
      </c>
      <c r="E1063">
        <v>324.29000000000002</v>
      </c>
      <c r="F1063">
        <v>14593.05</v>
      </c>
      <c r="G1063" t="s">
        <v>31</v>
      </c>
      <c r="H1063" t="s">
        <v>39</v>
      </c>
      <c r="I1063" t="s">
        <v>195</v>
      </c>
      <c r="J1063">
        <v>36.380000000000003</v>
      </c>
      <c r="K1063">
        <v>11.81</v>
      </c>
      <c r="L1063">
        <v>6.49</v>
      </c>
      <c r="M1063">
        <v>1.29</v>
      </c>
      <c r="N1063">
        <v>55.97</v>
      </c>
      <c r="O1063" t="s">
        <v>132</v>
      </c>
      <c r="P1063" t="s">
        <v>460</v>
      </c>
      <c r="Q1063" t="s">
        <v>448</v>
      </c>
      <c r="R1063" t="s">
        <v>31</v>
      </c>
      <c r="S1063">
        <f>E1063 - N1063</f>
        <v>268.32000000000005</v>
      </c>
      <c r="T1063" s="1">
        <f>S1063/E1063</f>
        <v>0.82740756730087273</v>
      </c>
      <c r="U1063" t="str">
        <f>TEXT((A1063),"YYYY")</f>
        <v>2025</v>
      </c>
    </row>
    <row r="1064" spans="1:21" x14ac:dyDescent="0.3">
      <c r="A1064" s="3">
        <v>45989</v>
      </c>
      <c r="B1064" t="s">
        <v>368</v>
      </c>
      <c r="C1064" t="s">
        <v>249</v>
      </c>
      <c r="D1064">
        <v>13</v>
      </c>
      <c r="E1064">
        <v>192.8</v>
      </c>
      <c r="F1064">
        <v>2506.4</v>
      </c>
      <c r="G1064" t="s">
        <v>105</v>
      </c>
      <c r="H1064" t="s">
        <v>11</v>
      </c>
      <c r="I1064" t="s">
        <v>368</v>
      </c>
      <c r="J1064">
        <v>23.99</v>
      </c>
      <c r="K1064">
        <v>8.91</v>
      </c>
      <c r="L1064">
        <v>3.37</v>
      </c>
      <c r="M1064">
        <v>4.34</v>
      </c>
      <c r="N1064">
        <v>40.61</v>
      </c>
      <c r="O1064" t="s">
        <v>249</v>
      </c>
      <c r="P1064" t="s">
        <v>475</v>
      </c>
      <c r="Q1064" t="s">
        <v>448</v>
      </c>
      <c r="R1064" t="s">
        <v>105</v>
      </c>
      <c r="S1064">
        <f>E1064 - N1064</f>
        <v>152.19</v>
      </c>
      <c r="T1064" s="1">
        <f>S1064/E1064</f>
        <v>0.78936721991701242</v>
      </c>
      <c r="U1064" t="str">
        <f>TEXT((A1064),"YYYY")</f>
        <v>2025</v>
      </c>
    </row>
    <row r="1065" spans="1:21" x14ac:dyDescent="0.3">
      <c r="A1065" s="3">
        <v>45990</v>
      </c>
      <c r="B1065" t="s">
        <v>313</v>
      </c>
      <c r="C1065" t="s">
        <v>379</v>
      </c>
      <c r="D1065">
        <v>49</v>
      </c>
      <c r="E1065">
        <v>393.63</v>
      </c>
      <c r="F1065">
        <v>19287.87</v>
      </c>
      <c r="G1065" t="s">
        <v>81</v>
      </c>
      <c r="H1065" t="s">
        <v>22</v>
      </c>
      <c r="I1065" t="s">
        <v>313</v>
      </c>
      <c r="J1065">
        <v>92.04</v>
      </c>
      <c r="K1065">
        <v>4.93</v>
      </c>
      <c r="L1065">
        <v>5.47</v>
      </c>
      <c r="M1065">
        <v>2.61</v>
      </c>
      <c r="N1065">
        <v>105.05</v>
      </c>
      <c r="O1065" t="s">
        <v>379</v>
      </c>
      <c r="P1065" t="s">
        <v>475</v>
      </c>
      <c r="Q1065" t="s">
        <v>440</v>
      </c>
      <c r="R1065" t="s">
        <v>81</v>
      </c>
      <c r="S1065">
        <f>E1065 - N1065</f>
        <v>288.58</v>
      </c>
      <c r="T1065" s="1">
        <f>S1065/E1065</f>
        <v>0.73312501587785484</v>
      </c>
      <c r="U1065" t="str">
        <f>TEXT((A1065),"YYYY")</f>
        <v>2025</v>
      </c>
    </row>
    <row r="1066" spans="1:21" x14ac:dyDescent="0.3">
      <c r="A1066" s="3">
        <v>45991</v>
      </c>
      <c r="B1066" t="s">
        <v>199</v>
      </c>
      <c r="C1066" t="s">
        <v>49</v>
      </c>
      <c r="D1066">
        <v>4</v>
      </c>
      <c r="E1066">
        <v>182.86</v>
      </c>
      <c r="F1066">
        <v>731.44</v>
      </c>
      <c r="G1066" t="s">
        <v>48</v>
      </c>
      <c r="H1066" t="s">
        <v>80</v>
      </c>
      <c r="I1066" t="s">
        <v>199</v>
      </c>
      <c r="J1066">
        <v>114.25</v>
      </c>
      <c r="K1066">
        <v>8.5299999999999994</v>
      </c>
      <c r="L1066">
        <v>3.43</v>
      </c>
      <c r="M1066">
        <v>1.88</v>
      </c>
      <c r="N1066">
        <v>128.09</v>
      </c>
      <c r="O1066" t="s">
        <v>49</v>
      </c>
      <c r="P1066" t="s">
        <v>454</v>
      </c>
      <c r="Q1066" t="s">
        <v>448</v>
      </c>
      <c r="R1066" t="s">
        <v>48</v>
      </c>
      <c r="S1066">
        <f>E1066 - N1066</f>
        <v>54.77000000000001</v>
      </c>
      <c r="T1066" s="1">
        <f>S1066/E1066</f>
        <v>0.29951875751941381</v>
      </c>
      <c r="U1066" t="str">
        <f>TEXT((A1066),"YYYY")</f>
        <v>2025</v>
      </c>
    </row>
    <row r="1067" spans="1:21" x14ac:dyDescent="0.3">
      <c r="A1067" s="3">
        <v>45992</v>
      </c>
      <c r="B1067" t="s">
        <v>232</v>
      </c>
      <c r="C1067" t="s">
        <v>88</v>
      </c>
      <c r="D1067">
        <v>42</v>
      </c>
      <c r="E1067">
        <v>273.52</v>
      </c>
      <c r="F1067">
        <v>11487.84</v>
      </c>
      <c r="G1067" t="s">
        <v>87</v>
      </c>
      <c r="H1067" t="s">
        <v>51</v>
      </c>
      <c r="I1067" t="s">
        <v>232</v>
      </c>
      <c r="J1067">
        <v>89.16</v>
      </c>
      <c r="K1067">
        <v>11.34</v>
      </c>
      <c r="L1067">
        <v>6.12</v>
      </c>
      <c r="M1067">
        <v>3</v>
      </c>
      <c r="N1067">
        <v>109.62</v>
      </c>
      <c r="O1067" t="s">
        <v>88</v>
      </c>
      <c r="P1067" t="s">
        <v>444</v>
      </c>
      <c r="Q1067" t="s">
        <v>448</v>
      </c>
      <c r="R1067" t="s">
        <v>87</v>
      </c>
      <c r="S1067">
        <f>E1067 - N1067</f>
        <v>163.89999999999998</v>
      </c>
      <c r="T1067" s="1">
        <f>S1067/E1067</f>
        <v>0.59922491956712487</v>
      </c>
      <c r="U1067" t="str">
        <f>TEXT((A1067),"YYYY")</f>
        <v>2025</v>
      </c>
    </row>
    <row r="1068" spans="1:21" x14ac:dyDescent="0.3">
      <c r="A1068" s="3">
        <v>45993</v>
      </c>
      <c r="B1068" t="s">
        <v>279</v>
      </c>
      <c r="C1068" t="s">
        <v>289</v>
      </c>
      <c r="D1068">
        <v>3</v>
      </c>
      <c r="E1068">
        <v>106.38</v>
      </c>
      <c r="F1068">
        <v>319.14</v>
      </c>
      <c r="G1068" t="s">
        <v>130</v>
      </c>
      <c r="H1068" t="s">
        <v>67</v>
      </c>
      <c r="I1068" t="s">
        <v>279</v>
      </c>
      <c r="J1068">
        <v>102.82</v>
      </c>
      <c r="K1068">
        <v>7.51</v>
      </c>
      <c r="L1068">
        <v>5.14</v>
      </c>
      <c r="M1068">
        <v>4.74</v>
      </c>
      <c r="N1068">
        <v>120.21</v>
      </c>
      <c r="O1068" t="s">
        <v>289</v>
      </c>
      <c r="P1068" t="s">
        <v>459</v>
      </c>
      <c r="Q1068" t="s">
        <v>443</v>
      </c>
      <c r="R1068" t="s">
        <v>130</v>
      </c>
      <c r="S1068">
        <f>E1068 - N1068</f>
        <v>-13.829999999999998</v>
      </c>
      <c r="T1068" s="1">
        <f>S1068/E1068</f>
        <v>-0.1300056401579244</v>
      </c>
      <c r="U1068" t="str">
        <f>TEXT((A1068),"YYYY")</f>
        <v>2025</v>
      </c>
    </row>
    <row r="1069" spans="1:21" x14ac:dyDescent="0.3">
      <c r="A1069" s="3">
        <v>45994</v>
      </c>
      <c r="B1069" t="s">
        <v>342</v>
      </c>
      <c r="C1069" t="s">
        <v>127</v>
      </c>
      <c r="D1069">
        <v>12</v>
      </c>
      <c r="E1069">
        <v>393.16</v>
      </c>
      <c r="F1069">
        <v>4717.92</v>
      </c>
      <c r="G1069" t="s">
        <v>56</v>
      </c>
      <c r="H1069" t="s">
        <v>19</v>
      </c>
      <c r="I1069" t="s">
        <v>342</v>
      </c>
      <c r="J1069">
        <v>116.18</v>
      </c>
      <c r="K1069">
        <v>4.42</v>
      </c>
      <c r="L1069">
        <v>6.81</v>
      </c>
      <c r="M1069">
        <v>0.24</v>
      </c>
      <c r="N1069">
        <v>127.65</v>
      </c>
      <c r="O1069" t="s">
        <v>127</v>
      </c>
      <c r="P1069" t="s">
        <v>449</v>
      </c>
      <c r="Q1069" t="s">
        <v>443</v>
      </c>
      <c r="R1069" t="s">
        <v>56</v>
      </c>
      <c r="S1069">
        <f>E1069 - N1069</f>
        <v>265.51</v>
      </c>
      <c r="T1069" s="1">
        <f>S1069/E1069</f>
        <v>0.67532302370536157</v>
      </c>
      <c r="U1069" t="str">
        <f>TEXT((A1069),"YYYY")</f>
        <v>2025</v>
      </c>
    </row>
    <row r="1070" spans="1:21" x14ac:dyDescent="0.3">
      <c r="A1070" s="3">
        <v>45995</v>
      </c>
      <c r="B1070" t="s">
        <v>311</v>
      </c>
      <c r="C1070" t="s">
        <v>284</v>
      </c>
      <c r="D1070">
        <v>1</v>
      </c>
      <c r="E1070">
        <v>296.39999999999998</v>
      </c>
      <c r="F1070">
        <v>296.39999999999998</v>
      </c>
      <c r="G1070" t="s">
        <v>56</v>
      </c>
      <c r="H1070" t="s">
        <v>19</v>
      </c>
      <c r="I1070" t="s">
        <v>311</v>
      </c>
      <c r="J1070">
        <v>170.65</v>
      </c>
      <c r="K1070">
        <v>12.98</v>
      </c>
      <c r="L1070">
        <v>9.2100000000000009</v>
      </c>
      <c r="M1070">
        <v>1.82</v>
      </c>
      <c r="N1070">
        <v>194.66</v>
      </c>
      <c r="O1070" t="s">
        <v>284</v>
      </c>
      <c r="P1070" t="s">
        <v>467</v>
      </c>
      <c r="Q1070" t="s">
        <v>443</v>
      </c>
      <c r="R1070" t="s">
        <v>56</v>
      </c>
      <c r="S1070">
        <f>E1070 - N1070</f>
        <v>101.73999999999998</v>
      </c>
      <c r="T1070" s="1">
        <f>S1070/E1070</f>
        <v>0.34325236167341427</v>
      </c>
      <c r="U1070" t="str">
        <f>TEXT((A1070),"YYYY")</f>
        <v>2025</v>
      </c>
    </row>
    <row r="1071" spans="1:21" x14ac:dyDescent="0.3">
      <c r="A1071" s="3">
        <v>45996</v>
      </c>
      <c r="B1071" t="s">
        <v>196</v>
      </c>
      <c r="C1071" t="s">
        <v>194</v>
      </c>
      <c r="D1071">
        <v>27</v>
      </c>
      <c r="E1071">
        <v>313.68</v>
      </c>
      <c r="F1071">
        <v>8469.36</v>
      </c>
      <c r="G1071" t="s">
        <v>2</v>
      </c>
      <c r="H1071" t="s">
        <v>197</v>
      </c>
      <c r="I1071" t="s">
        <v>196</v>
      </c>
      <c r="J1071">
        <v>126.19</v>
      </c>
      <c r="K1071">
        <v>13.42</v>
      </c>
      <c r="L1071">
        <v>7.94</v>
      </c>
      <c r="M1071">
        <v>0.95</v>
      </c>
      <c r="N1071">
        <v>148.5</v>
      </c>
      <c r="O1071" t="s">
        <v>194</v>
      </c>
      <c r="P1071" t="s">
        <v>472</v>
      </c>
      <c r="Q1071" t="s">
        <v>448</v>
      </c>
      <c r="R1071" t="s">
        <v>2</v>
      </c>
      <c r="S1071">
        <f>E1071 - N1071</f>
        <v>165.18</v>
      </c>
      <c r="T1071" s="1">
        <f>S1071/E1071</f>
        <v>0.52658760520275438</v>
      </c>
      <c r="U1071" t="str">
        <f>TEXT((A1071),"YYYY")</f>
        <v>2025</v>
      </c>
    </row>
    <row r="1072" spans="1:21" x14ac:dyDescent="0.3">
      <c r="A1072" s="3">
        <v>45997</v>
      </c>
      <c r="B1072" t="s">
        <v>294</v>
      </c>
      <c r="C1072" t="s">
        <v>381</v>
      </c>
      <c r="D1072">
        <v>43</v>
      </c>
      <c r="E1072">
        <v>73.02</v>
      </c>
      <c r="F1072">
        <v>3139.86</v>
      </c>
      <c r="G1072" t="s">
        <v>134</v>
      </c>
      <c r="H1072" t="s">
        <v>120</v>
      </c>
      <c r="I1072" t="s">
        <v>294</v>
      </c>
      <c r="J1072">
        <v>82.53</v>
      </c>
      <c r="K1072">
        <v>9.7899999999999991</v>
      </c>
      <c r="L1072">
        <v>4.0999999999999996</v>
      </c>
      <c r="M1072">
        <v>0.9</v>
      </c>
      <c r="N1072">
        <v>97.32</v>
      </c>
      <c r="O1072" t="s">
        <v>381</v>
      </c>
      <c r="P1072" t="s">
        <v>479</v>
      </c>
      <c r="Q1072" t="s">
        <v>443</v>
      </c>
      <c r="R1072" t="s">
        <v>134</v>
      </c>
      <c r="S1072">
        <f>E1072 - N1072</f>
        <v>-24.299999999999997</v>
      </c>
      <c r="T1072" s="1">
        <f>S1072/E1072</f>
        <v>-0.33278553820870993</v>
      </c>
      <c r="U1072" t="str">
        <f>TEXT((A1072),"YYYY")</f>
        <v>2025</v>
      </c>
    </row>
    <row r="1073" spans="1:21" x14ac:dyDescent="0.3">
      <c r="A1073" s="3">
        <v>45998</v>
      </c>
      <c r="B1073" t="s">
        <v>213</v>
      </c>
      <c r="C1073" t="s">
        <v>361</v>
      </c>
      <c r="D1073">
        <v>13</v>
      </c>
      <c r="E1073">
        <v>317.2</v>
      </c>
      <c r="F1073">
        <v>4123.6000000000004</v>
      </c>
      <c r="G1073" t="s">
        <v>8</v>
      </c>
      <c r="H1073" t="s">
        <v>55</v>
      </c>
      <c r="I1073" t="s">
        <v>213</v>
      </c>
      <c r="J1073">
        <v>68.77</v>
      </c>
      <c r="K1073">
        <v>9.14</v>
      </c>
      <c r="L1073">
        <v>7.34</v>
      </c>
      <c r="M1073">
        <v>2.63</v>
      </c>
      <c r="N1073">
        <v>87.88</v>
      </c>
      <c r="O1073" t="s">
        <v>361</v>
      </c>
      <c r="P1073" t="s">
        <v>444</v>
      </c>
      <c r="Q1073" t="s">
        <v>440</v>
      </c>
      <c r="R1073" t="s">
        <v>8</v>
      </c>
      <c r="S1073">
        <f>E1073 - N1073</f>
        <v>229.32</v>
      </c>
      <c r="T1073" s="1">
        <f>S1073/E1073</f>
        <v>0.72295081967213115</v>
      </c>
      <c r="U1073" t="str">
        <f>TEXT((A1073),"YYYY")</f>
        <v>2025</v>
      </c>
    </row>
    <row r="1074" spans="1:21" x14ac:dyDescent="0.3">
      <c r="A1074" s="3">
        <v>45999</v>
      </c>
      <c r="B1074" t="s">
        <v>219</v>
      </c>
      <c r="C1074" t="s">
        <v>228</v>
      </c>
      <c r="D1074">
        <v>17</v>
      </c>
      <c r="E1074">
        <v>321.14999999999998</v>
      </c>
      <c r="F1074">
        <v>5459.55</v>
      </c>
      <c r="G1074" t="s">
        <v>16</v>
      </c>
      <c r="H1074" t="s">
        <v>30</v>
      </c>
      <c r="I1074" t="s">
        <v>219</v>
      </c>
      <c r="J1074">
        <v>95</v>
      </c>
      <c r="K1074">
        <v>3.8</v>
      </c>
      <c r="L1074">
        <v>8.43</v>
      </c>
      <c r="M1074">
        <v>4.9800000000000004</v>
      </c>
      <c r="N1074">
        <v>112.21</v>
      </c>
      <c r="O1074" t="s">
        <v>228</v>
      </c>
      <c r="P1074" t="s">
        <v>458</v>
      </c>
      <c r="Q1074" t="s">
        <v>443</v>
      </c>
      <c r="R1074" t="s">
        <v>16</v>
      </c>
      <c r="S1074">
        <f>E1074 - N1074</f>
        <v>208.94</v>
      </c>
      <c r="T1074" s="1">
        <f>S1074/E1074</f>
        <v>0.65059940837614827</v>
      </c>
      <c r="U1074" t="str">
        <f>TEXT((A1074),"YYYY")</f>
        <v>2025</v>
      </c>
    </row>
    <row r="1075" spans="1:21" x14ac:dyDescent="0.3">
      <c r="A1075" s="3">
        <v>46000</v>
      </c>
      <c r="B1075" t="s">
        <v>345</v>
      </c>
      <c r="C1075" t="s">
        <v>53</v>
      </c>
      <c r="D1075">
        <v>8</v>
      </c>
      <c r="E1075">
        <v>285.12</v>
      </c>
      <c r="F1075">
        <v>2280.96</v>
      </c>
      <c r="G1075" t="s">
        <v>52</v>
      </c>
      <c r="H1075" t="s">
        <v>39</v>
      </c>
      <c r="I1075" t="s">
        <v>345</v>
      </c>
      <c r="J1075">
        <v>65.540000000000006</v>
      </c>
      <c r="K1075">
        <v>13.66</v>
      </c>
      <c r="L1075">
        <v>8.8000000000000007</v>
      </c>
      <c r="M1075">
        <v>1.96</v>
      </c>
      <c r="N1075">
        <v>89.96</v>
      </c>
      <c r="O1075" t="s">
        <v>53</v>
      </c>
      <c r="P1075" t="s">
        <v>454</v>
      </c>
      <c r="Q1075" t="s">
        <v>443</v>
      </c>
      <c r="R1075" t="s">
        <v>52</v>
      </c>
      <c r="S1075">
        <f>E1075 - N1075</f>
        <v>195.16000000000003</v>
      </c>
      <c r="T1075" s="1">
        <f>S1075/E1075</f>
        <v>0.68448372615039288</v>
      </c>
      <c r="U1075" t="str">
        <f>TEXT((A1075),"YYYY")</f>
        <v>2025</v>
      </c>
    </row>
    <row r="1076" spans="1:21" x14ac:dyDescent="0.3">
      <c r="A1076" s="3">
        <v>46001</v>
      </c>
      <c r="B1076" t="s">
        <v>297</v>
      </c>
      <c r="C1076" t="s">
        <v>108</v>
      </c>
      <c r="D1076">
        <v>32</v>
      </c>
      <c r="E1076">
        <v>152.16999999999999</v>
      </c>
      <c r="F1076">
        <v>4869.4399999999996</v>
      </c>
      <c r="G1076" t="s">
        <v>2</v>
      </c>
      <c r="H1076" t="s">
        <v>5</v>
      </c>
      <c r="I1076" t="s">
        <v>297</v>
      </c>
      <c r="J1076">
        <v>78.08</v>
      </c>
      <c r="K1076">
        <v>2.67</v>
      </c>
      <c r="L1076">
        <v>5.74</v>
      </c>
      <c r="M1076">
        <v>1.39</v>
      </c>
      <c r="N1076">
        <v>87.88</v>
      </c>
      <c r="O1076" t="s">
        <v>108</v>
      </c>
      <c r="P1076" t="s">
        <v>465</v>
      </c>
      <c r="Q1076" t="s">
        <v>443</v>
      </c>
      <c r="R1076" t="s">
        <v>2</v>
      </c>
      <c r="S1076">
        <f>E1076 - N1076</f>
        <v>64.289999999999992</v>
      </c>
      <c r="T1076" s="1">
        <f>S1076/E1076</f>
        <v>0.42248800683446142</v>
      </c>
      <c r="U1076" t="str">
        <f>TEXT((A1076),"YYYY")</f>
        <v>2025</v>
      </c>
    </row>
    <row r="1077" spans="1:21" x14ac:dyDescent="0.3">
      <c r="A1077" s="3">
        <v>46002</v>
      </c>
      <c r="B1077" t="s">
        <v>203</v>
      </c>
      <c r="C1077" t="s">
        <v>71</v>
      </c>
      <c r="D1077">
        <v>20</v>
      </c>
      <c r="E1077">
        <v>221.39</v>
      </c>
      <c r="F1077">
        <v>4427.8</v>
      </c>
      <c r="G1077" t="s">
        <v>61</v>
      </c>
      <c r="H1077" t="s">
        <v>193</v>
      </c>
      <c r="I1077" t="s">
        <v>203</v>
      </c>
      <c r="J1077">
        <v>143.85</v>
      </c>
      <c r="K1077">
        <v>10.93</v>
      </c>
      <c r="L1077">
        <v>1.3</v>
      </c>
      <c r="M1077">
        <v>3.25</v>
      </c>
      <c r="N1077">
        <v>159.33000000000001</v>
      </c>
      <c r="O1077" t="s">
        <v>71</v>
      </c>
      <c r="P1077" t="s">
        <v>453</v>
      </c>
      <c r="Q1077" t="s">
        <v>443</v>
      </c>
      <c r="R1077" t="s">
        <v>61</v>
      </c>
      <c r="S1077">
        <f>E1077 - N1077</f>
        <v>62.059999999999974</v>
      </c>
      <c r="T1077" s="1">
        <f>S1077/E1077</f>
        <v>0.2803197976421698</v>
      </c>
      <c r="U1077" t="str">
        <f>TEXT((A1077),"YYYY")</f>
        <v>2025</v>
      </c>
    </row>
    <row r="1078" spans="1:21" x14ac:dyDescent="0.3">
      <c r="A1078" s="3">
        <v>46003</v>
      </c>
      <c r="B1078" t="s">
        <v>293</v>
      </c>
      <c r="C1078" t="s">
        <v>70</v>
      </c>
      <c r="D1078">
        <v>17</v>
      </c>
      <c r="E1078">
        <v>88.65</v>
      </c>
      <c r="F1078">
        <v>1507.05</v>
      </c>
      <c r="G1078" t="s">
        <v>8</v>
      </c>
      <c r="H1078" t="s">
        <v>5</v>
      </c>
      <c r="I1078" t="s">
        <v>293</v>
      </c>
      <c r="J1078">
        <v>176.04</v>
      </c>
      <c r="K1078">
        <v>11.75</v>
      </c>
      <c r="L1078">
        <v>3.23</v>
      </c>
      <c r="M1078">
        <v>2.8</v>
      </c>
      <c r="N1078">
        <v>193.82</v>
      </c>
      <c r="O1078" t="s">
        <v>70</v>
      </c>
      <c r="P1078" t="s">
        <v>458</v>
      </c>
      <c r="Q1078" t="s">
        <v>440</v>
      </c>
      <c r="R1078" t="s">
        <v>8</v>
      </c>
      <c r="S1078">
        <f>E1078 - N1078</f>
        <v>-105.16999999999999</v>
      </c>
      <c r="T1078" s="1">
        <f>S1078/E1078</f>
        <v>-1.1863508178228988</v>
      </c>
      <c r="U1078" t="str">
        <f>TEXT((A1078),"YYYY")</f>
        <v>2025</v>
      </c>
    </row>
    <row r="1079" spans="1:21" x14ac:dyDescent="0.3">
      <c r="A1079" s="3">
        <v>46004</v>
      </c>
      <c r="B1079" t="s">
        <v>252</v>
      </c>
      <c r="C1079" t="s">
        <v>97</v>
      </c>
      <c r="D1079">
        <v>34</v>
      </c>
      <c r="E1079">
        <v>215.06</v>
      </c>
      <c r="F1079">
        <v>7312.04</v>
      </c>
      <c r="G1079" t="s">
        <v>6</v>
      </c>
      <c r="H1079" t="s">
        <v>43</v>
      </c>
      <c r="I1079" t="s">
        <v>252</v>
      </c>
      <c r="J1079">
        <v>65.260000000000005</v>
      </c>
      <c r="K1079">
        <v>13.7</v>
      </c>
      <c r="L1079">
        <v>5.48</v>
      </c>
      <c r="M1079">
        <v>4.53</v>
      </c>
      <c r="N1079">
        <v>88.97</v>
      </c>
      <c r="O1079" t="s">
        <v>97</v>
      </c>
      <c r="P1079" t="s">
        <v>463</v>
      </c>
      <c r="Q1079" t="s">
        <v>448</v>
      </c>
      <c r="R1079" t="s">
        <v>6</v>
      </c>
      <c r="S1079">
        <f>E1079 - N1079</f>
        <v>126.09</v>
      </c>
      <c r="T1079" s="1">
        <f>S1079/E1079</f>
        <v>0.58630149725657954</v>
      </c>
      <c r="U1079" t="str">
        <f>TEXT((A1079),"YYYY")</f>
        <v>2025</v>
      </c>
    </row>
    <row r="1080" spans="1:21" x14ac:dyDescent="0.3">
      <c r="A1080" s="3">
        <v>46005</v>
      </c>
      <c r="B1080" t="s">
        <v>269</v>
      </c>
      <c r="C1080" t="s">
        <v>7</v>
      </c>
      <c r="D1080">
        <v>35</v>
      </c>
      <c r="E1080">
        <v>135.34</v>
      </c>
      <c r="F1080">
        <v>4736.8999999999996</v>
      </c>
      <c r="G1080" t="s">
        <v>6</v>
      </c>
      <c r="H1080" t="s">
        <v>1</v>
      </c>
      <c r="I1080" t="s">
        <v>269</v>
      </c>
      <c r="J1080">
        <v>28.26</v>
      </c>
      <c r="K1080">
        <v>9.35</v>
      </c>
      <c r="L1080">
        <v>6.61</v>
      </c>
      <c r="M1080">
        <v>4.2</v>
      </c>
      <c r="N1080">
        <v>48.42</v>
      </c>
      <c r="O1080" t="s">
        <v>7</v>
      </c>
      <c r="P1080" t="s">
        <v>442</v>
      </c>
      <c r="Q1080" t="s">
        <v>440</v>
      </c>
      <c r="R1080" t="s">
        <v>6</v>
      </c>
      <c r="S1080">
        <f>E1080 - N1080</f>
        <v>86.92</v>
      </c>
      <c r="T1080" s="1">
        <f>S1080/E1080</f>
        <v>0.64223437269100048</v>
      </c>
      <c r="U1080" t="str">
        <f>TEXT((A1080),"YYYY")</f>
        <v>2025</v>
      </c>
    </row>
    <row r="1081" spans="1:21" x14ac:dyDescent="0.3">
      <c r="A1081" s="3">
        <v>46006</v>
      </c>
      <c r="B1081" t="s">
        <v>226</v>
      </c>
      <c r="C1081" t="s">
        <v>211</v>
      </c>
      <c r="D1081">
        <v>35</v>
      </c>
      <c r="E1081">
        <v>172.18</v>
      </c>
      <c r="F1081">
        <v>6026.3</v>
      </c>
      <c r="G1081" t="s">
        <v>87</v>
      </c>
      <c r="H1081" t="s">
        <v>101</v>
      </c>
      <c r="I1081" t="s">
        <v>226</v>
      </c>
      <c r="J1081">
        <v>167.92</v>
      </c>
      <c r="K1081">
        <v>2.2999999999999998</v>
      </c>
      <c r="L1081">
        <v>5.69</v>
      </c>
      <c r="M1081">
        <v>2.97</v>
      </c>
      <c r="N1081">
        <v>178.88</v>
      </c>
      <c r="O1081" t="s">
        <v>211</v>
      </c>
      <c r="P1081" t="s">
        <v>477</v>
      </c>
      <c r="Q1081" t="s">
        <v>443</v>
      </c>
      <c r="R1081" t="s">
        <v>87</v>
      </c>
      <c r="S1081">
        <f>E1081 - N1081</f>
        <v>-6.6999999999999886</v>
      </c>
      <c r="T1081" s="1">
        <f>S1081/E1081</f>
        <v>-3.8912765710303103E-2</v>
      </c>
      <c r="U1081" t="str">
        <f>TEXT((A1081),"YYYY")</f>
        <v>2025</v>
      </c>
    </row>
    <row r="1082" spans="1:21" x14ac:dyDescent="0.3">
      <c r="A1082" s="3">
        <v>46007</v>
      </c>
      <c r="B1082" t="s">
        <v>252</v>
      </c>
      <c r="C1082" t="s">
        <v>146</v>
      </c>
      <c r="D1082">
        <v>38</v>
      </c>
      <c r="E1082">
        <v>106.91</v>
      </c>
      <c r="F1082">
        <v>4062.58</v>
      </c>
      <c r="G1082" t="s">
        <v>130</v>
      </c>
      <c r="H1082" t="s">
        <v>43</v>
      </c>
      <c r="I1082" t="s">
        <v>252</v>
      </c>
      <c r="J1082">
        <v>65.260000000000005</v>
      </c>
      <c r="K1082">
        <v>13.7</v>
      </c>
      <c r="L1082">
        <v>5.48</v>
      </c>
      <c r="M1082">
        <v>4.53</v>
      </c>
      <c r="N1082">
        <v>88.97</v>
      </c>
      <c r="O1082" t="s">
        <v>146</v>
      </c>
      <c r="P1082" t="s">
        <v>470</v>
      </c>
      <c r="Q1082" t="s">
        <v>448</v>
      </c>
      <c r="R1082" t="s">
        <v>130</v>
      </c>
      <c r="S1082">
        <f>E1082 - N1082</f>
        <v>17.939999999999998</v>
      </c>
      <c r="T1082" s="1">
        <f>S1082/E1082</f>
        <v>0.16780469553830324</v>
      </c>
      <c r="U1082" t="str">
        <f>TEXT((A1082),"YYYY")</f>
        <v>2025</v>
      </c>
    </row>
    <row r="1083" spans="1:21" x14ac:dyDescent="0.3">
      <c r="A1083" s="3">
        <v>46008</v>
      </c>
      <c r="B1083" t="s">
        <v>330</v>
      </c>
      <c r="C1083" t="s">
        <v>272</v>
      </c>
      <c r="D1083">
        <v>42</v>
      </c>
      <c r="E1083">
        <v>130.52000000000001</v>
      </c>
      <c r="F1083">
        <v>5481.84</v>
      </c>
      <c r="G1083" t="s">
        <v>26</v>
      </c>
      <c r="H1083" t="s">
        <v>197</v>
      </c>
      <c r="I1083" t="s">
        <v>330</v>
      </c>
      <c r="J1083">
        <v>46.39</v>
      </c>
      <c r="K1083">
        <v>11.59</v>
      </c>
      <c r="L1083">
        <v>3.5</v>
      </c>
      <c r="M1083">
        <v>2.86</v>
      </c>
      <c r="N1083">
        <v>64.34</v>
      </c>
      <c r="O1083" t="s">
        <v>272</v>
      </c>
      <c r="P1083" t="s">
        <v>456</v>
      </c>
      <c r="Q1083" t="s">
        <v>448</v>
      </c>
      <c r="R1083" t="s">
        <v>26</v>
      </c>
      <c r="S1083">
        <f>E1083 - N1083</f>
        <v>66.180000000000007</v>
      </c>
      <c r="T1083" s="1">
        <f>S1083/E1083</f>
        <v>0.50704872816426605</v>
      </c>
      <c r="U1083" t="str">
        <f>TEXT((A1083),"YYYY")</f>
        <v>2025</v>
      </c>
    </row>
    <row r="1084" spans="1:21" x14ac:dyDescent="0.3">
      <c r="A1084" s="3">
        <v>46009</v>
      </c>
      <c r="B1084" t="s">
        <v>308</v>
      </c>
      <c r="C1084" t="s">
        <v>106</v>
      </c>
      <c r="D1084">
        <v>24</v>
      </c>
      <c r="E1084">
        <v>76.8</v>
      </c>
      <c r="F1084">
        <v>1843.2</v>
      </c>
      <c r="G1084" t="s">
        <v>105</v>
      </c>
      <c r="H1084" t="s">
        <v>67</v>
      </c>
      <c r="I1084" t="s">
        <v>308</v>
      </c>
      <c r="J1084">
        <v>136.43</v>
      </c>
      <c r="K1084">
        <v>8.89</v>
      </c>
      <c r="L1084">
        <v>9.5</v>
      </c>
      <c r="M1084">
        <v>0.6</v>
      </c>
      <c r="N1084">
        <v>155.41999999999999</v>
      </c>
      <c r="O1084" t="s">
        <v>106</v>
      </c>
      <c r="P1084" t="s">
        <v>464</v>
      </c>
      <c r="Q1084" t="s">
        <v>443</v>
      </c>
      <c r="R1084" t="s">
        <v>105</v>
      </c>
      <c r="S1084">
        <f>E1084 - N1084</f>
        <v>-78.61999999999999</v>
      </c>
      <c r="T1084" s="1">
        <f>S1084/E1084</f>
        <v>-1.0236979166666667</v>
      </c>
      <c r="U1084" t="str">
        <f>TEXT((A1084),"YYYY")</f>
        <v>2025</v>
      </c>
    </row>
    <row r="1085" spans="1:21" x14ac:dyDescent="0.3">
      <c r="A1085" s="3">
        <v>46010</v>
      </c>
      <c r="B1085" t="s">
        <v>141</v>
      </c>
      <c r="C1085" t="s">
        <v>3</v>
      </c>
      <c r="D1085">
        <v>18</v>
      </c>
      <c r="E1085">
        <v>371.97</v>
      </c>
      <c r="F1085">
        <v>6695.46</v>
      </c>
      <c r="G1085" t="s">
        <v>2</v>
      </c>
      <c r="H1085" t="s">
        <v>93</v>
      </c>
      <c r="I1085" t="s">
        <v>141</v>
      </c>
      <c r="J1085">
        <v>131.11000000000001</v>
      </c>
      <c r="K1085">
        <v>12.12</v>
      </c>
      <c r="L1085">
        <v>1.61</v>
      </c>
      <c r="M1085">
        <v>1.1399999999999999</v>
      </c>
      <c r="N1085">
        <v>145.97999999999999</v>
      </c>
      <c r="O1085" t="s">
        <v>3</v>
      </c>
      <c r="P1085" t="s">
        <v>441</v>
      </c>
      <c r="Q1085" t="s">
        <v>440</v>
      </c>
      <c r="R1085" t="s">
        <v>2</v>
      </c>
      <c r="S1085">
        <f>E1085 - N1085</f>
        <v>225.99000000000004</v>
      </c>
      <c r="T1085" s="1">
        <f>S1085/E1085</f>
        <v>0.60754899588676514</v>
      </c>
      <c r="U1085" t="str">
        <f>TEXT((A1085),"YYYY")</f>
        <v>2025</v>
      </c>
    </row>
    <row r="1086" spans="1:21" x14ac:dyDescent="0.3">
      <c r="A1086" s="3">
        <v>46011</v>
      </c>
      <c r="B1086" t="s">
        <v>218</v>
      </c>
      <c r="C1086" t="s">
        <v>357</v>
      </c>
      <c r="D1086">
        <v>46</v>
      </c>
      <c r="E1086">
        <v>235.64</v>
      </c>
      <c r="F1086">
        <v>10839.44</v>
      </c>
      <c r="G1086" t="s">
        <v>2</v>
      </c>
      <c r="H1086" t="s">
        <v>174</v>
      </c>
      <c r="I1086" t="s">
        <v>218</v>
      </c>
      <c r="J1086">
        <v>30.42</v>
      </c>
      <c r="K1086">
        <v>4.67</v>
      </c>
      <c r="L1086">
        <v>8.25</v>
      </c>
      <c r="M1086">
        <v>0.32</v>
      </c>
      <c r="N1086">
        <v>43.66</v>
      </c>
      <c r="O1086" t="s">
        <v>357</v>
      </c>
      <c r="P1086" t="s">
        <v>457</v>
      </c>
      <c r="Q1086" t="s">
        <v>448</v>
      </c>
      <c r="R1086" t="s">
        <v>2</v>
      </c>
      <c r="S1086">
        <f>E1086 - N1086</f>
        <v>191.98</v>
      </c>
      <c r="T1086" s="1">
        <f>S1086/E1086</f>
        <v>0.81471736547275508</v>
      </c>
      <c r="U1086" t="str">
        <f>TEXT((A1086),"YYYY")</f>
        <v>2025</v>
      </c>
    </row>
    <row r="1087" spans="1:21" x14ac:dyDescent="0.3">
      <c r="A1087" s="3">
        <v>46012</v>
      </c>
      <c r="B1087" t="s">
        <v>394</v>
      </c>
      <c r="C1087" t="s">
        <v>280</v>
      </c>
      <c r="D1087">
        <v>48</v>
      </c>
      <c r="E1087">
        <v>188.86</v>
      </c>
      <c r="F1087">
        <v>9065.2800000000007</v>
      </c>
      <c r="G1087" t="s">
        <v>26</v>
      </c>
      <c r="H1087" t="s">
        <v>64</v>
      </c>
      <c r="I1087" t="s">
        <v>394</v>
      </c>
      <c r="J1087">
        <v>186.44</v>
      </c>
      <c r="K1087">
        <v>11.06</v>
      </c>
      <c r="L1087">
        <v>9.81</v>
      </c>
      <c r="M1087">
        <v>0.23</v>
      </c>
      <c r="N1087">
        <v>207.54</v>
      </c>
      <c r="O1087" t="s">
        <v>280</v>
      </c>
      <c r="P1087" t="s">
        <v>449</v>
      </c>
      <c r="Q1087" t="s">
        <v>443</v>
      </c>
      <c r="R1087" t="s">
        <v>26</v>
      </c>
      <c r="S1087">
        <f>E1087 - N1087</f>
        <v>-18.679999999999978</v>
      </c>
      <c r="T1087" s="1">
        <f>S1087/E1087</f>
        <v>-9.890924494334416E-2</v>
      </c>
      <c r="U1087" t="str">
        <f>TEXT((A1087),"YYYY")</f>
        <v>2025</v>
      </c>
    </row>
    <row r="1088" spans="1:21" x14ac:dyDescent="0.3">
      <c r="A1088" s="3">
        <v>46013</v>
      </c>
      <c r="B1088" t="s">
        <v>207</v>
      </c>
      <c r="C1088" t="s">
        <v>361</v>
      </c>
      <c r="D1088">
        <v>39</v>
      </c>
      <c r="E1088">
        <v>237.26</v>
      </c>
      <c r="F1088">
        <v>9253.14</v>
      </c>
      <c r="G1088" t="s">
        <v>8</v>
      </c>
      <c r="H1088" t="s">
        <v>193</v>
      </c>
      <c r="I1088" t="s">
        <v>207</v>
      </c>
      <c r="J1088">
        <v>87.81</v>
      </c>
      <c r="K1088">
        <v>14.88</v>
      </c>
      <c r="L1088">
        <v>2.0299999999999998</v>
      </c>
      <c r="M1088">
        <v>2.38</v>
      </c>
      <c r="N1088">
        <v>107.1</v>
      </c>
      <c r="O1088" t="s">
        <v>361</v>
      </c>
      <c r="P1088" t="s">
        <v>444</v>
      </c>
      <c r="Q1088" t="s">
        <v>440</v>
      </c>
      <c r="R1088" t="s">
        <v>8</v>
      </c>
      <c r="S1088">
        <f>E1088 - N1088</f>
        <v>130.16</v>
      </c>
      <c r="T1088" s="1">
        <f>S1088/E1088</f>
        <v>0.54859647643934928</v>
      </c>
      <c r="U1088" t="str">
        <f>TEXT((A1088),"YYYY")</f>
        <v>2025</v>
      </c>
    </row>
    <row r="1089" spans="1:21" x14ac:dyDescent="0.3">
      <c r="A1089" s="3">
        <v>46014</v>
      </c>
      <c r="B1089" t="s">
        <v>125</v>
      </c>
      <c r="C1089" t="s">
        <v>183</v>
      </c>
      <c r="D1089">
        <v>33</v>
      </c>
      <c r="E1089">
        <v>269.89999999999998</v>
      </c>
      <c r="F1089">
        <v>8906.7000000000007</v>
      </c>
      <c r="G1089" t="s">
        <v>2</v>
      </c>
      <c r="H1089" t="s">
        <v>67</v>
      </c>
      <c r="I1089" t="s">
        <v>125</v>
      </c>
      <c r="J1089">
        <v>116.2</v>
      </c>
      <c r="K1089">
        <v>3.01</v>
      </c>
      <c r="L1089">
        <v>7.83</v>
      </c>
      <c r="M1089">
        <v>4.09</v>
      </c>
      <c r="N1089">
        <v>131.13</v>
      </c>
      <c r="O1089" t="s">
        <v>183</v>
      </c>
      <c r="P1089" t="s">
        <v>466</v>
      </c>
      <c r="Q1089" t="s">
        <v>448</v>
      </c>
      <c r="R1089" t="s">
        <v>2</v>
      </c>
      <c r="S1089">
        <f>E1089 - N1089</f>
        <v>138.76999999999998</v>
      </c>
      <c r="T1089" s="1">
        <f>S1089/E1089</f>
        <v>0.5141533901444979</v>
      </c>
      <c r="U1089" t="str">
        <f>TEXT((A1089),"YYYY")</f>
        <v>2025</v>
      </c>
    </row>
    <row r="1090" spans="1:21" x14ac:dyDescent="0.3">
      <c r="A1090" s="3">
        <v>46015</v>
      </c>
      <c r="B1090" t="s">
        <v>47</v>
      </c>
      <c r="C1090" t="s">
        <v>126</v>
      </c>
      <c r="D1090">
        <v>49</v>
      </c>
      <c r="E1090">
        <v>372.66</v>
      </c>
      <c r="F1090">
        <v>18260.34</v>
      </c>
      <c r="G1090" t="s">
        <v>31</v>
      </c>
      <c r="H1090" t="s">
        <v>43</v>
      </c>
      <c r="I1090" t="s">
        <v>47</v>
      </c>
      <c r="J1090">
        <v>75.400000000000006</v>
      </c>
      <c r="K1090">
        <v>7.61</v>
      </c>
      <c r="L1090">
        <v>6.7</v>
      </c>
      <c r="M1090">
        <v>1.67</v>
      </c>
      <c r="N1090">
        <v>91.38</v>
      </c>
      <c r="O1090" t="s">
        <v>126</v>
      </c>
      <c r="P1090" t="s">
        <v>467</v>
      </c>
      <c r="Q1090" t="s">
        <v>440</v>
      </c>
      <c r="R1090" t="s">
        <v>31</v>
      </c>
      <c r="S1090">
        <f>E1090 - N1090</f>
        <v>281.28000000000003</v>
      </c>
      <c r="T1090" s="1">
        <f>S1090/E1090</f>
        <v>0.75478988890677834</v>
      </c>
      <c r="U1090" t="str">
        <f>TEXT((A1090),"YYYY")</f>
        <v>2025</v>
      </c>
    </row>
    <row r="1091" spans="1:21" x14ac:dyDescent="0.3">
      <c r="A1091" s="3">
        <v>46016</v>
      </c>
      <c r="B1091" t="s">
        <v>74</v>
      </c>
      <c r="C1091" t="s">
        <v>177</v>
      </c>
      <c r="D1091">
        <v>23</v>
      </c>
      <c r="E1091">
        <v>112.54</v>
      </c>
      <c r="F1091">
        <v>2588.42</v>
      </c>
      <c r="G1091" t="s">
        <v>48</v>
      </c>
      <c r="H1091" t="s">
        <v>75</v>
      </c>
      <c r="I1091" t="s">
        <v>74</v>
      </c>
      <c r="J1091">
        <v>144.51</v>
      </c>
      <c r="K1091">
        <v>12.73</v>
      </c>
      <c r="L1091">
        <v>2.96</v>
      </c>
      <c r="M1091">
        <v>3.48</v>
      </c>
      <c r="N1091">
        <v>163.68</v>
      </c>
      <c r="O1091" t="s">
        <v>177</v>
      </c>
      <c r="P1091" t="s">
        <v>461</v>
      </c>
      <c r="Q1091" t="s">
        <v>448</v>
      </c>
      <c r="R1091" t="s">
        <v>48</v>
      </c>
      <c r="S1091">
        <f>E1091 - N1091</f>
        <v>-51.14</v>
      </c>
      <c r="T1091" s="1">
        <f>S1091/E1091</f>
        <v>-0.45441620757064155</v>
      </c>
      <c r="U1091" t="str">
        <f>TEXT((A1091),"YYYY")</f>
        <v>2025</v>
      </c>
    </row>
    <row r="1092" spans="1:21" x14ac:dyDescent="0.3">
      <c r="A1092" s="3">
        <v>46017</v>
      </c>
      <c r="B1092" t="s">
        <v>276</v>
      </c>
      <c r="C1092" t="s">
        <v>249</v>
      </c>
      <c r="D1092">
        <v>25</v>
      </c>
      <c r="E1092">
        <v>153.44</v>
      </c>
      <c r="F1092">
        <v>3836</v>
      </c>
      <c r="G1092" t="s">
        <v>105</v>
      </c>
      <c r="H1092" t="s">
        <v>34</v>
      </c>
      <c r="I1092" t="s">
        <v>276</v>
      </c>
      <c r="J1092">
        <v>156.26</v>
      </c>
      <c r="K1092">
        <v>9.51</v>
      </c>
      <c r="L1092">
        <v>7.48</v>
      </c>
      <c r="M1092">
        <v>4.32</v>
      </c>
      <c r="N1092">
        <v>177.57</v>
      </c>
      <c r="O1092" t="s">
        <v>249</v>
      </c>
      <c r="P1092" t="s">
        <v>475</v>
      </c>
      <c r="Q1092" t="s">
        <v>448</v>
      </c>
      <c r="R1092" t="s">
        <v>105</v>
      </c>
      <c r="S1092">
        <f>E1092 - N1092</f>
        <v>-24.129999999999995</v>
      </c>
      <c r="T1092" s="1">
        <f>S1092/E1092</f>
        <v>-0.15726016684045879</v>
      </c>
      <c r="U1092" t="str">
        <f>TEXT((A1092),"YYYY")</f>
        <v>2025</v>
      </c>
    </row>
    <row r="1093" spans="1:21" x14ac:dyDescent="0.3">
      <c r="A1093" s="3">
        <v>46018</v>
      </c>
      <c r="B1093" t="s">
        <v>47</v>
      </c>
      <c r="C1093" t="s">
        <v>123</v>
      </c>
      <c r="D1093">
        <v>37</v>
      </c>
      <c r="E1093">
        <v>391.53</v>
      </c>
      <c r="F1093">
        <v>14486.61</v>
      </c>
      <c r="G1093" t="s">
        <v>8</v>
      </c>
      <c r="H1093" t="s">
        <v>43</v>
      </c>
      <c r="I1093" t="s">
        <v>47</v>
      </c>
      <c r="J1093">
        <v>75.400000000000006</v>
      </c>
      <c r="K1093">
        <v>7.61</v>
      </c>
      <c r="L1093">
        <v>6.7</v>
      </c>
      <c r="M1093">
        <v>1.67</v>
      </c>
      <c r="N1093">
        <v>91.38</v>
      </c>
      <c r="O1093" t="s">
        <v>123</v>
      </c>
      <c r="P1093" t="s">
        <v>466</v>
      </c>
      <c r="Q1093" t="s">
        <v>440</v>
      </c>
      <c r="R1093" t="s">
        <v>8</v>
      </c>
      <c r="S1093">
        <f>E1093 - N1093</f>
        <v>300.14999999999998</v>
      </c>
      <c r="T1093" s="1">
        <f>S1093/E1093</f>
        <v>0.76660792276453915</v>
      </c>
      <c r="U1093" t="str">
        <f>TEXT((A1093),"YYYY")</f>
        <v>2025</v>
      </c>
    </row>
    <row r="1094" spans="1:21" x14ac:dyDescent="0.3">
      <c r="A1094" s="3">
        <v>46019</v>
      </c>
      <c r="B1094" t="s">
        <v>330</v>
      </c>
      <c r="C1094" t="s">
        <v>49</v>
      </c>
      <c r="D1094">
        <v>27</v>
      </c>
      <c r="E1094">
        <v>179.92</v>
      </c>
      <c r="F1094">
        <v>4857.84</v>
      </c>
      <c r="G1094" t="s">
        <v>48</v>
      </c>
      <c r="H1094" t="s">
        <v>197</v>
      </c>
      <c r="I1094" t="s">
        <v>330</v>
      </c>
      <c r="J1094">
        <v>46.39</v>
      </c>
      <c r="K1094">
        <v>11.59</v>
      </c>
      <c r="L1094">
        <v>3.5</v>
      </c>
      <c r="M1094">
        <v>2.86</v>
      </c>
      <c r="N1094">
        <v>64.34</v>
      </c>
      <c r="O1094" t="s">
        <v>49</v>
      </c>
      <c r="P1094" t="s">
        <v>454</v>
      </c>
      <c r="Q1094" t="s">
        <v>448</v>
      </c>
      <c r="R1094" t="s">
        <v>48</v>
      </c>
      <c r="S1094">
        <f>E1094 - N1094</f>
        <v>115.57999999999998</v>
      </c>
      <c r="T1094" s="1">
        <f>S1094/E1094</f>
        <v>0.64239662072032011</v>
      </c>
      <c r="U1094" t="str">
        <f>TEXT((A1094),"YYYY")</f>
        <v>2025</v>
      </c>
    </row>
    <row r="1095" spans="1:21" x14ac:dyDescent="0.3">
      <c r="A1095" s="3">
        <v>46020</v>
      </c>
      <c r="B1095" t="s">
        <v>277</v>
      </c>
      <c r="C1095" t="s">
        <v>236</v>
      </c>
      <c r="D1095">
        <v>1</v>
      </c>
      <c r="E1095">
        <v>57.9</v>
      </c>
      <c r="F1095">
        <v>57.9</v>
      </c>
      <c r="G1095" t="s">
        <v>2</v>
      </c>
      <c r="H1095" t="s">
        <v>80</v>
      </c>
      <c r="I1095" t="s">
        <v>277</v>
      </c>
      <c r="J1095">
        <v>106.41</v>
      </c>
      <c r="K1095">
        <v>8.44</v>
      </c>
      <c r="L1095">
        <v>4.8</v>
      </c>
      <c r="M1095">
        <v>4.41</v>
      </c>
      <c r="N1095">
        <v>124.06</v>
      </c>
      <c r="O1095" t="s">
        <v>236</v>
      </c>
      <c r="P1095" t="s">
        <v>442</v>
      </c>
      <c r="Q1095" t="s">
        <v>440</v>
      </c>
      <c r="R1095" t="s">
        <v>2</v>
      </c>
      <c r="S1095">
        <f>E1095 - N1095</f>
        <v>-66.16</v>
      </c>
      <c r="T1095" s="1">
        <f>S1095/E1095</f>
        <v>-1.1426597582037996</v>
      </c>
      <c r="U1095" t="str">
        <f>TEXT((A1095),"YYYY")</f>
        <v>2025</v>
      </c>
    </row>
    <row r="1096" spans="1:21" x14ac:dyDescent="0.3">
      <c r="A1096" s="3">
        <v>46021</v>
      </c>
      <c r="B1096" t="s">
        <v>370</v>
      </c>
      <c r="C1096" t="s">
        <v>235</v>
      </c>
      <c r="D1096">
        <v>21</v>
      </c>
      <c r="E1096">
        <v>101.68</v>
      </c>
      <c r="F1096">
        <v>2135.2800000000002</v>
      </c>
      <c r="G1096" t="s">
        <v>130</v>
      </c>
      <c r="H1096" t="s">
        <v>36</v>
      </c>
      <c r="I1096" t="s">
        <v>370</v>
      </c>
      <c r="J1096">
        <v>175.36</v>
      </c>
      <c r="K1096">
        <v>3.16</v>
      </c>
      <c r="L1096">
        <v>9.7799999999999994</v>
      </c>
      <c r="M1096">
        <v>3.69</v>
      </c>
      <c r="N1096">
        <v>191.99</v>
      </c>
      <c r="O1096" t="s">
        <v>235</v>
      </c>
      <c r="P1096" t="s">
        <v>469</v>
      </c>
      <c r="Q1096" t="s">
        <v>448</v>
      </c>
      <c r="R1096" t="s">
        <v>130</v>
      </c>
      <c r="S1096">
        <f>E1096 - N1096</f>
        <v>-90.31</v>
      </c>
      <c r="T1096" s="1">
        <f>S1096/E1096</f>
        <v>-0.88817859952793077</v>
      </c>
      <c r="U1096" t="str">
        <f>TEXT((A1096),"YYYY")</f>
        <v>2025</v>
      </c>
    </row>
    <row r="1097" spans="1:21" x14ac:dyDescent="0.3">
      <c r="A1097" s="3">
        <v>46022</v>
      </c>
      <c r="B1097" t="s">
        <v>318</v>
      </c>
      <c r="C1097" t="s">
        <v>150</v>
      </c>
      <c r="D1097">
        <v>49</v>
      </c>
      <c r="E1097">
        <v>59.22</v>
      </c>
      <c r="F1097">
        <v>2901.78</v>
      </c>
      <c r="G1097" t="s">
        <v>31</v>
      </c>
      <c r="H1097" t="s">
        <v>36</v>
      </c>
      <c r="I1097" t="s">
        <v>318</v>
      </c>
      <c r="J1097">
        <v>73.63</v>
      </c>
      <c r="K1097">
        <v>9.85</v>
      </c>
      <c r="L1097">
        <v>5.35</v>
      </c>
      <c r="M1097">
        <v>0.57999999999999996</v>
      </c>
      <c r="N1097">
        <v>89.41</v>
      </c>
      <c r="O1097" t="s">
        <v>150</v>
      </c>
      <c r="P1097" t="s">
        <v>461</v>
      </c>
      <c r="Q1097" t="s">
        <v>448</v>
      </c>
      <c r="R1097" t="s">
        <v>31</v>
      </c>
      <c r="S1097">
        <f>E1097 - N1097</f>
        <v>-30.189999999999998</v>
      </c>
      <c r="T1097" s="1">
        <f>S1097/E1097</f>
        <v>-0.50979398851739277</v>
      </c>
      <c r="U1097" t="str">
        <f>TEXT((A1097),"YYYY")</f>
        <v>2025</v>
      </c>
    </row>
    <row r="1098" spans="1:21" x14ac:dyDescent="0.3">
      <c r="A1098" s="3">
        <v>44562</v>
      </c>
      <c r="B1098" t="s">
        <v>390</v>
      </c>
      <c r="C1098" t="s">
        <v>13</v>
      </c>
      <c r="D1098">
        <v>10</v>
      </c>
      <c r="E1098">
        <v>396.47</v>
      </c>
      <c r="F1098">
        <v>3964.7</v>
      </c>
      <c r="G1098" t="s">
        <v>12</v>
      </c>
      <c r="H1098" t="s">
        <v>193</v>
      </c>
      <c r="I1098" t="s">
        <v>390</v>
      </c>
      <c r="J1098">
        <v>65.66</v>
      </c>
      <c r="K1098">
        <v>6.92</v>
      </c>
      <c r="L1098">
        <v>6.62</v>
      </c>
      <c r="M1098">
        <v>0.26</v>
      </c>
      <c r="N1098">
        <v>79.459999999999994</v>
      </c>
      <c r="O1098" t="s">
        <v>13</v>
      </c>
      <c r="P1098" t="s">
        <v>445</v>
      </c>
      <c r="Q1098" t="s">
        <v>443</v>
      </c>
      <c r="R1098" t="s">
        <v>12</v>
      </c>
      <c r="S1098">
        <f>E1098 - N1098</f>
        <v>317.01000000000005</v>
      </c>
      <c r="T1098" s="1">
        <f>S1098/E1098</f>
        <v>0.79958130501677305</v>
      </c>
      <c r="U1098" t="str">
        <f>TEXT((A1098),"YYYY")</f>
        <v>2022</v>
      </c>
    </row>
    <row r="1099" spans="1:21" x14ac:dyDescent="0.3">
      <c r="A1099" s="3">
        <v>44563</v>
      </c>
      <c r="B1099" t="s">
        <v>297</v>
      </c>
      <c r="C1099" t="s">
        <v>224</v>
      </c>
      <c r="D1099">
        <v>31</v>
      </c>
      <c r="E1099">
        <v>147.6</v>
      </c>
      <c r="F1099">
        <v>4575.6000000000004</v>
      </c>
      <c r="G1099" t="s">
        <v>56</v>
      </c>
      <c r="H1099" t="s">
        <v>5</v>
      </c>
      <c r="I1099" t="s">
        <v>297</v>
      </c>
      <c r="J1099">
        <v>78.08</v>
      </c>
      <c r="K1099">
        <v>2.67</v>
      </c>
      <c r="L1099">
        <v>5.74</v>
      </c>
      <c r="M1099">
        <v>1.39</v>
      </c>
      <c r="N1099">
        <v>87.88</v>
      </c>
      <c r="O1099" t="s">
        <v>224</v>
      </c>
      <c r="P1099" t="s">
        <v>446</v>
      </c>
      <c r="Q1099" t="s">
        <v>443</v>
      </c>
      <c r="R1099" t="s">
        <v>56</v>
      </c>
      <c r="S1099">
        <f>E1099 - N1099</f>
        <v>59.72</v>
      </c>
      <c r="T1099" s="1">
        <f>S1099/E1099</f>
        <v>0.40460704607046072</v>
      </c>
      <c r="U1099" t="str">
        <f>TEXT((A1099),"YYYY")</f>
        <v>2022</v>
      </c>
    </row>
    <row r="1100" spans="1:21" x14ac:dyDescent="0.3">
      <c r="A1100" s="3">
        <v>44564</v>
      </c>
      <c r="B1100" t="s">
        <v>320</v>
      </c>
      <c r="C1100" t="s">
        <v>166</v>
      </c>
      <c r="D1100">
        <v>44</v>
      </c>
      <c r="E1100">
        <v>373.24</v>
      </c>
      <c r="F1100">
        <v>16422.560000000001</v>
      </c>
      <c r="G1100" t="s">
        <v>8</v>
      </c>
      <c r="H1100" t="s">
        <v>75</v>
      </c>
      <c r="I1100" t="s">
        <v>320</v>
      </c>
      <c r="J1100">
        <v>90.74</v>
      </c>
      <c r="K1100">
        <v>6.93</v>
      </c>
      <c r="L1100">
        <v>9.8699999999999992</v>
      </c>
      <c r="M1100">
        <v>4.26</v>
      </c>
      <c r="N1100">
        <v>111.8</v>
      </c>
      <c r="O1100" t="s">
        <v>166</v>
      </c>
      <c r="P1100" t="s">
        <v>466</v>
      </c>
      <c r="Q1100" t="s">
        <v>440</v>
      </c>
      <c r="R1100" t="s">
        <v>8</v>
      </c>
      <c r="S1100">
        <f>E1100 - N1100</f>
        <v>261.44</v>
      </c>
      <c r="T1100" s="1">
        <f>S1100/E1100</f>
        <v>0.70046082949308752</v>
      </c>
      <c r="U1100" t="str">
        <f>TEXT((A1100),"YYYY")</f>
        <v>2022</v>
      </c>
    </row>
    <row r="1101" spans="1:21" x14ac:dyDescent="0.3">
      <c r="A1101" s="3">
        <v>44565</v>
      </c>
      <c r="B1101" t="s">
        <v>195</v>
      </c>
      <c r="C1101" t="s">
        <v>194</v>
      </c>
      <c r="D1101">
        <v>25</v>
      </c>
      <c r="E1101">
        <v>398.56</v>
      </c>
      <c r="F1101">
        <v>9964</v>
      </c>
      <c r="G1101" t="s">
        <v>2</v>
      </c>
      <c r="H1101" t="s">
        <v>39</v>
      </c>
      <c r="I1101" t="s">
        <v>195</v>
      </c>
      <c r="J1101">
        <v>36.380000000000003</v>
      </c>
      <c r="K1101">
        <v>11.81</v>
      </c>
      <c r="L1101">
        <v>6.49</v>
      </c>
      <c r="M1101">
        <v>1.29</v>
      </c>
      <c r="N1101">
        <v>55.97</v>
      </c>
      <c r="O1101" t="s">
        <v>194</v>
      </c>
      <c r="P1101" t="s">
        <v>472</v>
      </c>
      <c r="Q1101" t="s">
        <v>448</v>
      </c>
      <c r="R1101" t="s">
        <v>2</v>
      </c>
      <c r="S1101">
        <f>E1101 - N1101</f>
        <v>342.59000000000003</v>
      </c>
      <c r="T1101" s="1">
        <f>S1101/E1101</f>
        <v>0.85956945002007235</v>
      </c>
      <c r="U1101" t="str">
        <f>TEXT((A1101),"YYYY")</f>
        <v>2022</v>
      </c>
    </row>
    <row r="1102" spans="1:21" x14ac:dyDescent="0.3">
      <c r="A1102" s="3">
        <v>44566</v>
      </c>
      <c r="B1102" t="s">
        <v>72</v>
      </c>
      <c r="C1102" t="s">
        <v>271</v>
      </c>
      <c r="D1102">
        <v>20</v>
      </c>
      <c r="E1102">
        <v>259.94</v>
      </c>
      <c r="F1102">
        <v>5198.8</v>
      </c>
      <c r="G1102" t="s">
        <v>56</v>
      </c>
      <c r="H1102" t="s">
        <v>36</v>
      </c>
      <c r="I1102" t="s">
        <v>72</v>
      </c>
      <c r="J1102">
        <v>92.94</v>
      </c>
      <c r="K1102">
        <v>6.39</v>
      </c>
      <c r="L1102">
        <v>4.4000000000000004</v>
      </c>
      <c r="M1102">
        <v>0.44</v>
      </c>
      <c r="N1102">
        <v>104.17</v>
      </c>
      <c r="O1102" t="s">
        <v>271</v>
      </c>
      <c r="P1102" t="s">
        <v>441</v>
      </c>
      <c r="Q1102" t="s">
        <v>440</v>
      </c>
      <c r="R1102" t="s">
        <v>56</v>
      </c>
      <c r="S1102">
        <f>E1102 - N1102</f>
        <v>155.76999999999998</v>
      </c>
      <c r="T1102" s="1">
        <f>S1102/E1102</f>
        <v>0.59925367392475182</v>
      </c>
      <c r="U1102" t="str">
        <f>TEXT((A1102),"YYYY")</f>
        <v>2022</v>
      </c>
    </row>
    <row r="1103" spans="1:21" x14ac:dyDescent="0.3">
      <c r="A1103" s="3">
        <v>44567</v>
      </c>
      <c r="B1103" t="s">
        <v>239</v>
      </c>
      <c r="C1103" t="s">
        <v>135</v>
      </c>
      <c r="D1103">
        <v>2</v>
      </c>
      <c r="E1103">
        <v>61.62</v>
      </c>
      <c r="F1103">
        <v>123.24</v>
      </c>
      <c r="G1103" t="s">
        <v>134</v>
      </c>
      <c r="H1103" t="s">
        <v>15</v>
      </c>
      <c r="I1103" t="s">
        <v>239</v>
      </c>
      <c r="J1103">
        <v>145.37</v>
      </c>
      <c r="K1103">
        <v>3.31</v>
      </c>
      <c r="L1103">
        <v>1.05</v>
      </c>
      <c r="M1103">
        <v>0.28999999999999998</v>
      </c>
      <c r="N1103">
        <v>150.02000000000001</v>
      </c>
      <c r="O1103" t="s">
        <v>135</v>
      </c>
      <c r="P1103" t="s">
        <v>450</v>
      </c>
      <c r="Q1103" t="s">
        <v>440</v>
      </c>
      <c r="R1103" t="s">
        <v>134</v>
      </c>
      <c r="S1103">
        <f>E1103 - N1103</f>
        <v>-88.4</v>
      </c>
      <c r="T1103" s="1">
        <f>S1103/E1103</f>
        <v>-1.4345991561181437</v>
      </c>
      <c r="U1103" t="str">
        <f>TEXT((A1103),"YYYY")</f>
        <v>2022</v>
      </c>
    </row>
    <row r="1104" spans="1:21" x14ac:dyDescent="0.3">
      <c r="A1104" s="3">
        <v>44568</v>
      </c>
      <c r="B1104" t="s">
        <v>243</v>
      </c>
      <c r="C1104" t="s">
        <v>278</v>
      </c>
      <c r="D1104">
        <v>48</v>
      </c>
      <c r="E1104">
        <v>78.56</v>
      </c>
      <c r="F1104">
        <v>3770.88</v>
      </c>
      <c r="G1104" t="s">
        <v>6</v>
      </c>
      <c r="H1104" t="s">
        <v>67</v>
      </c>
      <c r="I1104" t="s">
        <v>243</v>
      </c>
      <c r="J1104">
        <v>187.57</v>
      </c>
      <c r="K1104">
        <v>14.01</v>
      </c>
      <c r="L1104">
        <v>2.0299999999999998</v>
      </c>
      <c r="M1104">
        <v>0.57999999999999996</v>
      </c>
      <c r="N1104">
        <v>204.19</v>
      </c>
      <c r="O1104" t="s">
        <v>278</v>
      </c>
      <c r="P1104" t="s">
        <v>459</v>
      </c>
      <c r="Q1104" t="s">
        <v>443</v>
      </c>
      <c r="R1104" t="s">
        <v>6</v>
      </c>
      <c r="S1104">
        <f>E1104 - N1104</f>
        <v>-125.63</v>
      </c>
      <c r="T1104" s="1">
        <f>S1104/E1104</f>
        <v>-1.5991598778004072</v>
      </c>
      <c r="U1104" t="str">
        <f>TEXT((A1104),"YYYY")</f>
        <v>2022</v>
      </c>
    </row>
    <row r="1105" spans="1:21" x14ac:dyDescent="0.3">
      <c r="A1105" s="3">
        <v>44569</v>
      </c>
      <c r="B1105" t="s">
        <v>270</v>
      </c>
      <c r="C1105" t="s">
        <v>247</v>
      </c>
      <c r="D1105">
        <v>15</v>
      </c>
      <c r="E1105">
        <v>218.56</v>
      </c>
      <c r="F1105">
        <v>3278.4</v>
      </c>
      <c r="G1105" t="s">
        <v>23</v>
      </c>
      <c r="H1105" t="s">
        <v>1</v>
      </c>
      <c r="I1105" t="s">
        <v>270</v>
      </c>
      <c r="J1105">
        <v>180.96</v>
      </c>
      <c r="K1105">
        <v>12.93</v>
      </c>
      <c r="L1105">
        <v>6.74</v>
      </c>
      <c r="M1105">
        <v>0.01</v>
      </c>
      <c r="N1105">
        <v>200.64</v>
      </c>
      <c r="O1105" t="s">
        <v>247</v>
      </c>
      <c r="P1105" t="s">
        <v>446</v>
      </c>
      <c r="Q1105" t="s">
        <v>440</v>
      </c>
      <c r="R1105" t="s">
        <v>23</v>
      </c>
      <c r="S1105">
        <f>E1105 - N1105</f>
        <v>17.920000000000016</v>
      </c>
      <c r="T1105" s="1">
        <f>S1105/E1105</f>
        <v>8.1991215226940042E-2</v>
      </c>
      <c r="U1105" t="str">
        <f>TEXT((A1105),"YYYY")</f>
        <v>2022</v>
      </c>
    </row>
    <row r="1106" spans="1:21" x14ac:dyDescent="0.3">
      <c r="A1106" s="3">
        <v>44570</v>
      </c>
      <c r="B1106" t="s">
        <v>301</v>
      </c>
      <c r="C1106" t="s">
        <v>28</v>
      </c>
      <c r="D1106">
        <v>28</v>
      </c>
      <c r="E1106">
        <v>192.16</v>
      </c>
      <c r="F1106">
        <v>5380.48</v>
      </c>
      <c r="G1106" t="s">
        <v>6</v>
      </c>
      <c r="H1106" t="s">
        <v>96</v>
      </c>
      <c r="I1106" t="s">
        <v>301</v>
      </c>
      <c r="J1106">
        <v>185.44</v>
      </c>
      <c r="K1106">
        <v>14.96</v>
      </c>
      <c r="L1106">
        <v>8.56</v>
      </c>
      <c r="M1106">
        <v>0.55000000000000004</v>
      </c>
      <c r="N1106">
        <v>209.51</v>
      </c>
      <c r="O1106" t="s">
        <v>28</v>
      </c>
      <c r="P1106" t="s">
        <v>449</v>
      </c>
      <c r="Q1106" t="s">
        <v>448</v>
      </c>
      <c r="R1106" t="s">
        <v>6</v>
      </c>
      <c r="S1106">
        <f>E1106 - N1106</f>
        <v>-17.349999999999994</v>
      </c>
      <c r="T1106" s="1">
        <f>S1106/E1106</f>
        <v>-9.0289342214820961E-2</v>
      </c>
      <c r="U1106" t="str">
        <f>TEXT((A1106),"YYYY")</f>
        <v>2022</v>
      </c>
    </row>
    <row r="1107" spans="1:21" x14ac:dyDescent="0.3">
      <c r="A1107" s="3">
        <v>44571</v>
      </c>
      <c r="B1107" t="s">
        <v>124</v>
      </c>
      <c r="C1107" t="s">
        <v>201</v>
      </c>
      <c r="D1107">
        <v>13</v>
      </c>
      <c r="E1107">
        <v>262.16000000000003</v>
      </c>
      <c r="F1107">
        <v>3408.08</v>
      </c>
      <c r="G1107" t="s">
        <v>87</v>
      </c>
      <c r="H1107" t="s">
        <v>22</v>
      </c>
      <c r="I1107" t="s">
        <v>124</v>
      </c>
      <c r="J1107">
        <v>52.41</v>
      </c>
      <c r="K1107">
        <v>3.81</v>
      </c>
      <c r="L1107">
        <v>9.7100000000000009</v>
      </c>
      <c r="M1107">
        <v>2.37</v>
      </c>
      <c r="N1107">
        <v>68.3</v>
      </c>
      <c r="O1107" t="s">
        <v>201</v>
      </c>
      <c r="P1107" t="s">
        <v>444</v>
      </c>
      <c r="Q1107" t="s">
        <v>448</v>
      </c>
      <c r="R1107" t="s">
        <v>87</v>
      </c>
      <c r="S1107">
        <f>E1107 - N1107</f>
        <v>193.86</v>
      </c>
      <c r="T1107" s="1">
        <f>S1107/E1107</f>
        <v>0.73947207812023186</v>
      </c>
      <c r="U1107" t="str">
        <f>TEXT((A1107),"YYYY")</f>
        <v>2022</v>
      </c>
    </row>
    <row r="1108" spans="1:21" x14ac:dyDescent="0.3">
      <c r="A1108" s="3">
        <v>44572</v>
      </c>
      <c r="B1108" t="s">
        <v>330</v>
      </c>
      <c r="C1108" t="s">
        <v>295</v>
      </c>
      <c r="D1108">
        <v>14</v>
      </c>
      <c r="E1108">
        <v>203.6</v>
      </c>
      <c r="F1108">
        <v>2850.4</v>
      </c>
      <c r="G1108" t="s">
        <v>130</v>
      </c>
      <c r="H1108" t="s">
        <v>197</v>
      </c>
      <c r="I1108" t="s">
        <v>330</v>
      </c>
      <c r="J1108">
        <v>46.39</v>
      </c>
      <c r="K1108">
        <v>11.59</v>
      </c>
      <c r="L1108">
        <v>3.5</v>
      </c>
      <c r="M1108">
        <v>2.86</v>
      </c>
      <c r="N1108">
        <v>64.34</v>
      </c>
      <c r="O1108" t="s">
        <v>295</v>
      </c>
      <c r="P1108" t="s">
        <v>459</v>
      </c>
      <c r="Q1108" t="s">
        <v>440</v>
      </c>
      <c r="R1108" t="s">
        <v>130</v>
      </c>
      <c r="S1108">
        <f>E1108 - N1108</f>
        <v>139.26</v>
      </c>
      <c r="T1108" s="1">
        <f>S1108/E1108</f>
        <v>0.68398821218074657</v>
      </c>
      <c r="U1108" t="str">
        <f>TEXT((A1108),"YYYY")</f>
        <v>2022</v>
      </c>
    </row>
    <row r="1109" spans="1:21" x14ac:dyDescent="0.3">
      <c r="A1109" s="3">
        <v>44573</v>
      </c>
      <c r="B1109" t="s">
        <v>241</v>
      </c>
      <c r="C1109" t="s">
        <v>148</v>
      </c>
      <c r="D1109">
        <v>2</v>
      </c>
      <c r="E1109">
        <v>376.93</v>
      </c>
      <c r="F1109">
        <v>753.86</v>
      </c>
      <c r="G1109" t="s">
        <v>16</v>
      </c>
      <c r="H1109" t="s">
        <v>242</v>
      </c>
      <c r="I1109" t="s">
        <v>241</v>
      </c>
      <c r="J1109">
        <v>60.06</v>
      </c>
      <c r="K1109">
        <v>6.6</v>
      </c>
      <c r="L1109">
        <v>1.3</v>
      </c>
      <c r="M1109">
        <v>2.65</v>
      </c>
      <c r="N1109">
        <v>70.61</v>
      </c>
      <c r="O1109" t="s">
        <v>148</v>
      </c>
      <c r="P1109" t="s">
        <v>453</v>
      </c>
      <c r="Q1109" t="s">
        <v>448</v>
      </c>
      <c r="R1109" t="s">
        <v>16</v>
      </c>
      <c r="S1109">
        <f>E1109 - N1109</f>
        <v>306.32</v>
      </c>
      <c r="T1109" s="1">
        <f>S1109/E1109</f>
        <v>0.81267078767940992</v>
      </c>
      <c r="U1109" t="str">
        <f>TEXT((A1109),"YYYY")</f>
        <v>2022</v>
      </c>
    </row>
    <row r="1110" spans="1:21" x14ac:dyDescent="0.3">
      <c r="A1110" s="3">
        <v>44574</v>
      </c>
      <c r="B1110" t="s">
        <v>129</v>
      </c>
      <c r="C1110" t="s">
        <v>166</v>
      </c>
      <c r="D1110">
        <v>34</v>
      </c>
      <c r="E1110">
        <v>237.16</v>
      </c>
      <c r="F1110">
        <v>8063.44</v>
      </c>
      <c r="G1110" t="s">
        <v>8</v>
      </c>
      <c r="H1110" t="s">
        <v>1</v>
      </c>
      <c r="I1110" t="s">
        <v>129</v>
      </c>
      <c r="J1110">
        <v>63.4</v>
      </c>
      <c r="K1110">
        <v>7.88</v>
      </c>
      <c r="L1110">
        <v>5.77</v>
      </c>
      <c r="M1110">
        <v>4.41</v>
      </c>
      <c r="N1110">
        <v>81.459999999999994</v>
      </c>
      <c r="O1110" t="s">
        <v>166</v>
      </c>
      <c r="P1110" t="s">
        <v>466</v>
      </c>
      <c r="Q1110" t="s">
        <v>440</v>
      </c>
      <c r="R1110" t="s">
        <v>8</v>
      </c>
      <c r="S1110">
        <f>E1110 - N1110</f>
        <v>155.69999999999999</v>
      </c>
      <c r="T1110" s="1">
        <f>S1110/E1110</f>
        <v>0.65651880586945521</v>
      </c>
      <c r="U1110" t="str">
        <f>TEXT((A1110),"YYYY")</f>
        <v>2022</v>
      </c>
    </row>
    <row r="1111" spans="1:21" x14ac:dyDescent="0.3">
      <c r="A1111" s="3">
        <v>44575</v>
      </c>
      <c r="B1111" t="s">
        <v>0</v>
      </c>
      <c r="C1111" t="s">
        <v>265</v>
      </c>
      <c r="D1111">
        <v>35</v>
      </c>
      <c r="E1111">
        <v>292.8</v>
      </c>
      <c r="F1111">
        <v>10248</v>
      </c>
      <c r="G1111" t="s">
        <v>2</v>
      </c>
      <c r="H1111" t="s">
        <v>1</v>
      </c>
      <c r="I1111" t="s">
        <v>0</v>
      </c>
      <c r="J1111">
        <v>91.01</v>
      </c>
      <c r="K1111">
        <v>14.58</v>
      </c>
      <c r="L1111">
        <v>9.9</v>
      </c>
      <c r="M1111">
        <v>2.0099999999999998</v>
      </c>
      <c r="N1111">
        <v>117.5</v>
      </c>
      <c r="O1111" t="s">
        <v>265</v>
      </c>
      <c r="P1111" t="s">
        <v>478</v>
      </c>
      <c r="Q1111" t="s">
        <v>440</v>
      </c>
      <c r="R1111" t="s">
        <v>2</v>
      </c>
      <c r="S1111">
        <f>E1111 - N1111</f>
        <v>175.3</v>
      </c>
      <c r="T1111" s="1">
        <f>S1111/E1111</f>
        <v>0.59870218579234979</v>
      </c>
      <c r="U1111" t="str">
        <f>TEXT((A1111),"YYYY")</f>
        <v>2022</v>
      </c>
    </row>
    <row r="1112" spans="1:21" x14ac:dyDescent="0.3">
      <c r="A1112" s="3">
        <v>44576</v>
      </c>
      <c r="B1112" t="s">
        <v>243</v>
      </c>
      <c r="C1112" t="s">
        <v>150</v>
      </c>
      <c r="D1112">
        <v>37</v>
      </c>
      <c r="E1112">
        <v>363.77</v>
      </c>
      <c r="F1112">
        <v>13459.49</v>
      </c>
      <c r="G1112" t="s">
        <v>31</v>
      </c>
      <c r="H1112" t="s">
        <v>67</v>
      </c>
      <c r="I1112" t="s">
        <v>243</v>
      </c>
      <c r="J1112">
        <v>187.57</v>
      </c>
      <c r="K1112">
        <v>14.01</v>
      </c>
      <c r="L1112">
        <v>2.0299999999999998</v>
      </c>
      <c r="M1112">
        <v>0.57999999999999996</v>
      </c>
      <c r="N1112">
        <v>204.19</v>
      </c>
      <c r="O1112" t="s">
        <v>150</v>
      </c>
      <c r="P1112" t="s">
        <v>461</v>
      </c>
      <c r="Q1112" t="s">
        <v>448</v>
      </c>
      <c r="R1112" t="s">
        <v>31</v>
      </c>
      <c r="S1112">
        <f>E1112 - N1112</f>
        <v>159.57999999999998</v>
      </c>
      <c r="T1112" s="1">
        <f>S1112/E1112</f>
        <v>0.43868378370948674</v>
      </c>
      <c r="U1112" t="str">
        <f>TEXT((A1112),"YYYY")</f>
        <v>2022</v>
      </c>
    </row>
    <row r="1113" spans="1:21" x14ac:dyDescent="0.3">
      <c r="A1113" s="3">
        <v>44577</v>
      </c>
      <c r="B1113" t="s">
        <v>293</v>
      </c>
      <c r="C1113" t="s">
        <v>156</v>
      </c>
      <c r="D1113">
        <v>25</v>
      </c>
      <c r="E1113">
        <v>101.41</v>
      </c>
      <c r="F1113">
        <v>2535.25</v>
      </c>
      <c r="G1113" t="s">
        <v>8</v>
      </c>
      <c r="H1113" t="s">
        <v>5</v>
      </c>
      <c r="I1113" t="s">
        <v>293</v>
      </c>
      <c r="J1113">
        <v>176.04</v>
      </c>
      <c r="K1113">
        <v>11.75</v>
      </c>
      <c r="L1113">
        <v>3.23</v>
      </c>
      <c r="M1113">
        <v>2.8</v>
      </c>
      <c r="N1113">
        <v>193.82</v>
      </c>
      <c r="O1113" t="s">
        <v>156</v>
      </c>
      <c r="P1113" t="s">
        <v>460</v>
      </c>
      <c r="Q1113" t="s">
        <v>443</v>
      </c>
      <c r="R1113" t="s">
        <v>8</v>
      </c>
      <c r="S1113">
        <f>E1113 - N1113</f>
        <v>-92.41</v>
      </c>
      <c r="T1113" s="1">
        <f>S1113/E1113</f>
        <v>-0.91125135588206296</v>
      </c>
      <c r="U1113" t="str">
        <f>TEXT((A1113),"YYYY")</f>
        <v>2022</v>
      </c>
    </row>
    <row r="1114" spans="1:21" x14ac:dyDescent="0.3">
      <c r="A1114" s="3">
        <v>44578</v>
      </c>
      <c r="B1114" t="s">
        <v>178</v>
      </c>
      <c r="C1114" t="s">
        <v>316</v>
      </c>
      <c r="D1114">
        <v>48</v>
      </c>
      <c r="E1114">
        <v>130.41</v>
      </c>
      <c r="F1114">
        <v>6259.68</v>
      </c>
      <c r="G1114" t="s">
        <v>87</v>
      </c>
      <c r="H1114" t="s">
        <v>55</v>
      </c>
      <c r="I1114" t="s">
        <v>178</v>
      </c>
      <c r="J1114">
        <v>40.42</v>
      </c>
      <c r="K1114">
        <v>8.98</v>
      </c>
      <c r="L1114">
        <v>6.43</v>
      </c>
      <c r="M1114">
        <v>0.96</v>
      </c>
      <c r="N1114">
        <v>56.79</v>
      </c>
      <c r="O1114" t="s">
        <v>316</v>
      </c>
      <c r="P1114" t="s">
        <v>467</v>
      </c>
      <c r="Q1114" t="s">
        <v>448</v>
      </c>
      <c r="R1114" t="s">
        <v>87</v>
      </c>
      <c r="S1114">
        <f>E1114 - N1114</f>
        <v>73.62</v>
      </c>
      <c r="T1114" s="1">
        <f>S1114/E1114</f>
        <v>0.56452726017943411</v>
      </c>
      <c r="U1114" t="str">
        <f>TEXT((A1114),"YYYY")</f>
        <v>2022</v>
      </c>
    </row>
    <row r="1115" spans="1:21" x14ac:dyDescent="0.3">
      <c r="A1115" s="3">
        <v>44579</v>
      </c>
      <c r="B1115" t="s">
        <v>366</v>
      </c>
      <c r="C1115" t="s">
        <v>289</v>
      </c>
      <c r="D1115">
        <v>15</v>
      </c>
      <c r="E1115">
        <v>87.56</v>
      </c>
      <c r="F1115">
        <v>1313.4</v>
      </c>
      <c r="G1115" t="s">
        <v>130</v>
      </c>
      <c r="H1115" t="s">
        <v>5</v>
      </c>
      <c r="I1115" t="s">
        <v>366</v>
      </c>
      <c r="J1115">
        <v>66.790000000000006</v>
      </c>
      <c r="K1115">
        <v>14.12</v>
      </c>
      <c r="L1115">
        <v>6.7</v>
      </c>
      <c r="M1115">
        <v>4.13</v>
      </c>
      <c r="N1115">
        <v>91.74</v>
      </c>
      <c r="O1115" t="s">
        <v>289</v>
      </c>
      <c r="P1115" t="s">
        <v>459</v>
      </c>
      <c r="Q1115" t="s">
        <v>443</v>
      </c>
      <c r="R1115" t="s">
        <v>130</v>
      </c>
      <c r="S1115">
        <f>E1115 - N1115</f>
        <v>-4.1799999999999926</v>
      </c>
      <c r="T1115" s="1">
        <f>S1115/E1115</f>
        <v>-4.7738693467336599E-2</v>
      </c>
      <c r="U1115" t="str">
        <f>TEXT((A1115),"YYYY")</f>
        <v>2022</v>
      </c>
    </row>
    <row r="1116" spans="1:21" x14ac:dyDescent="0.3">
      <c r="A1116" s="3">
        <v>44580</v>
      </c>
      <c r="B1116" t="s">
        <v>125</v>
      </c>
      <c r="C1116" t="s">
        <v>183</v>
      </c>
      <c r="D1116">
        <v>12</v>
      </c>
      <c r="E1116">
        <v>98.87</v>
      </c>
      <c r="F1116">
        <v>1186.44</v>
      </c>
      <c r="G1116" t="s">
        <v>2</v>
      </c>
      <c r="H1116" t="s">
        <v>67</v>
      </c>
      <c r="I1116" t="s">
        <v>125</v>
      </c>
      <c r="J1116">
        <v>116.2</v>
      </c>
      <c r="K1116">
        <v>3.01</v>
      </c>
      <c r="L1116">
        <v>7.83</v>
      </c>
      <c r="M1116">
        <v>4.09</v>
      </c>
      <c r="N1116">
        <v>131.13</v>
      </c>
      <c r="O1116" t="s">
        <v>183</v>
      </c>
      <c r="P1116" t="s">
        <v>466</v>
      </c>
      <c r="Q1116" t="s">
        <v>448</v>
      </c>
      <c r="R1116" t="s">
        <v>2</v>
      </c>
      <c r="S1116">
        <f>E1116 - N1116</f>
        <v>-32.259999999999991</v>
      </c>
      <c r="T1116" s="1">
        <f>S1116/E1116</f>
        <v>-0.32628704359259625</v>
      </c>
      <c r="U1116" t="str">
        <f>TEXT((A1116),"YYYY")</f>
        <v>2022</v>
      </c>
    </row>
    <row r="1117" spans="1:21" x14ac:dyDescent="0.3">
      <c r="A1117" s="3">
        <v>44581</v>
      </c>
      <c r="B1117" t="s">
        <v>143</v>
      </c>
      <c r="C1117" t="s">
        <v>62</v>
      </c>
      <c r="D1117">
        <v>9</v>
      </c>
      <c r="E1117">
        <v>229.4</v>
      </c>
      <c r="F1117">
        <v>2064.6</v>
      </c>
      <c r="G1117" t="s">
        <v>61</v>
      </c>
      <c r="H1117" t="s">
        <v>101</v>
      </c>
      <c r="I1117" t="s">
        <v>143</v>
      </c>
      <c r="J1117">
        <v>27.81</v>
      </c>
      <c r="K1117">
        <v>2.2400000000000002</v>
      </c>
      <c r="L1117">
        <v>8.2100000000000009</v>
      </c>
      <c r="M1117">
        <v>4.55</v>
      </c>
      <c r="N1117">
        <v>42.81</v>
      </c>
      <c r="O1117" t="s">
        <v>62</v>
      </c>
      <c r="P1117" t="s">
        <v>456</v>
      </c>
      <c r="Q1117" t="s">
        <v>443</v>
      </c>
      <c r="R1117" t="s">
        <v>61</v>
      </c>
      <c r="S1117">
        <f>E1117 - N1117</f>
        <v>186.59</v>
      </c>
      <c r="T1117" s="1">
        <f>S1117/E1117</f>
        <v>0.81338273757628599</v>
      </c>
      <c r="U1117" t="str">
        <f>TEXT((A1117),"YYYY")</f>
        <v>2022</v>
      </c>
    </row>
    <row r="1118" spans="1:21" x14ac:dyDescent="0.3">
      <c r="A1118" s="3">
        <v>44582</v>
      </c>
      <c r="B1118" t="s">
        <v>47</v>
      </c>
      <c r="C1118" t="s">
        <v>166</v>
      </c>
      <c r="D1118">
        <v>31</v>
      </c>
      <c r="E1118">
        <v>162.41</v>
      </c>
      <c r="F1118">
        <v>5034.71</v>
      </c>
      <c r="G1118" t="s">
        <v>8</v>
      </c>
      <c r="H1118" t="s">
        <v>43</v>
      </c>
      <c r="I1118" t="s">
        <v>47</v>
      </c>
      <c r="J1118">
        <v>75.400000000000006</v>
      </c>
      <c r="K1118">
        <v>7.61</v>
      </c>
      <c r="L1118">
        <v>6.7</v>
      </c>
      <c r="M1118">
        <v>1.67</v>
      </c>
      <c r="N1118">
        <v>91.38</v>
      </c>
      <c r="O1118" t="s">
        <v>166</v>
      </c>
      <c r="P1118" t="s">
        <v>466</v>
      </c>
      <c r="Q1118" t="s">
        <v>440</v>
      </c>
      <c r="R1118" t="s">
        <v>8</v>
      </c>
      <c r="S1118">
        <f>E1118 - N1118</f>
        <v>71.03</v>
      </c>
      <c r="T1118" s="1">
        <f>S1118/E1118</f>
        <v>0.43734991687703961</v>
      </c>
      <c r="U1118" t="str">
        <f>TEXT((A1118),"YYYY")</f>
        <v>2022</v>
      </c>
    </row>
    <row r="1119" spans="1:21" x14ac:dyDescent="0.3">
      <c r="A1119" s="3">
        <v>44583</v>
      </c>
      <c r="B1119" t="s">
        <v>321</v>
      </c>
      <c r="C1119" t="s">
        <v>272</v>
      </c>
      <c r="D1119">
        <v>14</v>
      </c>
      <c r="E1119">
        <v>198.11</v>
      </c>
      <c r="F1119">
        <v>2773.54</v>
      </c>
      <c r="G1119" t="s">
        <v>26</v>
      </c>
      <c r="H1119" t="s">
        <v>120</v>
      </c>
      <c r="I1119" t="s">
        <v>321</v>
      </c>
      <c r="J1119">
        <v>56.91</v>
      </c>
      <c r="K1119">
        <v>11.28</v>
      </c>
      <c r="L1119">
        <v>8.34</v>
      </c>
      <c r="M1119">
        <v>2.58</v>
      </c>
      <c r="N1119">
        <v>79.11</v>
      </c>
      <c r="O1119" t="s">
        <v>272</v>
      </c>
      <c r="P1119" t="s">
        <v>456</v>
      </c>
      <c r="Q1119" t="s">
        <v>448</v>
      </c>
      <c r="R1119" t="s">
        <v>26</v>
      </c>
      <c r="S1119">
        <f>E1119 - N1119</f>
        <v>119.00000000000001</v>
      </c>
      <c r="T1119" s="1">
        <f>S1119/E1119</f>
        <v>0.60067639190348798</v>
      </c>
      <c r="U1119" t="str">
        <f>TEXT((A1119),"YYYY")</f>
        <v>2022</v>
      </c>
    </row>
    <row r="1120" spans="1:21" x14ac:dyDescent="0.3">
      <c r="A1120" s="3">
        <v>44584</v>
      </c>
      <c r="B1120" t="s">
        <v>370</v>
      </c>
      <c r="C1120" t="s">
        <v>347</v>
      </c>
      <c r="D1120">
        <v>29</v>
      </c>
      <c r="E1120">
        <v>393.87</v>
      </c>
      <c r="F1120">
        <v>11422.23</v>
      </c>
      <c r="G1120" t="s">
        <v>26</v>
      </c>
      <c r="H1120" t="s">
        <v>36</v>
      </c>
      <c r="I1120" t="s">
        <v>370</v>
      </c>
      <c r="J1120">
        <v>175.36</v>
      </c>
      <c r="K1120">
        <v>3.16</v>
      </c>
      <c r="L1120">
        <v>9.7799999999999994</v>
      </c>
      <c r="M1120">
        <v>3.69</v>
      </c>
      <c r="N1120">
        <v>191.99</v>
      </c>
      <c r="O1120" t="s">
        <v>347</v>
      </c>
      <c r="P1120" t="s">
        <v>458</v>
      </c>
      <c r="Q1120" t="s">
        <v>448</v>
      </c>
      <c r="R1120" t="s">
        <v>26</v>
      </c>
      <c r="S1120">
        <f>E1120 - N1120</f>
        <v>201.88</v>
      </c>
      <c r="T1120" s="1">
        <f>S1120/E1120</f>
        <v>0.51255490390230274</v>
      </c>
      <c r="U1120" t="str">
        <f>TEXT((A1120),"YYYY")</f>
        <v>2022</v>
      </c>
    </row>
    <row r="1121" spans="1:21" x14ac:dyDescent="0.3">
      <c r="A1121" s="3">
        <v>44585</v>
      </c>
      <c r="B1121" t="s">
        <v>269</v>
      </c>
      <c r="C1121" t="s">
        <v>271</v>
      </c>
      <c r="D1121">
        <v>48</v>
      </c>
      <c r="E1121">
        <v>104.85</v>
      </c>
      <c r="F1121">
        <v>5032.8</v>
      </c>
      <c r="G1121" t="s">
        <v>56</v>
      </c>
      <c r="H1121" t="s">
        <v>1</v>
      </c>
      <c r="I1121" t="s">
        <v>269</v>
      </c>
      <c r="J1121">
        <v>28.26</v>
      </c>
      <c r="K1121">
        <v>9.35</v>
      </c>
      <c r="L1121">
        <v>6.61</v>
      </c>
      <c r="M1121">
        <v>4.2</v>
      </c>
      <c r="N1121">
        <v>48.42</v>
      </c>
      <c r="O1121" t="s">
        <v>271</v>
      </c>
      <c r="P1121" t="s">
        <v>441</v>
      </c>
      <c r="Q1121" t="s">
        <v>440</v>
      </c>
      <c r="R1121" t="s">
        <v>56</v>
      </c>
      <c r="S1121">
        <f>E1121 - N1121</f>
        <v>56.429999999999993</v>
      </c>
      <c r="T1121" s="1">
        <f>S1121/E1121</f>
        <v>0.53819742489270384</v>
      </c>
      <c r="U1121" t="str">
        <f>TEXT((A1121),"YYYY")</f>
        <v>2022</v>
      </c>
    </row>
    <row r="1122" spans="1:21" x14ac:dyDescent="0.3">
      <c r="A1122" s="3">
        <v>44586</v>
      </c>
      <c r="B1122" t="s">
        <v>234</v>
      </c>
      <c r="C1122" t="s">
        <v>104</v>
      </c>
      <c r="D1122">
        <v>43</v>
      </c>
      <c r="E1122">
        <v>239.28</v>
      </c>
      <c r="F1122">
        <v>10289.040000000001</v>
      </c>
      <c r="G1122" t="s">
        <v>2</v>
      </c>
      <c r="H1122" t="s">
        <v>15</v>
      </c>
      <c r="I1122" t="s">
        <v>234</v>
      </c>
      <c r="J1122">
        <v>102.68</v>
      </c>
      <c r="K1122">
        <v>7.32</v>
      </c>
      <c r="L1122">
        <v>8.57</v>
      </c>
      <c r="M1122">
        <v>0.64</v>
      </c>
      <c r="N1122">
        <v>119.21</v>
      </c>
      <c r="O1122" t="s">
        <v>104</v>
      </c>
      <c r="P1122" t="s">
        <v>444</v>
      </c>
      <c r="Q1122" t="s">
        <v>440</v>
      </c>
      <c r="R1122" t="s">
        <v>2</v>
      </c>
      <c r="S1122">
        <f>E1122 - N1122</f>
        <v>120.07000000000001</v>
      </c>
      <c r="T1122" s="1">
        <f>S1122/E1122</f>
        <v>0.50179705784018724</v>
      </c>
      <c r="U1122" t="str">
        <f>TEXT((A1122),"YYYY")</f>
        <v>2022</v>
      </c>
    </row>
    <row r="1123" spans="1:21" x14ac:dyDescent="0.3">
      <c r="A1123" s="3">
        <v>44587</v>
      </c>
      <c r="B1123" t="s">
        <v>385</v>
      </c>
      <c r="C1123" t="s">
        <v>317</v>
      </c>
      <c r="D1123">
        <v>38</v>
      </c>
      <c r="E1123">
        <v>84.6</v>
      </c>
      <c r="F1123">
        <v>3214.8</v>
      </c>
      <c r="G1123" t="s">
        <v>87</v>
      </c>
      <c r="H1123" t="s">
        <v>242</v>
      </c>
      <c r="I1123" t="s">
        <v>385</v>
      </c>
      <c r="J1123">
        <v>25.82</v>
      </c>
      <c r="K1123">
        <v>9.7200000000000006</v>
      </c>
      <c r="L1123">
        <v>8.6300000000000008</v>
      </c>
      <c r="M1123">
        <v>3.15</v>
      </c>
      <c r="N1123">
        <v>47.32</v>
      </c>
      <c r="O1123" t="s">
        <v>317</v>
      </c>
      <c r="P1123" t="s">
        <v>456</v>
      </c>
      <c r="Q1123" t="s">
        <v>448</v>
      </c>
      <c r="R1123" t="s">
        <v>87</v>
      </c>
      <c r="S1123">
        <f>E1123 - N1123</f>
        <v>37.279999999999994</v>
      </c>
      <c r="T1123" s="1">
        <f>S1123/E1123</f>
        <v>0.44066193853427893</v>
      </c>
      <c r="U1123" t="str">
        <f>TEXT((A1123),"YYYY")</f>
        <v>2022</v>
      </c>
    </row>
    <row r="1124" spans="1:21" x14ac:dyDescent="0.3">
      <c r="A1124" s="3">
        <v>44588</v>
      </c>
      <c r="B1124" t="s">
        <v>66</v>
      </c>
      <c r="C1124" t="s">
        <v>324</v>
      </c>
      <c r="D1124">
        <v>42</v>
      </c>
      <c r="E1124">
        <v>161.47</v>
      </c>
      <c r="F1124">
        <v>6781.74</v>
      </c>
      <c r="G1124" t="s">
        <v>130</v>
      </c>
      <c r="H1124" t="s">
        <v>67</v>
      </c>
      <c r="I1124" t="s">
        <v>66</v>
      </c>
      <c r="J1124">
        <v>134.6</v>
      </c>
      <c r="K1124">
        <v>11.28</v>
      </c>
      <c r="L1124">
        <v>9.24</v>
      </c>
      <c r="M1124">
        <v>2.78</v>
      </c>
      <c r="N1124">
        <v>157.9</v>
      </c>
      <c r="O1124" t="s">
        <v>324</v>
      </c>
      <c r="P1124" t="s">
        <v>457</v>
      </c>
      <c r="Q1124" t="s">
        <v>448</v>
      </c>
      <c r="R1124" t="s">
        <v>130</v>
      </c>
      <c r="S1124">
        <f>E1124 - N1124</f>
        <v>3.5699999999999932</v>
      </c>
      <c r="T1124" s="1">
        <f>S1124/E1124</f>
        <v>2.2109370161639892E-2</v>
      </c>
      <c r="U1124" t="str">
        <f>TEXT((A1124),"YYYY")</f>
        <v>2022</v>
      </c>
    </row>
    <row r="1125" spans="1:21" x14ac:dyDescent="0.3">
      <c r="A1125" s="3">
        <v>44589</v>
      </c>
      <c r="B1125" t="s">
        <v>371</v>
      </c>
      <c r="C1125" t="s">
        <v>314</v>
      </c>
      <c r="D1125">
        <v>8</v>
      </c>
      <c r="E1125">
        <v>234.63</v>
      </c>
      <c r="F1125">
        <v>1877.04</v>
      </c>
      <c r="G1125" t="s">
        <v>2</v>
      </c>
      <c r="H1125" t="s">
        <v>193</v>
      </c>
      <c r="I1125" t="s">
        <v>371</v>
      </c>
      <c r="J1125">
        <v>171.58</v>
      </c>
      <c r="K1125">
        <v>12.03</v>
      </c>
      <c r="L1125">
        <v>8.6199999999999992</v>
      </c>
      <c r="M1125">
        <v>1.42</v>
      </c>
      <c r="N1125">
        <v>193.65</v>
      </c>
      <c r="O1125" t="s">
        <v>314</v>
      </c>
      <c r="P1125" t="s">
        <v>459</v>
      </c>
      <c r="Q1125" t="s">
        <v>448</v>
      </c>
      <c r="R1125" t="s">
        <v>2</v>
      </c>
      <c r="S1125">
        <f>E1125 - N1125</f>
        <v>40.97999999999999</v>
      </c>
      <c r="T1125" s="1">
        <f>S1125/E1125</f>
        <v>0.17465797212632653</v>
      </c>
      <c r="U1125" t="str">
        <f>TEXT((A1125),"YYYY")</f>
        <v>2022</v>
      </c>
    </row>
    <row r="1126" spans="1:21" x14ac:dyDescent="0.3">
      <c r="A1126" s="3">
        <v>44590</v>
      </c>
      <c r="B1126" t="s">
        <v>270</v>
      </c>
      <c r="C1126" t="s">
        <v>268</v>
      </c>
      <c r="D1126">
        <v>48</v>
      </c>
      <c r="E1126">
        <v>381.32</v>
      </c>
      <c r="F1126">
        <v>18303.36</v>
      </c>
      <c r="G1126" t="s">
        <v>16</v>
      </c>
      <c r="H1126" t="s">
        <v>1</v>
      </c>
      <c r="I1126" t="s">
        <v>270</v>
      </c>
      <c r="J1126">
        <v>180.96</v>
      </c>
      <c r="K1126">
        <v>12.93</v>
      </c>
      <c r="L1126">
        <v>6.74</v>
      </c>
      <c r="M1126">
        <v>0.01</v>
      </c>
      <c r="N1126">
        <v>200.64</v>
      </c>
      <c r="O1126" t="s">
        <v>268</v>
      </c>
      <c r="P1126" t="s">
        <v>464</v>
      </c>
      <c r="Q1126" t="s">
        <v>440</v>
      </c>
      <c r="R1126" t="s">
        <v>16</v>
      </c>
      <c r="S1126">
        <f>E1126 - N1126</f>
        <v>180.68</v>
      </c>
      <c r="T1126" s="1">
        <f>S1126/E1126</f>
        <v>0.4738277562152523</v>
      </c>
      <c r="U1126" t="str">
        <f>TEXT((A1126),"YYYY")</f>
        <v>2022</v>
      </c>
    </row>
    <row r="1127" spans="1:21" x14ac:dyDescent="0.3">
      <c r="A1127" s="3">
        <v>44591</v>
      </c>
      <c r="B1127" t="s">
        <v>18</v>
      </c>
      <c r="C1127" t="s">
        <v>140</v>
      </c>
      <c r="D1127">
        <v>3</v>
      </c>
      <c r="E1127">
        <v>186.93</v>
      </c>
      <c r="F1127">
        <v>560.79</v>
      </c>
      <c r="G1127" t="s">
        <v>105</v>
      </c>
      <c r="H1127" t="s">
        <v>19</v>
      </c>
      <c r="I1127" t="s">
        <v>18</v>
      </c>
      <c r="J1127">
        <v>33.58</v>
      </c>
      <c r="K1127">
        <v>13.93</v>
      </c>
      <c r="L1127">
        <v>5.97</v>
      </c>
      <c r="M1127">
        <v>4.78</v>
      </c>
      <c r="N1127">
        <v>58.26</v>
      </c>
      <c r="O1127" t="s">
        <v>140</v>
      </c>
      <c r="P1127" t="s">
        <v>469</v>
      </c>
      <c r="Q1127" t="s">
        <v>448</v>
      </c>
      <c r="R1127" t="s">
        <v>105</v>
      </c>
      <c r="S1127">
        <f>E1127 - N1127</f>
        <v>128.67000000000002</v>
      </c>
      <c r="T1127" s="1">
        <f>S1127/E1127</f>
        <v>0.68833253089391755</v>
      </c>
      <c r="U1127" t="str">
        <f>TEXT((A1127),"YYYY")</f>
        <v>2022</v>
      </c>
    </row>
    <row r="1128" spans="1:21" x14ac:dyDescent="0.3">
      <c r="A1128" s="3">
        <v>44592</v>
      </c>
      <c r="B1128" t="s">
        <v>66</v>
      </c>
      <c r="C1128" t="s">
        <v>20</v>
      </c>
      <c r="D1128">
        <v>2</v>
      </c>
      <c r="E1128">
        <v>72.72</v>
      </c>
      <c r="F1128">
        <v>145.44</v>
      </c>
      <c r="G1128" t="s">
        <v>2</v>
      </c>
      <c r="H1128" t="s">
        <v>67</v>
      </c>
      <c r="I1128" t="s">
        <v>66</v>
      </c>
      <c r="J1128">
        <v>134.6</v>
      </c>
      <c r="K1128">
        <v>11.28</v>
      </c>
      <c r="L1128">
        <v>9.24</v>
      </c>
      <c r="M1128">
        <v>2.78</v>
      </c>
      <c r="N1128">
        <v>157.9</v>
      </c>
      <c r="O1128" t="s">
        <v>20</v>
      </c>
      <c r="P1128" t="s">
        <v>446</v>
      </c>
      <c r="Q1128" t="s">
        <v>440</v>
      </c>
      <c r="R1128" t="s">
        <v>2</v>
      </c>
      <c r="S1128">
        <f>E1128 - N1128</f>
        <v>-85.18</v>
      </c>
      <c r="T1128" s="1">
        <f>S1128/E1128</f>
        <v>-1.1713421342134214</v>
      </c>
      <c r="U1128" t="str">
        <f>TEXT((A1128),"YYYY")</f>
        <v>2022</v>
      </c>
    </row>
    <row r="1129" spans="1:21" x14ac:dyDescent="0.3">
      <c r="A1129" s="3">
        <v>44593</v>
      </c>
      <c r="B1129" t="s">
        <v>307</v>
      </c>
      <c r="C1129" t="s">
        <v>229</v>
      </c>
      <c r="D1129">
        <v>16</v>
      </c>
      <c r="E1129">
        <v>185.86</v>
      </c>
      <c r="F1129">
        <v>2973.76</v>
      </c>
      <c r="G1129" t="s">
        <v>16</v>
      </c>
      <c r="H1129" t="s">
        <v>15</v>
      </c>
      <c r="I1129" t="s">
        <v>307</v>
      </c>
      <c r="J1129">
        <v>115.11</v>
      </c>
      <c r="K1129">
        <v>13.06</v>
      </c>
      <c r="L1129">
        <v>4.01</v>
      </c>
      <c r="M1129">
        <v>2.34</v>
      </c>
      <c r="N1129">
        <v>134.52000000000001</v>
      </c>
      <c r="O1129" t="s">
        <v>229</v>
      </c>
      <c r="P1129" t="s">
        <v>475</v>
      </c>
      <c r="Q1129" t="s">
        <v>443</v>
      </c>
      <c r="R1129" t="s">
        <v>16</v>
      </c>
      <c r="S1129">
        <f>E1129 - N1129</f>
        <v>51.34</v>
      </c>
      <c r="T1129" s="1">
        <f>S1129/E1129</f>
        <v>0.2762294199935435</v>
      </c>
      <c r="U1129" t="str">
        <f>TEXT((A1129),"YYYY")</f>
        <v>2022</v>
      </c>
    </row>
    <row r="1130" spans="1:21" x14ac:dyDescent="0.3">
      <c r="A1130" s="3">
        <v>44594</v>
      </c>
      <c r="B1130" t="s">
        <v>387</v>
      </c>
      <c r="C1130" t="s">
        <v>367</v>
      </c>
      <c r="D1130">
        <v>19</v>
      </c>
      <c r="E1130">
        <v>101.01</v>
      </c>
      <c r="F1130">
        <v>1919.19</v>
      </c>
      <c r="G1130" t="s">
        <v>87</v>
      </c>
      <c r="H1130" t="s">
        <v>43</v>
      </c>
      <c r="I1130" t="s">
        <v>387</v>
      </c>
      <c r="J1130">
        <v>73.010000000000005</v>
      </c>
      <c r="K1130">
        <v>8.3800000000000008</v>
      </c>
      <c r="L1130">
        <v>5.55</v>
      </c>
      <c r="M1130">
        <v>2.94</v>
      </c>
      <c r="N1130">
        <v>89.88</v>
      </c>
      <c r="O1130" t="s">
        <v>367</v>
      </c>
      <c r="P1130" t="s">
        <v>477</v>
      </c>
      <c r="Q1130" t="s">
        <v>440</v>
      </c>
      <c r="R1130" t="s">
        <v>87</v>
      </c>
      <c r="S1130">
        <f>E1130 - N1130</f>
        <v>11.13000000000001</v>
      </c>
      <c r="T1130" s="1">
        <f>S1130/E1130</f>
        <v>0.11018711018711028</v>
      </c>
      <c r="U1130" t="str">
        <f>TEXT((A1130),"YYYY")</f>
        <v>2022</v>
      </c>
    </row>
    <row r="1131" spans="1:21" x14ac:dyDescent="0.3">
      <c r="A1131" s="3">
        <v>44595</v>
      </c>
      <c r="B1131" t="s">
        <v>287</v>
      </c>
      <c r="C1131" t="s">
        <v>316</v>
      </c>
      <c r="D1131">
        <v>30</v>
      </c>
      <c r="E1131">
        <v>130.5</v>
      </c>
      <c r="F1131">
        <v>3915</v>
      </c>
      <c r="G1131" t="s">
        <v>87</v>
      </c>
      <c r="H1131" t="s">
        <v>43</v>
      </c>
      <c r="I1131" t="s">
        <v>287</v>
      </c>
      <c r="J1131">
        <v>33.56</v>
      </c>
      <c r="K1131">
        <v>12.39</v>
      </c>
      <c r="L1131">
        <v>4.62</v>
      </c>
      <c r="M1131">
        <v>0.03</v>
      </c>
      <c r="N1131">
        <v>50.6</v>
      </c>
      <c r="O1131" t="s">
        <v>316</v>
      </c>
      <c r="P1131" t="s">
        <v>467</v>
      </c>
      <c r="Q1131" t="s">
        <v>448</v>
      </c>
      <c r="R1131" t="s">
        <v>87</v>
      </c>
      <c r="S1131">
        <f>E1131 - N1131</f>
        <v>79.900000000000006</v>
      </c>
      <c r="T1131" s="1">
        <f>S1131/E1131</f>
        <v>0.61226053639846745</v>
      </c>
      <c r="U1131" t="str">
        <f>TEXT((A1131),"YYYY")</f>
        <v>2022</v>
      </c>
    </row>
    <row r="1132" spans="1:21" x14ac:dyDescent="0.3">
      <c r="A1132" s="3">
        <v>44596</v>
      </c>
      <c r="B1132" t="s">
        <v>122</v>
      </c>
      <c r="C1132" t="s">
        <v>142</v>
      </c>
      <c r="D1132">
        <v>41</v>
      </c>
      <c r="E1132">
        <v>266.33</v>
      </c>
      <c r="F1132">
        <v>10919.53</v>
      </c>
      <c r="G1132" t="s">
        <v>31</v>
      </c>
      <c r="H1132" t="s">
        <v>1</v>
      </c>
      <c r="I1132" t="s">
        <v>122</v>
      </c>
      <c r="J1132">
        <v>150.75</v>
      </c>
      <c r="K1132">
        <v>3.34</v>
      </c>
      <c r="L1132">
        <v>9.5399999999999991</v>
      </c>
      <c r="M1132">
        <v>0.97</v>
      </c>
      <c r="N1132">
        <v>164.6</v>
      </c>
      <c r="O1132" t="s">
        <v>142</v>
      </c>
      <c r="P1132" t="s">
        <v>470</v>
      </c>
      <c r="Q1132" t="s">
        <v>440</v>
      </c>
      <c r="R1132" t="s">
        <v>31</v>
      </c>
      <c r="S1132">
        <f>E1132 - N1132</f>
        <v>101.72999999999999</v>
      </c>
      <c r="T1132" s="1">
        <f>S1132/E1132</f>
        <v>0.38196973679270074</v>
      </c>
      <c r="U1132" t="str">
        <f>TEXT((A1132),"YYYY")</f>
        <v>2022</v>
      </c>
    </row>
    <row r="1133" spans="1:21" x14ac:dyDescent="0.3">
      <c r="A1133" s="3">
        <v>44597</v>
      </c>
      <c r="B1133" t="s">
        <v>214</v>
      </c>
      <c r="C1133" t="s">
        <v>68</v>
      </c>
      <c r="D1133">
        <v>16</v>
      </c>
      <c r="E1133">
        <v>73.599999999999994</v>
      </c>
      <c r="F1133">
        <v>1177.5999999999999</v>
      </c>
      <c r="G1133" t="s">
        <v>56</v>
      </c>
      <c r="H1133" t="s">
        <v>11</v>
      </c>
      <c r="I1133" t="s">
        <v>214</v>
      </c>
      <c r="J1133">
        <v>101.16</v>
      </c>
      <c r="K1133">
        <v>6.92</v>
      </c>
      <c r="L1133">
        <v>9.59</v>
      </c>
      <c r="M1133">
        <v>1.63</v>
      </c>
      <c r="N1133">
        <v>119.3</v>
      </c>
      <c r="O1133" t="s">
        <v>68</v>
      </c>
      <c r="P1133" t="s">
        <v>444</v>
      </c>
      <c r="Q1133" t="s">
        <v>440</v>
      </c>
      <c r="R1133" t="s">
        <v>56</v>
      </c>
      <c r="S1133">
        <f>E1133 - N1133</f>
        <v>-45.7</v>
      </c>
      <c r="T1133" s="1">
        <f>S1133/E1133</f>
        <v>-0.62092391304347838</v>
      </c>
      <c r="U1133" t="str">
        <f>TEXT((A1133),"YYYY")</f>
        <v>2022</v>
      </c>
    </row>
    <row r="1134" spans="1:21" x14ac:dyDescent="0.3">
      <c r="A1134" s="3">
        <v>44598</v>
      </c>
      <c r="B1134" t="s">
        <v>334</v>
      </c>
      <c r="C1134" t="s">
        <v>161</v>
      </c>
      <c r="D1134">
        <v>31</v>
      </c>
      <c r="E1134">
        <v>212.65</v>
      </c>
      <c r="F1134">
        <v>6592.15</v>
      </c>
      <c r="G1134" t="s">
        <v>26</v>
      </c>
      <c r="H1134" t="s">
        <v>80</v>
      </c>
      <c r="I1134" t="s">
        <v>334</v>
      </c>
      <c r="J1134">
        <v>22.46</v>
      </c>
      <c r="K1134">
        <v>11.76</v>
      </c>
      <c r="L1134">
        <v>7.29</v>
      </c>
      <c r="M1134">
        <v>1.26</v>
      </c>
      <c r="N1134">
        <v>42.77</v>
      </c>
      <c r="O1134" t="s">
        <v>161</v>
      </c>
      <c r="P1134" t="s">
        <v>472</v>
      </c>
      <c r="Q1134" t="s">
        <v>440</v>
      </c>
      <c r="R1134" t="s">
        <v>26</v>
      </c>
      <c r="S1134">
        <f>E1134 - N1134</f>
        <v>169.88</v>
      </c>
      <c r="T1134" s="1">
        <f>S1134/E1134</f>
        <v>0.79887138490477305</v>
      </c>
      <c r="U1134" t="str">
        <f>TEXT((A1134),"YYYY")</f>
        <v>2022</v>
      </c>
    </row>
    <row r="1135" spans="1:21" x14ac:dyDescent="0.3">
      <c r="A1135" s="3">
        <v>44599</v>
      </c>
      <c r="B1135" t="s">
        <v>192</v>
      </c>
      <c r="C1135" t="s">
        <v>161</v>
      </c>
      <c r="D1135">
        <v>28</v>
      </c>
      <c r="E1135">
        <v>263.31</v>
      </c>
      <c r="F1135">
        <v>7372.68</v>
      </c>
      <c r="G1135" t="s">
        <v>26</v>
      </c>
      <c r="H1135" t="s">
        <v>193</v>
      </c>
      <c r="I1135" t="s">
        <v>192</v>
      </c>
      <c r="J1135">
        <v>89.89</v>
      </c>
      <c r="K1135">
        <v>11.19</v>
      </c>
      <c r="L1135">
        <v>2.27</v>
      </c>
      <c r="M1135">
        <v>0.23</v>
      </c>
      <c r="N1135">
        <v>103.58</v>
      </c>
      <c r="O1135" t="s">
        <v>161</v>
      </c>
      <c r="P1135" t="s">
        <v>472</v>
      </c>
      <c r="Q1135" t="s">
        <v>440</v>
      </c>
      <c r="R1135" t="s">
        <v>26</v>
      </c>
      <c r="S1135">
        <f>E1135 - N1135</f>
        <v>159.73000000000002</v>
      </c>
      <c r="T1135" s="1">
        <f>S1135/E1135</f>
        <v>0.60662337169116254</v>
      </c>
      <c r="U1135" t="str">
        <f>TEXT((A1135),"YYYY")</f>
        <v>2022</v>
      </c>
    </row>
    <row r="1136" spans="1:21" x14ac:dyDescent="0.3">
      <c r="A1136" s="3">
        <v>44600</v>
      </c>
      <c r="B1136" t="s">
        <v>206</v>
      </c>
      <c r="C1136" t="s">
        <v>328</v>
      </c>
      <c r="D1136">
        <v>4</v>
      </c>
      <c r="E1136">
        <v>197.65</v>
      </c>
      <c r="F1136">
        <v>790.6</v>
      </c>
      <c r="G1136" t="s">
        <v>81</v>
      </c>
      <c r="H1136" t="s">
        <v>55</v>
      </c>
      <c r="I1136" t="s">
        <v>206</v>
      </c>
      <c r="J1136">
        <v>147.47</v>
      </c>
      <c r="K1136">
        <v>10.43</v>
      </c>
      <c r="L1136">
        <v>3.7</v>
      </c>
      <c r="M1136">
        <v>4.95</v>
      </c>
      <c r="N1136">
        <v>166.55</v>
      </c>
      <c r="O1136" t="s">
        <v>328</v>
      </c>
      <c r="P1136" t="s">
        <v>471</v>
      </c>
      <c r="Q1136" t="s">
        <v>448</v>
      </c>
      <c r="R1136" t="s">
        <v>81</v>
      </c>
      <c r="S1136">
        <f>E1136 - N1136</f>
        <v>31.099999999999994</v>
      </c>
      <c r="T1136" s="1">
        <f>S1136/E1136</f>
        <v>0.15734884897546164</v>
      </c>
      <c r="U1136" t="str">
        <f>TEXT((A1136),"YYYY")</f>
        <v>2022</v>
      </c>
    </row>
    <row r="1137" spans="1:21" x14ac:dyDescent="0.3">
      <c r="A1137" s="3">
        <v>44601</v>
      </c>
      <c r="B1137" t="s">
        <v>345</v>
      </c>
      <c r="C1137" t="s">
        <v>358</v>
      </c>
      <c r="D1137">
        <v>10</v>
      </c>
      <c r="E1137">
        <v>56.69</v>
      </c>
      <c r="F1137">
        <v>566.9</v>
      </c>
      <c r="G1137" t="s">
        <v>2</v>
      </c>
      <c r="H1137" t="s">
        <v>39</v>
      </c>
      <c r="I1137" t="s">
        <v>345</v>
      </c>
      <c r="J1137">
        <v>65.540000000000006</v>
      </c>
      <c r="K1137">
        <v>13.66</v>
      </c>
      <c r="L1137">
        <v>8.8000000000000007</v>
      </c>
      <c r="M1137">
        <v>1.96</v>
      </c>
      <c r="N1137">
        <v>89.96</v>
      </c>
      <c r="O1137" t="s">
        <v>358</v>
      </c>
      <c r="P1137" t="s">
        <v>451</v>
      </c>
      <c r="Q1137" t="s">
        <v>448</v>
      </c>
      <c r="R1137" t="s">
        <v>2</v>
      </c>
      <c r="S1137">
        <f>E1137 - N1137</f>
        <v>-33.269999999999996</v>
      </c>
      <c r="T1137" s="1">
        <f>S1137/E1137</f>
        <v>-0.58687599223848996</v>
      </c>
      <c r="U1137" t="str">
        <f>TEXT((A1137),"YYYY")</f>
        <v>2022</v>
      </c>
    </row>
    <row r="1138" spans="1:21" x14ac:dyDescent="0.3">
      <c r="A1138" s="3">
        <v>44602</v>
      </c>
      <c r="B1138" t="s">
        <v>182</v>
      </c>
      <c r="C1138" t="s">
        <v>113</v>
      </c>
      <c r="D1138">
        <v>45</v>
      </c>
      <c r="E1138">
        <v>394.93</v>
      </c>
      <c r="F1138">
        <v>17771.849999999999</v>
      </c>
      <c r="G1138" t="s">
        <v>105</v>
      </c>
      <c r="H1138" t="s">
        <v>67</v>
      </c>
      <c r="I1138" t="s">
        <v>182</v>
      </c>
      <c r="J1138">
        <v>156.27000000000001</v>
      </c>
      <c r="K1138">
        <v>9.65</v>
      </c>
      <c r="L1138">
        <v>7.15</v>
      </c>
      <c r="M1138">
        <v>4.96</v>
      </c>
      <c r="N1138">
        <v>178.03</v>
      </c>
      <c r="O1138" t="s">
        <v>113</v>
      </c>
      <c r="P1138" t="s">
        <v>449</v>
      </c>
      <c r="Q1138" t="s">
        <v>440</v>
      </c>
      <c r="R1138" t="s">
        <v>105</v>
      </c>
      <c r="S1138">
        <f>E1138 - N1138</f>
        <v>216.9</v>
      </c>
      <c r="T1138" s="1">
        <f>S1138/E1138</f>
        <v>0.54921125262704784</v>
      </c>
      <c r="U1138" t="str">
        <f>TEXT((A1138),"YYYY")</f>
        <v>2022</v>
      </c>
    </row>
    <row r="1139" spans="1:21" x14ac:dyDescent="0.3">
      <c r="A1139" s="3">
        <v>44603</v>
      </c>
      <c r="B1139" t="s">
        <v>371</v>
      </c>
      <c r="C1139" t="s">
        <v>233</v>
      </c>
      <c r="D1139">
        <v>18</v>
      </c>
      <c r="E1139">
        <v>178.49</v>
      </c>
      <c r="F1139">
        <v>3212.82</v>
      </c>
      <c r="G1139" t="s">
        <v>61</v>
      </c>
      <c r="H1139" t="s">
        <v>193</v>
      </c>
      <c r="I1139" t="s">
        <v>371</v>
      </c>
      <c r="J1139">
        <v>171.58</v>
      </c>
      <c r="K1139">
        <v>12.03</v>
      </c>
      <c r="L1139">
        <v>8.6199999999999992</v>
      </c>
      <c r="M1139">
        <v>1.42</v>
      </c>
      <c r="N1139">
        <v>193.65</v>
      </c>
      <c r="O1139" t="s">
        <v>233</v>
      </c>
      <c r="P1139" t="s">
        <v>456</v>
      </c>
      <c r="Q1139" t="s">
        <v>440</v>
      </c>
      <c r="R1139" t="s">
        <v>61</v>
      </c>
      <c r="S1139">
        <f>E1139 - N1139</f>
        <v>-15.159999999999997</v>
      </c>
      <c r="T1139" s="1">
        <f>S1139/E1139</f>
        <v>-8.493473023698804E-2</v>
      </c>
      <c r="U1139" t="str">
        <f>TEXT((A1139),"YYYY")</f>
        <v>2022</v>
      </c>
    </row>
    <row r="1140" spans="1:21" x14ac:dyDescent="0.3">
      <c r="A1140" s="3">
        <v>44604</v>
      </c>
      <c r="B1140" t="s">
        <v>365</v>
      </c>
      <c r="C1140" t="s">
        <v>157</v>
      </c>
      <c r="D1140">
        <v>47</v>
      </c>
      <c r="E1140">
        <v>322.5</v>
      </c>
      <c r="F1140">
        <v>15157.5</v>
      </c>
      <c r="G1140" t="s">
        <v>110</v>
      </c>
      <c r="H1140" t="s">
        <v>19</v>
      </c>
      <c r="I1140" t="s">
        <v>365</v>
      </c>
      <c r="J1140">
        <v>197.35</v>
      </c>
      <c r="K1140">
        <v>14.13</v>
      </c>
      <c r="L1140">
        <v>8.02</v>
      </c>
      <c r="M1140">
        <v>1.36</v>
      </c>
      <c r="N1140">
        <v>220.86</v>
      </c>
      <c r="O1140" t="s">
        <v>157</v>
      </c>
      <c r="P1140" t="s">
        <v>471</v>
      </c>
      <c r="Q1140" t="s">
        <v>443</v>
      </c>
      <c r="R1140" t="s">
        <v>110</v>
      </c>
      <c r="S1140">
        <f>E1140 - N1140</f>
        <v>101.63999999999999</v>
      </c>
      <c r="T1140" s="1">
        <f>S1140/E1140</f>
        <v>0.31516279069767439</v>
      </c>
      <c r="U1140" t="str">
        <f>TEXT((A1140),"YYYY")</f>
        <v>2022</v>
      </c>
    </row>
    <row r="1141" spans="1:21" x14ac:dyDescent="0.3">
      <c r="A1141" s="3">
        <v>44605</v>
      </c>
      <c r="B1141" t="s">
        <v>325</v>
      </c>
      <c r="C1141" t="s">
        <v>9</v>
      </c>
      <c r="D1141">
        <v>32</v>
      </c>
      <c r="E1141">
        <v>163.98</v>
      </c>
      <c r="F1141">
        <v>5247.36</v>
      </c>
      <c r="G1141" t="s">
        <v>8</v>
      </c>
      <c r="H1141" t="s">
        <v>34</v>
      </c>
      <c r="I1141" t="s">
        <v>325</v>
      </c>
      <c r="J1141">
        <v>36.61</v>
      </c>
      <c r="K1141">
        <v>4.1500000000000004</v>
      </c>
      <c r="L1141">
        <v>7.24</v>
      </c>
      <c r="M1141">
        <v>0.51</v>
      </c>
      <c r="N1141">
        <v>48.51</v>
      </c>
      <c r="O1141" t="s">
        <v>9</v>
      </c>
      <c r="P1141" t="s">
        <v>444</v>
      </c>
      <c r="Q1141" t="s">
        <v>443</v>
      </c>
      <c r="R1141" t="s">
        <v>8</v>
      </c>
      <c r="S1141">
        <f>E1141 - N1141</f>
        <v>115.47</v>
      </c>
      <c r="T1141" s="1">
        <f>S1141/E1141</f>
        <v>0.70417124039517021</v>
      </c>
      <c r="U1141" t="str">
        <f>TEXT((A1141),"YYYY")</f>
        <v>2022</v>
      </c>
    </row>
    <row r="1142" spans="1:21" x14ac:dyDescent="0.3">
      <c r="A1142" s="3">
        <v>44606</v>
      </c>
      <c r="B1142" t="s">
        <v>212</v>
      </c>
      <c r="C1142" t="s">
        <v>106</v>
      </c>
      <c r="D1142">
        <v>30</v>
      </c>
      <c r="E1142">
        <v>216.26</v>
      </c>
      <c r="F1142">
        <v>6487.8</v>
      </c>
      <c r="G1142" t="s">
        <v>105</v>
      </c>
      <c r="H1142" t="s">
        <v>39</v>
      </c>
      <c r="I1142" t="s">
        <v>212</v>
      </c>
      <c r="J1142">
        <v>180.54</v>
      </c>
      <c r="K1142">
        <v>3.36</v>
      </c>
      <c r="L1142">
        <v>8.02</v>
      </c>
      <c r="M1142">
        <v>2.02</v>
      </c>
      <c r="N1142">
        <v>193.94</v>
      </c>
      <c r="O1142" t="s">
        <v>106</v>
      </c>
      <c r="P1142" t="s">
        <v>464</v>
      </c>
      <c r="Q1142" t="s">
        <v>443</v>
      </c>
      <c r="R1142" t="s">
        <v>105</v>
      </c>
      <c r="S1142">
        <f>E1142 - N1142</f>
        <v>22.319999999999993</v>
      </c>
      <c r="T1142" s="1">
        <f>S1142/E1142</f>
        <v>0.10320910015721814</v>
      </c>
      <c r="U1142" t="str">
        <f>TEXT((A1142),"YYYY")</f>
        <v>2022</v>
      </c>
    </row>
    <row r="1143" spans="1:21" x14ac:dyDescent="0.3">
      <c r="A1143" s="3">
        <v>44607</v>
      </c>
      <c r="B1143" t="s">
        <v>238</v>
      </c>
      <c r="C1143" t="s">
        <v>211</v>
      </c>
      <c r="D1143">
        <v>36</v>
      </c>
      <c r="E1143">
        <v>185.96</v>
      </c>
      <c r="F1143">
        <v>6694.56</v>
      </c>
      <c r="G1143" t="s">
        <v>87</v>
      </c>
      <c r="H1143" t="s">
        <v>120</v>
      </c>
      <c r="I1143" t="s">
        <v>238</v>
      </c>
      <c r="J1143">
        <v>177.38</v>
      </c>
      <c r="K1143">
        <v>11.44</v>
      </c>
      <c r="L1143">
        <v>3.83</v>
      </c>
      <c r="M1143">
        <v>4.26</v>
      </c>
      <c r="N1143">
        <v>196.91</v>
      </c>
      <c r="O1143" t="s">
        <v>211</v>
      </c>
      <c r="P1143" t="s">
        <v>477</v>
      </c>
      <c r="Q1143" t="s">
        <v>443</v>
      </c>
      <c r="R1143" t="s">
        <v>87</v>
      </c>
      <c r="S1143">
        <f>E1143 - N1143</f>
        <v>-10.949999999999989</v>
      </c>
      <c r="T1143" s="1">
        <f>S1143/E1143</f>
        <v>-5.8883630888363028E-2</v>
      </c>
      <c r="U1143" t="str">
        <f>TEXT((A1143),"YYYY")</f>
        <v>2022</v>
      </c>
    </row>
    <row r="1144" spans="1:21" x14ac:dyDescent="0.3">
      <c r="A1144" s="3">
        <v>44608</v>
      </c>
      <c r="B1144" t="s">
        <v>124</v>
      </c>
      <c r="C1144" t="s">
        <v>111</v>
      </c>
      <c r="D1144">
        <v>9</v>
      </c>
      <c r="E1144">
        <v>169.89</v>
      </c>
      <c r="F1144">
        <v>1529.01</v>
      </c>
      <c r="G1144" t="s">
        <v>110</v>
      </c>
      <c r="H1144" t="s">
        <v>22</v>
      </c>
      <c r="I1144" t="s">
        <v>124</v>
      </c>
      <c r="J1144">
        <v>52.41</v>
      </c>
      <c r="K1144">
        <v>3.81</v>
      </c>
      <c r="L1144">
        <v>9.7100000000000009</v>
      </c>
      <c r="M1144">
        <v>2.37</v>
      </c>
      <c r="N1144">
        <v>68.3</v>
      </c>
      <c r="O1144" t="s">
        <v>111</v>
      </c>
      <c r="P1144" t="s">
        <v>442</v>
      </c>
      <c r="Q1144" t="s">
        <v>440</v>
      </c>
      <c r="R1144" t="s">
        <v>110</v>
      </c>
      <c r="S1144">
        <f>E1144 - N1144</f>
        <v>101.58999999999999</v>
      </c>
      <c r="T1144" s="1">
        <f>S1144/E1144</f>
        <v>0.59797516039790455</v>
      </c>
      <c r="U1144" t="str">
        <f>TEXT((A1144),"YYYY")</f>
        <v>2022</v>
      </c>
    </row>
    <row r="1145" spans="1:21" x14ac:dyDescent="0.3">
      <c r="A1145" s="3">
        <v>44609</v>
      </c>
      <c r="B1145" t="s">
        <v>200</v>
      </c>
      <c r="C1145" t="s">
        <v>316</v>
      </c>
      <c r="D1145">
        <v>36</v>
      </c>
      <c r="E1145">
        <v>57.65</v>
      </c>
      <c r="F1145">
        <v>2075.4</v>
      </c>
      <c r="G1145" t="s">
        <v>87</v>
      </c>
      <c r="H1145" t="s">
        <v>78</v>
      </c>
      <c r="I1145" t="s">
        <v>200</v>
      </c>
      <c r="J1145">
        <v>177.8</v>
      </c>
      <c r="K1145">
        <v>9.8800000000000008</v>
      </c>
      <c r="L1145">
        <v>4.1100000000000003</v>
      </c>
      <c r="M1145">
        <v>3.74</v>
      </c>
      <c r="N1145">
        <v>195.53</v>
      </c>
      <c r="O1145" t="s">
        <v>316</v>
      </c>
      <c r="P1145" t="s">
        <v>467</v>
      </c>
      <c r="Q1145" t="s">
        <v>448</v>
      </c>
      <c r="R1145" t="s">
        <v>87</v>
      </c>
      <c r="S1145">
        <f>E1145 - N1145</f>
        <v>-137.88</v>
      </c>
      <c r="T1145" s="1">
        <f>S1145/E1145</f>
        <v>-2.3916738941890721</v>
      </c>
      <c r="U1145" t="str">
        <f>TEXT((A1145),"YYYY")</f>
        <v>2022</v>
      </c>
    </row>
    <row r="1146" spans="1:21" x14ac:dyDescent="0.3">
      <c r="A1146" s="3">
        <v>44610</v>
      </c>
      <c r="B1146" t="s">
        <v>326</v>
      </c>
      <c r="C1146" t="s">
        <v>233</v>
      </c>
      <c r="D1146">
        <v>29</v>
      </c>
      <c r="E1146">
        <v>176.01</v>
      </c>
      <c r="F1146">
        <v>5104.29</v>
      </c>
      <c r="G1146" t="s">
        <v>61</v>
      </c>
      <c r="H1146" t="s">
        <v>5</v>
      </c>
      <c r="I1146" t="s">
        <v>326</v>
      </c>
      <c r="J1146">
        <v>82.57</v>
      </c>
      <c r="K1146">
        <v>12.03</v>
      </c>
      <c r="L1146">
        <v>9.6199999999999992</v>
      </c>
      <c r="M1146">
        <v>0.33</v>
      </c>
      <c r="N1146">
        <v>104.55</v>
      </c>
      <c r="O1146" t="s">
        <v>233</v>
      </c>
      <c r="P1146" t="s">
        <v>456</v>
      </c>
      <c r="Q1146" t="s">
        <v>440</v>
      </c>
      <c r="R1146" t="s">
        <v>61</v>
      </c>
      <c r="S1146">
        <f>E1146 - N1146</f>
        <v>71.459999999999994</v>
      </c>
      <c r="T1146" s="1">
        <f>S1146/E1146</f>
        <v>0.4059996591102778</v>
      </c>
      <c r="U1146" t="str">
        <f>TEXT((A1146),"YYYY")</f>
        <v>2022</v>
      </c>
    </row>
    <row r="1147" spans="1:21" x14ac:dyDescent="0.3">
      <c r="A1147" s="3">
        <v>44611</v>
      </c>
      <c r="B1147" t="s">
        <v>159</v>
      </c>
      <c r="C1147" t="s">
        <v>97</v>
      </c>
      <c r="D1147">
        <v>16</v>
      </c>
      <c r="E1147">
        <v>361.32</v>
      </c>
      <c r="F1147">
        <v>5781.12</v>
      </c>
      <c r="G1147" t="s">
        <v>6</v>
      </c>
      <c r="H1147" t="s">
        <v>64</v>
      </c>
      <c r="I1147" t="s">
        <v>159</v>
      </c>
      <c r="J1147">
        <v>154.97999999999999</v>
      </c>
      <c r="K1147">
        <v>5.0599999999999996</v>
      </c>
      <c r="L1147">
        <v>4.8</v>
      </c>
      <c r="M1147">
        <v>2.66</v>
      </c>
      <c r="N1147">
        <v>167.5</v>
      </c>
      <c r="O1147" t="s">
        <v>97</v>
      </c>
      <c r="P1147" t="s">
        <v>463</v>
      </c>
      <c r="Q1147" t="s">
        <v>448</v>
      </c>
      <c r="R1147" t="s">
        <v>6</v>
      </c>
      <c r="S1147">
        <f>E1147 - N1147</f>
        <v>193.82</v>
      </c>
      <c r="T1147" s="1">
        <f>S1147/E1147</f>
        <v>0.53642200819218422</v>
      </c>
      <c r="U1147" t="str">
        <f>TEXT((A1147),"YYYY")</f>
        <v>2022</v>
      </c>
    </row>
    <row r="1148" spans="1:21" x14ac:dyDescent="0.3">
      <c r="A1148" s="3">
        <v>44612</v>
      </c>
      <c r="B1148" t="s">
        <v>326</v>
      </c>
      <c r="C1148" t="s">
        <v>140</v>
      </c>
      <c r="D1148">
        <v>28</v>
      </c>
      <c r="E1148">
        <v>291.64</v>
      </c>
      <c r="F1148">
        <v>8165.92</v>
      </c>
      <c r="G1148" t="s">
        <v>105</v>
      </c>
      <c r="H1148" t="s">
        <v>5</v>
      </c>
      <c r="I1148" t="s">
        <v>326</v>
      </c>
      <c r="J1148">
        <v>82.57</v>
      </c>
      <c r="K1148">
        <v>12.03</v>
      </c>
      <c r="L1148">
        <v>9.6199999999999992</v>
      </c>
      <c r="M1148">
        <v>0.33</v>
      </c>
      <c r="N1148">
        <v>104.55</v>
      </c>
      <c r="O1148" t="s">
        <v>140</v>
      </c>
      <c r="P1148" t="s">
        <v>469</v>
      </c>
      <c r="Q1148" t="s">
        <v>448</v>
      </c>
      <c r="R1148" t="s">
        <v>105</v>
      </c>
      <c r="S1148">
        <f>E1148 - N1148</f>
        <v>187.08999999999997</v>
      </c>
      <c r="T1148" s="1">
        <f>S1148/E1148</f>
        <v>0.64151008092168427</v>
      </c>
      <c r="U1148" t="str">
        <f>TEXT((A1148),"YYYY")</f>
        <v>2022</v>
      </c>
    </row>
    <row r="1149" spans="1:21" x14ac:dyDescent="0.3">
      <c r="A1149" s="3">
        <v>44613</v>
      </c>
      <c r="B1149" t="s">
        <v>209</v>
      </c>
      <c r="C1149" t="s">
        <v>229</v>
      </c>
      <c r="D1149">
        <v>21</v>
      </c>
      <c r="E1149">
        <v>100.9</v>
      </c>
      <c r="F1149">
        <v>2118.9</v>
      </c>
      <c r="G1149" t="s">
        <v>16</v>
      </c>
      <c r="H1149" t="s">
        <v>36</v>
      </c>
      <c r="I1149" t="s">
        <v>209</v>
      </c>
      <c r="J1149">
        <v>129.46</v>
      </c>
      <c r="K1149">
        <v>4.66</v>
      </c>
      <c r="L1149">
        <v>4.93</v>
      </c>
      <c r="M1149">
        <v>0.01</v>
      </c>
      <c r="N1149">
        <v>139.06</v>
      </c>
      <c r="O1149" t="s">
        <v>229</v>
      </c>
      <c r="P1149" t="s">
        <v>475</v>
      </c>
      <c r="Q1149" t="s">
        <v>443</v>
      </c>
      <c r="R1149" t="s">
        <v>16</v>
      </c>
      <c r="S1149">
        <f>E1149 - N1149</f>
        <v>-38.159999999999997</v>
      </c>
      <c r="T1149" s="1">
        <f>S1149/E1149</f>
        <v>-0.37819623389494544</v>
      </c>
      <c r="U1149" t="str">
        <f>TEXT((A1149),"YYYY")</f>
        <v>2022</v>
      </c>
    </row>
    <row r="1150" spans="1:21" x14ac:dyDescent="0.3">
      <c r="A1150" s="3">
        <v>44614</v>
      </c>
      <c r="B1150" t="s">
        <v>387</v>
      </c>
      <c r="C1150" t="s">
        <v>222</v>
      </c>
      <c r="D1150">
        <v>47</v>
      </c>
      <c r="E1150">
        <v>256.89999999999998</v>
      </c>
      <c r="F1150">
        <v>12074.3</v>
      </c>
      <c r="G1150" t="s">
        <v>134</v>
      </c>
      <c r="H1150" t="s">
        <v>43</v>
      </c>
      <c r="I1150" t="s">
        <v>387</v>
      </c>
      <c r="J1150">
        <v>73.010000000000005</v>
      </c>
      <c r="K1150">
        <v>8.3800000000000008</v>
      </c>
      <c r="L1150">
        <v>5.55</v>
      </c>
      <c r="M1150">
        <v>2.94</v>
      </c>
      <c r="N1150">
        <v>89.88</v>
      </c>
      <c r="O1150" t="s">
        <v>222</v>
      </c>
      <c r="P1150" t="s">
        <v>476</v>
      </c>
      <c r="Q1150" t="s">
        <v>443</v>
      </c>
      <c r="R1150" t="s">
        <v>134</v>
      </c>
      <c r="S1150">
        <f>E1150 - N1150</f>
        <v>167.01999999999998</v>
      </c>
      <c r="T1150" s="1">
        <f>S1150/E1150</f>
        <v>0.65013623978201629</v>
      </c>
      <c r="U1150" t="str">
        <f>TEXT((A1150),"YYYY")</f>
        <v>2022</v>
      </c>
    </row>
    <row r="1151" spans="1:21" x14ac:dyDescent="0.3">
      <c r="A1151" s="3">
        <v>44615</v>
      </c>
      <c r="B1151" t="s">
        <v>309</v>
      </c>
      <c r="C1151" t="s">
        <v>177</v>
      </c>
      <c r="D1151">
        <v>2</v>
      </c>
      <c r="E1151">
        <v>362.28</v>
      </c>
      <c r="F1151">
        <v>724.56</v>
      </c>
      <c r="G1151" t="s">
        <v>48</v>
      </c>
      <c r="H1151" t="s">
        <v>101</v>
      </c>
      <c r="I1151" t="s">
        <v>309</v>
      </c>
      <c r="J1151">
        <v>150.69999999999999</v>
      </c>
      <c r="K1151">
        <v>6.11</v>
      </c>
      <c r="L1151">
        <v>7.22</v>
      </c>
      <c r="M1151">
        <v>4.47</v>
      </c>
      <c r="N1151">
        <v>168.5</v>
      </c>
      <c r="O1151" t="s">
        <v>177</v>
      </c>
      <c r="P1151" t="s">
        <v>461</v>
      </c>
      <c r="Q1151" t="s">
        <v>448</v>
      </c>
      <c r="R1151" t="s">
        <v>48</v>
      </c>
      <c r="S1151">
        <f>E1151 - N1151</f>
        <v>193.77999999999997</v>
      </c>
      <c r="T1151" s="1">
        <f>S1151/E1151</f>
        <v>0.53489014022303183</v>
      </c>
      <c r="U1151" t="str">
        <f>TEXT((A1151),"YYYY")</f>
        <v>2022</v>
      </c>
    </row>
    <row r="1152" spans="1:21" x14ac:dyDescent="0.3">
      <c r="A1152" s="3">
        <v>44616</v>
      </c>
      <c r="B1152" t="s">
        <v>159</v>
      </c>
      <c r="C1152" t="s">
        <v>131</v>
      </c>
      <c r="D1152">
        <v>46</v>
      </c>
      <c r="E1152">
        <v>295.01</v>
      </c>
      <c r="F1152">
        <v>13570.46</v>
      </c>
      <c r="G1152" t="s">
        <v>130</v>
      </c>
      <c r="H1152" t="s">
        <v>64</v>
      </c>
      <c r="I1152" t="s">
        <v>159</v>
      </c>
      <c r="J1152">
        <v>154.97999999999999</v>
      </c>
      <c r="K1152">
        <v>5.0599999999999996</v>
      </c>
      <c r="L1152">
        <v>4.8</v>
      </c>
      <c r="M1152">
        <v>2.66</v>
      </c>
      <c r="N1152">
        <v>167.5</v>
      </c>
      <c r="O1152" t="s">
        <v>131</v>
      </c>
      <c r="P1152" t="s">
        <v>468</v>
      </c>
      <c r="Q1152" t="s">
        <v>443</v>
      </c>
      <c r="R1152" t="s">
        <v>130</v>
      </c>
      <c r="S1152">
        <f>E1152 - N1152</f>
        <v>127.50999999999999</v>
      </c>
      <c r="T1152" s="1">
        <f>S1152/E1152</f>
        <v>0.4322226365207959</v>
      </c>
      <c r="U1152" t="str">
        <f>TEXT((A1152),"YYYY")</f>
        <v>2022</v>
      </c>
    </row>
    <row r="1153" spans="1:21" x14ac:dyDescent="0.3">
      <c r="A1153" s="3">
        <v>44617</v>
      </c>
      <c r="B1153" t="s">
        <v>246</v>
      </c>
      <c r="C1153" t="s">
        <v>260</v>
      </c>
      <c r="D1153">
        <v>35</v>
      </c>
      <c r="E1153">
        <v>102.04</v>
      </c>
      <c r="F1153">
        <v>3571.4</v>
      </c>
      <c r="G1153" t="s">
        <v>31</v>
      </c>
      <c r="H1153" t="s">
        <v>22</v>
      </c>
      <c r="I1153" t="s">
        <v>246</v>
      </c>
      <c r="J1153">
        <v>105.99</v>
      </c>
      <c r="K1153">
        <v>6.75</v>
      </c>
      <c r="L1153">
        <v>7.89</v>
      </c>
      <c r="M1153">
        <v>3.66</v>
      </c>
      <c r="N1153">
        <v>124.29</v>
      </c>
      <c r="O1153" t="s">
        <v>260</v>
      </c>
      <c r="P1153" t="s">
        <v>466</v>
      </c>
      <c r="Q1153" t="s">
        <v>440</v>
      </c>
      <c r="R1153" t="s">
        <v>31</v>
      </c>
      <c r="S1153">
        <f>E1153 - N1153</f>
        <v>-22.25</v>
      </c>
      <c r="T1153" s="1">
        <f>S1153/E1153</f>
        <v>-0.21805174441395531</v>
      </c>
      <c r="U1153" t="str">
        <f>TEXT((A1153),"YYYY")</f>
        <v>2022</v>
      </c>
    </row>
    <row r="1154" spans="1:21" x14ac:dyDescent="0.3">
      <c r="A1154" s="3">
        <v>44618</v>
      </c>
      <c r="B1154" t="s">
        <v>301</v>
      </c>
      <c r="C1154" t="s">
        <v>227</v>
      </c>
      <c r="D1154">
        <v>28</v>
      </c>
      <c r="E1154">
        <v>353.74</v>
      </c>
      <c r="F1154">
        <v>9904.7199999999993</v>
      </c>
      <c r="G1154" t="s">
        <v>8</v>
      </c>
      <c r="H1154" t="s">
        <v>96</v>
      </c>
      <c r="I1154" t="s">
        <v>301</v>
      </c>
      <c r="J1154">
        <v>185.44</v>
      </c>
      <c r="K1154">
        <v>14.96</v>
      </c>
      <c r="L1154">
        <v>8.56</v>
      </c>
      <c r="M1154">
        <v>0.55000000000000004</v>
      </c>
      <c r="N1154">
        <v>209.51</v>
      </c>
      <c r="O1154" t="s">
        <v>227</v>
      </c>
      <c r="P1154" t="s">
        <v>447</v>
      </c>
      <c r="Q1154" t="s">
        <v>440</v>
      </c>
      <c r="R1154" t="s">
        <v>8</v>
      </c>
      <c r="S1154">
        <f>E1154 - N1154</f>
        <v>144.23000000000002</v>
      </c>
      <c r="T1154" s="1">
        <f>S1154/E1154</f>
        <v>0.40772884039124785</v>
      </c>
      <c r="U1154" t="str">
        <f>TEXT((A1154),"YYYY")</f>
        <v>2022</v>
      </c>
    </row>
    <row r="1155" spans="1:21" x14ac:dyDescent="0.3">
      <c r="A1155" s="3">
        <v>44619</v>
      </c>
      <c r="B1155" t="s">
        <v>202</v>
      </c>
      <c r="C1155" t="s">
        <v>162</v>
      </c>
      <c r="D1155">
        <v>36</v>
      </c>
      <c r="E1155">
        <v>155.54</v>
      </c>
      <c r="F1155">
        <v>5599.44</v>
      </c>
      <c r="G1155" t="s">
        <v>6</v>
      </c>
      <c r="H1155" t="s">
        <v>64</v>
      </c>
      <c r="I1155" t="s">
        <v>202</v>
      </c>
      <c r="J1155">
        <v>88.01</v>
      </c>
      <c r="K1155">
        <v>10.88</v>
      </c>
      <c r="L1155">
        <v>8.4</v>
      </c>
      <c r="M1155">
        <v>0.31</v>
      </c>
      <c r="N1155">
        <v>107.6</v>
      </c>
      <c r="O1155" t="s">
        <v>162</v>
      </c>
      <c r="P1155" t="s">
        <v>452</v>
      </c>
      <c r="Q1155" t="s">
        <v>443</v>
      </c>
      <c r="R1155" t="s">
        <v>6</v>
      </c>
      <c r="S1155">
        <f>E1155 - N1155</f>
        <v>47.94</v>
      </c>
      <c r="T1155" s="1">
        <f>S1155/E1155</f>
        <v>0.3082165359393082</v>
      </c>
      <c r="U1155" t="str">
        <f>TEXT((A1155),"YYYY")</f>
        <v>2022</v>
      </c>
    </row>
    <row r="1156" spans="1:21" x14ac:dyDescent="0.3">
      <c r="A1156" s="3">
        <v>44620</v>
      </c>
      <c r="B1156" t="s">
        <v>38</v>
      </c>
      <c r="C1156" t="s">
        <v>97</v>
      </c>
      <c r="D1156">
        <v>31</v>
      </c>
      <c r="E1156">
        <v>208.93</v>
      </c>
      <c r="F1156">
        <v>6476.83</v>
      </c>
      <c r="G1156" t="s">
        <v>6</v>
      </c>
      <c r="H1156" t="s">
        <v>39</v>
      </c>
      <c r="I1156" t="s">
        <v>38</v>
      </c>
      <c r="J1156">
        <v>62.75</v>
      </c>
      <c r="K1156">
        <v>2.1</v>
      </c>
      <c r="L1156">
        <v>5.33</v>
      </c>
      <c r="M1156">
        <v>1.68</v>
      </c>
      <c r="N1156">
        <v>71.86</v>
      </c>
      <c r="O1156" t="s">
        <v>97</v>
      </c>
      <c r="P1156" t="s">
        <v>463</v>
      </c>
      <c r="Q1156" t="s">
        <v>448</v>
      </c>
      <c r="R1156" t="s">
        <v>6</v>
      </c>
      <c r="S1156">
        <f>E1156 - N1156</f>
        <v>137.07</v>
      </c>
      <c r="T1156" s="1">
        <f>S1156/E1156</f>
        <v>0.65605705260134972</v>
      </c>
      <c r="U1156" t="str">
        <f>TEXT((A1156),"YYYY")</f>
        <v>2022</v>
      </c>
    </row>
    <row r="1157" spans="1:21" x14ac:dyDescent="0.3">
      <c r="A1157" s="3">
        <v>44621</v>
      </c>
      <c r="B1157" t="s">
        <v>169</v>
      </c>
      <c r="C1157" t="s">
        <v>348</v>
      </c>
      <c r="D1157">
        <v>33</v>
      </c>
      <c r="E1157">
        <v>234.15</v>
      </c>
      <c r="F1157">
        <v>7726.95</v>
      </c>
      <c r="G1157" t="s">
        <v>6</v>
      </c>
      <c r="H1157" t="s">
        <v>11</v>
      </c>
      <c r="I1157" t="s">
        <v>169</v>
      </c>
      <c r="J1157">
        <v>31.92</v>
      </c>
      <c r="K1157">
        <v>9.7799999999999994</v>
      </c>
      <c r="L1157">
        <v>2.39</v>
      </c>
      <c r="M1157">
        <v>2.16</v>
      </c>
      <c r="N1157">
        <v>46.25</v>
      </c>
      <c r="O1157" t="s">
        <v>348</v>
      </c>
      <c r="P1157" t="s">
        <v>474</v>
      </c>
      <c r="Q1157" t="s">
        <v>443</v>
      </c>
      <c r="R1157" t="s">
        <v>6</v>
      </c>
      <c r="S1157">
        <f>E1157 - N1157</f>
        <v>187.9</v>
      </c>
      <c r="T1157" s="1">
        <f>S1157/E1157</f>
        <v>0.80247704462951097</v>
      </c>
      <c r="U1157" t="str">
        <f>TEXT((A1157),"YYYY")</f>
        <v>2022</v>
      </c>
    </row>
    <row r="1158" spans="1:21" x14ac:dyDescent="0.3">
      <c r="A1158" s="3">
        <v>44622</v>
      </c>
      <c r="B1158" t="s">
        <v>267</v>
      </c>
      <c r="C1158" t="s">
        <v>150</v>
      </c>
      <c r="D1158">
        <v>23</v>
      </c>
      <c r="E1158">
        <v>347.68</v>
      </c>
      <c r="F1158">
        <v>7996.64</v>
      </c>
      <c r="G1158" t="s">
        <v>31</v>
      </c>
      <c r="H1158" t="s">
        <v>15</v>
      </c>
      <c r="I1158" t="s">
        <v>267</v>
      </c>
      <c r="J1158">
        <v>196.48</v>
      </c>
      <c r="K1158">
        <v>3.86</v>
      </c>
      <c r="L1158">
        <v>8.5299999999999994</v>
      </c>
      <c r="M1158">
        <v>4.54</v>
      </c>
      <c r="N1158">
        <v>213.41</v>
      </c>
      <c r="O1158" t="s">
        <v>150</v>
      </c>
      <c r="P1158" t="s">
        <v>461</v>
      </c>
      <c r="Q1158" t="s">
        <v>448</v>
      </c>
      <c r="R1158" t="s">
        <v>31</v>
      </c>
      <c r="S1158">
        <f>E1158 - N1158</f>
        <v>134.27000000000001</v>
      </c>
      <c r="T1158" s="1">
        <f>S1158/E1158</f>
        <v>0.38618844914864248</v>
      </c>
      <c r="U1158" t="str">
        <f>TEXT((A1158),"YYYY")</f>
        <v>2022</v>
      </c>
    </row>
    <row r="1159" spans="1:21" x14ac:dyDescent="0.3">
      <c r="A1159" s="3">
        <v>44623</v>
      </c>
      <c r="B1159" t="s">
        <v>362</v>
      </c>
      <c r="C1159" t="s">
        <v>263</v>
      </c>
      <c r="D1159">
        <v>41</v>
      </c>
      <c r="E1159">
        <v>376.06</v>
      </c>
      <c r="F1159">
        <v>15418.46</v>
      </c>
      <c r="G1159" t="s">
        <v>6</v>
      </c>
      <c r="H1159" t="s">
        <v>1</v>
      </c>
      <c r="I1159" t="s">
        <v>362</v>
      </c>
      <c r="J1159">
        <v>20.47</v>
      </c>
      <c r="K1159">
        <v>9.9</v>
      </c>
      <c r="L1159">
        <v>6</v>
      </c>
      <c r="M1159">
        <v>3.86</v>
      </c>
      <c r="N1159">
        <v>40.229999999999997</v>
      </c>
      <c r="O1159" t="s">
        <v>263</v>
      </c>
      <c r="P1159" t="s">
        <v>447</v>
      </c>
      <c r="Q1159" t="s">
        <v>440</v>
      </c>
      <c r="R1159" t="s">
        <v>6</v>
      </c>
      <c r="S1159">
        <f>E1159 - N1159</f>
        <v>335.83</v>
      </c>
      <c r="T1159" s="1">
        <f>S1159/E1159</f>
        <v>0.89302239004414186</v>
      </c>
      <c r="U1159" t="str">
        <f>TEXT((A1159),"YYYY")</f>
        <v>2022</v>
      </c>
    </row>
    <row r="1160" spans="1:21" x14ac:dyDescent="0.3">
      <c r="A1160" s="3">
        <v>44624</v>
      </c>
      <c r="B1160" t="s">
        <v>243</v>
      </c>
      <c r="C1160" t="s">
        <v>233</v>
      </c>
      <c r="D1160">
        <v>17</v>
      </c>
      <c r="E1160">
        <v>375.38</v>
      </c>
      <c r="F1160">
        <v>6381.46</v>
      </c>
      <c r="G1160" t="s">
        <v>61</v>
      </c>
      <c r="H1160" t="s">
        <v>67</v>
      </c>
      <c r="I1160" t="s">
        <v>243</v>
      </c>
      <c r="J1160">
        <v>187.57</v>
      </c>
      <c r="K1160">
        <v>14.01</v>
      </c>
      <c r="L1160">
        <v>2.0299999999999998</v>
      </c>
      <c r="M1160">
        <v>0.57999999999999996</v>
      </c>
      <c r="N1160">
        <v>204.19</v>
      </c>
      <c r="O1160" t="s">
        <v>233</v>
      </c>
      <c r="P1160" t="s">
        <v>456</v>
      </c>
      <c r="Q1160" t="s">
        <v>440</v>
      </c>
      <c r="R1160" t="s">
        <v>61</v>
      </c>
      <c r="S1160">
        <f>E1160 - N1160</f>
        <v>171.19</v>
      </c>
      <c r="T1160" s="1">
        <f>S1160/E1160</f>
        <v>0.45604454153124835</v>
      </c>
      <c r="U1160" t="str">
        <f>TEXT((A1160),"YYYY")</f>
        <v>2022</v>
      </c>
    </row>
    <row r="1161" spans="1:21" x14ac:dyDescent="0.3">
      <c r="A1161" s="3">
        <v>44625</v>
      </c>
      <c r="B1161" t="s">
        <v>363</v>
      </c>
      <c r="C1161" t="s">
        <v>53</v>
      </c>
      <c r="D1161">
        <v>46</v>
      </c>
      <c r="E1161">
        <v>52.78</v>
      </c>
      <c r="F1161">
        <v>2427.88</v>
      </c>
      <c r="G1161" t="s">
        <v>52</v>
      </c>
      <c r="H1161" t="s">
        <v>78</v>
      </c>
      <c r="I1161" t="s">
        <v>363</v>
      </c>
      <c r="J1161">
        <v>119.87</v>
      </c>
      <c r="K1161">
        <v>8.42</v>
      </c>
      <c r="L1161">
        <v>7.49</v>
      </c>
      <c r="M1161">
        <v>3.78</v>
      </c>
      <c r="N1161">
        <v>139.56</v>
      </c>
      <c r="O1161" t="s">
        <v>53</v>
      </c>
      <c r="P1161" t="s">
        <v>454</v>
      </c>
      <c r="Q1161" t="s">
        <v>443</v>
      </c>
      <c r="R1161" t="s">
        <v>52</v>
      </c>
      <c r="S1161">
        <f>E1161 - N1161</f>
        <v>-86.78</v>
      </c>
      <c r="T1161" s="1">
        <f>S1161/E1161</f>
        <v>-1.6441834028040925</v>
      </c>
      <c r="U1161" t="str">
        <f>TEXT((A1161),"YYYY")</f>
        <v>2022</v>
      </c>
    </row>
    <row r="1162" spans="1:21" x14ac:dyDescent="0.3">
      <c r="A1162" s="3">
        <v>44626</v>
      </c>
      <c r="B1162" t="s">
        <v>246</v>
      </c>
      <c r="C1162" t="s">
        <v>82</v>
      </c>
      <c r="D1162">
        <v>49</v>
      </c>
      <c r="E1162">
        <v>372.66</v>
      </c>
      <c r="F1162">
        <v>18260.34</v>
      </c>
      <c r="G1162" t="s">
        <v>81</v>
      </c>
      <c r="H1162" t="s">
        <v>22</v>
      </c>
      <c r="I1162" t="s">
        <v>246</v>
      </c>
      <c r="J1162">
        <v>105.99</v>
      </c>
      <c r="K1162">
        <v>6.75</v>
      </c>
      <c r="L1162">
        <v>7.89</v>
      </c>
      <c r="M1162">
        <v>3.66</v>
      </c>
      <c r="N1162">
        <v>124.29</v>
      </c>
      <c r="O1162" t="s">
        <v>82</v>
      </c>
      <c r="P1162" t="s">
        <v>445</v>
      </c>
      <c r="Q1162" t="s">
        <v>443</v>
      </c>
      <c r="R1162" t="s">
        <v>81</v>
      </c>
      <c r="S1162">
        <f>E1162 - N1162</f>
        <v>248.37</v>
      </c>
      <c r="T1162" s="1">
        <f>S1162/E1162</f>
        <v>0.66647882788600865</v>
      </c>
      <c r="U1162" t="str">
        <f>TEXT((A1162),"YYYY")</f>
        <v>2022</v>
      </c>
    </row>
    <row r="1163" spans="1:21" x14ac:dyDescent="0.3">
      <c r="A1163" s="3">
        <v>44627</v>
      </c>
      <c r="B1163" t="s">
        <v>389</v>
      </c>
      <c r="C1163" t="s">
        <v>217</v>
      </c>
      <c r="D1163">
        <v>1</v>
      </c>
      <c r="E1163">
        <v>69.040000000000006</v>
      </c>
      <c r="F1163">
        <v>69.040000000000006</v>
      </c>
      <c r="G1163" t="s">
        <v>52</v>
      </c>
      <c r="H1163" t="s">
        <v>75</v>
      </c>
      <c r="I1163" t="s">
        <v>389</v>
      </c>
      <c r="J1163">
        <v>182.57</v>
      </c>
      <c r="K1163">
        <v>11.19</v>
      </c>
      <c r="L1163">
        <v>7.94</v>
      </c>
      <c r="M1163">
        <v>4.0999999999999996</v>
      </c>
      <c r="N1163">
        <v>205.8</v>
      </c>
      <c r="O1163" t="s">
        <v>217</v>
      </c>
      <c r="P1163" t="s">
        <v>452</v>
      </c>
      <c r="Q1163" t="s">
        <v>440</v>
      </c>
      <c r="R1163" t="s">
        <v>52</v>
      </c>
      <c r="S1163">
        <f>E1163 - N1163</f>
        <v>-136.76</v>
      </c>
      <c r="T1163" s="1">
        <f>S1163/E1163</f>
        <v>-1.9808806488991886</v>
      </c>
      <c r="U1163" t="str">
        <f>TEXT((A1163),"YYYY")</f>
        <v>2022</v>
      </c>
    </row>
    <row r="1164" spans="1:21" x14ac:dyDescent="0.3">
      <c r="A1164" s="3">
        <v>44628</v>
      </c>
      <c r="B1164" t="s">
        <v>362</v>
      </c>
      <c r="C1164" t="s">
        <v>57</v>
      </c>
      <c r="D1164">
        <v>42</v>
      </c>
      <c r="E1164">
        <v>143.02000000000001</v>
      </c>
      <c r="F1164">
        <v>6006.84</v>
      </c>
      <c r="G1164" t="s">
        <v>56</v>
      </c>
      <c r="H1164" t="s">
        <v>1</v>
      </c>
      <c r="I1164" t="s">
        <v>362</v>
      </c>
      <c r="J1164">
        <v>20.47</v>
      </c>
      <c r="K1164">
        <v>9.9</v>
      </c>
      <c r="L1164">
        <v>6</v>
      </c>
      <c r="M1164">
        <v>3.86</v>
      </c>
      <c r="N1164">
        <v>40.229999999999997</v>
      </c>
      <c r="O1164" t="s">
        <v>57</v>
      </c>
      <c r="P1164" t="s">
        <v>455</v>
      </c>
      <c r="Q1164" t="s">
        <v>448</v>
      </c>
      <c r="R1164" t="s">
        <v>56</v>
      </c>
      <c r="S1164">
        <f>E1164 - N1164</f>
        <v>102.79000000000002</v>
      </c>
      <c r="T1164" s="1">
        <f>S1164/E1164</f>
        <v>0.71871066983638665</v>
      </c>
      <c r="U1164" t="str">
        <f>TEXT((A1164),"YYYY")</f>
        <v>2022</v>
      </c>
    </row>
    <row r="1165" spans="1:21" x14ac:dyDescent="0.3">
      <c r="A1165" s="3">
        <v>44629</v>
      </c>
      <c r="B1165" t="s">
        <v>246</v>
      </c>
      <c r="C1165" t="s">
        <v>13</v>
      </c>
      <c r="D1165">
        <v>23</v>
      </c>
      <c r="E1165">
        <v>230.25</v>
      </c>
      <c r="F1165">
        <v>5295.75</v>
      </c>
      <c r="G1165" t="s">
        <v>12</v>
      </c>
      <c r="H1165" t="s">
        <v>22</v>
      </c>
      <c r="I1165" t="s">
        <v>246</v>
      </c>
      <c r="J1165">
        <v>105.99</v>
      </c>
      <c r="K1165">
        <v>6.75</v>
      </c>
      <c r="L1165">
        <v>7.89</v>
      </c>
      <c r="M1165">
        <v>3.66</v>
      </c>
      <c r="N1165">
        <v>124.29</v>
      </c>
      <c r="O1165" t="s">
        <v>13</v>
      </c>
      <c r="P1165" t="s">
        <v>445</v>
      </c>
      <c r="Q1165" t="s">
        <v>443</v>
      </c>
      <c r="R1165" t="s">
        <v>12</v>
      </c>
      <c r="S1165">
        <f>E1165 - N1165</f>
        <v>105.96</v>
      </c>
      <c r="T1165" s="1">
        <f>S1165/E1165</f>
        <v>0.46019543973941368</v>
      </c>
      <c r="U1165" t="str">
        <f>TEXT((A1165),"YYYY")</f>
        <v>2022</v>
      </c>
    </row>
    <row r="1166" spans="1:21" x14ac:dyDescent="0.3">
      <c r="A1166" s="3">
        <v>44630</v>
      </c>
      <c r="B1166" t="s">
        <v>14</v>
      </c>
      <c r="C1166" t="s">
        <v>237</v>
      </c>
      <c r="D1166">
        <v>48</v>
      </c>
      <c r="E1166">
        <v>217.97</v>
      </c>
      <c r="F1166">
        <v>10462.56</v>
      </c>
      <c r="G1166" t="s">
        <v>81</v>
      </c>
      <c r="H1166" t="s">
        <v>15</v>
      </c>
      <c r="I1166" t="s">
        <v>14</v>
      </c>
      <c r="J1166">
        <v>67.87</v>
      </c>
      <c r="K1166">
        <v>3.13</v>
      </c>
      <c r="L1166">
        <v>3.92</v>
      </c>
      <c r="M1166">
        <v>0.18</v>
      </c>
      <c r="N1166">
        <v>75.099999999999994</v>
      </c>
      <c r="O1166" t="s">
        <v>237</v>
      </c>
      <c r="P1166" t="s">
        <v>447</v>
      </c>
      <c r="Q1166" t="s">
        <v>443</v>
      </c>
      <c r="R1166" t="s">
        <v>81</v>
      </c>
      <c r="S1166">
        <f>E1166 - N1166</f>
        <v>142.87</v>
      </c>
      <c r="T1166" s="1">
        <f>S1166/E1166</f>
        <v>0.65545717300545947</v>
      </c>
      <c r="U1166" t="str">
        <f>TEXT((A1166),"YYYY")</f>
        <v>2022</v>
      </c>
    </row>
    <row r="1167" spans="1:21" x14ac:dyDescent="0.3">
      <c r="A1167" s="3">
        <v>44631</v>
      </c>
      <c r="B1167" t="s">
        <v>373</v>
      </c>
      <c r="C1167" t="s">
        <v>291</v>
      </c>
      <c r="D1167">
        <v>27</v>
      </c>
      <c r="E1167">
        <v>261.64999999999998</v>
      </c>
      <c r="F1167">
        <v>7064.55</v>
      </c>
      <c r="G1167" t="s">
        <v>16</v>
      </c>
      <c r="H1167" t="s">
        <v>5</v>
      </c>
      <c r="I1167" t="s">
        <v>373</v>
      </c>
      <c r="J1167">
        <v>178.08</v>
      </c>
      <c r="K1167">
        <v>7.7</v>
      </c>
      <c r="L1167">
        <v>5.48</v>
      </c>
      <c r="M1167">
        <v>2.72</v>
      </c>
      <c r="N1167">
        <v>193.98</v>
      </c>
      <c r="O1167" t="s">
        <v>291</v>
      </c>
      <c r="P1167" t="s">
        <v>475</v>
      </c>
      <c r="Q1167" t="s">
        <v>440</v>
      </c>
      <c r="R1167" t="s">
        <v>16</v>
      </c>
      <c r="S1167">
        <f>E1167 - N1167</f>
        <v>67.669999999999987</v>
      </c>
      <c r="T1167" s="1">
        <f>S1167/E1167</f>
        <v>0.25862793808522833</v>
      </c>
      <c r="U1167" t="str">
        <f>TEXT((A1167),"YYYY")</f>
        <v>2022</v>
      </c>
    </row>
    <row r="1168" spans="1:21" x14ac:dyDescent="0.3">
      <c r="A1168" s="3">
        <v>44632</v>
      </c>
      <c r="B1168" t="s">
        <v>308</v>
      </c>
      <c r="C1168" t="s">
        <v>71</v>
      </c>
      <c r="D1168">
        <v>25</v>
      </c>
      <c r="E1168">
        <v>217.81</v>
      </c>
      <c r="F1168">
        <v>5445.25</v>
      </c>
      <c r="G1168" t="s">
        <v>61</v>
      </c>
      <c r="H1168" t="s">
        <v>67</v>
      </c>
      <c r="I1168" t="s">
        <v>308</v>
      </c>
      <c r="J1168">
        <v>136.43</v>
      </c>
      <c r="K1168">
        <v>8.89</v>
      </c>
      <c r="L1168">
        <v>9.5</v>
      </c>
      <c r="M1168">
        <v>0.6</v>
      </c>
      <c r="N1168">
        <v>155.41999999999999</v>
      </c>
      <c r="O1168" t="s">
        <v>71</v>
      </c>
      <c r="P1168" t="s">
        <v>453</v>
      </c>
      <c r="Q1168" t="s">
        <v>443</v>
      </c>
      <c r="R1168" t="s">
        <v>61</v>
      </c>
      <c r="S1168">
        <f>E1168 - N1168</f>
        <v>62.390000000000015</v>
      </c>
      <c r="T1168" s="1">
        <f>S1168/E1168</f>
        <v>0.2864423121068822</v>
      </c>
      <c r="U1168" t="str">
        <f>TEXT((A1168),"YYYY")</f>
        <v>2022</v>
      </c>
    </row>
    <row r="1169" spans="1:21" x14ac:dyDescent="0.3">
      <c r="A1169" s="3">
        <v>44633</v>
      </c>
      <c r="B1169" t="s">
        <v>320</v>
      </c>
      <c r="C1169" t="s">
        <v>94</v>
      </c>
      <c r="D1169">
        <v>32</v>
      </c>
      <c r="E1169">
        <v>377.03</v>
      </c>
      <c r="F1169">
        <v>12064.96</v>
      </c>
      <c r="G1169" t="s">
        <v>31</v>
      </c>
      <c r="H1169" t="s">
        <v>75</v>
      </c>
      <c r="I1169" t="s">
        <v>320</v>
      </c>
      <c r="J1169">
        <v>90.74</v>
      </c>
      <c r="K1169">
        <v>6.93</v>
      </c>
      <c r="L1169">
        <v>9.8699999999999992</v>
      </c>
      <c r="M1169">
        <v>4.26</v>
      </c>
      <c r="N1169">
        <v>111.8</v>
      </c>
      <c r="O1169" t="s">
        <v>94</v>
      </c>
      <c r="P1169" t="s">
        <v>462</v>
      </c>
      <c r="Q1169" t="s">
        <v>440</v>
      </c>
      <c r="R1169" t="s">
        <v>31</v>
      </c>
      <c r="S1169">
        <f>E1169 - N1169</f>
        <v>265.22999999999996</v>
      </c>
      <c r="T1169" s="1">
        <f>S1169/E1169</f>
        <v>0.70347187226480645</v>
      </c>
      <c r="U1169" t="str">
        <f>TEXT((A1169),"YYYY")</f>
        <v>2022</v>
      </c>
    </row>
    <row r="1170" spans="1:21" x14ac:dyDescent="0.3">
      <c r="A1170" s="3">
        <v>44634</v>
      </c>
      <c r="B1170" t="s">
        <v>196</v>
      </c>
      <c r="C1170" t="s">
        <v>157</v>
      </c>
      <c r="D1170">
        <v>19</v>
      </c>
      <c r="E1170">
        <v>134.19</v>
      </c>
      <c r="F1170">
        <v>2549.61</v>
      </c>
      <c r="G1170" t="s">
        <v>110</v>
      </c>
      <c r="H1170" t="s">
        <v>197</v>
      </c>
      <c r="I1170" t="s">
        <v>196</v>
      </c>
      <c r="J1170">
        <v>126.19</v>
      </c>
      <c r="K1170">
        <v>13.42</v>
      </c>
      <c r="L1170">
        <v>7.94</v>
      </c>
      <c r="M1170">
        <v>0.95</v>
      </c>
      <c r="N1170">
        <v>148.5</v>
      </c>
      <c r="O1170" t="s">
        <v>157</v>
      </c>
      <c r="P1170" t="s">
        <v>471</v>
      </c>
      <c r="Q1170" t="s">
        <v>443</v>
      </c>
      <c r="R1170" t="s">
        <v>110</v>
      </c>
      <c r="S1170">
        <f>E1170 - N1170</f>
        <v>-14.310000000000002</v>
      </c>
      <c r="T1170" s="1">
        <f>S1170/E1170</f>
        <v>-0.10663983903420525</v>
      </c>
      <c r="U1170" t="str">
        <f>TEXT((A1170),"YYYY")</f>
        <v>2022</v>
      </c>
    </row>
    <row r="1171" spans="1:21" x14ac:dyDescent="0.3">
      <c r="A1171" s="3">
        <v>44635</v>
      </c>
      <c r="B1171" t="s">
        <v>219</v>
      </c>
      <c r="C1171" t="s">
        <v>317</v>
      </c>
      <c r="D1171">
        <v>24</v>
      </c>
      <c r="E1171">
        <v>145.91</v>
      </c>
      <c r="F1171">
        <v>3501.84</v>
      </c>
      <c r="G1171" t="s">
        <v>87</v>
      </c>
      <c r="H1171" t="s">
        <v>30</v>
      </c>
      <c r="I1171" t="s">
        <v>219</v>
      </c>
      <c r="J1171">
        <v>95</v>
      </c>
      <c r="K1171">
        <v>3.8</v>
      </c>
      <c r="L1171">
        <v>8.43</v>
      </c>
      <c r="M1171">
        <v>4.9800000000000004</v>
      </c>
      <c r="N1171">
        <v>112.21</v>
      </c>
      <c r="O1171" t="s">
        <v>317</v>
      </c>
      <c r="P1171" t="s">
        <v>456</v>
      </c>
      <c r="Q1171" t="s">
        <v>448</v>
      </c>
      <c r="R1171" t="s">
        <v>87</v>
      </c>
      <c r="S1171">
        <f>E1171 - N1171</f>
        <v>33.700000000000003</v>
      </c>
      <c r="T1171" s="1">
        <f>S1171/E1171</f>
        <v>0.23096429305736416</v>
      </c>
      <c r="U1171" t="str">
        <f>TEXT((A1171),"YYYY")</f>
        <v>2022</v>
      </c>
    </row>
    <row r="1172" spans="1:21" x14ac:dyDescent="0.3">
      <c r="A1172" s="3">
        <v>44636</v>
      </c>
      <c r="B1172" t="s">
        <v>141</v>
      </c>
      <c r="C1172" t="s">
        <v>185</v>
      </c>
      <c r="D1172">
        <v>3</v>
      </c>
      <c r="E1172">
        <v>372.26</v>
      </c>
      <c r="F1172">
        <v>1116.78</v>
      </c>
      <c r="G1172" t="s">
        <v>6</v>
      </c>
      <c r="H1172" t="s">
        <v>93</v>
      </c>
      <c r="I1172" t="s">
        <v>141</v>
      </c>
      <c r="J1172">
        <v>131.11000000000001</v>
      </c>
      <c r="K1172">
        <v>12.12</v>
      </c>
      <c r="L1172">
        <v>1.61</v>
      </c>
      <c r="M1172">
        <v>1.1399999999999999</v>
      </c>
      <c r="N1172">
        <v>145.97999999999999</v>
      </c>
      <c r="O1172" t="s">
        <v>185</v>
      </c>
      <c r="P1172" t="s">
        <v>453</v>
      </c>
      <c r="Q1172" t="s">
        <v>448</v>
      </c>
      <c r="R1172" t="s">
        <v>6</v>
      </c>
      <c r="S1172">
        <f>E1172 - N1172</f>
        <v>226.28</v>
      </c>
      <c r="T1172" s="1">
        <f>S1172/E1172</f>
        <v>0.60785472519207007</v>
      </c>
      <c r="U1172" t="str">
        <f>TEXT((A1172),"YYYY")</f>
        <v>2022</v>
      </c>
    </row>
    <row r="1173" spans="1:21" x14ac:dyDescent="0.3">
      <c r="A1173" s="3">
        <v>44637</v>
      </c>
      <c r="B1173" t="s">
        <v>351</v>
      </c>
      <c r="C1173" t="s">
        <v>28</v>
      </c>
      <c r="D1173">
        <v>12</v>
      </c>
      <c r="E1173">
        <v>76.86</v>
      </c>
      <c r="F1173">
        <v>922.32</v>
      </c>
      <c r="G1173" t="s">
        <v>6</v>
      </c>
      <c r="H1173" t="s">
        <v>78</v>
      </c>
      <c r="I1173" t="s">
        <v>351</v>
      </c>
      <c r="J1173">
        <v>192.57</v>
      </c>
      <c r="K1173">
        <v>12.9</v>
      </c>
      <c r="L1173">
        <v>7.49</v>
      </c>
      <c r="M1173">
        <v>3.72</v>
      </c>
      <c r="N1173">
        <v>216.68</v>
      </c>
      <c r="O1173" t="s">
        <v>28</v>
      </c>
      <c r="P1173" t="s">
        <v>449</v>
      </c>
      <c r="Q1173" t="s">
        <v>448</v>
      </c>
      <c r="R1173" t="s">
        <v>6</v>
      </c>
      <c r="S1173">
        <f>E1173 - N1173</f>
        <v>-139.82</v>
      </c>
      <c r="T1173" s="1">
        <f>S1173/E1173</f>
        <v>-1.819151704397606</v>
      </c>
      <c r="U1173" t="str">
        <f>TEXT((A1173),"YYYY")</f>
        <v>2022</v>
      </c>
    </row>
    <row r="1174" spans="1:21" x14ac:dyDescent="0.3">
      <c r="A1174" s="3">
        <v>44638</v>
      </c>
      <c r="B1174" t="s">
        <v>319</v>
      </c>
      <c r="C1174" t="s">
        <v>65</v>
      </c>
      <c r="D1174">
        <v>35</v>
      </c>
      <c r="E1174">
        <v>263.35000000000002</v>
      </c>
      <c r="F1174">
        <v>9217.25</v>
      </c>
      <c r="G1174" t="s">
        <v>48</v>
      </c>
      <c r="H1174" t="s">
        <v>22</v>
      </c>
      <c r="I1174" t="s">
        <v>319</v>
      </c>
      <c r="J1174">
        <v>49.92</v>
      </c>
      <c r="K1174">
        <v>2.0699999999999998</v>
      </c>
      <c r="L1174">
        <v>3.28</v>
      </c>
      <c r="M1174">
        <v>3.99</v>
      </c>
      <c r="N1174">
        <v>59.26</v>
      </c>
      <c r="O1174" t="s">
        <v>65</v>
      </c>
      <c r="P1174" t="s">
        <v>457</v>
      </c>
      <c r="Q1174" t="s">
        <v>443</v>
      </c>
      <c r="R1174" t="s">
        <v>48</v>
      </c>
      <c r="S1174">
        <f>E1174 - N1174</f>
        <v>204.09000000000003</v>
      </c>
      <c r="T1174" s="1">
        <f>S1174/E1174</f>
        <v>0.77497626732485292</v>
      </c>
      <c r="U1174" t="str">
        <f>TEXT((A1174),"YYYY")</f>
        <v>2022</v>
      </c>
    </row>
    <row r="1175" spans="1:21" x14ac:dyDescent="0.3">
      <c r="A1175" s="3">
        <v>44639</v>
      </c>
      <c r="B1175" t="s">
        <v>277</v>
      </c>
      <c r="C1175" t="s">
        <v>317</v>
      </c>
      <c r="D1175">
        <v>15</v>
      </c>
      <c r="E1175">
        <v>288.61</v>
      </c>
      <c r="F1175">
        <v>4329.1499999999996</v>
      </c>
      <c r="G1175" t="s">
        <v>87</v>
      </c>
      <c r="H1175" t="s">
        <v>80</v>
      </c>
      <c r="I1175" t="s">
        <v>277</v>
      </c>
      <c r="J1175">
        <v>106.41</v>
      </c>
      <c r="K1175">
        <v>8.44</v>
      </c>
      <c r="L1175">
        <v>4.8</v>
      </c>
      <c r="M1175">
        <v>4.41</v>
      </c>
      <c r="N1175">
        <v>124.06</v>
      </c>
      <c r="O1175" t="s">
        <v>317</v>
      </c>
      <c r="P1175" t="s">
        <v>456</v>
      </c>
      <c r="Q1175" t="s">
        <v>448</v>
      </c>
      <c r="R1175" t="s">
        <v>87</v>
      </c>
      <c r="S1175">
        <f>E1175 - N1175</f>
        <v>164.55</v>
      </c>
      <c r="T1175" s="1">
        <f>S1175/E1175</f>
        <v>0.57014656456810231</v>
      </c>
      <c r="U1175" t="str">
        <f>TEXT((A1175),"YYYY")</f>
        <v>2022</v>
      </c>
    </row>
    <row r="1176" spans="1:21" x14ac:dyDescent="0.3">
      <c r="A1176" s="3">
        <v>44640</v>
      </c>
      <c r="B1176" t="s">
        <v>274</v>
      </c>
      <c r="C1176" t="s">
        <v>13</v>
      </c>
      <c r="D1176">
        <v>17</v>
      </c>
      <c r="E1176">
        <v>226.94</v>
      </c>
      <c r="F1176">
        <v>3857.98</v>
      </c>
      <c r="G1176" t="s">
        <v>12</v>
      </c>
      <c r="H1176" t="s">
        <v>67</v>
      </c>
      <c r="I1176" t="s">
        <v>274</v>
      </c>
      <c r="J1176">
        <v>98.54</v>
      </c>
      <c r="K1176">
        <v>3.14</v>
      </c>
      <c r="L1176">
        <v>1.68</v>
      </c>
      <c r="M1176">
        <v>1.49</v>
      </c>
      <c r="N1176">
        <v>104.85</v>
      </c>
      <c r="O1176" t="s">
        <v>13</v>
      </c>
      <c r="P1176" t="s">
        <v>445</v>
      </c>
      <c r="Q1176" t="s">
        <v>443</v>
      </c>
      <c r="R1176" t="s">
        <v>12</v>
      </c>
      <c r="S1176">
        <f>E1176 - N1176</f>
        <v>122.09</v>
      </c>
      <c r="T1176" s="1">
        <f>S1176/E1176</f>
        <v>0.53798360800211509</v>
      </c>
      <c r="U1176" t="str">
        <f>TEXT((A1176),"YYYY")</f>
        <v>2022</v>
      </c>
    </row>
    <row r="1177" spans="1:21" x14ac:dyDescent="0.3">
      <c r="A1177" s="3">
        <v>44641</v>
      </c>
      <c r="B1177" t="s">
        <v>178</v>
      </c>
      <c r="C1177" t="s">
        <v>49</v>
      </c>
      <c r="D1177">
        <v>32</v>
      </c>
      <c r="E1177">
        <v>292.98</v>
      </c>
      <c r="F1177">
        <v>9375.36</v>
      </c>
      <c r="G1177" t="s">
        <v>48</v>
      </c>
      <c r="H1177" t="s">
        <v>55</v>
      </c>
      <c r="I1177" t="s">
        <v>178</v>
      </c>
      <c r="J1177">
        <v>40.42</v>
      </c>
      <c r="K1177">
        <v>8.98</v>
      </c>
      <c r="L1177">
        <v>6.43</v>
      </c>
      <c r="M1177">
        <v>0.96</v>
      </c>
      <c r="N1177">
        <v>56.79</v>
      </c>
      <c r="O1177" t="s">
        <v>49</v>
      </c>
      <c r="P1177" t="s">
        <v>454</v>
      </c>
      <c r="Q1177" t="s">
        <v>448</v>
      </c>
      <c r="R1177" t="s">
        <v>48</v>
      </c>
      <c r="S1177">
        <f>E1177 - N1177</f>
        <v>236.19000000000003</v>
      </c>
      <c r="T1177" s="1">
        <f>S1177/E1177</f>
        <v>0.80616424329305758</v>
      </c>
      <c r="U1177" t="str">
        <f>TEXT((A1177),"YYYY")</f>
        <v>2022</v>
      </c>
    </row>
    <row r="1178" spans="1:21" x14ac:dyDescent="0.3">
      <c r="A1178" s="3">
        <v>44642</v>
      </c>
      <c r="B1178" t="s">
        <v>376</v>
      </c>
      <c r="C1178" t="s">
        <v>24</v>
      </c>
      <c r="D1178">
        <v>7</v>
      </c>
      <c r="E1178">
        <v>110.46</v>
      </c>
      <c r="F1178">
        <v>773.22</v>
      </c>
      <c r="G1178" t="s">
        <v>23</v>
      </c>
      <c r="H1178" t="s">
        <v>43</v>
      </c>
      <c r="I1178" t="s">
        <v>376</v>
      </c>
      <c r="J1178">
        <v>26.63</v>
      </c>
      <c r="K1178">
        <v>12.16</v>
      </c>
      <c r="L1178">
        <v>5.61</v>
      </c>
      <c r="M1178">
        <v>3.68</v>
      </c>
      <c r="N1178">
        <v>48.08</v>
      </c>
      <c r="O1178" t="s">
        <v>24</v>
      </c>
      <c r="P1178" t="s">
        <v>447</v>
      </c>
      <c r="Q1178" t="s">
        <v>440</v>
      </c>
      <c r="R1178" t="s">
        <v>23</v>
      </c>
      <c r="S1178">
        <f>E1178 - N1178</f>
        <v>62.379999999999995</v>
      </c>
      <c r="T1178" s="1">
        <f>S1178/E1178</f>
        <v>0.56472931377874347</v>
      </c>
      <c r="U1178" t="str">
        <f>TEXT((A1178),"YYYY")</f>
        <v>2022</v>
      </c>
    </row>
    <row r="1179" spans="1:21" x14ac:dyDescent="0.3">
      <c r="A1179" s="3">
        <v>44643</v>
      </c>
      <c r="B1179" t="s">
        <v>159</v>
      </c>
      <c r="C1179" t="s">
        <v>37</v>
      </c>
      <c r="D1179">
        <v>19</v>
      </c>
      <c r="E1179">
        <v>348.42</v>
      </c>
      <c r="F1179">
        <v>6619.98</v>
      </c>
      <c r="G1179" t="s">
        <v>12</v>
      </c>
      <c r="H1179" t="s">
        <v>64</v>
      </c>
      <c r="I1179" t="s">
        <v>159</v>
      </c>
      <c r="J1179">
        <v>154.97999999999999</v>
      </c>
      <c r="K1179">
        <v>5.0599999999999996</v>
      </c>
      <c r="L1179">
        <v>4.8</v>
      </c>
      <c r="M1179">
        <v>2.66</v>
      </c>
      <c r="N1179">
        <v>167.5</v>
      </c>
      <c r="O1179" t="s">
        <v>37</v>
      </c>
      <c r="P1179" t="s">
        <v>450</v>
      </c>
      <c r="Q1179" t="s">
        <v>440</v>
      </c>
      <c r="R1179" t="s">
        <v>12</v>
      </c>
      <c r="S1179">
        <f>E1179 - N1179</f>
        <v>180.92000000000002</v>
      </c>
      <c r="T1179" s="1">
        <f>S1179/E1179</f>
        <v>0.51925836633947542</v>
      </c>
      <c r="U1179" t="str">
        <f>TEXT((A1179),"YYYY")</f>
        <v>2022</v>
      </c>
    </row>
    <row r="1180" spans="1:21" x14ac:dyDescent="0.3">
      <c r="A1180" s="3">
        <v>44644</v>
      </c>
      <c r="B1180" t="s">
        <v>200</v>
      </c>
      <c r="C1180" t="s">
        <v>328</v>
      </c>
      <c r="D1180">
        <v>7</v>
      </c>
      <c r="E1180">
        <v>99.01</v>
      </c>
      <c r="F1180">
        <v>693.07</v>
      </c>
      <c r="G1180" t="s">
        <v>81</v>
      </c>
      <c r="H1180" t="s">
        <v>78</v>
      </c>
      <c r="I1180" t="s">
        <v>200</v>
      </c>
      <c r="J1180">
        <v>177.8</v>
      </c>
      <c r="K1180">
        <v>9.8800000000000008</v>
      </c>
      <c r="L1180">
        <v>4.1100000000000003</v>
      </c>
      <c r="M1180">
        <v>3.74</v>
      </c>
      <c r="N1180">
        <v>195.53</v>
      </c>
      <c r="O1180" t="s">
        <v>328</v>
      </c>
      <c r="P1180" t="s">
        <v>471</v>
      </c>
      <c r="Q1180" t="s">
        <v>448</v>
      </c>
      <c r="R1180" t="s">
        <v>81</v>
      </c>
      <c r="S1180">
        <f>E1180 - N1180</f>
        <v>-96.52</v>
      </c>
      <c r="T1180" s="1">
        <f>S1180/E1180</f>
        <v>-0.97485102514897481</v>
      </c>
      <c r="U1180" t="str">
        <f>TEXT((A1180),"YYYY")</f>
        <v>2022</v>
      </c>
    </row>
    <row r="1181" spans="1:21" x14ac:dyDescent="0.3">
      <c r="A1181" s="3">
        <v>44645</v>
      </c>
      <c r="B1181" t="s">
        <v>202</v>
      </c>
      <c r="C1181" t="s">
        <v>302</v>
      </c>
      <c r="D1181">
        <v>5</v>
      </c>
      <c r="E1181">
        <v>190.28</v>
      </c>
      <c r="F1181">
        <v>951.4</v>
      </c>
      <c r="G1181" t="s">
        <v>87</v>
      </c>
      <c r="H1181" t="s">
        <v>64</v>
      </c>
      <c r="I1181" t="s">
        <v>202</v>
      </c>
      <c r="J1181">
        <v>88.01</v>
      </c>
      <c r="K1181">
        <v>10.88</v>
      </c>
      <c r="L1181">
        <v>8.4</v>
      </c>
      <c r="M1181">
        <v>0.31</v>
      </c>
      <c r="N1181">
        <v>107.6</v>
      </c>
      <c r="O1181" t="s">
        <v>302</v>
      </c>
      <c r="P1181" t="s">
        <v>451</v>
      </c>
      <c r="Q1181" t="s">
        <v>448</v>
      </c>
      <c r="R1181" t="s">
        <v>87</v>
      </c>
      <c r="S1181">
        <f>E1181 - N1181</f>
        <v>82.68</v>
      </c>
      <c r="T1181" s="1">
        <f>S1181/E1181</f>
        <v>0.4345175530796721</v>
      </c>
      <c r="U1181" t="str">
        <f>TEXT((A1181),"YYYY")</f>
        <v>2022</v>
      </c>
    </row>
    <row r="1182" spans="1:21" x14ac:dyDescent="0.3">
      <c r="A1182" s="3">
        <v>44646</v>
      </c>
      <c r="B1182" t="s">
        <v>362</v>
      </c>
      <c r="C1182" t="s">
        <v>339</v>
      </c>
      <c r="D1182">
        <v>40</v>
      </c>
      <c r="E1182">
        <v>76.34</v>
      </c>
      <c r="F1182">
        <v>3053.6</v>
      </c>
      <c r="G1182" t="s">
        <v>2</v>
      </c>
      <c r="H1182" t="s">
        <v>1</v>
      </c>
      <c r="I1182" t="s">
        <v>362</v>
      </c>
      <c r="J1182">
        <v>20.47</v>
      </c>
      <c r="K1182">
        <v>9.9</v>
      </c>
      <c r="L1182">
        <v>6</v>
      </c>
      <c r="M1182">
        <v>3.86</v>
      </c>
      <c r="N1182">
        <v>40.229999999999997</v>
      </c>
      <c r="O1182" t="s">
        <v>339</v>
      </c>
      <c r="P1182" t="s">
        <v>447</v>
      </c>
      <c r="Q1182" t="s">
        <v>443</v>
      </c>
      <c r="R1182" t="s">
        <v>2</v>
      </c>
      <c r="S1182">
        <f>E1182 - N1182</f>
        <v>36.110000000000007</v>
      </c>
      <c r="T1182" s="1">
        <f>S1182/E1182</f>
        <v>0.47301545716531312</v>
      </c>
      <c r="U1182" t="str">
        <f>TEXT((A1182),"YYYY")</f>
        <v>2022</v>
      </c>
    </row>
    <row r="1183" spans="1:21" x14ac:dyDescent="0.3">
      <c r="A1183" s="3">
        <v>44647</v>
      </c>
      <c r="B1183" t="s">
        <v>281</v>
      </c>
      <c r="C1183" t="s">
        <v>364</v>
      </c>
      <c r="D1183">
        <v>21</v>
      </c>
      <c r="E1183">
        <v>240.82</v>
      </c>
      <c r="F1183">
        <v>5057.22</v>
      </c>
      <c r="G1183" t="s">
        <v>8</v>
      </c>
      <c r="H1183" t="s">
        <v>11</v>
      </c>
      <c r="I1183" t="s">
        <v>281</v>
      </c>
      <c r="J1183">
        <v>101.58</v>
      </c>
      <c r="K1183">
        <v>6.17</v>
      </c>
      <c r="L1183">
        <v>7.62</v>
      </c>
      <c r="M1183">
        <v>4</v>
      </c>
      <c r="N1183">
        <v>119.37</v>
      </c>
      <c r="O1183" t="s">
        <v>364</v>
      </c>
      <c r="P1183" t="s">
        <v>452</v>
      </c>
      <c r="Q1183" t="s">
        <v>443</v>
      </c>
      <c r="R1183" t="s">
        <v>8</v>
      </c>
      <c r="S1183">
        <f>E1183 - N1183</f>
        <v>121.44999999999999</v>
      </c>
      <c r="T1183" s="1">
        <f>S1183/E1183</f>
        <v>0.50431857819118009</v>
      </c>
      <c r="U1183" t="str">
        <f>TEXT((A1183),"YYYY")</f>
        <v>2022</v>
      </c>
    </row>
    <row r="1184" spans="1:21" x14ac:dyDescent="0.3">
      <c r="A1184" s="3">
        <v>44648</v>
      </c>
      <c r="B1184" t="s">
        <v>334</v>
      </c>
      <c r="C1184" t="s">
        <v>350</v>
      </c>
      <c r="D1184">
        <v>48</v>
      </c>
      <c r="E1184">
        <v>284.41000000000003</v>
      </c>
      <c r="F1184">
        <v>13651.68</v>
      </c>
      <c r="G1184" t="s">
        <v>26</v>
      </c>
      <c r="H1184" t="s">
        <v>80</v>
      </c>
      <c r="I1184" t="s">
        <v>334</v>
      </c>
      <c r="J1184">
        <v>22.46</v>
      </c>
      <c r="K1184">
        <v>11.76</v>
      </c>
      <c r="L1184">
        <v>7.29</v>
      </c>
      <c r="M1184">
        <v>1.26</v>
      </c>
      <c r="N1184">
        <v>42.77</v>
      </c>
      <c r="O1184" t="s">
        <v>350</v>
      </c>
      <c r="P1184" t="s">
        <v>470</v>
      </c>
      <c r="Q1184" t="s">
        <v>448</v>
      </c>
      <c r="R1184" t="s">
        <v>26</v>
      </c>
      <c r="S1184">
        <f>E1184 - N1184</f>
        <v>241.64000000000001</v>
      </c>
      <c r="T1184" s="1">
        <f>S1184/E1184</f>
        <v>0.84961850849126264</v>
      </c>
      <c r="U1184" t="str">
        <f>TEXT((A1184),"YYYY")</f>
        <v>2022</v>
      </c>
    </row>
    <row r="1185" spans="1:21" x14ac:dyDescent="0.3">
      <c r="A1185" s="3">
        <v>44649</v>
      </c>
      <c r="B1185" t="s">
        <v>315</v>
      </c>
      <c r="C1185" t="s">
        <v>348</v>
      </c>
      <c r="D1185">
        <v>48</v>
      </c>
      <c r="E1185">
        <v>379.43</v>
      </c>
      <c r="F1185">
        <v>18212.64</v>
      </c>
      <c r="G1185" t="s">
        <v>6</v>
      </c>
      <c r="H1185" t="s">
        <v>96</v>
      </c>
      <c r="I1185" t="s">
        <v>315</v>
      </c>
      <c r="J1185">
        <v>164.38</v>
      </c>
      <c r="K1185">
        <v>12.48</v>
      </c>
      <c r="L1185">
        <v>7.78</v>
      </c>
      <c r="M1185">
        <v>4.26</v>
      </c>
      <c r="N1185">
        <v>188.9</v>
      </c>
      <c r="O1185" t="s">
        <v>348</v>
      </c>
      <c r="P1185" t="s">
        <v>474</v>
      </c>
      <c r="Q1185" t="s">
        <v>443</v>
      </c>
      <c r="R1185" t="s">
        <v>6</v>
      </c>
      <c r="S1185">
        <f>E1185 - N1185</f>
        <v>190.53</v>
      </c>
      <c r="T1185" s="1">
        <f>S1185/E1185</f>
        <v>0.50214795878027563</v>
      </c>
      <c r="U1185" t="str">
        <f>TEXT((A1185),"YYYY")</f>
        <v>2022</v>
      </c>
    </row>
    <row r="1186" spans="1:21" x14ac:dyDescent="0.3">
      <c r="A1186" s="3">
        <v>44650</v>
      </c>
      <c r="B1186" t="s">
        <v>66</v>
      </c>
      <c r="C1186" t="s">
        <v>314</v>
      </c>
      <c r="D1186">
        <v>47</v>
      </c>
      <c r="E1186">
        <v>308.77</v>
      </c>
      <c r="F1186">
        <v>14512.19</v>
      </c>
      <c r="G1186" t="s">
        <v>2</v>
      </c>
      <c r="H1186" t="s">
        <v>67</v>
      </c>
      <c r="I1186" t="s">
        <v>66</v>
      </c>
      <c r="J1186">
        <v>134.6</v>
      </c>
      <c r="K1186">
        <v>11.28</v>
      </c>
      <c r="L1186">
        <v>9.24</v>
      </c>
      <c r="M1186">
        <v>2.78</v>
      </c>
      <c r="N1186">
        <v>157.9</v>
      </c>
      <c r="O1186" t="s">
        <v>314</v>
      </c>
      <c r="P1186" t="s">
        <v>459</v>
      </c>
      <c r="Q1186" t="s">
        <v>448</v>
      </c>
      <c r="R1186" t="s">
        <v>2</v>
      </c>
      <c r="S1186">
        <f>E1186 - N1186</f>
        <v>150.86999999999998</v>
      </c>
      <c r="T1186" s="1">
        <f>S1186/E1186</f>
        <v>0.48861612203258081</v>
      </c>
      <c r="U1186" t="str">
        <f>TEXT((A1186),"YYYY")</f>
        <v>2022</v>
      </c>
    </row>
    <row r="1187" spans="1:21" x14ac:dyDescent="0.3">
      <c r="A1187" s="3">
        <v>44651</v>
      </c>
      <c r="B1187" t="s">
        <v>149</v>
      </c>
      <c r="C1187" t="s">
        <v>157</v>
      </c>
      <c r="D1187">
        <v>7</v>
      </c>
      <c r="E1187">
        <v>239.39</v>
      </c>
      <c r="F1187">
        <v>1675.73</v>
      </c>
      <c r="G1187" t="s">
        <v>110</v>
      </c>
      <c r="H1187" t="s">
        <v>11</v>
      </c>
      <c r="I1187" t="s">
        <v>149</v>
      </c>
      <c r="J1187">
        <v>125.26</v>
      </c>
      <c r="K1187">
        <v>5.74</v>
      </c>
      <c r="L1187">
        <v>1.68</v>
      </c>
      <c r="M1187">
        <v>0.83</v>
      </c>
      <c r="N1187">
        <v>133.51</v>
      </c>
      <c r="O1187" t="s">
        <v>157</v>
      </c>
      <c r="P1187" t="s">
        <v>471</v>
      </c>
      <c r="Q1187" t="s">
        <v>443</v>
      </c>
      <c r="R1187" t="s">
        <v>110</v>
      </c>
      <c r="S1187">
        <f>E1187 - N1187</f>
        <v>105.88</v>
      </c>
      <c r="T1187" s="1">
        <f>S1187/E1187</f>
        <v>0.44229082250720581</v>
      </c>
      <c r="U1187" t="str">
        <f>TEXT((A1187),"YYYY")</f>
        <v>2022</v>
      </c>
    </row>
    <row r="1188" spans="1:21" x14ac:dyDescent="0.3">
      <c r="A1188" s="3">
        <v>44652</v>
      </c>
      <c r="B1188" t="s">
        <v>83</v>
      </c>
      <c r="C1188" t="s">
        <v>265</v>
      </c>
      <c r="D1188">
        <v>37</v>
      </c>
      <c r="E1188">
        <v>376.42</v>
      </c>
      <c r="F1188">
        <v>13927.54</v>
      </c>
      <c r="G1188" t="s">
        <v>2</v>
      </c>
      <c r="H1188" t="s">
        <v>84</v>
      </c>
      <c r="I1188" t="s">
        <v>83</v>
      </c>
      <c r="J1188">
        <v>79.45</v>
      </c>
      <c r="K1188">
        <v>9.6199999999999992</v>
      </c>
      <c r="L1188">
        <v>4.1399999999999997</v>
      </c>
      <c r="M1188">
        <v>0.35</v>
      </c>
      <c r="N1188">
        <v>93.56</v>
      </c>
      <c r="O1188" t="s">
        <v>265</v>
      </c>
      <c r="P1188" t="s">
        <v>478</v>
      </c>
      <c r="Q1188" t="s">
        <v>440</v>
      </c>
      <c r="R1188" t="s">
        <v>2</v>
      </c>
      <c r="S1188">
        <f>E1188 - N1188</f>
        <v>282.86</v>
      </c>
      <c r="T1188" s="1">
        <f>S1188/E1188</f>
        <v>0.75144785080495191</v>
      </c>
      <c r="U1188" t="str">
        <f>TEXT((A1188),"YYYY")</f>
        <v>2022</v>
      </c>
    </row>
    <row r="1189" spans="1:21" x14ac:dyDescent="0.3">
      <c r="A1189" s="3">
        <v>44653</v>
      </c>
      <c r="B1189" t="s">
        <v>313</v>
      </c>
      <c r="C1189" t="s">
        <v>118</v>
      </c>
      <c r="D1189">
        <v>23</v>
      </c>
      <c r="E1189">
        <v>217.45</v>
      </c>
      <c r="F1189">
        <v>5001.3500000000004</v>
      </c>
      <c r="G1189" t="s">
        <v>81</v>
      </c>
      <c r="H1189" t="s">
        <v>22</v>
      </c>
      <c r="I1189" t="s">
        <v>313</v>
      </c>
      <c r="J1189">
        <v>92.04</v>
      </c>
      <c r="K1189">
        <v>4.93</v>
      </c>
      <c r="L1189">
        <v>5.47</v>
      </c>
      <c r="M1189">
        <v>2.61</v>
      </c>
      <c r="N1189">
        <v>105.05</v>
      </c>
      <c r="O1189" t="s">
        <v>118</v>
      </c>
      <c r="P1189" t="s">
        <v>444</v>
      </c>
      <c r="Q1189" t="s">
        <v>443</v>
      </c>
      <c r="R1189" t="s">
        <v>81</v>
      </c>
      <c r="S1189">
        <f>E1189 - N1189</f>
        <v>112.39999999999999</v>
      </c>
      <c r="T1189" s="1">
        <f>S1189/E1189</f>
        <v>0.51690043688204179</v>
      </c>
      <c r="U1189" t="str">
        <f>TEXT((A1189),"YYYY")</f>
        <v>2022</v>
      </c>
    </row>
    <row r="1190" spans="1:21" x14ac:dyDescent="0.3">
      <c r="A1190" s="3">
        <v>44654</v>
      </c>
      <c r="B1190" t="s">
        <v>318</v>
      </c>
      <c r="C1190" t="s">
        <v>46</v>
      </c>
      <c r="D1190">
        <v>11</v>
      </c>
      <c r="E1190">
        <v>246.42</v>
      </c>
      <c r="F1190">
        <v>2710.62</v>
      </c>
      <c r="G1190" t="s">
        <v>8</v>
      </c>
      <c r="H1190" t="s">
        <v>36</v>
      </c>
      <c r="I1190" t="s">
        <v>318</v>
      </c>
      <c r="J1190">
        <v>73.63</v>
      </c>
      <c r="K1190">
        <v>9.85</v>
      </c>
      <c r="L1190">
        <v>5.35</v>
      </c>
      <c r="M1190">
        <v>0.57999999999999996</v>
      </c>
      <c r="N1190">
        <v>89.41</v>
      </c>
      <c r="O1190" t="s">
        <v>46</v>
      </c>
      <c r="P1190" t="s">
        <v>452</v>
      </c>
      <c r="Q1190" t="s">
        <v>448</v>
      </c>
      <c r="R1190" t="s">
        <v>8</v>
      </c>
      <c r="S1190">
        <f>E1190 - N1190</f>
        <v>157.01</v>
      </c>
      <c r="T1190" s="1">
        <f>S1190/E1190</f>
        <v>0.6371641912182453</v>
      </c>
      <c r="U1190" t="str">
        <f>TEXT((A1190),"YYYY")</f>
        <v>2022</v>
      </c>
    </row>
    <row r="1191" spans="1:21" x14ac:dyDescent="0.3">
      <c r="A1191" s="3">
        <v>44655</v>
      </c>
      <c r="B1191" t="s">
        <v>351</v>
      </c>
      <c r="C1191" t="s">
        <v>354</v>
      </c>
      <c r="D1191">
        <v>10</v>
      </c>
      <c r="E1191">
        <v>258.63</v>
      </c>
      <c r="F1191">
        <v>2586.3000000000002</v>
      </c>
      <c r="G1191" t="s">
        <v>31</v>
      </c>
      <c r="H1191" t="s">
        <v>78</v>
      </c>
      <c r="I1191" t="s">
        <v>351</v>
      </c>
      <c r="J1191">
        <v>192.57</v>
      </c>
      <c r="K1191">
        <v>12.9</v>
      </c>
      <c r="L1191">
        <v>7.49</v>
      </c>
      <c r="M1191">
        <v>3.72</v>
      </c>
      <c r="N1191">
        <v>216.68</v>
      </c>
      <c r="O1191" t="s">
        <v>354</v>
      </c>
      <c r="P1191" t="s">
        <v>451</v>
      </c>
      <c r="Q1191" t="s">
        <v>443</v>
      </c>
      <c r="R1191" t="s">
        <v>31</v>
      </c>
      <c r="S1191">
        <f>E1191 - N1191</f>
        <v>41.949999999999989</v>
      </c>
      <c r="T1191" s="1">
        <f>S1191/E1191</f>
        <v>0.16220082743687889</v>
      </c>
      <c r="U1191" t="str">
        <f>TEXT((A1191),"YYYY")</f>
        <v>2022</v>
      </c>
    </row>
    <row r="1192" spans="1:21" x14ac:dyDescent="0.3">
      <c r="A1192" s="3">
        <v>44656</v>
      </c>
      <c r="B1192" t="s">
        <v>69</v>
      </c>
      <c r="C1192" t="s">
        <v>224</v>
      </c>
      <c r="D1192">
        <v>21</v>
      </c>
      <c r="E1192">
        <v>193.49</v>
      </c>
      <c r="F1192">
        <v>4063.29</v>
      </c>
      <c r="G1192" t="s">
        <v>56</v>
      </c>
      <c r="H1192" t="s">
        <v>43</v>
      </c>
      <c r="I1192" t="s">
        <v>69</v>
      </c>
      <c r="J1192">
        <v>34.89</v>
      </c>
      <c r="K1192">
        <v>8.15</v>
      </c>
      <c r="L1192">
        <v>8.48</v>
      </c>
      <c r="M1192">
        <v>3.11</v>
      </c>
      <c r="N1192">
        <v>54.63</v>
      </c>
      <c r="O1192" t="s">
        <v>224</v>
      </c>
      <c r="P1192" t="s">
        <v>446</v>
      </c>
      <c r="Q1192" t="s">
        <v>443</v>
      </c>
      <c r="R1192" t="s">
        <v>56</v>
      </c>
      <c r="S1192">
        <f>E1192 - N1192</f>
        <v>138.86000000000001</v>
      </c>
      <c r="T1192" s="1">
        <f>S1192/E1192</f>
        <v>0.71765982738126</v>
      </c>
      <c r="U1192" t="str">
        <f>TEXT((A1192),"YYYY")</f>
        <v>2022</v>
      </c>
    </row>
    <row r="1193" spans="1:21" x14ac:dyDescent="0.3">
      <c r="A1193" s="3">
        <v>44657</v>
      </c>
      <c r="B1193" t="s">
        <v>283</v>
      </c>
      <c r="C1193" t="s">
        <v>348</v>
      </c>
      <c r="D1193">
        <v>41</v>
      </c>
      <c r="E1193">
        <v>343.47</v>
      </c>
      <c r="F1193">
        <v>14082.27</v>
      </c>
      <c r="G1193" t="s">
        <v>6</v>
      </c>
      <c r="H1193" t="s">
        <v>99</v>
      </c>
      <c r="I1193" t="s">
        <v>283</v>
      </c>
      <c r="J1193">
        <v>199.25</v>
      </c>
      <c r="K1193">
        <v>11.4</v>
      </c>
      <c r="L1193">
        <v>6.36</v>
      </c>
      <c r="M1193">
        <v>4.91</v>
      </c>
      <c r="N1193">
        <v>221.92</v>
      </c>
      <c r="O1193" t="s">
        <v>348</v>
      </c>
      <c r="P1193" t="s">
        <v>474</v>
      </c>
      <c r="Q1193" t="s">
        <v>443</v>
      </c>
      <c r="R1193" t="s">
        <v>6</v>
      </c>
      <c r="S1193">
        <f>E1193 - N1193</f>
        <v>121.55000000000004</v>
      </c>
      <c r="T1193" s="1">
        <f>S1193/E1193</f>
        <v>0.35388825807202967</v>
      </c>
      <c r="U1193" t="str">
        <f>TEXT((A1193),"YYYY")</f>
        <v>2022</v>
      </c>
    </row>
    <row r="1194" spans="1:21" x14ac:dyDescent="0.3">
      <c r="A1194" s="3">
        <v>44658</v>
      </c>
      <c r="B1194" t="s">
        <v>171</v>
      </c>
      <c r="C1194" t="s">
        <v>175</v>
      </c>
      <c r="D1194">
        <v>33</v>
      </c>
      <c r="E1194">
        <v>114.81</v>
      </c>
      <c r="F1194">
        <v>3788.73</v>
      </c>
      <c r="G1194" t="s">
        <v>56</v>
      </c>
      <c r="H1194" t="s">
        <v>80</v>
      </c>
      <c r="I1194" t="s">
        <v>171</v>
      </c>
      <c r="J1194">
        <v>57.64</v>
      </c>
      <c r="K1194">
        <v>12.75</v>
      </c>
      <c r="L1194">
        <v>4.16</v>
      </c>
      <c r="M1194">
        <v>3.77</v>
      </c>
      <c r="N1194">
        <v>78.319999999999993</v>
      </c>
      <c r="O1194" t="s">
        <v>175</v>
      </c>
      <c r="P1194" t="s">
        <v>473</v>
      </c>
      <c r="Q1194" t="s">
        <v>448</v>
      </c>
      <c r="R1194" t="s">
        <v>56</v>
      </c>
      <c r="S1194">
        <f>E1194 - N1194</f>
        <v>36.490000000000009</v>
      </c>
      <c r="T1194" s="1">
        <f>S1194/E1194</f>
        <v>0.31782945736434115</v>
      </c>
      <c r="U1194" t="str">
        <f>TEXT((A1194),"YYYY")</f>
        <v>2022</v>
      </c>
    </row>
    <row r="1195" spans="1:21" x14ac:dyDescent="0.3">
      <c r="A1195" s="3">
        <v>44659</v>
      </c>
      <c r="B1195" t="s">
        <v>307</v>
      </c>
      <c r="C1195" t="s">
        <v>121</v>
      </c>
      <c r="D1195">
        <v>20</v>
      </c>
      <c r="E1195">
        <v>244.19</v>
      </c>
      <c r="F1195">
        <v>4883.8</v>
      </c>
      <c r="G1195" t="s">
        <v>105</v>
      </c>
      <c r="H1195" t="s">
        <v>15</v>
      </c>
      <c r="I1195" t="s">
        <v>307</v>
      </c>
      <c r="J1195">
        <v>115.11</v>
      </c>
      <c r="K1195">
        <v>13.06</v>
      </c>
      <c r="L1195">
        <v>4.01</v>
      </c>
      <c r="M1195">
        <v>2.34</v>
      </c>
      <c r="N1195">
        <v>134.52000000000001</v>
      </c>
      <c r="O1195" t="s">
        <v>121</v>
      </c>
      <c r="P1195" t="s">
        <v>444</v>
      </c>
      <c r="Q1195" t="s">
        <v>440</v>
      </c>
      <c r="R1195" t="s">
        <v>105</v>
      </c>
      <c r="S1195">
        <f>E1195 - N1195</f>
        <v>109.66999999999999</v>
      </c>
      <c r="T1195" s="1">
        <f>S1195/E1195</f>
        <v>0.44911749047872551</v>
      </c>
      <c r="U1195" t="str">
        <f>TEXT((A1195),"YYYY")</f>
        <v>2022</v>
      </c>
    </row>
    <row r="1196" spans="1:21" x14ac:dyDescent="0.3">
      <c r="A1196" s="3">
        <v>44660</v>
      </c>
      <c r="B1196" t="s">
        <v>195</v>
      </c>
      <c r="C1196" t="s">
        <v>306</v>
      </c>
      <c r="D1196">
        <v>33</v>
      </c>
      <c r="E1196">
        <v>302.77999999999997</v>
      </c>
      <c r="F1196">
        <v>9991.74</v>
      </c>
      <c r="G1196" t="s">
        <v>2</v>
      </c>
      <c r="H1196" t="s">
        <v>39</v>
      </c>
      <c r="I1196" t="s">
        <v>195</v>
      </c>
      <c r="J1196">
        <v>36.380000000000003</v>
      </c>
      <c r="K1196">
        <v>11.81</v>
      </c>
      <c r="L1196">
        <v>6.49</v>
      </c>
      <c r="M1196">
        <v>1.29</v>
      </c>
      <c r="N1196">
        <v>55.97</v>
      </c>
      <c r="O1196" t="s">
        <v>306</v>
      </c>
      <c r="P1196" t="s">
        <v>445</v>
      </c>
      <c r="Q1196" t="s">
        <v>448</v>
      </c>
      <c r="R1196" t="s">
        <v>2</v>
      </c>
      <c r="S1196">
        <f>E1196 - N1196</f>
        <v>246.80999999999997</v>
      </c>
      <c r="T1196" s="1">
        <f>S1196/E1196</f>
        <v>0.81514631085276434</v>
      </c>
      <c r="U1196" t="str">
        <f>TEXT((A1196),"YYYY")</f>
        <v>2022</v>
      </c>
    </row>
    <row r="1197" spans="1:21" x14ac:dyDescent="0.3">
      <c r="A1197" s="3">
        <v>44661</v>
      </c>
      <c r="B1197" t="s">
        <v>109</v>
      </c>
      <c r="C1197" t="s">
        <v>118</v>
      </c>
      <c r="D1197">
        <v>40</v>
      </c>
      <c r="E1197">
        <v>366.39</v>
      </c>
      <c r="F1197">
        <v>14655.6</v>
      </c>
      <c r="G1197" t="s">
        <v>81</v>
      </c>
      <c r="H1197" t="s">
        <v>1</v>
      </c>
      <c r="I1197" t="s">
        <v>109</v>
      </c>
      <c r="J1197">
        <v>50.54</v>
      </c>
      <c r="K1197">
        <v>11.57</v>
      </c>
      <c r="L1197">
        <v>9.66</v>
      </c>
      <c r="M1197">
        <v>4.1500000000000004</v>
      </c>
      <c r="N1197">
        <v>75.92</v>
      </c>
      <c r="O1197" t="s">
        <v>118</v>
      </c>
      <c r="P1197" t="s">
        <v>444</v>
      </c>
      <c r="Q1197" t="s">
        <v>443</v>
      </c>
      <c r="R1197" t="s">
        <v>81</v>
      </c>
      <c r="S1197">
        <f>E1197 - N1197</f>
        <v>290.46999999999997</v>
      </c>
      <c r="T1197" s="1">
        <f>S1197/E1197</f>
        <v>0.79278910450612727</v>
      </c>
      <c r="U1197" t="str">
        <f>TEXT((A1197),"YYYY")</f>
        <v>2022</v>
      </c>
    </row>
    <row r="1198" spans="1:21" x14ac:dyDescent="0.3">
      <c r="A1198" s="3">
        <v>44662</v>
      </c>
      <c r="B1198" t="s">
        <v>325</v>
      </c>
      <c r="C1198" t="s">
        <v>137</v>
      </c>
      <c r="D1198">
        <v>35</v>
      </c>
      <c r="E1198">
        <v>359.37</v>
      </c>
      <c r="F1198">
        <v>12577.95</v>
      </c>
      <c r="G1198" t="s">
        <v>81</v>
      </c>
      <c r="H1198" t="s">
        <v>34</v>
      </c>
      <c r="I1198" t="s">
        <v>325</v>
      </c>
      <c r="J1198">
        <v>36.61</v>
      </c>
      <c r="K1198">
        <v>4.1500000000000004</v>
      </c>
      <c r="L1198">
        <v>7.24</v>
      </c>
      <c r="M1198">
        <v>0.51</v>
      </c>
      <c r="N1198">
        <v>48.51</v>
      </c>
      <c r="O1198" t="s">
        <v>137</v>
      </c>
      <c r="P1198" t="s">
        <v>461</v>
      </c>
      <c r="Q1198" t="s">
        <v>440</v>
      </c>
      <c r="R1198" t="s">
        <v>81</v>
      </c>
      <c r="S1198">
        <f>E1198 - N1198</f>
        <v>310.86</v>
      </c>
      <c r="T1198" s="1">
        <f>S1198/E1198</f>
        <v>0.86501377410468328</v>
      </c>
      <c r="U1198" t="str">
        <f>TEXT((A1198),"YYYY")</f>
        <v>2022</v>
      </c>
    </row>
    <row r="1199" spans="1:21" x14ac:dyDescent="0.3">
      <c r="A1199" s="3">
        <v>44663</v>
      </c>
      <c r="B1199" t="s">
        <v>360</v>
      </c>
      <c r="C1199" t="s">
        <v>190</v>
      </c>
      <c r="D1199">
        <v>34</v>
      </c>
      <c r="E1199">
        <v>228.06</v>
      </c>
      <c r="F1199">
        <v>7754.04</v>
      </c>
      <c r="G1199" t="s">
        <v>48</v>
      </c>
      <c r="H1199" t="s">
        <v>43</v>
      </c>
      <c r="I1199" t="s">
        <v>360</v>
      </c>
      <c r="J1199">
        <v>195.36</v>
      </c>
      <c r="K1199">
        <v>5.07</v>
      </c>
      <c r="L1199">
        <v>4.7300000000000004</v>
      </c>
      <c r="M1199">
        <v>2.11</v>
      </c>
      <c r="N1199">
        <v>207.27</v>
      </c>
      <c r="O1199" t="s">
        <v>190</v>
      </c>
      <c r="P1199" t="s">
        <v>475</v>
      </c>
      <c r="Q1199" t="s">
        <v>448</v>
      </c>
      <c r="R1199" t="s">
        <v>48</v>
      </c>
      <c r="S1199">
        <f>E1199 - N1199</f>
        <v>20.789999999999992</v>
      </c>
      <c r="T1199" s="1">
        <f>S1199/E1199</f>
        <v>9.11602209944751E-2</v>
      </c>
      <c r="U1199" t="str">
        <f>TEXT((A1199),"YYYY")</f>
        <v>2022</v>
      </c>
    </row>
    <row r="1200" spans="1:21" x14ac:dyDescent="0.3">
      <c r="A1200" s="3">
        <v>44664</v>
      </c>
      <c r="B1200" t="s">
        <v>365</v>
      </c>
      <c r="C1200" t="s">
        <v>85</v>
      </c>
      <c r="D1200">
        <v>36</v>
      </c>
      <c r="E1200">
        <v>275.11</v>
      </c>
      <c r="F1200">
        <v>9903.9599999999991</v>
      </c>
      <c r="G1200" t="s">
        <v>8</v>
      </c>
      <c r="H1200" t="s">
        <v>19</v>
      </c>
      <c r="I1200" t="s">
        <v>365</v>
      </c>
      <c r="J1200">
        <v>197.35</v>
      </c>
      <c r="K1200">
        <v>14.13</v>
      </c>
      <c r="L1200">
        <v>8.02</v>
      </c>
      <c r="M1200">
        <v>1.36</v>
      </c>
      <c r="N1200">
        <v>220.86</v>
      </c>
      <c r="O1200" t="s">
        <v>85</v>
      </c>
      <c r="P1200" t="s">
        <v>460</v>
      </c>
      <c r="Q1200" t="s">
        <v>440</v>
      </c>
      <c r="R1200" t="s">
        <v>8</v>
      </c>
      <c r="S1200">
        <f>E1200 - N1200</f>
        <v>54.25</v>
      </c>
      <c r="T1200" s="1">
        <f>S1200/E1200</f>
        <v>0.19719384973283413</v>
      </c>
      <c r="U1200" t="str">
        <f>TEXT((A1200),"YYYY")</f>
        <v>2022</v>
      </c>
    </row>
    <row r="1201" spans="1:21" x14ac:dyDescent="0.3">
      <c r="A1201" s="3">
        <v>44665</v>
      </c>
      <c r="B1201" t="s">
        <v>218</v>
      </c>
      <c r="C1201" t="s">
        <v>41</v>
      </c>
      <c r="D1201">
        <v>27</v>
      </c>
      <c r="E1201">
        <v>187.98</v>
      </c>
      <c r="F1201">
        <v>5075.46</v>
      </c>
      <c r="G1201" t="s">
        <v>23</v>
      </c>
      <c r="H1201" t="s">
        <v>174</v>
      </c>
      <c r="I1201" t="s">
        <v>218</v>
      </c>
      <c r="J1201">
        <v>30.42</v>
      </c>
      <c r="K1201">
        <v>4.67</v>
      </c>
      <c r="L1201">
        <v>8.25</v>
      </c>
      <c r="M1201">
        <v>0.32</v>
      </c>
      <c r="N1201">
        <v>43.66</v>
      </c>
      <c r="O1201" t="s">
        <v>41</v>
      </c>
      <c r="P1201" t="s">
        <v>452</v>
      </c>
      <c r="Q1201" t="s">
        <v>440</v>
      </c>
      <c r="R1201" t="s">
        <v>23</v>
      </c>
      <c r="S1201">
        <f>E1201 - N1201</f>
        <v>144.32</v>
      </c>
      <c r="T1201" s="1">
        <f>S1201/E1201</f>
        <v>0.76774124906904995</v>
      </c>
      <c r="U1201" t="str">
        <f>TEXT((A1201),"YYYY")</f>
        <v>2022</v>
      </c>
    </row>
    <row r="1202" spans="1:21" x14ac:dyDescent="0.3">
      <c r="A1202" s="3">
        <v>44666</v>
      </c>
      <c r="B1202" t="s">
        <v>219</v>
      </c>
      <c r="C1202" t="s">
        <v>57</v>
      </c>
      <c r="D1202">
        <v>19</v>
      </c>
      <c r="E1202">
        <v>213.86</v>
      </c>
      <c r="F1202">
        <v>4063.34</v>
      </c>
      <c r="G1202" t="s">
        <v>56</v>
      </c>
      <c r="H1202" t="s">
        <v>30</v>
      </c>
      <c r="I1202" t="s">
        <v>219</v>
      </c>
      <c r="J1202">
        <v>95</v>
      </c>
      <c r="K1202">
        <v>3.8</v>
      </c>
      <c r="L1202">
        <v>8.43</v>
      </c>
      <c r="M1202">
        <v>4.9800000000000004</v>
      </c>
      <c r="N1202">
        <v>112.21</v>
      </c>
      <c r="O1202" t="s">
        <v>57</v>
      </c>
      <c r="P1202" t="s">
        <v>455</v>
      </c>
      <c r="Q1202" t="s">
        <v>448</v>
      </c>
      <c r="R1202" t="s">
        <v>56</v>
      </c>
      <c r="S1202">
        <f>E1202 - N1202</f>
        <v>101.65000000000002</v>
      </c>
      <c r="T1202" s="1">
        <f>S1202/E1202</f>
        <v>0.47531095108949789</v>
      </c>
      <c r="U1202" t="str">
        <f>TEXT((A1202),"YYYY")</f>
        <v>2022</v>
      </c>
    </row>
    <row r="1203" spans="1:21" x14ac:dyDescent="0.3">
      <c r="A1203" s="3">
        <v>44667</v>
      </c>
      <c r="B1203" t="s">
        <v>243</v>
      </c>
      <c r="C1203" t="s">
        <v>221</v>
      </c>
      <c r="D1203">
        <v>43</v>
      </c>
      <c r="E1203">
        <v>367.19</v>
      </c>
      <c r="F1203">
        <v>15789.17</v>
      </c>
      <c r="G1203" t="s">
        <v>2</v>
      </c>
      <c r="H1203" t="s">
        <v>67</v>
      </c>
      <c r="I1203" t="s">
        <v>243</v>
      </c>
      <c r="J1203">
        <v>187.57</v>
      </c>
      <c r="K1203">
        <v>14.01</v>
      </c>
      <c r="L1203">
        <v>2.0299999999999998</v>
      </c>
      <c r="M1203">
        <v>0.57999999999999996</v>
      </c>
      <c r="N1203">
        <v>204.19</v>
      </c>
      <c r="O1203" t="s">
        <v>221</v>
      </c>
      <c r="P1203" t="s">
        <v>461</v>
      </c>
      <c r="Q1203" t="s">
        <v>440</v>
      </c>
      <c r="R1203" t="s">
        <v>2</v>
      </c>
      <c r="S1203">
        <f>E1203 - N1203</f>
        <v>163</v>
      </c>
      <c r="T1203" s="1">
        <f>S1203/E1203</f>
        <v>0.44391187123832349</v>
      </c>
      <c r="U1203" t="str">
        <f>TEXT((A1203),"YYYY")</f>
        <v>2022</v>
      </c>
    </row>
    <row r="1204" spans="1:21" x14ac:dyDescent="0.3">
      <c r="A1204" s="3">
        <v>44668</v>
      </c>
      <c r="B1204" t="s">
        <v>384</v>
      </c>
      <c r="C1204" t="s">
        <v>28</v>
      </c>
      <c r="D1204">
        <v>5</v>
      </c>
      <c r="E1204">
        <v>375.75</v>
      </c>
      <c r="F1204">
        <v>1878.75</v>
      </c>
      <c r="G1204" t="s">
        <v>6</v>
      </c>
      <c r="H1204" t="s">
        <v>242</v>
      </c>
      <c r="I1204" t="s">
        <v>384</v>
      </c>
      <c r="J1204">
        <v>28.44</v>
      </c>
      <c r="K1204">
        <v>6.62</v>
      </c>
      <c r="L1204">
        <v>1.96</v>
      </c>
      <c r="M1204">
        <v>3.67</v>
      </c>
      <c r="N1204">
        <v>40.69</v>
      </c>
      <c r="O1204" t="s">
        <v>28</v>
      </c>
      <c r="P1204" t="s">
        <v>449</v>
      </c>
      <c r="Q1204" t="s">
        <v>448</v>
      </c>
      <c r="R1204" t="s">
        <v>6</v>
      </c>
      <c r="S1204">
        <f>E1204 - N1204</f>
        <v>335.06</v>
      </c>
      <c r="T1204" s="1">
        <f>S1204/E1204</f>
        <v>0.89170991350632067</v>
      </c>
      <c r="U1204" t="str">
        <f>TEXT((A1204),"YYYY")</f>
        <v>2022</v>
      </c>
    </row>
    <row r="1205" spans="1:21" x14ac:dyDescent="0.3">
      <c r="A1205" s="3">
        <v>44669</v>
      </c>
      <c r="B1205" t="s">
        <v>107</v>
      </c>
      <c r="C1205" t="s">
        <v>220</v>
      </c>
      <c r="D1205">
        <v>29</v>
      </c>
      <c r="E1205">
        <v>363.39</v>
      </c>
      <c r="F1205">
        <v>10538.31</v>
      </c>
      <c r="G1205" t="s">
        <v>81</v>
      </c>
      <c r="H1205" t="s">
        <v>67</v>
      </c>
      <c r="I1205" t="s">
        <v>107</v>
      </c>
      <c r="J1205">
        <v>122.87</v>
      </c>
      <c r="K1205">
        <v>13.7</v>
      </c>
      <c r="L1205">
        <v>8.5299999999999994</v>
      </c>
      <c r="M1205">
        <v>0.19</v>
      </c>
      <c r="N1205">
        <v>145.29</v>
      </c>
      <c r="O1205" t="s">
        <v>220</v>
      </c>
      <c r="P1205" t="s">
        <v>470</v>
      </c>
      <c r="Q1205" t="s">
        <v>448</v>
      </c>
      <c r="R1205" t="s">
        <v>81</v>
      </c>
      <c r="S1205">
        <f>E1205 - N1205</f>
        <v>218.1</v>
      </c>
      <c r="T1205" s="1">
        <f>S1205/E1205</f>
        <v>0.60018162304961609</v>
      </c>
      <c r="U1205" t="str">
        <f>TEXT((A1205),"YYYY")</f>
        <v>2022</v>
      </c>
    </row>
    <row r="1206" spans="1:21" x14ac:dyDescent="0.3">
      <c r="A1206" s="3">
        <v>44670</v>
      </c>
      <c r="B1206" t="s">
        <v>340</v>
      </c>
      <c r="C1206" t="s">
        <v>104</v>
      </c>
      <c r="D1206">
        <v>10</v>
      </c>
      <c r="E1206">
        <v>98.43</v>
      </c>
      <c r="F1206">
        <v>984.3</v>
      </c>
      <c r="G1206" t="s">
        <v>2</v>
      </c>
      <c r="H1206" t="s">
        <v>34</v>
      </c>
      <c r="I1206" t="s">
        <v>340</v>
      </c>
      <c r="J1206">
        <v>131.75</v>
      </c>
      <c r="K1206">
        <v>11.31</v>
      </c>
      <c r="L1206">
        <v>5.27</v>
      </c>
      <c r="M1206">
        <v>1.96</v>
      </c>
      <c r="N1206">
        <v>150.29</v>
      </c>
      <c r="O1206" t="s">
        <v>104</v>
      </c>
      <c r="P1206" t="s">
        <v>444</v>
      </c>
      <c r="Q1206" t="s">
        <v>440</v>
      </c>
      <c r="R1206" t="s">
        <v>2</v>
      </c>
      <c r="S1206">
        <f>E1206 - N1206</f>
        <v>-51.859999999999985</v>
      </c>
      <c r="T1206" s="1">
        <f>S1206/E1206</f>
        <v>-0.52687188865183365</v>
      </c>
      <c r="U1206" t="str">
        <f>TEXT((A1206),"YYYY")</f>
        <v>2022</v>
      </c>
    </row>
    <row r="1207" spans="1:21" x14ac:dyDescent="0.3">
      <c r="A1207" s="3">
        <v>44671</v>
      </c>
      <c r="B1207" t="s">
        <v>344</v>
      </c>
      <c r="C1207" t="s">
        <v>189</v>
      </c>
      <c r="D1207">
        <v>40</v>
      </c>
      <c r="E1207">
        <v>347.53</v>
      </c>
      <c r="F1207">
        <v>13901.2</v>
      </c>
      <c r="G1207" t="s">
        <v>81</v>
      </c>
      <c r="H1207" t="s">
        <v>193</v>
      </c>
      <c r="I1207" t="s">
        <v>344</v>
      </c>
      <c r="J1207">
        <v>109.67</v>
      </c>
      <c r="K1207">
        <v>2.87</v>
      </c>
      <c r="L1207">
        <v>3.4</v>
      </c>
      <c r="M1207">
        <v>1.23</v>
      </c>
      <c r="N1207">
        <v>117.17</v>
      </c>
      <c r="O1207" t="s">
        <v>189</v>
      </c>
      <c r="P1207" t="s">
        <v>446</v>
      </c>
      <c r="Q1207" t="s">
        <v>448</v>
      </c>
      <c r="R1207" t="s">
        <v>81</v>
      </c>
      <c r="S1207">
        <f>E1207 - N1207</f>
        <v>230.35999999999996</v>
      </c>
      <c r="T1207" s="1">
        <f>S1207/E1207</f>
        <v>0.66284925042442366</v>
      </c>
      <c r="U1207" t="str">
        <f>TEXT((A1207),"YYYY")</f>
        <v>2022</v>
      </c>
    </row>
    <row r="1208" spans="1:21" x14ac:dyDescent="0.3">
      <c r="A1208" s="3">
        <v>44672</v>
      </c>
      <c r="B1208" t="s">
        <v>370</v>
      </c>
      <c r="C1208" t="s">
        <v>82</v>
      </c>
      <c r="D1208">
        <v>13</v>
      </c>
      <c r="E1208">
        <v>381.93</v>
      </c>
      <c r="F1208">
        <v>4965.09</v>
      </c>
      <c r="G1208" t="s">
        <v>81</v>
      </c>
      <c r="H1208" t="s">
        <v>36</v>
      </c>
      <c r="I1208" t="s">
        <v>370</v>
      </c>
      <c r="J1208">
        <v>175.36</v>
      </c>
      <c r="K1208">
        <v>3.16</v>
      </c>
      <c r="L1208">
        <v>9.7799999999999994</v>
      </c>
      <c r="M1208">
        <v>3.69</v>
      </c>
      <c r="N1208">
        <v>191.99</v>
      </c>
      <c r="O1208" t="s">
        <v>82</v>
      </c>
      <c r="P1208" t="s">
        <v>445</v>
      </c>
      <c r="Q1208" t="s">
        <v>443</v>
      </c>
      <c r="R1208" t="s">
        <v>81</v>
      </c>
      <c r="S1208">
        <f>E1208 - N1208</f>
        <v>189.94</v>
      </c>
      <c r="T1208" s="1">
        <f>S1208/E1208</f>
        <v>0.49731626214227737</v>
      </c>
      <c r="U1208" t="str">
        <f>TEXT((A1208),"YYYY")</f>
        <v>2022</v>
      </c>
    </row>
    <row r="1209" spans="1:21" x14ac:dyDescent="0.3">
      <c r="A1209" s="3">
        <v>44673</v>
      </c>
      <c r="B1209" t="s">
        <v>301</v>
      </c>
      <c r="C1209" t="s">
        <v>244</v>
      </c>
      <c r="D1209">
        <v>29</v>
      </c>
      <c r="E1209">
        <v>176.44</v>
      </c>
      <c r="F1209">
        <v>5116.76</v>
      </c>
      <c r="G1209" t="s">
        <v>26</v>
      </c>
      <c r="H1209" t="s">
        <v>96</v>
      </c>
      <c r="I1209" t="s">
        <v>301</v>
      </c>
      <c r="J1209">
        <v>185.44</v>
      </c>
      <c r="K1209">
        <v>14.96</v>
      </c>
      <c r="L1209">
        <v>8.56</v>
      </c>
      <c r="M1209">
        <v>0.55000000000000004</v>
      </c>
      <c r="N1209">
        <v>209.51</v>
      </c>
      <c r="O1209" t="s">
        <v>244</v>
      </c>
      <c r="P1209" t="s">
        <v>464</v>
      </c>
      <c r="Q1209" t="s">
        <v>443</v>
      </c>
      <c r="R1209" t="s">
        <v>26</v>
      </c>
      <c r="S1209">
        <f>E1209 - N1209</f>
        <v>-33.069999999999993</v>
      </c>
      <c r="T1209" s="1">
        <f>S1209/E1209</f>
        <v>-0.18742915438676033</v>
      </c>
      <c r="U1209" t="str">
        <f>TEXT((A1209),"YYYY")</f>
        <v>2022</v>
      </c>
    </row>
    <row r="1210" spans="1:21" x14ac:dyDescent="0.3">
      <c r="A1210" s="3">
        <v>44674</v>
      </c>
      <c r="B1210" t="s">
        <v>365</v>
      </c>
      <c r="C1210" t="s">
        <v>142</v>
      </c>
      <c r="D1210">
        <v>5</v>
      </c>
      <c r="E1210">
        <v>231.53</v>
      </c>
      <c r="F1210">
        <v>1157.6500000000001</v>
      </c>
      <c r="G1210" t="s">
        <v>31</v>
      </c>
      <c r="H1210" t="s">
        <v>19</v>
      </c>
      <c r="I1210" t="s">
        <v>365</v>
      </c>
      <c r="J1210">
        <v>197.35</v>
      </c>
      <c r="K1210">
        <v>14.13</v>
      </c>
      <c r="L1210">
        <v>8.02</v>
      </c>
      <c r="M1210">
        <v>1.36</v>
      </c>
      <c r="N1210">
        <v>220.86</v>
      </c>
      <c r="O1210" t="s">
        <v>142</v>
      </c>
      <c r="P1210" t="s">
        <v>470</v>
      </c>
      <c r="Q1210" t="s">
        <v>440</v>
      </c>
      <c r="R1210" t="s">
        <v>31</v>
      </c>
      <c r="S1210">
        <f>E1210 - N1210</f>
        <v>10.669999999999987</v>
      </c>
      <c r="T1210" s="1">
        <f>S1210/E1210</f>
        <v>4.6084740638362147E-2</v>
      </c>
      <c r="U1210" t="str">
        <f>TEXT((A1210),"YYYY")</f>
        <v>2022</v>
      </c>
    </row>
    <row r="1211" spans="1:21" x14ac:dyDescent="0.3">
      <c r="A1211" s="3">
        <v>44675</v>
      </c>
      <c r="B1211" t="s">
        <v>218</v>
      </c>
      <c r="C1211" t="s">
        <v>236</v>
      </c>
      <c r="D1211">
        <v>12</v>
      </c>
      <c r="E1211">
        <v>322.68</v>
      </c>
      <c r="F1211">
        <v>3872.16</v>
      </c>
      <c r="G1211" t="s">
        <v>2</v>
      </c>
      <c r="H1211" t="s">
        <v>174</v>
      </c>
      <c r="I1211" t="s">
        <v>218</v>
      </c>
      <c r="J1211">
        <v>30.42</v>
      </c>
      <c r="K1211">
        <v>4.67</v>
      </c>
      <c r="L1211">
        <v>8.25</v>
      </c>
      <c r="M1211">
        <v>0.32</v>
      </c>
      <c r="N1211">
        <v>43.66</v>
      </c>
      <c r="O1211" t="s">
        <v>236</v>
      </c>
      <c r="P1211" t="s">
        <v>442</v>
      </c>
      <c r="Q1211" t="s">
        <v>440</v>
      </c>
      <c r="R1211" t="s">
        <v>2</v>
      </c>
      <c r="S1211">
        <f>E1211 - N1211</f>
        <v>279.02</v>
      </c>
      <c r="T1211" s="1">
        <f>S1211/E1211</f>
        <v>0.86469567373249034</v>
      </c>
      <c r="U1211" t="str">
        <f>TEXT((A1211),"YYYY")</f>
        <v>2022</v>
      </c>
    </row>
    <row r="1212" spans="1:21" x14ac:dyDescent="0.3">
      <c r="A1212" s="3">
        <v>44676</v>
      </c>
      <c r="B1212" t="s">
        <v>375</v>
      </c>
      <c r="C1212" t="s">
        <v>170</v>
      </c>
      <c r="D1212">
        <v>13</v>
      </c>
      <c r="E1212">
        <v>246.73</v>
      </c>
      <c r="F1212">
        <v>3207.49</v>
      </c>
      <c r="G1212" t="s">
        <v>81</v>
      </c>
      <c r="H1212" t="s">
        <v>67</v>
      </c>
      <c r="I1212" t="s">
        <v>375</v>
      </c>
      <c r="J1212">
        <v>158.1</v>
      </c>
      <c r="K1212">
        <v>5.18</v>
      </c>
      <c r="L1212">
        <v>3.65</v>
      </c>
      <c r="M1212">
        <v>2.9</v>
      </c>
      <c r="N1212">
        <v>169.83</v>
      </c>
      <c r="O1212" t="s">
        <v>170</v>
      </c>
      <c r="P1212" t="s">
        <v>444</v>
      </c>
      <c r="Q1212" t="s">
        <v>443</v>
      </c>
      <c r="R1212" t="s">
        <v>81</v>
      </c>
      <c r="S1212">
        <f>E1212 - N1212</f>
        <v>76.899999999999977</v>
      </c>
      <c r="T1212" s="1">
        <f>S1212/E1212</f>
        <v>0.31167673164998166</v>
      </c>
      <c r="U1212" t="str">
        <f>TEXT((A1212),"YYYY")</f>
        <v>2022</v>
      </c>
    </row>
    <row r="1213" spans="1:21" x14ac:dyDescent="0.3">
      <c r="A1213" s="3">
        <v>44677</v>
      </c>
      <c r="B1213" t="s">
        <v>181</v>
      </c>
      <c r="C1213" t="s">
        <v>352</v>
      </c>
      <c r="D1213">
        <v>22</v>
      </c>
      <c r="E1213">
        <v>397.72</v>
      </c>
      <c r="F1213">
        <v>8749.84</v>
      </c>
      <c r="G1213" t="s">
        <v>110</v>
      </c>
      <c r="H1213" t="s">
        <v>34</v>
      </c>
      <c r="I1213" t="s">
        <v>181</v>
      </c>
      <c r="J1213">
        <v>82.11</v>
      </c>
      <c r="K1213">
        <v>10.47</v>
      </c>
      <c r="L1213">
        <v>1.78</v>
      </c>
      <c r="M1213">
        <v>1.92</v>
      </c>
      <c r="N1213">
        <v>96.28</v>
      </c>
      <c r="O1213" t="s">
        <v>352</v>
      </c>
      <c r="P1213" t="s">
        <v>480</v>
      </c>
      <c r="Q1213" t="s">
        <v>448</v>
      </c>
      <c r="R1213" t="s">
        <v>110</v>
      </c>
      <c r="S1213">
        <f>E1213 - N1213</f>
        <v>301.44000000000005</v>
      </c>
      <c r="T1213" s="1">
        <f>S1213/E1213</f>
        <v>0.75792014482550552</v>
      </c>
      <c r="U1213" t="str">
        <f>TEXT((A1213),"YYYY")</f>
        <v>2022</v>
      </c>
    </row>
    <row r="1214" spans="1:21" x14ac:dyDescent="0.3">
      <c r="A1214" s="3">
        <v>44678</v>
      </c>
      <c r="B1214" t="s">
        <v>239</v>
      </c>
      <c r="C1214" t="s">
        <v>137</v>
      </c>
      <c r="D1214">
        <v>40</v>
      </c>
      <c r="E1214">
        <v>209.5</v>
      </c>
      <c r="F1214">
        <v>8380</v>
      </c>
      <c r="G1214" t="s">
        <v>81</v>
      </c>
      <c r="H1214" t="s">
        <v>15</v>
      </c>
      <c r="I1214" t="s">
        <v>239</v>
      </c>
      <c r="J1214">
        <v>145.37</v>
      </c>
      <c r="K1214">
        <v>3.31</v>
      </c>
      <c r="L1214">
        <v>1.05</v>
      </c>
      <c r="M1214">
        <v>0.28999999999999998</v>
      </c>
      <c r="N1214">
        <v>150.02000000000001</v>
      </c>
      <c r="O1214" t="s">
        <v>137</v>
      </c>
      <c r="P1214" t="s">
        <v>461</v>
      </c>
      <c r="Q1214" t="s">
        <v>440</v>
      </c>
      <c r="R1214" t="s">
        <v>81</v>
      </c>
      <c r="S1214">
        <f>E1214 - N1214</f>
        <v>59.47999999999999</v>
      </c>
      <c r="T1214" s="1">
        <f>S1214/E1214</f>
        <v>0.2839140811455847</v>
      </c>
      <c r="U1214" t="str">
        <f>TEXT((A1214),"YYYY")</f>
        <v>2022</v>
      </c>
    </row>
    <row r="1215" spans="1:21" x14ac:dyDescent="0.3">
      <c r="A1215" s="3">
        <v>44679</v>
      </c>
      <c r="B1215" t="s">
        <v>18</v>
      </c>
      <c r="C1215" t="s">
        <v>123</v>
      </c>
      <c r="D1215">
        <v>15</v>
      </c>
      <c r="E1215">
        <v>299.88</v>
      </c>
      <c r="F1215">
        <v>4498.2</v>
      </c>
      <c r="G1215" t="s">
        <v>8</v>
      </c>
      <c r="H1215" t="s">
        <v>19</v>
      </c>
      <c r="I1215" t="s">
        <v>18</v>
      </c>
      <c r="J1215">
        <v>33.58</v>
      </c>
      <c r="K1215">
        <v>13.93</v>
      </c>
      <c r="L1215">
        <v>5.97</v>
      </c>
      <c r="M1215">
        <v>4.78</v>
      </c>
      <c r="N1215">
        <v>58.26</v>
      </c>
      <c r="O1215" t="s">
        <v>123</v>
      </c>
      <c r="P1215" t="s">
        <v>466</v>
      </c>
      <c r="Q1215" t="s">
        <v>440</v>
      </c>
      <c r="R1215" t="s">
        <v>8</v>
      </c>
      <c r="S1215">
        <f>E1215 - N1215</f>
        <v>241.62</v>
      </c>
      <c r="T1215" s="1">
        <f>S1215/E1215</f>
        <v>0.8057222889155663</v>
      </c>
      <c r="U1215" t="str">
        <f>TEXT((A1215),"YYYY")</f>
        <v>2022</v>
      </c>
    </row>
    <row r="1216" spans="1:21" x14ac:dyDescent="0.3">
      <c r="A1216" s="3">
        <v>44680</v>
      </c>
      <c r="B1216" t="s">
        <v>168</v>
      </c>
      <c r="C1216" t="s">
        <v>161</v>
      </c>
      <c r="D1216">
        <v>13</v>
      </c>
      <c r="E1216">
        <v>327.41000000000003</v>
      </c>
      <c r="F1216">
        <v>4256.33</v>
      </c>
      <c r="G1216" t="s">
        <v>26</v>
      </c>
      <c r="H1216" t="s">
        <v>164</v>
      </c>
      <c r="I1216" t="s">
        <v>168</v>
      </c>
      <c r="J1216">
        <v>44.09</v>
      </c>
      <c r="K1216">
        <v>12.76</v>
      </c>
      <c r="L1216">
        <v>7.68</v>
      </c>
      <c r="M1216">
        <v>1.41</v>
      </c>
      <c r="N1216">
        <v>65.94</v>
      </c>
      <c r="O1216" t="s">
        <v>161</v>
      </c>
      <c r="P1216" t="s">
        <v>472</v>
      </c>
      <c r="Q1216" t="s">
        <v>440</v>
      </c>
      <c r="R1216" t="s">
        <v>26</v>
      </c>
      <c r="S1216">
        <f>E1216 - N1216</f>
        <v>261.47000000000003</v>
      </c>
      <c r="T1216" s="1">
        <f>S1216/E1216</f>
        <v>0.79860114229864698</v>
      </c>
      <c r="U1216" t="str">
        <f>TEXT((A1216),"YYYY")</f>
        <v>2022</v>
      </c>
    </row>
    <row r="1217" spans="1:21" x14ac:dyDescent="0.3">
      <c r="A1217" s="3">
        <v>44681</v>
      </c>
      <c r="B1217" t="s">
        <v>270</v>
      </c>
      <c r="C1217" t="s">
        <v>88</v>
      </c>
      <c r="D1217">
        <v>1</v>
      </c>
      <c r="E1217">
        <v>222.94</v>
      </c>
      <c r="F1217">
        <v>222.94</v>
      </c>
      <c r="G1217" t="s">
        <v>87</v>
      </c>
      <c r="H1217" t="s">
        <v>1</v>
      </c>
      <c r="I1217" t="s">
        <v>270</v>
      </c>
      <c r="J1217">
        <v>180.96</v>
      </c>
      <c r="K1217">
        <v>12.93</v>
      </c>
      <c r="L1217">
        <v>6.74</v>
      </c>
      <c r="M1217">
        <v>0.01</v>
      </c>
      <c r="N1217">
        <v>200.64</v>
      </c>
      <c r="O1217" t="s">
        <v>88</v>
      </c>
      <c r="P1217" t="s">
        <v>444</v>
      </c>
      <c r="Q1217" t="s">
        <v>448</v>
      </c>
      <c r="R1217" t="s">
        <v>87</v>
      </c>
      <c r="S1217">
        <f>E1217 - N1217</f>
        <v>22.300000000000011</v>
      </c>
      <c r="T1217" s="1">
        <f>S1217/E1217</f>
        <v>0.10002691307078143</v>
      </c>
      <c r="U1217" t="str">
        <f>TEXT((A1217),"YYYY")</f>
        <v>2022</v>
      </c>
    </row>
    <row r="1218" spans="1:21" x14ac:dyDescent="0.3">
      <c r="A1218" s="3">
        <v>44682</v>
      </c>
      <c r="B1218" t="s">
        <v>301</v>
      </c>
      <c r="C1218" t="s">
        <v>364</v>
      </c>
      <c r="D1218">
        <v>38</v>
      </c>
      <c r="E1218">
        <v>349.94</v>
      </c>
      <c r="F1218">
        <v>13297.72</v>
      </c>
      <c r="G1218" t="s">
        <v>8</v>
      </c>
      <c r="H1218" t="s">
        <v>96</v>
      </c>
      <c r="I1218" t="s">
        <v>301</v>
      </c>
      <c r="J1218">
        <v>185.44</v>
      </c>
      <c r="K1218">
        <v>14.96</v>
      </c>
      <c r="L1218">
        <v>8.56</v>
      </c>
      <c r="M1218">
        <v>0.55000000000000004</v>
      </c>
      <c r="N1218">
        <v>209.51</v>
      </c>
      <c r="O1218" t="s">
        <v>364</v>
      </c>
      <c r="P1218" t="s">
        <v>452</v>
      </c>
      <c r="Q1218" t="s">
        <v>443</v>
      </c>
      <c r="R1218" t="s">
        <v>8</v>
      </c>
      <c r="S1218">
        <f>E1218 - N1218</f>
        <v>140.43</v>
      </c>
      <c r="T1218" s="1">
        <f>S1218/E1218</f>
        <v>0.40129736526261645</v>
      </c>
      <c r="U1218" t="str">
        <f>TEXT((A1218),"YYYY")</f>
        <v>2022</v>
      </c>
    </row>
    <row r="1219" spans="1:21" x14ac:dyDescent="0.3">
      <c r="A1219" s="3">
        <v>44683</v>
      </c>
      <c r="B1219" t="s">
        <v>245</v>
      </c>
      <c r="C1219" t="s">
        <v>170</v>
      </c>
      <c r="D1219">
        <v>43</v>
      </c>
      <c r="E1219">
        <v>241.15</v>
      </c>
      <c r="F1219">
        <v>10369.450000000001</v>
      </c>
      <c r="G1219" t="s">
        <v>81</v>
      </c>
      <c r="H1219" t="s">
        <v>1</v>
      </c>
      <c r="I1219" t="s">
        <v>245</v>
      </c>
      <c r="J1219">
        <v>106.7</v>
      </c>
      <c r="K1219">
        <v>8.23</v>
      </c>
      <c r="L1219">
        <v>3.79</v>
      </c>
      <c r="M1219">
        <v>0</v>
      </c>
      <c r="N1219">
        <v>118.72</v>
      </c>
      <c r="O1219" t="s">
        <v>170</v>
      </c>
      <c r="P1219" t="s">
        <v>444</v>
      </c>
      <c r="Q1219" t="s">
        <v>443</v>
      </c>
      <c r="R1219" t="s">
        <v>81</v>
      </c>
      <c r="S1219">
        <f>E1219 - N1219</f>
        <v>122.43</v>
      </c>
      <c r="T1219" s="1">
        <f>S1219/E1219</f>
        <v>0.50769230769230766</v>
      </c>
      <c r="U1219" t="str">
        <f>TEXT((A1219),"YYYY")</f>
        <v>2022</v>
      </c>
    </row>
    <row r="1220" spans="1:21" x14ac:dyDescent="0.3">
      <c r="A1220" s="3">
        <v>44684</v>
      </c>
      <c r="B1220" t="s">
        <v>54</v>
      </c>
      <c r="C1220" t="s">
        <v>339</v>
      </c>
      <c r="D1220">
        <v>45</v>
      </c>
      <c r="E1220">
        <v>194.08</v>
      </c>
      <c r="F1220">
        <v>8733.6</v>
      </c>
      <c r="G1220" t="s">
        <v>2</v>
      </c>
      <c r="H1220" t="s">
        <v>55</v>
      </c>
      <c r="I1220" t="s">
        <v>54</v>
      </c>
      <c r="J1220">
        <v>94.02</v>
      </c>
      <c r="K1220">
        <v>7.91</v>
      </c>
      <c r="L1220">
        <v>8.89</v>
      </c>
      <c r="M1220">
        <v>2.59</v>
      </c>
      <c r="N1220">
        <v>113.41</v>
      </c>
      <c r="O1220" t="s">
        <v>339</v>
      </c>
      <c r="P1220" t="s">
        <v>447</v>
      </c>
      <c r="Q1220" t="s">
        <v>443</v>
      </c>
      <c r="R1220" t="s">
        <v>2</v>
      </c>
      <c r="S1220">
        <f>E1220 - N1220</f>
        <v>80.670000000000016</v>
      </c>
      <c r="T1220" s="1">
        <f>S1220/E1220</f>
        <v>0.4156533388293488</v>
      </c>
      <c r="U1220" t="str">
        <f>TEXT((A1220),"YYYY")</f>
        <v>2022</v>
      </c>
    </row>
    <row r="1221" spans="1:21" x14ac:dyDescent="0.3">
      <c r="A1221" s="3">
        <v>44685</v>
      </c>
      <c r="B1221" t="s">
        <v>214</v>
      </c>
      <c r="C1221" t="s">
        <v>348</v>
      </c>
      <c r="D1221">
        <v>1</v>
      </c>
      <c r="E1221">
        <v>87.74</v>
      </c>
      <c r="F1221">
        <v>87.74</v>
      </c>
      <c r="G1221" t="s">
        <v>6</v>
      </c>
      <c r="H1221" t="s">
        <v>11</v>
      </c>
      <c r="I1221" t="s">
        <v>214</v>
      </c>
      <c r="J1221">
        <v>101.16</v>
      </c>
      <c r="K1221">
        <v>6.92</v>
      </c>
      <c r="L1221">
        <v>9.59</v>
      </c>
      <c r="M1221">
        <v>1.63</v>
      </c>
      <c r="N1221">
        <v>119.3</v>
      </c>
      <c r="O1221" t="s">
        <v>348</v>
      </c>
      <c r="P1221" t="s">
        <v>474</v>
      </c>
      <c r="Q1221" t="s">
        <v>443</v>
      </c>
      <c r="R1221" t="s">
        <v>6</v>
      </c>
      <c r="S1221">
        <f>E1221 - N1221</f>
        <v>-31.560000000000002</v>
      </c>
      <c r="T1221" s="1">
        <f>S1221/E1221</f>
        <v>-0.35969911100980173</v>
      </c>
      <c r="U1221" t="str">
        <f>TEXT((A1221),"YYYY")</f>
        <v>2022</v>
      </c>
    </row>
    <row r="1222" spans="1:21" x14ac:dyDescent="0.3">
      <c r="A1222" s="3">
        <v>44686</v>
      </c>
      <c r="B1222" t="s">
        <v>230</v>
      </c>
      <c r="C1222" t="s">
        <v>32</v>
      </c>
      <c r="D1222">
        <v>11</v>
      </c>
      <c r="E1222">
        <v>187.69</v>
      </c>
      <c r="F1222">
        <v>2064.59</v>
      </c>
      <c r="G1222" t="s">
        <v>31</v>
      </c>
      <c r="H1222" t="s">
        <v>99</v>
      </c>
      <c r="I1222" t="s">
        <v>230</v>
      </c>
      <c r="J1222">
        <v>98.2</v>
      </c>
      <c r="K1222">
        <v>9.34</v>
      </c>
      <c r="L1222">
        <v>5.21</v>
      </c>
      <c r="M1222">
        <v>0.05</v>
      </c>
      <c r="N1222">
        <v>112.8</v>
      </c>
      <c r="O1222" t="s">
        <v>32</v>
      </c>
      <c r="P1222" t="s">
        <v>445</v>
      </c>
      <c r="Q1222" t="s">
        <v>440</v>
      </c>
      <c r="R1222" t="s">
        <v>31</v>
      </c>
      <c r="S1222">
        <f>E1222 - N1222</f>
        <v>74.89</v>
      </c>
      <c r="T1222" s="1">
        <f>S1222/E1222</f>
        <v>0.39900900420906815</v>
      </c>
      <c r="U1222" t="str">
        <f>TEXT((A1222),"YYYY")</f>
        <v>2022</v>
      </c>
    </row>
    <row r="1223" spans="1:21" x14ac:dyDescent="0.3">
      <c r="A1223" s="3">
        <v>44687</v>
      </c>
      <c r="B1223" t="s">
        <v>234</v>
      </c>
      <c r="C1223" t="s">
        <v>123</v>
      </c>
      <c r="D1223">
        <v>43</v>
      </c>
      <c r="E1223">
        <v>306.88</v>
      </c>
      <c r="F1223">
        <v>13195.84</v>
      </c>
      <c r="G1223" t="s">
        <v>8</v>
      </c>
      <c r="H1223" t="s">
        <v>15</v>
      </c>
      <c r="I1223" t="s">
        <v>234</v>
      </c>
      <c r="J1223">
        <v>102.68</v>
      </c>
      <c r="K1223">
        <v>7.32</v>
      </c>
      <c r="L1223">
        <v>8.57</v>
      </c>
      <c r="M1223">
        <v>0.64</v>
      </c>
      <c r="N1223">
        <v>119.21</v>
      </c>
      <c r="O1223" t="s">
        <v>123</v>
      </c>
      <c r="P1223" t="s">
        <v>466</v>
      </c>
      <c r="Q1223" t="s">
        <v>440</v>
      </c>
      <c r="R1223" t="s">
        <v>8</v>
      </c>
      <c r="S1223">
        <f>E1223 - N1223</f>
        <v>187.67000000000002</v>
      </c>
      <c r="T1223" s="1">
        <f>S1223/E1223</f>
        <v>0.61154197080291972</v>
      </c>
      <c r="U1223" t="str">
        <f>TEXT((A1223),"YYYY")</f>
        <v>2022</v>
      </c>
    </row>
    <row r="1224" spans="1:21" x14ac:dyDescent="0.3">
      <c r="A1224" s="3">
        <v>44688</v>
      </c>
      <c r="B1224" t="s">
        <v>214</v>
      </c>
      <c r="C1224" t="s">
        <v>249</v>
      </c>
      <c r="D1224">
        <v>40</v>
      </c>
      <c r="E1224">
        <v>372.45</v>
      </c>
      <c r="F1224">
        <v>14898</v>
      </c>
      <c r="G1224" t="s">
        <v>105</v>
      </c>
      <c r="H1224" t="s">
        <v>11</v>
      </c>
      <c r="I1224" t="s">
        <v>214</v>
      </c>
      <c r="J1224">
        <v>101.16</v>
      </c>
      <c r="K1224">
        <v>6.92</v>
      </c>
      <c r="L1224">
        <v>9.59</v>
      </c>
      <c r="M1224">
        <v>1.63</v>
      </c>
      <c r="N1224">
        <v>119.3</v>
      </c>
      <c r="O1224" t="s">
        <v>249</v>
      </c>
      <c r="P1224" t="s">
        <v>475</v>
      </c>
      <c r="Q1224" t="s">
        <v>448</v>
      </c>
      <c r="R1224" t="s">
        <v>105</v>
      </c>
      <c r="S1224">
        <f>E1224 - N1224</f>
        <v>253.14999999999998</v>
      </c>
      <c r="T1224" s="1">
        <f>S1224/E1224</f>
        <v>0.67968854879849638</v>
      </c>
      <c r="U1224" t="str">
        <f>TEXT((A1224),"YYYY")</f>
        <v>2022</v>
      </c>
    </row>
    <row r="1225" spans="1:21" x14ac:dyDescent="0.3">
      <c r="A1225" s="3">
        <v>44689</v>
      </c>
      <c r="B1225" t="s">
        <v>168</v>
      </c>
      <c r="C1225" t="s">
        <v>233</v>
      </c>
      <c r="D1225">
        <v>22</v>
      </c>
      <c r="E1225">
        <v>138.09</v>
      </c>
      <c r="F1225">
        <v>3037.98</v>
      </c>
      <c r="G1225" t="s">
        <v>61</v>
      </c>
      <c r="H1225" t="s">
        <v>164</v>
      </c>
      <c r="I1225" t="s">
        <v>168</v>
      </c>
      <c r="J1225">
        <v>44.09</v>
      </c>
      <c r="K1225">
        <v>12.76</v>
      </c>
      <c r="L1225">
        <v>7.68</v>
      </c>
      <c r="M1225">
        <v>1.41</v>
      </c>
      <c r="N1225">
        <v>65.94</v>
      </c>
      <c r="O1225" t="s">
        <v>233</v>
      </c>
      <c r="P1225" t="s">
        <v>456</v>
      </c>
      <c r="Q1225" t="s">
        <v>440</v>
      </c>
      <c r="R1225" t="s">
        <v>61</v>
      </c>
      <c r="S1225">
        <f>E1225 - N1225</f>
        <v>72.150000000000006</v>
      </c>
      <c r="T1225" s="1">
        <f>S1225/E1225</f>
        <v>0.52248533565066269</v>
      </c>
      <c r="U1225" t="str">
        <f>TEXT((A1225),"YYYY")</f>
        <v>2022</v>
      </c>
    </row>
    <row r="1226" spans="1:21" x14ac:dyDescent="0.3">
      <c r="A1226" s="3">
        <v>44690</v>
      </c>
      <c r="B1226" t="s">
        <v>285</v>
      </c>
      <c r="C1226" t="s">
        <v>224</v>
      </c>
      <c r="D1226">
        <v>35</v>
      </c>
      <c r="E1226">
        <v>174.33</v>
      </c>
      <c r="F1226">
        <v>6101.55</v>
      </c>
      <c r="G1226" t="s">
        <v>56</v>
      </c>
      <c r="H1226" t="s">
        <v>51</v>
      </c>
      <c r="I1226" t="s">
        <v>285</v>
      </c>
      <c r="J1226">
        <v>31.43</v>
      </c>
      <c r="K1226">
        <v>2.63</v>
      </c>
      <c r="L1226">
        <v>5.36</v>
      </c>
      <c r="M1226">
        <v>4.66</v>
      </c>
      <c r="N1226">
        <v>44.08</v>
      </c>
      <c r="O1226" t="s">
        <v>224</v>
      </c>
      <c r="P1226" t="s">
        <v>446</v>
      </c>
      <c r="Q1226" t="s">
        <v>443</v>
      </c>
      <c r="R1226" t="s">
        <v>56</v>
      </c>
      <c r="S1226">
        <f>E1226 - N1226</f>
        <v>130.25</v>
      </c>
      <c r="T1226" s="1">
        <f>S1226/E1226</f>
        <v>0.7471462169448746</v>
      </c>
      <c r="U1226" t="str">
        <f>TEXT((A1226),"YYYY")</f>
        <v>2022</v>
      </c>
    </row>
    <row r="1227" spans="1:21" x14ac:dyDescent="0.3">
      <c r="A1227" s="3">
        <v>44691</v>
      </c>
      <c r="B1227" t="s">
        <v>234</v>
      </c>
      <c r="C1227" t="s">
        <v>211</v>
      </c>
      <c r="D1227">
        <v>44</v>
      </c>
      <c r="E1227">
        <v>103.89</v>
      </c>
      <c r="F1227">
        <v>4571.16</v>
      </c>
      <c r="G1227" t="s">
        <v>87</v>
      </c>
      <c r="H1227" t="s">
        <v>15</v>
      </c>
      <c r="I1227" t="s">
        <v>234</v>
      </c>
      <c r="J1227">
        <v>102.68</v>
      </c>
      <c r="K1227">
        <v>7.32</v>
      </c>
      <c r="L1227">
        <v>8.57</v>
      </c>
      <c r="M1227">
        <v>0.64</v>
      </c>
      <c r="N1227">
        <v>119.21</v>
      </c>
      <c r="O1227" t="s">
        <v>211</v>
      </c>
      <c r="P1227" t="s">
        <v>477</v>
      </c>
      <c r="Q1227" t="s">
        <v>443</v>
      </c>
      <c r="R1227" t="s">
        <v>87</v>
      </c>
      <c r="S1227">
        <f>E1227 - N1227</f>
        <v>-15.319999999999993</v>
      </c>
      <c r="T1227" s="1">
        <f>S1227/E1227</f>
        <v>-0.14746366349022999</v>
      </c>
      <c r="U1227" t="str">
        <f>TEXT((A1227),"YYYY")</f>
        <v>2022</v>
      </c>
    </row>
    <row r="1228" spans="1:21" x14ac:dyDescent="0.3">
      <c r="A1228" s="3">
        <v>44692</v>
      </c>
      <c r="B1228" t="s">
        <v>213</v>
      </c>
      <c r="C1228" t="s">
        <v>132</v>
      </c>
      <c r="D1228">
        <v>6</v>
      </c>
      <c r="E1228">
        <v>291.75</v>
      </c>
      <c r="F1228">
        <v>1750.5</v>
      </c>
      <c r="G1228" t="s">
        <v>31</v>
      </c>
      <c r="H1228" t="s">
        <v>55</v>
      </c>
      <c r="I1228" t="s">
        <v>213</v>
      </c>
      <c r="J1228">
        <v>68.77</v>
      </c>
      <c r="K1228">
        <v>9.14</v>
      </c>
      <c r="L1228">
        <v>7.34</v>
      </c>
      <c r="M1228">
        <v>2.63</v>
      </c>
      <c r="N1228">
        <v>87.88</v>
      </c>
      <c r="O1228" t="s">
        <v>132</v>
      </c>
      <c r="P1228" t="s">
        <v>460</v>
      </c>
      <c r="Q1228" t="s">
        <v>448</v>
      </c>
      <c r="R1228" t="s">
        <v>31</v>
      </c>
      <c r="S1228">
        <f>E1228 - N1228</f>
        <v>203.87</v>
      </c>
      <c r="T1228" s="1">
        <f>S1228/E1228</f>
        <v>0.69878320479862899</v>
      </c>
      <c r="U1228" t="str">
        <f>TEXT((A1228),"YYYY")</f>
        <v>2022</v>
      </c>
    </row>
    <row r="1229" spans="1:21" x14ac:dyDescent="0.3">
      <c r="A1229" s="3">
        <v>44693</v>
      </c>
      <c r="B1229" t="s">
        <v>176</v>
      </c>
      <c r="C1229" t="s">
        <v>210</v>
      </c>
      <c r="D1229">
        <v>28</v>
      </c>
      <c r="E1229">
        <v>386.07</v>
      </c>
      <c r="F1229">
        <v>10809.96</v>
      </c>
      <c r="G1229" t="s">
        <v>23</v>
      </c>
      <c r="H1229" t="s">
        <v>99</v>
      </c>
      <c r="I1229" t="s">
        <v>176</v>
      </c>
      <c r="J1229">
        <v>35.909999999999997</v>
      </c>
      <c r="K1229">
        <v>11.02</v>
      </c>
      <c r="L1229">
        <v>8.5399999999999991</v>
      </c>
      <c r="M1229">
        <v>0.53</v>
      </c>
      <c r="N1229">
        <v>56</v>
      </c>
      <c r="O1229" t="s">
        <v>210</v>
      </c>
      <c r="P1229" t="s">
        <v>450</v>
      </c>
      <c r="Q1229" t="s">
        <v>448</v>
      </c>
      <c r="R1229" t="s">
        <v>23</v>
      </c>
      <c r="S1229">
        <f>E1229 - N1229</f>
        <v>330.07</v>
      </c>
      <c r="T1229" s="1">
        <f>S1229/E1229</f>
        <v>0.85494858445359645</v>
      </c>
      <c r="U1229" t="str">
        <f>TEXT((A1229),"YYYY")</f>
        <v>2022</v>
      </c>
    </row>
    <row r="1230" spans="1:21" x14ac:dyDescent="0.3">
      <c r="A1230" s="3">
        <v>44694</v>
      </c>
      <c r="B1230" t="s">
        <v>340</v>
      </c>
      <c r="C1230" t="s">
        <v>76</v>
      </c>
      <c r="D1230">
        <v>31</v>
      </c>
      <c r="E1230">
        <v>274.33</v>
      </c>
      <c r="F1230">
        <v>8504.23</v>
      </c>
      <c r="G1230" t="s">
        <v>31</v>
      </c>
      <c r="H1230" t="s">
        <v>34</v>
      </c>
      <c r="I1230" t="s">
        <v>340</v>
      </c>
      <c r="J1230">
        <v>131.75</v>
      </c>
      <c r="K1230">
        <v>11.31</v>
      </c>
      <c r="L1230">
        <v>5.27</v>
      </c>
      <c r="M1230">
        <v>1.96</v>
      </c>
      <c r="N1230">
        <v>150.29</v>
      </c>
      <c r="O1230" t="s">
        <v>76</v>
      </c>
      <c r="P1230" t="s">
        <v>459</v>
      </c>
      <c r="Q1230" t="s">
        <v>448</v>
      </c>
      <c r="R1230" t="s">
        <v>31</v>
      </c>
      <c r="S1230">
        <f>E1230 - N1230</f>
        <v>124.03999999999999</v>
      </c>
      <c r="T1230" s="1">
        <f>S1230/E1230</f>
        <v>0.45215616228629751</v>
      </c>
      <c r="U1230" t="str">
        <f>TEXT((A1230),"YYYY")</f>
        <v>2022</v>
      </c>
    </row>
    <row r="1231" spans="1:21" x14ac:dyDescent="0.3">
      <c r="A1231" s="3">
        <v>44695</v>
      </c>
      <c r="B1231" t="s">
        <v>326</v>
      </c>
      <c r="C1231" t="s">
        <v>7</v>
      </c>
      <c r="D1231">
        <v>8</v>
      </c>
      <c r="E1231">
        <v>265.98</v>
      </c>
      <c r="F1231">
        <v>2127.84</v>
      </c>
      <c r="G1231" t="s">
        <v>6</v>
      </c>
      <c r="H1231" t="s">
        <v>5</v>
      </c>
      <c r="I1231" t="s">
        <v>326</v>
      </c>
      <c r="J1231">
        <v>82.57</v>
      </c>
      <c r="K1231">
        <v>12.03</v>
      </c>
      <c r="L1231">
        <v>9.6199999999999992</v>
      </c>
      <c r="M1231">
        <v>0.33</v>
      </c>
      <c r="N1231">
        <v>104.55</v>
      </c>
      <c r="O1231" t="s">
        <v>7</v>
      </c>
      <c r="P1231" t="s">
        <v>442</v>
      </c>
      <c r="Q1231" t="s">
        <v>440</v>
      </c>
      <c r="R1231" t="s">
        <v>6</v>
      </c>
      <c r="S1231">
        <f>E1231 - N1231</f>
        <v>161.43</v>
      </c>
      <c r="T1231" s="1">
        <f>S1231/E1231</f>
        <v>0.60692533273178428</v>
      </c>
      <c r="U1231" t="str">
        <f>TEXT((A1231),"YYYY")</f>
        <v>2022</v>
      </c>
    </row>
    <row r="1232" spans="1:21" x14ac:dyDescent="0.3">
      <c r="A1232" s="3">
        <v>44696</v>
      </c>
      <c r="B1232" t="s">
        <v>293</v>
      </c>
      <c r="C1232" t="s">
        <v>167</v>
      </c>
      <c r="D1232">
        <v>5</v>
      </c>
      <c r="E1232">
        <v>243.72</v>
      </c>
      <c r="F1232">
        <v>1218.5999999999999</v>
      </c>
      <c r="G1232" t="s">
        <v>12</v>
      </c>
      <c r="H1232" t="s">
        <v>5</v>
      </c>
      <c r="I1232" t="s">
        <v>293</v>
      </c>
      <c r="J1232">
        <v>176.04</v>
      </c>
      <c r="K1232">
        <v>11.75</v>
      </c>
      <c r="L1232">
        <v>3.23</v>
      </c>
      <c r="M1232">
        <v>2.8</v>
      </c>
      <c r="N1232">
        <v>193.82</v>
      </c>
      <c r="O1232" t="s">
        <v>167</v>
      </c>
      <c r="P1232" t="s">
        <v>449</v>
      </c>
      <c r="Q1232" t="s">
        <v>443</v>
      </c>
      <c r="R1232" t="s">
        <v>12</v>
      </c>
      <c r="S1232">
        <f>E1232 - N1232</f>
        <v>49.900000000000006</v>
      </c>
      <c r="T1232" s="1">
        <f>S1232/E1232</f>
        <v>0.20474314787461023</v>
      </c>
      <c r="U1232" t="str">
        <f>TEXT((A1232),"YYYY")</f>
        <v>2022</v>
      </c>
    </row>
    <row r="1233" spans="1:21" x14ac:dyDescent="0.3">
      <c r="A1233" s="3">
        <v>44697</v>
      </c>
      <c r="B1233" t="s">
        <v>321</v>
      </c>
      <c r="C1233" t="s">
        <v>266</v>
      </c>
      <c r="D1233">
        <v>42</v>
      </c>
      <c r="E1233">
        <v>80.959999999999994</v>
      </c>
      <c r="F1233">
        <v>3400.32</v>
      </c>
      <c r="G1233" t="s">
        <v>56</v>
      </c>
      <c r="H1233" t="s">
        <v>120</v>
      </c>
      <c r="I1233" t="s">
        <v>321</v>
      </c>
      <c r="J1233">
        <v>56.91</v>
      </c>
      <c r="K1233">
        <v>11.28</v>
      </c>
      <c r="L1233">
        <v>8.34</v>
      </c>
      <c r="M1233">
        <v>2.58</v>
      </c>
      <c r="N1233">
        <v>79.11</v>
      </c>
      <c r="O1233" t="s">
        <v>266</v>
      </c>
      <c r="P1233" t="s">
        <v>464</v>
      </c>
      <c r="Q1233" t="s">
        <v>448</v>
      </c>
      <c r="R1233" t="s">
        <v>56</v>
      </c>
      <c r="S1233">
        <f>E1233 - N1233</f>
        <v>1.8499999999999943</v>
      </c>
      <c r="T1233" s="1">
        <f>S1233/E1233</f>
        <v>2.2850790513833923E-2</v>
      </c>
      <c r="U1233" t="str">
        <f>TEXT((A1233),"YYYY")</f>
        <v>2022</v>
      </c>
    </row>
    <row r="1234" spans="1:21" x14ac:dyDescent="0.3">
      <c r="A1234" s="3">
        <v>44698</v>
      </c>
      <c r="B1234" t="s">
        <v>277</v>
      </c>
      <c r="C1234" t="s">
        <v>94</v>
      </c>
      <c r="D1234">
        <v>48</v>
      </c>
      <c r="E1234">
        <v>305.33</v>
      </c>
      <c r="F1234">
        <v>14655.84</v>
      </c>
      <c r="G1234" t="s">
        <v>31</v>
      </c>
      <c r="H1234" t="s">
        <v>80</v>
      </c>
      <c r="I1234" t="s">
        <v>277</v>
      </c>
      <c r="J1234">
        <v>106.41</v>
      </c>
      <c r="K1234">
        <v>8.44</v>
      </c>
      <c r="L1234">
        <v>4.8</v>
      </c>
      <c r="M1234">
        <v>4.41</v>
      </c>
      <c r="N1234">
        <v>124.06</v>
      </c>
      <c r="O1234" t="s">
        <v>94</v>
      </c>
      <c r="P1234" t="s">
        <v>462</v>
      </c>
      <c r="Q1234" t="s">
        <v>440</v>
      </c>
      <c r="R1234" t="s">
        <v>31</v>
      </c>
      <c r="S1234">
        <f>E1234 - N1234</f>
        <v>181.26999999999998</v>
      </c>
      <c r="T1234" s="1">
        <f>S1234/E1234</f>
        <v>0.59368552058428581</v>
      </c>
      <c r="U1234" t="str">
        <f>TEXT((A1234),"YYYY")</f>
        <v>2022</v>
      </c>
    </row>
    <row r="1235" spans="1:21" x14ac:dyDescent="0.3">
      <c r="A1235" s="3">
        <v>44699</v>
      </c>
      <c r="B1235" t="s">
        <v>366</v>
      </c>
      <c r="C1235" t="s">
        <v>361</v>
      </c>
      <c r="D1235">
        <v>44</v>
      </c>
      <c r="E1235">
        <v>260.72000000000003</v>
      </c>
      <c r="F1235">
        <v>11471.68</v>
      </c>
      <c r="G1235" t="s">
        <v>8</v>
      </c>
      <c r="H1235" t="s">
        <v>5</v>
      </c>
      <c r="I1235" t="s">
        <v>366</v>
      </c>
      <c r="J1235">
        <v>66.790000000000006</v>
      </c>
      <c r="K1235">
        <v>14.12</v>
      </c>
      <c r="L1235">
        <v>6.7</v>
      </c>
      <c r="M1235">
        <v>4.13</v>
      </c>
      <c r="N1235">
        <v>91.74</v>
      </c>
      <c r="O1235" t="s">
        <v>361</v>
      </c>
      <c r="P1235" t="s">
        <v>444</v>
      </c>
      <c r="Q1235" t="s">
        <v>440</v>
      </c>
      <c r="R1235" t="s">
        <v>8</v>
      </c>
      <c r="S1235">
        <f>E1235 - N1235</f>
        <v>168.98000000000002</v>
      </c>
      <c r="T1235" s="1">
        <f>S1235/E1235</f>
        <v>0.64812826020251613</v>
      </c>
      <c r="U1235" t="str">
        <f>TEXT((A1235),"YYYY")</f>
        <v>2022</v>
      </c>
    </row>
    <row r="1236" spans="1:21" x14ac:dyDescent="0.3">
      <c r="A1236" s="3">
        <v>44700</v>
      </c>
      <c r="B1236" t="s">
        <v>141</v>
      </c>
      <c r="C1236" t="s">
        <v>331</v>
      </c>
      <c r="D1236">
        <v>17</v>
      </c>
      <c r="E1236">
        <v>281.52</v>
      </c>
      <c r="F1236">
        <v>4785.84</v>
      </c>
      <c r="G1236" t="s">
        <v>134</v>
      </c>
      <c r="H1236" t="s">
        <v>93</v>
      </c>
      <c r="I1236" t="s">
        <v>141</v>
      </c>
      <c r="J1236">
        <v>131.11000000000001</v>
      </c>
      <c r="K1236">
        <v>12.12</v>
      </c>
      <c r="L1236">
        <v>1.61</v>
      </c>
      <c r="M1236">
        <v>1.1399999999999999</v>
      </c>
      <c r="N1236">
        <v>145.97999999999999</v>
      </c>
      <c r="O1236" t="s">
        <v>331</v>
      </c>
      <c r="P1236" t="s">
        <v>458</v>
      </c>
      <c r="Q1236" t="s">
        <v>448</v>
      </c>
      <c r="R1236" t="s">
        <v>134</v>
      </c>
      <c r="S1236">
        <f>E1236 - N1236</f>
        <v>135.54</v>
      </c>
      <c r="T1236" s="1">
        <f>S1236/E1236</f>
        <v>0.48145780051150894</v>
      </c>
      <c r="U1236" t="str">
        <f>TEXT((A1236),"YYYY")</f>
        <v>2022</v>
      </c>
    </row>
    <row r="1237" spans="1:21" x14ac:dyDescent="0.3">
      <c r="A1237" s="3">
        <v>44701</v>
      </c>
      <c r="B1237" t="s">
        <v>181</v>
      </c>
      <c r="C1237" t="s">
        <v>250</v>
      </c>
      <c r="D1237">
        <v>38</v>
      </c>
      <c r="E1237">
        <v>364.58</v>
      </c>
      <c r="F1237">
        <v>13854.04</v>
      </c>
      <c r="G1237" t="s">
        <v>130</v>
      </c>
      <c r="H1237" t="s">
        <v>34</v>
      </c>
      <c r="I1237" t="s">
        <v>181</v>
      </c>
      <c r="J1237">
        <v>82.11</v>
      </c>
      <c r="K1237">
        <v>10.47</v>
      </c>
      <c r="L1237">
        <v>1.78</v>
      </c>
      <c r="M1237">
        <v>1.92</v>
      </c>
      <c r="N1237">
        <v>96.28</v>
      </c>
      <c r="O1237" t="s">
        <v>250</v>
      </c>
      <c r="P1237" t="s">
        <v>459</v>
      </c>
      <c r="Q1237" t="s">
        <v>448</v>
      </c>
      <c r="R1237" t="s">
        <v>130</v>
      </c>
      <c r="S1237">
        <f>E1237 - N1237</f>
        <v>268.29999999999995</v>
      </c>
      <c r="T1237" s="1">
        <f>S1237/E1237</f>
        <v>0.73591529979702663</v>
      </c>
      <c r="U1237" t="str">
        <f>TEXT((A1237),"YYYY")</f>
        <v>2022</v>
      </c>
    </row>
    <row r="1238" spans="1:21" x14ac:dyDescent="0.3">
      <c r="A1238" s="3">
        <v>44702</v>
      </c>
      <c r="B1238" t="s">
        <v>285</v>
      </c>
      <c r="C1238" t="s">
        <v>90</v>
      </c>
      <c r="D1238">
        <v>9</v>
      </c>
      <c r="E1238">
        <v>324.39</v>
      </c>
      <c r="F1238">
        <v>2919.51</v>
      </c>
      <c r="G1238" t="s">
        <v>87</v>
      </c>
      <c r="H1238" t="s">
        <v>51</v>
      </c>
      <c r="I1238" t="s">
        <v>285</v>
      </c>
      <c r="J1238">
        <v>31.43</v>
      </c>
      <c r="K1238">
        <v>2.63</v>
      </c>
      <c r="L1238">
        <v>5.36</v>
      </c>
      <c r="M1238">
        <v>4.66</v>
      </c>
      <c r="N1238">
        <v>44.08</v>
      </c>
      <c r="O1238" t="s">
        <v>90</v>
      </c>
      <c r="P1238" t="s">
        <v>461</v>
      </c>
      <c r="Q1238" t="s">
        <v>443</v>
      </c>
      <c r="R1238" t="s">
        <v>87</v>
      </c>
      <c r="S1238">
        <f>E1238 - N1238</f>
        <v>280.31</v>
      </c>
      <c r="T1238" s="1">
        <f>S1238/E1238</f>
        <v>0.86411418354449898</v>
      </c>
      <c r="U1238" t="str">
        <f>TEXT((A1238),"YYYY")</f>
        <v>2022</v>
      </c>
    </row>
    <row r="1239" spans="1:21" x14ac:dyDescent="0.3">
      <c r="A1239" s="3">
        <v>44703</v>
      </c>
      <c r="B1239" t="s">
        <v>218</v>
      </c>
      <c r="C1239" t="s">
        <v>350</v>
      </c>
      <c r="D1239">
        <v>10</v>
      </c>
      <c r="E1239">
        <v>323.32</v>
      </c>
      <c r="F1239">
        <v>3233.2</v>
      </c>
      <c r="G1239" t="s">
        <v>26</v>
      </c>
      <c r="H1239" t="s">
        <v>174</v>
      </c>
      <c r="I1239" t="s">
        <v>218</v>
      </c>
      <c r="J1239">
        <v>30.42</v>
      </c>
      <c r="K1239">
        <v>4.67</v>
      </c>
      <c r="L1239">
        <v>8.25</v>
      </c>
      <c r="M1239">
        <v>0.32</v>
      </c>
      <c r="N1239">
        <v>43.66</v>
      </c>
      <c r="O1239" t="s">
        <v>350</v>
      </c>
      <c r="P1239" t="s">
        <v>470</v>
      </c>
      <c r="Q1239" t="s">
        <v>448</v>
      </c>
      <c r="R1239" t="s">
        <v>26</v>
      </c>
      <c r="S1239">
        <f>E1239 - N1239</f>
        <v>279.65999999999997</v>
      </c>
      <c r="T1239" s="1">
        <f>S1239/E1239</f>
        <v>0.86496350364963492</v>
      </c>
      <c r="U1239" t="str">
        <f>TEXT((A1239),"YYYY")</f>
        <v>2022</v>
      </c>
    </row>
    <row r="1240" spans="1:21" x14ac:dyDescent="0.3">
      <c r="A1240" s="3">
        <v>44704</v>
      </c>
      <c r="B1240" t="s">
        <v>216</v>
      </c>
      <c r="C1240" t="s">
        <v>32</v>
      </c>
      <c r="D1240">
        <v>20</v>
      </c>
      <c r="E1240">
        <v>374.51</v>
      </c>
      <c r="F1240">
        <v>7490.2</v>
      </c>
      <c r="G1240" t="s">
        <v>31</v>
      </c>
      <c r="H1240" t="s">
        <v>96</v>
      </c>
      <c r="I1240" t="s">
        <v>216</v>
      </c>
      <c r="J1240">
        <v>142.59</v>
      </c>
      <c r="K1240">
        <v>14.14</v>
      </c>
      <c r="L1240">
        <v>5.81</v>
      </c>
      <c r="M1240">
        <v>0.46</v>
      </c>
      <c r="N1240">
        <v>163</v>
      </c>
      <c r="O1240" t="s">
        <v>32</v>
      </c>
      <c r="P1240" t="s">
        <v>445</v>
      </c>
      <c r="Q1240" t="s">
        <v>440</v>
      </c>
      <c r="R1240" t="s">
        <v>31</v>
      </c>
      <c r="S1240">
        <f>E1240 - N1240</f>
        <v>211.51</v>
      </c>
      <c r="T1240" s="1">
        <f>S1240/E1240</f>
        <v>0.56476462577768283</v>
      </c>
      <c r="U1240" t="str">
        <f>TEXT((A1240),"YYYY")</f>
        <v>2022</v>
      </c>
    </row>
    <row r="1241" spans="1:21" x14ac:dyDescent="0.3">
      <c r="A1241" s="3">
        <v>44705</v>
      </c>
      <c r="B1241" t="s">
        <v>338</v>
      </c>
      <c r="C1241" t="s">
        <v>227</v>
      </c>
      <c r="D1241">
        <v>14</v>
      </c>
      <c r="E1241">
        <v>396.48</v>
      </c>
      <c r="F1241">
        <v>5550.72</v>
      </c>
      <c r="G1241" t="s">
        <v>8</v>
      </c>
      <c r="H1241" t="s">
        <v>75</v>
      </c>
      <c r="I1241" t="s">
        <v>338</v>
      </c>
      <c r="J1241">
        <v>80.42</v>
      </c>
      <c r="K1241">
        <v>4.59</v>
      </c>
      <c r="L1241">
        <v>8.26</v>
      </c>
      <c r="M1241">
        <v>1.1499999999999999</v>
      </c>
      <c r="N1241">
        <v>94.42</v>
      </c>
      <c r="O1241" t="s">
        <v>227</v>
      </c>
      <c r="P1241" t="s">
        <v>447</v>
      </c>
      <c r="Q1241" t="s">
        <v>440</v>
      </c>
      <c r="R1241" t="s">
        <v>8</v>
      </c>
      <c r="S1241">
        <f>E1241 - N1241</f>
        <v>302.06</v>
      </c>
      <c r="T1241" s="1">
        <f>S1241/E1241</f>
        <v>0.76185431799838577</v>
      </c>
      <c r="U1241" t="str">
        <f>TEXT((A1241),"YYYY")</f>
        <v>2022</v>
      </c>
    </row>
    <row r="1242" spans="1:21" x14ac:dyDescent="0.3">
      <c r="A1242" s="3">
        <v>44706</v>
      </c>
      <c r="B1242" t="s">
        <v>38</v>
      </c>
      <c r="C1242" t="s">
        <v>347</v>
      </c>
      <c r="D1242">
        <v>14</v>
      </c>
      <c r="E1242">
        <v>253.45</v>
      </c>
      <c r="F1242">
        <v>3548.3</v>
      </c>
      <c r="G1242" t="s">
        <v>26</v>
      </c>
      <c r="H1242" t="s">
        <v>39</v>
      </c>
      <c r="I1242" t="s">
        <v>38</v>
      </c>
      <c r="J1242">
        <v>62.75</v>
      </c>
      <c r="K1242">
        <v>2.1</v>
      </c>
      <c r="L1242">
        <v>5.33</v>
      </c>
      <c r="M1242">
        <v>1.68</v>
      </c>
      <c r="N1242">
        <v>71.86</v>
      </c>
      <c r="O1242" t="s">
        <v>347</v>
      </c>
      <c r="P1242" t="s">
        <v>458</v>
      </c>
      <c r="Q1242" t="s">
        <v>448</v>
      </c>
      <c r="R1242" t="s">
        <v>26</v>
      </c>
      <c r="S1242">
        <f>E1242 - N1242</f>
        <v>181.58999999999997</v>
      </c>
      <c r="T1242" s="1">
        <f>S1242/E1242</f>
        <v>0.71647267705661855</v>
      </c>
      <c r="U1242" t="str">
        <f>TEXT((A1242),"YYYY")</f>
        <v>2022</v>
      </c>
    </row>
    <row r="1243" spans="1:21" x14ac:dyDescent="0.3">
      <c r="A1243" s="3">
        <v>44707</v>
      </c>
      <c r="B1243" t="s">
        <v>329</v>
      </c>
      <c r="C1243" t="s">
        <v>185</v>
      </c>
      <c r="D1243">
        <v>26</v>
      </c>
      <c r="E1243">
        <v>88.11</v>
      </c>
      <c r="F1243">
        <v>2290.86</v>
      </c>
      <c r="G1243" t="s">
        <v>6</v>
      </c>
      <c r="H1243" t="s">
        <v>1</v>
      </c>
      <c r="I1243" t="s">
        <v>329</v>
      </c>
      <c r="J1243">
        <v>25.72</v>
      </c>
      <c r="K1243">
        <v>6.87</v>
      </c>
      <c r="L1243">
        <v>7.83</v>
      </c>
      <c r="M1243">
        <v>4.1100000000000003</v>
      </c>
      <c r="N1243">
        <v>44.53</v>
      </c>
      <c r="O1243" t="s">
        <v>185</v>
      </c>
      <c r="P1243" t="s">
        <v>453</v>
      </c>
      <c r="Q1243" t="s">
        <v>448</v>
      </c>
      <c r="R1243" t="s">
        <v>6</v>
      </c>
      <c r="S1243">
        <f>E1243 - N1243</f>
        <v>43.58</v>
      </c>
      <c r="T1243" s="1">
        <f>S1243/E1243</f>
        <v>0.494609011462944</v>
      </c>
      <c r="U1243" t="str">
        <f>TEXT((A1243),"YYYY")</f>
        <v>2022</v>
      </c>
    </row>
    <row r="1244" spans="1:21" x14ac:dyDescent="0.3">
      <c r="A1244" s="3">
        <v>44708</v>
      </c>
      <c r="B1244" t="s">
        <v>376</v>
      </c>
      <c r="C1244" t="s">
        <v>156</v>
      </c>
      <c r="D1244">
        <v>29</v>
      </c>
      <c r="E1244">
        <v>210.7</v>
      </c>
      <c r="F1244">
        <v>6110.3</v>
      </c>
      <c r="G1244" t="s">
        <v>8</v>
      </c>
      <c r="H1244" t="s">
        <v>43</v>
      </c>
      <c r="I1244" t="s">
        <v>376</v>
      </c>
      <c r="J1244">
        <v>26.63</v>
      </c>
      <c r="K1244">
        <v>12.16</v>
      </c>
      <c r="L1244">
        <v>5.61</v>
      </c>
      <c r="M1244">
        <v>3.68</v>
      </c>
      <c r="N1244">
        <v>48.08</v>
      </c>
      <c r="O1244" t="s">
        <v>156</v>
      </c>
      <c r="P1244" t="s">
        <v>460</v>
      </c>
      <c r="Q1244" t="s">
        <v>443</v>
      </c>
      <c r="R1244" t="s">
        <v>8</v>
      </c>
      <c r="S1244">
        <f>E1244 - N1244</f>
        <v>162.62</v>
      </c>
      <c r="T1244" s="1">
        <f>S1244/E1244</f>
        <v>0.77180825818699583</v>
      </c>
      <c r="U1244" t="str">
        <f>TEXT((A1244),"YYYY")</f>
        <v>2022</v>
      </c>
    </row>
    <row r="1245" spans="1:21" x14ac:dyDescent="0.3">
      <c r="A1245" s="3">
        <v>44709</v>
      </c>
      <c r="B1245" t="s">
        <v>54</v>
      </c>
      <c r="C1245" t="s">
        <v>70</v>
      </c>
      <c r="D1245">
        <v>49</v>
      </c>
      <c r="E1245">
        <v>325.66000000000003</v>
      </c>
      <c r="F1245">
        <v>15957.34</v>
      </c>
      <c r="G1245" t="s">
        <v>8</v>
      </c>
      <c r="H1245" t="s">
        <v>55</v>
      </c>
      <c r="I1245" t="s">
        <v>54</v>
      </c>
      <c r="J1245">
        <v>94.02</v>
      </c>
      <c r="K1245">
        <v>7.91</v>
      </c>
      <c r="L1245">
        <v>8.89</v>
      </c>
      <c r="M1245">
        <v>2.59</v>
      </c>
      <c r="N1245">
        <v>113.41</v>
      </c>
      <c r="O1245" t="s">
        <v>70</v>
      </c>
      <c r="P1245" t="s">
        <v>458</v>
      </c>
      <c r="Q1245" t="s">
        <v>440</v>
      </c>
      <c r="R1245" t="s">
        <v>8</v>
      </c>
      <c r="S1245">
        <f>E1245 - N1245</f>
        <v>212.25000000000003</v>
      </c>
      <c r="T1245" s="1">
        <f>S1245/E1245</f>
        <v>0.6517533624025057</v>
      </c>
      <c r="U1245" t="str">
        <f>TEXT((A1245),"YYYY")</f>
        <v>2022</v>
      </c>
    </row>
    <row r="1246" spans="1:21" x14ac:dyDescent="0.3">
      <c r="A1246" s="3">
        <v>44710</v>
      </c>
      <c r="B1246" t="s">
        <v>385</v>
      </c>
      <c r="C1246" t="s">
        <v>179</v>
      </c>
      <c r="D1246">
        <v>27</v>
      </c>
      <c r="E1246">
        <v>59.7</v>
      </c>
      <c r="F1246">
        <v>1611.9</v>
      </c>
      <c r="G1246" t="s">
        <v>23</v>
      </c>
      <c r="H1246" t="s">
        <v>242</v>
      </c>
      <c r="I1246" t="s">
        <v>385</v>
      </c>
      <c r="J1246">
        <v>25.82</v>
      </c>
      <c r="K1246">
        <v>9.7200000000000006</v>
      </c>
      <c r="L1246">
        <v>8.6300000000000008</v>
      </c>
      <c r="M1246">
        <v>3.15</v>
      </c>
      <c r="N1246">
        <v>47.32</v>
      </c>
      <c r="O1246" t="s">
        <v>179</v>
      </c>
      <c r="P1246" t="s">
        <v>470</v>
      </c>
      <c r="Q1246" t="s">
        <v>448</v>
      </c>
      <c r="R1246" t="s">
        <v>23</v>
      </c>
      <c r="S1246">
        <f>E1246 - N1246</f>
        <v>12.380000000000003</v>
      </c>
      <c r="T1246" s="1">
        <f>S1246/E1246</f>
        <v>0.2073701842546064</v>
      </c>
      <c r="U1246" t="str">
        <f>TEXT((A1246),"YYYY")</f>
        <v>2022</v>
      </c>
    </row>
    <row r="1247" spans="1:21" x14ac:dyDescent="0.3">
      <c r="A1247" s="3">
        <v>44711</v>
      </c>
      <c r="B1247" t="s">
        <v>376</v>
      </c>
      <c r="C1247" t="s">
        <v>253</v>
      </c>
      <c r="D1247">
        <v>25</v>
      </c>
      <c r="E1247">
        <v>69.91</v>
      </c>
      <c r="F1247">
        <v>1747.75</v>
      </c>
      <c r="G1247" t="s">
        <v>8</v>
      </c>
      <c r="H1247" t="s">
        <v>43</v>
      </c>
      <c r="I1247" t="s">
        <v>376</v>
      </c>
      <c r="J1247">
        <v>26.63</v>
      </c>
      <c r="K1247">
        <v>12.16</v>
      </c>
      <c r="L1247">
        <v>5.61</v>
      </c>
      <c r="M1247">
        <v>3.68</v>
      </c>
      <c r="N1247">
        <v>48.08</v>
      </c>
      <c r="O1247" t="s">
        <v>253</v>
      </c>
      <c r="P1247" t="s">
        <v>467</v>
      </c>
      <c r="Q1247" t="s">
        <v>440</v>
      </c>
      <c r="R1247" t="s">
        <v>8</v>
      </c>
      <c r="S1247">
        <f>E1247 - N1247</f>
        <v>21.83</v>
      </c>
      <c r="T1247" s="1">
        <f>S1247/E1247</f>
        <v>0.3122586182234301</v>
      </c>
      <c r="U1247" t="str">
        <f>TEXT((A1247),"YYYY")</f>
        <v>2022</v>
      </c>
    </row>
    <row r="1248" spans="1:21" x14ac:dyDescent="0.3">
      <c r="A1248" s="3">
        <v>44712</v>
      </c>
      <c r="B1248" t="s">
        <v>145</v>
      </c>
      <c r="C1248" t="s">
        <v>148</v>
      </c>
      <c r="D1248">
        <v>16</v>
      </c>
      <c r="E1248">
        <v>73.510000000000005</v>
      </c>
      <c r="F1248">
        <v>1176.1600000000001</v>
      </c>
      <c r="G1248" t="s">
        <v>16</v>
      </c>
      <c r="H1248" t="s">
        <v>11</v>
      </c>
      <c r="I1248" t="s">
        <v>145</v>
      </c>
      <c r="J1248">
        <v>118.77</v>
      </c>
      <c r="K1248">
        <v>2.9</v>
      </c>
      <c r="L1248">
        <v>6.75</v>
      </c>
      <c r="M1248">
        <v>1.86</v>
      </c>
      <c r="N1248">
        <v>130.28</v>
      </c>
      <c r="O1248" t="s">
        <v>148</v>
      </c>
      <c r="P1248" t="s">
        <v>453</v>
      </c>
      <c r="Q1248" t="s">
        <v>448</v>
      </c>
      <c r="R1248" t="s">
        <v>16</v>
      </c>
      <c r="S1248">
        <f>E1248 - N1248</f>
        <v>-56.769999999999996</v>
      </c>
      <c r="T1248" s="1">
        <f>S1248/E1248</f>
        <v>-0.77227588083253973</v>
      </c>
      <c r="U1248" t="str">
        <f>TEXT((A1248),"YYYY")</f>
        <v>2022</v>
      </c>
    </row>
    <row r="1249" spans="1:21" x14ac:dyDescent="0.3">
      <c r="A1249" s="3">
        <v>44713</v>
      </c>
      <c r="B1249" t="s">
        <v>388</v>
      </c>
      <c r="C1249" t="s">
        <v>367</v>
      </c>
      <c r="D1249">
        <v>36</v>
      </c>
      <c r="E1249">
        <v>305.86</v>
      </c>
      <c r="F1249">
        <v>11010.96</v>
      </c>
      <c r="G1249" t="s">
        <v>87</v>
      </c>
      <c r="H1249" t="s">
        <v>11</v>
      </c>
      <c r="I1249" t="s">
        <v>388</v>
      </c>
      <c r="J1249">
        <v>112.4</v>
      </c>
      <c r="K1249">
        <v>4.37</v>
      </c>
      <c r="L1249">
        <v>2.98</v>
      </c>
      <c r="M1249">
        <v>4.0199999999999996</v>
      </c>
      <c r="N1249">
        <v>123.77</v>
      </c>
      <c r="O1249" t="s">
        <v>367</v>
      </c>
      <c r="P1249" t="s">
        <v>477</v>
      </c>
      <c r="Q1249" t="s">
        <v>440</v>
      </c>
      <c r="R1249" t="s">
        <v>87</v>
      </c>
      <c r="S1249">
        <f>E1249 - N1249</f>
        <v>182.09000000000003</v>
      </c>
      <c r="T1249" s="1">
        <f>S1249/E1249</f>
        <v>0.59533773621918529</v>
      </c>
      <c r="U1249" t="str">
        <f>TEXT((A1249),"YYYY")</f>
        <v>2022</v>
      </c>
    </row>
    <row r="1250" spans="1:21" x14ac:dyDescent="0.3">
      <c r="A1250" s="3">
        <v>44714</v>
      </c>
      <c r="B1250" t="s">
        <v>160</v>
      </c>
      <c r="C1250" t="s">
        <v>85</v>
      </c>
      <c r="D1250">
        <v>34</v>
      </c>
      <c r="E1250">
        <v>225.41</v>
      </c>
      <c r="F1250">
        <v>7663.94</v>
      </c>
      <c r="G1250" t="s">
        <v>8</v>
      </c>
      <c r="H1250" t="s">
        <v>99</v>
      </c>
      <c r="I1250" t="s">
        <v>160</v>
      </c>
      <c r="J1250">
        <v>48.26</v>
      </c>
      <c r="K1250">
        <v>6.05</v>
      </c>
      <c r="L1250">
        <v>6.29</v>
      </c>
      <c r="M1250">
        <v>1.49</v>
      </c>
      <c r="N1250">
        <v>62.09</v>
      </c>
      <c r="O1250" t="s">
        <v>85</v>
      </c>
      <c r="P1250" t="s">
        <v>460</v>
      </c>
      <c r="Q1250" t="s">
        <v>440</v>
      </c>
      <c r="R1250" t="s">
        <v>8</v>
      </c>
      <c r="S1250">
        <f>E1250 - N1250</f>
        <v>163.32</v>
      </c>
      <c r="T1250" s="1">
        <f>S1250/E1250</f>
        <v>0.72454638214808564</v>
      </c>
      <c r="U1250" t="str">
        <f>TEXT((A1250),"YYYY")</f>
        <v>2022</v>
      </c>
    </row>
    <row r="1251" spans="1:21" x14ac:dyDescent="0.3">
      <c r="A1251" s="3">
        <v>44715</v>
      </c>
      <c r="B1251" t="s">
        <v>259</v>
      </c>
      <c r="C1251" t="s">
        <v>379</v>
      </c>
      <c r="D1251">
        <v>16</v>
      </c>
      <c r="E1251">
        <v>179.11</v>
      </c>
      <c r="F1251">
        <v>2865.76</v>
      </c>
      <c r="G1251" t="s">
        <v>81</v>
      </c>
      <c r="H1251" t="s">
        <v>5</v>
      </c>
      <c r="I1251" t="s">
        <v>259</v>
      </c>
      <c r="J1251">
        <v>195.16</v>
      </c>
      <c r="K1251">
        <v>3.33</v>
      </c>
      <c r="L1251">
        <v>9.66</v>
      </c>
      <c r="M1251">
        <v>3.38</v>
      </c>
      <c r="N1251">
        <v>211.53</v>
      </c>
      <c r="O1251" t="s">
        <v>379</v>
      </c>
      <c r="P1251" t="s">
        <v>475</v>
      </c>
      <c r="Q1251" t="s">
        <v>440</v>
      </c>
      <c r="R1251" t="s">
        <v>81</v>
      </c>
      <c r="S1251">
        <f>E1251 - N1251</f>
        <v>-32.419999999999987</v>
      </c>
      <c r="T1251" s="1">
        <f>S1251/E1251</f>
        <v>-0.18100608564569251</v>
      </c>
      <c r="U1251" t="str">
        <f>TEXT((A1251),"YYYY")</f>
        <v>2022</v>
      </c>
    </row>
    <row r="1252" spans="1:21" x14ac:dyDescent="0.3">
      <c r="A1252" s="3">
        <v>44716</v>
      </c>
      <c r="B1252" t="s">
        <v>169</v>
      </c>
      <c r="C1252" t="s">
        <v>82</v>
      </c>
      <c r="D1252">
        <v>33</v>
      </c>
      <c r="E1252">
        <v>86.97</v>
      </c>
      <c r="F1252">
        <v>2870.01</v>
      </c>
      <c r="G1252" t="s">
        <v>81</v>
      </c>
      <c r="H1252" t="s">
        <v>11</v>
      </c>
      <c r="I1252" t="s">
        <v>169</v>
      </c>
      <c r="J1252">
        <v>31.92</v>
      </c>
      <c r="K1252">
        <v>9.7799999999999994</v>
      </c>
      <c r="L1252">
        <v>2.39</v>
      </c>
      <c r="M1252">
        <v>2.16</v>
      </c>
      <c r="N1252">
        <v>46.25</v>
      </c>
      <c r="O1252" t="s">
        <v>82</v>
      </c>
      <c r="P1252" t="s">
        <v>445</v>
      </c>
      <c r="Q1252" t="s">
        <v>443</v>
      </c>
      <c r="R1252" t="s">
        <v>81</v>
      </c>
      <c r="S1252">
        <f>E1252 - N1252</f>
        <v>40.72</v>
      </c>
      <c r="T1252" s="1">
        <f>S1252/E1252</f>
        <v>0.46820742784868347</v>
      </c>
      <c r="U1252" t="str">
        <f>TEXT((A1252),"YYYY")</f>
        <v>2022</v>
      </c>
    </row>
    <row r="1253" spans="1:21" x14ac:dyDescent="0.3">
      <c r="A1253" s="3">
        <v>44717</v>
      </c>
      <c r="B1253" t="s">
        <v>282</v>
      </c>
      <c r="C1253" t="s">
        <v>233</v>
      </c>
      <c r="D1253">
        <v>3</v>
      </c>
      <c r="E1253">
        <v>306.27999999999997</v>
      </c>
      <c r="F1253">
        <v>918.84</v>
      </c>
      <c r="G1253" t="s">
        <v>61</v>
      </c>
      <c r="H1253" t="s">
        <v>101</v>
      </c>
      <c r="I1253" t="s">
        <v>282</v>
      </c>
      <c r="J1253">
        <v>30.06</v>
      </c>
      <c r="K1253">
        <v>8.91</v>
      </c>
      <c r="L1253">
        <v>9.31</v>
      </c>
      <c r="M1253">
        <v>3.73</v>
      </c>
      <c r="N1253">
        <v>52.01</v>
      </c>
      <c r="O1253" t="s">
        <v>233</v>
      </c>
      <c r="P1253" t="s">
        <v>456</v>
      </c>
      <c r="Q1253" t="s">
        <v>440</v>
      </c>
      <c r="R1253" t="s">
        <v>61</v>
      </c>
      <c r="S1253">
        <f>E1253 - N1253</f>
        <v>254.26999999999998</v>
      </c>
      <c r="T1253" s="1">
        <f>S1253/E1253</f>
        <v>0.8301880632101345</v>
      </c>
      <c r="U1253" t="str">
        <f>TEXT((A1253),"YYYY")</f>
        <v>2022</v>
      </c>
    </row>
    <row r="1254" spans="1:21" x14ac:dyDescent="0.3">
      <c r="A1254" s="3">
        <v>44718</v>
      </c>
      <c r="B1254" t="s">
        <v>218</v>
      </c>
      <c r="C1254" t="s">
        <v>146</v>
      </c>
      <c r="D1254">
        <v>23</v>
      </c>
      <c r="E1254">
        <v>162.36000000000001</v>
      </c>
      <c r="F1254">
        <v>3734.28</v>
      </c>
      <c r="G1254" t="s">
        <v>130</v>
      </c>
      <c r="H1254" t="s">
        <v>174</v>
      </c>
      <c r="I1254" t="s">
        <v>218</v>
      </c>
      <c r="J1254">
        <v>30.42</v>
      </c>
      <c r="K1254">
        <v>4.67</v>
      </c>
      <c r="L1254">
        <v>8.25</v>
      </c>
      <c r="M1254">
        <v>0.32</v>
      </c>
      <c r="N1254">
        <v>43.66</v>
      </c>
      <c r="O1254" t="s">
        <v>146</v>
      </c>
      <c r="P1254" t="s">
        <v>470</v>
      </c>
      <c r="Q1254" t="s">
        <v>448</v>
      </c>
      <c r="R1254" t="s">
        <v>130</v>
      </c>
      <c r="S1254">
        <f>E1254 - N1254</f>
        <v>118.70000000000002</v>
      </c>
      <c r="T1254" s="1">
        <f>S1254/E1254</f>
        <v>0.73109140182310917</v>
      </c>
      <c r="U1254" t="str">
        <f>TEXT((A1254),"YYYY")</f>
        <v>2022</v>
      </c>
    </row>
    <row r="1255" spans="1:21" x14ac:dyDescent="0.3">
      <c r="A1255" s="3">
        <v>44719</v>
      </c>
      <c r="B1255" t="s">
        <v>152</v>
      </c>
      <c r="C1255" t="s">
        <v>208</v>
      </c>
      <c r="D1255">
        <v>11</v>
      </c>
      <c r="E1255">
        <v>142.86000000000001</v>
      </c>
      <c r="F1255">
        <v>1571.46</v>
      </c>
      <c r="G1255" t="s">
        <v>6</v>
      </c>
      <c r="H1255" t="s">
        <v>5</v>
      </c>
      <c r="I1255" t="s">
        <v>152</v>
      </c>
      <c r="J1255">
        <v>68.36</v>
      </c>
      <c r="K1255">
        <v>7.09</v>
      </c>
      <c r="L1255">
        <v>2.2599999999999998</v>
      </c>
      <c r="M1255">
        <v>2.61</v>
      </c>
      <c r="N1255">
        <v>80.319999999999993</v>
      </c>
      <c r="O1255" t="s">
        <v>208</v>
      </c>
      <c r="P1255" t="s">
        <v>453</v>
      </c>
      <c r="Q1255" t="s">
        <v>443</v>
      </c>
      <c r="R1255" t="s">
        <v>6</v>
      </c>
      <c r="S1255">
        <f>E1255 - N1255</f>
        <v>62.54000000000002</v>
      </c>
      <c r="T1255" s="1">
        <f>S1255/E1255</f>
        <v>0.43777124457510858</v>
      </c>
      <c r="U1255" t="str">
        <f>TEXT((A1255),"YYYY")</f>
        <v>2022</v>
      </c>
    </row>
    <row r="1256" spans="1:21" x14ac:dyDescent="0.3">
      <c r="A1256" s="3">
        <v>44720</v>
      </c>
      <c r="B1256" t="s">
        <v>389</v>
      </c>
      <c r="C1256" t="s">
        <v>97</v>
      </c>
      <c r="D1256">
        <v>48</v>
      </c>
      <c r="E1256">
        <v>278.31</v>
      </c>
      <c r="F1256">
        <v>13358.88</v>
      </c>
      <c r="G1256" t="s">
        <v>6</v>
      </c>
      <c r="H1256" t="s">
        <v>75</v>
      </c>
      <c r="I1256" t="s">
        <v>389</v>
      </c>
      <c r="J1256">
        <v>182.57</v>
      </c>
      <c r="K1256">
        <v>11.19</v>
      </c>
      <c r="L1256">
        <v>7.94</v>
      </c>
      <c r="M1256">
        <v>4.0999999999999996</v>
      </c>
      <c r="N1256">
        <v>205.8</v>
      </c>
      <c r="O1256" t="s">
        <v>97</v>
      </c>
      <c r="P1256" t="s">
        <v>463</v>
      </c>
      <c r="Q1256" t="s">
        <v>448</v>
      </c>
      <c r="R1256" t="s">
        <v>6</v>
      </c>
      <c r="S1256">
        <f>E1256 - N1256</f>
        <v>72.509999999999991</v>
      </c>
      <c r="T1256" s="1">
        <f>S1256/E1256</f>
        <v>0.26053681146922492</v>
      </c>
      <c r="U1256" t="str">
        <f>TEXT((A1256),"YYYY")</f>
        <v>2022</v>
      </c>
    </row>
    <row r="1257" spans="1:21" x14ac:dyDescent="0.3">
      <c r="A1257" s="3">
        <v>44721</v>
      </c>
      <c r="B1257" t="s">
        <v>119</v>
      </c>
      <c r="C1257" t="s">
        <v>121</v>
      </c>
      <c r="D1257">
        <v>18</v>
      </c>
      <c r="E1257">
        <v>245.65</v>
      </c>
      <c r="F1257">
        <v>4421.7</v>
      </c>
      <c r="G1257" t="s">
        <v>105</v>
      </c>
      <c r="H1257" t="s">
        <v>120</v>
      </c>
      <c r="I1257" t="s">
        <v>119</v>
      </c>
      <c r="J1257">
        <v>158.41</v>
      </c>
      <c r="K1257">
        <v>2.16</v>
      </c>
      <c r="L1257">
        <v>9.6</v>
      </c>
      <c r="M1257">
        <v>0.09</v>
      </c>
      <c r="N1257">
        <v>170.26</v>
      </c>
      <c r="O1257" t="s">
        <v>121</v>
      </c>
      <c r="P1257" t="s">
        <v>444</v>
      </c>
      <c r="Q1257" t="s">
        <v>440</v>
      </c>
      <c r="R1257" t="s">
        <v>105</v>
      </c>
      <c r="S1257">
        <f>E1257 - N1257</f>
        <v>75.390000000000015</v>
      </c>
      <c r="T1257" s="1">
        <f>S1257/E1257</f>
        <v>0.30690006106248735</v>
      </c>
      <c r="U1257" t="str">
        <f>TEXT((A1257),"YYYY")</f>
        <v>2022</v>
      </c>
    </row>
    <row r="1258" spans="1:21" x14ac:dyDescent="0.3">
      <c r="A1258" s="3">
        <v>44722</v>
      </c>
      <c r="B1258" t="s">
        <v>363</v>
      </c>
      <c r="C1258" t="s">
        <v>166</v>
      </c>
      <c r="D1258">
        <v>47</v>
      </c>
      <c r="E1258">
        <v>176.84</v>
      </c>
      <c r="F1258">
        <v>8311.48</v>
      </c>
      <c r="G1258" t="s">
        <v>8</v>
      </c>
      <c r="H1258" t="s">
        <v>78</v>
      </c>
      <c r="I1258" t="s">
        <v>363</v>
      </c>
      <c r="J1258">
        <v>119.87</v>
      </c>
      <c r="K1258">
        <v>8.42</v>
      </c>
      <c r="L1258">
        <v>7.49</v>
      </c>
      <c r="M1258">
        <v>3.78</v>
      </c>
      <c r="N1258">
        <v>139.56</v>
      </c>
      <c r="O1258" t="s">
        <v>166</v>
      </c>
      <c r="P1258" t="s">
        <v>466</v>
      </c>
      <c r="Q1258" t="s">
        <v>440</v>
      </c>
      <c r="R1258" t="s">
        <v>8</v>
      </c>
      <c r="S1258">
        <f>E1258 - N1258</f>
        <v>37.28</v>
      </c>
      <c r="T1258" s="1">
        <f>S1258/E1258</f>
        <v>0.210812033476589</v>
      </c>
      <c r="U1258" t="str">
        <f>TEXT((A1258),"YYYY")</f>
        <v>2022</v>
      </c>
    </row>
    <row r="1259" spans="1:21" x14ac:dyDescent="0.3">
      <c r="A1259" s="3">
        <v>44723</v>
      </c>
      <c r="B1259" t="s">
        <v>389</v>
      </c>
      <c r="C1259" t="s">
        <v>255</v>
      </c>
      <c r="D1259">
        <v>41</v>
      </c>
      <c r="E1259">
        <v>274.52</v>
      </c>
      <c r="F1259">
        <v>11255.32</v>
      </c>
      <c r="G1259" t="s">
        <v>26</v>
      </c>
      <c r="H1259" t="s">
        <v>75</v>
      </c>
      <c r="I1259" t="s">
        <v>389</v>
      </c>
      <c r="J1259">
        <v>182.57</v>
      </c>
      <c r="K1259">
        <v>11.19</v>
      </c>
      <c r="L1259">
        <v>7.94</v>
      </c>
      <c r="M1259">
        <v>4.0999999999999996</v>
      </c>
      <c r="N1259">
        <v>205.8</v>
      </c>
      <c r="O1259" t="s">
        <v>255</v>
      </c>
      <c r="P1259" t="s">
        <v>449</v>
      </c>
      <c r="Q1259" t="s">
        <v>440</v>
      </c>
      <c r="R1259" t="s">
        <v>26</v>
      </c>
      <c r="S1259">
        <f>E1259 - N1259</f>
        <v>68.71999999999997</v>
      </c>
      <c r="T1259" s="1">
        <f>S1259/E1259</f>
        <v>0.25032784496575833</v>
      </c>
      <c r="U1259" t="str">
        <f>TEXT((A1259),"YYYY")</f>
        <v>2022</v>
      </c>
    </row>
    <row r="1260" spans="1:21" x14ac:dyDescent="0.3">
      <c r="A1260" s="3">
        <v>44724</v>
      </c>
      <c r="B1260" t="s">
        <v>238</v>
      </c>
      <c r="C1260" t="s">
        <v>85</v>
      </c>
      <c r="D1260">
        <v>44</v>
      </c>
      <c r="E1260">
        <v>144.93</v>
      </c>
      <c r="F1260">
        <v>6376.92</v>
      </c>
      <c r="G1260" t="s">
        <v>8</v>
      </c>
      <c r="H1260" t="s">
        <v>120</v>
      </c>
      <c r="I1260" t="s">
        <v>238</v>
      </c>
      <c r="J1260">
        <v>177.38</v>
      </c>
      <c r="K1260">
        <v>11.44</v>
      </c>
      <c r="L1260">
        <v>3.83</v>
      </c>
      <c r="M1260">
        <v>4.26</v>
      </c>
      <c r="N1260">
        <v>196.91</v>
      </c>
      <c r="O1260" t="s">
        <v>85</v>
      </c>
      <c r="P1260" t="s">
        <v>460</v>
      </c>
      <c r="Q1260" t="s">
        <v>440</v>
      </c>
      <c r="R1260" t="s">
        <v>8</v>
      </c>
      <c r="S1260">
        <f>E1260 - N1260</f>
        <v>-51.97999999999999</v>
      </c>
      <c r="T1260" s="1">
        <f>S1260/E1260</f>
        <v>-0.35865590284965149</v>
      </c>
      <c r="U1260" t="str">
        <f>TEXT((A1260),"YYYY")</f>
        <v>2022</v>
      </c>
    </row>
    <row r="1261" spans="1:21" x14ac:dyDescent="0.3">
      <c r="A1261" s="3">
        <v>44725</v>
      </c>
      <c r="B1261" t="s">
        <v>103</v>
      </c>
      <c r="C1261" t="s">
        <v>90</v>
      </c>
      <c r="D1261">
        <v>29</v>
      </c>
      <c r="E1261">
        <v>328.19</v>
      </c>
      <c r="F1261">
        <v>9517.51</v>
      </c>
      <c r="G1261" t="s">
        <v>87</v>
      </c>
      <c r="H1261" t="s">
        <v>5</v>
      </c>
      <c r="I1261" t="s">
        <v>103</v>
      </c>
      <c r="J1261">
        <v>176.29</v>
      </c>
      <c r="K1261">
        <v>6.93</v>
      </c>
      <c r="L1261">
        <v>5.26</v>
      </c>
      <c r="M1261">
        <v>1.1499999999999999</v>
      </c>
      <c r="N1261">
        <v>189.63</v>
      </c>
      <c r="O1261" t="s">
        <v>90</v>
      </c>
      <c r="P1261" t="s">
        <v>461</v>
      </c>
      <c r="Q1261" t="s">
        <v>443</v>
      </c>
      <c r="R1261" t="s">
        <v>87</v>
      </c>
      <c r="S1261">
        <f>E1261 - N1261</f>
        <v>138.56</v>
      </c>
      <c r="T1261" s="1">
        <f>S1261/E1261</f>
        <v>0.42219446052591486</v>
      </c>
      <c r="U1261" t="str">
        <f>TEXT((A1261),"YYYY")</f>
        <v>2022</v>
      </c>
    </row>
    <row r="1262" spans="1:21" x14ac:dyDescent="0.3">
      <c r="A1262" s="3">
        <v>44726</v>
      </c>
      <c r="B1262" t="s">
        <v>195</v>
      </c>
      <c r="C1262" t="s">
        <v>189</v>
      </c>
      <c r="D1262">
        <v>5</v>
      </c>
      <c r="E1262">
        <v>130.26</v>
      </c>
      <c r="F1262">
        <v>651.29999999999995</v>
      </c>
      <c r="G1262" t="s">
        <v>81</v>
      </c>
      <c r="H1262" t="s">
        <v>39</v>
      </c>
      <c r="I1262" t="s">
        <v>195</v>
      </c>
      <c r="J1262">
        <v>36.380000000000003</v>
      </c>
      <c r="K1262">
        <v>11.81</v>
      </c>
      <c r="L1262">
        <v>6.49</v>
      </c>
      <c r="M1262">
        <v>1.29</v>
      </c>
      <c r="N1262">
        <v>55.97</v>
      </c>
      <c r="O1262" t="s">
        <v>189</v>
      </c>
      <c r="P1262" t="s">
        <v>446</v>
      </c>
      <c r="Q1262" t="s">
        <v>448</v>
      </c>
      <c r="R1262" t="s">
        <v>81</v>
      </c>
      <c r="S1262">
        <f>E1262 - N1262</f>
        <v>74.289999999999992</v>
      </c>
      <c r="T1262" s="1">
        <f>S1262/E1262</f>
        <v>0.57032089666820207</v>
      </c>
      <c r="U1262" t="str">
        <f>TEXT((A1262),"YYYY")</f>
        <v>2022</v>
      </c>
    </row>
    <row r="1263" spans="1:21" x14ac:dyDescent="0.3">
      <c r="A1263" s="3">
        <v>44727</v>
      </c>
      <c r="B1263" t="s">
        <v>149</v>
      </c>
      <c r="C1263" t="s">
        <v>250</v>
      </c>
      <c r="D1263">
        <v>24</v>
      </c>
      <c r="E1263">
        <v>105.59</v>
      </c>
      <c r="F1263">
        <v>2534.16</v>
      </c>
      <c r="G1263" t="s">
        <v>130</v>
      </c>
      <c r="H1263" t="s">
        <v>11</v>
      </c>
      <c r="I1263" t="s">
        <v>149</v>
      </c>
      <c r="J1263">
        <v>125.26</v>
      </c>
      <c r="K1263">
        <v>5.74</v>
      </c>
      <c r="L1263">
        <v>1.68</v>
      </c>
      <c r="M1263">
        <v>0.83</v>
      </c>
      <c r="N1263">
        <v>133.51</v>
      </c>
      <c r="O1263" t="s">
        <v>250</v>
      </c>
      <c r="P1263" t="s">
        <v>459</v>
      </c>
      <c r="Q1263" t="s">
        <v>448</v>
      </c>
      <c r="R1263" t="s">
        <v>130</v>
      </c>
      <c r="S1263">
        <f>E1263 - N1263</f>
        <v>-27.919999999999987</v>
      </c>
      <c r="T1263" s="1">
        <f>S1263/E1263</f>
        <v>-0.26441897906998757</v>
      </c>
      <c r="U1263" t="str">
        <f>TEXT((A1263),"YYYY")</f>
        <v>2022</v>
      </c>
    </row>
    <row r="1264" spans="1:21" x14ac:dyDescent="0.3">
      <c r="A1264" s="3">
        <v>44728</v>
      </c>
      <c r="B1264" t="s">
        <v>318</v>
      </c>
      <c r="C1264" t="s">
        <v>354</v>
      </c>
      <c r="D1264">
        <v>29</v>
      </c>
      <c r="E1264">
        <v>323.85000000000002</v>
      </c>
      <c r="F1264">
        <v>9391.65</v>
      </c>
      <c r="G1264" t="s">
        <v>31</v>
      </c>
      <c r="H1264" t="s">
        <v>36</v>
      </c>
      <c r="I1264" t="s">
        <v>318</v>
      </c>
      <c r="J1264">
        <v>73.63</v>
      </c>
      <c r="K1264">
        <v>9.85</v>
      </c>
      <c r="L1264">
        <v>5.35</v>
      </c>
      <c r="M1264">
        <v>0.57999999999999996</v>
      </c>
      <c r="N1264">
        <v>89.41</v>
      </c>
      <c r="O1264" t="s">
        <v>354</v>
      </c>
      <c r="P1264" t="s">
        <v>451</v>
      </c>
      <c r="Q1264" t="s">
        <v>443</v>
      </c>
      <c r="R1264" t="s">
        <v>31</v>
      </c>
      <c r="S1264">
        <f>E1264 - N1264</f>
        <v>234.44000000000003</v>
      </c>
      <c r="T1264" s="1">
        <f>S1264/E1264</f>
        <v>0.72391539292882512</v>
      </c>
      <c r="U1264" t="str">
        <f>TEXT((A1264),"YYYY")</f>
        <v>2022</v>
      </c>
    </row>
    <row r="1265" spans="1:21" x14ac:dyDescent="0.3">
      <c r="A1265" s="3">
        <v>44729</v>
      </c>
      <c r="B1265" t="s">
        <v>321</v>
      </c>
      <c r="C1265" t="s">
        <v>306</v>
      </c>
      <c r="D1265">
        <v>29</v>
      </c>
      <c r="E1265">
        <v>297.76</v>
      </c>
      <c r="F1265">
        <v>8635.0400000000009</v>
      </c>
      <c r="G1265" t="s">
        <v>2</v>
      </c>
      <c r="H1265" t="s">
        <v>120</v>
      </c>
      <c r="I1265" t="s">
        <v>321</v>
      </c>
      <c r="J1265">
        <v>56.91</v>
      </c>
      <c r="K1265">
        <v>11.28</v>
      </c>
      <c r="L1265">
        <v>8.34</v>
      </c>
      <c r="M1265">
        <v>2.58</v>
      </c>
      <c r="N1265">
        <v>79.11</v>
      </c>
      <c r="O1265" t="s">
        <v>306</v>
      </c>
      <c r="P1265" t="s">
        <v>445</v>
      </c>
      <c r="Q1265" t="s">
        <v>448</v>
      </c>
      <c r="R1265" t="s">
        <v>2</v>
      </c>
      <c r="S1265">
        <f>E1265 - N1265</f>
        <v>218.64999999999998</v>
      </c>
      <c r="T1265" s="1">
        <f>S1265/E1265</f>
        <v>0.73431622783449757</v>
      </c>
      <c r="U1265" t="str">
        <f>TEXT((A1265),"YYYY")</f>
        <v>2022</v>
      </c>
    </row>
    <row r="1266" spans="1:21" x14ac:dyDescent="0.3">
      <c r="A1266" s="3">
        <v>44730</v>
      </c>
      <c r="B1266" t="s">
        <v>368</v>
      </c>
      <c r="C1266" t="s">
        <v>278</v>
      </c>
      <c r="D1266">
        <v>26</v>
      </c>
      <c r="E1266">
        <v>113.92</v>
      </c>
      <c r="F1266">
        <v>2961.92</v>
      </c>
      <c r="G1266" t="s">
        <v>6</v>
      </c>
      <c r="H1266" t="s">
        <v>11</v>
      </c>
      <c r="I1266" t="s">
        <v>368</v>
      </c>
      <c r="J1266">
        <v>23.99</v>
      </c>
      <c r="K1266">
        <v>8.91</v>
      </c>
      <c r="L1266">
        <v>3.37</v>
      </c>
      <c r="M1266">
        <v>4.34</v>
      </c>
      <c r="N1266">
        <v>40.61</v>
      </c>
      <c r="O1266" t="s">
        <v>278</v>
      </c>
      <c r="P1266" t="s">
        <v>459</v>
      </c>
      <c r="Q1266" t="s">
        <v>443</v>
      </c>
      <c r="R1266" t="s">
        <v>6</v>
      </c>
      <c r="S1266">
        <f>E1266 - N1266</f>
        <v>73.31</v>
      </c>
      <c r="T1266" s="1">
        <f>S1266/E1266</f>
        <v>0.64352176966292141</v>
      </c>
      <c r="U1266" t="str">
        <f>TEXT((A1266),"YYYY")</f>
        <v>2022</v>
      </c>
    </row>
    <row r="1267" spans="1:21" x14ac:dyDescent="0.3">
      <c r="A1267" s="3">
        <v>44731</v>
      </c>
      <c r="B1267" t="s">
        <v>138</v>
      </c>
      <c r="C1267" t="s">
        <v>123</v>
      </c>
      <c r="D1267">
        <v>40</v>
      </c>
      <c r="E1267">
        <v>90.69</v>
      </c>
      <c r="F1267">
        <v>3627.6</v>
      </c>
      <c r="G1267" t="s">
        <v>8</v>
      </c>
      <c r="H1267" t="s">
        <v>51</v>
      </c>
      <c r="I1267" t="s">
        <v>138</v>
      </c>
      <c r="J1267">
        <v>164.91</v>
      </c>
      <c r="K1267">
        <v>11.78</v>
      </c>
      <c r="L1267">
        <v>1.81</v>
      </c>
      <c r="M1267">
        <v>0.03</v>
      </c>
      <c r="N1267">
        <v>178.53</v>
      </c>
      <c r="O1267" t="s">
        <v>123</v>
      </c>
      <c r="P1267" t="s">
        <v>466</v>
      </c>
      <c r="Q1267" t="s">
        <v>440</v>
      </c>
      <c r="R1267" t="s">
        <v>8</v>
      </c>
      <c r="S1267">
        <f>E1267 - N1267</f>
        <v>-87.84</v>
      </c>
      <c r="T1267" s="1">
        <f>S1267/E1267</f>
        <v>-0.96857426397618263</v>
      </c>
      <c r="U1267" t="str">
        <f>TEXT((A1267),"YYYY")</f>
        <v>2022</v>
      </c>
    </row>
    <row r="1268" spans="1:21" x14ac:dyDescent="0.3">
      <c r="A1268" s="3">
        <v>44732</v>
      </c>
      <c r="B1268" t="s">
        <v>301</v>
      </c>
      <c r="C1268" t="s">
        <v>272</v>
      </c>
      <c r="D1268">
        <v>3</v>
      </c>
      <c r="E1268">
        <v>343.44</v>
      </c>
      <c r="F1268">
        <v>1030.32</v>
      </c>
      <c r="G1268" t="s">
        <v>26</v>
      </c>
      <c r="H1268" t="s">
        <v>96</v>
      </c>
      <c r="I1268" t="s">
        <v>301</v>
      </c>
      <c r="J1268">
        <v>185.44</v>
      </c>
      <c r="K1268">
        <v>14.96</v>
      </c>
      <c r="L1268">
        <v>8.56</v>
      </c>
      <c r="M1268">
        <v>0.55000000000000004</v>
      </c>
      <c r="N1268">
        <v>209.51</v>
      </c>
      <c r="O1268" t="s">
        <v>272</v>
      </c>
      <c r="P1268" t="s">
        <v>456</v>
      </c>
      <c r="Q1268" t="s">
        <v>448</v>
      </c>
      <c r="R1268" t="s">
        <v>26</v>
      </c>
      <c r="S1268">
        <f>E1268 - N1268</f>
        <v>133.93</v>
      </c>
      <c r="T1268" s="1">
        <f>S1268/E1268</f>
        <v>0.38996622408572096</v>
      </c>
      <c r="U1268" t="str">
        <f>TEXT((A1268),"YYYY")</f>
        <v>2022</v>
      </c>
    </row>
    <row r="1269" spans="1:21" x14ac:dyDescent="0.3">
      <c r="A1269" s="3">
        <v>44733</v>
      </c>
      <c r="B1269" t="s">
        <v>171</v>
      </c>
      <c r="C1269" t="s">
        <v>189</v>
      </c>
      <c r="D1269">
        <v>2</v>
      </c>
      <c r="E1269">
        <v>321.81</v>
      </c>
      <c r="F1269">
        <v>643.62</v>
      </c>
      <c r="G1269" t="s">
        <v>81</v>
      </c>
      <c r="H1269" t="s">
        <v>80</v>
      </c>
      <c r="I1269" t="s">
        <v>171</v>
      </c>
      <c r="J1269">
        <v>57.64</v>
      </c>
      <c r="K1269">
        <v>12.75</v>
      </c>
      <c r="L1269">
        <v>4.16</v>
      </c>
      <c r="M1269">
        <v>3.77</v>
      </c>
      <c r="N1269">
        <v>78.319999999999993</v>
      </c>
      <c r="O1269" t="s">
        <v>189</v>
      </c>
      <c r="P1269" t="s">
        <v>446</v>
      </c>
      <c r="Q1269" t="s">
        <v>448</v>
      </c>
      <c r="R1269" t="s">
        <v>81</v>
      </c>
      <c r="S1269">
        <f>E1269 - N1269</f>
        <v>243.49</v>
      </c>
      <c r="T1269" s="1">
        <f>S1269/E1269</f>
        <v>0.75662658090177437</v>
      </c>
      <c r="U1269" t="str">
        <f>TEXT((A1269),"YYYY")</f>
        <v>2022</v>
      </c>
    </row>
    <row r="1270" spans="1:21" x14ac:dyDescent="0.3">
      <c r="A1270" s="3">
        <v>44734</v>
      </c>
      <c r="B1270" t="s">
        <v>345</v>
      </c>
      <c r="C1270" t="s">
        <v>395</v>
      </c>
      <c r="D1270">
        <v>25</v>
      </c>
      <c r="E1270">
        <v>164.54</v>
      </c>
      <c r="F1270">
        <v>4113.5</v>
      </c>
      <c r="G1270" t="s">
        <v>8</v>
      </c>
      <c r="H1270" t="s">
        <v>39</v>
      </c>
      <c r="I1270" t="s">
        <v>345</v>
      </c>
      <c r="J1270">
        <v>65.540000000000006</v>
      </c>
      <c r="K1270">
        <v>13.66</v>
      </c>
      <c r="L1270">
        <v>8.8000000000000007</v>
      </c>
      <c r="M1270">
        <v>1.96</v>
      </c>
      <c r="N1270">
        <v>89.96</v>
      </c>
      <c r="O1270" t="s">
        <v>395</v>
      </c>
      <c r="P1270" t="s">
        <v>465</v>
      </c>
      <c r="Q1270" t="s">
        <v>440</v>
      </c>
      <c r="R1270" t="s">
        <v>8</v>
      </c>
      <c r="S1270">
        <f>E1270 - N1270</f>
        <v>74.58</v>
      </c>
      <c r="T1270" s="1">
        <f>S1270/E1270</f>
        <v>0.4532636440986994</v>
      </c>
      <c r="U1270" t="str">
        <f>TEXT((A1270),"YYYY")</f>
        <v>2022</v>
      </c>
    </row>
    <row r="1271" spans="1:21" x14ac:dyDescent="0.3">
      <c r="A1271" s="3">
        <v>44735</v>
      </c>
      <c r="B1271" t="s">
        <v>388</v>
      </c>
      <c r="C1271" t="s">
        <v>361</v>
      </c>
      <c r="D1271">
        <v>19</v>
      </c>
      <c r="E1271">
        <v>280.37</v>
      </c>
      <c r="F1271">
        <v>5327.03</v>
      </c>
      <c r="G1271" t="s">
        <v>8</v>
      </c>
      <c r="H1271" t="s">
        <v>11</v>
      </c>
      <c r="I1271" t="s">
        <v>388</v>
      </c>
      <c r="J1271">
        <v>112.4</v>
      </c>
      <c r="K1271">
        <v>4.37</v>
      </c>
      <c r="L1271">
        <v>2.98</v>
      </c>
      <c r="M1271">
        <v>4.0199999999999996</v>
      </c>
      <c r="N1271">
        <v>123.77</v>
      </c>
      <c r="O1271" t="s">
        <v>361</v>
      </c>
      <c r="P1271" t="s">
        <v>444</v>
      </c>
      <c r="Q1271" t="s">
        <v>440</v>
      </c>
      <c r="R1271" t="s">
        <v>8</v>
      </c>
      <c r="S1271">
        <f>E1271 - N1271</f>
        <v>156.60000000000002</v>
      </c>
      <c r="T1271" s="1">
        <f>S1271/E1271</f>
        <v>0.55854763348432435</v>
      </c>
      <c r="U1271" t="str">
        <f>TEXT((A1271),"YYYY")</f>
        <v>2022</v>
      </c>
    </row>
    <row r="1272" spans="1:21" x14ac:dyDescent="0.3">
      <c r="A1272" s="3">
        <v>44736</v>
      </c>
      <c r="B1272" t="s">
        <v>385</v>
      </c>
      <c r="C1272" t="s">
        <v>280</v>
      </c>
      <c r="D1272">
        <v>40</v>
      </c>
      <c r="E1272">
        <v>93.46</v>
      </c>
      <c r="F1272">
        <v>3738.4</v>
      </c>
      <c r="G1272" t="s">
        <v>26</v>
      </c>
      <c r="H1272" t="s">
        <v>242</v>
      </c>
      <c r="I1272" t="s">
        <v>385</v>
      </c>
      <c r="J1272">
        <v>25.82</v>
      </c>
      <c r="K1272">
        <v>9.7200000000000006</v>
      </c>
      <c r="L1272">
        <v>8.6300000000000008</v>
      </c>
      <c r="M1272">
        <v>3.15</v>
      </c>
      <c r="N1272">
        <v>47.32</v>
      </c>
      <c r="O1272" t="s">
        <v>280</v>
      </c>
      <c r="P1272" t="s">
        <v>449</v>
      </c>
      <c r="Q1272" t="s">
        <v>443</v>
      </c>
      <c r="R1272" t="s">
        <v>26</v>
      </c>
      <c r="S1272">
        <f>E1272 - N1272</f>
        <v>46.139999999999993</v>
      </c>
      <c r="T1272" s="1">
        <f>S1272/E1272</f>
        <v>0.49368713888294452</v>
      </c>
      <c r="U1272" t="str">
        <f>TEXT((A1272),"YYYY")</f>
        <v>2022</v>
      </c>
    </row>
    <row r="1273" spans="1:21" x14ac:dyDescent="0.3">
      <c r="A1273" s="3">
        <v>44737</v>
      </c>
      <c r="B1273" t="s">
        <v>351</v>
      </c>
      <c r="C1273" t="s">
        <v>235</v>
      </c>
      <c r="D1273">
        <v>2</v>
      </c>
      <c r="E1273">
        <v>227.47</v>
      </c>
      <c r="F1273">
        <v>454.94</v>
      </c>
      <c r="G1273" t="s">
        <v>130</v>
      </c>
      <c r="H1273" t="s">
        <v>78</v>
      </c>
      <c r="I1273" t="s">
        <v>351</v>
      </c>
      <c r="J1273">
        <v>192.57</v>
      </c>
      <c r="K1273">
        <v>12.9</v>
      </c>
      <c r="L1273">
        <v>7.49</v>
      </c>
      <c r="M1273">
        <v>3.72</v>
      </c>
      <c r="N1273">
        <v>216.68</v>
      </c>
      <c r="O1273" t="s">
        <v>235</v>
      </c>
      <c r="P1273" t="s">
        <v>469</v>
      </c>
      <c r="Q1273" t="s">
        <v>448</v>
      </c>
      <c r="R1273" t="s">
        <v>130</v>
      </c>
      <c r="S1273">
        <f>E1273 - N1273</f>
        <v>10.789999999999992</v>
      </c>
      <c r="T1273" s="1">
        <f>S1273/E1273</f>
        <v>4.7434826570536742E-2</v>
      </c>
      <c r="U1273" t="str">
        <f>TEXT((A1273),"YYYY")</f>
        <v>2022</v>
      </c>
    </row>
    <row r="1274" spans="1:21" x14ac:dyDescent="0.3">
      <c r="A1274" s="3">
        <v>44738</v>
      </c>
      <c r="B1274" t="s">
        <v>95</v>
      </c>
      <c r="C1274" t="s">
        <v>233</v>
      </c>
      <c r="D1274">
        <v>19</v>
      </c>
      <c r="E1274">
        <v>56.56</v>
      </c>
      <c r="F1274">
        <v>1074.6400000000001</v>
      </c>
      <c r="G1274" t="s">
        <v>61</v>
      </c>
      <c r="H1274" t="s">
        <v>96</v>
      </c>
      <c r="I1274" t="s">
        <v>95</v>
      </c>
      <c r="J1274">
        <v>169.65</v>
      </c>
      <c r="K1274">
        <v>9.06</v>
      </c>
      <c r="L1274">
        <v>3.26</v>
      </c>
      <c r="M1274">
        <v>0.8</v>
      </c>
      <c r="N1274">
        <v>182.77</v>
      </c>
      <c r="O1274" t="s">
        <v>233</v>
      </c>
      <c r="P1274" t="s">
        <v>456</v>
      </c>
      <c r="Q1274" t="s">
        <v>440</v>
      </c>
      <c r="R1274" t="s">
        <v>61</v>
      </c>
      <c r="S1274">
        <f>E1274 - N1274</f>
        <v>-126.21000000000001</v>
      </c>
      <c r="T1274" s="1">
        <f>S1274/E1274</f>
        <v>-2.2314356435643563</v>
      </c>
      <c r="U1274" t="str">
        <f>TEXT((A1274),"YYYY")</f>
        <v>2022</v>
      </c>
    </row>
    <row r="1275" spans="1:21" x14ac:dyDescent="0.3">
      <c r="A1275" s="3">
        <v>44739</v>
      </c>
      <c r="B1275" t="s">
        <v>33</v>
      </c>
      <c r="C1275" t="s">
        <v>217</v>
      </c>
      <c r="D1275">
        <v>1</v>
      </c>
      <c r="E1275">
        <v>187.06</v>
      </c>
      <c r="F1275">
        <v>187.06</v>
      </c>
      <c r="G1275" t="s">
        <v>52</v>
      </c>
      <c r="H1275" t="s">
        <v>34</v>
      </c>
      <c r="I1275" t="s">
        <v>33</v>
      </c>
      <c r="J1275">
        <v>43.97</v>
      </c>
      <c r="K1275">
        <v>4.62</v>
      </c>
      <c r="L1275">
        <v>9.1999999999999993</v>
      </c>
      <c r="M1275">
        <v>1.3</v>
      </c>
      <c r="N1275">
        <v>59.09</v>
      </c>
      <c r="O1275" t="s">
        <v>217</v>
      </c>
      <c r="P1275" t="s">
        <v>452</v>
      </c>
      <c r="Q1275" t="s">
        <v>440</v>
      </c>
      <c r="R1275" t="s">
        <v>52</v>
      </c>
      <c r="S1275">
        <f>E1275 - N1275</f>
        <v>127.97</v>
      </c>
      <c r="T1275" s="1">
        <f>S1275/E1275</f>
        <v>0.68411204960975092</v>
      </c>
      <c r="U1275" t="str">
        <f>TEXT((A1275),"YYYY")</f>
        <v>2022</v>
      </c>
    </row>
    <row r="1276" spans="1:21" x14ac:dyDescent="0.3">
      <c r="A1276" s="3">
        <v>44740</v>
      </c>
      <c r="B1276" t="s">
        <v>171</v>
      </c>
      <c r="C1276" t="s">
        <v>229</v>
      </c>
      <c r="D1276">
        <v>27</v>
      </c>
      <c r="E1276">
        <v>76.19</v>
      </c>
      <c r="F1276">
        <v>2057.13</v>
      </c>
      <c r="G1276" t="s">
        <v>16</v>
      </c>
      <c r="H1276" t="s">
        <v>80</v>
      </c>
      <c r="I1276" t="s">
        <v>171</v>
      </c>
      <c r="J1276">
        <v>57.64</v>
      </c>
      <c r="K1276">
        <v>12.75</v>
      </c>
      <c r="L1276">
        <v>4.16</v>
      </c>
      <c r="M1276">
        <v>3.77</v>
      </c>
      <c r="N1276">
        <v>78.319999999999993</v>
      </c>
      <c r="O1276" t="s">
        <v>229</v>
      </c>
      <c r="P1276" t="s">
        <v>475</v>
      </c>
      <c r="Q1276" t="s">
        <v>443</v>
      </c>
      <c r="R1276" t="s">
        <v>16</v>
      </c>
      <c r="S1276">
        <f>E1276 - N1276</f>
        <v>-2.1299999999999955</v>
      </c>
      <c r="T1276" s="1">
        <f>S1276/E1276</f>
        <v>-2.7956424727654489E-2</v>
      </c>
      <c r="U1276" t="str">
        <f>TEXT((A1276),"YYYY")</f>
        <v>2022</v>
      </c>
    </row>
    <row r="1277" spans="1:21" x14ac:dyDescent="0.3">
      <c r="A1277" s="3">
        <v>44741</v>
      </c>
      <c r="B1277" t="s">
        <v>307</v>
      </c>
      <c r="C1277" t="s">
        <v>9</v>
      </c>
      <c r="D1277">
        <v>45</v>
      </c>
      <c r="E1277">
        <v>216.3</v>
      </c>
      <c r="F1277">
        <v>9733.5</v>
      </c>
      <c r="G1277" t="s">
        <v>8</v>
      </c>
      <c r="H1277" t="s">
        <v>15</v>
      </c>
      <c r="I1277" t="s">
        <v>307</v>
      </c>
      <c r="J1277">
        <v>115.11</v>
      </c>
      <c r="K1277">
        <v>13.06</v>
      </c>
      <c r="L1277">
        <v>4.01</v>
      </c>
      <c r="M1277">
        <v>2.34</v>
      </c>
      <c r="N1277">
        <v>134.52000000000001</v>
      </c>
      <c r="O1277" t="s">
        <v>9</v>
      </c>
      <c r="P1277" t="s">
        <v>444</v>
      </c>
      <c r="Q1277" t="s">
        <v>443</v>
      </c>
      <c r="R1277" t="s">
        <v>8</v>
      </c>
      <c r="S1277">
        <f>E1277 - N1277</f>
        <v>81.78</v>
      </c>
      <c r="T1277" s="1">
        <f>S1277/E1277</f>
        <v>0.37808599167822465</v>
      </c>
      <c r="U1277" t="str">
        <f>TEXT((A1277),"YYYY")</f>
        <v>2022</v>
      </c>
    </row>
    <row r="1278" spans="1:21" x14ac:dyDescent="0.3">
      <c r="A1278" s="3">
        <v>44742</v>
      </c>
      <c r="B1278" t="s">
        <v>66</v>
      </c>
      <c r="C1278" t="s">
        <v>258</v>
      </c>
      <c r="D1278">
        <v>49</v>
      </c>
      <c r="E1278">
        <v>197.59</v>
      </c>
      <c r="F1278">
        <v>9681.91</v>
      </c>
      <c r="G1278" t="s">
        <v>87</v>
      </c>
      <c r="H1278" t="s">
        <v>67</v>
      </c>
      <c r="I1278" t="s">
        <v>66</v>
      </c>
      <c r="J1278">
        <v>134.6</v>
      </c>
      <c r="K1278">
        <v>11.28</v>
      </c>
      <c r="L1278">
        <v>9.24</v>
      </c>
      <c r="M1278">
        <v>2.78</v>
      </c>
      <c r="N1278">
        <v>157.9</v>
      </c>
      <c r="O1278" t="s">
        <v>258</v>
      </c>
      <c r="P1278" t="s">
        <v>474</v>
      </c>
      <c r="Q1278" t="s">
        <v>440</v>
      </c>
      <c r="R1278" t="s">
        <v>87</v>
      </c>
      <c r="S1278">
        <f>E1278 - N1278</f>
        <v>39.69</v>
      </c>
      <c r="T1278" s="1">
        <f>S1278/E1278</f>
        <v>0.2008704893972367</v>
      </c>
      <c r="U1278" t="str">
        <f>TEXT((A1278),"YYYY")</f>
        <v>2022</v>
      </c>
    </row>
    <row r="1279" spans="1:21" x14ac:dyDescent="0.3">
      <c r="A1279" s="3">
        <v>44743</v>
      </c>
      <c r="B1279" t="s">
        <v>333</v>
      </c>
      <c r="C1279" t="s">
        <v>367</v>
      </c>
      <c r="D1279">
        <v>35</v>
      </c>
      <c r="E1279">
        <v>205.53</v>
      </c>
      <c r="F1279">
        <v>7193.55</v>
      </c>
      <c r="G1279" t="s">
        <v>87</v>
      </c>
      <c r="H1279" t="s">
        <v>174</v>
      </c>
      <c r="I1279" t="s">
        <v>333</v>
      </c>
      <c r="J1279">
        <v>125.33</v>
      </c>
      <c r="K1279">
        <v>13.8</v>
      </c>
      <c r="L1279">
        <v>9.11</v>
      </c>
      <c r="M1279">
        <v>0.55000000000000004</v>
      </c>
      <c r="N1279">
        <v>148.79</v>
      </c>
      <c r="O1279" t="s">
        <v>367</v>
      </c>
      <c r="P1279" t="s">
        <v>477</v>
      </c>
      <c r="Q1279" t="s">
        <v>440</v>
      </c>
      <c r="R1279" t="s">
        <v>87</v>
      </c>
      <c r="S1279">
        <f>E1279 - N1279</f>
        <v>56.740000000000009</v>
      </c>
      <c r="T1279" s="1">
        <f>S1279/E1279</f>
        <v>0.27606675424512239</v>
      </c>
      <c r="U1279" t="str">
        <f>TEXT((A1279),"YYYY")</f>
        <v>2022</v>
      </c>
    </row>
    <row r="1280" spans="1:21" x14ac:dyDescent="0.3">
      <c r="A1280" s="3">
        <v>44744</v>
      </c>
      <c r="B1280" t="s">
        <v>310</v>
      </c>
      <c r="C1280" t="s">
        <v>146</v>
      </c>
      <c r="D1280">
        <v>41</v>
      </c>
      <c r="E1280">
        <v>65.87</v>
      </c>
      <c r="F1280">
        <v>2700.67</v>
      </c>
      <c r="G1280" t="s">
        <v>130</v>
      </c>
      <c r="H1280" t="s">
        <v>164</v>
      </c>
      <c r="I1280" t="s">
        <v>310</v>
      </c>
      <c r="J1280">
        <v>189.3</v>
      </c>
      <c r="K1280">
        <v>3.14</v>
      </c>
      <c r="L1280">
        <v>4.0199999999999996</v>
      </c>
      <c r="M1280">
        <v>2.46</v>
      </c>
      <c r="N1280">
        <v>198.92</v>
      </c>
      <c r="O1280" t="s">
        <v>146</v>
      </c>
      <c r="P1280" t="s">
        <v>470</v>
      </c>
      <c r="Q1280" t="s">
        <v>448</v>
      </c>
      <c r="R1280" t="s">
        <v>130</v>
      </c>
      <c r="S1280">
        <f>E1280 - N1280</f>
        <v>-133.04999999999998</v>
      </c>
      <c r="T1280" s="1">
        <f>S1280/E1280</f>
        <v>-2.0198876575072107</v>
      </c>
      <c r="U1280" t="str">
        <f>TEXT((A1280),"YYYY")</f>
        <v>2022</v>
      </c>
    </row>
    <row r="1281" spans="1:21" x14ac:dyDescent="0.3">
      <c r="A1281" s="3">
        <v>44745</v>
      </c>
      <c r="B1281" t="s">
        <v>42</v>
      </c>
      <c r="C1281" t="s">
        <v>194</v>
      </c>
      <c r="D1281">
        <v>5</v>
      </c>
      <c r="E1281">
        <v>176.57</v>
      </c>
      <c r="F1281">
        <v>882.85</v>
      </c>
      <c r="G1281" t="s">
        <v>2</v>
      </c>
      <c r="H1281" t="s">
        <v>43</v>
      </c>
      <c r="I1281" t="s">
        <v>42</v>
      </c>
      <c r="J1281">
        <v>128.5</v>
      </c>
      <c r="K1281">
        <v>9.1300000000000008</v>
      </c>
      <c r="L1281">
        <v>6.79</v>
      </c>
      <c r="M1281">
        <v>2.99</v>
      </c>
      <c r="N1281">
        <v>147.41</v>
      </c>
      <c r="O1281" t="s">
        <v>194</v>
      </c>
      <c r="P1281" t="s">
        <v>472</v>
      </c>
      <c r="Q1281" t="s">
        <v>448</v>
      </c>
      <c r="R1281" t="s">
        <v>2</v>
      </c>
      <c r="S1281">
        <f>E1281 - N1281</f>
        <v>29.159999999999997</v>
      </c>
      <c r="T1281" s="1">
        <f>S1281/E1281</f>
        <v>0.16514696720847255</v>
      </c>
      <c r="U1281" t="str">
        <f>TEXT((A1281),"YYYY")</f>
        <v>2022</v>
      </c>
    </row>
    <row r="1282" spans="1:21" x14ac:dyDescent="0.3">
      <c r="A1282" s="3">
        <v>44746</v>
      </c>
      <c r="B1282" t="s">
        <v>368</v>
      </c>
      <c r="C1282" t="s">
        <v>261</v>
      </c>
      <c r="D1282">
        <v>38</v>
      </c>
      <c r="E1282">
        <v>314.77</v>
      </c>
      <c r="F1282">
        <v>11961.26</v>
      </c>
      <c r="G1282" t="s">
        <v>87</v>
      </c>
      <c r="H1282" t="s">
        <v>11</v>
      </c>
      <c r="I1282" t="s">
        <v>368</v>
      </c>
      <c r="J1282">
        <v>23.99</v>
      </c>
      <c r="K1282">
        <v>8.91</v>
      </c>
      <c r="L1282">
        <v>3.37</v>
      </c>
      <c r="M1282">
        <v>4.34</v>
      </c>
      <c r="N1282">
        <v>40.61</v>
      </c>
      <c r="O1282" t="s">
        <v>261</v>
      </c>
      <c r="P1282" t="s">
        <v>467</v>
      </c>
      <c r="Q1282" t="s">
        <v>443</v>
      </c>
      <c r="R1282" t="s">
        <v>87</v>
      </c>
      <c r="S1282">
        <f>E1282 - N1282</f>
        <v>274.15999999999997</v>
      </c>
      <c r="T1282" s="1">
        <f>S1282/E1282</f>
        <v>0.87098516377037194</v>
      </c>
      <c r="U1282" t="str">
        <f>TEXT((A1282),"YYYY")</f>
        <v>2022</v>
      </c>
    </row>
    <row r="1283" spans="1:21" x14ac:dyDescent="0.3">
      <c r="A1283" s="3">
        <v>44747</v>
      </c>
      <c r="B1283" t="s">
        <v>77</v>
      </c>
      <c r="C1283" t="s">
        <v>299</v>
      </c>
      <c r="D1283">
        <v>4</v>
      </c>
      <c r="E1283">
        <v>179.12</v>
      </c>
      <c r="F1283">
        <v>716.48</v>
      </c>
      <c r="G1283" t="s">
        <v>23</v>
      </c>
      <c r="H1283" t="s">
        <v>78</v>
      </c>
      <c r="I1283" t="s">
        <v>77</v>
      </c>
      <c r="J1283">
        <v>161.24</v>
      </c>
      <c r="K1283">
        <v>9.4499999999999993</v>
      </c>
      <c r="L1283">
        <v>9.6300000000000008</v>
      </c>
      <c r="M1283">
        <v>2.33</v>
      </c>
      <c r="N1283">
        <v>182.65</v>
      </c>
      <c r="O1283" t="s">
        <v>299</v>
      </c>
      <c r="P1283" t="s">
        <v>466</v>
      </c>
      <c r="Q1283" t="s">
        <v>448</v>
      </c>
      <c r="R1283" t="s">
        <v>23</v>
      </c>
      <c r="S1283">
        <f>E1283 - N1283</f>
        <v>-3.5300000000000011</v>
      </c>
      <c r="T1283" s="1">
        <f>S1283/E1283</f>
        <v>-1.9707458686913808E-2</v>
      </c>
      <c r="U1283" t="str">
        <f>TEXT((A1283),"YYYY")</f>
        <v>2022</v>
      </c>
    </row>
    <row r="1284" spans="1:21" x14ac:dyDescent="0.3">
      <c r="A1284" s="3">
        <v>44748</v>
      </c>
      <c r="B1284" t="s">
        <v>262</v>
      </c>
      <c r="C1284" t="s">
        <v>144</v>
      </c>
      <c r="D1284">
        <v>17</v>
      </c>
      <c r="E1284">
        <v>300.31</v>
      </c>
      <c r="F1284">
        <v>5105.2700000000004</v>
      </c>
      <c r="G1284" t="s">
        <v>31</v>
      </c>
      <c r="H1284" t="s">
        <v>84</v>
      </c>
      <c r="I1284" t="s">
        <v>262</v>
      </c>
      <c r="J1284">
        <v>43.17</v>
      </c>
      <c r="K1284">
        <v>13.84</v>
      </c>
      <c r="L1284">
        <v>9.83</v>
      </c>
      <c r="M1284">
        <v>0.79</v>
      </c>
      <c r="N1284">
        <v>67.63</v>
      </c>
      <c r="O1284" t="s">
        <v>144</v>
      </c>
      <c r="P1284" t="s">
        <v>454</v>
      </c>
      <c r="Q1284" t="s">
        <v>443</v>
      </c>
      <c r="R1284" t="s">
        <v>31</v>
      </c>
      <c r="S1284">
        <f>E1284 - N1284</f>
        <v>232.68</v>
      </c>
      <c r="T1284" s="1">
        <f>S1284/E1284</f>
        <v>0.77479937398022047</v>
      </c>
      <c r="U1284" t="str">
        <f>TEXT((A1284),"YYYY")</f>
        <v>2022</v>
      </c>
    </row>
    <row r="1285" spans="1:21" x14ac:dyDescent="0.3">
      <c r="A1285" s="3">
        <v>44749</v>
      </c>
      <c r="B1285" t="s">
        <v>279</v>
      </c>
      <c r="C1285" t="s">
        <v>347</v>
      </c>
      <c r="D1285">
        <v>21</v>
      </c>
      <c r="E1285">
        <v>179.32</v>
      </c>
      <c r="F1285">
        <v>3765.72</v>
      </c>
      <c r="G1285" t="s">
        <v>26</v>
      </c>
      <c r="H1285" t="s">
        <v>67</v>
      </c>
      <c r="I1285" t="s">
        <v>279</v>
      </c>
      <c r="J1285">
        <v>102.82</v>
      </c>
      <c r="K1285">
        <v>7.51</v>
      </c>
      <c r="L1285">
        <v>5.14</v>
      </c>
      <c r="M1285">
        <v>4.74</v>
      </c>
      <c r="N1285">
        <v>120.21</v>
      </c>
      <c r="O1285" t="s">
        <v>347</v>
      </c>
      <c r="P1285" t="s">
        <v>458</v>
      </c>
      <c r="Q1285" t="s">
        <v>448</v>
      </c>
      <c r="R1285" t="s">
        <v>26</v>
      </c>
      <c r="S1285">
        <f>E1285 - N1285</f>
        <v>59.11</v>
      </c>
      <c r="T1285" s="1">
        <f>S1285/E1285</f>
        <v>0.32963417354450147</v>
      </c>
      <c r="U1285" t="str">
        <f>TEXT((A1285),"YYYY")</f>
        <v>2022</v>
      </c>
    </row>
    <row r="1286" spans="1:21" x14ac:dyDescent="0.3">
      <c r="A1286" s="3">
        <v>44750</v>
      </c>
      <c r="B1286" t="s">
        <v>169</v>
      </c>
      <c r="C1286" t="s">
        <v>170</v>
      </c>
      <c r="D1286">
        <v>48</v>
      </c>
      <c r="E1286">
        <v>198.13</v>
      </c>
      <c r="F1286">
        <v>9510.24</v>
      </c>
      <c r="G1286" t="s">
        <v>81</v>
      </c>
      <c r="H1286" t="s">
        <v>11</v>
      </c>
      <c r="I1286" t="s">
        <v>169</v>
      </c>
      <c r="J1286">
        <v>31.92</v>
      </c>
      <c r="K1286">
        <v>9.7799999999999994</v>
      </c>
      <c r="L1286">
        <v>2.39</v>
      </c>
      <c r="M1286">
        <v>2.16</v>
      </c>
      <c r="N1286">
        <v>46.25</v>
      </c>
      <c r="O1286" t="s">
        <v>170</v>
      </c>
      <c r="P1286" t="s">
        <v>444</v>
      </c>
      <c r="Q1286" t="s">
        <v>443</v>
      </c>
      <c r="R1286" t="s">
        <v>81</v>
      </c>
      <c r="S1286">
        <f>E1286 - N1286</f>
        <v>151.88</v>
      </c>
      <c r="T1286" s="1">
        <f>S1286/E1286</f>
        <v>0.76656740523898448</v>
      </c>
      <c r="U1286" t="str">
        <f>TEXT((A1286),"YYYY")</f>
        <v>2022</v>
      </c>
    </row>
    <row r="1287" spans="1:21" x14ac:dyDescent="0.3">
      <c r="A1287" s="3">
        <v>44751</v>
      </c>
      <c r="B1287" t="s">
        <v>259</v>
      </c>
      <c r="C1287" t="s">
        <v>97</v>
      </c>
      <c r="D1287">
        <v>31</v>
      </c>
      <c r="E1287">
        <v>247.36</v>
      </c>
      <c r="F1287">
        <v>7668.16</v>
      </c>
      <c r="G1287" t="s">
        <v>6</v>
      </c>
      <c r="H1287" t="s">
        <v>5</v>
      </c>
      <c r="I1287" t="s">
        <v>259</v>
      </c>
      <c r="J1287">
        <v>195.16</v>
      </c>
      <c r="K1287">
        <v>3.33</v>
      </c>
      <c r="L1287">
        <v>9.66</v>
      </c>
      <c r="M1287">
        <v>3.38</v>
      </c>
      <c r="N1287">
        <v>211.53</v>
      </c>
      <c r="O1287" t="s">
        <v>97</v>
      </c>
      <c r="P1287" t="s">
        <v>463</v>
      </c>
      <c r="Q1287" t="s">
        <v>448</v>
      </c>
      <c r="R1287" t="s">
        <v>6</v>
      </c>
      <c r="S1287">
        <f>E1287 - N1287</f>
        <v>35.830000000000013</v>
      </c>
      <c r="T1287" s="1">
        <f>S1287/E1287</f>
        <v>0.1448496119016818</v>
      </c>
      <c r="U1287" t="str">
        <f>TEXT((A1287),"YYYY")</f>
        <v>2022</v>
      </c>
    </row>
    <row r="1288" spans="1:21" x14ac:dyDescent="0.3">
      <c r="A1288" s="3">
        <v>44752</v>
      </c>
      <c r="B1288" t="s">
        <v>182</v>
      </c>
      <c r="C1288" t="s">
        <v>187</v>
      </c>
      <c r="D1288">
        <v>48</v>
      </c>
      <c r="E1288">
        <v>382.74</v>
      </c>
      <c r="F1288">
        <v>18371.52</v>
      </c>
      <c r="G1288" t="s">
        <v>26</v>
      </c>
      <c r="H1288" t="s">
        <v>67</v>
      </c>
      <c r="I1288" t="s">
        <v>182</v>
      </c>
      <c r="J1288">
        <v>156.27000000000001</v>
      </c>
      <c r="K1288">
        <v>9.65</v>
      </c>
      <c r="L1288">
        <v>7.15</v>
      </c>
      <c r="M1288">
        <v>4.96</v>
      </c>
      <c r="N1288">
        <v>178.03</v>
      </c>
      <c r="O1288" t="s">
        <v>187</v>
      </c>
      <c r="P1288" t="s">
        <v>474</v>
      </c>
      <c r="Q1288" t="s">
        <v>443</v>
      </c>
      <c r="R1288" t="s">
        <v>26</v>
      </c>
      <c r="S1288">
        <f>E1288 - N1288</f>
        <v>204.71</v>
      </c>
      <c r="T1288" s="1">
        <f>S1288/E1288</f>
        <v>0.53485394784971518</v>
      </c>
      <c r="U1288" t="str">
        <f>TEXT((A1288),"YYYY")</f>
        <v>2022</v>
      </c>
    </row>
    <row r="1289" spans="1:21" x14ac:dyDescent="0.3">
      <c r="A1289" s="3">
        <v>44753</v>
      </c>
      <c r="B1289" t="s">
        <v>160</v>
      </c>
      <c r="C1289" t="s">
        <v>339</v>
      </c>
      <c r="D1289">
        <v>22</v>
      </c>
      <c r="E1289">
        <v>88.1</v>
      </c>
      <c r="F1289">
        <v>1938.2</v>
      </c>
      <c r="G1289" t="s">
        <v>2</v>
      </c>
      <c r="H1289" t="s">
        <v>99</v>
      </c>
      <c r="I1289" t="s">
        <v>160</v>
      </c>
      <c r="J1289">
        <v>48.26</v>
      </c>
      <c r="K1289">
        <v>6.05</v>
      </c>
      <c r="L1289">
        <v>6.29</v>
      </c>
      <c r="M1289">
        <v>1.49</v>
      </c>
      <c r="N1289">
        <v>62.09</v>
      </c>
      <c r="O1289" t="s">
        <v>339</v>
      </c>
      <c r="P1289" t="s">
        <v>447</v>
      </c>
      <c r="Q1289" t="s">
        <v>443</v>
      </c>
      <c r="R1289" t="s">
        <v>2</v>
      </c>
      <c r="S1289">
        <f>E1289 - N1289</f>
        <v>26.009999999999991</v>
      </c>
      <c r="T1289" s="1">
        <f>S1289/E1289</f>
        <v>0.29523269012485803</v>
      </c>
      <c r="U1289" t="str">
        <f>TEXT((A1289),"YYYY")</f>
        <v>2022</v>
      </c>
    </row>
    <row r="1290" spans="1:21" x14ac:dyDescent="0.3">
      <c r="A1290" s="3">
        <v>44754</v>
      </c>
      <c r="B1290" t="s">
        <v>152</v>
      </c>
      <c r="C1290" t="s">
        <v>222</v>
      </c>
      <c r="D1290">
        <v>11</v>
      </c>
      <c r="E1290">
        <v>61.52</v>
      </c>
      <c r="F1290">
        <v>676.72</v>
      </c>
      <c r="G1290" t="s">
        <v>134</v>
      </c>
      <c r="H1290" t="s">
        <v>5</v>
      </c>
      <c r="I1290" t="s">
        <v>152</v>
      </c>
      <c r="J1290">
        <v>68.36</v>
      </c>
      <c r="K1290">
        <v>7.09</v>
      </c>
      <c r="L1290">
        <v>2.2599999999999998</v>
      </c>
      <c r="M1290">
        <v>2.61</v>
      </c>
      <c r="N1290">
        <v>80.319999999999993</v>
      </c>
      <c r="O1290" t="s">
        <v>222</v>
      </c>
      <c r="P1290" t="s">
        <v>476</v>
      </c>
      <c r="Q1290" t="s">
        <v>443</v>
      </c>
      <c r="R1290" t="s">
        <v>134</v>
      </c>
      <c r="S1290">
        <f>E1290 - N1290</f>
        <v>-18.79999999999999</v>
      </c>
      <c r="T1290" s="1">
        <f>S1290/E1290</f>
        <v>-0.30559167750325078</v>
      </c>
      <c r="U1290" t="str">
        <f>TEXT((A1290),"YYYY")</f>
        <v>2022</v>
      </c>
    </row>
    <row r="1291" spans="1:21" x14ac:dyDescent="0.3">
      <c r="A1291" s="3">
        <v>44755</v>
      </c>
      <c r="B1291" t="s">
        <v>0</v>
      </c>
      <c r="C1291" t="s">
        <v>253</v>
      </c>
      <c r="D1291">
        <v>34</v>
      </c>
      <c r="E1291">
        <v>262.79000000000002</v>
      </c>
      <c r="F1291">
        <v>8934.86</v>
      </c>
      <c r="G1291" t="s">
        <v>8</v>
      </c>
      <c r="H1291" t="s">
        <v>1</v>
      </c>
      <c r="I1291" t="s">
        <v>0</v>
      </c>
      <c r="J1291">
        <v>91.01</v>
      </c>
      <c r="K1291">
        <v>14.58</v>
      </c>
      <c r="L1291">
        <v>9.9</v>
      </c>
      <c r="M1291">
        <v>2.0099999999999998</v>
      </c>
      <c r="N1291">
        <v>117.5</v>
      </c>
      <c r="O1291" t="s">
        <v>253</v>
      </c>
      <c r="P1291" t="s">
        <v>467</v>
      </c>
      <c r="Q1291" t="s">
        <v>440</v>
      </c>
      <c r="R1291" t="s">
        <v>8</v>
      </c>
      <c r="S1291">
        <f>E1291 - N1291</f>
        <v>145.29000000000002</v>
      </c>
      <c r="T1291" s="1">
        <f>S1291/E1291</f>
        <v>0.55287491913695352</v>
      </c>
      <c r="U1291" t="str">
        <f>TEXT((A1291),"YYYY")</f>
        <v>2022</v>
      </c>
    </row>
    <row r="1292" spans="1:21" x14ac:dyDescent="0.3">
      <c r="A1292" s="3">
        <v>44756</v>
      </c>
      <c r="B1292" t="s">
        <v>213</v>
      </c>
      <c r="C1292" t="s">
        <v>132</v>
      </c>
      <c r="D1292">
        <v>49</v>
      </c>
      <c r="E1292">
        <v>382.18</v>
      </c>
      <c r="F1292">
        <v>18726.82</v>
      </c>
      <c r="G1292" t="s">
        <v>31</v>
      </c>
      <c r="H1292" t="s">
        <v>55</v>
      </c>
      <c r="I1292" t="s">
        <v>213</v>
      </c>
      <c r="J1292">
        <v>68.77</v>
      </c>
      <c r="K1292">
        <v>9.14</v>
      </c>
      <c r="L1292">
        <v>7.34</v>
      </c>
      <c r="M1292">
        <v>2.63</v>
      </c>
      <c r="N1292">
        <v>87.88</v>
      </c>
      <c r="O1292" t="s">
        <v>132</v>
      </c>
      <c r="P1292" t="s">
        <v>460</v>
      </c>
      <c r="Q1292" t="s">
        <v>448</v>
      </c>
      <c r="R1292" t="s">
        <v>31</v>
      </c>
      <c r="S1292">
        <f>E1292 - N1292</f>
        <v>294.3</v>
      </c>
      <c r="T1292" s="1">
        <f>S1292/E1292</f>
        <v>0.77005599455753837</v>
      </c>
      <c r="U1292" t="str">
        <f>TEXT((A1292),"YYYY")</f>
        <v>2022</v>
      </c>
    </row>
    <row r="1293" spans="1:21" x14ac:dyDescent="0.3">
      <c r="A1293" s="3">
        <v>44757</v>
      </c>
      <c r="B1293" t="s">
        <v>204</v>
      </c>
      <c r="C1293" t="s">
        <v>150</v>
      </c>
      <c r="D1293">
        <v>15</v>
      </c>
      <c r="E1293">
        <v>396.4</v>
      </c>
      <c r="F1293">
        <v>5946</v>
      </c>
      <c r="G1293" t="s">
        <v>31</v>
      </c>
      <c r="H1293" t="s">
        <v>67</v>
      </c>
      <c r="I1293" t="s">
        <v>204</v>
      </c>
      <c r="J1293">
        <v>146.91999999999999</v>
      </c>
      <c r="K1293">
        <v>11.58</v>
      </c>
      <c r="L1293">
        <v>4.84</v>
      </c>
      <c r="M1293">
        <v>1.92</v>
      </c>
      <c r="N1293">
        <v>165.26</v>
      </c>
      <c r="O1293" t="s">
        <v>150</v>
      </c>
      <c r="P1293" t="s">
        <v>461</v>
      </c>
      <c r="Q1293" t="s">
        <v>448</v>
      </c>
      <c r="R1293" t="s">
        <v>31</v>
      </c>
      <c r="S1293">
        <f>E1293 - N1293</f>
        <v>231.14</v>
      </c>
      <c r="T1293" s="1">
        <f>S1293/E1293</f>
        <v>0.58309788092835524</v>
      </c>
      <c r="U1293" t="str">
        <f>TEXT((A1293),"YYYY")</f>
        <v>2022</v>
      </c>
    </row>
    <row r="1294" spans="1:21" x14ac:dyDescent="0.3">
      <c r="A1294" s="3">
        <v>44758</v>
      </c>
      <c r="B1294" t="s">
        <v>281</v>
      </c>
      <c r="C1294" t="s">
        <v>263</v>
      </c>
      <c r="D1294">
        <v>10</v>
      </c>
      <c r="E1294">
        <v>219.46</v>
      </c>
      <c r="F1294">
        <v>2194.6</v>
      </c>
      <c r="G1294" t="s">
        <v>6</v>
      </c>
      <c r="H1294" t="s">
        <v>11</v>
      </c>
      <c r="I1294" t="s">
        <v>281</v>
      </c>
      <c r="J1294">
        <v>101.58</v>
      </c>
      <c r="K1294">
        <v>6.17</v>
      </c>
      <c r="L1294">
        <v>7.62</v>
      </c>
      <c r="M1294">
        <v>4</v>
      </c>
      <c r="N1294">
        <v>119.37</v>
      </c>
      <c r="O1294" t="s">
        <v>263</v>
      </c>
      <c r="P1294" t="s">
        <v>447</v>
      </c>
      <c r="Q1294" t="s">
        <v>440</v>
      </c>
      <c r="R1294" t="s">
        <v>6</v>
      </c>
      <c r="S1294">
        <f>E1294 - N1294</f>
        <v>100.09</v>
      </c>
      <c r="T1294" s="1">
        <f>S1294/E1294</f>
        <v>0.45607399981773444</v>
      </c>
      <c r="U1294" t="str">
        <f>TEXT((A1294),"YYYY")</f>
        <v>2022</v>
      </c>
    </row>
    <row r="1295" spans="1:21" x14ac:dyDescent="0.3">
      <c r="A1295" s="3">
        <v>44759</v>
      </c>
      <c r="B1295" t="s">
        <v>214</v>
      </c>
      <c r="C1295" t="s">
        <v>253</v>
      </c>
      <c r="D1295">
        <v>38</v>
      </c>
      <c r="E1295">
        <v>213.83</v>
      </c>
      <c r="F1295">
        <v>8125.54</v>
      </c>
      <c r="G1295" t="s">
        <v>8</v>
      </c>
      <c r="H1295" t="s">
        <v>11</v>
      </c>
      <c r="I1295" t="s">
        <v>214</v>
      </c>
      <c r="J1295">
        <v>101.16</v>
      </c>
      <c r="K1295">
        <v>6.92</v>
      </c>
      <c r="L1295">
        <v>9.59</v>
      </c>
      <c r="M1295">
        <v>1.63</v>
      </c>
      <c r="N1295">
        <v>119.3</v>
      </c>
      <c r="O1295" t="s">
        <v>253</v>
      </c>
      <c r="P1295" t="s">
        <v>467</v>
      </c>
      <c r="Q1295" t="s">
        <v>440</v>
      </c>
      <c r="R1295" t="s">
        <v>8</v>
      </c>
      <c r="S1295">
        <f>E1295 - N1295</f>
        <v>94.530000000000015</v>
      </c>
      <c r="T1295" s="1">
        <f>S1295/E1295</f>
        <v>0.44208015713417204</v>
      </c>
      <c r="U1295" t="str">
        <f>TEXT((A1295),"YYYY")</f>
        <v>2022</v>
      </c>
    </row>
    <row r="1296" spans="1:21" x14ac:dyDescent="0.3">
      <c r="A1296" s="3">
        <v>44760</v>
      </c>
      <c r="B1296" t="s">
        <v>319</v>
      </c>
      <c r="C1296" t="s">
        <v>148</v>
      </c>
      <c r="D1296">
        <v>32</v>
      </c>
      <c r="E1296">
        <v>275.74</v>
      </c>
      <c r="F1296">
        <v>8823.68</v>
      </c>
      <c r="G1296" t="s">
        <v>16</v>
      </c>
      <c r="H1296" t="s">
        <v>22</v>
      </c>
      <c r="I1296" t="s">
        <v>319</v>
      </c>
      <c r="J1296">
        <v>49.92</v>
      </c>
      <c r="K1296">
        <v>2.0699999999999998</v>
      </c>
      <c r="L1296">
        <v>3.28</v>
      </c>
      <c r="M1296">
        <v>3.99</v>
      </c>
      <c r="N1296">
        <v>59.26</v>
      </c>
      <c r="O1296" t="s">
        <v>148</v>
      </c>
      <c r="P1296" t="s">
        <v>453</v>
      </c>
      <c r="Q1296" t="s">
        <v>448</v>
      </c>
      <c r="R1296" t="s">
        <v>16</v>
      </c>
      <c r="S1296">
        <f>E1296 - N1296</f>
        <v>216.48000000000002</v>
      </c>
      <c r="T1296" s="1">
        <f>S1296/E1296</f>
        <v>0.78508740117501996</v>
      </c>
      <c r="U1296" t="str">
        <f>TEXT((A1296),"YYYY")</f>
        <v>2022</v>
      </c>
    </row>
    <row r="1297" spans="1:21" x14ac:dyDescent="0.3">
      <c r="A1297" s="3">
        <v>44761</v>
      </c>
      <c r="B1297" t="s">
        <v>319</v>
      </c>
      <c r="C1297" t="s">
        <v>183</v>
      </c>
      <c r="D1297">
        <v>48</v>
      </c>
      <c r="E1297">
        <v>244.47</v>
      </c>
      <c r="F1297">
        <v>11734.56</v>
      </c>
      <c r="G1297" t="s">
        <v>2</v>
      </c>
      <c r="H1297" t="s">
        <v>22</v>
      </c>
      <c r="I1297" t="s">
        <v>319</v>
      </c>
      <c r="J1297">
        <v>49.92</v>
      </c>
      <c r="K1297">
        <v>2.0699999999999998</v>
      </c>
      <c r="L1297">
        <v>3.28</v>
      </c>
      <c r="M1297">
        <v>3.99</v>
      </c>
      <c r="N1297">
        <v>59.26</v>
      </c>
      <c r="O1297" t="s">
        <v>183</v>
      </c>
      <c r="P1297" t="s">
        <v>466</v>
      </c>
      <c r="Q1297" t="s">
        <v>448</v>
      </c>
      <c r="R1297" t="s">
        <v>2</v>
      </c>
      <c r="S1297">
        <f>E1297 - N1297</f>
        <v>185.21</v>
      </c>
      <c r="T1297" s="1">
        <f>S1297/E1297</f>
        <v>0.75759806929275575</v>
      </c>
      <c r="U1297" t="str">
        <f>TEXT((A1297),"YYYY")</f>
        <v>2022</v>
      </c>
    </row>
    <row r="1298" spans="1:21" x14ac:dyDescent="0.3">
      <c r="A1298" s="3">
        <v>44762</v>
      </c>
      <c r="B1298" t="s">
        <v>158</v>
      </c>
      <c r="C1298" t="s">
        <v>150</v>
      </c>
      <c r="D1298">
        <v>31</v>
      </c>
      <c r="E1298">
        <v>271.93</v>
      </c>
      <c r="F1298">
        <v>8429.83</v>
      </c>
      <c r="G1298" t="s">
        <v>31</v>
      </c>
      <c r="H1298" t="s">
        <v>64</v>
      </c>
      <c r="I1298" t="s">
        <v>158</v>
      </c>
      <c r="J1298">
        <v>159.97</v>
      </c>
      <c r="K1298">
        <v>11.7</v>
      </c>
      <c r="L1298">
        <v>2.98</v>
      </c>
      <c r="M1298">
        <v>2.29</v>
      </c>
      <c r="N1298">
        <v>176.94</v>
      </c>
      <c r="O1298" t="s">
        <v>150</v>
      </c>
      <c r="P1298" t="s">
        <v>461</v>
      </c>
      <c r="Q1298" t="s">
        <v>448</v>
      </c>
      <c r="R1298" t="s">
        <v>31</v>
      </c>
      <c r="S1298">
        <f>E1298 - N1298</f>
        <v>94.990000000000009</v>
      </c>
      <c r="T1298" s="1">
        <f>S1298/E1298</f>
        <v>0.34931783914978121</v>
      </c>
      <c r="U1298" t="str">
        <f>TEXT((A1298),"YYYY")</f>
        <v>2022</v>
      </c>
    </row>
    <row r="1299" spans="1:21" x14ac:dyDescent="0.3">
      <c r="A1299" s="3">
        <v>44763</v>
      </c>
      <c r="B1299" t="s">
        <v>303</v>
      </c>
      <c r="C1299" t="s">
        <v>272</v>
      </c>
      <c r="D1299">
        <v>37</v>
      </c>
      <c r="E1299">
        <v>355.9</v>
      </c>
      <c r="F1299">
        <v>13168.3</v>
      </c>
      <c r="G1299" t="s">
        <v>26</v>
      </c>
      <c r="H1299" t="s">
        <v>19</v>
      </c>
      <c r="I1299" t="s">
        <v>303</v>
      </c>
      <c r="J1299">
        <v>126.54</v>
      </c>
      <c r="K1299">
        <v>8.16</v>
      </c>
      <c r="L1299">
        <v>5.82</v>
      </c>
      <c r="M1299">
        <v>2.09</v>
      </c>
      <c r="N1299">
        <v>142.61000000000001</v>
      </c>
      <c r="O1299" t="s">
        <v>272</v>
      </c>
      <c r="P1299" t="s">
        <v>456</v>
      </c>
      <c r="Q1299" t="s">
        <v>448</v>
      </c>
      <c r="R1299" t="s">
        <v>26</v>
      </c>
      <c r="S1299">
        <f>E1299 - N1299</f>
        <v>213.28999999999996</v>
      </c>
      <c r="T1299" s="1">
        <f>S1299/E1299</f>
        <v>0.59929755549311603</v>
      </c>
      <c r="U1299" t="str">
        <f>TEXT((A1299),"YYYY")</f>
        <v>2022</v>
      </c>
    </row>
    <row r="1300" spans="1:21" x14ac:dyDescent="0.3">
      <c r="A1300" s="3">
        <v>44764</v>
      </c>
      <c r="B1300" t="s">
        <v>125</v>
      </c>
      <c r="C1300" t="s">
        <v>68</v>
      </c>
      <c r="D1300">
        <v>44</v>
      </c>
      <c r="E1300">
        <v>311.20999999999998</v>
      </c>
      <c r="F1300">
        <v>13693.24</v>
      </c>
      <c r="G1300" t="s">
        <v>56</v>
      </c>
      <c r="H1300" t="s">
        <v>67</v>
      </c>
      <c r="I1300" t="s">
        <v>125</v>
      </c>
      <c r="J1300">
        <v>116.2</v>
      </c>
      <c r="K1300">
        <v>3.01</v>
      </c>
      <c r="L1300">
        <v>7.83</v>
      </c>
      <c r="M1300">
        <v>4.09</v>
      </c>
      <c r="N1300">
        <v>131.13</v>
      </c>
      <c r="O1300" t="s">
        <v>68</v>
      </c>
      <c r="P1300" t="s">
        <v>444</v>
      </c>
      <c r="Q1300" t="s">
        <v>440</v>
      </c>
      <c r="R1300" t="s">
        <v>56</v>
      </c>
      <c r="S1300">
        <f>E1300 - N1300</f>
        <v>180.07999999999998</v>
      </c>
      <c r="T1300" s="1">
        <f>S1300/E1300</f>
        <v>0.57864464509495195</v>
      </c>
      <c r="U1300" t="str">
        <f>TEXT((A1300),"YYYY")</f>
        <v>2022</v>
      </c>
    </row>
    <row r="1301" spans="1:21" x14ac:dyDescent="0.3">
      <c r="A1301" s="3">
        <v>44765</v>
      </c>
      <c r="B1301" t="s">
        <v>257</v>
      </c>
      <c r="C1301" t="s">
        <v>135</v>
      </c>
      <c r="D1301">
        <v>28</v>
      </c>
      <c r="E1301">
        <v>223.91</v>
      </c>
      <c r="F1301">
        <v>6269.48</v>
      </c>
      <c r="G1301" t="s">
        <v>134</v>
      </c>
      <c r="H1301" t="s">
        <v>242</v>
      </c>
      <c r="I1301" t="s">
        <v>257</v>
      </c>
      <c r="J1301">
        <v>153.96</v>
      </c>
      <c r="K1301">
        <v>6.29</v>
      </c>
      <c r="L1301">
        <v>5.75</v>
      </c>
      <c r="M1301">
        <v>1.99</v>
      </c>
      <c r="N1301">
        <v>167.99</v>
      </c>
      <c r="O1301" t="s">
        <v>135</v>
      </c>
      <c r="P1301" t="s">
        <v>450</v>
      </c>
      <c r="Q1301" t="s">
        <v>440</v>
      </c>
      <c r="R1301" t="s">
        <v>134</v>
      </c>
      <c r="S1301">
        <f>E1301 - N1301</f>
        <v>55.919999999999987</v>
      </c>
      <c r="T1301" s="1">
        <f>S1301/E1301</f>
        <v>0.24974320039301501</v>
      </c>
      <c r="U1301" t="str">
        <f>TEXT((A1301),"YYYY")</f>
        <v>2022</v>
      </c>
    </row>
    <row r="1302" spans="1:21" x14ac:dyDescent="0.3">
      <c r="A1302" s="3">
        <v>44766</v>
      </c>
      <c r="B1302" t="s">
        <v>279</v>
      </c>
      <c r="C1302" t="s">
        <v>289</v>
      </c>
      <c r="D1302">
        <v>31</v>
      </c>
      <c r="E1302">
        <v>211.65</v>
      </c>
      <c r="F1302">
        <v>6561.15</v>
      </c>
      <c r="G1302" t="s">
        <v>130</v>
      </c>
      <c r="H1302" t="s">
        <v>67</v>
      </c>
      <c r="I1302" t="s">
        <v>279</v>
      </c>
      <c r="J1302">
        <v>102.82</v>
      </c>
      <c r="K1302">
        <v>7.51</v>
      </c>
      <c r="L1302">
        <v>5.14</v>
      </c>
      <c r="M1302">
        <v>4.74</v>
      </c>
      <c r="N1302">
        <v>120.21</v>
      </c>
      <c r="O1302" t="s">
        <v>289</v>
      </c>
      <c r="P1302" t="s">
        <v>459</v>
      </c>
      <c r="Q1302" t="s">
        <v>443</v>
      </c>
      <c r="R1302" t="s">
        <v>130</v>
      </c>
      <c r="S1302">
        <f>E1302 - N1302</f>
        <v>91.440000000000012</v>
      </c>
      <c r="T1302" s="1">
        <f>S1302/E1302</f>
        <v>0.43203401842664779</v>
      </c>
      <c r="U1302" t="str">
        <f>TEXT((A1302),"YYYY")</f>
        <v>2022</v>
      </c>
    </row>
    <row r="1303" spans="1:21" x14ac:dyDescent="0.3">
      <c r="A1303" s="3">
        <v>44767</v>
      </c>
      <c r="B1303" t="s">
        <v>136</v>
      </c>
      <c r="C1303" t="s">
        <v>306</v>
      </c>
      <c r="D1303">
        <v>6</v>
      </c>
      <c r="E1303">
        <v>273.86</v>
      </c>
      <c r="F1303">
        <v>1643.16</v>
      </c>
      <c r="G1303" t="s">
        <v>2</v>
      </c>
      <c r="H1303" t="s">
        <v>15</v>
      </c>
      <c r="I1303" t="s">
        <v>136</v>
      </c>
      <c r="J1303">
        <v>81.48</v>
      </c>
      <c r="K1303">
        <v>6.45</v>
      </c>
      <c r="L1303">
        <v>7.34</v>
      </c>
      <c r="M1303">
        <v>0.87</v>
      </c>
      <c r="N1303">
        <v>96.14</v>
      </c>
      <c r="O1303" t="s">
        <v>306</v>
      </c>
      <c r="P1303" t="s">
        <v>445</v>
      </c>
      <c r="Q1303" t="s">
        <v>448</v>
      </c>
      <c r="R1303" t="s">
        <v>2</v>
      </c>
      <c r="S1303">
        <f>E1303 - N1303</f>
        <v>177.72000000000003</v>
      </c>
      <c r="T1303" s="1">
        <f>S1303/E1303</f>
        <v>0.64894471627839045</v>
      </c>
      <c r="U1303" t="str">
        <f>TEXT((A1303),"YYYY")</f>
        <v>2022</v>
      </c>
    </row>
    <row r="1304" spans="1:21" x14ac:dyDescent="0.3">
      <c r="A1304" s="3">
        <v>44768</v>
      </c>
      <c r="B1304" t="s">
        <v>213</v>
      </c>
      <c r="C1304" t="s">
        <v>90</v>
      </c>
      <c r="D1304">
        <v>14</v>
      </c>
      <c r="E1304">
        <v>209.5</v>
      </c>
      <c r="F1304">
        <v>2933</v>
      </c>
      <c r="G1304" t="s">
        <v>87</v>
      </c>
      <c r="H1304" t="s">
        <v>55</v>
      </c>
      <c r="I1304" t="s">
        <v>213</v>
      </c>
      <c r="J1304">
        <v>68.77</v>
      </c>
      <c r="K1304">
        <v>9.14</v>
      </c>
      <c r="L1304">
        <v>7.34</v>
      </c>
      <c r="M1304">
        <v>2.63</v>
      </c>
      <c r="N1304">
        <v>87.88</v>
      </c>
      <c r="O1304" t="s">
        <v>90</v>
      </c>
      <c r="P1304" t="s">
        <v>461</v>
      </c>
      <c r="Q1304" t="s">
        <v>443</v>
      </c>
      <c r="R1304" t="s">
        <v>87</v>
      </c>
      <c r="S1304">
        <f>E1304 - N1304</f>
        <v>121.62</v>
      </c>
      <c r="T1304" s="1">
        <f>S1304/E1304</f>
        <v>0.58052505966587109</v>
      </c>
      <c r="U1304" t="str">
        <f>TEXT((A1304),"YYYY")</f>
        <v>2022</v>
      </c>
    </row>
    <row r="1305" spans="1:21" x14ac:dyDescent="0.3">
      <c r="A1305" s="3">
        <v>44769</v>
      </c>
      <c r="B1305" t="s">
        <v>128</v>
      </c>
      <c r="C1305" t="s">
        <v>148</v>
      </c>
      <c r="D1305">
        <v>23</v>
      </c>
      <c r="E1305">
        <v>210.22</v>
      </c>
      <c r="F1305">
        <v>4835.0600000000004</v>
      </c>
      <c r="G1305" t="s">
        <v>16</v>
      </c>
      <c r="H1305" t="s">
        <v>39</v>
      </c>
      <c r="I1305" t="s">
        <v>128</v>
      </c>
      <c r="J1305">
        <v>112.74</v>
      </c>
      <c r="K1305">
        <v>9.7100000000000009</v>
      </c>
      <c r="L1305">
        <v>8.27</v>
      </c>
      <c r="M1305">
        <v>4.95</v>
      </c>
      <c r="N1305">
        <v>135.66999999999999</v>
      </c>
      <c r="O1305" t="s">
        <v>148</v>
      </c>
      <c r="P1305" t="s">
        <v>453</v>
      </c>
      <c r="Q1305" t="s">
        <v>448</v>
      </c>
      <c r="R1305" t="s">
        <v>16</v>
      </c>
      <c r="S1305">
        <f>E1305 - N1305</f>
        <v>74.550000000000011</v>
      </c>
      <c r="T1305" s="1">
        <f>S1305/E1305</f>
        <v>0.35462848444486733</v>
      </c>
      <c r="U1305" t="str">
        <f>TEXT((A1305),"YYYY")</f>
        <v>2022</v>
      </c>
    </row>
    <row r="1306" spans="1:21" x14ac:dyDescent="0.3">
      <c r="A1306" s="3">
        <v>44770</v>
      </c>
      <c r="B1306" t="s">
        <v>241</v>
      </c>
      <c r="C1306" t="s">
        <v>295</v>
      </c>
      <c r="D1306">
        <v>16</v>
      </c>
      <c r="E1306">
        <v>55.71</v>
      </c>
      <c r="F1306">
        <v>891.36</v>
      </c>
      <c r="G1306" t="s">
        <v>130</v>
      </c>
      <c r="H1306" t="s">
        <v>242</v>
      </c>
      <c r="I1306" t="s">
        <v>241</v>
      </c>
      <c r="J1306">
        <v>60.06</v>
      </c>
      <c r="K1306">
        <v>6.6</v>
      </c>
      <c r="L1306">
        <v>1.3</v>
      </c>
      <c r="M1306">
        <v>2.65</v>
      </c>
      <c r="N1306">
        <v>70.61</v>
      </c>
      <c r="O1306" t="s">
        <v>295</v>
      </c>
      <c r="P1306" t="s">
        <v>459</v>
      </c>
      <c r="Q1306" t="s">
        <v>440</v>
      </c>
      <c r="R1306" t="s">
        <v>130</v>
      </c>
      <c r="S1306">
        <f>E1306 - N1306</f>
        <v>-14.899999999999999</v>
      </c>
      <c r="T1306" s="1">
        <f>S1306/E1306</f>
        <v>-0.2674564710105905</v>
      </c>
      <c r="U1306" t="str">
        <f>TEXT((A1306),"YYYY")</f>
        <v>2022</v>
      </c>
    </row>
    <row r="1307" spans="1:21" x14ac:dyDescent="0.3">
      <c r="A1307" s="3">
        <v>44771</v>
      </c>
      <c r="B1307" t="s">
        <v>158</v>
      </c>
      <c r="C1307" t="s">
        <v>292</v>
      </c>
      <c r="D1307">
        <v>25</v>
      </c>
      <c r="E1307">
        <v>110.92</v>
      </c>
      <c r="F1307">
        <v>2773</v>
      </c>
      <c r="G1307" t="s">
        <v>81</v>
      </c>
      <c r="H1307" t="s">
        <v>64</v>
      </c>
      <c r="I1307" t="s">
        <v>158</v>
      </c>
      <c r="J1307">
        <v>159.97</v>
      </c>
      <c r="K1307">
        <v>11.7</v>
      </c>
      <c r="L1307">
        <v>2.98</v>
      </c>
      <c r="M1307">
        <v>2.29</v>
      </c>
      <c r="N1307">
        <v>176.94</v>
      </c>
      <c r="O1307" t="s">
        <v>292</v>
      </c>
      <c r="P1307" t="s">
        <v>441</v>
      </c>
      <c r="Q1307" t="s">
        <v>440</v>
      </c>
      <c r="R1307" t="s">
        <v>81</v>
      </c>
      <c r="S1307">
        <f>E1307 - N1307</f>
        <v>-66.02</v>
      </c>
      <c r="T1307" s="1">
        <f>S1307/E1307</f>
        <v>-0.59520375045077534</v>
      </c>
      <c r="U1307" t="str">
        <f>TEXT((A1307),"YYYY")</f>
        <v>2022</v>
      </c>
    </row>
    <row r="1308" spans="1:21" x14ac:dyDescent="0.3">
      <c r="A1308" s="3">
        <v>44772</v>
      </c>
      <c r="B1308" t="s">
        <v>362</v>
      </c>
      <c r="C1308" t="s">
        <v>167</v>
      </c>
      <c r="D1308">
        <v>39</v>
      </c>
      <c r="E1308">
        <v>220.98</v>
      </c>
      <c r="F1308">
        <v>8618.2199999999993</v>
      </c>
      <c r="G1308" t="s">
        <v>12</v>
      </c>
      <c r="H1308" t="s">
        <v>1</v>
      </c>
      <c r="I1308" t="s">
        <v>362</v>
      </c>
      <c r="J1308">
        <v>20.47</v>
      </c>
      <c r="K1308">
        <v>9.9</v>
      </c>
      <c r="L1308">
        <v>6</v>
      </c>
      <c r="M1308">
        <v>3.86</v>
      </c>
      <c r="N1308">
        <v>40.229999999999997</v>
      </c>
      <c r="O1308" t="s">
        <v>167</v>
      </c>
      <c r="P1308" t="s">
        <v>449</v>
      </c>
      <c r="Q1308" t="s">
        <v>443</v>
      </c>
      <c r="R1308" t="s">
        <v>12</v>
      </c>
      <c r="S1308">
        <f>E1308 - N1308</f>
        <v>180.75</v>
      </c>
      <c r="T1308" s="1">
        <f>S1308/E1308</f>
        <v>0.81794732554982352</v>
      </c>
      <c r="U1308" t="str">
        <f>TEXT((A1308),"YYYY")</f>
        <v>2022</v>
      </c>
    </row>
    <row r="1309" spans="1:21" x14ac:dyDescent="0.3">
      <c r="A1309" s="3">
        <v>44773</v>
      </c>
      <c r="B1309" t="s">
        <v>362</v>
      </c>
      <c r="C1309" t="s">
        <v>224</v>
      </c>
      <c r="D1309">
        <v>2</v>
      </c>
      <c r="E1309">
        <v>337.93</v>
      </c>
      <c r="F1309">
        <v>675.86</v>
      </c>
      <c r="G1309" t="s">
        <v>56</v>
      </c>
      <c r="H1309" t="s">
        <v>1</v>
      </c>
      <c r="I1309" t="s">
        <v>362</v>
      </c>
      <c r="J1309">
        <v>20.47</v>
      </c>
      <c r="K1309">
        <v>9.9</v>
      </c>
      <c r="L1309">
        <v>6</v>
      </c>
      <c r="M1309">
        <v>3.86</v>
      </c>
      <c r="N1309">
        <v>40.229999999999997</v>
      </c>
      <c r="O1309" t="s">
        <v>224</v>
      </c>
      <c r="P1309" t="s">
        <v>446</v>
      </c>
      <c r="Q1309" t="s">
        <v>443</v>
      </c>
      <c r="R1309" t="s">
        <v>56</v>
      </c>
      <c r="S1309">
        <f>E1309 - N1309</f>
        <v>297.7</v>
      </c>
      <c r="T1309" s="1">
        <f>S1309/E1309</f>
        <v>0.88095167638268279</v>
      </c>
      <c r="U1309" t="str">
        <f>TEXT((A1309),"YYYY")</f>
        <v>2022</v>
      </c>
    </row>
    <row r="1310" spans="1:21" x14ac:dyDescent="0.3">
      <c r="A1310" s="3">
        <v>44774</v>
      </c>
      <c r="B1310" t="s">
        <v>158</v>
      </c>
      <c r="C1310" t="s">
        <v>140</v>
      </c>
      <c r="D1310">
        <v>38</v>
      </c>
      <c r="E1310">
        <v>147.55000000000001</v>
      </c>
      <c r="F1310">
        <v>5606.9</v>
      </c>
      <c r="G1310" t="s">
        <v>105</v>
      </c>
      <c r="H1310" t="s">
        <v>64</v>
      </c>
      <c r="I1310" t="s">
        <v>158</v>
      </c>
      <c r="J1310">
        <v>159.97</v>
      </c>
      <c r="K1310">
        <v>11.7</v>
      </c>
      <c r="L1310">
        <v>2.98</v>
      </c>
      <c r="M1310">
        <v>2.29</v>
      </c>
      <c r="N1310">
        <v>176.94</v>
      </c>
      <c r="O1310" t="s">
        <v>140</v>
      </c>
      <c r="P1310" t="s">
        <v>469</v>
      </c>
      <c r="Q1310" t="s">
        <v>448</v>
      </c>
      <c r="R1310" t="s">
        <v>105</v>
      </c>
      <c r="S1310">
        <f>E1310 - N1310</f>
        <v>-29.389999999999986</v>
      </c>
      <c r="T1310" s="1">
        <f>S1310/E1310</f>
        <v>-0.19918671636733301</v>
      </c>
      <c r="U1310" t="str">
        <f>TEXT((A1310),"YYYY")</f>
        <v>2022</v>
      </c>
    </row>
    <row r="1311" spans="1:21" x14ac:dyDescent="0.3">
      <c r="A1311" s="3">
        <v>44775</v>
      </c>
      <c r="B1311" t="s">
        <v>323</v>
      </c>
      <c r="C1311" t="s">
        <v>379</v>
      </c>
      <c r="D1311">
        <v>41</v>
      </c>
      <c r="E1311">
        <v>232.93</v>
      </c>
      <c r="F1311">
        <v>9550.1299999999992</v>
      </c>
      <c r="G1311" t="s">
        <v>81</v>
      </c>
      <c r="H1311" t="s">
        <v>75</v>
      </c>
      <c r="I1311" t="s">
        <v>323</v>
      </c>
      <c r="J1311">
        <v>145.44999999999999</v>
      </c>
      <c r="K1311">
        <v>12.67</v>
      </c>
      <c r="L1311">
        <v>4.05</v>
      </c>
      <c r="M1311">
        <v>4.42</v>
      </c>
      <c r="N1311">
        <v>166.59</v>
      </c>
      <c r="O1311" t="s">
        <v>379</v>
      </c>
      <c r="P1311" t="s">
        <v>475</v>
      </c>
      <c r="Q1311" t="s">
        <v>440</v>
      </c>
      <c r="R1311" t="s">
        <v>81</v>
      </c>
      <c r="S1311">
        <f>E1311 - N1311</f>
        <v>66.34</v>
      </c>
      <c r="T1311" s="1">
        <f>S1311/E1311</f>
        <v>0.28480659425578503</v>
      </c>
      <c r="U1311" t="str">
        <f>TEXT((A1311),"YYYY")</f>
        <v>2022</v>
      </c>
    </row>
    <row r="1312" spans="1:21" x14ac:dyDescent="0.3">
      <c r="A1312" s="3">
        <v>44776</v>
      </c>
      <c r="B1312" t="s">
        <v>109</v>
      </c>
      <c r="C1312" t="s">
        <v>352</v>
      </c>
      <c r="D1312">
        <v>39</v>
      </c>
      <c r="E1312">
        <v>170.74</v>
      </c>
      <c r="F1312">
        <v>6658.86</v>
      </c>
      <c r="G1312" t="s">
        <v>110</v>
      </c>
      <c r="H1312" t="s">
        <v>1</v>
      </c>
      <c r="I1312" t="s">
        <v>109</v>
      </c>
      <c r="J1312">
        <v>50.54</v>
      </c>
      <c r="K1312">
        <v>11.57</v>
      </c>
      <c r="L1312">
        <v>9.66</v>
      </c>
      <c r="M1312">
        <v>4.1500000000000004</v>
      </c>
      <c r="N1312">
        <v>75.92</v>
      </c>
      <c r="O1312" t="s">
        <v>352</v>
      </c>
      <c r="P1312" t="s">
        <v>480</v>
      </c>
      <c r="Q1312" t="s">
        <v>448</v>
      </c>
      <c r="R1312" t="s">
        <v>110</v>
      </c>
      <c r="S1312">
        <f>E1312 - N1312</f>
        <v>94.820000000000007</v>
      </c>
      <c r="T1312" s="1">
        <f>S1312/E1312</f>
        <v>0.55534731170200302</v>
      </c>
      <c r="U1312" t="str">
        <f>TEXT((A1312),"YYYY")</f>
        <v>2022</v>
      </c>
    </row>
    <row r="1313" spans="1:21" x14ac:dyDescent="0.3">
      <c r="A1313" s="3">
        <v>44777</v>
      </c>
      <c r="B1313" t="s">
        <v>42</v>
      </c>
      <c r="C1313" t="s">
        <v>247</v>
      </c>
      <c r="D1313">
        <v>34</v>
      </c>
      <c r="E1313">
        <v>86.68</v>
      </c>
      <c r="F1313">
        <v>2947.12</v>
      </c>
      <c r="G1313" t="s">
        <v>23</v>
      </c>
      <c r="H1313" t="s">
        <v>43</v>
      </c>
      <c r="I1313" t="s">
        <v>42</v>
      </c>
      <c r="J1313">
        <v>128.5</v>
      </c>
      <c r="K1313">
        <v>9.1300000000000008</v>
      </c>
      <c r="L1313">
        <v>6.79</v>
      </c>
      <c r="M1313">
        <v>2.99</v>
      </c>
      <c r="N1313">
        <v>147.41</v>
      </c>
      <c r="O1313" t="s">
        <v>247</v>
      </c>
      <c r="P1313" t="s">
        <v>446</v>
      </c>
      <c r="Q1313" t="s">
        <v>440</v>
      </c>
      <c r="R1313" t="s">
        <v>23</v>
      </c>
      <c r="S1313">
        <f>E1313 - N1313</f>
        <v>-60.72999999999999</v>
      </c>
      <c r="T1313" s="1">
        <f>S1313/E1313</f>
        <v>-0.70062298107983367</v>
      </c>
      <c r="U1313" t="str">
        <f>TEXT((A1313),"YYYY")</f>
        <v>2022</v>
      </c>
    </row>
    <row r="1314" spans="1:21" x14ac:dyDescent="0.3">
      <c r="A1314" s="3">
        <v>44778</v>
      </c>
      <c r="B1314" t="s">
        <v>360</v>
      </c>
      <c r="C1314" t="s">
        <v>347</v>
      </c>
      <c r="D1314">
        <v>40</v>
      </c>
      <c r="E1314">
        <v>385.4</v>
      </c>
      <c r="F1314">
        <v>15416</v>
      </c>
      <c r="G1314" t="s">
        <v>26</v>
      </c>
      <c r="H1314" t="s">
        <v>43</v>
      </c>
      <c r="I1314" t="s">
        <v>360</v>
      </c>
      <c r="J1314">
        <v>195.36</v>
      </c>
      <c r="K1314">
        <v>5.07</v>
      </c>
      <c r="L1314">
        <v>4.7300000000000004</v>
      </c>
      <c r="M1314">
        <v>2.11</v>
      </c>
      <c r="N1314">
        <v>207.27</v>
      </c>
      <c r="O1314" t="s">
        <v>347</v>
      </c>
      <c r="P1314" t="s">
        <v>458</v>
      </c>
      <c r="Q1314" t="s">
        <v>448</v>
      </c>
      <c r="R1314" t="s">
        <v>26</v>
      </c>
      <c r="S1314">
        <f>E1314 - N1314</f>
        <v>178.12999999999997</v>
      </c>
      <c r="T1314" s="1">
        <f>S1314/E1314</f>
        <v>0.46219512195121948</v>
      </c>
      <c r="U1314" t="str">
        <f>TEXT((A1314),"YYYY")</f>
        <v>2022</v>
      </c>
    </row>
    <row r="1315" spans="1:21" x14ac:dyDescent="0.3">
      <c r="A1315" s="3">
        <v>44779</v>
      </c>
      <c r="B1315" t="s">
        <v>186</v>
      </c>
      <c r="C1315" t="s">
        <v>335</v>
      </c>
      <c r="D1315">
        <v>43</v>
      </c>
      <c r="E1315">
        <v>349.14</v>
      </c>
      <c r="F1315">
        <v>15013.02</v>
      </c>
      <c r="G1315" t="s">
        <v>87</v>
      </c>
      <c r="H1315" t="s">
        <v>5</v>
      </c>
      <c r="I1315" t="s">
        <v>186</v>
      </c>
      <c r="J1315">
        <v>160.63</v>
      </c>
      <c r="K1315">
        <v>14.82</v>
      </c>
      <c r="L1315">
        <v>8.09</v>
      </c>
      <c r="M1315">
        <v>3.66</v>
      </c>
      <c r="N1315">
        <v>187.2</v>
      </c>
      <c r="O1315" t="s">
        <v>335</v>
      </c>
      <c r="P1315" t="s">
        <v>476</v>
      </c>
      <c r="Q1315" t="s">
        <v>443</v>
      </c>
      <c r="R1315" t="s">
        <v>87</v>
      </c>
      <c r="S1315">
        <f>E1315 - N1315</f>
        <v>161.94</v>
      </c>
      <c r="T1315" s="1">
        <f>S1315/E1315</f>
        <v>0.46382539955318786</v>
      </c>
      <c r="U1315" t="str">
        <f>TEXT((A1315),"YYYY")</f>
        <v>2022</v>
      </c>
    </row>
    <row r="1316" spans="1:21" x14ac:dyDescent="0.3">
      <c r="A1316" s="3">
        <v>44780</v>
      </c>
      <c r="B1316" t="s">
        <v>155</v>
      </c>
      <c r="C1316" t="s">
        <v>73</v>
      </c>
      <c r="D1316">
        <v>25</v>
      </c>
      <c r="E1316">
        <v>77.47</v>
      </c>
      <c r="F1316">
        <v>1936.75</v>
      </c>
      <c r="G1316" t="s">
        <v>23</v>
      </c>
      <c r="H1316" t="s">
        <v>120</v>
      </c>
      <c r="I1316" t="s">
        <v>155</v>
      </c>
      <c r="J1316">
        <v>61.98</v>
      </c>
      <c r="K1316">
        <v>9.33</v>
      </c>
      <c r="L1316">
        <v>2.91</v>
      </c>
      <c r="M1316">
        <v>2.69</v>
      </c>
      <c r="N1316">
        <v>76.91</v>
      </c>
      <c r="O1316" t="s">
        <v>73</v>
      </c>
      <c r="P1316" t="s">
        <v>447</v>
      </c>
      <c r="Q1316" t="s">
        <v>448</v>
      </c>
      <c r="R1316" t="s">
        <v>23</v>
      </c>
      <c r="S1316">
        <f>E1316 - N1316</f>
        <v>0.56000000000000227</v>
      </c>
      <c r="T1316" s="1">
        <f>S1316/E1316</f>
        <v>7.2286046211436977E-3</v>
      </c>
      <c r="U1316" t="str">
        <f>TEXT((A1316),"YYYY")</f>
        <v>2022</v>
      </c>
    </row>
    <row r="1317" spans="1:21" x14ac:dyDescent="0.3">
      <c r="A1317" s="3">
        <v>44781</v>
      </c>
      <c r="B1317" t="s">
        <v>342</v>
      </c>
      <c r="C1317" t="s">
        <v>224</v>
      </c>
      <c r="D1317">
        <v>36</v>
      </c>
      <c r="E1317">
        <v>301.93</v>
      </c>
      <c r="F1317">
        <v>10869.48</v>
      </c>
      <c r="G1317" t="s">
        <v>56</v>
      </c>
      <c r="H1317" t="s">
        <v>19</v>
      </c>
      <c r="I1317" t="s">
        <v>342</v>
      </c>
      <c r="J1317">
        <v>116.18</v>
      </c>
      <c r="K1317">
        <v>4.42</v>
      </c>
      <c r="L1317">
        <v>6.81</v>
      </c>
      <c r="M1317">
        <v>0.24</v>
      </c>
      <c r="N1317">
        <v>127.65</v>
      </c>
      <c r="O1317" t="s">
        <v>224</v>
      </c>
      <c r="P1317" t="s">
        <v>446</v>
      </c>
      <c r="Q1317" t="s">
        <v>443</v>
      </c>
      <c r="R1317" t="s">
        <v>56</v>
      </c>
      <c r="S1317">
        <f>E1317 - N1317</f>
        <v>174.28</v>
      </c>
      <c r="T1317" s="1">
        <f>S1317/E1317</f>
        <v>0.57721988540390157</v>
      </c>
      <c r="U1317" t="str">
        <f>TEXT((A1317),"YYYY")</f>
        <v>2022</v>
      </c>
    </row>
    <row r="1318" spans="1:21" x14ac:dyDescent="0.3">
      <c r="A1318" s="3">
        <v>44782</v>
      </c>
      <c r="B1318" t="s">
        <v>301</v>
      </c>
      <c r="C1318" t="s">
        <v>367</v>
      </c>
      <c r="D1318">
        <v>16</v>
      </c>
      <c r="E1318">
        <v>171.65</v>
      </c>
      <c r="F1318">
        <v>2746.4</v>
      </c>
      <c r="G1318" t="s">
        <v>87</v>
      </c>
      <c r="H1318" t="s">
        <v>96</v>
      </c>
      <c r="I1318" t="s">
        <v>301</v>
      </c>
      <c r="J1318">
        <v>185.44</v>
      </c>
      <c r="K1318">
        <v>14.96</v>
      </c>
      <c r="L1318">
        <v>8.56</v>
      </c>
      <c r="M1318">
        <v>0.55000000000000004</v>
      </c>
      <c r="N1318">
        <v>209.51</v>
      </c>
      <c r="O1318" t="s">
        <v>367</v>
      </c>
      <c r="P1318" t="s">
        <v>477</v>
      </c>
      <c r="Q1318" t="s">
        <v>440</v>
      </c>
      <c r="R1318" t="s">
        <v>87</v>
      </c>
      <c r="S1318">
        <f>E1318 - N1318</f>
        <v>-37.859999999999985</v>
      </c>
      <c r="T1318" s="1">
        <f>S1318/E1318</f>
        <v>-0.22056510340809779</v>
      </c>
      <c r="U1318" t="str">
        <f>TEXT((A1318),"YYYY")</f>
        <v>2022</v>
      </c>
    </row>
    <row r="1319" spans="1:21" x14ac:dyDescent="0.3">
      <c r="A1319" s="3">
        <v>44783</v>
      </c>
      <c r="B1319" t="s">
        <v>232</v>
      </c>
      <c r="C1319" t="s">
        <v>331</v>
      </c>
      <c r="D1319">
        <v>18</v>
      </c>
      <c r="E1319">
        <v>398.2</v>
      </c>
      <c r="F1319">
        <v>7167.6</v>
      </c>
      <c r="G1319" t="s">
        <v>134</v>
      </c>
      <c r="H1319" t="s">
        <v>51</v>
      </c>
      <c r="I1319" t="s">
        <v>232</v>
      </c>
      <c r="J1319">
        <v>89.16</v>
      </c>
      <c r="K1319">
        <v>11.34</v>
      </c>
      <c r="L1319">
        <v>6.12</v>
      </c>
      <c r="M1319">
        <v>3</v>
      </c>
      <c r="N1319">
        <v>109.62</v>
      </c>
      <c r="O1319" t="s">
        <v>331</v>
      </c>
      <c r="P1319" t="s">
        <v>458</v>
      </c>
      <c r="Q1319" t="s">
        <v>448</v>
      </c>
      <c r="R1319" t="s">
        <v>134</v>
      </c>
      <c r="S1319">
        <f>E1319 - N1319</f>
        <v>288.58</v>
      </c>
      <c r="T1319" s="1">
        <f>S1319/E1319</f>
        <v>0.72471120040180814</v>
      </c>
      <c r="U1319" t="str">
        <f>TEXT((A1319),"YYYY")</f>
        <v>2022</v>
      </c>
    </row>
    <row r="1320" spans="1:21" x14ac:dyDescent="0.3">
      <c r="A1320" s="3">
        <v>44784</v>
      </c>
      <c r="B1320" t="s">
        <v>109</v>
      </c>
      <c r="C1320" t="s">
        <v>132</v>
      </c>
      <c r="D1320">
        <v>13</v>
      </c>
      <c r="E1320">
        <v>155.84</v>
      </c>
      <c r="F1320">
        <v>2025.92</v>
      </c>
      <c r="G1320" t="s">
        <v>31</v>
      </c>
      <c r="H1320" t="s">
        <v>1</v>
      </c>
      <c r="I1320" t="s">
        <v>109</v>
      </c>
      <c r="J1320">
        <v>50.54</v>
      </c>
      <c r="K1320">
        <v>11.57</v>
      </c>
      <c r="L1320">
        <v>9.66</v>
      </c>
      <c r="M1320">
        <v>4.1500000000000004</v>
      </c>
      <c r="N1320">
        <v>75.92</v>
      </c>
      <c r="O1320" t="s">
        <v>132</v>
      </c>
      <c r="P1320" t="s">
        <v>460</v>
      </c>
      <c r="Q1320" t="s">
        <v>448</v>
      </c>
      <c r="R1320" t="s">
        <v>31</v>
      </c>
      <c r="S1320">
        <f>E1320 - N1320</f>
        <v>79.92</v>
      </c>
      <c r="T1320" s="1">
        <f>S1320/E1320</f>
        <v>0.51283367556468173</v>
      </c>
      <c r="U1320" t="str">
        <f>TEXT((A1320),"YYYY")</f>
        <v>2022</v>
      </c>
    </row>
    <row r="1321" spans="1:21" x14ac:dyDescent="0.3">
      <c r="A1321" s="3">
        <v>44785</v>
      </c>
      <c r="B1321" t="s">
        <v>158</v>
      </c>
      <c r="C1321" t="s">
        <v>358</v>
      </c>
      <c r="D1321">
        <v>37</v>
      </c>
      <c r="E1321">
        <v>133.56</v>
      </c>
      <c r="F1321">
        <v>4941.72</v>
      </c>
      <c r="G1321" t="s">
        <v>2</v>
      </c>
      <c r="H1321" t="s">
        <v>64</v>
      </c>
      <c r="I1321" t="s">
        <v>158</v>
      </c>
      <c r="J1321">
        <v>159.97</v>
      </c>
      <c r="K1321">
        <v>11.7</v>
      </c>
      <c r="L1321">
        <v>2.98</v>
      </c>
      <c r="M1321">
        <v>2.29</v>
      </c>
      <c r="N1321">
        <v>176.94</v>
      </c>
      <c r="O1321" t="s">
        <v>358</v>
      </c>
      <c r="P1321" t="s">
        <v>451</v>
      </c>
      <c r="Q1321" t="s">
        <v>448</v>
      </c>
      <c r="R1321" t="s">
        <v>2</v>
      </c>
      <c r="S1321">
        <f>E1321 - N1321</f>
        <v>-43.379999999999995</v>
      </c>
      <c r="T1321" s="1">
        <f>S1321/E1321</f>
        <v>-0.32479784366576814</v>
      </c>
      <c r="U1321" t="str">
        <f>TEXT((A1321),"YYYY")</f>
        <v>2022</v>
      </c>
    </row>
    <row r="1322" spans="1:21" x14ac:dyDescent="0.3">
      <c r="A1322" s="3">
        <v>44786</v>
      </c>
      <c r="B1322" t="s">
        <v>141</v>
      </c>
      <c r="C1322" t="s">
        <v>170</v>
      </c>
      <c r="D1322">
        <v>27</v>
      </c>
      <c r="E1322">
        <v>248.76</v>
      </c>
      <c r="F1322">
        <v>6716.52</v>
      </c>
      <c r="G1322" t="s">
        <v>81</v>
      </c>
      <c r="H1322" t="s">
        <v>93</v>
      </c>
      <c r="I1322" t="s">
        <v>141</v>
      </c>
      <c r="J1322">
        <v>131.11000000000001</v>
      </c>
      <c r="K1322">
        <v>12.12</v>
      </c>
      <c r="L1322">
        <v>1.61</v>
      </c>
      <c r="M1322">
        <v>1.1399999999999999</v>
      </c>
      <c r="N1322">
        <v>145.97999999999999</v>
      </c>
      <c r="O1322" t="s">
        <v>170</v>
      </c>
      <c r="P1322" t="s">
        <v>444</v>
      </c>
      <c r="Q1322" t="s">
        <v>443</v>
      </c>
      <c r="R1322" t="s">
        <v>81</v>
      </c>
      <c r="S1322">
        <f>E1322 - N1322</f>
        <v>102.78</v>
      </c>
      <c r="T1322" s="1">
        <f>S1322/E1322</f>
        <v>0.41316931982633864</v>
      </c>
      <c r="U1322" t="str">
        <f>TEXT((A1322),"YYYY")</f>
        <v>2022</v>
      </c>
    </row>
    <row r="1323" spans="1:21" x14ac:dyDescent="0.3">
      <c r="A1323" s="3">
        <v>44787</v>
      </c>
      <c r="B1323" t="s">
        <v>342</v>
      </c>
      <c r="C1323" t="s">
        <v>222</v>
      </c>
      <c r="D1323">
        <v>34</v>
      </c>
      <c r="E1323">
        <v>342.29</v>
      </c>
      <c r="F1323">
        <v>11637.86</v>
      </c>
      <c r="G1323" t="s">
        <v>134</v>
      </c>
      <c r="H1323" t="s">
        <v>19</v>
      </c>
      <c r="I1323" t="s">
        <v>342</v>
      </c>
      <c r="J1323">
        <v>116.18</v>
      </c>
      <c r="K1323">
        <v>4.42</v>
      </c>
      <c r="L1323">
        <v>6.81</v>
      </c>
      <c r="M1323">
        <v>0.24</v>
      </c>
      <c r="N1323">
        <v>127.65</v>
      </c>
      <c r="O1323" t="s">
        <v>222</v>
      </c>
      <c r="P1323" t="s">
        <v>476</v>
      </c>
      <c r="Q1323" t="s">
        <v>443</v>
      </c>
      <c r="R1323" t="s">
        <v>134</v>
      </c>
      <c r="S1323">
        <f>E1323 - N1323</f>
        <v>214.64000000000001</v>
      </c>
      <c r="T1323" s="1">
        <f>S1323/E1323</f>
        <v>0.62707061263840602</v>
      </c>
      <c r="U1323" t="str">
        <f>TEXT((A1323),"YYYY")</f>
        <v>2022</v>
      </c>
    </row>
    <row r="1324" spans="1:21" x14ac:dyDescent="0.3">
      <c r="A1324" s="3">
        <v>44788</v>
      </c>
      <c r="B1324" t="s">
        <v>45</v>
      </c>
      <c r="C1324" t="s">
        <v>70</v>
      </c>
      <c r="D1324">
        <v>11</v>
      </c>
      <c r="E1324">
        <v>117.38</v>
      </c>
      <c r="F1324">
        <v>1291.18</v>
      </c>
      <c r="G1324" t="s">
        <v>8</v>
      </c>
      <c r="H1324" t="s">
        <v>15</v>
      </c>
      <c r="I1324" t="s">
        <v>45</v>
      </c>
      <c r="J1324">
        <v>128.35</v>
      </c>
      <c r="K1324">
        <v>13.94</v>
      </c>
      <c r="L1324">
        <v>8.11</v>
      </c>
      <c r="M1324">
        <v>2.23</v>
      </c>
      <c r="N1324">
        <v>152.63</v>
      </c>
      <c r="O1324" t="s">
        <v>70</v>
      </c>
      <c r="P1324" t="s">
        <v>458</v>
      </c>
      <c r="Q1324" t="s">
        <v>440</v>
      </c>
      <c r="R1324" t="s">
        <v>8</v>
      </c>
      <c r="S1324">
        <f>E1324 - N1324</f>
        <v>-35.25</v>
      </c>
      <c r="T1324" s="1">
        <f>S1324/E1324</f>
        <v>-0.30030669620037487</v>
      </c>
      <c r="U1324" t="str">
        <f>TEXT((A1324),"YYYY")</f>
        <v>2022</v>
      </c>
    </row>
    <row r="1325" spans="1:21" x14ac:dyDescent="0.3">
      <c r="A1325" s="3">
        <v>44789</v>
      </c>
      <c r="B1325" t="s">
        <v>276</v>
      </c>
      <c r="C1325" t="s">
        <v>76</v>
      </c>
      <c r="D1325">
        <v>1</v>
      </c>
      <c r="E1325">
        <v>298.29000000000002</v>
      </c>
      <c r="F1325">
        <v>298.29000000000002</v>
      </c>
      <c r="G1325" t="s">
        <v>31</v>
      </c>
      <c r="H1325" t="s">
        <v>34</v>
      </c>
      <c r="I1325" t="s">
        <v>276</v>
      </c>
      <c r="J1325">
        <v>156.26</v>
      </c>
      <c r="K1325">
        <v>9.51</v>
      </c>
      <c r="L1325">
        <v>7.48</v>
      </c>
      <c r="M1325">
        <v>4.32</v>
      </c>
      <c r="N1325">
        <v>177.57</v>
      </c>
      <c r="O1325" t="s">
        <v>76</v>
      </c>
      <c r="P1325" t="s">
        <v>459</v>
      </c>
      <c r="Q1325" t="s">
        <v>448</v>
      </c>
      <c r="R1325" t="s">
        <v>31</v>
      </c>
      <c r="S1325">
        <f>E1325 - N1325</f>
        <v>120.72000000000003</v>
      </c>
      <c r="T1325" s="1">
        <f>S1325/E1325</f>
        <v>0.40470682892487181</v>
      </c>
      <c r="U1325" t="str">
        <f>TEXT((A1325),"YYYY")</f>
        <v>2022</v>
      </c>
    </row>
    <row r="1326" spans="1:21" x14ac:dyDescent="0.3">
      <c r="A1326" s="3">
        <v>44790</v>
      </c>
      <c r="B1326" t="s">
        <v>136</v>
      </c>
      <c r="C1326" t="s">
        <v>225</v>
      </c>
      <c r="D1326">
        <v>13</v>
      </c>
      <c r="E1326">
        <v>71.489999999999995</v>
      </c>
      <c r="F1326">
        <v>929.37</v>
      </c>
      <c r="G1326" t="s">
        <v>12</v>
      </c>
      <c r="H1326" t="s">
        <v>15</v>
      </c>
      <c r="I1326" t="s">
        <v>136</v>
      </c>
      <c r="J1326">
        <v>81.48</v>
      </c>
      <c r="K1326">
        <v>6.45</v>
      </c>
      <c r="L1326">
        <v>7.34</v>
      </c>
      <c r="M1326">
        <v>0.87</v>
      </c>
      <c r="N1326">
        <v>96.14</v>
      </c>
      <c r="O1326" t="s">
        <v>225</v>
      </c>
      <c r="P1326" t="s">
        <v>442</v>
      </c>
      <c r="Q1326" t="s">
        <v>443</v>
      </c>
      <c r="R1326" t="s">
        <v>12</v>
      </c>
      <c r="S1326">
        <f>E1326 - N1326</f>
        <v>-24.650000000000006</v>
      </c>
      <c r="T1326" s="1">
        <f>S1326/E1326</f>
        <v>-0.34480346901664577</v>
      </c>
      <c r="U1326" t="str">
        <f>TEXT((A1326),"YYYY")</f>
        <v>2022</v>
      </c>
    </row>
    <row r="1327" spans="1:21" x14ac:dyDescent="0.3">
      <c r="A1327" s="3">
        <v>44791</v>
      </c>
      <c r="B1327" t="s">
        <v>213</v>
      </c>
      <c r="C1327" t="s">
        <v>331</v>
      </c>
      <c r="D1327">
        <v>30</v>
      </c>
      <c r="E1327">
        <v>371.63</v>
      </c>
      <c r="F1327">
        <v>11148.9</v>
      </c>
      <c r="G1327" t="s">
        <v>134</v>
      </c>
      <c r="H1327" t="s">
        <v>55</v>
      </c>
      <c r="I1327" t="s">
        <v>213</v>
      </c>
      <c r="J1327">
        <v>68.77</v>
      </c>
      <c r="K1327">
        <v>9.14</v>
      </c>
      <c r="L1327">
        <v>7.34</v>
      </c>
      <c r="M1327">
        <v>2.63</v>
      </c>
      <c r="N1327">
        <v>87.88</v>
      </c>
      <c r="O1327" t="s">
        <v>331</v>
      </c>
      <c r="P1327" t="s">
        <v>458</v>
      </c>
      <c r="Q1327" t="s">
        <v>448</v>
      </c>
      <c r="R1327" t="s">
        <v>134</v>
      </c>
      <c r="S1327">
        <f>E1327 - N1327</f>
        <v>283.75</v>
      </c>
      <c r="T1327" s="1">
        <f>S1327/E1327</f>
        <v>0.76352824045421519</v>
      </c>
      <c r="U1327" t="str">
        <f>TEXT((A1327),"YYYY")</f>
        <v>2022</v>
      </c>
    </row>
    <row r="1328" spans="1:21" x14ac:dyDescent="0.3">
      <c r="A1328" s="3">
        <v>44792</v>
      </c>
      <c r="B1328" t="s">
        <v>192</v>
      </c>
      <c r="C1328" t="s">
        <v>220</v>
      </c>
      <c r="D1328">
        <v>5</v>
      </c>
      <c r="E1328">
        <v>78.38</v>
      </c>
      <c r="F1328">
        <v>391.9</v>
      </c>
      <c r="G1328" t="s">
        <v>81</v>
      </c>
      <c r="H1328" t="s">
        <v>193</v>
      </c>
      <c r="I1328" t="s">
        <v>192</v>
      </c>
      <c r="J1328">
        <v>89.89</v>
      </c>
      <c r="K1328">
        <v>11.19</v>
      </c>
      <c r="L1328">
        <v>2.27</v>
      </c>
      <c r="M1328">
        <v>0.23</v>
      </c>
      <c r="N1328">
        <v>103.58</v>
      </c>
      <c r="O1328" t="s">
        <v>220</v>
      </c>
      <c r="P1328" t="s">
        <v>470</v>
      </c>
      <c r="Q1328" t="s">
        <v>448</v>
      </c>
      <c r="R1328" t="s">
        <v>81</v>
      </c>
      <c r="S1328">
        <f>E1328 - N1328</f>
        <v>-25.200000000000003</v>
      </c>
      <c r="T1328" s="1">
        <f>S1328/E1328</f>
        <v>-0.32151058943608068</v>
      </c>
      <c r="U1328" t="str">
        <f>TEXT((A1328),"YYYY")</f>
        <v>2022</v>
      </c>
    </row>
    <row r="1329" spans="1:21" x14ac:dyDescent="0.3">
      <c r="A1329" s="3">
        <v>44793</v>
      </c>
      <c r="B1329" t="s">
        <v>312</v>
      </c>
      <c r="C1329" t="s">
        <v>251</v>
      </c>
      <c r="D1329">
        <v>18</v>
      </c>
      <c r="E1329">
        <v>369.98</v>
      </c>
      <c r="F1329">
        <v>6659.64</v>
      </c>
      <c r="G1329" t="s">
        <v>26</v>
      </c>
      <c r="H1329" t="s">
        <v>5</v>
      </c>
      <c r="I1329" t="s">
        <v>312</v>
      </c>
      <c r="J1329">
        <v>33.72</v>
      </c>
      <c r="K1329">
        <v>10.9</v>
      </c>
      <c r="L1329">
        <v>6.62</v>
      </c>
      <c r="M1329">
        <v>2.58</v>
      </c>
      <c r="N1329">
        <v>53.82</v>
      </c>
      <c r="O1329" t="s">
        <v>251</v>
      </c>
      <c r="P1329" t="s">
        <v>454</v>
      </c>
      <c r="Q1329" t="s">
        <v>443</v>
      </c>
      <c r="R1329" t="s">
        <v>26</v>
      </c>
      <c r="S1329">
        <f>E1329 - N1329</f>
        <v>316.16000000000003</v>
      </c>
      <c r="T1329" s="1">
        <f>S1329/E1329</f>
        <v>0.85453267744202388</v>
      </c>
      <c r="U1329" t="str">
        <f>TEXT((A1329),"YYYY")</f>
        <v>2022</v>
      </c>
    </row>
    <row r="1330" spans="1:21" x14ac:dyDescent="0.3">
      <c r="A1330" s="3">
        <v>44794</v>
      </c>
      <c r="B1330" t="s">
        <v>356</v>
      </c>
      <c r="C1330" t="s">
        <v>331</v>
      </c>
      <c r="D1330">
        <v>14</v>
      </c>
      <c r="E1330">
        <v>221.78</v>
      </c>
      <c r="F1330">
        <v>3104.92</v>
      </c>
      <c r="G1330" t="s">
        <v>134</v>
      </c>
      <c r="H1330" t="s">
        <v>75</v>
      </c>
      <c r="I1330" t="s">
        <v>356</v>
      </c>
      <c r="J1330">
        <v>116.71</v>
      </c>
      <c r="K1330">
        <v>4.96</v>
      </c>
      <c r="L1330">
        <v>6.38</v>
      </c>
      <c r="M1330">
        <v>3.85</v>
      </c>
      <c r="N1330">
        <v>131.9</v>
      </c>
      <c r="O1330" t="s">
        <v>331</v>
      </c>
      <c r="P1330" t="s">
        <v>458</v>
      </c>
      <c r="Q1330" t="s">
        <v>448</v>
      </c>
      <c r="R1330" t="s">
        <v>134</v>
      </c>
      <c r="S1330">
        <f>E1330 - N1330</f>
        <v>89.88</v>
      </c>
      <c r="T1330" s="1">
        <f>S1330/E1330</f>
        <v>0.4052664802957886</v>
      </c>
      <c r="U1330" t="str">
        <f>TEXT((A1330),"YYYY")</f>
        <v>2022</v>
      </c>
    </row>
    <row r="1331" spans="1:21" x14ac:dyDescent="0.3">
      <c r="A1331" s="3">
        <v>44795</v>
      </c>
      <c r="B1331" t="s">
        <v>72</v>
      </c>
      <c r="C1331" t="s">
        <v>353</v>
      </c>
      <c r="D1331">
        <v>13</v>
      </c>
      <c r="E1331">
        <v>206.83</v>
      </c>
      <c r="F1331">
        <v>2688.79</v>
      </c>
      <c r="G1331" t="s">
        <v>105</v>
      </c>
      <c r="H1331" t="s">
        <v>36</v>
      </c>
      <c r="I1331" t="s">
        <v>72</v>
      </c>
      <c r="J1331">
        <v>92.94</v>
      </c>
      <c r="K1331">
        <v>6.39</v>
      </c>
      <c r="L1331">
        <v>4.4000000000000004</v>
      </c>
      <c r="M1331">
        <v>0.44</v>
      </c>
      <c r="N1331">
        <v>104.17</v>
      </c>
      <c r="O1331" t="s">
        <v>353</v>
      </c>
      <c r="P1331" t="s">
        <v>454</v>
      </c>
      <c r="Q1331" t="s">
        <v>440</v>
      </c>
      <c r="R1331" t="s">
        <v>105</v>
      </c>
      <c r="S1331">
        <f>E1331 - N1331</f>
        <v>102.66000000000001</v>
      </c>
      <c r="T1331" s="1">
        <f>S1331/E1331</f>
        <v>0.49634965914035684</v>
      </c>
      <c r="U1331" t="str">
        <f>TEXT((A1331),"YYYY")</f>
        <v>2022</v>
      </c>
    </row>
    <row r="1332" spans="1:21" x14ac:dyDescent="0.3">
      <c r="A1332" s="3">
        <v>44796</v>
      </c>
      <c r="B1332" t="s">
        <v>270</v>
      </c>
      <c r="C1332" t="s">
        <v>187</v>
      </c>
      <c r="D1332">
        <v>32</v>
      </c>
      <c r="E1332">
        <v>390.66</v>
      </c>
      <c r="F1332">
        <v>12501.12</v>
      </c>
      <c r="G1332" t="s">
        <v>26</v>
      </c>
      <c r="H1332" t="s">
        <v>1</v>
      </c>
      <c r="I1332" t="s">
        <v>270</v>
      </c>
      <c r="J1332">
        <v>180.96</v>
      </c>
      <c r="K1332">
        <v>12.93</v>
      </c>
      <c r="L1332">
        <v>6.74</v>
      </c>
      <c r="M1332">
        <v>0.01</v>
      </c>
      <c r="N1332">
        <v>200.64</v>
      </c>
      <c r="O1332" t="s">
        <v>187</v>
      </c>
      <c r="P1332" t="s">
        <v>474</v>
      </c>
      <c r="Q1332" t="s">
        <v>443</v>
      </c>
      <c r="R1332" t="s">
        <v>26</v>
      </c>
      <c r="S1332">
        <f>E1332 - N1332</f>
        <v>190.02000000000004</v>
      </c>
      <c r="T1332" s="1">
        <f>S1332/E1332</f>
        <v>0.48640761787743825</v>
      </c>
      <c r="U1332" t="str">
        <f>TEXT((A1332),"YYYY")</f>
        <v>2022</v>
      </c>
    </row>
    <row r="1333" spans="1:21" x14ac:dyDescent="0.3">
      <c r="A1333" s="3">
        <v>44797</v>
      </c>
      <c r="B1333" t="s">
        <v>392</v>
      </c>
      <c r="C1333" t="s">
        <v>327</v>
      </c>
      <c r="D1333">
        <v>7</v>
      </c>
      <c r="E1333">
        <v>396.63</v>
      </c>
      <c r="F1333">
        <v>2776.41</v>
      </c>
      <c r="G1333" t="s">
        <v>31</v>
      </c>
      <c r="H1333" t="s">
        <v>30</v>
      </c>
      <c r="I1333" t="s">
        <v>392</v>
      </c>
      <c r="J1333">
        <v>145.16999999999999</v>
      </c>
      <c r="K1333">
        <v>9.49</v>
      </c>
      <c r="L1333">
        <v>4.67</v>
      </c>
      <c r="M1333">
        <v>0.62</v>
      </c>
      <c r="N1333">
        <v>159.94999999999999</v>
      </c>
      <c r="O1333" t="s">
        <v>327</v>
      </c>
      <c r="P1333" t="s">
        <v>462</v>
      </c>
      <c r="Q1333" t="s">
        <v>440</v>
      </c>
      <c r="R1333" t="s">
        <v>31</v>
      </c>
      <c r="S1333">
        <f>E1333 - N1333</f>
        <v>236.68</v>
      </c>
      <c r="T1333" s="1">
        <f>S1333/E1333</f>
        <v>0.59672742858583572</v>
      </c>
      <c r="U1333" t="str">
        <f>TEXT((A1333),"YYYY")</f>
        <v>2022</v>
      </c>
    </row>
    <row r="1334" spans="1:21" x14ac:dyDescent="0.3">
      <c r="A1334" s="3">
        <v>44798</v>
      </c>
      <c r="B1334" t="s">
        <v>277</v>
      </c>
      <c r="C1334" t="s">
        <v>237</v>
      </c>
      <c r="D1334">
        <v>8</v>
      </c>
      <c r="E1334">
        <v>277.56</v>
      </c>
      <c r="F1334">
        <v>2220.48</v>
      </c>
      <c r="G1334" t="s">
        <v>81</v>
      </c>
      <c r="H1334" t="s">
        <v>80</v>
      </c>
      <c r="I1334" t="s">
        <v>277</v>
      </c>
      <c r="J1334">
        <v>106.41</v>
      </c>
      <c r="K1334">
        <v>8.44</v>
      </c>
      <c r="L1334">
        <v>4.8</v>
      </c>
      <c r="M1334">
        <v>4.41</v>
      </c>
      <c r="N1334">
        <v>124.06</v>
      </c>
      <c r="O1334" t="s">
        <v>237</v>
      </c>
      <c r="P1334" t="s">
        <v>447</v>
      </c>
      <c r="Q1334" t="s">
        <v>443</v>
      </c>
      <c r="R1334" t="s">
        <v>81</v>
      </c>
      <c r="S1334">
        <f>E1334 - N1334</f>
        <v>153.5</v>
      </c>
      <c r="T1334" s="1">
        <f>S1334/E1334</f>
        <v>0.55303357832540712</v>
      </c>
      <c r="U1334" t="str">
        <f>TEXT((A1334),"YYYY")</f>
        <v>2022</v>
      </c>
    </row>
    <row r="1335" spans="1:21" x14ac:dyDescent="0.3">
      <c r="A1335" s="3">
        <v>44799</v>
      </c>
      <c r="B1335" t="s">
        <v>248</v>
      </c>
      <c r="C1335" t="s">
        <v>381</v>
      </c>
      <c r="D1335">
        <v>7</v>
      </c>
      <c r="E1335">
        <v>94.49</v>
      </c>
      <c r="F1335">
        <v>661.43</v>
      </c>
      <c r="G1335" t="s">
        <v>134</v>
      </c>
      <c r="H1335" t="s">
        <v>193</v>
      </c>
      <c r="I1335" t="s">
        <v>248</v>
      </c>
      <c r="J1335">
        <v>106.47</v>
      </c>
      <c r="K1335">
        <v>7.31</v>
      </c>
      <c r="L1335">
        <v>9.77</v>
      </c>
      <c r="M1335">
        <v>1.96</v>
      </c>
      <c r="N1335">
        <v>125.51</v>
      </c>
      <c r="O1335" t="s">
        <v>381</v>
      </c>
      <c r="P1335" t="s">
        <v>479</v>
      </c>
      <c r="Q1335" t="s">
        <v>443</v>
      </c>
      <c r="R1335" t="s">
        <v>134</v>
      </c>
      <c r="S1335">
        <f>E1335 - N1335</f>
        <v>-31.02000000000001</v>
      </c>
      <c r="T1335" s="1">
        <f>S1335/E1335</f>
        <v>-0.32828870779976732</v>
      </c>
      <c r="U1335" t="str">
        <f>TEXT((A1335),"YYYY")</f>
        <v>2022</v>
      </c>
    </row>
    <row r="1336" spans="1:21" x14ac:dyDescent="0.3">
      <c r="A1336" s="3">
        <v>44800</v>
      </c>
      <c r="B1336" t="s">
        <v>325</v>
      </c>
      <c r="C1336" t="s">
        <v>156</v>
      </c>
      <c r="D1336">
        <v>49</v>
      </c>
      <c r="E1336">
        <v>227.16</v>
      </c>
      <c r="F1336">
        <v>11130.84</v>
      </c>
      <c r="G1336" t="s">
        <v>8</v>
      </c>
      <c r="H1336" t="s">
        <v>34</v>
      </c>
      <c r="I1336" t="s">
        <v>325</v>
      </c>
      <c r="J1336">
        <v>36.61</v>
      </c>
      <c r="K1336">
        <v>4.1500000000000004</v>
      </c>
      <c r="L1336">
        <v>7.24</v>
      </c>
      <c r="M1336">
        <v>0.51</v>
      </c>
      <c r="N1336">
        <v>48.51</v>
      </c>
      <c r="O1336" t="s">
        <v>156</v>
      </c>
      <c r="P1336" t="s">
        <v>460</v>
      </c>
      <c r="Q1336" t="s">
        <v>443</v>
      </c>
      <c r="R1336" t="s">
        <v>8</v>
      </c>
      <c r="S1336">
        <f>E1336 - N1336</f>
        <v>178.65</v>
      </c>
      <c r="T1336" s="1">
        <f>S1336/E1336</f>
        <v>0.78645007923930277</v>
      </c>
      <c r="U1336" t="str">
        <f>TEXT((A1336),"YYYY")</f>
        <v>2022</v>
      </c>
    </row>
    <row r="1337" spans="1:21" x14ac:dyDescent="0.3">
      <c r="A1337" s="3">
        <v>44801</v>
      </c>
      <c r="B1337" t="s">
        <v>387</v>
      </c>
      <c r="C1337" t="s">
        <v>46</v>
      </c>
      <c r="D1337">
        <v>16</v>
      </c>
      <c r="E1337">
        <v>235.21</v>
      </c>
      <c r="F1337">
        <v>3763.36</v>
      </c>
      <c r="G1337" t="s">
        <v>8</v>
      </c>
      <c r="H1337" t="s">
        <v>43</v>
      </c>
      <c r="I1337" t="s">
        <v>387</v>
      </c>
      <c r="J1337">
        <v>73.010000000000005</v>
      </c>
      <c r="K1337">
        <v>8.3800000000000008</v>
      </c>
      <c r="L1337">
        <v>5.55</v>
      </c>
      <c r="M1337">
        <v>2.94</v>
      </c>
      <c r="N1337">
        <v>89.88</v>
      </c>
      <c r="O1337" t="s">
        <v>46</v>
      </c>
      <c r="P1337" t="s">
        <v>452</v>
      </c>
      <c r="Q1337" t="s">
        <v>448</v>
      </c>
      <c r="R1337" t="s">
        <v>8</v>
      </c>
      <c r="S1337">
        <f>E1337 - N1337</f>
        <v>145.33000000000001</v>
      </c>
      <c r="T1337" s="1">
        <f>S1337/E1337</f>
        <v>0.61787338973683092</v>
      </c>
      <c r="U1337" t="str">
        <f>TEXT((A1337),"YYYY")</f>
        <v>2022</v>
      </c>
    </row>
    <row r="1338" spans="1:21" x14ac:dyDescent="0.3">
      <c r="A1338" s="3">
        <v>44802</v>
      </c>
      <c r="B1338" t="s">
        <v>307</v>
      </c>
      <c r="C1338" t="s">
        <v>108</v>
      </c>
      <c r="D1338">
        <v>43</v>
      </c>
      <c r="E1338">
        <v>230.06</v>
      </c>
      <c r="F1338">
        <v>9892.58</v>
      </c>
      <c r="G1338" t="s">
        <v>2</v>
      </c>
      <c r="H1338" t="s">
        <v>15</v>
      </c>
      <c r="I1338" t="s">
        <v>307</v>
      </c>
      <c r="J1338">
        <v>115.11</v>
      </c>
      <c r="K1338">
        <v>13.06</v>
      </c>
      <c r="L1338">
        <v>4.01</v>
      </c>
      <c r="M1338">
        <v>2.34</v>
      </c>
      <c r="N1338">
        <v>134.52000000000001</v>
      </c>
      <c r="O1338" t="s">
        <v>108</v>
      </c>
      <c r="P1338" t="s">
        <v>465</v>
      </c>
      <c r="Q1338" t="s">
        <v>443</v>
      </c>
      <c r="R1338" t="s">
        <v>2</v>
      </c>
      <c r="S1338">
        <f>E1338 - N1338</f>
        <v>95.539999999999992</v>
      </c>
      <c r="T1338" s="1">
        <f>S1338/E1338</f>
        <v>0.41528296966008865</v>
      </c>
      <c r="U1338" t="str">
        <f>TEXT((A1338),"YYYY")</f>
        <v>2022</v>
      </c>
    </row>
    <row r="1339" spans="1:21" x14ac:dyDescent="0.3">
      <c r="A1339" s="3">
        <v>44803</v>
      </c>
      <c r="B1339" t="s">
        <v>325</v>
      </c>
      <c r="C1339" t="s">
        <v>146</v>
      </c>
      <c r="D1339">
        <v>31</v>
      </c>
      <c r="E1339">
        <v>249.32</v>
      </c>
      <c r="F1339">
        <v>7728.92</v>
      </c>
      <c r="G1339" t="s">
        <v>130</v>
      </c>
      <c r="H1339" t="s">
        <v>34</v>
      </c>
      <c r="I1339" t="s">
        <v>325</v>
      </c>
      <c r="J1339">
        <v>36.61</v>
      </c>
      <c r="K1339">
        <v>4.1500000000000004</v>
      </c>
      <c r="L1339">
        <v>7.24</v>
      </c>
      <c r="M1339">
        <v>0.51</v>
      </c>
      <c r="N1339">
        <v>48.51</v>
      </c>
      <c r="O1339" t="s">
        <v>146</v>
      </c>
      <c r="P1339" t="s">
        <v>470</v>
      </c>
      <c r="Q1339" t="s">
        <v>448</v>
      </c>
      <c r="R1339" t="s">
        <v>130</v>
      </c>
      <c r="S1339">
        <f>E1339 - N1339</f>
        <v>200.81</v>
      </c>
      <c r="T1339" s="1">
        <f>S1339/E1339</f>
        <v>0.80543077169902133</v>
      </c>
      <c r="U1339" t="str">
        <f>TEXT((A1339),"YYYY")</f>
        <v>2022</v>
      </c>
    </row>
    <row r="1340" spans="1:21" x14ac:dyDescent="0.3">
      <c r="A1340" s="3">
        <v>44804</v>
      </c>
      <c r="B1340" t="s">
        <v>254</v>
      </c>
      <c r="C1340" t="s">
        <v>374</v>
      </c>
      <c r="D1340">
        <v>27</v>
      </c>
      <c r="E1340">
        <v>56.55</v>
      </c>
      <c r="F1340">
        <v>1526.85</v>
      </c>
      <c r="G1340" t="s">
        <v>52</v>
      </c>
      <c r="H1340" t="s">
        <v>22</v>
      </c>
      <c r="I1340" t="s">
        <v>254</v>
      </c>
      <c r="J1340">
        <v>88.04</v>
      </c>
      <c r="K1340">
        <v>9.59</v>
      </c>
      <c r="L1340">
        <v>4.58</v>
      </c>
      <c r="M1340">
        <v>0.93</v>
      </c>
      <c r="N1340">
        <v>103.14</v>
      </c>
      <c r="O1340" t="s">
        <v>374</v>
      </c>
      <c r="P1340" t="s">
        <v>462</v>
      </c>
      <c r="Q1340" t="s">
        <v>440</v>
      </c>
      <c r="R1340" t="s">
        <v>52</v>
      </c>
      <c r="S1340">
        <f>E1340 - N1340</f>
        <v>-46.59</v>
      </c>
      <c r="T1340" s="1">
        <f>S1340/E1340</f>
        <v>-0.82387267904509298</v>
      </c>
      <c r="U1340" t="str">
        <f>TEXT((A1340),"YYYY")</f>
        <v>2022</v>
      </c>
    </row>
    <row r="1341" spans="1:21" x14ac:dyDescent="0.3">
      <c r="A1341" s="3">
        <v>44805</v>
      </c>
      <c r="B1341" t="s">
        <v>176</v>
      </c>
      <c r="C1341" t="s">
        <v>261</v>
      </c>
      <c r="D1341">
        <v>33</v>
      </c>
      <c r="E1341">
        <v>298.93</v>
      </c>
      <c r="F1341">
        <v>9864.69</v>
      </c>
      <c r="G1341" t="s">
        <v>87</v>
      </c>
      <c r="H1341" t="s">
        <v>99</v>
      </c>
      <c r="I1341" t="s">
        <v>176</v>
      </c>
      <c r="J1341">
        <v>35.909999999999997</v>
      </c>
      <c r="K1341">
        <v>11.02</v>
      </c>
      <c r="L1341">
        <v>8.5399999999999991</v>
      </c>
      <c r="M1341">
        <v>0.53</v>
      </c>
      <c r="N1341">
        <v>56</v>
      </c>
      <c r="O1341" t="s">
        <v>261</v>
      </c>
      <c r="P1341" t="s">
        <v>467</v>
      </c>
      <c r="Q1341" t="s">
        <v>443</v>
      </c>
      <c r="R1341" t="s">
        <v>87</v>
      </c>
      <c r="S1341">
        <f>E1341 - N1341</f>
        <v>242.93</v>
      </c>
      <c r="T1341" s="1">
        <f>S1341/E1341</f>
        <v>0.81266517244839931</v>
      </c>
      <c r="U1341" t="str">
        <f>TEXT((A1341),"YYYY")</f>
        <v>2022</v>
      </c>
    </row>
    <row r="1342" spans="1:21" x14ac:dyDescent="0.3">
      <c r="A1342" s="3">
        <v>44806</v>
      </c>
      <c r="B1342" t="s">
        <v>388</v>
      </c>
      <c r="C1342" t="s">
        <v>337</v>
      </c>
      <c r="D1342">
        <v>29</v>
      </c>
      <c r="E1342">
        <v>299.33999999999997</v>
      </c>
      <c r="F1342">
        <v>8680.86</v>
      </c>
      <c r="G1342" t="s">
        <v>26</v>
      </c>
      <c r="H1342" t="s">
        <v>11</v>
      </c>
      <c r="I1342" t="s">
        <v>388</v>
      </c>
      <c r="J1342">
        <v>112.4</v>
      </c>
      <c r="K1342">
        <v>4.37</v>
      </c>
      <c r="L1342">
        <v>2.98</v>
      </c>
      <c r="M1342">
        <v>4.0199999999999996</v>
      </c>
      <c r="N1342">
        <v>123.77</v>
      </c>
      <c r="O1342" t="s">
        <v>337</v>
      </c>
      <c r="P1342" t="s">
        <v>475</v>
      </c>
      <c r="Q1342" t="s">
        <v>448</v>
      </c>
      <c r="R1342" t="s">
        <v>26</v>
      </c>
      <c r="S1342">
        <f>E1342 - N1342</f>
        <v>175.57</v>
      </c>
      <c r="T1342" s="1">
        <f>S1342/E1342</f>
        <v>0.58652368544130418</v>
      </c>
      <c r="U1342" t="str">
        <f>TEXT((A1342),"YYYY")</f>
        <v>2022</v>
      </c>
    </row>
    <row r="1343" spans="1:21" x14ac:dyDescent="0.3">
      <c r="A1343" s="3">
        <v>44807</v>
      </c>
      <c r="B1343" t="s">
        <v>330</v>
      </c>
      <c r="C1343" t="s">
        <v>137</v>
      </c>
      <c r="D1343">
        <v>8</v>
      </c>
      <c r="E1343">
        <v>90.41</v>
      </c>
      <c r="F1343">
        <v>723.28</v>
      </c>
      <c r="G1343" t="s">
        <v>81</v>
      </c>
      <c r="H1343" t="s">
        <v>197</v>
      </c>
      <c r="I1343" t="s">
        <v>330</v>
      </c>
      <c r="J1343">
        <v>46.39</v>
      </c>
      <c r="K1343">
        <v>11.59</v>
      </c>
      <c r="L1343">
        <v>3.5</v>
      </c>
      <c r="M1343">
        <v>2.86</v>
      </c>
      <c r="N1343">
        <v>64.34</v>
      </c>
      <c r="O1343" t="s">
        <v>137</v>
      </c>
      <c r="P1343" t="s">
        <v>461</v>
      </c>
      <c r="Q1343" t="s">
        <v>440</v>
      </c>
      <c r="R1343" t="s">
        <v>81</v>
      </c>
      <c r="S1343">
        <f>E1343 - N1343</f>
        <v>26.069999999999993</v>
      </c>
      <c r="T1343" s="1">
        <f>S1343/E1343</f>
        <v>0.28835305829001212</v>
      </c>
      <c r="U1343" t="str">
        <f>TEXT((A1343),"YYYY")</f>
        <v>2022</v>
      </c>
    </row>
    <row r="1344" spans="1:21" x14ac:dyDescent="0.3">
      <c r="A1344" s="3">
        <v>44808</v>
      </c>
      <c r="B1344" t="s">
        <v>318</v>
      </c>
      <c r="C1344" t="s">
        <v>265</v>
      </c>
      <c r="D1344">
        <v>33</v>
      </c>
      <c r="E1344">
        <v>249.58</v>
      </c>
      <c r="F1344">
        <v>8236.14</v>
      </c>
      <c r="G1344" t="s">
        <v>2</v>
      </c>
      <c r="H1344" t="s">
        <v>36</v>
      </c>
      <c r="I1344" t="s">
        <v>318</v>
      </c>
      <c r="J1344">
        <v>73.63</v>
      </c>
      <c r="K1344">
        <v>9.85</v>
      </c>
      <c r="L1344">
        <v>5.35</v>
      </c>
      <c r="M1344">
        <v>0.57999999999999996</v>
      </c>
      <c r="N1344">
        <v>89.41</v>
      </c>
      <c r="O1344" t="s">
        <v>265</v>
      </c>
      <c r="P1344" t="s">
        <v>478</v>
      </c>
      <c r="Q1344" t="s">
        <v>440</v>
      </c>
      <c r="R1344" t="s">
        <v>2</v>
      </c>
      <c r="S1344">
        <f>E1344 - N1344</f>
        <v>160.17000000000002</v>
      </c>
      <c r="T1344" s="1">
        <f>S1344/E1344</f>
        <v>0.64175815369821299</v>
      </c>
      <c r="U1344" t="str">
        <f>TEXT((A1344),"YYYY")</f>
        <v>2022</v>
      </c>
    </row>
    <row r="1345" spans="1:21" x14ac:dyDescent="0.3">
      <c r="A1345" s="3">
        <v>44809</v>
      </c>
      <c r="B1345" t="s">
        <v>152</v>
      </c>
      <c r="C1345" t="s">
        <v>68</v>
      </c>
      <c r="D1345">
        <v>41</v>
      </c>
      <c r="E1345">
        <v>248.93</v>
      </c>
      <c r="F1345">
        <v>10206.129999999999</v>
      </c>
      <c r="G1345" t="s">
        <v>56</v>
      </c>
      <c r="H1345" t="s">
        <v>5</v>
      </c>
      <c r="I1345" t="s">
        <v>152</v>
      </c>
      <c r="J1345">
        <v>68.36</v>
      </c>
      <c r="K1345">
        <v>7.09</v>
      </c>
      <c r="L1345">
        <v>2.2599999999999998</v>
      </c>
      <c r="M1345">
        <v>2.61</v>
      </c>
      <c r="N1345">
        <v>80.319999999999993</v>
      </c>
      <c r="O1345" t="s">
        <v>68</v>
      </c>
      <c r="P1345" t="s">
        <v>444</v>
      </c>
      <c r="Q1345" t="s">
        <v>440</v>
      </c>
      <c r="R1345" t="s">
        <v>56</v>
      </c>
      <c r="S1345">
        <f>E1345 - N1345</f>
        <v>168.61</v>
      </c>
      <c r="T1345" s="1">
        <f>S1345/E1345</f>
        <v>0.67733901096693849</v>
      </c>
      <c r="U1345" t="str">
        <f>TEXT((A1345),"YYYY")</f>
        <v>2022</v>
      </c>
    </row>
    <row r="1346" spans="1:21" x14ac:dyDescent="0.3">
      <c r="A1346" s="3">
        <v>44810</v>
      </c>
      <c r="B1346" t="s">
        <v>163</v>
      </c>
      <c r="C1346" t="s">
        <v>140</v>
      </c>
      <c r="D1346">
        <v>19</v>
      </c>
      <c r="E1346">
        <v>288.86</v>
      </c>
      <c r="F1346">
        <v>5488.34</v>
      </c>
      <c r="G1346" t="s">
        <v>105</v>
      </c>
      <c r="H1346" t="s">
        <v>164</v>
      </c>
      <c r="I1346" t="s">
        <v>163</v>
      </c>
      <c r="J1346">
        <v>184.75</v>
      </c>
      <c r="K1346">
        <v>8.1999999999999993</v>
      </c>
      <c r="L1346">
        <v>6.01</v>
      </c>
      <c r="M1346">
        <v>4.95</v>
      </c>
      <c r="N1346">
        <v>203.91</v>
      </c>
      <c r="O1346" t="s">
        <v>140</v>
      </c>
      <c r="P1346" t="s">
        <v>469</v>
      </c>
      <c r="Q1346" t="s">
        <v>448</v>
      </c>
      <c r="R1346" t="s">
        <v>105</v>
      </c>
      <c r="S1346">
        <f>E1346 - N1346</f>
        <v>84.950000000000017</v>
      </c>
      <c r="T1346" s="1">
        <f>S1346/E1346</f>
        <v>0.29408710101779412</v>
      </c>
      <c r="U1346" t="str">
        <f>TEXT((A1346),"YYYY")</f>
        <v>2022</v>
      </c>
    </row>
    <row r="1347" spans="1:21" x14ac:dyDescent="0.3">
      <c r="A1347" s="3">
        <v>44811</v>
      </c>
      <c r="B1347" t="s">
        <v>287</v>
      </c>
      <c r="C1347" t="s">
        <v>198</v>
      </c>
      <c r="D1347">
        <v>21</v>
      </c>
      <c r="E1347">
        <v>79.89</v>
      </c>
      <c r="F1347">
        <v>1677.69</v>
      </c>
      <c r="G1347" t="s">
        <v>26</v>
      </c>
      <c r="H1347" t="s">
        <v>43</v>
      </c>
      <c r="I1347" t="s">
        <v>287</v>
      </c>
      <c r="J1347">
        <v>33.56</v>
      </c>
      <c r="K1347">
        <v>12.39</v>
      </c>
      <c r="L1347">
        <v>4.62</v>
      </c>
      <c r="M1347">
        <v>0.03</v>
      </c>
      <c r="N1347">
        <v>50.6</v>
      </c>
      <c r="O1347" t="s">
        <v>198</v>
      </c>
      <c r="P1347" t="s">
        <v>463</v>
      </c>
      <c r="Q1347" t="s">
        <v>443</v>
      </c>
      <c r="R1347" t="s">
        <v>26</v>
      </c>
      <c r="S1347">
        <f>E1347 - N1347</f>
        <v>29.29</v>
      </c>
      <c r="T1347" s="1">
        <f>S1347/E1347</f>
        <v>0.36662911503317058</v>
      </c>
      <c r="U1347" t="str">
        <f>TEXT((A1347),"YYYY")</f>
        <v>2022</v>
      </c>
    </row>
    <row r="1348" spans="1:21" x14ac:dyDescent="0.3">
      <c r="A1348" s="3">
        <v>44812</v>
      </c>
      <c r="B1348" t="s">
        <v>309</v>
      </c>
      <c r="C1348" t="s">
        <v>44</v>
      </c>
      <c r="D1348">
        <v>41</v>
      </c>
      <c r="E1348">
        <v>269.27999999999997</v>
      </c>
      <c r="F1348">
        <v>11040.48</v>
      </c>
      <c r="G1348" t="s">
        <v>8</v>
      </c>
      <c r="H1348" t="s">
        <v>101</v>
      </c>
      <c r="I1348" t="s">
        <v>309</v>
      </c>
      <c r="J1348">
        <v>150.69999999999999</v>
      </c>
      <c r="K1348">
        <v>6.11</v>
      </c>
      <c r="L1348">
        <v>7.22</v>
      </c>
      <c r="M1348">
        <v>4.47</v>
      </c>
      <c r="N1348">
        <v>168.5</v>
      </c>
      <c r="O1348" t="s">
        <v>44</v>
      </c>
      <c r="P1348" t="s">
        <v>453</v>
      </c>
      <c r="Q1348" t="s">
        <v>443</v>
      </c>
      <c r="R1348" t="s">
        <v>8</v>
      </c>
      <c r="S1348">
        <f>E1348 - N1348</f>
        <v>100.77999999999997</v>
      </c>
      <c r="T1348" s="1">
        <f>S1348/E1348</f>
        <v>0.37425727866904329</v>
      </c>
      <c r="U1348" t="str">
        <f>TEXT((A1348),"YYYY")</f>
        <v>2022</v>
      </c>
    </row>
    <row r="1349" spans="1:21" x14ac:dyDescent="0.3">
      <c r="A1349" s="3">
        <v>44813</v>
      </c>
      <c r="B1349" t="s">
        <v>389</v>
      </c>
      <c r="C1349" t="s">
        <v>379</v>
      </c>
      <c r="D1349">
        <v>21</v>
      </c>
      <c r="E1349">
        <v>148.26</v>
      </c>
      <c r="F1349">
        <v>3113.46</v>
      </c>
      <c r="G1349" t="s">
        <v>81</v>
      </c>
      <c r="H1349" t="s">
        <v>75</v>
      </c>
      <c r="I1349" t="s">
        <v>389</v>
      </c>
      <c r="J1349">
        <v>182.57</v>
      </c>
      <c r="K1349">
        <v>11.19</v>
      </c>
      <c r="L1349">
        <v>7.94</v>
      </c>
      <c r="M1349">
        <v>4.0999999999999996</v>
      </c>
      <c r="N1349">
        <v>205.8</v>
      </c>
      <c r="O1349" t="s">
        <v>379</v>
      </c>
      <c r="P1349" t="s">
        <v>475</v>
      </c>
      <c r="Q1349" t="s">
        <v>440</v>
      </c>
      <c r="R1349" t="s">
        <v>81</v>
      </c>
      <c r="S1349">
        <f>E1349 - N1349</f>
        <v>-57.54000000000002</v>
      </c>
      <c r="T1349" s="1">
        <f>S1349/E1349</f>
        <v>-0.388101983002833</v>
      </c>
      <c r="U1349" t="str">
        <f>TEXT((A1349),"YYYY")</f>
        <v>2022</v>
      </c>
    </row>
    <row r="1350" spans="1:21" x14ac:dyDescent="0.3">
      <c r="A1350" s="3">
        <v>44814</v>
      </c>
      <c r="B1350" t="s">
        <v>321</v>
      </c>
      <c r="C1350" t="s">
        <v>237</v>
      </c>
      <c r="D1350">
        <v>25</v>
      </c>
      <c r="E1350">
        <v>227.45</v>
      </c>
      <c r="F1350">
        <v>5686.25</v>
      </c>
      <c r="G1350" t="s">
        <v>81</v>
      </c>
      <c r="H1350" t="s">
        <v>120</v>
      </c>
      <c r="I1350" t="s">
        <v>321</v>
      </c>
      <c r="J1350">
        <v>56.91</v>
      </c>
      <c r="K1350">
        <v>11.28</v>
      </c>
      <c r="L1350">
        <v>8.34</v>
      </c>
      <c r="M1350">
        <v>2.58</v>
      </c>
      <c r="N1350">
        <v>79.11</v>
      </c>
      <c r="O1350" t="s">
        <v>237</v>
      </c>
      <c r="P1350" t="s">
        <v>447</v>
      </c>
      <c r="Q1350" t="s">
        <v>443</v>
      </c>
      <c r="R1350" t="s">
        <v>81</v>
      </c>
      <c r="S1350">
        <f>E1350 - N1350</f>
        <v>148.33999999999997</v>
      </c>
      <c r="T1350" s="1">
        <f>S1350/E1350</f>
        <v>0.65218729391074959</v>
      </c>
      <c r="U1350" t="str">
        <f>TEXT((A1350),"YYYY")</f>
        <v>2022</v>
      </c>
    </row>
    <row r="1351" spans="1:21" x14ac:dyDescent="0.3">
      <c r="A1351" s="3">
        <v>44815</v>
      </c>
      <c r="B1351" t="s">
        <v>288</v>
      </c>
      <c r="C1351" t="s">
        <v>37</v>
      </c>
      <c r="D1351">
        <v>42</v>
      </c>
      <c r="E1351">
        <v>320.66000000000003</v>
      </c>
      <c r="F1351">
        <v>13467.72</v>
      </c>
      <c r="G1351" t="s">
        <v>12</v>
      </c>
      <c r="H1351" t="s">
        <v>55</v>
      </c>
      <c r="I1351" t="s">
        <v>288</v>
      </c>
      <c r="J1351">
        <v>84.86</v>
      </c>
      <c r="K1351">
        <v>8.58</v>
      </c>
      <c r="L1351">
        <v>1.78</v>
      </c>
      <c r="M1351">
        <v>4.79</v>
      </c>
      <c r="N1351">
        <v>100.01</v>
      </c>
      <c r="O1351" t="s">
        <v>37</v>
      </c>
      <c r="P1351" t="s">
        <v>450</v>
      </c>
      <c r="Q1351" t="s">
        <v>440</v>
      </c>
      <c r="R1351" t="s">
        <v>12</v>
      </c>
      <c r="S1351">
        <f>E1351 - N1351</f>
        <v>220.65000000000003</v>
      </c>
      <c r="T1351" s="1">
        <f>S1351/E1351</f>
        <v>0.68811201896089325</v>
      </c>
      <c r="U1351" t="str">
        <f>TEXT((A1351),"YYYY")</f>
        <v>2022</v>
      </c>
    </row>
    <row r="1352" spans="1:21" x14ac:dyDescent="0.3">
      <c r="A1352" s="3">
        <v>44816</v>
      </c>
      <c r="B1352" t="s">
        <v>309</v>
      </c>
      <c r="C1352" t="s">
        <v>266</v>
      </c>
      <c r="D1352">
        <v>23</v>
      </c>
      <c r="E1352">
        <v>296.98</v>
      </c>
      <c r="F1352">
        <v>6830.54</v>
      </c>
      <c r="G1352" t="s">
        <v>56</v>
      </c>
      <c r="H1352" t="s">
        <v>101</v>
      </c>
      <c r="I1352" t="s">
        <v>309</v>
      </c>
      <c r="J1352">
        <v>150.69999999999999</v>
      </c>
      <c r="K1352">
        <v>6.11</v>
      </c>
      <c r="L1352">
        <v>7.22</v>
      </c>
      <c r="M1352">
        <v>4.47</v>
      </c>
      <c r="N1352">
        <v>168.5</v>
      </c>
      <c r="O1352" t="s">
        <v>266</v>
      </c>
      <c r="P1352" t="s">
        <v>464</v>
      </c>
      <c r="Q1352" t="s">
        <v>448</v>
      </c>
      <c r="R1352" t="s">
        <v>56</v>
      </c>
      <c r="S1352">
        <f>E1352 - N1352</f>
        <v>128.48000000000002</v>
      </c>
      <c r="T1352" s="1">
        <f>S1352/E1352</f>
        <v>0.43262172536871174</v>
      </c>
      <c r="U1352" t="str">
        <f>TEXT((A1352),"YYYY")</f>
        <v>2022</v>
      </c>
    </row>
    <row r="1353" spans="1:21" x14ac:dyDescent="0.3">
      <c r="A1353" s="3">
        <v>44817</v>
      </c>
      <c r="B1353" t="s">
        <v>89</v>
      </c>
      <c r="C1353" t="s">
        <v>118</v>
      </c>
      <c r="D1353">
        <v>11</v>
      </c>
      <c r="E1353">
        <v>91.62</v>
      </c>
      <c r="F1353">
        <v>1007.82</v>
      </c>
      <c r="G1353" t="s">
        <v>81</v>
      </c>
      <c r="H1353" t="s">
        <v>78</v>
      </c>
      <c r="I1353" t="s">
        <v>89</v>
      </c>
      <c r="J1353">
        <v>185.45</v>
      </c>
      <c r="K1353">
        <v>3.52</v>
      </c>
      <c r="L1353">
        <v>1.31</v>
      </c>
      <c r="M1353">
        <v>2.3199999999999998</v>
      </c>
      <c r="N1353">
        <v>192.6</v>
      </c>
      <c r="O1353" t="s">
        <v>118</v>
      </c>
      <c r="P1353" t="s">
        <v>444</v>
      </c>
      <c r="Q1353" t="s">
        <v>443</v>
      </c>
      <c r="R1353" t="s">
        <v>81</v>
      </c>
      <c r="S1353">
        <f>E1353 - N1353</f>
        <v>-100.97999999999999</v>
      </c>
      <c r="T1353" s="1">
        <f>S1353/E1353</f>
        <v>-1.1021611001964635</v>
      </c>
      <c r="U1353" t="str">
        <f>TEXT((A1353),"YYYY")</f>
        <v>2022</v>
      </c>
    </row>
    <row r="1354" spans="1:21" x14ac:dyDescent="0.3">
      <c r="A1354" s="3">
        <v>44818</v>
      </c>
      <c r="B1354" t="s">
        <v>293</v>
      </c>
      <c r="C1354" t="s">
        <v>20</v>
      </c>
      <c r="D1354">
        <v>33</v>
      </c>
      <c r="E1354">
        <v>256.91000000000003</v>
      </c>
      <c r="F1354">
        <v>8478.0300000000007</v>
      </c>
      <c r="G1354" t="s">
        <v>2</v>
      </c>
      <c r="H1354" t="s">
        <v>5</v>
      </c>
      <c r="I1354" t="s">
        <v>293</v>
      </c>
      <c r="J1354">
        <v>176.04</v>
      </c>
      <c r="K1354">
        <v>11.75</v>
      </c>
      <c r="L1354">
        <v>3.23</v>
      </c>
      <c r="M1354">
        <v>2.8</v>
      </c>
      <c r="N1354">
        <v>193.82</v>
      </c>
      <c r="O1354" t="s">
        <v>20</v>
      </c>
      <c r="P1354" t="s">
        <v>446</v>
      </c>
      <c r="Q1354" t="s">
        <v>440</v>
      </c>
      <c r="R1354" t="s">
        <v>2</v>
      </c>
      <c r="S1354">
        <f>E1354 - N1354</f>
        <v>63.090000000000032</v>
      </c>
      <c r="T1354" s="1">
        <f>S1354/E1354</f>
        <v>0.24557237943248619</v>
      </c>
      <c r="U1354" t="str">
        <f>TEXT((A1354),"YYYY")</f>
        <v>2022</v>
      </c>
    </row>
    <row r="1355" spans="1:21" x14ac:dyDescent="0.3">
      <c r="A1355" s="3">
        <v>44819</v>
      </c>
      <c r="B1355" t="s">
        <v>199</v>
      </c>
      <c r="C1355" t="s">
        <v>264</v>
      </c>
      <c r="D1355">
        <v>20</v>
      </c>
      <c r="E1355">
        <v>389.19</v>
      </c>
      <c r="F1355">
        <v>7783.8</v>
      </c>
      <c r="G1355" t="s">
        <v>130</v>
      </c>
      <c r="H1355" t="s">
        <v>80</v>
      </c>
      <c r="I1355" t="s">
        <v>199</v>
      </c>
      <c r="J1355">
        <v>114.25</v>
      </c>
      <c r="K1355">
        <v>8.5299999999999994</v>
      </c>
      <c r="L1355">
        <v>3.43</v>
      </c>
      <c r="M1355">
        <v>1.88</v>
      </c>
      <c r="N1355">
        <v>128.09</v>
      </c>
      <c r="O1355" t="s">
        <v>264</v>
      </c>
      <c r="P1355" t="s">
        <v>467</v>
      </c>
      <c r="Q1355" t="s">
        <v>440</v>
      </c>
      <c r="R1355" t="s">
        <v>130</v>
      </c>
      <c r="S1355">
        <f>E1355 - N1355</f>
        <v>261.10000000000002</v>
      </c>
      <c r="T1355" s="1">
        <f>S1355/E1355</f>
        <v>0.67088054677663878</v>
      </c>
      <c r="U1355" t="str">
        <f>TEXT((A1355),"YYYY")</f>
        <v>2022</v>
      </c>
    </row>
    <row r="1356" spans="1:21" x14ac:dyDescent="0.3">
      <c r="A1356" s="3">
        <v>44820</v>
      </c>
      <c r="B1356" t="s">
        <v>276</v>
      </c>
      <c r="C1356" t="s">
        <v>354</v>
      </c>
      <c r="D1356">
        <v>25</v>
      </c>
      <c r="E1356">
        <v>104.87</v>
      </c>
      <c r="F1356">
        <v>2621.75</v>
      </c>
      <c r="G1356" t="s">
        <v>31</v>
      </c>
      <c r="H1356" t="s">
        <v>34</v>
      </c>
      <c r="I1356" t="s">
        <v>276</v>
      </c>
      <c r="J1356">
        <v>156.26</v>
      </c>
      <c r="K1356">
        <v>9.51</v>
      </c>
      <c r="L1356">
        <v>7.48</v>
      </c>
      <c r="M1356">
        <v>4.32</v>
      </c>
      <c r="N1356">
        <v>177.57</v>
      </c>
      <c r="O1356" t="s">
        <v>354</v>
      </c>
      <c r="P1356" t="s">
        <v>451</v>
      </c>
      <c r="Q1356" t="s">
        <v>443</v>
      </c>
      <c r="R1356" t="s">
        <v>31</v>
      </c>
      <c r="S1356">
        <f>E1356 - N1356</f>
        <v>-72.699999999999989</v>
      </c>
      <c r="T1356" s="1">
        <f>S1356/E1356</f>
        <v>-0.69323924859349662</v>
      </c>
      <c r="U1356" t="str">
        <f>TEXT((A1356),"YYYY")</f>
        <v>2022</v>
      </c>
    </row>
    <row r="1357" spans="1:21" x14ac:dyDescent="0.3">
      <c r="A1357" s="3">
        <v>44821</v>
      </c>
      <c r="B1357" t="s">
        <v>356</v>
      </c>
      <c r="C1357" t="s">
        <v>88</v>
      </c>
      <c r="D1357">
        <v>26</v>
      </c>
      <c r="E1357">
        <v>348.52</v>
      </c>
      <c r="F1357">
        <v>9061.52</v>
      </c>
      <c r="G1357" t="s">
        <v>87</v>
      </c>
      <c r="H1357" t="s">
        <v>75</v>
      </c>
      <c r="I1357" t="s">
        <v>356</v>
      </c>
      <c r="J1357">
        <v>116.71</v>
      </c>
      <c r="K1357">
        <v>4.96</v>
      </c>
      <c r="L1357">
        <v>6.38</v>
      </c>
      <c r="M1357">
        <v>3.85</v>
      </c>
      <c r="N1357">
        <v>131.9</v>
      </c>
      <c r="O1357" t="s">
        <v>88</v>
      </c>
      <c r="P1357" t="s">
        <v>444</v>
      </c>
      <c r="Q1357" t="s">
        <v>448</v>
      </c>
      <c r="R1357" t="s">
        <v>87</v>
      </c>
      <c r="S1357">
        <f>E1357 - N1357</f>
        <v>216.61999999999998</v>
      </c>
      <c r="T1357" s="1">
        <f>S1357/E1357</f>
        <v>0.62154252266727872</v>
      </c>
      <c r="U1357" t="str">
        <f>TEXT((A1357),"YYYY")</f>
        <v>2022</v>
      </c>
    </row>
    <row r="1358" spans="1:21" x14ac:dyDescent="0.3">
      <c r="A1358" s="3">
        <v>44822</v>
      </c>
      <c r="B1358" t="s">
        <v>345</v>
      </c>
      <c r="C1358" t="s">
        <v>324</v>
      </c>
      <c r="D1358">
        <v>40</v>
      </c>
      <c r="E1358">
        <v>295.89</v>
      </c>
      <c r="F1358">
        <v>11835.6</v>
      </c>
      <c r="G1358" t="s">
        <v>130</v>
      </c>
      <c r="H1358" t="s">
        <v>39</v>
      </c>
      <c r="I1358" t="s">
        <v>345</v>
      </c>
      <c r="J1358">
        <v>65.540000000000006</v>
      </c>
      <c r="K1358">
        <v>13.66</v>
      </c>
      <c r="L1358">
        <v>8.8000000000000007</v>
      </c>
      <c r="M1358">
        <v>1.96</v>
      </c>
      <c r="N1358">
        <v>89.96</v>
      </c>
      <c r="O1358" t="s">
        <v>324</v>
      </c>
      <c r="P1358" t="s">
        <v>457</v>
      </c>
      <c r="Q1358" t="s">
        <v>448</v>
      </c>
      <c r="R1358" t="s">
        <v>130</v>
      </c>
      <c r="S1358">
        <f>E1358 - N1358</f>
        <v>205.93</v>
      </c>
      <c r="T1358" s="1">
        <f>S1358/E1358</f>
        <v>0.69596809625198564</v>
      </c>
      <c r="U1358" t="str">
        <f>TEXT((A1358),"YYYY")</f>
        <v>2022</v>
      </c>
    </row>
    <row r="1359" spans="1:21" x14ac:dyDescent="0.3">
      <c r="A1359" s="3">
        <v>44823</v>
      </c>
      <c r="B1359" t="s">
        <v>303</v>
      </c>
      <c r="C1359" t="s">
        <v>9</v>
      </c>
      <c r="D1359">
        <v>12</v>
      </c>
      <c r="E1359">
        <v>320.89999999999998</v>
      </c>
      <c r="F1359">
        <v>3850.8</v>
      </c>
      <c r="G1359" t="s">
        <v>8</v>
      </c>
      <c r="H1359" t="s">
        <v>19</v>
      </c>
      <c r="I1359" t="s">
        <v>303</v>
      </c>
      <c r="J1359">
        <v>126.54</v>
      </c>
      <c r="K1359">
        <v>8.16</v>
      </c>
      <c r="L1359">
        <v>5.82</v>
      </c>
      <c r="M1359">
        <v>2.09</v>
      </c>
      <c r="N1359">
        <v>142.61000000000001</v>
      </c>
      <c r="O1359" t="s">
        <v>9</v>
      </c>
      <c r="P1359" t="s">
        <v>444</v>
      </c>
      <c r="Q1359" t="s">
        <v>443</v>
      </c>
      <c r="R1359" t="s">
        <v>8</v>
      </c>
      <c r="S1359">
        <f>E1359 - N1359</f>
        <v>178.28999999999996</v>
      </c>
      <c r="T1359" s="1">
        <f>S1359/E1359</f>
        <v>0.55559364287940161</v>
      </c>
      <c r="U1359" t="str">
        <f>TEXT((A1359),"YYYY")</f>
        <v>2022</v>
      </c>
    </row>
    <row r="1360" spans="1:21" x14ac:dyDescent="0.3">
      <c r="A1360" s="3">
        <v>44824</v>
      </c>
      <c r="B1360" t="s">
        <v>300</v>
      </c>
      <c r="C1360" t="s">
        <v>341</v>
      </c>
      <c r="D1360">
        <v>32</v>
      </c>
      <c r="E1360">
        <v>148.69</v>
      </c>
      <c r="F1360">
        <v>4758.08</v>
      </c>
      <c r="G1360" t="s">
        <v>130</v>
      </c>
      <c r="H1360" t="s">
        <v>51</v>
      </c>
      <c r="I1360" t="s">
        <v>300</v>
      </c>
      <c r="J1360">
        <v>62.6</v>
      </c>
      <c r="K1360">
        <v>5.03</v>
      </c>
      <c r="L1360">
        <v>6.02</v>
      </c>
      <c r="M1360">
        <v>2.13</v>
      </c>
      <c r="N1360">
        <v>75.78</v>
      </c>
      <c r="O1360" t="s">
        <v>341</v>
      </c>
      <c r="P1360" t="s">
        <v>449</v>
      </c>
      <c r="Q1360" t="s">
        <v>448</v>
      </c>
      <c r="R1360" t="s">
        <v>130</v>
      </c>
      <c r="S1360">
        <f>E1360 - N1360</f>
        <v>72.91</v>
      </c>
      <c r="T1360" s="1">
        <f>S1360/E1360</f>
        <v>0.49034904835563925</v>
      </c>
      <c r="U1360" t="str">
        <f>TEXT((A1360),"YYYY")</f>
        <v>2022</v>
      </c>
    </row>
    <row r="1361" spans="1:21" x14ac:dyDescent="0.3">
      <c r="A1361" s="3">
        <v>44825</v>
      </c>
      <c r="B1361" t="s">
        <v>159</v>
      </c>
      <c r="C1361" t="s">
        <v>280</v>
      </c>
      <c r="D1361">
        <v>33</v>
      </c>
      <c r="E1361">
        <v>150.76</v>
      </c>
      <c r="F1361">
        <v>4975.08</v>
      </c>
      <c r="G1361" t="s">
        <v>26</v>
      </c>
      <c r="H1361" t="s">
        <v>64</v>
      </c>
      <c r="I1361" t="s">
        <v>159</v>
      </c>
      <c r="J1361">
        <v>154.97999999999999</v>
      </c>
      <c r="K1361">
        <v>5.0599999999999996</v>
      </c>
      <c r="L1361">
        <v>4.8</v>
      </c>
      <c r="M1361">
        <v>2.66</v>
      </c>
      <c r="N1361">
        <v>167.5</v>
      </c>
      <c r="O1361" t="s">
        <v>280</v>
      </c>
      <c r="P1361" t="s">
        <v>449</v>
      </c>
      <c r="Q1361" t="s">
        <v>443</v>
      </c>
      <c r="R1361" t="s">
        <v>26</v>
      </c>
      <c r="S1361">
        <f>E1361 - N1361</f>
        <v>-16.740000000000009</v>
      </c>
      <c r="T1361" s="1">
        <f>S1361/E1361</f>
        <v>-0.11103741045370132</v>
      </c>
      <c r="U1361" t="str">
        <f>TEXT((A1361),"YYYY")</f>
        <v>2022</v>
      </c>
    </row>
    <row r="1362" spans="1:21" x14ac:dyDescent="0.3">
      <c r="A1362" s="3">
        <v>44826</v>
      </c>
      <c r="B1362" t="s">
        <v>391</v>
      </c>
      <c r="C1362" t="s">
        <v>328</v>
      </c>
      <c r="D1362">
        <v>10</v>
      </c>
      <c r="E1362">
        <v>367.11</v>
      </c>
      <c r="F1362">
        <v>3671.1</v>
      </c>
      <c r="G1362" t="s">
        <v>81</v>
      </c>
      <c r="H1362" t="s">
        <v>22</v>
      </c>
      <c r="I1362" t="s">
        <v>391</v>
      </c>
      <c r="J1362">
        <v>77.88</v>
      </c>
      <c r="K1362">
        <v>5.07</v>
      </c>
      <c r="L1362">
        <v>6.82</v>
      </c>
      <c r="M1362">
        <v>4.72</v>
      </c>
      <c r="N1362">
        <v>94.49</v>
      </c>
      <c r="O1362" t="s">
        <v>328</v>
      </c>
      <c r="P1362" t="s">
        <v>471</v>
      </c>
      <c r="Q1362" t="s">
        <v>448</v>
      </c>
      <c r="R1362" t="s">
        <v>81</v>
      </c>
      <c r="S1362">
        <f>E1362 - N1362</f>
        <v>272.62</v>
      </c>
      <c r="T1362" s="1">
        <f>S1362/E1362</f>
        <v>0.7426112064503827</v>
      </c>
      <c r="U1362" t="str">
        <f>TEXT((A1362),"YYYY")</f>
        <v>2022</v>
      </c>
    </row>
    <row r="1363" spans="1:21" x14ac:dyDescent="0.3">
      <c r="A1363" s="3">
        <v>44827</v>
      </c>
      <c r="B1363" t="s">
        <v>232</v>
      </c>
      <c r="C1363" t="s">
        <v>97</v>
      </c>
      <c r="D1363">
        <v>4</v>
      </c>
      <c r="E1363">
        <v>175.94</v>
      </c>
      <c r="F1363">
        <v>703.76</v>
      </c>
      <c r="G1363" t="s">
        <v>6</v>
      </c>
      <c r="H1363" t="s">
        <v>51</v>
      </c>
      <c r="I1363" t="s">
        <v>232</v>
      </c>
      <c r="J1363">
        <v>89.16</v>
      </c>
      <c r="K1363">
        <v>11.34</v>
      </c>
      <c r="L1363">
        <v>6.12</v>
      </c>
      <c r="M1363">
        <v>3</v>
      </c>
      <c r="N1363">
        <v>109.62</v>
      </c>
      <c r="O1363" t="s">
        <v>97</v>
      </c>
      <c r="P1363" t="s">
        <v>463</v>
      </c>
      <c r="Q1363" t="s">
        <v>448</v>
      </c>
      <c r="R1363" t="s">
        <v>6</v>
      </c>
      <c r="S1363">
        <f>E1363 - N1363</f>
        <v>66.319999999999993</v>
      </c>
      <c r="T1363" s="1">
        <f>S1363/E1363</f>
        <v>0.3769466863703535</v>
      </c>
      <c r="U1363" t="str">
        <f>TEXT((A1363),"YYYY")</f>
        <v>2022</v>
      </c>
    </row>
    <row r="1364" spans="1:21" x14ac:dyDescent="0.3">
      <c r="A1364" s="3">
        <v>44828</v>
      </c>
      <c r="B1364" t="s">
        <v>298</v>
      </c>
      <c r="C1364" t="s">
        <v>210</v>
      </c>
      <c r="D1364">
        <v>15</v>
      </c>
      <c r="E1364">
        <v>72.06</v>
      </c>
      <c r="F1364">
        <v>1080.9000000000001</v>
      </c>
      <c r="G1364" t="s">
        <v>23</v>
      </c>
      <c r="H1364" t="s">
        <v>197</v>
      </c>
      <c r="I1364" t="s">
        <v>298</v>
      </c>
      <c r="J1364">
        <v>183.88</v>
      </c>
      <c r="K1364">
        <v>7.94</v>
      </c>
      <c r="L1364">
        <v>2.2200000000000002</v>
      </c>
      <c r="M1364">
        <v>2.8</v>
      </c>
      <c r="N1364">
        <v>196.84</v>
      </c>
      <c r="O1364" t="s">
        <v>210</v>
      </c>
      <c r="P1364" t="s">
        <v>450</v>
      </c>
      <c r="Q1364" t="s">
        <v>448</v>
      </c>
      <c r="R1364" t="s">
        <v>23</v>
      </c>
      <c r="S1364">
        <f>E1364 - N1364</f>
        <v>-124.78</v>
      </c>
      <c r="T1364" s="1">
        <f>S1364/E1364</f>
        <v>-1.7316125451013045</v>
      </c>
      <c r="U1364" t="str">
        <f>TEXT((A1364),"YYYY")</f>
        <v>2022</v>
      </c>
    </row>
    <row r="1365" spans="1:21" x14ac:dyDescent="0.3">
      <c r="A1365" s="3">
        <v>44829</v>
      </c>
      <c r="B1365" t="s">
        <v>95</v>
      </c>
      <c r="C1365" t="s">
        <v>194</v>
      </c>
      <c r="D1365">
        <v>6</v>
      </c>
      <c r="E1365">
        <v>260.20999999999998</v>
      </c>
      <c r="F1365">
        <v>1561.26</v>
      </c>
      <c r="G1365" t="s">
        <v>2</v>
      </c>
      <c r="H1365" t="s">
        <v>96</v>
      </c>
      <c r="I1365" t="s">
        <v>95</v>
      </c>
      <c r="J1365">
        <v>169.65</v>
      </c>
      <c r="K1365">
        <v>9.06</v>
      </c>
      <c r="L1365">
        <v>3.26</v>
      </c>
      <c r="M1365">
        <v>0.8</v>
      </c>
      <c r="N1365">
        <v>182.77</v>
      </c>
      <c r="O1365" t="s">
        <v>194</v>
      </c>
      <c r="P1365" t="s">
        <v>472</v>
      </c>
      <c r="Q1365" t="s">
        <v>448</v>
      </c>
      <c r="R1365" t="s">
        <v>2</v>
      </c>
      <c r="S1365">
        <f>E1365 - N1365</f>
        <v>77.439999999999969</v>
      </c>
      <c r="T1365" s="1">
        <f>S1365/E1365</f>
        <v>0.2976057799469658</v>
      </c>
      <c r="U1365" t="str">
        <f>TEXT((A1365),"YYYY")</f>
        <v>2022</v>
      </c>
    </row>
    <row r="1366" spans="1:21" x14ac:dyDescent="0.3">
      <c r="A1366" s="3">
        <v>44830</v>
      </c>
      <c r="B1366" t="s">
        <v>215</v>
      </c>
      <c r="C1366" t="s">
        <v>76</v>
      </c>
      <c r="D1366">
        <v>27</v>
      </c>
      <c r="E1366">
        <v>93.69</v>
      </c>
      <c r="F1366">
        <v>2529.63</v>
      </c>
      <c r="G1366" t="s">
        <v>31</v>
      </c>
      <c r="H1366" t="s">
        <v>197</v>
      </c>
      <c r="I1366" t="s">
        <v>215</v>
      </c>
      <c r="J1366">
        <v>35.21</v>
      </c>
      <c r="K1366">
        <v>11.68</v>
      </c>
      <c r="L1366">
        <v>3.82</v>
      </c>
      <c r="M1366">
        <v>0.66</v>
      </c>
      <c r="N1366">
        <v>51.37</v>
      </c>
      <c r="O1366" t="s">
        <v>76</v>
      </c>
      <c r="P1366" t="s">
        <v>459</v>
      </c>
      <c r="Q1366" t="s">
        <v>448</v>
      </c>
      <c r="R1366" t="s">
        <v>31</v>
      </c>
      <c r="S1366">
        <f>E1366 - N1366</f>
        <v>42.32</v>
      </c>
      <c r="T1366" s="1">
        <f>S1366/E1366</f>
        <v>0.4517024228839791</v>
      </c>
      <c r="U1366" t="str">
        <f>TEXT((A1366),"YYYY")</f>
        <v>2022</v>
      </c>
    </row>
    <row r="1367" spans="1:21" x14ac:dyDescent="0.3">
      <c r="A1367" s="3">
        <v>44831</v>
      </c>
      <c r="B1367" t="s">
        <v>216</v>
      </c>
      <c r="C1367" t="s">
        <v>28</v>
      </c>
      <c r="D1367">
        <v>5</v>
      </c>
      <c r="E1367">
        <v>328.81</v>
      </c>
      <c r="F1367">
        <v>1644.05</v>
      </c>
      <c r="G1367" t="s">
        <v>6</v>
      </c>
      <c r="H1367" t="s">
        <v>96</v>
      </c>
      <c r="I1367" t="s">
        <v>216</v>
      </c>
      <c r="J1367">
        <v>142.59</v>
      </c>
      <c r="K1367">
        <v>14.14</v>
      </c>
      <c r="L1367">
        <v>5.81</v>
      </c>
      <c r="M1367">
        <v>0.46</v>
      </c>
      <c r="N1367">
        <v>163</v>
      </c>
      <c r="O1367" t="s">
        <v>28</v>
      </c>
      <c r="P1367" t="s">
        <v>449</v>
      </c>
      <c r="Q1367" t="s">
        <v>448</v>
      </c>
      <c r="R1367" t="s">
        <v>6</v>
      </c>
      <c r="S1367">
        <f>E1367 - N1367</f>
        <v>165.81</v>
      </c>
      <c r="T1367" s="1">
        <f>S1367/E1367</f>
        <v>0.50427298439828472</v>
      </c>
      <c r="U1367" t="str">
        <f>TEXT((A1367),"YYYY")</f>
        <v>2022</v>
      </c>
    </row>
    <row r="1368" spans="1:21" x14ac:dyDescent="0.3">
      <c r="A1368" s="3">
        <v>44832</v>
      </c>
      <c r="B1368" t="s">
        <v>296</v>
      </c>
      <c r="C1368" t="s">
        <v>255</v>
      </c>
      <c r="D1368">
        <v>5</v>
      </c>
      <c r="E1368">
        <v>274.61</v>
      </c>
      <c r="F1368">
        <v>1373.05</v>
      </c>
      <c r="G1368" t="s">
        <v>26</v>
      </c>
      <c r="H1368" t="s">
        <v>36</v>
      </c>
      <c r="I1368" t="s">
        <v>296</v>
      </c>
      <c r="J1368">
        <v>94.03</v>
      </c>
      <c r="K1368">
        <v>13.06</v>
      </c>
      <c r="L1368">
        <v>8.75</v>
      </c>
      <c r="M1368">
        <v>4.3</v>
      </c>
      <c r="N1368">
        <v>120.14</v>
      </c>
      <c r="O1368" t="s">
        <v>255</v>
      </c>
      <c r="P1368" t="s">
        <v>449</v>
      </c>
      <c r="Q1368" t="s">
        <v>440</v>
      </c>
      <c r="R1368" t="s">
        <v>26</v>
      </c>
      <c r="S1368">
        <f>E1368 - N1368</f>
        <v>154.47000000000003</v>
      </c>
      <c r="T1368" s="1">
        <f>S1368/E1368</f>
        <v>0.56250682786497219</v>
      </c>
      <c r="U1368" t="str">
        <f>TEXT((A1368),"YYYY")</f>
        <v>2022</v>
      </c>
    </row>
    <row r="1369" spans="1:21" x14ac:dyDescent="0.3">
      <c r="A1369" s="3">
        <v>44833</v>
      </c>
      <c r="B1369" t="s">
        <v>115</v>
      </c>
      <c r="C1369" t="s">
        <v>251</v>
      </c>
      <c r="D1369">
        <v>18</v>
      </c>
      <c r="E1369">
        <v>356.15</v>
      </c>
      <c r="F1369">
        <v>6410.7</v>
      </c>
      <c r="G1369" t="s">
        <v>26</v>
      </c>
      <c r="H1369" t="s">
        <v>99</v>
      </c>
      <c r="I1369" t="s">
        <v>115</v>
      </c>
      <c r="J1369">
        <v>168.1</v>
      </c>
      <c r="K1369">
        <v>8.48</v>
      </c>
      <c r="L1369">
        <v>7.43</v>
      </c>
      <c r="M1369">
        <v>1.36</v>
      </c>
      <c r="N1369">
        <v>185.37</v>
      </c>
      <c r="O1369" t="s">
        <v>251</v>
      </c>
      <c r="P1369" t="s">
        <v>454</v>
      </c>
      <c r="Q1369" t="s">
        <v>443</v>
      </c>
      <c r="R1369" t="s">
        <v>26</v>
      </c>
      <c r="S1369">
        <f>E1369 - N1369</f>
        <v>170.77999999999997</v>
      </c>
      <c r="T1369" s="1">
        <f>S1369/E1369</f>
        <v>0.47951705741962652</v>
      </c>
      <c r="U1369" t="str">
        <f>TEXT((A1369),"YYYY")</f>
        <v>2022</v>
      </c>
    </row>
    <row r="1370" spans="1:21" x14ac:dyDescent="0.3">
      <c r="A1370" s="3">
        <v>44834</v>
      </c>
      <c r="B1370" t="s">
        <v>79</v>
      </c>
      <c r="C1370" t="s">
        <v>341</v>
      </c>
      <c r="D1370">
        <v>28</v>
      </c>
      <c r="E1370">
        <v>324.69</v>
      </c>
      <c r="F1370">
        <v>9091.32</v>
      </c>
      <c r="G1370" t="s">
        <v>130</v>
      </c>
      <c r="H1370" t="s">
        <v>80</v>
      </c>
      <c r="I1370" t="s">
        <v>79</v>
      </c>
      <c r="J1370">
        <v>199.27</v>
      </c>
      <c r="K1370">
        <v>11.88</v>
      </c>
      <c r="L1370">
        <v>8.77</v>
      </c>
      <c r="M1370">
        <v>3.98</v>
      </c>
      <c r="N1370">
        <v>223.9</v>
      </c>
      <c r="O1370" t="s">
        <v>341</v>
      </c>
      <c r="P1370" t="s">
        <v>449</v>
      </c>
      <c r="Q1370" t="s">
        <v>448</v>
      </c>
      <c r="R1370" t="s">
        <v>130</v>
      </c>
      <c r="S1370">
        <f>E1370 - N1370</f>
        <v>100.78999999999999</v>
      </c>
      <c r="T1370" s="1">
        <f>S1370/E1370</f>
        <v>0.31041916905355876</v>
      </c>
      <c r="U1370" t="str">
        <f>TEXT((A1370),"YYYY")</f>
        <v>2022</v>
      </c>
    </row>
    <row r="1371" spans="1:21" x14ac:dyDescent="0.3">
      <c r="A1371" s="3">
        <v>44835</v>
      </c>
      <c r="B1371" t="s">
        <v>136</v>
      </c>
      <c r="C1371" t="s">
        <v>7</v>
      </c>
      <c r="D1371">
        <v>35</v>
      </c>
      <c r="E1371">
        <v>89.24</v>
      </c>
      <c r="F1371">
        <v>3123.4</v>
      </c>
      <c r="G1371" t="s">
        <v>6</v>
      </c>
      <c r="H1371" t="s">
        <v>15</v>
      </c>
      <c r="I1371" t="s">
        <v>136</v>
      </c>
      <c r="J1371">
        <v>81.48</v>
      </c>
      <c r="K1371">
        <v>6.45</v>
      </c>
      <c r="L1371">
        <v>7.34</v>
      </c>
      <c r="M1371">
        <v>0.87</v>
      </c>
      <c r="N1371">
        <v>96.14</v>
      </c>
      <c r="O1371" t="s">
        <v>7</v>
      </c>
      <c r="P1371" t="s">
        <v>442</v>
      </c>
      <c r="Q1371" t="s">
        <v>440</v>
      </c>
      <c r="R1371" t="s">
        <v>6</v>
      </c>
      <c r="S1371">
        <f>E1371 - N1371</f>
        <v>-6.9000000000000057</v>
      </c>
      <c r="T1371" s="1">
        <f>S1371/E1371</f>
        <v>-7.7319587628866052E-2</v>
      </c>
      <c r="U1371" t="str">
        <f>TEXT((A1371),"YYYY")</f>
        <v>2022</v>
      </c>
    </row>
    <row r="1372" spans="1:21" x14ac:dyDescent="0.3">
      <c r="A1372" s="3">
        <v>44836</v>
      </c>
      <c r="B1372" t="s">
        <v>184</v>
      </c>
      <c r="C1372" t="s">
        <v>289</v>
      </c>
      <c r="D1372">
        <v>22</v>
      </c>
      <c r="E1372">
        <v>183.37</v>
      </c>
      <c r="F1372">
        <v>4034.14</v>
      </c>
      <c r="G1372" t="s">
        <v>130</v>
      </c>
      <c r="H1372" t="s">
        <v>19</v>
      </c>
      <c r="I1372" t="s">
        <v>184</v>
      </c>
      <c r="J1372">
        <v>60.29</v>
      </c>
      <c r="K1372">
        <v>12.27</v>
      </c>
      <c r="L1372">
        <v>7.22</v>
      </c>
      <c r="M1372">
        <v>3.24</v>
      </c>
      <c r="N1372">
        <v>83.02</v>
      </c>
      <c r="O1372" t="s">
        <v>289</v>
      </c>
      <c r="P1372" t="s">
        <v>459</v>
      </c>
      <c r="Q1372" t="s">
        <v>443</v>
      </c>
      <c r="R1372" t="s">
        <v>130</v>
      </c>
      <c r="S1372">
        <f>E1372 - N1372</f>
        <v>100.35000000000001</v>
      </c>
      <c r="T1372" s="1">
        <f>S1372/E1372</f>
        <v>0.54725418552653105</v>
      </c>
      <c r="U1372" t="str">
        <f>TEXT((A1372),"YYYY")</f>
        <v>2022</v>
      </c>
    </row>
    <row r="1373" spans="1:21" x14ac:dyDescent="0.3">
      <c r="A1373" s="3">
        <v>44837</v>
      </c>
      <c r="B1373" t="s">
        <v>304</v>
      </c>
      <c r="C1373" t="s">
        <v>179</v>
      </c>
      <c r="D1373">
        <v>34</v>
      </c>
      <c r="E1373">
        <v>321.10000000000002</v>
      </c>
      <c r="F1373">
        <v>10917.4</v>
      </c>
      <c r="G1373" t="s">
        <v>23</v>
      </c>
      <c r="H1373" t="s">
        <v>22</v>
      </c>
      <c r="I1373" t="s">
        <v>304</v>
      </c>
      <c r="J1373">
        <v>124.63</v>
      </c>
      <c r="K1373">
        <v>12.93</v>
      </c>
      <c r="L1373">
        <v>5.64</v>
      </c>
      <c r="M1373">
        <v>3.31</v>
      </c>
      <c r="N1373">
        <v>146.51</v>
      </c>
      <c r="O1373" t="s">
        <v>179</v>
      </c>
      <c r="P1373" t="s">
        <v>470</v>
      </c>
      <c r="Q1373" t="s">
        <v>448</v>
      </c>
      <c r="R1373" t="s">
        <v>23</v>
      </c>
      <c r="S1373">
        <f>E1373 - N1373</f>
        <v>174.59000000000003</v>
      </c>
      <c r="T1373" s="1">
        <f>S1373/E1373</f>
        <v>0.54372469635627541</v>
      </c>
      <c r="U1373" t="str">
        <f>TEXT((A1373),"YYYY")</f>
        <v>2022</v>
      </c>
    </row>
    <row r="1374" spans="1:21" x14ac:dyDescent="0.3">
      <c r="A1374" s="3">
        <v>44838</v>
      </c>
      <c r="B1374" t="s">
        <v>310</v>
      </c>
      <c r="C1374" t="s">
        <v>24</v>
      </c>
      <c r="D1374">
        <v>4</v>
      </c>
      <c r="E1374">
        <v>196.07</v>
      </c>
      <c r="F1374">
        <v>784.28</v>
      </c>
      <c r="G1374" t="s">
        <v>23</v>
      </c>
      <c r="H1374" t="s">
        <v>164</v>
      </c>
      <c r="I1374" t="s">
        <v>310</v>
      </c>
      <c r="J1374">
        <v>189.3</v>
      </c>
      <c r="K1374">
        <v>3.14</v>
      </c>
      <c r="L1374">
        <v>4.0199999999999996</v>
      </c>
      <c r="M1374">
        <v>2.46</v>
      </c>
      <c r="N1374">
        <v>198.92</v>
      </c>
      <c r="O1374" t="s">
        <v>24</v>
      </c>
      <c r="P1374" t="s">
        <v>447</v>
      </c>
      <c r="Q1374" t="s">
        <v>440</v>
      </c>
      <c r="R1374" t="s">
        <v>23</v>
      </c>
      <c r="S1374">
        <f>E1374 - N1374</f>
        <v>-2.8499999999999943</v>
      </c>
      <c r="T1374" s="1">
        <f>S1374/E1374</f>
        <v>-1.4535625031876342E-2</v>
      </c>
      <c r="U1374" t="str">
        <f>TEXT((A1374),"YYYY")</f>
        <v>2022</v>
      </c>
    </row>
    <row r="1375" spans="1:21" x14ac:dyDescent="0.3">
      <c r="A1375" s="3">
        <v>44839</v>
      </c>
      <c r="B1375" t="s">
        <v>98</v>
      </c>
      <c r="C1375" t="s">
        <v>17</v>
      </c>
      <c r="D1375">
        <v>18</v>
      </c>
      <c r="E1375">
        <v>390.33</v>
      </c>
      <c r="F1375">
        <v>7025.94</v>
      </c>
      <c r="G1375" t="s">
        <v>16</v>
      </c>
      <c r="H1375" t="s">
        <v>99</v>
      </c>
      <c r="I1375" t="s">
        <v>98</v>
      </c>
      <c r="J1375">
        <v>57.3</v>
      </c>
      <c r="K1375">
        <v>9.02</v>
      </c>
      <c r="L1375">
        <v>4.6500000000000004</v>
      </c>
      <c r="M1375">
        <v>3.31</v>
      </c>
      <c r="N1375">
        <v>74.28</v>
      </c>
      <c r="O1375" t="s">
        <v>17</v>
      </c>
      <c r="P1375" t="s">
        <v>441</v>
      </c>
      <c r="Q1375" t="s">
        <v>443</v>
      </c>
      <c r="R1375" t="s">
        <v>16</v>
      </c>
      <c r="S1375">
        <f>E1375 - N1375</f>
        <v>316.04999999999995</v>
      </c>
      <c r="T1375" s="1">
        <f>S1375/E1375</f>
        <v>0.80969948505111056</v>
      </c>
      <c r="U1375" t="str">
        <f>TEXT((A1375),"YYYY")</f>
        <v>2022</v>
      </c>
    </row>
    <row r="1376" spans="1:21" x14ac:dyDescent="0.3">
      <c r="A1376" s="3">
        <v>44840</v>
      </c>
      <c r="B1376" t="s">
        <v>259</v>
      </c>
      <c r="C1376" t="s">
        <v>175</v>
      </c>
      <c r="D1376">
        <v>41</v>
      </c>
      <c r="E1376">
        <v>307.51</v>
      </c>
      <c r="F1376">
        <v>12607.91</v>
      </c>
      <c r="G1376" t="s">
        <v>56</v>
      </c>
      <c r="H1376" t="s">
        <v>5</v>
      </c>
      <c r="I1376" t="s">
        <v>259</v>
      </c>
      <c r="J1376">
        <v>195.16</v>
      </c>
      <c r="K1376">
        <v>3.33</v>
      </c>
      <c r="L1376">
        <v>9.66</v>
      </c>
      <c r="M1376">
        <v>3.38</v>
      </c>
      <c r="N1376">
        <v>211.53</v>
      </c>
      <c r="O1376" t="s">
        <v>175</v>
      </c>
      <c r="P1376" t="s">
        <v>473</v>
      </c>
      <c r="Q1376" t="s">
        <v>448</v>
      </c>
      <c r="R1376" t="s">
        <v>56</v>
      </c>
      <c r="S1376">
        <f>E1376 - N1376</f>
        <v>95.97999999999999</v>
      </c>
      <c r="T1376" s="1">
        <f>S1376/E1376</f>
        <v>0.31211993105915253</v>
      </c>
      <c r="U1376" t="str">
        <f>TEXT((A1376),"YYYY")</f>
        <v>2022</v>
      </c>
    </row>
    <row r="1377" spans="1:21" x14ac:dyDescent="0.3">
      <c r="A1377" s="3">
        <v>44841</v>
      </c>
      <c r="B1377" t="s">
        <v>173</v>
      </c>
      <c r="C1377" t="s">
        <v>17</v>
      </c>
      <c r="D1377">
        <v>26</v>
      </c>
      <c r="E1377">
        <v>55.42</v>
      </c>
      <c r="F1377">
        <v>1440.92</v>
      </c>
      <c r="G1377" t="s">
        <v>16</v>
      </c>
      <c r="H1377" t="s">
        <v>174</v>
      </c>
      <c r="I1377" t="s">
        <v>173</v>
      </c>
      <c r="J1377">
        <v>92.05</v>
      </c>
      <c r="K1377">
        <v>9.99</v>
      </c>
      <c r="L1377">
        <v>1.7</v>
      </c>
      <c r="M1377">
        <v>3.85</v>
      </c>
      <c r="N1377">
        <v>107.59</v>
      </c>
      <c r="O1377" t="s">
        <v>17</v>
      </c>
      <c r="P1377" t="s">
        <v>441</v>
      </c>
      <c r="Q1377" t="s">
        <v>443</v>
      </c>
      <c r="R1377" t="s">
        <v>16</v>
      </c>
      <c r="S1377">
        <f>E1377 - N1377</f>
        <v>-52.17</v>
      </c>
      <c r="T1377" s="1">
        <f>S1377/E1377</f>
        <v>-0.9413569108625045</v>
      </c>
      <c r="U1377" t="str">
        <f>TEXT((A1377),"YYYY")</f>
        <v>2022</v>
      </c>
    </row>
    <row r="1378" spans="1:21" x14ac:dyDescent="0.3">
      <c r="A1378" s="3">
        <v>44842</v>
      </c>
      <c r="B1378" t="s">
        <v>66</v>
      </c>
      <c r="C1378" t="s">
        <v>40</v>
      </c>
      <c r="D1378">
        <v>42</v>
      </c>
      <c r="E1378">
        <v>357.99</v>
      </c>
      <c r="F1378">
        <v>15035.58</v>
      </c>
      <c r="G1378" t="s">
        <v>23</v>
      </c>
      <c r="H1378" t="s">
        <v>67</v>
      </c>
      <c r="I1378" t="s">
        <v>66</v>
      </c>
      <c r="J1378">
        <v>134.6</v>
      </c>
      <c r="K1378">
        <v>11.28</v>
      </c>
      <c r="L1378">
        <v>9.24</v>
      </c>
      <c r="M1378">
        <v>2.78</v>
      </c>
      <c r="N1378">
        <v>157.9</v>
      </c>
      <c r="O1378" t="s">
        <v>40</v>
      </c>
      <c r="P1378" t="s">
        <v>451</v>
      </c>
      <c r="Q1378" t="s">
        <v>448</v>
      </c>
      <c r="R1378" t="s">
        <v>23</v>
      </c>
      <c r="S1378">
        <f>E1378 - N1378</f>
        <v>200.09</v>
      </c>
      <c r="T1378" s="1">
        <f>S1378/E1378</f>
        <v>0.55892622698958072</v>
      </c>
      <c r="U1378" t="str">
        <f>TEXT((A1378),"YYYY")</f>
        <v>2022</v>
      </c>
    </row>
    <row r="1379" spans="1:21" x14ac:dyDescent="0.3">
      <c r="A1379" s="3">
        <v>44843</v>
      </c>
      <c r="B1379" t="s">
        <v>117</v>
      </c>
      <c r="C1379" t="s">
        <v>221</v>
      </c>
      <c r="D1379">
        <v>22</v>
      </c>
      <c r="E1379">
        <v>85.28</v>
      </c>
      <c r="F1379">
        <v>1876.16</v>
      </c>
      <c r="G1379" t="s">
        <v>2</v>
      </c>
      <c r="H1379" t="s">
        <v>30</v>
      </c>
      <c r="I1379" t="s">
        <v>117</v>
      </c>
      <c r="J1379">
        <v>87.91</v>
      </c>
      <c r="K1379">
        <v>4.96</v>
      </c>
      <c r="L1379">
        <v>9.99</v>
      </c>
      <c r="M1379">
        <v>4.2</v>
      </c>
      <c r="N1379">
        <v>107.06</v>
      </c>
      <c r="O1379" t="s">
        <v>221</v>
      </c>
      <c r="P1379" t="s">
        <v>461</v>
      </c>
      <c r="Q1379" t="s">
        <v>440</v>
      </c>
      <c r="R1379" t="s">
        <v>2</v>
      </c>
      <c r="S1379">
        <f>E1379 - N1379</f>
        <v>-21.78</v>
      </c>
      <c r="T1379" s="1">
        <f>S1379/E1379</f>
        <v>-0.2553939962476548</v>
      </c>
      <c r="U1379" t="str">
        <f>TEXT((A1379),"YYYY")</f>
        <v>2022</v>
      </c>
    </row>
    <row r="1380" spans="1:21" x14ac:dyDescent="0.3">
      <c r="A1380" s="3">
        <v>44844</v>
      </c>
      <c r="B1380" t="s">
        <v>315</v>
      </c>
      <c r="C1380" t="s">
        <v>236</v>
      </c>
      <c r="D1380">
        <v>47</v>
      </c>
      <c r="E1380">
        <v>99.18</v>
      </c>
      <c r="F1380">
        <v>4661.46</v>
      </c>
      <c r="G1380" t="s">
        <v>2</v>
      </c>
      <c r="H1380" t="s">
        <v>96</v>
      </c>
      <c r="I1380" t="s">
        <v>315</v>
      </c>
      <c r="J1380">
        <v>164.38</v>
      </c>
      <c r="K1380">
        <v>12.48</v>
      </c>
      <c r="L1380">
        <v>7.78</v>
      </c>
      <c r="M1380">
        <v>4.26</v>
      </c>
      <c r="N1380">
        <v>188.9</v>
      </c>
      <c r="O1380" t="s">
        <v>236</v>
      </c>
      <c r="P1380" t="s">
        <v>442</v>
      </c>
      <c r="Q1380" t="s">
        <v>440</v>
      </c>
      <c r="R1380" t="s">
        <v>2</v>
      </c>
      <c r="S1380">
        <f>E1380 - N1380</f>
        <v>-89.72</v>
      </c>
      <c r="T1380" s="1">
        <f>S1380/E1380</f>
        <v>-0.9046178665053437</v>
      </c>
      <c r="U1380" t="str">
        <f>TEXT((A1380),"YYYY")</f>
        <v>2022</v>
      </c>
    </row>
    <row r="1381" spans="1:21" x14ac:dyDescent="0.3">
      <c r="A1381" s="3">
        <v>44845</v>
      </c>
      <c r="B1381" t="s">
        <v>165</v>
      </c>
      <c r="C1381" t="s">
        <v>3</v>
      </c>
      <c r="D1381">
        <v>33</v>
      </c>
      <c r="E1381">
        <v>307.07</v>
      </c>
      <c r="F1381">
        <v>10133.31</v>
      </c>
      <c r="G1381" t="s">
        <v>2</v>
      </c>
      <c r="H1381" t="s">
        <v>55</v>
      </c>
      <c r="I1381" t="s">
        <v>165</v>
      </c>
      <c r="J1381">
        <v>194.36</v>
      </c>
      <c r="K1381">
        <v>3.73</v>
      </c>
      <c r="L1381">
        <v>6.28</v>
      </c>
      <c r="M1381">
        <v>3.22</v>
      </c>
      <c r="N1381">
        <v>207.59</v>
      </c>
      <c r="O1381" t="s">
        <v>3</v>
      </c>
      <c r="P1381" t="s">
        <v>441</v>
      </c>
      <c r="Q1381" t="s">
        <v>440</v>
      </c>
      <c r="R1381" t="s">
        <v>2</v>
      </c>
      <c r="S1381">
        <f>E1381 - N1381</f>
        <v>99.47999999999999</v>
      </c>
      <c r="T1381" s="1">
        <f>S1381/E1381</f>
        <v>0.32396521965675579</v>
      </c>
      <c r="U1381" t="str">
        <f>TEXT((A1381),"YYYY")</f>
        <v>2022</v>
      </c>
    </row>
    <row r="1382" spans="1:21" x14ac:dyDescent="0.3">
      <c r="A1382" s="3">
        <v>44846</v>
      </c>
      <c r="B1382" t="s">
        <v>203</v>
      </c>
      <c r="C1382" t="s">
        <v>121</v>
      </c>
      <c r="D1382">
        <v>43</v>
      </c>
      <c r="E1382">
        <v>352.74</v>
      </c>
      <c r="F1382">
        <v>15167.82</v>
      </c>
      <c r="G1382" t="s">
        <v>105</v>
      </c>
      <c r="H1382" t="s">
        <v>193</v>
      </c>
      <c r="I1382" t="s">
        <v>203</v>
      </c>
      <c r="J1382">
        <v>143.85</v>
      </c>
      <c r="K1382">
        <v>10.93</v>
      </c>
      <c r="L1382">
        <v>1.3</v>
      </c>
      <c r="M1382">
        <v>3.25</v>
      </c>
      <c r="N1382">
        <v>159.33000000000001</v>
      </c>
      <c r="O1382" t="s">
        <v>121</v>
      </c>
      <c r="P1382" t="s">
        <v>444</v>
      </c>
      <c r="Q1382" t="s">
        <v>440</v>
      </c>
      <c r="R1382" t="s">
        <v>105</v>
      </c>
      <c r="S1382">
        <f>E1382 - N1382</f>
        <v>193.41</v>
      </c>
      <c r="T1382" s="1">
        <f>S1382/E1382</f>
        <v>0.54830753529511822</v>
      </c>
      <c r="U1382" t="str">
        <f>TEXT((A1382),"YYYY")</f>
        <v>2022</v>
      </c>
    </row>
    <row r="1383" spans="1:21" x14ac:dyDescent="0.3">
      <c r="A1383" s="3">
        <v>44847</v>
      </c>
      <c r="B1383" t="s">
        <v>109</v>
      </c>
      <c r="C1383" t="s">
        <v>44</v>
      </c>
      <c r="D1383">
        <v>14</v>
      </c>
      <c r="E1383">
        <v>237.72</v>
      </c>
      <c r="F1383">
        <v>3328.08</v>
      </c>
      <c r="G1383" t="s">
        <v>8</v>
      </c>
      <c r="H1383" t="s">
        <v>1</v>
      </c>
      <c r="I1383" t="s">
        <v>109</v>
      </c>
      <c r="J1383">
        <v>50.54</v>
      </c>
      <c r="K1383">
        <v>11.57</v>
      </c>
      <c r="L1383">
        <v>9.66</v>
      </c>
      <c r="M1383">
        <v>4.1500000000000004</v>
      </c>
      <c r="N1383">
        <v>75.92</v>
      </c>
      <c r="O1383" t="s">
        <v>44</v>
      </c>
      <c r="P1383" t="s">
        <v>453</v>
      </c>
      <c r="Q1383" t="s">
        <v>443</v>
      </c>
      <c r="R1383" t="s">
        <v>8</v>
      </c>
      <c r="S1383">
        <f>E1383 - N1383</f>
        <v>161.80000000000001</v>
      </c>
      <c r="T1383" s="1">
        <f>S1383/E1383</f>
        <v>0.68063267709910824</v>
      </c>
      <c r="U1383" t="str">
        <f>TEXT((A1383),"YYYY")</f>
        <v>2022</v>
      </c>
    </row>
    <row r="1384" spans="1:21" x14ac:dyDescent="0.3">
      <c r="A1384" s="3">
        <v>44848</v>
      </c>
      <c r="B1384" t="s">
        <v>60</v>
      </c>
      <c r="C1384" t="s">
        <v>156</v>
      </c>
      <c r="D1384">
        <v>31</v>
      </c>
      <c r="E1384">
        <v>151.16999999999999</v>
      </c>
      <c r="F1384">
        <v>4686.2700000000004</v>
      </c>
      <c r="G1384" t="s">
        <v>8</v>
      </c>
      <c r="H1384" t="s">
        <v>22</v>
      </c>
      <c r="I1384" t="s">
        <v>60</v>
      </c>
      <c r="J1384">
        <v>152.66999999999999</v>
      </c>
      <c r="K1384">
        <v>11.37</v>
      </c>
      <c r="L1384">
        <v>5.19</v>
      </c>
      <c r="M1384">
        <v>0.27</v>
      </c>
      <c r="N1384">
        <v>169.5</v>
      </c>
      <c r="O1384" t="s">
        <v>156</v>
      </c>
      <c r="P1384" t="s">
        <v>460</v>
      </c>
      <c r="Q1384" t="s">
        <v>443</v>
      </c>
      <c r="R1384" t="s">
        <v>8</v>
      </c>
      <c r="S1384">
        <f>E1384 - N1384</f>
        <v>-18.330000000000013</v>
      </c>
      <c r="T1384" s="1">
        <f>S1384/E1384</f>
        <v>-0.12125421710656886</v>
      </c>
      <c r="U1384" t="str">
        <f>TEXT((A1384),"YYYY")</f>
        <v>2022</v>
      </c>
    </row>
    <row r="1385" spans="1:21" x14ac:dyDescent="0.3">
      <c r="A1385" s="3">
        <v>44849</v>
      </c>
      <c r="B1385" t="s">
        <v>214</v>
      </c>
      <c r="C1385" t="s">
        <v>220</v>
      </c>
      <c r="D1385">
        <v>10</v>
      </c>
      <c r="E1385">
        <v>172.96</v>
      </c>
      <c r="F1385">
        <v>1729.6</v>
      </c>
      <c r="G1385" t="s">
        <v>81</v>
      </c>
      <c r="H1385" t="s">
        <v>11</v>
      </c>
      <c r="I1385" t="s">
        <v>214</v>
      </c>
      <c r="J1385">
        <v>101.16</v>
      </c>
      <c r="K1385">
        <v>6.92</v>
      </c>
      <c r="L1385">
        <v>9.59</v>
      </c>
      <c r="M1385">
        <v>1.63</v>
      </c>
      <c r="N1385">
        <v>119.3</v>
      </c>
      <c r="O1385" t="s">
        <v>220</v>
      </c>
      <c r="P1385" t="s">
        <v>470</v>
      </c>
      <c r="Q1385" t="s">
        <v>448</v>
      </c>
      <c r="R1385" t="s">
        <v>81</v>
      </c>
      <c r="S1385">
        <f>E1385 - N1385</f>
        <v>53.660000000000011</v>
      </c>
      <c r="T1385" s="1">
        <f>S1385/E1385</f>
        <v>0.31024514338575399</v>
      </c>
      <c r="U1385" t="str">
        <f>TEXT((A1385),"YYYY")</f>
        <v>2022</v>
      </c>
    </row>
    <row r="1386" spans="1:21" x14ac:dyDescent="0.3">
      <c r="A1386" s="3">
        <v>44850</v>
      </c>
      <c r="B1386" t="s">
        <v>375</v>
      </c>
      <c r="C1386" t="s">
        <v>222</v>
      </c>
      <c r="D1386">
        <v>24</v>
      </c>
      <c r="E1386">
        <v>170.01</v>
      </c>
      <c r="F1386">
        <v>4080.24</v>
      </c>
      <c r="G1386" t="s">
        <v>134</v>
      </c>
      <c r="H1386" t="s">
        <v>67</v>
      </c>
      <c r="I1386" t="s">
        <v>375</v>
      </c>
      <c r="J1386">
        <v>158.1</v>
      </c>
      <c r="K1386">
        <v>5.18</v>
      </c>
      <c r="L1386">
        <v>3.65</v>
      </c>
      <c r="M1386">
        <v>2.9</v>
      </c>
      <c r="N1386">
        <v>169.83</v>
      </c>
      <c r="O1386" t="s">
        <v>222</v>
      </c>
      <c r="P1386" t="s">
        <v>476</v>
      </c>
      <c r="Q1386" t="s">
        <v>443</v>
      </c>
      <c r="R1386" t="s">
        <v>134</v>
      </c>
      <c r="S1386">
        <f>E1386 - N1386</f>
        <v>0.1799999999999784</v>
      </c>
      <c r="T1386" s="1">
        <f>S1386/E1386</f>
        <v>1.0587612493381472E-3</v>
      </c>
      <c r="U1386" t="str">
        <f>TEXT((A1386),"YYYY")</f>
        <v>2022</v>
      </c>
    </row>
    <row r="1387" spans="1:21" x14ac:dyDescent="0.3">
      <c r="A1387" s="3">
        <v>44851</v>
      </c>
      <c r="B1387" t="s">
        <v>294</v>
      </c>
      <c r="C1387" t="s">
        <v>85</v>
      </c>
      <c r="D1387">
        <v>21</v>
      </c>
      <c r="E1387">
        <v>164.34</v>
      </c>
      <c r="F1387">
        <v>3451.14</v>
      </c>
      <c r="G1387" t="s">
        <v>8</v>
      </c>
      <c r="H1387" t="s">
        <v>120</v>
      </c>
      <c r="I1387" t="s">
        <v>294</v>
      </c>
      <c r="J1387">
        <v>82.53</v>
      </c>
      <c r="K1387">
        <v>9.7899999999999991</v>
      </c>
      <c r="L1387">
        <v>4.0999999999999996</v>
      </c>
      <c r="M1387">
        <v>0.9</v>
      </c>
      <c r="N1387">
        <v>97.32</v>
      </c>
      <c r="O1387" t="s">
        <v>85</v>
      </c>
      <c r="P1387" t="s">
        <v>460</v>
      </c>
      <c r="Q1387" t="s">
        <v>440</v>
      </c>
      <c r="R1387" t="s">
        <v>8</v>
      </c>
      <c r="S1387">
        <f>E1387 - N1387</f>
        <v>67.02000000000001</v>
      </c>
      <c r="T1387" s="1">
        <f>S1387/E1387</f>
        <v>0.40781307046367293</v>
      </c>
      <c r="U1387" t="str">
        <f>TEXT((A1387),"YYYY")</f>
        <v>2022</v>
      </c>
    </row>
    <row r="1388" spans="1:21" x14ac:dyDescent="0.3">
      <c r="A1388" s="3">
        <v>44852</v>
      </c>
      <c r="B1388" t="s">
        <v>42</v>
      </c>
      <c r="C1388" t="s">
        <v>167</v>
      </c>
      <c r="D1388">
        <v>48</v>
      </c>
      <c r="E1388">
        <v>135.02000000000001</v>
      </c>
      <c r="F1388">
        <v>6480.96</v>
      </c>
      <c r="G1388" t="s">
        <v>12</v>
      </c>
      <c r="H1388" t="s">
        <v>43</v>
      </c>
      <c r="I1388" t="s">
        <v>42</v>
      </c>
      <c r="J1388">
        <v>128.5</v>
      </c>
      <c r="K1388">
        <v>9.1300000000000008</v>
      </c>
      <c r="L1388">
        <v>6.79</v>
      </c>
      <c r="M1388">
        <v>2.99</v>
      </c>
      <c r="N1388">
        <v>147.41</v>
      </c>
      <c r="O1388" t="s">
        <v>167</v>
      </c>
      <c r="P1388" t="s">
        <v>449</v>
      </c>
      <c r="Q1388" t="s">
        <v>443</v>
      </c>
      <c r="R1388" t="s">
        <v>12</v>
      </c>
      <c r="S1388">
        <f>E1388 - N1388</f>
        <v>-12.389999999999986</v>
      </c>
      <c r="T1388" s="1">
        <f>S1388/E1388</f>
        <v>-9.1764183083987455E-2</v>
      </c>
      <c r="U1388" t="str">
        <f>TEXT((A1388),"YYYY")</f>
        <v>2022</v>
      </c>
    </row>
    <row r="1389" spans="1:21" x14ac:dyDescent="0.3">
      <c r="A1389" s="3">
        <v>44853</v>
      </c>
      <c r="B1389" t="s">
        <v>322</v>
      </c>
      <c r="C1389" t="s">
        <v>90</v>
      </c>
      <c r="D1389">
        <v>8</v>
      </c>
      <c r="E1389">
        <v>263.10000000000002</v>
      </c>
      <c r="F1389">
        <v>2104.8000000000002</v>
      </c>
      <c r="G1389" t="s">
        <v>87</v>
      </c>
      <c r="H1389" t="s">
        <v>96</v>
      </c>
      <c r="I1389" t="s">
        <v>322</v>
      </c>
      <c r="J1389">
        <v>39.22</v>
      </c>
      <c r="K1389">
        <v>11.24</v>
      </c>
      <c r="L1389">
        <v>6.43</v>
      </c>
      <c r="M1389">
        <v>4.1900000000000004</v>
      </c>
      <c r="N1389">
        <v>61.08</v>
      </c>
      <c r="O1389" t="s">
        <v>90</v>
      </c>
      <c r="P1389" t="s">
        <v>461</v>
      </c>
      <c r="Q1389" t="s">
        <v>443</v>
      </c>
      <c r="R1389" t="s">
        <v>87</v>
      </c>
      <c r="S1389">
        <f>E1389 - N1389</f>
        <v>202.02000000000004</v>
      </c>
      <c r="T1389" s="1">
        <f>S1389/E1389</f>
        <v>0.76784492588369446</v>
      </c>
      <c r="U1389" t="str">
        <f>TEXT((A1389),"YYYY")</f>
        <v>2022</v>
      </c>
    </row>
    <row r="1390" spans="1:21" x14ac:dyDescent="0.3">
      <c r="A1390" s="3">
        <v>44854</v>
      </c>
      <c r="B1390" t="s">
        <v>143</v>
      </c>
      <c r="C1390" t="s">
        <v>44</v>
      </c>
      <c r="D1390">
        <v>32</v>
      </c>
      <c r="E1390">
        <v>365.14</v>
      </c>
      <c r="F1390">
        <v>11684.48</v>
      </c>
      <c r="G1390" t="s">
        <v>8</v>
      </c>
      <c r="H1390" t="s">
        <v>101</v>
      </c>
      <c r="I1390" t="s">
        <v>143</v>
      </c>
      <c r="J1390">
        <v>27.81</v>
      </c>
      <c r="K1390">
        <v>2.2400000000000002</v>
      </c>
      <c r="L1390">
        <v>8.2100000000000009</v>
      </c>
      <c r="M1390">
        <v>4.55</v>
      </c>
      <c r="N1390">
        <v>42.81</v>
      </c>
      <c r="O1390" t="s">
        <v>44</v>
      </c>
      <c r="P1390" t="s">
        <v>453</v>
      </c>
      <c r="Q1390" t="s">
        <v>443</v>
      </c>
      <c r="R1390" t="s">
        <v>8</v>
      </c>
      <c r="S1390">
        <f>E1390 - N1390</f>
        <v>322.33</v>
      </c>
      <c r="T1390" s="1">
        <f>S1390/E1390</f>
        <v>0.8827572985704113</v>
      </c>
      <c r="U1390" t="str">
        <f>TEXT((A1390),"YYYY")</f>
        <v>2022</v>
      </c>
    </row>
    <row r="1391" spans="1:21" x14ac:dyDescent="0.3">
      <c r="A1391" s="3">
        <v>44855</v>
      </c>
      <c r="B1391" t="s">
        <v>196</v>
      </c>
      <c r="C1391" t="s">
        <v>260</v>
      </c>
      <c r="D1391">
        <v>31</v>
      </c>
      <c r="E1391">
        <v>157.47999999999999</v>
      </c>
      <c r="F1391">
        <v>4881.88</v>
      </c>
      <c r="G1391" t="s">
        <v>31</v>
      </c>
      <c r="H1391" t="s">
        <v>197</v>
      </c>
      <c r="I1391" t="s">
        <v>196</v>
      </c>
      <c r="J1391">
        <v>126.19</v>
      </c>
      <c r="K1391">
        <v>13.42</v>
      </c>
      <c r="L1391">
        <v>7.94</v>
      </c>
      <c r="M1391">
        <v>0.95</v>
      </c>
      <c r="N1391">
        <v>148.5</v>
      </c>
      <c r="O1391" t="s">
        <v>260</v>
      </c>
      <c r="P1391" t="s">
        <v>466</v>
      </c>
      <c r="Q1391" t="s">
        <v>440</v>
      </c>
      <c r="R1391" t="s">
        <v>31</v>
      </c>
      <c r="S1391">
        <f>E1391 - N1391</f>
        <v>8.9799999999999898</v>
      </c>
      <c r="T1391" s="1">
        <f>S1391/E1391</f>
        <v>5.7023114046228028E-2</v>
      </c>
      <c r="U1391" t="str">
        <f>TEXT((A1391),"YYYY")</f>
        <v>2022</v>
      </c>
    </row>
    <row r="1392" spans="1:21" x14ac:dyDescent="0.3">
      <c r="A1392" s="3">
        <v>44856</v>
      </c>
      <c r="B1392" t="s">
        <v>246</v>
      </c>
      <c r="C1392" t="s">
        <v>247</v>
      </c>
      <c r="D1392">
        <v>34</v>
      </c>
      <c r="E1392">
        <v>115.34</v>
      </c>
      <c r="F1392">
        <v>3921.56</v>
      </c>
      <c r="G1392" t="s">
        <v>23</v>
      </c>
      <c r="H1392" t="s">
        <v>22</v>
      </c>
      <c r="I1392" t="s">
        <v>246</v>
      </c>
      <c r="J1392">
        <v>105.99</v>
      </c>
      <c r="K1392">
        <v>6.75</v>
      </c>
      <c r="L1392">
        <v>7.89</v>
      </c>
      <c r="M1392">
        <v>3.66</v>
      </c>
      <c r="N1392">
        <v>124.29</v>
      </c>
      <c r="O1392" t="s">
        <v>247</v>
      </c>
      <c r="P1392" t="s">
        <v>446</v>
      </c>
      <c r="Q1392" t="s">
        <v>440</v>
      </c>
      <c r="R1392" t="s">
        <v>23</v>
      </c>
      <c r="S1392">
        <f>E1392 - N1392</f>
        <v>-8.9500000000000028</v>
      </c>
      <c r="T1392" s="1">
        <f>S1392/E1392</f>
        <v>-7.7596670712675592E-2</v>
      </c>
      <c r="U1392" t="str">
        <f>TEXT((A1392),"YYYY")</f>
        <v>2022</v>
      </c>
    </row>
    <row r="1393" spans="1:21" x14ac:dyDescent="0.3">
      <c r="A1393" s="3">
        <v>44857</v>
      </c>
      <c r="B1393" t="s">
        <v>389</v>
      </c>
      <c r="C1393" t="s">
        <v>292</v>
      </c>
      <c r="D1393">
        <v>23</v>
      </c>
      <c r="E1393">
        <v>343.5</v>
      </c>
      <c r="F1393">
        <v>7900.5</v>
      </c>
      <c r="G1393" t="s">
        <v>81</v>
      </c>
      <c r="H1393" t="s">
        <v>75</v>
      </c>
      <c r="I1393" t="s">
        <v>389</v>
      </c>
      <c r="J1393">
        <v>182.57</v>
      </c>
      <c r="K1393">
        <v>11.19</v>
      </c>
      <c r="L1393">
        <v>7.94</v>
      </c>
      <c r="M1393">
        <v>4.0999999999999996</v>
      </c>
      <c r="N1393">
        <v>205.8</v>
      </c>
      <c r="O1393" t="s">
        <v>292</v>
      </c>
      <c r="P1393" t="s">
        <v>441</v>
      </c>
      <c r="Q1393" t="s">
        <v>440</v>
      </c>
      <c r="R1393" t="s">
        <v>81</v>
      </c>
      <c r="S1393">
        <f>E1393 - N1393</f>
        <v>137.69999999999999</v>
      </c>
      <c r="T1393" s="1">
        <f>S1393/E1393</f>
        <v>0.40087336244541483</v>
      </c>
      <c r="U1393" t="str">
        <f>TEXT((A1393),"YYYY")</f>
        <v>2022</v>
      </c>
    </row>
    <row r="1394" spans="1:21" x14ac:dyDescent="0.3">
      <c r="A1394" s="3">
        <v>44858</v>
      </c>
      <c r="B1394" t="s">
        <v>238</v>
      </c>
      <c r="C1394" t="s">
        <v>183</v>
      </c>
      <c r="D1394">
        <v>25</v>
      </c>
      <c r="E1394">
        <v>309.62</v>
      </c>
      <c r="F1394">
        <v>7740.5</v>
      </c>
      <c r="G1394" t="s">
        <v>2</v>
      </c>
      <c r="H1394" t="s">
        <v>120</v>
      </c>
      <c r="I1394" t="s">
        <v>238</v>
      </c>
      <c r="J1394">
        <v>177.38</v>
      </c>
      <c r="K1394">
        <v>11.44</v>
      </c>
      <c r="L1394">
        <v>3.83</v>
      </c>
      <c r="M1394">
        <v>4.26</v>
      </c>
      <c r="N1394">
        <v>196.91</v>
      </c>
      <c r="O1394" t="s">
        <v>183</v>
      </c>
      <c r="P1394" t="s">
        <v>466</v>
      </c>
      <c r="Q1394" t="s">
        <v>448</v>
      </c>
      <c r="R1394" t="s">
        <v>2</v>
      </c>
      <c r="S1394">
        <f>E1394 - N1394</f>
        <v>112.71000000000001</v>
      </c>
      <c r="T1394" s="1">
        <f>S1394/E1394</f>
        <v>0.36402687164911829</v>
      </c>
      <c r="U1394" t="str">
        <f>TEXT((A1394),"YYYY")</f>
        <v>2022</v>
      </c>
    </row>
    <row r="1395" spans="1:21" x14ac:dyDescent="0.3">
      <c r="A1395" s="3">
        <v>44859</v>
      </c>
      <c r="B1395" t="s">
        <v>359</v>
      </c>
      <c r="C1395" t="s">
        <v>88</v>
      </c>
      <c r="D1395">
        <v>7</v>
      </c>
      <c r="E1395">
        <v>375.79</v>
      </c>
      <c r="F1395">
        <v>2630.53</v>
      </c>
      <c r="G1395" t="s">
        <v>87</v>
      </c>
      <c r="H1395" t="s">
        <v>174</v>
      </c>
      <c r="I1395" t="s">
        <v>359</v>
      </c>
      <c r="J1395">
        <v>169.25</v>
      </c>
      <c r="K1395">
        <v>14.04</v>
      </c>
      <c r="L1395">
        <v>5.24</v>
      </c>
      <c r="M1395">
        <v>0.18</v>
      </c>
      <c r="N1395">
        <v>188.71</v>
      </c>
      <c r="O1395" t="s">
        <v>88</v>
      </c>
      <c r="P1395" t="s">
        <v>444</v>
      </c>
      <c r="Q1395" t="s">
        <v>448</v>
      </c>
      <c r="R1395" t="s">
        <v>87</v>
      </c>
      <c r="S1395">
        <f>E1395 - N1395</f>
        <v>187.08</v>
      </c>
      <c r="T1395" s="1">
        <f>S1395/E1395</f>
        <v>0.49783123553048247</v>
      </c>
      <c r="U1395" t="str">
        <f>TEXT((A1395),"YYYY")</f>
        <v>2022</v>
      </c>
    </row>
    <row r="1396" spans="1:21" x14ac:dyDescent="0.3">
      <c r="A1396" s="3">
        <v>44860</v>
      </c>
      <c r="B1396" t="s">
        <v>115</v>
      </c>
      <c r="C1396" t="s">
        <v>166</v>
      </c>
      <c r="D1396">
        <v>19</v>
      </c>
      <c r="E1396">
        <v>107.93</v>
      </c>
      <c r="F1396">
        <v>2050.67</v>
      </c>
      <c r="G1396" t="s">
        <v>8</v>
      </c>
      <c r="H1396" t="s">
        <v>99</v>
      </c>
      <c r="I1396" t="s">
        <v>115</v>
      </c>
      <c r="J1396">
        <v>168.1</v>
      </c>
      <c r="K1396">
        <v>8.48</v>
      </c>
      <c r="L1396">
        <v>7.43</v>
      </c>
      <c r="M1396">
        <v>1.36</v>
      </c>
      <c r="N1396">
        <v>185.37</v>
      </c>
      <c r="O1396" t="s">
        <v>166</v>
      </c>
      <c r="P1396" t="s">
        <v>466</v>
      </c>
      <c r="Q1396" t="s">
        <v>440</v>
      </c>
      <c r="R1396" t="s">
        <v>8</v>
      </c>
      <c r="S1396">
        <f>E1396 - N1396</f>
        <v>-77.44</v>
      </c>
      <c r="T1396" s="1">
        <f>S1396/E1396</f>
        <v>-0.7175020846845177</v>
      </c>
      <c r="U1396" t="str">
        <f>TEXT((A1396),"YYYY")</f>
        <v>2022</v>
      </c>
    </row>
    <row r="1397" spans="1:21" x14ac:dyDescent="0.3">
      <c r="A1397" s="3">
        <v>44861</v>
      </c>
      <c r="B1397" t="s">
        <v>18</v>
      </c>
      <c r="C1397" t="s">
        <v>222</v>
      </c>
      <c r="D1397">
        <v>7</v>
      </c>
      <c r="E1397">
        <v>100.49</v>
      </c>
      <c r="F1397">
        <v>703.43</v>
      </c>
      <c r="G1397" t="s">
        <v>134</v>
      </c>
      <c r="H1397" t="s">
        <v>19</v>
      </c>
      <c r="I1397" t="s">
        <v>18</v>
      </c>
      <c r="J1397">
        <v>33.58</v>
      </c>
      <c r="K1397">
        <v>13.93</v>
      </c>
      <c r="L1397">
        <v>5.97</v>
      </c>
      <c r="M1397">
        <v>4.78</v>
      </c>
      <c r="N1397">
        <v>58.26</v>
      </c>
      <c r="O1397" t="s">
        <v>222</v>
      </c>
      <c r="P1397" t="s">
        <v>476</v>
      </c>
      <c r="Q1397" t="s">
        <v>443</v>
      </c>
      <c r="R1397" t="s">
        <v>134</v>
      </c>
      <c r="S1397">
        <f>E1397 - N1397</f>
        <v>42.23</v>
      </c>
      <c r="T1397" s="1">
        <f>S1397/E1397</f>
        <v>0.42024081998208779</v>
      </c>
      <c r="U1397" t="str">
        <f>TEXT((A1397),"YYYY")</f>
        <v>2022</v>
      </c>
    </row>
    <row r="1398" spans="1:21" x14ac:dyDescent="0.3">
      <c r="A1398" s="3">
        <v>44862</v>
      </c>
      <c r="B1398" t="s">
        <v>362</v>
      </c>
      <c r="C1398" t="s">
        <v>88</v>
      </c>
      <c r="D1398">
        <v>47</v>
      </c>
      <c r="E1398">
        <v>239.5</v>
      </c>
      <c r="F1398">
        <v>11256.5</v>
      </c>
      <c r="G1398" t="s">
        <v>87</v>
      </c>
      <c r="H1398" t="s">
        <v>1</v>
      </c>
      <c r="I1398" t="s">
        <v>362</v>
      </c>
      <c r="J1398">
        <v>20.47</v>
      </c>
      <c r="K1398">
        <v>9.9</v>
      </c>
      <c r="L1398">
        <v>6</v>
      </c>
      <c r="M1398">
        <v>3.86</v>
      </c>
      <c r="N1398">
        <v>40.229999999999997</v>
      </c>
      <c r="O1398" t="s">
        <v>88</v>
      </c>
      <c r="P1398" t="s">
        <v>444</v>
      </c>
      <c r="Q1398" t="s">
        <v>448</v>
      </c>
      <c r="R1398" t="s">
        <v>87</v>
      </c>
      <c r="S1398">
        <f>E1398 - N1398</f>
        <v>199.27</v>
      </c>
      <c r="T1398" s="1">
        <f>S1398/E1398</f>
        <v>0.83202505219206679</v>
      </c>
      <c r="U1398" t="str">
        <f>TEXT((A1398),"YYYY")</f>
        <v>2022</v>
      </c>
    </row>
    <row r="1399" spans="1:21" x14ac:dyDescent="0.3">
      <c r="A1399" s="3">
        <v>44863</v>
      </c>
      <c r="B1399" t="s">
        <v>203</v>
      </c>
      <c r="C1399" t="s">
        <v>395</v>
      </c>
      <c r="D1399">
        <v>8</v>
      </c>
      <c r="E1399">
        <v>265.05</v>
      </c>
      <c r="F1399">
        <v>2120.4</v>
      </c>
      <c r="G1399" t="s">
        <v>8</v>
      </c>
      <c r="H1399" t="s">
        <v>193</v>
      </c>
      <c r="I1399" t="s">
        <v>203</v>
      </c>
      <c r="J1399">
        <v>143.85</v>
      </c>
      <c r="K1399">
        <v>10.93</v>
      </c>
      <c r="L1399">
        <v>1.3</v>
      </c>
      <c r="M1399">
        <v>3.25</v>
      </c>
      <c r="N1399">
        <v>159.33000000000001</v>
      </c>
      <c r="O1399" t="s">
        <v>395</v>
      </c>
      <c r="P1399" t="s">
        <v>465</v>
      </c>
      <c r="Q1399" t="s">
        <v>440</v>
      </c>
      <c r="R1399" t="s">
        <v>8</v>
      </c>
      <c r="S1399">
        <f>E1399 - N1399</f>
        <v>105.72</v>
      </c>
      <c r="T1399" s="1">
        <f>S1399/E1399</f>
        <v>0.39886813808715332</v>
      </c>
      <c r="U1399" t="str">
        <f>TEXT((A1399),"YYYY")</f>
        <v>2022</v>
      </c>
    </row>
    <row r="1400" spans="1:21" x14ac:dyDescent="0.3">
      <c r="A1400" s="3">
        <v>44864</v>
      </c>
      <c r="B1400" t="s">
        <v>372</v>
      </c>
      <c r="C1400" t="s">
        <v>367</v>
      </c>
      <c r="D1400">
        <v>14</v>
      </c>
      <c r="E1400">
        <v>218.06</v>
      </c>
      <c r="F1400">
        <v>3052.84</v>
      </c>
      <c r="G1400" t="s">
        <v>87</v>
      </c>
      <c r="H1400" t="s">
        <v>39</v>
      </c>
      <c r="I1400" t="s">
        <v>372</v>
      </c>
      <c r="J1400">
        <v>105.72</v>
      </c>
      <c r="K1400">
        <v>4.9800000000000004</v>
      </c>
      <c r="L1400">
        <v>7.59</v>
      </c>
      <c r="M1400">
        <v>0.79</v>
      </c>
      <c r="N1400">
        <v>119.08</v>
      </c>
      <c r="O1400" t="s">
        <v>367</v>
      </c>
      <c r="P1400" t="s">
        <v>477</v>
      </c>
      <c r="Q1400" t="s">
        <v>440</v>
      </c>
      <c r="R1400" t="s">
        <v>87</v>
      </c>
      <c r="S1400">
        <f>E1400 - N1400</f>
        <v>98.98</v>
      </c>
      <c r="T1400" s="1">
        <f>S1400/E1400</f>
        <v>0.45391176740346695</v>
      </c>
      <c r="U1400" t="str">
        <f>TEXT((A1400),"YYYY")</f>
        <v>2022</v>
      </c>
    </row>
    <row r="1401" spans="1:21" x14ac:dyDescent="0.3">
      <c r="A1401" s="3">
        <v>44865</v>
      </c>
      <c r="B1401" t="s">
        <v>282</v>
      </c>
      <c r="C1401" t="s">
        <v>251</v>
      </c>
      <c r="D1401">
        <v>1</v>
      </c>
      <c r="E1401">
        <v>259.64</v>
      </c>
      <c r="F1401">
        <v>259.64</v>
      </c>
      <c r="G1401" t="s">
        <v>26</v>
      </c>
      <c r="H1401" t="s">
        <v>101</v>
      </c>
      <c r="I1401" t="s">
        <v>282</v>
      </c>
      <c r="J1401">
        <v>30.06</v>
      </c>
      <c r="K1401">
        <v>8.91</v>
      </c>
      <c r="L1401">
        <v>9.31</v>
      </c>
      <c r="M1401">
        <v>3.73</v>
      </c>
      <c r="N1401">
        <v>52.01</v>
      </c>
      <c r="O1401" t="s">
        <v>251</v>
      </c>
      <c r="P1401" t="s">
        <v>454</v>
      </c>
      <c r="Q1401" t="s">
        <v>443</v>
      </c>
      <c r="R1401" t="s">
        <v>26</v>
      </c>
      <c r="S1401">
        <f>E1401 - N1401</f>
        <v>207.63</v>
      </c>
      <c r="T1401" s="1">
        <f>S1401/E1401</f>
        <v>0.79968417809274384</v>
      </c>
      <c r="U1401" t="str">
        <f>TEXT((A1401),"YYYY")</f>
        <v>2022</v>
      </c>
    </row>
    <row r="1402" spans="1:21" x14ac:dyDescent="0.3">
      <c r="A1402" s="3">
        <v>44866</v>
      </c>
      <c r="B1402" t="s">
        <v>366</v>
      </c>
      <c r="C1402" t="s">
        <v>299</v>
      </c>
      <c r="D1402">
        <v>13</v>
      </c>
      <c r="E1402">
        <v>113.13</v>
      </c>
      <c r="F1402">
        <v>1470.69</v>
      </c>
      <c r="G1402" t="s">
        <v>23</v>
      </c>
      <c r="H1402" t="s">
        <v>5</v>
      </c>
      <c r="I1402" t="s">
        <v>366</v>
      </c>
      <c r="J1402">
        <v>66.790000000000006</v>
      </c>
      <c r="K1402">
        <v>14.12</v>
      </c>
      <c r="L1402">
        <v>6.7</v>
      </c>
      <c r="M1402">
        <v>4.13</v>
      </c>
      <c r="N1402">
        <v>91.74</v>
      </c>
      <c r="O1402" t="s">
        <v>299</v>
      </c>
      <c r="P1402" t="s">
        <v>466</v>
      </c>
      <c r="Q1402" t="s">
        <v>448</v>
      </c>
      <c r="R1402" t="s">
        <v>23</v>
      </c>
      <c r="S1402">
        <f>E1402 - N1402</f>
        <v>21.39</v>
      </c>
      <c r="T1402" s="1">
        <f>S1402/E1402</f>
        <v>0.18907451604348979</v>
      </c>
      <c r="U1402" t="str">
        <f>TEXT((A1402),"YYYY")</f>
        <v>2022</v>
      </c>
    </row>
    <row r="1403" spans="1:21" x14ac:dyDescent="0.3">
      <c r="A1403" s="3">
        <v>44867</v>
      </c>
      <c r="B1403" t="s">
        <v>95</v>
      </c>
      <c r="C1403" t="s">
        <v>118</v>
      </c>
      <c r="D1403">
        <v>3</v>
      </c>
      <c r="E1403">
        <v>217.86</v>
      </c>
      <c r="F1403">
        <v>653.58000000000004</v>
      </c>
      <c r="G1403" t="s">
        <v>81</v>
      </c>
      <c r="H1403" t="s">
        <v>96</v>
      </c>
      <c r="I1403" t="s">
        <v>95</v>
      </c>
      <c r="J1403">
        <v>169.65</v>
      </c>
      <c r="K1403">
        <v>9.06</v>
      </c>
      <c r="L1403">
        <v>3.26</v>
      </c>
      <c r="M1403">
        <v>0.8</v>
      </c>
      <c r="N1403">
        <v>182.77</v>
      </c>
      <c r="O1403" t="s">
        <v>118</v>
      </c>
      <c r="P1403" t="s">
        <v>444</v>
      </c>
      <c r="Q1403" t="s">
        <v>443</v>
      </c>
      <c r="R1403" t="s">
        <v>81</v>
      </c>
      <c r="S1403">
        <f>E1403 - N1403</f>
        <v>35.090000000000003</v>
      </c>
      <c r="T1403" s="1">
        <f>S1403/E1403</f>
        <v>0.16106674010832644</v>
      </c>
      <c r="U1403" t="str">
        <f>TEXT((A1403),"YYYY")</f>
        <v>2022</v>
      </c>
    </row>
    <row r="1404" spans="1:21" x14ac:dyDescent="0.3">
      <c r="A1404" s="3">
        <v>44868</v>
      </c>
      <c r="B1404" t="s">
        <v>334</v>
      </c>
      <c r="C1404" t="s">
        <v>37</v>
      </c>
      <c r="D1404">
        <v>28</v>
      </c>
      <c r="E1404">
        <v>280.33</v>
      </c>
      <c r="F1404">
        <v>7849.24</v>
      </c>
      <c r="G1404" t="s">
        <v>12</v>
      </c>
      <c r="H1404" t="s">
        <v>80</v>
      </c>
      <c r="I1404" t="s">
        <v>334</v>
      </c>
      <c r="J1404">
        <v>22.46</v>
      </c>
      <c r="K1404">
        <v>11.76</v>
      </c>
      <c r="L1404">
        <v>7.29</v>
      </c>
      <c r="M1404">
        <v>1.26</v>
      </c>
      <c r="N1404">
        <v>42.77</v>
      </c>
      <c r="O1404" t="s">
        <v>37</v>
      </c>
      <c r="P1404" t="s">
        <v>450</v>
      </c>
      <c r="Q1404" t="s">
        <v>440</v>
      </c>
      <c r="R1404" t="s">
        <v>12</v>
      </c>
      <c r="S1404">
        <f>E1404 - N1404</f>
        <v>237.55999999999997</v>
      </c>
      <c r="T1404" s="1">
        <f>S1404/E1404</f>
        <v>0.84742981486105662</v>
      </c>
      <c r="U1404" t="str">
        <f>TEXT((A1404),"YYYY")</f>
        <v>2022</v>
      </c>
    </row>
    <row r="1405" spans="1:21" x14ac:dyDescent="0.3">
      <c r="A1405" s="3">
        <v>44869</v>
      </c>
      <c r="B1405" t="s">
        <v>178</v>
      </c>
      <c r="C1405" t="s">
        <v>217</v>
      </c>
      <c r="D1405">
        <v>38</v>
      </c>
      <c r="E1405">
        <v>201.45</v>
      </c>
      <c r="F1405">
        <v>7655.1</v>
      </c>
      <c r="G1405" t="s">
        <v>52</v>
      </c>
      <c r="H1405" t="s">
        <v>55</v>
      </c>
      <c r="I1405" t="s">
        <v>178</v>
      </c>
      <c r="J1405">
        <v>40.42</v>
      </c>
      <c r="K1405">
        <v>8.98</v>
      </c>
      <c r="L1405">
        <v>6.43</v>
      </c>
      <c r="M1405">
        <v>0.96</v>
      </c>
      <c r="N1405">
        <v>56.79</v>
      </c>
      <c r="O1405" t="s">
        <v>217</v>
      </c>
      <c r="P1405" t="s">
        <v>452</v>
      </c>
      <c r="Q1405" t="s">
        <v>440</v>
      </c>
      <c r="R1405" t="s">
        <v>52</v>
      </c>
      <c r="S1405">
        <f>E1405 - N1405</f>
        <v>144.66</v>
      </c>
      <c r="T1405" s="1">
        <f>S1405/E1405</f>
        <v>0.71809381980640363</v>
      </c>
      <c r="U1405" t="str">
        <f>TEXT((A1405),"YYYY")</f>
        <v>2022</v>
      </c>
    </row>
    <row r="1406" spans="1:21" x14ac:dyDescent="0.3">
      <c r="A1406" s="3">
        <v>44870</v>
      </c>
      <c r="B1406" t="s">
        <v>256</v>
      </c>
      <c r="C1406" t="s">
        <v>306</v>
      </c>
      <c r="D1406">
        <v>15</v>
      </c>
      <c r="E1406">
        <v>287.81</v>
      </c>
      <c r="F1406">
        <v>4317.1499999999996</v>
      </c>
      <c r="G1406" t="s">
        <v>2</v>
      </c>
      <c r="H1406" t="s">
        <v>75</v>
      </c>
      <c r="I1406" t="s">
        <v>256</v>
      </c>
      <c r="J1406">
        <v>183.38</v>
      </c>
      <c r="K1406">
        <v>6.46</v>
      </c>
      <c r="L1406">
        <v>8.75</v>
      </c>
      <c r="M1406">
        <v>4.38</v>
      </c>
      <c r="N1406">
        <v>202.97</v>
      </c>
      <c r="O1406" t="s">
        <v>306</v>
      </c>
      <c r="P1406" t="s">
        <v>445</v>
      </c>
      <c r="Q1406" t="s">
        <v>448</v>
      </c>
      <c r="R1406" t="s">
        <v>2</v>
      </c>
      <c r="S1406">
        <f>E1406 - N1406</f>
        <v>84.84</v>
      </c>
      <c r="T1406" s="1">
        <f>S1406/E1406</f>
        <v>0.29477780480177895</v>
      </c>
      <c r="U1406" t="str">
        <f>TEXT((A1406),"YYYY")</f>
        <v>2022</v>
      </c>
    </row>
    <row r="1407" spans="1:21" x14ac:dyDescent="0.3">
      <c r="A1407" s="3">
        <v>44871</v>
      </c>
      <c r="B1407" t="s">
        <v>393</v>
      </c>
      <c r="C1407" t="s">
        <v>339</v>
      </c>
      <c r="D1407">
        <v>36</v>
      </c>
      <c r="E1407">
        <v>207.92</v>
      </c>
      <c r="F1407">
        <v>7485.12</v>
      </c>
      <c r="G1407" t="s">
        <v>2</v>
      </c>
      <c r="H1407" t="s">
        <v>75</v>
      </c>
      <c r="I1407" t="s">
        <v>393</v>
      </c>
      <c r="J1407">
        <v>184.37</v>
      </c>
      <c r="K1407">
        <v>10.24</v>
      </c>
      <c r="L1407">
        <v>2.19</v>
      </c>
      <c r="M1407">
        <v>4.8099999999999996</v>
      </c>
      <c r="N1407">
        <v>201.61</v>
      </c>
      <c r="O1407" t="s">
        <v>339</v>
      </c>
      <c r="P1407" t="s">
        <v>447</v>
      </c>
      <c r="Q1407" t="s">
        <v>443</v>
      </c>
      <c r="R1407" t="s">
        <v>2</v>
      </c>
      <c r="S1407">
        <f>E1407 - N1407</f>
        <v>6.3099999999999739</v>
      </c>
      <c r="T1407" s="1">
        <f>S1407/E1407</f>
        <v>3.0348210850326924E-2</v>
      </c>
      <c r="U1407" t="str">
        <f>TEXT((A1407),"YYYY")</f>
        <v>2022</v>
      </c>
    </row>
    <row r="1408" spans="1:21" x14ac:dyDescent="0.3">
      <c r="A1408" s="3">
        <v>44872</v>
      </c>
      <c r="B1408" t="s">
        <v>376</v>
      </c>
      <c r="C1408" t="s">
        <v>13</v>
      </c>
      <c r="D1408">
        <v>3</v>
      </c>
      <c r="E1408">
        <v>166.76</v>
      </c>
      <c r="F1408">
        <v>500.28</v>
      </c>
      <c r="G1408" t="s">
        <v>12</v>
      </c>
      <c r="H1408" t="s">
        <v>43</v>
      </c>
      <c r="I1408" t="s">
        <v>376</v>
      </c>
      <c r="J1408">
        <v>26.63</v>
      </c>
      <c r="K1408">
        <v>12.16</v>
      </c>
      <c r="L1408">
        <v>5.61</v>
      </c>
      <c r="M1408">
        <v>3.68</v>
      </c>
      <c r="N1408">
        <v>48.08</v>
      </c>
      <c r="O1408" t="s">
        <v>13</v>
      </c>
      <c r="P1408" t="s">
        <v>445</v>
      </c>
      <c r="Q1408" t="s">
        <v>443</v>
      </c>
      <c r="R1408" t="s">
        <v>12</v>
      </c>
      <c r="S1408">
        <f>E1408 - N1408</f>
        <v>118.67999999999999</v>
      </c>
      <c r="T1408" s="1">
        <f>S1408/E1408</f>
        <v>0.71168145838330532</v>
      </c>
      <c r="U1408" t="str">
        <f>TEXT((A1408),"YYYY")</f>
        <v>2022</v>
      </c>
    </row>
    <row r="1409" spans="1:21" x14ac:dyDescent="0.3">
      <c r="A1409" s="3">
        <v>44873</v>
      </c>
      <c r="B1409" t="s">
        <v>378</v>
      </c>
      <c r="C1409" t="s">
        <v>201</v>
      </c>
      <c r="D1409">
        <v>4</v>
      </c>
      <c r="E1409">
        <v>156.26</v>
      </c>
      <c r="F1409">
        <v>625.04</v>
      </c>
      <c r="G1409" t="s">
        <v>87</v>
      </c>
      <c r="H1409" t="s">
        <v>101</v>
      </c>
      <c r="I1409" t="s">
        <v>378</v>
      </c>
      <c r="J1409">
        <v>153.38</v>
      </c>
      <c r="K1409">
        <v>9.9</v>
      </c>
      <c r="L1409">
        <v>6.29</v>
      </c>
      <c r="M1409">
        <v>2.4</v>
      </c>
      <c r="N1409">
        <v>171.97</v>
      </c>
      <c r="O1409" t="s">
        <v>201</v>
      </c>
      <c r="P1409" t="s">
        <v>444</v>
      </c>
      <c r="Q1409" t="s">
        <v>448</v>
      </c>
      <c r="R1409" t="s">
        <v>87</v>
      </c>
      <c r="S1409">
        <f>E1409 - N1409</f>
        <v>-15.710000000000008</v>
      </c>
      <c r="T1409" s="1">
        <f>S1409/E1409</f>
        <v>-0.10053756559580193</v>
      </c>
      <c r="U1409" t="str">
        <f>TEXT((A1409),"YYYY")</f>
        <v>2022</v>
      </c>
    </row>
    <row r="1410" spans="1:21" x14ac:dyDescent="0.3">
      <c r="A1410" s="3">
        <v>44874</v>
      </c>
      <c r="B1410" t="s">
        <v>169</v>
      </c>
      <c r="C1410" t="s">
        <v>126</v>
      </c>
      <c r="D1410">
        <v>5</v>
      </c>
      <c r="E1410">
        <v>193.82</v>
      </c>
      <c r="F1410">
        <v>969.1</v>
      </c>
      <c r="G1410" t="s">
        <v>31</v>
      </c>
      <c r="H1410" t="s">
        <v>11</v>
      </c>
      <c r="I1410" t="s">
        <v>169</v>
      </c>
      <c r="J1410">
        <v>31.92</v>
      </c>
      <c r="K1410">
        <v>9.7799999999999994</v>
      </c>
      <c r="L1410">
        <v>2.39</v>
      </c>
      <c r="M1410">
        <v>2.16</v>
      </c>
      <c r="N1410">
        <v>46.25</v>
      </c>
      <c r="O1410" t="s">
        <v>126</v>
      </c>
      <c r="P1410" t="s">
        <v>467</v>
      </c>
      <c r="Q1410" t="s">
        <v>440</v>
      </c>
      <c r="R1410" t="s">
        <v>31</v>
      </c>
      <c r="S1410">
        <f>E1410 - N1410</f>
        <v>147.57</v>
      </c>
      <c r="T1410" s="1">
        <f>S1410/E1410</f>
        <v>0.7613765349293159</v>
      </c>
      <c r="U1410" t="str">
        <f>TEXT((A1410),"YYYY")</f>
        <v>2022</v>
      </c>
    </row>
    <row r="1411" spans="1:21" x14ac:dyDescent="0.3">
      <c r="A1411" s="3">
        <v>44875</v>
      </c>
      <c r="B1411" t="s">
        <v>344</v>
      </c>
      <c r="C1411" t="s">
        <v>187</v>
      </c>
      <c r="D1411">
        <v>26</v>
      </c>
      <c r="E1411">
        <v>58.08</v>
      </c>
      <c r="F1411">
        <v>1510.08</v>
      </c>
      <c r="G1411" t="s">
        <v>26</v>
      </c>
      <c r="H1411" t="s">
        <v>193</v>
      </c>
      <c r="I1411" t="s">
        <v>344</v>
      </c>
      <c r="J1411">
        <v>109.67</v>
      </c>
      <c r="K1411">
        <v>2.87</v>
      </c>
      <c r="L1411">
        <v>3.4</v>
      </c>
      <c r="M1411">
        <v>1.23</v>
      </c>
      <c r="N1411">
        <v>117.17</v>
      </c>
      <c r="O1411" t="s">
        <v>187</v>
      </c>
      <c r="P1411" t="s">
        <v>474</v>
      </c>
      <c r="Q1411" t="s">
        <v>443</v>
      </c>
      <c r="R1411" t="s">
        <v>26</v>
      </c>
      <c r="S1411">
        <f>E1411 - N1411</f>
        <v>-59.09</v>
      </c>
      <c r="T1411" s="1">
        <f>S1411/E1411</f>
        <v>-1.0173898071625345</v>
      </c>
      <c r="U1411" t="str">
        <f>TEXT((A1411),"YYYY")</f>
        <v>2022</v>
      </c>
    </row>
    <row r="1412" spans="1:21" x14ac:dyDescent="0.3">
      <c r="A1412" s="3">
        <v>44876</v>
      </c>
      <c r="B1412" t="s">
        <v>60</v>
      </c>
      <c r="C1412" t="s">
        <v>227</v>
      </c>
      <c r="D1412">
        <v>25</v>
      </c>
      <c r="E1412">
        <v>283.98</v>
      </c>
      <c r="F1412">
        <v>7099.5</v>
      </c>
      <c r="G1412" t="s">
        <v>8</v>
      </c>
      <c r="H1412" t="s">
        <v>22</v>
      </c>
      <c r="I1412" t="s">
        <v>60</v>
      </c>
      <c r="J1412">
        <v>152.66999999999999</v>
      </c>
      <c r="K1412">
        <v>11.37</v>
      </c>
      <c r="L1412">
        <v>5.19</v>
      </c>
      <c r="M1412">
        <v>0.27</v>
      </c>
      <c r="N1412">
        <v>169.5</v>
      </c>
      <c r="O1412" t="s">
        <v>227</v>
      </c>
      <c r="P1412" t="s">
        <v>447</v>
      </c>
      <c r="Q1412" t="s">
        <v>440</v>
      </c>
      <c r="R1412" t="s">
        <v>8</v>
      </c>
      <c r="S1412">
        <f>E1412 - N1412</f>
        <v>114.48000000000002</v>
      </c>
      <c r="T1412" s="1">
        <f>S1412/E1412</f>
        <v>0.40312698077329395</v>
      </c>
      <c r="U1412" t="str">
        <f>TEXT((A1412),"YYYY")</f>
        <v>2022</v>
      </c>
    </row>
    <row r="1413" spans="1:21" x14ac:dyDescent="0.3">
      <c r="A1413" s="3">
        <v>44877</v>
      </c>
      <c r="B1413" t="s">
        <v>207</v>
      </c>
      <c r="C1413" t="s">
        <v>353</v>
      </c>
      <c r="D1413">
        <v>10</v>
      </c>
      <c r="E1413">
        <v>345.79</v>
      </c>
      <c r="F1413">
        <v>3457.9</v>
      </c>
      <c r="G1413" t="s">
        <v>105</v>
      </c>
      <c r="H1413" t="s">
        <v>193</v>
      </c>
      <c r="I1413" t="s">
        <v>207</v>
      </c>
      <c r="J1413">
        <v>87.81</v>
      </c>
      <c r="K1413">
        <v>14.88</v>
      </c>
      <c r="L1413">
        <v>2.0299999999999998</v>
      </c>
      <c r="M1413">
        <v>2.38</v>
      </c>
      <c r="N1413">
        <v>107.1</v>
      </c>
      <c r="O1413" t="s">
        <v>353</v>
      </c>
      <c r="P1413" t="s">
        <v>454</v>
      </c>
      <c r="Q1413" t="s">
        <v>440</v>
      </c>
      <c r="R1413" t="s">
        <v>105</v>
      </c>
      <c r="S1413">
        <f>E1413 - N1413</f>
        <v>238.69000000000003</v>
      </c>
      <c r="T1413" s="1">
        <f>S1413/E1413</f>
        <v>0.69027444402672145</v>
      </c>
      <c r="U1413" t="str">
        <f>TEXT((A1413),"YYYY")</f>
        <v>2022</v>
      </c>
    </row>
    <row r="1414" spans="1:21" x14ac:dyDescent="0.3">
      <c r="A1414" s="3">
        <v>44878</v>
      </c>
      <c r="B1414" t="s">
        <v>119</v>
      </c>
      <c r="C1414" t="s">
        <v>167</v>
      </c>
      <c r="D1414">
        <v>8</v>
      </c>
      <c r="E1414">
        <v>174.12</v>
      </c>
      <c r="F1414">
        <v>1392.96</v>
      </c>
      <c r="G1414" t="s">
        <v>12</v>
      </c>
      <c r="H1414" t="s">
        <v>120</v>
      </c>
      <c r="I1414" t="s">
        <v>119</v>
      </c>
      <c r="J1414">
        <v>158.41</v>
      </c>
      <c r="K1414">
        <v>2.16</v>
      </c>
      <c r="L1414">
        <v>9.6</v>
      </c>
      <c r="M1414">
        <v>0.09</v>
      </c>
      <c r="N1414">
        <v>170.26</v>
      </c>
      <c r="O1414" t="s">
        <v>167</v>
      </c>
      <c r="P1414" t="s">
        <v>449</v>
      </c>
      <c r="Q1414" t="s">
        <v>443</v>
      </c>
      <c r="R1414" t="s">
        <v>12</v>
      </c>
      <c r="S1414">
        <f>E1414 - N1414</f>
        <v>3.8600000000000136</v>
      </c>
      <c r="T1414" s="1">
        <f>S1414/E1414</f>
        <v>2.2168619342981928E-2</v>
      </c>
      <c r="U1414" t="str">
        <f>TEXT((A1414),"YYYY")</f>
        <v>2022</v>
      </c>
    </row>
    <row r="1415" spans="1:21" x14ac:dyDescent="0.3">
      <c r="A1415" s="3">
        <v>44879</v>
      </c>
      <c r="B1415" t="s">
        <v>373</v>
      </c>
      <c r="C1415" t="s">
        <v>97</v>
      </c>
      <c r="D1415">
        <v>12</v>
      </c>
      <c r="E1415">
        <v>66.11</v>
      </c>
      <c r="F1415">
        <v>793.32</v>
      </c>
      <c r="G1415" t="s">
        <v>6</v>
      </c>
      <c r="H1415" t="s">
        <v>5</v>
      </c>
      <c r="I1415" t="s">
        <v>373</v>
      </c>
      <c r="J1415">
        <v>178.08</v>
      </c>
      <c r="K1415">
        <v>7.7</v>
      </c>
      <c r="L1415">
        <v>5.48</v>
      </c>
      <c r="M1415">
        <v>2.72</v>
      </c>
      <c r="N1415">
        <v>193.98</v>
      </c>
      <c r="O1415" t="s">
        <v>97</v>
      </c>
      <c r="P1415" t="s">
        <v>463</v>
      </c>
      <c r="Q1415" t="s">
        <v>448</v>
      </c>
      <c r="R1415" t="s">
        <v>6</v>
      </c>
      <c r="S1415">
        <f>E1415 - N1415</f>
        <v>-127.86999999999999</v>
      </c>
      <c r="T1415" s="1">
        <f>S1415/E1415</f>
        <v>-1.9342005747995763</v>
      </c>
      <c r="U1415" t="str">
        <f>TEXT((A1415),"YYYY")</f>
        <v>2022</v>
      </c>
    </row>
    <row r="1416" spans="1:21" x14ac:dyDescent="0.3">
      <c r="A1416" s="3">
        <v>44880</v>
      </c>
      <c r="B1416" t="s">
        <v>238</v>
      </c>
      <c r="C1416" t="s">
        <v>71</v>
      </c>
      <c r="D1416">
        <v>3</v>
      </c>
      <c r="E1416">
        <v>395.37</v>
      </c>
      <c r="F1416">
        <v>1186.1099999999999</v>
      </c>
      <c r="G1416" t="s">
        <v>61</v>
      </c>
      <c r="H1416" t="s">
        <v>120</v>
      </c>
      <c r="I1416" t="s">
        <v>238</v>
      </c>
      <c r="J1416">
        <v>177.38</v>
      </c>
      <c r="K1416">
        <v>11.44</v>
      </c>
      <c r="L1416">
        <v>3.83</v>
      </c>
      <c r="M1416">
        <v>4.26</v>
      </c>
      <c r="N1416">
        <v>196.91</v>
      </c>
      <c r="O1416" t="s">
        <v>71</v>
      </c>
      <c r="P1416" t="s">
        <v>453</v>
      </c>
      <c r="Q1416" t="s">
        <v>443</v>
      </c>
      <c r="R1416" t="s">
        <v>61</v>
      </c>
      <c r="S1416">
        <f>E1416 - N1416</f>
        <v>198.46</v>
      </c>
      <c r="T1416" s="1">
        <f>S1416/E1416</f>
        <v>0.50196018918987284</v>
      </c>
      <c r="U1416" t="str">
        <f>TEXT((A1416),"YYYY")</f>
        <v>2022</v>
      </c>
    </row>
    <row r="1417" spans="1:21" x14ac:dyDescent="0.3">
      <c r="A1417" s="3">
        <v>44881</v>
      </c>
      <c r="B1417" t="s">
        <v>376</v>
      </c>
      <c r="C1417" t="s">
        <v>9</v>
      </c>
      <c r="D1417">
        <v>27</v>
      </c>
      <c r="E1417">
        <v>142.29</v>
      </c>
      <c r="F1417">
        <v>3841.83</v>
      </c>
      <c r="G1417" t="s">
        <v>8</v>
      </c>
      <c r="H1417" t="s">
        <v>43</v>
      </c>
      <c r="I1417" t="s">
        <v>376</v>
      </c>
      <c r="J1417">
        <v>26.63</v>
      </c>
      <c r="K1417">
        <v>12.16</v>
      </c>
      <c r="L1417">
        <v>5.61</v>
      </c>
      <c r="M1417">
        <v>3.68</v>
      </c>
      <c r="N1417">
        <v>48.08</v>
      </c>
      <c r="O1417" t="s">
        <v>9</v>
      </c>
      <c r="P1417" t="s">
        <v>444</v>
      </c>
      <c r="Q1417" t="s">
        <v>443</v>
      </c>
      <c r="R1417" t="s">
        <v>8</v>
      </c>
      <c r="S1417">
        <f>E1417 - N1417</f>
        <v>94.21</v>
      </c>
      <c r="T1417" s="1">
        <f>S1417/E1417</f>
        <v>0.66209853116873985</v>
      </c>
      <c r="U1417" t="str">
        <f>TEXT((A1417),"YYYY")</f>
        <v>2022</v>
      </c>
    </row>
    <row r="1418" spans="1:21" x14ac:dyDescent="0.3">
      <c r="A1418" s="3">
        <v>44882</v>
      </c>
      <c r="B1418" t="s">
        <v>207</v>
      </c>
      <c r="C1418" t="s">
        <v>49</v>
      </c>
      <c r="D1418">
        <v>23</v>
      </c>
      <c r="E1418">
        <v>94.32</v>
      </c>
      <c r="F1418">
        <v>2169.36</v>
      </c>
      <c r="G1418" t="s">
        <v>48</v>
      </c>
      <c r="H1418" t="s">
        <v>193</v>
      </c>
      <c r="I1418" t="s">
        <v>207</v>
      </c>
      <c r="J1418">
        <v>87.81</v>
      </c>
      <c r="K1418">
        <v>14.88</v>
      </c>
      <c r="L1418">
        <v>2.0299999999999998</v>
      </c>
      <c r="M1418">
        <v>2.38</v>
      </c>
      <c r="N1418">
        <v>107.1</v>
      </c>
      <c r="O1418" t="s">
        <v>49</v>
      </c>
      <c r="P1418" t="s">
        <v>454</v>
      </c>
      <c r="Q1418" t="s">
        <v>448</v>
      </c>
      <c r="R1418" t="s">
        <v>48</v>
      </c>
      <c r="S1418">
        <f>E1418 - N1418</f>
        <v>-12.780000000000001</v>
      </c>
      <c r="T1418" s="1">
        <f>S1418/E1418</f>
        <v>-0.1354961832061069</v>
      </c>
      <c r="U1418" t="str">
        <f>TEXT((A1418),"YYYY")</f>
        <v>2022</v>
      </c>
    </row>
    <row r="1419" spans="1:21" x14ac:dyDescent="0.3">
      <c r="A1419" s="3">
        <v>44883</v>
      </c>
      <c r="B1419" t="s">
        <v>243</v>
      </c>
      <c r="C1419" t="s">
        <v>337</v>
      </c>
      <c r="D1419">
        <v>40</v>
      </c>
      <c r="E1419">
        <v>179.41</v>
      </c>
      <c r="F1419">
        <v>7176.4</v>
      </c>
      <c r="G1419" t="s">
        <v>26</v>
      </c>
      <c r="H1419" t="s">
        <v>67</v>
      </c>
      <c r="I1419" t="s">
        <v>243</v>
      </c>
      <c r="J1419">
        <v>187.57</v>
      </c>
      <c r="K1419">
        <v>14.01</v>
      </c>
      <c r="L1419">
        <v>2.0299999999999998</v>
      </c>
      <c r="M1419">
        <v>0.57999999999999996</v>
      </c>
      <c r="N1419">
        <v>204.19</v>
      </c>
      <c r="O1419" t="s">
        <v>337</v>
      </c>
      <c r="P1419" t="s">
        <v>475</v>
      </c>
      <c r="Q1419" t="s">
        <v>448</v>
      </c>
      <c r="R1419" t="s">
        <v>26</v>
      </c>
      <c r="S1419">
        <f>E1419 - N1419</f>
        <v>-24.78</v>
      </c>
      <c r="T1419" s="1">
        <f>S1419/E1419</f>
        <v>-0.13811939133827547</v>
      </c>
      <c r="U1419" t="str">
        <f>TEXT((A1419),"YYYY")</f>
        <v>2022</v>
      </c>
    </row>
    <row r="1420" spans="1:21" x14ac:dyDescent="0.3">
      <c r="A1420" s="3">
        <v>44884</v>
      </c>
      <c r="B1420" t="s">
        <v>362</v>
      </c>
      <c r="C1420" t="s">
        <v>185</v>
      </c>
      <c r="D1420">
        <v>33</v>
      </c>
      <c r="E1420">
        <v>308.49</v>
      </c>
      <c r="F1420">
        <v>10180.17</v>
      </c>
      <c r="G1420" t="s">
        <v>6</v>
      </c>
      <c r="H1420" t="s">
        <v>1</v>
      </c>
      <c r="I1420" t="s">
        <v>362</v>
      </c>
      <c r="J1420">
        <v>20.47</v>
      </c>
      <c r="K1420">
        <v>9.9</v>
      </c>
      <c r="L1420">
        <v>6</v>
      </c>
      <c r="M1420">
        <v>3.86</v>
      </c>
      <c r="N1420">
        <v>40.229999999999997</v>
      </c>
      <c r="O1420" t="s">
        <v>185</v>
      </c>
      <c r="P1420" t="s">
        <v>453</v>
      </c>
      <c r="Q1420" t="s">
        <v>448</v>
      </c>
      <c r="R1420" t="s">
        <v>6</v>
      </c>
      <c r="S1420">
        <f>E1420 - N1420</f>
        <v>268.26</v>
      </c>
      <c r="T1420" s="1">
        <f>S1420/E1420</f>
        <v>0.86959058640474562</v>
      </c>
      <c r="U1420" t="str">
        <f>TEXT((A1420),"YYYY")</f>
        <v>2022</v>
      </c>
    </row>
    <row r="1421" spans="1:21" x14ac:dyDescent="0.3">
      <c r="A1421" s="3">
        <v>44885</v>
      </c>
      <c r="B1421" t="s">
        <v>287</v>
      </c>
      <c r="C1421" t="s">
        <v>228</v>
      </c>
      <c r="D1421">
        <v>14</v>
      </c>
      <c r="E1421">
        <v>152.87</v>
      </c>
      <c r="F1421">
        <v>2140.1799999999998</v>
      </c>
      <c r="G1421" t="s">
        <v>16</v>
      </c>
      <c r="H1421" t="s">
        <v>43</v>
      </c>
      <c r="I1421" t="s">
        <v>287</v>
      </c>
      <c r="J1421">
        <v>33.56</v>
      </c>
      <c r="K1421">
        <v>12.39</v>
      </c>
      <c r="L1421">
        <v>4.62</v>
      </c>
      <c r="M1421">
        <v>0.03</v>
      </c>
      <c r="N1421">
        <v>50.6</v>
      </c>
      <c r="O1421" t="s">
        <v>228</v>
      </c>
      <c r="P1421" t="s">
        <v>458</v>
      </c>
      <c r="Q1421" t="s">
        <v>443</v>
      </c>
      <c r="R1421" t="s">
        <v>16</v>
      </c>
      <c r="S1421">
        <f>E1421 - N1421</f>
        <v>102.27000000000001</v>
      </c>
      <c r="T1421" s="1">
        <f>S1421/E1421</f>
        <v>0.66899980375482437</v>
      </c>
      <c r="U1421" t="str">
        <f>TEXT((A1421),"YYYY")</f>
        <v>2022</v>
      </c>
    </row>
    <row r="1422" spans="1:21" x14ac:dyDescent="0.3">
      <c r="A1422" s="3">
        <v>44886</v>
      </c>
      <c r="B1422" t="s">
        <v>212</v>
      </c>
      <c r="C1422" t="s">
        <v>108</v>
      </c>
      <c r="D1422">
        <v>23</v>
      </c>
      <c r="E1422">
        <v>251.15</v>
      </c>
      <c r="F1422">
        <v>5776.45</v>
      </c>
      <c r="G1422" t="s">
        <v>2</v>
      </c>
      <c r="H1422" t="s">
        <v>39</v>
      </c>
      <c r="I1422" t="s">
        <v>212</v>
      </c>
      <c r="J1422">
        <v>180.54</v>
      </c>
      <c r="K1422">
        <v>3.36</v>
      </c>
      <c r="L1422">
        <v>8.02</v>
      </c>
      <c r="M1422">
        <v>2.02</v>
      </c>
      <c r="N1422">
        <v>193.94</v>
      </c>
      <c r="O1422" t="s">
        <v>108</v>
      </c>
      <c r="P1422" t="s">
        <v>465</v>
      </c>
      <c r="Q1422" t="s">
        <v>443</v>
      </c>
      <c r="R1422" t="s">
        <v>2</v>
      </c>
      <c r="S1422">
        <f>E1422 - N1422</f>
        <v>57.210000000000008</v>
      </c>
      <c r="T1422" s="1">
        <f>S1422/E1422</f>
        <v>0.22779215608202272</v>
      </c>
      <c r="U1422" t="str">
        <f>TEXT((A1422),"YYYY")</f>
        <v>2022</v>
      </c>
    </row>
    <row r="1423" spans="1:21" x14ac:dyDescent="0.3">
      <c r="A1423" s="3">
        <v>44887</v>
      </c>
      <c r="B1423" t="s">
        <v>254</v>
      </c>
      <c r="C1423" t="s">
        <v>331</v>
      </c>
      <c r="D1423">
        <v>31</v>
      </c>
      <c r="E1423">
        <v>195.45</v>
      </c>
      <c r="F1423">
        <v>6058.95</v>
      </c>
      <c r="G1423" t="s">
        <v>134</v>
      </c>
      <c r="H1423" t="s">
        <v>22</v>
      </c>
      <c r="I1423" t="s">
        <v>254</v>
      </c>
      <c r="J1423">
        <v>88.04</v>
      </c>
      <c r="K1423">
        <v>9.59</v>
      </c>
      <c r="L1423">
        <v>4.58</v>
      </c>
      <c r="M1423">
        <v>0.93</v>
      </c>
      <c r="N1423">
        <v>103.14</v>
      </c>
      <c r="O1423" t="s">
        <v>331</v>
      </c>
      <c r="P1423" t="s">
        <v>458</v>
      </c>
      <c r="Q1423" t="s">
        <v>448</v>
      </c>
      <c r="R1423" t="s">
        <v>134</v>
      </c>
      <c r="S1423">
        <f>E1423 - N1423</f>
        <v>92.309999999999988</v>
      </c>
      <c r="T1423" s="1">
        <f>S1423/E1423</f>
        <v>0.47229470452801225</v>
      </c>
      <c r="U1423" t="str">
        <f>TEXT((A1423),"YYYY")</f>
        <v>2022</v>
      </c>
    </row>
    <row r="1424" spans="1:21" x14ac:dyDescent="0.3">
      <c r="A1424" s="3">
        <v>44888</v>
      </c>
      <c r="B1424" t="s">
        <v>196</v>
      </c>
      <c r="C1424" t="s">
        <v>62</v>
      </c>
      <c r="D1424">
        <v>13</v>
      </c>
      <c r="E1424">
        <v>91.22</v>
      </c>
      <c r="F1424">
        <v>1185.8599999999999</v>
      </c>
      <c r="G1424" t="s">
        <v>61</v>
      </c>
      <c r="H1424" t="s">
        <v>197</v>
      </c>
      <c r="I1424" t="s">
        <v>196</v>
      </c>
      <c r="J1424">
        <v>126.19</v>
      </c>
      <c r="K1424">
        <v>13.42</v>
      </c>
      <c r="L1424">
        <v>7.94</v>
      </c>
      <c r="M1424">
        <v>0.95</v>
      </c>
      <c r="N1424">
        <v>148.5</v>
      </c>
      <c r="O1424" t="s">
        <v>62</v>
      </c>
      <c r="P1424" t="s">
        <v>456</v>
      </c>
      <c r="Q1424" t="s">
        <v>443</v>
      </c>
      <c r="R1424" t="s">
        <v>61</v>
      </c>
      <c r="S1424">
        <f>E1424 - N1424</f>
        <v>-57.28</v>
      </c>
      <c r="T1424" s="1">
        <f>S1424/E1424</f>
        <v>-0.62793247094935323</v>
      </c>
      <c r="U1424" t="str">
        <f>TEXT((A1424),"YYYY")</f>
        <v>2022</v>
      </c>
    </row>
    <row r="1425" spans="1:21" x14ac:dyDescent="0.3">
      <c r="A1425" s="3">
        <v>44889</v>
      </c>
      <c r="B1425" t="s">
        <v>203</v>
      </c>
      <c r="C1425" t="s">
        <v>137</v>
      </c>
      <c r="D1425">
        <v>12</v>
      </c>
      <c r="E1425">
        <v>165.6</v>
      </c>
      <c r="F1425">
        <v>1987.2</v>
      </c>
      <c r="G1425" t="s">
        <v>81</v>
      </c>
      <c r="H1425" t="s">
        <v>193</v>
      </c>
      <c r="I1425" t="s">
        <v>203</v>
      </c>
      <c r="J1425">
        <v>143.85</v>
      </c>
      <c r="K1425">
        <v>10.93</v>
      </c>
      <c r="L1425">
        <v>1.3</v>
      </c>
      <c r="M1425">
        <v>3.25</v>
      </c>
      <c r="N1425">
        <v>159.33000000000001</v>
      </c>
      <c r="O1425" t="s">
        <v>137</v>
      </c>
      <c r="P1425" t="s">
        <v>461</v>
      </c>
      <c r="Q1425" t="s">
        <v>440</v>
      </c>
      <c r="R1425" t="s">
        <v>81</v>
      </c>
      <c r="S1425">
        <f>E1425 - N1425</f>
        <v>6.2699999999999818</v>
      </c>
      <c r="T1425" s="1">
        <f>S1425/E1425</f>
        <v>3.7862318840579605E-2</v>
      </c>
      <c r="U1425" t="str">
        <f>TEXT((A1425),"YYYY")</f>
        <v>2022</v>
      </c>
    </row>
    <row r="1426" spans="1:21" x14ac:dyDescent="0.3">
      <c r="A1426" s="3">
        <v>44890</v>
      </c>
      <c r="B1426" t="s">
        <v>382</v>
      </c>
      <c r="C1426" t="s">
        <v>305</v>
      </c>
      <c r="D1426">
        <v>35</v>
      </c>
      <c r="E1426">
        <v>303.7</v>
      </c>
      <c r="F1426">
        <v>10629.5</v>
      </c>
      <c r="G1426" t="s">
        <v>2</v>
      </c>
      <c r="H1426" t="s">
        <v>84</v>
      </c>
      <c r="I1426" t="s">
        <v>382</v>
      </c>
      <c r="J1426">
        <v>95.7</v>
      </c>
      <c r="K1426">
        <v>11.64</v>
      </c>
      <c r="L1426">
        <v>4.18</v>
      </c>
      <c r="M1426">
        <v>4.8099999999999996</v>
      </c>
      <c r="N1426">
        <v>116.33</v>
      </c>
      <c r="O1426" t="s">
        <v>305</v>
      </c>
      <c r="P1426" t="s">
        <v>447</v>
      </c>
      <c r="Q1426" t="s">
        <v>440</v>
      </c>
      <c r="R1426" t="s">
        <v>2</v>
      </c>
      <c r="S1426">
        <f>E1426 - N1426</f>
        <v>187.37</v>
      </c>
      <c r="T1426" s="1">
        <f>S1426/E1426</f>
        <v>0.61695752387224234</v>
      </c>
      <c r="U1426" t="str">
        <f>TEXT((A1426),"YYYY")</f>
        <v>2022</v>
      </c>
    </row>
    <row r="1427" spans="1:21" x14ac:dyDescent="0.3">
      <c r="A1427" s="3">
        <v>44891</v>
      </c>
      <c r="B1427" t="s">
        <v>313</v>
      </c>
      <c r="C1427" t="s">
        <v>59</v>
      </c>
      <c r="D1427">
        <v>18</v>
      </c>
      <c r="E1427">
        <v>264.2</v>
      </c>
      <c r="F1427">
        <v>4755.6000000000004</v>
      </c>
      <c r="G1427" t="s">
        <v>56</v>
      </c>
      <c r="H1427" t="s">
        <v>22</v>
      </c>
      <c r="I1427" t="s">
        <v>313</v>
      </c>
      <c r="J1427">
        <v>92.04</v>
      </c>
      <c r="K1427">
        <v>4.93</v>
      </c>
      <c r="L1427">
        <v>5.47</v>
      </c>
      <c r="M1427">
        <v>2.61</v>
      </c>
      <c r="N1427">
        <v>105.05</v>
      </c>
      <c r="O1427" t="s">
        <v>59</v>
      </c>
      <c r="P1427" t="s">
        <v>456</v>
      </c>
      <c r="Q1427" t="s">
        <v>448</v>
      </c>
      <c r="R1427" t="s">
        <v>56</v>
      </c>
      <c r="S1427">
        <f>E1427 - N1427</f>
        <v>159.14999999999998</v>
      </c>
      <c r="T1427" s="1">
        <f>S1427/E1427</f>
        <v>0.60238455715367145</v>
      </c>
      <c r="U1427" t="str">
        <f>TEXT((A1427),"YYYY")</f>
        <v>2022</v>
      </c>
    </row>
    <row r="1428" spans="1:21" x14ac:dyDescent="0.3">
      <c r="A1428" s="3">
        <v>44892</v>
      </c>
      <c r="B1428" t="s">
        <v>129</v>
      </c>
      <c r="C1428" t="s">
        <v>46</v>
      </c>
      <c r="D1428">
        <v>21</v>
      </c>
      <c r="E1428">
        <v>91.92</v>
      </c>
      <c r="F1428">
        <v>1930.32</v>
      </c>
      <c r="G1428" t="s">
        <v>8</v>
      </c>
      <c r="H1428" t="s">
        <v>1</v>
      </c>
      <c r="I1428" t="s">
        <v>129</v>
      </c>
      <c r="J1428">
        <v>63.4</v>
      </c>
      <c r="K1428">
        <v>7.88</v>
      </c>
      <c r="L1428">
        <v>5.77</v>
      </c>
      <c r="M1428">
        <v>4.41</v>
      </c>
      <c r="N1428">
        <v>81.459999999999994</v>
      </c>
      <c r="O1428" t="s">
        <v>46</v>
      </c>
      <c r="P1428" t="s">
        <v>452</v>
      </c>
      <c r="Q1428" t="s">
        <v>448</v>
      </c>
      <c r="R1428" t="s">
        <v>8</v>
      </c>
      <c r="S1428">
        <f>E1428 - N1428</f>
        <v>10.460000000000008</v>
      </c>
      <c r="T1428" s="1">
        <f>S1428/E1428</f>
        <v>0.11379460400348138</v>
      </c>
      <c r="U1428" t="str">
        <f>TEXT((A1428),"YYYY")</f>
        <v>2022</v>
      </c>
    </row>
    <row r="1429" spans="1:21" x14ac:dyDescent="0.3">
      <c r="A1429" s="3">
        <v>44893</v>
      </c>
      <c r="B1429" t="s">
        <v>29</v>
      </c>
      <c r="C1429" t="s">
        <v>295</v>
      </c>
      <c r="D1429">
        <v>45</v>
      </c>
      <c r="E1429">
        <v>107.16</v>
      </c>
      <c r="F1429">
        <v>4822.2</v>
      </c>
      <c r="G1429" t="s">
        <v>130</v>
      </c>
      <c r="H1429" t="s">
        <v>30</v>
      </c>
      <c r="I1429" t="s">
        <v>29</v>
      </c>
      <c r="J1429">
        <v>96.7</v>
      </c>
      <c r="K1429">
        <v>13.27</v>
      </c>
      <c r="L1429">
        <v>2.4900000000000002</v>
      </c>
      <c r="M1429">
        <v>4.42</v>
      </c>
      <c r="N1429">
        <v>116.88</v>
      </c>
      <c r="O1429" t="s">
        <v>295</v>
      </c>
      <c r="P1429" t="s">
        <v>459</v>
      </c>
      <c r="Q1429" t="s">
        <v>440</v>
      </c>
      <c r="R1429" t="s">
        <v>130</v>
      </c>
      <c r="S1429">
        <f>E1429 - N1429</f>
        <v>-9.7199999999999989</v>
      </c>
      <c r="T1429" s="1">
        <f>S1429/E1429</f>
        <v>-9.070548712206046E-2</v>
      </c>
      <c r="U1429" t="str">
        <f>TEXT((A1429),"YYYY")</f>
        <v>2022</v>
      </c>
    </row>
    <row r="1430" spans="1:21" x14ac:dyDescent="0.3">
      <c r="A1430" s="3">
        <v>44894</v>
      </c>
      <c r="B1430" t="s">
        <v>344</v>
      </c>
      <c r="C1430" t="s">
        <v>94</v>
      </c>
      <c r="D1430">
        <v>47</v>
      </c>
      <c r="E1430">
        <v>274.26</v>
      </c>
      <c r="F1430">
        <v>12890.22</v>
      </c>
      <c r="G1430" t="s">
        <v>31</v>
      </c>
      <c r="H1430" t="s">
        <v>193</v>
      </c>
      <c r="I1430" t="s">
        <v>344</v>
      </c>
      <c r="J1430">
        <v>109.67</v>
      </c>
      <c r="K1430">
        <v>2.87</v>
      </c>
      <c r="L1430">
        <v>3.4</v>
      </c>
      <c r="M1430">
        <v>1.23</v>
      </c>
      <c r="N1430">
        <v>117.17</v>
      </c>
      <c r="O1430" t="s">
        <v>94</v>
      </c>
      <c r="P1430" t="s">
        <v>462</v>
      </c>
      <c r="Q1430" t="s">
        <v>440</v>
      </c>
      <c r="R1430" t="s">
        <v>31</v>
      </c>
      <c r="S1430">
        <f>E1430 - N1430</f>
        <v>157.08999999999997</v>
      </c>
      <c r="T1430" s="1">
        <f>S1430/E1430</f>
        <v>0.57277765623860566</v>
      </c>
      <c r="U1430" t="str">
        <f>TEXT((A1430),"YYYY")</f>
        <v>2022</v>
      </c>
    </row>
    <row r="1431" spans="1:21" x14ac:dyDescent="0.3">
      <c r="A1431" s="3">
        <v>44895</v>
      </c>
      <c r="B1431" t="s">
        <v>387</v>
      </c>
      <c r="C1431" t="s">
        <v>37</v>
      </c>
      <c r="D1431">
        <v>42</v>
      </c>
      <c r="E1431">
        <v>334.7</v>
      </c>
      <c r="F1431">
        <v>14057.4</v>
      </c>
      <c r="G1431" t="s">
        <v>12</v>
      </c>
      <c r="H1431" t="s">
        <v>43</v>
      </c>
      <c r="I1431" t="s">
        <v>387</v>
      </c>
      <c r="J1431">
        <v>73.010000000000005</v>
      </c>
      <c r="K1431">
        <v>8.3800000000000008</v>
      </c>
      <c r="L1431">
        <v>5.55</v>
      </c>
      <c r="M1431">
        <v>2.94</v>
      </c>
      <c r="N1431">
        <v>89.88</v>
      </c>
      <c r="O1431" t="s">
        <v>37</v>
      </c>
      <c r="P1431" t="s">
        <v>450</v>
      </c>
      <c r="Q1431" t="s">
        <v>440</v>
      </c>
      <c r="R1431" t="s">
        <v>12</v>
      </c>
      <c r="S1431">
        <f>E1431 - N1431</f>
        <v>244.82</v>
      </c>
      <c r="T1431" s="1">
        <f>S1431/E1431</f>
        <v>0.73146100985957574</v>
      </c>
      <c r="U1431" t="str">
        <f>TEXT((A1431),"YYYY")</f>
        <v>2022</v>
      </c>
    </row>
    <row r="1432" spans="1:21" x14ac:dyDescent="0.3">
      <c r="A1432" s="3">
        <v>44896</v>
      </c>
      <c r="B1432" t="s">
        <v>334</v>
      </c>
      <c r="C1432" t="s">
        <v>275</v>
      </c>
      <c r="D1432">
        <v>1</v>
      </c>
      <c r="E1432">
        <v>172.32</v>
      </c>
      <c r="F1432">
        <v>172.32</v>
      </c>
      <c r="G1432" t="s">
        <v>2</v>
      </c>
      <c r="H1432" t="s">
        <v>80</v>
      </c>
      <c r="I1432" t="s">
        <v>334</v>
      </c>
      <c r="J1432">
        <v>22.46</v>
      </c>
      <c r="K1432">
        <v>11.76</v>
      </c>
      <c r="L1432">
        <v>7.29</v>
      </c>
      <c r="M1432">
        <v>1.26</v>
      </c>
      <c r="N1432">
        <v>42.77</v>
      </c>
      <c r="O1432" t="s">
        <v>275</v>
      </c>
      <c r="P1432" t="s">
        <v>479</v>
      </c>
      <c r="Q1432" t="s">
        <v>448</v>
      </c>
      <c r="R1432" t="s">
        <v>2</v>
      </c>
      <c r="S1432">
        <f>E1432 - N1432</f>
        <v>129.54999999999998</v>
      </c>
      <c r="T1432" s="1">
        <f>S1432/E1432</f>
        <v>0.7517989786443825</v>
      </c>
      <c r="U1432" t="str">
        <f>TEXT((A1432),"YYYY")</f>
        <v>2022</v>
      </c>
    </row>
    <row r="1433" spans="1:21" x14ac:dyDescent="0.3">
      <c r="A1433" s="3">
        <v>44897</v>
      </c>
      <c r="B1433" t="s">
        <v>129</v>
      </c>
      <c r="C1433" t="s">
        <v>244</v>
      </c>
      <c r="D1433">
        <v>38</v>
      </c>
      <c r="E1433">
        <v>258.36</v>
      </c>
      <c r="F1433">
        <v>9817.68</v>
      </c>
      <c r="G1433" t="s">
        <v>26</v>
      </c>
      <c r="H1433" t="s">
        <v>1</v>
      </c>
      <c r="I1433" t="s">
        <v>129</v>
      </c>
      <c r="J1433">
        <v>63.4</v>
      </c>
      <c r="K1433">
        <v>7.88</v>
      </c>
      <c r="L1433">
        <v>5.77</v>
      </c>
      <c r="M1433">
        <v>4.41</v>
      </c>
      <c r="N1433">
        <v>81.459999999999994</v>
      </c>
      <c r="O1433" t="s">
        <v>244</v>
      </c>
      <c r="P1433" t="s">
        <v>464</v>
      </c>
      <c r="Q1433" t="s">
        <v>443</v>
      </c>
      <c r="R1433" t="s">
        <v>26</v>
      </c>
      <c r="S1433">
        <f>E1433 - N1433</f>
        <v>176.90000000000003</v>
      </c>
      <c r="T1433" s="1">
        <f>S1433/E1433</f>
        <v>0.68470351447592515</v>
      </c>
      <c r="U1433" t="str">
        <f>TEXT((A1433),"YYYY")</f>
        <v>2022</v>
      </c>
    </row>
    <row r="1434" spans="1:21" x14ac:dyDescent="0.3">
      <c r="A1434" s="3">
        <v>44898</v>
      </c>
      <c r="B1434" t="s">
        <v>388</v>
      </c>
      <c r="C1434" t="s">
        <v>275</v>
      </c>
      <c r="D1434">
        <v>41</v>
      </c>
      <c r="E1434">
        <v>109.73</v>
      </c>
      <c r="F1434">
        <v>4498.93</v>
      </c>
      <c r="G1434" t="s">
        <v>2</v>
      </c>
      <c r="H1434" t="s">
        <v>11</v>
      </c>
      <c r="I1434" t="s">
        <v>388</v>
      </c>
      <c r="J1434">
        <v>112.4</v>
      </c>
      <c r="K1434">
        <v>4.37</v>
      </c>
      <c r="L1434">
        <v>2.98</v>
      </c>
      <c r="M1434">
        <v>4.0199999999999996</v>
      </c>
      <c r="N1434">
        <v>123.77</v>
      </c>
      <c r="O1434" t="s">
        <v>275</v>
      </c>
      <c r="P1434" t="s">
        <v>479</v>
      </c>
      <c r="Q1434" t="s">
        <v>448</v>
      </c>
      <c r="R1434" t="s">
        <v>2</v>
      </c>
      <c r="S1434">
        <f>E1434 - N1434</f>
        <v>-14.039999999999992</v>
      </c>
      <c r="T1434" s="1">
        <f>S1434/E1434</f>
        <v>-0.12795042376742907</v>
      </c>
      <c r="U1434" t="str">
        <f>TEXT((A1434),"YYYY")</f>
        <v>2022</v>
      </c>
    </row>
    <row r="1435" spans="1:21" x14ac:dyDescent="0.3">
      <c r="A1435" s="3">
        <v>44899</v>
      </c>
      <c r="B1435" t="s">
        <v>234</v>
      </c>
      <c r="C1435" t="s">
        <v>90</v>
      </c>
      <c r="D1435">
        <v>42</v>
      </c>
      <c r="E1435">
        <v>158.97999999999999</v>
      </c>
      <c r="F1435">
        <v>6677.16</v>
      </c>
      <c r="G1435" t="s">
        <v>87</v>
      </c>
      <c r="H1435" t="s">
        <v>15</v>
      </c>
      <c r="I1435" t="s">
        <v>234</v>
      </c>
      <c r="J1435">
        <v>102.68</v>
      </c>
      <c r="K1435">
        <v>7.32</v>
      </c>
      <c r="L1435">
        <v>8.57</v>
      </c>
      <c r="M1435">
        <v>0.64</v>
      </c>
      <c r="N1435">
        <v>119.21</v>
      </c>
      <c r="O1435" t="s">
        <v>90</v>
      </c>
      <c r="P1435" t="s">
        <v>461</v>
      </c>
      <c r="Q1435" t="s">
        <v>443</v>
      </c>
      <c r="R1435" t="s">
        <v>87</v>
      </c>
      <c r="S1435">
        <f>E1435 - N1435</f>
        <v>39.769999999999996</v>
      </c>
      <c r="T1435" s="1">
        <f>S1435/E1435</f>
        <v>0.25015725248458925</v>
      </c>
      <c r="U1435" t="str">
        <f>TEXT((A1435),"YYYY")</f>
        <v>2022</v>
      </c>
    </row>
    <row r="1436" spans="1:21" x14ac:dyDescent="0.3">
      <c r="A1436" s="3">
        <v>44900</v>
      </c>
      <c r="B1436" t="s">
        <v>311</v>
      </c>
      <c r="C1436" t="s">
        <v>24</v>
      </c>
      <c r="D1436">
        <v>47</v>
      </c>
      <c r="E1436">
        <v>57.09</v>
      </c>
      <c r="F1436">
        <v>2683.23</v>
      </c>
      <c r="G1436" t="s">
        <v>23</v>
      </c>
      <c r="H1436" t="s">
        <v>19</v>
      </c>
      <c r="I1436" t="s">
        <v>311</v>
      </c>
      <c r="J1436">
        <v>170.65</v>
      </c>
      <c r="K1436">
        <v>12.98</v>
      </c>
      <c r="L1436">
        <v>9.2100000000000009</v>
      </c>
      <c r="M1436">
        <v>1.82</v>
      </c>
      <c r="N1436">
        <v>194.66</v>
      </c>
      <c r="O1436" t="s">
        <v>24</v>
      </c>
      <c r="P1436" t="s">
        <v>447</v>
      </c>
      <c r="Q1436" t="s">
        <v>440</v>
      </c>
      <c r="R1436" t="s">
        <v>23</v>
      </c>
      <c r="S1436">
        <f>E1436 - N1436</f>
        <v>-137.57</v>
      </c>
      <c r="T1436" s="1">
        <f>S1436/E1436</f>
        <v>-2.4097039761779642</v>
      </c>
      <c r="U1436" t="str">
        <f>TEXT((A1436),"YYYY")</f>
        <v>2022</v>
      </c>
    </row>
    <row r="1437" spans="1:21" x14ac:dyDescent="0.3">
      <c r="A1437" s="3">
        <v>44901</v>
      </c>
      <c r="B1437" t="s">
        <v>269</v>
      </c>
      <c r="C1437" t="s">
        <v>236</v>
      </c>
      <c r="D1437">
        <v>9</v>
      </c>
      <c r="E1437">
        <v>318.89999999999998</v>
      </c>
      <c r="F1437">
        <v>2870.1</v>
      </c>
      <c r="G1437" t="s">
        <v>2</v>
      </c>
      <c r="H1437" t="s">
        <v>1</v>
      </c>
      <c r="I1437" t="s">
        <v>269</v>
      </c>
      <c r="J1437">
        <v>28.26</v>
      </c>
      <c r="K1437">
        <v>9.35</v>
      </c>
      <c r="L1437">
        <v>6.61</v>
      </c>
      <c r="M1437">
        <v>4.2</v>
      </c>
      <c r="N1437">
        <v>48.42</v>
      </c>
      <c r="O1437" t="s">
        <v>236</v>
      </c>
      <c r="P1437" t="s">
        <v>442</v>
      </c>
      <c r="Q1437" t="s">
        <v>440</v>
      </c>
      <c r="R1437" t="s">
        <v>2</v>
      </c>
      <c r="S1437">
        <f>E1437 - N1437</f>
        <v>270.47999999999996</v>
      </c>
      <c r="T1437" s="1">
        <f>S1437/E1437</f>
        <v>0.84816556914393215</v>
      </c>
      <c r="U1437" t="str">
        <f>TEXT((A1437),"YYYY")</f>
        <v>2022</v>
      </c>
    </row>
    <row r="1438" spans="1:21" x14ac:dyDescent="0.3">
      <c r="A1438" s="3">
        <v>44902</v>
      </c>
      <c r="B1438" t="s">
        <v>243</v>
      </c>
      <c r="C1438" t="s">
        <v>253</v>
      </c>
      <c r="D1438">
        <v>23</v>
      </c>
      <c r="E1438">
        <v>190.35</v>
      </c>
      <c r="F1438">
        <v>4378.05</v>
      </c>
      <c r="G1438" t="s">
        <v>8</v>
      </c>
      <c r="H1438" t="s">
        <v>67</v>
      </c>
      <c r="I1438" t="s">
        <v>243</v>
      </c>
      <c r="J1438">
        <v>187.57</v>
      </c>
      <c r="K1438">
        <v>14.01</v>
      </c>
      <c r="L1438">
        <v>2.0299999999999998</v>
      </c>
      <c r="M1438">
        <v>0.57999999999999996</v>
      </c>
      <c r="N1438">
        <v>204.19</v>
      </c>
      <c r="O1438" t="s">
        <v>253</v>
      </c>
      <c r="P1438" t="s">
        <v>467</v>
      </c>
      <c r="Q1438" t="s">
        <v>440</v>
      </c>
      <c r="R1438" t="s">
        <v>8</v>
      </c>
      <c r="S1438">
        <f>E1438 - N1438</f>
        <v>-13.840000000000003</v>
      </c>
      <c r="T1438" s="1">
        <f>S1438/E1438</f>
        <v>-7.2708169162069888E-2</v>
      </c>
      <c r="U1438" t="str">
        <f>TEXT((A1438),"YYYY")</f>
        <v>2022</v>
      </c>
    </row>
    <row r="1439" spans="1:21" x14ac:dyDescent="0.3">
      <c r="A1439" s="3">
        <v>44903</v>
      </c>
      <c r="B1439" t="s">
        <v>133</v>
      </c>
      <c r="C1439" t="s">
        <v>148</v>
      </c>
      <c r="D1439">
        <v>14</v>
      </c>
      <c r="E1439">
        <v>335.64</v>
      </c>
      <c r="F1439">
        <v>4698.96</v>
      </c>
      <c r="G1439" t="s">
        <v>16</v>
      </c>
      <c r="H1439" t="s">
        <v>55</v>
      </c>
      <c r="I1439" t="s">
        <v>133</v>
      </c>
      <c r="J1439">
        <v>145.58000000000001</v>
      </c>
      <c r="K1439">
        <v>9.02</v>
      </c>
      <c r="L1439">
        <v>5.86</v>
      </c>
      <c r="M1439">
        <v>0.05</v>
      </c>
      <c r="N1439">
        <v>160.51</v>
      </c>
      <c r="O1439" t="s">
        <v>148</v>
      </c>
      <c r="P1439" t="s">
        <v>453</v>
      </c>
      <c r="Q1439" t="s">
        <v>448</v>
      </c>
      <c r="R1439" t="s">
        <v>16</v>
      </c>
      <c r="S1439">
        <f>E1439 - N1439</f>
        <v>175.13</v>
      </c>
      <c r="T1439" s="1">
        <f>S1439/E1439</f>
        <v>0.5217792873316649</v>
      </c>
      <c r="U1439" t="str">
        <f>TEXT((A1439),"YYYY")</f>
        <v>2022</v>
      </c>
    </row>
    <row r="1440" spans="1:21" x14ac:dyDescent="0.3">
      <c r="A1440" s="3">
        <v>44904</v>
      </c>
      <c r="B1440" t="s">
        <v>286</v>
      </c>
      <c r="C1440" t="s">
        <v>104</v>
      </c>
      <c r="D1440">
        <v>11</v>
      </c>
      <c r="E1440">
        <v>297.93</v>
      </c>
      <c r="F1440">
        <v>3277.23</v>
      </c>
      <c r="G1440" t="s">
        <v>2</v>
      </c>
      <c r="H1440" t="s">
        <v>30</v>
      </c>
      <c r="I1440" t="s">
        <v>286</v>
      </c>
      <c r="J1440">
        <v>154.91999999999999</v>
      </c>
      <c r="K1440">
        <v>4.67</v>
      </c>
      <c r="L1440">
        <v>6.09</v>
      </c>
      <c r="M1440">
        <v>0.22</v>
      </c>
      <c r="N1440">
        <v>165.9</v>
      </c>
      <c r="O1440" t="s">
        <v>104</v>
      </c>
      <c r="P1440" t="s">
        <v>444</v>
      </c>
      <c r="Q1440" t="s">
        <v>440</v>
      </c>
      <c r="R1440" t="s">
        <v>2</v>
      </c>
      <c r="S1440">
        <f>E1440 - N1440</f>
        <v>132.03</v>
      </c>
      <c r="T1440" s="1">
        <f>S1440/E1440</f>
        <v>0.44315778874232203</v>
      </c>
      <c r="U1440" t="str">
        <f>TEXT((A1440),"YYYY")</f>
        <v>2022</v>
      </c>
    </row>
    <row r="1441" spans="1:21" x14ac:dyDescent="0.3">
      <c r="A1441" s="3">
        <v>44905</v>
      </c>
      <c r="B1441" t="s">
        <v>392</v>
      </c>
      <c r="C1441" t="s">
        <v>127</v>
      </c>
      <c r="D1441">
        <v>7</v>
      </c>
      <c r="E1441">
        <v>340.06</v>
      </c>
      <c r="F1441">
        <v>2380.42</v>
      </c>
      <c r="G1441" t="s">
        <v>56</v>
      </c>
      <c r="H1441" t="s">
        <v>30</v>
      </c>
      <c r="I1441" t="s">
        <v>392</v>
      </c>
      <c r="J1441">
        <v>145.16999999999999</v>
      </c>
      <c r="K1441">
        <v>9.49</v>
      </c>
      <c r="L1441">
        <v>4.67</v>
      </c>
      <c r="M1441">
        <v>0.62</v>
      </c>
      <c r="N1441">
        <v>159.94999999999999</v>
      </c>
      <c r="O1441" t="s">
        <v>127</v>
      </c>
      <c r="P1441" t="s">
        <v>449</v>
      </c>
      <c r="Q1441" t="s">
        <v>443</v>
      </c>
      <c r="R1441" t="s">
        <v>56</v>
      </c>
      <c r="S1441">
        <f>E1441 - N1441</f>
        <v>180.11</v>
      </c>
      <c r="T1441" s="1">
        <f>S1441/E1441</f>
        <v>0.5296418279127213</v>
      </c>
      <c r="U1441" t="str">
        <f>TEXT((A1441),"YYYY")</f>
        <v>2022</v>
      </c>
    </row>
    <row r="1442" spans="1:21" x14ac:dyDescent="0.3">
      <c r="A1442" s="3">
        <v>44906</v>
      </c>
      <c r="B1442" t="s">
        <v>368</v>
      </c>
      <c r="C1442" t="s">
        <v>367</v>
      </c>
      <c r="D1442">
        <v>31</v>
      </c>
      <c r="E1442">
        <v>149.97999999999999</v>
      </c>
      <c r="F1442">
        <v>4649.38</v>
      </c>
      <c r="G1442" t="s">
        <v>87</v>
      </c>
      <c r="H1442" t="s">
        <v>11</v>
      </c>
      <c r="I1442" t="s">
        <v>368</v>
      </c>
      <c r="J1442">
        <v>23.99</v>
      </c>
      <c r="K1442">
        <v>8.91</v>
      </c>
      <c r="L1442">
        <v>3.37</v>
      </c>
      <c r="M1442">
        <v>4.34</v>
      </c>
      <c r="N1442">
        <v>40.61</v>
      </c>
      <c r="O1442" t="s">
        <v>367</v>
      </c>
      <c r="P1442" t="s">
        <v>477</v>
      </c>
      <c r="Q1442" t="s">
        <v>440</v>
      </c>
      <c r="R1442" t="s">
        <v>87</v>
      </c>
      <c r="S1442">
        <f>E1442 - N1442</f>
        <v>109.36999999999999</v>
      </c>
      <c r="T1442" s="1">
        <f>S1442/E1442</f>
        <v>0.72923056407521003</v>
      </c>
      <c r="U1442" t="str">
        <f>TEXT((A1442),"YYYY")</f>
        <v>2022</v>
      </c>
    </row>
    <row r="1443" spans="1:21" x14ac:dyDescent="0.3">
      <c r="A1443" s="3">
        <v>44907</v>
      </c>
      <c r="B1443" t="s">
        <v>256</v>
      </c>
      <c r="C1443" t="s">
        <v>305</v>
      </c>
      <c r="D1443">
        <v>24</v>
      </c>
      <c r="E1443">
        <v>114.79</v>
      </c>
      <c r="F1443">
        <v>2754.96</v>
      </c>
      <c r="G1443" t="s">
        <v>2</v>
      </c>
      <c r="H1443" t="s">
        <v>75</v>
      </c>
      <c r="I1443" t="s">
        <v>256</v>
      </c>
      <c r="J1443">
        <v>183.38</v>
      </c>
      <c r="K1443">
        <v>6.46</v>
      </c>
      <c r="L1443">
        <v>8.75</v>
      </c>
      <c r="M1443">
        <v>4.38</v>
      </c>
      <c r="N1443">
        <v>202.97</v>
      </c>
      <c r="O1443" t="s">
        <v>305</v>
      </c>
      <c r="P1443" t="s">
        <v>447</v>
      </c>
      <c r="Q1443" t="s">
        <v>440</v>
      </c>
      <c r="R1443" t="s">
        <v>2</v>
      </c>
      <c r="S1443">
        <f>E1443 - N1443</f>
        <v>-88.179999999999993</v>
      </c>
      <c r="T1443" s="1">
        <f>S1443/E1443</f>
        <v>-0.76818538200191644</v>
      </c>
      <c r="U1443" t="str">
        <f>TEXT((A1443),"YYYY")</f>
        <v>2022</v>
      </c>
    </row>
    <row r="1444" spans="1:21" x14ac:dyDescent="0.3">
      <c r="A1444" s="3">
        <v>44908</v>
      </c>
      <c r="B1444" t="s">
        <v>351</v>
      </c>
      <c r="C1444" t="s">
        <v>211</v>
      </c>
      <c r="D1444">
        <v>26</v>
      </c>
      <c r="E1444">
        <v>390.17</v>
      </c>
      <c r="F1444">
        <v>10144.42</v>
      </c>
      <c r="G1444" t="s">
        <v>87</v>
      </c>
      <c r="H1444" t="s">
        <v>78</v>
      </c>
      <c r="I1444" t="s">
        <v>351</v>
      </c>
      <c r="J1444">
        <v>192.57</v>
      </c>
      <c r="K1444">
        <v>12.9</v>
      </c>
      <c r="L1444">
        <v>7.49</v>
      </c>
      <c r="M1444">
        <v>3.72</v>
      </c>
      <c r="N1444">
        <v>216.68</v>
      </c>
      <c r="O1444" t="s">
        <v>211</v>
      </c>
      <c r="P1444" t="s">
        <v>477</v>
      </c>
      <c r="Q1444" t="s">
        <v>443</v>
      </c>
      <c r="R1444" t="s">
        <v>87</v>
      </c>
      <c r="S1444">
        <f>E1444 - N1444</f>
        <v>173.49</v>
      </c>
      <c r="T1444" s="1">
        <f>S1444/E1444</f>
        <v>0.44465233103518981</v>
      </c>
      <c r="U1444" t="str">
        <f>TEXT((A1444),"YYYY")</f>
        <v>2022</v>
      </c>
    </row>
    <row r="1445" spans="1:21" x14ac:dyDescent="0.3">
      <c r="A1445" s="3">
        <v>44909</v>
      </c>
      <c r="B1445" t="s">
        <v>147</v>
      </c>
      <c r="C1445" t="s">
        <v>88</v>
      </c>
      <c r="D1445">
        <v>30</v>
      </c>
      <c r="E1445">
        <v>301.06</v>
      </c>
      <c r="F1445">
        <v>9031.7999999999993</v>
      </c>
      <c r="G1445" t="s">
        <v>87</v>
      </c>
      <c r="H1445" t="s">
        <v>67</v>
      </c>
      <c r="I1445" t="s">
        <v>147</v>
      </c>
      <c r="J1445">
        <v>178.46</v>
      </c>
      <c r="K1445">
        <v>8.9600000000000009</v>
      </c>
      <c r="L1445">
        <v>5.13</v>
      </c>
      <c r="M1445">
        <v>2.6</v>
      </c>
      <c r="N1445">
        <v>195.15</v>
      </c>
      <c r="O1445" t="s">
        <v>88</v>
      </c>
      <c r="P1445" t="s">
        <v>444</v>
      </c>
      <c r="Q1445" t="s">
        <v>448</v>
      </c>
      <c r="R1445" t="s">
        <v>87</v>
      </c>
      <c r="S1445">
        <f>E1445 - N1445</f>
        <v>105.91</v>
      </c>
      <c r="T1445" s="1">
        <f>S1445/E1445</f>
        <v>0.35179034079585464</v>
      </c>
      <c r="U1445" t="str">
        <f>TEXT((A1445),"YYYY")</f>
        <v>2022</v>
      </c>
    </row>
    <row r="1446" spans="1:21" x14ac:dyDescent="0.3">
      <c r="A1446" s="3">
        <v>44910</v>
      </c>
      <c r="B1446" t="s">
        <v>95</v>
      </c>
      <c r="C1446" t="s">
        <v>225</v>
      </c>
      <c r="D1446">
        <v>34</v>
      </c>
      <c r="E1446">
        <v>341.91</v>
      </c>
      <c r="F1446">
        <v>11624.94</v>
      </c>
      <c r="G1446" t="s">
        <v>12</v>
      </c>
      <c r="H1446" t="s">
        <v>96</v>
      </c>
      <c r="I1446" t="s">
        <v>95</v>
      </c>
      <c r="J1446">
        <v>169.65</v>
      </c>
      <c r="K1446">
        <v>9.06</v>
      </c>
      <c r="L1446">
        <v>3.26</v>
      </c>
      <c r="M1446">
        <v>0.8</v>
      </c>
      <c r="N1446">
        <v>182.77</v>
      </c>
      <c r="O1446" t="s">
        <v>225</v>
      </c>
      <c r="P1446" t="s">
        <v>442</v>
      </c>
      <c r="Q1446" t="s">
        <v>443</v>
      </c>
      <c r="R1446" t="s">
        <v>12</v>
      </c>
      <c r="S1446">
        <f>E1446 - N1446</f>
        <v>159.14000000000001</v>
      </c>
      <c r="T1446" s="1">
        <f>S1446/E1446</f>
        <v>0.46544412272235386</v>
      </c>
      <c r="U1446" t="str">
        <f>TEXT((A1446),"YYYY")</f>
        <v>2022</v>
      </c>
    </row>
    <row r="1447" spans="1:21" x14ac:dyDescent="0.3">
      <c r="A1447" s="3">
        <v>44911</v>
      </c>
      <c r="B1447" t="s">
        <v>296</v>
      </c>
      <c r="C1447" t="s">
        <v>205</v>
      </c>
      <c r="D1447">
        <v>46</v>
      </c>
      <c r="E1447">
        <v>54.6</v>
      </c>
      <c r="F1447">
        <v>2511.6</v>
      </c>
      <c r="G1447" t="s">
        <v>56</v>
      </c>
      <c r="H1447" t="s">
        <v>36</v>
      </c>
      <c r="I1447" t="s">
        <v>296</v>
      </c>
      <c r="J1447">
        <v>94.03</v>
      </c>
      <c r="K1447">
        <v>13.06</v>
      </c>
      <c r="L1447">
        <v>8.75</v>
      </c>
      <c r="M1447">
        <v>4.3</v>
      </c>
      <c r="N1447">
        <v>120.14</v>
      </c>
      <c r="O1447" t="s">
        <v>205</v>
      </c>
      <c r="P1447" t="s">
        <v>476</v>
      </c>
      <c r="Q1447" t="s">
        <v>440</v>
      </c>
      <c r="R1447" t="s">
        <v>56</v>
      </c>
      <c r="S1447">
        <f>E1447 - N1447</f>
        <v>-65.539999999999992</v>
      </c>
      <c r="T1447" s="1">
        <f>S1447/E1447</f>
        <v>-1.2003663003663001</v>
      </c>
      <c r="U1447" t="str">
        <f>TEXT((A1447),"YYYY")</f>
        <v>2022</v>
      </c>
    </row>
    <row r="1448" spans="1:21" x14ac:dyDescent="0.3">
      <c r="A1448" s="3">
        <v>44912</v>
      </c>
      <c r="B1448" t="s">
        <v>160</v>
      </c>
      <c r="C1448" t="s">
        <v>183</v>
      </c>
      <c r="D1448">
        <v>38</v>
      </c>
      <c r="E1448">
        <v>174.06</v>
      </c>
      <c r="F1448">
        <v>6614.28</v>
      </c>
      <c r="G1448" t="s">
        <v>2</v>
      </c>
      <c r="H1448" t="s">
        <v>99</v>
      </c>
      <c r="I1448" t="s">
        <v>160</v>
      </c>
      <c r="J1448">
        <v>48.26</v>
      </c>
      <c r="K1448">
        <v>6.05</v>
      </c>
      <c r="L1448">
        <v>6.29</v>
      </c>
      <c r="M1448">
        <v>1.49</v>
      </c>
      <c r="N1448">
        <v>62.09</v>
      </c>
      <c r="O1448" t="s">
        <v>183</v>
      </c>
      <c r="P1448" t="s">
        <v>466</v>
      </c>
      <c r="Q1448" t="s">
        <v>448</v>
      </c>
      <c r="R1448" t="s">
        <v>2</v>
      </c>
      <c r="S1448">
        <f>E1448 - N1448</f>
        <v>111.97</v>
      </c>
      <c r="T1448" s="1">
        <f>S1448/E1448</f>
        <v>0.64328392508330456</v>
      </c>
      <c r="U1448" t="str">
        <f>TEXT((A1448),"YYYY")</f>
        <v>2022</v>
      </c>
    </row>
    <row r="1449" spans="1:21" x14ac:dyDescent="0.3">
      <c r="A1449" s="3">
        <v>44913</v>
      </c>
      <c r="B1449" t="s">
        <v>147</v>
      </c>
      <c r="C1449" t="s">
        <v>140</v>
      </c>
      <c r="D1449">
        <v>5</v>
      </c>
      <c r="E1449">
        <v>309.99</v>
      </c>
      <c r="F1449">
        <v>1549.95</v>
      </c>
      <c r="G1449" t="s">
        <v>105</v>
      </c>
      <c r="H1449" t="s">
        <v>67</v>
      </c>
      <c r="I1449" t="s">
        <v>147</v>
      </c>
      <c r="J1449">
        <v>178.46</v>
      </c>
      <c r="K1449">
        <v>8.9600000000000009</v>
      </c>
      <c r="L1449">
        <v>5.13</v>
      </c>
      <c r="M1449">
        <v>2.6</v>
      </c>
      <c r="N1449">
        <v>195.15</v>
      </c>
      <c r="O1449" t="s">
        <v>140</v>
      </c>
      <c r="P1449" t="s">
        <v>469</v>
      </c>
      <c r="Q1449" t="s">
        <v>448</v>
      </c>
      <c r="R1449" t="s">
        <v>105</v>
      </c>
      <c r="S1449">
        <f>E1449 - N1449</f>
        <v>114.84</v>
      </c>
      <c r="T1449" s="1">
        <f>S1449/E1449</f>
        <v>0.37046356334075292</v>
      </c>
      <c r="U1449" t="str">
        <f>TEXT((A1449),"YYYY")</f>
        <v>2022</v>
      </c>
    </row>
    <row r="1450" spans="1:21" x14ac:dyDescent="0.3">
      <c r="A1450" s="3">
        <v>44914</v>
      </c>
      <c r="B1450" t="s">
        <v>363</v>
      </c>
      <c r="C1450" t="s">
        <v>44</v>
      </c>
      <c r="D1450">
        <v>5</v>
      </c>
      <c r="E1450">
        <v>77.290000000000006</v>
      </c>
      <c r="F1450">
        <v>386.45</v>
      </c>
      <c r="G1450" t="s">
        <v>8</v>
      </c>
      <c r="H1450" t="s">
        <v>78</v>
      </c>
      <c r="I1450" t="s">
        <v>363</v>
      </c>
      <c r="J1450">
        <v>119.87</v>
      </c>
      <c r="K1450">
        <v>8.42</v>
      </c>
      <c r="L1450">
        <v>7.49</v>
      </c>
      <c r="M1450">
        <v>3.78</v>
      </c>
      <c r="N1450">
        <v>139.56</v>
      </c>
      <c r="O1450" t="s">
        <v>44</v>
      </c>
      <c r="P1450" t="s">
        <v>453</v>
      </c>
      <c r="Q1450" t="s">
        <v>443</v>
      </c>
      <c r="R1450" t="s">
        <v>8</v>
      </c>
      <c r="S1450">
        <f>E1450 - N1450</f>
        <v>-62.269999999999996</v>
      </c>
      <c r="T1450" s="1">
        <f>S1450/E1450</f>
        <v>-0.80566696855996878</v>
      </c>
      <c r="U1450" t="str">
        <f>TEXT((A1450),"YYYY")</f>
        <v>2022</v>
      </c>
    </row>
    <row r="1451" spans="1:21" x14ac:dyDescent="0.3">
      <c r="A1451" s="3">
        <v>44915</v>
      </c>
      <c r="B1451" t="s">
        <v>269</v>
      </c>
      <c r="C1451" t="s">
        <v>166</v>
      </c>
      <c r="D1451">
        <v>19</v>
      </c>
      <c r="E1451">
        <v>248.57</v>
      </c>
      <c r="F1451">
        <v>4722.83</v>
      </c>
      <c r="G1451" t="s">
        <v>8</v>
      </c>
      <c r="H1451" t="s">
        <v>1</v>
      </c>
      <c r="I1451" t="s">
        <v>269</v>
      </c>
      <c r="J1451">
        <v>28.26</v>
      </c>
      <c r="K1451">
        <v>9.35</v>
      </c>
      <c r="L1451">
        <v>6.61</v>
      </c>
      <c r="M1451">
        <v>4.2</v>
      </c>
      <c r="N1451">
        <v>48.42</v>
      </c>
      <c r="O1451" t="s">
        <v>166</v>
      </c>
      <c r="P1451" t="s">
        <v>466</v>
      </c>
      <c r="Q1451" t="s">
        <v>440</v>
      </c>
      <c r="R1451" t="s">
        <v>8</v>
      </c>
      <c r="S1451">
        <f>E1451 - N1451</f>
        <v>200.14999999999998</v>
      </c>
      <c r="T1451" s="1">
        <f>S1451/E1451</f>
        <v>0.80520577704469554</v>
      </c>
      <c r="U1451" t="str">
        <f>TEXT((A1451),"YYYY")</f>
        <v>2022</v>
      </c>
    </row>
    <row r="1452" spans="1:21" x14ac:dyDescent="0.3">
      <c r="A1452" s="3">
        <v>44916</v>
      </c>
      <c r="B1452" t="s">
        <v>318</v>
      </c>
      <c r="C1452" t="s">
        <v>268</v>
      </c>
      <c r="D1452">
        <v>38</v>
      </c>
      <c r="E1452">
        <v>200.18</v>
      </c>
      <c r="F1452">
        <v>7606.84</v>
      </c>
      <c r="G1452" t="s">
        <v>16</v>
      </c>
      <c r="H1452" t="s">
        <v>36</v>
      </c>
      <c r="I1452" t="s">
        <v>318</v>
      </c>
      <c r="J1452">
        <v>73.63</v>
      </c>
      <c r="K1452">
        <v>9.85</v>
      </c>
      <c r="L1452">
        <v>5.35</v>
      </c>
      <c r="M1452">
        <v>0.57999999999999996</v>
      </c>
      <c r="N1452">
        <v>89.41</v>
      </c>
      <c r="O1452" t="s">
        <v>268</v>
      </c>
      <c r="P1452" t="s">
        <v>464</v>
      </c>
      <c r="Q1452" t="s">
        <v>440</v>
      </c>
      <c r="R1452" t="s">
        <v>16</v>
      </c>
      <c r="S1452">
        <f>E1452 - N1452</f>
        <v>110.77000000000001</v>
      </c>
      <c r="T1452" s="1">
        <f>S1452/E1452</f>
        <v>0.55335198321510648</v>
      </c>
      <c r="U1452" t="str">
        <f>TEXT((A1452),"YYYY")</f>
        <v>2022</v>
      </c>
    </row>
    <row r="1453" spans="1:21" x14ac:dyDescent="0.3">
      <c r="A1453" s="3">
        <v>44917</v>
      </c>
      <c r="B1453" t="s">
        <v>384</v>
      </c>
      <c r="C1453" t="s">
        <v>228</v>
      </c>
      <c r="D1453">
        <v>28</v>
      </c>
      <c r="E1453">
        <v>56.17</v>
      </c>
      <c r="F1453">
        <v>1572.76</v>
      </c>
      <c r="G1453" t="s">
        <v>16</v>
      </c>
      <c r="H1453" t="s">
        <v>242</v>
      </c>
      <c r="I1453" t="s">
        <v>384</v>
      </c>
      <c r="J1453">
        <v>28.44</v>
      </c>
      <c r="K1453">
        <v>6.62</v>
      </c>
      <c r="L1453">
        <v>1.96</v>
      </c>
      <c r="M1453">
        <v>3.67</v>
      </c>
      <c r="N1453">
        <v>40.69</v>
      </c>
      <c r="O1453" t="s">
        <v>228</v>
      </c>
      <c r="P1453" t="s">
        <v>458</v>
      </c>
      <c r="Q1453" t="s">
        <v>443</v>
      </c>
      <c r="R1453" t="s">
        <v>16</v>
      </c>
      <c r="S1453">
        <f>E1453 - N1453</f>
        <v>15.480000000000004</v>
      </c>
      <c r="T1453" s="1">
        <f>S1453/E1453</f>
        <v>0.27559195299982203</v>
      </c>
      <c r="U1453" t="str">
        <f>TEXT((A1453),"YYYY")</f>
        <v>2022</v>
      </c>
    </row>
    <row r="1454" spans="1:21" x14ac:dyDescent="0.3">
      <c r="A1454" s="3">
        <v>44918</v>
      </c>
      <c r="B1454" t="s">
        <v>355</v>
      </c>
      <c r="C1454" t="s">
        <v>358</v>
      </c>
      <c r="D1454">
        <v>26</v>
      </c>
      <c r="E1454">
        <v>132.59</v>
      </c>
      <c r="F1454">
        <v>3447.34</v>
      </c>
      <c r="G1454" t="s">
        <v>2</v>
      </c>
      <c r="H1454" t="s">
        <v>75</v>
      </c>
      <c r="I1454" t="s">
        <v>355</v>
      </c>
      <c r="J1454">
        <v>166.95</v>
      </c>
      <c r="K1454">
        <v>6.33</v>
      </c>
      <c r="L1454">
        <v>5.45</v>
      </c>
      <c r="M1454">
        <v>1.19</v>
      </c>
      <c r="N1454">
        <v>179.92</v>
      </c>
      <c r="O1454" t="s">
        <v>358</v>
      </c>
      <c r="P1454" t="s">
        <v>451</v>
      </c>
      <c r="Q1454" t="s">
        <v>448</v>
      </c>
      <c r="R1454" t="s">
        <v>2</v>
      </c>
      <c r="S1454">
        <f>E1454 - N1454</f>
        <v>-47.329999999999984</v>
      </c>
      <c r="T1454" s="1">
        <f>S1454/E1454</f>
        <v>-0.3569650803227995</v>
      </c>
      <c r="U1454" t="str">
        <f>TEXT((A1454),"YYYY")</f>
        <v>2022</v>
      </c>
    </row>
    <row r="1455" spans="1:21" x14ac:dyDescent="0.3">
      <c r="A1455" s="3">
        <v>44919</v>
      </c>
      <c r="B1455" t="s">
        <v>262</v>
      </c>
      <c r="C1455" t="s">
        <v>205</v>
      </c>
      <c r="D1455">
        <v>42</v>
      </c>
      <c r="E1455">
        <v>149.68</v>
      </c>
      <c r="F1455">
        <v>6286.56</v>
      </c>
      <c r="G1455" t="s">
        <v>56</v>
      </c>
      <c r="H1455" t="s">
        <v>84</v>
      </c>
      <c r="I1455" t="s">
        <v>262</v>
      </c>
      <c r="J1455">
        <v>43.17</v>
      </c>
      <c r="K1455">
        <v>13.84</v>
      </c>
      <c r="L1455">
        <v>9.83</v>
      </c>
      <c r="M1455">
        <v>0.79</v>
      </c>
      <c r="N1455">
        <v>67.63</v>
      </c>
      <c r="O1455" t="s">
        <v>205</v>
      </c>
      <c r="P1455" t="s">
        <v>476</v>
      </c>
      <c r="Q1455" t="s">
        <v>440</v>
      </c>
      <c r="R1455" t="s">
        <v>56</v>
      </c>
      <c r="S1455">
        <f>E1455 - N1455</f>
        <v>82.050000000000011</v>
      </c>
      <c r="T1455" s="1">
        <f>S1455/E1455</f>
        <v>0.54816942811330849</v>
      </c>
      <c r="U1455" t="str">
        <f>TEXT((A1455),"YYYY")</f>
        <v>2022</v>
      </c>
    </row>
    <row r="1456" spans="1:21" x14ac:dyDescent="0.3">
      <c r="A1456" s="3">
        <v>44920</v>
      </c>
      <c r="B1456" t="s">
        <v>21</v>
      </c>
      <c r="C1456" t="s">
        <v>7</v>
      </c>
      <c r="D1456">
        <v>23</v>
      </c>
      <c r="E1456">
        <v>89.15</v>
      </c>
      <c r="F1456">
        <v>2050.4499999999998</v>
      </c>
      <c r="G1456" t="s">
        <v>6</v>
      </c>
      <c r="H1456" t="s">
        <v>22</v>
      </c>
      <c r="I1456" t="s">
        <v>21</v>
      </c>
      <c r="J1456">
        <v>118.26</v>
      </c>
      <c r="K1456">
        <v>2.81</v>
      </c>
      <c r="L1456">
        <v>5.33</v>
      </c>
      <c r="M1456">
        <v>2.2799999999999998</v>
      </c>
      <c r="N1456">
        <v>128.68</v>
      </c>
      <c r="O1456" t="s">
        <v>7</v>
      </c>
      <c r="P1456" t="s">
        <v>442</v>
      </c>
      <c r="Q1456" t="s">
        <v>440</v>
      </c>
      <c r="R1456" t="s">
        <v>6</v>
      </c>
      <c r="S1456">
        <f>E1456 - N1456</f>
        <v>-39.53</v>
      </c>
      <c r="T1456" s="1">
        <f>S1456/E1456</f>
        <v>-0.44340998317442509</v>
      </c>
      <c r="U1456" t="str">
        <f>TEXT((A1456),"YYYY")</f>
        <v>2022</v>
      </c>
    </row>
    <row r="1457" spans="1:21" x14ac:dyDescent="0.3">
      <c r="A1457" s="3">
        <v>44921</v>
      </c>
      <c r="B1457" t="s">
        <v>309</v>
      </c>
      <c r="C1457" t="s">
        <v>395</v>
      </c>
      <c r="D1457">
        <v>46</v>
      </c>
      <c r="E1457">
        <v>271.04000000000002</v>
      </c>
      <c r="F1457">
        <v>12467.84</v>
      </c>
      <c r="G1457" t="s">
        <v>8</v>
      </c>
      <c r="H1457" t="s">
        <v>101</v>
      </c>
      <c r="I1457" t="s">
        <v>309</v>
      </c>
      <c r="J1457">
        <v>150.69999999999999</v>
      </c>
      <c r="K1457">
        <v>6.11</v>
      </c>
      <c r="L1457">
        <v>7.22</v>
      </c>
      <c r="M1457">
        <v>4.47</v>
      </c>
      <c r="N1457">
        <v>168.5</v>
      </c>
      <c r="O1457" t="s">
        <v>395</v>
      </c>
      <c r="P1457" t="s">
        <v>465</v>
      </c>
      <c r="Q1457" t="s">
        <v>440</v>
      </c>
      <c r="R1457" t="s">
        <v>8</v>
      </c>
      <c r="S1457">
        <f>E1457 - N1457</f>
        <v>102.54000000000002</v>
      </c>
      <c r="T1457" s="1">
        <f>S1457/E1457</f>
        <v>0.3783205430932704</v>
      </c>
      <c r="U1457" t="str">
        <f>TEXT((A1457),"YYYY")</f>
        <v>2022</v>
      </c>
    </row>
    <row r="1458" spans="1:21" x14ac:dyDescent="0.3">
      <c r="A1458" s="3">
        <v>44922</v>
      </c>
      <c r="B1458" t="s">
        <v>259</v>
      </c>
      <c r="C1458" t="s">
        <v>335</v>
      </c>
      <c r="D1458">
        <v>49</v>
      </c>
      <c r="E1458">
        <v>134.84</v>
      </c>
      <c r="F1458">
        <v>6607.16</v>
      </c>
      <c r="G1458" t="s">
        <v>87</v>
      </c>
      <c r="H1458" t="s">
        <v>5</v>
      </c>
      <c r="I1458" t="s">
        <v>259</v>
      </c>
      <c r="J1458">
        <v>195.16</v>
      </c>
      <c r="K1458">
        <v>3.33</v>
      </c>
      <c r="L1458">
        <v>9.66</v>
      </c>
      <c r="M1458">
        <v>3.38</v>
      </c>
      <c r="N1458">
        <v>211.53</v>
      </c>
      <c r="O1458" t="s">
        <v>335</v>
      </c>
      <c r="P1458" t="s">
        <v>476</v>
      </c>
      <c r="Q1458" t="s">
        <v>443</v>
      </c>
      <c r="R1458" t="s">
        <v>87</v>
      </c>
      <c r="S1458">
        <f>E1458 - N1458</f>
        <v>-76.69</v>
      </c>
      <c r="T1458" s="1">
        <f>S1458/E1458</f>
        <v>-0.5687481459507564</v>
      </c>
      <c r="U1458" t="str">
        <f>TEXT((A1458),"YYYY")</f>
        <v>2022</v>
      </c>
    </row>
    <row r="1459" spans="1:21" x14ac:dyDescent="0.3">
      <c r="A1459" s="3">
        <v>44923</v>
      </c>
      <c r="B1459" t="s">
        <v>151</v>
      </c>
      <c r="C1459" t="s">
        <v>156</v>
      </c>
      <c r="D1459">
        <v>30</v>
      </c>
      <c r="E1459">
        <v>147.16999999999999</v>
      </c>
      <c r="F1459">
        <v>4415.1000000000004</v>
      </c>
      <c r="G1459" t="s">
        <v>8</v>
      </c>
      <c r="H1459" t="s">
        <v>30</v>
      </c>
      <c r="I1459" t="s">
        <v>151</v>
      </c>
      <c r="J1459">
        <v>194.24</v>
      </c>
      <c r="K1459">
        <v>11.5</v>
      </c>
      <c r="L1459">
        <v>6.16</v>
      </c>
      <c r="M1459">
        <v>4.6500000000000004</v>
      </c>
      <c r="N1459">
        <v>216.55</v>
      </c>
      <c r="O1459" t="s">
        <v>156</v>
      </c>
      <c r="P1459" t="s">
        <v>460</v>
      </c>
      <c r="Q1459" t="s">
        <v>443</v>
      </c>
      <c r="R1459" t="s">
        <v>8</v>
      </c>
      <c r="S1459">
        <f>E1459 - N1459</f>
        <v>-69.380000000000024</v>
      </c>
      <c r="T1459" s="1">
        <f>S1459/E1459</f>
        <v>-0.47142760073384543</v>
      </c>
      <c r="U1459" t="str">
        <f>TEXT((A1459),"YYYY")</f>
        <v>2022</v>
      </c>
    </row>
    <row r="1460" spans="1:21" x14ac:dyDescent="0.3">
      <c r="A1460" s="3">
        <v>44924</v>
      </c>
      <c r="B1460" t="s">
        <v>18</v>
      </c>
      <c r="C1460" t="s">
        <v>71</v>
      </c>
      <c r="D1460">
        <v>3</v>
      </c>
      <c r="E1460">
        <v>364.38</v>
      </c>
      <c r="F1460">
        <v>1093.1400000000001</v>
      </c>
      <c r="G1460" t="s">
        <v>61</v>
      </c>
      <c r="H1460" t="s">
        <v>19</v>
      </c>
      <c r="I1460" t="s">
        <v>18</v>
      </c>
      <c r="J1460">
        <v>33.58</v>
      </c>
      <c r="K1460">
        <v>13.93</v>
      </c>
      <c r="L1460">
        <v>5.97</v>
      </c>
      <c r="M1460">
        <v>4.78</v>
      </c>
      <c r="N1460">
        <v>58.26</v>
      </c>
      <c r="O1460" t="s">
        <v>71</v>
      </c>
      <c r="P1460" t="s">
        <v>453</v>
      </c>
      <c r="Q1460" t="s">
        <v>443</v>
      </c>
      <c r="R1460" t="s">
        <v>61</v>
      </c>
      <c r="S1460">
        <f>E1460 - N1460</f>
        <v>306.12</v>
      </c>
      <c r="T1460" s="1">
        <f>S1460/E1460</f>
        <v>0.8401119710192656</v>
      </c>
      <c r="U1460" t="str">
        <f>TEXT((A1460),"YYYY")</f>
        <v>2022</v>
      </c>
    </row>
    <row r="1461" spans="1:21" x14ac:dyDescent="0.3">
      <c r="A1461" s="3">
        <v>44925</v>
      </c>
      <c r="B1461" t="s">
        <v>153</v>
      </c>
      <c r="C1461" t="s">
        <v>94</v>
      </c>
      <c r="D1461">
        <v>28</v>
      </c>
      <c r="E1461">
        <v>213.49</v>
      </c>
      <c r="F1461">
        <v>5977.72</v>
      </c>
      <c r="G1461" t="s">
        <v>31</v>
      </c>
      <c r="H1461" t="s">
        <v>75</v>
      </c>
      <c r="I1461" t="s">
        <v>153</v>
      </c>
      <c r="J1461">
        <v>145.58000000000001</v>
      </c>
      <c r="K1461">
        <v>13.85</v>
      </c>
      <c r="L1461">
        <v>1.02</v>
      </c>
      <c r="M1461">
        <v>3.54</v>
      </c>
      <c r="N1461">
        <v>163.99</v>
      </c>
      <c r="O1461" t="s">
        <v>94</v>
      </c>
      <c r="P1461" t="s">
        <v>462</v>
      </c>
      <c r="Q1461" t="s">
        <v>440</v>
      </c>
      <c r="R1461" t="s">
        <v>31</v>
      </c>
      <c r="S1461">
        <f>E1461 - N1461</f>
        <v>49.5</v>
      </c>
      <c r="T1461" s="1">
        <f>S1461/E1461</f>
        <v>0.23186097709494588</v>
      </c>
      <c r="U1461" t="str">
        <f>TEXT((A1461),"YYYY")</f>
        <v>2022</v>
      </c>
    </row>
    <row r="1462" spans="1:21" x14ac:dyDescent="0.3">
      <c r="A1462" s="3">
        <v>44926</v>
      </c>
      <c r="B1462" t="s">
        <v>252</v>
      </c>
      <c r="C1462" t="s">
        <v>341</v>
      </c>
      <c r="D1462">
        <v>33</v>
      </c>
      <c r="E1462">
        <v>187.24</v>
      </c>
      <c r="F1462">
        <v>6178.92</v>
      </c>
      <c r="G1462" t="s">
        <v>130</v>
      </c>
      <c r="H1462" t="s">
        <v>43</v>
      </c>
      <c r="I1462" t="s">
        <v>252</v>
      </c>
      <c r="J1462">
        <v>65.260000000000005</v>
      </c>
      <c r="K1462">
        <v>13.7</v>
      </c>
      <c r="L1462">
        <v>5.48</v>
      </c>
      <c r="M1462">
        <v>4.53</v>
      </c>
      <c r="N1462">
        <v>88.97</v>
      </c>
      <c r="O1462" t="s">
        <v>341</v>
      </c>
      <c r="P1462" t="s">
        <v>449</v>
      </c>
      <c r="Q1462" t="s">
        <v>448</v>
      </c>
      <c r="R1462" t="s">
        <v>130</v>
      </c>
      <c r="S1462">
        <f>E1462 - N1462</f>
        <v>98.27000000000001</v>
      </c>
      <c r="T1462" s="1">
        <f>S1462/E1462</f>
        <v>0.52483443708609279</v>
      </c>
      <c r="U1462" t="str">
        <f>TEXT((A1462),"YYYY")</f>
        <v>2022</v>
      </c>
    </row>
    <row r="1463" spans="1:21" x14ac:dyDescent="0.3">
      <c r="A1463" s="3">
        <v>44197</v>
      </c>
      <c r="B1463" t="s">
        <v>382</v>
      </c>
      <c r="C1463" t="s">
        <v>379</v>
      </c>
      <c r="D1463">
        <v>42</v>
      </c>
      <c r="E1463">
        <v>303.35000000000002</v>
      </c>
      <c r="F1463">
        <v>12740.7</v>
      </c>
      <c r="G1463" t="s">
        <v>81</v>
      </c>
      <c r="H1463" t="s">
        <v>84</v>
      </c>
      <c r="I1463" t="s">
        <v>382</v>
      </c>
      <c r="J1463">
        <v>95.7</v>
      </c>
      <c r="K1463">
        <v>11.64</v>
      </c>
      <c r="L1463">
        <v>4.18</v>
      </c>
      <c r="M1463">
        <v>4.8099999999999996</v>
      </c>
      <c r="N1463">
        <v>116.33</v>
      </c>
      <c r="O1463" t="s">
        <v>379</v>
      </c>
      <c r="P1463" t="s">
        <v>475</v>
      </c>
      <c r="Q1463" t="s">
        <v>440</v>
      </c>
      <c r="R1463" t="s">
        <v>81</v>
      </c>
      <c r="S1463">
        <f>E1463 - N1463</f>
        <v>187.02000000000004</v>
      </c>
      <c r="T1463" s="1">
        <f>S1463/E1463</f>
        <v>0.61651557606724916</v>
      </c>
      <c r="U1463" t="str">
        <f>TEXT((A1463),"YYYY")</f>
        <v>2021</v>
      </c>
    </row>
    <row r="1464" spans="1:21" x14ac:dyDescent="0.3">
      <c r="A1464" s="3">
        <v>44198</v>
      </c>
      <c r="B1464" t="s">
        <v>154</v>
      </c>
      <c r="C1464" t="s">
        <v>260</v>
      </c>
      <c r="D1464">
        <v>3</v>
      </c>
      <c r="E1464">
        <v>368.36</v>
      </c>
      <c r="F1464">
        <v>1105.08</v>
      </c>
      <c r="G1464" t="s">
        <v>31</v>
      </c>
      <c r="H1464" t="s">
        <v>39</v>
      </c>
      <c r="I1464" t="s">
        <v>154</v>
      </c>
      <c r="J1464">
        <v>143.80000000000001</v>
      </c>
      <c r="K1464">
        <v>12.89</v>
      </c>
      <c r="L1464">
        <v>7.03</v>
      </c>
      <c r="M1464">
        <v>2.64</v>
      </c>
      <c r="N1464">
        <v>166.36</v>
      </c>
      <c r="O1464" t="s">
        <v>260</v>
      </c>
      <c r="P1464" t="s">
        <v>466</v>
      </c>
      <c r="Q1464" t="s">
        <v>440</v>
      </c>
      <c r="R1464" t="s">
        <v>31</v>
      </c>
      <c r="S1464">
        <f>E1464 - N1464</f>
        <v>202</v>
      </c>
      <c r="T1464" s="1">
        <f>S1464/E1464</f>
        <v>0.54837658812031709</v>
      </c>
      <c r="U1464" t="str">
        <f>TEXT((A1464),"YYYY")</f>
        <v>2021</v>
      </c>
    </row>
    <row r="1465" spans="1:21" x14ac:dyDescent="0.3">
      <c r="A1465" s="3">
        <v>44199</v>
      </c>
      <c r="B1465" t="s">
        <v>50</v>
      </c>
      <c r="C1465" t="s">
        <v>135</v>
      </c>
      <c r="D1465">
        <v>5</v>
      </c>
      <c r="E1465">
        <v>58.76</v>
      </c>
      <c r="F1465">
        <v>293.8</v>
      </c>
      <c r="G1465" t="s">
        <v>134</v>
      </c>
      <c r="H1465" t="s">
        <v>51</v>
      </c>
      <c r="I1465" t="s">
        <v>50</v>
      </c>
      <c r="J1465">
        <v>94.1</v>
      </c>
      <c r="K1465">
        <v>5.33</v>
      </c>
      <c r="L1465">
        <v>1.93</v>
      </c>
      <c r="M1465">
        <v>0.37</v>
      </c>
      <c r="N1465">
        <v>101.73</v>
      </c>
      <c r="O1465" t="s">
        <v>135</v>
      </c>
      <c r="P1465" t="s">
        <v>450</v>
      </c>
      <c r="Q1465" t="s">
        <v>440</v>
      </c>
      <c r="R1465" t="s">
        <v>134</v>
      </c>
      <c r="S1465">
        <f>E1465 - N1465</f>
        <v>-42.970000000000006</v>
      </c>
      <c r="T1465" s="1">
        <f>S1465/E1465</f>
        <v>-0.73127978216473799</v>
      </c>
      <c r="U1465" t="str">
        <f>TEXT((A1465),"YYYY")</f>
        <v>2021</v>
      </c>
    </row>
    <row r="1466" spans="1:21" x14ac:dyDescent="0.3">
      <c r="A1466" s="3">
        <v>44200</v>
      </c>
      <c r="B1466" t="s">
        <v>168</v>
      </c>
      <c r="C1466" t="s">
        <v>177</v>
      </c>
      <c r="D1466">
        <v>19</v>
      </c>
      <c r="E1466">
        <v>206.88</v>
      </c>
      <c r="F1466">
        <v>3930.72</v>
      </c>
      <c r="G1466" t="s">
        <v>48</v>
      </c>
      <c r="H1466" t="s">
        <v>164</v>
      </c>
      <c r="I1466" t="s">
        <v>168</v>
      </c>
      <c r="J1466">
        <v>44.09</v>
      </c>
      <c r="K1466">
        <v>12.76</v>
      </c>
      <c r="L1466">
        <v>7.68</v>
      </c>
      <c r="M1466">
        <v>1.41</v>
      </c>
      <c r="N1466">
        <v>65.94</v>
      </c>
      <c r="O1466" t="s">
        <v>177</v>
      </c>
      <c r="P1466" t="s">
        <v>461</v>
      </c>
      <c r="Q1466" t="s">
        <v>448</v>
      </c>
      <c r="R1466" t="s">
        <v>48</v>
      </c>
      <c r="S1466">
        <f>E1466 - N1466</f>
        <v>140.94</v>
      </c>
      <c r="T1466" s="1">
        <f>S1466/E1466</f>
        <v>0.68126450116009285</v>
      </c>
      <c r="U1466" t="str">
        <f>TEXT((A1466),"YYYY")</f>
        <v>2021</v>
      </c>
    </row>
    <row r="1467" spans="1:21" x14ac:dyDescent="0.3">
      <c r="A1467" s="3">
        <v>44201</v>
      </c>
      <c r="B1467" t="s">
        <v>168</v>
      </c>
      <c r="C1467" t="s">
        <v>187</v>
      </c>
      <c r="D1467">
        <v>42</v>
      </c>
      <c r="E1467">
        <v>263.77</v>
      </c>
      <c r="F1467">
        <v>11078.34</v>
      </c>
      <c r="G1467" t="s">
        <v>26</v>
      </c>
      <c r="H1467" t="s">
        <v>164</v>
      </c>
      <c r="I1467" t="s">
        <v>168</v>
      </c>
      <c r="J1467">
        <v>44.09</v>
      </c>
      <c r="K1467">
        <v>12.76</v>
      </c>
      <c r="L1467">
        <v>7.68</v>
      </c>
      <c r="M1467">
        <v>1.41</v>
      </c>
      <c r="N1467">
        <v>65.94</v>
      </c>
      <c r="O1467" t="s">
        <v>187</v>
      </c>
      <c r="P1467" t="s">
        <v>474</v>
      </c>
      <c r="Q1467" t="s">
        <v>443</v>
      </c>
      <c r="R1467" t="s">
        <v>26</v>
      </c>
      <c r="S1467">
        <f>E1467 - N1467</f>
        <v>197.82999999999998</v>
      </c>
      <c r="T1467" s="1">
        <f>S1467/E1467</f>
        <v>0.7500094779542783</v>
      </c>
      <c r="U1467" t="str">
        <f>TEXT((A1467),"YYYY")</f>
        <v>2021</v>
      </c>
    </row>
    <row r="1468" spans="1:21" x14ac:dyDescent="0.3">
      <c r="A1468" s="3">
        <v>44202</v>
      </c>
      <c r="B1468" t="s">
        <v>95</v>
      </c>
      <c r="C1468" t="s">
        <v>317</v>
      </c>
      <c r="D1468">
        <v>48</v>
      </c>
      <c r="E1468">
        <v>161.5</v>
      </c>
      <c r="F1468">
        <v>7752</v>
      </c>
      <c r="G1468" t="s">
        <v>87</v>
      </c>
      <c r="H1468" t="s">
        <v>96</v>
      </c>
      <c r="I1468" t="s">
        <v>95</v>
      </c>
      <c r="J1468">
        <v>169.65</v>
      </c>
      <c r="K1468">
        <v>9.06</v>
      </c>
      <c r="L1468">
        <v>3.26</v>
      </c>
      <c r="M1468">
        <v>0.8</v>
      </c>
      <c r="N1468">
        <v>182.77</v>
      </c>
      <c r="O1468" t="s">
        <v>317</v>
      </c>
      <c r="P1468" t="s">
        <v>456</v>
      </c>
      <c r="Q1468" t="s">
        <v>448</v>
      </c>
      <c r="R1468" t="s">
        <v>87</v>
      </c>
      <c r="S1468">
        <f>E1468 - N1468</f>
        <v>-21.27000000000001</v>
      </c>
      <c r="T1468" s="1">
        <f>S1468/E1468</f>
        <v>-0.13170278637770905</v>
      </c>
      <c r="U1468" t="str">
        <f>TEXT((A1468),"YYYY")</f>
        <v>2021</v>
      </c>
    </row>
    <row r="1469" spans="1:21" x14ac:dyDescent="0.3">
      <c r="A1469" s="3">
        <v>44203</v>
      </c>
      <c r="B1469" t="s">
        <v>192</v>
      </c>
      <c r="C1469" t="s">
        <v>68</v>
      </c>
      <c r="D1469">
        <v>1</v>
      </c>
      <c r="E1469">
        <v>320.33999999999997</v>
      </c>
      <c r="F1469">
        <v>320.33999999999997</v>
      </c>
      <c r="G1469" t="s">
        <v>56</v>
      </c>
      <c r="H1469" t="s">
        <v>193</v>
      </c>
      <c r="I1469" t="s">
        <v>192</v>
      </c>
      <c r="J1469">
        <v>89.89</v>
      </c>
      <c r="K1469">
        <v>11.19</v>
      </c>
      <c r="L1469">
        <v>2.27</v>
      </c>
      <c r="M1469">
        <v>0.23</v>
      </c>
      <c r="N1469">
        <v>103.58</v>
      </c>
      <c r="O1469" t="s">
        <v>68</v>
      </c>
      <c r="P1469" t="s">
        <v>444</v>
      </c>
      <c r="Q1469" t="s">
        <v>440</v>
      </c>
      <c r="R1469" t="s">
        <v>56</v>
      </c>
      <c r="S1469">
        <f>E1469 - N1469</f>
        <v>216.76</v>
      </c>
      <c r="T1469" s="1">
        <f>S1469/E1469</f>
        <v>0.67665605294374731</v>
      </c>
      <c r="U1469" t="str">
        <f>TEXT((A1469),"YYYY")</f>
        <v>2021</v>
      </c>
    </row>
    <row r="1470" spans="1:21" x14ac:dyDescent="0.3">
      <c r="A1470" s="3">
        <v>44204</v>
      </c>
      <c r="B1470" t="s">
        <v>206</v>
      </c>
      <c r="C1470" t="s">
        <v>198</v>
      </c>
      <c r="D1470">
        <v>38</v>
      </c>
      <c r="E1470">
        <v>390.02</v>
      </c>
      <c r="F1470">
        <v>14820.76</v>
      </c>
      <c r="G1470" t="s">
        <v>26</v>
      </c>
      <c r="H1470" t="s">
        <v>55</v>
      </c>
      <c r="I1470" t="s">
        <v>206</v>
      </c>
      <c r="J1470">
        <v>147.47</v>
      </c>
      <c r="K1470">
        <v>10.43</v>
      </c>
      <c r="L1470">
        <v>3.7</v>
      </c>
      <c r="M1470">
        <v>4.95</v>
      </c>
      <c r="N1470">
        <v>166.55</v>
      </c>
      <c r="O1470" t="s">
        <v>198</v>
      </c>
      <c r="P1470" t="s">
        <v>463</v>
      </c>
      <c r="Q1470" t="s">
        <v>443</v>
      </c>
      <c r="R1470" t="s">
        <v>26</v>
      </c>
      <c r="S1470">
        <f>E1470 - N1470</f>
        <v>223.46999999999997</v>
      </c>
      <c r="T1470" s="1">
        <f>S1470/E1470</f>
        <v>0.57297061689144146</v>
      </c>
      <c r="U1470" t="str">
        <f>TEXT((A1470),"YYYY")</f>
        <v>2021</v>
      </c>
    </row>
    <row r="1471" spans="1:21" x14ac:dyDescent="0.3">
      <c r="A1471" s="3">
        <v>44205</v>
      </c>
      <c r="B1471" t="s">
        <v>388</v>
      </c>
      <c r="C1471" t="s">
        <v>350</v>
      </c>
      <c r="D1471">
        <v>9</v>
      </c>
      <c r="E1471">
        <v>380.2</v>
      </c>
      <c r="F1471">
        <v>3421.8</v>
      </c>
      <c r="G1471" t="s">
        <v>26</v>
      </c>
      <c r="H1471" t="s">
        <v>11</v>
      </c>
      <c r="I1471" t="s">
        <v>388</v>
      </c>
      <c r="J1471">
        <v>112.4</v>
      </c>
      <c r="K1471">
        <v>4.37</v>
      </c>
      <c r="L1471">
        <v>2.98</v>
      </c>
      <c r="M1471">
        <v>4.0199999999999996</v>
      </c>
      <c r="N1471">
        <v>123.77</v>
      </c>
      <c r="O1471" t="s">
        <v>350</v>
      </c>
      <c r="P1471" t="s">
        <v>470</v>
      </c>
      <c r="Q1471" t="s">
        <v>448</v>
      </c>
      <c r="R1471" t="s">
        <v>26</v>
      </c>
      <c r="S1471">
        <f>E1471 - N1471</f>
        <v>256.43</v>
      </c>
      <c r="T1471" s="1">
        <f>S1471/E1471</f>
        <v>0.67446081009994741</v>
      </c>
      <c r="U1471" t="str">
        <f>TEXT((A1471),"YYYY")</f>
        <v>2021</v>
      </c>
    </row>
    <row r="1472" spans="1:21" x14ac:dyDescent="0.3">
      <c r="A1472" s="3">
        <v>44206</v>
      </c>
      <c r="B1472" t="s">
        <v>133</v>
      </c>
      <c r="C1472" t="s">
        <v>224</v>
      </c>
      <c r="D1472">
        <v>5</v>
      </c>
      <c r="E1472">
        <v>143.09</v>
      </c>
      <c r="F1472">
        <v>715.45</v>
      </c>
      <c r="G1472" t="s">
        <v>56</v>
      </c>
      <c r="H1472" t="s">
        <v>55</v>
      </c>
      <c r="I1472" t="s">
        <v>133</v>
      </c>
      <c r="J1472">
        <v>145.58000000000001</v>
      </c>
      <c r="K1472">
        <v>9.02</v>
      </c>
      <c r="L1472">
        <v>5.86</v>
      </c>
      <c r="M1472">
        <v>0.05</v>
      </c>
      <c r="N1472">
        <v>160.51</v>
      </c>
      <c r="O1472" t="s">
        <v>224</v>
      </c>
      <c r="P1472" t="s">
        <v>446</v>
      </c>
      <c r="Q1472" t="s">
        <v>443</v>
      </c>
      <c r="R1472" t="s">
        <v>56</v>
      </c>
      <c r="S1472">
        <f>E1472 - N1472</f>
        <v>-17.419999999999987</v>
      </c>
      <c r="T1472" s="1">
        <f>S1472/E1472</f>
        <v>-0.12174156125515401</v>
      </c>
      <c r="U1472" t="str">
        <f>TEXT((A1472),"YYYY")</f>
        <v>2021</v>
      </c>
    </row>
    <row r="1473" spans="1:21" x14ac:dyDescent="0.3">
      <c r="A1473" s="3">
        <v>44207</v>
      </c>
      <c r="B1473" t="s">
        <v>188</v>
      </c>
      <c r="C1473" t="s">
        <v>156</v>
      </c>
      <c r="D1473">
        <v>46</v>
      </c>
      <c r="E1473">
        <v>129.22</v>
      </c>
      <c r="F1473">
        <v>5944.12</v>
      </c>
      <c r="G1473" t="s">
        <v>8</v>
      </c>
      <c r="H1473" t="s">
        <v>120</v>
      </c>
      <c r="I1473" t="s">
        <v>188</v>
      </c>
      <c r="J1473">
        <v>79.42</v>
      </c>
      <c r="K1473">
        <v>3.6</v>
      </c>
      <c r="L1473">
        <v>9.1300000000000008</v>
      </c>
      <c r="M1473">
        <v>2.34</v>
      </c>
      <c r="N1473">
        <v>94.49</v>
      </c>
      <c r="O1473" t="s">
        <v>156</v>
      </c>
      <c r="P1473" t="s">
        <v>460</v>
      </c>
      <c r="Q1473" t="s">
        <v>443</v>
      </c>
      <c r="R1473" t="s">
        <v>8</v>
      </c>
      <c r="S1473">
        <f>E1473 - N1473</f>
        <v>34.730000000000004</v>
      </c>
      <c r="T1473" s="1">
        <f>S1473/E1473</f>
        <v>0.26876644482278289</v>
      </c>
      <c r="U1473" t="str">
        <f>TEXT((A1473),"YYYY")</f>
        <v>2021</v>
      </c>
    </row>
    <row r="1474" spans="1:21" x14ac:dyDescent="0.3">
      <c r="A1474" s="3">
        <v>44208</v>
      </c>
      <c r="B1474" t="s">
        <v>169</v>
      </c>
      <c r="C1474" t="s">
        <v>135</v>
      </c>
      <c r="D1474">
        <v>42</v>
      </c>
      <c r="E1474">
        <v>385.12</v>
      </c>
      <c r="F1474">
        <v>16175.04</v>
      </c>
      <c r="G1474" t="s">
        <v>134</v>
      </c>
      <c r="H1474" t="s">
        <v>11</v>
      </c>
      <c r="I1474" t="s">
        <v>169</v>
      </c>
      <c r="J1474">
        <v>31.92</v>
      </c>
      <c r="K1474">
        <v>9.7799999999999994</v>
      </c>
      <c r="L1474">
        <v>2.39</v>
      </c>
      <c r="M1474">
        <v>2.16</v>
      </c>
      <c r="N1474">
        <v>46.25</v>
      </c>
      <c r="O1474" t="s">
        <v>135</v>
      </c>
      <c r="P1474" t="s">
        <v>450</v>
      </c>
      <c r="Q1474" t="s">
        <v>440</v>
      </c>
      <c r="R1474" t="s">
        <v>134</v>
      </c>
      <c r="S1474">
        <f>E1474 - N1474</f>
        <v>338.87</v>
      </c>
      <c r="T1474" s="1">
        <f>S1474/E1474</f>
        <v>0.87990756127960112</v>
      </c>
      <c r="U1474" t="str">
        <f>TEXT((A1474),"YYYY")</f>
        <v>2021</v>
      </c>
    </row>
    <row r="1475" spans="1:21" x14ac:dyDescent="0.3">
      <c r="A1475" s="3">
        <v>44209</v>
      </c>
      <c r="B1475" t="s">
        <v>340</v>
      </c>
      <c r="C1475" t="s">
        <v>88</v>
      </c>
      <c r="D1475">
        <v>34</v>
      </c>
      <c r="E1475">
        <v>210.52</v>
      </c>
      <c r="F1475">
        <v>7157.68</v>
      </c>
      <c r="G1475" t="s">
        <v>87</v>
      </c>
      <c r="H1475" t="s">
        <v>34</v>
      </c>
      <c r="I1475" t="s">
        <v>340</v>
      </c>
      <c r="J1475">
        <v>131.75</v>
      </c>
      <c r="K1475">
        <v>11.31</v>
      </c>
      <c r="L1475">
        <v>5.27</v>
      </c>
      <c r="M1475">
        <v>1.96</v>
      </c>
      <c r="N1475">
        <v>150.29</v>
      </c>
      <c r="O1475" t="s">
        <v>88</v>
      </c>
      <c r="P1475" t="s">
        <v>444</v>
      </c>
      <c r="Q1475" t="s">
        <v>448</v>
      </c>
      <c r="R1475" t="s">
        <v>87</v>
      </c>
      <c r="S1475">
        <f>E1475 - N1475</f>
        <v>60.230000000000018</v>
      </c>
      <c r="T1475" s="1">
        <f>S1475/E1475</f>
        <v>0.28610108303249104</v>
      </c>
      <c r="U1475" t="str">
        <f>TEXT((A1475),"YYYY")</f>
        <v>2021</v>
      </c>
    </row>
    <row r="1476" spans="1:21" x14ac:dyDescent="0.3">
      <c r="A1476" s="3">
        <v>44210</v>
      </c>
      <c r="B1476" t="s">
        <v>184</v>
      </c>
      <c r="C1476" t="s">
        <v>162</v>
      </c>
      <c r="D1476">
        <v>37</v>
      </c>
      <c r="E1476">
        <v>122.9</v>
      </c>
      <c r="F1476">
        <v>4547.3</v>
      </c>
      <c r="G1476" t="s">
        <v>6</v>
      </c>
      <c r="H1476" t="s">
        <v>19</v>
      </c>
      <c r="I1476" t="s">
        <v>184</v>
      </c>
      <c r="J1476">
        <v>60.29</v>
      </c>
      <c r="K1476">
        <v>12.27</v>
      </c>
      <c r="L1476">
        <v>7.22</v>
      </c>
      <c r="M1476">
        <v>3.24</v>
      </c>
      <c r="N1476">
        <v>83.02</v>
      </c>
      <c r="O1476" t="s">
        <v>162</v>
      </c>
      <c r="P1476" t="s">
        <v>452</v>
      </c>
      <c r="Q1476" t="s">
        <v>443</v>
      </c>
      <c r="R1476" t="s">
        <v>6</v>
      </c>
      <c r="S1476">
        <f>E1476 - N1476</f>
        <v>39.88000000000001</v>
      </c>
      <c r="T1476" s="1">
        <f>S1476/E1476</f>
        <v>0.32449145646867378</v>
      </c>
      <c r="U1476" t="str">
        <f>TEXT((A1476),"YYYY")</f>
        <v>2021</v>
      </c>
    </row>
    <row r="1477" spans="1:21" x14ac:dyDescent="0.3">
      <c r="A1477" s="3">
        <v>44211</v>
      </c>
      <c r="B1477" t="s">
        <v>383</v>
      </c>
      <c r="C1477" t="s">
        <v>140</v>
      </c>
      <c r="D1477">
        <v>33</v>
      </c>
      <c r="E1477">
        <v>297.45</v>
      </c>
      <c r="F1477">
        <v>9815.85</v>
      </c>
      <c r="G1477" t="s">
        <v>105</v>
      </c>
      <c r="H1477" t="s">
        <v>19</v>
      </c>
      <c r="I1477" t="s">
        <v>383</v>
      </c>
      <c r="J1477">
        <v>64.77</v>
      </c>
      <c r="K1477">
        <v>9.25</v>
      </c>
      <c r="L1477">
        <v>8.1999999999999993</v>
      </c>
      <c r="M1477">
        <v>4.66</v>
      </c>
      <c r="N1477">
        <v>86.88</v>
      </c>
      <c r="O1477" t="s">
        <v>140</v>
      </c>
      <c r="P1477" t="s">
        <v>469</v>
      </c>
      <c r="Q1477" t="s">
        <v>448</v>
      </c>
      <c r="R1477" t="s">
        <v>105</v>
      </c>
      <c r="S1477">
        <f>E1477 - N1477</f>
        <v>210.57</v>
      </c>
      <c r="T1477" s="1">
        <f>S1477/E1477</f>
        <v>0.70791729702471007</v>
      </c>
      <c r="U1477" t="str">
        <f>TEXT((A1477),"YYYY")</f>
        <v>2021</v>
      </c>
    </row>
    <row r="1478" spans="1:21" x14ac:dyDescent="0.3">
      <c r="A1478" s="3">
        <v>44212</v>
      </c>
      <c r="B1478" t="s">
        <v>375</v>
      </c>
      <c r="C1478" t="s">
        <v>113</v>
      </c>
      <c r="D1478">
        <v>25</v>
      </c>
      <c r="E1478">
        <v>149.55000000000001</v>
      </c>
      <c r="F1478">
        <v>3738.75</v>
      </c>
      <c r="G1478" t="s">
        <v>105</v>
      </c>
      <c r="H1478" t="s">
        <v>67</v>
      </c>
      <c r="I1478" t="s">
        <v>375</v>
      </c>
      <c r="J1478">
        <v>158.1</v>
      </c>
      <c r="K1478">
        <v>5.18</v>
      </c>
      <c r="L1478">
        <v>3.65</v>
      </c>
      <c r="M1478">
        <v>2.9</v>
      </c>
      <c r="N1478">
        <v>169.83</v>
      </c>
      <c r="O1478" t="s">
        <v>113</v>
      </c>
      <c r="P1478" t="s">
        <v>449</v>
      </c>
      <c r="Q1478" t="s">
        <v>440</v>
      </c>
      <c r="R1478" t="s">
        <v>105</v>
      </c>
      <c r="S1478">
        <f>E1478 - N1478</f>
        <v>-20.28</v>
      </c>
      <c r="T1478" s="1">
        <f>S1478/E1478</f>
        <v>-0.13560682046138414</v>
      </c>
      <c r="U1478" t="str">
        <f>TEXT((A1478),"YYYY")</f>
        <v>2021</v>
      </c>
    </row>
    <row r="1479" spans="1:21" x14ac:dyDescent="0.3">
      <c r="A1479" s="3">
        <v>44213</v>
      </c>
      <c r="B1479" t="s">
        <v>315</v>
      </c>
      <c r="C1479" t="s">
        <v>251</v>
      </c>
      <c r="D1479">
        <v>42</v>
      </c>
      <c r="E1479">
        <v>143.54</v>
      </c>
      <c r="F1479">
        <v>6028.68</v>
      </c>
      <c r="G1479" t="s">
        <v>26</v>
      </c>
      <c r="H1479" t="s">
        <v>96</v>
      </c>
      <c r="I1479" t="s">
        <v>315</v>
      </c>
      <c r="J1479">
        <v>164.38</v>
      </c>
      <c r="K1479">
        <v>12.48</v>
      </c>
      <c r="L1479">
        <v>7.78</v>
      </c>
      <c r="M1479">
        <v>4.26</v>
      </c>
      <c r="N1479">
        <v>188.9</v>
      </c>
      <c r="O1479" t="s">
        <v>251</v>
      </c>
      <c r="P1479" t="s">
        <v>454</v>
      </c>
      <c r="Q1479" t="s">
        <v>443</v>
      </c>
      <c r="R1479" t="s">
        <v>26</v>
      </c>
      <c r="S1479">
        <f>E1479 - N1479</f>
        <v>-45.360000000000014</v>
      </c>
      <c r="T1479" s="1">
        <f>S1479/E1479</f>
        <v>-0.31600947471088209</v>
      </c>
      <c r="U1479" t="str">
        <f>TEXT((A1479),"YYYY")</f>
        <v>2021</v>
      </c>
    </row>
    <row r="1480" spans="1:21" x14ac:dyDescent="0.3">
      <c r="A1480" s="3">
        <v>44214</v>
      </c>
      <c r="B1480" t="s">
        <v>50</v>
      </c>
      <c r="C1480" t="s">
        <v>305</v>
      </c>
      <c r="D1480">
        <v>29</v>
      </c>
      <c r="E1480">
        <v>357.74</v>
      </c>
      <c r="F1480">
        <v>10374.459999999999</v>
      </c>
      <c r="G1480" t="s">
        <v>2</v>
      </c>
      <c r="H1480" t="s">
        <v>51</v>
      </c>
      <c r="I1480" t="s">
        <v>50</v>
      </c>
      <c r="J1480">
        <v>94.1</v>
      </c>
      <c r="K1480">
        <v>5.33</v>
      </c>
      <c r="L1480">
        <v>1.93</v>
      </c>
      <c r="M1480">
        <v>0.37</v>
      </c>
      <c r="N1480">
        <v>101.73</v>
      </c>
      <c r="O1480" t="s">
        <v>305</v>
      </c>
      <c r="P1480" t="s">
        <v>447</v>
      </c>
      <c r="Q1480" t="s">
        <v>440</v>
      </c>
      <c r="R1480" t="s">
        <v>2</v>
      </c>
      <c r="S1480">
        <f>E1480 - N1480</f>
        <v>256.01</v>
      </c>
      <c r="T1480" s="1">
        <f>S1480/E1480</f>
        <v>0.71563146419187118</v>
      </c>
      <c r="U1480" t="str">
        <f>TEXT((A1480),"YYYY")</f>
        <v>2021</v>
      </c>
    </row>
    <row r="1481" spans="1:21" x14ac:dyDescent="0.3">
      <c r="A1481" s="3">
        <v>44215</v>
      </c>
      <c r="B1481" t="s">
        <v>385</v>
      </c>
      <c r="C1481" t="s">
        <v>260</v>
      </c>
      <c r="D1481">
        <v>25</v>
      </c>
      <c r="E1481">
        <v>106.87</v>
      </c>
      <c r="F1481">
        <v>2671.75</v>
      </c>
      <c r="G1481" t="s">
        <v>31</v>
      </c>
      <c r="H1481" t="s">
        <v>242</v>
      </c>
      <c r="I1481" t="s">
        <v>385</v>
      </c>
      <c r="J1481">
        <v>25.82</v>
      </c>
      <c r="K1481">
        <v>9.7200000000000006</v>
      </c>
      <c r="L1481">
        <v>8.6300000000000008</v>
      </c>
      <c r="M1481">
        <v>3.15</v>
      </c>
      <c r="N1481">
        <v>47.32</v>
      </c>
      <c r="O1481" t="s">
        <v>260</v>
      </c>
      <c r="P1481" t="s">
        <v>466</v>
      </c>
      <c r="Q1481" t="s">
        <v>440</v>
      </c>
      <c r="R1481" t="s">
        <v>31</v>
      </c>
      <c r="S1481">
        <f>E1481 - N1481</f>
        <v>59.550000000000004</v>
      </c>
      <c r="T1481" s="1">
        <f>S1481/E1481</f>
        <v>0.55721905118368109</v>
      </c>
      <c r="U1481" t="str">
        <f>TEXT((A1481),"YYYY")</f>
        <v>2021</v>
      </c>
    </row>
    <row r="1482" spans="1:21" x14ac:dyDescent="0.3">
      <c r="A1482" s="3">
        <v>44216</v>
      </c>
      <c r="B1482" t="s">
        <v>345</v>
      </c>
      <c r="C1482" t="s">
        <v>108</v>
      </c>
      <c r="D1482">
        <v>9</v>
      </c>
      <c r="E1482">
        <v>72.540000000000006</v>
      </c>
      <c r="F1482">
        <v>652.86</v>
      </c>
      <c r="G1482" t="s">
        <v>2</v>
      </c>
      <c r="H1482" t="s">
        <v>39</v>
      </c>
      <c r="I1482" t="s">
        <v>345</v>
      </c>
      <c r="J1482">
        <v>65.540000000000006</v>
      </c>
      <c r="K1482">
        <v>13.66</v>
      </c>
      <c r="L1482">
        <v>8.8000000000000007</v>
      </c>
      <c r="M1482">
        <v>1.96</v>
      </c>
      <c r="N1482">
        <v>89.96</v>
      </c>
      <c r="O1482" t="s">
        <v>108</v>
      </c>
      <c r="P1482" t="s">
        <v>465</v>
      </c>
      <c r="Q1482" t="s">
        <v>443</v>
      </c>
      <c r="R1482" t="s">
        <v>2</v>
      </c>
      <c r="S1482">
        <f>E1482 - N1482</f>
        <v>-17.419999999999987</v>
      </c>
      <c r="T1482" s="1">
        <f>S1482/E1482</f>
        <v>-0.24014336917562704</v>
      </c>
      <c r="U1482" t="str">
        <f>TEXT((A1482),"YYYY")</f>
        <v>2021</v>
      </c>
    </row>
    <row r="1483" spans="1:21" x14ac:dyDescent="0.3">
      <c r="A1483" s="3">
        <v>44217</v>
      </c>
      <c r="B1483" t="s">
        <v>308</v>
      </c>
      <c r="C1483" t="s">
        <v>46</v>
      </c>
      <c r="D1483">
        <v>3</v>
      </c>
      <c r="E1483">
        <v>144.22</v>
      </c>
      <c r="F1483">
        <v>432.66</v>
      </c>
      <c r="G1483" t="s">
        <v>8</v>
      </c>
      <c r="H1483" t="s">
        <v>67</v>
      </c>
      <c r="I1483" t="s">
        <v>308</v>
      </c>
      <c r="J1483">
        <v>136.43</v>
      </c>
      <c r="K1483">
        <v>8.89</v>
      </c>
      <c r="L1483">
        <v>9.5</v>
      </c>
      <c r="M1483">
        <v>0.6</v>
      </c>
      <c r="N1483">
        <v>155.41999999999999</v>
      </c>
      <c r="O1483" t="s">
        <v>46</v>
      </c>
      <c r="P1483" t="s">
        <v>452</v>
      </c>
      <c r="Q1483" t="s">
        <v>448</v>
      </c>
      <c r="R1483" t="s">
        <v>8</v>
      </c>
      <c r="S1483">
        <f>E1483 - N1483</f>
        <v>-11.199999999999989</v>
      </c>
      <c r="T1483" s="1">
        <f>S1483/E1483</f>
        <v>-7.7659131881847102E-2</v>
      </c>
      <c r="U1483" t="str">
        <f>TEXT((A1483),"YYYY")</f>
        <v>2021</v>
      </c>
    </row>
    <row r="1484" spans="1:21" x14ac:dyDescent="0.3">
      <c r="A1484" s="3">
        <v>44218</v>
      </c>
      <c r="B1484" t="s">
        <v>145</v>
      </c>
      <c r="C1484" t="s">
        <v>137</v>
      </c>
      <c r="D1484">
        <v>15</v>
      </c>
      <c r="E1484">
        <v>262.43</v>
      </c>
      <c r="F1484">
        <v>3936.45</v>
      </c>
      <c r="G1484" t="s">
        <v>81</v>
      </c>
      <c r="H1484" t="s">
        <v>11</v>
      </c>
      <c r="I1484" t="s">
        <v>145</v>
      </c>
      <c r="J1484">
        <v>118.77</v>
      </c>
      <c r="K1484">
        <v>2.9</v>
      </c>
      <c r="L1484">
        <v>6.75</v>
      </c>
      <c r="M1484">
        <v>1.86</v>
      </c>
      <c r="N1484">
        <v>130.28</v>
      </c>
      <c r="O1484" t="s">
        <v>137</v>
      </c>
      <c r="P1484" t="s">
        <v>461</v>
      </c>
      <c r="Q1484" t="s">
        <v>440</v>
      </c>
      <c r="R1484" t="s">
        <v>81</v>
      </c>
      <c r="S1484">
        <f>E1484 - N1484</f>
        <v>132.15</v>
      </c>
      <c r="T1484" s="1">
        <f>S1484/E1484</f>
        <v>0.50356285485653318</v>
      </c>
      <c r="U1484" t="str">
        <f>TEXT((A1484),"YYYY")</f>
        <v>2021</v>
      </c>
    </row>
    <row r="1485" spans="1:21" x14ac:dyDescent="0.3">
      <c r="A1485" s="3">
        <v>44219</v>
      </c>
      <c r="B1485" t="s">
        <v>304</v>
      </c>
      <c r="C1485" t="s">
        <v>161</v>
      </c>
      <c r="D1485">
        <v>4</v>
      </c>
      <c r="E1485">
        <v>93.08</v>
      </c>
      <c r="F1485">
        <v>372.32</v>
      </c>
      <c r="G1485" t="s">
        <v>26</v>
      </c>
      <c r="H1485" t="s">
        <v>22</v>
      </c>
      <c r="I1485" t="s">
        <v>304</v>
      </c>
      <c r="J1485">
        <v>124.63</v>
      </c>
      <c r="K1485">
        <v>12.93</v>
      </c>
      <c r="L1485">
        <v>5.64</v>
      </c>
      <c r="M1485">
        <v>3.31</v>
      </c>
      <c r="N1485">
        <v>146.51</v>
      </c>
      <c r="O1485" t="s">
        <v>161</v>
      </c>
      <c r="P1485" t="s">
        <v>472</v>
      </c>
      <c r="Q1485" t="s">
        <v>440</v>
      </c>
      <c r="R1485" t="s">
        <v>26</v>
      </c>
      <c r="S1485">
        <f>E1485 - N1485</f>
        <v>-53.429999999999993</v>
      </c>
      <c r="T1485" s="1">
        <f>S1485/E1485</f>
        <v>-0.57402234636871496</v>
      </c>
      <c r="U1485" t="str">
        <f>TEXT((A1485),"YYYY")</f>
        <v>2021</v>
      </c>
    </row>
    <row r="1486" spans="1:21" x14ac:dyDescent="0.3">
      <c r="A1486" s="3">
        <v>44220</v>
      </c>
      <c r="B1486" t="s">
        <v>238</v>
      </c>
      <c r="C1486" t="s">
        <v>142</v>
      </c>
      <c r="D1486">
        <v>45</v>
      </c>
      <c r="E1486">
        <v>215.06</v>
      </c>
      <c r="F1486">
        <v>9677.7000000000007</v>
      </c>
      <c r="G1486" t="s">
        <v>31</v>
      </c>
      <c r="H1486" t="s">
        <v>120</v>
      </c>
      <c r="I1486" t="s">
        <v>238</v>
      </c>
      <c r="J1486">
        <v>177.38</v>
      </c>
      <c r="K1486">
        <v>11.44</v>
      </c>
      <c r="L1486">
        <v>3.83</v>
      </c>
      <c r="M1486">
        <v>4.26</v>
      </c>
      <c r="N1486">
        <v>196.91</v>
      </c>
      <c r="O1486" t="s">
        <v>142</v>
      </c>
      <c r="P1486" t="s">
        <v>470</v>
      </c>
      <c r="Q1486" t="s">
        <v>440</v>
      </c>
      <c r="R1486" t="s">
        <v>31</v>
      </c>
      <c r="S1486">
        <f>E1486 - N1486</f>
        <v>18.150000000000006</v>
      </c>
      <c r="T1486" s="1">
        <f>S1486/E1486</f>
        <v>8.4395052543476262E-2</v>
      </c>
      <c r="U1486" t="str">
        <f>TEXT((A1486),"YYYY")</f>
        <v>2021</v>
      </c>
    </row>
    <row r="1487" spans="1:21" x14ac:dyDescent="0.3">
      <c r="A1487" s="3">
        <v>44221</v>
      </c>
      <c r="B1487" t="s">
        <v>368</v>
      </c>
      <c r="C1487" t="s">
        <v>161</v>
      </c>
      <c r="D1487">
        <v>38</v>
      </c>
      <c r="E1487">
        <v>269.57</v>
      </c>
      <c r="F1487">
        <v>10243.66</v>
      </c>
      <c r="G1487" t="s">
        <v>26</v>
      </c>
      <c r="H1487" t="s">
        <v>11</v>
      </c>
      <c r="I1487" t="s">
        <v>368</v>
      </c>
      <c r="J1487">
        <v>23.99</v>
      </c>
      <c r="K1487">
        <v>8.91</v>
      </c>
      <c r="L1487">
        <v>3.37</v>
      </c>
      <c r="M1487">
        <v>4.34</v>
      </c>
      <c r="N1487">
        <v>40.61</v>
      </c>
      <c r="O1487" t="s">
        <v>161</v>
      </c>
      <c r="P1487" t="s">
        <v>472</v>
      </c>
      <c r="Q1487" t="s">
        <v>440</v>
      </c>
      <c r="R1487" t="s">
        <v>26</v>
      </c>
      <c r="S1487">
        <f>E1487 - N1487</f>
        <v>228.95999999999998</v>
      </c>
      <c r="T1487" s="1">
        <f>S1487/E1487</f>
        <v>0.84935267277516036</v>
      </c>
      <c r="U1487" t="str">
        <f>TEXT((A1487),"YYYY")</f>
        <v>2021</v>
      </c>
    </row>
    <row r="1488" spans="1:21" x14ac:dyDescent="0.3">
      <c r="A1488" s="3">
        <v>44222</v>
      </c>
      <c r="B1488" t="s">
        <v>122</v>
      </c>
      <c r="C1488" t="s">
        <v>27</v>
      </c>
      <c r="D1488">
        <v>20</v>
      </c>
      <c r="E1488">
        <v>347.06</v>
      </c>
      <c r="F1488">
        <v>6941.2</v>
      </c>
      <c r="G1488" t="s">
        <v>26</v>
      </c>
      <c r="H1488" t="s">
        <v>1</v>
      </c>
      <c r="I1488" t="s">
        <v>122</v>
      </c>
      <c r="J1488">
        <v>150.75</v>
      </c>
      <c r="K1488">
        <v>3.34</v>
      </c>
      <c r="L1488">
        <v>9.5399999999999991</v>
      </c>
      <c r="M1488">
        <v>0.97</v>
      </c>
      <c r="N1488">
        <v>164.6</v>
      </c>
      <c r="O1488" t="s">
        <v>27</v>
      </c>
      <c r="P1488" t="s">
        <v>447</v>
      </c>
      <c r="Q1488" t="s">
        <v>443</v>
      </c>
      <c r="R1488" t="s">
        <v>26</v>
      </c>
      <c r="S1488">
        <f>E1488 - N1488</f>
        <v>182.46</v>
      </c>
      <c r="T1488" s="1">
        <f>S1488/E1488</f>
        <v>0.52573042125280933</v>
      </c>
      <c r="U1488" t="str">
        <f>TEXT((A1488),"YYYY")</f>
        <v>2021</v>
      </c>
    </row>
    <row r="1489" spans="1:21" x14ac:dyDescent="0.3">
      <c r="A1489" s="3">
        <v>44223</v>
      </c>
      <c r="B1489" t="s">
        <v>241</v>
      </c>
      <c r="C1489" t="s">
        <v>157</v>
      </c>
      <c r="D1489">
        <v>49</v>
      </c>
      <c r="E1489">
        <v>130.44999999999999</v>
      </c>
      <c r="F1489">
        <v>6392.05</v>
      </c>
      <c r="G1489" t="s">
        <v>110</v>
      </c>
      <c r="H1489" t="s">
        <v>242</v>
      </c>
      <c r="I1489" t="s">
        <v>241</v>
      </c>
      <c r="J1489">
        <v>60.06</v>
      </c>
      <c r="K1489">
        <v>6.6</v>
      </c>
      <c r="L1489">
        <v>1.3</v>
      </c>
      <c r="M1489">
        <v>2.65</v>
      </c>
      <c r="N1489">
        <v>70.61</v>
      </c>
      <c r="O1489" t="s">
        <v>157</v>
      </c>
      <c r="P1489" t="s">
        <v>471</v>
      </c>
      <c r="Q1489" t="s">
        <v>443</v>
      </c>
      <c r="R1489" t="s">
        <v>110</v>
      </c>
      <c r="S1489">
        <f>E1489 - N1489</f>
        <v>59.839999999999989</v>
      </c>
      <c r="T1489" s="1">
        <f>S1489/E1489</f>
        <v>0.45871981602146411</v>
      </c>
      <c r="U1489" t="str">
        <f>TEXT((A1489),"YYYY")</f>
        <v>2021</v>
      </c>
    </row>
    <row r="1490" spans="1:21" x14ac:dyDescent="0.3">
      <c r="A1490" s="3">
        <v>44224</v>
      </c>
      <c r="B1490" t="s">
        <v>351</v>
      </c>
      <c r="C1490" t="s">
        <v>7</v>
      </c>
      <c r="D1490">
        <v>23</v>
      </c>
      <c r="E1490">
        <v>336.07</v>
      </c>
      <c r="F1490">
        <v>7729.61</v>
      </c>
      <c r="G1490" t="s">
        <v>6</v>
      </c>
      <c r="H1490" t="s">
        <v>78</v>
      </c>
      <c r="I1490" t="s">
        <v>351</v>
      </c>
      <c r="J1490">
        <v>192.57</v>
      </c>
      <c r="K1490">
        <v>12.9</v>
      </c>
      <c r="L1490">
        <v>7.49</v>
      </c>
      <c r="M1490">
        <v>3.72</v>
      </c>
      <c r="N1490">
        <v>216.68</v>
      </c>
      <c r="O1490" t="s">
        <v>7</v>
      </c>
      <c r="P1490" t="s">
        <v>442</v>
      </c>
      <c r="Q1490" t="s">
        <v>440</v>
      </c>
      <c r="R1490" t="s">
        <v>6</v>
      </c>
      <c r="S1490">
        <f>E1490 - N1490</f>
        <v>119.38999999999999</v>
      </c>
      <c r="T1490" s="1">
        <f>S1490/E1490</f>
        <v>0.35525336983366557</v>
      </c>
      <c r="U1490" t="str">
        <f>TEXT((A1490),"YYYY")</f>
        <v>2021</v>
      </c>
    </row>
    <row r="1491" spans="1:21" x14ac:dyDescent="0.3">
      <c r="A1491" s="3">
        <v>44225</v>
      </c>
      <c r="B1491" t="s">
        <v>168</v>
      </c>
      <c r="C1491" t="s">
        <v>395</v>
      </c>
      <c r="D1491">
        <v>37</v>
      </c>
      <c r="E1491">
        <v>132.22</v>
      </c>
      <c r="F1491">
        <v>4892.1400000000003</v>
      </c>
      <c r="G1491" t="s">
        <v>8</v>
      </c>
      <c r="H1491" t="s">
        <v>164</v>
      </c>
      <c r="I1491" t="s">
        <v>168</v>
      </c>
      <c r="J1491">
        <v>44.09</v>
      </c>
      <c r="K1491">
        <v>12.76</v>
      </c>
      <c r="L1491">
        <v>7.68</v>
      </c>
      <c r="M1491">
        <v>1.41</v>
      </c>
      <c r="N1491">
        <v>65.94</v>
      </c>
      <c r="O1491" t="s">
        <v>395</v>
      </c>
      <c r="P1491" t="s">
        <v>465</v>
      </c>
      <c r="Q1491" t="s">
        <v>440</v>
      </c>
      <c r="R1491" t="s">
        <v>8</v>
      </c>
      <c r="S1491">
        <f>E1491 - N1491</f>
        <v>66.28</v>
      </c>
      <c r="T1491" s="1">
        <f>S1491/E1491</f>
        <v>0.50128573589472092</v>
      </c>
      <c r="U1491" t="str">
        <f>TEXT((A1491),"YYYY")</f>
        <v>2021</v>
      </c>
    </row>
    <row r="1492" spans="1:21" x14ac:dyDescent="0.3">
      <c r="A1492" s="3">
        <v>44226</v>
      </c>
      <c r="B1492" t="s">
        <v>382</v>
      </c>
      <c r="C1492" t="s">
        <v>367</v>
      </c>
      <c r="D1492">
        <v>47</v>
      </c>
      <c r="E1492">
        <v>286.87</v>
      </c>
      <c r="F1492">
        <v>13482.89</v>
      </c>
      <c r="G1492" t="s">
        <v>87</v>
      </c>
      <c r="H1492" t="s">
        <v>84</v>
      </c>
      <c r="I1492" t="s">
        <v>382</v>
      </c>
      <c r="J1492">
        <v>95.7</v>
      </c>
      <c r="K1492">
        <v>11.64</v>
      </c>
      <c r="L1492">
        <v>4.18</v>
      </c>
      <c r="M1492">
        <v>4.8099999999999996</v>
      </c>
      <c r="N1492">
        <v>116.33</v>
      </c>
      <c r="O1492" t="s">
        <v>367</v>
      </c>
      <c r="P1492" t="s">
        <v>477</v>
      </c>
      <c r="Q1492" t="s">
        <v>440</v>
      </c>
      <c r="R1492" t="s">
        <v>87</v>
      </c>
      <c r="S1492">
        <f>E1492 - N1492</f>
        <v>170.54000000000002</v>
      </c>
      <c r="T1492" s="1">
        <f>S1492/E1492</f>
        <v>0.59448530693345425</v>
      </c>
      <c r="U1492" t="str">
        <f>TEXT((A1492),"YYYY")</f>
        <v>2021</v>
      </c>
    </row>
    <row r="1493" spans="1:21" x14ac:dyDescent="0.3">
      <c r="A1493" s="3">
        <v>44227</v>
      </c>
      <c r="B1493" t="s">
        <v>200</v>
      </c>
      <c r="C1493" t="s">
        <v>201</v>
      </c>
      <c r="D1493">
        <v>8</v>
      </c>
      <c r="E1493">
        <v>200.74</v>
      </c>
      <c r="F1493">
        <v>1605.92</v>
      </c>
      <c r="G1493" t="s">
        <v>87</v>
      </c>
      <c r="H1493" t="s">
        <v>78</v>
      </c>
      <c r="I1493" t="s">
        <v>200</v>
      </c>
      <c r="J1493">
        <v>177.8</v>
      </c>
      <c r="K1493">
        <v>9.8800000000000008</v>
      </c>
      <c r="L1493">
        <v>4.1100000000000003</v>
      </c>
      <c r="M1493">
        <v>3.74</v>
      </c>
      <c r="N1493">
        <v>195.53</v>
      </c>
      <c r="O1493" t="s">
        <v>201</v>
      </c>
      <c r="P1493" t="s">
        <v>444</v>
      </c>
      <c r="Q1493" t="s">
        <v>448</v>
      </c>
      <c r="R1493" t="s">
        <v>87</v>
      </c>
      <c r="S1493">
        <f>E1493 - N1493</f>
        <v>5.210000000000008</v>
      </c>
      <c r="T1493" s="1">
        <f>S1493/E1493</f>
        <v>2.595397030985358E-2</v>
      </c>
      <c r="U1493" t="str">
        <f>TEXT((A1493),"YYYY")</f>
        <v>2021</v>
      </c>
    </row>
    <row r="1494" spans="1:21" x14ac:dyDescent="0.3">
      <c r="A1494" s="3">
        <v>44228</v>
      </c>
      <c r="B1494" t="s">
        <v>4</v>
      </c>
      <c r="C1494" t="s">
        <v>113</v>
      </c>
      <c r="D1494">
        <v>37</v>
      </c>
      <c r="E1494">
        <v>90.14</v>
      </c>
      <c r="F1494">
        <v>3335.18</v>
      </c>
      <c r="G1494" t="s">
        <v>105</v>
      </c>
      <c r="H1494" t="s">
        <v>5</v>
      </c>
      <c r="I1494" t="s">
        <v>4</v>
      </c>
      <c r="J1494">
        <v>170.93</v>
      </c>
      <c r="K1494">
        <v>2.4</v>
      </c>
      <c r="L1494">
        <v>6.2</v>
      </c>
      <c r="M1494">
        <v>2.41</v>
      </c>
      <c r="N1494">
        <v>181.94</v>
      </c>
      <c r="O1494" t="s">
        <v>113</v>
      </c>
      <c r="P1494" t="s">
        <v>449</v>
      </c>
      <c r="Q1494" t="s">
        <v>440</v>
      </c>
      <c r="R1494" t="s">
        <v>105</v>
      </c>
      <c r="S1494">
        <f>E1494 - N1494</f>
        <v>-91.8</v>
      </c>
      <c r="T1494" s="1">
        <f>S1494/E1494</f>
        <v>-1.018415797648103</v>
      </c>
      <c r="U1494" t="str">
        <f>TEXT((A1494),"YYYY")</f>
        <v>2021</v>
      </c>
    </row>
    <row r="1495" spans="1:21" x14ac:dyDescent="0.3">
      <c r="A1495" s="3">
        <v>44229</v>
      </c>
      <c r="B1495" t="s">
        <v>396</v>
      </c>
      <c r="C1495" t="s">
        <v>140</v>
      </c>
      <c r="D1495">
        <v>45</v>
      </c>
      <c r="E1495">
        <v>299.99</v>
      </c>
      <c r="F1495">
        <v>13499.55</v>
      </c>
      <c r="G1495" t="s">
        <v>105</v>
      </c>
      <c r="H1495" t="s">
        <v>99</v>
      </c>
      <c r="I1495" t="s">
        <v>396</v>
      </c>
      <c r="J1495">
        <v>124.61</v>
      </c>
      <c r="K1495">
        <v>2.04</v>
      </c>
      <c r="L1495">
        <v>4.2699999999999996</v>
      </c>
      <c r="M1495">
        <v>4.49</v>
      </c>
      <c r="N1495">
        <v>135.41</v>
      </c>
      <c r="O1495" t="s">
        <v>140</v>
      </c>
      <c r="P1495" t="s">
        <v>469</v>
      </c>
      <c r="Q1495" t="s">
        <v>448</v>
      </c>
      <c r="R1495" t="s">
        <v>105</v>
      </c>
      <c r="S1495">
        <f>E1495 - N1495</f>
        <v>164.58</v>
      </c>
      <c r="T1495" s="1">
        <f>S1495/E1495</f>
        <v>0.54861828727624251</v>
      </c>
      <c r="U1495" t="str">
        <f>TEXT((A1495),"YYYY")</f>
        <v>2021</v>
      </c>
    </row>
    <row r="1496" spans="1:21" x14ac:dyDescent="0.3">
      <c r="A1496" s="3">
        <v>44230</v>
      </c>
      <c r="B1496" t="s">
        <v>340</v>
      </c>
      <c r="C1496" t="s">
        <v>13</v>
      </c>
      <c r="D1496">
        <v>33</v>
      </c>
      <c r="E1496">
        <v>126.22</v>
      </c>
      <c r="F1496">
        <v>4165.26</v>
      </c>
      <c r="G1496" t="s">
        <v>12</v>
      </c>
      <c r="H1496" t="s">
        <v>34</v>
      </c>
      <c r="I1496" t="s">
        <v>340</v>
      </c>
      <c r="J1496">
        <v>131.75</v>
      </c>
      <c r="K1496">
        <v>11.31</v>
      </c>
      <c r="L1496">
        <v>5.27</v>
      </c>
      <c r="M1496">
        <v>1.96</v>
      </c>
      <c r="N1496">
        <v>150.29</v>
      </c>
      <c r="O1496" t="s">
        <v>13</v>
      </c>
      <c r="P1496" t="s">
        <v>445</v>
      </c>
      <c r="Q1496" t="s">
        <v>443</v>
      </c>
      <c r="R1496" t="s">
        <v>12</v>
      </c>
      <c r="S1496">
        <f>E1496 - N1496</f>
        <v>-24.069999999999993</v>
      </c>
      <c r="T1496" s="1">
        <f>S1496/E1496</f>
        <v>-0.19069877990809692</v>
      </c>
      <c r="U1496" t="str">
        <f>TEXT((A1496),"YYYY")</f>
        <v>2021</v>
      </c>
    </row>
    <row r="1497" spans="1:21" x14ac:dyDescent="0.3">
      <c r="A1497" s="3">
        <v>44231</v>
      </c>
      <c r="B1497" t="s">
        <v>204</v>
      </c>
      <c r="C1497" t="s">
        <v>20</v>
      </c>
      <c r="D1497">
        <v>33</v>
      </c>
      <c r="E1497">
        <v>111.82</v>
      </c>
      <c r="F1497">
        <v>3690.06</v>
      </c>
      <c r="G1497" t="s">
        <v>2</v>
      </c>
      <c r="H1497" t="s">
        <v>67</v>
      </c>
      <c r="I1497" t="s">
        <v>204</v>
      </c>
      <c r="J1497">
        <v>146.91999999999999</v>
      </c>
      <c r="K1497">
        <v>11.58</v>
      </c>
      <c r="L1497">
        <v>4.84</v>
      </c>
      <c r="M1497">
        <v>1.92</v>
      </c>
      <c r="N1497">
        <v>165.26</v>
      </c>
      <c r="O1497" t="s">
        <v>20</v>
      </c>
      <c r="P1497" t="s">
        <v>446</v>
      </c>
      <c r="Q1497" t="s">
        <v>440</v>
      </c>
      <c r="R1497" t="s">
        <v>2</v>
      </c>
      <c r="S1497">
        <f>E1497 - N1497</f>
        <v>-53.44</v>
      </c>
      <c r="T1497" s="1">
        <f>S1497/E1497</f>
        <v>-0.47791092827758896</v>
      </c>
      <c r="U1497" t="str">
        <f>TEXT((A1497),"YYYY")</f>
        <v>2021</v>
      </c>
    </row>
    <row r="1498" spans="1:21" x14ac:dyDescent="0.3">
      <c r="A1498" s="3">
        <v>44232</v>
      </c>
      <c r="B1498" t="s">
        <v>276</v>
      </c>
      <c r="C1498" t="s">
        <v>32</v>
      </c>
      <c r="D1498">
        <v>7</v>
      </c>
      <c r="E1498">
        <v>175.41</v>
      </c>
      <c r="F1498">
        <v>1227.8699999999999</v>
      </c>
      <c r="G1498" t="s">
        <v>31</v>
      </c>
      <c r="H1498" t="s">
        <v>34</v>
      </c>
      <c r="I1498" t="s">
        <v>276</v>
      </c>
      <c r="J1498">
        <v>156.26</v>
      </c>
      <c r="K1498">
        <v>9.51</v>
      </c>
      <c r="L1498">
        <v>7.48</v>
      </c>
      <c r="M1498">
        <v>4.32</v>
      </c>
      <c r="N1498">
        <v>177.57</v>
      </c>
      <c r="O1498" t="s">
        <v>32</v>
      </c>
      <c r="P1498" t="s">
        <v>445</v>
      </c>
      <c r="Q1498" t="s">
        <v>440</v>
      </c>
      <c r="R1498" t="s">
        <v>31</v>
      </c>
      <c r="S1498">
        <f>E1498 - N1498</f>
        <v>-2.1599999999999966</v>
      </c>
      <c r="T1498" s="1">
        <f>S1498/E1498</f>
        <v>-1.2314007183170838E-2</v>
      </c>
      <c r="U1498" t="str">
        <f>TEXT((A1498),"YYYY")</f>
        <v>2021</v>
      </c>
    </row>
    <row r="1499" spans="1:21" x14ac:dyDescent="0.3">
      <c r="A1499" s="3">
        <v>44233</v>
      </c>
      <c r="B1499" t="s">
        <v>29</v>
      </c>
      <c r="C1499" t="s">
        <v>220</v>
      </c>
      <c r="D1499">
        <v>22</v>
      </c>
      <c r="E1499">
        <v>278.64999999999998</v>
      </c>
      <c r="F1499">
        <v>6130.3</v>
      </c>
      <c r="G1499" t="s">
        <v>81</v>
      </c>
      <c r="H1499" t="s">
        <v>30</v>
      </c>
      <c r="I1499" t="s">
        <v>29</v>
      </c>
      <c r="J1499">
        <v>96.7</v>
      </c>
      <c r="K1499">
        <v>13.27</v>
      </c>
      <c r="L1499">
        <v>2.4900000000000002</v>
      </c>
      <c r="M1499">
        <v>4.42</v>
      </c>
      <c r="N1499">
        <v>116.88</v>
      </c>
      <c r="O1499" t="s">
        <v>220</v>
      </c>
      <c r="P1499" t="s">
        <v>470</v>
      </c>
      <c r="Q1499" t="s">
        <v>448</v>
      </c>
      <c r="R1499" t="s">
        <v>81</v>
      </c>
      <c r="S1499">
        <f>E1499 - N1499</f>
        <v>161.76999999999998</v>
      </c>
      <c r="T1499" s="1">
        <f>S1499/E1499</f>
        <v>0.58054907590166871</v>
      </c>
      <c r="U1499" t="str">
        <f>TEXT((A1499),"YYYY")</f>
        <v>2021</v>
      </c>
    </row>
    <row r="1500" spans="1:21" x14ac:dyDescent="0.3">
      <c r="A1500" s="3">
        <v>44234</v>
      </c>
      <c r="B1500" t="s">
        <v>269</v>
      </c>
      <c r="C1500" t="s">
        <v>347</v>
      </c>
      <c r="D1500">
        <v>5</v>
      </c>
      <c r="E1500">
        <v>131.9</v>
      </c>
      <c r="F1500">
        <v>659.5</v>
      </c>
      <c r="G1500" t="s">
        <v>26</v>
      </c>
      <c r="H1500" t="s">
        <v>1</v>
      </c>
      <c r="I1500" t="s">
        <v>269</v>
      </c>
      <c r="J1500">
        <v>28.26</v>
      </c>
      <c r="K1500">
        <v>9.35</v>
      </c>
      <c r="L1500">
        <v>6.61</v>
      </c>
      <c r="M1500">
        <v>4.2</v>
      </c>
      <c r="N1500">
        <v>48.42</v>
      </c>
      <c r="O1500" t="s">
        <v>347</v>
      </c>
      <c r="P1500" t="s">
        <v>458</v>
      </c>
      <c r="Q1500" t="s">
        <v>448</v>
      </c>
      <c r="R1500" t="s">
        <v>26</v>
      </c>
      <c r="S1500">
        <f>E1500 - N1500</f>
        <v>83.48</v>
      </c>
      <c r="T1500" s="1">
        <f>S1500/E1500</f>
        <v>0.63290371493555719</v>
      </c>
      <c r="U1500" t="str">
        <f>TEXT((A1500),"YYYY")</f>
        <v>2021</v>
      </c>
    </row>
    <row r="1501" spans="1:21" x14ac:dyDescent="0.3">
      <c r="A1501" s="3">
        <v>44235</v>
      </c>
      <c r="B1501" t="s">
        <v>232</v>
      </c>
      <c r="C1501" t="s">
        <v>235</v>
      </c>
      <c r="D1501">
        <v>46</v>
      </c>
      <c r="E1501">
        <v>114.28</v>
      </c>
      <c r="F1501">
        <v>5256.88</v>
      </c>
      <c r="G1501" t="s">
        <v>130</v>
      </c>
      <c r="H1501" t="s">
        <v>51</v>
      </c>
      <c r="I1501" t="s">
        <v>232</v>
      </c>
      <c r="J1501">
        <v>89.16</v>
      </c>
      <c r="K1501">
        <v>11.34</v>
      </c>
      <c r="L1501">
        <v>6.12</v>
      </c>
      <c r="M1501">
        <v>3</v>
      </c>
      <c r="N1501">
        <v>109.62</v>
      </c>
      <c r="O1501" t="s">
        <v>235</v>
      </c>
      <c r="P1501" t="s">
        <v>469</v>
      </c>
      <c r="Q1501" t="s">
        <v>448</v>
      </c>
      <c r="R1501" t="s">
        <v>130</v>
      </c>
      <c r="S1501">
        <f>E1501 - N1501</f>
        <v>4.6599999999999966</v>
      </c>
      <c r="T1501" s="1">
        <f>S1501/E1501</f>
        <v>4.0777038851942567E-2</v>
      </c>
      <c r="U1501" t="str">
        <f>TEXT((A1501),"YYYY")</f>
        <v>2021</v>
      </c>
    </row>
    <row r="1502" spans="1:21" x14ac:dyDescent="0.3">
      <c r="A1502" s="3">
        <v>44236</v>
      </c>
      <c r="B1502" t="s">
        <v>356</v>
      </c>
      <c r="C1502" t="s">
        <v>220</v>
      </c>
      <c r="D1502">
        <v>15</v>
      </c>
      <c r="E1502">
        <v>53.48</v>
      </c>
      <c r="F1502">
        <v>802.2</v>
      </c>
      <c r="G1502" t="s">
        <v>81</v>
      </c>
      <c r="H1502" t="s">
        <v>75</v>
      </c>
      <c r="I1502" t="s">
        <v>356</v>
      </c>
      <c r="J1502">
        <v>116.71</v>
      </c>
      <c r="K1502">
        <v>4.96</v>
      </c>
      <c r="L1502">
        <v>6.38</v>
      </c>
      <c r="M1502">
        <v>3.85</v>
      </c>
      <c r="N1502">
        <v>131.9</v>
      </c>
      <c r="O1502" t="s">
        <v>220</v>
      </c>
      <c r="P1502" t="s">
        <v>470</v>
      </c>
      <c r="Q1502" t="s">
        <v>448</v>
      </c>
      <c r="R1502" t="s">
        <v>81</v>
      </c>
      <c r="S1502">
        <f>E1502 - N1502</f>
        <v>-78.420000000000016</v>
      </c>
      <c r="T1502" s="1">
        <f>S1502/E1502</f>
        <v>-1.4663425579655951</v>
      </c>
      <c r="U1502" t="str">
        <f>TEXT((A1502),"YYYY")</f>
        <v>2021</v>
      </c>
    </row>
    <row r="1503" spans="1:21" x14ac:dyDescent="0.3">
      <c r="A1503" s="3">
        <v>44237</v>
      </c>
      <c r="B1503" t="s">
        <v>133</v>
      </c>
      <c r="C1503" t="s">
        <v>7</v>
      </c>
      <c r="D1503">
        <v>21</v>
      </c>
      <c r="E1503">
        <v>215.08</v>
      </c>
      <c r="F1503">
        <v>4516.68</v>
      </c>
      <c r="G1503" t="s">
        <v>6</v>
      </c>
      <c r="H1503" t="s">
        <v>55</v>
      </c>
      <c r="I1503" t="s">
        <v>133</v>
      </c>
      <c r="J1503">
        <v>145.58000000000001</v>
      </c>
      <c r="K1503">
        <v>9.02</v>
      </c>
      <c r="L1503">
        <v>5.86</v>
      </c>
      <c r="M1503">
        <v>0.05</v>
      </c>
      <c r="N1503">
        <v>160.51</v>
      </c>
      <c r="O1503" t="s">
        <v>7</v>
      </c>
      <c r="P1503" t="s">
        <v>442</v>
      </c>
      <c r="Q1503" t="s">
        <v>440</v>
      </c>
      <c r="R1503" t="s">
        <v>6</v>
      </c>
      <c r="S1503">
        <f>E1503 - N1503</f>
        <v>54.570000000000022</v>
      </c>
      <c r="T1503" s="1">
        <f>S1503/E1503</f>
        <v>0.2537195462153618</v>
      </c>
      <c r="U1503" t="str">
        <f>TEXT((A1503),"YYYY")</f>
        <v>2021</v>
      </c>
    </row>
    <row r="1504" spans="1:21" x14ac:dyDescent="0.3">
      <c r="A1504" s="3">
        <v>44238</v>
      </c>
      <c r="B1504" t="s">
        <v>246</v>
      </c>
      <c r="C1504" t="s">
        <v>331</v>
      </c>
      <c r="D1504">
        <v>25</v>
      </c>
      <c r="E1504">
        <v>200.03</v>
      </c>
      <c r="F1504">
        <v>5000.75</v>
      </c>
      <c r="G1504" t="s">
        <v>134</v>
      </c>
      <c r="H1504" t="s">
        <v>22</v>
      </c>
      <c r="I1504" t="s">
        <v>246</v>
      </c>
      <c r="J1504">
        <v>105.99</v>
      </c>
      <c r="K1504">
        <v>6.75</v>
      </c>
      <c r="L1504">
        <v>7.89</v>
      </c>
      <c r="M1504">
        <v>3.66</v>
      </c>
      <c r="N1504">
        <v>124.29</v>
      </c>
      <c r="O1504" t="s">
        <v>331</v>
      </c>
      <c r="P1504" t="s">
        <v>458</v>
      </c>
      <c r="Q1504" t="s">
        <v>448</v>
      </c>
      <c r="R1504" t="s">
        <v>134</v>
      </c>
      <c r="S1504">
        <f>E1504 - N1504</f>
        <v>75.739999999999995</v>
      </c>
      <c r="T1504" s="1">
        <f>S1504/E1504</f>
        <v>0.37864320351947206</v>
      </c>
      <c r="U1504" t="str">
        <f>TEXT((A1504),"YYYY")</f>
        <v>2021</v>
      </c>
    </row>
    <row r="1505" spans="1:21" x14ac:dyDescent="0.3">
      <c r="A1505" s="3">
        <v>44239</v>
      </c>
      <c r="B1505" t="s">
        <v>136</v>
      </c>
      <c r="C1505" t="s">
        <v>17</v>
      </c>
      <c r="D1505">
        <v>17</v>
      </c>
      <c r="E1505">
        <v>131.85</v>
      </c>
      <c r="F1505">
        <v>2241.4499999999998</v>
      </c>
      <c r="G1505" t="s">
        <v>16</v>
      </c>
      <c r="H1505" t="s">
        <v>15</v>
      </c>
      <c r="I1505" t="s">
        <v>136</v>
      </c>
      <c r="J1505">
        <v>81.48</v>
      </c>
      <c r="K1505">
        <v>6.45</v>
      </c>
      <c r="L1505">
        <v>7.34</v>
      </c>
      <c r="M1505">
        <v>0.87</v>
      </c>
      <c r="N1505">
        <v>96.14</v>
      </c>
      <c r="O1505" t="s">
        <v>17</v>
      </c>
      <c r="P1505" t="s">
        <v>441</v>
      </c>
      <c r="Q1505" t="s">
        <v>443</v>
      </c>
      <c r="R1505" t="s">
        <v>16</v>
      </c>
      <c r="S1505">
        <f>E1505 - N1505</f>
        <v>35.709999999999994</v>
      </c>
      <c r="T1505" s="1">
        <f>S1505/E1505</f>
        <v>0.27083807356844897</v>
      </c>
      <c r="U1505" t="str">
        <f>TEXT((A1505),"YYYY")</f>
        <v>2021</v>
      </c>
    </row>
    <row r="1506" spans="1:21" x14ac:dyDescent="0.3">
      <c r="A1506" s="3">
        <v>44240</v>
      </c>
      <c r="B1506" t="s">
        <v>362</v>
      </c>
      <c r="C1506" t="s">
        <v>367</v>
      </c>
      <c r="D1506">
        <v>7</v>
      </c>
      <c r="E1506">
        <v>68.78</v>
      </c>
      <c r="F1506">
        <v>481.46</v>
      </c>
      <c r="G1506" t="s">
        <v>87</v>
      </c>
      <c r="H1506" t="s">
        <v>1</v>
      </c>
      <c r="I1506" t="s">
        <v>362</v>
      </c>
      <c r="J1506">
        <v>20.47</v>
      </c>
      <c r="K1506">
        <v>9.9</v>
      </c>
      <c r="L1506">
        <v>6</v>
      </c>
      <c r="M1506">
        <v>3.86</v>
      </c>
      <c r="N1506">
        <v>40.229999999999997</v>
      </c>
      <c r="O1506" t="s">
        <v>367</v>
      </c>
      <c r="P1506" t="s">
        <v>477</v>
      </c>
      <c r="Q1506" t="s">
        <v>440</v>
      </c>
      <c r="R1506" t="s">
        <v>87</v>
      </c>
      <c r="S1506">
        <f>E1506 - N1506</f>
        <v>28.550000000000004</v>
      </c>
      <c r="T1506" s="1">
        <f>S1506/E1506</f>
        <v>0.41509159639430071</v>
      </c>
      <c r="U1506" t="str">
        <f>TEXT((A1506),"YYYY")</f>
        <v>2021</v>
      </c>
    </row>
    <row r="1507" spans="1:21" x14ac:dyDescent="0.3">
      <c r="A1507" s="3">
        <v>44241</v>
      </c>
      <c r="B1507" t="s">
        <v>363</v>
      </c>
      <c r="C1507" t="s">
        <v>7</v>
      </c>
      <c r="D1507">
        <v>19</v>
      </c>
      <c r="E1507">
        <v>200.24</v>
      </c>
      <c r="F1507">
        <v>3804.56</v>
      </c>
      <c r="G1507" t="s">
        <v>6</v>
      </c>
      <c r="H1507" t="s">
        <v>78</v>
      </c>
      <c r="I1507" t="s">
        <v>363</v>
      </c>
      <c r="J1507">
        <v>119.87</v>
      </c>
      <c r="K1507">
        <v>8.42</v>
      </c>
      <c r="L1507">
        <v>7.49</v>
      </c>
      <c r="M1507">
        <v>3.78</v>
      </c>
      <c r="N1507">
        <v>139.56</v>
      </c>
      <c r="O1507" t="s">
        <v>7</v>
      </c>
      <c r="P1507" t="s">
        <v>442</v>
      </c>
      <c r="Q1507" t="s">
        <v>440</v>
      </c>
      <c r="R1507" t="s">
        <v>6</v>
      </c>
      <c r="S1507">
        <f>E1507 - N1507</f>
        <v>60.680000000000007</v>
      </c>
      <c r="T1507" s="1">
        <f>S1507/E1507</f>
        <v>0.30303635637235321</v>
      </c>
      <c r="U1507" t="str">
        <f>TEXT((A1507),"YYYY")</f>
        <v>2021</v>
      </c>
    </row>
    <row r="1508" spans="1:21" x14ac:dyDescent="0.3">
      <c r="A1508" s="3">
        <v>44242</v>
      </c>
      <c r="B1508" t="s">
        <v>373</v>
      </c>
      <c r="C1508" t="s">
        <v>118</v>
      </c>
      <c r="D1508">
        <v>7</v>
      </c>
      <c r="E1508">
        <v>325.87</v>
      </c>
      <c r="F1508">
        <v>2281.09</v>
      </c>
      <c r="G1508" t="s">
        <v>81</v>
      </c>
      <c r="H1508" t="s">
        <v>5</v>
      </c>
      <c r="I1508" t="s">
        <v>373</v>
      </c>
      <c r="J1508">
        <v>178.08</v>
      </c>
      <c r="K1508">
        <v>7.7</v>
      </c>
      <c r="L1508">
        <v>5.48</v>
      </c>
      <c r="M1508">
        <v>2.72</v>
      </c>
      <c r="N1508">
        <v>193.98</v>
      </c>
      <c r="O1508" t="s">
        <v>118</v>
      </c>
      <c r="P1508" t="s">
        <v>444</v>
      </c>
      <c r="Q1508" t="s">
        <v>443</v>
      </c>
      <c r="R1508" t="s">
        <v>81</v>
      </c>
      <c r="S1508">
        <f>E1508 - N1508</f>
        <v>131.89000000000001</v>
      </c>
      <c r="T1508" s="1">
        <f>S1508/E1508</f>
        <v>0.4047319483229509</v>
      </c>
      <c r="U1508" t="str">
        <f>TEXT((A1508),"YYYY")</f>
        <v>2021</v>
      </c>
    </row>
    <row r="1509" spans="1:21" x14ac:dyDescent="0.3">
      <c r="A1509" s="3">
        <v>44243</v>
      </c>
      <c r="B1509" t="s">
        <v>223</v>
      </c>
      <c r="C1509" t="s">
        <v>20</v>
      </c>
      <c r="D1509">
        <v>40</v>
      </c>
      <c r="E1509">
        <v>300.35000000000002</v>
      </c>
      <c r="F1509">
        <v>12014</v>
      </c>
      <c r="G1509" t="s">
        <v>2</v>
      </c>
      <c r="H1509" t="s">
        <v>99</v>
      </c>
      <c r="I1509" t="s">
        <v>223</v>
      </c>
      <c r="J1509">
        <v>190.32</v>
      </c>
      <c r="K1509">
        <v>9.76</v>
      </c>
      <c r="L1509">
        <v>2.85</v>
      </c>
      <c r="M1509">
        <v>0.6</v>
      </c>
      <c r="N1509">
        <v>203.53</v>
      </c>
      <c r="O1509" t="s">
        <v>20</v>
      </c>
      <c r="P1509" t="s">
        <v>446</v>
      </c>
      <c r="Q1509" t="s">
        <v>440</v>
      </c>
      <c r="R1509" t="s">
        <v>2</v>
      </c>
      <c r="S1509">
        <f>E1509 - N1509</f>
        <v>96.820000000000022</v>
      </c>
      <c r="T1509" s="1">
        <f>S1509/E1509</f>
        <v>0.32235724987514569</v>
      </c>
      <c r="U1509" t="str">
        <f>TEXT((A1509),"YYYY")</f>
        <v>2021</v>
      </c>
    </row>
    <row r="1510" spans="1:21" x14ac:dyDescent="0.3">
      <c r="A1510" s="3">
        <v>44244</v>
      </c>
      <c r="B1510" t="s">
        <v>215</v>
      </c>
      <c r="C1510" t="s">
        <v>9</v>
      </c>
      <c r="D1510">
        <v>45</v>
      </c>
      <c r="E1510">
        <v>351.28</v>
      </c>
      <c r="F1510">
        <v>15807.6</v>
      </c>
      <c r="G1510" t="s">
        <v>8</v>
      </c>
      <c r="H1510" t="s">
        <v>197</v>
      </c>
      <c r="I1510" t="s">
        <v>215</v>
      </c>
      <c r="J1510">
        <v>35.21</v>
      </c>
      <c r="K1510">
        <v>11.68</v>
      </c>
      <c r="L1510">
        <v>3.82</v>
      </c>
      <c r="M1510">
        <v>0.66</v>
      </c>
      <c r="N1510">
        <v>51.37</v>
      </c>
      <c r="O1510" t="s">
        <v>9</v>
      </c>
      <c r="P1510" t="s">
        <v>444</v>
      </c>
      <c r="Q1510" t="s">
        <v>443</v>
      </c>
      <c r="R1510" t="s">
        <v>8</v>
      </c>
      <c r="S1510">
        <f>E1510 - N1510</f>
        <v>299.90999999999997</v>
      </c>
      <c r="T1510" s="1">
        <f>S1510/E1510</f>
        <v>0.85376337964017301</v>
      </c>
      <c r="U1510" t="str">
        <f>TEXT((A1510),"YYYY")</f>
        <v>2021</v>
      </c>
    </row>
    <row r="1511" spans="1:21" x14ac:dyDescent="0.3">
      <c r="A1511" s="3">
        <v>44245</v>
      </c>
      <c r="B1511" t="s">
        <v>33</v>
      </c>
      <c r="C1511" t="s">
        <v>41</v>
      </c>
      <c r="D1511">
        <v>24</v>
      </c>
      <c r="E1511">
        <v>53.35</v>
      </c>
      <c r="F1511">
        <v>1280.4000000000001</v>
      </c>
      <c r="G1511" t="s">
        <v>23</v>
      </c>
      <c r="H1511" t="s">
        <v>34</v>
      </c>
      <c r="I1511" t="s">
        <v>33</v>
      </c>
      <c r="J1511">
        <v>43.97</v>
      </c>
      <c r="K1511">
        <v>4.62</v>
      </c>
      <c r="L1511">
        <v>9.1999999999999993</v>
      </c>
      <c r="M1511">
        <v>1.3</v>
      </c>
      <c r="N1511">
        <v>59.09</v>
      </c>
      <c r="O1511" t="s">
        <v>41</v>
      </c>
      <c r="P1511" t="s">
        <v>452</v>
      </c>
      <c r="Q1511" t="s">
        <v>440</v>
      </c>
      <c r="R1511" t="s">
        <v>23</v>
      </c>
      <c r="S1511">
        <f>E1511 - N1511</f>
        <v>-5.740000000000002</v>
      </c>
      <c r="T1511" s="1">
        <f>S1511/E1511</f>
        <v>-0.10759137769447051</v>
      </c>
      <c r="U1511" t="str">
        <f>TEXT((A1511),"YYYY")</f>
        <v>2021</v>
      </c>
    </row>
    <row r="1512" spans="1:21" x14ac:dyDescent="0.3">
      <c r="A1512" s="3">
        <v>44246</v>
      </c>
      <c r="B1512" t="s">
        <v>368</v>
      </c>
      <c r="C1512" t="s">
        <v>198</v>
      </c>
      <c r="D1512">
        <v>11</v>
      </c>
      <c r="E1512">
        <v>388.25</v>
      </c>
      <c r="F1512">
        <v>4270.75</v>
      </c>
      <c r="G1512" t="s">
        <v>26</v>
      </c>
      <c r="H1512" t="s">
        <v>11</v>
      </c>
      <c r="I1512" t="s">
        <v>368</v>
      </c>
      <c r="J1512">
        <v>23.99</v>
      </c>
      <c r="K1512">
        <v>8.91</v>
      </c>
      <c r="L1512">
        <v>3.37</v>
      </c>
      <c r="M1512">
        <v>4.34</v>
      </c>
      <c r="N1512">
        <v>40.61</v>
      </c>
      <c r="O1512" t="s">
        <v>198</v>
      </c>
      <c r="P1512" t="s">
        <v>463</v>
      </c>
      <c r="Q1512" t="s">
        <v>443</v>
      </c>
      <c r="R1512" t="s">
        <v>26</v>
      </c>
      <c r="S1512">
        <f>E1512 - N1512</f>
        <v>347.64</v>
      </c>
      <c r="T1512" s="1">
        <f>S1512/E1512</f>
        <v>0.8954024468770122</v>
      </c>
      <c r="U1512" t="str">
        <f>TEXT((A1512),"YYYY")</f>
        <v>2021</v>
      </c>
    </row>
    <row r="1513" spans="1:21" x14ac:dyDescent="0.3">
      <c r="A1513" s="3">
        <v>44247</v>
      </c>
      <c r="B1513" t="s">
        <v>391</v>
      </c>
      <c r="C1513" t="s">
        <v>28</v>
      </c>
      <c r="D1513">
        <v>41</v>
      </c>
      <c r="E1513">
        <v>169.49</v>
      </c>
      <c r="F1513">
        <v>6949.09</v>
      </c>
      <c r="G1513" t="s">
        <v>6</v>
      </c>
      <c r="H1513" t="s">
        <v>22</v>
      </c>
      <c r="I1513" t="s">
        <v>391</v>
      </c>
      <c r="J1513">
        <v>77.88</v>
      </c>
      <c r="K1513">
        <v>5.07</v>
      </c>
      <c r="L1513">
        <v>6.82</v>
      </c>
      <c r="M1513">
        <v>4.72</v>
      </c>
      <c r="N1513">
        <v>94.49</v>
      </c>
      <c r="O1513" t="s">
        <v>28</v>
      </c>
      <c r="P1513" t="s">
        <v>449</v>
      </c>
      <c r="Q1513" t="s">
        <v>448</v>
      </c>
      <c r="R1513" t="s">
        <v>6</v>
      </c>
      <c r="S1513">
        <f>E1513 - N1513</f>
        <v>75.000000000000014</v>
      </c>
      <c r="T1513" s="1">
        <f>S1513/E1513</f>
        <v>0.44250398253584289</v>
      </c>
      <c r="U1513" t="str">
        <f>TEXT((A1513),"YYYY")</f>
        <v>2021</v>
      </c>
    </row>
    <row r="1514" spans="1:21" x14ac:dyDescent="0.3">
      <c r="A1514" s="3">
        <v>44248</v>
      </c>
      <c r="B1514" t="s">
        <v>63</v>
      </c>
      <c r="C1514" t="s">
        <v>339</v>
      </c>
      <c r="D1514">
        <v>1</v>
      </c>
      <c r="E1514">
        <v>396.64</v>
      </c>
      <c r="F1514">
        <v>396.64</v>
      </c>
      <c r="G1514" t="s">
        <v>2</v>
      </c>
      <c r="H1514" t="s">
        <v>64</v>
      </c>
      <c r="I1514" t="s">
        <v>63</v>
      </c>
      <c r="J1514">
        <v>152.68</v>
      </c>
      <c r="K1514">
        <v>8.9600000000000009</v>
      </c>
      <c r="L1514">
        <v>8.99</v>
      </c>
      <c r="M1514">
        <v>4.5199999999999996</v>
      </c>
      <c r="N1514">
        <v>175.15</v>
      </c>
      <c r="O1514" t="s">
        <v>339</v>
      </c>
      <c r="P1514" t="s">
        <v>447</v>
      </c>
      <c r="Q1514" t="s">
        <v>443</v>
      </c>
      <c r="R1514" t="s">
        <v>2</v>
      </c>
      <c r="S1514">
        <f>E1514 - N1514</f>
        <v>221.48999999999998</v>
      </c>
      <c r="T1514" s="1">
        <f>S1514/E1514</f>
        <v>0.5584156918112142</v>
      </c>
      <c r="U1514" t="str">
        <f>TEXT((A1514),"YYYY")</f>
        <v>2021</v>
      </c>
    </row>
    <row r="1515" spans="1:21" x14ac:dyDescent="0.3">
      <c r="A1515" s="3">
        <v>44249</v>
      </c>
      <c r="B1515" t="s">
        <v>243</v>
      </c>
      <c r="C1515" t="s">
        <v>255</v>
      </c>
      <c r="D1515">
        <v>32</v>
      </c>
      <c r="E1515">
        <v>138.41999999999999</v>
      </c>
      <c r="F1515">
        <v>4429.4399999999996</v>
      </c>
      <c r="G1515" t="s">
        <v>26</v>
      </c>
      <c r="H1515" t="s">
        <v>67</v>
      </c>
      <c r="I1515" t="s">
        <v>243</v>
      </c>
      <c r="J1515">
        <v>187.57</v>
      </c>
      <c r="K1515">
        <v>14.01</v>
      </c>
      <c r="L1515">
        <v>2.0299999999999998</v>
      </c>
      <c r="M1515">
        <v>0.57999999999999996</v>
      </c>
      <c r="N1515">
        <v>204.19</v>
      </c>
      <c r="O1515" t="s">
        <v>255</v>
      </c>
      <c r="P1515" t="s">
        <v>449</v>
      </c>
      <c r="Q1515" t="s">
        <v>440</v>
      </c>
      <c r="R1515" t="s">
        <v>26</v>
      </c>
      <c r="S1515">
        <f>E1515 - N1515</f>
        <v>-65.77000000000001</v>
      </c>
      <c r="T1515" s="1">
        <f>S1515/E1515</f>
        <v>-0.47514809998555135</v>
      </c>
      <c r="U1515" t="str">
        <f>TEXT((A1515),"YYYY")</f>
        <v>2021</v>
      </c>
    </row>
    <row r="1516" spans="1:21" x14ac:dyDescent="0.3">
      <c r="A1516" s="3">
        <v>44250</v>
      </c>
      <c r="B1516" t="s">
        <v>125</v>
      </c>
      <c r="C1516" t="s">
        <v>314</v>
      </c>
      <c r="D1516">
        <v>40</v>
      </c>
      <c r="E1516">
        <v>215.04</v>
      </c>
      <c r="F1516">
        <v>8601.6</v>
      </c>
      <c r="G1516" t="s">
        <v>2</v>
      </c>
      <c r="H1516" t="s">
        <v>67</v>
      </c>
      <c r="I1516" t="s">
        <v>125</v>
      </c>
      <c r="J1516">
        <v>116.2</v>
      </c>
      <c r="K1516">
        <v>3.01</v>
      </c>
      <c r="L1516">
        <v>7.83</v>
      </c>
      <c r="M1516">
        <v>4.09</v>
      </c>
      <c r="N1516">
        <v>131.13</v>
      </c>
      <c r="O1516" t="s">
        <v>314</v>
      </c>
      <c r="P1516" t="s">
        <v>459</v>
      </c>
      <c r="Q1516" t="s">
        <v>448</v>
      </c>
      <c r="R1516" t="s">
        <v>2</v>
      </c>
      <c r="S1516">
        <f>E1516 - N1516</f>
        <v>83.91</v>
      </c>
      <c r="T1516" s="1">
        <f>S1516/E1516</f>
        <v>0.3902064732142857</v>
      </c>
      <c r="U1516" t="str">
        <f>TEXT((A1516),"YYYY")</f>
        <v>2021</v>
      </c>
    </row>
    <row r="1517" spans="1:21" x14ac:dyDescent="0.3">
      <c r="A1517" s="3">
        <v>44251</v>
      </c>
      <c r="B1517" t="s">
        <v>298</v>
      </c>
      <c r="C1517" t="s">
        <v>65</v>
      </c>
      <c r="D1517">
        <v>44</v>
      </c>
      <c r="E1517">
        <v>173.87</v>
      </c>
      <c r="F1517">
        <v>7650.28</v>
      </c>
      <c r="G1517" t="s">
        <v>48</v>
      </c>
      <c r="H1517" t="s">
        <v>197</v>
      </c>
      <c r="I1517" t="s">
        <v>298</v>
      </c>
      <c r="J1517">
        <v>183.88</v>
      </c>
      <c r="K1517">
        <v>7.94</v>
      </c>
      <c r="L1517">
        <v>2.2200000000000002</v>
      </c>
      <c r="M1517">
        <v>2.8</v>
      </c>
      <c r="N1517">
        <v>196.84</v>
      </c>
      <c r="O1517" t="s">
        <v>65</v>
      </c>
      <c r="P1517" t="s">
        <v>457</v>
      </c>
      <c r="Q1517" t="s">
        <v>443</v>
      </c>
      <c r="R1517" t="s">
        <v>48</v>
      </c>
      <c r="S1517">
        <f>E1517 - N1517</f>
        <v>-22.97</v>
      </c>
      <c r="T1517" s="1">
        <f>S1517/E1517</f>
        <v>-0.13211019727382525</v>
      </c>
      <c r="U1517" t="str">
        <f>TEXT((A1517),"YYYY")</f>
        <v>2021</v>
      </c>
    </row>
    <row r="1518" spans="1:21" x14ac:dyDescent="0.3">
      <c r="A1518" s="3">
        <v>44252</v>
      </c>
      <c r="B1518" t="s">
        <v>246</v>
      </c>
      <c r="C1518" t="s">
        <v>13</v>
      </c>
      <c r="D1518">
        <v>2</v>
      </c>
      <c r="E1518">
        <v>174.52</v>
      </c>
      <c r="F1518">
        <v>349.04</v>
      </c>
      <c r="G1518" t="s">
        <v>12</v>
      </c>
      <c r="H1518" t="s">
        <v>22</v>
      </c>
      <c r="I1518" t="s">
        <v>246</v>
      </c>
      <c r="J1518">
        <v>105.99</v>
      </c>
      <c r="K1518">
        <v>6.75</v>
      </c>
      <c r="L1518">
        <v>7.89</v>
      </c>
      <c r="M1518">
        <v>3.66</v>
      </c>
      <c r="N1518">
        <v>124.29</v>
      </c>
      <c r="O1518" t="s">
        <v>13</v>
      </c>
      <c r="P1518" t="s">
        <v>445</v>
      </c>
      <c r="Q1518" t="s">
        <v>443</v>
      </c>
      <c r="R1518" t="s">
        <v>12</v>
      </c>
      <c r="S1518">
        <f>E1518 - N1518</f>
        <v>50.230000000000004</v>
      </c>
      <c r="T1518" s="1">
        <f>S1518/E1518</f>
        <v>0.28781801512720606</v>
      </c>
      <c r="U1518" t="str">
        <f>TEXT((A1518),"YYYY")</f>
        <v>2021</v>
      </c>
    </row>
    <row r="1519" spans="1:21" x14ac:dyDescent="0.3">
      <c r="A1519" s="3">
        <v>44253</v>
      </c>
      <c r="B1519" t="s">
        <v>72</v>
      </c>
      <c r="C1519" t="s">
        <v>140</v>
      </c>
      <c r="D1519">
        <v>15</v>
      </c>
      <c r="E1519">
        <v>344.8</v>
      </c>
      <c r="F1519">
        <v>5172</v>
      </c>
      <c r="G1519" t="s">
        <v>105</v>
      </c>
      <c r="H1519" t="s">
        <v>36</v>
      </c>
      <c r="I1519" t="s">
        <v>72</v>
      </c>
      <c r="J1519">
        <v>92.94</v>
      </c>
      <c r="K1519">
        <v>6.39</v>
      </c>
      <c r="L1519">
        <v>4.4000000000000004</v>
      </c>
      <c r="M1519">
        <v>0.44</v>
      </c>
      <c r="N1519">
        <v>104.17</v>
      </c>
      <c r="O1519" t="s">
        <v>140</v>
      </c>
      <c r="P1519" t="s">
        <v>469</v>
      </c>
      <c r="Q1519" t="s">
        <v>448</v>
      </c>
      <c r="R1519" t="s">
        <v>105</v>
      </c>
      <c r="S1519">
        <f>E1519 - N1519</f>
        <v>240.63</v>
      </c>
      <c r="T1519" s="1">
        <f>S1519/E1519</f>
        <v>0.69788283062645007</v>
      </c>
      <c r="U1519" t="str">
        <f>TEXT((A1519),"YYYY")</f>
        <v>2021</v>
      </c>
    </row>
    <row r="1520" spans="1:21" x14ac:dyDescent="0.3">
      <c r="A1520" s="3">
        <v>44254</v>
      </c>
      <c r="B1520" t="s">
        <v>389</v>
      </c>
      <c r="C1520" t="s">
        <v>247</v>
      </c>
      <c r="D1520">
        <v>21</v>
      </c>
      <c r="E1520">
        <v>311.25</v>
      </c>
      <c r="F1520">
        <v>6536.25</v>
      </c>
      <c r="G1520" t="s">
        <v>23</v>
      </c>
      <c r="H1520" t="s">
        <v>75</v>
      </c>
      <c r="I1520" t="s">
        <v>389</v>
      </c>
      <c r="J1520">
        <v>182.57</v>
      </c>
      <c r="K1520">
        <v>11.19</v>
      </c>
      <c r="L1520">
        <v>7.94</v>
      </c>
      <c r="M1520">
        <v>4.0999999999999996</v>
      </c>
      <c r="N1520">
        <v>205.8</v>
      </c>
      <c r="O1520" t="s">
        <v>247</v>
      </c>
      <c r="P1520" t="s">
        <v>446</v>
      </c>
      <c r="Q1520" t="s">
        <v>440</v>
      </c>
      <c r="R1520" t="s">
        <v>23</v>
      </c>
      <c r="S1520">
        <f>E1520 - N1520</f>
        <v>105.44999999999999</v>
      </c>
      <c r="T1520" s="1">
        <f>S1520/E1520</f>
        <v>0.33879518072289155</v>
      </c>
      <c r="U1520" t="str">
        <f>TEXT((A1520),"YYYY")</f>
        <v>2021</v>
      </c>
    </row>
    <row r="1521" spans="1:21" x14ac:dyDescent="0.3">
      <c r="A1521" s="3">
        <v>44255</v>
      </c>
      <c r="B1521" t="s">
        <v>391</v>
      </c>
      <c r="C1521" t="s">
        <v>27</v>
      </c>
      <c r="D1521">
        <v>24</v>
      </c>
      <c r="E1521">
        <v>397.25</v>
      </c>
      <c r="F1521">
        <v>9534</v>
      </c>
      <c r="G1521" t="s">
        <v>26</v>
      </c>
      <c r="H1521" t="s">
        <v>22</v>
      </c>
      <c r="I1521" t="s">
        <v>391</v>
      </c>
      <c r="J1521">
        <v>77.88</v>
      </c>
      <c r="K1521">
        <v>5.07</v>
      </c>
      <c r="L1521">
        <v>6.82</v>
      </c>
      <c r="M1521">
        <v>4.72</v>
      </c>
      <c r="N1521">
        <v>94.49</v>
      </c>
      <c r="O1521" t="s">
        <v>27</v>
      </c>
      <c r="P1521" t="s">
        <v>447</v>
      </c>
      <c r="Q1521" t="s">
        <v>443</v>
      </c>
      <c r="R1521" t="s">
        <v>26</v>
      </c>
      <c r="S1521">
        <f>E1521 - N1521</f>
        <v>302.76</v>
      </c>
      <c r="T1521" s="1">
        <f>S1521/E1521</f>
        <v>0.76213971050975449</v>
      </c>
      <c r="U1521" t="str">
        <f>TEXT((A1521),"YYYY")</f>
        <v>2021</v>
      </c>
    </row>
    <row r="1522" spans="1:21" x14ac:dyDescent="0.3">
      <c r="A1522" s="3">
        <v>44256</v>
      </c>
      <c r="B1522" t="s">
        <v>388</v>
      </c>
      <c r="C1522" t="s">
        <v>90</v>
      </c>
      <c r="D1522">
        <v>17</v>
      </c>
      <c r="E1522">
        <v>264.73</v>
      </c>
      <c r="F1522">
        <v>4500.41</v>
      </c>
      <c r="G1522" t="s">
        <v>87</v>
      </c>
      <c r="H1522" t="s">
        <v>11</v>
      </c>
      <c r="I1522" t="s">
        <v>388</v>
      </c>
      <c r="J1522">
        <v>112.4</v>
      </c>
      <c r="K1522">
        <v>4.37</v>
      </c>
      <c r="L1522">
        <v>2.98</v>
      </c>
      <c r="M1522">
        <v>4.0199999999999996</v>
      </c>
      <c r="N1522">
        <v>123.77</v>
      </c>
      <c r="O1522" t="s">
        <v>90</v>
      </c>
      <c r="P1522" t="s">
        <v>461</v>
      </c>
      <c r="Q1522" t="s">
        <v>443</v>
      </c>
      <c r="R1522" t="s">
        <v>87</v>
      </c>
      <c r="S1522">
        <f>E1522 - N1522</f>
        <v>140.96000000000004</v>
      </c>
      <c r="T1522" s="1">
        <f>S1522/E1522</f>
        <v>0.53246704189173888</v>
      </c>
      <c r="U1522" t="str">
        <f>TEXT((A1522),"YYYY")</f>
        <v>2021</v>
      </c>
    </row>
    <row r="1523" spans="1:21" x14ac:dyDescent="0.3">
      <c r="A1523" s="3">
        <v>44257</v>
      </c>
      <c r="B1523" t="s">
        <v>301</v>
      </c>
      <c r="C1523" t="s">
        <v>395</v>
      </c>
      <c r="D1523">
        <v>47</v>
      </c>
      <c r="E1523">
        <v>212.14</v>
      </c>
      <c r="F1523">
        <v>9970.58</v>
      </c>
      <c r="G1523" t="s">
        <v>8</v>
      </c>
      <c r="H1523" t="s">
        <v>96</v>
      </c>
      <c r="I1523" t="s">
        <v>301</v>
      </c>
      <c r="J1523">
        <v>185.44</v>
      </c>
      <c r="K1523">
        <v>14.96</v>
      </c>
      <c r="L1523">
        <v>8.56</v>
      </c>
      <c r="M1523">
        <v>0.55000000000000004</v>
      </c>
      <c r="N1523">
        <v>209.51</v>
      </c>
      <c r="O1523" t="s">
        <v>395</v>
      </c>
      <c r="P1523" t="s">
        <v>465</v>
      </c>
      <c r="Q1523" t="s">
        <v>440</v>
      </c>
      <c r="R1523" t="s">
        <v>8</v>
      </c>
      <c r="S1523">
        <f>E1523 - N1523</f>
        <v>2.6299999999999955</v>
      </c>
      <c r="T1523" s="1">
        <f>S1523/E1523</f>
        <v>1.2397473366644648E-2</v>
      </c>
      <c r="U1523" t="str">
        <f>TEXT((A1523),"YYYY")</f>
        <v>2021</v>
      </c>
    </row>
    <row r="1524" spans="1:21" x14ac:dyDescent="0.3">
      <c r="A1524" s="3">
        <v>44258</v>
      </c>
      <c r="B1524" t="s">
        <v>182</v>
      </c>
      <c r="C1524" t="s">
        <v>104</v>
      </c>
      <c r="D1524">
        <v>9</v>
      </c>
      <c r="E1524">
        <v>81.53</v>
      </c>
      <c r="F1524">
        <v>733.77</v>
      </c>
      <c r="G1524" t="s">
        <v>2</v>
      </c>
      <c r="H1524" t="s">
        <v>67</v>
      </c>
      <c r="I1524" t="s">
        <v>182</v>
      </c>
      <c r="J1524">
        <v>156.27000000000001</v>
      </c>
      <c r="K1524">
        <v>9.65</v>
      </c>
      <c r="L1524">
        <v>7.15</v>
      </c>
      <c r="M1524">
        <v>4.96</v>
      </c>
      <c r="N1524">
        <v>178.03</v>
      </c>
      <c r="O1524" t="s">
        <v>104</v>
      </c>
      <c r="P1524" t="s">
        <v>444</v>
      </c>
      <c r="Q1524" t="s">
        <v>440</v>
      </c>
      <c r="R1524" t="s">
        <v>2</v>
      </c>
      <c r="S1524">
        <f>E1524 - N1524</f>
        <v>-96.5</v>
      </c>
      <c r="T1524" s="1">
        <f>S1524/E1524</f>
        <v>-1.1836133938427573</v>
      </c>
      <c r="U1524" t="str">
        <f>TEXT((A1524),"YYYY")</f>
        <v>2021</v>
      </c>
    </row>
    <row r="1525" spans="1:21" x14ac:dyDescent="0.3">
      <c r="A1525" s="3">
        <v>44259</v>
      </c>
      <c r="B1525" t="s">
        <v>226</v>
      </c>
      <c r="C1525" t="s">
        <v>73</v>
      </c>
      <c r="D1525">
        <v>35</v>
      </c>
      <c r="E1525">
        <v>398.8</v>
      </c>
      <c r="F1525">
        <v>13958</v>
      </c>
      <c r="G1525" t="s">
        <v>23</v>
      </c>
      <c r="H1525" t="s">
        <v>101</v>
      </c>
      <c r="I1525" t="s">
        <v>226</v>
      </c>
      <c r="J1525">
        <v>167.92</v>
      </c>
      <c r="K1525">
        <v>2.2999999999999998</v>
      </c>
      <c r="L1525">
        <v>5.69</v>
      </c>
      <c r="M1525">
        <v>2.97</v>
      </c>
      <c r="N1525">
        <v>178.88</v>
      </c>
      <c r="O1525" t="s">
        <v>73</v>
      </c>
      <c r="P1525" t="s">
        <v>447</v>
      </c>
      <c r="Q1525" t="s">
        <v>448</v>
      </c>
      <c r="R1525" t="s">
        <v>23</v>
      </c>
      <c r="S1525">
        <f>E1525 - N1525</f>
        <v>219.92000000000002</v>
      </c>
      <c r="T1525" s="1">
        <f>S1525/E1525</f>
        <v>0.55145436308926787</v>
      </c>
      <c r="U1525" t="str">
        <f>TEXT((A1525),"YYYY")</f>
        <v>2021</v>
      </c>
    </row>
    <row r="1526" spans="1:21" x14ac:dyDescent="0.3">
      <c r="A1526" s="3">
        <v>44260</v>
      </c>
      <c r="B1526" t="s">
        <v>313</v>
      </c>
      <c r="C1526" t="s">
        <v>76</v>
      </c>
      <c r="D1526">
        <v>20</v>
      </c>
      <c r="E1526">
        <v>243.04</v>
      </c>
      <c r="F1526">
        <v>4860.8</v>
      </c>
      <c r="G1526" t="s">
        <v>31</v>
      </c>
      <c r="H1526" t="s">
        <v>22</v>
      </c>
      <c r="I1526" t="s">
        <v>313</v>
      </c>
      <c r="J1526">
        <v>92.04</v>
      </c>
      <c r="K1526">
        <v>4.93</v>
      </c>
      <c r="L1526">
        <v>5.47</v>
      </c>
      <c r="M1526">
        <v>2.61</v>
      </c>
      <c r="N1526">
        <v>105.05</v>
      </c>
      <c r="O1526" t="s">
        <v>76</v>
      </c>
      <c r="P1526" t="s">
        <v>459</v>
      </c>
      <c r="Q1526" t="s">
        <v>448</v>
      </c>
      <c r="R1526" t="s">
        <v>31</v>
      </c>
      <c r="S1526">
        <f>E1526 - N1526</f>
        <v>137.99</v>
      </c>
      <c r="T1526" s="1">
        <f>S1526/E1526</f>
        <v>0.5677666227781436</v>
      </c>
      <c r="U1526" t="str">
        <f>TEXT((A1526),"YYYY")</f>
        <v>2021</v>
      </c>
    </row>
    <row r="1527" spans="1:21" x14ac:dyDescent="0.3">
      <c r="A1527" s="3">
        <v>44261</v>
      </c>
      <c r="B1527" t="s">
        <v>138</v>
      </c>
      <c r="C1527" t="s">
        <v>258</v>
      </c>
      <c r="D1527">
        <v>19</v>
      </c>
      <c r="E1527">
        <v>295.17</v>
      </c>
      <c r="F1527">
        <v>5608.23</v>
      </c>
      <c r="G1527" t="s">
        <v>87</v>
      </c>
      <c r="H1527" t="s">
        <v>51</v>
      </c>
      <c r="I1527" t="s">
        <v>138</v>
      </c>
      <c r="J1527">
        <v>164.91</v>
      </c>
      <c r="K1527">
        <v>11.78</v>
      </c>
      <c r="L1527">
        <v>1.81</v>
      </c>
      <c r="M1527">
        <v>0.03</v>
      </c>
      <c r="N1527">
        <v>178.53</v>
      </c>
      <c r="O1527" t="s">
        <v>258</v>
      </c>
      <c r="P1527" t="s">
        <v>474</v>
      </c>
      <c r="Q1527" t="s">
        <v>440</v>
      </c>
      <c r="R1527" t="s">
        <v>87</v>
      </c>
      <c r="S1527">
        <f>E1527 - N1527</f>
        <v>116.64000000000001</v>
      </c>
      <c r="T1527" s="1">
        <f>S1527/E1527</f>
        <v>0.39516210997052548</v>
      </c>
      <c r="U1527" t="str">
        <f>TEXT((A1527),"YYYY")</f>
        <v>2021</v>
      </c>
    </row>
    <row r="1528" spans="1:21" x14ac:dyDescent="0.3">
      <c r="A1528" s="3">
        <v>44262</v>
      </c>
      <c r="B1528" t="s">
        <v>267</v>
      </c>
      <c r="C1528" t="s">
        <v>255</v>
      </c>
      <c r="D1528">
        <v>18</v>
      </c>
      <c r="E1528">
        <v>192.36</v>
      </c>
      <c r="F1528">
        <v>3462.48</v>
      </c>
      <c r="G1528" t="s">
        <v>26</v>
      </c>
      <c r="H1528" t="s">
        <v>15</v>
      </c>
      <c r="I1528" t="s">
        <v>267</v>
      </c>
      <c r="J1528">
        <v>196.48</v>
      </c>
      <c r="K1528">
        <v>3.86</v>
      </c>
      <c r="L1528">
        <v>8.5299999999999994</v>
      </c>
      <c r="M1528">
        <v>4.54</v>
      </c>
      <c r="N1528">
        <v>213.41</v>
      </c>
      <c r="O1528" t="s">
        <v>255</v>
      </c>
      <c r="P1528" t="s">
        <v>449</v>
      </c>
      <c r="Q1528" t="s">
        <v>440</v>
      </c>
      <c r="R1528" t="s">
        <v>26</v>
      </c>
      <c r="S1528">
        <f>E1528 - N1528</f>
        <v>-21.049999999999983</v>
      </c>
      <c r="T1528" s="1">
        <f>S1528/E1528</f>
        <v>-0.10943023497608641</v>
      </c>
      <c r="U1528" t="str">
        <f>TEXT((A1528),"YYYY")</f>
        <v>2021</v>
      </c>
    </row>
    <row r="1529" spans="1:21" x14ac:dyDescent="0.3">
      <c r="A1529" s="3">
        <v>44263</v>
      </c>
      <c r="B1529" t="s">
        <v>107</v>
      </c>
      <c r="C1529" t="s">
        <v>306</v>
      </c>
      <c r="D1529">
        <v>20</v>
      </c>
      <c r="E1529">
        <v>241.7</v>
      </c>
      <c r="F1529">
        <v>4834</v>
      </c>
      <c r="G1529" t="s">
        <v>2</v>
      </c>
      <c r="H1529" t="s">
        <v>67</v>
      </c>
      <c r="I1529" t="s">
        <v>107</v>
      </c>
      <c r="J1529">
        <v>122.87</v>
      </c>
      <c r="K1529">
        <v>13.7</v>
      </c>
      <c r="L1529">
        <v>8.5299999999999994</v>
      </c>
      <c r="M1529">
        <v>0.19</v>
      </c>
      <c r="N1529">
        <v>145.29</v>
      </c>
      <c r="O1529" t="s">
        <v>306</v>
      </c>
      <c r="P1529" t="s">
        <v>445</v>
      </c>
      <c r="Q1529" t="s">
        <v>448</v>
      </c>
      <c r="R1529" t="s">
        <v>2</v>
      </c>
      <c r="S1529">
        <f>E1529 - N1529</f>
        <v>96.41</v>
      </c>
      <c r="T1529" s="1">
        <f>S1529/E1529</f>
        <v>0.39888291270169635</v>
      </c>
      <c r="U1529" t="str">
        <f>TEXT((A1529),"YYYY")</f>
        <v>2021</v>
      </c>
    </row>
    <row r="1530" spans="1:21" x14ac:dyDescent="0.3">
      <c r="A1530" s="3">
        <v>44264</v>
      </c>
      <c r="B1530" t="s">
        <v>196</v>
      </c>
      <c r="C1530" t="s">
        <v>255</v>
      </c>
      <c r="D1530">
        <v>30</v>
      </c>
      <c r="E1530">
        <v>379.9</v>
      </c>
      <c r="F1530">
        <v>11397</v>
      </c>
      <c r="G1530" t="s">
        <v>26</v>
      </c>
      <c r="H1530" t="s">
        <v>197</v>
      </c>
      <c r="I1530" t="s">
        <v>196</v>
      </c>
      <c r="J1530">
        <v>126.19</v>
      </c>
      <c r="K1530">
        <v>13.42</v>
      </c>
      <c r="L1530">
        <v>7.94</v>
      </c>
      <c r="M1530">
        <v>0.95</v>
      </c>
      <c r="N1530">
        <v>148.5</v>
      </c>
      <c r="O1530" t="s">
        <v>255</v>
      </c>
      <c r="P1530" t="s">
        <v>449</v>
      </c>
      <c r="Q1530" t="s">
        <v>440</v>
      </c>
      <c r="R1530" t="s">
        <v>26</v>
      </c>
      <c r="S1530">
        <f>E1530 - N1530</f>
        <v>231.39999999999998</v>
      </c>
      <c r="T1530" s="1">
        <f>S1530/E1530</f>
        <v>0.60910765991050275</v>
      </c>
      <c r="U1530" t="str">
        <f>TEXT((A1530),"YYYY")</f>
        <v>2021</v>
      </c>
    </row>
    <row r="1531" spans="1:21" x14ac:dyDescent="0.3">
      <c r="A1531" s="3">
        <v>44265</v>
      </c>
      <c r="B1531" t="s">
        <v>248</v>
      </c>
      <c r="C1531" t="s">
        <v>290</v>
      </c>
      <c r="D1531">
        <v>40</v>
      </c>
      <c r="E1531">
        <v>108.25</v>
      </c>
      <c r="F1531">
        <v>4330</v>
      </c>
      <c r="G1531" t="s">
        <v>61</v>
      </c>
      <c r="H1531" t="s">
        <v>193</v>
      </c>
      <c r="I1531" t="s">
        <v>248</v>
      </c>
      <c r="J1531">
        <v>106.47</v>
      </c>
      <c r="K1531">
        <v>7.31</v>
      </c>
      <c r="L1531">
        <v>9.77</v>
      </c>
      <c r="M1531">
        <v>1.96</v>
      </c>
      <c r="N1531">
        <v>125.51</v>
      </c>
      <c r="O1531" t="s">
        <v>290</v>
      </c>
      <c r="P1531" t="s">
        <v>463</v>
      </c>
      <c r="Q1531" t="s">
        <v>440</v>
      </c>
      <c r="R1531" t="s">
        <v>61</v>
      </c>
      <c r="S1531">
        <f>E1531 - N1531</f>
        <v>-17.260000000000005</v>
      </c>
      <c r="T1531" s="1">
        <f>S1531/E1531</f>
        <v>-0.15944572748267904</v>
      </c>
      <c r="U1531" t="str">
        <f>TEXT((A1531),"YYYY")</f>
        <v>2021</v>
      </c>
    </row>
    <row r="1532" spans="1:21" x14ac:dyDescent="0.3">
      <c r="A1532" s="3">
        <v>44266</v>
      </c>
      <c r="B1532" t="s">
        <v>10</v>
      </c>
      <c r="C1532" t="s">
        <v>264</v>
      </c>
      <c r="D1532">
        <v>1</v>
      </c>
      <c r="E1532">
        <v>152.33000000000001</v>
      </c>
      <c r="F1532">
        <v>152.33000000000001</v>
      </c>
      <c r="G1532" t="s">
        <v>130</v>
      </c>
      <c r="H1532" t="s">
        <v>11</v>
      </c>
      <c r="I1532" t="s">
        <v>10</v>
      </c>
      <c r="J1532">
        <v>61.29</v>
      </c>
      <c r="K1532">
        <v>11.98</v>
      </c>
      <c r="L1532">
        <v>4.66</v>
      </c>
      <c r="M1532">
        <v>1.92</v>
      </c>
      <c r="N1532">
        <v>79.849999999999994</v>
      </c>
      <c r="O1532" t="s">
        <v>264</v>
      </c>
      <c r="P1532" t="s">
        <v>467</v>
      </c>
      <c r="Q1532" t="s">
        <v>440</v>
      </c>
      <c r="R1532" t="s">
        <v>130</v>
      </c>
      <c r="S1532">
        <f>E1532 - N1532</f>
        <v>72.480000000000018</v>
      </c>
      <c r="T1532" s="1">
        <f>S1532/E1532</f>
        <v>0.47580909866736698</v>
      </c>
      <c r="U1532" t="str">
        <f>TEXT((A1532),"YYYY")</f>
        <v>2021</v>
      </c>
    </row>
    <row r="1533" spans="1:21" x14ac:dyDescent="0.3">
      <c r="A1533" s="3">
        <v>44267</v>
      </c>
      <c r="B1533" t="s">
        <v>333</v>
      </c>
      <c r="C1533" t="s">
        <v>328</v>
      </c>
      <c r="D1533">
        <v>24</v>
      </c>
      <c r="E1533">
        <v>103.22</v>
      </c>
      <c r="F1533">
        <v>2477.2800000000002</v>
      </c>
      <c r="G1533" t="s">
        <v>81</v>
      </c>
      <c r="H1533" t="s">
        <v>174</v>
      </c>
      <c r="I1533" t="s">
        <v>333</v>
      </c>
      <c r="J1533">
        <v>125.33</v>
      </c>
      <c r="K1533">
        <v>13.8</v>
      </c>
      <c r="L1533">
        <v>9.11</v>
      </c>
      <c r="M1533">
        <v>0.55000000000000004</v>
      </c>
      <c r="N1533">
        <v>148.79</v>
      </c>
      <c r="O1533" t="s">
        <v>328</v>
      </c>
      <c r="P1533" t="s">
        <v>471</v>
      </c>
      <c r="Q1533" t="s">
        <v>448</v>
      </c>
      <c r="R1533" t="s">
        <v>81</v>
      </c>
      <c r="S1533">
        <f>E1533 - N1533</f>
        <v>-45.569999999999993</v>
      </c>
      <c r="T1533" s="1">
        <f>S1533/E1533</f>
        <v>-0.44148420848672731</v>
      </c>
      <c r="U1533" t="str">
        <f>TEXT((A1533),"YYYY")</f>
        <v>2021</v>
      </c>
    </row>
    <row r="1534" spans="1:21" x14ac:dyDescent="0.3">
      <c r="A1534" s="3">
        <v>44268</v>
      </c>
      <c r="B1534" t="s">
        <v>151</v>
      </c>
      <c r="C1534" t="s">
        <v>275</v>
      </c>
      <c r="D1534">
        <v>24</v>
      </c>
      <c r="E1534">
        <v>327.27999999999997</v>
      </c>
      <c r="F1534">
        <v>7854.72</v>
      </c>
      <c r="G1534" t="s">
        <v>2</v>
      </c>
      <c r="H1534" t="s">
        <v>30</v>
      </c>
      <c r="I1534" t="s">
        <v>151</v>
      </c>
      <c r="J1534">
        <v>194.24</v>
      </c>
      <c r="K1534">
        <v>11.5</v>
      </c>
      <c r="L1534">
        <v>6.16</v>
      </c>
      <c r="M1534">
        <v>4.6500000000000004</v>
      </c>
      <c r="N1534">
        <v>216.55</v>
      </c>
      <c r="O1534" t="s">
        <v>275</v>
      </c>
      <c r="P1534" t="s">
        <v>479</v>
      </c>
      <c r="Q1534" t="s">
        <v>448</v>
      </c>
      <c r="R1534" t="s">
        <v>2</v>
      </c>
      <c r="S1534">
        <f>E1534 - N1534</f>
        <v>110.72999999999996</v>
      </c>
      <c r="T1534" s="1">
        <f>S1534/E1534</f>
        <v>0.33833414813004148</v>
      </c>
      <c r="U1534" t="str">
        <f>TEXT((A1534),"YYYY")</f>
        <v>2021</v>
      </c>
    </row>
    <row r="1535" spans="1:21" x14ac:dyDescent="0.3">
      <c r="A1535" s="3">
        <v>44269</v>
      </c>
      <c r="B1535" t="s">
        <v>332</v>
      </c>
      <c r="C1535" t="s">
        <v>94</v>
      </c>
      <c r="D1535">
        <v>47</v>
      </c>
      <c r="E1535">
        <v>71.72</v>
      </c>
      <c r="F1535">
        <v>3370.84</v>
      </c>
      <c r="G1535" t="s">
        <v>31</v>
      </c>
      <c r="H1535" t="s">
        <v>78</v>
      </c>
      <c r="I1535" t="s">
        <v>332</v>
      </c>
      <c r="J1535">
        <v>118.54</v>
      </c>
      <c r="K1535">
        <v>8.9700000000000006</v>
      </c>
      <c r="L1535">
        <v>4.57</v>
      </c>
      <c r="M1535">
        <v>0.42</v>
      </c>
      <c r="N1535">
        <v>132.5</v>
      </c>
      <c r="O1535" t="s">
        <v>94</v>
      </c>
      <c r="P1535" t="s">
        <v>462</v>
      </c>
      <c r="Q1535" t="s">
        <v>440</v>
      </c>
      <c r="R1535" t="s">
        <v>31</v>
      </c>
      <c r="S1535">
        <f>E1535 - N1535</f>
        <v>-60.78</v>
      </c>
      <c r="T1535" s="1">
        <f>S1535/E1535</f>
        <v>-0.84746235359732291</v>
      </c>
      <c r="U1535" t="str">
        <f>TEXT((A1535),"YYYY")</f>
        <v>2021</v>
      </c>
    </row>
    <row r="1536" spans="1:21" x14ac:dyDescent="0.3">
      <c r="A1536" s="3">
        <v>44270</v>
      </c>
      <c r="B1536" t="s">
        <v>112</v>
      </c>
      <c r="C1536" t="s">
        <v>292</v>
      </c>
      <c r="D1536">
        <v>19</v>
      </c>
      <c r="E1536">
        <v>78.569999999999993</v>
      </c>
      <c r="F1536">
        <v>1492.83</v>
      </c>
      <c r="G1536" t="s">
        <v>81</v>
      </c>
      <c r="H1536" t="s">
        <v>96</v>
      </c>
      <c r="I1536" t="s">
        <v>112</v>
      </c>
      <c r="J1536">
        <v>84.08</v>
      </c>
      <c r="K1536">
        <v>3.36</v>
      </c>
      <c r="L1536">
        <v>7.52</v>
      </c>
      <c r="M1536">
        <v>1.26</v>
      </c>
      <c r="N1536">
        <v>96.22</v>
      </c>
      <c r="O1536" t="s">
        <v>292</v>
      </c>
      <c r="P1536" t="s">
        <v>441</v>
      </c>
      <c r="Q1536" t="s">
        <v>440</v>
      </c>
      <c r="R1536" t="s">
        <v>81</v>
      </c>
      <c r="S1536">
        <f>E1536 - N1536</f>
        <v>-17.650000000000006</v>
      </c>
      <c r="T1536" s="1">
        <f>S1536/E1536</f>
        <v>-0.2246404480081457</v>
      </c>
      <c r="U1536" t="str">
        <f>TEXT((A1536),"YYYY")</f>
        <v>2021</v>
      </c>
    </row>
    <row r="1537" spans="1:21" x14ac:dyDescent="0.3">
      <c r="A1537" s="3">
        <v>44271</v>
      </c>
      <c r="B1537" t="s">
        <v>396</v>
      </c>
      <c r="C1537" t="s">
        <v>237</v>
      </c>
      <c r="D1537">
        <v>30</v>
      </c>
      <c r="E1537">
        <v>154.47</v>
      </c>
      <c r="F1537">
        <v>4634.1000000000004</v>
      </c>
      <c r="G1537" t="s">
        <v>81</v>
      </c>
      <c r="H1537" t="s">
        <v>99</v>
      </c>
      <c r="I1537" t="s">
        <v>396</v>
      </c>
      <c r="J1537">
        <v>124.61</v>
      </c>
      <c r="K1537">
        <v>2.04</v>
      </c>
      <c r="L1537">
        <v>4.2699999999999996</v>
      </c>
      <c r="M1537">
        <v>4.49</v>
      </c>
      <c r="N1537">
        <v>135.41</v>
      </c>
      <c r="O1537" t="s">
        <v>237</v>
      </c>
      <c r="P1537" t="s">
        <v>447</v>
      </c>
      <c r="Q1537" t="s">
        <v>443</v>
      </c>
      <c r="R1537" t="s">
        <v>81</v>
      </c>
      <c r="S1537">
        <f>E1537 - N1537</f>
        <v>19.060000000000002</v>
      </c>
      <c r="T1537" s="1">
        <f>S1537/E1537</f>
        <v>0.12338965494918108</v>
      </c>
      <c r="U1537" t="str">
        <f>TEXT((A1537),"YYYY")</f>
        <v>2021</v>
      </c>
    </row>
    <row r="1538" spans="1:21" x14ac:dyDescent="0.3">
      <c r="A1538" s="3">
        <v>44272</v>
      </c>
      <c r="B1538" t="s">
        <v>158</v>
      </c>
      <c r="C1538" t="s">
        <v>268</v>
      </c>
      <c r="D1538">
        <v>26</v>
      </c>
      <c r="E1538">
        <v>229.97</v>
      </c>
      <c r="F1538">
        <v>5979.22</v>
      </c>
      <c r="G1538" t="s">
        <v>16</v>
      </c>
      <c r="H1538" t="s">
        <v>64</v>
      </c>
      <c r="I1538" t="s">
        <v>158</v>
      </c>
      <c r="J1538">
        <v>159.97</v>
      </c>
      <c r="K1538">
        <v>11.7</v>
      </c>
      <c r="L1538">
        <v>2.98</v>
      </c>
      <c r="M1538">
        <v>2.29</v>
      </c>
      <c r="N1538">
        <v>176.94</v>
      </c>
      <c r="O1538" t="s">
        <v>268</v>
      </c>
      <c r="P1538" t="s">
        <v>464</v>
      </c>
      <c r="Q1538" t="s">
        <v>440</v>
      </c>
      <c r="R1538" t="s">
        <v>16</v>
      </c>
      <c r="S1538">
        <f>E1538 - N1538</f>
        <v>53.03</v>
      </c>
      <c r="T1538" s="1">
        <f>S1538/E1538</f>
        <v>0.23059529503848328</v>
      </c>
      <c r="U1538" t="str">
        <f>TEXT((A1538),"YYYY")</f>
        <v>2021</v>
      </c>
    </row>
    <row r="1539" spans="1:21" x14ac:dyDescent="0.3">
      <c r="A1539" s="3">
        <v>44273</v>
      </c>
      <c r="B1539" t="s">
        <v>321</v>
      </c>
      <c r="C1539" t="s">
        <v>189</v>
      </c>
      <c r="D1539">
        <v>42</v>
      </c>
      <c r="E1539">
        <v>192.2</v>
      </c>
      <c r="F1539">
        <v>8072.4</v>
      </c>
      <c r="G1539" t="s">
        <v>81</v>
      </c>
      <c r="H1539" t="s">
        <v>120</v>
      </c>
      <c r="I1539" t="s">
        <v>321</v>
      </c>
      <c r="J1539">
        <v>56.91</v>
      </c>
      <c r="K1539">
        <v>11.28</v>
      </c>
      <c r="L1539">
        <v>8.34</v>
      </c>
      <c r="M1539">
        <v>2.58</v>
      </c>
      <c r="N1539">
        <v>79.11</v>
      </c>
      <c r="O1539" t="s">
        <v>189</v>
      </c>
      <c r="P1539" t="s">
        <v>446</v>
      </c>
      <c r="Q1539" t="s">
        <v>448</v>
      </c>
      <c r="R1539" t="s">
        <v>81</v>
      </c>
      <c r="S1539">
        <f>E1539 - N1539</f>
        <v>113.08999999999999</v>
      </c>
      <c r="T1539" s="1">
        <f>S1539/E1539</f>
        <v>0.58839750260145685</v>
      </c>
      <c r="U1539" t="str">
        <f>TEXT((A1539),"YYYY")</f>
        <v>2021</v>
      </c>
    </row>
    <row r="1540" spans="1:21" x14ac:dyDescent="0.3">
      <c r="A1540" s="3">
        <v>44274</v>
      </c>
      <c r="B1540" t="s">
        <v>313</v>
      </c>
      <c r="C1540" t="s">
        <v>126</v>
      </c>
      <c r="D1540">
        <v>44</v>
      </c>
      <c r="E1540">
        <v>65.69</v>
      </c>
      <c r="F1540">
        <v>2890.36</v>
      </c>
      <c r="G1540" t="s">
        <v>31</v>
      </c>
      <c r="H1540" t="s">
        <v>22</v>
      </c>
      <c r="I1540" t="s">
        <v>313</v>
      </c>
      <c r="J1540">
        <v>92.04</v>
      </c>
      <c r="K1540">
        <v>4.93</v>
      </c>
      <c r="L1540">
        <v>5.47</v>
      </c>
      <c r="M1540">
        <v>2.61</v>
      </c>
      <c r="N1540">
        <v>105.05</v>
      </c>
      <c r="O1540" t="s">
        <v>126</v>
      </c>
      <c r="P1540" t="s">
        <v>467</v>
      </c>
      <c r="Q1540" t="s">
        <v>440</v>
      </c>
      <c r="R1540" t="s">
        <v>31</v>
      </c>
      <c r="S1540">
        <f>E1540 - N1540</f>
        <v>-39.36</v>
      </c>
      <c r="T1540" s="1">
        <f>S1540/E1540</f>
        <v>-0.59917795707109145</v>
      </c>
      <c r="U1540" t="str">
        <f>TEXT((A1540),"YYYY")</f>
        <v>2021</v>
      </c>
    </row>
    <row r="1541" spans="1:21" x14ac:dyDescent="0.3">
      <c r="A1541" s="3">
        <v>44275</v>
      </c>
      <c r="B1541" t="s">
        <v>72</v>
      </c>
      <c r="C1541" t="s">
        <v>97</v>
      </c>
      <c r="D1541">
        <v>38</v>
      </c>
      <c r="E1541">
        <v>385.12</v>
      </c>
      <c r="F1541">
        <v>14634.56</v>
      </c>
      <c r="G1541" t="s">
        <v>6</v>
      </c>
      <c r="H1541" t="s">
        <v>36</v>
      </c>
      <c r="I1541" t="s">
        <v>72</v>
      </c>
      <c r="J1541">
        <v>92.94</v>
      </c>
      <c r="K1541">
        <v>6.39</v>
      </c>
      <c r="L1541">
        <v>4.4000000000000004</v>
      </c>
      <c r="M1541">
        <v>0.44</v>
      </c>
      <c r="N1541">
        <v>104.17</v>
      </c>
      <c r="O1541" t="s">
        <v>97</v>
      </c>
      <c r="P1541" t="s">
        <v>463</v>
      </c>
      <c r="Q1541" t="s">
        <v>448</v>
      </c>
      <c r="R1541" t="s">
        <v>6</v>
      </c>
      <c r="S1541">
        <f>E1541 - N1541</f>
        <v>280.95</v>
      </c>
      <c r="T1541" s="1">
        <f>S1541/E1541</f>
        <v>0.72951287910261731</v>
      </c>
      <c r="U1541" t="str">
        <f>TEXT((A1541),"YYYY")</f>
        <v>2021</v>
      </c>
    </row>
    <row r="1542" spans="1:21" x14ac:dyDescent="0.3">
      <c r="A1542" s="3">
        <v>44276</v>
      </c>
      <c r="B1542" t="s">
        <v>138</v>
      </c>
      <c r="C1542" t="s">
        <v>280</v>
      </c>
      <c r="D1542">
        <v>29</v>
      </c>
      <c r="E1542">
        <v>383.5</v>
      </c>
      <c r="F1542">
        <v>11121.5</v>
      </c>
      <c r="G1542" t="s">
        <v>26</v>
      </c>
      <c r="H1542" t="s">
        <v>51</v>
      </c>
      <c r="I1542" t="s">
        <v>138</v>
      </c>
      <c r="J1542">
        <v>164.91</v>
      </c>
      <c r="K1542">
        <v>11.78</v>
      </c>
      <c r="L1542">
        <v>1.81</v>
      </c>
      <c r="M1542">
        <v>0.03</v>
      </c>
      <c r="N1542">
        <v>178.53</v>
      </c>
      <c r="O1542" t="s">
        <v>280</v>
      </c>
      <c r="P1542" t="s">
        <v>449</v>
      </c>
      <c r="Q1542" t="s">
        <v>443</v>
      </c>
      <c r="R1542" t="s">
        <v>26</v>
      </c>
      <c r="S1542">
        <f>E1542 - N1542</f>
        <v>204.97</v>
      </c>
      <c r="T1542" s="1">
        <f>S1542/E1542</f>
        <v>0.53447196870925684</v>
      </c>
      <c r="U1542" t="str">
        <f>TEXT((A1542),"YYYY")</f>
        <v>2021</v>
      </c>
    </row>
    <row r="1543" spans="1:21" x14ac:dyDescent="0.3">
      <c r="A1543" s="3">
        <v>44277</v>
      </c>
      <c r="B1543" t="s">
        <v>365</v>
      </c>
      <c r="C1543" t="s">
        <v>379</v>
      </c>
      <c r="D1543">
        <v>13</v>
      </c>
      <c r="E1543">
        <v>147.77000000000001</v>
      </c>
      <c r="F1543">
        <v>1921.01</v>
      </c>
      <c r="G1543" t="s">
        <v>81</v>
      </c>
      <c r="H1543" t="s">
        <v>19</v>
      </c>
      <c r="I1543" t="s">
        <v>365</v>
      </c>
      <c r="J1543">
        <v>197.35</v>
      </c>
      <c r="K1543">
        <v>14.13</v>
      </c>
      <c r="L1543">
        <v>8.02</v>
      </c>
      <c r="M1543">
        <v>1.36</v>
      </c>
      <c r="N1543">
        <v>220.86</v>
      </c>
      <c r="O1543" t="s">
        <v>379</v>
      </c>
      <c r="P1543" t="s">
        <v>475</v>
      </c>
      <c r="Q1543" t="s">
        <v>440</v>
      </c>
      <c r="R1543" t="s">
        <v>81</v>
      </c>
      <c r="S1543">
        <f>E1543 - N1543</f>
        <v>-73.09</v>
      </c>
      <c r="T1543" s="1">
        <f>S1543/E1543</f>
        <v>-0.49462001759491098</v>
      </c>
      <c r="U1543" t="str">
        <f>TEXT((A1543),"YYYY")</f>
        <v>2021</v>
      </c>
    </row>
    <row r="1544" spans="1:21" x14ac:dyDescent="0.3">
      <c r="A1544" s="3">
        <v>44278</v>
      </c>
      <c r="B1544" t="s">
        <v>322</v>
      </c>
      <c r="C1544" t="s">
        <v>73</v>
      </c>
      <c r="D1544">
        <v>4</v>
      </c>
      <c r="E1544">
        <v>306.02999999999997</v>
      </c>
      <c r="F1544">
        <v>1224.1199999999999</v>
      </c>
      <c r="G1544" t="s">
        <v>23</v>
      </c>
      <c r="H1544" t="s">
        <v>96</v>
      </c>
      <c r="I1544" t="s">
        <v>322</v>
      </c>
      <c r="J1544">
        <v>39.22</v>
      </c>
      <c r="K1544">
        <v>11.24</v>
      </c>
      <c r="L1544">
        <v>6.43</v>
      </c>
      <c r="M1544">
        <v>4.1900000000000004</v>
      </c>
      <c r="N1544">
        <v>61.08</v>
      </c>
      <c r="O1544" t="s">
        <v>73</v>
      </c>
      <c r="P1544" t="s">
        <v>447</v>
      </c>
      <c r="Q1544" t="s">
        <v>448</v>
      </c>
      <c r="R1544" t="s">
        <v>23</v>
      </c>
      <c r="S1544">
        <f>E1544 - N1544</f>
        <v>244.95</v>
      </c>
      <c r="T1544" s="1">
        <f>S1544/E1544</f>
        <v>0.80041172434075092</v>
      </c>
      <c r="U1544" t="str">
        <f>TEXT((A1544),"YYYY")</f>
        <v>2021</v>
      </c>
    </row>
    <row r="1545" spans="1:21" x14ac:dyDescent="0.3">
      <c r="A1545" s="3">
        <v>44279</v>
      </c>
      <c r="B1545" t="s">
        <v>188</v>
      </c>
      <c r="C1545" t="s">
        <v>339</v>
      </c>
      <c r="D1545">
        <v>45</v>
      </c>
      <c r="E1545">
        <v>252.5</v>
      </c>
      <c r="F1545">
        <v>11362.5</v>
      </c>
      <c r="G1545" t="s">
        <v>2</v>
      </c>
      <c r="H1545" t="s">
        <v>120</v>
      </c>
      <c r="I1545" t="s">
        <v>188</v>
      </c>
      <c r="J1545">
        <v>79.42</v>
      </c>
      <c r="K1545">
        <v>3.6</v>
      </c>
      <c r="L1545">
        <v>9.1300000000000008</v>
      </c>
      <c r="M1545">
        <v>2.34</v>
      </c>
      <c r="N1545">
        <v>94.49</v>
      </c>
      <c r="O1545" t="s">
        <v>339</v>
      </c>
      <c r="P1545" t="s">
        <v>447</v>
      </c>
      <c r="Q1545" t="s">
        <v>443</v>
      </c>
      <c r="R1545" t="s">
        <v>2</v>
      </c>
      <c r="S1545">
        <f>E1545 - N1545</f>
        <v>158.01</v>
      </c>
      <c r="T1545" s="1">
        <f>S1545/E1545</f>
        <v>0.62578217821782178</v>
      </c>
      <c r="U1545" t="str">
        <f>TEXT((A1545),"YYYY")</f>
        <v>2021</v>
      </c>
    </row>
    <row r="1546" spans="1:21" x14ac:dyDescent="0.3">
      <c r="A1546" s="3">
        <v>44280</v>
      </c>
      <c r="B1546" t="s">
        <v>83</v>
      </c>
      <c r="C1546" t="s">
        <v>132</v>
      </c>
      <c r="D1546">
        <v>17</v>
      </c>
      <c r="E1546">
        <v>133.12</v>
      </c>
      <c r="F1546">
        <v>2263.04</v>
      </c>
      <c r="G1546" t="s">
        <v>31</v>
      </c>
      <c r="H1546" t="s">
        <v>84</v>
      </c>
      <c r="I1546" t="s">
        <v>83</v>
      </c>
      <c r="J1546">
        <v>79.45</v>
      </c>
      <c r="K1546">
        <v>9.6199999999999992</v>
      </c>
      <c r="L1546">
        <v>4.1399999999999997</v>
      </c>
      <c r="M1546">
        <v>0.35</v>
      </c>
      <c r="N1546">
        <v>93.56</v>
      </c>
      <c r="O1546" t="s">
        <v>132</v>
      </c>
      <c r="P1546" t="s">
        <v>460</v>
      </c>
      <c r="Q1546" t="s">
        <v>448</v>
      </c>
      <c r="R1546" t="s">
        <v>31</v>
      </c>
      <c r="S1546">
        <f>E1546 - N1546</f>
        <v>39.56</v>
      </c>
      <c r="T1546" s="1">
        <f>S1546/E1546</f>
        <v>0.29717548076923078</v>
      </c>
      <c r="U1546" t="str">
        <f>TEXT((A1546),"YYYY")</f>
        <v>2021</v>
      </c>
    </row>
    <row r="1547" spans="1:21" x14ac:dyDescent="0.3">
      <c r="A1547" s="3">
        <v>44281</v>
      </c>
      <c r="B1547" t="s">
        <v>66</v>
      </c>
      <c r="C1547" t="s">
        <v>328</v>
      </c>
      <c r="D1547">
        <v>33</v>
      </c>
      <c r="E1547">
        <v>141.76</v>
      </c>
      <c r="F1547">
        <v>4678.08</v>
      </c>
      <c r="G1547" t="s">
        <v>81</v>
      </c>
      <c r="H1547" t="s">
        <v>67</v>
      </c>
      <c r="I1547" t="s">
        <v>66</v>
      </c>
      <c r="J1547">
        <v>134.6</v>
      </c>
      <c r="K1547">
        <v>11.28</v>
      </c>
      <c r="L1547">
        <v>9.24</v>
      </c>
      <c r="M1547">
        <v>2.78</v>
      </c>
      <c r="N1547">
        <v>157.9</v>
      </c>
      <c r="O1547" t="s">
        <v>328</v>
      </c>
      <c r="P1547" t="s">
        <v>471</v>
      </c>
      <c r="Q1547" t="s">
        <v>448</v>
      </c>
      <c r="R1547" t="s">
        <v>81</v>
      </c>
      <c r="S1547">
        <f>E1547 - N1547</f>
        <v>-16.140000000000015</v>
      </c>
      <c r="T1547" s="1">
        <f>S1547/E1547</f>
        <v>-0.11385440180586918</v>
      </c>
      <c r="U1547" t="str">
        <f>TEXT((A1547),"YYYY")</f>
        <v>2021</v>
      </c>
    </row>
    <row r="1548" spans="1:21" x14ac:dyDescent="0.3">
      <c r="A1548" s="3">
        <v>44282</v>
      </c>
      <c r="B1548" t="s">
        <v>206</v>
      </c>
      <c r="C1548" t="s">
        <v>222</v>
      </c>
      <c r="D1548">
        <v>5</v>
      </c>
      <c r="E1548">
        <v>221.9</v>
      </c>
      <c r="F1548">
        <v>1109.5</v>
      </c>
      <c r="G1548" t="s">
        <v>134</v>
      </c>
      <c r="H1548" t="s">
        <v>55</v>
      </c>
      <c r="I1548" t="s">
        <v>206</v>
      </c>
      <c r="J1548">
        <v>147.47</v>
      </c>
      <c r="K1548">
        <v>10.43</v>
      </c>
      <c r="L1548">
        <v>3.7</v>
      </c>
      <c r="M1548">
        <v>4.95</v>
      </c>
      <c r="N1548">
        <v>166.55</v>
      </c>
      <c r="O1548" t="s">
        <v>222</v>
      </c>
      <c r="P1548" t="s">
        <v>476</v>
      </c>
      <c r="Q1548" t="s">
        <v>443</v>
      </c>
      <c r="R1548" t="s">
        <v>134</v>
      </c>
      <c r="S1548">
        <f>E1548 - N1548</f>
        <v>55.349999999999994</v>
      </c>
      <c r="T1548" s="1">
        <f>S1548/E1548</f>
        <v>0.24943668319062637</v>
      </c>
      <c r="U1548" t="str">
        <f>TEXT((A1548),"YYYY")</f>
        <v>2021</v>
      </c>
    </row>
    <row r="1549" spans="1:21" x14ac:dyDescent="0.3">
      <c r="A1549" s="3">
        <v>44283</v>
      </c>
      <c r="B1549" t="s">
        <v>14</v>
      </c>
      <c r="C1549" t="s">
        <v>90</v>
      </c>
      <c r="D1549">
        <v>28</v>
      </c>
      <c r="E1549">
        <v>196.73</v>
      </c>
      <c r="F1549">
        <v>5508.44</v>
      </c>
      <c r="G1549" t="s">
        <v>87</v>
      </c>
      <c r="H1549" t="s">
        <v>15</v>
      </c>
      <c r="I1549" t="s">
        <v>14</v>
      </c>
      <c r="J1549">
        <v>67.87</v>
      </c>
      <c r="K1549">
        <v>3.13</v>
      </c>
      <c r="L1549">
        <v>3.92</v>
      </c>
      <c r="M1549">
        <v>0.18</v>
      </c>
      <c r="N1549">
        <v>75.099999999999994</v>
      </c>
      <c r="O1549" t="s">
        <v>90</v>
      </c>
      <c r="P1549" t="s">
        <v>461</v>
      </c>
      <c r="Q1549" t="s">
        <v>443</v>
      </c>
      <c r="R1549" t="s">
        <v>87</v>
      </c>
      <c r="S1549">
        <f>E1549 - N1549</f>
        <v>121.63</v>
      </c>
      <c r="T1549" s="1">
        <f>S1549/E1549</f>
        <v>0.61825852691506122</v>
      </c>
      <c r="U1549" t="str">
        <f>TEXT((A1549),"YYYY")</f>
        <v>2021</v>
      </c>
    </row>
    <row r="1550" spans="1:21" x14ac:dyDescent="0.3">
      <c r="A1550" s="3">
        <v>44284</v>
      </c>
      <c r="B1550" t="s">
        <v>54</v>
      </c>
      <c r="C1550" t="s">
        <v>179</v>
      </c>
      <c r="D1550">
        <v>24</v>
      </c>
      <c r="E1550">
        <v>151.93</v>
      </c>
      <c r="F1550">
        <v>3646.32</v>
      </c>
      <c r="G1550" t="s">
        <v>23</v>
      </c>
      <c r="H1550" t="s">
        <v>55</v>
      </c>
      <c r="I1550" t="s">
        <v>54</v>
      </c>
      <c r="J1550">
        <v>94.02</v>
      </c>
      <c r="K1550">
        <v>7.91</v>
      </c>
      <c r="L1550">
        <v>8.89</v>
      </c>
      <c r="M1550">
        <v>2.59</v>
      </c>
      <c r="N1550">
        <v>113.41</v>
      </c>
      <c r="O1550" t="s">
        <v>179</v>
      </c>
      <c r="P1550" t="s">
        <v>470</v>
      </c>
      <c r="Q1550" t="s">
        <v>448</v>
      </c>
      <c r="R1550" t="s">
        <v>23</v>
      </c>
      <c r="S1550">
        <f>E1550 - N1550</f>
        <v>38.52000000000001</v>
      </c>
      <c r="T1550" s="1">
        <f>S1550/E1550</f>
        <v>0.25353781346672816</v>
      </c>
      <c r="U1550" t="str">
        <f>TEXT((A1550),"YYYY")</f>
        <v>2021</v>
      </c>
    </row>
    <row r="1551" spans="1:21" x14ac:dyDescent="0.3">
      <c r="A1551" s="3">
        <v>44285</v>
      </c>
      <c r="B1551" t="s">
        <v>159</v>
      </c>
      <c r="C1551" t="s">
        <v>108</v>
      </c>
      <c r="D1551">
        <v>17</v>
      </c>
      <c r="E1551">
        <v>332.63</v>
      </c>
      <c r="F1551">
        <v>5654.71</v>
      </c>
      <c r="G1551" t="s">
        <v>2</v>
      </c>
      <c r="H1551" t="s">
        <v>64</v>
      </c>
      <c r="I1551" t="s">
        <v>159</v>
      </c>
      <c r="J1551">
        <v>154.97999999999999</v>
      </c>
      <c r="K1551">
        <v>5.0599999999999996</v>
      </c>
      <c r="L1551">
        <v>4.8</v>
      </c>
      <c r="M1551">
        <v>2.66</v>
      </c>
      <c r="N1551">
        <v>167.5</v>
      </c>
      <c r="O1551" t="s">
        <v>108</v>
      </c>
      <c r="P1551" t="s">
        <v>465</v>
      </c>
      <c r="Q1551" t="s">
        <v>443</v>
      </c>
      <c r="R1551" t="s">
        <v>2</v>
      </c>
      <c r="S1551">
        <f>E1551 - N1551</f>
        <v>165.13</v>
      </c>
      <c r="T1551" s="1">
        <f>S1551/E1551</f>
        <v>0.49643748308931845</v>
      </c>
      <c r="U1551" t="str">
        <f>TEXT((A1551),"YYYY")</f>
        <v>2021</v>
      </c>
    </row>
    <row r="1552" spans="1:21" x14ac:dyDescent="0.3">
      <c r="A1552" s="3">
        <v>44286</v>
      </c>
      <c r="B1552" t="s">
        <v>147</v>
      </c>
      <c r="C1552" t="s">
        <v>59</v>
      </c>
      <c r="D1552">
        <v>39</v>
      </c>
      <c r="E1552">
        <v>218.51</v>
      </c>
      <c r="F1552">
        <v>8521.89</v>
      </c>
      <c r="G1552" t="s">
        <v>56</v>
      </c>
      <c r="H1552" t="s">
        <v>67</v>
      </c>
      <c r="I1552" t="s">
        <v>147</v>
      </c>
      <c r="J1552">
        <v>178.46</v>
      </c>
      <c r="K1552">
        <v>8.9600000000000009</v>
      </c>
      <c r="L1552">
        <v>5.13</v>
      </c>
      <c r="M1552">
        <v>2.6</v>
      </c>
      <c r="N1552">
        <v>195.15</v>
      </c>
      <c r="O1552" t="s">
        <v>59</v>
      </c>
      <c r="P1552" t="s">
        <v>456</v>
      </c>
      <c r="Q1552" t="s">
        <v>448</v>
      </c>
      <c r="R1552" t="s">
        <v>56</v>
      </c>
      <c r="S1552">
        <f>E1552 - N1552</f>
        <v>23.359999999999985</v>
      </c>
      <c r="T1552" s="1">
        <f>S1552/E1552</f>
        <v>0.10690586243192525</v>
      </c>
      <c r="U1552" t="str">
        <f>TEXT((A1552),"YYYY")</f>
        <v>2021</v>
      </c>
    </row>
    <row r="1553" spans="1:21" x14ac:dyDescent="0.3">
      <c r="A1553" s="3">
        <v>44287</v>
      </c>
      <c r="B1553" t="s">
        <v>356</v>
      </c>
      <c r="C1553" t="s">
        <v>250</v>
      </c>
      <c r="D1553">
        <v>48</v>
      </c>
      <c r="E1553">
        <v>279.2</v>
      </c>
      <c r="F1553">
        <v>13401.6</v>
      </c>
      <c r="G1553" t="s">
        <v>130</v>
      </c>
      <c r="H1553" t="s">
        <v>75</v>
      </c>
      <c r="I1553" t="s">
        <v>356</v>
      </c>
      <c r="J1553">
        <v>116.71</v>
      </c>
      <c r="K1553">
        <v>4.96</v>
      </c>
      <c r="L1553">
        <v>6.38</v>
      </c>
      <c r="M1553">
        <v>3.85</v>
      </c>
      <c r="N1553">
        <v>131.9</v>
      </c>
      <c r="O1553" t="s">
        <v>250</v>
      </c>
      <c r="P1553" t="s">
        <v>459</v>
      </c>
      <c r="Q1553" t="s">
        <v>448</v>
      </c>
      <c r="R1553" t="s">
        <v>130</v>
      </c>
      <c r="S1553">
        <f>E1553 - N1553</f>
        <v>147.29999999999998</v>
      </c>
      <c r="T1553" s="1">
        <f>S1553/E1553</f>
        <v>0.52757879656160456</v>
      </c>
      <c r="U1553" t="str">
        <f>TEXT((A1553),"YYYY")</f>
        <v>2021</v>
      </c>
    </row>
    <row r="1554" spans="1:21" x14ac:dyDescent="0.3">
      <c r="A1554" s="3">
        <v>44288</v>
      </c>
      <c r="B1554" t="s">
        <v>312</v>
      </c>
      <c r="C1554" t="s">
        <v>237</v>
      </c>
      <c r="D1554">
        <v>40</v>
      </c>
      <c r="E1554">
        <v>116.25</v>
      </c>
      <c r="F1554">
        <v>4650</v>
      </c>
      <c r="G1554" t="s">
        <v>81</v>
      </c>
      <c r="H1554" t="s">
        <v>5</v>
      </c>
      <c r="I1554" t="s">
        <v>312</v>
      </c>
      <c r="J1554">
        <v>33.72</v>
      </c>
      <c r="K1554">
        <v>10.9</v>
      </c>
      <c r="L1554">
        <v>6.62</v>
      </c>
      <c r="M1554">
        <v>2.58</v>
      </c>
      <c r="N1554">
        <v>53.82</v>
      </c>
      <c r="O1554" t="s">
        <v>237</v>
      </c>
      <c r="P1554" t="s">
        <v>447</v>
      </c>
      <c r="Q1554" t="s">
        <v>443</v>
      </c>
      <c r="R1554" t="s">
        <v>81</v>
      </c>
      <c r="S1554">
        <f>E1554 - N1554</f>
        <v>62.43</v>
      </c>
      <c r="T1554" s="1">
        <f>S1554/E1554</f>
        <v>0.53703225806451615</v>
      </c>
      <c r="U1554" t="str">
        <f>TEXT((A1554),"YYYY")</f>
        <v>2021</v>
      </c>
    </row>
    <row r="1555" spans="1:21" x14ac:dyDescent="0.3">
      <c r="A1555" s="3">
        <v>44289</v>
      </c>
      <c r="B1555" t="s">
        <v>293</v>
      </c>
      <c r="C1555" t="s">
        <v>9</v>
      </c>
      <c r="D1555">
        <v>44</v>
      </c>
      <c r="E1555">
        <v>236.73</v>
      </c>
      <c r="F1555">
        <v>10416.120000000001</v>
      </c>
      <c r="G1555" t="s">
        <v>8</v>
      </c>
      <c r="H1555" t="s">
        <v>5</v>
      </c>
      <c r="I1555" t="s">
        <v>293</v>
      </c>
      <c r="J1555">
        <v>176.04</v>
      </c>
      <c r="K1555">
        <v>11.75</v>
      </c>
      <c r="L1555">
        <v>3.23</v>
      </c>
      <c r="M1555">
        <v>2.8</v>
      </c>
      <c r="N1555">
        <v>193.82</v>
      </c>
      <c r="O1555" t="s">
        <v>9</v>
      </c>
      <c r="P1555" t="s">
        <v>444</v>
      </c>
      <c r="Q1555" t="s">
        <v>443</v>
      </c>
      <c r="R1555" t="s">
        <v>8</v>
      </c>
      <c r="S1555">
        <f>E1555 - N1555</f>
        <v>42.91</v>
      </c>
      <c r="T1555" s="1">
        <f>S1555/E1555</f>
        <v>0.18126135259578421</v>
      </c>
      <c r="U1555" t="str">
        <f>TEXT((A1555),"YYYY")</f>
        <v>2021</v>
      </c>
    </row>
    <row r="1556" spans="1:21" x14ac:dyDescent="0.3">
      <c r="A1556" s="3">
        <v>44290</v>
      </c>
      <c r="B1556" t="s">
        <v>318</v>
      </c>
      <c r="C1556" t="s">
        <v>271</v>
      </c>
      <c r="D1556">
        <v>46</v>
      </c>
      <c r="E1556">
        <v>161.29</v>
      </c>
      <c r="F1556">
        <v>7419.34</v>
      </c>
      <c r="G1556" t="s">
        <v>56</v>
      </c>
      <c r="H1556" t="s">
        <v>36</v>
      </c>
      <c r="I1556" t="s">
        <v>318</v>
      </c>
      <c r="J1556">
        <v>73.63</v>
      </c>
      <c r="K1556">
        <v>9.85</v>
      </c>
      <c r="L1556">
        <v>5.35</v>
      </c>
      <c r="M1556">
        <v>0.57999999999999996</v>
      </c>
      <c r="N1556">
        <v>89.41</v>
      </c>
      <c r="O1556" t="s">
        <v>271</v>
      </c>
      <c r="P1556" t="s">
        <v>441</v>
      </c>
      <c r="Q1556" t="s">
        <v>440</v>
      </c>
      <c r="R1556" t="s">
        <v>56</v>
      </c>
      <c r="S1556">
        <f>E1556 - N1556</f>
        <v>71.88</v>
      </c>
      <c r="T1556" s="1">
        <f>S1556/E1556</f>
        <v>0.44565689131378261</v>
      </c>
      <c r="U1556" t="str">
        <f>TEXT((A1556),"YYYY")</f>
        <v>2021</v>
      </c>
    </row>
    <row r="1557" spans="1:21" x14ac:dyDescent="0.3">
      <c r="A1557" s="3">
        <v>44291</v>
      </c>
      <c r="B1557" t="s">
        <v>286</v>
      </c>
      <c r="C1557" t="s">
        <v>131</v>
      </c>
      <c r="D1557">
        <v>11</v>
      </c>
      <c r="E1557">
        <v>234.24</v>
      </c>
      <c r="F1557">
        <v>2576.64</v>
      </c>
      <c r="G1557" t="s">
        <v>130</v>
      </c>
      <c r="H1557" t="s">
        <v>30</v>
      </c>
      <c r="I1557" t="s">
        <v>286</v>
      </c>
      <c r="J1557">
        <v>154.91999999999999</v>
      </c>
      <c r="K1557">
        <v>4.67</v>
      </c>
      <c r="L1557">
        <v>6.09</v>
      </c>
      <c r="M1557">
        <v>0.22</v>
      </c>
      <c r="N1557">
        <v>165.9</v>
      </c>
      <c r="O1557" t="s">
        <v>131</v>
      </c>
      <c r="P1557" t="s">
        <v>468</v>
      </c>
      <c r="Q1557" t="s">
        <v>443</v>
      </c>
      <c r="R1557" t="s">
        <v>130</v>
      </c>
      <c r="S1557">
        <f>E1557 - N1557</f>
        <v>68.34</v>
      </c>
      <c r="T1557" s="1">
        <f>S1557/E1557</f>
        <v>0.29175204918032788</v>
      </c>
      <c r="U1557" t="str">
        <f>TEXT((A1557),"YYYY")</f>
        <v>2021</v>
      </c>
    </row>
    <row r="1558" spans="1:21" x14ac:dyDescent="0.3">
      <c r="A1558" s="3">
        <v>44292</v>
      </c>
      <c r="B1558" t="s">
        <v>122</v>
      </c>
      <c r="C1558" t="s">
        <v>358</v>
      </c>
      <c r="D1558">
        <v>12</v>
      </c>
      <c r="E1558">
        <v>323.29000000000002</v>
      </c>
      <c r="F1558">
        <v>3879.48</v>
      </c>
      <c r="G1558" t="s">
        <v>2</v>
      </c>
      <c r="H1558" t="s">
        <v>1</v>
      </c>
      <c r="I1558" t="s">
        <v>122</v>
      </c>
      <c r="J1558">
        <v>150.75</v>
      </c>
      <c r="K1558">
        <v>3.34</v>
      </c>
      <c r="L1558">
        <v>9.5399999999999991</v>
      </c>
      <c r="M1558">
        <v>0.97</v>
      </c>
      <c r="N1558">
        <v>164.6</v>
      </c>
      <c r="O1558" t="s">
        <v>358</v>
      </c>
      <c r="P1558" t="s">
        <v>451</v>
      </c>
      <c r="Q1558" t="s">
        <v>448</v>
      </c>
      <c r="R1558" t="s">
        <v>2</v>
      </c>
      <c r="S1558">
        <f>E1558 - N1558</f>
        <v>158.69000000000003</v>
      </c>
      <c r="T1558" s="1">
        <f>S1558/E1558</f>
        <v>0.4908595997401714</v>
      </c>
      <c r="U1558" t="str">
        <f>TEXT((A1558),"YYYY")</f>
        <v>2021</v>
      </c>
    </row>
    <row r="1559" spans="1:21" x14ac:dyDescent="0.3">
      <c r="A1559" s="3">
        <v>44293</v>
      </c>
      <c r="B1559" t="s">
        <v>238</v>
      </c>
      <c r="C1559" t="s">
        <v>140</v>
      </c>
      <c r="D1559">
        <v>13</v>
      </c>
      <c r="E1559">
        <v>319.12</v>
      </c>
      <c r="F1559">
        <v>4148.5600000000004</v>
      </c>
      <c r="G1559" t="s">
        <v>105</v>
      </c>
      <c r="H1559" t="s">
        <v>120</v>
      </c>
      <c r="I1559" t="s">
        <v>238</v>
      </c>
      <c r="J1559">
        <v>177.38</v>
      </c>
      <c r="K1559">
        <v>11.44</v>
      </c>
      <c r="L1559">
        <v>3.83</v>
      </c>
      <c r="M1559">
        <v>4.26</v>
      </c>
      <c r="N1559">
        <v>196.91</v>
      </c>
      <c r="O1559" t="s">
        <v>140</v>
      </c>
      <c r="P1559" t="s">
        <v>469</v>
      </c>
      <c r="Q1559" t="s">
        <v>448</v>
      </c>
      <c r="R1559" t="s">
        <v>105</v>
      </c>
      <c r="S1559">
        <f>E1559 - N1559</f>
        <v>122.21000000000001</v>
      </c>
      <c r="T1559" s="1">
        <f>S1559/E1559</f>
        <v>0.38295938831787418</v>
      </c>
      <c r="U1559" t="str">
        <f>TEXT((A1559),"YYYY")</f>
        <v>2021</v>
      </c>
    </row>
    <row r="1560" spans="1:21" x14ac:dyDescent="0.3">
      <c r="A1560" s="3">
        <v>44294</v>
      </c>
      <c r="B1560" t="s">
        <v>92</v>
      </c>
      <c r="C1560" t="s">
        <v>291</v>
      </c>
      <c r="D1560">
        <v>8</v>
      </c>
      <c r="E1560">
        <v>173.98</v>
      </c>
      <c r="F1560">
        <v>1391.84</v>
      </c>
      <c r="G1560" t="s">
        <v>16</v>
      </c>
      <c r="H1560" t="s">
        <v>93</v>
      </c>
      <c r="I1560" t="s">
        <v>92</v>
      </c>
      <c r="J1560">
        <v>70.36</v>
      </c>
      <c r="K1560">
        <v>6.8</v>
      </c>
      <c r="L1560">
        <v>2.1</v>
      </c>
      <c r="M1560">
        <v>1.08</v>
      </c>
      <c r="N1560">
        <v>80.34</v>
      </c>
      <c r="O1560" t="s">
        <v>291</v>
      </c>
      <c r="P1560" t="s">
        <v>475</v>
      </c>
      <c r="Q1560" t="s">
        <v>440</v>
      </c>
      <c r="R1560" t="s">
        <v>16</v>
      </c>
      <c r="S1560">
        <f>E1560 - N1560</f>
        <v>93.639999999999986</v>
      </c>
      <c r="T1560" s="1">
        <f>S1560/E1560</f>
        <v>0.53822278422807213</v>
      </c>
      <c r="U1560" t="str">
        <f>TEXT((A1560),"YYYY")</f>
        <v>2021</v>
      </c>
    </row>
    <row r="1561" spans="1:21" x14ac:dyDescent="0.3">
      <c r="A1561" s="3">
        <v>44295</v>
      </c>
      <c r="B1561" t="s">
        <v>287</v>
      </c>
      <c r="C1561" t="s">
        <v>290</v>
      </c>
      <c r="D1561">
        <v>1</v>
      </c>
      <c r="E1561">
        <v>293</v>
      </c>
      <c r="F1561">
        <v>293</v>
      </c>
      <c r="G1561" t="s">
        <v>61</v>
      </c>
      <c r="H1561" t="s">
        <v>43</v>
      </c>
      <c r="I1561" t="s">
        <v>287</v>
      </c>
      <c r="J1561">
        <v>33.56</v>
      </c>
      <c r="K1561">
        <v>12.39</v>
      </c>
      <c r="L1561">
        <v>4.62</v>
      </c>
      <c r="M1561">
        <v>0.03</v>
      </c>
      <c r="N1561">
        <v>50.6</v>
      </c>
      <c r="O1561" t="s">
        <v>290</v>
      </c>
      <c r="P1561" t="s">
        <v>463</v>
      </c>
      <c r="Q1561" t="s">
        <v>440</v>
      </c>
      <c r="R1561" t="s">
        <v>61</v>
      </c>
      <c r="S1561">
        <f>E1561 - N1561</f>
        <v>242.4</v>
      </c>
      <c r="T1561" s="1">
        <f>S1561/E1561</f>
        <v>0.82730375426621161</v>
      </c>
      <c r="U1561" t="str">
        <f>TEXT((A1561),"YYYY")</f>
        <v>2021</v>
      </c>
    </row>
    <row r="1562" spans="1:21" x14ac:dyDescent="0.3">
      <c r="A1562" s="3">
        <v>44296</v>
      </c>
      <c r="B1562" t="s">
        <v>45</v>
      </c>
      <c r="C1562" t="s">
        <v>258</v>
      </c>
      <c r="D1562">
        <v>9</v>
      </c>
      <c r="E1562">
        <v>379.45</v>
      </c>
      <c r="F1562">
        <v>3415.05</v>
      </c>
      <c r="G1562" t="s">
        <v>87</v>
      </c>
      <c r="H1562" t="s">
        <v>15</v>
      </c>
      <c r="I1562" t="s">
        <v>45</v>
      </c>
      <c r="J1562">
        <v>128.35</v>
      </c>
      <c r="K1562">
        <v>13.94</v>
      </c>
      <c r="L1562">
        <v>8.11</v>
      </c>
      <c r="M1562">
        <v>2.23</v>
      </c>
      <c r="N1562">
        <v>152.63</v>
      </c>
      <c r="O1562" t="s">
        <v>258</v>
      </c>
      <c r="P1562" t="s">
        <v>474</v>
      </c>
      <c r="Q1562" t="s">
        <v>440</v>
      </c>
      <c r="R1562" t="s">
        <v>87</v>
      </c>
      <c r="S1562">
        <f>E1562 - N1562</f>
        <v>226.82</v>
      </c>
      <c r="T1562" s="1">
        <f>S1562/E1562</f>
        <v>0.59775991566741338</v>
      </c>
      <c r="U1562" t="str">
        <f>TEXT((A1562),"YYYY")</f>
        <v>2021</v>
      </c>
    </row>
    <row r="1563" spans="1:21" x14ac:dyDescent="0.3">
      <c r="A1563" s="3">
        <v>44297</v>
      </c>
      <c r="B1563" t="s">
        <v>95</v>
      </c>
      <c r="C1563" t="s">
        <v>244</v>
      </c>
      <c r="D1563">
        <v>28</v>
      </c>
      <c r="E1563">
        <v>268.98</v>
      </c>
      <c r="F1563">
        <v>7531.44</v>
      </c>
      <c r="G1563" t="s">
        <v>26</v>
      </c>
      <c r="H1563" t="s">
        <v>96</v>
      </c>
      <c r="I1563" t="s">
        <v>95</v>
      </c>
      <c r="J1563">
        <v>169.65</v>
      </c>
      <c r="K1563">
        <v>9.06</v>
      </c>
      <c r="L1563">
        <v>3.26</v>
      </c>
      <c r="M1563">
        <v>0.8</v>
      </c>
      <c r="N1563">
        <v>182.77</v>
      </c>
      <c r="O1563" t="s">
        <v>244</v>
      </c>
      <c r="P1563" t="s">
        <v>464</v>
      </c>
      <c r="Q1563" t="s">
        <v>443</v>
      </c>
      <c r="R1563" t="s">
        <v>26</v>
      </c>
      <c r="S1563">
        <f>E1563 - N1563</f>
        <v>86.210000000000008</v>
      </c>
      <c r="T1563" s="1">
        <f>S1563/E1563</f>
        <v>0.32050710089969514</v>
      </c>
      <c r="U1563" t="str">
        <f>TEXT((A1563),"YYYY")</f>
        <v>2021</v>
      </c>
    </row>
    <row r="1564" spans="1:21" x14ac:dyDescent="0.3">
      <c r="A1564" s="3">
        <v>44298</v>
      </c>
      <c r="B1564" t="s">
        <v>149</v>
      </c>
      <c r="C1564" t="s">
        <v>278</v>
      </c>
      <c r="D1564">
        <v>2</v>
      </c>
      <c r="E1564">
        <v>101.94</v>
      </c>
      <c r="F1564">
        <v>203.88</v>
      </c>
      <c r="G1564" t="s">
        <v>6</v>
      </c>
      <c r="H1564" t="s">
        <v>11</v>
      </c>
      <c r="I1564" t="s">
        <v>149</v>
      </c>
      <c r="J1564">
        <v>125.26</v>
      </c>
      <c r="K1564">
        <v>5.74</v>
      </c>
      <c r="L1564">
        <v>1.68</v>
      </c>
      <c r="M1564">
        <v>0.83</v>
      </c>
      <c r="N1564">
        <v>133.51</v>
      </c>
      <c r="O1564" t="s">
        <v>278</v>
      </c>
      <c r="P1564" t="s">
        <v>459</v>
      </c>
      <c r="Q1564" t="s">
        <v>443</v>
      </c>
      <c r="R1564" t="s">
        <v>6</v>
      </c>
      <c r="S1564">
        <f>E1564 - N1564</f>
        <v>-31.569999999999993</v>
      </c>
      <c r="T1564" s="1">
        <f>S1564/E1564</f>
        <v>-0.30969197567196383</v>
      </c>
      <c r="U1564" t="str">
        <f>TEXT((A1564),"YYYY")</f>
        <v>2021</v>
      </c>
    </row>
    <row r="1565" spans="1:21" x14ac:dyDescent="0.3">
      <c r="A1565" s="3">
        <v>44299</v>
      </c>
      <c r="B1565" t="s">
        <v>212</v>
      </c>
      <c r="C1565" t="s">
        <v>306</v>
      </c>
      <c r="D1565">
        <v>14</v>
      </c>
      <c r="E1565">
        <v>287.89999999999998</v>
      </c>
      <c r="F1565">
        <v>4030.6</v>
      </c>
      <c r="G1565" t="s">
        <v>2</v>
      </c>
      <c r="H1565" t="s">
        <v>39</v>
      </c>
      <c r="I1565" t="s">
        <v>212</v>
      </c>
      <c r="J1565">
        <v>180.54</v>
      </c>
      <c r="K1565">
        <v>3.36</v>
      </c>
      <c r="L1565">
        <v>8.02</v>
      </c>
      <c r="M1565">
        <v>2.02</v>
      </c>
      <c r="N1565">
        <v>193.94</v>
      </c>
      <c r="O1565" t="s">
        <v>306</v>
      </c>
      <c r="P1565" t="s">
        <v>445</v>
      </c>
      <c r="Q1565" t="s">
        <v>448</v>
      </c>
      <c r="R1565" t="s">
        <v>2</v>
      </c>
      <c r="S1565">
        <f>E1565 - N1565</f>
        <v>93.95999999999998</v>
      </c>
      <c r="T1565" s="1">
        <f>S1565/E1565</f>
        <v>0.32636332059742962</v>
      </c>
      <c r="U1565" t="str">
        <f>TEXT((A1565),"YYYY")</f>
        <v>2021</v>
      </c>
    </row>
    <row r="1566" spans="1:21" x14ac:dyDescent="0.3">
      <c r="A1566" s="3">
        <v>44300</v>
      </c>
      <c r="B1566" t="s">
        <v>303</v>
      </c>
      <c r="C1566" t="s">
        <v>314</v>
      </c>
      <c r="D1566">
        <v>13</v>
      </c>
      <c r="E1566">
        <v>86.72</v>
      </c>
      <c r="F1566">
        <v>1127.3599999999999</v>
      </c>
      <c r="G1566" t="s">
        <v>2</v>
      </c>
      <c r="H1566" t="s">
        <v>19</v>
      </c>
      <c r="I1566" t="s">
        <v>303</v>
      </c>
      <c r="J1566">
        <v>126.54</v>
      </c>
      <c r="K1566">
        <v>8.16</v>
      </c>
      <c r="L1566">
        <v>5.82</v>
      </c>
      <c r="M1566">
        <v>2.09</v>
      </c>
      <c r="N1566">
        <v>142.61000000000001</v>
      </c>
      <c r="O1566" t="s">
        <v>314</v>
      </c>
      <c r="P1566" t="s">
        <v>459</v>
      </c>
      <c r="Q1566" t="s">
        <v>448</v>
      </c>
      <c r="R1566" t="s">
        <v>2</v>
      </c>
      <c r="S1566">
        <f>E1566 - N1566</f>
        <v>-55.890000000000015</v>
      </c>
      <c r="T1566" s="1">
        <f>S1566/E1566</f>
        <v>-0.64448800738007395</v>
      </c>
      <c r="U1566" t="str">
        <f>TEXT((A1566),"YYYY")</f>
        <v>2021</v>
      </c>
    </row>
    <row r="1567" spans="1:21" x14ac:dyDescent="0.3">
      <c r="A1567" s="3">
        <v>44301</v>
      </c>
      <c r="B1567" t="s">
        <v>124</v>
      </c>
      <c r="C1567" t="s">
        <v>53</v>
      </c>
      <c r="D1567">
        <v>48</v>
      </c>
      <c r="E1567">
        <v>355.24</v>
      </c>
      <c r="F1567">
        <v>17051.52</v>
      </c>
      <c r="G1567" t="s">
        <v>52</v>
      </c>
      <c r="H1567" t="s">
        <v>22</v>
      </c>
      <c r="I1567" t="s">
        <v>124</v>
      </c>
      <c r="J1567">
        <v>52.41</v>
      </c>
      <c r="K1567">
        <v>3.81</v>
      </c>
      <c r="L1567">
        <v>9.7100000000000009</v>
      </c>
      <c r="M1567">
        <v>2.37</v>
      </c>
      <c r="N1567">
        <v>68.3</v>
      </c>
      <c r="O1567" t="s">
        <v>53</v>
      </c>
      <c r="P1567" t="s">
        <v>454</v>
      </c>
      <c r="Q1567" t="s">
        <v>443</v>
      </c>
      <c r="R1567" t="s">
        <v>52</v>
      </c>
      <c r="S1567">
        <f>E1567 - N1567</f>
        <v>286.94</v>
      </c>
      <c r="T1567" s="1">
        <f>S1567/E1567</f>
        <v>0.80773561535863081</v>
      </c>
      <c r="U1567" t="str">
        <f>TEXT((A1567),"YYYY")</f>
        <v>2021</v>
      </c>
    </row>
    <row r="1568" spans="1:21" x14ac:dyDescent="0.3">
      <c r="A1568" s="3">
        <v>44302</v>
      </c>
      <c r="B1568" t="s">
        <v>0</v>
      </c>
      <c r="C1568" t="s">
        <v>354</v>
      </c>
      <c r="D1568">
        <v>2</v>
      </c>
      <c r="E1568">
        <v>230.83</v>
      </c>
      <c r="F1568">
        <v>461.66</v>
      </c>
      <c r="G1568" t="s">
        <v>31</v>
      </c>
      <c r="H1568" t="s">
        <v>1</v>
      </c>
      <c r="I1568" t="s">
        <v>0</v>
      </c>
      <c r="J1568">
        <v>91.01</v>
      </c>
      <c r="K1568">
        <v>14.58</v>
      </c>
      <c r="L1568">
        <v>9.9</v>
      </c>
      <c r="M1568">
        <v>2.0099999999999998</v>
      </c>
      <c r="N1568">
        <v>117.5</v>
      </c>
      <c r="O1568" t="s">
        <v>354</v>
      </c>
      <c r="P1568" t="s">
        <v>451</v>
      </c>
      <c r="Q1568" t="s">
        <v>443</v>
      </c>
      <c r="R1568" t="s">
        <v>31</v>
      </c>
      <c r="S1568">
        <f>E1568 - N1568</f>
        <v>113.33000000000001</v>
      </c>
      <c r="T1568" s="1">
        <f>S1568/E1568</f>
        <v>0.49096737859030459</v>
      </c>
      <c r="U1568" t="str">
        <f>TEXT((A1568),"YYYY")</f>
        <v>2021</v>
      </c>
    </row>
    <row r="1569" spans="1:21" x14ac:dyDescent="0.3">
      <c r="A1569" s="3">
        <v>44303</v>
      </c>
      <c r="B1569" t="s">
        <v>387</v>
      </c>
      <c r="C1569" t="s">
        <v>177</v>
      </c>
      <c r="D1569">
        <v>4</v>
      </c>
      <c r="E1569">
        <v>184.8</v>
      </c>
      <c r="F1569">
        <v>739.2</v>
      </c>
      <c r="G1569" t="s">
        <v>48</v>
      </c>
      <c r="H1569" t="s">
        <v>43</v>
      </c>
      <c r="I1569" t="s">
        <v>387</v>
      </c>
      <c r="J1569">
        <v>73.010000000000005</v>
      </c>
      <c r="K1569">
        <v>8.3800000000000008</v>
      </c>
      <c r="L1569">
        <v>5.55</v>
      </c>
      <c r="M1569">
        <v>2.94</v>
      </c>
      <c r="N1569">
        <v>89.88</v>
      </c>
      <c r="O1569" t="s">
        <v>177</v>
      </c>
      <c r="P1569" t="s">
        <v>461</v>
      </c>
      <c r="Q1569" t="s">
        <v>448</v>
      </c>
      <c r="R1569" t="s">
        <v>48</v>
      </c>
      <c r="S1569">
        <f>E1569 - N1569</f>
        <v>94.920000000000016</v>
      </c>
      <c r="T1569" s="1">
        <f>S1569/E1569</f>
        <v>0.51363636363636367</v>
      </c>
      <c r="U1569" t="str">
        <f>TEXT((A1569),"YYYY")</f>
        <v>2021</v>
      </c>
    </row>
    <row r="1570" spans="1:21" x14ac:dyDescent="0.3">
      <c r="A1570" s="3">
        <v>44304</v>
      </c>
      <c r="B1570" t="s">
        <v>338</v>
      </c>
      <c r="C1570" t="s">
        <v>135</v>
      </c>
      <c r="D1570">
        <v>12</v>
      </c>
      <c r="E1570">
        <v>69.95</v>
      </c>
      <c r="F1570">
        <v>839.4</v>
      </c>
      <c r="G1570" t="s">
        <v>134</v>
      </c>
      <c r="H1570" t="s">
        <v>75</v>
      </c>
      <c r="I1570" t="s">
        <v>338</v>
      </c>
      <c r="J1570">
        <v>80.42</v>
      </c>
      <c r="K1570">
        <v>4.59</v>
      </c>
      <c r="L1570">
        <v>8.26</v>
      </c>
      <c r="M1570">
        <v>1.1499999999999999</v>
      </c>
      <c r="N1570">
        <v>94.42</v>
      </c>
      <c r="O1570" t="s">
        <v>135</v>
      </c>
      <c r="P1570" t="s">
        <v>450</v>
      </c>
      <c r="Q1570" t="s">
        <v>440</v>
      </c>
      <c r="R1570" t="s">
        <v>134</v>
      </c>
      <c r="S1570">
        <f>E1570 - N1570</f>
        <v>-24.47</v>
      </c>
      <c r="T1570" s="1">
        <f>S1570/E1570</f>
        <v>-0.34982130092923513</v>
      </c>
      <c r="U1570" t="str">
        <f>TEXT((A1570),"YYYY")</f>
        <v>2021</v>
      </c>
    </row>
    <row r="1571" spans="1:21" x14ac:dyDescent="0.3">
      <c r="A1571" s="3">
        <v>44305</v>
      </c>
      <c r="B1571" t="s">
        <v>373</v>
      </c>
      <c r="C1571" t="s">
        <v>7</v>
      </c>
      <c r="D1571">
        <v>48</v>
      </c>
      <c r="E1571">
        <v>183.27</v>
      </c>
      <c r="F1571">
        <v>8796.9599999999991</v>
      </c>
      <c r="G1571" t="s">
        <v>6</v>
      </c>
      <c r="H1571" t="s">
        <v>5</v>
      </c>
      <c r="I1571" t="s">
        <v>373</v>
      </c>
      <c r="J1571">
        <v>178.08</v>
      </c>
      <c r="K1571">
        <v>7.7</v>
      </c>
      <c r="L1571">
        <v>5.48</v>
      </c>
      <c r="M1571">
        <v>2.72</v>
      </c>
      <c r="N1571">
        <v>193.98</v>
      </c>
      <c r="O1571" t="s">
        <v>7</v>
      </c>
      <c r="P1571" t="s">
        <v>442</v>
      </c>
      <c r="Q1571" t="s">
        <v>440</v>
      </c>
      <c r="R1571" t="s">
        <v>6</v>
      </c>
      <c r="S1571">
        <f>E1571 - N1571</f>
        <v>-10.70999999999998</v>
      </c>
      <c r="T1571" s="1">
        <f>S1571/E1571</f>
        <v>-5.8438369618595401E-2</v>
      </c>
      <c r="U1571" t="str">
        <f>TEXT((A1571),"YYYY")</f>
        <v>2021</v>
      </c>
    </row>
    <row r="1572" spans="1:21" x14ac:dyDescent="0.3">
      <c r="A1572" s="3">
        <v>44306</v>
      </c>
      <c r="B1572" t="s">
        <v>129</v>
      </c>
      <c r="C1572" t="s">
        <v>116</v>
      </c>
      <c r="D1572">
        <v>10</v>
      </c>
      <c r="E1572">
        <v>366.12</v>
      </c>
      <c r="F1572">
        <v>3661.2</v>
      </c>
      <c r="G1572" t="s">
        <v>12</v>
      </c>
      <c r="H1572" t="s">
        <v>1</v>
      </c>
      <c r="I1572" t="s">
        <v>129</v>
      </c>
      <c r="J1572">
        <v>63.4</v>
      </c>
      <c r="K1572">
        <v>7.88</v>
      </c>
      <c r="L1572">
        <v>5.77</v>
      </c>
      <c r="M1572">
        <v>4.41</v>
      </c>
      <c r="N1572">
        <v>81.459999999999994</v>
      </c>
      <c r="O1572" t="s">
        <v>116</v>
      </c>
      <c r="P1572" t="s">
        <v>465</v>
      </c>
      <c r="Q1572" t="s">
        <v>443</v>
      </c>
      <c r="R1572" t="s">
        <v>12</v>
      </c>
      <c r="S1572">
        <f>E1572 - N1572</f>
        <v>284.66000000000003</v>
      </c>
      <c r="T1572" s="1">
        <f>S1572/E1572</f>
        <v>0.77750464328635427</v>
      </c>
      <c r="U1572" t="str">
        <f>TEXT((A1572),"YYYY")</f>
        <v>2021</v>
      </c>
    </row>
    <row r="1573" spans="1:21" x14ac:dyDescent="0.3">
      <c r="A1573" s="3">
        <v>44307</v>
      </c>
      <c r="B1573" t="s">
        <v>252</v>
      </c>
      <c r="C1573" t="s">
        <v>65</v>
      </c>
      <c r="D1573">
        <v>3</v>
      </c>
      <c r="E1573">
        <v>57.34</v>
      </c>
      <c r="F1573">
        <v>172.02</v>
      </c>
      <c r="G1573" t="s">
        <v>48</v>
      </c>
      <c r="H1573" t="s">
        <v>43</v>
      </c>
      <c r="I1573" t="s">
        <v>252</v>
      </c>
      <c r="J1573">
        <v>65.260000000000005</v>
      </c>
      <c r="K1573">
        <v>13.7</v>
      </c>
      <c r="L1573">
        <v>5.48</v>
      </c>
      <c r="M1573">
        <v>4.53</v>
      </c>
      <c r="N1573">
        <v>88.97</v>
      </c>
      <c r="O1573" t="s">
        <v>65</v>
      </c>
      <c r="P1573" t="s">
        <v>457</v>
      </c>
      <c r="Q1573" t="s">
        <v>443</v>
      </c>
      <c r="R1573" t="s">
        <v>48</v>
      </c>
      <c r="S1573">
        <f>E1573 - N1573</f>
        <v>-31.629999999999995</v>
      </c>
      <c r="T1573" s="1">
        <f>S1573/E1573</f>
        <v>-0.55162190442971737</v>
      </c>
      <c r="U1573" t="str">
        <f>TEXT((A1573),"YYYY")</f>
        <v>2021</v>
      </c>
    </row>
    <row r="1574" spans="1:21" x14ac:dyDescent="0.3">
      <c r="A1574" s="3">
        <v>44308</v>
      </c>
      <c r="B1574" t="s">
        <v>212</v>
      </c>
      <c r="C1574" t="s">
        <v>97</v>
      </c>
      <c r="D1574">
        <v>4</v>
      </c>
      <c r="E1574">
        <v>216.13</v>
      </c>
      <c r="F1574">
        <v>864.52</v>
      </c>
      <c r="G1574" t="s">
        <v>6</v>
      </c>
      <c r="H1574" t="s">
        <v>39</v>
      </c>
      <c r="I1574" t="s">
        <v>212</v>
      </c>
      <c r="J1574">
        <v>180.54</v>
      </c>
      <c r="K1574">
        <v>3.36</v>
      </c>
      <c r="L1574">
        <v>8.02</v>
      </c>
      <c r="M1574">
        <v>2.02</v>
      </c>
      <c r="N1574">
        <v>193.94</v>
      </c>
      <c r="O1574" t="s">
        <v>97</v>
      </c>
      <c r="P1574" t="s">
        <v>463</v>
      </c>
      <c r="Q1574" t="s">
        <v>448</v>
      </c>
      <c r="R1574" t="s">
        <v>6</v>
      </c>
      <c r="S1574">
        <f>E1574 - N1574</f>
        <v>22.189999999999998</v>
      </c>
      <c r="T1574" s="1">
        <f>S1574/E1574</f>
        <v>0.10266968953870355</v>
      </c>
      <c r="U1574" t="str">
        <f>TEXT((A1574),"YYYY")</f>
        <v>2021</v>
      </c>
    </row>
    <row r="1575" spans="1:21" x14ac:dyDescent="0.3">
      <c r="A1575" s="3">
        <v>44309</v>
      </c>
      <c r="B1575" t="s">
        <v>50</v>
      </c>
      <c r="C1575" t="s">
        <v>289</v>
      </c>
      <c r="D1575">
        <v>6</v>
      </c>
      <c r="E1575">
        <v>375.91</v>
      </c>
      <c r="F1575">
        <v>2255.46</v>
      </c>
      <c r="G1575" t="s">
        <v>130</v>
      </c>
      <c r="H1575" t="s">
        <v>51</v>
      </c>
      <c r="I1575" t="s">
        <v>50</v>
      </c>
      <c r="J1575">
        <v>94.1</v>
      </c>
      <c r="K1575">
        <v>5.33</v>
      </c>
      <c r="L1575">
        <v>1.93</v>
      </c>
      <c r="M1575">
        <v>0.37</v>
      </c>
      <c r="N1575">
        <v>101.73</v>
      </c>
      <c r="O1575" t="s">
        <v>289</v>
      </c>
      <c r="P1575" t="s">
        <v>459</v>
      </c>
      <c r="Q1575" t="s">
        <v>443</v>
      </c>
      <c r="R1575" t="s">
        <v>130</v>
      </c>
      <c r="S1575">
        <f>E1575 - N1575</f>
        <v>274.18</v>
      </c>
      <c r="T1575" s="1">
        <f>S1575/E1575</f>
        <v>0.72937671251097336</v>
      </c>
      <c r="U1575" t="str">
        <f>TEXT((A1575),"YYYY")</f>
        <v>2021</v>
      </c>
    </row>
    <row r="1576" spans="1:21" x14ac:dyDescent="0.3">
      <c r="A1576" s="3">
        <v>44310</v>
      </c>
      <c r="B1576" t="s">
        <v>138</v>
      </c>
      <c r="C1576" t="s">
        <v>227</v>
      </c>
      <c r="D1576">
        <v>23</v>
      </c>
      <c r="E1576">
        <v>188.19</v>
      </c>
      <c r="F1576">
        <v>4328.37</v>
      </c>
      <c r="G1576" t="s">
        <v>8</v>
      </c>
      <c r="H1576" t="s">
        <v>51</v>
      </c>
      <c r="I1576" t="s">
        <v>138</v>
      </c>
      <c r="J1576">
        <v>164.91</v>
      </c>
      <c r="K1576">
        <v>11.78</v>
      </c>
      <c r="L1576">
        <v>1.81</v>
      </c>
      <c r="M1576">
        <v>0.03</v>
      </c>
      <c r="N1576">
        <v>178.53</v>
      </c>
      <c r="O1576" t="s">
        <v>227</v>
      </c>
      <c r="P1576" t="s">
        <v>447</v>
      </c>
      <c r="Q1576" t="s">
        <v>440</v>
      </c>
      <c r="R1576" t="s">
        <v>8</v>
      </c>
      <c r="S1576">
        <f>E1576 - N1576</f>
        <v>9.6599999999999966</v>
      </c>
      <c r="T1576" s="1">
        <f>S1576/E1576</f>
        <v>5.1331101546309564E-2</v>
      </c>
      <c r="U1576" t="str">
        <f>TEXT((A1576),"YYYY")</f>
        <v>2021</v>
      </c>
    </row>
    <row r="1577" spans="1:21" x14ac:dyDescent="0.3">
      <c r="A1577" s="3">
        <v>44311</v>
      </c>
      <c r="B1577" t="s">
        <v>321</v>
      </c>
      <c r="C1577" t="s">
        <v>261</v>
      </c>
      <c r="D1577">
        <v>5</v>
      </c>
      <c r="E1577">
        <v>199.86</v>
      </c>
      <c r="F1577">
        <v>999.3</v>
      </c>
      <c r="G1577" t="s">
        <v>87</v>
      </c>
      <c r="H1577" t="s">
        <v>120</v>
      </c>
      <c r="I1577" t="s">
        <v>321</v>
      </c>
      <c r="J1577">
        <v>56.91</v>
      </c>
      <c r="K1577">
        <v>11.28</v>
      </c>
      <c r="L1577">
        <v>8.34</v>
      </c>
      <c r="M1577">
        <v>2.58</v>
      </c>
      <c r="N1577">
        <v>79.11</v>
      </c>
      <c r="O1577" t="s">
        <v>261</v>
      </c>
      <c r="P1577" t="s">
        <v>467</v>
      </c>
      <c r="Q1577" t="s">
        <v>443</v>
      </c>
      <c r="R1577" t="s">
        <v>87</v>
      </c>
      <c r="S1577">
        <f>E1577 - N1577</f>
        <v>120.75000000000001</v>
      </c>
      <c r="T1577" s="1">
        <f>S1577/E1577</f>
        <v>0.6041729210447313</v>
      </c>
      <c r="U1577" t="str">
        <f>TEXT((A1577),"YYYY")</f>
        <v>2021</v>
      </c>
    </row>
    <row r="1578" spans="1:21" x14ac:dyDescent="0.3">
      <c r="A1578" s="3">
        <v>44312</v>
      </c>
      <c r="B1578" t="s">
        <v>172</v>
      </c>
      <c r="C1578" t="s">
        <v>144</v>
      </c>
      <c r="D1578">
        <v>3</v>
      </c>
      <c r="E1578">
        <v>252.5</v>
      </c>
      <c r="F1578">
        <v>757.5</v>
      </c>
      <c r="G1578" t="s">
        <v>31</v>
      </c>
      <c r="H1578" t="s">
        <v>67</v>
      </c>
      <c r="I1578" t="s">
        <v>172</v>
      </c>
      <c r="J1578">
        <v>124.34</v>
      </c>
      <c r="K1578">
        <v>14.47</v>
      </c>
      <c r="L1578">
        <v>4.72</v>
      </c>
      <c r="M1578">
        <v>3.94</v>
      </c>
      <c r="N1578">
        <v>147.47</v>
      </c>
      <c r="O1578" t="s">
        <v>144</v>
      </c>
      <c r="P1578" t="s">
        <v>454</v>
      </c>
      <c r="Q1578" t="s">
        <v>443</v>
      </c>
      <c r="R1578" t="s">
        <v>31</v>
      </c>
      <c r="S1578">
        <f>E1578 - N1578</f>
        <v>105.03</v>
      </c>
      <c r="T1578" s="1">
        <f>S1578/E1578</f>
        <v>0.41596039603960394</v>
      </c>
      <c r="U1578" t="str">
        <f>TEXT((A1578),"YYYY")</f>
        <v>2021</v>
      </c>
    </row>
    <row r="1579" spans="1:21" x14ac:dyDescent="0.3">
      <c r="A1579" s="3">
        <v>44313</v>
      </c>
      <c r="B1579" t="s">
        <v>226</v>
      </c>
      <c r="C1579" t="s">
        <v>317</v>
      </c>
      <c r="D1579">
        <v>10</v>
      </c>
      <c r="E1579">
        <v>212.03</v>
      </c>
      <c r="F1579">
        <v>2120.3000000000002</v>
      </c>
      <c r="G1579" t="s">
        <v>87</v>
      </c>
      <c r="H1579" t="s">
        <v>101</v>
      </c>
      <c r="I1579" t="s">
        <v>226</v>
      </c>
      <c r="J1579">
        <v>167.92</v>
      </c>
      <c r="K1579">
        <v>2.2999999999999998</v>
      </c>
      <c r="L1579">
        <v>5.69</v>
      </c>
      <c r="M1579">
        <v>2.97</v>
      </c>
      <c r="N1579">
        <v>178.88</v>
      </c>
      <c r="O1579" t="s">
        <v>317</v>
      </c>
      <c r="P1579" t="s">
        <v>456</v>
      </c>
      <c r="Q1579" t="s">
        <v>448</v>
      </c>
      <c r="R1579" t="s">
        <v>87</v>
      </c>
      <c r="S1579">
        <f>E1579 - N1579</f>
        <v>33.150000000000006</v>
      </c>
      <c r="T1579" s="1">
        <f>S1579/E1579</f>
        <v>0.1563458001226242</v>
      </c>
      <c r="U1579" t="str">
        <f>TEXT((A1579),"YYYY")</f>
        <v>2021</v>
      </c>
    </row>
    <row r="1580" spans="1:21" x14ac:dyDescent="0.3">
      <c r="A1580" s="3">
        <v>44314</v>
      </c>
      <c r="B1580" t="s">
        <v>319</v>
      </c>
      <c r="C1580" t="s">
        <v>247</v>
      </c>
      <c r="D1580">
        <v>43</v>
      </c>
      <c r="E1580">
        <v>109.01</v>
      </c>
      <c r="F1580">
        <v>4687.43</v>
      </c>
      <c r="G1580" t="s">
        <v>23</v>
      </c>
      <c r="H1580" t="s">
        <v>22</v>
      </c>
      <c r="I1580" t="s">
        <v>319</v>
      </c>
      <c r="J1580">
        <v>49.92</v>
      </c>
      <c r="K1580">
        <v>2.0699999999999998</v>
      </c>
      <c r="L1580">
        <v>3.28</v>
      </c>
      <c r="M1580">
        <v>3.99</v>
      </c>
      <c r="N1580">
        <v>59.26</v>
      </c>
      <c r="O1580" t="s">
        <v>247</v>
      </c>
      <c r="P1580" t="s">
        <v>446</v>
      </c>
      <c r="Q1580" t="s">
        <v>440</v>
      </c>
      <c r="R1580" t="s">
        <v>23</v>
      </c>
      <c r="S1580">
        <f>E1580 - N1580</f>
        <v>49.750000000000007</v>
      </c>
      <c r="T1580" s="1">
        <f>S1580/E1580</f>
        <v>0.45638014861021931</v>
      </c>
      <c r="U1580" t="str">
        <f>TEXT((A1580),"YYYY")</f>
        <v>2021</v>
      </c>
    </row>
    <row r="1581" spans="1:21" x14ac:dyDescent="0.3">
      <c r="A1581" s="3">
        <v>44315</v>
      </c>
      <c r="B1581" t="s">
        <v>294</v>
      </c>
      <c r="C1581" t="s">
        <v>250</v>
      </c>
      <c r="D1581">
        <v>19</v>
      </c>
      <c r="E1581">
        <v>56.49</v>
      </c>
      <c r="F1581">
        <v>1073.31</v>
      </c>
      <c r="G1581" t="s">
        <v>130</v>
      </c>
      <c r="H1581" t="s">
        <v>120</v>
      </c>
      <c r="I1581" t="s">
        <v>294</v>
      </c>
      <c r="J1581">
        <v>82.53</v>
      </c>
      <c r="K1581">
        <v>9.7899999999999991</v>
      </c>
      <c r="L1581">
        <v>4.0999999999999996</v>
      </c>
      <c r="M1581">
        <v>0.9</v>
      </c>
      <c r="N1581">
        <v>97.32</v>
      </c>
      <c r="O1581" t="s">
        <v>250</v>
      </c>
      <c r="P1581" t="s">
        <v>459</v>
      </c>
      <c r="Q1581" t="s">
        <v>448</v>
      </c>
      <c r="R1581" t="s">
        <v>130</v>
      </c>
      <c r="S1581">
        <f>E1581 - N1581</f>
        <v>-40.829999999999991</v>
      </c>
      <c r="T1581" s="1">
        <f>S1581/E1581</f>
        <v>-0.72278279341476348</v>
      </c>
      <c r="U1581" t="str">
        <f>TEXT((A1581),"YYYY")</f>
        <v>2021</v>
      </c>
    </row>
    <row r="1582" spans="1:21" x14ac:dyDescent="0.3">
      <c r="A1582" s="3">
        <v>44316</v>
      </c>
      <c r="B1582" t="s">
        <v>356</v>
      </c>
      <c r="C1582" t="s">
        <v>111</v>
      </c>
      <c r="D1582">
        <v>14</v>
      </c>
      <c r="E1582">
        <v>263.43</v>
      </c>
      <c r="F1582">
        <v>3688.02</v>
      </c>
      <c r="G1582" t="s">
        <v>110</v>
      </c>
      <c r="H1582" t="s">
        <v>75</v>
      </c>
      <c r="I1582" t="s">
        <v>356</v>
      </c>
      <c r="J1582">
        <v>116.71</v>
      </c>
      <c r="K1582">
        <v>4.96</v>
      </c>
      <c r="L1582">
        <v>6.38</v>
      </c>
      <c r="M1582">
        <v>3.85</v>
      </c>
      <c r="N1582">
        <v>131.9</v>
      </c>
      <c r="O1582" t="s">
        <v>111</v>
      </c>
      <c r="P1582" t="s">
        <v>442</v>
      </c>
      <c r="Q1582" t="s">
        <v>440</v>
      </c>
      <c r="R1582" t="s">
        <v>110</v>
      </c>
      <c r="S1582">
        <f>E1582 - N1582</f>
        <v>131.53</v>
      </c>
      <c r="T1582" s="1">
        <f>S1582/E1582</f>
        <v>0.49929772615115969</v>
      </c>
      <c r="U1582" t="str">
        <f>TEXT((A1582),"YYYY")</f>
        <v>2021</v>
      </c>
    </row>
    <row r="1583" spans="1:21" x14ac:dyDescent="0.3">
      <c r="A1583" s="3">
        <v>44317</v>
      </c>
      <c r="B1583" t="s">
        <v>206</v>
      </c>
      <c r="C1583" t="s">
        <v>189</v>
      </c>
      <c r="D1583">
        <v>21</v>
      </c>
      <c r="E1583">
        <v>372.28</v>
      </c>
      <c r="F1583">
        <v>7817.88</v>
      </c>
      <c r="G1583" t="s">
        <v>81</v>
      </c>
      <c r="H1583" t="s">
        <v>55</v>
      </c>
      <c r="I1583" t="s">
        <v>206</v>
      </c>
      <c r="J1583">
        <v>147.47</v>
      </c>
      <c r="K1583">
        <v>10.43</v>
      </c>
      <c r="L1583">
        <v>3.7</v>
      </c>
      <c r="M1583">
        <v>4.95</v>
      </c>
      <c r="N1583">
        <v>166.55</v>
      </c>
      <c r="O1583" t="s">
        <v>189</v>
      </c>
      <c r="P1583" t="s">
        <v>446</v>
      </c>
      <c r="Q1583" t="s">
        <v>448</v>
      </c>
      <c r="R1583" t="s">
        <v>81</v>
      </c>
      <c r="S1583">
        <f>E1583 - N1583</f>
        <v>205.72999999999996</v>
      </c>
      <c r="T1583" s="1">
        <f>S1583/E1583</f>
        <v>0.55262168260449118</v>
      </c>
      <c r="U1583" t="str">
        <f>TEXT((A1583),"YYYY")</f>
        <v>2021</v>
      </c>
    </row>
    <row r="1584" spans="1:21" x14ac:dyDescent="0.3">
      <c r="A1584" s="3">
        <v>44318</v>
      </c>
      <c r="B1584" t="s">
        <v>21</v>
      </c>
      <c r="C1584" t="s">
        <v>177</v>
      </c>
      <c r="D1584">
        <v>43</v>
      </c>
      <c r="E1584">
        <v>87.23</v>
      </c>
      <c r="F1584">
        <v>3750.89</v>
      </c>
      <c r="G1584" t="s">
        <v>48</v>
      </c>
      <c r="H1584" t="s">
        <v>22</v>
      </c>
      <c r="I1584" t="s">
        <v>21</v>
      </c>
      <c r="J1584">
        <v>118.26</v>
      </c>
      <c r="K1584">
        <v>2.81</v>
      </c>
      <c r="L1584">
        <v>5.33</v>
      </c>
      <c r="M1584">
        <v>2.2799999999999998</v>
      </c>
      <c r="N1584">
        <v>128.68</v>
      </c>
      <c r="O1584" t="s">
        <v>177</v>
      </c>
      <c r="P1584" t="s">
        <v>461</v>
      </c>
      <c r="Q1584" t="s">
        <v>448</v>
      </c>
      <c r="R1584" t="s">
        <v>48</v>
      </c>
      <c r="S1584">
        <f>E1584 - N1584</f>
        <v>-41.45</v>
      </c>
      <c r="T1584" s="1">
        <f>S1584/E1584</f>
        <v>-0.4751805571477703</v>
      </c>
      <c r="U1584" t="str">
        <f>TEXT((A1584),"YYYY")</f>
        <v>2021</v>
      </c>
    </row>
    <row r="1585" spans="1:21" x14ac:dyDescent="0.3">
      <c r="A1585" s="3">
        <v>44319</v>
      </c>
      <c r="B1585" t="s">
        <v>283</v>
      </c>
      <c r="C1585" t="s">
        <v>348</v>
      </c>
      <c r="D1585">
        <v>28</v>
      </c>
      <c r="E1585">
        <v>123.83</v>
      </c>
      <c r="F1585">
        <v>3467.24</v>
      </c>
      <c r="G1585" t="s">
        <v>6</v>
      </c>
      <c r="H1585" t="s">
        <v>99</v>
      </c>
      <c r="I1585" t="s">
        <v>283</v>
      </c>
      <c r="J1585">
        <v>199.25</v>
      </c>
      <c r="K1585">
        <v>11.4</v>
      </c>
      <c r="L1585">
        <v>6.36</v>
      </c>
      <c r="M1585">
        <v>4.91</v>
      </c>
      <c r="N1585">
        <v>221.92</v>
      </c>
      <c r="O1585" t="s">
        <v>348</v>
      </c>
      <c r="P1585" t="s">
        <v>474</v>
      </c>
      <c r="Q1585" t="s">
        <v>443</v>
      </c>
      <c r="R1585" t="s">
        <v>6</v>
      </c>
      <c r="S1585">
        <f>E1585 - N1585</f>
        <v>-98.089999999999989</v>
      </c>
      <c r="T1585" s="1">
        <f>S1585/E1585</f>
        <v>-0.79213437777598317</v>
      </c>
      <c r="U1585" t="str">
        <f>TEXT((A1585),"YYYY")</f>
        <v>2021</v>
      </c>
    </row>
    <row r="1586" spans="1:21" x14ac:dyDescent="0.3">
      <c r="A1586" s="3">
        <v>44320</v>
      </c>
      <c r="B1586" t="s">
        <v>169</v>
      </c>
      <c r="C1586" t="s">
        <v>261</v>
      </c>
      <c r="D1586">
        <v>21</v>
      </c>
      <c r="E1586">
        <v>179.58</v>
      </c>
      <c r="F1586">
        <v>3771.18</v>
      </c>
      <c r="G1586" t="s">
        <v>87</v>
      </c>
      <c r="H1586" t="s">
        <v>11</v>
      </c>
      <c r="I1586" t="s">
        <v>169</v>
      </c>
      <c r="J1586">
        <v>31.92</v>
      </c>
      <c r="K1586">
        <v>9.7799999999999994</v>
      </c>
      <c r="L1586">
        <v>2.39</v>
      </c>
      <c r="M1586">
        <v>2.16</v>
      </c>
      <c r="N1586">
        <v>46.25</v>
      </c>
      <c r="O1586" t="s">
        <v>261</v>
      </c>
      <c r="P1586" t="s">
        <v>467</v>
      </c>
      <c r="Q1586" t="s">
        <v>443</v>
      </c>
      <c r="R1586" t="s">
        <v>87</v>
      </c>
      <c r="S1586">
        <f>E1586 - N1586</f>
        <v>133.33000000000001</v>
      </c>
      <c r="T1586" s="1">
        <f>S1586/E1586</f>
        <v>0.74245461632698517</v>
      </c>
      <c r="U1586" t="str">
        <f>TEXT((A1586),"YYYY")</f>
        <v>2021</v>
      </c>
    </row>
    <row r="1587" spans="1:21" x14ac:dyDescent="0.3">
      <c r="A1587" s="3">
        <v>44321</v>
      </c>
      <c r="B1587" t="s">
        <v>321</v>
      </c>
      <c r="C1587" t="s">
        <v>367</v>
      </c>
      <c r="D1587">
        <v>36</v>
      </c>
      <c r="E1587">
        <v>333.06</v>
      </c>
      <c r="F1587">
        <v>11990.16</v>
      </c>
      <c r="G1587" t="s">
        <v>87</v>
      </c>
      <c r="H1587" t="s">
        <v>120</v>
      </c>
      <c r="I1587" t="s">
        <v>321</v>
      </c>
      <c r="J1587">
        <v>56.91</v>
      </c>
      <c r="K1587">
        <v>11.28</v>
      </c>
      <c r="L1587">
        <v>8.34</v>
      </c>
      <c r="M1587">
        <v>2.58</v>
      </c>
      <c r="N1587">
        <v>79.11</v>
      </c>
      <c r="O1587" t="s">
        <v>367</v>
      </c>
      <c r="P1587" t="s">
        <v>477</v>
      </c>
      <c r="Q1587" t="s">
        <v>440</v>
      </c>
      <c r="R1587" t="s">
        <v>87</v>
      </c>
      <c r="S1587">
        <f>E1587 - N1587</f>
        <v>253.95</v>
      </c>
      <c r="T1587" s="1">
        <f>S1587/E1587</f>
        <v>0.76247522968834436</v>
      </c>
      <c r="U1587" t="str">
        <f>TEXT((A1587),"YYYY")</f>
        <v>2021</v>
      </c>
    </row>
    <row r="1588" spans="1:21" x14ac:dyDescent="0.3">
      <c r="A1588" s="3">
        <v>44322</v>
      </c>
      <c r="B1588" t="s">
        <v>273</v>
      </c>
      <c r="C1588" t="s">
        <v>166</v>
      </c>
      <c r="D1588">
        <v>24</v>
      </c>
      <c r="E1588">
        <v>144.24</v>
      </c>
      <c r="F1588">
        <v>3461.76</v>
      </c>
      <c r="G1588" t="s">
        <v>8</v>
      </c>
      <c r="H1588" t="s">
        <v>5</v>
      </c>
      <c r="I1588" t="s">
        <v>273</v>
      </c>
      <c r="J1588">
        <v>196.02</v>
      </c>
      <c r="K1588">
        <v>2.72</v>
      </c>
      <c r="L1588">
        <v>3.45</v>
      </c>
      <c r="M1588">
        <v>3.58</v>
      </c>
      <c r="N1588">
        <v>205.77</v>
      </c>
      <c r="O1588" t="s">
        <v>166</v>
      </c>
      <c r="P1588" t="s">
        <v>466</v>
      </c>
      <c r="Q1588" t="s">
        <v>440</v>
      </c>
      <c r="R1588" t="s">
        <v>8</v>
      </c>
      <c r="S1588">
        <f>E1588 - N1588</f>
        <v>-61.53</v>
      </c>
      <c r="T1588" s="1">
        <f>S1588/E1588</f>
        <v>-0.4265806988352745</v>
      </c>
      <c r="U1588" t="str">
        <f>TEXT((A1588),"YYYY")</f>
        <v>2021</v>
      </c>
    </row>
    <row r="1589" spans="1:21" x14ac:dyDescent="0.3">
      <c r="A1589" s="3">
        <v>44323</v>
      </c>
      <c r="B1589" t="s">
        <v>310</v>
      </c>
      <c r="C1589" t="s">
        <v>111</v>
      </c>
      <c r="D1589">
        <v>38</v>
      </c>
      <c r="E1589">
        <v>358.72</v>
      </c>
      <c r="F1589">
        <v>13631.36</v>
      </c>
      <c r="G1589" t="s">
        <v>110</v>
      </c>
      <c r="H1589" t="s">
        <v>164</v>
      </c>
      <c r="I1589" t="s">
        <v>310</v>
      </c>
      <c r="J1589">
        <v>189.3</v>
      </c>
      <c r="K1589">
        <v>3.14</v>
      </c>
      <c r="L1589">
        <v>4.0199999999999996</v>
      </c>
      <c r="M1589">
        <v>2.46</v>
      </c>
      <c r="N1589">
        <v>198.92</v>
      </c>
      <c r="O1589" t="s">
        <v>111</v>
      </c>
      <c r="P1589" t="s">
        <v>442</v>
      </c>
      <c r="Q1589" t="s">
        <v>440</v>
      </c>
      <c r="R1589" t="s">
        <v>110</v>
      </c>
      <c r="S1589">
        <f>E1589 - N1589</f>
        <v>159.80000000000004</v>
      </c>
      <c r="T1589" s="1">
        <f>S1589/E1589</f>
        <v>0.44547279214986629</v>
      </c>
      <c r="U1589" t="str">
        <f>TEXT((A1589),"YYYY")</f>
        <v>2021</v>
      </c>
    </row>
    <row r="1590" spans="1:21" x14ac:dyDescent="0.3">
      <c r="A1590" s="3">
        <v>44324</v>
      </c>
      <c r="B1590" t="s">
        <v>138</v>
      </c>
      <c r="C1590" t="s">
        <v>289</v>
      </c>
      <c r="D1590">
        <v>17</v>
      </c>
      <c r="E1590">
        <v>69.239999999999995</v>
      </c>
      <c r="F1590">
        <v>1177.08</v>
      </c>
      <c r="G1590" t="s">
        <v>130</v>
      </c>
      <c r="H1590" t="s">
        <v>51</v>
      </c>
      <c r="I1590" t="s">
        <v>138</v>
      </c>
      <c r="J1590">
        <v>164.91</v>
      </c>
      <c r="K1590">
        <v>11.78</v>
      </c>
      <c r="L1590">
        <v>1.81</v>
      </c>
      <c r="M1590">
        <v>0.03</v>
      </c>
      <c r="N1590">
        <v>178.53</v>
      </c>
      <c r="O1590" t="s">
        <v>289</v>
      </c>
      <c r="P1590" t="s">
        <v>459</v>
      </c>
      <c r="Q1590" t="s">
        <v>443</v>
      </c>
      <c r="R1590" t="s">
        <v>130</v>
      </c>
      <c r="S1590">
        <f>E1590 - N1590</f>
        <v>-109.29</v>
      </c>
      <c r="T1590" s="1">
        <f>S1590/E1590</f>
        <v>-1.5784228769497402</v>
      </c>
      <c r="U1590" t="str">
        <f>TEXT((A1590),"YYYY")</f>
        <v>2021</v>
      </c>
    </row>
    <row r="1591" spans="1:21" x14ac:dyDescent="0.3">
      <c r="A1591" s="3">
        <v>44325</v>
      </c>
      <c r="B1591" t="s">
        <v>114</v>
      </c>
      <c r="C1591" t="s">
        <v>266</v>
      </c>
      <c r="D1591">
        <v>22</v>
      </c>
      <c r="E1591">
        <v>379.33</v>
      </c>
      <c r="F1591">
        <v>8345.26</v>
      </c>
      <c r="G1591" t="s">
        <v>56</v>
      </c>
      <c r="H1591" t="s">
        <v>11</v>
      </c>
      <c r="I1591" t="s">
        <v>114</v>
      </c>
      <c r="J1591">
        <v>120.08</v>
      </c>
      <c r="K1591">
        <v>12.95</v>
      </c>
      <c r="L1591">
        <v>9.08</v>
      </c>
      <c r="M1591">
        <v>2.95</v>
      </c>
      <c r="N1591">
        <v>145.06</v>
      </c>
      <c r="O1591" t="s">
        <v>266</v>
      </c>
      <c r="P1591" t="s">
        <v>464</v>
      </c>
      <c r="Q1591" t="s">
        <v>448</v>
      </c>
      <c r="R1591" t="s">
        <v>56</v>
      </c>
      <c r="S1591">
        <f>E1591 - N1591</f>
        <v>234.26999999999998</v>
      </c>
      <c r="T1591" s="1">
        <f>S1591/E1591</f>
        <v>0.6175889067566499</v>
      </c>
      <c r="U1591" t="str">
        <f>TEXT((A1591),"YYYY")</f>
        <v>2021</v>
      </c>
    </row>
    <row r="1592" spans="1:21" x14ac:dyDescent="0.3">
      <c r="A1592" s="3">
        <v>44326</v>
      </c>
      <c r="B1592" t="s">
        <v>112</v>
      </c>
      <c r="C1592" t="s">
        <v>339</v>
      </c>
      <c r="D1592">
        <v>19</v>
      </c>
      <c r="E1592">
        <v>246.26</v>
      </c>
      <c r="F1592">
        <v>4678.9399999999996</v>
      </c>
      <c r="G1592" t="s">
        <v>2</v>
      </c>
      <c r="H1592" t="s">
        <v>96</v>
      </c>
      <c r="I1592" t="s">
        <v>112</v>
      </c>
      <c r="J1592">
        <v>84.08</v>
      </c>
      <c r="K1592">
        <v>3.36</v>
      </c>
      <c r="L1592">
        <v>7.52</v>
      </c>
      <c r="M1592">
        <v>1.26</v>
      </c>
      <c r="N1592">
        <v>96.22</v>
      </c>
      <c r="O1592" t="s">
        <v>339</v>
      </c>
      <c r="P1592" t="s">
        <v>447</v>
      </c>
      <c r="Q1592" t="s">
        <v>443</v>
      </c>
      <c r="R1592" t="s">
        <v>2</v>
      </c>
      <c r="S1592">
        <f>E1592 - N1592</f>
        <v>150.04</v>
      </c>
      <c r="T1592" s="1">
        <f>S1592/E1592</f>
        <v>0.60927475026394862</v>
      </c>
      <c r="U1592" t="str">
        <f>TEXT((A1592),"YYYY")</f>
        <v>2021</v>
      </c>
    </row>
    <row r="1593" spans="1:21" x14ac:dyDescent="0.3">
      <c r="A1593" s="3">
        <v>44327</v>
      </c>
      <c r="B1593" t="s">
        <v>14</v>
      </c>
      <c r="C1593" t="s">
        <v>24</v>
      </c>
      <c r="D1593">
        <v>45</v>
      </c>
      <c r="E1593">
        <v>280.57</v>
      </c>
      <c r="F1593">
        <v>12625.65</v>
      </c>
      <c r="G1593" t="s">
        <v>23</v>
      </c>
      <c r="H1593" t="s">
        <v>15</v>
      </c>
      <c r="I1593" t="s">
        <v>14</v>
      </c>
      <c r="J1593">
        <v>67.87</v>
      </c>
      <c r="K1593">
        <v>3.13</v>
      </c>
      <c r="L1593">
        <v>3.92</v>
      </c>
      <c r="M1593">
        <v>0.18</v>
      </c>
      <c r="N1593">
        <v>75.099999999999994</v>
      </c>
      <c r="O1593" t="s">
        <v>24</v>
      </c>
      <c r="P1593" t="s">
        <v>447</v>
      </c>
      <c r="Q1593" t="s">
        <v>440</v>
      </c>
      <c r="R1593" t="s">
        <v>23</v>
      </c>
      <c r="S1593">
        <f>E1593 - N1593</f>
        <v>205.47</v>
      </c>
      <c r="T1593" s="1">
        <f>S1593/E1593</f>
        <v>0.73233061268132726</v>
      </c>
      <c r="U1593" t="str">
        <f>TEXT((A1593),"YYYY")</f>
        <v>2021</v>
      </c>
    </row>
    <row r="1594" spans="1:21" x14ac:dyDescent="0.3">
      <c r="A1594" s="3">
        <v>44328</v>
      </c>
      <c r="B1594" t="s">
        <v>375</v>
      </c>
      <c r="C1594" t="s">
        <v>222</v>
      </c>
      <c r="D1594">
        <v>10</v>
      </c>
      <c r="E1594">
        <v>178.69</v>
      </c>
      <c r="F1594">
        <v>1786.9</v>
      </c>
      <c r="G1594" t="s">
        <v>134</v>
      </c>
      <c r="H1594" t="s">
        <v>67</v>
      </c>
      <c r="I1594" t="s">
        <v>375</v>
      </c>
      <c r="J1594">
        <v>158.1</v>
      </c>
      <c r="K1594">
        <v>5.18</v>
      </c>
      <c r="L1594">
        <v>3.65</v>
      </c>
      <c r="M1594">
        <v>2.9</v>
      </c>
      <c r="N1594">
        <v>169.83</v>
      </c>
      <c r="O1594" t="s">
        <v>222</v>
      </c>
      <c r="P1594" t="s">
        <v>476</v>
      </c>
      <c r="Q1594" t="s">
        <v>443</v>
      </c>
      <c r="R1594" t="s">
        <v>134</v>
      </c>
      <c r="S1594">
        <f>E1594 - N1594</f>
        <v>8.8599999999999852</v>
      </c>
      <c r="T1594" s="1">
        <f>S1594/E1594</f>
        <v>4.9583076836980162E-2</v>
      </c>
      <c r="U1594" t="str">
        <f>TEXT((A1594),"YYYY")</f>
        <v>2021</v>
      </c>
    </row>
    <row r="1595" spans="1:21" x14ac:dyDescent="0.3">
      <c r="A1595" s="3">
        <v>44329</v>
      </c>
      <c r="B1595" t="s">
        <v>160</v>
      </c>
      <c r="C1595" t="s">
        <v>260</v>
      </c>
      <c r="D1595">
        <v>11</v>
      </c>
      <c r="E1595">
        <v>323.7</v>
      </c>
      <c r="F1595">
        <v>3560.7</v>
      </c>
      <c r="G1595" t="s">
        <v>31</v>
      </c>
      <c r="H1595" t="s">
        <v>99</v>
      </c>
      <c r="I1595" t="s">
        <v>160</v>
      </c>
      <c r="J1595">
        <v>48.26</v>
      </c>
      <c r="K1595">
        <v>6.05</v>
      </c>
      <c r="L1595">
        <v>6.29</v>
      </c>
      <c r="M1595">
        <v>1.49</v>
      </c>
      <c r="N1595">
        <v>62.09</v>
      </c>
      <c r="O1595" t="s">
        <v>260</v>
      </c>
      <c r="P1595" t="s">
        <v>466</v>
      </c>
      <c r="Q1595" t="s">
        <v>440</v>
      </c>
      <c r="R1595" t="s">
        <v>31</v>
      </c>
      <c r="S1595">
        <f>E1595 - N1595</f>
        <v>261.61</v>
      </c>
      <c r="T1595" s="1">
        <f>S1595/E1595</f>
        <v>0.80818659252394198</v>
      </c>
      <c r="U1595" t="str">
        <f>TEXT((A1595),"YYYY")</f>
        <v>2021</v>
      </c>
    </row>
    <row r="1596" spans="1:21" x14ac:dyDescent="0.3">
      <c r="A1596" s="3">
        <v>44330</v>
      </c>
      <c r="B1596" t="s">
        <v>163</v>
      </c>
      <c r="C1596" t="s">
        <v>354</v>
      </c>
      <c r="D1596">
        <v>38</v>
      </c>
      <c r="E1596">
        <v>108.3</v>
      </c>
      <c r="F1596">
        <v>4115.3999999999996</v>
      </c>
      <c r="G1596" t="s">
        <v>31</v>
      </c>
      <c r="H1596" t="s">
        <v>164</v>
      </c>
      <c r="I1596" t="s">
        <v>163</v>
      </c>
      <c r="J1596">
        <v>184.75</v>
      </c>
      <c r="K1596">
        <v>8.1999999999999993</v>
      </c>
      <c r="L1596">
        <v>6.01</v>
      </c>
      <c r="M1596">
        <v>4.95</v>
      </c>
      <c r="N1596">
        <v>203.91</v>
      </c>
      <c r="O1596" t="s">
        <v>354</v>
      </c>
      <c r="P1596" t="s">
        <v>451</v>
      </c>
      <c r="Q1596" t="s">
        <v>443</v>
      </c>
      <c r="R1596" t="s">
        <v>31</v>
      </c>
      <c r="S1596">
        <f>E1596 - N1596</f>
        <v>-95.61</v>
      </c>
      <c r="T1596" s="1">
        <f>S1596/E1596</f>
        <v>-0.88282548476454292</v>
      </c>
      <c r="U1596" t="str">
        <f>TEXT((A1596),"YYYY")</f>
        <v>2021</v>
      </c>
    </row>
    <row r="1597" spans="1:21" x14ac:dyDescent="0.3">
      <c r="A1597" s="3">
        <v>44331</v>
      </c>
      <c r="B1597" t="s">
        <v>60</v>
      </c>
      <c r="C1597" t="s">
        <v>305</v>
      </c>
      <c r="D1597">
        <v>2</v>
      </c>
      <c r="E1597">
        <v>67.12</v>
      </c>
      <c r="F1597">
        <v>134.24</v>
      </c>
      <c r="G1597" t="s">
        <v>2</v>
      </c>
      <c r="H1597" t="s">
        <v>22</v>
      </c>
      <c r="I1597" t="s">
        <v>60</v>
      </c>
      <c r="J1597">
        <v>152.66999999999999</v>
      </c>
      <c r="K1597">
        <v>11.37</v>
      </c>
      <c r="L1597">
        <v>5.19</v>
      </c>
      <c r="M1597">
        <v>0.27</v>
      </c>
      <c r="N1597">
        <v>169.5</v>
      </c>
      <c r="O1597" t="s">
        <v>305</v>
      </c>
      <c r="P1597" t="s">
        <v>447</v>
      </c>
      <c r="Q1597" t="s">
        <v>440</v>
      </c>
      <c r="R1597" t="s">
        <v>2</v>
      </c>
      <c r="S1597">
        <f>E1597 - N1597</f>
        <v>-102.38</v>
      </c>
      <c r="T1597" s="1">
        <f>S1597/E1597</f>
        <v>-1.5253277711561382</v>
      </c>
      <c r="U1597" t="str">
        <f>TEXT((A1597),"YYYY")</f>
        <v>2021</v>
      </c>
    </row>
    <row r="1598" spans="1:21" x14ac:dyDescent="0.3">
      <c r="A1598" s="3">
        <v>44332</v>
      </c>
      <c r="B1598" t="s">
        <v>186</v>
      </c>
      <c r="C1598" t="s">
        <v>228</v>
      </c>
      <c r="D1598">
        <v>33</v>
      </c>
      <c r="E1598">
        <v>188.43</v>
      </c>
      <c r="F1598">
        <v>6218.19</v>
      </c>
      <c r="G1598" t="s">
        <v>16</v>
      </c>
      <c r="H1598" t="s">
        <v>5</v>
      </c>
      <c r="I1598" t="s">
        <v>186</v>
      </c>
      <c r="J1598">
        <v>160.63</v>
      </c>
      <c r="K1598">
        <v>14.82</v>
      </c>
      <c r="L1598">
        <v>8.09</v>
      </c>
      <c r="M1598">
        <v>3.66</v>
      </c>
      <c r="N1598">
        <v>187.2</v>
      </c>
      <c r="O1598" t="s">
        <v>228</v>
      </c>
      <c r="P1598" t="s">
        <v>458</v>
      </c>
      <c r="Q1598" t="s">
        <v>443</v>
      </c>
      <c r="R1598" t="s">
        <v>16</v>
      </c>
      <c r="S1598">
        <f>E1598 - N1598</f>
        <v>1.2300000000000182</v>
      </c>
      <c r="T1598" s="1">
        <f>S1598/E1598</f>
        <v>6.527622989969846E-3</v>
      </c>
      <c r="U1598" t="str">
        <f>TEXT((A1598),"YYYY")</f>
        <v>2021</v>
      </c>
    </row>
    <row r="1599" spans="1:21" x14ac:dyDescent="0.3">
      <c r="A1599" s="3">
        <v>44333</v>
      </c>
      <c r="B1599" t="s">
        <v>377</v>
      </c>
      <c r="C1599" t="s">
        <v>233</v>
      </c>
      <c r="D1599">
        <v>43</v>
      </c>
      <c r="E1599">
        <v>348.79</v>
      </c>
      <c r="F1599">
        <v>14997.97</v>
      </c>
      <c r="G1599" t="s">
        <v>61</v>
      </c>
      <c r="H1599" t="s">
        <v>174</v>
      </c>
      <c r="I1599" t="s">
        <v>377</v>
      </c>
      <c r="J1599">
        <v>122.43</v>
      </c>
      <c r="K1599">
        <v>11.38</v>
      </c>
      <c r="L1599">
        <v>2.64</v>
      </c>
      <c r="M1599">
        <v>1.65</v>
      </c>
      <c r="N1599">
        <v>138.1</v>
      </c>
      <c r="O1599" t="s">
        <v>233</v>
      </c>
      <c r="P1599" t="s">
        <v>456</v>
      </c>
      <c r="Q1599" t="s">
        <v>440</v>
      </c>
      <c r="R1599" t="s">
        <v>61</v>
      </c>
      <c r="S1599">
        <f>E1599 - N1599</f>
        <v>210.69000000000003</v>
      </c>
      <c r="T1599" s="1">
        <f>S1599/E1599</f>
        <v>0.60405974941942142</v>
      </c>
      <c r="U1599" t="str">
        <f>TEXT((A1599),"YYYY")</f>
        <v>2021</v>
      </c>
    </row>
    <row r="1600" spans="1:21" x14ac:dyDescent="0.3">
      <c r="A1600" s="3">
        <v>44334</v>
      </c>
      <c r="B1600" t="s">
        <v>276</v>
      </c>
      <c r="C1600" t="s">
        <v>135</v>
      </c>
      <c r="D1600">
        <v>31</v>
      </c>
      <c r="E1600">
        <v>314.22000000000003</v>
      </c>
      <c r="F1600">
        <v>9740.82</v>
      </c>
      <c r="G1600" t="s">
        <v>134</v>
      </c>
      <c r="H1600" t="s">
        <v>34</v>
      </c>
      <c r="I1600" t="s">
        <v>276</v>
      </c>
      <c r="J1600">
        <v>156.26</v>
      </c>
      <c r="K1600">
        <v>9.51</v>
      </c>
      <c r="L1600">
        <v>7.48</v>
      </c>
      <c r="M1600">
        <v>4.32</v>
      </c>
      <c r="N1600">
        <v>177.57</v>
      </c>
      <c r="O1600" t="s">
        <v>135</v>
      </c>
      <c r="P1600" t="s">
        <v>450</v>
      </c>
      <c r="Q1600" t="s">
        <v>440</v>
      </c>
      <c r="R1600" t="s">
        <v>134</v>
      </c>
      <c r="S1600">
        <f>E1600 - N1600</f>
        <v>136.65000000000003</v>
      </c>
      <c r="T1600" s="1">
        <f>S1600/E1600</f>
        <v>0.43488638533511559</v>
      </c>
      <c r="U1600" t="str">
        <f>TEXT((A1600),"YYYY")</f>
        <v>2021</v>
      </c>
    </row>
    <row r="1601" spans="1:21" x14ac:dyDescent="0.3">
      <c r="A1601" s="3">
        <v>44335</v>
      </c>
      <c r="B1601" t="s">
        <v>287</v>
      </c>
      <c r="C1601" t="s">
        <v>113</v>
      </c>
      <c r="D1601">
        <v>48</v>
      </c>
      <c r="E1601">
        <v>231</v>
      </c>
      <c r="F1601">
        <v>11088</v>
      </c>
      <c r="G1601" t="s">
        <v>105</v>
      </c>
      <c r="H1601" t="s">
        <v>43</v>
      </c>
      <c r="I1601" t="s">
        <v>287</v>
      </c>
      <c r="J1601">
        <v>33.56</v>
      </c>
      <c r="K1601">
        <v>12.39</v>
      </c>
      <c r="L1601">
        <v>4.62</v>
      </c>
      <c r="M1601">
        <v>0.03</v>
      </c>
      <c r="N1601">
        <v>50.6</v>
      </c>
      <c r="O1601" t="s">
        <v>113</v>
      </c>
      <c r="P1601" t="s">
        <v>449</v>
      </c>
      <c r="Q1601" t="s">
        <v>440</v>
      </c>
      <c r="R1601" t="s">
        <v>105</v>
      </c>
      <c r="S1601">
        <f>E1601 - N1601</f>
        <v>180.4</v>
      </c>
      <c r="T1601" s="1">
        <f>S1601/E1601</f>
        <v>0.78095238095238095</v>
      </c>
      <c r="U1601" t="str">
        <f>TEXT((A1601),"YYYY")</f>
        <v>2021</v>
      </c>
    </row>
    <row r="1602" spans="1:21" x14ac:dyDescent="0.3">
      <c r="A1602" s="3">
        <v>44336</v>
      </c>
      <c r="B1602" t="s">
        <v>213</v>
      </c>
      <c r="C1602" t="s">
        <v>108</v>
      </c>
      <c r="D1602">
        <v>35</v>
      </c>
      <c r="E1602">
        <v>250.25</v>
      </c>
      <c r="F1602">
        <v>8758.75</v>
      </c>
      <c r="G1602" t="s">
        <v>2</v>
      </c>
      <c r="H1602" t="s">
        <v>55</v>
      </c>
      <c r="I1602" t="s">
        <v>213</v>
      </c>
      <c r="J1602">
        <v>68.77</v>
      </c>
      <c r="K1602">
        <v>9.14</v>
      </c>
      <c r="L1602">
        <v>7.34</v>
      </c>
      <c r="M1602">
        <v>2.63</v>
      </c>
      <c r="N1602">
        <v>87.88</v>
      </c>
      <c r="O1602" t="s">
        <v>108</v>
      </c>
      <c r="P1602" t="s">
        <v>465</v>
      </c>
      <c r="Q1602" t="s">
        <v>443</v>
      </c>
      <c r="R1602" t="s">
        <v>2</v>
      </c>
      <c r="S1602">
        <f>E1602 - N1602</f>
        <v>162.37</v>
      </c>
      <c r="T1602" s="1">
        <f>S1602/E1602</f>
        <v>0.64883116883116887</v>
      </c>
      <c r="U1602" t="str">
        <f>TEXT((A1602),"YYYY")</f>
        <v>2021</v>
      </c>
    </row>
    <row r="1603" spans="1:21" x14ac:dyDescent="0.3">
      <c r="A1603" s="3">
        <v>44337</v>
      </c>
      <c r="B1603" t="s">
        <v>279</v>
      </c>
      <c r="C1603" t="s">
        <v>250</v>
      </c>
      <c r="D1603">
        <v>37</v>
      </c>
      <c r="E1603">
        <v>95.46</v>
      </c>
      <c r="F1603">
        <v>3532.02</v>
      </c>
      <c r="G1603" t="s">
        <v>130</v>
      </c>
      <c r="H1603" t="s">
        <v>67</v>
      </c>
      <c r="I1603" t="s">
        <v>279</v>
      </c>
      <c r="J1603">
        <v>102.82</v>
      </c>
      <c r="K1603">
        <v>7.51</v>
      </c>
      <c r="L1603">
        <v>5.14</v>
      </c>
      <c r="M1603">
        <v>4.74</v>
      </c>
      <c r="N1603">
        <v>120.21</v>
      </c>
      <c r="O1603" t="s">
        <v>250</v>
      </c>
      <c r="P1603" t="s">
        <v>459</v>
      </c>
      <c r="Q1603" t="s">
        <v>448</v>
      </c>
      <c r="R1603" t="s">
        <v>130</v>
      </c>
      <c r="S1603">
        <f>E1603 - N1603</f>
        <v>-24.75</v>
      </c>
      <c r="T1603" s="1">
        <f>S1603/E1603</f>
        <v>-0.25927089880578252</v>
      </c>
      <c r="U1603" t="str">
        <f>TEXT((A1603),"YYYY")</f>
        <v>2021</v>
      </c>
    </row>
    <row r="1604" spans="1:21" x14ac:dyDescent="0.3">
      <c r="A1604" s="3">
        <v>44338</v>
      </c>
      <c r="B1604" t="s">
        <v>321</v>
      </c>
      <c r="C1604" t="s">
        <v>9</v>
      </c>
      <c r="D1604">
        <v>47</v>
      </c>
      <c r="E1604">
        <v>344.24</v>
      </c>
      <c r="F1604">
        <v>16179.28</v>
      </c>
      <c r="G1604" t="s">
        <v>8</v>
      </c>
      <c r="H1604" t="s">
        <v>120</v>
      </c>
      <c r="I1604" t="s">
        <v>321</v>
      </c>
      <c r="J1604">
        <v>56.91</v>
      </c>
      <c r="K1604">
        <v>11.28</v>
      </c>
      <c r="L1604">
        <v>8.34</v>
      </c>
      <c r="M1604">
        <v>2.58</v>
      </c>
      <c r="N1604">
        <v>79.11</v>
      </c>
      <c r="O1604" t="s">
        <v>9</v>
      </c>
      <c r="P1604" t="s">
        <v>444</v>
      </c>
      <c r="Q1604" t="s">
        <v>443</v>
      </c>
      <c r="R1604" t="s">
        <v>8</v>
      </c>
      <c r="S1604">
        <f>E1604 - N1604</f>
        <v>265.13</v>
      </c>
      <c r="T1604" s="1">
        <f>S1604/E1604</f>
        <v>0.77018940274227277</v>
      </c>
      <c r="U1604" t="str">
        <f>TEXT((A1604),"YYYY")</f>
        <v>2021</v>
      </c>
    </row>
    <row r="1605" spans="1:21" x14ac:dyDescent="0.3">
      <c r="A1605" s="3">
        <v>44339</v>
      </c>
      <c r="B1605" t="s">
        <v>152</v>
      </c>
      <c r="C1605" t="s">
        <v>190</v>
      </c>
      <c r="D1605">
        <v>47</v>
      </c>
      <c r="E1605">
        <v>325.44</v>
      </c>
      <c r="F1605">
        <v>15295.68</v>
      </c>
      <c r="G1605" t="s">
        <v>48</v>
      </c>
      <c r="H1605" t="s">
        <v>5</v>
      </c>
      <c r="I1605" t="s">
        <v>152</v>
      </c>
      <c r="J1605">
        <v>68.36</v>
      </c>
      <c r="K1605">
        <v>7.09</v>
      </c>
      <c r="L1605">
        <v>2.2599999999999998</v>
      </c>
      <c r="M1605">
        <v>2.61</v>
      </c>
      <c r="N1605">
        <v>80.319999999999993</v>
      </c>
      <c r="O1605" t="s">
        <v>190</v>
      </c>
      <c r="P1605" t="s">
        <v>475</v>
      </c>
      <c r="Q1605" t="s">
        <v>448</v>
      </c>
      <c r="R1605" t="s">
        <v>48</v>
      </c>
      <c r="S1605">
        <f>E1605 - N1605</f>
        <v>245.12</v>
      </c>
      <c r="T1605" s="1">
        <f>S1605/E1605</f>
        <v>0.75319567354965589</v>
      </c>
      <c r="U1605" t="str">
        <f>TEXT((A1605),"YYYY")</f>
        <v>2021</v>
      </c>
    </row>
    <row r="1606" spans="1:21" x14ac:dyDescent="0.3">
      <c r="A1606" s="3">
        <v>44340</v>
      </c>
      <c r="B1606" t="s">
        <v>326</v>
      </c>
      <c r="C1606" t="s">
        <v>328</v>
      </c>
      <c r="D1606">
        <v>36</v>
      </c>
      <c r="E1606">
        <v>279.76</v>
      </c>
      <c r="F1606">
        <v>10071.36</v>
      </c>
      <c r="G1606" t="s">
        <v>81</v>
      </c>
      <c r="H1606" t="s">
        <v>5</v>
      </c>
      <c r="I1606" t="s">
        <v>326</v>
      </c>
      <c r="J1606">
        <v>82.57</v>
      </c>
      <c r="K1606">
        <v>12.03</v>
      </c>
      <c r="L1606">
        <v>9.6199999999999992</v>
      </c>
      <c r="M1606">
        <v>0.33</v>
      </c>
      <c r="N1606">
        <v>104.55</v>
      </c>
      <c r="O1606" t="s">
        <v>328</v>
      </c>
      <c r="P1606" t="s">
        <v>471</v>
      </c>
      <c r="Q1606" t="s">
        <v>448</v>
      </c>
      <c r="R1606" t="s">
        <v>81</v>
      </c>
      <c r="S1606">
        <f>E1606 - N1606</f>
        <v>175.20999999999998</v>
      </c>
      <c r="T1606" s="1">
        <f>S1606/E1606</f>
        <v>0.62628681727194735</v>
      </c>
      <c r="U1606" t="str">
        <f>TEXT((A1606),"YYYY")</f>
        <v>2021</v>
      </c>
    </row>
    <row r="1607" spans="1:21" x14ac:dyDescent="0.3">
      <c r="A1607" s="3">
        <v>44341</v>
      </c>
      <c r="B1607" t="s">
        <v>29</v>
      </c>
      <c r="C1607" t="s">
        <v>183</v>
      </c>
      <c r="D1607">
        <v>23</v>
      </c>
      <c r="E1607">
        <v>213.17</v>
      </c>
      <c r="F1607">
        <v>4902.91</v>
      </c>
      <c r="G1607" t="s">
        <v>2</v>
      </c>
      <c r="H1607" t="s">
        <v>30</v>
      </c>
      <c r="I1607" t="s">
        <v>29</v>
      </c>
      <c r="J1607">
        <v>96.7</v>
      </c>
      <c r="K1607">
        <v>13.27</v>
      </c>
      <c r="L1607">
        <v>2.4900000000000002</v>
      </c>
      <c r="M1607">
        <v>4.42</v>
      </c>
      <c r="N1607">
        <v>116.88</v>
      </c>
      <c r="O1607" t="s">
        <v>183</v>
      </c>
      <c r="P1607" t="s">
        <v>466</v>
      </c>
      <c r="Q1607" t="s">
        <v>448</v>
      </c>
      <c r="R1607" t="s">
        <v>2</v>
      </c>
      <c r="S1607">
        <f>E1607 - N1607</f>
        <v>96.289999999999992</v>
      </c>
      <c r="T1607" s="1">
        <f>S1607/E1607</f>
        <v>0.4517052118027865</v>
      </c>
      <c r="U1607" t="str">
        <f>TEXT((A1607),"YYYY")</f>
        <v>2021</v>
      </c>
    </row>
    <row r="1608" spans="1:21" x14ac:dyDescent="0.3">
      <c r="A1608" s="3">
        <v>44342</v>
      </c>
      <c r="B1608" t="s">
        <v>386</v>
      </c>
      <c r="C1608" t="s">
        <v>217</v>
      </c>
      <c r="D1608">
        <v>36</v>
      </c>
      <c r="E1608">
        <v>387.56</v>
      </c>
      <c r="F1608">
        <v>13952.16</v>
      </c>
      <c r="G1608" t="s">
        <v>52</v>
      </c>
      <c r="H1608" t="s">
        <v>15</v>
      </c>
      <c r="I1608" t="s">
        <v>386</v>
      </c>
      <c r="J1608">
        <v>59.03</v>
      </c>
      <c r="K1608">
        <v>14.68</v>
      </c>
      <c r="L1608">
        <v>2.77</v>
      </c>
      <c r="M1608">
        <v>1.29</v>
      </c>
      <c r="N1608">
        <v>77.77</v>
      </c>
      <c r="O1608" t="s">
        <v>217</v>
      </c>
      <c r="P1608" t="s">
        <v>452</v>
      </c>
      <c r="Q1608" t="s">
        <v>440</v>
      </c>
      <c r="R1608" t="s">
        <v>52</v>
      </c>
      <c r="S1608">
        <f>E1608 - N1608</f>
        <v>309.79000000000002</v>
      </c>
      <c r="T1608" s="1">
        <f>S1608/E1608</f>
        <v>0.79933429662503874</v>
      </c>
      <c r="U1608" t="str">
        <f>TEXT((A1608),"YYYY")</f>
        <v>2021</v>
      </c>
    </row>
    <row r="1609" spans="1:21" x14ac:dyDescent="0.3">
      <c r="A1609" s="3">
        <v>44343</v>
      </c>
      <c r="B1609" t="s">
        <v>159</v>
      </c>
      <c r="C1609" t="s">
        <v>339</v>
      </c>
      <c r="D1609">
        <v>40</v>
      </c>
      <c r="E1609">
        <v>357.66</v>
      </c>
      <c r="F1609">
        <v>14306.4</v>
      </c>
      <c r="G1609" t="s">
        <v>2</v>
      </c>
      <c r="H1609" t="s">
        <v>64</v>
      </c>
      <c r="I1609" t="s">
        <v>159</v>
      </c>
      <c r="J1609">
        <v>154.97999999999999</v>
      </c>
      <c r="K1609">
        <v>5.0599999999999996</v>
      </c>
      <c r="L1609">
        <v>4.8</v>
      </c>
      <c r="M1609">
        <v>2.66</v>
      </c>
      <c r="N1609">
        <v>167.5</v>
      </c>
      <c r="O1609" t="s">
        <v>339</v>
      </c>
      <c r="P1609" t="s">
        <v>447</v>
      </c>
      <c r="Q1609" t="s">
        <v>443</v>
      </c>
      <c r="R1609" t="s">
        <v>2</v>
      </c>
      <c r="S1609">
        <f>E1609 - N1609</f>
        <v>190.16000000000003</v>
      </c>
      <c r="T1609" s="1">
        <f>S1609/E1609</f>
        <v>0.53167813006766207</v>
      </c>
      <c r="U1609" t="str">
        <f>TEXT((A1609),"YYYY")</f>
        <v>2021</v>
      </c>
    </row>
    <row r="1610" spans="1:21" x14ac:dyDescent="0.3">
      <c r="A1610" s="3">
        <v>44344</v>
      </c>
      <c r="B1610" t="s">
        <v>238</v>
      </c>
      <c r="C1610" t="s">
        <v>9</v>
      </c>
      <c r="D1610">
        <v>39</v>
      </c>
      <c r="E1610">
        <v>275.55</v>
      </c>
      <c r="F1610">
        <v>10746.45</v>
      </c>
      <c r="G1610" t="s">
        <v>8</v>
      </c>
      <c r="H1610" t="s">
        <v>120</v>
      </c>
      <c r="I1610" t="s">
        <v>238</v>
      </c>
      <c r="J1610">
        <v>177.38</v>
      </c>
      <c r="K1610">
        <v>11.44</v>
      </c>
      <c r="L1610">
        <v>3.83</v>
      </c>
      <c r="M1610">
        <v>4.26</v>
      </c>
      <c r="N1610">
        <v>196.91</v>
      </c>
      <c r="O1610" t="s">
        <v>9</v>
      </c>
      <c r="P1610" t="s">
        <v>444</v>
      </c>
      <c r="Q1610" t="s">
        <v>443</v>
      </c>
      <c r="R1610" t="s">
        <v>8</v>
      </c>
      <c r="S1610">
        <f>E1610 - N1610</f>
        <v>78.640000000000015</v>
      </c>
      <c r="T1610" s="1">
        <f>S1610/E1610</f>
        <v>0.28539285066231179</v>
      </c>
      <c r="U1610" t="str">
        <f>TEXT((A1610),"YYYY")</f>
        <v>2021</v>
      </c>
    </row>
    <row r="1611" spans="1:21" x14ac:dyDescent="0.3">
      <c r="A1611" s="3">
        <v>44345</v>
      </c>
      <c r="B1611" t="s">
        <v>234</v>
      </c>
      <c r="C1611" t="s">
        <v>132</v>
      </c>
      <c r="D1611">
        <v>26</v>
      </c>
      <c r="E1611">
        <v>180.13</v>
      </c>
      <c r="F1611">
        <v>4683.38</v>
      </c>
      <c r="G1611" t="s">
        <v>31</v>
      </c>
      <c r="H1611" t="s">
        <v>15</v>
      </c>
      <c r="I1611" t="s">
        <v>234</v>
      </c>
      <c r="J1611">
        <v>102.68</v>
      </c>
      <c r="K1611">
        <v>7.32</v>
      </c>
      <c r="L1611">
        <v>8.57</v>
      </c>
      <c r="M1611">
        <v>0.64</v>
      </c>
      <c r="N1611">
        <v>119.21</v>
      </c>
      <c r="O1611" t="s">
        <v>132</v>
      </c>
      <c r="P1611" t="s">
        <v>460</v>
      </c>
      <c r="Q1611" t="s">
        <v>448</v>
      </c>
      <c r="R1611" t="s">
        <v>31</v>
      </c>
      <c r="S1611">
        <f>E1611 - N1611</f>
        <v>60.92</v>
      </c>
      <c r="T1611" s="1">
        <f>S1611/E1611</f>
        <v>0.33820018875256763</v>
      </c>
      <c r="U1611" t="str">
        <f>TEXT((A1611),"YYYY")</f>
        <v>2021</v>
      </c>
    </row>
    <row r="1612" spans="1:21" x14ac:dyDescent="0.3">
      <c r="A1612" s="3">
        <v>44346</v>
      </c>
      <c r="B1612" t="s">
        <v>203</v>
      </c>
      <c r="C1612" t="s">
        <v>37</v>
      </c>
      <c r="D1612">
        <v>25</v>
      </c>
      <c r="E1612">
        <v>266.31</v>
      </c>
      <c r="F1612">
        <v>6657.75</v>
      </c>
      <c r="G1612" t="s">
        <v>12</v>
      </c>
      <c r="H1612" t="s">
        <v>193</v>
      </c>
      <c r="I1612" t="s">
        <v>203</v>
      </c>
      <c r="J1612">
        <v>143.85</v>
      </c>
      <c r="K1612">
        <v>10.93</v>
      </c>
      <c r="L1612">
        <v>1.3</v>
      </c>
      <c r="M1612">
        <v>3.25</v>
      </c>
      <c r="N1612">
        <v>159.33000000000001</v>
      </c>
      <c r="O1612" t="s">
        <v>37</v>
      </c>
      <c r="P1612" t="s">
        <v>450</v>
      </c>
      <c r="Q1612" t="s">
        <v>440</v>
      </c>
      <c r="R1612" t="s">
        <v>12</v>
      </c>
      <c r="S1612">
        <f>E1612 - N1612</f>
        <v>106.97999999999999</v>
      </c>
      <c r="T1612" s="1">
        <f>S1612/E1612</f>
        <v>0.4017122901881266</v>
      </c>
      <c r="U1612" t="str">
        <f>TEXT((A1612),"YYYY")</f>
        <v>2021</v>
      </c>
    </row>
    <row r="1613" spans="1:21" x14ac:dyDescent="0.3">
      <c r="A1613" s="3">
        <v>44347</v>
      </c>
      <c r="B1613" t="s">
        <v>83</v>
      </c>
      <c r="C1613" t="s">
        <v>118</v>
      </c>
      <c r="D1613">
        <v>17</v>
      </c>
      <c r="E1613">
        <v>251.4</v>
      </c>
      <c r="F1613">
        <v>4273.8</v>
      </c>
      <c r="G1613" t="s">
        <v>81</v>
      </c>
      <c r="H1613" t="s">
        <v>84</v>
      </c>
      <c r="I1613" t="s">
        <v>83</v>
      </c>
      <c r="J1613">
        <v>79.45</v>
      </c>
      <c r="K1613">
        <v>9.6199999999999992</v>
      </c>
      <c r="L1613">
        <v>4.1399999999999997</v>
      </c>
      <c r="M1613">
        <v>0.35</v>
      </c>
      <c r="N1613">
        <v>93.56</v>
      </c>
      <c r="O1613" t="s">
        <v>118</v>
      </c>
      <c r="P1613" t="s">
        <v>444</v>
      </c>
      <c r="Q1613" t="s">
        <v>443</v>
      </c>
      <c r="R1613" t="s">
        <v>81</v>
      </c>
      <c r="S1613">
        <f>E1613 - N1613</f>
        <v>157.84</v>
      </c>
      <c r="T1613" s="1">
        <f>S1613/E1613</f>
        <v>0.62784407319013524</v>
      </c>
      <c r="U1613" t="str">
        <f>TEXT((A1613),"YYYY")</f>
        <v>2021</v>
      </c>
    </row>
    <row r="1614" spans="1:21" x14ac:dyDescent="0.3">
      <c r="A1614" s="3">
        <v>44348</v>
      </c>
      <c r="B1614" t="s">
        <v>165</v>
      </c>
      <c r="C1614" t="s">
        <v>275</v>
      </c>
      <c r="D1614">
        <v>15</v>
      </c>
      <c r="E1614">
        <v>187.98</v>
      </c>
      <c r="F1614">
        <v>2819.7</v>
      </c>
      <c r="G1614" t="s">
        <v>2</v>
      </c>
      <c r="H1614" t="s">
        <v>55</v>
      </c>
      <c r="I1614" t="s">
        <v>165</v>
      </c>
      <c r="J1614">
        <v>194.36</v>
      </c>
      <c r="K1614">
        <v>3.73</v>
      </c>
      <c r="L1614">
        <v>6.28</v>
      </c>
      <c r="M1614">
        <v>3.22</v>
      </c>
      <c r="N1614">
        <v>207.59</v>
      </c>
      <c r="O1614" t="s">
        <v>275</v>
      </c>
      <c r="P1614" t="s">
        <v>479</v>
      </c>
      <c r="Q1614" t="s">
        <v>448</v>
      </c>
      <c r="R1614" t="s">
        <v>2</v>
      </c>
      <c r="S1614">
        <f>E1614 - N1614</f>
        <v>-19.610000000000014</v>
      </c>
      <c r="T1614" s="1">
        <f>S1614/E1614</f>
        <v>-0.10431960846898614</v>
      </c>
      <c r="U1614" t="str">
        <f>TEXT((A1614),"YYYY")</f>
        <v>2021</v>
      </c>
    </row>
    <row r="1615" spans="1:21" x14ac:dyDescent="0.3">
      <c r="A1615" s="3">
        <v>44349</v>
      </c>
      <c r="B1615" t="s">
        <v>283</v>
      </c>
      <c r="C1615" t="s">
        <v>131</v>
      </c>
      <c r="D1615">
        <v>37</v>
      </c>
      <c r="E1615">
        <v>157.34</v>
      </c>
      <c r="F1615">
        <v>5821.58</v>
      </c>
      <c r="G1615" t="s">
        <v>130</v>
      </c>
      <c r="H1615" t="s">
        <v>99</v>
      </c>
      <c r="I1615" t="s">
        <v>283</v>
      </c>
      <c r="J1615">
        <v>199.25</v>
      </c>
      <c r="K1615">
        <v>11.4</v>
      </c>
      <c r="L1615">
        <v>6.36</v>
      </c>
      <c r="M1615">
        <v>4.91</v>
      </c>
      <c r="N1615">
        <v>221.92</v>
      </c>
      <c r="O1615" t="s">
        <v>131</v>
      </c>
      <c r="P1615" t="s">
        <v>468</v>
      </c>
      <c r="Q1615" t="s">
        <v>443</v>
      </c>
      <c r="R1615" t="s">
        <v>130</v>
      </c>
      <c r="S1615">
        <f>E1615 - N1615</f>
        <v>-64.579999999999984</v>
      </c>
      <c r="T1615" s="1">
        <f>S1615/E1615</f>
        <v>-0.41044870980043208</v>
      </c>
      <c r="U1615" t="str">
        <f>TEXT((A1615),"YYYY")</f>
        <v>2021</v>
      </c>
    </row>
    <row r="1616" spans="1:21" x14ac:dyDescent="0.3">
      <c r="A1616" s="3">
        <v>44350</v>
      </c>
      <c r="B1616" t="s">
        <v>274</v>
      </c>
      <c r="C1616" t="s">
        <v>170</v>
      </c>
      <c r="D1616">
        <v>45</v>
      </c>
      <c r="E1616">
        <v>192.45</v>
      </c>
      <c r="F1616">
        <v>8660.25</v>
      </c>
      <c r="G1616" t="s">
        <v>81</v>
      </c>
      <c r="H1616" t="s">
        <v>67</v>
      </c>
      <c r="I1616" t="s">
        <v>274</v>
      </c>
      <c r="J1616">
        <v>98.54</v>
      </c>
      <c r="K1616">
        <v>3.14</v>
      </c>
      <c r="L1616">
        <v>1.68</v>
      </c>
      <c r="M1616">
        <v>1.49</v>
      </c>
      <c r="N1616">
        <v>104.85</v>
      </c>
      <c r="O1616" t="s">
        <v>170</v>
      </c>
      <c r="P1616" t="s">
        <v>444</v>
      </c>
      <c r="Q1616" t="s">
        <v>443</v>
      </c>
      <c r="R1616" t="s">
        <v>81</v>
      </c>
      <c r="S1616">
        <f>E1616 - N1616</f>
        <v>87.6</v>
      </c>
      <c r="T1616" s="1">
        <f>S1616/E1616</f>
        <v>0.45518316445830087</v>
      </c>
      <c r="U1616" t="str">
        <f>TEXT((A1616),"YYYY")</f>
        <v>2021</v>
      </c>
    </row>
    <row r="1617" spans="1:21" x14ac:dyDescent="0.3">
      <c r="A1617" s="3">
        <v>44351</v>
      </c>
      <c r="B1617" t="s">
        <v>195</v>
      </c>
      <c r="C1617" t="s">
        <v>260</v>
      </c>
      <c r="D1617">
        <v>4</v>
      </c>
      <c r="E1617">
        <v>250.87</v>
      </c>
      <c r="F1617">
        <v>1003.48</v>
      </c>
      <c r="G1617" t="s">
        <v>31</v>
      </c>
      <c r="H1617" t="s">
        <v>39</v>
      </c>
      <c r="I1617" t="s">
        <v>195</v>
      </c>
      <c r="J1617">
        <v>36.380000000000003</v>
      </c>
      <c r="K1617">
        <v>11.81</v>
      </c>
      <c r="L1617">
        <v>6.49</v>
      </c>
      <c r="M1617">
        <v>1.29</v>
      </c>
      <c r="N1617">
        <v>55.97</v>
      </c>
      <c r="O1617" t="s">
        <v>260</v>
      </c>
      <c r="P1617" t="s">
        <v>466</v>
      </c>
      <c r="Q1617" t="s">
        <v>440</v>
      </c>
      <c r="R1617" t="s">
        <v>31</v>
      </c>
      <c r="S1617">
        <f>E1617 - N1617</f>
        <v>194.9</v>
      </c>
      <c r="T1617" s="1">
        <f>S1617/E1617</f>
        <v>0.77689640052616893</v>
      </c>
      <c r="U1617" t="str">
        <f>TEXT((A1617),"YYYY")</f>
        <v>2021</v>
      </c>
    </row>
    <row r="1618" spans="1:21" x14ac:dyDescent="0.3">
      <c r="A1618" s="3">
        <v>44352</v>
      </c>
      <c r="B1618" t="s">
        <v>351</v>
      </c>
      <c r="C1618" t="s">
        <v>142</v>
      </c>
      <c r="D1618">
        <v>22</v>
      </c>
      <c r="E1618">
        <v>199.85</v>
      </c>
      <c r="F1618">
        <v>4396.7</v>
      </c>
      <c r="G1618" t="s">
        <v>31</v>
      </c>
      <c r="H1618" t="s">
        <v>78</v>
      </c>
      <c r="I1618" t="s">
        <v>351</v>
      </c>
      <c r="J1618">
        <v>192.57</v>
      </c>
      <c r="K1618">
        <v>12.9</v>
      </c>
      <c r="L1618">
        <v>7.49</v>
      </c>
      <c r="M1618">
        <v>3.72</v>
      </c>
      <c r="N1618">
        <v>216.68</v>
      </c>
      <c r="O1618" t="s">
        <v>142</v>
      </c>
      <c r="P1618" t="s">
        <v>470</v>
      </c>
      <c r="Q1618" t="s">
        <v>440</v>
      </c>
      <c r="R1618" t="s">
        <v>31</v>
      </c>
      <c r="S1618">
        <f>E1618 - N1618</f>
        <v>-16.830000000000013</v>
      </c>
      <c r="T1618" s="1">
        <f>S1618/E1618</f>
        <v>-8.4213159869902493E-2</v>
      </c>
      <c r="U1618" t="str">
        <f>TEXT((A1618),"YYYY")</f>
        <v>2021</v>
      </c>
    </row>
    <row r="1619" spans="1:21" x14ac:dyDescent="0.3">
      <c r="A1619" s="3">
        <v>44353</v>
      </c>
      <c r="B1619" t="s">
        <v>240</v>
      </c>
      <c r="C1619" t="s">
        <v>162</v>
      </c>
      <c r="D1619">
        <v>17</v>
      </c>
      <c r="E1619">
        <v>142.25</v>
      </c>
      <c r="F1619">
        <v>2418.25</v>
      </c>
      <c r="G1619" t="s">
        <v>6</v>
      </c>
      <c r="H1619" t="s">
        <v>55</v>
      </c>
      <c r="I1619" t="s">
        <v>240</v>
      </c>
      <c r="J1619">
        <v>34.92</v>
      </c>
      <c r="K1619">
        <v>8.34</v>
      </c>
      <c r="L1619">
        <v>1.93</v>
      </c>
      <c r="M1619">
        <v>0.02</v>
      </c>
      <c r="N1619">
        <v>45.21</v>
      </c>
      <c r="O1619" t="s">
        <v>162</v>
      </c>
      <c r="P1619" t="s">
        <v>452</v>
      </c>
      <c r="Q1619" t="s">
        <v>443</v>
      </c>
      <c r="R1619" t="s">
        <v>6</v>
      </c>
      <c r="S1619">
        <f>E1619 - N1619</f>
        <v>97.039999999999992</v>
      </c>
      <c r="T1619" s="1">
        <f>S1619/E1619</f>
        <v>0.68217926186291733</v>
      </c>
      <c r="U1619" t="str">
        <f>TEXT((A1619),"YYYY")</f>
        <v>2021</v>
      </c>
    </row>
    <row r="1620" spans="1:21" x14ac:dyDescent="0.3">
      <c r="A1620" s="3">
        <v>44354</v>
      </c>
      <c r="B1620" t="s">
        <v>330</v>
      </c>
      <c r="C1620" t="s">
        <v>263</v>
      </c>
      <c r="D1620">
        <v>22</v>
      </c>
      <c r="E1620">
        <v>316.33999999999997</v>
      </c>
      <c r="F1620">
        <v>6959.48</v>
      </c>
      <c r="G1620" t="s">
        <v>6</v>
      </c>
      <c r="H1620" t="s">
        <v>197</v>
      </c>
      <c r="I1620" t="s">
        <v>330</v>
      </c>
      <c r="J1620">
        <v>46.39</v>
      </c>
      <c r="K1620">
        <v>11.59</v>
      </c>
      <c r="L1620">
        <v>3.5</v>
      </c>
      <c r="M1620">
        <v>2.86</v>
      </c>
      <c r="N1620">
        <v>64.34</v>
      </c>
      <c r="O1620" t="s">
        <v>263</v>
      </c>
      <c r="P1620" t="s">
        <v>447</v>
      </c>
      <c r="Q1620" t="s">
        <v>440</v>
      </c>
      <c r="R1620" t="s">
        <v>6</v>
      </c>
      <c r="S1620">
        <f>E1620 - N1620</f>
        <v>251.99999999999997</v>
      </c>
      <c r="T1620" s="1">
        <f>S1620/E1620</f>
        <v>0.79661124106973502</v>
      </c>
      <c r="U1620" t="str">
        <f>TEXT((A1620),"YYYY")</f>
        <v>2021</v>
      </c>
    </row>
    <row r="1621" spans="1:21" x14ac:dyDescent="0.3">
      <c r="A1621" s="3">
        <v>44355</v>
      </c>
      <c r="B1621" t="s">
        <v>207</v>
      </c>
      <c r="C1621" t="s">
        <v>217</v>
      </c>
      <c r="D1621">
        <v>17</v>
      </c>
      <c r="E1621">
        <v>236.01</v>
      </c>
      <c r="F1621">
        <v>4012.17</v>
      </c>
      <c r="G1621" t="s">
        <v>52</v>
      </c>
      <c r="H1621" t="s">
        <v>193</v>
      </c>
      <c r="I1621" t="s">
        <v>207</v>
      </c>
      <c r="J1621">
        <v>87.81</v>
      </c>
      <c r="K1621">
        <v>14.88</v>
      </c>
      <c r="L1621">
        <v>2.0299999999999998</v>
      </c>
      <c r="M1621">
        <v>2.38</v>
      </c>
      <c r="N1621">
        <v>107.1</v>
      </c>
      <c r="O1621" t="s">
        <v>217</v>
      </c>
      <c r="P1621" t="s">
        <v>452</v>
      </c>
      <c r="Q1621" t="s">
        <v>440</v>
      </c>
      <c r="R1621" t="s">
        <v>52</v>
      </c>
      <c r="S1621">
        <f>E1621 - N1621</f>
        <v>128.91</v>
      </c>
      <c r="T1621" s="1">
        <f>S1621/E1621</f>
        <v>0.54620566925130287</v>
      </c>
      <c r="U1621" t="str">
        <f>TEXT((A1621),"YYYY")</f>
        <v>2021</v>
      </c>
    </row>
    <row r="1622" spans="1:21" x14ac:dyDescent="0.3">
      <c r="A1622" s="3">
        <v>44356</v>
      </c>
      <c r="B1622" t="s">
        <v>25</v>
      </c>
      <c r="C1622" t="s">
        <v>137</v>
      </c>
      <c r="D1622">
        <v>14</v>
      </c>
      <c r="E1622">
        <v>73.69</v>
      </c>
      <c r="F1622">
        <v>1031.6600000000001</v>
      </c>
      <c r="G1622" t="s">
        <v>81</v>
      </c>
      <c r="H1622" t="s">
        <v>11</v>
      </c>
      <c r="I1622" t="s">
        <v>25</v>
      </c>
      <c r="J1622">
        <v>112.1</v>
      </c>
      <c r="K1622">
        <v>6.32</v>
      </c>
      <c r="L1622">
        <v>1.4</v>
      </c>
      <c r="M1622">
        <v>4.13</v>
      </c>
      <c r="N1622">
        <v>123.95</v>
      </c>
      <c r="O1622" t="s">
        <v>137</v>
      </c>
      <c r="P1622" t="s">
        <v>461</v>
      </c>
      <c r="Q1622" t="s">
        <v>440</v>
      </c>
      <c r="R1622" t="s">
        <v>81</v>
      </c>
      <c r="S1622">
        <f>E1622 - N1622</f>
        <v>-50.260000000000005</v>
      </c>
      <c r="T1622" s="1">
        <f>S1622/E1622</f>
        <v>-0.68204641063916416</v>
      </c>
      <c r="U1622" t="str">
        <f>TEXT((A1622),"YYYY")</f>
        <v>2021</v>
      </c>
    </row>
    <row r="1623" spans="1:21" x14ac:dyDescent="0.3">
      <c r="A1623" s="3">
        <v>44357</v>
      </c>
      <c r="B1623" t="s">
        <v>153</v>
      </c>
      <c r="C1623" t="s">
        <v>229</v>
      </c>
      <c r="D1623">
        <v>14</v>
      </c>
      <c r="E1623">
        <v>178.91</v>
      </c>
      <c r="F1623">
        <v>2504.7399999999998</v>
      </c>
      <c r="G1623" t="s">
        <v>16</v>
      </c>
      <c r="H1623" t="s">
        <v>75</v>
      </c>
      <c r="I1623" t="s">
        <v>153</v>
      </c>
      <c r="J1623">
        <v>145.58000000000001</v>
      </c>
      <c r="K1623">
        <v>13.85</v>
      </c>
      <c r="L1623">
        <v>1.02</v>
      </c>
      <c r="M1623">
        <v>3.54</v>
      </c>
      <c r="N1623">
        <v>163.99</v>
      </c>
      <c r="O1623" t="s">
        <v>229</v>
      </c>
      <c r="P1623" t="s">
        <v>475</v>
      </c>
      <c r="Q1623" t="s">
        <v>443</v>
      </c>
      <c r="R1623" t="s">
        <v>16</v>
      </c>
      <c r="S1623">
        <f>E1623 - N1623</f>
        <v>14.919999999999987</v>
      </c>
      <c r="T1623" s="1">
        <f>S1623/E1623</f>
        <v>8.3393885193672732E-2</v>
      </c>
      <c r="U1623" t="str">
        <f>TEXT((A1623),"YYYY")</f>
        <v>2021</v>
      </c>
    </row>
    <row r="1624" spans="1:21" x14ac:dyDescent="0.3">
      <c r="A1624" s="3">
        <v>44358</v>
      </c>
      <c r="B1624" t="s">
        <v>169</v>
      </c>
      <c r="C1624" t="s">
        <v>352</v>
      </c>
      <c r="D1624">
        <v>17</v>
      </c>
      <c r="E1624">
        <v>359.72</v>
      </c>
      <c r="F1624">
        <v>6115.24</v>
      </c>
      <c r="G1624" t="s">
        <v>110</v>
      </c>
      <c r="H1624" t="s">
        <v>11</v>
      </c>
      <c r="I1624" t="s">
        <v>169</v>
      </c>
      <c r="J1624">
        <v>31.92</v>
      </c>
      <c r="K1624">
        <v>9.7799999999999994</v>
      </c>
      <c r="L1624">
        <v>2.39</v>
      </c>
      <c r="M1624">
        <v>2.16</v>
      </c>
      <c r="N1624">
        <v>46.25</v>
      </c>
      <c r="O1624" t="s">
        <v>352</v>
      </c>
      <c r="P1624" t="s">
        <v>480</v>
      </c>
      <c r="Q1624" t="s">
        <v>448</v>
      </c>
      <c r="R1624" t="s">
        <v>110</v>
      </c>
      <c r="S1624">
        <f>E1624 - N1624</f>
        <v>313.47000000000003</v>
      </c>
      <c r="T1624" s="1">
        <f>S1624/E1624</f>
        <v>0.87142777716001341</v>
      </c>
      <c r="U1624" t="str">
        <f>TEXT((A1624),"YYYY")</f>
        <v>2021</v>
      </c>
    </row>
    <row r="1625" spans="1:21" x14ac:dyDescent="0.3">
      <c r="A1625" s="3">
        <v>44359</v>
      </c>
      <c r="B1625" t="s">
        <v>262</v>
      </c>
      <c r="C1625" t="s">
        <v>291</v>
      </c>
      <c r="D1625">
        <v>8</v>
      </c>
      <c r="E1625">
        <v>314.33</v>
      </c>
      <c r="F1625">
        <v>2514.64</v>
      </c>
      <c r="G1625" t="s">
        <v>16</v>
      </c>
      <c r="H1625" t="s">
        <v>84</v>
      </c>
      <c r="I1625" t="s">
        <v>262</v>
      </c>
      <c r="J1625">
        <v>43.17</v>
      </c>
      <c r="K1625">
        <v>13.84</v>
      </c>
      <c r="L1625">
        <v>9.83</v>
      </c>
      <c r="M1625">
        <v>0.79</v>
      </c>
      <c r="N1625">
        <v>67.63</v>
      </c>
      <c r="O1625" t="s">
        <v>291</v>
      </c>
      <c r="P1625" t="s">
        <v>475</v>
      </c>
      <c r="Q1625" t="s">
        <v>440</v>
      </c>
      <c r="R1625" t="s">
        <v>16</v>
      </c>
      <c r="S1625">
        <f>E1625 - N1625</f>
        <v>246.7</v>
      </c>
      <c r="T1625" s="1">
        <f>S1625/E1625</f>
        <v>0.78484395380650906</v>
      </c>
      <c r="U1625" t="str">
        <f>TEXT((A1625),"YYYY")</f>
        <v>2021</v>
      </c>
    </row>
    <row r="1626" spans="1:21" x14ac:dyDescent="0.3">
      <c r="A1626" s="3">
        <v>44360</v>
      </c>
      <c r="B1626" t="s">
        <v>196</v>
      </c>
      <c r="C1626" t="s">
        <v>32</v>
      </c>
      <c r="D1626">
        <v>34</v>
      </c>
      <c r="E1626">
        <v>163.13999999999999</v>
      </c>
      <c r="F1626">
        <v>5546.76</v>
      </c>
      <c r="G1626" t="s">
        <v>31</v>
      </c>
      <c r="H1626" t="s">
        <v>197</v>
      </c>
      <c r="I1626" t="s">
        <v>196</v>
      </c>
      <c r="J1626">
        <v>126.19</v>
      </c>
      <c r="K1626">
        <v>13.42</v>
      </c>
      <c r="L1626">
        <v>7.94</v>
      </c>
      <c r="M1626">
        <v>0.95</v>
      </c>
      <c r="N1626">
        <v>148.5</v>
      </c>
      <c r="O1626" t="s">
        <v>32</v>
      </c>
      <c r="P1626" t="s">
        <v>445</v>
      </c>
      <c r="Q1626" t="s">
        <v>440</v>
      </c>
      <c r="R1626" t="s">
        <v>31</v>
      </c>
      <c r="S1626">
        <f>E1626 - N1626</f>
        <v>14.639999999999986</v>
      </c>
      <c r="T1626" s="1">
        <f>S1626/E1626</f>
        <v>8.9738874586244868E-2</v>
      </c>
      <c r="U1626" t="str">
        <f>TEXT((A1626),"YYYY")</f>
        <v>2021</v>
      </c>
    </row>
    <row r="1627" spans="1:21" x14ac:dyDescent="0.3">
      <c r="A1627" s="3">
        <v>44361</v>
      </c>
      <c r="B1627" t="s">
        <v>163</v>
      </c>
      <c r="C1627" t="s">
        <v>229</v>
      </c>
      <c r="D1627">
        <v>26</v>
      </c>
      <c r="E1627">
        <v>378.36</v>
      </c>
      <c r="F1627">
        <v>9837.36</v>
      </c>
      <c r="G1627" t="s">
        <v>16</v>
      </c>
      <c r="H1627" t="s">
        <v>164</v>
      </c>
      <c r="I1627" t="s">
        <v>163</v>
      </c>
      <c r="J1627">
        <v>184.75</v>
      </c>
      <c r="K1627">
        <v>8.1999999999999993</v>
      </c>
      <c r="L1627">
        <v>6.01</v>
      </c>
      <c r="M1627">
        <v>4.95</v>
      </c>
      <c r="N1627">
        <v>203.91</v>
      </c>
      <c r="O1627" t="s">
        <v>229</v>
      </c>
      <c r="P1627" t="s">
        <v>475</v>
      </c>
      <c r="Q1627" t="s">
        <v>443</v>
      </c>
      <c r="R1627" t="s">
        <v>16</v>
      </c>
      <c r="S1627">
        <f>E1627 - N1627</f>
        <v>174.45000000000002</v>
      </c>
      <c r="T1627" s="1">
        <f>S1627/E1627</f>
        <v>0.4610688233428481</v>
      </c>
      <c r="U1627" t="str">
        <f>TEXT((A1627),"YYYY")</f>
        <v>2021</v>
      </c>
    </row>
    <row r="1628" spans="1:21" x14ac:dyDescent="0.3">
      <c r="A1628" s="3">
        <v>44362</v>
      </c>
      <c r="B1628" t="s">
        <v>83</v>
      </c>
      <c r="C1628" t="s">
        <v>97</v>
      </c>
      <c r="D1628">
        <v>45</v>
      </c>
      <c r="E1628">
        <v>76.81</v>
      </c>
      <c r="F1628">
        <v>3456.45</v>
      </c>
      <c r="G1628" t="s">
        <v>6</v>
      </c>
      <c r="H1628" t="s">
        <v>84</v>
      </c>
      <c r="I1628" t="s">
        <v>83</v>
      </c>
      <c r="J1628">
        <v>79.45</v>
      </c>
      <c r="K1628">
        <v>9.6199999999999992</v>
      </c>
      <c r="L1628">
        <v>4.1399999999999997</v>
      </c>
      <c r="M1628">
        <v>0.35</v>
      </c>
      <c r="N1628">
        <v>93.56</v>
      </c>
      <c r="O1628" t="s">
        <v>97</v>
      </c>
      <c r="P1628" t="s">
        <v>463</v>
      </c>
      <c r="Q1628" t="s">
        <v>448</v>
      </c>
      <c r="R1628" t="s">
        <v>6</v>
      </c>
      <c r="S1628">
        <f>E1628 - N1628</f>
        <v>-16.75</v>
      </c>
      <c r="T1628" s="1">
        <f>S1628/E1628</f>
        <v>-0.21807056372868117</v>
      </c>
      <c r="U1628" t="str">
        <f>TEXT((A1628),"YYYY")</f>
        <v>2021</v>
      </c>
    </row>
    <row r="1629" spans="1:21" x14ac:dyDescent="0.3">
      <c r="A1629" s="3">
        <v>44363</v>
      </c>
      <c r="B1629" t="s">
        <v>323</v>
      </c>
      <c r="C1629" t="s">
        <v>76</v>
      </c>
      <c r="D1629">
        <v>30</v>
      </c>
      <c r="E1629">
        <v>386.43</v>
      </c>
      <c r="F1629">
        <v>11592.9</v>
      </c>
      <c r="G1629" t="s">
        <v>31</v>
      </c>
      <c r="H1629" t="s">
        <v>75</v>
      </c>
      <c r="I1629" t="s">
        <v>323</v>
      </c>
      <c r="J1629">
        <v>145.44999999999999</v>
      </c>
      <c r="K1629">
        <v>12.67</v>
      </c>
      <c r="L1629">
        <v>4.05</v>
      </c>
      <c r="M1629">
        <v>4.42</v>
      </c>
      <c r="N1629">
        <v>166.59</v>
      </c>
      <c r="O1629" t="s">
        <v>76</v>
      </c>
      <c r="P1629" t="s">
        <v>459</v>
      </c>
      <c r="Q1629" t="s">
        <v>448</v>
      </c>
      <c r="R1629" t="s">
        <v>31</v>
      </c>
      <c r="S1629">
        <f>E1629 - N1629</f>
        <v>219.84</v>
      </c>
      <c r="T1629" s="1">
        <f>S1629/E1629</f>
        <v>0.56889993012964835</v>
      </c>
      <c r="U1629" t="str">
        <f>TEXT((A1629),"YYYY")</f>
        <v>2021</v>
      </c>
    </row>
    <row r="1630" spans="1:21" x14ac:dyDescent="0.3">
      <c r="A1630" s="3">
        <v>44364</v>
      </c>
      <c r="B1630" t="s">
        <v>60</v>
      </c>
      <c r="C1630" t="s">
        <v>352</v>
      </c>
      <c r="D1630">
        <v>22</v>
      </c>
      <c r="E1630">
        <v>136</v>
      </c>
      <c r="F1630">
        <v>2992</v>
      </c>
      <c r="G1630" t="s">
        <v>110</v>
      </c>
      <c r="H1630" t="s">
        <v>22</v>
      </c>
      <c r="I1630" t="s">
        <v>60</v>
      </c>
      <c r="J1630">
        <v>152.66999999999999</v>
      </c>
      <c r="K1630">
        <v>11.37</v>
      </c>
      <c r="L1630">
        <v>5.19</v>
      </c>
      <c r="M1630">
        <v>0.27</v>
      </c>
      <c r="N1630">
        <v>169.5</v>
      </c>
      <c r="O1630" t="s">
        <v>352</v>
      </c>
      <c r="P1630" t="s">
        <v>480</v>
      </c>
      <c r="Q1630" t="s">
        <v>448</v>
      </c>
      <c r="R1630" t="s">
        <v>110</v>
      </c>
      <c r="S1630">
        <f>E1630 - N1630</f>
        <v>-33.5</v>
      </c>
      <c r="T1630" s="1">
        <f>S1630/E1630</f>
        <v>-0.24632352941176472</v>
      </c>
      <c r="U1630" t="str">
        <f>TEXT((A1630),"YYYY")</f>
        <v>2021</v>
      </c>
    </row>
    <row r="1631" spans="1:21" x14ac:dyDescent="0.3">
      <c r="A1631" s="3">
        <v>44365</v>
      </c>
      <c r="B1631" t="s">
        <v>38</v>
      </c>
      <c r="C1631" t="s">
        <v>121</v>
      </c>
      <c r="D1631">
        <v>16</v>
      </c>
      <c r="E1631">
        <v>53.18</v>
      </c>
      <c r="F1631">
        <v>850.88</v>
      </c>
      <c r="G1631" t="s">
        <v>105</v>
      </c>
      <c r="H1631" t="s">
        <v>39</v>
      </c>
      <c r="I1631" t="s">
        <v>38</v>
      </c>
      <c r="J1631">
        <v>62.75</v>
      </c>
      <c r="K1631">
        <v>2.1</v>
      </c>
      <c r="L1631">
        <v>5.33</v>
      </c>
      <c r="M1631">
        <v>1.68</v>
      </c>
      <c r="N1631">
        <v>71.86</v>
      </c>
      <c r="O1631" t="s">
        <v>121</v>
      </c>
      <c r="P1631" t="s">
        <v>444</v>
      </c>
      <c r="Q1631" t="s">
        <v>440</v>
      </c>
      <c r="R1631" t="s">
        <v>105</v>
      </c>
      <c r="S1631">
        <f>E1631 - N1631</f>
        <v>-18.68</v>
      </c>
      <c r="T1631" s="1">
        <f>S1631/E1631</f>
        <v>-0.35125987213238058</v>
      </c>
      <c r="U1631" t="str">
        <f>TEXT((A1631),"YYYY")</f>
        <v>2021</v>
      </c>
    </row>
    <row r="1632" spans="1:21" x14ac:dyDescent="0.3">
      <c r="A1632" s="3">
        <v>44366</v>
      </c>
      <c r="B1632" t="s">
        <v>33</v>
      </c>
      <c r="C1632" t="s">
        <v>111</v>
      </c>
      <c r="D1632">
        <v>30</v>
      </c>
      <c r="E1632">
        <v>201.83</v>
      </c>
      <c r="F1632">
        <v>6054.9</v>
      </c>
      <c r="G1632" t="s">
        <v>110</v>
      </c>
      <c r="H1632" t="s">
        <v>34</v>
      </c>
      <c r="I1632" t="s">
        <v>33</v>
      </c>
      <c r="J1632">
        <v>43.97</v>
      </c>
      <c r="K1632">
        <v>4.62</v>
      </c>
      <c r="L1632">
        <v>9.1999999999999993</v>
      </c>
      <c r="M1632">
        <v>1.3</v>
      </c>
      <c r="N1632">
        <v>59.09</v>
      </c>
      <c r="O1632" t="s">
        <v>111</v>
      </c>
      <c r="P1632" t="s">
        <v>442</v>
      </c>
      <c r="Q1632" t="s">
        <v>440</v>
      </c>
      <c r="R1632" t="s">
        <v>110</v>
      </c>
      <c r="S1632">
        <f>E1632 - N1632</f>
        <v>142.74</v>
      </c>
      <c r="T1632" s="1">
        <f>S1632/E1632</f>
        <v>0.70722885596789375</v>
      </c>
      <c r="U1632" t="str">
        <f>TEXT((A1632),"YYYY")</f>
        <v>2021</v>
      </c>
    </row>
    <row r="1633" spans="1:21" x14ac:dyDescent="0.3">
      <c r="A1633" s="3">
        <v>44367</v>
      </c>
      <c r="B1633" t="s">
        <v>50</v>
      </c>
      <c r="C1633" t="s">
        <v>348</v>
      </c>
      <c r="D1633">
        <v>16</v>
      </c>
      <c r="E1633">
        <v>175.64</v>
      </c>
      <c r="F1633">
        <v>2810.24</v>
      </c>
      <c r="G1633" t="s">
        <v>6</v>
      </c>
      <c r="H1633" t="s">
        <v>51</v>
      </c>
      <c r="I1633" t="s">
        <v>50</v>
      </c>
      <c r="J1633">
        <v>94.1</v>
      </c>
      <c r="K1633">
        <v>5.33</v>
      </c>
      <c r="L1633">
        <v>1.93</v>
      </c>
      <c r="M1633">
        <v>0.37</v>
      </c>
      <c r="N1633">
        <v>101.73</v>
      </c>
      <c r="O1633" t="s">
        <v>348</v>
      </c>
      <c r="P1633" t="s">
        <v>474</v>
      </c>
      <c r="Q1633" t="s">
        <v>443</v>
      </c>
      <c r="R1633" t="s">
        <v>6</v>
      </c>
      <c r="S1633">
        <f>E1633 - N1633</f>
        <v>73.909999999999982</v>
      </c>
      <c r="T1633" s="1">
        <f>S1633/E1633</f>
        <v>0.4208039171031655</v>
      </c>
      <c r="U1633" t="str">
        <f>TEXT((A1633),"YYYY")</f>
        <v>2021</v>
      </c>
    </row>
    <row r="1634" spans="1:21" x14ac:dyDescent="0.3">
      <c r="A1634" s="3">
        <v>44368</v>
      </c>
      <c r="B1634" t="s">
        <v>356</v>
      </c>
      <c r="C1634" t="s">
        <v>71</v>
      </c>
      <c r="D1634">
        <v>38</v>
      </c>
      <c r="E1634">
        <v>238.68</v>
      </c>
      <c r="F1634">
        <v>9069.84</v>
      </c>
      <c r="G1634" t="s">
        <v>61</v>
      </c>
      <c r="H1634" t="s">
        <v>75</v>
      </c>
      <c r="I1634" t="s">
        <v>356</v>
      </c>
      <c r="J1634">
        <v>116.71</v>
      </c>
      <c r="K1634">
        <v>4.96</v>
      </c>
      <c r="L1634">
        <v>6.38</v>
      </c>
      <c r="M1634">
        <v>3.85</v>
      </c>
      <c r="N1634">
        <v>131.9</v>
      </c>
      <c r="O1634" t="s">
        <v>71</v>
      </c>
      <c r="P1634" t="s">
        <v>453</v>
      </c>
      <c r="Q1634" t="s">
        <v>443</v>
      </c>
      <c r="R1634" t="s">
        <v>61</v>
      </c>
      <c r="S1634">
        <f>E1634 - N1634</f>
        <v>106.78</v>
      </c>
      <c r="T1634" s="1">
        <f>S1634/E1634</f>
        <v>0.44737724149488856</v>
      </c>
      <c r="U1634" t="str">
        <f>TEXT((A1634),"YYYY")</f>
        <v>2021</v>
      </c>
    </row>
    <row r="1635" spans="1:21" x14ac:dyDescent="0.3">
      <c r="A1635" s="3">
        <v>44369</v>
      </c>
      <c r="B1635" t="s">
        <v>192</v>
      </c>
      <c r="C1635" t="s">
        <v>211</v>
      </c>
      <c r="D1635">
        <v>24</v>
      </c>
      <c r="E1635">
        <v>328.87</v>
      </c>
      <c r="F1635">
        <v>7892.88</v>
      </c>
      <c r="G1635" t="s">
        <v>87</v>
      </c>
      <c r="H1635" t="s">
        <v>193</v>
      </c>
      <c r="I1635" t="s">
        <v>192</v>
      </c>
      <c r="J1635">
        <v>89.89</v>
      </c>
      <c r="K1635">
        <v>11.19</v>
      </c>
      <c r="L1635">
        <v>2.27</v>
      </c>
      <c r="M1635">
        <v>0.23</v>
      </c>
      <c r="N1635">
        <v>103.58</v>
      </c>
      <c r="O1635" t="s">
        <v>211</v>
      </c>
      <c r="P1635" t="s">
        <v>477</v>
      </c>
      <c r="Q1635" t="s">
        <v>443</v>
      </c>
      <c r="R1635" t="s">
        <v>87</v>
      </c>
      <c r="S1635">
        <f>E1635 - N1635</f>
        <v>225.29000000000002</v>
      </c>
      <c r="T1635" s="1">
        <f>S1635/E1635</f>
        <v>0.68504272204822581</v>
      </c>
      <c r="U1635" t="str">
        <f>TEXT((A1635),"YYYY")</f>
        <v>2021</v>
      </c>
    </row>
    <row r="1636" spans="1:21" x14ac:dyDescent="0.3">
      <c r="A1636" s="3">
        <v>44370</v>
      </c>
      <c r="B1636" t="s">
        <v>181</v>
      </c>
      <c r="C1636" t="s">
        <v>260</v>
      </c>
      <c r="D1636">
        <v>36</v>
      </c>
      <c r="E1636">
        <v>344.85</v>
      </c>
      <c r="F1636">
        <v>12414.6</v>
      </c>
      <c r="G1636" t="s">
        <v>31</v>
      </c>
      <c r="H1636" t="s">
        <v>34</v>
      </c>
      <c r="I1636" t="s">
        <v>181</v>
      </c>
      <c r="J1636">
        <v>82.11</v>
      </c>
      <c r="K1636">
        <v>10.47</v>
      </c>
      <c r="L1636">
        <v>1.78</v>
      </c>
      <c r="M1636">
        <v>1.92</v>
      </c>
      <c r="N1636">
        <v>96.28</v>
      </c>
      <c r="O1636" t="s">
        <v>260</v>
      </c>
      <c r="P1636" t="s">
        <v>466</v>
      </c>
      <c r="Q1636" t="s">
        <v>440</v>
      </c>
      <c r="R1636" t="s">
        <v>31</v>
      </c>
      <c r="S1636">
        <f>E1636 - N1636</f>
        <v>248.57000000000002</v>
      </c>
      <c r="T1636" s="1">
        <f>S1636/E1636</f>
        <v>0.72080614760040596</v>
      </c>
      <c r="U1636" t="str">
        <f>TEXT((A1636),"YYYY")</f>
        <v>2021</v>
      </c>
    </row>
    <row r="1637" spans="1:21" x14ac:dyDescent="0.3">
      <c r="A1637" s="3">
        <v>44371</v>
      </c>
      <c r="B1637" t="s">
        <v>192</v>
      </c>
      <c r="C1637" t="s">
        <v>220</v>
      </c>
      <c r="D1637">
        <v>35</v>
      </c>
      <c r="E1637">
        <v>190.43</v>
      </c>
      <c r="F1637">
        <v>6665.05</v>
      </c>
      <c r="G1637" t="s">
        <v>81</v>
      </c>
      <c r="H1637" t="s">
        <v>193</v>
      </c>
      <c r="I1637" t="s">
        <v>192</v>
      </c>
      <c r="J1637">
        <v>89.89</v>
      </c>
      <c r="K1637">
        <v>11.19</v>
      </c>
      <c r="L1637">
        <v>2.27</v>
      </c>
      <c r="M1637">
        <v>0.23</v>
      </c>
      <c r="N1637">
        <v>103.58</v>
      </c>
      <c r="O1637" t="s">
        <v>220</v>
      </c>
      <c r="P1637" t="s">
        <v>470</v>
      </c>
      <c r="Q1637" t="s">
        <v>448</v>
      </c>
      <c r="R1637" t="s">
        <v>81</v>
      </c>
      <c r="S1637">
        <f>E1637 - N1637</f>
        <v>86.850000000000009</v>
      </c>
      <c r="T1637" s="1">
        <f>S1637/E1637</f>
        <v>0.45607309772619864</v>
      </c>
      <c r="U1637" t="str">
        <f>TEXT((A1637),"YYYY")</f>
        <v>2021</v>
      </c>
    </row>
    <row r="1638" spans="1:21" x14ac:dyDescent="0.3">
      <c r="A1638" s="3">
        <v>44372</v>
      </c>
      <c r="B1638" t="s">
        <v>239</v>
      </c>
      <c r="C1638" t="s">
        <v>337</v>
      </c>
      <c r="D1638">
        <v>6</v>
      </c>
      <c r="E1638">
        <v>200.45</v>
      </c>
      <c r="F1638">
        <v>1202.7</v>
      </c>
      <c r="G1638" t="s">
        <v>26</v>
      </c>
      <c r="H1638" t="s">
        <v>15</v>
      </c>
      <c r="I1638" t="s">
        <v>239</v>
      </c>
      <c r="J1638">
        <v>145.37</v>
      </c>
      <c r="K1638">
        <v>3.31</v>
      </c>
      <c r="L1638">
        <v>1.05</v>
      </c>
      <c r="M1638">
        <v>0.28999999999999998</v>
      </c>
      <c r="N1638">
        <v>150.02000000000001</v>
      </c>
      <c r="O1638" t="s">
        <v>337</v>
      </c>
      <c r="P1638" t="s">
        <v>475</v>
      </c>
      <c r="Q1638" t="s">
        <v>448</v>
      </c>
      <c r="R1638" t="s">
        <v>26</v>
      </c>
      <c r="S1638">
        <f>E1638 - N1638</f>
        <v>50.429999999999978</v>
      </c>
      <c r="T1638" s="1">
        <f>S1638/E1638</f>
        <v>0.25158393614367663</v>
      </c>
      <c r="U1638" t="str">
        <f>TEXT((A1638),"YYYY")</f>
        <v>2021</v>
      </c>
    </row>
    <row r="1639" spans="1:21" x14ac:dyDescent="0.3">
      <c r="A1639" s="3">
        <v>44373</v>
      </c>
      <c r="B1639" t="s">
        <v>246</v>
      </c>
      <c r="C1639" t="s">
        <v>40</v>
      </c>
      <c r="D1639">
        <v>4</v>
      </c>
      <c r="E1639">
        <v>101.86</v>
      </c>
      <c r="F1639">
        <v>407.44</v>
      </c>
      <c r="G1639" t="s">
        <v>23</v>
      </c>
      <c r="H1639" t="s">
        <v>22</v>
      </c>
      <c r="I1639" t="s">
        <v>246</v>
      </c>
      <c r="J1639">
        <v>105.99</v>
      </c>
      <c r="K1639">
        <v>6.75</v>
      </c>
      <c r="L1639">
        <v>7.89</v>
      </c>
      <c r="M1639">
        <v>3.66</v>
      </c>
      <c r="N1639">
        <v>124.29</v>
      </c>
      <c r="O1639" t="s">
        <v>40</v>
      </c>
      <c r="P1639" t="s">
        <v>451</v>
      </c>
      <c r="Q1639" t="s">
        <v>448</v>
      </c>
      <c r="R1639" t="s">
        <v>23</v>
      </c>
      <c r="S1639">
        <f>E1639 - N1639</f>
        <v>-22.430000000000007</v>
      </c>
      <c r="T1639" s="1">
        <f>S1639/E1639</f>
        <v>-0.22020420184567061</v>
      </c>
      <c r="U1639" t="str">
        <f>TEXT((A1639),"YYYY")</f>
        <v>2021</v>
      </c>
    </row>
    <row r="1640" spans="1:21" x14ac:dyDescent="0.3">
      <c r="A1640" s="3">
        <v>44374</v>
      </c>
      <c r="B1640" t="s">
        <v>4</v>
      </c>
      <c r="C1640" t="s">
        <v>208</v>
      </c>
      <c r="D1640">
        <v>18</v>
      </c>
      <c r="E1640">
        <v>66.64</v>
      </c>
      <c r="F1640">
        <v>1199.52</v>
      </c>
      <c r="G1640" t="s">
        <v>6</v>
      </c>
      <c r="H1640" t="s">
        <v>5</v>
      </c>
      <c r="I1640" t="s">
        <v>4</v>
      </c>
      <c r="J1640">
        <v>170.93</v>
      </c>
      <c r="K1640">
        <v>2.4</v>
      </c>
      <c r="L1640">
        <v>6.2</v>
      </c>
      <c r="M1640">
        <v>2.41</v>
      </c>
      <c r="N1640">
        <v>181.94</v>
      </c>
      <c r="O1640" t="s">
        <v>208</v>
      </c>
      <c r="P1640" t="s">
        <v>453</v>
      </c>
      <c r="Q1640" t="s">
        <v>443</v>
      </c>
      <c r="R1640" t="s">
        <v>6</v>
      </c>
      <c r="S1640">
        <f>E1640 - N1640</f>
        <v>-115.3</v>
      </c>
      <c r="T1640" s="1">
        <f>S1640/E1640</f>
        <v>-1.7301920768307322</v>
      </c>
      <c r="U1640" t="str">
        <f>TEXT((A1640),"YYYY")</f>
        <v>2021</v>
      </c>
    </row>
    <row r="1641" spans="1:21" x14ac:dyDescent="0.3">
      <c r="A1641" s="3">
        <v>44375</v>
      </c>
      <c r="B1641" t="s">
        <v>377</v>
      </c>
      <c r="C1641" t="s">
        <v>148</v>
      </c>
      <c r="D1641">
        <v>6</v>
      </c>
      <c r="E1641">
        <v>274.43</v>
      </c>
      <c r="F1641">
        <v>1646.58</v>
      </c>
      <c r="G1641" t="s">
        <v>16</v>
      </c>
      <c r="H1641" t="s">
        <v>174</v>
      </c>
      <c r="I1641" t="s">
        <v>377</v>
      </c>
      <c r="J1641">
        <v>122.43</v>
      </c>
      <c r="K1641">
        <v>11.38</v>
      </c>
      <c r="L1641">
        <v>2.64</v>
      </c>
      <c r="M1641">
        <v>1.65</v>
      </c>
      <c r="N1641">
        <v>138.1</v>
      </c>
      <c r="O1641" t="s">
        <v>148</v>
      </c>
      <c r="P1641" t="s">
        <v>453</v>
      </c>
      <c r="Q1641" t="s">
        <v>448</v>
      </c>
      <c r="R1641" t="s">
        <v>16</v>
      </c>
      <c r="S1641">
        <f>E1641 - N1641</f>
        <v>136.33000000000001</v>
      </c>
      <c r="T1641" s="1">
        <f>S1641/E1641</f>
        <v>0.49677513391393074</v>
      </c>
      <c r="U1641" t="str">
        <f>TEXT((A1641),"YYYY")</f>
        <v>2021</v>
      </c>
    </row>
    <row r="1642" spans="1:21" x14ac:dyDescent="0.3">
      <c r="A1642" s="3">
        <v>44376</v>
      </c>
      <c r="B1642" t="s">
        <v>66</v>
      </c>
      <c r="C1642" t="s">
        <v>237</v>
      </c>
      <c r="D1642">
        <v>26</v>
      </c>
      <c r="E1642">
        <v>72.55</v>
      </c>
      <c r="F1642">
        <v>1886.3</v>
      </c>
      <c r="G1642" t="s">
        <v>81</v>
      </c>
      <c r="H1642" t="s">
        <v>67</v>
      </c>
      <c r="I1642" t="s">
        <v>66</v>
      </c>
      <c r="J1642">
        <v>134.6</v>
      </c>
      <c r="K1642">
        <v>11.28</v>
      </c>
      <c r="L1642">
        <v>9.24</v>
      </c>
      <c r="M1642">
        <v>2.78</v>
      </c>
      <c r="N1642">
        <v>157.9</v>
      </c>
      <c r="O1642" t="s">
        <v>237</v>
      </c>
      <c r="P1642" t="s">
        <v>447</v>
      </c>
      <c r="Q1642" t="s">
        <v>443</v>
      </c>
      <c r="R1642" t="s">
        <v>81</v>
      </c>
      <c r="S1642">
        <f>E1642 - N1642</f>
        <v>-85.350000000000009</v>
      </c>
      <c r="T1642" s="1">
        <f>S1642/E1642</f>
        <v>-1.1764300482425916</v>
      </c>
      <c r="U1642" t="str">
        <f>TEXT((A1642),"YYYY")</f>
        <v>2021</v>
      </c>
    </row>
    <row r="1643" spans="1:21" x14ac:dyDescent="0.3">
      <c r="A1643" s="3">
        <v>44377</v>
      </c>
      <c r="B1643" t="s">
        <v>300</v>
      </c>
      <c r="C1643" t="s">
        <v>156</v>
      </c>
      <c r="D1643">
        <v>37</v>
      </c>
      <c r="E1643">
        <v>306.83999999999997</v>
      </c>
      <c r="F1643">
        <v>11353.08</v>
      </c>
      <c r="G1643" t="s">
        <v>8</v>
      </c>
      <c r="H1643" t="s">
        <v>51</v>
      </c>
      <c r="I1643" t="s">
        <v>300</v>
      </c>
      <c r="J1643">
        <v>62.6</v>
      </c>
      <c r="K1643">
        <v>5.03</v>
      </c>
      <c r="L1643">
        <v>6.02</v>
      </c>
      <c r="M1643">
        <v>2.13</v>
      </c>
      <c r="N1643">
        <v>75.78</v>
      </c>
      <c r="O1643" t="s">
        <v>156</v>
      </c>
      <c r="P1643" t="s">
        <v>460</v>
      </c>
      <c r="Q1643" t="s">
        <v>443</v>
      </c>
      <c r="R1643" t="s">
        <v>8</v>
      </c>
      <c r="S1643">
        <f>E1643 - N1643</f>
        <v>231.05999999999997</v>
      </c>
      <c r="T1643" s="1">
        <f>S1643/E1643</f>
        <v>0.75303089558075864</v>
      </c>
      <c r="U1643" t="str">
        <f>TEXT((A1643),"YYYY")</f>
        <v>2021</v>
      </c>
    </row>
    <row r="1644" spans="1:21" x14ac:dyDescent="0.3">
      <c r="A1644" s="3">
        <v>44378</v>
      </c>
      <c r="B1644" t="s">
        <v>273</v>
      </c>
      <c r="C1644" t="s">
        <v>85</v>
      </c>
      <c r="D1644">
        <v>27</v>
      </c>
      <c r="E1644">
        <v>238.68</v>
      </c>
      <c r="F1644">
        <v>6444.36</v>
      </c>
      <c r="G1644" t="s">
        <v>8</v>
      </c>
      <c r="H1644" t="s">
        <v>5</v>
      </c>
      <c r="I1644" t="s">
        <v>273</v>
      </c>
      <c r="J1644">
        <v>196.02</v>
      </c>
      <c r="K1644">
        <v>2.72</v>
      </c>
      <c r="L1644">
        <v>3.45</v>
      </c>
      <c r="M1644">
        <v>3.58</v>
      </c>
      <c r="N1644">
        <v>205.77</v>
      </c>
      <c r="O1644" t="s">
        <v>85</v>
      </c>
      <c r="P1644" t="s">
        <v>460</v>
      </c>
      <c r="Q1644" t="s">
        <v>440</v>
      </c>
      <c r="R1644" t="s">
        <v>8</v>
      </c>
      <c r="S1644">
        <f>E1644 - N1644</f>
        <v>32.909999999999997</v>
      </c>
      <c r="T1644" s="1">
        <f>S1644/E1644</f>
        <v>0.13788335847159375</v>
      </c>
      <c r="U1644" t="str">
        <f>TEXT((A1644),"YYYY")</f>
        <v>2021</v>
      </c>
    </row>
    <row r="1645" spans="1:21" x14ac:dyDescent="0.3">
      <c r="A1645" s="3">
        <v>44379</v>
      </c>
      <c r="B1645" t="s">
        <v>69</v>
      </c>
      <c r="C1645" t="s">
        <v>118</v>
      </c>
      <c r="D1645">
        <v>41</v>
      </c>
      <c r="E1645">
        <v>119.5</v>
      </c>
      <c r="F1645">
        <v>4899.5</v>
      </c>
      <c r="G1645" t="s">
        <v>81</v>
      </c>
      <c r="H1645" t="s">
        <v>43</v>
      </c>
      <c r="I1645" t="s">
        <v>69</v>
      </c>
      <c r="J1645">
        <v>34.89</v>
      </c>
      <c r="K1645">
        <v>8.15</v>
      </c>
      <c r="L1645">
        <v>8.48</v>
      </c>
      <c r="M1645">
        <v>3.11</v>
      </c>
      <c r="N1645">
        <v>54.63</v>
      </c>
      <c r="O1645" t="s">
        <v>118</v>
      </c>
      <c r="P1645" t="s">
        <v>444</v>
      </c>
      <c r="Q1645" t="s">
        <v>443</v>
      </c>
      <c r="R1645" t="s">
        <v>81</v>
      </c>
      <c r="S1645">
        <f>E1645 - N1645</f>
        <v>64.87</v>
      </c>
      <c r="T1645" s="1">
        <f>S1645/E1645</f>
        <v>0.54284518828451889</v>
      </c>
      <c r="U1645" t="str">
        <f>TEXT((A1645),"YYYY")</f>
        <v>2021</v>
      </c>
    </row>
    <row r="1646" spans="1:21" x14ac:dyDescent="0.3">
      <c r="A1646" s="3">
        <v>44380</v>
      </c>
      <c r="B1646" t="s">
        <v>122</v>
      </c>
      <c r="C1646" t="s">
        <v>73</v>
      </c>
      <c r="D1646">
        <v>11</v>
      </c>
      <c r="E1646">
        <v>238.83</v>
      </c>
      <c r="F1646">
        <v>2627.13</v>
      </c>
      <c r="G1646" t="s">
        <v>23</v>
      </c>
      <c r="H1646" t="s">
        <v>1</v>
      </c>
      <c r="I1646" t="s">
        <v>122</v>
      </c>
      <c r="J1646">
        <v>150.75</v>
      </c>
      <c r="K1646">
        <v>3.34</v>
      </c>
      <c r="L1646">
        <v>9.5399999999999991</v>
      </c>
      <c r="M1646">
        <v>0.97</v>
      </c>
      <c r="N1646">
        <v>164.6</v>
      </c>
      <c r="O1646" t="s">
        <v>73</v>
      </c>
      <c r="P1646" t="s">
        <v>447</v>
      </c>
      <c r="Q1646" t="s">
        <v>448</v>
      </c>
      <c r="R1646" t="s">
        <v>23</v>
      </c>
      <c r="S1646">
        <f>E1646 - N1646</f>
        <v>74.230000000000018</v>
      </c>
      <c r="T1646" s="1">
        <f>S1646/E1646</f>
        <v>0.31080685006071268</v>
      </c>
      <c r="U1646" t="str">
        <f>TEXT((A1646),"YYYY")</f>
        <v>2021</v>
      </c>
    </row>
    <row r="1647" spans="1:21" x14ac:dyDescent="0.3">
      <c r="A1647" s="3">
        <v>44381</v>
      </c>
      <c r="B1647" t="s">
        <v>388</v>
      </c>
      <c r="C1647" t="s">
        <v>162</v>
      </c>
      <c r="D1647">
        <v>38</v>
      </c>
      <c r="E1647">
        <v>114.05</v>
      </c>
      <c r="F1647">
        <v>4333.8999999999996</v>
      </c>
      <c r="G1647" t="s">
        <v>6</v>
      </c>
      <c r="H1647" t="s">
        <v>11</v>
      </c>
      <c r="I1647" t="s">
        <v>388</v>
      </c>
      <c r="J1647">
        <v>112.4</v>
      </c>
      <c r="K1647">
        <v>4.37</v>
      </c>
      <c r="L1647">
        <v>2.98</v>
      </c>
      <c r="M1647">
        <v>4.0199999999999996</v>
      </c>
      <c r="N1647">
        <v>123.77</v>
      </c>
      <c r="O1647" t="s">
        <v>162</v>
      </c>
      <c r="P1647" t="s">
        <v>452</v>
      </c>
      <c r="Q1647" t="s">
        <v>443</v>
      </c>
      <c r="R1647" t="s">
        <v>6</v>
      </c>
      <c r="S1647">
        <f>E1647 - N1647</f>
        <v>-9.7199999999999989</v>
      </c>
      <c r="T1647" s="1">
        <f>S1647/E1647</f>
        <v>-8.5225778167470401E-2</v>
      </c>
      <c r="U1647" t="str">
        <f>TEXT((A1647),"YYYY")</f>
        <v>2021</v>
      </c>
    </row>
    <row r="1648" spans="1:21" x14ac:dyDescent="0.3">
      <c r="A1648" s="3">
        <v>44382</v>
      </c>
      <c r="B1648" t="s">
        <v>315</v>
      </c>
      <c r="C1648" t="s">
        <v>62</v>
      </c>
      <c r="D1648">
        <v>16</v>
      </c>
      <c r="E1648">
        <v>203.56</v>
      </c>
      <c r="F1648">
        <v>3256.96</v>
      </c>
      <c r="G1648" t="s">
        <v>61</v>
      </c>
      <c r="H1648" t="s">
        <v>96</v>
      </c>
      <c r="I1648" t="s">
        <v>315</v>
      </c>
      <c r="J1648">
        <v>164.38</v>
      </c>
      <c r="K1648">
        <v>12.48</v>
      </c>
      <c r="L1648">
        <v>7.78</v>
      </c>
      <c r="M1648">
        <v>4.26</v>
      </c>
      <c r="N1648">
        <v>188.9</v>
      </c>
      <c r="O1648" t="s">
        <v>62</v>
      </c>
      <c r="P1648" t="s">
        <v>456</v>
      </c>
      <c r="Q1648" t="s">
        <v>443</v>
      </c>
      <c r="R1648" t="s">
        <v>61</v>
      </c>
      <c r="S1648">
        <f>E1648 - N1648</f>
        <v>14.659999999999997</v>
      </c>
      <c r="T1648" s="1">
        <f>S1648/E1648</f>
        <v>7.2018078207899378E-2</v>
      </c>
      <c r="U1648" t="str">
        <f>TEXT((A1648),"YYYY")</f>
        <v>2021</v>
      </c>
    </row>
    <row r="1649" spans="1:21" x14ac:dyDescent="0.3">
      <c r="A1649" s="3">
        <v>44383</v>
      </c>
      <c r="B1649" t="s">
        <v>72</v>
      </c>
      <c r="C1649" t="s">
        <v>337</v>
      </c>
      <c r="D1649">
        <v>19</v>
      </c>
      <c r="E1649">
        <v>329.85</v>
      </c>
      <c r="F1649">
        <v>6267.15</v>
      </c>
      <c r="G1649" t="s">
        <v>26</v>
      </c>
      <c r="H1649" t="s">
        <v>36</v>
      </c>
      <c r="I1649" t="s">
        <v>72</v>
      </c>
      <c r="J1649">
        <v>92.94</v>
      </c>
      <c r="K1649">
        <v>6.39</v>
      </c>
      <c r="L1649">
        <v>4.4000000000000004</v>
      </c>
      <c r="M1649">
        <v>0.44</v>
      </c>
      <c r="N1649">
        <v>104.17</v>
      </c>
      <c r="O1649" t="s">
        <v>337</v>
      </c>
      <c r="P1649" t="s">
        <v>475</v>
      </c>
      <c r="Q1649" t="s">
        <v>448</v>
      </c>
      <c r="R1649" t="s">
        <v>26</v>
      </c>
      <c r="S1649">
        <f>E1649 - N1649</f>
        <v>225.68</v>
      </c>
      <c r="T1649" s="1">
        <f>S1649/E1649</f>
        <v>0.68418978323480362</v>
      </c>
      <c r="U1649" t="str">
        <f>TEXT((A1649),"YYYY")</f>
        <v>2021</v>
      </c>
    </row>
    <row r="1650" spans="1:21" x14ac:dyDescent="0.3">
      <c r="A1650" s="3">
        <v>44384</v>
      </c>
      <c r="B1650" t="s">
        <v>330</v>
      </c>
      <c r="C1650" t="s">
        <v>211</v>
      </c>
      <c r="D1650">
        <v>43</v>
      </c>
      <c r="E1650">
        <v>211.67</v>
      </c>
      <c r="F1650">
        <v>9101.81</v>
      </c>
      <c r="G1650" t="s">
        <v>87</v>
      </c>
      <c r="H1650" t="s">
        <v>197</v>
      </c>
      <c r="I1650" t="s">
        <v>330</v>
      </c>
      <c r="J1650">
        <v>46.39</v>
      </c>
      <c r="K1650">
        <v>11.59</v>
      </c>
      <c r="L1650">
        <v>3.5</v>
      </c>
      <c r="M1650">
        <v>2.86</v>
      </c>
      <c r="N1650">
        <v>64.34</v>
      </c>
      <c r="O1650" t="s">
        <v>211</v>
      </c>
      <c r="P1650" t="s">
        <v>477</v>
      </c>
      <c r="Q1650" t="s">
        <v>443</v>
      </c>
      <c r="R1650" t="s">
        <v>87</v>
      </c>
      <c r="S1650">
        <f>E1650 - N1650</f>
        <v>147.32999999999998</v>
      </c>
      <c r="T1650" s="1">
        <f>S1650/E1650</f>
        <v>0.69603628289318276</v>
      </c>
      <c r="U1650" t="str">
        <f>TEXT((A1650),"YYYY")</f>
        <v>2021</v>
      </c>
    </row>
    <row r="1651" spans="1:21" x14ac:dyDescent="0.3">
      <c r="A1651" s="3">
        <v>44385</v>
      </c>
      <c r="B1651" t="s">
        <v>100</v>
      </c>
      <c r="C1651" t="s">
        <v>352</v>
      </c>
      <c r="D1651">
        <v>15</v>
      </c>
      <c r="E1651">
        <v>102.04</v>
      </c>
      <c r="F1651">
        <v>1530.6</v>
      </c>
      <c r="G1651" t="s">
        <v>110</v>
      </c>
      <c r="H1651" t="s">
        <v>101</v>
      </c>
      <c r="I1651" t="s">
        <v>100</v>
      </c>
      <c r="J1651">
        <v>163.36000000000001</v>
      </c>
      <c r="K1651">
        <v>8.32</v>
      </c>
      <c r="L1651">
        <v>2.46</v>
      </c>
      <c r="M1651">
        <v>4.09</v>
      </c>
      <c r="N1651">
        <v>178.23</v>
      </c>
      <c r="O1651" t="s">
        <v>352</v>
      </c>
      <c r="P1651" t="s">
        <v>480</v>
      </c>
      <c r="Q1651" t="s">
        <v>448</v>
      </c>
      <c r="R1651" t="s">
        <v>110</v>
      </c>
      <c r="S1651">
        <f>E1651 - N1651</f>
        <v>-76.189999999999984</v>
      </c>
      <c r="T1651" s="1">
        <f>S1651/E1651</f>
        <v>-0.74666797334378654</v>
      </c>
      <c r="U1651" t="str">
        <f>TEXT((A1651),"YYYY")</f>
        <v>2021</v>
      </c>
    </row>
    <row r="1652" spans="1:21" x14ac:dyDescent="0.3">
      <c r="A1652" s="3">
        <v>44386</v>
      </c>
      <c r="B1652" t="s">
        <v>45</v>
      </c>
      <c r="C1652" t="s">
        <v>44</v>
      </c>
      <c r="D1652">
        <v>26</v>
      </c>
      <c r="E1652">
        <v>303.33999999999997</v>
      </c>
      <c r="F1652">
        <v>7886.84</v>
      </c>
      <c r="G1652" t="s">
        <v>8</v>
      </c>
      <c r="H1652" t="s">
        <v>15</v>
      </c>
      <c r="I1652" t="s">
        <v>45</v>
      </c>
      <c r="J1652">
        <v>128.35</v>
      </c>
      <c r="K1652">
        <v>13.94</v>
      </c>
      <c r="L1652">
        <v>8.11</v>
      </c>
      <c r="M1652">
        <v>2.23</v>
      </c>
      <c r="N1652">
        <v>152.63</v>
      </c>
      <c r="O1652" t="s">
        <v>44</v>
      </c>
      <c r="P1652" t="s">
        <v>453</v>
      </c>
      <c r="Q1652" t="s">
        <v>443</v>
      </c>
      <c r="R1652" t="s">
        <v>8</v>
      </c>
      <c r="S1652">
        <f>E1652 - N1652</f>
        <v>150.70999999999998</v>
      </c>
      <c r="T1652" s="1">
        <f>S1652/E1652</f>
        <v>0.49683523439045291</v>
      </c>
      <c r="U1652" t="str">
        <f>TEXT((A1652),"YYYY")</f>
        <v>2021</v>
      </c>
    </row>
    <row r="1653" spans="1:21" x14ac:dyDescent="0.3">
      <c r="A1653" s="3">
        <v>44387</v>
      </c>
      <c r="B1653" t="s">
        <v>47</v>
      </c>
      <c r="C1653" t="s">
        <v>88</v>
      </c>
      <c r="D1653">
        <v>41</v>
      </c>
      <c r="E1653">
        <v>115.37</v>
      </c>
      <c r="F1653">
        <v>4730.17</v>
      </c>
      <c r="G1653" t="s">
        <v>87</v>
      </c>
      <c r="H1653" t="s">
        <v>43</v>
      </c>
      <c r="I1653" t="s">
        <v>47</v>
      </c>
      <c r="J1653">
        <v>75.400000000000006</v>
      </c>
      <c r="K1653">
        <v>7.61</v>
      </c>
      <c r="L1653">
        <v>6.7</v>
      </c>
      <c r="M1653">
        <v>1.67</v>
      </c>
      <c r="N1653">
        <v>91.38</v>
      </c>
      <c r="O1653" t="s">
        <v>88</v>
      </c>
      <c r="P1653" t="s">
        <v>444</v>
      </c>
      <c r="Q1653" t="s">
        <v>448</v>
      </c>
      <c r="R1653" t="s">
        <v>87</v>
      </c>
      <c r="S1653">
        <f>E1653 - N1653</f>
        <v>23.990000000000009</v>
      </c>
      <c r="T1653" s="1">
        <f>S1653/E1653</f>
        <v>0.20793967235849881</v>
      </c>
      <c r="U1653" t="str">
        <f>TEXT((A1653),"YYYY")</f>
        <v>2021</v>
      </c>
    </row>
    <row r="1654" spans="1:21" x14ac:dyDescent="0.3">
      <c r="A1654" s="3">
        <v>44388</v>
      </c>
      <c r="B1654" t="s">
        <v>143</v>
      </c>
      <c r="C1654" t="s">
        <v>352</v>
      </c>
      <c r="D1654">
        <v>31</v>
      </c>
      <c r="E1654">
        <v>308.49</v>
      </c>
      <c r="F1654">
        <v>9563.19</v>
      </c>
      <c r="G1654" t="s">
        <v>110</v>
      </c>
      <c r="H1654" t="s">
        <v>101</v>
      </c>
      <c r="I1654" t="s">
        <v>143</v>
      </c>
      <c r="J1654">
        <v>27.81</v>
      </c>
      <c r="K1654">
        <v>2.2400000000000002</v>
      </c>
      <c r="L1654">
        <v>8.2100000000000009</v>
      </c>
      <c r="M1654">
        <v>4.55</v>
      </c>
      <c r="N1654">
        <v>42.81</v>
      </c>
      <c r="O1654" t="s">
        <v>352</v>
      </c>
      <c r="P1654" t="s">
        <v>480</v>
      </c>
      <c r="Q1654" t="s">
        <v>448</v>
      </c>
      <c r="R1654" t="s">
        <v>110</v>
      </c>
      <c r="S1654">
        <f>E1654 - N1654</f>
        <v>265.68</v>
      </c>
      <c r="T1654" s="1">
        <f>S1654/E1654</f>
        <v>0.86122726830691432</v>
      </c>
      <c r="U1654" t="str">
        <f>TEXT((A1654),"YYYY")</f>
        <v>2021</v>
      </c>
    </row>
    <row r="1655" spans="1:21" x14ac:dyDescent="0.3">
      <c r="A1655" s="3">
        <v>44389</v>
      </c>
      <c r="B1655" t="s">
        <v>103</v>
      </c>
      <c r="C1655" t="s">
        <v>358</v>
      </c>
      <c r="D1655">
        <v>19</v>
      </c>
      <c r="E1655">
        <v>217.77</v>
      </c>
      <c r="F1655">
        <v>4137.63</v>
      </c>
      <c r="G1655" t="s">
        <v>2</v>
      </c>
      <c r="H1655" t="s">
        <v>5</v>
      </c>
      <c r="I1655" t="s">
        <v>103</v>
      </c>
      <c r="J1655">
        <v>176.29</v>
      </c>
      <c r="K1655">
        <v>6.93</v>
      </c>
      <c r="L1655">
        <v>5.26</v>
      </c>
      <c r="M1655">
        <v>1.1499999999999999</v>
      </c>
      <c r="N1655">
        <v>189.63</v>
      </c>
      <c r="O1655" t="s">
        <v>358</v>
      </c>
      <c r="P1655" t="s">
        <v>451</v>
      </c>
      <c r="Q1655" t="s">
        <v>448</v>
      </c>
      <c r="R1655" t="s">
        <v>2</v>
      </c>
      <c r="S1655">
        <f>E1655 - N1655</f>
        <v>28.140000000000015</v>
      </c>
      <c r="T1655" s="1">
        <f>S1655/E1655</f>
        <v>0.12921890067502417</v>
      </c>
      <c r="U1655" t="str">
        <f>TEXT((A1655),"YYYY")</f>
        <v>2021</v>
      </c>
    </row>
    <row r="1656" spans="1:21" x14ac:dyDescent="0.3">
      <c r="A1656" s="3">
        <v>44390</v>
      </c>
      <c r="B1656" t="s">
        <v>89</v>
      </c>
      <c r="C1656" t="s">
        <v>7</v>
      </c>
      <c r="D1656">
        <v>24</v>
      </c>
      <c r="E1656">
        <v>208.81</v>
      </c>
      <c r="F1656">
        <v>5011.4399999999996</v>
      </c>
      <c r="G1656" t="s">
        <v>6</v>
      </c>
      <c r="H1656" t="s">
        <v>78</v>
      </c>
      <c r="I1656" t="s">
        <v>89</v>
      </c>
      <c r="J1656">
        <v>185.45</v>
      </c>
      <c r="K1656">
        <v>3.52</v>
      </c>
      <c r="L1656">
        <v>1.31</v>
      </c>
      <c r="M1656">
        <v>2.3199999999999998</v>
      </c>
      <c r="N1656">
        <v>192.6</v>
      </c>
      <c r="O1656" t="s">
        <v>7</v>
      </c>
      <c r="P1656" t="s">
        <v>442</v>
      </c>
      <c r="Q1656" t="s">
        <v>440</v>
      </c>
      <c r="R1656" t="s">
        <v>6</v>
      </c>
      <c r="S1656">
        <f>E1656 - N1656</f>
        <v>16.210000000000008</v>
      </c>
      <c r="T1656" s="1">
        <f>S1656/E1656</f>
        <v>7.7630381686700861E-2</v>
      </c>
      <c r="U1656" t="str">
        <f>TEXT((A1656),"YYYY")</f>
        <v>2021</v>
      </c>
    </row>
    <row r="1657" spans="1:21" x14ac:dyDescent="0.3">
      <c r="A1657" s="3">
        <v>44391</v>
      </c>
      <c r="B1657" t="s">
        <v>303</v>
      </c>
      <c r="C1657" t="s">
        <v>314</v>
      </c>
      <c r="D1657">
        <v>9</v>
      </c>
      <c r="E1657">
        <v>348</v>
      </c>
      <c r="F1657">
        <v>3132</v>
      </c>
      <c r="G1657" t="s">
        <v>2</v>
      </c>
      <c r="H1657" t="s">
        <v>19</v>
      </c>
      <c r="I1657" t="s">
        <v>303</v>
      </c>
      <c r="J1657">
        <v>126.54</v>
      </c>
      <c r="K1657">
        <v>8.16</v>
      </c>
      <c r="L1657">
        <v>5.82</v>
      </c>
      <c r="M1657">
        <v>2.09</v>
      </c>
      <c r="N1657">
        <v>142.61000000000001</v>
      </c>
      <c r="O1657" t="s">
        <v>314</v>
      </c>
      <c r="P1657" t="s">
        <v>459</v>
      </c>
      <c r="Q1657" t="s">
        <v>448</v>
      </c>
      <c r="R1657" t="s">
        <v>2</v>
      </c>
      <c r="S1657">
        <f>E1657 - N1657</f>
        <v>205.39</v>
      </c>
      <c r="T1657" s="1">
        <f>S1657/E1657</f>
        <v>0.59020114942528734</v>
      </c>
      <c r="U1657" t="str">
        <f>TEXT((A1657),"YYYY")</f>
        <v>2021</v>
      </c>
    </row>
    <row r="1658" spans="1:21" x14ac:dyDescent="0.3">
      <c r="A1658" s="3">
        <v>44392</v>
      </c>
      <c r="B1658" t="s">
        <v>243</v>
      </c>
      <c r="C1658" t="s">
        <v>150</v>
      </c>
      <c r="D1658">
        <v>23</v>
      </c>
      <c r="E1658">
        <v>298.01</v>
      </c>
      <c r="F1658">
        <v>6854.23</v>
      </c>
      <c r="G1658" t="s">
        <v>31</v>
      </c>
      <c r="H1658" t="s">
        <v>67</v>
      </c>
      <c r="I1658" t="s">
        <v>243</v>
      </c>
      <c r="J1658">
        <v>187.57</v>
      </c>
      <c r="K1658">
        <v>14.01</v>
      </c>
      <c r="L1658">
        <v>2.0299999999999998</v>
      </c>
      <c r="M1658">
        <v>0.57999999999999996</v>
      </c>
      <c r="N1658">
        <v>204.19</v>
      </c>
      <c r="O1658" t="s">
        <v>150</v>
      </c>
      <c r="P1658" t="s">
        <v>461</v>
      </c>
      <c r="Q1658" t="s">
        <v>448</v>
      </c>
      <c r="R1658" t="s">
        <v>31</v>
      </c>
      <c r="S1658">
        <f>E1658 - N1658</f>
        <v>93.82</v>
      </c>
      <c r="T1658" s="1">
        <f>S1658/E1658</f>
        <v>0.31482165028019193</v>
      </c>
      <c r="U1658" t="str">
        <f>TEXT((A1658),"YYYY")</f>
        <v>2021</v>
      </c>
    </row>
    <row r="1659" spans="1:21" x14ac:dyDescent="0.3">
      <c r="A1659" s="3">
        <v>44393</v>
      </c>
      <c r="B1659" t="s">
        <v>122</v>
      </c>
      <c r="C1659" t="s">
        <v>210</v>
      </c>
      <c r="D1659">
        <v>4</v>
      </c>
      <c r="E1659">
        <v>61.52</v>
      </c>
      <c r="F1659">
        <v>246.08</v>
      </c>
      <c r="G1659" t="s">
        <v>23</v>
      </c>
      <c r="H1659" t="s">
        <v>1</v>
      </c>
      <c r="I1659" t="s">
        <v>122</v>
      </c>
      <c r="J1659">
        <v>150.75</v>
      </c>
      <c r="K1659">
        <v>3.34</v>
      </c>
      <c r="L1659">
        <v>9.5399999999999991</v>
      </c>
      <c r="M1659">
        <v>0.97</v>
      </c>
      <c r="N1659">
        <v>164.6</v>
      </c>
      <c r="O1659" t="s">
        <v>210</v>
      </c>
      <c r="P1659" t="s">
        <v>450</v>
      </c>
      <c r="Q1659" t="s">
        <v>448</v>
      </c>
      <c r="R1659" t="s">
        <v>23</v>
      </c>
      <c r="S1659">
        <f>E1659 - N1659</f>
        <v>-103.07999999999998</v>
      </c>
      <c r="T1659" s="1">
        <f>S1659/E1659</f>
        <v>-1.6755526657997395</v>
      </c>
      <c r="U1659" t="str">
        <f>TEXT((A1659),"YYYY")</f>
        <v>2021</v>
      </c>
    </row>
    <row r="1660" spans="1:21" x14ac:dyDescent="0.3">
      <c r="A1660" s="3">
        <v>44394</v>
      </c>
      <c r="B1660" t="s">
        <v>192</v>
      </c>
      <c r="C1660" t="s">
        <v>183</v>
      </c>
      <c r="D1660">
        <v>10</v>
      </c>
      <c r="E1660">
        <v>153.66</v>
      </c>
      <c r="F1660">
        <v>1536.6</v>
      </c>
      <c r="G1660" t="s">
        <v>2</v>
      </c>
      <c r="H1660" t="s">
        <v>193</v>
      </c>
      <c r="I1660" t="s">
        <v>192</v>
      </c>
      <c r="J1660">
        <v>89.89</v>
      </c>
      <c r="K1660">
        <v>11.19</v>
      </c>
      <c r="L1660">
        <v>2.27</v>
      </c>
      <c r="M1660">
        <v>0.23</v>
      </c>
      <c r="N1660">
        <v>103.58</v>
      </c>
      <c r="O1660" t="s">
        <v>183</v>
      </c>
      <c r="P1660" t="s">
        <v>466</v>
      </c>
      <c r="Q1660" t="s">
        <v>448</v>
      </c>
      <c r="R1660" t="s">
        <v>2</v>
      </c>
      <c r="S1660">
        <f>E1660 - N1660</f>
        <v>50.08</v>
      </c>
      <c r="T1660" s="1">
        <f>S1660/E1660</f>
        <v>0.32591435637120914</v>
      </c>
      <c r="U1660" t="str">
        <f>TEXT((A1660),"YYYY")</f>
        <v>2021</v>
      </c>
    </row>
    <row r="1661" spans="1:21" x14ac:dyDescent="0.3">
      <c r="A1661" s="3">
        <v>44395</v>
      </c>
      <c r="B1661" t="s">
        <v>124</v>
      </c>
      <c r="C1661" t="s">
        <v>194</v>
      </c>
      <c r="D1661">
        <v>9</v>
      </c>
      <c r="E1661">
        <v>354.82</v>
      </c>
      <c r="F1661">
        <v>3193.38</v>
      </c>
      <c r="G1661" t="s">
        <v>2</v>
      </c>
      <c r="H1661" t="s">
        <v>22</v>
      </c>
      <c r="I1661" t="s">
        <v>124</v>
      </c>
      <c r="J1661">
        <v>52.41</v>
      </c>
      <c r="K1661">
        <v>3.81</v>
      </c>
      <c r="L1661">
        <v>9.7100000000000009</v>
      </c>
      <c r="M1661">
        <v>2.37</v>
      </c>
      <c r="N1661">
        <v>68.3</v>
      </c>
      <c r="O1661" t="s">
        <v>194</v>
      </c>
      <c r="P1661" t="s">
        <v>472</v>
      </c>
      <c r="Q1661" t="s">
        <v>448</v>
      </c>
      <c r="R1661" t="s">
        <v>2</v>
      </c>
      <c r="S1661">
        <f>E1661 - N1661</f>
        <v>286.52</v>
      </c>
      <c r="T1661" s="1">
        <f>S1661/E1661</f>
        <v>0.80750803224169998</v>
      </c>
      <c r="U1661" t="str">
        <f>TEXT((A1661),"YYYY")</f>
        <v>2021</v>
      </c>
    </row>
    <row r="1662" spans="1:21" x14ac:dyDescent="0.3">
      <c r="A1662" s="3">
        <v>44396</v>
      </c>
      <c r="B1662" t="s">
        <v>63</v>
      </c>
      <c r="C1662" t="s">
        <v>146</v>
      </c>
      <c r="D1662">
        <v>19</v>
      </c>
      <c r="E1662">
        <v>56.41</v>
      </c>
      <c r="F1662">
        <v>1071.79</v>
      </c>
      <c r="G1662" t="s">
        <v>130</v>
      </c>
      <c r="H1662" t="s">
        <v>64</v>
      </c>
      <c r="I1662" t="s">
        <v>63</v>
      </c>
      <c r="J1662">
        <v>152.68</v>
      </c>
      <c r="K1662">
        <v>8.9600000000000009</v>
      </c>
      <c r="L1662">
        <v>8.99</v>
      </c>
      <c r="M1662">
        <v>4.5199999999999996</v>
      </c>
      <c r="N1662">
        <v>175.15</v>
      </c>
      <c r="O1662" t="s">
        <v>146</v>
      </c>
      <c r="P1662" t="s">
        <v>470</v>
      </c>
      <c r="Q1662" t="s">
        <v>448</v>
      </c>
      <c r="R1662" t="s">
        <v>130</v>
      </c>
      <c r="S1662">
        <f>E1662 - N1662</f>
        <v>-118.74000000000001</v>
      </c>
      <c r="T1662" s="1">
        <f>S1662/E1662</f>
        <v>-2.1049459315724164</v>
      </c>
      <c r="U1662" t="str">
        <f>TEXT((A1662),"YYYY")</f>
        <v>2021</v>
      </c>
    </row>
    <row r="1663" spans="1:21" x14ac:dyDescent="0.3">
      <c r="A1663" s="3">
        <v>44397</v>
      </c>
      <c r="B1663" t="s">
        <v>213</v>
      </c>
      <c r="C1663" t="s">
        <v>198</v>
      </c>
      <c r="D1663">
        <v>15</v>
      </c>
      <c r="E1663">
        <v>240.84</v>
      </c>
      <c r="F1663">
        <v>3612.6</v>
      </c>
      <c r="G1663" t="s">
        <v>26</v>
      </c>
      <c r="H1663" t="s">
        <v>55</v>
      </c>
      <c r="I1663" t="s">
        <v>213</v>
      </c>
      <c r="J1663">
        <v>68.77</v>
      </c>
      <c r="K1663">
        <v>9.14</v>
      </c>
      <c r="L1663">
        <v>7.34</v>
      </c>
      <c r="M1663">
        <v>2.63</v>
      </c>
      <c r="N1663">
        <v>87.88</v>
      </c>
      <c r="O1663" t="s">
        <v>198</v>
      </c>
      <c r="P1663" t="s">
        <v>463</v>
      </c>
      <c r="Q1663" t="s">
        <v>443</v>
      </c>
      <c r="R1663" t="s">
        <v>26</v>
      </c>
      <c r="S1663">
        <f>E1663 - N1663</f>
        <v>152.96</v>
      </c>
      <c r="T1663" s="1">
        <f>S1663/E1663</f>
        <v>0.63511044676963957</v>
      </c>
      <c r="U1663" t="str">
        <f>TEXT((A1663),"YYYY")</f>
        <v>2021</v>
      </c>
    </row>
    <row r="1664" spans="1:21" x14ac:dyDescent="0.3">
      <c r="A1664" s="3">
        <v>44398</v>
      </c>
      <c r="B1664" t="s">
        <v>154</v>
      </c>
      <c r="C1664" t="s">
        <v>205</v>
      </c>
      <c r="D1664">
        <v>34</v>
      </c>
      <c r="E1664">
        <v>304.74</v>
      </c>
      <c r="F1664">
        <v>10361.16</v>
      </c>
      <c r="G1664" t="s">
        <v>56</v>
      </c>
      <c r="H1664" t="s">
        <v>39</v>
      </c>
      <c r="I1664" t="s">
        <v>154</v>
      </c>
      <c r="J1664">
        <v>143.80000000000001</v>
      </c>
      <c r="K1664">
        <v>12.89</v>
      </c>
      <c r="L1664">
        <v>7.03</v>
      </c>
      <c r="M1664">
        <v>2.64</v>
      </c>
      <c r="N1664">
        <v>166.36</v>
      </c>
      <c r="O1664" t="s">
        <v>205</v>
      </c>
      <c r="P1664" t="s">
        <v>476</v>
      </c>
      <c r="Q1664" t="s">
        <v>440</v>
      </c>
      <c r="R1664" t="s">
        <v>56</v>
      </c>
      <c r="S1664">
        <f>E1664 - N1664</f>
        <v>138.38</v>
      </c>
      <c r="T1664" s="1">
        <f>S1664/E1664</f>
        <v>0.45409201286342454</v>
      </c>
      <c r="U1664" t="str">
        <f>TEXT((A1664),"YYYY")</f>
        <v>2021</v>
      </c>
    </row>
    <row r="1665" spans="1:21" x14ac:dyDescent="0.3">
      <c r="A1665" s="3">
        <v>44399</v>
      </c>
      <c r="B1665" t="s">
        <v>269</v>
      </c>
      <c r="C1665" t="s">
        <v>266</v>
      </c>
      <c r="D1665">
        <v>42</v>
      </c>
      <c r="E1665">
        <v>267.64999999999998</v>
      </c>
      <c r="F1665">
        <v>11241.3</v>
      </c>
      <c r="G1665" t="s">
        <v>56</v>
      </c>
      <c r="H1665" t="s">
        <v>1</v>
      </c>
      <c r="I1665" t="s">
        <v>269</v>
      </c>
      <c r="J1665">
        <v>28.26</v>
      </c>
      <c r="K1665">
        <v>9.35</v>
      </c>
      <c r="L1665">
        <v>6.61</v>
      </c>
      <c r="M1665">
        <v>4.2</v>
      </c>
      <c r="N1665">
        <v>48.42</v>
      </c>
      <c r="O1665" t="s">
        <v>266</v>
      </c>
      <c r="P1665" t="s">
        <v>464</v>
      </c>
      <c r="Q1665" t="s">
        <v>448</v>
      </c>
      <c r="R1665" t="s">
        <v>56</v>
      </c>
      <c r="S1665">
        <f>E1665 - N1665</f>
        <v>219.22999999999996</v>
      </c>
      <c r="T1665" s="1">
        <f>S1665/E1665</f>
        <v>0.81909209788903414</v>
      </c>
      <c r="U1665" t="str">
        <f>TEXT((A1665),"YYYY")</f>
        <v>2021</v>
      </c>
    </row>
    <row r="1666" spans="1:21" x14ac:dyDescent="0.3">
      <c r="A1666" s="3">
        <v>44400</v>
      </c>
      <c r="B1666" t="s">
        <v>396</v>
      </c>
      <c r="C1666" t="s">
        <v>324</v>
      </c>
      <c r="D1666">
        <v>19</v>
      </c>
      <c r="E1666">
        <v>316.19</v>
      </c>
      <c r="F1666">
        <v>6007.61</v>
      </c>
      <c r="G1666" t="s">
        <v>130</v>
      </c>
      <c r="H1666" t="s">
        <v>99</v>
      </c>
      <c r="I1666" t="s">
        <v>396</v>
      </c>
      <c r="J1666">
        <v>124.61</v>
      </c>
      <c r="K1666">
        <v>2.04</v>
      </c>
      <c r="L1666">
        <v>4.2699999999999996</v>
      </c>
      <c r="M1666">
        <v>4.49</v>
      </c>
      <c r="N1666">
        <v>135.41</v>
      </c>
      <c r="O1666" t="s">
        <v>324</v>
      </c>
      <c r="P1666" t="s">
        <v>457</v>
      </c>
      <c r="Q1666" t="s">
        <v>448</v>
      </c>
      <c r="R1666" t="s">
        <v>130</v>
      </c>
      <c r="S1666">
        <f>E1666 - N1666</f>
        <v>180.78</v>
      </c>
      <c r="T1666" s="1">
        <f>S1666/E1666</f>
        <v>0.57174483696511591</v>
      </c>
      <c r="U1666" t="str">
        <f>TEXT((A1666),"YYYY")</f>
        <v>2021</v>
      </c>
    </row>
    <row r="1667" spans="1:21" x14ac:dyDescent="0.3">
      <c r="A1667" s="3">
        <v>44401</v>
      </c>
      <c r="B1667" t="s">
        <v>326</v>
      </c>
      <c r="C1667" t="s">
        <v>137</v>
      </c>
      <c r="D1667">
        <v>49</v>
      </c>
      <c r="E1667">
        <v>303.99</v>
      </c>
      <c r="F1667">
        <v>14895.51</v>
      </c>
      <c r="G1667" t="s">
        <v>81</v>
      </c>
      <c r="H1667" t="s">
        <v>5</v>
      </c>
      <c r="I1667" t="s">
        <v>326</v>
      </c>
      <c r="J1667">
        <v>82.57</v>
      </c>
      <c r="K1667">
        <v>12.03</v>
      </c>
      <c r="L1667">
        <v>9.6199999999999992</v>
      </c>
      <c r="M1667">
        <v>0.33</v>
      </c>
      <c r="N1667">
        <v>104.55</v>
      </c>
      <c r="O1667" t="s">
        <v>137</v>
      </c>
      <c r="P1667" t="s">
        <v>461</v>
      </c>
      <c r="Q1667" t="s">
        <v>440</v>
      </c>
      <c r="R1667" t="s">
        <v>81</v>
      </c>
      <c r="S1667">
        <f>E1667 - N1667</f>
        <v>199.44</v>
      </c>
      <c r="T1667" s="1">
        <f>S1667/E1667</f>
        <v>0.65607421296753177</v>
      </c>
      <c r="U1667" t="str">
        <f>TEXT((A1667),"YYYY")</f>
        <v>2021</v>
      </c>
    </row>
    <row r="1668" spans="1:21" x14ac:dyDescent="0.3">
      <c r="A1668" s="3">
        <v>44402</v>
      </c>
      <c r="B1668" t="s">
        <v>377</v>
      </c>
      <c r="C1668" t="s">
        <v>68</v>
      </c>
      <c r="D1668">
        <v>21</v>
      </c>
      <c r="E1668">
        <v>292.20999999999998</v>
      </c>
      <c r="F1668">
        <v>6136.41</v>
      </c>
      <c r="G1668" t="s">
        <v>56</v>
      </c>
      <c r="H1668" t="s">
        <v>174</v>
      </c>
      <c r="I1668" t="s">
        <v>377</v>
      </c>
      <c r="J1668">
        <v>122.43</v>
      </c>
      <c r="K1668">
        <v>11.38</v>
      </c>
      <c r="L1668">
        <v>2.64</v>
      </c>
      <c r="M1668">
        <v>1.65</v>
      </c>
      <c r="N1668">
        <v>138.1</v>
      </c>
      <c r="O1668" t="s">
        <v>68</v>
      </c>
      <c r="P1668" t="s">
        <v>444</v>
      </c>
      <c r="Q1668" t="s">
        <v>440</v>
      </c>
      <c r="R1668" t="s">
        <v>56</v>
      </c>
      <c r="S1668">
        <f>E1668 - N1668</f>
        <v>154.10999999999999</v>
      </c>
      <c r="T1668" s="1">
        <f>S1668/E1668</f>
        <v>0.5273946819068478</v>
      </c>
      <c r="U1668" t="str">
        <f>TEXT((A1668),"YYYY")</f>
        <v>2021</v>
      </c>
    </row>
    <row r="1669" spans="1:21" x14ac:dyDescent="0.3">
      <c r="A1669" s="3">
        <v>44403</v>
      </c>
      <c r="B1669" t="s">
        <v>223</v>
      </c>
      <c r="C1669" t="s">
        <v>97</v>
      </c>
      <c r="D1669">
        <v>34</v>
      </c>
      <c r="E1669">
        <v>337.54</v>
      </c>
      <c r="F1669">
        <v>11476.36</v>
      </c>
      <c r="G1669" t="s">
        <v>6</v>
      </c>
      <c r="H1669" t="s">
        <v>99</v>
      </c>
      <c r="I1669" t="s">
        <v>223</v>
      </c>
      <c r="J1669">
        <v>190.32</v>
      </c>
      <c r="K1669">
        <v>9.76</v>
      </c>
      <c r="L1669">
        <v>2.85</v>
      </c>
      <c r="M1669">
        <v>0.6</v>
      </c>
      <c r="N1669">
        <v>203.53</v>
      </c>
      <c r="O1669" t="s">
        <v>97</v>
      </c>
      <c r="P1669" t="s">
        <v>463</v>
      </c>
      <c r="Q1669" t="s">
        <v>448</v>
      </c>
      <c r="R1669" t="s">
        <v>6</v>
      </c>
      <c r="S1669">
        <f>E1669 - N1669</f>
        <v>134.01000000000002</v>
      </c>
      <c r="T1669" s="1">
        <f>S1669/E1669</f>
        <v>0.39701961249037154</v>
      </c>
      <c r="U1669" t="str">
        <f>TEXT((A1669),"YYYY")</f>
        <v>2021</v>
      </c>
    </row>
    <row r="1670" spans="1:21" x14ac:dyDescent="0.3">
      <c r="A1670" s="3">
        <v>44404</v>
      </c>
      <c r="B1670" t="s">
        <v>322</v>
      </c>
      <c r="C1670" t="s">
        <v>76</v>
      </c>
      <c r="D1670">
        <v>17</v>
      </c>
      <c r="E1670">
        <v>275.99</v>
      </c>
      <c r="F1670">
        <v>4691.83</v>
      </c>
      <c r="G1670" t="s">
        <v>31</v>
      </c>
      <c r="H1670" t="s">
        <v>96</v>
      </c>
      <c r="I1670" t="s">
        <v>322</v>
      </c>
      <c r="J1670">
        <v>39.22</v>
      </c>
      <c r="K1670">
        <v>11.24</v>
      </c>
      <c r="L1670">
        <v>6.43</v>
      </c>
      <c r="M1670">
        <v>4.1900000000000004</v>
      </c>
      <c r="N1670">
        <v>61.08</v>
      </c>
      <c r="O1670" t="s">
        <v>76</v>
      </c>
      <c r="P1670" t="s">
        <v>459</v>
      </c>
      <c r="Q1670" t="s">
        <v>448</v>
      </c>
      <c r="R1670" t="s">
        <v>31</v>
      </c>
      <c r="S1670">
        <f>E1670 - N1670</f>
        <v>214.91000000000003</v>
      </c>
      <c r="T1670" s="1">
        <f>S1670/E1670</f>
        <v>0.77868763360991344</v>
      </c>
      <c r="U1670" t="str">
        <f>TEXT((A1670),"YYYY")</f>
        <v>2021</v>
      </c>
    </row>
    <row r="1671" spans="1:21" x14ac:dyDescent="0.3">
      <c r="A1671" s="3">
        <v>44405</v>
      </c>
      <c r="B1671" t="s">
        <v>33</v>
      </c>
      <c r="C1671" t="s">
        <v>121</v>
      </c>
      <c r="D1671">
        <v>18</v>
      </c>
      <c r="E1671">
        <v>190.85</v>
      </c>
      <c r="F1671">
        <v>3435.3</v>
      </c>
      <c r="G1671" t="s">
        <v>105</v>
      </c>
      <c r="H1671" t="s">
        <v>34</v>
      </c>
      <c r="I1671" t="s">
        <v>33</v>
      </c>
      <c r="J1671">
        <v>43.97</v>
      </c>
      <c r="K1671">
        <v>4.62</v>
      </c>
      <c r="L1671">
        <v>9.1999999999999993</v>
      </c>
      <c r="M1671">
        <v>1.3</v>
      </c>
      <c r="N1671">
        <v>59.09</v>
      </c>
      <c r="O1671" t="s">
        <v>121</v>
      </c>
      <c r="P1671" t="s">
        <v>444</v>
      </c>
      <c r="Q1671" t="s">
        <v>440</v>
      </c>
      <c r="R1671" t="s">
        <v>105</v>
      </c>
      <c r="S1671">
        <f>E1671 - N1671</f>
        <v>131.76</v>
      </c>
      <c r="T1671" s="1">
        <f>S1671/E1671</f>
        <v>0.69038511920356294</v>
      </c>
      <c r="U1671" t="str">
        <f>TEXT((A1671),"YYYY")</f>
        <v>2021</v>
      </c>
    </row>
    <row r="1672" spans="1:21" x14ac:dyDescent="0.3">
      <c r="A1672" s="3">
        <v>44406</v>
      </c>
      <c r="B1672" t="s">
        <v>172</v>
      </c>
      <c r="C1672" t="s">
        <v>291</v>
      </c>
      <c r="D1672">
        <v>17</v>
      </c>
      <c r="E1672">
        <v>215.17</v>
      </c>
      <c r="F1672">
        <v>3657.89</v>
      </c>
      <c r="G1672" t="s">
        <v>16</v>
      </c>
      <c r="H1672" t="s">
        <v>67</v>
      </c>
      <c r="I1672" t="s">
        <v>172</v>
      </c>
      <c r="J1672">
        <v>124.34</v>
      </c>
      <c r="K1672">
        <v>14.47</v>
      </c>
      <c r="L1672">
        <v>4.72</v>
      </c>
      <c r="M1672">
        <v>3.94</v>
      </c>
      <c r="N1672">
        <v>147.47</v>
      </c>
      <c r="O1672" t="s">
        <v>291</v>
      </c>
      <c r="P1672" t="s">
        <v>475</v>
      </c>
      <c r="Q1672" t="s">
        <v>440</v>
      </c>
      <c r="R1672" t="s">
        <v>16</v>
      </c>
      <c r="S1672">
        <f>E1672 - N1672</f>
        <v>67.699999999999989</v>
      </c>
      <c r="T1672" s="1">
        <f>S1672/E1672</f>
        <v>0.31463493981502993</v>
      </c>
      <c r="U1672" t="str">
        <f>TEXT((A1672),"YYYY")</f>
        <v>2021</v>
      </c>
    </row>
    <row r="1673" spans="1:21" x14ac:dyDescent="0.3">
      <c r="A1673" s="3">
        <v>44407</v>
      </c>
      <c r="B1673" t="s">
        <v>79</v>
      </c>
      <c r="C1673" t="s">
        <v>374</v>
      </c>
      <c r="D1673">
        <v>2</v>
      </c>
      <c r="E1673">
        <v>300.85000000000002</v>
      </c>
      <c r="F1673">
        <v>601.70000000000005</v>
      </c>
      <c r="G1673" t="s">
        <v>52</v>
      </c>
      <c r="H1673" t="s">
        <v>80</v>
      </c>
      <c r="I1673" t="s">
        <v>79</v>
      </c>
      <c r="J1673">
        <v>199.27</v>
      </c>
      <c r="K1673">
        <v>11.88</v>
      </c>
      <c r="L1673">
        <v>8.77</v>
      </c>
      <c r="M1673">
        <v>3.98</v>
      </c>
      <c r="N1673">
        <v>223.9</v>
      </c>
      <c r="O1673" t="s">
        <v>374</v>
      </c>
      <c r="P1673" t="s">
        <v>462</v>
      </c>
      <c r="Q1673" t="s">
        <v>440</v>
      </c>
      <c r="R1673" t="s">
        <v>52</v>
      </c>
      <c r="S1673">
        <f>E1673 - N1673</f>
        <v>76.950000000000017</v>
      </c>
      <c r="T1673" s="1">
        <f>S1673/E1673</f>
        <v>0.25577530330729603</v>
      </c>
      <c r="U1673" t="str">
        <f>TEXT((A1673),"YYYY")</f>
        <v>2021</v>
      </c>
    </row>
    <row r="1674" spans="1:21" x14ac:dyDescent="0.3">
      <c r="A1674" s="3">
        <v>44408</v>
      </c>
      <c r="B1674" t="s">
        <v>298</v>
      </c>
      <c r="C1674" t="s">
        <v>167</v>
      </c>
      <c r="D1674">
        <v>1</v>
      </c>
      <c r="E1674">
        <v>356.71</v>
      </c>
      <c r="F1674">
        <v>356.71</v>
      </c>
      <c r="G1674" t="s">
        <v>12</v>
      </c>
      <c r="H1674" t="s">
        <v>197</v>
      </c>
      <c r="I1674" t="s">
        <v>298</v>
      </c>
      <c r="J1674">
        <v>183.88</v>
      </c>
      <c r="K1674">
        <v>7.94</v>
      </c>
      <c r="L1674">
        <v>2.2200000000000002</v>
      </c>
      <c r="M1674">
        <v>2.8</v>
      </c>
      <c r="N1674">
        <v>196.84</v>
      </c>
      <c r="O1674" t="s">
        <v>167</v>
      </c>
      <c r="P1674" t="s">
        <v>449</v>
      </c>
      <c r="Q1674" t="s">
        <v>443</v>
      </c>
      <c r="R1674" t="s">
        <v>12</v>
      </c>
      <c r="S1674">
        <f>E1674 - N1674</f>
        <v>159.86999999999998</v>
      </c>
      <c r="T1674" s="1">
        <f>S1674/E1674</f>
        <v>0.44817919318213673</v>
      </c>
      <c r="U1674" t="str">
        <f>TEXT((A1674),"YYYY")</f>
        <v>2021</v>
      </c>
    </row>
    <row r="1675" spans="1:21" x14ac:dyDescent="0.3">
      <c r="A1675" s="3">
        <v>44409</v>
      </c>
      <c r="B1675" t="s">
        <v>267</v>
      </c>
      <c r="C1675" t="s">
        <v>347</v>
      </c>
      <c r="D1675">
        <v>43</v>
      </c>
      <c r="E1675">
        <v>145.28</v>
      </c>
      <c r="F1675">
        <v>6247.04</v>
      </c>
      <c r="G1675" t="s">
        <v>26</v>
      </c>
      <c r="H1675" t="s">
        <v>15</v>
      </c>
      <c r="I1675" t="s">
        <v>267</v>
      </c>
      <c r="J1675">
        <v>196.48</v>
      </c>
      <c r="K1675">
        <v>3.86</v>
      </c>
      <c r="L1675">
        <v>8.5299999999999994</v>
      </c>
      <c r="M1675">
        <v>4.54</v>
      </c>
      <c r="N1675">
        <v>213.41</v>
      </c>
      <c r="O1675" t="s">
        <v>347</v>
      </c>
      <c r="P1675" t="s">
        <v>458</v>
      </c>
      <c r="Q1675" t="s">
        <v>448</v>
      </c>
      <c r="R1675" t="s">
        <v>26</v>
      </c>
      <c r="S1675">
        <f>E1675 - N1675</f>
        <v>-68.13</v>
      </c>
      <c r="T1675" s="1">
        <f>S1675/E1675</f>
        <v>-0.46895649779735682</v>
      </c>
      <c r="U1675" t="str">
        <f>TEXT((A1675),"YYYY")</f>
        <v>2021</v>
      </c>
    </row>
    <row r="1676" spans="1:21" x14ac:dyDescent="0.3">
      <c r="A1676" s="3">
        <v>44410</v>
      </c>
      <c r="B1676" t="s">
        <v>319</v>
      </c>
      <c r="C1676" t="s">
        <v>53</v>
      </c>
      <c r="D1676">
        <v>10</v>
      </c>
      <c r="E1676">
        <v>169.73</v>
      </c>
      <c r="F1676">
        <v>1697.3</v>
      </c>
      <c r="G1676" t="s">
        <v>52</v>
      </c>
      <c r="H1676" t="s">
        <v>22</v>
      </c>
      <c r="I1676" t="s">
        <v>319</v>
      </c>
      <c r="J1676">
        <v>49.92</v>
      </c>
      <c r="K1676">
        <v>2.0699999999999998</v>
      </c>
      <c r="L1676">
        <v>3.28</v>
      </c>
      <c r="M1676">
        <v>3.99</v>
      </c>
      <c r="N1676">
        <v>59.26</v>
      </c>
      <c r="O1676" t="s">
        <v>53</v>
      </c>
      <c r="P1676" t="s">
        <v>454</v>
      </c>
      <c r="Q1676" t="s">
        <v>443</v>
      </c>
      <c r="R1676" t="s">
        <v>52</v>
      </c>
      <c r="S1676">
        <f>E1676 - N1676</f>
        <v>110.47</v>
      </c>
      <c r="T1676" s="1">
        <f>S1676/E1676</f>
        <v>0.65085724385789201</v>
      </c>
      <c r="U1676" t="str">
        <f>TEXT((A1676),"YYYY")</f>
        <v>2021</v>
      </c>
    </row>
    <row r="1677" spans="1:21" x14ac:dyDescent="0.3">
      <c r="A1677" s="3">
        <v>44411</v>
      </c>
      <c r="B1677" t="s">
        <v>203</v>
      </c>
      <c r="C1677" t="s">
        <v>337</v>
      </c>
      <c r="D1677">
        <v>37</v>
      </c>
      <c r="E1677">
        <v>375.76</v>
      </c>
      <c r="F1677">
        <v>13903.12</v>
      </c>
      <c r="G1677" t="s">
        <v>26</v>
      </c>
      <c r="H1677" t="s">
        <v>193</v>
      </c>
      <c r="I1677" t="s">
        <v>203</v>
      </c>
      <c r="J1677">
        <v>143.85</v>
      </c>
      <c r="K1677">
        <v>10.93</v>
      </c>
      <c r="L1677">
        <v>1.3</v>
      </c>
      <c r="M1677">
        <v>3.25</v>
      </c>
      <c r="N1677">
        <v>159.33000000000001</v>
      </c>
      <c r="O1677" t="s">
        <v>337</v>
      </c>
      <c r="P1677" t="s">
        <v>475</v>
      </c>
      <c r="Q1677" t="s">
        <v>448</v>
      </c>
      <c r="R1677" t="s">
        <v>26</v>
      </c>
      <c r="S1677">
        <f>E1677 - N1677</f>
        <v>216.42999999999998</v>
      </c>
      <c r="T1677" s="1">
        <f>S1677/E1677</f>
        <v>0.57597934852033206</v>
      </c>
      <c r="U1677" t="str">
        <f>TEXT((A1677),"YYYY")</f>
        <v>2021</v>
      </c>
    </row>
    <row r="1678" spans="1:21" x14ac:dyDescent="0.3">
      <c r="A1678" s="3">
        <v>44412</v>
      </c>
      <c r="B1678" t="s">
        <v>79</v>
      </c>
      <c r="C1678" t="s">
        <v>260</v>
      </c>
      <c r="D1678">
        <v>48</v>
      </c>
      <c r="E1678">
        <v>252.48</v>
      </c>
      <c r="F1678">
        <v>12119.04</v>
      </c>
      <c r="G1678" t="s">
        <v>31</v>
      </c>
      <c r="H1678" t="s">
        <v>80</v>
      </c>
      <c r="I1678" t="s">
        <v>79</v>
      </c>
      <c r="J1678">
        <v>199.27</v>
      </c>
      <c r="K1678">
        <v>11.88</v>
      </c>
      <c r="L1678">
        <v>8.77</v>
      </c>
      <c r="M1678">
        <v>3.98</v>
      </c>
      <c r="N1678">
        <v>223.9</v>
      </c>
      <c r="O1678" t="s">
        <v>260</v>
      </c>
      <c r="P1678" t="s">
        <v>466</v>
      </c>
      <c r="Q1678" t="s">
        <v>440</v>
      </c>
      <c r="R1678" t="s">
        <v>31</v>
      </c>
      <c r="S1678">
        <f>E1678 - N1678</f>
        <v>28.579999999999984</v>
      </c>
      <c r="T1678" s="1">
        <f>S1678/E1678</f>
        <v>0.11319708491761718</v>
      </c>
      <c r="U1678" t="str">
        <f>TEXT((A1678),"YYYY")</f>
        <v>2021</v>
      </c>
    </row>
    <row r="1679" spans="1:21" x14ac:dyDescent="0.3">
      <c r="A1679" s="3">
        <v>44413</v>
      </c>
      <c r="B1679" t="s">
        <v>256</v>
      </c>
      <c r="C1679" t="s">
        <v>62</v>
      </c>
      <c r="D1679">
        <v>5</v>
      </c>
      <c r="E1679">
        <v>112.64</v>
      </c>
      <c r="F1679">
        <v>563.20000000000005</v>
      </c>
      <c r="G1679" t="s">
        <v>61</v>
      </c>
      <c r="H1679" t="s">
        <v>75</v>
      </c>
      <c r="I1679" t="s">
        <v>256</v>
      </c>
      <c r="J1679">
        <v>183.38</v>
      </c>
      <c r="K1679">
        <v>6.46</v>
      </c>
      <c r="L1679">
        <v>8.75</v>
      </c>
      <c r="M1679">
        <v>4.38</v>
      </c>
      <c r="N1679">
        <v>202.97</v>
      </c>
      <c r="O1679" t="s">
        <v>62</v>
      </c>
      <c r="P1679" t="s">
        <v>456</v>
      </c>
      <c r="Q1679" t="s">
        <v>443</v>
      </c>
      <c r="R1679" t="s">
        <v>61</v>
      </c>
      <c r="S1679">
        <f>E1679 - N1679</f>
        <v>-90.33</v>
      </c>
      <c r="T1679" s="1">
        <f>S1679/E1679</f>
        <v>-0.80193536931818177</v>
      </c>
      <c r="U1679" t="str">
        <f>TEXT((A1679),"YYYY")</f>
        <v>2021</v>
      </c>
    </row>
    <row r="1680" spans="1:21" x14ac:dyDescent="0.3">
      <c r="A1680" s="3">
        <v>44414</v>
      </c>
      <c r="B1680" t="s">
        <v>35</v>
      </c>
      <c r="C1680" t="s">
        <v>53</v>
      </c>
      <c r="D1680">
        <v>12</v>
      </c>
      <c r="E1680">
        <v>282.29000000000002</v>
      </c>
      <c r="F1680">
        <v>3387.48</v>
      </c>
      <c r="G1680" t="s">
        <v>52</v>
      </c>
      <c r="H1680" t="s">
        <v>36</v>
      </c>
      <c r="I1680" t="s">
        <v>35</v>
      </c>
      <c r="J1680">
        <v>162.53</v>
      </c>
      <c r="K1680">
        <v>4.17</v>
      </c>
      <c r="L1680">
        <v>4.6399999999999997</v>
      </c>
      <c r="M1680">
        <v>3.49</v>
      </c>
      <c r="N1680">
        <v>174.83</v>
      </c>
      <c r="O1680" t="s">
        <v>53</v>
      </c>
      <c r="P1680" t="s">
        <v>454</v>
      </c>
      <c r="Q1680" t="s">
        <v>443</v>
      </c>
      <c r="R1680" t="s">
        <v>52</v>
      </c>
      <c r="S1680">
        <f>E1680 - N1680</f>
        <v>107.46000000000001</v>
      </c>
      <c r="T1680" s="1">
        <f>S1680/E1680</f>
        <v>0.38067235821318501</v>
      </c>
      <c r="U1680" t="str">
        <f>TEXT((A1680),"YYYY")</f>
        <v>2021</v>
      </c>
    </row>
    <row r="1681" spans="1:21" x14ac:dyDescent="0.3">
      <c r="A1681" s="3">
        <v>44415</v>
      </c>
      <c r="B1681" t="s">
        <v>373</v>
      </c>
      <c r="C1681" t="s">
        <v>121</v>
      </c>
      <c r="D1681">
        <v>36</v>
      </c>
      <c r="E1681">
        <v>396.77</v>
      </c>
      <c r="F1681">
        <v>14283.72</v>
      </c>
      <c r="G1681" t="s">
        <v>105</v>
      </c>
      <c r="H1681" t="s">
        <v>5</v>
      </c>
      <c r="I1681" t="s">
        <v>373</v>
      </c>
      <c r="J1681">
        <v>178.08</v>
      </c>
      <c r="K1681">
        <v>7.7</v>
      </c>
      <c r="L1681">
        <v>5.48</v>
      </c>
      <c r="M1681">
        <v>2.72</v>
      </c>
      <c r="N1681">
        <v>193.98</v>
      </c>
      <c r="O1681" t="s">
        <v>121</v>
      </c>
      <c r="P1681" t="s">
        <v>444</v>
      </c>
      <c r="Q1681" t="s">
        <v>440</v>
      </c>
      <c r="R1681" t="s">
        <v>105</v>
      </c>
      <c r="S1681">
        <f>E1681 - N1681</f>
        <v>202.79</v>
      </c>
      <c r="T1681" s="1">
        <f>S1681/E1681</f>
        <v>0.51110214986012048</v>
      </c>
      <c r="U1681" t="str">
        <f>TEXT((A1681),"YYYY")</f>
        <v>2021</v>
      </c>
    </row>
    <row r="1682" spans="1:21" x14ac:dyDescent="0.3">
      <c r="A1682" s="3">
        <v>44416</v>
      </c>
      <c r="B1682" t="s">
        <v>285</v>
      </c>
      <c r="C1682" t="s">
        <v>353</v>
      </c>
      <c r="D1682">
        <v>31</v>
      </c>
      <c r="E1682">
        <v>338.21</v>
      </c>
      <c r="F1682">
        <v>10484.51</v>
      </c>
      <c r="G1682" t="s">
        <v>105</v>
      </c>
      <c r="H1682" t="s">
        <v>51</v>
      </c>
      <c r="I1682" t="s">
        <v>285</v>
      </c>
      <c r="J1682">
        <v>31.43</v>
      </c>
      <c r="K1682">
        <v>2.63</v>
      </c>
      <c r="L1682">
        <v>5.36</v>
      </c>
      <c r="M1682">
        <v>4.66</v>
      </c>
      <c r="N1682">
        <v>44.08</v>
      </c>
      <c r="O1682" t="s">
        <v>353</v>
      </c>
      <c r="P1682" t="s">
        <v>454</v>
      </c>
      <c r="Q1682" t="s">
        <v>440</v>
      </c>
      <c r="R1682" t="s">
        <v>105</v>
      </c>
      <c r="S1682">
        <f>E1682 - N1682</f>
        <v>294.13</v>
      </c>
      <c r="T1682" s="1">
        <f>S1682/E1682</f>
        <v>0.86966677508057133</v>
      </c>
      <c r="U1682" t="str">
        <f>TEXT((A1682),"YYYY")</f>
        <v>2021</v>
      </c>
    </row>
    <row r="1683" spans="1:21" x14ac:dyDescent="0.3">
      <c r="A1683" s="3">
        <v>44417</v>
      </c>
      <c r="B1683" t="s">
        <v>346</v>
      </c>
      <c r="C1683" t="s">
        <v>211</v>
      </c>
      <c r="D1683">
        <v>38</v>
      </c>
      <c r="E1683">
        <v>311.01</v>
      </c>
      <c r="F1683">
        <v>11818.38</v>
      </c>
      <c r="G1683" t="s">
        <v>87</v>
      </c>
      <c r="H1683" t="s">
        <v>11</v>
      </c>
      <c r="I1683" t="s">
        <v>346</v>
      </c>
      <c r="J1683">
        <v>106.61</v>
      </c>
      <c r="K1683">
        <v>4.42</v>
      </c>
      <c r="L1683">
        <v>1.46</v>
      </c>
      <c r="M1683">
        <v>4.2699999999999996</v>
      </c>
      <c r="N1683">
        <v>116.76</v>
      </c>
      <c r="O1683" t="s">
        <v>211</v>
      </c>
      <c r="P1683" t="s">
        <v>477</v>
      </c>
      <c r="Q1683" t="s">
        <v>443</v>
      </c>
      <c r="R1683" t="s">
        <v>87</v>
      </c>
      <c r="S1683">
        <f>E1683 - N1683</f>
        <v>194.25</v>
      </c>
      <c r="T1683" s="1">
        <f>S1683/E1683</f>
        <v>0.62457798784605001</v>
      </c>
      <c r="U1683" t="str">
        <f>TEXT((A1683),"YYYY")</f>
        <v>2021</v>
      </c>
    </row>
    <row r="1684" spans="1:21" x14ac:dyDescent="0.3">
      <c r="A1684" s="3">
        <v>44418</v>
      </c>
      <c r="B1684" t="s">
        <v>145</v>
      </c>
      <c r="C1684" t="s">
        <v>90</v>
      </c>
      <c r="D1684">
        <v>9</v>
      </c>
      <c r="E1684">
        <v>122.82</v>
      </c>
      <c r="F1684">
        <v>1105.3800000000001</v>
      </c>
      <c r="G1684" t="s">
        <v>87</v>
      </c>
      <c r="H1684" t="s">
        <v>11</v>
      </c>
      <c r="I1684" t="s">
        <v>145</v>
      </c>
      <c r="J1684">
        <v>118.77</v>
      </c>
      <c r="K1684">
        <v>2.9</v>
      </c>
      <c r="L1684">
        <v>6.75</v>
      </c>
      <c r="M1684">
        <v>1.86</v>
      </c>
      <c r="N1684">
        <v>130.28</v>
      </c>
      <c r="O1684" t="s">
        <v>90</v>
      </c>
      <c r="P1684" t="s">
        <v>461</v>
      </c>
      <c r="Q1684" t="s">
        <v>443</v>
      </c>
      <c r="R1684" t="s">
        <v>87</v>
      </c>
      <c r="S1684">
        <f>E1684 - N1684</f>
        <v>-7.460000000000008</v>
      </c>
      <c r="T1684" s="1">
        <f>S1684/E1684</f>
        <v>-6.0739293274711025E-2</v>
      </c>
      <c r="U1684" t="str">
        <f>TEXT((A1684),"YYYY")</f>
        <v>2021</v>
      </c>
    </row>
    <row r="1685" spans="1:21" x14ac:dyDescent="0.3">
      <c r="A1685" s="3">
        <v>44419</v>
      </c>
      <c r="B1685" t="s">
        <v>69</v>
      </c>
      <c r="C1685" t="s">
        <v>189</v>
      </c>
      <c r="D1685">
        <v>44</v>
      </c>
      <c r="E1685">
        <v>356.65</v>
      </c>
      <c r="F1685">
        <v>15692.6</v>
      </c>
      <c r="G1685" t="s">
        <v>81</v>
      </c>
      <c r="H1685" t="s">
        <v>43</v>
      </c>
      <c r="I1685" t="s">
        <v>69</v>
      </c>
      <c r="J1685">
        <v>34.89</v>
      </c>
      <c r="K1685">
        <v>8.15</v>
      </c>
      <c r="L1685">
        <v>8.48</v>
      </c>
      <c r="M1685">
        <v>3.11</v>
      </c>
      <c r="N1685">
        <v>54.63</v>
      </c>
      <c r="O1685" t="s">
        <v>189</v>
      </c>
      <c r="P1685" t="s">
        <v>446</v>
      </c>
      <c r="Q1685" t="s">
        <v>448</v>
      </c>
      <c r="R1685" t="s">
        <v>81</v>
      </c>
      <c r="S1685">
        <f>E1685 - N1685</f>
        <v>302.02</v>
      </c>
      <c r="T1685" s="1">
        <f>S1685/E1685</f>
        <v>0.84682461797280251</v>
      </c>
      <c r="U1685" t="str">
        <f>TEXT((A1685),"YYYY")</f>
        <v>2021</v>
      </c>
    </row>
    <row r="1686" spans="1:21" x14ac:dyDescent="0.3">
      <c r="A1686" s="3">
        <v>44420</v>
      </c>
      <c r="B1686" t="s">
        <v>334</v>
      </c>
      <c r="C1686" t="s">
        <v>201</v>
      </c>
      <c r="D1686">
        <v>26</v>
      </c>
      <c r="E1686">
        <v>234.03</v>
      </c>
      <c r="F1686">
        <v>6084.78</v>
      </c>
      <c r="G1686" t="s">
        <v>87</v>
      </c>
      <c r="H1686" t="s">
        <v>80</v>
      </c>
      <c r="I1686" t="s">
        <v>334</v>
      </c>
      <c r="J1686">
        <v>22.46</v>
      </c>
      <c r="K1686">
        <v>11.76</v>
      </c>
      <c r="L1686">
        <v>7.29</v>
      </c>
      <c r="M1686">
        <v>1.26</v>
      </c>
      <c r="N1686">
        <v>42.77</v>
      </c>
      <c r="O1686" t="s">
        <v>201</v>
      </c>
      <c r="P1686" t="s">
        <v>444</v>
      </c>
      <c r="Q1686" t="s">
        <v>448</v>
      </c>
      <c r="R1686" t="s">
        <v>87</v>
      </c>
      <c r="S1686">
        <f>E1686 - N1686</f>
        <v>191.26</v>
      </c>
      <c r="T1686" s="1">
        <f>S1686/E1686</f>
        <v>0.81724565226680335</v>
      </c>
      <c r="U1686" t="str">
        <f>TEXT((A1686),"YYYY")</f>
        <v>2021</v>
      </c>
    </row>
    <row r="1687" spans="1:21" x14ac:dyDescent="0.3">
      <c r="A1687" s="3">
        <v>44421</v>
      </c>
      <c r="B1687" t="s">
        <v>248</v>
      </c>
      <c r="C1687" t="s">
        <v>280</v>
      </c>
      <c r="D1687">
        <v>15</v>
      </c>
      <c r="E1687">
        <v>361.25</v>
      </c>
      <c r="F1687">
        <v>5418.75</v>
      </c>
      <c r="G1687" t="s">
        <v>26</v>
      </c>
      <c r="H1687" t="s">
        <v>193</v>
      </c>
      <c r="I1687" t="s">
        <v>248</v>
      </c>
      <c r="J1687">
        <v>106.47</v>
      </c>
      <c r="K1687">
        <v>7.31</v>
      </c>
      <c r="L1687">
        <v>9.77</v>
      </c>
      <c r="M1687">
        <v>1.96</v>
      </c>
      <c r="N1687">
        <v>125.51</v>
      </c>
      <c r="O1687" t="s">
        <v>280</v>
      </c>
      <c r="P1687" t="s">
        <v>449</v>
      </c>
      <c r="Q1687" t="s">
        <v>443</v>
      </c>
      <c r="R1687" t="s">
        <v>26</v>
      </c>
      <c r="S1687">
        <f>E1687 - N1687</f>
        <v>235.74</v>
      </c>
      <c r="T1687" s="1">
        <f>S1687/E1687</f>
        <v>0.65256747404844295</v>
      </c>
      <c r="U1687" t="str">
        <f>TEXT((A1687),"YYYY")</f>
        <v>2021</v>
      </c>
    </row>
    <row r="1688" spans="1:21" x14ac:dyDescent="0.3">
      <c r="A1688" s="3">
        <v>44422</v>
      </c>
      <c r="B1688" t="s">
        <v>356</v>
      </c>
      <c r="C1688" t="s">
        <v>266</v>
      </c>
      <c r="D1688">
        <v>16</v>
      </c>
      <c r="E1688">
        <v>165.44</v>
      </c>
      <c r="F1688">
        <v>2647.04</v>
      </c>
      <c r="G1688" t="s">
        <v>56</v>
      </c>
      <c r="H1688" t="s">
        <v>75</v>
      </c>
      <c r="I1688" t="s">
        <v>356</v>
      </c>
      <c r="J1688">
        <v>116.71</v>
      </c>
      <c r="K1688">
        <v>4.96</v>
      </c>
      <c r="L1688">
        <v>6.38</v>
      </c>
      <c r="M1688">
        <v>3.85</v>
      </c>
      <c r="N1688">
        <v>131.9</v>
      </c>
      <c r="O1688" t="s">
        <v>266</v>
      </c>
      <c r="P1688" t="s">
        <v>464</v>
      </c>
      <c r="Q1688" t="s">
        <v>448</v>
      </c>
      <c r="R1688" t="s">
        <v>56</v>
      </c>
      <c r="S1688">
        <f>E1688 - N1688</f>
        <v>33.539999999999992</v>
      </c>
      <c r="T1688" s="1">
        <f>S1688/E1688</f>
        <v>0.20273210831721467</v>
      </c>
      <c r="U1688" t="str">
        <f>TEXT((A1688),"YYYY")</f>
        <v>2021</v>
      </c>
    </row>
    <row r="1689" spans="1:21" x14ac:dyDescent="0.3">
      <c r="A1689" s="3">
        <v>44423</v>
      </c>
      <c r="B1689" t="s">
        <v>138</v>
      </c>
      <c r="C1689" t="s">
        <v>104</v>
      </c>
      <c r="D1689">
        <v>13</v>
      </c>
      <c r="E1689">
        <v>71.72</v>
      </c>
      <c r="F1689">
        <v>932.36</v>
      </c>
      <c r="G1689" t="s">
        <v>2</v>
      </c>
      <c r="H1689" t="s">
        <v>51</v>
      </c>
      <c r="I1689" t="s">
        <v>138</v>
      </c>
      <c r="J1689">
        <v>164.91</v>
      </c>
      <c r="K1689">
        <v>11.78</v>
      </c>
      <c r="L1689">
        <v>1.81</v>
      </c>
      <c r="M1689">
        <v>0.03</v>
      </c>
      <c r="N1689">
        <v>178.53</v>
      </c>
      <c r="O1689" t="s">
        <v>104</v>
      </c>
      <c r="P1689" t="s">
        <v>444</v>
      </c>
      <c r="Q1689" t="s">
        <v>440</v>
      </c>
      <c r="R1689" t="s">
        <v>2</v>
      </c>
      <c r="S1689">
        <f>E1689 - N1689</f>
        <v>-106.81</v>
      </c>
      <c r="T1689" s="1">
        <f>S1689/E1689</f>
        <v>-1.4892638036809815</v>
      </c>
      <c r="U1689" t="str">
        <f>TEXT((A1689),"YYYY")</f>
        <v>2021</v>
      </c>
    </row>
    <row r="1690" spans="1:21" x14ac:dyDescent="0.3">
      <c r="A1690" s="3">
        <v>44424</v>
      </c>
      <c r="B1690" t="s">
        <v>83</v>
      </c>
      <c r="C1690" t="s">
        <v>121</v>
      </c>
      <c r="D1690">
        <v>25</v>
      </c>
      <c r="E1690">
        <v>216.59</v>
      </c>
      <c r="F1690">
        <v>5414.75</v>
      </c>
      <c r="G1690" t="s">
        <v>105</v>
      </c>
      <c r="H1690" t="s">
        <v>84</v>
      </c>
      <c r="I1690" t="s">
        <v>83</v>
      </c>
      <c r="J1690">
        <v>79.45</v>
      </c>
      <c r="K1690">
        <v>9.6199999999999992</v>
      </c>
      <c r="L1690">
        <v>4.1399999999999997</v>
      </c>
      <c r="M1690">
        <v>0.35</v>
      </c>
      <c r="N1690">
        <v>93.56</v>
      </c>
      <c r="O1690" t="s">
        <v>121</v>
      </c>
      <c r="P1690" t="s">
        <v>444</v>
      </c>
      <c r="Q1690" t="s">
        <v>440</v>
      </c>
      <c r="R1690" t="s">
        <v>105</v>
      </c>
      <c r="S1690">
        <f>E1690 - N1690</f>
        <v>123.03</v>
      </c>
      <c r="T1690" s="1">
        <f>S1690/E1690</f>
        <v>0.56803176508610742</v>
      </c>
      <c r="U1690" t="str">
        <f>TEXT((A1690),"YYYY")</f>
        <v>2021</v>
      </c>
    </row>
    <row r="1691" spans="1:21" x14ac:dyDescent="0.3">
      <c r="A1691" s="3">
        <v>44425</v>
      </c>
      <c r="B1691" t="s">
        <v>238</v>
      </c>
      <c r="C1691" t="s">
        <v>353</v>
      </c>
      <c r="D1691">
        <v>30</v>
      </c>
      <c r="E1691">
        <v>144.44</v>
      </c>
      <c r="F1691">
        <v>4333.2</v>
      </c>
      <c r="G1691" t="s">
        <v>105</v>
      </c>
      <c r="H1691" t="s">
        <v>120</v>
      </c>
      <c r="I1691" t="s">
        <v>238</v>
      </c>
      <c r="J1691">
        <v>177.38</v>
      </c>
      <c r="K1691">
        <v>11.44</v>
      </c>
      <c r="L1691">
        <v>3.83</v>
      </c>
      <c r="M1691">
        <v>4.26</v>
      </c>
      <c r="N1691">
        <v>196.91</v>
      </c>
      <c r="O1691" t="s">
        <v>353</v>
      </c>
      <c r="P1691" t="s">
        <v>454</v>
      </c>
      <c r="Q1691" t="s">
        <v>440</v>
      </c>
      <c r="R1691" t="s">
        <v>105</v>
      </c>
      <c r="S1691">
        <f>E1691 - N1691</f>
        <v>-52.47</v>
      </c>
      <c r="T1691" s="1">
        <f>S1691/E1691</f>
        <v>-0.36326502353918583</v>
      </c>
      <c r="U1691" t="str">
        <f>TEXT((A1691),"YYYY")</f>
        <v>2021</v>
      </c>
    </row>
    <row r="1692" spans="1:21" x14ac:dyDescent="0.3">
      <c r="A1692" s="3">
        <v>44426</v>
      </c>
      <c r="B1692" t="s">
        <v>54</v>
      </c>
      <c r="C1692" t="s">
        <v>132</v>
      </c>
      <c r="D1692">
        <v>7</v>
      </c>
      <c r="E1692">
        <v>300.33</v>
      </c>
      <c r="F1692">
        <v>2102.31</v>
      </c>
      <c r="G1692" t="s">
        <v>31</v>
      </c>
      <c r="H1692" t="s">
        <v>55</v>
      </c>
      <c r="I1692" t="s">
        <v>54</v>
      </c>
      <c r="J1692">
        <v>94.02</v>
      </c>
      <c r="K1692">
        <v>7.91</v>
      </c>
      <c r="L1692">
        <v>8.89</v>
      </c>
      <c r="M1692">
        <v>2.59</v>
      </c>
      <c r="N1692">
        <v>113.41</v>
      </c>
      <c r="O1692" t="s">
        <v>132</v>
      </c>
      <c r="P1692" t="s">
        <v>460</v>
      </c>
      <c r="Q1692" t="s">
        <v>448</v>
      </c>
      <c r="R1692" t="s">
        <v>31</v>
      </c>
      <c r="S1692">
        <f>E1692 - N1692</f>
        <v>186.92</v>
      </c>
      <c r="T1692" s="1">
        <f>S1692/E1692</f>
        <v>0.62238204641560946</v>
      </c>
      <c r="U1692" t="str">
        <f>TEXT((A1692),"YYYY")</f>
        <v>2021</v>
      </c>
    </row>
    <row r="1693" spans="1:21" x14ac:dyDescent="0.3">
      <c r="A1693" s="3">
        <v>44427</v>
      </c>
      <c r="B1693" t="s">
        <v>394</v>
      </c>
      <c r="C1693" t="s">
        <v>44</v>
      </c>
      <c r="D1693">
        <v>4</v>
      </c>
      <c r="E1693">
        <v>384.99</v>
      </c>
      <c r="F1693">
        <v>1539.96</v>
      </c>
      <c r="G1693" t="s">
        <v>8</v>
      </c>
      <c r="H1693" t="s">
        <v>64</v>
      </c>
      <c r="I1693" t="s">
        <v>394</v>
      </c>
      <c r="J1693">
        <v>186.44</v>
      </c>
      <c r="K1693">
        <v>11.06</v>
      </c>
      <c r="L1693">
        <v>9.81</v>
      </c>
      <c r="M1693">
        <v>0.23</v>
      </c>
      <c r="N1693">
        <v>207.54</v>
      </c>
      <c r="O1693" t="s">
        <v>44</v>
      </c>
      <c r="P1693" t="s">
        <v>453</v>
      </c>
      <c r="Q1693" t="s">
        <v>443</v>
      </c>
      <c r="R1693" t="s">
        <v>8</v>
      </c>
      <c r="S1693">
        <f>E1693 - N1693</f>
        <v>177.45000000000002</v>
      </c>
      <c r="T1693" s="1">
        <f>S1693/E1693</f>
        <v>0.46092106288475027</v>
      </c>
      <c r="U1693" t="str">
        <f>TEXT((A1693),"YYYY")</f>
        <v>2021</v>
      </c>
    </row>
    <row r="1694" spans="1:21" x14ac:dyDescent="0.3">
      <c r="A1694" s="3">
        <v>44428</v>
      </c>
      <c r="B1694" t="s">
        <v>128</v>
      </c>
      <c r="C1694" t="s">
        <v>335</v>
      </c>
      <c r="D1694">
        <v>43</v>
      </c>
      <c r="E1694">
        <v>291.83999999999997</v>
      </c>
      <c r="F1694">
        <v>12549.12</v>
      </c>
      <c r="G1694" t="s">
        <v>87</v>
      </c>
      <c r="H1694" t="s">
        <v>39</v>
      </c>
      <c r="I1694" t="s">
        <v>128</v>
      </c>
      <c r="J1694">
        <v>112.74</v>
      </c>
      <c r="K1694">
        <v>9.7100000000000009</v>
      </c>
      <c r="L1694">
        <v>8.27</v>
      </c>
      <c r="M1694">
        <v>4.95</v>
      </c>
      <c r="N1694">
        <v>135.66999999999999</v>
      </c>
      <c r="O1694" t="s">
        <v>335</v>
      </c>
      <c r="P1694" t="s">
        <v>476</v>
      </c>
      <c r="Q1694" t="s">
        <v>443</v>
      </c>
      <c r="R1694" t="s">
        <v>87</v>
      </c>
      <c r="S1694">
        <f>E1694 - N1694</f>
        <v>156.16999999999999</v>
      </c>
      <c r="T1694" s="1">
        <f>S1694/E1694</f>
        <v>0.53512198464912286</v>
      </c>
      <c r="U1694" t="str">
        <f>TEXT((A1694),"YYYY")</f>
        <v>2021</v>
      </c>
    </row>
    <row r="1695" spans="1:21" x14ac:dyDescent="0.3">
      <c r="A1695" s="3">
        <v>44429</v>
      </c>
      <c r="B1695" t="s">
        <v>336</v>
      </c>
      <c r="C1695" t="s">
        <v>24</v>
      </c>
      <c r="D1695">
        <v>40</v>
      </c>
      <c r="E1695">
        <v>360.43</v>
      </c>
      <c r="F1695">
        <v>14417.2</v>
      </c>
      <c r="G1695" t="s">
        <v>23</v>
      </c>
      <c r="H1695" t="s">
        <v>80</v>
      </c>
      <c r="I1695" t="s">
        <v>336</v>
      </c>
      <c r="J1695">
        <v>135.09</v>
      </c>
      <c r="K1695">
        <v>14.97</v>
      </c>
      <c r="L1695">
        <v>2.66</v>
      </c>
      <c r="M1695">
        <v>4.4000000000000004</v>
      </c>
      <c r="N1695">
        <v>157.12</v>
      </c>
      <c r="O1695" t="s">
        <v>24</v>
      </c>
      <c r="P1695" t="s">
        <v>447</v>
      </c>
      <c r="Q1695" t="s">
        <v>440</v>
      </c>
      <c r="R1695" t="s">
        <v>23</v>
      </c>
      <c r="S1695">
        <f>E1695 - N1695</f>
        <v>203.31</v>
      </c>
      <c r="T1695" s="1">
        <f>S1695/E1695</f>
        <v>0.56407624226618203</v>
      </c>
      <c r="U1695" t="str">
        <f>TEXT((A1695),"YYYY")</f>
        <v>2021</v>
      </c>
    </row>
    <row r="1696" spans="1:21" x14ac:dyDescent="0.3">
      <c r="A1696" s="3">
        <v>44430</v>
      </c>
      <c r="B1696" t="s">
        <v>262</v>
      </c>
      <c r="C1696" t="s">
        <v>353</v>
      </c>
      <c r="D1696">
        <v>38</v>
      </c>
      <c r="E1696">
        <v>208.56</v>
      </c>
      <c r="F1696">
        <v>7925.28</v>
      </c>
      <c r="G1696" t="s">
        <v>105</v>
      </c>
      <c r="H1696" t="s">
        <v>84</v>
      </c>
      <c r="I1696" t="s">
        <v>262</v>
      </c>
      <c r="J1696">
        <v>43.17</v>
      </c>
      <c r="K1696">
        <v>13.84</v>
      </c>
      <c r="L1696">
        <v>9.83</v>
      </c>
      <c r="M1696">
        <v>0.79</v>
      </c>
      <c r="N1696">
        <v>67.63</v>
      </c>
      <c r="O1696" t="s">
        <v>353</v>
      </c>
      <c r="P1696" t="s">
        <v>454</v>
      </c>
      <c r="Q1696" t="s">
        <v>440</v>
      </c>
      <c r="R1696" t="s">
        <v>105</v>
      </c>
      <c r="S1696">
        <f>E1696 - N1696</f>
        <v>140.93</v>
      </c>
      <c r="T1696" s="1">
        <f>S1696/E1696</f>
        <v>0.67572880705792104</v>
      </c>
      <c r="U1696" t="str">
        <f>TEXT((A1696),"YYYY")</f>
        <v>2021</v>
      </c>
    </row>
    <row r="1697" spans="1:21" x14ac:dyDescent="0.3">
      <c r="A1697" s="3">
        <v>44431</v>
      </c>
      <c r="B1697" t="s">
        <v>307</v>
      </c>
      <c r="C1697" t="s">
        <v>302</v>
      </c>
      <c r="D1697">
        <v>30</v>
      </c>
      <c r="E1697">
        <v>320.07</v>
      </c>
      <c r="F1697">
        <v>9602.1</v>
      </c>
      <c r="G1697" t="s">
        <v>87</v>
      </c>
      <c r="H1697" t="s">
        <v>15</v>
      </c>
      <c r="I1697" t="s">
        <v>307</v>
      </c>
      <c r="J1697">
        <v>115.11</v>
      </c>
      <c r="K1697">
        <v>13.06</v>
      </c>
      <c r="L1697">
        <v>4.01</v>
      </c>
      <c r="M1697">
        <v>2.34</v>
      </c>
      <c r="N1697">
        <v>134.52000000000001</v>
      </c>
      <c r="O1697" t="s">
        <v>302</v>
      </c>
      <c r="P1697" t="s">
        <v>451</v>
      </c>
      <c r="Q1697" t="s">
        <v>448</v>
      </c>
      <c r="R1697" t="s">
        <v>87</v>
      </c>
      <c r="S1697">
        <f>E1697 - N1697</f>
        <v>185.54999999999998</v>
      </c>
      <c r="T1697" s="1">
        <f>S1697/E1697</f>
        <v>0.57971693692004866</v>
      </c>
      <c r="U1697" t="str">
        <f>TEXT((A1697),"YYYY")</f>
        <v>2021</v>
      </c>
    </row>
    <row r="1698" spans="1:21" x14ac:dyDescent="0.3">
      <c r="A1698" s="3">
        <v>44432</v>
      </c>
      <c r="B1698" t="s">
        <v>313</v>
      </c>
      <c r="C1698" t="s">
        <v>258</v>
      </c>
      <c r="D1698">
        <v>10</v>
      </c>
      <c r="E1698">
        <v>345.07</v>
      </c>
      <c r="F1698">
        <v>3450.7</v>
      </c>
      <c r="G1698" t="s">
        <v>87</v>
      </c>
      <c r="H1698" t="s">
        <v>22</v>
      </c>
      <c r="I1698" t="s">
        <v>313</v>
      </c>
      <c r="J1698">
        <v>92.04</v>
      </c>
      <c r="K1698">
        <v>4.93</v>
      </c>
      <c r="L1698">
        <v>5.47</v>
      </c>
      <c r="M1698">
        <v>2.61</v>
      </c>
      <c r="N1698">
        <v>105.05</v>
      </c>
      <c r="O1698" t="s">
        <v>258</v>
      </c>
      <c r="P1698" t="s">
        <v>474</v>
      </c>
      <c r="Q1698" t="s">
        <v>440</v>
      </c>
      <c r="R1698" t="s">
        <v>87</v>
      </c>
      <c r="S1698">
        <f>E1698 - N1698</f>
        <v>240.01999999999998</v>
      </c>
      <c r="T1698" s="1">
        <f>S1698/E1698</f>
        <v>0.69556901498246726</v>
      </c>
      <c r="U1698" t="str">
        <f>TEXT((A1698),"YYYY")</f>
        <v>2021</v>
      </c>
    </row>
    <row r="1699" spans="1:21" x14ac:dyDescent="0.3">
      <c r="A1699" s="3">
        <v>44433</v>
      </c>
      <c r="B1699" t="s">
        <v>159</v>
      </c>
      <c r="C1699" t="s">
        <v>343</v>
      </c>
      <c r="D1699">
        <v>30</v>
      </c>
      <c r="E1699">
        <v>298.81</v>
      </c>
      <c r="F1699">
        <v>8964.2999999999993</v>
      </c>
      <c r="G1699" t="s">
        <v>6</v>
      </c>
      <c r="H1699" t="s">
        <v>64</v>
      </c>
      <c r="I1699" t="s">
        <v>159</v>
      </c>
      <c r="J1699">
        <v>154.97999999999999</v>
      </c>
      <c r="K1699">
        <v>5.0599999999999996</v>
      </c>
      <c r="L1699">
        <v>4.8</v>
      </c>
      <c r="M1699">
        <v>2.66</v>
      </c>
      <c r="N1699">
        <v>167.5</v>
      </c>
      <c r="O1699" t="s">
        <v>343</v>
      </c>
      <c r="P1699" t="s">
        <v>466</v>
      </c>
      <c r="Q1699" t="s">
        <v>448</v>
      </c>
      <c r="R1699" t="s">
        <v>6</v>
      </c>
      <c r="S1699">
        <f>E1699 - N1699</f>
        <v>131.31</v>
      </c>
      <c r="T1699" s="1">
        <f>S1699/E1699</f>
        <v>0.43944312439342725</v>
      </c>
      <c r="U1699" t="str">
        <f>TEXT((A1699),"YYYY")</f>
        <v>2021</v>
      </c>
    </row>
    <row r="1700" spans="1:21" x14ac:dyDescent="0.3">
      <c r="A1700" s="3">
        <v>44434</v>
      </c>
      <c r="B1700" t="s">
        <v>188</v>
      </c>
      <c r="C1700" t="s">
        <v>97</v>
      </c>
      <c r="D1700">
        <v>39</v>
      </c>
      <c r="E1700">
        <v>227.72</v>
      </c>
      <c r="F1700">
        <v>8881.08</v>
      </c>
      <c r="G1700" t="s">
        <v>6</v>
      </c>
      <c r="H1700" t="s">
        <v>120</v>
      </c>
      <c r="I1700" t="s">
        <v>188</v>
      </c>
      <c r="J1700">
        <v>79.42</v>
      </c>
      <c r="K1700">
        <v>3.6</v>
      </c>
      <c r="L1700">
        <v>9.1300000000000008</v>
      </c>
      <c r="M1700">
        <v>2.34</v>
      </c>
      <c r="N1700">
        <v>94.49</v>
      </c>
      <c r="O1700" t="s">
        <v>97</v>
      </c>
      <c r="P1700" t="s">
        <v>463</v>
      </c>
      <c r="Q1700" t="s">
        <v>448</v>
      </c>
      <c r="R1700" t="s">
        <v>6</v>
      </c>
      <c r="S1700">
        <f>E1700 - N1700</f>
        <v>133.23000000000002</v>
      </c>
      <c r="T1700" s="1">
        <f>S1700/E1700</f>
        <v>0.58506060073774824</v>
      </c>
      <c r="U1700" t="str">
        <f>TEXT((A1700),"YYYY")</f>
        <v>2021</v>
      </c>
    </row>
    <row r="1701" spans="1:21" x14ac:dyDescent="0.3">
      <c r="A1701" s="3">
        <v>44435</v>
      </c>
      <c r="B1701" t="s">
        <v>35</v>
      </c>
      <c r="C1701" t="s">
        <v>7</v>
      </c>
      <c r="D1701">
        <v>7</v>
      </c>
      <c r="E1701">
        <v>269.05</v>
      </c>
      <c r="F1701">
        <v>1883.35</v>
      </c>
      <c r="G1701" t="s">
        <v>6</v>
      </c>
      <c r="H1701" t="s">
        <v>36</v>
      </c>
      <c r="I1701" t="s">
        <v>35</v>
      </c>
      <c r="J1701">
        <v>162.53</v>
      </c>
      <c r="K1701">
        <v>4.17</v>
      </c>
      <c r="L1701">
        <v>4.6399999999999997</v>
      </c>
      <c r="M1701">
        <v>3.49</v>
      </c>
      <c r="N1701">
        <v>174.83</v>
      </c>
      <c r="O1701" t="s">
        <v>7</v>
      </c>
      <c r="P1701" t="s">
        <v>442</v>
      </c>
      <c r="Q1701" t="s">
        <v>440</v>
      </c>
      <c r="R1701" t="s">
        <v>6</v>
      </c>
      <c r="S1701">
        <f>E1701 - N1701</f>
        <v>94.22</v>
      </c>
      <c r="T1701" s="1">
        <f>S1701/E1701</f>
        <v>0.35019513101653965</v>
      </c>
      <c r="U1701" t="str">
        <f>TEXT((A1701),"YYYY")</f>
        <v>2021</v>
      </c>
    </row>
    <row r="1702" spans="1:21" x14ac:dyDescent="0.3">
      <c r="A1702" s="3">
        <v>44436</v>
      </c>
      <c r="B1702" t="s">
        <v>257</v>
      </c>
      <c r="C1702" t="s">
        <v>352</v>
      </c>
      <c r="D1702">
        <v>36</v>
      </c>
      <c r="E1702">
        <v>295.18</v>
      </c>
      <c r="F1702">
        <v>10626.48</v>
      </c>
      <c r="G1702" t="s">
        <v>110</v>
      </c>
      <c r="H1702" t="s">
        <v>242</v>
      </c>
      <c r="I1702" t="s">
        <v>257</v>
      </c>
      <c r="J1702">
        <v>153.96</v>
      </c>
      <c r="K1702">
        <v>6.29</v>
      </c>
      <c r="L1702">
        <v>5.75</v>
      </c>
      <c r="M1702">
        <v>1.99</v>
      </c>
      <c r="N1702">
        <v>167.99</v>
      </c>
      <c r="O1702" t="s">
        <v>352</v>
      </c>
      <c r="P1702" t="s">
        <v>480</v>
      </c>
      <c r="Q1702" t="s">
        <v>448</v>
      </c>
      <c r="R1702" t="s">
        <v>110</v>
      </c>
      <c r="S1702">
        <f>E1702 - N1702</f>
        <v>127.19</v>
      </c>
      <c r="T1702" s="1">
        <f>S1702/E1702</f>
        <v>0.43088962666847347</v>
      </c>
      <c r="U1702" t="str">
        <f>TEXT((A1702),"YYYY")</f>
        <v>2021</v>
      </c>
    </row>
    <row r="1703" spans="1:21" x14ac:dyDescent="0.3">
      <c r="A1703" s="3">
        <v>44437</v>
      </c>
      <c r="B1703" t="s">
        <v>363</v>
      </c>
      <c r="C1703" t="s">
        <v>266</v>
      </c>
      <c r="D1703">
        <v>35</v>
      </c>
      <c r="E1703">
        <v>138.58000000000001</v>
      </c>
      <c r="F1703">
        <v>4850.3</v>
      </c>
      <c r="G1703" t="s">
        <v>56</v>
      </c>
      <c r="H1703" t="s">
        <v>78</v>
      </c>
      <c r="I1703" t="s">
        <v>363</v>
      </c>
      <c r="J1703">
        <v>119.87</v>
      </c>
      <c r="K1703">
        <v>8.42</v>
      </c>
      <c r="L1703">
        <v>7.49</v>
      </c>
      <c r="M1703">
        <v>3.78</v>
      </c>
      <c r="N1703">
        <v>139.56</v>
      </c>
      <c r="O1703" t="s">
        <v>266</v>
      </c>
      <c r="P1703" t="s">
        <v>464</v>
      </c>
      <c r="Q1703" t="s">
        <v>448</v>
      </c>
      <c r="R1703" t="s">
        <v>56</v>
      </c>
      <c r="S1703">
        <f>E1703 - N1703</f>
        <v>-0.97999999999998977</v>
      </c>
      <c r="T1703" s="1">
        <f>S1703/E1703</f>
        <v>-7.0717275220088735E-3</v>
      </c>
      <c r="U1703" t="str">
        <f>TEXT((A1703),"YYYY")</f>
        <v>2021</v>
      </c>
    </row>
    <row r="1704" spans="1:21" x14ac:dyDescent="0.3">
      <c r="A1704" s="3">
        <v>44438</v>
      </c>
      <c r="B1704" t="s">
        <v>373</v>
      </c>
      <c r="C1704" t="s">
        <v>32</v>
      </c>
      <c r="D1704">
        <v>24</v>
      </c>
      <c r="E1704">
        <v>333.35</v>
      </c>
      <c r="F1704">
        <v>8000.4</v>
      </c>
      <c r="G1704" t="s">
        <v>31</v>
      </c>
      <c r="H1704" t="s">
        <v>5</v>
      </c>
      <c r="I1704" t="s">
        <v>373</v>
      </c>
      <c r="J1704">
        <v>178.08</v>
      </c>
      <c r="K1704">
        <v>7.7</v>
      </c>
      <c r="L1704">
        <v>5.48</v>
      </c>
      <c r="M1704">
        <v>2.72</v>
      </c>
      <c r="N1704">
        <v>193.98</v>
      </c>
      <c r="O1704" t="s">
        <v>32</v>
      </c>
      <c r="P1704" t="s">
        <v>445</v>
      </c>
      <c r="Q1704" t="s">
        <v>440</v>
      </c>
      <c r="R1704" t="s">
        <v>31</v>
      </c>
      <c r="S1704">
        <f>E1704 - N1704</f>
        <v>139.37000000000003</v>
      </c>
      <c r="T1704" s="1">
        <f>S1704/E1704</f>
        <v>0.41808909554522283</v>
      </c>
      <c r="U1704" t="str">
        <f>TEXT((A1704),"YYYY")</f>
        <v>2021</v>
      </c>
    </row>
    <row r="1705" spans="1:21" x14ac:dyDescent="0.3">
      <c r="A1705" s="3">
        <v>44439</v>
      </c>
      <c r="B1705" t="s">
        <v>296</v>
      </c>
      <c r="C1705" t="s">
        <v>278</v>
      </c>
      <c r="D1705">
        <v>39</v>
      </c>
      <c r="E1705">
        <v>382.61</v>
      </c>
      <c r="F1705">
        <v>14921.79</v>
      </c>
      <c r="G1705" t="s">
        <v>6</v>
      </c>
      <c r="H1705" t="s">
        <v>36</v>
      </c>
      <c r="I1705" t="s">
        <v>296</v>
      </c>
      <c r="J1705">
        <v>94.03</v>
      </c>
      <c r="K1705">
        <v>13.06</v>
      </c>
      <c r="L1705">
        <v>8.75</v>
      </c>
      <c r="M1705">
        <v>4.3</v>
      </c>
      <c r="N1705">
        <v>120.14</v>
      </c>
      <c r="O1705" t="s">
        <v>278</v>
      </c>
      <c r="P1705" t="s">
        <v>459</v>
      </c>
      <c r="Q1705" t="s">
        <v>443</v>
      </c>
      <c r="R1705" t="s">
        <v>6</v>
      </c>
      <c r="S1705">
        <f>E1705 - N1705</f>
        <v>262.47000000000003</v>
      </c>
      <c r="T1705" s="1">
        <f>S1705/E1705</f>
        <v>0.6859987977313714</v>
      </c>
      <c r="U1705" t="str">
        <f>TEXT((A1705),"YYYY")</f>
        <v>2021</v>
      </c>
    </row>
    <row r="1706" spans="1:21" x14ac:dyDescent="0.3">
      <c r="A1706" s="3">
        <v>44440</v>
      </c>
      <c r="B1706" t="s">
        <v>219</v>
      </c>
      <c r="C1706" t="s">
        <v>271</v>
      </c>
      <c r="D1706">
        <v>36</v>
      </c>
      <c r="E1706">
        <v>212.83</v>
      </c>
      <c r="F1706">
        <v>7661.88</v>
      </c>
      <c r="G1706" t="s">
        <v>56</v>
      </c>
      <c r="H1706" t="s">
        <v>30</v>
      </c>
      <c r="I1706" t="s">
        <v>219</v>
      </c>
      <c r="J1706">
        <v>95</v>
      </c>
      <c r="K1706">
        <v>3.8</v>
      </c>
      <c r="L1706">
        <v>8.43</v>
      </c>
      <c r="M1706">
        <v>4.9800000000000004</v>
      </c>
      <c r="N1706">
        <v>112.21</v>
      </c>
      <c r="O1706" t="s">
        <v>271</v>
      </c>
      <c r="P1706" t="s">
        <v>441</v>
      </c>
      <c r="Q1706" t="s">
        <v>440</v>
      </c>
      <c r="R1706" t="s">
        <v>56</v>
      </c>
      <c r="S1706">
        <f>E1706 - N1706</f>
        <v>100.62000000000002</v>
      </c>
      <c r="T1706" s="1">
        <f>S1706/E1706</f>
        <v>0.47277169571958849</v>
      </c>
      <c r="U1706" t="str">
        <f>TEXT((A1706),"YYYY")</f>
        <v>2021</v>
      </c>
    </row>
    <row r="1707" spans="1:21" x14ac:dyDescent="0.3">
      <c r="A1707" s="3">
        <v>44441</v>
      </c>
      <c r="B1707" t="s">
        <v>107</v>
      </c>
      <c r="C1707" t="s">
        <v>53</v>
      </c>
      <c r="D1707">
        <v>45</v>
      </c>
      <c r="E1707">
        <v>295.37</v>
      </c>
      <c r="F1707">
        <v>13291.65</v>
      </c>
      <c r="G1707" t="s">
        <v>52</v>
      </c>
      <c r="H1707" t="s">
        <v>67</v>
      </c>
      <c r="I1707" t="s">
        <v>107</v>
      </c>
      <c r="J1707">
        <v>122.87</v>
      </c>
      <c r="K1707">
        <v>13.7</v>
      </c>
      <c r="L1707">
        <v>8.5299999999999994</v>
      </c>
      <c r="M1707">
        <v>0.19</v>
      </c>
      <c r="N1707">
        <v>145.29</v>
      </c>
      <c r="O1707" t="s">
        <v>53</v>
      </c>
      <c r="P1707" t="s">
        <v>454</v>
      </c>
      <c r="Q1707" t="s">
        <v>443</v>
      </c>
      <c r="R1707" t="s">
        <v>52</v>
      </c>
      <c r="S1707">
        <f>E1707 - N1707</f>
        <v>150.08000000000001</v>
      </c>
      <c r="T1707" s="1">
        <f>S1707/E1707</f>
        <v>0.50810847411720894</v>
      </c>
      <c r="U1707" t="str">
        <f>TEXT((A1707),"YYYY")</f>
        <v>2021</v>
      </c>
    </row>
    <row r="1708" spans="1:21" x14ac:dyDescent="0.3">
      <c r="A1708" s="3">
        <v>44442</v>
      </c>
      <c r="B1708" t="s">
        <v>42</v>
      </c>
      <c r="C1708" t="s">
        <v>224</v>
      </c>
      <c r="D1708">
        <v>20</v>
      </c>
      <c r="E1708">
        <v>307.95999999999998</v>
      </c>
      <c r="F1708">
        <v>6159.2</v>
      </c>
      <c r="G1708" t="s">
        <v>56</v>
      </c>
      <c r="H1708" t="s">
        <v>43</v>
      </c>
      <c r="I1708" t="s">
        <v>42</v>
      </c>
      <c r="J1708">
        <v>128.5</v>
      </c>
      <c r="K1708">
        <v>9.1300000000000008</v>
      </c>
      <c r="L1708">
        <v>6.79</v>
      </c>
      <c r="M1708">
        <v>2.99</v>
      </c>
      <c r="N1708">
        <v>147.41</v>
      </c>
      <c r="O1708" t="s">
        <v>224</v>
      </c>
      <c r="P1708" t="s">
        <v>446</v>
      </c>
      <c r="Q1708" t="s">
        <v>443</v>
      </c>
      <c r="R1708" t="s">
        <v>56</v>
      </c>
      <c r="S1708">
        <f>E1708 - N1708</f>
        <v>160.54999999999998</v>
      </c>
      <c r="T1708" s="1">
        <f>S1708/E1708</f>
        <v>0.52133393947265871</v>
      </c>
      <c r="U1708" t="str">
        <f>TEXT((A1708),"YYYY")</f>
        <v>2021</v>
      </c>
    </row>
    <row r="1709" spans="1:21" x14ac:dyDescent="0.3">
      <c r="A1709" s="3">
        <v>44443</v>
      </c>
      <c r="B1709" t="s">
        <v>128</v>
      </c>
      <c r="C1709" t="s">
        <v>68</v>
      </c>
      <c r="D1709">
        <v>49</v>
      </c>
      <c r="E1709">
        <v>281.79000000000002</v>
      </c>
      <c r="F1709">
        <v>13807.71</v>
      </c>
      <c r="G1709" t="s">
        <v>56</v>
      </c>
      <c r="H1709" t="s">
        <v>39</v>
      </c>
      <c r="I1709" t="s">
        <v>128</v>
      </c>
      <c r="J1709">
        <v>112.74</v>
      </c>
      <c r="K1709">
        <v>9.7100000000000009</v>
      </c>
      <c r="L1709">
        <v>8.27</v>
      </c>
      <c r="M1709">
        <v>4.95</v>
      </c>
      <c r="N1709">
        <v>135.66999999999999</v>
      </c>
      <c r="O1709" t="s">
        <v>68</v>
      </c>
      <c r="P1709" t="s">
        <v>444</v>
      </c>
      <c r="Q1709" t="s">
        <v>440</v>
      </c>
      <c r="R1709" t="s">
        <v>56</v>
      </c>
      <c r="S1709">
        <f>E1709 - N1709</f>
        <v>146.12000000000003</v>
      </c>
      <c r="T1709" s="1">
        <f>S1709/E1709</f>
        <v>0.51854217679832504</v>
      </c>
      <c r="U1709" t="str">
        <f>TEXT((A1709),"YYYY")</f>
        <v>2021</v>
      </c>
    </row>
    <row r="1710" spans="1:21" x14ac:dyDescent="0.3">
      <c r="A1710" s="3">
        <v>44444</v>
      </c>
      <c r="B1710" t="s">
        <v>325</v>
      </c>
      <c r="C1710" t="s">
        <v>104</v>
      </c>
      <c r="D1710">
        <v>32</v>
      </c>
      <c r="E1710">
        <v>241.49</v>
      </c>
      <c r="F1710">
        <v>7727.68</v>
      </c>
      <c r="G1710" t="s">
        <v>2</v>
      </c>
      <c r="H1710" t="s">
        <v>34</v>
      </c>
      <c r="I1710" t="s">
        <v>325</v>
      </c>
      <c r="J1710">
        <v>36.61</v>
      </c>
      <c r="K1710">
        <v>4.1500000000000004</v>
      </c>
      <c r="L1710">
        <v>7.24</v>
      </c>
      <c r="M1710">
        <v>0.51</v>
      </c>
      <c r="N1710">
        <v>48.51</v>
      </c>
      <c r="O1710" t="s">
        <v>104</v>
      </c>
      <c r="P1710" t="s">
        <v>444</v>
      </c>
      <c r="Q1710" t="s">
        <v>440</v>
      </c>
      <c r="R1710" t="s">
        <v>2</v>
      </c>
      <c r="S1710">
        <f>E1710 - N1710</f>
        <v>192.98000000000002</v>
      </c>
      <c r="T1710" s="1">
        <f>S1710/E1710</f>
        <v>0.79912211685784096</v>
      </c>
      <c r="U1710" t="str">
        <f>TEXT((A1710),"YYYY")</f>
        <v>2021</v>
      </c>
    </row>
    <row r="1711" spans="1:21" x14ac:dyDescent="0.3">
      <c r="A1711" s="3">
        <v>44445</v>
      </c>
      <c r="B1711" t="s">
        <v>386</v>
      </c>
      <c r="C1711" t="s">
        <v>347</v>
      </c>
      <c r="D1711">
        <v>39</v>
      </c>
      <c r="E1711">
        <v>358.58</v>
      </c>
      <c r="F1711">
        <v>13984.62</v>
      </c>
      <c r="G1711" t="s">
        <v>26</v>
      </c>
      <c r="H1711" t="s">
        <v>15</v>
      </c>
      <c r="I1711" t="s">
        <v>386</v>
      </c>
      <c r="J1711">
        <v>59.03</v>
      </c>
      <c r="K1711">
        <v>14.68</v>
      </c>
      <c r="L1711">
        <v>2.77</v>
      </c>
      <c r="M1711">
        <v>1.29</v>
      </c>
      <c r="N1711">
        <v>77.77</v>
      </c>
      <c r="O1711" t="s">
        <v>347</v>
      </c>
      <c r="P1711" t="s">
        <v>458</v>
      </c>
      <c r="Q1711" t="s">
        <v>448</v>
      </c>
      <c r="R1711" t="s">
        <v>26</v>
      </c>
      <c r="S1711">
        <f>E1711 - N1711</f>
        <v>280.81</v>
      </c>
      <c r="T1711" s="1">
        <f>S1711/E1711</f>
        <v>0.78311673824530093</v>
      </c>
      <c r="U1711" t="str">
        <f>TEXT((A1711),"YYYY")</f>
        <v>2021</v>
      </c>
    </row>
    <row r="1712" spans="1:21" x14ac:dyDescent="0.3">
      <c r="A1712" s="3">
        <v>44446</v>
      </c>
      <c r="B1712" t="s">
        <v>285</v>
      </c>
      <c r="C1712" t="s">
        <v>280</v>
      </c>
      <c r="D1712">
        <v>49</v>
      </c>
      <c r="E1712">
        <v>207.12</v>
      </c>
      <c r="F1712">
        <v>10148.879999999999</v>
      </c>
      <c r="G1712" t="s">
        <v>26</v>
      </c>
      <c r="H1712" t="s">
        <v>51</v>
      </c>
      <c r="I1712" t="s">
        <v>285</v>
      </c>
      <c r="J1712">
        <v>31.43</v>
      </c>
      <c r="K1712">
        <v>2.63</v>
      </c>
      <c r="L1712">
        <v>5.36</v>
      </c>
      <c r="M1712">
        <v>4.66</v>
      </c>
      <c r="N1712">
        <v>44.08</v>
      </c>
      <c r="O1712" t="s">
        <v>280</v>
      </c>
      <c r="P1712" t="s">
        <v>449</v>
      </c>
      <c r="Q1712" t="s">
        <v>443</v>
      </c>
      <c r="R1712" t="s">
        <v>26</v>
      </c>
      <c r="S1712">
        <f>E1712 - N1712</f>
        <v>163.04000000000002</v>
      </c>
      <c r="T1712" s="1">
        <f>S1712/E1712</f>
        <v>0.78717651602935501</v>
      </c>
      <c r="U1712" t="str">
        <f>TEXT((A1712),"YYYY")</f>
        <v>2021</v>
      </c>
    </row>
    <row r="1713" spans="1:21" x14ac:dyDescent="0.3">
      <c r="A1713" s="3">
        <v>44447</v>
      </c>
      <c r="B1713" t="s">
        <v>376</v>
      </c>
      <c r="C1713" t="s">
        <v>90</v>
      </c>
      <c r="D1713">
        <v>26</v>
      </c>
      <c r="E1713">
        <v>71.39</v>
      </c>
      <c r="F1713">
        <v>1856.14</v>
      </c>
      <c r="G1713" t="s">
        <v>87</v>
      </c>
      <c r="H1713" t="s">
        <v>43</v>
      </c>
      <c r="I1713" t="s">
        <v>376</v>
      </c>
      <c r="J1713">
        <v>26.63</v>
      </c>
      <c r="K1713">
        <v>12.16</v>
      </c>
      <c r="L1713">
        <v>5.61</v>
      </c>
      <c r="M1713">
        <v>3.68</v>
      </c>
      <c r="N1713">
        <v>48.08</v>
      </c>
      <c r="O1713" t="s">
        <v>90</v>
      </c>
      <c r="P1713" t="s">
        <v>461</v>
      </c>
      <c r="Q1713" t="s">
        <v>443</v>
      </c>
      <c r="R1713" t="s">
        <v>87</v>
      </c>
      <c r="S1713">
        <f>E1713 - N1713</f>
        <v>23.310000000000002</v>
      </c>
      <c r="T1713" s="1">
        <f>S1713/E1713</f>
        <v>0.32651631881215859</v>
      </c>
      <c r="U1713" t="str">
        <f>TEXT((A1713),"YYYY")</f>
        <v>2021</v>
      </c>
    </row>
    <row r="1714" spans="1:21" x14ac:dyDescent="0.3">
      <c r="A1714" s="3">
        <v>44448</v>
      </c>
      <c r="B1714" t="s">
        <v>297</v>
      </c>
      <c r="C1714" t="s">
        <v>59</v>
      </c>
      <c r="D1714">
        <v>26</v>
      </c>
      <c r="E1714">
        <v>345.59</v>
      </c>
      <c r="F1714">
        <v>8985.34</v>
      </c>
      <c r="G1714" t="s">
        <v>56</v>
      </c>
      <c r="H1714" t="s">
        <v>5</v>
      </c>
      <c r="I1714" t="s">
        <v>297</v>
      </c>
      <c r="J1714">
        <v>78.08</v>
      </c>
      <c r="K1714">
        <v>2.67</v>
      </c>
      <c r="L1714">
        <v>5.74</v>
      </c>
      <c r="M1714">
        <v>1.39</v>
      </c>
      <c r="N1714">
        <v>87.88</v>
      </c>
      <c r="O1714" t="s">
        <v>59</v>
      </c>
      <c r="P1714" t="s">
        <v>456</v>
      </c>
      <c r="Q1714" t="s">
        <v>448</v>
      </c>
      <c r="R1714" t="s">
        <v>56</v>
      </c>
      <c r="S1714">
        <f>E1714 - N1714</f>
        <v>257.70999999999998</v>
      </c>
      <c r="T1714" s="1">
        <f>S1714/E1714</f>
        <v>0.74571023467114206</v>
      </c>
      <c r="U1714" t="str">
        <f>TEXT((A1714),"YYYY")</f>
        <v>2021</v>
      </c>
    </row>
    <row r="1715" spans="1:21" x14ac:dyDescent="0.3">
      <c r="A1715" s="3">
        <v>44449</v>
      </c>
      <c r="B1715" t="s">
        <v>384</v>
      </c>
      <c r="C1715" t="s">
        <v>150</v>
      </c>
      <c r="D1715">
        <v>36</v>
      </c>
      <c r="E1715">
        <v>285.89</v>
      </c>
      <c r="F1715">
        <v>10292.040000000001</v>
      </c>
      <c r="G1715" t="s">
        <v>31</v>
      </c>
      <c r="H1715" t="s">
        <v>242</v>
      </c>
      <c r="I1715" t="s">
        <v>384</v>
      </c>
      <c r="J1715">
        <v>28.44</v>
      </c>
      <c r="K1715">
        <v>6.62</v>
      </c>
      <c r="L1715">
        <v>1.96</v>
      </c>
      <c r="M1715">
        <v>3.67</v>
      </c>
      <c r="N1715">
        <v>40.69</v>
      </c>
      <c r="O1715" t="s">
        <v>150</v>
      </c>
      <c r="P1715" t="s">
        <v>461</v>
      </c>
      <c r="Q1715" t="s">
        <v>448</v>
      </c>
      <c r="R1715" t="s">
        <v>31</v>
      </c>
      <c r="S1715">
        <f>E1715 - N1715</f>
        <v>245.2</v>
      </c>
      <c r="T1715" s="1">
        <f>S1715/E1715</f>
        <v>0.85767253139319322</v>
      </c>
      <c r="U1715" t="str">
        <f>TEXT((A1715),"YYYY")</f>
        <v>2021</v>
      </c>
    </row>
    <row r="1716" spans="1:21" x14ac:dyDescent="0.3">
      <c r="A1716" s="3">
        <v>44450</v>
      </c>
      <c r="B1716" t="s">
        <v>21</v>
      </c>
      <c r="C1716" t="s">
        <v>167</v>
      </c>
      <c r="D1716">
        <v>43</v>
      </c>
      <c r="E1716">
        <v>347.24</v>
      </c>
      <c r="F1716">
        <v>14931.32</v>
      </c>
      <c r="G1716" t="s">
        <v>12</v>
      </c>
      <c r="H1716" t="s">
        <v>22</v>
      </c>
      <c r="I1716" t="s">
        <v>21</v>
      </c>
      <c r="J1716">
        <v>118.26</v>
      </c>
      <c r="K1716">
        <v>2.81</v>
      </c>
      <c r="L1716">
        <v>5.33</v>
      </c>
      <c r="M1716">
        <v>2.2799999999999998</v>
      </c>
      <c r="N1716">
        <v>128.68</v>
      </c>
      <c r="O1716" t="s">
        <v>167</v>
      </c>
      <c r="P1716" t="s">
        <v>449</v>
      </c>
      <c r="Q1716" t="s">
        <v>443</v>
      </c>
      <c r="R1716" t="s">
        <v>12</v>
      </c>
      <c r="S1716">
        <f>E1716 - N1716</f>
        <v>218.56</v>
      </c>
      <c r="T1716" s="1">
        <f>S1716/E1716</f>
        <v>0.62942057366662829</v>
      </c>
      <c r="U1716" t="str">
        <f>TEXT((A1716),"YYYY")</f>
        <v>2021</v>
      </c>
    </row>
    <row r="1717" spans="1:21" x14ac:dyDescent="0.3">
      <c r="A1717" s="3">
        <v>44451</v>
      </c>
      <c r="B1717" t="s">
        <v>312</v>
      </c>
      <c r="C1717" t="s">
        <v>17</v>
      </c>
      <c r="D1717">
        <v>35</v>
      </c>
      <c r="E1717">
        <v>98.49</v>
      </c>
      <c r="F1717">
        <v>3447.15</v>
      </c>
      <c r="G1717" t="s">
        <v>16</v>
      </c>
      <c r="H1717" t="s">
        <v>5</v>
      </c>
      <c r="I1717" t="s">
        <v>312</v>
      </c>
      <c r="J1717">
        <v>33.72</v>
      </c>
      <c r="K1717">
        <v>10.9</v>
      </c>
      <c r="L1717">
        <v>6.62</v>
      </c>
      <c r="M1717">
        <v>2.58</v>
      </c>
      <c r="N1717">
        <v>53.82</v>
      </c>
      <c r="O1717" t="s">
        <v>17</v>
      </c>
      <c r="P1717" t="s">
        <v>441</v>
      </c>
      <c r="Q1717" t="s">
        <v>443</v>
      </c>
      <c r="R1717" t="s">
        <v>16</v>
      </c>
      <c r="S1717">
        <f>E1717 - N1717</f>
        <v>44.669999999999995</v>
      </c>
      <c r="T1717" s="1">
        <f>S1717/E1717</f>
        <v>0.45354858361254946</v>
      </c>
      <c r="U1717" t="str">
        <f>TEXT((A1717),"YYYY")</f>
        <v>2021</v>
      </c>
    </row>
    <row r="1718" spans="1:21" x14ac:dyDescent="0.3">
      <c r="A1718" s="3">
        <v>44452</v>
      </c>
      <c r="B1718" t="s">
        <v>390</v>
      </c>
      <c r="C1718" t="s">
        <v>126</v>
      </c>
      <c r="D1718">
        <v>43</v>
      </c>
      <c r="E1718">
        <v>60.76</v>
      </c>
      <c r="F1718">
        <v>2612.6799999999998</v>
      </c>
      <c r="G1718" t="s">
        <v>31</v>
      </c>
      <c r="H1718" t="s">
        <v>193</v>
      </c>
      <c r="I1718" t="s">
        <v>390</v>
      </c>
      <c r="J1718">
        <v>65.66</v>
      </c>
      <c r="K1718">
        <v>6.92</v>
      </c>
      <c r="L1718">
        <v>6.62</v>
      </c>
      <c r="M1718">
        <v>0.26</v>
      </c>
      <c r="N1718">
        <v>79.459999999999994</v>
      </c>
      <c r="O1718" t="s">
        <v>126</v>
      </c>
      <c r="P1718" t="s">
        <v>467</v>
      </c>
      <c r="Q1718" t="s">
        <v>440</v>
      </c>
      <c r="R1718" t="s">
        <v>31</v>
      </c>
      <c r="S1718">
        <f>E1718 - N1718</f>
        <v>-18.699999999999996</v>
      </c>
      <c r="T1718" s="1">
        <f>S1718/E1718</f>
        <v>-0.30776826859776163</v>
      </c>
      <c r="U1718" t="str">
        <f>TEXT((A1718),"YYYY")</f>
        <v>2021</v>
      </c>
    </row>
    <row r="1719" spans="1:21" x14ac:dyDescent="0.3">
      <c r="A1719" s="3">
        <v>44453</v>
      </c>
      <c r="B1719" t="s">
        <v>307</v>
      </c>
      <c r="C1719" t="s">
        <v>108</v>
      </c>
      <c r="D1719">
        <v>35</v>
      </c>
      <c r="E1719">
        <v>377.03</v>
      </c>
      <c r="F1719">
        <v>13196.05</v>
      </c>
      <c r="G1719" t="s">
        <v>2</v>
      </c>
      <c r="H1719" t="s">
        <v>15</v>
      </c>
      <c r="I1719" t="s">
        <v>307</v>
      </c>
      <c r="J1719">
        <v>115.11</v>
      </c>
      <c r="K1719">
        <v>13.06</v>
      </c>
      <c r="L1719">
        <v>4.01</v>
      </c>
      <c r="M1719">
        <v>2.34</v>
      </c>
      <c r="N1719">
        <v>134.52000000000001</v>
      </c>
      <c r="O1719" t="s">
        <v>108</v>
      </c>
      <c r="P1719" t="s">
        <v>465</v>
      </c>
      <c r="Q1719" t="s">
        <v>443</v>
      </c>
      <c r="R1719" t="s">
        <v>2</v>
      </c>
      <c r="S1719">
        <f>E1719 - N1719</f>
        <v>242.50999999999996</v>
      </c>
      <c r="T1719" s="1">
        <f>S1719/E1719</f>
        <v>0.64321141553722505</v>
      </c>
      <c r="U1719" t="str">
        <f>TEXT((A1719),"YYYY")</f>
        <v>2021</v>
      </c>
    </row>
    <row r="1720" spans="1:21" x14ac:dyDescent="0.3">
      <c r="A1720" s="3">
        <v>44454</v>
      </c>
      <c r="B1720" t="s">
        <v>375</v>
      </c>
      <c r="C1720" t="s">
        <v>161</v>
      </c>
      <c r="D1720">
        <v>12</v>
      </c>
      <c r="E1720">
        <v>101.7</v>
      </c>
      <c r="F1720">
        <v>1220.4000000000001</v>
      </c>
      <c r="G1720" t="s">
        <v>26</v>
      </c>
      <c r="H1720" t="s">
        <v>67</v>
      </c>
      <c r="I1720" t="s">
        <v>375</v>
      </c>
      <c r="J1720">
        <v>158.1</v>
      </c>
      <c r="K1720">
        <v>5.18</v>
      </c>
      <c r="L1720">
        <v>3.65</v>
      </c>
      <c r="M1720">
        <v>2.9</v>
      </c>
      <c r="N1720">
        <v>169.83</v>
      </c>
      <c r="O1720" t="s">
        <v>161</v>
      </c>
      <c r="P1720" t="s">
        <v>472</v>
      </c>
      <c r="Q1720" t="s">
        <v>440</v>
      </c>
      <c r="R1720" t="s">
        <v>26</v>
      </c>
      <c r="S1720">
        <f>E1720 - N1720</f>
        <v>-68.13000000000001</v>
      </c>
      <c r="T1720" s="1">
        <f>S1720/E1720</f>
        <v>-0.66991150442477887</v>
      </c>
      <c r="U1720" t="str">
        <f>TEXT((A1720),"YYYY")</f>
        <v>2021</v>
      </c>
    </row>
    <row r="1721" spans="1:21" x14ac:dyDescent="0.3">
      <c r="A1721" s="3">
        <v>44455</v>
      </c>
      <c r="B1721" t="s">
        <v>241</v>
      </c>
      <c r="C1721" t="s">
        <v>292</v>
      </c>
      <c r="D1721">
        <v>33</v>
      </c>
      <c r="E1721">
        <v>333.38</v>
      </c>
      <c r="F1721">
        <v>11001.54</v>
      </c>
      <c r="G1721" t="s">
        <v>81</v>
      </c>
      <c r="H1721" t="s">
        <v>242</v>
      </c>
      <c r="I1721" t="s">
        <v>241</v>
      </c>
      <c r="J1721">
        <v>60.06</v>
      </c>
      <c r="K1721">
        <v>6.6</v>
      </c>
      <c r="L1721">
        <v>1.3</v>
      </c>
      <c r="M1721">
        <v>2.65</v>
      </c>
      <c r="N1721">
        <v>70.61</v>
      </c>
      <c r="O1721" t="s">
        <v>292</v>
      </c>
      <c r="P1721" t="s">
        <v>441</v>
      </c>
      <c r="Q1721" t="s">
        <v>440</v>
      </c>
      <c r="R1721" t="s">
        <v>81</v>
      </c>
      <c r="S1721">
        <f>E1721 - N1721</f>
        <v>262.77</v>
      </c>
      <c r="T1721" s="1">
        <f>S1721/E1721</f>
        <v>0.78819965204871312</v>
      </c>
      <c r="U1721" t="str">
        <f>TEXT((A1721),"YYYY")</f>
        <v>2021</v>
      </c>
    </row>
    <row r="1722" spans="1:21" x14ac:dyDescent="0.3">
      <c r="A1722" s="3">
        <v>44456</v>
      </c>
      <c r="B1722" t="s">
        <v>312</v>
      </c>
      <c r="C1722" t="s">
        <v>339</v>
      </c>
      <c r="D1722">
        <v>36</v>
      </c>
      <c r="E1722">
        <v>338.12</v>
      </c>
      <c r="F1722">
        <v>12172.32</v>
      </c>
      <c r="G1722" t="s">
        <v>2</v>
      </c>
      <c r="H1722" t="s">
        <v>5</v>
      </c>
      <c r="I1722" t="s">
        <v>312</v>
      </c>
      <c r="J1722">
        <v>33.72</v>
      </c>
      <c r="K1722">
        <v>10.9</v>
      </c>
      <c r="L1722">
        <v>6.62</v>
      </c>
      <c r="M1722">
        <v>2.58</v>
      </c>
      <c r="N1722">
        <v>53.82</v>
      </c>
      <c r="O1722" t="s">
        <v>339</v>
      </c>
      <c r="P1722" t="s">
        <v>447</v>
      </c>
      <c r="Q1722" t="s">
        <v>443</v>
      </c>
      <c r="R1722" t="s">
        <v>2</v>
      </c>
      <c r="S1722">
        <f>E1722 - N1722</f>
        <v>284.3</v>
      </c>
      <c r="T1722" s="1">
        <f>S1722/E1722</f>
        <v>0.84082574233999763</v>
      </c>
      <c r="U1722" t="str">
        <f>TEXT((A1722),"YYYY")</f>
        <v>2021</v>
      </c>
    </row>
    <row r="1723" spans="1:21" x14ac:dyDescent="0.3">
      <c r="A1723" s="3">
        <v>44457</v>
      </c>
      <c r="B1723" t="s">
        <v>388</v>
      </c>
      <c r="C1723" t="s">
        <v>324</v>
      </c>
      <c r="D1723">
        <v>14</v>
      </c>
      <c r="E1723">
        <v>298.05</v>
      </c>
      <c r="F1723">
        <v>4172.7</v>
      </c>
      <c r="G1723" t="s">
        <v>130</v>
      </c>
      <c r="H1723" t="s">
        <v>11</v>
      </c>
      <c r="I1723" t="s">
        <v>388</v>
      </c>
      <c r="J1723">
        <v>112.4</v>
      </c>
      <c r="K1723">
        <v>4.37</v>
      </c>
      <c r="L1723">
        <v>2.98</v>
      </c>
      <c r="M1723">
        <v>4.0199999999999996</v>
      </c>
      <c r="N1723">
        <v>123.77</v>
      </c>
      <c r="O1723" t="s">
        <v>324</v>
      </c>
      <c r="P1723" t="s">
        <v>457</v>
      </c>
      <c r="Q1723" t="s">
        <v>448</v>
      </c>
      <c r="R1723" t="s">
        <v>130</v>
      </c>
      <c r="S1723">
        <f>E1723 - N1723</f>
        <v>174.28000000000003</v>
      </c>
      <c r="T1723" s="1">
        <f>S1723/E1723</f>
        <v>0.58473410501593703</v>
      </c>
      <c r="U1723" t="str">
        <f>TEXT((A1723),"YYYY")</f>
        <v>2021</v>
      </c>
    </row>
    <row r="1724" spans="1:21" x14ac:dyDescent="0.3">
      <c r="A1724" s="3">
        <v>44458</v>
      </c>
      <c r="B1724" t="s">
        <v>315</v>
      </c>
      <c r="C1724" t="s">
        <v>348</v>
      </c>
      <c r="D1724">
        <v>33</v>
      </c>
      <c r="E1724">
        <v>95.94</v>
      </c>
      <c r="F1724">
        <v>3166.02</v>
      </c>
      <c r="G1724" t="s">
        <v>6</v>
      </c>
      <c r="H1724" t="s">
        <v>96</v>
      </c>
      <c r="I1724" t="s">
        <v>315</v>
      </c>
      <c r="J1724">
        <v>164.38</v>
      </c>
      <c r="K1724">
        <v>12.48</v>
      </c>
      <c r="L1724">
        <v>7.78</v>
      </c>
      <c r="M1724">
        <v>4.26</v>
      </c>
      <c r="N1724">
        <v>188.9</v>
      </c>
      <c r="O1724" t="s">
        <v>348</v>
      </c>
      <c r="P1724" t="s">
        <v>474</v>
      </c>
      <c r="Q1724" t="s">
        <v>443</v>
      </c>
      <c r="R1724" t="s">
        <v>6</v>
      </c>
      <c r="S1724">
        <f>E1724 - N1724</f>
        <v>-92.960000000000008</v>
      </c>
      <c r="T1724" s="1">
        <f>S1724/E1724</f>
        <v>-0.96893892015843242</v>
      </c>
      <c r="U1724" t="str">
        <f>TEXT((A1724),"YYYY")</f>
        <v>2021</v>
      </c>
    </row>
    <row r="1725" spans="1:21" x14ac:dyDescent="0.3">
      <c r="A1725" s="3">
        <v>44459</v>
      </c>
      <c r="B1725" t="s">
        <v>392</v>
      </c>
      <c r="C1725" t="s">
        <v>228</v>
      </c>
      <c r="D1725">
        <v>46</v>
      </c>
      <c r="E1725">
        <v>283.58999999999997</v>
      </c>
      <c r="F1725">
        <v>13045.14</v>
      </c>
      <c r="G1725" t="s">
        <v>16</v>
      </c>
      <c r="H1725" t="s">
        <v>30</v>
      </c>
      <c r="I1725" t="s">
        <v>392</v>
      </c>
      <c r="J1725">
        <v>145.16999999999999</v>
      </c>
      <c r="K1725">
        <v>9.49</v>
      </c>
      <c r="L1725">
        <v>4.67</v>
      </c>
      <c r="M1725">
        <v>0.62</v>
      </c>
      <c r="N1725">
        <v>159.94999999999999</v>
      </c>
      <c r="O1725" t="s">
        <v>228</v>
      </c>
      <c r="P1725" t="s">
        <v>458</v>
      </c>
      <c r="Q1725" t="s">
        <v>443</v>
      </c>
      <c r="R1725" t="s">
        <v>16</v>
      </c>
      <c r="S1725">
        <f>E1725 - N1725</f>
        <v>123.63999999999999</v>
      </c>
      <c r="T1725" s="1">
        <f>S1725/E1725</f>
        <v>0.43598152262068479</v>
      </c>
      <c r="U1725" t="str">
        <f>TEXT((A1725),"YYYY")</f>
        <v>2021</v>
      </c>
    </row>
    <row r="1726" spans="1:21" x14ac:dyDescent="0.3">
      <c r="A1726" s="3">
        <v>44460</v>
      </c>
      <c r="B1726" t="s">
        <v>136</v>
      </c>
      <c r="C1726" t="s">
        <v>111</v>
      </c>
      <c r="D1726">
        <v>45</v>
      </c>
      <c r="E1726">
        <v>361.18</v>
      </c>
      <c r="F1726">
        <v>16253.1</v>
      </c>
      <c r="G1726" t="s">
        <v>110</v>
      </c>
      <c r="H1726" t="s">
        <v>15</v>
      </c>
      <c r="I1726" t="s">
        <v>136</v>
      </c>
      <c r="J1726">
        <v>81.48</v>
      </c>
      <c r="K1726">
        <v>6.45</v>
      </c>
      <c r="L1726">
        <v>7.34</v>
      </c>
      <c r="M1726">
        <v>0.87</v>
      </c>
      <c r="N1726">
        <v>96.14</v>
      </c>
      <c r="O1726" t="s">
        <v>111</v>
      </c>
      <c r="P1726" t="s">
        <v>442</v>
      </c>
      <c r="Q1726" t="s">
        <v>440</v>
      </c>
      <c r="R1726" t="s">
        <v>110</v>
      </c>
      <c r="S1726">
        <f>E1726 - N1726</f>
        <v>265.04000000000002</v>
      </c>
      <c r="T1726" s="1">
        <f>S1726/E1726</f>
        <v>0.73381693338501586</v>
      </c>
      <c r="U1726" t="str">
        <f>TEXT((A1726),"YYYY")</f>
        <v>2021</v>
      </c>
    </row>
    <row r="1727" spans="1:21" x14ac:dyDescent="0.3">
      <c r="A1727" s="3">
        <v>44461</v>
      </c>
      <c r="B1727" t="s">
        <v>326</v>
      </c>
      <c r="C1727" t="s">
        <v>380</v>
      </c>
      <c r="D1727">
        <v>45</v>
      </c>
      <c r="E1727">
        <v>198.94</v>
      </c>
      <c r="F1727">
        <v>8952.2999999999993</v>
      </c>
      <c r="G1727" t="s">
        <v>81</v>
      </c>
      <c r="H1727" t="s">
        <v>5</v>
      </c>
      <c r="I1727" t="s">
        <v>326</v>
      </c>
      <c r="J1727">
        <v>82.57</v>
      </c>
      <c r="K1727">
        <v>12.03</v>
      </c>
      <c r="L1727">
        <v>9.6199999999999992</v>
      </c>
      <c r="M1727">
        <v>0.33</v>
      </c>
      <c r="N1727">
        <v>104.55</v>
      </c>
      <c r="O1727" t="s">
        <v>380</v>
      </c>
      <c r="P1727" t="s">
        <v>455</v>
      </c>
      <c r="Q1727" t="s">
        <v>448</v>
      </c>
      <c r="R1727" t="s">
        <v>81</v>
      </c>
      <c r="S1727">
        <f>E1727 - N1727</f>
        <v>94.39</v>
      </c>
      <c r="T1727" s="1">
        <f>S1727/E1727</f>
        <v>0.47446466271237558</v>
      </c>
      <c r="U1727" t="str">
        <f>TEXT((A1727),"YYYY")</f>
        <v>2021</v>
      </c>
    </row>
    <row r="1728" spans="1:21" x14ac:dyDescent="0.3">
      <c r="A1728" s="3">
        <v>44462</v>
      </c>
      <c r="B1728" t="s">
        <v>375</v>
      </c>
      <c r="C1728" t="s">
        <v>395</v>
      </c>
      <c r="D1728">
        <v>24</v>
      </c>
      <c r="E1728">
        <v>194.73</v>
      </c>
      <c r="F1728">
        <v>4673.5200000000004</v>
      </c>
      <c r="G1728" t="s">
        <v>8</v>
      </c>
      <c r="H1728" t="s">
        <v>67</v>
      </c>
      <c r="I1728" t="s">
        <v>375</v>
      </c>
      <c r="J1728">
        <v>158.1</v>
      </c>
      <c r="K1728">
        <v>5.18</v>
      </c>
      <c r="L1728">
        <v>3.65</v>
      </c>
      <c r="M1728">
        <v>2.9</v>
      </c>
      <c r="N1728">
        <v>169.83</v>
      </c>
      <c r="O1728" t="s">
        <v>395</v>
      </c>
      <c r="P1728" t="s">
        <v>465</v>
      </c>
      <c r="Q1728" t="s">
        <v>440</v>
      </c>
      <c r="R1728" t="s">
        <v>8</v>
      </c>
      <c r="S1728">
        <f>E1728 - N1728</f>
        <v>24.899999999999977</v>
      </c>
      <c r="T1728" s="1">
        <f>S1728/E1728</f>
        <v>0.1278693575720227</v>
      </c>
      <c r="U1728" t="str">
        <f>TEXT((A1728),"YYYY")</f>
        <v>2021</v>
      </c>
    </row>
    <row r="1729" spans="1:21" x14ac:dyDescent="0.3">
      <c r="A1729" s="3">
        <v>44463</v>
      </c>
      <c r="B1729" t="s">
        <v>107</v>
      </c>
      <c r="C1729" t="s">
        <v>266</v>
      </c>
      <c r="D1729">
        <v>15</v>
      </c>
      <c r="E1729">
        <v>205</v>
      </c>
      <c r="F1729">
        <v>3075</v>
      </c>
      <c r="G1729" t="s">
        <v>56</v>
      </c>
      <c r="H1729" t="s">
        <v>67</v>
      </c>
      <c r="I1729" t="s">
        <v>107</v>
      </c>
      <c r="J1729">
        <v>122.87</v>
      </c>
      <c r="K1729">
        <v>13.7</v>
      </c>
      <c r="L1729">
        <v>8.5299999999999994</v>
      </c>
      <c r="M1729">
        <v>0.19</v>
      </c>
      <c r="N1729">
        <v>145.29</v>
      </c>
      <c r="O1729" t="s">
        <v>266</v>
      </c>
      <c r="P1729" t="s">
        <v>464</v>
      </c>
      <c r="Q1729" t="s">
        <v>448</v>
      </c>
      <c r="R1729" t="s">
        <v>56</v>
      </c>
      <c r="S1729">
        <f>E1729 - N1729</f>
        <v>59.710000000000008</v>
      </c>
      <c r="T1729" s="1">
        <f>S1729/E1729</f>
        <v>0.29126829268292687</v>
      </c>
      <c r="U1729" t="str">
        <f>TEXT((A1729),"YYYY")</f>
        <v>2021</v>
      </c>
    </row>
    <row r="1730" spans="1:21" x14ac:dyDescent="0.3">
      <c r="A1730" s="3">
        <v>44464</v>
      </c>
      <c r="B1730" t="s">
        <v>336</v>
      </c>
      <c r="C1730" t="s">
        <v>261</v>
      </c>
      <c r="D1730">
        <v>31</v>
      </c>
      <c r="E1730">
        <v>78.8</v>
      </c>
      <c r="F1730">
        <v>2442.8000000000002</v>
      </c>
      <c r="G1730" t="s">
        <v>87</v>
      </c>
      <c r="H1730" t="s">
        <v>80</v>
      </c>
      <c r="I1730" t="s">
        <v>336</v>
      </c>
      <c r="J1730">
        <v>135.09</v>
      </c>
      <c r="K1730">
        <v>14.97</v>
      </c>
      <c r="L1730">
        <v>2.66</v>
      </c>
      <c r="M1730">
        <v>4.4000000000000004</v>
      </c>
      <c r="N1730">
        <v>157.12</v>
      </c>
      <c r="O1730" t="s">
        <v>261</v>
      </c>
      <c r="P1730" t="s">
        <v>467</v>
      </c>
      <c r="Q1730" t="s">
        <v>443</v>
      </c>
      <c r="R1730" t="s">
        <v>87</v>
      </c>
      <c r="S1730">
        <f>E1730 - N1730</f>
        <v>-78.320000000000007</v>
      </c>
      <c r="T1730" s="1">
        <f>S1730/E1730</f>
        <v>-0.9939086294416245</v>
      </c>
      <c r="U1730" t="str">
        <f>TEXT((A1730),"YYYY")</f>
        <v>2021</v>
      </c>
    </row>
    <row r="1731" spans="1:21" x14ac:dyDescent="0.3">
      <c r="A1731" s="3">
        <v>44465</v>
      </c>
      <c r="B1731" t="s">
        <v>325</v>
      </c>
      <c r="C1731" t="s">
        <v>337</v>
      </c>
      <c r="D1731">
        <v>17</v>
      </c>
      <c r="E1731">
        <v>362.21</v>
      </c>
      <c r="F1731">
        <v>6157.57</v>
      </c>
      <c r="G1731" t="s">
        <v>26</v>
      </c>
      <c r="H1731" t="s">
        <v>34</v>
      </c>
      <c r="I1731" t="s">
        <v>325</v>
      </c>
      <c r="J1731">
        <v>36.61</v>
      </c>
      <c r="K1731">
        <v>4.1500000000000004</v>
      </c>
      <c r="L1731">
        <v>7.24</v>
      </c>
      <c r="M1731">
        <v>0.51</v>
      </c>
      <c r="N1731">
        <v>48.51</v>
      </c>
      <c r="O1731" t="s">
        <v>337</v>
      </c>
      <c r="P1731" t="s">
        <v>475</v>
      </c>
      <c r="Q1731" t="s">
        <v>448</v>
      </c>
      <c r="R1731" t="s">
        <v>26</v>
      </c>
      <c r="S1731">
        <f>E1731 - N1731</f>
        <v>313.7</v>
      </c>
      <c r="T1731" s="1">
        <f>S1731/E1731</f>
        <v>0.86607216807929099</v>
      </c>
      <c r="U1731" t="str">
        <f>TEXT((A1731),"YYYY")</f>
        <v>2021</v>
      </c>
    </row>
    <row r="1732" spans="1:21" x14ac:dyDescent="0.3">
      <c r="A1732" s="3">
        <v>44466</v>
      </c>
      <c r="B1732" t="s">
        <v>165</v>
      </c>
      <c r="C1732" t="s">
        <v>220</v>
      </c>
      <c r="D1732">
        <v>12</v>
      </c>
      <c r="E1732">
        <v>354.21</v>
      </c>
      <c r="F1732">
        <v>4250.5200000000004</v>
      </c>
      <c r="G1732" t="s">
        <v>81</v>
      </c>
      <c r="H1732" t="s">
        <v>55</v>
      </c>
      <c r="I1732" t="s">
        <v>165</v>
      </c>
      <c r="J1732">
        <v>194.36</v>
      </c>
      <c r="K1732">
        <v>3.73</v>
      </c>
      <c r="L1732">
        <v>6.28</v>
      </c>
      <c r="M1732">
        <v>3.22</v>
      </c>
      <c r="N1732">
        <v>207.59</v>
      </c>
      <c r="O1732" t="s">
        <v>220</v>
      </c>
      <c r="P1732" t="s">
        <v>470</v>
      </c>
      <c r="Q1732" t="s">
        <v>448</v>
      </c>
      <c r="R1732" t="s">
        <v>81</v>
      </c>
      <c r="S1732">
        <f>E1732 - N1732</f>
        <v>146.61999999999998</v>
      </c>
      <c r="T1732" s="1">
        <f>S1732/E1732</f>
        <v>0.41393523615934047</v>
      </c>
      <c r="U1732" t="str">
        <f>TEXT((A1732),"YYYY")</f>
        <v>2021</v>
      </c>
    </row>
    <row r="1733" spans="1:21" x14ac:dyDescent="0.3">
      <c r="A1733" s="3">
        <v>44467</v>
      </c>
      <c r="B1733" t="s">
        <v>66</v>
      </c>
      <c r="C1733" t="s">
        <v>364</v>
      </c>
      <c r="D1733">
        <v>22</v>
      </c>
      <c r="E1733">
        <v>399.27</v>
      </c>
      <c r="F1733">
        <v>8783.94</v>
      </c>
      <c r="G1733" t="s">
        <v>8</v>
      </c>
      <c r="H1733" t="s">
        <v>67</v>
      </c>
      <c r="I1733" t="s">
        <v>66</v>
      </c>
      <c r="J1733">
        <v>134.6</v>
      </c>
      <c r="K1733">
        <v>11.28</v>
      </c>
      <c r="L1733">
        <v>9.24</v>
      </c>
      <c r="M1733">
        <v>2.78</v>
      </c>
      <c r="N1733">
        <v>157.9</v>
      </c>
      <c r="O1733" t="s">
        <v>364</v>
      </c>
      <c r="P1733" t="s">
        <v>452</v>
      </c>
      <c r="Q1733" t="s">
        <v>443</v>
      </c>
      <c r="R1733" t="s">
        <v>8</v>
      </c>
      <c r="S1733">
        <f>E1733 - N1733</f>
        <v>241.36999999999998</v>
      </c>
      <c r="T1733" s="1">
        <f>S1733/E1733</f>
        <v>0.60452826408194948</v>
      </c>
      <c r="U1733" t="str">
        <f>TEXT((A1733),"YYYY")</f>
        <v>2021</v>
      </c>
    </row>
    <row r="1734" spans="1:21" x14ac:dyDescent="0.3">
      <c r="A1734" s="3">
        <v>44468</v>
      </c>
      <c r="B1734" t="s">
        <v>382</v>
      </c>
      <c r="C1734" t="s">
        <v>53</v>
      </c>
      <c r="D1734">
        <v>23</v>
      </c>
      <c r="E1734">
        <v>254.81</v>
      </c>
      <c r="F1734">
        <v>5860.63</v>
      </c>
      <c r="G1734" t="s">
        <v>52</v>
      </c>
      <c r="H1734" t="s">
        <v>84</v>
      </c>
      <c r="I1734" t="s">
        <v>382</v>
      </c>
      <c r="J1734">
        <v>95.7</v>
      </c>
      <c r="K1734">
        <v>11.64</v>
      </c>
      <c r="L1734">
        <v>4.18</v>
      </c>
      <c r="M1734">
        <v>4.8099999999999996</v>
      </c>
      <c r="N1734">
        <v>116.33</v>
      </c>
      <c r="O1734" t="s">
        <v>53</v>
      </c>
      <c r="P1734" t="s">
        <v>454</v>
      </c>
      <c r="Q1734" t="s">
        <v>443</v>
      </c>
      <c r="R1734" t="s">
        <v>52</v>
      </c>
      <c r="S1734">
        <f>E1734 - N1734</f>
        <v>138.48000000000002</v>
      </c>
      <c r="T1734" s="1">
        <f>S1734/E1734</f>
        <v>0.5434637573093678</v>
      </c>
      <c r="U1734" t="str">
        <f>TEXT((A1734),"YYYY")</f>
        <v>2021</v>
      </c>
    </row>
    <row r="1735" spans="1:21" x14ac:dyDescent="0.3">
      <c r="A1735" s="3">
        <v>44469</v>
      </c>
      <c r="B1735" t="s">
        <v>10</v>
      </c>
      <c r="C1735" t="s">
        <v>205</v>
      </c>
      <c r="D1735">
        <v>26</v>
      </c>
      <c r="E1735">
        <v>312.92</v>
      </c>
      <c r="F1735">
        <v>8135.92</v>
      </c>
      <c r="G1735" t="s">
        <v>56</v>
      </c>
      <c r="H1735" t="s">
        <v>11</v>
      </c>
      <c r="I1735" t="s">
        <v>10</v>
      </c>
      <c r="J1735">
        <v>61.29</v>
      </c>
      <c r="K1735">
        <v>11.98</v>
      </c>
      <c r="L1735">
        <v>4.66</v>
      </c>
      <c r="M1735">
        <v>1.92</v>
      </c>
      <c r="N1735">
        <v>79.849999999999994</v>
      </c>
      <c r="O1735" t="s">
        <v>205</v>
      </c>
      <c r="P1735" t="s">
        <v>476</v>
      </c>
      <c r="Q1735" t="s">
        <v>440</v>
      </c>
      <c r="R1735" t="s">
        <v>56</v>
      </c>
      <c r="S1735">
        <f>E1735 - N1735</f>
        <v>233.07000000000002</v>
      </c>
      <c r="T1735" s="1">
        <f>S1735/E1735</f>
        <v>0.74482295794452258</v>
      </c>
      <c r="U1735" t="str">
        <f>TEXT((A1735),"YYYY")</f>
        <v>2021</v>
      </c>
    </row>
    <row r="1736" spans="1:21" x14ac:dyDescent="0.3">
      <c r="A1736" s="3">
        <v>44470</v>
      </c>
      <c r="B1736" t="s">
        <v>152</v>
      </c>
      <c r="C1736" t="s">
        <v>324</v>
      </c>
      <c r="D1736">
        <v>14</v>
      </c>
      <c r="E1736">
        <v>120.94</v>
      </c>
      <c r="F1736">
        <v>1693.16</v>
      </c>
      <c r="G1736" t="s">
        <v>130</v>
      </c>
      <c r="H1736" t="s">
        <v>5</v>
      </c>
      <c r="I1736" t="s">
        <v>152</v>
      </c>
      <c r="J1736">
        <v>68.36</v>
      </c>
      <c r="K1736">
        <v>7.09</v>
      </c>
      <c r="L1736">
        <v>2.2599999999999998</v>
      </c>
      <c r="M1736">
        <v>2.61</v>
      </c>
      <c r="N1736">
        <v>80.319999999999993</v>
      </c>
      <c r="O1736" t="s">
        <v>324</v>
      </c>
      <c r="P1736" t="s">
        <v>457</v>
      </c>
      <c r="Q1736" t="s">
        <v>448</v>
      </c>
      <c r="R1736" t="s">
        <v>130</v>
      </c>
      <c r="S1736">
        <f>E1736 - N1736</f>
        <v>40.620000000000005</v>
      </c>
      <c r="T1736" s="1">
        <f>S1736/E1736</f>
        <v>0.3358690259632876</v>
      </c>
      <c r="U1736" t="str">
        <f>TEXT((A1736),"YYYY")</f>
        <v>2021</v>
      </c>
    </row>
    <row r="1737" spans="1:21" x14ac:dyDescent="0.3">
      <c r="A1737" s="3">
        <v>44471</v>
      </c>
      <c r="B1737" t="s">
        <v>313</v>
      </c>
      <c r="C1737" t="s">
        <v>150</v>
      </c>
      <c r="D1737">
        <v>12</v>
      </c>
      <c r="E1737">
        <v>283.64</v>
      </c>
      <c r="F1737">
        <v>3403.68</v>
      </c>
      <c r="G1737" t="s">
        <v>31</v>
      </c>
      <c r="H1737" t="s">
        <v>22</v>
      </c>
      <c r="I1737" t="s">
        <v>313</v>
      </c>
      <c r="J1737">
        <v>92.04</v>
      </c>
      <c r="K1737">
        <v>4.93</v>
      </c>
      <c r="L1737">
        <v>5.47</v>
      </c>
      <c r="M1737">
        <v>2.61</v>
      </c>
      <c r="N1737">
        <v>105.05</v>
      </c>
      <c r="O1737" t="s">
        <v>150</v>
      </c>
      <c r="P1737" t="s">
        <v>461</v>
      </c>
      <c r="Q1737" t="s">
        <v>448</v>
      </c>
      <c r="R1737" t="s">
        <v>31</v>
      </c>
      <c r="S1737">
        <f>E1737 - N1737</f>
        <v>178.58999999999997</v>
      </c>
      <c r="T1737" s="1">
        <f>S1737/E1737</f>
        <v>0.62963615851078825</v>
      </c>
      <c r="U1737" t="str">
        <f>TEXT((A1737),"YYYY")</f>
        <v>2021</v>
      </c>
    </row>
    <row r="1738" spans="1:21" x14ac:dyDescent="0.3">
      <c r="A1738" s="3">
        <v>44472</v>
      </c>
      <c r="B1738" t="s">
        <v>38</v>
      </c>
      <c r="C1738" t="s">
        <v>299</v>
      </c>
      <c r="D1738">
        <v>4</v>
      </c>
      <c r="E1738">
        <v>277.41000000000003</v>
      </c>
      <c r="F1738">
        <v>1109.6400000000001</v>
      </c>
      <c r="G1738" t="s">
        <v>23</v>
      </c>
      <c r="H1738" t="s">
        <v>39</v>
      </c>
      <c r="I1738" t="s">
        <v>38</v>
      </c>
      <c r="J1738">
        <v>62.75</v>
      </c>
      <c r="K1738">
        <v>2.1</v>
      </c>
      <c r="L1738">
        <v>5.33</v>
      </c>
      <c r="M1738">
        <v>1.68</v>
      </c>
      <c r="N1738">
        <v>71.86</v>
      </c>
      <c r="O1738" t="s">
        <v>299</v>
      </c>
      <c r="P1738" t="s">
        <v>466</v>
      </c>
      <c r="Q1738" t="s">
        <v>448</v>
      </c>
      <c r="R1738" t="s">
        <v>23</v>
      </c>
      <c r="S1738">
        <f>E1738 - N1738</f>
        <v>205.55</v>
      </c>
      <c r="T1738" s="1">
        <f>S1738/E1738</f>
        <v>0.74096103240690669</v>
      </c>
      <c r="U1738" t="str">
        <f>TEXT((A1738),"YYYY")</f>
        <v>2021</v>
      </c>
    </row>
    <row r="1739" spans="1:21" x14ac:dyDescent="0.3">
      <c r="A1739" s="3">
        <v>44473</v>
      </c>
      <c r="B1739" t="s">
        <v>223</v>
      </c>
      <c r="C1739" t="s">
        <v>113</v>
      </c>
      <c r="D1739">
        <v>46</v>
      </c>
      <c r="E1739">
        <v>365.42</v>
      </c>
      <c r="F1739">
        <v>16809.32</v>
      </c>
      <c r="G1739" t="s">
        <v>105</v>
      </c>
      <c r="H1739" t="s">
        <v>99</v>
      </c>
      <c r="I1739" t="s">
        <v>223</v>
      </c>
      <c r="J1739">
        <v>190.32</v>
      </c>
      <c r="K1739">
        <v>9.76</v>
      </c>
      <c r="L1739">
        <v>2.85</v>
      </c>
      <c r="M1739">
        <v>0.6</v>
      </c>
      <c r="N1739">
        <v>203.53</v>
      </c>
      <c r="O1739" t="s">
        <v>113</v>
      </c>
      <c r="P1739" t="s">
        <v>449</v>
      </c>
      <c r="Q1739" t="s">
        <v>440</v>
      </c>
      <c r="R1739" t="s">
        <v>105</v>
      </c>
      <c r="S1739">
        <f>E1739 - N1739</f>
        <v>161.89000000000001</v>
      </c>
      <c r="T1739" s="1">
        <f>S1739/E1739</f>
        <v>0.44302446499917902</v>
      </c>
      <c r="U1739" t="str">
        <f>TEXT((A1739),"YYYY")</f>
        <v>2021</v>
      </c>
    </row>
    <row r="1740" spans="1:21" x14ac:dyDescent="0.3">
      <c r="A1740" s="3">
        <v>44474</v>
      </c>
      <c r="B1740" t="s">
        <v>356</v>
      </c>
      <c r="C1740" t="s">
        <v>268</v>
      </c>
      <c r="D1740">
        <v>13</v>
      </c>
      <c r="E1740">
        <v>340.78</v>
      </c>
      <c r="F1740">
        <v>4430.1400000000003</v>
      </c>
      <c r="G1740" t="s">
        <v>16</v>
      </c>
      <c r="H1740" t="s">
        <v>75</v>
      </c>
      <c r="I1740" t="s">
        <v>356</v>
      </c>
      <c r="J1740">
        <v>116.71</v>
      </c>
      <c r="K1740">
        <v>4.96</v>
      </c>
      <c r="L1740">
        <v>6.38</v>
      </c>
      <c r="M1740">
        <v>3.85</v>
      </c>
      <c r="N1740">
        <v>131.9</v>
      </c>
      <c r="O1740" t="s">
        <v>268</v>
      </c>
      <c r="P1740" t="s">
        <v>464</v>
      </c>
      <c r="Q1740" t="s">
        <v>440</v>
      </c>
      <c r="R1740" t="s">
        <v>16</v>
      </c>
      <c r="S1740">
        <f>E1740 - N1740</f>
        <v>208.87999999999997</v>
      </c>
      <c r="T1740" s="1">
        <f>S1740/E1740</f>
        <v>0.61294676917659485</v>
      </c>
      <c r="U1740" t="str">
        <f>TEXT((A1740),"YYYY")</f>
        <v>2021</v>
      </c>
    </row>
    <row r="1741" spans="1:21" x14ac:dyDescent="0.3">
      <c r="A1741" s="3">
        <v>44475</v>
      </c>
      <c r="B1741" t="s">
        <v>168</v>
      </c>
      <c r="C1741" t="s">
        <v>358</v>
      </c>
      <c r="D1741">
        <v>18</v>
      </c>
      <c r="E1741">
        <v>378.46</v>
      </c>
      <c r="F1741">
        <v>6812.28</v>
      </c>
      <c r="G1741" t="s">
        <v>2</v>
      </c>
      <c r="H1741" t="s">
        <v>164</v>
      </c>
      <c r="I1741" t="s">
        <v>168</v>
      </c>
      <c r="J1741">
        <v>44.09</v>
      </c>
      <c r="K1741">
        <v>12.76</v>
      </c>
      <c r="L1741">
        <v>7.68</v>
      </c>
      <c r="M1741">
        <v>1.41</v>
      </c>
      <c r="N1741">
        <v>65.94</v>
      </c>
      <c r="O1741" t="s">
        <v>358</v>
      </c>
      <c r="P1741" t="s">
        <v>451</v>
      </c>
      <c r="Q1741" t="s">
        <v>448</v>
      </c>
      <c r="R1741" t="s">
        <v>2</v>
      </c>
      <c r="S1741">
        <f>E1741 - N1741</f>
        <v>312.52</v>
      </c>
      <c r="T1741" s="1">
        <f>S1741/E1741</f>
        <v>0.8257675844210749</v>
      </c>
      <c r="U1741" t="str">
        <f>TEXT((A1741),"YYYY")</f>
        <v>2021</v>
      </c>
    </row>
    <row r="1742" spans="1:21" x14ac:dyDescent="0.3">
      <c r="A1742" s="3">
        <v>44476</v>
      </c>
      <c r="B1742" t="s">
        <v>212</v>
      </c>
      <c r="C1742" t="s">
        <v>201</v>
      </c>
      <c r="D1742">
        <v>43</v>
      </c>
      <c r="E1742">
        <v>354.09</v>
      </c>
      <c r="F1742">
        <v>15225.87</v>
      </c>
      <c r="G1742" t="s">
        <v>87</v>
      </c>
      <c r="H1742" t="s">
        <v>39</v>
      </c>
      <c r="I1742" t="s">
        <v>212</v>
      </c>
      <c r="J1742">
        <v>180.54</v>
      </c>
      <c r="K1742">
        <v>3.36</v>
      </c>
      <c r="L1742">
        <v>8.02</v>
      </c>
      <c r="M1742">
        <v>2.02</v>
      </c>
      <c r="N1742">
        <v>193.94</v>
      </c>
      <c r="O1742" t="s">
        <v>201</v>
      </c>
      <c r="P1742" t="s">
        <v>444</v>
      </c>
      <c r="Q1742" t="s">
        <v>448</v>
      </c>
      <c r="R1742" t="s">
        <v>87</v>
      </c>
      <c r="S1742">
        <f>E1742 - N1742</f>
        <v>160.14999999999998</v>
      </c>
      <c r="T1742" s="1">
        <f>S1742/E1742</f>
        <v>0.45228614194131433</v>
      </c>
      <c r="U1742" t="str">
        <f>TEXT((A1742),"YYYY")</f>
        <v>2021</v>
      </c>
    </row>
    <row r="1743" spans="1:21" x14ac:dyDescent="0.3">
      <c r="A1743" s="3">
        <v>44477</v>
      </c>
      <c r="B1743" t="s">
        <v>192</v>
      </c>
      <c r="C1743" t="s">
        <v>316</v>
      </c>
      <c r="D1743">
        <v>28</v>
      </c>
      <c r="E1743">
        <v>354.04</v>
      </c>
      <c r="F1743">
        <v>9913.1200000000008</v>
      </c>
      <c r="G1743" t="s">
        <v>87</v>
      </c>
      <c r="H1743" t="s">
        <v>193</v>
      </c>
      <c r="I1743" t="s">
        <v>192</v>
      </c>
      <c r="J1743">
        <v>89.89</v>
      </c>
      <c r="K1743">
        <v>11.19</v>
      </c>
      <c r="L1743">
        <v>2.27</v>
      </c>
      <c r="M1743">
        <v>0.23</v>
      </c>
      <c r="N1743">
        <v>103.58</v>
      </c>
      <c r="O1743" t="s">
        <v>316</v>
      </c>
      <c r="P1743" t="s">
        <v>467</v>
      </c>
      <c r="Q1743" t="s">
        <v>448</v>
      </c>
      <c r="R1743" t="s">
        <v>87</v>
      </c>
      <c r="S1743">
        <f>E1743 - N1743</f>
        <v>250.46000000000004</v>
      </c>
      <c r="T1743" s="1">
        <f>S1743/E1743</f>
        <v>0.70743418822731896</v>
      </c>
      <c r="U1743" t="str">
        <f>TEXT((A1743),"YYYY")</f>
        <v>2021</v>
      </c>
    </row>
    <row r="1744" spans="1:21" x14ac:dyDescent="0.3">
      <c r="A1744" s="3">
        <v>44478</v>
      </c>
      <c r="B1744" t="s">
        <v>322</v>
      </c>
      <c r="C1744" t="s">
        <v>295</v>
      </c>
      <c r="D1744">
        <v>38</v>
      </c>
      <c r="E1744">
        <v>72.3</v>
      </c>
      <c r="F1744">
        <v>2747.4</v>
      </c>
      <c r="G1744" t="s">
        <v>130</v>
      </c>
      <c r="H1744" t="s">
        <v>96</v>
      </c>
      <c r="I1744" t="s">
        <v>322</v>
      </c>
      <c r="J1744">
        <v>39.22</v>
      </c>
      <c r="K1744">
        <v>11.24</v>
      </c>
      <c r="L1744">
        <v>6.43</v>
      </c>
      <c r="M1744">
        <v>4.1900000000000004</v>
      </c>
      <c r="N1744">
        <v>61.08</v>
      </c>
      <c r="O1744" t="s">
        <v>295</v>
      </c>
      <c r="P1744" t="s">
        <v>459</v>
      </c>
      <c r="Q1744" t="s">
        <v>440</v>
      </c>
      <c r="R1744" t="s">
        <v>130</v>
      </c>
      <c r="S1744">
        <f>E1744 - N1744</f>
        <v>11.219999999999999</v>
      </c>
      <c r="T1744" s="1">
        <f>S1744/E1744</f>
        <v>0.15518672199170125</v>
      </c>
      <c r="U1744" t="str">
        <f>TEXT((A1744),"YYYY")</f>
        <v>2021</v>
      </c>
    </row>
    <row r="1745" spans="1:21" x14ac:dyDescent="0.3">
      <c r="A1745" s="3">
        <v>44479</v>
      </c>
      <c r="B1745" t="s">
        <v>215</v>
      </c>
      <c r="C1745" t="s">
        <v>73</v>
      </c>
      <c r="D1745">
        <v>41</v>
      </c>
      <c r="E1745">
        <v>346.09</v>
      </c>
      <c r="F1745">
        <v>14189.69</v>
      </c>
      <c r="G1745" t="s">
        <v>23</v>
      </c>
      <c r="H1745" t="s">
        <v>197</v>
      </c>
      <c r="I1745" t="s">
        <v>215</v>
      </c>
      <c r="J1745">
        <v>35.21</v>
      </c>
      <c r="K1745">
        <v>11.68</v>
      </c>
      <c r="L1745">
        <v>3.82</v>
      </c>
      <c r="M1745">
        <v>0.66</v>
      </c>
      <c r="N1745">
        <v>51.37</v>
      </c>
      <c r="O1745" t="s">
        <v>73</v>
      </c>
      <c r="P1745" t="s">
        <v>447</v>
      </c>
      <c r="Q1745" t="s">
        <v>448</v>
      </c>
      <c r="R1745" t="s">
        <v>23</v>
      </c>
      <c r="S1745">
        <f>E1745 - N1745</f>
        <v>294.71999999999997</v>
      </c>
      <c r="T1745" s="1">
        <f>S1745/E1745</f>
        <v>0.85157040076280732</v>
      </c>
      <c r="U1745" t="str">
        <f>TEXT((A1745),"YYYY")</f>
        <v>2021</v>
      </c>
    </row>
    <row r="1746" spans="1:21" x14ac:dyDescent="0.3">
      <c r="A1746" s="3">
        <v>44480</v>
      </c>
      <c r="B1746" t="s">
        <v>262</v>
      </c>
      <c r="C1746" t="s">
        <v>289</v>
      </c>
      <c r="D1746">
        <v>44</v>
      </c>
      <c r="E1746">
        <v>262.62</v>
      </c>
      <c r="F1746">
        <v>11555.28</v>
      </c>
      <c r="G1746" t="s">
        <v>130</v>
      </c>
      <c r="H1746" t="s">
        <v>84</v>
      </c>
      <c r="I1746" t="s">
        <v>262</v>
      </c>
      <c r="J1746">
        <v>43.17</v>
      </c>
      <c r="K1746">
        <v>13.84</v>
      </c>
      <c r="L1746">
        <v>9.83</v>
      </c>
      <c r="M1746">
        <v>0.79</v>
      </c>
      <c r="N1746">
        <v>67.63</v>
      </c>
      <c r="O1746" t="s">
        <v>289</v>
      </c>
      <c r="P1746" t="s">
        <v>459</v>
      </c>
      <c r="Q1746" t="s">
        <v>443</v>
      </c>
      <c r="R1746" t="s">
        <v>130</v>
      </c>
      <c r="S1746">
        <f>E1746 - N1746</f>
        <v>194.99</v>
      </c>
      <c r="T1746" s="1">
        <f>S1746/E1746</f>
        <v>0.74247962836036863</v>
      </c>
      <c r="U1746" t="str">
        <f>TEXT((A1746),"YYYY")</f>
        <v>2021</v>
      </c>
    </row>
    <row r="1747" spans="1:21" x14ac:dyDescent="0.3">
      <c r="A1747" s="3">
        <v>44481</v>
      </c>
      <c r="B1747" t="s">
        <v>334</v>
      </c>
      <c r="C1747" t="s">
        <v>46</v>
      </c>
      <c r="D1747">
        <v>19</v>
      </c>
      <c r="E1747">
        <v>183.16</v>
      </c>
      <c r="F1747">
        <v>3480.04</v>
      </c>
      <c r="G1747" t="s">
        <v>8</v>
      </c>
      <c r="H1747" t="s">
        <v>80</v>
      </c>
      <c r="I1747" t="s">
        <v>334</v>
      </c>
      <c r="J1747">
        <v>22.46</v>
      </c>
      <c r="K1747">
        <v>11.76</v>
      </c>
      <c r="L1747">
        <v>7.29</v>
      </c>
      <c r="M1747">
        <v>1.26</v>
      </c>
      <c r="N1747">
        <v>42.77</v>
      </c>
      <c r="O1747" t="s">
        <v>46</v>
      </c>
      <c r="P1747" t="s">
        <v>452</v>
      </c>
      <c r="Q1747" t="s">
        <v>448</v>
      </c>
      <c r="R1747" t="s">
        <v>8</v>
      </c>
      <c r="S1747">
        <f>E1747 - N1747</f>
        <v>140.38999999999999</v>
      </c>
      <c r="T1747" s="1">
        <f>S1747/E1747</f>
        <v>0.76648831622625024</v>
      </c>
      <c r="U1747" t="str">
        <f>TEXT((A1747),"YYYY")</f>
        <v>2021</v>
      </c>
    </row>
    <row r="1748" spans="1:21" x14ac:dyDescent="0.3">
      <c r="A1748" s="3">
        <v>44482</v>
      </c>
      <c r="B1748" t="s">
        <v>203</v>
      </c>
      <c r="C1748" t="s">
        <v>272</v>
      </c>
      <c r="D1748">
        <v>46</v>
      </c>
      <c r="E1748">
        <v>69.78</v>
      </c>
      <c r="F1748">
        <v>3209.88</v>
      </c>
      <c r="G1748" t="s">
        <v>26</v>
      </c>
      <c r="H1748" t="s">
        <v>193</v>
      </c>
      <c r="I1748" t="s">
        <v>203</v>
      </c>
      <c r="J1748">
        <v>143.85</v>
      </c>
      <c r="K1748">
        <v>10.93</v>
      </c>
      <c r="L1748">
        <v>1.3</v>
      </c>
      <c r="M1748">
        <v>3.25</v>
      </c>
      <c r="N1748">
        <v>159.33000000000001</v>
      </c>
      <c r="O1748" t="s">
        <v>272</v>
      </c>
      <c r="P1748" t="s">
        <v>456</v>
      </c>
      <c r="Q1748" t="s">
        <v>448</v>
      </c>
      <c r="R1748" t="s">
        <v>26</v>
      </c>
      <c r="S1748">
        <f>E1748 - N1748</f>
        <v>-89.550000000000011</v>
      </c>
      <c r="T1748" s="1">
        <f>S1748/E1748</f>
        <v>-1.2833190025795358</v>
      </c>
      <c r="U1748" t="str">
        <f>TEXT((A1748),"YYYY")</f>
        <v>2021</v>
      </c>
    </row>
    <row r="1749" spans="1:21" x14ac:dyDescent="0.3">
      <c r="A1749" s="3">
        <v>44483</v>
      </c>
      <c r="B1749" t="s">
        <v>262</v>
      </c>
      <c r="C1749" t="s">
        <v>59</v>
      </c>
      <c r="D1749">
        <v>47</v>
      </c>
      <c r="E1749">
        <v>287.19</v>
      </c>
      <c r="F1749">
        <v>13497.93</v>
      </c>
      <c r="G1749" t="s">
        <v>56</v>
      </c>
      <c r="H1749" t="s">
        <v>84</v>
      </c>
      <c r="I1749" t="s">
        <v>262</v>
      </c>
      <c r="J1749">
        <v>43.17</v>
      </c>
      <c r="K1749">
        <v>13.84</v>
      </c>
      <c r="L1749">
        <v>9.83</v>
      </c>
      <c r="M1749">
        <v>0.79</v>
      </c>
      <c r="N1749">
        <v>67.63</v>
      </c>
      <c r="O1749" t="s">
        <v>59</v>
      </c>
      <c r="P1749" t="s">
        <v>456</v>
      </c>
      <c r="Q1749" t="s">
        <v>448</v>
      </c>
      <c r="R1749" t="s">
        <v>56</v>
      </c>
      <c r="S1749">
        <f>E1749 - N1749</f>
        <v>219.56</v>
      </c>
      <c r="T1749" s="1">
        <f>S1749/E1749</f>
        <v>0.7645112991399422</v>
      </c>
      <c r="U1749" t="str">
        <f>TEXT((A1749),"YYYY")</f>
        <v>2021</v>
      </c>
    </row>
    <row r="1750" spans="1:21" x14ac:dyDescent="0.3">
      <c r="A1750" s="3">
        <v>44484</v>
      </c>
      <c r="B1750" t="s">
        <v>169</v>
      </c>
      <c r="C1750" t="s">
        <v>157</v>
      </c>
      <c r="D1750">
        <v>43</v>
      </c>
      <c r="E1750">
        <v>164.87</v>
      </c>
      <c r="F1750">
        <v>7089.41</v>
      </c>
      <c r="G1750" t="s">
        <v>110</v>
      </c>
      <c r="H1750" t="s">
        <v>11</v>
      </c>
      <c r="I1750" t="s">
        <v>169</v>
      </c>
      <c r="J1750">
        <v>31.92</v>
      </c>
      <c r="K1750">
        <v>9.7799999999999994</v>
      </c>
      <c r="L1750">
        <v>2.39</v>
      </c>
      <c r="M1750">
        <v>2.16</v>
      </c>
      <c r="N1750">
        <v>46.25</v>
      </c>
      <c r="O1750" t="s">
        <v>157</v>
      </c>
      <c r="P1750" t="s">
        <v>471</v>
      </c>
      <c r="Q1750" t="s">
        <v>443</v>
      </c>
      <c r="R1750" t="s">
        <v>110</v>
      </c>
      <c r="S1750">
        <f>E1750 - N1750</f>
        <v>118.62</v>
      </c>
      <c r="T1750" s="1">
        <f>S1750/E1750</f>
        <v>0.719475950749075</v>
      </c>
      <c r="U1750" t="str">
        <f>TEXT((A1750),"YYYY")</f>
        <v>2021</v>
      </c>
    </row>
    <row r="1751" spans="1:21" x14ac:dyDescent="0.3">
      <c r="A1751" s="3">
        <v>44485</v>
      </c>
      <c r="B1751" t="s">
        <v>38</v>
      </c>
      <c r="C1751" t="s">
        <v>116</v>
      </c>
      <c r="D1751">
        <v>38</v>
      </c>
      <c r="E1751">
        <v>213.72</v>
      </c>
      <c r="F1751">
        <v>8121.36</v>
      </c>
      <c r="G1751" t="s">
        <v>12</v>
      </c>
      <c r="H1751" t="s">
        <v>39</v>
      </c>
      <c r="I1751" t="s">
        <v>38</v>
      </c>
      <c r="J1751">
        <v>62.75</v>
      </c>
      <c r="K1751">
        <v>2.1</v>
      </c>
      <c r="L1751">
        <v>5.33</v>
      </c>
      <c r="M1751">
        <v>1.68</v>
      </c>
      <c r="N1751">
        <v>71.86</v>
      </c>
      <c r="O1751" t="s">
        <v>116</v>
      </c>
      <c r="P1751" t="s">
        <v>465</v>
      </c>
      <c r="Q1751" t="s">
        <v>443</v>
      </c>
      <c r="R1751" t="s">
        <v>12</v>
      </c>
      <c r="S1751">
        <f>E1751 - N1751</f>
        <v>141.86000000000001</v>
      </c>
      <c r="T1751" s="1">
        <f>S1751/E1751</f>
        <v>0.66376567471457992</v>
      </c>
      <c r="U1751" t="str">
        <f>TEXT((A1751),"YYYY")</f>
        <v>2021</v>
      </c>
    </row>
    <row r="1752" spans="1:21" x14ac:dyDescent="0.3">
      <c r="A1752" s="3">
        <v>44486</v>
      </c>
      <c r="B1752" t="s">
        <v>219</v>
      </c>
      <c r="C1752" t="s">
        <v>289</v>
      </c>
      <c r="D1752">
        <v>46</v>
      </c>
      <c r="E1752">
        <v>288.60000000000002</v>
      </c>
      <c r="F1752">
        <v>13275.6</v>
      </c>
      <c r="G1752" t="s">
        <v>130</v>
      </c>
      <c r="H1752" t="s">
        <v>30</v>
      </c>
      <c r="I1752" t="s">
        <v>219</v>
      </c>
      <c r="J1752">
        <v>95</v>
      </c>
      <c r="K1752">
        <v>3.8</v>
      </c>
      <c r="L1752">
        <v>8.43</v>
      </c>
      <c r="M1752">
        <v>4.9800000000000004</v>
      </c>
      <c r="N1752">
        <v>112.21</v>
      </c>
      <c r="O1752" t="s">
        <v>289</v>
      </c>
      <c r="P1752" t="s">
        <v>459</v>
      </c>
      <c r="Q1752" t="s">
        <v>443</v>
      </c>
      <c r="R1752" t="s">
        <v>130</v>
      </c>
      <c r="S1752">
        <f>E1752 - N1752</f>
        <v>176.39000000000004</v>
      </c>
      <c r="T1752" s="1">
        <f>S1752/E1752</f>
        <v>0.61119196119196129</v>
      </c>
      <c r="U1752" t="str">
        <f>TEXT((A1752),"YYYY")</f>
        <v>2021</v>
      </c>
    </row>
    <row r="1753" spans="1:21" x14ac:dyDescent="0.3">
      <c r="A1753" s="3">
        <v>44487</v>
      </c>
      <c r="B1753" t="s">
        <v>320</v>
      </c>
      <c r="C1753" t="s">
        <v>374</v>
      </c>
      <c r="D1753">
        <v>3</v>
      </c>
      <c r="E1753">
        <v>369.12</v>
      </c>
      <c r="F1753">
        <v>1107.3599999999999</v>
      </c>
      <c r="G1753" t="s">
        <v>52</v>
      </c>
      <c r="H1753" t="s">
        <v>75</v>
      </c>
      <c r="I1753" t="s">
        <v>320</v>
      </c>
      <c r="J1753">
        <v>90.74</v>
      </c>
      <c r="K1753">
        <v>6.93</v>
      </c>
      <c r="L1753">
        <v>9.8699999999999992</v>
      </c>
      <c r="M1753">
        <v>4.26</v>
      </c>
      <c r="N1753">
        <v>111.8</v>
      </c>
      <c r="O1753" t="s">
        <v>374</v>
      </c>
      <c r="P1753" t="s">
        <v>462</v>
      </c>
      <c r="Q1753" t="s">
        <v>440</v>
      </c>
      <c r="R1753" t="s">
        <v>52</v>
      </c>
      <c r="S1753">
        <f>E1753 - N1753</f>
        <v>257.32</v>
      </c>
      <c r="T1753" s="1">
        <f>S1753/E1753</f>
        <v>0.69711746857390544</v>
      </c>
      <c r="U1753" t="str">
        <f>TEXT((A1753),"YYYY")</f>
        <v>2021</v>
      </c>
    </row>
    <row r="1754" spans="1:21" x14ac:dyDescent="0.3">
      <c r="A1754" s="3">
        <v>44488</v>
      </c>
      <c r="B1754" t="s">
        <v>117</v>
      </c>
      <c r="C1754" t="s">
        <v>183</v>
      </c>
      <c r="D1754">
        <v>19</v>
      </c>
      <c r="E1754">
        <v>338.9</v>
      </c>
      <c r="F1754">
        <v>6439.1</v>
      </c>
      <c r="G1754" t="s">
        <v>2</v>
      </c>
      <c r="H1754" t="s">
        <v>30</v>
      </c>
      <c r="I1754" t="s">
        <v>117</v>
      </c>
      <c r="J1754">
        <v>87.91</v>
      </c>
      <c r="K1754">
        <v>4.96</v>
      </c>
      <c r="L1754">
        <v>9.99</v>
      </c>
      <c r="M1754">
        <v>4.2</v>
      </c>
      <c r="N1754">
        <v>107.06</v>
      </c>
      <c r="O1754" t="s">
        <v>183</v>
      </c>
      <c r="P1754" t="s">
        <v>466</v>
      </c>
      <c r="Q1754" t="s">
        <v>448</v>
      </c>
      <c r="R1754" t="s">
        <v>2</v>
      </c>
      <c r="S1754">
        <f>E1754 - N1754</f>
        <v>231.83999999999997</v>
      </c>
      <c r="T1754" s="1">
        <f>S1754/E1754</f>
        <v>0.68409560342283859</v>
      </c>
      <c r="U1754" t="str">
        <f>TEXT((A1754),"YYYY")</f>
        <v>2021</v>
      </c>
    </row>
    <row r="1755" spans="1:21" x14ac:dyDescent="0.3">
      <c r="A1755" s="3">
        <v>44489</v>
      </c>
      <c r="B1755" t="s">
        <v>60</v>
      </c>
      <c r="C1755" t="s">
        <v>299</v>
      </c>
      <c r="D1755">
        <v>20</v>
      </c>
      <c r="E1755">
        <v>207.71</v>
      </c>
      <c r="F1755">
        <v>4154.2</v>
      </c>
      <c r="G1755" t="s">
        <v>23</v>
      </c>
      <c r="H1755" t="s">
        <v>22</v>
      </c>
      <c r="I1755" t="s">
        <v>60</v>
      </c>
      <c r="J1755">
        <v>152.66999999999999</v>
      </c>
      <c r="K1755">
        <v>11.37</v>
      </c>
      <c r="L1755">
        <v>5.19</v>
      </c>
      <c r="M1755">
        <v>0.27</v>
      </c>
      <c r="N1755">
        <v>169.5</v>
      </c>
      <c r="O1755" t="s">
        <v>299</v>
      </c>
      <c r="P1755" t="s">
        <v>466</v>
      </c>
      <c r="Q1755" t="s">
        <v>448</v>
      </c>
      <c r="R1755" t="s">
        <v>23</v>
      </c>
      <c r="S1755">
        <f>E1755 - N1755</f>
        <v>38.210000000000008</v>
      </c>
      <c r="T1755" s="1">
        <f>S1755/E1755</f>
        <v>0.1839584035434019</v>
      </c>
      <c r="U1755" t="str">
        <f>TEXT((A1755),"YYYY")</f>
        <v>2021</v>
      </c>
    </row>
    <row r="1756" spans="1:21" x14ac:dyDescent="0.3">
      <c r="A1756" s="3">
        <v>44490</v>
      </c>
      <c r="B1756" t="s">
        <v>298</v>
      </c>
      <c r="C1756" t="s">
        <v>264</v>
      </c>
      <c r="D1756">
        <v>25</v>
      </c>
      <c r="E1756">
        <v>185.72</v>
      </c>
      <c r="F1756">
        <v>4643</v>
      </c>
      <c r="G1756" t="s">
        <v>130</v>
      </c>
      <c r="H1756" t="s">
        <v>197</v>
      </c>
      <c r="I1756" t="s">
        <v>298</v>
      </c>
      <c r="J1756">
        <v>183.88</v>
      </c>
      <c r="K1756">
        <v>7.94</v>
      </c>
      <c r="L1756">
        <v>2.2200000000000002</v>
      </c>
      <c r="M1756">
        <v>2.8</v>
      </c>
      <c r="N1756">
        <v>196.84</v>
      </c>
      <c r="O1756" t="s">
        <v>264</v>
      </c>
      <c r="P1756" t="s">
        <v>467</v>
      </c>
      <c r="Q1756" t="s">
        <v>440</v>
      </c>
      <c r="R1756" t="s">
        <v>130</v>
      </c>
      <c r="S1756">
        <f>E1756 - N1756</f>
        <v>-11.120000000000005</v>
      </c>
      <c r="T1756" s="1">
        <f>S1756/E1756</f>
        <v>-5.9875080766745664E-2</v>
      </c>
      <c r="U1756" t="str">
        <f>TEXT((A1756),"YYYY")</f>
        <v>2021</v>
      </c>
    </row>
    <row r="1757" spans="1:21" x14ac:dyDescent="0.3">
      <c r="A1757" s="3">
        <v>44491</v>
      </c>
      <c r="B1757" t="s">
        <v>396</v>
      </c>
      <c r="C1757" t="s">
        <v>57</v>
      </c>
      <c r="D1757">
        <v>11</v>
      </c>
      <c r="E1757">
        <v>133.91999999999999</v>
      </c>
      <c r="F1757">
        <v>1473.12</v>
      </c>
      <c r="G1757" t="s">
        <v>56</v>
      </c>
      <c r="H1757" t="s">
        <v>99</v>
      </c>
      <c r="I1757" t="s">
        <v>396</v>
      </c>
      <c r="J1757">
        <v>124.61</v>
      </c>
      <c r="K1757">
        <v>2.04</v>
      </c>
      <c r="L1757">
        <v>4.2699999999999996</v>
      </c>
      <c r="M1757">
        <v>4.49</v>
      </c>
      <c r="N1757">
        <v>135.41</v>
      </c>
      <c r="O1757" t="s">
        <v>57</v>
      </c>
      <c r="P1757" t="s">
        <v>455</v>
      </c>
      <c r="Q1757" t="s">
        <v>448</v>
      </c>
      <c r="R1757" t="s">
        <v>56</v>
      </c>
      <c r="S1757">
        <f>E1757 - N1757</f>
        <v>-1.4900000000000091</v>
      </c>
      <c r="T1757" s="1">
        <f>S1757/E1757</f>
        <v>-1.1126045400239018E-2</v>
      </c>
      <c r="U1757" t="str">
        <f>TEXT((A1757),"YYYY")</f>
        <v>2021</v>
      </c>
    </row>
    <row r="1758" spans="1:21" x14ac:dyDescent="0.3">
      <c r="A1758" s="3">
        <v>44492</v>
      </c>
      <c r="B1758" t="s">
        <v>239</v>
      </c>
      <c r="C1758" t="s">
        <v>142</v>
      </c>
      <c r="D1758">
        <v>17</v>
      </c>
      <c r="E1758">
        <v>180.35</v>
      </c>
      <c r="F1758">
        <v>3065.95</v>
      </c>
      <c r="G1758" t="s">
        <v>31</v>
      </c>
      <c r="H1758" t="s">
        <v>15</v>
      </c>
      <c r="I1758" t="s">
        <v>239</v>
      </c>
      <c r="J1758">
        <v>145.37</v>
      </c>
      <c r="K1758">
        <v>3.31</v>
      </c>
      <c r="L1758">
        <v>1.05</v>
      </c>
      <c r="M1758">
        <v>0.28999999999999998</v>
      </c>
      <c r="N1758">
        <v>150.02000000000001</v>
      </c>
      <c r="O1758" t="s">
        <v>142</v>
      </c>
      <c r="P1758" t="s">
        <v>470</v>
      </c>
      <c r="Q1758" t="s">
        <v>440</v>
      </c>
      <c r="R1758" t="s">
        <v>31</v>
      </c>
      <c r="S1758">
        <f>E1758 - N1758</f>
        <v>30.329999999999984</v>
      </c>
      <c r="T1758" s="1">
        <f>S1758/E1758</f>
        <v>0.16817299695037419</v>
      </c>
      <c r="U1758" t="str">
        <f>TEXT((A1758),"YYYY")</f>
        <v>2021</v>
      </c>
    </row>
    <row r="1759" spans="1:21" x14ac:dyDescent="0.3">
      <c r="A1759" s="3">
        <v>44493</v>
      </c>
      <c r="B1759" t="s">
        <v>33</v>
      </c>
      <c r="C1759" t="s">
        <v>59</v>
      </c>
      <c r="D1759">
        <v>49</v>
      </c>
      <c r="E1759">
        <v>88.87</v>
      </c>
      <c r="F1759">
        <v>4354.63</v>
      </c>
      <c r="G1759" t="s">
        <v>56</v>
      </c>
      <c r="H1759" t="s">
        <v>34</v>
      </c>
      <c r="I1759" t="s">
        <v>33</v>
      </c>
      <c r="J1759">
        <v>43.97</v>
      </c>
      <c r="K1759">
        <v>4.62</v>
      </c>
      <c r="L1759">
        <v>9.1999999999999993</v>
      </c>
      <c r="M1759">
        <v>1.3</v>
      </c>
      <c r="N1759">
        <v>59.09</v>
      </c>
      <c r="O1759" t="s">
        <v>59</v>
      </c>
      <c r="P1759" t="s">
        <v>456</v>
      </c>
      <c r="Q1759" t="s">
        <v>448</v>
      </c>
      <c r="R1759" t="s">
        <v>56</v>
      </c>
      <c r="S1759">
        <f>E1759 - N1759</f>
        <v>29.78</v>
      </c>
      <c r="T1759" s="1">
        <f>S1759/E1759</f>
        <v>0.33509620794418815</v>
      </c>
      <c r="U1759" t="str">
        <f>TEXT((A1759),"YYYY")</f>
        <v>2021</v>
      </c>
    </row>
    <row r="1760" spans="1:21" x14ac:dyDescent="0.3">
      <c r="A1760" s="3">
        <v>44494</v>
      </c>
      <c r="B1760" t="s">
        <v>234</v>
      </c>
      <c r="C1760" t="s">
        <v>302</v>
      </c>
      <c r="D1760">
        <v>35</v>
      </c>
      <c r="E1760">
        <v>389.89</v>
      </c>
      <c r="F1760">
        <v>13646.15</v>
      </c>
      <c r="G1760" t="s">
        <v>87</v>
      </c>
      <c r="H1760" t="s">
        <v>15</v>
      </c>
      <c r="I1760" t="s">
        <v>234</v>
      </c>
      <c r="J1760">
        <v>102.68</v>
      </c>
      <c r="K1760">
        <v>7.32</v>
      </c>
      <c r="L1760">
        <v>8.57</v>
      </c>
      <c r="M1760">
        <v>0.64</v>
      </c>
      <c r="N1760">
        <v>119.21</v>
      </c>
      <c r="O1760" t="s">
        <v>302</v>
      </c>
      <c r="P1760" t="s">
        <v>451</v>
      </c>
      <c r="Q1760" t="s">
        <v>448</v>
      </c>
      <c r="R1760" t="s">
        <v>87</v>
      </c>
      <c r="S1760">
        <f>E1760 - N1760</f>
        <v>270.68</v>
      </c>
      <c r="T1760" s="1">
        <f>S1760/E1760</f>
        <v>0.69424709533458162</v>
      </c>
      <c r="U1760" t="str">
        <f>TEXT((A1760),"YYYY")</f>
        <v>2021</v>
      </c>
    </row>
    <row r="1761" spans="1:21" x14ac:dyDescent="0.3">
      <c r="A1761" s="3">
        <v>44495</v>
      </c>
      <c r="B1761" t="s">
        <v>50</v>
      </c>
      <c r="C1761" t="s">
        <v>263</v>
      </c>
      <c r="D1761">
        <v>14</v>
      </c>
      <c r="E1761">
        <v>250.87</v>
      </c>
      <c r="F1761">
        <v>3512.18</v>
      </c>
      <c r="G1761" t="s">
        <v>6</v>
      </c>
      <c r="H1761" t="s">
        <v>51</v>
      </c>
      <c r="I1761" t="s">
        <v>50</v>
      </c>
      <c r="J1761">
        <v>94.1</v>
      </c>
      <c r="K1761">
        <v>5.33</v>
      </c>
      <c r="L1761">
        <v>1.93</v>
      </c>
      <c r="M1761">
        <v>0.37</v>
      </c>
      <c r="N1761">
        <v>101.73</v>
      </c>
      <c r="O1761" t="s">
        <v>263</v>
      </c>
      <c r="P1761" t="s">
        <v>447</v>
      </c>
      <c r="Q1761" t="s">
        <v>440</v>
      </c>
      <c r="R1761" t="s">
        <v>6</v>
      </c>
      <c r="S1761">
        <f>E1761 - N1761</f>
        <v>149.13999999999999</v>
      </c>
      <c r="T1761" s="1">
        <f>S1761/E1761</f>
        <v>0.59449117072587387</v>
      </c>
      <c r="U1761" t="str">
        <f>TEXT((A1761),"YYYY")</f>
        <v>2021</v>
      </c>
    </row>
    <row r="1762" spans="1:21" x14ac:dyDescent="0.3">
      <c r="A1762" s="3">
        <v>44496</v>
      </c>
      <c r="B1762" t="s">
        <v>128</v>
      </c>
      <c r="C1762" t="s">
        <v>46</v>
      </c>
      <c r="D1762">
        <v>39</v>
      </c>
      <c r="E1762">
        <v>94.73</v>
      </c>
      <c r="F1762">
        <v>3694.47</v>
      </c>
      <c r="G1762" t="s">
        <v>8</v>
      </c>
      <c r="H1762" t="s">
        <v>39</v>
      </c>
      <c r="I1762" t="s">
        <v>128</v>
      </c>
      <c r="J1762">
        <v>112.74</v>
      </c>
      <c r="K1762">
        <v>9.7100000000000009</v>
      </c>
      <c r="L1762">
        <v>8.27</v>
      </c>
      <c r="M1762">
        <v>4.95</v>
      </c>
      <c r="N1762">
        <v>135.66999999999999</v>
      </c>
      <c r="O1762" t="s">
        <v>46</v>
      </c>
      <c r="P1762" t="s">
        <v>452</v>
      </c>
      <c r="Q1762" t="s">
        <v>448</v>
      </c>
      <c r="R1762" t="s">
        <v>8</v>
      </c>
      <c r="S1762">
        <f>E1762 - N1762</f>
        <v>-40.939999999999984</v>
      </c>
      <c r="T1762" s="1">
        <f>S1762/E1762</f>
        <v>-0.43217565713079259</v>
      </c>
      <c r="U1762" t="str">
        <f>TEXT((A1762),"YYYY")</f>
        <v>2021</v>
      </c>
    </row>
    <row r="1763" spans="1:21" x14ac:dyDescent="0.3">
      <c r="A1763" s="3">
        <v>44497</v>
      </c>
      <c r="B1763" t="s">
        <v>50</v>
      </c>
      <c r="C1763" t="s">
        <v>137</v>
      </c>
      <c r="D1763">
        <v>19</v>
      </c>
      <c r="E1763">
        <v>173.48</v>
      </c>
      <c r="F1763">
        <v>3296.12</v>
      </c>
      <c r="G1763" t="s">
        <v>81</v>
      </c>
      <c r="H1763" t="s">
        <v>51</v>
      </c>
      <c r="I1763" t="s">
        <v>50</v>
      </c>
      <c r="J1763">
        <v>94.1</v>
      </c>
      <c r="K1763">
        <v>5.33</v>
      </c>
      <c r="L1763">
        <v>1.93</v>
      </c>
      <c r="M1763">
        <v>0.37</v>
      </c>
      <c r="N1763">
        <v>101.73</v>
      </c>
      <c r="O1763" t="s">
        <v>137</v>
      </c>
      <c r="P1763" t="s">
        <v>461</v>
      </c>
      <c r="Q1763" t="s">
        <v>440</v>
      </c>
      <c r="R1763" t="s">
        <v>81</v>
      </c>
      <c r="S1763">
        <f>E1763 - N1763</f>
        <v>71.749999999999986</v>
      </c>
      <c r="T1763" s="1">
        <f>S1763/E1763</f>
        <v>0.41359234493889779</v>
      </c>
      <c r="U1763" t="str">
        <f>TEXT((A1763),"YYYY")</f>
        <v>2021</v>
      </c>
    </row>
    <row r="1764" spans="1:21" x14ac:dyDescent="0.3">
      <c r="A1764" s="3">
        <v>44498</v>
      </c>
      <c r="B1764" t="s">
        <v>54</v>
      </c>
      <c r="C1764" t="s">
        <v>352</v>
      </c>
      <c r="D1764">
        <v>3</v>
      </c>
      <c r="E1764">
        <v>241.46</v>
      </c>
      <c r="F1764">
        <v>724.38</v>
      </c>
      <c r="G1764" t="s">
        <v>110</v>
      </c>
      <c r="H1764" t="s">
        <v>55</v>
      </c>
      <c r="I1764" t="s">
        <v>54</v>
      </c>
      <c r="J1764">
        <v>94.02</v>
      </c>
      <c r="K1764">
        <v>7.91</v>
      </c>
      <c r="L1764">
        <v>8.89</v>
      </c>
      <c r="M1764">
        <v>2.59</v>
      </c>
      <c r="N1764">
        <v>113.41</v>
      </c>
      <c r="O1764" t="s">
        <v>352</v>
      </c>
      <c r="P1764" t="s">
        <v>480</v>
      </c>
      <c r="Q1764" t="s">
        <v>448</v>
      </c>
      <c r="R1764" t="s">
        <v>110</v>
      </c>
      <c r="S1764">
        <f>E1764 - N1764</f>
        <v>128.05000000000001</v>
      </c>
      <c r="T1764" s="1">
        <f>S1764/E1764</f>
        <v>0.53031558022032643</v>
      </c>
      <c r="U1764" t="str">
        <f>TEXT((A1764),"YYYY")</f>
        <v>2021</v>
      </c>
    </row>
    <row r="1765" spans="1:21" x14ac:dyDescent="0.3">
      <c r="A1765" s="3">
        <v>44499</v>
      </c>
      <c r="B1765" t="s">
        <v>385</v>
      </c>
      <c r="C1765" t="s">
        <v>140</v>
      </c>
      <c r="D1765">
        <v>34</v>
      </c>
      <c r="E1765">
        <v>236.51</v>
      </c>
      <c r="F1765">
        <v>8041.34</v>
      </c>
      <c r="G1765" t="s">
        <v>105</v>
      </c>
      <c r="H1765" t="s">
        <v>242</v>
      </c>
      <c r="I1765" t="s">
        <v>385</v>
      </c>
      <c r="J1765">
        <v>25.82</v>
      </c>
      <c r="K1765">
        <v>9.7200000000000006</v>
      </c>
      <c r="L1765">
        <v>8.6300000000000008</v>
      </c>
      <c r="M1765">
        <v>3.15</v>
      </c>
      <c r="N1765">
        <v>47.32</v>
      </c>
      <c r="O1765" t="s">
        <v>140</v>
      </c>
      <c r="P1765" t="s">
        <v>469</v>
      </c>
      <c r="Q1765" t="s">
        <v>448</v>
      </c>
      <c r="R1765" t="s">
        <v>105</v>
      </c>
      <c r="S1765">
        <f>E1765 - N1765</f>
        <v>189.19</v>
      </c>
      <c r="T1765" s="1">
        <f>S1765/E1765</f>
        <v>0.79992389328146807</v>
      </c>
      <c r="U1765" t="str">
        <f>TEXT((A1765),"YYYY")</f>
        <v>2021</v>
      </c>
    </row>
    <row r="1766" spans="1:21" x14ac:dyDescent="0.3">
      <c r="A1766" s="3">
        <v>44500</v>
      </c>
      <c r="B1766" t="s">
        <v>209</v>
      </c>
      <c r="C1766" t="s">
        <v>59</v>
      </c>
      <c r="D1766">
        <v>49</v>
      </c>
      <c r="E1766">
        <v>62.43</v>
      </c>
      <c r="F1766">
        <v>3059.07</v>
      </c>
      <c r="G1766" t="s">
        <v>56</v>
      </c>
      <c r="H1766" t="s">
        <v>36</v>
      </c>
      <c r="I1766" t="s">
        <v>209</v>
      </c>
      <c r="J1766">
        <v>129.46</v>
      </c>
      <c r="K1766">
        <v>4.66</v>
      </c>
      <c r="L1766">
        <v>4.93</v>
      </c>
      <c r="M1766">
        <v>0.01</v>
      </c>
      <c r="N1766">
        <v>139.06</v>
      </c>
      <c r="O1766" t="s">
        <v>59</v>
      </c>
      <c r="P1766" t="s">
        <v>456</v>
      </c>
      <c r="Q1766" t="s">
        <v>448</v>
      </c>
      <c r="R1766" t="s">
        <v>56</v>
      </c>
      <c r="S1766">
        <f>E1766 - N1766</f>
        <v>-76.63</v>
      </c>
      <c r="T1766" s="1">
        <f>S1766/E1766</f>
        <v>-1.2274547493192374</v>
      </c>
      <c r="U1766" t="str">
        <f>TEXT((A1766),"YYYY")</f>
        <v>2021</v>
      </c>
    </row>
    <row r="1767" spans="1:21" x14ac:dyDescent="0.3">
      <c r="A1767" s="3">
        <v>44501</v>
      </c>
      <c r="B1767" t="s">
        <v>154</v>
      </c>
      <c r="C1767" t="s">
        <v>137</v>
      </c>
      <c r="D1767">
        <v>41</v>
      </c>
      <c r="E1767">
        <v>382.79</v>
      </c>
      <c r="F1767">
        <v>15694.39</v>
      </c>
      <c r="G1767" t="s">
        <v>81</v>
      </c>
      <c r="H1767" t="s">
        <v>39</v>
      </c>
      <c r="I1767" t="s">
        <v>154</v>
      </c>
      <c r="J1767">
        <v>143.80000000000001</v>
      </c>
      <c r="K1767">
        <v>12.89</v>
      </c>
      <c r="L1767">
        <v>7.03</v>
      </c>
      <c r="M1767">
        <v>2.64</v>
      </c>
      <c r="N1767">
        <v>166.36</v>
      </c>
      <c r="O1767" t="s">
        <v>137</v>
      </c>
      <c r="P1767" t="s">
        <v>461</v>
      </c>
      <c r="Q1767" t="s">
        <v>440</v>
      </c>
      <c r="R1767" t="s">
        <v>81</v>
      </c>
      <c r="S1767">
        <f>E1767 - N1767</f>
        <v>216.43</v>
      </c>
      <c r="T1767" s="1">
        <f>S1767/E1767</f>
        <v>0.56540139502076858</v>
      </c>
      <c r="U1767" t="str">
        <f>TEXT((A1767),"YYYY")</f>
        <v>2021</v>
      </c>
    </row>
    <row r="1768" spans="1:21" x14ac:dyDescent="0.3">
      <c r="A1768" s="3">
        <v>44502</v>
      </c>
      <c r="B1768" t="s">
        <v>163</v>
      </c>
      <c r="C1768" t="s">
        <v>261</v>
      </c>
      <c r="D1768">
        <v>22</v>
      </c>
      <c r="E1768">
        <v>146.38</v>
      </c>
      <c r="F1768">
        <v>3220.36</v>
      </c>
      <c r="G1768" t="s">
        <v>87</v>
      </c>
      <c r="H1768" t="s">
        <v>164</v>
      </c>
      <c r="I1768" t="s">
        <v>163</v>
      </c>
      <c r="J1768">
        <v>184.75</v>
      </c>
      <c r="K1768">
        <v>8.1999999999999993</v>
      </c>
      <c r="L1768">
        <v>6.01</v>
      </c>
      <c r="M1768">
        <v>4.95</v>
      </c>
      <c r="N1768">
        <v>203.91</v>
      </c>
      <c r="O1768" t="s">
        <v>261</v>
      </c>
      <c r="P1768" t="s">
        <v>467</v>
      </c>
      <c r="Q1768" t="s">
        <v>443</v>
      </c>
      <c r="R1768" t="s">
        <v>87</v>
      </c>
      <c r="S1768">
        <f>E1768 - N1768</f>
        <v>-57.53</v>
      </c>
      <c r="T1768" s="1">
        <f>S1768/E1768</f>
        <v>-0.39301817188140459</v>
      </c>
      <c r="U1768" t="str">
        <f>TEXT((A1768),"YYYY")</f>
        <v>2021</v>
      </c>
    </row>
    <row r="1769" spans="1:21" x14ac:dyDescent="0.3">
      <c r="A1769" s="3">
        <v>44503</v>
      </c>
      <c r="B1769" t="s">
        <v>169</v>
      </c>
      <c r="C1769" t="s">
        <v>253</v>
      </c>
      <c r="D1769">
        <v>38</v>
      </c>
      <c r="E1769">
        <v>55.66</v>
      </c>
      <c r="F1769">
        <v>2115.08</v>
      </c>
      <c r="G1769" t="s">
        <v>8</v>
      </c>
      <c r="H1769" t="s">
        <v>11</v>
      </c>
      <c r="I1769" t="s">
        <v>169</v>
      </c>
      <c r="J1769">
        <v>31.92</v>
      </c>
      <c r="K1769">
        <v>9.7799999999999994</v>
      </c>
      <c r="L1769">
        <v>2.39</v>
      </c>
      <c r="M1769">
        <v>2.16</v>
      </c>
      <c r="N1769">
        <v>46.25</v>
      </c>
      <c r="O1769" t="s">
        <v>253</v>
      </c>
      <c r="P1769" t="s">
        <v>467</v>
      </c>
      <c r="Q1769" t="s">
        <v>440</v>
      </c>
      <c r="R1769" t="s">
        <v>8</v>
      </c>
      <c r="S1769">
        <f>E1769 - N1769</f>
        <v>9.4099999999999966</v>
      </c>
      <c r="T1769" s="1">
        <f>S1769/E1769</f>
        <v>0.16906216313330932</v>
      </c>
      <c r="U1769" t="str">
        <f>TEXT((A1769),"YYYY")</f>
        <v>2021</v>
      </c>
    </row>
    <row r="1770" spans="1:21" x14ac:dyDescent="0.3">
      <c r="A1770" s="3">
        <v>44504</v>
      </c>
      <c r="B1770" t="s">
        <v>152</v>
      </c>
      <c r="C1770" t="s">
        <v>144</v>
      </c>
      <c r="D1770">
        <v>27</v>
      </c>
      <c r="E1770">
        <v>76.760000000000005</v>
      </c>
      <c r="F1770">
        <v>2072.52</v>
      </c>
      <c r="G1770" t="s">
        <v>31</v>
      </c>
      <c r="H1770" t="s">
        <v>5</v>
      </c>
      <c r="I1770" t="s">
        <v>152</v>
      </c>
      <c r="J1770">
        <v>68.36</v>
      </c>
      <c r="K1770">
        <v>7.09</v>
      </c>
      <c r="L1770">
        <v>2.2599999999999998</v>
      </c>
      <c r="M1770">
        <v>2.61</v>
      </c>
      <c r="N1770">
        <v>80.319999999999993</v>
      </c>
      <c r="O1770" t="s">
        <v>144</v>
      </c>
      <c r="P1770" t="s">
        <v>454</v>
      </c>
      <c r="Q1770" t="s">
        <v>443</v>
      </c>
      <c r="R1770" t="s">
        <v>31</v>
      </c>
      <c r="S1770">
        <f>E1770 - N1770</f>
        <v>-3.5599999999999881</v>
      </c>
      <c r="T1770" s="1">
        <f>S1770/E1770</f>
        <v>-4.637832204273043E-2</v>
      </c>
      <c r="U1770" t="str">
        <f>TEXT((A1770),"YYYY")</f>
        <v>2021</v>
      </c>
    </row>
    <row r="1771" spans="1:21" x14ac:dyDescent="0.3">
      <c r="A1771" s="3">
        <v>44505</v>
      </c>
      <c r="B1771" t="s">
        <v>294</v>
      </c>
      <c r="C1771" t="s">
        <v>57</v>
      </c>
      <c r="D1771">
        <v>21</v>
      </c>
      <c r="E1771">
        <v>253.07</v>
      </c>
      <c r="F1771">
        <v>5314.47</v>
      </c>
      <c r="G1771" t="s">
        <v>56</v>
      </c>
      <c r="H1771" t="s">
        <v>120</v>
      </c>
      <c r="I1771" t="s">
        <v>294</v>
      </c>
      <c r="J1771">
        <v>82.53</v>
      </c>
      <c r="K1771">
        <v>9.7899999999999991</v>
      </c>
      <c r="L1771">
        <v>4.0999999999999996</v>
      </c>
      <c r="M1771">
        <v>0.9</v>
      </c>
      <c r="N1771">
        <v>97.32</v>
      </c>
      <c r="O1771" t="s">
        <v>57</v>
      </c>
      <c r="P1771" t="s">
        <v>455</v>
      </c>
      <c r="Q1771" t="s">
        <v>448</v>
      </c>
      <c r="R1771" t="s">
        <v>56</v>
      </c>
      <c r="S1771">
        <f>E1771 - N1771</f>
        <v>155.75</v>
      </c>
      <c r="T1771" s="1">
        <f>S1771/E1771</f>
        <v>0.61544236772434502</v>
      </c>
      <c r="U1771" t="str">
        <f>TEXT((A1771),"YYYY")</f>
        <v>2021</v>
      </c>
    </row>
    <row r="1772" spans="1:21" x14ac:dyDescent="0.3">
      <c r="A1772" s="3">
        <v>44506</v>
      </c>
      <c r="B1772" t="s">
        <v>385</v>
      </c>
      <c r="C1772" t="s">
        <v>183</v>
      </c>
      <c r="D1772">
        <v>41</v>
      </c>
      <c r="E1772">
        <v>98.22</v>
      </c>
      <c r="F1772">
        <v>4027.02</v>
      </c>
      <c r="G1772" t="s">
        <v>2</v>
      </c>
      <c r="H1772" t="s">
        <v>242</v>
      </c>
      <c r="I1772" t="s">
        <v>385</v>
      </c>
      <c r="J1772">
        <v>25.82</v>
      </c>
      <c r="K1772">
        <v>9.7200000000000006</v>
      </c>
      <c r="L1772">
        <v>8.6300000000000008</v>
      </c>
      <c r="M1772">
        <v>3.15</v>
      </c>
      <c r="N1772">
        <v>47.32</v>
      </c>
      <c r="O1772" t="s">
        <v>183</v>
      </c>
      <c r="P1772" t="s">
        <v>466</v>
      </c>
      <c r="Q1772" t="s">
        <v>448</v>
      </c>
      <c r="R1772" t="s">
        <v>2</v>
      </c>
      <c r="S1772">
        <f>E1772 - N1772</f>
        <v>50.9</v>
      </c>
      <c r="T1772" s="1">
        <f>S1772/E1772</f>
        <v>0.51822439421706368</v>
      </c>
      <c r="U1772" t="str">
        <f>TEXT((A1772),"YYYY")</f>
        <v>2021</v>
      </c>
    </row>
    <row r="1773" spans="1:21" x14ac:dyDescent="0.3">
      <c r="A1773" s="3">
        <v>44507</v>
      </c>
      <c r="B1773" t="s">
        <v>66</v>
      </c>
      <c r="C1773" t="s">
        <v>265</v>
      </c>
      <c r="D1773">
        <v>31</v>
      </c>
      <c r="E1773">
        <v>64.599999999999994</v>
      </c>
      <c r="F1773">
        <v>2002.6</v>
      </c>
      <c r="G1773" t="s">
        <v>2</v>
      </c>
      <c r="H1773" t="s">
        <v>67</v>
      </c>
      <c r="I1773" t="s">
        <v>66</v>
      </c>
      <c r="J1773">
        <v>134.6</v>
      </c>
      <c r="K1773">
        <v>11.28</v>
      </c>
      <c r="L1773">
        <v>9.24</v>
      </c>
      <c r="M1773">
        <v>2.78</v>
      </c>
      <c r="N1773">
        <v>157.9</v>
      </c>
      <c r="O1773" t="s">
        <v>265</v>
      </c>
      <c r="P1773" t="s">
        <v>478</v>
      </c>
      <c r="Q1773" t="s">
        <v>440</v>
      </c>
      <c r="R1773" t="s">
        <v>2</v>
      </c>
      <c r="S1773">
        <f>E1773 - N1773</f>
        <v>-93.300000000000011</v>
      </c>
      <c r="T1773" s="1">
        <f>S1773/E1773</f>
        <v>-1.4442724458204337</v>
      </c>
      <c r="U1773" t="str">
        <f>TEXT((A1773),"YYYY")</f>
        <v>2021</v>
      </c>
    </row>
    <row r="1774" spans="1:21" x14ac:dyDescent="0.3">
      <c r="A1774" s="3">
        <v>44508</v>
      </c>
      <c r="B1774" t="s">
        <v>133</v>
      </c>
      <c r="C1774" t="s">
        <v>140</v>
      </c>
      <c r="D1774">
        <v>27</v>
      </c>
      <c r="E1774">
        <v>182.87</v>
      </c>
      <c r="F1774">
        <v>4937.49</v>
      </c>
      <c r="G1774" t="s">
        <v>105</v>
      </c>
      <c r="H1774" t="s">
        <v>55</v>
      </c>
      <c r="I1774" t="s">
        <v>133</v>
      </c>
      <c r="J1774">
        <v>145.58000000000001</v>
      </c>
      <c r="K1774">
        <v>9.02</v>
      </c>
      <c r="L1774">
        <v>5.86</v>
      </c>
      <c r="M1774">
        <v>0.05</v>
      </c>
      <c r="N1774">
        <v>160.51</v>
      </c>
      <c r="O1774" t="s">
        <v>140</v>
      </c>
      <c r="P1774" t="s">
        <v>469</v>
      </c>
      <c r="Q1774" t="s">
        <v>448</v>
      </c>
      <c r="R1774" t="s">
        <v>105</v>
      </c>
      <c r="S1774">
        <f>E1774 - N1774</f>
        <v>22.360000000000014</v>
      </c>
      <c r="T1774" s="1">
        <f>S1774/E1774</f>
        <v>0.12227265270410681</v>
      </c>
      <c r="U1774" t="str">
        <f>TEXT((A1774),"YYYY")</f>
        <v>2021</v>
      </c>
    </row>
    <row r="1775" spans="1:21" x14ac:dyDescent="0.3">
      <c r="A1775" s="3">
        <v>44509</v>
      </c>
      <c r="B1775" t="s">
        <v>356</v>
      </c>
      <c r="C1775" t="s">
        <v>53</v>
      </c>
      <c r="D1775">
        <v>37</v>
      </c>
      <c r="E1775">
        <v>267.97000000000003</v>
      </c>
      <c r="F1775">
        <v>9914.89</v>
      </c>
      <c r="G1775" t="s">
        <v>52</v>
      </c>
      <c r="H1775" t="s">
        <v>75</v>
      </c>
      <c r="I1775" t="s">
        <v>356</v>
      </c>
      <c r="J1775">
        <v>116.71</v>
      </c>
      <c r="K1775">
        <v>4.96</v>
      </c>
      <c r="L1775">
        <v>6.38</v>
      </c>
      <c r="M1775">
        <v>3.85</v>
      </c>
      <c r="N1775">
        <v>131.9</v>
      </c>
      <c r="O1775" t="s">
        <v>53</v>
      </c>
      <c r="P1775" t="s">
        <v>454</v>
      </c>
      <c r="Q1775" t="s">
        <v>443</v>
      </c>
      <c r="R1775" t="s">
        <v>52</v>
      </c>
      <c r="S1775">
        <f>E1775 - N1775</f>
        <v>136.07000000000002</v>
      </c>
      <c r="T1775" s="1">
        <f>S1775/E1775</f>
        <v>0.50778072172258093</v>
      </c>
      <c r="U1775" t="str">
        <f>TEXT((A1775),"YYYY")</f>
        <v>2021</v>
      </c>
    </row>
    <row r="1776" spans="1:21" x14ac:dyDescent="0.3">
      <c r="A1776" s="3">
        <v>44510</v>
      </c>
      <c r="B1776" t="s">
        <v>54</v>
      </c>
      <c r="C1776" t="s">
        <v>59</v>
      </c>
      <c r="D1776">
        <v>2</v>
      </c>
      <c r="E1776">
        <v>89.14</v>
      </c>
      <c r="F1776">
        <v>178.28</v>
      </c>
      <c r="G1776" t="s">
        <v>56</v>
      </c>
      <c r="H1776" t="s">
        <v>55</v>
      </c>
      <c r="I1776" t="s">
        <v>54</v>
      </c>
      <c r="J1776">
        <v>94.02</v>
      </c>
      <c r="K1776">
        <v>7.91</v>
      </c>
      <c r="L1776">
        <v>8.89</v>
      </c>
      <c r="M1776">
        <v>2.59</v>
      </c>
      <c r="N1776">
        <v>113.41</v>
      </c>
      <c r="O1776" t="s">
        <v>59</v>
      </c>
      <c r="P1776" t="s">
        <v>456</v>
      </c>
      <c r="Q1776" t="s">
        <v>448</v>
      </c>
      <c r="R1776" t="s">
        <v>56</v>
      </c>
      <c r="S1776">
        <f>E1776 - N1776</f>
        <v>-24.269999999999996</v>
      </c>
      <c r="T1776" s="1">
        <f>S1776/E1776</f>
        <v>-0.27226834193403632</v>
      </c>
      <c r="U1776" t="str">
        <f>TEXT((A1776),"YYYY")</f>
        <v>2021</v>
      </c>
    </row>
    <row r="1777" spans="1:21" x14ac:dyDescent="0.3">
      <c r="A1777" s="3">
        <v>44511</v>
      </c>
      <c r="B1777" t="s">
        <v>159</v>
      </c>
      <c r="C1777" t="s">
        <v>275</v>
      </c>
      <c r="D1777">
        <v>47</v>
      </c>
      <c r="E1777">
        <v>159.66</v>
      </c>
      <c r="F1777">
        <v>7504.02</v>
      </c>
      <c r="G1777" t="s">
        <v>2</v>
      </c>
      <c r="H1777" t="s">
        <v>64</v>
      </c>
      <c r="I1777" t="s">
        <v>159</v>
      </c>
      <c r="J1777">
        <v>154.97999999999999</v>
      </c>
      <c r="K1777">
        <v>5.0599999999999996</v>
      </c>
      <c r="L1777">
        <v>4.8</v>
      </c>
      <c r="M1777">
        <v>2.66</v>
      </c>
      <c r="N1777">
        <v>167.5</v>
      </c>
      <c r="O1777" t="s">
        <v>275</v>
      </c>
      <c r="P1777" t="s">
        <v>479</v>
      </c>
      <c r="Q1777" t="s">
        <v>448</v>
      </c>
      <c r="R1777" t="s">
        <v>2</v>
      </c>
      <c r="S1777">
        <f>E1777 - N1777</f>
        <v>-7.8400000000000034</v>
      </c>
      <c r="T1777" s="1">
        <f>S1777/E1777</f>
        <v>-4.9104346736815754E-2</v>
      </c>
      <c r="U1777" t="str">
        <f>TEXT((A1777),"YYYY")</f>
        <v>2021</v>
      </c>
    </row>
    <row r="1778" spans="1:21" x14ac:dyDescent="0.3">
      <c r="A1778" s="3">
        <v>44512</v>
      </c>
      <c r="B1778" t="s">
        <v>192</v>
      </c>
      <c r="C1778" t="s">
        <v>222</v>
      </c>
      <c r="D1778">
        <v>9</v>
      </c>
      <c r="E1778">
        <v>196.22</v>
      </c>
      <c r="F1778">
        <v>1765.98</v>
      </c>
      <c r="G1778" t="s">
        <v>134</v>
      </c>
      <c r="H1778" t="s">
        <v>193</v>
      </c>
      <c r="I1778" t="s">
        <v>192</v>
      </c>
      <c r="J1778">
        <v>89.89</v>
      </c>
      <c r="K1778">
        <v>11.19</v>
      </c>
      <c r="L1778">
        <v>2.27</v>
      </c>
      <c r="M1778">
        <v>0.23</v>
      </c>
      <c r="N1778">
        <v>103.58</v>
      </c>
      <c r="O1778" t="s">
        <v>222</v>
      </c>
      <c r="P1778" t="s">
        <v>476</v>
      </c>
      <c r="Q1778" t="s">
        <v>443</v>
      </c>
      <c r="R1778" t="s">
        <v>134</v>
      </c>
      <c r="S1778">
        <f>E1778 - N1778</f>
        <v>92.64</v>
      </c>
      <c r="T1778" s="1">
        <f>S1778/E1778</f>
        <v>0.4721231271022322</v>
      </c>
      <c r="U1778" t="str">
        <f>TEXT((A1778),"YYYY")</f>
        <v>2021</v>
      </c>
    </row>
    <row r="1779" spans="1:21" x14ac:dyDescent="0.3">
      <c r="A1779" s="3">
        <v>44513</v>
      </c>
      <c r="B1779" t="s">
        <v>58</v>
      </c>
      <c r="C1779" t="s">
        <v>353</v>
      </c>
      <c r="D1779">
        <v>19</v>
      </c>
      <c r="E1779">
        <v>105.81</v>
      </c>
      <c r="F1779">
        <v>2010.39</v>
      </c>
      <c r="G1779" t="s">
        <v>105</v>
      </c>
      <c r="H1779" t="s">
        <v>30</v>
      </c>
      <c r="I1779" t="s">
        <v>58</v>
      </c>
      <c r="J1779">
        <v>69.45</v>
      </c>
      <c r="K1779">
        <v>10.11</v>
      </c>
      <c r="L1779">
        <v>1.6</v>
      </c>
      <c r="M1779">
        <v>2.86</v>
      </c>
      <c r="N1779">
        <v>84.02</v>
      </c>
      <c r="O1779" t="s">
        <v>353</v>
      </c>
      <c r="P1779" t="s">
        <v>454</v>
      </c>
      <c r="Q1779" t="s">
        <v>440</v>
      </c>
      <c r="R1779" t="s">
        <v>105</v>
      </c>
      <c r="S1779">
        <f>E1779 - N1779</f>
        <v>21.790000000000006</v>
      </c>
      <c r="T1779" s="1">
        <f>S1779/E1779</f>
        <v>0.20593516680843027</v>
      </c>
      <c r="U1779" t="str">
        <f>TEXT((A1779),"YYYY")</f>
        <v>2021</v>
      </c>
    </row>
    <row r="1780" spans="1:21" x14ac:dyDescent="0.3">
      <c r="A1780" s="3">
        <v>44514</v>
      </c>
      <c r="B1780" t="s">
        <v>389</v>
      </c>
      <c r="C1780" t="s">
        <v>381</v>
      </c>
      <c r="D1780">
        <v>42</v>
      </c>
      <c r="E1780">
        <v>227.13</v>
      </c>
      <c r="F1780">
        <v>9539.4599999999991</v>
      </c>
      <c r="G1780" t="s">
        <v>134</v>
      </c>
      <c r="H1780" t="s">
        <v>75</v>
      </c>
      <c r="I1780" t="s">
        <v>389</v>
      </c>
      <c r="J1780">
        <v>182.57</v>
      </c>
      <c r="K1780">
        <v>11.19</v>
      </c>
      <c r="L1780">
        <v>7.94</v>
      </c>
      <c r="M1780">
        <v>4.0999999999999996</v>
      </c>
      <c r="N1780">
        <v>205.8</v>
      </c>
      <c r="O1780" t="s">
        <v>381</v>
      </c>
      <c r="P1780" t="s">
        <v>479</v>
      </c>
      <c r="Q1780" t="s">
        <v>443</v>
      </c>
      <c r="R1780" t="s">
        <v>134</v>
      </c>
      <c r="S1780">
        <f>E1780 - N1780</f>
        <v>21.329999999999984</v>
      </c>
      <c r="T1780" s="1">
        <f>S1780/E1780</f>
        <v>9.3910976092986334E-2</v>
      </c>
      <c r="U1780" t="str">
        <f>TEXT((A1780),"YYYY")</f>
        <v>2021</v>
      </c>
    </row>
    <row r="1781" spans="1:21" x14ac:dyDescent="0.3">
      <c r="A1781" s="3">
        <v>44515</v>
      </c>
      <c r="B1781" t="s">
        <v>375</v>
      </c>
      <c r="C1781" t="s">
        <v>208</v>
      </c>
      <c r="D1781">
        <v>36</v>
      </c>
      <c r="E1781">
        <v>79.819999999999993</v>
      </c>
      <c r="F1781">
        <v>2873.52</v>
      </c>
      <c r="G1781" t="s">
        <v>6</v>
      </c>
      <c r="H1781" t="s">
        <v>67</v>
      </c>
      <c r="I1781" t="s">
        <v>375</v>
      </c>
      <c r="J1781">
        <v>158.1</v>
      </c>
      <c r="K1781">
        <v>5.18</v>
      </c>
      <c r="L1781">
        <v>3.65</v>
      </c>
      <c r="M1781">
        <v>2.9</v>
      </c>
      <c r="N1781">
        <v>169.83</v>
      </c>
      <c r="O1781" t="s">
        <v>208</v>
      </c>
      <c r="P1781" t="s">
        <v>453</v>
      </c>
      <c r="Q1781" t="s">
        <v>443</v>
      </c>
      <c r="R1781" t="s">
        <v>6</v>
      </c>
      <c r="S1781">
        <f>E1781 - N1781</f>
        <v>-90.010000000000019</v>
      </c>
      <c r="T1781" s="1">
        <f>S1781/E1781</f>
        <v>-1.1276622400400906</v>
      </c>
      <c r="U1781" t="str">
        <f>TEXT((A1781),"YYYY")</f>
        <v>2021</v>
      </c>
    </row>
    <row r="1782" spans="1:21" x14ac:dyDescent="0.3">
      <c r="A1782" s="3">
        <v>44516</v>
      </c>
      <c r="B1782" t="s">
        <v>136</v>
      </c>
      <c r="C1782" t="s">
        <v>395</v>
      </c>
      <c r="D1782">
        <v>10</v>
      </c>
      <c r="E1782">
        <v>66.28</v>
      </c>
      <c r="F1782">
        <v>662.8</v>
      </c>
      <c r="G1782" t="s">
        <v>8</v>
      </c>
      <c r="H1782" t="s">
        <v>15</v>
      </c>
      <c r="I1782" t="s">
        <v>136</v>
      </c>
      <c r="J1782">
        <v>81.48</v>
      </c>
      <c r="K1782">
        <v>6.45</v>
      </c>
      <c r="L1782">
        <v>7.34</v>
      </c>
      <c r="M1782">
        <v>0.87</v>
      </c>
      <c r="N1782">
        <v>96.14</v>
      </c>
      <c r="O1782" t="s">
        <v>395</v>
      </c>
      <c r="P1782" t="s">
        <v>465</v>
      </c>
      <c r="Q1782" t="s">
        <v>440</v>
      </c>
      <c r="R1782" t="s">
        <v>8</v>
      </c>
      <c r="S1782">
        <f>E1782 - N1782</f>
        <v>-29.86</v>
      </c>
      <c r="T1782" s="1">
        <f>S1782/E1782</f>
        <v>-0.45051297525648759</v>
      </c>
      <c r="U1782" t="str">
        <f>TEXT((A1782),"YYYY")</f>
        <v>2021</v>
      </c>
    </row>
    <row r="1783" spans="1:21" x14ac:dyDescent="0.3">
      <c r="A1783" s="3">
        <v>44517</v>
      </c>
      <c r="B1783" t="s">
        <v>186</v>
      </c>
      <c r="C1783" t="s">
        <v>357</v>
      </c>
      <c r="D1783">
        <v>40</v>
      </c>
      <c r="E1783">
        <v>231.94</v>
      </c>
      <c r="F1783">
        <v>9277.6</v>
      </c>
      <c r="G1783" t="s">
        <v>2</v>
      </c>
      <c r="H1783" t="s">
        <v>5</v>
      </c>
      <c r="I1783" t="s">
        <v>186</v>
      </c>
      <c r="J1783">
        <v>160.63</v>
      </c>
      <c r="K1783">
        <v>14.82</v>
      </c>
      <c r="L1783">
        <v>8.09</v>
      </c>
      <c r="M1783">
        <v>3.66</v>
      </c>
      <c r="N1783">
        <v>187.2</v>
      </c>
      <c r="O1783" t="s">
        <v>357</v>
      </c>
      <c r="P1783" t="s">
        <v>457</v>
      </c>
      <c r="Q1783" t="s">
        <v>448</v>
      </c>
      <c r="R1783" t="s">
        <v>2</v>
      </c>
      <c r="S1783">
        <f>E1783 - N1783</f>
        <v>44.740000000000009</v>
      </c>
      <c r="T1783" s="1">
        <f>S1783/E1783</f>
        <v>0.19289471415021131</v>
      </c>
      <c r="U1783" t="str">
        <f>TEXT((A1783),"YYYY")</f>
        <v>2021</v>
      </c>
    </row>
    <row r="1784" spans="1:21" x14ac:dyDescent="0.3">
      <c r="A1784" s="3">
        <v>44518</v>
      </c>
      <c r="B1784" t="s">
        <v>391</v>
      </c>
      <c r="C1784" t="s">
        <v>352</v>
      </c>
      <c r="D1784">
        <v>45</v>
      </c>
      <c r="E1784">
        <v>136.76</v>
      </c>
      <c r="F1784">
        <v>6154.2</v>
      </c>
      <c r="G1784" t="s">
        <v>110</v>
      </c>
      <c r="H1784" t="s">
        <v>22</v>
      </c>
      <c r="I1784" t="s">
        <v>391</v>
      </c>
      <c r="J1784">
        <v>77.88</v>
      </c>
      <c r="K1784">
        <v>5.07</v>
      </c>
      <c r="L1784">
        <v>6.82</v>
      </c>
      <c r="M1784">
        <v>4.72</v>
      </c>
      <c r="N1784">
        <v>94.49</v>
      </c>
      <c r="O1784" t="s">
        <v>352</v>
      </c>
      <c r="P1784" t="s">
        <v>480</v>
      </c>
      <c r="Q1784" t="s">
        <v>448</v>
      </c>
      <c r="R1784" t="s">
        <v>110</v>
      </c>
      <c r="S1784">
        <f>E1784 - N1784</f>
        <v>42.269999999999996</v>
      </c>
      <c r="T1784" s="1">
        <f>S1784/E1784</f>
        <v>0.30908160280783853</v>
      </c>
      <c r="U1784" t="str">
        <f>TEXT((A1784),"YYYY")</f>
        <v>2021</v>
      </c>
    </row>
    <row r="1785" spans="1:21" x14ac:dyDescent="0.3">
      <c r="A1785" s="3">
        <v>44519</v>
      </c>
      <c r="B1785" t="s">
        <v>86</v>
      </c>
      <c r="C1785" t="s">
        <v>348</v>
      </c>
      <c r="D1785">
        <v>39</v>
      </c>
      <c r="E1785">
        <v>83.38</v>
      </c>
      <c r="F1785">
        <v>3251.82</v>
      </c>
      <c r="G1785" t="s">
        <v>6</v>
      </c>
      <c r="H1785" t="s">
        <v>75</v>
      </c>
      <c r="I1785" t="s">
        <v>86</v>
      </c>
      <c r="J1785">
        <v>83.04</v>
      </c>
      <c r="K1785">
        <v>6.62</v>
      </c>
      <c r="L1785">
        <v>2.66</v>
      </c>
      <c r="M1785">
        <v>2.31</v>
      </c>
      <c r="N1785">
        <v>94.63</v>
      </c>
      <c r="O1785" t="s">
        <v>348</v>
      </c>
      <c r="P1785" t="s">
        <v>474</v>
      </c>
      <c r="Q1785" t="s">
        <v>443</v>
      </c>
      <c r="R1785" t="s">
        <v>6</v>
      </c>
      <c r="S1785">
        <f>E1785 - N1785</f>
        <v>-11.25</v>
      </c>
      <c r="T1785" s="1">
        <f>S1785/E1785</f>
        <v>-0.1349244423123051</v>
      </c>
      <c r="U1785" t="str">
        <f>TEXT((A1785),"YYYY")</f>
        <v>2021</v>
      </c>
    </row>
    <row r="1786" spans="1:21" x14ac:dyDescent="0.3">
      <c r="A1786" s="3">
        <v>44520</v>
      </c>
      <c r="B1786" t="s">
        <v>377</v>
      </c>
      <c r="C1786" t="s">
        <v>46</v>
      </c>
      <c r="D1786">
        <v>7</v>
      </c>
      <c r="E1786">
        <v>198.37</v>
      </c>
      <c r="F1786">
        <v>1388.59</v>
      </c>
      <c r="G1786" t="s">
        <v>8</v>
      </c>
      <c r="H1786" t="s">
        <v>174</v>
      </c>
      <c r="I1786" t="s">
        <v>377</v>
      </c>
      <c r="J1786">
        <v>122.43</v>
      </c>
      <c r="K1786">
        <v>11.38</v>
      </c>
      <c r="L1786">
        <v>2.64</v>
      </c>
      <c r="M1786">
        <v>1.65</v>
      </c>
      <c r="N1786">
        <v>138.1</v>
      </c>
      <c r="O1786" t="s">
        <v>46</v>
      </c>
      <c r="P1786" t="s">
        <v>452</v>
      </c>
      <c r="Q1786" t="s">
        <v>448</v>
      </c>
      <c r="R1786" t="s">
        <v>8</v>
      </c>
      <c r="S1786">
        <f>E1786 - N1786</f>
        <v>60.27000000000001</v>
      </c>
      <c r="T1786" s="1">
        <f>S1786/E1786</f>
        <v>0.3038261833946666</v>
      </c>
      <c r="U1786" t="str">
        <f>TEXT((A1786),"YYYY")</f>
        <v>2021</v>
      </c>
    </row>
    <row r="1787" spans="1:21" x14ac:dyDescent="0.3">
      <c r="A1787" s="3">
        <v>44521</v>
      </c>
      <c r="B1787" t="s">
        <v>154</v>
      </c>
      <c r="C1787" t="s">
        <v>32</v>
      </c>
      <c r="D1787">
        <v>4</v>
      </c>
      <c r="E1787">
        <v>370.3</v>
      </c>
      <c r="F1787">
        <v>1481.2</v>
      </c>
      <c r="G1787" t="s">
        <v>31</v>
      </c>
      <c r="H1787" t="s">
        <v>39</v>
      </c>
      <c r="I1787" t="s">
        <v>154</v>
      </c>
      <c r="J1787">
        <v>143.80000000000001</v>
      </c>
      <c r="K1787">
        <v>12.89</v>
      </c>
      <c r="L1787">
        <v>7.03</v>
      </c>
      <c r="M1787">
        <v>2.64</v>
      </c>
      <c r="N1787">
        <v>166.36</v>
      </c>
      <c r="O1787" t="s">
        <v>32</v>
      </c>
      <c r="P1787" t="s">
        <v>445</v>
      </c>
      <c r="Q1787" t="s">
        <v>440</v>
      </c>
      <c r="R1787" t="s">
        <v>31</v>
      </c>
      <c r="S1787">
        <f>E1787 - N1787</f>
        <v>203.94</v>
      </c>
      <c r="T1787" s="1">
        <f>S1787/E1787</f>
        <v>0.55074264110180937</v>
      </c>
      <c r="U1787" t="str">
        <f>TEXT((A1787),"YYYY")</f>
        <v>2021</v>
      </c>
    </row>
    <row r="1788" spans="1:21" x14ac:dyDescent="0.3">
      <c r="A1788" s="3">
        <v>44522</v>
      </c>
      <c r="B1788" t="s">
        <v>315</v>
      </c>
      <c r="C1788" t="s">
        <v>233</v>
      </c>
      <c r="D1788">
        <v>15</v>
      </c>
      <c r="E1788">
        <v>303.47000000000003</v>
      </c>
      <c r="F1788">
        <v>4552.05</v>
      </c>
      <c r="G1788" t="s">
        <v>61</v>
      </c>
      <c r="H1788" t="s">
        <v>96</v>
      </c>
      <c r="I1788" t="s">
        <v>315</v>
      </c>
      <c r="J1788">
        <v>164.38</v>
      </c>
      <c r="K1788">
        <v>12.48</v>
      </c>
      <c r="L1788">
        <v>7.78</v>
      </c>
      <c r="M1788">
        <v>4.26</v>
      </c>
      <c r="N1788">
        <v>188.9</v>
      </c>
      <c r="O1788" t="s">
        <v>233</v>
      </c>
      <c r="P1788" t="s">
        <v>456</v>
      </c>
      <c r="Q1788" t="s">
        <v>440</v>
      </c>
      <c r="R1788" t="s">
        <v>61</v>
      </c>
      <c r="S1788">
        <f>E1788 - N1788</f>
        <v>114.57000000000002</v>
      </c>
      <c r="T1788" s="1">
        <f>S1788/E1788</f>
        <v>0.37753319932777546</v>
      </c>
      <c r="U1788" t="str">
        <f>TEXT((A1788),"YYYY")</f>
        <v>2021</v>
      </c>
    </row>
    <row r="1789" spans="1:21" x14ac:dyDescent="0.3">
      <c r="A1789" s="3">
        <v>44523</v>
      </c>
      <c r="B1789" t="s">
        <v>308</v>
      </c>
      <c r="C1789" t="s">
        <v>331</v>
      </c>
      <c r="D1789">
        <v>12</v>
      </c>
      <c r="E1789">
        <v>335.47</v>
      </c>
      <c r="F1789">
        <v>4025.64</v>
      </c>
      <c r="G1789" t="s">
        <v>134</v>
      </c>
      <c r="H1789" t="s">
        <v>67</v>
      </c>
      <c r="I1789" t="s">
        <v>308</v>
      </c>
      <c r="J1789">
        <v>136.43</v>
      </c>
      <c r="K1789">
        <v>8.89</v>
      </c>
      <c r="L1789">
        <v>9.5</v>
      </c>
      <c r="M1789">
        <v>0.6</v>
      </c>
      <c r="N1789">
        <v>155.41999999999999</v>
      </c>
      <c r="O1789" t="s">
        <v>331</v>
      </c>
      <c r="P1789" t="s">
        <v>458</v>
      </c>
      <c r="Q1789" t="s">
        <v>448</v>
      </c>
      <c r="R1789" t="s">
        <v>134</v>
      </c>
      <c r="S1789">
        <f>E1789 - N1789</f>
        <v>180.05000000000004</v>
      </c>
      <c r="T1789" s="1">
        <f>S1789/E1789</f>
        <v>0.53670969088144993</v>
      </c>
      <c r="U1789" t="str">
        <f>TEXT((A1789),"YYYY")</f>
        <v>2021</v>
      </c>
    </row>
    <row r="1790" spans="1:21" x14ac:dyDescent="0.3">
      <c r="A1790" s="3">
        <v>44524</v>
      </c>
      <c r="B1790" t="s">
        <v>91</v>
      </c>
      <c r="C1790" t="s">
        <v>41</v>
      </c>
      <c r="D1790">
        <v>48</v>
      </c>
      <c r="E1790">
        <v>355.17</v>
      </c>
      <c r="F1790">
        <v>17048.16</v>
      </c>
      <c r="G1790" t="s">
        <v>23</v>
      </c>
      <c r="H1790" t="s">
        <v>80</v>
      </c>
      <c r="I1790" t="s">
        <v>91</v>
      </c>
      <c r="J1790">
        <v>147.05000000000001</v>
      </c>
      <c r="K1790">
        <v>3.92</v>
      </c>
      <c r="L1790">
        <v>9.27</v>
      </c>
      <c r="M1790">
        <v>2.61</v>
      </c>
      <c r="N1790">
        <v>162.85</v>
      </c>
      <c r="O1790" t="s">
        <v>41</v>
      </c>
      <c r="P1790" t="s">
        <v>452</v>
      </c>
      <c r="Q1790" t="s">
        <v>440</v>
      </c>
      <c r="R1790" t="s">
        <v>23</v>
      </c>
      <c r="S1790">
        <f>E1790 - N1790</f>
        <v>192.32000000000002</v>
      </c>
      <c r="T1790" s="1">
        <f>S1790/E1790</f>
        <v>0.54148717515555933</v>
      </c>
      <c r="U1790" t="str">
        <f>TEXT((A1790),"YYYY")</f>
        <v>2021</v>
      </c>
    </row>
    <row r="1791" spans="1:21" x14ac:dyDescent="0.3">
      <c r="A1791" s="3">
        <v>44525</v>
      </c>
      <c r="B1791" t="s">
        <v>138</v>
      </c>
      <c r="C1791" t="s">
        <v>235</v>
      </c>
      <c r="D1791">
        <v>6</v>
      </c>
      <c r="E1791">
        <v>390.42</v>
      </c>
      <c r="F1791">
        <v>2342.52</v>
      </c>
      <c r="G1791" t="s">
        <v>130</v>
      </c>
      <c r="H1791" t="s">
        <v>51</v>
      </c>
      <c r="I1791" t="s">
        <v>138</v>
      </c>
      <c r="J1791">
        <v>164.91</v>
      </c>
      <c r="K1791">
        <v>11.78</v>
      </c>
      <c r="L1791">
        <v>1.81</v>
      </c>
      <c r="M1791">
        <v>0.03</v>
      </c>
      <c r="N1791">
        <v>178.53</v>
      </c>
      <c r="O1791" t="s">
        <v>235</v>
      </c>
      <c r="P1791" t="s">
        <v>469</v>
      </c>
      <c r="Q1791" t="s">
        <v>448</v>
      </c>
      <c r="R1791" t="s">
        <v>130</v>
      </c>
      <c r="S1791">
        <f>E1791 - N1791</f>
        <v>211.89000000000001</v>
      </c>
      <c r="T1791" s="1">
        <f>S1791/E1791</f>
        <v>0.54272322114645766</v>
      </c>
      <c r="U1791" t="str">
        <f>TEXT((A1791),"YYYY")</f>
        <v>2021</v>
      </c>
    </row>
    <row r="1792" spans="1:21" x14ac:dyDescent="0.3">
      <c r="A1792" s="3">
        <v>44526</v>
      </c>
      <c r="B1792" t="s">
        <v>315</v>
      </c>
      <c r="C1792" t="s">
        <v>59</v>
      </c>
      <c r="D1792">
        <v>9</v>
      </c>
      <c r="E1792">
        <v>317.14</v>
      </c>
      <c r="F1792">
        <v>2854.26</v>
      </c>
      <c r="G1792" t="s">
        <v>56</v>
      </c>
      <c r="H1792" t="s">
        <v>96</v>
      </c>
      <c r="I1792" t="s">
        <v>315</v>
      </c>
      <c r="J1792">
        <v>164.38</v>
      </c>
      <c r="K1792">
        <v>12.48</v>
      </c>
      <c r="L1792">
        <v>7.78</v>
      </c>
      <c r="M1792">
        <v>4.26</v>
      </c>
      <c r="N1792">
        <v>188.9</v>
      </c>
      <c r="O1792" t="s">
        <v>59</v>
      </c>
      <c r="P1792" t="s">
        <v>456</v>
      </c>
      <c r="Q1792" t="s">
        <v>448</v>
      </c>
      <c r="R1792" t="s">
        <v>56</v>
      </c>
      <c r="S1792">
        <f>E1792 - N1792</f>
        <v>128.23999999999998</v>
      </c>
      <c r="T1792" s="1">
        <f>S1792/E1792</f>
        <v>0.40436400327930877</v>
      </c>
      <c r="U1792" t="str">
        <f>TEXT((A1792),"YYYY")</f>
        <v>2021</v>
      </c>
    </row>
    <row r="1793" spans="1:21" x14ac:dyDescent="0.3">
      <c r="A1793" s="3">
        <v>44527</v>
      </c>
      <c r="B1793" t="s">
        <v>202</v>
      </c>
      <c r="C1793" t="s">
        <v>170</v>
      </c>
      <c r="D1793">
        <v>35</v>
      </c>
      <c r="E1793">
        <v>262.94</v>
      </c>
      <c r="F1793">
        <v>9202.9</v>
      </c>
      <c r="G1793" t="s">
        <v>81</v>
      </c>
      <c r="H1793" t="s">
        <v>64</v>
      </c>
      <c r="I1793" t="s">
        <v>202</v>
      </c>
      <c r="J1793">
        <v>88.01</v>
      </c>
      <c r="K1793">
        <v>10.88</v>
      </c>
      <c r="L1793">
        <v>8.4</v>
      </c>
      <c r="M1793">
        <v>0.31</v>
      </c>
      <c r="N1793">
        <v>107.6</v>
      </c>
      <c r="O1793" t="s">
        <v>170</v>
      </c>
      <c r="P1793" t="s">
        <v>444</v>
      </c>
      <c r="Q1793" t="s">
        <v>443</v>
      </c>
      <c r="R1793" t="s">
        <v>81</v>
      </c>
      <c r="S1793">
        <f>E1793 - N1793</f>
        <v>155.34</v>
      </c>
      <c r="T1793" s="1">
        <f>S1793/E1793</f>
        <v>0.59078116680611548</v>
      </c>
      <c r="U1793" t="str">
        <f>TEXT((A1793),"YYYY")</f>
        <v>2021</v>
      </c>
    </row>
    <row r="1794" spans="1:21" x14ac:dyDescent="0.3">
      <c r="A1794" s="3">
        <v>44528</v>
      </c>
      <c r="B1794" t="s">
        <v>252</v>
      </c>
      <c r="C1794" t="s">
        <v>217</v>
      </c>
      <c r="D1794">
        <v>8</v>
      </c>
      <c r="E1794">
        <v>177.9</v>
      </c>
      <c r="F1794">
        <v>1423.2</v>
      </c>
      <c r="G1794" t="s">
        <v>52</v>
      </c>
      <c r="H1794" t="s">
        <v>43</v>
      </c>
      <c r="I1794" t="s">
        <v>252</v>
      </c>
      <c r="J1794">
        <v>65.260000000000005</v>
      </c>
      <c r="K1794">
        <v>13.7</v>
      </c>
      <c r="L1794">
        <v>5.48</v>
      </c>
      <c r="M1794">
        <v>4.53</v>
      </c>
      <c r="N1794">
        <v>88.97</v>
      </c>
      <c r="O1794" t="s">
        <v>217</v>
      </c>
      <c r="P1794" t="s">
        <v>452</v>
      </c>
      <c r="Q1794" t="s">
        <v>440</v>
      </c>
      <c r="R1794" t="s">
        <v>52</v>
      </c>
      <c r="S1794">
        <f>E1794 - N1794</f>
        <v>88.93</v>
      </c>
      <c r="T1794" s="1">
        <f>S1794/E1794</f>
        <v>0.49988757729061273</v>
      </c>
      <c r="U1794" t="str">
        <f>TEXT((A1794),"YYYY")</f>
        <v>2021</v>
      </c>
    </row>
    <row r="1795" spans="1:21" x14ac:dyDescent="0.3">
      <c r="A1795" s="3">
        <v>44529</v>
      </c>
      <c r="B1795" t="s">
        <v>107</v>
      </c>
      <c r="C1795" t="s">
        <v>190</v>
      </c>
      <c r="D1795">
        <v>7</v>
      </c>
      <c r="E1795">
        <v>113.58</v>
      </c>
      <c r="F1795">
        <v>795.06</v>
      </c>
      <c r="G1795" t="s">
        <v>48</v>
      </c>
      <c r="H1795" t="s">
        <v>67</v>
      </c>
      <c r="I1795" t="s">
        <v>107</v>
      </c>
      <c r="J1795">
        <v>122.87</v>
      </c>
      <c r="K1795">
        <v>13.7</v>
      </c>
      <c r="L1795">
        <v>8.5299999999999994</v>
      </c>
      <c r="M1795">
        <v>0.19</v>
      </c>
      <c r="N1795">
        <v>145.29</v>
      </c>
      <c r="O1795" t="s">
        <v>190</v>
      </c>
      <c r="P1795" t="s">
        <v>475</v>
      </c>
      <c r="Q1795" t="s">
        <v>448</v>
      </c>
      <c r="R1795" t="s">
        <v>48</v>
      </c>
      <c r="S1795">
        <f>E1795 - N1795</f>
        <v>-31.709999999999994</v>
      </c>
      <c r="T1795" s="1">
        <f>S1795/E1795</f>
        <v>-0.27918647649234013</v>
      </c>
      <c r="U1795" t="str">
        <f>TEXT((A1795),"YYYY")</f>
        <v>2021</v>
      </c>
    </row>
    <row r="1796" spans="1:21" x14ac:dyDescent="0.3">
      <c r="A1796" s="3">
        <v>44530</v>
      </c>
      <c r="B1796" t="s">
        <v>303</v>
      </c>
      <c r="C1796" t="s">
        <v>261</v>
      </c>
      <c r="D1796">
        <v>4</v>
      </c>
      <c r="E1796">
        <v>290.33</v>
      </c>
      <c r="F1796">
        <v>1161.32</v>
      </c>
      <c r="G1796" t="s">
        <v>87</v>
      </c>
      <c r="H1796" t="s">
        <v>19</v>
      </c>
      <c r="I1796" t="s">
        <v>303</v>
      </c>
      <c r="J1796">
        <v>126.54</v>
      </c>
      <c r="K1796">
        <v>8.16</v>
      </c>
      <c r="L1796">
        <v>5.82</v>
      </c>
      <c r="M1796">
        <v>2.09</v>
      </c>
      <c r="N1796">
        <v>142.61000000000001</v>
      </c>
      <c r="O1796" t="s">
        <v>261</v>
      </c>
      <c r="P1796" t="s">
        <v>467</v>
      </c>
      <c r="Q1796" t="s">
        <v>443</v>
      </c>
      <c r="R1796" t="s">
        <v>87</v>
      </c>
      <c r="S1796">
        <f>E1796 - N1796</f>
        <v>147.71999999999997</v>
      </c>
      <c r="T1796" s="1">
        <f>S1796/E1796</f>
        <v>0.50880033065821639</v>
      </c>
      <c r="U1796" t="str">
        <f>TEXT((A1796),"YYYY")</f>
        <v>2021</v>
      </c>
    </row>
    <row r="1797" spans="1:21" x14ac:dyDescent="0.3">
      <c r="A1797" s="3">
        <v>44531</v>
      </c>
      <c r="B1797" t="s">
        <v>178</v>
      </c>
      <c r="C1797" t="s">
        <v>227</v>
      </c>
      <c r="D1797">
        <v>13</v>
      </c>
      <c r="E1797">
        <v>398.23</v>
      </c>
      <c r="F1797">
        <v>5176.99</v>
      </c>
      <c r="G1797" t="s">
        <v>8</v>
      </c>
      <c r="H1797" t="s">
        <v>55</v>
      </c>
      <c r="I1797" t="s">
        <v>178</v>
      </c>
      <c r="J1797">
        <v>40.42</v>
      </c>
      <c r="K1797">
        <v>8.98</v>
      </c>
      <c r="L1797">
        <v>6.43</v>
      </c>
      <c r="M1797">
        <v>0.96</v>
      </c>
      <c r="N1797">
        <v>56.79</v>
      </c>
      <c r="O1797" t="s">
        <v>227</v>
      </c>
      <c r="P1797" t="s">
        <v>447</v>
      </c>
      <c r="Q1797" t="s">
        <v>440</v>
      </c>
      <c r="R1797" t="s">
        <v>8</v>
      </c>
      <c r="S1797">
        <f>E1797 - N1797</f>
        <v>341.44</v>
      </c>
      <c r="T1797" s="1">
        <f>S1797/E1797</f>
        <v>0.85739396830977066</v>
      </c>
      <c r="U1797" t="str">
        <f>TEXT((A1797),"YYYY")</f>
        <v>2021</v>
      </c>
    </row>
    <row r="1798" spans="1:21" x14ac:dyDescent="0.3">
      <c r="A1798" s="3">
        <v>44532</v>
      </c>
      <c r="B1798" t="s">
        <v>54</v>
      </c>
      <c r="C1798" t="s">
        <v>380</v>
      </c>
      <c r="D1798">
        <v>19</v>
      </c>
      <c r="E1798">
        <v>213.58</v>
      </c>
      <c r="F1798">
        <v>4058.02</v>
      </c>
      <c r="G1798" t="s">
        <v>81</v>
      </c>
      <c r="H1798" t="s">
        <v>55</v>
      </c>
      <c r="I1798" t="s">
        <v>54</v>
      </c>
      <c r="J1798">
        <v>94.02</v>
      </c>
      <c r="K1798">
        <v>7.91</v>
      </c>
      <c r="L1798">
        <v>8.89</v>
      </c>
      <c r="M1798">
        <v>2.59</v>
      </c>
      <c r="N1798">
        <v>113.41</v>
      </c>
      <c r="O1798" t="s">
        <v>380</v>
      </c>
      <c r="P1798" t="s">
        <v>455</v>
      </c>
      <c r="Q1798" t="s">
        <v>448</v>
      </c>
      <c r="R1798" t="s">
        <v>81</v>
      </c>
      <c r="S1798">
        <f>E1798 - N1798</f>
        <v>100.17000000000002</v>
      </c>
      <c r="T1798" s="1">
        <f>S1798/E1798</f>
        <v>0.46900458844461096</v>
      </c>
      <c r="U1798" t="str">
        <f>TEXT((A1798),"YYYY")</f>
        <v>2021</v>
      </c>
    </row>
    <row r="1799" spans="1:21" x14ac:dyDescent="0.3">
      <c r="A1799" s="3">
        <v>44533</v>
      </c>
      <c r="B1799" t="s">
        <v>362</v>
      </c>
      <c r="C1799" t="s">
        <v>327</v>
      </c>
      <c r="D1799">
        <v>7</v>
      </c>
      <c r="E1799">
        <v>303.29000000000002</v>
      </c>
      <c r="F1799">
        <v>2123.0300000000002</v>
      </c>
      <c r="G1799" t="s">
        <v>31</v>
      </c>
      <c r="H1799" t="s">
        <v>1</v>
      </c>
      <c r="I1799" t="s">
        <v>362</v>
      </c>
      <c r="J1799">
        <v>20.47</v>
      </c>
      <c r="K1799">
        <v>9.9</v>
      </c>
      <c r="L1799">
        <v>6</v>
      </c>
      <c r="M1799">
        <v>3.86</v>
      </c>
      <c r="N1799">
        <v>40.229999999999997</v>
      </c>
      <c r="O1799" t="s">
        <v>327</v>
      </c>
      <c r="P1799" t="s">
        <v>462</v>
      </c>
      <c r="Q1799" t="s">
        <v>440</v>
      </c>
      <c r="R1799" t="s">
        <v>31</v>
      </c>
      <c r="S1799">
        <f>E1799 - N1799</f>
        <v>263.06</v>
      </c>
      <c r="T1799" s="1">
        <f>S1799/E1799</f>
        <v>0.86735467704177516</v>
      </c>
      <c r="U1799" t="str">
        <f>TEXT((A1799),"YYYY")</f>
        <v>2021</v>
      </c>
    </row>
    <row r="1800" spans="1:21" x14ac:dyDescent="0.3">
      <c r="A1800" s="3">
        <v>44534</v>
      </c>
      <c r="B1800" t="s">
        <v>199</v>
      </c>
      <c r="C1800" t="s">
        <v>280</v>
      </c>
      <c r="D1800">
        <v>10</v>
      </c>
      <c r="E1800">
        <v>223.28</v>
      </c>
      <c r="F1800">
        <v>2232.8000000000002</v>
      </c>
      <c r="G1800" t="s">
        <v>26</v>
      </c>
      <c r="H1800" t="s">
        <v>80</v>
      </c>
      <c r="I1800" t="s">
        <v>199</v>
      </c>
      <c r="J1800">
        <v>114.25</v>
      </c>
      <c r="K1800">
        <v>8.5299999999999994</v>
      </c>
      <c r="L1800">
        <v>3.43</v>
      </c>
      <c r="M1800">
        <v>1.88</v>
      </c>
      <c r="N1800">
        <v>128.09</v>
      </c>
      <c r="O1800" t="s">
        <v>280</v>
      </c>
      <c r="P1800" t="s">
        <v>449</v>
      </c>
      <c r="Q1800" t="s">
        <v>443</v>
      </c>
      <c r="R1800" t="s">
        <v>26</v>
      </c>
      <c r="S1800">
        <f>E1800 - N1800</f>
        <v>95.19</v>
      </c>
      <c r="T1800" s="1">
        <f>S1800/E1800</f>
        <v>0.42632568971694734</v>
      </c>
      <c r="U1800" t="str">
        <f>TEXT((A1800),"YYYY")</f>
        <v>2021</v>
      </c>
    </row>
    <row r="1801" spans="1:21" x14ac:dyDescent="0.3">
      <c r="A1801" s="3">
        <v>44535</v>
      </c>
      <c r="B1801" t="s">
        <v>182</v>
      </c>
      <c r="C1801" t="s">
        <v>379</v>
      </c>
      <c r="D1801">
        <v>25</v>
      </c>
      <c r="E1801">
        <v>201.18</v>
      </c>
      <c r="F1801">
        <v>5029.5</v>
      </c>
      <c r="G1801" t="s">
        <v>81</v>
      </c>
      <c r="H1801" t="s">
        <v>67</v>
      </c>
      <c r="I1801" t="s">
        <v>182</v>
      </c>
      <c r="J1801">
        <v>156.27000000000001</v>
      </c>
      <c r="K1801">
        <v>9.65</v>
      </c>
      <c r="L1801">
        <v>7.15</v>
      </c>
      <c r="M1801">
        <v>4.96</v>
      </c>
      <c r="N1801">
        <v>178.03</v>
      </c>
      <c r="O1801" t="s">
        <v>379</v>
      </c>
      <c r="P1801" t="s">
        <v>475</v>
      </c>
      <c r="Q1801" t="s">
        <v>440</v>
      </c>
      <c r="R1801" t="s">
        <v>81</v>
      </c>
      <c r="S1801">
        <f>E1801 - N1801</f>
        <v>23.150000000000006</v>
      </c>
      <c r="T1801" s="1">
        <f>S1801/E1801</f>
        <v>0.11507108062431656</v>
      </c>
      <c r="U1801" t="str">
        <f>TEXT((A1801),"YYYY")</f>
        <v>2021</v>
      </c>
    </row>
    <row r="1802" spans="1:21" x14ac:dyDescent="0.3">
      <c r="A1802" s="3">
        <v>44536</v>
      </c>
      <c r="B1802" t="s">
        <v>186</v>
      </c>
      <c r="C1802" t="s">
        <v>71</v>
      </c>
      <c r="D1802">
        <v>44</v>
      </c>
      <c r="E1802">
        <v>193.61</v>
      </c>
      <c r="F1802">
        <v>8518.84</v>
      </c>
      <c r="G1802" t="s">
        <v>61</v>
      </c>
      <c r="H1802" t="s">
        <v>5</v>
      </c>
      <c r="I1802" t="s">
        <v>186</v>
      </c>
      <c r="J1802">
        <v>160.63</v>
      </c>
      <c r="K1802">
        <v>14.82</v>
      </c>
      <c r="L1802">
        <v>8.09</v>
      </c>
      <c r="M1802">
        <v>3.66</v>
      </c>
      <c r="N1802">
        <v>187.2</v>
      </c>
      <c r="O1802" t="s">
        <v>71</v>
      </c>
      <c r="P1802" t="s">
        <v>453</v>
      </c>
      <c r="Q1802" t="s">
        <v>443</v>
      </c>
      <c r="R1802" t="s">
        <v>61</v>
      </c>
      <c r="S1802">
        <f>E1802 - N1802</f>
        <v>6.410000000000025</v>
      </c>
      <c r="T1802" s="1">
        <f>S1802/E1802</f>
        <v>3.310779401890411E-2</v>
      </c>
      <c r="U1802" t="str">
        <f>TEXT((A1802),"YYYY")</f>
        <v>2021</v>
      </c>
    </row>
    <row r="1803" spans="1:21" x14ac:dyDescent="0.3">
      <c r="A1803" s="3">
        <v>44537</v>
      </c>
      <c r="B1803" t="s">
        <v>69</v>
      </c>
      <c r="C1803" t="s">
        <v>237</v>
      </c>
      <c r="D1803">
        <v>35</v>
      </c>
      <c r="E1803">
        <v>226.62</v>
      </c>
      <c r="F1803">
        <v>7931.7</v>
      </c>
      <c r="G1803" t="s">
        <v>81</v>
      </c>
      <c r="H1803" t="s">
        <v>43</v>
      </c>
      <c r="I1803" t="s">
        <v>69</v>
      </c>
      <c r="J1803">
        <v>34.89</v>
      </c>
      <c r="K1803">
        <v>8.15</v>
      </c>
      <c r="L1803">
        <v>8.48</v>
      </c>
      <c r="M1803">
        <v>3.11</v>
      </c>
      <c r="N1803">
        <v>54.63</v>
      </c>
      <c r="O1803" t="s">
        <v>237</v>
      </c>
      <c r="P1803" t="s">
        <v>447</v>
      </c>
      <c r="Q1803" t="s">
        <v>443</v>
      </c>
      <c r="R1803" t="s">
        <v>81</v>
      </c>
      <c r="S1803">
        <f>E1803 - N1803</f>
        <v>171.99</v>
      </c>
      <c r="T1803" s="1">
        <f>S1803/E1803</f>
        <v>0.75893566322478156</v>
      </c>
      <c r="U1803" t="str">
        <f>TEXT((A1803),"YYYY")</f>
        <v>2021</v>
      </c>
    </row>
    <row r="1804" spans="1:21" x14ac:dyDescent="0.3">
      <c r="A1804" s="3">
        <v>44538</v>
      </c>
      <c r="B1804" t="s">
        <v>172</v>
      </c>
      <c r="C1804" t="s">
        <v>146</v>
      </c>
      <c r="D1804">
        <v>25</v>
      </c>
      <c r="E1804">
        <v>178.41</v>
      </c>
      <c r="F1804">
        <v>4460.25</v>
      </c>
      <c r="G1804" t="s">
        <v>130</v>
      </c>
      <c r="H1804" t="s">
        <v>67</v>
      </c>
      <c r="I1804" t="s">
        <v>172</v>
      </c>
      <c r="J1804">
        <v>124.34</v>
      </c>
      <c r="K1804">
        <v>14.47</v>
      </c>
      <c r="L1804">
        <v>4.72</v>
      </c>
      <c r="M1804">
        <v>3.94</v>
      </c>
      <c r="N1804">
        <v>147.47</v>
      </c>
      <c r="O1804" t="s">
        <v>146</v>
      </c>
      <c r="P1804" t="s">
        <v>470</v>
      </c>
      <c r="Q1804" t="s">
        <v>448</v>
      </c>
      <c r="R1804" t="s">
        <v>130</v>
      </c>
      <c r="S1804">
        <f>E1804 - N1804</f>
        <v>30.939999999999998</v>
      </c>
      <c r="T1804" s="1">
        <f>S1804/E1804</f>
        <v>0.17342077237822992</v>
      </c>
      <c r="U1804" t="str">
        <f>TEXT((A1804),"YYYY")</f>
        <v>2021</v>
      </c>
    </row>
    <row r="1805" spans="1:21" x14ac:dyDescent="0.3">
      <c r="A1805" s="3">
        <v>44539</v>
      </c>
      <c r="B1805" t="s">
        <v>95</v>
      </c>
      <c r="C1805" t="s">
        <v>353</v>
      </c>
      <c r="D1805">
        <v>29</v>
      </c>
      <c r="E1805">
        <v>312.07</v>
      </c>
      <c r="F1805">
        <v>9050.0300000000007</v>
      </c>
      <c r="G1805" t="s">
        <v>105</v>
      </c>
      <c r="H1805" t="s">
        <v>96</v>
      </c>
      <c r="I1805" t="s">
        <v>95</v>
      </c>
      <c r="J1805">
        <v>169.65</v>
      </c>
      <c r="K1805">
        <v>9.06</v>
      </c>
      <c r="L1805">
        <v>3.26</v>
      </c>
      <c r="M1805">
        <v>0.8</v>
      </c>
      <c r="N1805">
        <v>182.77</v>
      </c>
      <c r="O1805" t="s">
        <v>353</v>
      </c>
      <c r="P1805" t="s">
        <v>454</v>
      </c>
      <c r="Q1805" t="s">
        <v>440</v>
      </c>
      <c r="R1805" t="s">
        <v>105</v>
      </c>
      <c r="S1805">
        <f>E1805 - N1805</f>
        <v>129.29999999999998</v>
      </c>
      <c r="T1805" s="1">
        <f>S1805/E1805</f>
        <v>0.41433011824270194</v>
      </c>
      <c r="U1805" t="str">
        <f>TEXT((A1805),"YYYY")</f>
        <v>2021</v>
      </c>
    </row>
    <row r="1806" spans="1:21" x14ac:dyDescent="0.3">
      <c r="A1806" s="3">
        <v>44540</v>
      </c>
      <c r="B1806" t="s">
        <v>141</v>
      </c>
      <c r="C1806" t="s">
        <v>253</v>
      </c>
      <c r="D1806">
        <v>12</v>
      </c>
      <c r="E1806">
        <v>356</v>
      </c>
      <c r="F1806">
        <v>4272</v>
      </c>
      <c r="G1806" t="s">
        <v>8</v>
      </c>
      <c r="H1806" t="s">
        <v>93</v>
      </c>
      <c r="I1806" t="s">
        <v>141</v>
      </c>
      <c r="J1806">
        <v>131.11000000000001</v>
      </c>
      <c r="K1806">
        <v>12.12</v>
      </c>
      <c r="L1806">
        <v>1.61</v>
      </c>
      <c r="M1806">
        <v>1.1399999999999999</v>
      </c>
      <c r="N1806">
        <v>145.97999999999999</v>
      </c>
      <c r="O1806" t="s">
        <v>253</v>
      </c>
      <c r="P1806" t="s">
        <v>467</v>
      </c>
      <c r="Q1806" t="s">
        <v>440</v>
      </c>
      <c r="R1806" t="s">
        <v>8</v>
      </c>
      <c r="S1806">
        <f>E1806 - N1806</f>
        <v>210.02</v>
      </c>
      <c r="T1806" s="1">
        <f>S1806/E1806</f>
        <v>0.58994382022471914</v>
      </c>
      <c r="U1806" t="str">
        <f>TEXT((A1806),"YYYY")</f>
        <v>2021</v>
      </c>
    </row>
    <row r="1807" spans="1:21" x14ac:dyDescent="0.3">
      <c r="A1807" s="3">
        <v>44541</v>
      </c>
      <c r="B1807" t="s">
        <v>200</v>
      </c>
      <c r="C1807" t="s">
        <v>227</v>
      </c>
      <c r="D1807">
        <v>47</v>
      </c>
      <c r="E1807">
        <v>359.01</v>
      </c>
      <c r="F1807">
        <v>16873.47</v>
      </c>
      <c r="G1807" t="s">
        <v>8</v>
      </c>
      <c r="H1807" t="s">
        <v>78</v>
      </c>
      <c r="I1807" t="s">
        <v>200</v>
      </c>
      <c r="J1807">
        <v>177.8</v>
      </c>
      <c r="K1807">
        <v>9.8800000000000008</v>
      </c>
      <c r="L1807">
        <v>4.1100000000000003</v>
      </c>
      <c r="M1807">
        <v>3.74</v>
      </c>
      <c r="N1807">
        <v>195.53</v>
      </c>
      <c r="O1807" t="s">
        <v>227</v>
      </c>
      <c r="P1807" t="s">
        <v>447</v>
      </c>
      <c r="Q1807" t="s">
        <v>440</v>
      </c>
      <c r="R1807" t="s">
        <v>8</v>
      </c>
      <c r="S1807">
        <f>E1807 - N1807</f>
        <v>163.47999999999999</v>
      </c>
      <c r="T1807" s="1">
        <f>S1807/E1807</f>
        <v>0.4553633603520793</v>
      </c>
      <c r="U1807" t="str">
        <f>TEXT((A1807),"YYYY")</f>
        <v>2021</v>
      </c>
    </row>
    <row r="1808" spans="1:21" x14ac:dyDescent="0.3">
      <c r="A1808" s="3">
        <v>44542</v>
      </c>
      <c r="B1808" t="s">
        <v>378</v>
      </c>
      <c r="C1808" t="s">
        <v>102</v>
      </c>
      <c r="D1808">
        <v>40</v>
      </c>
      <c r="E1808">
        <v>129.69</v>
      </c>
      <c r="F1808">
        <v>5187.6000000000004</v>
      </c>
      <c r="G1808" t="s">
        <v>8</v>
      </c>
      <c r="H1808" t="s">
        <v>101</v>
      </c>
      <c r="I1808" t="s">
        <v>378</v>
      </c>
      <c r="J1808">
        <v>153.38</v>
      </c>
      <c r="K1808">
        <v>9.9</v>
      </c>
      <c r="L1808">
        <v>6.29</v>
      </c>
      <c r="M1808">
        <v>2.4</v>
      </c>
      <c r="N1808">
        <v>171.97</v>
      </c>
      <c r="O1808" t="s">
        <v>102</v>
      </c>
      <c r="P1808" t="s">
        <v>449</v>
      </c>
      <c r="Q1808" t="s">
        <v>443</v>
      </c>
      <c r="R1808" t="s">
        <v>8</v>
      </c>
      <c r="S1808">
        <f>E1808 - N1808</f>
        <v>-42.28</v>
      </c>
      <c r="T1808" s="1">
        <f>S1808/E1808</f>
        <v>-0.32600817333641763</v>
      </c>
      <c r="U1808" t="str">
        <f>TEXT((A1808),"YYYY")</f>
        <v>2021</v>
      </c>
    </row>
    <row r="1809" spans="1:21" x14ac:dyDescent="0.3">
      <c r="A1809" s="3">
        <v>44543</v>
      </c>
      <c r="B1809" t="s">
        <v>186</v>
      </c>
      <c r="C1809" t="s">
        <v>306</v>
      </c>
      <c r="D1809">
        <v>12</v>
      </c>
      <c r="E1809">
        <v>363.57</v>
      </c>
      <c r="F1809">
        <v>4362.84</v>
      </c>
      <c r="G1809" t="s">
        <v>2</v>
      </c>
      <c r="H1809" t="s">
        <v>5</v>
      </c>
      <c r="I1809" t="s">
        <v>186</v>
      </c>
      <c r="J1809">
        <v>160.63</v>
      </c>
      <c r="K1809">
        <v>14.82</v>
      </c>
      <c r="L1809">
        <v>8.09</v>
      </c>
      <c r="M1809">
        <v>3.66</v>
      </c>
      <c r="N1809">
        <v>187.2</v>
      </c>
      <c r="O1809" t="s">
        <v>306</v>
      </c>
      <c r="P1809" t="s">
        <v>445</v>
      </c>
      <c r="Q1809" t="s">
        <v>448</v>
      </c>
      <c r="R1809" t="s">
        <v>2</v>
      </c>
      <c r="S1809">
        <f>E1809 - N1809</f>
        <v>176.37</v>
      </c>
      <c r="T1809" s="1">
        <f>S1809/E1809</f>
        <v>0.4851060318508128</v>
      </c>
      <c r="U1809" t="str">
        <f>TEXT((A1809),"YYYY")</f>
        <v>2021</v>
      </c>
    </row>
    <row r="1810" spans="1:21" x14ac:dyDescent="0.3">
      <c r="A1810" s="3">
        <v>44544</v>
      </c>
      <c r="B1810" t="s">
        <v>281</v>
      </c>
      <c r="C1810" t="s">
        <v>62</v>
      </c>
      <c r="D1810">
        <v>6</v>
      </c>
      <c r="E1810">
        <v>169.54</v>
      </c>
      <c r="F1810">
        <v>1017.24</v>
      </c>
      <c r="G1810" t="s">
        <v>61</v>
      </c>
      <c r="H1810" t="s">
        <v>11</v>
      </c>
      <c r="I1810" t="s">
        <v>281</v>
      </c>
      <c r="J1810">
        <v>101.58</v>
      </c>
      <c r="K1810">
        <v>6.17</v>
      </c>
      <c r="L1810">
        <v>7.62</v>
      </c>
      <c r="M1810">
        <v>4</v>
      </c>
      <c r="N1810">
        <v>119.37</v>
      </c>
      <c r="O1810" t="s">
        <v>62</v>
      </c>
      <c r="P1810" t="s">
        <v>456</v>
      </c>
      <c r="Q1810" t="s">
        <v>443</v>
      </c>
      <c r="R1810" t="s">
        <v>61</v>
      </c>
      <c r="S1810">
        <f>E1810 - N1810</f>
        <v>50.169999999999987</v>
      </c>
      <c r="T1810" s="1">
        <f>S1810/E1810</f>
        <v>0.29591836734693872</v>
      </c>
      <c r="U1810" t="str">
        <f>TEXT((A1810),"YYYY")</f>
        <v>2021</v>
      </c>
    </row>
    <row r="1811" spans="1:21" x14ac:dyDescent="0.3">
      <c r="A1811" s="3">
        <v>44545</v>
      </c>
      <c r="B1811" t="s">
        <v>279</v>
      </c>
      <c r="C1811" t="s">
        <v>148</v>
      </c>
      <c r="D1811">
        <v>10</v>
      </c>
      <c r="E1811">
        <v>158.26</v>
      </c>
      <c r="F1811">
        <v>1582.6</v>
      </c>
      <c r="G1811" t="s">
        <v>16</v>
      </c>
      <c r="H1811" t="s">
        <v>67</v>
      </c>
      <c r="I1811" t="s">
        <v>279</v>
      </c>
      <c r="J1811">
        <v>102.82</v>
      </c>
      <c r="K1811">
        <v>7.51</v>
      </c>
      <c r="L1811">
        <v>5.14</v>
      </c>
      <c r="M1811">
        <v>4.74</v>
      </c>
      <c r="N1811">
        <v>120.21</v>
      </c>
      <c r="O1811" t="s">
        <v>148</v>
      </c>
      <c r="P1811" t="s">
        <v>453</v>
      </c>
      <c r="Q1811" t="s">
        <v>448</v>
      </c>
      <c r="R1811" t="s">
        <v>16</v>
      </c>
      <c r="S1811">
        <f>E1811 - N1811</f>
        <v>38.049999999999997</v>
      </c>
      <c r="T1811" s="1">
        <f>S1811/E1811</f>
        <v>0.24042714520409453</v>
      </c>
      <c r="U1811" t="str">
        <f>TEXT((A1811),"YYYY")</f>
        <v>2021</v>
      </c>
    </row>
    <row r="1812" spans="1:21" x14ac:dyDescent="0.3">
      <c r="A1812" s="3">
        <v>44546</v>
      </c>
      <c r="B1812" t="s">
        <v>203</v>
      </c>
      <c r="C1812" t="s">
        <v>331</v>
      </c>
      <c r="D1812">
        <v>2</v>
      </c>
      <c r="E1812">
        <v>304.36</v>
      </c>
      <c r="F1812">
        <v>608.72</v>
      </c>
      <c r="G1812" t="s">
        <v>134</v>
      </c>
      <c r="H1812" t="s">
        <v>193</v>
      </c>
      <c r="I1812" t="s">
        <v>203</v>
      </c>
      <c r="J1812">
        <v>143.85</v>
      </c>
      <c r="K1812">
        <v>10.93</v>
      </c>
      <c r="L1812">
        <v>1.3</v>
      </c>
      <c r="M1812">
        <v>3.25</v>
      </c>
      <c r="N1812">
        <v>159.33000000000001</v>
      </c>
      <c r="O1812" t="s">
        <v>331</v>
      </c>
      <c r="P1812" t="s">
        <v>458</v>
      </c>
      <c r="Q1812" t="s">
        <v>448</v>
      </c>
      <c r="R1812" t="s">
        <v>134</v>
      </c>
      <c r="S1812">
        <f>E1812 - N1812</f>
        <v>145.03</v>
      </c>
      <c r="T1812" s="1">
        <f>S1812/E1812</f>
        <v>0.47650808253384147</v>
      </c>
      <c r="U1812" t="str">
        <f>TEXT((A1812),"YYYY")</f>
        <v>2021</v>
      </c>
    </row>
    <row r="1813" spans="1:21" x14ac:dyDescent="0.3">
      <c r="A1813" s="3">
        <v>44547</v>
      </c>
      <c r="B1813" t="s">
        <v>340</v>
      </c>
      <c r="C1813" t="s">
        <v>3</v>
      </c>
      <c r="D1813">
        <v>45</v>
      </c>
      <c r="E1813">
        <v>156.63999999999999</v>
      </c>
      <c r="F1813">
        <v>7048.8</v>
      </c>
      <c r="G1813" t="s">
        <v>2</v>
      </c>
      <c r="H1813" t="s">
        <v>34</v>
      </c>
      <c r="I1813" t="s">
        <v>340</v>
      </c>
      <c r="J1813">
        <v>131.75</v>
      </c>
      <c r="K1813">
        <v>11.31</v>
      </c>
      <c r="L1813">
        <v>5.27</v>
      </c>
      <c r="M1813">
        <v>1.96</v>
      </c>
      <c r="N1813">
        <v>150.29</v>
      </c>
      <c r="O1813" t="s">
        <v>3</v>
      </c>
      <c r="P1813" t="s">
        <v>441</v>
      </c>
      <c r="Q1813" t="s">
        <v>440</v>
      </c>
      <c r="R1813" t="s">
        <v>2</v>
      </c>
      <c r="S1813">
        <f>E1813 - N1813</f>
        <v>6.3499999999999943</v>
      </c>
      <c r="T1813" s="1">
        <f>S1813/E1813</f>
        <v>4.0538815117466771E-2</v>
      </c>
      <c r="U1813" t="str">
        <f>TEXT((A1813),"YYYY")</f>
        <v>2021</v>
      </c>
    </row>
    <row r="1814" spans="1:21" x14ac:dyDescent="0.3">
      <c r="A1814" s="3">
        <v>44548</v>
      </c>
      <c r="B1814" t="s">
        <v>323</v>
      </c>
      <c r="C1814" t="s">
        <v>347</v>
      </c>
      <c r="D1814">
        <v>25</v>
      </c>
      <c r="E1814">
        <v>68.540000000000006</v>
      </c>
      <c r="F1814">
        <v>1713.5</v>
      </c>
      <c r="G1814" t="s">
        <v>26</v>
      </c>
      <c r="H1814" t="s">
        <v>75</v>
      </c>
      <c r="I1814" t="s">
        <v>323</v>
      </c>
      <c r="J1814">
        <v>145.44999999999999</v>
      </c>
      <c r="K1814">
        <v>12.67</v>
      </c>
      <c r="L1814">
        <v>4.05</v>
      </c>
      <c r="M1814">
        <v>4.42</v>
      </c>
      <c r="N1814">
        <v>166.59</v>
      </c>
      <c r="O1814" t="s">
        <v>347</v>
      </c>
      <c r="P1814" t="s">
        <v>458</v>
      </c>
      <c r="Q1814" t="s">
        <v>448</v>
      </c>
      <c r="R1814" t="s">
        <v>26</v>
      </c>
      <c r="S1814">
        <f>E1814 - N1814</f>
        <v>-98.05</v>
      </c>
      <c r="T1814" s="1">
        <f>S1814/E1814</f>
        <v>-1.4305515027721036</v>
      </c>
      <c r="U1814" t="str">
        <f>TEXT((A1814),"YYYY")</f>
        <v>2021</v>
      </c>
    </row>
    <row r="1815" spans="1:21" x14ac:dyDescent="0.3">
      <c r="A1815" s="3">
        <v>44549</v>
      </c>
      <c r="B1815" t="s">
        <v>143</v>
      </c>
      <c r="C1815" t="s">
        <v>339</v>
      </c>
      <c r="D1815">
        <v>7</v>
      </c>
      <c r="E1815">
        <v>180.77</v>
      </c>
      <c r="F1815">
        <v>1265.3900000000001</v>
      </c>
      <c r="G1815" t="s">
        <v>2</v>
      </c>
      <c r="H1815" t="s">
        <v>101</v>
      </c>
      <c r="I1815" t="s">
        <v>143</v>
      </c>
      <c r="J1815">
        <v>27.81</v>
      </c>
      <c r="K1815">
        <v>2.2400000000000002</v>
      </c>
      <c r="L1815">
        <v>8.2100000000000009</v>
      </c>
      <c r="M1815">
        <v>4.55</v>
      </c>
      <c r="N1815">
        <v>42.81</v>
      </c>
      <c r="O1815" t="s">
        <v>339</v>
      </c>
      <c r="P1815" t="s">
        <v>447</v>
      </c>
      <c r="Q1815" t="s">
        <v>443</v>
      </c>
      <c r="R1815" t="s">
        <v>2</v>
      </c>
      <c r="S1815">
        <f>E1815 - N1815</f>
        <v>137.96</v>
      </c>
      <c r="T1815" s="1">
        <f>S1815/E1815</f>
        <v>0.7631797311500802</v>
      </c>
      <c r="U1815" t="str">
        <f>TEXT((A1815),"YYYY")</f>
        <v>2021</v>
      </c>
    </row>
    <row r="1816" spans="1:21" x14ac:dyDescent="0.3">
      <c r="A1816" s="3">
        <v>44550</v>
      </c>
      <c r="B1816" t="s">
        <v>38</v>
      </c>
      <c r="C1816" t="s">
        <v>113</v>
      </c>
      <c r="D1816">
        <v>40</v>
      </c>
      <c r="E1816">
        <v>302.51</v>
      </c>
      <c r="F1816">
        <v>12100.4</v>
      </c>
      <c r="G1816" t="s">
        <v>105</v>
      </c>
      <c r="H1816" t="s">
        <v>39</v>
      </c>
      <c r="I1816" t="s">
        <v>38</v>
      </c>
      <c r="J1816">
        <v>62.75</v>
      </c>
      <c r="K1816">
        <v>2.1</v>
      </c>
      <c r="L1816">
        <v>5.33</v>
      </c>
      <c r="M1816">
        <v>1.68</v>
      </c>
      <c r="N1816">
        <v>71.86</v>
      </c>
      <c r="O1816" t="s">
        <v>113</v>
      </c>
      <c r="P1816" t="s">
        <v>449</v>
      </c>
      <c r="Q1816" t="s">
        <v>440</v>
      </c>
      <c r="R1816" t="s">
        <v>105</v>
      </c>
      <c r="S1816">
        <f>E1816 - N1816</f>
        <v>230.64999999999998</v>
      </c>
      <c r="T1816" s="1">
        <f>S1816/E1816</f>
        <v>0.7624541337476447</v>
      </c>
      <c r="U1816" t="str">
        <f>TEXT((A1816),"YYYY")</f>
        <v>2021</v>
      </c>
    </row>
    <row r="1817" spans="1:21" x14ac:dyDescent="0.3">
      <c r="A1817" s="3">
        <v>44551</v>
      </c>
      <c r="B1817" t="s">
        <v>207</v>
      </c>
      <c r="C1817" t="s">
        <v>247</v>
      </c>
      <c r="D1817">
        <v>23</v>
      </c>
      <c r="E1817">
        <v>164.44</v>
      </c>
      <c r="F1817">
        <v>3782.12</v>
      </c>
      <c r="G1817" t="s">
        <v>23</v>
      </c>
      <c r="H1817" t="s">
        <v>193</v>
      </c>
      <c r="I1817" t="s">
        <v>207</v>
      </c>
      <c r="J1817">
        <v>87.81</v>
      </c>
      <c r="K1817">
        <v>14.88</v>
      </c>
      <c r="L1817">
        <v>2.0299999999999998</v>
      </c>
      <c r="M1817">
        <v>2.38</v>
      </c>
      <c r="N1817">
        <v>107.1</v>
      </c>
      <c r="O1817" t="s">
        <v>247</v>
      </c>
      <c r="P1817" t="s">
        <v>446</v>
      </c>
      <c r="Q1817" t="s">
        <v>440</v>
      </c>
      <c r="R1817" t="s">
        <v>23</v>
      </c>
      <c r="S1817">
        <f>E1817 - N1817</f>
        <v>57.34</v>
      </c>
      <c r="T1817" s="1">
        <f>S1817/E1817</f>
        <v>0.34869861347603992</v>
      </c>
      <c r="U1817" t="str">
        <f>TEXT((A1817),"YYYY")</f>
        <v>2021</v>
      </c>
    </row>
    <row r="1818" spans="1:21" x14ac:dyDescent="0.3">
      <c r="A1818" s="3">
        <v>44552</v>
      </c>
      <c r="B1818" t="s">
        <v>386</v>
      </c>
      <c r="C1818" t="s">
        <v>137</v>
      </c>
      <c r="D1818">
        <v>48</v>
      </c>
      <c r="E1818">
        <v>270.35000000000002</v>
      </c>
      <c r="F1818">
        <v>12976.8</v>
      </c>
      <c r="G1818" t="s">
        <v>81</v>
      </c>
      <c r="H1818" t="s">
        <v>15</v>
      </c>
      <c r="I1818" t="s">
        <v>386</v>
      </c>
      <c r="J1818">
        <v>59.03</v>
      </c>
      <c r="K1818">
        <v>14.68</v>
      </c>
      <c r="L1818">
        <v>2.77</v>
      </c>
      <c r="M1818">
        <v>1.29</v>
      </c>
      <c r="N1818">
        <v>77.77</v>
      </c>
      <c r="O1818" t="s">
        <v>137</v>
      </c>
      <c r="P1818" t="s">
        <v>461</v>
      </c>
      <c r="Q1818" t="s">
        <v>440</v>
      </c>
      <c r="R1818" t="s">
        <v>81</v>
      </c>
      <c r="S1818">
        <f>E1818 - N1818</f>
        <v>192.58000000000004</v>
      </c>
      <c r="T1818" s="1">
        <f>S1818/E1818</f>
        <v>0.71233586092102841</v>
      </c>
      <c r="U1818" t="str">
        <f>TEXT((A1818),"YYYY")</f>
        <v>2021</v>
      </c>
    </row>
    <row r="1819" spans="1:21" x14ac:dyDescent="0.3">
      <c r="A1819" s="3">
        <v>44553</v>
      </c>
      <c r="B1819" t="s">
        <v>307</v>
      </c>
      <c r="C1819" t="s">
        <v>347</v>
      </c>
      <c r="D1819">
        <v>11</v>
      </c>
      <c r="E1819">
        <v>281.04000000000002</v>
      </c>
      <c r="F1819">
        <v>3091.44</v>
      </c>
      <c r="G1819" t="s">
        <v>26</v>
      </c>
      <c r="H1819" t="s">
        <v>15</v>
      </c>
      <c r="I1819" t="s">
        <v>307</v>
      </c>
      <c r="J1819">
        <v>115.11</v>
      </c>
      <c r="K1819">
        <v>13.06</v>
      </c>
      <c r="L1819">
        <v>4.01</v>
      </c>
      <c r="M1819">
        <v>2.34</v>
      </c>
      <c r="N1819">
        <v>134.52000000000001</v>
      </c>
      <c r="O1819" t="s">
        <v>347</v>
      </c>
      <c r="P1819" t="s">
        <v>458</v>
      </c>
      <c r="Q1819" t="s">
        <v>448</v>
      </c>
      <c r="R1819" t="s">
        <v>26</v>
      </c>
      <c r="S1819">
        <f>E1819 - N1819</f>
        <v>146.52000000000001</v>
      </c>
      <c r="T1819" s="1">
        <f>S1819/E1819</f>
        <v>0.5213492741246798</v>
      </c>
      <c r="U1819" t="str">
        <f>TEXT((A1819),"YYYY")</f>
        <v>2021</v>
      </c>
    </row>
    <row r="1820" spans="1:21" x14ac:dyDescent="0.3">
      <c r="A1820" s="3">
        <v>44554</v>
      </c>
      <c r="B1820" t="s">
        <v>152</v>
      </c>
      <c r="C1820" t="s">
        <v>225</v>
      </c>
      <c r="D1820">
        <v>36</v>
      </c>
      <c r="E1820">
        <v>306.81</v>
      </c>
      <c r="F1820">
        <v>11045.16</v>
      </c>
      <c r="G1820" t="s">
        <v>12</v>
      </c>
      <c r="H1820" t="s">
        <v>5</v>
      </c>
      <c r="I1820" t="s">
        <v>152</v>
      </c>
      <c r="J1820">
        <v>68.36</v>
      </c>
      <c r="K1820">
        <v>7.09</v>
      </c>
      <c r="L1820">
        <v>2.2599999999999998</v>
      </c>
      <c r="M1820">
        <v>2.61</v>
      </c>
      <c r="N1820">
        <v>80.319999999999993</v>
      </c>
      <c r="O1820" t="s">
        <v>225</v>
      </c>
      <c r="P1820" t="s">
        <v>442</v>
      </c>
      <c r="Q1820" t="s">
        <v>443</v>
      </c>
      <c r="R1820" t="s">
        <v>12</v>
      </c>
      <c r="S1820">
        <f>E1820 - N1820</f>
        <v>226.49</v>
      </c>
      <c r="T1820" s="1">
        <f>S1820/E1820</f>
        <v>0.73820931521136868</v>
      </c>
      <c r="U1820" t="str">
        <f>TEXT((A1820),"YYYY")</f>
        <v>2021</v>
      </c>
    </row>
    <row r="1821" spans="1:21" x14ac:dyDescent="0.3">
      <c r="A1821" s="3">
        <v>44555</v>
      </c>
      <c r="B1821" t="s">
        <v>298</v>
      </c>
      <c r="C1821" t="s">
        <v>369</v>
      </c>
      <c r="D1821">
        <v>49</v>
      </c>
      <c r="E1821">
        <v>364</v>
      </c>
      <c r="F1821">
        <v>17836</v>
      </c>
      <c r="G1821" t="s">
        <v>26</v>
      </c>
      <c r="H1821" t="s">
        <v>197</v>
      </c>
      <c r="I1821" t="s">
        <v>298</v>
      </c>
      <c r="J1821">
        <v>183.88</v>
      </c>
      <c r="K1821">
        <v>7.94</v>
      </c>
      <c r="L1821">
        <v>2.2200000000000002</v>
      </c>
      <c r="M1821">
        <v>2.8</v>
      </c>
      <c r="N1821">
        <v>196.84</v>
      </c>
      <c r="O1821" t="s">
        <v>369</v>
      </c>
      <c r="P1821" t="s">
        <v>450</v>
      </c>
      <c r="Q1821" t="s">
        <v>440</v>
      </c>
      <c r="R1821" t="s">
        <v>26</v>
      </c>
      <c r="S1821">
        <f>E1821 - N1821</f>
        <v>167.16</v>
      </c>
      <c r="T1821" s="1">
        <f>S1821/E1821</f>
        <v>0.45923076923076922</v>
      </c>
      <c r="U1821" t="str">
        <f>TEXT((A1821),"YYYY")</f>
        <v>2021</v>
      </c>
    </row>
    <row r="1822" spans="1:21" x14ac:dyDescent="0.3">
      <c r="A1822" s="3">
        <v>44556</v>
      </c>
      <c r="B1822" t="s">
        <v>304</v>
      </c>
      <c r="C1822" t="s">
        <v>341</v>
      </c>
      <c r="D1822">
        <v>48</v>
      </c>
      <c r="E1822">
        <v>201.4</v>
      </c>
      <c r="F1822">
        <v>9667.2000000000007</v>
      </c>
      <c r="G1822" t="s">
        <v>130</v>
      </c>
      <c r="H1822" t="s">
        <v>22</v>
      </c>
      <c r="I1822" t="s">
        <v>304</v>
      </c>
      <c r="J1822">
        <v>124.63</v>
      </c>
      <c r="K1822">
        <v>12.93</v>
      </c>
      <c r="L1822">
        <v>5.64</v>
      </c>
      <c r="M1822">
        <v>3.31</v>
      </c>
      <c r="N1822">
        <v>146.51</v>
      </c>
      <c r="O1822" t="s">
        <v>341</v>
      </c>
      <c r="P1822" t="s">
        <v>449</v>
      </c>
      <c r="Q1822" t="s">
        <v>448</v>
      </c>
      <c r="R1822" t="s">
        <v>130</v>
      </c>
      <c r="S1822">
        <f>E1822 - N1822</f>
        <v>54.890000000000015</v>
      </c>
      <c r="T1822" s="1">
        <f>S1822/E1822</f>
        <v>0.27254220456802392</v>
      </c>
      <c r="U1822" t="str">
        <f>TEXT((A1822),"YYYY")</f>
        <v>2021</v>
      </c>
    </row>
    <row r="1823" spans="1:21" x14ac:dyDescent="0.3">
      <c r="A1823" s="3">
        <v>44557</v>
      </c>
      <c r="B1823" t="s">
        <v>214</v>
      </c>
      <c r="C1823" t="s">
        <v>13</v>
      </c>
      <c r="D1823">
        <v>23</v>
      </c>
      <c r="E1823">
        <v>108.25</v>
      </c>
      <c r="F1823">
        <v>2489.75</v>
      </c>
      <c r="G1823" t="s">
        <v>12</v>
      </c>
      <c r="H1823" t="s">
        <v>11</v>
      </c>
      <c r="I1823" t="s">
        <v>214</v>
      </c>
      <c r="J1823">
        <v>101.16</v>
      </c>
      <c r="K1823">
        <v>6.92</v>
      </c>
      <c r="L1823">
        <v>9.59</v>
      </c>
      <c r="M1823">
        <v>1.63</v>
      </c>
      <c r="N1823">
        <v>119.3</v>
      </c>
      <c r="O1823" t="s">
        <v>13</v>
      </c>
      <c r="P1823" t="s">
        <v>445</v>
      </c>
      <c r="Q1823" t="s">
        <v>443</v>
      </c>
      <c r="R1823" t="s">
        <v>12</v>
      </c>
      <c r="S1823">
        <f>E1823 - N1823</f>
        <v>-11.049999999999997</v>
      </c>
      <c r="T1823" s="1">
        <f>S1823/E1823</f>
        <v>-0.10207852193995379</v>
      </c>
      <c r="U1823" t="str">
        <f>TEXT((A1823),"YYYY")</f>
        <v>2021</v>
      </c>
    </row>
    <row r="1824" spans="1:21" x14ac:dyDescent="0.3">
      <c r="A1824" s="3">
        <v>44558</v>
      </c>
      <c r="B1824" t="s">
        <v>72</v>
      </c>
      <c r="C1824" t="s">
        <v>251</v>
      </c>
      <c r="D1824">
        <v>43</v>
      </c>
      <c r="E1824">
        <v>161.62</v>
      </c>
      <c r="F1824">
        <v>6949.66</v>
      </c>
      <c r="G1824" t="s">
        <v>26</v>
      </c>
      <c r="H1824" t="s">
        <v>36</v>
      </c>
      <c r="I1824" t="s">
        <v>72</v>
      </c>
      <c r="J1824">
        <v>92.94</v>
      </c>
      <c r="K1824">
        <v>6.39</v>
      </c>
      <c r="L1824">
        <v>4.4000000000000004</v>
      </c>
      <c r="M1824">
        <v>0.44</v>
      </c>
      <c r="N1824">
        <v>104.17</v>
      </c>
      <c r="O1824" t="s">
        <v>251</v>
      </c>
      <c r="P1824" t="s">
        <v>454</v>
      </c>
      <c r="Q1824" t="s">
        <v>443</v>
      </c>
      <c r="R1824" t="s">
        <v>26</v>
      </c>
      <c r="S1824">
        <f>E1824 - N1824</f>
        <v>57.45</v>
      </c>
      <c r="T1824" s="1">
        <f>S1824/E1824</f>
        <v>0.35546343274347236</v>
      </c>
      <c r="U1824" t="str">
        <f>TEXT((A1824),"YYYY")</f>
        <v>2021</v>
      </c>
    </row>
    <row r="1825" spans="1:21" x14ac:dyDescent="0.3">
      <c r="A1825" s="3">
        <v>44559</v>
      </c>
      <c r="B1825" t="s">
        <v>303</v>
      </c>
      <c r="C1825" t="s">
        <v>194</v>
      </c>
      <c r="D1825">
        <v>7</v>
      </c>
      <c r="E1825">
        <v>201.26</v>
      </c>
      <c r="F1825">
        <v>1408.82</v>
      </c>
      <c r="G1825" t="s">
        <v>2</v>
      </c>
      <c r="H1825" t="s">
        <v>19</v>
      </c>
      <c r="I1825" t="s">
        <v>303</v>
      </c>
      <c r="J1825">
        <v>126.54</v>
      </c>
      <c r="K1825">
        <v>8.16</v>
      </c>
      <c r="L1825">
        <v>5.82</v>
      </c>
      <c r="M1825">
        <v>2.09</v>
      </c>
      <c r="N1825">
        <v>142.61000000000001</v>
      </c>
      <c r="O1825" t="s">
        <v>194</v>
      </c>
      <c r="P1825" t="s">
        <v>472</v>
      </c>
      <c r="Q1825" t="s">
        <v>448</v>
      </c>
      <c r="R1825" t="s">
        <v>2</v>
      </c>
      <c r="S1825">
        <f>E1825 - N1825</f>
        <v>58.649999999999977</v>
      </c>
      <c r="T1825" s="1">
        <f>S1825/E1825</f>
        <v>0.29141409122528061</v>
      </c>
      <c r="U1825" t="str">
        <f>TEXT((A1825),"YYYY")</f>
        <v>2021</v>
      </c>
    </row>
    <row r="1826" spans="1:21" x14ac:dyDescent="0.3">
      <c r="A1826" s="3">
        <v>44560</v>
      </c>
      <c r="B1826" t="s">
        <v>388</v>
      </c>
      <c r="C1826" t="s">
        <v>106</v>
      </c>
      <c r="D1826">
        <v>27</v>
      </c>
      <c r="E1826">
        <v>299.86</v>
      </c>
      <c r="F1826">
        <v>8096.22</v>
      </c>
      <c r="G1826" t="s">
        <v>105</v>
      </c>
      <c r="H1826" t="s">
        <v>11</v>
      </c>
      <c r="I1826" t="s">
        <v>388</v>
      </c>
      <c r="J1826">
        <v>112.4</v>
      </c>
      <c r="K1826">
        <v>4.37</v>
      </c>
      <c r="L1826">
        <v>2.98</v>
      </c>
      <c r="M1826">
        <v>4.0199999999999996</v>
      </c>
      <c r="N1826">
        <v>123.77</v>
      </c>
      <c r="O1826" t="s">
        <v>106</v>
      </c>
      <c r="P1826" t="s">
        <v>464</v>
      </c>
      <c r="Q1826" t="s">
        <v>443</v>
      </c>
      <c r="R1826" t="s">
        <v>105</v>
      </c>
      <c r="S1826">
        <f>E1826 - N1826</f>
        <v>176.09000000000003</v>
      </c>
      <c r="T1826" s="1">
        <f>S1826/E1826</f>
        <v>0.58724071233242192</v>
      </c>
      <c r="U1826" t="str">
        <f>TEXT((A1826),"YYYY")</f>
        <v>2021</v>
      </c>
    </row>
    <row r="1827" spans="1:21" x14ac:dyDescent="0.3">
      <c r="A1827" s="3">
        <v>44561</v>
      </c>
      <c r="B1827" t="s">
        <v>181</v>
      </c>
      <c r="C1827" t="s">
        <v>260</v>
      </c>
      <c r="D1827">
        <v>13</v>
      </c>
      <c r="E1827">
        <v>54.59</v>
      </c>
      <c r="F1827">
        <v>709.67</v>
      </c>
      <c r="G1827" t="s">
        <v>31</v>
      </c>
      <c r="H1827" t="s">
        <v>34</v>
      </c>
      <c r="I1827" t="s">
        <v>181</v>
      </c>
      <c r="J1827">
        <v>82.11</v>
      </c>
      <c r="K1827">
        <v>10.47</v>
      </c>
      <c r="L1827">
        <v>1.78</v>
      </c>
      <c r="M1827">
        <v>1.92</v>
      </c>
      <c r="N1827">
        <v>96.28</v>
      </c>
      <c r="O1827" t="s">
        <v>260</v>
      </c>
      <c r="P1827" t="s">
        <v>466</v>
      </c>
      <c r="Q1827" t="s">
        <v>440</v>
      </c>
      <c r="R1827" t="s">
        <v>31</v>
      </c>
      <c r="S1827">
        <f>E1827 - N1827</f>
        <v>-41.69</v>
      </c>
      <c r="T1827" s="1">
        <f>S1827/E1827</f>
        <v>-0.76369298406301511</v>
      </c>
      <c r="U1827" t="str">
        <f>TEXT((A1827),"YYYY")</f>
        <v>2021</v>
      </c>
    </row>
    <row r="1828" spans="1:21" x14ac:dyDescent="0.3">
      <c r="A1828" s="3">
        <v>43831</v>
      </c>
      <c r="B1828" t="s">
        <v>376</v>
      </c>
      <c r="C1828" t="s">
        <v>263</v>
      </c>
      <c r="D1828">
        <v>17</v>
      </c>
      <c r="E1828">
        <v>160.52000000000001</v>
      </c>
      <c r="F1828">
        <v>2728.84</v>
      </c>
      <c r="G1828" t="s">
        <v>6</v>
      </c>
      <c r="H1828" t="s">
        <v>43</v>
      </c>
      <c r="I1828" t="s">
        <v>376</v>
      </c>
      <c r="J1828">
        <v>26.63</v>
      </c>
      <c r="K1828">
        <v>12.16</v>
      </c>
      <c r="L1828">
        <v>5.61</v>
      </c>
      <c r="M1828">
        <v>3.68</v>
      </c>
      <c r="N1828">
        <v>48.08</v>
      </c>
      <c r="O1828" t="s">
        <v>263</v>
      </c>
      <c r="P1828" t="s">
        <v>447</v>
      </c>
      <c r="Q1828" t="s">
        <v>440</v>
      </c>
      <c r="R1828" t="s">
        <v>6</v>
      </c>
      <c r="S1828">
        <f>E1828 - N1828</f>
        <v>112.44000000000001</v>
      </c>
      <c r="T1828" s="1">
        <f>S1828/E1828</f>
        <v>0.70047346125093446</v>
      </c>
      <c r="U1828" t="str">
        <f>TEXT((A1828),"YYYY")</f>
        <v>2020</v>
      </c>
    </row>
    <row r="1829" spans="1:21" x14ac:dyDescent="0.3">
      <c r="A1829" s="3">
        <v>43832</v>
      </c>
      <c r="B1829" t="s">
        <v>209</v>
      </c>
      <c r="C1829" t="s">
        <v>258</v>
      </c>
      <c r="D1829">
        <v>32</v>
      </c>
      <c r="E1829">
        <v>322.94</v>
      </c>
      <c r="F1829">
        <v>10334.08</v>
      </c>
      <c r="G1829" t="s">
        <v>87</v>
      </c>
      <c r="H1829" t="s">
        <v>36</v>
      </c>
      <c r="I1829" t="s">
        <v>209</v>
      </c>
      <c r="J1829">
        <v>129.46</v>
      </c>
      <c r="K1829">
        <v>4.66</v>
      </c>
      <c r="L1829">
        <v>4.93</v>
      </c>
      <c r="M1829">
        <v>0.01</v>
      </c>
      <c r="N1829">
        <v>139.06</v>
      </c>
      <c r="O1829" t="s">
        <v>258</v>
      </c>
      <c r="P1829" t="s">
        <v>474</v>
      </c>
      <c r="Q1829" t="s">
        <v>440</v>
      </c>
      <c r="R1829" t="s">
        <v>87</v>
      </c>
      <c r="S1829">
        <f>E1829 - N1829</f>
        <v>183.88</v>
      </c>
      <c r="T1829" s="1">
        <f>S1829/E1829</f>
        <v>0.56939369542329843</v>
      </c>
      <c r="U1829" t="str">
        <f>TEXT((A1829),"YYYY")</f>
        <v>2020</v>
      </c>
    </row>
    <row r="1830" spans="1:21" x14ac:dyDescent="0.3">
      <c r="A1830" s="3">
        <v>43833</v>
      </c>
      <c r="B1830" t="s">
        <v>294</v>
      </c>
      <c r="C1830" t="s">
        <v>132</v>
      </c>
      <c r="D1830">
        <v>26</v>
      </c>
      <c r="E1830">
        <v>284.8</v>
      </c>
      <c r="F1830">
        <v>7404.8</v>
      </c>
      <c r="G1830" t="s">
        <v>31</v>
      </c>
      <c r="H1830" t="s">
        <v>120</v>
      </c>
      <c r="I1830" t="s">
        <v>294</v>
      </c>
      <c r="J1830">
        <v>82.53</v>
      </c>
      <c r="K1830">
        <v>9.7899999999999991</v>
      </c>
      <c r="L1830">
        <v>4.0999999999999996</v>
      </c>
      <c r="M1830">
        <v>0.9</v>
      </c>
      <c r="N1830">
        <v>97.32</v>
      </c>
      <c r="O1830" t="s">
        <v>132</v>
      </c>
      <c r="P1830" t="s">
        <v>460</v>
      </c>
      <c r="Q1830" t="s">
        <v>448</v>
      </c>
      <c r="R1830" t="s">
        <v>31</v>
      </c>
      <c r="S1830">
        <f>E1830 - N1830</f>
        <v>187.48000000000002</v>
      </c>
      <c r="T1830" s="1">
        <f>S1830/E1830</f>
        <v>0.65828651685393258</v>
      </c>
      <c r="U1830" t="str">
        <f>TEXT((A1830),"YYYY")</f>
        <v>2020</v>
      </c>
    </row>
    <row r="1831" spans="1:21" x14ac:dyDescent="0.3">
      <c r="A1831" s="3">
        <v>43834</v>
      </c>
      <c r="B1831" t="s">
        <v>248</v>
      </c>
      <c r="C1831" t="s">
        <v>353</v>
      </c>
      <c r="D1831">
        <v>22</v>
      </c>
      <c r="E1831">
        <v>306.11</v>
      </c>
      <c r="F1831">
        <v>6734.42</v>
      </c>
      <c r="G1831" t="s">
        <v>105</v>
      </c>
      <c r="H1831" t="s">
        <v>193</v>
      </c>
      <c r="I1831" t="s">
        <v>248</v>
      </c>
      <c r="J1831">
        <v>106.47</v>
      </c>
      <c r="K1831">
        <v>7.31</v>
      </c>
      <c r="L1831">
        <v>9.77</v>
      </c>
      <c r="M1831">
        <v>1.96</v>
      </c>
      <c r="N1831">
        <v>125.51</v>
      </c>
      <c r="O1831" t="s">
        <v>353</v>
      </c>
      <c r="P1831" t="s">
        <v>454</v>
      </c>
      <c r="Q1831" t="s">
        <v>440</v>
      </c>
      <c r="R1831" t="s">
        <v>105</v>
      </c>
      <c r="S1831">
        <f>E1831 - N1831</f>
        <v>180.60000000000002</v>
      </c>
      <c r="T1831" s="1">
        <f>S1831/E1831</f>
        <v>0.58998399268236912</v>
      </c>
      <c r="U1831" t="str">
        <f>TEXT((A1831),"YYYY")</f>
        <v>2020</v>
      </c>
    </row>
    <row r="1832" spans="1:21" x14ac:dyDescent="0.3">
      <c r="A1832" s="3">
        <v>43835</v>
      </c>
      <c r="B1832" t="s">
        <v>124</v>
      </c>
      <c r="C1832" t="s">
        <v>198</v>
      </c>
      <c r="D1832">
        <v>13</v>
      </c>
      <c r="E1832">
        <v>334.13</v>
      </c>
      <c r="F1832">
        <v>4343.6899999999996</v>
      </c>
      <c r="G1832" t="s">
        <v>26</v>
      </c>
      <c r="H1832" t="s">
        <v>22</v>
      </c>
      <c r="I1832" t="s">
        <v>124</v>
      </c>
      <c r="J1832">
        <v>52.41</v>
      </c>
      <c r="K1832">
        <v>3.81</v>
      </c>
      <c r="L1832">
        <v>9.7100000000000009</v>
      </c>
      <c r="M1832">
        <v>2.37</v>
      </c>
      <c r="N1832">
        <v>68.3</v>
      </c>
      <c r="O1832" t="s">
        <v>198</v>
      </c>
      <c r="P1832" t="s">
        <v>463</v>
      </c>
      <c r="Q1832" t="s">
        <v>443</v>
      </c>
      <c r="R1832" t="s">
        <v>26</v>
      </c>
      <c r="S1832">
        <f>E1832 - N1832</f>
        <v>265.83</v>
      </c>
      <c r="T1832" s="1">
        <f>S1832/E1832</f>
        <v>0.79558854338131857</v>
      </c>
      <c r="U1832" t="str">
        <f>TEXT((A1832),"YYYY")</f>
        <v>2020</v>
      </c>
    </row>
    <row r="1833" spans="1:21" x14ac:dyDescent="0.3">
      <c r="A1833" s="3">
        <v>43836</v>
      </c>
      <c r="B1833" t="s">
        <v>129</v>
      </c>
      <c r="C1833" t="s">
        <v>255</v>
      </c>
      <c r="D1833">
        <v>12</v>
      </c>
      <c r="E1833">
        <v>324.13</v>
      </c>
      <c r="F1833">
        <v>3889.56</v>
      </c>
      <c r="G1833" t="s">
        <v>26</v>
      </c>
      <c r="H1833" t="s">
        <v>1</v>
      </c>
      <c r="I1833" t="s">
        <v>129</v>
      </c>
      <c r="J1833">
        <v>63.4</v>
      </c>
      <c r="K1833">
        <v>7.88</v>
      </c>
      <c r="L1833">
        <v>5.77</v>
      </c>
      <c r="M1833">
        <v>4.41</v>
      </c>
      <c r="N1833">
        <v>81.459999999999994</v>
      </c>
      <c r="O1833" t="s">
        <v>255</v>
      </c>
      <c r="P1833" t="s">
        <v>449</v>
      </c>
      <c r="Q1833" t="s">
        <v>440</v>
      </c>
      <c r="R1833" t="s">
        <v>26</v>
      </c>
      <c r="S1833">
        <f>E1833 - N1833</f>
        <v>242.67000000000002</v>
      </c>
      <c r="T1833" s="1">
        <f>S1833/E1833</f>
        <v>0.7486810847499461</v>
      </c>
      <c r="U1833" t="str">
        <f>TEXT((A1833),"YYYY")</f>
        <v>2020</v>
      </c>
    </row>
    <row r="1834" spans="1:21" x14ac:dyDescent="0.3">
      <c r="A1834" s="3">
        <v>43837</v>
      </c>
      <c r="B1834" t="s">
        <v>338</v>
      </c>
      <c r="C1834" t="s">
        <v>217</v>
      </c>
      <c r="D1834">
        <v>7</v>
      </c>
      <c r="E1834">
        <v>288.76</v>
      </c>
      <c r="F1834">
        <v>2021.32</v>
      </c>
      <c r="G1834" t="s">
        <v>52</v>
      </c>
      <c r="H1834" t="s">
        <v>75</v>
      </c>
      <c r="I1834" t="s">
        <v>338</v>
      </c>
      <c r="J1834">
        <v>80.42</v>
      </c>
      <c r="K1834">
        <v>4.59</v>
      </c>
      <c r="L1834">
        <v>8.26</v>
      </c>
      <c r="M1834">
        <v>1.1499999999999999</v>
      </c>
      <c r="N1834">
        <v>94.42</v>
      </c>
      <c r="O1834" t="s">
        <v>217</v>
      </c>
      <c r="P1834" t="s">
        <v>452</v>
      </c>
      <c r="Q1834" t="s">
        <v>440</v>
      </c>
      <c r="R1834" t="s">
        <v>52</v>
      </c>
      <c r="S1834">
        <f>E1834 - N1834</f>
        <v>194.33999999999997</v>
      </c>
      <c r="T1834" s="1">
        <f>S1834/E1834</f>
        <v>0.67301565313755363</v>
      </c>
      <c r="U1834" t="str">
        <f>TEXT((A1834),"YYYY")</f>
        <v>2020</v>
      </c>
    </row>
    <row r="1835" spans="1:21" x14ac:dyDescent="0.3">
      <c r="A1835" s="3">
        <v>43838</v>
      </c>
      <c r="B1835" t="s">
        <v>226</v>
      </c>
      <c r="C1835" t="s">
        <v>41</v>
      </c>
      <c r="D1835">
        <v>1</v>
      </c>
      <c r="E1835">
        <v>203.88</v>
      </c>
      <c r="F1835">
        <v>203.88</v>
      </c>
      <c r="G1835" t="s">
        <v>23</v>
      </c>
      <c r="H1835" t="s">
        <v>101</v>
      </c>
      <c r="I1835" t="s">
        <v>226</v>
      </c>
      <c r="J1835">
        <v>167.92</v>
      </c>
      <c r="K1835">
        <v>2.2999999999999998</v>
      </c>
      <c r="L1835">
        <v>5.69</v>
      </c>
      <c r="M1835">
        <v>2.97</v>
      </c>
      <c r="N1835">
        <v>178.88</v>
      </c>
      <c r="O1835" t="s">
        <v>41</v>
      </c>
      <c r="P1835" t="s">
        <v>452</v>
      </c>
      <c r="Q1835" t="s">
        <v>440</v>
      </c>
      <c r="R1835" t="s">
        <v>23</v>
      </c>
      <c r="S1835">
        <f>E1835 - N1835</f>
        <v>25</v>
      </c>
      <c r="T1835" s="1">
        <f>S1835/E1835</f>
        <v>0.12262114969589955</v>
      </c>
      <c r="U1835" t="str">
        <f>TEXT((A1835),"YYYY")</f>
        <v>2020</v>
      </c>
    </row>
    <row r="1836" spans="1:21" x14ac:dyDescent="0.3">
      <c r="A1836" s="3">
        <v>43839</v>
      </c>
      <c r="B1836" t="s">
        <v>58</v>
      </c>
      <c r="C1836" t="s">
        <v>111</v>
      </c>
      <c r="D1836">
        <v>33</v>
      </c>
      <c r="E1836">
        <v>394.26</v>
      </c>
      <c r="F1836">
        <v>13010.58</v>
      </c>
      <c r="G1836" t="s">
        <v>110</v>
      </c>
      <c r="H1836" t="s">
        <v>30</v>
      </c>
      <c r="I1836" t="s">
        <v>58</v>
      </c>
      <c r="J1836">
        <v>69.45</v>
      </c>
      <c r="K1836">
        <v>10.11</v>
      </c>
      <c r="L1836">
        <v>1.6</v>
      </c>
      <c r="M1836">
        <v>2.86</v>
      </c>
      <c r="N1836">
        <v>84.02</v>
      </c>
      <c r="O1836" t="s">
        <v>111</v>
      </c>
      <c r="P1836" t="s">
        <v>442</v>
      </c>
      <c r="Q1836" t="s">
        <v>440</v>
      </c>
      <c r="R1836" t="s">
        <v>110</v>
      </c>
      <c r="S1836">
        <f>E1836 - N1836</f>
        <v>310.24</v>
      </c>
      <c r="T1836" s="1">
        <f>S1836/E1836</f>
        <v>0.78689189874701981</v>
      </c>
      <c r="U1836" t="str">
        <f>TEXT((A1836),"YYYY")</f>
        <v>2020</v>
      </c>
    </row>
    <row r="1837" spans="1:21" x14ac:dyDescent="0.3">
      <c r="A1837" s="3">
        <v>43840</v>
      </c>
      <c r="B1837" t="s">
        <v>206</v>
      </c>
      <c r="C1837" t="s">
        <v>225</v>
      </c>
      <c r="D1837">
        <v>14</v>
      </c>
      <c r="E1837">
        <v>249.18</v>
      </c>
      <c r="F1837">
        <v>3488.52</v>
      </c>
      <c r="G1837" t="s">
        <v>12</v>
      </c>
      <c r="H1837" t="s">
        <v>55</v>
      </c>
      <c r="I1837" t="s">
        <v>206</v>
      </c>
      <c r="J1837">
        <v>147.47</v>
      </c>
      <c r="K1837">
        <v>10.43</v>
      </c>
      <c r="L1837">
        <v>3.7</v>
      </c>
      <c r="M1837">
        <v>4.95</v>
      </c>
      <c r="N1837">
        <v>166.55</v>
      </c>
      <c r="O1837" t="s">
        <v>225</v>
      </c>
      <c r="P1837" t="s">
        <v>442</v>
      </c>
      <c r="Q1837" t="s">
        <v>443</v>
      </c>
      <c r="R1837" t="s">
        <v>12</v>
      </c>
      <c r="S1837">
        <f>E1837 - N1837</f>
        <v>82.63</v>
      </c>
      <c r="T1837" s="1">
        <f>S1837/E1837</f>
        <v>0.331607673167991</v>
      </c>
      <c r="U1837" t="str">
        <f>TEXT((A1837),"YYYY")</f>
        <v>2020</v>
      </c>
    </row>
    <row r="1838" spans="1:21" x14ac:dyDescent="0.3">
      <c r="A1838" s="3">
        <v>43841</v>
      </c>
      <c r="B1838" t="s">
        <v>270</v>
      </c>
      <c r="C1838" t="s">
        <v>7</v>
      </c>
      <c r="D1838">
        <v>47</v>
      </c>
      <c r="E1838">
        <v>120.97</v>
      </c>
      <c r="F1838">
        <v>5685.59</v>
      </c>
      <c r="G1838" t="s">
        <v>6</v>
      </c>
      <c r="H1838" t="s">
        <v>1</v>
      </c>
      <c r="I1838" t="s">
        <v>270</v>
      </c>
      <c r="J1838">
        <v>180.96</v>
      </c>
      <c r="K1838">
        <v>12.93</v>
      </c>
      <c r="L1838">
        <v>6.74</v>
      </c>
      <c r="M1838">
        <v>0.01</v>
      </c>
      <c r="N1838">
        <v>200.64</v>
      </c>
      <c r="O1838" t="s">
        <v>7</v>
      </c>
      <c r="P1838" t="s">
        <v>442</v>
      </c>
      <c r="Q1838" t="s">
        <v>440</v>
      </c>
      <c r="R1838" t="s">
        <v>6</v>
      </c>
      <c r="S1838">
        <f>E1838 - N1838</f>
        <v>-79.669999999999987</v>
      </c>
      <c r="T1838" s="1">
        <f>S1838/E1838</f>
        <v>-0.6585930395965941</v>
      </c>
      <c r="U1838" t="str">
        <f>TEXT((A1838),"YYYY")</f>
        <v>2020</v>
      </c>
    </row>
    <row r="1839" spans="1:21" x14ac:dyDescent="0.3">
      <c r="A1839" s="3">
        <v>43842</v>
      </c>
      <c r="B1839" t="s">
        <v>168</v>
      </c>
      <c r="C1839" t="s">
        <v>260</v>
      </c>
      <c r="D1839">
        <v>43</v>
      </c>
      <c r="E1839">
        <v>152.47999999999999</v>
      </c>
      <c r="F1839">
        <v>6556.64</v>
      </c>
      <c r="G1839" t="s">
        <v>31</v>
      </c>
      <c r="H1839" t="s">
        <v>164</v>
      </c>
      <c r="I1839" t="s">
        <v>168</v>
      </c>
      <c r="J1839">
        <v>44.09</v>
      </c>
      <c r="K1839">
        <v>12.76</v>
      </c>
      <c r="L1839">
        <v>7.68</v>
      </c>
      <c r="M1839">
        <v>1.41</v>
      </c>
      <c r="N1839">
        <v>65.94</v>
      </c>
      <c r="O1839" t="s">
        <v>260</v>
      </c>
      <c r="P1839" t="s">
        <v>466</v>
      </c>
      <c r="Q1839" t="s">
        <v>440</v>
      </c>
      <c r="R1839" t="s">
        <v>31</v>
      </c>
      <c r="S1839">
        <f>E1839 - N1839</f>
        <v>86.539999999999992</v>
      </c>
      <c r="T1839" s="1">
        <f>S1839/E1839</f>
        <v>0.56754984260230845</v>
      </c>
      <c r="U1839" t="str">
        <f>TEXT((A1839),"YYYY")</f>
        <v>2020</v>
      </c>
    </row>
    <row r="1840" spans="1:21" x14ac:dyDescent="0.3">
      <c r="A1840" s="3">
        <v>43843</v>
      </c>
      <c r="B1840" t="s">
        <v>158</v>
      </c>
      <c r="C1840" t="s">
        <v>40</v>
      </c>
      <c r="D1840">
        <v>41</v>
      </c>
      <c r="E1840">
        <v>292.75</v>
      </c>
      <c r="F1840">
        <v>12002.75</v>
      </c>
      <c r="G1840" t="s">
        <v>23</v>
      </c>
      <c r="H1840" t="s">
        <v>64</v>
      </c>
      <c r="I1840" t="s">
        <v>158</v>
      </c>
      <c r="J1840">
        <v>159.97</v>
      </c>
      <c r="K1840">
        <v>11.7</v>
      </c>
      <c r="L1840">
        <v>2.98</v>
      </c>
      <c r="M1840">
        <v>2.29</v>
      </c>
      <c r="N1840">
        <v>176.94</v>
      </c>
      <c r="O1840" t="s">
        <v>40</v>
      </c>
      <c r="P1840" t="s">
        <v>451</v>
      </c>
      <c r="Q1840" t="s">
        <v>448</v>
      </c>
      <c r="R1840" t="s">
        <v>23</v>
      </c>
      <c r="S1840">
        <f>E1840 - N1840</f>
        <v>115.81</v>
      </c>
      <c r="T1840" s="1">
        <f>S1840/E1840</f>
        <v>0.3955935098206661</v>
      </c>
      <c r="U1840" t="str">
        <f>TEXT((A1840),"YYYY")</f>
        <v>2020</v>
      </c>
    </row>
    <row r="1841" spans="1:21" x14ac:dyDescent="0.3">
      <c r="A1841" s="3">
        <v>43844</v>
      </c>
      <c r="B1841" t="s">
        <v>254</v>
      </c>
      <c r="C1841" t="s">
        <v>231</v>
      </c>
      <c r="D1841">
        <v>17</v>
      </c>
      <c r="E1841">
        <v>373.66</v>
      </c>
      <c r="F1841">
        <v>6352.22</v>
      </c>
      <c r="G1841" t="s">
        <v>2</v>
      </c>
      <c r="H1841" t="s">
        <v>22</v>
      </c>
      <c r="I1841" t="s">
        <v>254</v>
      </c>
      <c r="J1841">
        <v>88.04</v>
      </c>
      <c r="K1841">
        <v>9.59</v>
      </c>
      <c r="L1841">
        <v>4.58</v>
      </c>
      <c r="M1841">
        <v>0.93</v>
      </c>
      <c r="N1841">
        <v>103.14</v>
      </c>
      <c r="O1841" t="s">
        <v>231</v>
      </c>
      <c r="P1841" t="s">
        <v>474</v>
      </c>
      <c r="Q1841" t="s">
        <v>448</v>
      </c>
      <c r="R1841" t="s">
        <v>2</v>
      </c>
      <c r="S1841">
        <f>E1841 - N1841</f>
        <v>270.52000000000004</v>
      </c>
      <c r="T1841" s="1">
        <f>S1841/E1841</f>
        <v>0.72397366589948087</v>
      </c>
      <c r="U1841" t="str">
        <f>TEXT((A1841),"YYYY")</f>
        <v>2020</v>
      </c>
    </row>
    <row r="1842" spans="1:21" x14ac:dyDescent="0.3">
      <c r="A1842" s="3">
        <v>43845</v>
      </c>
      <c r="B1842" t="s">
        <v>25</v>
      </c>
      <c r="C1842" t="s">
        <v>236</v>
      </c>
      <c r="D1842">
        <v>4</v>
      </c>
      <c r="E1842">
        <v>112.55</v>
      </c>
      <c r="F1842">
        <v>450.2</v>
      </c>
      <c r="G1842" t="s">
        <v>2</v>
      </c>
      <c r="H1842" t="s">
        <v>11</v>
      </c>
      <c r="I1842" t="s">
        <v>25</v>
      </c>
      <c r="J1842">
        <v>112.1</v>
      </c>
      <c r="K1842">
        <v>6.32</v>
      </c>
      <c r="L1842">
        <v>1.4</v>
      </c>
      <c r="M1842">
        <v>4.13</v>
      </c>
      <c r="N1842">
        <v>123.95</v>
      </c>
      <c r="O1842" t="s">
        <v>236</v>
      </c>
      <c r="P1842" t="s">
        <v>442</v>
      </c>
      <c r="Q1842" t="s">
        <v>440</v>
      </c>
      <c r="R1842" t="s">
        <v>2</v>
      </c>
      <c r="S1842">
        <f>E1842 - N1842</f>
        <v>-11.400000000000006</v>
      </c>
      <c r="T1842" s="1">
        <f>S1842/E1842</f>
        <v>-0.10128831630386501</v>
      </c>
      <c r="U1842" t="str">
        <f>TEXT((A1842),"YYYY")</f>
        <v>2020</v>
      </c>
    </row>
    <row r="1843" spans="1:21" x14ac:dyDescent="0.3">
      <c r="A1843" s="3">
        <v>43846</v>
      </c>
      <c r="B1843" t="s">
        <v>25</v>
      </c>
      <c r="C1843" t="s">
        <v>161</v>
      </c>
      <c r="D1843">
        <v>39</v>
      </c>
      <c r="E1843">
        <v>78.819999999999993</v>
      </c>
      <c r="F1843">
        <v>3073.98</v>
      </c>
      <c r="G1843" t="s">
        <v>26</v>
      </c>
      <c r="H1843" t="s">
        <v>11</v>
      </c>
      <c r="I1843" t="s">
        <v>25</v>
      </c>
      <c r="J1843">
        <v>112.1</v>
      </c>
      <c r="K1843">
        <v>6.32</v>
      </c>
      <c r="L1843">
        <v>1.4</v>
      </c>
      <c r="M1843">
        <v>4.13</v>
      </c>
      <c r="N1843">
        <v>123.95</v>
      </c>
      <c r="O1843" t="s">
        <v>161</v>
      </c>
      <c r="P1843" t="s">
        <v>472</v>
      </c>
      <c r="Q1843" t="s">
        <v>440</v>
      </c>
      <c r="R1843" t="s">
        <v>26</v>
      </c>
      <c r="S1843">
        <f>E1843 - N1843</f>
        <v>-45.13000000000001</v>
      </c>
      <c r="T1843" s="1">
        <f>S1843/E1843</f>
        <v>-0.57257041360060912</v>
      </c>
      <c r="U1843" t="str">
        <f>TEXT((A1843),"YYYY")</f>
        <v>2020</v>
      </c>
    </row>
    <row r="1844" spans="1:21" x14ac:dyDescent="0.3">
      <c r="A1844" s="3">
        <v>43847</v>
      </c>
      <c r="B1844" t="s">
        <v>133</v>
      </c>
      <c r="C1844" t="s">
        <v>126</v>
      </c>
      <c r="D1844">
        <v>1</v>
      </c>
      <c r="E1844">
        <v>358.54</v>
      </c>
      <c r="F1844">
        <v>358.54</v>
      </c>
      <c r="G1844" t="s">
        <v>31</v>
      </c>
      <c r="H1844" t="s">
        <v>55</v>
      </c>
      <c r="I1844" t="s">
        <v>133</v>
      </c>
      <c r="J1844">
        <v>145.58000000000001</v>
      </c>
      <c r="K1844">
        <v>9.02</v>
      </c>
      <c r="L1844">
        <v>5.86</v>
      </c>
      <c r="M1844">
        <v>0.05</v>
      </c>
      <c r="N1844">
        <v>160.51</v>
      </c>
      <c r="O1844" t="s">
        <v>126</v>
      </c>
      <c r="P1844" t="s">
        <v>467</v>
      </c>
      <c r="Q1844" t="s">
        <v>440</v>
      </c>
      <c r="R1844" t="s">
        <v>31</v>
      </c>
      <c r="S1844">
        <f>E1844 - N1844</f>
        <v>198.03000000000003</v>
      </c>
      <c r="T1844" s="1">
        <f>S1844/E1844</f>
        <v>0.55232331120655997</v>
      </c>
      <c r="U1844" t="str">
        <f>TEXT((A1844),"YYYY")</f>
        <v>2020</v>
      </c>
    </row>
    <row r="1845" spans="1:21" x14ac:dyDescent="0.3">
      <c r="A1845" s="3">
        <v>43848</v>
      </c>
      <c r="B1845" t="s">
        <v>153</v>
      </c>
      <c r="C1845" t="s">
        <v>32</v>
      </c>
      <c r="D1845">
        <v>41</v>
      </c>
      <c r="E1845">
        <v>370.35</v>
      </c>
      <c r="F1845">
        <v>15184.35</v>
      </c>
      <c r="G1845" t="s">
        <v>31</v>
      </c>
      <c r="H1845" t="s">
        <v>75</v>
      </c>
      <c r="I1845" t="s">
        <v>153</v>
      </c>
      <c r="J1845">
        <v>145.58000000000001</v>
      </c>
      <c r="K1845">
        <v>13.85</v>
      </c>
      <c r="L1845">
        <v>1.02</v>
      </c>
      <c r="M1845">
        <v>3.54</v>
      </c>
      <c r="N1845">
        <v>163.99</v>
      </c>
      <c r="O1845" t="s">
        <v>32</v>
      </c>
      <c r="P1845" t="s">
        <v>445</v>
      </c>
      <c r="Q1845" t="s">
        <v>440</v>
      </c>
      <c r="R1845" t="s">
        <v>31</v>
      </c>
      <c r="S1845">
        <f>E1845 - N1845</f>
        <v>206.36</v>
      </c>
      <c r="T1845" s="1">
        <f>S1845/E1845</f>
        <v>0.55720264614553805</v>
      </c>
      <c r="U1845" t="str">
        <f>TEXT((A1845),"YYYY")</f>
        <v>2020</v>
      </c>
    </row>
    <row r="1846" spans="1:21" x14ac:dyDescent="0.3">
      <c r="A1846" s="3">
        <v>43849</v>
      </c>
      <c r="B1846" t="s">
        <v>288</v>
      </c>
      <c r="C1846" t="s">
        <v>44</v>
      </c>
      <c r="D1846">
        <v>45</v>
      </c>
      <c r="E1846">
        <v>146.72999999999999</v>
      </c>
      <c r="F1846">
        <v>6602.85</v>
      </c>
      <c r="G1846" t="s">
        <v>8</v>
      </c>
      <c r="H1846" t="s">
        <v>55</v>
      </c>
      <c r="I1846" t="s">
        <v>288</v>
      </c>
      <c r="J1846">
        <v>84.86</v>
      </c>
      <c r="K1846">
        <v>8.58</v>
      </c>
      <c r="L1846">
        <v>1.78</v>
      </c>
      <c r="M1846">
        <v>4.79</v>
      </c>
      <c r="N1846">
        <v>100.01</v>
      </c>
      <c r="O1846" t="s">
        <v>44</v>
      </c>
      <c r="P1846" t="s">
        <v>453</v>
      </c>
      <c r="Q1846" t="s">
        <v>443</v>
      </c>
      <c r="R1846" t="s">
        <v>8</v>
      </c>
      <c r="S1846">
        <f>E1846 - N1846</f>
        <v>46.719999999999985</v>
      </c>
      <c r="T1846" s="1">
        <f>S1846/E1846</f>
        <v>0.31840796019900491</v>
      </c>
      <c r="U1846" t="str">
        <f>TEXT((A1846),"YYYY")</f>
        <v>2020</v>
      </c>
    </row>
    <row r="1847" spans="1:21" x14ac:dyDescent="0.3">
      <c r="A1847" s="3">
        <v>43850</v>
      </c>
      <c r="B1847" t="s">
        <v>375</v>
      </c>
      <c r="C1847" t="s">
        <v>9</v>
      </c>
      <c r="D1847">
        <v>24</v>
      </c>
      <c r="E1847">
        <v>182.05</v>
      </c>
      <c r="F1847">
        <v>4369.2</v>
      </c>
      <c r="G1847" t="s">
        <v>8</v>
      </c>
      <c r="H1847" t="s">
        <v>67</v>
      </c>
      <c r="I1847" t="s">
        <v>375</v>
      </c>
      <c r="J1847">
        <v>158.1</v>
      </c>
      <c r="K1847">
        <v>5.18</v>
      </c>
      <c r="L1847">
        <v>3.65</v>
      </c>
      <c r="M1847">
        <v>2.9</v>
      </c>
      <c r="N1847">
        <v>169.83</v>
      </c>
      <c r="O1847" t="s">
        <v>9</v>
      </c>
      <c r="P1847" t="s">
        <v>444</v>
      </c>
      <c r="Q1847" t="s">
        <v>443</v>
      </c>
      <c r="R1847" t="s">
        <v>8</v>
      </c>
      <c r="S1847">
        <f>E1847 - N1847</f>
        <v>12.219999999999999</v>
      </c>
      <c r="T1847" s="1">
        <f>S1847/E1847</f>
        <v>6.7124416369129344E-2</v>
      </c>
      <c r="U1847" t="str">
        <f>TEXT((A1847),"YYYY")</f>
        <v>2020</v>
      </c>
    </row>
    <row r="1848" spans="1:21" x14ac:dyDescent="0.3">
      <c r="A1848" s="3">
        <v>43851</v>
      </c>
      <c r="B1848" t="s">
        <v>387</v>
      </c>
      <c r="C1848" t="s">
        <v>367</v>
      </c>
      <c r="D1848">
        <v>34</v>
      </c>
      <c r="E1848">
        <v>281.07</v>
      </c>
      <c r="F1848">
        <v>9556.3799999999992</v>
      </c>
      <c r="G1848" t="s">
        <v>87</v>
      </c>
      <c r="H1848" t="s">
        <v>43</v>
      </c>
      <c r="I1848" t="s">
        <v>387</v>
      </c>
      <c r="J1848">
        <v>73.010000000000005</v>
      </c>
      <c r="K1848">
        <v>8.3800000000000008</v>
      </c>
      <c r="L1848">
        <v>5.55</v>
      </c>
      <c r="M1848">
        <v>2.94</v>
      </c>
      <c r="N1848">
        <v>89.88</v>
      </c>
      <c r="O1848" t="s">
        <v>367</v>
      </c>
      <c r="P1848" t="s">
        <v>477</v>
      </c>
      <c r="Q1848" t="s">
        <v>440</v>
      </c>
      <c r="R1848" t="s">
        <v>87</v>
      </c>
      <c r="S1848">
        <f>E1848 - N1848</f>
        <v>191.19</v>
      </c>
      <c r="T1848" s="1">
        <f>S1848/E1848</f>
        <v>0.68022200875226813</v>
      </c>
      <c r="U1848" t="str">
        <f>TEXT((A1848),"YYYY")</f>
        <v>2020</v>
      </c>
    </row>
    <row r="1849" spans="1:21" x14ac:dyDescent="0.3">
      <c r="A1849" s="3">
        <v>43852</v>
      </c>
      <c r="B1849" t="s">
        <v>304</v>
      </c>
      <c r="C1849" t="s">
        <v>335</v>
      </c>
      <c r="D1849">
        <v>34</v>
      </c>
      <c r="E1849">
        <v>165.48</v>
      </c>
      <c r="F1849">
        <v>5626.32</v>
      </c>
      <c r="G1849" t="s">
        <v>87</v>
      </c>
      <c r="H1849" t="s">
        <v>22</v>
      </c>
      <c r="I1849" t="s">
        <v>304</v>
      </c>
      <c r="J1849">
        <v>124.63</v>
      </c>
      <c r="K1849">
        <v>12.93</v>
      </c>
      <c r="L1849">
        <v>5.64</v>
      </c>
      <c r="M1849">
        <v>3.31</v>
      </c>
      <c r="N1849">
        <v>146.51</v>
      </c>
      <c r="O1849" t="s">
        <v>335</v>
      </c>
      <c r="P1849" t="s">
        <v>476</v>
      </c>
      <c r="Q1849" t="s">
        <v>443</v>
      </c>
      <c r="R1849" t="s">
        <v>87</v>
      </c>
      <c r="S1849">
        <f>E1849 - N1849</f>
        <v>18.97</v>
      </c>
      <c r="T1849" s="1">
        <f>S1849/E1849</f>
        <v>0.11463620981387479</v>
      </c>
      <c r="U1849" t="str">
        <f>TEXT((A1849),"YYYY")</f>
        <v>2020</v>
      </c>
    </row>
    <row r="1850" spans="1:21" x14ac:dyDescent="0.3">
      <c r="A1850" s="3">
        <v>43853</v>
      </c>
      <c r="B1850" t="s">
        <v>359</v>
      </c>
      <c r="C1850" t="s">
        <v>268</v>
      </c>
      <c r="D1850">
        <v>24</v>
      </c>
      <c r="E1850">
        <v>357.01</v>
      </c>
      <c r="F1850">
        <v>8568.24</v>
      </c>
      <c r="G1850" t="s">
        <v>16</v>
      </c>
      <c r="H1850" t="s">
        <v>174</v>
      </c>
      <c r="I1850" t="s">
        <v>359</v>
      </c>
      <c r="J1850">
        <v>169.25</v>
      </c>
      <c r="K1850">
        <v>14.04</v>
      </c>
      <c r="L1850">
        <v>5.24</v>
      </c>
      <c r="M1850">
        <v>0.18</v>
      </c>
      <c r="N1850">
        <v>188.71</v>
      </c>
      <c r="O1850" t="s">
        <v>268</v>
      </c>
      <c r="P1850" t="s">
        <v>464</v>
      </c>
      <c r="Q1850" t="s">
        <v>440</v>
      </c>
      <c r="R1850" t="s">
        <v>16</v>
      </c>
      <c r="S1850">
        <f>E1850 - N1850</f>
        <v>168.29999999999998</v>
      </c>
      <c r="T1850" s="1">
        <f>S1850/E1850</f>
        <v>0.47141536651634403</v>
      </c>
      <c r="U1850" t="str">
        <f>TEXT((A1850),"YYYY")</f>
        <v>2020</v>
      </c>
    </row>
    <row r="1851" spans="1:21" x14ac:dyDescent="0.3">
      <c r="A1851" s="3">
        <v>43854</v>
      </c>
      <c r="B1851" t="s">
        <v>308</v>
      </c>
      <c r="C1851" t="s">
        <v>59</v>
      </c>
      <c r="D1851">
        <v>15</v>
      </c>
      <c r="E1851">
        <v>87.65</v>
      </c>
      <c r="F1851">
        <v>1314.75</v>
      </c>
      <c r="G1851" t="s">
        <v>56</v>
      </c>
      <c r="H1851" t="s">
        <v>67</v>
      </c>
      <c r="I1851" t="s">
        <v>308</v>
      </c>
      <c r="J1851">
        <v>136.43</v>
      </c>
      <c r="K1851">
        <v>8.89</v>
      </c>
      <c r="L1851">
        <v>9.5</v>
      </c>
      <c r="M1851">
        <v>0.6</v>
      </c>
      <c r="N1851">
        <v>155.41999999999999</v>
      </c>
      <c r="O1851" t="s">
        <v>59</v>
      </c>
      <c r="P1851" t="s">
        <v>456</v>
      </c>
      <c r="Q1851" t="s">
        <v>448</v>
      </c>
      <c r="R1851" t="s">
        <v>56</v>
      </c>
      <c r="S1851">
        <f>E1851 - N1851</f>
        <v>-67.769999999999982</v>
      </c>
      <c r="T1851" s="1">
        <f>S1851/E1851</f>
        <v>-0.77318881916714177</v>
      </c>
      <c r="U1851" t="str">
        <f>TEXT((A1851),"YYYY")</f>
        <v>2020</v>
      </c>
    </row>
    <row r="1852" spans="1:21" x14ac:dyDescent="0.3">
      <c r="A1852" s="3">
        <v>43855</v>
      </c>
      <c r="B1852" t="s">
        <v>240</v>
      </c>
      <c r="C1852" t="s">
        <v>260</v>
      </c>
      <c r="D1852">
        <v>17</v>
      </c>
      <c r="E1852">
        <v>63.29</v>
      </c>
      <c r="F1852">
        <v>1075.93</v>
      </c>
      <c r="G1852" t="s">
        <v>31</v>
      </c>
      <c r="H1852" t="s">
        <v>55</v>
      </c>
      <c r="I1852" t="s">
        <v>240</v>
      </c>
      <c r="J1852">
        <v>34.92</v>
      </c>
      <c r="K1852">
        <v>8.34</v>
      </c>
      <c r="L1852">
        <v>1.93</v>
      </c>
      <c r="M1852">
        <v>0.02</v>
      </c>
      <c r="N1852">
        <v>45.21</v>
      </c>
      <c r="O1852" t="s">
        <v>260</v>
      </c>
      <c r="P1852" t="s">
        <v>466</v>
      </c>
      <c r="Q1852" t="s">
        <v>440</v>
      </c>
      <c r="R1852" t="s">
        <v>31</v>
      </c>
      <c r="S1852">
        <f>E1852 - N1852</f>
        <v>18.079999999999998</v>
      </c>
      <c r="T1852" s="1">
        <f>S1852/E1852</f>
        <v>0.28566914204455679</v>
      </c>
      <c r="U1852" t="str">
        <f>TEXT((A1852),"YYYY")</f>
        <v>2020</v>
      </c>
    </row>
    <row r="1853" spans="1:21" x14ac:dyDescent="0.3">
      <c r="A1853" s="3">
        <v>43856</v>
      </c>
      <c r="B1853" t="s">
        <v>119</v>
      </c>
      <c r="C1853" t="s">
        <v>361</v>
      </c>
      <c r="D1853">
        <v>13</v>
      </c>
      <c r="E1853">
        <v>122.97</v>
      </c>
      <c r="F1853">
        <v>1598.61</v>
      </c>
      <c r="G1853" t="s">
        <v>8</v>
      </c>
      <c r="H1853" t="s">
        <v>120</v>
      </c>
      <c r="I1853" t="s">
        <v>119</v>
      </c>
      <c r="J1853">
        <v>158.41</v>
      </c>
      <c r="K1853">
        <v>2.16</v>
      </c>
      <c r="L1853">
        <v>9.6</v>
      </c>
      <c r="M1853">
        <v>0.09</v>
      </c>
      <c r="N1853">
        <v>170.26</v>
      </c>
      <c r="O1853" t="s">
        <v>361</v>
      </c>
      <c r="P1853" t="s">
        <v>444</v>
      </c>
      <c r="Q1853" t="s">
        <v>440</v>
      </c>
      <c r="R1853" t="s">
        <v>8</v>
      </c>
      <c r="S1853">
        <f>E1853 - N1853</f>
        <v>-47.289999999999992</v>
      </c>
      <c r="T1853" s="1">
        <f>S1853/E1853</f>
        <v>-0.38456534114011542</v>
      </c>
      <c r="U1853" t="str">
        <f>TEXT((A1853),"YYYY")</f>
        <v>2020</v>
      </c>
    </row>
    <row r="1854" spans="1:21" x14ac:dyDescent="0.3">
      <c r="A1854" s="3">
        <v>43857</v>
      </c>
      <c r="B1854" t="s">
        <v>301</v>
      </c>
      <c r="C1854" t="s">
        <v>201</v>
      </c>
      <c r="D1854">
        <v>7</v>
      </c>
      <c r="E1854">
        <v>150.13</v>
      </c>
      <c r="F1854">
        <v>1050.9100000000001</v>
      </c>
      <c r="G1854" t="s">
        <v>87</v>
      </c>
      <c r="H1854" t="s">
        <v>96</v>
      </c>
      <c r="I1854" t="s">
        <v>301</v>
      </c>
      <c r="J1854">
        <v>185.44</v>
      </c>
      <c r="K1854">
        <v>14.96</v>
      </c>
      <c r="L1854">
        <v>8.56</v>
      </c>
      <c r="M1854">
        <v>0.55000000000000004</v>
      </c>
      <c r="N1854">
        <v>209.51</v>
      </c>
      <c r="O1854" t="s">
        <v>201</v>
      </c>
      <c r="P1854" t="s">
        <v>444</v>
      </c>
      <c r="Q1854" t="s">
        <v>448</v>
      </c>
      <c r="R1854" t="s">
        <v>87</v>
      </c>
      <c r="S1854">
        <f>E1854 - N1854</f>
        <v>-59.379999999999995</v>
      </c>
      <c r="T1854" s="1">
        <f>S1854/E1854</f>
        <v>-0.39552387930460264</v>
      </c>
      <c r="U1854" t="str">
        <f>TEXT((A1854),"YYYY")</f>
        <v>2020</v>
      </c>
    </row>
    <row r="1855" spans="1:21" x14ac:dyDescent="0.3">
      <c r="A1855" s="3">
        <v>43858</v>
      </c>
      <c r="B1855" t="s">
        <v>202</v>
      </c>
      <c r="C1855" t="s">
        <v>221</v>
      </c>
      <c r="D1855">
        <v>9</v>
      </c>
      <c r="E1855">
        <v>89.52</v>
      </c>
      <c r="F1855">
        <v>805.68</v>
      </c>
      <c r="G1855" t="s">
        <v>2</v>
      </c>
      <c r="H1855" t="s">
        <v>64</v>
      </c>
      <c r="I1855" t="s">
        <v>202</v>
      </c>
      <c r="J1855">
        <v>88.01</v>
      </c>
      <c r="K1855">
        <v>10.88</v>
      </c>
      <c r="L1855">
        <v>8.4</v>
      </c>
      <c r="M1855">
        <v>0.31</v>
      </c>
      <c r="N1855">
        <v>107.6</v>
      </c>
      <c r="O1855" t="s">
        <v>221</v>
      </c>
      <c r="P1855" t="s">
        <v>461</v>
      </c>
      <c r="Q1855" t="s">
        <v>440</v>
      </c>
      <c r="R1855" t="s">
        <v>2</v>
      </c>
      <c r="S1855">
        <f>E1855 - N1855</f>
        <v>-18.079999999999998</v>
      </c>
      <c r="T1855" s="1">
        <f>S1855/E1855</f>
        <v>-0.20196604110813224</v>
      </c>
      <c r="U1855" t="str">
        <f>TEXT((A1855),"YYYY")</f>
        <v>2020</v>
      </c>
    </row>
    <row r="1856" spans="1:21" x14ac:dyDescent="0.3">
      <c r="A1856" s="3">
        <v>43859</v>
      </c>
      <c r="B1856" t="s">
        <v>365</v>
      </c>
      <c r="C1856" t="s">
        <v>65</v>
      </c>
      <c r="D1856">
        <v>44</v>
      </c>
      <c r="E1856">
        <v>72.989999999999995</v>
      </c>
      <c r="F1856">
        <v>3211.56</v>
      </c>
      <c r="G1856" t="s">
        <v>48</v>
      </c>
      <c r="H1856" t="s">
        <v>19</v>
      </c>
      <c r="I1856" t="s">
        <v>365</v>
      </c>
      <c r="J1856">
        <v>197.35</v>
      </c>
      <c r="K1856">
        <v>14.13</v>
      </c>
      <c r="L1856">
        <v>8.02</v>
      </c>
      <c r="M1856">
        <v>1.36</v>
      </c>
      <c r="N1856">
        <v>220.86</v>
      </c>
      <c r="O1856" t="s">
        <v>65</v>
      </c>
      <c r="P1856" t="s">
        <v>457</v>
      </c>
      <c r="Q1856" t="s">
        <v>443</v>
      </c>
      <c r="R1856" t="s">
        <v>48</v>
      </c>
      <c r="S1856">
        <f>E1856 - N1856</f>
        <v>-147.87</v>
      </c>
      <c r="T1856" s="1">
        <f>S1856/E1856</f>
        <v>-2.0258939580764492</v>
      </c>
      <c r="U1856" t="str">
        <f>TEXT((A1856),"YYYY")</f>
        <v>2020</v>
      </c>
    </row>
    <row r="1857" spans="1:21" x14ac:dyDescent="0.3">
      <c r="A1857" s="3">
        <v>43860</v>
      </c>
      <c r="B1857" t="s">
        <v>373</v>
      </c>
      <c r="C1857" t="s">
        <v>347</v>
      </c>
      <c r="D1857">
        <v>35</v>
      </c>
      <c r="E1857">
        <v>314.45999999999998</v>
      </c>
      <c r="F1857">
        <v>11006.1</v>
      </c>
      <c r="G1857" t="s">
        <v>26</v>
      </c>
      <c r="H1857" t="s">
        <v>5</v>
      </c>
      <c r="I1857" t="s">
        <v>373</v>
      </c>
      <c r="J1857">
        <v>178.08</v>
      </c>
      <c r="K1857">
        <v>7.7</v>
      </c>
      <c r="L1857">
        <v>5.48</v>
      </c>
      <c r="M1857">
        <v>2.72</v>
      </c>
      <c r="N1857">
        <v>193.98</v>
      </c>
      <c r="O1857" t="s">
        <v>347</v>
      </c>
      <c r="P1857" t="s">
        <v>458</v>
      </c>
      <c r="Q1857" t="s">
        <v>448</v>
      </c>
      <c r="R1857" t="s">
        <v>26</v>
      </c>
      <c r="S1857">
        <f>E1857 - N1857</f>
        <v>120.47999999999999</v>
      </c>
      <c r="T1857" s="1">
        <f>S1857/E1857</f>
        <v>0.38313298988742606</v>
      </c>
      <c r="U1857" t="str">
        <f>TEXT((A1857),"YYYY")</f>
        <v>2020</v>
      </c>
    </row>
    <row r="1858" spans="1:21" x14ac:dyDescent="0.3">
      <c r="A1858" s="3">
        <v>43861</v>
      </c>
      <c r="B1858" t="s">
        <v>169</v>
      </c>
      <c r="C1858" t="s">
        <v>305</v>
      </c>
      <c r="D1858">
        <v>23</v>
      </c>
      <c r="E1858">
        <v>107.5</v>
      </c>
      <c r="F1858">
        <v>2472.5</v>
      </c>
      <c r="G1858" t="s">
        <v>2</v>
      </c>
      <c r="H1858" t="s">
        <v>11</v>
      </c>
      <c r="I1858" t="s">
        <v>169</v>
      </c>
      <c r="J1858">
        <v>31.92</v>
      </c>
      <c r="K1858">
        <v>9.7799999999999994</v>
      </c>
      <c r="L1858">
        <v>2.39</v>
      </c>
      <c r="M1858">
        <v>2.16</v>
      </c>
      <c r="N1858">
        <v>46.25</v>
      </c>
      <c r="O1858" t="s">
        <v>305</v>
      </c>
      <c r="P1858" t="s">
        <v>447</v>
      </c>
      <c r="Q1858" t="s">
        <v>440</v>
      </c>
      <c r="R1858" t="s">
        <v>2</v>
      </c>
      <c r="S1858">
        <f>E1858 - N1858</f>
        <v>61.25</v>
      </c>
      <c r="T1858" s="1">
        <f>S1858/E1858</f>
        <v>0.56976744186046513</v>
      </c>
      <c r="U1858" t="str">
        <f>TEXT((A1858),"YYYY")</f>
        <v>2020</v>
      </c>
    </row>
    <row r="1859" spans="1:21" x14ac:dyDescent="0.3">
      <c r="A1859" s="3">
        <v>43862</v>
      </c>
      <c r="B1859" t="s">
        <v>214</v>
      </c>
      <c r="C1859" t="s">
        <v>348</v>
      </c>
      <c r="D1859">
        <v>47</v>
      </c>
      <c r="E1859">
        <v>369.87</v>
      </c>
      <c r="F1859">
        <v>17383.89</v>
      </c>
      <c r="G1859" t="s">
        <v>6</v>
      </c>
      <c r="H1859" t="s">
        <v>11</v>
      </c>
      <c r="I1859" t="s">
        <v>214</v>
      </c>
      <c r="J1859">
        <v>101.16</v>
      </c>
      <c r="K1859">
        <v>6.92</v>
      </c>
      <c r="L1859">
        <v>9.59</v>
      </c>
      <c r="M1859">
        <v>1.63</v>
      </c>
      <c r="N1859">
        <v>119.3</v>
      </c>
      <c r="O1859" t="s">
        <v>348</v>
      </c>
      <c r="P1859" t="s">
        <v>474</v>
      </c>
      <c r="Q1859" t="s">
        <v>443</v>
      </c>
      <c r="R1859" t="s">
        <v>6</v>
      </c>
      <c r="S1859">
        <f>E1859 - N1859</f>
        <v>250.57</v>
      </c>
      <c r="T1859" s="1">
        <f>S1859/E1859</f>
        <v>0.67745424067915749</v>
      </c>
      <c r="U1859" t="str">
        <f>TEXT((A1859),"YYYY")</f>
        <v>2020</v>
      </c>
    </row>
    <row r="1860" spans="1:21" x14ac:dyDescent="0.3">
      <c r="A1860" s="3">
        <v>43863</v>
      </c>
      <c r="B1860" t="s">
        <v>136</v>
      </c>
      <c r="C1860" t="s">
        <v>121</v>
      </c>
      <c r="D1860">
        <v>39</v>
      </c>
      <c r="E1860">
        <v>178.8</v>
      </c>
      <c r="F1860">
        <v>6973.2</v>
      </c>
      <c r="G1860" t="s">
        <v>105</v>
      </c>
      <c r="H1860" t="s">
        <v>15</v>
      </c>
      <c r="I1860" t="s">
        <v>136</v>
      </c>
      <c r="J1860">
        <v>81.48</v>
      </c>
      <c r="K1860">
        <v>6.45</v>
      </c>
      <c r="L1860">
        <v>7.34</v>
      </c>
      <c r="M1860">
        <v>0.87</v>
      </c>
      <c r="N1860">
        <v>96.14</v>
      </c>
      <c r="O1860" t="s">
        <v>121</v>
      </c>
      <c r="P1860" t="s">
        <v>444</v>
      </c>
      <c r="Q1860" t="s">
        <v>440</v>
      </c>
      <c r="R1860" t="s">
        <v>105</v>
      </c>
      <c r="S1860">
        <f>E1860 - N1860</f>
        <v>82.660000000000011</v>
      </c>
      <c r="T1860" s="1">
        <f>S1860/E1860</f>
        <v>0.46230425055928415</v>
      </c>
      <c r="U1860" t="str">
        <f>TEXT((A1860),"YYYY")</f>
        <v>2020</v>
      </c>
    </row>
    <row r="1861" spans="1:21" x14ac:dyDescent="0.3">
      <c r="A1861" s="3">
        <v>43864</v>
      </c>
      <c r="B1861" t="s">
        <v>383</v>
      </c>
      <c r="C1861" t="s">
        <v>175</v>
      </c>
      <c r="D1861">
        <v>23</v>
      </c>
      <c r="E1861">
        <v>284.70999999999998</v>
      </c>
      <c r="F1861">
        <v>6548.33</v>
      </c>
      <c r="G1861" t="s">
        <v>56</v>
      </c>
      <c r="H1861" t="s">
        <v>19</v>
      </c>
      <c r="I1861" t="s">
        <v>383</v>
      </c>
      <c r="J1861">
        <v>64.77</v>
      </c>
      <c r="K1861">
        <v>9.25</v>
      </c>
      <c r="L1861">
        <v>8.1999999999999993</v>
      </c>
      <c r="M1861">
        <v>4.66</v>
      </c>
      <c r="N1861">
        <v>86.88</v>
      </c>
      <c r="O1861" t="s">
        <v>175</v>
      </c>
      <c r="P1861" t="s">
        <v>473</v>
      </c>
      <c r="Q1861" t="s">
        <v>448</v>
      </c>
      <c r="R1861" t="s">
        <v>56</v>
      </c>
      <c r="S1861">
        <f>E1861 - N1861</f>
        <v>197.82999999999998</v>
      </c>
      <c r="T1861" s="1">
        <f>S1861/E1861</f>
        <v>0.6948473885708264</v>
      </c>
      <c r="U1861" t="str">
        <f>TEXT((A1861),"YYYY")</f>
        <v>2020</v>
      </c>
    </row>
    <row r="1862" spans="1:21" x14ac:dyDescent="0.3">
      <c r="A1862" s="3">
        <v>43865</v>
      </c>
      <c r="B1862" t="s">
        <v>329</v>
      </c>
      <c r="C1862" t="s">
        <v>20</v>
      </c>
      <c r="D1862">
        <v>26</v>
      </c>
      <c r="E1862">
        <v>128.88999999999999</v>
      </c>
      <c r="F1862">
        <v>3351.14</v>
      </c>
      <c r="G1862" t="s">
        <v>2</v>
      </c>
      <c r="H1862" t="s">
        <v>1</v>
      </c>
      <c r="I1862" t="s">
        <v>329</v>
      </c>
      <c r="J1862">
        <v>25.72</v>
      </c>
      <c r="K1862">
        <v>6.87</v>
      </c>
      <c r="L1862">
        <v>7.83</v>
      </c>
      <c r="M1862">
        <v>4.1100000000000003</v>
      </c>
      <c r="N1862">
        <v>44.53</v>
      </c>
      <c r="O1862" t="s">
        <v>20</v>
      </c>
      <c r="P1862" t="s">
        <v>446</v>
      </c>
      <c r="Q1862" t="s">
        <v>440</v>
      </c>
      <c r="R1862" t="s">
        <v>2</v>
      </c>
      <c r="S1862">
        <f>E1862 - N1862</f>
        <v>84.359999999999985</v>
      </c>
      <c r="T1862" s="1">
        <f>S1862/E1862</f>
        <v>0.65451159903793932</v>
      </c>
      <c r="U1862" t="str">
        <f>TEXT((A1862),"YYYY")</f>
        <v>2020</v>
      </c>
    </row>
    <row r="1863" spans="1:21" x14ac:dyDescent="0.3">
      <c r="A1863" s="3">
        <v>43866</v>
      </c>
      <c r="B1863" t="s">
        <v>133</v>
      </c>
      <c r="C1863" t="s">
        <v>127</v>
      </c>
      <c r="D1863">
        <v>1</v>
      </c>
      <c r="E1863">
        <v>134.11000000000001</v>
      </c>
      <c r="F1863">
        <v>134.11000000000001</v>
      </c>
      <c r="G1863" t="s">
        <v>56</v>
      </c>
      <c r="H1863" t="s">
        <v>55</v>
      </c>
      <c r="I1863" t="s">
        <v>133</v>
      </c>
      <c r="J1863">
        <v>145.58000000000001</v>
      </c>
      <c r="K1863">
        <v>9.02</v>
      </c>
      <c r="L1863">
        <v>5.86</v>
      </c>
      <c r="M1863">
        <v>0.05</v>
      </c>
      <c r="N1863">
        <v>160.51</v>
      </c>
      <c r="O1863" t="s">
        <v>127</v>
      </c>
      <c r="P1863" t="s">
        <v>449</v>
      </c>
      <c r="Q1863" t="s">
        <v>443</v>
      </c>
      <c r="R1863" t="s">
        <v>56</v>
      </c>
      <c r="S1863">
        <f>E1863 - N1863</f>
        <v>-26.399999999999977</v>
      </c>
      <c r="T1863" s="1">
        <f>S1863/E1863</f>
        <v>-0.19685332935649821</v>
      </c>
      <c r="U1863" t="str">
        <f>TEXT((A1863),"YYYY")</f>
        <v>2020</v>
      </c>
    </row>
    <row r="1864" spans="1:21" x14ac:dyDescent="0.3">
      <c r="A1864" s="3">
        <v>43867</v>
      </c>
      <c r="B1864" t="s">
        <v>171</v>
      </c>
      <c r="C1864" t="s">
        <v>65</v>
      </c>
      <c r="D1864">
        <v>14</v>
      </c>
      <c r="E1864">
        <v>251.15</v>
      </c>
      <c r="F1864">
        <v>3516.1</v>
      </c>
      <c r="G1864" t="s">
        <v>48</v>
      </c>
      <c r="H1864" t="s">
        <v>80</v>
      </c>
      <c r="I1864" t="s">
        <v>171</v>
      </c>
      <c r="J1864">
        <v>57.64</v>
      </c>
      <c r="K1864">
        <v>12.75</v>
      </c>
      <c r="L1864">
        <v>4.16</v>
      </c>
      <c r="M1864">
        <v>3.77</v>
      </c>
      <c r="N1864">
        <v>78.319999999999993</v>
      </c>
      <c r="O1864" t="s">
        <v>65</v>
      </c>
      <c r="P1864" t="s">
        <v>457</v>
      </c>
      <c r="Q1864" t="s">
        <v>443</v>
      </c>
      <c r="R1864" t="s">
        <v>48</v>
      </c>
      <c r="S1864">
        <f>E1864 - N1864</f>
        <v>172.83</v>
      </c>
      <c r="T1864" s="1">
        <f>S1864/E1864</f>
        <v>0.6881544893489947</v>
      </c>
      <c r="U1864" t="str">
        <f>TEXT((A1864),"YYYY")</f>
        <v>2020</v>
      </c>
    </row>
    <row r="1865" spans="1:21" x14ac:dyDescent="0.3">
      <c r="A1865" s="3">
        <v>43868</v>
      </c>
      <c r="B1865" t="s">
        <v>282</v>
      </c>
      <c r="C1865" t="s">
        <v>127</v>
      </c>
      <c r="D1865">
        <v>32</v>
      </c>
      <c r="E1865">
        <v>246.23</v>
      </c>
      <c r="F1865">
        <v>7879.36</v>
      </c>
      <c r="G1865" t="s">
        <v>56</v>
      </c>
      <c r="H1865" t="s">
        <v>101</v>
      </c>
      <c r="I1865" t="s">
        <v>282</v>
      </c>
      <c r="J1865">
        <v>30.06</v>
      </c>
      <c r="K1865">
        <v>8.91</v>
      </c>
      <c r="L1865">
        <v>9.31</v>
      </c>
      <c r="M1865">
        <v>3.73</v>
      </c>
      <c r="N1865">
        <v>52.01</v>
      </c>
      <c r="O1865" t="s">
        <v>127</v>
      </c>
      <c r="P1865" t="s">
        <v>449</v>
      </c>
      <c r="Q1865" t="s">
        <v>443</v>
      </c>
      <c r="R1865" t="s">
        <v>56</v>
      </c>
      <c r="S1865">
        <f>E1865 - N1865</f>
        <v>194.22</v>
      </c>
      <c r="T1865" s="1">
        <f>S1865/E1865</f>
        <v>0.78877472282012751</v>
      </c>
      <c r="U1865" t="str">
        <f>TEXT((A1865),"YYYY")</f>
        <v>2020</v>
      </c>
    </row>
    <row r="1866" spans="1:21" x14ac:dyDescent="0.3">
      <c r="A1866" s="3">
        <v>43869</v>
      </c>
      <c r="B1866" t="s">
        <v>160</v>
      </c>
      <c r="C1866" t="s">
        <v>157</v>
      </c>
      <c r="D1866">
        <v>48</v>
      </c>
      <c r="E1866">
        <v>319.06</v>
      </c>
      <c r="F1866">
        <v>15314.88</v>
      </c>
      <c r="G1866" t="s">
        <v>110</v>
      </c>
      <c r="H1866" t="s">
        <v>99</v>
      </c>
      <c r="I1866" t="s">
        <v>160</v>
      </c>
      <c r="J1866">
        <v>48.26</v>
      </c>
      <c r="K1866">
        <v>6.05</v>
      </c>
      <c r="L1866">
        <v>6.29</v>
      </c>
      <c r="M1866">
        <v>1.49</v>
      </c>
      <c r="N1866">
        <v>62.09</v>
      </c>
      <c r="O1866" t="s">
        <v>157</v>
      </c>
      <c r="P1866" t="s">
        <v>471</v>
      </c>
      <c r="Q1866" t="s">
        <v>443</v>
      </c>
      <c r="R1866" t="s">
        <v>110</v>
      </c>
      <c r="S1866">
        <f>E1866 - N1866</f>
        <v>256.97000000000003</v>
      </c>
      <c r="T1866" s="1">
        <f>S1866/E1866</f>
        <v>0.80539710399297948</v>
      </c>
      <c r="U1866" t="str">
        <f>TEXT((A1866),"YYYY")</f>
        <v>2020</v>
      </c>
    </row>
    <row r="1867" spans="1:21" x14ac:dyDescent="0.3">
      <c r="A1867" s="3">
        <v>43870</v>
      </c>
      <c r="B1867" t="s">
        <v>171</v>
      </c>
      <c r="C1867" t="s">
        <v>352</v>
      </c>
      <c r="D1867">
        <v>10</v>
      </c>
      <c r="E1867">
        <v>315.23</v>
      </c>
      <c r="F1867">
        <v>3152.3</v>
      </c>
      <c r="G1867" t="s">
        <v>110</v>
      </c>
      <c r="H1867" t="s">
        <v>80</v>
      </c>
      <c r="I1867" t="s">
        <v>171</v>
      </c>
      <c r="J1867">
        <v>57.64</v>
      </c>
      <c r="K1867">
        <v>12.75</v>
      </c>
      <c r="L1867">
        <v>4.16</v>
      </c>
      <c r="M1867">
        <v>3.77</v>
      </c>
      <c r="N1867">
        <v>78.319999999999993</v>
      </c>
      <c r="O1867" t="s">
        <v>352</v>
      </c>
      <c r="P1867" t="s">
        <v>480</v>
      </c>
      <c r="Q1867" t="s">
        <v>448</v>
      </c>
      <c r="R1867" t="s">
        <v>110</v>
      </c>
      <c r="S1867">
        <f>E1867 - N1867</f>
        <v>236.91000000000003</v>
      </c>
      <c r="T1867" s="1">
        <f>S1867/E1867</f>
        <v>0.75154648986454342</v>
      </c>
      <c r="U1867" t="str">
        <f>TEXT((A1867),"YYYY")</f>
        <v>2020</v>
      </c>
    </row>
    <row r="1868" spans="1:21" x14ac:dyDescent="0.3">
      <c r="A1868" s="3">
        <v>43871</v>
      </c>
      <c r="B1868" t="s">
        <v>394</v>
      </c>
      <c r="C1868" t="s">
        <v>37</v>
      </c>
      <c r="D1868">
        <v>1</v>
      </c>
      <c r="E1868">
        <v>284.74</v>
      </c>
      <c r="F1868">
        <v>284.74</v>
      </c>
      <c r="G1868" t="s">
        <v>12</v>
      </c>
      <c r="H1868" t="s">
        <v>64</v>
      </c>
      <c r="I1868" t="s">
        <v>394</v>
      </c>
      <c r="J1868">
        <v>186.44</v>
      </c>
      <c r="K1868">
        <v>11.06</v>
      </c>
      <c r="L1868">
        <v>9.81</v>
      </c>
      <c r="M1868">
        <v>0.23</v>
      </c>
      <c r="N1868">
        <v>207.54</v>
      </c>
      <c r="O1868" t="s">
        <v>37</v>
      </c>
      <c r="P1868" t="s">
        <v>450</v>
      </c>
      <c r="Q1868" t="s">
        <v>440</v>
      </c>
      <c r="R1868" t="s">
        <v>12</v>
      </c>
      <c r="S1868">
        <f>E1868 - N1868</f>
        <v>77.200000000000017</v>
      </c>
      <c r="T1868" s="1">
        <f>S1868/E1868</f>
        <v>0.27112453466320158</v>
      </c>
      <c r="U1868" t="str">
        <f>TEXT((A1868),"YYYY")</f>
        <v>2020</v>
      </c>
    </row>
    <row r="1869" spans="1:21" x14ac:dyDescent="0.3">
      <c r="A1869" s="3">
        <v>43872</v>
      </c>
      <c r="B1869" t="s">
        <v>323</v>
      </c>
      <c r="C1869" t="s">
        <v>266</v>
      </c>
      <c r="D1869">
        <v>5</v>
      </c>
      <c r="E1869">
        <v>207.2</v>
      </c>
      <c r="F1869">
        <v>1036</v>
      </c>
      <c r="G1869" t="s">
        <v>56</v>
      </c>
      <c r="H1869" t="s">
        <v>75</v>
      </c>
      <c r="I1869" t="s">
        <v>323</v>
      </c>
      <c r="J1869">
        <v>145.44999999999999</v>
      </c>
      <c r="K1869">
        <v>12.67</v>
      </c>
      <c r="L1869">
        <v>4.05</v>
      </c>
      <c r="M1869">
        <v>4.42</v>
      </c>
      <c r="N1869">
        <v>166.59</v>
      </c>
      <c r="O1869" t="s">
        <v>266</v>
      </c>
      <c r="P1869" t="s">
        <v>464</v>
      </c>
      <c r="Q1869" t="s">
        <v>448</v>
      </c>
      <c r="R1869" t="s">
        <v>56</v>
      </c>
      <c r="S1869">
        <f>E1869 - N1869</f>
        <v>40.609999999999985</v>
      </c>
      <c r="T1869" s="1">
        <f>S1869/E1869</f>
        <v>0.19599420849420843</v>
      </c>
      <c r="U1869" t="str">
        <f>TEXT((A1869),"YYYY")</f>
        <v>2020</v>
      </c>
    </row>
    <row r="1870" spans="1:21" x14ac:dyDescent="0.3">
      <c r="A1870" s="3">
        <v>43873</v>
      </c>
      <c r="B1870" t="s">
        <v>346</v>
      </c>
      <c r="C1870" t="s">
        <v>111</v>
      </c>
      <c r="D1870">
        <v>3</v>
      </c>
      <c r="E1870">
        <v>361.72</v>
      </c>
      <c r="F1870">
        <v>1085.1600000000001</v>
      </c>
      <c r="G1870" t="s">
        <v>110</v>
      </c>
      <c r="H1870" t="s">
        <v>11</v>
      </c>
      <c r="I1870" t="s">
        <v>346</v>
      </c>
      <c r="J1870">
        <v>106.61</v>
      </c>
      <c r="K1870">
        <v>4.42</v>
      </c>
      <c r="L1870">
        <v>1.46</v>
      </c>
      <c r="M1870">
        <v>4.2699999999999996</v>
      </c>
      <c r="N1870">
        <v>116.76</v>
      </c>
      <c r="O1870" t="s">
        <v>111</v>
      </c>
      <c r="P1870" t="s">
        <v>442</v>
      </c>
      <c r="Q1870" t="s">
        <v>440</v>
      </c>
      <c r="R1870" t="s">
        <v>110</v>
      </c>
      <c r="S1870">
        <f>E1870 - N1870</f>
        <v>244.96000000000004</v>
      </c>
      <c r="T1870" s="1">
        <f>S1870/E1870</f>
        <v>0.67720889085480485</v>
      </c>
      <c r="U1870" t="str">
        <f>TEXT((A1870),"YYYY")</f>
        <v>2020</v>
      </c>
    </row>
    <row r="1871" spans="1:21" x14ac:dyDescent="0.3">
      <c r="A1871" s="3">
        <v>43874</v>
      </c>
      <c r="B1871" t="s">
        <v>246</v>
      </c>
      <c r="C1871" t="s">
        <v>290</v>
      </c>
      <c r="D1871">
        <v>49</v>
      </c>
      <c r="E1871">
        <v>267.89999999999998</v>
      </c>
      <c r="F1871">
        <v>13127.1</v>
      </c>
      <c r="G1871" t="s">
        <v>61</v>
      </c>
      <c r="H1871" t="s">
        <v>22</v>
      </c>
      <c r="I1871" t="s">
        <v>246</v>
      </c>
      <c r="J1871">
        <v>105.99</v>
      </c>
      <c r="K1871">
        <v>6.75</v>
      </c>
      <c r="L1871">
        <v>7.89</v>
      </c>
      <c r="M1871">
        <v>3.66</v>
      </c>
      <c r="N1871">
        <v>124.29</v>
      </c>
      <c r="O1871" t="s">
        <v>290</v>
      </c>
      <c r="P1871" t="s">
        <v>463</v>
      </c>
      <c r="Q1871" t="s">
        <v>440</v>
      </c>
      <c r="R1871" t="s">
        <v>61</v>
      </c>
      <c r="S1871">
        <f>E1871 - N1871</f>
        <v>143.60999999999996</v>
      </c>
      <c r="T1871" s="1">
        <f>S1871/E1871</f>
        <v>0.53605823068309055</v>
      </c>
      <c r="U1871" t="str">
        <f>TEXT((A1871),"YYYY")</f>
        <v>2020</v>
      </c>
    </row>
    <row r="1872" spans="1:21" x14ac:dyDescent="0.3">
      <c r="A1872" s="3">
        <v>43875</v>
      </c>
      <c r="B1872" t="s">
        <v>363</v>
      </c>
      <c r="C1872" t="s">
        <v>233</v>
      </c>
      <c r="D1872">
        <v>27</v>
      </c>
      <c r="E1872">
        <v>396.57</v>
      </c>
      <c r="F1872">
        <v>10707.39</v>
      </c>
      <c r="G1872" t="s">
        <v>61</v>
      </c>
      <c r="H1872" t="s">
        <v>78</v>
      </c>
      <c r="I1872" t="s">
        <v>363</v>
      </c>
      <c r="J1872">
        <v>119.87</v>
      </c>
      <c r="K1872">
        <v>8.42</v>
      </c>
      <c r="L1872">
        <v>7.49</v>
      </c>
      <c r="M1872">
        <v>3.78</v>
      </c>
      <c r="N1872">
        <v>139.56</v>
      </c>
      <c r="O1872" t="s">
        <v>233</v>
      </c>
      <c r="P1872" t="s">
        <v>456</v>
      </c>
      <c r="Q1872" t="s">
        <v>440</v>
      </c>
      <c r="R1872" t="s">
        <v>61</v>
      </c>
      <c r="S1872">
        <f>E1872 - N1872</f>
        <v>257.01</v>
      </c>
      <c r="T1872" s="1">
        <f>S1872/E1872</f>
        <v>0.64808230577199488</v>
      </c>
      <c r="U1872" t="str">
        <f>TEXT((A1872),"YYYY")</f>
        <v>2020</v>
      </c>
    </row>
    <row r="1873" spans="1:21" x14ac:dyDescent="0.3">
      <c r="A1873" s="3">
        <v>43876</v>
      </c>
      <c r="B1873" t="s">
        <v>212</v>
      </c>
      <c r="C1873" t="s">
        <v>271</v>
      </c>
      <c r="D1873">
        <v>22</v>
      </c>
      <c r="E1873">
        <v>336.78</v>
      </c>
      <c r="F1873">
        <v>7409.16</v>
      </c>
      <c r="G1873" t="s">
        <v>56</v>
      </c>
      <c r="H1873" t="s">
        <v>39</v>
      </c>
      <c r="I1873" t="s">
        <v>212</v>
      </c>
      <c r="J1873">
        <v>180.54</v>
      </c>
      <c r="K1873">
        <v>3.36</v>
      </c>
      <c r="L1873">
        <v>8.02</v>
      </c>
      <c r="M1873">
        <v>2.02</v>
      </c>
      <c r="N1873">
        <v>193.94</v>
      </c>
      <c r="O1873" t="s">
        <v>271</v>
      </c>
      <c r="P1873" t="s">
        <v>441</v>
      </c>
      <c r="Q1873" t="s">
        <v>440</v>
      </c>
      <c r="R1873" t="s">
        <v>56</v>
      </c>
      <c r="S1873">
        <f>E1873 - N1873</f>
        <v>142.83999999999997</v>
      </c>
      <c r="T1873" s="1">
        <f>S1873/E1873</f>
        <v>0.42413444978917986</v>
      </c>
      <c r="U1873" t="str">
        <f>TEXT((A1873),"YYYY")</f>
        <v>2020</v>
      </c>
    </row>
    <row r="1874" spans="1:21" x14ac:dyDescent="0.3">
      <c r="A1874" s="3">
        <v>43877</v>
      </c>
      <c r="B1874" t="s">
        <v>100</v>
      </c>
      <c r="C1874" t="s">
        <v>37</v>
      </c>
      <c r="D1874">
        <v>18</v>
      </c>
      <c r="E1874">
        <v>65.510000000000005</v>
      </c>
      <c r="F1874">
        <v>1179.18</v>
      </c>
      <c r="G1874" t="s">
        <v>12</v>
      </c>
      <c r="H1874" t="s">
        <v>101</v>
      </c>
      <c r="I1874" t="s">
        <v>100</v>
      </c>
      <c r="J1874">
        <v>163.36000000000001</v>
      </c>
      <c r="K1874">
        <v>8.32</v>
      </c>
      <c r="L1874">
        <v>2.46</v>
      </c>
      <c r="M1874">
        <v>4.09</v>
      </c>
      <c r="N1874">
        <v>178.23</v>
      </c>
      <c r="O1874" t="s">
        <v>37</v>
      </c>
      <c r="P1874" t="s">
        <v>450</v>
      </c>
      <c r="Q1874" t="s">
        <v>440</v>
      </c>
      <c r="R1874" t="s">
        <v>12</v>
      </c>
      <c r="S1874">
        <f>E1874 - N1874</f>
        <v>-112.71999999999998</v>
      </c>
      <c r="T1874" s="1">
        <f>S1874/E1874</f>
        <v>-1.7206533353686457</v>
      </c>
      <c r="U1874" t="str">
        <f>TEXT((A1874),"YYYY")</f>
        <v>2020</v>
      </c>
    </row>
    <row r="1875" spans="1:21" x14ac:dyDescent="0.3">
      <c r="A1875" s="3">
        <v>43878</v>
      </c>
      <c r="B1875" t="s">
        <v>270</v>
      </c>
      <c r="C1875" t="s">
        <v>62</v>
      </c>
      <c r="D1875">
        <v>16</v>
      </c>
      <c r="E1875">
        <v>162.21</v>
      </c>
      <c r="F1875">
        <v>2595.36</v>
      </c>
      <c r="G1875" t="s">
        <v>61</v>
      </c>
      <c r="H1875" t="s">
        <v>1</v>
      </c>
      <c r="I1875" t="s">
        <v>270</v>
      </c>
      <c r="J1875">
        <v>180.96</v>
      </c>
      <c r="K1875">
        <v>12.93</v>
      </c>
      <c r="L1875">
        <v>6.74</v>
      </c>
      <c r="M1875">
        <v>0.01</v>
      </c>
      <c r="N1875">
        <v>200.64</v>
      </c>
      <c r="O1875" t="s">
        <v>62</v>
      </c>
      <c r="P1875" t="s">
        <v>456</v>
      </c>
      <c r="Q1875" t="s">
        <v>443</v>
      </c>
      <c r="R1875" t="s">
        <v>61</v>
      </c>
      <c r="S1875">
        <f>E1875 - N1875</f>
        <v>-38.429999999999978</v>
      </c>
      <c r="T1875" s="1">
        <f>S1875/E1875</f>
        <v>-0.23691511004253732</v>
      </c>
      <c r="U1875" t="str">
        <f>TEXT((A1875),"YYYY")</f>
        <v>2020</v>
      </c>
    </row>
    <row r="1876" spans="1:21" x14ac:dyDescent="0.3">
      <c r="A1876" s="3">
        <v>43879</v>
      </c>
      <c r="B1876" t="s">
        <v>209</v>
      </c>
      <c r="C1876" t="s">
        <v>185</v>
      </c>
      <c r="D1876">
        <v>2</v>
      </c>
      <c r="E1876">
        <v>250.16</v>
      </c>
      <c r="F1876">
        <v>500.32</v>
      </c>
      <c r="G1876" t="s">
        <v>6</v>
      </c>
      <c r="H1876" t="s">
        <v>36</v>
      </c>
      <c r="I1876" t="s">
        <v>209</v>
      </c>
      <c r="J1876">
        <v>129.46</v>
      </c>
      <c r="K1876">
        <v>4.66</v>
      </c>
      <c r="L1876">
        <v>4.93</v>
      </c>
      <c r="M1876">
        <v>0.01</v>
      </c>
      <c r="N1876">
        <v>139.06</v>
      </c>
      <c r="O1876" t="s">
        <v>185</v>
      </c>
      <c r="P1876" t="s">
        <v>453</v>
      </c>
      <c r="Q1876" t="s">
        <v>448</v>
      </c>
      <c r="R1876" t="s">
        <v>6</v>
      </c>
      <c r="S1876">
        <f>E1876 - N1876</f>
        <v>111.1</v>
      </c>
      <c r="T1876" s="1">
        <f>S1876/E1876</f>
        <v>0.44411576590981772</v>
      </c>
      <c r="U1876" t="str">
        <f>TEXT((A1876),"YYYY")</f>
        <v>2020</v>
      </c>
    </row>
    <row r="1877" spans="1:21" x14ac:dyDescent="0.3">
      <c r="A1877" s="3">
        <v>43880</v>
      </c>
      <c r="B1877" t="s">
        <v>340</v>
      </c>
      <c r="C1877" t="s">
        <v>395</v>
      </c>
      <c r="D1877">
        <v>47</v>
      </c>
      <c r="E1877">
        <v>302.51</v>
      </c>
      <c r="F1877">
        <v>14217.97</v>
      </c>
      <c r="G1877" t="s">
        <v>8</v>
      </c>
      <c r="H1877" t="s">
        <v>34</v>
      </c>
      <c r="I1877" t="s">
        <v>340</v>
      </c>
      <c r="J1877">
        <v>131.75</v>
      </c>
      <c r="K1877">
        <v>11.31</v>
      </c>
      <c r="L1877">
        <v>5.27</v>
      </c>
      <c r="M1877">
        <v>1.96</v>
      </c>
      <c r="N1877">
        <v>150.29</v>
      </c>
      <c r="O1877" t="s">
        <v>395</v>
      </c>
      <c r="P1877" t="s">
        <v>465</v>
      </c>
      <c r="Q1877" t="s">
        <v>440</v>
      </c>
      <c r="R1877" t="s">
        <v>8</v>
      </c>
      <c r="S1877">
        <f>E1877 - N1877</f>
        <v>152.22</v>
      </c>
      <c r="T1877" s="1">
        <f>S1877/E1877</f>
        <v>0.50318997719083669</v>
      </c>
      <c r="U1877" t="str">
        <f>TEXT((A1877),"YYYY")</f>
        <v>2020</v>
      </c>
    </row>
    <row r="1878" spans="1:21" x14ac:dyDescent="0.3">
      <c r="A1878" s="3">
        <v>43881</v>
      </c>
      <c r="B1878" t="s">
        <v>173</v>
      </c>
      <c r="C1878" t="s">
        <v>97</v>
      </c>
      <c r="D1878">
        <v>13</v>
      </c>
      <c r="E1878">
        <v>242.62</v>
      </c>
      <c r="F1878">
        <v>3154.06</v>
      </c>
      <c r="G1878" t="s">
        <v>6</v>
      </c>
      <c r="H1878" t="s">
        <v>174</v>
      </c>
      <c r="I1878" t="s">
        <v>173</v>
      </c>
      <c r="J1878">
        <v>92.05</v>
      </c>
      <c r="K1878">
        <v>9.99</v>
      </c>
      <c r="L1878">
        <v>1.7</v>
      </c>
      <c r="M1878">
        <v>3.85</v>
      </c>
      <c r="N1878">
        <v>107.59</v>
      </c>
      <c r="O1878" t="s">
        <v>97</v>
      </c>
      <c r="P1878" t="s">
        <v>463</v>
      </c>
      <c r="Q1878" t="s">
        <v>448</v>
      </c>
      <c r="R1878" t="s">
        <v>6</v>
      </c>
      <c r="S1878">
        <f>E1878 - N1878</f>
        <v>135.03</v>
      </c>
      <c r="T1878" s="1">
        <f>S1878/E1878</f>
        <v>0.55654933641084825</v>
      </c>
      <c r="U1878" t="str">
        <f>TEXT((A1878),"YYYY")</f>
        <v>2020</v>
      </c>
    </row>
    <row r="1879" spans="1:21" x14ac:dyDescent="0.3">
      <c r="A1879" s="3">
        <v>43882</v>
      </c>
      <c r="B1879" t="s">
        <v>384</v>
      </c>
      <c r="C1879" t="s">
        <v>121</v>
      </c>
      <c r="D1879">
        <v>45</v>
      </c>
      <c r="E1879">
        <v>325.14999999999998</v>
      </c>
      <c r="F1879">
        <v>14631.75</v>
      </c>
      <c r="G1879" t="s">
        <v>105</v>
      </c>
      <c r="H1879" t="s">
        <v>242</v>
      </c>
      <c r="I1879" t="s">
        <v>384</v>
      </c>
      <c r="J1879">
        <v>28.44</v>
      </c>
      <c r="K1879">
        <v>6.62</v>
      </c>
      <c r="L1879">
        <v>1.96</v>
      </c>
      <c r="M1879">
        <v>3.67</v>
      </c>
      <c r="N1879">
        <v>40.69</v>
      </c>
      <c r="O1879" t="s">
        <v>121</v>
      </c>
      <c r="P1879" t="s">
        <v>444</v>
      </c>
      <c r="Q1879" t="s">
        <v>440</v>
      </c>
      <c r="R1879" t="s">
        <v>105</v>
      </c>
      <c r="S1879">
        <f>E1879 - N1879</f>
        <v>284.45999999999998</v>
      </c>
      <c r="T1879" s="1">
        <f>S1879/E1879</f>
        <v>0.87485775795786558</v>
      </c>
      <c r="U1879" t="str">
        <f>TEXT((A1879),"YYYY")</f>
        <v>2020</v>
      </c>
    </row>
    <row r="1880" spans="1:21" x14ac:dyDescent="0.3">
      <c r="A1880" s="3">
        <v>43883</v>
      </c>
      <c r="B1880" t="s">
        <v>382</v>
      </c>
      <c r="C1880" t="s">
        <v>228</v>
      </c>
      <c r="D1880">
        <v>16</v>
      </c>
      <c r="E1880">
        <v>148.93</v>
      </c>
      <c r="F1880">
        <v>2382.88</v>
      </c>
      <c r="G1880" t="s">
        <v>16</v>
      </c>
      <c r="H1880" t="s">
        <v>84</v>
      </c>
      <c r="I1880" t="s">
        <v>382</v>
      </c>
      <c r="J1880">
        <v>95.7</v>
      </c>
      <c r="K1880">
        <v>11.64</v>
      </c>
      <c r="L1880">
        <v>4.18</v>
      </c>
      <c r="M1880">
        <v>4.8099999999999996</v>
      </c>
      <c r="N1880">
        <v>116.33</v>
      </c>
      <c r="O1880" t="s">
        <v>228</v>
      </c>
      <c r="P1880" t="s">
        <v>458</v>
      </c>
      <c r="Q1880" t="s">
        <v>443</v>
      </c>
      <c r="R1880" t="s">
        <v>16</v>
      </c>
      <c r="S1880">
        <f>E1880 - N1880</f>
        <v>32.600000000000009</v>
      </c>
      <c r="T1880" s="1">
        <f>S1880/E1880</f>
        <v>0.21889478278385824</v>
      </c>
      <c r="U1880" t="str">
        <f>TEXT((A1880),"YYYY")</f>
        <v>2020</v>
      </c>
    </row>
    <row r="1881" spans="1:21" x14ac:dyDescent="0.3">
      <c r="A1881" s="3">
        <v>43884</v>
      </c>
      <c r="B1881" t="s">
        <v>307</v>
      </c>
      <c r="C1881" t="s">
        <v>292</v>
      </c>
      <c r="D1881">
        <v>8</v>
      </c>
      <c r="E1881">
        <v>114.37</v>
      </c>
      <c r="F1881">
        <v>914.96</v>
      </c>
      <c r="G1881" t="s">
        <v>81</v>
      </c>
      <c r="H1881" t="s">
        <v>15</v>
      </c>
      <c r="I1881" t="s">
        <v>307</v>
      </c>
      <c r="J1881">
        <v>115.11</v>
      </c>
      <c r="K1881">
        <v>13.06</v>
      </c>
      <c r="L1881">
        <v>4.01</v>
      </c>
      <c r="M1881">
        <v>2.34</v>
      </c>
      <c r="N1881">
        <v>134.52000000000001</v>
      </c>
      <c r="O1881" t="s">
        <v>292</v>
      </c>
      <c r="P1881" t="s">
        <v>441</v>
      </c>
      <c r="Q1881" t="s">
        <v>440</v>
      </c>
      <c r="R1881" t="s">
        <v>81</v>
      </c>
      <c r="S1881">
        <f>E1881 - N1881</f>
        <v>-20.150000000000006</v>
      </c>
      <c r="T1881" s="1">
        <f>S1881/E1881</f>
        <v>-0.17618256535804849</v>
      </c>
      <c r="U1881" t="str">
        <f>TEXT((A1881),"YYYY")</f>
        <v>2020</v>
      </c>
    </row>
    <row r="1882" spans="1:21" x14ac:dyDescent="0.3">
      <c r="A1882" s="3">
        <v>43885</v>
      </c>
      <c r="B1882" t="s">
        <v>159</v>
      </c>
      <c r="C1882" t="s">
        <v>97</v>
      </c>
      <c r="D1882">
        <v>43</v>
      </c>
      <c r="E1882">
        <v>68.87</v>
      </c>
      <c r="F1882">
        <v>2961.41</v>
      </c>
      <c r="G1882" t="s">
        <v>6</v>
      </c>
      <c r="H1882" t="s">
        <v>64</v>
      </c>
      <c r="I1882" t="s">
        <v>159</v>
      </c>
      <c r="J1882">
        <v>154.97999999999999</v>
      </c>
      <c r="K1882">
        <v>5.0599999999999996</v>
      </c>
      <c r="L1882">
        <v>4.8</v>
      </c>
      <c r="M1882">
        <v>2.66</v>
      </c>
      <c r="N1882">
        <v>167.5</v>
      </c>
      <c r="O1882" t="s">
        <v>97</v>
      </c>
      <c r="P1882" t="s">
        <v>463</v>
      </c>
      <c r="Q1882" t="s">
        <v>448</v>
      </c>
      <c r="R1882" t="s">
        <v>6</v>
      </c>
      <c r="S1882">
        <f>E1882 - N1882</f>
        <v>-98.63</v>
      </c>
      <c r="T1882" s="1">
        <f>S1882/E1882</f>
        <v>-1.432118484100479</v>
      </c>
      <c r="U1882" t="str">
        <f>TEXT((A1882),"YYYY")</f>
        <v>2020</v>
      </c>
    </row>
    <row r="1883" spans="1:21" x14ac:dyDescent="0.3">
      <c r="A1883" s="3">
        <v>43886</v>
      </c>
      <c r="B1883" t="s">
        <v>72</v>
      </c>
      <c r="C1883" t="s">
        <v>217</v>
      </c>
      <c r="D1883">
        <v>8</v>
      </c>
      <c r="E1883">
        <v>250.66</v>
      </c>
      <c r="F1883">
        <v>2005.28</v>
      </c>
      <c r="G1883" t="s">
        <v>52</v>
      </c>
      <c r="H1883" t="s">
        <v>36</v>
      </c>
      <c r="I1883" t="s">
        <v>72</v>
      </c>
      <c r="J1883">
        <v>92.94</v>
      </c>
      <c r="K1883">
        <v>6.39</v>
      </c>
      <c r="L1883">
        <v>4.4000000000000004</v>
      </c>
      <c r="M1883">
        <v>0.44</v>
      </c>
      <c r="N1883">
        <v>104.17</v>
      </c>
      <c r="O1883" t="s">
        <v>217</v>
      </c>
      <c r="P1883" t="s">
        <v>452</v>
      </c>
      <c r="Q1883" t="s">
        <v>440</v>
      </c>
      <c r="R1883" t="s">
        <v>52</v>
      </c>
      <c r="S1883">
        <f>E1883 - N1883</f>
        <v>146.49</v>
      </c>
      <c r="T1883" s="1">
        <f>S1883/E1883</f>
        <v>0.58441713875369028</v>
      </c>
      <c r="U1883" t="str">
        <f>TEXT((A1883),"YYYY")</f>
        <v>2020</v>
      </c>
    </row>
    <row r="1884" spans="1:21" x14ac:dyDescent="0.3">
      <c r="A1884" s="3">
        <v>43887</v>
      </c>
      <c r="B1884" t="s">
        <v>283</v>
      </c>
      <c r="C1884" t="s">
        <v>251</v>
      </c>
      <c r="D1884">
        <v>10</v>
      </c>
      <c r="E1884">
        <v>291.01</v>
      </c>
      <c r="F1884">
        <v>2910.1</v>
      </c>
      <c r="G1884" t="s">
        <v>26</v>
      </c>
      <c r="H1884" t="s">
        <v>99</v>
      </c>
      <c r="I1884" t="s">
        <v>283</v>
      </c>
      <c r="J1884">
        <v>199.25</v>
      </c>
      <c r="K1884">
        <v>11.4</v>
      </c>
      <c r="L1884">
        <v>6.36</v>
      </c>
      <c r="M1884">
        <v>4.91</v>
      </c>
      <c r="N1884">
        <v>221.92</v>
      </c>
      <c r="O1884" t="s">
        <v>251</v>
      </c>
      <c r="P1884" t="s">
        <v>454</v>
      </c>
      <c r="Q1884" t="s">
        <v>443</v>
      </c>
      <c r="R1884" t="s">
        <v>26</v>
      </c>
      <c r="S1884">
        <f>E1884 - N1884</f>
        <v>69.09</v>
      </c>
      <c r="T1884" s="1">
        <f>S1884/E1884</f>
        <v>0.23741452183773756</v>
      </c>
      <c r="U1884" t="str">
        <f>TEXT((A1884),"YYYY")</f>
        <v>2020</v>
      </c>
    </row>
    <row r="1885" spans="1:21" x14ac:dyDescent="0.3">
      <c r="A1885" s="3">
        <v>43888</v>
      </c>
      <c r="B1885" t="s">
        <v>351</v>
      </c>
      <c r="C1885" t="s">
        <v>341</v>
      </c>
      <c r="D1885">
        <v>33</v>
      </c>
      <c r="E1885">
        <v>164.15</v>
      </c>
      <c r="F1885">
        <v>5416.95</v>
      </c>
      <c r="G1885" t="s">
        <v>130</v>
      </c>
      <c r="H1885" t="s">
        <v>78</v>
      </c>
      <c r="I1885" t="s">
        <v>351</v>
      </c>
      <c r="J1885">
        <v>192.57</v>
      </c>
      <c r="K1885">
        <v>12.9</v>
      </c>
      <c r="L1885">
        <v>7.49</v>
      </c>
      <c r="M1885">
        <v>3.72</v>
      </c>
      <c r="N1885">
        <v>216.68</v>
      </c>
      <c r="O1885" t="s">
        <v>341</v>
      </c>
      <c r="P1885" t="s">
        <v>449</v>
      </c>
      <c r="Q1885" t="s">
        <v>448</v>
      </c>
      <c r="R1885" t="s">
        <v>130</v>
      </c>
      <c r="S1885">
        <f>E1885 - N1885</f>
        <v>-52.53</v>
      </c>
      <c r="T1885" s="1">
        <f>S1885/E1885</f>
        <v>-0.32001218397806885</v>
      </c>
      <c r="U1885" t="str">
        <f>TEXT((A1885),"YYYY")</f>
        <v>2020</v>
      </c>
    </row>
    <row r="1886" spans="1:21" x14ac:dyDescent="0.3">
      <c r="A1886" s="3">
        <v>43889</v>
      </c>
      <c r="B1886" t="s">
        <v>35</v>
      </c>
      <c r="C1886" t="s">
        <v>268</v>
      </c>
      <c r="D1886">
        <v>31</v>
      </c>
      <c r="E1886">
        <v>264.75</v>
      </c>
      <c r="F1886">
        <v>8207.25</v>
      </c>
      <c r="G1886" t="s">
        <v>16</v>
      </c>
      <c r="H1886" t="s">
        <v>36</v>
      </c>
      <c r="I1886" t="s">
        <v>35</v>
      </c>
      <c r="J1886">
        <v>162.53</v>
      </c>
      <c r="K1886">
        <v>4.17</v>
      </c>
      <c r="L1886">
        <v>4.6399999999999997</v>
      </c>
      <c r="M1886">
        <v>3.49</v>
      </c>
      <c r="N1886">
        <v>174.83</v>
      </c>
      <c r="O1886" t="s">
        <v>268</v>
      </c>
      <c r="P1886" t="s">
        <v>464</v>
      </c>
      <c r="Q1886" t="s">
        <v>440</v>
      </c>
      <c r="R1886" t="s">
        <v>16</v>
      </c>
      <c r="S1886">
        <f>E1886 - N1886</f>
        <v>89.919999999999987</v>
      </c>
      <c r="T1886" s="1">
        <f>S1886/E1886</f>
        <v>0.33964117091595841</v>
      </c>
      <c r="U1886" t="str">
        <f>TEXT((A1886),"YYYY")</f>
        <v>2020</v>
      </c>
    </row>
    <row r="1887" spans="1:21" x14ac:dyDescent="0.3">
      <c r="A1887" s="3">
        <v>43890</v>
      </c>
      <c r="B1887" t="s">
        <v>269</v>
      </c>
      <c r="C1887" t="s">
        <v>335</v>
      </c>
      <c r="D1887">
        <v>12</v>
      </c>
      <c r="E1887">
        <v>68.260000000000005</v>
      </c>
      <c r="F1887">
        <v>819.12</v>
      </c>
      <c r="G1887" t="s">
        <v>87</v>
      </c>
      <c r="H1887" t="s">
        <v>1</v>
      </c>
      <c r="I1887" t="s">
        <v>269</v>
      </c>
      <c r="J1887">
        <v>28.26</v>
      </c>
      <c r="K1887">
        <v>9.35</v>
      </c>
      <c r="L1887">
        <v>6.61</v>
      </c>
      <c r="M1887">
        <v>4.2</v>
      </c>
      <c r="N1887">
        <v>48.42</v>
      </c>
      <c r="O1887" t="s">
        <v>335</v>
      </c>
      <c r="P1887" t="s">
        <v>476</v>
      </c>
      <c r="Q1887" t="s">
        <v>443</v>
      </c>
      <c r="R1887" t="s">
        <v>87</v>
      </c>
      <c r="S1887">
        <f>E1887 - N1887</f>
        <v>19.840000000000003</v>
      </c>
      <c r="T1887" s="1">
        <f>S1887/E1887</f>
        <v>0.29065338411954295</v>
      </c>
      <c r="U1887" t="str">
        <f>TEXT((A1887),"YYYY")</f>
        <v>2020</v>
      </c>
    </row>
    <row r="1888" spans="1:21" x14ac:dyDescent="0.3">
      <c r="A1888" s="3">
        <v>43891</v>
      </c>
      <c r="B1888" t="s">
        <v>238</v>
      </c>
      <c r="C1888" t="s">
        <v>292</v>
      </c>
      <c r="D1888">
        <v>9</v>
      </c>
      <c r="E1888">
        <v>84.75</v>
      </c>
      <c r="F1888">
        <v>762.75</v>
      </c>
      <c r="G1888" t="s">
        <v>81</v>
      </c>
      <c r="H1888" t="s">
        <v>120</v>
      </c>
      <c r="I1888" t="s">
        <v>238</v>
      </c>
      <c r="J1888">
        <v>177.38</v>
      </c>
      <c r="K1888">
        <v>11.44</v>
      </c>
      <c r="L1888">
        <v>3.83</v>
      </c>
      <c r="M1888">
        <v>4.26</v>
      </c>
      <c r="N1888">
        <v>196.91</v>
      </c>
      <c r="O1888" t="s">
        <v>292</v>
      </c>
      <c r="P1888" t="s">
        <v>441</v>
      </c>
      <c r="Q1888" t="s">
        <v>440</v>
      </c>
      <c r="R1888" t="s">
        <v>81</v>
      </c>
      <c r="S1888">
        <f>E1888 - N1888</f>
        <v>-112.16</v>
      </c>
      <c r="T1888" s="1">
        <f>S1888/E1888</f>
        <v>-1.3234218289085546</v>
      </c>
      <c r="U1888" t="str">
        <f>TEXT((A1888),"YYYY")</f>
        <v>2020</v>
      </c>
    </row>
    <row r="1889" spans="1:21" x14ac:dyDescent="0.3">
      <c r="A1889" s="3">
        <v>43892</v>
      </c>
      <c r="B1889" t="s">
        <v>309</v>
      </c>
      <c r="C1889" t="s">
        <v>20</v>
      </c>
      <c r="D1889">
        <v>37</v>
      </c>
      <c r="E1889">
        <v>295.61</v>
      </c>
      <c r="F1889">
        <v>10937.57</v>
      </c>
      <c r="G1889" t="s">
        <v>2</v>
      </c>
      <c r="H1889" t="s">
        <v>101</v>
      </c>
      <c r="I1889" t="s">
        <v>309</v>
      </c>
      <c r="J1889">
        <v>150.69999999999999</v>
      </c>
      <c r="K1889">
        <v>6.11</v>
      </c>
      <c r="L1889">
        <v>7.22</v>
      </c>
      <c r="M1889">
        <v>4.47</v>
      </c>
      <c r="N1889">
        <v>168.5</v>
      </c>
      <c r="O1889" t="s">
        <v>20</v>
      </c>
      <c r="P1889" t="s">
        <v>446</v>
      </c>
      <c r="Q1889" t="s">
        <v>440</v>
      </c>
      <c r="R1889" t="s">
        <v>2</v>
      </c>
      <c r="S1889">
        <f>E1889 - N1889</f>
        <v>127.11000000000001</v>
      </c>
      <c r="T1889" s="1">
        <f>S1889/E1889</f>
        <v>0.4299922194783668</v>
      </c>
      <c r="U1889" t="str">
        <f>TEXT((A1889),"YYYY")</f>
        <v>2020</v>
      </c>
    </row>
    <row r="1890" spans="1:21" x14ac:dyDescent="0.3">
      <c r="A1890" s="3">
        <v>43893</v>
      </c>
      <c r="B1890" t="s">
        <v>329</v>
      </c>
      <c r="C1890" t="s">
        <v>369</v>
      </c>
      <c r="D1890">
        <v>9</v>
      </c>
      <c r="E1890">
        <v>178.82</v>
      </c>
      <c r="F1890">
        <v>1609.38</v>
      </c>
      <c r="G1890" t="s">
        <v>26</v>
      </c>
      <c r="H1890" t="s">
        <v>1</v>
      </c>
      <c r="I1890" t="s">
        <v>329</v>
      </c>
      <c r="J1890">
        <v>25.72</v>
      </c>
      <c r="K1890">
        <v>6.87</v>
      </c>
      <c r="L1890">
        <v>7.83</v>
      </c>
      <c r="M1890">
        <v>4.1100000000000003</v>
      </c>
      <c r="N1890">
        <v>44.53</v>
      </c>
      <c r="O1890" t="s">
        <v>369</v>
      </c>
      <c r="P1890" t="s">
        <v>450</v>
      </c>
      <c r="Q1890" t="s">
        <v>440</v>
      </c>
      <c r="R1890" t="s">
        <v>26</v>
      </c>
      <c r="S1890">
        <f>E1890 - N1890</f>
        <v>134.29</v>
      </c>
      <c r="T1890" s="1">
        <f>S1890/E1890</f>
        <v>0.75097863773627105</v>
      </c>
      <c r="U1890" t="str">
        <f>TEXT((A1890),"YYYY")</f>
        <v>2020</v>
      </c>
    </row>
    <row r="1891" spans="1:21" x14ac:dyDescent="0.3">
      <c r="A1891" s="3">
        <v>43894</v>
      </c>
      <c r="B1891" t="s">
        <v>323</v>
      </c>
      <c r="C1891" t="s">
        <v>353</v>
      </c>
      <c r="D1891">
        <v>48</v>
      </c>
      <c r="E1891">
        <v>284.97000000000003</v>
      </c>
      <c r="F1891">
        <v>13678.56</v>
      </c>
      <c r="G1891" t="s">
        <v>105</v>
      </c>
      <c r="H1891" t="s">
        <v>75</v>
      </c>
      <c r="I1891" t="s">
        <v>323</v>
      </c>
      <c r="J1891">
        <v>145.44999999999999</v>
      </c>
      <c r="K1891">
        <v>12.67</v>
      </c>
      <c r="L1891">
        <v>4.05</v>
      </c>
      <c r="M1891">
        <v>4.42</v>
      </c>
      <c r="N1891">
        <v>166.59</v>
      </c>
      <c r="O1891" t="s">
        <v>353</v>
      </c>
      <c r="P1891" t="s">
        <v>454</v>
      </c>
      <c r="Q1891" t="s">
        <v>440</v>
      </c>
      <c r="R1891" t="s">
        <v>105</v>
      </c>
      <c r="S1891">
        <f>E1891 - N1891</f>
        <v>118.38000000000002</v>
      </c>
      <c r="T1891" s="1">
        <f>S1891/E1891</f>
        <v>0.41541214864722609</v>
      </c>
      <c r="U1891" t="str">
        <f>TEXT((A1891),"YYYY")</f>
        <v>2020</v>
      </c>
    </row>
    <row r="1892" spans="1:21" x14ac:dyDescent="0.3">
      <c r="A1892" s="3">
        <v>43895</v>
      </c>
      <c r="B1892" t="s">
        <v>245</v>
      </c>
      <c r="C1892" t="s">
        <v>27</v>
      </c>
      <c r="D1892">
        <v>18</v>
      </c>
      <c r="E1892">
        <v>341.1</v>
      </c>
      <c r="F1892">
        <v>6139.8</v>
      </c>
      <c r="G1892" t="s">
        <v>26</v>
      </c>
      <c r="H1892" t="s">
        <v>1</v>
      </c>
      <c r="I1892" t="s">
        <v>245</v>
      </c>
      <c r="J1892">
        <v>106.7</v>
      </c>
      <c r="K1892">
        <v>8.23</v>
      </c>
      <c r="L1892">
        <v>3.79</v>
      </c>
      <c r="M1892">
        <v>0</v>
      </c>
      <c r="N1892">
        <v>118.72</v>
      </c>
      <c r="O1892" t="s">
        <v>27</v>
      </c>
      <c r="P1892" t="s">
        <v>447</v>
      </c>
      <c r="Q1892" t="s">
        <v>443</v>
      </c>
      <c r="R1892" t="s">
        <v>26</v>
      </c>
      <c r="S1892">
        <f>E1892 - N1892</f>
        <v>222.38000000000002</v>
      </c>
      <c r="T1892" s="1">
        <f>S1892/E1892</f>
        <v>0.65194957490472005</v>
      </c>
      <c r="U1892" t="str">
        <f>TEXT((A1892),"YYYY")</f>
        <v>2020</v>
      </c>
    </row>
    <row r="1893" spans="1:21" x14ac:dyDescent="0.3">
      <c r="A1893" s="3">
        <v>43896</v>
      </c>
      <c r="B1893" t="s">
        <v>47</v>
      </c>
      <c r="C1893" t="s">
        <v>157</v>
      </c>
      <c r="D1893">
        <v>30</v>
      </c>
      <c r="E1893">
        <v>348.42</v>
      </c>
      <c r="F1893">
        <v>10452.6</v>
      </c>
      <c r="G1893" t="s">
        <v>110</v>
      </c>
      <c r="H1893" t="s">
        <v>43</v>
      </c>
      <c r="I1893" t="s">
        <v>47</v>
      </c>
      <c r="J1893">
        <v>75.400000000000006</v>
      </c>
      <c r="K1893">
        <v>7.61</v>
      </c>
      <c r="L1893">
        <v>6.7</v>
      </c>
      <c r="M1893">
        <v>1.67</v>
      </c>
      <c r="N1893">
        <v>91.38</v>
      </c>
      <c r="O1893" t="s">
        <v>157</v>
      </c>
      <c r="P1893" t="s">
        <v>471</v>
      </c>
      <c r="Q1893" t="s">
        <v>443</v>
      </c>
      <c r="R1893" t="s">
        <v>110</v>
      </c>
      <c r="S1893">
        <f>E1893 - N1893</f>
        <v>257.04000000000002</v>
      </c>
      <c r="T1893" s="1">
        <f>S1893/E1893</f>
        <v>0.73773032546926132</v>
      </c>
      <c r="U1893" t="str">
        <f>TEXT((A1893),"YYYY")</f>
        <v>2020</v>
      </c>
    </row>
    <row r="1894" spans="1:21" x14ac:dyDescent="0.3">
      <c r="A1894" s="3">
        <v>43897</v>
      </c>
      <c r="B1894" t="s">
        <v>159</v>
      </c>
      <c r="C1894" t="s">
        <v>9</v>
      </c>
      <c r="D1894">
        <v>32</v>
      </c>
      <c r="E1894">
        <v>110.26</v>
      </c>
      <c r="F1894">
        <v>3528.32</v>
      </c>
      <c r="G1894" t="s">
        <v>8</v>
      </c>
      <c r="H1894" t="s">
        <v>64</v>
      </c>
      <c r="I1894" t="s">
        <v>159</v>
      </c>
      <c r="J1894">
        <v>154.97999999999999</v>
      </c>
      <c r="K1894">
        <v>5.0599999999999996</v>
      </c>
      <c r="L1894">
        <v>4.8</v>
      </c>
      <c r="M1894">
        <v>2.66</v>
      </c>
      <c r="N1894">
        <v>167.5</v>
      </c>
      <c r="O1894" t="s">
        <v>9</v>
      </c>
      <c r="P1894" t="s">
        <v>444</v>
      </c>
      <c r="Q1894" t="s">
        <v>443</v>
      </c>
      <c r="R1894" t="s">
        <v>8</v>
      </c>
      <c r="S1894">
        <f>E1894 - N1894</f>
        <v>-57.239999999999995</v>
      </c>
      <c r="T1894" s="1">
        <f>S1894/E1894</f>
        <v>-0.51913658625068015</v>
      </c>
      <c r="U1894" t="str">
        <f>TEXT((A1894),"YYYY")</f>
        <v>2020</v>
      </c>
    </row>
    <row r="1895" spans="1:21" x14ac:dyDescent="0.3">
      <c r="A1895" s="3">
        <v>43898</v>
      </c>
      <c r="B1895" t="s">
        <v>334</v>
      </c>
      <c r="C1895" t="s">
        <v>339</v>
      </c>
      <c r="D1895">
        <v>40</v>
      </c>
      <c r="E1895">
        <v>220.2</v>
      </c>
      <c r="F1895">
        <v>8808</v>
      </c>
      <c r="G1895" t="s">
        <v>2</v>
      </c>
      <c r="H1895" t="s">
        <v>80</v>
      </c>
      <c r="I1895" t="s">
        <v>334</v>
      </c>
      <c r="J1895">
        <v>22.46</v>
      </c>
      <c r="K1895">
        <v>11.76</v>
      </c>
      <c r="L1895">
        <v>7.29</v>
      </c>
      <c r="M1895">
        <v>1.26</v>
      </c>
      <c r="N1895">
        <v>42.77</v>
      </c>
      <c r="O1895" t="s">
        <v>339</v>
      </c>
      <c r="P1895" t="s">
        <v>447</v>
      </c>
      <c r="Q1895" t="s">
        <v>443</v>
      </c>
      <c r="R1895" t="s">
        <v>2</v>
      </c>
      <c r="S1895">
        <f>E1895 - N1895</f>
        <v>177.42999999999998</v>
      </c>
      <c r="T1895" s="1">
        <f>S1895/E1895</f>
        <v>0.8057674841053587</v>
      </c>
      <c r="U1895" t="str">
        <f>TEXT((A1895),"YYYY")</f>
        <v>2020</v>
      </c>
    </row>
    <row r="1896" spans="1:21" x14ac:dyDescent="0.3">
      <c r="A1896" s="3">
        <v>43899</v>
      </c>
      <c r="B1896" t="s">
        <v>259</v>
      </c>
      <c r="C1896" t="s">
        <v>250</v>
      </c>
      <c r="D1896">
        <v>23</v>
      </c>
      <c r="E1896">
        <v>306.87</v>
      </c>
      <c r="F1896">
        <v>7058.01</v>
      </c>
      <c r="G1896" t="s">
        <v>130</v>
      </c>
      <c r="H1896" t="s">
        <v>5</v>
      </c>
      <c r="I1896" t="s">
        <v>259</v>
      </c>
      <c r="J1896">
        <v>195.16</v>
      </c>
      <c r="K1896">
        <v>3.33</v>
      </c>
      <c r="L1896">
        <v>9.66</v>
      </c>
      <c r="M1896">
        <v>3.38</v>
      </c>
      <c r="N1896">
        <v>211.53</v>
      </c>
      <c r="O1896" t="s">
        <v>250</v>
      </c>
      <c r="P1896" t="s">
        <v>459</v>
      </c>
      <c r="Q1896" t="s">
        <v>448</v>
      </c>
      <c r="R1896" t="s">
        <v>130</v>
      </c>
      <c r="S1896">
        <f>E1896 - N1896</f>
        <v>95.34</v>
      </c>
      <c r="T1896" s="1">
        <f>S1896/E1896</f>
        <v>0.310685306481572</v>
      </c>
      <c r="U1896" t="str">
        <f>TEXT((A1896),"YYYY")</f>
        <v>2020</v>
      </c>
    </row>
    <row r="1897" spans="1:21" x14ac:dyDescent="0.3">
      <c r="A1897" s="3">
        <v>43900</v>
      </c>
      <c r="B1897" t="s">
        <v>351</v>
      </c>
      <c r="C1897" t="s">
        <v>166</v>
      </c>
      <c r="D1897">
        <v>11</v>
      </c>
      <c r="E1897">
        <v>320.89</v>
      </c>
      <c r="F1897">
        <v>3529.79</v>
      </c>
      <c r="G1897" t="s">
        <v>8</v>
      </c>
      <c r="H1897" t="s">
        <v>78</v>
      </c>
      <c r="I1897" t="s">
        <v>351</v>
      </c>
      <c r="J1897">
        <v>192.57</v>
      </c>
      <c r="K1897">
        <v>12.9</v>
      </c>
      <c r="L1897">
        <v>7.49</v>
      </c>
      <c r="M1897">
        <v>3.72</v>
      </c>
      <c r="N1897">
        <v>216.68</v>
      </c>
      <c r="O1897" t="s">
        <v>166</v>
      </c>
      <c r="P1897" t="s">
        <v>466</v>
      </c>
      <c r="Q1897" t="s">
        <v>440</v>
      </c>
      <c r="R1897" t="s">
        <v>8</v>
      </c>
      <c r="S1897">
        <f>E1897 - N1897</f>
        <v>104.20999999999998</v>
      </c>
      <c r="T1897" s="1">
        <f>S1897/E1897</f>
        <v>0.32475303063355038</v>
      </c>
      <c r="U1897" t="str">
        <f>TEXT((A1897),"YYYY")</f>
        <v>2020</v>
      </c>
    </row>
    <row r="1898" spans="1:21" x14ac:dyDescent="0.3">
      <c r="A1898" s="3">
        <v>43901</v>
      </c>
      <c r="B1898" t="s">
        <v>234</v>
      </c>
      <c r="C1898" t="s">
        <v>7</v>
      </c>
      <c r="D1898">
        <v>20</v>
      </c>
      <c r="E1898">
        <v>324.64</v>
      </c>
      <c r="F1898">
        <v>6492.8</v>
      </c>
      <c r="G1898" t="s">
        <v>6</v>
      </c>
      <c r="H1898" t="s">
        <v>15</v>
      </c>
      <c r="I1898" t="s">
        <v>234</v>
      </c>
      <c r="J1898">
        <v>102.68</v>
      </c>
      <c r="K1898">
        <v>7.32</v>
      </c>
      <c r="L1898">
        <v>8.57</v>
      </c>
      <c r="M1898">
        <v>0.64</v>
      </c>
      <c r="N1898">
        <v>119.21</v>
      </c>
      <c r="O1898" t="s">
        <v>7</v>
      </c>
      <c r="P1898" t="s">
        <v>442</v>
      </c>
      <c r="Q1898" t="s">
        <v>440</v>
      </c>
      <c r="R1898" t="s">
        <v>6</v>
      </c>
      <c r="S1898">
        <f>E1898 - N1898</f>
        <v>205.43</v>
      </c>
      <c r="T1898" s="1">
        <f>S1898/E1898</f>
        <v>0.63279324790537217</v>
      </c>
      <c r="U1898" t="str">
        <f>TEXT((A1898),"YYYY")</f>
        <v>2020</v>
      </c>
    </row>
    <row r="1899" spans="1:21" x14ac:dyDescent="0.3">
      <c r="A1899" s="3">
        <v>43902</v>
      </c>
      <c r="B1899" t="s">
        <v>321</v>
      </c>
      <c r="C1899" t="s">
        <v>137</v>
      </c>
      <c r="D1899">
        <v>19</v>
      </c>
      <c r="E1899">
        <v>129.86000000000001</v>
      </c>
      <c r="F1899">
        <v>2467.34</v>
      </c>
      <c r="G1899" t="s">
        <v>81</v>
      </c>
      <c r="H1899" t="s">
        <v>120</v>
      </c>
      <c r="I1899" t="s">
        <v>321</v>
      </c>
      <c r="J1899">
        <v>56.91</v>
      </c>
      <c r="K1899">
        <v>11.28</v>
      </c>
      <c r="L1899">
        <v>8.34</v>
      </c>
      <c r="M1899">
        <v>2.58</v>
      </c>
      <c r="N1899">
        <v>79.11</v>
      </c>
      <c r="O1899" t="s">
        <v>137</v>
      </c>
      <c r="P1899" t="s">
        <v>461</v>
      </c>
      <c r="Q1899" t="s">
        <v>440</v>
      </c>
      <c r="R1899" t="s">
        <v>81</v>
      </c>
      <c r="S1899">
        <f>E1899 - N1899</f>
        <v>50.750000000000014</v>
      </c>
      <c r="T1899" s="1">
        <f>S1899/E1899</f>
        <v>0.39080548282766064</v>
      </c>
      <c r="U1899" t="str">
        <f>TEXT((A1899),"YYYY")</f>
        <v>2020</v>
      </c>
    </row>
    <row r="1900" spans="1:21" x14ac:dyDescent="0.3">
      <c r="A1900" s="3">
        <v>43903</v>
      </c>
      <c r="B1900" t="s">
        <v>312</v>
      </c>
      <c r="C1900" t="s">
        <v>228</v>
      </c>
      <c r="D1900">
        <v>36</v>
      </c>
      <c r="E1900">
        <v>117.39</v>
      </c>
      <c r="F1900">
        <v>4226.04</v>
      </c>
      <c r="G1900" t="s">
        <v>16</v>
      </c>
      <c r="H1900" t="s">
        <v>5</v>
      </c>
      <c r="I1900" t="s">
        <v>312</v>
      </c>
      <c r="J1900">
        <v>33.72</v>
      </c>
      <c r="K1900">
        <v>10.9</v>
      </c>
      <c r="L1900">
        <v>6.62</v>
      </c>
      <c r="M1900">
        <v>2.58</v>
      </c>
      <c r="N1900">
        <v>53.82</v>
      </c>
      <c r="O1900" t="s">
        <v>228</v>
      </c>
      <c r="P1900" t="s">
        <v>458</v>
      </c>
      <c r="Q1900" t="s">
        <v>443</v>
      </c>
      <c r="R1900" t="s">
        <v>16</v>
      </c>
      <c r="S1900">
        <f>E1900 - N1900</f>
        <v>63.57</v>
      </c>
      <c r="T1900" s="1">
        <f>S1900/E1900</f>
        <v>0.5415282392026578</v>
      </c>
      <c r="U1900" t="str">
        <f>TEXT((A1900),"YYYY")</f>
        <v>2020</v>
      </c>
    </row>
    <row r="1901" spans="1:21" x14ac:dyDescent="0.3">
      <c r="A1901" s="3">
        <v>43904</v>
      </c>
      <c r="B1901" t="s">
        <v>112</v>
      </c>
      <c r="C1901" t="s">
        <v>156</v>
      </c>
      <c r="D1901">
        <v>26</v>
      </c>
      <c r="E1901">
        <v>256.5</v>
      </c>
      <c r="F1901">
        <v>6669</v>
      </c>
      <c r="G1901" t="s">
        <v>8</v>
      </c>
      <c r="H1901" t="s">
        <v>96</v>
      </c>
      <c r="I1901" t="s">
        <v>112</v>
      </c>
      <c r="J1901">
        <v>84.08</v>
      </c>
      <c r="K1901">
        <v>3.36</v>
      </c>
      <c r="L1901">
        <v>7.52</v>
      </c>
      <c r="M1901">
        <v>1.26</v>
      </c>
      <c r="N1901">
        <v>96.22</v>
      </c>
      <c r="O1901" t="s">
        <v>156</v>
      </c>
      <c r="P1901" t="s">
        <v>460</v>
      </c>
      <c r="Q1901" t="s">
        <v>443</v>
      </c>
      <c r="R1901" t="s">
        <v>8</v>
      </c>
      <c r="S1901">
        <f>E1901 - N1901</f>
        <v>160.28</v>
      </c>
      <c r="T1901" s="1">
        <f>S1901/E1901</f>
        <v>0.62487329434697858</v>
      </c>
      <c r="U1901" t="str">
        <f>TEXT((A1901),"YYYY")</f>
        <v>2020</v>
      </c>
    </row>
    <row r="1902" spans="1:21" x14ac:dyDescent="0.3">
      <c r="A1902" s="3">
        <v>43905</v>
      </c>
      <c r="B1902" t="s">
        <v>63</v>
      </c>
      <c r="C1902" t="s">
        <v>358</v>
      </c>
      <c r="D1902">
        <v>10</v>
      </c>
      <c r="E1902">
        <v>309.38</v>
      </c>
      <c r="F1902">
        <v>3093.8</v>
      </c>
      <c r="G1902" t="s">
        <v>2</v>
      </c>
      <c r="H1902" t="s">
        <v>64</v>
      </c>
      <c r="I1902" t="s">
        <v>63</v>
      </c>
      <c r="J1902">
        <v>152.68</v>
      </c>
      <c r="K1902">
        <v>8.9600000000000009</v>
      </c>
      <c r="L1902">
        <v>8.99</v>
      </c>
      <c r="M1902">
        <v>4.5199999999999996</v>
      </c>
      <c r="N1902">
        <v>175.15</v>
      </c>
      <c r="O1902" t="s">
        <v>358</v>
      </c>
      <c r="P1902" t="s">
        <v>451</v>
      </c>
      <c r="Q1902" t="s">
        <v>448</v>
      </c>
      <c r="R1902" t="s">
        <v>2</v>
      </c>
      <c r="S1902">
        <f>E1902 - N1902</f>
        <v>134.22999999999999</v>
      </c>
      <c r="T1902" s="1">
        <f>S1902/E1902</f>
        <v>0.43386773547094187</v>
      </c>
      <c r="U1902" t="str">
        <f>TEXT((A1902),"YYYY")</f>
        <v>2020</v>
      </c>
    </row>
    <row r="1903" spans="1:21" x14ac:dyDescent="0.3">
      <c r="A1903" s="3">
        <v>43906</v>
      </c>
      <c r="B1903" t="s">
        <v>308</v>
      </c>
      <c r="C1903" t="s">
        <v>191</v>
      </c>
      <c r="D1903">
        <v>24</v>
      </c>
      <c r="E1903">
        <v>161.69999999999999</v>
      </c>
      <c r="F1903">
        <v>3880.8</v>
      </c>
      <c r="G1903" t="s">
        <v>26</v>
      </c>
      <c r="H1903" t="s">
        <v>67</v>
      </c>
      <c r="I1903" t="s">
        <v>308</v>
      </c>
      <c r="J1903">
        <v>136.43</v>
      </c>
      <c r="K1903">
        <v>8.89</v>
      </c>
      <c r="L1903">
        <v>9.5</v>
      </c>
      <c r="M1903">
        <v>0.6</v>
      </c>
      <c r="N1903">
        <v>155.41999999999999</v>
      </c>
      <c r="O1903" t="s">
        <v>191</v>
      </c>
      <c r="P1903" t="s">
        <v>460</v>
      </c>
      <c r="Q1903" t="s">
        <v>443</v>
      </c>
      <c r="R1903" t="s">
        <v>26</v>
      </c>
      <c r="S1903">
        <f>E1903 - N1903</f>
        <v>6.2800000000000011</v>
      </c>
      <c r="T1903" s="1">
        <f>S1903/E1903</f>
        <v>3.8837353123067415E-2</v>
      </c>
      <c r="U1903" t="str">
        <f>TEXT((A1903),"YYYY")</f>
        <v>2020</v>
      </c>
    </row>
    <row r="1904" spans="1:21" x14ac:dyDescent="0.3">
      <c r="A1904" s="3">
        <v>43907</v>
      </c>
      <c r="B1904" t="s">
        <v>38</v>
      </c>
      <c r="C1904" t="s">
        <v>175</v>
      </c>
      <c r="D1904">
        <v>13</v>
      </c>
      <c r="E1904">
        <v>86.65</v>
      </c>
      <c r="F1904">
        <v>1126.45</v>
      </c>
      <c r="G1904" t="s">
        <v>56</v>
      </c>
      <c r="H1904" t="s">
        <v>39</v>
      </c>
      <c r="I1904" t="s">
        <v>38</v>
      </c>
      <c r="J1904">
        <v>62.75</v>
      </c>
      <c r="K1904">
        <v>2.1</v>
      </c>
      <c r="L1904">
        <v>5.33</v>
      </c>
      <c r="M1904">
        <v>1.68</v>
      </c>
      <c r="N1904">
        <v>71.86</v>
      </c>
      <c r="O1904" t="s">
        <v>175</v>
      </c>
      <c r="P1904" t="s">
        <v>473</v>
      </c>
      <c r="Q1904" t="s">
        <v>448</v>
      </c>
      <c r="R1904" t="s">
        <v>56</v>
      </c>
      <c r="S1904">
        <f>E1904 - N1904</f>
        <v>14.790000000000006</v>
      </c>
      <c r="T1904" s="1">
        <f>S1904/E1904</f>
        <v>0.17068667051356037</v>
      </c>
      <c r="U1904" t="str">
        <f>TEXT((A1904),"YYYY")</f>
        <v>2020</v>
      </c>
    </row>
    <row r="1905" spans="1:21" x14ac:dyDescent="0.3">
      <c r="A1905" s="3">
        <v>43908</v>
      </c>
      <c r="B1905" t="s">
        <v>243</v>
      </c>
      <c r="C1905" t="s">
        <v>28</v>
      </c>
      <c r="D1905">
        <v>46</v>
      </c>
      <c r="E1905">
        <v>300.86</v>
      </c>
      <c r="F1905">
        <v>13839.56</v>
      </c>
      <c r="G1905" t="s">
        <v>6</v>
      </c>
      <c r="H1905" t="s">
        <v>67</v>
      </c>
      <c r="I1905" t="s">
        <v>243</v>
      </c>
      <c r="J1905">
        <v>187.57</v>
      </c>
      <c r="K1905">
        <v>14.01</v>
      </c>
      <c r="L1905">
        <v>2.0299999999999998</v>
      </c>
      <c r="M1905">
        <v>0.57999999999999996</v>
      </c>
      <c r="N1905">
        <v>204.19</v>
      </c>
      <c r="O1905" t="s">
        <v>28</v>
      </c>
      <c r="P1905" t="s">
        <v>449</v>
      </c>
      <c r="Q1905" t="s">
        <v>448</v>
      </c>
      <c r="R1905" t="s">
        <v>6</v>
      </c>
      <c r="S1905">
        <f>E1905 - N1905</f>
        <v>96.670000000000016</v>
      </c>
      <c r="T1905" s="1">
        <f>S1905/E1905</f>
        <v>0.32131223825034905</v>
      </c>
      <c r="U1905" t="str">
        <f>TEXT((A1905),"YYYY")</f>
        <v>2020</v>
      </c>
    </row>
    <row r="1906" spans="1:21" x14ac:dyDescent="0.3">
      <c r="A1906" s="3">
        <v>43909</v>
      </c>
      <c r="B1906" t="s">
        <v>318</v>
      </c>
      <c r="C1906" t="s">
        <v>201</v>
      </c>
      <c r="D1906">
        <v>34</v>
      </c>
      <c r="E1906">
        <v>154.88999999999999</v>
      </c>
      <c r="F1906">
        <v>5266.26</v>
      </c>
      <c r="G1906" t="s">
        <v>87</v>
      </c>
      <c r="H1906" t="s">
        <v>36</v>
      </c>
      <c r="I1906" t="s">
        <v>318</v>
      </c>
      <c r="J1906">
        <v>73.63</v>
      </c>
      <c r="K1906">
        <v>9.85</v>
      </c>
      <c r="L1906">
        <v>5.35</v>
      </c>
      <c r="M1906">
        <v>0.57999999999999996</v>
      </c>
      <c r="N1906">
        <v>89.41</v>
      </c>
      <c r="O1906" t="s">
        <v>201</v>
      </c>
      <c r="P1906" t="s">
        <v>444</v>
      </c>
      <c r="Q1906" t="s">
        <v>448</v>
      </c>
      <c r="R1906" t="s">
        <v>87</v>
      </c>
      <c r="S1906">
        <f>E1906 - N1906</f>
        <v>65.47999999999999</v>
      </c>
      <c r="T1906" s="1">
        <f>S1906/E1906</f>
        <v>0.42275163018916645</v>
      </c>
      <c r="U1906" t="str">
        <f>TEXT((A1906),"YYYY")</f>
        <v>2020</v>
      </c>
    </row>
    <row r="1907" spans="1:21" x14ac:dyDescent="0.3">
      <c r="A1907" s="3">
        <v>43910</v>
      </c>
      <c r="B1907" t="s">
        <v>199</v>
      </c>
      <c r="C1907" t="s">
        <v>353</v>
      </c>
      <c r="D1907">
        <v>29</v>
      </c>
      <c r="E1907">
        <v>108.23</v>
      </c>
      <c r="F1907">
        <v>3138.67</v>
      </c>
      <c r="G1907" t="s">
        <v>105</v>
      </c>
      <c r="H1907" t="s">
        <v>80</v>
      </c>
      <c r="I1907" t="s">
        <v>199</v>
      </c>
      <c r="J1907">
        <v>114.25</v>
      </c>
      <c r="K1907">
        <v>8.5299999999999994</v>
      </c>
      <c r="L1907">
        <v>3.43</v>
      </c>
      <c r="M1907">
        <v>1.88</v>
      </c>
      <c r="N1907">
        <v>128.09</v>
      </c>
      <c r="O1907" t="s">
        <v>353</v>
      </c>
      <c r="P1907" t="s">
        <v>454</v>
      </c>
      <c r="Q1907" t="s">
        <v>440</v>
      </c>
      <c r="R1907" t="s">
        <v>105</v>
      </c>
      <c r="S1907">
        <f>E1907 - N1907</f>
        <v>-19.86</v>
      </c>
      <c r="T1907" s="1">
        <f>S1907/E1907</f>
        <v>-0.18349810588561397</v>
      </c>
      <c r="U1907" t="str">
        <f>TEXT((A1907),"YYYY")</f>
        <v>2020</v>
      </c>
    </row>
    <row r="1908" spans="1:21" x14ac:dyDescent="0.3">
      <c r="A1908" s="3">
        <v>43911</v>
      </c>
      <c r="B1908" t="s">
        <v>239</v>
      </c>
      <c r="C1908" t="s">
        <v>369</v>
      </c>
      <c r="D1908">
        <v>36</v>
      </c>
      <c r="E1908">
        <v>101.7</v>
      </c>
      <c r="F1908">
        <v>3661.2</v>
      </c>
      <c r="G1908" t="s">
        <v>26</v>
      </c>
      <c r="H1908" t="s">
        <v>15</v>
      </c>
      <c r="I1908" t="s">
        <v>239</v>
      </c>
      <c r="J1908">
        <v>145.37</v>
      </c>
      <c r="K1908">
        <v>3.31</v>
      </c>
      <c r="L1908">
        <v>1.05</v>
      </c>
      <c r="M1908">
        <v>0.28999999999999998</v>
      </c>
      <c r="N1908">
        <v>150.02000000000001</v>
      </c>
      <c r="O1908" t="s">
        <v>369</v>
      </c>
      <c r="P1908" t="s">
        <v>450</v>
      </c>
      <c r="Q1908" t="s">
        <v>440</v>
      </c>
      <c r="R1908" t="s">
        <v>26</v>
      </c>
      <c r="S1908">
        <f>E1908 - N1908</f>
        <v>-48.320000000000007</v>
      </c>
      <c r="T1908" s="1">
        <f>S1908/E1908</f>
        <v>-0.4751229105211407</v>
      </c>
      <c r="U1908" t="str">
        <f>TEXT((A1908),"YYYY")</f>
        <v>2020</v>
      </c>
    </row>
    <row r="1909" spans="1:21" x14ac:dyDescent="0.3">
      <c r="A1909" s="3">
        <v>43912</v>
      </c>
      <c r="B1909" t="s">
        <v>376</v>
      </c>
      <c r="C1909" t="s">
        <v>59</v>
      </c>
      <c r="D1909">
        <v>7</v>
      </c>
      <c r="E1909">
        <v>160.22</v>
      </c>
      <c r="F1909">
        <v>1121.54</v>
      </c>
      <c r="G1909" t="s">
        <v>56</v>
      </c>
      <c r="H1909" t="s">
        <v>43</v>
      </c>
      <c r="I1909" t="s">
        <v>376</v>
      </c>
      <c r="J1909">
        <v>26.63</v>
      </c>
      <c r="K1909">
        <v>12.16</v>
      </c>
      <c r="L1909">
        <v>5.61</v>
      </c>
      <c r="M1909">
        <v>3.68</v>
      </c>
      <c r="N1909">
        <v>48.08</v>
      </c>
      <c r="O1909" t="s">
        <v>59</v>
      </c>
      <c r="P1909" t="s">
        <v>456</v>
      </c>
      <c r="Q1909" t="s">
        <v>448</v>
      </c>
      <c r="R1909" t="s">
        <v>56</v>
      </c>
      <c r="S1909">
        <f>E1909 - N1909</f>
        <v>112.14</v>
      </c>
      <c r="T1909" s="1">
        <f>S1909/E1909</f>
        <v>0.69991262014729749</v>
      </c>
      <c r="U1909" t="str">
        <f>TEXT((A1909),"YYYY")</f>
        <v>2020</v>
      </c>
    </row>
    <row r="1910" spans="1:21" x14ac:dyDescent="0.3">
      <c r="A1910" s="3">
        <v>43913</v>
      </c>
      <c r="B1910" t="s">
        <v>325</v>
      </c>
      <c r="C1910" t="s">
        <v>347</v>
      </c>
      <c r="D1910">
        <v>30</v>
      </c>
      <c r="E1910">
        <v>257.44</v>
      </c>
      <c r="F1910">
        <v>7723.2</v>
      </c>
      <c r="G1910" t="s">
        <v>26</v>
      </c>
      <c r="H1910" t="s">
        <v>34</v>
      </c>
      <c r="I1910" t="s">
        <v>325</v>
      </c>
      <c r="J1910">
        <v>36.61</v>
      </c>
      <c r="K1910">
        <v>4.1500000000000004</v>
      </c>
      <c r="L1910">
        <v>7.24</v>
      </c>
      <c r="M1910">
        <v>0.51</v>
      </c>
      <c r="N1910">
        <v>48.51</v>
      </c>
      <c r="O1910" t="s">
        <v>347</v>
      </c>
      <c r="P1910" t="s">
        <v>458</v>
      </c>
      <c r="Q1910" t="s">
        <v>448</v>
      </c>
      <c r="R1910" t="s">
        <v>26</v>
      </c>
      <c r="S1910">
        <f>E1910 - N1910</f>
        <v>208.93</v>
      </c>
      <c r="T1910" s="1">
        <f>S1910/E1910</f>
        <v>0.8115677439403356</v>
      </c>
      <c r="U1910" t="str">
        <f>TEXT((A1910),"YYYY")</f>
        <v>2020</v>
      </c>
    </row>
    <row r="1911" spans="1:21" x14ac:dyDescent="0.3">
      <c r="A1911" s="3">
        <v>43914</v>
      </c>
      <c r="B1911" t="s">
        <v>315</v>
      </c>
      <c r="C1911" t="s">
        <v>244</v>
      </c>
      <c r="D1911">
        <v>17</v>
      </c>
      <c r="E1911">
        <v>175.44</v>
      </c>
      <c r="F1911">
        <v>2982.48</v>
      </c>
      <c r="G1911" t="s">
        <v>26</v>
      </c>
      <c r="H1911" t="s">
        <v>96</v>
      </c>
      <c r="I1911" t="s">
        <v>315</v>
      </c>
      <c r="J1911">
        <v>164.38</v>
      </c>
      <c r="K1911">
        <v>12.48</v>
      </c>
      <c r="L1911">
        <v>7.78</v>
      </c>
      <c r="M1911">
        <v>4.26</v>
      </c>
      <c r="N1911">
        <v>188.9</v>
      </c>
      <c r="O1911" t="s">
        <v>244</v>
      </c>
      <c r="P1911" t="s">
        <v>464</v>
      </c>
      <c r="Q1911" t="s">
        <v>443</v>
      </c>
      <c r="R1911" t="s">
        <v>26</v>
      </c>
      <c r="S1911">
        <f>E1911 - N1911</f>
        <v>-13.460000000000008</v>
      </c>
      <c r="T1911" s="1">
        <f>S1911/E1911</f>
        <v>-7.6721386228910213E-2</v>
      </c>
      <c r="U1911" t="str">
        <f>TEXT((A1911),"YYYY")</f>
        <v>2020</v>
      </c>
    </row>
    <row r="1912" spans="1:21" x14ac:dyDescent="0.3">
      <c r="A1912" s="3">
        <v>43915</v>
      </c>
      <c r="B1912" t="s">
        <v>274</v>
      </c>
      <c r="C1912" t="s">
        <v>227</v>
      </c>
      <c r="D1912">
        <v>48</v>
      </c>
      <c r="E1912">
        <v>57.23</v>
      </c>
      <c r="F1912">
        <v>2747.04</v>
      </c>
      <c r="G1912" t="s">
        <v>8</v>
      </c>
      <c r="H1912" t="s">
        <v>67</v>
      </c>
      <c r="I1912" t="s">
        <v>274</v>
      </c>
      <c r="J1912">
        <v>98.54</v>
      </c>
      <c r="K1912">
        <v>3.14</v>
      </c>
      <c r="L1912">
        <v>1.68</v>
      </c>
      <c r="M1912">
        <v>1.49</v>
      </c>
      <c r="N1912">
        <v>104.85</v>
      </c>
      <c r="O1912" t="s">
        <v>227</v>
      </c>
      <c r="P1912" t="s">
        <v>447</v>
      </c>
      <c r="Q1912" t="s">
        <v>440</v>
      </c>
      <c r="R1912" t="s">
        <v>8</v>
      </c>
      <c r="S1912">
        <f>E1912 - N1912</f>
        <v>-47.62</v>
      </c>
      <c r="T1912" s="1">
        <f>S1912/E1912</f>
        <v>-0.83208107635855322</v>
      </c>
      <c r="U1912" t="str">
        <f>TEXT((A1912),"YYYY")</f>
        <v>2020</v>
      </c>
    </row>
    <row r="1913" spans="1:21" x14ac:dyDescent="0.3">
      <c r="A1913" s="3">
        <v>43916</v>
      </c>
      <c r="B1913" t="s">
        <v>79</v>
      </c>
      <c r="C1913" t="s">
        <v>295</v>
      </c>
      <c r="D1913">
        <v>13</v>
      </c>
      <c r="E1913">
        <v>83.92</v>
      </c>
      <c r="F1913">
        <v>1090.96</v>
      </c>
      <c r="G1913" t="s">
        <v>130</v>
      </c>
      <c r="H1913" t="s">
        <v>80</v>
      </c>
      <c r="I1913" t="s">
        <v>79</v>
      </c>
      <c r="J1913">
        <v>199.27</v>
      </c>
      <c r="K1913">
        <v>11.88</v>
      </c>
      <c r="L1913">
        <v>8.77</v>
      </c>
      <c r="M1913">
        <v>3.98</v>
      </c>
      <c r="N1913">
        <v>223.9</v>
      </c>
      <c r="O1913" t="s">
        <v>295</v>
      </c>
      <c r="P1913" t="s">
        <v>459</v>
      </c>
      <c r="Q1913" t="s">
        <v>440</v>
      </c>
      <c r="R1913" t="s">
        <v>130</v>
      </c>
      <c r="S1913">
        <f>E1913 - N1913</f>
        <v>-139.98000000000002</v>
      </c>
      <c r="T1913" s="1">
        <f>S1913/E1913</f>
        <v>-1.6680171591992377</v>
      </c>
      <c r="U1913" t="str">
        <f>TEXT((A1913),"YYYY")</f>
        <v>2020</v>
      </c>
    </row>
    <row r="1914" spans="1:21" x14ac:dyDescent="0.3">
      <c r="A1914" s="3">
        <v>43917</v>
      </c>
      <c r="B1914" t="s">
        <v>392</v>
      </c>
      <c r="C1914" t="s">
        <v>253</v>
      </c>
      <c r="D1914">
        <v>24</v>
      </c>
      <c r="E1914">
        <v>151.68</v>
      </c>
      <c r="F1914">
        <v>3640.32</v>
      </c>
      <c r="G1914" t="s">
        <v>8</v>
      </c>
      <c r="H1914" t="s">
        <v>30</v>
      </c>
      <c r="I1914" t="s">
        <v>392</v>
      </c>
      <c r="J1914">
        <v>145.16999999999999</v>
      </c>
      <c r="K1914">
        <v>9.49</v>
      </c>
      <c r="L1914">
        <v>4.67</v>
      </c>
      <c r="M1914">
        <v>0.62</v>
      </c>
      <c r="N1914">
        <v>159.94999999999999</v>
      </c>
      <c r="O1914" t="s">
        <v>253</v>
      </c>
      <c r="P1914" t="s">
        <v>467</v>
      </c>
      <c r="Q1914" t="s">
        <v>440</v>
      </c>
      <c r="R1914" t="s">
        <v>8</v>
      </c>
      <c r="S1914">
        <f>E1914 - N1914</f>
        <v>-8.2699999999999818</v>
      </c>
      <c r="T1914" s="1">
        <f>S1914/E1914</f>
        <v>-5.4522679324894394E-2</v>
      </c>
      <c r="U1914" t="str">
        <f>TEXT((A1914),"YYYY")</f>
        <v>2020</v>
      </c>
    </row>
    <row r="1915" spans="1:21" x14ac:dyDescent="0.3">
      <c r="A1915" s="3">
        <v>43918</v>
      </c>
      <c r="B1915" t="s">
        <v>276</v>
      </c>
      <c r="C1915" t="s">
        <v>3</v>
      </c>
      <c r="D1915">
        <v>31</v>
      </c>
      <c r="E1915">
        <v>280.89999999999998</v>
      </c>
      <c r="F1915">
        <v>8707.9</v>
      </c>
      <c r="G1915" t="s">
        <v>2</v>
      </c>
      <c r="H1915" t="s">
        <v>34</v>
      </c>
      <c r="I1915" t="s">
        <v>276</v>
      </c>
      <c r="J1915">
        <v>156.26</v>
      </c>
      <c r="K1915">
        <v>9.51</v>
      </c>
      <c r="L1915">
        <v>7.48</v>
      </c>
      <c r="M1915">
        <v>4.32</v>
      </c>
      <c r="N1915">
        <v>177.57</v>
      </c>
      <c r="O1915" t="s">
        <v>3</v>
      </c>
      <c r="P1915" t="s">
        <v>441</v>
      </c>
      <c r="Q1915" t="s">
        <v>440</v>
      </c>
      <c r="R1915" t="s">
        <v>2</v>
      </c>
      <c r="S1915">
        <f>E1915 - N1915</f>
        <v>103.32999999999998</v>
      </c>
      <c r="T1915" s="1">
        <f>S1915/E1915</f>
        <v>0.36785332858668562</v>
      </c>
      <c r="U1915" t="str">
        <f>TEXT((A1915),"YYYY")</f>
        <v>2020</v>
      </c>
    </row>
    <row r="1916" spans="1:21" x14ac:dyDescent="0.3">
      <c r="A1916" s="3">
        <v>43919</v>
      </c>
      <c r="B1916" t="s">
        <v>389</v>
      </c>
      <c r="C1916" t="s">
        <v>170</v>
      </c>
      <c r="D1916">
        <v>27</v>
      </c>
      <c r="E1916">
        <v>84.48</v>
      </c>
      <c r="F1916">
        <v>2280.96</v>
      </c>
      <c r="G1916" t="s">
        <v>81</v>
      </c>
      <c r="H1916" t="s">
        <v>75</v>
      </c>
      <c r="I1916" t="s">
        <v>389</v>
      </c>
      <c r="J1916">
        <v>182.57</v>
      </c>
      <c r="K1916">
        <v>11.19</v>
      </c>
      <c r="L1916">
        <v>7.94</v>
      </c>
      <c r="M1916">
        <v>4.0999999999999996</v>
      </c>
      <c r="N1916">
        <v>205.8</v>
      </c>
      <c r="O1916" t="s">
        <v>170</v>
      </c>
      <c r="P1916" t="s">
        <v>444</v>
      </c>
      <c r="Q1916" t="s">
        <v>443</v>
      </c>
      <c r="R1916" t="s">
        <v>81</v>
      </c>
      <c r="S1916">
        <f>E1916 - N1916</f>
        <v>-121.32000000000001</v>
      </c>
      <c r="T1916" s="1">
        <f>S1916/E1916</f>
        <v>-1.4360795454545454</v>
      </c>
      <c r="U1916" t="str">
        <f>TEXT((A1916),"YYYY")</f>
        <v>2020</v>
      </c>
    </row>
    <row r="1917" spans="1:21" x14ac:dyDescent="0.3">
      <c r="A1917" s="3">
        <v>43920</v>
      </c>
      <c r="B1917" t="s">
        <v>206</v>
      </c>
      <c r="C1917" t="s">
        <v>221</v>
      </c>
      <c r="D1917">
        <v>21</v>
      </c>
      <c r="E1917">
        <v>246.23</v>
      </c>
      <c r="F1917">
        <v>5170.83</v>
      </c>
      <c r="G1917" t="s">
        <v>2</v>
      </c>
      <c r="H1917" t="s">
        <v>55</v>
      </c>
      <c r="I1917" t="s">
        <v>206</v>
      </c>
      <c r="J1917">
        <v>147.47</v>
      </c>
      <c r="K1917">
        <v>10.43</v>
      </c>
      <c r="L1917">
        <v>3.7</v>
      </c>
      <c r="M1917">
        <v>4.95</v>
      </c>
      <c r="N1917">
        <v>166.55</v>
      </c>
      <c r="O1917" t="s">
        <v>221</v>
      </c>
      <c r="P1917" t="s">
        <v>461</v>
      </c>
      <c r="Q1917" t="s">
        <v>440</v>
      </c>
      <c r="R1917" t="s">
        <v>2</v>
      </c>
      <c r="S1917">
        <f>E1917 - N1917</f>
        <v>79.679999999999978</v>
      </c>
      <c r="T1917" s="1">
        <f>S1917/E1917</f>
        <v>0.32359988628518044</v>
      </c>
      <c r="U1917" t="str">
        <f>TEXT((A1917),"YYYY")</f>
        <v>2020</v>
      </c>
    </row>
    <row r="1918" spans="1:21" x14ac:dyDescent="0.3">
      <c r="A1918" s="3">
        <v>43921</v>
      </c>
      <c r="B1918" t="s">
        <v>149</v>
      </c>
      <c r="C1918" t="s">
        <v>150</v>
      </c>
      <c r="D1918">
        <v>44</v>
      </c>
      <c r="E1918">
        <v>91.96</v>
      </c>
      <c r="F1918">
        <v>4046.24</v>
      </c>
      <c r="G1918" t="s">
        <v>31</v>
      </c>
      <c r="H1918" t="s">
        <v>11</v>
      </c>
      <c r="I1918" t="s">
        <v>149</v>
      </c>
      <c r="J1918">
        <v>125.26</v>
      </c>
      <c r="K1918">
        <v>5.74</v>
      </c>
      <c r="L1918">
        <v>1.68</v>
      </c>
      <c r="M1918">
        <v>0.83</v>
      </c>
      <c r="N1918">
        <v>133.51</v>
      </c>
      <c r="O1918" t="s">
        <v>150</v>
      </c>
      <c r="P1918" t="s">
        <v>461</v>
      </c>
      <c r="Q1918" t="s">
        <v>448</v>
      </c>
      <c r="R1918" t="s">
        <v>31</v>
      </c>
      <c r="S1918">
        <f>E1918 - N1918</f>
        <v>-41.55</v>
      </c>
      <c r="T1918" s="1">
        <f>S1918/E1918</f>
        <v>-0.45182688125271858</v>
      </c>
      <c r="U1918" t="str">
        <f>TEXT((A1918),"YYYY")</f>
        <v>2020</v>
      </c>
    </row>
    <row r="1919" spans="1:21" x14ac:dyDescent="0.3">
      <c r="A1919" s="3">
        <v>43922</v>
      </c>
      <c r="B1919" t="s">
        <v>58</v>
      </c>
      <c r="C1919" t="s">
        <v>268</v>
      </c>
      <c r="D1919">
        <v>1</v>
      </c>
      <c r="E1919">
        <v>124.07</v>
      </c>
      <c r="F1919">
        <v>124.07</v>
      </c>
      <c r="G1919" t="s">
        <v>16</v>
      </c>
      <c r="H1919" t="s">
        <v>30</v>
      </c>
      <c r="I1919" t="s">
        <v>58</v>
      </c>
      <c r="J1919">
        <v>69.45</v>
      </c>
      <c r="K1919">
        <v>10.11</v>
      </c>
      <c r="L1919">
        <v>1.6</v>
      </c>
      <c r="M1919">
        <v>2.86</v>
      </c>
      <c r="N1919">
        <v>84.02</v>
      </c>
      <c r="O1919" t="s">
        <v>268</v>
      </c>
      <c r="P1919" t="s">
        <v>464</v>
      </c>
      <c r="Q1919" t="s">
        <v>440</v>
      </c>
      <c r="R1919" t="s">
        <v>16</v>
      </c>
      <c r="S1919">
        <f>E1919 - N1919</f>
        <v>40.049999999999997</v>
      </c>
      <c r="T1919" s="1">
        <f>S1919/E1919</f>
        <v>0.32280164423309421</v>
      </c>
      <c r="U1919" t="str">
        <f>TEXT((A1919),"YYYY")</f>
        <v>2020</v>
      </c>
    </row>
    <row r="1920" spans="1:21" x14ac:dyDescent="0.3">
      <c r="A1920" s="3">
        <v>43923</v>
      </c>
      <c r="B1920" t="s">
        <v>276</v>
      </c>
      <c r="C1920" t="s">
        <v>306</v>
      </c>
      <c r="D1920">
        <v>15</v>
      </c>
      <c r="E1920">
        <v>110.27</v>
      </c>
      <c r="F1920">
        <v>1654.05</v>
      </c>
      <c r="G1920" t="s">
        <v>2</v>
      </c>
      <c r="H1920" t="s">
        <v>34</v>
      </c>
      <c r="I1920" t="s">
        <v>276</v>
      </c>
      <c r="J1920">
        <v>156.26</v>
      </c>
      <c r="K1920">
        <v>9.51</v>
      </c>
      <c r="L1920">
        <v>7.48</v>
      </c>
      <c r="M1920">
        <v>4.32</v>
      </c>
      <c r="N1920">
        <v>177.57</v>
      </c>
      <c r="O1920" t="s">
        <v>306</v>
      </c>
      <c r="P1920" t="s">
        <v>445</v>
      </c>
      <c r="Q1920" t="s">
        <v>448</v>
      </c>
      <c r="R1920" t="s">
        <v>2</v>
      </c>
      <c r="S1920">
        <f>E1920 - N1920</f>
        <v>-67.3</v>
      </c>
      <c r="T1920" s="1">
        <f>S1920/E1920</f>
        <v>-0.61032012333363561</v>
      </c>
      <c r="U1920" t="str">
        <f>TEXT((A1920),"YYYY")</f>
        <v>2020</v>
      </c>
    </row>
    <row r="1921" spans="1:21" x14ac:dyDescent="0.3">
      <c r="A1921" s="3">
        <v>43924</v>
      </c>
      <c r="B1921" t="s">
        <v>390</v>
      </c>
      <c r="C1921" t="s">
        <v>185</v>
      </c>
      <c r="D1921">
        <v>3</v>
      </c>
      <c r="E1921">
        <v>73.53</v>
      </c>
      <c r="F1921">
        <v>220.59</v>
      </c>
      <c r="G1921" t="s">
        <v>6</v>
      </c>
      <c r="H1921" t="s">
        <v>193</v>
      </c>
      <c r="I1921" t="s">
        <v>390</v>
      </c>
      <c r="J1921">
        <v>65.66</v>
      </c>
      <c r="K1921">
        <v>6.92</v>
      </c>
      <c r="L1921">
        <v>6.62</v>
      </c>
      <c r="M1921">
        <v>0.26</v>
      </c>
      <c r="N1921">
        <v>79.459999999999994</v>
      </c>
      <c r="O1921" t="s">
        <v>185</v>
      </c>
      <c r="P1921" t="s">
        <v>453</v>
      </c>
      <c r="Q1921" t="s">
        <v>448</v>
      </c>
      <c r="R1921" t="s">
        <v>6</v>
      </c>
      <c r="S1921">
        <f>E1921 - N1921</f>
        <v>-5.9299999999999926</v>
      </c>
      <c r="T1921" s="1">
        <f>S1921/E1921</f>
        <v>-8.0647354821161324E-2</v>
      </c>
      <c r="U1921" t="str">
        <f>TEXT((A1921),"YYYY")</f>
        <v>2020</v>
      </c>
    </row>
    <row r="1922" spans="1:21" x14ac:dyDescent="0.3">
      <c r="A1922" s="3">
        <v>43925</v>
      </c>
      <c r="B1922" t="s">
        <v>149</v>
      </c>
      <c r="C1922" t="s">
        <v>341</v>
      </c>
      <c r="D1922">
        <v>6</v>
      </c>
      <c r="E1922">
        <v>284.97000000000003</v>
      </c>
      <c r="F1922">
        <v>1709.82</v>
      </c>
      <c r="G1922" t="s">
        <v>130</v>
      </c>
      <c r="H1922" t="s">
        <v>11</v>
      </c>
      <c r="I1922" t="s">
        <v>149</v>
      </c>
      <c r="J1922">
        <v>125.26</v>
      </c>
      <c r="K1922">
        <v>5.74</v>
      </c>
      <c r="L1922">
        <v>1.68</v>
      </c>
      <c r="M1922">
        <v>0.83</v>
      </c>
      <c r="N1922">
        <v>133.51</v>
      </c>
      <c r="O1922" t="s">
        <v>341</v>
      </c>
      <c r="P1922" t="s">
        <v>449</v>
      </c>
      <c r="Q1922" t="s">
        <v>448</v>
      </c>
      <c r="R1922" t="s">
        <v>130</v>
      </c>
      <c r="S1922">
        <f>E1922 - N1922</f>
        <v>151.46000000000004</v>
      </c>
      <c r="T1922" s="1">
        <f>S1922/E1922</f>
        <v>0.53149454328525814</v>
      </c>
      <c r="U1922" t="str">
        <f>TEXT((A1922),"YYYY")</f>
        <v>2020</v>
      </c>
    </row>
    <row r="1923" spans="1:21" x14ac:dyDescent="0.3">
      <c r="A1923" s="3">
        <v>43926</v>
      </c>
      <c r="B1923" t="s">
        <v>373</v>
      </c>
      <c r="C1923" t="s">
        <v>295</v>
      </c>
      <c r="D1923">
        <v>14</v>
      </c>
      <c r="E1923">
        <v>212.19</v>
      </c>
      <c r="F1923">
        <v>2970.66</v>
      </c>
      <c r="G1923" t="s">
        <v>130</v>
      </c>
      <c r="H1923" t="s">
        <v>5</v>
      </c>
      <c r="I1923" t="s">
        <v>373</v>
      </c>
      <c r="J1923">
        <v>178.08</v>
      </c>
      <c r="K1923">
        <v>7.7</v>
      </c>
      <c r="L1923">
        <v>5.48</v>
      </c>
      <c r="M1923">
        <v>2.72</v>
      </c>
      <c r="N1923">
        <v>193.98</v>
      </c>
      <c r="O1923" t="s">
        <v>295</v>
      </c>
      <c r="P1923" t="s">
        <v>459</v>
      </c>
      <c r="Q1923" t="s">
        <v>440</v>
      </c>
      <c r="R1923" t="s">
        <v>130</v>
      </c>
      <c r="S1923">
        <f>E1923 - N1923</f>
        <v>18.210000000000008</v>
      </c>
      <c r="T1923" s="1">
        <f>S1923/E1923</f>
        <v>8.5819312879966109E-2</v>
      </c>
      <c r="U1923" t="str">
        <f>TEXT((A1923),"YYYY")</f>
        <v>2020</v>
      </c>
    </row>
    <row r="1924" spans="1:21" x14ac:dyDescent="0.3">
      <c r="A1924" s="3">
        <v>43927</v>
      </c>
      <c r="B1924" t="s">
        <v>207</v>
      </c>
      <c r="C1924" t="s">
        <v>261</v>
      </c>
      <c r="D1924">
        <v>38</v>
      </c>
      <c r="E1924">
        <v>340.87</v>
      </c>
      <c r="F1924">
        <v>12953.06</v>
      </c>
      <c r="G1924" t="s">
        <v>87</v>
      </c>
      <c r="H1924" t="s">
        <v>193</v>
      </c>
      <c r="I1924" t="s">
        <v>207</v>
      </c>
      <c r="J1924">
        <v>87.81</v>
      </c>
      <c r="K1924">
        <v>14.88</v>
      </c>
      <c r="L1924">
        <v>2.0299999999999998</v>
      </c>
      <c r="M1924">
        <v>2.38</v>
      </c>
      <c r="N1924">
        <v>107.1</v>
      </c>
      <c r="O1924" t="s">
        <v>261</v>
      </c>
      <c r="P1924" t="s">
        <v>467</v>
      </c>
      <c r="Q1924" t="s">
        <v>443</v>
      </c>
      <c r="R1924" t="s">
        <v>87</v>
      </c>
      <c r="S1924">
        <f>E1924 - N1924</f>
        <v>233.77</v>
      </c>
      <c r="T1924" s="1">
        <f>S1924/E1924</f>
        <v>0.68580397218881095</v>
      </c>
      <c r="U1924" t="str">
        <f>TEXT((A1924),"YYYY")</f>
        <v>2020</v>
      </c>
    </row>
    <row r="1925" spans="1:21" x14ac:dyDescent="0.3">
      <c r="A1925" s="3">
        <v>43928</v>
      </c>
      <c r="B1925" t="s">
        <v>83</v>
      </c>
      <c r="C1925" t="s">
        <v>339</v>
      </c>
      <c r="D1925">
        <v>33</v>
      </c>
      <c r="E1925">
        <v>84.61</v>
      </c>
      <c r="F1925">
        <v>2792.13</v>
      </c>
      <c r="G1925" t="s">
        <v>2</v>
      </c>
      <c r="H1925" t="s">
        <v>84</v>
      </c>
      <c r="I1925" t="s">
        <v>83</v>
      </c>
      <c r="J1925">
        <v>79.45</v>
      </c>
      <c r="K1925">
        <v>9.6199999999999992</v>
      </c>
      <c r="L1925">
        <v>4.1399999999999997</v>
      </c>
      <c r="M1925">
        <v>0.35</v>
      </c>
      <c r="N1925">
        <v>93.56</v>
      </c>
      <c r="O1925" t="s">
        <v>339</v>
      </c>
      <c r="P1925" t="s">
        <v>447</v>
      </c>
      <c r="Q1925" t="s">
        <v>443</v>
      </c>
      <c r="R1925" t="s">
        <v>2</v>
      </c>
      <c r="S1925">
        <f>E1925 - N1925</f>
        <v>-8.9500000000000028</v>
      </c>
      <c r="T1925" s="1">
        <f>S1925/E1925</f>
        <v>-0.10577945869282594</v>
      </c>
      <c r="U1925" t="str">
        <f>TEXT((A1925),"YYYY")</f>
        <v>2020</v>
      </c>
    </row>
    <row r="1926" spans="1:21" x14ac:dyDescent="0.3">
      <c r="A1926" s="3">
        <v>43929</v>
      </c>
      <c r="B1926" t="s">
        <v>33</v>
      </c>
      <c r="C1926" t="s">
        <v>62</v>
      </c>
      <c r="D1926">
        <v>38</v>
      </c>
      <c r="E1926">
        <v>100.66</v>
      </c>
      <c r="F1926">
        <v>3825.08</v>
      </c>
      <c r="G1926" t="s">
        <v>61</v>
      </c>
      <c r="H1926" t="s">
        <v>34</v>
      </c>
      <c r="I1926" t="s">
        <v>33</v>
      </c>
      <c r="J1926">
        <v>43.97</v>
      </c>
      <c r="K1926">
        <v>4.62</v>
      </c>
      <c r="L1926">
        <v>9.1999999999999993</v>
      </c>
      <c r="M1926">
        <v>1.3</v>
      </c>
      <c r="N1926">
        <v>59.09</v>
      </c>
      <c r="O1926" t="s">
        <v>62</v>
      </c>
      <c r="P1926" t="s">
        <v>456</v>
      </c>
      <c r="Q1926" t="s">
        <v>443</v>
      </c>
      <c r="R1926" t="s">
        <v>61</v>
      </c>
      <c r="S1926">
        <f>E1926 - N1926</f>
        <v>41.569999999999993</v>
      </c>
      <c r="T1926" s="1">
        <f>S1926/E1926</f>
        <v>0.4129743691635207</v>
      </c>
      <c r="U1926" t="str">
        <f>TEXT((A1926),"YYYY")</f>
        <v>2020</v>
      </c>
    </row>
    <row r="1927" spans="1:21" x14ac:dyDescent="0.3">
      <c r="A1927" s="3">
        <v>43930</v>
      </c>
      <c r="B1927" t="s">
        <v>151</v>
      </c>
      <c r="C1927" t="s">
        <v>364</v>
      </c>
      <c r="D1927">
        <v>8</v>
      </c>
      <c r="E1927">
        <v>157.26</v>
      </c>
      <c r="F1927">
        <v>1258.08</v>
      </c>
      <c r="G1927" t="s">
        <v>8</v>
      </c>
      <c r="H1927" t="s">
        <v>30</v>
      </c>
      <c r="I1927" t="s">
        <v>151</v>
      </c>
      <c r="J1927">
        <v>194.24</v>
      </c>
      <c r="K1927">
        <v>11.5</v>
      </c>
      <c r="L1927">
        <v>6.16</v>
      </c>
      <c r="M1927">
        <v>4.6500000000000004</v>
      </c>
      <c r="N1927">
        <v>216.55</v>
      </c>
      <c r="O1927" t="s">
        <v>364</v>
      </c>
      <c r="P1927" t="s">
        <v>452</v>
      </c>
      <c r="Q1927" t="s">
        <v>443</v>
      </c>
      <c r="R1927" t="s">
        <v>8</v>
      </c>
      <c r="S1927">
        <f>E1927 - N1927</f>
        <v>-59.29000000000002</v>
      </c>
      <c r="T1927" s="1">
        <f>S1927/E1927</f>
        <v>-0.37701894951036513</v>
      </c>
      <c r="U1927" t="str">
        <f>TEXT((A1927),"YYYY")</f>
        <v>2020</v>
      </c>
    </row>
    <row r="1928" spans="1:21" x14ac:dyDescent="0.3">
      <c r="A1928" s="3">
        <v>43931</v>
      </c>
      <c r="B1928" t="s">
        <v>160</v>
      </c>
      <c r="C1928" t="s">
        <v>17</v>
      </c>
      <c r="D1928">
        <v>26</v>
      </c>
      <c r="E1928">
        <v>318.05</v>
      </c>
      <c r="F1928">
        <v>8269.2999999999993</v>
      </c>
      <c r="G1928" t="s">
        <v>16</v>
      </c>
      <c r="H1928" t="s">
        <v>99</v>
      </c>
      <c r="I1928" t="s">
        <v>160</v>
      </c>
      <c r="J1928">
        <v>48.26</v>
      </c>
      <c r="K1928">
        <v>6.05</v>
      </c>
      <c r="L1928">
        <v>6.29</v>
      </c>
      <c r="M1928">
        <v>1.49</v>
      </c>
      <c r="N1928">
        <v>62.09</v>
      </c>
      <c r="O1928" t="s">
        <v>17</v>
      </c>
      <c r="P1928" t="s">
        <v>441</v>
      </c>
      <c r="Q1928" t="s">
        <v>443</v>
      </c>
      <c r="R1928" t="s">
        <v>16</v>
      </c>
      <c r="S1928">
        <f>E1928 - N1928</f>
        <v>255.96</v>
      </c>
      <c r="T1928" s="1">
        <f>S1928/E1928</f>
        <v>0.80477912277943719</v>
      </c>
      <c r="U1928" t="str">
        <f>TEXT((A1928),"YYYY")</f>
        <v>2020</v>
      </c>
    </row>
    <row r="1929" spans="1:21" x14ac:dyDescent="0.3">
      <c r="A1929" s="3">
        <v>43932</v>
      </c>
      <c r="B1929" t="s">
        <v>180</v>
      </c>
      <c r="C1929" t="s">
        <v>97</v>
      </c>
      <c r="D1929">
        <v>15</v>
      </c>
      <c r="E1929">
        <v>157.02000000000001</v>
      </c>
      <c r="F1929">
        <v>2355.3000000000002</v>
      </c>
      <c r="G1929" t="s">
        <v>6</v>
      </c>
      <c r="H1929" t="s">
        <v>22</v>
      </c>
      <c r="I1929" t="s">
        <v>180</v>
      </c>
      <c r="J1929">
        <v>91.4</v>
      </c>
      <c r="K1929">
        <v>7.16</v>
      </c>
      <c r="L1929">
        <v>3.8</v>
      </c>
      <c r="M1929">
        <v>2.21</v>
      </c>
      <c r="N1929">
        <v>104.57</v>
      </c>
      <c r="O1929" t="s">
        <v>97</v>
      </c>
      <c r="P1929" t="s">
        <v>463</v>
      </c>
      <c r="Q1929" t="s">
        <v>448</v>
      </c>
      <c r="R1929" t="s">
        <v>6</v>
      </c>
      <c r="S1929">
        <f>E1929 - N1929</f>
        <v>52.450000000000017</v>
      </c>
      <c r="T1929" s="1">
        <f>S1929/E1929</f>
        <v>0.33403388103426324</v>
      </c>
      <c r="U1929" t="str">
        <f>TEXT((A1929),"YYYY")</f>
        <v>2020</v>
      </c>
    </row>
    <row r="1930" spans="1:21" x14ac:dyDescent="0.3">
      <c r="A1930" s="3">
        <v>43933</v>
      </c>
      <c r="B1930" t="s">
        <v>159</v>
      </c>
      <c r="C1930" t="s">
        <v>380</v>
      </c>
      <c r="D1930">
        <v>14</v>
      </c>
      <c r="E1930">
        <v>192.95</v>
      </c>
      <c r="F1930">
        <v>2701.3</v>
      </c>
      <c r="G1930" t="s">
        <v>81</v>
      </c>
      <c r="H1930" t="s">
        <v>64</v>
      </c>
      <c r="I1930" t="s">
        <v>159</v>
      </c>
      <c r="J1930">
        <v>154.97999999999999</v>
      </c>
      <c r="K1930">
        <v>5.0599999999999996</v>
      </c>
      <c r="L1930">
        <v>4.8</v>
      </c>
      <c r="M1930">
        <v>2.66</v>
      </c>
      <c r="N1930">
        <v>167.5</v>
      </c>
      <c r="O1930" t="s">
        <v>380</v>
      </c>
      <c r="P1930" t="s">
        <v>455</v>
      </c>
      <c r="Q1930" t="s">
        <v>448</v>
      </c>
      <c r="R1930" t="s">
        <v>81</v>
      </c>
      <c r="S1930">
        <f>E1930 - N1930</f>
        <v>25.449999999999989</v>
      </c>
      <c r="T1930" s="1">
        <f>S1930/E1930</f>
        <v>0.13189945581756926</v>
      </c>
      <c r="U1930" t="str">
        <f>TEXT((A1930),"YYYY")</f>
        <v>2020</v>
      </c>
    </row>
    <row r="1931" spans="1:21" x14ac:dyDescent="0.3">
      <c r="A1931" s="3">
        <v>43934</v>
      </c>
      <c r="B1931" t="s">
        <v>86</v>
      </c>
      <c r="C1931" t="s">
        <v>264</v>
      </c>
      <c r="D1931">
        <v>48</v>
      </c>
      <c r="E1931">
        <v>155.56</v>
      </c>
      <c r="F1931">
        <v>7466.88</v>
      </c>
      <c r="G1931" t="s">
        <v>130</v>
      </c>
      <c r="H1931" t="s">
        <v>75</v>
      </c>
      <c r="I1931" t="s">
        <v>86</v>
      </c>
      <c r="J1931">
        <v>83.04</v>
      </c>
      <c r="K1931">
        <v>6.62</v>
      </c>
      <c r="L1931">
        <v>2.66</v>
      </c>
      <c r="M1931">
        <v>2.31</v>
      </c>
      <c r="N1931">
        <v>94.63</v>
      </c>
      <c r="O1931" t="s">
        <v>264</v>
      </c>
      <c r="P1931" t="s">
        <v>467</v>
      </c>
      <c r="Q1931" t="s">
        <v>440</v>
      </c>
      <c r="R1931" t="s">
        <v>130</v>
      </c>
      <c r="S1931">
        <f>E1931 - N1931</f>
        <v>60.930000000000007</v>
      </c>
      <c r="T1931" s="1">
        <f>S1931/E1931</f>
        <v>0.39168166623810752</v>
      </c>
      <c r="U1931" t="str">
        <f>TEXT((A1931),"YYYY")</f>
        <v>2020</v>
      </c>
    </row>
    <row r="1932" spans="1:21" x14ac:dyDescent="0.3">
      <c r="A1932" s="3">
        <v>43935</v>
      </c>
      <c r="B1932" t="s">
        <v>10</v>
      </c>
      <c r="C1932" t="s">
        <v>247</v>
      </c>
      <c r="D1932">
        <v>20</v>
      </c>
      <c r="E1932">
        <v>78.08</v>
      </c>
      <c r="F1932">
        <v>1561.6</v>
      </c>
      <c r="G1932" t="s">
        <v>23</v>
      </c>
      <c r="H1932" t="s">
        <v>11</v>
      </c>
      <c r="I1932" t="s">
        <v>10</v>
      </c>
      <c r="J1932">
        <v>61.29</v>
      </c>
      <c r="K1932">
        <v>11.98</v>
      </c>
      <c r="L1932">
        <v>4.66</v>
      </c>
      <c r="M1932">
        <v>1.92</v>
      </c>
      <c r="N1932">
        <v>79.849999999999994</v>
      </c>
      <c r="O1932" t="s">
        <v>247</v>
      </c>
      <c r="P1932" t="s">
        <v>446</v>
      </c>
      <c r="Q1932" t="s">
        <v>440</v>
      </c>
      <c r="R1932" t="s">
        <v>23</v>
      </c>
      <c r="S1932">
        <f>E1932 - N1932</f>
        <v>-1.769999999999996</v>
      </c>
      <c r="T1932" s="1">
        <f>S1932/E1932</f>
        <v>-2.2669057377049131E-2</v>
      </c>
      <c r="U1932" t="str">
        <f>TEXT((A1932),"YYYY")</f>
        <v>2020</v>
      </c>
    </row>
    <row r="1933" spans="1:21" x14ac:dyDescent="0.3">
      <c r="A1933" s="3">
        <v>43936</v>
      </c>
      <c r="B1933" t="s">
        <v>392</v>
      </c>
      <c r="C1933" t="s">
        <v>185</v>
      </c>
      <c r="D1933">
        <v>48</v>
      </c>
      <c r="E1933">
        <v>378.8</v>
      </c>
      <c r="F1933">
        <v>18182.400000000001</v>
      </c>
      <c r="G1933" t="s">
        <v>6</v>
      </c>
      <c r="H1933" t="s">
        <v>30</v>
      </c>
      <c r="I1933" t="s">
        <v>392</v>
      </c>
      <c r="J1933">
        <v>145.16999999999999</v>
      </c>
      <c r="K1933">
        <v>9.49</v>
      </c>
      <c r="L1933">
        <v>4.67</v>
      </c>
      <c r="M1933">
        <v>0.62</v>
      </c>
      <c r="N1933">
        <v>159.94999999999999</v>
      </c>
      <c r="O1933" t="s">
        <v>185</v>
      </c>
      <c r="P1933" t="s">
        <v>453</v>
      </c>
      <c r="Q1933" t="s">
        <v>448</v>
      </c>
      <c r="R1933" t="s">
        <v>6</v>
      </c>
      <c r="S1933">
        <f>E1933 - N1933</f>
        <v>218.85000000000002</v>
      </c>
      <c r="T1933" s="1">
        <f>S1933/E1933</f>
        <v>0.57774551214361147</v>
      </c>
      <c r="U1933" t="str">
        <f>TEXT((A1933),"YYYY")</f>
        <v>2020</v>
      </c>
    </row>
    <row r="1934" spans="1:21" x14ac:dyDescent="0.3">
      <c r="A1934" s="3">
        <v>43937</v>
      </c>
      <c r="B1934" t="s">
        <v>50</v>
      </c>
      <c r="C1934" t="s">
        <v>317</v>
      </c>
      <c r="D1934">
        <v>19</v>
      </c>
      <c r="E1934">
        <v>241.99</v>
      </c>
      <c r="F1934">
        <v>4597.8100000000004</v>
      </c>
      <c r="G1934" t="s">
        <v>87</v>
      </c>
      <c r="H1934" t="s">
        <v>51</v>
      </c>
      <c r="I1934" t="s">
        <v>50</v>
      </c>
      <c r="J1934">
        <v>94.1</v>
      </c>
      <c r="K1934">
        <v>5.33</v>
      </c>
      <c r="L1934">
        <v>1.93</v>
      </c>
      <c r="M1934">
        <v>0.37</v>
      </c>
      <c r="N1934">
        <v>101.73</v>
      </c>
      <c r="O1934" t="s">
        <v>317</v>
      </c>
      <c r="P1934" t="s">
        <v>456</v>
      </c>
      <c r="Q1934" t="s">
        <v>448</v>
      </c>
      <c r="R1934" t="s">
        <v>87</v>
      </c>
      <c r="S1934">
        <f>E1934 - N1934</f>
        <v>140.26</v>
      </c>
      <c r="T1934" s="1">
        <f>S1934/E1934</f>
        <v>0.57961072771602129</v>
      </c>
      <c r="U1934" t="str">
        <f>TEXT((A1934),"YYYY")</f>
        <v>2020</v>
      </c>
    </row>
    <row r="1935" spans="1:21" x14ac:dyDescent="0.3">
      <c r="A1935" s="3">
        <v>43938</v>
      </c>
      <c r="B1935" t="s">
        <v>384</v>
      </c>
      <c r="C1935" t="s">
        <v>222</v>
      </c>
      <c r="D1935">
        <v>33</v>
      </c>
      <c r="E1935">
        <v>325.74</v>
      </c>
      <c r="F1935">
        <v>10749.42</v>
      </c>
      <c r="G1935" t="s">
        <v>134</v>
      </c>
      <c r="H1935" t="s">
        <v>242</v>
      </c>
      <c r="I1935" t="s">
        <v>384</v>
      </c>
      <c r="J1935">
        <v>28.44</v>
      </c>
      <c r="K1935">
        <v>6.62</v>
      </c>
      <c r="L1935">
        <v>1.96</v>
      </c>
      <c r="M1935">
        <v>3.67</v>
      </c>
      <c r="N1935">
        <v>40.69</v>
      </c>
      <c r="O1935" t="s">
        <v>222</v>
      </c>
      <c r="P1935" t="s">
        <v>476</v>
      </c>
      <c r="Q1935" t="s">
        <v>443</v>
      </c>
      <c r="R1935" t="s">
        <v>134</v>
      </c>
      <c r="S1935">
        <f>E1935 - N1935</f>
        <v>285.05</v>
      </c>
      <c r="T1935" s="1">
        <f>S1935/E1935</f>
        <v>0.87508442315957513</v>
      </c>
      <c r="U1935" t="str">
        <f>TEXT((A1935),"YYYY")</f>
        <v>2020</v>
      </c>
    </row>
    <row r="1936" spans="1:21" x14ac:dyDescent="0.3">
      <c r="A1936" s="3">
        <v>43939</v>
      </c>
      <c r="B1936" t="s">
        <v>267</v>
      </c>
      <c r="C1936" t="s">
        <v>327</v>
      </c>
      <c r="D1936">
        <v>36</v>
      </c>
      <c r="E1936">
        <v>280.42</v>
      </c>
      <c r="F1936">
        <v>10095.120000000001</v>
      </c>
      <c r="G1936" t="s">
        <v>31</v>
      </c>
      <c r="H1936" t="s">
        <v>15</v>
      </c>
      <c r="I1936" t="s">
        <v>267</v>
      </c>
      <c r="J1936">
        <v>196.48</v>
      </c>
      <c r="K1936">
        <v>3.86</v>
      </c>
      <c r="L1936">
        <v>8.5299999999999994</v>
      </c>
      <c r="M1936">
        <v>4.54</v>
      </c>
      <c r="N1936">
        <v>213.41</v>
      </c>
      <c r="O1936" t="s">
        <v>327</v>
      </c>
      <c r="P1936" t="s">
        <v>462</v>
      </c>
      <c r="Q1936" t="s">
        <v>440</v>
      </c>
      <c r="R1936" t="s">
        <v>31</v>
      </c>
      <c r="S1936">
        <f>E1936 - N1936</f>
        <v>67.010000000000019</v>
      </c>
      <c r="T1936" s="1">
        <f>S1936/E1936</f>
        <v>0.23896298409528569</v>
      </c>
      <c r="U1936" t="str">
        <f>TEXT((A1936),"YYYY")</f>
        <v>2020</v>
      </c>
    </row>
    <row r="1937" spans="1:21" x14ac:dyDescent="0.3">
      <c r="A1937" s="3">
        <v>43940</v>
      </c>
      <c r="B1937" t="s">
        <v>334</v>
      </c>
      <c r="C1937" t="s">
        <v>314</v>
      </c>
      <c r="D1937">
        <v>24</v>
      </c>
      <c r="E1937">
        <v>229.99</v>
      </c>
      <c r="F1937">
        <v>5519.76</v>
      </c>
      <c r="G1937" t="s">
        <v>2</v>
      </c>
      <c r="H1937" t="s">
        <v>80</v>
      </c>
      <c r="I1937" t="s">
        <v>334</v>
      </c>
      <c r="J1937">
        <v>22.46</v>
      </c>
      <c r="K1937">
        <v>11.76</v>
      </c>
      <c r="L1937">
        <v>7.29</v>
      </c>
      <c r="M1937">
        <v>1.26</v>
      </c>
      <c r="N1937">
        <v>42.77</v>
      </c>
      <c r="O1937" t="s">
        <v>314</v>
      </c>
      <c r="P1937" t="s">
        <v>459</v>
      </c>
      <c r="Q1937" t="s">
        <v>448</v>
      </c>
      <c r="R1937" t="s">
        <v>2</v>
      </c>
      <c r="S1937">
        <f>E1937 - N1937</f>
        <v>187.22</v>
      </c>
      <c r="T1937" s="1">
        <f>S1937/E1937</f>
        <v>0.81403539284316706</v>
      </c>
      <c r="U1937" t="str">
        <f>TEXT((A1937),"YYYY")</f>
        <v>2020</v>
      </c>
    </row>
    <row r="1938" spans="1:21" x14ac:dyDescent="0.3">
      <c r="A1938" s="3">
        <v>43941</v>
      </c>
      <c r="B1938" t="s">
        <v>155</v>
      </c>
      <c r="C1938" t="s">
        <v>24</v>
      </c>
      <c r="D1938">
        <v>10</v>
      </c>
      <c r="E1938">
        <v>81.39</v>
      </c>
      <c r="F1938">
        <v>813.9</v>
      </c>
      <c r="G1938" t="s">
        <v>23</v>
      </c>
      <c r="H1938" t="s">
        <v>120</v>
      </c>
      <c r="I1938" t="s">
        <v>155</v>
      </c>
      <c r="J1938">
        <v>61.98</v>
      </c>
      <c r="K1938">
        <v>9.33</v>
      </c>
      <c r="L1938">
        <v>2.91</v>
      </c>
      <c r="M1938">
        <v>2.69</v>
      </c>
      <c r="N1938">
        <v>76.91</v>
      </c>
      <c r="O1938" t="s">
        <v>24</v>
      </c>
      <c r="P1938" t="s">
        <v>447</v>
      </c>
      <c r="Q1938" t="s">
        <v>440</v>
      </c>
      <c r="R1938" t="s">
        <v>23</v>
      </c>
      <c r="S1938">
        <f>E1938 - N1938</f>
        <v>4.480000000000004</v>
      </c>
      <c r="T1938" s="1">
        <f>S1938/E1938</f>
        <v>5.5043617151984324E-2</v>
      </c>
      <c r="U1938" t="str">
        <f>TEXT((A1938),"YYYY")</f>
        <v>2020</v>
      </c>
    </row>
    <row r="1939" spans="1:21" x14ac:dyDescent="0.3">
      <c r="A1939" s="3">
        <v>43942</v>
      </c>
      <c r="B1939" t="s">
        <v>163</v>
      </c>
      <c r="C1939" t="s">
        <v>121</v>
      </c>
      <c r="D1939">
        <v>34</v>
      </c>
      <c r="E1939">
        <v>274.95999999999998</v>
      </c>
      <c r="F1939">
        <v>9348.64</v>
      </c>
      <c r="G1939" t="s">
        <v>105</v>
      </c>
      <c r="H1939" t="s">
        <v>164</v>
      </c>
      <c r="I1939" t="s">
        <v>163</v>
      </c>
      <c r="J1939">
        <v>184.75</v>
      </c>
      <c r="K1939">
        <v>8.1999999999999993</v>
      </c>
      <c r="L1939">
        <v>6.01</v>
      </c>
      <c r="M1939">
        <v>4.95</v>
      </c>
      <c r="N1939">
        <v>203.91</v>
      </c>
      <c r="O1939" t="s">
        <v>121</v>
      </c>
      <c r="P1939" t="s">
        <v>444</v>
      </c>
      <c r="Q1939" t="s">
        <v>440</v>
      </c>
      <c r="R1939" t="s">
        <v>105</v>
      </c>
      <c r="S1939">
        <f>E1939 - N1939</f>
        <v>71.049999999999983</v>
      </c>
      <c r="T1939" s="1">
        <f>S1939/E1939</f>
        <v>0.25840122199592663</v>
      </c>
      <c r="U1939" t="str">
        <f>TEXT((A1939),"YYYY")</f>
        <v>2020</v>
      </c>
    </row>
    <row r="1940" spans="1:21" x14ac:dyDescent="0.3">
      <c r="A1940" s="3">
        <v>43943</v>
      </c>
      <c r="B1940" t="s">
        <v>351</v>
      </c>
      <c r="C1940" t="s">
        <v>289</v>
      </c>
      <c r="D1940">
        <v>36</v>
      </c>
      <c r="E1940">
        <v>104.38</v>
      </c>
      <c r="F1940">
        <v>3757.68</v>
      </c>
      <c r="G1940" t="s">
        <v>130</v>
      </c>
      <c r="H1940" t="s">
        <v>78</v>
      </c>
      <c r="I1940" t="s">
        <v>351</v>
      </c>
      <c r="J1940">
        <v>192.57</v>
      </c>
      <c r="K1940">
        <v>12.9</v>
      </c>
      <c r="L1940">
        <v>7.49</v>
      </c>
      <c r="M1940">
        <v>3.72</v>
      </c>
      <c r="N1940">
        <v>216.68</v>
      </c>
      <c r="O1940" t="s">
        <v>289</v>
      </c>
      <c r="P1940" t="s">
        <v>459</v>
      </c>
      <c r="Q1940" t="s">
        <v>443</v>
      </c>
      <c r="R1940" t="s">
        <v>130</v>
      </c>
      <c r="S1940">
        <f>E1940 - N1940</f>
        <v>-112.30000000000001</v>
      </c>
      <c r="T1940" s="1">
        <f>S1940/E1940</f>
        <v>-1.0758766047135468</v>
      </c>
      <c r="U1940" t="str">
        <f>TEXT((A1940),"YYYY")</f>
        <v>2020</v>
      </c>
    </row>
    <row r="1941" spans="1:21" x14ac:dyDescent="0.3">
      <c r="A1941" s="3">
        <v>43944</v>
      </c>
      <c r="B1941" t="s">
        <v>171</v>
      </c>
      <c r="C1941" t="s">
        <v>258</v>
      </c>
      <c r="D1941">
        <v>47</v>
      </c>
      <c r="E1941">
        <v>195.03</v>
      </c>
      <c r="F1941">
        <v>9166.41</v>
      </c>
      <c r="G1941" t="s">
        <v>87</v>
      </c>
      <c r="H1941" t="s">
        <v>80</v>
      </c>
      <c r="I1941" t="s">
        <v>171</v>
      </c>
      <c r="J1941">
        <v>57.64</v>
      </c>
      <c r="K1941">
        <v>12.75</v>
      </c>
      <c r="L1941">
        <v>4.16</v>
      </c>
      <c r="M1941">
        <v>3.77</v>
      </c>
      <c r="N1941">
        <v>78.319999999999993</v>
      </c>
      <c r="O1941" t="s">
        <v>258</v>
      </c>
      <c r="P1941" t="s">
        <v>474</v>
      </c>
      <c r="Q1941" t="s">
        <v>440</v>
      </c>
      <c r="R1941" t="s">
        <v>87</v>
      </c>
      <c r="S1941">
        <f>E1941 - N1941</f>
        <v>116.71000000000001</v>
      </c>
      <c r="T1941" s="1">
        <f>S1941/E1941</f>
        <v>0.59842075578116194</v>
      </c>
      <c r="U1941" t="str">
        <f>TEXT((A1941),"YYYY")</f>
        <v>2020</v>
      </c>
    </row>
    <row r="1942" spans="1:21" x14ac:dyDescent="0.3">
      <c r="A1942" s="3">
        <v>43945</v>
      </c>
      <c r="B1942" t="s">
        <v>307</v>
      </c>
      <c r="C1942" t="s">
        <v>94</v>
      </c>
      <c r="D1942">
        <v>36</v>
      </c>
      <c r="E1942">
        <v>270.19</v>
      </c>
      <c r="F1942">
        <v>9726.84</v>
      </c>
      <c r="G1942" t="s">
        <v>31</v>
      </c>
      <c r="H1942" t="s">
        <v>15</v>
      </c>
      <c r="I1942" t="s">
        <v>307</v>
      </c>
      <c r="J1942">
        <v>115.11</v>
      </c>
      <c r="K1942">
        <v>13.06</v>
      </c>
      <c r="L1942">
        <v>4.01</v>
      </c>
      <c r="M1942">
        <v>2.34</v>
      </c>
      <c r="N1942">
        <v>134.52000000000001</v>
      </c>
      <c r="O1942" t="s">
        <v>94</v>
      </c>
      <c r="P1942" t="s">
        <v>462</v>
      </c>
      <c r="Q1942" t="s">
        <v>440</v>
      </c>
      <c r="R1942" t="s">
        <v>31</v>
      </c>
      <c r="S1942">
        <f>E1942 - N1942</f>
        <v>135.66999999999999</v>
      </c>
      <c r="T1942" s="1">
        <f>S1942/E1942</f>
        <v>0.50212813205522033</v>
      </c>
      <c r="U1942" t="str">
        <f>TEXT((A1942),"YYYY")</f>
        <v>2020</v>
      </c>
    </row>
    <row r="1943" spans="1:21" x14ac:dyDescent="0.3">
      <c r="A1943" s="3">
        <v>43946</v>
      </c>
      <c r="B1943" t="s">
        <v>336</v>
      </c>
      <c r="C1943" t="s">
        <v>177</v>
      </c>
      <c r="D1943">
        <v>16</v>
      </c>
      <c r="E1943">
        <v>323.77999999999997</v>
      </c>
      <c r="F1943">
        <v>5180.4799999999996</v>
      </c>
      <c r="G1943" t="s">
        <v>48</v>
      </c>
      <c r="H1943" t="s">
        <v>80</v>
      </c>
      <c r="I1943" t="s">
        <v>336</v>
      </c>
      <c r="J1943">
        <v>135.09</v>
      </c>
      <c r="K1943">
        <v>14.97</v>
      </c>
      <c r="L1943">
        <v>2.66</v>
      </c>
      <c r="M1943">
        <v>4.4000000000000004</v>
      </c>
      <c r="N1943">
        <v>157.12</v>
      </c>
      <c r="O1943" t="s">
        <v>177</v>
      </c>
      <c r="P1943" t="s">
        <v>461</v>
      </c>
      <c r="Q1943" t="s">
        <v>448</v>
      </c>
      <c r="R1943" t="s">
        <v>48</v>
      </c>
      <c r="S1943">
        <f>E1943 - N1943</f>
        <v>166.65999999999997</v>
      </c>
      <c r="T1943" s="1">
        <f>S1943/E1943</f>
        <v>0.51473222558527387</v>
      </c>
      <c r="U1943" t="str">
        <f>TEXT((A1943),"YYYY")</f>
        <v>2020</v>
      </c>
    </row>
    <row r="1944" spans="1:21" x14ac:dyDescent="0.3">
      <c r="A1944" s="3">
        <v>43947</v>
      </c>
      <c r="B1944" t="s">
        <v>269</v>
      </c>
      <c r="C1944" t="s">
        <v>106</v>
      </c>
      <c r="D1944">
        <v>15</v>
      </c>
      <c r="E1944">
        <v>289.77</v>
      </c>
      <c r="F1944">
        <v>4346.55</v>
      </c>
      <c r="G1944" t="s">
        <v>105</v>
      </c>
      <c r="H1944" t="s">
        <v>1</v>
      </c>
      <c r="I1944" t="s">
        <v>269</v>
      </c>
      <c r="J1944">
        <v>28.26</v>
      </c>
      <c r="K1944">
        <v>9.35</v>
      </c>
      <c r="L1944">
        <v>6.61</v>
      </c>
      <c r="M1944">
        <v>4.2</v>
      </c>
      <c r="N1944">
        <v>48.42</v>
      </c>
      <c r="O1944" t="s">
        <v>106</v>
      </c>
      <c r="P1944" t="s">
        <v>464</v>
      </c>
      <c r="Q1944" t="s">
        <v>443</v>
      </c>
      <c r="R1944" t="s">
        <v>105</v>
      </c>
      <c r="S1944">
        <f>E1944 - N1944</f>
        <v>241.34999999999997</v>
      </c>
      <c r="T1944" s="1">
        <f>S1944/E1944</f>
        <v>0.83290195672429856</v>
      </c>
      <c r="U1944" t="str">
        <f>TEXT((A1944),"YYYY")</f>
        <v>2020</v>
      </c>
    </row>
    <row r="1945" spans="1:21" x14ac:dyDescent="0.3">
      <c r="A1945" s="3">
        <v>43948</v>
      </c>
      <c r="B1945" t="s">
        <v>334</v>
      </c>
      <c r="C1945" t="s">
        <v>97</v>
      </c>
      <c r="D1945">
        <v>18</v>
      </c>
      <c r="E1945">
        <v>285.04000000000002</v>
      </c>
      <c r="F1945">
        <v>5130.72</v>
      </c>
      <c r="G1945" t="s">
        <v>6</v>
      </c>
      <c r="H1945" t="s">
        <v>80</v>
      </c>
      <c r="I1945" t="s">
        <v>334</v>
      </c>
      <c r="J1945">
        <v>22.46</v>
      </c>
      <c r="K1945">
        <v>11.76</v>
      </c>
      <c r="L1945">
        <v>7.29</v>
      </c>
      <c r="M1945">
        <v>1.26</v>
      </c>
      <c r="N1945">
        <v>42.77</v>
      </c>
      <c r="O1945" t="s">
        <v>97</v>
      </c>
      <c r="P1945" t="s">
        <v>463</v>
      </c>
      <c r="Q1945" t="s">
        <v>448</v>
      </c>
      <c r="R1945" t="s">
        <v>6</v>
      </c>
      <c r="S1945">
        <f>E1945 - N1945</f>
        <v>242.27</v>
      </c>
      <c r="T1945" s="1">
        <f>S1945/E1945</f>
        <v>0.84995088408644404</v>
      </c>
      <c r="U1945" t="str">
        <f>TEXT((A1945),"YYYY")</f>
        <v>2020</v>
      </c>
    </row>
    <row r="1946" spans="1:21" x14ac:dyDescent="0.3">
      <c r="A1946" s="3">
        <v>43949</v>
      </c>
      <c r="B1946" t="s">
        <v>213</v>
      </c>
      <c r="C1946" t="s">
        <v>32</v>
      </c>
      <c r="D1946">
        <v>7</v>
      </c>
      <c r="E1946">
        <v>102.16</v>
      </c>
      <c r="F1946">
        <v>715.12</v>
      </c>
      <c r="G1946" t="s">
        <v>31</v>
      </c>
      <c r="H1946" t="s">
        <v>55</v>
      </c>
      <c r="I1946" t="s">
        <v>213</v>
      </c>
      <c r="J1946">
        <v>68.77</v>
      </c>
      <c r="K1946">
        <v>9.14</v>
      </c>
      <c r="L1946">
        <v>7.34</v>
      </c>
      <c r="M1946">
        <v>2.63</v>
      </c>
      <c r="N1946">
        <v>87.88</v>
      </c>
      <c r="O1946" t="s">
        <v>32</v>
      </c>
      <c r="P1946" t="s">
        <v>445</v>
      </c>
      <c r="Q1946" t="s">
        <v>440</v>
      </c>
      <c r="R1946" t="s">
        <v>31</v>
      </c>
      <c r="S1946">
        <f>E1946 - N1946</f>
        <v>14.280000000000001</v>
      </c>
      <c r="T1946" s="1">
        <f>S1946/E1946</f>
        <v>0.13978073610023495</v>
      </c>
      <c r="U1946" t="str">
        <f>TEXT((A1946),"YYYY")</f>
        <v>2020</v>
      </c>
    </row>
    <row r="1947" spans="1:21" x14ac:dyDescent="0.3">
      <c r="A1947" s="3">
        <v>43950</v>
      </c>
      <c r="B1947" t="s">
        <v>114</v>
      </c>
      <c r="C1947" t="s">
        <v>255</v>
      </c>
      <c r="D1947">
        <v>47</v>
      </c>
      <c r="E1947">
        <v>171.14</v>
      </c>
      <c r="F1947">
        <v>8043.58</v>
      </c>
      <c r="G1947" t="s">
        <v>26</v>
      </c>
      <c r="H1947" t="s">
        <v>11</v>
      </c>
      <c r="I1947" t="s">
        <v>114</v>
      </c>
      <c r="J1947">
        <v>120.08</v>
      </c>
      <c r="K1947">
        <v>12.95</v>
      </c>
      <c r="L1947">
        <v>9.08</v>
      </c>
      <c r="M1947">
        <v>2.95</v>
      </c>
      <c r="N1947">
        <v>145.06</v>
      </c>
      <c r="O1947" t="s">
        <v>255</v>
      </c>
      <c r="P1947" t="s">
        <v>449</v>
      </c>
      <c r="Q1947" t="s">
        <v>440</v>
      </c>
      <c r="R1947" t="s">
        <v>26</v>
      </c>
      <c r="S1947">
        <f>E1947 - N1947</f>
        <v>26.079999999999984</v>
      </c>
      <c r="T1947" s="1">
        <f>S1947/E1947</f>
        <v>0.15238985625803428</v>
      </c>
      <c r="U1947" t="str">
        <f>TEXT((A1947),"YYYY")</f>
        <v>2020</v>
      </c>
    </row>
    <row r="1948" spans="1:21" x14ac:dyDescent="0.3">
      <c r="A1948" s="3">
        <v>43951</v>
      </c>
      <c r="B1948" t="s">
        <v>98</v>
      </c>
      <c r="C1948" t="s">
        <v>108</v>
      </c>
      <c r="D1948">
        <v>22</v>
      </c>
      <c r="E1948">
        <v>65.02</v>
      </c>
      <c r="F1948">
        <v>1430.44</v>
      </c>
      <c r="G1948" t="s">
        <v>2</v>
      </c>
      <c r="H1948" t="s">
        <v>99</v>
      </c>
      <c r="I1948" t="s">
        <v>98</v>
      </c>
      <c r="J1948">
        <v>57.3</v>
      </c>
      <c r="K1948">
        <v>9.02</v>
      </c>
      <c r="L1948">
        <v>4.6500000000000004</v>
      </c>
      <c r="M1948">
        <v>3.31</v>
      </c>
      <c r="N1948">
        <v>74.28</v>
      </c>
      <c r="O1948" t="s">
        <v>108</v>
      </c>
      <c r="P1948" t="s">
        <v>465</v>
      </c>
      <c r="Q1948" t="s">
        <v>443</v>
      </c>
      <c r="R1948" t="s">
        <v>2</v>
      </c>
      <c r="S1948">
        <f>E1948 - N1948</f>
        <v>-9.2600000000000051</v>
      </c>
      <c r="T1948" s="1">
        <f>S1948/E1948</f>
        <v>-0.14241771762534614</v>
      </c>
      <c r="U1948" t="str">
        <f>TEXT((A1948),"YYYY")</f>
        <v>2020</v>
      </c>
    </row>
    <row r="1949" spans="1:21" x14ac:dyDescent="0.3">
      <c r="A1949" s="3">
        <v>43952</v>
      </c>
      <c r="B1949" t="s">
        <v>33</v>
      </c>
      <c r="C1949" t="s">
        <v>348</v>
      </c>
      <c r="D1949">
        <v>32</v>
      </c>
      <c r="E1949">
        <v>301.82</v>
      </c>
      <c r="F1949">
        <v>9658.24</v>
      </c>
      <c r="G1949" t="s">
        <v>6</v>
      </c>
      <c r="H1949" t="s">
        <v>34</v>
      </c>
      <c r="I1949" t="s">
        <v>33</v>
      </c>
      <c r="J1949">
        <v>43.97</v>
      </c>
      <c r="K1949">
        <v>4.62</v>
      </c>
      <c r="L1949">
        <v>9.1999999999999993</v>
      </c>
      <c r="M1949">
        <v>1.3</v>
      </c>
      <c r="N1949">
        <v>59.09</v>
      </c>
      <c r="O1949" t="s">
        <v>348</v>
      </c>
      <c r="P1949" t="s">
        <v>474</v>
      </c>
      <c r="Q1949" t="s">
        <v>443</v>
      </c>
      <c r="R1949" t="s">
        <v>6</v>
      </c>
      <c r="S1949">
        <f>E1949 - N1949</f>
        <v>242.73</v>
      </c>
      <c r="T1949" s="1">
        <f>S1949/E1949</f>
        <v>0.80422105890928364</v>
      </c>
      <c r="U1949" t="str">
        <f>TEXT((A1949),"YYYY")</f>
        <v>2020</v>
      </c>
    </row>
    <row r="1950" spans="1:21" x14ac:dyDescent="0.3">
      <c r="A1950" s="3">
        <v>43953</v>
      </c>
      <c r="B1950" t="s">
        <v>45</v>
      </c>
      <c r="C1950" t="s">
        <v>179</v>
      </c>
      <c r="D1950">
        <v>43</v>
      </c>
      <c r="E1950">
        <v>383.41</v>
      </c>
      <c r="F1950">
        <v>16486.63</v>
      </c>
      <c r="G1950" t="s">
        <v>23</v>
      </c>
      <c r="H1950" t="s">
        <v>15</v>
      </c>
      <c r="I1950" t="s">
        <v>45</v>
      </c>
      <c r="J1950">
        <v>128.35</v>
      </c>
      <c r="K1950">
        <v>13.94</v>
      </c>
      <c r="L1950">
        <v>8.11</v>
      </c>
      <c r="M1950">
        <v>2.23</v>
      </c>
      <c r="N1950">
        <v>152.63</v>
      </c>
      <c r="O1950" t="s">
        <v>179</v>
      </c>
      <c r="P1950" t="s">
        <v>470</v>
      </c>
      <c r="Q1950" t="s">
        <v>448</v>
      </c>
      <c r="R1950" t="s">
        <v>23</v>
      </c>
      <c r="S1950">
        <f>E1950 - N1950</f>
        <v>230.78000000000003</v>
      </c>
      <c r="T1950" s="1">
        <f>S1950/E1950</f>
        <v>0.60191439972874994</v>
      </c>
      <c r="U1950" t="str">
        <f>TEXT((A1950),"YYYY")</f>
        <v>2020</v>
      </c>
    </row>
    <row r="1951" spans="1:21" x14ac:dyDescent="0.3">
      <c r="A1951" s="3">
        <v>43954</v>
      </c>
      <c r="B1951" t="s">
        <v>95</v>
      </c>
      <c r="C1951" t="s">
        <v>85</v>
      </c>
      <c r="D1951">
        <v>19</v>
      </c>
      <c r="E1951">
        <v>142.44</v>
      </c>
      <c r="F1951">
        <v>2706.36</v>
      </c>
      <c r="G1951" t="s">
        <v>8</v>
      </c>
      <c r="H1951" t="s">
        <v>96</v>
      </c>
      <c r="I1951" t="s">
        <v>95</v>
      </c>
      <c r="J1951">
        <v>169.65</v>
      </c>
      <c r="K1951">
        <v>9.06</v>
      </c>
      <c r="L1951">
        <v>3.26</v>
      </c>
      <c r="M1951">
        <v>0.8</v>
      </c>
      <c r="N1951">
        <v>182.77</v>
      </c>
      <c r="O1951" t="s">
        <v>85</v>
      </c>
      <c r="P1951" t="s">
        <v>460</v>
      </c>
      <c r="Q1951" t="s">
        <v>440</v>
      </c>
      <c r="R1951" t="s">
        <v>8</v>
      </c>
      <c r="S1951">
        <f>E1951 - N1951</f>
        <v>-40.330000000000013</v>
      </c>
      <c r="T1951" s="1">
        <f>S1951/E1951</f>
        <v>-0.2831367593372649</v>
      </c>
      <c r="U1951" t="str">
        <f>TEXT((A1951),"YYYY")</f>
        <v>2020</v>
      </c>
    </row>
    <row r="1952" spans="1:21" x14ac:dyDescent="0.3">
      <c r="A1952" s="3">
        <v>43955</v>
      </c>
      <c r="B1952" t="s">
        <v>115</v>
      </c>
      <c r="C1952" t="s">
        <v>305</v>
      </c>
      <c r="D1952">
        <v>40</v>
      </c>
      <c r="E1952">
        <v>80.69</v>
      </c>
      <c r="F1952">
        <v>3227.6</v>
      </c>
      <c r="G1952" t="s">
        <v>2</v>
      </c>
      <c r="H1952" t="s">
        <v>99</v>
      </c>
      <c r="I1952" t="s">
        <v>115</v>
      </c>
      <c r="J1952">
        <v>168.1</v>
      </c>
      <c r="K1952">
        <v>8.48</v>
      </c>
      <c r="L1952">
        <v>7.43</v>
      </c>
      <c r="M1952">
        <v>1.36</v>
      </c>
      <c r="N1952">
        <v>185.37</v>
      </c>
      <c r="O1952" t="s">
        <v>305</v>
      </c>
      <c r="P1952" t="s">
        <v>447</v>
      </c>
      <c r="Q1952" t="s">
        <v>440</v>
      </c>
      <c r="R1952" t="s">
        <v>2</v>
      </c>
      <c r="S1952">
        <f>E1952 - N1952</f>
        <v>-104.68</v>
      </c>
      <c r="T1952" s="1">
        <f>S1952/E1952</f>
        <v>-1.2973106952534392</v>
      </c>
      <c r="U1952" t="str">
        <f>TEXT((A1952),"YYYY")</f>
        <v>2020</v>
      </c>
    </row>
    <row r="1953" spans="1:21" x14ac:dyDescent="0.3">
      <c r="A1953" s="3">
        <v>43956</v>
      </c>
      <c r="B1953" t="s">
        <v>158</v>
      </c>
      <c r="C1953" t="s">
        <v>231</v>
      </c>
      <c r="D1953">
        <v>1</v>
      </c>
      <c r="E1953">
        <v>216.45</v>
      </c>
      <c r="F1953">
        <v>216.45</v>
      </c>
      <c r="G1953" t="s">
        <v>2</v>
      </c>
      <c r="H1953" t="s">
        <v>64</v>
      </c>
      <c r="I1953" t="s">
        <v>158</v>
      </c>
      <c r="J1953">
        <v>159.97</v>
      </c>
      <c r="K1953">
        <v>11.7</v>
      </c>
      <c r="L1953">
        <v>2.98</v>
      </c>
      <c r="M1953">
        <v>2.29</v>
      </c>
      <c r="N1953">
        <v>176.94</v>
      </c>
      <c r="O1953" t="s">
        <v>231</v>
      </c>
      <c r="P1953" t="s">
        <v>474</v>
      </c>
      <c r="Q1953" t="s">
        <v>448</v>
      </c>
      <c r="R1953" t="s">
        <v>2</v>
      </c>
      <c r="S1953">
        <f>E1953 - N1953</f>
        <v>39.509999999999991</v>
      </c>
      <c r="T1953" s="1">
        <f>S1953/E1953</f>
        <v>0.18253638253638249</v>
      </c>
      <c r="U1953" t="str">
        <f>TEXT((A1953),"YYYY")</f>
        <v>2020</v>
      </c>
    </row>
    <row r="1954" spans="1:21" x14ac:dyDescent="0.3">
      <c r="A1954" s="3">
        <v>43957</v>
      </c>
      <c r="B1954" t="s">
        <v>119</v>
      </c>
      <c r="C1954" t="s">
        <v>104</v>
      </c>
      <c r="D1954">
        <v>35</v>
      </c>
      <c r="E1954">
        <v>349.84</v>
      </c>
      <c r="F1954">
        <v>12244.4</v>
      </c>
      <c r="G1954" t="s">
        <v>2</v>
      </c>
      <c r="H1954" t="s">
        <v>120</v>
      </c>
      <c r="I1954" t="s">
        <v>119</v>
      </c>
      <c r="J1954">
        <v>158.41</v>
      </c>
      <c r="K1954">
        <v>2.16</v>
      </c>
      <c r="L1954">
        <v>9.6</v>
      </c>
      <c r="M1954">
        <v>0.09</v>
      </c>
      <c r="N1954">
        <v>170.26</v>
      </c>
      <c r="O1954" t="s">
        <v>104</v>
      </c>
      <c r="P1954" t="s">
        <v>444</v>
      </c>
      <c r="Q1954" t="s">
        <v>440</v>
      </c>
      <c r="R1954" t="s">
        <v>2</v>
      </c>
      <c r="S1954">
        <f>E1954 - N1954</f>
        <v>179.57999999999998</v>
      </c>
      <c r="T1954" s="1">
        <f>S1954/E1954</f>
        <v>0.51332037502858452</v>
      </c>
      <c r="U1954" t="str">
        <f>TEXT((A1954),"YYYY")</f>
        <v>2020</v>
      </c>
    </row>
    <row r="1955" spans="1:21" x14ac:dyDescent="0.3">
      <c r="A1955" s="3">
        <v>43958</v>
      </c>
      <c r="B1955" t="s">
        <v>334</v>
      </c>
      <c r="C1955" t="s">
        <v>264</v>
      </c>
      <c r="D1955">
        <v>5</v>
      </c>
      <c r="E1955">
        <v>243.19</v>
      </c>
      <c r="F1955">
        <v>1215.95</v>
      </c>
      <c r="G1955" t="s">
        <v>130</v>
      </c>
      <c r="H1955" t="s">
        <v>80</v>
      </c>
      <c r="I1955" t="s">
        <v>334</v>
      </c>
      <c r="J1955">
        <v>22.46</v>
      </c>
      <c r="K1955">
        <v>11.76</v>
      </c>
      <c r="L1955">
        <v>7.29</v>
      </c>
      <c r="M1955">
        <v>1.26</v>
      </c>
      <c r="N1955">
        <v>42.77</v>
      </c>
      <c r="O1955" t="s">
        <v>264</v>
      </c>
      <c r="P1955" t="s">
        <v>467</v>
      </c>
      <c r="Q1955" t="s">
        <v>440</v>
      </c>
      <c r="R1955" t="s">
        <v>130</v>
      </c>
      <c r="S1955">
        <f>E1955 - N1955</f>
        <v>200.42</v>
      </c>
      <c r="T1955" s="1">
        <f>S1955/E1955</f>
        <v>0.824129281631646</v>
      </c>
      <c r="U1955" t="str">
        <f>TEXT((A1955),"YYYY")</f>
        <v>2020</v>
      </c>
    </row>
    <row r="1956" spans="1:21" x14ac:dyDescent="0.3">
      <c r="A1956" s="3">
        <v>43959</v>
      </c>
      <c r="B1956" t="s">
        <v>315</v>
      </c>
      <c r="C1956" t="s">
        <v>260</v>
      </c>
      <c r="D1956">
        <v>12</v>
      </c>
      <c r="E1956">
        <v>66.37</v>
      </c>
      <c r="F1956">
        <v>796.44</v>
      </c>
      <c r="G1956" t="s">
        <v>31</v>
      </c>
      <c r="H1956" t="s">
        <v>96</v>
      </c>
      <c r="I1956" t="s">
        <v>315</v>
      </c>
      <c r="J1956">
        <v>164.38</v>
      </c>
      <c r="K1956">
        <v>12.48</v>
      </c>
      <c r="L1956">
        <v>7.78</v>
      </c>
      <c r="M1956">
        <v>4.26</v>
      </c>
      <c r="N1956">
        <v>188.9</v>
      </c>
      <c r="O1956" t="s">
        <v>260</v>
      </c>
      <c r="P1956" t="s">
        <v>466</v>
      </c>
      <c r="Q1956" t="s">
        <v>440</v>
      </c>
      <c r="R1956" t="s">
        <v>31</v>
      </c>
      <c r="S1956">
        <f>E1956 - N1956</f>
        <v>-122.53</v>
      </c>
      <c r="T1956" s="1">
        <f>S1956/E1956</f>
        <v>-1.84616543619105</v>
      </c>
      <c r="U1956" t="str">
        <f>TEXT((A1956),"YYYY")</f>
        <v>2020</v>
      </c>
    </row>
    <row r="1957" spans="1:21" x14ac:dyDescent="0.3">
      <c r="A1957" s="3">
        <v>43960</v>
      </c>
      <c r="B1957" t="s">
        <v>42</v>
      </c>
      <c r="C1957" t="s">
        <v>162</v>
      </c>
      <c r="D1957">
        <v>12</v>
      </c>
      <c r="E1957">
        <v>391</v>
      </c>
      <c r="F1957">
        <v>4692</v>
      </c>
      <c r="G1957" t="s">
        <v>6</v>
      </c>
      <c r="H1957" t="s">
        <v>43</v>
      </c>
      <c r="I1957" t="s">
        <v>42</v>
      </c>
      <c r="J1957">
        <v>128.5</v>
      </c>
      <c r="K1957">
        <v>9.1300000000000008</v>
      </c>
      <c r="L1957">
        <v>6.79</v>
      </c>
      <c r="M1957">
        <v>2.99</v>
      </c>
      <c r="N1957">
        <v>147.41</v>
      </c>
      <c r="O1957" t="s">
        <v>162</v>
      </c>
      <c r="P1957" t="s">
        <v>452</v>
      </c>
      <c r="Q1957" t="s">
        <v>443</v>
      </c>
      <c r="R1957" t="s">
        <v>6</v>
      </c>
      <c r="S1957">
        <f>E1957 - N1957</f>
        <v>243.59</v>
      </c>
      <c r="T1957" s="1">
        <f>S1957/E1957</f>
        <v>0.62299232736572896</v>
      </c>
      <c r="U1957" t="str">
        <f>TEXT((A1957),"YYYY")</f>
        <v>2020</v>
      </c>
    </row>
    <row r="1958" spans="1:21" x14ac:dyDescent="0.3">
      <c r="A1958" s="3">
        <v>43961</v>
      </c>
      <c r="B1958" t="s">
        <v>239</v>
      </c>
      <c r="C1958" t="s">
        <v>237</v>
      </c>
      <c r="D1958">
        <v>21</v>
      </c>
      <c r="E1958">
        <v>340.03</v>
      </c>
      <c r="F1958">
        <v>7140.63</v>
      </c>
      <c r="G1958" t="s">
        <v>81</v>
      </c>
      <c r="H1958" t="s">
        <v>15</v>
      </c>
      <c r="I1958" t="s">
        <v>239</v>
      </c>
      <c r="J1958">
        <v>145.37</v>
      </c>
      <c r="K1958">
        <v>3.31</v>
      </c>
      <c r="L1958">
        <v>1.05</v>
      </c>
      <c r="M1958">
        <v>0.28999999999999998</v>
      </c>
      <c r="N1958">
        <v>150.02000000000001</v>
      </c>
      <c r="O1958" t="s">
        <v>237</v>
      </c>
      <c r="P1958" t="s">
        <v>447</v>
      </c>
      <c r="Q1958" t="s">
        <v>443</v>
      </c>
      <c r="R1958" t="s">
        <v>81</v>
      </c>
      <c r="S1958">
        <f>E1958 - N1958</f>
        <v>190.00999999999996</v>
      </c>
      <c r="T1958" s="1">
        <f>S1958/E1958</f>
        <v>0.55880363497338459</v>
      </c>
      <c r="U1958" t="str">
        <f>TEXT((A1958),"YYYY")</f>
        <v>2020</v>
      </c>
    </row>
    <row r="1959" spans="1:21" x14ac:dyDescent="0.3">
      <c r="A1959" s="3">
        <v>43962</v>
      </c>
      <c r="B1959" t="s">
        <v>152</v>
      </c>
      <c r="C1959" t="s">
        <v>374</v>
      </c>
      <c r="D1959">
        <v>19</v>
      </c>
      <c r="E1959">
        <v>96.06</v>
      </c>
      <c r="F1959">
        <v>1825.14</v>
      </c>
      <c r="G1959" t="s">
        <v>52</v>
      </c>
      <c r="H1959" t="s">
        <v>5</v>
      </c>
      <c r="I1959" t="s">
        <v>152</v>
      </c>
      <c r="J1959">
        <v>68.36</v>
      </c>
      <c r="K1959">
        <v>7.09</v>
      </c>
      <c r="L1959">
        <v>2.2599999999999998</v>
      </c>
      <c r="M1959">
        <v>2.61</v>
      </c>
      <c r="N1959">
        <v>80.319999999999993</v>
      </c>
      <c r="O1959" t="s">
        <v>374</v>
      </c>
      <c r="P1959" t="s">
        <v>462</v>
      </c>
      <c r="Q1959" t="s">
        <v>440</v>
      </c>
      <c r="R1959" t="s">
        <v>52</v>
      </c>
      <c r="S1959">
        <f>E1959 - N1959</f>
        <v>15.740000000000009</v>
      </c>
      <c r="T1959" s="1">
        <f>S1959/E1959</f>
        <v>0.16385592338122015</v>
      </c>
      <c r="U1959" t="str">
        <f>TEXT((A1959),"YYYY")</f>
        <v>2020</v>
      </c>
    </row>
    <row r="1960" spans="1:21" x14ac:dyDescent="0.3">
      <c r="A1960" s="3">
        <v>43963</v>
      </c>
      <c r="B1960" t="s">
        <v>388</v>
      </c>
      <c r="C1960" t="s">
        <v>166</v>
      </c>
      <c r="D1960">
        <v>9</v>
      </c>
      <c r="E1960">
        <v>372.63</v>
      </c>
      <c r="F1960">
        <v>3353.67</v>
      </c>
      <c r="G1960" t="s">
        <v>8</v>
      </c>
      <c r="H1960" t="s">
        <v>11</v>
      </c>
      <c r="I1960" t="s">
        <v>388</v>
      </c>
      <c r="J1960">
        <v>112.4</v>
      </c>
      <c r="K1960">
        <v>4.37</v>
      </c>
      <c r="L1960">
        <v>2.98</v>
      </c>
      <c r="M1960">
        <v>4.0199999999999996</v>
      </c>
      <c r="N1960">
        <v>123.77</v>
      </c>
      <c r="O1960" t="s">
        <v>166</v>
      </c>
      <c r="P1960" t="s">
        <v>466</v>
      </c>
      <c r="Q1960" t="s">
        <v>440</v>
      </c>
      <c r="R1960" t="s">
        <v>8</v>
      </c>
      <c r="S1960">
        <f>E1960 - N1960</f>
        <v>248.86</v>
      </c>
      <c r="T1960" s="1">
        <f>S1960/E1960</f>
        <v>0.66784746263049144</v>
      </c>
      <c r="U1960" t="str">
        <f>TEXT((A1960),"YYYY")</f>
        <v>2020</v>
      </c>
    </row>
    <row r="1961" spans="1:21" x14ac:dyDescent="0.3">
      <c r="A1961" s="3">
        <v>43964</v>
      </c>
      <c r="B1961" t="s">
        <v>216</v>
      </c>
      <c r="C1961" t="s">
        <v>70</v>
      </c>
      <c r="D1961">
        <v>43</v>
      </c>
      <c r="E1961">
        <v>207.74</v>
      </c>
      <c r="F1961">
        <v>8932.82</v>
      </c>
      <c r="G1961" t="s">
        <v>8</v>
      </c>
      <c r="H1961" t="s">
        <v>96</v>
      </c>
      <c r="I1961" t="s">
        <v>216</v>
      </c>
      <c r="J1961">
        <v>142.59</v>
      </c>
      <c r="K1961">
        <v>14.14</v>
      </c>
      <c r="L1961">
        <v>5.81</v>
      </c>
      <c r="M1961">
        <v>0.46</v>
      </c>
      <c r="N1961">
        <v>163</v>
      </c>
      <c r="O1961" t="s">
        <v>70</v>
      </c>
      <c r="P1961" t="s">
        <v>458</v>
      </c>
      <c r="Q1961" t="s">
        <v>440</v>
      </c>
      <c r="R1961" t="s">
        <v>8</v>
      </c>
      <c r="S1961">
        <f>E1961 - N1961</f>
        <v>44.740000000000009</v>
      </c>
      <c r="T1961" s="1">
        <f>S1961/E1961</f>
        <v>0.21536536054683741</v>
      </c>
      <c r="U1961" t="str">
        <f>TEXT((A1961),"YYYY")</f>
        <v>2020</v>
      </c>
    </row>
    <row r="1962" spans="1:21" x14ac:dyDescent="0.3">
      <c r="A1962" s="3">
        <v>43965</v>
      </c>
      <c r="B1962" t="s">
        <v>382</v>
      </c>
      <c r="C1962" t="s">
        <v>57</v>
      </c>
      <c r="D1962">
        <v>49</v>
      </c>
      <c r="E1962">
        <v>180.16</v>
      </c>
      <c r="F1962">
        <v>8827.84</v>
      </c>
      <c r="G1962" t="s">
        <v>56</v>
      </c>
      <c r="H1962" t="s">
        <v>84</v>
      </c>
      <c r="I1962" t="s">
        <v>382</v>
      </c>
      <c r="J1962">
        <v>95.7</v>
      </c>
      <c r="K1962">
        <v>11.64</v>
      </c>
      <c r="L1962">
        <v>4.18</v>
      </c>
      <c r="M1962">
        <v>4.8099999999999996</v>
      </c>
      <c r="N1962">
        <v>116.33</v>
      </c>
      <c r="O1962" t="s">
        <v>57</v>
      </c>
      <c r="P1962" t="s">
        <v>455</v>
      </c>
      <c r="Q1962" t="s">
        <v>448</v>
      </c>
      <c r="R1962" t="s">
        <v>56</v>
      </c>
      <c r="S1962">
        <f>E1962 - N1962</f>
        <v>63.83</v>
      </c>
      <c r="T1962" s="1">
        <f>S1962/E1962</f>
        <v>0.35429618117229128</v>
      </c>
      <c r="U1962" t="str">
        <f>TEXT((A1962),"YYYY")</f>
        <v>2020</v>
      </c>
    </row>
    <row r="1963" spans="1:21" x14ac:dyDescent="0.3">
      <c r="A1963" s="3">
        <v>43966</v>
      </c>
      <c r="B1963" t="s">
        <v>320</v>
      </c>
      <c r="C1963" t="s">
        <v>150</v>
      </c>
      <c r="D1963">
        <v>48</v>
      </c>
      <c r="E1963">
        <v>211.37</v>
      </c>
      <c r="F1963">
        <v>10145.76</v>
      </c>
      <c r="G1963" t="s">
        <v>31</v>
      </c>
      <c r="H1963" t="s">
        <v>75</v>
      </c>
      <c r="I1963" t="s">
        <v>320</v>
      </c>
      <c r="J1963">
        <v>90.74</v>
      </c>
      <c r="K1963">
        <v>6.93</v>
      </c>
      <c r="L1963">
        <v>9.8699999999999992</v>
      </c>
      <c r="M1963">
        <v>4.26</v>
      </c>
      <c r="N1963">
        <v>111.8</v>
      </c>
      <c r="O1963" t="s">
        <v>150</v>
      </c>
      <c r="P1963" t="s">
        <v>461</v>
      </c>
      <c r="Q1963" t="s">
        <v>448</v>
      </c>
      <c r="R1963" t="s">
        <v>31</v>
      </c>
      <c r="S1963">
        <f>E1963 - N1963</f>
        <v>99.570000000000007</v>
      </c>
      <c r="T1963" s="1">
        <f>S1963/E1963</f>
        <v>0.47106968822444056</v>
      </c>
      <c r="U1963" t="str">
        <f>TEXT((A1963),"YYYY")</f>
        <v>2020</v>
      </c>
    </row>
    <row r="1964" spans="1:21" x14ac:dyDescent="0.3">
      <c r="A1964" s="3">
        <v>43967</v>
      </c>
      <c r="B1964" t="s">
        <v>163</v>
      </c>
      <c r="C1964" t="s">
        <v>190</v>
      </c>
      <c r="D1964">
        <v>36</v>
      </c>
      <c r="E1964">
        <v>342.1</v>
      </c>
      <c r="F1964">
        <v>12315.6</v>
      </c>
      <c r="G1964" t="s">
        <v>48</v>
      </c>
      <c r="H1964" t="s">
        <v>164</v>
      </c>
      <c r="I1964" t="s">
        <v>163</v>
      </c>
      <c r="J1964">
        <v>184.75</v>
      </c>
      <c r="K1964">
        <v>8.1999999999999993</v>
      </c>
      <c r="L1964">
        <v>6.01</v>
      </c>
      <c r="M1964">
        <v>4.95</v>
      </c>
      <c r="N1964">
        <v>203.91</v>
      </c>
      <c r="O1964" t="s">
        <v>190</v>
      </c>
      <c r="P1964" t="s">
        <v>475</v>
      </c>
      <c r="Q1964" t="s">
        <v>448</v>
      </c>
      <c r="R1964" t="s">
        <v>48</v>
      </c>
      <c r="S1964">
        <f>E1964 - N1964</f>
        <v>138.19000000000003</v>
      </c>
      <c r="T1964" s="1">
        <f>S1964/E1964</f>
        <v>0.40394621455714708</v>
      </c>
      <c r="U1964" t="str">
        <f>TEXT((A1964),"YYYY")</f>
        <v>2020</v>
      </c>
    </row>
    <row r="1965" spans="1:21" x14ac:dyDescent="0.3">
      <c r="A1965" s="3">
        <v>43968</v>
      </c>
      <c r="B1965" t="s">
        <v>344</v>
      </c>
      <c r="C1965" t="s">
        <v>156</v>
      </c>
      <c r="D1965">
        <v>42</v>
      </c>
      <c r="E1965">
        <v>280.82</v>
      </c>
      <c r="F1965">
        <v>11794.44</v>
      </c>
      <c r="G1965" t="s">
        <v>8</v>
      </c>
      <c r="H1965" t="s">
        <v>193</v>
      </c>
      <c r="I1965" t="s">
        <v>344</v>
      </c>
      <c r="J1965">
        <v>109.67</v>
      </c>
      <c r="K1965">
        <v>2.87</v>
      </c>
      <c r="L1965">
        <v>3.4</v>
      </c>
      <c r="M1965">
        <v>1.23</v>
      </c>
      <c r="N1965">
        <v>117.17</v>
      </c>
      <c r="O1965" t="s">
        <v>156</v>
      </c>
      <c r="P1965" t="s">
        <v>460</v>
      </c>
      <c r="Q1965" t="s">
        <v>443</v>
      </c>
      <c r="R1965" t="s">
        <v>8</v>
      </c>
      <c r="S1965">
        <f>E1965 - N1965</f>
        <v>163.64999999999998</v>
      </c>
      <c r="T1965" s="1">
        <f>S1965/E1965</f>
        <v>0.58275763834484717</v>
      </c>
      <c r="U1965" t="str">
        <f>TEXT((A1965),"YYYY")</f>
        <v>2020</v>
      </c>
    </row>
    <row r="1966" spans="1:21" x14ac:dyDescent="0.3">
      <c r="A1966" s="3">
        <v>43969</v>
      </c>
      <c r="B1966" t="s">
        <v>89</v>
      </c>
      <c r="C1966" t="s">
        <v>358</v>
      </c>
      <c r="D1966">
        <v>47</v>
      </c>
      <c r="E1966">
        <v>70.739999999999995</v>
      </c>
      <c r="F1966">
        <v>3324.78</v>
      </c>
      <c r="G1966" t="s">
        <v>2</v>
      </c>
      <c r="H1966" t="s">
        <v>78</v>
      </c>
      <c r="I1966" t="s">
        <v>89</v>
      </c>
      <c r="J1966">
        <v>185.45</v>
      </c>
      <c r="K1966">
        <v>3.52</v>
      </c>
      <c r="L1966">
        <v>1.31</v>
      </c>
      <c r="M1966">
        <v>2.3199999999999998</v>
      </c>
      <c r="N1966">
        <v>192.6</v>
      </c>
      <c r="O1966" t="s">
        <v>358</v>
      </c>
      <c r="P1966" t="s">
        <v>451</v>
      </c>
      <c r="Q1966" t="s">
        <v>448</v>
      </c>
      <c r="R1966" t="s">
        <v>2</v>
      </c>
      <c r="S1966">
        <f>E1966 - N1966</f>
        <v>-121.86</v>
      </c>
      <c r="T1966" s="1">
        <f>S1966/E1966</f>
        <v>-1.72264631043257</v>
      </c>
      <c r="U1966" t="str">
        <f>TEXT((A1966),"YYYY")</f>
        <v>2020</v>
      </c>
    </row>
    <row r="1967" spans="1:21" x14ac:dyDescent="0.3">
      <c r="A1967" s="3">
        <v>43970</v>
      </c>
      <c r="B1967" t="s">
        <v>391</v>
      </c>
      <c r="C1967" t="s">
        <v>316</v>
      </c>
      <c r="D1967">
        <v>32</v>
      </c>
      <c r="E1967">
        <v>385.16</v>
      </c>
      <c r="F1967">
        <v>12325.12</v>
      </c>
      <c r="G1967" t="s">
        <v>87</v>
      </c>
      <c r="H1967" t="s">
        <v>22</v>
      </c>
      <c r="I1967" t="s">
        <v>391</v>
      </c>
      <c r="J1967">
        <v>77.88</v>
      </c>
      <c r="K1967">
        <v>5.07</v>
      </c>
      <c r="L1967">
        <v>6.82</v>
      </c>
      <c r="M1967">
        <v>4.72</v>
      </c>
      <c r="N1967">
        <v>94.49</v>
      </c>
      <c r="O1967" t="s">
        <v>316</v>
      </c>
      <c r="P1967" t="s">
        <v>467</v>
      </c>
      <c r="Q1967" t="s">
        <v>448</v>
      </c>
      <c r="R1967" t="s">
        <v>87</v>
      </c>
      <c r="S1967">
        <f>E1967 - N1967</f>
        <v>290.67</v>
      </c>
      <c r="T1967" s="1">
        <f>S1967/E1967</f>
        <v>0.75467338249039362</v>
      </c>
      <c r="U1967" t="str">
        <f>TEXT((A1967),"YYYY")</f>
        <v>2020</v>
      </c>
    </row>
    <row r="1968" spans="1:21" x14ac:dyDescent="0.3">
      <c r="A1968" s="3">
        <v>43971</v>
      </c>
      <c r="B1968" t="s">
        <v>370</v>
      </c>
      <c r="C1968" t="s">
        <v>339</v>
      </c>
      <c r="D1968">
        <v>35</v>
      </c>
      <c r="E1968">
        <v>101.72</v>
      </c>
      <c r="F1968">
        <v>3560.2</v>
      </c>
      <c r="G1968" t="s">
        <v>2</v>
      </c>
      <c r="H1968" t="s">
        <v>36</v>
      </c>
      <c r="I1968" t="s">
        <v>370</v>
      </c>
      <c r="J1968">
        <v>175.36</v>
      </c>
      <c r="K1968">
        <v>3.16</v>
      </c>
      <c r="L1968">
        <v>9.7799999999999994</v>
      </c>
      <c r="M1968">
        <v>3.69</v>
      </c>
      <c r="N1968">
        <v>191.99</v>
      </c>
      <c r="O1968" t="s">
        <v>339</v>
      </c>
      <c r="P1968" t="s">
        <v>447</v>
      </c>
      <c r="Q1968" t="s">
        <v>443</v>
      </c>
      <c r="R1968" t="s">
        <v>2</v>
      </c>
      <c r="S1968">
        <f>E1968 - N1968</f>
        <v>-90.27000000000001</v>
      </c>
      <c r="T1968" s="1">
        <f>S1968/E1968</f>
        <v>-0.88743609909555654</v>
      </c>
      <c r="U1968" t="str">
        <f>TEXT((A1968),"YYYY")</f>
        <v>2020</v>
      </c>
    </row>
    <row r="1969" spans="1:21" x14ac:dyDescent="0.3">
      <c r="A1969" s="3">
        <v>43972</v>
      </c>
      <c r="B1969" t="s">
        <v>276</v>
      </c>
      <c r="C1969" t="s">
        <v>258</v>
      </c>
      <c r="D1969">
        <v>31</v>
      </c>
      <c r="E1969">
        <v>310.95</v>
      </c>
      <c r="F1969">
        <v>9639.4500000000007</v>
      </c>
      <c r="G1969" t="s">
        <v>87</v>
      </c>
      <c r="H1969" t="s">
        <v>34</v>
      </c>
      <c r="I1969" t="s">
        <v>276</v>
      </c>
      <c r="J1969">
        <v>156.26</v>
      </c>
      <c r="K1969">
        <v>9.51</v>
      </c>
      <c r="L1969">
        <v>7.48</v>
      </c>
      <c r="M1969">
        <v>4.32</v>
      </c>
      <c r="N1969">
        <v>177.57</v>
      </c>
      <c r="O1969" t="s">
        <v>258</v>
      </c>
      <c r="P1969" t="s">
        <v>474</v>
      </c>
      <c r="Q1969" t="s">
        <v>440</v>
      </c>
      <c r="R1969" t="s">
        <v>87</v>
      </c>
      <c r="S1969">
        <f>E1969 - N1969</f>
        <v>133.38</v>
      </c>
      <c r="T1969" s="1">
        <f>S1969/E1969</f>
        <v>0.42894356005788714</v>
      </c>
      <c r="U1969" t="str">
        <f>TEXT((A1969),"YYYY")</f>
        <v>2020</v>
      </c>
    </row>
    <row r="1970" spans="1:21" x14ac:dyDescent="0.3">
      <c r="A1970" s="3">
        <v>43973</v>
      </c>
      <c r="B1970" t="s">
        <v>336</v>
      </c>
      <c r="C1970" t="s">
        <v>374</v>
      </c>
      <c r="D1970">
        <v>32</v>
      </c>
      <c r="E1970">
        <v>272.64999999999998</v>
      </c>
      <c r="F1970">
        <v>8724.7999999999993</v>
      </c>
      <c r="G1970" t="s">
        <v>52</v>
      </c>
      <c r="H1970" t="s">
        <v>80</v>
      </c>
      <c r="I1970" t="s">
        <v>336</v>
      </c>
      <c r="J1970">
        <v>135.09</v>
      </c>
      <c r="K1970">
        <v>14.97</v>
      </c>
      <c r="L1970">
        <v>2.66</v>
      </c>
      <c r="M1970">
        <v>4.4000000000000004</v>
      </c>
      <c r="N1970">
        <v>157.12</v>
      </c>
      <c r="O1970" t="s">
        <v>374</v>
      </c>
      <c r="P1970" t="s">
        <v>462</v>
      </c>
      <c r="Q1970" t="s">
        <v>440</v>
      </c>
      <c r="R1970" t="s">
        <v>52</v>
      </c>
      <c r="S1970">
        <f>E1970 - N1970</f>
        <v>115.52999999999997</v>
      </c>
      <c r="T1970" s="1">
        <f>S1970/E1970</f>
        <v>0.4237300568494406</v>
      </c>
      <c r="U1970" t="str">
        <f>TEXT((A1970),"YYYY")</f>
        <v>2020</v>
      </c>
    </row>
    <row r="1971" spans="1:21" x14ac:dyDescent="0.3">
      <c r="A1971" s="3">
        <v>43974</v>
      </c>
      <c r="B1971" t="s">
        <v>74</v>
      </c>
      <c r="C1971" t="s">
        <v>265</v>
      </c>
      <c r="D1971">
        <v>37</v>
      </c>
      <c r="E1971">
        <v>115.63</v>
      </c>
      <c r="F1971">
        <v>4278.3100000000004</v>
      </c>
      <c r="G1971" t="s">
        <v>2</v>
      </c>
      <c r="H1971" t="s">
        <v>75</v>
      </c>
      <c r="I1971" t="s">
        <v>74</v>
      </c>
      <c r="J1971">
        <v>144.51</v>
      </c>
      <c r="K1971">
        <v>12.73</v>
      </c>
      <c r="L1971">
        <v>2.96</v>
      </c>
      <c r="M1971">
        <v>3.48</v>
      </c>
      <c r="N1971">
        <v>163.68</v>
      </c>
      <c r="O1971" t="s">
        <v>265</v>
      </c>
      <c r="P1971" t="s">
        <v>478</v>
      </c>
      <c r="Q1971" t="s">
        <v>440</v>
      </c>
      <c r="R1971" t="s">
        <v>2</v>
      </c>
      <c r="S1971">
        <f>E1971 - N1971</f>
        <v>-48.050000000000011</v>
      </c>
      <c r="T1971" s="1">
        <f>S1971/E1971</f>
        <v>-0.41554959785522799</v>
      </c>
      <c r="U1971" t="str">
        <f>TEXT((A1971),"YYYY")</f>
        <v>2020</v>
      </c>
    </row>
    <row r="1972" spans="1:21" x14ac:dyDescent="0.3">
      <c r="A1972" s="3">
        <v>43975</v>
      </c>
      <c r="B1972" t="s">
        <v>158</v>
      </c>
      <c r="C1972" t="s">
        <v>113</v>
      </c>
      <c r="D1972">
        <v>32</v>
      </c>
      <c r="E1972">
        <v>109.76</v>
      </c>
      <c r="F1972">
        <v>3512.32</v>
      </c>
      <c r="G1972" t="s">
        <v>105</v>
      </c>
      <c r="H1972" t="s">
        <v>64</v>
      </c>
      <c r="I1972" t="s">
        <v>158</v>
      </c>
      <c r="J1972">
        <v>159.97</v>
      </c>
      <c r="K1972">
        <v>11.7</v>
      </c>
      <c r="L1972">
        <v>2.98</v>
      </c>
      <c r="M1972">
        <v>2.29</v>
      </c>
      <c r="N1972">
        <v>176.94</v>
      </c>
      <c r="O1972" t="s">
        <v>113</v>
      </c>
      <c r="P1972" t="s">
        <v>449</v>
      </c>
      <c r="Q1972" t="s">
        <v>440</v>
      </c>
      <c r="R1972" t="s">
        <v>105</v>
      </c>
      <c r="S1972">
        <f>E1972 - N1972</f>
        <v>-67.179999999999993</v>
      </c>
      <c r="T1972" s="1">
        <f>S1972/E1972</f>
        <v>-0.61206268221574334</v>
      </c>
      <c r="U1972" t="str">
        <f>TEXT((A1972),"YYYY")</f>
        <v>2020</v>
      </c>
    </row>
    <row r="1973" spans="1:21" x14ac:dyDescent="0.3">
      <c r="A1973" s="3">
        <v>43976</v>
      </c>
      <c r="B1973" t="s">
        <v>382</v>
      </c>
      <c r="C1973" t="s">
        <v>233</v>
      </c>
      <c r="D1973">
        <v>43</v>
      </c>
      <c r="E1973">
        <v>354.61</v>
      </c>
      <c r="F1973">
        <v>15248.23</v>
      </c>
      <c r="G1973" t="s">
        <v>61</v>
      </c>
      <c r="H1973" t="s">
        <v>84</v>
      </c>
      <c r="I1973" t="s">
        <v>382</v>
      </c>
      <c r="J1973">
        <v>95.7</v>
      </c>
      <c r="K1973">
        <v>11.64</v>
      </c>
      <c r="L1973">
        <v>4.18</v>
      </c>
      <c r="M1973">
        <v>4.8099999999999996</v>
      </c>
      <c r="N1973">
        <v>116.33</v>
      </c>
      <c r="O1973" t="s">
        <v>233</v>
      </c>
      <c r="P1973" t="s">
        <v>456</v>
      </c>
      <c r="Q1973" t="s">
        <v>440</v>
      </c>
      <c r="R1973" t="s">
        <v>61</v>
      </c>
      <c r="S1973">
        <f>E1973 - N1973</f>
        <v>238.28000000000003</v>
      </c>
      <c r="T1973" s="1">
        <f>S1973/E1973</f>
        <v>0.67194946561010693</v>
      </c>
      <c r="U1973" t="str">
        <f>TEXT((A1973),"YYYY")</f>
        <v>2020</v>
      </c>
    </row>
    <row r="1974" spans="1:21" x14ac:dyDescent="0.3">
      <c r="A1974" s="3">
        <v>43977</v>
      </c>
      <c r="B1974" t="s">
        <v>45</v>
      </c>
      <c r="C1974" t="s">
        <v>316</v>
      </c>
      <c r="D1974">
        <v>37</v>
      </c>
      <c r="E1974">
        <v>196.89</v>
      </c>
      <c r="F1974">
        <v>7284.93</v>
      </c>
      <c r="G1974" t="s">
        <v>87</v>
      </c>
      <c r="H1974" t="s">
        <v>15</v>
      </c>
      <c r="I1974" t="s">
        <v>45</v>
      </c>
      <c r="J1974">
        <v>128.35</v>
      </c>
      <c r="K1974">
        <v>13.94</v>
      </c>
      <c r="L1974">
        <v>8.11</v>
      </c>
      <c r="M1974">
        <v>2.23</v>
      </c>
      <c r="N1974">
        <v>152.63</v>
      </c>
      <c r="O1974" t="s">
        <v>316</v>
      </c>
      <c r="P1974" t="s">
        <v>467</v>
      </c>
      <c r="Q1974" t="s">
        <v>448</v>
      </c>
      <c r="R1974" t="s">
        <v>87</v>
      </c>
      <c r="S1974">
        <f>E1974 - N1974</f>
        <v>44.259999999999991</v>
      </c>
      <c r="T1974" s="1">
        <f>S1974/E1974</f>
        <v>0.22479557113108839</v>
      </c>
      <c r="U1974" t="str">
        <f>TEXT((A1974),"YYYY")</f>
        <v>2020</v>
      </c>
    </row>
    <row r="1975" spans="1:21" x14ac:dyDescent="0.3">
      <c r="A1975" s="3">
        <v>43978</v>
      </c>
      <c r="B1975" t="s">
        <v>241</v>
      </c>
      <c r="C1975" t="s">
        <v>331</v>
      </c>
      <c r="D1975">
        <v>39</v>
      </c>
      <c r="E1975">
        <v>279.10000000000002</v>
      </c>
      <c r="F1975">
        <v>10884.9</v>
      </c>
      <c r="G1975" t="s">
        <v>134</v>
      </c>
      <c r="H1975" t="s">
        <v>242</v>
      </c>
      <c r="I1975" t="s">
        <v>241</v>
      </c>
      <c r="J1975">
        <v>60.06</v>
      </c>
      <c r="K1975">
        <v>6.6</v>
      </c>
      <c r="L1975">
        <v>1.3</v>
      </c>
      <c r="M1975">
        <v>2.65</v>
      </c>
      <c r="N1975">
        <v>70.61</v>
      </c>
      <c r="O1975" t="s">
        <v>331</v>
      </c>
      <c r="P1975" t="s">
        <v>458</v>
      </c>
      <c r="Q1975" t="s">
        <v>448</v>
      </c>
      <c r="R1975" t="s">
        <v>134</v>
      </c>
      <c r="S1975">
        <f>E1975 - N1975</f>
        <v>208.49</v>
      </c>
      <c r="T1975" s="1">
        <f>S1975/E1975</f>
        <v>0.74700824077391614</v>
      </c>
      <c r="U1975" t="str">
        <f>TEXT((A1975),"YYYY")</f>
        <v>2020</v>
      </c>
    </row>
    <row r="1976" spans="1:21" x14ac:dyDescent="0.3">
      <c r="A1976" s="3">
        <v>43979</v>
      </c>
      <c r="B1976" t="s">
        <v>248</v>
      </c>
      <c r="C1976" t="s">
        <v>148</v>
      </c>
      <c r="D1976">
        <v>38</v>
      </c>
      <c r="E1976">
        <v>226.42</v>
      </c>
      <c r="F1976">
        <v>8603.9599999999991</v>
      </c>
      <c r="G1976" t="s">
        <v>16</v>
      </c>
      <c r="H1976" t="s">
        <v>193</v>
      </c>
      <c r="I1976" t="s">
        <v>248</v>
      </c>
      <c r="J1976">
        <v>106.47</v>
      </c>
      <c r="K1976">
        <v>7.31</v>
      </c>
      <c r="L1976">
        <v>9.77</v>
      </c>
      <c r="M1976">
        <v>1.96</v>
      </c>
      <c r="N1976">
        <v>125.51</v>
      </c>
      <c r="O1976" t="s">
        <v>148</v>
      </c>
      <c r="P1976" t="s">
        <v>453</v>
      </c>
      <c r="Q1976" t="s">
        <v>448</v>
      </c>
      <c r="R1976" t="s">
        <v>16</v>
      </c>
      <c r="S1976">
        <f>E1976 - N1976</f>
        <v>100.90999999999998</v>
      </c>
      <c r="T1976" s="1">
        <f>S1976/E1976</f>
        <v>0.44567617701616458</v>
      </c>
      <c r="U1976" t="str">
        <f>TEXT((A1976),"YYYY")</f>
        <v>2020</v>
      </c>
    </row>
    <row r="1977" spans="1:21" x14ac:dyDescent="0.3">
      <c r="A1977" s="3">
        <v>43980</v>
      </c>
      <c r="B1977" t="s">
        <v>385</v>
      </c>
      <c r="C1977" t="s">
        <v>250</v>
      </c>
      <c r="D1977">
        <v>30</v>
      </c>
      <c r="E1977">
        <v>304.57</v>
      </c>
      <c r="F1977">
        <v>9137.1</v>
      </c>
      <c r="G1977" t="s">
        <v>130</v>
      </c>
      <c r="H1977" t="s">
        <v>242</v>
      </c>
      <c r="I1977" t="s">
        <v>385</v>
      </c>
      <c r="J1977">
        <v>25.82</v>
      </c>
      <c r="K1977">
        <v>9.7200000000000006</v>
      </c>
      <c r="L1977">
        <v>8.6300000000000008</v>
      </c>
      <c r="M1977">
        <v>3.15</v>
      </c>
      <c r="N1977">
        <v>47.32</v>
      </c>
      <c r="O1977" t="s">
        <v>250</v>
      </c>
      <c r="P1977" t="s">
        <v>459</v>
      </c>
      <c r="Q1977" t="s">
        <v>448</v>
      </c>
      <c r="R1977" t="s">
        <v>130</v>
      </c>
      <c r="S1977">
        <f>E1977 - N1977</f>
        <v>257.25</v>
      </c>
      <c r="T1977" s="1">
        <f>S1977/E1977</f>
        <v>0.84463341760514821</v>
      </c>
      <c r="U1977" t="str">
        <f>TEXT((A1977),"YYYY")</f>
        <v>2020</v>
      </c>
    </row>
    <row r="1978" spans="1:21" x14ac:dyDescent="0.3">
      <c r="A1978" s="3">
        <v>43981</v>
      </c>
      <c r="B1978" t="s">
        <v>359</v>
      </c>
      <c r="C1978" t="s">
        <v>102</v>
      </c>
      <c r="D1978">
        <v>32</v>
      </c>
      <c r="E1978">
        <v>217.73</v>
      </c>
      <c r="F1978">
        <v>6967.36</v>
      </c>
      <c r="G1978" t="s">
        <v>8</v>
      </c>
      <c r="H1978" t="s">
        <v>174</v>
      </c>
      <c r="I1978" t="s">
        <v>359</v>
      </c>
      <c r="J1978">
        <v>169.25</v>
      </c>
      <c r="K1978">
        <v>14.04</v>
      </c>
      <c r="L1978">
        <v>5.24</v>
      </c>
      <c r="M1978">
        <v>0.18</v>
      </c>
      <c r="N1978">
        <v>188.71</v>
      </c>
      <c r="O1978" t="s">
        <v>102</v>
      </c>
      <c r="P1978" t="s">
        <v>449</v>
      </c>
      <c r="Q1978" t="s">
        <v>443</v>
      </c>
      <c r="R1978" t="s">
        <v>8</v>
      </c>
      <c r="S1978">
        <f>E1978 - N1978</f>
        <v>29.019999999999982</v>
      </c>
      <c r="T1978" s="1">
        <f>S1978/E1978</f>
        <v>0.13328434299361586</v>
      </c>
      <c r="U1978" t="str">
        <f>TEXT((A1978),"YYYY")</f>
        <v>2020</v>
      </c>
    </row>
    <row r="1979" spans="1:21" x14ac:dyDescent="0.3">
      <c r="A1979" s="3">
        <v>43982</v>
      </c>
      <c r="B1979" t="s">
        <v>214</v>
      </c>
      <c r="C1979" t="s">
        <v>187</v>
      </c>
      <c r="D1979">
        <v>45</v>
      </c>
      <c r="E1979">
        <v>150.58000000000001</v>
      </c>
      <c r="F1979">
        <v>6776.1</v>
      </c>
      <c r="G1979" t="s">
        <v>26</v>
      </c>
      <c r="H1979" t="s">
        <v>11</v>
      </c>
      <c r="I1979" t="s">
        <v>214</v>
      </c>
      <c r="J1979">
        <v>101.16</v>
      </c>
      <c r="K1979">
        <v>6.92</v>
      </c>
      <c r="L1979">
        <v>9.59</v>
      </c>
      <c r="M1979">
        <v>1.63</v>
      </c>
      <c r="N1979">
        <v>119.3</v>
      </c>
      <c r="O1979" t="s">
        <v>187</v>
      </c>
      <c r="P1979" t="s">
        <v>474</v>
      </c>
      <c r="Q1979" t="s">
        <v>443</v>
      </c>
      <c r="R1979" t="s">
        <v>26</v>
      </c>
      <c r="S1979">
        <f>E1979 - N1979</f>
        <v>31.280000000000015</v>
      </c>
      <c r="T1979" s="1">
        <f>S1979/E1979</f>
        <v>0.20773011024040386</v>
      </c>
      <c r="U1979" t="str">
        <f>TEXT((A1979),"YYYY")</f>
        <v>2020</v>
      </c>
    </row>
    <row r="1980" spans="1:21" x14ac:dyDescent="0.3">
      <c r="A1980" s="3">
        <v>43983</v>
      </c>
      <c r="B1980" t="s">
        <v>212</v>
      </c>
      <c r="C1980" t="s">
        <v>32</v>
      </c>
      <c r="D1980">
        <v>2</v>
      </c>
      <c r="E1980">
        <v>177.18</v>
      </c>
      <c r="F1980">
        <v>354.36</v>
      </c>
      <c r="G1980" t="s">
        <v>31</v>
      </c>
      <c r="H1980" t="s">
        <v>39</v>
      </c>
      <c r="I1980" t="s">
        <v>212</v>
      </c>
      <c r="J1980">
        <v>180.54</v>
      </c>
      <c r="K1980">
        <v>3.36</v>
      </c>
      <c r="L1980">
        <v>8.02</v>
      </c>
      <c r="M1980">
        <v>2.02</v>
      </c>
      <c r="N1980">
        <v>193.94</v>
      </c>
      <c r="O1980" t="s">
        <v>32</v>
      </c>
      <c r="P1980" t="s">
        <v>445</v>
      </c>
      <c r="Q1980" t="s">
        <v>440</v>
      </c>
      <c r="R1980" t="s">
        <v>31</v>
      </c>
      <c r="S1980">
        <f>E1980 - N1980</f>
        <v>-16.759999999999991</v>
      </c>
      <c r="T1980" s="1">
        <f>S1980/E1980</f>
        <v>-9.4593069195168702E-2</v>
      </c>
      <c r="U1980" t="str">
        <f>TEXT((A1980),"YYYY")</f>
        <v>2020</v>
      </c>
    </row>
    <row r="1981" spans="1:21" x14ac:dyDescent="0.3">
      <c r="A1981" s="3">
        <v>43984</v>
      </c>
      <c r="B1981" t="s">
        <v>171</v>
      </c>
      <c r="C1981" t="s">
        <v>82</v>
      </c>
      <c r="D1981">
        <v>11</v>
      </c>
      <c r="E1981">
        <v>350.68</v>
      </c>
      <c r="F1981">
        <v>3857.48</v>
      </c>
      <c r="G1981" t="s">
        <v>81</v>
      </c>
      <c r="H1981" t="s">
        <v>80</v>
      </c>
      <c r="I1981" t="s">
        <v>171</v>
      </c>
      <c r="J1981">
        <v>57.64</v>
      </c>
      <c r="K1981">
        <v>12.75</v>
      </c>
      <c r="L1981">
        <v>4.16</v>
      </c>
      <c r="M1981">
        <v>3.77</v>
      </c>
      <c r="N1981">
        <v>78.319999999999993</v>
      </c>
      <c r="O1981" t="s">
        <v>82</v>
      </c>
      <c r="P1981" t="s">
        <v>445</v>
      </c>
      <c r="Q1981" t="s">
        <v>443</v>
      </c>
      <c r="R1981" t="s">
        <v>81</v>
      </c>
      <c r="S1981">
        <f>E1981 - N1981</f>
        <v>272.36</v>
      </c>
      <c r="T1981" s="1">
        <f>S1981/E1981</f>
        <v>0.77666248431618568</v>
      </c>
      <c r="U1981" t="str">
        <f>TEXT((A1981),"YYYY")</f>
        <v>2020</v>
      </c>
    </row>
    <row r="1982" spans="1:21" x14ac:dyDescent="0.3">
      <c r="A1982" s="3">
        <v>43985</v>
      </c>
      <c r="B1982" t="s">
        <v>42</v>
      </c>
      <c r="C1982" t="s">
        <v>228</v>
      </c>
      <c r="D1982">
        <v>20</v>
      </c>
      <c r="E1982">
        <v>213.81</v>
      </c>
      <c r="F1982">
        <v>4276.2</v>
      </c>
      <c r="G1982" t="s">
        <v>16</v>
      </c>
      <c r="H1982" t="s">
        <v>43</v>
      </c>
      <c r="I1982" t="s">
        <v>42</v>
      </c>
      <c r="J1982">
        <v>128.5</v>
      </c>
      <c r="K1982">
        <v>9.1300000000000008</v>
      </c>
      <c r="L1982">
        <v>6.79</v>
      </c>
      <c r="M1982">
        <v>2.99</v>
      </c>
      <c r="N1982">
        <v>147.41</v>
      </c>
      <c r="O1982" t="s">
        <v>228</v>
      </c>
      <c r="P1982" t="s">
        <v>458</v>
      </c>
      <c r="Q1982" t="s">
        <v>443</v>
      </c>
      <c r="R1982" t="s">
        <v>16</v>
      </c>
      <c r="S1982">
        <f>E1982 - N1982</f>
        <v>66.400000000000006</v>
      </c>
      <c r="T1982" s="1">
        <f>S1982/E1982</f>
        <v>0.31055610121135591</v>
      </c>
      <c r="U1982" t="str">
        <f>TEXT((A1982),"YYYY")</f>
        <v>2020</v>
      </c>
    </row>
    <row r="1983" spans="1:21" x14ac:dyDescent="0.3">
      <c r="A1983" s="3">
        <v>43986</v>
      </c>
      <c r="B1983" t="s">
        <v>60</v>
      </c>
      <c r="C1983" t="s">
        <v>292</v>
      </c>
      <c r="D1983">
        <v>37</v>
      </c>
      <c r="E1983">
        <v>124.71</v>
      </c>
      <c r="F1983">
        <v>4614.2700000000004</v>
      </c>
      <c r="G1983" t="s">
        <v>81</v>
      </c>
      <c r="H1983" t="s">
        <v>22</v>
      </c>
      <c r="I1983" t="s">
        <v>60</v>
      </c>
      <c r="J1983">
        <v>152.66999999999999</v>
      </c>
      <c r="K1983">
        <v>11.37</v>
      </c>
      <c r="L1983">
        <v>5.19</v>
      </c>
      <c r="M1983">
        <v>0.27</v>
      </c>
      <c r="N1983">
        <v>169.5</v>
      </c>
      <c r="O1983" t="s">
        <v>292</v>
      </c>
      <c r="P1983" t="s">
        <v>441</v>
      </c>
      <c r="Q1983" t="s">
        <v>440</v>
      </c>
      <c r="R1983" t="s">
        <v>81</v>
      </c>
      <c r="S1983">
        <f>E1983 - N1983</f>
        <v>-44.790000000000006</v>
      </c>
      <c r="T1983" s="1">
        <f>S1983/E1983</f>
        <v>-0.35915323550637485</v>
      </c>
      <c r="U1983" t="str">
        <f>TEXT((A1983),"YYYY")</f>
        <v>2020</v>
      </c>
    </row>
    <row r="1984" spans="1:21" x14ac:dyDescent="0.3">
      <c r="A1984" s="3">
        <v>43987</v>
      </c>
      <c r="B1984" t="s">
        <v>303</v>
      </c>
      <c r="C1984" t="s">
        <v>251</v>
      </c>
      <c r="D1984">
        <v>9</v>
      </c>
      <c r="E1984">
        <v>377.11</v>
      </c>
      <c r="F1984">
        <v>3393.99</v>
      </c>
      <c r="G1984" t="s">
        <v>26</v>
      </c>
      <c r="H1984" t="s">
        <v>19</v>
      </c>
      <c r="I1984" t="s">
        <v>303</v>
      </c>
      <c r="J1984">
        <v>126.54</v>
      </c>
      <c r="K1984">
        <v>8.16</v>
      </c>
      <c r="L1984">
        <v>5.82</v>
      </c>
      <c r="M1984">
        <v>2.09</v>
      </c>
      <c r="N1984">
        <v>142.61000000000001</v>
      </c>
      <c r="O1984" t="s">
        <v>251</v>
      </c>
      <c r="P1984" t="s">
        <v>454</v>
      </c>
      <c r="Q1984" t="s">
        <v>443</v>
      </c>
      <c r="R1984" t="s">
        <v>26</v>
      </c>
      <c r="S1984">
        <f>E1984 - N1984</f>
        <v>234.5</v>
      </c>
      <c r="T1984" s="1">
        <f>S1984/E1984</f>
        <v>0.62183447800376546</v>
      </c>
      <c r="U1984" t="str">
        <f>TEXT((A1984),"YYYY")</f>
        <v>2020</v>
      </c>
    </row>
    <row r="1985" spans="1:21" x14ac:dyDescent="0.3">
      <c r="A1985" s="3">
        <v>43988</v>
      </c>
      <c r="B1985" t="s">
        <v>360</v>
      </c>
      <c r="C1985" t="s">
        <v>275</v>
      </c>
      <c r="D1985">
        <v>38</v>
      </c>
      <c r="E1985">
        <v>328.81</v>
      </c>
      <c r="F1985">
        <v>12494.78</v>
      </c>
      <c r="G1985" t="s">
        <v>2</v>
      </c>
      <c r="H1985" t="s">
        <v>43</v>
      </c>
      <c r="I1985" t="s">
        <v>360</v>
      </c>
      <c r="J1985">
        <v>195.36</v>
      </c>
      <c r="K1985">
        <v>5.07</v>
      </c>
      <c r="L1985">
        <v>4.7300000000000004</v>
      </c>
      <c r="M1985">
        <v>2.11</v>
      </c>
      <c r="N1985">
        <v>207.27</v>
      </c>
      <c r="O1985" t="s">
        <v>275</v>
      </c>
      <c r="P1985" t="s">
        <v>479</v>
      </c>
      <c r="Q1985" t="s">
        <v>448</v>
      </c>
      <c r="R1985" t="s">
        <v>2</v>
      </c>
      <c r="S1985">
        <f>E1985 - N1985</f>
        <v>121.53999999999999</v>
      </c>
      <c r="T1985" s="1">
        <f>S1985/E1985</f>
        <v>0.36963595997688631</v>
      </c>
      <c r="U1985" t="str">
        <f>TEXT((A1985),"YYYY")</f>
        <v>2020</v>
      </c>
    </row>
    <row r="1986" spans="1:21" x14ac:dyDescent="0.3">
      <c r="A1986" s="3">
        <v>43989</v>
      </c>
      <c r="B1986" t="s">
        <v>267</v>
      </c>
      <c r="C1986" t="s">
        <v>271</v>
      </c>
      <c r="D1986">
        <v>49</v>
      </c>
      <c r="E1986">
        <v>69.48</v>
      </c>
      <c r="F1986">
        <v>3404.52</v>
      </c>
      <c r="G1986" t="s">
        <v>56</v>
      </c>
      <c r="H1986" t="s">
        <v>15</v>
      </c>
      <c r="I1986" t="s">
        <v>267</v>
      </c>
      <c r="J1986">
        <v>196.48</v>
      </c>
      <c r="K1986">
        <v>3.86</v>
      </c>
      <c r="L1986">
        <v>8.5299999999999994</v>
      </c>
      <c r="M1986">
        <v>4.54</v>
      </c>
      <c r="N1986">
        <v>213.41</v>
      </c>
      <c r="O1986" t="s">
        <v>271</v>
      </c>
      <c r="P1986" t="s">
        <v>441</v>
      </c>
      <c r="Q1986" t="s">
        <v>440</v>
      </c>
      <c r="R1986" t="s">
        <v>56</v>
      </c>
      <c r="S1986">
        <f>E1986 - N1986</f>
        <v>-143.93</v>
      </c>
      <c r="T1986" s="1">
        <f>S1986/E1986</f>
        <v>-2.0715313759355212</v>
      </c>
      <c r="U1986" t="str">
        <f>TEXT((A1986),"YYYY")</f>
        <v>2020</v>
      </c>
    </row>
    <row r="1987" spans="1:21" x14ac:dyDescent="0.3">
      <c r="A1987" s="3">
        <v>43990</v>
      </c>
      <c r="B1987" t="s">
        <v>207</v>
      </c>
      <c r="C1987" t="s">
        <v>381</v>
      </c>
      <c r="D1987">
        <v>19</v>
      </c>
      <c r="E1987">
        <v>399.63</v>
      </c>
      <c r="F1987">
        <v>7592.97</v>
      </c>
      <c r="G1987" t="s">
        <v>134</v>
      </c>
      <c r="H1987" t="s">
        <v>193</v>
      </c>
      <c r="I1987" t="s">
        <v>207</v>
      </c>
      <c r="J1987">
        <v>87.81</v>
      </c>
      <c r="K1987">
        <v>14.88</v>
      </c>
      <c r="L1987">
        <v>2.0299999999999998</v>
      </c>
      <c r="M1987">
        <v>2.38</v>
      </c>
      <c r="N1987">
        <v>107.1</v>
      </c>
      <c r="O1987" t="s">
        <v>381</v>
      </c>
      <c r="P1987" t="s">
        <v>479</v>
      </c>
      <c r="Q1987" t="s">
        <v>443</v>
      </c>
      <c r="R1987" t="s">
        <v>134</v>
      </c>
      <c r="S1987">
        <f>E1987 - N1987</f>
        <v>292.52999999999997</v>
      </c>
      <c r="T1987" s="1">
        <f>S1987/E1987</f>
        <v>0.73200210194429838</v>
      </c>
      <c r="U1987" t="str">
        <f>TEXT((A1987),"YYYY")</f>
        <v>2020</v>
      </c>
    </row>
    <row r="1988" spans="1:21" x14ac:dyDescent="0.3">
      <c r="A1988" s="3">
        <v>43991</v>
      </c>
      <c r="B1988" t="s">
        <v>294</v>
      </c>
      <c r="C1988" t="s">
        <v>135</v>
      </c>
      <c r="D1988">
        <v>40</v>
      </c>
      <c r="E1988">
        <v>293.22000000000003</v>
      </c>
      <c r="F1988">
        <v>11728.8</v>
      </c>
      <c r="G1988" t="s">
        <v>134</v>
      </c>
      <c r="H1988" t="s">
        <v>120</v>
      </c>
      <c r="I1988" t="s">
        <v>294</v>
      </c>
      <c r="J1988">
        <v>82.53</v>
      </c>
      <c r="K1988">
        <v>9.7899999999999991</v>
      </c>
      <c r="L1988">
        <v>4.0999999999999996</v>
      </c>
      <c r="M1988">
        <v>0.9</v>
      </c>
      <c r="N1988">
        <v>97.32</v>
      </c>
      <c r="O1988" t="s">
        <v>135</v>
      </c>
      <c r="P1988" t="s">
        <v>450</v>
      </c>
      <c r="Q1988" t="s">
        <v>440</v>
      </c>
      <c r="R1988" t="s">
        <v>134</v>
      </c>
      <c r="S1988">
        <f>E1988 - N1988</f>
        <v>195.90000000000003</v>
      </c>
      <c r="T1988" s="1">
        <f>S1988/E1988</f>
        <v>0.66809903826478423</v>
      </c>
      <c r="U1988" t="str">
        <f>TEXT((A1988),"YYYY")</f>
        <v>2020</v>
      </c>
    </row>
    <row r="1989" spans="1:21" x14ac:dyDescent="0.3">
      <c r="A1989" s="3">
        <v>43992</v>
      </c>
      <c r="B1989" t="s">
        <v>202</v>
      </c>
      <c r="C1989" t="s">
        <v>179</v>
      </c>
      <c r="D1989">
        <v>7</v>
      </c>
      <c r="E1989">
        <v>106.09</v>
      </c>
      <c r="F1989">
        <v>742.63</v>
      </c>
      <c r="G1989" t="s">
        <v>23</v>
      </c>
      <c r="H1989" t="s">
        <v>64</v>
      </c>
      <c r="I1989" t="s">
        <v>202</v>
      </c>
      <c r="J1989">
        <v>88.01</v>
      </c>
      <c r="K1989">
        <v>10.88</v>
      </c>
      <c r="L1989">
        <v>8.4</v>
      </c>
      <c r="M1989">
        <v>0.31</v>
      </c>
      <c r="N1989">
        <v>107.6</v>
      </c>
      <c r="O1989" t="s">
        <v>179</v>
      </c>
      <c r="P1989" t="s">
        <v>470</v>
      </c>
      <c r="Q1989" t="s">
        <v>448</v>
      </c>
      <c r="R1989" t="s">
        <v>23</v>
      </c>
      <c r="S1989">
        <f>E1989 - N1989</f>
        <v>-1.5099999999999909</v>
      </c>
      <c r="T1989" s="1">
        <f>S1989/E1989</f>
        <v>-1.4233198227919604E-2</v>
      </c>
      <c r="U1989" t="str">
        <f>TEXT((A1989),"YYYY")</f>
        <v>2020</v>
      </c>
    </row>
    <row r="1990" spans="1:21" x14ac:dyDescent="0.3">
      <c r="A1990" s="3">
        <v>43993</v>
      </c>
      <c r="B1990" t="s">
        <v>66</v>
      </c>
      <c r="C1990" t="s">
        <v>264</v>
      </c>
      <c r="D1990">
        <v>5</v>
      </c>
      <c r="E1990">
        <v>133.01</v>
      </c>
      <c r="F1990">
        <v>665.05</v>
      </c>
      <c r="G1990" t="s">
        <v>130</v>
      </c>
      <c r="H1990" t="s">
        <v>67</v>
      </c>
      <c r="I1990" t="s">
        <v>66</v>
      </c>
      <c r="J1990">
        <v>134.6</v>
      </c>
      <c r="K1990">
        <v>11.28</v>
      </c>
      <c r="L1990">
        <v>9.24</v>
      </c>
      <c r="M1990">
        <v>2.78</v>
      </c>
      <c r="N1990">
        <v>157.9</v>
      </c>
      <c r="O1990" t="s">
        <v>264</v>
      </c>
      <c r="P1990" t="s">
        <v>467</v>
      </c>
      <c r="Q1990" t="s">
        <v>440</v>
      </c>
      <c r="R1990" t="s">
        <v>130</v>
      </c>
      <c r="S1990">
        <f>E1990 - N1990</f>
        <v>-24.890000000000015</v>
      </c>
      <c r="T1990" s="1">
        <f>S1990/E1990</f>
        <v>-0.187128787309225</v>
      </c>
      <c r="U1990" t="str">
        <f>TEXT((A1990),"YYYY")</f>
        <v>2020</v>
      </c>
    </row>
    <row r="1991" spans="1:21" x14ac:dyDescent="0.3">
      <c r="A1991" s="3">
        <v>43994</v>
      </c>
      <c r="B1991" t="s">
        <v>283</v>
      </c>
      <c r="C1991" t="s">
        <v>264</v>
      </c>
      <c r="D1991">
        <v>47</v>
      </c>
      <c r="E1991">
        <v>292.36</v>
      </c>
      <c r="F1991">
        <v>13740.92</v>
      </c>
      <c r="G1991" t="s">
        <v>130</v>
      </c>
      <c r="H1991" t="s">
        <v>99</v>
      </c>
      <c r="I1991" t="s">
        <v>283</v>
      </c>
      <c r="J1991">
        <v>199.25</v>
      </c>
      <c r="K1991">
        <v>11.4</v>
      </c>
      <c r="L1991">
        <v>6.36</v>
      </c>
      <c r="M1991">
        <v>4.91</v>
      </c>
      <c r="N1991">
        <v>221.92</v>
      </c>
      <c r="O1991" t="s">
        <v>264</v>
      </c>
      <c r="P1991" t="s">
        <v>467</v>
      </c>
      <c r="Q1991" t="s">
        <v>440</v>
      </c>
      <c r="R1991" t="s">
        <v>130</v>
      </c>
      <c r="S1991">
        <f>E1991 - N1991</f>
        <v>70.440000000000026</v>
      </c>
      <c r="T1991" s="1">
        <f>S1991/E1991</f>
        <v>0.24093583253523063</v>
      </c>
      <c r="U1991" t="str">
        <f>TEXT((A1991),"YYYY")</f>
        <v>2020</v>
      </c>
    </row>
    <row r="1992" spans="1:21" x14ac:dyDescent="0.3">
      <c r="A1992" s="3">
        <v>43995</v>
      </c>
      <c r="B1992" t="s">
        <v>396</v>
      </c>
      <c r="C1992" t="s">
        <v>263</v>
      </c>
      <c r="D1992">
        <v>42</v>
      </c>
      <c r="E1992">
        <v>322.92</v>
      </c>
      <c r="F1992">
        <v>13562.64</v>
      </c>
      <c r="G1992" t="s">
        <v>6</v>
      </c>
      <c r="H1992" t="s">
        <v>99</v>
      </c>
      <c r="I1992" t="s">
        <v>396</v>
      </c>
      <c r="J1992">
        <v>124.61</v>
      </c>
      <c r="K1992">
        <v>2.04</v>
      </c>
      <c r="L1992">
        <v>4.2699999999999996</v>
      </c>
      <c r="M1992">
        <v>4.49</v>
      </c>
      <c r="N1992">
        <v>135.41</v>
      </c>
      <c r="O1992" t="s">
        <v>263</v>
      </c>
      <c r="P1992" t="s">
        <v>447</v>
      </c>
      <c r="Q1992" t="s">
        <v>440</v>
      </c>
      <c r="R1992" t="s">
        <v>6</v>
      </c>
      <c r="S1992">
        <f>E1992 - N1992</f>
        <v>187.51000000000002</v>
      </c>
      <c r="T1992" s="1">
        <f>S1992/E1992</f>
        <v>0.58067013501796116</v>
      </c>
      <c r="U1992" t="str">
        <f>TEXT((A1992),"YYYY")</f>
        <v>2020</v>
      </c>
    </row>
    <row r="1993" spans="1:21" x14ac:dyDescent="0.3">
      <c r="A1993" s="3">
        <v>43996</v>
      </c>
      <c r="B1993" t="s">
        <v>182</v>
      </c>
      <c r="C1993" t="s">
        <v>306</v>
      </c>
      <c r="D1993">
        <v>24</v>
      </c>
      <c r="E1993">
        <v>133.66</v>
      </c>
      <c r="F1993">
        <v>3207.84</v>
      </c>
      <c r="G1993" t="s">
        <v>2</v>
      </c>
      <c r="H1993" t="s">
        <v>67</v>
      </c>
      <c r="I1993" t="s">
        <v>182</v>
      </c>
      <c r="J1993">
        <v>156.27000000000001</v>
      </c>
      <c r="K1993">
        <v>9.65</v>
      </c>
      <c r="L1993">
        <v>7.15</v>
      </c>
      <c r="M1993">
        <v>4.96</v>
      </c>
      <c r="N1993">
        <v>178.03</v>
      </c>
      <c r="O1993" t="s">
        <v>306</v>
      </c>
      <c r="P1993" t="s">
        <v>445</v>
      </c>
      <c r="Q1993" t="s">
        <v>448</v>
      </c>
      <c r="R1993" t="s">
        <v>2</v>
      </c>
      <c r="S1993">
        <f>E1993 - N1993</f>
        <v>-44.370000000000005</v>
      </c>
      <c r="T1993" s="1">
        <f>S1993/E1993</f>
        <v>-0.33196169385006735</v>
      </c>
      <c r="U1993" t="str">
        <f>TEXT((A1993),"YYYY")</f>
        <v>2020</v>
      </c>
    </row>
    <row r="1994" spans="1:21" x14ac:dyDescent="0.3">
      <c r="A1994" s="3">
        <v>43997</v>
      </c>
      <c r="B1994" t="s">
        <v>158</v>
      </c>
      <c r="C1994" t="s">
        <v>166</v>
      </c>
      <c r="D1994">
        <v>48</v>
      </c>
      <c r="E1994">
        <v>139.94</v>
      </c>
      <c r="F1994">
        <v>6717.12</v>
      </c>
      <c r="G1994" t="s">
        <v>8</v>
      </c>
      <c r="H1994" t="s">
        <v>64</v>
      </c>
      <c r="I1994" t="s">
        <v>158</v>
      </c>
      <c r="J1994">
        <v>159.97</v>
      </c>
      <c r="K1994">
        <v>11.7</v>
      </c>
      <c r="L1994">
        <v>2.98</v>
      </c>
      <c r="M1994">
        <v>2.29</v>
      </c>
      <c r="N1994">
        <v>176.94</v>
      </c>
      <c r="O1994" t="s">
        <v>166</v>
      </c>
      <c r="P1994" t="s">
        <v>466</v>
      </c>
      <c r="Q1994" t="s">
        <v>440</v>
      </c>
      <c r="R1994" t="s">
        <v>8</v>
      </c>
      <c r="S1994">
        <f>E1994 - N1994</f>
        <v>-37</v>
      </c>
      <c r="T1994" s="1">
        <f>S1994/E1994</f>
        <v>-0.26439902815492355</v>
      </c>
      <c r="U1994" t="str">
        <f>TEXT((A1994),"YYYY")</f>
        <v>2020</v>
      </c>
    </row>
    <row r="1995" spans="1:21" x14ac:dyDescent="0.3">
      <c r="A1995" s="3">
        <v>43998</v>
      </c>
      <c r="B1995" t="s">
        <v>165</v>
      </c>
      <c r="C1995" t="s">
        <v>233</v>
      </c>
      <c r="D1995">
        <v>41</v>
      </c>
      <c r="E1995">
        <v>157.49</v>
      </c>
      <c r="F1995">
        <v>6457.09</v>
      </c>
      <c r="G1995" t="s">
        <v>61</v>
      </c>
      <c r="H1995" t="s">
        <v>55</v>
      </c>
      <c r="I1995" t="s">
        <v>165</v>
      </c>
      <c r="J1995">
        <v>194.36</v>
      </c>
      <c r="K1995">
        <v>3.73</v>
      </c>
      <c r="L1995">
        <v>6.28</v>
      </c>
      <c r="M1995">
        <v>3.22</v>
      </c>
      <c r="N1995">
        <v>207.59</v>
      </c>
      <c r="O1995" t="s">
        <v>233</v>
      </c>
      <c r="P1995" t="s">
        <v>456</v>
      </c>
      <c r="Q1995" t="s">
        <v>440</v>
      </c>
      <c r="R1995" t="s">
        <v>61</v>
      </c>
      <c r="S1995">
        <f>E1995 - N1995</f>
        <v>-50.099999999999994</v>
      </c>
      <c r="T1995" s="1">
        <f>S1995/E1995</f>
        <v>-0.31811543590069208</v>
      </c>
      <c r="U1995" t="str">
        <f>TEXT((A1995),"YYYY")</f>
        <v>2020</v>
      </c>
    </row>
    <row r="1996" spans="1:21" x14ac:dyDescent="0.3">
      <c r="A1996" s="3">
        <v>43999</v>
      </c>
      <c r="B1996" t="s">
        <v>297</v>
      </c>
      <c r="C1996" t="s">
        <v>291</v>
      </c>
      <c r="D1996">
        <v>7</v>
      </c>
      <c r="E1996">
        <v>259.31</v>
      </c>
      <c r="F1996">
        <v>1815.17</v>
      </c>
      <c r="G1996" t="s">
        <v>16</v>
      </c>
      <c r="H1996" t="s">
        <v>5</v>
      </c>
      <c r="I1996" t="s">
        <v>297</v>
      </c>
      <c r="J1996">
        <v>78.08</v>
      </c>
      <c r="K1996">
        <v>2.67</v>
      </c>
      <c r="L1996">
        <v>5.74</v>
      </c>
      <c r="M1996">
        <v>1.39</v>
      </c>
      <c r="N1996">
        <v>87.88</v>
      </c>
      <c r="O1996" t="s">
        <v>291</v>
      </c>
      <c r="P1996" t="s">
        <v>475</v>
      </c>
      <c r="Q1996" t="s">
        <v>440</v>
      </c>
      <c r="R1996" t="s">
        <v>16</v>
      </c>
      <c r="S1996">
        <f>E1996 - N1996</f>
        <v>171.43</v>
      </c>
      <c r="T1996" s="1">
        <f>S1996/E1996</f>
        <v>0.66110061316570901</v>
      </c>
      <c r="U1996" t="str">
        <f>TEXT((A1996),"YYYY")</f>
        <v>2020</v>
      </c>
    </row>
    <row r="1997" spans="1:21" x14ac:dyDescent="0.3">
      <c r="A1997" s="3">
        <v>44000</v>
      </c>
      <c r="B1997" t="s">
        <v>124</v>
      </c>
      <c r="C1997" t="s">
        <v>132</v>
      </c>
      <c r="D1997">
        <v>11</v>
      </c>
      <c r="E1997">
        <v>110.14</v>
      </c>
      <c r="F1997">
        <v>1211.54</v>
      </c>
      <c r="G1997" t="s">
        <v>31</v>
      </c>
      <c r="H1997" t="s">
        <v>22</v>
      </c>
      <c r="I1997" t="s">
        <v>124</v>
      </c>
      <c r="J1997">
        <v>52.41</v>
      </c>
      <c r="K1997">
        <v>3.81</v>
      </c>
      <c r="L1997">
        <v>9.7100000000000009</v>
      </c>
      <c r="M1997">
        <v>2.37</v>
      </c>
      <c r="N1997">
        <v>68.3</v>
      </c>
      <c r="O1997" t="s">
        <v>132</v>
      </c>
      <c r="P1997" t="s">
        <v>460</v>
      </c>
      <c r="Q1997" t="s">
        <v>448</v>
      </c>
      <c r="R1997" t="s">
        <v>31</v>
      </c>
      <c r="S1997">
        <f>E1997 - N1997</f>
        <v>41.84</v>
      </c>
      <c r="T1997" s="1">
        <f>S1997/E1997</f>
        <v>0.37988015253313967</v>
      </c>
      <c r="U1997" t="str">
        <f>TEXT((A1997),"YYYY")</f>
        <v>2020</v>
      </c>
    </row>
    <row r="1998" spans="1:21" x14ac:dyDescent="0.3">
      <c r="A1998" s="3">
        <v>44001</v>
      </c>
      <c r="B1998" t="s">
        <v>246</v>
      </c>
      <c r="C1998" t="s">
        <v>208</v>
      </c>
      <c r="D1998">
        <v>9</v>
      </c>
      <c r="E1998">
        <v>86.49</v>
      </c>
      <c r="F1998">
        <v>778.41</v>
      </c>
      <c r="G1998" t="s">
        <v>6</v>
      </c>
      <c r="H1998" t="s">
        <v>22</v>
      </c>
      <c r="I1998" t="s">
        <v>246</v>
      </c>
      <c r="J1998">
        <v>105.99</v>
      </c>
      <c r="K1998">
        <v>6.75</v>
      </c>
      <c r="L1998">
        <v>7.89</v>
      </c>
      <c r="M1998">
        <v>3.66</v>
      </c>
      <c r="N1998">
        <v>124.29</v>
      </c>
      <c r="O1998" t="s">
        <v>208</v>
      </c>
      <c r="P1998" t="s">
        <v>453</v>
      </c>
      <c r="Q1998" t="s">
        <v>443</v>
      </c>
      <c r="R1998" t="s">
        <v>6</v>
      </c>
      <c r="S1998">
        <f>E1998 - N1998</f>
        <v>-37.800000000000011</v>
      </c>
      <c r="T1998" s="1">
        <f>S1998/E1998</f>
        <v>-0.43704474505723223</v>
      </c>
      <c r="U1998" t="str">
        <f>TEXT((A1998),"YYYY")</f>
        <v>2020</v>
      </c>
    </row>
    <row r="1999" spans="1:21" x14ac:dyDescent="0.3">
      <c r="A1999" s="3">
        <v>44002</v>
      </c>
      <c r="B1999" t="s">
        <v>77</v>
      </c>
      <c r="C1999" t="s">
        <v>157</v>
      </c>
      <c r="D1999">
        <v>49</v>
      </c>
      <c r="E1999">
        <v>287.60000000000002</v>
      </c>
      <c r="F1999">
        <v>14092.4</v>
      </c>
      <c r="G1999" t="s">
        <v>110</v>
      </c>
      <c r="H1999" t="s">
        <v>78</v>
      </c>
      <c r="I1999" t="s">
        <v>77</v>
      </c>
      <c r="J1999">
        <v>161.24</v>
      </c>
      <c r="K1999">
        <v>9.4499999999999993</v>
      </c>
      <c r="L1999">
        <v>9.6300000000000008</v>
      </c>
      <c r="M1999">
        <v>2.33</v>
      </c>
      <c r="N1999">
        <v>182.65</v>
      </c>
      <c r="O1999" t="s">
        <v>157</v>
      </c>
      <c r="P1999" t="s">
        <v>471</v>
      </c>
      <c r="Q1999" t="s">
        <v>443</v>
      </c>
      <c r="R1999" t="s">
        <v>110</v>
      </c>
      <c r="S1999">
        <f>E1999 - N1999</f>
        <v>104.95000000000002</v>
      </c>
      <c r="T1999" s="1">
        <f>S1999/E1999</f>
        <v>0.36491655076495133</v>
      </c>
      <c r="U1999" t="str">
        <f>TEXT((A1999),"YYYY")</f>
        <v>2020</v>
      </c>
    </row>
    <row r="2000" spans="1:21" x14ac:dyDescent="0.3">
      <c r="A2000" s="3">
        <v>44003</v>
      </c>
      <c r="B2000" t="s">
        <v>195</v>
      </c>
      <c r="C2000" t="s">
        <v>28</v>
      </c>
      <c r="D2000">
        <v>30</v>
      </c>
      <c r="E2000">
        <v>322.68</v>
      </c>
      <c r="F2000">
        <v>9680.4</v>
      </c>
      <c r="G2000" t="s">
        <v>6</v>
      </c>
      <c r="H2000" t="s">
        <v>39</v>
      </c>
      <c r="I2000" t="s">
        <v>195</v>
      </c>
      <c r="J2000">
        <v>36.380000000000003</v>
      </c>
      <c r="K2000">
        <v>11.81</v>
      </c>
      <c r="L2000">
        <v>6.49</v>
      </c>
      <c r="M2000">
        <v>1.29</v>
      </c>
      <c r="N2000">
        <v>55.97</v>
      </c>
      <c r="O2000" t="s">
        <v>28</v>
      </c>
      <c r="P2000" t="s">
        <v>449</v>
      </c>
      <c r="Q2000" t="s">
        <v>448</v>
      </c>
      <c r="R2000" t="s">
        <v>6</v>
      </c>
      <c r="S2000">
        <f>E2000 - N2000</f>
        <v>266.71000000000004</v>
      </c>
      <c r="T2000" s="1">
        <f>S2000/E2000</f>
        <v>0.8265464237015</v>
      </c>
      <c r="U2000" t="str">
        <f>TEXT((A2000),"YYYY")</f>
        <v>2020</v>
      </c>
    </row>
    <row r="2001" spans="1:21" x14ac:dyDescent="0.3">
      <c r="A2001" s="3">
        <v>44004</v>
      </c>
      <c r="B2001" t="s">
        <v>382</v>
      </c>
      <c r="C2001" t="s">
        <v>367</v>
      </c>
      <c r="D2001">
        <v>41</v>
      </c>
      <c r="E2001">
        <v>225.33</v>
      </c>
      <c r="F2001">
        <v>9238.5300000000007</v>
      </c>
      <c r="G2001" t="s">
        <v>87</v>
      </c>
      <c r="H2001" t="s">
        <v>84</v>
      </c>
      <c r="I2001" t="s">
        <v>382</v>
      </c>
      <c r="J2001">
        <v>95.7</v>
      </c>
      <c r="K2001">
        <v>11.64</v>
      </c>
      <c r="L2001">
        <v>4.18</v>
      </c>
      <c r="M2001">
        <v>4.8099999999999996</v>
      </c>
      <c r="N2001">
        <v>116.33</v>
      </c>
      <c r="O2001" t="s">
        <v>367</v>
      </c>
      <c r="P2001" t="s">
        <v>477</v>
      </c>
      <c r="Q2001" t="s">
        <v>440</v>
      </c>
      <c r="R2001" t="s">
        <v>87</v>
      </c>
      <c r="S2001">
        <f>E2001 - N2001</f>
        <v>109.00000000000001</v>
      </c>
      <c r="T2001" s="1">
        <f>S2001/E2001</f>
        <v>0.48373496649358722</v>
      </c>
      <c r="U2001" t="str">
        <f>TEXT((A2001),"YYYY")</f>
        <v>2020</v>
      </c>
    </row>
    <row r="2002" spans="1:21" x14ac:dyDescent="0.3">
      <c r="A2002" s="3">
        <v>44005</v>
      </c>
      <c r="B2002" t="s">
        <v>360</v>
      </c>
      <c r="C2002" t="s">
        <v>121</v>
      </c>
      <c r="D2002">
        <v>3</v>
      </c>
      <c r="E2002">
        <v>177.34</v>
      </c>
      <c r="F2002">
        <v>532.02</v>
      </c>
      <c r="G2002" t="s">
        <v>105</v>
      </c>
      <c r="H2002" t="s">
        <v>43</v>
      </c>
      <c r="I2002" t="s">
        <v>360</v>
      </c>
      <c r="J2002">
        <v>195.36</v>
      </c>
      <c r="K2002">
        <v>5.07</v>
      </c>
      <c r="L2002">
        <v>4.7300000000000004</v>
      </c>
      <c r="M2002">
        <v>2.11</v>
      </c>
      <c r="N2002">
        <v>207.27</v>
      </c>
      <c r="O2002" t="s">
        <v>121</v>
      </c>
      <c r="P2002" t="s">
        <v>444</v>
      </c>
      <c r="Q2002" t="s">
        <v>440</v>
      </c>
      <c r="R2002" t="s">
        <v>105</v>
      </c>
      <c r="S2002">
        <f>E2002 - N2002</f>
        <v>-29.930000000000007</v>
      </c>
      <c r="T2002" s="1">
        <f>S2002/E2002</f>
        <v>-0.16877185068230521</v>
      </c>
      <c r="U2002" t="str">
        <f>TEXT((A2002),"YYYY")</f>
        <v>2020</v>
      </c>
    </row>
    <row r="2003" spans="1:21" x14ac:dyDescent="0.3">
      <c r="A2003" s="3">
        <v>44006</v>
      </c>
      <c r="B2003" t="s">
        <v>329</v>
      </c>
      <c r="C2003" t="s">
        <v>194</v>
      </c>
      <c r="D2003">
        <v>22</v>
      </c>
      <c r="E2003">
        <v>201.21</v>
      </c>
      <c r="F2003">
        <v>4426.62</v>
      </c>
      <c r="G2003" t="s">
        <v>2</v>
      </c>
      <c r="H2003" t="s">
        <v>1</v>
      </c>
      <c r="I2003" t="s">
        <v>329</v>
      </c>
      <c r="J2003">
        <v>25.72</v>
      </c>
      <c r="K2003">
        <v>6.87</v>
      </c>
      <c r="L2003">
        <v>7.83</v>
      </c>
      <c r="M2003">
        <v>4.1100000000000003</v>
      </c>
      <c r="N2003">
        <v>44.53</v>
      </c>
      <c r="O2003" t="s">
        <v>194</v>
      </c>
      <c r="P2003" t="s">
        <v>472</v>
      </c>
      <c r="Q2003" t="s">
        <v>448</v>
      </c>
      <c r="R2003" t="s">
        <v>2</v>
      </c>
      <c r="S2003">
        <f>E2003 - N2003</f>
        <v>156.68</v>
      </c>
      <c r="T2003" s="1">
        <f>S2003/E2003</f>
        <v>0.77868893196163214</v>
      </c>
      <c r="U2003" t="str">
        <f>TEXT((A2003),"YYYY")</f>
        <v>2020</v>
      </c>
    </row>
    <row r="2004" spans="1:21" x14ac:dyDescent="0.3">
      <c r="A2004" s="3">
        <v>44007</v>
      </c>
      <c r="B2004" t="s">
        <v>330</v>
      </c>
      <c r="C2004" t="s">
        <v>191</v>
      </c>
      <c r="D2004">
        <v>40</v>
      </c>
      <c r="E2004">
        <v>185.94</v>
      </c>
      <c r="F2004">
        <v>7437.6</v>
      </c>
      <c r="G2004" t="s">
        <v>26</v>
      </c>
      <c r="H2004" t="s">
        <v>197</v>
      </c>
      <c r="I2004" t="s">
        <v>330</v>
      </c>
      <c r="J2004">
        <v>46.39</v>
      </c>
      <c r="K2004">
        <v>11.59</v>
      </c>
      <c r="L2004">
        <v>3.5</v>
      </c>
      <c r="M2004">
        <v>2.86</v>
      </c>
      <c r="N2004">
        <v>64.34</v>
      </c>
      <c r="O2004" t="s">
        <v>191</v>
      </c>
      <c r="P2004" t="s">
        <v>460</v>
      </c>
      <c r="Q2004" t="s">
        <v>443</v>
      </c>
      <c r="R2004" t="s">
        <v>26</v>
      </c>
      <c r="S2004">
        <f>E2004 - N2004</f>
        <v>121.6</v>
      </c>
      <c r="T2004" s="1">
        <f>S2004/E2004</f>
        <v>0.65397440034419707</v>
      </c>
      <c r="U2004" t="str">
        <f>TEXT((A2004),"YYYY")</f>
        <v>2020</v>
      </c>
    </row>
    <row r="2005" spans="1:21" x14ac:dyDescent="0.3">
      <c r="A2005" s="3">
        <v>44008</v>
      </c>
      <c r="B2005" t="s">
        <v>279</v>
      </c>
      <c r="C2005" t="s">
        <v>90</v>
      </c>
      <c r="D2005">
        <v>20</v>
      </c>
      <c r="E2005">
        <v>385.99</v>
      </c>
      <c r="F2005">
        <v>7719.8</v>
      </c>
      <c r="G2005" t="s">
        <v>87</v>
      </c>
      <c r="H2005" t="s">
        <v>67</v>
      </c>
      <c r="I2005" t="s">
        <v>279</v>
      </c>
      <c r="J2005">
        <v>102.82</v>
      </c>
      <c r="K2005">
        <v>7.51</v>
      </c>
      <c r="L2005">
        <v>5.14</v>
      </c>
      <c r="M2005">
        <v>4.74</v>
      </c>
      <c r="N2005">
        <v>120.21</v>
      </c>
      <c r="O2005" t="s">
        <v>90</v>
      </c>
      <c r="P2005" t="s">
        <v>461</v>
      </c>
      <c r="Q2005" t="s">
        <v>443</v>
      </c>
      <c r="R2005" t="s">
        <v>87</v>
      </c>
      <c r="S2005">
        <f>E2005 - N2005</f>
        <v>265.78000000000003</v>
      </c>
      <c r="T2005" s="1">
        <f>S2005/E2005</f>
        <v>0.6885670613228323</v>
      </c>
      <c r="U2005" t="str">
        <f>TEXT((A2005),"YYYY")</f>
        <v>2020</v>
      </c>
    </row>
    <row r="2006" spans="1:21" x14ac:dyDescent="0.3">
      <c r="A2006" s="3">
        <v>44009</v>
      </c>
      <c r="B2006" t="s">
        <v>313</v>
      </c>
      <c r="C2006" t="s">
        <v>339</v>
      </c>
      <c r="D2006">
        <v>32</v>
      </c>
      <c r="E2006">
        <v>318.83</v>
      </c>
      <c r="F2006">
        <v>10202.56</v>
      </c>
      <c r="G2006" t="s">
        <v>2</v>
      </c>
      <c r="H2006" t="s">
        <v>22</v>
      </c>
      <c r="I2006" t="s">
        <v>313</v>
      </c>
      <c r="J2006">
        <v>92.04</v>
      </c>
      <c r="K2006">
        <v>4.93</v>
      </c>
      <c r="L2006">
        <v>5.47</v>
      </c>
      <c r="M2006">
        <v>2.61</v>
      </c>
      <c r="N2006">
        <v>105.05</v>
      </c>
      <c r="O2006" t="s">
        <v>339</v>
      </c>
      <c r="P2006" t="s">
        <v>447</v>
      </c>
      <c r="Q2006" t="s">
        <v>443</v>
      </c>
      <c r="R2006" t="s">
        <v>2</v>
      </c>
      <c r="S2006">
        <f>E2006 - N2006</f>
        <v>213.77999999999997</v>
      </c>
      <c r="T2006" s="1">
        <f>S2006/E2006</f>
        <v>0.67051406705767957</v>
      </c>
      <c r="U2006" t="str">
        <f>TEXT((A2006),"YYYY")</f>
        <v>2020</v>
      </c>
    </row>
    <row r="2007" spans="1:21" x14ac:dyDescent="0.3">
      <c r="A2007" s="3">
        <v>44010</v>
      </c>
      <c r="B2007" t="s">
        <v>203</v>
      </c>
      <c r="C2007" t="s">
        <v>104</v>
      </c>
      <c r="D2007">
        <v>48</v>
      </c>
      <c r="E2007">
        <v>122.83</v>
      </c>
      <c r="F2007">
        <v>5895.84</v>
      </c>
      <c r="G2007" t="s">
        <v>2</v>
      </c>
      <c r="H2007" t="s">
        <v>193</v>
      </c>
      <c r="I2007" t="s">
        <v>203</v>
      </c>
      <c r="J2007">
        <v>143.85</v>
      </c>
      <c r="K2007">
        <v>10.93</v>
      </c>
      <c r="L2007">
        <v>1.3</v>
      </c>
      <c r="M2007">
        <v>3.25</v>
      </c>
      <c r="N2007">
        <v>159.33000000000001</v>
      </c>
      <c r="O2007" t="s">
        <v>104</v>
      </c>
      <c r="P2007" t="s">
        <v>444</v>
      </c>
      <c r="Q2007" t="s">
        <v>440</v>
      </c>
      <c r="R2007" t="s">
        <v>2</v>
      </c>
      <c r="S2007">
        <f>E2007 - N2007</f>
        <v>-36.500000000000014</v>
      </c>
      <c r="T2007" s="1">
        <f>S2007/E2007</f>
        <v>-0.29715867459089812</v>
      </c>
      <c r="U2007" t="str">
        <f>TEXT((A2007),"YYYY")</f>
        <v>2020</v>
      </c>
    </row>
    <row r="2008" spans="1:21" x14ac:dyDescent="0.3">
      <c r="A2008" s="3">
        <v>44011</v>
      </c>
      <c r="B2008" t="s">
        <v>218</v>
      </c>
      <c r="C2008" t="s">
        <v>244</v>
      </c>
      <c r="D2008">
        <v>7</v>
      </c>
      <c r="E2008">
        <v>184.47</v>
      </c>
      <c r="F2008">
        <v>1291.29</v>
      </c>
      <c r="G2008" t="s">
        <v>26</v>
      </c>
      <c r="H2008" t="s">
        <v>174</v>
      </c>
      <c r="I2008" t="s">
        <v>218</v>
      </c>
      <c r="J2008">
        <v>30.42</v>
      </c>
      <c r="K2008">
        <v>4.67</v>
      </c>
      <c r="L2008">
        <v>8.25</v>
      </c>
      <c r="M2008">
        <v>0.32</v>
      </c>
      <c r="N2008">
        <v>43.66</v>
      </c>
      <c r="O2008" t="s">
        <v>244</v>
      </c>
      <c r="P2008" t="s">
        <v>464</v>
      </c>
      <c r="Q2008" t="s">
        <v>443</v>
      </c>
      <c r="R2008" t="s">
        <v>26</v>
      </c>
      <c r="S2008">
        <f>E2008 - N2008</f>
        <v>140.81</v>
      </c>
      <c r="T2008" s="1">
        <f>S2008/E2008</f>
        <v>0.76332194936846098</v>
      </c>
      <c r="U2008" t="str">
        <f>TEXT((A2008),"YYYY")</f>
        <v>2020</v>
      </c>
    </row>
    <row r="2009" spans="1:21" x14ac:dyDescent="0.3">
      <c r="A2009" s="3">
        <v>44012</v>
      </c>
      <c r="B2009" t="s">
        <v>241</v>
      </c>
      <c r="C2009" t="s">
        <v>250</v>
      </c>
      <c r="D2009">
        <v>7</v>
      </c>
      <c r="E2009">
        <v>240.4</v>
      </c>
      <c r="F2009">
        <v>1682.8</v>
      </c>
      <c r="G2009" t="s">
        <v>130</v>
      </c>
      <c r="H2009" t="s">
        <v>242</v>
      </c>
      <c r="I2009" t="s">
        <v>241</v>
      </c>
      <c r="J2009">
        <v>60.06</v>
      </c>
      <c r="K2009">
        <v>6.6</v>
      </c>
      <c r="L2009">
        <v>1.3</v>
      </c>
      <c r="M2009">
        <v>2.65</v>
      </c>
      <c r="N2009">
        <v>70.61</v>
      </c>
      <c r="O2009" t="s">
        <v>250</v>
      </c>
      <c r="P2009" t="s">
        <v>459</v>
      </c>
      <c r="Q2009" t="s">
        <v>448</v>
      </c>
      <c r="R2009" t="s">
        <v>130</v>
      </c>
      <c r="S2009">
        <f>E2009 - N2009</f>
        <v>169.79000000000002</v>
      </c>
      <c r="T2009" s="1">
        <f>S2009/E2009</f>
        <v>0.70628119800332789</v>
      </c>
      <c r="U2009" t="str">
        <f>TEXT((A2009),"YYYY")</f>
        <v>2020</v>
      </c>
    </row>
    <row r="2010" spans="1:21" x14ac:dyDescent="0.3">
      <c r="A2010" s="3">
        <v>44013</v>
      </c>
      <c r="B2010" t="s">
        <v>333</v>
      </c>
      <c r="C2010" t="s">
        <v>76</v>
      </c>
      <c r="D2010">
        <v>20</v>
      </c>
      <c r="E2010">
        <v>264.55</v>
      </c>
      <c r="F2010">
        <v>5291</v>
      </c>
      <c r="G2010" t="s">
        <v>31</v>
      </c>
      <c r="H2010" t="s">
        <v>174</v>
      </c>
      <c r="I2010" t="s">
        <v>333</v>
      </c>
      <c r="J2010">
        <v>125.33</v>
      </c>
      <c r="K2010">
        <v>13.8</v>
      </c>
      <c r="L2010">
        <v>9.11</v>
      </c>
      <c r="M2010">
        <v>0.55000000000000004</v>
      </c>
      <c r="N2010">
        <v>148.79</v>
      </c>
      <c r="O2010" t="s">
        <v>76</v>
      </c>
      <c r="P2010" t="s">
        <v>459</v>
      </c>
      <c r="Q2010" t="s">
        <v>448</v>
      </c>
      <c r="R2010" t="s">
        <v>31</v>
      </c>
      <c r="S2010">
        <f>E2010 - N2010</f>
        <v>115.76000000000002</v>
      </c>
      <c r="T2010" s="1">
        <f>S2010/E2010</f>
        <v>0.43757323757323763</v>
      </c>
      <c r="U2010" t="str">
        <f>TEXT((A2010),"YYYY")</f>
        <v>2020</v>
      </c>
    </row>
    <row r="2011" spans="1:21" x14ac:dyDescent="0.3">
      <c r="A2011" s="3">
        <v>44014</v>
      </c>
      <c r="B2011" t="s">
        <v>66</v>
      </c>
      <c r="C2011" t="s">
        <v>59</v>
      </c>
      <c r="D2011">
        <v>25</v>
      </c>
      <c r="E2011">
        <v>213.86</v>
      </c>
      <c r="F2011">
        <v>5346.5</v>
      </c>
      <c r="G2011" t="s">
        <v>56</v>
      </c>
      <c r="H2011" t="s">
        <v>67</v>
      </c>
      <c r="I2011" t="s">
        <v>66</v>
      </c>
      <c r="J2011">
        <v>134.6</v>
      </c>
      <c r="K2011">
        <v>11.28</v>
      </c>
      <c r="L2011">
        <v>9.24</v>
      </c>
      <c r="M2011">
        <v>2.78</v>
      </c>
      <c r="N2011">
        <v>157.9</v>
      </c>
      <c r="O2011" t="s">
        <v>59</v>
      </c>
      <c r="P2011" t="s">
        <v>456</v>
      </c>
      <c r="Q2011" t="s">
        <v>448</v>
      </c>
      <c r="R2011" t="s">
        <v>56</v>
      </c>
      <c r="S2011">
        <f>E2011 - N2011</f>
        <v>55.960000000000008</v>
      </c>
      <c r="T2011" s="1">
        <f>S2011/E2011</f>
        <v>0.26166651080145892</v>
      </c>
      <c r="U2011" t="str">
        <f>TEXT((A2011),"YYYY")</f>
        <v>2020</v>
      </c>
    </row>
    <row r="2012" spans="1:21" x14ac:dyDescent="0.3">
      <c r="A2012" s="3">
        <v>44015</v>
      </c>
      <c r="B2012" t="s">
        <v>318</v>
      </c>
      <c r="C2012" t="s">
        <v>369</v>
      </c>
      <c r="D2012">
        <v>45</v>
      </c>
      <c r="E2012">
        <v>333.54</v>
      </c>
      <c r="F2012">
        <v>15009.3</v>
      </c>
      <c r="G2012" t="s">
        <v>26</v>
      </c>
      <c r="H2012" t="s">
        <v>36</v>
      </c>
      <c r="I2012" t="s">
        <v>318</v>
      </c>
      <c r="J2012">
        <v>73.63</v>
      </c>
      <c r="K2012">
        <v>9.85</v>
      </c>
      <c r="L2012">
        <v>5.35</v>
      </c>
      <c r="M2012">
        <v>0.57999999999999996</v>
      </c>
      <c r="N2012">
        <v>89.41</v>
      </c>
      <c r="O2012" t="s">
        <v>369</v>
      </c>
      <c r="P2012" t="s">
        <v>450</v>
      </c>
      <c r="Q2012" t="s">
        <v>440</v>
      </c>
      <c r="R2012" t="s">
        <v>26</v>
      </c>
      <c r="S2012">
        <f>E2012 - N2012</f>
        <v>244.13000000000002</v>
      </c>
      <c r="T2012" s="1">
        <f>S2012/E2012</f>
        <v>0.73193619955627509</v>
      </c>
      <c r="U2012" t="str">
        <f>TEXT((A2012),"YYYY")</f>
        <v>2020</v>
      </c>
    </row>
    <row r="2013" spans="1:21" x14ac:dyDescent="0.3">
      <c r="A2013" s="3">
        <v>44016</v>
      </c>
      <c r="B2013" t="s">
        <v>240</v>
      </c>
      <c r="C2013" t="s">
        <v>190</v>
      </c>
      <c r="D2013">
        <v>35</v>
      </c>
      <c r="E2013">
        <v>318.66000000000003</v>
      </c>
      <c r="F2013">
        <v>11153.1</v>
      </c>
      <c r="G2013" t="s">
        <v>48</v>
      </c>
      <c r="H2013" t="s">
        <v>55</v>
      </c>
      <c r="I2013" t="s">
        <v>240</v>
      </c>
      <c r="J2013">
        <v>34.92</v>
      </c>
      <c r="K2013">
        <v>8.34</v>
      </c>
      <c r="L2013">
        <v>1.93</v>
      </c>
      <c r="M2013">
        <v>0.02</v>
      </c>
      <c r="N2013">
        <v>45.21</v>
      </c>
      <c r="O2013" t="s">
        <v>190</v>
      </c>
      <c r="P2013" t="s">
        <v>475</v>
      </c>
      <c r="Q2013" t="s">
        <v>448</v>
      </c>
      <c r="R2013" t="s">
        <v>48</v>
      </c>
      <c r="S2013">
        <f>E2013 - N2013</f>
        <v>273.45000000000005</v>
      </c>
      <c r="T2013" s="1">
        <f>S2013/E2013</f>
        <v>0.85812464695914148</v>
      </c>
      <c r="U2013" t="str">
        <f>TEXT((A2013),"YYYY")</f>
        <v>2020</v>
      </c>
    </row>
    <row r="2014" spans="1:21" x14ac:dyDescent="0.3">
      <c r="A2014" s="3">
        <v>44017</v>
      </c>
      <c r="B2014" t="s">
        <v>168</v>
      </c>
      <c r="C2014" t="s">
        <v>395</v>
      </c>
      <c r="D2014">
        <v>44</v>
      </c>
      <c r="E2014">
        <v>226.81</v>
      </c>
      <c r="F2014">
        <v>9979.64</v>
      </c>
      <c r="G2014" t="s">
        <v>8</v>
      </c>
      <c r="H2014" t="s">
        <v>164</v>
      </c>
      <c r="I2014" t="s">
        <v>168</v>
      </c>
      <c r="J2014">
        <v>44.09</v>
      </c>
      <c r="K2014">
        <v>12.76</v>
      </c>
      <c r="L2014">
        <v>7.68</v>
      </c>
      <c r="M2014">
        <v>1.41</v>
      </c>
      <c r="N2014">
        <v>65.94</v>
      </c>
      <c r="O2014" t="s">
        <v>395</v>
      </c>
      <c r="P2014" t="s">
        <v>465</v>
      </c>
      <c r="Q2014" t="s">
        <v>440</v>
      </c>
      <c r="R2014" t="s">
        <v>8</v>
      </c>
      <c r="S2014">
        <f>E2014 - N2014</f>
        <v>160.87</v>
      </c>
      <c r="T2014" s="1">
        <f>S2014/E2014</f>
        <v>0.70927207795070768</v>
      </c>
      <c r="U2014" t="str">
        <f>TEXT((A2014),"YYYY")</f>
        <v>2020</v>
      </c>
    </row>
    <row r="2015" spans="1:21" x14ac:dyDescent="0.3">
      <c r="A2015" s="3">
        <v>44018</v>
      </c>
      <c r="B2015" t="s">
        <v>273</v>
      </c>
      <c r="C2015" t="s">
        <v>249</v>
      </c>
      <c r="D2015">
        <v>24</v>
      </c>
      <c r="E2015">
        <v>349.05</v>
      </c>
      <c r="F2015">
        <v>8377.2000000000007</v>
      </c>
      <c r="G2015" t="s">
        <v>105</v>
      </c>
      <c r="H2015" t="s">
        <v>5</v>
      </c>
      <c r="I2015" t="s">
        <v>273</v>
      </c>
      <c r="J2015">
        <v>196.02</v>
      </c>
      <c r="K2015">
        <v>2.72</v>
      </c>
      <c r="L2015">
        <v>3.45</v>
      </c>
      <c r="M2015">
        <v>3.58</v>
      </c>
      <c r="N2015">
        <v>205.77</v>
      </c>
      <c r="O2015" t="s">
        <v>249</v>
      </c>
      <c r="P2015" t="s">
        <v>475</v>
      </c>
      <c r="Q2015" t="s">
        <v>448</v>
      </c>
      <c r="R2015" t="s">
        <v>105</v>
      </c>
      <c r="S2015">
        <f>E2015 - N2015</f>
        <v>143.28</v>
      </c>
      <c r="T2015" s="1">
        <f>S2015/E2015</f>
        <v>0.41048560378169313</v>
      </c>
      <c r="U2015" t="str">
        <f>TEXT((A2015),"YYYY")</f>
        <v>2020</v>
      </c>
    </row>
    <row r="2016" spans="1:21" x14ac:dyDescent="0.3">
      <c r="A2016" s="3">
        <v>44019</v>
      </c>
      <c r="B2016" t="s">
        <v>349</v>
      </c>
      <c r="C2016" t="s">
        <v>335</v>
      </c>
      <c r="D2016">
        <v>40</v>
      </c>
      <c r="E2016">
        <v>312.88</v>
      </c>
      <c r="F2016">
        <v>12515.2</v>
      </c>
      <c r="G2016" t="s">
        <v>87</v>
      </c>
      <c r="H2016" t="s">
        <v>51</v>
      </c>
      <c r="I2016" t="s">
        <v>349</v>
      </c>
      <c r="J2016">
        <v>49.67</v>
      </c>
      <c r="K2016">
        <v>3.39</v>
      </c>
      <c r="L2016">
        <v>4.26</v>
      </c>
      <c r="M2016">
        <v>4.47</v>
      </c>
      <c r="N2016">
        <v>61.79</v>
      </c>
      <c r="O2016" t="s">
        <v>335</v>
      </c>
      <c r="P2016" t="s">
        <v>476</v>
      </c>
      <c r="Q2016" t="s">
        <v>443</v>
      </c>
      <c r="R2016" t="s">
        <v>87</v>
      </c>
      <c r="S2016">
        <f>E2016 - N2016</f>
        <v>251.09</v>
      </c>
      <c r="T2016" s="1">
        <f>S2016/E2016</f>
        <v>0.80251214523139869</v>
      </c>
      <c r="U2016" t="str">
        <f>TEXT((A2016),"YYYY")</f>
        <v>2020</v>
      </c>
    </row>
    <row r="2017" spans="1:21" x14ac:dyDescent="0.3">
      <c r="A2017" s="3">
        <v>44020</v>
      </c>
      <c r="B2017" t="s">
        <v>218</v>
      </c>
      <c r="C2017" t="s">
        <v>328</v>
      </c>
      <c r="D2017">
        <v>13</v>
      </c>
      <c r="E2017">
        <v>322.5</v>
      </c>
      <c r="F2017">
        <v>4192.5</v>
      </c>
      <c r="G2017" t="s">
        <v>81</v>
      </c>
      <c r="H2017" t="s">
        <v>174</v>
      </c>
      <c r="I2017" t="s">
        <v>218</v>
      </c>
      <c r="J2017">
        <v>30.42</v>
      </c>
      <c r="K2017">
        <v>4.67</v>
      </c>
      <c r="L2017">
        <v>8.25</v>
      </c>
      <c r="M2017">
        <v>0.32</v>
      </c>
      <c r="N2017">
        <v>43.66</v>
      </c>
      <c r="O2017" t="s">
        <v>328</v>
      </c>
      <c r="P2017" t="s">
        <v>471</v>
      </c>
      <c r="Q2017" t="s">
        <v>448</v>
      </c>
      <c r="R2017" t="s">
        <v>81</v>
      </c>
      <c r="S2017">
        <f>E2017 - N2017</f>
        <v>278.84000000000003</v>
      </c>
      <c r="T2017" s="1">
        <f>S2017/E2017</f>
        <v>0.86462015503875977</v>
      </c>
      <c r="U2017" t="str">
        <f>TEXT((A2017),"YYYY")</f>
        <v>2020</v>
      </c>
    </row>
    <row r="2018" spans="1:21" x14ac:dyDescent="0.3">
      <c r="A2018" s="3">
        <v>44021</v>
      </c>
      <c r="B2018" t="s">
        <v>326</v>
      </c>
      <c r="C2018" t="s">
        <v>260</v>
      </c>
      <c r="D2018">
        <v>48</v>
      </c>
      <c r="E2018">
        <v>384.74</v>
      </c>
      <c r="F2018">
        <v>18467.52</v>
      </c>
      <c r="G2018" t="s">
        <v>31</v>
      </c>
      <c r="H2018" t="s">
        <v>5</v>
      </c>
      <c r="I2018" t="s">
        <v>326</v>
      </c>
      <c r="J2018">
        <v>82.57</v>
      </c>
      <c r="K2018">
        <v>12.03</v>
      </c>
      <c r="L2018">
        <v>9.6199999999999992</v>
      </c>
      <c r="M2018">
        <v>0.33</v>
      </c>
      <c r="N2018">
        <v>104.55</v>
      </c>
      <c r="O2018" t="s">
        <v>260</v>
      </c>
      <c r="P2018" t="s">
        <v>466</v>
      </c>
      <c r="Q2018" t="s">
        <v>440</v>
      </c>
      <c r="R2018" t="s">
        <v>31</v>
      </c>
      <c r="S2018">
        <f>E2018 - N2018</f>
        <v>280.19</v>
      </c>
      <c r="T2018" s="1">
        <f>S2018/E2018</f>
        <v>0.72825804439361641</v>
      </c>
      <c r="U2018" t="str">
        <f>TEXT((A2018),"YYYY")</f>
        <v>2020</v>
      </c>
    </row>
    <row r="2019" spans="1:21" x14ac:dyDescent="0.3">
      <c r="A2019" s="3">
        <v>44022</v>
      </c>
      <c r="B2019" t="s">
        <v>286</v>
      </c>
      <c r="C2019" t="s">
        <v>352</v>
      </c>
      <c r="D2019">
        <v>39</v>
      </c>
      <c r="E2019">
        <v>143.26</v>
      </c>
      <c r="F2019">
        <v>5587.14</v>
      </c>
      <c r="G2019" t="s">
        <v>110</v>
      </c>
      <c r="H2019" t="s">
        <v>30</v>
      </c>
      <c r="I2019" t="s">
        <v>286</v>
      </c>
      <c r="J2019">
        <v>154.91999999999999</v>
      </c>
      <c r="K2019">
        <v>4.67</v>
      </c>
      <c r="L2019">
        <v>6.09</v>
      </c>
      <c r="M2019">
        <v>0.22</v>
      </c>
      <c r="N2019">
        <v>165.9</v>
      </c>
      <c r="O2019" t="s">
        <v>352</v>
      </c>
      <c r="P2019" t="s">
        <v>480</v>
      </c>
      <c r="Q2019" t="s">
        <v>448</v>
      </c>
      <c r="R2019" t="s">
        <v>110</v>
      </c>
      <c r="S2019">
        <f>E2019 - N2019</f>
        <v>-22.640000000000015</v>
      </c>
      <c r="T2019" s="1">
        <f>S2019/E2019</f>
        <v>-0.1580343431523106</v>
      </c>
      <c r="U2019" t="str">
        <f>TEXT((A2019),"YYYY")</f>
        <v>2020</v>
      </c>
    </row>
    <row r="2020" spans="1:21" x14ac:dyDescent="0.3">
      <c r="A2020" s="3">
        <v>44023</v>
      </c>
      <c r="B2020" t="s">
        <v>308</v>
      </c>
      <c r="C2020" t="s">
        <v>233</v>
      </c>
      <c r="D2020">
        <v>4</v>
      </c>
      <c r="E2020">
        <v>143.68</v>
      </c>
      <c r="F2020">
        <v>574.72</v>
      </c>
      <c r="G2020" t="s">
        <v>61</v>
      </c>
      <c r="H2020" t="s">
        <v>67</v>
      </c>
      <c r="I2020" t="s">
        <v>308</v>
      </c>
      <c r="J2020">
        <v>136.43</v>
      </c>
      <c r="K2020">
        <v>8.89</v>
      </c>
      <c r="L2020">
        <v>9.5</v>
      </c>
      <c r="M2020">
        <v>0.6</v>
      </c>
      <c r="N2020">
        <v>155.41999999999999</v>
      </c>
      <c r="O2020" t="s">
        <v>233</v>
      </c>
      <c r="P2020" t="s">
        <v>456</v>
      </c>
      <c r="Q2020" t="s">
        <v>440</v>
      </c>
      <c r="R2020" t="s">
        <v>61</v>
      </c>
      <c r="S2020">
        <f>E2020 - N2020</f>
        <v>-11.739999999999981</v>
      </c>
      <c r="T2020" s="1">
        <f>S2020/E2020</f>
        <v>-8.1709354120267128E-2</v>
      </c>
      <c r="U2020" t="str">
        <f>TEXT((A2020),"YYYY")</f>
        <v>2020</v>
      </c>
    </row>
    <row r="2021" spans="1:21" x14ac:dyDescent="0.3">
      <c r="A2021" s="3">
        <v>44024</v>
      </c>
      <c r="B2021" t="s">
        <v>169</v>
      </c>
      <c r="C2021" t="s">
        <v>190</v>
      </c>
      <c r="D2021">
        <v>12</v>
      </c>
      <c r="E2021">
        <v>361.13</v>
      </c>
      <c r="F2021">
        <v>4333.5600000000004</v>
      </c>
      <c r="G2021" t="s">
        <v>48</v>
      </c>
      <c r="H2021" t="s">
        <v>11</v>
      </c>
      <c r="I2021" t="s">
        <v>169</v>
      </c>
      <c r="J2021">
        <v>31.92</v>
      </c>
      <c r="K2021">
        <v>9.7799999999999994</v>
      </c>
      <c r="L2021">
        <v>2.39</v>
      </c>
      <c r="M2021">
        <v>2.16</v>
      </c>
      <c r="N2021">
        <v>46.25</v>
      </c>
      <c r="O2021" t="s">
        <v>190</v>
      </c>
      <c r="P2021" t="s">
        <v>475</v>
      </c>
      <c r="Q2021" t="s">
        <v>448</v>
      </c>
      <c r="R2021" t="s">
        <v>48</v>
      </c>
      <c r="S2021">
        <f>E2021 - N2021</f>
        <v>314.88</v>
      </c>
      <c r="T2021" s="1">
        <f>S2021/E2021</f>
        <v>0.87192977598094867</v>
      </c>
      <c r="U2021" t="str">
        <f>TEXT((A2021),"YYYY")</f>
        <v>2020</v>
      </c>
    </row>
    <row r="2022" spans="1:21" x14ac:dyDescent="0.3">
      <c r="A2022" s="3">
        <v>44025</v>
      </c>
      <c r="B2022" t="s">
        <v>188</v>
      </c>
      <c r="C2022" t="s">
        <v>255</v>
      </c>
      <c r="D2022">
        <v>17</v>
      </c>
      <c r="E2022">
        <v>320.27999999999997</v>
      </c>
      <c r="F2022">
        <v>5444.76</v>
      </c>
      <c r="G2022" t="s">
        <v>26</v>
      </c>
      <c r="H2022" t="s">
        <v>120</v>
      </c>
      <c r="I2022" t="s">
        <v>188</v>
      </c>
      <c r="J2022">
        <v>79.42</v>
      </c>
      <c r="K2022">
        <v>3.6</v>
      </c>
      <c r="L2022">
        <v>9.1300000000000008</v>
      </c>
      <c r="M2022">
        <v>2.34</v>
      </c>
      <c r="N2022">
        <v>94.49</v>
      </c>
      <c r="O2022" t="s">
        <v>255</v>
      </c>
      <c r="P2022" t="s">
        <v>449</v>
      </c>
      <c r="Q2022" t="s">
        <v>440</v>
      </c>
      <c r="R2022" t="s">
        <v>26</v>
      </c>
      <c r="S2022">
        <f>E2022 - N2022</f>
        <v>225.78999999999996</v>
      </c>
      <c r="T2022" s="1">
        <f>S2022/E2022</f>
        <v>0.70497689521668538</v>
      </c>
      <c r="U2022" t="str">
        <f>TEXT((A2022),"YYYY")</f>
        <v>2020</v>
      </c>
    </row>
    <row r="2023" spans="1:21" x14ac:dyDescent="0.3">
      <c r="A2023" s="3">
        <v>44026</v>
      </c>
      <c r="B2023" t="s">
        <v>332</v>
      </c>
      <c r="C2023" t="s">
        <v>317</v>
      </c>
      <c r="D2023">
        <v>1</v>
      </c>
      <c r="E2023">
        <v>374.29</v>
      </c>
      <c r="F2023">
        <v>374.29</v>
      </c>
      <c r="G2023" t="s">
        <v>87</v>
      </c>
      <c r="H2023" t="s">
        <v>78</v>
      </c>
      <c r="I2023" t="s">
        <v>332</v>
      </c>
      <c r="J2023">
        <v>118.54</v>
      </c>
      <c r="K2023">
        <v>8.9700000000000006</v>
      </c>
      <c r="L2023">
        <v>4.57</v>
      </c>
      <c r="M2023">
        <v>0.42</v>
      </c>
      <c r="N2023">
        <v>132.5</v>
      </c>
      <c r="O2023" t="s">
        <v>317</v>
      </c>
      <c r="P2023" t="s">
        <v>456</v>
      </c>
      <c r="Q2023" t="s">
        <v>448</v>
      </c>
      <c r="R2023" t="s">
        <v>87</v>
      </c>
      <c r="S2023">
        <f>E2023 - N2023</f>
        <v>241.79000000000002</v>
      </c>
      <c r="T2023" s="1">
        <f>S2023/E2023</f>
        <v>0.6459964198883219</v>
      </c>
      <c r="U2023" t="str">
        <f>TEXT((A2023),"YYYY")</f>
        <v>2020</v>
      </c>
    </row>
    <row r="2024" spans="1:21" x14ac:dyDescent="0.3">
      <c r="A2024" s="3">
        <v>44027</v>
      </c>
      <c r="B2024" t="s">
        <v>389</v>
      </c>
      <c r="C2024" t="s">
        <v>251</v>
      </c>
      <c r="D2024">
        <v>17</v>
      </c>
      <c r="E2024">
        <v>72.099999999999994</v>
      </c>
      <c r="F2024">
        <v>1225.7</v>
      </c>
      <c r="G2024" t="s">
        <v>26</v>
      </c>
      <c r="H2024" t="s">
        <v>75</v>
      </c>
      <c r="I2024" t="s">
        <v>389</v>
      </c>
      <c r="J2024">
        <v>182.57</v>
      </c>
      <c r="K2024">
        <v>11.19</v>
      </c>
      <c r="L2024">
        <v>7.94</v>
      </c>
      <c r="M2024">
        <v>4.0999999999999996</v>
      </c>
      <c r="N2024">
        <v>205.8</v>
      </c>
      <c r="O2024" t="s">
        <v>251</v>
      </c>
      <c r="P2024" t="s">
        <v>454</v>
      </c>
      <c r="Q2024" t="s">
        <v>443</v>
      </c>
      <c r="R2024" t="s">
        <v>26</v>
      </c>
      <c r="S2024">
        <f>E2024 - N2024</f>
        <v>-133.70000000000002</v>
      </c>
      <c r="T2024" s="1">
        <f>S2024/E2024</f>
        <v>-1.8543689320388352</v>
      </c>
      <c r="U2024" t="str">
        <f>TEXT((A2024),"YYYY")</f>
        <v>2020</v>
      </c>
    </row>
    <row r="2025" spans="1:21" x14ac:dyDescent="0.3">
      <c r="A2025" s="3">
        <v>44028</v>
      </c>
      <c r="B2025" t="s">
        <v>199</v>
      </c>
      <c r="C2025" t="s">
        <v>201</v>
      </c>
      <c r="D2025">
        <v>2</v>
      </c>
      <c r="E2025">
        <v>269.70999999999998</v>
      </c>
      <c r="F2025">
        <v>539.41999999999996</v>
      </c>
      <c r="G2025" t="s">
        <v>87</v>
      </c>
      <c r="H2025" t="s">
        <v>80</v>
      </c>
      <c r="I2025" t="s">
        <v>199</v>
      </c>
      <c r="J2025">
        <v>114.25</v>
      </c>
      <c r="K2025">
        <v>8.5299999999999994</v>
      </c>
      <c r="L2025">
        <v>3.43</v>
      </c>
      <c r="M2025">
        <v>1.88</v>
      </c>
      <c r="N2025">
        <v>128.09</v>
      </c>
      <c r="O2025" t="s">
        <v>201</v>
      </c>
      <c r="P2025" t="s">
        <v>444</v>
      </c>
      <c r="Q2025" t="s">
        <v>448</v>
      </c>
      <c r="R2025" t="s">
        <v>87</v>
      </c>
      <c r="S2025">
        <f>E2025 - N2025</f>
        <v>141.61999999999998</v>
      </c>
      <c r="T2025" s="1">
        <f>S2025/E2025</f>
        <v>0.52508249601423751</v>
      </c>
      <c r="U2025" t="str">
        <f>TEXT((A2025),"YYYY")</f>
        <v>2020</v>
      </c>
    </row>
    <row r="2026" spans="1:21" x14ac:dyDescent="0.3">
      <c r="A2026" s="3">
        <v>44029</v>
      </c>
      <c r="B2026" t="s">
        <v>325</v>
      </c>
      <c r="C2026" t="s">
        <v>291</v>
      </c>
      <c r="D2026">
        <v>6</v>
      </c>
      <c r="E2026">
        <v>100.62</v>
      </c>
      <c r="F2026">
        <v>603.72</v>
      </c>
      <c r="G2026" t="s">
        <v>16</v>
      </c>
      <c r="H2026" t="s">
        <v>34</v>
      </c>
      <c r="I2026" t="s">
        <v>325</v>
      </c>
      <c r="J2026">
        <v>36.61</v>
      </c>
      <c r="K2026">
        <v>4.1500000000000004</v>
      </c>
      <c r="L2026">
        <v>7.24</v>
      </c>
      <c r="M2026">
        <v>0.51</v>
      </c>
      <c r="N2026">
        <v>48.51</v>
      </c>
      <c r="O2026" t="s">
        <v>291</v>
      </c>
      <c r="P2026" t="s">
        <v>475</v>
      </c>
      <c r="Q2026" t="s">
        <v>440</v>
      </c>
      <c r="R2026" t="s">
        <v>16</v>
      </c>
      <c r="S2026">
        <f>E2026 - N2026</f>
        <v>52.110000000000007</v>
      </c>
      <c r="T2026" s="1">
        <f>S2026/E2026</f>
        <v>0.51788908765652952</v>
      </c>
      <c r="U2026" t="str">
        <f>TEXT((A2026),"YYYY")</f>
        <v>2020</v>
      </c>
    </row>
    <row r="2027" spans="1:21" x14ac:dyDescent="0.3">
      <c r="A2027" s="3">
        <v>44030</v>
      </c>
      <c r="B2027" t="s">
        <v>45</v>
      </c>
      <c r="C2027" t="s">
        <v>247</v>
      </c>
      <c r="D2027">
        <v>44</v>
      </c>
      <c r="E2027">
        <v>226.36</v>
      </c>
      <c r="F2027">
        <v>9959.84</v>
      </c>
      <c r="G2027" t="s">
        <v>23</v>
      </c>
      <c r="H2027" t="s">
        <v>15</v>
      </c>
      <c r="I2027" t="s">
        <v>45</v>
      </c>
      <c r="J2027">
        <v>128.35</v>
      </c>
      <c r="K2027">
        <v>13.94</v>
      </c>
      <c r="L2027">
        <v>8.11</v>
      </c>
      <c r="M2027">
        <v>2.23</v>
      </c>
      <c r="N2027">
        <v>152.63</v>
      </c>
      <c r="O2027" t="s">
        <v>247</v>
      </c>
      <c r="P2027" t="s">
        <v>446</v>
      </c>
      <c r="Q2027" t="s">
        <v>440</v>
      </c>
      <c r="R2027" t="s">
        <v>23</v>
      </c>
      <c r="S2027">
        <f>E2027 - N2027</f>
        <v>73.730000000000018</v>
      </c>
      <c r="T2027" s="1">
        <f>S2027/E2027</f>
        <v>0.3257200918890264</v>
      </c>
      <c r="U2027" t="str">
        <f>TEXT((A2027),"YYYY")</f>
        <v>2020</v>
      </c>
    </row>
    <row r="2028" spans="1:21" x14ac:dyDescent="0.3">
      <c r="A2028" s="3">
        <v>44031</v>
      </c>
      <c r="B2028" t="s">
        <v>226</v>
      </c>
      <c r="C2028" t="s">
        <v>118</v>
      </c>
      <c r="D2028">
        <v>11</v>
      </c>
      <c r="E2028">
        <v>104.51</v>
      </c>
      <c r="F2028">
        <v>1149.6099999999999</v>
      </c>
      <c r="G2028" t="s">
        <v>81</v>
      </c>
      <c r="H2028" t="s">
        <v>101</v>
      </c>
      <c r="I2028" t="s">
        <v>226</v>
      </c>
      <c r="J2028">
        <v>167.92</v>
      </c>
      <c r="K2028">
        <v>2.2999999999999998</v>
      </c>
      <c r="L2028">
        <v>5.69</v>
      </c>
      <c r="M2028">
        <v>2.97</v>
      </c>
      <c r="N2028">
        <v>178.88</v>
      </c>
      <c r="O2028" t="s">
        <v>118</v>
      </c>
      <c r="P2028" t="s">
        <v>444</v>
      </c>
      <c r="Q2028" t="s">
        <v>443</v>
      </c>
      <c r="R2028" t="s">
        <v>81</v>
      </c>
      <c r="S2028">
        <f>E2028 - N2028</f>
        <v>-74.36999999999999</v>
      </c>
      <c r="T2028" s="1">
        <f>S2028/E2028</f>
        <v>-0.71160654482824592</v>
      </c>
      <c r="U2028" t="str">
        <f>TEXT((A2028),"YYYY")</f>
        <v>2020</v>
      </c>
    </row>
    <row r="2029" spans="1:21" x14ac:dyDescent="0.3">
      <c r="A2029" s="3">
        <v>44032</v>
      </c>
      <c r="B2029" t="s">
        <v>385</v>
      </c>
      <c r="C2029" t="s">
        <v>343</v>
      </c>
      <c r="D2029">
        <v>43</v>
      </c>
      <c r="E2029">
        <v>94.83</v>
      </c>
      <c r="F2029">
        <v>4077.69</v>
      </c>
      <c r="G2029" t="s">
        <v>6</v>
      </c>
      <c r="H2029" t="s">
        <v>242</v>
      </c>
      <c r="I2029" t="s">
        <v>385</v>
      </c>
      <c r="J2029">
        <v>25.82</v>
      </c>
      <c r="K2029">
        <v>9.7200000000000006</v>
      </c>
      <c r="L2029">
        <v>8.6300000000000008</v>
      </c>
      <c r="M2029">
        <v>3.15</v>
      </c>
      <c r="N2029">
        <v>47.32</v>
      </c>
      <c r="O2029" t="s">
        <v>343</v>
      </c>
      <c r="P2029" t="s">
        <v>466</v>
      </c>
      <c r="Q2029" t="s">
        <v>448</v>
      </c>
      <c r="R2029" t="s">
        <v>6</v>
      </c>
      <c r="S2029">
        <f>E2029 - N2029</f>
        <v>47.51</v>
      </c>
      <c r="T2029" s="1">
        <f>S2029/E2029</f>
        <v>0.5010017926816408</v>
      </c>
      <c r="U2029" t="str">
        <f>TEXT((A2029),"YYYY")</f>
        <v>2020</v>
      </c>
    </row>
    <row r="2030" spans="1:21" x14ac:dyDescent="0.3">
      <c r="A2030" s="3">
        <v>44033</v>
      </c>
      <c r="B2030" t="s">
        <v>89</v>
      </c>
      <c r="C2030" t="s">
        <v>348</v>
      </c>
      <c r="D2030">
        <v>18</v>
      </c>
      <c r="E2030">
        <v>54.26</v>
      </c>
      <c r="F2030">
        <v>976.68</v>
      </c>
      <c r="G2030" t="s">
        <v>6</v>
      </c>
      <c r="H2030" t="s">
        <v>78</v>
      </c>
      <c r="I2030" t="s">
        <v>89</v>
      </c>
      <c r="J2030">
        <v>185.45</v>
      </c>
      <c r="K2030">
        <v>3.52</v>
      </c>
      <c r="L2030">
        <v>1.31</v>
      </c>
      <c r="M2030">
        <v>2.3199999999999998</v>
      </c>
      <c r="N2030">
        <v>192.6</v>
      </c>
      <c r="O2030" t="s">
        <v>348</v>
      </c>
      <c r="P2030" t="s">
        <v>474</v>
      </c>
      <c r="Q2030" t="s">
        <v>443</v>
      </c>
      <c r="R2030" t="s">
        <v>6</v>
      </c>
      <c r="S2030">
        <f>E2030 - N2030</f>
        <v>-138.34</v>
      </c>
      <c r="T2030" s="1">
        <f>S2030/E2030</f>
        <v>-2.5495761150018432</v>
      </c>
      <c r="U2030" t="str">
        <f>TEXT((A2030),"YYYY")</f>
        <v>2020</v>
      </c>
    </row>
    <row r="2031" spans="1:21" x14ac:dyDescent="0.3">
      <c r="A2031" s="3">
        <v>44034</v>
      </c>
      <c r="B2031" t="s">
        <v>45</v>
      </c>
      <c r="C2031" t="s">
        <v>198</v>
      </c>
      <c r="D2031">
        <v>40</v>
      </c>
      <c r="E2031">
        <v>270.58</v>
      </c>
      <c r="F2031">
        <v>10823.2</v>
      </c>
      <c r="G2031" t="s">
        <v>26</v>
      </c>
      <c r="H2031" t="s">
        <v>15</v>
      </c>
      <c r="I2031" t="s">
        <v>45</v>
      </c>
      <c r="J2031">
        <v>128.35</v>
      </c>
      <c r="K2031">
        <v>13.94</v>
      </c>
      <c r="L2031">
        <v>8.11</v>
      </c>
      <c r="M2031">
        <v>2.23</v>
      </c>
      <c r="N2031">
        <v>152.63</v>
      </c>
      <c r="O2031" t="s">
        <v>198</v>
      </c>
      <c r="P2031" t="s">
        <v>463</v>
      </c>
      <c r="Q2031" t="s">
        <v>443</v>
      </c>
      <c r="R2031" t="s">
        <v>26</v>
      </c>
      <c r="S2031">
        <f>E2031 - N2031</f>
        <v>117.94999999999999</v>
      </c>
      <c r="T2031" s="1">
        <f>S2031/E2031</f>
        <v>0.43591544090472317</v>
      </c>
      <c r="U2031" t="str">
        <f>TEXT((A2031),"YYYY")</f>
        <v>2020</v>
      </c>
    </row>
    <row r="2032" spans="1:21" x14ac:dyDescent="0.3">
      <c r="A2032" s="3">
        <v>44035</v>
      </c>
      <c r="B2032" t="s">
        <v>50</v>
      </c>
      <c r="C2032" t="s">
        <v>59</v>
      </c>
      <c r="D2032">
        <v>25</v>
      </c>
      <c r="E2032">
        <v>175.66</v>
      </c>
      <c r="F2032">
        <v>4391.5</v>
      </c>
      <c r="G2032" t="s">
        <v>56</v>
      </c>
      <c r="H2032" t="s">
        <v>51</v>
      </c>
      <c r="I2032" t="s">
        <v>50</v>
      </c>
      <c r="J2032">
        <v>94.1</v>
      </c>
      <c r="K2032">
        <v>5.33</v>
      </c>
      <c r="L2032">
        <v>1.93</v>
      </c>
      <c r="M2032">
        <v>0.37</v>
      </c>
      <c r="N2032">
        <v>101.73</v>
      </c>
      <c r="O2032" t="s">
        <v>59</v>
      </c>
      <c r="P2032" t="s">
        <v>456</v>
      </c>
      <c r="Q2032" t="s">
        <v>448</v>
      </c>
      <c r="R2032" t="s">
        <v>56</v>
      </c>
      <c r="S2032">
        <f>E2032 - N2032</f>
        <v>73.929999999999993</v>
      </c>
      <c r="T2032" s="1">
        <f>S2032/E2032</f>
        <v>0.42086986223386086</v>
      </c>
      <c r="U2032" t="str">
        <f>TEXT((A2032),"YYYY")</f>
        <v>2020</v>
      </c>
    </row>
    <row r="2033" spans="1:21" x14ac:dyDescent="0.3">
      <c r="A2033" s="3">
        <v>44036</v>
      </c>
      <c r="B2033" t="s">
        <v>243</v>
      </c>
      <c r="C2033" t="s">
        <v>121</v>
      </c>
      <c r="D2033">
        <v>39</v>
      </c>
      <c r="E2033">
        <v>86.82</v>
      </c>
      <c r="F2033">
        <v>3385.98</v>
      </c>
      <c r="G2033" t="s">
        <v>105</v>
      </c>
      <c r="H2033" t="s">
        <v>67</v>
      </c>
      <c r="I2033" t="s">
        <v>243</v>
      </c>
      <c r="J2033">
        <v>187.57</v>
      </c>
      <c r="K2033">
        <v>14.01</v>
      </c>
      <c r="L2033">
        <v>2.0299999999999998</v>
      </c>
      <c r="M2033">
        <v>0.57999999999999996</v>
      </c>
      <c r="N2033">
        <v>204.19</v>
      </c>
      <c r="O2033" t="s">
        <v>121</v>
      </c>
      <c r="P2033" t="s">
        <v>444</v>
      </c>
      <c r="Q2033" t="s">
        <v>440</v>
      </c>
      <c r="R2033" t="s">
        <v>105</v>
      </c>
      <c r="S2033">
        <f>E2033 - N2033</f>
        <v>-117.37</v>
      </c>
      <c r="T2033" s="1">
        <f>S2033/E2033</f>
        <v>-1.3518774475927207</v>
      </c>
      <c r="U2033" t="str">
        <f>TEXT((A2033),"YYYY")</f>
        <v>2020</v>
      </c>
    </row>
    <row r="2034" spans="1:21" x14ac:dyDescent="0.3">
      <c r="A2034" s="3">
        <v>44037</v>
      </c>
      <c r="B2034" t="s">
        <v>176</v>
      </c>
      <c r="C2034" t="s">
        <v>44</v>
      </c>
      <c r="D2034">
        <v>28</v>
      </c>
      <c r="E2034">
        <v>162.99</v>
      </c>
      <c r="F2034">
        <v>4563.72</v>
      </c>
      <c r="G2034" t="s">
        <v>8</v>
      </c>
      <c r="H2034" t="s">
        <v>99</v>
      </c>
      <c r="I2034" t="s">
        <v>176</v>
      </c>
      <c r="J2034">
        <v>35.909999999999997</v>
      </c>
      <c r="K2034">
        <v>11.02</v>
      </c>
      <c r="L2034">
        <v>8.5399999999999991</v>
      </c>
      <c r="M2034">
        <v>0.53</v>
      </c>
      <c r="N2034">
        <v>56</v>
      </c>
      <c r="O2034" t="s">
        <v>44</v>
      </c>
      <c r="P2034" t="s">
        <v>453</v>
      </c>
      <c r="Q2034" t="s">
        <v>443</v>
      </c>
      <c r="R2034" t="s">
        <v>8</v>
      </c>
      <c r="S2034">
        <f>E2034 - N2034</f>
        <v>106.99000000000001</v>
      </c>
      <c r="T2034" s="1">
        <f>S2034/E2034</f>
        <v>0.65642063930302474</v>
      </c>
      <c r="U2034" t="str">
        <f>TEXT((A2034),"YYYY")</f>
        <v>2020</v>
      </c>
    </row>
    <row r="2035" spans="1:21" x14ac:dyDescent="0.3">
      <c r="A2035" s="3">
        <v>44038</v>
      </c>
      <c r="B2035" t="s">
        <v>334</v>
      </c>
      <c r="C2035" t="s">
        <v>46</v>
      </c>
      <c r="D2035">
        <v>46</v>
      </c>
      <c r="E2035">
        <v>109.13</v>
      </c>
      <c r="F2035">
        <v>5019.9799999999996</v>
      </c>
      <c r="G2035" t="s">
        <v>8</v>
      </c>
      <c r="H2035" t="s">
        <v>80</v>
      </c>
      <c r="I2035" t="s">
        <v>334</v>
      </c>
      <c r="J2035">
        <v>22.46</v>
      </c>
      <c r="K2035">
        <v>11.76</v>
      </c>
      <c r="L2035">
        <v>7.29</v>
      </c>
      <c r="M2035">
        <v>1.26</v>
      </c>
      <c r="N2035">
        <v>42.77</v>
      </c>
      <c r="O2035" t="s">
        <v>46</v>
      </c>
      <c r="P2035" t="s">
        <v>452</v>
      </c>
      <c r="Q2035" t="s">
        <v>448</v>
      </c>
      <c r="R2035" t="s">
        <v>8</v>
      </c>
      <c r="S2035">
        <f>E2035 - N2035</f>
        <v>66.359999999999985</v>
      </c>
      <c r="T2035" s="1">
        <f>S2035/E2035</f>
        <v>0.60808210391276452</v>
      </c>
      <c r="U2035" t="str">
        <f>TEXT((A2035),"YYYY")</f>
        <v>2020</v>
      </c>
    </row>
    <row r="2036" spans="1:21" x14ac:dyDescent="0.3">
      <c r="A2036" s="3">
        <v>44039</v>
      </c>
      <c r="B2036" t="s">
        <v>340</v>
      </c>
      <c r="C2036" t="s">
        <v>28</v>
      </c>
      <c r="D2036">
        <v>16</v>
      </c>
      <c r="E2036">
        <v>379.59</v>
      </c>
      <c r="F2036">
        <v>6073.44</v>
      </c>
      <c r="G2036" t="s">
        <v>6</v>
      </c>
      <c r="H2036" t="s">
        <v>34</v>
      </c>
      <c r="I2036" t="s">
        <v>340</v>
      </c>
      <c r="J2036">
        <v>131.75</v>
      </c>
      <c r="K2036">
        <v>11.31</v>
      </c>
      <c r="L2036">
        <v>5.27</v>
      </c>
      <c r="M2036">
        <v>1.96</v>
      </c>
      <c r="N2036">
        <v>150.29</v>
      </c>
      <c r="O2036" t="s">
        <v>28</v>
      </c>
      <c r="P2036" t="s">
        <v>449</v>
      </c>
      <c r="Q2036" t="s">
        <v>448</v>
      </c>
      <c r="R2036" t="s">
        <v>6</v>
      </c>
      <c r="S2036">
        <f>E2036 - N2036</f>
        <v>229.29999999999998</v>
      </c>
      <c r="T2036" s="1">
        <f>S2036/E2036</f>
        <v>0.60407281540609603</v>
      </c>
      <c r="U2036" t="str">
        <f>TEXT((A2036),"YYYY")</f>
        <v>2020</v>
      </c>
    </row>
    <row r="2037" spans="1:21" x14ac:dyDescent="0.3">
      <c r="A2037" s="3">
        <v>44040</v>
      </c>
      <c r="B2037" t="s">
        <v>240</v>
      </c>
      <c r="C2037" t="s">
        <v>352</v>
      </c>
      <c r="D2037">
        <v>12</v>
      </c>
      <c r="E2037">
        <v>162</v>
      </c>
      <c r="F2037">
        <v>1944</v>
      </c>
      <c r="G2037" t="s">
        <v>110</v>
      </c>
      <c r="H2037" t="s">
        <v>55</v>
      </c>
      <c r="I2037" t="s">
        <v>240</v>
      </c>
      <c r="J2037">
        <v>34.92</v>
      </c>
      <c r="K2037">
        <v>8.34</v>
      </c>
      <c r="L2037">
        <v>1.93</v>
      </c>
      <c r="M2037">
        <v>0.02</v>
      </c>
      <c r="N2037">
        <v>45.21</v>
      </c>
      <c r="O2037" t="s">
        <v>352</v>
      </c>
      <c r="P2037" t="s">
        <v>480</v>
      </c>
      <c r="Q2037" t="s">
        <v>448</v>
      </c>
      <c r="R2037" t="s">
        <v>110</v>
      </c>
      <c r="S2037">
        <f>E2037 - N2037</f>
        <v>116.78999999999999</v>
      </c>
      <c r="T2037" s="1">
        <f>S2037/E2037</f>
        <v>0.72092592592592586</v>
      </c>
      <c r="U2037" t="str">
        <f>TEXT((A2037),"YYYY")</f>
        <v>2020</v>
      </c>
    </row>
    <row r="2038" spans="1:21" x14ac:dyDescent="0.3">
      <c r="A2038" s="3">
        <v>44041</v>
      </c>
      <c r="B2038" t="s">
        <v>338</v>
      </c>
      <c r="C2038" t="s">
        <v>350</v>
      </c>
      <c r="D2038">
        <v>41</v>
      </c>
      <c r="E2038">
        <v>166.88</v>
      </c>
      <c r="F2038">
        <v>6842.08</v>
      </c>
      <c r="G2038" t="s">
        <v>26</v>
      </c>
      <c r="H2038" t="s">
        <v>75</v>
      </c>
      <c r="I2038" t="s">
        <v>338</v>
      </c>
      <c r="J2038">
        <v>80.42</v>
      </c>
      <c r="K2038">
        <v>4.59</v>
      </c>
      <c r="L2038">
        <v>8.26</v>
      </c>
      <c r="M2038">
        <v>1.1499999999999999</v>
      </c>
      <c r="N2038">
        <v>94.42</v>
      </c>
      <c r="O2038" t="s">
        <v>350</v>
      </c>
      <c r="P2038" t="s">
        <v>470</v>
      </c>
      <c r="Q2038" t="s">
        <v>448</v>
      </c>
      <c r="R2038" t="s">
        <v>26</v>
      </c>
      <c r="S2038">
        <f>E2038 - N2038</f>
        <v>72.459999999999994</v>
      </c>
      <c r="T2038" s="1">
        <f>S2038/E2038</f>
        <v>0.4342042186001917</v>
      </c>
      <c r="U2038" t="str">
        <f>TEXT((A2038),"YYYY")</f>
        <v>2020</v>
      </c>
    </row>
    <row r="2039" spans="1:21" x14ac:dyDescent="0.3">
      <c r="A2039" s="3">
        <v>44042</v>
      </c>
      <c r="B2039" t="s">
        <v>322</v>
      </c>
      <c r="C2039" t="s">
        <v>17</v>
      </c>
      <c r="D2039">
        <v>29</v>
      </c>
      <c r="E2039">
        <v>343.95</v>
      </c>
      <c r="F2039">
        <v>9974.5499999999993</v>
      </c>
      <c r="G2039" t="s">
        <v>16</v>
      </c>
      <c r="H2039" t="s">
        <v>96</v>
      </c>
      <c r="I2039" t="s">
        <v>322</v>
      </c>
      <c r="J2039">
        <v>39.22</v>
      </c>
      <c r="K2039">
        <v>11.24</v>
      </c>
      <c r="L2039">
        <v>6.43</v>
      </c>
      <c r="M2039">
        <v>4.1900000000000004</v>
      </c>
      <c r="N2039">
        <v>61.08</v>
      </c>
      <c r="O2039" t="s">
        <v>17</v>
      </c>
      <c r="P2039" t="s">
        <v>441</v>
      </c>
      <c r="Q2039" t="s">
        <v>443</v>
      </c>
      <c r="R2039" t="s">
        <v>16</v>
      </c>
      <c r="S2039">
        <f>E2039 - N2039</f>
        <v>282.87</v>
      </c>
      <c r="T2039" s="1">
        <f>S2039/E2039</f>
        <v>0.82241604884430886</v>
      </c>
      <c r="U2039" t="str">
        <f>TEXT((A2039),"YYYY")</f>
        <v>2020</v>
      </c>
    </row>
    <row r="2040" spans="1:21" x14ac:dyDescent="0.3">
      <c r="A2040" s="3">
        <v>44043</v>
      </c>
      <c r="B2040" t="s">
        <v>309</v>
      </c>
      <c r="C2040" t="s">
        <v>194</v>
      </c>
      <c r="D2040">
        <v>23</v>
      </c>
      <c r="E2040">
        <v>276.70999999999998</v>
      </c>
      <c r="F2040">
        <v>6364.33</v>
      </c>
      <c r="G2040" t="s">
        <v>2</v>
      </c>
      <c r="H2040" t="s">
        <v>101</v>
      </c>
      <c r="I2040" t="s">
        <v>309</v>
      </c>
      <c r="J2040">
        <v>150.69999999999999</v>
      </c>
      <c r="K2040">
        <v>6.11</v>
      </c>
      <c r="L2040">
        <v>7.22</v>
      </c>
      <c r="M2040">
        <v>4.47</v>
      </c>
      <c r="N2040">
        <v>168.5</v>
      </c>
      <c r="O2040" t="s">
        <v>194</v>
      </c>
      <c r="P2040" t="s">
        <v>472</v>
      </c>
      <c r="Q2040" t="s">
        <v>448</v>
      </c>
      <c r="R2040" t="s">
        <v>2</v>
      </c>
      <c r="S2040">
        <f>E2040 - N2040</f>
        <v>108.20999999999998</v>
      </c>
      <c r="T2040" s="1">
        <f>S2040/E2040</f>
        <v>0.39105923168660328</v>
      </c>
      <c r="U2040" t="str">
        <f>TEXT((A2040),"YYYY")</f>
        <v>2020</v>
      </c>
    </row>
    <row r="2041" spans="1:21" x14ac:dyDescent="0.3">
      <c r="A2041" s="3">
        <v>44044</v>
      </c>
      <c r="B2041" t="s">
        <v>124</v>
      </c>
      <c r="C2041" t="s">
        <v>217</v>
      </c>
      <c r="D2041">
        <v>21</v>
      </c>
      <c r="E2041">
        <v>298.56</v>
      </c>
      <c r="F2041">
        <v>6269.76</v>
      </c>
      <c r="G2041" t="s">
        <v>52</v>
      </c>
      <c r="H2041" t="s">
        <v>22</v>
      </c>
      <c r="I2041" t="s">
        <v>124</v>
      </c>
      <c r="J2041">
        <v>52.41</v>
      </c>
      <c r="K2041">
        <v>3.81</v>
      </c>
      <c r="L2041">
        <v>9.7100000000000009</v>
      </c>
      <c r="M2041">
        <v>2.37</v>
      </c>
      <c r="N2041">
        <v>68.3</v>
      </c>
      <c r="O2041" t="s">
        <v>217</v>
      </c>
      <c r="P2041" t="s">
        <v>452</v>
      </c>
      <c r="Q2041" t="s">
        <v>440</v>
      </c>
      <c r="R2041" t="s">
        <v>52</v>
      </c>
      <c r="S2041">
        <f>E2041 - N2041</f>
        <v>230.26</v>
      </c>
      <c r="T2041" s="1">
        <f>S2041/E2041</f>
        <v>0.7712352625937835</v>
      </c>
      <c r="U2041" t="str">
        <f>TEXT((A2041),"YYYY")</f>
        <v>2020</v>
      </c>
    </row>
    <row r="2042" spans="1:21" x14ac:dyDescent="0.3">
      <c r="A2042" s="3">
        <v>44045</v>
      </c>
      <c r="B2042" t="s">
        <v>281</v>
      </c>
      <c r="C2042" t="s">
        <v>292</v>
      </c>
      <c r="D2042">
        <v>16</v>
      </c>
      <c r="E2042">
        <v>272.60000000000002</v>
      </c>
      <c r="F2042">
        <v>4361.6000000000004</v>
      </c>
      <c r="G2042" t="s">
        <v>81</v>
      </c>
      <c r="H2042" t="s">
        <v>11</v>
      </c>
      <c r="I2042" t="s">
        <v>281</v>
      </c>
      <c r="J2042">
        <v>101.58</v>
      </c>
      <c r="K2042">
        <v>6.17</v>
      </c>
      <c r="L2042">
        <v>7.62</v>
      </c>
      <c r="M2042">
        <v>4</v>
      </c>
      <c r="N2042">
        <v>119.37</v>
      </c>
      <c r="O2042" t="s">
        <v>292</v>
      </c>
      <c r="P2042" t="s">
        <v>441</v>
      </c>
      <c r="Q2042" t="s">
        <v>440</v>
      </c>
      <c r="R2042" t="s">
        <v>81</v>
      </c>
      <c r="S2042">
        <f>E2042 - N2042</f>
        <v>153.23000000000002</v>
      </c>
      <c r="T2042" s="1">
        <f>S2042/E2042</f>
        <v>0.5621056493030081</v>
      </c>
      <c r="U2042" t="str">
        <f>TEXT((A2042),"YYYY")</f>
        <v>2020</v>
      </c>
    </row>
    <row r="2043" spans="1:21" x14ac:dyDescent="0.3">
      <c r="A2043" s="3">
        <v>44046</v>
      </c>
      <c r="B2043" t="s">
        <v>281</v>
      </c>
      <c r="C2043" t="s">
        <v>335</v>
      </c>
      <c r="D2043">
        <v>48</v>
      </c>
      <c r="E2043">
        <v>381.17</v>
      </c>
      <c r="F2043">
        <v>18296.16</v>
      </c>
      <c r="G2043" t="s">
        <v>87</v>
      </c>
      <c r="H2043" t="s">
        <v>11</v>
      </c>
      <c r="I2043" t="s">
        <v>281</v>
      </c>
      <c r="J2043">
        <v>101.58</v>
      </c>
      <c r="K2043">
        <v>6.17</v>
      </c>
      <c r="L2043">
        <v>7.62</v>
      </c>
      <c r="M2043">
        <v>4</v>
      </c>
      <c r="N2043">
        <v>119.37</v>
      </c>
      <c r="O2043" t="s">
        <v>335</v>
      </c>
      <c r="P2043" t="s">
        <v>476</v>
      </c>
      <c r="Q2043" t="s">
        <v>443</v>
      </c>
      <c r="R2043" t="s">
        <v>87</v>
      </c>
      <c r="S2043">
        <f>E2043 - N2043</f>
        <v>261.8</v>
      </c>
      <c r="T2043" s="1">
        <f>S2043/E2043</f>
        <v>0.68683264685048662</v>
      </c>
      <c r="U2043" t="str">
        <f>TEXT((A2043),"YYYY")</f>
        <v>2020</v>
      </c>
    </row>
    <row r="2044" spans="1:21" x14ac:dyDescent="0.3">
      <c r="A2044" s="3">
        <v>44047</v>
      </c>
      <c r="B2044" t="s">
        <v>159</v>
      </c>
      <c r="C2044" t="s">
        <v>111</v>
      </c>
      <c r="D2044">
        <v>41</v>
      </c>
      <c r="E2044">
        <v>122.45</v>
      </c>
      <c r="F2044">
        <v>5020.45</v>
      </c>
      <c r="G2044" t="s">
        <v>110</v>
      </c>
      <c r="H2044" t="s">
        <v>64</v>
      </c>
      <c r="I2044" t="s">
        <v>159</v>
      </c>
      <c r="J2044">
        <v>154.97999999999999</v>
      </c>
      <c r="K2044">
        <v>5.0599999999999996</v>
      </c>
      <c r="L2044">
        <v>4.8</v>
      </c>
      <c r="M2044">
        <v>2.66</v>
      </c>
      <c r="N2044">
        <v>167.5</v>
      </c>
      <c r="O2044" t="s">
        <v>111</v>
      </c>
      <c r="P2044" t="s">
        <v>442</v>
      </c>
      <c r="Q2044" t="s">
        <v>440</v>
      </c>
      <c r="R2044" t="s">
        <v>110</v>
      </c>
      <c r="S2044">
        <f>E2044 - N2044</f>
        <v>-45.05</v>
      </c>
      <c r="T2044" s="1">
        <f>S2044/E2044</f>
        <v>-0.36790526745610452</v>
      </c>
      <c r="U2044" t="str">
        <f>TEXT((A2044),"YYYY")</f>
        <v>2020</v>
      </c>
    </row>
    <row r="2045" spans="1:21" x14ac:dyDescent="0.3">
      <c r="A2045" s="3">
        <v>44048</v>
      </c>
      <c r="B2045" t="s">
        <v>349</v>
      </c>
      <c r="C2045" t="s">
        <v>20</v>
      </c>
      <c r="D2045">
        <v>45</v>
      </c>
      <c r="E2045">
        <v>396.16</v>
      </c>
      <c r="F2045">
        <v>17827.2</v>
      </c>
      <c r="G2045" t="s">
        <v>2</v>
      </c>
      <c r="H2045" t="s">
        <v>51</v>
      </c>
      <c r="I2045" t="s">
        <v>349</v>
      </c>
      <c r="J2045">
        <v>49.67</v>
      </c>
      <c r="K2045">
        <v>3.39</v>
      </c>
      <c r="L2045">
        <v>4.26</v>
      </c>
      <c r="M2045">
        <v>4.47</v>
      </c>
      <c r="N2045">
        <v>61.79</v>
      </c>
      <c r="O2045" t="s">
        <v>20</v>
      </c>
      <c r="P2045" t="s">
        <v>446</v>
      </c>
      <c r="Q2045" t="s">
        <v>440</v>
      </c>
      <c r="R2045" t="s">
        <v>2</v>
      </c>
      <c r="S2045">
        <f>E2045 - N2045</f>
        <v>334.37</v>
      </c>
      <c r="T2045" s="1">
        <f>S2045/E2045</f>
        <v>0.84402766558966069</v>
      </c>
      <c r="U2045" t="str">
        <f>TEXT((A2045),"YYYY")</f>
        <v>2020</v>
      </c>
    </row>
    <row r="2046" spans="1:21" x14ac:dyDescent="0.3">
      <c r="A2046" s="3">
        <v>44049</v>
      </c>
      <c r="B2046" t="s">
        <v>322</v>
      </c>
      <c r="C2046" t="s">
        <v>3</v>
      </c>
      <c r="D2046">
        <v>26</v>
      </c>
      <c r="E2046">
        <v>340.83</v>
      </c>
      <c r="F2046">
        <v>8861.58</v>
      </c>
      <c r="G2046" t="s">
        <v>2</v>
      </c>
      <c r="H2046" t="s">
        <v>96</v>
      </c>
      <c r="I2046" t="s">
        <v>322</v>
      </c>
      <c r="J2046">
        <v>39.22</v>
      </c>
      <c r="K2046">
        <v>11.24</v>
      </c>
      <c r="L2046">
        <v>6.43</v>
      </c>
      <c r="M2046">
        <v>4.1900000000000004</v>
      </c>
      <c r="N2046">
        <v>61.08</v>
      </c>
      <c r="O2046" t="s">
        <v>3</v>
      </c>
      <c r="P2046" t="s">
        <v>441</v>
      </c>
      <c r="Q2046" t="s">
        <v>440</v>
      </c>
      <c r="R2046" t="s">
        <v>2</v>
      </c>
      <c r="S2046">
        <f>E2046 - N2046</f>
        <v>279.75</v>
      </c>
      <c r="T2046" s="1">
        <f>S2046/E2046</f>
        <v>0.82079042337822383</v>
      </c>
      <c r="U2046" t="str">
        <f>TEXT((A2046),"YYYY")</f>
        <v>2020</v>
      </c>
    </row>
    <row r="2047" spans="1:21" x14ac:dyDescent="0.3">
      <c r="A2047" s="3">
        <v>44050</v>
      </c>
      <c r="B2047" t="s">
        <v>66</v>
      </c>
      <c r="C2047" t="s">
        <v>170</v>
      </c>
      <c r="D2047">
        <v>37</v>
      </c>
      <c r="E2047">
        <v>256.14</v>
      </c>
      <c r="F2047">
        <v>9477.18</v>
      </c>
      <c r="G2047" t="s">
        <v>81</v>
      </c>
      <c r="H2047" t="s">
        <v>67</v>
      </c>
      <c r="I2047" t="s">
        <v>66</v>
      </c>
      <c r="J2047">
        <v>134.6</v>
      </c>
      <c r="K2047">
        <v>11.28</v>
      </c>
      <c r="L2047">
        <v>9.24</v>
      </c>
      <c r="M2047">
        <v>2.78</v>
      </c>
      <c r="N2047">
        <v>157.9</v>
      </c>
      <c r="O2047" t="s">
        <v>170</v>
      </c>
      <c r="P2047" t="s">
        <v>444</v>
      </c>
      <c r="Q2047" t="s">
        <v>443</v>
      </c>
      <c r="R2047" t="s">
        <v>81</v>
      </c>
      <c r="S2047">
        <f>E2047 - N2047</f>
        <v>98.239999999999981</v>
      </c>
      <c r="T2047" s="1">
        <f>S2047/E2047</f>
        <v>0.38354025142500192</v>
      </c>
      <c r="U2047" t="str">
        <f>TEXT((A2047),"YYYY")</f>
        <v>2020</v>
      </c>
    </row>
    <row r="2048" spans="1:21" x14ac:dyDescent="0.3">
      <c r="A2048" s="3">
        <v>44051</v>
      </c>
      <c r="B2048" t="s">
        <v>387</v>
      </c>
      <c r="C2048" t="s">
        <v>94</v>
      </c>
      <c r="D2048">
        <v>22</v>
      </c>
      <c r="E2048">
        <v>281.83</v>
      </c>
      <c r="F2048">
        <v>6200.26</v>
      </c>
      <c r="G2048" t="s">
        <v>31</v>
      </c>
      <c r="H2048" t="s">
        <v>43</v>
      </c>
      <c r="I2048" t="s">
        <v>387</v>
      </c>
      <c r="J2048">
        <v>73.010000000000005</v>
      </c>
      <c r="K2048">
        <v>8.3800000000000008</v>
      </c>
      <c r="L2048">
        <v>5.55</v>
      </c>
      <c r="M2048">
        <v>2.94</v>
      </c>
      <c r="N2048">
        <v>89.88</v>
      </c>
      <c r="O2048" t="s">
        <v>94</v>
      </c>
      <c r="P2048" t="s">
        <v>462</v>
      </c>
      <c r="Q2048" t="s">
        <v>440</v>
      </c>
      <c r="R2048" t="s">
        <v>31</v>
      </c>
      <c r="S2048">
        <f>E2048 - N2048</f>
        <v>191.95</v>
      </c>
      <c r="T2048" s="1">
        <f>S2048/E2048</f>
        <v>0.68108434162438347</v>
      </c>
      <c r="U2048" t="str">
        <f>TEXT((A2048),"YYYY")</f>
        <v>2020</v>
      </c>
    </row>
    <row r="2049" spans="1:21" x14ac:dyDescent="0.3">
      <c r="A2049" s="3">
        <v>44052</v>
      </c>
      <c r="B2049" t="s">
        <v>72</v>
      </c>
      <c r="C2049" t="s">
        <v>250</v>
      </c>
      <c r="D2049">
        <v>10</v>
      </c>
      <c r="E2049">
        <v>277.08999999999997</v>
      </c>
      <c r="F2049">
        <v>2770.9</v>
      </c>
      <c r="G2049" t="s">
        <v>130</v>
      </c>
      <c r="H2049" t="s">
        <v>36</v>
      </c>
      <c r="I2049" t="s">
        <v>72</v>
      </c>
      <c r="J2049">
        <v>92.94</v>
      </c>
      <c r="K2049">
        <v>6.39</v>
      </c>
      <c r="L2049">
        <v>4.4000000000000004</v>
      </c>
      <c r="M2049">
        <v>0.44</v>
      </c>
      <c r="N2049">
        <v>104.17</v>
      </c>
      <c r="O2049" t="s">
        <v>250</v>
      </c>
      <c r="P2049" t="s">
        <v>459</v>
      </c>
      <c r="Q2049" t="s">
        <v>448</v>
      </c>
      <c r="R2049" t="s">
        <v>130</v>
      </c>
      <c r="S2049">
        <f>E2049 - N2049</f>
        <v>172.91999999999996</v>
      </c>
      <c r="T2049" s="1">
        <f>S2049/E2049</f>
        <v>0.62405716554188162</v>
      </c>
      <c r="U2049" t="str">
        <f>TEXT((A2049),"YYYY")</f>
        <v>2020</v>
      </c>
    </row>
    <row r="2050" spans="1:21" x14ac:dyDescent="0.3">
      <c r="A2050" s="3">
        <v>44053</v>
      </c>
      <c r="B2050" t="s">
        <v>63</v>
      </c>
      <c r="C2050" t="s">
        <v>260</v>
      </c>
      <c r="D2050">
        <v>7</v>
      </c>
      <c r="E2050">
        <v>70.44</v>
      </c>
      <c r="F2050">
        <v>493.08</v>
      </c>
      <c r="G2050" t="s">
        <v>31</v>
      </c>
      <c r="H2050" t="s">
        <v>64</v>
      </c>
      <c r="I2050" t="s">
        <v>63</v>
      </c>
      <c r="J2050">
        <v>152.68</v>
      </c>
      <c r="K2050">
        <v>8.9600000000000009</v>
      </c>
      <c r="L2050">
        <v>8.99</v>
      </c>
      <c r="M2050">
        <v>4.5199999999999996</v>
      </c>
      <c r="N2050">
        <v>175.15</v>
      </c>
      <c r="O2050" t="s">
        <v>260</v>
      </c>
      <c r="P2050" t="s">
        <v>466</v>
      </c>
      <c r="Q2050" t="s">
        <v>440</v>
      </c>
      <c r="R2050" t="s">
        <v>31</v>
      </c>
      <c r="S2050">
        <f>E2050 - N2050</f>
        <v>-104.71000000000001</v>
      </c>
      <c r="T2050" s="1">
        <f>S2050/E2050</f>
        <v>-1.486513344690517</v>
      </c>
      <c r="U2050" t="str">
        <f>TEXT((A2050),"YYYY")</f>
        <v>2020</v>
      </c>
    </row>
    <row r="2051" spans="1:21" x14ac:dyDescent="0.3">
      <c r="A2051" s="3">
        <v>44054</v>
      </c>
      <c r="B2051" t="s">
        <v>112</v>
      </c>
      <c r="C2051" t="s">
        <v>337</v>
      </c>
      <c r="D2051">
        <v>9</v>
      </c>
      <c r="E2051">
        <v>126.31</v>
      </c>
      <c r="F2051">
        <v>1136.79</v>
      </c>
      <c r="G2051" t="s">
        <v>26</v>
      </c>
      <c r="H2051" t="s">
        <v>96</v>
      </c>
      <c r="I2051" t="s">
        <v>112</v>
      </c>
      <c r="J2051">
        <v>84.08</v>
      </c>
      <c r="K2051">
        <v>3.36</v>
      </c>
      <c r="L2051">
        <v>7.52</v>
      </c>
      <c r="M2051">
        <v>1.26</v>
      </c>
      <c r="N2051">
        <v>96.22</v>
      </c>
      <c r="O2051" t="s">
        <v>337</v>
      </c>
      <c r="P2051" t="s">
        <v>475</v>
      </c>
      <c r="Q2051" t="s">
        <v>448</v>
      </c>
      <c r="R2051" t="s">
        <v>26</v>
      </c>
      <c r="S2051">
        <f>E2051 - N2051</f>
        <v>30.090000000000003</v>
      </c>
      <c r="T2051" s="1">
        <f>S2051/E2051</f>
        <v>0.2382234185733513</v>
      </c>
      <c r="U2051" t="str">
        <f>TEXT((A2051),"YYYY")</f>
        <v>2020</v>
      </c>
    </row>
    <row r="2052" spans="1:21" x14ac:dyDescent="0.3">
      <c r="A2052" s="3">
        <v>44055</v>
      </c>
      <c r="B2052" t="s">
        <v>351</v>
      </c>
      <c r="C2052" t="s">
        <v>144</v>
      </c>
      <c r="D2052">
        <v>25</v>
      </c>
      <c r="E2052">
        <v>386.51</v>
      </c>
      <c r="F2052">
        <v>9662.75</v>
      </c>
      <c r="G2052" t="s">
        <v>31</v>
      </c>
      <c r="H2052" t="s">
        <v>78</v>
      </c>
      <c r="I2052" t="s">
        <v>351</v>
      </c>
      <c r="J2052">
        <v>192.57</v>
      </c>
      <c r="K2052">
        <v>12.9</v>
      </c>
      <c r="L2052">
        <v>7.49</v>
      </c>
      <c r="M2052">
        <v>3.72</v>
      </c>
      <c r="N2052">
        <v>216.68</v>
      </c>
      <c r="O2052" t="s">
        <v>144</v>
      </c>
      <c r="P2052" t="s">
        <v>454</v>
      </c>
      <c r="Q2052" t="s">
        <v>443</v>
      </c>
      <c r="R2052" t="s">
        <v>31</v>
      </c>
      <c r="S2052">
        <f>E2052 - N2052</f>
        <v>169.82999999999998</v>
      </c>
      <c r="T2052" s="1">
        <f>S2052/E2052</f>
        <v>0.43939354738557862</v>
      </c>
      <c r="U2052" t="str">
        <f>TEXT((A2052),"YYYY")</f>
        <v>2020</v>
      </c>
    </row>
    <row r="2053" spans="1:21" x14ac:dyDescent="0.3">
      <c r="A2053" s="3">
        <v>44056</v>
      </c>
      <c r="B2053" t="s">
        <v>311</v>
      </c>
      <c r="C2053" t="s">
        <v>123</v>
      </c>
      <c r="D2053">
        <v>46</v>
      </c>
      <c r="E2053">
        <v>237.03</v>
      </c>
      <c r="F2053">
        <v>10903.38</v>
      </c>
      <c r="G2053" t="s">
        <v>8</v>
      </c>
      <c r="H2053" t="s">
        <v>19</v>
      </c>
      <c r="I2053" t="s">
        <v>311</v>
      </c>
      <c r="J2053">
        <v>170.65</v>
      </c>
      <c r="K2053">
        <v>12.98</v>
      </c>
      <c r="L2053">
        <v>9.2100000000000009</v>
      </c>
      <c r="M2053">
        <v>1.82</v>
      </c>
      <c r="N2053">
        <v>194.66</v>
      </c>
      <c r="O2053" t="s">
        <v>123</v>
      </c>
      <c r="P2053" t="s">
        <v>466</v>
      </c>
      <c r="Q2053" t="s">
        <v>440</v>
      </c>
      <c r="R2053" t="s">
        <v>8</v>
      </c>
      <c r="S2053">
        <f>E2053 - N2053</f>
        <v>42.370000000000005</v>
      </c>
      <c r="T2053" s="1">
        <f>S2053/E2053</f>
        <v>0.1787537442517825</v>
      </c>
      <c r="U2053" t="str">
        <f>TEXT((A2053),"YYYY")</f>
        <v>2020</v>
      </c>
    </row>
    <row r="2054" spans="1:21" x14ac:dyDescent="0.3">
      <c r="A2054" s="3">
        <v>44057</v>
      </c>
      <c r="B2054" t="s">
        <v>50</v>
      </c>
      <c r="C2054" t="s">
        <v>353</v>
      </c>
      <c r="D2054">
        <v>15</v>
      </c>
      <c r="E2054">
        <v>182.42</v>
      </c>
      <c r="F2054">
        <v>2736.3</v>
      </c>
      <c r="G2054" t="s">
        <v>105</v>
      </c>
      <c r="H2054" t="s">
        <v>51</v>
      </c>
      <c r="I2054" t="s">
        <v>50</v>
      </c>
      <c r="J2054">
        <v>94.1</v>
      </c>
      <c r="K2054">
        <v>5.33</v>
      </c>
      <c r="L2054">
        <v>1.93</v>
      </c>
      <c r="M2054">
        <v>0.37</v>
      </c>
      <c r="N2054">
        <v>101.73</v>
      </c>
      <c r="O2054" t="s">
        <v>353</v>
      </c>
      <c r="P2054" t="s">
        <v>454</v>
      </c>
      <c r="Q2054" t="s">
        <v>440</v>
      </c>
      <c r="R2054" t="s">
        <v>105</v>
      </c>
      <c r="S2054">
        <f>E2054 - N2054</f>
        <v>80.689999999999984</v>
      </c>
      <c r="T2054" s="1">
        <f>S2054/E2054</f>
        <v>0.44233088477140659</v>
      </c>
      <c r="U2054" t="str">
        <f>TEXT((A2054),"YYYY")</f>
        <v>2020</v>
      </c>
    </row>
    <row r="2055" spans="1:21" x14ac:dyDescent="0.3">
      <c r="A2055" s="3">
        <v>44058</v>
      </c>
      <c r="B2055" t="s">
        <v>262</v>
      </c>
      <c r="C2055" t="s">
        <v>187</v>
      </c>
      <c r="D2055">
        <v>13</v>
      </c>
      <c r="E2055">
        <v>316.70999999999998</v>
      </c>
      <c r="F2055">
        <v>4117.2299999999996</v>
      </c>
      <c r="G2055" t="s">
        <v>26</v>
      </c>
      <c r="H2055" t="s">
        <v>84</v>
      </c>
      <c r="I2055" t="s">
        <v>262</v>
      </c>
      <c r="J2055">
        <v>43.17</v>
      </c>
      <c r="K2055">
        <v>13.84</v>
      </c>
      <c r="L2055">
        <v>9.83</v>
      </c>
      <c r="M2055">
        <v>0.79</v>
      </c>
      <c r="N2055">
        <v>67.63</v>
      </c>
      <c r="O2055" t="s">
        <v>187</v>
      </c>
      <c r="P2055" t="s">
        <v>474</v>
      </c>
      <c r="Q2055" t="s">
        <v>443</v>
      </c>
      <c r="R2055" t="s">
        <v>26</v>
      </c>
      <c r="S2055">
        <f>E2055 - N2055</f>
        <v>249.07999999999998</v>
      </c>
      <c r="T2055" s="1">
        <f>S2055/E2055</f>
        <v>0.7864608001010388</v>
      </c>
      <c r="U2055" t="str">
        <f>TEXT((A2055),"YYYY")</f>
        <v>2020</v>
      </c>
    </row>
    <row r="2056" spans="1:21" x14ac:dyDescent="0.3">
      <c r="A2056" s="3">
        <v>44059</v>
      </c>
      <c r="B2056" t="s">
        <v>245</v>
      </c>
      <c r="C2056" t="s">
        <v>94</v>
      </c>
      <c r="D2056">
        <v>42</v>
      </c>
      <c r="E2056">
        <v>233.58</v>
      </c>
      <c r="F2056">
        <v>9810.36</v>
      </c>
      <c r="G2056" t="s">
        <v>31</v>
      </c>
      <c r="H2056" t="s">
        <v>1</v>
      </c>
      <c r="I2056" t="s">
        <v>245</v>
      </c>
      <c r="J2056">
        <v>106.7</v>
      </c>
      <c r="K2056">
        <v>8.23</v>
      </c>
      <c r="L2056">
        <v>3.79</v>
      </c>
      <c r="M2056">
        <v>0</v>
      </c>
      <c r="N2056">
        <v>118.72</v>
      </c>
      <c r="O2056" t="s">
        <v>94</v>
      </c>
      <c r="P2056" t="s">
        <v>462</v>
      </c>
      <c r="Q2056" t="s">
        <v>440</v>
      </c>
      <c r="R2056" t="s">
        <v>31</v>
      </c>
      <c r="S2056">
        <f>E2056 - N2056</f>
        <v>114.86000000000001</v>
      </c>
      <c r="T2056" s="1">
        <f>S2056/E2056</f>
        <v>0.49173730627622231</v>
      </c>
      <c r="U2056" t="str">
        <f>TEXT((A2056),"YYYY")</f>
        <v>2020</v>
      </c>
    </row>
    <row r="2057" spans="1:21" x14ac:dyDescent="0.3">
      <c r="A2057" s="3">
        <v>44060</v>
      </c>
      <c r="B2057" t="s">
        <v>393</v>
      </c>
      <c r="C2057" t="s">
        <v>131</v>
      </c>
      <c r="D2057">
        <v>46</v>
      </c>
      <c r="E2057">
        <v>54.61</v>
      </c>
      <c r="F2057">
        <v>2512.06</v>
      </c>
      <c r="G2057" t="s">
        <v>130</v>
      </c>
      <c r="H2057" t="s">
        <v>75</v>
      </c>
      <c r="I2057" t="s">
        <v>393</v>
      </c>
      <c r="J2057">
        <v>184.37</v>
      </c>
      <c r="K2057">
        <v>10.24</v>
      </c>
      <c r="L2057">
        <v>2.19</v>
      </c>
      <c r="M2057">
        <v>4.8099999999999996</v>
      </c>
      <c r="N2057">
        <v>201.61</v>
      </c>
      <c r="O2057" t="s">
        <v>131</v>
      </c>
      <c r="P2057" t="s">
        <v>468</v>
      </c>
      <c r="Q2057" t="s">
        <v>443</v>
      </c>
      <c r="R2057" t="s">
        <v>130</v>
      </c>
      <c r="S2057">
        <f>E2057 - N2057</f>
        <v>-147</v>
      </c>
      <c r="T2057" s="1">
        <f>S2057/E2057</f>
        <v>-2.6918146859549532</v>
      </c>
      <c r="U2057" t="str">
        <f>TEXT((A2057),"YYYY")</f>
        <v>2020</v>
      </c>
    </row>
    <row r="2058" spans="1:21" x14ac:dyDescent="0.3">
      <c r="A2058" s="3">
        <v>44061</v>
      </c>
      <c r="B2058" t="s">
        <v>155</v>
      </c>
      <c r="C2058" t="s">
        <v>357</v>
      </c>
      <c r="D2058">
        <v>26</v>
      </c>
      <c r="E2058">
        <v>307.68</v>
      </c>
      <c r="F2058">
        <v>7999.68</v>
      </c>
      <c r="G2058" t="s">
        <v>2</v>
      </c>
      <c r="H2058" t="s">
        <v>120</v>
      </c>
      <c r="I2058" t="s">
        <v>155</v>
      </c>
      <c r="J2058">
        <v>61.98</v>
      </c>
      <c r="K2058">
        <v>9.33</v>
      </c>
      <c r="L2058">
        <v>2.91</v>
      </c>
      <c r="M2058">
        <v>2.69</v>
      </c>
      <c r="N2058">
        <v>76.91</v>
      </c>
      <c r="O2058" t="s">
        <v>357</v>
      </c>
      <c r="P2058" t="s">
        <v>457</v>
      </c>
      <c r="Q2058" t="s">
        <v>448</v>
      </c>
      <c r="R2058" t="s">
        <v>2</v>
      </c>
      <c r="S2058">
        <f>E2058 - N2058</f>
        <v>230.77</v>
      </c>
      <c r="T2058" s="1">
        <f>S2058/E2058</f>
        <v>0.75003250130005206</v>
      </c>
      <c r="U2058" t="str">
        <f>TEXT((A2058),"YYYY")</f>
        <v>2020</v>
      </c>
    </row>
    <row r="2059" spans="1:21" x14ac:dyDescent="0.3">
      <c r="A2059" s="3">
        <v>44062</v>
      </c>
      <c r="B2059" t="s">
        <v>69</v>
      </c>
      <c r="C2059" t="s">
        <v>57</v>
      </c>
      <c r="D2059">
        <v>21</v>
      </c>
      <c r="E2059">
        <v>306.27999999999997</v>
      </c>
      <c r="F2059">
        <v>6431.88</v>
      </c>
      <c r="G2059" t="s">
        <v>56</v>
      </c>
      <c r="H2059" t="s">
        <v>43</v>
      </c>
      <c r="I2059" t="s">
        <v>69</v>
      </c>
      <c r="J2059">
        <v>34.89</v>
      </c>
      <c r="K2059">
        <v>8.15</v>
      </c>
      <c r="L2059">
        <v>8.48</v>
      </c>
      <c r="M2059">
        <v>3.11</v>
      </c>
      <c r="N2059">
        <v>54.63</v>
      </c>
      <c r="O2059" t="s">
        <v>57</v>
      </c>
      <c r="P2059" t="s">
        <v>455</v>
      </c>
      <c r="Q2059" t="s">
        <v>448</v>
      </c>
      <c r="R2059" t="s">
        <v>56</v>
      </c>
      <c r="S2059">
        <f>E2059 - N2059</f>
        <v>251.64999999999998</v>
      </c>
      <c r="T2059" s="1">
        <f>S2059/E2059</f>
        <v>0.82163379913804357</v>
      </c>
      <c r="U2059" t="str">
        <f>TEXT((A2059),"YYYY")</f>
        <v>2020</v>
      </c>
    </row>
    <row r="2060" spans="1:21" x14ac:dyDescent="0.3">
      <c r="A2060" s="3">
        <v>44063</v>
      </c>
      <c r="B2060" t="s">
        <v>173</v>
      </c>
      <c r="C2060" t="s">
        <v>328</v>
      </c>
      <c r="D2060">
        <v>23</v>
      </c>
      <c r="E2060">
        <v>107.8</v>
      </c>
      <c r="F2060">
        <v>2479.4</v>
      </c>
      <c r="G2060" t="s">
        <v>81</v>
      </c>
      <c r="H2060" t="s">
        <v>174</v>
      </c>
      <c r="I2060" t="s">
        <v>173</v>
      </c>
      <c r="J2060">
        <v>92.05</v>
      </c>
      <c r="K2060">
        <v>9.99</v>
      </c>
      <c r="L2060">
        <v>1.7</v>
      </c>
      <c r="M2060">
        <v>3.85</v>
      </c>
      <c r="N2060">
        <v>107.59</v>
      </c>
      <c r="O2060" t="s">
        <v>328</v>
      </c>
      <c r="P2060" t="s">
        <v>471</v>
      </c>
      <c r="Q2060" t="s">
        <v>448</v>
      </c>
      <c r="R2060" t="s">
        <v>81</v>
      </c>
      <c r="S2060">
        <f>E2060 - N2060</f>
        <v>0.20999999999999375</v>
      </c>
      <c r="T2060" s="1">
        <f>S2060/E2060</f>
        <v>1.9480519480518902E-3</v>
      </c>
      <c r="U2060" t="str">
        <f>TEXT((A2060),"YYYY")</f>
        <v>2020</v>
      </c>
    </row>
    <row r="2061" spans="1:21" x14ac:dyDescent="0.3">
      <c r="A2061" s="3">
        <v>44064</v>
      </c>
      <c r="B2061" t="s">
        <v>63</v>
      </c>
      <c r="C2061" t="s">
        <v>305</v>
      </c>
      <c r="D2061">
        <v>44</v>
      </c>
      <c r="E2061">
        <v>384.83</v>
      </c>
      <c r="F2061">
        <v>16932.52</v>
      </c>
      <c r="G2061" t="s">
        <v>2</v>
      </c>
      <c r="H2061" t="s">
        <v>64</v>
      </c>
      <c r="I2061" t="s">
        <v>63</v>
      </c>
      <c r="J2061">
        <v>152.68</v>
      </c>
      <c r="K2061">
        <v>8.9600000000000009</v>
      </c>
      <c r="L2061">
        <v>8.99</v>
      </c>
      <c r="M2061">
        <v>4.5199999999999996</v>
      </c>
      <c r="N2061">
        <v>175.15</v>
      </c>
      <c r="O2061" t="s">
        <v>305</v>
      </c>
      <c r="P2061" t="s">
        <v>447</v>
      </c>
      <c r="Q2061" t="s">
        <v>440</v>
      </c>
      <c r="R2061" t="s">
        <v>2</v>
      </c>
      <c r="S2061">
        <f>E2061 - N2061</f>
        <v>209.67999999999998</v>
      </c>
      <c r="T2061" s="1">
        <f>S2061/E2061</f>
        <v>0.5448639659070238</v>
      </c>
      <c r="U2061" t="str">
        <f>TEXT((A2061),"YYYY")</f>
        <v>2020</v>
      </c>
    </row>
    <row r="2062" spans="1:21" x14ac:dyDescent="0.3">
      <c r="A2062" s="3">
        <v>44065</v>
      </c>
      <c r="B2062" t="s">
        <v>297</v>
      </c>
      <c r="C2062" t="s">
        <v>268</v>
      </c>
      <c r="D2062">
        <v>28</v>
      </c>
      <c r="E2062">
        <v>128.37</v>
      </c>
      <c r="F2062">
        <v>3594.36</v>
      </c>
      <c r="G2062" t="s">
        <v>16</v>
      </c>
      <c r="H2062" t="s">
        <v>5</v>
      </c>
      <c r="I2062" t="s">
        <v>297</v>
      </c>
      <c r="J2062">
        <v>78.08</v>
      </c>
      <c r="K2062">
        <v>2.67</v>
      </c>
      <c r="L2062">
        <v>5.74</v>
      </c>
      <c r="M2062">
        <v>1.39</v>
      </c>
      <c r="N2062">
        <v>87.88</v>
      </c>
      <c r="O2062" t="s">
        <v>268</v>
      </c>
      <c r="P2062" t="s">
        <v>464</v>
      </c>
      <c r="Q2062" t="s">
        <v>440</v>
      </c>
      <c r="R2062" t="s">
        <v>16</v>
      </c>
      <c r="S2062">
        <f>E2062 - N2062</f>
        <v>40.490000000000009</v>
      </c>
      <c r="T2062" s="1">
        <f>S2062/E2062</f>
        <v>0.31541637454233862</v>
      </c>
      <c r="U2062" t="str">
        <f>TEXT((A2062),"YYYY")</f>
        <v>2020</v>
      </c>
    </row>
    <row r="2063" spans="1:21" x14ac:dyDescent="0.3">
      <c r="A2063" s="3">
        <v>44066</v>
      </c>
      <c r="B2063" t="s">
        <v>277</v>
      </c>
      <c r="C2063" t="s">
        <v>73</v>
      </c>
      <c r="D2063">
        <v>38</v>
      </c>
      <c r="E2063">
        <v>210.21</v>
      </c>
      <c r="F2063">
        <v>7987.98</v>
      </c>
      <c r="G2063" t="s">
        <v>23</v>
      </c>
      <c r="H2063" t="s">
        <v>80</v>
      </c>
      <c r="I2063" t="s">
        <v>277</v>
      </c>
      <c r="J2063">
        <v>106.41</v>
      </c>
      <c r="K2063">
        <v>8.44</v>
      </c>
      <c r="L2063">
        <v>4.8</v>
      </c>
      <c r="M2063">
        <v>4.41</v>
      </c>
      <c r="N2063">
        <v>124.06</v>
      </c>
      <c r="O2063" t="s">
        <v>73</v>
      </c>
      <c r="P2063" t="s">
        <v>447</v>
      </c>
      <c r="Q2063" t="s">
        <v>448</v>
      </c>
      <c r="R2063" t="s">
        <v>23</v>
      </c>
      <c r="S2063">
        <f>E2063 - N2063</f>
        <v>86.15</v>
      </c>
      <c r="T2063" s="1">
        <f>S2063/E2063</f>
        <v>0.40982826697112412</v>
      </c>
      <c r="U2063" t="str">
        <f>TEXT((A2063),"YYYY")</f>
        <v>2020</v>
      </c>
    </row>
    <row r="2064" spans="1:21" x14ac:dyDescent="0.3">
      <c r="A2064" s="3">
        <v>44067</v>
      </c>
      <c r="B2064" t="s">
        <v>115</v>
      </c>
      <c r="C2064" t="s">
        <v>37</v>
      </c>
      <c r="D2064">
        <v>12</v>
      </c>
      <c r="E2064">
        <v>90.16</v>
      </c>
      <c r="F2064">
        <v>1081.92</v>
      </c>
      <c r="G2064" t="s">
        <v>12</v>
      </c>
      <c r="H2064" t="s">
        <v>99</v>
      </c>
      <c r="I2064" t="s">
        <v>115</v>
      </c>
      <c r="J2064">
        <v>168.1</v>
      </c>
      <c r="K2064">
        <v>8.48</v>
      </c>
      <c r="L2064">
        <v>7.43</v>
      </c>
      <c r="M2064">
        <v>1.36</v>
      </c>
      <c r="N2064">
        <v>185.37</v>
      </c>
      <c r="O2064" t="s">
        <v>37</v>
      </c>
      <c r="P2064" t="s">
        <v>450</v>
      </c>
      <c r="Q2064" t="s">
        <v>440</v>
      </c>
      <c r="R2064" t="s">
        <v>12</v>
      </c>
      <c r="S2064">
        <f>E2064 - N2064</f>
        <v>-95.210000000000008</v>
      </c>
      <c r="T2064" s="1">
        <f>S2064/E2064</f>
        <v>-1.0560115350488022</v>
      </c>
      <c r="U2064" t="str">
        <f>TEXT((A2064),"YYYY")</f>
        <v>2020</v>
      </c>
    </row>
    <row r="2065" spans="1:21" x14ac:dyDescent="0.3">
      <c r="A2065" s="3">
        <v>44068</v>
      </c>
      <c r="B2065" t="s">
        <v>283</v>
      </c>
      <c r="C2065" t="s">
        <v>284</v>
      </c>
      <c r="D2065">
        <v>24</v>
      </c>
      <c r="E2065">
        <v>261.14999999999998</v>
      </c>
      <c r="F2065">
        <v>6267.6</v>
      </c>
      <c r="G2065" t="s">
        <v>56</v>
      </c>
      <c r="H2065" t="s">
        <v>99</v>
      </c>
      <c r="I2065" t="s">
        <v>283</v>
      </c>
      <c r="J2065">
        <v>199.25</v>
      </c>
      <c r="K2065">
        <v>11.4</v>
      </c>
      <c r="L2065">
        <v>6.36</v>
      </c>
      <c r="M2065">
        <v>4.91</v>
      </c>
      <c r="N2065">
        <v>221.92</v>
      </c>
      <c r="O2065" t="s">
        <v>284</v>
      </c>
      <c r="P2065" t="s">
        <v>467</v>
      </c>
      <c r="Q2065" t="s">
        <v>443</v>
      </c>
      <c r="R2065" t="s">
        <v>56</v>
      </c>
      <c r="S2065">
        <f>E2065 - N2065</f>
        <v>39.22999999999999</v>
      </c>
      <c r="T2065" s="1">
        <f>S2065/E2065</f>
        <v>0.15022017997319545</v>
      </c>
      <c r="U2065" t="str">
        <f>TEXT((A2065),"YYYY")</f>
        <v>2020</v>
      </c>
    </row>
    <row r="2066" spans="1:21" x14ac:dyDescent="0.3">
      <c r="A2066" s="3">
        <v>44069</v>
      </c>
      <c r="B2066" t="s">
        <v>384</v>
      </c>
      <c r="C2066" t="s">
        <v>225</v>
      </c>
      <c r="D2066">
        <v>13</v>
      </c>
      <c r="E2066">
        <v>181.41</v>
      </c>
      <c r="F2066">
        <v>2358.33</v>
      </c>
      <c r="G2066" t="s">
        <v>12</v>
      </c>
      <c r="H2066" t="s">
        <v>242</v>
      </c>
      <c r="I2066" t="s">
        <v>384</v>
      </c>
      <c r="J2066">
        <v>28.44</v>
      </c>
      <c r="K2066">
        <v>6.62</v>
      </c>
      <c r="L2066">
        <v>1.96</v>
      </c>
      <c r="M2066">
        <v>3.67</v>
      </c>
      <c r="N2066">
        <v>40.69</v>
      </c>
      <c r="O2066" t="s">
        <v>225</v>
      </c>
      <c r="P2066" t="s">
        <v>442</v>
      </c>
      <c r="Q2066" t="s">
        <v>443</v>
      </c>
      <c r="R2066" t="s">
        <v>12</v>
      </c>
      <c r="S2066">
        <f>E2066 - N2066</f>
        <v>140.72</v>
      </c>
      <c r="T2066" s="1">
        <f>S2066/E2066</f>
        <v>0.77570144975469935</v>
      </c>
      <c r="U2066" t="str">
        <f>TEXT((A2066),"YYYY")</f>
        <v>2020</v>
      </c>
    </row>
    <row r="2067" spans="1:21" x14ac:dyDescent="0.3">
      <c r="A2067" s="3">
        <v>44070</v>
      </c>
      <c r="B2067" t="s">
        <v>388</v>
      </c>
      <c r="C2067" t="s">
        <v>265</v>
      </c>
      <c r="D2067">
        <v>40</v>
      </c>
      <c r="E2067">
        <v>173.61</v>
      </c>
      <c r="F2067">
        <v>6944.4</v>
      </c>
      <c r="G2067" t="s">
        <v>2</v>
      </c>
      <c r="H2067" t="s">
        <v>11</v>
      </c>
      <c r="I2067" t="s">
        <v>388</v>
      </c>
      <c r="J2067">
        <v>112.4</v>
      </c>
      <c r="K2067">
        <v>4.37</v>
      </c>
      <c r="L2067">
        <v>2.98</v>
      </c>
      <c r="M2067">
        <v>4.0199999999999996</v>
      </c>
      <c r="N2067">
        <v>123.77</v>
      </c>
      <c r="O2067" t="s">
        <v>265</v>
      </c>
      <c r="P2067" t="s">
        <v>478</v>
      </c>
      <c r="Q2067" t="s">
        <v>440</v>
      </c>
      <c r="R2067" t="s">
        <v>2</v>
      </c>
      <c r="S2067">
        <f>E2067 - N2067</f>
        <v>49.840000000000018</v>
      </c>
      <c r="T2067" s="1">
        <f>S2067/E2067</f>
        <v>0.28708023731351889</v>
      </c>
      <c r="U2067" t="str">
        <f>TEXT((A2067),"YYYY")</f>
        <v>2020</v>
      </c>
    </row>
    <row r="2068" spans="1:21" x14ac:dyDescent="0.3">
      <c r="A2068" s="3">
        <v>44071</v>
      </c>
      <c r="B2068" t="s">
        <v>154</v>
      </c>
      <c r="C2068" t="s">
        <v>357</v>
      </c>
      <c r="D2068">
        <v>48</v>
      </c>
      <c r="E2068">
        <v>339.44</v>
      </c>
      <c r="F2068">
        <v>16293.12</v>
      </c>
      <c r="G2068" t="s">
        <v>2</v>
      </c>
      <c r="H2068" t="s">
        <v>39</v>
      </c>
      <c r="I2068" t="s">
        <v>154</v>
      </c>
      <c r="J2068">
        <v>143.80000000000001</v>
      </c>
      <c r="K2068">
        <v>12.89</v>
      </c>
      <c r="L2068">
        <v>7.03</v>
      </c>
      <c r="M2068">
        <v>2.64</v>
      </c>
      <c r="N2068">
        <v>166.36</v>
      </c>
      <c r="O2068" t="s">
        <v>357</v>
      </c>
      <c r="P2068" t="s">
        <v>457</v>
      </c>
      <c r="Q2068" t="s">
        <v>448</v>
      </c>
      <c r="R2068" t="s">
        <v>2</v>
      </c>
      <c r="S2068">
        <f>E2068 - N2068</f>
        <v>173.07999999999998</v>
      </c>
      <c r="T2068" s="1">
        <f>S2068/E2068</f>
        <v>0.50989865661088851</v>
      </c>
      <c r="U2068" t="str">
        <f>TEXT((A2068),"YYYY")</f>
        <v>2020</v>
      </c>
    </row>
    <row r="2069" spans="1:21" x14ac:dyDescent="0.3">
      <c r="A2069" s="3">
        <v>44072</v>
      </c>
      <c r="B2069" t="s">
        <v>279</v>
      </c>
      <c r="C2069" t="s">
        <v>190</v>
      </c>
      <c r="D2069">
        <v>2</v>
      </c>
      <c r="E2069">
        <v>53.35</v>
      </c>
      <c r="F2069">
        <v>106.7</v>
      </c>
      <c r="G2069" t="s">
        <v>48</v>
      </c>
      <c r="H2069" t="s">
        <v>67</v>
      </c>
      <c r="I2069" t="s">
        <v>279</v>
      </c>
      <c r="J2069">
        <v>102.82</v>
      </c>
      <c r="K2069">
        <v>7.51</v>
      </c>
      <c r="L2069">
        <v>5.14</v>
      </c>
      <c r="M2069">
        <v>4.74</v>
      </c>
      <c r="N2069">
        <v>120.21</v>
      </c>
      <c r="O2069" t="s">
        <v>190</v>
      </c>
      <c r="P2069" t="s">
        <v>475</v>
      </c>
      <c r="Q2069" t="s">
        <v>448</v>
      </c>
      <c r="R2069" t="s">
        <v>48</v>
      </c>
      <c r="S2069">
        <f>E2069 - N2069</f>
        <v>-66.859999999999985</v>
      </c>
      <c r="T2069" s="1">
        <f>S2069/E2069</f>
        <v>-1.2532333645735705</v>
      </c>
      <c r="U2069" t="str">
        <f>TEXT((A2069),"YYYY")</f>
        <v>2020</v>
      </c>
    </row>
    <row r="2070" spans="1:21" x14ac:dyDescent="0.3">
      <c r="A2070" s="3">
        <v>44073</v>
      </c>
      <c r="B2070" t="s">
        <v>214</v>
      </c>
      <c r="C2070" t="s">
        <v>68</v>
      </c>
      <c r="D2070">
        <v>39</v>
      </c>
      <c r="E2070">
        <v>329.28</v>
      </c>
      <c r="F2070">
        <v>12841.92</v>
      </c>
      <c r="G2070" t="s">
        <v>56</v>
      </c>
      <c r="H2070" t="s">
        <v>11</v>
      </c>
      <c r="I2070" t="s">
        <v>214</v>
      </c>
      <c r="J2070">
        <v>101.16</v>
      </c>
      <c r="K2070">
        <v>6.92</v>
      </c>
      <c r="L2070">
        <v>9.59</v>
      </c>
      <c r="M2070">
        <v>1.63</v>
      </c>
      <c r="N2070">
        <v>119.3</v>
      </c>
      <c r="O2070" t="s">
        <v>68</v>
      </c>
      <c r="P2070" t="s">
        <v>444</v>
      </c>
      <c r="Q2070" t="s">
        <v>440</v>
      </c>
      <c r="R2070" t="s">
        <v>56</v>
      </c>
      <c r="S2070">
        <f>E2070 - N2070</f>
        <v>209.97999999999996</v>
      </c>
      <c r="T2070" s="1">
        <f>S2070/E2070</f>
        <v>0.63769436345966957</v>
      </c>
      <c r="U2070" t="str">
        <f>TEXT((A2070),"YYYY")</f>
        <v>2020</v>
      </c>
    </row>
    <row r="2071" spans="1:21" x14ac:dyDescent="0.3">
      <c r="A2071" s="3">
        <v>44074</v>
      </c>
      <c r="B2071" t="s">
        <v>83</v>
      </c>
      <c r="C2071" t="s">
        <v>121</v>
      </c>
      <c r="D2071">
        <v>12</v>
      </c>
      <c r="E2071">
        <v>250.01</v>
      </c>
      <c r="F2071">
        <v>3000.12</v>
      </c>
      <c r="G2071" t="s">
        <v>105</v>
      </c>
      <c r="H2071" t="s">
        <v>84</v>
      </c>
      <c r="I2071" t="s">
        <v>83</v>
      </c>
      <c r="J2071">
        <v>79.45</v>
      </c>
      <c r="K2071">
        <v>9.6199999999999992</v>
      </c>
      <c r="L2071">
        <v>4.1399999999999997</v>
      </c>
      <c r="M2071">
        <v>0.35</v>
      </c>
      <c r="N2071">
        <v>93.56</v>
      </c>
      <c r="O2071" t="s">
        <v>121</v>
      </c>
      <c r="P2071" t="s">
        <v>444</v>
      </c>
      <c r="Q2071" t="s">
        <v>440</v>
      </c>
      <c r="R2071" t="s">
        <v>105</v>
      </c>
      <c r="S2071">
        <f>E2071 - N2071</f>
        <v>156.44999999999999</v>
      </c>
      <c r="T2071" s="1">
        <f>S2071/E2071</f>
        <v>0.62577496900123997</v>
      </c>
      <c r="U2071" t="str">
        <f>TEXT((A2071),"YYYY")</f>
        <v>2020</v>
      </c>
    </row>
    <row r="2072" spans="1:21" x14ac:dyDescent="0.3">
      <c r="A2072" s="3">
        <v>44075</v>
      </c>
      <c r="B2072" t="s">
        <v>329</v>
      </c>
      <c r="C2072" t="s">
        <v>225</v>
      </c>
      <c r="D2072">
        <v>39</v>
      </c>
      <c r="E2072">
        <v>395.13</v>
      </c>
      <c r="F2072">
        <v>15410.07</v>
      </c>
      <c r="G2072" t="s">
        <v>12</v>
      </c>
      <c r="H2072" t="s">
        <v>1</v>
      </c>
      <c r="I2072" t="s">
        <v>329</v>
      </c>
      <c r="J2072">
        <v>25.72</v>
      </c>
      <c r="K2072">
        <v>6.87</v>
      </c>
      <c r="L2072">
        <v>7.83</v>
      </c>
      <c r="M2072">
        <v>4.1100000000000003</v>
      </c>
      <c r="N2072">
        <v>44.53</v>
      </c>
      <c r="O2072" t="s">
        <v>225</v>
      </c>
      <c r="P2072" t="s">
        <v>442</v>
      </c>
      <c r="Q2072" t="s">
        <v>443</v>
      </c>
      <c r="R2072" t="s">
        <v>12</v>
      </c>
      <c r="S2072">
        <f>E2072 - N2072</f>
        <v>350.6</v>
      </c>
      <c r="T2072" s="1">
        <f>S2072/E2072</f>
        <v>0.88730291296535324</v>
      </c>
      <c r="U2072" t="str">
        <f>TEXT((A2072),"YYYY")</f>
        <v>2020</v>
      </c>
    </row>
    <row r="2073" spans="1:21" x14ac:dyDescent="0.3">
      <c r="A2073" s="3">
        <v>44076</v>
      </c>
      <c r="B2073" t="s">
        <v>206</v>
      </c>
      <c r="C2073" t="s">
        <v>123</v>
      </c>
      <c r="D2073">
        <v>14</v>
      </c>
      <c r="E2073">
        <v>256.31</v>
      </c>
      <c r="F2073">
        <v>3588.34</v>
      </c>
      <c r="G2073" t="s">
        <v>8</v>
      </c>
      <c r="H2073" t="s">
        <v>55</v>
      </c>
      <c r="I2073" t="s">
        <v>206</v>
      </c>
      <c r="J2073">
        <v>147.47</v>
      </c>
      <c r="K2073">
        <v>10.43</v>
      </c>
      <c r="L2073">
        <v>3.7</v>
      </c>
      <c r="M2073">
        <v>4.95</v>
      </c>
      <c r="N2073">
        <v>166.55</v>
      </c>
      <c r="O2073" t="s">
        <v>123</v>
      </c>
      <c r="P2073" t="s">
        <v>466</v>
      </c>
      <c r="Q2073" t="s">
        <v>440</v>
      </c>
      <c r="R2073" t="s">
        <v>8</v>
      </c>
      <c r="S2073">
        <f>E2073 - N2073</f>
        <v>89.759999999999991</v>
      </c>
      <c r="T2073" s="1">
        <f>S2073/E2073</f>
        <v>0.35020092856306811</v>
      </c>
      <c r="U2073" t="str">
        <f>TEXT((A2073),"YYYY")</f>
        <v>2020</v>
      </c>
    </row>
    <row r="2074" spans="1:21" x14ac:dyDescent="0.3">
      <c r="A2074" s="3">
        <v>44077</v>
      </c>
      <c r="B2074" t="s">
        <v>301</v>
      </c>
      <c r="C2074" t="s">
        <v>347</v>
      </c>
      <c r="D2074">
        <v>30</v>
      </c>
      <c r="E2074">
        <v>69.38</v>
      </c>
      <c r="F2074">
        <v>2081.4</v>
      </c>
      <c r="G2074" t="s">
        <v>26</v>
      </c>
      <c r="H2074" t="s">
        <v>96</v>
      </c>
      <c r="I2074" t="s">
        <v>301</v>
      </c>
      <c r="J2074">
        <v>185.44</v>
      </c>
      <c r="K2074">
        <v>14.96</v>
      </c>
      <c r="L2074">
        <v>8.56</v>
      </c>
      <c r="M2074">
        <v>0.55000000000000004</v>
      </c>
      <c r="N2074">
        <v>209.51</v>
      </c>
      <c r="O2074" t="s">
        <v>347</v>
      </c>
      <c r="P2074" t="s">
        <v>458</v>
      </c>
      <c r="Q2074" t="s">
        <v>448</v>
      </c>
      <c r="R2074" t="s">
        <v>26</v>
      </c>
      <c r="S2074">
        <f>E2074 - N2074</f>
        <v>-140.13</v>
      </c>
      <c r="T2074" s="1">
        <f>S2074/E2074</f>
        <v>-2.0197463245892187</v>
      </c>
      <c r="U2074" t="str">
        <f>TEXT((A2074),"YYYY")</f>
        <v>2020</v>
      </c>
    </row>
    <row r="2075" spans="1:21" x14ac:dyDescent="0.3">
      <c r="A2075" s="3">
        <v>44078</v>
      </c>
      <c r="B2075" t="s">
        <v>246</v>
      </c>
      <c r="C2075" t="s">
        <v>361</v>
      </c>
      <c r="D2075">
        <v>41</v>
      </c>
      <c r="E2075">
        <v>67.73</v>
      </c>
      <c r="F2075">
        <v>2776.93</v>
      </c>
      <c r="G2075" t="s">
        <v>8</v>
      </c>
      <c r="H2075" t="s">
        <v>22</v>
      </c>
      <c r="I2075" t="s">
        <v>246</v>
      </c>
      <c r="J2075">
        <v>105.99</v>
      </c>
      <c r="K2075">
        <v>6.75</v>
      </c>
      <c r="L2075">
        <v>7.89</v>
      </c>
      <c r="M2075">
        <v>3.66</v>
      </c>
      <c r="N2075">
        <v>124.29</v>
      </c>
      <c r="O2075" t="s">
        <v>361</v>
      </c>
      <c r="P2075" t="s">
        <v>444</v>
      </c>
      <c r="Q2075" t="s">
        <v>440</v>
      </c>
      <c r="R2075" t="s">
        <v>8</v>
      </c>
      <c r="S2075">
        <f>E2075 - N2075</f>
        <v>-56.56</v>
      </c>
      <c r="T2075" s="1">
        <f>S2075/E2075</f>
        <v>-0.83508046655839363</v>
      </c>
      <c r="U2075" t="str">
        <f>TEXT((A2075),"YYYY")</f>
        <v>2020</v>
      </c>
    </row>
    <row r="2076" spans="1:21" x14ac:dyDescent="0.3">
      <c r="A2076" s="3">
        <v>44079</v>
      </c>
      <c r="B2076" t="s">
        <v>340</v>
      </c>
      <c r="C2076" t="s">
        <v>73</v>
      </c>
      <c r="D2076">
        <v>43</v>
      </c>
      <c r="E2076">
        <v>359.1</v>
      </c>
      <c r="F2076">
        <v>15441.3</v>
      </c>
      <c r="G2076" t="s">
        <v>23</v>
      </c>
      <c r="H2076" t="s">
        <v>34</v>
      </c>
      <c r="I2076" t="s">
        <v>340</v>
      </c>
      <c r="J2076">
        <v>131.75</v>
      </c>
      <c r="K2076">
        <v>11.31</v>
      </c>
      <c r="L2076">
        <v>5.27</v>
      </c>
      <c r="M2076">
        <v>1.96</v>
      </c>
      <c r="N2076">
        <v>150.29</v>
      </c>
      <c r="O2076" t="s">
        <v>73</v>
      </c>
      <c r="P2076" t="s">
        <v>447</v>
      </c>
      <c r="Q2076" t="s">
        <v>448</v>
      </c>
      <c r="R2076" t="s">
        <v>23</v>
      </c>
      <c r="S2076">
        <f>E2076 - N2076</f>
        <v>208.81000000000003</v>
      </c>
      <c r="T2076" s="1">
        <f>S2076/E2076</f>
        <v>0.58148148148148149</v>
      </c>
      <c r="U2076" t="str">
        <f>TEXT((A2076),"YYYY")</f>
        <v>2020</v>
      </c>
    </row>
    <row r="2077" spans="1:21" x14ac:dyDescent="0.3">
      <c r="A2077" s="3">
        <v>44080</v>
      </c>
      <c r="B2077" t="s">
        <v>212</v>
      </c>
      <c r="C2077" t="s">
        <v>222</v>
      </c>
      <c r="D2077">
        <v>48</v>
      </c>
      <c r="E2077">
        <v>344.42</v>
      </c>
      <c r="F2077">
        <v>16532.16</v>
      </c>
      <c r="G2077" t="s">
        <v>134</v>
      </c>
      <c r="H2077" t="s">
        <v>39</v>
      </c>
      <c r="I2077" t="s">
        <v>212</v>
      </c>
      <c r="J2077">
        <v>180.54</v>
      </c>
      <c r="K2077">
        <v>3.36</v>
      </c>
      <c r="L2077">
        <v>8.02</v>
      </c>
      <c r="M2077">
        <v>2.02</v>
      </c>
      <c r="N2077">
        <v>193.94</v>
      </c>
      <c r="O2077" t="s">
        <v>222</v>
      </c>
      <c r="P2077" t="s">
        <v>476</v>
      </c>
      <c r="Q2077" t="s">
        <v>443</v>
      </c>
      <c r="R2077" t="s">
        <v>134</v>
      </c>
      <c r="S2077">
        <f>E2077 - N2077</f>
        <v>150.48000000000002</v>
      </c>
      <c r="T2077" s="1">
        <f>S2077/E2077</f>
        <v>0.43690842575924749</v>
      </c>
      <c r="U2077" t="str">
        <f>TEXT((A2077),"YYYY")</f>
        <v>2020</v>
      </c>
    </row>
    <row r="2078" spans="1:21" x14ac:dyDescent="0.3">
      <c r="A2078" s="3">
        <v>44081</v>
      </c>
      <c r="B2078" t="s">
        <v>393</v>
      </c>
      <c r="C2078" t="s">
        <v>201</v>
      </c>
      <c r="D2078">
        <v>19</v>
      </c>
      <c r="E2078">
        <v>171.06</v>
      </c>
      <c r="F2078">
        <v>3250.14</v>
      </c>
      <c r="G2078" t="s">
        <v>87</v>
      </c>
      <c r="H2078" t="s">
        <v>75</v>
      </c>
      <c r="I2078" t="s">
        <v>393</v>
      </c>
      <c r="J2078">
        <v>184.37</v>
      </c>
      <c r="K2078">
        <v>10.24</v>
      </c>
      <c r="L2078">
        <v>2.19</v>
      </c>
      <c r="M2078">
        <v>4.8099999999999996</v>
      </c>
      <c r="N2078">
        <v>201.61</v>
      </c>
      <c r="O2078" t="s">
        <v>201</v>
      </c>
      <c r="P2078" t="s">
        <v>444</v>
      </c>
      <c r="Q2078" t="s">
        <v>448</v>
      </c>
      <c r="R2078" t="s">
        <v>87</v>
      </c>
      <c r="S2078">
        <f>E2078 - N2078</f>
        <v>-30.550000000000011</v>
      </c>
      <c r="T2078" s="1">
        <f>S2078/E2078</f>
        <v>-0.17859230679293822</v>
      </c>
      <c r="U2078" t="str">
        <f>TEXT((A2078),"YYYY")</f>
        <v>2020</v>
      </c>
    </row>
    <row r="2079" spans="1:21" x14ac:dyDescent="0.3">
      <c r="A2079" s="3">
        <v>44082</v>
      </c>
      <c r="B2079" t="s">
        <v>60</v>
      </c>
      <c r="C2079" t="s">
        <v>166</v>
      </c>
      <c r="D2079">
        <v>31</v>
      </c>
      <c r="E2079">
        <v>266.31</v>
      </c>
      <c r="F2079">
        <v>8255.61</v>
      </c>
      <c r="G2079" t="s">
        <v>8</v>
      </c>
      <c r="H2079" t="s">
        <v>22</v>
      </c>
      <c r="I2079" t="s">
        <v>60</v>
      </c>
      <c r="J2079">
        <v>152.66999999999999</v>
      </c>
      <c r="K2079">
        <v>11.37</v>
      </c>
      <c r="L2079">
        <v>5.19</v>
      </c>
      <c r="M2079">
        <v>0.27</v>
      </c>
      <c r="N2079">
        <v>169.5</v>
      </c>
      <c r="O2079" t="s">
        <v>166</v>
      </c>
      <c r="P2079" t="s">
        <v>466</v>
      </c>
      <c r="Q2079" t="s">
        <v>440</v>
      </c>
      <c r="R2079" t="s">
        <v>8</v>
      </c>
      <c r="S2079">
        <f>E2079 - N2079</f>
        <v>96.81</v>
      </c>
      <c r="T2079" s="1">
        <f>S2079/E2079</f>
        <v>0.36352371296609215</v>
      </c>
      <c r="U2079" t="str">
        <f>TEXT((A2079),"YYYY")</f>
        <v>2020</v>
      </c>
    </row>
    <row r="2080" spans="1:21" x14ac:dyDescent="0.3">
      <c r="A2080" s="3">
        <v>44083</v>
      </c>
      <c r="B2080" t="s">
        <v>300</v>
      </c>
      <c r="C2080" t="s">
        <v>379</v>
      </c>
      <c r="D2080">
        <v>43</v>
      </c>
      <c r="E2080">
        <v>221.36</v>
      </c>
      <c r="F2080">
        <v>9518.48</v>
      </c>
      <c r="G2080" t="s">
        <v>81</v>
      </c>
      <c r="H2080" t="s">
        <v>51</v>
      </c>
      <c r="I2080" t="s">
        <v>300</v>
      </c>
      <c r="J2080">
        <v>62.6</v>
      </c>
      <c r="K2080">
        <v>5.03</v>
      </c>
      <c r="L2080">
        <v>6.02</v>
      </c>
      <c r="M2080">
        <v>2.13</v>
      </c>
      <c r="N2080">
        <v>75.78</v>
      </c>
      <c r="O2080" t="s">
        <v>379</v>
      </c>
      <c r="P2080" t="s">
        <v>475</v>
      </c>
      <c r="Q2080" t="s">
        <v>440</v>
      </c>
      <c r="R2080" t="s">
        <v>81</v>
      </c>
      <c r="S2080">
        <f>E2080 - N2080</f>
        <v>145.58000000000001</v>
      </c>
      <c r="T2080" s="1">
        <f>S2080/E2080</f>
        <v>0.65766172750271057</v>
      </c>
      <c r="U2080" t="str">
        <f>TEXT((A2080),"YYYY")</f>
        <v>2020</v>
      </c>
    </row>
    <row r="2081" spans="1:21" x14ac:dyDescent="0.3">
      <c r="A2081" s="3">
        <v>44084</v>
      </c>
      <c r="B2081" t="s">
        <v>159</v>
      </c>
      <c r="C2081" t="s">
        <v>94</v>
      </c>
      <c r="D2081">
        <v>43</v>
      </c>
      <c r="E2081">
        <v>388.51</v>
      </c>
      <c r="F2081">
        <v>16705.93</v>
      </c>
      <c r="G2081" t="s">
        <v>31</v>
      </c>
      <c r="H2081" t="s">
        <v>64</v>
      </c>
      <c r="I2081" t="s">
        <v>159</v>
      </c>
      <c r="J2081">
        <v>154.97999999999999</v>
      </c>
      <c r="K2081">
        <v>5.0599999999999996</v>
      </c>
      <c r="L2081">
        <v>4.8</v>
      </c>
      <c r="M2081">
        <v>2.66</v>
      </c>
      <c r="N2081">
        <v>167.5</v>
      </c>
      <c r="O2081" t="s">
        <v>94</v>
      </c>
      <c r="P2081" t="s">
        <v>462</v>
      </c>
      <c r="Q2081" t="s">
        <v>440</v>
      </c>
      <c r="R2081" t="s">
        <v>31</v>
      </c>
      <c r="S2081">
        <f>E2081 - N2081</f>
        <v>221.01</v>
      </c>
      <c r="T2081" s="1">
        <f>S2081/E2081</f>
        <v>0.56886566626341661</v>
      </c>
      <c r="U2081" t="str">
        <f>TEXT((A2081),"YYYY")</f>
        <v>2020</v>
      </c>
    </row>
    <row r="2082" spans="1:21" x14ac:dyDescent="0.3">
      <c r="A2082" s="3">
        <v>44085</v>
      </c>
      <c r="B2082" t="s">
        <v>0</v>
      </c>
      <c r="C2082" t="s">
        <v>221</v>
      </c>
      <c r="D2082">
        <v>25</v>
      </c>
      <c r="E2082">
        <v>382.49</v>
      </c>
      <c r="F2082">
        <v>9562.25</v>
      </c>
      <c r="G2082" t="s">
        <v>2</v>
      </c>
      <c r="H2082" t="s">
        <v>1</v>
      </c>
      <c r="I2082" t="s">
        <v>0</v>
      </c>
      <c r="J2082">
        <v>91.01</v>
      </c>
      <c r="K2082">
        <v>14.58</v>
      </c>
      <c r="L2082">
        <v>9.9</v>
      </c>
      <c r="M2082">
        <v>2.0099999999999998</v>
      </c>
      <c r="N2082">
        <v>117.5</v>
      </c>
      <c r="O2082" t="s">
        <v>221</v>
      </c>
      <c r="P2082" t="s">
        <v>461</v>
      </c>
      <c r="Q2082" t="s">
        <v>440</v>
      </c>
      <c r="R2082" t="s">
        <v>2</v>
      </c>
      <c r="S2082">
        <f>E2082 - N2082</f>
        <v>264.99</v>
      </c>
      <c r="T2082" s="1">
        <f>S2082/E2082</f>
        <v>0.6928024262072211</v>
      </c>
      <c r="U2082" t="str">
        <f>TEXT((A2082),"YYYY")</f>
        <v>2020</v>
      </c>
    </row>
    <row r="2083" spans="1:21" x14ac:dyDescent="0.3">
      <c r="A2083" s="3">
        <v>44086</v>
      </c>
      <c r="B2083" t="s">
        <v>206</v>
      </c>
      <c r="C2083" t="s">
        <v>350</v>
      </c>
      <c r="D2083">
        <v>4</v>
      </c>
      <c r="E2083">
        <v>394.34</v>
      </c>
      <c r="F2083">
        <v>1577.36</v>
      </c>
      <c r="G2083" t="s">
        <v>26</v>
      </c>
      <c r="H2083" t="s">
        <v>55</v>
      </c>
      <c r="I2083" t="s">
        <v>206</v>
      </c>
      <c r="J2083">
        <v>147.47</v>
      </c>
      <c r="K2083">
        <v>10.43</v>
      </c>
      <c r="L2083">
        <v>3.7</v>
      </c>
      <c r="M2083">
        <v>4.95</v>
      </c>
      <c r="N2083">
        <v>166.55</v>
      </c>
      <c r="O2083" t="s">
        <v>350</v>
      </c>
      <c r="P2083" t="s">
        <v>470</v>
      </c>
      <c r="Q2083" t="s">
        <v>448</v>
      </c>
      <c r="R2083" t="s">
        <v>26</v>
      </c>
      <c r="S2083">
        <f>E2083 - N2083</f>
        <v>227.78999999999996</v>
      </c>
      <c r="T2083" s="1">
        <f>S2083/E2083</f>
        <v>0.57764872952274682</v>
      </c>
      <c r="U2083" t="str">
        <f>TEXT((A2083),"YYYY")</f>
        <v>2020</v>
      </c>
    </row>
    <row r="2084" spans="1:21" x14ac:dyDescent="0.3">
      <c r="A2084" s="3">
        <v>44087</v>
      </c>
      <c r="B2084" t="s">
        <v>176</v>
      </c>
      <c r="C2084" t="s">
        <v>127</v>
      </c>
      <c r="D2084">
        <v>13</v>
      </c>
      <c r="E2084">
        <v>353.26</v>
      </c>
      <c r="F2084">
        <v>4592.38</v>
      </c>
      <c r="G2084" t="s">
        <v>56</v>
      </c>
      <c r="H2084" t="s">
        <v>99</v>
      </c>
      <c r="I2084" t="s">
        <v>176</v>
      </c>
      <c r="J2084">
        <v>35.909999999999997</v>
      </c>
      <c r="K2084">
        <v>11.02</v>
      </c>
      <c r="L2084">
        <v>8.5399999999999991</v>
      </c>
      <c r="M2084">
        <v>0.53</v>
      </c>
      <c r="N2084">
        <v>56</v>
      </c>
      <c r="O2084" t="s">
        <v>127</v>
      </c>
      <c r="P2084" t="s">
        <v>449</v>
      </c>
      <c r="Q2084" t="s">
        <v>443</v>
      </c>
      <c r="R2084" t="s">
        <v>56</v>
      </c>
      <c r="S2084">
        <f>E2084 - N2084</f>
        <v>297.26</v>
      </c>
      <c r="T2084" s="1">
        <f>S2084/E2084</f>
        <v>0.84147653286531165</v>
      </c>
      <c r="U2084" t="str">
        <f>TEXT((A2084),"YYYY")</f>
        <v>2020</v>
      </c>
    </row>
    <row r="2085" spans="1:21" x14ac:dyDescent="0.3">
      <c r="A2085" s="3">
        <v>44088</v>
      </c>
      <c r="B2085" t="s">
        <v>63</v>
      </c>
      <c r="C2085" t="s">
        <v>247</v>
      </c>
      <c r="D2085">
        <v>36</v>
      </c>
      <c r="E2085">
        <v>368.34</v>
      </c>
      <c r="F2085">
        <v>13260.24</v>
      </c>
      <c r="G2085" t="s">
        <v>23</v>
      </c>
      <c r="H2085" t="s">
        <v>64</v>
      </c>
      <c r="I2085" t="s">
        <v>63</v>
      </c>
      <c r="J2085">
        <v>152.68</v>
      </c>
      <c r="K2085">
        <v>8.9600000000000009</v>
      </c>
      <c r="L2085">
        <v>8.99</v>
      </c>
      <c r="M2085">
        <v>4.5199999999999996</v>
      </c>
      <c r="N2085">
        <v>175.15</v>
      </c>
      <c r="O2085" t="s">
        <v>247</v>
      </c>
      <c r="P2085" t="s">
        <v>446</v>
      </c>
      <c r="Q2085" t="s">
        <v>440</v>
      </c>
      <c r="R2085" t="s">
        <v>23</v>
      </c>
      <c r="S2085">
        <f>E2085 - N2085</f>
        <v>193.18999999999997</v>
      </c>
      <c r="T2085" s="1">
        <f>S2085/E2085</f>
        <v>0.52448824455665954</v>
      </c>
      <c r="U2085" t="str">
        <f>TEXT((A2085),"YYYY")</f>
        <v>2020</v>
      </c>
    </row>
    <row r="2086" spans="1:21" x14ac:dyDescent="0.3">
      <c r="A2086" s="3">
        <v>44089</v>
      </c>
      <c r="B2086" t="s">
        <v>323</v>
      </c>
      <c r="C2086" t="s">
        <v>357</v>
      </c>
      <c r="D2086">
        <v>42</v>
      </c>
      <c r="E2086">
        <v>126.05</v>
      </c>
      <c r="F2086">
        <v>5294.1</v>
      </c>
      <c r="G2086" t="s">
        <v>2</v>
      </c>
      <c r="H2086" t="s">
        <v>75</v>
      </c>
      <c r="I2086" t="s">
        <v>323</v>
      </c>
      <c r="J2086">
        <v>145.44999999999999</v>
      </c>
      <c r="K2086">
        <v>12.67</v>
      </c>
      <c r="L2086">
        <v>4.05</v>
      </c>
      <c r="M2086">
        <v>4.42</v>
      </c>
      <c r="N2086">
        <v>166.59</v>
      </c>
      <c r="O2086" t="s">
        <v>357</v>
      </c>
      <c r="P2086" t="s">
        <v>457</v>
      </c>
      <c r="Q2086" t="s">
        <v>448</v>
      </c>
      <c r="R2086" t="s">
        <v>2</v>
      </c>
      <c r="S2086">
        <f>E2086 - N2086</f>
        <v>-40.540000000000006</v>
      </c>
      <c r="T2086" s="1">
        <f>S2086/E2086</f>
        <v>-0.32161840539468473</v>
      </c>
      <c r="U2086" t="str">
        <f>TEXT((A2086),"YYYY")</f>
        <v>2020</v>
      </c>
    </row>
    <row r="2087" spans="1:21" x14ac:dyDescent="0.3">
      <c r="A2087" s="3">
        <v>44090</v>
      </c>
      <c r="B2087" t="s">
        <v>230</v>
      </c>
      <c r="C2087" t="s">
        <v>280</v>
      </c>
      <c r="D2087">
        <v>37</v>
      </c>
      <c r="E2087">
        <v>340.85</v>
      </c>
      <c r="F2087">
        <v>12611.45</v>
      </c>
      <c r="G2087" t="s">
        <v>26</v>
      </c>
      <c r="H2087" t="s">
        <v>99</v>
      </c>
      <c r="I2087" t="s">
        <v>230</v>
      </c>
      <c r="J2087">
        <v>98.2</v>
      </c>
      <c r="K2087">
        <v>9.34</v>
      </c>
      <c r="L2087">
        <v>5.21</v>
      </c>
      <c r="M2087">
        <v>0.05</v>
      </c>
      <c r="N2087">
        <v>112.8</v>
      </c>
      <c r="O2087" t="s">
        <v>280</v>
      </c>
      <c r="P2087" t="s">
        <v>449</v>
      </c>
      <c r="Q2087" t="s">
        <v>443</v>
      </c>
      <c r="R2087" t="s">
        <v>26</v>
      </c>
      <c r="S2087">
        <f>E2087 - N2087</f>
        <v>228.05</v>
      </c>
      <c r="T2087" s="1">
        <f>S2087/E2087</f>
        <v>0.66906263752383743</v>
      </c>
      <c r="U2087" t="str">
        <f>TEXT((A2087),"YYYY")</f>
        <v>2020</v>
      </c>
    </row>
    <row r="2088" spans="1:21" x14ac:dyDescent="0.3">
      <c r="A2088" s="3">
        <v>44091</v>
      </c>
      <c r="B2088" t="s">
        <v>147</v>
      </c>
      <c r="C2088" t="s">
        <v>97</v>
      </c>
      <c r="D2088">
        <v>3</v>
      </c>
      <c r="E2088">
        <v>298.10000000000002</v>
      </c>
      <c r="F2088">
        <v>894.3</v>
      </c>
      <c r="G2088" t="s">
        <v>6</v>
      </c>
      <c r="H2088" t="s">
        <v>67</v>
      </c>
      <c r="I2088" t="s">
        <v>147</v>
      </c>
      <c r="J2088">
        <v>178.46</v>
      </c>
      <c r="K2088">
        <v>8.9600000000000009</v>
      </c>
      <c r="L2088">
        <v>5.13</v>
      </c>
      <c r="M2088">
        <v>2.6</v>
      </c>
      <c r="N2088">
        <v>195.15</v>
      </c>
      <c r="O2088" t="s">
        <v>97</v>
      </c>
      <c r="P2088" t="s">
        <v>463</v>
      </c>
      <c r="Q2088" t="s">
        <v>448</v>
      </c>
      <c r="R2088" t="s">
        <v>6</v>
      </c>
      <c r="S2088">
        <f>E2088 - N2088</f>
        <v>102.95000000000002</v>
      </c>
      <c r="T2088" s="1">
        <f>S2088/E2088</f>
        <v>0.34535390808453542</v>
      </c>
      <c r="U2088" t="str">
        <f>TEXT((A2088),"YYYY")</f>
        <v>2020</v>
      </c>
    </row>
    <row r="2089" spans="1:21" x14ac:dyDescent="0.3">
      <c r="A2089" s="3">
        <v>44092</v>
      </c>
      <c r="B2089" t="s">
        <v>390</v>
      </c>
      <c r="C2089" t="s">
        <v>85</v>
      </c>
      <c r="D2089">
        <v>16</v>
      </c>
      <c r="E2089">
        <v>386.98</v>
      </c>
      <c r="F2089">
        <v>6191.68</v>
      </c>
      <c r="G2089" t="s">
        <v>8</v>
      </c>
      <c r="H2089" t="s">
        <v>193</v>
      </c>
      <c r="I2089" t="s">
        <v>390</v>
      </c>
      <c r="J2089">
        <v>65.66</v>
      </c>
      <c r="K2089">
        <v>6.92</v>
      </c>
      <c r="L2089">
        <v>6.62</v>
      </c>
      <c r="M2089">
        <v>0.26</v>
      </c>
      <c r="N2089">
        <v>79.459999999999994</v>
      </c>
      <c r="O2089" t="s">
        <v>85</v>
      </c>
      <c r="P2089" t="s">
        <v>460</v>
      </c>
      <c r="Q2089" t="s">
        <v>440</v>
      </c>
      <c r="R2089" t="s">
        <v>8</v>
      </c>
      <c r="S2089">
        <f>E2089 - N2089</f>
        <v>307.52000000000004</v>
      </c>
      <c r="T2089" s="1">
        <f>S2089/E2089</f>
        <v>0.79466639102796022</v>
      </c>
      <c r="U2089" t="str">
        <f>TEXT((A2089),"YYYY")</f>
        <v>2020</v>
      </c>
    </row>
    <row r="2090" spans="1:21" x14ac:dyDescent="0.3">
      <c r="A2090" s="3">
        <v>44093</v>
      </c>
      <c r="B2090" t="s">
        <v>223</v>
      </c>
      <c r="C2090" t="s">
        <v>361</v>
      </c>
      <c r="D2090">
        <v>26</v>
      </c>
      <c r="E2090">
        <v>249.94</v>
      </c>
      <c r="F2090">
        <v>6498.44</v>
      </c>
      <c r="G2090" t="s">
        <v>8</v>
      </c>
      <c r="H2090" t="s">
        <v>99</v>
      </c>
      <c r="I2090" t="s">
        <v>223</v>
      </c>
      <c r="J2090">
        <v>190.32</v>
      </c>
      <c r="K2090">
        <v>9.76</v>
      </c>
      <c r="L2090">
        <v>2.85</v>
      </c>
      <c r="M2090">
        <v>0.6</v>
      </c>
      <c r="N2090">
        <v>203.53</v>
      </c>
      <c r="O2090" t="s">
        <v>361</v>
      </c>
      <c r="P2090" t="s">
        <v>444</v>
      </c>
      <c r="Q2090" t="s">
        <v>440</v>
      </c>
      <c r="R2090" t="s">
        <v>8</v>
      </c>
      <c r="S2090">
        <f>E2090 - N2090</f>
        <v>46.41</v>
      </c>
      <c r="T2090" s="1">
        <f>S2090/E2090</f>
        <v>0.1856845642954309</v>
      </c>
      <c r="U2090" t="str">
        <f>TEXT((A2090),"YYYY")</f>
        <v>2020</v>
      </c>
    </row>
    <row r="2091" spans="1:21" x14ac:dyDescent="0.3">
      <c r="A2091" s="3">
        <v>44094</v>
      </c>
      <c r="B2091" t="s">
        <v>389</v>
      </c>
      <c r="C2091" t="s">
        <v>71</v>
      </c>
      <c r="D2091">
        <v>40</v>
      </c>
      <c r="E2091">
        <v>79.81</v>
      </c>
      <c r="F2091">
        <v>3192.4</v>
      </c>
      <c r="G2091" t="s">
        <v>61</v>
      </c>
      <c r="H2091" t="s">
        <v>75</v>
      </c>
      <c r="I2091" t="s">
        <v>389</v>
      </c>
      <c r="J2091">
        <v>182.57</v>
      </c>
      <c r="K2091">
        <v>11.19</v>
      </c>
      <c r="L2091">
        <v>7.94</v>
      </c>
      <c r="M2091">
        <v>4.0999999999999996</v>
      </c>
      <c r="N2091">
        <v>205.8</v>
      </c>
      <c r="O2091" t="s">
        <v>71</v>
      </c>
      <c r="P2091" t="s">
        <v>453</v>
      </c>
      <c r="Q2091" t="s">
        <v>443</v>
      </c>
      <c r="R2091" t="s">
        <v>61</v>
      </c>
      <c r="S2091">
        <f>E2091 - N2091</f>
        <v>-125.99000000000001</v>
      </c>
      <c r="T2091" s="1">
        <f>S2091/E2091</f>
        <v>-1.5786242325523119</v>
      </c>
      <c r="U2091" t="str">
        <f>TEXT((A2091),"YYYY")</f>
        <v>2020</v>
      </c>
    </row>
    <row r="2092" spans="1:21" x14ac:dyDescent="0.3">
      <c r="A2092" s="3">
        <v>44095</v>
      </c>
      <c r="B2092" t="s">
        <v>390</v>
      </c>
      <c r="C2092" t="s">
        <v>369</v>
      </c>
      <c r="D2092">
        <v>39</v>
      </c>
      <c r="E2092">
        <v>259.08999999999997</v>
      </c>
      <c r="F2092">
        <v>10104.51</v>
      </c>
      <c r="G2092" t="s">
        <v>26</v>
      </c>
      <c r="H2092" t="s">
        <v>193</v>
      </c>
      <c r="I2092" t="s">
        <v>390</v>
      </c>
      <c r="J2092">
        <v>65.66</v>
      </c>
      <c r="K2092">
        <v>6.92</v>
      </c>
      <c r="L2092">
        <v>6.62</v>
      </c>
      <c r="M2092">
        <v>0.26</v>
      </c>
      <c r="N2092">
        <v>79.459999999999994</v>
      </c>
      <c r="O2092" t="s">
        <v>369</v>
      </c>
      <c r="P2092" t="s">
        <v>450</v>
      </c>
      <c r="Q2092" t="s">
        <v>440</v>
      </c>
      <c r="R2092" t="s">
        <v>26</v>
      </c>
      <c r="S2092">
        <f>E2092 - N2092</f>
        <v>179.63</v>
      </c>
      <c r="T2092" s="1">
        <f>S2092/E2092</f>
        <v>0.69331120460071793</v>
      </c>
      <c r="U2092" t="str">
        <f>TEXT((A2092),"YYYY")</f>
        <v>2020</v>
      </c>
    </row>
    <row r="2093" spans="1:21" x14ac:dyDescent="0.3">
      <c r="A2093" s="3">
        <v>44096</v>
      </c>
      <c r="B2093" t="s">
        <v>336</v>
      </c>
      <c r="C2093" t="s">
        <v>268</v>
      </c>
      <c r="D2093">
        <v>19</v>
      </c>
      <c r="E2093">
        <v>290.3</v>
      </c>
      <c r="F2093">
        <v>5515.7</v>
      </c>
      <c r="G2093" t="s">
        <v>16</v>
      </c>
      <c r="H2093" t="s">
        <v>80</v>
      </c>
      <c r="I2093" t="s">
        <v>336</v>
      </c>
      <c r="J2093">
        <v>135.09</v>
      </c>
      <c r="K2093">
        <v>14.97</v>
      </c>
      <c r="L2093">
        <v>2.66</v>
      </c>
      <c r="M2093">
        <v>4.4000000000000004</v>
      </c>
      <c r="N2093">
        <v>157.12</v>
      </c>
      <c r="O2093" t="s">
        <v>268</v>
      </c>
      <c r="P2093" t="s">
        <v>464</v>
      </c>
      <c r="Q2093" t="s">
        <v>440</v>
      </c>
      <c r="R2093" t="s">
        <v>16</v>
      </c>
      <c r="S2093">
        <f>E2093 - N2093</f>
        <v>133.18</v>
      </c>
      <c r="T2093" s="1">
        <f>S2093/E2093</f>
        <v>0.45876679297278677</v>
      </c>
      <c r="U2093" t="str">
        <f>TEXT((A2093),"YYYY")</f>
        <v>2020</v>
      </c>
    </row>
    <row r="2094" spans="1:21" x14ac:dyDescent="0.3">
      <c r="A2094" s="3">
        <v>44097</v>
      </c>
      <c r="B2094" t="s">
        <v>35</v>
      </c>
      <c r="C2094" t="s">
        <v>250</v>
      </c>
      <c r="D2094">
        <v>46</v>
      </c>
      <c r="E2094">
        <v>127.11</v>
      </c>
      <c r="F2094">
        <v>5847.06</v>
      </c>
      <c r="G2094" t="s">
        <v>130</v>
      </c>
      <c r="H2094" t="s">
        <v>36</v>
      </c>
      <c r="I2094" t="s">
        <v>35</v>
      </c>
      <c r="J2094">
        <v>162.53</v>
      </c>
      <c r="K2094">
        <v>4.17</v>
      </c>
      <c r="L2094">
        <v>4.6399999999999997</v>
      </c>
      <c r="M2094">
        <v>3.49</v>
      </c>
      <c r="N2094">
        <v>174.83</v>
      </c>
      <c r="O2094" t="s">
        <v>250</v>
      </c>
      <c r="P2094" t="s">
        <v>459</v>
      </c>
      <c r="Q2094" t="s">
        <v>448</v>
      </c>
      <c r="R2094" t="s">
        <v>130</v>
      </c>
      <c r="S2094">
        <f>E2094 - N2094</f>
        <v>-47.720000000000013</v>
      </c>
      <c r="T2094" s="1">
        <f>S2094/E2094</f>
        <v>-0.37542286208795544</v>
      </c>
      <c r="U2094" t="str">
        <f>TEXT((A2094),"YYYY")</f>
        <v>2020</v>
      </c>
    </row>
    <row r="2095" spans="1:21" x14ac:dyDescent="0.3">
      <c r="A2095" s="3">
        <v>44098</v>
      </c>
      <c r="B2095" t="s">
        <v>355</v>
      </c>
      <c r="C2095" t="s">
        <v>127</v>
      </c>
      <c r="D2095">
        <v>15</v>
      </c>
      <c r="E2095">
        <v>187.94</v>
      </c>
      <c r="F2095">
        <v>2819.1</v>
      </c>
      <c r="G2095" t="s">
        <v>56</v>
      </c>
      <c r="H2095" t="s">
        <v>75</v>
      </c>
      <c r="I2095" t="s">
        <v>355</v>
      </c>
      <c r="J2095">
        <v>166.95</v>
      </c>
      <c r="K2095">
        <v>6.33</v>
      </c>
      <c r="L2095">
        <v>5.45</v>
      </c>
      <c r="M2095">
        <v>1.19</v>
      </c>
      <c r="N2095">
        <v>179.92</v>
      </c>
      <c r="O2095" t="s">
        <v>127</v>
      </c>
      <c r="P2095" t="s">
        <v>449</v>
      </c>
      <c r="Q2095" t="s">
        <v>443</v>
      </c>
      <c r="R2095" t="s">
        <v>56</v>
      </c>
      <c r="S2095">
        <f>E2095 - N2095</f>
        <v>8.0200000000000102</v>
      </c>
      <c r="T2095" s="1">
        <f>S2095/E2095</f>
        <v>4.2673193572416786E-2</v>
      </c>
      <c r="U2095" t="str">
        <f>TEXT((A2095),"YYYY")</f>
        <v>2020</v>
      </c>
    </row>
    <row r="2096" spans="1:21" x14ac:dyDescent="0.3">
      <c r="A2096" s="3">
        <v>44099</v>
      </c>
      <c r="B2096" t="s">
        <v>270</v>
      </c>
      <c r="C2096" t="s">
        <v>348</v>
      </c>
      <c r="D2096">
        <v>32</v>
      </c>
      <c r="E2096">
        <v>259.48</v>
      </c>
      <c r="F2096">
        <v>8303.36</v>
      </c>
      <c r="G2096" t="s">
        <v>6</v>
      </c>
      <c r="H2096" t="s">
        <v>1</v>
      </c>
      <c r="I2096" t="s">
        <v>270</v>
      </c>
      <c r="J2096">
        <v>180.96</v>
      </c>
      <c r="K2096">
        <v>12.93</v>
      </c>
      <c r="L2096">
        <v>6.74</v>
      </c>
      <c r="M2096">
        <v>0.01</v>
      </c>
      <c r="N2096">
        <v>200.64</v>
      </c>
      <c r="O2096" t="s">
        <v>348</v>
      </c>
      <c r="P2096" t="s">
        <v>474</v>
      </c>
      <c r="Q2096" t="s">
        <v>443</v>
      </c>
      <c r="R2096" t="s">
        <v>6</v>
      </c>
      <c r="S2096">
        <f>E2096 - N2096</f>
        <v>58.840000000000032</v>
      </c>
      <c r="T2096" s="1">
        <f>S2096/E2096</f>
        <v>0.22676121473716676</v>
      </c>
      <c r="U2096" t="str">
        <f>TEXT((A2096),"YYYY")</f>
        <v>2020</v>
      </c>
    </row>
    <row r="2097" spans="1:21" x14ac:dyDescent="0.3">
      <c r="A2097" s="3">
        <v>44100</v>
      </c>
      <c r="B2097" t="s">
        <v>368</v>
      </c>
      <c r="C2097" t="s">
        <v>183</v>
      </c>
      <c r="D2097">
        <v>49</v>
      </c>
      <c r="E2097">
        <v>180.94</v>
      </c>
      <c r="F2097">
        <v>8866.06</v>
      </c>
      <c r="G2097" t="s">
        <v>2</v>
      </c>
      <c r="H2097" t="s">
        <v>11</v>
      </c>
      <c r="I2097" t="s">
        <v>368</v>
      </c>
      <c r="J2097">
        <v>23.99</v>
      </c>
      <c r="K2097">
        <v>8.91</v>
      </c>
      <c r="L2097">
        <v>3.37</v>
      </c>
      <c r="M2097">
        <v>4.34</v>
      </c>
      <c r="N2097">
        <v>40.61</v>
      </c>
      <c r="O2097" t="s">
        <v>183</v>
      </c>
      <c r="P2097" t="s">
        <v>466</v>
      </c>
      <c r="Q2097" t="s">
        <v>448</v>
      </c>
      <c r="R2097" t="s">
        <v>2</v>
      </c>
      <c r="S2097">
        <f>E2097 - N2097</f>
        <v>140.32999999999998</v>
      </c>
      <c r="T2097" s="1">
        <f>S2097/E2097</f>
        <v>0.77556095943406644</v>
      </c>
      <c r="U2097" t="str">
        <f>TEXT((A2097),"YYYY")</f>
        <v>2020</v>
      </c>
    </row>
    <row r="2098" spans="1:21" x14ac:dyDescent="0.3">
      <c r="A2098" s="3">
        <v>44101</v>
      </c>
      <c r="B2098" t="s">
        <v>152</v>
      </c>
      <c r="C2098" t="s">
        <v>229</v>
      </c>
      <c r="D2098">
        <v>21</v>
      </c>
      <c r="E2098">
        <v>181.23</v>
      </c>
      <c r="F2098">
        <v>3805.83</v>
      </c>
      <c r="G2098" t="s">
        <v>16</v>
      </c>
      <c r="H2098" t="s">
        <v>5</v>
      </c>
      <c r="I2098" t="s">
        <v>152</v>
      </c>
      <c r="J2098">
        <v>68.36</v>
      </c>
      <c r="K2098">
        <v>7.09</v>
      </c>
      <c r="L2098">
        <v>2.2599999999999998</v>
      </c>
      <c r="M2098">
        <v>2.61</v>
      </c>
      <c r="N2098">
        <v>80.319999999999993</v>
      </c>
      <c r="O2098" t="s">
        <v>229</v>
      </c>
      <c r="P2098" t="s">
        <v>475</v>
      </c>
      <c r="Q2098" t="s">
        <v>443</v>
      </c>
      <c r="R2098" t="s">
        <v>16</v>
      </c>
      <c r="S2098">
        <f>E2098 - N2098</f>
        <v>100.91</v>
      </c>
      <c r="T2098" s="1">
        <f>S2098/E2098</f>
        <v>0.55680626827787894</v>
      </c>
      <c r="U2098" t="str">
        <f>TEXT((A2098),"YYYY")</f>
        <v>2020</v>
      </c>
    </row>
    <row r="2099" spans="1:21" x14ac:dyDescent="0.3">
      <c r="A2099" s="3">
        <v>44102</v>
      </c>
      <c r="B2099" t="s">
        <v>223</v>
      </c>
      <c r="C2099" t="s">
        <v>126</v>
      </c>
      <c r="D2099">
        <v>1</v>
      </c>
      <c r="E2099">
        <v>96.58</v>
      </c>
      <c r="F2099">
        <v>96.58</v>
      </c>
      <c r="G2099" t="s">
        <v>31</v>
      </c>
      <c r="H2099" t="s">
        <v>99</v>
      </c>
      <c r="I2099" t="s">
        <v>223</v>
      </c>
      <c r="J2099">
        <v>190.32</v>
      </c>
      <c r="K2099">
        <v>9.76</v>
      </c>
      <c r="L2099">
        <v>2.85</v>
      </c>
      <c r="M2099">
        <v>0.6</v>
      </c>
      <c r="N2099">
        <v>203.53</v>
      </c>
      <c r="O2099" t="s">
        <v>126</v>
      </c>
      <c r="P2099" t="s">
        <v>467</v>
      </c>
      <c r="Q2099" t="s">
        <v>440</v>
      </c>
      <c r="R2099" t="s">
        <v>31</v>
      </c>
      <c r="S2099">
        <f>E2099 - N2099</f>
        <v>-106.95</v>
      </c>
      <c r="T2099" s="1">
        <f>S2099/E2099</f>
        <v>-1.1073721267343135</v>
      </c>
      <c r="U2099" t="str">
        <f>TEXT((A2099),"YYYY")</f>
        <v>2020</v>
      </c>
    </row>
    <row r="2100" spans="1:21" x14ac:dyDescent="0.3">
      <c r="A2100" s="3">
        <v>44103</v>
      </c>
      <c r="B2100" t="s">
        <v>294</v>
      </c>
      <c r="C2100" t="s">
        <v>236</v>
      </c>
      <c r="D2100">
        <v>6</v>
      </c>
      <c r="E2100">
        <v>379.26</v>
      </c>
      <c r="F2100">
        <v>2275.56</v>
      </c>
      <c r="G2100" t="s">
        <v>2</v>
      </c>
      <c r="H2100" t="s">
        <v>120</v>
      </c>
      <c r="I2100" t="s">
        <v>294</v>
      </c>
      <c r="J2100">
        <v>82.53</v>
      </c>
      <c r="K2100">
        <v>9.7899999999999991</v>
      </c>
      <c r="L2100">
        <v>4.0999999999999996</v>
      </c>
      <c r="M2100">
        <v>0.9</v>
      </c>
      <c r="N2100">
        <v>97.32</v>
      </c>
      <c r="O2100" t="s">
        <v>236</v>
      </c>
      <c r="P2100" t="s">
        <v>442</v>
      </c>
      <c r="Q2100" t="s">
        <v>440</v>
      </c>
      <c r="R2100" t="s">
        <v>2</v>
      </c>
      <c r="S2100">
        <f>E2100 - N2100</f>
        <v>281.94</v>
      </c>
      <c r="T2100" s="1">
        <f>S2100/E2100</f>
        <v>0.74339503243157734</v>
      </c>
      <c r="U2100" t="str">
        <f>TEXT((A2100),"YYYY")</f>
        <v>2020</v>
      </c>
    </row>
    <row r="2101" spans="1:21" x14ac:dyDescent="0.3">
      <c r="A2101" s="3">
        <v>44104</v>
      </c>
      <c r="B2101" t="s">
        <v>83</v>
      </c>
      <c r="C2101" t="s">
        <v>235</v>
      </c>
      <c r="D2101">
        <v>27</v>
      </c>
      <c r="E2101">
        <v>312.67</v>
      </c>
      <c r="F2101">
        <v>8442.09</v>
      </c>
      <c r="G2101" t="s">
        <v>130</v>
      </c>
      <c r="H2101" t="s">
        <v>84</v>
      </c>
      <c r="I2101" t="s">
        <v>83</v>
      </c>
      <c r="J2101">
        <v>79.45</v>
      </c>
      <c r="K2101">
        <v>9.6199999999999992</v>
      </c>
      <c r="L2101">
        <v>4.1399999999999997</v>
      </c>
      <c r="M2101">
        <v>0.35</v>
      </c>
      <c r="N2101">
        <v>93.56</v>
      </c>
      <c r="O2101" t="s">
        <v>235</v>
      </c>
      <c r="P2101" t="s">
        <v>469</v>
      </c>
      <c r="Q2101" t="s">
        <v>448</v>
      </c>
      <c r="R2101" t="s">
        <v>130</v>
      </c>
      <c r="S2101">
        <f>E2101 - N2101</f>
        <v>219.11</v>
      </c>
      <c r="T2101" s="1">
        <f>S2101/E2101</f>
        <v>0.70077078069530174</v>
      </c>
      <c r="U2101" t="str">
        <f>TEXT((A2101),"YYYY")</f>
        <v>2020</v>
      </c>
    </row>
    <row r="2102" spans="1:21" x14ac:dyDescent="0.3">
      <c r="A2102" s="3">
        <v>44105</v>
      </c>
      <c r="B2102" t="s">
        <v>154</v>
      </c>
      <c r="C2102" t="s">
        <v>347</v>
      </c>
      <c r="D2102">
        <v>23</v>
      </c>
      <c r="E2102">
        <v>50.44</v>
      </c>
      <c r="F2102">
        <v>1160.1199999999999</v>
      </c>
      <c r="G2102" t="s">
        <v>26</v>
      </c>
      <c r="H2102" t="s">
        <v>39</v>
      </c>
      <c r="I2102" t="s">
        <v>154</v>
      </c>
      <c r="J2102">
        <v>143.80000000000001</v>
      </c>
      <c r="K2102">
        <v>12.89</v>
      </c>
      <c r="L2102">
        <v>7.03</v>
      </c>
      <c r="M2102">
        <v>2.64</v>
      </c>
      <c r="N2102">
        <v>166.36</v>
      </c>
      <c r="O2102" t="s">
        <v>347</v>
      </c>
      <c r="P2102" t="s">
        <v>458</v>
      </c>
      <c r="Q2102" t="s">
        <v>448</v>
      </c>
      <c r="R2102" t="s">
        <v>26</v>
      </c>
      <c r="S2102">
        <f>E2102 - N2102</f>
        <v>-115.92000000000002</v>
      </c>
      <c r="T2102" s="1">
        <f>S2102/E2102</f>
        <v>-2.2981760507533706</v>
      </c>
      <c r="U2102" t="str">
        <f>TEXT((A2102),"YYYY")</f>
        <v>2020</v>
      </c>
    </row>
    <row r="2103" spans="1:21" x14ac:dyDescent="0.3">
      <c r="A2103" s="3">
        <v>44106</v>
      </c>
      <c r="B2103" t="s">
        <v>391</v>
      </c>
      <c r="C2103" t="s">
        <v>170</v>
      </c>
      <c r="D2103">
        <v>47</v>
      </c>
      <c r="E2103">
        <v>317.95999999999998</v>
      </c>
      <c r="F2103">
        <v>14944.12</v>
      </c>
      <c r="G2103" t="s">
        <v>81</v>
      </c>
      <c r="H2103" t="s">
        <v>22</v>
      </c>
      <c r="I2103" t="s">
        <v>391</v>
      </c>
      <c r="J2103">
        <v>77.88</v>
      </c>
      <c r="K2103">
        <v>5.07</v>
      </c>
      <c r="L2103">
        <v>6.82</v>
      </c>
      <c r="M2103">
        <v>4.72</v>
      </c>
      <c r="N2103">
        <v>94.49</v>
      </c>
      <c r="O2103" t="s">
        <v>170</v>
      </c>
      <c r="P2103" t="s">
        <v>444</v>
      </c>
      <c r="Q2103" t="s">
        <v>443</v>
      </c>
      <c r="R2103" t="s">
        <v>81</v>
      </c>
      <c r="S2103">
        <f>E2103 - N2103</f>
        <v>223.46999999999997</v>
      </c>
      <c r="T2103" s="1">
        <f>S2103/E2103</f>
        <v>0.70282425462322295</v>
      </c>
      <c r="U2103" t="str">
        <f>TEXT((A2103),"YYYY")</f>
        <v>2020</v>
      </c>
    </row>
    <row r="2104" spans="1:21" x14ac:dyDescent="0.3">
      <c r="A2104" s="3">
        <v>44107</v>
      </c>
      <c r="B2104" t="s">
        <v>359</v>
      </c>
      <c r="C2104" t="s">
        <v>111</v>
      </c>
      <c r="D2104">
        <v>31</v>
      </c>
      <c r="E2104">
        <v>308.93</v>
      </c>
      <c r="F2104">
        <v>9576.83</v>
      </c>
      <c r="G2104" t="s">
        <v>110</v>
      </c>
      <c r="H2104" t="s">
        <v>174</v>
      </c>
      <c r="I2104" t="s">
        <v>359</v>
      </c>
      <c r="J2104">
        <v>169.25</v>
      </c>
      <c r="K2104">
        <v>14.04</v>
      </c>
      <c r="L2104">
        <v>5.24</v>
      </c>
      <c r="M2104">
        <v>0.18</v>
      </c>
      <c r="N2104">
        <v>188.71</v>
      </c>
      <c r="O2104" t="s">
        <v>111</v>
      </c>
      <c r="P2104" t="s">
        <v>442</v>
      </c>
      <c r="Q2104" t="s">
        <v>440</v>
      </c>
      <c r="R2104" t="s">
        <v>110</v>
      </c>
      <c r="S2104">
        <f>E2104 - N2104</f>
        <v>120.22</v>
      </c>
      <c r="T2104" s="1">
        <f>S2104/E2104</f>
        <v>0.38914964555077203</v>
      </c>
      <c r="U2104" t="str">
        <f>TEXT((A2104),"YYYY")</f>
        <v>2020</v>
      </c>
    </row>
    <row r="2105" spans="1:21" x14ac:dyDescent="0.3">
      <c r="A2105" s="3">
        <v>44108</v>
      </c>
      <c r="B2105" t="s">
        <v>304</v>
      </c>
      <c r="C2105" t="s">
        <v>263</v>
      </c>
      <c r="D2105">
        <v>12</v>
      </c>
      <c r="E2105">
        <v>53.41</v>
      </c>
      <c r="F2105">
        <v>640.91999999999996</v>
      </c>
      <c r="G2105" t="s">
        <v>6</v>
      </c>
      <c r="H2105" t="s">
        <v>22</v>
      </c>
      <c r="I2105" t="s">
        <v>304</v>
      </c>
      <c r="J2105">
        <v>124.63</v>
      </c>
      <c r="K2105">
        <v>12.93</v>
      </c>
      <c r="L2105">
        <v>5.64</v>
      </c>
      <c r="M2105">
        <v>3.31</v>
      </c>
      <c r="N2105">
        <v>146.51</v>
      </c>
      <c r="O2105" t="s">
        <v>263</v>
      </c>
      <c r="P2105" t="s">
        <v>447</v>
      </c>
      <c r="Q2105" t="s">
        <v>440</v>
      </c>
      <c r="R2105" t="s">
        <v>6</v>
      </c>
      <c r="S2105">
        <f>E2105 - N2105</f>
        <v>-93.1</v>
      </c>
      <c r="T2105" s="1">
        <f>S2105/E2105</f>
        <v>-1.7431192660550459</v>
      </c>
      <c r="U2105" t="str">
        <f>TEXT((A2105),"YYYY")</f>
        <v>2020</v>
      </c>
    </row>
    <row r="2106" spans="1:21" x14ac:dyDescent="0.3">
      <c r="A2106" s="3">
        <v>44109</v>
      </c>
      <c r="B2106" t="s">
        <v>21</v>
      </c>
      <c r="C2106" t="s">
        <v>367</v>
      </c>
      <c r="D2106">
        <v>21</v>
      </c>
      <c r="E2106">
        <v>179.36</v>
      </c>
      <c r="F2106">
        <v>3766.56</v>
      </c>
      <c r="G2106" t="s">
        <v>87</v>
      </c>
      <c r="H2106" t="s">
        <v>22</v>
      </c>
      <c r="I2106" t="s">
        <v>21</v>
      </c>
      <c r="J2106">
        <v>118.26</v>
      </c>
      <c r="K2106">
        <v>2.81</v>
      </c>
      <c r="L2106">
        <v>5.33</v>
      </c>
      <c r="M2106">
        <v>2.2799999999999998</v>
      </c>
      <c r="N2106">
        <v>128.68</v>
      </c>
      <c r="O2106" t="s">
        <v>367</v>
      </c>
      <c r="P2106" t="s">
        <v>477</v>
      </c>
      <c r="Q2106" t="s">
        <v>440</v>
      </c>
      <c r="R2106" t="s">
        <v>87</v>
      </c>
      <c r="S2106">
        <f>E2106 - N2106</f>
        <v>50.680000000000007</v>
      </c>
      <c r="T2106" s="1">
        <f>S2106/E2106</f>
        <v>0.28256021409455845</v>
      </c>
      <c r="U2106" t="str">
        <f>TEXT((A2106),"YYYY")</f>
        <v>2020</v>
      </c>
    </row>
    <row r="2107" spans="1:21" x14ac:dyDescent="0.3">
      <c r="A2107" s="3">
        <v>44110</v>
      </c>
      <c r="B2107" t="s">
        <v>383</v>
      </c>
      <c r="C2107" t="s">
        <v>9</v>
      </c>
      <c r="D2107">
        <v>2</v>
      </c>
      <c r="E2107">
        <v>262.36</v>
      </c>
      <c r="F2107">
        <v>524.72</v>
      </c>
      <c r="G2107" t="s">
        <v>8</v>
      </c>
      <c r="H2107" t="s">
        <v>19</v>
      </c>
      <c r="I2107" t="s">
        <v>383</v>
      </c>
      <c r="J2107">
        <v>64.77</v>
      </c>
      <c r="K2107">
        <v>9.25</v>
      </c>
      <c r="L2107">
        <v>8.1999999999999993</v>
      </c>
      <c r="M2107">
        <v>4.66</v>
      </c>
      <c r="N2107">
        <v>86.88</v>
      </c>
      <c r="O2107" t="s">
        <v>9</v>
      </c>
      <c r="P2107" t="s">
        <v>444</v>
      </c>
      <c r="Q2107" t="s">
        <v>443</v>
      </c>
      <c r="R2107" t="s">
        <v>8</v>
      </c>
      <c r="S2107">
        <f>E2107 - N2107</f>
        <v>175.48000000000002</v>
      </c>
      <c r="T2107" s="1">
        <f>S2107/E2107</f>
        <v>0.66885195914011286</v>
      </c>
      <c r="U2107" t="str">
        <f>TEXT((A2107),"YYYY")</f>
        <v>2020</v>
      </c>
    </row>
    <row r="2108" spans="1:21" x14ac:dyDescent="0.3">
      <c r="A2108" s="3">
        <v>44111</v>
      </c>
      <c r="B2108" t="s">
        <v>239</v>
      </c>
      <c r="C2108" t="s">
        <v>40</v>
      </c>
      <c r="D2108">
        <v>5</v>
      </c>
      <c r="E2108">
        <v>208.46</v>
      </c>
      <c r="F2108">
        <v>1042.3</v>
      </c>
      <c r="G2108" t="s">
        <v>23</v>
      </c>
      <c r="H2108" t="s">
        <v>15</v>
      </c>
      <c r="I2108" t="s">
        <v>239</v>
      </c>
      <c r="J2108">
        <v>145.37</v>
      </c>
      <c r="K2108">
        <v>3.31</v>
      </c>
      <c r="L2108">
        <v>1.05</v>
      </c>
      <c r="M2108">
        <v>0.28999999999999998</v>
      </c>
      <c r="N2108">
        <v>150.02000000000001</v>
      </c>
      <c r="O2108" t="s">
        <v>40</v>
      </c>
      <c r="P2108" t="s">
        <v>451</v>
      </c>
      <c r="Q2108" t="s">
        <v>448</v>
      </c>
      <c r="R2108" t="s">
        <v>23</v>
      </c>
      <c r="S2108">
        <f>E2108 - N2108</f>
        <v>58.44</v>
      </c>
      <c r="T2108" s="1">
        <f>S2108/E2108</f>
        <v>0.28034155233617958</v>
      </c>
      <c r="U2108" t="str">
        <f>TEXT((A2108),"YYYY")</f>
        <v>2020</v>
      </c>
    </row>
    <row r="2109" spans="1:21" x14ac:dyDescent="0.3">
      <c r="A2109" s="3">
        <v>44112</v>
      </c>
      <c r="B2109" t="s">
        <v>368</v>
      </c>
      <c r="C2109" t="s">
        <v>229</v>
      </c>
      <c r="D2109">
        <v>9</v>
      </c>
      <c r="E2109">
        <v>322.3</v>
      </c>
      <c r="F2109">
        <v>2900.7</v>
      </c>
      <c r="G2109" t="s">
        <v>16</v>
      </c>
      <c r="H2109" t="s">
        <v>11</v>
      </c>
      <c r="I2109" t="s">
        <v>368</v>
      </c>
      <c r="J2109">
        <v>23.99</v>
      </c>
      <c r="K2109">
        <v>8.91</v>
      </c>
      <c r="L2109">
        <v>3.37</v>
      </c>
      <c r="M2109">
        <v>4.34</v>
      </c>
      <c r="N2109">
        <v>40.61</v>
      </c>
      <c r="O2109" t="s">
        <v>229</v>
      </c>
      <c r="P2109" t="s">
        <v>475</v>
      </c>
      <c r="Q2109" t="s">
        <v>443</v>
      </c>
      <c r="R2109" t="s">
        <v>16</v>
      </c>
      <c r="S2109">
        <f>E2109 - N2109</f>
        <v>281.69</v>
      </c>
      <c r="T2109" s="1">
        <f>S2109/E2109</f>
        <v>0.87399937946013029</v>
      </c>
      <c r="U2109" t="str">
        <f>TEXT((A2109),"YYYY")</f>
        <v>2020</v>
      </c>
    </row>
    <row r="2110" spans="1:21" x14ac:dyDescent="0.3">
      <c r="A2110" s="3">
        <v>44113</v>
      </c>
      <c r="B2110" t="s">
        <v>243</v>
      </c>
      <c r="C2110" t="s">
        <v>142</v>
      </c>
      <c r="D2110">
        <v>20</v>
      </c>
      <c r="E2110">
        <v>198.91</v>
      </c>
      <c r="F2110">
        <v>3978.2</v>
      </c>
      <c r="G2110" t="s">
        <v>31</v>
      </c>
      <c r="H2110" t="s">
        <v>67</v>
      </c>
      <c r="I2110" t="s">
        <v>243</v>
      </c>
      <c r="J2110">
        <v>187.57</v>
      </c>
      <c r="K2110">
        <v>14.01</v>
      </c>
      <c r="L2110">
        <v>2.0299999999999998</v>
      </c>
      <c r="M2110">
        <v>0.57999999999999996</v>
      </c>
      <c r="N2110">
        <v>204.19</v>
      </c>
      <c r="O2110" t="s">
        <v>142</v>
      </c>
      <c r="P2110" t="s">
        <v>470</v>
      </c>
      <c r="Q2110" t="s">
        <v>440</v>
      </c>
      <c r="R2110" t="s">
        <v>31</v>
      </c>
      <c r="S2110">
        <f>E2110 - N2110</f>
        <v>-5.2800000000000011</v>
      </c>
      <c r="T2110" s="1">
        <f>S2110/E2110</f>
        <v>-2.6544668443014435E-2</v>
      </c>
      <c r="U2110" t="str">
        <f>TEXT((A2110),"YYYY")</f>
        <v>2020</v>
      </c>
    </row>
    <row r="2111" spans="1:21" x14ac:dyDescent="0.3">
      <c r="A2111" s="3">
        <v>44114</v>
      </c>
      <c r="B2111" t="s">
        <v>234</v>
      </c>
      <c r="C2111" t="s">
        <v>190</v>
      </c>
      <c r="D2111">
        <v>46</v>
      </c>
      <c r="E2111">
        <v>103.85</v>
      </c>
      <c r="F2111">
        <v>4777.1000000000004</v>
      </c>
      <c r="G2111" t="s">
        <v>48</v>
      </c>
      <c r="H2111" t="s">
        <v>15</v>
      </c>
      <c r="I2111" t="s">
        <v>234</v>
      </c>
      <c r="J2111">
        <v>102.68</v>
      </c>
      <c r="K2111">
        <v>7.32</v>
      </c>
      <c r="L2111">
        <v>8.57</v>
      </c>
      <c r="M2111">
        <v>0.64</v>
      </c>
      <c r="N2111">
        <v>119.21</v>
      </c>
      <c r="O2111" t="s">
        <v>190</v>
      </c>
      <c r="P2111" t="s">
        <v>475</v>
      </c>
      <c r="Q2111" t="s">
        <v>448</v>
      </c>
      <c r="R2111" t="s">
        <v>48</v>
      </c>
      <c r="S2111">
        <f>E2111 - N2111</f>
        <v>-15.36</v>
      </c>
      <c r="T2111" s="1">
        <f>S2111/E2111</f>
        <v>-0.14790563312469909</v>
      </c>
      <c r="U2111" t="str">
        <f>TEXT((A2111),"YYYY")</f>
        <v>2020</v>
      </c>
    </row>
    <row r="2112" spans="1:21" x14ac:dyDescent="0.3">
      <c r="A2112" s="3">
        <v>44115</v>
      </c>
      <c r="B2112" t="s">
        <v>286</v>
      </c>
      <c r="C2112" t="s">
        <v>331</v>
      </c>
      <c r="D2112">
        <v>18</v>
      </c>
      <c r="E2112">
        <v>391.75</v>
      </c>
      <c r="F2112">
        <v>7051.5</v>
      </c>
      <c r="G2112" t="s">
        <v>134</v>
      </c>
      <c r="H2112" t="s">
        <v>30</v>
      </c>
      <c r="I2112" t="s">
        <v>286</v>
      </c>
      <c r="J2112">
        <v>154.91999999999999</v>
      </c>
      <c r="K2112">
        <v>4.67</v>
      </c>
      <c r="L2112">
        <v>6.09</v>
      </c>
      <c r="M2112">
        <v>0.22</v>
      </c>
      <c r="N2112">
        <v>165.9</v>
      </c>
      <c r="O2112" t="s">
        <v>331</v>
      </c>
      <c r="P2112" t="s">
        <v>458</v>
      </c>
      <c r="Q2112" t="s">
        <v>448</v>
      </c>
      <c r="R2112" t="s">
        <v>134</v>
      </c>
      <c r="S2112">
        <f>E2112 - N2112</f>
        <v>225.85</v>
      </c>
      <c r="T2112" s="1">
        <f>S2112/E2112</f>
        <v>0.57651563497128266</v>
      </c>
      <c r="U2112" t="str">
        <f>TEXT((A2112),"YYYY")</f>
        <v>2020</v>
      </c>
    </row>
    <row r="2113" spans="1:21" x14ac:dyDescent="0.3">
      <c r="A2113" s="3">
        <v>44116</v>
      </c>
      <c r="B2113" t="s">
        <v>308</v>
      </c>
      <c r="C2113" t="s">
        <v>268</v>
      </c>
      <c r="D2113">
        <v>22</v>
      </c>
      <c r="E2113">
        <v>134.71</v>
      </c>
      <c r="F2113">
        <v>2963.62</v>
      </c>
      <c r="G2113" t="s">
        <v>16</v>
      </c>
      <c r="H2113" t="s">
        <v>67</v>
      </c>
      <c r="I2113" t="s">
        <v>308</v>
      </c>
      <c r="J2113">
        <v>136.43</v>
      </c>
      <c r="K2113">
        <v>8.89</v>
      </c>
      <c r="L2113">
        <v>9.5</v>
      </c>
      <c r="M2113">
        <v>0.6</v>
      </c>
      <c r="N2113">
        <v>155.41999999999999</v>
      </c>
      <c r="O2113" t="s">
        <v>268</v>
      </c>
      <c r="P2113" t="s">
        <v>464</v>
      </c>
      <c r="Q2113" t="s">
        <v>440</v>
      </c>
      <c r="R2113" t="s">
        <v>16</v>
      </c>
      <c r="S2113">
        <f>E2113 - N2113</f>
        <v>-20.70999999999998</v>
      </c>
      <c r="T2113" s="1">
        <f>S2113/E2113</f>
        <v>-0.15373765867418884</v>
      </c>
      <c r="U2113" t="str">
        <f>TEXT((A2113),"YYYY")</f>
        <v>2020</v>
      </c>
    </row>
    <row r="2114" spans="1:21" x14ac:dyDescent="0.3">
      <c r="A2114" s="3">
        <v>44117</v>
      </c>
      <c r="B2114" t="s">
        <v>248</v>
      </c>
      <c r="C2114" t="s">
        <v>82</v>
      </c>
      <c r="D2114">
        <v>8</v>
      </c>
      <c r="E2114">
        <v>301.19</v>
      </c>
      <c r="F2114">
        <v>2409.52</v>
      </c>
      <c r="G2114" t="s">
        <v>81</v>
      </c>
      <c r="H2114" t="s">
        <v>193</v>
      </c>
      <c r="I2114" t="s">
        <v>248</v>
      </c>
      <c r="J2114">
        <v>106.47</v>
      </c>
      <c r="K2114">
        <v>7.31</v>
      </c>
      <c r="L2114">
        <v>9.77</v>
      </c>
      <c r="M2114">
        <v>1.96</v>
      </c>
      <c r="N2114">
        <v>125.51</v>
      </c>
      <c r="O2114" t="s">
        <v>82</v>
      </c>
      <c r="P2114" t="s">
        <v>445</v>
      </c>
      <c r="Q2114" t="s">
        <v>443</v>
      </c>
      <c r="R2114" t="s">
        <v>81</v>
      </c>
      <c r="S2114">
        <f>E2114 - N2114</f>
        <v>175.68</v>
      </c>
      <c r="T2114" s="1">
        <f>S2114/E2114</f>
        <v>0.58328629768584617</v>
      </c>
      <c r="U2114" t="str">
        <f>TEXT((A2114),"YYYY")</f>
        <v>2020</v>
      </c>
    </row>
    <row r="2115" spans="1:21" x14ac:dyDescent="0.3">
      <c r="A2115" s="3">
        <v>44118</v>
      </c>
      <c r="B2115" t="s">
        <v>322</v>
      </c>
      <c r="C2115" t="s">
        <v>235</v>
      </c>
      <c r="D2115">
        <v>34</v>
      </c>
      <c r="E2115">
        <v>100.1</v>
      </c>
      <c r="F2115">
        <v>3403.4</v>
      </c>
      <c r="G2115" t="s">
        <v>130</v>
      </c>
      <c r="H2115" t="s">
        <v>96</v>
      </c>
      <c r="I2115" t="s">
        <v>322</v>
      </c>
      <c r="J2115">
        <v>39.22</v>
      </c>
      <c r="K2115">
        <v>11.24</v>
      </c>
      <c r="L2115">
        <v>6.43</v>
      </c>
      <c r="M2115">
        <v>4.1900000000000004</v>
      </c>
      <c r="N2115">
        <v>61.08</v>
      </c>
      <c r="O2115" t="s">
        <v>235</v>
      </c>
      <c r="P2115" t="s">
        <v>469</v>
      </c>
      <c r="Q2115" t="s">
        <v>448</v>
      </c>
      <c r="R2115" t="s">
        <v>130</v>
      </c>
      <c r="S2115">
        <f>E2115 - N2115</f>
        <v>39.019999999999996</v>
      </c>
      <c r="T2115" s="1">
        <f>S2115/E2115</f>
        <v>0.38981018981018978</v>
      </c>
      <c r="U2115" t="str">
        <f>TEXT((A2115),"YYYY")</f>
        <v>2020</v>
      </c>
    </row>
    <row r="2116" spans="1:21" x14ac:dyDescent="0.3">
      <c r="A2116" s="3">
        <v>44119</v>
      </c>
      <c r="B2116" t="s">
        <v>178</v>
      </c>
      <c r="C2116" t="s">
        <v>157</v>
      </c>
      <c r="D2116">
        <v>9</v>
      </c>
      <c r="E2116">
        <v>165.15</v>
      </c>
      <c r="F2116">
        <v>1486.35</v>
      </c>
      <c r="G2116" t="s">
        <v>110</v>
      </c>
      <c r="H2116" t="s">
        <v>55</v>
      </c>
      <c r="I2116" t="s">
        <v>178</v>
      </c>
      <c r="J2116">
        <v>40.42</v>
      </c>
      <c r="K2116">
        <v>8.98</v>
      </c>
      <c r="L2116">
        <v>6.43</v>
      </c>
      <c r="M2116">
        <v>0.96</v>
      </c>
      <c r="N2116">
        <v>56.79</v>
      </c>
      <c r="O2116" t="s">
        <v>157</v>
      </c>
      <c r="P2116" t="s">
        <v>471</v>
      </c>
      <c r="Q2116" t="s">
        <v>443</v>
      </c>
      <c r="R2116" t="s">
        <v>110</v>
      </c>
      <c r="S2116">
        <f>E2116 - N2116</f>
        <v>108.36000000000001</v>
      </c>
      <c r="T2116" s="1">
        <f>S2116/E2116</f>
        <v>0.65613079019073572</v>
      </c>
      <c r="U2116" t="str">
        <f>TEXT((A2116),"YYYY")</f>
        <v>2020</v>
      </c>
    </row>
    <row r="2117" spans="1:21" x14ac:dyDescent="0.3">
      <c r="A2117" s="3">
        <v>44120</v>
      </c>
      <c r="B2117" t="s">
        <v>138</v>
      </c>
      <c r="C2117" t="s">
        <v>118</v>
      </c>
      <c r="D2117">
        <v>7</v>
      </c>
      <c r="E2117">
        <v>204.71</v>
      </c>
      <c r="F2117">
        <v>1432.97</v>
      </c>
      <c r="G2117" t="s">
        <v>81</v>
      </c>
      <c r="H2117" t="s">
        <v>51</v>
      </c>
      <c r="I2117" t="s">
        <v>138</v>
      </c>
      <c r="J2117">
        <v>164.91</v>
      </c>
      <c r="K2117">
        <v>11.78</v>
      </c>
      <c r="L2117">
        <v>1.81</v>
      </c>
      <c r="M2117">
        <v>0.03</v>
      </c>
      <c r="N2117">
        <v>178.53</v>
      </c>
      <c r="O2117" t="s">
        <v>118</v>
      </c>
      <c r="P2117" t="s">
        <v>444</v>
      </c>
      <c r="Q2117" t="s">
        <v>443</v>
      </c>
      <c r="R2117" t="s">
        <v>81</v>
      </c>
      <c r="S2117">
        <f>E2117 - N2117</f>
        <v>26.180000000000007</v>
      </c>
      <c r="T2117" s="1">
        <f>S2117/E2117</f>
        <v>0.12788823213326173</v>
      </c>
      <c r="U2117" t="str">
        <f>TEXT((A2117),"YYYY")</f>
        <v>2020</v>
      </c>
    </row>
    <row r="2118" spans="1:21" x14ac:dyDescent="0.3">
      <c r="A2118" s="3">
        <v>44121</v>
      </c>
      <c r="B2118" t="s">
        <v>270</v>
      </c>
      <c r="C2118" t="s">
        <v>82</v>
      </c>
      <c r="D2118">
        <v>30</v>
      </c>
      <c r="E2118">
        <v>117.28</v>
      </c>
      <c r="F2118">
        <v>3518.4</v>
      </c>
      <c r="G2118" t="s">
        <v>81</v>
      </c>
      <c r="H2118" t="s">
        <v>1</v>
      </c>
      <c r="I2118" t="s">
        <v>270</v>
      </c>
      <c r="J2118">
        <v>180.96</v>
      </c>
      <c r="K2118">
        <v>12.93</v>
      </c>
      <c r="L2118">
        <v>6.74</v>
      </c>
      <c r="M2118">
        <v>0.01</v>
      </c>
      <c r="N2118">
        <v>200.64</v>
      </c>
      <c r="O2118" t="s">
        <v>82</v>
      </c>
      <c r="P2118" t="s">
        <v>445</v>
      </c>
      <c r="Q2118" t="s">
        <v>443</v>
      </c>
      <c r="R2118" t="s">
        <v>81</v>
      </c>
      <c r="S2118">
        <f>E2118 - N2118</f>
        <v>-83.359999999999985</v>
      </c>
      <c r="T2118" s="1">
        <f>S2118/E2118</f>
        <v>-0.71077762619372431</v>
      </c>
      <c r="U2118" t="str">
        <f>TEXT((A2118),"YYYY")</f>
        <v>2020</v>
      </c>
    </row>
    <row r="2119" spans="1:21" x14ac:dyDescent="0.3">
      <c r="A2119" s="3">
        <v>44122</v>
      </c>
      <c r="B2119" t="s">
        <v>124</v>
      </c>
      <c r="C2119" t="s">
        <v>148</v>
      </c>
      <c r="D2119">
        <v>18</v>
      </c>
      <c r="E2119">
        <v>207.49</v>
      </c>
      <c r="F2119">
        <v>3734.82</v>
      </c>
      <c r="G2119" t="s">
        <v>16</v>
      </c>
      <c r="H2119" t="s">
        <v>22</v>
      </c>
      <c r="I2119" t="s">
        <v>124</v>
      </c>
      <c r="J2119">
        <v>52.41</v>
      </c>
      <c r="K2119">
        <v>3.81</v>
      </c>
      <c r="L2119">
        <v>9.7100000000000009</v>
      </c>
      <c r="M2119">
        <v>2.37</v>
      </c>
      <c r="N2119">
        <v>68.3</v>
      </c>
      <c r="O2119" t="s">
        <v>148</v>
      </c>
      <c r="P2119" t="s">
        <v>453</v>
      </c>
      <c r="Q2119" t="s">
        <v>448</v>
      </c>
      <c r="R2119" t="s">
        <v>16</v>
      </c>
      <c r="S2119">
        <f>E2119 - N2119</f>
        <v>139.19</v>
      </c>
      <c r="T2119" s="1">
        <f>S2119/E2119</f>
        <v>0.67082750975950645</v>
      </c>
      <c r="U2119" t="str">
        <f>TEXT((A2119),"YYYY")</f>
        <v>2020</v>
      </c>
    </row>
    <row r="2120" spans="1:21" x14ac:dyDescent="0.3">
      <c r="A2120" s="3">
        <v>44123</v>
      </c>
      <c r="B2120" t="s">
        <v>383</v>
      </c>
      <c r="C2120" t="s">
        <v>255</v>
      </c>
      <c r="D2120">
        <v>27</v>
      </c>
      <c r="E2120">
        <v>105.01</v>
      </c>
      <c r="F2120">
        <v>2835.27</v>
      </c>
      <c r="G2120" t="s">
        <v>26</v>
      </c>
      <c r="H2120" t="s">
        <v>19</v>
      </c>
      <c r="I2120" t="s">
        <v>383</v>
      </c>
      <c r="J2120">
        <v>64.77</v>
      </c>
      <c r="K2120">
        <v>9.25</v>
      </c>
      <c r="L2120">
        <v>8.1999999999999993</v>
      </c>
      <c r="M2120">
        <v>4.66</v>
      </c>
      <c r="N2120">
        <v>86.88</v>
      </c>
      <c r="O2120" t="s">
        <v>255</v>
      </c>
      <c r="P2120" t="s">
        <v>449</v>
      </c>
      <c r="Q2120" t="s">
        <v>440</v>
      </c>
      <c r="R2120" t="s">
        <v>26</v>
      </c>
      <c r="S2120">
        <f>E2120 - N2120</f>
        <v>18.13000000000001</v>
      </c>
      <c r="T2120" s="1">
        <f>S2120/E2120</f>
        <v>0.17265022378821074</v>
      </c>
      <c r="U2120" t="str">
        <f>TEXT((A2120),"YYYY")</f>
        <v>2020</v>
      </c>
    </row>
    <row r="2121" spans="1:21" x14ac:dyDescent="0.3">
      <c r="A2121" s="3">
        <v>44124</v>
      </c>
      <c r="B2121" t="s">
        <v>38</v>
      </c>
      <c r="C2121" t="s">
        <v>88</v>
      </c>
      <c r="D2121">
        <v>16</v>
      </c>
      <c r="E2121">
        <v>245.65</v>
      </c>
      <c r="F2121">
        <v>3930.4</v>
      </c>
      <c r="G2121" t="s">
        <v>87</v>
      </c>
      <c r="H2121" t="s">
        <v>39</v>
      </c>
      <c r="I2121" t="s">
        <v>38</v>
      </c>
      <c r="J2121">
        <v>62.75</v>
      </c>
      <c r="K2121">
        <v>2.1</v>
      </c>
      <c r="L2121">
        <v>5.33</v>
      </c>
      <c r="M2121">
        <v>1.68</v>
      </c>
      <c r="N2121">
        <v>71.86</v>
      </c>
      <c r="O2121" t="s">
        <v>88</v>
      </c>
      <c r="P2121" t="s">
        <v>444</v>
      </c>
      <c r="Q2121" t="s">
        <v>448</v>
      </c>
      <c r="R2121" t="s">
        <v>87</v>
      </c>
      <c r="S2121">
        <f>E2121 - N2121</f>
        <v>173.79000000000002</v>
      </c>
      <c r="T2121" s="1">
        <f>S2121/E2121</f>
        <v>0.70746997761042141</v>
      </c>
      <c r="U2121" t="str">
        <f>TEXT((A2121),"YYYY")</f>
        <v>2020</v>
      </c>
    </row>
    <row r="2122" spans="1:21" x14ac:dyDescent="0.3">
      <c r="A2122" s="3">
        <v>44125</v>
      </c>
      <c r="B2122" t="s">
        <v>319</v>
      </c>
      <c r="C2122" t="s">
        <v>102</v>
      </c>
      <c r="D2122">
        <v>21</v>
      </c>
      <c r="E2122">
        <v>282.3</v>
      </c>
      <c r="F2122">
        <v>5928.3</v>
      </c>
      <c r="G2122" t="s">
        <v>8</v>
      </c>
      <c r="H2122" t="s">
        <v>22</v>
      </c>
      <c r="I2122" t="s">
        <v>319</v>
      </c>
      <c r="J2122">
        <v>49.92</v>
      </c>
      <c r="K2122">
        <v>2.0699999999999998</v>
      </c>
      <c r="L2122">
        <v>3.28</v>
      </c>
      <c r="M2122">
        <v>3.99</v>
      </c>
      <c r="N2122">
        <v>59.26</v>
      </c>
      <c r="O2122" t="s">
        <v>102</v>
      </c>
      <c r="P2122" t="s">
        <v>449</v>
      </c>
      <c r="Q2122" t="s">
        <v>443</v>
      </c>
      <c r="R2122" t="s">
        <v>8</v>
      </c>
      <c r="S2122">
        <f>E2122 - N2122</f>
        <v>223.04000000000002</v>
      </c>
      <c r="T2122" s="1">
        <f>S2122/E2122</f>
        <v>0.79008147360963521</v>
      </c>
      <c r="U2122" t="str">
        <f>TEXT((A2122),"YYYY")</f>
        <v>2020</v>
      </c>
    </row>
    <row r="2123" spans="1:21" x14ac:dyDescent="0.3">
      <c r="A2123" s="3">
        <v>44126</v>
      </c>
      <c r="B2123" t="s">
        <v>92</v>
      </c>
      <c r="C2123" t="s">
        <v>24</v>
      </c>
      <c r="D2123">
        <v>5</v>
      </c>
      <c r="E2123">
        <v>71.849999999999994</v>
      </c>
      <c r="F2123">
        <v>359.25</v>
      </c>
      <c r="G2123" t="s">
        <v>23</v>
      </c>
      <c r="H2123" t="s">
        <v>93</v>
      </c>
      <c r="I2123" t="s">
        <v>92</v>
      </c>
      <c r="J2123">
        <v>70.36</v>
      </c>
      <c r="K2123">
        <v>6.8</v>
      </c>
      <c r="L2123">
        <v>2.1</v>
      </c>
      <c r="M2123">
        <v>1.08</v>
      </c>
      <c r="N2123">
        <v>80.34</v>
      </c>
      <c r="O2123" t="s">
        <v>24</v>
      </c>
      <c r="P2123" t="s">
        <v>447</v>
      </c>
      <c r="Q2123" t="s">
        <v>440</v>
      </c>
      <c r="R2123" t="s">
        <v>23</v>
      </c>
      <c r="S2123">
        <f>E2123 - N2123</f>
        <v>-8.4900000000000091</v>
      </c>
      <c r="T2123" s="1">
        <f>S2123/E2123</f>
        <v>-0.11816283924843438</v>
      </c>
      <c r="U2123" t="str">
        <f>TEXT((A2123),"YYYY")</f>
        <v>2020</v>
      </c>
    </row>
    <row r="2124" spans="1:21" x14ac:dyDescent="0.3">
      <c r="A2124" s="3">
        <v>44127</v>
      </c>
      <c r="B2124" t="s">
        <v>98</v>
      </c>
      <c r="C2124" t="s">
        <v>255</v>
      </c>
      <c r="D2124">
        <v>29</v>
      </c>
      <c r="E2124">
        <v>354.9</v>
      </c>
      <c r="F2124">
        <v>10292.1</v>
      </c>
      <c r="G2124" t="s">
        <v>26</v>
      </c>
      <c r="H2124" t="s">
        <v>99</v>
      </c>
      <c r="I2124" t="s">
        <v>98</v>
      </c>
      <c r="J2124">
        <v>57.3</v>
      </c>
      <c r="K2124">
        <v>9.02</v>
      </c>
      <c r="L2124">
        <v>4.6500000000000004</v>
      </c>
      <c r="M2124">
        <v>3.31</v>
      </c>
      <c r="N2124">
        <v>74.28</v>
      </c>
      <c r="O2124" t="s">
        <v>255</v>
      </c>
      <c r="P2124" t="s">
        <v>449</v>
      </c>
      <c r="Q2124" t="s">
        <v>440</v>
      </c>
      <c r="R2124" t="s">
        <v>26</v>
      </c>
      <c r="S2124">
        <f>E2124 - N2124</f>
        <v>280.62</v>
      </c>
      <c r="T2124" s="1">
        <f>S2124/E2124</f>
        <v>0.79070160608622153</v>
      </c>
      <c r="U2124" t="str">
        <f>TEXT((A2124),"YYYY")</f>
        <v>2020</v>
      </c>
    </row>
    <row r="2125" spans="1:21" x14ac:dyDescent="0.3">
      <c r="A2125" s="3">
        <v>44128</v>
      </c>
      <c r="B2125" t="s">
        <v>286</v>
      </c>
      <c r="C2125" t="s">
        <v>65</v>
      </c>
      <c r="D2125">
        <v>47</v>
      </c>
      <c r="E2125">
        <v>114.8</v>
      </c>
      <c r="F2125">
        <v>5395.6</v>
      </c>
      <c r="G2125" t="s">
        <v>48</v>
      </c>
      <c r="H2125" t="s">
        <v>30</v>
      </c>
      <c r="I2125" t="s">
        <v>286</v>
      </c>
      <c r="J2125">
        <v>154.91999999999999</v>
      </c>
      <c r="K2125">
        <v>4.67</v>
      </c>
      <c r="L2125">
        <v>6.09</v>
      </c>
      <c r="M2125">
        <v>0.22</v>
      </c>
      <c r="N2125">
        <v>165.9</v>
      </c>
      <c r="O2125" t="s">
        <v>65</v>
      </c>
      <c r="P2125" t="s">
        <v>457</v>
      </c>
      <c r="Q2125" t="s">
        <v>443</v>
      </c>
      <c r="R2125" t="s">
        <v>48</v>
      </c>
      <c r="S2125">
        <f>E2125 - N2125</f>
        <v>-51.100000000000009</v>
      </c>
      <c r="T2125" s="1">
        <f>S2125/E2125</f>
        <v>-0.44512195121951226</v>
      </c>
      <c r="U2125" t="str">
        <f>TEXT((A2125),"YYYY")</f>
        <v>2020</v>
      </c>
    </row>
    <row r="2126" spans="1:21" x14ac:dyDescent="0.3">
      <c r="A2126" s="3">
        <v>44129</v>
      </c>
      <c r="B2126" t="s">
        <v>29</v>
      </c>
      <c r="C2126" t="s">
        <v>265</v>
      </c>
      <c r="D2126">
        <v>37</v>
      </c>
      <c r="E2126">
        <v>128.88</v>
      </c>
      <c r="F2126">
        <v>4768.5600000000004</v>
      </c>
      <c r="G2126" t="s">
        <v>2</v>
      </c>
      <c r="H2126" t="s">
        <v>30</v>
      </c>
      <c r="I2126" t="s">
        <v>29</v>
      </c>
      <c r="J2126">
        <v>96.7</v>
      </c>
      <c r="K2126">
        <v>13.27</v>
      </c>
      <c r="L2126">
        <v>2.4900000000000002</v>
      </c>
      <c r="M2126">
        <v>4.42</v>
      </c>
      <c r="N2126">
        <v>116.88</v>
      </c>
      <c r="O2126" t="s">
        <v>265</v>
      </c>
      <c r="P2126" t="s">
        <v>478</v>
      </c>
      <c r="Q2126" t="s">
        <v>440</v>
      </c>
      <c r="R2126" t="s">
        <v>2</v>
      </c>
      <c r="S2126">
        <f>E2126 - N2126</f>
        <v>12</v>
      </c>
      <c r="T2126" s="1">
        <f>S2126/E2126</f>
        <v>9.3109869646182494E-2</v>
      </c>
      <c r="U2126" t="str">
        <f>TEXT((A2126),"YYYY")</f>
        <v>2020</v>
      </c>
    </row>
    <row r="2127" spans="1:21" x14ac:dyDescent="0.3">
      <c r="A2127" s="3">
        <v>44130</v>
      </c>
      <c r="B2127" t="s">
        <v>232</v>
      </c>
      <c r="C2127" t="s">
        <v>266</v>
      </c>
      <c r="D2127">
        <v>43</v>
      </c>
      <c r="E2127">
        <v>281.47000000000003</v>
      </c>
      <c r="F2127">
        <v>12103.21</v>
      </c>
      <c r="G2127" t="s">
        <v>56</v>
      </c>
      <c r="H2127" t="s">
        <v>51</v>
      </c>
      <c r="I2127" t="s">
        <v>232</v>
      </c>
      <c r="J2127">
        <v>89.16</v>
      </c>
      <c r="K2127">
        <v>11.34</v>
      </c>
      <c r="L2127">
        <v>6.12</v>
      </c>
      <c r="M2127">
        <v>3</v>
      </c>
      <c r="N2127">
        <v>109.62</v>
      </c>
      <c r="O2127" t="s">
        <v>266</v>
      </c>
      <c r="P2127" t="s">
        <v>464</v>
      </c>
      <c r="Q2127" t="s">
        <v>448</v>
      </c>
      <c r="R2127" t="s">
        <v>56</v>
      </c>
      <c r="S2127">
        <f>E2127 - N2127</f>
        <v>171.85000000000002</v>
      </c>
      <c r="T2127" s="1">
        <f>S2127/E2127</f>
        <v>0.61054464063665759</v>
      </c>
      <c r="U2127" t="str">
        <f>TEXT((A2127),"YYYY")</f>
        <v>2020</v>
      </c>
    </row>
    <row r="2128" spans="1:21" x14ac:dyDescent="0.3">
      <c r="A2128" s="3">
        <v>44131</v>
      </c>
      <c r="B2128" t="s">
        <v>356</v>
      </c>
      <c r="C2128" t="s">
        <v>185</v>
      </c>
      <c r="D2128">
        <v>22</v>
      </c>
      <c r="E2128">
        <v>214.06</v>
      </c>
      <c r="F2128">
        <v>4709.32</v>
      </c>
      <c r="G2128" t="s">
        <v>6</v>
      </c>
      <c r="H2128" t="s">
        <v>75</v>
      </c>
      <c r="I2128" t="s">
        <v>356</v>
      </c>
      <c r="J2128">
        <v>116.71</v>
      </c>
      <c r="K2128">
        <v>4.96</v>
      </c>
      <c r="L2128">
        <v>6.38</v>
      </c>
      <c r="M2128">
        <v>3.85</v>
      </c>
      <c r="N2128">
        <v>131.9</v>
      </c>
      <c r="O2128" t="s">
        <v>185</v>
      </c>
      <c r="P2128" t="s">
        <v>453</v>
      </c>
      <c r="Q2128" t="s">
        <v>448</v>
      </c>
      <c r="R2128" t="s">
        <v>6</v>
      </c>
      <c r="S2128">
        <f>E2128 - N2128</f>
        <v>82.16</v>
      </c>
      <c r="T2128" s="1">
        <f>S2128/E2128</f>
        <v>0.38381762122769314</v>
      </c>
      <c r="U2128" t="str">
        <f>TEXT((A2128),"YYYY")</f>
        <v>2020</v>
      </c>
    </row>
    <row r="2129" spans="1:21" x14ac:dyDescent="0.3">
      <c r="A2129" s="3">
        <v>44132</v>
      </c>
      <c r="B2129" t="s">
        <v>267</v>
      </c>
      <c r="C2129" t="s">
        <v>150</v>
      </c>
      <c r="D2129">
        <v>14</v>
      </c>
      <c r="E2129">
        <v>224.79</v>
      </c>
      <c r="F2129">
        <v>3147.06</v>
      </c>
      <c r="G2129" t="s">
        <v>31</v>
      </c>
      <c r="H2129" t="s">
        <v>15</v>
      </c>
      <c r="I2129" t="s">
        <v>267</v>
      </c>
      <c r="J2129">
        <v>196.48</v>
      </c>
      <c r="K2129">
        <v>3.86</v>
      </c>
      <c r="L2129">
        <v>8.5299999999999994</v>
      </c>
      <c r="M2129">
        <v>4.54</v>
      </c>
      <c r="N2129">
        <v>213.41</v>
      </c>
      <c r="O2129" t="s">
        <v>150</v>
      </c>
      <c r="P2129" t="s">
        <v>461</v>
      </c>
      <c r="Q2129" t="s">
        <v>448</v>
      </c>
      <c r="R2129" t="s">
        <v>31</v>
      </c>
      <c r="S2129">
        <f>E2129 - N2129</f>
        <v>11.379999999999995</v>
      </c>
      <c r="T2129" s="1">
        <f>S2129/E2129</f>
        <v>5.0625027803727907E-2</v>
      </c>
      <c r="U2129" t="str">
        <f>TEXT((A2129),"YYYY")</f>
        <v>2020</v>
      </c>
    </row>
    <row r="2130" spans="1:21" x14ac:dyDescent="0.3">
      <c r="A2130" s="3">
        <v>44133</v>
      </c>
      <c r="B2130" t="s">
        <v>129</v>
      </c>
      <c r="C2130" t="s">
        <v>144</v>
      </c>
      <c r="D2130">
        <v>19</v>
      </c>
      <c r="E2130">
        <v>94.85</v>
      </c>
      <c r="F2130">
        <v>1802.15</v>
      </c>
      <c r="G2130" t="s">
        <v>31</v>
      </c>
      <c r="H2130" t="s">
        <v>1</v>
      </c>
      <c r="I2130" t="s">
        <v>129</v>
      </c>
      <c r="J2130">
        <v>63.4</v>
      </c>
      <c r="K2130">
        <v>7.88</v>
      </c>
      <c r="L2130">
        <v>5.77</v>
      </c>
      <c r="M2130">
        <v>4.41</v>
      </c>
      <c r="N2130">
        <v>81.459999999999994</v>
      </c>
      <c r="O2130" t="s">
        <v>144</v>
      </c>
      <c r="P2130" t="s">
        <v>454</v>
      </c>
      <c r="Q2130" t="s">
        <v>443</v>
      </c>
      <c r="R2130" t="s">
        <v>31</v>
      </c>
      <c r="S2130">
        <f>E2130 - N2130</f>
        <v>13.39</v>
      </c>
      <c r="T2130" s="1">
        <f>S2130/E2130</f>
        <v>0.14117026884554562</v>
      </c>
      <c r="U2130" t="str">
        <f>TEXT((A2130),"YYYY")</f>
        <v>2020</v>
      </c>
    </row>
    <row r="2131" spans="1:21" x14ac:dyDescent="0.3">
      <c r="A2131" s="3">
        <v>44134</v>
      </c>
      <c r="B2131" t="s">
        <v>269</v>
      </c>
      <c r="C2131" t="s">
        <v>364</v>
      </c>
      <c r="D2131">
        <v>35</v>
      </c>
      <c r="E2131">
        <v>332.01</v>
      </c>
      <c r="F2131">
        <v>11620.35</v>
      </c>
      <c r="G2131" t="s">
        <v>8</v>
      </c>
      <c r="H2131" t="s">
        <v>1</v>
      </c>
      <c r="I2131" t="s">
        <v>269</v>
      </c>
      <c r="J2131">
        <v>28.26</v>
      </c>
      <c r="K2131">
        <v>9.35</v>
      </c>
      <c r="L2131">
        <v>6.61</v>
      </c>
      <c r="M2131">
        <v>4.2</v>
      </c>
      <c r="N2131">
        <v>48.42</v>
      </c>
      <c r="O2131" t="s">
        <v>364</v>
      </c>
      <c r="P2131" t="s">
        <v>452</v>
      </c>
      <c r="Q2131" t="s">
        <v>443</v>
      </c>
      <c r="R2131" t="s">
        <v>8</v>
      </c>
      <c r="S2131">
        <f>E2131 - N2131</f>
        <v>283.58999999999997</v>
      </c>
      <c r="T2131" s="1">
        <f>S2131/E2131</f>
        <v>0.85416101924640819</v>
      </c>
      <c r="U2131" t="str">
        <f>TEXT((A2131),"YYYY")</f>
        <v>2020</v>
      </c>
    </row>
    <row r="2132" spans="1:21" x14ac:dyDescent="0.3">
      <c r="A2132" s="3">
        <v>44135</v>
      </c>
      <c r="B2132" t="s">
        <v>373</v>
      </c>
      <c r="C2132" t="s">
        <v>225</v>
      </c>
      <c r="D2132">
        <v>24</v>
      </c>
      <c r="E2132">
        <v>265.97000000000003</v>
      </c>
      <c r="F2132">
        <v>6383.28</v>
      </c>
      <c r="G2132" t="s">
        <v>12</v>
      </c>
      <c r="H2132" t="s">
        <v>5</v>
      </c>
      <c r="I2132" t="s">
        <v>373</v>
      </c>
      <c r="J2132">
        <v>178.08</v>
      </c>
      <c r="K2132">
        <v>7.7</v>
      </c>
      <c r="L2132">
        <v>5.48</v>
      </c>
      <c r="M2132">
        <v>2.72</v>
      </c>
      <c r="N2132">
        <v>193.98</v>
      </c>
      <c r="O2132" t="s">
        <v>225</v>
      </c>
      <c r="P2132" t="s">
        <v>442</v>
      </c>
      <c r="Q2132" t="s">
        <v>443</v>
      </c>
      <c r="R2132" t="s">
        <v>12</v>
      </c>
      <c r="S2132">
        <f>E2132 - N2132</f>
        <v>71.990000000000038</v>
      </c>
      <c r="T2132" s="1">
        <f>S2132/E2132</f>
        <v>0.27066962439372871</v>
      </c>
      <c r="U2132" t="str">
        <f>TEXT((A2132),"YYYY")</f>
        <v>2020</v>
      </c>
    </row>
    <row r="2133" spans="1:21" x14ac:dyDescent="0.3">
      <c r="A2133" s="3">
        <v>44136</v>
      </c>
      <c r="B2133" t="s">
        <v>141</v>
      </c>
      <c r="C2133" t="s">
        <v>247</v>
      </c>
      <c r="D2133">
        <v>42</v>
      </c>
      <c r="E2133">
        <v>97.38</v>
      </c>
      <c r="F2133">
        <v>4089.96</v>
      </c>
      <c r="G2133" t="s">
        <v>23</v>
      </c>
      <c r="H2133" t="s">
        <v>93</v>
      </c>
      <c r="I2133" t="s">
        <v>141</v>
      </c>
      <c r="J2133">
        <v>131.11000000000001</v>
      </c>
      <c r="K2133">
        <v>12.12</v>
      </c>
      <c r="L2133">
        <v>1.61</v>
      </c>
      <c r="M2133">
        <v>1.1399999999999999</v>
      </c>
      <c r="N2133">
        <v>145.97999999999999</v>
      </c>
      <c r="O2133" t="s">
        <v>247</v>
      </c>
      <c r="P2133" t="s">
        <v>446</v>
      </c>
      <c r="Q2133" t="s">
        <v>440</v>
      </c>
      <c r="R2133" t="s">
        <v>23</v>
      </c>
      <c r="S2133">
        <f>E2133 - N2133</f>
        <v>-48.599999999999994</v>
      </c>
      <c r="T2133" s="1">
        <f>S2133/E2133</f>
        <v>-0.49907578558225507</v>
      </c>
      <c r="U2133" t="str">
        <f>TEXT((A2133),"YYYY")</f>
        <v>2020</v>
      </c>
    </row>
    <row r="2134" spans="1:21" x14ac:dyDescent="0.3">
      <c r="A2134" s="3">
        <v>44137</v>
      </c>
      <c r="B2134" t="s">
        <v>286</v>
      </c>
      <c r="C2134" t="s">
        <v>156</v>
      </c>
      <c r="D2134">
        <v>6</v>
      </c>
      <c r="E2134">
        <v>180.9</v>
      </c>
      <c r="F2134">
        <v>1085.4000000000001</v>
      </c>
      <c r="G2134" t="s">
        <v>8</v>
      </c>
      <c r="H2134" t="s">
        <v>30</v>
      </c>
      <c r="I2134" t="s">
        <v>286</v>
      </c>
      <c r="J2134">
        <v>154.91999999999999</v>
      </c>
      <c r="K2134">
        <v>4.67</v>
      </c>
      <c r="L2134">
        <v>6.09</v>
      </c>
      <c r="M2134">
        <v>0.22</v>
      </c>
      <c r="N2134">
        <v>165.9</v>
      </c>
      <c r="O2134" t="s">
        <v>156</v>
      </c>
      <c r="P2134" t="s">
        <v>460</v>
      </c>
      <c r="Q2134" t="s">
        <v>443</v>
      </c>
      <c r="R2134" t="s">
        <v>8</v>
      </c>
      <c r="S2134">
        <f>E2134 - N2134</f>
        <v>15</v>
      </c>
      <c r="T2134" s="1">
        <f>S2134/E2134</f>
        <v>8.2918739635157543E-2</v>
      </c>
      <c r="U2134" t="str">
        <f>TEXT((A2134),"YYYY")</f>
        <v>2020</v>
      </c>
    </row>
    <row r="2135" spans="1:21" x14ac:dyDescent="0.3">
      <c r="A2135" s="3">
        <v>44138</v>
      </c>
      <c r="B2135" t="s">
        <v>270</v>
      </c>
      <c r="C2135" t="s">
        <v>161</v>
      </c>
      <c r="D2135">
        <v>3</v>
      </c>
      <c r="E2135">
        <v>333.64</v>
      </c>
      <c r="F2135">
        <v>1000.92</v>
      </c>
      <c r="G2135" t="s">
        <v>26</v>
      </c>
      <c r="H2135" t="s">
        <v>1</v>
      </c>
      <c r="I2135" t="s">
        <v>270</v>
      </c>
      <c r="J2135">
        <v>180.96</v>
      </c>
      <c r="K2135">
        <v>12.93</v>
      </c>
      <c r="L2135">
        <v>6.74</v>
      </c>
      <c r="M2135">
        <v>0.01</v>
      </c>
      <c r="N2135">
        <v>200.64</v>
      </c>
      <c r="O2135" t="s">
        <v>161</v>
      </c>
      <c r="P2135" t="s">
        <v>472</v>
      </c>
      <c r="Q2135" t="s">
        <v>440</v>
      </c>
      <c r="R2135" t="s">
        <v>26</v>
      </c>
      <c r="S2135">
        <f>E2135 - N2135</f>
        <v>133</v>
      </c>
      <c r="T2135" s="1">
        <f>S2135/E2135</f>
        <v>0.39863325740318906</v>
      </c>
      <c r="U2135" t="str">
        <f>TEXT((A2135),"YYYY")</f>
        <v>2020</v>
      </c>
    </row>
    <row r="2136" spans="1:21" x14ac:dyDescent="0.3">
      <c r="A2136" s="3">
        <v>44139</v>
      </c>
      <c r="B2136" t="s">
        <v>232</v>
      </c>
      <c r="C2136" t="s">
        <v>290</v>
      </c>
      <c r="D2136">
        <v>34</v>
      </c>
      <c r="E2136">
        <v>248.92</v>
      </c>
      <c r="F2136">
        <v>8463.2800000000007</v>
      </c>
      <c r="G2136" t="s">
        <v>61</v>
      </c>
      <c r="H2136" t="s">
        <v>51</v>
      </c>
      <c r="I2136" t="s">
        <v>232</v>
      </c>
      <c r="J2136">
        <v>89.16</v>
      </c>
      <c r="K2136">
        <v>11.34</v>
      </c>
      <c r="L2136">
        <v>6.12</v>
      </c>
      <c r="M2136">
        <v>3</v>
      </c>
      <c r="N2136">
        <v>109.62</v>
      </c>
      <c r="O2136" t="s">
        <v>290</v>
      </c>
      <c r="P2136" t="s">
        <v>463</v>
      </c>
      <c r="Q2136" t="s">
        <v>440</v>
      </c>
      <c r="R2136" t="s">
        <v>61</v>
      </c>
      <c r="S2136">
        <f>E2136 - N2136</f>
        <v>139.29999999999998</v>
      </c>
      <c r="T2136" s="1">
        <f>S2136/E2136</f>
        <v>0.55961754780652417</v>
      </c>
      <c r="U2136" t="str">
        <f>TEXT((A2136),"YYYY")</f>
        <v>2020</v>
      </c>
    </row>
    <row r="2137" spans="1:21" x14ac:dyDescent="0.3">
      <c r="A2137" s="3">
        <v>44140</v>
      </c>
      <c r="B2137" t="s">
        <v>154</v>
      </c>
      <c r="C2137" t="s">
        <v>37</v>
      </c>
      <c r="D2137">
        <v>45</v>
      </c>
      <c r="E2137">
        <v>88.03</v>
      </c>
      <c r="F2137">
        <v>3961.35</v>
      </c>
      <c r="G2137" t="s">
        <v>12</v>
      </c>
      <c r="H2137" t="s">
        <v>39</v>
      </c>
      <c r="I2137" t="s">
        <v>154</v>
      </c>
      <c r="J2137">
        <v>143.80000000000001</v>
      </c>
      <c r="K2137">
        <v>12.89</v>
      </c>
      <c r="L2137">
        <v>7.03</v>
      </c>
      <c r="M2137">
        <v>2.64</v>
      </c>
      <c r="N2137">
        <v>166.36</v>
      </c>
      <c r="O2137" t="s">
        <v>37</v>
      </c>
      <c r="P2137" t="s">
        <v>450</v>
      </c>
      <c r="Q2137" t="s">
        <v>440</v>
      </c>
      <c r="R2137" t="s">
        <v>12</v>
      </c>
      <c r="S2137">
        <f>E2137 - N2137</f>
        <v>-78.330000000000013</v>
      </c>
      <c r="T2137" s="1">
        <f>S2137/E2137</f>
        <v>-0.88981029194592764</v>
      </c>
      <c r="U2137" t="str">
        <f>TEXT((A2137),"YYYY")</f>
        <v>2020</v>
      </c>
    </row>
    <row r="2138" spans="1:21" x14ac:dyDescent="0.3">
      <c r="A2138" s="3">
        <v>44141</v>
      </c>
      <c r="B2138" t="s">
        <v>311</v>
      </c>
      <c r="C2138" t="s">
        <v>255</v>
      </c>
      <c r="D2138">
        <v>2</v>
      </c>
      <c r="E2138">
        <v>180.47</v>
      </c>
      <c r="F2138">
        <v>360.94</v>
      </c>
      <c r="G2138" t="s">
        <v>26</v>
      </c>
      <c r="H2138" t="s">
        <v>19</v>
      </c>
      <c r="I2138" t="s">
        <v>311</v>
      </c>
      <c r="J2138">
        <v>170.65</v>
      </c>
      <c r="K2138">
        <v>12.98</v>
      </c>
      <c r="L2138">
        <v>9.2100000000000009</v>
      </c>
      <c r="M2138">
        <v>1.82</v>
      </c>
      <c r="N2138">
        <v>194.66</v>
      </c>
      <c r="O2138" t="s">
        <v>255</v>
      </c>
      <c r="P2138" t="s">
        <v>449</v>
      </c>
      <c r="Q2138" t="s">
        <v>440</v>
      </c>
      <c r="R2138" t="s">
        <v>26</v>
      </c>
      <c r="S2138">
        <f>E2138 - N2138</f>
        <v>-14.189999999999998</v>
      </c>
      <c r="T2138" s="1">
        <f>S2138/E2138</f>
        <v>-7.8628026818861843E-2</v>
      </c>
      <c r="U2138" t="str">
        <f>TEXT((A2138),"YYYY")</f>
        <v>2020</v>
      </c>
    </row>
    <row r="2139" spans="1:21" x14ac:dyDescent="0.3">
      <c r="A2139" s="3">
        <v>44142</v>
      </c>
      <c r="B2139" t="s">
        <v>329</v>
      </c>
      <c r="C2139" t="s">
        <v>284</v>
      </c>
      <c r="D2139">
        <v>15</v>
      </c>
      <c r="E2139">
        <v>134.94</v>
      </c>
      <c r="F2139">
        <v>2024.1</v>
      </c>
      <c r="G2139" t="s">
        <v>56</v>
      </c>
      <c r="H2139" t="s">
        <v>1</v>
      </c>
      <c r="I2139" t="s">
        <v>329</v>
      </c>
      <c r="J2139">
        <v>25.72</v>
      </c>
      <c r="K2139">
        <v>6.87</v>
      </c>
      <c r="L2139">
        <v>7.83</v>
      </c>
      <c r="M2139">
        <v>4.1100000000000003</v>
      </c>
      <c r="N2139">
        <v>44.53</v>
      </c>
      <c r="O2139" t="s">
        <v>284</v>
      </c>
      <c r="P2139" t="s">
        <v>467</v>
      </c>
      <c r="Q2139" t="s">
        <v>443</v>
      </c>
      <c r="R2139" t="s">
        <v>56</v>
      </c>
      <c r="S2139">
        <f>E2139 - N2139</f>
        <v>90.41</v>
      </c>
      <c r="T2139" s="1">
        <f>S2139/E2139</f>
        <v>0.67000148214021049</v>
      </c>
      <c r="U2139" t="str">
        <f>TEXT((A2139),"YYYY")</f>
        <v>2020</v>
      </c>
    </row>
    <row r="2140" spans="1:21" x14ac:dyDescent="0.3">
      <c r="A2140" s="3">
        <v>44143</v>
      </c>
      <c r="B2140" t="s">
        <v>74</v>
      </c>
      <c r="C2140" t="s">
        <v>352</v>
      </c>
      <c r="D2140">
        <v>37</v>
      </c>
      <c r="E2140">
        <v>231.11</v>
      </c>
      <c r="F2140">
        <v>8551.07</v>
      </c>
      <c r="G2140" t="s">
        <v>110</v>
      </c>
      <c r="H2140" t="s">
        <v>75</v>
      </c>
      <c r="I2140" t="s">
        <v>74</v>
      </c>
      <c r="J2140">
        <v>144.51</v>
      </c>
      <c r="K2140">
        <v>12.73</v>
      </c>
      <c r="L2140">
        <v>2.96</v>
      </c>
      <c r="M2140">
        <v>3.48</v>
      </c>
      <c r="N2140">
        <v>163.68</v>
      </c>
      <c r="O2140" t="s">
        <v>352</v>
      </c>
      <c r="P2140" t="s">
        <v>480</v>
      </c>
      <c r="Q2140" t="s">
        <v>448</v>
      </c>
      <c r="R2140" t="s">
        <v>110</v>
      </c>
      <c r="S2140">
        <f>E2140 - N2140</f>
        <v>67.430000000000007</v>
      </c>
      <c r="T2140" s="1">
        <f>S2140/E2140</f>
        <v>0.29176582579723942</v>
      </c>
      <c r="U2140" t="str">
        <f>TEXT((A2140),"YYYY")</f>
        <v>2020</v>
      </c>
    </row>
    <row r="2141" spans="1:21" x14ac:dyDescent="0.3">
      <c r="A2141" s="3">
        <v>44144</v>
      </c>
      <c r="B2141" t="s">
        <v>371</v>
      </c>
      <c r="C2141" t="s">
        <v>68</v>
      </c>
      <c r="D2141">
        <v>15</v>
      </c>
      <c r="E2141">
        <v>345.18</v>
      </c>
      <c r="F2141">
        <v>5177.7</v>
      </c>
      <c r="G2141" t="s">
        <v>56</v>
      </c>
      <c r="H2141" t="s">
        <v>193</v>
      </c>
      <c r="I2141" t="s">
        <v>371</v>
      </c>
      <c r="J2141">
        <v>171.58</v>
      </c>
      <c r="K2141">
        <v>12.03</v>
      </c>
      <c r="L2141">
        <v>8.6199999999999992</v>
      </c>
      <c r="M2141">
        <v>1.42</v>
      </c>
      <c r="N2141">
        <v>193.65</v>
      </c>
      <c r="O2141" t="s">
        <v>68</v>
      </c>
      <c r="P2141" t="s">
        <v>444</v>
      </c>
      <c r="Q2141" t="s">
        <v>440</v>
      </c>
      <c r="R2141" t="s">
        <v>56</v>
      </c>
      <c r="S2141">
        <f>E2141 - N2141</f>
        <v>151.53</v>
      </c>
      <c r="T2141" s="1">
        <f>S2141/E2141</f>
        <v>0.43898835390231183</v>
      </c>
      <c r="U2141" t="str">
        <f>TEXT((A2141),"YYYY")</f>
        <v>2020</v>
      </c>
    </row>
    <row r="2142" spans="1:21" x14ac:dyDescent="0.3">
      <c r="A2142" s="3">
        <v>44145</v>
      </c>
      <c r="B2142" t="s">
        <v>383</v>
      </c>
      <c r="C2142" t="s">
        <v>17</v>
      </c>
      <c r="D2142">
        <v>32</v>
      </c>
      <c r="E2142">
        <v>202.69</v>
      </c>
      <c r="F2142">
        <v>6486.08</v>
      </c>
      <c r="G2142" t="s">
        <v>16</v>
      </c>
      <c r="H2142" t="s">
        <v>19</v>
      </c>
      <c r="I2142" t="s">
        <v>383</v>
      </c>
      <c r="J2142">
        <v>64.77</v>
      </c>
      <c r="K2142">
        <v>9.25</v>
      </c>
      <c r="L2142">
        <v>8.1999999999999993</v>
      </c>
      <c r="M2142">
        <v>4.66</v>
      </c>
      <c r="N2142">
        <v>86.88</v>
      </c>
      <c r="O2142" t="s">
        <v>17</v>
      </c>
      <c r="P2142" t="s">
        <v>441</v>
      </c>
      <c r="Q2142" t="s">
        <v>443</v>
      </c>
      <c r="R2142" t="s">
        <v>16</v>
      </c>
      <c r="S2142">
        <f>E2142 - N2142</f>
        <v>115.81</v>
      </c>
      <c r="T2142" s="1">
        <f>S2142/E2142</f>
        <v>0.57136513888203666</v>
      </c>
      <c r="U2142" t="str">
        <f>TEXT((A2142),"YYYY")</f>
        <v>2020</v>
      </c>
    </row>
    <row r="2143" spans="1:21" x14ac:dyDescent="0.3">
      <c r="A2143" s="3">
        <v>44146</v>
      </c>
      <c r="B2143" t="s">
        <v>107</v>
      </c>
      <c r="C2143" t="s">
        <v>131</v>
      </c>
      <c r="D2143">
        <v>21</v>
      </c>
      <c r="E2143">
        <v>201.67</v>
      </c>
      <c r="F2143">
        <v>4235.07</v>
      </c>
      <c r="G2143" t="s">
        <v>130</v>
      </c>
      <c r="H2143" t="s">
        <v>67</v>
      </c>
      <c r="I2143" t="s">
        <v>107</v>
      </c>
      <c r="J2143">
        <v>122.87</v>
      </c>
      <c r="K2143">
        <v>13.7</v>
      </c>
      <c r="L2143">
        <v>8.5299999999999994</v>
      </c>
      <c r="M2143">
        <v>0.19</v>
      </c>
      <c r="N2143">
        <v>145.29</v>
      </c>
      <c r="O2143" t="s">
        <v>131</v>
      </c>
      <c r="P2143" t="s">
        <v>468</v>
      </c>
      <c r="Q2143" t="s">
        <v>443</v>
      </c>
      <c r="R2143" t="s">
        <v>130</v>
      </c>
      <c r="S2143">
        <f>E2143 - N2143</f>
        <v>56.379999999999995</v>
      </c>
      <c r="T2143" s="1">
        <f>S2143/E2143</f>
        <v>0.2795656270144295</v>
      </c>
      <c r="U2143" t="str">
        <f>TEXT((A2143),"YYYY")</f>
        <v>2020</v>
      </c>
    </row>
    <row r="2144" spans="1:21" x14ac:dyDescent="0.3">
      <c r="A2144" s="3">
        <v>44147</v>
      </c>
      <c r="B2144" t="s">
        <v>25</v>
      </c>
      <c r="C2144" t="s">
        <v>111</v>
      </c>
      <c r="D2144">
        <v>17</v>
      </c>
      <c r="E2144">
        <v>366.87</v>
      </c>
      <c r="F2144">
        <v>6236.79</v>
      </c>
      <c r="G2144" t="s">
        <v>110</v>
      </c>
      <c r="H2144" t="s">
        <v>11</v>
      </c>
      <c r="I2144" t="s">
        <v>25</v>
      </c>
      <c r="J2144">
        <v>112.1</v>
      </c>
      <c r="K2144">
        <v>6.32</v>
      </c>
      <c r="L2144">
        <v>1.4</v>
      </c>
      <c r="M2144">
        <v>4.13</v>
      </c>
      <c r="N2144">
        <v>123.95</v>
      </c>
      <c r="O2144" t="s">
        <v>111</v>
      </c>
      <c r="P2144" t="s">
        <v>442</v>
      </c>
      <c r="Q2144" t="s">
        <v>440</v>
      </c>
      <c r="R2144" t="s">
        <v>110</v>
      </c>
      <c r="S2144">
        <f>E2144 - N2144</f>
        <v>242.92000000000002</v>
      </c>
      <c r="T2144" s="1">
        <f>S2144/E2144</f>
        <v>0.66214190312644805</v>
      </c>
      <c r="U2144" t="str">
        <f>TEXT((A2144),"YYYY")</f>
        <v>2020</v>
      </c>
    </row>
    <row r="2145" spans="1:21" x14ac:dyDescent="0.3">
      <c r="A2145" s="3">
        <v>44148</v>
      </c>
      <c r="B2145" t="s">
        <v>35</v>
      </c>
      <c r="C2145" t="s">
        <v>295</v>
      </c>
      <c r="D2145">
        <v>34</v>
      </c>
      <c r="E2145">
        <v>251.66</v>
      </c>
      <c r="F2145">
        <v>8556.44</v>
      </c>
      <c r="G2145" t="s">
        <v>130</v>
      </c>
      <c r="H2145" t="s">
        <v>36</v>
      </c>
      <c r="I2145" t="s">
        <v>35</v>
      </c>
      <c r="J2145">
        <v>162.53</v>
      </c>
      <c r="K2145">
        <v>4.17</v>
      </c>
      <c r="L2145">
        <v>4.6399999999999997</v>
      </c>
      <c r="M2145">
        <v>3.49</v>
      </c>
      <c r="N2145">
        <v>174.83</v>
      </c>
      <c r="O2145" t="s">
        <v>295</v>
      </c>
      <c r="P2145" t="s">
        <v>459</v>
      </c>
      <c r="Q2145" t="s">
        <v>440</v>
      </c>
      <c r="R2145" t="s">
        <v>130</v>
      </c>
      <c r="S2145">
        <f>E2145 - N2145</f>
        <v>76.829999999999984</v>
      </c>
      <c r="T2145" s="1">
        <f>S2145/E2145</f>
        <v>0.30529285543987916</v>
      </c>
      <c r="U2145" t="str">
        <f>TEXT((A2145),"YYYY")</f>
        <v>2020</v>
      </c>
    </row>
    <row r="2146" spans="1:21" x14ac:dyDescent="0.3">
      <c r="A2146" s="3">
        <v>44149</v>
      </c>
      <c r="B2146" t="s">
        <v>321</v>
      </c>
      <c r="C2146" t="s">
        <v>108</v>
      </c>
      <c r="D2146">
        <v>32</v>
      </c>
      <c r="E2146">
        <v>248.17</v>
      </c>
      <c r="F2146">
        <v>7941.44</v>
      </c>
      <c r="G2146" t="s">
        <v>2</v>
      </c>
      <c r="H2146" t="s">
        <v>120</v>
      </c>
      <c r="I2146" t="s">
        <v>321</v>
      </c>
      <c r="J2146">
        <v>56.91</v>
      </c>
      <c r="K2146">
        <v>11.28</v>
      </c>
      <c r="L2146">
        <v>8.34</v>
      </c>
      <c r="M2146">
        <v>2.58</v>
      </c>
      <c r="N2146">
        <v>79.11</v>
      </c>
      <c r="O2146" t="s">
        <v>108</v>
      </c>
      <c r="P2146" t="s">
        <v>465</v>
      </c>
      <c r="Q2146" t="s">
        <v>443</v>
      </c>
      <c r="R2146" t="s">
        <v>2</v>
      </c>
      <c r="S2146">
        <f>E2146 - N2146</f>
        <v>169.06</v>
      </c>
      <c r="T2146" s="1">
        <f>S2146/E2146</f>
        <v>0.68122657855502278</v>
      </c>
      <c r="U2146" t="str">
        <f>TEXT((A2146),"YYYY")</f>
        <v>2020</v>
      </c>
    </row>
    <row r="2147" spans="1:21" x14ac:dyDescent="0.3">
      <c r="A2147" s="3">
        <v>44150</v>
      </c>
      <c r="B2147" t="s">
        <v>384</v>
      </c>
      <c r="C2147" t="s">
        <v>324</v>
      </c>
      <c r="D2147">
        <v>47</v>
      </c>
      <c r="E2147">
        <v>141.66999999999999</v>
      </c>
      <c r="F2147">
        <v>6658.49</v>
      </c>
      <c r="G2147" t="s">
        <v>130</v>
      </c>
      <c r="H2147" t="s">
        <v>242</v>
      </c>
      <c r="I2147" t="s">
        <v>384</v>
      </c>
      <c r="J2147">
        <v>28.44</v>
      </c>
      <c r="K2147">
        <v>6.62</v>
      </c>
      <c r="L2147">
        <v>1.96</v>
      </c>
      <c r="M2147">
        <v>3.67</v>
      </c>
      <c r="N2147">
        <v>40.69</v>
      </c>
      <c r="O2147" t="s">
        <v>324</v>
      </c>
      <c r="P2147" t="s">
        <v>457</v>
      </c>
      <c r="Q2147" t="s">
        <v>448</v>
      </c>
      <c r="R2147" t="s">
        <v>130</v>
      </c>
      <c r="S2147">
        <f>E2147 - N2147</f>
        <v>100.97999999999999</v>
      </c>
      <c r="T2147" s="1">
        <f>S2147/E2147</f>
        <v>0.71278322862991461</v>
      </c>
      <c r="U2147" t="str">
        <f>TEXT((A2147),"YYYY")</f>
        <v>2020</v>
      </c>
    </row>
    <row r="2148" spans="1:21" x14ac:dyDescent="0.3">
      <c r="A2148" s="3">
        <v>44151</v>
      </c>
      <c r="B2148" t="s">
        <v>143</v>
      </c>
      <c r="C2148" t="s">
        <v>53</v>
      </c>
      <c r="D2148">
        <v>23</v>
      </c>
      <c r="E2148">
        <v>262.7</v>
      </c>
      <c r="F2148">
        <v>6042.1</v>
      </c>
      <c r="G2148" t="s">
        <v>52</v>
      </c>
      <c r="H2148" t="s">
        <v>101</v>
      </c>
      <c r="I2148" t="s">
        <v>143</v>
      </c>
      <c r="J2148">
        <v>27.81</v>
      </c>
      <c r="K2148">
        <v>2.2400000000000002</v>
      </c>
      <c r="L2148">
        <v>8.2100000000000009</v>
      </c>
      <c r="M2148">
        <v>4.55</v>
      </c>
      <c r="N2148">
        <v>42.81</v>
      </c>
      <c r="O2148" t="s">
        <v>53</v>
      </c>
      <c r="P2148" t="s">
        <v>454</v>
      </c>
      <c r="Q2148" t="s">
        <v>443</v>
      </c>
      <c r="R2148" t="s">
        <v>52</v>
      </c>
      <c r="S2148">
        <f>E2148 - N2148</f>
        <v>219.89</v>
      </c>
      <c r="T2148" s="1">
        <f>S2148/E2148</f>
        <v>0.83703844689760176</v>
      </c>
      <c r="U2148" t="str">
        <f>TEXT((A2148),"YYYY")</f>
        <v>2020</v>
      </c>
    </row>
    <row r="2149" spans="1:21" x14ac:dyDescent="0.3">
      <c r="A2149" s="3">
        <v>44152</v>
      </c>
      <c r="B2149" t="s">
        <v>256</v>
      </c>
      <c r="C2149" t="s">
        <v>46</v>
      </c>
      <c r="D2149">
        <v>35</v>
      </c>
      <c r="E2149">
        <v>251.57</v>
      </c>
      <c r="F2149">
        <v>8804.9500000000007</v>
      </c>
      <c r="G2149" t="s">
        <v>8</v>
      </c>
      <c r="H2149" t="s">
        <v>75</v>
      </c>
      <c r="I2149" t="s">
        <v>256</v>
      </c>
      <c r="J2149">
        <v>183.38</v>
      </c>
      <c r="K2149">
        <v>6.46</v>
      </c>
      <c r="L2149">
        <v>8.75</v>
      </c>
      <c r="M2149">
        <v>4.38</v>
      </c>
      <c r="N2149">
        <v>202.97</v>
      </c>
      <c r="O2149" t="s">
        <v>46</v>
      </c>
      <c r="P2149" t="s">
        <v>452</v>
      </c>
      <c r="Q2149" t="s">
        <v>448</v>
      </c>
      <c r="R2149" t="s">
        <v>8</v>
      </c>
      <c r="S2149">
        <f>E2149 - N2149</f>
        <v>48.599999999999994</v>
      </c>
      <c r="T2149" s="1">
        <f>S2149/E2149</f>
        <v>0.19318678697777952</v>
      </c>
      <c r="U2149" t="str">
        <f>TEXT((A2149),"YYYY")</f>
        <v>2020</v>
      </c>
    </row>
    <row r="2150" spans="1:21" x14ac:dyDescent="0.3">
      <c r="A2150" s="3">
        <v>44153</v>
      </c>
      <c r="B2150" t="s">
        <v>202</v>
      </c>
      <c r="C2150" t="s">
        <v>339</v>
      </c>
      <c r="D2150">
        <v>37</v>
      </c>
      <c r="E2150">
        <v>188.9</v>
      </c>
      <c r="F2150">
        <v>6989.3</v>
      </c>
      <c r="G2150" t="s">
        <v>2</v>
      </c>
      <c r="H2150" t="s">
        <v>64</v>
      </c>
      <c r="I2150" t="s">
        <v>202</v>
      </c>
      <c r="J2150">
        <v>88.01</v>
      </c>
      <c r="K2150">
        <v>10.88</v>
      </c>
      <c r="L2150">
        <v>8.4</v>
      </c>
      <c r="M2150">
        <v>0.31</v>
      </c>
      <c r="N2150">
        <v>107.6</v>
      </c>
      <c r="O2150" t="s">
        <v>339</v>
      </c>
      <c r="P2150" t="s">
        <v>447</v>
      </c>
      <c r="Q2150" t="s">
        <v>443</v>
      </c>
      <c r="R2150" t="s">
        <v>2</v>
      </c>
      <c r="S2150">
        <f>E2150 - N2150</f>
        <v>81.300000000000011</v>
      </c>
      <c r="T2150" s="1">
        <f>S2150/E2150</f>
        <v>0.43038644785600849</v>
      </c>
      <c r="U2150" t="str">
        <f>TEXT((A2150),"YYYY")</f>
        <v>2020</v>
      </c>
    </row>
    <row r="2151" spans="1:21" x14ac:dyDescent="0.3">
      <c r="A2151" s="3">
        <v>44154</v>
      </c>
      <c r="B2151" t="s">
        <v>114</v>
      </c>
      <c r="C2151" t="s">
        <v>106</v>
      </c>
      <c r="D2151">
        <v>43</v>
      </c>
      <c r="E2151">
        <v>396.74</v>
      </c>
      <c r="F2151">
        <v>17059.82</v>
      </c>
      <c r="G2151" t="s">
        <v>105</v>
      </c>
      <c r="H2151" t="s">
        <v>11</v>
      </c>
      <c r="I2151" t="s">
        <v>114</v>
      </c>
      <c r="J2151">
        <v>120.08</v>
      </c>
      <c r="K2151">
        <v>12.95</v>
      </c>
      <c r="L2151">
        <v>9.08</v>
      </c>
      <c r="M2151">
        <v>2.95</v>
      </c>
      <c r="N2151">
        <v>145.06</v>
      </c>
      <c r="O2151" t="s">
        <v>106</v>
      </c>
      <c r="P2151" t="s">
        <v>464</v>
      </c>
      <c r="Q2151" t="s">
        <v>443</v>
      </c>
      <c r="R2151" t="s">
        <v>105</v>
      </c>
      <c r="S2151">
        <f>E2151 - N2151</f>
        <v>251.68</v>
      </c>
      <c r="T2151" s="1">
        <f>S2151/E2151</f>
        <v>0.63437011644905983</v>
      </c>
      <c r="U2151" t="str">
        <f>TEXT((A2151),"YYYY")</f>
        <v>2020</v>
      </c>
    </row>
    <row r="2152" spans="1:21" x14ac:dyDescent="0.3">
      <c r="A2152" s="3">
        <v>44155</v>
      </c>
      <c r="B2152" t="s">
        <v>107</v>
      </c>
      <c r="C2152" t="s">
        <v>59</v>
      </c>
      <c r="D2152">
        <v>41</v>
      </c>
      <c r="E2152">
        <v>358.66</v>
      </c>
      <c r="F2152">
        <v>14705.06</v>
      </c>
      <c r="G2152" t="s">
        <v>56</v>
      </c>
      <c r="H2152" t="s">
        <v>67</v>
      </c>
      <c r="I2152" t="s">
        <v>107</v>
      </c>
      <c r="J2152">
        <v>122.87</v>
      </c>
      <c r="K2152">
        <v>13.7</v>
      </c>
      <c r="L2152">
        <v>8.5299999999999994</v>
      </c>
      <c r="M2152">
        <v>0.19</v>
      </c>
      <c r="N2152">
        <v>145.29</v>
      </c>
      <c r="O2152" t="s">
        <v>59</v>
      </c>
      <c r="P2152" t="s">
        <v>456</v>
      </c>
      <c r="Q2152" t="s">
        <v>448</v>
      </c>
      <c r="R2152" t="s">
        <v>56</v>
      </c>
      <c r="S2152">
        <f>E2152 - N2152</f>
        <v>213.37000000000003</v>
      </c>
      <c r="T2152" s="1">
        <f>S2152/E2152</f>
        <v>0.59490882730162276</v>
      </c>
      <c r="U2152" t="str">
        <f>TEXT((A2152),"YYYY")</f>
        <v>2020</v>
      </c>
    </row>
    <row r="2153" spans="1:21" x14ac:dyDescent="0.3">
      <c r="A2153" s="3">
        <v>44156</v>
      </c>
      <c r="B2153" t="s">
        <v>323</v>
      </c>
      <c r="C2153" t="s">
        <v>198</v>
      </c>
      <c r="D2153">
        <v>37</v>
      </c>
      <c r="E2153">
        <v>312.36</v>
      </c>
      <c r="F2153">
        <v>11557.32</v>
      </c>
      <c r="G2153" t="s">
        <v>26</v>
      </c>
      <c r="H2153" t="s">
        <v>75</v>
      </c>
      <c r="I2153" t="s">
        <v>323</v>
      </c>
      <c r="J2153">
        <v>145.44999999999999</v>
      </c>
      <c r="K2153">
        <v>12.67</v>
      </c>
      <c r="L2153">
        <v>4.05</v>
      </c>
      <c r="M2153">
        <v>4.42</v>
      </c>
      <c r="N2153">
        <v>166.59</v>
      </c>
      <c r="O2153" t="s">
        <v>198</v>
      </c>
      <c r="P2153" t="s">
        <v>463</v>
      </c>
      <c r="Q2153" t="s">
        <v>443</v>
      </c>
      <c r="R2153" t="s">
        <v>26</v>
      </c>
      <c r="S2153">
        <f>E2153 - N2153</f>
        <v>145.77000000000001</v>
      </c>
      <c r="T2153" s="1">
        <f>S2153/E2153</f>
        <v>0.46667306953515175</v>
      </c>
      <c r="U2153" t="str">
        <f>TEXT((A2153),"YYYY")</f>
        <v>2020</v>
      </c>
    </row>
    <row r="2154" spans="1:21" x14ac:dyDescent="0.3">
      <c r="A2154" s="3">
        <v>44157</v>
      </c>
      <c r="B2154" t="s">
        <v>267</v>
      </c>
      <c r="C2154" t="s">
        <v>179</v>
      </c>
      <c r="D2154">
        <v>33</v>
      </c>
      <c r="E2154">
        <v>238.07</v>
      </c>
      <c r="F2154">
        <v>7856.31</v>
      </c>
      <c r="G2154" t="s">
        <v>23</v>
      </c>
      <c r="H2154" t="s">
        <v>15</v>
      </c>
      <c r="I2154" t="s">
        <v>267</v>
      </c>
      <c r="J2154">
        <v>196.48</v>
      </c>
      <c r="K2154">
        <v>3.86</v>
      </c>
      <c r="L2154">
        <v>8.5299999999999994</v>
      </c>
      <c r="M2154">
        <v>4.54</v>
      </c>
      <c r="N2154">
        <v>213.41</v>
      </c>
      <c r="O2154" t="s">
        <v>179</v>
      </c>
      <c r="P2154" t="s">
        <v>470</v>
      </c>
      <c r="Q2154" t="s">
        <v>448</v>
      </c>
      <c r="R2154" t="s">
        <v>23</v>
      </c>
      <c r="S2154">
        <f>E2154 - N2154</f>
        <v>24.659999999999997</v>
      </c>
      <c r="T2154" s="1">
        <f>S2154/E2154</f>
        <v>0.10358297979585834</v>
      </c>
      <c r="U2154" t="str">
        <f>TEXT((A2154),"YYYY")</f>
        <v>2020</v>
      </c>
    </row>
    <row r="2155" spans="1:21" x14ac:dyDescent="0.3">
      <c r="A2155" s="3">
        <v>44158</v>
      </c>
      <c r="B2155" t="s">
        <v>234</v>
      </c>
      <c r="C2155" t="s">
        <v>271</v>
      </c>
      <c r="D2155">
        <v>25</v>
      </c>
      <c r="E2155">
        <v>211.72</v>
      </c>
      <c r="F2155">
        <v>5293</v>
      </c>
      <c r="G2155" t="s">
        <v>56</v>
      </c>
      <c r="H2155" t="s">
        <v>15</v>
      </c>
      <c r="I2155" t="s">
        <v>234</v>
      </c>
      <c r="J2155">
        <v>102.68</v>
      </c>
      <c r="K2155">
        <v>7.32</v>
      </c>
      <c r="L2155">
        <v>8.57</v>
      </c>
      <c r="M2155">
        <v>0.64</v>
      </c>
      <c r="N2155">
        <v>119.21</v>
      </c>
      <c r="O2155" t="s">
        <v>271</v>
      </c>
      <c r="P2155" t="s">
        <v>441</v>
      </c>
      <c r="Q2155" t="s">
        <v>440</v>
      </c>
      <c r="R2155" t="s">
        <v>56</v>
      </c>
      <c r="S2155">
        <f>E2155 - N2155</f>
        <v>92.51</v>
      </c>
      <c r="T2155" s="1">
        <f>S2155/E2155</f>
        <v>0.43694502172680905</v>
      </c>
      <c r="U2155" t="str">
        <f>TEXT((A2155),"YYYY")</f>
        <v>2020</v>
      </c>
    </row>
    <row r="2156" spans="1:21" x14ac:dyDescent="0.3">
      <c r="A2156" s="3">
        <v>44159</v>
      </c>
      <c r="B2156" t="s">
        <v>226</v>
      </c>
      <c r="C2156" t="s">
        <v>194</v>
      </c>
      <c r="D2156">
        <v>46</v>
      </c>
      <c r="E2156">
        <v>114.71</v>
      </c>
      <c r="F2156">
        <v>5276.66</v>
      </c>
      <c r="G2156" t="s">
        <v>2</v>
      </c>
      <c r="H2156" t="s">
        <v>101</v>
      </c>
      <c r="I2156" t="s">
        <v>226</v>
      </c>
      <c r="J2156">
        <v>167.92</v>
      </c>
      <c r="K2156">
        <v>2.2999999999999998</v>
      </c>
      <c r="L2156">
        <v>5.69</v>
      </c>
      <c r="M2156">
        <v>2.97</v>
      </c>
      <c r="N2156">
        <v>178.88</v>
      </c>
      <c r="O2156" t="s">
        <v>194</v>
      </c>
      <c r="P2156" t="s">
        <v>472</v>
      </c>
      <c r="Q2156" t="s">
        <v>448</v>
      </c>
      <c r="R2156" t="s">
        <v>2</v>
      </c>
      <c r="S2156">
        <f>E2156 - N2156</f>
        <v>-64.17</v>
      </c>
      <c r="T2156" s="1">
        <f>S2156/E2156</f>
        <v>-0.55941068782146286</v>
      </c>
      <c r="U2156" t="str">
        <f>TEXT((A2156),"YYYY")</f>
        <v>2020</v>
      </c>
    </row>
    <row r="2157" spans="1:21" x14ac:dyDescent="0.3">
      <c r="A2157" s="3">
        <v>44160</v>
      </c>
      <c r="B2157" t="s">
        <v>311</v>
      </c>
      <c r="C2157" t="s">
        <v>339</v>
      </c>
      <c r="D2157">
        <v>37</v>
      </c>
      <c r="E2157">
        <v>157.01</v>
      </c>
      <c r="F2157">
        <v>5809.37</v>
      </c>
      <c r="G2157" t="s">
        <v>2</v>
      </c>
      <c r="H2157" t="s">
        <v>19</v>
      </c>
      <c r="I2157" t="s">
        <v>311</v>
      </c>
      <c r="J2157">
        <v>170.65</v>
      </c>
      <c r="K2157">
        <v>12.98</v>
      </c>
      <c r="L2157">
        <v>9.2100000000000009</v>
      </c>
      <c r="M2157">
        <v>1.82</v>
      </c>
      <c r="N2157">
        <v>194.66</v>
      </c>
      <c r="O2157" t="s">
        <v>339</v>
      </c>
      <c r="P2157" t="s">
        <v>447</v>
      </c>
      <c r="Q2157" t="s">
        <v>443</v>
      </c>
      <c r="R2157" t="s">
        <v>2</v>
      </c>
      <c r="S2157">
        <f>E2157 - N2157</f>
        <v>-37.650000000000006</v>
      </c>
      <c r="T2157" s="1">
        <f>S2157/E2157</f>
        <v>-0.23979364371696074</v>
      </c>
      <c r="U2157" t="str">
        <f>TEXT((A2157),"YYYY")</f>
        <v>2020</v>
      </c>
    </row>
    <row r="2158" spans="1:21" x14ac:dyDescent="0.3">
      <c r="A2158" s="3">
        <v>44161</v>
      </c>
      <c r="B2158" t="s">
        <v>388</v>
      </c>
      <c r="C2158" t="s">
        <v>17</v>
      </c>
      <c r="D2158">
        <v>40</v>
      </c>
      <c r="E2158">
        <v>320.89</v>
      </c>
      <c r="F2158">
        <v>12835.6</v>
      </c>
      <c r="G2158" t="s">
        <v>16</v>
      </c>
      <c r="H2158" t="s">
        <v>11</v>
      </c>
      <c r="I2158" t="s">
        <v>388</v>
      </c>
      <c r="J2158">
        <v>112.4</v>
      </c>
      <c r="K2158">
        <v>4.37</v>
      </c>
      <c r="L2158">
        <v>2.98</v>
      </c>
      <c r="M2158">
        <v>4.0199999999999996</v>
      </c>
      <c r="N2158">
        <v>123.77</v>
      </c>
      <c r="O2158" t="s">
        <v>17</v>
      </c>
      <c r="P2158" t="s">
        <v>441</v>
      </c>
      <c r="Q2158" t="s">
        <v>443</v>
      </c>
      <c r="R2158" t="s">
        <v>16</v>
      </c>
      <c r="S2158">
        <f>E2158 - N2158</f>
        <v>197.12</v>
      </c>
      <c r="T2158" s="1">
        <f>S2158/E2158</f>
        <v>0.614291501760728</v>
      </c>
      <c r="U2158" t="str">
        <f>TEXT((A2158),"YYYY")</f>
        <v>2020</v>
      </c>
    </row>
    <row r="2159" spans="1:21" x14ac:dyDescent="0.3">
      <c r="A2159" s="3">
        <v>44162</v>
      </c>
      <c r="B2159" t="s">
        <v>66</v>
      </c>
      <c r="C2159" t="s">
        <v>131</v>
      </c>
      <c r="D2159">
        <v>21</v>
      </c>
      <c r="E2159">
        <v>208.81</v>
      </c>
      <c r="F2159">
        <v>4385.01</v>
      </c>
      <c r="G2159" t="s">
        <v>130</v>
      </c>
      <c r="H2159" t="s">
        <v>67</v>
      </c>
      <c r="I2159" t="s">
        <v>66</v>
      </c>
      <c r="J2159">
        <v>134.6</v>
      </c>
      <c r="K2159">
        <v>11.28</v>
      </c>
      <c r="L2159">
        <v>9.24</v>
      </c>
      <c r="M2159">
        <v>2.78</v>
      </c>
      <c r="N2159">
        <v>157.9</v>
      </c>
      <c r="O2159" t="s">
        <v>131</v>
      </c>
      <c r="P2159" t="s">
        <v>468</v>
      </c>
      <c r="Q2159" t="s">
        <v>443</v>
      </c>
      <c r="R2159" t="s">
        <v>130</v>
      </c>
      <c r="S2159">
        <f>E2159 - N2159</f>
        <v>50.91</v>
      </c>
      <c r="T2159" s="1">
        <f>S2159/E2159</f>
        <v>0.24381016234854649</v>
      </c>
      <c r="U2159" t="str">
        <f>TEXT((A2159),"YYYY")</f>
        <v>2020</v>
      </c>
    </row>
    <row r="2160" spans="1:21" x14ac:dyDescent="0.3">
      <c r="A2160" s="3">
        <v>44163</v>
      </c>
      <c r="B2160" t="s">
        <v>114</v>
      </c>
      <c r="C2160" t="s">
        <v>123</v>
      </c>
      <c r="D2160">
        <v>46</v>
      </c>
      <c r="E2160">
        <v>358.79</v>
      </c>
      <c r="F2160">
        <v>16504.34</v>
      </c>
      <c r="G2160" t="s">
        <v>8</v>
      </c>
      <c r="H2160" t="s">
        <v>11</v>
      </c>
      <c r="I2160" t="s">
        <v>114</v>
      </c>
      <c r="J2160">
        <v>120.08</v>
      </c>
      <c r="K2160">
        <v>12.95</v>
      </c>
      <c r="L2160">
        <v>9.08</v>
      </c>
      <c r="M2160">
        <v>2.95</v>
      </c>
      <c r="N2160">
        <v>145.06</v>
      </c>
      <c r="O2160" t="s">
        <v>123</v>
      </c>
      <c r="P2160" t="s">
        <v>466</v>
      </c>
      <c r="Q2160" t="s">
        <v>440</v>
      </c>
      <c r="R2160" t="s">
        <v>8</v>
      </c>
      <c r="S2160">
        <f>E2160 - N2160</f>
        <v>213.73000000000002</v>
      </c>
      <c r="T2160" s="1">
        <f>S2160/E2160</f>
        <v>0.59569664706374204</v>
      </c>
      <c r="U2160" t="str">
        <f>TEXT((A2160),"YYYY")</f>
        <v>2020</v>
      </c>
    </row>
    <row r="2161" spans="1:21" x14ac:dyDescent="0.3">
      <c r="A2161" s="3">
        <v>44164</v>
      </c>
      <c r="B2161" t="s">
        <v>212</v>
      </c>
      <c r="C2161" t="s">
        <v>314</v>
      </c>
      <c r="D2161">
        <v>48</v>
      </c>
      <c r="E2161">
        <v>101.77</v>
      </c>
      <c r="F2161">
        <v>4884.96</v>
      </c>
      <c r="G2161" t="s">
        <v>2</v>
      </c>
      <c r="H2161" t="s">
        <v>39</v>
      </c>
      <c r="I2161" t="s">
        <v>212</v>
      </c>
      <c r="J2161">
        <v>180.54</v>
      </c>
      <c r="K2161">
        <v>3.36</v>
      </c>
      <c r="L2161">
        <v>8.02</v>
      </c>
      <c r="M2161">
        <v>2.02</v>
      </c>
      <c r="N2161">
        <v>193.94</v>
      </c>
      <c r="O2161" t="s">
        <v>314</v>
      </c>
      <c r="P2161" t="s">
        <v>459</v>
      </c>
      <c r="Q2161" t="s">
        <v>448</v>
      </c>
      <c r="R2161" t="s">
        <v>2</v>
      </c>
      <c r="S2161">
        <f>E2161 - N2161</f>
        <v>-92.17</v>
      </c>
      <c r="T2161" s="1">
        <f>S2161/E2161</f>
        <v>-0.90566964724378507</v>
      </c>
      <c r="U2161" t="str">
        <f>TEXT((A2161),"YYYY")</f>
        <v>2020</v>
      </c>
    </row>
    <row r="2162" spans="1:21" x14ac:dyDescent="0.3">
      <c r="A2162" s="3">
        <v>44165</v>
      </c>
      <c r="B2162" t="s">
        <v>301</v>
      </c>
      <c r="C2162" t="s">
        <v>179</v>
      </c>
      <c r="D2162">
        <v>38</v>
      </c>
      <c r="E2162">
        <v>227.92</v>
      </c>
      <c r="F2162">
        <v>8660.9599999999991</v>
      </c>
      <c r="G2162" t="s">
        <v>23</v>
      </c>
      <c r="H2162" t="s">
        <v>96</v>
      </c>
      <c r="I2162" t="s">
        <v>301</v>
      </c>
      <c r="J2162">
        <v>185.44</v>
      </c>
      <c r="K2162">
        <v>14.96</v>
      </c>
      <c r="L2162">
        <v>8.56</v>
      </c>
      <c r="M2162">
        <v>0.55000000000000004</v>
      </c>
      <c r="N2162">
        <v>209.51</v>
      </c>
      <c r="O2162" t="s">
        <v>179</v>
      </c>
      <c r="P2162" t="s">
        <v>470</v>
      </c>
      <c r="Q2162" t="s">
        <v>448</v>
      </c>
      <c r="R2162" t="s">
        <v>23</v>
      </c>
      <c r="S2162">
        <f>E2162 - N2162</f>
        <v>18.409999999999997</v>
      </c>
      <c r="T2162" s="1">
        <f>S2162/E2162</f>
        <v>8.0773955773955769E-2</v>
      </c>
      <c r="U2162" t="str">
        <f>TEXT((A2162),"YYYY")</f>
        <v>2020</v>
      </c>
    </row>
    <row r="2163" spans="1:21" x14ac:dyDescent="0.3">
      <c r="A2163" s="3">
        <v>44166</v>
      </c>
      <c r="B2163" t="s">
        <v>147</v>
      </c>
      <c r="C2163" t="s">
        <v>347</v>
      </c>
      <c r="D2163">
        <v>40</v>
      </c>
      <c r="E2163">
        <v>276.44</v>
      </c>
      <c r="F2163">
        <v>11057.6</v>
      </c>
      <c r="G2163" t="s">
        <v>26</v>
      </c>
      <c r="H2163" t="s">
        <v>67</v>
      </c>
      <c r="I2163" t="s">
        <v>147</v>
      </c>
      <c r="J2163">
        <v>178.46</v>
      </c>
      <c r="K2163">
        <v>8.9600000000000009</v>
      </c>
      <c r="L2163">
        <v>5.13</v>
      </c>
      <c r="M2163">
        <v>2.6</v>
      </c>
      <c r="N2163">
        <v>195.15</v>
      </c>
      <c r="O2163" t="s">
        <v>347</v>
      </c>
      <c r="P2163" t="s">
        <v>458</v>
      </c>
      <c r="Q2163" t="s">
        <v>448</v>
      </c>
      <c r="R2163" t="s">
        <v>26</v>
      </c>
      <c r="S2163">
        <f>E2163 - N2163</f>
        <v>81.289999999999992</v>
      </c>
      <c r="T2163" s="1">
        <f>S2163/E2163</f>
        <v>0.29406019389379245</v>
      </c>
      <c r="U2163" t="str">
        <f>TEXT((A2163),"YYYY")</f>
        <v>2020</v>
      </c>
    </row>
    <row r="2164" spans="1:21" x14ac:dyDescent="0.3">
      <c r="A2164" s="3">
        <v>44167</v>
      </c>
      <c r="B2164" t="s">
        <v>245</v>
      </c>
      <c r="C2164" t="s">
        <v>123</v>
      </c>
      <c r="D2164">
        <v>34</v>
      </c>
      <c r="E2164">
        <v>230.9</v>
      </c>
      <c r="F2164">
        <v>7850.6</v>
      </c>
      <c r="G2164" t="s">
        <v>8</v>
      </c>
      <c r="H2164" t="s">
        <v>1</v>
      </c>
      <c r="I2164" t="s">
        <v>245</v>
      </c>
      <c r="J2164">
        <v>106.7</v>
      </c>
      <c r="K2164">
        <v>8.23</v>
      </c>
      <c r="L2164">
        <v>3.79</v>
      </c>
      <c r="M2164">
        <v>0</v>
      </c>
      <c r="N2164">
        <v>118.72</v>
      </c>
      <c r="O2164" t="s">
        <v>123</v>
      </c>
      <c r="P2164" t="s">
        <v>466</v>
      </c>
      <c r="Q2164" t="s">
        <v>440</v>
      </c>
      <c r="R2164" t="s">
        <v>8</v>
      </c>
      <c r="S2164">
        <f>E2164 - N2164</f>
        <v>112.18</v>
      </c>
      <c r="T2164" s="1">
        <f>S2164/E2164</f>
        <v>0.48583802511909918</v>
      </c>
      <c r="U2164" t="str">
        <f>TEXT((A2164),"YYYY")</f>
        <v>2020</v>
      </c>
    </row>
    <row r="2165" spans="1:21" x14ac:dyDescent="0.3">
      <c r="A2165" s="3">
        <v>44168</v>
      </c>
      <c r="B2165" t="s">
        <v>281</v>
      </c>
      <c r="C2165" t="s">
        <v>299</v>
      </c>
      <c r="D2165">
        <v>19</v>
      </c>
      <c r="E2165">
        <v>361.23</v>
      </c>
      <c r="F2165">
        <v>6863.37</v>
      </c>
      <c r="G2165" t="s">
        <v>23</v>
      </c>
      <c r="H2165" t="s">
        <v>11</v>
      </c>
      <c r="I2165" t="s">
        <v>281</v>
      </c>
      <c r="J2165">
        <v>101.58</v>
      </c>
      <c r="K2165">
        <v>6.17</v>
      </c>
      <c r="L2165">
        <v>7.62</v>
      </c>
      <c r="M2165">
        <v>4</v>
      </c>
      <c r="N2165">
        <v>119.37</v>
      </c>
      <c r="O2165" t="s">
        <v>299</v>
      </c>
      <c r="P2165" t="s">
        <v>466</v>
      </c>
      <c r="Q2165" t="s">
        <v>448</v>
      </c>
      <c r="R2165" t="s">
        <v>23</v>
      </c>
      <c r="S2165">
        <f>E2165 - N2165</f>
        <v>241.86</v>
      </c>
      <c r="T2165" s="1">
        <f>S2165/E2165</f>
        <v>0.66954571879412006</v>
      </c>
      <c r="U2165" t="str">
        <f>TEXT((A2165),"YYYY")</f>
        <v>2020</v>
      </c>
    </row>
    <row r="2166" spans="1:21" x14ac:dyDescent="0.3">
      <c r="A2166" s="3">
        <v>44169</v>
      </c>
      <c r="B2166" t="s">
        <v>326</v>
      </c>
      <c r="C2166" t="s">
        <v>28</v>
      </c>
      <c r="D2166">
        <v>27</v>
      </c>
      <c r="E2166">
        <v>396.35</v>
      </c>
      <c r="F2166">
        <v>10701.45</v>
      </c>
      <c r="G2166" t="s">
        <v>6</v>
      </c>
      <c r="H2166" t="s">
        <v>5</v>
      </c>
      <c r="I2166" t="s">
        <v>326</v>
      </c>
      <c r="J2166">
        <v>82.57</v>
      </c>
      <c r="K2166">
        <v>12.03</v>
      </c>
      <c r="L2166">
        <v>9.6199999999999992</v>
      </c>
      <c r="M2166">
        <v>0.33</v>
      </c>
      <c r="N2166">
        <v>104.55</v>
      </c>
      <c r="O2166" t="s">
        <v>28</v>
      </c>
      <c r="P2166" t="s">
        <v>449</v>
      </c>
      <c r="Q2166" t="s">
        <v>448</v>
      </c>
      <c r="R2166" t="s">
        <v>6</v>
      </c>
      <c r="S2166">
        <f>E2166 - N2166</f>
        <v>291.8</v>
      </c>
      <c r="T2166" s="1">
        <f>S2166/E2166</f>
        <v>0.73621798915100289</v>
      </c>
      <c r="U2166" t="str">
        <f>TEXT((A2166),"YYYY")</f>
        <v>2020</v>
      </c>
    </row>
    <row r="2167" spans="1:21" x14ac:dyDescent="0.3">
      <c r="A2167" s="3">
        <v>44170</v>
      </c>
      <c r="B2167" t="s">
        <v>304</v>
      </c>
      <c r="C2167" t="s">
        <v>116</v>
      </c>
      <c r="D2167">
        <v>9</v>
      </c>
      <c r="E2167">
        <v>90.54</v>
      </c>
      <c r="F2167">
        <v>814.86</v>
      </c>
      <c r="G2167" t="s">
        <v>12</v>
      </c>
      <c r="H2167" t="s">
        <v>22</v>
      </c>
      <c r="I2167" t="s">
        <v>304</v>
      </c>
      <c r="J2167">
        <v>124.63</v>
      </c>
      <c r="K2167">
        <v>12.93</v>
      </c>
      <c r="L2167">
        <v>5.64</v>
      </c>
      <c r="M2167">
        <v>3.31</v>
      </c>
      <c r="N2167">
        <v>146.51</v>
      </c>
      <c r="O2167" t="s">
        <v>116</v>
      </c>
      <c r="P2167" t="s">
        <v>465</v>
      </c>
      <c r="Q2167" t="s">
        <v>443</v>
      </c>
      <c r="R2167" t="s">
        <v>12</v>
      </c>
      <c r="S2167">
        <f>E2167 - N2167</f>
        <v>-55.969999999999985</v>
      </c>
      <c r="T2167" s="1">
        <f>S2167/E2167</f>
        <v>-0.61817981002871636</v>
      </c>
      <c r="U2167" t="str">
        <f>TEXT((A2167),"YYYY")</f>
        <v>2020</v>
      </c>
    </row>
    <row r="2168" spans="1:21" x14ac:dyDescent="0.3">
      <c r="A2168" s="3">
        <v>44171</v>
      </c>
      <c r="B2168" t="s">
        <v>254</v>
      </c>
      <c r="C2168" t="s">
        <v>364</v>
      </c>
      <c r="D2168">
        <v>5</v>
      </c>
      <c r="E2168">
        <v>95.48</v>
      </c>
      <c r="F2168">
        <v>477.4</v>
      </c>
      <c r="G2168" t="s">
        <v>8</v>
      </c>
      <c r="H2168" t="s">
        <v>22</v>
      </c>
      <c r="I2168" t="s">
        <v>254</v>
      </c>
      <c r="J2168">
        <v>88.04</v>
      </c>
      <c r="K2168">
        <v>9.59</v>
      </c>
      <c r="L2168">
        <v>4.58</v>
      </c>
      <c r="M2168">
        <v>0.93</v>
      </c>
      <c r="N2168">
        <v>103.14</v>
      </c>
      <c r="O2168" t="s">
        <v>364</v>
      </c>
      <c r="P2168" t="s">
        <v>452</v>
      </c>
      <c r="Q2168" t="s">
        <v>443</v>
      </c>
      <c r="R2168" t="s">
        <v>8</v>
      </c>
      <c r="S2168">
        <f>E2168 - N2168</f>
        <v>-7.6599999999999966</v>
      </c>
      <c r="T2168" s="1">
        <f>S2168/E2168</f>
        <v>-8.0226225387515671E-2</v>
      </c>
      <c r="U2168" t="str">
        <f>TEXT((A2168),"YYYY")</f>
        <v>2020</v>
      </c>
    </row>
    <row r="2169" spans="1:21" x14ac:dyDescent="0.3">
      <c r="A2169" s="3">
        <v>44172</v>
      </c>
      <c r="B2169" t="s">
        <v>188</v>
      </c>
      <c r="C2169" t="s">
        <v>225</v>
      </c>
      <c r="D2169">
        <v>5</v>
      </c>
      <c r="E2169">
        <v>95.61</v>
      </c>
      <c r="F2169">
        <v>478.05</v>
      </c>
      <c r="G2169" t="s">
        <v>12</v>
      </c>
      <c r="H2169" t="s">
        <v>120</v>
      </c>
      <c r="I2169" t="s">
        <v>188</v>
      </c>
      <c r="J2169">
        <v>79.42</v>
      </c>
      <c r="K2169">
        <v>3.6</v>
      </c>
      <c r="L2169">
        <v>9.1300000000000008</v>
      </c>
      <c r="M2169">
        <v>2.34</v>
      </c>
      <c r="N2169">
        <v>94.49</v>
      </c>
      <c r="O2169" t="s">
        <v>225</v>
      </c>
      <c r="P2169" t="s">
        <v>442</v>
      </c>
      <c r="Q2169" t="s">
        <v>443</v>
      </c>
      <c r="R2169" t="s">
        <v>12</v>
      </c>
      <c r="S2169">
        <f>E2169 - N2169</f>
        <v>1.1200000000000045</v>
      </c>
      <c r="T2169" s="1">
        <f>S2169/E2169</f>
        <v>1.1714255830980071E-2</v>
      </c>
      <c r="U2169" t="str">
        <f>TEXT((A2169),"YYYY")</f>
        <v>2020</v>
      </c>
    </row>
    <row r="2170" spans="1:21" x14ac:dyDescent="0.3">
      <c r="A2170" s="3">
        <v>44173</v>
      </c>
      <c r="B2170" t="s">
        <v>109</v>
      </c>
      <c r="C2170" t="s">
        <v>380</v>
      </c>
      <c r="D2170">
        <v>25</v>
      </c>
      <c r="E2170">
        <v>288.41000000000003</v>
      </c>
      <c r="F2170">
        <v>7210.25</v>
      </c>
      <c r="G2170" t="s">
        <v>81</v>
      </c>
      <c r="H2170" t="s">
        <v>1</v>
      </c>
      <c r="I2170" t="s">
        <v>109</v>
      </c>
      <c r="J2170">
        <v>50.54</v>
      </c>
      <c r="K2170">
        <v>11.57</v>
      </c>
      <c r="L2170">
        <v>9.66</v>
      </c>
      <c r="M2170">
        <v>4.1500000000000004</v>
      </c>
      <c r="N2170">
        <v>75.92</v>
      </c>
      <c r="O2170" t="s">
        <v>380</v>
      </c>
      <c r="P2170" t="s">
        <v>455</v>
      </c>
      <c r="Q2170" t="s">
        <v>448</v>
      </c>
      <c r="R2170" t="s">
        <v>81</v>
      </c>
      <c r="S2170">
        <f>E2170 - N2170</f>
        <v>212.49</v>
      </c>
      <c r="T2170" s="1">
        <f>S2170/E2170</f>
        <v>0.73676363510280496</v>
      </c>
      <c r="U2170" t="str">
        <f>TEXT((A2170),"YYYY")</f>
        <v>2020</v>
      </c>
    </row>
    <row r="2171" spans="1:21" x14ac:dyDescent="0.3">
      <c r="A2171" s="3">
        <v>44174</v>
      </c>
      <c r="B2171" t="s">
        <v>91</v>
      </c>
      <c r="C2171" t="s">
        <v>347</v>
      </c>
      <c r="D2171">
        <v>26</v>
      </c>
      <c r="E2171">
        <v>180.44</v>
      </c>
      <c r="F2171">
        <v>4691.4399999999996</v>
      </c>
      <c r="G2171" t="s">
        <v>26</v>
      </c>
      <c r="H2171" t="s">
        <v>80</v>
      </c>
      <c r="I2171" t="s">
        <v>91</v>
      </c>
      <c r="J2171">
        <v>147.05000000000001</v>
      </c>
      <c r="K2171">
        <v>3.92</v>
      </c>
      <c r="L2171">
        <v>9.27</v>
      </c>
      <c r="M2171">
        <v>2.61</v>
      </c>
      <c r="N2171">
        <v>162.85</v>
      </c>
      <c r="O2171" t="s">
        <v>347</v>
      </c>
      <c r="P2171" t="s">
        <v>458</v>
      </c>
      <c r="Q2171" t="s">
        <v>448</v>
      </c>
      <c r="R2171" t="s">
        <v>26</v>
      </c>
      <c r="S2171">
        <f>E2171 - N2171</f>
        <v>17.590000000000003</v>
      </c>
      <c r="T2171" s="1">
        <f>S2171/E2171</f>
        <v>9.7483928175570847E-2</v>
      </c>
      <c r="U2171" t="str">
        <f>TEXT((A2171),"YYYY")</f>
        <v>2020</v>
      </c>
    </row>
    <row r="2172" spans="1:21" x14ac:dyDescent="0.3">
      <c r="A2172" s="3">
        <v>44175</v>
      </c>
      <c r="B2172" t="s">
        <v>215</v>
      </c>
      <c r="C2172" t="s">
        <v>179</v>
      </c>
      <c r="D2172">
        <v>19</v>
      </c>
      <c r="E2172">
        <v>306.66000000000003</v>
      </c>
      <c r="F2172">
        <v>5826.54</v>
      </c>
      <c r="G2172" t="s">
        <v>23</v>
      </c>
      <c r="H2172" t="s">
        <v>197</v>
      </c>
      <c r="I2172" t="s">
        <v>215</v>
      </c>
      <c r="J2172">
        <v>35.21</v>
      </c>
      <c r="K2172">
        <v>11.68</v>
      </c>
      <c r="L2172">
        <v>3.82</v>
      </c>
      <c r="M2172">
        <v>0.66</v>
      </c>
      <c r="N2172">
        <v>51.37</v>
      </c>
      <c r="O2172" t="s">
        <v>179</v>
      </c>
      <c r="P2172" t="s">
        <v>470</v>
      </c>
      <c r="Q2172" t="s">
        <v>448</v>
      </c>
      <c r="R2172" t="s">
        <v>23</v>
      </c>
      <c r="S2172">
        <f>E2172 - N2172</f>
        <v>255.29000000000002</v>
      </c>
      <c r="T2172" s="1">
        <f>S2172/E2172</f>
        <v>0.83248548881497419</v>
      </c>
      <c r="U2172" t="str">
        <f>TEXT((A2172),"YYYY")</f>
        <v>2020</v>
      </c>
    </row>
    <row r="2173" spans="1:21" x14ac:dyDescent="0.3">
      <c r="A2173" s="3">
        <v>44176</v>
      </c>
      <c r="B2173" t="s">
        <v>297</v>
      </c>
      <c r="C2173" t="s">
        <v>343</v>
      </c>
      <c r="D2173">
        <v>30</v>
      </c>
      <c r="E2173">
        <v>191.92</v>
      </c>
      <c r="F2173">
        <v>5757.6</v>
      </c>
      <c r="G2173" t="s">
        <v>6</v>
      </c>
      <c r="H2173" t="s">
        <v>5</v>
      </c>
      <c r="I2173" t="s">
        <v>297</v>
      </c>
      <c r="J2173">
        <v>78.08</v>
      </c>
      <c r="K2173">
        <v>2.67</v>
      </c>
      <c r="L2173">
        <v>5.74</v>
      </c>
      <c r="M2173">
        <v>1.39</v>
      </c>
      <c r="N2173">
        <v>87.88</v>
      </c>
      <c r="O2173" t="s">
        <v>343</v>
      </c>
      <c r="P2173" t="s">
        <v>466</v>
      </c>
      <c r="Q2173" t="s">
        <v>448</v>
      </c>
      <c r="R2173" t="s">
        <v>6</v>
      </c>
      <c r="S2173">
        <f>E2173 - N2173</f>
        <v>104.03999999999999</v>
      </c>
      <c r="T2173" s="1">
        <f>S2173/E2173</f>
        <v>0.54210087536473528</v>
      </c>
      <c r="U2173" t="str">
        <f>TEXT((A2173),"YYYY")</f>
        <v>2020</v>
      </c>
    </row>
    <row r="2174" spans="1:21" x14ac:dyDescent="0.3">
      <c r="A2174" s="3">
        <v>44177</v>
      </c>
      <c r="B2174" t="s">
        <v>273</v>
      </c>
      <c r="C2174" t="s">
        <v>102</v>
      </c>
      <c r="D2174">
        <v>36</v>
      </c>
      <c r="E2174">
        <v>269.66000000000003</v>
      </c>
      <c r="F2174">
        <v>9707.76</v>
      </c>
      <c r="G2174" t="s">
        <v>8</v>
      </c>
      <c r="H2174" t="s">
        <v>5</v>
      </c>
      <c r="I2174" t="s">
        <v>273</v>
      </c>
      <c r="J2174">
        <v>196.02</v>
      </c>
      <c r="K2174">
        <v>2.72</v>
      </c>
      <c r="L2174">
        <v>3.45</v>
      </c>
      <c r="M2174">
        <v>3.58</v>
      </c>
      <c r="N2174">
        <v>205.77</v>
      </c>
      <c r="O2174" t="s">
        <v>102</v>
      </c>
      <c r="P2174" t="s">
        <v>449</v>
      </c>
      <c r="Q2174" t="s">
        <v>443</v>
      </c>
      <c r="R2174" t="s">
        <v>8</v>
      </c>
      <c r="S2174">
        <f>E2174 - N2174</f>
        <v>63.890000000000015</v>
      </c>
      <c r="T2174" s="1">
        <f>S2174/E2174</f>
        <v>0.23692798338648671</v>
      </c>
      <c r="U2174" t="str">
        <f>TEXT((A2174),"YYYY")</f>
        <v>2020</v>
      </c>
    </row>
    <row r="2175" spans="1:21" x14ac:dyDescent="0.3">
      <c r="A2175" s="3">
        <v>44178</v>
      </c>
      <c r="B2175" t="s">
        <v>363</v>
      </c>
      <c r="C2175" t="s">
        <v>352</v>
      </c>
      <c r="D2175">
        <v>48</v>
      </c>
      <c r="E2175">
        <v>319.45</v>
      </c>
      <c r="F2175">
        <v>15333.6</v>
      </c>
      <c r="G2175" t="s">
        <v>110</v>
      </c>
      <c r="H2175" t="s">
        <v>78</v>
      </c>
      <c r="I2175" t="s">
        <v>363</v>
      </c>
      <c r="J2175">
        <v>119.87</v>
      </c>
      <c r="K2175">
        <v>8.42</v>
      </c>
      <c r="L2175">
        <v>7.49</v>
      </c>
      <c r="M2175">
        <v>3.78</v>
      </c>
      <c r="N2175">
        <v>139.56</v>
      </c>
      <c r="O2175" t="s">
        <v>352</v>
      </c>
      <c r="P2175" t="s">
        <v>480</v>
      </c>
      <c r="Q2175" t="s">
        <v>448</v>
      </c>
      <c r="R2175" t="s">
        <v>110</v>
      </c>
      <c r="S2175">
        <f>E2175 - N2175</f>
        <v>179.89</v>
      </c>
      <c r="T2175" s="1">
        <f>S2175/E2175</f>
        <v>0.56312411958052899</v>
      </c>
      <c r="U2175" t="str">
        <f>TEXT((A2175),"YYYY")</f>
        <v>2020</v>
      </c>
    </row>
    <row r="2176" spans="1:21" x14ac:dyDescent="0.3">
      <c r="A2176" s="3">
        <v>44179</v>
      </c>
      <c r="B2176" t="s">
        <v>119</v>
      </c>
      <c r="C2176" t="s">
        <v>3</v>
      </c>
      <c r="D2176">
        <v>48</v>
      </c>
      <c r="E2176">
        <v>241.88</v>
      </c>
      <c r="F2176">
        <v>11610.24</v>
      </c>
      <c r="G2176" t="s">
        <v>2</v>
      </c>
      <c r="H2176" t="s">
        <v>120</v>
      </c>
      <c r="I2176" t="s">
        <v>119</v>
      </c>
      <c r="J2176">
        <v>158.41</v>
      </c>
      <c r="K2176">
        <v>2.16</v>
      </c>
      <c r="L2176">
        <v>9.6</v>
      </c>
      <c r="M2176">
        <v>0.09</v>
      </c>
      <c r="N2176">
        <v>170.26</v>
      </c>
      <c r="O2176" t="s">
        <v>3</v>
      </c>
      <c r="P2176" t="s">
        <v>441</v>
      </c>
      <c r="Q2176" t="s">
        <v>440</v>
      </c>
      <c r="R2176" t="s">
        <v>2</v>
      </c>
      <c r="S2176">
        <f>E2176 - N2176</f>
        <v>71.62</v>
      </c>
      <c r="T2176" s="1">
        <f>S2176/E2176</f>
        <v>0.29609723829998347</v>
      </c>
      <c r="U2176" t="str">
        <f>TEXT((A2176),"YYYY")</f>
        <v>2020</v>
      </c>
    </row>
    <row r="2177" spans="1:21" x14ac:dyDescent="0.3">
      <c r="A2177" s="3">
        <v>44180</v>
      </c>
      <c r="B2177" t="s">
        <v>393</v>
      </c>
      <c r="C2177" t="s">
        <v>7</v>
      </c>
      <c r="D2177">
        <v>16</v>
      </c>
      <c r="E2177">
        <v>238.83</v>
      </c>
      <c r="F2177">
        <v>3821.28</v>
      </c>
      <c r="G2177" t="s">
        <v>6</v>
      </c>
      <c r="H2177" t="s">
        <v>75</v>
      </c>
      <c r="I2177" t="s">
        <v>393</v>
      </c>
      <c r="J2177">
        <v>184.37</v>
      </c>
      <c r="K2177">
        <v>10.24</v>
      </c>
      <c r="L2177">
        <v>2.19</v>
      </c>
      <c r="M2177">
        <v>4.8099999999999996</v>
      </c>
      <c r="N2177">
        <v>201.61</v>
      </c>
      <c r="O2177" t="s">
        <v>7</v>
      </c>
      <c r="P2177" t="s">
        <v>442</v>
      </c>
      <c r="Q2177" t="s">
        <v>440</v>
      </c>
      <c r="R2177" t="s">
        <v>6</v>
      </c>
      <c r="S2177">
        <f>E2177 - N2177</f>
        <v>37.22</v>
      </c>
      <c r="T2177" s="1">
        <f>S2177/E2177</f>
        <v>0.15584306829125319</v>
      </c>
      <c r="U2177" t="str">
        <f>TEXT((A2177),"YYYY")</f>
        <v>2020</v>
      </c>
    </row>
    <row r="2178" spans="1:21" x14ac:dyDescent="0.3">
      <c r="A2178" s="3">
        <v>44181</v>
      </c>
      <c r="B2178" t="s">
        <v>293</v>
      </c>
      <c r="C2178" t="s">
        <v>71</v>
      </c>
      <c r="D2178">
        <v>7</v>
      </c>
      <c r="E2178">
        <v>80.88</v>
      </c>
      <c r="F2178">
        <v>566.16</v>
      </c>
      <c r="G2178" t="s">
        <v>61</v>
      </c>
      <c r="H2178" t="s">
        <v>5</v>
      </c>
      <c r="I2178" t="s">
        <v>293</v>
      </c>
      <c r="J2178">
        <v>176.04</v>
      </c>
      <c r="K2178">
        <v>11.75</v>
      </c>
      <c r="L2178">
        <v>3.23</v>
      </c>
      <c r="M2178">
        <v>2.8</v>
      </c>
      <c r="N2178">
        <v>193.82</v>
      </c>
      <c r="O2178" t="s">
        <v>71</v>
      </c>
      <c r="P2178" t="s">
        <v>453</v>
      </c>
      <c r="Q2178" t="s">
        <v>443</v>
      </c>
      <c r="R2178" t="s">
        <v>61</v>
      </c>
      <c r="S2178">
        <f>E2178 - N2178</f>
        <v>-112.94</v>
      </c>
      <c r="T2178" s="1">
        <f>S2178/E2178</f>
        <v>-1.3963897131552918</v>
      </c>
      <c r="U2178" t="str">
        <f>TEXT((A2178),"YYYY")</f>
        <v>2020</v>
      </c>
    </row>
    <row r="2179" spans="1:21" x14ac:dyDescent="0.3">
      <c r="A2179" s="3">
        <v>44182</v>
      </c>
      <c r="B2179" t="s">
        <v>259</v>
      </c>
      <c r="C2179" t="s">
        <v>221</v>
      </c>
      <c r="D2179">
        <v>18</v>
      </c>
      <c r="E2179">
        <v>193.77</v>
      </c>
      <c r="F2179">
        <v>3487.86</v>
      </c>
      <c r="G2179" t="s">
        <v>2</v>
      </c>
      <c r="H2179" t="s">
        <v>5</v>
      </c>
      <c r="I2179" t="s">
        <v>259</v>
      </c>
      <c r="J2179">
        <v>195.16</v>
      </c>
      <c r="K2179">
        <v>3.33</v>
      </c>
      <c r="L2179">
        <v>9.66</v>
      </c>
      <c r="M2179">
        <v>3.38</v>
      </c>
      <c r="N2179">
        <v>211.53</v>
      </c>
      <c r="O2179" t="s">
        <v>221</v>
      </c>
      <c r="P2179" t="s">
        <v>461</v>
      </c>
      <c r="Q2179" t="s">
        <v>440</v>
      </c>
      <c r="R2179" t="s">
        <v>2</v>
      </c>
      <c r="S2179">
        <f>E2179 - N2179</f>
        <v>-17.759999999999991</v>
      </c>
      <c r="T2179" s="1">
        <f>S2179/E2179</f>
        <v>-9.1655054962068383E-2</v>
      </c>
      <c r="U2179" t="str">
        <f>TEXT((A2179),"YYYY")</f>
        <v>2020</v>
      </c>
    </row>
    <row r="2180" spans="1:21" x14ac:dyDescent="0.3">
      <c r="A2180" s="3">
        <v>44183</v>
      </c>
      <c r="B2180" t="s">
        <v>133</v>
      </c>
      <c r="C2180" t="s">
        <v>268</v>
      </c>
      <c r="D2180">
        <v>21</v>
      </c>
      <c r="E2180">
        <v>241.02</v>
      </c>
      <c r="F2180">
        <v>5061.42</v>
      </c>
      <c r="G2180" t="s">
        <v>16</v>
      </c>
      <c r="H2180" t="s">
        <v>55</v>
      </c>
      <c r="I2180" t="s">
        <v>133</v>
      </c>
      <c r="J2180">
        <v>145.58000000000001</v>
      </c>
      <c r="K2180">
        <v>9.02</v>
      </c>
      <c r="L2180">
        <v>5.86</v>
      </c>
      <c r="M2180">
        <v>0.05</v>
      </c>
      <c r="N2180">
        <v>160.51</v>
      </c>
      <c r="O2180" t="s">
        <v>268</v>
      </c>
      <c r="P2180" t="s">
        <v>464</v>
      </c>
      <c r="Q2180" t="s">
        <v>440</v>
      </c>
      <c r="R2180" t="s">
        <v>16</v>
      </c>
      <c r="S2180">
        <f>E2180 - N2180</f>
        <v>80.510000000000019</v>
      </c>
      <c r="T2180" s="1">
        <f>S2180/E2180</f>
        <v>0.33403866899012535</v>
      </c>
      <c r="U2180" t="str">
        <f>TEXT((A2180),"YYYY")</f>
        <v>2020</v>
      </c>
    </row>
    <row r="2181" spans="1:21" x14ac:dyDescent="0.3">
      <c r="A2181" s="3">
        <v>44184</v>
      </c>
      <c r="B2181" t="s">
        <v>287</v>
      </c>
      <c r="C2181" t="s">
        <v>132</v>
      </c>
      <c r="D2181">
        <v>31</v>
      </c>
      <c r="E2181">
        <v>211.69</v>
      </c>
      <c r="F2181">
        <v>6562.39</v>
      </c>
      <c r="G2181" t="s">
        <v>31</v>
      </c>
      <c r="H2181" t="s">
        <v>43</v>
      </c>
      <c r="I2181" t="s">
        <v>287</v>
      </c>
      <c r="J2181">
        <v>33.56</v>
      </c>
      <c r="K2181">
        <v>12.39</v>
      </c>
      <c r="L2181">
        <v>4.62</v>
      </c>
      <c r="M2181">
        <v>0.03</v>
      </c>
      <c r="N2181">
        <v>50.6</v>
      </c>
      <c r="O2181" t="s">
        <v>132</v>
      </c>
      <c r="P2181" t="s">
        <v>460</v>
      </c>
      <c r="Q2181" t="s">
        <v>448</v>
      </c>
      <c r="R2181" t="s">
        <v>31</v>
      </c>
      <c r="S2181">
        <f>E2181 - N2181</f>
        <v>161.09</v>
      </c>
      <c r="T2181" s="1">
        <f>S2181/E2181</f>
        <v>0.76097123151778545</v>
      </c>
      <c r="U2181" t="str">
        <f>TEXT((A2181),"YYYY")</f>
        <v>2020</v>
      </c>
    </row>
    <row r="2182" spans="1:21" x14ac:dyDescent="0.3">
      <c r="A2182" s="3">
        <v>44185</v>
      </c>
      <c r="B2182" t="s">
        <v>114</v>
      </c>
      <c r="C2182" t="s">
        <v>221</v>
      </c>
      <c r="D2182">
        <v>1</v>
      </c>
      <c r="E2182">
        <v>365.27</v>
      </c>
      <c r="F2182">
        <v>365.27</v>
      </c>
      <c r="G2182" t="s">
        <v>2</v>
      </c>
      <c r="H2182" t="s">
        <v>11</v>
      </c>
      <c r="I2182" t="s">
        <v>114</v>
      </c>
      <c r="J2182">
        <v>120.08</v>
      </c>
      <c r="K2182">
        <v>12.95</v>
      </c>
      <c r="L2182">
        <v>9.08</v>
      </c>
      <c r="M2182">
        <v>2.95</v>
      </c>
      <c r="N2182">
        <v>145.06</v>
      </c>
      <c r="O2182" t="s">
        <v>221</v>
      </c>
      <c r="P2182" t="s">
        <v>461</v>
      </c>
      <c r="Q2182" t="s">
        <v>440</v>
      </c>
      <c r="R2182" t="s">
        <v>2</v>
      </c>
      <c r="S2182">
        <f>E2182 - N2182</f>
        <v>220.20999999999998</v>
      </c>
      <c r="T2182" s="1">
        <f>S2182/E2182</f>
        <v>0.60286911052098446</v>
      </c>
      <c r="U2182" t="str">
        <f>TEXT((A2182),"YYYY")</f>
        <v>2020</v>
      </c>
    </row>
    <row r="2183" spans="1:21" x14ac:dyDescent="0.3">
      <c r="A2183" s="3">
        <v>44186</v>
      </c>
      <c r="B2183" t="s">
        <v>214</v>
      </c>
      <c r="C2183" t="s">
        <v>201</v>
      </c>
      <c r="D2183">
        <v>3</v>
      </c>
      <c r="E2183">
        <v>367.29</v>
      </c>
      <c r="F2183">
        <v>1101.8699999999999</v>
      </c>
      <c r="G2183" t="s">
        <v>87</v>
      </c>
      <c r="H2183" t="s">
        <v>11</v>
      </c>
      <c r="I2183" t="s">
        <v>214</v>
      </c>
      <c r="J2183">
        <v>101.16</v>
      </c>
      <c r="K2183">
        <v>6.92</v>
      </c>
      <c r="L2183">
        <v>9.59</v>
      </c>
      <c r="M2183">
        <v>1.63</v>
      </c>
      <c r="N2183">
        <v>119.3</v>
      </c>
      <c r="O2183" t="s">
        <v>201</v>
      </c>
      <c r="P2183" t="s">
        <v>444</v>
      </c>
      <c r="Q2183" t="s">
        <v>448</v>
      </c>
      <c r="R2183" t="s">
        <v>87</v>
      </c>
      <c r="S2183">
        <f>E2183 - N2183</f>
        <v>247.99</v>
      </c>
      <c r="T2183" s="1">
        <f>S2183/E2183</f>
        <v>0.67518854311307142</v>
      </c>
      <c r="U2183" t="str">
        <f>TEXT((A2183),"YYYY")</f>
        <v>2020</v>
      </c>
    </row>
    <row r="2184" spans="1:21" x14ac:dyDescent="0.3">
      <c r="A2184" s="3">
        <v>44187</v>
      </c>
      <c r="B2184" t="s">
        <v>288</v>
      </c>
      <c r="C2184" t="s">
        <v>247</v>
      </c>
      <c r="D2184">
        <v>31</v>
      </c>
      <c r="E2184">
        <v>337.67</v>
      </c>
      <c r="F2184">
        <v>10467.77</v>
      </c>
      <c r="G2184" t="s">
        <v>23</v>
      </c>
      <c r="H2184" t="s">
        <v>55</v>
      </c>
      <c r="I2184" t="s">
        <v>288</v>
      </c>
      <c r="J2184">
        <v>84.86</v>
      </c>
      <c r="K2184">
        <v>8.58</v>
      </c>
      <c r="L2184">
        <v>1.78</v>
      </c>
      <c r="M2184">
        <v>4.79</v>
      </c>
      <c r="N2184">
        <v>100.01</v>
      </c>
      <c r="O2184" t="s">
        <v>247</v>
      </c>
      <c r="P2184" t="s">
        <v>446</v>
      </c>
      <c r="Q2184" t="s">
        <v>440</v>
      </c>
      <c r="R2184" t="s">
        <v>23</v>
      </c>
      <c r="S2184">
        <f>E2184 - N2184</f>
        <v>237.66000000000003</v>
      </c>
      <c r="T2184" s="1">
        <f>S2184/E2184</f>
        <v>0.70382325939526758</v>
      </c>
      <c r="U2184" t="str">
        <f>TEXT((A2184),"YYYY")</f>
        <v>2020</v>
      </c>
    </row>
    <row r="2185" spans="1:21" x14ac:dyDescent="0.3">
      <c r="A2185" s="3">
        <v>44188</v>
      </c>
      <c r="B2185" t="s">
        <v>155</v>
      </c>
      <c r="C2185" t="s">
        <v>361</v>
      </c>
      <c r="D2185">
        <v>25</v>
      </c>
      <c r="E2185">
        <v>181.35</v>
      </c>
      <c r="F2185">
        <v>4533.75</v>
      </c>
      <c r="G2185" t="s">
        <v>8</v>
      </c>
      <c r="H2185" t="s">
        <v>120</v>
      </c>
      <c r="I2185" t="s">
        <v>155</v>
      </c>
      <c r="J2185">
        <v>61.98</v>
      </c>
      <c r="K2185">
        <v>9.33</v>
      </c>
      <c r="L2185">
        <v>2.91</v>
      </c>
      <c r="M2185">
        <v>2.69</v>
      </c>
      <c r="N2185">
        <v>76.91</v>
      </c>
      <c r="O2185" t="s">
        <v>361</v>
      </c>
      <c r="P2185" t="s">
        <v>444</v>
      </c>
      <c r="Q2185" t="s">
        <v>440</v>
      </c>
      <c r="R2185" t="s">
        <v>8</v>
      </c>
      <c r="S2185">
        <f>E2185 - N2185</f>
        <v>104.44</v>
      </c>
      <c r="T2185" s="1">
        <f>S2185/E2185</f>
        <v>0.5759029500964985</v>
      </c>
      <c r="U2185" t="str">
        <f>TEXT((A2185),"YYYY")</f>
        <v>2020</v>
      </c>
    </row>
    <row r="2186" spans="1:21" x14ac:dyDescent="0.3">
      <c r="A2186" s="3">
        <v>44189</v>
      </c>
      <c r="B2186" t="s">
        <v>206</v>
      </c>
      <c r="C2186" t="s">
        <v>123</v>
      </c>
      <c r="D2186">
        <v>8</v>
      </c>
      <c r="E2186">
        <v>301.05</v>
      </c>
      <c r="F2186">
        <v>2408.4</v>
      </c>
      <c r="G2186" t="s">
        <v>8</v>
      </c>
      <c r="H2186" t="s">
        <v>55</v>
      </c>
      <c r="I2186" t="s">
        <v>206</v>
      </c>
      <c r="J2186">
        <v>147.47</v>
      </c>
      <c r="K2186">
        <v>10.43</v>
      </c>
      <c r="L2186">
        <v>3.7</v>
      </c>
      <c r="M2186">
        <v>4.95</v>
      </c>
      <c r="N2186">
        <v>166.55</v>
      </c>
      <c r="O2186" t="s">
        <v>123</v>
      </c>
      <c r="P2186" t="s">
        <v>466</v>
      </c>
      <c r="Q2186" t="s">
        <v>440</v>
      </c>
      <c r="R2186" t="s">
        <v>8</v>
      </c>
      <c r="S2186">
        <f>E2186 - N2186</f>
        <v>134.5</v>
      </c>
      <c r="T2186" s="1">
        <f>S2186/E2186</f>
        <v>0.44676963959475169</v>
      </c>
      <c r="U2186" t="str">
        <f>TEXT((A2186),"YYYY")</f>
        <v>2020</v>
      </c>
    </row>
    <row r="2187" spans="1:21" x14ac:dyDescent="0.3">
      <c r="A2187" s="3">
        <v>44190</v>
      </c>
      <c r="B2187" t="s">
        <v>391</v>
      </c>
      <c r="C2187" t="s">
        <v>201</v>
      </c>
      <c r="D2187">
        <v>1</v>
      </c>
      <c r="E2187">
        <v>188.35</v>
      </c>
      <c r="F2187">
        <v>188.35</v>
      </c>
      <c r="G2187" t="s">
        <v>87</v>
      </c>
      <c r="H2187" t="s">
        <v>22</v>
      </c>
      <c r="I2187" t="s">
        <v>391</v>
      </c>
      <c r="J2187">
        <v>77.88</v>
      </c>
      <c r="K2187">
        <v>5.07</v>
      </c>
      <c r="L2187">
        <v>6.82</v>
      </c>
      <c r="M2187">
        <v>4.72</v>
      </c>
      <c r="N2187">
        <v>94.49</v>
      </c>
      <c r="O2187" t="s">
        <v>201</v>
      </c>
      <c r="P2187" t="s">
        <v>444</v>
      </c>
      <c r="Q2187" t="s">
        <v>448</v>
      </c>
      <c r="R2187" t="s">
        <v>87</v>
      </c>
      <c r="S2187">
        <f>E2187 - N2187</f>
        <v>93.86</v>
      </c>
      <c r="T2187" s="1">
        <f>S2187/E2187</f>
        <v>0.49832758162994428</v>
      </c>
      <c r="U2187" t="str">
        <f>TEXT((A2187),"YYYY")</f>
        <v>2020</v>
      </c>
    </row>
    <row r="2188" spans="1:21" x14ac:dyDescent="0.3">
      <c r="A2188" s="3">
        <v>44191</v>
      </c>
      <c r="B2188" t="s">
        <v>243</v>
      </c>
      <c r="C2188" t="s">
        <v>3</v>
      </c>
      <c r="D2188">
        <v>7</v>
      </c>
      <c r="E2188">
        <v>131.41</v>
      </c>
      <c r="F2188">
        <v>919.87</v>
      </c>
      <c r="G2188" t="s">
        <v>2</v>
      </c>
      <c r="H2188" t="s">
        <v>67</v>
      </c>
      <c r="I2188" t="s">
        <v>243</v>
      </c>
      <c r="J2188">
        <v>187.57</v>
      </c>
      <c r="K2188">
        <v>14.01</v>
      </c>
      <c r="L2188">
        <v>2.0299999999999998</v>
      </c>
      <c r="M2188">
        <v>0.57999999999999996</v>
      </c>
      <c r="N2188">
        <v>204.19</v>
      </c>
      <c r="O2188" t="s">
        <v>3</v>
      </c>
      <c r="P2188" t="s">
        <v>441</v>
      </c>
      <c r="Q2188" t="s">
        <v>440</v>
      </c>
      <c r="R2188" t="s">
        <v>2</v>
      </c>
      <c r="S2188">
        <f>E2188 - N2188</f>
        <v>-72.78</v>
      </c>
      <c r="T2188" s="1">
        <f>S2188/E2188</f>
        <v>-0.55383912944220381</v>
      </c>
      <c r="U2188" t="str">
        <f>TEXT((A2188),"YYYY")</f>
        <v>2020</v>
      </c>
    </row>
    <row r="2189" spans="1:21" x14ac:dyDescent="0.3">
      <c r="A2189" s="3">
        <v>44192</v>
      </c>
      <c r="B2189" t="s">
        <v>392</v>
      </c>
      <c r="C2189" t="s">
        <v>222</v>
      </c>
      <c r="D2189">
        <v>7</v>
      </c>
      <c r="E2189">
        <v>170.02</v>
      </c>
      <c r="F2189">
        <v>1190.1400000000001</v>
      </c>
      <c r="G2189" t="s">
        <v>134</v>
      </c>
      <c r="H2189" t="s">
        <v>30</v>
      </c>
      <c r="I2189" t="s">
        <v>392</v>
      </c>
      <c r="J2189">
        <v>145.16999999999999</v>
      </c>
      <c r="K2189">
        <v>9.49</v>
      </c>
      <c r="L2189">
        <v>4.67</v>
      </c>
      <c r="M2189">
        <v>0.62</v>
      </c>
      <c r="N2189">
        <v>159.94999999999999</v>
      </c>
      <c r="O2189" t="s">
        <v>222</v>
      </c>
      <c r="P2189" t="s">
        <v>476</v>
      </c>
      <c r="Q2189" t="s">
        <v>443</v>
      </c>
      <c r="R2189" t="s">
        <v>134</v>
      </c>
      <c r="S2189">
        <f>E2189 - N2189</f>
        <v>10.070000000000022</v>
      </c>
      <c r="T2189" s="1">
        <f>S2189/E2189</f>
        <v>5.9228326079284917E-2</v>
      </c>
      <c r="U2189" t="str">
        <f>TEXT((A2189),"YYYY")</f>
        <v>2020</v>
      </c>
    </row>
    <row r="2190" spans="1:21" x14ac:dyDescent="0.3">
      <c r="A2190" s="3">
        <v>44193</v>
      </c>
      <c r="B2190" t="s">
        <v>60</v>
      </c>
      <c r="C2190" t="s">
        <v>210</v>
      </c>
      <c r="D2190">
        <v>8</v>
      </c>
      <c r="E2190">
        <v>74.84</v>
      </c>
      <c r="F2190">
        <v>598.72</v>
      </c>
      <c r="G2190" t="s">
        <v>23</v>
      </c>
      <c r="H2190" t="s">
        <v>22</v>
      </c>
      <c r="I2190" t="s">
        <v>60</v>
      </c>
      <c r="J2190">
        <v>152.66999999999999</v>
      </c>
      <c r="K2190">
        <v>11.37</v>
      </c>
      <c r="L2190">
        <v>5.19</v>
      </c>
      <c r="M2190">
        <v>0.27</v>
      </c>
      <c r="N2190">
        <v>169.5</v>
      </c>
      <c r="O2190" t="s">
        <v>210</v>
      </c>
      <c r="P2190" t="s">
        <v>450</v>
      </c>
      <c r="Q2190" t="s">
        <v>448</v>
      </c>
      <c r="R2190" t="s">
        <v>23</v>
      </c>
      <c r="S2190">
        <f>E2190 - N2190</f>
        <v>-94.66</v>
      </c>
      <c r="T2190" s="1">
        <f>S2190/E2190</f>
        <v>-1.2648316408337785</v>
      </c>
      <c r="U2190" t="str">
        <f>TEXT((A2190),"YYYY")</f>
        <v>2020</v>
      </c>
    </row>
    <row r="2191" spans="1:21" x14ac:dyDescent="0.3">
      <c r="A2191" s="3">
        <v>44194</v>
      </c>
      <c r="B2191" t="s">
        <v>203</v>
      </c>
      <c r="C2191" t="s">
        <v>237</v>
      </c>
      <c r="D2191">
        <v>19</v>
      </c>
      <c r="E2191">
        <v>166.12</v>
      </c>
      <c r="F2191">
        <v>3156.28</v>
      </c>
      <c r="G2191" t="s">
        <v>81</v>
      </c>
      <c r="H2191" t="s">
        <v>193</v>
      </c>
      <c r="I2191" t="s">
        <v>203</v>
      </c>
      <c r="J2191">
        <v>143.85</v>
      </c>
      <c r="K2191">
        <v>10.93</v>
      </c>
      <c r="L2191">
        <v>1.3</v>
      </c>
      <c r="M2191">
        <v>3.25</v>
      </c>
      <c r="N2191">
        <v>159.33000000000001</v>
      </c>
      <c r="O2191" t="s">
        <v>237</v>
      </c>
      <c r="P2191" t="s">
        <v>447</v>
      </c>
      <c r="Q2191" t="s">
        <v>443</v>
      </c>
      <c r="R2191" t="s">
        <v>81</v>
      </c>
      <c r="S2191">
        <f>E2191 - N2191</f>
        <v>6.789999999999992</v>
      </c>
      <c r="T2191" s="1">
        <f>S2191/E2191</f>
        <v>4.0874066939561714E-2</v>
      </c>
      <c r="U2191" t="str">
        <f>TEXT((A2191),"YYYY")</f>
        <v>2020</v>
      </c>
    </row>
    <row r="2192" spans="1:21" x14ac:dyDescent="0.3">
      <c r="A2192" s="3">
        <v>44195</v>
      </c>
      <c r="B2192" t="s">
        <v>129</v>
      </c>
      <c r="C2192" t="s">
        <v>135</v>
      </c>
      <c r="D2192">
        <v>17</v>
      </c>
      <c r="E2192">
        <v>211.26</v>
      </c>
      <c r="F2192">
        <v>3591.42</v>
      </c>
      <c r="G2192" t="s">
        <v>134</v>
      </c>
      <c r="H2192" t="s">
        <v>1</v>
      </c>
      <c r="I2192" t="s">
        <v>129</v>
      </c>
      <c r="J2192">
        <v>63.4</v>
      </c>
      <c r="K2192">
        <v>7.88</v>
      </c>
      <c r="L2192">
        <v>5.77</v>
      </c>
      <c r="M2192">
        <v>4.41</v>
      </c>
      <c r="N2192">
        <v>81.459999999999994</v>
      </c>
      <c r="O2192" t="s">
        <v>135</v>
      </c>
      <c r="P2192" t="s">
        <v>450</v>
      </c>
      <c r="Q2192" t="s">
        <v>440</v>
      </c>
      <c r="R2192" t="s">
        <v>134</v>
      </c>
      <c r="S2192">
        <f>E2192 - N2192</f>
        <v>129.80000000000001</v>
      </c>
      <c r="T2192" s="1">
        <f>S2192/E2192</f>
        <v>0.61440878538294053</v>
      </c>
      <c r="U2192" t="str">
        <f>TEXT((A2192),"YYYY")</f>
        <v>2020</v>
      </c>
    </row>
    <row r="2193" spans="1:21" x14ac:dyDescent="0.3">
      <c r="A2193" s="3">
        <v>44196</v>
      </c>
      <c r="B2193" t="s">
        <v>371</v>
      </c>
      <c r="C2193" t="s">
        <v>157</v>
      </c>
      <c r="D2193">
        <v>11</v>
      </c>
      <c r="E2193">
        <v>384.42</v>
      </c>
      <c r="F2193">
        <v>4228.62</v>
      </c>
      <c r="G2193" t="s">
        <v>110</v>
      </c>
      <c r="H2193" t="s">
        <v>193</v>
      </c>
      <c r="I2193" t="s">
        <v>371</v>
      </c>
      <c r="J2193">
        <v>171.58</v>
      </c>
      <c r="K2193">
        <v>12.03</v>
      </c>
      <c r="L2193">
        <v>8.6199999999999992</v>
      </c>
      <c r="M2193">
        <v>1.42</v>
      </c>
      <c r="N2193">
        <v>193.65</v>
      </c>
      <c r="O2193" t="s">
        <v>157</v>
      </c>
      <c r="P2193" t="s">
        <v>471</v>
      </c>
      <c r="Q2193" t="s">
        <v>443</v>
      </c>
      <c r="R2193" t="s">
        <v>110</v>
      </c>
      <c r="S2193">
        <f>E2193 - N2193</f>
        <v>190.77</v>
      </c>
      <c r="T2193" s="1">
        <f>S2193/E2193</f>
        <v>0.49625409708131729</v>
      </c>
      <c r="U2193" t="str">
        <f>TEXT((A2193),"YYYY")</f>
        <v>2020</v>
      </c>
    </row>
    <row r="2194" spans="1:21" x14ac:dyDescent="0.3">
      <c r="A2194" s="3">
        <v>43466</v>
      </c>
      <c r="B2194" t="s">
        <v>383</v>
      </c>
      <c r="C2194" t="s">
        <v>380</v>
      </c>
      <c r="D2194">
        <v>47</v>
      </c>
      <c r="E2194">
        <v>159.69</v>
      </c>
      <c r="F2194">
        <v>7505.43</v>
      </c>
      <c r="G2194" t="s">
        <v>81</v>
      </c>
      <c r="H2194" t="s">
        <v>19</v>
      </c>
      <c r="I2194" t="s">
        <v>383</v>
      </c>
      <c r="J2194">
        <v>64.77</v>
      </c>
      <c r="K2194">
        <v>9.25</v>
      </c>
      <c r="L2194">
        <v>8.1999999999999993</v>
      </c>
      <c r="M2194">
        <v>4.66</v>
      </c>
      <c r="N2194">
        <v>86.88</v>
      </c>
      <c r="O2194" t="s">
        <v>380</v>
      </c>
      <c r="P2194" t="s">
        <v>455</v>
      </c>
      <c r="Q2194" t="s">
        <v>448</v>
      </c>
      <c r="R2194" t="s">
        <v>81</v>
      </c>
      <c r="S2194">
        <f>E2194 - N2194</f>
        <v>72.81</v>
      </c>
      <c r="T2194" s="1">
        <f>S2194/E2194</f>
        <v>0.45594589517189554</v>
      </c>
      <c r="U2194" t="str">
        <f>TEXT((A2194),"YYYY")</f>
        <v>2019</v>
      </c>
    </row>
    <row r="2195" spans="1:21" x14ac:dyDescent="0.3">
      <c r="A2195" s="3">
        <v>43467</v>
      </c>
      <c r="B2195" t="s">
        <v>385</v>
      </c>
      <c r="C2195" t="s">
        <v>32</v>
      </c>
      <c r="D2195">
        <v>41</v>
      </c>
      <c r="E2195">
        <v>365.86</v>
      </c>
      <c r="F2195">
        <v>15000.26</v>
      </c>
      <c r="G2195" t="s">
        <v>31</v>
      </c>
      <c r="H2195" t="s">
        <v>242</v>
      </c>
      <c r="I2195" t="s">
        <v>385</v>
      </c>
      <c r="J2195">
        <v>25.82</v>
      </c>
      <c r="K2195">
        <v>9.7200000000000006</v>
      </c>
      <c r="L2195">
        <v>8.6300000000000008</v>
      </c>
      <c r="M2195">
        <v>3.15</v>
      </c>
      <c r="N2195">
        <v>47.32</v>
      </c>
      <c r="O2195" t="s">
        <v>32</v>
      </c>
      <c r="P2195" t="s">
        <v>445</v>
      </c>
      <c r="Q2195" t="s">
        <v>440</v>
      </c>
      <c r="R2195" t="s">
        <v>31</v>
      </c>
      <c r="S2195">
        <f>E2195 - N2195</f>
        <v>318.54000000000002</v>
      </c>
      <c r="T2195" s="1">
        <f>S2195/E2195</f>
        <v>0.87066090854425193</v>
      </c>
      <c r="U2195" t="str">
        <f>TEXT((A2195),"YYYY")</f>
        <v>2019</v>
      </c>
    </row>
    <row r="2196" spans="1:21" x14ac:dyDescent="0.3">
      <c r="A2196" s="3">
        <v>43468</v>
      </c>
      <c r="B2196" t="s">
        <v>158</v>
      </c>
      <c r="C2196" t="s">
        <v>189</v>
      </c>
      <c r="D2196">
        <v>49</v>
      </c>
      <c r="E2196">
        <v>130.1</v>
      </c>
      <c r="F2196">
        <v>6374.9</v>
      </c>
      <c r="G2196" t="s">
        <v>81</v>
      </c>
      <c r="H2196" t="s">
        <v>64</v>
      </c>
      <c r="I2196" t="s">
        <v>158</v>
      </c>
      <c r="J2196">
        <v>159.97</v>
      </c>
      <c r="K2196">
        <v>11.7</v>
      </c>
      <c r="L2196">
        <v>2.98</v>
      </c>
      <c r="M2196">
        <v>2.29</v>
      </c>
      <c r="N2196">
        <v>176.94</v>
      </c>
      <c r="O2196" t="s">
        <v>189</v>
      </c>
      <c r="P2196" t="s">
        <v>446</v>
      </c>
      <c r="Q2196" t="s">
        <v>448</v>
      </c>
      <c r="R2196" t="s">
        <v>81</v>
      </c>
      <c r="S2196">
        <f>E2196 - N2196</f>
        <v>-46.84</v>
      </c>
      <c r="T2196" s="1">
        <f>S2196/E2196</f>
        <v>-0.36003074558032289</v>
      </c>
      <c r="U2196" t="str">
        <f>TEXT((A2196),"YYYY")</f>
        <v>2019</v>
      </c>
    </row>
    <row r="2197" spans="1:21" x14ac:dyDescent="0.3">
      <c r="A2197" s="3">
        <v>43469</v>
      </c>
      <c r="B2197" t="s">
        <v>152</v>
      </c>
      <c r="C2197" t="s">
        <v>3</v>
      </c>
      <c r="D2197">
        <v>11</v>
      </c>
      <c r="E2197">
        <v>116.84</v>
      </c>
      <c r="F2197">
        <v>1285.24</v>
      </c>
      <c r="G2197" t="s">
        <v>2</v>
      </c>
      <c r="H2197" t="s">
        <v>5</v>
      </c>
      <c r="I2197" t="s">
        <v>152</v>
      </c>
      <c r="J2197">
        <v>68.36</v>
      </c>
      <c r="K2197">
        <v>7.09</v>
      </c>
      <c r="L2197">
        <v>2.2599999999999998</v>
      </c>
      <c r="M2197">
        <v>2.61</v>
      </c>
      <c r="N2197">
        <v>80.319999999999993</v>
      </c>
      <c r="O2197" t="s">
        <v>3</v>
      </c>
      <c r="P2197" t="s">
        <v>441</v>
      </c>
      <c r="Q2197" t="s">
        <v>440</v>
      </c>
      <c r="R2197" t="s">
        <v>2</v>
      </c>
      <c r="S2197">
        <f>E2197 - N2197</f>
        <v>36.52000000000001</v>
      </c>
      <c r="T2197" s="1">
        <f>S2197/E2197</f>
        <v>0.3125641903457721</v>
      </c>
      <c r="U2197" t="str">
        <f>TEXT((A2197),"YYYY")</f>
        <v>2019</v>
      </c>
    </row>
    <row r="2198" spans="1:21" x14ac:dyDescent="0.3">
      <c r="A2198" s="3">
        <v>43470</v>
      </c>
      <c r="B2198" t="s">
        <v>308</v>
      </c>
      <c r="C2198" t="s">
        <v>290</v>
      </c>
      <c r="D2198">
        <v>38</v>
      </c>
      <c r="E2198">
        <v>231.65</v>
      </c>
      <c r="F2198">
        <v>8802.7000000000007</v>
      </c>
      <c r="G2198" t="s">
        <v>61</v>
      </c>
      <c r="H2198" t="s">
        <v>67</v>
      </c>
      <c r="I2198" t="s">
        <v>308</v>
      </c>
      <c r="J2198">
        <v>136.43</v>
      </c>
      <c r="K2198">
        <v>8.89</v>
      </c>
      <c r="L2198">
        <v>9.5</v>
      </c>
      <c r="M2198">
        <v>0.6</v>
      </c>
      <c r="N2198">
        <v>155.41999999999999</v>
      </c>
      <c r="O2198" t="s">
        <v>290</v>
      </c>
      <c r="P2198" t="s">
        <v>463</v>
      </c>
      <c r="Q2198" t="s">
        <v>440</v>
      </c>
      <c r="R2198" t="s">
        <v>61</v>
      </c>
      <c r="S2198">
        <f>E2198 - N2198</f>
        <v>76.230000000000018</v>
      </c>
      <c r="T2198" s="1">
        <f>S2198/E2198</f>
        <v>0.32907403410317299</v>
      </c>
      <c r="U2198" t="str">
        <f>TEXT((A2198),"YYYY")</f>
        <v>2019</v>
      </c>
    </row>
    <row r="2199" spans="1:21" x14ac:dyDescent="0.3">
      <c r="A2199" s="3">
        <v>43471</v>
      </c>
      <c r="B2199" t="s">
        <v>377</v>
      </c>
      <c r="C2199" t="s">
        <v>37</v>
      </c>
      <c r="D2199">
        <v>41</v>
      </c>
      <c r="E2199">
        <v>285.38</v>
      </c>
      <c r="F2199">
        <v>11700.58</v>
      </c>
      <c r="G2199" t="s">
        <v>12</v>
      </c>
      <c r="H2199" t="s">
        <v>174</v>
      </c>
      <c r="I2199" t="s">
        <v>377</v>
      </c>
      <c r="J2199">
        <v>122.43</v>
      </c>
      <c r="K2199">
        <v>11.38</v>
      </c>
      <c r="L2199">
        <v>2.64</v>
      </c>
      <c r="M2199">
        <v>1.65</v>
      </c>
      <c r="N2199">
        <v>138.1</v>
      </c>
      <c r="O2199" t="s">
        <v>37</v>
      </c>
      <c r="P2199" t="s">
        <v>450</v>
      </c>
      <c r="Q2199" t="s">
        <v>440</v>
      </c>
      <c r="R2199" t="s">
        <v>12</v>
      </c>
      <c r="S2199">
        <f>E2199 - N2199</f>
        <v>147.28</v>
      </c>
      <c r="T2199" s="1">
        <f>S2199/E2199</f>
        <v>0.51608381806713854</v>
      </c>
      <c r="U2199" t="str">
        <f>TEXT((A2199),"YYYY")</f>
        <v>2019</v>
      </c>
    </row>
    <row r="2200" spans="1:21" x14ac:dyDescent="0.3">
      <c r="A2200" s="3">
        <v>43472</v>
      </c>
      <c r="B2200" t="s">
        <v>307</v>
      </c>
      <c r="C2200" t="s">
        <v>379</v>
      </c>
      <c r="D2200">
        <v>2</v>
      </c>
      <c r="E2200">
        <v>65.52</v>
      </c>
      <c r="F2200">
        <v>131.04</v>
      </c>
      <c r="G2200" t="s">
        <v>81</v>
      </c>
      <c r="H2200" t="s">
        <v>15</v>
      </c>
      <c r="I2200" t="s">
        <v>307</v>
      </c>
      <c r="J2200">
        <v>115.11</v>
      </c>
      <c r="K2200">
        <v>13.06</v>
      </c>
      <c r="L2200">
        <v>4.01</v>
      </c>
      <c r="M2200">
        <v>2.34</v>
      </c>
      <c r="N2200">
        <v>134.52000000000001</v>
      </c>
      <c r="O2200" t="s">
        <v>379</v>
      </c>
      <c r="P2200" t="s">
        <v>475</v>
      </c>
      <c r="Q2200" t="s">
        <v>440</v>
      </c>
      <c r="R2200" t="s">
        <v>81</v>
      </c>
      <c r="S2200">
        <f>E2200 - N2200</f>
        <v>-69.000000000000014</v>
      </c>
      <c r="T2200" s="1">
        <f>S2200/E2200</f>
        <v>-1.0531135531135534</v>
      </c>
      <c r="U2200" t="str">
        <f>TEXT((A2200),"YYYY")</f>
        <v>2019</v>
      </c>
    </row>
    <row r="2201" spans="1:21" x14ac:dyDescent="0.3">
      <c r="A2201" s="3">
        <v>43473</v>
      </c>
      <c r="B2201" t="s">
        <v>288</v>
      </c>
      <c r="C2201" t="s">
        <v>116</v>
      </c>
      <c r="D2201">
        <v>4</v>
      </c>
      <c r="E2201">
        <v>127.37</v>
      </c>
      <c r="F2201">
        <v>509.48</v>
      </c>
      <c r="G2201" t="s">
        <v>12</v>
      </c>
      <c r="H2201" t="s">
        <v>55</v>
      </c>
      <c r="I2201" t="s">
        <v>288</v>
      </c>
      <c r="J2201">
        <v>84.86</v>
      </c>
      <c r="K2201">
        <v>8.58</v>
      </c>
      <c r="L2201">
        <v>1.78</v>
      </c>
      <c r="M2201">
        <v>4.79</v>
      </c>
      <c r="N2201">
        <v>100.01</v>
      </c>
      <c r="O2201" t="s">
        <v>116</v>
      </c>
      <c r="P2201" t="s">
        <v>465</v>
      </c>
      <c r="Q2201" t="s">
        <v>443</v>
      </c>
      <c r="R2201" t="s">
        <v>12</v>
      </c>
      <c r="S2201">
        <f>E2201 - N2201</f>
        <v>27.36</v>
      </c>
      <c r="T2201" s="1">
        <f>S2201/E2201</f>
        <v>0.21480725445552326</v>
      </c>
      <c r="U2201" t="str">
        <f>TEXT((A2201),"YYYY")</f>
        <v>2019</v>
      </c>
    </row>
    <row r="2202" spans="1:21" x14ac:dyDescent="0.3">
      <c r="A2202" s="3">
        <v>43474</v>
      </c>
      <c r="B2202" t="s">
        <v>145</v>
      </c>
      <c r="C2202" t="s">
        <v>53</v>
      </c>
      <c r="D2202">
        <v>28</v>
      </c>
      <c r="E2202">
        <v>209.49</v>
      </c>
      <c r="F2202">
        <v>5865.72</v>
      </c>
      <c r="G2202" t="s">
        <v>52</v>
      </c>
      <c r="H2202" t="s">
        <v>11</v>
      </c>
      <c r="I2202" t="s">
        <v>145</v>
      </c>
      <c r="J2202">
        <v>118.77</v>
      </c>
      <c r="K2202">
        <v>2.9</v>
      </c>
      <c r="L2202">
        <v>6.75</v>
      </c>
      <c r="M2202">
        <v>1.86</v>
      </c>
      <c r="N2202">
        <v>130.28</v>
      </c>
      <c r="O2202" t="s">
        <v>53</v>
      </c>
      <c r="P2202" t="s">
        <v>454</v>
      </c>
      <c r="Q2202" t="s">
        <v>443</v>
      </c>
      <c r="R2202" t="s">
        <v>52</v>
      </c>
      <c r="S2202">
        <f>E2202 - N2202</f>
        <v>79.210000000000008</v>
      </c>
      <c r="T2202" s="1">
        <f>S2202/E2202</f>
        <v>0.37810874027399877</v>
      </c>
      <c r="U2202" t="str">
        <f>TEXT((A2202),"YYYY")</f>
        <v>2019</v>
      </c>
    </row>
    <row r="2203" spans="1:21" x14ac:dyDescent="0.3">
      <c r="A2203" s="3">
        <v>43475</v>
      </c>
      <c r="B2203" t="s">
        <v>69</v>
      </c>
      <c r="C2203" t="s">
        <v>261</v>
      </c>
      <c r="D2203">
        <v>33</v>
      </c>
      <c r="E2203">
        <v>165.85</v>
      </c>
      <c r="F2203">
        <v>5473.05</v>
      </c>
      <c r="G2203" t="s">
        <v>87</v>
      </c>
      <c r="H2203" t="s">
        <v>43</v>
      </c>
      <c r="I2203" t="s">
        <v>69</v>
      </c>
      <c r="J2203">
        <v>34.89</v>
      </c>
      <c r="K2203">
        <v>8.15</v>
      </c>
      <c r="L2203">
        <v>8.48</v>
      </c>
      <c r="M2203">
        <v>3.11</v>
      </c>
      <c r="N2203">
        <v>54.63</v>
      </c>
      <c r="O2203" t="s">
        <v>261</v>
      </c>
      <c r="P2203" t="s">
        <v>467</v>
      </c>
      <c r="Q2203" t="s">
        <v>443</v>
      </c>
      <c r="R2203" t="s">
        <v>87</v>
      </c>
      <c r="S2203">
        <f>E2203 - N2203</f>
        <v>111.22</v>
      </c>
      <c r="T2203" s="1">
        <f>S2203/E2203</f>
        <v>0.6706059692493217</v>
      </c>
      <c r="U2203" t="str">
        <f>TEXT((A2203),"YYYY")</f>
        <v>2019</v>
      </c>
    </row>
    <row r="2204" spans="1:21" x14ac:dyDescent="0.3">
      <c r="A2204" s="3">
        <v>43476</v>
      </c>
      <c r="B2204" t="s">
        <v>318</v>
      </c>
      <c r="C2204" t="s">
        <v>90</v>
      </c>
      <c r="D2204">
        <v>11</v>
      </c>
      <c r="E2204">
        <v>299.42</v>
      </c>
      <c r="F2204">
        <v>3293.62</v>
      </c>
      <c r="G2204" t="s">
        <v>87</v>
      </c>
      <c r="H2204" t="s">
        <v>36</v>
      </c>
      <c r="I2204" t="s">
        <v>318</v>
      </c>
      <c r="J2204">
        <v>73.63</v>
      </c>
      <c r="K2204">
        <v>9.85</v>
      </c>
      <c r="L2204">
        <v>5.35</v>
      </c>
      <c r="M2204">
        <v>0.57999999999999996</v>
      </c>
      <c r="N2204">
        <v>89.41</v>
      </c>
      <c r="O2204" t="s">
        <v>90</v>
      </c>
      <c r="P2204" t="s">
        <v>461</v>
      </c>
      <c r="Q2204" t="s">
        <v>443</v>
      </c>
      <c r="R2204" t="s">
        <v>87</v>
      </c>
      <c r="S2204">
        <f>E2204 - N2204</f>
        <v>210.01000000000002</v>
      </c>
      <c r="T2204" s="1">
        <f>S2204/E2204</f>
        <v>0.70138935274864744</v>
      </c>
      <c r="U2204" t="str">
        <f>TEXT((A2204),"YYYY")</f>
        <v>2019</v>
      </c>
    </row>
    <row r="2205" spans="1:21" x14ac:dyDescent="0.3">
      <c r="A2205" s="3">
        <v>43477</v>
      </c>
      <c r="B2205" t="s">
        <v>180</v>
      </c>
      <c r="C2205" t="s">
        <v>250</v>
      </c>
      <c r="D2205">
        <v>3</v>
      </c>
      <c r="E2205">
        <v>228.91</v>
      </c>
      <c r="F2205">
        <v>686.73</v>
      </c>
      <c r="G2205" t="s">
        <v>130</v>
      </c>
      <c r="H2205" t="s">
        <v>22</v>
      </c>
      <c r="I2205" t="s">
        <v>180</v>
      </c>
      <c r="J2205">
        <v>91.4</v>
      </c>
      <c r="K2205">
        <v>7.16</v>
      </c>
      <c r="L2205">
        <v>3.8</v>
      </c>
      <c r="M2205">
        <v>2.21</v>
      </c>
      <c r="N2205">
        <v>104.57</v>
      </c>
      <c r="O2205" t="s">
        <v>250</v>
      </c>
      <c r="P2205" t="s">
        <v>459</v>
      </c>
      <c r="Q2205" t="s">
        <v>448</v>
      </c>
      <c r="R2205" t="s">
        <v>130</v>
      </c>
      <c r="S2205">
        <f>E2205 - N2205</f>
        <v>124.34</v>
      </c>
      <c r="T2205" s="1">
        <f>S2205/E2205</f>
        <v>0.54318291031409727</v>
      </c>
      <c r="U2205" t="str">
        <f>TEXT((A2205),"YYYY")</f>
        <v>2019</v>
      </c>
    </row>
    <row r="2206" spans="1:21" x14ac:dyDescent="0.3">
      <c r="A2206" s="3">
        <v>43478</v>
      </c>
      <c r="B2206" t="s">
        <v>349</v>
      </c>
      <c r="C2206" t="s">
        <v>27</v>
      </c>
      <c r="D2206">
        <v>40</v>
      </c>
      <c r="E2206">
        <v>106.13</v>
      </c>
      <c r="F2206">
        <v>4245.2</v>
      </c>
      <c r="G2206" t="s">
        <v>26</v>
      </c>
      <c r="H2206" t="s">
        <v>51</v>
      </c>
      <c r="I2206" t="s">
        <v>349</v>
      </c>
      <c r="J2206">
        <v>49.67</v>
      </c>
      <c r="K2206">
        <v>3.39</v>
      </c>
      <c r="L2206">
        <v>4.26</v>
      </c>
      <c r="M2206">
        <v>4.47</v>
      </c>
      <c r="N2206">
        <v>61.79</v>
      </c>
      <c r="O2206" t="s">
        <v>27</v>
      </c>
      <c r="P2206" t="s">
        <v>447</v>
      </c>
      <c r="Q2206" t="s">
        <v>443</v>
      </c>
      <c r="R2206" t="s">
        <v>26</v>
      </c>
      <c r="S2206">
        <f>E2206 - N2206</f>
        <v>44.339999999999996</v>
      </c>
      <c r="T2206" s="1">
        <f>S2206/E2206</f>
        <v>0.41778950343917837</v>
      </c>
      <c r="U2206" t="str">
        <f>TEXT((A2206),"YYYY")</f>
        <v>2019</v>
      </c>
    </row>
    <row r="2207" spans="1:21" x14ac:dyDescent="0.3">
      <c r="A2207" s="3">
        <v>43479</v>
      </c>
      <c r="B2207" t="s">
        <v>72</v>
      </c>
      <c r="C2207" t="s">
        <v>9</v>
      </c>
      <c r="D2207">
        <v>5</v>
      </c>
      <c r="E2207">
        <v>363.06</v>
      </c>
      <c r="F2207">
        <v>1815.3</v>
      </c>
      <c r="G2207" t="s">
        <v>8</v>
      </c>
      <c r="H2207" t="s">
        <v>36</v>
      </c>
      <c r="I2207" t="s">
        <v>72</v>
      </c>
      <c r="J2207">
        <v>92.94</v>
      </c>
      <c r="K2207">
        <v>6.39</v>
      </c>
      <c r="L2207">
        <v>4.4000000000000004</v>
      </c>
      <c r="M2207">
        <v>0.44</v>
      </c>
      <c r="N2207">
        <v>104.17</v>
      </c>
      <c r="O2207" t="s">
        <v>9</v>
      </c>
      <c r="P2207" t="s">
        <v>444</v>
      </c>
      <c r="Q2207" t="s">
        <v>443</v>
      </c>
      <c r="R2207" t="s">
        <v>8</v>
      </c>
      <c r="S2207">
        <f>E2207 - N2207</f>
        <v>258.89</v>
      </c>
      <c r="T2207" s="1">
        <f>S2207/E2207</f>
        <v>0.71307772819919568</v>
      </c>
      <c r="U2207" t="str">
        <f>TEXT((A2207),"YYYY")</f>
        <v>2019</v>
      </c>
    </row>
    <row r="2208" spans="1:21" x14ac:dyDescent="0.3">
      <c r="A2208" s="3">
        <v>43480</v>
      </c>
      <c r="B2208" t="s">
        <v>33</v>
      </c>
      <c r="C2208" t="s">
        <v>354</v>
      </c>
      <c r="D2208">
        <v>21</v>
      </c>
      <c r="E2208">
        <v>152.52000000000001</v>
      </c>
      <c r="F2208">
        <v>3202.92</v>
      </c>
      <c r="G2208" t="s">
        <v>31</v>
      </c>
      <c r="H2208" t="s">
        <v>34</v>
      </c>
      <c r="I2208" t="s">
        <v>33</v>
      </c>
      <c r="J2208">
        <v>43.97</v>
      </c>
      <c r="K2208">
        <v>4.62</v>
      </c>
      <c r="L2208">
        <v>9.1999999999999993</v>
      </c>
      <c r="M2208">
        <v>1.3</v>
      </c>
      <c r="N2208">
        <v>59.09</v>
      </c>
      <c r="O2208" t="s">
        <v>354</v>
      </c>
      <c r="P2208" t="s">
        <v>451</v>
      </c>
      <c r="Q2208" t="s">
        <v>443</v>
      </c>
      <c r="R2208" t="s">
        <v>31</v>
      </c>
      <c r="S2208">
        <f>E2208 - N2208</f>
        <v>93.43</v>
      </c>
      <c r="T2208" s="1">
        <f>S2208/E2208</f>
        <v>0.61257539994754784</v>
      </c>
      <c r="U2208" t="str">
        <f>TEXT((A2208),"YYYY")</f>
        <v>2019</v>
      </c>
    </row>
    <row r="2209" spans="1:21" x14ac:dyDescent="0.3">
      <c r="A2209" s="3">
        <v>43481</v>
      </c>
      <c r="B2209" t="s">
        <v>312</v>
      </c>
      <c r="C2209" t="s">
        <v>235</v>
      </c>
      <c r="D2209">
        <v>22</v>
      </c>
      <c r="E2209">
        <v>305.89999999999998</v>
      </c>
      <c r="F2209">
        <v>6729.8</v>
      </c>
      <c r="G2209" t="s">
        <v>130</v>
      </c>
      <c r="H2209" t="s">
        <v>5</v>
      </c>
      <c r="I2209" t="s">
        <v>312</v>
      </c>
      <c r="J2209">
        <v>33.72</v>
      </c>
      <c r="K2209">
        <v>10.9</v>
      </c>
      <c r="L2209">
        <v>6.62</v>
      </c>
      <c r="M2209">
        <v>2.58</v>
      </c>
      <c r="N2209">
        <v>53.82</v>
      </c>
      <c r="O2209" t="s">
        <v>235</v>
      </c>
      <c r="P2209" t="s">
        <v>469</v>
      </c>
      <c r="Q2209" t="s">
        <v>448</v>
      </c>
      <c r="R2209" t="s">
        <v>130</v>
      </c>
      <c r="S2209">
        <f>E2209 - N2209</f>
        <v>252.07999999999998</v>
      </c>
      <c r="T2209" s="1">
        <f>S2209/E2209</f>
        <v>0.82406015037593983</v>
      </c>
      <c r="U2209" t="str">
        <f>TEXT((A2209),"YYYY")</f>
        <v>2019</v>
      </c>
    </row>
    <row r="2210" spans="1:21" x14ac:dyDescent="0.3">
      <c r="A2210" s="3">
        <v>43482</v>
      </c>
      <c r="B2210" t="s">
        <v>274</v>
      </c>
      <c r="C2210" t="s">
        <v>144</v>
      </c>
      <c r="D2210">
        <v>37</v>
      </c>
      <c r="E2210">
        <v>322.97000000000003</v>
      </c>
      <c r="F2210">
        <v>11949.89</v>
      </c>
      <c r="G2210" t="s">
        <v>31</v>
      </c>
      <c r="H2210" t="s">
        <v>67</v>
      </c>
      <c r="I2210" t="s">
        <v>274</v>
      </c>
      <c r="J2210">
        <v>98.54</v>
      </c>
      <c r="K2210">
        <v>3.14</v>
      </c>
      <c r="L2210">
        <v>1.68</v>
      </c>
      <c r="M2210">
        <v>1.49</v>
      </c>
      <c r="N2210">
        <v>104.85</v>
      </c>
      <c r="O2210" t="s">
        <v>144</v>
      </c>
      <c r="P2210" t="s">
        <v>454</v>
      </c>
      <c r="Q2210" t="s">
        <v>443</v>
      </c>
      <c r="R2210" t="s">
        <v>31</v>
      </c>
      <c r="S2210">
        <f>E2210 - N2210</f>
        <v>218.12000000000003</v>
      </c>
      <c r="T2210" s="1">
        <f>S2210/E2210</f>
        <v>0.67535684428894327</v>
      </c>
      <c r="U2210" t="str">
        <f>TEXT((A2210),"YYYY")</f>
        <v>2019</v>
      </c>
    </row>
    <row r="2211" spans="1:21" x14ac:dyDescent="0.3">
      <c r="A2211" s="3">
        <v>43483</v>
      </c>
      <c r="B2211" t="s">
        <v>60</v>
      </c>
      <c r="C2211" t="s">
        <v>37</v>
      </c>
      <c r="D2211">
        <v>11</v>
      </c>
      <c r="E2211">
        <v>387.11</v>
      </c>
      <c r="F2211">
        <v>4258.21</v>
      </c>
      <c r="G2211" t="s">
        <v>12</v>
      </c>
      <c r="H2211" t="s">
        <v>22</v>
      </c>
      <c r="I2211" t="s">
        <v>60</v>
      </c>
      <c r="J2211">
        <v>152.66999999999999</v>
      </c>
      <c r="K2211">
        <v>11.37</v>
      </c>
      <c r="L2211">
        <v>5.19</v>
      </c>
      <c r="M2211">
        <v>0.27</v>
      </c>
      <c r="N2211">
        <v>169.5</v>
      </c>
      <c r="O2211" t="s">
        <v>37</v>
      </c>
      <c r="P2211" t="s">
        <v>450</v>
      </c>
      <c r="Q2211" t="s">
        <v>440</v>
      </c>
      <c r="R2211" t="s">
        <v>12</v>
      </c>
      <c r="S2211">
        <f>E2211 - N2211</f>
        <v>217.61</v>
      </c>
      <c r="T2211" s="1">
        <f>S2211/E2211</f>
        <v>0.56213996021802592</v>
      </c>
      <c r="U2211" t="str">
        <f>TEXT((A2211),"YYYY")</f>
        <v>2019</v>
      </c>
    </row>
    <row r="2212" spans="1:21" x14ac:dyDescent="0.3">
      <c r="A2212" s="3">
        <v>43484</v>
      </c>
      <c r="B2212" t="s">
        <v>279</v>
      </c>
      <c r="C2212" t="s">
        <v>9</v>
      </c>
      <c r="D2212">
        <v>44</v>
      </c>
      <c r="E2212">
        <v>224.48</v>
      </c>
      <c r="F2212">
        <v>9877.1200000000008</v>
      </c>
      <c r="G2212" t="s">
        <v>8</v>
      </c>
      <c r="H2212" t="s">
        <v>67</v>
      </c>
      <c r="I2212" t="s">
        <v>279</v>
      </c>
      <c r="J2212">
        <v>102.82</v>
      </c>
      <c r="K2212">
        <v>7.51</v>
      </c>
      <c r="L2212">
        <v>5.14</v>
      </c>
      <c r="M2212">
        <v>4.74</v>
      </c>
      <c r="N2212">
        <v>120.21</v>
      </c>
      <c r="O2212" t="s">
        <v>9</v>
      </c>
      <c r="P2212" t="s">
        <v>444</v>
      </c>
      <c r="Q2212" t="s">
        <v>443</v>
      </c>
      <c r="R2212" t="s">
        <v>8</v>
      </c>
      <c r="S2212">
        <f>E2212 - N2212</f>
        <v>104.27</v>
      </c>
      <c r="T2212" s="1">
        <f>S2212/E2212</f>
        <v>0.46449572344975054</v>
      </c>
      <c r="U2212" t="str">
        <f>TEXT((A2212),"YYYY")</f>
        <v>2019</v>
      </c>
    </row>
    <row r="2213" spans="1:21" x14ac:dyDescent="0.3">
      <c r="A2213" s="3">
        <v>43485</v>
      </c>
      <c r="B2213" t="s">
        <v>151</v>
      </c>
      <c r="C2213" t="s">
        <v>299</v>
      </c>
      <c r="D2213">
        <v>22</v>
      </c>
      <c r="E2213">
        <v>265.54000000000002</v>
      </c>
      <c r="F2213">
        <v>5841.88</v>
      </c>
      <c r="G2213" t="s">
        <v>23</v>
      </c>
      <c r="H2213" t="s">
        <v>30</v>
      </c>
      <c r="I2213" t="s">
        <v>151</v>
      </c>
      <c r="J2213">
        <v>194.24</v>
      </c>
      <c r="K2213">
        <v>11.5</v>
      </c>
      <c r="L2213">
        <v>6.16</v>
      </c>
      <c r="M2213">
        <v>4.6500000000000004</v>
      </c>
      <c r="N2213">
        <v>216.55</v>
      </c>
      <c r="O2213" t="s">
        <v>299</v>
      </c>
      <c r="P2213" t="s">
        <v>466</v>
      </c>
      <c r="Q2213" t="s">
        <v>448</v>
      </c>
      <c r="R2213" t="s">
        <v>23</v>
      </c>
      <c r="S2213">
        <f>E2213 - N2213</f>
        <v>48.990000000000009</v>
      </c>
      <c r="T2213" s="1">
        <f>S2213/E2213</f>
        <v>0.18449197860962568</v>
      </c>
      <c r="U2213" t="str">
        <f>TEXT((A2213),"YYYY")</f>
        <v>2019</v>
      </c>
    </row>
    <row r="2214" spans="1:21" x14ac:dyDescent="0.3">
      <c r="A2214" s="3">
        <v>43486</v>
      </c>
      <c r="B2214" t="s">
        <v>351</v>
      </c>
      <c r="C2214" t="s">
        <v>9</v>
      </c>
      <c r="D2214">
        <v>41</v>
      </c>
      <c r="E2214">
        <v>167.21</v>
      </c>
      <c r="F2214">
        <v>6855.61</v>
      </c>
      <c r="G2214" t="s">
        <v>8</v>
      </c>
      <c r="H2214" t="s">
        <v>78</v>
      </c>
      <c r="I2214" t="s">
        <v>351</v>
      </c>
      <c r="J2214">
        <v>192.57</v>
      </c>
      <c r="K2214">
        <v>12.9</v>
      </c>
      <c r="L2214">
        <v>7.49</v>
      </c>
      <c r="M2214">
        <v>3.72</v>
      </c>
      <c r="N2214">
        <v>216.68</v>
      </c>
      <c r="O2214" t="s">
        <v>9</v>
      </c>
      <c r="P2214" t="s">
        <v>444</v>
      </c>
      <c r="Q2214" t="s">
        <v>443</v>
      </c>
      <c r="R2214" t="s">
        <v>8</v>
      </c>
      <c r="S2214">
        <f>E2214 - N2214</f>
        <v>-49.47</v>
      </c>
      <c r="T2214" s="1">
        <f>S2214/E2214</f>
        <v>-0.29585551103402902</v>
      </c>
      <c r="U2214" t="str">
        <f>TEXT((A2214),"YYYY")</f>
        <v>2019</v>
      </c>
    </row>
    <row r="2215" spans="1:21" x14ac:dyDescent="0.3">
      <c r="A2215" s="3">
        <v>43487</v>
      </c>
      <c r="B2215" t="s">
        <v>153</v>
      </c>
      <c r="C2215" t="s">
        <v>156</v>
      </c>
      <c r="D2215">
        <v>13</v>
      </c>
      <c r="E2215">
        <v>287.36</v>
      </c>
      <c r="F2215">
        <v>3735.68</v>
      </c>
      <c r="G2215" t="s">
        <v>8</v>
      </c>
      <c r="H2215" t="s">
        <v>75</v>
      </c>
      <c r="I2215" t="s">
        <v>153</v>
      </c>
      <c r="J2215">
        <v>145.58000000000001</v>
      </c>
      <c r="K2215">
        <v>13.85</v>
      </c>
      <c r="L2215">
        <v>1.02</v>
      </c>
      <c r="M2215">
        <v>3.54</v>
      </c>
      <c r="N2215">
        <v>163.99</v>
      </c>
      <c r="O2215" t="s">
        <v>156</v>
      </c>
      <c r="P2215" t="s">
        <v>460</v>
      </c>
      <c r="Q2215" t="s">
        <v>443</v>
      </c>
      <c r="R2215" t="s">
        <v>8</v>
      </c>
      <c r="S2215">
        <f>E2215 - N2215</f>
        <v>123.37</v>
      </c>
      <c r="T2215" s="1">
        <f>S2215/E2215</f>
        <v>0.42932210467706011</v>
      </c>
      <c r="U2215" t="str">
        <f>TEXT((A2215),"YYYY")</f>
        <v>2019</v>
      </c>
    </row>
    <row r="2216" spans="1:21" x14ac:dyDescent="0.3">
      <c r="A2216" s="3">
        <v>43488</v>
      </c>
      <c r="B2216" t="s">
        <v>252</v>
      </c>
      <c r="C2216" t="s">
        <v>250</v>
      </c>
      <c r="D2216">
        <v>3</v>
      </c>
      <c r="E2216">
        <v>212.18</v>
      </c>
      <c r="F2216">
        <v>636.54</v>
      </c>
      <c r="G2216" t="s">
        <v>130</v>
      </c>
      <c r="H2216" t="s">
        <v>43</v>
      </c>
      <c r="I2216" t="s">
        <v>252</v>
      </c>
      <c r="J2216">
        <v>65.260000000000005</v>
      </c>
      <c r="K2216">
        <v>13.7</v>
      </c>
      <c r="L2216">
        <v>5.48</v>
      </c>
      <c r="M2216">
        <v>4.53</v>
      </c>
      <c r="N2216">
        <v>88.97</v>
      </c>
      <c r="O2216" t="s">
        <v>250</v>
      </c>
      <c r="P2216" t="s">
        <v>459</v>
      </c>
      <c r="Q2216" t="s">
        <v>448</v>
      </c>
      <c r="R2216" t="s">
        <v>130</v>
      </c>
      <c r="S2216">
        <f>E2216 - N2216</f>
        <v>123.21000000000001</v>
      </c>
      <c r="T2216" s="1">
        <f>S2216/E2216</f>
        <v>0.58068620982184938</v>
      </c>
      <c r="U2216" t="str">
        <f>TEXT((A2216),"YYYY")</f>
        <v>2019</v>
      </c>
    </row>
    <row r="2217" spans="1:21" x14ac:dyDescent="0.3">
      <c r="A2217" s="3">
        <v>43489</v>
      </c>
      <c r="B2217" t="s">
        <v>283</v>
      </c>
      <c r="C2217" t="s">
        <v>183</v>
      </c>
      <c r="D2217">
        <v>13</v>
      </c>
      <c r="E2217">
        <v>203.18</v>
      </c>
      <c r="F2217">
        <v>2641.34</v>
      </c>
      <c r="G2217" t="s">
        <v>2</v>
      </c>
      <c r="H2217" t="s">
        <v>99</v>
      </c>
      <c r="I2217" t="s">
        <v>283</v>
      </c>
      <c r="J2217">
        <v>199.25</v>
      </c>
      <c r="K2217">
        <v>11.4</v>
      </c>
      <c r="L2217">
        <v>6.36</v>
      </c>
      <c r="M2217">
        <v>4.91</v>
      </c>
      <c r="N2217">
        <v>221.92</v>
      </c>
      <c r="O2217" t="s">
        <v>183</v>
      </c>
      <c r="P2217" t="s">
        <v>466</v>
      </c>
      <c r="Q2217" t="s">
        <v>448</v>
      </c>
      <c r="R2217" t="s">
        <v>2</v>
      </c>
      <c r="S2217">
        <f>E2217 - N2217</f>
        <v>-18.739999999999981</v>
      </c>
      <c r="T2217" s="1">
        <f>S2217/E2217</f>
        <v>-9.2233487547986909E-2</v>
      </c>
      <c r="U2217" t="str">
        <f>TEXT((A2217),"YYYY")</f>
        <v>2019</v>
      </c>
    </row>
    <row r="2218" spans="1:21" x14ac:dyDescent="0.3">
      <c r="A2218" s="3">
        <v>43490</v>
      </c>
      <c r="B2218" t="s">
        <v>100</v>
      </c>
      <c r="C2218" t="s">
        <v>299</v>
      </c>
      <c r="D2218">
        <v>28</v>
      </c>
      <c r="E2218">
        <v>349.41</v>
      </c>
      <c r="F2218">
        <v>9783.48</v>
      </c>
      <c r="G2218" t="s">
        <v>23</v>
      </c>
      <c r="H2218" t="s">
        <v>101</v>
      </c>
      <c r="I2218" t="s">
        <v>100</v>
      </c>
      <c r="J2218">
        <v>163.36000000000001</v>
      </c>
      <c r="K2218">
        <v>8.32</v>
      </c>
      <c r="L2218">
        <v>2.46</v>
      </c>
      <c r="M2218">
        <v>4.09</v>
      </c>
      <c r="N2218">
        <v>178.23</v>
      </c>
      <c r="O2218" t="s">
        <v>299</v>
      </c>
      <c r="P2218" t="s">
        <v>466</v>
      </c>
      <c r="Q2218" t="s">
        <v>448</v>
      </c>
      <c r="R2218" t="s">
        <v>23</v>
      </c>
      <c r="S2218">
        <f>E2218 - N2218</f>
        <v>171.18000000000004</v>
      </c>
      <c r="T2218" s="1">
        <f>S2218/E2218</f>
        <v>0.48991156520992535</v>
      </c>
      <c r="U2218" t="str">
        <f>TEXT((A2218),"YYYY")</f>
        <v>2019</v>
      </c>
    </row>
    <row r="2219" spans="1:21" x14ac:dyDescent="0.3">
      <c r="A2219" s="3">
        <v>43491</v>
      </c>
      <c r="B2219" t="s">
        <v>133</v>
      </c>
      <c r="C2219" t="s">
        <v>235</v>
      </c>
      <c r="D2219">
        <v>11</v>
      </c>
      <c r="E2219">
        <v>67.56</v>
      </c>
      <c r="F2219">
        <v>743.16</v>
      </c>
      <c r="G2219" t="s">
        <v>130</v>
      </c>
      <c r="H2219" t="s">
        <v>55</v>
      </c>
      <c r="I2219" t="s">
        <v>133</v>
      </c>
      <c r="J2219">
        <v>145.58000000000001</v>
      </c>
      <c r="K2219">
        <v>9.02</v>
      </c>
      <c r="L2219">
        <v>5.86</v>
      </c>
      <c r="M2219">
        <v>0.05</v>
      </c>
      <c r="N2219">
        <v>160.51</v>
      </c>
      <c r="O2219" t="s">
        <v>235</v>
      </c>
      <c r="P2219" t="s">
        <v>469</v>
      </c>
      <c r="Q2219" t="s">
        <v>448</v>
      </c>
      <c r="R2219" t="s">
        <v>130</v>
      </c>
      <c r="S2219">
        <f>E2219 - N2219</f>
        <v>-92.949999999999989</v>
      </c>
      <c r="T2219" s="1">
        <f>S2219/E2219</f>
        <v>-1.3758140911782117</v>
      </c>
      <c r="U2219" t="str">
        <f>TEXT((A2219),"YYYY")</f>
        <v>2019</v>
      </c>
    </row>
    <row r="2220" spans="1:21" x14ac:dyDescent="0.3">
      <c r="A2220" s="3">
        <v>43492</v>
      </c>
      <c r="B2220" t="s">
        <v>382</v>
      </c>
      <c r="C2220" t="s">
        <v>271</v>
      </c>
      <c r="D2220">
        <v>11</v>
      </c>
      <c r="E2220">
        <v>358.69</v>
      </c>
      <c r="F2220">
        <v>3945.59</v>
      </c>
      <c r="G2220" t="s">
        <v>56</v>
      </c>
      <c r="H2220" t="s">
        <v>84</v>
      </c>
      <c r="I2220" t="s">
        <v>382</v>
      </c>
      <c r="J2220">
        <v>95.7</v>
      </c>
      <c r="K2220">
        <v>11.64</v>
      </c>
      <c r="L2220">
        <v>4.18</v>
      </c>
      <c r="M2220">
        <v>4.8099999999999996</v>
      </c>
      <c r="N2220">
        <v>116.33</v>
      </c>
      <c r="O2220" t="s">
        <v>271</v>
      </c>
      <c r="P2220" t="s">
        <v>441</v>
      </c>
      <c r="Q2220" t="s">
        <v>440</v>
      </c>
      <c r="R2220" t="s">
        <v>56</v>
      </c>
      <c r="S2220">
        <f>E2220 - N2220</f>
        <v>242.36</v>
      </c>
      <c r="T2220" s="1">
        <f>S2220/E2220</f>
        <v>0.6756809501240626</v>
      </c>
      <c r="U2220" t="str">
        <f>TEXT((A2220),"YYYY")</f>
        <v>2019</v>
      </c>
    </row>
    <row r="2221" spans="1:21" x14ac:dyDescent="0.3">
      <c r="A2221" s="3">
        <v>43493</v>
      </c>
      <c r="B2221" t="s">
        <v>252</v>
      </c>
      <c r="C2221" t="s">
        <v>380</v>
      </c>
      <c r="D2221">
        <v>21</v>
      </c>
      <c r="E2221">
        <v>348.22</v>
      </c>
      <c r="F2221">
        <v>7312.62</v>
      </c>
      <c r="G2221" t="s">
        <v>81</v>
      </c>
      <c r="H2221" t="s">
        <v>43</v>
      </c>
      <c r="I2221" t="s">
        <v>252</v>
      </c>
      <c r="J2221">
        <v>65.260000000000005</v>
      </c>
      <c r="K2221">
        <v>13.7</v>
      </c>
      <c r="L2221">
        <v>5.48</v>
      </c>
      <c r="M2221">
        <v>4.53</v>
      </c>
      <c r="N2221">
        <v>88.97</v>
      </c>
      <c r="O2221" t="s">
        <v>380</v>
      </c>
      <c r="P2221" t="s">
        <v>455</v>
      </c>
      <c r="Q2221" t="s">
        <v>448</v>
      </c>
      <c r="R2221" t="s">
        <v>81</v>
      </c>
      <c r="S2221">
        <f>E2221 - N2221</f>
        <v>259.25</v>
      </c>
      <c r="T2221" s="1">
        <f>S2221/E2221</f>
        <v>0.74450060306702659</v>
      </c>
      <c r="U2221" t="str">
        <f>TEXT((A2221),"YYYY")</f>
        <v>2019</v>
      </c>
    </row>
    <row r="2222" spans="1:21" x14ac:dyDescent="0.3">
      <c r="A2222" s="3">
        <v>43494</v>
      </c>
      <c r="B2222" t="s">
        <v>323</v>
      </c>
      <c r="C2222" t="s">
        <v>3</v>
      </c>
      <c r="D2222">
        <v>21</v>
      </c>
      <c r="E2222">
        <v>227.23</v>
      </c>
      <c r="F2222">
        <v>4771.83</v>
      </c>
      <c r="G2222" t="s">
        <v>2</v>
      </c>
      <c r="H2222" t="s">
        <v>75</v>
      </c>
      <c r="I2222" t="s">
        <v>323</v>
      </c>
      <c r="J2222">
        <v>145.44999999999999</v>
      </c>
      <c r="K2222">
        <v>12.67</v>
      </c>
      <c r="L2222">
        <v>4.05</v>
      </c>
      <c r="M2222">
        <v>4.42</v>
      </c>
      <c r="N2222">
        <v>166.59</v>
      </c>
      <c r="O2222" t="s">
        <v>3</v>
      </c>
      <c r="P2222" t="s">
        <v>441</v>
      </c>
      <c r="Q2222" t="s">
        <v>440</v>
      </c>
      <c r="R2222" t="s">
        <v>2</v>
      </c>
      <c r="S2222">
        <f>E2222 - N2222</f>
        <v>60.639999999999986</v>
      </c>
      <c r="T2222" s="1">
        <f>S2222/E2222</f>
        <v>0.26686617084011788</v>
      </c>
      <c r="U2222" t="str">
        <f>TEXT((A2222),"YYYY")</f>
        <v>2019</v>
      </c>
    </row>
    <row r="2223" spans="1:21" x14ac:dyDescent="0.3">
      <c r="A2223" s="3">
        <v>43495</v>
      </c>
      <c r="B2223" t="s">
        <v>376</v>
      </c>
      <c r="C2223" t="s">
        <v>244</v>
      </c>
      <c r="D2223">
        <v>7</v>
      </c>
      <c r="E2223">
        <v>221.57</v>
      </c>
      <c r="F2223">
        <v>1550.99</v>
      </c>
      <c r="G2223" t="s">
        <v>26</v>
      </c>
      <c r="H2223" t="s">
        <v>43</v>
      </c>
      <c r="I2223" t="s">
        <v>376</v>
      </c>
      <c r="J2223">
        <v>26.63</v>
      </c>
      <c r="K2223">
        <v>12.16</v>
      </c>
      <c r="L2223">
        <v>5.61</v>
      </c>
      <c r="M2223">
        <v>3.68</v>
      </c>
      <c r="N2223">
        <v>48.08</v>
      </c>
      <c r="O2223" t="s">
        <v>244</v>
      </c>
      <c r="P2223" t="s">
        <v>464</v>
      </c>
      <c r="Q2223" t="s">
        <v>443</v>
      </c>
      <c r="R2223" t="s">
        <v>26</v>
      </c>
      <c r="S2223">
        <f>E2223 - N2223</f>
        <v>173.49</v>
      </c>
      <c r="T2223" s="1">
        <f>S2223/E2223</f>
        <v>0.78300311414000101</v>
      </c>
      <c r="U2223" t="str">
        <f>TEXT((A2223),"YYYY")</f>
        <v>2019</v>
      </c>
    </row>
    <row r="2224" spans="1:21" x14ac:dyDescent="0.3">
      <c r="A2224" s="3">
        <v>43496</v>
      </c>
      <c r="B2224" t="s">
        <v>66</v>
      </c>
      <c r="C2224" t="s">
        <v>374</v>
      </c>
      <c r="D2224">
        <v>17</v>
      </c>
      <c r="E2224">
        <v>176.63</v>
      </c>
      <c r="F2224">
        <v>3002.71</v>
      </c>
      <c r="G2224" t="s">
        <v>52</v>
      </c>
      <c r="H2224" t="s">
        <v>67</v>
      </c>
      <c r="I2224" t="s">
        <v>66</v>
      </c>
      <c r="J2224">
        <v>134.6</v>
      </c>
      <c r="K2224">
        <v>11.28</v>
      </c>
      <c r="L2224">
        <v>9.24</v>
      </c>
      <c r="M2224">
        <v>2.78</v>
      </c>
      <c r="N2224">
        <v>157.9</v>
      </c>
      <c r="O2224" t="s">
        <v>374</v>
      </c>
      <c r="P2224" t="s">
        <v>462</v>
      </c>
      <c r="Q2224" t="s">
        <v>440</v>
      </c>
      <c r="R2224" t="s">
        <v>52</v>
      </c>
      <c r="S2224">
        <f>E2224 - N2224</f>
        <v>18.72999999999999</v>
      </c>
      <c r="T2224" s="1">
        <f>S2224/E2224</f>
        <v>0.1060408764083111</v>
      </c>
      <c r="U2224" t="str">
        <f>TEXT((A2224),"YYYY")</f>
        <v>2019</v>
      </c>
    </row>
    <row r="2225" spans="1:21" x14ac:dyDescent="0.3">
      <c r="A2225" s="3">
        <v>43497</v>
      </c>
      <c r="B2225" t="s">
        <v>196</v>
      </c>
      <c r="C2225" t="s">
        <v>272</v>
      </c>
      <c r="D2225">
        <v>48</v>
      </c>
      <c r="E2225">
        <v>397.96</v>
      </c>
      <c r="F2225">
        <v>19102.080000000002</v>
      </c>
      <c r="G2225" t="s">
        <v>26</v>
      </c>
      <c r="H2225" t="s">
        <v>197</v>
      </c>
      <c r="I2225" t="s">
        <v>196</v>
      </c>
      <c r="J2225">
        <v>126.19</v>
      </c>
      <c r="K2225">
        <v>13.42</v>
      </c>
      <c r="L2225">
        <v>7.94</v>
      </c>
      <c r="M2225">
        <v>0.95</v>
      </c>
      <c r="N2225">
        <v>148.5</v>
      </c>
      <c r="O2225" t="s">
        <v>272</v>
      </c>
      <c r="P2225" t="s">
        <v>456</v>
      </c>
      <c r="Q2225" t="s">
        <v>448</v>
      </c>
      <c r="R2225" t="s">
        <v>26</v>
      </c>
      <c r="S2225">
        <f>E2225 - N2225</f>
        <v>249.45999999999998</v>
      </c>
      <c r="T2225" s="1">
        <f>S2225/E2225</f>
        <v>0.62684691928837066</v>
      </c>
      <c r="U2225" t="str">
        <f>TEXT((A2225),"YYYY")</f>
        <v>2019</v>
      </c>
    </row>
    <row r="2226" spans="1:21" x14ac:dyDescent="0.3">
      <c r="A2226" s="3">
        <v>43498</v>
      </c>
      <c r="B2226" t="s">
        <v>199</v>
      </c>
      <c r="C2226" t="s">
        <v>291</v>
      </c>
      <c r="D2226">
        <v>14</v>
      </c>
      <c r="E2226">
        <v>88.91</v>
      </c>
      <c r="F2226">
        <v>1244.74</v>
      </c>
      <c r="G2226" t="s">
        <v>16</v>
      </c>
      <c r="H2226" t="s">
        <v>80</v>
      </c>
      <c r="I2226" t="s">
        <v>199</v>
      </c>
      <c r="J2226">
        <v>114.25</v>
      </c>
      <c r="K2226">
        <v>8.5299999999999994</v>
      </c>
      <c r="L2226">
        <v>3.43</v>
      </c>
      <c r="M2226">
        <v>1.88</v>
      </c>
      <c r="N2226">
        <v>128.09</v>
      </c>
      <c r="O2226" t="s">
        <v>291</v>
      </c>
      <c r="P2226" t="s">
        <v>475</v>
      </c>
      <c r="Q2226" t="s">
        <v>440</v>
      </c>
      <c r="R2226" t="s">
        <v>16</v>
      </c>
      <c r="S2226">
        <f>E2226 - N2226</f>
        <v>-39.180000000000007</v>
      </c>
      <c r="T2226" s="1">
        <f>S2226/E2226</f>
        <v>-0.44067034079406148</v>
      </c>
      <c r="U2226" t="str">
        <f>TEXT((A2226),"YYYY")</f>
        <v>2019</v>
      </c>
    </row>
    <row r="2227" spans="1:21" x14ac:dyDescent="0.3">
      <c r="A2227" s="3">
        <v>43499</v>
      </c>
      <c r="B2227" t="s">
        <v>269</v>
      </c>
      <c r="C2227" t="s">
        <v>233</v>
      </c>
      <c r="D2227">
        <v>33</v>
      </c>
      <c r="E2227">
        <v>256.58</v>
      </c>
      <c r="F2227">
        <v>8467.14</v>
      </c>
      <c r="G2227" t="s">
        <v>61</v>
      </c>
      <c r="H2227" t="s">
        <v>1</v>
      </c>
      <c r="I2227" t="s">
        <v>269</v>
      </c>
      <c r="J2227">
        <v>28.26</v>
      </c>
      <c r="K2227">
        <v>9.35</v>
      </c>
      <c r="L2227">
        <v>6.61</v>
      </c>
      <c r="M2227">
        <v>4.2</v>
      </c>
      <c r="N2227">
        <v>48.42</v>
      </c>
      <c r="O2227" t="s">
        <v>233</v>
      </c>
      <c r="P2227" t="s">
        <v>456</v>
      </c>
      <c r="Q2227" t="s">
        <v>440</v>
      </c>
      <c r="R2227" t="s">
        <v>61</v>
      </c>
      <c r="S2227">
        <f>E2227 - N2227</f>
        <v>208.15999999999997</v>
      </c>
      <c r="T2227" s="1">
        <f>S2227/E2227</f>
        <v>0.81128692805362845</v>
      </c>
      <c r="U2227" t="str">
        <f>TEXT((A2227),"YYYY")</f>
        <v>2019</v>
      </c>
    </row>
    <row r="2228" spans="1:21" x14ac:dyDescent="0.3">
      <c r="A2228" s="3">
        <v>43500</v>
      </c>
      <c r="B2228" t="s">
        <v>153</v>
      </c>
      <c r="C2228" t="s">
        <v>167</v>
      </c>
      <c r="D2228">
        <v>11</v>
      </c>
      <c r="E2228">
        <v>288.58999999999997</v>
      </c>
      <c r="F2228">
        <v>3174.49</v>
      </c>
      <c r="G2228" t="s">
        <v>12</v>
      </c>
      <c r="H2228" t="s">
        <v>75</v>
      </c>
      <c r="I2228" t="s">
        <v>153</v>
      </c>
      <c r="J2228">
        <v>145.58000000000001</v>
      </c>
      <c r="K2228">
        <v>13.85</v>
      </c>
      <c r="L2228">
        <v>1.02</v>
      </c>
      <c r="M2228">
        <v>3.54</v>
      </c>
      <c r="N2228">
        <v>163.99</v>
      </c>
      <c r="O2228" t="s">
        <v>167</v>
      </c>
      <c r="P2228" t="s">
        <v>449</v>
      </c>
      <c r="Q2228" t="s">
        <v>443</v>
      </c>
      <c r="R2228" t="s">
        <v>12</v>
      </c>
      <c r="S2228">
        <f>E2228 - N2228</f>
        <v>124.59999999999997</v>
      </c>
      <c r="T2228" s="1">
        <f>S2228/E2228</f>
        <v>0.43175439204407629</v>
      </c>
      <c r="U2228" t="str">
        <f>TEXT((A2228),"YYYY")</f>
        <v>2019</v>
      </c>
    </row>
    <row r="2229" spans="1:21" x14ac:dyDescent="0.3">
      <c r="A2229" s="3">
        <v>43501</v>
      </c>
      <c r="B2229" t="s">
        <v>160</v>
      </c>
      <c r="C2229" t="s">
        <v>205</v>
      </c>
      <c r="D2229">
        <v>13</v>
      </c>
      <c r="E2229">
        <v>377.02</v>
      </c>
      <c r="F2229">
        <v>4901.26</v>
      </c>
      <c r="G2229" t="s">
        <v>56</v>
      </c>
      <c r="H2229" t="s">
        <v>99</v>
      </c>
      <c r="I2229" t="s">
        <v>160</v>
      </c>
      <c r="J2229">
        <v>48.26</v>
      </c>
      <c r="K2229">
        <v>6.05</v>
      </c>
      <c r="L2229">
        <v>6.29</v>
      </c>
      <c r="M2229">
        <v>1.49</v>
      </c>
      <c r="N2229">
        <v>62.09</v>
      </c>
      <c r="O2229" t="s">
        <v>205</v>
      </c>
      <c r="P2229" t="s">
        <v>476</v>
      </c>
      <c r="Q2229" t="s">
        <v>440</v>
      </c>
      <c r="R2229" t="s">
        <v>56</v>
      </c>
      <c r="S2229">
        <f>E2229 - N2229</f>
        <v>314.92999999999995</v>
      </c>
      <c r="T2229" s="1">
        <f>S2229/E2229</f>
        <v>0.83531377645748228</v>
      </c>
      <c r="U2229" t="str">
        <f>TEXT((A2229),"YYYY")</f>
        <v>2019</v>
      </c>
    </row>
    <row r="2230" spans="1:21" x14ac:dyDescent="0.3">
      <c r="A2230" s="3">
        <v>43502</v>
      </c>
      <c r="B2230" t="s">
        <v>365</v>
      </c>
      <c r="C2230" t="s">
        <v>150</v>
      </c>
      <c r="D2230">
        <v>1</v>
      </c>
      <c r="E2230">
        <v>323.07</v>
      </c>
      <c r="F2230">
        <v>323.07</v>
      </c>
      <c r="G2230" t="s">
        <v>31</v>
      </c>
      <c r="H2230" t="s">
        <v>19</v>
      </c>
      <c r="I2230" t="s">
        <v>365</v>
      </c>
      <c r="J2230">
        <v>197.35</v>
      </c>
      <c r="K2230">
        <v>14.13</v>
      </c>
      <c r="L2230">
        <v>8.02</v>
      </c>
      <c r="M2230">
        <v>1.36</v>
      </c>
      <c r="N2230">
        <v>220.86</v>
      </c>
      <c r="O2230" t="s">
        <v>150</v>
      </c>
      <c r="P2230" t="s">
        <v>461</v>
      </c>
      <c r="Q2230" t="s">
        <v>448</v>
      </c>
      <c r="R2230" t="s">
        <v>31</v>
      </c>
      <c r="S2230">
        <f>E2230 - N2230</f>
        <v>102.20999999999998</v>
      </c>
      <c r="T2230" s="1">
        <f>S2230/E2230</f>
        <v>0.31637106509425195</v>
      </c>
      <c r="U2230" t="str">
        <f>TEXT((A2230),"YYYY")</f>
        <v>2019</v>
      </c>
    </row>
    <row r="2231" spans="1:21" x14ac:dyDescent="0.3">
      <c r="A2231" s="3">
        <v>43503</v>
      </c>
      <c r="B2231" t="s">
        <v>385</v>
      </c>
      <c r="C2231" t="s">
        <v>161</v>
      </c>
      <c r="D2231">
        <v>34</v>
      </c>
      <c r="E2231">
        <v>275.35000000000002</v>
      </c>
      <c r="F2231">
        <v>9361.9</v>
      </c>
      <c r="G2231" t="s">
        <v>26</v>
      </c>
      <c r="H2231" t="s">
        <v>242</v>
      </c>
      <c r="I2231" t="s">
        <v>385</v>
      </c>
      <c r="J2231">
        <v>25.82</v>
      </c>
      <c r="K2231">
        <v>9.7200000000000006</v>
      </c>
      <c r="L2231">
        <v>8.6300000000000008</v>
      </c>
      <c r="M2231">
        <v>3.15</v>
      </c>
      <c r="N2231">
        <v>47.32</v>
      </c>
      <c r="O2231" t="s">
        <v>161</v>
      </c>
      <c r="P2231" t="s">
        <v>472</v>
      </c>
      <c r="Q2231" t="s">
        <v>440</v>
      </c>
      <c r="R2231" t="s">
        <v>26</v>
      </c>
      <c r="S2231">
        <f>E2231 - N2231</f>
        <v>228.03000000000003</v>
      </c>
      <c r="T2231" s="1">
        <f>S2231/E2231</f>
        <v>0.82814599600508443</v>
      </c>
      <c r="U2231" t="str">
        <f>TEXT((A2231),"YYYY")</f>
        <v>2019</v>
      </c>
    </row>
    <row r="2232" spans="1:21" x14ac:dyDescent="0.3">
      <c r="A2232" s="3">
        <v>43504</v>
      </c>
      <c r="B2232" t="s">
        <v>389</v>
      </c>
      <c r="C2232" t="s">
        <v>324</v>
      </c>
      <c r="D2232">
        <v>9</v>
      </c>
      <c r="E2232">
        <v>90.88</v>
      </c>
      <c r="F2232">
        <v>817.92</v>
      </c>
      <c r="G2232" t="s">
        <v>130</v>
      </c>
      <c r="H2232" t="s">
        <v>75</v>
      </c>
      <c r="I2232" t="s">
        <v>389</v>
      </c>
      <c r="J2232">
        <v>182.57</v>
      </c>
      <c r="K2232">
        <v>11.19</v>
      </c>
      <c r="L2232">
        <v>7.94</v>
      </c>
      <c r="M2232">
        <v>4.0999999999999996</v>
      </c>
      <c r="N2232">
        <v>205.8</v>
      </c>
      <c r="O2232" t="s">
        <v>324</v>
      </c>
      <c r="P2232" t="s">
        <v>457</v>
      </c>
      <c r="Q2232" t="s">
        <v>448</v>
      </c>
      <c r="R2232" t="s">
        <v>130</v>
      </c>
      <c r="S2232">
        <f>E2232 - N2232</f>
        <v>-114.92000000000002</v>
      </c>
      <c r="T2232" s="1">
        <f>S2232/E2232</f>
        <v>-1.2645246478873242</v>
      </c>
      <c r="U2232" t="str">
        <f>TEXT((A2232),"YYYY")</f>
        <v>2019</v>
      </c>
    </row>
    <row r="2233" spans="1:21" x14ac:dyDescent="0.3">
      <c r="A2233" s="3">
        <v>43505</v>
      </c>
      <c r="B2233" t="s">
        <v>315</v>
      </c>
      <c r="C2233" t="s">
        <v>121</v>
      </c>
      <c r="D2233">
        <v>13</v>
      </c>
      <c r="E2233">
        <v>180.81</v>
      </c>
      <c r="F2233">
        <v>2350.5300000000002</v>
      </c>
      <c r="G2233" t="s">
        <v>105</v>
      </c>
      <c r="H2233" t="s">
        <v>96</v>
      </c>
      <c r="I2233" t="s">
        <v>315</v>
      </c>
      <c r="J2233">
        <v>164.38</v>
      </c>
      <c r="K2233">
        <v>12.48</v>
      </c>
      <c r="L2233">
        <v>7.78</v>
      </c>
      <c r="M2233">
        <v>4.26</v>
      </c>
      <c r="N2233">
        <v>188.9</v>
      </c>
      <c r="O2233" t="s">
        <v>121</v>
      </c>
      <c r="P2233" t="s">
        <v>444</v>
      </c>
      <c r="Q2233" t="s">
        <v>440</v>
      </c>
      <c r="R2233" t="s">
        <v>105</v>
      </c>
      <c r="S2233">
        <f>E2233 - N2233</f>
        <v>-8.0900000000000034</v>
      </c>
      <c r="T2233" s="1">
        <f>S2233/E2233</f>
        <v>-4.4743100492229432E-2</v>
      </c>
      <c r="U2233" t="str">
        <f>TEXT((A2233),"YYYY")</f>
        <v>2019</v>
      </c>
    </row>
    <row r="2234" spans="1:21" x14ac:dyDescent="0.3">
      <c r="A2234" s="3">
        <v>43506</v>
      </c>
      <c r="B2234" t="s">
        <v>336</v>
      </c>
      <c r="C2234" t="s">
        <v>148</v>
      </c>
      <c r="D2234">
        <v>37</v>
      </c>
      <c r="E2234">
        <v>98.59</v>
      </c>
      <c r="F2234">
        <v>3647.83</v>
      </c>
      <c r="G2234" t="s">
        <v>16</v>
      </c>
      <c r="H2234" t="s">
        <v>80</v>
      </c>
      <c r="I2234" t="s">
        <v>336</v>
      </c>
      <c r="J2234">
        <v>135.09</v>
      </c>
      <c r="K2234">
        <v>14.97</v>
      </c>
      <c r="L2234">
        <v>2.66</v>
      </c>
      <c r="M2234">
        <v>4.4000000000000004</v>
      </c>
      <c r="N2234">
        <v>157.12</v>
      </c>
      <c r="O2234" t="s">
        <v>148</v>
      </c>
      <c r="P2234" t="s">
        <v>453</v>
      </c>
      <c r="Q2234" t="s">
        <v>448</v>
      </c>
      <c r="R2234" t="s">
        <v>16</v>
      </c>
      <c r="S2234">
        <f>E2234 - N2234</f>
        <v>-58.53</v>
      </c>
      <c r="T2234" s="1">
        <f>S2234/E2234</f>
        <v>-0.59367075768333499</v>
      </c>
      <c r="U2234" t="str">
        <f>TEXT((A2234),"YYYY")</f>
        <v>2019</v>
      </c>
    </row>
    <row r="2235" spans="1:21" x14ac:dyDescent="0.3">
      <c r="A2235" s="3">
        <v>43507</v>
      </c>
      <c r="B2235" t="s">
        <v>92</v>
      </c>
      <c r="C2235" t="s">
        <v>20</v>
      </c>
      <c r="D2235">
        <v>30</v>
      </c>
      <c r="E2235">
        <v>358.42</v>
      </c>
      <c r="F2235">
        <v>10752.6</v>
      </c>
      <c r="G2235" t="s">
        <v>2</v>
      </c>
      <c r="H2235" t="s">
        <v>93</v>
      </c>
      <c r="I2235" t="s">
        <v>92</v>
      </c>
      <c r="J2235">
        <v>70.36</v>
      </c>
      <c r="K2235">
        <v>6.8</v>
      </c>
      <c r="L2235">
        <v>2.1</v>
      </c>
      <c r="M2235">
        <v>1.08</v>
      </c>
      <c r="N2235">
        <v>80.34</v>
      </c>
      <c r="O2235" t="s">
        <v>20</v>
      </c>
      <c r="P2235" t="s">
        <v>446</v>
      </c>
      <c r="Q2235" t="s">
        <v>440</v>
      </c>
      <c r="R2235" t="s">
        <v>2</v>
      </c>
      <c r="S2235">
        <f>E2235 - N2235</f>
        <v>278.08000000000004</v>
      </c>
      <c r="T2235" s="1">
        <f>S2235/E2235</f>
        <v>0.7758495619664082</v>
      </c>
      <c r="U2235" t="str">
        <f>TEXT((A2235),"YYYY")</f>
        <v>2019</v>
      </c>
    </row>
    <row r="2236" spans="1:21" x14ac:dyDescent="0.3">
      <c r="A2236" s="3">
        <v>43508</v>
      </c>
      <c r="B2236" t="s">
        <v>128</v>
      </c>
      <c r="C2236" t="s">
        <v>354</v>
      </c>
      <c r="D2236">
        <v>41</v>
      </c>
      <c r="E2236">
        <v>312.37</v>
      </c>
      <c r="F2236">
        <v>12807.17</v>
      </c>
      <c r="G2236" t="s">
        <v>31</v>
      </c>
      <c r="H2236" t="s">
        <v>39</v>
      </c>
      <c r="I2236" t="s">
        <v>128</v>
      </c>
      <c r="J2236">
        <v>112.74</v>
      </c>
      <c r="K2236">
        <v>9.7100000000000009</v>
      </c>
      <c r="L2236">
        <v>8.27</v>
      </c>
      <c r="M2236">
        <v>4.95</v>
      </c>
      <c r="N2236">
        <v>135.66999999999999</v>
      </c>
      <c r="O2236" t="s">
        <v>354</v>
      </c>
      <c r="P2236" t="s">
        <v>451</v>
      </c>
      <c r="Q2236" t="s">
        <v>443</v>
      </c>
      <c r="R2236" t="s">
        <v>31</v>
      </c>
      <c r="S2236">
        <f>E2236 - N2236</f>
        <v>176.70000000000002</v>
      </c>
      <c r="T2236" s="1">
        <f>S2236/E2236</f>
        <v>0.56567532093350836</v>
      </c>
      <c r="U2236" t="str">
        <f>TEXT((A2236),"YYYY")</f>
        <v>2019</v>
      </c>
    </row>
    <row r="2237" spans="1:21" x14ac:dyDescent="0.3">
      <c r="A2237" s="3">
        <v>43509</v>
      </c>
      <c r="B2237" t="s">
        <v>362</v>
      </c>
      <c r="C2237" t="s">
        <v>187</v>
      </c>
      <c r="D2237">
        <v>45</v>
      </c>
      <c r="E2237">
        <v>315.14</v>
      </c>
      <c r="F2237">
        <v>14181.3</v>
      </c>
      <c r="G2237" t="s">
        <v>26</v>
      </c>
      <c r="H2237" t="s">
        <v>1</v>
      </c>
      <c r="I2237" t="s">
        <v>362</v>
      </c>
      <c r="J2237">
        <v>20.47</v>
      </c>
      <c r="K2237">
        <v>9.9</v>
      </c>
      <c r="L2237">
        <v>6</v>
      </c>
      <c r="M2237">
        <v>3.86</v>
      </c>
      <c r="N2237">
        <v>40.229999999999997</v>
      </c>
      <c r="O2237" t="s">
        <v>187</v>
      </c>
      <c r="P2237" t="s">
        <v>474</v>
      </c>
      <c r="Q2237" t="s">
        <v>443</v>
      </c>
      <c r="R2237" t="s">
        <v>26</v>
      </c>
      <c r="S2237">
        <f>E2237 - N2237</f>
        <v>274.90999999999997</v>
      </c>
      <c r="T2237" s="1">
        <f>S2237/E2237</f>
        <v>0.87234245097417018</v>
      </c>
      <c r="U2237" t="str">
        <f>TEXT((A2237),"YYYY")</f>
        <v>2019</v>
      </c>
    </row>
    <row r="2238" spans="1:21" x14ac:dyDescent="0.3">
      <c r="A2238" s="3">
        <v>43510</v>
      </c>
      <c r="B2238" t="s">
        <v>342</v>
      </c>
      <c r="C2238" t="s">
        <v>201</v>
      </c>
      <c r="D2238">
        <v>37</v>
      </c>
      <c r="E2238">
        <v>278.29000000000002</v>
      </c>
      <c r="F2238">
        <v>10296.73</v>
      </c>
      <c r="G2238" t="s">
        <v>87</v>
      </c>
      <c r="H2238" t="s">
        <v>19</v>
      </c>
      <c r="I2238" t="s">
        <v>342</v>
      </c>
      <c r="J2238">
        <v>116.18</v>
      </c>
      <c r="K2238">
        <v>4.42</v>
      </c>
      <c r="L2238">
        <v>6.81</v>
      </c>
      <c r="M2238">
        <v>0.24</v>
      </c>
      <c r="N2238">
        <v>127.65</v>
      </c>
      <c r="O2238" t="s">
        <v>201</v>
      </c>
      <c r="P2238" t="s">
        <v>444</v>
      </c>
      <c r="Q2238" t="s">
        <v>448</v>
      </c>
      <c r="R2238" t="s">
        <v>87</v>
      </c>
      <c r="S2238">
        <f>E2238 - N2238</f>
        <v>150.64000000000001</v>
      </c>
      <c r="T2238" s="1">
        <f>S2238/E2238</f>
        <v>0.5413058320457077</v>
      </c>
      <c r="U2238" t="str">
        <f>TEXT((A2238),"YYYY")</f>
        <v>2019</v>
      </c>
    </row>
    <row r="2239" spans="1:21" x14ac:dyDescent="0.3">
      <c r="A2239" s="3">
        <v>43511</v>
      </c>
      <c r="B2239" t="s">
        <v>394</v>
      </c>
      <c r="C2239" t="s">
        <v>347</v>
      </c>
      <c r="D2239">
        <v>47</v>
      </c>
      <c r="E2239">
        <v>227.47</v>
      </c>
      <c r="F2239">
        <v>10691.09</v>
      </c>
      <c r="G2239" t="s">
        <v>26</v>
      </c>
      <c r="H2239" t="s">
        <v>64</v>
      </c>
      <c r="I2239" t="s">
        <v>394</v>
      </c>
      <c r="J2239">
        <v>186.44</v>
      </c>
      <c r="K2239">
        <v>11.06</v>
      </c>
      <c r="L2239">
        <v>9.81</v>
      </c>
      <c r="M2239">
        <v>0.23</v>
      </c>
      <c r="N2239">
        <v>207.54</v>
      </c>
      <c r="O2239" t="s">
        <v>347</v>
      </c>
      <c r="P2239" t="s">
        <v>458</v>
      </c>
      <c r="Q2239" t="s">
        <v>448</v>
      </c>
      <c r="R2239" t="s">
        <v>26</v>
      </c>
      <c r="S2239">
        <f>E2239 - N2239</f>
        <v>19.930000000000007</v>
      </c>
      <c r="T2239" s="1">
        <f>S2239/E2239</f>
        <v>8.7615949355959052E-2</v>
      </c>
      <c r="U2239" t="str">
        <f>TEXT((A2239),"YYYY")</f>
        <v>2019</v>
      </c>
    </row>
    <row r="2240" spans="1:21" x14ac:dyDescent="0.3">
      <c r="A2240" s="3">
        <v>43512</v>
      </c>
      <c r="B2240" t="s">
        <v>45</v>
      </c>
      <c r="C2240" t="s">
        <v>395</v>
      </c>
      <c r="D2240">
        <v>7</v>
      </c>
      <c r="E2240">
        <v>102.49</v>
      </c>
      <c r="F2240">
        <v>717.43</v>
      </c>
      <c r="G2240" t="s">
        <v>8</v>
      </c>
      <c r="H2240" t="s">
        <v>15</v>
      </c>
      <c r="I2240" t="s">
        <v>45</v>
      </c>
      <c r="J2240">
        <v>128.35</v>
      </c>
      <c r="K2240">
        <v>13.94</v>
      </c>
      <c r="L2240">
        <v>8.11</v>
      </c>
      <c r="M2240">
        <v>2.23</v>
      </c>
      <c r="N2240">
        <v>152.63</v>
      </c>
      <c r="O2240" t="s">
        <v>395</v>
      </c>
      <c r="P2240" t="s">
        <v>465</v>
      </c>
      <c r="Q2240" t="s">
        <v>440</v>
      </c>
      <c r="R2240" t="s">
        <v>8</v>
      </c>
      <c r="S2240">
        <f>E2240 - N2240</f>
        <v>-50.14</v>
      </c>
      <c r="T2240" s="1">
        <f>S2240/E2240</f>
        <v>-0.48921846033759392</v>
      </c>
      <c r="U2240" t="str">
        <f>TEXT((A2240),"YYYY")</f>
        <v>2019</v>
      </c>
    </row>
    <row r="2241" spans="1:21" x14ac:dyDescent="0.3">
      <c r="A2241" s="3">
        <v>43513</v>
      </c>
      <c r="B2241" t="s">
        <v>171</v>
      </c>
      <c r="C2241" t="s">
        <v>261</v>
      </c>
      <c r="D2241">
        <v>14</v>
      </c>
      <c r="E2241">
        <v>165.39</v>
      </c>
      <c r="F2241">
        <v>2315.46</v>
      </c>
      <c r="G2241" t="s">
        <v>87</v>
      </c>
      <c r="H2241" t="s">
        <v>80</v>
      </c>
      <c r="I2241" t="s">
        <v>171</v>
      </c>
      <c r="J2241">
        <v>57.64</v>
      </c>
      <c r="K2241">
        <v>12.75</v>
      </c>
      <c r="L2241">
        <v>4.16</v>
      </c>
      <c r="M2241">
        <v>3.77</v>
      </c>
      <c r="N2241">
        <v>78.319999999999993</v>
      </c>
      <c r="O2241" t="s">
        <v>261</v>
      </c>
      <c r="P2241" t="s">
        <v>467</v>
      </c>
      <c r="Q2241" t="s">
        <v>443</v>
      </c>
      <c r="R2241" t="s">
        <v>87</v>
      </c>
      <c r="S2241">
        <f>E2241 - N2241</f>
        <v>87.07</v>
      </c>
      <c r="T2241" s="1">
        <f>S2241/E2241</f>
        <v>0.52645262712376806</v>
      </c>
      <c r="U2241" t="str">
        <f>TEXT((A2241),"YYYY")</f>
        <v>2019</v>
      </c>
    </row>
    <row r="2242" spans="1:21" x14ac:dyDescent="0.3">
      <c r="A2242" s="3">
        <v>43514</v>
      </c>
      <c r="B2242" t="s">
        <v>267</v>
      </c>
      <c r="C2242" t="s">
        <v>225</v>
      </c>
      <c r="D2242">
        <v>48</v>
      </c>
      <c r="E2242">
        <v>97.92</v>
      </c>
      <c r="F2242">
        <v>4700.16</v>
      </c>
      <c r="G2242" t="s">
        <v>12</v>
      </c>
      <c r="H2242" t="s">
        <v>15</v>
      </c>
      <c r="I2242" t="s">
        <v>267</v>
      </c>
      <c r="J2242">
        <v>196.48</v>
      </c>
      <c r="K2242">
        <v>3.86</v>
      </c>
      <c r="L2242">
        <v>8.5299999999999994</v>
      </c>
      <c r="M2242">
        <v>4.54</v>
      </c>
      <c r="N2242">
        <v>213.41</v>
      </c>
      <c r="O2242" t="s">
        <v>225</v>
      </c>
      <c r="P2242" t="s">
        <v>442</v>
      </c>
      <c r="Q2242" t="s">
        <v>443</v>
      </c>
      <c r="R2242" t="s">
        <v>12</v>
      </c>
      <c r="S2242">
        <f>E2242 - N2242</f>
        <v>-115.49</v>
      </c>
      <c r="T2242" s="1">
        <f>S2242/E2242</f>
        <v>-1.1794321895424835</v>
      </c>
      <c r="U2242" t="str">
        <f>TEXT((A2242),"YYYY")</f>
        <v>2019</v>
      </c>
    </row>
    <row r="2243" spans="1:21" x14ac:dyDescent="0.3">
      <c r="A2243" s="3">
        <v>43515</v>
      </c>
      <c r="B2243" t="s">
        <v>125</v>
      </c>
      <c r="C2243" t="s">
        <v>205</v>
      </c>
      <c r="D2243">
        <v>6</v>
      </c>
      <c r="E2243">
        <v>303.72000000000003</v>
      </c>
      <c r="F2243">
        <v>1822.32</v>
      </c>
      <c r="G2243" t="s">
        <v>56</v>
      </c>
      <c r="H2243" t="s">
        <v>67</v>
      </c>
      <c r="I2243" t="s">
        <v>125</v>
      </c>
      <c r="J2243">
        <v>116.2</v>
      </c>
      <c r="K2243">
        <v>3.01</v>
      </c>
      <c r="L2243">
        <v>7.83</v>
      </c>
      <c r="M2243">
        <v>4.09</v>
      </c>
      <c r="N2243">
        <v>131.13</v>
      </c>
      <c r="O2243" t="s">
        <v>205</v>
      </c>
      <c r="P2243" t="s">
        <v>476</v>
      </c>
      <c r="Q2243" t="s">
        <v>440</v>
      </c>
      <c r="R2243" t="s">
        <v>56</v>
      </c>
      <c r="S2243">
        <f>E2243 - N2243</f>
        <v>172.59000000000003</v>
      </c>
      <c r="T2243" s="1">
        <f>S2243/E2243</f>
        <v>0.568253654681944</v>
      </c>
      <c r="U2243" t="str">
        <f>TEXT((A2243),"YYYY")</f>
        <v>2019</v>
      </c>
    </row>
    <row r="2244" spans="1:21" x14ac:dyDescent="0.3">
      <c r="A2244" s="3">
        <v>43516</v>
      </c>
      <c r="B2244" t="s">
        <v>100</v>
      </c>
      <c r="C2244" t="s">
        <v>222</v>
      </c>
      <c r="D2244">
        <v>34</v>
      </c>
      <c r="E2244">
        <v>106.08</v>
      </c>
      <c r="F2244">
        <v>3606.72</v>
      </c>
      <c r="G2244" t="s">
        <v>134</v>
      </c>
      <c r="H2244" t="s">
        <v>101</v>
      </c>
      <c r="I2244" t="s">
        <v>100</v>
      </c>
      <c r="J2244">
        <v>163.36000000000001</v>
      </c>
      <c r="K2244">
        <v>8.32</v>
      </c>
      <c r="L2244">
        <v>2.46</v>
      </c>
      <c r="M2244">
        <v>4.09</v>
      </c>
      <c r="N2244">
        <v>178.23</v>
      </c>
      <c r="O2244" t="s">
        <v>222</v>
      </c>
      <c r="P2244" t="s">
        <v>476</v>
      </c>
      <c r="Q2244" t="s">
        <v>443</v>
      </c>
      <c r="R2244" t="s">
        <v>134</v>
      </c>
      <c r="S2244">
        <f>E2244 - N2244</f>
        <v>-72.149999999999991</v>
      </c>
      <c r="T2244" s="1">
        <f>S2244/E2244</f>
        <v>-0.68014705882352933</v>
      </c>
      <c r="U2244" t="str">
        <f>TEXT((A2244),"YYYY")</f>
        <v>2019</v>
      </c>
    </row>
    <row r="2245" spans="1:21" x14ac:dyDescent="0.3">
      <c r="A2245" s="3">
        <v>43517</v>
      </c>
      <c r="B2245" t="s">
        <v>169</v>
      </c>
      <c r="C2245" t="s">
        <v>108</v>
      </c>
      <c r="D2245">
        <v>16</v>
      </c>
      <c r="E2245">
        <v>295.74</v>
      </c>
      <c r="F2245">
        <v>4731.84</v>
      </c>
      <c r="G2245" t="s">
        <v>2</v>
      </c>
      <c r="H2245" t="s">
        <v>11</v>
      </c>
      <c r="I2245" t="s">
        <v>169</v>
      </c>
      <c r="J2245">
        <v>31.92</v>
      </c>
      <c r="K2245">
        <v>9.7799999999999994</v>
      </c>
      <c r="L2245">
        <v>2.39</v>
      </c>
      <c r="M2245">
        <v>2.16</v>
      </c>
      <c r="N2245">
        <v>46.25</v>
      </c>
      <c r="O2245" t="s">
        <v>108</v>
      </c>
      <c r="P2245" t="s">
        <v>465</v>
      </c>
      <c r="Q2245" t="s">
        <v>443</v>
      </c>
      <c r="R2245" t="s">
        <v>2</v>
      </c>
      <c r="S2245">
        <f>E2245 - N2245</f>
        <v>249.49</v>
      </c>
      <c r="T2245" s="1">
        <f>S2245/E2245</f>
        <v>0.84361263271792797</v>
      </c>
      <c r="U2245" t="str">
        <f>TEXT((A2245),"YYYY")</f>
        <v>2019</v>
      </c>
    </row>
    <row r="2246" spans="1:21" x14ac:dyDescent="0.3">
      <c r="A2246" s="3">
        <v>43518</v>
      </c>
      <c r="B2246" t="s">
        <v>18</v>
      </c>
      <c r="C2246" t="s">
        <v>395</v>
      </c>
      <c r="D2246">
        <v>37</v>
      </c>
      <c r="E2246">
        <v>292.29000000000002</v>
      </c>
      <c r="F2246">
        <v>10814.73</v>
      </c>
      <c r="G2246" t="s">
        <v>8</v>
      </c>
      <c r="H2246" t="s">
        <v>19</v>
      </c>
      <c r="I2246" t="s">
        <v>18</v>
      </c>
      <c r="J2246">
        <v>33.58</v>
      </c>
      <c r="K2246">
        <v>13.93</v>
      </c>
      <c r="L2246">
        <v>5.97</v>
      </c>
      <c r="M2246">
        <v>4.78</v>
      </c>
      <c r="N2246">
        <v>58.26</v>
      </c>
      <c r="O2246" t="s">
        <v>395</v>
      </c>
      <c r="P2246" t="s">
        <v>465</v>
      </c>
      <c r="Q2246" t="s">
        <v>440</v>
      </c>
      <c r="R2246" t="s">
        <v>8</v>
      </c>
      <c r="S2246">
        <f>E2246 - N2246</f>
        <v>234.03000000000003</v>
      </c>
      <c r="T2246" s="1">
        <f>S2246/E2246</f>
        <v>0.80067740942214927</v>
      </c>
      <c r="U2246" t="str">
        <f>TEXT((A2246),"YYYY")</f>
        <v>2019</v>
      </c>
    </row>
    <row r="2247" spans="1:21" x14ac:dyDescent="0.3">
      <c r="A2247" s="3">
        <v>43519</v>
      </c>
      <c r="B2247" t="s">
        <v>321</v>
      </c>
      <c r="C2247" t="s">
        <v>175</v>
      </c>
      <c r="D2247">
        <v>36</v>
      </c>
      <c r="E2247">
        <v>210.76</v>
      </c>
      <c r="F2247">
        <v>7587.36</v>
      </c>
      <c r="G2247" t="s">
        <v>56</v>
      </c>
      <c r="H2247" t="s">
        <v>120</v>
      </c>
      <c r="I2247" t="s">
        <v>321</v>
      </c>
      <c r="J2247">
        <v>56.91</v>
      </c>
      <c r="K2247">
        <v>11.28</v>
      </c>
      <c r="L2247">
        <v>8.34</v>
      </c>
      <c r="M2247">
        <v>2.58</v>
      </c>
      <c r="N2247">
        <v>79.11</v>
      </c>
      <c r="O2247" t="s">
        <v>175</v>
      </c>
      <c r="P2247" t="s">
        <v>473</v>
      </c>
      <c r="Q2247" t="s">
        <v>448</v>
      </c>
      <c r="R2247" t="s">
        <v>56</v>
      </c>
      <c r="S2247">
        <f>E2247 - N2247</f>
        <v>131.64999999999998</v>
      </c>
      <c r="T2247" s="1">
        <f>S2247/E2247</f>
        <v>0.62464414499905097</v>
      </c>
      <c r="U2247" t="str">
        <f>TEXT((A2247),"YYYY")</f>
        <v>2019</v>
      </c>
    </row>
    <row r="2248" spans="1:21" x14ac:dyDescent="0.3">
      <c r="A2248" s="3">
        <v>43520</v>
      </c>
      <c r="B2248" t="s">
        <v>326</v>
      </c>
      <c r="C2248" t="s">
        <v>284</v>
      </c>
      <c r="D2248">
        <v>46</v>
      </c>
      <c r="E2248">
        <v>97.33</v>
      </c>
      <c r="F2248">
        <v>4477.18</v>
      </c>
      <c r="G2248" t="s">
        <v>56</v>
      </c>
      <c r="H2248" t="s">
        <v>5</v>
      </c>
      <c r="I2248" t="s">
        <v>326</v>
      </c>
      <c r="J2248">
        <v>82.57</v>
      </c>
      <c r="K2248">
        <v>12.03</v>
      </c>
      <c r="L2248">
        <v>9.6199999999999992</v>
      </c>
      <c r="M2248">
        <v>0.33</v>
      </c>
      <c r="N2248">
        <v>104.55</v>
      </c>
      <c r="O2248" t="s">
        <v>284</v>
      </c>
      <c r="P2248" t="s">
        <v>467</v>
      </c>
      <c r="Q2248" t="s">
        <v>443</v>
      </c>
      <c r="R2248" t="s">
        <v>56</v>
      </c>
      <c r="S2248">
        <f>E2248 - N2248</f>
        <v>-7.2199999999999989</v>
      </c>
      <c r="T2248" s="1">
        <f>S2248/E2248</f>
        <v>-7.4180622624062456E-2</v>
      </c>
      <c r="U2248" t="str">
        <f>TEXT((A2248),"YYYY")</f>
        <v>2019</v>
      </c>
    </row>
    <row r="2249" spans="1:21" x14ac:dyDescent="0.3">
      <c r="A2249" s="3">
        <v>43521</v>
      </c>
      <c r="B2249" t="s">
        <v>277</v>
      </c>
      <c r="C2249" t="s">
        <v>354</v>
      </c>
      <c r="D2249">
        <v>6</v>
      </c>
      <c r="E2249">
        <v>160.18</v>
      </c>
      <c r="F2249">
        <v>961.08</v>
      </c>
      <c r="G2249" t="s">
        <v>31</v>
      </c>
      <c r="H2249" t="s">
        <v>80</v>
      </c>
      <c r="I2249" t="s">
        <v>277</v>
      </c>
      <c r="J2249">
        <v>106.41</v>
      </c>
      <c r="K2249">
        <v>8.44</v>
      </c>
      <c r="L2249">
        <v>4.8</v>
      </c>
      <c r="M2249">
        <v>4.41</v>
      </c>
      <c r="N2249">
        <v>124.06</v>
      </c>
      <c r="O2249" t="s">
        <v>354</v>
      </c>
      <c r="P2249" t="s">
        <v>451</v>
      </c>
      <c r="Q2249" t="s">
        <v>443</v>
      </c>
      <c r="R2249" t="s">
        <v>31</v>
      </c>
      <c r="S2249">
        <f>E2249 - N2249</f>
        <v>36.120000000000005</v>
      </c>
      <c r="T2249" s="1">
        <f>S2249/E2249</f>
        <v>0.22549631664377578</v>
      </c>
      <c r="U2249" t="str">
        <f>TEXT((A2249),"YYYY")</f>
        <v>2019</v>
      </c>
    </row>
    <row r="2250" spans="1:21" x14ac:dyDescent="0.3">
      <c r="A2250" s="3">
        <v>43522</v>
      </c>
      <c r="B2250" t="s">
        <v>50</v>
      </c>
      <c r="C2250" t="s">
        <v>194</v>
      </c>
      <c r="D2250">
        <v>8</v>
      </c>
      <c r="E2250">
        <v>162.03</v>
      </c>
      <c r="F2250">
        <v>1296.24</v>
      </c>
      <c r="G2250" t="s">
        <v>2</v>
      </c>
      <c r="H2250" t="s">
        <v>51</v>
      </c>
      <c r="I2250" t="s">
        <v>50</v>
      </c>
      <c r="J2250">
        <v>94.1</v>
      </c>
      <c r="K2250">
        <v>5.33</v>
      </c>
      <c r="L2250">
        <v>1.93</v>
      </c>
      <c r="M2250">
        <v>0.37</v>
      </c>
      <c r="N2250">
        <v>101.73</v>
      </c>
      <c r="O2250" t="s">
        <v>194</v>
      </c>
      <c r="P2250" t="s">
        <v>472</v>
      </c>
      <c r="Q2250" t="s">
        <v>448</v>
      </c>
      <c r="R2250" t="s">
        <v>2</v>
      </c>
      <c r="S2250">
        <f>E2250 - N2250</f>
        <v>60.3</v>
      </c>
      <c r="T2250" s="1">
        <f>S2250/E2250</f>
        <v>0.37215330494352894</v>
      </c>
      <c r="U2250" t="str">
        <f>TEXT((A2250),"YYYY")</f>
        <v>2019</v>
      </c>
    </row>
    <row r="2251" spans="1:21" x14ac:dyDescent="0.3">
      <c r="A2251" s="3">
        <v>43523</v>
      </c>
      <c r="B2251" t="s">
        <v>304</v>
      </c>
      <c r="C2251" t="s">
        <v>272</v>
      </c>
      <c r="D2251">
        <v>24</v>
      </c>
      <c r="E2251">
        <v>295.13</v>
      </c>
      <c r="F2251">
        <v>7083.12</v>
      </c>
      <c r="G2251" t="s">
        <v>26</v>
      </c>
      <c r="H2251" t="s">
        <v>22</v>
      </c>
      <c r="I2251" t="s">
        <v>304</v>
      </c>
      <c r="J2251">
        <v>124.63</v>
      </c>
      <c r="K2251">
        <v>12.93</v>
      </c>
      <c r="L2251">
        <v>5.64</v>
      </c>
      <c r="M2251">
        <v>3.31</v>
      </c>
      <c r="N2251">
        <v>146.51</v>
      </c>
      <c r="O2251" t="s">
        <v>272</v>
      </c>
      <c r="P2251" t="s">
        <v>456</v>
      </c>
      <c r="Q2251" t="s">
        <v>448</v>
      </c>
      <c r="R2251" t="s">
        <v>26</v>
      </c>
      <c r="S2251">
        <f>E2251 - N2251</f>
        <v>148.62</v>
      </c>
      <c r="T2251" s="1">
        <f>S2251/E2251</f>
        <v>0.50357469589672355</v>
      </c>
      <c r="U2251" t="str">
        <f>TEXT((A2251),"YYYY")</f>
        <v>2019</v>
      </c>
    </row>
    <row r="2252" spans="1:21" x14ac:dyDescent="0.3">
      <c r="A2252" s="3">
        <v>43524</v>
      </c>
      <c r="B2252" t="s">
        <v>195</v>
      </c>
      <c r="C2252" t="s">
        <v>102</v>
      </c>
      <c r="D2252">
        <v>3</v>
      </c>
      <c r="E2252">
        <v>89.81</v>
      </c>
      <c r="F2252">
        <v>269.43</v>
      </c>
      <c r="G2252" t="s">
        <v>8</v>
      </c>
      <c r="H2252" t="s">
        <v>39</v>
      </c>
      <c r="I2252" t="s">
        <v>195</v>
      </c>
      <c r="J2252">
        <v>36.380000000000003</v>
      </c>
      <c r="K2252">
        <v>11.81</v>
      </c>
      <c r="L2252">
        <v>6.49</v>
      </c>
      <c r="M2252">
        <v>1.29</v>
      </c>
      <c r="N2252">
        <v>55.97</v>
      </c>
      <c r="O2252" t="s">
        <v>102</v>
      </c>
      <c r="P2252" t="s">
        <v>449</v>
      </c>
      <c r="Q2252" t="s">
        <v>443</v>
      </c>
      <c r="R2252" t="s">
        <v>8</v>
      </c>
      <c r="S2252">
        <f>E2252 - N2252</f>
        <v>33.840000000000003</v>
      </c>
      <c r="T2252" s="1">
        <f>S2252/E2252</f>
        <v>0.37679545707604944</v>
      </c>
      <c r="U2252" t="str">
        <f>TEXT((A2252),"YYYY")</f>
        <v>2019</v>
      </c>
    </row>
    <row r="2253" spans="1:21" x14ac:dyDescent="0.3">
      <c r="A2253" s="3">
        <v>43525</v>
      </c>
      <c r="B2253" t="s">
        <v>311</v>
      </c>
      <c r="C2253" t="s">
        <v>302</v>
      </c>
      <c r="D2253">
        <v>4</v>
      </c>
      <c r="E2253">
        <v>340.17</v>
      </c>
      <c r="F2253">
        <v>1360.68</v>
      </c>
      <c r="G2253" t="s">
        <v>87</v>
      </c>
      <c r="H2253" t="s">
        <v>19</v>
      </c>
      <c r="I2253" t="s">
        <v>311</v>
      </c>
      <c r="J2253">
        <v>170.65</v>
      </c>
      <c r="K2253">
        <v>12.98</v>
      </c>
      <c r="L2253">
        <v>9.2100000000000009</v>
      </c>
      <c r="M2253">
        <v>1.82</v>
      </c>
      <c r="N2253">
        <v>194.66</v>
      </c>
      <c r="O2253" t="s">
        <v>302</v>
      </c>
      <c r="P2253" t="s">
        <v>451</v>
      </c>
      <c r="Q2253" t="s">
        <v>448</v>
      </c>
      <c r="R2253" t="s">
        <v>87</v>
      </c>
      <c r="S2253">
        <f>E2253 - N2253</f>
        <v>145.51000000000002</v>
      </c>
      <c r="T2253" s="1">
        <f>S2253/E2253</f>
        <v>0.42775670988035397</v>
      </c>
      <c r="U2253" t="str">
        <f>TEXT((A2253),"YYYY")</f>
        <v>2019</v>
      </c>
    </row>
    <row r="2254" spans="1:21" x14ac:dyDescent="0.3">
      <c r="A2254" s="3">
        <v>43526</v>
      </c>
      <c r="B2254" t="s">
        <v>207</v>
      </c>
      <c r="C2254" t="s">
        <v>237</v>
      </c>
      <c r="D2254">
        <v>32</v>
      </c>
      <c r="E2254">
        <v>316.35000000000002</v>
      </c>
      <c r="F2254">
        <v>10123.200000000001</v>
      </c>
      <c r="G2254" t="s">
        <v>81</v>
      </c>
      <c r="H2254" t="s">
        <v>193</v>
      </c>
      <c r="I2254" t="s">
        <v>207</v>
      </c>
      <c r="J2254">
        <v>87.81</v>
      </c>
      <c r="K2254">
        <v>14.88</v>
      </c>
      <c r="L2254">
        <v>2.0299999999999998</v>
      </c>
      <c r="M2254">
        <v>2.38</v>
      </c>
      <c r="N2254">
        <v>107.1</v>
      </c>
      <c r="O2254" t="s">
        <v>237</v>
      </c>
      <c r="P2254" t="s">
        <v>447</v>
      </c>
      <c r="Q2254" t="s">
        <v>443</v>
      </c>
      <c r="R2254" t="s">
        <v>81</v>
      </c>
      <c r="S2254">
        <f>E2254 - N2254</f>
        <v>209.25000000000003</v>
      </c>
      <c r="T2254" s="1">
        <f>S2254/E2254</f>
        <v>0.66145092460881938</v>
      </c>
      <c r="U2254" t="str">
        <f>TEXT((A2254),"YYYY")</f>
        <v>2019</v>
      </c>
    </row>
    <row r="2255" spans="1:21" x14ac:dyDescent="0.3">
      <c r="A2255" s="3">
        <v>43527</v>
      </c>
      <c r="B2255" t="s">
        <v>169</v>
      </c>
      <c r="C2255" t="s">
        <v>271</v>
      </c>
      <c r="D2255">
        <v>1</v>
      </c>
      <c r="E2255">
        <v>115.21</v>
      </c>
      <c r="F2255">
        <v>115.21</v>
      </c>
      <c r="G2255" t="s">
        <v>56</v>
      </c>
      <c r="H2255" t="s">
        <v>11</v>
      </c>
      <c r="I2255" t="s">
        <v>169</v>
      </c>
      <c r="J2255">
        <v>31.92</v>
      </c>
      <c r="K2255">
        <v>9.7799999999999994</v>
      </c>
      <c r="L2255">
        <v>2.39</v>
      </c>
      <c r="M2255">
        <v>2.16</v>
      </c>
      <c r="N2255">
        <v>46.25</v>
      </c>
      <c r="O2255" t="s">
        <v>271</v>
      </c>
      <c r="P2255" t="s">
        <v>441</v>
      </c>
      <c r="Q2255" t="s">
        <v>440</v>
      </c>
      <c r="R2255" t="s">
        <v>56</v>
      </c>
      <c r="S2255">
        <f>E2255 - N2255</f>
        <v>68.959999999999994</v>
      </c>
      <c r="T2255" s="1">
        <f>S2255/E2255</f>
        <v>0.598559152851315</v>
      </c>
      <c r="U2255" t="str">
        <f>TEXT((A2255),"YYYY")</f>
        <v>2019</v>
      </c>
    </row>
    <row r="2256" spans="1:21" x14ac:dyDescent="0.3">
      <c r="A2256" s="3">
        <v>43528</v>
      </c>
      <c r="B2256" t="s">
        <v>370</v>
      </c>
      <c r="C2256" t="s">
        <v>233</v>
      </c>
      <c r="D2256">
        <v>34</v>
      </c>
      <c r="E2256">
        <v>301.70999999999998</v>
      </c>
      <c r="F2256">
        <v>10258.14</v>
      </c>
      <c r="G2256" t="s">
        <v>61</v>
      </c>
      <c r="H2256" t="s">
        <v>36</v>
      </c>
      <c r="I2256" t="s">
        <v>370</v>
      </c>
      <c r="J2256">
        <v>175.36</v>
      </c>
      <c r="K2256">
        <v>3.16</v>
      </c>
      <c r="L2256">
        <v>9.7799999999999994</v>
      </c>
      <c r="M2256">
        <v>3.69</v>
      </c>
      <c r="N2256">
        <v>191.99</v>
      </c>
      <c r="O2256" t="s">
        <v>233</v>
      </c>
      <c r="P2256" t="s">
        <v>456</v>
      </c>
      <c r="Q2256" t="s">
        <v>440</v>
      </c>
      <c r="R2256" t="s">
        <v>61</v>
      </c>
      <c r="S2256">
        <f>E2256 - N2256</f>
        <v>109.71999999999997</v>
      </c>
      <c r="T2256" s="1">
        <f>S2256/E2256</f>
        <v>0.36366046866196011</v>
      </c>
      <c r="U2256" t="str">
        <f>TEXT((A2256),"YYYY")</f>
        <v>2019</v>
      </c>
    </row>
    <row r="2257" spans="1:21" x14ac:dyDescent="0.3">
      <c r="A2257" s="3">
        <v>43529</v>
      </c>
      <c r="B2257" t="s">
        <v>168</v>
      </c>
      <c r="C2257" t="s">
        <v>343</v>
      </c>
      <c r="D2257">
        <v>45</v>
      </c>
      <c r="E2257">
        <v>283.98</v>
      </c>
      <c r="F2257">
        <v>12779.1</v>
      </c>
      <c r="G2257" t="s">
        <v>6</v>
      </c>
      <c r="H2257" t="s">
        <v>164</v>
      </c>
      <c r="I2257" t="s">
        <v>168</v>
      </c>
      <c r="J2257">
        <v>44.09</v>
      </c>
      <c r="K2257">
        <v>12.76</v>
      </c>
      <c r="L2257">
        <v>7.68</v>
      </c>
      <c r="M2257">
        <v>1.41</v>
      </c>
      <c r="N2257">
        <v>65.94</v>
      </c>
      <c r="O2257" t="s">
        <v>343</v>
      </c>
      <c r="P2257" t="s">
        <v>466</v>
      </c>
      <c r="Q2257" t="s">
        <v>448</v>
      </c>
      <c r="R2257" t="s">
        <v>6</v>
      </c>
      <c r="S2257">
        <f>E2257 - N2257</f>
        <v>218.04000000000002</v>
      </c>
      <c r="T2257" s="1">
        <f>S2257/E2257</f>
        <v>0.76780054933446018</v>
      </c>
      <c r="U2257" t="str">
        <f>TEXT((A2257),"YYYY")</f>
        <v>2019</v>
      </c>
    </row>
    <row r="2258" spans="1:21" x14ac:dyDescent="0.3">
      <c r="A2258" s="3">
        <v>43530</v>
      </c>
      <c r="B2258" t="s">
        <v>165</v>
      </c>
      <c r="C2258" t="s">
        <v>146</v>
      </c>
      <c r="D2258">
        <v>9</v>
      </c>
      <c r="E2258">
        <v>311.83999999999997</v>
      </c>
      <c r="F2258">
        <v>2806.56</v>
      </c>
      <c r="G2258" t="s">
        <v>130</v>
      </c>
      <c r="H2258" t="s">
        <v>55</v>
      </c>
      <c r="I2258" t="s">
        <v>165</v>
      </c>
      <c r="J2258">
        <v>194.36</v>
      </c>
      <c r="K2258">
        <v>3.73</v>
      </c>
      <c r="L2258">
        <v>6.28</v>
      </c>
      <c r="M2258">
        <v>3.22</v>
      </c>
      <c r="N2258">
        <v>207.59</v>
      </c>
      <c r="O2258" t="s">
        <v>146</v>
      </c>
      <c r="P2258" t="s">
        <v>470</v>
      </c>
      <c r="Q2258" t="s">
        <v>448</v>
      </c>
      <c r="R2258" t="s">
        <v>130</v>
      </c>
      <c r="S2258">
        <f>E2258 - N2258</f>
        <v>104.24999999999997</v>
      </c>
      <c r="T2258" s="1">
        <f>S2258/E2258</f>
        <v>0.334306054386865</v>
      </c>
      <c r="U2258" t="str">
        <f>TEXT((A2258),"YYYY")</f>
        <v>2019</v>
      </c>
    </row>
    <row r="2259" spans="1:21" x14ac:dyDescent="0.3">
      <c r="A2259" s="3">
        <v>43531</v>
      </c>
      <c r="B2259" t="s">
        <v>241</v>
      </c>
      <c r="C2259" t="s">
        <v>68</v>
      </c>
      <c r="D2259">
        <v>12</v>
      </c>
      <c r="E2259">
        <v>116.12</v>
      </c>
      <c r="F2259">
        <v>1393.44</v>
      </c>
      <c r="G2259" t="s">
        <v>56</v>
      </c>
      <c r="H2259" t="s">
        <v>242</v>
      </c>
      <c r="I2259" t="s">
        <v>241</v>
      </c>
      <c r="J2259">
        <v>60.06</v>
      </c>
      <c r="K2259">
        <v>6.6</v>
      </c>
      <c r="L2259">
        <v>1.3</v>
      </c>
      <c r="M2259">
        <v>2.65</v>
      </c>
      <c r="N2259">
        <v>70.61</v>
      </c>
      <c r="O2259" t="s">
        <v>68</v>
      </c>
      <c r="P2259" t="s">
        <v>444</v>
      </c>
      <c r="Q2259" t="s">
        <v>440</v>
      </c>
      <c r="R2259" t="s">
        <v>56</v>
      </c>
      <c r="S2259">
        <f>E2259 - N2259</f>
        <v>45.510000000000005</v>
      </c>
      <c r="T2259" s="1">
        <f>S2259/E2259</f>
        <v>0.39192214950051674</v>
      </c>
      <c r="U2259" t="str">
        <f>TEXT((A2259),"YYYY")</f>
        <v>2019</v>
      </c>
    </row>
    <row r="2260" spans="1:21" x14ac:dyDescent="0.3">
      <c r="A2260" s="3">
        <v>43532</v>
      </c>
      <c r="B2260" t="s">
        <v>160</v>
      </c>
      <c r="C2260" t="s">
        <v>71</v>
      </c>
      <c r="D2260">
        <v>10</v>
      </c>
      <c r="E2260">
        <v>105.16</v>
      </c>
      <c r="F2260">
        <v>1051.5999999999999</v>
      </c>
      <c r="G2260" t="s">
        <v>61</v>
      </c>
      <c r="H2260" t="s">
        <v>99</v>
      </c>
      <c r="I2260" t="s">
        <v>160</v>
      </c>
      <c r="J2260">
        <v>48.26</v>
      </c>
      <c r="K2260">
        <v>6.05</v>
      </c>
      <c r="L2260">
        <v>6.29</v>
      </c>
      <c r="M2260">
        <v>1.49</v>
      </c>
      <c r="N2260">
        <v>62.09</v>
      </c>
      <c r="O2260" t="s">
        <v>71</v>
      </c>
      <c r="P2260" t="s">
        <v>453</v>
      </c>
      <c r="Q2260" t="s">
        <v>443</v>
      </c>
      <c r="R2260" t="s">
        <v>61</v>
      </c>
      <c r="S2260">
        <f>E2260 - N2260</f>
        <v>43.069999999999993</v>
      </c>
      <c r="T2260" s="1">
        <f>S2260/E2260</f>
        <v>0.40956637504754656</v>
      </c>
      <c r="U2260" t="str">
        <f>TEXT((A2260),"YYYY")</f>
        <v>2019</v>
      </c>
    </row>
    <row r="2261" spans="1:21" x14ac:dyDescent="0.3">
      <c r="A2261" s="3">
        <v>43533</v>
      </c>
      <c r="B2261" t="s">
        <v>50</v>
      </c>
      <c r="C2261" t="s">
        <v>374</v>
      </c>
      <c r="D2261">
        <v>10</v>
      </c>
      <c r="E2261">
        <v>132.77000000000001</v>
      </c>
      <c r="F2261">
        <v>1327.7</v>
      </c>
      <c r="G2261" t="s">
        <v>52</v>
      </c>
      <c r="H2261" t="s">
        <v>51</v>
      </c>
      <c r="I2261" t="s">
        <v>50</v>
      </c>
      <c r="J2261">
        <v>94.1</v>
      </c>
      <c r="K2261">
        <v>5.33</v>
      </c>
      <c r="L2261">
        <v>1.93</v>
      </c>
      <c r="M2261">
        <v>0.37</v>
      </c>
      <c r="N2261">
        <v>101.73</v>
      </c>
      <c r="O2261" t="s">
        <v>374</v>
      </c>
      <c r="P2261" t="s">
        <v>462</v>
      </c>
      <c r="Q2261" t="s">
        <v>440</v>
      </c>
      <c r="R2261" t="s">
        <v>52</v>
      </c>
      <c r="S2261">
        <f>E2261 - N2261</f>
        <v>31.040000000000006</v>
      </c>
      <c r="T2261" s="1">
        <f>S2261/E2261</f>
        <v>0.23378775325751303</v>
      </c>
      <c r="U2261" t="str">
        <f>TEXT((A2261),"YYYY")</f>
        <v>2019</v>
      </c>
    </row>
    <row r="2262" spans="1:21" x14ac:dyDescent="0.3">
      <c r="A2262" s="3">
        <v>43534</v>
      </c>
      <c r="B2262" t="s">
        <v>147</v>
      </c>
      <c r="C2262" t="s">
        <v>381</v>
      </c>
      <c r="D2262">
        <v>44</v>
      </c>
      <c r="E2262">
        <v>178.06</v>
      </c>
      <c r="F2262">
        <v>7834.64</v>
      </c>
      <c r="G2262" t="s">
        <v>134</v>
      </c>
      <c r="H2262" t="s">
        <v>67</v>
      </c>
      <c r="I2262" t="s">
        <v>147</v>
      </c>
      <c r="J2262">
        <v>178.46</v>
      </c>
      <c r="K2262">
        <v>8.9600000000000009</v>
      </c>
      <c r="L2262">
        <v>5.13</v>
      </c>
      <c r="M2262">
        <v>2.6</v>
      </c>
      <c r="N2262">
        <v>195.15</v>
      </c>
      <c r="O2262" t="s">
        <v>381</v>
      </c>
      <c r="P2262" t="s">
        <v>479</v>
      </c>
      <c r="Q2262" t="s">
        <v>443</v>
      </c>
      <c r="R2262" t="s">
        <v>134</v>
      </c>
      <c r="S2262">
        <f>E2262 - N2262</f>
        <v>-17.090000000000003</v>
      </c>
      <c r="T2262" s="1">
        <f>S2262/E2262</f>
        <v>-9.5978883522408201E-2</v>
      </c>
      <c r="U2262" t="str">
        <f>TEXT((A2262),"YYYY")</f>
        <v>2019</v>
      </c>
    </row>
    <row r="2263" spans="1:21" x14ac:dyDescent="0.3">
      <c r="A2263" s="3">
        <v>43535</v>
      </c>
      <c r="B2263" t="s">
        <v>200</v>
      </c>
      <c r="C2263" t="s">
        <v>127</v>
      </c>
      <c r="D2263">
        <v>48</v>
      </c>
      <c r="E2263">
        <v>327.78</v>
      </c>
      <c r="F2263">
        <v>15733.44</v>
      </c>
      <c r="G2263" t="s">
        <v>56</v>
      </c>
      <c r="H2263" t="s">
        <v>78</v>
      </c>
      <c r="I2263" t="s">
        <v>200</v>
      </c>
      <c r="J2263">
        <v>177.8</v>
      </c>
      <c r="K2263">
        <v>9.8800000000000008</v>
      </c>
      <c r="L2263">
        <v>4.1100000000000003</v>
      </c>
      <c r="M2263">
        <v>3.74</v>
      </c>
      <c r="N2263">
        <v>195.53</v>
      </c>
      <c r="O2263" t="s">
        <v>127</v>
      </c>
      <c r="P2263" t="s">
        <v>449</v>
      </c>
      <c r="Q2263" t="s">
        <v>443</v>
      </c>
      <c r="R2263" t="s">
        <v>56</v>
      </c>
      <c r="S2263">
        <f>E2263 - N2263</f>
        <v>132.24999999999997</v>
      </c>
      <c r="T2263" s="1">
        <f>S2263/E2263</f>
        <v>0.40347184086887539</v>
      </c>
      <c r="U2263" t="str">
        <f>TEXT((A2263),"YYYY")</f>
        <v>2019</v>
      </c>
    </row>
    <row r="2264" spans="1:21" x14ac:dyDescent="0.3">
      <c r="A2264" s="3">
        <v>43536</v>
      </c>
      <c r="B2264" t="s">
        <v>388</v>
      </c>
      <c r="C2264" t="s">
        <v>228</v>
      </c>
      <c r="D2264">
        <v>23</v>
      </c>
      <c r="E2264">
        <v>308.27</v>
      </c>
      <c r="F2264">
        <v>7090.21</v>
      </c>
      <c r="G2264" t="s">
        <v>16</v>
      </c>
      <c r="H2264" t="s">
        <v>11</v>
      </c>
      <c r="I2264" t="s">
        <v>388</v>
      </c>
      <c r="J2264">
        <v>112.4</v>
      </c>
      <c r="K2264">
        <v>4.37</v>
      </c>
      <c r="L2264">
        <v>2.98</v>
      </c>
      <c r="M2264">
        <v>4.0199999999999996</v>
      </c>
      <c r="N2264">
        <v>123.77</v>
      </c>
      <c r="O2264" t="s">
        <v>228</v>
      </c>
      <c r="P2264" t="s">
        <v>458</v>
      </c>
      <c r="Q2264" t="s">
        <v>443</v>
      </c>
      <c r="R2264" t="s">
        <v>16</v>
      </c>
      <c r="S2264">
        <f>E2264 - N2264</f>
        <v>184.5</v>
      </c>
      <c r="T2264" s="1">
        <f>S2264/E2264</f>
        <v>0.59850131378337179</v>
      </c>
      <c r="U2264" t="str">
        <f>TEXT((A2264),"YYYY")</f>
        <v>2019</v>
      </c>
    </row>
    <row r="2265" spans="1:21" x14ac:dyDescent="0.3">
      <c r="A2265" s="3">
        <v>43537</v>
      </c>
      <c r="B2265" t="s">
        <v>54</v>
      </c>
      <c r="C2265" t="s">
        <v>49</v>
      </c>
      <c r="D2265">
        <v>6</v>
      </c>
      <c r="E2265">
        <v>373.91</v>
      </c>
      <c r="F2265">
        <v>2243.46</v>
      </c>
      <c r="G2265" t="s">
        <v>48</v>
      </c>
      <c r="H2265" t="s">
        <v>55</v>
      </c>
      <c r="I2265" t="s">
        <v>54</v>
      </c>
      <c r="J2265">
        <v>94.02</v>
      </c>
      <c r="K2265">
        <v>7.91</v>
      </c>
      <c r="L2265">
        <v>8.89</v>
      </c>
      <c r="M2265">
        <v>2.59</v>
      </c>
      <c r="N2265">
        <v>113.41</v>
      </c>
      <c r="O2265" t="s">
        <v>49</v>
      </c>
      <c r="P2265" t="s">
        <v>454</v>
      </c>
      <c r="Q2265" t="s">
        <v>448</v>
      </c>
      <c r="R2265" t="s">
        <v>48</v>
      </c>
      <c r="S2265">
        <f>E2265 - N2265</f>
        <v>260.5</v>
      </c>
      <c r="T2265" s="1">
        <f>S2265/E2265</f>
        <v>0.6966917172581637</v>
      </c>
      <c r="U2265" t="str">
        <f>TEXT((A2265),"YYYY")</f>
        <v>2019</v>
      </c>
    </row>
    <row r="2266" spans="1:21" x14ac:dyDescent="0.3">
      <c r="A2266" s="3">
        <v>43538</v>
      </c>
      <c r="B2266" t="s">
        <v>77</v>
      </c>
      <c r="C2266" t="s">
        <v>235</v>
      </c>
      <c r="D2266">
        <v>24</v>
      </c>
      <c r="E2266">
        <v>70.52</v>
      </c>
      <c r="F2266">
        <v>1692.48</v>
      </c>
      <c r="G2266" t="s">
        <v>130</v>
      </c>
      <c r="H2266" t="s">
        <v>78</v>
      </c>
      <c r="I2266" t="s">
        <v>77</v>
      </c>
      <c r="J2266">
        <v>161.24</v>
      </c>
      <c r="K2266">
        <v>9.4499999999999993</v>
      </c>
      <c r="L2266">
        <v>9.6300000000000008</v>
      </c>
      <c r="M2266">
        <v>2.33</v>
      </c>
      <c r="N2266">
        <v>182.65</v>
      </c>
      <c r="O2266" t="s">
        <v>235</v>
      </c>
      <c r="P2266" t="s">
        <v>469</v>
      </c>
      <c r="Q2266" t="s">
        <v>448</v>
      </c>
      <c r="R2266" t="s">
        <v>130</v>
      </c>
      <c r="S2266">
        <f>E2266 - N2266</f>
        <v>-112.13000000000001</v>
      </c>
      <c r="T2266" s="1">
        <f>S2266/E2266</f>
        <v>-1.5900453771979584</v>
      </c>
      <c r="U2266" t="str">
        <f>TEXT((A2266),"YYYY")</f>
        <v>2019</v>
      </c>
    </row>
    <row r="2267" spans="1:21" x14ac:dyDescent="0.3">
      <c r="A2267" s="3">
        <v>43539</v>
      </c>
      <c r="B2267" t="s">
        <v>390</v>
      </c>
      <c r="C2267" t="s">
        <v>268</v>
      </c>
      <c r="D2267">
        <v>24</v>
      </c>
      <c r="E2267">
        <v>54.04</v>
      </c>
      <c r="F2267">
        <v>1296.96</v>
      </c>
      <c r="G2267" t="s">
        <v>16</v>
      </c>
      <c r="H2267" t="s">
        <v>193</v>
      </c>
      <c r="I2267" t="s">
        <v>390</v>
      </c>
      <c r="J2267">
        <v>65.66</v>
      </c>
      <c r="K2267">
        <v>6.92</v>
      </c>
      <c r="L2267">
        <v>6.62</v>
      </c>
      <c r="M2267">
        <v>0.26</v>
      </c>
      <c r="N2267">
        <v>79.459999999999994</v>
      </c>
      <c r="O2267" t="s">
        <v>268</v>
      </c>
      <c r="P2267" t="s">
        <v>464</v>
      </c>
      <c r="Q2267" t="s">
        <v>440</v>
      </c>
      <c r="R2267" t="s">
        <v>16</v>
      </c>
      <c r="S2267">
        <f>E2267 - N2267</f>
        <v>-25.419999999999995</v>
      </c>
      <c r="T2267" s="1">
        <f>S2267/E2267</f>
        <v>-0.4703923019985195</v>
      </c>
      <c r="U2267" t="str">
        <f>TEXT((A2267),"YYYY")</f>
        <v>2019</v>
      </c>
    </row>
    <row r="2268" spans="1:21" x14ac:dyDescent="0.3">
      <c r="A2268" s="3">
        <v>43540</v>
      </c>
      <c r="B2268" t="s">
        <v>115</v>
      </c>
      <c r="C2268" t="s">
        <v>369</v>
      </c>
      <c r="D2268">
        <v>21</v>
      </c>
      <c r="E2268">
        <v>294.7</v>
      </c>
      <c r="F2268">
        <v>6188.7</v>
      </c>
      <c r="G2268" t="s">
        <v>26</v>
      </c>
      <c r="H2268" t="s">
        <v>99</v>
      </c>
      <c r="I2268" t="s">
        <v>115</v>
      </c>
      <c r="J2268">
        <v>168.1</v>
      </c>
      <c r="K2268">
        <v>8.48</v>
      </c>
      <c r="L2268">
        <v>7.43</v>
      </c>
      <c r="M2268">
        <v>1.36</v>
      </c>
      <c r="N2268">
        <v>185.37</v>
      </c>
      <c r="O2268" t="s">
        <v>369</v>
      </c>
      <c r="P2268" t="s">
        <v>450</v>
      </c>
      <c r="Q2268" t="s">
        <v>440</v>
      </c>
      <c r="R2268" t="s">
        <v>26</v>
      </c>
      <c r="S2268">
        <f>E2268 - N2268</f>
        <v>109.32999999999998</v>
      </c>
      <c r="T2268" s="1">
        <f>S2268/E2268</f>
        <v>0.37098744485917878</v>
      </c>
      <c r="U2268" t="str">
        <f>TEXT((A2268),"YYYY")</f>
        <v>2019</v>
      </c>
    </row>
    <row r="2269" spans="1:21" x14ac:dyDescent="0.3">
      <c r="A2269" s="3">
        <v>43541</v>
      </c>
      <c r="B2269" t="s">
        <v>267</v>
      </c>
      <c r="C2269" t="s">
        <v>280</v>
      </c>
      <c r="D2269">
        <v>42</v>
      </c>
      <c r="E2269">
        <v>147.75</v>
      </c>
      <c r="F2269">
        <v>6205.5</v>
      </c>
      <c r="G2269" t="s">
        <v>26</v>
      </c>
      <c r="H2269" t="s">
        <v>15</v>
      </c>
      <c r="I2269" t="s">
        <v>267</v>
      </c>
      <c r="J2269">
        <v>196.48</v>
      </c>
      <c r="K2269">
        <v>3.86</v>
      </c>
      <c r="L2269">
        <v>8.5299999999999994</v>
      </c>
      <c r="M2269">
        <v>4.54</v>
      </c>
      <c r="N2269">
        <v>213.41</v>
      </c>
      <c r="O2269" t="s">
        <v>280</v>
      </c>
      <c r="P2269" t="s">
        <v>449</v>
      </c>
      <c r="Q2269" t="s">
        <v>443</v>
      </c>
      <c r="R2269" t="s">
        <v>26</v>
      </c>
      <c r="S2269">
        <f>E2269 - N2269</f>
        <v>-65.66</v>
      </c>
      <c r="T2269" s="1">
        <f>S2269/E2269</f>
        <v>-0.44439932318104902</v>
      </c>
      <c r="U2269" t="str">
        <f>TEXT((A2269),"YYYY")</f>
        <v>2019</v>
      </c>
    </row>
    <row r="2270" spans="1:21" x14ac:dyDescent="0.3">
      <c r="A2270" s="3">
        <v>43542</v>
      </c>
      <c r="B2270" t="s">
        <v>207</v>
      </c>
      <c r="C2270" t="s">
        <v>65</v>
      </c>
      <c r="D2270">
        <v>31</v>
      </c>
      <c r="E2270">
        <v>166.93</v>
      </c>
      <c r="F2270">
        <v>5174.83</v>
      </c>
      <c r="G2270" t="s">
        <v>48</v>
      </c>
      <c r="H2270" t="s">
        <v>193</v>
      </c>
      <c r="I2270" t="s">
        <v>207</v>
      </c>
      <c r="J2270">
        <v>87.81</v>
      </c>
      <c r="K2270">
        <v>14.88</v>
      </c>
      <c r="L2270">
        <v>2.0299999999999998</v>
      </c>
      <c r="M2270">
        <v>2.38</v>
      </c>
      <c r="N2270">
        <v>107.1</v>
      </c>
      <c r="O2270" t="s">
        <v>65</v>
      </c>
      <c r="P2270" t="s">
        <v>457</v>
      </c>
      <c r="Q2270" t="s">
        <v>443</v>
      </c>
      <c r="R2270" t="s">
        <v>48</v>
      </c>
      <c r="S2270">
        <f>E2270 - N2270</f>
        <v>59.830000000000013</v>
      </c>
      <c r="T2270" s="1">
        <f>S2270/E2270</f>
        <v>0.35841370634397657</v>
      </c>
      <c r="U2270" t="str">
        <f>TEXT((A2270),"YYYY")</f>
        <v>2019</v>
      </c>
    </row>
    <row r="2271" spans="1:21" x14ac:dyDescent="0.3">
      <c r="A2271" s="3">
        <v>43543</v>
      </c>
      <c r="B2271" t="s">
        <v>240</v>
      </c>
      <c r="C2271" t="s">
        <v>358</v>
      </c>
      <c r="D2271">
        <v>47</v>
      </c>
      <c r="E2271">
        <v>241.38</v>
      </c>
      <c r="F2271">
        <v>11344.86</v>
      </c>
      <c r="G2271" t="s">
        <v>2</v>
      </c>
      <c r="H2271" t="s">
        <v>55</v>
      </c>
      <c r="I2271" t="s">
        <v>240</v>
      </c>
      <c r="J2271">
        <v>34.92</v>
      </c>
      <c r="K2271">
        <v>8.34</v>
      </c>
      <c r="L2271">
        <v>1.93</v>
      </c>
      <c r="M2271">
        <v>0.02</v>
      </c>
      <c r="N2271">
        <v>45.21</v>
      </c>
      <c r="O2271" t="s">
        <v>358</v>
      </c>
      <c r="P2271" t="s">
        <v>451</v>
      </c>
      <c r="Q2271" t="s">
        <v>448</v>
      </c>
      <c r="R2271" t="s">
        <v>2</v>
      </c>
      <c r="S2271">
        <f>E2271 - N2271</f>
        <v>196.17</v>
      </c>
      <c r="T2271" s="1">
        <f>S2271/E2271</f>
        <v>0.81270196370867509</v>
      </c>
      <c r="U2271" t="str">
        <f>TEXT((A2271),"YYYY")</f>
        <v>2019</v>
      </c>
    </row>
    <row r="2272" spans="1:21" x14ac:dyDescent="0.3">
      <c r="A2272" s="3">
        <v>43544</v>
      </c>
      <c r="B2272" t="s">
        <v>320</v>
      </c>
      <c r="C2272" t="s">
        <v>150</v>
      </c>
      <c r="D2272">
        <v>41</v>
      </c>
      <c r="E2272">
        <v>85.84</v>
      </c>
      <c r="F2272">
        <v>3519.44</v>
      </c>
      <c r="G2272" t="s">
        <v>31</v>
      </c>
      <c r="H2272" t="s">
        <v>75</v>
      </c>
      <c r="I2272" t="s">
        <v>320</v>
      </c>
      <c r="J2272">
        <v>90.74</v>
      </c>
      <c r="K2272">
        <v>6.93</v>
      </c>
      <c r="L2272">
        <v>9.8699999999999992</v>
      </c>
      <c r="M2272">
        <v>4.26</v>
      </c>
      <c r="N2272">
        <v>111.8</v>
      </c>
      <c r="O2272" t="s">
        <v>150</v>
      </c>
      <c r="P2272" t="s">
        <v>461</v>
      </c>
      <c r="Q2272" t="s">
        <v>448</v>
      </c>
      <c r="R2272" t="s">
        <v>31</v>
      </c>
      <c r="S2272">
        <f>E2272 - N2272</f>
        <v>-25.959999999999994</v>
      </c>
      <c r="T2272" s="1">
        <f>S2272/E2272</f>
        <v>-0.30242311276794026</v>
      </c>
      <c r="U2272" t="str">
        <f>TEXT((A2272),"YYYY")</f>
        <v>2019</v>
      </c>
    </row>
    <row r="2273" spans="1:21" x14ac:dyDescent="0.3">
      <c r="A2273" s="3">
        <v>43545</v>
      </c>
      <c r="B2273" t="s">
        <v>303</v>
      </c>
      <c r="C2273" t="s">
        <v>395</v>
      </c>
      <c r="D2273">
        <v>30</v>
      </c>
      <c r="E2273">
        <v>274.94</v>
      </c>
      <c r="F2273">
        <v>8248.2000000000007</v>
      </c>
      <c r="G2273" t="s">
        <v>8</v>
      </c>
      <c r="H2273" t="s">
        <v>19</v>
      </c>
      <c r="I2273" t="s">
        <v>303</v>
      </c>
      <c r="J2273">
        <v>126.54</v>
      </c>
      <c r="K2273">
        <v>8.16</v>
      </c>
      <c r="L2273">
        <v>5.82</v>
      </c>
      <c r="M2273">
        <v>2.09</v>
      </c>
      <c r="N2273">
        <v>142.61000000000001</v>
      </c>
      <c r="O2273" t="s">
        <v>395</v>
      </c>
      <c r="P2273" t="s">
        <v>465</v>
      </c>
      <c r="Q2273" t="s">
        <v>440</v>
      </c>
      <c r="R2273" t="s">
        <v>8</v>
      </c>
      <c r="S2273">
        <f>E2273 - N2273</f>
        <v>132.32999999999998</v>
      </c>
      <c r="T2273" s="1">
        <f>S2273/E2273</f>
        <v>0.48130501200261872</v>
      </c>
      <c r="U2273" t="str">
        <f>TEXT((A2273),"YYYY")</f>
        <v>2019</v>
      </c>
    </row>
    <row r="2274" spans="1:21" x14ac:dyDescent="0.3">
      <c r="A2274" s="3">
        <v>43546</v>
      </c>
      <c r="B2274" t="s">
        <v>375</v>
      </c>
      <c r="C2274" t="s">
        <v>284</v>
      </c>
      <c r="D2274">
        <v>34</v>
      </c>
      <c r="E2274">
        <v>163.80000000000001</v>
      </c>
      <c r="F2274">
        <v>5569.2</v>
      </c>
      <c r="G2274" t="s">
        <v>56</v>
      </c>
      <c r="H2274" t="s">
        <v>67</v>
      </c>
      <c r="I2274" t="s">
        <v>375</v>
      </c>
      <c r="J2274">
        <v>158.1</v>
      </c>
      <c r="K2274">
        <v>5.18</v>
      </c>
      <c r="L2274">
        <v>3.65</v>
      </c>
      <c r="M2274">
        <v>2.9</v>
      </c>
      <c r="N2274">
        <v>169.83</v>
      </c>
      <c r="O2274" t="s">
        <v>284</v>
      </c>
      <c r="P2274" t="s">
        <v>467</v>
      </c>
      <c r="Q2274" t="s">
        <v>443</v>
      </c>
      <c r="R2274" t="s">
        <v>56</v>
      </c>
      <c r="S2274">
        <f>E2274 - N2274</f>
        <v>-6.0300000000000011</v>
      </c>
      <c r="T2274" s="1">
        <f>S2274/E2274</f>
        <v>-3.6813186813186814E-2</v>
      </c>
      <c r="U2274" t="str">
        <f>TEXT((A2274),"YYYY")</f>
        <v>2019</v>
      </c>
    </row>
    <row r="2275" spans="1:21" x14ac:dyDescent="0.3">
      <c r="A2275" s="3">
        <v>43547</v>
      </c>
      <c r="B2275" t="s">
        <v>248</v>
      </c>
      <c r="C2275" t="s">
        <v>49</v>
      </c>
      <c r="D2275">
        <v>18</v>
      </c>
      <c r="E2275">
        <v>271.45</v>
      </c>
      <c r="F2275">
        <v>4886.1000000000004</v>
      </c>
      <c r="G2275" t="s">
        <v>48</v>
      </c>
      <c r="H2275" t="s">
        <v>193</v>
      </c>
      <c r="I2275" t="s">
        <v>248</v>
      </c>
      <c r="J2275">
        <v>106.47</v>
      </c>
      <c r="K2275">
        <v>7.31</v>
      </c>
      <c r="L2275">
        <v>9.77</v>
      </c>
      <c r="M2275">
        <v>1.96</v>
      </c>
      <c r="N2275">
        <v>125.51</v>
      </c>
      <c r="O2275" t="s">
        <v>49</v>
      </c>
      <c r="P2275" t="s">
        <v>454</v>
      </c>
      <c r="Q2275" t="s">
        <v>448</v>
      </c>
      <c r="R2275" t="s">
        <v>48</v>
      </c>
      <c r="S2275">
        <f>E2275 - N2275</f>
        <v>145.94</v>
      </c>
      <c r="T2275" s="1">
        <f>S2275/E2275</f>
        <v>0.53763123963897586</v>
      </c>
      <c r="U2275" t="str">
        <f>TEXT((A2275),"YYYY")</f>
        <v>2019</v>
      </c>
    </row>
    <row r="2276" spans="1:21" x14ac:dyDescent="0.3">
      <c r="A2276" s="3">
        <v>43548</v>
      </c>
      <c r="B2276" t="s">
        <v>246</v>
      </c>
      <c r="C2276" t="s">
        <v>381</v>
      </c>
      <c r="D2276">
        <v>12</v>
      </c>
      <c r="E2276">
        <v>341.9</v>
      </c>
      <c r="F2276">
        <v>4102.8</v>
      </c>
      <c r="G2276" t="s">
        <v>134</v>
      </c>
      <c r="H2276" t="s">
        <v>22</v>
      </c>
      <c r="I2276" t="s">
        <v>246</v>
      </c>
      <c r="J2276">
        <v>105.99</v>
      </c>
      <c r="K2276">
        <v>6.75</v>
      </c>
      <c r="L2276">
        <v>7.89</v>
      </c>
      <c r="M2276">
        <v>3.66</v>
      </c>
      <c r="N2276">
        <v>124.29</v>
      </c>
      <c r="O2276" t="s">
        <v>381</v>
      </c>
      <c r="P2276" t="s">
        <v>479</v>
      </c>
      <c r="Q2276" t="s">
        <v>443</v>
      </c>
      <c r="R2276" t="s">
        <v>134</v>
      </c>
      <c r="S2276">
        <f>E2276 - N2276</f>
        <v>217.60999999999996</v>
      </c>
      <c r="T2276" s="1">
        <f>S2276/E2276</f>
        <v>0.63647265282246257</v>
      </c>
      <c r="U2276" t="str">
        <f>TEXT((A2276),"YYYY")</f>
        <v>2019</v>
      </c>
    </row>
    <row r="2277" spans="1:21" x14ac:dyDescent="0.3">
      <c r="A2277" s="3">
        <v>43549</v>
      </c>
      <c r="B2277" t="s">
        <v>209</v>
      </c>
      <c r="C2277" t="s">
        <v>225</v>
      </c>
      <c r="D2277">
        <v>35</v>
      </c>
      <c r="E2277">
        <v>109.89</v>
      </c>
      <c r="F2277">
        <v>3846.15</v>
      </c>
      <c r="G2277" t="s">
        <v>12</v>
      </c>
      <c r="H2277" t="s">
        <v>36</v>
      </c>
      <c r="I2277" t="s">
        <v>209</v>
      </c>
      <c r="J2277">
        <v>129.46</v>
      </c>
      <c r="K2277">
        <v>4.66</v>
      </c>
      <c r="L2277">
        <v>4.93</v>
      </c>
      <c r="M2277">
        <v>0.01</v>
      </c>
      <c r="N2277">
        <v>139.06</v>
      </c>
      <c r="O2277" t="s">
        <v>225</v>
      </c>
      <c r="P2277" t="s">
        <v>442</v>
      </c>
      <c r="Q2277" t="s">
        <v>443</v>
      </c>
      <c r="R2277" t="s">
        <v>12</v>
      </c>
      <c r="S2277">
        <f>E2277 - N2277</f>
        <v>-29.17</v>
      </c>
      <c r="T2277" s="1">
        <f>S2277/E2277</f>
        <v>-0.26544726544726543</v>
      </c>
      <c r="U2277" t="str">
        <f>TEXT((A2277),"YYYY")</f>
        <v>2019</v>
      </c>
    </row>
    <row r="2278" spans="1:21" x14ac:dyDescent="0.3">
      <c r="A2278" s="3">
        <v>43550</v>
      </c>
      <c r="B2278" t="s">
        <v>377</v>
      </c>
      <c r="C2278" t="s">
        <v>263</v>
      </c>
      <c r="D2278">
        <v>7</v>
      </c>
      <c r="E2278">
        <v>375.81</v>
      </c>
      <c r="F2278">
        <v>2630.67</v>
      </c>
      <c r="G2278" t="s">
        <v>6</v>
      </c>
      <c r="H2278" t="s">
        <v>174</v>
      </c>
      <c r="I2278" t="s">
        <v>377</v>
      </c>
      <c r="J2278">
        <v>122.43</v>
      </c>
      <c r="K2278">
        <v>11.38</v>
      </c>
      <c r="L2278">
        <v>2.64</v>
      </c>
      <c r="M2278">
        <v>1.65</v>
      </c>
      <c r="N2278">
        <v>138.1</v>
      </c>
      <c r="O2278" t="s">
        <v>263</v>
      </c>
      <c r="P2278" t="s">
        <v>447</v>
      </c>
      <c r="Q2278" t="s">
        <v>440</v>
      </c>
      <c r="R2278" t="s">
        <v>6</v>
      </c>
      <c r="S2278">
        <f>E2278 - N2278</f>
        <v>237.71</v>
      </c>
      <c r="T2278" s="1">
        <f>S2278/E2278</f>
        <v>0.63252707485165383</v>
      </c>
      <c r="U2278" t="str">
        <f>TEXT((A2278),"YYYY")</f>
        <v>2019</v>
      </c>
    </row>
    <row r="2279" spans="1:21" x14ac:dyDescent="0.3">
      <c r="A2279" s="3">
        <v>43551</v>
      </c>
      <c r="B2279" t="s">
        <v>373</v>
      </c>
      <c r="C2279" t="s">
        <v>379</v>
      </c>
      <c r="D2279">
        <v>41</v>
      </c>
      <c r="E2279">
        <v>235.74</v>
      </c>
      <c r="F2279">
        <v>9665.34</v>
      </c>
      <c r="G2279" t="s">
        <v>81</v>
      </c>
      <c r="H2279" t="s">
        <v>5</v>
      </c>
      <c r="I2279" t="s">
        <v>373</v>
      </c>
      <c r="J2279">
        <v>178.08</v>
      </c>
      <c r="K2279">
        <v>7.7</v>
      </c>
      <c r="L2279">
        <v>5.48</v>
      </c>
      <c r="M2279">
        <v>2.72</v>
      </c>
      <c r="N2279">
        <v>193.98</v>
      </c>
      <c r="O2279" t="s">
        <v>379</v>
      </c>
      <c r="P2279" t="s">
        <v>475</v>
      </c>
      <c r="Q2279" t="s">
        <v>440</v>
      </c>
      <c r="R2279" t="s">
        <v>81</v>
      </c>
      <c r="S2279">
        <f>E2279 - N2279</f>
        <v>41.760000000000019</v>
      </c>
      <c r="T2279" s="1">
        <f>S2279/E2279</f>
        <v>0.17714431152965138</v>
      </c>
      <c r="U2279" t="str">
        <f>TEXT((A2279),"YYYY")</f>
        <v>2019</v>
      </c>
    </row>
    <row r="2280" spans="1:21" x14ac:dyDescent="0.3">
      <c r="A2280" s="3">
        <v>43552</v>
      </c>
      <c r="B2280" t="s">
        <v>103</v>
      </c>
      <c r="C2280" t="s">
        <v>292</v>
      </c>
      <c r="D2280">
        <v>40</v>
      </c>
      <c r="E2280">
        <v>373.02</v>
      </c>
      <c r="F2280">
        <v>14920.8</v>
      </c>
      <c r="G2280" t="s">
        <v>81</v>
      </c>
      <c r="H2280" t="s">
        <v>5</v>
      </c>
      <c r="I2280" t="s">
        <v>103</v>
      </c>
      <c r="J2280">
        <v>176.29</v>
      </c>
      <c r="K2280">
        <v>6.93</v>
      </c>
      <c r="L2280">
        <v>5.26</v>
      </c>
      <c r="M2280">
        <v>1.1499999999999999</v>
      </c>
      <c r="N2280">
        <v>189.63</v>
      </c>
      <c r="O2280" t="s">
        <v>292</v>
      </c>
      <c r="P2280" t="s">
        <v>441</v>
      </c>
      <c r="Q2280" t="s">
        <v>440</v>
      </c>
      <c r="R2280" t="s">
        <v>81</v>
      </c>
      <c r="S2280">
        <f>E2280 - N2280</f>
        <v>183.39</v>
      </c>
      <c r="T2280" s="1">
        <f>S2280/E2280</f>
        <v>0.49163583722052434</v>
      </c>
      <c r="U2280" t="str">
        <f>TEXT((A2280),"YYYY")</f>
        <v>2019</v>
      </c>
    </row>
    <row r="2281" spans="1:21" x14ac:dyDescent="0.3">
      <c r="A2281" s="3">
        <v>43553</v>
      </c>
      <c r="B2281" t="s">
        <v>311</v>
      </c>
      <c r="C2281" t="s">
        <v>68</v>
      </c>
      <c r="D2281">
        <v>25</v>
      </c>
      <c r="E2281">
        <v>122.71</v>
      </c>
      <c r="F2281">
        <v>3067.75</v>
      </c>
      <c r="G2281" t="s">
        <v>56</v>
      </c>
      <c r="H2281" t="s">
        <v>19</v>
      </c>
      <c r="I2281" t="s">
        <v>311</v>
      </c>
      <c r="J2281">
        <v>170.65</v>
      </c>
      <c r="K2281">
        <v>12.98</v>
      </c>
      <c r="L2281">
        <v>9.2100000000000009</v>
      </c>
      <c r="M2281">
        <v>1.82</v>
      </c>
      <c r="N2281">
        <v>194.66</v>
      </c>
      <c r="O2281" t="s">
        <v>68</v>
      </c>
      <c r="P2281" t="s">
        <v>444</v>
      </c>
      <c r="Q2281" t="s">
        <v>440</v>
      </c>
      <c r="R2281" t="s">
        <v>56</v>
      </c>
      <c r="S2281">
        <f>E2281 - N2281</f>
        <v>-71.95</v>
      </c>
      <c r="T2281" s="1">
        <f>S2281/E2281</f>
        <v>-0.58634178143590587</v>
      </c>
      <c r="U2281" t="str">
        <f>TEXT((A2281),"YYYY")</f>
        <v>2019</v>
      </c>
    </row>
    <row r="2282" spans="1:21" x14ac:dyDescent="0.3">
      <c r="A2282" s="3">
        <v>43554</v>
      </c>
      <c r="B2282" t="s">
        <v>336</v>
      </c>
      <c r="C2282" t="s">
        <v>222</v>
      </c>
      <c r="D2282">
        <v>6</v>
      </c>
      <c r="E2282">
        <v>261.60000000000002</v>
      </c>
      <c r="F2282">
        <v>1569.6</v>
      </c>
      <c r="G2282" t="s">
        <v>134</v>
      </c>
      <c r="H2282" t="s">
        <v>80</v>
      </c>
      <c r="I2282" t="s">
        <v>336</v>
      </c>
      <c r="J2282">
        <v>135.09</v>
      </c>
      <c r="K2282">
        <v>14.97</v>
      </c>
      <c r="L2282">
        <v>2.66</v>
      </c>
      <c r="M2282">
        <v>4.4000000000000004</v>
      </c>
      <c r="N2282">
        <v>157.12</v>
      </c>
      <c r="O2282" t="s">
        <v>222</v>
      </c>
      <c r="P2282" t="s">
        <v>476</v>
      </c>
      <c r="Q2282" t="s">
        <v>443</v>
      </c>
      <c r="R2282" t="s">
        <v>134</v>
      </c>
      <c r="S2282">
        <f>E2282 - N2282</f>
        <v>104.48000000000002</v>
      </c>
      <c r="T2282" s="1">
        <f>S2282/E2282</f>
        <v>0.39938837920489301</v>
      </c>
      <c r="U2282" t="str">
        <f>TEXT((A2282),"YYYY")</f>
        <v>2019</v>
      </c>
    </row>
    <row r="2283" spans="1:21" x14ac:dyDescent="0.3">
      <c r="A2283" s="3">
        <v>43555</v>
      </c>
      <c r="B2283" t="s">
        <v>365</v>
      </c>
      <c r="C2283" t="s">
        <v>17</v>
      </c>
      <c r="D2283">
        <v>1</v>
      </c>
      <c r="E2283">
        <v>191.36</v>
      </c>
      <c r="F2283">
        <v>191.36</v>
      </c>
      <c r="G2283" t="s">
        <v>16</v>
      </c>
      <c r="H2283" t="s">
        <v>19</v>
      </c>
      <c r="I2283" t="s">
        <v>365</v>
      </c>
      <c r="J2283">
        <v>197.35</v>
      </c>
      <c r="K2283">
        <v>14.13</v>
      </c>
      <c r="L2283">
        <v>8.02</v>
      </c>
      <c r="M2283">
        <v>1.36</v>
      </c>
      <c r="N2283">
        <v>220.86</v>
      </c>
      <c r="O2283" t="s">
        <v>17</v>
      </c>
      <c r="P2283" t="s">
        <v>441</v>
      </c>
      <c r="Q2283" t="s">
        <v>443</v>
      </c>
      <c r="R2283" t="s">
        <v>16</v>
      </c>
      <c r="S2283">
        <f>E2283 - N2283</f>
        <v>-29.5</v>
      </c>
      <c r="T2283" s="1">
        <f>S2283/E2283</f>
        <v>-0.15415969899665552</v>
      </c>
      <c r="U2283" t="str">
        <f>TEXT((A2283),"YYYY")</f>
        <v>2019</v>
      </c>
    </row>
    <row r="2284" spans="1:21" x14ac:dyDescent="0.3">
      <c r="A2284" s="3">
        <v>43556</v>
      </c>
      <c r="B2284" t="s">
        <v>245</v>
      </c>
      <c r="C2284" t="s">
        <v>278</v>
      </c>
      <c r="D2284">
        <v>46</v>
      </c>
      <c r="E2284">
        <v>320.98</v>
      </c>
      <c r="F2284">
        <v>14765.08</v>
      </c>
      <c r="G2284" t="s">
        <v>6</v>
      </c>
      <c r="H2284" t="s">
        <v>1</v>
      </c>
      <c r="I2284" t="s">
        <v>245</v>
      </c>
      <c r="J2284">
        <v>106.7</v>
      </c>
      <c r="K2284">
        <v>8.23</v>
      </c>
      <c r="L2284">
        <v>3.79</v>
      </c>
      <c r="M2284">
        <v>0</v>
      </c>
      <c r="N2284">
        <v>118.72</v>
      </c>
      <c r="O2284" t="s">
        <v>278</v>
      </c>
      <c r="P2284" t="s">
        <v>459</v>
      </c>
      <c r="Q2284" t="s">
        <v>443</v>
      </c>
      <c r="R2284" t="s">
        <v>6</v>
      </c>
      <c r="S2284">
        <f>E2284 - N2284</f>
        <v>202.26000000000002</v>
      </c>
      <c r="T2284" s="1">
        <f>S2284/E2284</f>
        <v>0.63013271854944231</v>
      </c>
      <c r="U2284" t="str">
        <f>TEXT((A2284),"YYYY")</f>
        <v>2019</v>
      </c>
    </row>
    <row r="2285" spans="1:21" x14ac:dyDescent="0.3">
      <c r="A2285" s="3">
        <v>43557</v>
      </c>
      <c r="B2285" t="s">
        <v>372</v>
      </c>
      <c r="C2285" t="s">
        <v>380</v>
      </c>
      <c r="D2285">
        <v>16</v>
      </c>
      <c r="E2285">
        <v>262.07</v>
      </c>
      <c r="F2285">
        <v>4193.12</v>
      </c>
      <c r="G2285" t="s">
        <v>81</v>
      </c>
      <c r="H2285" t="s">
        <v>39</v>
      </c>
      <c r="I2285" t="s">
        <v>372</v>
      </c>
      <c r="J2285">
        <v>105.72</v>
      </c>
      <c r="K2285">
        <v>4.9800000000000004</v>
      </c>
      <c r="L2285">
        <v>7.59</v>
      </c>
      <c r="M2285">
        <v>0.79</v>
      </c>
      <c r="N2285">
        <v>119.08</v>
      </c>
      <c r="O2285" t="s">
        <v>380</v>
      </c>
      <c r="P2285" t="s">
        <v>455</v>
      </c>
      <c r="Q2285" t="s">
        <v>448</v>
      </c>
      <c r="R2285" t="s">
        <v>81</v>
      </c>
      <c r="S2285">
        <f>E2285 - N2285</f>
        <v>142.99</v>
      </c>
      <c r="T2285" s="1">
        <f>S2285/E2285</f>
        <v>0.54561758308848785</v>
      </c>
      <c r="U2285" t="str">
        <f>TEXT((A2285),"YYYY")</f>
        <v>2019</v>
      </c>
    </row>
    <row r="2286" spans="1:21" x14ac:dyDescent="0.3">
      <c r="A2286" s="3">
        <v>43558</v>
      </c>
      <c r="B2286" t="s">
        <v>29</v>
      </c>
      <c r="C2286" t="s">
        <v>13</v>
      </c>
      <c r="D2286">
        <v>48</v>
      </c>
      <c r="E2286">
        <v>223.08</v>
      </c>
      <c r="F2286">
        <v>10707.84</v>
      </c>
      <c r="G2286" t="s">
        <v>12</v>
      </c>
      <c r="H2286" t="s">
        <v>30</v>
      </c>
      <c r="I2286" t="s">
        <v>29</v>
      </c>
      <c r="J2286">
        <v>96.7</v>
      </c>
      <c r="K2286">
        <v>13.27</v>
      </c>
      <c r="L2286">
        <v>2.4900000000000002</v>
      </c>
      <c r="M2286">
        <v>4.42</v>
      </c>
      <c r="N2286">
        <v>116.88</v>
      </c>
      <c r="O2286" t="s">
        <v>13</v>
      </c>
      <c r="P2286" t="s">
        <v>445</v>
      </c>
      <c r="Q2286" t="s">
        <v>443</v>
      </c>
      <c r="R2286" t="s">
        <v>12</v>
      </c>
      <c r="S2286">
        <f>E2286 - N2286</f>
        <v>106.20000000000002</v>
      </c>
      <c r="T2286" s="1">
        <f>S2286/E2286</f>
        <v>0.47606239913932225</v>
      </c>
      <c r="U2286" t="str">
        <f>TEXT((A2286),"YYYY")</f>
        <v>2019</v>
      </c>
    </row>
    <row r="2287" spans="1:21" x14ac:dyDescent="0.3">
      <c r="A2287" s="3">
        <v>43559</v>
      </c>
      <c r="B2287" t="s">
        <v>196</v>
      </c>
      <c r="C2287" t="s">
        <v>278</v>
      </c>
      <c r="D2287">
        <v>4</v>
      </c>
      <c r="E2287">
        <v>369.54</v>
      </c>
      <c r="F2287">
        <v>1478.16</v>
      </c>
      <c r="G2287" t="s">
        <v>6</v>
      </c>
      <c r="H2287" t="s">
        <v>197</v>
      </c>
      <c r="I2287" t="s">
        <v>196</v>
      </c>
      <c r="J2287">
        <v>126.19</v>
      </c>
      <c r="K2287">
        <v>13.42</v>
      </c>
      <c r="L2287">
        <v>7.94</v>
      </c>
      <c r="M2287">
        <v>0.95</v>
      </c>
      <c r="N2287">
        <v>148.5</v>
      </c>
      <c r="O2287" t="s">
        <v>278</v>
      </c>
      <c r="P2287" t="s">
        <v>459</v>
      </c>
      <c r="Q2287" t="s">
        <v>443</v>
      </c>
      <c r="R2287" t="s">
        <v>6</v>
      </c>
      <c r="S2287">
        <f>E2287 - N2287</f>
        <v>221.04000000000002</v>
      </c>
      <c r="T2287" s="1">
        <f>S2287/E2287</f>
        <v>0.59814905017048225</v>
      </c>
      <c r="U2287" t="str">
        <f>TEXT((A2287),"YYYY")</f>
        <v>2019</v>
      </c>
    </row>
    <row r="2288" spans="1:21" x14ac:dyDescent="0.3">
      <c r="A2288" s="3">
        <v>43560</v>
      </c>
      <c r="B2288" t="s">
        <v>338</v>
      </c>
      <c r="C2288" t="s">
        <v>68</v>
      </c>
      <c r="D2288">
        <v>29</v>
      </c>
      <c r="E2288">
        <v>181.99</v>
      </c>
      <c r="F2288">
        <v>5277.71</v>
      </c>
      <c r="G2288" t="s">
        <v>56</v>
      </c>
      <c r="H2288" t="s">
        <v>75</v>
      </c>
      <c r="I2288" t="s">
        <v>338</v>
      </c>
      <c r="J2288">
        <v>80.42</v>
      </c>
      <c r="K2288">
        <v>4.59</v>
      </c>
      <c r="L2288">
        <v>8.26</v>
      </c>
      <c r="M2288">
        <v>1.1499999999999999</v>
      </c>
      <c r="N2288">
        <v>94.42</v>
      </c>
      <c r="O2288" t="s">
        <v>68</v>
      </c>
      <c r="P2288" t="s">
        <v>444</v>
      </c>
      <c r="Q2288" t="s">
        <v>440</v>
      </c>
      <c r="R2288" t="s">
        <v>56</v>
      </c>
      <c r="S2288">
        <f>E2288 - N2288</f>
        <v>87.570000000000007</v>
      </c>
      <c r="T2288" s="1">
        <f>S2288/E2288</f>
        <v>0.48118028463102369</v>
      </c>
      <c r="U2288" t="str">
        <f>TEXT((A2288),"YYYY")</f>
        <v>2019</v>
      </c>
    </row>
    <row r="2289" spans="1:21" x14ac:dyDescent="0.3">
      <c r="A2289" s="3">
        <v>43561</v>
      </c>
      <c r="B2289" t="s">
        <v>172</v>
      </c>
      <c r="C2289" t="s">
        <v>131</v>
      </c>
      <c r="D2289">
        <v>38</v>
      </c>
      <c r="E2289">
        <v>126.99</v>
      </c>
      <c r="F2289">
        <v>4825.62</v>
      </c>
      <c r="G2289" t="s">
        <v>130</v>
      </c>
      <c r="H2289" t="s">
        <v>67</v>
      </c>
      <c r="I2289" t="s">
        <v>172</v>
      </c>
      <c r="J2289">
        <v>124.34</v>
      </c>
      <c r="K2289">
        <v>14.47</v>
      </c>
      <c r="L2289">
        <v>4.72</v>
      </c>
      <c r="M2289">
        <v>3.94</v>
      </c>
      <c r="N2289">
        <v>147.47</v>
      </c>
      <c r="O2289" t="s">
        <v>131</v>
      </c>
      <c r="P2289" t="s">
        <v>468</v>
      </c>
      <c r="Q2289" t="s">
        <v>443</v>
      </c>
      <c r="R2289" t="s">
        <v>130</v>
      </c>
      <c r="S2289">
        <f>E2289 - N2289</f>
        <v>-20.480000000000004</v>
      </c>
      <c r="T2289" s="1">
        <f>S2289/E2289</f>
        <v>-0.16127254114497208</v>
      </c>
      <c r="U2289" t="str">
        <f>TEXT((A2289),"YYYY")</f>
        <v>2019</v>
      </c>
    </row>
    <row r="2290" spans="1:21" x14ac:dyDescent="0.3">
      <c r="A2290" s="3">
        <v>43562</v>
      </c>
      <c r="B2290" t="s">
        <v>297</v>
      </c>
      <c r="C2290" t="s">
        <v>53</v>
      </c>
      <c r="D2290">
        <v>47</v>
      </c>
      <c r="E2290">
        <v>262.83999999999997</v>
      </c>
      <c r="F2290">
        <v>12353.48</v>
      </c>
      <c r="G2290" t="s">
        <v>52</v>
      </c>
      <c r="H2290" t="s">
        <v>5</v>
      </c>
      <c r="I2290" t="s">
        <v>297</v>
      </c>
      <c r="J2290">
        <v>78.08</v>
      </c>
      <c r="K2290">
        <v>2.67</v>
      </c>
      <c r="L2290">
        <v>5.74</v>
      </c>
      <c r="M2290">
        <v>1.39</v>
      </c>
      <c r="N2290">
        <v>87.88</v>
      </c>
      <c r="O2290" t="s">
        <v>53</v>
      </c>
      <c r="P2290" t="s">
        <v>454</v>
      </c>
      <c r="Q2290" t="s">
        <v>443</v>
      </c>
      <c r="R2290" t="s">
        <v>52</v>
      </c>
      <c r="S2290">
        <f>E2290 - N2290</f>
        <v>174.95999999999998</v>
      </c>
      <c r="T2290" s="1">
        <f>S2290/E2290</f>
        <v>0.66565210774615735</v>
      </c>
      <c r="U2290" t="str">
        <f>TEXT((A2290),"YYYY")</f>
        <v>2019</v>
      </c>
    </row>
    <row r="2291" spans="1:21" x14ac:dyDescent="0.3">
      <c r="A2291" s="3">
        <v>43563</v>
      </c>
      <c r="B2291" t="s">
        <v>329</v>
      </c>
      <c r="C2291" t="s">
        <v>263</v>
      </c>
      <c r="D2291">
        <v>28</v>
      </c>
      <c r="E2291">
        <v>268.41000000000003</v>
      </c>
      <c r="F2291">
        <v>7515.48</v>
      </c>
      <c r="G2291" t="s">
        <v>6</v>
      </c>
      <c r="H2291" t="s">
        <v>1</v>
      </c>
      <c r="I2291" t="s">
        <v>329</v>
      </c>
      <c r="J2291">
        <v>25.72</v>
      </c>
      <c r="K2291">
        <v>6.87</v>
      </c>
      <c r="L2291">
        <v>7.83</v>
      </c>
      <c r="M2291">
        <v>4.1100000000000003</v>
      </c>
      <c r="N2291">
        <v>44.53</v>
      </c>
      <c r="O2291" t="s">
        <v>263</v>
      </c>
      <c r="P2291" t="s">
        <v>447</v>
      </c>
      <c r="Q2291" t="s">
        <v>440</v>
      </c>
      <c r="R2291" t="s">
        <v>6</v>
      </c>
      <c r="S2291">
        <f>E2291 - N2291</f>
        <v>223.88000000000002</v>
      </c>
      <c r="T2291" s="1">
        <f>S2291/E2291</f>
        <v>0.83409709027234458</v>
      </c>
      <c r="U2291" t="str">
        <f>TEXT((A2291),"YYYY")</f>
        <v>2019</v>
      </c>
    </row>
    <row r="2292" spans="1:21" x14ac:dyDescent="0.3">
      <c r="A2292" s="3">
        <v>43564</v>
      </c>
      <c r="B2292" t="s">
        <v>365</v>
      </c>
      <c r="C2292" t="s">
        <v>306</v>
      </c>
      <c r="D2292">
        <v>22</v>
      </c>
      <c r="E2292">
        <v>203.68</v>
      </c>
      <c r="F2292">
        <v>4480.96</v>
      </c>
      <c r="G2292" t="s">
        <v>2</v>
      </c>
      <c r="H2292" t="s">
        <v>19</v>
      </c>
      <c r="I2292" t="s">
        <v>365</v>
      </c>
      <c r="J2292">
        <v>197.35</v>
      </c>
      <c r="K2292">
        <v>14.13</v>
      </c>
      <c r="L2292">
        <v>8.02</v>
      </c>
      <c r="M2292">
        <v>1.36</v>
      </c>
      <c r="N2292">
        <v>220.86</v>
      </c>
      <c r="O2292" t="s">
        <v>306</v>
      </c>
      <c r="P2292" t="s">
        <v>445</v>
      </c>
      <c r="Q2292" t="s">
        <v>448</v>
      </c>
      <c r="R2292" t="s">
        <v>2</v>
      </c>
      <c r="S2292">
        <f>E2292 - N2292</f>
        <v>-17.180000000000007</v>
      </c>
      <c r="T2292" s="1">
        <f>S2292/E2292</f>
        <v>-8.4347996857816215E-2</v>
      </c>
      <c r="U2292" t="str">
        <f>TEXT((A2292),"YYYY")</f>
        <v>2019</v>
      </c>
    </row>
    <row r="2293" spans="1:21" x14ac:dyDescent="0.3">
      <c r="A2293" s="3">
        <v>43565</v>
      </c>
      <c r="B2293" t="s">
        <v>334</v>
      </c>
      <c r="C2293" t="s">
        <v>258</v>
      </c>
      <c r="D2293">
        <v>8</v>
      </c>
      <c r="E2293">
        <v>220.31</v>
      </c>
      <c r="F2293">
        <v>1762.48</v>
      </c>
      <c r="G2293" t="s">
        <v>87</v>
      </c>
      <c r="H2293" t="s">
        <v>80</v>
      </c>
      <c r="I2293" t="s">
        <v>334</v>
      </c>
      <c r="J2293">
        <v>22.46</v>
      </c>
      <c r="K2293">
        <v>11.76</v>
      </c>
      <c r="L2293">
        <v>7.29</v>
      </c>
      <c r="M2293">
        <v>1.26</v>
      </c>
      <c r="N2293">
        <v>42.77</v>
      </c>
      <c r="O2293" t="s">
        <v>258</v>
      </c>
      <c r="P2293" t="s">
        <v>474</v>
      </c>
      <c r="Q2293" t="s">
        <v>440</v>
      </c>
      <c r="R2293" t="s">
        <v>87</v>
      </c>
      <c r="S2293">
        <f>E2293 - N2293</f>
        <v>177.54</v>
      </c>
      <c r="T2293" s="1">
        <f>S2293/E2293</f>
        <v>0.80586446371022646</v>
      </c>
      <c r="U2293" t="str">
        <f>TEXT((A2293),"YYYY")</f>
        <v>2019</v>
      </c>
    </row>
    <row r="2294" spans="1:21" x14ac:dyDescent="0.3">
      <c r="A2294" s="3">
        <v>43566</v>
      </c>
      <c r="B2294" t="s">
        <v>33</v>
      </c>
      <c r="C2294" t="s">
        <v>88</v>
      </c>
      <c r="D2294">
        <v>32</v>
      </c>
      <c r="E2294">
        <v>385.84</v>
      </c>
      <c r="F2294">
        <v>12346.88</v>
      </c>
      <c r="G2294" t="s">
        <v>87</v>
      </c>
      <c r="H2294" t="s">
        <v>34</v>
      </c>
      <c r="I2294" t="s">
        <v>33</v>
      </c>
      <c r="J2294">
        <v>43.97</v>
      </c>
      <c r="K2294">
        <v>4.62</v>
      </c>
      <c r="L2294">
        <v>9.1999999999999993</v>
      </c>
      <c r="M2294">
        <v>1.3</v>
      </c>
      <c r="N2294">
        <v>59.09</v>
      </c>
      <c r="O2294" t="s">
        <v>88</v>
      </c>
      <c r="P2294" t="s">
        <v>444</v>
      </c>
      <c r="Q2294" t="s">
        <v>448</v>
      </c>
      <c r="R2294" t="s">
        <v>87</v>
      </c>
      <c r="S2294">
        <f>E2294 - N2294</f>
        <v>326.75</v>
      </c>
      <c r="T2294" s="1">
        <f>S2294/E2294</f>
        <v>0.84685361808003323</v>
      </c>
      <c r="U2294" t="str">
        <f>TEXT((A2294),"YYYY")</f>
        <v>2019</v>
      </c>
    </row>
    <row r="2295" spans="1:21" x14ac:dyDescent="0.3">
      <c r="A2295" s="3">
        <v>43567</v>
      </c>
      <c r="B2295" t="s">
        <v>124</v>
      </c>
      <c r="C2295" t="s">
        <v>20</v>
      </c>
      <c r="D2295">
        <v>33</v>
      </c>
      <c r="E2295">
        <v>306.44</v>
      </c>
      <c r="F2295">
        <v>10112.52</v>
      </c>
      <c r="G2295" t="s">
        <v>2</v>
      </c>
      <c r="H2295" t="s">
        <v>22</v>
      </c>
      <c r="I2295" t="s">
        <v>124</v>
      </c>
      <c r="J2295">
        <v>52.41</v>
      </c>
      <c r="K2295">
        <v>3.81</v>
      </c>
      <c r="L2295">
        <v>9.7100000000000009</v>
      </c>
      <c r="M2295">
        <v>2.37</v>
      </c>
      <c r="N2295">
        <v>68.3</v>
      </c>
      <c r="O2295" t="s">
        <v>20</v>
      </c>
      <c r="P2295" t="s">
        <v>446</v>
      </c>
      <c r="Q2295" t="s">
        <v>440</v>
      </c>
      <c r="R2295" t="s">
        <v>2</v>
      </c>
      <c r="S2295">
        <f>E2295 - N2295</f>
        <v>238.14</v>
      </c>
      <c r="T2295" s="1">
        <f>S2295/E2295</f>
        <v>0.77711786972980024</v>
      </c>
      <c r="U2295" t="str">
        <f>TEXT((A2295),"YYYY")</f>
        <v>2019</v>
      </c>
    </row>
    <row r="2296" spans="1:21" x14ac:dyDescent="0.3">
      <c r="A2296" s="3">
        <v>43568</v>
      </c>
      <c r="B2296" t="s">
        <v>269</v>
      </c>
      <c r="C2296" t="s">
        <v>146</v>
      </c>
      <c r="D2296">
        <v>13</v>
      </c>
      <c r="E2296">
        <v>88.71</v>
      </c>
      <c r="F2296">
        <v>1153.23</v>
      </c>
      <c r="G2296" t="s">
        <v>130</v>
      </c>
      <c r="H2296" t="s">
        <v>1</v>
      </c>
      <c r="I2296" t="s">
        <v>269</v>
      </c>
      <c r="J2296">
        <v>28.26</v>
      </c>
      <c r="K2296">
        <v>9.35</v>
      </c>
      <c r="L2296">
        <v>6.61</v>
      </c>
      <c r="M2296">
        <v>4.2</v>
      </c>
      <c r="N2296">
        <v>48.42</v>
      </c>
      <c r="O2296" t="s">
        <v>146</v>
      </c>
      <c r="P2296" t="s">
        <v>470</v>
      </c>
      <c r="Q2296" t="s">
        <v>448</v>
      </c>
      <c r="R2296" t="s">
        <v>130</v>
      </c>
      <c r="S2296">
        <f>E2296 - N2296</f>
        <v>40.289999999999992</v>
      </c>
      <c r="T2296" s="1">
        <f>S2296/E2296</f>
        <v>0.45417653026716259</v>
      </c>
      <c r="U2296" t="str">
        <f>TEXT((A2296),"YYYY")</f>
        <v>2019</v>
      </c>
    </row>
    <row r="2297" spans="1:21" x14ac:dyDescent="0.3">
      <c r="A2297" s="3">
        <v>43569</v>
      </c>
      <c r="B2297" t="s">
        <v>196</v>
      </c>
      <c r="C2297" t="s">
        <v>135</v>
      </c>
      <c r="D2297">
        <v>27</v>
      </c>
      <c r="E2297">
        <v>124.25</v>
      </c>
      <c r="F2297">
        <v>3354.75</v>
      </c>
      <c r="G2297" t="s">
        <v>134</v>
      </c>
      <c r="H2297" t="s">
        <v>197</v>
      </c>
      <c r="I2297" t="s">
        <v>196</v>
      </c>
      <c r="J2297">
        <v>126.19</v>
      </c>
      <c r="K2297">
        <v>13.42</v>
      </c>
      <c r="L2297">
        <v>7.94</v>
      </c>
      <c r="M2297">
        <v>0.95</v>
      </c>
      <c r="N2297">
        <v>148.5</v>
      </c>
      <c r="O2297" t="s">
        <v>135</v>
      </c>
      <c r="P2297" t="s">
        <v>450</v>
      </c>
      <c r="Q2297" t="s">
        <v>440</v>
      </c>
      <c r="R2297" t="s">
        <v>134</v>
      </c>
      <c r="S2297">
        <f>E2297 - N2297</f>
        <v>-24.25</v>
      </c>
      <c r="T2297" s="1">
        <f>S2297/E2297</f>
        <v>-0.19517102615694165</v>
      </c>
      <c r="U2297" t="str">
        <f>TEXT((A2297),"YYYY")</f>
        <v>2019</v>
      </c>
    </row>
    <row r="2298" spans="1:21" x14ac:dyDescent="0.3">
      <c r="A2298" s="3">
        <v>43570</v>
      </c>
      <c r="B2298" t="s">
        <v>60</v>
      </c>
      <c r="C2298" t="s">
        <v>142</v>
      </c>
      <c r="D2298">
        <v>18</v>
      </c>
      <c r="E2298">
        <v>391.45</v>
      </c>
      <c r="F2298">
        <v>7046.1</v>
      </c>
      <c r="G2298" t="s">
        <v>31</v>
      </c>
      <c r="H2298" t="s">
        <v>22</v>
      </c>
      <c r="I2298" t="s">
        <v>60</v>
      </c>
      <c r="J2298">
        <v>152.66999999999999</v>
      </c>
      <c r="K2298">
        <v>11.37</v>
      </c>
      <c r="L2298">
        <v>5.19</v>
      </c>
      <c r="M2298">
        <v>0.27</v>
      </c>
      <c r="N2298">
        <v>169.5</v>
      </c>
      <c r="O2298" t="s">
        <v>142</v>
      </c>
      <c r="P2298" t="s">
        <v>470</v>
      </c>
      <c r="Q2298" t="s">
        <v>440</v>
      </c>
      <c r="R2298" t="s">
        <v>31</v>
      </c>
      <c r="S2298">
        <f>E2298 - N2298</f>
        <v>221.95</v>
      </c>
      <c r="T2298" s="1">
        <f>S2298/E2298</f>
        <v>0.56699450759994885</v>
      </c>
      <c r="U2298" t="str">
        <f>TEXT((A2298),"YYYY")</f>
        <v>2019</v>
      </c>
    </row>
    <row r="2299" spans="1:21" x14ac:dyDescent="0.3">
      <c r="A2299" s="3">
        <v>43571</v>
      </c>
      <c r="B2299" t="s">
        <v>282</v>
      </c>
      <c r="C2299" t="s">
        <v>261</v>
      </c>
      <c r="D2299">
        <v>18</v>
      </c>
      <c r="E2299">
        <v>304.26</v>
      </c>
      <c r="F2299">
        <v>5476.68</v>
      </c>
      <c r="G2299" t="s">
        <v>87</v>
      </c>
      <c r="H2299" t="s">
        <v>101</v>
      </c>
      <c r="I2299" t="s">
        <v>282</v>
      </c>
      <c r="J2299">
        <v>30.06</v>
      </c>
      <c r="K2299">
        <v>8.91</v>
      </c>
      <c r="L2299">
        <v>9.31</v>
      </c>
      <c r="M2299">
        <v>3.73</v>
      </c>
      <c r="N2299">
        <v>52.01</v>
      </c>
      <c r="O2299" t="s">
        <v>261</v>
      </c>
      <c r="P2299" t="s">
        <v>467</v>
      </c>
      <c r="Q2299" t="s">
        <v>443</v>
      </c>
      <c r="R2299" t="s">
        <v>87</v>
      </c>
      <c r="S2299">
        <f>E2299 - N2299</f>
        <v>252.25</v>
      </c>
      <c r="T2299" s="1">
        <f>S2299/E2299</f>
        <v>0.82906067179386056</v>
      </c>
      <c r="U2299" t="str">
        <f>TEXT((A2299),"YYYY")</f>
        <v>2019</v>
      </c>
    </row>
    <row r="2300" spans="1:21" x14ac:dyDescent="0.3">
      <c r="A2300" s="3">
        <v>43572</v>
      </c>
      <c r="B2300" t="s">
        <v>230</v>
      </c>
      <c r="C2300" t="s">
        <v>73</v>
      </c>
      <c r="D2300">
        <v>13</v>
      </c>
      <c r="E2300">
        <v>370.27</v>
      </c>
      <c r="F2300">
        <v>4813.51</v>
      </c>
      <c r="G2300" t="s">
        <v>23</v>
      </c>
      <c r="H2300" t="s">
        <v>99</v>
      </c>
      <c r="I2300" t="s">
        <v>230</v>
      </c>
      <c r="J2300">
        <v>98.2</v>
      </c>
      <c r="K2300">
        <v>9.34</v>
      </c>
      <c r="L2300">
        <v>5.21</v>
      </c>
      <c r="M2300">
        <v>0.05</v>
      </c>
      <c r="N2300">
        <v>112.8</v>
      </c>
      <c r="O2300" t="s">
        <v>73</v>
      </c>
      <c r="P2300" t="s">
        <v>447</v>
      </c>
      <c r="Q2300" t="s">
        <v>448</v>
      </c>
      <c r="R2300" t="s">
        <v>23</v>
      </c>
      <c r="S2300">
        <f>E2300 - N2300</f>
        <v>257.46999999999997</v>
      </c>
      <c r="T2300" s="1">
        <f>S2300/E2300</f>
        <v>0.69535744186674586</v>
      </c>
      <c r="U2300" t="str">
        <f>TEXT((A2300),"YYYY")</f>
        <v>2019</v>
      </c>
    </row>
    <row r="2301" spans="1:21" x14ac:dyDescent="0.3">
      <c r="A2301" s="3">
        <v>43573</v>
      </c>
      <c r="B2301" t="s">
        <v>180</v>
      </c>
      <c r="C2301" t="s">
        <v>7</v>
      </c>
      <c r="D2301">
        <v>22</v>
      </c>
      <c r="E2301">
        <v>156.35</v>
      </c>
      <c r="F2301">
        <v>3439.7</v>
      </c>
      <c r="G2301" t="s">
        <v>6</v>
      </c>
      <c r="H2301" t="s">
        <v>22</v>
      </c>
      <c r="I2301" t="s">
        <v>180</v>
      </c>
      <c r="J2301">
        <v>91.4</v>
      </c>
      <c r="K2301">
        <v>7.16</v>
      </c>
      <c r="L2301">
        <v>3.8</v>
      </c>
      <c r="M2301">
        <v>2.21</v>
      </c>
      <c r="N2301">
        <v>104.57</v>
      </c>
      <c r="O2301" t="s">
        <v>7</v>
      </c>
      <c r="P2301" t="s">
        <v>442</v>
      </c>
      <c r="Q2301" t="s">
        <v>440</v>
      </c>
      <c r="R2301" t="s">
        <v>6</v>
      </c>
      <c r="S2301">
        <f>E2301 - N2301</f>
        <v>51.78</v>
      </c>
      <c r="T2301" s="1">
        <f>S2301/E2301</f>
        <v>0.33118004477134638</v>
      </c>
      <c r="U2301" t="str">
        <f>TEXT((A2301),"YYYY")</f>
        <v>2019</v>
      </c>
    </row>
    <row r="2302" spans="1:21" x14ac:dyDescent="0.3">
      <c r="A2302" s="3">
        <v>43574</v>
      </c>
      <c r="B2302" t="s">
        <v>178</v>
      </c>
      <c r="C2302" t="s">
        <v>156</v>
      </c>
      <c r="D2302">
        <v>14</v>
      </c>
      <c r="E2302">
        <v>309.64999999999998</v>
      </c>
      <c r="F2302">
        <v>4335.1000000000004</v>
      </c>
      <c r="G2302" t="s">
        <v>8</v>
      </c>
      <c r="H2302" t="s">
        <v>55</v>
      </c>
      <c r="I2302" t="s">
        <v>178</v>
      </c>
      <c r="J2302">
        <v>40.42</v>
      </c>
      <c r="K2302">
        <v>8.98</v>
      </c>
      <c r="L2302">
        <v>6.43</v>
      </c>
      <c r="M2302">
        <v>0.96</v>
      </c>
      <c r="N2302">
        <v>56.79</v>
      </c>
      <c r="O2302" t="s">
        <v>156</v>
      </c>
      <c r="P2302" t="s">
        <v>460</v>
      </c>
      <c r="Q2302" t="s">
        <v>443</v>
      </c>
      <c r="R2302" t="s">
        <v>8</v>
      </c>
      <c r="S2302">
        <f>E2302 - N2302</f>
        <v>252.85999999999999</v>
      </c>
      <c r="T2302" s="1">
        <f>S2302/E2302</f>
        <v>0.81659938640400453</v>
      </c>
      <c r="U2302" t="str">
        <f>TEXT((A2302),"YYYY")</f>
        <v>2019</v>
      </c>
    </row>
    <row r="2303" spans="1:21" x14ac:dyDescent="0.3">
      <c r="A2303" s="3">
        <v>43575</v>
      </c>
      <c r="B2303" t="s">
        <v>303</v>
      </c>
      <c r="C2303" t="s">
        <v>339</v>
      </c>
      <c r="D2303">
        <v>11</v>
      </c>
      <c r="E2303">
        <v>299.89999999999998</v>
      </c>
      <c r="F2303">
        <v>3298.9</v>
      </c>
      <c r="G2303" t="s">
        <v>2</v>
      </c>
      <c r="H2303" t="s">
        <v>19</v>
      </c>
      <c r="I2303" t="s">
        <v>303</v>
      </c>
      <c r="J2303">
        <v>126.54</v>
      </c>
      <c r="K2303">
        <v>8.16</v>
      </c>
      <c r="L2303">
        <v>5.82</v>
      </c>
      <c r="M2303">
        <v>2.09</v>
      </c>
      <c r="N2303">
        <v>142.61000000000001</v>
      </c>
      <c r="O2303" t="s">
        <v>339</v>
      </c>
      <c r="P2303" t="s">
        <v>447</v>
      </c>
      <c r="Q2303" t="s">
        <v>443</v>
      </c>
      <c r="R2303" t="s">
        <v>2</v>
      </c>
      <c r="S2303">
        <f>E2303 - N2303</f>
        <v>157.28999999999996</v>
      </c>
      <c r="T2303" s="1">
        <f>S2303/E2303</f>
        <v>0.5244748249416471</v>
      </c>
      <c r="U2303" t="str">
        <f>TEXT((A2303),"YYYY")</f>
        <v>2019</v>
      </c>
    </row>
    <row r="2304" spans="1:21" x14ac:dyDescent="0.3">
      <c r="A2304" s="3">
        <v>43576</v>
      </c>
      <c r="B2304" t="s">
        <v>218</v>
      </c>
      <c r="C2304" t="s">
        <v>170</v>
      </c>
      <c r="D2304">
        <v>39</v>
      </c>
      <c r="E2304">
        <v>153.13999999999999</v>
      </c>
      <c r="F2304">
        <v>5972.46</v>
      </c>
      <c r="G2304" t="s">
        <v>81</v>
      </c>
      <c r="H2304" t="s">
        <v>174</v>
      </c>
      <c r="I2304" t="s">
        <v>218</v>
      </c>
      <c r="J2304">
        <v>30.42</v>
      </c>
      <c r="K2304">
        <v>4.67</v>
      </c>
      <c r="L2304">
        <v>8.25</v>
      </c>
      <c r="M2304">
        <v>0.32</v>
      </c>
      <c r="N2304">
        <v>43.66</v>
      </c>
      <c r="O2304" t="s">
        <v>170</v>
      </c>
      <c r="P2304" t="s">
        <v>444</v>
      </c>
      <c r="Q2304" t="s">
        <v>443</v>
      </c>
      <c r="R2304" t="s">
        <v>81</v>
      </c>
      <c r="S2304">
        <f>E2304 - N2304</f>
        <v>109.47999999999999</v>
      </c>
      <c r="T2304" s="1">
        <f>S2304/E2304</f>
        <v>0.71490139741413083</v>
      </c>
      <c r="U2304" t="str">
        <f>TEXT((A2304),"YYYY")</f>
        <v>2019</v>
      </c>
    </row>
    <row r="2305" spans="1:21" x14ac:dyDescent="0.3">
      <c r="A2305" s="3">
        <v>43577</v>
      </c>
      <c r="B2305" t="s">
        <v>153</v>
      </c>
      <c r="C2305" t="s">
        <v>179</v>
      </c>
      <c r="D2305">
        <v>22</v>
      </c>
      <c r="E2305">
        <v>242.79</v>
      </c>
      <c r="F2305">
        <v>5341.38</v>
      </c>
      <c r="G2305" t="s">
        <v>23</v>
      </c>
      <c r="H2305" t="s">
        <v>75</v>
      </c>
      <c r="I2305" t="s">
        <v>153</v>
      </c>
      <c r="J2305">
        <v>145.58000000000001</v>
      </c>
      <c r="K2305">
        <v>13.85</v>
      </c>
      <c r="L2305">
        <v>1.02</v>
      </c>
      <c r="M2305">
        <v>3.54</v>
      </c>
      <c r="N2305">
        <v>163.99</v>
      </c>
      <c r="O2305" t="s">
        <v>179</v>
      </c>
      <c r="P2305" t="s">
        <v>470</v>
      </c>
      <c r="Q2305" t="s">
        <v>448</v>
      </c>
      <c r="R2305" t="s">
        <v>23</v>
      </c>
      <c r="S2305">
        <f>E2305 - N2305</f>
        <v>78.799999999999983</v>
      </c>
      <c r="T2305" s="1">
        <f>S2305/E2305</f>
        <v>0.32456031961777659</v>
      </c>
      <c r="U2305" t="str">
        <f>TEXT((A2305),"YYYY")</f>
        <v>2019</v>
      </c>
    </row>
    <row r="2306" spans="1:21" x14ac:dyDescent="0.3">
      <c r="A2306" s="3">
        <v>43578</v>
      </c>
      <c r="B2306" t="s">
        <v>195</v>
      </c>
      <c r="C2306" t="s">
        <v>289</v>
      </c>
      <c r="D2306">
        <v>36</v>
      </c>
      <c r="E2306">
        <v>269.60000000000002</v>
      </c>
      <c r="F2306">
        <v>9705.6</v>
      </c>
      <c r="G2306" t="s">
        <v>130</v>
      </c>
      <c r="H2306" t="s">
        <v>39</v>
      </c>
      <c r="I2306" t="s">
        <v>195</v>
      </c>
      <c r="J2306">
        <v>36.380000000000003</v>
      </c>
      <c r="K2306">
        <v>11.81</v>
      </c>
      <c r="L2306">
        <v>6.49</v>
      </c>
      <c r="M2306">
        <v>1.29</v>
      </c>
      <c r="N2306">
        <v>55.97</v>
      </c>
      <c r="O2306" t="s">
        <v>289</v>
      </c>
      <c r="P2306" t="s">
        <v>459</v>
      </c>
      <c r="Q2306" t="s">
        <v>443</v>
      </c>
      <c r="R2306" t="s">
        <v>130</v>
      </c>
      <c r="S2306">
        <f>E2306 - N2306</f>
        <v>213.63000000000002</v>
      </c>
      <c r="T2306" s="1">
        <f>S2306/E2306</f>
        <v>0.79239614243323442</v>
      </c>
      <c r="U2306" t="str">
        <f>TEXT((A2306),"YYYY")</f>
        <v>2019</v>
      </c>
    </row>
    <row r="2307" spans="1:21" x14ac:dyDescent="0.3">
      <c r="A2307" s="3">
        <v>43579</v>
      </c>
      <c r="B2307" t="s">
        <v>303</v>
      </c>
      <c r="C2307" t="s">
        <v>104</v>
      </c>
      <c r="D2307">
        <v>17</v>
      </c>
      <c r="E2307">
        <v>218.4</v>
      </c>
      <c r="F2307">
        <v>3712.8</v>
      </c>
      <c r="G2307" t="s">
        <v>2</v>
      </c>
      <c r="H2307" t="s">
        <v>19</v>
      </c>
      <c r="I2307" t="s">
        <v>303</v>
      </c>
      <c r="J2307">
        <v>126.54</v>
      </c>
      <c r="K2307">
        <v>8.16</v>
      </c>
      <c r="L2307">
        <v>5.82</v>
      </c>
      <c r="M2307">
        <v>2.09</v>
      </c>
      <c r="N2307">
        <v>142.61000000000001</v>
      </c>
      <c r="O2307" t="s">
        <v>104</v>
      </c>
      <c r="P2307" t="s">
        <v>444</v>
      </c>
      <c r="Q2307" t="s">
        <v>440</v>
      </c>
      <c r="R2307" t="s">
        <v>2</v>
      </c>
      <c r="S2307">
        <f>E2307 - N2307</f>
        <v>75.789999999999992</v>
      </c>
      <c r="T2307" s="1">
        <f>S2307/E2307</f>
        <v>0.34702380952380946</v>
      </c>
      <c r="U2307" t="str">
        <f>TEXT((A2307),"YYYY")</f>
        <v>2019</v>
      </c>
    </row>
    <row r="2308" spans="1:21" x14ac:dyDescent="0.3">
      <c r="A2308" s="3">
        <v>43580</v>
      </c>
      <c r="B2308" t="s">
        <v>297</v>
      </c>
      <c r="C2308" t="s">
        <v>352</v>
      </c>
      <c r="D2308">
        <v>32</v>
      </c>
      <c r="E2308">
        <v>339.51</v>
      </c>
      <c r="F2308">
        <v>10864.32</v>
      </c>
      <c r="G2308" t="s">
        <v>110</v>
      </c>
      <c r="H2308" t="s">
        <v>5</v>
      </c>
      <c r="I2308" t="s">
        <v>297</v>
      </c>
      <c r="J2308">
        <v>78.08</v>
      </c>
      <c r="K2308">
        <v>2.67</v>
      </c>
      <c r="L2308">
        <v>5.74</v>
      </c>
      <c r="M2308">
        <v>1.39</v>
      </c>
      <c r="N2308">
        <v>87.88</v>
      </c>
      <c r="O2308" t="s">
        <v>352</v>
      </c>
      <c r="P2308" t="s">
        <v>480</v>
      </c>
      <c r="Q2308" t="s">
        <v>448</v>
      </c>
      <c r="R2308" t="s">
        <v>110</v>
      </c>
      <c r="S2308">
        <f>E2308 - N2308</f>
        <v>251.63</v>
      </c>
      <c r="T2308" s="1">
        <f>S2308/E2308</f>
        <v>0.74115637241907451</v>
      </c>
      <c r="U2308" t="str">
        <f>TEXT((A2308),"YYYY")</f>
        <v>2019</v>
      </c>
    </row>
    <row r="2309" spans="1:21" x14ac:dyDescent="0.3">
      <c r="A2309" s="3">
        <v>43581</v>
      </c>
      <c r="B2309" t="s">
        <v>181</v>
      </c>
      <c r="C2309" t="s">
        <v>211</v>
      </c>
      <c r="D2309">
        <v>14</v>
      </c>
      <c r="E2309">
        <v>341.5</v>
      </c>
      <c r="F2309">
        <v>4781</v>
      </c>
      <c r="G2309" t="s">
        <v>87</v>
      </c>
      <c r="H2309" t="s">
        <v>34</v>
      </c>
      <c r="I2309" t="s">
        <v>181</v>
      </c>
      <c r="J2309">
        <v>82.11</v>
      </c>
      <c r="K2309">
        <v>10.47</v>
      </c>
      <c r="L2309">
        <v>1.78</v>
      </c>
      <c r="M2309">
        <v>1.92</v>
      </c>
      <c r="N2309">
        <v>96.28</v>
      </c>
      <c r="O2309" t="s">
        <v>211</v>
      </c>
      <c r="P2309" t="s">
        <v>477</v>
      </c>
      <c r="Q2309" t="s">
        <v>443</v>
      </c>
      <c r="R2309" t="s">
        <v>87</v>
      </c>
      <c r="S2309">
        <f>E2309 - N2309</f>
        <v>245.22</v>
      </c>
      <c r="T2309" s="1">
        <f>S2309/E2309</f>
        <v>0.71806734992679355</v>
      </c>
      <c r="U2309" t="str">
        <f>TEXT((A2309),"YYYY")</f>
        <v>2019</v>
      </c>
    </row>
    <row r="2310" spans="1:21" x14ac:dyDescent="0.3">
      <c r="A2310" s="3">
        <v>43582</v>
      </c>
      <c r="B2310" t="s">
        <v>323</v>
      </c>
      <c r="C2310" t="s">
        <v>305</v>
      </c>
      <c r="D2310">
        <v>42</v>
      </c>
      <c r="E2310">
        <v>347.71</v>
      </c>
      <c r="F2310">
        <v>14603.82</v>
      </c>
      <c r="G2310" t="s">
        <v>2</v>
      </c>
      <c r="H2310" t="s">
        <v>75</v>
      </c>
      <c r="I2310" t="s">
        <v>323</v>
      </c>
      <c r="J2310">
        <v>145.44999999999999</v>
      </c>
      <c r="K2310">
        <v>12.67</v>
      </c>
      <c r="L2310">
        <v>4.05</v>
      </c>
      <c r="M2310">
        <v>4.42</v>
      </c>
      <c r="N2310">
        <v>166.59</v>
      </c>
      <c r="O2310" t="s">
        <v>305</v>
      </c>
      <c r="P2310" t="s">
        <v>447</v>
      </c>
      <c r="Q2310" t="s">
        <v>440</v>
      </c>
      <c r="R2310" t="s">
        <v>2</v>
      </c>
      <c r="S2310">
        <f>E2310 - N2310</f>
        <v>181.11999999999998</v>
      </c>
      <c r="T2310" s="1">
        <f>S2310/E2310</f>
        <v>0.52089384832187735</v>
      </c>
      <c r="U2310" t="str">
        <f>TEXT((A2310),"YYYY")</f>
        <v>2019</v>
      </c>
    </row>
    <row r="2311" spans="1:21" x14ac:dyDescent="0.3">
      <c r="A2311" s="3">
        <v>43583</v>
      </c>
      <c r="B2311" t="s">
        <v>365</v>
      </c>
      <c r="C2311" t="s">
        <v>324</v>
      </c>
      <c r="D2311">
        <v>29</v>
      </c>
      <c r="E2311">
        <v>331.2</v>
      </c>
      <c r="F2311">
        <v>9604.7999999999993</v>
      </c>
      <c r="G2311" t="s">
        <v>130</v>
      </c>
      <c r="H2311" t="s">
        <v>19</v>
      </c>
      <c r="I2311" t="s">
        <v>365</v>
      </c>
      <c r="J2311">
        <v>197.35</v>
      </c>
      <c r="K2311">
        <v>14.13</v>
      </c>
      <c r="L2311">
        <v>8.02</v>
      </c>
      <c r="M2311">
        <v>1.36</v>
      </c>
      <c r="N2311">
        <v>220.86</v>
      </c>
      <c r="O2311" t="s">
        <v>324</v>
      </c>
      <c r="P2311" t="s">
        <v>457</v>
      </c>
      <c r="Q2311" t="s">
        <v>448</v>
      </c>
      <c r="R2311" t="s">
        <v>130</v>
      </c>
      <c r="S2311">
        <f>E2311 - N2311</f>
        <v>110.33999999999997</v>
      </c>
      <c r="T2311" s="1">
        <f>S2311/E2311</f>
        <v>0.33315217391304341</v>
      </c>
      <c r="U2311" t="str">
        <f>TEXT((A2311),"YYYY")</f>
        <v>2019</v>
      </c>
    </row>
    <row r="2312" spans="1:21" x14ac:dyDescent="0.3">
      <c r="A2312" s="3">
        <v>43584</v>
      </c>
      <c r="B2312" t="s">
        <v>388</v>
      </c>
      <c r="C2312" t="s">
        <v>258</v>
      </c>
      <c r="D2312">
        <v>6</v>
      </c>
      <c r="E2312">
        <v>220.83</v>
      </c>
      <c r="F2312">
        <v>1324.98</v>
      </c>
      <c r="G2312" t="s">
        <v>87</v>
      </c>
      <c r="H2312" t="s">
        <v>11</v>
      </c>
      <c r="I2312" t="s">
        <v>388</v>
      </c>
      <c r="J2312">
        <v>112.4</v>
      </c>
      <c r="K2312">
        <v>4.37</v>
      </c>
      <c r="L2312">
        <v>2.98</v>
      </c>
      <c r="M2312">
        <v>4.0199999999999996</v>
      </c>
      <c r="N2312">
        <v>123.77</v>
      </c>
      <c r="O2312" t="s">
        <v>258</v>
      </c>
      <c r="P2312" t="s">
        <v>474</v>
      </c>
      <c r="Q2312" t="s">
        <v>440</v>
      </c>
      <c r="R2312" t="s">
        <v>87</v>
      </c>
      <c r="S2312">
        <f>E2312 - N2312</f>
        <v>97.060000000000016</v>
      </c>
      <c r="T2312" s="1">
        <f>S2312/E2312</f>
        <v>0.43952361545079932</v>
      </c>
      <c r="U2312" t="str">
        <f>TEXT((A2312),"YYYY")</f>
        <v>2019</v>
      </c>
    </row>
    <row r="2313" spans="1:21" x14ac:dyDescent="0.3">
      <c r="A2313" s="3">
        <v>43585</v>
      </c>
      <c r="B2313" t="s">
        <v>311</v>
      </c>
      <c r="C2313" t="s">
        <v>210</v>
      </c>
      <c r="D2313">
        <v>4</v>
      </c>
      <c r="E2313">
        <v>183.5</v>
      </c>
      <c r="F2313">
        <v>734</v>
      </c>
      <c r="G2313" t="s">
        <v>23</v>
      </c>
      <c r="H2313" t="s">
        <v>19</v>
      </c>
      <c r="I2313" t="s">
        <v>311</v>
      </c>
      <c r="J2313">
        <v>170.65</v>
      </c>
      <c r="K2313">
        <v>12.98</v>
      </c>
      <c r="L2313">
        <v>9.2100000000000009</v>
      </c>
      <c r="M2313">
        <v>1.82</v>
      </c>
      <c r="N2313">
        <v>194.66</v>
      </c>
      <c r="O2313" t="s">
        <v>210</v>
      </c>
      <c r="P2313" t="s">
        <v>450</v>
      </c>
      <c r="Q2313" t="s">
        <v>448</v>
      </c>
      <c r="R2313" t="s">
        <v>23</v>
      </c>
      <c r="S2313">
        <f>E2313 - N2313</f>
        <v>-11.159999999999997</v>
      </c>
      <c r="T2313" s="1">
        <f>S2313/E2313</f>
        <v>-6.0817438692098075E-2</v>
      </c>
      <c r="U2313" t="str">
        <f>TEXT((A2313),"YYYY")</f>
        <v>2019</v>
      </c>
    </row>
    <row r="2314" spans="1:21" x14ac:dyDescent="0.3">
      <c r="A2314" s="3">
        <v>43586</v>
      </c>
      <c r="B2314" t="s">
        <v>301</v>
      </c>
      <c r="C2314" t="s">
        <v>177</v>
      </c>
      <c r="D2314">
        <v>11</v>
      </c>
      <c r="E2314">
        <v>340.98</v>
      </c>
      <c r="F2314">
        <v>3750.78</v>
      </c>
      <c r="G2314" t="s">
        <v>48</v>
      </c>
      <c r="H2314" t="s">
        <v>96</v>
      </c>
      <c r="I2314" t="s">
        <v>301</v>
      </c>
      <c r="J2314">
        <v>185.44</v>
      </c>
      <c r="K2314">
        <v>14.96</v>
      </c>
      <c r="L2314">
        <v>8.56</v>
      </c>
      <c r="M2314">
        <v>0.55000000000000004</v>
      </c>
      <c r="N2314">
        <v>209.51</v>
      </c>
      <c r="O2314" t="s">
        <v>177</v>
      </c>
      <c r="P2314" t="s">
        <v>461</v>
      </c>
      <c r="Q2314" t="s">
        <v>448</v>
      </c>
      <c r="R2314" t="s">
        <v>48</v>
      </c>
      <c r="S2314">
        <f>E2314 - N2314</f>
        <v>131.47000000000003</v>
      </c>
      <c r="T2314" s="1">
        <f>S2314/E2314</f>
        <v>0.38556513578509011</v>
      </c>
      <c r="U2314" t="str">
        <f>TEXT((A2314),"YYYY")</f>
        <v>2019</v>
      </c>
    </row>
    <row r="2315" spans="1:21" x14ac:dyDescent="0.3">
      <c r="A2315" s="3">
        <v>43587</v>
      </c>
      <c r="B2315" t="s">
        <v>307</v>
      </c>
      <c r="C2315" t="s">
        <v>327</v>
      </c>
      <c r="D2315">
        <v>45</v>
      </c>
      <c r="E2315">
        <v>221.57</v>
      </c>
      <c r="F2315">
        <v>9970.65</v>
      </c>
      <c r="G2315" t="s">
        <v>31</v>
      </c>
      <c r="H2315" t="s">
        <v>15</v>
      </c>
      <c r="I2315" t="s">
        <v>307</v>
      </c>
      <c r="J2315">
        <v>115.11</v>
      </c>
      <c r="K2315">
        <v>13.06</v>
      </c>
      <c r="L2315">
        <v>4.01</v>
      </c>
      <c r="M2315">
        <v>2.34</v>
      </c>
      <c r="N2315">
        <v>134.52000000000001</v>
      </c>
      <c r="O2315" t="s">
        <v>327</v>
      </c>
      <c r="P2315" t="s">
        <v>462</v>
      </c>
      <c r="Q2315" t="s">
        <v>440</v>
      </c>
      <c r="R2315" t="s">
        <v>31</v>
      </c>
      <c r="S2315">
        <f>E2315 - N2315</f>
        <v>87.049999999999983</v>
      </c>
      <c r="T2315" s="1">
        <f>S2315/E2315</f>
        <v>0.3928780972153269</v>
      </c>
      <c r="U2315" t="str">
        <f>TEXT((A2315),"YYYY")</f>
        <v>2019</v>
      </c>
    </row>
    <row r="2316" spans="1:21" x14ac:dyDescent="0.3">
      <c r="A2316" s="3">
        <v>43588</v>
      </c>
      <c r="B2316" t="s">
        <v>202</v>
      </c>
      <c r="C2316" t="s">
        <v>70</v>
      </c>
      <c r="D2316">
        <v>40</v>
      </c>
      <c r="E2316">
        <v>136.22999999999999</v>
      </c>
      <c r="F2316">
        <v>5449.2</v>
      </c>
      <c r="G2316" t="s">
        <v>8</v>
      </c>
      <c r="H2316" t="s">
        <v>64</v>
      </c>
      <c r="I2316" t="s">
        <v>202</v>
      </c>
      <c r="J2316">
        <v>88.01</v>
      </c>
      <c r="K2316">
        <v>10.88</v>
      </c>
      <c r="L2316">
        <v>8.4</v>
      </c>
      <c r="M2316">
        <v>0.31</v>
      </c>
      <c r="N2316">
        <v>107.6</v>
      </c>
      <c r="O2316" t="s">
        <v>70</v>
      </c>
      <c r="P2316" t="s">
        <v>458</v>
      </c>
      <c r="Q2316" t="s">
        <v>440</v>
      </c>
      <c r="R2316" t="s">
        <v>8</v>
      </c>
      <c r="S2316">
        <f>E2316 - N2316</f>
        <v>28.629999999999995</v>
      </c>
      <c r="T2316" s="1">
        <f>S2316/E2316</f>
        <v>0.21015928943698156</v>
      </c>
      <c r="U2316" t="str">
        <f>TEXT((A2316),"YYYY")</f>
        <v>2019</v>
      </c>
    </row>
    <row r="2317" spans="1:21" x14ac:dyDescent="0.3">
      <c r="A2317" s="3">
        <v>43589</v>
      </c>
      <c r="B2317" t="s">
        <v>297</v>
      </c>
      <c r="C2317" t="s">
        <v>353</v>
      </c>
      <c r="D2317">
        <v>10</v>
      </c>
      <c r="E2317">
        <v>227.57</v>
      </c>
      <c r="F2317">
        <v>2275.6999999999998</v>
      </c>
      <c r="G2317" t="s">
        <v>105</v>
      </c>
      <c r="H2317" t="s">
        <v>5</v>
      </c>
      <c r="I2317" t="s">
        <v>297</v>
      </c>
      <c r="J2317">
        <v>78.08</v>
      </c>
      <c r="K2317">
        <v>2.67</v>
      </c>
      <c r="L2317">
        <v>5.74</v>
      </c>
      <c r="M2317">
        <v>1.39</v>
      </c>
      <c r="N2317">
        <v>87.88</v>
      </c>
      <c r="O2317" t="s">
        <v>353</v>
      </c>
      <c r="P2317" t="s">
        <v>454</v>
      </c>
      <c r="Q2317" t="s">
        <v>440</v>
      </c>
      <c r="R2317" t="s">
        <v>105</v>
      </c>
      <c r="S2317">
        <f>E2317 - N2317</f>
        <v>139.69</v>
      </c>
      <c r="T2317" s="1">
        <f>S2317/E2317</f>
        <v>0.61383310629696353</v>
      </c>
      <c r="U2317" t="str">
        <f>TEXT((A2317),"YYYY")</f>
        <v>2019</v>
      </c>
    </row>
    <row r="2318" spans="1:21" x14ac:dyDescent="0.3">
      <c r="A2318" s="3">
        <v>43590</v>
      </c>
      <c r="B2318" t="s">
        <v>277</v>
      </c>
      <c r="C2318" t="s">
        <v>280</v>
      </c>
      <c r="D2318">
        <v>28</v>
      </c>
      <c r="E2318">
        <v>99.65</v>
      </c>
      <c r="F2318">
        <v>2790.2</v>
      </c>
      <c r="G2318" t="s">
        <v>26</v>
      </c>
      <c r="H2318" t="s">
        <v>80</v>
      </c>
      <c r="I2318" t="s">
        <v>277</v>
      </c>
      <c r="J2318">
        <v>106.41</v>
      </c>
      <c r="K2318">
        <v>8.44</v>
      </c>
      <c r="L2318">
        <v>4.8</v>
      </c>
      <c r="M2318">
        <v>4.41</v>
      </c>
      <c r="N2318">
        <v>124.06</v>
      </c>
      <c r="O2318" t="s">
        <v>280</v>
      </c>
      <c r="P2318" t="s">
        <v>449</v>
      </c>
      <c r="Q2318" t="s">
        <v>443</v>
      </c>
      <c r="R2318" t="s">
        <v>26</v>
      </c>
      <c r="S2318">
        <f>E2318 - N2318</f>
        <v>-24.409999999999997</v>
      </c>
      <c r="T2318" s="1">
        <f>S2318/E2318</f>
        <v>-0.24495735072754637</v>
      </c>
      <c r="U2318" t="str">
        <f>TEXT((A2318),"YYYY")</f>
        <v>2019</v>
      </c>
    </row>
    <row r="2319" spans="1:21" x14ac:dyDescent="0.3">
      <c r="A2319" s="3">
        <v>43591</v>
      </c>
      <c r="B2319" t="s">
        <v>114</v>
      </c>
      <c r="C2319" t="s">
        <v>156</v>
      </c>
      <c r="D2319">
        <v>11</v>
      </c>
      <c r="E2319">
        <v>292.07</v>
      </c>
      <c r="F2319">
        <v>3212.77</v>
      </c>
      <c r="G2319" t="s">
        <v>8</v>
      </c>
      <c r="H2319" t="s">
        <v>11</v>
      </c>
      <c r="I2319" t="s">
        <v>114</v>
      </c>
      <c r="J2319">
        <v>120.08</v>
      </c>
      <c r="K2319">
        <v>12.95</v>
      </c>
      <c r="L2319">
        <v>9.08</v>
      </c>
      <c r="M2319">
        <v>2.95</v>
      </c>
      <c r="N2319">
        <v>145.06</v>
      </c>
      <c r="O2319" t="s">
        <v>156</v>
      </c>
      <c r="P2319" t="s">
        <v>460</v>
      </c>
      <c r="Q2319" t="s">
        <v>443</v>
      </c>
      <c r="R2319" t="s">
        <v>8</v>
      </c>
      <c r="S2319">
        <f>E2319 - N2319</f>
        <v>147.01</v>
      </c>
      <c r="T2319" s="1">
        <f>S2319/E2319</f>
        <v>0.50333824083267709</v>
      </c>
      <c r="U2319" t="str">
        <f>TEXT((A2319),"YYYY")</f>
        <v>2019</v>
      </c>
    </row>
    <row r="2320" spans="1:21" x14ac:dyDescent="0.3">
      <c r="A2320" s="3">
        <v>43592</v>
      </c>
      <c r="B2320" t="s">
        <v>216</v>
      </c>
      <c r="C2320" t="s">
        <v>337</v>
      </c>
      <c r="D2320">
        <v>35</v>
      </c>
      <c r="E2320">
        <v>167.57</v>
      </c>
      <c r="F2320">
        <v>5864.95</v>
      </c>
      <c r="G2320" t="s">
        <v>26</v>
      </c>
      <c r="H2320" t="s">
        <v>96</v>
      </c>
      <c r="I2320" t="s">
        <v>216</v>
      </c>
      <c r="J2320">
        <v>142.59</v>
      </c>
      <c r="K2320">
        <v>14.14</v>
      </c>
      <c r="L2320">
        <v>5.81</v>
      </c>
      <c r="M2320">
        <v>0.46</v>
      </c>
      <c r="N2320">
        <v>163</v>
      </c>
      <c r="O2320" t="s">
        <v>337</v>
      </c>
      <c r="P2320" t="s">
        <v>475</v>
      </c>
      <c r="Q2320" t="s">
        <v>448</v>
      </c>
      <c r="R2320" t="s">
        <v>26</v>
      </c>
      <c r="S2320">
        <f>E2320 - N2320</f>
        <v>4.5699999999999932</v>
      </c>
      <c r="T2320" s="1">
        <f>S2320/E2320</f>
        <v>2.7272184758608303E-2</v>
      </c>
      <c r="U2320" t="str">
        <f>TEXT((A2320),"YYYY")</f>
        <v>2019</v>
      </c>
    </row>
    <row r="2321" spans="1:21" x14ac:dyDescent="0.3">
      <c r="A2321" s="3">
        <v>43593</v>
      </c>
      <c r="B2321" t="s">
        <v>246</v>
      </c>
      <c r="C2321" t="s">
        <v>290</v>
      </c>
      <c r="D2321">
        <v>15</v>
      </c>
      <c r="E2321">
        <v>141.22999999999999</v>
      </c>
      <c r="F2321">
        <v>2118.4499999999998</v>
      </c>
      <c r="G2321" t="s">
        <v>61</v>
      </c>
      <c r="H2321" t="s">
        <v>22</v>
      </c>
      <c r="I2321" t="s">
        <v>246</v>
      </c>
      <c r="J2321">
        <v>105.99</v>
      </c>
      <c r="K2321">
        <v>6.75</v>
      </c>
      <c r="L2321">
        <v>7.89</v>
      </c>
      <c r="M2321">
        <v>3.66</v>
      </c>
      <c r="N2321">
        <v>124.29</v>
      </c>
      <c r="O2321" t="s">
        <v>290</v>
      </c>
      <c r="P2321" t="s">
        <v>463</v>
      </c>
      <c r="Q2321" t="s">
        <v>440</v>
      </c>
      <c r="R2321" t="s">
        <v>61</v>
      </c>
      <c r="S2321">
        <f>E2321 - N2321</f>
        <v>16.939999999999984</v>
      </c>
      <c r="T2321" s="1">
        <f>S2321/E2321</f>
        <v>0.11994618707073557</v>
      </c>
      <c r="U2321" t="str">
        <f>TEXT((A2321),"YYYY")</f>
        <v>2019</v>
      </c>
    </row>
    <row r="2322" spans="1:21" x14ac:dyDescent="0.3">
      <c r="A2322" s="3">
        <v>43594</v>
      </c>
      <c r="B2322" t="s">
        <v>114</v>
      </c>
      <c r="C2322" t="s">
        <v>40</v>
      </c>
      <c r="D2322">
        <v>8</v>
      </c>
      <c r="E2322">
        <v>384.78</v>
      </c>
      <c r="F2322">
        <v>3078.24</v>
      </c>
      <c r="G2322" t="s">
        <v>23</v>
      </c>
      <c r="H2322" t="s">
        <v>11</v>
      </c>
      <c r="I2322" t="s">
        <v>114</v>
      </c>
      <c r="J2322">
        <v>120.08</v>
      </c>
      <c r="K2322">
        <v>12.95</v>
      </c>
      <c r="L2322">
        <v>9.08</v>
      </c>
      <c r="M2322">
        <v>2.95</v>
      </c>
      <c r="N2322">
        <v>145.06</v>
      </c>
      <c r="O2322" t="s">
        <v>40</v>
      </c>
      <c r="P2322" t="s">
        <v>451</v>
      </c>
      <c r="Q2322" t="s">
        <v>448</v>
      </c>
      <c r="R2322" t="s">
        <v>23</v>
      </c>
      <c r="S2322">
        <f>E2322 - N2322</f>
        <v>239.71999999999997</v>
      </c>
      <c r="T2322" s="1">
        <f>S2322/E2322</f>
        <v>0.62300535370861265</v>
      </c>
      <c r="U2322" t="str">
        <f>TEXT((A2322),"YYYY")</f>
        <v>2019</v>
      </c>
    </row>
    <row r="2323" spans="1:21" x14ac:dyDescent="0.3">
      <c r="A2323" s="3">
        <v>43595</v>
      </c>
      <c r="B2323" t="s">
        <v>109</v>
      </c>
      <c r="C2323" t="s">
        <v>374</v>
      </c>
      <c r="D2323">
        <v>20</v>
      </c>
      <c r="E2323">
        <v>321.91000000000003</v>
      </c>
      <c r="F2323">
        <v>6438.2</v>
      </c>
      <c r="G2323" t="s">
        <v>52</v>
      </c>
      <c r="H2323" t="s">
        <v>1</v>
      </c>
      <c r="I2323" t="s">
        <v>109</v>
      </c>
      <c r="J2323">
        <v>50.54</v>
      </c>
      <c r="K2323">
        <v>11.57</v>
      </c>
      <c r="L2323">
        <v>9.66</v>
      </c>
      <c r="M2323">
        <v>4.1500000000000004</v>
      </c>
      <c r="N2323">
        <v>75.92</v>
      </c>
      <c r="O2323" t="s">
        <v>374</v>
      </c>
      <c r="P2323" t="s">
        <v>462</v>
      </c>
      <c r="Q2323" t="s">
        <v>440</v>
      </c>
      <c r="R2323" t="s">
        <v>52</v>
      </c>
      <c r="S2323">
        <f>E2323 - N2323</f>
        <v>245.99</v>
      </c>
      <c r="T2323" s="1">
        <f>S2323/E2323</f>
        <v>0.76415768382467142</v>
      </c>
      <c r="U2323" t="str">
        <f>TEXT((A2323),"YYYY")</f>
        <v>2019</v>
      </c>
    </row>
    <row r="2324" spans="1:21" x14ac:dyDescent="0.3">
      <c r="A2324" s="3">
        <v>43596</v>
      </c>
      <c r="B2324" t="s">
        <v>313</v>
      </c>
      <c r="C2324" t="s">
        <v>358</v>
      </c>
      <c r="D2324">
        <v>21</v>
      </c>
      <c r="E2324">
        <v>325.47000000000003</v>
      </c>
      <c r="F2324">
        <v>6834.87</v>
      </c>
      <c r="G2324" t="s">
        <v>2</v>
      </c>
      <c r="H2324" t="s">
        <v>22</v>
      </c>
      <c r="I2324" t="s">
        <v>313</v>
      </c>
      <c r="J2324">
        <v>92.04</v>
      </c>
      <c r="K2324">
        <v>4.93</v>
      </c>
      <c r="L2324">
        <v>5.47</v>
      </c>
      <c r="M2324">
        <v>2.61</v>
      </c>
      <c r="N2324">
        <v>105.05</v>
      </c>
      <c r="O2324" t="s">
        <v>358</v>
      </c>
      <c r="P2324" t="s">
        <v>451</v>
      </c>
      <c r="Q2324" t="s">
        <v>448</v>
      </c>
      <c r="R2324" t="s">
        <v>2</v>
      </c>
      <c r="S2324">
        <f>E2324 - N2324</f>
        <v>220.42000000000002</v>
      </c>
      <c r="T2324" s="1">
        <f>S2324/E2324</f>
        <v>0.67723599717331862</v>
      </c>
      <c r="U2324" t="str">
        <f>TEXT((A2324),"YYYY")</f>
        <v>2019</v>
      </c>
    </row>
    <row r="2325" spans="1:21" x14ac:dyDescent="0.3">
      <c r="A2325" s="3">
        <v>43597</v>
      </c>
      <c r="B2325" t="s">
        <v>311</v>
      </c>
      <c r="C2325" t="s">
        <v>170</v>
      </c>
      <c r="D2325">
        <v>1</v>
      </c>
      <c r="E2325">
        <v>268.3</v>
      </c>
      <c r="F2325">
        <v>268.3</v>
      </c>
      <c r="G2325" t="s">
        <v>81</v>
      </c>
      <c r="H2325" t="s">
        <v>19</v>
      </c>
      <c r="I2325" t="s">
        <v>311</v>
      </c>
      <c r="J2325">
        <v>170.65</v>
      </c>
      <c r="K2325">
        <v>12.98</v>
      </c>
      <c r="L2325">
        <v>9.2100000000000009</v>
      </c>
      <c r="M2325">
        <v>1.82</v>
      </c>
      <c r="N2325">
        <v>194.66</v>
      </c>
      <c r="O2325" t="s">
        <v>170</v>
      </c>
      <c r="P2325" t="s">
        <v>444</v>
      </c>
      <c r="Q2325" t="s">
        <v>443</v>
      </c>
      <c r="R2325" t="s">
        <v>81</v>
      </c>
      <c r="S2325">
        <f>E2325 - N2325</f>
        <v>73.640000000000015</v>
      </c>
      <c r="T2325" s="1">
        <f>S2325/E2325</f>
        <v>0.27446887812150583</v>
      </c>
      <c r="U2325" t="str">
        <f>TEXT((A2325),"YYYY")</f>
        <v>2019</v>
      </c>
    </row>
    <row r="2326" spans="1:21" x14ac:dyDescent="0.3">
      <c r="A2326" s="3">
        <v>43598</v>
      </c>
      <c r="B2326" t="s">
        <v>171</v>
      </c>
      <c r="C2326" t="s">
        <v>250</v>
      </c>
      <c r="D2326">
        <v>29</v>
      </c>
      <c r="E2326">
        <v>343.71</v>
      </c>
      <c r="F2326">
        <v>9967.59</v>
      </c>
      <c r="G2326" t="s">
        <v>130</v>
      </c>
      <c r="H2326" t="s">
        <v>80</v>
      </c>
      <c r="I2326" t="s">
        <v>171</v>
      </c>
      <c r="J2326">
        <v>57.64</v>
      </c>
      <c r="K2326">
        <v>12.75</v>
      </c>
      <c r="L2326">
        <v>4.16</v>
      </c>
      <c r="M2326">
        <v>3.77</v>
      </c>
      <c r="N2326">
        <v>78.319999999999993</v>
      </c>
      <c r="O2326" t="s">
        <v>250</v>
      </c>
      <c r="P2326" t="s">
        <v>459</v>
      </c>
      <c r="Q2326" t="s">
        <v>448</v>
      </c>
      <c r="R2326" t="s">
        <v>130</v>
      </c>
      <c r="S2326">
        <f>E2326 - N2326</f>
        <v>265.39</v>
      </c>
      <c r="T2326" s="1">
        <f>S2326/E2326</f>
        <v>0.77213348462366527</v>
      </c>
      <c r="U2326" t="str">
        <f>TEXT((A2326),"YYYY")</f>
        <v>2019</v>
      </c>
    </row>
    <row r="2327" spans="1:21" x14ac:dyDescent="0.3">
      <c r="A2327" s="3">
        <v>43599</v>
      </c>
      <c r="B2327" t="s">
        <v>286</v>
      </c>
      <c r="C2327" t="s">
        <v>57</v>
      </c>
      <c r="D2327">
        <v>24</v>
      </c>
      <c r="E2327">
        <v>315.70999999999998</v>
      </c>
      <c r="F2327">
        <v>7577.04</v>
      </c>
      <c r="G2327" t="s">
        <v>56</v>
      </c>
      <c r="H2327" t="s">
        <v>30</v>
      </c>
      <c r="I2327" t="s">
        <v>286</v>
      </c>
      <c r="J2327">
        <v>154.91999999999999</v>
      </c>
      <c r="K2327">
        <v>4.67</v>
      </c>
      <c r="L2327">
        <v>6.09</v>
      </c>
      <c r="M2327">
        <v>0.22</v>
      </c>
      <c r="N2327">
        <v>165.9</v>
      </c>
      <c r="O2327" t="s">
        <v>57</v>
      </c>
      <c r="P2327" t="s">
        <v>455</v>
      </c>
      <c r="Q2327" t="s">
        <v>448</v>
      </c>
      <c r="R2327" t="s">
        <v>56</v>
      </c>
      <c r="S2327">
        <f>E2327 - N2327</f>
        <v>149.80999999999997</v>
      </c>
      <c r="T2327" s="1">
        <f>S2327/E2327</f>
        <v>0.4745177536346647</v>
      </c>
      <c r="U2327" t="str">
        <f>TEXT((A2327),"YYYY")</f>
        <v>2019</v>
      </c>
    </row>
    <row r="2328" spans="1:21" x14ac:dyDescent="0.3">
      <c r="A2328" s="3">
        <v>43600</v>
      </c>
      <c r="B2328" t="s">
        <v>370</v>
      </c>
      <c r="C2328" t="s">
        <v>314</v>
      </c>
      <c r="D2328">
        <v>30</v>
      </c>
      <c r="E2328">
        <v>259.57</v>
      </c>
      <c r="F2328">
        <v>7787.1</v>
      </c>
      <c r="G2328" t="s">
        <v>2</v>
      </c>
      <c r="H2328" t="s">
        <v>36</v>
      </c>
      <c r="I2328" t="s">
        <v>370</v>
      </c>
      <c r="J2328">
        <v>175.36</v>
      </c>
      <c r="K2328">
        <v>3.16</v>
      </c>
      <c r="L2328">
        <v>9.7799999999999994</v>
      </c>
      <c r="M2328">
        <v>3.69</v>
      </c>
      <c r="N2328">
        <v>191.99</v>
      </c>
      <c r="O2328" t="s">
        <v>314</v>
      </c>
      <c r="P2328" t="s">
        <v>459</v>
      </c>
      <c r="Q2328" t="s">
        <v>448</v>
      </c>
      <c r="R2328" t="s">
        <v>2</v>
      </c>
      <c r="S2328">
        <f>E2328 - N2328</f>
        <v>67.579999999999984</v>
      </c>
      <c r="T2328" s="1">
        <f>S2328/E2328</f>
        <v>0.26035366182532643</v>
      </c>
      <c r="U2328" t="str">
        <f>TEXT((A2328),"YYYY")</f>
        <v>2019</v>
      </c>
    </row>
    <row r="2329" spans="1:21" x14ac:dyDescent="0.3">
      <c r="A2329" s="3">
        <v>43601</v>
      </c>
      <c r="B2329" t="s">
        <v>186</v>
      </c>
      <c r="C2329" t="s">
        <v>162</v>
      </c>
      <c r="D2329">
        <v>40</v>
      </c>
      <c r="E2329">
        <v>386.39</v>
      </c>
      <c r="F2329">
        <v>15455.6</v>
      </c>
      <c r="G2329" t="s">
        <v>6</v>
      </c>
      <c r="H2329" t="s">
        <v>5</v>
      </c>
      <c r="I2329" t="s">
        <v>186</v>
      </c>
      <c r="J2329">
        <v>160.63</v>
      </c>
      <c r="K2329">
        <v>14.82</v>
      </c>
      <c r="L2329">
        <v>8.09</v>
      </c>
      <c r="M2329">
        <v>3.66</v>
      </c>
      <c r="N2329">
        <v>187.2</v>
      </c>
      <c r="O2329" t="s">
        <v>162</v>
      </c>
      <c r="P2329" t="s">
        <v>452</v>
      </c>
      <c r="Q2329" t="s">
        <v>443</v>
      </c>
      <c r="R2329" t="s">
        <v>6</v>
      </c>
      <c r="S2329">
        <f>E2329 - N2329</f>
        <v>199.19</v>
      </c>
      <c r="T2329" s="1">
        <f>S2329/E2329</f>
        <v>0.51551541188954164</v>
      </c>
      <c r="U2329" t="str">
        <f>TEXT((A2329),"YYYY")</f>
        <v>2019</v>
      </c>
    </row>
    <row r="2330" spans="1:21" x14ac:dyDescent="0.3">
      <c r="A2330" s="3">
        <v>43602</v>
      </c>
      <c r="B2330" t="s">
        <v>281</v>
      </c>
      <c r="C2330" t="s">
        <v>251</v>
      </c>
      <c r="D2330">
        <v>35</v>
      </c>
      <c r="E2330">
        <v>117.06</v>
      </c>
      <c r="F2330">
        <v>4097.1000000000004</v>
      </c>
      <c r="G2330" t="s">
        <v>26</v>
      </c>
      <c r="H2330" t="s">
        <v>11</v>
      </c>
      <c r="I2330" t="s">
        <v>281</v>
      </c>
      <c r="J2330">
        <v>101.58</v>
      </c>
      <c r="K2330">
        <v>6.17</v>
      </c>
      <c r="L2330">
        <v>7.62</v>
      </c>
      <c r="M2330">
        <v>4</v>
      </c>
      <c r="N2330">
        <v>119.37</v>
      </c>
      <c r="O2330" t="s">
        <v>251</v>
      </c>
      <c r="P2330" t="s">
        <v>454</v>
      </c>
      <c r="Q2330" t="s">
        <v>443</v>
      </c>
      <c r="R2330" t="s">
        <v>26</v>
      </c>
      <c r="S2330">
        <f>E2330 - N2330</f>
        <v>-2.3100000000000023</v>
      </c>
      <c r="T2330" s="1">
        <f>S2330/E2330</f>
        <v>-1.9733470015376748E-2</v>
      </c>
      <c r="U2330" t="str">
        <f>TEXT((A2330),"YYYY")</f>
        <v>2019</v>
      </c>
    </row>
    <row r="2331" spans="1:21" x14ac:dyDescent="0.3">
      <c r="A2331" s="3">
        <v>43603</v>
      </c>
      <c r="B2331" t="s">
        <v>365</v>
      </c>
      <c r="C2331" t="s">
        <v>258</v>
      </c>
      <c r="D2331">
        <v>33</v>
      </c>
      <c r="E2331">
        <v>380.18</v>
      </c>
      <c r="F2331">
        <v>12545.94</v>
      </c>
      <c r="G2331" t="s">
        <v>87</v>
      </c>
      <c r="H2331" t="s">
        <v>19</v>
      </c>
      <c r="I2331" t="s">
        <v>365</v>
      </c>
      <c r="J2331">
        <v>197.35</v>
      </c>
      <c r="K2331">
        <v>14.13</v>
      </c>
      <c r="L2331">
        <v>8.02</v>
      </c>
      <c r="M2331">
        <v>1.36</v>
      </c>
      <c r="N2331">
        <v>220.86</v>
      </c>
      <c r="O2331" t="s">
        <v>258</v>
      </c>
      <c r="P2331" t="s">
        <v>474</v>
      </c>
      <c r="Q2331" t="s">
        <v>440</v>
      </c>
      <c r="R2331" t="s">
        <v>87</v>
      </c>
      <c r="S2331">
        <f>E2331 - N2331</f>
        <v>159.32</v>
      </c>
      <c r="T2331" s="1">
        <f>S2331/E2331</f>
        <v>0.41906465358514383</v>
      </c>
      <c r="U2331" t="str">
        <f>TEXT((A2331),"YYYY")</f>
        <v>2019</v>
      </c>
    </row>
    <row r="2332" spans="1:21" x14ac:dyDescent="0.3">
      <c r="A2332" s="3">
        <v>43604</v>
      </c>
      <c r="B2332" t="s">
        <v>138</v>
      </c>
      <c r="C2332" t="s">
        <v>228</v>
      </c>
      <c r="D2332">
        <v>20</v>
      </c>
      <c r="E2332">
        <v>190.5</v>
      </c>
      <c r="F2332">
        <v>3810</v>
      </c>
      <c r="G2332" t="s">
        <v>16</v>
      </c>
      <c r="H2332" t="s">
        <v>51</v>
      </c>
      <c r="I2332" t="s">
        <v>138</v>
      </c>
      <c r="J2332">
        <v>164.91</v>
      </c>
      <c r="K2332">
        <v>11.78</v>
      </c>
      <c r="L2332">
        <v>1.81</v>
      </c>
      <c r="M2332">
        <v>0.03</v>
      </c>
      <c r="N2332">
        <v>178.53</v>
      </c>
      <c r="O2332" t="s">
        <v>228</v>
      </c>
      <c r="P2332" t="s">
        <v>458</v>
      </c>
      <c r="Q2332" t="s">
        <v>443</v>
      </c>
      <c r="R2332" t="s">
        <v>16</v>
      </c>
      <c r="S2332">
        <f>E2332 - N2332</f>
        <v>11.969999999999999</v>
      </c>
      <c r="T2332" s="1">
        <f>S2332/E2332</f>
        <v>6.2834645669291339E-2</v>
      </c>
      <c r="U2332" t="str">
        <f>TEXT((A2332),"YYYY")</f>
        <v>2019</v>
      </c>
    </row>
    <row r="2333" spans="1:21" x14ac:dyDescent="0.3">
      <c r="A2333" s="3">
        <v>43605</v>
      </c>
      <c r="B2333" t="s">
        <v>277</v>
      </c>
      <c r="C2333" t="s">
        <v>317</v>
      </c>
      <c r="D2333">
        <v>16</v>
      </c>
      <c r="E2333">
        <v>234.94</v>
      </c>
      <c r="F2333">
        <v>3759.04</v>
      </c>
      <c r="G2333" t="s">
        <v>87</v>
      </c>
      <c r="H2333" t="s">
        <v>80</v>
      </c>
      <c r="I2333" t="s">
        <v>277</v>
      </c>
      <c r="J2333">
        <v>106.41</v>
      </c>
      <c r="K2333">
        <v>8.44</v>
      </c>
      <c r="L2333">
        <v>4.8</v>
      </c>
      <c r="M2333">
        <v>4.41</v>
      </c>
      <c r="N2333">
        <v>124.06</v>
      </c>
      <c r="O2333" t="s">
        <v>317</v>
      </c>
      <c r="P2333" t="s">
        <v>456</v>
      </c>
      <c r="Q2333" t="s">
        <v>448</v>
      </c>
      <c r="R2333" t="s">
        <v>87</v>
      </c>
      <c r="S2333">
        <f>E2333 - N2333</f>
        <v>110.88</v>
      </c>
      <c r="T2333" s="1">
        <f>S2333/E2333</f>
        <v>0.47195028517919468</v>
      </c>
      <c r="U2333" t="str">
        <f>TEXT((A2333),"YYYY")</f>
        <v>2019</v>
      </c>
    </row>
    <row r="2334" spans="1:21" x14ac:dyDescent="0.3">
      <c r="A2334" s="3">
        <v>43606</v>
      </c>
      <c r="B2334" t="s">
        <v>340</v>
      </c>
      <c r="C2334" t="s">
        <v>335</v>
      </c>
      <c r="D2334">
        <v>9</v>
      </c>
      <c r="E2334">
        <v>92.96</v>
      </c>
      <c r="F2334">
        <v>836.64</v>
      </c>
      <c r="G2334" t="s">
        <v>87</v>
      </c>
      <c r="H2334" t="s">
        <v>34</v>
      </c>
      <c r="I2334" t="s">
        <v>340</v>
      </c>
      <c r="J2334">
        <v>131.75</v>
      </c>
      <c r="K2334">
        <v>11.31</v>
      </c>
      <c r="L2334">
        <v>5.27</v>
      </c>
      <c r="M2334">
        <v>1.96</v>
      </c>
      <c r="N2334">
        <v>150.29</v>
      </c>
      <c r="O2334" t="s">
        <v>335</v>
      </c>
      <c r="P2334" t="s">
        <v>476</v>
      </c>
      <c r="Q2334" t="s">
        <v>443</v>
      </c>
      <c r="R2334" t="s">
        <v>87</v>
      </c>
      <c r="S2334">
        <f>E2334 - N2334</f>
        <v>-57.33</v>
      </c>
      <c r="T2334" s="1">
        <f>S2334/E2334</f>
        <v>-0.61671686746987953</v>
      </c>
      <c r="U2334" t="str">
        <f>TEXT((A2334),"YYYY")</f>
        <v>2019</v>
      </c>
    </row>
    <row r="2335" spans="1:21" x14ac:dyDescent="0.3">
      <c r="A2335" s="3">
        <v>43607</v>
      </c>
      <c r="B2335" t="s">
        <v>298</v>
      </c>
      <c r="C2335" t="s">
        <v>249</v>
      </c>
      <c r="D2335">
        <v>31</v>
      </c>
      <c r="E2335">
        <v>239.04</v>
      </c>
      <c r="F2335">
        <v>7410.24</v>
      </c>
      <c r="G2335" t="s">
        <v>105</v>
      </c>
      <c r="H2335" t="s">
        <v>197</v>
      </c>
      <c r="I2335" t="s">
        <v>298</v>
      </c>
      <c r="J2335">
        <v>183.88</v>
      </c>
      <c r="K2335">
        <v>7.94</v>
      </c>
      <c r="L2335">
        <v>2.2200000000000002</v>
      </c>
      <c r="M2335">
        <v>2.8</v>
      </c>
      <c r="N2335">
        <v>196.84</v>
      </c>
      <c r="O2335" t="s">
        <v>249</v>
      </c>
      <c r="P2335" t="s">
        <v>475</v>
      </c>
      <c r="Q2335" t="s">
        <v>448</v>
      </c>
      <c r="R2335" t="s">
        <v>105</v>
      </c>
      <c r="S2335">
        <f>E2335 - N2335</f>
        <v>42.199999999999989</v>
      </c>
      <c r="T2335" s="1">
        <f>S2335/E2335</f>
        <v>0.17653949129852739</v>
      </c>
      <c r="U2335" t="str">
        <f>TEXT((A2335),"YYYY")</f>
        <v>2019</v>
      </c>
    </row>
    <row r="2336" spans="1:21" x14ac:dyDescent="0.3">
      <c r="A2336" s="3">
        <v>43608</v>
      </c>
      <c r="B2336" t="s">
        <v>95</v>
      </c>
      <c r="C2336" t="s">
        <v>144</v>
      </c>
      <c r="D2336">
        <v>17</v>
      </c>
      <c r="E2336">
        <v>263.92</v>
      </c>
      <c r="F2336">
        <v>4486.6400000000003</v>
      </c>
      <c r="G2336" t="s">
        <v>31</v>
      </c>
      <c r="H2336" t="s">
        <v>96</v>
      </c>
      <c r="I2336" t="s">
        <v>95</v>
      </c>
      <c r="J2336">
        <v>169.65</v>
      </c>
      <c r="K2336">
        <v>9.06</v>
      </c>
      <c r="L2336">
        <v>3.26</v>
      </c>
      <c r="M2336">
        <v>0.8</v>
      </c>
      <c r="N2336">
        <v>182.77</v>
      </c>
      <c r="O2336" t="s">
        <v>144</v>
      </c>
      <c r="P2336" t="s">
        <v>454</v>
      </c>
      <c r="Q2336" t="s">
        <v>443</v>
      </c>
      <c r="R2336" t="s">
        <v>31</v>
      </c>
      <c r="S2336">
        <f>E2336 - N2336</f>
        <v>81.150000000000006</v>
      </c>
      <c r="T2336" s="1">
        <f>S2336/E2336</f>
        <v>0.30747953925431948</v>
      </c>
      <c r="U2336" t="str">
        <f>TEXT((A2336),"YYYY")</f>
        <v>2019</v>
      </c>
    </row>
    <row r="2337" spans="1:21" x14ac:dyDescent="0.3">
      <c r="A2337" s="3">
        <v>43609</v>
      </c>
      <c r="B2337" t="s">
        <v>74</v>
      </c>
      <c r="C2337" t="s">
        <v>354</v>
      </c>
      <c r="D2337">
        <v>31</v>
      </c>
      <c r="E2337">
        <v>399.2</v>
      </c>
      <c r="F2337">
        <v>12375.2</v>
      </c>
      <c r="G2337" t="s">
        <v>31</v>
      </c>
      <c r="H2337" t="s">
        <v>75</v>
      </c>
      <c r="I2337" t="s">
        <v>74</v>
      </c>
      <c r="J2337">
        <v>144.51</v>
      </c>
      <c r="K2337">
        <v>12.73</v>
      </c>
      <c r="L2337">
        <v>2.96</v>
      </c>
      <c r="M2337">
        <v>3.48</v>
      </c>
      <c r="N2337">
        <v>163.68</v>
      </c>
      <c r="O2337" t="s">
        <v>354</v>
      </c>
      <c r="P2337" t="s">
        <v>451</v>
      </c>
      <c r="Q2337" t="s">
        <v>443</v>
      </c>
      <c r="R2337" t="s">
        <v>31</v>
      </c>
      <c r="S2337">
        <f>E2337 - N2337</f>
        <v>235.51999999999998</v>
      </c>
      <c r="T2337" s="1">
        <f>S2337/E2337</f>
        <v>0.58997995991983965</v>
      </c>
      <c r="U2337" t="str">
        <f>TEXT((A2337),"YYYY")</f>
        <v>2019</v>
      </c>
    </row>
    <row r="2338" spans="1:21" x14ac:dyDescent="0.3">
      <c r="A2338" s="3">
        <v>43610</v>
      </c>
      <c r="B2338" t="s">
        <v>286</v>
      </c>
      <c r="C2338" t="s">
        <v>137</v>
      </c>
      <c r="D2338">
        <v>48</v>
      </c>
      <c r="E2338">
        <v>391.32</v>
      </c>
      <c r="F2338">
        <v>18783.36</v>
      </c>
      <c r="G2338" t="s">
        <v>81</v>
      </c>
      <c r="H2338" t="s">
        <v>30</v>
      </c>
      <c r="I2338" t="s">
        <v>286</v>
      </c>
      <c r="J2338">
        <v>154.91999999999999</v>
      </c>
      <c r="K2338">
        <v>4.67</v>
      </c>
      <c r="L2338">
        <v>6.09</v>
      </c>
      <c r="M2338">
        <v>0.22</v>
      </c>
      <c r="N2338">
        <v>165.9</v>
      </c>
      <c r="O2338" t="s">
        <v>137</v>
      </c>
      <c r="P2338" t="s">
        <v>461</v>
      </c>
      <c r="Q2338" t="s">
        <v>440</v>
      </c>
      <c r="R2338" t="s">
        <v>81</v>
      </c>
      <c r="S2338">
        <f>E2338 - N2338</f>
        <v>225.42</v>
      </c>
      <c r="T2338" s="1">
        <f>S2338/E2338</f>
        <v>0.5760502913216804</v>
      </c>
      <c r="U2338" t="str">
        <f>TEXT((A2338),"YYYY")</f>
        <v>2019</v>
      </c>
    </row>
    <row r="2339" spans="1:21" x14ac:dyDescent="0.3">
      <c r="A2339" s="3">
        <v>43611</v>
      </c>
      <c r="B2339" t="s">
        <v>241</v>
      </c>
      <c r="C2339" t="s">
        <v>280</v>
      </c>
      <c r="D2339">
        <v>23</v>
      </c>
      <c r="E2339">
        <v>388.24</v>
      </c>
      <c r="F2339">
        <v>8929.52</v>
      </c>
      <c r="G2339" t="s">
        <v>26</v>
      </c>
      <c r="H2339" t="s">
        <v>242</v>
      </c>
      <c r="I2339" t="s">
        <v>241</v>
      </c>
      <c r="J2339">
        <v>60.06</v>
      </c>
      <c r="K2339">
        <v>6.6</v>
      </c>
      <c r="L2339">
        <v>1.3</v>
      </c>
      <c r="M2339">
        <v>2.65</v>
      </c>
      <c r="N2339">
        <v>70.61</v>
      </c>
      <c r="O2339" t="s">
        <v>280</v>
      </c>
      <c r="P2339" t="s">
        <v>449</v>
      </c>
      <c r="Q2339" t="s">
        <v>443</v>
      </c>
      <c r="R2339" t="s">
        <v>26</v>
      </c>
      <c r="S2339">
        <f>E2339 - N2339</f>
        <v>317.63</v>
      </c>
      <c r="T2339" s="1">
        <f>S2339/E2339</f>
        <v>0.81812796208530802</v>
      </c>
      <c r="U2339" t="str">
        <f>TEXT((A2339),"YYYY")</f>
        <v>2019</v>
      </c>
    </row>
    <row r="2340" spans="1:21" x14ac:dyDescent="0.3">
      <c r="A2340" s="3">
        <v>43612</v>
      </c>
      <c r="B2340" t="s">
        <v>203</v>
      </c>
      <c r="C2340" t="s">
        <v>126</v>
      </c>
      <c r="D2340">
        <v>6</v>
      </c>
      <c r="E2340">
        <v>171.94</v>
      </c>
      <c r="F2340">
        <v>1031.6400000000001</v>
      </c>
      <c r="G2340" t="s">
        <v>31</v>
      </c>
      <c r="H2340" t="s">
        <v>193</v>
      </c>
      <c r="I2340" t="s">
        <v>203</v>
      </c>
      <c r="J2340">
        <v>143.85</v>
      </c>
      <c r="K2340">
        <v>10.93</v>
      </c>
      <c r="L2340">
        <v>1.3</v>
      </c>
      <c r="M2340">
        <v>3.25</v>
      </c>
      <c r="N2340">
        <v>159.33000000000001</v>
      </c>
      <c r="O2340" t="s">
        <v>126</v>
      </c>
      <c r="P2340" t="s">
        <v>467</v>
      </c>
      <c r="Q2340" t="s">
        <v>440</v>
      </c>
      <c r="R2340" t="s">
        <v>31</v>
      </c>
      <c r="S2340">
        <f>E2340 - N2340</f>
        <v>12.609999999999985</v>
      </c>
      <c r="T2340" s="1">
        <f>S2340/E2340</f>
        <v>7.3339537047807296E-2</v>
      </c>
      <c r="U2340" t="str">
        <f>TEXT((A2340),"YYYY")</f>
        <v>2019</v>
      </c>
    </row>
    <row r="2341" spans="1:21" x14ac:dyDescent="0.3">
      <c r="A2341" s="3">
        <v>43613</v>
      </c>
      <c r="B2341" t="s">
        <v>181</v>
      </c>
      <c r="C2341" t="s">
        <v>327</v>
      </c>
      <c r="D2341">
        <v>30</v>
      </c>
      <c r="E2341">
        <v>396.94</v>
      </c>
      <c r="F2341">
        <v>11908.2</v>
      </c>
      <c r="G2341" t="s">
        <v>31</v>
      </c>
      <c r="H2341" t="s">
        <v>34</v>
      </c>
      <c r="I2341" t="s">
        <v>181</v>
      </c>
      <c r="J2341">
        <v>82.11</v>
      </c>
      <c r="K2341">
        <v>10.47</v>
      </c>
      <c r="L2341">
        <v>1.78</v>
      </c>
      <c r="M2341">
        <v>1.92</v>
      </c>
      <c r="N2341">
        <v>96.28</v>
      </c>
      <c r="O2341" t="s">
        <v>327</v>
      </c>
      <c r="P2341" t="s">
        <v>462</v>
      </c>
      <c r="Q2341" t="s">
        <v>440</v>
      </c>
      <c r="R2341" t="s">
        <v>31</v>
      </c>
      <c r="S2341">
        <f>E2341 - N2341</f>
        <v>300.65999999999997</v>
      </c>
      <c r="T2341" s="1">
        <f>S2341/E2341</f>
        <v>0.75744445004282757</v>
      </c>
      <c r="U2341" t="str">
        <f>TEXT((A2341),"YYYY")</f>
        <v>2019</v>
      </c>
    </row>
    <row r="2342" spans="1:21" x14ac:dyDescent="0.3">
      <c r="A2342" s="3">
        <v>43614</v>
      </c>
      <c r="B2342" t="s">
        <v>309</v>
      </c>
      <c r="C2342" t="s">
        <v>268</v>
      </c>
      <c r="D2342">
        <v>7</v>
      </c>
      <c r="E2342">
        <v>209.42</v>
      </c>
      <c r="F2342">
        <v>1465.94</v>
      </c>
      <c r="G2342" t="s">
        <v>16</v>
      </c>
      <c r="H2342" t="s">
        <v>101</v>
      </c>
      <c r="I2342" t="s">
        <v>309</v>
      </c>
      <c r="J2342">
        <v>150.69999999999999</v>
      </c>
      <c r="K2342">
        <v>6.11</v>
      </c>
      <c r="L2342">
        <v>7.22</v>
      </c>
      <c r="M2342">
        <v>4.47</v>
      </c>
      <c r="N2342">
        <v>168.5</v>
      </c>
      <c r="O2342" t="s">
        <v>268</v>
      </c>
      <c r="P2342" t="s">
        <v>464</v>
      </c>
      <c r="Q2342" t="s">
        <v>440</v>
      </c>
      <c r="R2342" t="s">
        <v>16</v>
      </c>
      <c r="S2342">
        <f>E2342 - N2342</f>
        <v>40.919999999999987</v>
      </c>
      <c r="T2342" s="1">
        <f>S2342/E2342</f>
        <v>0.19539681023779959</v>
      </c>
      <c r="U2342" t="str">
        <f>TEXT((A2342),"YYYY")</f>
        <v>2019</v>
      </c>
    </row>
    <row r="2343" spans="1:21" x14ac:dyDescent="0.3">
      <c r="A2343" s="3">
        <v>43615</v>
      </c>
      <c r="B2343" t="s">
        <v>370</v>
      </c>
      <c r="C2343" t="s">
        <v>217</v>
      </c>
      <c r="D2343">
        <v>48</v>
      </c>
      <c r="E2343">
        <v>348.14</v>
      </c>
      <c r="F2343">
        <v>16710.72</v>
      </c>
      <c r="G2343" t="s">
        <v>52</v>
      </c>
      <c r="H2343" t="s">
        <v>36</v>
      </c>
      <c r="I2343" t="s">
        <v>370</v>
      </c>
      <c r="J2343">
        <v>175.36</v>
      </c>
      <c r="K2343">
        <v>3.16</v>
      </c>
      <c r="L2343">
        <v>9.7799999999999994</v>
      </c>
      <c r="M2343">
        <v>3.69</v>
      </c>
      <c r="N2343">
        <v>191.99</v>
      </c>
      <c r="O2343" t="s">
        <v>217</v>
      </c>
      <c r="P2343" t="s">
        <v>452</v>
      </c>
      <c r="Q2343" t="s">
        <v>440</v>
      </c>
      <c r="R2343" t="s">
        <v>52</v>
      </c>
      <c r="S2343">
        <f>E2343 - N2343</f>
        <v>156.14999999999998</v>
      </c>
      <c r="T2343" s="1">
        <f>S2343/E2343</f>
        <v>0.44852645487447573</v>
      </c>
      <c r="U2343" t="str">
        <f>TEXT((A2343),"YYYY")</f>
        <v>2019</v>
      </c>
    </row>
    <row r="2344" spans="1:21" x14ac:dyDescent="0.3">
      <c r="A2344" s="3">
        <v>43616</v>
      </c>
      <c r="B2344" t="s">
        <v>86</v>
      </c>
      <c r="C2344" t="s">
        <v>24</v>
      </c>
      <c r="D2344">
        <v>40</v>
      </c>
      <c r="E2344">
        <v>125.71</v>
      </c>
      <c r="F2344">
        <v>5028.3999999999996</v>
      </c>
      <c r="G2344" t="s">
        <v>23</v>
      </c>
      <c r="H2344" t="s">
        <v>75</v>
      </c>
      <c r="I2344" t="s">
        <v>86</v>
      </c>
      <c r="J2344">
        <v>83.04</v>
      </c>
      <c r="K2344">
        <v>6.62</v>
      </c>
      <c r="L2344">
        <v>2.66</v>
      </c>
      <c r="M2344">
        <v>2.31</v>
      </c>
      <c r="N2344">
        <v>94.63</v>
      </c>
      <c r="O2344" t="s">
        <v>24</v>
      </c>
      <c r="P2344" t="s">
        <v>447</v>
      </c>
      <c r="Q2344" t="s">
        <v>440</v>
      </c>
      <c r="R2344" t="s">
        <v>23</v>
      </c>
      <c r="S2344">
        <f>E2344 - N2344</f>
        <v>31.08</v>
      </c>
      <c r="T2344" s="1">
        <f>S2344/E2344</f>
        <v>0.24723570121708693</v>
      </c>
      <c r="U2344" t="str">
        <f>TEXT((A2344),"YYYY")</f>
        <v>2019</v>
      </c>
    </row>
    <row r="2345" spans="1:21" x14ac:dyDescent="0.3">
      <c r="A2345" s="3">
        <v>43617</v>
      </c>
      <c r="B2345" t="s">
        <v>173</v>
      </c>
      <c r="C2345" t="s">
        <v>224</v>
      </c>
      <c r="D2345">
        <v>42</v>
      </c>
      <c r="E2345">
        <v>227.04</v>
      </c>
      <c r="F2345">
        <v>9535.68</v>
      </c>
      <c r="G2345" t="s">
        <v>56</v>
      </c>
      <c r="H2345" t="s">
        <v>174</v>
      </c>
      <c r="I2345" t="s">
        <v>173</v>
      </c>
      <c r="J2345">
        <v>92.05</v>
      </c>
      <c r="K2345">
        <v>9.99</v>
      </c>
      <c r="L2345">
        <v>1.7</v>
      </c>
      <c r="M2345">
        <v>3.85</v>
      </c>
      <c r="N2345">
        <v>107.59</v>
      </c>
      <c r="O2345" t="s">
        <v>224</v>
      </c>
      <c r="P2345" t="s">
        <v>446</v>
      </c>
      <c r="Q2345" t="s">
        <v>443</v>
      </c>
      <c r="R2345" t="s">
        <v>56</v>
      </c>
      <c r="S2345">
        <f>E2345 - N2345</f>
        <v>119.44999999999999</v>
      </c>
      <c r="T2345" s="1">
        <f>S2345/E2345</f>
        <v>0.52611874559548977</v>
      </c>
      <c r="U2345" t="str">
        <f>TEXT((A2345),"YYYY")</f>
        <v>2019</v>
      </c>
    </row>
    <row r="2346" spans="1:21" x14ac:dyDescent="0.3">
      <c r="A2346" s="3">
        <v>43618</v>
      </c>
      <c r="B2346" t="s">
        <v>298</v>
      </c>
      <c r="C2346" t="s">
        <v>347</v>
      </c>
      <c r="D2346">
        <v>46</v>
      </c>
      <c r="E2346">
        <v>388.1</v>
      </c>
      <c r="F2346">
        <v>17852.599999999999</v>
      </c>
      <c r="G2346" t="s">
        <v>26</v>
      </c>
      <c r="H2346" t="s">
        <v>197</v>
      </c>
      <c r="I2346" t="s">
        <v>298</v>
      </c>
      <c r="J2346">
        <v>183.88</v>
      </c>
      <c r="K2346">
        <v>7.94</v>
      </c>
      <c r="L2346">
        <v>2.2200000000000002</v>
      </c>
      <c r="M2346">
        <v>2.8</v>
      </c>
      <c r="N2346">
        <v>196.84</v>
      </c>
      <c r="O2346" t="s">
        <v>347</v>
      </c>
      <c r="P2346" t="s">
        <v>458</v>
      </c>
      <c r="Q2346" t="s">
        <v>448</v>
      </c>
      <c r="R2346" t="s">
        <v>26</v>
      </c>
      <c r="S2346">
        <f>E2346 - N2346</f>
        <v>191.26000000000002</v>
      </c>
      <c r="T2346" s="1">
        <f>S2346/E2346</f>
        <v>0.492811131151765</v>
      </c>
      <c r="U2346" t="str">
        <f>TEXT((A2346),"YYYY")</f>
        <v>2019</v>
      </c>
    </row>
    <row r="2347" spans="1:21" x14ac:dyDescent="0.3">
      <c r="A2347" s="3">
        <v>43619</v>
      </c>
      <c r="B2347" t="s">
        <v>58</v>
      </c>
      <c r="C2347" t="s">
        <v>211</v>
      </c>
      <c r="D2347">
        <v>11</v>
      </c>
      <c r="E2347">
        <v>381.46</v>
      </c>
      <c r="F2347">
        <v>4196.0600000000004</v>
      </c>
      <c r="G2347" t="s">
        <v>87</v>
      </c>
      <c r="H2347" t="s">
        <v>30</v>
      </c>
      <c r="I2347" t="s">
        <v>58</v>
      </c>
      <c r="J2347">
        <v>69.45</v>
      </c>
      <c r="K2347">
        <v>10.11</v>
      </c>
      <c r="L2347">
        <v>1.6</v>
      </c>
      <c r="M2347">
        <v>2.86</v>
      </c>
      <c r="N2347">
        <v>84.02</v>
      </c>
      <c r="O2347" t="s">
        <v>211</v>
      </c>
      <c r="P2347" t="s">
        <v>477</v>
      </c>
      <c r="Q2347" t="s">
        <v>443</v>
      </c>
      <c r="R2347" t="s">
        <v>87</v>
      </c>
      <c r="S2347">
        <f>E2347 - N2347</f>
        <v>297.44</v>
      </c>
      <c r="T2347" s="1">
        <f>S2347/E2347</f>
        <v>0.7797409951239973</v>
      </c>
      <c r="U2347" t="str">
        <f>TEXT((A2347),"YYYY")</f>
        <v>2019</v>
      </c>
    </row>
    <row r="2348" spans="1:21" x14ac:dyDescent="0.3">
      <c r="A2348" s="3">
        <v>43620</v>
      </c>
      <c r="B2348" t="s">
        <v>270</v>
      </c>
      <c r="C2348" t="s">
        <v>317</v>
      </c>
      <c r="D2348">
        <v>34</v>
      </c>
      <c r="E2348">
        <v>289.31</v>
      </c>
      <c r="F2348">
        <v>9836.5400000000009</v>
      </c>
      <c r="G2348" t="s">
        <v>87</v>
      </c>
      <c r="H2348" t="s">
        <v>1</v>
      </c>
      <c r="I2348" t="s">
        <v>270</v>
      </c>
      <c r="J2348">
        <v>180.96</v>
      </c>
      <c r="K2348">
        <v>12.93</v>
      </c>
      <c r="L2348">
        <v>6.74</v>
      </c>
      <c r="M2348">
        <v>0.01</v>
      </c>
      <c r="N2348">
        <v>200.64</v>
      </c>
      <c r="O2348" t="s">
        <v>317</v>
      </c>
      <c r="P2348" t="s">
        <v>456</v>
      </c>
      <c r="Q2348" t="s">
        <v>448</v>
      </c>
      <c r="R2348" t="s">
        <v>87</v>
      </c>
      <c r="S2348">
        <f>E2348 - N2348</f>
        <v>88.670000000000016</v>
      </c>
      <c r="T2348" s="1">
        <f>S2348/E2348</f>
        <v>0.30648785040268228</v>
      </c>
      <c r="U2348" t="str">
        <f>TEXT((A2348),"YYYY")</f>
        <v>2019</v>
      </c>
    </row>
    <row r="2349" spans="1:21" x14ac:dyDescent="0.3">
      <c r="A2349" s="3">
        <v>43621</v>
      </c>
      <c r="B2349" t="s">
        <v>219</v>
      </c>
      <c r="C2349" t="s">
        <v>198</v>
      </c>
      <c r="D2349">
        <v>12</v>
      </c>
      <c r="E2349">
        <v>329.24</v>
      </c>
      <c r="F2349">
        <v>3950.88</v>
      </c>
      <c r="G2349" t="s">
        <v>26</v>
      </c>
      <c r="H2349" t="s">
        <v>30</v>
      </c>
      <c r="I2349" t="s">
        <v>219</v>
      </c>
      <c r="J2349">
        <v>95</v>
      </c>
      <c r="K2349">
        <v>3.8</v>
      </c>
      <c r="L2349">
        <v>8.43</v>
      </c>
      <c r="M2349">
        <v>4.9800000000000004</v>
      </c>
      <c r="N2349">
        <v>112.21</v>
      </c>
      <c r="O2349" t="s">
        <v>198</v>
      </c>
      <c r="P2349" t="s">
        <v>463</v>
      </c>
      <c r="Q2349" t="s">
        <v>443</v>
      </c>
      <c r="R2349" t="s">
        <v>26</v>
      </c>
      <c r="S2349">
        <f>E2349 - N2349</f>
        <v>217.03000000000003</v>
      </c>
      <c r="T2349" s="1">
        <f>S2349/E2349</f>
        <v>0.65918478921151746</v>
      </c>
      <c r="U2349" t="str">
        <f>TEXT((A2349),"YYYY")</f>
        <v>2019</v>
      </c>
    </row>
    <row r="2350" spans="1:21" x14ac:dyDescent="0.3">
      <c r="A2350" s="3">
        <v>43622</v>
      </c>
      <c r="B2350" t="s">
        <v>323</v>
      </c>
      <c r="C2350" t="s">
        <v>210</v>
      </c>
      <c r="D2350">
        <v>45</v>
      </c>
      <c r="E2350">
        <v>111.75</v>
      </c>
      <c r="F2350">
        <v>5028.75</v>
      </c>
      <c r="G2350" t="s">
        <v>23</v>
      </c>
      <c r="H2350" t="s">
        <v>75</v>
      </c>
      <c r="I2350" t="s">
        <v>323</v>
      </c>
      <c r="J2350">
        <v>145.44999999999999</v>
      </c>
      <c r="K2350">
        <v>12.67</v>
      </c>
      <c r="L2350">
        <v>4.05</v>
      </c>
      <c r="M2350">
        <v>4.42</v>
      </c>
      <c r="N2350">
        <v>166.59</v>
      </c>
      <c r="O2350" t="s">
        <v>210</v>
      </c>
      <c r="P2350" t="s">
        <v>450</v>
      </c>
      <c r="Q2350" t="s">
        <v>448</v>
      </c>
      <c r="R2350" t="s">
        <v>23</v>
      </c>
      <c r="S2350">
        <f>E2350 - N2350</f>
        <v>-54.84</v>
      </c>
      <c r="T2350" s="1">
        <f>S2350/E2350</f>
        <v>-0.49073825503355706</v>
      </c>
      <c r="U2350" t="str">
        <f>TEXT((A2350),"YYYY")</f>
        <v>2019</v>
      </c>
    </row>
    <row r="2351" spans="1:21" x14ac:dyDescent="0.3">
      <c r="A2351" s="3">
        <v>43623</v>
      </c>
      <c r="B2351" t="s">
        <v>54</v>
      </c>
      <c r="C2351" t="s">
        <v>350</v>
      </c>
      <c r="D2351">
        <v>47</v>
      </c>
      <c r="E2351">
        <v>302.58</v>
      </c>
      <c r="F2351">
        <v>14221.26</v>
      </c>
      <c r="G2351" t="s">
        <v>26</v>
      </c>
      <c r="H2351" t="s">
        <v>55</v>
      </c>
      <c r="I2351" t="s">
        <v>54</v>
      </c>
      <c r="J2351">
        <v>94.02</v>
      </c>
      <c r="K2351">
        <v>7.91</v>
      </c>
      <c r="L2351">
        <v>8.89</v>
      </c>
      <c r="M2351">
        <v>2.59</v>
      </c>
      <c r="N2351">
        <v>113.41</v>
      </c>
      <c r="O2351" t="s">
        <v>350</v>
      </c>
      <c r="P2351" t="s">
        <v>470</v>
      </c>
      <c r="Q2351" t="s">
        <v>448</v>
      </c>
      <c r="R2351" t="s">
        <v>26</v>
      </c>
      <c r="S2351">
        <f>E2351 - N2351</f>
        <v>189.17</v>
      </c>
      <c r="T2351" s="1">
        <f>S2351/E2351</f>
        <v>0.62519003238812876</v>
      </c>
      <c r="U2351" t="str">
        <f>TEXT((A2351),"YYYY")</f>
        <v>2019</v>
      </c>
    </row>
    <row r="2352" spans="1:21" x14ac:dyDescent="0.3">
      <c r="A2352" s="3">
        <v>43624</v>
      </c>
      <c r="B2352" t="s">
        <v>129</v>
      </c>
      <c r="C2352" t="s">
        <v>167</v>
      </c>
      <c r="D2352">
        <v>27</v>
      </c>
      <c r="E2352">
        <v>266.32</v>
      </c>
      <c r="F2352">
        <v>7190.64</v>
      </c>
      <c r="G2352" t="s">
        <v>12</v>
      </c>
      <c r="H2352" t="s">
        <v>1</v>
      </c>
      <c r="I2352" t="s">
        <v>129</v>
      </c>
      <c r="J2352">
        <v>63.4</v>
      </c>
      <c r="K2352">
        <v>7.88</v>
      </c>
      <c r="L2352">
        <v>5.77</v>
      </c>
      <c r="M2352">
        <v>4.41</v>
      </c>
      <c r="N2352">
        <v>81.459999999999994</v>
      </c>
      <c r="O2352" t="s">
        <v>167</v>
      </c>
      <c r="P2352" t="s">
        <v>449</v>
      </c>
      <c r="Q2352" t="s">
        <v>443</v>
      </c>
      <c r="R2352" t="s">
        <v>12</v>
      </c>
      <c r="S2352">
        <f>E2352 - N2352</f>
        <v>184.86</v>
      </c>
      <c r="T2352" s="1">
        <f>S2352/E2352</f>
        <v>0.6941273655752479</v>
      </c>
      <c r="U2352" t="str">
        <f>TEXT((A2352),"YYYY")</f>
        <v>2019</v>
      </c>
    </row>
    <row r="2353" spans="1:21" x14ac:dyDescent="0.3">
      <c r="A2353" s="3">
        <v>43625</v>
      </c>
      <c r="B2353" t="s">
        <v>133</v>
      </c>
      <c r="C2353" t="s">
        <v>284</v>
      </c>
      <c r="D2353">
        <v>12</v>
      </c>
      <c r="E2353">
        <v>82.04</v>
      </c>
      <c r="F2353">
        <v>984.48</v>
      </c>
      <c r="G2353" t="s">
        <v>56</v>
      </c>
      <c r="H2353" t="s">
        <v>55</v>
      </c>
      <c r="I2353" t="s">
        <v>133</v>
      </c>
      <c r="J2353">
        <v>145.58000000000001</v>
      </c>
      <c r="K2353">
        <v>9.02</v>
      </c>
      <c r="L2353">
        <v>5.86</v>
      </c>
      <c r="M2353">
        <v>0.05</v>
      </c>
      <c r="N2353">
        <v>160.51</v>
      </c>
      <c r="O2353" t="s">
        <v>284</v>
      </c>
      <c r="P2353" t="s">
        <v>467</v>
      </c>
      <c r="Q2353" t="s">
        <v>443</v>
      </c>
      <c r="R2353" t="s">
        <v>56</v>
      </c>
      <c r="S2353">
        <f>E2353 - N2353</f>
        <v>-78.469999999999985</v>
      </c>
      <c r="T2353" s="1">
        <f>S2353/E2353</f>
        <v>-0.956484641638225</v>
      </c>
      <c r="U2353" t="str">
        <f>TEXT((A2353),"YYYY")</f>
        <v>2019</v>
      </c>
    </row>
    <row r="2354" spans="1:21" x14ac:dyDescent="0.3">
      <c r="A2354" s="3">
        <v>43626</v>
      </c>
      <c r="B2354" t="s">
        <v>29</v>
      </c>
      <c r="C2354" t="s">
        <v>146</v>
      </c>
      <c r="D2354">
        <v>13</v>
      </c>
      <c r="E2354">
        <v>89.61</v>
      </c>
      <c r="F2354">
        <v>1164.93</v>
      </c>
      <c r="G2354" t="s">
        <v>130</v>
      </c>
      <c r="H2354" t="s">
        <v>30</v>
      </c>
      <c r="I2354" t="s">
        <v>29</v>
      </c>
      <c r="J2354">
        <v>96.7</v>
      </c>
      <c r="K2354">
        <v>13.27</v>
      </c>
      <c r="L2354">
        <v>2.4900000000000002</v>
      </c>
      <c r="M2354">
        <v>4.42</v>
      </c>
      <c r="N2354">
        <v>116.88</v>
      </c>
      <c r="O2354" t="s">
        <v>146</v>
      </c>
      <c r="P2354" t="s">
        <v>470</v>
      </c>
      <c r="Q2354" t="s">
        <v>448</v>
      </c>
      <c r="R2354" t="s">
        <v>130</v>
      </c>
      <c r="S2354">
        <f>E2354 - N2354</f>
        <v>-27.269999999999996</v>
      </c>
      <c r="T2354" s="1">
        <f>S2354/E2354</f>
        <v>-0.30431871442919312</v>
      </c>
      <c r="U2354" t="str">
        <f>TEXT((A2354),"YYYY")</f>
        <v>2019</v>
      </c>
    </row>
    <row r="2355" spans="1:21" x14ac:dyDescent="0.3">
      <c r="A2355" s="3">
        <v>43627</v>
      </c>
      <c r="B2355" t="s">
        <v>50</v>
      </c>
      <c r="C2355" t="s">
        <v>251</v>
      </c>
      <c r="D2355">
        <v>8</v>
      </c>
      <c r="E2355">
        <v>87.96</v>
      </c>
      <c r="F2355">
        <v>703.68</v>
      </c>
      <c r="G2355" t="s">
        <v>26</v>
      </c>
      <c r="H2355" t="s">
        <v>51</v>
      </c>
      <c r="I2355" t="s">
        <v>50</v>
      </c>
      <c r="J2355">
        <v>94.1</v>
      </c>
      <c r="K2355">
        <v>5.33</v>
      </c>
      <c r="L2355">
        <v>1.93</v>
      </c>
      <c r="M2355">
        <v>0.37</v>
      </c>
      <c r="N2355">
        <v>101.73</v>
      </c>
      <c r="O2355" t="s">
        <v>251</v>
      </c>
      <c r="P2355" t="s">
        <v>454</v>
      </c>
      <c r="Q2355" t="s">
        <v>443</v>
      </c>
      <c r="R2355" t="s">
        <v>26</v>
      </c>
      <c r="S2355">
        <f>E2355 - N2355</f>
        <v>-13.77000000000001</v>
      </c>
      <c r="T2355" s="1">
        <f>S2355/E2355</f>
        <v>-0.15654843110504787</v>
      </c>
      <c r="U2355" t="str">
        <f>TEXT((A2355),"YYYY")</f>
        <v>2019</v>
      </c>
    </row>
    <row r="2356" spans="1:21" x14ac:dyDescent="0.3">
      <c r="A2356" s="3">
        <v>43628</v>
      </c>
      <c r="B2356" t="s">
        <v>359</v>
      </c>
      <c r="C2356" t="s">
        <v>374</v>
      </c>
      <c r="D2356">
        <v>16</v>
      </c>
      <c r="E2356">
        <v>303.52</v>
      </c>
      <c r="F2356">
        <v>4856.32</v>
      </c>
      <c r="G2356" t="s">
        <v>52</v>
      </c>
      <c r="H2356" t="s">
        <v>174</v>
      </c>
      <c r="I2356" t="s">
        <v>359</v>
      </c>
      <c r="J2356">
        <v>169.25</v>
      </c>
      <c r="K2356">
        <v>14.04</v>
      </c>
      <c r="L2356">
        <v>5.24</v>
      </c>
      <c r="M2356">
        <v>0.18</v>
      </c>
      <c r="N2356">
        <v>188.71</v>
      </c>
      <c r="O2356" t="s">
        <v>374</v>
      </c>
      <c r="P2356" t="s">
        <v>462</v>
      </c>
      <c r="Q2356" t="s">
        <v>440</v>
      </c>
      <c r="R2356" t="s">
        <v>52</v>
      </c>
      <c r="S2356">
        <f>E2356 - N2356</f>
        <v>114.80999999999997</v>
      </c>
      <c r="T2356" s="1">
        <f>S2356/E2356</f>
        <v>0.37826172904586181</v>
      </c>
      <c r="U2356" t="str">
        <f>TEXT((A2356),"YYYY")</f>
        <v>2019</v>
      </c>
    </row>
    <row r="2357" spans="1:21" x14ac:dyDescent="0.3">
      <c r="A2357" s="3">
        <v>43629</v>
      </c>
      <c r="B2357" t="s">
        <v>89</v>
      </c>
      <c r="C2357" t="s">
        <v>229</v>
      </c>
      <c r="D2357">
        <v>29</v>
      </c>
      <c r="E2357">
        <v>99.6</v>
      </c>
      <c r="F2357">
        <v>2888.4</v>
      </c>
      <c r="G2357" t="s">
        <v>16</v>
      </c>
      <c r="H2357" t="s">
        <v>78</v>
      </c>
      <c r="I2357" t="s">
        <v>89</v>
      </c>
      <c r="J2357">
        <v>185.45</v>
      </c>
      <c r="K2357">
        <v>3.52</v>
      </c>
      <c r="L2357">
        <v>1.31</v>
      </c>
      <c r="M2357">
        <v>2.3199999999999998</v>
      </c>
      <c r="N2357">
        <v>192.6</v>
      </c>
      <c r="O2357" t="s">
        <v>229</v>
      </c>
      <c r="P2357" t="s">
        <v>475</v>
      </c>
      <c r="Q2357" t="s">
        <v>443</v>
      </c>
      <c r="R2357" t="s">
        <v>16</v>
      </c>
      <c r="S2357">
        <f>E2357 - N2357</f>
        <v>-93</v>
      </c>
      <c r="T2357" s="1">
        <f>S2357/E2357</f>
        <v>-0.93373493975903621</v>
      </c>
      <c r="U2357" t="str">
        <f>TEXT((A2357),"YYYY")</f>
        <v>2019</v>
      </c>
    </row>
    <row r="2358" spans="1:21" x14ac:dyDescent="0.3">
      <c r="A2358" s="3">
        <v>43630</v>
      </c>
      <c r="B2358" t="s">
        <v>125</v>
      </c>
      <c r="C2358" t="s">
        <v>161</v>
      </c>
      <c r="D2358">
        <v>35</v>
      </c>
      <c r="E2358">
        <v>213.71</v>
      </c>
      <c r="F2358">
        <v>7479.85</v>
      </c>
      <c r="G2358" t="s">
        <v>26</v>
      </c>
      <c r="H2358" t="s">
        <v>67</v>
      </c>
      <c r="I2358" t="s">
        <v>125</v>
      </c>
      <c r="J2358">
        <v>116.2</v>
      </c>
      <c r="K2358">
        <v>3.01</v>
      </c>
      <c r="L2358">
        <v>7.83</v>
      </c>
      <c r="M2358">
        <v>4.09</v>
      </c>
      <c r="N2358">
        <v>131.13</v>
      </c>
      <c r="O2358" t="s">
        <v>161</v>
      </c>
      <c r="P2358" t="s">
        <v>472</v>
      </c>
      <c r="Q2358" t="s">
        <v>440</v>
      </c>
      <c r="R2358" t="s">
        <v>26</v>
      </c>
      <c r="S2358">
        <f>E2358 - N2358</f>
        <v>82.580000000000013</v>
      </c>
      <c r="T2358" s="1">
        <f>S2358/E2358</f>
        <v>0.3864114922090684</v>
      </c>
      <c r="U2358" t="str">
        <f>TEXT((A2358),"YYYY")</f>
        <v>2019</v>
      </c>
    </row>
    <row r="2359" spans="1:21" x14ac:dyDescent="0.3">
      <c r="A2359" s="3">
        <v>43631</v>
      </c>
      <c r="B2359" t="s">
        <v>256</v>
      </c>
      <c r="C2359" t="s">
        <v>314</v>
      </c>
      <c r="D2359">
        <v>29</v>
      </c>
      <c r="E2359">
        <v>174.94</v>
      </c>
      <c r="F2359">
        <v>5073.26</v>
      </c>
      <c r="G2359" t="s">
        <v>2</v>
      </c>
      <c r="H2359" t="s">
        <v>75</v>
      </c>
      <c r="I2359" t="s">
        <v>256</v>
      </c>
      <c r="J2359">
        <v>183.38</v>
      </c>
      <c r="K2359">
        <v>6.46</v>
      </c>
      <c r="L2359">
        <v>8.75</v>
      </c>
      <c r="M2359">
        <v>4.38</v>
      </c>
      <c r="N2359">
        <v>202.97</v>
      </c>
      <c r="O2359" t="s">
        <v>314</v>
      </c>
      <c r="P2359" t="s">
        <v>459</v>
      </c>
      <c r="Q2359" t="s">
        <v>448</v>
      </c>
      <c r="R2359" t="s">
        <v>2</v>
      </c>
      <c r="S2359">
        <f>E2359 - N2359</f>
        <v>-28.03</v>
      </c>
      <c r="T2359" s="1">
        <f>S2359/E2359</f>
        <v>-0.16022636332456844</v>
      </c>
      <c r="U2359" t="str">
        <f>TEXT((A2359),"YYYY")</f>
        <v>2019</v>
      </c>
    </row>
    <row r="2360" spans="1:21" x14ac:dyDescent="0.3">
      <c r="A2360" s="3">
        <v>43632</v>
      </c>
      <c r="B2360" t="s">
        <v>226</v>
      </c>
      <c r="C2360" t="s">
        <v>167</v>
      </c>
      <c r="D2360">
        <v>31</v>
      </c>
      <c r="E2360">
        <v>242.68</v>
      </c>
      <c r="F2360">
        <v>7523.08</v>
      </c>
      <c r="G2360" t="s">
        <v>12</v>
      </c>
      <c r="H2360" t="s">
        <v>101</v>
      </c>
      <c r="I2360" t="s">
        <v>226</v>
      </c>
      <c r="J2360">
        <v>167.92</v>
      </c>
      <c r="K2360">
        <v>2.2999999999999998</v>
      </c>
      <c r="L2360">
        <v>5.69</v>
      </c>
      <c r="M2360">
        <v>2.97</v>
      </c>
      <c r="N2360">
        <v>178.88</v>
      </c>
      <c r="O2360" t="s">
        <v>167</v>
      </c>
      <c r="P2360" t="s">
        <v>449</v>
      </c>
      <c r="Q2360" t="s">
        <v>443</v>
      </c>
      <c r="R2360" t="s">
        <v>12</v>
      </c>
      <c r="S2360">
        <f>E2360 - N2360</f>
        <v>63.800000000000011</v>
      </c>
      <c r="T2360" s="1">
        <f>S2360/E2360</f>
        <v>0.26289764298664914</v>
      </c>
      <c r="U2360" t="str">
        <f>TEXT((A2360),"YYYY")</f>
        <v>2019</v>
      </c>
    </row>
    <row r="2361" spans="1:21" x14ac:dyDescent="0.3">
      <c r="A2361" s="3">
        <v>43633</v>
      </c>
      <c r="B2361" t="s">
        <v>149</v>
      </c>
      <c r="C2361" t="s">
        <v>284</v>
      </c>
      <c r="D2361">
        <v>13</v>
      </c>
      <c r="E2361">
        <v>297.27</v>
      </c>
      <c r="F2361">
        <v>3864.51</v>
      </c>
      <c r="G2361" t="s">
        <v>56</v>
      </c>
      <c r="H2361" t="s">
        <v>11</v>
      </c>
      <c r="I2361" t="s">
        <v>149</v>
      </c>
      <c r="J2361">
        <v>125.26</v>
      </c>
      <c r="K2361">
        <v>5.74</v>
      </c>
      <c r="L2361">
        <v>1.68</v>
      </c>
      <c r="M2361">
        <v>0.83</v>
      </c>
      <c r="N2361">
        <v>133.51</v>
      </c>
      <c r="O2361" t="s">
        <v>284</v>
      </c>
      <c r="P2361" t="s">
        <v>467</v>
      </c>
      <c r="Q2361" t="s">
        <v>443</v>
      </c>
      <c r="R2361" t="s">
        <v>56</v>
      </c>
      <c r="S2361">
        <f>E2361 - N2361</f>
        <v>163.76</v>
      </c>
      <c r="T2361" s="1">
        <f>S2361/E2361</f>
        <v>0.55087967167894503</v>
      </c>
      <c r="U2361" t="str">
        <f>TEXT((A2361),"YYYY")</f>
        <v>2019</v>
      </c>
    </row>
    <row r="2362" spans="1:21" x14ac:dyDescent="0.3">
      <c r="A2362" s="3">
        <v>43634</v>
      </c>
      <c r="B2362" t="s">
        <v>112</v>
      </c>
      <c r="C2362" t="s">
        <v>352</v>
      </c>
      <c r="D2362">
        <v>12</v>
      </c>
      <c r="E2362">
        <v>289.64999999999998</v>
      </c>
      <c r="F2362">
        <v>3475.8</v>
      </c>
      <c r="G2362" t="s">
        <v>110</v>
      </c>
      <c r="H2362" t="s">
        <v>96</v>
      </c>
      <c r="I2362" t="s">
        <v>112</v>
      </c>
      <c r="J2362">
        <v>84.08</v>
      </c>
      <c r="K2362">
        <v>3.36</v>
      </c>
      <c r="L2362">
        <v>7.52</v>
      </c>
      <c r="M2362">
        <v>1.26</v>
      </c>
      <c r="N2362">
        <v>96.22</v>
      </c>
      <c r="O2362" t="s">
        <v>352</v>
      </c>
      <c r="P2362" t="s">
        <v>480</v>
      </c>
      <c r="Q2362" t="s">
        <v>448</v>
      </c>
      <c r="R2362" t="s">
        <v>110</v>
      </c>
      <c r="S2362">
        <f>E2362 - N2362</f>
        <v>193.42999999999998</v>
      </c>
      <c r="T2362" s="1">
        <f>S2362/E2362</f>
        <v>0.66780597272570341</v>
      </c>
      <c r="U2362" t="str">
        <f>TEXT((A2362),"YYYY")</f>
        <v>2019</v>
      </c>
    </row>
    <row r="2363" spans="1:21" x14ac:dyDescent="0.3">
      <c r="A2363" s="3">
        <v>43635</v>
      </c>
      <c r="B2363" t="s">
        <v>50</v>
      </c>
      <c r="C2363" t="s">
        <v>220</v>
      </c>
      <c r="D2363">
        <v>2</v>
      </c>
      <c r="E2363">
        <v>230.43</v>
      </c>
      <c r="F2363">
        <v>460.86</v>
      </c>
      <c r="G2363" t="s">
        <v>81</v>
      </c>
      <c r="H2363" t="s">
        <v>51</v>
      </c>
      <c r="I2363" t="s">
        <v>50</v>
      </c>
      <c r="J2363">
        <v>94.1</v>
      </c>
      <c r="K2363">
        <v>5.33</v>
      </c>
      <c r="L2363">
        <v>1.93</v>
      </c>
      <c r="M2363">
        <v>0.37</v>
      </c>
      <c r="N2363">
        <v>101.73</v>
      </c>
      <c r="O2363" t="s">
        <v>220</v>
      </c>
      <c r="P2363" t="s">
        <v>470</v>
      </c>
      <c r="Q2363" t="s">
        <v>448</v>
      </c>
      <c r="R2363" t="s">
        <v>81</v>
      </c>
      <c r="S2363">
        <f>E2363 - N2363</f>
        <v>128.69999999999999</v>
      </c>
      <c r="T2363" s="1">
        <f>S2363/E2363</f>
        <v>0.55852102590808483</v>
      </c>
      <c r="U2363" t="str">
        <f>TEXT((A2363),"YYYY")</f>
        <v>2019</v>
      </c>
    </row>
    <row r="2364" spans="1:21" x14ac:dyDescent="0.3">
      <c r="A2364" s="3">
        <v>43636</v>
      </c>
      <c r="B2364" t="s">
        <v>269</v>
      </c>
      <c r="C2364" t="s">
        <v>381</v>
      </c>
      <c r="D2364">
        <v>33</v>
      </c>
      <c r="E2364">
        <v>212.52</v>
      </c>
      <c r="F2364">
        <v>7013.16</v>
      </c>
      <c r="G2364" t="s">
        <v>134</v>
      </c>
      <c r="H2364" t="s">
        <v>1</v>
      </c>
      <c r="I2364" t="s">
        <v>269</v>
      </c>
      <c r="J2364">
        <v>28.26</v>
      </c>
      <c r="K2364">
        <v>9.35</v>
      </c>
      <c r="L2364">
        <v>6.61</v>
      </c>
      <c r="M2364">
        <v>4.2</v>
      </c>
      <c r="N2364">
        <v>48.42</v>
      </c>
      <c r="O2364" t="s">
        <v>381</v>
      </c>
      <c r="P2364" t="s">
        <v>479</v>
      </c>
      <c r="Q2364" t="s">
        <v>443</v>
      </c>
      <c r="R2364" t="s">
        <v>134</v>
      </c>
      <c r="S2364">
        <f>E2364 - N2364</f>
        <v>164.10000000000002</v>
      </c>
      <c r="T2364" s="1">
        <f>S2364/E2364</f>
        <v>0.77216261998870706</v>
      </c>
      <c r="U2364" t="str">
        <f>TEXT((A2364),"YYYY")</f>
        <v>2019</v>
      </c>
    </row>
    <row r="2365" spans="1:21" x14ac:dyDescent="0.3">
      <c r="A2365" s="3">
        <v>43637</v>
      </c>
      <c r="B2365" t="s">
        <v>171</v>
      </c>
      <c r="C2365" t="s">
        <v>44</v>
      </c>
      <c r="D2365">
        <v>8</v>
      </c>
      <c r="E2365">
        <v>189.24</v>
      </c>
      <c r="F2365">
        <v>1513.92</v>
      </c>
      <c r="G2365" t="s">
        <v>8</v>
      </c>
      <c r="H2365" t="s">
        <v>80</v>
      </c>
      <c r="I2365" t="s">
        <v>171</v>
      </c>
      <c r="J2365">
        <v>57.64</v>
      </c>
      <c r="K2365">
        <v>12.75</v>
      </c>
      <c r="L2365">
        <v>4.16</v>
      </c>
      <c r="M2365">
        <v>3.77</v>
      </c>
      <c r="N2365">
        <v>78.319999999999993</v>
      </c>
      <c r="O2365" t="s">
        <v>44</v>
      </c>
      <c r="P2365" t="s">
        <v>453</v>
      </c>
      <c r="Q2365" t="s">
        <v>443</v>
      </c>
      <c r="R2365" t="s">
        <v>8</v>
      </c>
      <c r="S2365">
        <f>E2365 - N2365</f>
        <v>110.92000000000002</v>
      </c>
      <c r="T2365" s="1">
        <f>S2365/E2365</f>
        <v>0.58613400972310303</v>
      </c>
      <c r="U2365" t="str">
        <f>TEXT((A2365),"YYYY")</f>
        <v>2019</v>
      </c>
    </row>
    <row r="2366" spans="1:21" x14ac:dyDescent="0.3">
      <c r="A2366" s="3">
        <v>43638</v>
      </c>
      <c r="B2366" t="s">
        <v>151</v>
      </c>
      <c r="C2366" t="s">
        <v>37</v>
      </c>
      <c r="D2366">
        <v>41</v>
      </c>
      <c r="E2366">
        <v>351.67</v>
      </c>
      <c r="F2366">
        <v>14418.47</v>
      </c>
      <c r="G2366" t="s">
        <v>12</v>
      </c>
      <c r="H2366" t="s">
        <v>30</v>
      </c>
      <c r="I2366" t="s">
        <v>151</v>
      </c>
      <c r="J2366">
        <v>194.24</v>
      </c>
      <c r="K2366">
        <v>11.5</v>
      </c>
      <c r="L2366">
        <v>6.16</v>
      </c>
      <c r="M2366">
        <v>4.6500000000000004</v>
      </c>
      <c r="N2366">
        <v>216.55</v>
      </c>
      <c r="O2366" t="s">
        <v>37</v>
      </c>
      <c r="P2366" t="s">
        <v>450</v>
      </c>
      <c r="Q2366" t="s">
        <v>440</v>
      </c>
      <c r="R2366" t="s">
        <v>12</v>
      </c>
      <c r="S2366">
        <f>E2366 - N2366</f>
        <v>135.12</v>
      </c>
      <c r="T2366" s="1">
        <f>S2366/E2366</f>
        <v>0.38422384621946709</v>
      </c>
      <c r="U2366" t="str">
        <f>TEXT((A2366),"YYYY")</f>
        <v>2019</v>
      </c>
    </row>
    <row r="2367" spans="1:21" x14ac:dyDescent="0.3">
      <c r="A2367" s="3">
        <v>43639</v>
      </c>
      <c r="B2367" t="s">
        <v>176</v>
      </c>
      <c r="C2367" t="s">
        <v>337</v>
      </c>
      <c r="D2367">
        <v>40</v>
      </c>
      <c r="E2367">
        <v>165.8</v>
      </c>
      <c r="F2367">
        <v>6632</v>
      </c>
      <c r="G2367" t="s">
        <v>26</v>
      </c>
      <c r="H2367" t="s">
        <v>99</v>
      </c>
      <c r="I2367" t="s">
        <v>176</v>
      </c>
      <c r="J2367">
        <v>35.909999999999997</v>
      </c>
      <c r="K2367">
        <v>11.02</v>
      </c>
      <c r="L2367">
        <v>8.5399999999999991</v>
      </c>
      <c r="M2367">
        <v>0.53</v>
      </c>
      <c r="N2367">
        <v>56</v>
      </c>
      <c r="O2367" t="s">
        <v>337</v>
      </c>
      <c r="P2367" t="s">
        <v>475</v>
      </c>
      <c r="Q2367" t="s">
        <v>448</v>
      </c>
      <c r="R2367" t="s">
        <v>26</v>
      </c>
      <c r="S2367">
        <f>E2367 - N2367</f>
        <v>109.80000000000001</v>
      </c>
      <c r="T2367" s="1">
        <f>S2367/E2367</f>
        <v>0.66224366706875759</v>
      </c>
      <c r="U2367" t="str">
        <f>TEXT((A2367),"YYYY")</f>
        <v>2019</v>
      </c>
    </row>
    <row r="2368" spans="1:21" x14ac:dyDescent="0.3">
      <c r="A2368" s="3">
        <v>43640</v>
      </c>
      <c r="B2368" t="s">
        <v>298</v>
      </c>
      <c r="C2368" t="s">
        <v>358</v>
      </c>
      <c r="D2368">
        <v>49</v>
      </c>
      <c r="E2368">
        <v>140.78</v>
      </c>
      <c r="F2368">
        <v>6898.22</v>
      </c>
      <c r="G2368" t="s">
        <v>2</v>
      </c>
      <c r="H2368" t="s">
        <v>197</v>
      </c>
      <c r="I2368" t="s">
        <v>298</v>
      </c>
      <c r="J2368">
        <v>183.88</v>
      </c>
      <c r="K2368">
        <v>7.94</v>
      </c>
      <c r="L2368">
        <v>2.2200000000000002</v>
      </c>
      <c r="M2368">
        <v>2.8</v>
      </c>
      <c r="N2368">
        <v>196.84</v>
      </c>
      <c r="O2368" t="s">
        <v>358</v>
      </c>
      <c r="P2368" t="s">
        <v>451</v>
      </c>
      <c r="Q2368" t="s">
        <v>448</v>
      </c>
      <c r="R2368" t="s">
        <v>2</v>
      </c>
      <c r="S2368">
        <f>E2368 - N2368</f>
        <v>-56.06</v>
      </c>
      <c r="T2368" s="1">
        <f>S2368/E2368</f>
        <v>-0.39820997300752947</v>
      </c>
      <c r="U2368" t="str">
        <f>TEXT((A2368),"YYYY")</f>
        <v>2019</v>
      </c>
    </row>
    <row r="2369" spans="1:21" x14ac:dyDescent="0.3">
      <c r="A2369" s="3">
        <v>43641</v>
      </c>
      <c r="B2369" t="s">
        <v>204</v>
      </c>
      <c r="C2369" t="s">
        <v>264</v>
      </c>
      <c r="D2369">
        <v>41</v>
      </c>
      <c r="E2369">
        <v>310.16000000000003</v>
      </c>
      <c r="F2369">
        <v>12716.56</v>
      </c>
      <c r="G2369" t="s">
        <v>130</v>
      </c>
      <c r="H2369" t="s">
        <v>67</v>
      </c>
      <c r="I2369" t="s">
        <v>204</v>
      </c>
      <c r="J2369">
        <v>146.91999999999999</v>
      </c>
      <c r="K2369">
        <v>11.58</v>
      </c>
      <c r="L2369">
        <v>4.84</v>
      </c>
      <c r="M2369">
        <v>1.92</v>
      </c>
      <c r="N2369">
        <v>165.26</v>
      </c>
      <c r="O2369" t="s">
        <v>264</v>
      </c>
      <c r="P2369" t="s">
        <v>467</v>
      </c>
      <c r="Q2369" t="s">
        <v>440</v>
      </c>
      <c r="R2369" t="s">
        <v>130</v>
      </c>
      <c r="S2369">
        <f>E2369 - N2369</f>
        <v>144.90000000000003</v>
      </c>
      <c r="T2369" s="1">
        <f>S2369/E2369</f>
        <v>0.46717823059066294</v>
      </c>
      <c r="U2369" t="str">
        <f>TEXT((A2369),"YYYY")</f>
        <v>2019</v>
      </c>
    </row>
    <row r="2370" spans="1:21" x14ac:dyDescent="0.3">
      <c r="A2370" s="3">
        <v>43642</v>
      </c>
      <c r="B2370" t="s">
        <v>143</v>
      </c>
      <c r="C2370" t="s">
        <v>70</v>
      </c>
      <c r="D2370">
        <v>32</v>
      </c>
      <c r="E2370">
        <v>175.92</v>
      </c>
      <c r="F2370">
        <v>5629.44</v>
      </c>
      <c r="G2370" t="s">
        <v>8</v>
      </c>
      <c r="H2370" t="s">
        <v>101</v>
      </c>
      <c r="I2370" t="s">
        <v>143</v>
      </c>
      <c r="J2370">
        <v>27.81</v>
      </c>
      <c r="K2370">
        <v>2.2400000000000002</v>
      </c>
      <c r="L2370">
        <v>8.2100000000000009</v>
      </c>
      <c r="M2370">
        <v>4.55</v>
      </c>
      <c r="N2370">
        <v>42.81</v>
      </c>
      <c r="O2370" t="s">
        <v>70</v>
      </c>
      <c r="P2370" t="s">
        <v>458</v>
      </c>
      <c r="Q2370" t="s">
        <v>440</v>
      </c>
      <c r="R2370" t="s">
        <v>8</v>
      </c>
      <c r="S2370">
        <f>E2370 - N2370</f>
        <v>133.10999999999999</v>
      </c>
      <c r="T2370" s="1">
        <f>S2370/E2370</f>
        <v>0.7566507503410641</v>
      </c>
      <c r="U2370" t="str">
        <f>TEXT((A2370),"YYYY")</f>
        <v>2019</v>
      </c>
    </row>
    <row r="2371" spans="1:21" x14ac:dyDescent="0.3">
      <c r="A2371" s="3">
        <v>43643</v>
      </c>
      <c r="B2371" t="s">
        <v>125</v>
      </c>
      <c r="C2371" t="s">
        <v>316</v>
      </c>
      <c r="D2371">
        <v>38</v>
      </c>
      <c r="E2371">
        <v>346.45</v>
      </c>
      <c r="F2371">
        <v>13165.1</v>
      </c>
      <c r="G2371" t="s">
        <v>87</v>
      </c>
      <c r="H2371" t="s">
        <v>67</v>
      </c>
      <c r="I2371" t="s">
        <v>125</v>
      </c>
      <c r="J2371">
        <v>116.2</v>
      </c>
      <c r="K2371">
        <v>3.01</v>
      </c>
      <c r="L2371">
        <v>7.83</v>
      </c>
      <c r="M2371">
        <v>4.09</v>
      </c>
      <c r="N2371">
        <v>131.13</v>
      </c>
      <c r="O2371" t="s">
        <v>316</v>
      </c>
      <c r="P2371" t="s">
        <v>467</v>
      </c>
      <c r="Q2371" t="s">
        <v>448</v>
      </c>
      <c r="R2371" t="s">
        <v>87</v>
      </c>
      <c r="S2371">
        <f>E2371 - N2371</f>
        <v>215.32</v>
      </c>
      <c r="T2371" s="1">
        <f>S2371/E2371</f>
        <v>0.62150382450570063</v>
      </c>
      <c r="U2371" t="str">
        <f>TEXT((A2371),"YYYY")</f>
        <v>2019</v>
      </c>
    </row>
    <row r="2372" spans="1:21" x14ac:dyDescent="0.3">
      <c r="A2372" s="3">
        <v>43644</v>
      </c>
      <c r="B2372" t="s">
        <v>282</v>
      </c>
      <c r="C2372" t="s">
        <v>148</v>
      </c>
      <c r="D2372">
        <v>28</v>
      </c>
      <c r="E2372">
        <v>164.76</v>
      </c>
      <c r="F2372">
        <v>4613.28</v>
      </c>
      <c r="G2372" t="s">
        <v>16</v>
      </c>
      <c r="H2372" t="s">
        <v>101</v>
      </c>
      <c r="I2372" t="s">
        <v>282</v>
      </c>
      <c r="J2372">
        <v>30.06</v>
      </c>
      <c r="K2372">
        <v>8.91</v>
      </c>
      <c r="L2372">
        <v>9.31</v>
      </c>
      <c r="M2372">
        <v>3.73</v>
      </c>
      <c r="N2372">
        <v>52.01</v>
      </c>
      <c r="O2372" t="s">
        <v>148</v>
      </c>
      <c r="P2372" t="s">
        <v>453</v>
      </c>
      <c r="Q2372" t="s">
        <v>448</v>
      </c>
      <c r="R2372" t="s">
        <v>16</v>
      </c>
      <c r="S2372">
        <f>E2372 - N2372</f>
        <v>112.75</v>
      </c>
      <c r="T2372" s="1">
        <f>S2372/E2372</f>
        <v>0.68432872056324356</v>
      </c>
      <c r="U2372" t="str">
        <f>TEXT((A2372),"YYYY")</f>
        <v>2019</v>
      </c>
    </row>
    <row r="2373" spans="1:21" x14ac:dyDescent="0.3">
      <c r="A2373" s="3">
        <v>43645</v>
      </c>
      <c r="B2373" t="s">
        <v>301</v>
      </c>
      <c r="C2373" t="s">
        <v>284</v>
      </c>
      <c r="D2373">
        <v>15</v>
      </c>
      <c r="E2373">
        <v>295.68</v>
      </c>
      <c r="F2373">
        <v>4435.2</v>
      </c>
      <c r="G2373" t="s">
        <v>56</v>
      </c>
      <c r="H2373" t="s">
        <v>96</v>
      </c>
      <c r="I2373" t="s">
        <v>301</v>
      </c>
      <c r="J2373">
        <v>185.44</v>
      </c>
      <c r="K2373">
        <v>14.96</v>
      </c>
      <c r="L2373">
        <v>8.56</v>
      </c>
      <c r="M2373">
        <v>0.55000000000000004</v>
      </c>
      <c r="N2373">
        <v>209.51</v>
      </c>
      <c r="O2373" t="s">
        <v>284</v>
      </c>
      <c r="P2373" t="s">
        <v>467</v>
      </c>
      <c r="Q2373" t="s">
        <v>443</v>
      </c>
      <c r="R2373" t="s">
        <v>56</v>
      </c>
      <c r="S2373">
        <f>E2373 - N2373</f>
        <v>86.170000000000016</v>
      </c>
      <c r="T2373" s="1">
        <f>S2373/E2373</f>
        <v>0.29142992424242431</v>
      </c>
      <c r="U2373" t="str">
        <f>TEXT((A2373),"YYYY")</f>
        <v>2019</v>
      </c>
    </row>
    <row r="2374" spans="1:21" x14ac:dyDescent="0.3">
      <c r="A2374" s="3">
        <v>43646</v>
      </c>
      <c r="B2374" t="s">
        <v>384</v>
      </c>
      <c r="C2374" t="s">
        <v>175</v>
      </c>
      <c r="D2374">
        <v>23</v>
      </c>
      <c r="E2374">
        <v>65.790000000000006</v>
      </c>
      <c r="F2374">
        <v>1513.17</v>
      </c>
      <c r="G2374" t="s">
        <v>56</v>
      </c>
      <c r="H2374" t="s">
        <v>242</v>
      </c>
      <c r="I2374" t="s">
        <v>384</v>
      </c>
      <c r="J2374">
        <v>28.44</v>
      </c>
      <c r="K2374">
        <v>6.62</v>
      </c>
      <c r="L2374">
        <v>1.96</v>
      </c>
      <c r="M2374">
        <v>3.67</v>
      </c>
      <c r="N2374">
        <v>40.69</v>
      </c>
      <c r="O2374" t="s">
        <v>175</v>
      </c>
      <c r="P2374" t="s">
        <v>473</v>
      </c>
      <c r="Q2374" t="s">
        <v>448</v>
      </c>
      <c r="R2374" t="s">
        <v>56</v>
      </c>
      <c r="S2374">
        <f>E2374 - N2374</f>
        <v>25.100000000000009</v>
      </c>
      <c r="T2374" s="1">
        <f>S2374/E2374</f>
        <v>0.3815169478644172</v>
      </c>
      <c r="U2374" t="str">
        <f>TEXT((A2374),"YYYY")</f>
        <v>2019</v>
      </c>
    </row>
    <row r="2375" spans="1:21" x14ac:dyDescent="0.3">
      <c r="A2375" s="3">
        <v>43647</v>
      </c>
      <c r="B2375" t="s">
        <v>203</v>
      </c>
      <c r="C2375" t="s">
        <v>156</v>
      </c>
      <c r="D2375">
        <v>24</v>
      </c>
      <c r="E2375">
        <v>184.95</v>
      </c>
      <c r="F2375">
        <v>4438.8</v>
      </c>
      <c r="G2375" t="s">
        <v>8</v>
      </c>
      <c r="H2375" t="s">
        <v>193</v>
      </c>
      <c r="I2375" t="s">
        <v>203</v>
      </c>
      <c r="J2375">
        <v>143.85</v>
      </c>
      <c r="K2375">
        <v>10.93</v>
      </c>
      <c r="L2375">
        <v>1.3</v>
      </c>
      <c r="M2375">
        <v>3.25</v>
      </c>
      <c r="N2375">
        <v>159.33000000000001</v>
      </c>
      <c r="O2375" t="s">
        <v>156</v>
      </c>
      <c r="P2375" t="s">
        <v>460</v>
      </c>
      <c r="Q2375" t="s">
        <v>443</v>
      </c>
      <c r="R2375" t="s">
        <v>8</v>
      </c>
      <c r="S2375">
        <f>E2375 - N2375</f>
        <v>25.619999999999976</v>
      </c>
      <c r="T2375" s="1">
        <f>S2375/E2375</f>
        <v>0.13852392538523914</v>
      </c>
      <c r="U2375" t="str">
        <f>TEXT((A2375),"YYYY")</f>
        <v>2019</v>
      </c>
    </row>
    <row r="2376" spans="1:21" x14ac:dyDescent="0.3">
      <c r="A2376" s="3">
        <v>43648</v>
      </c>
      <c r="B2376" t="s">
        <v>29</v>
      </c>
      <c r="C2376" t="s">
        <v>27</v>
      </c>
      <c r="D2376">
        <v>13</v>
      </c>
      <c r="E2376">
        <v>170.13</v>
      </c>
      <c r="F2376">
        <v>2211.69</v>
      </c>
      <c r="G2376" t="s">
        <v>26</v>
      </c>
      <c r="H2376" t="s">
        <v>30</v>
      </c>
      <c r="I2376" t="s">
        <v>29</v>
      </c>
      <c r="J2376">
        <v>96.7</v>
      </c>
      <c r="K2376">
        <v>13.27</v>
      </c>
      <c r="L2376">
        <v>2.4900000000000002</v>
      </c>
      <c r="M2376">
        <v>4.42</v>
      </c>
      <c r="N2376">
        <v>116.88</v>
      </c>
      <c r="O2376" t="s">
        <v>27</v>
      </c>
      <c r="P2376" t="s">
        <v>447</v>
      </c>
      <c r="Q2376" t="s">
        <v>443</v>
      </c>
      <c r="R2376" t="s">
        <v>26</v>
      </c>
      <c r="S2376">
        <f>E2376 - N2376</f>
        <v>53.25</v>
      </c>
      <c r="T2376" s="1">
        <f>S2376/E2376</f>
        <v>0.31299594427790511</v>
      </c>
      <c r="U2376" t="str">
        <f>TEXT((A2376),"YYYY")</f>
        <v>2019</v>
      </c>
    </row>
    <row r="2377" spans="1:21" x14ac:dyDescent="0.3">
      <c r="A2377" s="3">
        <v>43649</v>
      </c>
      <c r="B2377" t="s">
        <v>257</v>
      </c>
      <c r="C2377" t="s">
        <v>111</v>
      </c>
      <c r="D2377">
        <v>21</v>
      </c>
      <c r="E2377">
        <v>335.84</v>
      </c>
      <c r="F2377">
        <v>7052.64</v>
      </c>
      <c r="G2377" t="s">
        <v>110</v>
      </c>
      <c r="H2377" t="s">
        <v>242</v>
      </c>
      <c r="I2377" t="s">
        <v>257</v>
      </c>
      <c r="J2377">
        <v>153.96</v>
      </c>
      <c r="K2377">
        <v>6.29</v>
      </c>
      <c r="L2377">
        <v>5.75</v>
      </c>
      <c r="M2377">
        <v>1.99</v>
      </c>
      <c r="N2377">
        <v>167.99</v>
      </c>
      <c r="O2377" t="s">
        <v>111</v>
      </c>
      <c r="P2377" t="s">
        <v>442</v>
      </c>
      <c r="Q2377" t="s">
        <v>440</v>
      </c>
      <c r="R2377" t="s">
        <v>110</v>
      </c>
      <c r="S2377">
        <f>E2377 - N2377</f>
        <v>167.84999999999997</v>
      </c>
      <c r="T2377" s="1">
        <f>S2377/E2377</f>
        <v>0.49979156741305375</v>
      </c>
      <c r="U2377" t="str">
        <f>TEXT((A2377),"YYYY")</f>
        <v>2019</v>
      </c>
    </row>
    <row r="2378" spans="1:21" x14ac:dyDescent="0.3">
      <c r="A2378" s="3">
        <v>43650</v>
      </c>
      <c r="B2378" t="s">
        <v>182</v>
      </c>
      <c r="C2378" t="s">
        <v>305</v>
      </c>
      <c r="D2378">
        <v>12</v>
      </c>
      <c r="E2378">
        <v>388.47</v>
      </c>
      <c r="F2378">
        <v>4661.6400000000003</v>
      </c>
      <c r="G2378" t="s">
        <v>2</v>
      </c>
      <c r="H2378" t="s">
        <v>67</v>
      </c>
      <c r="I2378" t="s">
        <v>182</v>
      </c>
      <c r="J2378">
        <v>156.27000000000001</v>
      </c>
      <c r="K2378">
        <v>9.65</v>
      </c>
      <c r="L2378">
        <v>7.15</v>
      </c>
      <c r="M2378">
        <v>4.96</v>
      </c>
      <c r="N2378">
        <v>178.03</v>
      </c>
      <c r="O2378" t="s">
        <v>305</v>
      </c>
      <c r="P2378" t="s">
        <v>447</v>
      </c>
      <c r="Q2378" t="s">
        <v>440</v>
      </c>
      <c r="R2378" t="s">
        <v>2</v>
      </c>
      <c r="S2378">
        <f>E2378 - N2378</f>
        <v>210.44000000000003</v>
      </c>
      <c r="T2378" s="1">
        <f>S2378/E2378</f>
        <v>0.54171493294205475</v>
      </c>
      <c r="U2378" t="str">
        <f>TEXT((A2378),"YYYY")</f>
        <v>2019</v>
      </c>
    </row>
    <row r="2379" spans="1:21" x14ac:dyDescent="0.3">
      <c r="A2379" s="3">
        <v>43651</v>
      </c>
      <c r="B2379" t="s">
        <v>176</v>
      </c>
      <c r="C2379" t="s">
        <v>266</v>
      </c>
      <c r="D2379">
        <v>13</v>
      </c>
      <c r="E2379">
        <v>211.31</v>
      </c>
      <c r="F2379">
        <v>2747.03</v>
      </c>
      <c r="G2379" t="s">
        <v>56</v>
      </c>
      <c r="H2379" t="s">
        <v>99</v>
      </c>
      <c r="I2379" t="s">
        <v>176</v>
      </c>
      <c r="J2379">
        <v>35.909999999999997</v>
      </c>
      <c r="K2379">
        <v>11.02</v>
      </c>
      <c r="L2379">
        <v>8.5399999999999991</v>
      </c>
      <c r="M2379">
        <v>0.53</v>
      </c>
      <c r="N2379">
        <v>56</v>
      </c>
      <c r="O2379" t="s">
        <v>266</v>
      </c>
      <c r="P2379" t="s">
        <v>464</v>
      </c>
      <c r="Q2379" t="s">
        <v>448</v>
      </c>
      <c r="R2379" t="s">
        <v>56</v>
      </c>
      <c r="S2379">
        <f>E2379 - N2379</f>
        <v>155.31</v>
      </c>
      <c r="T2379" s="1">
        <f>S2379/E2379</f>
        <v>0.73498651270645021</v>
      </c>
      <c r="U2379" t="str">
        <f>TEXT((A2379),"YYYY")</f>
        <v>2019</v>
      </c>
    </row>
    <row r="2380" spans="1:21" x14ac:dyDescent="0.3">
      <c r="A2380" s="3">
        <v>43652</v>
      </c>
      <c r="B2380" t="s">
        <v>74</v>
      </c>
      <c r="C2380" t="s">
        <v>185</v>
      </c>
      <c r="D2380">
        <v>39</v>
      </c>
      <c r="E2380">
        <v>338.69</v>
      </c>
      <c r="F2380">
        <v>13208.91</v>
      </c>
      <c r="G2380" t="s">
        <v>6</v>
      </c>
      <c r="H2380" t="s">
        <v>75</v>
      </c>
      <c r="I2380" t="s">
        <v>74</v>
      </c>
      <c r="J2380">
        <v>144.51</v>
      </c>
      <c r="K2380">
        <v>12.73</v>
      </c>
      <c r="L2380">
        <v>2.96</v>
      </c>
      <c r="M2380">
        <v>3.48</v>
      </c>
      <c r="N2380">
        <v>163.68</v>
      </c>
      <c r="O2380" t="s">
        <v>185</v>
      </c>
      <c r="P2380" t="s">
        <v>453</v>
      </c>
      <c r="Q2380" t="s">
        <v>448</v>
      </c>
      <c r="R2380" t="s">
        <v>6</v>
      </c>
      <c r="S2380">
        <f>E2380 - N2380</f>
        <v>175.01</v>
      </c>
      <c r="T2380" s="1">
        <f>S2380/E2380</f>
        <v>0.51672620980837936</v>
      </c>
      <c r="U2380" t="str">
        <f>TEXT((A2380),"YYYY")</f>
        <v>2019</v>
      </c>
    </row>
    <row r="2381" spans="1:21" x14ac:dyDescent="0.3">
      <c r="A2381" s="3">
        <v>43653</v>
      </c>
      <c r="B2381" t="s">
        <v>315</v>
      </c>
      <c r="C2381" t="s">
        <v>70</v>
      </c>
      <c r="D2381">
        <v>23</v>
      </c>
      <c r="E2381">
        <v>294.89</v>
      </c>
      <c r="F2381">
        <v>6782.47</v>
      </c>
      <c r="G2381" t="s">
        <v>8</v>
      </c>
      <c r="H2381" t="s">
        <v>96</v>
      </c>
      <c r="I2381" t="s">
        <v>315</v>
      </c>
      <c r="J2381">
        <v>164.38</v>
      </c>
      <c r="K2381">
        <v>12.48</v>
      </c>
      <c r="L2381">
        <v>7.78</v>
      </c>
      <c r="M2381">
        <v>4.26</v>
      </c>
      <c r="N2381">
        <v>188.9</v>
      </c>
      <c r="O2381" t="s">
        <v>70</v>
      </c>
      <c r="P2381" t="s">
        <v>458</v>
      </c>
      <c r="Q2381" t="s">
        <v>440</v>
      </c>
      <c r="R2381" t="s">
        <v>8</v>
      </c>
      <c r="S2381">
        <f>E2381 - N2381</f>
        <v>105.98999999999998</v>
      </c>
      <c r="T2381" s="1">
        <f>S2381/E2381</f>
        <v>0.35942215741462913</v>
      </c>
      <c r="U2381" t="str">
        <f>TEXT((A2381),"YYYY")</f>
        <v>2019</v>
      </c>
    </row>
    <row r="2382" spans="1:21" x14ac:dyDescent="0.3">
      <c r="A2382" s="3">
        <v>43654</v>
      </c>
      <c r="B2382" t="s">
        <v>119</v>
      </c>
      <c r="C2382" t="s">
        <v>237</v>
      </c>
      <c r="D2382">
        <v>46</v>
      </c>
      <c r="E2382">
        <v>388.59</v>
      </c>
      <c r="F2382">
        <v>17875.14</v>
      </c>
      <c r="G2382" t="s">
        <v>81</v>
      </c>
      <c r="H2382" t="s">
        <v>120</v>
      </c>
      <c r="I2382" t="s">
        <v>119</v>
      </c>
      <c r="J2382">
        <v>158.41</v>
      </c>
      <c r="K2382">
        <v>2.16</v>
      </c>
      <c r="L2382">
        <v>9.6</v>
      </c>
      <c r="M2382">
        <v>0.09</v>
      </c>
      <c r="N2382">
        <v>170.26</v>
      </c>
      <c r="O2382" t="s">
        <v>237</v>
      </c>
      <c r="P2382" t="s">
        <v>447</v>
      </c>
      <c r="Q2382" t="s">
        <v>443</v>
      </c>
      <c r="R2382" t="s">
        <v>81</v>
      </c>
      <c r="S2382">
        <f>E2382 - N2382</f>
        <v>218.32999999999998</v>
      </c>
      <c r="T2382" s="1">
        <f>S2382/E2382</f>
        <v>0.56185182325844718</v>
      </c>
      <c r="U2382" t="str">
        <f>TEXT((A2382),"YYYY")</f>
        <v>2019</v>
      </c>
    </row>
    <row r="2383" spans="1:21" x14ac:dyDescent="0.3">
      <c r="A2383" s="3">
        <v>43655</v>
      </c>
      <c r="B2383" t="s">
        <v>308</v>
      </c>
      <c r="C2383" t="s">
        <v>113</v>
      </c>
      <c r="D2383">
        <v>43</v>
      </c>
      <c r="E2383">
        <v>333.89</v>
      </c>
      <c r="F2383">
        <v>14357.27</v>
      </c>
      <c r="G2383" t="s">
        <v>105</v>
      </c>
      <c r="H2383" t="s">
        <v>67</v>
      </c>
      <c r="I2383" t="s">
        <v>308</v>
      </c>
      <c r="J2383">
        <v>136.43</v>
      </c>
      <c r="K2383">
        <v>8.89</v>
      </c>
      <c r="L2383">
        <v>9.5</v>
      </c>
      <c r="M2383">
        <v>0.6</v>
      </c>
      <c r="N2383">
        <v>155.41999999999999</v>
      </c>
      <c r="O2383" t="s">
        <v>113</v>
      </c>
      <c r="P2383" t="s">
        <v>449</v>
      </c>
      <c r="Q2383" t="s">
        <v>440</v>
      </c>
      <c r="R2383" t="s">
        <v>105</v>
      </c>
      <c r="S2383">
        <f>E2383 - N2383</f>
        <v>178.47</v>
      </c>
      <c r="T2383" s="1">
        <f>S2383/E2383</f>
        <v>0.53451735601545425</v>
      </c>
      <c r="U2383" t="str">
        <f>TEXT((A2383),"YYYY")</f>
        <v>2019</v>
      </c>
    </row>
    <row r="2384" spans="1:21" x14ac:dyDescent="0.3">
      <c r="A2384" s="3">
        <v>43656</v>
      </c>
      <c r="B2384" t="s">
        <v>60</v>
      </c>
      <c r="C2384" t="s">
        <v>170</v>
      </c>
      <c r="D2384">
        <v>28</v>
      </c>
      <c r="E2384">
        <v>77.12</v>
      </c>
      <c r="F2384">
        <v>2159.36</v>
      </c>
      <c r="G2384" t="s">
        <v>81</v>
      </c>
      <c r="H2384" t="s">
        <v>22</v>
      </c>
      <c r="I2384" t="s">
        <v>60</v>
      </c>
      <c r="J2384">
        <v>152.66999999999999</v>
      </c>
      <c r="K2384">
        <v>11.37</v>
      </c>
      <c r="L2384">
        <v>5.19</v>
      </c>
      <c r="M2384">
        <v>0.27</v>
      </c>
      <c r="N2384">
        <v>169.5</v>
      </c>
      <c r="O2384" t="s">
        <v>170</v>
      </c>
      <c r="P2384" t="s">
        <v>444</v>
      </c>
      <c r="Q2384" t="s">
        <v>443</v>
      </c>
      <c r="R2384" t="s">
        <v>81</v>
      </c>
      <c r="S2384">
        <f>E2384 - N2384</f>
        <v>-92.38</v>
      </c>
      <c r="T2384" s="1">
        <f>S2384/E2384</f>
        <v>-1.1978734439834025</v>
      </c>
      <c r="U2384" t="str">
        <f>TEXT((A2384),"YYYY")</f>
        <v>2019</v>
      </c>
    </row>
    <row r="2385" spans="1:21" x14ac:dyDescent="0.3">
      <c r="A2385" s="3">
        <v>43657</v>
      </c>
      <c r="B2385" t="s">
        <v>215</v>
      </c>
      <c r="C2385" t="s">
        <v>302</v>
      </c>
      <c r="D2385">
        <v>14</v>
      </c>
      <c r="E2385">
        <v>299.64999999999998</v>
      </c>
      <c r="F2385">
        <v>4195.1000000000004</v>
      </c>
      <c r="G2385" t="s">
        <v>87</v>
      </c>
      <c r="H2385" t="s">
        <v>197</v>
      </c>
      <c r="I2385" t="s">
        <v>215</v>
      </c>
      <c r="J2385">
        <v>35.21</v>
      </c>
      <c r="K2385">
        <v>11.68</v>
      </c>
      <c r="L2385">
        <v>3.82</v>
      </c>
      <c r="M2385">
        <v>0.66</v>
      </c>
      <c r="N2385">
        <v>51.37</v>
      </c>
      <c r="O2385" t="s">
        <v>302</v>
      </c>
      <c r="P2385" t="s">
        <v>451</v>
      </c>
      <c r="Q2385" t="s">
        <v>448</v>
      </c>
      <c r="R2385" t="s">
        <v>87</v>
      </c>
      <c r="S2385">
        <f>E2385 - N2385</f>
        <v>248.27999999999997</v>
      </c>
      <c r="T2385" s="1">
        <f>S2385/E2385</f>
        <v>0.82856666110462207</v>
      </c>
      <c r="U2385" t="str">
        <f>TEXT((A2385),"YYYY")</f>
        <v>2019</v>
      </c>
    </row>
    <row r="2386" spans="1:21" x14ac:dyDescent="0.3">
      <c r="A2386" s="3">
        <v>43658</v>
      </c>
      <c r="B2386" t="s">
        <v>38</v>
      </c>
      <c r="C2386" t="s">
        <v>327</v>
      </c>
      <c r="D2386">
        <v>17</v>
      </c>
      <c r="E2386">
        <v>237.42</v>
      </c>
      <c r="F2386">
        <v>4036.14</v>
      </c>
      <c r="G2386" t="s">
        <v>31</v>
      </c>
      <c r="H2386" t="s">
        <v>39</v>
      </c>
      <c r="I2386" t="s">
        <v>38</v>
      </c>
      <c r="J2386">
        <v>62.75</v>
      </c>
      <c r="K2386">
        <v>2.1</v>
      </c>
      <c r="L2386">
        <v>5.33</v>
      </c>
      <c r="M2386">
        <v>1.68</v>
      </c>
      <c r="N2386">
        <v>71.86</v>
      </c>
      <c r="O2386" t="s">
        <v>327</v>
      </c>
      <c r="P2386" t="s">
        <v>462</v>
      </c>
      <c r="Q2386" t="s">
        <v>440</v>
      </c>
      <c r="R2386" t="s">
        <v>31</v>
      </c>
      <c r="S2386">
        <f>E2386 - N2386</f>
        <v>165.56</v>
      </c>
      <c r="T2386" s="1">
        <f>S2386/E2386</f>
        <v>0.69732962682166633</v>
      </c>
      <c r="U2386" t="str">
        <f>TEXT((A2386),"YYYY")</f>
        <v>2019</v>
      </c>
    </row>
    <row r="2387" spans="1:21" x14ac:dyDescent="0.3">
      <c r="A2387" s="3">
        <v>43659</v>
      </c>
      <c r="B2387" t="s">
        <v>392</v>
      </c>
      <c r="C2387" t="s">
        <v>339</v>
      </c>
      <c r="D2387">
        <v>24</v>
      </c>
      <c r="E2387">
        <v>55.75</v>
      </c>
      <c r="F2387">
        <v>1338</v>
      </c>
      <c r="G2387" t="s">
        <v>2</v>
      </c>
      <c r="H2387" t="s">
        <v>30</v>
      </c>
      <c r="I2387" t="s">
        <v>392</v>
      </c>
      <c r="J2387">
        <v>145.16999999999999</v>
      </c>
      <c r="K2387">
        <v>9.49</v>
      </c>
      <c r="L2387">
        <v>4.67</v>
      </c>
      <c r="M2387">
        <v>0.62</v>
      </c>
      <c r="N2387">
        <v>159.94999999999999</v>
      </c>
      <c r="O2387" t="s">
        <v>339</v>
      </c>
      <c r="P2387" t="s">
        <v>447</v>
      </c>
      <c r="Q2387" t="s">
        <v>443</v>
      </c>
      <c r="R2387" t="s">
        <v>2</v>
      </c>
      <c r="S2387">
        <f>E2387 - N2387</f>
        <v>-104.19999999999999</v>
      </c>
      <c r="T2387" s="1">
        <f>S2387/E2387</f>
        <v>-1.8690582959641253</v>
      </c>
      <c r="U2387" t="str">
        <f>TEXT((A2387),"YYYY")</f>
        <v>2019</v>
      </c>
    </row>
    <row r="2388" spans="1:21" x14ac:dyDescent="0.3">
      <c r="A2388" s="3">
        <v>43660</v>
      </c>
      <c r="B2388" t="s">
        <v>47</v>
      </c>
      <c r="C2388" t="s">
        <v>348</v>
      </c>
      <c r="D2388">
        <v>34</v>
      </c>
      <c r="E2388">
        <v>137.96</v>
      </c>
      <c r="F2388">
        <v>4690.6400000000003</v>
      </c>
      <c r="G2388" t="s">
        <v>6</v>
      </c>
      <c r="H2388" t="s">
        <v>43</v>
      </c>
      <c r="I2388" t="s">
        <v>47</v>
      </c>
      <c r="J2388">
        <v>75.400000000000006</v>
      </c>
      <c r="K2388">
        <v>7.61</v>
      </c>
      <c r="L2388">
        <v>6.7</v>
      </c>
      <c r="M2388">
        <v>1.67</v>
      </c>
      <c r="N2388">
        <v>91.38</v>
      </c>
      <c r="O2388" t="s">
        <v>348</v>
      </c>
      <c r="P2388" t="s">
        <v>474</v>
      </c>
      <c r="Q2388" t="s">
        <v>443</v>
      </c>
      <c r="R2388" t="s">
        <v>6</v>
      </c>
      <c r="S2388">
        <f>E2388 - N2388</f>
        <v>46.580000000000013</v>
      </c>
      <c r="T2388" s="1">
        <f>S2388/E2388</f>
        <v>0.33763409683966372</v>
      </c>
      <c r="U2388" t="str">
        <f>TEXT((A2388),"YYYY")</f>
        <v>2019</v>
      </c>
    </row>
    <row r="2389" spans="1:21" x14ac:dyDescent="0.3">
      <c r="A2389" s="3">
        <v>43661</v>
      </c>
      <c r="B2389" t="s">
        <v>359</v>
      </c>
      <c r="C2389" t="s">
        <v>235</v>
      </c>
      <c r="D2389">
        <v>48</v>
      </c>
      <c r="E2389">
        <v>372.61</v>
      </c>
      <c r="F2389">
        <v>17885.28</v>
      </c>
      <c r="G2389" t="s">
        <v>130</v>
      </c>
      <c r="H2389" t="s">
        <v>174</v>
      </c>
      <c r="I2389" t="s">
        <v>359</v>
      </c>
      <c r="J2389">
        <v>169.25</v>
      </c>
      <c r="K2389">
        <v>14.04</v>
      </c>
      <c r="L2389">
        <v>5.24</v>
      </c>
      <c r="M2389">
        <v>0.18</v>
      </c>
      <c r="N2389">
        <v>188.71</v>
      </c>
      <c r="O2389" t="s">
        <v>235</v>
      </c>
      <c r="P2389" t="s">
        <v>469</v>
      </c>
      <c r="Q2389" t="s">
        <v>448</v>
      </c>
      <c r="R2389" t="s">
        <v>130</v>
      </c>
      <c r="S2389">
        <f>E2389 - N2389</f>
        <v>183.9</v>
      </c>
      <c r="T2389" s="1">
        <f>S2389/E2389</f>
        <v>0.49354553017900754</v>
      </c>
      <c r="U2389" t="str">
        <f>TEXT((A2389),"YYYY")</f>
        <v>2019</v>
      </c>
    </row>
    <row r="2390" spans="1:21" x14ac:dyDescent="0.3">
      <c r="A2390" s="3">
        <v>43662</v>
      </c>
      <c r="B2390" t="s">
        <v>25</v>
      </c>
      <c r="C2390" t="s">
        <v>249</v>
      </c>
      <c r="D2390">
        <v>22</v>
      </c>
      <c r="E2390">
        <v>374.12</v>
      </c>
      <c r="F2390">
        <v>8230.64</v>
      </c>
      <c r="G2390" t="s">
        <v>105</v>
      </c>
      <c r="H2390" t="s">
        <v>11</v>
      </c>
      <c r="I2390" t="s">
        <v>25</v>
      </c>
      <c r="J2390">
        <v>112.1</v>
      </c>
      <c r="K2390">
        <v>6.32</v>
      </c>
      <c r="L2390">
        <v>1.4</v>
      </c>
      <c r="M2390">
        <v>4.13</v>
      </c>
      <c r="N2390">
        <v>123.95</v>
      </c>
      <c r="O2390" t="s">
        <v>249</v>
      </c>
      <c r="P2390" t="s">
        <v>475</v>
      </c>
      <c r="Q2390" t="s">
        <v>448</v>
      </c>
      <c r="R2390" t="s">
        <v>105</v>
      </c>
      <c r="S2390">
        <f>E2390 - N2390</f>
        <v>250.17000000000002</v>
      </c>
      <c r="T2390" s="1">
        <f>S2390/E2390</f>
        <v>0.66868919063402121</v>
      </c>
      <c r="U2390" t="str">
        <f>TEXT((A2390),"YYYY")</f>
        <v>2019</v>
      </c>
    </row>
    <row r="2391" spans="1:21" x14ac:dyDescent="0.3">
      <c r="A2391" s="3">
        <v>43663</v>
      </c>
      <c r="B2391" t="s">
        <v>100</v>
      </c>
      <c r="C2391" t="s">
        <v>247</v>
      </c>
      <c r="D2391">
        <v>10</v>
      </c>
      <c r="E2391">
        <v>329.6</v>
      </c>
      <c r="F2391">
        <v>3296</v>
      </c>
      <c r="G2391" t="s">
        <v>23</v>
      </c>
      <c r="H2391" t="s">
        <v>101</v>
      </c>
      <c r="I2391" t="s">
        <v>100</v>
      </c>
      <c r="J2391">
        <v>163.36000000000001</v>
      </c>
      <c r="K2391">
        <v>8.32</v>
      </c>
      <c r="L2391">
        <v>2.46</v>
      </c>
      <c r="M2391">
        <v>4.09</v>
      </c>
      <c r="N2391">
        <v>178.23</v>
      </c>
      <c r="O2391" t="s">
        <v>247</v>
      </c>
      <c r="P2391" t="s">
        <v>446</v>
      </c>
      <c r="Q2391" t="s">
        <v>440</v>
      </c>
      <c r="R2391" t="s">
        <v>23</v>
      </c>
      <c r="S2391">
        <f>E2391 - N2391</f>
        <v>151.37000000000003</v>
      </c>
      <c r="T2391" s="1">
        <f>S2391/E2391</f>
        <v>0.45925364077669911</v>
      </c>
      <c r="U2391" t="str">
        <f>TEXT((A2391),"YYYY")</f>
        <v>2019</v>
      </c>
    </row>
    <row r="2392" spans="1:21" x14ac:dyDescent="0.3">
      <c r="A2392" s="3">
        <v>43664</v>
      </c>
      <c r="B2392" t="s">
        <v>100</v>
      </c>
      <c r="C2392" t="s">
        <v>211</v>
      </c>
      <c r="D2392">
        <v>8</v>
      </c>
      <c r="E2392">
        <v>393.62</v>
      </c>
      <c r="F2392">
        <v>3148.96</v>
      </c>
      <c r="G2392" t="s">
        <v>87</v>
      </c>
      <c r="H2392" t="s">
        <v>101</v>
      </c>
      <c r="I2392" t="s">
        <v>100</v>
      </c>
      <c r="J2392">
        <v>163.36000000000001</v>
      </c>
      <c r="K2392">
        <v>8.32</v>
      </c>
      <c r="L2392">
        <v>2.46</v>
      </c>
      <c r="M2392">
        <v>4.09</v>
      </c>
      <c r="N2392">
        <v>178.23</v>
      </c>
      <c r="O2392" t="s">
        <v>211</v>
      </c>
      <c r="P2392" t="s">
        <v>477</v>
      </c>
      <c r="Q2392" t="s">
        <v>443</v>
      </c>
      <c r="R2392" t="s">
        <v>87</v>
      </c>
      <c r="S2392">
        <f>E2392 - N2392</f>
        <v>215.39000000000001</v>
      </c>
      <c r="T2392" s="1">
        <f>S2392/E2392</f>
        <v>0.54720288603221379</v>
      </c>
      <c r="U2392" t="str">
        <f>TEXT((A2392),"YYYY")</f>
        <v>2019</v>
      </c>
    </row>
    <row r="2393" spans="1:21" x14ac:dyDescent="0.3">
      <c r="A2393" s="3">
        <v>43665</v>
      </c>
      <c r="B2393" t="s">
        <v>158</v>
      </c>
      <c r="C2393" t="s">
        <v>275</v>
      </c>
      <c r="D2393">
        <v>21</v>
      </c>
      <c r="E2393">
        <v>332.29</v>
      </c>
      <c r="F2393">
        <v>6978.09</v>
      </c>
      <c r="G2393" t="s">
        <v>2</v>
      </c>
      <c r="H2393" t="s">
        <v>64</v>
      </c>
      <c r="I2393" t="s">
        <v>158</v>
      </c>
      <c r="J2393">
        <v>159.97</v>
      </c>
      <c r="K2393">
        <v>11.7</v>
      </c>
      <c r="L2393">
        <v>2.98</v>
      </c>
      <c r="M2393">
        <v>2.29</v>
      </c>
      <c r="N2393">
        <v>176.94</v>
      </c>
      <c r="O2393" t="s">
        <v>275</v>
      </c>
      <c r="P2393" t="s">
        <v>479</v>
      </c>
      <c r="Q2393" t="s">
        <v>448</v>
      </c>
      <c r="R2393" t="s">
        <v>2</v>
      </c>
      <c r="S2393">
        <f>E2393 - N2393</f>
        <v>155.35000000000002</v>
      </c>
      <c r="T2393" s="1">
        <f>S2393/E2393</f>
        <v>0.46751331668121221</v>
      </c>
      <c r="U2393" t="str">
        <f>TEXT((A2393),"YYYY")</f>
        <v>2019</v>
      </c>
    </row>
    <row r="2394" spans="1:21" x14ac:dyDescent="0.3">
      <c r="A2394" s="3">
        <v>43666</v>
      </c>
      <c r="B2394" t="s">
        <v>133</v>
      </c>
      <c r="C2394" t="s">
        <v>284</v>
      </c>
      <c r="D2394">
        <v>37</v>
      </c>
      <c r="E2394">
        <v>53.57</v>
      </c>
      <c r="F2394">
        <v>1982.09</v>
      </c>
      <c r="G2394" t="s">
        <v>56</v>
      </c>
      <c r="H2394" t="s">
        <v>55</v>
      </c>
      <c r="I2394" t="s">
        <v>133</v>
      </c>
      <c r="J2394">
        <v>145.58000000000001</v>
      </c>
      <c r="K2394">
        <v>9.02</v>
      </c>
      <c r="L2394">
        <v>5.86</v>
      </c>
      <c r="M2394">
        <v>0.05</v>
      </c>
      <c r="N2394">
        <v>160.51</v>
      </c>
      <c r="O2394" t="s">
        <v>284</v>
      </c>
      <c r="P2394" t="s">
        <v>467</v>
      </c>
      <c r="Q2394" t="s">
        <v>443</v>
      </c>
      <c r="R2394" t="s">
        <v>56</v>
      </c>
      <c r="S2394">
        <f>E2394 - N2394</f>
        <v>-106.94</v>
      </c>
      <c r="T2394" s="1">
        <f>S2394/E2394</f>
        <v>-1.9962665671084561</v>
      </c>
      <c r="U2394" t="str">
        <f>TEXT((A2394),"YYYY")</f>
        <v>2019</v>
      </c>
    </row>
    <row r="2395" spans="1:21" x14ac:dyDescent="0.3">
      <c r="A2395" s="3">
        <v>43667</v>
      </c>
      <c r="B2395" t="s">
        <v>288</v>
      </c>
      <c r="C2395" t="s">
        <v>327</v>
      </c>
      <c r="D2395">
        <v>7</v>
      </c>
      <c r="E2395">
        <v>150.74</v>
      </c>
      <c r="F2395">
        <v>1055.18</v>
      </c>
      <c r="G2395" t="s">
        <v>31</v>
      </c>
      <c r="H2395" t="s">
        <v>55</v>
      </c>
      <c r="I2395" t="s">
        <v>288</v>
      </c>
      <c r="J2395">
        <v>84.86</v>
      </c>
      <c r="K2395">
        <v>8.58</v>
      </c>
      <c r="L2395">
        <v>1.78</v>
      </c>
      <c r="M2395">
        <v>4.79</v>
      </c>
      <c r="N2395">
        <v>100.01</v>
      </c>
      <c r="O2395" t="s">
        <v>327</v>
      </c>
      <c r="P2395" t="s">
        <v>462</v>
      </c>
      <c r="Q2395" t="s">
        <v>440</v>
      </c>
      <c r="R2395" t="s">
        <v>31</v>
      </c>
      <c r="S2395">
        <f>E2395 - N2395</f>
        <v>50.730000000000004</v>
      </c>
      <c r="T2395" s="1">
        <f>S2395/E2395</f>
        <v>0.33653973729600639</v>
      </c>
      <c r="U2395" t="str">
        <f>TEXT((A2395),"YYYY")</f>
        <v>2019</v>
      </c>
    </row>
    <row r="2396" spans="1:21" x14ac:dyDescent="0.3">
      <c r="A2396" s="3">
        <v>43668</v>
      </c>
      <c r="B2396" t="s">
        <v>373</v>
      </c>
      <c r="C2396" t="s">
        <v>302</v>
      </c>
      <c r="D2396">
        <v>26</v>
      </c>
      <c r="E2396">
        <v>60.72</v>
      </c>
      <c r="F2396">
        <v>1578.72</v>
      </c>
      <c r="G2396" t="s">
        <v>87</v>
      </c>
      <c r="H2396" t="s">
        <v>5</v>
      </c>
      <c r="I2396" t="s">
        <v>373</v>
      </c>
      <c r="J2396">
        <v>178.08</v>
      </c>
      <c r="K2396">
        <v>7.7</v>
      </c>
      <c r="L2396">
        <v>5.48</v>
      </c>
      <c r="M2396">
        <v>2.72</v>
      </c>
      <c r="N2396">
        <v>193.98</v>
      </c>
      <c r="O2396" t="s">
        <v>302</v>
      </c>
      <c r="P2396" t="s">
        <v>451</v>
      </c>
      <c r="Q2396" t="s">
        <v>448</v>
      </c>
      <c r="R2396" t="s">
        <v>87</v>
      </c>
      <c r="S2396">
        <f>E2396 - N2396</f>
        <v>-133.26</v>
      </c>
      <c r="T2396" s="1">
        <f>S2396/E2396</f>
        <v>-2.1946640316205532</v>
      </c>
      <c r="U2396" t="str">
        <f>TEXT((A2396),"YYYY")</f>
        <v>2019</v>
      </c>
    </row>
    <row r="2397" spans="1:21" x14ac:dyDescent="0.3">
      <c r="A2397" s="3">
        <v>43669</v>
      </c>
      <c r="B2397" t="s">
        <v>153</v>
      </c>
      <c r="C2397" t="s">
        <v>167</v>
      </c>
      <c r="D2397">
        <v>13</v>
      </c>
      <c r="E2397">
        <v>82.94</v>
      </c>
      <c r="F2397">
        <v>1078.22</v>
      </c>
      <c r="G2397" t="s">
        <v>12</v>
      </c>
      <c r="H2397" t="s">
        <v>75</v>
      </c>
      <c r="I2397" t="s">
        <v>153</v>
      </c>
      <c r="J2397">
        <v>145.58000000000001</v>
      </c>
      <c r="K2397">
        <v>13.85</v>
      </c>
      <c r="L2397">
        <v>1.02</v>
      </c>
      <c r="M2397">
        <v>3.54</v>
      </c>
      <c r="N2397">
        <v>163.99</v>
      </c>
      <c r="O2397" t="s">
        <v>167</v>
      </c>
      <c r="P2397" t="s">
        <v>449</v>
      </c>
      <c r="Q2397" t="s">
        <v>443</v>
      </c>
      <c r="R2397" t="s">
        <v>12</v>
      </c>
      <c r="S2397">
        <f>E2397 - N2397</f>
        <v>-81.050000000000011</v>
      </c>
      <c r="T2397" s="1">
        <f>S2397/E2397</f>
        <v>-0.97721244272968433</v>
      </c>
      <c r="U2397" t="str">
        <f>TEXT((A2397),"YYYY")</f>
        <v>2019</v>
      </c>
    </row>
    <row r="2398" spans="1:21" x14ac:dyDescent="0.3">
      <c r="A2398" s="3">
        <v>43670</v>
      </c>
      <c r="B2398" t="s">
        <v>243</v>
      </c>
      <c r="C2398" t="s">
        <v>305</v>
      </c>
      <c r="D2398">
        <v>16</v>
      </c>
      <c r="E2398">
        <v>126.59</v>
      </c>
      <c r="F2398">
        <v>2025.44</v>
      </c>
      <c r="G2398" t="s">
        <v>2</v>
      </c>
      <c r="H2398" t="s">
        <v>67</v>
      </c>
      <c r="I2398" t="s">
        <v>243</v>
      </c>
      <c r="J2398">
        <v>187.57</v>
      </c>
      <c r="K2398">
        <v>14.01</v>
      </c>
      <c r="L2398">
        <v>2.0299999999999998</v>
      </c>
      <c r="M2398">
        <v>0.57999999999999996</v>
      </c>
      <c r="N2398">
        <v>204.19</v>
      </c>
      <c r="O2398" t="s">
        <v>305</v>
      </c>
      <c r="P2398" t="s">
        <v>447</v>
      </c>
      <c r="Q2398" t="s">
        <v>440</v>
      </c>
      <c r="R2398" t="s">
        <v>2</v>
      </c>
      <c r="S2398">
        <f>E2398 - N2398</f>
        <v>-77.599999999999994</v>
      </c>
      <c r="T2398" s="1">
        <f>S2398/E2398</f>
        <v>-0.61300260684098262</v>
      </c>
      <c r="U2398" t="str">
        <f>TEXT((A2398),"YYYY")</f>
        <v>2019</v>
      </c>
    </row>
    <row r="2399" spans="1:21" x14ac:dyDescent="0.3">
      <c r="A2399" s="3">
        <v>43671</v>
      </c>
      <c r="B2399" t="s">
        <v>219</v>
      </c>
      <c r="C2399" t="s">
        <v>350</v>
      </c>
      <c r="D2399">
        <v>30</v>
      </c>
      <c r="E2399">
        <v>226.25</v>
      </c>
      <c r="F2399">
        <v>6787.5</v>
      </c>
      <c r="G2399" t="s">
        <v>26</v>
      </c>
      <c r="H2399" t="s">
        <v>30</v>
      </c>
      <c r="I2399" t="s">
        <v>219</v>
      </c>
      <c r="J2399">
        <v>95</v>
      </c>
      <c r="K2399">
        <v>3.8</v>
      </c>
      <c r="L2399">
        <v>8.43</v>
      </c>
      <c r="M2399">
        <v>4.9800000000000004</v>
      </c>
      <c r="N2399">
        <v>112.21</v>
      </c>
      <c r="O2399" t="s">
        <v>350</v>
      </c>
      <c r="P2399" t="s">
        <v>470</v>
      </c>
      <c r="Q2399" t="s">
        <v>448</v>
      </c>
      <c r="R2399" t="s">
        <v>26</v>
      </c>
      <c r="S2399">
        <f>E2399 - N2399</f>
        <v>114.04</v>
      </c>
      <c r="T2399" s="1">
        <f>S2399/E2399</f>
        <v>0.50404419889502761</v>
      </c>
      <c r="U2399" t="str">
        <f>TEXT((A2399),"YYYY")</f>
        <v>2019</v>
      </c>
    </row>
    <row r="2400" spans="1:21" x14ac:dyDescent="0.3">
      <c r="A2400" s="3">
        <v>43672</v>
      </c>
      <c r="B2400" t="s">
        <v>359</v>
      </c>
      <c r="C2400" t="s">
        <v>379</v>
      </c>
      <c r="D2400">
        <v>31</v>
      </c>
      <c r="E2400">
        <v>346.64</v>
      </c>
      <c r="F2400">
        <v>10745.84</v>
      </c>
      <c r="G2400" t="s">
        <v>81</v>
      </c>
      <c r="H2400" t="s">
        <v>174</v>
      </c>
      <c r="I2400" t="s">
        <v>359</v>
      </c>
      <c r="J2400">
        <v>169.25</v>
      </c>
      <c r="K2400">
        <v>14.04</v>
      </c>
      <c r="L2400">
        <v>5.24</v>
      </c>
      <c r="M2400">
        <v>0.18</v>
      </c>
      <c r="N2400">
        <v>188.71</v>
      </c>
      <c r="O2400" t="s">
        <v>379</v>
      </c>
      <c r="P2400" t="s">
        <v>475</v>
      </c>
      <c r="Q2400" t="s">
        <v>440</v>
      </c>
      <c r="R2400" t="s">
        <v>81</v>
      </c>
      <c r="S2400">
        <f>E2400 - N2400</f>
        <v>157.92999999999998</v>
      </c>
      <c r="T2400" s="1">
        <f>S2400/E2400</f>
        <v>0.45560235402723281</v>
      </c>
      <c r="U2400" t="str">
        <f>TEXT((A2400),"YYYY")</f>
        <v>2019</v>
      </c>
    </row>
    <row r="2401" spans="1:21" x14ac:dyDescent="0.3">
      <c r="A2401" s="3">
        <v>43673</v>
      </c>
      <c r="B2401" t="s">
        <v>196</v>
      </c>
      <c r="C2401" t="s">
        <v>369</v>
      </c>
      <c r="D2401">
        <v>5</v>
      </c>
      <c r="E2401">
        <v>351.69</v>
      </c>
      <c r="F2401">
        <v>1758.45</v>
      </c>
      <c r="G2401" t="s">
        <v>26</v>
      </c>
      <c r="H2401" t="s">
        <v>197</v>
      </c>
      <c r="I2401" t="s">
        <v>196</v>
      </c>
      <c r="J2401">
        <v>126.19</v>
      </c>
      <c r="K2401">
        <v>13.42</v>
      </c>
      <c r="L2401">
        <v>7.94</v>
      </c>
      <c r="M2401">
        <v>0.95</v>
      </c>
      <c r="N2401">
        <v>148.5</v>
      </c>
      <c r="O2401" t="s">
        <v>369</v>
      </c>
      <c r="P2401" t="s">
        <v>450</v>
      </c>
      <c r="Q2401" t="s">
        <v>440</v>
      </c>
      <c r="R2401" t="s">
        <v>26</v>
      </c>
      <c r="S2401">
        <f>E2401 - N2401</f>
        <v>203.19</v>
      </c>
      <c r="T2401" s="1">
        <f>S2401/E2401</f>
        <v>0.57775313486308966</v>
      </c>
      <c r="U2401" t="str">
        <f>TEXT((A2401),"YYYY")</f>
        <v>2019</v>
      </c>
    </row>
    <row r="2402" spans="1:21" x14ac:dyDescent="0.3">
      <c r="A2402" s="3">
        <v>43674</v>
      </c>
      <c r="B2402" t="s">
        <v>129</v>
      </c>
      <c r="C2402" t="s">
        <v>185</v>
      </c>
      <c r="D2402">
        <v>32</v>
      </c>
      <c r="E2402">
        <v>265.67</v>
      </c>
      <c r="F2402">
        <v>8501.44</v>
      </c>
      <c r="G2402" t="s">
        <v>6</v>
      </c>
      <c r="H2402" t="s">
        <v>1</v>
      </c>
      <c r="I2402" t="s">
        <v>129</v>
      </c>
      <c r="J2402">
        <v>63.4</v>
      </c>
      <c r="K2402">
        <v>7.88</v>
      </c>
      <c r="L2402">
        <v>5.77</v>
      </c>
      <c r="M2402">
        <v>4.41</v>
      </c>
      <c r="N2402">
        <v>81.459999999999994</v>
      </c>
      <c r="O2402" t="s">
        <v>185</v>
      </c>
      <c r="P2402" t="s">
        <v>453</v>
      </c>
      <c r="Q2402" t="s">
        <v>448</v>
      </c>
      <c r="R2402" t="s">
        <v>6</v>
      </c>
      <c r="S2402">
        <f>E2402 - N2402</f>
        <v>184.21000000000004</v>
      </c>
      <c r="T2402" s="1">
        <f>S2402/E2402</f>
        <v>0.69337900402755304</v>
      </c>
      <c r="U2402" t="str">
        <f>TEXT((A2402),"YYYY")</f>
        <v>2019</v>
      </c>
    </row>
    <row r="2403" spans="1:21" x14ac:dyDescent="0.3">
      <c r="A2403" s="3">
        <v>43675</v>
      </c>
      <c r="B2403" t="s">
        <v>355</v>
      </c>
      <c r="C2403" t="s">
        <v>194</v>
      </c>
      <c r="D2403">
        <v>16</v>
      </c>
      <c r="E2403">
        <v>374.86</v>
      </c>
      <c r="F2403">
        <v>5997.76</v>
      </c>
      <c r="G2403" t="s">
        <v>2</v>
      </c>
      <c r="H2403" t="s">
        <v>75</v>
      </c>
      <c r="I2403" t="s">
        <v>355</v>
      </c>
      <c r="J2403">
        <v>166.95</v>
      </c>
      <c r="K2403">
        <v>6.33</v>
      </c>
      <c r="L2403">
        <v>5.45</v>
      </c>
      <c r="M2403">
        <v>1.19</v>
      </c>
      <c r="N2403">
        <v>179.92</v>
      </c>
      <c r="O2403" t="s">
        <v>194</v>
      </c>
      <c r="P2403" t="s">
        <v>472</v>
      </c>
      <c r="Q2403" t="s">
        <v>448</v>
      </c>
      <c r="R2403" t="s">
        <v>2</v>
      </c>
      <c r="S2403">
        <f>E2403 - N2403</f>
        <v>194.94000000000003</v>
      </c>
      <c r="T2403" s="1">
        <f>S2403/E2403</f>
        <v>0.52003414608120369</v>
      </c>
      <c r="U2403" t="str">
        <f>TEXT((A2403),"YYYY")</f>
        <v>2019</v>
      </c>
    </row>
    <row r="2404" spans="1:21" x14ac:dyDescent="0.3">
      <c r="A2404" s="3">
        <v>43676</v>
      </c>
      <c r="B2404" t="s">
        <v>394</v>
      </c>
      <c r="C2404" t="s">
        <v>331</v>
      </c>
      <c r="D2404">
        <v>47</v>
      </c>
      <c r="E2404">
        <v>225.02</v>
      </c>
      <c r="F2404">
        <v>10575.94</v>
      </c>
      <c r="G2404" t="s">
        <v>134</v>
      </c>
      <c r="H2404" t="s">
        <v>64</v>
      </c>
      <c r="I2404" t="s">
        <v>394</v>
      </c>
      <c r="J2404">
        <v>186.44</v>
      </c>
      <c r="K2404">
        <v>11.06</v>
      </c>
      <c r="L2404">
        <v>9.81</v>
      </c>
      <c r="M2404">
        <v>0.23</v>
      </c>
      <c r="N2404">
        <v>207.54</v>
      </c>
      <c r="O2404" t="s">
        <v>331</v>
      </c>
      <c r="P2404" t="s">
        <v>458</v>
      </c>
      <c r="Q2404" t="s">
        <v>448</v>
      </c>
      <c r="R2404" t="s">
        <v>134</v>
      </c>
      <c r="S2404">
        <f>E2404 - N2404</f>
        <v>17.480000000000018</v>
      </c>
      <c r="T2404" s="1">
        <f>S2404/E2404</f>
        <v>7.7681983823660192E-2</v>
      </c>
      <c r="U2404" t="str">
        <f>TEXT((A2404),"YYYY")</f>
        <v>2019</v>
      </c>
    </row>
    <row r="2405" spans="1:21" x14ac:dyDescent="0.3">
      <c r="A2405" s="3">
        <v>43677</v>
      </c>
      <c r="B2405" t="s">
        <v>349</v>
      </c>
      <c r="C2405" t="s">
        <v>28</v>
      </c>
      <c r="D2405">
        <v>9</v>
      </c>
      <c r="E2405">
        <v>361.16</v>
      </c>
      <c r="F2405">
        <v>3250.44</v>
      </c>
      <c r="G2405" t="s">
        <v>6</v>
      </c>
      <c r="H2405" t="s">
        <v>51</v>
      </c>
      <c r="I2405" t="s">
        <v>349</v>
      </c>
      <c r="J2405">
        <v>49.67</v>
      </c>
      <c r="K2405">
        <v>3.39</v>
      </c>
      <c r="L2405">
        <v>4.26</v>
      </c>
      <c r="M2405">
        <v>4.47</v>
      </c>
      <c r="N2405">
        <v>61.79</v>
      </c>
      <c r="O2405" t="s">
        <v>28</v>
      </c>
      <c r="P2405" t="s">
        <v>449</v>
      </c>
      <c r="Q2405" t="s">
        <v>448</v>
      </c>
      <c r="R2405" t="s">
        <v>6</v>
      </c>
      <c r="S2405">
        <f>E2405 - N2405</f>
        <v>299.37</v>
      </c>
      <c r="T2405" s="1">
        <f>S2405/E2405</f>
        <v>0.82891239339904743</v>
      </c>
      <c r="U2405" t="str">
        <f>TEXT((A2405),"YYYY")</f>
        <v>2019</v>
      </c>
    </row>
    <row r="2406" spans="1:21" x14ac:dyDescent="0.3">
      <c r="A2406" s="3">
        <v>43678</v>
      </c>
      <c r="B2406" t="s">
        <v>259</v>
      </c>
      <c r="C2406" t="s">
        <v>137</v>
      </c>
      <c r="D2406">
        <v>22</v>
      </c>
      <c r="E2406">
        <v>208.92</v>
      </c>
      <c r="F2406">
        <v>4596.24</v>
      </c>
      <c r="G2406" t="s">
        <v>81</v>
      </c>
      <c r="H2406" t="s">
        <v>5</v>
      </c>
      <c r="I2406" t="s">
        <v>259</v>
      </c>
      <c r="J2406">
        <v>195.16</v>
      </c>
      <c r="K2406">
        <v>3.33</v>
      </c>
      <c r="L2406">
        <v>9.66</v>
      </c>
      <c r="M2406">
        <v>3.38</v>
      </c>
      <c r="N2406">
        <v>211.53</v>
      </c>
      <c r="O2406" t="s">
        <v>137</v>
      </c>
      <c r="P2406" t="s">
        <v>461</v>
      </c>
      <c r="Q2406" t="s">
        <v>440</v>
      </c>
      <c r="R2406" t="s">
        <v>81</v>
      </c>
      <c r="S2406">
        <f>E2406 - N2406</f>
        <v>-2.6100000000000136</v>
      </c>
      <c r="T2406" s="1">
        <f>S2406/E2406</f>
        <v>-1.249282021826543E-2</v>
      </c>
      <c r="U2406" t="str">
        <f>TEXT((A2406),"YYYY")</f>
        <v>2019</v>
      </c>
    </row>
    <row r="2407" spans="1:21" x14ac:dyDescent="0.3">
      <c r="A2407" s="3">
        <v>43679</v>
      </c>
      <c r="B2407" t="s">
        <v>308</v>
      </c>
      <c r="C2407" t="s">
        <v>57</v>
      </c>
      <c r="D2407">
        <v>44</v>
      </c>
      <c r="E2407">
        <v>147.03</v>
      </c>
      <c r="F2407">
        <v>6469.32</v>
      </c>
      <c r="G2407" t="s">
        <v>56</v>
      </c>
      <c r="H2407" t="s">
        <v>67</v>
      </c>
      <c r="I2407" t="s">
        <v>308</v>
      </c>
      <c r="J2407">
        <v>136.43</v>
      </c>
      <c r="K2407">
        <v>8.89</v>
      </c>
      <c r="L2407">
        <v>9.5</v>
      </c>
      <c r="M2407">
        <v>0.6</v>
      </c>
      <c r="N2407">
        <v>155.41999999999999</v>
      </c>
      <c r="O2407" t="s">
        <v>57</v>
      </c>
      <c r="P2407" t="s">
        <v>455</v>
      </c>
      <c r="Q2407" t="s">
        <v>448</v>
      </c>
      <c r="R2407" t="s">
        <v>56</v>
      </c>
      <c r="S2407">
        <f>E2407 - N2407</f>
        <v>-8.3899999999999864</v>
      </c>
      <c r="T2407" s="1">
        <f>S2407/E2407</f>
        <v>-5.7063184384139196E-2</v>
      </c>
      <c r="U2407" t="str">
        <f>TEXT((A2407),"YYYY")</f>
        <v>2019</v>
      </c>
    </row>
    <row r="2408" spans="1:21" x14ac:dyDescent="0.3">
      <c r="A2408" s="3">
        <v>43680</v>
      </c>
      <c r="B2408" t="s">
        <v>389</v>
      </c>
      <c r="C2408" t="s">
        <v>121</v>
      </c>
      <c r="D2408">
        <v>40</v>
      </c>
      <c r="E2408">
        <v>370.74</v>
      </c>
      <c r="F2408">
        <v>14829.6</v>
      </c>
      <c r="G2408" t="s">
        <v>105</v>
      </c>
      <c r="H2408" t="s">
        <v>75</v>
      </c>
      <c r="I2408" t="s">
        <v>389</v>
      </c>
      <c r="J2408">
        <v>182.57</v>
      </c>
      <c r="K2408">
        <v>11.19</v>
      </c>
      <c r="L2408">
        <v>7.94</v>
      </c>
      <c r="M2408">
        <v>4.0999999999999996</v>
      </c>
      <c r="N2408">
        <v>205.8</v>
      </c>
      <c r="O2408" t="s">
        <v>121</v>
      </c>
      <c r="P2408" t="s">
        <v>444</v>
      </c>
      <c r="Q2408" t="s">
        <v>440</v>
      </c>
      <c r="R2408" t="s">
        <v>105</v>
      </c>
      <c r="S2408">
        <f>E2408 - N2408</f>
        <v>164.94</v>
      </c>
      <c r="T2408" s="1">
        <f>S2408/E2408</f>
        <v>0.44489399579219935</v>
      </c>
      <c r="U2408" t="str">
        <f>TEXT((A2408),"YYYY")</f>
        <v>2019</v>
      </c>
    </row>
    <row r="2409" spans="1:21" x14ac:dyDescent="0.3">
      <c r="A2409" s="3">
        <v>43681</v>
      </c>
      <c r="B2409" t="s">
        <v>254</v>
      </c>
      <c r="C2409" t="s">
        <v>7</v>
      </c>
      <c r="D2409">
        <v>45</v>
      </c>
      <c r="E2409">
        <v>185.78</v>
      </c>
      <c r="F2409">
        <v>8360.1</v>
      </c>
      <c r="G2409" t="s">
        <v>6</v>
      </c>
      <c r="H2409" t="s">
        <v>22</v>
      </c>
      <c r="I2409" t="s">
        <v>254</v>
      </c>
      <c r="J2409">
        <v>88.04</v>
      </c>
      <c r="K2409">
        <v>9.59</v>
      </c>
      <c r="L2409">
        <v>4.58</v>
      </c>
      <c r="M2409">
        <v>0.93</v>
      </c>
      <c r="N2409">
        <v>103.14</v>
      </c>
      <c r="O2409" t="s">
        <v>7</v>
      </c>
      <c r="P2409" t="s">
        <v>442</v>
      </c>
      <c r="Q2409" t="s">
        <v>440</v>
      </c>
      <c r="R2409" t="s">
        <v>6</v>
      </c>
      <c r="S2409">
        <f>E2409 - N2409</f>
        <v>82.64</v>
      </c>
      <c r="T2409" s="1">
        <f>S2409/E2409</f>
        <v>0.44482721498546668</v>
      </c>
      <c r="U2409" t="str">
        <f>TEXT((A2409),"YYYY")</f>
        <v>2019</v>
      </c>
    </row>
    <row r="2410" spans="1:21" x14ac:dyDescent="0.3">
      <c r="A2410" s="3">
        <v>43682</v>
      </c>
      <c r="B2410" t="s">
        <v>303</v>
      </c>
      <c r="C2410" t="s">
        <v>395</v>
      </c>
      <c r="D2410">
        <v>37</v>
      </c>
      <c r="E2410">
        <v>226.19</v>
      </c>
      <c r="F2410">
        <v>8369.0300000000007</v>
      </c>
      <c r="G2410" t="s">
        <v>8</v>
      </c>
      <c r="H2410" t="s">
        <v>19</v>
      </c>
      <c r="I2410" t="s">
        <v>303</v>
      </c>
      <c r="J2410">
        <v>126.54</v>
      </c>
      <c r="K2410">
        <v>8.16</v>
      </c>
      <c r="L2410">
        <v>5.82</v>
      </c>
      <c r="M2410">
        <v>2.09</v>
      </c>
      <c r="N2410">
        <v>142.61000000000001</v>
      </c>
      <c r="O2410" t="s">
        <v>395</v>
      </c>
      <c r="P2410" t="s">
        <v>465</v>
      </c>
      <c r="Q2410" t="s">
        <v>440</v>
      </c>
      <c r="R2410" t="s">
        <v>8</v>
      </c>
      <c r="S2410">
        <f>E2410 - N2410</f>
        <v>83.579999999999984</v>
      </c>
      <c r="T2410" s="1">
        <f>S2410/E2410</f>
        <v>0.36951235686811967</v>
      </c>
      <c r="U2410" t="str">
        <f>TEXT((A2410),"YYYY")</f>
        <v>2019</v>
      </c>
    </row>
    <row r="2411" spans="1:21" x14ac:dyDescent="0.3">
      <c r="A2411" s="3">
        <v>43683</v>
      </c>
      <c r="B2411" t="s">
        <v>155</v>
      </c>
      <c r="C2411" t="s">
        <v>261</v>
      </c>
      <c r="D2411">
        <v>14</v>
      </c>
      <c r="E2411">
        <v>165.1</v>
      </c>
      <c r="F2411">
        <v>2311.4</v>
      </c>
      <c r="G2411" t="s">
        <v>87</v>
      </c>
      <c r="H2411" t="s">
        <v>120</v>
      </c>
      <c r="I2411" t="s">
        <v>155</v>
      </c>
      <c r="J2411">
        <v>61.98</v>
      </c>
      <c r="K2411">
        <v>9.33</v>
      </c>
      <c r="L2411">
        <v>2.91</v>
      </c>
      <c r="M2411">
        <v>2.69</v>
      </c>
      <c r="N2411">
        <v>76.91</v>
      </c>
      <c r="O2411" t="s">
        <v>261</v>
      </c>
      <c r="P2411" t="s">
        <v>467</v>
      </c>
      <c r="Q2411" t="s">
        <v>443</v>
      </c>
      <c r="R2411" t="s">
        <v>87</v>
      </c>
      <c r="S2411">
        <f>E2411 - N2411</f>
        <v>88.19</v>
      </c>
      <c r="T2411" s="1">
        <f>S2411/E2411</f>
        <v>0.53416111447607506</v>
      </c>
      <c r="U2411" t="str">
        <f>TEXT((A2411),"YYYY")</f>
        <v>2019</v>
      </c>
    </row>
    <row r="2412" spans="1:21" x14ac:dyDescent="0.3">
      <c r="A2412" s="3">
        <v>43684</v>
      </c>
      <c r="B2412" t="s">
        <v>241</v>
      </c>
      <c r="C2412" t="s">
        <v>205</v>
      </c>
      <c r="D2412">
        <v>16</v>
      </c>
      <c r="E2412">
        <v>281.99</v>
      </c>
      <c r="F2412">
        <v>4511.84</v>
      </c>
      <c r="G2412" t="s">
        <v>56</v>
      </c>
      <c r="H2412" t="s">
        <v>242</v>
      </c>
      <c r="I2412" t="s">
        <v>241</v>
      </c>
      <c r="J2412">
        <v>60.06</v>
      </c>
      <c r="K2412">
        <v>6.6</v>
      </c>
      <c r="L2412">
        <v>1.3</v>
      </c>
      <c r="M2412">
        <v>2.65</v>
      </c>
      <c r="N2412">
        <v>70.61</v>
      </c>
      <c r="O2412" t="s">
        <v>205</v>
      </c>
      <c r="P2412" t="s">
        <v>476</v>
      </c>
      <c r="Q2412" t="s">
        <v>440</v>
      </c>
      <c r="R2412" t="s">
        <v>56</v>
      </c>
      <c r="S2412">
        <f>E2412 - N2412</f>
        <v>211.38</v>
      </c>
      <c r="T2412" s="1">
        <f>S2412/E2412</f>
        <v>0.74960104968261276</v>
      </c>
      <c r="U2412" t="str">
        <f>TEXT((A2412),"YYYY")</f>
        <v>2019</v>
      </c>
    </row>
    <row r="2413" spans="1:21" x14ac:dyDescent="0.3">
      <c r="A2413" s="3">
        <v>43685</v>
      </c>
      <c r="B2413" t="s">
        <v>392</v>
      </c>
      <c r="C2413" t="s">
        <v>37</v>
      </c>
      <c r="D2413">
        <v>43</v>
      </c>
      <c r="E2413">
        <v>398.26</v>
      </c>
      <c r="F2413">
        <v>17125.18</v>
      </c>
      <c r="G2413" t="s">
        <v>12</v>
      </c>
      <c r="H2413" t="s">
        <v>30</v>
      </c>
      <c r="I2413" t="s">
        <v>392</v>
      </c>
      <c r="J2413">
        <v>145.16999999999999</v>
      </c>
      <c r="K2413">
        <v>9.49</v>
      </c>
      <c r="L2413">
        <v>4.67</v>
      </c>
      <c r="M2413">
        <v>0.62</v>
      </c>
      <c r="N2413">
        <v>159.94999999999999</v>
      </c>
      <c r="O2413" t="s">
        <v>37</v>
      </c>
      <c r="P2413" t="s">
        <v>450</v>
      </c>
      <c r="Q2413" t="s">
        <v>440</v>
      </c>
      <c r="R2413" t="s">
        <v>12</v>
      </c>
      <c r="S2413">
        <f>E2413 - N2413</f>
        <v>238.31</v>
      </c>
      <c r="T2413" s="1">
        <f>S2413/E2413</f>
        <v>0.59837794405664646</v>
      </c>
      <c r="U2413" t="str">
        <f>TEXT((A2413),"YYYY")</f>
        <v>2019</v>
      </c>
    </row>
    <row r="2414" spans="1:21" x14ac:dyDescent="0.3">
      <c r="A2414" s="3">
        <v>43686</v>
      </c>
      <c r="B2414" t="s">
        <v>219</v>
      </c>
      <c r="C2414" t="s">
        <v>358</v>
      </c>
      <c r="D2414">
        <v>20</v>
      </c>
      <c r="E2414">
        <v>58.93</v>
      </c>
      <c r="F2414">
        <v>1178.5999999999999</v>
      </c>
      <c r="G2414" t="s">
        <v>2</v>
      </c>
      <c r="H2414" t="s">
        <v>30</v>
      </c>
      <c r="I2414" t="s">
        <v>219</v>
      </c>
      <c r="J2414">
        <v>95</v>
      </c>
      <c r="K2414">
        <v>3.8</v>
      </c>
      <c r="L2414">
        <v>8.43</v>
      </c>
      <c r="M2414">
        <v>4.9800000000000004</v>
      </c>
      <c r="N2414">
        <v>112.21</v>
      </c>
      <c r="O2414" t="s">
        <v>358</v>
      </c>
      <c r="P2414" t="s">
        <v>451</v>
      </c>
      <c r="Q2414" t="s">
        <v>448</v>
      </c>
      <c r="R2414" t="s">
        <v>2</v>
      </c>
      <c r="S2414">
        <f>E2414 - N2414</f>
        <v>-53.279999999999994</v>
      </c>
      <c r="T2414" s="1">
        <f>S2414/E2414</f>
        <v>-0.90412353639911747</v>
      </c>
      <c r="U2414" t="str">
        <f>TEXT((A2414),"YYYY")</f>
        <v>2019</v>
      </c>
    </row>
    <row r="2415" spans="1:21" x14ac:dyDescent="0.3">
      <c r="A2415" s="3">
        <v>43687</v>
      </c>
      <c r="B2415" t="s">
        <v>103</v>
      </c>
      <c r="C2415" t="s">
        <v>361</v>
      </c>
      <c r="D2415">
        <v>44</v>
      </c>
      <c r="E2415">
        <v>364.95</v>
      </c>
      <c r="F2415">
        <v>16057.8</v>
      </c>
      <c r="G2415" t="s">
        <v>8</v>
      </c>
      <c r="H2415" t="s">
        <v>5</v>
      </c>
      <c r="I2415" t="s">
        <v>103</v>
      </c>
      <c r="J2415">
        <v>176.29</v>
      </c>
      <c r="K2415">
        <v>6.93</v>
      </c>
      <c r="L2415">
        <v>5.26</v>
      </c>
      <c r="M2415">
        <v>1.1499999999999999</v>
      </c>
      <c r="N2415">
        <v>189.63</v>
      </c>
      <c r="O2415" t="s">
        <v>361</v>
      </c>
      <c r="P2415" t="s">
        <v>444</v>
      </c>
      <c r="Q2415" t="s">
        <v>440</v>
      </c>
      <c r="R2415" t="s">
        <v>8</v>
      </c>
      <c r="S2415">
        <f>E2415 - N2415</f>
        <v>175.32</v>
      </c>
      <c r="T2415" s="1">
        <f>S2415/E2415</f>
        <v>0.48039457459926016</v>
      </c>
      <c r="U2415" t="str">
        <f>TEXT((A2415),"YYYY")</f>
        <v>2019</v>
      </c>
    </row>
    <row r="2416" spans="1:21" x14ac:dyDescent="0.3">
      <c r="A2416" s="3">
        <v>43688</v>
      </c>
      <c r="B2416" t="s">
        <v>285</v>
      </c>
      <c r="C2416" t="s">
        <v>222</v>
      </c>
      <c r="D2416">
        <v>15</v>
      </c>
      <c r="E2416">
        <v>51.37</v>
      </c>
      <c r="F2416">
        <v>770.55</v>
      </c>
      <c r="G2416" t="s">
        <v>134</v>
      </c>
      <c r="H2416" t="s">
        <v>51</v>
      </c>
      <c r="I2416" t="s">
        <v>285</v>
      </c>
      <c r="J2416">
        <v>31.43</v>
      </c>
      <c r="K2416">
        <v>2.63</v>
      </c>
      <c r="L2416">
        <v>5.36</v>
      </c>
      <c r="M2416">
        <v>4.66</v>
      </c>
      <c r="N2416">
        <v>44.08</v>
      </c>
      <c r="O2416" t="s">
        <v>222</v>
      </c>
      <c r="P2416" t="s">
        <v>476</v>
      </c>
      <c r="Q2416" t="s">
        <v>443</v>
      </c>
      <c r="R2416" t="s">
        <v>134</v>
      </c>
      <c r="S2416">
        <f>E2416 - N2416</f>
        <v>7.2899999999999991</v>
      </c>
      <c r="T2416" s="1">
        <f>S2416/E2416</f>
        <v>0.14191162156900913</v>
      </c>
      <c r="U2416" t="str">
        <f>TEXT((A2416),"YYYY")</f>
        <v>2019</v>
      </c>
    </row>
    <row r="2417" spans="1:21" x14ac:dyDescent="0.3">
      <c r="A2417" s="3">
        <v>43689</v>
      </c>
      <c r="B2417" t="s">
        <v>145</v>
      </c>
      <c r="C2417" t="s">
        <v>198</v>
      </c>
      <c r="D2417">
        <v>44</v>
      </c>
      <c r="E2417">
        <v>177.48</v>
      </c>
      <c r="F2417">
        <v>7809.12</v>
      </c>
      <c r="G2417" t="s">
        <v>26</v>
      </c>
      <c r="H2417" t="s">
        <v>11</v>
      </c>
      <c r="I2417" t="s">
        <v>145</v>
      </c>
      <c r="J2417">
        <v>118.77</v>
      </c>
      <c r="K2417">
        <v>2.9</v>
      </c>
      <c r="L2417">
        <v>6.75</v>
      </c>
      <c r="M2417">
        <v>1.86</v>
      </c>
      <c r="N2417">
        <v>130.28</v>
      </c>
      <c r="O2417" t="s">
        <v>198</v>
      </c>
      <c r="P2417" t="s">
        <v>463</v>
      </c>
      <c r="Q2417" t="s">
        <v>443</v>
      </c>
      <c r="R2417" t="s">
        <v>26</v>
      </c>
      <c r="S2417">
        <f>E2417 - N2417</f>
        <v>47.199999999999989</v>
      </c>
      <c r="T2417" s="1">
        <f>S2417/E2417</f>
        <v>0.26594545864322738</v>
      </c>
      <c r="U2417" t="str">
        <f>TEXT((A2417),"YYYY")</f>
        <v>2019</v>
      </c>
    </row>
    <row r="2418" spans="1:21" x14ac:dyDescent="0.3">
      <c r="A2418" s="3">
        <v>43690</v>
      </c>
      <c r="B2418" t="s">
        <v>300</v>
      </c>
      <c r="C2418" t="s">
        <v>73</v>
      </c>
      <c r="D2418">
        <v>26</v>
      </c>
      <c r="E2418">
        <v>109.01</v>
      </c>
      <c r="F2418">
        <v>2834.26</v>
      </c>
      <c r="G2418" t="s">
        <v>23</v>
      </c>
      <c r="H2418" t="s">
        <v>51</v>
      </c>
      <c r="I2418" t="s">
        <v>300</v>
      </c>
      <c r="J2418">
        <v>62.6</v>
      </c>
      <c r="K2418">
        <v>5.03</v>
      </c>
      <c r="L2418">
        <v>6.02</v>
      </c>
      <c r="M2418">
        <v>2.13</v>
      </c>
      <c r="N2418">
        <v>75.78</v>
      </c>
      <c r="O2418" t="s">
        <v>73</v>
      </c>
      <c r="P2418" t="s">
        <v>447</v>
      </c>
      <c r="Q2418" t="s">
        <v>448</v>
      </c>
      <c r="R2418" t="s">
        <v>23</v>
      </c>
      <c r="S2418">
        <f>E2418 - N2418</f>
        <v>33.230000000000004</v>
      </c>
      <c r="T2418" s="1">
        <f>S2418/E2418</f>
        <v>0.30483441886065499</v>
      </c>
      <c r="U2418" t="str">
        <f>TEXT((A2418),"YYYY")</f>
        <v>2019</v>
      </c>
    </row>
    <row r="2419" spans="1:21" x14ac:dyDescent="0.3">
      <c r="A2419" s="3">
        <v>43691</v>
      </c>
      <c r="B2419" t="s">
        <v>147</v>
      </c>
      <c r="C2419" t="s">
        <v>68</v>
      </c>
      <c r="D2419">
        <v>9</v>
      </c>
      <c r="E2419">
        <v>315.07</v>
      </c>
      <c r="F2419">
        <v>2835.63</v>
      </c>
      <c r="G2419" t="s">
        <v>56</v>
      </c>
      <c r="H2419" t="s">
        <v>67</v>
      </c>
      <c r="I2419" t="s">
        <v>147</v>
      </c>
      <c r="J2419">
        <v>178.46</v>
      </c>
      <c r="K2419">
        <v>8.9600000000000009</v>
      </c>
      <c r="L2419">
        <v>5.13</v>
      </c>
      <c r="M2419">
        <v>2.6</v>
      </c>
      <c r="N2419">
        <v>195.15</v>
      </c>
      <c r="O2419" t="s">
        <v>68</v>
      </c>
      <c r="P2419" t="s">
        <v>444</v>
      </c>
      <c r="Q2419" t="s">
        <v>440</v>
      </c>
      <c r="R2419" t="s">
        <v>56</v>
      </c>
      <c r="S2419">
        <f>E2419 - N2419</f>
        <v>119.91999999999999</v>
      </c>
      <c r="T2419" s="1">
        <f>S2419/E2419</f>
        <v>0.38061383184689113</v>
      </c>
      <c r="U2419" t="str">
        <f>TEXT((A2419),"YYYY")</f>
        <v>2019</v>
      </c>
    </row>
    <row r="2420" spans="1:21" x14ac:dyDescent="0.3">
      <c r="A2420" s="3">
        <v>43692</v>
      </c>
      <c r="B2420" t="s">
        <v>277</v>
      </c>
      <c r="C2420" t="s">
        <v>380</v>
      </c>
      <c r="D2420">
        <v>1</v>
      </c>
      <c r="E2420">
        <v>67.709999999999994</v>
      </c>
      <c r="F2420">
        <v>67.709999999999994</v>
      </c>
      <c r="G2420" t="s">
        <v>81</v>
      </c>
      <c r="H2420" t="s">
        <v>80</v>
      </c>
      <c r="I2420" t="s">
        <v>277</v>
      </c>
      <c r="J2420">
        <v>106.41</v>
      </c>
      <c r="K2420">
        <v>8.44</v>
      </c>
      <c r="L2420">
        <v>4.8</v>
      </c>
      <c r="M2420">
        <v>4.41</v>
      </c>
      <c r="N2420">
        <v>124.06</v>
      </c>
      <c r="O2420" t="s">
        <v>380</v>
      </c>
      <c r="P2420" t="s">
        <v>455</v>
      </c>
      <c r="Q2420" t="s">
        <v>448</v>
      </c>
      <c r="R2420" t="s">
        <v>81</v>
      </c>
      <c r="S2420">
        <f>E2420 - N2420</f>
        <v>-56.350000000000009</v>
      </c>
      <c r="T2420" s="1">
        <f>S2420/E2420</f>
        <v>-0.83222566829124223</v>
      </c>
      <c r="U2420" t="str">
        <f>TEXT((A2420),"YYYY")</f>
        <v>2019</v>
      </c>
    </row>
    <row r="2421" spans="1:21" x14ac:dyDescent="0.3">
      <c r="A2421" s="3">
        <v>43693</v>
      </c>
      <c r="B2421" t="s">
        <v>38</v>
      </c>
      <c r="C2421" t="s">
        <v>335</v>
      </c>
      <c r="D2421">
        <v>35</v>
      </c>
      <c r="E2421">
        <v>243.72</v>
      </c>
      <c r="F2421">
        <v>8530.2000000000007</v>
      </c>
      <c r="G2421" t="s">
        <v>87</v>
      </c>
      <c r="H2421" t="s">
        <v>39</v>
      </c>
      <c r="I2421" t="s">
        <v>38</v>
      </c>
      <c r="J2421">
        <v>62.75</v>
      </c>
      <c r="K2421">
        <v>2.1</v>
      </c>
      <c r="L2421">
        <v>5.33</v>
      </c>
      <c r="M2421">
        <v>1.68</v>
      </c>
      <c r="N2421">
        <v>71.86</v>
      </c>
      <c r="O2421" t="s">
        <v>335</v>
      </c>
      <c r="P2421" t="s">
        <v>476</v>
      </c>
      <c r="Q2421" t="s">
        <v>443</v>
      </c>
      <c r="R2421" t="s">
        <v>87</v>
      </c>
      <c r="S2421">
        <f>E2421 - N2421</f>
        <v>171.86</v>
      </c>
      <c r="T2421" s="1">
        <f>S2421/E2421</f>
        <v>0.70515345478417868</v>
      </c>
      <c r="U2421" t="str">
        <f>TEXT((A2421),"YYYY")</f>
        <v>2019</v>
      </c>
    </row>
    <row r="2422" spans="1:21" x14ac:dyDescent="0.3">
      <c r="A2422" s="3">
        <v>43694</v>
      </c>
      <c r="B2422" t="s">
        <v>92</v>
      </c>
      <c r="C2422" t="s">
        <v>37</v>
      </c>
      <c r="D2422">
        <v>44</v>
      </c>
      <c r="E2422">
        <v>153.22</v>
      </c>
      <c r="F2422">
        <v>6741.68</v>
      </c>
      <c r="G2422" t="s">
        <v>12</v>
      </c>
      <c r="H2422" t="s">
        <v>93</v>
      </c>
      <c r="I2422" t="s">
        <v>92</v>
      </c>
      <c r="J2422">
        <v>70.36</v>
      </c>
      <c r="K2422">
        <v>6.8</v>
      </c>
      <c r="L2422">
        <v>2.1</v>
      </c>
      <c r="M2422">
        <v>1.08</v>
      </c>
      <c r="N2422">
        <v>80.34</v>
      </c>
      <c r="O2422" t="s">
        <v>37</v>
      </c>
      <c r="P2422" t="s">
        <v>450</v>
      </c>
      <c r="Q2422" t="s">
        <v>440</v>
      </c>
      <c r="R2422" t="s">
        <v>12</v>
      </c>
      <c r="S2422">
        <f>E2422 - N2422</f>
        <v>72.88</v>
      </c>
      <c r="T2422" s="1">
        <f>S2422/E2422</f>
        <v>0.47565591959274245</v>
      </c>
      <c r="U2422" t="str">
        <f>TEXT((A2422),"YYYY")</f>
        <v>2019</v>
      </c>
    </row>
    <row r="2423" spans="1:21" x14ac:dyDescent="0.3">
      <c r="A2423" s="3">
        <v>43695</v>
      </c>
      <c r="B2423" t="s">
        <v>165</v>
      </c>
      <c r="C2423" t="s">
        <v>354</v>
      </c>
      <c r="D2423">
        <v>20</v>
      </c>
      <c r="E2423">
        <v>96.78</v>
      </c>
      <c r="F2423">
        <v>1935.6</v>
      </c>
      <c r="G2423" t="s">
        <v>31</v>
      </c>
      <c r="H2423" t="s">
        <v>55</v>
      </c>
      <c r="I2423" t="s">
        <v>165</v>
      </c>
      <c r="J2423">
        <v>194.36</v>
      </c>
      <c r="K2423">
        <v>3.73</v>
      </c>
      <c r="L2423">
        <v>6.28</v>
      </c>
      <c r="M2423">
        <v>3.22</v>
      </c>
      <c r="N2423">
        <v>207.59</v>
      </c>
      <c r="O2423" t="s">
        <v>354</v>
      </c>
      <c r="P2423" t="s">
        <v>451</v>
      </c>
      <c r="Q2423" t="s">
        <v>443</v>
      </c>
      <c r="R2423" t="s">
        <v>31</v>
      </c>
      <c r="S2423">
        <f>E2423 - N2423</f>
        <v>-110.81</v>
      </c>
      <c r="T2423" s="1">
        <f>S2423/E2423</f>
        <v>-1.1449679685885514</v>
      </c>
      <c r="U2423" t="str">
        <f>TEXT((A2423),"YYYY")</f>
        <v>2019</v>
      </c>
    </row>
    <row r="2424" spans="1:21" x14ac:dyDescent="0.3">
      <c r="A2424" s="3">
        <v>43696</v>
      </c>
      <c r="B2424" t="s">
        <v>226</v>
      </c>
      <c r="C2424" t="s">
        <v>102</v>
      </c>
      <c r="D2424">
        <v>45</v>
      </c>
      <c r="E2424">
        <v>320.14</v>
      </c>
      <c r="F2424">
        <v>14406.3</v>
      </c>
      <c r="G2424" t="s">
        <v>8</v>
      </c>
      <c r="H2424" t="s">
        <v>101</v>
      </c>
      <c r="I2424" t="s">
        <v>226</v>
      </c>
      <c r="J2424">
        <v>167.92</v>
      </c>
      <c r="K2424">
        <v>2.2999999999999998</v>
      </c>
      <c r="L2424">
        <v>5.69</v>
      </c>
      <c r="M2424">
        <v>2.97</v>
      </c>
      <c r="N2424">
        <v>178.88</v>
      </c>
      <c r="O2424" t="s">
        <v>102</v>
      </c>
      <c r="P2424" t="s">
        <v>449</v>
      </c>
      <c r="Q2424" t="s">
        <v>443</v>
      </c>
      <c r="R2424" t="s">
        <v>8</v>
      </c>
      <c r="S2424">
        <f>E2424 - N2424</f>
        <v>141.26</v>
      </c>
      <c r="T2424" s="1">
        <f>S2424/E2424</f>
        <v>0.44124445555069658</v>
      </c>
      <c r="U2424" t="str">
        <f>TEXT((A2424),"YYYY")</f>
        <v>2019</v>
      </c>
    </row>
    <row r="2425" spans="1:21" x14ac:dyDescent="0.3">
      <c r="A2425" s="3">
        <v>43697</v>
      </c>
      <c r="B2425" t="s">
        <v>215</v>
      </c>
      <c r="C2425" t="s">
        <v>249</v>
      </c>
      <c r="D2425">
        <v>6</v>
      </c>
      <c r="E2425">
        <v>126.1</v>
      </c>
      <c r="F2425">
        <v>756.6</v>
      </c>
      <c r="G2425" t="s">
        <v>105</v>
      </c>
      <c r="H2425" t="s">
        <v>197</v>
      </c>
      <c r="I2425" t="s">
        <v>215</v>
      </c>
      <c r="J2425">
        <v>35.21</v>
      </c>
      <c r="K2425">
        <v>11.68</v>
      </c>
      <c r="L2425">
        <v>3.82</v>
      </c>
      <c r="M2425">
        <v>0.66</v>
      </c>
      <c r="N2425">
        <v>51.37</v>
      </c>
      <c r="O2425" t="s">
        <v>249</v>
      </c>
      <c r="P2425" t="s">
        <v>475</v>
      </c>
      <c r="Q2425" t="s">
        <v>448</v>
      </c>
      <c r="R2425" t="s">
        <v>105</v>
      </c>
      <c r="S2425">
        <f>E2425 - N2425</f>
        <v>74.72999999999999</v>
      </c>
      <c r="T2425" s="1">
        <f>S2425/E2425</f>
        <v>0.59262490087232345</v>
      </c>
      <c r="U2425" t="str">
        <f>TEXT((A2425),"YYYY")</f>
        <v>2019</v>
      </c>
    </row>
    <row r="2426" spans="1:21" x14ac:dyDescent="0.3">
      <c r="A2426" s="3">
        <v>43698</v>
      </c>
      <c r="B2426" t="s">
        <v>359</v>
      </c>
      <c r="C2426" t="s">
        <v>381</v>
      </c>
      <c r="D2426">
        <v>42</v>
      </c>
      <c r="E2426">
        <v>128.29</v>
      </c>
      <c r="F2426">
        <v>5388.18</v>
      </c>
      <c r="G2426" t="s">
        <v>134</v>
      </c>
      <c r="H2426" t="s">
        <v>174</v>
      </c>
      <c r="I2426" t="s">
        <v>359</v>
      </c>
      <c r="J2426">
        <v>169.25</v>
      </c>
      <c r="K2426">
        <v>14.04</v>
      </c>
      <c r="L2426">
        <v>5.24</v>
      </c>
      <c r="M2426">
        <v>0.18</v>
      </c>
      <c r="N2426">
        <v>188.71</v>
      </c>
      <c r="O2426" t="s">
        <v>381</v>
      </c>
      <c r="P2426" t="s">
        <v>479</v>
      </c>
      <c r="Q2426" t="s">
        <v>443</v>
      </c>
      <c r="R2426" t="s">
        <v>134</v>
      </c>
      <c r="S2426">
        <f>E2426 - N2426</f>
        <v>-60.420000000000016</v>
      </c>
      <c r="T2426" s="1">
        <f>S2426/E2426</f>
        <v>-0.47096422168524454</v>
      </c>
      <c r="U2426" t="str">
        <f>TEXT((A2426),"YYYY")</f>
        <v>2019</v>
      </c>
    </row>
    <row r="2427" spans="1:21" x14ac:dyDescent="0.3">
      <c r="A2427" s="3">
        <v>43699</v>
      </c>
      <c r="B2427" t="s">
        <v>163</v>
      </c>
      <c r="C2427" t="s">
        <v>211</v>
      </c>
      <c r="D2427">
        <v>10</v>
      </c>
      <c r="E2427">
        <v>146.28</v>
      </c>
      <c r="F2427">
        <v>1462.8</v>
      </c>
      <c r="G2427" t="s">
        <v>87</v>
      </c>
      <c r="H2427" t="s">
        <v>164</v>
      </c>
      <c r="I2427" t="s">
        <v>163</v>
      </c>
      <c r="J2427">
        <v>184.75</v>
      </c>
      <c r="K2427">
        <v>8.1999999999999993</v>
      </c>
      <c r="L2427">
        <v>6.01</v>
      </c>
      <c r="M2427">
        <v>4.95</v>
      </c>
      <c r="N2427">
        <v>203.91</v>
      </c>
      <c r="O2427" t="s">
        <v>211</v>
      </c>
      <c r="P2427" t="s">
        <v>477</v>
      </c>
      <c r="Q2427" t="s">
        <v>443</v>
      </c>
      <c r="R2427" t="s">
        <v>87</v>
      </c>
      <c r="S2427">
        <f>E2427 - N2427</f>
        <v>-57.629999999999995</v>
      </c>
      <c r="T2427" s="1">
        <f>S2427/E2427</f>
        <v>-0.39397046759639043</v>
      </c>
      <c r="U2427" t="str">
        <f>TEXT((A2427),"YYYY")</f>
        <v>2019</v>
      </c>
    </row>
    <row r="2428" spans="1:21" x14ac:dyDescent="0.3">
      <c r="A2428" s="3">
        <v>43700</v>
      </c>
      <c r="B2428" t="s">
        <v>139</v>
      </c>
      <c r="C2428" t="s">
        <v>57</v>
      </c>
      <c r="D2428">
        <v>48</v>
      </c>
      <c r="E2428">
        <v>255.37</v>
      </c>
      <c r="F2428">
        <v>12257.76</v>
      </c>
      <c r="G2428" t="s">
        <v>56</v>
      </c>
      <c r="H2428" t="s">
        <v>19</v>
      </c>
      <c r="I2428" t="s">
        <v>139</v>
      </c>
      <c r="J2428">
        <v>119.29</v>
      </c>
      <c r="K2428">
        <v>12.33</v>
      </c>
      <c r="L2428">
        <v>7.96</v>
      </c>
      <c r="M2428">
        <v>0.17</v>
      </c>
      <c r="N2428">
        <v>139.75</v>
      </c>
      <c r="O2428" t="s">
        <v>57</v>
      </c>
      <c r="P2428" t="s">
        <v>455</v>
      </c>
      <c r="Q2428" t="s">
        <v>448</v>
      </c>
      <c r="R2428" t="s">
        <v>56</v>
      </c>
      <c r="S2428">
        <f>E2428 - N2428</f>
        <v>115.62</v>
      </c>
      <c r="T2428" s="1">
        <f>S2428/E2428</f>
        <v>0.45275482633042252</v>
      </c>
      <c r="U2428" t="str">
        <f>TEXT((A2428),"YYYY")</f>
        <v>2019</v>
      </c>
    </row>
    <row r="2429" spans="1:21" x14ac:dyDescent="0.3">
      <c r="A2429" s="3">
        <v>43701</v>
      </c>
      <c r="B2429" t="s">
        <v>133</v>
      </c>
      <c r="C2429" t="s">
        <v>395</v>
      </c>
      <c r="D2429">
        <v>33</v>
      </c>
      <c r="E2429">
        <v>280.88</v>
      </c>
      <c r="F2429">
        <v>9269.0400000000009</v>
      </c>
      <c r="G2429" t="s">
        <v>8</v>
      </c>
      <c r="H2429" t="s">
        <v>55</v>
      </c>
      <c r="I2429" t="s">
        <v>133</v>
      </c>
      <c r="J2429">
        <v>145.58000000000001</v>
      </c>
      <c r="K2429">
        <v>9.02</v>
      </c>
      <c r="L2429">
        <v>5.86</v>
      </c>
      <c r="M2429">
        <v>0.05</v>
      </c>
      <c r="N2429">
        <v>160.51</v>
      </c>
      <c r="O2429" t="s">
        <v>395</v>
      </c>
      <c r="P2429" t="s">
        <v>465</v>
      </c>
      <c r="Q2429" t="s">
        <v>440</v>
      </c>
      <c r="R2429" t="s">
        <v>8</v>
      </c>
      <c r="S2429">
        <f>E2429 - N2429</f>
        <v>120.37</v>
      </c>
      <c r="T2429" s="1">
        <f>S2429/E2429</f>
        <v>0.4285459982910852</v>
      </c>
      <c r="U2429" t="str">
        <f>TEXT((A2429),"YYYY")</f>
        <v>2019</v>
      </c>
    </row>
    <row r="2430" spans="1:21" x14ac:dyDescent="0.3">
      <c r="A2430" s="3">
        <v>43702</v>
      </c>
      <c r="B2430" t="s">
        <v>323</v>
      </c>
      <c r="C2430" t="s">
        <v>278</v>
      </c>
      <c r="D2430">
        <v>16</v>
      </c>
      <c r="E2430">
        <v>56.16</v>
      </c>
      <c r="F2430">
        <v>898.56</v>
      </c>
      <c r="G2430" t="s">
        <v>6</v>
      </c>
      <c r="H2430" t="s">
        <v>75</v>
      </c>
      <c r="I2430" t="s">
        <v>323</v>
      </c>
      <c r="J2430">
        <v>145.44999999999999</v>
      </c>
      <c r="K2430">
        <v>12.67</v>
      </c>
      <c r="L2430">
        <v>4.05</v>
      </c>
      <c r="M2430">
        <v>4.42</v>
      </c>
      <c r="N2430">
        <v>166.59</v>
      </c>
      <c r="O2430" t="s">
        <v>278</v>
      </c>
      <c r="P2430" t="s">
        <v>459</v>
      </c>
      <c r="Q2430" t="s">
        <v>443</v>
      </c>
      <c r="R2430" t="s">
        <v>6</v>
      </c>
      <c r="S2430">
        <f>E2430 - N2430</f>
        <v>-110.43</v>
      </c>
      <c r="T2430" s="1">
        <f>S2430/E2430</f>
        <v>-1.9663461538461542</v>
      </c>
      <c r="U2430" t="str">
        <f>TEXT((A2430),"YYYY")</f>
        <v>2019</v>
      </c>
    </row>
    <row r="2431" spans="1:21" x14ac:dyDescent="0.3">
      <c r="A2431" s="3">
        <v>43703</v>
      </c>
      <c r="B2431" t="s">
        <v>307</v>
      </c>
      <c r="C2431" t="s">
        <v>142</v>
      </c>
      <c r="D2431">
        <v>36</v>
      </c>
      <c r="E2431">
        <v>134.65</v>
      </c>
      <c r="F2431">
        <v>4847.3999999999996</v>
      </c>
      <c r="G2431" t="s">
        <v>31</v>
      </c>
      <c r="H2431" t="s">
        <v>15</v>
      </c>
      <c r="I2431" t="s">
        <v>307</v>
      </c>
      <c r="J2431">
        <v>115.11</v>
      </c>
      <c r="K2431">
        <v>13.06</v>
      </c>
      <c r="L2431">
        <v>4.01</v>
      </c>
      <c r="M2431">
        <v>2.34</v>
      </c>
      <c r="N2431">
        <v>134.52000000000001</v>
      </c>
      <c r="O2431" t="s">
        <v>142</v>
      </c>
      <c r="P2431" t="s">
        <v>470</v>
      </c>
      <c r="Q2431" t="s">
        <v>440</v>
      </c>
      <c r="R2431" t="s">
        <v>31</v>
      </c>
      <c r="S2431">
        <f>E2431 - N2431</f>
        <v>0.12999999999999545</v>
      </c>
      <c r="T2431" s="1">
        <f>S2431/E2431</f>
        <v>9.6546602302261745E-4</v>
      </c>
      <c r="U2431" t="str">
        <f>TEXT((A2431),"YYYY")</f>
        <v>2019</v>
      </c>
    </row>
    <row r="2432" spans="1:21" x14ac:dyDescent="0.3">
      <c r="A2432" s="3">
        <v>43704</v>
      </c>
      <c r="B2432" t="s">
        <v>50</v>
      </c>
      <c r="C2432" t="s">
        <v>68</v>
      </c>
      <c r="D2432">
        <v>6</v>
      </c>
      <c r="E2432">
        <v>200.84</v>
      </c>
      <c r="F2432">
        <v>1205.04</v>
      </c>
      <c r="G2432" t="s">
        <v>56</v>
      </c>
      <c r="H2432" t="s">
        <v>51</v>
      </c>
      <c r="I2432" t="s">
        <v>50</v>
      </c>
      <c r="J2432">
        <v>94.1</v>
      </c>
      <c r="K2432">
        <v>5.33</v>
      </c>
      <c r="L2432">
        <v>1.93</v>
      </c>
      <c r="M2432">
        <v>0.37</v>
      </c>
      <c r="N2432">
        <v>101.73</v>
      </c>
      <c r="O2432" t="s">
        <v>68</v>
      </c>
      <c r="P2432" t="s">
        <v>444</v>
      </c>
      <c r="Q2432" t="s">
        <v>440</v>
      </c>
      <c r="R2432" t="s">
        <v>56</v>
      </c>
      <c r="S2432">
        <f>E2432 - N2432</f>
        <v>99.11</v>
      </c>
      <c r="T2432" s="1">
        <f>S2432/E2432</f>
        <v>0.49347739494124676</v>
      </c>
      <c r="U2432" t="str">
        <f>TEXT((A2432),"YYYY")</f>
        <v>2019</v>
      </c>
    </row>
    <row r="2433" spans="1:21" x14ac:dyDescent="0.3">
      <c r="A2433" s="3">
        <v>43705</v>
      </c>
      <c r="B2433" t="s">
        <v>273</v>
      </c>
      <c r="C2433" t="s">
        <v>62</v>
      </c>
      <c r="D2433">
        <v>19</v>
      </c>
      <c r="E2433">
        <v>166.19</v>
      </c>
      <c r="F2433">
        <v>3157.61</v>
      </c>
      <c r="G2433" t="s">
        <v>61</v>
      </c>
      <c r="H2433" t="s">
        <v>5</v>
      </c>
      <c r="I2433" t="s">
        <v>273</v>
      </c>
      <c r="J2433">
        <v>196.02</v>
      </c>
      <c r="K2433">
        <v>2.72</v>
      </c>
      <c r="L2433">
        <v>3.45</v>
      </c>
      <c r="M2433">
        <v>3.58</v>
      </c>
      <c r="N2433">
        <v>205.77</v>
      </c>
      <c r="O2433" t="s">
        <v>62</v>
      </c>
      <c r="P2433" t="s">
        <v>456</v>
      </c>
      <c r="Q2433" t="s">
        <v>443</v>
      </c>
      <c r="R2433" t="s">
        <v>61</v>
      </c>
      <c r="S2433">
        <f>E2433 - N2433</f>
        <v>-39.580000000000013</v>
      </c>
      <c r="T2433" s="1">
        <f>S2433/E2433</f>
        <v>-0.23816114086286788</v>
      </c>
      <c r="U2433" t="str">
        <f>TEXT((A2433),"YYYY")</f>
        <v>2019</v>
      </c>
    </row>
    <row r="2434" spans="1:21" x14ac:dyDescent="0.3">
      <c r="A2434" s="3">
        <v>43706</v>
      </c>
      <c r="B2434" t="s">
        <v>286</v>
      </c>
      <c r="C2434" t="s">
        <v>381</v>
      </c>
      <c r="D2434">
        <v>31</v>
      </c>
      <c r="E2434">
        <v>359.46</v>
      </c>
      <c r="F2434">
        <v>11143.26</v>
      </c>
      <c r="G2434" t="s">
        <v>134</v>
      </c>
      <c r="H2434" t="s">
        <v>30</v>
      </c>
      <c r="I2434" t="s">
        <v>286</v>
      </c>
      <c r="J2434">
        <v>154.91999999999999</v>
      </c>
      <c r="K2434">
        <v>4.67</v>
      </c>
      <c r="L2434">
        <v>6.09</v>
      </c>
      <c r="M2434">
        <v>0.22</v>
      </c>
      <c r="N2434">
        <v>165.9</v>
      </c>
      <c r="O2434" t="s">
        <v>381</v>
      </c>
      <c r="P2434" t="s">
        <v>479</v>
      </c>
      <c r="Q2434" t="s">
        <v>443</v>
      </c>
      <c r="R2434" t="s">
        <v>134</v>
      </c>
      <c r="S2434">
        <f>E2434 - N2434</f>
        <v>193.55999999999997</v>
      </c>
      <c r="T2434" s="1">
        <f>S2434/E2434</f>
        <v>0.53847437823401767</v>
      </c>
      <c r="U2434" t="str">
        <f>TEXT((A2434),"YYYY")</f>
        <v>2019</v>
      </c>
    </row>
    <row r="2435" spans="1:21" x14ac:dyDescent="0.3">
      <c r="A2435" s="3">
        <v>43707</v>
      </c>
      <c r="B2435" t="s">
        <v>181</v>
      </c>
      <c r="C2435" t="s">
        <v>266</v>
      </c>
      <c r="D2435">
        <v>2</v>
      </c>
      <c r="E2435">
        <v>325.7</v>
      </c>
      <c r="F2435">
        <v>651.4</v>
      </c>
      <c r="G2435" t="s">
        <v>56</v>
      </c>
      <c r="H2435" t="s">
        <v>34</v>
      </c>
      <c r="I2435" t="s">
        <v>181</v>
      </c>
      <c r="J2435">
        <v>82.11</v>
      </c>
      <c r="K2435">
        <v>10.47</v>
      </c>
      <c r="L2435">
        <v>1.78</v>
      </c>
      <c r="M2435">
        <v>1.92</v>
      </c>
      <c r="N2435">
        <v>96.28</v>
      </c>
      <c r="O2435" t="s">
        <v>266</v>
      </c>
      <c r="P2435" t="s">
        <v>464</v>
      </c>
      <c r="Q2435" t="s">
        <v>448</v>
      </c>
      <c r="R2435" t="s">
        <v>56</v>
      </c>
      <c r="S2435">
        <f>E2435 - N2435</f>
        <v>229.42</v>
      </c>
      <c r="T2435" s="1">
        <f>S2435/E2435</f>
        <v>0.70439054344488794</v>
      </c>
      <c r="U2435" t="str">
        <f>TEXT((A2435),"YYYY")</f>
        <v>2019</v>
      </c>
    </row>
    <row r="2436" spans="1:21" x14ac:dyDescent="0.3">
      <c r="A2436" s="3">
        <v>43708</v>
      </c>
      <c r="B2436" t="s">
        <v>270</v>
      </c>
      <c r="C2436" t="s">
        <v>289</v>
      </c>
      <c r="D2436">
        <v>18</v>
      </c>
      <c r="E2436">
        <v>269.06</v>
      </c>
      <c r="F2436">
        <v>4843.08</v>
      </c>
      <c r="G2436" t="s">
        <v>130</v>
      </c>
      <c r="H2436" t="s">
        <v>1</v>
      </c>
      <c r="I2436" t="s">
        <v>270</v>
      </c>
      <c r="J2436">
        <v>180.96</v>
      </c>
      <c r="K2436">
        <v>12.93</v>
      </c>
      <c r="L2436">
        <v>6.74</v>
      </c>
      <c r="M2436">
        <v>0.01</v>
      </c>
      <c r="N2436">
        <v>200.64</v>
      </c>
      <c r="O2436" t="s">
        <v>289</v>
      </c>
      <c r="P2436" t="s">
        <v>459</v>
      </c>
      <c r="Q2436" t="s">
        <v>443</v>
      </c>
      <c r="R2436" t="s">
        <v>130</v>
      </c>
      <c r="S2436">
        <f>E2436 - N2436</f>
        <v>68.420000000000016</v>
      </c>
      <c r="T2436" s="1">
        <f>S2436/E2436</f>
        <v>0.25429272281275556</v>
      </c>
      <c r="U2436" t="str">
        <f>TEXT((A2436),"YYYY")</f>
        <v>2019</v>
      </c>
    </row>
    <row r="2437" spans="1:21" x14ac:dyDescent="0.3">
      <c r="A2437" s="3">
        <v>43709</v>
      </c>
      <c r="B2437" t="s">
        <v>301</v>
      </c>
      <c r="C2437" t="s">
        <v>123</v>
      </c>
      <c r="D2437">
        <v>42</v>
      </c>
      <c r="E2437">
        <v>168.31</v>
      </c>
      <c r="F2437">
        <v>7069.02</v>
      </c>
      <c r="G2437" t="s">
        <v>8</v>
      </c>
      <c r="H2437" t="s">
        <v>96</v>
      </c>
      <c r="I2437" t="s">
        <v>301</v>
      </c>
      <c r="J2437">
        <v>185.44</v>
      </c>
      <c r="K2437">
        <v>14.96</v>
      </c>
      <c r="L2437">
        <v>8.56</v>
      </c>
      <c r="M2437">
        <v>0.55000000000000004</v>
      </c>
      <c r="N2437">
        <v>209.51</v>
      </c>
      <c r="O2437" t="s">
        <v>123</v>
      </c>
      <c r="P2437" t="s">
        <v>466</v>
      </c>
      <c r="Q2437" t="s">
        <v>440</v>
      </c>
      <c r="R2437" t="s">
        <v>8</v>
      </c>
      <c r="S2437">
        <f>E2437 - N2437</f>
        <v>-41.199999999999989</v>
      </c>
      <c r="T2437" s="1">
        <f>S2437/E2437</f>
        <v>-0.24478640603648022</v>
      </c>
      <c r="U2437" t="str">
        <f>TEXT((A2437),"YYYY")</f>
        <v>2019</v>
      </c>
    </row>
    <row r="2438" spans="1:21" x14ac:dyDescent="0.3">
      <c r="A2438" s="3">
        <v>43710</v>
      </c>
      <c r="B2438" t="s">
        <v>246</v>
      </c>
      <c r="C2438" t="s">
        <v>233</v>
      </c>
      <c r="D2438">
        <v>28</v>
      </c>
      <c r="E2438">
        <v>295.24</v>
      </c>
      <c r="F2438">
        <v>8266.7199999999993</v>
      </c>
      <c r="G2438" t="s">
        <v>61</v>
      </c>
      <c r="H2438" t="s">
        <v>22</v>
      </c>
      <c r="I2438" t="s">
        <v>246</v>
      </c>
      <c r="J2438">
        <v>105.99</v>
      </c>
      <c r="K2438">
        <v>6.75</v>
      </c>
      <c r="L2438">
        <v>7.89</v>
      </c>
      <c r="M2438">
        <v>3.66</v>
      </c>
      <c r="N2438">
        <v>124.29</v>
      </c>
      <c r="O2438" t="s">
        <v>233</v>
      </c>
      <c r="P2438" t="s">
        <v>456</v>
      </c>
      <c r="Q2438" t="s">
        <v>440</v>
      </c>
      <c r="R2438" t="s">
        <v>61</v>
      </c>
      <c r="S2438">
        <f>E2438 - N2438</f>
        <v>170.95</v>
      </c>
      <c r="T2438" s="1">
        <f>S2438/E2438</f>
        <v>0.57902045793252943</v>
      </c>
      <c r="U2438" t="str">
        <f>TEXT((A2438),"YYYY")</f>
        <v>2019</v>
      </c>
    </row>
    <row r="2439" spans="1:21" x14ac:dyDescent="0.3">
      <c r="A2439" s="3">
        <v>43711</v>
      </c>
      <c r="B2439" t="s">
        <v>371</v>
      </c>
      <c r="C2439" t="s">
        <v>328</v>
      </c>
      <c r="D2439">
        <v>4</v>
      </c>
      <c r="E2439">
        <v>345.27</v>
      </c>
      <c r="F2439">
        <v>1381.08</v>
      </c>
      <c r="G2439" t="s">
        <v>81</v>
      </c>
      <c r="H2439" t="s">
        <v>193</v>
      </c>
      <c r="I2439" t="s">
        <v>371</v>
      </c>
      <c r="J2439">
        <v>171.58</v>
      </c>
      <c r="K2439">
        <v>12.03</v>
      </c>
      <c r="L2439">
        <v>8.6199999999999992</v>
      </c>
      <c r="M2439">
        <v>1.42</v>
      </c>
      <c r="N2439">
        <v>193.65</v>
      </c>
      <c r="O2439" t="s">
        <v>328</v>
      </c>
      <c r="P2439" t="s">
        <v>471</v>
      </c>
      <c r="Q2439" t="s">
        <v>448</v>
      </c>
      <c r="R2439" t="s">
        <v>81</v>
      </c>
      <c r="S2439">
        <f>E2439 - N2439</f>
        <v>151.61999999999998</v>
      </c>
      <c r="T2439" s="1">
        <f>S2439/E2439</f>
        <v>0.43913459032061858</v>
      </c>
      <c r="U2439" t="str">
        <f>TEXT((A2439),"YYYY")</f>
        <v>2019</v>
      </c>
    </row>
    <row r="2440" spans="1:21" x14ac:dyDescent="0.3">
      <c r="A2440" s="3">
        <v>43712</v>
      </c>
      <c r="B2440" t="s">
        <v>239</v>
      </c>
      <c r="C2440" t="s">
        <v>379</v>
      </c>
      <c r="D2440">
        <v>1</v>
      </c>
      <c r="E2440">
        <v>258.19</v>
      </c>
      <c r="F2440">
        <v>258.19</v>
      </c>
      <c r="G2440" t="s">
        <v>81</v>
      </c>
      <c r="H2440" t="s">
        <v>15</v>
      </c>
      <c r="I2440" t="s">
        <v>239</v>
      </c>
      <c r="J2440">
        <v>145.37</v>
      </c>
      <c r="K2440">
        <v>3.31</v>
      </c>
      <c r="L2440">
        <v>1.05</v>
      </c>
      <c r="M2440">
        <v>0.28999999999999998</v>
      </c>
      <c r="N2440">
        <v>150.02000000000001</v>
      </c>
      <c r="O2440" t="s">
        <v>379</v>
      </c>
      <c r="P2440" t="s">
        <v>475</v>
      </c>
      <c r="Q2440" t="s">
        <v>440</v>
      </c>
      <c r="R2440" t="s">
        <v>81</v>
      </c>
      <c r="S2440">
        <f>E2440 - N2440</f>
        <v>108.16999999999999</v>
      </c>
      <c r="T2440" s="1">
        <f>S2440/E2440</f>
        <v>0.4189550331151477</v>
      </c>
      <c r="U2440" t="str">
        <f>TEXT((A2440),"YYYY")</f>
        <v>2019</v>
      </c>
    </row>
    <row r="2441" spans="1:21" x14ac:dyDescent="0.3">
      <c r="A2441" s="3">
        <v>43713</v>
      </c>
      <c r="B2441" t="s">
        <v>300</v>
      </c>
      <c r="C2441" t="s">
        <v>217</v>
      </c>
      <c r="D2441">
        <v>47</v>
      </c>
      <c r="E2441">
        <v>324.56</v>
      </c>
      <c r="F2441">
        <v>15254.32</v>
      </c>
      <c r="G2441" t="s">
        <v>52</v>
      </c>
      <c r="H2441" t="s">
        <v>51</v>
      </c>
      <c r="I2441" t="s">
        <v>300</v>
      </c>
      <c r="J2441">
        <v>62.6</v>
      </c>
      <c r="K2441">
        <v>5.03</v>
      </c>
      <c r="L2441">
        <v>6.02</v>
      </c>
      <c r="M2441">
        <v>2.13</v>
      </c>
      <c r="N2441">
        <v>75.78</v>
      </c>
      <c r="O2441" t="s">
        <v>217</v>
      </c>
      <c r="P2441" t="s">
        <v>452</v>
      </c>
      <c r="Q2441" t="s">
        <v>440</v>
      </c>
      <c r="R2441" t="s">
        <v>52</v>
      </c>
      <c r="S2441">
        <f>E2441 - N2441</f>
        <v>248.78</v>
      </c>
      <c r="T2441" s="1">
        <f>S2441/E2441</f>
        <v>0.76651466600936657</v>
      </c>
      <c r="U2441" t="str">
        <f>TEXT((A2441),"YYYY")</f>
        <v>2019</v>
      </c>
    </row>
    <row r="2442" spans="1:21" x14ac:dyDescent="0.3">
      <c r="A2442" s="3">
        <v>43714</v>
      </c>
      <c r="B2442" t="s">
        <v>393</v>
      </c>
      <c r="C2442" t="s">
        <v>187</v>
      </c>
      <c r="D2442">
        <v>42</v>
      </c>
      <c r="E2442">
        <v>312.19</v>
      </c>
      <c r="F2442">
        <v>13111.98</v>
      </c>
      <c r="G2442" t="s">
        <v>26</v>
      </c>
      <c r="H2442" t="s">
        <v>75</v>
      </c>
      <c r="I2442" t="s">
        <v>393</v>
      </c>
      <c r="J2442">
        <v>184.37</v>
      </c>
      <c r="K2442">
        <v>10.24</v>
      </c>
      <c r="L2442">
        <v>2.19</v>
      </c>
      <c r="M2442">
        <v>4.8099999999999996</v>
      </c>
      <c r="N2442">
        <v>201.61</v>
      </c>
      <c r="O2442" t="s">
        <v>187</v>
      </c>
      <c r="P2442" t="s">
        <v>474</v>
      </c>
      <c r="Q2442" t="s">
        <v>443</v>
      </c>
      <c r="R2442" t="s">
        <v>26</v>
      </c>
      <c r="S2442">
        <f>E2442 - N2442</f>
        <v>110.57999999999998</v>
      </c>
      <c r="T2442" s="1">
        <f>S2442/E2442</f>
        <v>0.35420737371472494</v>
      </c>
      <c r="U2442" t="str">
        <f>TEXT((A2442),"YYYY")</f>
        <v>2019</v>
      </c>
    </row>
    <row r="2443" spans="1:21" x14ac:dyDescent="0.3">
      <c r="A2443" s="3">
        <v>43715</v>
      </c>
      <c r="B2443" t="s">
        <v>360</v>
      </c>
      <c r="C2443" t="s">
        <v>348</v>
      </c>
      <c r="D2443">
        <v>16</v>
      </c>
      <c r="E2443">
        <v>250.11</v>
      </c>
      <c r="F2443">
        <v>4001.76</v>
      </c>
      <c r="G2443" t="s">
        <v>6</v>
      </c>
      <c r="H2443" t="s">
        <v>43</v>
      </c>
      <c r="I2443" t="s">
        <v>360</v>
      </c>
      <c r="J2443">
        <v>195.36</v>
      </c>
      <c r="K2443">
        <v>5.07</v>
      </c>
      <c r="L2443">
        <v>4.7300000000000004</v>
      </c>
      <c r="M2443">
        <v>2.11</v>
      </c>
      <c r="N2443">
        <v>207.27</v>
      </c>
      <c r="O2443" t="s">
        <v>348</v>
      </c>
      <c r="P2443" t="s">
        <v>474</v>
      </c>
      <c r="Q2443" t="s">
        <v>443</v>
      </c>
      <c r="R2443" t="s">
        <v>6</v>
      </c>
      <c r="S2443">
        <f>E2443 - N2443</f>
        <v>42.84</v>
      </c>
      <c r="T2443" s="1">
        <f>S2443/E2443</f>
        <v>0.1712846347607053</v>
      </c>
      <c r="U2443" t="str">
        <f>TEXT((A2443),"YYYY")</f>
        <v>2019</v>
      </c>
    </row>
    <row r="2444" spans="1:21" x14ac:dyDescent="0.3">
      <c r="A2444" s="3">
        <v>43716</v>
      </c>
      <c r="B2444" t="s">
        <v>54</v>
      </c>
      <c r="C2444" t="s">
        <v>76</v>
      </c>
      <c r="D2444">
        <v>45</v>
      </c>
      <c r="E2444">
        <v>159.26</v>
      </c>
      <c r="F2444">
        <v>7166.7</v>
      </c>
      <c r="G2444" t="s">
        <v>31</v>
      </c>
      <c r="H2444" t="s">
        <v>55</v>
      </c>
      <c r="I2444" t="s">
        <v>54</v>
      </c>
      <c r="J2444">
        <v>94.02</v>
      </c>
      <c r="K2444">
        <v>7.91</v>
      </c>
      <c r="L2444">
        <v>8.89</v>
      </c>
      <c r="M2444">
        <v>2.59</v>
      </c>
      <c r="N2444">
        <v>113.41</v>
      </c>
      <c r="O2444" t="s">
        <v>76</v>
      </c>
      <c r="P2444" t="s">
        <v>459</v>
      </c>
      <c r="Q2444" t="s">
        <v>448</v>
      </c>
      <c r="R2444" t="s">
        <v>31</v>
      </c>
      <c r="S2444">
        <f>E2444 - N2444</f>
        <v>45.849999999999994</v>
      </c>
      <c r="T2444" s="1">
        <f>S2444/E2444</f>
        <v>0.28789400979530327</v>
      </c>
      <c r="U2444" t="str">
        <f>TEXT((A2444),"YYYY")</f>
        <v>2019</v>
      </c>
    </row>
    <row r="2445" spans="1:21" x14ac:dyDescent="0.3">
      <c r="A2445" s="3">
        <v>43717</v>
      </c>
      <c r="B2445" t="s">
        <v>273</v>
      </c>
      <c r="C2445" t="s">
        <v>123</v>
      </c>
      <c r="D2445">
        <v>47</v>
      </c>
      <c r="E2445">
        <v>311.02</v>
      </c>
      <c r="F2445">
        <v>14617.94</v>
      </c>
      <c r="G2445" t="s">
        <v>8</v>
      </c>
      <c r="H2445" t="s">
        <v>5</v>
      </c>
      <c r="I2445" t="s">
        <v>273</v>
      </c>
      <c r="J2445">
        <v>196.02</v>
      </c>
      <c r="K2445">
        <v>2.72</v>
      </c>
      <c r="L2445">
        <v>3.45</v>
      </c>
      <c r="M2445">
        <v>3.58</v>
      </c>
      <c r="N2445">
        <v>205.77</v>
      </c>
      <c r="O2445" t="s">
        <v>123</v>
      </c>
      <c r="P2445" t="s">
        <v>466</v>
      </c>
      <c r="Q2445" t="s">
        <v>440</v>
      </c>
      <c r="R2445" t="s">
        <v>8</v>
      </c>
      <c r="S2445">
        <f>E2445 - N2445</f>
        <v>105.24999999999997</v>
      </c>
      <c r="T2445" s="1">
        <f>S2445/E2445</f>
        <v>0.3384026750691273</v>
      </c>
      <c r="U2445" t="str">
        <f>TEXT((A2445),"YYYY")</f>
        <v>2019</v>
      </c>
    </row>
    <row r="2446" spans="1:21" x14ac:dyDescent="0.3">
      <c r="A2446" s="3">
        <v>43718</v>
      </c>
      <c r="B2446" t="s">
        <v>377</v>
      </c>
      <c r="C2446" t="s">
        <v>211</v>
      </c>
      <c r="D2446">
        <v>2</v>
      </c>
      <c r="E2446">
        <v>122.38</v>
      </c>
      <c r="F2446">
        <v>244.76</v>
      </c>
      <c r="G2446" t="s">
        <v>87</v>
      </c>
      <c r="H2446" t="s">
        <v>174</v>
      </c>
      <c r="I2446" t="s">
        <v>377</v>
      </c>
      <c r="J2446">
        <v>122.43</v>
      </c>
      <c r="K2446">
        <v>11.38</v>
      </c>
      <c r="L2446">
        <v>2.64</v>
      </c>
      <c r="M2446">
        <v>1.65</v>
      </c>
      <c r="N2446">
        <v>138.1</v>
      </c>
      <c r="O2446" t="s">
        <v>211</v>
      </c>
      <c r="P2446" t="s">
        <v>477</v>
      </c>
      <c r="Q2446" t="s">
        <v>443</v>
      </c>
      <c r="R2446" t="s">
        <v>87</v>
      </c>
      <c r="S2446">
        <f>E2446 - N2446</f>
        <v>-15.719999999999999</v>
      </c>
      <c r="T2446" s="1">
        <f>S2446/E2446</f>
        <v>-0.12845236149697661</v>
      </c>
      <c r="U2446" t="str">
        <f>TEXT((A2446),"YYYY")</f>
        <v>2019</v>
      </c>
    </row>
    <row r="2447" spans="1:21" x14ac:dyDescent="0.3">
      <c r="A2447" s="3">
        <v>43719</v>
      </c>
      <c r="B2447" t="s">
        <v>297</v>
      </c>
      <c r="C2447" t="s">
        <v>328</v>
      </c>
      <c r="D2447">
        <v>36</v>
      </c>
      <c r="E2447">
        <v>322.82</v>
      </c>
      <c r="F2447">
        <v>11621.52</v>
      </c>
      <c r="G2447" t="s">
        <v>81</v>
      </c>
      <c r="H2447" t="s">
        <v>5</v>
      </c>
      <c r="I2447" t="s">
        <v>297</v>
      </c>
      <c r="J2447">
        <v>78.08</v>
      </c>
      <c r="K2447">
        <v>2.67</v>
      </c>
      <c r="L2447">
        <v>5.74</v>
      </c>
      <c r="M2447">
        <v>1.39</v>
      </c>
      <c r="N2447">
        <v>87.88</v>
      </c>
      <c r="O2447" t="s">
        <v>328</v>
      </c>
      <c r="P2447" t="s">
        <v>471</v>
      </c>
      <c r="Q2447" t="s">
        <v>448</v>
      </c>
      <c r="R2447" t="s">
        <v>81</v>
      </c>
      <c r="S2447">
        <f>E2447 - N2447</f>
        <v>234.94</v>
      </c>
      <c r="T2447" s="1">
        <f>S2447/E2447</f>
        <v>0.72777399169815993</v>
      </c>
      <c r="U2447" t="str">
        <f>TEXT((A2447),"YYYY")</f>
        <v>2019</v>
      </c>
    </row>
    <row r="2448" spans="1:21" x14ac:dyDescent="0.3">
      <c r="A2448" s="3">
        <v>43720</v>
      </c>
      <c r="B2448" t="s">
        <v>169</v>
      </c>
      <c r="C2448" t="s">
        <v>379</v>
      </c>
      <c r="D2448">
        <v>1</v>
      </c>
      <c r="E2448">
        <v>331.59</v>
      </c>
      <c r="F2448">
        <v>331.59</v>
      </c>
      <c r="G2448" t="s">
        <v>81</v>
      </c>
      <c r="H2448" t="s">
        <v>11</v>
      </c>
      <c r="I2448" t="s">
        <v>169</v>
      </c>
      <c r="J2448">
        <v>31.92</v>
      </c>
      <c r="K2448">
        <v>9.7799999999999994</v>
      </c>
      <c r="L2448">
        <v>2.39</v>
      </c>
      <c r="M2448">
        <v>2.16</v>
      </c>
      <c r="N2448">
        <v>46.25</v>
      </c>
      <c r="O2448" t="s">
        <v>379</v>
      </c>
      <c r="P2448" t="s">
        <v>475</v>
      </c>
      <c r="Q2448" t="s">
        <v>440</v>
      </c>
      <c r="R2448" t="s">
        <v>81</v>
      </c>
      <c r="S2448">
        <f>E2448 - N2448</f>
        <v>285.33999999999997</v>
      </c>
      <c r="T2448" s="1">
        <f>S2448/E2448</f>
        <v>0.86052052233179532</v>
      </c>
      <c r="U2448" t="str">
        <f>TEXT((A2448),"YYYY")</f>
        <v>2019</v>
      </c>
    </row>
    <row r="2449" spans="1:21" x14ac:dyDescent="0.3">
      <c r="A2449" s="3">
        <v>43721</v>
      </c>
      <c r="B2449" t="s">
        <v>259</v>
      </c>
      <c r="C2449" t="s">
        <v>292</v>
      </c>
      <c r="D2449">
        <v>39</v>
      </c>
      <c r="E2449">
        <v>337.75</v>
      </c>
      <c r="F2449">
        <v>13172.25</v>
      </c>
      <c r="G2449" t="s">
        <v>81</v>
      </c>
      <c r="H2449" t="s">
        <v>5</v>
      </c>
      <c r="I2449" t="s">
        <v>259</v>
      </c>
      <c r="J2449">
        <v>195.16</v>
      </c>
      <c r="K2449">
        <v>3.33</v>
      </c>
      <c r="L2449">
        <v>9.66</v>
      </c>
      <c r="M2449">
        <v>3.38</v>
      </c>
      <c r="N2449">
        <v>211.53</v>
      </c>
      <c r="O2449" t="s">
        <v>292</v>
      </c>
      <c r="P2449" t="s">
        <v>441</v>
      </c>
      <c r="Q2449" t="s">
        <v>440</v>
      </c>
      <c r="R2449" t="s">
        <v>81</v>
      </c>
      <c r="S2449">
        <f>E2449 - N2449</f>
        <v>126.22</v>
      </c>
      <c r="T2449" s="1">
        <f>S2449/E2449</f>
        <v>0.37370836417468539</v>
      </c>
      <c r="U2449" t="str">
        <f>TEXT((A2449),"YYYY")</f>
        <v>2019</v>
      </c>
    </row>
    <row r="2450" spans="1:21" x14ac:dyDescent="0.3">
      <c r="A2450" s="3">
        <v>43722</v>
      </c>
      <c r="B2450" t="s">
        <v>172</v>
      </c>
      <c r="C2450" t="s">
        <v>88</v>
      </c>
      <c r="D2450">
        <v>23</v>
      </c>
      <c r="E2450">
        <v>215.52</v>
      </c>
      <c r="F2450">
        <v>4956.96</v>
      </c>
      <c r="G2450" t="s">
        <v>87</v>
      </c>
      <c r="H2450" t="s">
        <v>67</v>
      </c>
      <c r="I2450" t="s">
        <v>172</v>
      </c>
      <c r="J2450">
        <v>124.34</v>
      </c>
      <c r="K2450">
        <v>14.47</v>
      </c>
      <c r="L2450">
        <v>4.72</v>
      </c>
      <c r="M2450">
        <v>3.94</v>
      </c>
      <c r="N2450">
        <v>147.47</v>
      </c>
      <c r="O2450" t="s">
        <v>88</v>
      </c>
      <c r="P2450" t="s">
        <v>444</v>
      </c>
      <c r="Q2450" t="s">
        <v>448</v>
      </c>
      <c r="R2450" t="s">
        <v>87</v>
      </c>
      <c r="S2450">
        <f>E2450 - N2450</f>
        <v>68.050000000000011</v>
      </c>
      <c r="T2450" s="1">
        <f>S2450/E2450</f>
        <v>0.31574795842613218</v>
      </c>
      <c r="U2450" t="str">
        <f>TEXT((A2450),"YYYY")</f>
        <v>2019</v>
      </c>
    </row>
    <row r="2451" spans="1:21" x14ac:dyDescent="0.3">
      <c r="A2451" s="3">
        <v>43723</v>
      </c>
      <c r="B2451" t="s">
        <v>199</v>
      </c>
      <c r="C2451" t="s">
        <v>331</v>
      </c>
      <c r="D2451">
        <v>26</v>
      </c>
      <c r="E2451">
        <v>117.37</v>
      </c>
      <c r="F2451">
        <v>3051.62</v>
      </c>
      <c r="G2451" t="s">
        <v>134</v>
      </c>
      <c r="H2451" t="s">
        <v>80</v>
      </c>
      <c r="I2451" t="s">
        <v>199</v>
      </c>
      <c r="J2451">
        <v>114.25</v>
      </c>
      <c r="K2451">
        <v>8.5299999999999994</v>
      </c>
      <c r="L2451">
        <v>3.43</v>
      </c>
      <c r="M2451">
        <v>1.88</v>
      </c>
      <c r="N2451">
        <v>128.09</v>
      </c>
      <c r="O2451" t="s">
        <v>331</v>
      </c>
      <c r="P2451" t="s">
        <v>458</v>
      </c>
      <c r="Q2451" t="s">
        <v>448</v>
      </c>
      <c r="R2451" t="s">
        <v>134</v>
      </c>
      <c r="S2451">
        <f>E2451 - N2451</f>
        <v>-10.719999999999999</v>
      </c>
      <c r="T2451" s="1">
        <f>S2451/E2451</f>
        <v>-9.1335094146715506E-2</v>
      </c>
      <c r="U2451" t="str">
        <f>TEXT((A2451),"YYYY")</f>
        <v>2019</v>
      </c>
    </row>
    <row r="2452" spans="1:21" x14ac:dyDescent="0.3">
      <c r="A2452" s="3">
        <v>43724</v>
      </c>
      <c r="B2452" t="s">
        <v>4</v>
      </c>
      <c r="C2452" t="s">
        <v>37</v>
      </c>
      <c r="D2452">
        <v>11</v>
      </c>
      <c r="E2452">
        <v>84.9</v>
      </c>
      <c r="F2452">
        <v>933.9</v>
      </c>
      <c r="G2452" t="s">
        <v>12</v>
      </c>
      <c r="H2452" t="s">
        <v>5</v>
      </c>
      <c r="I2452" t="s">
        <v>4</v>
      </c>
      <c r="J2452">
        <v>170.93</v>
      </c>
      <c r="K2452">
        <v>2.4</v>
      </c>
      <c r="L2452">
        <v>6.2</v>
      </c>
      <c r="M2452">
        <v>2.41</v>
      </c>
      <c r="N2452">
        <v>181.94</v>
      </c>
      <c r="O2452" t="s">
        <v>37</v>
      </c>
      <c r="P2452" t="s">
        <v>450</v>
      </c>
      <c r="Q2452" t="s">
        <v>440</v>
      </c>
      <c r="R2452" t="s">
        <v>12</v>
      </c>
      <c r="S2452">
        <f>E2452 - N2452</f>
        <v>-97.039999999999992</v>
      </c>
      <c r="T2452" s="1">
        <f>S2452/E2452</f>
        <v>-1.142991755005889</v>
      </c>
      <c r="U2452" t="str">
        <f>TEXT((A2452),"YYYY")</f>
        <v>2019</v>
      </c>
    </row>
    <row r="2453" spans="1:21" x14ac:dyDescent="0.3">
      <c r="A2453" s="3">
        <v>43725</v>
      </c>
      <c r="B2453" t="s">
        <v>319</v>
      </c>
      <c r="C2453" t="s">
        <v>102</v>
      </c>
      <c r="D2453">
        <v>42</v>
      </c>
      <c r="E2453">
        <v>310.18</v>
      </c>
      <c r="F2453">
        <v>13027.56</v>
      </c>
      <c r="G2453" t="s">
        <v>8</v>
      </c>
      <c r="H2453" t="s">
        <v>22</v>
      </c>
      <c r="I2453" t="s">
        <v>319</v>
      </c>
      <c r="J2453">
        <v>49.92</v>
      </c>
      <c r="K2453">
        <v>2.0699999999999998</v>
      </c>
      <c r="L2453">
        <v>3.28</v>
      </c>
      <c r="M2453">
        <v>3.99</v>
      </c>
      <c r="N2453">
        <v>59.26</v>
      </c>
      <c r="O2453" t="s">
        <v>102</v>
      </c>
      <c r="P2453" t="s">
        <v>449</v>
      </c>
      <c r="Q2453" t="s">
        <v>443</v>
      </c>
      <c r="R2453" t="s">
        <v>8</v>
      </c>
      <c r="S2453">
        <f>E2453 - N2453</f>
        <v>250.92000000000002</v>
      </c>
      <c r="T2453" s="1">
        <f>S2453/E2453</f>
        <v>0.8089496421432717</v>
      </c>
      <c r="U2453" t="str">
        <f>TEXT((A2453),"YYYY")</f>
        <v>2019</v>
      </c>
    </row>
    <row r="2454" spans="1:21" x14ac:dyDescent="0.3">
      <c r="A2454" s="3">
        <v>43726</v>
      </c>
      <c r="B2454" t="s">
        <v>58</v>
      </c>
      <c r="C2454" t="s">
        <v>250</v>
      </c>
      <c r="D2454">
        <v>1</v>
      </c>
      <c r="E2454">
        <v>360.19</v>
      </c>
      <c r="F2454">
        <v>360.19</v>
      </c>
      <c r="G2454" t="s">
        <v>130</v>
      </c>
      <c r="H2454" t="s">
        <v>30</v>
      </c>
      <c r="I2454" t="s">
        <v>58</v>
      </c>
      <c r="J2454">
        <v>69.45</v>
      </c>
      <c r="K2454">
        <v>10.11</v>
      </c>
      <c r="L2454">
        <v>1.6</v>
      </c>
      <c r="M2454">
        <v>2.86</v>
      </c>
      <c r="N2454">
        <v>84.02</v>
      </c>
      <c r="O2454" t="s">
        <v>250</v>
      </c>
      <c r="P2454" t="s">
        <v>459</v>
      </c>
      <c r="Q2454" t="s">
        <v>448</v>
      </c>
      <c r="R2454" t="s">
        <v>130</v>
      </c>
      <c r="S2454">
        <f>E2454 - N2454</f>
        <v>276.17</v>
      </c>
      <c r="T2454" s="1">
        <f>S2454/E2454</f>
        <v>0.76673422360420895</v>
      </c>
      <c r="U2454" t="str">
        <f>TEXT((A2454),"YYYY")</f>
        <v>2019</v>
      </c>
    </row>
    <row r="2455" spans="1:21" x14ac:dyDescent="0.3">
      <c r="A2455" s="3">
        <v>43727</v>
      </c>
      <c r="B2455" t="s">
        <v>388</v>
      </c>
      <c r="C2455" t="s">
        <v>70</v>
      </c>
      <c r="D2455">
        <v>11</v>
      </c>
      <c r="E2455">
        <v>277.79000000000002</v>
      </c>
      <c r="F2455">
        <v>3055.69</v>
      </c>
      <c r="G2455" t="s">
        <v>8</v>
      </c>
      <c r="H2455" t="s">
        <v>11</v>
      </c>
      <c r="I2455" t="s">
        <v>388</v>
      </c>
      <c r="J2455">
        <v>112.4</v>
      </c>
      <c r="K2455">
        <v>4.37</v>
      </c>
      <c r="L2455">
        <v>2.98</v>
      </c>
      <c r="M2455">
        <v>4.0199999999999996</v>
      </c>
      <c r="N2455">
        <v>123.77</v>
      </c>
      <c r="O2455" t="s">
        <v>70</v>
      </c>
      <c r="P2455" t="s">
        <v>458</v>
      </c>
      <c r="Q2455" t="s">
        <v>440</v>
      </c>
      <c r="R2455" t="s">
        <v>8</v>
      </c>
      <c r="S2455">
        <f>E2455 - N2455</f>
        <v>154.02000000000004</v>
      </c>
      <c r="T2455" s="1">
        <f>S2455/E2455</f>
        <v>0.55444760430541062</v>
      </c>
      <c r="U2455" t="str">
        <f>TEXT((A2455),"YYYY")</f>
        <v>2019</v>
      </c>
    </row>
    <row r="2456" spans="1:21" x14ac:dyDescent="0.3">
      <c r="A2456" s="3">
        <v>43728</v>
      </c>
      <c r="B2456" t="s">
        <v>313</v>
      </c>
      <c r="C2456" t="s">
        <v>380</v>
      </c>
      <c r="D2456">
        <v>24</v>
      </c>
      <c r="E2456">
        <v>100.46</v>
      </c>
      <c r="F2456">
        <v>2411.04</v>
      </c>
      <c r="G2456" t="s">
        <v>81</v>
      </c>
      <c r="H2456" t="s">
        <v>22</v>
      </c>
      <c r="I2456" t="s">
        <v>313</v>
      </c>
      <c r="J2456">
        <v>92.04</v>
      </c>
      <c r="K2456">
        <v>4.93</v>
      </c>
      <c r="L2456">
        <v>5.47</v>
      </c>
      <c r="M2456">
        <v>2.61</v>
      </c>
      <c r="N2456">
        <v>105.05</v>
      </c>
      <c r="O2456" t="s">
        <v>380</v>
      </c>
      <c r="P2456" t="s">
        <v>455</v>
      </c>
      <c r="Q2456" t="s">
        <v>448</v>
      </c>
      <c r="R2456" t="s">
        <v>81</v>
      </c>
      <c r="S2456">
        <f>E2456 - N2456</f>
        <v>-4.5900000000000034</v>
      </c>
      <c r="T2456" s="1">
        <f>S2456/E2456</f>
        <v>-4.5689826796735056E-2</v>
      </c>
      <c r="U2456" t="str">
        <f>TEXT((A2456),"YYYY")</f>
        <v>2019</v>
      </c>
    </row>
    <row r="2457" spans="1:21" x14ac:dyDescent="0.3">
      <c r="A2457" s="3">
        <v>43729</v>
      </c>
      <c r="B2457" t="s">
        <v>117</v>
      </c>
      <c r="C2457" t="s">
        <v>272</v>
      </c>
      <c r="D2457">
        <v>10</v>
      </c>
      <c r="E2457">
        <v>377.21</v>
      </c>
      <c r="F2457">
        <v>3772.1</v>
      </c>
      <c r="G2457" t="s">
        <v>26</v>
      </c>
      <c r="H2457" t="s">
        <v>30</v>
      </c>
      <c r="I2457" t="s">
        <v>117</v>
      </c>
      <c r="J2457">
        <v>87.91</v>
      </c>
      <c r="K2457">
        <v>4.96</v>
      </c>
      <c r="L2457">
        <v>9.99</v>
      </c>
      <c r="M2457">
        <v>4.2</v>
      </c>
      <c r="N2457">
        <v>107.06</v>
      </c>
      <c r="O2457" t="s">
        <v>272</v>
      </c>
      <c r="P2457" t="s">
        <v>456</v>
      </c>
      <c r="Q2457" t="s">
        <v>448</v>
      </c>
      <c r="R2457" t="s">
        <v>26</v>
      </c>
      <c r="S2457">
        <f>E2457 - N2457</f>
        <v>270.14999999999998</v>
      </c>
      <c r="T2457" s="1">
        <f>S2457/E2457</f>
        <v>0.7161793165610667</v>
      </c>
      <c r="U2457" t="str">
        <f>TEXT((A2457),"YYYY")</f>
        <v>2019</v>
      </c>
    </row>
    <row r="2458" spans="1:21" x14ac:dyDescent="0.3">
      <c r="A2458" s="3">
        <v>43730</v>
      </c>
      <c r="B2458" t="s">
        <v>151</v>
      </c>
      <c r="C2458" t="s">
        <v>316</v>
      </c>
      <c r="D2458">
        <v>14</v>
      </c>
      <c r="E2458">
        <v>396.19</v>
      </c>
      <c r="F2458">
        <v>5546.66</v>
      </c>
      <c r="G2458" t="s">
        <v>87</v>
      </c>
      <c r="H2458" t="s">
        <v>30</v>
      </c>
      <c r="I2458" t="s">
        <v>151</v>
      </c>
      <c r="J2458">
        <v>194.24</v>
      </c>
      <c r="K2458">
        <v>11.5</v>
      </c>
      <c r="L2458">
        <v>6.16</v>
      </c>
      <c r="M2458">
        <v>4.6500000000000004</v>
      </c>
      <c r="N2458">
        <v>216.55</v>
      </c>
      <c r="O2458" t="s">
        <v>316</v>
      </c>
      <c r="P2458" t="s">
        <v>467</v>
      </c>
      <c r="Q2458" t="s">
        <v>448</v>
      </c>
      <c r="R2458" t="s">
        <v>87</v>
      </c>
      <c r="S2458">
        <f>E2458 - N2458</f>
        <v>179.64</v>
      </c>
      <c r="T2458" s="1">
        <f>S2458/E2458</f>
        <v>0.4534188142053055</v>
      </c>
      <c r="U2458" t="str">
        <f>TEXT((A2458),"YYYY")</f>
        <v>2019</v>
      </c>
    </row>
    <row r="2459" spans="1:21" x14ac:dyDescent="0.3">
      <c r="A2459" s="3">
        <v>43731</v>
      </c>
      <c r="B2459" t="s">
        <v>72</v>
      </c>
      <c r="C2459" t="s">
        <v>347</v>
      </c>
      <c r="D2459">
        <v>14</v>
      </c>
      <c r="E2459">
        <v>201.68</v>
      </c>
      <c r="F2459">
        <v>2823.52</v>
      </c>
      <c r="G2459" t="s">
        <v>26</v>
      </c>
      <c r="H2459" t="s">
        <v>36</v>
      </c>
      <c r="I2459" t="s">
        <v>72</v>
      </c>
      <c r="J2459">
        <v>92.94</v>
      </c>
      <c r="K2459">
        <v>6.39</v>
      </c>
      <c r="L2459">
        <v>4.4000000000000004</v>
      </c>
      <c r="M2459">
        <v>0.44</v>
      </c>
      <c r="N2459">
        <v>104.17</v>
      </c>
      <c r="O2459" t="s">
        <v>347</v>
      </c>
      <c r="P2459" t="s">
        <v>458</v>
      </c>
      <c r="Q2459" t="s">
        <v>448</v>
      </c>
      <c r="R2459" t="s">
        <v>26</v>
      </c>
      <c r="S2459">
        <f>E2459 - N2459</f>
        <v>97.51</v>
      </c>
      <c r="T2459" s="1">
        <f>S2459/E2459</f>
        <v>0.48348869496231656</v>
      </c>
      <c r="U2459" t="str">
        <f>TEXT((A2459),"YYYY")</f>
        <v>2019</v>
      </c>
    </row>
    <row r="2460" spans="1:21" x14ac:dyDescent="0.3">
      <c r="A2460" s="3">
        <v>43732</v>
      </c>
      <c r="B2460" t="s">
        <v>386</v>
      </c>
      <c r="C2460" t="s">
        <v>118</v>
      </c>
      <c r="D2460">
        <v>7</v>
      </c>
      <c r="E2460">
        <v>258.19</v>
      </c>
      <c r="F2460">
        <v>1807.33</v>
      </c>
      <c r="G2460" t="s">
        <v>81</v>
      </c>
      <c r="H2460" t="s">
        <v>15</v>
      </c>
      <c r="I2460" t="s">
        <v>386</v>
      </c>
      <c r="J2460">
        <v>59.03</v>
      </c>
      <c r="K2460">
        <v>14.68</v>
      </c>
      <c r="L2460">
        <v>2.77</v>
      </c>
      <c r="M2460">
        <v>1.29</v>
      </c>
      <c r="N2460">
        <v>77.77</v>
      </c>
      <c r="O2460" t="s">
        <v>118</v>
      </c>
      <c r="P2460" t="s">
        <v>444</v>
      </c>
      <c r="Q2460" t="s">
        <v>443</v>
      </c>
      <c r="R2460" t="s">
        <v>81</v>
      </c>
      <c r="S2460">
        <f>E2460 - N2460</f>
        <v>180.42000000000002</v>
      </c>
      <c r="T2460" s="1">
        <f>S2460/E2460</f>
        <v>0.69878771447383714</v>
      </c>
      <c r="U2460" t="str">
        <f>TEXT((A2460),"YYYY")</f>
        <v>2019</v>
      </c>
    </row>
    <row r="2461" spans="1:21" x14ac:dyDescent="0.3">
      <c r="A2461" s="3">
        <v>43733</v>
      </c>
      <c r="B2461" t="s">
        <v>213</v>
      </c>
      <c r="C2461" t="s">
        <v>44</v>
      </c>
      <c r="D2461">
        <v>23</v>
      </c>
      <c r="E2461">
        <v>322.02999999999997</v>
      </c>
      <c r="F2461">
        <v>7406.69</v>
      </c>
      <c r="G2461" t="s">
        <v>8</v>
      </c>
      <c r="H2461" t="s">
        <v>55</v>
      </c>
      <c r="I2461" t="s">
        <v>213</v>
      </c>
      <c r="J2461">
        <v>68.77</v>
      </c>
      <c r="K2461">
        <v>9.14</v>
      </c>
      <c r="L2461">
        <v>7.34</v>
      </c>
      <c r="M2461">
        <v>2.63</v>
      </c>
      <c r="N2461">
        <v>87.88</v>
      </c>
      <c r="O2461" t="s">
        <v>44</v>
      </c>
      <c r="P2461" t="s">
        <v>453</v>
      </c>
      <c r="Q2461" t="s">
        <v>443</v>
      </c>
      <c r="R2461" t="s">
        <v>8</v>
      </c>
      <c r="S2461">
        <f>E2461 - N2461</f>
        <v>234.14999999999998</v>
      </c>
      <c r="T2461" s="1">
        <f>S2461/E2461</f>
        <v>0.72710617023258706</v>
      </c>
      <c r="U2461" t="str">
        <f>TEXT((A2461),"YYYY")</f>
        <v>2019</v>
      </c>
    </row>
    <row r="2462" spans="1:21" x14ac:dyDescent="0.3">
      <c r="A2462" s="3">
        <v>43734</v>
      </c>
      <c r="B2462" t="s">
        <v>188</v>
      </c>
      <c r="C2462" t="s">
        <v>116</v>
      </c>
      <c r="D2462">
        <v>43</v>
      </c>
      <c r="E2462">
        <v>307.74</v>
      </c>
      <c r="F2462">
        <v>13232.82</v>
      </c>
      <c r="G2462" t="s">
        <v>12</v>
      </c>
      <c r="H2462" t="s">
        <v>120</v>
      </c>
      <c r="I2462" t="s">
        <v>188</v>
      </c>
      <c r="J2462">
        <v>79.42</v>
      </c>
      <c r="K2462">
        <v>3.6</v>
      </c>
      <c r="L2462">
        <v>9.1300000000000008</v>
      </c>
      <c r="M2462">
        <v>2.34</v>
      </c>
      <c r="N2462">
        <v>94.49</v>
      </c>
      <c r="O2462" t="s">
        <v>116</v>
      </c>
      <c r="P2462" t="s">
        <v>465</v>
      </c>
      <c r="Q2462" t="s">
        <v>443</v>
      </c>
      <c r="R2462" t="s">
        <v>12</v>
      </c>
      <c r="S2462">
        <f>E2462 - N2462</f>
        <v>213.25</v>
      </c>
      <c r="T2462" s="1">
        <f>S2462/E2462</f>
        <v>0.69295509196074612</v>
      </c>
      <c r="U2462" t="str">
        <f>TEXT((A2462),"YYYY")</f>
        <v>2019</v>
      </c>
    </row>
    <row r="2463" spans="1:21" x14ac:dyDescent="0.3">
      <c r="A2463" s="3">
        <v>43735</v>
      </c>
      <c r="B2463" t="s">
        <v>14</v>
      </c>
      <c r="C2463" t="s">
        <v>24</v>
      </c>
      <c r="D2463">
        <v>22</v>
      </c>
      <c r="E2463">
        <v>388.73</v>
      </c>
      <c r="F2463">
        <v>8552.06</v>
      </c>
      <c r="G2463" t="s">
        <v>23</v>
      </c>
      <c r="H2463" t="s">
        <v>15</v>
      </c>
      <c r="I2463" t="s">
        <v>14</v>
      </c>
      <c r="J2463">
        <v>67.87</v>
      </c>
      <c r="K2463">
        <v>3.13</v>
      </c>
      <c r="L2463">
        <v>3.92</v>
      </c>
      <c r="M2463">
        <v>0.18</v>
      </c>
      <c r="N2463">
        <v>75.099999999999994</v>
      </c>
      <c r="O2463" t="s">
        <v>24</v>
      </c>
      <c r="P2463" t="s">
        <v>447</v>
      </c>
      <c r="Q2463" t="s">
        <v>440</v>
      </c>
      <c r="R2463" t="s">
        <v>23</v>
      </c>
      <c r="S2463">
        <f>E2463 - N2463</f>
        <v>313.63</v>
      </c>
      <c r="T2463" s="1">
        <f>S2463/E2463</f>
        <v>0.80680678105626003</v>
      </c>
      <c r="U2463" t="str">
        <f>TEXT((A2463),"YYYY")</f>
        <v>2019</v>
      </c>
    </row>
    <row r="2464" spans="1:21" x14ac:dyDescent="0.3">
      <c r="A2464" s="3">
        <v>43736</v>
      </c>
      <c r="B2464" t="s">
        <v>313</v>
      </c>
      <c r="C2464" t="s">
        <v>235</v>
      </c>
      <c r="D2464">
        <v>36</v>
      </c>
      <c r="E2464">
        <v>90.21</v>
      </c>
      <c r="F2464">
        <v>3247.56</v>
      </c>
      <c r="G2464" t="s">
        <v>130</v>
      </c>
      <c r="H2464" t="s">
        <v>22</v>
      </c>
      <c r="I2464" t="s">
        <v>313</v>
      </c>
      <c r="J2464">
        <v>92.04</v>
      </c>
      <c r="K2464">
        <v>4.93</v>
      </c>
      <c r="L2464">
        <v>5.47</v>
      </c>
      <c r="M2464">
        <v>2.61</v>
      </c>
      <c r="N2464">
        <v>105.05</v>
      </c>
      <c r="O2464" t="s">
        <v>235</v>
      </c>
      <c r="P2464" t="s">
        <v>469</v>
      </c>
      <c r="Q2464" t="s">
        <v>448</v>
      </c>
      <c r="R2464" t="s">
        <v>130</v>
      </c>
      <c r="S2464">
        <f>E2464 - N2464</f>
        <v>-14.840000000000003</v>
      </c>
      <c r="T2464" s="1">
        <f>S2464/E2464</f>
        <v>-0.16450504378671993</v>
      </c>
      <c r="U2464" t="str">
        <f>TEXT((A2464),"YYYY")</f>
        <v>2019</v>
      </c>
    </row>
    <row r="2465" spans="1:21" x14ac:dyDescent="0.3">
      <c r="A2465" s="3">
        <v>43737</v>
      </c>
      <c r="B2465" t="s">
        <v>336</v>
      </c>
      <c r="C2465" t="s">
        <v>264</v>
      </c>
      <c r="D2465">
        <v>27</v>
      </c>
      <c r="E2465">
        <v>253.25</v>
      </c>
      <c r="F2465">
        <v>6837.75</v>
      </c>
      <c r="G2465" t="s">
        <v>130</v>
      </c>
      <c r="H2465" t="s">
        <v>80</v>
      </c>
      <c r="I2465" t="s">
        <v>336</v>
      </c>
      <c r="J2465">
        <v>135.09</v>
      </c>
      <c r="K2465">
        <v>14.97</v>
      </c>
      <c r="L2465">
        <v>2.66</v>
      </c>
      <c r="M2465">
        <v>4.4000000000000004</v>
      </c>
      <c r="N2465">
        <v>157.12</v>
      </c>
      <c r="O2465" t="s">
        <v>264</v>
      </c>
      <c r="P2465" t="s">
        <v>467</v>
      </c>
      <c r="Q2465" t="s">
        <v>440</v>
      </c>
      <c r="R2465" t="s">
        <v>130</v>
      </c>
      <c r="S2465">
        <f>E2465 - N2465</f>
        <v>96.13</v>
      </c>
      <c r="T2465" s="1">
        <f>S2465/E2465</f>
        <v>0.3795853899308983</v>
      </c>
      <c r="U2465" t="str">
        <f>TEXT((A2465),"YYYY")</f>
        <v>2019</v>
      </c>
    </row>
    <row r="2466" spans="1:21" x14ac:dyDescent="0.3">
      <c r="A2466" s="3">
        <v>43738</v>
      </c>
      <c r="B2466" t="s">
        <v>178</v>
      </c>
      <c r="C2466" t="s">
        <v>348</v>
      </c>
      <c r="D2466">
        <v>2</v>
      </c>
      <c r="E2466">
        <v>292.18</v>
      </c>
      <c r="F2466">
        <v>584.36</v>
      </c>
      <c r="G2466" t="s">
        <v>6</v>
      </c>
      <c r="H2466" t="s">
        <v>55</v>
      </c>
      <c r="I2466" t="s">
        <v>178</v>
      </c>
      <c r="J2466">
        <v>40.42</v>
      </c>
      <c r="K2466">
        <v>8.98</v>
      </c>
      <c r="L2466">
        <v>6.43</v>
      </c>
      <c r="M2466">
        <v>0.96</v>
      </c>
      <c r="N2466">
        <v>56.79</v>
      </c>
      <c r="O2466" t="s">
        <v>348</v>
      </c>
      <c r="P2466" t="s">
        <v>474</v>
      </c>
      <c r="Q2466" t="s">
        <v>443</v>
      </c>
      <c r="R2466" t="s">
        <v>6</v>
      </c>
      <c r="S2466">
        <f>E2466 - N2466</f>
        <v>235.39000000000001</v>
      </c>
      <c r="T2466" s="1">
        <f>S2466/E2466</f>
        <v>0.80563351358751456</v>
      </c>
      <c r="U2466" t="str">
        <f>TEXT((A2466),"YYYY")</f>
        <v>2019</v>
      </c>
    </row>
    <row r="2467" spans="1:21" x14ac:dyDescent="0.3">
      <c r="A2467" s="3">
        <v>43739</v>
      </c>
      <c r="B2467" t="s">
        <v>79</v>
      </c>
      <c r="C2467" t="s">
        <v>222</v>
      </c>
      <c r="D2467">
        <v>39</v>
      </c>
      <c r="E2467">
        <v>361.53</v>
      </c>
      <c r="F2467">
        <v>14099.67</v>
      </c>
      <c r="G2467" t="s">
        <v>134</v>
      </c>
      <c r="H2467" t="s">
        <v>80</v>
      </c>
      <c r="I2467" t="s">
        <v>79</v>
      </c>
      <c r="J2467">
        <v>199.27</v>
      </c>
      <c r="K2467">
        <v>11.88</v>
      </c>
      <c r="L2467">
        <v>8.77</v>
      </c>
      <c r="M2467">
        <v>3.98</v>
      </c>
      <c r="N2467">
        <v>223.9</v>
      </c>
      <c r="O2467" t="s">
        <v>222</v>
      </c>
      <c r="P2467" t="s">
        <v>476</v>
      </c>
      <c r="Q2467" t="s">
        <v>443</v>
      </c>
      <c r="R2467" t="s">
        <v>134</v>
      </c>
      <c r="S2467">
        <f>E2467 - N2467</f>
        <v>137.62999999999997</v>
      </c>
      <c r="T2467" s="1">
        <f>S2467/E2467</f>
        <v>0.38068763311481751</v>
      </c>
      <c r="U2467" t="str">
        <f>TEXT((A2467),"YYYY")</f>
        <v>2019</v>
      </c>
    </row>
    <row r="2468" spans="1:21" x14ac:dyDescent="0.3">
      <c r="A2468" s="3">
        <v>43740</v>
      </c>
      <c r="B2468" t="s">
        <v>69</v>
      </c>
      <c r="C2468" t="s">
        <v>381</v>
      </c>
      <c r="D2468">
        <v>46</v>
      </c>
      <c r="E2468">
        <v>355.94</v>
      </c>
      <c r="F2468">
        <v>16373.24</v>
      </c>
      <c r="G2468" t="s">
        <v>134</v>
      </c>
      <c r="H2468" t="s">
        <v>43</v>
      </c>
      <c r="I2468" t="s">
        <v>69</v>
      </c>
      <c r="J2468">
        <v>34.89</v>
      </c>
      <c r="K2468">
        <v>8.15</v>
      </c>
      <c r="L2468">
        <v>8.48</v>
      </c>
      <c r="M2468">
        <v>3.11</v>
      </c>
      <c r="N2468">
        <v>54.63</v>
      </c>
      <c r="O2468" t="s">
        <v>381</v>
      </c>
      <c r="P2468" t="s">
        <v>479</v>
      </c>
      <c r="Q2468" t="s">
        <v>443</v>
      </c>
      <c r="R2468" t="s">
        <v>134</v>
      </c>
      <c r="S2468">
        <f>E2468 - N2468</f>
        <v>301.31</v>
      </c>
      <c r="T2468" s="1">
        <f>S2468/E2468</f>
        <v>0.84651907624880596</v>
      </c>
      <c r="U2468" t="str">
        <f>TEXT((A2468),"YYYY")</f>
        <v>2019</v>
      </c>
    </row>
    <row r="2469" spans="1:21" x14ac:dyDescent="0.3">
      <c r="A2469" s="3">
        <v>43741</v>
      </c>
      <c r="B2469" t="s">
        <v>60</v>
      </c>
      <c r="C2469" t="s">
        <v>170</v>
      </c>
      <c r="D2469">
        <v>19</v>
      </c>
      <c r="E2469">
        <v>392.3</v>
      </c>
      <c r="F2469">
        <v>7453.7</v>
      </c>
      <c r="G2469" t="s">
        <v>81</v>
      </c>
      <c r="H2469" t="s">
        <v>22</v>
      </c>
      <c r="I2469" t="s">
        <v>60</v>
      </c>
      <c r="J2469">
        <v>152.66999999999999</v>
      </c>
      <c r="K2469">
        <v>11.37</v>
      </c>
      <c r="L2469">
        <v>5.19</v>
      </c>
      <c r="M2469">
        <v>0.27</v>
      </c>
      <c r="N2469">
        <v>169.5</v>
      </c>
      <c r="O2469" t="s">
        <v>170</v>
      </c>
      <c r="P2469" t="s">
        <v>444</v>
      </c>
      <c r="Q2469" t="s">
        <v>443</v>
      </c>
      <c r="R2469" t="s">
        <v>81</v>
      </c>
      <c r="S2469">
        <f>E2469 - N2469</f>
        <v>222.8</v>
      </c>
      <c r="T2469" s="1">
        <f>S2469/E2469</f>
        <v>0.56793270456283462</v>
      </c>
      <c r="U2469" t="str">
        <f>TEXT((A2469),"YYYY")</f>
        <v>2019</v>
      </c>
    </row>
    <row r="2470" spans="1:21" x14ac:dyDescent="0.3">
      <c r="A2470" s="3">
        <v>43742</v>
      </c>
      <c r="B2470" t="s">
        <v>153</v>
      </c>
      <c r="C2470" t="s">
        <v>379</v>
      </c>
      <c r="D2470">
        <v>7</v>
      </c>
      <c r="E2470">
        <v>229.23</v>
      </c>
      <c r="F2470">
        <v>1604.61</v>
      </c>
      <c r="G2470" t="s">
        <v>81</v>
      </c>
      <c r="H2470" t="s">
        <v>75</v>
      </c>
      <c r="I2470" t="s">
        <v>153</v>
      </c>
      <c r="J2470">
        <v>145.58000000000001</v>
      </c>
      <c r="K2470">
        <v>13.85</v>
      </c>
      <c r="L2470">
        <v>1.02</v>
      </c>
      <c r="M2470">
        <v>3.54</v>
      </c>
      <c r="N2470">
        <v>163.99</v>
      </c>
      <c r="O2470" t="s">
        <v>379</v>
      </c>
      <c r="P2470" t="s">
        <v>475</v>
      </c>
      <c r="Q2470" t="s">
        <v>440</v>
      </c>
      <c r="R2470" t="s">
        <v>81</v>
      </c>
      <c r="S2470">
        <f>E2470 - N2470</f>
        <v>65.239999999999981</v>
      </c>
      <c r="T2470" s="1">
        <f>S2470/E2470</f>
        <v>0.28460498189591232</v>
      </c>
      <c r="U2470" t="str">
        <f>TEXT((A2470),"YYYY")</f>
        <v>2019</v>
      </c>
    </row>
    <row r="2471" spans="1:21" x14ac:dyDescent="0.3">
      <c r="A2471" s="3">
        <v>43743</v>
      </c>
      <c r="B2471" t="s">
        <v>168</v>
      </c>
      <c r="C2471" t="s">
        <v>224</v>
      </c>
      <c r="D2471">
        <v>12</v>
      </c>
      <c r="E2471">
        <v>340.77</v>
      </c>
      <c r="F2471">
        <v>4089.24</v>
      </c>
      <c r="G2471" t="s">
        <v>56</v>
      </c>
      <c r="H2471" t="s">
        <v>164</v>
      </c>
      <c r="I2471" t="s">
        <v>168</v>
      </c>
      <c r="J2471">
        <v>44.09</v>
      </c>
      <c r="K2471">
        <v>12.76</v>
      </c>
      <c r="L2471">
        <v>7.68</v>
      </c>
      <c r="M2471">
        <v>1.41</v>
      </c>
      <c r="N2471">
        <v>65.94</v>
      </c>
      <c r="O2471" t="s">
        <v>224</v>
      </c>
      <c r="P2471" t="s">
        <v>446</v>
      </c>
      <c r="Q2471" t="s">
        <v>443</v>
      </c>
      <c r="R2471" t="s">
        <v>56</v>
      </c>
      <c r="S2471">
        <f>E2471 - N2471</f>
        <v>274.83</v>
      </c>
      <c r="T2471" s="1">
        <f>S2471/E2471</f>
        <v>0.80649705079672507</v>
      </c>
      <c r="U2471" t="str">
        <f>TEXT((A2471),"YYYY")</f>
        <v>2019</v>
      </c>
    </row>
    <row r="2472" spans="1:21" x14ac:dyDescent="0.3">
      <c r="A2472" s="3">
        <v>43744</v>
      </c>
      <c r="B2472" t="s">
        <v>169</v>
      </c>
      <c r="C2472" t="s">
        <v>343</v>
      </c>
      <c r="D2472">
        <v>3</v>
      </c>
      <c r="E2472">
        <v>199.55</v>
      </c>
      <c r="F2472">
        <v>598.65</v>
      </c>
      <c r="G2472" t="s">
        <v>6</v>
      </c>
      <c r="H2472" t="s">
        <v>11</v>
      </c>
      <c r="I2472" t="s">
        <v>169</v>
      </c>
      <c r="J2472">
        <v>31.92</v>
      </c>
      <c r="K2472">
        <v>9.7799999999999994</v>
      </c>
      <c r="L2472">
        <v>2.39</v>
      </c>
      <c r="M2472">
        <v>2.16</v>
      </c>
      <c r="N2472">
        <v>46.25</v>
      </c>
      <c r="O2472" t="s">
        <v>343</v>
      </c>
      <c r="P2472" t="s">
        <v>466</v>
      </c>
      <c r="Q2472" t="s">
        <v>448</v>
      </c>
      <c r="R2472" t="s">
        <v>6</v>
      </c>
      <c r="S2472">
        <f>E2472 - N2472</f>
        <v>153.30000000000001</v>
      </c>
      <c r="T2472" s="1">
        <f>S2472/E2472</f>
        <v>0.76822851415685289</v>
      </c>
      <c r="U2472" t="str">
        <f>TEXT((A2472),"YYYY")</f>
        <v>2019</v>
      </c>
    </row>
    <row r="2473" spans="1:21" x14ac:dyDescent="0.3">
      <c r="A2473" s="3">
        <v>43745</v>
      </c>
      <c r="B2473" t="s">
        <v>308</v>
      </c>
      <c r="C2473" t="s">
        <v>104</v>
      </c>
      <c r="D2473">
        <v>47</v>
      </c>
      <c r="E2473">
        <v>197.81</v>
      </c>
      <c r="F2473">
        <v>9297.07</v>
      </c>
      <c r="G2473" t="s">
        <v>2</v>
      </c>
      <c r="H2473" t="s">
        <v>67</v>
      </c>
      <c r="I2473" t="s">
        <v>308</v>
      </c>
      <c r="J2473">
        <v>136.43</v>
      </c>
      <c r="K2473">
        <v>8.89</v>
      </c>
      <c r="L2473">
        <v>9.5</v>
      </c>
      <c r="M2473">
        <v>0.6</v>
      </c>
      <c r="N2473">
        <v>155.41999999999999</v>
      </c>
      <c r="O2473" t="s">
        <v>104</v>
      </c>
      <c r="P2473" t="s">
        <v>444</v>
      </c>
      <c r="Q2473" t="s">
        <v>440</v>
      </c>
      <c r="R2473" t="s">
        <v>2</v>
      </c>
      <c r="S2473">
        <f>E2473 - N2473</f>
        <v>42.390000000000015</v>
      </c>
      <c r="T2473" s="1">
        <f>S2473/E2473</f>
        <v>0.21429654719174973</v>
      </c>
      <c r="U2473" t="str">
        <f>TEXT((A2473),"YYYY")</f>
        <v>2019</v>
      </c>
    </row>
    <row r="2474" spans="1:21" x14ac:dyDescent="0.3">
      <c r="A2474" s="3">
        <v>43746</v>
      </c>
      <c r="B2474" t="s">
        <v>10</v>
      </c>
      <c r="C2474" t="s">
        <v>13</v>
      </c>
      <c r="D2474">
        <v>5</v>
      </c>
      <c r="E2474">
        <v>138.66999999999999</v>
      </c>
      <c r="F2474">
        <v>693.35</v>
      </c>
      <c r="G2474" t="s">
        <v>12</v>
      </c>
      <c r="H2474" t="s">
        <v>11</v>
      </c>
      <c r="I2474" t="s">
        <v>10</v>
      </c>
      <c r="J2474">
        <v>61.29</v>
      </c>
      <c r="K2474">
        <v>11.98</v>
      </c>
      <c r="L2474">
        <v>4.66</v>
      </c>
      <c r="M2474">
        <v>1.92</v>
      </c>
      <c r="N2474">
        <v>79.849999999999994</v>
      </c>
      <c r="O2474" t="s">
        <v>13</v>
      </c>
      <c r="P2474" t="s">
        <v>445</v>
      </c>
      <c r="Q2474" t="s">
        <v>443</v>
      </c>
      <c r="R2474" t="s">
        <v>12</v>
      </c>
      <c r="S2474">
        <f>E2474 - N2474</f>
        <v>58.819999999999993</v>
      </c>
      <c r="T2474" s="1">
        <f>S2474/E2474</f>
        <v>0.42417249585346506</v>
      </c>
      <c r="U2474" t="str">
        <f>TEXT((A2474),"YYYY")</f>
        <v>2019</v>
      </c>
    </row>
    <row r="2475" spans="1:21" x14ac:dyDescent="0.3">
      <c r="A2475" s="3">
        <v>43747</v>
      </c>
      <c r="B2475" t="s">
        <v>274</v>
      </c>
      <c r="C2475" t="s">
        <v>108</v>
      </c>
      <c r="D2475">
        <v>8</v>
      </c>
      <c r="E2475">
        <v>336.38</v>
      </c>
      <c r="F2475">
        <v>2691.04</v>
      </c>
      <c r="G2475" t="s">
        <v>2</v>
      </c>
      <c r="H2475" t="s">
        <v>67</v>
      </c>
      <c r="I2475" t="s">
        <v>274</v>
      </c>
      <c r="J2475">
        <v>98.54</v>
      </c>
      <c r="K2475">
        <v>3.14</v>
      </c>
      <c r="L2475">
        <v>1.68</v>
      </c>
      <c r="M2475">
        <v>1.49</v>
      </c>
      <c r="N2475">
        <v>104.85</v>
      </c>
      <c r="O2475" t="s">
        <v>108</v>
      </c>
      <c r="P2475" t="s">
        <v>465</v>
      </c>
      <c r="Q2475" t="s">
        <v>443</v>
      </c>
      <c r="R2475" t="s">
        <v>2</v>
      </c>
      <c r="S2475">
        <f>E2475 - N2475</f>
        <v>231.53</v>
      </c>
      <c r="T2475" s="1">
        <f>S2475/E2475</f>
        <v>0.68829894761876453</v>
      </c>
      <c r="U2475" t="str">
        <f>TEXT((A2475),"YYYY")</f>
        <v>2019</v>
      </c>
    </row>
    <row r="2476" spans="1:21" x14ac:dyDescent="0.3">
      <c r="A2476" s="3">
        <v>43748</v>
      </c>
      <c r="B2476" t="s">
        <v>165</v>
      </c>
      <c r="C2476" t="s">
        <v>166</v>
      </c>
      <c r="D2476">
        <v>14</v>
      </c>
      <c r="E2476">
        <v>395.04</v>
      </c>
      <c r="F2476">
        <v>5530.56</v>
      </c>
      <c r="G2476" t="s">
        <v>8</v>
      </c>
      <c r="H2476" t="s">
        <v>55</v>
      </c>
      <c r="I2476" t="s">
        <v>165</v>
      </c>
      <c r="J2476">
        <v>194.36</v>
      </c>
      <c r="K2476">
        <v>3.73</v>
      </c>
      <c r="L2476">
        <v>6.28</v>
      </c>
      <c r="M2476">
        <v>3.22</v>
      </c>
      <c r="N2476">
        <v>207.59</v>
      </c>
      <c r="O2476" t="s">
        <v>166</v>
      </c>
      <c r="P2476" t="s">
        <v>466</v>
      </c>
      <c r="Q2476" t="s">
        <v>440</v>
      </c>
      <c r="R2476" t="s">
        <v>8</v>
      </c>
      <c r="S2476">
        <f>E2476 - N2476</f>
        <v>187.45000000000002</v>
      </c>
      <c r="T2476" s="1">
        <f>S2476/E2476</f>
        <v>0.47450891049007698</v>
      </c>
      <c r="U2476" t="str">
        <f>TEXT((A2476),"YYYY")</f>
        <v>2019</v>
      </c>
    </row>
    <row r="2477" spans="1:21" x14ac:dyDescent="0.3">
      <c r="A2477" s="3">
        <v>43749</v>
      </c>
      <c r="B2477" t="s">
        <v>139</v>
      </c>
      <c r="C2477" t="s">
        <v>198</v>
      </c>
      <c r="D2477">
        <v>36</v>
      </c>
      <c r="E2477">
        <v>139.72</v>
      </c>
      <c r="F2477">
        <v>5029.92</v>
      </c>
      <c r="G2477" t="s">
        <v>26</v>
      </c>
      <c r="H2477" t="s">
        <v>19</v>
      </c>
      <c r="I2477" t="s">
        <v>139</v>
      </c>
      <c r="J2477">
        <v>119.29</v>
      </c>
      <c r="K2477">
        <v>12.33</v>
      </c>
      <c r="L2477">
        <v>7.96</v>
      </c>
      <c r="M2477">
        <v>0.17</v>
      </c>
      <c r="N2477">
        <v>139.75</v>
      </c>
      <c r="O2477" t="s">
        <v>198</v>
      </c>
      <c r="P2477" t="s">
        <v>463</v>
      </c>
      <c r="Q2477" t="s">
        <v>443</v>
      </c>
      <c r="R2477" t="s">
        <v>26</v>
      </c>
      <c r="S2477">
        <f>E2477 - N2477</f>
        <v>-3.0000000000001137E-2</v>
      </c>
      <c r="T2477" s="1">
        <f>S2477/E2477</f>
        <v>-2.1471514457487215E-4</v>
      </c>
      <c r="U2477" t="str">
        <f>TEXT((A2477),"YYYY")</f>
        <v>2019</v>
      </c>
    </row>
    <row r="2478" spans="1:21" x14ac:dyDescent="0.3">
      <c r="A2478" s="3">
        <v>43750</v>
      </c>
      <c r="B2478" t="s">
        <v>133</v>
      </c>
      <c r="C2478" t="s">
        <v>247</v>
      </c>
      <c r="D2478">
        <v>7</v>
      </c>
      <c r="E2478">
        <v>69.650000000000006</v>
      </c>
      <c r="F2478">
        <v>487.55</v>
      </c>
      <c r="G2478" t="s">
        <v>23</v>
      </c>
      <c r="H2478" t="s">
        <v>55</v>
      </c>
      <c r="I2478" t="s">
        <v>133</v>
      </c>
      <c r="J2478">
        <v>145.58000000000001</v>
      </c>
      <c r="K2478">
        <v>9.02</v>
      </c>
      <c r="L2478">
        <v>5.86</v>
      </c>
      <c r="M2478">
        <v>0.05</v>
      </c>
      <c r="N2478">
        <v>160.51</v>
      </c>
      <c r="O2478" t="s">
        <v>247</v>
      </c>
      <c r="P2478" t="s">
        <v>446</v>
      </c>
      <c r="Q2478" t="s">
        <v>440</v>
      </c>
      <c r="R2478" t="s">
        <v>23</v>
      </c>
      <c r="S2478">
        <f>E2478 - N2478</f>
        <v>-90.859999999999985</v>
      </c>
      <c r="T2478" s="1">
        <f>S2478/E2478</f>
        <v>-1.3045226130653262</v>
      </c>
      <c r="U2478" t="str">
        <f>TEXT((A2478),"YYYY")</f>
        <v>2019</v>
      </c>
    </row>
    <row r="2479" spans="1:21" x14ac:dyDescent="0.3">
      <c r="A2479" s="3">
        <v>43751</v>
      </c>
      <c r="B2479" t="s">
        <v>218</v>
      </c>
      <c r="C2479" t="s">
        <v>255</v>
      </c>
      <c r="D2479">
        <v>7</v>
      </c>
      <c r="E2479">
        <v>335.44</v>
      </c>
      <c r="F2479">
        <v>2348.08</v>
      </c>
      <c r="G2479" t="s">
        <v>26</v>
      </c>
      <c r="H2479" t="s">
        <v>174</v>
      </c>
      <c r="I2479" t="s">
        <v>218</v>
      </c>
      <c r="J2479">
        <v>30.42</v>
      </c>
      <c r="K2479">
        <v>4.67</v>
      </c>
      <c r="L2479">
        <v>8.25</v>
      </c>
      <c r="M2479">
        <v>0.32</v>
      </c>
      <c r="N2479">
        <v>43.66</v>
      </c>
      <c r="O2479" t="s">
        <v>255</v>
      </c>
      <c r="P2479" t="s">
        <v>449</v>
      </c>
      <c r="Q2479" t="s">
        <v>440</v>
      </c>
      <c r="R2479" t="s">
        <v>26</v>
      </c>
      <c r="S2479">
        <f>E2479 - N2479</f>
        <v>291.77999999999997</v>
      </c>
      <c r="T2479" s="1">
        <f>S2479/E2479</f>
        <v>0.86984259480085846</v>
      </c>
      <c r="U2479" t="str">
        <f>TEXT((A2479),"YYYY")</f>
        <v>2019</v>
      </c>
    </row>
    <row r="2480" spans="1:21" x14ac:dyDescent="0.3">
      <c r="A2480" s="3">
        <v>43752</v>
      </c>
      <c r="B2480" t="s">
        <v>279</v>
      </c>
      <c r="C2480" t="s">
        <v>104</v>
      </c>
      <c r="D2480">
        <v>46</v>
      </c>
      <c r="E2480">
        <v>267.08</v>
      </c>
      <c r="F2480">
        <v>12285.68</v>
      </c>
      <c r="G2480" t="s">
        <v>2</v>
      </c>
      <c r="H2480" t="s">
        <v>67</v>
      </c>
      <c r="I2480" t="s">
        <v>279</v>
      </c>
      <c r="J2480">
        <v>102.82</v>
      </c>
      <c r="K2480">
        <v>7.51</v>
      </c>
      <c r="L2480">
        <v>5.14</v>
      </c>
      <c r="M2480">
        <v>4.74</v>
      </c>
      <c r="N2480">
        <v>120.21</v>
      </c>
      <c r="O2480" t="s">
        <v>104</v>
      </c>
      <c r="P2480" t="s">
        <v>444</v>
      </c>
      <c r="Q2480" t="s">
        <v>440</v>
      </c>
      <c r="R2480" t="s">
        <v>2</v>
      </c>
      <c r="S2480">
        <f>E2480 - N2480</f>
        <v>146.87</v>
      </c>
      <c r="T2480" s="1">
        <f>S2480/E2480</f>
        <v>0.5499101392841097</v>
      </c>
      <c r="U2480" t="str">
        <f>TEXT((A2480),"YYYY")</f>
        <v>2019</v>
      </c>
    </row>
    <row r="2481" spans="1:21" x14ac:dyDescent="0.3">
      <c r="A2481" s="3">
        <v>43753</v>
      </c>
      <c r="B2481" t="s">
        <v>29</v>
      </c>
      <c r="C2481" t="s">
        <v>201</v>
      </c>
      <c r="D2481">
        <v>32</v>
      </c>
      <c r="E2481">
        <v>385.89</v>
      </c>
      <c r="F2481">
        <v>12348.48</v>
      </c>
      <c r="G2481" t="s">
        <v>87</v>
      </c>
      <c r="H2481" t="s">
        <v>30</v>
      </c>
      <c r="I2481" t="s">
        <v>29</v>
      </c>
      <c r="J2481">
        <v>96.7</v>
      </c>
      <c r="K2481">
        <v>13.27</v>
      </c>
      <c r="L2481">
        <v>2.4900000000000002</v>
      </c>
      <c r="M2481">
        <v>4.42</v>
      </c>
      <c r="N2481">
        <v>116.88</v>
      </c>
      <c r="O2481" t="s">
        <v>201</v>
      </c>
      <c r="P2481" t="s">
        <v>444</v>
      </c>
      <c r="Q2481" t="s">
        <v>448</v>
      </c>
      <c r="R2481" t="s">
        <v>87</v>
      </c>
      <c r="S2481">
        <f>E2481 - N2481</f>
        <v>269.01</v>
      </c>
      <c r="T2481" s="1">
        <f>S2481/E2481</f>
        <v>0.69711575837673945</v>
      </c>
      <c r="U2481" t="str">
        <f>TEXT((A2481),"YYYY")</f>
        <v>2019</v>
      </c>
    </row>
    <row r="2482" spans="1:21" x14ac:dyDescent="0.3">
      <c r="A2482" s="3">
        <v>43754</v>
      </c>
      <c r="B2482" t="s">
        <v>163</v>
      </c>
      <c r="C2482" t="s">
        <v>142</v>
      </c>
      <c r="D2482">
        <v>8</v>
      </c>
      <c r="E2482">
        <v>138.28</v>
      </c>
      <c r="F2482">
        <v>1106.24</v>
      </c>
      <c r="G2482" t="s">
        <v>31</v>
      </c>
      <c r="H2482" t="s">
        <v>164</v>
      </c>
      <c r="I2482" t="s">
        <v>163</v>
      </c>
      <c r="J2482">
        <v>184.75</v>
      </c>
      <c r="K2482">
        <v>8.1999999999999993</v>
      </c>
      <c r="L2482">
        <v>6.01</v>
      </c>
      <c r="M2482">
        <v>4.95</v>
      </c>
      <c r="N2482">
        <v>203.91</v>
      </c>
      <c r="O2482" t="s">
        <v>142</v>
      </c>
      <c r="P2482" t="s">
        <v>470</v>
      </c>
      <c r="Q2482" t="s">
        <v>440</v>
      </c>
      <c r="R2482" t="s">
        <v>31</v>
      </c>
      <c r="S2482">
        <f>E2482 - N2482</f>
        <v>-65.63</v>
      </c>
      <c r="T2482" s="1">
        <f>S2482/E2482</f>
        <v>-0.47461671969916108</v>
      </c>
      <c r="U2482" t="str">
        <f>TEXT((A2482),"YYYY")</f>
        <v>2019</v>
      </c>
    </row>
    <row r="2483" spans="1:21" x14ac:dyDescent="0.3">
      <c r="A2483" s="3">
        <v>43755</v>
      </c>
      <c r="B2483" t="s">
        <v>248</v>
      </c>
      <c r="C2483" t="s">
        <v>271</v>
      </c>
      <c r="D2483">
        <v>12</v>
      </c>
      <c r="E2483">
        <v>74.86</v>
      </c>
      <c r="F2483">
        <v>898.32</v>
      </c>
      <c r="G2483" t="s">
        <v>56</v>
      </c>
      <c r="H2483" t="s">
        <v>193</v>
      </c>
      <c r="I2483" t="s">
        <v>248</v>
      </c>
      <c r="J2483">
        <v>106.47</v>
      </c>
      <c r="K2483">
        <v>7.31</v>
      </c>
      <c r="L2483">
        <v>9.77</v>
      </c>
      <c r="M2483">
        <v>1.96</v>
      </c>
      <c r="N2483">
        <v>125.51</v>
      </c>
      <c r="O2483" t="s">
        <v>271</v>
      </c>
      <c r="P2483" t="s">
        <v>441</v>
      </c>
      <c r="Q2483" t="s">
        <v>440</v>
      </c>
      <c r="R2483" t="s">
        <v>56</v>
      </c>
      <c r="S2483">
        <f>E2483 - N2483</f>
        <v>-50.650000000000006</v>
      </c>
      <c r="T2483" s="1">
        <f>S2483/E2483</f>
        <v>-0.67659631311781998</v>
      </c>
      <c r="U2483" t="str">
        <f>TEXT((A2483),"YYYY")</f>
        <v>2019</v>
      </c>
    </row>
    <row r="2484" spans="1:21" x14ac:dyDescent="0.3">
      <c r="A2484" s="3">
        <v>43756</v>
      </c>
      <c r="B2484" t="s">
        <v>240</v>
      </c>
      <c r="C2484" t="s">
        <v>156</v>
      </c>
      <c r="D2484">
        <v>10</v>
      </c>
      <c r="E2484">
        <v>222.35</v>
      </c>
      <c r="F2484">
        <v>2223.5</v>
      </c>
      <c r="G2484" t="s">
        <v>8</v>
      </c>
      <c r="H2484" t="s">
        <v>55</v>
      </c>
      <c r="I2484" t="s">
        <v>240</v>
      </c>
      <c r="J2484">
        <v>34.92</v>
      </c>
      <c r="K2484">
        <v>8.34</v>
      </c>
      <c r="L2484">
        <v>1.93</v>
      </c>
      <c r="M2484">
        <v>0.02</v>
      </c>
      <c r="N2484">
        <v>45.21</v>
      </c>
      <c r="O2484" t="s">
        <v>156</v>
      </c>
      <c r="P2484" t="s">
        <v>460</v>
      </c>
      <c r="Q2484" t="s">
        <v>443</v>
      </c>
      <c r="R2484" t="s">
        <v>8</v>
      </c>
      <c r="S2484">
        <f>E2484 - N2484</f>
        <v>177.14</v>
      </c>
      <c r="T2484" s="1">
        <f>S2484/E2484</f>
        <v>0.7966719136496514</v>
      </c>
      <c r="U2484" t="str">
        <f>TEXT((A2484),"YYYY")</f>
        <v>2019</v>
      </c>
    </row>
    <row r="2485" spans="1:21" x14ac:dyDescent="0.3">
      <c r="A2485" s="3">
        <v>43757</v>
      </c>
      <c r="B2485" t="s">
        <v>329</v>
      </c>
      <c r="C2485" t="s">
        <v>341</v>
      </c>
      <c r="D2485">
        <v>14</v>
      </c>
      <c r="E2485">
        <v>79.91</v>
      </c>
      <c r="F2485">
        <v>1118.74</v>
      </c>
      <c r="G2485" t="s">
        <v>130</v>
      </c>
      <c r="H2485" t="s">
        <v>1</v>
      </c>
      <c r="I2485" t="s">
        <v>329</v>
      </c>
      <c r="J2485">
        <v>25.72</v>
      </c>
      <c r="K2485">
        <v>6.87</v>
      </c>
      <c r="L2485">
        <v>7.83</v>
      </c>
      <c r="M2485">
        <v>4.1100000000000003</v>
      </c>
      <c r="N2485">
        <v>44.53</v>
      </c>
      <c r="O2485" t="s">
        <v>341</v>
      </c>
      <c r="P2485" t="s">
        <v>449</v>
      </c>
      <c r="Q2485" t="s">
        <v>448</v>
      </c>
      <c r="R2485" t="s">
        <v>130</v>
      </c>
      <c r="S2485">
        <f>E2485 - N2485</f>
        <v>35.379999999999995</v>
      </c>
      <c r="T2485" s="1">
        <f>S2485/E2485</f>
        <v>0.4427480916030534</v>
      </c>
      <c r="U2485" t="str">
        <f>TEXT((A2485),"YYYY")</f>
        <v>2019</v>
      </c>
    </row>
    <row r="2486" spans="1:21" x14ac:dyDescent="0.3">
      <c r="A2486" s="3">
        <v>43758</v>
      </c>
      <c r="B2486" t="s">
        <v>283</v>
      </c>
      <c r="C2486" t="s">
        <v>224</v>
      </c>
      <c r="D2486">
        <v>9</v>
      </c>
      <c r="E2486">
        <v>141.63</v>
      </c>
      <c r="F2486">
        <v>1274.67</v>
      </c>
      <c r="G2486" t="s">
        <v>56</v>
      </c>
      <c r="H2486" t="s">
        <v>99</v>
      </c>
      <c r="I2486" t="s">
        <v>283</v>
      </c>
      <c r="J2486">
        <v>199.25</v>
      </c>
      <c r="K2486">
        <v>11.4</v>
      </c>
      <c r="L2486">
        <v>6.36</v>
      </c>
      <c r="M2486">
        <v>4.91</v>
      </c>
      <c r="N2486">
        <v>221.92</v>
      </c>
      <c r="O2486" t="s">
        <v>224</v>
      </c>
      <c r="P2486" t="s">
        <v>446</v>
      </c>
      <c r="Q2486" t="s">
        <v>443</v>
      </c>
      <c r="R2486" t="s">
        <v>56</v>
      </c>
      <c r="S2486">
        <f>E2486 - N2486</f>
        <v>-80.289999999999992</v>
      </c>
      <c r="T2486" s="1">
        <f>S2486/E2486</f>
        <v>-0.56689966814940329</v>
      </c>
      <c r="U2486" t="str">
        <f>TEXT((A2486),"YYYY")</f>
        <v>2019</v>
      </c>
    </row>
    <row r="2487" spans="1:21" x14ac:dyDescent="0.3">
      <c r="A2487" s="3">
        <v>43759</v>
      </c>
      <c r="B2487" t="s">
        <v>112</v>
      </c>
      <c r="C2487" t="s">
        <v>249</v>
      </c>
      <c r="D2487">
        <v>38</v>
      </c>
      <c r="E2487">
        <v>94.09</v>
      </c>
      <c r="F2487">
        <v>3575.42</v>
      </c>
      <c r="G2487" t="s">
        <v>105</v>
      </c>
      <c r="H2487" t="s">
        <v>96</v>
      </c>
      <c r="I2487" t="s">
        <v>112</v>
      </c>
      <c r="J2487">
        <v>84.08</v>
      </c>
      <c r="K2487">
        <v>3.36</v>
      </c>
      <c r="L2487">
        <v>7.52</v>
      </c>
      <c r="M2487">
        <v>1.26</v>
      </c>
      <c r="N2487">
        <v>96.22</v>
      </c>
      <c r="O2487" t="s">
        <v>249</v>
      </c>
      <c r="P2487" t="s">
        <v>475</v>
      </c>
      <c r="Q2487" t="s">
        <v>448</v>
      </c>
      <c r="R2487" t="s">
        <v>105</v>
      </c>
      <c r="S2487">
        <f>E2487 - N2487</f>
        <v>-2.1299999999999955</v>
      </c>
      <c r="T2487" s="1">
        <f>S2487/E2487</f>
        <v>-2.2637899883090607E-2</v>
      </c>
      <c r="U2487" t="str">
        <f>TEXT((A2487),"YYYY")</f>
        <v>2019</v>
      </c>
    </row>
    <row r="2488" spans="1:21" x14ac:dyDescent="0.3">
      <c r="A2488" s="3">
        <v>43760</v>
      </c>
      <c r="B2488" t="s">
        <v>219</v>
      </c>
      <c r="C2488" t="s">
        <v>255</v>
      </c>
      <c r="D2488">
        <v>30</v>
      </c>
      <c r="E2488">
        <v>128.44999999999999</v>
      </c>
      <c r="F2488">
        <v>3853.5</v>
      </c>
      <c r="G2488" t="s">
        <v>26</v>
      </c>
      <c r="H2488" t="s">
        <v>30</v>
      </c>
      <c r="I2488" t="s">
        <v>219</v>
      </c>
      <c r="J2488">
        <v>95</v>
      </c>
      <c r="K2488">
        <v>3.8</v>
      </c>
      <c r="L2488">
        <v>8.43</v>
      </c>
      <c r="M2488">
        <v>4.9800000000000004</v>
      </c>
      <c r="N2488">
        <v>112.21</v>
      </c>
      <c r="O2488" t="s">
        <v>255</v>
      </c>
      <c r="P2488" t="s">
        <v>449</v>
      </c>
      <c r="Q2488" t="s">
        <v>440</v>
      </c>
      <c r="R2488" t="s">
        <v>26</v>
      </c>
      <c r="S2488">
        <f>E2488 - N2488</f>
        <v>16.239999999999995</v>
      </c>
      <c r="T2488" s="1">
        <f>S2488/E2488</f>
        <v>0.12643051771117164</v>
      </c>
      <c r="U2488" t="str">
        <f>TEXT((A2488),"YYYY")</f>
        <v>2019</v>
      </c>
    </row>
    <row r="2489" spans="1:21" x14ac:dyDescent="0.3">
      <c r="A2489" s="3">
        <v>43761</v>
      </c>
      <c r="B2489" t="s">
        <v>188</v>
      </c>
      <c r="C2489" t="s">
        <v>292</v>
      </c>
      <c r="D2489">
        <v>5</v>
      </c>
      <c r="E2489">
        <v>87.15</v>
      </c>
      <c r="F2489">
        <v>435.75</v>
      </c>
      <c r="G2489" t="s">
        <v>81</v>
      </c>
      <c r="H2489" t="s">
        <v>120</v>
      </c>
      <c r="I2489" t="s">
        <v>188</v>
      </c>
      <c r="J2489">
        <v>79.42</v>
      </c>
      <c r="K2489">
        <v>3.6</v>
      </c>
      <c r="L2489">
        <v>9.1300000000000008</v>
      </c>
      <c r="M2489">
        <v>2.34</v>
      </c>
      <c r="N2489">
        <v>94.49</v>
      </c>
      <c r="O2489" t="s">
        <v>292</v>
      </c>
      <c r="P2489" t="s">
        <v>441</v>
      </c>
      <c r="Q2489" t="s">
        <v>440</v>
      </c>
      <c r="R2489" t="s">
        <v>81</v>
      </c>
      <c r="S2489">
        <f>E2489 - N2489</f>
        <v>-7.3399999999999892</v>
      </c>
      <c r="T2489" s="1">
        <f>S2489/E2489</f>
        <v>-8.4222604704532286E-2</v>
      </c>
      <c r="U2489" t="str">
        <f>TEXT((A2489),"YYYY")</f>
        <v>2019</v>
      </c>
    </row>
    <row r="2490" spans="1:21" x14ac:dyDescent="0.3">
      <c r="A2490" s="3">
        <v>43762</v>
      </c>
      <c r="B2490" t="s">
        <v>192</v>
      </c>
      <c r="C2490" t="s">
        <v>113</v>
      </c>
      <c r="D2490">
        <v>1</v>
      </c>
      <c r="E2490">
        <v>383.87</v>
      </c>
      <c r="F2490">
        <v>383.87</v>
      </c>
      <c r="G2490" t="s">
        <v>105</v>
      </c>
      <c r="H2490" t="s">
        <v>193</v>
      </c>
      <c r="I2490" t="s">
        <v>192</v>
      </c>
      <c r="J2490">
        <v>89.89</v>
      </c>
      <c r="K2490">
        <v>11.19</v>
      </c>
      <c r="L2490">
        <v>2.27</v>
      </c>
      <c r="M2490">
        <v>0.23</v>
      </c>
      <c r="N2490">
        <v>103.58</v>
      </c>
      <c r="O2490" t="s">
        <v>113</v>
      </c>
      <c r="P2490" t="s">
        <v>449</v>
      </c>
      <c r="Q2490" t="s">
        <v>440</v>
      </c>
      <c r="R2490" t="s">
        <v>105</v>
      </c>
      <c r="S2490">
        <f>E2490 - N2490</f>
        <v>280.29000000000002</v>
      </c>
      <c r="T2490" s="1">
        <f>S2490/E2490</f>
        <v>0.73016906765311174</v>
      </c>
      <c r="U2490" t="str">
        <f>TEXT((A2490),"YYYY")</f>
        <v>2019</v>
      </c>
    </row>
    <row r="2491" spans="1:21" x14ac:dyDescent="0.3">
      <c r="A2491" s="3">
        <v>43763</v>
      </c>
      <c r="B2491" t="s">
        <v>382</v>
      </c>
      <c r="C2491" t="s">
        <v>263</v>
      </c>
      <c r="D2491">
        <v>1</v>
      </c>
      <c r="E2491">
        <v>147.5</v>
      </c>
      <c r="F2491">
        <v>147.5</v>
      </c>
      <c r="G2491" t="s">
        <v>6</v>
      </c>
      <c r="H2491" t="s">
        <v>84</v>
      </c>
      <c r="I2491" t="s">
        <v>382</v>
      </c>
      <c r="J2491">
        <v>95.7</v>
      </c>
      <c r="K2491">
        <v>11.64</v>
      </c>
      <c r="L2491">
        <v>4.18</v>
      </c>
      <c r="M2491">
        <v>4.8099999999999996</v>
      </c>
      <c r="N2491">
        <v>116.33</v>
      </c>
      <c r="O2491" t="s">
        <v>263</v>
      </c>
      <c r="P2491" t="s">
        <v>447</v>
      </c>
      <c r="Q2491" t="s">
        <v>440</v>
      </c>
      <c r="R2491" t="s">
        <v>6</v>
      </c>
      <c r="S2491">
        <f>E2491 - N2491</f>
        <v>31.17</v>
      </c>
      <c r="T2491" s="1">
        <f>S2491/E2491</f>
        <v>0.21132203389830509</v>
      </c>
      <c r="U2491" t="str">
        <f>TEXT((A2491),"YYYY")</f>
        <v>2019</v>
      </c>
    </row>
    <row r="2492" spans="1:21" x14ac:dyDescent="0.3">
      <c r="A2492" s="3">
        <v>43764</v>
      </c>
      <c r="B2492" t="s">
        <v>207</v>
      </c>
      <c r="C2492" t="s">
        <v>306</v>
      </c>
      <c r="D2492">
        <v>20</v>
      </c>
      <c r="E2492">
        <v>205.36</v>
      </c>
      <c r="F2492">
        <v>4107.2</v>
      </c>
      <c r="G2492" t="s">
        <v>2</v>
      </c>
      <c r="H2492" t="s">
        <v>193</v>
      </c>
      <c r="I2492" t="s">
        <v>207</v>
      </c>
      <c r="J2492">
        <v>87.81</v>
      </c>
      <c r="K2492">
        <v>14.88</v>
      </c>
      <c r="L2492">
        <v>2.0299999999999998</v>
      </c>
      <c r="M2492">
        <v>2.38</v>
      </c>
      <c r="N2492">
        <v>107.1</v>
      </c>
      <c r="O2492" t="s">
        <v>306</v>
      </c>
      <c r="P2492" t="s">
        <v>445</v>
      </c>
      <c r="Q2492" t="s">
        <v>448</v>
      </c>
      <c r="R2492" t="s">
        <v>2</v>
      </c>
      <c r="S2492">
        <f>E2492 - N2492</f>
        <v>98.260000000000019</v>
      </c>
      <c r="T2492" s="1">
        <f>S2492/E2492</f>
        <v>0.47847682119205304</v>
      </c>
      <c r="U2492" t="str">
        <f>TEXT((A2492),"YYYY")</f>
        <v>2019</v>
      </c>
    </row>
    <row r="2493" spans="1:21" x14ac:dyDescent="0.3">
      <c r="A2493" s="3">
        <v>43765</v>
      </c>
      <c r="B2493" t="s">
        <v>310</v>
      </c>
      <c r="C2493" t="s">
        <v>280</v>
      </c>
      <c r="D2493">
        <v>49</v>
      </c>
      <c r="E2493">
        <v>364.51</v>
      </c>
      <c r="F2493">
        <v>17860.990000000002</v>
      </c>
      <c r="G2493" t="s">
        <v>26</v>
      </c>
      <c r="H2493" t="s">
        <v>164</v>
      </c>
      <c r="I2493" t="s">
        <v>310</v>
      </c>
      <c r="J2493">
        <v>189.3</v>
      </c>
      <c r="K2493">
        <v>3.14</v>
      </c>
      <c r="L2493">
        <v>4.0199999999999996</v>
      </c>
      <c r="M2493">
        <v>2.46</v>
      </c>
      <c r="N2493">
        <v>198.92</v>
      </c>
      <c r="O2493" t="s">
        <v>280</v>
      </c>
      <c r="P2493" t="s">
        <v>449</v>
      </c>
      <c r="Q2493" t="s">
        <v>443</v>
      </c>
      <c r="R2493" t="s">
        <v>26</v>
      </c>
      <c r="S2493">
        <f>E2493 - N2493</f>
        <v>165.59</v>
      </c>
      <c r="T2493" s="1">
        <f>S2493/E2493</f>
        <v>0.4542810896820389</v>
      </c>
      <c r="U2493" t="str">
        <f>TEXT((A2493),"YYYY")</f>
        <v>2019</v>
      </c>
    </row>
    <row r="2494" spans="1:21" x14ac:dyDescent="0.3">
      <c r="A2494" s="3">
        <v>43766</v>
      </c>
      <c r="B2494" t="s">
        <v>180</v>
      </c>
      <c r="C2494" t="s">
        <v>57</v>
      </c>
      <c r="D2494">
        <v>11</v>
      </c>
      <c r="E2494">
        <v>287.06</v>
      </c>
      <c r="F2494">
        <v>3157.66</v>
      </c>
      <c r="G2494" t="s">
        <v>56</v>
      </c>
      <c r="H2494" t="s">
        <v>22</v>
      </c>
      <c r="I2494" t="s">
        <v>180</v>
      </c>
      <c r="J2494">
        <v>91.4</v>
      </c>
      <c r="K2494">
        <v>7.16</v>
      </c>
      <c r="L2494">
        <v>3.8</v>
      </c>
      <c r="M2494">
        <v>2.21</v>
      </c>
      <c r="N2494">
        <v>104.57</v>
      </c>
      <c r="O2494" t="s">
        <v>57</v>
      </c>
      <c r="P2494" t="s">
        <v>455</v>
      </c>
      <c r="Q2494" t="s">
        <v>448</v>
      </c>
      <c r="R2494" t="s">
        <v>56</v>
      </c>
      <c r="S2494">
        <f>E2494 - N2494</f>
        <v>182.49</v>
      </c>
      <c r="T2494" s="1">
        <f>S2494/E2494</f>
        <v>0.63572075524280636</v>
      </c>
      <c r="U2494" t="str">
        <f>TEXT((A2494),"YYYY")</f>
        <v>2019</v>
      </c>
    </row>
    <row r="2495" spans="1:21" x14ac:dyDescent="0.3">
      <c r="A2495" s="3">
        <v>43767</v>
      </c>
      <c r="B2495" t="s">
        <v>212</v>
      </c>
      <c r="C2495" t="s">
        <v>116</v>
      </c>
      <c r="D2495">
        <v>26</v>
      </c>
      <c r="E2495">
        <v>266.31</v>
      </c>
      <c r="F2495">
        <v>6924.06</v>
      </c>
      <c r="G2495" t="s">
        <v>12</v>
      </c>
      <c r="H2495" t="s">
        <v>39</v>
      </c>
      <c r="I2495" t="s">
        <v>212</v>
      </c>
      <c r="J2495">
        <v>180.54</v>
      </c>
      <c r="K2495">
        <v>3.36</v>
      </c>
      <c r="L2495">
        <v>8.02</v>
      </c>
      <c r="M2495">
        <v>2.02</v>
      </c>
      <c r="N2495">
        <v>193.94</v>
      </c>
      <c r="O2495" t="s">
        <v>116</v>
      </c>
      <c r="P2495" t="s">
        <v>465</v>
      </c>
      <c r="Q2495" t="s">
        <v>443</v>
      </c>
      <c r="R2495" t="s">
        <v>12</v>
      </c>
      <c r="S2495">
        <f>E2495 - N2495</f>
        <v>72.37</v>
      </c>
      <c r="T2495" s="1">
        <f>S2495/E2495</f>
        <v>0.27175096691825318</v>
      </c>
      <c r="U2495" t="str">
        <f>TEXT((A2495),"YYYY")</f>
        <v>2019</v>
      </c>
    </row>
    <row r="2496" spans="1:21" x14ac:dyDescent="0.3">
      <c r="A2496" s="3">
        <v>43768</v>
      </c>
      <c r="B2496" t="s">
        <v>143</v>
      </c>
      <c r="C2496" t="s">
        <v>82</v>
      </c>
      <c r="D2496">
        <v>44</v>
      </c>
      <c r="E2496">
        <v>296.95</v>
      </c>
      <c r="F2496">
        <v>13065.8</v>
      </c>
      <c r="G2496" t="s">
        <v>81</v>
      </c>
      <c r="H2496" t="s">
        <v>101</v>
      </c>
      <c r="I2496" t="s">
        <v>143</v>
      </c>
      <c r="J2496">
        <v>27.81</v>
      </c>
      <c r="K2496">
        <v>2.2400000000000002</v>
      </c>
      <c r="L2496">
        <v>8.2100000000000009</v>
      </c>
      <c r="M2496">
        <v>4.55</v>
      </c>
      <c r="N2496">
        <v>42.81</v>
      </c>
      <c r="O2496" t="s">
        <v>82</v>
      </c>
      <c r="P2496" t="s">
        <v>445</v>
      </c>
      <c r="Q2496" t="s">
        <v>443</v>
      </c>
      <c r="R2496" t="s">
        <v>81</v>
      </c>
      <c r="S2496">
        <f>E2496 - N2496</f>
        <v>254.14</v>
      </c>
      <c r="T2496" s="1">
        <f>S2496/E2496</f>
        <v>0.85583431554133693</v>
      </c>
      <c r="U2496" t="str">
        <f>TEXT((A2496),"YYYY")</f>
        <v>2019</v>
      </c>
    </row>
    <row r="2497" spans="1:21" x14ac:dyDescent="0.3">
      <c r="A2497" s="3">
        <v>43769</v>
      </c>
      <c r="B2497" t="s">
        <v>286</v>
      </c>
      <c r="C2497" t="s">
        <v>135</v>
      </c>
      <c r="D2497">
        <v>3</v>
      </c>
      <c r="E2497">
        <v>340.09</v>
      </c>
      <c r="F2497">
        <v>1020.27</v>
      </c>
      <c r="G2497" t="s">
        <v>134</v>
      </c>
      <c r="H2497" t="s">
        <v>30</v>
      </c>
      <c r="I2497" t="s">
        <v>286</v>
      </c>
      <c r="J2497">
        <v>154.91999999999999</v>
      </c>
      <c r="K2497">
        <v>4.67</v>
      </c>
      <c r="L2497">
        <v>6.09</v>
      </c>
      <c r="M2497">
        <v>0.22</v>
      </c>
      <c r="N2497">
        <v>165.9</v>
      </c>
      <c r="O2497" t="s">
        <v>135</v>
      </c>
      <c r="P2497" t="s">
        <v>450</v>
      </c>
      <c r="Q2497" t="s">
        <v>440</v>
      </c>
      <c r="R2497" t="s">
        <v>134</v>
      </c>
      <c r="S2497">
        <f>E2497 - N2497</f>
        <v>174.18999999999997</v>
      </c>
      <c r="T2497" s="1">
        <f>S2497/E2497</f>
        <v>0.51218795024846364</v>
      </c>
      <c r="U2497" t="str">
        <f>TEXT((A2497),"YYYY")</f>
        <v>2019</v>
      </c>
    </row>
    <row r="2498" spans="1:21" x14ac:dyDescent="0.3">
      <c r="A2498" s="3">
        <v>43770</v>
      </c>
      <c r="B2498" t="s">
        <v>202</v>
      </c>
      <c r="C2498" t="s">
        <v>183</v>
      </c>
      <c r="D2498">
        <v>6</v>
      </c>
      <c r="E2498">
        <v>357.18</v>
      </c>
      <c r="F2498">
        <v>2143.08</v>
      </c>
      <c r="G2498" t="s">
        <v>2</v>
      </c>
      <c r="H2498" t="s">
        <v>64</v>
      </c>
      <c r="I2498" t="s">
        <v>202</v>
      </c>
      <c r="J2498">
        <v>88.01</v>
      </c>
      <c r="K2498">
        <v>10.88</v>
      </c>
      <c r="L2498">
        <v>8.4</v>
      </c>
      <c r="M2498">
        <v>0.31</v>
      </c>
      <c r="N2498">
        <v>107.6</v>
      </c>
      <c r="O2498" t="s">
        <v>183</v>
      </c>
      <c r="P2498" t="s">
        <v>466</v>
      </c>
      <c r="Q2498" t="s">
        <v>448</v>
      </c>
      <c r="R2498" t="s">
        <v>2</v>
      </c>
      <c r="S2498">
        <f>E2498 - N2498</f>
        <v>249.58</v>
      </c>
      <c r="T2498" s="1">
        <f>S2498/E2498</f>
        <v>0.69875132986169441</v>
      </c>
      <c r="U2498" t="str">
        <f>TEXT((A2498),"YYYY")</f>
        <v>2019</v>
      </c>
    </row>
    <row r="2499" spans="1:21" x14ac:dyDescent="0.3">
      <c r="A2499" s="3">
        <v>43771</v>
      </c>
      <c r="B2499" t="s">
        <v>318</v>
      </c>
      <c r="C2499" t="s">
        <v>170</v>
      </c>
      <c r="D2499">
        <v>43</v>
      </c>
      <c r="E2499">
        <v>274.92</v>
      </c>
      <c r="F2499">
        <v>11821.56</v>
      </c>
      <c r="G2499" t="s">
        <v>81</v>
      </c>
      <c r="H2499" t="s">
        <v>36</v>
      </c>
      <c r="I2499" t="s">
        <v>318</v>
      </c>
      <c r="J2499">
        <v>73.63</v>
      </c>
      <c r="K2499">
        <v>9.85</v>
      </c>
      <c r="L2499">
        <v>5.35</v>
      </c>
      <c r="M2499">
        <v>0.57999999999999996</v>
      </c>
      <c r="N2499">
        <v>89.41</v>
      </c>
      <c r="O2499" t="s">
        <v>170</v>
      </c>
      <c r="P2499" t="s">
        <v>444</v>
      </c>
      <c r="Q2499" t="s">
        <v>443</v>
      </c>
      <c r="R2499" t="s">
        <v>81</v>
      </c>
      <c r="S2499">
        <f>E2499 - N2499</f>
        <v>185.51000000000002</v>
      </c>
      <c r="T2499" s="1">
        <f>S2499/E2499</f>
        <v>0.67477811727047876</v>
      </c>
      <c r="U2499" t="str">
        <f>TEXT((A2499),"YYYY")</f>
        <v>2019</v>
      </c>
    </row>
    <row r="2500" spans="1:21" x14ac:dyDescent="0.3">
      <c r="A2500" s="3">
        <v>43772</v>
      </c>
      <c r="B2500" t="s">
        <v>151</v>
      </c>
      <c r="C2500" t="s">
        <v>102</v>
      </c>
      <c r="D2500">
        <v>45</v>
      </c>
      <c r="E2500">
        <v>361.5</v>
      </c>
      <c r="F2500">
        <v>16267.5</v>
      </c>
      <c r="G2500" t="s">
        <v>8</v>
      </c>
      <c r="H2500" t="s">
        <v>30</v>
      </c>
      <c r="I2500" t="s">
        <v>151</v>
      </c>
      <c r="J2500">
        <v>194.24</v>
      </c>
      <c r="K2500">
        <v>11.5</v>
      </c>
      <c r="L2500">
        <v>6.16</v>
      </c>
      <c r="M2500">
        <v>4.6500000000000004</v>
      </c>
      <c r="N2500">
        <v>216.55</v>
      </c>
      <c r="O2500" t="s">
        <v>102</v>
      </c>
      <c r="P2500" t="s">
        <v>449</v>
      </c>
      <c r="Q2500" t="s">
        <v>443</v>
      </c>
      <c r="R2500" t="s">
        <v>8</v>
      </c>
      <c r="S2500">
        <f>E2500 - N2500</f>
        <v>144.94999999999999</v>
      </c>
      <c r="T2500" s="1">
        <f>S2500/E2500</f>
        <v>0.40096818810511753</v>
      </c>
      <c r="U2500" t="str">
        <f>TEXT((A2500),"YYYY")</f>
        <v>2019</v>
      </c>
    </row>
    <row r="2501" spans="1:21" x14ac:dyDescent="0.3">
      <c r="A2501" s="3">
        <v>43773</v>
      </c>
      <c r="B2501" t="s">
        <v>243</v>
      </c>
      <c r="C2501" t="s">
        <v>73</v>
      </c>
      <c r="D2501">
        <v>11</v>
      </c>
      <c r="E2501">
        <v>237.39</v>
      </c>
      <c r="F2501">
        <v>2611.29</v>
      </c>
      <c r="G2501" t="s">
        <v>23</v>
      </c>
      <c r="H2501" t="s">
        <v>67</v>
      </c>
      <c r="I2501" t="s">
        <v>243</v>
      </c>
      <c r="J2501">
        <v>187.57</v>
      </c>
      <c r="K2501">
        <v>14.01</v>
      </c>
      <c r="L2501">
        <v>2.0299999999999998</v>
      </c>
      <c r="M2501">
        <v>0.57999999999999996</v>
      </c>
      <c r="N2501">
        <v>204.19</v>
      </c>
      <c r="O2501" t="s">
        <v>73</v>
      </c>
      <c r="P2501" t="s">
        <v>447</v>
      </c>
      <c r="Q2501" t="s">
        <v>448</v>
      </c>
      <c r="R2501" t="s">
        <v>23</v>
      </c>
      <c r="S2501">
        <f>E2501 - N2501</f>
        <v>33.199999999999989</v>
      </c>
      <c r="T2501" s="1">
        <f>S2501/E2501</f>
        <v>0.13985424828341544</v>
      </c>
      <c r="U2501" t="str">
        <f>TEXT((A2501),"YYYY")</f>
        <v>2019</v>
      </c>
    </row>
    <row r="2502" spans="1:21" x14ac:dyDescent="0.3">
      <c r="A2502" s="3">
        <v>43774</v>
      </c>
      <c r="B2502" t="s">
        <v>168</v>
      </c>
      <c r="C2502" t="s">
        <v>289</v>
      </c>
      <c r="D2502">
        <v>8</v>
      </c>
      <c r="E2502">
        <v>147.05000000000001</v>
      </c>
      <c r="F2502">
        <v>1176.4000000000001</v>
      </c>
      <c r="G2502" t="s">
        <v>130</v>
      </c>
      <c r="H2502" t="s">
        <v>164</v>
      </c>
      <c r="I2502" t="s">
        <v>168</v>
      </c>
      <c r="J2502">
        <v>44.09</v>
      </c>
      <c r="K2502">
        <v>12.76</v>
      </c>
      <c r="L2502">
        <v>7.68</v>
      </c>
      <c r="M2502">
        <v>1.41</v>
      </c>
      <c r="N2502">
        <v>65.94</v>
      </c>
      <c r="O2502" t="s">
        <v>289</v>
      </c>
      <c r="P2502" t="s">
        <v>459</v>
      </c>
      <c r="Q2502" t="s">
        <v>443</v>
      </c>
      <c r="R2502" t="s">
        <v>130</v>
      </c>
      <c r="S2502">
        <f>E2502 - N2502</f>
        <v>81.110000000000014</v>
      </c>
      <c r="T2502" s="1">
        <f>S2502/E2502</f>
        <v>0.55158109486569196</v>
      </c>
      <c r="U2502" t="str">
        <f>TEXT((A2502),"YYYY")</f>
        <v>2019</v>
      </c>
    </row>
    <row r="2503" spans="1:21" x14ac:dyDescent="0.3">
      <c r="A2503" s="3">
        <v>43775</v>
      </c>
      <c r="B2503" t="s">
        <v>333</v>
      </c>
      <c r="C2503" t="s">
        <v>280</v>
      </c>
      <c r="D2503">
        <v>29</v>
      </c>
      <c r="E2503">
        <v>358.03</v>
      </c>
      <c r="F2503">
        <v>10382.870000000001</v>
      </c>
      <c r="G2503" t="s">
        <v>26</v>
      </c>
      <c r="H2503" t="s">
        <v>174</v>
      </c>
      <c r="I2503" t="s">
        <v>333</v>
      </c>
      <c r="J2503">
        <v>125.33</v>
      </c>
      <c r="K2503">
        <v>13.8</v>
      </c>
      <c r="L2503">
        <v>9.11</v>
      </c>
      <c r="M2503">
        <v>0.55000000000000004</v>
      </c>
      <c r="N2503">
        <v>148.79</v>
      </c>
      <c r="O2503" t="s">
        <v>280</v>
      </c>
      <c r="P2503" t="s">
        <v>449</v>
      </c>
      <c r="Q2503" t="s">
        <v>443</v>
      </c>
      <c r="R2503" t="s">
        <v>26</v>
      </c>
      <c r="S2503">
        <f>E2503 - N2503</f>
        <v>209.23999999999998</v>
      </c>
      <c r="T2503" s="1">
        <f>S2503/E2503</f>
        <v>0.58442029997486244</v>
      </c>
      <c r="U2503" t="str">
        <f>TEXT((A2503),"YYYY")</f>
        <v>2019</v>
      </c>
    </row>
    <row r="2504" spans="1:21" x14ac:dyDescent="0.3">
      <c r="A2504" s="3">
        <v>43776</v>
      </c>
      <c r="B2504" t="s">
        <v>86</v>
      </c>
      <c r="C2504" t="s">
        <v>335</v>
      </c>
      <c r="D2504">
        <v>10</v>
      </c>
      <c r="E2504">
        <v>239.52</v>
      </c>
      <c r="F2504">
        <v>2395.1999999999998</v>
      </c>
      <c r="G2504" t="s">
        <v>87</v>
      </c>
      <c r="H2504" t="s">
        <v>75</v>
      </c>
      <c r="I2504" t="s">
        <v>86</v>
      </c>
      <c r="J2504">
        <v>83.04</v>
      </c>
      <c r="K2504">
        <v>6.62</v>
      </c>
      <c r="L2504">
        <v>2.66</v>
      </c>
      <c r="M2504">
        <v>2.31</v>
      </c>
      <c r="N2504">
        <v>94.63</v>
      </c>
      <c r="O2504" t="s">
        <v>335</v>
      </c>
      <c r="P2504" t="s">
        <v>476</v>
      </c>
      <c r="Q2504" t="s">
        <v>443</v>
      </c>
      <c r="R2504" t="s">
        <v>87</v>
      </c>
      <c r="S2504">
        <f>E2504 - N2504</f>
        <v>144.89000000000001</v>
      </c>
      <c r="T2504" s="1">
        <f>S2504/E2504</f>
        <v>0.60491816967267875</v>
      </c>
      <c r="U2504" t="str">
        <f>TEXT((A2504),"YYYY")</f>
        <v>2019</v>
      </c>
    </row>
    <row r="2505" spans="1:21" x14ac:dyDescent="0.3">
      <c r="A2505" s="3">
        <v>43777</v>
      </c>
      <c r="B2505" t="s">
        <v>392</v>
      </c>
      <c r="C2505" t="s">
        <v>353</v>
      </c>
      <c r="D2505">
        <v>34</v>
      </c>
      <c r="E2505">
        <v>367.15</v>
      </c>
      <c r="F2505">
        <v>12483.1</v>
      </c>
      <c r="G2505" t="s">
        <v>105</v>
      </c>
      <c r="H2505" t="s">
        <v>30</v>
      </c>
      <c r="I2505" t="s">
        <v>392</v>
      </c>
      <c r="J2505">
        <v>145.16999999999999</v>
      </c>
      <c r="K2505">
        <v>9.49</v>
      </c>
      <c r="L2505">
        <v>4.67</v>
      </c>
      <c r="M2505">
        <v>0.62</v>
      </c>
      <c r="N2505">
        <v>159.94999999999999</v>
      </c>
      <c r="O2505" t="s">
        <v>353</v>
      </c>
      <c r="P2505" t="s">
        <v>454</v>
      </c>
      <c r="Q2505" t="s">
        <v>440</v>
      </c>
      <c r="R2505" t="s">
        <v>105</v>
      </c>
      <c r="S2505">
        <f>E2505 - N2505</f>
        <v>207.2</v>
      </c>
      <c r="T2505" s="1">
        <f>S2505/E2505</f>
        <v>0.56434699714013348</v>
      </c>
      <c r="U2505" t="str">
        <f>TEXT((A2505),"YYYY")</f>
        <v>2019</v>
      </c>
    </row>
    <row r="2506" spans="1:21" x14ac:dyDescent="0.3">
      <c r="A2506" s="3">
        <v>43778</v>
      </c>
      <c r="B2506" t="s">
        <v>276</v>
      </c>
      <c r="C2506" t="s">
        <v>339</v>
      </c>
      <c r="D2506">
        <v>24</v>
      </c>
      <c r="E2506">
        <v>64.06</v>
      </c>
      <c r="F2506">
        <v>1537.44</v>
      </c>
      <c r="G2506" t="s">
        <v>2</v>
      </c>
      <c r="H2506" t="s">
        <v>34</v>
      </c>
      <c r="I2506" t="s">
        <v>276</v>
      </c>
      <c r="J2506">
        <v>156.26</v>
      </c>
      <c r="K2506">
        <v>9.51</v>
      </c>
      <c r="L2506">
        <v>7.48</v>
      </c>
      <c r="M2506">
        <v>4.32</v>
      </c>
      <c r="N2506">
        <v>177.57</v>
      </c>
      <c r="O2506" t="s">
        <v>339</v>
      </c>
      <c r="P2506" t="s">
        <v>447</v>
      </c>
      <c r="Q2506" t="s">
        <v>443</v>
      </c>
      <c r="R2506" t="s">
        <v>2</v>
      </c>
      <c r="S2506">
        <f>E2506 - N2506</f>
        <v>-113.50999999999999</v>
      </c>
      <c r="T2506" s="1">
        <f>S2506/E2506</f>
        <v>-1.7719325632219791</v>
      </c>
      <c r="U2506" t="str">
        <f>TEXT((A2506),"YYYY")</f>
        <v>2019</v>
      </c>
    </row>
    <row r="2507" spans="1:21" x14ac:dyDescent="0.3">
      <c r="A2507" s="3">
        <v>43779</v>
      </c>
      <c r="B2507" t="s">
        <v>158</v>
      </c>
      <c r="C2507" t="s">
        <v>94</v>
      </c>
      <c r="D2507">
        <v>46</v>
      </c>
      <c r="E2507">
        <v>189.13</v>
      </c>
      <c r="F2507">
        <v>8699.98</v>
      </c>
      <c r="G2507" t="s">
        <v>31</v>
      </c>
      <c r="H2507" t="s">
        <v>64</v>
      </c>
      <c r="I2507" t="s">
        <v>158</v>
      </c>
      <c r="J2507">
        <v>159.97</v>
      </c>
      <c r="K2507">
        <v>11.7</v>
      </c>
      <c r="L2507">
        <v>2.98</v>
      </c>
      <c r="M2507">
        <v>2.29</v>
      </c>
      <c r="N2507">
        <v>176.94</v>
      </c>
      <c r="O2507" t="s">
        <v>94</v>
      </c>
      <c r="P2507" t="s">
        <v>462</v>
      </c>
      <c r="Q2507" t="s">
        <v>440</v>
      </c>
      <c r="R2507" t="s">
        <v>31</v>
      </c>
      <c r="S2507">
        <f>E2507 - N2507</f>
        <v>12.189999999999998</v>
      </c>
      <c r="T2507" s="1">
        <f>S2507/E2507</f>
        <v>6.4453021731084428E-2</v>
      </c>
      <c r="U2507" t="str">
        <f>TEXT((A2507),"YYYY")</f>
        <v>2019</v>
      </c>
    </row>
    <row r="2508" spans="1:21" x14ac:dyDescent="0.3">
      <c r="A2508" s="3">
        <v>43780</v>
      </c>
      <c r="B2508" t="s">
        <v>241</v>
      </c>
      <c r="C2508" t="s">
        <v>150</v>
      </c>
      <c r="D2508">
        <v>48</v>
      </c>
      <c r="E2508">
        <v>381.73</v>
      </c>
      <c r="F2508">
        <v>18323.04</v>
      </c>
      <c r="G2508" t="s">
        <v>31</v>
      </c>
      <c r="H2508" t="s">
        <v>242</v>
      </c>
      <c r="I2508" t="s">
        <v>241</v>
      </c>
      <c r="J2508">
        <v>60.06</v>
      </c>
      <c r="K2508">
        <v>6.6</v>
      </c>
      <c r="L2508">
        <v>1.3</v>
      </c>
      <c r="M2508">
        <v>2.65</v>
      </c>
      <c r="N2508">
        <v>70.61</v>
      </c>
      <c r="O2508" t="s">
        <v>150</v>
      </c>
      <c r="P2508" t="s">
        <v>461</v>
      </c>
      <c r="Q2508" t="s">
        <v>448</v>
      </c>
      <c r="R2508" t="s">
        <v>31</v>
      </c>
      <c r="S2508">
        <f>E2508 - N2508</f>
        <v>311.12</v>
      </c>
      <c r="T2508" s="1">
        <f>S2508/E2508</f>
        <v>0.8150263275089723</v>
      </c>
      <c r="U2508" t="str">
        <f>TEXT((A2508),"YYYY")</f>
        <v>2019</v>
      </c>
    </row>
    <row r="2509" spans="1:21" x14ac:dyDescent="0.3">
      <c r="A2509" s="3">
        <v>43781</v>
      </c>
      <c r="B2509" t="s">
        <v>376</v>
      </c>
      <c r="C2509" t="s">
        <v>73</v>
      </c>
      <c r="D2509">
        <v>17</v>
      </c>
      <c r="E2509">
        <v>137.38</v>
      </c>
      <c r="F2509">
        <v>2335.46</v>
      </c>
      <c r="G2509" t="s">
        <v>23</v>
      </c>
      <c r="H2509" t="s">
        <v>43</v>
      </c>
      <c r="I2509" t="s">
        <v>376</v>
      </c>
      <c r="J2509">
        <v>26.63</v>
      </c>
      <c r="K2509">
        <v>12.16</v>
      </c>
      <c r="L2509">
        <v>5.61</v>
      </c>
      <c r="M2509">
        <v>3.68</v>
      </c>
      <c r="N2509">
        <v>48.08</v>
      </c>
      <c r="O2509" t="s">
        <v>73</v>
      </c>
      <c r="P2509" t="s">
        <v>447</v>
      </c>
      <c r="Q2509" t="s">
        <v>448</v>
      </c>
      <c r="R2509" t="s">
        <v>23</v>
      </c>
      <c r="S2509">
        <f>E2509 - N2509</f>
        <v>89.3</v>
      </c>
      <c r="T2509" s="1">
        <f>S2509/E2509</f>
        <v>0.65002183723977291</v>
      </c>
      <c r="U2509" t="str">
        <f>TEXT((A2509),"YYYY")</f>
        <v>2019</v>
      </c>
    </row>
    <row r="2510" spans="1:21" x14ac:dyDescent="0.3">
      <c r="A2510" s="3">
        <v>43782</v>
      </c>
      <c r="B2510" t="s">
        <v>257</v>
      </c>
      <c r="C2510" t="s">
        <v>102</v>
      </c>
      <c r="D2510">
        <v>32</v>
      </c>
      <c r="E2510">
        <v>379.54</v>
      </c>
      <c r="F2510">
        <v>12145.28</v>
      </c>
      <c r="G2510" t="s">
        <v>8</v>
      </c>
      <c r="H2510" t="s">
        <v>242</v>
      </c>
      <c r="I2510" t="s">
        <v>257</v>
      </c>
      <c r="J2510">
        <v>153.96</v>
      </c>
      <c r="K2510">
        <v>6.29</v>
      </c>
      <c r="L2510">
        <v>5.75</v>
      </c>
      <c r="M2510">
        <v>1.99</v>
      </c>
      <c r="N2510">
        <v>167.99</v>
      </c>
      <c r="O2510" t="s">
        <v>102</v>
      </c>
      <c r="P2510" t="s">
        <v>449</v>
      </c>
      <c r="Q2510" t="s">
        <v>443</v>
      </c>
      <c r="R2510" t="s">
        <v>8</v>
      </c>
      <c r="S2510">
        <f>E2510 - N2510</f>
        <v>211.55</v>
      </c>
      <c r="T2510" s="1">
        <f>S2510/E2510</f>
        <v>0.55738525583601206</v>
      </c>
      <c r="U2510" t="str">
        <f>TEXT((A2510),"YYYY")</f>
        <v>2019</v>
      </c>
    </row>
    <row r="2511" spans="1:21" x14ac:dyDescent="0.3">
      <c r="A2511" s="3">
        <v>43783</v>
      </c>
      <c r="B2511" t="s">
        <v>366</v>
      </c>
      <c r="C2511" t="s">
        <v>339</v>
      </c>
      <c r="D2511">
        <v>11</v>
      </c>
      <c r="E2511">
        <v>383.87</v>
      </c>
      <c r="F2511">
        <v>4222.57</v>
      </c>
      <c r="G2511" t="s">
        <v>2</v>
      </c>
      <c r="H2511" t="s">
        <v>5</v>
      </c>
      <c r="I2511" t="s">
        <v>366</v>
      </c>
      <c r="J2511">
        <v>66.790000000000006</v>
      </c>
      <c r="K2511">
        <v>14.12</v>
      </c>
      <c r="L2511">
        <v>6.7</v>
      </c>
      <c r="M2511">
        <v>4.13</v>
      </c>
      <c r="N2511">
        <v>91.74</v>
      </c>
      <c r="O2511" t="s">
        <v>339</v>
      </c>
      <c r="P2511" t="s">
        <v>447</v>
      </c>
      <c r="Q2511" t="s">
        <v>443</v>
      </c>
      <c r="R2511" t="s">
        <v>2</v>
      </c>
      <c r="S2511">
        <f>E2511 - N2511</f>
        <v>292.13</v>
      </c>
      <c r="T2511" s="1">
        <f>S2511/E2511</f>
        <v>0.76101284288951987</v>
      </c>
      <c r="U2511" t="str">
        <f>TEXT((A2511),"YYYY")</f>
        <v>2019</v>
      </c>
    </row>
    <row r="2512" spans="1:21" x14ac:dyDescent="0.3">
      <c r="A2512" s="3">
        <v>43784</v>
      </c>
      <c r="B2512" t="s">
        <v>154</v>
      </c>
      <c r="C2512" t="s">
        <v>73</v>
      </c>
      <c r="D2512">
        <v>34</v>
      </c>
      <c r="E2512">
        <v>358.75</v>
      </c>
      <c r="F2512">
        <v>12197.5</v>
      </c>
      <c r="G2512" t="s">
        <v>23</v>
      </c>
      <c r="H2512" t="s">
        <v>39</v>
      </c>
      <c r="I2512" t="s">
        <v>154</v>
      </c>
      <c r="J2512">
        <v>143.80000000000001</v>
      </c>
      <c r="K2512">
        <v>12.89</v>
      </c>
      <c r="L2512">
        <v>7.03</v>
      </c>
      <c r="M2512">
        <v>2.64</v>
      </c>
      <c r="N2512">
        <v>166.36</v>
      </c>
      <c r="O2512" t="s">
        <v>73</v>
      </c>
      <c r="P2512" t="s">
        <v>447</v>
      </c>
      <c r="Q2512" t="s">
        <v>448</v>
      </c>
      <c r="R2512" t="s">
        <v>23</v>
      </c>
      <c r="S2512">
        <f>E2512 - N2512</f>
        <v>192.39</v>
      </c>
      <c r="T2512" s="1">
        <f>S2512/E2512</f>
        <v>0.53627874564459932</v>
      </c>
      <c r="U2512" t="str">
        <f>TEXT((A2512),"YYYY")</f>
        <v>2019</v>
      </c>
    </row>
    <row r="2513" spans="1:21" x14ac:dyDescent="0.3">
      <c r="A2513" s="3">
        <v>43785</v>
      </c>
      <c r="B2513" t="s">
        <v>269</v>
      </c>
      <c r="C2513" t="s">
        <v>260</v>
      </c>
      <c r="D2513">
        <v>24</v>
      </c>
      <c r="E2513">
        <v>247.28</v>
      </c>
      <c r="F2513">
        <v>5934.72</v>
      </c>
      <c r="G2513" t="s">
        <v>31</v>
      </c>
      <c r="H2513" t="s">
        <v>1</v>
      </c>
      <c r="I2513" t="s">
        <v>269</v>
      </c>
      <c r="J2513">
        <v>28.26</v>
      </c>
      <c r="K2513">
        <v>9.35</v>
      </c>
      <c r="L2513">
        <v>6.61</v>
      </c>
      <c r="M2513">
        <v>4.2</v>
      </c>
      <c r="N2513">
        <v>48.42</v>
      </c>
      <c r="O2513" t="s">
        <v>260</v>
      </c>
      <c r="P2513" t="s">
        <v>466</v>
      </c>
      <c r="Q2513" t="s">
        <v>440</v>
      </c>
      <c r="R2513" t="s">
        <v>31</v>
      </c>
      <c r="S2513">
        <f>E2513 - N2513</f>
        <v>198.86</v>
      </c>
      <c r="T2513" s="1">
        <f>S2513/E2513</f>
        <v>0.8041895826593336</v>
      </c>
      <c r="U2513" t="str">
        <f>TEXT((A2513),"YYYY")</f>
        <v>2019</v>
      </c>
    </row>
    <row r="2514" spans="1:21" x14ac:dyDescent="0.3">
      <c r="A2514" s="3">
        <v>43786</v>
      </c>
      <c r="B2514" t="s">
        <v>60</v>
      </c>
      <c r="C2514" t="s">
        <v>264</v>
      </c>
      <c r="D2514">
        <v>5</v>
      </c>
      <c r="E2514">
        <v>276.43</v>
      </c>
      <c r="F2514">
        <v>1382.15</v>
      </c>
      <c r="G2514" t="s">
        <v>130</v>
      </c>
      <c r="H2514" t="s">
        <v>22</v>
      </c>
      <c r="I2514" t="s">
        <v>60</v>
      </c>
      <c r="J2514">
        <v>152.66999999999999</v>
      </c>
      <c r="K2514">
        <v>11.37</v>
      </c>
      <c r="L2514">
        <v>5.19</v>
      </c>
      <c r="M2514">
        <v>0.27</v>
      </c>
      <c r="N2514">
        <v>169.5</v>
      </c>
      <c r="O2514" t="s">
        <v>264</v>
      </c>
      <c r="P2514" t="s">
        <v>467</v>
      </c>
      <c r="Q2514" t="s">
        <v>440</v>
      </c>
      <c r="R2514" t="s">
        <v>130</v>
      </c>
      <c r="S2514">
        <f>E2514 - N2514</f>
        <v>106.93</v>
      </c>
      <c r="T2514" s="1">
        <f>S2514/E2514</f>
        <v>0.38682487429005535</v>
      </c>
      <c r="U2514" t="str">
        <f>TEXT((A2514),"YYYY")</f>
        <v>2019</v>
      </c>
    </row>
    <row r="2515" spans="1:21" x14ac:dyDescent="0.3">
      <c r="A2515" s="3">
        <v>43787</v>
      </c>
      <c r="B2515" t="s">
        <v>336</v>
      </c>
      <c r="C2515" t="s">
        <v>258</v>
      </c>
      <c r="D2515">
        <v>29</v>
      </c>
      <c r="E2515">
        <v>354.37</v>
      </c>
      <c r="F2515">
        <v>10276.73</v>
      </c>
      <c r="G2515" t="s">
        <v>87</v>
      </c>
      <c r="H2515" t="s">
        <v>80</v>
      </c>
      <c r="I2515" t="s">
        <v>336</v>
      </c>
      <c r="J2515">
        <v>135.09</v>
      </c>
      <c r="K2515">
        <v>14.97</v>
      </c>
      <c r="L2515">
        <v>2.66</v>
      </c>
      <c r="M2515">
        <v>4.4000000000000004</v>
      </c>
      <c r="N2515">
        <v>157.12</v>
      </c>
      <c r="O2515" t="s">
        <v>258</v>
      </c>
      <c r="P2515" t="s">
        <v>474</v>
      </c>
      <c r="Q2515" t="s">
        <v>440</v>
      </c>
      <c r="R2515" t="s">
        <v>87</v>
      </c>
      <c r="S2515">
        <f>E2515 - N2515</f>
        <v>197.25</v>
      </c>
      <c r="T2515" s="1">
        <f>S2515/E2515</f>
        <v>0.55662161018144873</v>
      </c>
      <c r="U2515" t="str">
        <f>TEXT((A2515),"YYYY")</f>
        <v>2019</v>
      </c>
    </row>
    <row r="2516" spans="1:21" x14ac:dyDescent="0.3">
      <c r="A2516" s="3">
        <v>43788</v>
      </c>
      <c r="B2516" t="s">
        <v>285</v>
      </c>
      <c r="C2516" t="s">
        <v>198</v>
      </c>
      <c r="D2516">
        <v>48</v>
      </c>
      <c r="E2516">
        <v>321.56</v>
      </c>
      <c r="F2516">
        <v>15434.88</v>
      </c>
      <c r="G2516" t="s">
        <v>26</v>
      </c>
      <c r="H2516" t="s">
        <v>51</v>
      </c>
      <c r="I2516" t="s">
        <v>285</v>
      </c>
      <c r="J2516">
        <v>31.43</v>
      </c>
      <c r="K2516">
        <v>2.63</v>
      </c>
      <c r="L2516">
        <v>5.36</v>
      </c>
      <c r="M2516">
        <v>4.66</v>
      </c>
      <c r="N2516">
        <v>44.08</v>
      </c>
      <c r="O2516" t="s">
        <v>198</v>
      </c>
      <c r="P2516" t="s">
        <v>463</v>
      </c>
      <c r="Q2516" t="s">
        <v>443</v>
      </c>
      <c r="R2516" t="s">
        <v>26</v>
      </c>
      <c r="S2516">
        <f>E2516 - N2516</f>
        <v>277.48</v>
      </c>
      <c r="T2516" s="1">
        <f>S2516/E2516</f>
        <v>0.86291827341709171</v>
      </c>
      <c r="U2516" t="str">
        <f>TEXT((A2516),"YYYY")</f>
        <v>2019</v>
      </c>
    </row>
    <row r="2517" spans="1:21" x14ac:dyDescent="0.3">
      <c r="A2517" s="3">
        <v>43789</v>
      </c>
      <c r="B2517" t="s">
        <v>60</v>
      </c>
      <c r="C2517" t="s">
        <v>229</v>
      </c>
      <c r="D2517">
        <v>48</v>
      </c>
      <c r="E2517">
        <v>270.52999999999997</v>
      </c>
      <c r="F2517">
        <v>12985.44</v>
      </c>
      <c r="G2517" t="s">
        <v>16</v>
      </c>
      <c r="H2517" t="s">
        <v>22</v>
      </c>
      <c r="I2517" t="s">
        <v>60</v>
      </c>
      <c r="J2517">
        <v>152.66999999999999</v>
      </c>
      <c r="K2517">
        <v>11.37</v>
      </c>
      <c r="L2517">
        <v>5.19</v>
      </c>
      <c r="M2517">
        <v>0.27</v>
      </c>
      <c r="N2517">
        <v>169.5</v>
      </c>
      <c r="O2517" t="s">
        <v>229</v>
      </c>
      <c r="P2517" t="s">
        <v>475</v>
      </c>
      <c r="Q2517" t="s">
        <v>443</v>
      </c>
      <c r="R2517" t="s">
        <v>16</v>
      </c>
      <c r="S2517">
        <f>E2517 - N2517</f>
        <v>101.02999999999997</v>
      </c>
      <c r="T2517" s="1">
        <f>S2517/E2517</f>
        <v>0.37345211251986832</v>
      </c>
      <c r="U2517" t="str">
        <f>TEXT((A2517),"YYYY")</f>
        <v>2019</v>
      </c>
    </row>
    <row r="2518" spans="1:21" x14ac:dyDescent="0.3">
      <c r="A2518" s="3">
        <v>43790</v>
      </c>
      <c r="B2518" t="s">
        <v>349</v>
      </c>
      <c r="C2518" t="s">
        <v>127</v>
      </c>
      <c r="D2518">
        <v>34</v>
      </c>
      <c r="E2518">
        <v>393.79</v>
      </c>
      <c r="F2518">
        <v>13388.86</v>
      </c>
      <c r="G2518" t="s">
        <v>56</v>
      </c>
      <c r="H2518" t="s">
        <v>51</v>
      </c>
      <c r="I2518" t="s">
        <v>349</v>
      </c>
      <c r="J2518">
        <v>49.67</v>
      </c>
      <c r="K2518">
        <v>3.39</v>
      </c>
      <c r="L2518">
        <v>4.26</v>
      </c>
      <c r="M2518">
        <v>4.47</v>
      </c>
      <c r="N2518">
        <v>61.79</v>
      </c>
      <c r="O2518" t="s">
        <v>127</v>
      </c>
      <c r="P2518" t="s">
        <v>449</v>
      </c>
      <c r="Q2518" t="s">
        <v>443</v>
      </c>
      <c r="R2518" t="s">
        <v>56</v>
      </c>
      <c r="S2518">
        <f>E2518 - N2518</f>
        <v>332</v>
      </c>
      <c r="T2518" s="1">
        <f>S2518/E2518</f>
        <v>0.84308895604256073</v>
      </c>
      <c r="U2518" t="str">
        <f>TEXT((A2518),"YYYY")</f>
        <v>2019</v>
      </c>
    </row>
    <row r="2519" spans="1:21" x14ac:dyDescent="0.3">
      <c r="A2519" s="3">
        <v>43791</v>
      </c>
      <c r="B2519" t="s">
        <v>200</v>
      </c>
      <c r="C2519" t="s">
        <v>364</v>
      </c>
      <c r="D2519">
        <v>16</v>
      </c>
      <c r="E2519">
        <v>289.99</v>
      </c>
      <c r="F2519">
        <v>4639.84</v>
      </c>
      <c r="G2519" t="s">
        <v>8</v>
      </c>
      <c r="H2519" t="s">
        <v>78</v>
      </c>
      <c r="I2519" t="s">
        <v>200</v>
      </c>
      <c r="J2519">
        <v>177.8</v>
      </c>
      <c r="K2519">
        <v>9.8800000000000008</v>
      </c>
      <c r="L2519">
        <v>4.1100000000000003</v>
      </c>
      <c r="M2519">
        <v>3.74</v>
      </c>
      <c r="N2519">
        <v>195.53</v>
      </c>
      <c r="O2519" t="s">
        <v>364</v>
      </c>
      <c r="P2519" t="s">
        <v>452</v>
      </c>
      <c r="Q2519" t="s">
        <v>443</v>
      </c>
      <c r="R2519" t="s">
        <v>8</v>
      </c>
      <c r="S2519">
        <f>E2519 - N2519</f>
        <v>94.460000000000008</v>
      </c>
      <c r="T2519" s="1">
        <f>S2519/E2519</f>
        <v>0.32573537018517884</v>
      </c>
      <c r="U2519" t="str">
        <f>TEXT((A2519),"YYYY")</f>
        <v>2019</v>
      </c>
    </row>
    <row r="2520" spans="1:21" x14ac:dyDescent="0.3">
      <c r="A2520" s="3">
        <v>43792</v>
      </c>
      <c r="B2520" t="s">
        <v>323</v>
      </c>
      <c r="C2520" t="s">
        <v>316</v>
      </c>
      <c r="D2520">
        <v>25</v>
      </c>
      <c r="E2520">
        <v>391.42</v>
      </c>
      <c r="F2520">
        <v>9785.5</v>
      </c>
      <c r="G2520" t="s">
        <v>87</v>
      </c>
      <c r="H2520" t="s">
        <v>75</v>
      </c>
      <c r="I2520" t="s">
        <v>323</v>
      </c>
      <c r="J2520">
        <v>145.44999999999999</v>
      </c>
      <c r="K2520">
        <v>12.67</v>
      </c>
      <c r="L2520">
        <v>4.05</v>
      </c>
      <c r="M2520">
        <v>4.42</v>
      </c>
      <c r="N2520">
        <v>166.59</v>
      </c>
      <c r="O2520" t="s">
        <v>316</v>
      </c>
      <c r="P2520" t="s">
        <v>467</v>
      </c>
      <c r="Q2520" t="s">
        <v>448</v>
      </c>
      <c r="R2520" t="s">
        <v>87</v>
      </c>
      <c r="S2520">
        <f>E2520 - N2520</f>
        <v>224.83</v>
      </c>
      <c r="T2520" s="1">
        <f>S2520/E2520</f>
        <v>0.57439578968882532</v>
      </c>
      <c r="U2520" t="str">
        <f>TEXT((A2520),"YYYY")</f>
        <v>2019</v>
      </c>
    </row>
    <row r="2521" spans="1:21" x14ac:dyDescent="0.3">
      <c r="A2521" s="3">
        <v>43793</v>
      </c>
      <c r="B2521" t="s">
        <v>173</v>
      </c>
      <c r="C2521" t="s">
        <v>88</v>
      </c>
      <c r="D2521">
        <v>37</v>
      </c>
      <c r="E2521">
        <v>70.09</v>
      </c>
      <c r="F2521">
        <v>2593.33</v>
      </c>
      <c r="G2521" t="s">
        <v>87</v>
      </c>
      <c r="H2521" t="s">
        <v>174</v>
      </c>
      <c r="I2521" t="s">
        <v>173</v>
      </c>
      <c r="J2521">
        <v>92.05</v>
      </c>
      <c r="K2521">
        <v>9.99</v>
      </c>
      <c r="L2521">
        <v>1.7</v>
      </c>
      <c r="M2521">
        <v>3.85</v>
      </c>
      <c r="N2521">
        <v>107.59</v>
      </c>
      <c r="O2521" t="s">
        <v>88</v>
      </c>
      <c r="P2521" t="s">
        <v>444</v>
      </c>
      <c r="Q2521" t="s">
        <v>448</v>
      </c>
      <c r="R2521" t="s">
        <v>87</v>
      </c>
      <c r="S2521">
        <f>E2521 - N2521</f>
        <v>-37.5</v>
      </c>
      <c r="T2521" s="1">
        <f>S2521/E2521</f>
        <v>-0.53502639463546864</v>
      </c>
      <c r="U2521" t="str">
        <f>TEXT((A2521),"YYYY")</f>
        <v>2019</v>
      </c>
    </row>
    <row r="2522" spans="1:21" x14ac:dyDescent="0.3">
      <c r="A2522" s="3">
        <v>43794</v>
      </c>
      <c r="B2522" t="s">
        <v>107</v>
      </c>
      <c r="C2522" t="s">
        <v>284</v>
      </c>
      <c r="D2522">
        <v>8</v>
      </c>
      <c r="E2522">
        <v>98.64</v>
      </c>
      <c r="F2522">
        <v>789.12</v>
      </c>
      <c r="G2522" t="s">
        <v>56</v>
      </c>
      <c r="H2522" t="s">
        <v>67</v>
      </c>
      <c r="I2522" t="s">
        <v>107</v>
      </c>
      <c r="J2522">
        <v>122.87</v>
      </c>
      <c r="K2522">
        <v>13.7</v>
      </c>
      <c r="L2522">
        <v>8.5299999999999994</v>
      </c>
      <c r="M2522">
        <v>0.19</v>
      </c>
      <c r="N2522">
        <v>145.29</v>
      </c>
      <c r="O2522" t="s">
        <v>284</v>
      </c>
      <c r="P2522" t="s">
        <v>467</v>
      </c>
      <c r="Q2522" t="s">
        <v>443</v>
      </c>
      <c r="R2522" t="s">
        <v>56</v>
      </c>
      <c r="S2522">
        <f>E2522 - N2522</f>
        <v>-46.649999999999991</v>
      </c>
      <c r="T2522" s="1">
        <f>S2522/E2522</f>
        <v>-0.47293187347931864</v>
      </c>
      <c r="U2522" t="str">
        <f>TEXT((A2522),"YYYY")</f>
        <v>2019</v>
      </c>
    </row>
    <row r="2523" spans="1:21" x14ac:dyDescent="0.3">
      <c r="A2523" s="3">
        <v>43795</v>
      </c>
      <c r="B2523" t="s">
        <v>281</v>
      </c>
      <c r="C2523" t="s">
        <v>258</v>
      </c>
      <c r="D2523">
        <v>29</v>
      </c>
      <c r="E2523">
        <v>208.01</v>
      </c>
      <c r="F2523">
        <v>6032.29</v>
      </c>
      <c r="G2523" t="s">
        <v>87</v>
      </c>
      <c r="H2523" t="s">
        <v>11</v>
      </c>
      <c r="I2523" t="s">
        <v>281</v>
      </c>
      <c r="J2523">
        <v>101.58</v>
      </c>
      <c r="K2523">
        <v>6.17</v>
      </c>
      <c r="L2523">
        <v>7.62</v>
      </c>
      <c r="M2523">
        <v>4</v>
      </c>
      <c r="N2523">
        <v>119.37</v>
      </c>
      <c r="O2523" t="s">
        <v>258</v>
      </c>
      <c r="P2523" t="s">
        <v>474</v>
      </c>
      <c r="Q2523" t="s">
        <v>440</v>
      </c>
      <c r="R2523" t="s">
        <v>87</v>
      </c>
      <c r="S2523">
        <f>E2523 - N2523</f>
        <v>88.639999999999986</v>
      </c>
      <c r="T2523" s="1">
        <f>S2523/E2523</f>
        <v>0.42613335897312626</v>
      </c>
      <c r="U2523" t="str">
        <f>TEXT((A2523),"YYYY")</f>
        <v>2019</v>
      </c>
    </row>
    <row r="2524" spans="1:21" x14ac:dyDescent="0.3">
      <c r="A2524" s="3">
        <v>43796</v>
      </c>
      <c r="B2524" t="s">
        <v>112</v>
      </c>
      <c r="C2524" t="s">
        <v>132</v>
      </c>
      <c r="D2524">
        <v>46</v>
      </c>
      <c r="E2524">
        <v>184.71</v>
      </c>
      <c r="F2524">
        <v>8496.66</v>
      </c>
      <c r="G2524" t="s">
        <v>31</v>
      </c>
      <c r="H2524" t="s">
        <v>96</v>
      </c>
      <c r="I2524" t="s">
        <v>112</v>
      </c>
      <c r="J2524">
        <v>84.08</v>
      </c>
      <c r="K2524">
        <v>3.36</v>
      </c>
      <c r="L2524">
        <v>7.52</v>
      </c>
      <c r="M2524">
        <v>1.26</v>
      </c>
      <c r="N2524">
        <v>96.22</v>
      </c>
      <c r="O2524" t="s">
        <v>132</v>
      </c>
      <c r="P2524" t="s">
        <v>460</v>
      </c>
      <c r="Q2524" t="s">
        <v>448</v>
      </c>
      <c r="R2524" t="s">
        <v>31</v>
      </c>
      <c r="S2524">
        <f>E2524 - N2524</f>
        <v>88.490000000000009</v>
      </c>
      <c r="T2524" s="1">
        <f>S2524/E2524</f>
        <v>0.47907530723837372</v>
      </c>
      <c r="U2524" t="str">
        <f>TEXT((A2524),"YYYY")</f>
        <v>2019</v>
      </c>
    </row>
    <row r="2525" spans="1:21" x14ac:dyDescent="0.3">
      <c r="A2525" s="3">
        <v>43797</v>
      </c>
      <c r="B2525" t="s">
        <v>54</v>
      </c>
      <c r="C2525" t="s">
        <v>191</v>
      </c>
      <c r="D2525">
        <v>25</v>
      </c>
      <c r="E2525">
        <v>323.95999999999998</v>
      </c>
      <c r="F2525">
        <v>8099</v>
      </c>
      <c r="G2525" t="s">
        <v>26</v>
      </c>
      <c r="H2525" t="s">
        <v>55</v>
      </c>
      <c r="I2525" t="s">
        <v>54</v>
      </c>
      <c r="J2525">
        <v>94.02</v>
      </c>
      <c r="K2525">
        <v>7.91</v>
      </c>
      <c r="L2525">
        <v>8.89</v>
      </c>
      <c r="M2525">
        <v>2.59</v>
      </c>
      <c r="N2525">
        <v>113.41</v>
      </c>
      <c r="O2525" t="s">
        <v>191</v>
      </c>
      <c r="P2525" t="s">
        <v>460</v>
      </c>
      <c r="Q2525" t="s">
        <v>443</v>
      </c>
      <c r="R2525" t="s">
        <v>26</v>
      </c>
      <c r="S2525">
        <f>E2525 - N2525</f>
        <v>210.54999999999998</v>
      </c>
      <c r="T2525" s="1">
        <f>S2525/E2525</f>
        <v>0.64992591677984934</v>
      </c>
      <c r="U2525" t="str">
        <f>TEXT((A2525),"YYYY")</f>
        <v>2019</v>
      </c>
    </row>
    <row r="2526" spans="1:21" x14ac:dyDescent="0.3">
      <c r="A2526" s="3">
        <v>43798</v>
      </c>
      <c r="B2526" t="s">
        <v>312</v>
      </c>
      <c r="C2526" t="s">
        <v>59</v>
      </c>
      <c r="D2526">
        <v>42</v>
      </c>
      <c r="E2526">
        <v>106.21</v>
      </c>
      <c r="F2526">
        <v>4460.82</v>
      </c>
      <c r="G2526" t="s">
        <v>56</v>
      </c>
      <c r="H2526" t="s">
        <v>5</v>
      </c>
      <c r="I2526" t="s">
        <v>312</v>
      </c>
      <c r="J2526">
        <v>33.72</v>
      </c>
      <c r="K2526">
        <v>10.9</v>
      </c>
      <c r="L2526">
        <v>6.62</v>
      </c>
      <c r="M2526">
        <v>2.58</v>
      </c>
      <c r="N2526">
        <v>53.82</v>
      </c>
      <c r="O2526" t="s">
        <v>59</v>
      </c>
      <c r="P2526" t="s">
        <v>456</v>
      </c>
      <c r="Q2526" t="s">
        <v>448</v>
      </c>
      <c r="R2526" t="s">
        <v>56</v>
      </c>
      <c r="S2526">
        <f>E2526 - N2526</f>
        <v>52.389999999999993</v>
      </c>
      <c r="T2526" s="1">
        <f>S2526/E2526</f>
        <v>0.4932680538555691</v>
      </c>
      <c r="U2526" t="str">
        <f>TEXT((A2526),"YYYY")</f>
        <v>2019</v>
      </c>
    </row>
    <row r="2527" spans="1:21" x14ac:dyDescent="0.3">
      <c r="A2527" s="3">
        <v>43799</v>
      </c>
      <c r="B2527" t="s">
        <v>213</v>
      </c>
      <c r="C2527" t="s">
        <v>224</v>
      </c>
      <c r="D2527">
        <v>23</v>
      </c>
      <c r="E2527">
        <v>391.63</v>
      </c>
      <c r="F2527">
        <v>9007.49</v>
      </c>
      <c r="G2527" t="s">
        <v>56</v>
      </c>
      <c r="H2527" t="s">
        <v>55</v>
      </c>
      <c r="I2527" t="s">
        <v>213</v>
      </c>
      <c r="J2527">
        <v>68.77</v>
      </c>
      <c r="K2527">
        <v>9.14</v>
      </c>
      <c r="L2527">
        <v>7.34</v>
      </c>
      <c r="M2527">
        <v>2.63</v>
      </c>
      <c r="N2527">
        <v>87.88</v>
      </c>
      <c r="O2527" t="s">
        <v>224</v>
      </c>
      <c r="P2527" t="s">
        <v>446</v>
      </c>
      <c r="Q2527" t="s">
        <v>443</v>
      </c>
      <c r="R2527" t="s">
        <v>56</v>
      </c>
      <c r="S2527">
        <f>E2527 - N2527</f>
        <v>303.75</v>
      </c>
      <c r="T2527" s="1">
        <f>S2527/E2527</f>
        <v>0.77560452467890617</v>
      </c>
      <c r="U2527" t="str">
        <f>TEXT((A2527),"YYYY")</f>
        <v>2019</v>
      </c>
    </row>
    <row r="2528" spans="1:21" x14ac:dyDescent="0.3">
      <c r="A2528" s="3">
        <v>43800</v>
      </c>
      <c r="B2528" t="s">
        <v>69</v>
      </c>
      <c r="C2528" t="s">
        <v>339</v>
      </c>
      <c r="D2528">
        <v>34</v>
      </c>
      <c r="E2528">
        <v>160.27000000000001</v>
      </c>
      <c r="F2528">
        <v>5449.18</v>
      </c>
      <c r="G2528" t="s">
        <v>2</v>
      </c>
      <c r="H2528" t="s">
        <v>43</v>
      </c>
      <c r="I2528" t="s">
        <v>69</v>
      </c>
      <c r="J2528">
        <v>34.89</v>
      </c>
      <c r="K2528">
        <v>8.15</v>
      </c>
      <c r="L2528">
        <v>8.48</v>
      </c>
      <c r="M2528">
        <v>3.11</v>
      </c>
      <c r="N2528">
        <v>54.63</v>
      </c>
      <c r="O2528" t="s">
        <v>339</v>
      </c>
      <c r="P2528" t="s">
        <v>447</v>
      </c>
      <c r="Q2528" t="s">
        <v>443</v>
      </c>
      <c r="R2528" t="s">
        <v>2</v>
      </c>
      <c r="S2528">
        <f>E2528 - N2528</f>
        <v>105.64000000000001</v>
      </c>
      <c r="T2528" s="1">
        <f>S2528/E2528</f>
        <v>0.65913770512260561</v>
      </c>
      <c r="U2528" t="str">
        <f>TEXT((A2528),"YYYY")</f>
        <v>2019</v>
      </c>
    </row>
    <row r="2529" spans="1:21" x14ac:dyDescent="0.3">
      <c r="A2529" s="3">
        <v>43801</v>
      </c>
      <c r="B2529" t="s">
        <v>213</v>
      </c>
      <c r="C2529" t="s">
        <v>331</v>
      </c>
      <c r="D2529">
        <v>3</v>
      </c>
      <c r="E2529">
        <v>200.12</v>
      </c>
      <c r="F2529">
        <v>600.36</v>
      </c>
      <c r="G2529" t="s">
        <v>134</v>
      </c>
      <c r="H2529" t="s">
        <v>55</v>
      </c>
      <c r="I2529" t="s">
        <v>213</v>
      </c>
      <c r="J2529">
        <v>68.77</v>
      </c>
      <c r="K2529">
        <v>9.14</v>
      </c>
      <c r="L2529">
        <v>7.34</v>
      </c>
      <c r="M2529">
        <v>2.63</v>
      </c>
      <c r="N2529">
        <v>87.88</v>
      </c>
      <c r="O2529" t="s">
        <v>331</v>
      </c>
      <c r="P2529" t="s">
        <v>458</v>
      </c>
      <c r="Q2529" t="s">
        <v>448</v>
      </c>
      <c r="R2529" t="s">
        <v>134</v>
      </c>
      <c r="S2529">
        <f>E2529 - N2529</f>
        <v>112.24000000000001</v>
      </c>
      <c r="T2529" s="1">
        <f>S2529/E2529</f>
        <v>0.56086348191085356</v>
      </c>
      <c r="U2529" t="str">
        <f>TEXT((A2529),"YYYY")</f>
        <v>2019</v>
      </c>
    </row>
    <row r="2530" spans="1:21" x14ac:dyDescent="0.3">
      <c r="A2530" s="3">
        <v>43802</v>
      </c>
      <c r="B2530" t="s">
        <v>216</v>
      </c>
      <c r="C2530" t="s">
        <v>144</v>
      </c>
      <c r="D2530">
        <v>30</v>
      </c>
      <c r="E2530">
        <v>146.16</v>
      </c>
      <c r="F2530">
        <v>4384.8</v>
      </c>
      <c r="G2530" t="s">
        <v>31</v>
      </c>
      <c r="H2530" t="s">
        <v>96</v>
      </c>
      <c r="I2530" t="s">
        <v>216</v>
      </c>
      <c r="J2530">
        <v>142.59</v>
      </c>
      <c r="K2530">
        <v>14.14</v>
      </c>
      <c r="L2530">
        <v>5.81</v>
      </c>
      <c r="M2530">
        <v>0.46</v>
      </c>
      <c r="N2530">
        <v>163</v>
      </c>
      <c r="O2530" t="s">
        <v>144</v>
      </c>
      <c r="P2530" t="s">
        <v>454</v>
      </c>
      <c r="Q2530" t="s">
        <v>443</v>
      </c>
      <c r="R2530" t="s">
        <v>31</v>
      </c>
      <c r="S2530">
        <f>E2530 - N2530</f>
        <v>-16.840000000000003</v>
      </c>
      <c r="T2530" s="1">
        <f>S2530/E2530</f>
        <v>-0.11521620142309801</v>
      </c>
      <c r="U2530" t="str">
        <f>TEXT((A2530),"YYYY")</f>
        <v>2019</v>
      </c>
    </row>
    <row r="2531" spans="1:21" x14ac:dyDescent="0.3">
      <c r="A2531" s="3">
        <v>43803</v>
      </c>
      <c r="B2531" t="s">
        <v>196</v>
      </c>
      <c r="C2531" t="s">
        <v>144</v>
      </c>
      <c r="D2531">
        <v>34</v>
      </c>
      <c r="E2531">
        <v>252.78</v>
      </c>
      <c r="F2531">
        <v>8594.52</v>
      </c>
      <c r="G2531" t="s">
        <v>31</v>
      </c>
      <c r="H2531" t="s">
        <v>197</v>
      </c>
      <c r="I2531" t="s">
        <v>196</v>
      </c>
      <c r="J2531">
        <v>126.19</v>
      </c>
      <c r="K2531">
        <v>13.42</v>
      </c>
      <c r="L2531">
        <v>7.94</v>
      </c>
      <c r="M2531">
        <v>0.95</v>
      </c>
      <c r="N2531">
        <v>148.5</v>
      </c>
      <c r="O2531" t="s">
        <v>144</v>
      </c>
      <c r="P2531" t="s">
        <v>454</v>
      </c>
      <c r="Q2531" t="s">
        <v>443</v>
      </c>
      <c r="R2531" t="s">
        <v>31</v>
      </c>
      <c r="S2531">
        <f>E2531 - N2531</f>
        <v>104.28</v>
      </c>
      <c r="T2531" s="1">
        <f>S2531/E2531</f>
        <v>0.41253263707571802</v>
      </c>
      <c r="U2531" t="str">
        <f>TEXT((A2531),"YYYY")</f>
        <v>2019</v>
      </c>
    </row>
    <row r="2532" spans="1:21" x14ac:dyDescent="0.3">
      <c r="A2532" s="3">
        <v>43804</v>
      </c>
      <c r="B2532" t="s">
        <v>171</v>
      </c>
      <c r="C2532" t="s">
        <v>339</v>
      </c>
      <c r="D2532">
        <v>32</v>
      </c>
      <c r="E2532">
        <v>70.52</v>
      </c>
      <c r="F2532">
        <v>2256.64</v>
      </c>
      <c r="G2532" t="s">
        <v>2</v>
      </c>
      <c r="H2532" t="s">
        <v>80</v>
      </c>
      <c r="I2532" t="s">
        <v>171</v>
      </c>
      <c r="J2532">
        <v>57.64</v>
      </c>
      <c r="K2532">
        <v>12.75</v>
      </c>
      <c r="L2532">
        <v>4.16</v>
      </c>
      <c r="M2532">
        <v>3.77</v>
      </c>
      <c r="N2532">
        <v>78.319999999999993</v>
      </c>
      <c r="O2532" t="s">
        <v>339</v>
      </c>
      <c r="P2532" t="s">
        <v>447</v>
      </c>
      <c r="Q2532" t="s">
        <v>443</v>
      </c>
      <c r="R2532" t="s">
        <v>2</v>
      </c>
      <c r="S2532">
        <f>E2532 - N2532</f>
        <v>-7.7999999999999972</v>
      </c>
      <c r="T2532" s="1">
        <f>S2532/E2532</f>
        <v>-0.11060692002268857</v>
      </c>
      <c r="U2532" t="str">
        <f>TEXT((A2532),"YYYY")</f>
        <v>2019</v>
      </c>
    </row>
    <row r="2533" spans="1:21" x14ac:dyDescent="0.3">
      <c r="A2533" s="3">
        <v>43805</v>
      </c>
      <c r="B2533" t="s">
        <v>109</v>
      </c>
      <c r="C2533" t="s">
        <v>316</v>
      </c>
      <c r="D2533">
        <v>29</v>
      </c>
      <c r="E2533">
        <v>102.39</v>
      </c>
      <c r="F2533">
        <v>2969.31</v>
      </c>
      <c r="G2533" t="s">
        <v>87</v>
      </c>
      <c r="H2533" t="s">
        <v>1</v>
      </c>
      <c r="I2533" t="s">
        <v>109</v>
      </c>
      <c r="J2533">
        <v>50.54</v>
      </c>
      <c r="K2533">
        <v>11.57</v>
      </c>
      <c r="L2533">
        <v>9.66</v>
      </c>
      <c r="M2533">
        <v>4.1500000000000004</v>
      </c>
      <c r="N2533">
        <v>75.92</v>
      </c>
      <c r="O2533" t="s">
        <v>316</v>
      </c>
      <c r="P2533" t="s">
        <v>467</v>
      </c>
      <c r="Q2533" t="s">
        <v>448</v>
      </c>
      <c r="R2533" t="s">
        <v>87</v>
      </c>
      <c r="S2533">
        <f>E2533 - N2533</f>
        <v>26.47</v>
      </c>
      <c r="T2533" s="1">
        <f>S2533/E2533</f>
        <v>0.25852133997460686</v>
      </c>
      <c r="U2533" t="str">
        <f>TEXT((A2533),"YYYY")</f>
        <v>2019</v>
      </c>
    </row>
    <row r="2534" spans="1:21" x14ac:dyDescent="0.3">
      <c r="A2534" s="3">
        <v>43806</v>
      </c>
      <c r="B2534" t="s">
        <v>230</v>
      </c>
      <c r="C2534" t="s">
        <v>189</v>
      </c>
      <c r="D2534">
        <v>9</v>
      </c>
      <c r="E2534">
        <v>311.02999999999997</v>
      </c>
      <c r="F2534">
        <v>2799.27</v>
      </c>
      <c r="G2534" t="s">
        <v>81</v>
      </c>
      <c r="H2534" t="s">
        <v>99</v>
      </c>
      <c r="I2534" t="s">
        <v>230</v>
      </c>
      <c r="J2534">
        <v>98.2</v>
      </c>
      <c r="K2534">
        <v>9.34</v>
      </c>
      <c r="L2534">
        <v>5.21</v>
      </c>
      <c r="M2534">
        <v>0.05</v>
      </c>
      <c r="N2534">
        <v>112.8</v>
      </c>
      <c r="O2534" t="s">
        <v>189</v>
      </c>
      <c r="P2534" t="s">
        <v>446</v>
      </c>
      <c r="Q2534" t="s">
        <v>448</v>
      </c>
      <c r="R2534" t="s">
        <v>81</v>
      </c>
      <c r="S2534">
        <f>E2534 - N2534</f>
        <v>198.22999999999996</v>
      </c>
      <c r="T2534" s="1">
        <f>S2534/E2534</f>
        <v>0.63733401922644106</v>
      </c>
      <c r="U2534" t="str">
        <f>TEXT((A2534),"YYYY")</f>
        <v>2019</v>
      </c>
    </row>
    <row r="2535" spans="1:21" x14ac:dyDescent="0.3">
      <c r="A2535" s="3">
        <v>43807</v>
      </c>
      <c r="B2535" t="s">
        <v>207</v>
      </c>
      <c r="C2535" t="s">
        <v>331</v>
      </c>
      <c r="D2535">
        <v>2</v>
      </c>
      <c r="E2535">
        <v>115.28</v>
      </c>
      <c r="F2535">
        <v>230.56</v>
      </c>
      <c r="G2535" t="s">
        <v>134</v>
      </c>
      <c r="H2535" t="s">
        <v>193</v>
      </c>
      <c r="I2535" t="s">
        <v>207</v>
      </c>
      <c r="J2535">
        <v>87.81</v>
      </c>
      <c r="K2535">
        <v>14.88</v>
      </c>
      <c r="L2535">
        <v>2.0299999999999998</v>
      </c>
      <c r="M2535">
        <v>2.38</v>
      </c>
      <c r="N2535">
        <v>107.1</v>
      </c>
      <c r="O2535" t="s">
        <v>331</v>
      </c>
      <c r="P2535" t="s">
        <v>458</v>
      </c>
      <c r="Q2535" t="s">
        <v>448</v>
      </c>
      <c r="R2535" t="s">
        <v>134</v>
      </c>
      <c r="S2535">
        <f>E2535 - N2535</f>
        <v>8.1800000000000068</v>
      </c>
      <c r="T2535" s="1">
        <f>S2535/E2535</f>
        <v>7.0957668285912615E-2</v>
      </c>
      <c r="U2535" t="str">
        <f>TEXT((A2535),"YYYY")</f>
        <v>2019</v>
      </c>
    </row>
    <row r="2536" spans="1:21" x14ac:dyDescent="0.3">
      <c r="A2536" s="3">
        <v>43808</v>
      </c>
      <c r="B2536" t="s">
        <v>133</v>
      </c>
      <c r="C2536" t="s">
        <v>381</v>
      </c>
      <c r="D2536">
        <v>39</v>
      </c>
      <c r="E2536">
        <v>132.43</v>
      </c>
      <c r="F2536">
        <v>5164.7700000000004</v>
      </c>
      <c r="G2536" t="s">
        <v>134</v>
      </c>
      <c r="H2536" t="s">
        <v>55</v>
      </c>
      <c r="I2536" t="s">
        <v>133</v>
      </c>
      <c r="J2536">
        <v>145.58000000000001</v>
      </c>
      <c r="K2536">
        <v>9.02</v>
      </c>
      <c r="L2536">
        <v>5.86</v>
      </c>
      <c r="M2536">
        <v>0.05</v>
      </c>
      <c r="N2536">
        <v>160.51</v>
      </c>
      <c r="O2536" t="s">
        <v>381</v>
      </c>
      <c r="P2536" t="s">
        <v>479</v>
      </c>
      <c r="Q2536" t="s">
        <v>443</v>
      </c>
      <c r="R2536" t="s">
        <v>134</v>
      </c>
      <c r="S2536">
        <f>E2536 - N2536</f>
        <v>-28.079999999999984</v>
      </c>
      <c r="T2536" s="1">
        <f>S2536/E2536</f>
        <v>-0.21203654761005802</v>
      </c>
      <c r="U2536" t="str">
        <f>TEXT((A2536),"YYYY")</f>
        <v>2019</v>
      </c>
    </row>
    <row r="2537" spans="1:21" x14ac:dyDescent="0.3">
      <c r="A2537" s="3">
        <v>43809</v>
      </c>
      <c r="B2537" t="s">
        <v>149</v>
      </c>
      <c r="C2537" t="s">
        <v>150</v>
      </c>
      <c r="D2537">
        <v>7</v>
      </c>
      <c r="E2537">
        <v>327.54000000000002</v>
      </c>
      <c r="F2537">
        <v>2292.7800000000002</v>
      </c>
      <c r="G2537" t="s">
        <v>31</v>
      </c>
      <c r="H2537" t="s">
        <v>11</v>
      </c>
      <c r="I2537" t="s">
        <v>149</v>
      </c>
      <c r="J2537">
        <v>125.26</v>
      </c>
      <c r="K2537">
        <v>5.74</v>
      </c>
      <c r="L2537">
        <v>1.68</v>
      </c>
      <c r="M2537">
        <v>0.83</v>
      </c>
      <c r="N2537">
        <v>133.51</v>
      </c>
      <c r="O2537" t="s">
        <v>150</v>
      </c>
      <c r="P2537" t="s">
        <v>461</v>
      </c>
      <c r="Q2537" t="s">
        <v>448</v>
      </c>
      <c r="R2537" t="s">
        <v>31</v>
      </c>
      <c r="S2537">
        <f>E2537 - N2537</f>
        <v>194.03000000000003</v>
      </c>
      <c r="T2537" s="1">
        <f>S2537/E2537</f>
        <v>0.59238566281980831</v>
      </c>
      <c r="U2537" t="str">
        <f>TEXT((A2537),"YYYY")</f>
        <v>2019</v>
      </c>
    </row>
    <row r="2538" spans="1:21" x14ac:dyDescent="0.3">
      <c r="A2538" s="3">
        <v>43810</v>
      </c>
      <c r="B2538" t="s">
        <v>173</v>
      </c>
      <c r="C2538" t="s">
        <v>191</v>
      </c>
      <c r="D2538">
        <v>46</v>
      </c>
      <c r="E2538">
        <v>82.66</v>
      </c>
      <c r="F2538">
        <v>3802.36</v>
      </c>
      <c r="G2538" t="s">
        <v>26</v>
      </c>
      <c r="H2538" t="s">
        <v>174</v>
      </c>
      <c r="I2538" t="s">
        <v>173</v>
      </c>
      <c r="J2538">
        <v>92.05</v>
      </c>
      <c r="K2538">
        <v>9.99</v>
      </c>
      <c r="L2538">
        <v>1.7</v>
      </c>
      <c r="M2538">
        <v>3.85</v>
      </c>
      <c r="N2538">
        <v>107.59</v>
      </c>
      <c r="O2538" t="s">
        <v>191</v>
      </c>
      <c r="P2538" t="s">
        <v>460</v>
      </c>
      <c r="Q2538" t="s">
        <v>443</v>
      </c>
      <c r="R2538" t="s">
        <v>26</v>
      </c>
      <c r="S2538">
        <f>E2538 - N2538</f>
        <v>-24.930000000000007</v>
      </c>
      <c r="T2538" s="1">
        <f>S2538/E2538</f>
        <v>-0.30159690297604658</v>
      </c>
      <c r="U2538" t="str">
        <f>TEXT((A2538),"YYYY")</f>
        <v>2019</v>
      </c>
    </row>
    <row r="2539" spans="1:21" x14ac:dyDescent="0.3">
      <c r="A2539" s="3">
        <v>43811</v>
      </c>
      <c r="B2539" t="s">
        <v>149</v>
      </c>
      <c r="C2539" t="s">
        <v>194</v>
      </c>
      <c r="D2539">
        <v>5</v>
      </c>
      <c r="E2539">
        <v>203.12</v>
      </c>
      <c r="F2539">
        <v>1015.6</v>
      </c>
      <c r="G2539" t="s">
        <v>2</v>
      </c>
      <c r="H2539" t="s">
        <v>11</v>
      </c>
      <c r="I2539" t="s">
        <v>149</v>
      </c>
      <c r="J2539">
        <v>125.26</v>
      </c>
      <c r="K2539">
        <v>5.74</v>
      </c>
      <c r="L2539">
        <v>1.68</v>
      </c>
      <c r="M2539">
        <v>0.83</v>
      </c>
      <c r="N2539">
        <v>133.51</v>
      </c>
      <c r="O2539" t="s">
        <v>194</v>
      </c>
      <c r="P2539" t="s">
        <v>472</v>
      </c>
      <c r="Q2539" t="s">
        <v>448</v>
      </c>
      <c r="R2539" t="s">
        <v>2</v>
      </c>
      <c r="S2539">
        <f>E2539 - N2539</f>
        <v>69.610000000000014</v>
      </c>
      <c r="T2539" s="1">
        <f>S2539/E2539</f>
        <v>0.34270382040173303</v>
      </c>
      <c r="U2539" t="str">
        <f>TEXT((A2539),"YYYY")</f>
        <v>2019</v>
      </c>
    </row>
    <row r="2540" spans="1:21" x14ac:dyDescent="0.3">
      <c r="A2540" s="3">
        <v>43812</v>
      </c>
      <c r="B2540" t="s">
        <v>359</v>
      </c>
      <c r="C2540" t="s">
        <v>53</v>
      </c>
      <c r="D2540">
        <v>8</v>
      </c>
      <c r="E2540">
        <v>58.07</v>
      </c>
      <c r="F2540">
        <v>464.56</v>
      </c>
      <c r="G2540" t="s">
        <v>52</v>
      </c>
      <c r="H2540" t="s">
        <v>174</v>
      </c>
      <c r="I2540" t="s">
        <v>359</v>
      </c>
      <c r="J2540">
        <v>169.25</v>
      </c>
      <c r="K2540">
        <v>14.04</v>
      </c>
      <c r="L2540">
        <v>5.24</v>
      </c>
      <c r="M2540">
        <v>0.18</v>
      </c>
      <c r="N2540">
        <v>188.71</v>
      </c>
      <c r="O2540" t="s">
        <v>53</v>
      </c>
      <c r="P2540" t="s">
        <v>454</v>
      </c>
      <c r="Q2540" t="s">
        <v>443</v>
      </c>
      <c r="R2540" t="s">
        <v>52</v>
      </c>
      <c r="S2540">
        <f>E2540 - N2540</f>
        <v>-130.64000000000001</v>
      </c>
      <c r="T2540" s="1">
        <f>S2540/E2540</f>
        <v>-2.2496986395729293</v>
      </c>
      <c r="U2540" t="str">
        <f>TEXT((A2540),"YYYY")</f>
        <v>2019</v>
      </c>
    </row>
    <row r="2541" spans="1:21" x14ac:dyDescent="0.3">
      <c r="A2541" s="3">
        <v>43813</v>
      </c>
      <c r="B2541" t="s">
        <v>232</v>
      </c>
      <c r="C2541" t="s">
        <v>271</v>
      </c>
      <c r="D2541">
        <v>32</v>
      </c>
      <c r="E2541">
        <v>171.38</v>
      </c>
      <c r="F2541">
        <v>5484.16</v>
      </c>
      <c r="G2541" t="s">
        <v>56</v>
      </c>
      <c r="H2541" t="s">
        <v>51</v>
      </c>
      <c r="I2541" t="s">
        <v>232</v>
      </c>
      <c r="J2541">
        <v>89.16</v>
      </c>
      <c r="K2541">
        <v>11.34</v>
      </c>
      <c r="L2541">
        <v>6.12</v>
      </c>
      <c r="M2541">
        <v>3</v>
      </c>
      <c r="N2541">
        <v>109.62</v>
      </c>
      <c r="O2541" t="s">
        <v>271</v>
      </c>
      <c r="P2541" t="s">
        <v>441</v>
      </c>
      <c r="Q2541" t="s">
        <v>440</v>
      </c>
      <c r="R2541" t="s">
        <v>56</v>
      </c>
      <c r="S2541">
        <f>E2541 - N2541</f>
        <v>61.759999999999991</v>
      </c>
      <c r="T2541" s="1">
        <f>S2541/E2541</f>
        <v>0.36036877115182631</v>
      </c>
      <c r="U2541" t="str">
        <f>TEXT((A2541),"YYYY")</f>
        <v>2019</v>
      </c>
    </row>
    <row r="2542" spans="1:21" x14ac:dyDescent="0.3">
      <c r="A2542" s="3">
        <v>43814</v>
      </c>
      <c r="B2542" t="s">
        <v>143</v>
      </c>
      <c r="C2542" t="s">
        <v>268</v>
      </c>
      <c r="D2542">
        <v>18</v>
      </c>
      <c r="E2542">
        <v>294.64</v>
      </c>
      <c r="F2542">
        <v>5303.52</v>
      </c>
      <c r="G2542" t="s">
        <v>16</v>
      </c>
      <c r="H2542" t="s">
        <v>101</v>
      </c>
      <c r="I2542" t="s">
        <v>143</v>
      </c>
      <c r="J2542">
        <v>27.81</v>
      </c>
      <c r="K2542">
        <v>2.2400000000000002</v>
      </c>
      <c r="L2542">
        <v>8.2100000000000009</v>
      </c>
      <c r="M2542">
        <v>4.55</v>
      </c>
      <c r="N2542">
        <v>42.81</v>
      </c>
      <c r="O2542" t="s">
        <v>268</v>
      </c>
      <c r="P2542" t="s">
        <v>464</v>
      </c>
      <c r="Q2542" t="s">
        <v>440</v>
      </c>
      <c r="R2542" t="s">
        <v>16</v>
      </c>
      <c r="S2542">
        <f>E2542 - N2542</f>
        <v>251.82999999999998</v>
      </c>
      <c r="T2542" s="1">
        <f>S2542/E2542</f>
        <v>0.85470404561498781</v>
      </c>
      <c r="U2542" t="str">
        <f>TEXT((A2542),"YYYY")</f>
        <v>2019</v>
      </c>
    </row>
    <row r="2543" spans="1:21" x14ac:dyDescent="0.3">
      <c r="A2543" s="3">
        <v>43815</v>
      </c>
      <c r="B2543" t="s">
        <v>215</v>
      </c>
      <c r="C2543" t="s">
        <v>235</v>
      </c>
      <c r="D2543">
        <v>38</v>
      </c>
      <c r="E2543">
        <v>81.540000000000006</v>
      </c>
      <c r="F2543">
        <v>3098.52</v>
      </c>
      <c r="G2543" t="s">
        <v>130</v>
      </c>
      <c r="H2543" t="s">
        <v>197</v>
      </c>
      <c r="I2543" t="s">
        <v>215</v>
      </c>
      <c r="J2543">
        <v>35.21</v>
      </c>
      <c r="K2543">
        <v>11.68</v>
      </c>
      <c r="L2543">
        <v>3.82</v>
      </c>
      <c r="M2543">
        <v>0.66</v>
      </c>
      <c r="N2543">
        <v>51.37</v>
      </c>
      <c r="O2543" t="s">
        <v>235</v>
      </c>
      <c r="P2543" t="s">
        <v>469</v>
      </c>
      <c r="Q2543" t="s">
        <v>448</v>
      </c>
      <c r="R2543" t="s">
        <v>130</v>
      </c>
      <c r="S2543">
        <f>E2543 - N2543</f>
        <v>30.170000000000009</v>
      </c>
      <c r="T2543" s="1">
        <f>S2543/E2543</f>
        <v>0.37000245278390981</v>
      </c>
      <c r="U2543" t="str">
        <f>TEXT((A2543),"YYYY")</f>
        <v>2019</v>
      </c>
    </row>
    <row r="2544" spans="1:21" x14ac:dyDescent="0.3">
      <c r="A2544" s="3">
        <v>43816</v>
      </c>
      <c r="B2544" t="s">
        <v>238</v>
      </c>
      <c r="C2544" t="s">
        <v>265</v>
      </c>
      <c r="D2544">
        <v>46</v>
      </c>
      <c r="E2544">
        <v>360.92</v>
      </c>
      <c r="F2544">
        <v>16602.32</v>
      </c>
      <c r="G2544" t="s">
        <v>2</v>
      </c>
      <c r="H2544" t="s">
        <v>120</v>
      </c>
      <c r="I2544" t="s">
        <v>238</v>
      </c>
      <c r="J2544">
        <v>177.38</v>
      </c>
      <c r="K2544">
        <v>11.44</v>
      </c>
      <c r="L2544">
        <v>3.83</v>
      </c>
      <c r="M2544">
        <v>4.26</v>
      </c>
      <c r="N2544">
        <v>196.91</v>
      </c>
      <c r="O2544" t="s">
        <v>265</v>
      </c>
      <c r="P2544" t="s">
        <v>478</v>
      </c>
      <c r="Q2544" t="s">
        <v>440</v>
      </c>
      <c r="R2544" t="s">
        <v>2</v>
      </c>
      <c r="S2544">
        <f>E2544 - N2544</f>
        <v>164.01000000000002</v>
      </c>
      <c r="T2544" s="1">
        <f>S2544/E2544</f>
        <v>0.45442203258339803</v>
      </c>
      <c r="U2544" t="str">
        <f>TEXT((A2544),"YYYY")</f>
        <v>2019</v>
      </c>
    </row>
    <row r="2545" spans="1:21" x14ac:dyDescent="0.3">
      <c r="A2545" s="3">
        <v>43817</v>
      </c>
      <c r="B2545" t="s">
        <v>396</v>
      </c>
      <c r="C2545" t="s">
        <v>49</v>
      </c>
      <c r="D2545">
        <v>18</v>
      </c>
      <c r="E2545">
        <v>368.32</v>
      </c>
      <c r="F2545">
        <v>6629.76</v>
      </c>
      <c r="G2545" t="s">
        <v>48</v>
      </c>
      <c r="H2545" t="s">
        <v>99</v>
      </c>
      <c r="I2545" t="s">
        <v>396</v>
      </c>
      <c r="J2545">
        <v>124.61</v>
      </c>
      <c r="K2545">
        <v>2.04</v>
      </c>
      <c r="L2545">
        <v>4.2699999999999996</v>
      </c>
      <c r="M2545">
        <v>4.49</v>
      </c>
      <c r="N2545">
        <v>135.41</v>
      </c>
      <c r="O2545" t="s">
        <v>49</v>
      </c>
      <c r="P2545" t="s">
        <v>454</v>
      </c>
      <c r="Q2545" t="s">
        <v>448</v>
      </c>
      <c r="R2545" t="s">
        <v>48</v>
      </c>
      <c r="S2545">
        <f>E2545 - N2545</f>
        <v>232.91</v>
      </c>
      <c r="T2545" s="1">
        <f>S2545/E2545</f>
        <v>0.63235773240660298</v>
      </c>
      <c r="U2545" t="str">
        <f>TEXT((A2545),"YYYY")</f>
        <v>2019</v>
      </c>
    </row>
    <row r="2546" spans="1:21" x14ac:dyDescent="0.3">
      <c r="A2546" s="3">
        <v>43818</v>
      </c>
      <c r="B2546" t="s">
        <v>155</v>
      </c>
      <c r="C2546" t="s">
        <v>194</v>
      </c>
      <c r="D2546">
        <v>49</v>
      </c>
      <c r="E2546">
        <v>86.75</v>
      </c>
      <c r="F2546">
        <v>4250.75</v>
      </c>
      <c r="G2546" t="s">
        <v>2</v>
      </c>
      <c r="H2546" t="s">
        <v>120</v>
      </c>
      <c r="I2546" t="s">
        <v>155</v>
      </c>
      <c r="J2546">
        <v>61.98</v>
      </c>
      <c r="K2546">
        <v>9.33</v>
      </c>
      <c r="L2546">
        <v>2.91</v>
      </c>
      <c r="M2546">
        <v>2.69</v>
      </c>
      <c r="N2546">
        <v>76.91</v>
      </c>
      <c r="O2546" t="s">
        <v>194</v>
      </c>
      <c r="P2546" t="s">
        <v>472</v>
      </c>
      <c r="Q2546" t="s">
        <v>448</v>
      </c>
      <c r="R2546" t="s">
        <v>2</v>
      </c>
      <c r="S2546">
        <f>E2546 - N2546</f>
        <v>9.8400000000000034</v>
      </c>
      <c r="T2546" s="1">
        <f>S2546/E2546</f>
        <v>0.11342939481268015</v>
      </c>
      <c r="U2546" t="str">
        <f>TEXT((A2546),"YYYY")</f>
        <v>2019</v>
      </c>
    </row>
    <row r="2547" spans="1:21" x14ac:dyDescent="0.3">
      <c r="A2547" s="3">
        <v>43819</v>
      </c>
      <c r="B2547" t="s">
        <v>207</v>
      </c>
      <c r="C2547" t="s">
        <v>225</v>
      </c>
      <c r="D2547">
        <v>41</v>
      </c>
      <c r="E2547">
        <v>396.76</v>
      </c>
      <c r="F2547">
        <v>16267.16</v>
      </c>
      <c r="G2547" t="s">
        <v>12</v>
      </c>
      <c r="H2547" t="s">
        <v>193</v>
      </c>
      <c r="I2547" t="s">
        <v>207</v>
      </c>
      <c r="J2547">
        <v>87.81</v>
      </c>
      <c r="K2547">
        <v>14.88</v>
      </c>
      <c r="L2547">
        <v>2.0299999999999998</v>
      </c>
      <c r="M2547">
        <v>2.38</v>
      </c>
      <c r="N2547">
        <v>107.1</v>
      </c>
      <c r="O2547" t="s">
        <v>225</v>
      </c>
      <c r="P2547" t="s">
        <v>442</v>
      </c>
      <c r="Q2547" t="s">
        <v>443</v>
      </c>
      <c r="R2547" t="s">
        <v>12</v>
      </c>
      <c r="S2547">
        <f>E2547 - N2547</f>
        <v>289.65999999999997</v>
      </c>
      <c r="T2547" s="1">
        <f>S2547/E2547</f>
        <v>0.73006351446718409</v>
      </c>
      <c r="U2547" t="str">
        <f>TEXT((A2547),"YYYY")</f>
        <v>2019</v>
      </c>
    </row>
    <row r="2548" spans="1:21" x14ac:dyDescent="0.3">
      <c r="A2548" s="3">
        <v>43820</v>
      </c>
      <c r="B2548" t="s">
        <v>199</v>
      </c>
      <c r="C2548" t="s">
        <v>258</v>
      </c>
      <c r="D2548">
        <v>45</v>
      </c>
      <c r="E2548">
        <v>154.13999999999999</v>
      </c>
      <c r="F2548">
        <v>6936.3</v>
      </c>
      <c r="G2548" t="s">
        <v>87</v>
      </c>
      <c r="H2548" t="s">
        <v>80</v>
      </c>
      <c r="I2548" t="s">
        <v>199</v>
      </c>
      <c r="J2548">
        <v>114.25</v>
      </c>
      <c r="K2548">
        <v>8.5299999999999994</v>
      </c>
      <c r="L2548">
        <v>3.43</v>
      </c>
      <c r="M2548">
        <v>1.88</v>
      </c>
      <c r="N2548">
        <v>128.09</v>
      </c>
      <c r="O2548" t="s">
        <v>258</v>
      </c>
      <c r="P2548" t="s">
        <v>474</v>
      </c>
      <c r="Q2548" t="s">
        <v>440</v>
      </c>
      <c r="R2548" t="s">
        <v>87</v>
      </c>
      <c r="S2548">
        <f>E2548 - N2548</f>
        <v>26.049999999999983</v>
      </c>
      <c r="T2548" s="1">
        <f>S2548/E2548</f>
        <v>0.16900220578694683</v>
      </c>
      <c r="U2548" t="str">
        <f>TEXT((A2548),"YYYY")</f>
        <v>2019</v>
      </c>
    </row>
    <row r="2549" spans="1:21" x14ac:dyDescent="0.3">
      <c r="A2549" s="3">
        <v>43821</v>
      </c>
      <c r="B2549" t="s">
        <v>252</v>
      </c>
      <c r="C2549" t="s">
        <v>250</v>
      </c>
      <c r="D2549">
        <v>16</v>
      </c>
      <c r="E2549">
        <v>79.44</v>
      </c>
      <c r="F2549">
        <v>1271.04</v>
      </c>
      <c r="G2549" t="s">
        <v>130</v>
      </c>
      <c r="H2549" t="s">
        <v>43</v>
      </c>
      <c r="I2549" t="s">
        <v>252</v>
      </c>
      <c r="J2549">
        <v>65.260000000000005</v>
      </c>
      <c r="K2549">
        <v>13.7</v>
      </c>
      <c r="L2549">
        <v>5.48</v>
      </c>
      <c r="M2549">
        <v>4.53</v>
      </c>
      <c r="N2549">
        <v>88.97</v>
      </c>
      <c r="O2549" t="s">
        <v>250</v>
      </c>
      <c r="P2549" t="s">
        <v>459</v>
      </c>
      <c r="Q2549" t="s">
        <v>448</v>
      </c>
      <c r="R2549" t="s">
        <v>130</v>
      </c>
      <c r="S2549">
        <f>E2549 - N2549</f>
        <v>-9.5300000000000011</v>
      </c>
      <c r="T2549" s="1">
        <f>S2549/E2549</f>
        <v>-0.1199647532729104</v>
      </c>
      <c r="U2549" t="str">
        <f>TEXT((A2549),"YYYY")</f>
        <v>2019</v>
      </c>
    </row>
    <row r="2550" spans="1:21" x14ac:dyDescent="0.3">
      <c r="A2550" s="3">
        <v>43822</v>
      </c>
      <c r="B2550" t="s">
        <v>69</v>
      </c>
      <c r="C2550" t="s">
        <v>187</v>
      </c>
      <c r="D2550">
        <v>21</v>
      </c>
      <c r="E2550">
        <v>51.77</v>
      </c>
      <c r="F2550">
        <v>1087.17</v>
      </c>
      <c r="G2550" t="s">
        <v>26</v>
      </c>
      <c r="H2550" t="s">
        <v>43</v>
      </c>
      <c r="I2550" t="s">
        <v>69</v>
      </c>
      <c r="J2550">
        <v>34.89</v>
      </c>
      <c r="K2550">
        <v>8.15</v>
      </c>
      <c r="L2550">
        <v>8.48</v>
      </c>
      <c r="M2550">
        <v>3.11</v>
      </c>
      <c r="N2550">
        <v>54.63</v>
      </c>
      <c r="O2550" t="s">
        <v>187</v>
      </c>
      <c r="P2550" t="s">
        <v>474</v>
      </c>
      <c r="Q2550" t="s">
        <v>443</v>
      </c>
      <c r="R2550" t="s">
        <v>26</v>
      </c>
      <c r="S2550">
        <f>E2550 - N2550</f>
        <v>-2.8599999999999994</v>
      </c>
      <c r="T2550" s="1">
        <f>S2550/E2550</f>
        <v>-5.5244350009658091E-2</v>
      </c>
      <c r="U2550" t="str">
        <f>TEXT((A2550),"YYYY")</f>
        <v>2019</v>
      </c>
    </row>
    <row r="2551" spans="1:21" x14ac:dyDescent="0.3">
      <c r="A2551" s="3">
        <v>43823</v>
      </c>
      <c r="B2551" t="s">
        <v>25</v>
      </c>
      <c r="C2551" t="s">
        <v>146</v>
      </c>
      <c r="D2551">
        <v>10</v>
      </c>
      <c r="E2551">
        <v>192.98</v>
      </c>
      <c r="F2551">
        <v>1929.8</v>
      </c>
      <c r="G2551" t="s">
        <v>130</v>
      </c>
      <c r="H2551" t="s">
        <v>11</v>
      </c>
      <c r="I2551" t="s">
        <v>25</v>
      </c>
      <c r="J2551">
        <v>112.1</v>
      </c>
      <c r="K2551">
        <v>6.32</v>
      </c>
      <c r="L2551">
        <v>1.4</v>
      </c>
      <c r="M2551">
        <v>4.13</v>
      </c>
      <c r="N2551">
        <v>123.95</v>
      </c>
      <c r="O2551" t="s">
        <v>146</v>
      </c>
      <c r="P2551" t="s">
        <v>470</v>
      </c>
      <c r="Q2551" t="s">
        <v>448</v>
      </c>
      <c r="R2551" t="s">
        <v>130</v>
      </c>
      <c r="S2551">
        <f>E2551 - N2551</f>
        <v>69.029999999999987</v>
      </c>
      <c r="T2551" s="1">
        <f>S2551/E2551</f>
        <v>0.35770546170587619</v>
      </c>
      <c r="U2551" t="str">
        <f>TEXT((A2551),"YYYY")</f>
        <v>2019</v>
      </c>
    </row>
    <row r="2552" spans="1:21" x14ac:dyDescent="0.3">
      <c r="A2552" s="3">
        <v>43824</v>
      </c>
      <c r="B2552" t="s">
        <v>168</v>
      </c>
      <c r="C2552" t="s">
        <v>335</v>
      </c>
      <c r="D2552">
        <v>42</v>
      </c>
      <c r="E2552">
        <v>270.43</v>
      </c>
      <c r="F2552">
        <v>11358.06</v>
      </c>
      <c r="G2552" t="s">
        <v>87</v>
      </c>
      <c r="H2552" t="s">
        <v>164</v>
      </c>
      <c r="I2552" t="s">
        <v>168</v>
      </c>
      <c r="J2552">
        <v>44.09</v>
      </c>
      <c r="K2552">
        <v>12.76</v>
      </c>
      <c r="L2552">
        <v>7.68</v>
      </c>
      <c r="M2552">
        <v>1.41</v>
      </c>
      <c r="N2552">
        <v>65.94</v>
      </c>
      <c r="O2552" t="s">
        <v>335</v>
      </c>
      <c r="P2552" t="s">
        <v>476</v>
      </c>
      <c r="Q2552" t="s">
        <v>443</v>
      </c>
      <c r="R2552" t="s">
        <v>87</v>
      </c>
      <c r="S2552">
        <f>E2552 - N2552</f>
        <v>204.49</v>
      </c>
      <c r="T2552" s="1">
        <f>S2552/E2552</f>
        <v>0.75616610583145361</v>
      </c>
      <c r="U2552" t="str">
        <f>TEXT((A2552),"YYYY")</f>
        <v>2019</v>
      </c>
    </row>
    <row r="2553" spans="1:21" x14ac:dyDescent="0.3">
      <c r="A2553" s="3">
        <v>43825</v>
      </c>
      <c r="B2553" t="s">
        <v>336</v>
      </c>
      <c r="C2553" t="s">
        <v>70</v>
      </c>
      <c r="D2553">
        <v>4</v>
      </c>
      <c r="E2553">
        <v>166.26</v>
      </c>
      <c r="F2553">
        <v>665.04</v>
      </c>
      <c r="G2553" t="s">
        <v>8</v>
      </c>
      <c r="H2553" t="s">
        <v>80</v>
      </c>
      <c r="I2553" t="s">
        <v>336</v>
      </c>
      <c r="J2553">
        <v>135.09</v>
      </c>
      <c r="K2553">
        <v>14.97</v>
      </c>
      <c r="L2553">
        <v>2.66</v>
      </c>
      <c r="M2553">
        <v>4.4000000000000004</v>
      </c>
      <c r="N2553">
        <v>157.12</v>
      </c>
      <c r="O2553" t="s">
        <v>70</v>
      </c>
      <c r="P2553" t="s">
        <v>458</v>
      </c>
      <c r="Q2553" t="s">
        <v>440</v>
      </c>
      <c r="R2553" t="s">
        <v>8</v>
      </c>
      <c r="S2553">
        <f>E2553 - N2553</f>
        <v>9.1399999999999864</v>
      </c>
      <c r="T2553" s="1">
        <f>S2553/E2553</f>
        <v>5.4974136894021336E-2</v>
      </c>
      <c r="U2553" t="str">
        <f>TEXT((A2553),"YYYY")</f>
        <v>2019</v>
      </c>
    </row>
    <row r="2554" spans="1:21" x14ac:dyDescent="0.3">
      <c r="A2554" s="3">
        <v>43826</v>
      </c>
      <c r="B2554" t="s">
        <v>124</v>
      </c>
      <c r="C2554" t="s">
        <v>343</v>
      </c>
      <c r="D2554">
        <v>44</v>
      </c>
      <c r="E2554">
        <v>342.85</v>
      </c>
      <c r="F2554">
        <v>15085.4</v>
      </c>
      <c r="G2554" t="s">
        <v>6</v>
      </c>
      <c r="H2554" t="s">
        <v>22</v>
      </c>
      <c r="I2554" t="s">
        <v>124</v>
      </c>
      <c r="J2554">
        <v>52.41</v>
      </c>
      <c r="K2554">
        <v>3.81</v>
      </c>
      <c r="L2554">
        <v>9.7100000000000009</v>
      </c>
      <c r="M2554">
        <v>2.37</v>
      </c>
      <c r="N2554">
        <v>68.3</v>
      </c>
      <c r="O2554" t="s">
        <v>343</v>
      </c>
      <c r="P2554" t="s">
        <v>466</v>
      </c>
      <c r="Q2554" t="s">
        <v>448</v>
      </c>
      <c r="R2554" t="s">
        <v>6</v>
      </c>
      <c r="S2554">
        <f>E2554 - N2554</f>
        <v>274.55</v>
      </c>
      <c r="T2554" s="1">
        <f>S2554/E2554</f>
        <v>0.80078751640659174</v>
      </c>
      <c r="U2554" t="str">
        <f>TEXT((A2554),"YYYY")</f>
        <v>2019</v>
      </c>
    </row>
    <row r="2555" spans="1:21" x14ac:dyDescent="0.3">
      <c r="A2555" s="3">
        <v>43827</v>
      </c>
      <c r="B2555" t="s">
        <v>91</v>
      </c>
      <c r="C2555" t="s">
        <v>156</v>
      </c>
      <c r="D2555">
        <v>8</v>
      </c>
      <c r="E2555">
        <v>300.81</v>
      </c>
      <c r="F2555">
        <v>2406.48</v>
      </c>
      <c r="G2555" t="s">
        <v>8</v>
      </c>
      <c r="H2555" t="s">
        <v>80</v>
      </c>
      <c r="I2555" t="s">
        <v>91</v>
      </c>
      <c r="J2555">
        <v>147.05000000000001</v>
      </c>
      <c r="K2555">
        <v>3.92</v>
      </c>
      <c r="L2555">
        <v>9.27</v>
      </c>
      <c r="M2555">
        <v>2.61</v>
      </c>
      <c r="N2555">
        <v>162.85</v>
      </c>
      <c r="O2555" t="s">
        <v>156</v>
      </c>
      <c r="P2555" t="s">
        <v>460</v>
      </c>
      <c r="Q2555" t="s">
        <v>443</v>
      </c>
      <c r="R2555" t="s">
        <v>8</v>
      </c>
      <c r="S2555">
        <f>E2555 - N2555</f>
        <v>137.96</v>
      </c>
      <c r="T2555" s="1">
        <f>S2555/E2555</f>
        <v>0.45862837006748447</v>
      </c>
      <c r="U2555" t="str">
        <f>TEXT((A2555),"YYYY")</f>
        <v>2019</v>
      </c>
    </row>
    <row r="2556" spans="1:21" x14ac:dyDescent="0.3">
      <c r="A2556" s="3">
        <v>43828</v>
      </c>
      <c r="B2556" t="s">
        <v>21</v>
      </c>
      <c r="C2556" t="s">
        <v>17</v>
      </c>
      <c r="D2556">
        <v>47</v>
      </c>
      <c r="E2556">
        <v>172.56</v>
      </c>
      <c r="F2556">
        <v>8110.32</v>
      </c>
      <c r="G2556" t="s">
        <v>16</v>
      </c>
      <c r="H2556" t="s">
        <v>22</v>
      </c>
      <c r="I2556" t="s">
        <v>21</v>
      </c>
      <c r="J2556">
        <v>118.26</v>
      </c>
      <c r="K2556">
        <v>2.81</v>
      </c>
      <c r="L2556">
        <v>5.33</v>
      </c>
      <c r="M2556">
        <v>2.2799999999999998</v>
      </c>
      <c r="N2556">
        <v>128.68</v>
      </c>
      <c r="O2556" t="s">
        <v>17</v>
      </c>
      <c r="P2556" t="s">
        <v>441</v>
      </c>
      <c r="Q2556" t="s">
        <v>443</v>
      </c>
      <c r="R2556" t="s">
        <v>16</v>
      </c>
      <c r="S2556">
        <f>E2556 - N2556</f>
        <v>43.879999999999995</v>
      </c>
      <c r="T2556" s="1">
        <f>S2556/E2556</f>
        <v>0.25428836346777928</v>
      </c>
      <c r="U2556" t="str">
        <f>TEXT((A2556),"YYYY")</f>
        <v>2019</v>
      </c>
    </row>
    <row r="2557" spans="1:21" x14ac:dyDescent="0.3">
      <c r="A2557" s="3">
        <v>43829</v>
      </c>
      <c r="B2557" t="s">
        <v>181</v>
      </c>
      <c r="C2557" t="s">
        <v>70</v>
      </c>
      <c r="D2557">
        <v>19</v>
      </c>
      <c r="E2557">
        <v>307.01</v>
      </c>
      <c r="F2557">
        <v>5833.19</v>
      </c>
      <c r="G2557" t="s">
        <v>8</v>
      </c>
      <c r="H2557" t="s">
        <v>34</v>
      </c>
      <c r="I2557" t="s">
        <v>181</v>
      </c>
      <c r="J2557">
        <v>82.11</v>
      </c>
      <c r="K2557">
        <v>10.47</v>
      </c>
      <c r="L2557">
        <v>1.78</v>
      </c>
      <c r="M2557">
        <v>1.92</v>
      </c>
      <c r="N2557">
        <v>96.28</v>
      </c>
      <c r="O2557" t="s">
        <v>70</v>
      </c>
      <c r="P2557" t="s">
        <v>458</v>
      </c>
      <c r="Q2557" t="s">
        <v>440</v>
      </c>
      <c r="R2557" t="s">
        <v>8</v>
      </c>
      <c r="S2557">
        <f>E2557 - N2557</f>
        <v>210.73</v>
      </c>
      <c r="T2557" s="1">
        <f>S2557/E2557</f>
        <v>0.68639457998110809</v>
      </c>
      <c r="U2557" t="str">
        <f>TEXT((A2557),"YYYY")</f>
        <v>2019</v>
      </c>
    </row>
    <row r="2558" spans="1:21" x14ac:dyDescent="0.3">
      <c r="A2558" s="3">
        <v>43830</v>
      </c>
      <c r="B2558" t="s">
        <v>199</v>
      </c>
      <c r="C2558" t="s">
        <v>350</v>
      </c>
      <c r="D2558">
        <v>47</v>
      </c>
      <c r="E2558">
        <v>379.17</v>
      </c>
      <c r="F2558">
        <v>17820.990000000002</v>
      </c>
      <c r="G2558" t="s">
        <v>26</v>
      </c>
      <c r="H2558" t="s">
        <v>80</v>
      </c>
      <c r="I2558" t="s">
        <v>199</v>
      </c>
      <c r="J2558">
        <v>114.25</v>
      </c>
      <c r="K2558">
        <v>8.5299999999999994</v>
      </c>
      <c r="L2558">
        <v>3.43</v>
      </c>
      <c r="M2558">
        <v>1.88</v>
      </c>
      <c r="N2558">
        <v>128.09</v>
      </c>
      <c r="O2558" t="s">
        <v>350</v>
      </c>
      <c r="P2558" t="s">
        <v>470</v>
      </c>
      <c r="Q2558" t="s">
        <v>448</v>
      </c>
      <c r="R2558" t="s">
        <v>26</v>
      </c>
      <c r="S2558">
        <f>E2558 - N2558</f>
        <v>251.08</v>
      </c>
      <c r="T2558" s="1">
        <f>S2558/E2558</f>
        <v>0.66218318959833322</v>
      </c>
      <c r="U2558" t="str">
        <f>TEXT((A2558),"YYYY")</f>
        <v>2019</v>
      </c>
    </row>
    <row r="2559" spans="1:21" x14ac:dyDescent="0.3">
      <c r="A2559" s="3">
        <v>43101</v>
      </c>
      <c r="B2559" t="s">
        <v>383</v>
      </c>
      <c r="C2559" t="s">
        <v>9</v>
      </c>
      <c r="D2559">
        <v>40</v>
      </c>
      <c r="E2559">
        <v>82.58</v>
      </c>
      <c r="F2559">
        <v>3303.2</v>
      </c>
      <c r="G2559" t="s">
        <v>8</v>
      </c>
      <c r="H2559" t="s">
        <v>19</v>
      </c>
      <c r="I2559" t="s">
        <v>383</v>
      </c>
      <c r="J2559">
        <v>64.77</v>
      </c>
      <c r="K2559">
        <v>9.25</v>
      </c>
      <c r="L2559">
        <v>8.1999999999999993</v>
      </c>
      <c r="M2559">
        <v>4.66</v>
      </c>
      <c r="N2559">
        <v>86.88</v>
      </c>
      <c r="O2559" t="s">
        <v>9</v>
      </c>
      <c r="P2559" t="s">
        <v>444</v>
      </c>
      <c r="Q2559" t="s">
        <v>443</v>
      </c>
      <c r="R2559" t="s">
        <v>8</v>
      </c>
      <c r="S2559">
        <f>E2559 - N2559</f>
        <v>-4.2999999999999972</v>
      </c>
      <c r="T2559" s="1">
        <f>S2559/E2559</f>
        <v>-5.2070719302494517E-2</v>
      </c>
      <c r="U2559" t="str">
        <f>TEXT((A2559),"YYYY")</f>
        <v>2018</v>
      </c>
    </row>
    <row r="2560" spans="1:21" x14ac:dyDescent="0.3">
      <c r="A2560" s="3">
        <v>43102</v>
      </c>
      <c r="B2560" t="s">
        <v>344</v>
      </c>
      <c r="C2560" t="s">
        <v>350</v>
      </c>
      <c r="D2560">
        <v>40</v>
      </c>
      <c r="E2560">
        <v>157.13999999999999</v>
      </c>
      <c r="F2560">
        <v>6285.6</v>
      </c>
      <c r="G2560" t="s">
        <v>26</v>
      </c>
      <c r="H2560" t="s">
        <v>193</v>
      </c>
      <c r="I2560" t="s">
        <v>344</v>
      </c>
      <c r="J2560">
        <v>109.67</v>
      </c>
      <c r="K2560">
        <v>2.87</v>
      </c>
      <c r="L2560">
        <v>3.4</v>
      </c>
      <c r="M2560">
        <v>1.23</v>
      </c>
      <c r="N2560">
        <v>117.17</v>
      </c>
      <c r="O2560" t="s">
        <v>350</v>
      </c>
      <c r="P2560" t="s">
        <v>470</v>
      </c>
      <c r="Q2560" t="s">
        <v>448</v>
      </c>
      <c r="R2560" t="s">
        <v>26</v>
      </c>
      <c r="S2560">
        <f>E2560 - N2560</f>
        <v>39.969999999999985</v>
      </c>
      <c r="T2560" s="1">
        <f>S2560/E2560</f>
        <v>0.25435917016673021</v>
      </c>
      <c r="U2560" t="str">
        <f>TEXT((A2560),"YYYY")</f>
        <v>2018</v>
      </c>
    </row>
    <row r="2561" spans="1:21" x14ac:dyDescent="0.3">
      <c r="A2561" s="3">
        <v>43103</v>
      </c>
      <c r="B2561" t="s">
        <v>119</v>
      </c>
      <c r="C2561" t="s">
        <v>137</v>
      </c>
      <c r="D2561">
        <v>9</v>
      </c>
      <c r="E2561">
        <v>212.16</v>
      </c>
      <c r="F2561">
        <v>1909.44</v>
      </c>
      <c r="G2561" t="s">
        <v>81</v>
      </c>
      <c r="H2561" t="s">
        <v>120</v>
      </c>
      <c r="I2561" t="s">
        <v>119</v>
      </c>
      <c r="J2561">
        <v>158.41</v>
      </c>
      <c r="K2561">
        <v>2.16</v>
      </c>
      <c r="L2561">
        <v>9.6</v>
      </c>
      <c r="M2561">
        <v>0.09</v>
      </c>
      <c r="N2561">
        <v>170.26</v>
      </c>
      <c r="O2561" t="s">
        <v>137</v>
      </c>
      <c r="P2561" t="s">
        <v>461</v>
      </c>
      <c r="Q2561" t="s">
        <v>440</v>
      </c>
      <c r="R2561" t="s">
        <v>81</v>
      </c>
      <c r="S2561">
        <f>E2561 - N2561</f>
        <v>41.900000000000006</v>
      </c>
      <c r="T2561" s="1">
        <f>S2561/E2561</f>
        <v>0.19749245852187031</v>
      </c>
      <c r="U2561" t="str">
        <f>TEXT((A2561),"YYYY")</f>
        <v>2018</v>
      </c>
    </row>
    <row r="2562" spans="1:21" x14ac:dyDescent="0.3">
      <c r="A2562" s="3">
        <v>43104</v>
      </c>
      <c r="B2562" t="s">
        <v>310</v>
      </c>
      <c r="C2562" t="s">
        <v>85</v>
      </c>
      <c r="D2562">
        <v>30</v>
      </c>
      <c r="E2562">
        <v>224.3</v>
      </c>
      <c r="F2562">
        <v>6729</v>
      </c>
      <c r="G2562" t="s">
        <v>8</v>
      </c>
      <c r="H2562" t="s">
        <v>164</v>
      </c>
      <c r="I2562" t="s">
        <v>310</v>
      </c>
      <c r="J2562">
        <v>189.3</v>
      </c>
      <c r="K2562">
        <v>3.14</v>
      </c>
      <c r="L2562">
        <v>4.0199999999999996</v>
      </c>
      <c r="M2562">
        <v>2.46</v>
      </c>
      <c r="N2562">
        <v>198.92</v>
      </c>
      <c r="O2562" t="s">
        <v>85</v>
      </c>
      <c r="P2562" t="s">
        <v>460</v>
      </c>
      <c r="Q2562" t="s">
        <v>440</v>
      </c>
      <c r="R2562" t="s">
        <v>8</v>
      </c>
      <c r="S2562">
        <f>E2562 - N2562</f>
        <v>25.380000000000024</v>
      </c>
      <c r="T2562" s="1">
        <f>S2562/E2562</f>
        <v>0.11315202853321454</v>
      </c>
      <c r="U2562" t="str">
        <f>TEXT((A2562),"YYYY")</f>
        <v>2018</v>
      </c>
    </row>
    <row r="2563" spans="1:21" x14ac:dyDescent="0.3">
      <c r="A2563" s="3">
        <v>43105</v>
      </c>
      <c r="B2563" t="s">
        <v>69</v>
      </c>
      <c r="C2563" t="s">
        <v>235</v>
      </c>
      <c r="D2563">
        <v>17</v>
      </c>
      <c r="E2563">
        <v>239.77</v>
      </c>
      <c r="F2563">
        <v>4076.09</v>
      </c>
      <c r="G2563" t="s">
        <v>130</v>
      </c>
      <c r="H2563" t="s">
        <v>43</v>
      </c>
      <c r="I2563" t="s">
        <v>69</v>
      </c>
      <c r="J2563">
        <v>34.89</v>
      </c>
      <c r="K2563">
        <v>8.15</v>
      </c>
      <c r="L2563">
        <v>8.48</v>
      </c>
      <c r="M2563">
        <v>3.11</v>
      </c>
      <c r="N2563">
        <v>54.63</v>
      </c>
      <c r="O2563" t="s">
        <v>235</v>
      </c>
      <c r="P2563" t="s">
        <v>469</v>
      </c>
      <c r="Q2563" t="s">
        <v>448</v>
      </c>
      <c r="R2563" t="s">
        <v>130</v>
      </c>
      <c r="S2563">
        <f>E2563 - N2563</f>
        <v>185.14000000000001</v>
      </c>
      <c r="T2563" s="1">
        <f>S2563/E2563</f>
        <v>0.77215665012303458</v>
      </c>
      <c r="U2563" t="str">
        <f>TEXT((A2563),"YYYY")</f>
        <v>2018</v>
      </c>
    </row>
    <row r="2564" spans="1:21" x14ac:dyDescent="0.3">
      <c r="A2564" s="3">
        <v>43106</v>
      </c>
      <c r="B2564" t="s">
        <v>0</v>
      </c>
      <c r="C2564" t="s">
        <v>127</v>
      </c>
      <c r="D2564">
        <v>40</v>
      </c>
      <c r="E2564">
        <v>155.22</v>
      </c>
      <c r="F2564">
        <v>6208.8</v>
      </c>
      <c r="G2564" t="s">
        <v>56</v>
      </c>
      <c r="H2564" t="s">
        <v>1</v>
      </c>
      <c r="I2564" t="s">
        <v>0</v>
      </c>
      <c r="J2564">
        <v>91.01</v>
      </c>
      <c r="K2564">
        <v>14.58</v>
      </c>
      <c r="L2564">
        <v>9.9</v>
      </c>
      <c r="M2564">
        <v>2.0099999999999998</v>
      </c>
      <c r="N2564">
        <v>117.5</v>
      </c>
      <c r="O2564" t="s">
        <v>127</v>
      </c>
      <c r="P2564" t="s">
        <v>449</v>
      </c>
      <c r="Q2564" t="s">
        <v>443</v>
      </c>
      <c r="R2564" t="s">
        <v>56</v>
      </c>
      <c r="S2564">
        <f>E2564 - N2564</f>
        <v>37.72</v>
      </c>
      <c r="T2564" s="1">
        <f>S2564/E2564</f>
        <v>0.24300992140188118</v>
      </c>
      <c r="U2564" t="str">
        <f>TEXT((A2564),"YYYY")</f>
        <v>2018</v>
      </c>
    </row>
    <row r="2565" spans="1:21" x14ac:dyDescent="0.3">
      <c r="A2565" s="3">
        <v>43107</v>
      </c>
      <c r="B2565" t="s">
        <v>63</v>
      </c>
      <c r="C2565" t="s">
        <v>68</v>
      </c>
      <c r="D2565">
        <v>44</v>
      </c>
      <c r="E2565">
        <v>283.54000000000002</v>
      </c>
      <c r="F2565">
        <v>12475.76</v>
      </c>
      <c r="G2565" t="s">
        <v>56</v>
      </c>
      <c r="H2565" t="s">
        <v>64</v>
      </c>
      <c r="I2565" t="s">
        <v>63</v>
      </c>
      <c r="J2565">
        <v>152.68</v>
      </c>
      <c r="K2565">
        <v>8.9600000000000009</v>
      </c>
      <c r="L2565">
        <v>8.99</v>
      </c>
      <c r="M2565">
        <v>4.5199999999999996</v>
      </c>
      <c r="N2565">
        <v>175.15</v>
      </c>
      <c r="O2565" t="s">
        <v>68</v>
      </c>
      <c r="P2565" t="s">
        <v>444</v>
      </c>
      <c r="Q2565" t="s">
        <v>440</v>
      </c>
      <c r="R2565" t="s">
        <v>56</v>
      </c>
      <c r="S2565">
        <f>E2565 - N2565</f>
        <v>108.39000000000001</v>
      </c>
      <c r="T2565" s="1">
        <f>S2565/E2565</f>
        <v>0.382274105946251</v>
      </c>
      <c r="U2565" t="str">
        <f>TEXT((A2565),"YYYY")</f>
        <v>2018</v>
      </c>
    </row>
    <row r="2566" spans="1:21" x14ac:dyDescent="0.3">
      <c r="A2566" s="3">
        <v>43108</v>
      </c>
      <c r="B2566" t="s">
        <v>363</v>
      </c>
      <c r="C2566" t="s">
        <v>327</v>
      </c>
      <c r="D2566">
        <v>15</v>
      </c>
      <c r="E2566">
        <v>275.77999999999997</v>
      </c>
      <c r="F2566">
        <v>4136.7</v>
      </c>
      <c r="G2566" t="s">
        <v>31</v>
      </c>
      <c r="H2566" t="s">
        <v>78</v>
      </c>
      <c r="I2566" t="s">
        <v>363</v>
      </c>
      <c r="J2566">
        <v>119.87</v>
      </c>
      <c r="K2566">
        <v>8.42</v>
      </c>
      <c r="L2566">
        <v>7.49</v>
      </c>
      <c r="M2566">
        <v>3.78</v>
      </c>
      <c r="N2566">
        <v>139.56</v>
      </c>
      <c r="O2566" t="s">
        <v>327</v>
      </c>
      <c r="P2566" t="s">
        <v>462</v>
      </c>
      <c r="Q2566" t="s">
        <v>440</v>
      </c>
      <c r="R2566" t="s">
        <v>31</v>
      </c>
      <c r="S2566">
        <f>E2566 - N2566</f>
        <v>136.21999999999997</v>
      </c>
      <c r="T2566" s="1">
        <f>S2566/E2566</f>
        <v>0.49394444847342078</v>
      </c>
      <c r="U2566" t="str">
        <f>TEXT((A2566),"YYYY")</f>
        <v>2018</v>
      </c>
    </row>
    <row r="2567" spans="1:21" x14ac:dyDescent="0.3">
      <c r="A2567" s="3">
        <v>43109</v>
      </c>
      <c r="B2567" t="s">
        <v>182</v>
      </c>
      <c r="C2567" t="s">
        <v>162</v>
      </c>
      <c r="D2567">
        <v>4</v>
      </c>
      <c r="E2567">
        <v>252.24</v>
      </c>
      <c r="F2567">
        <v>1008.96</v>
      </c>
      <c r="G2567" t="s">
        <v>6</v>
      </c>
      <c r="H2567" t="s">
        <v>67</v>
      </c>
      <c r="I2567" t="s">
        <v>182</v>
      </c>
      <c r="J2567">
        <v>156.27000000000001</v>
      </c>
      <c r="K2567">
        <v>9.65</v>
      </c>
      <c r="L2567">
        <v>7.15</v>
      </c>
      <c r="M2567">
        <v>4.96</v>
      </c>
      <c r="N2567">
        <v>178.03</v>
      </c>
      <c r="O2567" t="s">
        <v>162</v>
      </c>
      <c r="P2567" t="s">
        <v>452</v>
      </c>
      <c r="Q2567" t="s">
        <v>443</v>
      </c>
      <c r="R2567" t="s">
        <v>6</v>
      </c>
      <c r="S2567">
        <f>E2567 - N2567</f>
        <v>74.210000000000008</v>
      </c>
      <c r="T2567" s="1">
        <f>S2567/E2567</f>
        <v>0.29420393276244849</v>
      </c>
      <c r="U2567" t="str">
        <f>TEXT((A2567),"YYYY")</f>
        <v>2018</v>
      </c>
    </row>
    <row r="2568" spans="1:21" x14ac:dyDescent="0.3">
      <c r="A2568" s="3">
        <v>43110</v>
      </c>
      <c r="B2568" t="s">
        <v>200</v>
      </c>
      <c r="C2568" t="s">
        <v>278</v>
      </c>
      <c r="D2568">
        <v>6</v>
      </c>
      <c r="E2568">
        <v>89.82</v>
      </c>
      <c r="F2568">
        <v>538.91999999999996</v>
      </c>
      <c r="G2568" t="s">
        <v>6</v>
      </c>
      <c r="H2568" t="s">
        <v>78</v>
      </c>
      <c r="I2568" t="s">
        <v>200</v>
      </c>
      <c r="J2568">
        <v>177.8</v>
      </c>
      <c r="K2568">
        <v>9.8800000000000008</v>
      </c>
      <c r="L2568">
        <v>4.1100000000000003</v>
      </c>
      <c r="M2568">
        <v>3.74</v>
      </c>
      <c r="N2568">
        <v>195.53</v>
      </c>
      <c r="O2568" t="s">
        <v>278</v>
      </c>
      <c r="P2568" t="s">
        <v>459</v>
      </c>
      <c r="Q2568" t="s">
        <v>443</v>
      </c>
      <c r="R2568" t="s">
        <v>6</v>
      </c>
      <c r="S2568">
        <f>E2568 - N2568</f>
        <v>-105.71000000000001</v>
      </c>
      <c r="T2568" s="1">
        <f>S2568/E2568</f>
        <v>-1.1769093743041641</v>
      </c>
      <c r="U2568" t="str">
        <f>TEXT((A2568),"YYYY")</f>
        <v>2018</v>
      </c>
    </row>
    <row r="2569" spans="1:21" x14ac:dyDescent="0.3">
      <c r="A2569" s="3">
        <v>43111</v>
      </c>
      <c r="B2569" t="s">
        <v>340</v>
      </c>
      <c r="C2569" t="s">
        <v>229</v>
      </c>
      <c r="D2569">
        <v>16</v>
      </c>
      <c r="E2569">
        <v>216.94</v>
      </c>
      <c r="F2569">
        <v>3471.04</v>
      </c>
      <c r="G2569" t="s">
        <v>16</v>
      </c>
      <c r="H2569" t="s">
        <v>34</v>
      </c>
      <c r="I2569" t="s">
        <v>340</v>
      </c>
      <c r="J2569">
        <v>131.75</v>
      </c>
      <c r="K2569">
        <v>11.31</v>
      </c>
      <c r="L2569">
        <v>5.27</v>
      </c>
      <c r="M2569">
        <v>1.96</v>
      </c>
      <c r="N2569">
        <v>150.29</v>
      </c>
      <c r="O2569" t="s">
        <v>229</v>
      </c>
      <c r="P2569" t="s">
        <v>475</v>
      </c>
      <c r="Q2569" t="s">
        <v>443</v>
      </c>
      <c r="R2569" t="s">
        <v>16</v>
      </c>
      <c r="S2569">
        <f>E2569 - N2569</f>
        <v>66.650000000000006</v>
      </c>
      <c r="T2569" s="1">
        <f>S2569/E2569</f>
        <v>0.30722780492302021</v>
      </c>
      <c r="U2569" t="str">
        <f>TEXT((A2569),"YYYY")</f>
        <v>2018</v>
      </c>
    </row>
    <row r="2570" spans="1:21" x14ac:dyDescent="0.3">
      <c r="A2570" s="3">
        <v>43112</v>
      </c>
      <c r="B2570" t="s">
        <v>248</v>
      </c>
      <c r="C2570" t="s">
        <v>127</v>
      </c>
      <c r="D2570">
        <v>26</v>
      </c>
      <c r="E2570">
        <v>174.68</v>
      </c>
      <c r="F2570">
        <v>4541.68</v>
      </c>
      <c r="G2570" t="s">
        <v>56</v>
      </c>
      <c r="H2570" t="s">
        <v>193</v>
      </c>
      <c r="I2570" t="s">
        <v>248</v>
      </c>
      <c r="J2570">
        <v>106.47</v>
      </c>
      <c r="K2570">
        <v>7.31</v>
      </c>
      <c r="L2570">
        <v>9.77</v>
      </c>
      <c r="M2570">
        <v>1.96</v>
      </c>
      <c r="N2570">
        <v>125.51</v>
      </c>
      <c r="O2570" t="s">
        <v>127</v>
      </c>
      <c r="P2570" t="s">
        <v>449</v>
      </c>
      <c r="Q2570" t="s">
        <v>443</v>
      </c>
      <c r="R2570" t="s">
        <v>56</v>
      </c>
      <c r="S2570">
        <f>E2570 - N2570</f>
        <v>49.17</v>
      </c>
      <c r="T2570" s="1">
        <f>S2570/E2570</f>
        <v>0.28148614609571787</v>
      </c>
      <c r="U2570" t="str">
        <f>TEXT((A2570),"YYYY")</f>
        <v>2018</v>
      </c>
    </row>
    <row r="2571" spans="1:21" x14ac:dyDescent="0.3">
      <c r="A2571" s="3">
        <v>43113</v>
      </c>
      <c r="B2571" t="s">
        <v>159</v>
      </c>
      <c r="C2571" t="s">
        <v>395</v>
      </c>
      <c r="D2571">
        <v>37</v>
      </c>
      <c r="E2571">
        <v>221.86</v>
      </c>
      <c r="F2571">
        <v>8208.82</v>
      </c>
      <c r="G2571" t="s">
        <v>8</v>
      </c>
      <c r="H2571" t="s">
        <v>64</v>
      </c>
      <c r="I2571" t="s">
        <v>159</v>
      </c>
      <c r="J2571">
        <v>154.97999999999999</v>
      </c>
      <c r="K2571">
        <v>5.0599999999999996</v>
      </c>
      <c r="L2571">
        <v>4.8</v>
      </c>
      <c r="M2571">
        <v>2.66</v>
      </c>
      <c r="N2571">
        <v>167.5</v>
      </c>
      <c r="O2571" t="s">
        <v>395</v>
      </c>
      <c r="P2571" t="s">
        <v>465</v>
      </c>
      <c r="Q2571" t="s">
        <v>440</v>
      </c>
      <c r="R2571" t="s">
        <v>8</v>
      </c>
      <c r="S2571">
        <f>E2571 - N2571</f>
        <v>54.360000000000014</v>
      </c>
      <c r="T2571" s="1">
        <f>S2571/E2571</f>
        <v>0.24501938159199499</v>
      </c>
      <c r="U2571" t="str">
        <f>TEXT((A2571),"YYYY")</f>
        <v>2018</v>
      </c>
    </row>
    <row r="2572" spans="1:21" x14ac:dyDescent="0.3">
      <c r="A2572" s="3">
        <v>43114</v>
      </c>
      <c r="B2572" t="s">
        <v>320</v>
      </c>
      <c r="C2572" t="s">
        <v>275</v>
      </c>
      <c r="D2572">
        <v>23</v>
      </c>
      <c r="E2572">
        <v>372.65</v>
      </c>
      <c r="F2572">
        <v>8570.9500000000007</v>
      </c>
      <c r="G2572" t="s">
        <v>2</v>
      </c>
      <c r="H2572" t="s">
        <v>75</v>
      </c>
      <c r="I2572" t="s">
        <v>320</v>
      </c>
      <c r="J2572">
        <v>90.74</v>
      </c>
      <c r="K2572">
        <v>6.93</v>
      </c>
      <c r="L2572">
        <v>9.8699999999999992</v>
      </c>
      <c r="M2572">
        <v>4.26</v>
      </c>
      <c r="N2572">
        <v>111.8</v>
      </c>
      <c r="O2572" t="s">
        <v>275</v>
      </c>
      <c r="P2572" t="s">
        <v>479</v>
      </c>
      <c r="Q2572" t="s">
        <v>448</v>
      </c>
      <c r="R2572" t="s">
        <v>2</v>
      </c>
      <c r="S2572">
        <f>E2572 - N2572</f>
        <v>260.84999999999997</v>
      </c>
      <c r="T2572" s="1">
        <f>S2572/E2572</f>
        <v>0.69998658258419422</v>
      </c>
      <c r="U2572" t="str">
        <f>TEXT((A2572),"YYYY")</f>
        <v>2018</v>
      </c>
    </row>
    <row r="2573" spans="1:21" x14ac:dyDescent="0.3">
      <c r="A2573" s="3">
        <v>43115</v>
      </c>
      <c r="B2573" t="s">
        <v>396</v>
      </c>
      <c r="C2573" t="s">
        <v>264</v>
      </c>
      <c r="D2573">
        <v>13</v>
      </c>
      <c r="E2573">
        <v>218.19</v>
      </c>
      <c r="F2573">
        <v>2836.47</v>
      </c>
      <c r="G2573" t="s">
        <v>130</v>
      </c>
      <c r="H2573" t="s">
        <v>99</v>
      </c>
      <c r="I2573" t="s">
        <v>396</v>
      </c>
      <c r="J2573">
        <v>124.61</v>
      </c>
      <c r="K2573">
        <v>2.04</v>
      </c>
      <c r="L2573">
        <v>4.2699999999999996</v>
      </c>
      <c r="M2573">
        <v>4.49</v>
      </c>
      <c r="N2573">
        <v>135.41</v>
      </c>
      <c r="O2573" t="s">
        <v>264</v>
      </c>
      <c r="P2573" t="s">
        <v>467</v>
      </c>
      <c r="Q2573" t="s">
        <v>440</v>
      </c>
      <c r="R2573" t="s">
        <v>130</v>
      </c>
      <c r="S2573">
        <f>E2573 - N2573</f>
        <v>82.78</v>
      </c>
      <c r="T2573" s="1">
        <f>S2573/E2573</f>
        <v>0.37939410605435631</v>
      </c>
      <c r="U2573" t="str">
        <f>TEXT((A2573),"YYYY")</f>
        <v>2018</v>
      </c>
    </row>
    <row r="2574" spans="1:21" x14ac:dyDescent="0.3">
      <c r="A2574" s="3">
        <v>43116</v>
      </c>
      <c r="B2574" t="s">
        <v>219</v>
      </c>
      <c r="C2574" t="s">
        <v>148</v>
      </c>
      <c r="D2574">
        <v>47</v>
      </c>
      <c r="E2574">
        <v>54.89</v>
      </c>
      <c r="F2574">
        <v>2579.83</v>
      </c>
      <c r="G2574" t="s">
        <v>16</v>
      </c>
      <c r="H2574" t="s">
        <v>30</v>
      </c>
      <c r="I2574" t="s">
        <v>219</v>
      </c>
      <c r="J2574">
        <v>95</v>
      </c>
      <c r="K2574">
        <v>3.8</v>
      </c>
      <c r="L2574">
        <v>8.43</v>
      </c>
      <c r="M2574">
        <v>4.9800000000000004</v>
      </c>
      <c r="N2574">
        <v>112.21</v>
      </c>
      <c r="O2574" t="s">
        <v>148</v>
      </c>
      <c r="P2574" t="s">
        <v>453</v>
      </c>
      <c r="Q2574" t="s">
        <v>448</v>
      </c>
      <c r="R2574" t="s">
        <v>16</v>
      </c>
      <c r="S2574">
        <f>E2574 - N2574</f>
        <v>-57.319999999999993</v>
      </c>
      <c r="T2574" s="1">
        <f>S2574/E2574</f>
        <v>-1.0442703588996174</v>
      </c>
      <c r="U2574" t="str">
        <f>TEXT((A2574),"YYYY")</f>
        <v>2018</v>
      </c>
    </row>
    <row r="2575" spans="1:21" x14ac:dyDescent="0.3">
      <c r="A2575" s="3">
        <v>43117</v>
      </c>
      <c r="B2575" t="s">
        <v>241</v>
      </c>
      <c r="C2575" t="s">
        <v>187</v>
      </c>
      <c r="D2575">
        <v>17</v>
      </c>
      <c r="E2575">
        <v>203.59</v>
      </c>
      <c r="F2575">
        <v>3461.03</v>
      </c>
      <c r="G2575" t="s">
        <v>26</v>
      </c>
      <c r="H2575" t="s">
        <v>242</v>
      </c>
      <c r="I2575" t="s">
        <v>241</v>
      </c>
      <c r="J2575">
        <v>60.06</v>
      </c>
      <c r="K2575">
        <v>6.6</v>
      </c>
      <c r="L2575">
        <v>1.3</v>
      </c>
      <c r="M2575">
        <v>2.65</v>
      </c>
      <c r="N2575">
        <v>70.61</v>
      </c>
      <c r="O2575" t="s">
        <v>187</v>
      </c>
      <c r="P2575" t="s">
        <v>474</v>
      </c>
      <c r="Q2575" t="s">
        <v>443</v>
      </c>
      <c r="R2575" t="s">
        <v>26</v>
      </c>
      <c r="S2575">
        <f>E2575 - N2575</f>
        <v>132.98000000000002</v>
      </c>
      <c r="T2575" s="1">
        <f>S2575/E2575</f>
        <v>0.65317549977896761</v>
      </c>
      <c r="U2575" t="str">
        <f>TEXT((A2575),"YYYY")</f>
        <v>2018</v>
      </c>
    </row>
    <row r="2576" spans="1:21" x14ac:dyDescent="0.3">
      <c r="A2576" s="3">
        <v>43118</v>
      </c>
      <c r="B2576" t="s">
        <v>180</v>
      </c>
      <c r="C2576" t="s">
        <v>205</v>
      </c>
      <c r="D2576">
        <v>27</v>
      </c>
      <c r="E2576">
        <v>337.23</v>
      </c>
      <c r="F2576">
        <v>9105.2099999999991</v>
      </c>
      <c r="G2576" t="s">
        <v>56</v>
      </c>
      <c r="H2576" t="s">
        <v>22</v>
      </c>
      <c r="I2576" t="s">
        <v>180</v>
      </c>
      <c r="J2576">
        <v>91.4</v>
      </c>
      <c r="K2576">
        <v>7.16</v>
      </c>
      <c r="L2576">
        <v>3.8</v>
      </c>
      <c r="M2576">
        <v>2.21</v>
      </c>
      <c r="N2576">
        <v>104.57</v>
      </c>
      <c r="O2576" t="s">
        <v>205</v>
      </c>
      <c r="P2576" t="s">
        <v>476</v>
      </c>
      <c r="Q2576" t="s">
        <v>440</v>
      </c>
      <c r="R2576" t="s">
        <v>56</v>
      </c>
      <c r="S2576">
        <f>E2576 - N2576</f>
        <v>232.66000000000003</v>
      </c>
      <c r="T2576" s="1">
        <f>S2576/E2576</f>
        <v>0.68991489487886615</v>
      </c>
      <c r="U2576" t="str">
        <f>TEXT((A2576),"YYYY")</f>
        <v>2018</v>
      </c>
    </row>
    <row r="2577" spans="1:21" x14ac:dyDescent="0.3">
      <c r="A2577" s="3">
        <v>43119</v>
      </c>
      <c r="B2577" t="s">
        <v>124</v>
      </c>
      <c r="C2577" t="s">
        <v>82</v>
      </c>
      <c r="D2577">
        <v>22</v>
      </c>
      <c r="E2577">
        <v>323.02</v>
      </c>
      <c r="F2577">
        <v>7106.44</v>
      </c>
      <c r="G2577" t="s">
        <v>81</v>
      </c>
      <c r="H2577" t="s">
        <v>22</v>
      </c>
      <c r="I2577" t="s">
        <v>124</v>
      </c>
      <c r="J2577">
        <v>52.41</v>
      </c>
      <c r="K2577">
        <v>3.81</v>
      </c>
      <c r="L2577">
        <v>9.7100000000000009</v>
      </c>
      <c r="M2577">
        <v>2.37</v>
      </c>
      <c r="N2577">
        <v>68.3</v>
      </c>
      <c r="O2577" t="s">
        <v>82</v>
      </c>
      <c r="P2577" t="s">
        <v>445</v>
      </c>
      <c r="Q2577" t="s">
        <v>443</v>
      </c>
      <c r="R2577" t="s">
        <v>81</v>
      </c>
      <c r="S2577">
        <f>E2577 - N2577</f>
        <v>254.71999999999997</v>
      </c>
      <c r="T2577" s="1">
        <f>S2577/E2577</f>
        <v>0.78855798402575683</v>
      </c>
      <c r="U2577" t="str">
        <f>TEXT((A2577),"YYYY")</f>
        <v>2018</v>
      </c>
    </row>
    <row r="2578" spans="1:21" x14ac:dyDescent="0.3">
      <c r="A2578" s="3">
        <v>43120</v>
      </c>
      <c r="B2578" t="s">
        <v>309</v>
      </c>
      <c r="C2578" t="s">
        <v>62</v>
      </c>
      <c r="D2578">
        <v>37</v>
      </c>
      <c r="E2578">
        <v>229.69</v>
      </c>
      <c r="F2578">
        <v>8498.5300000000007</v>
      </c>
      <c r="G2578" t="s">
        <v>61</v>
      </c>
      <c r="H2578" t="s">
        <v>101</v>
      </c>
      <c r="I2578" t="s">
        <v>309</v>
      </c>
      <c r="J2578">
        <v>150.69999999999999</v>
      </c>
      <c r="K2578">
        <v>6.11</v>
      </c>
      <c r="L2578">
        <v>7.22</v>
      </c>
      <c r="M2578">
        <v>4.47</v>
      </c>
      <c r="N2578">
        <v>168.5</v>
      </c>
      <c r="O2578" t="s">
        <v>62</v>
      </c>
      <c r="P2578" t="s">
        <v>456</v>
      </c>
      <c r="Q2578" t="s">
        <v>443</v>
      </c>
      <c r="R2578" t="s">
        <v>61</v>
      </c>
      <c r="S2578">
        <f>E2578 - N2578</f>
        <v>61.19</v>
      </c>
      <c r="T2578" s="1">
        <f>S2578/E2578</f>
        <v>0.2664025425573599</v>
      </c>
      <c r="U2578" t="str">
        <f>TEXT((A2578),"YYYY")</f>
        <v>2018</v>
      </c>
    </row>
    <row r="2579" spans="1:21" x14ac:dyDescent="0.3">
      <c r="A2579" s="3">
        <v>43121</v>
      </c>
      <c r="B2579" t="s">
        <v>69</v>
      </c>
      <c r="C2579" t="s">
        <v>316</v>
      </c>
      <c r="D2579">
        <v>19</v>
      </c>
      <c r="E2579">
        <v>137.41999999999999</v>
      </c>
      <c r="F2579">
        <v>2610.98</v>
      </c>
      <c r="G2579" t="s">
        <v>87</v>
      </c>
      <c r="H2579" t="s">
        <v>43</v>
      </c>
      <c r="I2579" t="s">
        <v>69</v>
      </c>
      <c r="J2579">
        <v>34.89</v>
      </c>
      <c r="K2579">
        <v>8.15</v>
      </c>
      <c r="L2579">
        <v>8.48</v>
      </c>
      <c r="M2579">
        <v>3.11</v>
      </c>
      <c r="N2579">
        <v>54.63</v>
      </c>
      <c r="O2579" t="s">
        <v>316</v>
      </c>
      <c r="P2579" t="s">
        <v>467</v>
      </c>
      <c r="Q2579" t="s">
        <v>448</v>
      </c>
      <c r="R2579" t="s">
        <v>87</v>
      </c>
      <c r="S2579">
        <f>E2579 - N2579</f>
        <v>82.789999999999992</v>
      </c>
      <c r="T2579" s="1">
        <f>S2579/E2579</f>
        <v>0.60245961286566729</v>
      </c>
      <c r="U2579" t="str">
        <f>TEXT((A2579),"YYYY")</f>
        <v>2018</v>
      </c>
    </row>
    <row r="2580" spans="1:21" x14ac:dyDescent="0.3">
      <c r="A2580" s="3">
        <v>43122</v>
      </c>
      <c r="B2580" t="s">
        <v>226</v>
      </c>
      <c r="C2580" t="s">
        <v>183</v>
      </c>
      <c r="D2580">
        <v>39</v>
      </c>
      <c r="E2580">
        <v>212.78</v>
      </c>
      <c r="F2580">
        <v>8298.42</v>
      </c>
      <c r="G2580" t="s">
        <v>2</v>
      </c>
      <c r="H2580" t="s">
        <v>101</v>
      </c>
      <c r="I2580" t="s">
        <v>226</v>
      </c>
      <c r="J2580">
        <v>167.92</v>
      </c>
      <c r="K2580">
        <v>2.2999999999999998</v>
      </c>
      <c r="L2580">
        <v>5.69</v>
      </c>
      <c r="M2580">
        <v>2.97</v>
      </c>
      <c r="N2580">
        <v>178.88</v>
      </c>
      <c r="O2580" t="s">
        <v>183</v>
      </c>
      <c r="P2580" t="s">
        <v>466</v>
      </c>
      <c r="Q2580" t="s">
        <v>448</v>
      </c>
      <c r="R2580" t="s">
        <v>2</v>
      </c>
      <c r="S2580">
        <f>E2580 - N2580</f>
        <v>33.900000000000006</v>
      </c>
      <c r="T2580" s="1">
        <f>S2580/E2580</f>
        <v>0.1593194849139957</v>
      </c>
      <c r="U2580" t="str">
        <f>TEXT((A2580),"YYYY")</f>
        <v>2018</v>
      </c>
    </row>
    <row r="2581" spans="1:21" x14ac:dyDescent="0.3">
      <c r="A2581" s="3">
        <v>43123</v>
      </c>
      <c r="B2581" t="s">
        <v>396</v>
      </c>
      <c r="C2581" t="s">
        <v>367</v>
      </c>
      <c r="D2581">
        <v>35</v>
      </c>
      <c r="E2581">
        <v>247.3</v>
      </c>
      <c r="F2581">
        <v>8655.5</v>
      </c>
      <c r="G2581" t="s">
        <v>87</v>
      </c>
      <c r="H2581" t="s">
        <v>99</v>
      </c>
      <c r="I2581" t="s">
        <v>396</v>
      </c>
      <c r="J2581">
        <v>124.61</v>
      </c>
      <c r="K2581">
        <v>2.04</v>
      </c>
      <c r="L2581">
        <v>4.2699999999999996</v>
      </c>
      <c r="M2581">
        <v>4.49</v>
      </c>
      <c r="N2581">
        <v>135.41</v>
      </c>
      <c r="O2581" t="s">
        <v>367</v>
      </c>
      <c r="P2581" t="s">
        <v>477</v>
      </c>
      <c r="Q2581" t="s">
        <v>440</v>
      </c>
      <c r="R2581" t="s">
        <v>87</v>
      </c>
      <c r="S2581">
        <f>E2581 - N2581</f>
        <v>111.89000000000001</v>
      </c>
      <c r="T2581" s="1">
        <f>S2581/E2581</f>
        <v>0.45244642135058638</v>
      </c>
      <c r="U2581" t="str">
        <f>TEXT((A2581),"YYYY")</f>
        <v>2018</v>
      </c>
    </row>
    <row r="2582" spans="1:21" x14ac:dyDescent="0.3">
      <c r="A2582" s="3">
        <v>43124</v>
      </c>
      <c r="B2582" t="s">
        <v>385</v>
      </c>
      <c r="C2582" t="s">
        <v>237</v>
      </c>
      <c r="D2582">
        <v>13</v>
      </c>
      <c r="E2582">
        <v>399.96</v>
      </c>
      <c r="F2582">
        <v>5199.4799999999996</v>
      </c>
      <c r="G2582" t="s">
        <v>81</v>
      </c>
      <c r="H2582" t="s">
        <v>242</v>
      </c>
      <c r="I2582" t="s">
        <v>385</v>
      </c>
      <c r="J2582">
        <v>25.82</v>
      </c>
      <c r="K2582">
        <v>9.7200000000000006</v>
      </c>
      <c r="L2582">
        <v>8.6300000000000008</v>
      </c>
      <c r="M2582">
        <v>3.15</v>
      </c>
      <c r="N2582">
        <v>47.32</v>
      </c>
      <c r="O2582" t="s">
        <v>237</v>
      </c>
      <c r="P2582" t="s">
        <v>447</v>
      </c>
      <c r="Q2582" t="s">
        <v>443</v>
      </c>
      <c r="R2582" t="s">
        <v>81</v>
      </c>
      <c r="S2582">
        <f>E2582 - N2582</f>
        <v>352.64</v>
      </c>
      <c r="T2582" s="1">
        <f>S2582/E2582</f>
        <v>0.88168816881688172</v>
      </c>
      <c r="U2582" t="str">
        <f>TEXT((A2582),"YYYY")</f>
        <v>2018</v>
      </c>
    </row>
    <row r="2583" spans="1:21" x14ac:dyDescent="0.3">
      <c r="A2583" s="3">
        <v>43125</v>
      </c>
      <c r="B2583" t="s">
        <v>163</v>
      </c>
      <c r="C2583" t="s">
        <v>350</v>
      </c>
      <c r="D2583">
        <v>14</v>
      </c>
      <c r="E2583">
        <v>275.45999999999998</v>
      </c>
      <c r="F2583">
        <v>3856.44</v>
      </c>
      <c r="G2583" t="s">
        <v>26</v>
      </c>
      <c r="H2583" t="s">
        <v>164</v>
      </c>
      <c r="I2583" t="s">
        <v>163</v>
      </c>
      <c r="J2583">
        <v>184.75</v>
      </c>
      <c r="K2583">
        <v>8.1999999999999993</v>
      </c>
      <c r="L2583">
        <v>6.01</v>
      </c>
      <c r="M2583">
        <v>4.95</v>
      </c>
      <c r="N2583">
        <v>203.91</v>
      </c>
      <c r="O2583" t="s">
        <v>350</v>
      </c>
      <c r="P2583" t="s">
        <v>470</v>
      </c>
      <c r="Q2583" t="s">
        <v>448</v>
      </c>
      <c r="R2583" t="s">
        <v>26</v>
      </c>
      <c r="S2583">
        <f>E2583 - N2583</f>
        <v>71.549999999999983</v>
      </c>
      <c r="T2583" s="1">
        <f>S2583/E2583</f>
        <v>0.25974733173600517</v>
      </c>
      <c r="U2583" t="str">
        <f>TEXT((A2583),"YYYY")</f>
        <v>2018</v>
      </c>
    </row>
    <row r="2584" spans="1:21" x14ac:dyDescent="0.3">
      <c r="A2584" s="3">
        <v>43126</v>
      </c>
      <c r="B2584" t="s">
        <v>346</v>
      </c>
      <c r="C2584" t="s">
        <v>364</v>
      </c>
      <c r="D2584">
        <v>48</v>
      </c>
      <c r="E2584">
        <v>292.99</v>
      </c>
      <c r="F2584">
        <v>14063.52</v>
      </c>
      <c r="G2584" t="s">
        <v>8</v>
      </c>
      <c r="H2584" t="s">
        <v>11</v>
      </c>
      <c r="I2584" t="s">
        <v>346</v>
      </c>
      <c r="J2584">
        <v>106.61</v>
      </c>
      <c r="K2584">
        <v>4.42</v>
      </c>
      <c r="L2584">
        <v>1.46</v>
      </c>
      <c r="M2584">
        <v>4.2699999999999996</v>
      </c>
      <c r="N2584">
        <v>116.76</v>
      </c>
      <c r="O2584" t="s">
        <v>364</v>
      </c>
      <c r="P2584" t="s">
        <v>452</v>
      </c>
      <c r="Q2584" t="s">
        <v>443</v>
      </c>
      <c r="R2584" t="s">
        <v>8</v>
      </c>
      <c r="S2584">
        <f>E2584 - N2584</f>
        <v>176.23000000000002</v>
      </c>
      <c r="T2584" s="1">
        <f>S2584/E2584</f>
        <v>0.60148810539608866</v>
      </c>
      <c r="U2584" t="str">
        <f>TEXT((A2584),"YYYY")</f>
        <v>2018</v>
      </c>
    </row>
    <row r="2585" spans="1:21" x14ac:dyDescent="0.3">
      <c r="A2585" s="3">
        <v>43127</v>
      </c>
      <c r="B2585" t="s">
        <v>393</v>
      </c>
      <c r="C2585" t="s">
        <v>41</v>
      </c>
      <c r="D2585">
        <v>31</v>
      </c>
      <c r="E2585">
        <v>222.01</v>
      </c>
      <c r="F2585">
        <v>6882.31</v>
      </c>
      <c r="G2585" t="s">
        <v>23</v>
      </c>
      <c r="H2585" t="s">
        <v>75</v>
      </c>
      <c r="I2585" t="s">
        <v>393</v>
      </c>
      <c r="J2585">
        <v>184.37</v>
      </c>
      <c r="K2585">
        <v>10.24</v>
      </c>
      <c r="L2585">
        <v>2.19</v>
      </c>
      <c r="M2585">
        <v>4.8099999999999996</v>
      </c>
      <c r="N2585">
        <v>201.61</v>
      </c>
      <c r="O2585" t="s">
        <v>41</v>
      </c>
      <c r="P2585" t="s">
        <v>452</v>
      </c>
      <c r="Q2585" t="s">
        <v>440</v>
      </c>
      <c r="R2585" t="s">
        <v>23</v>
      </c>
      <c r="S2585">
        <f>E2585 - N2585</f>
        <v>20.399999999999977</v>
      </c>
      <c r="T2585" s="1">
        <f>S2585/E2585</f>
        <v>9.188775280392765E-2</v>
      </c>
      <c r="U2585" t="str">
        <f>TEXT((A2585),"YYYY")</f>
        <v>2018</v>
      </c>
    </row>
    <row r="2586" spans="1:21" x14ac:dyDescent="0.3">
      <c r="A2586" s="3">
        <v>43128</v>
      </c>
      <c r="B2586" t="s">
        <v>223</v>
      </c>
      <c r="C2586" t="s">
        <v>395</v>
      </c>
      <c r="D2586">
        <v>45</v>
      </c>
      <c r="E2586">
        <v>174.07</v>
      </c>
      <c r="F2586">
        <v>7833.15</v>
      </c>
      <c r="G2586" t="s">
        <v>8</v>
      </c>
      <c r="H2586" t="s">
        <v>99</v>
      </c>
      <c r="I2586" t="s">
        <v>223</v>
      </c>
      <c r="J2586">
        <v>190.32</v>
      </c>
      <c r="K2586">
        <v>9.76</v>
      </c>
      <c r="L2586">
        <v>2.85</v>
      </c>
      <c r="M2586">
        <v>0.6</v>
      </c>
      <c r="N2586">
        <v>203.53</v>
      </c>
      <c r="O2586" t="s">
        <v>395</v>
      </c>
      <c r="P2586" t="s">
        <v>465</v>
      </c>
      <c r="Q2586" t="s">
        <v>440</v>
      </c>
      <c r="R2586" t="s">
        <v>8</v>
      </c>
      <c r="S2586">
        <f>E2586 - N2586</f>
        <v>-29.460000000000008</v>
      </c>
      <c r="T2586" s="1">
        <f>S2586/E2586</f>
        <v>-0.16924225886137767</v>
      </c>
      <c r="U2586" t="str">
        <f>TEXT((A2586),"YYYY")</f>
        <v>2018</v>
      </c>
    </row>
    <row r="2587" spans="1:21" x14ac:dyDescent="0.3">
      <c r="A2587" s="3">
        <v>43129</v>
      </c>
      <c r="B2587" t="s">
        <v>345</v>
      </c>
      <c r="C2587" t="s">
        <v>381</v>
      </c>
      <c r="D2587">
        <v>2</v>
      </c>
      <c r="E2587">
        <v>334.53</v>
      </c>
      <c r="F2587">
        <v>669.06</v>
      </c>
      <c r="G2587" t="s">
        <v>134</v>
      </c>
      <c r="H2587" t="s">
        <v>39</v>
      </c>
      <c r="I2587" t="s">
        <v>345</v>
      </c>
      <c r="J2587">
        <v>65.540000000000006</v>
      </c>
      <c r="K2587">
        <v>13.66</v>
      </c>
      <c r="L2587">
        <v>8.8000000000000007</v>
      </c>
      <c r="M2587">
        <v>1.96</v>
      </c>
      <c r="N2587">
        <v>89.96</v>
      </c>
      <c r="O2587" t="s">
        <v>381</v>
      </c>
      <c r="P2587" t="s">
        <v>479</v>
      </c>
      <c r="Q2587" t="s">
        <v>443</v>
      </c>
      <c r="R2587" t="s">
        <v>134</v>
      </c>
      <c r="S2587">
        <f>E2587 - N2587</f>
        <v>244.57</v>
      </c>
      <c r="T2587" s="1">
        <f>S2587/E2587</f>
        <v>0.73108540340178763</v>
      </c>
      <c r="U2587" t="str">
        <f>TEXT((A2587),"YYYY")</f>
        <v>2018</v>
      </c>
    </row>
    <row r="2588" spans="1:21" x14ac:dyDescent="0.3">
      <c r="A2588" s="3">
        <v>43130</v>
      </c>
      <c r="B2588" t="s">
        <v>318</v>
      </c>
      <c r="C2588" t="s">
        <v>251</v>
      </c>
      <c r="D2588">
        <v>46</v>
      </c>
      <c r="E2588">
        <v>223.23</v>
      </c>
      <c r="F2588">
        <v>10268.58</v>
      </c>
      <c r="G2588" t="s">
        <v>26</v>
      </c>
      <c r="H2588" t="s">
        <v>36</v>
      </c>
      <c r="I2588" t="s">
        <v>318</v>
      </c>
      <c r="J2588">
        <v>73.63</v>
      </c>
      <c r="K2588">
        <v>9.85</v>
      </c>
      <c r="L2588">
        <v>5.35</v>
      </c>
      <c r="M2588">
        <v>0.57999999999999996</v>
      </c>
      <c r="N2588">
        <v>89.41</v>
      </c>
      <c r="O2588" t="s">
        <v>251</v>
      </c>
      <c r="P2588" t="s">
        <v>454</v>
      </c>
      <c r="Q2588" t="s">
        <v>443</v>
      </c>
      <c r="R2588" t="s">
        <v>26</v>
      </c>
      <c r="S2588">
        <f>E2588 - N2588</f>
        <v>133.82</v>
      </c>
      <c r="T2588" s="1">
        <f>S2588/E2588</f>
        <v>0.59947139721363618</v>
      </c>
      <c r="U2588" t="str">
        <f>TEXT((A2588),"YYYY")</f>
        <v>2018</v>
      </c>
    </row>
    <row r="2589" spans="1:21" x14ac:dyDescent="0.3">
      <c r="A2589" s="3">
        <v>43131</v>
      </c>
      <c r="B2589" t="s">
        <v>334</v>
      </c>
      <c r="C2589" t="s">
        <v>280</v>
      </c>
      <c r="D2589">
        <v>39</v>
      </c>
      <c r="E2589">
        <v>398.14</v>
      </c>
      <c r="F2589">
        <v>15527.46</v>
      </c>
      <c r="G2589" t="s">
        <v>26</v>
      </c>
      <c r="H2589" t="s">
        <v>80</v>
      </c>
      <c r="I2589" t="s">
        <v>334</v>
      </c>
      <c r="J2589">
        <v>22.46</v>
      </c>
      <c r="K2589">
        <v>11.76</v>
      </c>
      <c r="L2589">
        <v>7.29</v>
      </c>
      <c r="M2589">
        <v>1.26</v>
      </c>
      <c r="N2589">
        <v>42.77</v>
      </c>
      <c r="O2589" t="s">
        <v>280</v>
      </c>
      <c r="P2589" t="s">
        <v>449</v>
      </c>
      <c r="Q2589" t="s">
        <v>443</v>
      </c>
      <c r="R2589" t="s">
        <v>26</v>
      </c>
      <c r="S2589">
        <f>E2589 - N2589</f>
        <v>355.37</v>
      </c>
      <c r="T2589" s="1">
        <f>S2589/E2589</f>
        <v>0.89257547596322906</v>
      </c>
      <c r="U2589" t="str">
        <f>TEXT((A2589),"YYYY")</f>
        <v>2018</v>
      </c>
    </row>
    <row r="2590" spans="1:21" x14ac:dyDescent="0.3">
      <c r="A2590" s="3">
        <v>43132</v>
      </c>
      <c r="B2590" t="s">
        <v>363</v>
      </c>
      <c r="C2590" t="s">
        <v>374</v>
      </c>
      <c r="D2590">
        <v>37</v>
      </c>
      <c r="E2590">
        <v>209.99</v>
      </c>
      <c r="F2590">
        <v>7769.63</v>
      </c>
      <c r="G2590" t="s">
        <v>52</v>
      </c>
      <c r="H2590" t="s">
        <v>78</v>
      </c>
      <c r="I2590" t="s">
        <v>363</v>
      </c>
      <c r="J2590">
        <v>119.87</v>
      </c>
      <c r="K2590">
        <v>8.42</v>
      </c>
      <c r="L2590">
        <v>7.49</v>
      </c>
      <c r="M2590">
        <v>3.78</v>
      </c>
      <c r="N2590">
        <v>139.56</v>
      </c>
      <c r="O2590" t="s">
        <v>374</v>
      </c>
      <c r="P2590" t="s">
        <v>462</v>
      </c>
      <c r="Q2590" t="s">
        <v>440</v>
      </c>
      <c r="R2590" t="s">
        <v>52</v>
      </c>
      <c r="S2590">
        <f>E2590 - N2590</f>
        <v>70.430000000000007</v>
      </c>
      <c r="T2590" s="1">
        <f>S2590/E2590</f>
        <v>0.33539692366303159</v>
      </c>
      <c r="U2590" t="str">
        <f>TEXT((A2590),"YYYY")</f>
        <v>2018</v>
      </c>
    </row>
    <row r="2591" spans="1:21" x14ac:dyDescent="0.3">
      <c r="A2591" s="3">
        <v>43133</v>
      </c>
      <c r="B2591" t="s">
        <v>309</v>
      </c>
      <c r="C2591" t="s">
        <v>137</v>
      </c>
      <c r="D2591">
        <v>14</v>
      </c>
      <c r="E2591">
        <v>73.8</v>
      </c>
      <c r="F2591">
        <v>1033.2</v>
      </c>
      <c r="G2591" t="s">
        <v>81</v>
      </c>
      <c r="H2591" t="s">
        <v>101</v>
      </c>
      <c r="I2591" t="s">
        <v>309</v>
      </c>
      <c r="J2591">
        <v>150.69999999999999</v>
      </c>
      <c r="K2591">
        <v>6.11</v>
      </c>
      <c r="L2591">
        <v>7.22</v>
      </c>
      <c r="M2591">
        <v>4.47</v>
      </c>
      <c r="N2591">
        <v>168.5</v>
      </c>
      <c r="O2591" t="s">
        <v>137</v>
      </c>
      <c r="P2591" t="s">
        <v>461</v>
      </c>
      <c r="Q2591" t="s">
        <v>440</v>
      </c>
      <c r="R2591" t="s">
        <v>81</v>
      </c>
      <c r="S2591">
        <f>E2591 - N2591</f>
        <v>-94.7</v>
      </c>
      <c r="T2591" s="1">
        <f>S2591/E2591</f>
        <v>-1.2831978319783199</v>
      </c>
      <c r="U2591" t="str">
        <f>TEXT((A2591),"YYYY")</f>
        <v>2018</v>
      </c>
    </row>
    <row r="2592" spans="1:21" x14ac:dyDescent="0.3">
      <c r="A2592" s="3">
        <v>43134</v>
      </c>
      <c r="B2592" t="s">
        <v>33</v>
      </c>
      <c r="C2592" t="s">
        <v>258</v>
      </c>
      <c r="D2592">
        <v>9</v>
      </c>
      <c r="E2592">
        <v>288.89999999999998</v>
      </c>
      <c r="F2592">
        <v>2600.1</v>
      </c>
      <c r="G2592" t="s">
        <v>87</v>
      </c>
      <c r="H2592" t="s">
        <v>34</v>
      </c>
      <c r="I2592" t="s">
        <v>33</v>
      </c>
      <c r="J2592">
        <v>43.97</v>
      </c>
      <c r="K2592">
        <v>4.62</v>
      </c>
      <c r="L2592">
        <v>9.1999999999999993</v>
      </c>
      <c r="M2592">
        <v>1.3</v>
      </c>
      <c r="N2592">
        <v>59.09</v>
      </c>
      <c r="O2592" t="s">
        <v>258</v>
      </c>
      <c r="P2592" t="s">
        <v>474</v>
      </c>
      <c r="Q2592" t="s">
        <v>440</v>
      </c>
      <c r="R2592" t="s">
        <v>87</v>
      </c>
      <c r="S2592">
        <f>E2592 - N2592</f>
        <v>229.80999999999997</v>
      </c>
      <c r="T2592" s="1">
        <f>S2592/E2592</f>
        <v>0.79546555901696081</v>
      </c>
      <c r="U2592" t="str">
        <f>TEXT((A2592),"YYYY")</f>
        <v>2018</v>
      </c>
    </row>
    <row r="2593" spans="1:21" x14ac:dyDescent="0.3">
      <c r="A2593" s="3">
        <v>43135</v>
      </c>
      <c r="B2593" t="s">
        <v>91</v>
      </c>
      <c r="C2593" t="s">
        <v>369</v>
      </c>
      <c r="D2593">
        <v>10</v>
      </c>
      <c r="E2593">
        <v>66.319999999999993</v>
      </c>
      <c r="F2593">
        <v>663.2</v>
      </c>
      <c r="G2593" t="s">
        <v>26</v>
      </c>
      <c r="H2593" t="s">
        <v>80</v>
      </c>
      <c r="I2593" t="s">
        <v>91</v>
      </c>
      <c r="J2593">
        <v>147.05000000000001</v>
      </c>
      <c r="K2593">
        <v>3.92</v>
      </c>
      <c r="L2593">
        <v>9.27</v>
      </c>
      <c r="M2593">
        <v>2.61</v>
      </c>
      <c r="N2593">
        <v>162.85</v>
      </c>
      <c r="O2593" t="s">
        <v>369</v>
      </c>
      <c r="P2593" t="s">
        <v>450</v>
      </c>
      <c r="Q2593" t="s">
        <v>440</v>
      </c>
      <c r="R2593" t="s">
        <v>26</v>
      </c>
      <c r="S2593">
        <f>E2593 - N2593</f>
        <v>-96.53</v>
      </c>
      <c r="T2593" s="1">
        <f>S2593/E2593</f>
        <v>-1.4555186972255731</v>
      </c>
      <c r="U2593" t="str">
        <f>TEXT((A2593),"YYYY")</f>
        <v>2018</v>
      </c>
    </row>
    <row r="2594" spans="1:21" x14ac:dyDescent="0.3">
      <c r="A2594" s="3">
        <v>43136</v>
      </c>
      <c r="B2594" t="s">
        <v>392</v>
      </c>
      <c r="C2594" t="s">
        <v>289</v>
      </c>
      <c r="D2594">
        <v>7</v>
      </c>
      <c r="E2594">
        <v>137.68</v>
      </c>
      <c r="F2594">
        <v>963.76</v>
      </c>
      <c r="G2594" t="s">
        <v>130</v>
      </c>
      <c r="H2594" t="s">
        <v>30</v>
      </c>
      <c r="I2594" t="s">
        <v>392</v>
      </c>
      <c r="J2594">
        <v>145.16999999999999</v>
      </c>
      <c r="K2594">
        <v>9.49</v>
      </c>
      <c r="L2594">
        <v>4.67</v>
      </c>
      <c r="M2594">
        <v>0.62</v>
      </c>
      <c r="N2594">
        <v>159.94999999999999</v>
      </c>
      <c r="O2594" t="s">
        <v>289</v>
      </c>
      <c r="P2594" t="s">
        <v>459</v>
      </c>
      <c r="Q2594" t="s">
        <v>443</v>
      </c>
      <c r="R2594" t="s">
        <v>130</v>
      </c>
      <c r="S2594">
        <f>E2594 - N2594</f>
        <v>-22.269999999999982</v>
      </c>
      <c r="T2594" s="1">
        <f>S2594/E2594</f>
        <v>-0.16175188843695512</v>
      </c>
      <c r="U2594" t="str">
        <f>TEXT((A2594),"YYYY")</f>
        <v>2018</v>
      </c>
    </row>
    <row r="2595" spans="1:21" x14ac:dyDescent="0.3">
      <c r="A2595" s="3">
        <v>43137</v>
      </c>
      <c r="B2595" t="s">
        <v>375</v>
      </c>
      <c r="C2595" t="s">
        <v>361</v>
      </c>
      <c r="D2595">
        <v>28</v>
      </c>
      <c r="E2595">
        <v>173.81</v>
      </c>
      <c r="F2595">
        <v>4866.68</v>
      </c>
      <c r="G2595" t="s">
        <v>8</v>
      </c>
      <c r="H2595" t="s">
        <v>67</v>
      </c>
      <c r="I2595" t="s">
        <v>375</v>
      </c>
      <c r="J2595">
        <v>158.1</v>
      </c>
      <c r="K2595">
        <v>5.18</v>
      </c>
      <c r="L2595">
        <v>3.65</v>
      </c>
      <c r="M2595">
        <v>2.9</v>
      </c>
      <c r="N2595">
        <v>169.83</v>
      </c>
      <c r="O2595" t="s">
        <v>361</v>
      </c>
      <c r="P2595" t="s">
        <v>444</v>
      </c>
      <c r="Q2595" t="s">
        <v>440</v>
      </c>
      <c r="R2595" t="s">
        <v>8</v>
      </c>
      <c r="S2595">
        <f>E2595 - N2595</f>
        <v>3.9799999999999898</v>
      </c>
      <c r="T2595" s="1">
        <f>S2595/E2595</f>
        <v>2.2898567401185142E-2</v>
      </c>
      <c r="U2595" t="str">
        <f>TEXT((A2595),"YYYY")</f>
        <v>2018</v>
      </c>
    </row>
    <row r="2596" spans="1:21" x14ac:dyDescent="0.3">
      <c r="A2596" s="3">
        <v>43138</v>
      </c>
      <c r="B2596" t="s">
        <v>377</v>
      </c>
      <c r="C2596" t="s">
        <v>347</v>
      </c>
      <c r="D2596">
        <v>46</v>
      </c>
      <c r="E2596">
        <v>308.82</v>
      </c>
      <c r="F2596">
        <v>14205.72</v>
      </c>
      <c r="G2596" t="s">
        <v>26</v>
      </c>
      <c r="H2596" t="s">
        <v>174</v>
      </c>
      <c r="I2596" t="s">
        <v>377</v>
      </c>
      <c r="J2596">
        <v>122.43</v>
      </c>
      <c r="K2596">
        <v>11.38</v>
      </c>
      <c r="L2596">
        <v>2.64</v>
      </c>
      <c r="M2596">
        <v>1.65</v>
      </c>
      <c r="N2596">
        <v>138.1</v>
      </c>
      <c r="O2596" t="s">
        <v>347</v>
      </c>
      <c r="P2596" t="s">
        <v>458</v>
      </c>
      <c r="Q2596" t="s">
        <v>448</v>
      </c>
      <c r="R2596" t="s">
        <v>26</v>
      </c>
      <c r="S2596">
        <f>E2596 - N2596</f>
        <v>170.72</v>
      </c>
      <c r="T2596" s="1">
        <f>S2596/E2596</f>
        <v>0.55281393692118386</v>
      </c>
      <c r="U2596" t="str">
        <f>TEXT((A2596),"YYYY")</f>
        <v>2018</v>
      </c>
    </row>
    <row r="2597" spans="1:21" x14ac:dyDescent="0.3">
      <c r="A2597" s="3">
        <v>43139</v>
      </c>
      <c r="B2597" t="s">
        <v>355</v>
      </c>
      <c r="C2597" t="s">
        <v>268</v>
      </c>
      <c r="D2597">
        <v>25</v>
      </c>
      <c r="E2597">
        <v>222.98</v>
      </c>
      <c r="F2597">
        <v>5574.5</v>
      </c>
      <c r="G2597" t="s">
        <v>16</v>
      </c>
      <c r="H2597" t="s">
        <v>75</v>
      </c>
      <c r="I2597" t="s">
        <v>355</v>
      </c>
      <c r="J2597">
        <v>166.95</v>
      </c>
      <c r="K2597">
        <v>6.33</v>
      </c>
      <c r="L2597">
        <v>5.45</v>
      </c>
      <c r="M2597">
        <v>1.19</v>
      </c>
      <c r="N2597">
        <v>179.92</v>
      </c>
      <c r="O2597" t="s">
        <v>268</v>
      </c>
      <c r="P2597" t="s">
        <v>464</v>
      </c>
      <c r="Q2597" t="s">
        <v>440</v>
      </c>
      <c r="R2597" t="s">
        <v>16</v>
      </c>
      <c r="S2597">
        <f>E2597 - N2597</f>
        <v>43.06</v>
      </c>
      <c r="T2597" s="1">
        <f>S2597/E2597</f>
        <v>0.19311148981971479</v>
      </c>
      <c r="U2597" t="str">
        <f>TEXT((A2597),"YYYY")</f>
        <v>2018</v>
      </c>
    </row>
    <row r="2598" spans="1:21" x14ac:dyDescent="0.3">
      <c r="A2598" s="3">
        <v>43140</v>
      </c>
      <c r="B2598" t="s">
        <v>58</v>
      </c>
      <c r="C2598" t="s">
        <v>106</v>
      </c>
      <c r="D2598">
        <v>46</v>
      </c>
      <c r="E2598">
        <v>60.03</v>
      </c>
      <c r="F2598">
        <v>2761.38</v>
      </c>
      <c r="G2598" t="s">
        <v>105</v>
      </c>
      <c r="H2598" t="s">
        <v>30</v>
      </c>
      <c r="I2598" t="s">
        <v>58</v>
      </c>
      <c r="J2598">
        <v>69.45</v>
      </c>
      <c r="K2598">
        <v>10.11</v>
      </c>
      <c r="L2598">
        <v>1.6</v>
      </c>
      <c r="M2598">
        <v>2.86</v>
      </c>
      <c r="N2598">
        <v>84.02</v>
      </c>
      <c r="O2598" t="s">
        <v>106</v>
      </c>
      <c r="P2598" t="s">
        <v>464</v>
      </c>
      <c r="Q2598" t="s">
        <v>443</v>
      </c>
      <c r="R2598" t="s">
        <v>105</v>
      </c>
      <c r="S2598">
        <f>E2598 - N2598</f>
        <v>-23.989999999999995</v>
      </c>
      <c r="T2598" s="1">
        <f>S2598/E2598</f>
        <v>-0.3996335165750457</v>
      </c>
      <c r="U2598" t="str">
        <f>TEXT((A2598),"YYYY")</f>
        <v>2018</v>
      </c>
    </row>
    <row r="2599" spans="1:21" x14ac:dyDescent="0.3">
      <c r="A2599" s="3">
        <v>43141</v>
      </c>
      <c r="B2599" t="s">
        <v>346</v>
      </c>
      <c r="C2599" t="s">
        <v>381</v>
      </c>
      <c r="D2599">
        <v>28</v>
      </c>
      <c r="E2599">
        <v>265.89999999999998</v>
      </c>
      <c r="F2599">
        <v>7445.2</v>
      </c>
      <c r="G2599" t="s">
        <v>134</v>
      </c>
      <c r="H2599" t="s">
        <v>11</v>
      </c>
      <c r="I2599" t="s">
        <v>346</v>
      </c>
      <c r="J2599">
        <v>106.61</v>
      </c>
      <c r="K2599">
        <v>4.42</v>
      </c>
      <c r="L2599">
        <v>1.46</v>
      </c>
      <c r="M2599">
        <v>4.2699999999999996</v>
      </c>
      <c r="N2599">
        <v>116.76</v>
      </c>
      <c r="O2599" t="s">
        <v>381</v>
      </c>
      <c r="P2599" t="s">
        <v>479</v>
      </c>
      <c r="Q2599" t="s">
        <v>443</v>
      </c>
      <c r="R2599" t="s">
        <v>134</v>
      </c>
      <c r="S2599">
        <f>E2599 - N2599</f>
        <v>149.13999999999999</v>
      </c>
      <c r="T2599" s="1">
        <f>S2599/E2599</f>
        <v>0.56088755171116966</v>
      </c>
      <c r="U2599" t="str">
        <f>TEXT((A2599),"YYYY")</f>
        <v>2018</v>
      </c>
    </row>
    <row r="2600" spans="1:21" x14ac:dyDescent="0.3">
      <c r="A2600" s="3">
        <v>43142</v>
      </c>
      <c r="B2600" t="s">
        <v>267</v>
      </c>
      <c r="C2600" t="s">
        <v>341</v>
      </c>
      <c r="D2600">
        <v>2</v>
      </c>
      <c r="E2600">
        <v>194</v>
      </c>
      <c r="F2600">
        <v>388</v>
      </c>
      <c r="G2600" t="s">
        <v>130</v>
      </c>
      <c r="H2600" t="s">
        <v>15</v>
      </c>
      <c r="I2600" t="s">
        <v>267</v>
      </c>
      <c r="J2600">
        <v>196.48</v>
      </c>
      <c r="K2600">
        <v>3.86</v>
      </c>
      <c r="L2600">
        <v>8.5299999999999994</v>
      </c>
      <c r="M2600">
        <v>4.54</v>
      </c>
      <c r="N2600">
        <v>213.41</v>
      </c>
      <c r="O2600" t="s">
        <v>341</v>
      </c>
      <c r="P2600" t="s">
        <v>449</v>
      </c>
      <c r="Q2600" t="s">
        <v>448</v>
      </c>
      <c r="R2600" t="s">
        <v>130</v>
      </c>
      <c r="S2600">
        <f>E2600 - N2600</f>
        <v>-19.409999999999997</v>
      </c>
      <c r="T2600" s="1">
        <f>S2600/E2600</f>
        <v>-0.10005154639175257</v>
      </c>
      <c r="U2600" t="str">
        <f>TEXT((A2600),"YYYY")</f>
        <v>2018</v>
      </c>
    </row>
    <row r="2601" spans="1:21" x14ac:dyDescent="0.3">
      <c r="A2601" s="3">
        <v>43143</v>
      </c>
      <c r="B2601" t="s">
        <v>155</v>
      </c>
      <c r="C2601" t="s">
        <v>221</v>
      </c>
      <c r="D2601">
        <v>17</v>
      </c>
      <c r="E2601">
        <v>372.64</v>
      </c>
      <c r="F2601">
        <v>6334.88</v>
      </c>
      <c r="G2601" t="s">
        <v>2</v>
      </c>
      <c r="H2601" t="s">
        <v>120</v>
      </c>
      <c r="I2601" t="s">
        <v>155</v>
      </c>
      <c r="J2601">
        <v>61.98</v>
      </c>
      <c r="K2601">
        <v>9.33</v>
      </c>
      <c r="L2601">
        <v>2.91</v>
      </c>
      <c r="M2601">
        <v>2.69</v>
      </c>
      <c r="N2601">
        <v>76.91</v>
      </c>
      <c r="O2601" t="s">
        <v>221</v>
      </c>
      <c r="P2601" t="s">
        <v>461</v>
      </c>
      <c r="Q2601" t="s">
        <v>440</v>
      </c>
      <c r="R2601" t="s">
        <v>2</v>
      </c>
      <c r="S2601">
        <f>E2601 - N2601</f>
        <v>295.73</v>
      </c>
      <c r="T2601" s="1">
        <f>S2601/E2601</f>
        <v>0.79360777157578366</v>
      </c>
      <c r="U2601" t="str">
        <f>TEXT((A2601),"YYYY")</f>
        <v>2018</v>
      </c>
    </row>
    <row r="2602" spans="1:21" x14ac:dyDescent="0.3">
      <c r="A2602" s="3">
        <v>43144</v>
      </c>
      <c r="B2602" t="s">
        <v>158</v>
      </c>
      <c r="C2602" t="s">
        <v>263</v>
      </c>
      <c r="D2602">
        <v>4</v>
      </c>
      <c r="E2602">
        <v>224.85</v>
      </c>
      <c r="F2602">
        <v>899.4</v>
      </c>
      <c r="G2602" t="s">
        <v>6</v>
      </c>
      <c r="H2602" t="s">
        <v>64</v>
      </c>
      <c r="I2602" t="s">
        <v>158</v>
      </c>
      <c r="J2602">
        <v>159.97</v>
      </c>
      <c r="K2602">
        <v>11.7</v>
      </c>
      <c r="L2602">
        <v>2.98</v>
      </c>
      <c r="M2602">
        <v>2.29</v>
      </c>
      <c r="N2602">
        <v>176.94</v>
      </c>
      <c r="O2602" t="s">
        <v>263</v>
      </c>
      <c r="P2602" t="s">
        <v>447</v>
      </c>
      <c r="Q2602" t="s">
        <v>440</v>
      </c>
      <c r="R2602" t="s">
        <v>6</v>
      </c>
      <c r="S2602">
        <f>E2602 - N2602</f>
        <v>47.91</v>
      </c>
      <c r="T2602" s="1">
        <f>S2602/E2602</f>
        <v>0.21307538358905936</v>
      </c>
      <c r="U2602" t="str">
        <f>TEXT((A2602),"YYYY")</f>
        <v>2018</v>
      </c>
    </row>
    <row r="2603" spans="1:21" x14ac:dyDescent="0.3">
      <c r="A2603" s="3">
        <v>43145</v>
      </c>
      <c r="B2603" t="s">
        <v>279</v>
      </c>
      <c r="C2603" t="s">
        <v>70</v>
      </c>
      <c r="D2603">
        <v>13</v>
      </c>
      <c r="E2603">
        <v>298.14</v>
      </c>
      <c r="F2603">
        <v>3875.82</v>
      </c>
      <c r="G2603" t="s">
        <v>8</v>
      </c>
      <c r="H2603" t="s">
        <v>67</v>
      </c>
      <c r="I2603" t="s">
        <v>279</v>
      </c>
      <c r="J2603">
        <v>102.82</v>
      </c>
      <c r="K2603">
        <v>7.51</v>
      </c>
      <c r="L2603">
        <v>5.14</v>
      </c>
      <c r="M2603">
        <v>4.74</v>
      </c>
      <c r="N2603">
        <v>120.21</v>
      </c>
      <c r="O2603" t="s">
        <v>70</v>
      </c>
      <c r="P2603" t="s">
        <v>458</v>
      </c>
      <c r="Q2603" t="s">
        <v>440</v>
      </c>
      <c r="R2603" t="s">
        <v>8</v>
      </c>
      <c r="S2603">
        <f>E2603 - N2603</f>
        <v>177.93</v>
      </c>
      <c r="T2603" s="1">
        <f>S2603/E2603</f>
        <v>0.59680016099818878</v>
      </c>
      <c r="U2603" t="str">
        <f>TEXT((A2603),"YYYY")</f>
        <v>2018</v>
      </c>
    </row>
    <row r="2604" spans="1:21" x14ac:dyDescent="0.3">
      <c r="A2604" s="3">
        <v>43146</v>
      </c>
      <c r="B2604" t="s">
        <v>163</v>
      </c>
      <c r="C2604" t="s">
        <v>272</v>
      </c>
      <c r="D2604">
        <v>18</v>
      </c>
      <c r="E2604">
        <v>126.6</v>
      </c>
      <c r="F2604">
        <v>2278.8000000000002</v>
      </c>
      <c r="G2604" t="s">
        <v>26</v>
      </c>
      <c r="H2604" t="s">
        <v>164</v>
      </c>
      <c r="I2604" t="s">
        <v>163</v>
      </c>
      <c r="J2604">
        <v>184.75</v>
      </c>
      <c r="K2604">
        <v>8.1999999999999993</v>
      </c>
      <c r="L2604">
        <v>6.01</v>
      </c>
      <c r="M2604">
        <v>4.95</v>
      </c>
      <c r="N2604">
        <v>203.91</v>
      </c>
      <c r="O2604" t="s">
        <v>272</v>
      </c>
      <c r="P2604" t="s">
        <v>456</v>
      </c>
      <c r="Q2604" t="s">
        <v>448</v>
      </c>
      <c r="R2604" t="s">
        <v>26</v>
      </c>
      <c r="S2604">
        <f>E2604 - N2604</f>
        <v>-77.31</v>
      </c>
      <c r="T2604" s="1">
        <f>S2604/E2604</f>
        <v>-0.61066350710900474</v>
      </c>
      <c r="U2604" t="str">
        <f>TEXT((A2604),"YYYY")</f>
        <v>2018</v>
      </c>
    </row>
    <row r="2605" spans="1:21" x14ac:dyDescent="0.3">
      <c r="A2605" s="3">
        <v>43147</v>
      </c>
      <c r="B2605" t="s">
        <v>117</v>
      </c>
      <c r="C2605" t="s">
        <v>228</v>
      </c>
      <c r="D2605">
        <v>3</v>
      </c>
      <c r="E2605">
        <v>316.33999999999997</v>
      </c>
      <c r="F2605">
        <v>949.02</v>
      </c>
      <c r="G2605" t="s">
        <v>16</v>
      </c>
      <c r="H2605" t="s">
        <v>30</v>
      </c>
      <c r="I2605" t="s">
        <v>117</v>
      </c>
      <c r="J2605">
        <v>87.91</v>
      </c>
      <c r="K2605">
        <v>4.96</v>
      </c>
      <c r="L2605">
        <v>9.99</v>
      </c>
      <c r="M2605">
        <v>4.2</v>
      </c>
      <c r="N2605">
        <v>107.06</v>
      </c>
      <c r="O2605" t="s">
        <v>228</v>
      </c>
      <c r="P2605" t="s">
        <v>458</v>
      </c>
      <c r="Q2605" t="s">
        <v>443</v>
      </c>
      <c r="R2605" t="s">
        <v>16</v>
      </c>
      <c r="S2605">
        <f>E2605 - N2605</f>
        <v>209.27999999999997</v>
      </c>
      <c r="T2605" s="1">
        <f>S2605/E2605</f>
        <v>0.66156666877410375</v>
      </c>
      <c r="U2605" t="str">
        <f>TEXT((A2605),"YYYY")</f>
        <v>2018</v>
      </c>
    </row>
    <row r="2606" spans="1:21" x14ac:dyDescent="0.3">
      <c r="A2606" s="3">
        <v>43148</v>
      </c>
      <c r="B2606" t="s">
        <v>382</v>
      </c>
      <c r="C2606" t="s">
        <v>150</v>
      </c>
      <c r="D2606">
        <v>37</v>
      </c>
      <c r="E2606">
        <v>302.33</v>
      </c>
      <c r="F2606">
        <v>11186.21</v>
      </c>
      <c r="G2606" t="s">
        <v>31</v>
      </c>
      <c r="H2606" t="s">
        <v>84</v>
      </c>
      <c r="I2606" t="s">
        <v>382</v>
      </c>
      <c r="J2606">
        <v>95.7</v>
      </c>
      <c r="K2606">
        <v>11.64</v>
      </c>
      <c r="L2606">
        <v>4.18</v>
      </c>
      <c r="M2606">
        <v>4.8099999999999996</v>
      </c>
      <c r="N2606">
        <v>116.33</v>
      </c>
      <c r="O2606" t="s">
        <v>150</v>
      </c>
      <c r="P2606" t="s">
        <v>461</v>
      </c>
      <c r="Q2606" t="s">
        <v>448</v>
      </c>
      <c r="R2606" t="s">
        <v>31</v>
      </c>
      <c r="S2606">
        <f>E2606 - N2606</f>
        <v>186</v>
      </c>
      <c r="T2606" s="1">
        <f>S2606/E2606</f>
        <v>0.61522177752786689</v>
      </c>
      <c r="U2606" t="str">
        <f>TEXT((A2606),"YYYY")</f>
        <v>2018</v>
      </c>
    </row>
    <row r="2607" spans="1:21" x14ac:dyDescent="0.3">
      <c r="A2607" s="3">
        <v>43149</v>
      </c>
      <c r="B2607" t="s">
        <v>394</v>
      </c>
      <c r="C2607" t="s">
        <v>20</v>
      </c>
      <c r="D2607">
        <v>33</v>
      </c>
      <c r="E2607">
        <v>366.43</v>
      </c>
      <c r="F2607">
        <v>12092.19</v>
      </c>
      <c r="G2607" t="s">
        <v>2</v>
      </c>
      <c r="H2607" t="s">
        <v>64</v>
      </c>
      <c r="I2607" t="s">
        <v>394</v>
      </c>
      <c r="J2607">
        <v>186.44</v>
      </c>
      <c r="K2607">
        <v>11.06</v>
      </c>
      <c r="L2607">
        <v>9.81</v>
      </c>
      <c r="M2607">
        <v>0.23</v>
      </c>
      <c r="N2607">
        <v>207.54</v>
      </c>
      <c r="O2607" t="s">
        <v>20</v>
      </c>
      <c r="P2607" t="s">
        <v>446</v>
      </c>
      <c r="Q2607" t="s">
        <v>440</v>
      </c>
      <c r="R2607" t="s">
        <v>2</v>
      </c>
      <c r="S2607">
        <f>E2607 - N2607</f>
        <v>158.89000000000001</v>
      </c>
      <c r="T2607" s="1">
        <f>S2607/E2607</f>
        <v>0.43361624321152747</v>
      </c>
      <c r="U2607" t="str">
        <f>TEXT((A2607),"YYYY")</f>
        <v>2018</v>
      </c>
    </row>
    <row r="2608" spans="1:21" x14ac:dyDescent="0.3">
      <c r="A2608" s="3">
        <v>43150</v>
      </c>
      <c r="B2608" t="s">
        <v>45</v>
      </c>
      <c r="C2608" t="s">
        <v>187</v>
      </c>
      <c r="D2608">
        <v>41</v>
      </c>
      <c r="E2608">
        <v>61.84</v>
      </c>
      <c r="F2608">
        <v>2535.44</v>
      </c>
      <c r="G2608" t="s">
        <v>26</v>
      </c>
      <c r="H2608" t="s">
        <v>15</v>
      </c>
      <c r="I2608" t="s">
        <v>45</v>
      </c>
      <c r="J2608">
        <v>128.35</v>
      </c>
      <c r="K2608">
        <v>13.94</v>
      </c>
      <c r="L2608">
        <v>8.11</v>
      </c>
      <c r="M2608">
        <v>2.23</v>
      </c>
      <c r="N2608">
        <v>152.63</v>
      </c>
      <c r="O2608" t="s">
        <v>187</v>
      </c>
      <c r="P2608" t="s">
        <v>474</v>
      </c>
      <c r="Q2608" t="s">
        <v>443</v>
      </c>
      <c r="R2608" t="s">
        <v>26</v>
      </c>
      <c r="S2608">
        <f>E2608 - N2608</f>
        <v>-90.789999999999992</v>
      </c>
      <c r="T2608" s="1">
        <f>S2608/E2608</f>
        <v>-1.4681435963777487</v>
      </c>
      <c r="U2608" t="str">
        <f>TEXT((A2608),"YYYY")</f>
        <v>2018</v>
      </c>
    </row>
    <row r="2609" spans="1:21" x14ac:dyDescent="0.3">
      <c r="A2609" s="3">
        <v>43151</v>
      </c>
      <c r="B2609" t="s">
        <v>195</v>
      </c>
      <c r="C2609" t="s">
        <v>369</v>
      </c>
      <c r="D2609">
        <v>24</v>
      </c>
      <c r="E2609">
        <v>206.63</v>
      </c>
      <c r="F2609">
        <v>4959.12</v>
      </c>
      <c r="G2609" t="s">
        <v>26</v>
      </c>
      <c r="H2609" t="s">
        <v>39</v>
      </c>
      <c r="I2609" t="s">
        <v>195</v>
      </c>
      <c r="J2609">
        <v>36.380000000000003</v>
      </c>
      <c r="K2609">
        <v>11.81</v>
      </c>
      <c r="L2609">
        <v>6.49</v>
      </c>
      <c r="M2609">
        <v>1.29</v>
      </c>
      <c r="N2609">
        <v>55.97</v>
      </c>
      <c r="O2609" t="s">
        <v>369</v>
      </c>
      <c r="P2609" t="s">
        <v>450</v>
      </c>
      <c r="Q2609" t="s">
        <v>440</v>
      </c>
      <c r="R2609" t="s">
        <v>26</v>
      </c>
      <c r="S2609">
        <f>E2609 - N2609</f>
        <v>150.66</v>
      </c>
      <c r="T2609" s="1">
        <f>S2609/E2609</f>
        <v>0.72912936166093989</v>
      </c>
      <c r="U2609" t="str">
        <f>TEXT((A2609),"YYYY")</f>
        <v>2018</v>
      </c>
    </row>
    <row r="2610" spans="1:21" x14ac:dyDescent="0.3">
      <c r="A2610" s="3">
        <v>43152</v>
      </c>
      <c r="B2610" t="s">
        <v>248</v>
      </c>
      <c r="C2610" t="s">
        <v>32</v>
      </c>
      <c r="D2610">
        <v>8</v>
      </c>
      <c r="E2610">
        <v>287.7</v>
      </c>
      <c r="F2610">
        <v>2301.6</v>
      </c>
      <c r="G2610" t="s">
        <v>31</v>
      </c>
      <c r="H2610" t="s">
        <v>193</v>
      </c>
      <c r="I2610" t="s">
        <v>248</v>
      </c>
      <c r="J2610">
        <v>106.47</v>
      </c>
      <c r="K2610">
        <v>7.31</v>
      </c>
      <c r="L2610">
        <v>9.77</v>
      </c>
      <c r="M2610">
        <v>1.96</v>
      </c>
      <c r="N2610">
        <v>125.51</v>
      </c>
      <c r="O2610" t="s">
        <v>32</v>
      </c>
      <c r="P2610" t="s">
        <v>445</v>
      </c>
      <c r="Q2610" t="s">
        <v>440</v>
      </c>
      <c r="R2610" t="s">
        <v>31</v>
      </c>
      <c r="S2610">
        <f>E2610 - N2610</f>
        <v>162.19</v>
      </c>
      <c r="T2610" s="1">
        <f>S2610/E2610</f>
        <v>0.5637469586374696</v>
      </c>
      <c r="U2610" t="str">
        <f>TEXT((A2610),"YYYY")</f>
        <v>2018</v>
      </c>
    </row>
    <row r="2611" spans="1:21" x14ac:dyDescent="0.3">
      <c r="A2611" s="3">
        <v>43153</v>
      </c>
      <c r="B2611" t="s">
        <v>192</v>
      </c>
      <c r="C2611" t="s">
        <v>144</v>
      </c>
      <c r="D2611">
        <v>35</v>
      </c>
      <c r="E2611">
        <v>83.31</v>
      </c>
      <c r="F2611">
        <v>2915.85</v>
      </c>
      <c r="G2611" t="s">
        <v>31</v>
      </c>
      <c r="H2611" t="s">
        <v>193</v>
      </c>
      <c r="I2611" t="s">
        <v>192</v>
      </c>
      <c r="J2611">
        <v>89.89</v>
      </c>
      <c r="K2611">
        <v>11.19</v>
      </c>
      <c r="L2611">
        <v>2.27</v>
      </c>
      <c r="M2611">
        <v>0.23</v>
      </c>
      <c r="N2611">
        <v>103.58</v>
      </c>
      <c r="O2611" t="s">
        <v>144</v>
      </c>
      <c r="P2611" t="s">
        <v>454</v>
      </c>
      <c r="Q2611" t="s">
        <v>443</v>
      </c>
      <c r="R2611" t="s">
        <v>31</v>
      </c>
      <c r="S2611">
        <f>E2611 - N2611</f>
        <v>-20.269999999999996</v>
      </c>
      <c r="T2611" s="1">
        <f>S2611/E2611</f>
        <v>-0.24330812627535706</v>
      </c>
      <c r="U2611" t="str">
        <f>TEXT((A2611),"YYYY")</f>
        <v>2018</v>
      </c>
    </row>
    <row r="2612" spans="1:21" x14ac:dyDescent="0.3">
      <c r="A2612" s="3">
        <v>43154</v>
      </c>
      <c r="B2612" t="s">
        <v>300</v>
      </c>
      <c r="C2612" t="s">
        <v>364</v>
      </c>
      <c r="D2612">
        <v>2</v>
      </c>
      <c r="E2612">
        <v>193.71</v>
      </c>
      <c r="F2612">
        <v>387.42</v>
      </c>
      <c r="G2612" t="s">
        <v>8</v>
      </c>
      <c r="H2612" t="s">
        <v>51</v>
      </c>
      <c r="I2612" t="s">
        <v>300</v>
      </c>
      <c r="J2612">
        <v>62.6</v>
      </c>
      <c r="K2612">
        <v>5.03</v>
      </c>
      <c r="L2612">
        <v>6.02</v>
      </c>
      <c r="M2612">
        <v>2.13</v>
      </c>
      <c r="N2612">
        <v>75.78</v>
      </c>
      <c r="O2612" t="s">
        <v>364</v>
      </c>
      <c r="P2612" t="s">
        <v>452</v>
      </c>
      <c r="Q2612" t="s">
        <v>443</v>
      </c>
      <c r="R2612" t="s">
        <v>8</v>
      </c>
      <c r="S2612">
        <f>E2612 - N2612</f>
        <v>117.93</v>
      </c>
      <c r="T2612" s="1">
        <f>S2612/E2612</f>
        <v>0.60879665479324763</v>
      </c>
      <c r="U2612" t="str">
        <f>TEXT((A2612),"YYYY")</f>
        <v>2018</v>
      </c>
    </row>
    <row r="2613" spans="1:21" x14ac:dyDescent="0.3">
      <c r="A2613" s="3">
        <v>43155</v>
      </c>
      <c r="B2613" t="s">
        <v>333</v>
      </c>
      <c r="C2613" t="s">
        <v>111</v>
      </c>
      <c r="D2613">
        <v>33</v>
      </c>
      <c r="E2613">
        <v>379.75</v>
      </c>
      <c r="F2613">
        <v>12531.75</v>
      </c>
      <c r="G2613" t="s">
        <v>110</v>
      </c>
      <c r="H2613" t="s">
        <v>174</v>
      </c>
      <c r="I2613" t="s">
        <v>333</v>
      </c>
      <c r="J2613">
        <v>125.33</v>
      </c>
      <c r="K2613">
        <v>13.8</v>
      </c>
      <c r="L2613">
        <v>9.11</v>
      </c>
      <c r="M2613">
        <v>0.55000000000000004</v>
      </c>
      <c r="N2613">
        <v>148.79</v>
      </c>
      <c r="O2613" t="s">
        <v>111</v>
      </c>
      <c r="P2613" t="s">
        <v>442</v>
      </c>
      <c r="Q2613" t="s">
        <v>440</v>
      </c>
      <c r="R2613" t="s">
        <v>110</v>
      </c>
      <c r="S2613">
        <f>E2613 - N2613</f>
        <v>230.96</v>
      </c>
      <c r="T2613" s="1">
        <f>S2613/E2613</f>
        <v>0.60818959842001319</v>
      </c>
      <c r="U2613" t="str">
        <f>TEXT((A2613),"YYYY")</f>
        <v>2018</v>
      </c>
    </row>
    <row r="2614" spans="1:21" x14ac:dyDescent="0.3">
      <c r="A2614" s="3">
        <v>43156</v>
      </c>
      <c r="B2614" t="s">
        <v>66</v>
      </c>
      <c r="C2614" t="s">
        <v>126</v>
      </c>
      <c r="D2614">
        <v>12</v>
      </c>
      <c r="E2614">
        <v>202.58</v>
      </c>
      <c r="F2614">
        <v>2430.96</v>
      </c>
      <c r="G2614" t="s">
        <v>31</v>
      </c>
      <c r="H2614" t="s">
        <v>67</v>
      </c>
      <c r="I2614" t="s">
        <v>66</v>
      </c>
      <c r="J2614">
        <v>134.6</v>
      </c>
      <c r="K2614">
        <v>11.28</v>
      </c>
      <c r="L2614">
        <v>9.24</v>
      </c>
      <c r="M2614">
        <v>2.78</v>
      </c>
      <c r="N2614">
        <v>157.9</v>
      </c>
      <c r="O2614" t="s">
        <v>126</v>
      </c>
      <c r="P2614" t="s">
        <v>467</v>
      </c>
      <c r="Q2614" t="s">
        <v>440</v>
      </c>
      <c r="R2614" t="s">
        <v>31</v>
      </c>
      <c r="S2614">
        <f>E2614 - N2614</f>
        <v>44.680000000000007</v>
      </c>
      <c r="T2614" s="1">
        <f>S2614/E2614</f>
        <v>0.22055484253134566</v>
      </c>
      <c r="U2614" t="str">
        <f>TEXT((A2614),"YYYY")</f>
        <v>2018</v>
      </c>
    </row>
    <row r="2615" spans="1:21" x14ac:dyDescent="0.3">
      <c r="A2615" s="3">
        <v>43157</v>
      </c>
      <c r="B2615" t="s">
        <v>334</v>
      </c>
      <c r="C2615" t="s">
        <v>210</v>
      </c>
      <c r="D2615">
        <v>22</v>
      </c>
      <c r="E2615">
        <v>394.89</v>
      </c>
      <c r="F2615">
        <v>8687.58</v>
      </c>
      <c r="G2615" t="s">
        <v>23</v>
      </c>
      <c r="H2615" t="s">
        <v>80</v>
      </c>
      <c r="I2615" t="s">
        <v>334</v>
      </c>
      <c r="J2615">
        <v>22.46</v>
      </c>
      <c r="K2615">
        <v>11.76</v>
      </c>
      <c r="L2615">
        <v>7.29</v>
      </c>
      <c r="M2615">
        <v>1.26</v>
      </c>
      <c r="N2615">
        <v>42.77</v>
      </c>
      <c r="O2615" t="s">
        <v>210</v>
      </c>
      <c r="P2615" t="s">
        <v>450</v>
      </c>
      <c r="Q2615" t="s">
        <v>448</v>
      </c>
      <c r="R2615" t="s">
        <v>23</v>
      </c>
      <c r="S2615">
        <f>E2615 - N2615</f>
        <v>352.12</v>
      </c>
      <c r="T2615" s="1">
        <f>S2615/E2615</f>
        <v>0.89169135708678371</v>
      </c>
      <c r="U2615" t="str">
        <f>TEXT((A2615),"YYYY")</f>
        <v>2018</v>
      </c>
    </row>
    <row r="2616" spans="1:21" x14ac:dyDescent="0.3">
      <c r="A2616" s="3">
        <v>43158</v>
      </c>
      <c r="B2616" t="s">
        <v>270</v>
      </c>
      <c r="C2616" t="s">
        <v>57</v>
      </c>
      <c r="D2616">
        <v>13</v>
      </c>
      <c r="E2616">
        <v>69.89</v>
      </c>
      <c r="F2616">
        <v>908.57</v>
      </c>
      <c r="G2616" t="s">
        <v>56</v>
      </c>
      <c r="H2616" t="s">
        <v>1</v>
      </c>
      <c r="I2616" t="s">
        <v>270</v>
      </c>
      <c r="J2616">
        <v>180.96</v>
      </c>
      <c r="K2616">
        <v>12.93</v>
      </c>
      <c r="L2616">
        <v>6.74</v>
      </c>
      <c r="M2616">
        <v>0.01</v>
      </c>
      <c r="N2616">
        <v>200.64</v>
      </c>
      <c r="O2616" t="s">
        <v>57</v>
      </c>
      <c r="P2616" t="s">
        <v>455</v>
      </c>
      <c r="Q2616" t="s">
        <v>448</v>
      </c>
      <c r="R2616" t="s">
        <v>56</v>
      </c>
      <c r="S2616">
        <f>E2616 - N2616</f>
        <v>-130.75</v>
      </c>
      <c r="T2616" s="1">
        <f>S2616/E2616</f>
        <v>-1.8707969666618973</v>
      </c>
      <c r="U2616" t="str">
        <f>TEXT((A2616),"YYYY")</f>
        <v>2018</v>
      </c>
    </row>
    <row r="2617" spans="1:21" x14ac:dyDescent="0.3">
      <c r="A2617" s="3">
        <v>43159</v>
      </c>
      <c r="B2617" t="s">
        <v>103</v>
      </c>
      <c r="C2617" t="s">
        <v>198</v>
      </c>
      <c r="D2617">
        <v>10</v>
      </c>
      <c r="E2617">
        <v>301.24</v>
      </c>
      <c r="F2617">
        <v>3012.4</v>
      </c>
      <c r="G2617" t="s">
        <v>26</v>
      </c>
      <c r="H2617" t="s">
        <v>5</v>
      </c>
      <c r="I2617" t="s">
        <v>103</v>
      </c>
      <c r="J2617">
        <v>176.29</v>
      </c>
      <c r="K2617">
        <v>6.93</v>
      </c>
      <c r="L2617">
        <v>5.26</v>
      </c>
      <c r="M2617">
        <v>1.1499999999999999</v>
      </c>
      <c r="N2617">
        <v>189.63</v>
      </c>
      <c r="O2617" t="s">
        <v>198</v>
      </c>
      <c r="P2617" t="s">
        <v>463</v>
      </c>
      <c r="Q2617" t="s">
        <v>443</v>
      </c>
      <c r="R2617" t="s">
        <v>26</v>
      </c>
      <c r="S2617">
        <f>E2617 - N2617</f>
        <v>111.61000000000001</v>
      </c>
      <c r="T2617" s="1">
        <f>S2617/E2617</f>
        <v>0.37050192537511623</v>
      </c>
      <c r="U2617" t="str">
        <f>TEXT((A2617),"YYYY")</f>
        <v>2018</v>
      </c>
    </row>
    <row r="2618" spans="1:21" x14ac:dyDescent="0.3">
      <c r="A2618" s="3">
        <v>43160</v>
      </c>
      <c r="B2618" t="s">
        <v>246</v>
      </c>
      <c r="C2618" t="s">
        <v>208</v>
      </c>
      <c r="D2618">
        <v>17</v>
      </c>
      <c r="E2618">
        <v>253.36</v>
      </c>
      <c r="F2618">
        <v>4307.12</v>
      </c>
      <c r="G2618" t="s">
        <v>6</v>
      </c>
      <c r="H2618" t="s">
        <v>22</v>
      </c>
      <c r="I2618" t="s">
        <v>246</v>
      </c>
      <c r="J2618">
        <v>105.99</v>
      </c>
      <c r="K2618">
        <v>6.75</v>
      </c>
      <c r="L2618">
        <v>7.89</v>
      </c>
      <c r="M2618">
        <v>3.66</v>
      </c>
      <c r="N2618">
        <v>124.29</v>
      </c>
      <c r="O2618" t="s">
        <v>208</v>
      </c>
      <c r="P2618" t="s">
        <v>453</v>
      </c>
      <c r="Q2618" t="s">
        <v>443</v>
      </c>
      <c r="R2618" t="s">
        <v>6</v>
      </c>
      <c r="S2618">
        <f>E2618 - N2618</f>
        <v>129.07</v>
      </c>
      <c r="T2618" s="1">
        <f>S2618/E2618</f>
        <v>0.50943321755604665</v>
      </c>
      <c r="U2618" t="str">
        <f>TEXT((A2618),"YYYY")</f>
        <v>2018</v>
      </c>
    </row>
    <row r="2619" spans="1:21" x14ac:dyDescent="0.3">
      <c r="A2619" s="3">
        <v>43161</v>
      </c>
      <c r="B2619" t="s">
        <v>0</v>
      </c>
      <c r="C2619" t="s">
        <v>65</v>
      </c>
      <c r="D2619">
        <v>43</v>
      </c>
      <c r="E2619">
        <v>225.19</v>
      </c>
      <c r="F2619">
        <v>9683.17</v>
      </c>
      <c r="G2619" t="s">
        <v>48</v>
      </c>
      <c r="H2619" t="s">
        <v>1</v>
      </c>
      <c r="I2619" t="s">
        <v>0</v>
      </c>
      <c r="J2619">
        <v>91.01</v>
      </c>
      <c r="K2619">
        <v>14.58</v>
      </c>
      <c r="L2619">
        <v>9.9</v>
      </c>
      <c r="M2619">
        <v>2.0099999999999998</v>
      </c>
      <c r="N2619">
        <v>117.5</v>
      </c>
      <c r="O2619" t="s">
        <v>65</v>
      </c>
      <c r="P2619" t="s">
        <v>457</v>
      </c>
      <c r="Q2619" t="s">
        <v>443</v>
      </c>
      <c r="R2619" t="s">
        <v>48</v>
      </c>
      <c r="S2619">
        <f>E2619 - N2619</f>
        <v>107.69</v>
      </c>
      <c r="T2619" s="1">
        <f>S2619/E2619</f>
        <v>0.47821839335672101</v>
      </c>
      <c r="U2619" t="str">
        <f>TEXT((A2619),"YYYY")</f>
        <v>2018</v>
      </c>
    </row>
    <row r="2620" spans="1:21" x14ac:dyDescent="0.3">
      <c r="A2620" s="3">
        <v>43162</v>
      </c>
      <c r="B2620" t="s">
        <v>318</v>
      </c>
      <c r="C2620" t="s">
        <v>208</v>
      </c>
      <c r="D2620">
        <v>5</v>
      </c>
      <c r="E2620">
        <v>389.8</v>
      </c>
      <c r="F2620">
        <v>1949</v>
      </c>
      <c r="G2620" t="s">
        <v>6</v>
      </c>
      <c r="H2620" t="s">
        <v>36</v>
      </c>
      <c r="I2620" t="s">
        <v>318</v>
      </c>
      <c r="J2620">
        <v>73.63</v>
      </c>
      <c r="K2620">
        <v>9.85</v>
      </c>
      <c r="L2620">
        <v>5.35</v>
      </c>
      <c r="M2620">
        <v>0.57999999999999996</v>
      </c>
      <c r="N2620">
        <v>89.41</v>
      </c>
      <c r="O2620" t="s">
        <v>208</v>
      </c>
      <c r="P2620" t="s">
        <v>453</v>
      </c>
      <c r="Q2620" t="s">
        <v>443</v>
      </c>
      <c r="R2620" t="s">
        <v>6</v>
      </c>
      <c r="S2620">
        <f>E2620 - N2620</f>
        <v>300.39</v>
      </c>
      <c r="T2620" s="1">
        <f>S2620/E2620</f>
        <v>0.77062596203181111</v>
      </c>
      <c r="U2620" t="str">
        <f>TEXT((A2620),"YYYY")</f>
        <v>2018</v>
      </c>
    </row>
    <row r="2621" spans="1:21" x14ac:dyDescent="0.3">
      <c r="A2621" s="3">
        <v>43163</v>
      </c>
      <c r="B2621" t="s">
        <v>378</v>
      </c>
      <c r="C2621" t="s">
        <v>261</v>
      </c>
      <c r="D2621">
        <v>9</v>
      </c>
      <c r="E2621">
        <v>95.38</v>
      </c>
      <c r="F2621">
        <v>858.42</v>
      </c>
      <c r="G2621" t="s">
        <v>87</v>
      </c>
      <c r="H2621" t="s">
        <v>101</v>
      </c>
      <c r="I2621" t="s">
        <v>378</v>
      </c>
      <c r="J2621">
        <v>153.38</v>
      </c>
      <c r="K2621">
        <v>9.9</v>
      </c>
      <c r="L2621">
        <v>6.29</v>
      </c>
      <c r="M2621">
        <v>2.4</v>
      </c>
      <c r="N2621">
        <v>171.97</v>
      </c>
      <c r="O2621" t="s">
        <v>261</v>
      </c>
      <c r="P2621" t="s">
        <v>467</v>
      </c>
      <c r="Q2621" t="s">
        <v>443</v>
      </c>
      <c r="R2621" t="s">
        <v>87</v>
      </c>
      <c r="S2621">
        <f>E2621 - N2621</f>
        <v>-76.59</v>
      </c>
      <c r="T2621" s="1">
        <f>S2621/E2621</f>
        <v>-0.80299853218704142</v>
      </c>
      <c r="U2621" t="str">
        <f>TEXT((A2621),"YYYY")</f>
        <v>2018</v>
      </c>
    </row>
    <row r="2622" spans="1:21" x14ac:dyDescent="0.3">
      <c r="A2622" s="3">
        <v>43164</v>
      </c>
      <c r="B2622" t="s">
        <v>355</v>
      </c>
      <c r="C2622" t="s">
        <v>27</v>
      </c>
      <c r="D2622">
        <v>13</v>
      </c>
      <c r="E2622">
        <v>363.6</v>
      </c>
      <c r="F2622">
        <v>4726.8</v>
      </c>
      <c r="G2622" t="s">
        <v>26</v>
      </c>
      <c r="H2622" t="s">
        <v>75</v>
      </c>
      <c r="I2622" t="s">
        <v>355</v>
      </c>
      <c r="J2622">
        <v>166.95</v>
      </c>
      <c r="K2622">
        <v>6.33</v>
      </c>
      <c r="L2622">
        <v>5.45</v>
      </c>
      <c r="M2622">
        <v>1.19</v>
      </c>
      <c r="N2622">
        <v>179.92</v>
      </c>
      <c r="O2622" t="s">
        <v>27</v>
      </c>
      <c r="P2622" t="s">
        <v>447</v>
      </c>
      <c r="Q2622" t="s">
        <v>443</v>
      </c>
      <c r="R2622" t="s">
        <v>26</v>
      </c>
      <c r="S2622">
        <f>E2622 - N2622</f>
        <v>183.68000000000004</v>
      </c>
      <c r="T2622" s="1">
        <f>S2622/E2622</f>
        <v>0.50517051705170524</v>
      </c>
      <c r="U2622" t="str">
        <f>TEXT((A2622),"YYYY")</f>
        <v>2018</v>
      </c>
    </row>
    <row r="2623" spans="1:21" x14ac:dyDescent="0.3">
      <c r="A2623" s="3">
        <v>43165</v>
      </c>
      <c r="B2623" t="s">
        <v>195</v>
      </c>
      <c r="C2623" t="s">
        <v>82</v>
      </c>
      <c r="D2623">
        <v>23</v>
      </c>
      <c r="E2623">
        <v>291.93</v>
      </c>
      <c r="F2623">
        <v>6714.39</v>
      </c>
      <c r="G2623" t="s">
        <v>81</v>
      </c>
      <c r="H2623" t="s">
        <v>39</v>
      </c>
      <c r="I2623" t="s">
        <v>195</v>
      </c>
      <c r="J2623">
        <v>36.380000000000003</v>
      </c>
      <c r="K2623">
        <v>11.81</v>
      </c>
      <c r="L2623">
        <v>6.49</v>
      </c>
      <c r="M2623">
        <v>1.29</v>
      </c>
      <c r="N2623">
        <v>55.97</v>
      </c>
      <c r="O2623" t="s">
        <v>82</v>
      </c>
      <c r="P2623" t="s">
        <v>445</v>
      </c>
      <c r="Q2623" t="s">
        <v>443</v>
      </c>
      <c r="R2623" t="s">
        <v>81</v>
      </c>
      <c r="S2623">
        <f>E2623 - N2623</f>
        <v>235.96</v>
      </c>
      <c r="T2623" s="1">
        <f>S2623/E2623</f>
        <v>0.80827595656493001</v>
      </c>
      <c r="U2623" t="str">
        <f>TEXT((A2623),"YYYY")</f>
        <v>2018</v>
      </c>
    </row>
    <row r="2624" spans="1:21" x14ac:dyDescent="0.3">
      <c r="A2624" s="3">
        <v>43166</v>
      </c>
      <c r="B2624" t="s">
        <v>47</v>
      </c>
      <c r="C2624" t="s">
        <v>220</v>
      </c>
      <c r="D2624">
        <v>30</v>
      </c>
      <c r="E2624">
        <v>140.65</v>
      </c>
      <c r="F2624">
        <v>4219.5</v>
      </c>
      <c r="G2624" t="s">
        <v>81</v>
      </c>
      <c r="H2624" t="s">
        <v>43</v>
      </c>
      <c r="I2624" t="s">
        <v>47</v>
      </c>
      <c r="J2624">
        <v>75.400000000000006</v>
      </c>
      <c r="K2624">
        <v>7.61</v>
      </c>
      <c r="L2624">
        <v>6.7</v>
      </c>
      <c r="M2624">
        <v>1.67</v>
      </c>
      <c r="N2624">
        <v>91.38</v>
      </c>
      <c r="O2624" t="s">
        <v>220</v>
      </c>
      <c r="P2624" t="s">
        <v>470</v>
      </c>
      <c r="Q2624" t="s">
        <v>448</v>
      </c>
      <c r="R2624" t="s">
        <v>81</v>
      </c>
      <c r="S2624">
        <f>E2624 - N2624</f>
        <v>49.27000000000001</v>
      </c>
      <c r="T2624" s="1">
        <f>S2624/E2624</f>
        <v>0.35030216850337725</v>
      </c>
      <c r="U2624" t="str">
        <f>TEXT((A2624),"YYYY")</f>
        <v>2018</v>
      </c>
    </row>
    <row r="2625" spans="1:21" x14ac:dyDescent="0.3">
      <c r="A2625" s="3">
        <v>43167</v>
      </c>
      <c r="B2625" t="s">
        <v>304</v>
      </c>
      <c r="C2625" t="s">
        <v>237</v>
      </c>
      <c r="D2625">
        <v>43</v>
      </c>
      <c r="E2625">
        <v>365.58</v>
      </c>
      <c r="F2625">
        <v>15719.94</v>
      </c>
      <c r="G2625" t="s">
        <v>81</v>
      </c>
      <c r="H2625" t="s">
        <v>22</v>
      </c>
      <c r="I2625" t="s">
        <v>304</v>
      </c>
      <c r="J2625">
        <v>124.63</v>
      </c>
      <c r="K2625">
        <v>12.93</v>
      </c>
      <c r="L2625">
        <v>5.64</v>
      </c>
      <c r="M2625">
        <v>3.31</v>
      </c>
      <c r="N2625">
        <v>146.51</v>
      </c>
      <c r="O2625" t="s">
        <v>237</v>
      </c>
      <c r="P2625" t="s">
        <v>447</v>
      </c>
      <c r="Q2625" t="s">
        <v>443</v>
      </c>
      <c r="R2625" t="s">
        <v>81</v>
      </c>
      <c r="S2625">
        <f>E2625 - N2625</f>
        <v>219.07</v>
      </c>
      <c r="T2625" s="1">
        <f>S2625/E2625</f>
        <v>0.59923956452759997</v>
      </c>
      <c r="U2625" t="str">
        <f>TEXT((A2625),"YYYY")</f>
        <v>2018</v>
      </c>
    </row>
    <row r="2626" spans="1:21" x14ac:dyDescent="0.3">
      <c r="A2626" s="3">
        <v>43168</v>
      </c>
      <c r="B2626" t="s">
        <v>285</v>
      </c>
      <c r="C2626" t="s">
        <v>305</v>
      </c>
      <c r="D2626">
        <v>4</v>
      </c>
      <c r="E2626">
        <v>200.25</v>
      </c>
      <c r="F2626">
        <v>801</v>
      </c>
      <c r="G2626" t="s">
        <v>2</v>
      </c>
      <c r="H2626" t="s">
        <v>51</v>
      </c>
      <c r="I2626" t="s">
        <v>285</v>
      </c>
      <c r="J2626">
        <v>31.43</v>
      </c>
      <c r="K2626">
        <v>2.63</v>
      </c>
      <c r="L2626">
        <v>5.36</v>
      </c>
      <c r="M2626">
        <v>4.66</v>
      </c>
      <c r="N2626">
        <v>44.08</v>
      </c>
      <c r="O2626" t="s">
        <v>305</v>
      </c>
      <c r="P2626" t="s">
        <v>447</v>
      </c>
      <c r="Q2626" t="s">
        <v>440</v>
      </c>
      <c r="R2626" t="s">
        <v>2</v>
      </c>
      <c r="S2626">
        <f>E2626 - N2626</f>
        <v>156.17000000000002</v>
      </c>
      <c r="T2626" s="1">
        <f>S2626/E2626</f>
        <v>0.77987515605493141</v>
      </c>
      <c r="U2626" t="str">
        <f>TEXT((A2626),"YYYY")</f>
        <v>2018</v>
      </c>
    </row>
    <row r="2627" spans="1:21" x14ac:dyDescent="0.3">
      <c r="A2627" s="3">
        <v>43169</v>
      </c>
      <c r="B2627" t="s">
        <v>54</v>
      </c>
      <c r="C2627" t="s">
        <v>227</v>
      </c>
      <c r="D2627">
        <v>21</v>
      </c>
      <c r="E2627">
        <v>334.98</v>
      </c>
      <c r="F2627">
        <v>7034.58</v>
      </c>
      <c r="G2627" t="s">
        <v>8</v>
      </c>
      <c r="H2627" t="s">
        <v>55</v>
      </c>
      <c r="I2627" t="s">
        <v>54</v>
      </c>
      <c r="J2627">
        <v>94.02</v>
      </c>
      <c r="K2627">
        <v>7.91</v>
      </c>
      <c r="L2627">
        <v>8.89</v>
      </c>
      <c r="M2627">
        <v>2.59</v>
      </c>
      <c r="N2627">
        <v>113.41</v>
      </c>
      <c r="O2627" t="s">
        <v>227</v>
      </c>
      <c r="P2627" t="s">
        <v>447</v>
      </c>
      <c r="Q2627" t="s">
        <v>440</v>
      </c>
      <c r="R2627" t="s">
        <v>8</v>
      </c>
      <c r="S2627">
        <f>E2627 - N2627</f>
        <v>221.57000000000002</v>
      </c>
      <c r="T2627" s="1">
        <f>S2627/E2627</f>
        <v>0.66144247417756286</v>
      </c>
      <c r="U2627" t="str">
        <f>TEXT((A2627),"YYYY")</f>
        <v>2018</v>
      </c>
    </row>
    <row r="2628" spans="1:21" x14ac:dyDescent="0.3">
      <c r="A2628" s="3">
        <v>43170</v>
      </c>
      <c r="B2628" t="s">
        <v>389</v>
      </c>
      <c r="C2628" t="s">
        <v>88</v>
      </c>
      <c r="D2628">
        <v>43</v>
      </c>
      <c r="E2628">
        <v>186.09</v>
      </c>
      <c r="F2628">
        <v>8001.87</v>
      </c>
      <c r="G2628" t="s">
        <v>87</v>
      </c>
      <c r="H2628" t="s">
        <v>75</v>
      </c>
      <c r="I2628" t="s">
        <v>389</v>
      </c>
      <c r="J2628">
        <v>182.57</v>
      </c>
      <c r="K2628">
        <v>11.19</v>
      </c>
      <c r="L2628">
        <v>7.94</v>
      </c>
      <c r="M2628">
        <v>4.0999999999999996</v>
      </c>
      <c r="N2628">
        <v>205.8</v>
      </c>
      <c r="O2628" t="s">
        <v>88</v>
      </c>
      <c r="P2628" t="s">
        <v>444</v>
      </c>
      <c r="Q2628" t="s">
        <v>448</v>
      </c>
      <c r="R2628" t="s">
        <v>87</v>
      </c>
      <c r="S2628">
        <f>E2628 - N2628</f>
        <v>-19.710000000000008</v>
      </c>
      <c r="T2628" s="1">
        <f>S2628/E2628</f>
        <v>-0.10591649201999037</v>
      </c>
      <c r="U2628" t="str">
        <f>TEXT((A2628),"YYYY")</f>
        <v>2018</v>
      </c>
    </row>
    <row r="2629" spans="1:21" x14ac:dyDescent="0.3">
      <c r="A2629" s="3">
        <v>43171</v>
      </c>
      <c r="B2629" t="s">
        <v>309</v>
      </c>
      <c r="C2629" t="s">
        <v>352</v>
      </c>
      <c r="D2629">
        <v>9</v>
      </c>
      <c r="E2629">
        <v>347.83</v>
      </c>
      <c r="F2629">
        <v>3130.47</v>
      </c>
      <c r="G2629" t="s">
        <v>110</v>
      </c>
      <c r="H2629" t="s">
        <v>101</v>
      </c>
      <c r="I2629" t="s">
        <v>309</v>
      </c>
      <c r="J2629">
        <v>150.69999999999999</v>
      </c>
      <c r="K2629">
        <v>6.11</v>
      </c>
      <c r="L2629">
        <v>7.22</v>
      </c>
      <c r="M2629">
        <v>4.47</v>
      </c>
      <c r="N2629">
        <v>168.5</v>
      </c>
      <c r="O2629" t="s">
        <v>352</v>
      </c>
      <c r="P2629" t="s">
        <v>480</v>
      </c>
      <c r="Q2629" t="s">
        <v>448</v>
      </c>
      <c r="R2629" t="s">
        <v>110</v>
      </c>
      <c r="S2629">
        <f>E2629 - N2629</f>
        <v>179.32999999999998</v>
      </c>
      <c r="T2629" s="1">
        <f>S2629/E2629</f>
        <v>0.51556794986056409</v>
      </c>
      <c r="U2629" t="str">
        <f>TEXT((A2629),"YYYY")</f>
        <v>2018</v>
      </c>
    </row>
    <row r="2630" spans="1:21" x14ac:dyDescent="0.3">
      <c r="A2630" s="3">
        <v>43172</v>
      </c>
      <c r="B2630" t="s">
        <v>334</v>
      </c>
      <c r="C2630" t="s">
        <v>231</v>
      </c>
      <c r="D2630">
        <v>7</v>
      </c>
      <c r="E2630">
        <v>272.82</v>
      </c>
      <c r="F2630">
        <v>1909.74</v>
      </c>
      <c r="G2630" t="s">
        <v>2</v>
      </c>
      <c r="H2630" t="s">
        <v>80</v>
      </c>
      <c r="I2630" t="s">
        <v>334</v>
      </c>
      <c r="J2630">
        <v>22.46</v>
      </c>
      <c r="K2630">
        <v>11.76</v>
      </c>
      <c r="L2630">
        <v>7.29</v>
      </c>
      <c r="M2630">
        <v>1.26</v>
      </c>
      <c r="N2630">
        <v>42.77</v>
      </c>
      <c r="O2630" t="s">
        <v>231</v>
      </c>
      <c r="P2630" t="s">
        <v>474</v>
      </c>
      <c r="Q2630" t="s">
        <v>448</v>
      </c>
      <c r="R2630" t="s">
        <v>2</v>
      </c>
      <c r="S2630">
        <f>E2630 - N2630</f>
        <v>230.04999999999998</v>
      </c>
      <c r="T2630" s="1">
        <f>S2630/E2630</f>
        <v>0.8432299684773843</v>
      </c>
      <c r="U2630" t="str">
        <f>TEXT((A2630),"YYYY")</f>
        <v>2018</v>
      </c>
    </row>
    <row r="2631" spans="1:21" x14ac:dyDescent="0.3">
      <c r="A2631" s="3">
        <v>43173</v>
      </c>
      <c r="B2631" t="s">
        <v>35</v>
      </c>
      <c r="C2631" t="s">
        <v>395</v>
      </c>
      <c r="D2631">
        <v>16</v>
      </c>
      <c r="E2631">
        <v>99.37</v>
      </c>
      <c r="F2631">
        <v>1589.92</v>
      </c>
      <c r="G2631" t="s">
        <v>8</v>
      </c>
      <c r="H2631" t="s">
        <v>36</v>
      </c>
      <c r="I2631" t="s">
        <v>35</v>
      </c>
      <c r="J2631">
        <v>162.53</v>
      </c>
      <c r="K2631">
        <v>4.17</v>
      </c>
      <c r="L2631">
        <v>4.6399999999999997</v>
      </c>
      <c r="M2631">
        <v>3.49</v>
      </c>
      <c r="N2631">
        <v>174.83</v>
      </c>
      <c r="O2631" t="s">
        <v>395</v>
      </c>
      <c r="P2631" t="s">
        <v>465</v>
      </c>
      <c r="Q2631" t="s">
        <v>440</v>
      </c>
      <c r="R2631" t="s">
        <v>8</v>
      </c>
      <c r="S2631">
        <f>E2631 - N2631</f>
        <v>-75.460000000000008</v>
      </c>
      <c r="T2631" s="1">
        <f>S2631/E2631</f>
        <v>-0.75938411995572108</v>
      </c>
      <c r="U2631" t="str">
        <f>TEXT((A2631),"YYYY")</f>
        <v>2018</v>
      </c>
    </row>
    <row r="2632" spans="1:21" x14ac:dyDescent="0.3">
      <c r="A2632" s="3">
        <v>43174</v>
      </c>
      <c r="B2632" t="s">
        <v>375</v>
      </c>
      <c r="C2632" t="s">
        <v>177</v>
      </c>
      <c r="D2632">
        <v>23</v>
      </c>
      <c r="E2632">
        <v>277.38</v>
      </c>
      <c r="F2632">
        <v>6379.74</v>
      </c>
      <c r="G2632" t="s">
        <v>48</v>
      </c>
      <c r="H2632" t="s">
        <v>67</v>
      </c>
      <c r="I2632" t="s">
        <v>375</v>
      </c>
      <c r="J2632">
        <v>158.1</v>
      </c>
      <c r="K2632">
        <v>5.18</v>
      </c>
      <c r="L2632">
        <v>3.65</v>
      </c>
      <c r="M2632">
        <v>2.9</v>
      </c>
      <c r="N2632">
        <v>169.83</v>
      </c>
      <c r="O2632" t="s">
        <v>177</v>
      </c>
      <c r="P2632" t="s">
        <v>461</v>
      </c>
      <c r="Q2632" t="s">
        <v>448</v>
      </c>
      <c r="R2632" t="s">
        <v>48</v>
      </c>
      <c r="S2632">
        <f>E2632 - N2632</f>
        <v>107.54999999999998</v>
      </c>
      <c r="T2632" s="1">
        <f>S2632/E2632</f>
        <v>0.38773523685918232</v>
      </c>
      <c r="U2632" t="str">
        <f>TEXT((A2632),"YYYY")</f>
        <v>2018</v>
      </c>
    </row>
    <row r="2633" spans="1:21" x14ac:dyDescent="0.3">
      <c r="A2633" s="3">
        <v>43175</v>
      </c>
      <c r="B2633" t="s">
        <v>342</v>
      </c>
      <c r="C2633" t="s">
        <v>292</v>
      </c>
      <c r="D2633">
        <v>23</v>
      </c>
      <c r="E2633">
        <v>116.97</v>
      </c>
      <c r="F2633">
        <v>2690.31</v>
      </c>
      <c r="G2633" t="s">
        <v>81</v>
      </c>
      <c r="H2633" t="s">
        <v>19</v>
      </c>
      <c r="I2633" t="s">
        <v>342</v>
      </c>
      <c r="J2633">
        <v>116.18</v>
      </c>
      <c r="K2633">
        <v>4.42</v>
      </c>
      <c r="L2633">
        <v>6.81</v>
      </c>
      <c r="M2633">
        <v>0.24</v>
      </c>
      <c r="N2633">
        <v>127.65</v>
      </c>
      <c r="O2633" t="s">
        <v>292</v>
      </c>
      <c r="P2633" t="s">
        <v>441</v>
      </c>
      <c r="Q2633" t="s">
        <v>440</v>
      </c>
      <c r="R2633" t="s">
        <v>81</v>
      </c>
      <c r="S2633">
        <f>E2633 - N2633</f>
        <v>-10.680000000000007</v>
      </c>
      <c r="T2633" s="1">
        <f>S2633/E2633</f>
        <v>-9.1305462939215237E-2</v>
      </c>
      <c r="U2633" t="str">
        <f>TEXT((A2633),"YYYY")</f>
        <v>2018</v>
      </c>
    </row>
    <row r="2634" spans="1:21" x14ac:dyDescent="0.3">
      <c r="A2634" s="3">
        <v>43176</v>
      </c>
      <c r="B2634" t="s">
        <v>66</v>
      </c>
      <c r="C2634" t="s">
        <v>263</v>
      </c>
      <c r="D2634">
        <v>31</v>
      </c>
      <c r="E2634">
        <v>194.17</v>
      </c>
      <c r="F2634">
        <v>6019.27</v>
      </c>
      <c r="G2634" t="s">
        <v>6</v>
      </c>
      <c r="H2634" t="s">
        <v>67</v>
      </c>
      <c r="I2634" t="s">
        <v>66</v>
      </c>
      <c r="J2634">
        <v>134.6</v>
      </c>
      <c r="K2634">
        <v>11.28</v>
      </c>
      <c r="L2634">
        <v>9.24</v>
      </c>
      <c r="M2634">
        <v>2.78</v>
      </c>
      <c r="N2634">
        <v>157.9</v>
      </c>
      <c r="O2634" t="s">
        <v>263</v>
      </c>
      <c r="P2634" t="s">
        <v>447</v>
      </c>
      <c r="Q2634" t="s">
        <v>440</v>
      </c>
      <c r="R2634" t="s">
        <v>6</v>
      </c>
      <c r="S2634">
        <f>E2634 - N2634</f>
        <v>36.269999999999982</v>
      </c>
      <c r="T2634" s="1">
        <f>S2634/E2634</f>
        <v>0.18679507647937366</v>
      </c>
      <c r="U2634" t="str">
        <f>TEXT((A2634),"YYYY")</f>
        <v>2018</v>
      </c>
    </row>
    <row r="2635" spans="1:21" x14ac:dyDescent="0.3">
      <c r="A2635" s="3">
        <v>43177</v>
      </c>
      <c r="B2635" t="s">
        <v>342</v>
      </c>
      <c r="C2635" t="s">
        <v>222</v>
      </c>
      <c r="D2635">
        <v>5</v>
      </c>
      <c r="E2635">
        <v>109.6</v>
      </c>
      <c r="F2635">
        <v>548</v>
      </c>
      <c r="G2635" t="s">
        <v>134</v>
      </c>
      <c r="H2635" t="s">
        <v>19</v>
      </c>
      <c r="I2635" t="s">
        <v>342</v>
      </c>
      <c r="J2635">
        <v>116.18</v>
      </c>
      <c r="K2635">
        <v>4.42</v>
      </c>
      <c r="L2635">
        <v>6.81</v>
      </c>
      <c r="M2635">
        <v>0.24</v>
      </c>
      <c r="N2635">
        <v>127.65</v>
      </c>
      <c r="O2635" t="s">
        <v>222</v>
      </c>
      <c r="P2635" t="s">
        <v>476</v>
      </c>
      <c r="Q2635" t="s">
        <v>443</v>
      </c>
      <c r="R2635" t="s">
        <v>134</v>
      </c>
      <c r="S2635">
        <f>E2635 - N2635</f>
        <v>-18.050000000000011</v>
      </c>
      <c r="T2635" s="1">
        <f>S2635/E2635</f>
        <v>-0.16468978102189794</v>
      </c>
      <c r="U2635" t="str">
        <f>TEXT((A2635),"YYYY")</f>
        <v>2018</v>
      </c>
    </row>
    <row r="2636" spans="1:21" x14ac:dyDescent="0.3">
      <c r="A2636" s="3">
        <v>43178</v>
      </c>
      <c r="B2636" t="s">
        <v>320</v>
      </c>
      <c r="C2636" t="s">
        <v>225</v>
      </c>
      <c r="D2636">
        <v>6</v>
      </c>
      <c r="E2636">
        <v>57.71</v>
      </c>
      <c r="F2636">
        <v>346.26</v>
      </c>
      <c r="G2636" t="s">
        <v>12</v>
      </c>
      <c r="H2636" t="s">
        <v>75</v>
      </c>
      <c r="I2636" t="s">
        <v>320</v>
      </c>
      <c r="J2636">
        <v>90.74</v>
      </c>
      <c r="K2636">
        <v>6.93</v>
      </c>
      <c r="L2636">
        <v>9.8699999999999992</v>
      </c>
      <c r="M2636">
        <v>4.26</v>
      </c>
      <c r="N2636">
        <v>111.8</v>
      </c>
      <c r="O2636" t="s">
        <v>225</v>
      </c>
      <c r="P2636" t="s">
        <v>442</v>
      </c>
      <c r="Q2636" t="s">
        <v>443</v>
      </c>
      <c r="R2636" t="s">
        <v>12</v>
      </c>
      <c r="S2636">
        <f>E2636 - N2636</f>
        <v>-54.089999999999996</v>
      </c>
      <c r="T2636" s="1">
        <f>S2636/E2636</f>
        <v>-0.93727256974527806</v>
      </c>
      <c r="U2636" t="str">
        <f>TEXT((A2636),"YYYY")</f>
        <v>2018</v>
      </c>
    </row>
    <row r="2637" spans="1:21" x14ac:dyDescent="0.3">
      <c r="A2637" s="3">
        <v>43179</v>
      </c>
      <c r="B2637" t="s">
        <v>313</v>
      </c>
      <c r="C2637" t="s">
        <v>177</v>
      </c>
      <c r="D2637">
        <v>1</v>
      </c>
      <c r="E2637">
        <v>124.16</v>
      </c>
      <c r="F2637">
        <v>124.16</v>
      </c>
      <c r="G2637" t="s">
        <v>48</v>
      </c>
      <c r="H2637" t="s">
        <v>22</v>
      </c>
      <c r="I2637" t="s">
        <v>313</v>
      </c>
      <c r="J2637">
        <v>92.04</v>
      </c>
      <c r="K2637">
        <v>4.93</v>
      </c>
      <c r="L2637">
        <v>5.47</v>
      </c>
      <c r="M2637">
        <v>2.61</v>
      </c>
      <c r="N2637">
        <v>105.05</v>
      </c>
      <c r="O2637" t="s">
        <v>177</v>
      </c>
      <c r="P2637" t="s">
        <v>461</v>
      </c>
      <c r="Q2637" t="s">
        <v>448</v>
      </c>
      <c r="R2637" t="s">
        <v>48</v>
      </c>
      <c r="S2637">
        <f>E2637 - N2637</f>
        <v>19.11</v>
      </c>
      <c r="T2637" s="1">
        <f>S2637/E2637</f>
        <v>0.15391430412371135</v>
      </c>
      <c r="U2637" t="str">
        <f>TEXT((A2637),"YYYY")</f>
        <v>2018</v>
      </c>
    </row>
    <row r="2638" spans="1:21" x14ac:dyDescent="0.3">
      <c r="A2638" s="3">
        <v>43180</v>
      </c>
      <c r="B2638" t="s">
        <v>133</v>
      </c>
      <c r="C2638" t="s">
        <v>146</v>
      </c>
      <c r="D2638">
        <v>48</v>
      </c>
      <c r="E2638">
        <v>237.73</v>
      </c>
      <c r="F2638">
        <v>11411.04</v>
      </c>
      <c r="G2638" t="s">
        <v>130</v>
      </c>
      <c r="H2638" t="s">
        <v>55</v>
      </c>
      <c r="I2638" t="s">
        <v>133</v>
      </c>
      <c r="J2638">
        <v>145.58000000000001</v>
      </c>
      <c r="K2638">
        <v>9.02</v>
      </c>
      <c r="L2638">
        <v>5.86</v>
      </c>
      <c r="M2638">
        <v>0.05</v>
      </c>
      <c r="N2638">
        <v>160.51</v>
      </c>
      <c r="O2638" t="s">
        <v>146</v>
      </c>
      <c r="P2638" t="s">
        <v>470</v>
      </c>
      <c r="Q2638" t="s">
        <v>448</v>
      </c>
      <c r="R2638" t="s">
        <v>130</v>
      </c>
      <c r="S2638">
        <f>E2638 - N2638</f>
        <v>77.22</v>
      </c>
      <c r="T2638" s="1">
        <f>S2638/E2638</f>
        <v>0.32482227737349095</v>
      </c>
      <c r="U2638" t="str">
        <f>TEXT((A2638),"YYYY")</f>
        <v>2018</v>
      </c>
    </row>
    <row r="2639" spans="1:21" x14ac:dyDescent="0.3">
      <c r="A2639" s="3">
        <v>43181</v>
      </c>
      <c r="B2639" t="s">
        <v>163</v>
      </c>
      <c r="C2639" t="s">
        <v>335</v>
      </c>
      <c r="D2639">
        <v>28</v>
      </c>
      <c r="E2639">
        <v>218.55</v>
      </c>
      <c r="F2639">
        <v>6119.4</v>
      </c>
      <c r="G2639" t="s">
        <v>87</v>
      </c>
      <c r="H2639" t="s">
        <v>164</v>
      </c>
      <c r="I2639" t="s">
        <v>163</v>
      </c>
      <c r="J2639">
        <v>184.75</v>
      </c>
      <c r="K2639">
        <v>8.1999999999999993</v>
      </c>
      <c r="L2639">
        <v>6.01</v>
      </c>
      <c r="M2639">
        <v>4.95</v>
      </c>
      <c r="N2639">
        <v>203.91</v>
      </c>
      <c r="O2639" t="s">
        <v>335</v>
      </c>
      <c r="P2639" t="s">
        <v>476</v>
      </c>
      <c r="Q2639" t="s">
        <v>443</v>
      </c>
      <c r="R2639" t="s">
        <v>87</v>
      </c>
      <c r="S2639">
        <f>E2639 - N2639</f>
        <v>14.640000000000015</v>
      </c>
      <c r="T2639" s="1">
        <f>S2639/E2639</f>
        <v>6.6986959505833971E-2</v>
      </c>
      <c r="U2639" t="str">
        <f>TEXT((A2639),"YYYY")</f>
        <v>2018</v>
      </c>
    </row>
    <row r="2640" spans="1:21" x14ac:dyDescent="0.3">
      <c r="A2640" s="3">
        <v>43182</v>
      </c>
      <c r="B2640" t="s">
        <v>58</v>
      </c>
      <c r="C2640" t="s">
        <v>374</v>
      </c>
      <c r="D2640">
        <v>18</v>
      </c>
      <c r="E2640">
        <v>225.52</v>
      </c>
      <c r="F2640">
        <v>4059.36</v>
      </c>
      <c r="G2640" t="s">
        <v>52</v>
      </c>
      <c r="H2640" t="s">
        <v>30</v>
      </c>
      <c r="I2640" t="s">
        <v>58</v>
      </c>
      <c r="J2640">
        <v>69.45</v>
      </c>
      <c r="K2640">
        <v>10.11</v>
      </c>
      <c r="L2640">
        <v>1.6</v>
      </c>
      <c r="M2640">
        <v>2.86</v>
      </c>
      <c r="N2640">
        <v>84.02</v>
      </c>
      <c r="O2640" t="s">
        <v>374</v>
      </c>
      <c r="P2640" t="s">
        <v>462</v>
      </c>
      <c r="Q2640" t="s">
        <v>440</v>
      </c>
      <c r="R2640" t="s">
        <v>52</v>
      </c>
      <c r="S2640">
        <f>E2640 - N2640</f>
        <v>141.5</v>
      </c>
      <c r="T2640" s="1">
        <f>S2640/E2640</f>
        <v>0.62743880808797448</v>
      </c>
      <c r="U2640" t="str">
        <f>TEXT((A2640),"YYYY")</f>
        <v>2018</v>
      </c>
    </row>
    <row r="2641" spans="1:21" x14ac:dyDescent="0.3">
      <c r="A2641" s="3">
        <v>43183</v>
      </c>
      <c r="B2641" t="s">
        <v>4</v>
      </c>
      <c r="C2641" t="s">
        <v>280</v>
      </c>
      <c r="D2641">
        <v>24</v>
      </c>
      <c r="E2641">
        <v>136.69</v>
      </c>
      <c r="F2641">
        <v>3280.56</v>
      </c>
      <c r="G2641" t="s">
        <v>26</v>
      </c>
      <c r="H2641" t="s">
        <v>5</v>
      </c>
      <c r="I2641" t="s">
        <v>4</v>
      </c>
      <c r="J2641">
        <v>170.93</v>
      </c>
      <c r="K2641">
        <v>2.4</v>
      </c>
      <c r="L2641">
        <v>6.2</v>
      </c>
      <c r="M2641">
        <v>2.41</v>
      </c>
      <c r="N2641">
        <v>181.94</v>
      </c>
      <c r="O2641" t="s">
        <v>280</v>
      </c>
      <c r="P2641" t="s">
        <v>449</v>
      </c>
      <c r="Q2641" t="s">
        <v>443</v>
      </c>
      <c r="R2641" t="s">
        <v>26</v>
      </c>
      <c r="S2641">
        <f>E2641 - N2641</f>
        <v>-45.25</v>
      </c>
      <c r="T2641" s="1">
        <f>S2641/E2641</f>
        <v>-0.33104104177335575</v>
      </c>
      <c r="U2641" t="str">
        <f>TEXT((A2641),"YYYY")</f>
        <v>2018</v>
      </c>
    </row>
    <row r="2642" spans="1:21" x14ac:dyDescent="0.3">
      <c r="A2642" s="3">
        <v>43184</v>
      </c>
      <c r="B2642" t="s">
        <v>171</v>
      </c>
      <c r="C2642" t="s">
        <v>348</v>
      </c>
      <c r="D2642">
        <v>13</v>
      </c>
      <c r="E2642">
        <v>289.81</v>
      </c>
      <c r="F2642">
        <v>3767.53</v>
      </c>
      <c r="G2642" t="s">
        <v>6</v>
      </c>
      <c r="H2642" t="s">
        <v>80</v>
      </c>
      <c r="I2642" t="s">
        <v>171</v>
      </c>
      <c r="J2642">
        <v>57.64</v>
      </c>
      <c r="K2642">
        <v>12.75</v>
      </c>
      <c r="L2642">
        <v>4.16</v>
      </c>
      <c r="M2642">
        <v>3.77</v>
      </c>
      <c r="N2642">
        <v>78.319999999999993</v>
      </c>
      <c r="O2642" t="s">
        <v>348</v>
      </c>
      <c r="P2642" t="s">
        <v>474</v>
      </c>
      <c r="Q2642" t="s">
        <v>443</v>
      </c>
      <c r="R2642" t="s">
        <v>6</v>
      </c>
      <c r="S2642">
        <f>E2642 - N2642</f>
        <v>211.49</v>
      </c>
      <c r="T2642" s="1">
        <f>S2642/E2642</f>
        <v>0.7297539767433836</v>
      </c>
      <c r="U2642" t="str">
        <f>TEXT((A2642),"YYYY")</f>
        <v>2018</v>
      </c>
    </row>
    <row r="2643" spans="1:21" x14ac:dyDescent="0.3">
      <c r="A2643" s="3">
        <v>43185</v>
      </c>
      <c r="B2643" t="s">
        <v>344</v>
      </c>
      <c r="C2643" t="s">
        <v>7</v>
      </c>
      <c r="D2643">
        <v>33</v>
      </c>
      <c r="E2643">
        <v>296.49</v>
      </c>
      <c r="F2643">
        <v>9784.17</v>
      </c>
      <c r="G2643" t="s">
        <v>6</v>
      </c>
      <c r="H2643" t="s">
        <v>193</v>
      </c>
      <c r="I2643" t="s">
        <v>344</v>
      </c>
      <c r="J2643">
        <v>109.67</v>
      </c>
      <c r="K2643">
        <v>2.87</v>
      </c>
      <c r="L2643">
        <v>3.4</v>
      </c>
      <c r="M2643">
        <v>1.23</v>
      </c>
      <c r="N2643">
        <v>117.17</v>
      </c>
      <c r="O2643" t="s">
        <v>7</v>
      </c>
      <c r="P2643" t="s">
        <v>442</v>
      </c>
      <c r="Q2643" t="s">
        <v>440</v>
      </c>
      <c r="R2643" t="s">
        <v>6</v>
      </c>
      <c r="S2643">
        <f>E2643 - N2643</f>
        <v>179.32</v>
      </c>
      <c r="T2643" s="1">
        <f>S2643/E2643</f>
        <v>0.60480960572026032</v>
      </c>
      <c r="U2643" t="str">
        <f>TEXT((A2643),"YYYY")</f>
        <v>2018</v>
      </c>
    </row>
    <row r="2644" spans="1:21" x14ac:dyDescent="0.3">
      <c r="A2644" s="3">
        <v>43186</v>
      </c>
      <c r="B2644" t="s">
        <v>25</v>
      </c>
      <c r="C2644" t="s">
        <v>289</v>
      </c>
      <c r="D2644">
        <v>10</v>
      </c>
      <c r="E2644">
        <v>175.29</v>
      </c>
      <c r="F2644">
        <v>1752.9</v>
      </c>
      <c r="G2644" t="s">
        <v>130</v>
      </c>
      <c r="H2644" t="s">
        <v>11</v>
      </c>
      <c r="I2644" t="s">
        <v>25</v>
      </c>
      <c r="J2644">
        <v>112.1</v>
      </c>
      <c r="K2644">
        <v>6.32</v>
      </c>
      <c r="L2644">
        <v>1.4</v>
      </c>
      <c r="M2644">
        <v>4.13</v>
      </c>
      <c r="N2644">
        <v>123.95</v>
      </c>
      <c r="O2644" t="s">
        <v>289</v>
      </c>
      <c r="P2644" t="s">
        <v>459</v>
      </c>
      <c r="Q2644" t="s">
        <v>443</v>
      </c>
      <c r="R2644" t="s">
        <v>130</v>
      </c>
      <c r="S2644">
        <f>E2644 - N2644</f>
        <v>51.339999999999989</v>
      </c>
      <c r="T2644" s="1">
        <f>S2644/E2644</f>
        <v>0.29288607450510579</v>
      </c>
      <c r="U2644" t="str">
        <f>TEXT((A2644),"YYYY")</f>
        <v>2018</v>
      </c>
    </row>
    <row r="2645" spans="1:21" x14ac:dyDescent="0.3">
      <c r="A2645" s="3">
        <v>43187</v>
      </c>
      <c r="B2645" t="s">
        <v>74</v>
      </c>
      <c r="C2645" t="s">
        <v>335</v>
      </c>
      <c r="D2645">
        <v>7</v>
      </c>
      <c r="E2645">
        <v>358.41</v>
      </c>
      <c r="F2645">
        <v>2508.87</v>
      </c>
      <c r="G2645" t="s">
        <v>87</v>
      </c>
      <c r="H2645" t="s">
        <v>75</v>
      </c>
      <c r="I2645" t="s">
        <v>74</v>
      </c>
      <c r="J2645">
        <v>144.51</v>
      </c>
      <c r="K2645">
        <v>12.73</v>
      </c>
      <c r="L2645">
        <v>2.96</v>
      </c>
      <c r="M2645">
        <v>3.48</v>
      </c>
      <c r="N2645">
        <v>163.68</v>
      </c>
      <c r="O2645" t="s">
        <v>335</v>
      </c>
      <c r="P2645" t="s">
        <v>476</v>
      </c>
      <c r="Q2645" t="s">
        <v>443</v>
      </c>
      <c r="R2645" t="s">
        <v>87</v>
      </c>
      <c r="S2645">
        <f>E2645 - N2645</f>
        <v>194.73000000000002</v>
      </c>
      <c r="T2645" s="1">
        <f>S2645/E2645</f>
        <v>0.5433163137189253</v>
      </c>
      <c r="U2645" t="str">
        <f>TEXT((A2645),"YYYY")</f>
        <v>2018</v>
      </c>
    </row>
    <row r="2646" spans="1:21" x14ac:dyDescent="0.3">
      <c r="A2646" s="3">
        <v>43188</v>
      </c>
      <c r="B2646" t="s">
        <v>370</v>
      </c>
      <c r="C2646" t="s">
        <v>104</v>
      </c>
      <c r="D2646">
        <v>37</v>
      </c>
      <c r="E2646">
        <v>275.41000000000003</v>
      </c>
      <c r="F2646">
        <v>10190.17</v>
      </c>
      <c r="G2646" t="s">
        <v>2</v>
      </c>
      <c r="H2646" t="s">
        <v>36</v>
      </c>
      <c r="I2646" t="s">
        <v>370</v>
      </c>
      <c r="J2646">
        <v>175.36</v>
      </c>
      <c r="K2646">
        <v>3.16</v>
      </c>
      <c r="L2646">
        <v>9.7799999999999994</v>
      </c>
      <c r="M2646">
        <v>3.69</v>
      </c>
      <c r="N2646">
        <v>191.99</v>
      </c>
      <c r="O2646" t="s">
        <v>104</v>
      </c>
      <c r="P2646" t="s">
        <v>444</v>
      </c>
      <c r="Q2646" t="s">
        <v>440</v>
      </c>
      <c r="R2646" t="s">
        <v>2</v>
      </c>
      <c r="S2646">
        <f>E2646 - N2646</f>
        <v>83.420000000000016</v>
      </c>
      <c r="T2646" s="1">
        <f>S2646/E2646</f>
        <v>0.302893867325079</v>
      </c>
      <c r="U2646" t="str">
        <f>TEXT((A2646),"YYYY")</f>
        <v>2018</v>
      </c>
    </row>
    <row r="2647" spans="1:21" x14ac:dyDescent="0.3">
      <c r="A2647" s="3">
        <v>43189</v>
      </c>
      <c r="B2647" t="s">
        <v>256</v>
      </c>
      <c r="C2647" t="s">
        <v>49</v>
      </c>
      <c r="D2647">
        <v>32</v>
      </c>
      <c r="E2647">
        <v>299.56</v>
      </c>
      <c r="F2647">
        <v>9585.92</v>
      </c>
      <c r="G2647" t="s">
        <v>48</v>
      </c>
      <c r="H2647" t="s">
        <v>75</v>
      </c>
      <c r="I2647" t="s">
        <v>256</v>
      </c>
      <c r="J2647">
        <v>183.38</v>
      </c>
      <c r="K2647">
        <v>6.46</v>
      </c>
      <c r="L2647">
        <v>8.75</v>
      </c>
      <c r="M2647">
        <v>4.38</v>
      </c>
      <c r="N2647">
        <v>202.97</v>
      </c>
      <c r="O2647" t="s">
        <v>49</v>
      </c>
      <c r="P2647" t="s">
        <v>454</v>
      </c>
      <c r="Q2647" t="s">
        <v>448</v>
      </c>
      <c r="R2647" t="s">
        <v>48</v>
      </c>
      <c r="S2647">
        <f>E2647 - N2647</f>
        <v>96.59</v>
      </c>
      <c r="T2647" s="1">
        <f>S2647/E2647</f>
        <v>0.32243957804780343</v>
      </c>
      <c r="U2647" t="str">
        <f>TEXT((A2647),"YYYY")</f>
        <v>2018</v>
      </c>
    </row>
    <row r="2648" spans="1:21" x14ac:dyDescent="0.3">
      <c r="A2648" s="3">
        <v>43190</v>
      </c>
      <c r="B2648" t="s">
        <v>378</v>
      </c>
      <c r="C2648" t="s">
        <v>353</v>
      </c>
      <c r="D2648">
        <v>45</v>
      </c>
      <c r="E2648">
        <v>147.07</v>
      </c>
      <c r="F2648">
        <v>6618.15</v>
      </c>
      <c r="G2648" t="s">
        <v>105</v>
      </c>
      <c r="H2648" t="s">
        <v>101</v>
      </c>
      <c r="I2648" t="s">
        <v>378</v>
      </c>
      <c r="J2648">
        <v>153.38</v>
      </c>
      <c r="K2648">
        <v>9.9</v>
      </c>
      <c r="L2648">
        <v>6.29</v>
      </c>
      <c r="M2648">
        <v>2.4</v>
      </c>
      <c r="N2648">
        <v>171.97</v>
      </c>
      <c r="O2648" t="s">
        <v>353</v>
      </c>
      <c r="P2648" t="s">
        <v>454</v>
      </c>
      <c r="Q2648" t="s">
        <v>440</v>
      </c>
      <c r="R2648" t="s">
        <v>105</v>
      </c>
      <c r="S2648">
        <f>E2648 - N2648</f>
        <v>-24.900000000000006</v>
      </c>
      <c r="T2648" s="1">
        <f>S2648/E2648</f>
        <v>-0.16930713265791805</v>
      </c>
      <c r="U2648" t="str">
        <f>TEXT((A2648),"YYYY")</f>
        <v>2018</v>
      </c>
    </row>
    <row r="2649" spans="1:21" x14ac:dyDescent="0.3">
      <c r="A2649" s="3">
        <v>43191</v>
      </c>
      <c r="B2649" t="s">
        <v>391</v>
      </c>
      <c r="C2649" t="s">
        <v>94</v>
      </c>
      <c r="D2649">
        <v>22</v>
      </c>
      <c r="E2649">
        <v>50.21</v>
      </c>
      <c r="F2649">
        <v>1104.6199999999999</v>
      </c>
      <c r="G2649" t="s">
        <v>31</v>
      </c>
      <c r="H2649" t="s">
        <v>22</v>
      </c>
      <c r="I2649" t="s">
        <v>391</v>
      </c>
      <c r="J2649">
        <v>77.88</v>
      </c>
      <c r="K2649">
        <v>5.07</v>
      </c>
      <c r="L2649">
        <v>6.82</v>
      </c>
      <c r="M2649">
        <v>4.72</v>
      </c>
      <c r="N2649">
        <v>94.49</v>
      </c>
      <c r="O2649" t="s">
        <v>94</v>
      </c>
      <c r="P2649" t="s">
        <v>462</v>
      </c>
      <c r="Q2649" t="s">
        <v>440</v>
      </c>
      <c r="R2649" t="s">
        <v>31</v>
      </c>
      <c r="S2649">
        <f>E2649 - N2649</f>
        <v>-44.279999999999994</v>
      </c>
      <c r="T2649" s="1">
        <f>S2649/E2649</f>
        <v>-0.88189603664608629</v>
      </c>
      <c r="U2649" t="str">
        <f>TEXT((A2649),"YYYY")</f>
        <v>2018</v>
      </c>
    </row>
    <row r="2650" spans="1:21" x14ac:dyDescent="0.3">
      <c r="A2650" s="3">
        <v>43192</v>
      </c>
      <c r="B2650" t="s">
        <v>262</v>
      </c>
      <c r="C2650" t="s">
        <v>90</v>
      </c>
      <c r="D2650">
        <v>16</v>
      </c>
      <c r="E2650">
        <v>352.88</v>
      </c>
      <c r="F2650">
        <v>5646.08</v>
      </c>
      <c r="G2650" t="s">
        <v>87</v>
      </c>
      <c r="H2650" t="s">
        <v>84</v>
      </c>
      <c r="I2650" t="s">
        <v>262</v>
      </c>
      <c r="J2650">
        <v>43.17</v>
      </c>
      <c r="K2650">
        <v>13.84</v>
      </c>
      <c r="L2650">
        <v>9.83</v>
      </c>
      <c r="M2650">
        <v>0.79</v>
      </c>
      <c r="N2650">
        <v>67.63</v>
      </c>
      <c r="O2650" t="s">
        <v>90</v>
      </c>
      <c r="P2650" t="s">
        <v>461</v>
      </c>
      <c r="Q2650" t="s">
        <v>443</v>
      </c>
      <c r="R2650" t="s">
        <v>87</v>
      </c>
      <c r="S2650">
        <f>E2650 - N2650</f>
        <v>285.25</v>
      </c>
      <c r="T2650" s="1">
        <f>S2650/E2650</f>
        <v>0.80834844706415776</v>
      </c>
      <c r="U2650" t="str">
        <f>TEXT((A2650),"YYYY")</f>
        <v>2018</v>
      </c>
    </row>
    <row r="2651" spans="1:21" x14ac:dyDescent="0.3">
      <c r="A2651" s="3">
        <v>43193</v>
      </c>
      <c r="B2651" t="s">
        <v>294</v>
      </c>
      <c r="C2651" t="s">
        <v>126</v>
      </c>
      <c r="D2651">
        <v>24</v>
      </c>
      <c r="E2651">
        <v>337.85</v>
      </c>
      <c r="F2651">
        <v>8108.4</v>
      </c>
      <c r="G2651" t="s">
        <v>31</v>
      </c>
      <c r="H2651" t="s">
        <v>120</v>
      </c>
      <c r="I2651" t="s">
        <v>294</v>
      </c>
      <c r="J2651">
        <v>82.53</v>
      </c>
      <c r="K2651">
        <v>9.7899999999999991</v>
      </c>
      <c r="L2651">
        <v>4.0999999999999996</v>
      </c>
      <c r="M2651">
        <v>0.9</v>
      </c>
      <c r="N2651">
        <v>97.32</v>
      </c>
      <c r="O2651" t="s">
        <v>126</v>
      </c>
      <c r="P2651" t="s">
        <v>467</v>
      </c>
      <c r="Q2651" t="s">
        <v>440</v>
      </c>
      <c r="R2651" t="s">
        <v>31</v>
      </c>
      <c r="S2651">
        <f>E2651 - N2651</f>
        <v>240.53000000000003</v>
      </c>
      <c r="T2651" s="1">
        <f>S2651/E2651</f>
        <v>0.71194317004587837</v>
      </c>
      <c r="U2651" t="str">
        <f>TEXT((A2651),"YYYY")</f>
        <v>2018</v>
      </c>
    </row>
    <row r="2652" spans="1:21" x14ac:dyDescent="0.3">
      <c r="A2652" s="3">
        <v>43194</v>
      </c>
      <c r="B2652" t="s">
        <v>370</v>
      </c>
      <c r="C2652" t="s">
        <v>347</v>
      </c>
      <c r="D2652">
        <v>14</v>
      </c>
      <c r="E2652">
        <v>93.12</v>
      </c>
      <c r="F2652">
        <v>1303.68</v>
      </c>
      <c r="G2652" t="s">
        <v>26</v>
      </c>
      <c r="H2652" t="s">
        <v>36</v>
      </c>
      <c r="I2652" t="s">
        <v>370</v>
      </c>
      <c r="J2652">
        <v>175.36</v>
      </c>
      <c r="K2652">
        <v>3.16</v>
      </c>
      <c r="L2652">
        <v>9.7799999999999994</v>
      </c>
      <c r="M2652">
        <v>3.69</v>
      </c>
      <c r="N2652">
        <v>191.99</v>
      </c>
      <c r="O2652" t="s">
        <v>347</v>
      </c>
      <c r="P2652" t="s">
        <v>458</v>
      </c>
      <c r="Q2652" t="s">
        <v>448</v>
      </c>
      <c r="R2652" t="s">
        <v>26</v>
      </c>
      <c r="S2652">
        <f>E2652 - N2652</f>
        <v>-98.87</v>
      </c>
      <c r="T2652" s="1">
        <f>S2652/E2652</f>
        <v>-1.0617482817869415</v>
      </c>
      <c r="U2652" t="str">
        <f>TEXT((A2652),"YYYY")</f>
        <v>2018</v>
      </c>
    </row>
    <row r="2653" spans="1:21" x14ac:dyDescent="0.3">
      <c r="A2653" s="3">
        <v>43195</v>
      </c>
      <c r="B2653" t="s">
        <v>370</v>
      </c>
      <c r="C2653" t="s">
        <v>278</v>
      </c>
      <c r="D2653">
        <v>11</v>
      </c>
      <c r="E2653">
        <v>180.94</v>
      </c>
      <c r="F2653">
        <v>1990.34</v>
      </c>
      <c r="G2653" t="s">
        <v>6</v>
      </c>
      <c r="H2653" t="s">
        <v>36</v>
      </c>
      <c r="I2653" t="s">
        <v>370</v>
      </c>
      <c r="J2653">
        <v>175.36</v>
      </c>
      <c r="K2653">
        <v>3.16</v>
      </c>
      <c r="L2653">
        <v>9.7799999999999994</v>
      </c>
      <c r="M2653">
        <v>3.69</v>
      </c>
      <c r="N2653">
        <v>191.99</v>
      </c>
      <c r="O2653" t="s">
        <v>278</v>
      </c>
      <c r="P2653" t="s">
        <v>459</v>
      </c>
      <c r="Q2653" t="s">
        <v>443</v>
      </c>
      <c r="R2653" t="s">
        <v>6</v>
      </c>
      <c r="S2653">
        <f>E2653 - N2653</f>
        <v>-11.050000000000011</v>
      </c>
      <c r="T2653" s="1">
        <f>S2653/E2653</f>
        <v>-6.106996794517526E-2</v>
      </c>
      <c r="U2653" t="str">
        <f>TEXT((A2653),"YYYY")</f>
        <v>2018</v>
      </c>
    </row>
    <row r="2654" spans="1:21" x14ac:dyDescent="0.3">
      <c r="A2654" s="3">
        <v>43196</v>
      </c>
      <c r="B2654" t="s">
        <v>243</v>
      </c>
      <c r="C2654" t="s">
        <v>106</v>
      </c>
      <c r="D2654">
        <v>19</v>
      </c>
      <c r="E2654">
        <v>281.47000000000003</v>
      </c>
      <c r="F2654">
        <v>5347.93</v>
      </c>
      <c r="G2654" t="s">
        <v>105</v>
      </c>
      <c r="H2654" t="s">
        <v>67</v>
      </c>
      <c r="I2654" t="s">
        <v>243</v>
      </c>
      <c r="J2654">
        <v>187.57</v>
      </c>
      <c r="K2654">
        <v>14.01</v>
      </c>
      <c r="L2654">
        <v>2.0299999999999998</v>
      </c>
      <c r="M2654">
        <v>0.57999999999999996</v>
      </c>
      <c r="N2654">
        <v>204.19</v>
      </c>
      <c r="O2654" t="s">
        <v>106</v>
      </c>
      <c r="P2654" t="s">
        <v>464</v>
      </c>
      <c r="Q2654" t="s">
        <v>443</v>
      </c>
      <c r="R2654" t="s">
        <v>105</v>
      </c>
      <c r="S2654">
        <f>E2654 - N2654</f>
        <v>77.28000000000003</v>
      </c>
      <c r="T2654" s="1">
        <f>S2654/E2654</f>
        <v>0.27455856752051738</v>
      </c>
      <c r="U2654" t="str">
        <f>TEXT((A2654),"YYYY")</f>
        <v>2018</v>
      </c>
    </row>
    <row r="2655" spans="1:21" x14ac:dyDescent="0.3">
      <c r="A2655" s="3">
        <v>43197</v>
      </c>
      <c r="B2655" t="s">
        <v>63</v>
      </c>
      <c r="C2655" t="s">
        <v>94</v>
      </c>
      <c r="D2655">
        <v>23</v>
      </c>
      <c r="E2655">
        <v>278.24</v>
      </c>
      <c r="F2655">
        <v>6399.52</v>
      </c>
      <c r="G2655" t="s">
        <v>31</v>
      </c>
      <c r="H2655" t="s">
        <v>64</v>
      </c>
      <c r="I2655" t="s">
        <v>63</v>
      </c>
      <c r="J2655">
        <v>152.68</v>
      </c>
      <c r="K2655">
        <v>8.9600000000000009</v>
      </c>
      <c r="L2655">
        <v>8.99</v>
      </c>
      <c r="M2655">
        <v>4.5199999999999996</v>
      </c>
      <c r="N2655">
        <v>175.15</v>
      </c>
      <c r="O2655" t="s">
        <v>94</v>
      </c>
      <c r="P2655" t="s">
        <v>462</v>
      </c>
      <c r="Q2655" t="s">
        <v>440</v>
      </c>
      <c r="R2655" t="s">
        <v>31</v>
      </c>
      <c r="S2655">
        <f>E2655 - N2655</f>
        <v>103.09</v>
      </c>
      <c r="T2655" s="1">
        <f>S2655/E2655</f>
        <v>0.37050747556066704</v>
      </c>
      <c r="U2655" t="str">
        <f>TEXT((A2655),"YYYY")</f>
        <v>2018</v>
      </c>
    </row>
    <row r="2656" spans="1:21" x14ac:dyDescent="0.3">
      <c r="A2656" s="3">
        <v>43198</v>
      </c>
      <c r="B2656" t="s">
        <v>383</v>
      </c>
      <c r="C2656" t="s">
        <v>317</v>
      </c>
      <c r="D2656">
        <v>34</v>
      </c>
      <c r="E2656">
        <v>351.12</v>
      </c>
      <c r="F2656">
        <v>11938.08</v>
      </c>
      <c r="G2656" t="s">
        <v>87</v>
      </c>
      <c r="H2656" t="s">
        <v>19</v>
      </c>
      <c r="I2656" t="s">
        <v>383</v>
      </c>
      <c r="J2656">
        <v>64.77</v>
      </c>
      <c r="K2656">
        <v>9.25</v>
      </c>
      <c r="L2656">
        <v>8.1999999999999993</v>
      </c>
      <c r="M2656">
        <v>4.66</v>
      </c>
      <c r="N2656">
        <v>86.88</v>
      </c>
      <c r="O2656" t="s">
        <v>317</v>
      </c>
      <c r="P2656" t="s">
        <v>456</v>
      </c>
      <c r="Q2656" t="s">
        <v>448</v>
      </c>
      <c r="R2656" t="s">
        <v>87</v>
      </c>
      <c r="S2656">
        <f>E2656 - N2656</f>
        <v>264.24</v>
      </c>
      <c r="T2656" s="1">
        <f>S2656/E2656</f>
        <v>0.75256322624743677</v>
      </c>
      <c r="U2656" t="str">
        <f>TEXT((A2656),"YYYY")</f>
        <v>2018</v>
      </c>
    </row>
    <row r="2657" spans="1:21" x14ac:dyDescent="0.3">
      <c r="A2657" s="3">
        <v>43199</v>
      </c>
      <c r="B2657" t="s">
        <v>145</v>
      </c>
      <c r="C2657" t="s">
        <v>247</v>
      </c>
      <c r="D2657">
        <v>40</v>
      </c>
      <c r="E2657">
        <v>99.09</v>
      </c>
      <c r="F2657">
        <v>3963.6</v>
      </c>
      <c r="G2657" t="s">
        <v>23</v>
      </c>
      <c r="H2657" t="s">
        <v>11</v>
      </c>
      <c r="I2657" t="s">
        <v>145</v>
      </c>
      <c r="J2657">
        <v>118.77</v>
      </c>
      <c r="K2657">
        <v>2.9</v>
      </c>
      <c r="L2657">
        <v>6.75</v>
      </c>
      <c r="M2657">
        <v>1.86</v>
      </c>
      <c r="N2657">
        <v>130.28</v>
      </c>
      <c r="O2657" t="s">
        <v>247</v>
      </c>
      <c r="P2657" t="s">
        <v>446</v>
      </c>
      <c r="Q2657" t="s">
        <v>440</v>
      </c>
      <c r="R2657" t="s">
        <v>23</v>
      </c>
      <c r="S2657">
        <f>E2657 - N2657</f>
        <v>-31.189999999999998</v>
      </c>
      <c r="T2657" s="1">
        <f>S2657/E2657</f>
        <v>-0.31476435563629018</v>
      </c>
      <c r="U2657" t="str">
        <f>TEXT((A2657),"YYYY")</f>
        <v>2018</v>
      </c>
    </row>
    <row r="2658" spans="1:21" x14ac:dyDescent="0.3">
      <c r="A2658" s="3">
        <v>43200</v>
      </c>
      <c r="B2658" t="s">
        <v>128</v>
      </c>
      <c r="C2658" t="s">
        <v>194</v>
      </c>
      <c r="D2658">
        <v>13</v>
      </c>
      <c r="E2658">
        <v>200.48</v>
      </c>
      <c r="F2658">
        <v>2606.2399999999998</v>
      </c>
      <c r="G2658" t="s">
        <v>2</v>
      </c>
      <c r="H2658" t="s">
        <v>39</v>
      </c>
      <c r="I2658" t="s">
        <v>128</v>
      </c>
      <c r="J2658">
        <v>112.74</v>
      </c>
      <c r="K2658">
        <v>9.7100000000000009</v>
      </c>
      <c r="L2658">
        <v>8.27</v>
      </c>
      <c r="M2658">
        <v>4.95</v>
      </c>
      <c r="N2658">
        <v>135.66999999999999</v>
      </c>
      <c r="O2658" t="s">
        <v>194</v>
      </c>
      <c r="P2658" t="s">
        <v>472</v>
      </c>
      <c r="Q2658" t="s">
        <v>448</v>
      </c>
      <c r="R2658" t="s">
        <v>2</v>
      </c>
      <c r="S2658">
        <f>E2658 - N2658</f>
        <v>64.81</v>
      </c>
      <c r="T2658" s="1">
        <f>S2658/E2658</f>
        <v>0.3232741420590583</v>
      </c>
      <c r="U2658" t="str">
        <f>TEXT((A2658),"YYYY")</f>
        <v>2018</v>
      </c>
    </row>
    <row r="2659" spans="1:21" x14ac:dyDescent="0.3">
      <c r="A2659" s="3">
        <v>43201</v>
      </c>
      <c r="B2659" t="s">
        <v>226</v>
      </c>
      <c r="C2659" t="s">
        <v>379</v>
      </c>
      <c r="D2659">
        <v>39</v>
      </c>
      <c r="E2659">
        <v>84.03</v>
      </c>
      <c r="F2659">
        <v>3277.17</v>
      </c>
      <c r="G2659" t="s">
        <v>81</v>
      </c>
      <c r="H2659" t="s">
        <v>101</v>
      </c>
      <c r="I2659" t="s">
        <v>226</v>
      </c>
      <c r="J2659">
        <v>167.92</v>
      </c>
      <c r="K2659">
        <v>2.2999999999999998</v>
      </c>
      <c r="L2659">
        <v>5.69</v>
      </c>
      <c r="M2659">
        <v>2.97</v>
      </c>
      <c r="N2659">
        <v>178.88</v>
      </c>
      <c r="O2659" t="s">
        <v>379</v>
      </c>
      <c r="P2659" t="s">
        <v>475</v>
      </c>
      <c r="Q2659" t="s">
        <v>440</v>
      </c>
      <c r="R2659" t="s">
        <v>81</v>
      </c>
      <c r="S2659">
        <f>E2659 - N2659</f>
        <v>-94.85</v>
      </c>
      <c r="T2659" s="1">
        <f>S2659/E2659</f>
        <v>-1.1287635368320836</v>
      </c>
      <c r="U2659" t="str">
        <f>TEXT((A2659),"YYYY")</f>
        <v>2018</v>
      </c>
    </row>
    <row r="2660" spans="1:21" x14ac:dyDescent="0.3">
      <c r="A2660" s="3">
        <v>43202</v>
      </c>
      <c r="B2660" t="s">
        <v>309</v>
      </c>
      <c r="C2660" t="s">
        <v>24</v>
      </c>
      <c r="D2660">
        <v>44</v>
      </c>
      <c r="E2660">
        <v>186.36</v>
      </c>
      <c r="F2660">
        <v>8199.84</v>
      </c>
      <c r="G2660" t="s">
        <v>23</v>
      </c>
      <c r="H2660" t="s">
        <v>101</v>
      </c>
      <c r="I2660" t="s">
        <v>309</v>
      </c>
      <c r="J2660">
        <v>150.69999999999999</v>
      </c>
      <c r="K2660">
        <v>6.11</v>
      </c>
      <c r="L2660">
        <v>7.22</v>
      </c>
      <c r="M2660">
        <v>4.47</v>
      </c>
      <c r="N2660">
        <v>168.5</v>
      </c>
      <c r="O2660" t="s">
        <v>24</v>
      </c>
      <c r="P2660" t="s">
        <v>447</v>
      </c>
      <c r="Q2660" t="s">
        <v>440</v>
      </c>
      <c r="R2660" t="s">
        <v>23</v>
      </c>
      <c r="S2660">
        <f>E2660 - N2660</f>
        <v>17.860000000000014</v>
      </c>
      <c r="T2660" s="1">
        <f>S2660/E2660</f>
        <v>9.5836016312513483E-2</v>
      </c>
      <c r="U2660" t="str">
        <f>TEXT((A2660),"YYYY")</f>
        <v>2018</v>
      </c>
    </row>
    <row r="2661" spans="1:21" x14ac:dyDescent="0.3">
      <c r="A2661" s="3">
        <v>43203</v>
      </c>
      <c r="B2661" t="s">
        <v>304</v>
      </c>
      <c r="C2661" t="s">
        <v>150</v>
      </c>
      <c r="D2661">
        <v>28</v>
      </c>
      <c r="E2661">
        <v>55.29</v>
      </c>
      <c r="F2661">
        <v>1548.12</v>
      </c>
      <c r="G2661" t="s">
        <v>31</v>
      </c>
      <c r="H2661" t="s">
        <v>22</v>
      </c>
      <c r="I2661" t="s">
        <v>304</v>
      </c>
      <c r="J2661">
        <v>124.63</v>
      </c>
      <c r="K2661">
        <v>12.93</v>
      </c>
      <c r="L2661">
        <v>5.64</v>
      </c>
      <c r="M2661">
        <v>3.31</v>
      </c>
      <c r="N2661">
        <v>146.51</v>
      </c>
      <c r="O2661" t="s">
        <v>150</v>
      </c>
      <c r="P2661" t="s">
        <v>461</v>
      </c>
      <c r="Q2661" t="s">
        <v>448</v>
      </c>
      <c r="R2661" t="s">
        <v>31</v>
      </c>
      <c r="S2661">
        <f>E2661 - N2661</f>
        <v>-91.22</v>
      </c>
      <c r="T2661" s="1">
        <f>S2661/E2661</f>
        <v>-1.6498462651474046</v>
      </c>
      <c r="U2661" t="str">
        <f>TEXT((A2661),"YYYY")</f>
        <v>2018</v>
      </c>
    </row>
    <row r="2662" spans="1:21" x14ac:dyDescent="0.3">
      <c r="A2662" s="3">
        <v>43204</v>
      </c>
      <c r="B2662" t="s">
        <v>334</v>
      </c>
      <c r="C2662" t="s">
        <v>357</v>
      </c>
      <c r="D2662">
        <v>40</v>
      </c>
      <c r="E2662">
        <v>364.4</v>
      </c>
      <c r="F2662">
        <v>14576</v>
      </c>
      <c r="G2662" t="s">
        <v>2</v>
      </c>
      <c r="H2662" t="s">
        <v>80</v>
      </c>
      <c r="I2662" t="s">
        <v>334</v>
      </c>
      <c r="J2662">
        <v>22.46</v>
      </c>
      <c r="K2662">
        <v>11.76</v>
      </c>
      <c r="L2662">
        <v>7.29</v>
      </c>
      <c r="M2662">
        <v>1.26</v>
      </c>
      <c r="N2662">
        <v>42.77</v>
      </c>
      <c r="O2662" t="s">
        <v>357</v>
      </c>
      <c r="P2662" t="s">
        <v>457</v>
      </c>
      <c r="Q2662" t="s">
        <v>448</v>
      </c>
      <c r="R2662" t="s">
        <v>2</v>
      </c>
      <c r="S2662">
        <f>E2662 - N2662</f>
        <v>321.63</v>
      </c>
      <c r="T2662" s="1">
        <f>S2662/E2662</f>
        <v>0.88262897914379812</v>
      </c>
      <c r="U2662" t="str">
        <f>TEXT((A2662),"YYYY")</f>
        <v>2018</v>
      </c>
    </row>
    <row r="2663" spans="1:21" x14ac:dyDescent="0.3">
      <c r="A2663" s="3">
        <v>43205</v>
      </c>
      <c r="B2663" t="s">
        <v>351</v>
      </c>
      <c r="C2663" t="s">
        <v>224</v>
      </c>
      <c r="D2663">
        <v>16</v>
      </c>
      <c r="E2663">
        <v>234.47</v>
      </c>
      <c r="F2663">
        <v>3751.52</v>
      </c>
      <c r="G2663" t="s">
        <v>56</v>
      </c>
      <c r="H2663" t="s">
        <v>78</v>
      </c>
      <c r="I2663" t="s">
        <v>351</v>
      </c>
      <c r="J2663">
        <v>192.57</v>
      </c>
      <c r="K2663">
        <v>12.9</v>
      </c>
      <c r="L2663">
        <v>7.49</v>
      </c>
      <c r="M2663">
        <v>3.72</v>
      </c>
      <c r="N2663">
        <v>216.68</v>
      </c>
      <c r="O2663" t="s">
        <v>224</v>
      </c>
      <c r="P2663" t="s">
        <v>446</v>
      </c>
      <c r="Q2663" t="s">
        <v>443</v>
      </c>
      <c r="R2663" t="s">
        <v>56</v>
      </c>
      <c r="S2663">
        <f>E2663 - N2663</f>
        <v>17.789999999999992</v>
      </c>
      <c r="T2663" s="1">
        <f>S2663/E2663</f>
        <v>7.5873246044270024E-2</v>
      </c>
      <c r="U2663" t="str">
        <f>TEXT((A2663),"YYYY")</f>
        <v>2018</v>
      </c>
    </row>
    <row r="2664" spans="1:21" x14ac:dyDescent="0.3">
      <c r="A2664" s="3">
        <v>43206</v>
      </c>
      <c r="B2664" t="s">
        <v>139</v>
      </c>
      <c r="C2664" t="s">
        <v>40</v>
      </c>
      <c r="D2664">
        <v>28</v>
      </c>
      <c r="E2664">
        <v>347.43</v>
      </c>
      <c r="F2664">
        <v>9728.0400000000009</v>
      </c>
      <c r="G2664" t="s">
        <v>23</v>
      </c>
      <c r="H2664" t="s">
        <v>19</v>
      </c>
      <c r="I2664" t="s">
        <v>139</v>
      </c>
      <c r="J2664">
        <v>119.29</v>
      </c>
      <c r="K2664">
        <v>12.33</v>
      </c>
      <c r="L2664">
        <v>7.96</v>
      </c>
      <c r="M2664">
        <v>0.17</v>
      </c>
      <c r="N2664">
        <v>139.75</v>
      </c>
      <c r="O2664" t="s">
        <v>40</v>
      </c>
      <c r="P2664" t="s">
        <v>451</v>
      </c>
      <c r="Q2664" t="s">
        <v>448</v>
      </c>
      <c r="R2664" t="s">
        <v>23</v>
      </c>
      <c r="S2664">
        <f>E2664 - N2664</f>
        <v>207.68</v>
      </c>
      <c r="T2664" s="1">
        <f>S2664/E2664</f>
        <v>0.59776069999712178</v>
      </c>
      <c r="U2664" t="str">
        <f>TEXT((A2664),"YYYY")</f>
        <v>2018</v>
      </c>
    </row>
    <row r="2665" spans="1:21" x14ac:dyDescent="0.3">
      <c r="A2665" s="3">
        <v>43207</v>
      </c>
      <c r="B2665" t="s">
        <v>226</v>
      </c>
      <c r="C2665" t="s">
        <v>348</v>
      </c>
      <c r="D2665">
        <v>4</v>
      </c>
      <c r="E2665">
        <v>70.97</v>
      </c>
      <c r="F2665">
        <v>283.88</v>
      </c>
      <c r="G2665" t="s">
        <v>6</v>
      </c>
      <c r="H2665" t="s">
        <v>101</v>
      </c>
      <c r="I2665" t="s">
        <v>226</v>
      </c>
      <c r="J2665">
        <v>167.92</v>
      </c>
      <c r="K2665">
        <v>2.2999999999999998</v>
      </c>
      <c r="L2665">
        <v>5.69</v>
      </c>
      <c r="M2665">
        <v>2.97</v>
      </c>
      <c r="N2665">
        <v>178.88</v>
      </c>
      <c r="O2665" t="s">
        <v>348</v>
      </c>
      <c r="P2665" t="s">
        <v>474</v>
      </c>
      <c r="Q2665" t="s">
        <v>443</v>
      </c>
      <c r="R2665" t="s">
        <v>6</v>
      </c>
      <c r="S2665">
        <f>E2665 - N2665</f>
        <v>-107.91</v>
      </c>
      <c r="T2665" s="1">
        <f>S2665/E2665</f>
        <v>-1.5205016204029871</v>
      </c>
      <c r="U2665" t="str">
        <f>TEXT((A2665),"YYYY")</f>
        <v>2018</v>
      </c>
    </row>
    <row r="2666" spans="1:21" x14ac:dyDescent="0.3">
      <c r="A2666" s="3">
        <v>43208</v>
      </c>
      <c r="B2666" t="s">
        <v>386</v>
      </c>
      <c r="C2666" t="s">
        <v>118</v>
      </c>
      <c r="D2666">
        <v>28</v>
      </c>
      <c r="E2666">
        <v>129.61000000000001</v>
      </c>
      <c r="F2666">
        <v>3629.08</v>
      </c>
      <c r="G2666" t="s">
        <v>81</v>
      </c>
      <c r="H2666" t="s">
        <v>15</v>
      </c>
      <c r="I2666" t="s">
        <v>386</v>
      </c>
      <c r="J2666">
        <v>59.03</v>
      </c>
      <c r="K2666">
        <v>14.68</v>
      </c>
      <c r="L2666">
        <v>2.77</v>
      </c>
      <c r="M2666">
        <v>1.29</v>
      </c>
      <c r="N2666">
        <v>77.77</v>
      </c>
      <c r="O2666" t="s">
        <v>118</v>
      </c>
      <c r="P2666" t="s">
        <v>444</v>
      </c>
      <c r="Q2666" t="s">
        <v>443</v>
      </c>
      <c r="R2666" t="s">
        <v>81</v>
      </c>
      <c r="S2666">
        <f>E2666 - N2666</f>
        <v>51.840000000000018</v>
      </c>
      <c r="T2666" s="1">
        <f>S2666/E2666</f>
        <v>0.39996913818378221</v>
      </c>
      <c r="U2666" t="str">
        <f>TEXT((A2666),"YYYY")</f>
        <v>2018</v>
      </c>
    </row>
    <row r="2667" spans="1:21" x14ac:dyDescent="0.3">
      <c r="A2667" s="3">
        <v>43209</v>
      </c>
      <c r="B2667" t="s">
        <v>279</v>
      </c>
      <c r="C2667" t="s">
        <v>247</v>
      </c>
      <c r="D2667">
        <v>12</v>
      </c>
      <c r="E2667">
        <v>140.78</v>
      </c>
      <c r="F2667">
        <v>1689.36</v>
      </c>
      <c r="G2667" t="s">
        <v>23</v>
      </c>
      <c r="H2667" t="s">
        <v>67</v>
      </c>
      <c r="I2667" t="s">
        <v>279</v>
      </c>
      <c r="J2667">
        <v>102.82</v>
      </c>
      <c r="K2667">
        <v>7.51</v>
      </c>
      <c r="L2667">
        <v>5.14</v>
      </c>
      <c r="M2667">
        <v>4.74</v>
      </c>
      <c r="N2667">
        <v>120.21</v>
      </c>
      <c r="O2667" t="s">
        <v>247</v>
      </c>
      <c r="P2667" t="s">
        <v>446</v>
      </c>
      <c r="Q2667" t="s">
        <v>440</v>
      </c>
      <c r="R2667" t="s">
        <v>23</v>
      </c>
      <c r="S2667">
        <f>E2667 - N2667</f>
        <v>20.570000000000007</v>
      </c>
      <c r="T2667" s="1">
        <f>S2667/E2667</f>
        <v>0.14611450490126443</v>
      </c>
      <c r="U2667" t="str">
        <f>TEXT((A2667),"YYYY")</f>
        <v>2018</v>
      </c>
    </row>
    <row r="2668" spans="1:21" x14ac:dyDescent="0.3">
      <c r="A2668" s="3">
        <v>43210</v>
      </c>
      <c r="B2668" t="s">
        <v>301</v>
      </c>
      <c r="C2668" t="s">
        <v>27</v>
      </c>
      <c r="D2668">
        <v>16</v>
      </c>
      <c r="E2668">
        <v>185.34</v>
      </c>
      <c r="F2668">
        <v>2965.44</v>
      </c>
      <c r="G2668" t="s">
        <v>26</v>
      </c>
      <c r="H2668" t="s">
        <v>96</v>
      </c>
      <c r="I2668" t="s">
        <v>301</v>
      </c>
      <c r="J2668">
        <v>185.44</v>
      </c>
      <c r="K2668">
        <v>14.96</v>
      </c>
      <c r="L2668">
        <v>8.56</v>
      </c>
      <c r="M2668">
        <v>0.55000000000000004</v>
      </c>
      <c r="N2668">
        <v>209.51</v>
      </c>
      <c r="O2668" t="s">
        <v>27</v>
      </c>
      <c r="P2668" t="s">
        <v>447</v>
      </c>
      <c r="Q2668" t="s">
        <v>443</v>
      </c>
      <c r="R2668" t="s">
        <v>26</v>
      </c>
      <c r="S2668">
        <f>E2668 - N2668</f>
        <v>-24.169999999999987</v>
      </c>
      <c r="T2668" s="1">
        <f>S2668/E2668</f>
        <v>-0.13040897809431309</v>
      </c>
      <c r="U2668" t="str">
        <f>TEXT((A2668),"YYYY")</f>
        <v>2018</v>
      </c>
    </row>
    <row r="2669" spans="1:21" x14ac:dyDescent="0.3">
      <c r="A2669" s="3">
        <v>43211</v>
      </c>
      <c r="B2669" t="s">
        <v>270</v>
      </c>
      <c r="C2669" t="s">
        <v>82</v>
      </c>
      <c r="D2669">
        <v>49</v>
      </c>
      <c r="E2669">
        <v>331</v>
      </c>
      <c r="F2669">
        <v>16219</v>
      </c>
      <c r="G2669" t="s">
        <v>81</v>
      </c>
      <c r="H2669" t="s">
        <v>1</v>
      </c>
      <c r="I2669" t="s">
        <v>270</v>
      </c>
      <c r="J2669">
        <v>180.96</v>
      </c>
      <c r="K2669">
        <v>12.93</v>
      </c>
      <c r="L2669">
        <v>6.74</v>
      </c>
      <c r="M2669">
        <v>0.01</v>
      </c>
      <c r="N2669">
        <v>200.64</v>
      </c>
      <c r="O2669" t="s">
        <v>82</v>
      </c>
      <c r="P2669" t="s">
        <v>445</v>
      </c>
      <c r="Q2669" t="s">
        <v>443</v>
      </c>
      <c r="R2669" t="s">
        <v>81</v>
      </c>
      <c r="S2669">
        <f>E2669 - N2669</f>
        <v>130.36000000000001</v>
      </c>
      <c r="T2669" s="1">
        <f>S2669/E2669</f>
        <v>0.39383685800604235</v>
      </c>
      <c r="U2669" t="str">
        <f>TEXT((A2669),"YYYY")</f>
        <v>2018</v>
      </c>
    </row>
    <row r="2670" spans="1:21" x14ac:dyDescent="0.3">
      <c r="A2670" s="3">
        <v>43212</v>
      </c>
      <c r="B2670" t="s">
        <v>297</v>
      </c>
      <c r="C2670" t="s">
        <v>9</v>
      </c>
      <c r="D2670">
        <v>36</v>
      </c>
      <c r="E2670">
        <v>185.3</v>
      </c>
      <c r="F2670">
        <v>6670.8</v>
      </c>
      <c r="G2670" t="s">
        <v>8</v>
      </c>
      <c r="H2670" t="s">
        <v>5</v>
      </c>
      <c r="I2670" t="s">
        <v>297</v>
      </c>
      <c r="J2670">
        <v>78.08</v>
      </c>
      <c r="K2670">
        <v>2.67</v>
      </c>
      <c r="L2670">
        <v>5.74</v>
      </c>
      <c r="M2670">
        <v>1.39</v>
      </c>
      <c r="N2670">
        <v>87.88</v>
      </c>
      <c r="O2670" t="s">
        <v>9</v>
      </c>
      <c r="P2670" t="s">
        <v>444</v>
      </c>
      <c r="Q2670" t="s">
        <v>443</v>
      </c>
      <c r="R2670" t="s">
        <v>8</v>
      </c>
      <c r="S2670">
        <f>E2670 - N2670</f>
        <v>97.420000000000016</v>
      </c>
      <c r="T2670" s="1">
        <f>S2670/E2670</f>
        <v>0.52574203993524016</v>
      </c>
      <c r="U2670" t="str">
        <f>TEXT((A2670),"YYYY")</f>
        <v>2018</v>
      </c>
    </row>
    <row r="2671" spans="1:21" x14ac:dyDescent="0.3">
      <c r="A2671" s="3">
        <v>43213</v>
      </c>
      <c r="B2671" t="s">
        <v>218</v>
      </c>
      <c r="C2671" t="s">
        <v>380</v>
      </c>
      <c r="D2671">
        <v>20</v>
      </c>
      <c r="E2671">
        <v>121.63</v>
      </c>
      <c r="F2671">
        <v>2432.6</v>
      </c>
      <c r="G2671" t="s">
        <v>81</v>
      </c>
      <c r="H2671" t="s">
        <v>174</v>
      </c>
      <c r="I2671" t="s">
        <v>218</v>
      </c>
      <c r="J2671">
        <v>30.42</v>
      </c>
      <c r="K2671">
        <v>4.67</v>
      </c>
      <c r="L2671">
        <v>8.25</v>
      </c>
      <c r="M2671">
        <v>0.32</v>
      </c>
      <c r="N2671">
        <v>43.66</v>
      </c>
      <c r="O2671" t="s">
        <v>380</v>
      </c>
      <c r="P2671" t="s">
        <v>455</v>
      </c>
      <c r="Q2671" t="s">
        <v>448</v>
      </c>
      <c r="R2671" t="s">
        <v>81</v>
      </c>
      <c r="S2671">
        <f>E2671 - N2671</f>
        <v>77.97</v>
      </c>
      <c r="T2671" s="1">
        <f>S2671/E2671</f>
        <v>0.64104250596070045</v>
      </c>
      <c r="U2671" t="str">
        <f>TEXT((A2671),"YYYY")</f>
        <v>2018</v>
      </c>
    </row>
    <row r="2672" spans="1:21" x14ac:dyDescent="0.3">
      <c r="A2672" s="3">
        <v>43214</v>
      </c>
      <c r="B2672" t="s">
        <v>207</v>
      </c>
      <c r="C2672" t="s">
        <v>187</v>
      </c>
      <c r="D2672">
        <v>26</v>
      </c>
      <c r="E2672">
        <v>72.75</v>
      </c>
      <c r="F2672">
        <v>1891.5</v>
      </c>
      <c r="G2672" t="s">
        <v>26</v>
      </c>
      <c r="H2672" t="s">
        <v>193</v>
      </c>
      <c r="I2672" t="s">
        <v>207</v>
      </c>
      <c r="J2672">
        <v>87.81</v>
      </c>
      <c r="K2672">
        <v>14.88</v>
      </c>
      <c r="L2672">
        <v>2.0299999999999998</v>
      </c>
      <c r="M2672">
        <v>2.38</v>
      </c>
      <c r="N2672">
        <v>107.1</v>
      </c>
      <c r="O2672" t="s">
        <v>187</v>
      </c>
      <c r="P2672" t="s">
        <v>474</v>
      </c>
      <c r="Q2672" t="s">
        <v>443</v>
      </c>
      <c r="R2672" t="s">
        <v>26</v>
      </c>
      <c r="S2672">
        <f>E2672 - N2672</f>
        <v>-34.349999999999994</v>
      </c>
      <c r="T2672" s="1">
        <f>S2672/E2672</f>
        <v>-0.47216494845360818</v>
      </c>
      <c r="U2672" t="str">
        <f>TEXT((A2672),"YYYY")</f>
        <v>2018</v>
      </c>
    </row>
    <row r="2673" spans="1:21" x14ac:dyDescent="0.3">
      <c r="A2673" s="3">
        <v>43215</v>
      </c>
      <c r="B2673" t="s">
        <v>301</v>
      </c>
      <c r="C2673" t="s">
        <v>126</v>
      </c>
      <c r="D2673">
        <v>26</v>
      </c>
      <c r="E2673">
        <v>77.819999999999993</v>
      </c>
      <c r="F2673">
        <v>2023.32</v>
      </c>
      <c r="G2673" t="s">
        <v>31</v>
      </c>
      <c r="H2673" t="s">
        <v>96</v>
      </c>
      <c r="I2673" t="s">
        <v>301</v>
      </c>
      <c r="J2673">
        <v>185.44</v>
      </c>
      <c r="K2673">
        <v>14.96</v>
      </c>
      <c r="L2673">
        <v>8.56</v>
      </c>
      <c r="M2673">
        <v>0.55000000000000004</v>
      </c>
      <c r="N2673">
        <v>209.51</v>
      </c>
      <c r="O2673" t="s">
        <v>126</v>
      </c>
      <c r="P2673" t="s">
        <v>467</v>
      </c>
      <c r="Q2673" t="s">
        <v>440</v>
      </c>
      <c r="R2673" t="s">
        <v>31</v>
      </c>
      <c r="S2673">
        <f>E2673 - N2673</f>
        <v>-131.69</v>
      </c>
      <c r="T2673" s="1">
        <f>S2673/E2673</f>
        <v>-1.6922384991004884</v>
      </c>
      <c r="U2673" t="str">
        <f>TEXT((A2673),"YYYY")</f>
        <v>2018</v>
      </c>
    </row>
    <row r="2674" spans="1:21" x14ac:dyDescent="0.3">
      <c r="A2674" s="3">
        <v>43216</v>
      </c>
      <c r="B2674" t="s">
        <v>277</v>
      </c>
      <c r="C2674" t="s">
        <v>224</v>
      </c>
      <c r="D2674">
        <v>22</v>
      </c>
      <c r="E2674">
        <v>316.02</v>
      </c>
      <c r="F2674">
        <v>6952.44</v>
      </c>
      <c r="G2674" t="s">
        <v>56</v>
      </c>
      <c r="H2674" t="s">
        <v>80</v>
      </c>
      <c r="I2674" t="s">
        <v>277</v>
      </c>
      <c r="J2674">
        <v>106.41</v>
      </c>
      <c r="K2674">
        <v>8.44</v>
      </c>
      <c r="L2674">
        <v>4.8</v>
      </c>
      <c r="M2674">
        <v>4.41</v>
      </c>
      <c r="N2674">
        <v>124.06</v>
      </c>
      <c r="O2674" t="s">
        <v>224</v>
      </c>
      <c r="P2674" t="s">
        <v>446</v>
      </c>
      <c r="Q2674" t="s">
        <v>443</v>
      </c>
      <c r="R2674" t="s">
        <v>56</v>
      </c>
      <c r="S2674">
        <f>E2674 - N2674</f>
        <v>191.95999999999998</v>
      </c>
      <c r="T2674" s="1">
        <f>S2674/E2674</f>
        <v>0.60742990949939879</v>
      </c>
      <c r="U2674" t="str">
        <f>TEXT((A2674),"YYYY")</f>
        <v>2018</v>
      </c>
    </row>
    <row r="2675" spans="1:21" x14ac:dyDescent="0.3">
      <c r="A2675" s="3">
        <v>43217</v>
      </c>
      <c r="B2675" t="s">
        <v>356</v>
      </c>
      <c r="C2675" t="s">
        <v>341</v>
      </c>
      <c r="D2675">
        <v>9</v>
      </c>
      <c r="E2675">
        <v>205.68</v>
      </c>
      <c r="F2675">
        <v>1851.12</v>
      </c>
      <c r="G2675" t="s">
        <v>130</v>
      </c>
      <c r="H2675" t="s">
        <v>75</v>
      </c>
      <c r="I2675" t="s">
        <v>356</v>
      </c>
      <c r="J2675">
        <v>116.71</v>
      </c>
      <c r="K2675">
        <v>4.96</v>
      </c>
      <c r="L2675">
        <v>6.38</v>
      </c>
      <c r="M2675">
        <v>3.85</v>
      </c>
      <c r="N2675">
        <v>131.9</v>
      </c>
      <c r="O2675" t="s">
        <v>341</v>
      </c>
      <c r="P2675" t="s">
        <v>449</v>
      </c>
      <c r="Q2675" t="s">
        <v>448</v>
      </c>
      <c r="R2675" t="s">
        <v>130</v>
      </c>
      <c r="S2675">
        <f>E2675 - N2675</f>
        <v>73.78</v>
      </c>
      <c r="T2675" s="1">
        <f>S2675/E2675</f>
        <v>0.35871256320497857</v>
      </c>
      <c r="U2675" t="str">
        <f>TEXT((A2675),"YYYY")</f>
        <v>2018</v>
      </c>
    </row>
    <row r="2676" spans="1:21" x14ac:dyDescent="0.3">
      <c r="A2676" s="3">
        <v>43218</v>
      </c>
      <c r="B2676" t="s">
        <v>176</v>
      </c>
      <c r="C2676" t="s">
        <v>161</v>
      </c>
      <c r="D2676">
        <v>5</v>
      </c>
      <c r="E2676">
        <v>304.16000000000003</v>
      </c>
      <c r="F2676">
        <v>1520.8</v>
      </c>
      <c r="G2676" t="s">
        <v>26</v>
      </c>
      <c r="H2676" t="s">
        <v>99</v>
      </c>
      <c r="I2676" t="s">
        <v>176</v>
      </c>
      <c r="J2676">
        <v>35.909999999999997</v>
      </c>
      <c r="K2676">
        <v>11.02</v>
      </c>
      <c r="L2676">
        <v>8.5399999999999991</v>
      </c>
      <c r="M2676">
        <v>0.53</v>
      </c>
      <c r="N2676">
        <v>56</v>
      </c>
      <c r="O2676" t="s">
        <v>161</v>
      </c>
      <c r="P2676" t="s">
        <v>472</v>
      </c>
      <c r="Q2676" t="s">
        <v>440</v>
      </c>
      <c r="R2676" t="s">
        <v>26</v>
      </c>
      <c r="S2676">
        <f>E2676 - N2676</f>
        <v>248.16000000000003</v>
      </c>
      <c r="T2676" s="1">
        <f>S2676/E2676</f>
        <v>0.81588637559179378</v>
      </c>
      <c r="U2676" t="str">
        <f>TEXT((A2676),"YYYY")</f>
        <v>2018</v>
      </c>
    </row>
    <row r="2677" spans="1:21" x14ac:dyDescent="0.3">
      <c r="A2677" s="3">
        <v>43219</v>
      </c>
      <c r="B2677" t="s">
        <v>320</v>
      </c>
      <c r="C2677" t="s">
        <v>137</v>
      </c>
      <c r="D2677">
        <v>17</v>
      </c>
      <c r="E2677">
        <v>288.8</v>
      </c>
      <c r="F2677">
        <v>4909.6000000000004</v>
      </c>
      <c r="G2677" t="s">
        <v>81</v>
      </c>
      <c r="H2677" t="s">
        <v>75</v>
      </c>
      <c r="I2677" t="s">
        <v>320</v>
      </c>
      <c r="J2677">
        <v>90.74</v>
      </c>
      <c r="K2677">
        <v>6.93</v>
      </c>
      <c r="L2677">
        <v>9.8699999999999992</v>
      </c>
      <c r="M2677">
        <v>4.26</v>
      </c>
      <c r="N2677">
        <v>111.8</v>
      </c>
      <c r="O2677" t="s">
        <v>137</v>
      </c>
      <c r="P2677" t="s">
        <v>461</v>
      </c>
      <c r="Q2677" t="s">
        <v>440</v>
      </c>
      <c r="R2677" t="s">
        <v>81</v>
      </c>
      <c r="S2677">
        <f>E2677 - N2677</f>
        <v>177</v>
      </c>
      <c r="T2677" s="1">
        <f>S2677/E2677</f>
        <v>0.61288088642659277</v>
      </c>
      <c r="U2677" t="str">
        <f>TEXT((A2677),"YYYY")</f>
        <v>2018</v>
      </c>
    </row>
    <row r="2678" spans="1:21" x14ac:dyDescent="0.3">
      <c r="A2678" s="3">
        <v>43220</v>
      </c>
      <c r="B2678" t="s">
        <v>172</v>
      </c>
      <c r="C2678" t="s">
        <v>225</v>
      </c>
      <c r="D2678">
        <v>49</v>
      </c>
      <c r="E2678">
        <v>97.38</v>
      </c>
      <c r="F2678">
        <v>4771.62</v>
      </c>
      <c r="G2678" t="s">
        <v>12</v>
      </c>
      <c r="H2678" t="s">
        <v>67</v>
      </c>
      <c r="I2678" t="s">
        <v>172</v>
      </c>
      <c r="J2678">
        <v>124.34</v>
      </c>
      <c r="K2678">
        <v>14.47</v>
      </c>
      <c r="L2678">
        <v>4.72</v>
      </c>
      <c r="M2678">
        <v>3.94</v>
      </c>
      <c r="N2678">
        <v>147.47</v>
      </c>
      <c r="O2678" t="s">
        <v>225</v>
      </c>
      <c r="P2678" t="s">
        <v>442</v>
      </c>
      <c r="Q2678" t="s">
        <v>443</v>
      </c>
      <c r="R2678" t="s">
        <v>12</v>
      </c>
      <c r="S2678">
        <f>E2678 - N2678</f>
        <v>-50.09</v>
      </c>
      <c r="T2678" s="1">
        <f>S2678/E2678</f>
        <v>-0.51437666872047649</v>
      </c>
      <c r="U2678" t="str">
        <f>TEXT((A2678),"YYYY")</f>
        <v>2018</v>
      </c>
    </row>
    <row r="2679" spans="1:21" x14ac:dyDescent="0.3">
      <c r="A2679" s="3">
        <v>43221</v>
      </c>
      <c r="B2679" t="s">
        <v>42</v>
      </c>
      <c r="C2679" t="s">
        <v>65</v>
      </c>
      <c r="D2679">
        <v>34</v>
      </c>
      <c r="E2679">
        <v>100.01</v>
      </c>
      <c r="F2679">
        <v>3400.34</v>
      </c>
      <c r="G2679" t="s">
        <v>48</v>
      </c>
      <c r="H2679" t="s">
        <v>43</v>
      </c>
      <c r="I2679" t="s">
        <v>42</v>
      </c>
      <c r="J2679">
        <v>128.5</v>
      </c>
      <c r="K2679">
        <v>9.1300000000000008</v>
      </c>
      <c r="L2679">
        <v>6.79</v>
      </c>
      <c r="M2679">
        <v>2.99</v>
      </c>
      <c r="N2679">
        <v>147.41</v>
      </c>
      <c r="O2679" t="s">
        <v>65</v>
      </c>
      <c r="P2679" t="s">
        <v>457</v>
      </c>
      <c r="Q2679" t="s">
        <v>443</v>
      </c>
      <c r="R2679" t="s">
        <v>48</v>
      </c>
      <c r="S2679">
        <f>E2679 - N2679</f>
        <v>-47.399999999999991</v>
      </c>
      <c r="T2679" s="1">
        <f>S2679/E2679</f>
        <v>-0.47395260473952594</v>
      </c>
      <c r="U2679" t="str">
        <f>TEXT((A2679),"YYYY")</f>
        <v>2018</v>
      </c>
    </row>
    <row r="2680" spans="1:21" x14ac:dyDescent="0.3">
      <c r="A2680" s="3">
        <v>43222</v>
      </c>
      <c r="B2680" t="s">
        <v>319</v>
      </c>
      <c r="C2680" t="s">
        <v>102</v>
      </c>
      <c r="D2680">
        <v>2</v>
      </c>
      <c r="E2680">
        <v>314.37</v>
      </c>
      <c r="F2680">
        <v>628.74</v>
      </c>
      <c r="G2680" t="s">
        <v>8</v>
      </c>
      <c r="H2680" t="s">
        <v>22</v>
      </c>
      <c r="I2680" t="s">
        <v>319</v>
      </c>
      <c r="J2680">
        <v>49.92</v>
      </c>
      <c r="K2680">
        <v>2.0699999999999998</v>
      </c>
      <c r="L2680">
        <v>3.28</v>
      </c>
      <c r="M2680">
        <v>3.99</v>
      </c>
      <c r="N2680">
        <v>59.26</v>
      </c>
      <c r="O2680" t="s">
        <v>102</v>
      </c>
      <c r="P2680" t="s">
        <v>449</v>
      </c>
      <c r="Q2680" t="s">
        <v>443</v>
      </c>
      <c r="R2680" t="s">
        <v>8</v>
      </c>
      <c r="S2680">
        <f>E2680 - N2680</f>
        <v>255.11</v>
      </c>
      <c r="T2680" s="1">
        <f>S2680/E2680</f>
        <v>0.8114960078887935</v>
      </c>
      <c r="U2680" t="str">
        <f>TEXT((A2680),"YYYY")</f>
        <v>2018</v>
      </c>
    </row>
    <row r="2681" spans="1:21" x14ac:dyDescent="0.3">
      <c r="A2681" s="3">
        <v>43223</v>
      </c>
      <c r="B2681" t="s">
        <v>178</v>
      </c>
      <c r="C2681" t="s">
        <v>148</v>
      </c>
      <c r="D2681">
        <v>7</v>
      </c>
      <c r="E2681">
        <v>302.44</v>
      </c>
      <c r="F2681">
        <v>2117.08</v>
      </c>
      <c r="G2681" t="s">
        <v>16</v>
      </c>
      <c r="H2681" t="s">
        <v>55</v>
      </c>
      <c r="I2681" t="s">
        <v>178</v>
      </c>
      <c r="J2681">
        <v>40.42</v>
      </c>
      <c r="K2681">
        <v>8.98</v>
      </c>
      <c r="L2681">
        <v>6.43</v>
      </c>
      <c r="M2681">
        <v>0.96</v>
      </c>
      <c r="N2681">
        <v>56.79</v>
      </c>
      <c r="O2681" t="s">
        <v>148</v>
      </c>
      <c r="P2681" t="s">
        <v>453</v>
      </c>
      <c r="Q2681" t="s">
        <v>448</v>
      </c>
      <c r="R2681" t="s">
        <v>16</v>
      </c>
      <c r="S2681">
        <f>E2681 - N2681</f>
        <v>245.65</v>
      </c>
      <c r="T2681" s="1">
        <f>S2681/E2681</f>
        <v>0.81222721862187541</v>
      </c>
      <c r="U2681" t="str">
        <f>TEXT((A2681),"YYYY")</f>
        <v>2018</v>
      </c>
    </row>
    <row r="2682" spans="1:21" x14ac:dyDescent="0.3">
      <c r="A2682" s="3">
        <v>43224</v>
      </c>
      <c r="B2682" t="s">
        <v>368</v>
      </c>
      <c r="C2682" t="s">
        <v>244</v>
      </c>
      <c r="D2682">
        <v>36</v>
      </c>
      <c r="E2682">
        <v>182.31</v>
      </c>
      <c r="F2682">
        <v>6563.16</v>
      </c>
      <c r="G2682" t="s">
        <v>26</v>
      </c>
      <c r="H2682" t="s">
        <v>11</v>
      </c>
      <c r="I2682" t="s">
        <v>368</v>
      </c>
      <c r="J2682">
        <v>23.99</v>
      </c>
      <c r="K2682">
        <v>8.91</v>
      </c>
      <c r="L2682">
        <v>3.37</v>
      </c>
      <c r="M2682">
        <v>4.34</v>
      </c>
      <c r="N2682">
        <v>40.61</v>
      </c>
      <c r="O2682" t="s">
        <v>244</v>
      </c>
      <c r="P2682" t="s">
        <v>464</v>
      </c>
      <c r="Q2682" t="s">
        <v>443</v>
      </c>
      <c r="R2682" t="s">
        <v>26</v>
      </c>
      <c r="S2682">
        <f>E2682 - N2682</f>
        <v>141.69999999999999</v>
      </c>
      <c r="T2682" s="1">
        <f>S2682/E2682</f>
        <v>0.77724754538972074</v>
      </c>
      <c r="U2682" t="str">
        <f>TEXT((A2682),"YYYY")</f>
        <v>2018</v>
      </c>
    </row>
    <row r="2683" spans="1:21" x14ac:dyDescent="0.3">
      <c r="A2683" s="3">
        <v>43225</v>
      </c>
      <c r="B2683" t="s">
        <v>45</v>
      </c>
      <c r="C2683" t="s">
        <v>353</v>
      </c>
      <c r="D2683">
        <v>13</v>
      </c>
      <c r="E2683">
        <v>77.099999999999994</v>
      </c>
      <c r="F2683">
        <v>1002.3</v>
      </c>
      <c r="G2683" t="s">
        <v>105</v>
      </c>
      <c r="H2683" t="s">
        <v>15</v>
      </c>
      <c r="I2683" t="s">
        <v>45</v>
      </c>
      <c r="J2683">
        <v>128.35</v>
      </c>
      <c r="K2683">
        <v>13.94</v>
      </c>
      <c r="L2683">
        <v>8.11</v>
      </c>
      <c r="M2683">
        <v>2.23</v>
      </c>
      <c r="N2683">
        <v>152.63</v>
      </c>
      <c r="O2683" t="s">
        <v>353</v>
      </c>
      <c r="P2683" t="s">
        <v>454</v>
      </c>
      <c r="Q2683" t="s">
        <v>440</v>
      </c>
      <c r="R2683" t="s">
        <v>105</v>
      </c>
      <c r="S2683">
        <f>E2683 - N2683</f>
        <v>-75.53</v>
      </c>
      <c r="T2683" s="1">
        <f>S2683/E2683</f>
        <v>-0.9796368352788587</v>
      </c>
      <c r="U2683" t="str">
        <f>TEXT((A2683),"YYYY")</f>
        <v>2018</v>
      </c>
    </row>
    <row r="2684" spans="1:21" x14ac:dyDescent="0.3">
      <c r="A2684" s="3">
        <v>43226</v>
      </c>
      <c r="B2684" t="s">
        <v>213</v>
      </c>
      <c r="C2684" t="s">
        <v>28</v>
      </c>
      <c r="D2684">
        <v>20</v>
      </c>
      <c r="E2684">
        <v>54.23</v>
      </c>
      <c r="F2684">
        <v>1084.5999999999999</v>
      </c>
      <c r="G2684" t="s">
        <v>6</v>
      </c>
      <c r="H2684" t="s">
        <v>55</v>
      </c>
      <c r="I2684" t="s">
        <v>213</v>
      </c>
      <c r="J2684">
        <v>68.77</v>
      </c>
      <c r="K2684">
        <v>9.14</v>
      </c>
      <c r="L2684">
        <v>7.34</v>
      </c>
      <c r="M2684">
        <v>2.63</v>
      </c>
      <c r="N2684">
        <v>87.88</v>
      </c>
      <c r="O2684" t="s">
        <v>28</v>
      </c>
      <c r="P2684" t="s">
        <v>449</v>
      </c>
      <c r="Q2684" t="s">
        <v>448</v>
      </c>
      <c r="R2684" t="s">
        <v>6</v>
      </c>
      <c r="S2684">
        <f>E2684 - N2684</f>
        <v>-33.65</v>
      </c>
      <c r="T2684" s="1">
        <f>S2684/E2684</f>
        <v>-0.6205052553936935</v>
      </c>
      <c r="U2684" t="str">
        <f>TEXT((A2684),"YYYY")</f>
        <v>2018</v>
      </c>
    </row>
    <row r="2685" spans="1:21" x14ac:dyDescent="0.3">
      <c r="A2685" s="3">
        <v>43227</v>
      </c>
      <c r="B2685" t="s">
        <v>246</v>
      </c>
      <c r="C2685" t="s">
        <v>191</v>
      </c>
      <c r="D2685">
        <v>30</v>
      </c>
      <c r="E2685">
        <v>150.85</v>
      </c>
      <c r="F2685">
        <v>4525.5</v>
      </c>
      <c r="G2685" t="s">
        <v>26</v>
      </c>
      <c r="H2685" t="s">
        <v>22</v>
      </c>
      <c r="I2685" t="s">
        <v>246</v>
      </c>
      <c r="J2685">
        <v>105.99</v>
      </c>
      <c r="K2685">
        <v>6.75</v>
      </c>
      <c r="L2685">
        <v>7.89</v>
      </c>
      <c r="M2685">
        <v>3.66</v>
      </c>
      <c r="N2685">
        <v>124.29</v>
      </c>
      <c r="O2685" t="s">
        <v>191</v>
      </c>
      <c r="P2685" t="s">
        <v>460</v>
      </c>
      <c r="Q2685" t="s">
        <v>443</v>
      </c>
      <c r="R2685" t="s">
        <v>26</v>
      </c>
      <c r="S2685">
        <f>E2685 - N2685</f>
        <v>26.559999999999988</v>
      </c>
      <c r="T2685" s="1">
        <f>S2685/E2685</f>
        <v>0.17606894265826972</v>
      </c>
      <c r="U2685" t="str">
        <f>TEXT((A2685),"YYYY")</f>
        <v>2018</v>
      </c>
    </row>
    <row r="2686" spans="1:21" x14ac:dyDescent="0.3">
      <c r="A2686" s="3">
        <v>43228</v>
      </c>
      <c r="B2686" t="s">
        <v>160</v>
      </c>
      <c r="C2686" t="s">
        <v>127</v>
      </c>
      <c r="D2686">
        <v>30</v>
      </c>
      <c r="E2686">
        <v>53.23</v>
      </c>
      <c r="F2686">
        <v>1596.9</v>
      </c>
      <c r="G2686" t="s">
        <v>56</v>
      </c>
      <c r="H2686" t="s">
        <v>99</v>
      </c>
      <c r="I2686" t="s">
        <v>160</v>
      </c>
      <c r="J2686">
        <v>48.26</v>
      </c>
      <c r="K2686">
        <v>6.05</v>
      </c>
      <c r="L2686">
        <v>6.29</v>
      </c>
      <c r="M2686">
        <v>1.49</v>
      </c>
      <c r="N2686">
        <v>62.09</v>
      </c>
      <c r="O2686" t="s">
        <v>127</v>
      </c>
      <c r="P2686" t="s">
        <v>449</v>
      </c>
      <c r="Q2686" t="s">
        <v>443</v>
      </c>
      <c r="R2686" t="s">
        <v>56</v>
      </c>
      <c r="S2686">
        <f>E2686 - N2686</f>
        <v>-8.8600000000000065</v>
      </c>
      <c r="T2686" s="1">
        <f>S2686/E2686</f>
        <v>-0.16644749201578071</v>
      </c>
      <c r="U2686" t="str">
        <f>TEXT((A2686),"YYYY")</f>
        <v>2018</v>
      </c>
    </row>
    <row r="2687" spans="1:21" x14ac:dyDescent="0.3">
      <c r="A2687" s="3">
        <v>43229</v>
      </c>
      <c r="B2687" t="s">
        <v>192</v>
      </c>
      <c r="C2687" t="s">
        <v>82</v>
      </c>
      <c r="D2687">
        <v>11</v>
      </c>
      <c r="E2687">
        <v>130.53</v>
      </c>
      <c r="F2687">
        <v>1435.83</v>
      </c>
      <c r="G2687" t="s">
        <v>81</v>
      </c>
      <c r="H2687" t="s">
        <v>193</v>
      </c>
      <c r="I2687" t="s">
        <v>192</v>
      </c>
      <c r="J2687">
        <v>89.89</v>
      </c>
      <c r="K2687">
        <v>11.19</v>
      </c>
      <c r="L2687">
        <v>2.27</v>
      </c>
      <c r="M2687">
        <v>0.23</v>
      </c>
      <c r="N2687">
        <v>103.58</v>
      </c>
      <c r="O2687" t="s">
        <v>82</v>
      </c>
      <c r="P2687" t="s">
        <v>445</v>
      </c>
      <c r="Q2687" t="s">
        <v>443</v>
      </c>
      <c r="R2687" t="s">
        <v>81</v>
      </c>
      <c r="S2687">
        <f>E2687 - N2687</f>
        <v>26.950000000000003</v>
      </c>
      <c r="T2687" s="1">
        <f>S2687/E2687</f>
        <v>0.20646594652570294</v>
      </c>
      <c r="U2687" t="str">
        <f>TEXT((A2687),"YYYY")</f>
        <v>2018</v>
      </c>
    </row>
    <row r="2688" spans="1:21" x14ac:dyDescent="0.3">
      <c r="A2688" s="3">
        <v>43230</v>
      </c>
      <c r="B2688" t="s">
        <v>72</v>
      </c>
      <c r="C2688" t="s">
        <v>189</v>
      </c>
      <c r="D2688">
        <v>31</v>
      </c>
      <c r="E2688">
        <v>196.83</v>
      </c>
      <c r="F2688">
        <v>6101.73</v>
      </c>
      <c r="G2688" t="s">
        <v>81</v>
      </c>
      <c r="H2688" t="s">
        <v>36</v>
      </c>
      <c r="I2688" t="s">
        <v>72</v>
      </c>
      <c r="J2688">
        <v>92.94</v>
      </c>
      <c r="K2688">
        <v>6.39</v>
      </c>
      <c r="L2688">
        <v>4.4000000000000004</v>
      </c>
      <c r="M2688">
        <v>0.44</v>
      </c>
      <c r="N2688">
        <v>104.17</v>
      </c>
      <c r="O2688" t="s">
        <v>189</v>
      </c>
      <c r="P2688" t="s">
        <v>446</v>
      </c>
      <c r="Q2688" t="s">
        <v>448</v>
      </c>
      <c r="R2688" t="s">
        <v>81</v>
      </c>
      <c r="S2688">
        <f>E2688 - N2688</f>
        <v>92.660000000000011</v>
      </c>
      <c r="T2688" s="1">
        <f>S2688/E2688</f>
        <v>0.47076157089874515</v>
      </c>
      <c r="U2688" t="str">
        <f>TEXT((A2688),"YYYY")</f>
        <v>2018</v>
      </c>
    </row>
    <row r="2689" spans="1:21" x14ac:dyDescent="0.3">
      <c r="A2689" s="3">
        <v>43231</v>
      </c>
      <c r="B2689" t="s">
        <v>294</v>
      </c>
      <c r="C2689" t="s">
        <v>271</v>
      </c>
      <c r="D2689">
        <v>3</v>
      </c>
      <c r="E2689">
        <v>92.5</v>
      </c>
      <c r="F2689">
        <v>277.5</v>
      </c>
      <c r="G2689" t="s">
        <v>56</v>
      </c>
      <c r="H2689" t="s">
        <v>120</v>
      </c>
      <c r="I2689" t="s">
        <v>294</v>
      </c>
      <c r="J2689">
        <v>82.53</v>
      </c>
      <c r="K2689">
        <v>9.7899999999999991</v>
      </c>
      <c r="L2689">
        <v>4.0999999999999996</v>
      </c>
      <c r="M2689">
        <v>0.9</v>
      </c>
      <c r="N2689">
        <v>97.32</v>
      </c>
      <c r="O2689" t="s">
        <v>271</v>
      </c>
      <c r="P2689" t="s">
        <v>441</v>
      </c>
      <c r="Q2689" t="s">
        <v>440</v>
      </c>
      <c r="R2689" t="s">
        <v>56</v>
      </c>
      <c r="S2689">
        <f>E2689 - N2689</f>
        <v>-4.8199999999999932</v>
      </c>
      <c r="T2689" s="1">
        <f>S2689/E2689</f>
        <v>-5.2108108108108037E-2</v>
      </c>
      <c r="U2689" t="str">
        <f>TEXT((A2689),"YYYY")</f>
        <v>2018</v>
      </c>
    </row>
    <row r="2690" spans="1:21" x14ac:dyDescent="0.3">
      <c r="A2690" s="3">
        <v>43232</v>
      </c>
      <c r="B2690" t="s">
        <v>279</v>
      </c>
      <c r="C2690" t="s">
        <v>170</v>
      </c>
      <c r="D2690">
        <v>2</v>
      </c>
      <c r="E2690">
        <v>86.5</v>
      </c>
      <c r="F2690">
        <v>173</v>
      </c>
      <c r="G2690" t="s">
        <v>81</v>
      </c>
      <c r="H2690" t="s">
        <v>67</v>
      </c>
      <c r="I2690" t="s">
        <v>279</v>
      </c>
      <c r="J2690">
        <v>102.82</v>
      </c>
      <c r="K2690">
        <v>7.51</v>
      </c>
      <c r="L2690">
        <v>5.14</v>
      </c>
      <c r="M2690">
        <v>4.74</v>
      </c>
      <c r="N2690">
        <v>120.21</v>
      </c>
      <c r="O2690" t="s">
        <v>170</v>
      </c>
      <c r="P2690" t="s">
        <v>444</v>
      </c>
      <c r="Q2690" t="s">
        <v>443</v>
      </c>
      <c r="R2690" t="s">
        <v>81</v>
      </c>
      <c r="S2690">
        <f>E2690 - N2690</f>
        <v>-33.709999999999994</v>
      </c>
      <c r="T2690" s="1">
        <f>S2690/E2690</f>
        <v>-0.38971098265895948</v>
      </c>
      <c r="U2690" t="str">
        <f>TEXT((A2690),"YYYY")</f>
        <v>2018</v>
      </c>
    </row>
    <row r="2691" spans="1:21" x14ac:dyDescent="0.3">
      <c r="A2691" s="3">
        <v>43233</v>
      </c>
      <c r="B2691" t="s">
        <v>117</v>
      </c>
      <c r="C2691" t="s">
        <v>261</v>
      </c>
      <c r="D2691">
        <v>48</v>
      </c>
      <c r="E2691">
        <v>363.75</v>
      </c>
      <c r="F2691">
        <v>17460</v>
      </c>
      <c r="G2691" t="s">
        <v>87</v>
      </c>
      <c r="H2691" t="s">
        <v>30</v>
      </c>
      <c r="I2691" t="s">
        <v>117</v>
      </c>
      <c r="J2691">
        <v>87.91</v>
      </c>
      <c r="K2691">
        <v>4.96</v>
      </c>
      <c r="L2691">
        <v>9.99</v>
      </c>
      <c r="M2691">
        <v>4.2</v>
      </c>
      <c r="N2691">
        <v>107.06</v>
      </c>
      <c r="O2691" t="s">
        <v>261</v>
      </c>
      <c r="P2691" t="s">
        <v>467</v>
      </c>
      <c r="Q2691" t="s">
        <v>443</v>
      </c>
      <c r="R2691" t="s">
        <v>87</v>
      </c>
      <c r="S2691">
        <f>E2691 - N2691</f>
        <v>256.69</v>
      </c>
      <c r="T2691" s="1">
        <f>S2691/E2691</f>
        <v>0.70567697594501722</v>
      </c>
      <c r="U2691" t="str">
        <f>TEXT((A2691),"YYYY")</f>
        <v>2018</v>
      </c>
    </row>
    <row r="2692" spans="1:21" x14ac:dyDescent="0.3">
      <c r="A2692" s="3">
        <v>43234</v>
      </c>
      <c r="B2692" t="s">
        <v>336</v>
      </c>
      <c r="C2692" t="s">
        <v>28</v>
      </c>
      <c r="D2692">
        <v>3</v>
      </c>
      <c r="E2692">
        <v>254.91</v>
      </c>
      <c r="F2692">
        <v>764.73</v>
      </c>
      <c r="G2692" t="s">
        <v>6</v>
      </c>
      <c r="H2692" t="s">
        <v>80</v>
      </c>
      <c r="I2692" t="s">
        <v>336</v>
      </c>
      <c r="J2692">
        <v>135.09</v>
      </c>
      <c r="K2692">
        <v>14.97</v>
      </c>
      <c r="L2692">
        <v>2.66</v>
      </c>
      <c r="M2692">
        <v>4.4000000000000004</v>
      </c>
      <c r="N2692">
        <v>157.12</v>
      </c>
      <c r="O2692" t="s">
        <v>28</v>
      </c>
      <c r="P2692" t="s">
        <v>449</v>
      </c>
      <c r="Q2692" t="s">
        <v>448</v>
      </c>
      <c r="R2692" t="s">
        <v>6</v>
      </c>
      <c r="S2692">
        <f>E2692 - N2692</f>
        <v>97.789999999999992</v>
      </c>
      <c r="T2692" s="1">
        <f>S2692/E2692</f>
        <v>0.38362559334667135</v>
      </c>
      <c r="U2692" t="str">
        <f>TEXT((A2692),"YYYY")</f>
        <v>2018</v>
      </c>
    </row>
    <row r="2693" spans="1:21" x14ac:dyDescent="0.3">
      <c r="A2693" s="3">
        <v>43235</v>
      </c>
      <c r="B2693" t="s">
        <v>33</v>
      </c>
      <c r="C2693" t="s">
        <v>118</v>
      </c>
      <c r="D2693">
        <v>15</v>
      </c>
      <c r="E2693">
        <v>377.06</v>
      </c>
      <c r="F2693">
        <v>5655.9</v>
      </c>
      <c r="G2693" t="s">
        <v>81</v>
      </c>
      <c r="H2693" t="s">
        <v>34</v>
      </c>
      <c r="I2693" t="s">
        <v>33</v>
      </c>
      <c r="J2693">
        <v>43.97</v>
      </c>
      <c r="K2693">
        <v>4.62</v>
      </c>
      <c r="L2693">
        <v>9.1999999999999993</v>
      </c>
      <c r="M2693">
        <v>1.3</v>
      </c>
      <c r="N2693">
        <v>59.09</v>
      </c>
      <c r="O2693" t="s">
        <v>118</v>
      </c>
      <c r="P2693" t="s">
        <v>444</v>
      </c>
      <c r="Q2693" t="s">
        <v>443</v>
      </c>
      <c r="R2693" t="s">
        <v>81</v>
      </c>
      <c r="S2693">
        <f>E2693 - N2693</f>
        <v>317.97000000000003</v>
      </c>
      <c r="T2693" s="1">
        <f>S2693/E2693</f>
        <v>0.84328754044449161</v>
      </c>
      <c r="U2693" t="str">
        <f>TEXT((A2693),"YYYY")</f>
        <v>2018</v>
      </c>
    </row>
    <row r="2694" spans="1:21" x14ac:dyDescent="0.3">
      <c r="A2694" s="3">
        <v>43236</v>
      </c>
      <c r="B2694" t="s">
        <v>345</v>
      </c>
      <c r="C2694" t="s">
        <v>13</v>
      </c>
      <c r="D2694">
        <v>17</v>
      </c>
      <c r="E2694">
        <v>171.04</v>
      </c>
      <c r="F2694">
        <v>2907.68</v>
      </c>
      <c r="G2694" t="s">
        <v>12</v>
      </c>
      <c r="H2694" t="s">
        <v>39</v>
      </c>
      <c r="I2694" t="s">
        <v>345</v>
      </c>
      <c r="J2694">
        <v>65.540000000000006</v>
      </c>
      <c r="K2694">
        <v>13.66</v>
      </c>
      <c r="L2694">
        <v>8.8000000000000007</v>
      </c>
      <c r="M2694">
        <v>1.96</v>
      </c>
      <c r="N2694">
        <v>89.96</v>
      </c>
      <c r="O2694" t="s">
        <v>13</v>
      </c>
      <c r="P2694" t="s">
        <v>445</v>
      </c>
      <c r="Q2694" t="s">
        <v>443</v>
      </c>
      <c r="R2694" t="s">
        <v>12</v>
      </c>
      <c r="S2694">
        <f>E2694 - N2694</f>
        <v>81.08</v>
      </c>
      <c r="T2694" s="1">
        <f>S2694/E2694</f>
        <v>0.47404115996258184</v>
      </c>
      <c r="U2694" t="str">
        <f>TEXT((A2694),"YYYY")</f>
        <v>2018</v>
      </c>
    </row>
    <row r="2695" spans="1:21" x14ac:dyDescent="0.3">
      <c r="A2695" s="3">
        <v>43237</v>
      </c>
      <c r="B2695" t="s">
        <v>274</v>
      </c>
      <c r="C2695" t="s">
        <v>53</v>
      </c>
      <c r="D2695">
        <v>48</v>
      </c>
      <c r="E2695">
        <v>287</v>
      </c>
      <c r="F2695">
        <v>13776</v>
      </c>
      <c r="G2695" t="s">
        <v>52</v>
      </c>
      <c r="H2695" t="s">
        <v>67</v>
      </c>
      <c r="I2695" t="s">
        <v>274</v>
      </c>
      <c r="J2695">
        <v>98.54</v>
      </c>
      <c r="K2695">
        <v>3.14</v>
      </c>
      <c r="L2695">
        <v>1.68</v>
      </c>
      <c r="M2695">
        <v>1.49</v>
      </c>
      <c r="N2695">
        <v>104.85</v>
      </c>
      <c r="O2695" t="s">
        <v>53</v>
      </c>
      <c r="P2695" t="s">
        <v>454</v>
      </c>
      <c r="Q2695" t="s">
        <v>443</v>
      </c>
      <c r="R2695" t="s">
        <v>52</v>
      </c>
      <c r="S2695">
        <f>E2695 - N2695</f>
        <v>182.15</v>
      </c>
      <c r="T2695" s="1">
        <f>S2695/E2695</f>
        <v>0.63466898954703832</v>
      </c>
      <c r="U2695" t="str">
        <f>TEXT((A2695),"YYYY")</f>
        <v>2018</v>
      </c>
    </row>
    <row r="2696" spans="1:21" x14ac:dyDescent="0.3">
      <c r="A2696" s="3">
        <v>43238</v>
      </c>
      <c r="B2696" t="s">
        <v>206</v>
      </c>
      <c r="C2696" t="s">
        <v>167</v>
      </c>
      <c r="D2696">
        <v>7</v>
      </c>
      <c r="E2696">
        <v>121.64</v>
      </c>
      <c r="F2696">
        <v>851.48</v>
      </c>
      <c r="G2696" t="s">
        <v>12</v>
      </c>
      <c r="H2696" t="s">
        <v>55</v>
      </c>
      <c r="I2696" t="s">
        <v>206</v>
      </c>
      <c r="J2696">
        <v>147.47</v>
      </c>
      <c r="K2696">
        <v>10.43</v>
      </c>
      <c r="L2696">
        <v>3.7</v>
      </c>
      <c r="M2696">
        <v>4.95</v>
      </c>
      <c r="N2696">
        <v>166.55</v>
      </c>
      <c r="O2696" t="s">
        <v>167</v>
      </c>
      <c r="P2696" t="s">
        <v>449</v>
      </c>
      <c r="Q2696" t="s">
        <v>443</v>
      </c>
      <c r="R2696" t="s">
        <v>12</v>
      </c>
      <c r="S2696">
        <f>E2696 - N2696</f>
        <v>-44.910000000000011</v>
      </c>
      <c r="T2696" s="1">
        <f>S2696/E2696</f>
        <v>-0.3692042091417298</v>
      </c>
      <c r="U2696" t="str">
        <f>TEXT((A2696),"YYYY")</f>
        <v>2018</v>
      </c>
    </row>
    <row r="2697" spans="1:21" x14ac:dyDescent="0.3">
      <c r="A2697" s="3">
        <v>43239</v>
      </c>
      <c r="B2697" t="s">
        <v>188</v>
      </c>
      <c r="C2697" t="s">
        <v>183</v>
      </c>
      <c r="D2697">
        <v>48</v>
      </c>
      <c r="E2697">
        <v>266.42</v>
      </c>
      <c r="F2697">
        <v>12788.16</v>
      </c>
      <c r="G2697" t="s">
        <v>2</v>
      </c>
      <c r="H2697" t="s">
        <v>120</v>
      </c>
      <c r="I2697" t="s">
        <v>188</v>
      </c>
      <c r="J2697">
        <v>79.42</v>
      </c>
      <c r="K2697">
        <v>3.6</v>
      </c>
      <c r="L2697">
        <v>9.1300000000000008</v>
      </c>
      <c r="M2697">
        <v>2.34</v>
      </c>
      <c r="N2697">
        <v>94.49</v>
      </c>
      <c r="O2697" t="s">
        <v>183</v>
      </c>
      <c r="P2697" t="s">
        <v>466</v>
      </c>
      <c r="Q2697" t="s">
        <v>448</v>
      </c>
      <c r="R2697" t="s">
        <v>2</v>
      </c>
      <c r="S2697">
        <f>E2697 - N2697</f>
        <v>171.93</v>
      </c>
      <c r="T2697" s="1">
        <f>S2697/E2697</f>
        <v>0.6453344343517754</v>
      </c>
      <c r="U2697" t="str">
        <f>TEXT((A2697),"YYYY")</f>
        <v>2018</v>
      </c>
    </row>
    <row r="2698" spans="1:21" x14ac:dyDescent="0.3">
      <c r="A2698" s="3">
        <v>43240</v>
      </c>
      <c r="B2698" t="s">
        <v>207</v>
      </c>
      <c r="C2698" t="s">
        <v>255</v>
      </c>
      <c r="D2698">
        <v>5</v>
      </c>
      <c r="E2698">
        <v>95.36</v>
      </c>
      <c r="F2698">
        <v>476.8</v>
      </c>
      <c r="G2698" t="s">
        <v>26</v>
      </c>
      <c r="H2698" t="s">
        <v>193</v>
      </c>
      <c r="I2698" t="s">
        <v>207</v>
      </c>
      <c r="J2698">
        <v>87.81</v>
      </c>
      <c r="K2698">
        <v>14.88</v>
      </c>
      <c r="L2698">
        <v>2.0299999999999998</v>
      </c>
      <c r="M2698">
        <v>2.38</v>
      </c>
      <c r="N2698">
        <v>107.1</v>
      </c>
      <c r="O2698" t="s">
        <v>255</v>
      </c>
      <c r="P2698" t="s">
        <v>449</v>
      </c>
      <c r="Q2698" t="s">
        <v>440</v>
      </c>
      <c r="R2698" t="s">
        <v>26</v>
      </c>
      <c r="S2698">
        <f>E2698 - N2698</f>
        <v>-11.739999999999995</v>
      </c>
      <c r="T2698" s="1">
        <f>S2698/E2698</f>
        <v>-0.12311241610738249</v>
      </c>
      <c r="U2698" t="str">
        <f>TEXT((A2698),"YYYY")</f>
        <v>2018</v>
      </c>
    </row>
    <row r="2699" spans="1:21" x14ac:dyDescent="0.3">
      <c r="A2699" s="3">
        <v>43241</v>
      </c>
      <c r="B2699" t="s">
        <v>147</v>
      </c>
      <c r="C2699" t="s">
        <v>162</v>
      </c>
      <c r="D2699">
        <v>34</v>
      </c>
      <c r="E2699">
        <v>50.73</v>
      </c>
      <c r="F2699">
        <v>1724.82</v>
      </c>
      <c r="G2699" t="s">
        <v>6</v>
      </c>
      <c r="H2699" t="s">
        <v>67</v>
      </c>
      <c r="I2699" t="s">
        <v>147</v>
      </c>
      <c r="J2699">
        <v>178.46</v>
      </c>
      <c r="K2699">
        <v>8.9600000000000009</v>
      </c>
      <c r="L2699">
        <v>5.13</v>
      </c>
      <c r="M2699">
        <v>2.6</v>
      </c>
      <c r="N2699">
        <v>195.15</v>
      </c>
      <c r="O2699" t="s">
        <v>162</v>
      </c>
      <c r="P2699" t="s">
        <v>452</v>
      </c>
      <c r="Q2699" t="s">
        <v>443</v>
      </c>
      <c r="R2699" t="s">
        <v>6</v>
      </c>
      <c r="S2699">
        <f>E2699 - N2699</f>
        <v>-144.42000000000002</v>
      </c>
      <c r="T2699" s="1">
        <f>S2699/E2699</f>
        <v>-2.8468361916026024</v>
      </c>
      <c r="U2699" t="str">
        <f>TEXT((A2699),"YYYY")</f>
        <v>2018</v>
      </c>
    </row>
    <row r="2700" spans="1:21" x14ac:dyDescent="0.3">
      <c r="A2700" s="3">
        <v>43242</v>
      </c>
      <c r="B2700" t="s">
        <v>342</v>
      </c>
      <c r="C2700" t="s">
        <v>177</v>
      </c>
      <c r="D2700">
        <v>33</v>
      </c>
      <c r="E2700">
        <v>376.04</v>
      </c>
      <c r="F2700">
        <v>12409.32</v>
      </c>
      <c r="G2700" t="s">
        <v>48</v>
      </c>
      <c r="H2700" t="s">
        <v>19</v>
      </c>
      <c r="I2700" t="s">
        <v>342</v>
      </c>
      <c r="J2700">
        <v>116.18</v>
      </c>
      <c r="K2700">
        <v>4.42</v>
      </c>
      <c r="L2700">
        <v>6.81</v>
      </c>
      <c r="M2700">
        <v>0.24</v>
      </c>
      <c r="N2700">
        <v>127.65</v>
      </c>
      <c r="O2700" t="s">
        <v>177</v>
      </c>
      <c r="P2700" t="s">
        <v>461</v>
      </c>
      <c r="Q2700" t="s">
        <v>448</v>
      </c>
      <c r="R2700" t="s">
        <v>48</v>
      </c>
      <c r="S2700">
        <f>E2700 - N2700</f>
        <v>248.39000000000001</v>
      </c>
      <c r="T2700" s="1">
        <f>S2700/E2700</f>
        <v>0.6605414317625784</v>
      </c>
      <c r="U2700" t="str">
        <f>TEXT((A2700),"YYYY")</f>
        <v>2018</v>
      </c>
    </row>
    <row r="2701" spans="1:21" x14ac:dyDescent="0.3">
      <c r="A2701" s="3">
        <v>43243</v>
      </c>
      <c r="B2701" t="s">
        <v>199</v>
      </c>
      <c r="C2701" t="s">
        <v>255</v>
      </c>
      <c r="D2701">
        <v>45</v>
      </c>
      <c r="E2701">
        <v>244.21</v>
      </c>
      <c r="F2701">
        <v>10989.45</v>
      </c>
      <c r="G2701" t="s">
        <v>26</v>
      </c>
      <c r="H2701" t="s">
        <v>80</v>
      </c>
      <c r="I2701" t="s">
        <v>199</v>
      </c>
      <c r="J2701">
        <v>114.25</v>
      </c>
      <c r="K2701">
        <v>8.5299999999999994</v>
      </c>
      <c r="L2701">
        <v>3.43</v>
      </c>
      <c r="M2701">
        <v>1.88</v>
      </c>
      <c r="N2701">
        <v>128.09</v>
      </c>
      <c r="O2701" t="s">
        <v>255</v>
      </c>
      <c r="P2701" t="s">
        <v>449</v>
      </c>
      <c r="Q2701" t="s">
        <v>440</v>
      </c>
      <c r="R2701" t="s">
        <v>26</v>
      </c>
      <c r="S2701">
        <f>E2701 - N2701</f>
        <v>116.12</v>
      </c>
      <c r="T2701" s="1">
        <f>S2701/E2701</f>
        <v>0.47549240407845705</v>
      </c>
      <c r="U2701" t="str">
        <f>TEXT((A2701),"YYYY")</f>
        <v>2018</v>
      </c>
    </row>
    <row r="2702" spans="1:21" x14ac:dyDescent="0.3">
      <c r="A2702" s="3">
        <v>43244</v>
      </c>
      <c r="B2702" t="s">
        <v>45</v>
      </c>
      <c r="C2702" t="s">
        <v>236</v>
      </c>
      <c r="D2702">
        <v>16</v>
      </c>
      <c r="E2702">
        <v>374.43</v>
      </c>
      <c r="F2702">
        <v>5990.88</v>
      </c>
      <c r="G2702" t="s">
        <v>2</v>
      </c>
      <c r="H2702" t="s">
        <v>15</v>
      </c>
      <c r="I2702" t="s">
        <v>45</v>
      </c>
      <c r="J2702">
        <v>128.35</v>
      </c>
      <c r="K2702">
        <v>13.94</v>
      </c>
      <c r="L2702">
        <v>8.11</v>
      </c>
      <c r="M2702">
        <v>2.23</v>
      </c>
      <c r="N2702">
        <v>152.63</v>
      </c>
      <c r="O2702" t="s">
        <v>236</v>
      </c>
      <c r="P2702" t="s">
        <v>442</v>
      </c>
      <c r="Q2702" t="s">
        <v>440</v>
      </c>
      <c r="R2702" t="s">
        <v>2</v>
      </c>
      <c r="S2702">
        <f>E2702 - N2702</f>
        <v>221.8</v>
      </c>
      <c r="T2702" s="1">
        <f>S2702/E2702</f>
        <v>0.5923670646048661</v>
      </c>
      <c r="U2702" t="str">
        <f>TEXT((A2702),"YYYY")</f>
        <v>2018</v>
      </c>
    </row>
    <row r="2703" spans="1:21" x14ac:dyDescent="0.3">
      <c r="A2703" s="3">
        <v>43245</v>
      </c>
      <c r="B2703" t="s">
        <v>145</v>
      </c>
      <c r="C2703" t="s">
        <v>104</v>
      </c>
      <c r="D2703">
        <v>37</v>
      </c>
      <c r="E2703">
        <v>166.84</v>
      </c>
      <c r="F2703">
        <v>6173.08</v>
      </c>
      <c r="G2703" t="s">
        <v>2</v>
      </c>
      <c r="H2703" t="s">
        <v>11</v>
      </c>
      <c r="I2703" t="s">
        <v>145</v>
      </c>
      <c r="J2703">
        <v>118.77</v>
      </c>
      <c r="K2703">
        <v>2.9</v>
      </c>
      <c r="L2703">
        <v>6.75</v>
      </c>
      <c r="M2703">
        <v>1.86</v>
      </c>
      <c r="N2703">
        <v>130.28</v>
      </c>
      <c r="O2703" t="s">
        <v>104</v>
      </c>
      <c r="P2703" t="s">
        <v>444</v>
      </c>
      <c r="Q2703" t="s">
        <v>440</v>
      </c>
      <c r="R2703" t="s">
        <v>2</v>
      </c>
      <c r="S2703">
        <f>E2703 - N2703</f>
        <v>36.56</v>
      </c>
      <c r="T2703" s="1">
        <f>S2703/E2703</f>
        <v>0.2191321026132822</v>
      </c>
      <c r="U2703" t="str">
        <f>TEXT((A2703),"YYYY")</f>
        <v>2018</v>
      </c>
    </row>
    <row r="2704" spans="1:21" x14ac:dyDescent="0.3">
      <c r="A2704" s="3">
        <v>43246</v>
      </c>
      <c r="B2704" t="s">
        <v>384</v>
      </c>
      <c r="C2704" t="s">
        <v>255</v>
      </c>
      <c r="D2704">
        <v>3</v>
      </c>
      <c r="E2704">
        <v>164.73</v>
      </c>
      <c r="F2704">
        <v>494.19</v>
      </c>
      <c r="G2704" t="s">
        <v>26</v>
      </c>
      <c r="H2704" t="s">
        <v>242</v>
      </c>
      <c r="I2704" t="s">
        <v>384</v>
      </c>
      <c r="J2704">
        <v>28.44</v>
      </c>
      <c r="K2704">
        <v>6.62</v>
      </c>
      <c r="L2704">
        <v>1.96</v>
      </c>
      <c r="M2704">
        <v>3.67</v>
      </c>
      <c r="N2704">
        <v>40.69</v>
      </c>
      <c r="O2704" t="s">
        <v>255</v>
      </c>
      <c r="P2704" t="s">
        <v>449</v>
      </c>
      <c r="Q2704" t="s">
        <v>440</v>
      </c>
      <c r="R2704" t="s">
        <v>26</v>
      </c>
      <c r="S2704">
        <f>E2704 - N2704</f>
        <v>124.03999999999999</v>
      </c>
      <c r="T2704" s="1">
        <f>S2704/E2704</f>
        <v>0.752989740787956</v>
      </c>
      <c r="U2704" t="str">
        <f>TEXT((A2704),"YYYY")</f>
        <v>2018</v>
      </c>
    </row>
    <row r="2705" spans="1:21" x14ac:dyDescent="0.3">
      <c r="A2705" s="3">
        <v>43247</v>
      </c>
      <c r="B2705" t="s">
        <v>98</v>
      </c>
      <c r="C2705" t="s">
        <v>59</v>
      </c>
      <c r="D2705">
        <v>47</v>
      </c>
      <c r="E2705">
        <v>190.23</v>
      </c>
      <c r="F2705">
        <v>8940.81</v>
      </c>
      <c r="G2705" t="s">
        <v>56</v>
      </c>
      <c r="H2705" t="s">
        <v>99</v>
      </c>
      <c r="I2705" t="s">
        <v>98</v>
      </c>
      <c r="J2705">
        <v>57.3</v>
      </c>
      <c r="K2705">
        <v>9.02</v>
      </c>
      <c r="L2705">
        <v>4.6500000000000004</v>
      </c>
      <c r="M2705">
        <v>3.31</v>
      </c>
      <c r="N2705">
        <v>74.28</v>
      </c>
      <c r="O2705" t="s">
        <v>59</v>
      </c>
      <c r="P2705" t="s">
        <v>456</v>
      </c>
      <c r="Q2705" t="s">
        <v>448</v>
      </c>
      <c r="R2705" t="s">
        <v>56</v>
      </c>
      <c r="S2705">
        <f>E2705 - N2705</f>
        <v>115.94999999999999</v>
      </c>
      <c r="T2705" s="1">
        <f>S2705/E2705</f>
        <v>0.60952531146506861</v>
      </c>
      <c r="U2705" t="str">
        <f>TEXT((A2705),"YYYY")</f>
        <v>2018</v>
      </c>
    </row>
    <row r="2706" spans="1:21" x14ac:dyDescent="0.3">
      <c r="A2706" s="3">
        <v>43248</v>
      </c>
      <c r="B2706" t="s">
        <v>246</v>
      </c>
      <c r="C2706" t="s">
        <v>135</v>
      </c>
      <c r="D2706">
        <v>48</v>
      </c>
      <c r="E2706">
        <v>297.11</v>
      </c>
      <c r="F2706">
        <v>14261.28</v>
      </c>
      <c r="G2706" t="s">
        <v>134</v>
      </c>
      <c r="H2706" t="s">
        <v>22</v>
      </c>
      <c r="I2706" t="s">
        <v>246</v>
      </c>
      <c r="J2706">
        <v>105.99</v>
      </c>
      <c r="K2706">
        <v>6.75</v>
      </c>
      <c r="L2706">
        <v>7.89</v>
      </c>
      <c r="M2706">
        <v>3.66</v>
      </c>
      <c r="N2706">
        <v>124.29</v>
      </c>
      <c r="O2706" t="s">
        <v>135</v>
      </c>
      <c r="P2706" t="s">
        <v>450</v>
      </c>
      <c r="Q2706" t="s">
        <v>440</v>
      </c>
      <c r="R2706" t="s">
        <v>134</v>
      </c>
      <c r="S2706">
        <f>E2706 - N2706</f>
        <v>172.82</v>
      </c>
      <c r="T2706" s="1">
        <f>S2706/E2706</f>
        <v>0.58167008851940349</v>
      </c>
      <c r="U2706" t="str">
        <f>TEXT((A2706),"YYYY")</f>
        <v>2018</v>
      </c>
    </row>
    <row r="2707" spans="1:21" x14ac:dyDescent="0.3">
      <c r="A2707" s="3">
        <v>43249</v>
      </c>
      <c r="B2707" t="s">
        <v>202</v>
      </c>
      <c r="C2707" t="s">
        <v>65</v>
      </c>
      <c r="D2707">
        <v>43</v>
      </c>
      <c r="E2707">
        <v>248.03</v>
      </c>
      <c r="F2707">
        <v>10665.29</v>
      </c>
      <c r="G2707" t="s">
        <v>48</v>
      </c>
      <c r="H2707" t="s">
        <v>64</v>
      </c>
      <c r="I2707" t="s">
        <v>202</v>
      </c>
      <c r="J2707">
        <v>88.01</v>
      </c>
      <c r="K2707">
        <v>10.88</v>
      </c>
      <c r="L2707">
        <v>8.4</v>
      </c>
      <c r="M2707">
        <v>0.31</v>
      </c>
      <c r="N2707">
        <v>107.6</v>
      </c>
      <c r="O2707" t="s">
        <v>65</v>
      </c>
      <c r="P2707" t="s">
        <v>457</v>
      </c>
      <c r="Q2707" t="s">
        <v>443</v>
      </c>
      <c r="R2707" t="s">
        <v>48</v>
      </c>
      <c r="S2707">
        <f>E2707 - N2707</f>
        <v>140.43</v>
      </c>
      <c r="T2707" s="1">
        <f>S2707/E2707</f>
        <v>0.56618151030117325</v>
      </c>
      <c r="U2707" t="str">
        <f>TEXT((A2707),"YYYY")</f>
        <v>2018</v>
      </c>
    </row>
    <row r="2708" spans="1:21" x14ac:dyDescent="0.3">
      <c r="A2708" s="3">
        <v>43250</v>
      </c>
      <c r="B2708" t="s">
        <v>107</v>
      </c>
      <c r="C2708" t="s">
        <v>73</v>
      </c>
      <c r="D2708">
        <v>21</v>
      </c>
      <c r="E2708">
        <v>373.87</v>
      </c>
      <c r="F2708">
        <v>7851.27</v>
      </c>
      <c r="G2708" t="s">
        <v>23</v>
      </c>
      <c r="H2708" t="s">
        <v>67</v>
      </c>
      <c r="I2708" t="s">
        <v>107</v>
      </c>
      <c r="J2708">
        <v>122.87</v>
      </c>
      <c r="K2708">
        <v>13.7</v>
      </c>
      <c r="L2708">
        <v>8.5299999999999994</v>
      </c>
      <c r="M2708">
        <v>0.19</v>
      </c>
      <c r="N2708">
        <v>145.29</v>
      </c>
      <c r="O2708" t="s">
        <v>73</v>
      </c>
      <c r="P2708" t="s">
        <v>447</v>
      </c>
      <c r="Q2708" t="s">
        <v>448</v>
      </c>
      <c r="R2708" t="s">
        <v>23</v>
      </c>
      <c r="S2708">
        <f>E2708 - N2708</f>
        <v>228.58</v>
      </c>
      <c r="T2708" s="1">
        <f>S2708/E2708</f>
        <v>0.6113889854762351</v>
      </c>
      <c r="U2708" t="str">
        <f>TEXT((A2708),"YYYY")</f>
        <v>2018</v>
      </c>
    </row>
    <row r="2709" spans="1:21" x14ac:dyDescent="0.3">
      <c r="A2709" s="3">
        <v>43251</v>
      </c>
      <c r="B2709" t="s">
        <v>29</v>
      </c>
      <c r="C2709" t="s">
        <v>126</v>
      </c>
      <c r="D2709">
        <v>41</v>
      </c>
      <c r="E2709">
        <v>58.9</v>
      </c>
      <c r="F2709">
        <v>2414.9</v>
      </c>
      <c r="G2709" t="s">
        <v>31</v>
      </c>
      <c r="H2709" t="s">
        <v>30</v>
      </c>
      <c r="I2709" t="s">
        <v>29</v>
      </c>
      <c r="J2709">
        <v>96.7</v>
      </c>
      <c r="K2709">
        <v>13.27</v>
      </c>
      <c r="L2709">
        <v>2.4900000000000002</v>
      </c>
      <c r="M2709">
        <v>4.42</v>
      </c>
      <c r="N2709">
        <v>116.88</v>
      </c>
      <c r="O2709" t="s">
        <v>126</v>
      </c>
      <c r="P2709" t="s">
        <v>467</v>
      </c>
      <c r="Q2709" t="s">
        <v>440</v>
      </c>
      <c r="R2709" t="s">
        <v>31</v>
      </c>
      <c r="S2709">
        <f>E2709 - N2709</f>
        <v>-57.98</v>
      </c>
      <c r="T2709" s="1">
        <f>S2709/E2709</f>
        <v>-0.98438030560271639</v>
      </c>
      <c r="U2709" t="str">
        <f>TEXT((A2709),"YYYY")</f>
        <v>2018</v>
      </c>
    </row>
    <row r="2710" spans="1:21" x14ac:dyDescent="0.3">
      <c r="A2710" s="3">
        <v>43252</v>
      </c>
      <c r="B2710" t="s">
        <v>155</v>
      </c>
      <c r="C2710" t="s">
        <v>260</v>
      </c>
      <c r="D2710">
        <v>8</v>
      </c>
      <c r="E2710">
        <v>297.87</v>
      </c>
      <c r="F2710">
        <v>2382.96</v>
      </c>
      <c r="G2710" t="s">
        <v>31</v>
      </c>
      <c r="H2710" t="s">
        <v>120</v>
      </c>
      <c r="I2710" t="s">
        <v>155</v>
      </c>
      <c r="J2710">
        <v>61.98</v>
      </c>
      <c r="K2710">
        <v>9.33</v>
      </c>
      <c r="L2710">
        <v>2.91</v>
      </c>
      <c r="M2710">
        <v>2.69</v>
      </c>
      <c r="N2710">
        <v>76.91</v>
      </c>
      <c r="O2710" t="s">
        <v>260</v>
      </c>
      <c r="P2710" t="s">
        <v>466</v>
      </c>
      <c r="Q2710" t="s">
        <v>440</v>
      </c>
      <c r="R2710" t="s">
        <v>31</v>
      </c>
      <c r="S2710">
        <f>E2710 - N2710</f>
        <v>220.96</v>
      </c>
      <c r="T2710" s="1">
        <f>S2710/E2710</f>
        <v>0.74180011414375402</v>
      </c>
      <c r="U2710" t="str">
        <f>TEXT((A2710),"YYYY")</f>
        <v>2018</v>
      </c>
    </row>
    <row r="2711" spans="1:21" x14ac:dyDescent="0.3">
      <c r="A2711" s="3">
        <v>43253</v>
      </c>
      <c r="B2711" t="s">
        <v>297</v>
      </c>
      <c r="C2711" t="s">
        <v>229</v>
      </c>
      <c r="D2711">
        <v>22</v>
      </c>
      <c r="E2711">
        <v>165.61</v>
      </c>
      <c r="F2711">
        <v>3643.42</v>
      </c>
      <c r="G2711" t="s">
        <v>16</v>
      </c>
      <c r="H2711" t="s">
        <v>5</v>
      </c>
      <c r="I2711" t="s">
        <v>297</v>
      </c>
      <c r="J2711">
        <v>78.08</v>
      </c>
      <c r="K2711">
        <v>2.67</v>
      </c>
      <c r="L2711">
        <v>5.74</v>
      </c>
      <c r="M2711">
        <v>1.39</v>
      </c>
      <c r="N2711">
        <v>87.88</v>
      </c>
      <c r="O2711" t="s">
        <v>229</v>
      </c>
      <c r="P2711" t="s">
        <v>475</v>
      </c>
      <c r="Q2711" t="s">
        <v>443</v>
      </c>
      <c r="R2711" t="s">
        <v>16</v>
      </c>
      <c r="S2711">
        <f>E2711 - N2711</f>
        <v>77.730000000000018</v>
      </c>
      <c r="T2711" s="1">
        <f>S2711/E2711</f>
        <v>0.46935571523458736</v>
      </c>
      <c r="U2711" t="str">
        <f>TEXT((A2711),"YYYY")</f>
        <v>2018</v>
      </c>
    </row>
    <row r="2712" spans="1:21" x14ac:dyDescent="0.3">
      <c r="A2712" s="3">
        <v>43254</v>
      </c>
      <c r="B2712" t="s">
        <v>195</v>
      </c>
      <c r="C2712" t="s">
        <v>354</v>
      </c>
      <c r="D2712">
        <v>5</v>
      </c>
      <c r="E2712">
        <v>113.08</v>
      </c>
      <c r="F2712">
        <v>565.4</v>
      </c>
      <c r="G2712" t="s">
        <v>31</v>
      </c>
      <c r="H2712" t="s">
        <v>39</v>
      </c>
      <c r="I2712" t="s">
        <v>195</v>
      </c>
      <c r="J2712">
        <v>36.380000000000003</v>
      </c>
      <c r="K2712">
        <v>11.81</v>
      </c>
      <c r="L2712">
        <v>6.49</v>
      </c>
      <c r="M2712">
        <v>1.29</v>
      </c>
      <c r="N2712">
        <v>55.97</v>
      </c>
      <c r="O2712" t="s">
        <v>354</v>
      </c>
      <c r="P2712" t="s">
        <v>451</v>
      </c>
      <c r="Q2712" t="s">
        <v>443</v>
      </c>
      <c r="R2712" t="s">
        <v>31</v>
      </c>
      <c r="S2712">
        <f>E2712 - N2712</f>
        <v>57.11</v>
      </c>
      <c r="T2712" s="1">
        <f>S2712/E2712</f>
        <v>0.5050406791651928</v>
      </c>
      <c r="U2712" t="str">
        <f>TEXT((A2712),"YYYY")</f>
        <v>2018</v>
      </c>
    </row>
    <row r="2713" spans="1:21" x14ac:dyDescent="0.3">
      <c r="A2713" s="3">
        <v>43255</v>
      </c>
      <c r="B2713" t="s">
        <v>215</v>
      </c>
      <c r="C2713" t="s">
        <v>222</v>
      </c>
      <c r="D2713">
        <v>17</v>
      </c>
      <c r="E2713">
        <v>228.64</v>
      </c>
      <c r="F2713">
        <v>3886.88</v>
      </c>
      <c r="G2713" t="s">
        <v>134</v>
      </c>
      <c r="H2713" t="s">
        <v>197</v>
      </c>
      <c r="I2713" t="s">
        <v>215</v>
      </c>
      <c r="J2713">
        <v>35.21</v>
      </c>
      <c r="K2713">
        <v>11.68</v>
      </c>
      <c r="L2713">
        <v>3.82</v>
      </c>
      <c r="M2713">
        <v>0.66</v>
      </c>
      <c r="N2713">
        <v>51.37</v>
      </c>
      <c r="O2713" t="s">
        <v>222</v>
      </c>
      <c r="P2713" t="s">
        <v>476</v>
      </c>
      <c r="Q2713" t="s">
        <v>443</v>
      </c>
      <c r="R2713" t="s">
        <v>134</v>
      </c>
      <c r="S2713">
        <f>E2713 - N2713</f>
        <v>177.26999999999998</v>
      </c>
      <c r="T2713" s="1">
        <f>S2713/E2713</f>
        <v>0.77532365290412875</v>
      </c>
      <c r="U2713" t="str">
        <f>TEXT((A2713),"YYYY")</f>
        <v>2018</v>
      </c>
    </row>
    <row r="2714" spans="1:21" x14ac:dyDescent="0.3">
      <c r="A2714" s="3">
        <v>43256</v>
      </c>
      <c r="B2714" t="s">
        <v>29</v>
      </c>
      <c r="C2714" t="s">
        <v>161</v>
      </c>
      <c r="D2714">
        <v>37</v>
      </c>
      <c r="E2714">
        <v>226.77</v>
      </c>
      <c r="F2714">
        <v>8390.49</v>
      </c>
      <c r="G2714" t="s">
        <v>26</v>
      </c>
      <c r="H2714" t="s">
        <v>30</v>
      </c>
      <c r="I2714" t="s">
        <v>29</v>
      </c>
      <c r="J2714">
        <v>96.7</v>
      </c>
      <c r="K2714">
        <v>13.27</v>
      </c>
      <c r="L2714">
        <v>2.4900000000000002</v>
      </c>
      <c r="M2714">
        <v>4.42</v>
      </c>
      <c r="N2714">
        <v>116.88</v>
      </c>
      <c r="O2714" t="s">
        <v>161</v>
      </c>
      <c r="P2714" t="s">
        <v>472</v>
      </c>
      <c r="Q2714" t="s">
        <v>440</v>
      </c>
      <c r="R2714" t="s">
        <v>26</v>
      </c>
      <c r="S2714">
        <f>E2714 - N2714</f>
        <v>109.89000000000001</v>
      </c>
      <c r="T2714" s="1">
        <f>S2714/E2714</f>
        <v>0.48458790845349919</v>
      </c>
      <c r="U2714" t="str">
        <f>TEXT((A2714),"YYYY")</f>
        <v>2018</v>
      </c>
    </row>
    <row r="2715" spans="1:21" x14ac:dyDescent="0.3">
      <c r="A2715" s="3">
        <v>43257</v>
      </c>
      <c r="B2715" t="s">
        <v>392</v>
      </c>
      <c r="C2715" t="s">
        <v>260</v>
      </c>
      <c r="D2715">
        <v>14</v>
      </c>
      <c r="E2715">
        <v>97.95</v>
      </c>
      <c r="F2715">
        <v>1371.3</v>
      </c>
      <c r="G2715" t="s">
        <v>31</v>
      </c>
      <c r="H2715" t="s">
        <v>30</v>
      </c>
      <c r="I2715" t="s">
        <v>392</v>
      </c>
      <c r="J2715">
        <v>145.16999999999999</v>
      </c>
      <c r="K2715">
        <v>9.49</v>
      </c>
      <c r="L2715">
        <v>4.67</v>
      </c>
      <c r="M2715">
        <v>0.62</v>
      </c>
      <c r="N2715">
        <v>159.94999999999999</v>
      </c>
      <c r="O2715" t="s">
        <v>260</v>
      </c>
      <c r="P2715" t="s">
        <v>466</v>
      </c>
      <c r="Q2715" t="s">
        <v>440</v>
      </c>
      <c r="R2715" t="s">
        <v>31</v>
      </c>
      <c r="S2715">
        <f>E2715 - N2715</f>
        <v>-61.999999999999986</v>
      </c>
      <c r="T2715" s="1">
        <f>S2715/E2715</f>
        <v>-0.63297600816743216</v>
      </c>
      <c r="U2715" t="str">
        <f>TEXT((A2715),"YYYY")</f>
        <v>2018</v>
      </c>
    </row>
    <row r="2716" spans="1:21" x14ac:dyDescent="0.3">
      <c r="A2716" s="3">
        <v>43258</v>
      </c>
      <c r="B2716" t="s">
        <v>245</v>
      </c>
      <c r="C2716" t="s">
        <v>62</v>
      </c>
      <c r="D2716">
        <v>39</v>
      </c>
      <c r="E2716">
        <v>120.66</v>
      </c>
      <c r="F2716">
        <v>4705.74</v>
      </c>
      <c r="G2716" t="s">
        <v>61</v>
      </c>
      <c r="H2716" t="s">
        <v>1</v>
      </c>
      <c r="I2716" t="s">
        <v>245</v>
      </c>
      <c r="J2716">
        <v>106.7</v>
      </c>
      <c r="K2716">
        <v>8.23</v>
      </c>
      <c r="L2716">
        <v>3.79</v>
      </c>
      <c r="M2716">
        <v>0</v>
      </c>
      <c r="N2716">
        <v>118.72</v>
      </c>
      <c r="O2716" t="s">
        <v>62</v>
      </c>
      <c r="P2716" t="s">
        <v>456</v>
      </c>
      <c r="Q2716" t="s">
        <v>443</v>
      </c>
      <c r="R2716" t="s">
        <v>61</v>
      </c>
      <c r="S2716">
        <f>E2716 - N2716</f>
        <v>1.9399999999999977</v>
      </c>
      <c r="T2716" s="1">
        <f>S2716/E2716</f>
        <v>1.6078236366650074E-2</v>
      </c>
      <c r="U2716" t="str">
        <f>TEXT((A2716),"YYYY")</f>
        <v>2018</v>
      </c>
    </row>
    <row r="2717" spans="1:21" x14ac:dyDescent="0.3">
      <c r="A2717" s="3">
        <v>43259</v>
      </c>
      <c r="B2717" t="s">
        <v>149</v>
      </c>
      <c r="C2717" t="s">
        <v>379</v>
      </c>
      <c r="D2717">
        <v>41</v>
      </c>
      <c r="E2717">
        <v>192.86</v>
      </c>
      <c r="F2717">
        <v>7907.26</v>
      </c>
      <c r="G2717" t="s">
        <v>81</v>
      </c>
      <c r="H2717" t="s">
        <v>11</v>
      </c>
      <c r="I2717" t="s">
        <v>149</v>
      </c>
      <c r="J2717">
        <v>125.26</v>
      </c>
      <c r="K2717">
        <v>5.74</v>
      </c>
      <c r="L2717">
        <v>1.68</v>
      </c>
      <c r="M2717">
        <v>0.83</v>
      </c>
      <c r="N2717">
        <v>133.51</v>
      </c>
      <c r="O2717" t="s">
        <v>379</v>
      </c>
      <c r="P2717" t="s">
        <v>475</v>
      </c>
      <c r="Q2717" t="s">
        <v>440</v>
      </c>
      <c r="R2717" t="s">
        <v>81</v>
      </c>
      <c r="S2717">
        <f>E2717 - N2717</f>
        <v>59.350000000000023</v>
      </c>
      <c r="T2717" s="1">
        <f>S2717/E2717</f>
        <v>0.30773618168619732</v>
      </c>
      <c r="U2717" t="str">
        <f>TEXT((A2717),"YYYY")</f>
        <v>2018</v>
      </c>
    </row>
    <row r="2718" spans="1:21" x14ac:dyDescent="0.3">
      <c r="A2718" s="3">
        <v>43260</v>
      </c>
      <c r="B2718" t="s">
        <v>254</v>
      </c>
      <c r="C2718" t="s">
        <v>190</v>
      </c>
      <c r="D2718">
        <v>28</v>
      </c>
      <c r="E2718">
        <v>193.08</v>
      </c>
      <c r="F2718">
        <v>5406.24</v>
      </c>
      <c r="G2718" t="s">
        <v>48</v>
      </c>
      <c r="H2718" t="s">
        <v>22</v>
      </c>
      <c r="I2718" t="s">
        <v>254</v>
      </c>
      <c r="J2718">
        <v>88.04</v>
      </c>
      <c r="K2718">
        <v>9.59</v>
      </c>
      <c r="L2718">
        <v>4.58</v>
      </c>
      <c r="M2718">
        <v>0.93</v>
      </c>
      <c r="N2718">
        <v>103.14</v>
      </c>
      <c r="O2718" t="s">
        <v>190</v>
      </c>
      <c r="P2718" t="s">
        <v>475</v>
      </c>
      <c r="Q2718" t="s">
        <v>448</v>
      </c>
      <c r="R2718" t="s">
        <v>48</v>
      </c>
      <c r="S2718">
        <f>E2718 - N2718</f>
        <v>89.940000000000012</v>
      </c>
      <c r="T2718" s="1">
        <f>S2718/E2718</f>
        <v>0.46581727781230581</v>
      </c>
      <c r="U2718" t="str">
        <f>TEXT((A2718),"YYYY")</f>
        <v>2018</v>
      </c>
    </row>
    <row r="2719" spans="1:21" x14ac:dyDescent="0.3">
      <c r="A2719" s="3">
        <v>43261</v>
      </c>
      <c r="B2719" t="s">
        <v>112</v>
      </c>
      <c r="C2719" t="s">
        <v>161</v>
      </c>
      <c r="D2719">
        <v>31</v>
      </c>
      <c r="E2719">
        <v>161.15</v>
      </c>
      <c r="F2719">
        <v>4995.6499999999996</v>
      </c>
      <c r="G2719" t="s">
        <v>26</v>
      </c>
      <c r="H2719" t="s">
        <v>96</v>
      </c>
      <c r="I2719" t="s">
        <v>112</v>
      </c>
      <c r="J2719">
        <v>84.08</v>
      </c>
      <c r="K2719">
        <v>3.36</v>
      </c>
      <c r="L2719">
        <v>7.52</v>
      </c>
      <c r="M2719">
        <v>1.26</v>
      </c>
      <c r="N2719">
        <v>96.22</v>
      </c>
      <c r="O2719" t="s">
        <v>161</v>
      </c>
      <c r="P2719" t="s">
        <v>472</v>
      </c>
      <c r="Q2719" t="s">
        <v>440</v>
      </c>
      <c r="R2719" t="s">
        <v>26</v>
      </c>
      <c r="S2719">
        <f>E2719 - N2719</f>
        <v>64.930000000000007</v>
      </c>
      <c r="T2719" s="1">
        <f>S2719/E2719</f>
        <v>0.4029165373875272</v>
      </c>
      <c r="U2719" t="str">
        <f>TEXT((A2719),"YYYY")</f>
        <v>2018</v>
      </c>
    </row>
    <row r="2720" spans="1:21" x14ac:dyDescent="0.3">
      <c r="A2720" s="3">
        <v>43262</v>
      </c>
      <c r="B2720" t="s">
        <v>269</v>
      </c>
      <c r="C2720" t="s">
        <v>341</v>
      </c>
      <c r="D2720">
        <v>17</v>
      </c>
      <c r="E2720">
        <v>101.99</v>
      </c>
      <c r="F2720">
        <v>1733.83</v>
      </c>
      <c r="G2720" t="s">
        <v>130</v>
      </c>
      <c r="H2720" t="s">
        <v>1</v>
      </c>
      <c r="I2720" t="s">
        <v>269</v>
      </c>
      <c r="J2720">
        <v>28.26</v>
      </c>
      <c r="K2720">
        <v>9.35</v>
      </c>
      <c r="L2720">
        <v>6.61</v>
      </c>
      <c r="M2720">
        <v>4.2</v>
      </c>
      <c r="N2720">
        <v>48.42</v>
      </c>
      <c r="O2720" t="s">
        <v>341</v>
      </c>
      <c r="P2720" t="s">
        <v>449</v>
      </c>
      <c r="Q2720" t="s">
        <v>448</v>
      </c>
      <c r="R2720" t="s">
        <v>130</v>
      </c>
      <c r="S2720">
        <f>E2720 - N2720</f>
        <v>53.569999999999993</v>
      </c>
      <c r="T2720" s="1">
        <f>S2720/E2720</f>
        <v>0.52524757329149918</v>
      </c>
      <c r="U2720" t="str">
        <f>TEXT((A2720),"YYYY")</f>
        <v>2018</v>
      </c>
    </row>
    <row r="2721" spans="1:21" x14ac:dyDescent="0.3">
      <c r="A2721" s="3">
        <v>43263</v>
      </c>
      <c r="B2721" t="s">
        <v>21</v>
      </c>
      <c r="C2721" t="s">
        <v>291</v>
      </c>
      <c r="D2721">
        <v>35</v>
      </c>
      <c r="E2721">
        <v>51.53</v>
      </c>
      <c r="F2721">
        <v>1803.55</v>
      </c>
      <c r="G2721" t="s">
        <v>16</v>
      </c>
      <c r="H2721" t="s">
        <v>22</v>
      </c>
      <c r="I2721" t="s">
        <v>21</v>
      </c>
      <c r="J2721">
        <v>118.26</v>
      </c>
      <c r="K2721">
        <v>2.81</v>
      </c>
      <c r="L2721">
        <v>5.33</v>
      </c>
      <c r="M2721">
        <v>2.2799999999999998</v>
      </c>
      <c r="N2721">
        <v>128.68</v>
      </c>
      <c r="O2721" t="s">
        <v>291</v>
      </c>
      <c r="P2721" t="s">
        <v>475</v>
      </c>
      <c r="Q2721" t="s">
        <v>440</v>
      </c>
      <c r="R2721" t="s">
        <v>16</v>
      </c>
      <c r="S2721">
        <f>E2721 - N2721</f>
        <v>-77.150000000000006</v>
      </c>
      <c r="T2721" s="1">
        <f>S2721/E2721</f>
        <v>-1.4971861051814477</v>
      </c>
      <c r="U2721" t="str">
        <f>TEXT((A2721),"YYYY")</f>
        <v>2018</v>
      </c>
    </row>
    <row r="2722" spans="1:21" x14ac:dyDescent="0.3">
      <c r="A2722" s="3">
        <v>43264</v>
      </c>
      <c r="B2722" t="s">
        <v>382</v>
      </c>
      <c r="C2722" t="s">
        <v>59</v>
      </c>
      <c r="D2722">
        <v>40</v>
      </c>
      <c r="E2722">
        <v>389.58</v>
      </c>
      <c r="F2722">
        <v>15583.2</v>
      </c>
      <c r="G2722" t="s">
        <v>56</v>
      </c>
      <c r="H2722" t="s">
        <v>84</v>
      </c>
      <c r="I2722" t="s">
        <v>382</v>
      </c>
      <c r="J2722">
        <v>95.7</v>
      </c>
      <c r="K2722">
        <v>11.64</v>
      </c>
      <c r="L2722">
        <v>4.18</v>
      </c>
      <c r="M2722">
        <v>4.8099999999999996</v>
      </c>
      <c r="N2722">
        <v>116.33</v>
      </c>
      <c r="O2722" t="s">
        <v>59</v>
      </c>
      <c r="P2722" t="s">
        <v>456</v>
      </c>
      <c r="Q2722" t="s">
        <v>448</v>
      </c>
      <c r="R2722" t="s">
        <v>56</v>
      </c>
      <c r="S2722">
        <f>E2722 - N2722</f>
        <v>273.25</v>
      </c>
      <c r="T2722" s="1">
        <f>S2722/E2722</f>
        <v>0.70139637558396228</v>
      </c>
      <c r="U2722" t="str">
        <f>TEXT((A2722),"YYYY")</f>
        <v>2018</v>
      </c>
    </row>
    <row r="2723" spans="1:21" x14ac:dyDescent="0.3">
      <c r="A2723" s="3">
        <v>43265</v>
      </c>
      <c r="B2723" t="s">
        <v>91</v>
      </c>
      <c r="C2723" t="s">
        <v>268</v>
      </c>
      <c r="D2723">
        <v>22</v>
      </c>
      <c r="E2723">
        <v>380.22</v>
      </c>
      <c r="F2723">
        <v>8364.84</v>
      </c>
      <c r="G2723" t="s">
        <v>16</v>
      </c>
      <c r="H2723" t="s">
        <v>80</v>
      </c>
      <c r="I2723" t="s">
        <v>91</v>
      </c>
      <c r="J2723">
        <v>147.05000000000001</v>
      </c>
      <c r="K2723">
        <v>3.92</v>
      </c>
      <c r="L2723">
        <v>9.27</v>
      </c>
      <c r="M2723">
        <v>2.61</v>
      </c>
      <c r="N2723">
        <v>162.85</v>
      </c>
      <c r="O2723" t="s">
        <v>268</v>
      </c>
      <c r="P2723" t="s">
        <v>464</v>
      </c>
      <c r="Q2723" t="s">
        <v>440</v>
      </c>
      <c r="R2723" t="s">
        <v>16</v>
      </c>
      <c r="S2723">
        <f>E2723 - N2723</f>
        <v>217.37000000000003</v>
      </c>
      <c r="T2723" s="1">
        <f>S2723/E2723</f>
        <v>0.57169533428015362</v>
      </c>
      <c r="U2723" t="str">
        <f>TEXT((A2723),"YYYY")</f>
        <v>2018</v>
      </c>
    </row>
    <row r="2724" spans="1:21" x14ac:dyDescent="0.3">
      <c r="A2724" s="3">
        <v>43266</v>
      </c>
      <c r="B2724" t="s">
        <v>241</v>
      </c>
      <c r="C2724" t="s">
        <v>13</v>
      </c>
      <c r="D2724">
        <v>45</v>
      </c>
      <c r="E2724">
        <v>219.28</v>
      </c>
      <c r="F2724">
        <v>9867.6</v>
      </c>
      <c r="G2724" t="s">
        <v>12</v>
      </c>
      <c r="H2724" t="s">
        <v>242</v>
      </c>
      <c r="I2724" t="s">
        <v>241</v>
      </c>
      <c r="J2724">
        <v>60.06</v>
      </c>
      <c r="K2724">
        <v>6.6</v>
      </c>
      <c r="L2724">
        <v>1.3</v>
      </c>
      <c r="M2724">
        <v>2.65</v>
      </c>
      <c r="N2724">
        <v>70.61</v>
      </c>
      <c r="O2724" t="s">
        <v>13</v>
      </c>
      <c r="P2724" t="s">
        <v>445</v>
      </c>
      <c r="Q2724" t="s">
        <v>443</v>
      </c>
      <c r="R2724" t="s">
        <v>12</v>
      </c>
      <c r="S2724">
        <f>E2724 - N2724</f>
        <v>148.67000000000002</v>
      </c>
      <c r="T2724" s="1">
        <f>S2724/E2724</f>
        <v>0.67799160890186072</v>
      </c>
      <c r="U2724" t="str">
        <f>TEXT((A2724),"YYYY")</f>
        <v>2018</v>
      </c>
    </row>
    <row r="2725" spans="1:21" x14ac:dyDescent="0.3">
      <c r="A2725" s="3">
        <v>43267</v>
      </c>
      <c r="B2725" t="s">
        <v>163</v>
      </c>
      <c r="C2725" t="s">
        <v>278</v>
      </c>
      <c r="D2725">
        <v>48</v>
      </c>
      <c r="E2725">
        <v>398.27</v>
      </c>
      <c r="F2725">
        <v>19116.96</v>
      </c>
      <c r="G2725" t="s">
        <v>6</v>
      </c>
      <c r="H2725" t="s">
        <v>164</v>
      </c>
      <c r="I2725" t="s">
        <v>163</v>
      </c>
      <c r="J2725">
        <v>184.75</v>
      </c>
      <c r="K2725">
        <v>8.1999999999999993</v>
      </c>
      <c r="L2725">
        <v>6.01</v>
      </c>
      <c r="M2725">
        <v>4.95</v>
      </c>
      <c r="N2725">
        <v>203.91</v>
      </c>
      <c r="O2725" t="s">
        <v>278</v>
      </c>
      <c r="P2725" t="s">
        <v>459</v>
      </c>
      <c r="Q2725" t="s">
        <v>443</v>
      </c>
      <c r="R2725" t="s">
        <v>6</v>
      </c>
      <c r="S2725">
        <f>E2725 - N2725</f>
        <v>194.35999999999999</v>
      </c>
      <c r="T2725" s="1">
        <f>S2725/E2725</f>
        <v>0.48801064604414091</v>
      </c>
      <c r="U2725" t="str">
        <f>TEXT((A2725),"YYYY")</f>
        <v>2018</v>
      </c>
    </row>
    <row r="2726" spans="1:21" x14ac:dyDescent="0.3">
      <c r="A2726" s="3">
        <v>43268</v>
      </c>
      <c r="B2726" t="s">
        <v>240</v>
      </c>
      <c r="C2726" t="s">
        <v>249</v>
      </c>
      <c r="D2726">
        <v>29</v>
      </c>
      <c r="E2726">
        <v>285.77999999999997</v>
      </c>
      <c r="F2726">
        <v>8287.6200000000008</v>
      </c>
      <c r="G2726" t="s">
        <v>105</v>
      </c>
      <c r="H2726" t="s">
        <v>55</v>
      </c>
      <c r="I2726" t="s">
        <v>240</v>
      </c>
      <c r="J2726">
        <v>34.92</v>
      </c>
      <c r="K2726">
        <v>8.34</v>
      </c>
      <c r="L2726">
        <v>1.93</v>
      </c>
      <c r="M2726">
        <v>0.02</v>
      </c>
      <c r="N2726">
        <v>45.21</v>
      </c>
      <c r="O2726" t="s">
        <v>249</v>
      </c>
      <c r="P2726" t="s">
        <v>475</v>
      </c>
      <c r="Q2726" t="s">
        <v>448</v>
      </c>
      <c r="R2726" t="s">
        <v>105</v>
      </c>
      <c r="S2726">
        <f>E2726 - N2726</f>
        <v>240.56999999999996</v>
      </c>
      <c r="T2726" s="1">
        <f>S2726/E2726</f>
        <v>0.84180138568129326</v>
      </c>
      <c r="U2726" t="str">
        <f>TEXT((A2726),"YYYY")</f>
        <v>2018</v>
      </c>
    </row>
    <row r="2727" spans="1:21" x14ac:dyDescent="0.3">
      <c r="A2727" s="3">
        <v>43269</v>
      </c>
      <c r="B2727" t="s">
        <v>184</v>
      </c>
      <c r="C2727" t="s">
        <v>352</v>
      </c>
      <c r="D2727">
        <v>10</v>
      </c>
      <c r="E2727">
        <v>74.099999999999994</v>
      </c>
      <c r="F2727">
        <v>741</v>
      </c>
      <c r="G2727" t="s">
        <v>110</v>
      </c>
      <c r="H2727" t="s">
        <v>19</v>
      </c>
      <c r="I2727" t="s">
        <v>184</v>
      </c>
      <c r="J2727">
        <v>60.29</v>
      </c>
      <c r="K2727">
        <v>12.27</v>
      </c>
      <c r="L2727">
        <v>7.22</v>
      </c>
      <c r="M2727">
        <v>3.24</v>
      </c>
      <c r="N2727">
        <v>83.02</v>
      </c>
      <c r="O2727" t="s">
        <v>352</v>
      </c>
      <c r="P2727" t="s">
        <v>480</v>
      </c>
      <c r="Q2727" t="s">
        <v>448</v>
      </c>
      <c r="R2727" t="s">
        <v>110</v>
      </c>
      <c r="S2727">
        <f>E2727 - N2727</f>
        <v>-8.9200000000000017</v>
      </c>
      <c r="T2727" s="1">
        <f>S2727/E2727</f>
        <v>-0.12037786774628884</v>
      </c>
      <c r="U2727" t="str">
        <f>TEXT((A2727),"YYYY")</f>
        <v>2018</v>
      </c>
    </row>
    <row r="2728" spans="1:21" x14ac:dyDescent="0.3">
      <c r="A2728" s="3">
        <v>43270</v>
      </c>
      <c r="B2728" t="s">
        <v>74</v>
      </c>
      <c r="C2728" t="s">
        <v>353</v>
      </c>
      <c r="D2728">
        <v>18</v>
      </c>
      <c r="E2728">
        <v>91.2</v>
      </c>
      <c r="F2728">
        <v>1641.6</v>
      </c>
      <c r="G2728" t="s">
        <v>105</v>
      </c>
      <c r="H2728" t="s">
        <v>75</v>
      </c>
      <c r="I2728" t="s">
        <v>74</v>
      </c>
      <c r="J2728">
        <v>144.51</v>
      </c>
      <c r="K2728">
        <v>12.73</v>
      </c>
      <c r="L2728">
        <v>2.96</v>
      </c>
      <c r="M2728">
        <v>3.48</v>
      </c>
      <c r="N2728">
        <v>163.68</v>
      </c>
      <c r="O2728" t="s">
        <v>353</v>
      </c>
      <c r="P2728" t="s">
        <v>454</v>
      </c>
      <c r="Q2728" t="s">
        <v>440</v>
      </c>
      <c r="R2728" t="s">
        <v>105</v>
      </c>
      <c r="S2728">
        <f>E2728 - N2728</f>
        <v>-72.48</v>
      </c>
      <c r="T2728" s="1">
        <f>S2728/E2728</f>
        <v>-0.79473684210526319</v>
      </c>
      <c r="U2728" t="str">
        <f>TEXT((A2728),"YYYY")</f>
        <v>2018</v>
      </c>
    </row>
    <row r="2729" spans="1:21" x14ac:dyDescent="0.3">
      <c r="A2729" s="3">
        <v>43271</v>
      </c>
      <c r="B2729" t="s">
        <v>298</v>
      </c>
      <c r="C2729" t="s">
        <v>229</v>
      </c>
      <c r="D2729">
        <v>35</v>
      </c>
      <c r="E2729">
        <v>370.64</v>
      </c>
      <c r="F2729">
        <v>12972.4</v>
      </c>
      <c r="G2729" t="s">
        <v>16</v>
      </c>
      <c r="H2729" t="s">
        <v>197</v>
      </c>
      <c r="I2729" t="s">
        <v>298</v>
      </c>
      <c r="J2729">
        <v>183.88</v>
      </c>
      <c r="K2729">
        <v>7.94</v>
      </c>
      <c r="L2729">
        <v>2.2200000000000002</v>
      </c>
      <c r="M2729">
        <v>2.8</v>
      </c>
      <c r="N2729">
        <v>196.84</v>
      </c>
      <c r="O2729" t="s">
        <v>229</v>
      </c>
      <c r="P2729" t="s">
        <v>475</v>
      </c>
      <c r="Q2729" t="s">
        <v>443</v>
      </c>
      <c r="R2729" t="s">
        <v>16</v>
      </c>
      <c r="S2729">
        <f>E2729 - N2729</f>
        <v>173.79999999999998</v>
      </c>
      <c r="T2729" s="1">
        <f>S2729/E2729</f>
        <v>0.46891862723936972</v>
      </c>
      <c r="U2729" t="str">
        <f>TEXT((A2729),"YYYY")</f>
        <v>2018</v>
      </c>
    </row>
    <row r="2730" spans="1:21" x14ac:dyDescent="0.3">
      <c r="A2730" s="3">
        <v>43272</v>
      </c>
      <c r="B2730" t="s">
        <v>98</v>
      </c>
      <c r="C2730" t="s">
        <v>148</v>
      </c>
      <c r="D2730">
        <v>44</v>
      </c>
      <c r="E2730">
        <v>270.52</v>
      </c>
      <c r="F2730">
        <v>11902.88</v>
      </c>
      <c r="G2730" t="s">
        <v>16</v>
      </c>
      <c r="H2730" t="s">
        <v>99</v>
      </c>
      <c r="I2730" t="s">
        <v>98</v>
      </c>
      <c r="J2730">
        <v>57.3</v>
      </c>
      <c r="K2730">
        <v>9.02</v>
      </c>
      <c r="L2730">
        <v>4.6500000000000004</v>
      </c>
      <c r="M2730">
        <v>3.31</v>
      </c>
      <c r="N2730">
        <v>74.28</v>
      </c>
      <c r="O2730" t="s">
        <v>148</v>
      </c>
      <c r="P2730" t="s">
        <v>453</v>
      </c>
      <c r="Q2730" t="s">
        <v>448</v>
      </c>
      <c r="R2730" t="s">
        <v>16</v>
      </c>
      <c r="S2730">
        <f>E2730 - N2730</f>
        <v>196.23999999999998</v>
      </c>
      <c r="T2730" s="1">
        <f>S2730/E2730</f>
        <v>0.72541771403223421</v>
      </c>
      <c r="U2730" t="str">
        <f>TEXT((A2730),"YYYY")</f>
        <v>2018</v>
      </c>
    </row>
    <row r="2731" spans="1:21" x14ac:dyDescent="0.3">
      <c r="A2731" s="3">
        <v>43273</v>
      </c>
      <c r="B2731" t="s">
        <v>195</v>
      </c>
      <c r="C2731" t="s">
        <v>146</v>
      </c>
      <c r="D2731">
        <v>16</v>
      </c>
      <c r="E2731">
        <v>345.11</v>
      </c>
      <c r="F2731">
        <v>5521.76</v>
      </c>
      <c r="G2731" t="s">
        <v>130</v>
      </c>
      <c r="H2731" t="s">
        <v>39</v>
      </c>
      <c r="I2731" t="s">
        <v>195</v>
      </c>
      <c r="J2731">
        <v>36.380000000000003</v>
      </c>
      <c r="K2731">
        <v>11.81</v>
      </c>
      <c r="L2731">
        <v>6.49</v>
      </c>
      <c r="M2731">
        <v>1.29</v>
      </c>
      <c r="N2731">
        <v>55.97</v>
      </c>
      <c r="O2731" t="s">
        <v>146</v>
      </c>
      <c r="P2731" t="s">
        <v>470</v>
      </c>
      <c r="Q2731" t="s">
        <v>448</v>
      </c>
      <c r="R2731" t="s">
        <v>130</v>
      </c>
      <c r="S2731">
        <f>E2731 - N2731</f>
        <v>289.14</v>
      </c>
      <c r="T2731" s="1">
        <f>S2731/E2731</f>
        <v>0.83781982556286394</v>
      </c>
      <c r="U2731" t="str">
        <f>TEXT((A2731),"YYYY")</f>
        <v>2018</v>
      </c>
    </row>
    <row r="2732" spans="1:21" x14ac:dyDescent="0.3">
      <c r="A2732" s="3">
        <v>43274</v>
      </c>
      <c r="B2732" t="s">
        <v>207</v>
      </c>
      <c r="C2732" t="s">
        <v>251</v>
      </c>
      <c r="D2732">
        <v>49</v>
      </c>
      <c r="E2732">
        <v>364.39</v>
      </c>
      <c r="F2732">
        <v>17855.11</v>
      </c>
      <c r="G2732" t="s">
        <v>26</v>
      </c>
      <c r="H2732" t="s">
        <v>193</v>
      </c>
      <c r="I2732" t="s">
        <v>207</v>
      </c>
      <c r="J2732">
        <v>87.81</v>
      </c>
      <c r="K2732">
        <v>14.88</v>
      </c>
      <c r="L2732">
        <v>2.0299999999999998</v>
      </c>
      <c r="M2732">
        <v>2.38</v>
      </c>
      <c r="N2732">
        <v>107.1</v>
      </c>
      <c r="O2732" t="s">
        <v>251</v>
      </c>
      <c r="P2732" t="s">
        <v>454</v>
      </c>
      <c r="Q2732" t="s">
        <v>443</v>
      </c>
      <c r="R2732" t="s">
        <v>26</v>
      </c>
      <c r="S2732">
        <f>E2732 - N2732</f>
        <v>257.28999999999996</v>
      </c>
      <c r="T2732" s="1">
        <f>S2732/E2732</f>
        <v>0.70608414061856795</v>
      </c>
      <c r="U2732" t="str">
        <f>TEXT((A2732),"YYYY")</f>
        <v>2018</v>
      </c>
    </row>
    <row r="2733" spans="1:21" x14ac:dyDescent="0.3">
      <c r="A2733" s="3">
        <v>43275</v>
      </c>
      <c r="B2733" t="s">
        <v>286</v>
      </c>
      <c r="C2733" t="s">
        <v>121</v>
      </c>
      <c r="D2733">
        <v>7</v>
      </c>
      <c r="E2733">
        <v>206.78</v>
      </c>
      <c r="F2733">
        <v>1447.46</v>
      </c>
      <c r="G2733" t="s">
        <v>105</v>
      </c>
      <c r="H2733" t="s">
        <v>30</v>
      </c>
      <c r="I2733" t="s">
        <v>286</v>
      </c>
      <c r="J2733">
        <v>154.91999999999999</v>
      </c>
      <c r="K2733">
        <v>4.67</v>
      </c>
      <c r="L2733">
        <v>6.09</v>
      </c>
      <c r="M2733">
        <v>0.22</v>
      </c>
      <c r="N2733">
        <v>165.9</v>
      </c>
      <c r="O2733" t="s">
        <v>121</v>
      </c>
      <c r="P2733" t="s">
        <v>444</v>
      </c>
      <c r="Q2733" t="s">
        <v>440</v>
      </c>
      <c r="R2733" t="s">
        <v>105</v>
      </c>
      <c r="S2733">
        <f>E2733 - N2733</f>
        <v>40.879999999999995</v>
      </c>
      <c r="T2733" s="1">
        <f>S2733/E2733</f>
        <v>0.19769803656059579</v>
      </c>
      <c r="U2733" t="str">
        <f>TEXT((A2733),"YYYY")</f>
        <v>2018</v>
      </c>
    </row>
    <row r="2734" spans="1:21" x14ac:dyDescent="0.3">
      <c r="A2734" s="3">
        <v>43276</v>
      </c>
      <c r="B2734" t="s">
        <v>323</v>
      </c>
      <c r="C2734" t="s">
        <v>261</v>
      </c>
      <c r="D2734">
        <v>30</v>
      </c>
      <c r="E2734">
        <v>66.98</v>
      </c>
      <c r="F2734">
        <v>2009.4</v>
      </c>
      <c r="G2734" t="s">
        <v>87</v>
      </c>
      <c r="H2734" t="s">
        <v>75</v>
      </c>
      <c r="I2734" t="s">
        <v>323</v>
      </c>
      <c r="J2734">
        <v>145.44999999999999</v>
      </c>
      <c r="K2734">
        <v>12.67</v>
      </c>
      <c r="L2734">
        <v>4.05</v>
      </c>
      <c r="M2734">
        <v>4.42</v>
      </c>
      <c r="N2734">
        <v>166.59</v>
      </c>
      <c r="O2734" t="s">
        <v>261</v>
      </c>
      <c r="P2734" t="s">
        <v>467</v>
      </c>
      <c r="Q2734" t="s">
        <v>443</v>
      </c>
      <c r="R2734" t="s">
        <v>87</v>
      </c>
      <c r="S2734">
        <f>E2734 - N2734</f>
        <v>-99.61</v>
      </c>
      <c r="T2734" s="1">
        <f>S2734/E2734</f>
        <v>-1.4871603463720513</v>
      </c>
      <c r="U2734" t="str">
        <f>TEXT((A2734),"YYYY")</f>
        <v>2018</v>
      </c>
    </row>
    <row r="2735" spans="1:21" x14ac:dyDescent="0.3">
      <c r="A2735" s="3">
        <v>43277</v>
      </c>
      <c r="B2735" t="s">
        <v>391</v>
      </c>
      <c r="C2735" t="s">
        <v>102</v>
      </c>
      <c r="D2735">
        <v>19</v>
      </c>
      <c r="E2735">
        <v>115.9</v>
      </c>
      <c r="F2735">
        <v>2202.1</v>
      </c>
      <c r="G2735" t="s">
        <v>8</v>
      </c>
      <c r="H2735" t="s">
        <v>22</v>
      </c>
      <c r="I2735" t="s">
        <v>391</v>
      </c>
      <c r="J2735">
        <v>77.88</v>
      </c>
      <c r="K2735">
        <v>5.07</v>
      </c>
      <c r="L2735">
        <v>6.82</v>
      </c>
      <c r="M2735">
        <v>4.72</v>
      </c>
      <c r="N2735">
        <v>94.49</v>
      </c>
      <c r="O2735" t="s">
        <v>102</v>
      </c>
      <c r="P2735" t="s">
        <v>449</v>
      </c>
      <c r="Q2735" t="s">
        <v>443</v>
      </c>
      <c r="R2735" t="s">
        <v>8</v>
      </c>
      <c r="S2735">
        <f>E2735 - N2735</f>
        <v>21.410000000000011</v>
      </c>
      <c r="T2735" s="1">
        <f>S2735/E2735</f>
        <v>0.18472821397756695</v>
      </c>
      <c r="U2735" t="str">
        <f>TEXT((A2735),"YYYY")</f>
        <v>2018</v>
      </c>
    </row>
    <row r="2736" spans="1:21" x14ac:dyDescent="0.3">
      <c r="A2736" s="3">
        <v>43278</v>
      </c>
      <c r="B2736" t="s">
        <v>315</v>
      </c>
      <c r="C2736" t="s">
        <v>343</v>
      </c>
      <c r="D2736">
        <v>23</v>
      </c>
      <c r="E2736">
        <v>73.3</v>
      </c>
      <c r="F2736">
        <v>1685.9</v>
      </c>
      <c r="G2736" t="s">
        <v>6</v>
      </c>
      <c r="H2736" t="s">
        <v>96</v>
      </c>
      <c r="I2736" t="s">
        <v>315</v>
      </c>
      <c r="J2736">
        <v>164.38</v>
      </c>
      <c r="K2736">
        <v>12.48</v>
      </c>
      <c r="L2736">
        <v>7.78</v>
      </c>
      <c r="M2736">
        <v>4.26</v>
      </c>
      <c r="N2736">
        <v>188.9</v>
      </c>
      <c r="O2736" t="s">
        <v>343</v>
      </c>
      <c r="P2736" t="s">
        <v>466</v>
      </c>
      <c r="Q2736" t="s">
        <v>448</v>
      </c>
      <c r="R2736" t="s">
        <v>6</v>
      </c>
      <c r="S2736">
        <f>E2736 - N2736</f>
        <v>-115.60000000000001</v>
      </c>
      <c r="T2736" s="1">
        <f>S2736/E2736</f>
        <v>-1.5770804911323331</v>
      </c>
      <c r="U2736" t="str">
        <f>TEXT((A2736),"YYYY")</f>
        <v>2018</v>
      </c>
    </row>
    <row r="2737" spans="1:21" x14ac:dyDescent="0.3">
      <c r="A2737" s="3">
        <v>43279</v>
      </c>
      <c r="B2737" t="s">
        <v>230</v>
      </c>
      <c r="C2737" t="s">
        <v>108</v>
      </c>
      <c r="D2737">
        <v>8</v>
      </c>
      <c r="E2737">
        <v>116.06</v>
      </c>
      <c r="F2737">
        <v>928.48</v>
      </c>
      <c r="G2737" t="s">
        <v>2</v>
      </c>
      <c r="H2737" t="s">
        <v>99</v>
      </c>
      <c r="I2737" t="s">
        <v>230</v>
      </c>
      <c r="J2737">
        <v>98.2</v>
      </c>
      <c r="K2737">
        <v>9.34</v>
      </c>
      <c r="L2737">
        <v>5.21</v>
      </c>
      <c r="M2737">
        <v>0.05</v>
      </c>
      <c r="N2737">
        <v>112.8</v>
      </c>
      <c r="O2737" t="s">
        <v>108</v>
      </c>
      <c r="P2737" t="s">
        <v>465</v>
      </c>
      <c r="Q2737" t="s">
        <v>443</v>
      </c>
      <c r="R2737" t="s">
        <v>2</v>
      </c>
      <c r="S2737">
        <f>E2737 - N2737</f>
        <v>3.2600000000000051</v>
      </c>
      <c r="T2737" s="1">
        <f>S2737/E2737</f>
        <v>2.8088919524383985E-2</v>
      </c>
      <c r="U2737" t="str">
        <f>TEXT((A2737),"YYYY")</f>
        <v>2018</v>
      </c>
    </row>
    <row r="2738" spans="1:21" x14ac:dyDescent="0.3">
      <c r="A2738" s="3">
        <v>43280</v>
      </c>
      <c r="B2738" t="s">
        <v>281</v>
      </c>
      <c r="C2738" t="s">
        <v>13</v>
      </c>
      <c r="D2738">
        <v>17</v>
      </c>
      <c r="E2738">
        <v>193.69</v>
      </c>
      <c r="F2738">
        <v>3292.73</v>
      </c>
      <c r="G2738" t="s">
        <v>12</v>
      </c>
      <c r="H2738" t="s">
        <v>11</v>
      </c>
      <c r="I2738" t="s">
        <v>281</v>
      </c>
      <c r="J2738">
        <v>101.58</v>
      </c>
      <c r="K2738">
        <v>6.17</v>
      </c>
      <c r="L2738">
        <v>7.62</v>
      </c>
      <c r="M2738">
        <v>4</v>
      </c>
      <c r="N2738">
        <v>119.37</v>
      </c>
      <c r="O2738" t="s">
        <v>13</v>
      </c>
      <c r="P2738" t="s">
        <v>445</v>
      </c>
      <c r="Q2738" t="s">
        <v>443</v>
      </c>
      <c r="R2738" t="s">
        <v>12</v>
      </c>
      <c r="S2738">
        <f>E2738 - N2738</f>
        <v>74.319999999999993</v>
      </c>
      <c r="T2738" s="1">
        <f>S2738/E2738</f>
        <v>0.38370592183385821</v>
      </c>
      <c r="U2738" t="str">
        <f>TEXT((A2738),"YYYY")</f>
        <v>2018</v>
      </c>
    </row>
    <row r="2739" spans="1:21" x14ac:dyDescent="0.3">
      <c r="A2739" s="3">
        <v>43281</v>
      </c>
      <c r="B2739" t="s">
        <v>152</v>
      </c>
      <c r="C2739" t="s">
        <v>113</v>
      </c>
      <c r="D2739">
        <v>21</v>
      </c>
      <c r="E2739">
        <v>91.37</v>
      </c>
      <c r="F2739">
        <v>1918.77</v>
      </c>
      <c r="G2739" t="s">
        <v>105</v>
      </c>
      <c r="H2739" t="s">
        <v>5</v>
      </c>
      <c r="I2739" t="s">
        <v>152</v>
      </c>
      <c r="J2739">
        <v>68.36</v>
      </c>
      <c r="K2739">
        <v>7.09</v>
      </c>
      <c r="L2739">
        <v>2.2599999999999998</v>
      </c>
      <c r="M2739">
        <v>2.61</v>
      </c>
      <c r="N2739">
        <v>80.319999999999993</v>
      </c>
      <c r="O2739" t="s">
        <v>113</v>
      </c>
      <c r="P2739" t="s">
        <v>449</v>
      </c>
      <c r="Q2739" t="s">
        <v>440</v>
      </c>
      <c r="R2739" t="s">
        <v>105</v>
      </c>
      <c r="S2739">
        <f>E2739 - N2739</f>
        <v>11.050000000000011</v>
      </c>
      <c r="T2739" s="1">
        <f>S2739/E2739</f>
        <v>0.12093685016964005</v>
      </c>
      <c r="U2739" t="str">
        <f>TEXT((A2739),"YYYY")</f>
        <v>2018</v>
      </c>
    </row>
    <row r="2740" spans="1:21" x14ac:dyDescent="0.3">
      <c r="A2740" s="3">
        <v>43282</v>
      </c>
      <c r="B2740" t="s">
        <v>312</v>
      </c>
      <c r="C2740" t="s">
        <v>187</v>
      </c>
      <c r="D2740">
        <v>26</v>
      </c>
      <c r="E2740">
        <v>108.36</v>
      </c>
      <c r="F2740">
        <v>2817.36</v>
      </c>
      <c r="G2740" t="s">
        <v>26</v>
      </c>
      <c r="H2740" t="s">
        <v>5</v>
      </c>
      <c r="I2740" t="s">
        <v>312</v>
      </c>
      <c r="J2740">
        <v>33.72</v>
      </c>
      <c r="K2740">
        <v>10.9</v>
      </c>
      <c r="L2740">
        <v>6.62</v>
      </c>
      <c r="M2740">
        <v>2.58</v>
      </c>
      <c r="N2740">
        <v>53.82</v>
      </c>
      <c r="O2740" t="s">
        <v>187</v>
      </c>
      <c r="P2740" t="s">
        <v>474</v>
      </c>
      <c r="Q2740" t="s">
        <v>443</v>
      </c>
      <c r="R2740" t="s">
        <v>26</v>
      </c>
      <c r="S2740">
        <f>E2740 - N2740</f>
        <v>54.54</v>
      </c>
      <c r="T2740" s="1">
        <f>S2740/E2740</f>
        <v>0.50332225913621265</v>
      </c>
      <c r="U2740" t="str">
        <f>TEXT((A2740),"YYYY")</f>
        <v>2018</v>
      </c>
    </row>
    <row r="2741" spans="1:21" x14ac:dyDescent="0.3">
      <c r="A2741" s="3">
        <v>43283</v>
      </c>
      <c r="B2741" t="s">
        <v>154</v>
      </c>
      <c r="C2741" t="s">
        <v>17</v>
      </c>
      <c r="D2741">
        <v>28</v>
      </c>
      <c r="E2741">
        <v>206.04</v>
      </c>
      <c r="F2741">
        <v>5769.12</v>
      </c>
      <c r="G2741" t="s">
        <v>16</v>
      </c>
      <c r="H2741" t="s">
        <v>39</v>
      </c>
      <c r="I2741" t="s">
        <v>154</v>
      </c>
      <c r="J2741">
        <v>143.80000000000001</v>
      </c>
      <c r="K2741">
        <v>12.89</v>
      </c>
      <c r="L2741">
        <v>7.03</v>
      </c>
      <c r="M2741">
        <v>2.64</v>
      </c>
      <c r="N2741">
        <v>166.36</v>
      </c>
      <c r="O2741" t="s">
        <v>17</v>
      </c>
      <c r="P2741" t="s">
        <v>441</v>
      </c>
      <c r="Q2741" t="s">
        <v>443</v>
      </c>
      <c r="R2741" t="s">
        <v>16</v>
      </c>
      <c r="S2741">
        <f>E2741 - N2741</f>
        <v>39.679999999999978</v>
      </c>
      <c r="T2741" s="1">
        <f>S2741/E2741</f>
        <v>0.19258396427878072</v>
      </c>
      <c r="U2741" t="str">
        <f>TEXT((A2741),"YYYY")</f>
        <v>2018</v>
      </c>
    </row>
    <row r="2742" spans="1:21" x14ac:dyDescent="0.3">
      <c r="A2742" s="3">
        <v>43284</v>
      </c>
      <c r="B2742" t="s">
        <v>359</v>
      </c>
      <c r="C2742" t="s">
        <v>111</v>
      </c>
      <c r="D2742">
        <v>39</v>
      </c>
      <c r="E2742">
        <v>169.06</v>
      </c>
      <c r="F2742">
        <v>6593.34</v>
      </c>
      <c r="G2742" t="s">
        <v>110</v>
      </c>
      <c r="H2742" t="s">
        <v>174</v>
      </c>
      <c r="I2742" t="s">
        <v>359</v>
      </c>
      <c r="J2742">
        <v>169.25</v>
      </c>
      <c r="K2742">
        <v>14.04</v>
      </c>
      <c r="L2742">
        <v>5.24</v>
      </c>
      <c r="M2742">
        <v>0.18</v>
      </c>
      <c r="N2742">
        <v>188.71</v>
      </c>
      <c r="O2742" t="s">
        <v>111</v>
      </c>
      <c r="P2742" t="s">
        <v>442</v>
      </c>
      <c r="Q2742" t="s">
        <v>440</v>
      </c>
      <c r="R2742" t="s">
        <v>110</v>
      </c>
      <c r="S2742">
        <f>E2742 - N2742</f>
        <v>-19.650000000000006</v>
      </c>
      <c r="T2742" s="1">
        <f>S2742/E2742</f>
        <v>-0.11623092393233175</v>
      </c>
      <c r="U2742" t="str">
        <f>TEXT((A2742),"YYYY")</f>
        <v>2018</v>
      </c>
    </row>
    <row r="2743" spans="1:21" x14ac:dyDescent="0.3">
      <c r="A2743" s="3">
        <v>43285</v>
      </c>
      <c r="B2743" t="s">
        <v>4</v>
      </c>
      <c r="C2743" t="s">
        <v>364</v>
      </c>
      <c r="D2743">
        <v>33</v>
      </c>
      <c r="E2743">
        <v>213.68</v>
      </c>
      <c r="F2743">
        <v>7051.44</v>
      </c>
      <c r="G2743" t="s">
        <v>8</v>
      </c>
      <c r="H2743" t="s">
        <v>5</v>
      </c>
      <c r="I2743" t="s">
        <v>4</v>
      </c>
      <c r="J2743">
        <v>170.93</v>
      </c>
      <c r="K2743">
        <v>2.4</v>
      </c>
      <c r="L2743">
        <v>6.2</v>
      </c>
      <c r="M2743">
        <v>2.41</v>
      </c>
      <c r="N2743">
        <v>181.94</v>
      </c>
      <c r="O2743" t="s">
        <v>364</v>
      </c>
      <c r="P2743" t="s">
        <v>452</v>
      </c>
      <c r="Q2743" t="s">
        <v>443</v>
      </c>
      <c r="R2743" t="s">
        <v>8</v>
      </c>
      <c r="S2743">
        <f>E2743 - N2743</f>
        <v>31.740000000000009</v>
      </c>
      <c r="T2743" s="1">
        <f>S2743/E2743</f>
        <v>0.1485398727068514</v>
      </c>
      <c r="U2743" t="str">
        <f>TEXT((A2743),"YYYY")</f>
        <v>2018</v>
      </c>
    </row>
    <row r="2744" spans="1:21" x14ac:dyDescent="0.3">
      <c r="A2744" s="3">
        <v>43286</v>
      </c>
      <c r="B2744" t="s">
        <v>349</v>
      </c>
      <c r="C2744" t="s">
        <v>76</v>
      </c>
      <c r="D2744">
        <v>40</v>
      </c>
      <c r="E2744">
        <v>200.21</v>
      </c>
      <c r="F2744">
        <v>8008.4</v>
      </c>
      <c r="G2744" t="s">
        <v>31</v>
      </c>
      <c r="H2744" t="s">
        <v>51</v>
      </c>
      <c r="I2744" t="s">
        <v>349</v>
      </c>
      <c r="J2744">
        <v>49.67</v>
      </c>
      <c r="K2744">
        <v>3.39</v>
      </c>
      <c r="L2744">
        <v>4.26</v>
      </c>
      <c r="M2744">
        <v>4.47</v>
      </c>
      <c r="N2744">
        <v>61.79</v>
      </c>
      <c r="O2744" t="s">
        <v>76</v>
      </c>
      <c r="P2744" t="s">
        <v>459</v>
      </c>
      <c r="Q2744" t="s">
        <v>448</v>
      </c>
      <c r="R2744" t="s">
        <v>31</v>
      </c>
      <c r="S2744">
        <f>E2744 - N2744</f>
        <v>138.42000000000002</v>
      </c>
      <c r="T2744" s="1">
        <f>S2744/E2744</f>
        <v>0.6913740572398982</v>
      </c>
      <c r="U2744" t="str">
        <f>TEXT((A2744),"YYYY")</f>
        <v>2018</v>
      </c>
    </row>
    <row r="2745" spans="1:21" x14ac:dyDescent="0.3">
      <c r="A2745" s="3">
        <v>43287</v>
      </c>
      <c r="B2745" t="s">
        <v>136</v>
      </c>
      <c r="C2745" t="s">
        <v>121</v>
      </c>
      <c r="D2745">
        <v>19</v>
      </c>
      <c r="E2745">
        <v>275.57</v>
      </c>
      <c r="F2745">
        <v>5235.83</v>
      </c>
      <c r="G2745" t="s">
        <v>105</v>
      </c>
      <c r="H2745" t="s">
        <v>15</v>
      </c>
      <c r="I2745" t="s">
        <v>136</v>
      </c>
      <c r="J2745">
        <v>81.48</v>
      </c>
      <c r="K2745">
        <v>6.45</v>
      </c>
      <c r="L2745">
        <v>7.34</v>
      </c>
      <c r="M2745">
        <v>0.87</v>
      </c>
      <c r="N2745">
        <v>96.14</v>
      </c>
      <c r="O2745" t="s">
        <v>121</v>
      </c>
      <c r="P2745" t="s">
        <v>444</v>
      </c>
      <c r="Q2745" t="s">
        <v>440</v>
      </c>
      <c r="R2745" t="s">
        <v>105</v>
      </c>
      <c r="S2745">
        <f>E2745 - N2745</f>
        <v>179.43</v>
      </c>
      <c r="T2745" s="1">
        <f>S2745/E2745</f>
        <v>0.6511231266102987</v>
      </c>
      <c r="U2745" t="str">
        <f>TEXT((A2745),"YYYY")</f>
        <v>2018</v>
      </c>
    </row>
    <row r="2746" spans="1:21" x14ac:dyDescent="0.3">
      <c r="A2746" s="3">
        <v>43288</v>
      </c>
      <c r="B2746" t="s">
        <v>98</v>
      </c>
      <c r="C2746" t="s">
        <v>27</v>
      </c>
      <c r="D2746">
        <v>29</v>
      </c>
      <c r="E2746">
        <v>378.02</v>
      </c>
      <c r="F2746">
        <v>10962.58</v>
      </c>
      <c r="G2746" t="s">
        <v>26</v>
      </c>
      <c r="H2746" t="s">
        <v>99</v>
      </c>
      <c r="I2746" t="s">
        <v>98</v>
      </c>
      <c r="J2746">
        <v>57.3</v>
      </c>
      <c r="K2746">
        <v>9.02</v>
      </c>
      <c r="L2746">
        <v>4.6500000000000004</v>
      </c>
      <c r="M2746">
        <v>3.31</v>
      </c>
      <c r="N2746">
        <v>74.28</v>
      </c>
      <c r="O2746" t="s">
        <v>27</v>
      </c>
      <c r="P2746" t="s">
        <v>447</v>
      </c>
      <c r="Q2746" t="s">
        <v>443</v>
      </c>
      <c r="R2746" t="s">
        <v>26</v>
      </c>
      <c r="S2746">
        <f>E2746 - N2746</f>
        <v>303.74</v>
      </c>
      <c r="T2746" s="1">
        <f>S2746/E2746</f>
        <v>0.80350246018729177</v>
      </c>
      <c r="U2746" t="str">
        <f>TEXT((A2746),"YYYY")</f>
        <v>2018</v>
      </c>
    </row>
    <row r="2747" spans="1:21" x14ac:dyDescent="0.3">
      <c r="A2747" s="3">
        <v>43289</v>
      </c>
      <c r="B2747" t="s">
        <v>362</v>
      </c>
      <c r="C2747" t="s">
        <v>41</v>
      </c>
      <c r="D2747">
        <v>20</v>
      </c>
      <c r="E2747">
        <v>87.75</v>
      </c>
      <c r="F2747">
        <v>1755</v>
      </c>
      <c r="G2747" t="s">
        <v>23</v>
      </c>
      <c r="H2747" t="s">
        <v>1</v>
      </c>
      <c r="I2747" t="s">
        <v>362</v>
      </c>
      <c r="J2747">
        <v>20.47</v>
      </c>
      <c r="K2747">
        <v>9.9</v>
      </c>
      <c r="L2747">
        <v>6</v>
      </c>
      <c r="M2747">
        <v>3.86</v>
      </c>
      <c r="N2747">
        <v>40.229999999999997</v>
      </c>
      <c r="O2747" t="s">
        <v>41</v>
      </c>
      <c r="P2747" t="s">
        <v>452</v>
      </c>
      <c r="Q2747" t="s">
        <v>440</v>
      </c>
      <c r="R2747" t="s">
        <v>23</v>
      </c>
      <c r="S2747">
        <f>E2747 - N2747</f>
        <v>47.52</v>
      </c>
      <c r="T2747" s="1">
        <f>S2747/E2747</f>
        <v>0.54153846153846152</v>
      </c>
      <c r="U2747" t="str">
        <f>TEXT((A2747),"YYYY")</f>
        <v>2018</v>
      </c>
    </row>
    <row r="2748" spans="1:21" x14ac:dyDescent="0.3">
      <c r="A2748" s="3">
        <v>43290</v>
      </c>
      <c r="B2748" t="s">
        <v>223</v>
      </c>
      <c r="C2748" t="s">
        <v>348</v>
      </c>
      <c r="D2748">
        <v>20</v>
      </c>
      <c r="E2748">
        <v>84.74</v>
      </c>
      <c r="F2748">
        <v>1694.8</v>
      </c>
      <c r="G2748" t="s">
        <v>6</v>
      </c>
      <c r="H2748" t="s">
        <v>99</v>
      </c>
      <c r="I2748" t="s">
        <v>223</v>
      </c>
      <c r="J2748">
        <v>190.32</v>
      </c>
      <c r="K2748">
        <v>9.76</v>
      </c>
      <c r="L2748">
        <v>2.85</v>
      </c>
      <c r="M2748">
        <v>0.6</v>
      </c>
      <c r="N2748">
        <v>203.53</v>
      </c>
      <c r="O2748" t="s">
        <v>348</v>
      </c>
      <c r="P2748" t="s">
        <v>474</v>
      </c>
      <c r="Q2748" t="s">
        <v>443</v>
      </c>
      <c r="R2748" t="s">
        <v>6</v>
      </c>
      <c r="S2748">
        <f>E2748 - N2748</f>
        <v>-118.79</v>
      </c>
      <c r="T2748" s="1">
        <f>S2748/E2748</f>
        <v>-1.4018173235780034</v>
      </c>
      <c r="U2748" t="str">
        <f>TEXT((A2748),"YYYY")</f>
        <v>2018</v>
      </c>
    </row>
    <row r="2749" spans="1:21" x14ac:dyDescent="0.3">
      <c r="A2749" s="3">
        <v>43291</v>
      </c>
      <c r="B2749" t="s">
        <v>332</v>
      </c>
      <c r="C2749" t="s">
        <v>352</v>
      </c>
      <c r="D2749">
        <v>10</v>
      </c>
      <c r="E2749">
        <v>348.48</v>
      </c>
      <c r="F2749">
        <v>3484.8</v>
      </c>
      <c r="G2749" t="s">
        <v>110</v>
      </c>
      <c r="H2749" t="s">
        <v>78</v>
      </c>
      <c r="I2749" t="s">
        <v>332</v>
      </c>
      <c r="J2749">
        <v>118.54</v>
      </c>
      <c r="K2749">
        <v>8.9700000000000006</v>
      </c>
      <c r="L2749">
        <v>4.57</v>
      </c>
      <c r="M2749">
        <v>0.42</v>
      </c>
      <c r="N2749">
        <v>132.5</v>
      </c>
      <c r="O2749" t="s">
        <v>352</v>
      </c>
      <c r="P2749" t="s">
        <v>480</v>
      </c>
      <c r="Q2749" t="s">
        <v>448</v>
      </c>
      <c r="R2749" t="s">
        <v>110</v>
      </c>
      <c r="S2749">
        <f>E2749 - N2749</f>
        <v>215.98000000000002</v>
      </c>
      <c r="T2749" s="1">
        <f>S2749/E2749</f>
        <v>0.61977731864095498</v>
      </c>
      <c r="U2749" t="str">
        <f>TEXT((A2749),"YYYY")</f>
        <v>2018</v>
      </c>
    </row>
    <row r="2750" spans="1:21" x14ac:dyDescent="0.3">
      <c r="A2750" s="3">
        <v>43292</v>
      </c>
      <c r="B2750" t="s">
        <v>58</v>
      </c>
      <c r="C2750" t="s">
        <v>126</v>
      </c>
      <c r="D2750">
        <v>12</v>
      </c>
      <c r="E2750">
        <v>227.24</v>
      </c>
      <c r="F2750">
        <v>2726.88</v>
      </c>
      <c r="G2750" t="s">
        <v>31</v>
      </c>
      <c r="H2750" t="s">
        <v>30</v>
      </c>
      <c r="I2750" t="s">
        <v>58</v>
      </c>
      <c r="J2750">
        <v>69.45</v>
      </c>
      <c r="K2750">
        <v>10.11</v>
      </c>
      <c r="L2750">
        <v>1.6</v>
      </c>
      <c r="M2750">
        <v>2.86</v>
      </c>
      <c r="N2750">
        <v>84.02</v>
      </c>
      <c r="O2750" t="s">
        <v>126</v>
      </c>
      <c r="P2750" t="s">
        <v>467</v>
      </c>
      <c r="Q2750" t="s">
        <v>440</v>
      </c>
      <c r="R2750" t="s">
        <v>31</v>
      </c>
      <c r="S2750">
        <f>E2750 - N2750</f>
        <v>143.22000000000003</v>
      </c>
      <c r="T2750" s="1">
        <f>S2750/E2750</f>
        <v>0.63025875726104563</v>
      </c>
      <c r="U2750" t="str">
        <f>TEXT((A2750),"YYYY")</f>
        <v>2018</v>
      </c>
    </row>
    <row r="2751" spans="1:21" x14ac:dyDescent="0.3">
      <c r="A2751" s="3">
        <v>43293</v>
      </c>
      <c r="B2751" t="s">
        <v>136</v>
      </c>
      <c r="C2751" t="s">
        <v>208</v>
      </c>
      <c r="D2751">
        <v>33</v>
      </c>
      <c r="E2751">
        <v>318.24</v>
      </c>
      <c r="F2751">
        <v>10501.92</v>
      </c>
      <c r="G2751" t="s">
        <v>6</v>
      </c>
      <c r="H2751" t="s">
        <v>15</v>
      </c>
      <c r="I2751" t="s">
        <v>136</v>
      </c>
      <c r="J2751">
        <v>81.48</v>
      </c>
      <c r="K2751">
        <v>6.45</v>
      </c>
      <c r="L2751">
        <v>7.34</v>
      </c>
      <c r="M2751">
        <v>0.87</v>
      </c>
      <c r="N2751">
        <v>96.14</v>
      </c>
      <c r="O2751" t="s">
        <v>208</v>
      </c>
      <c r="P2751" t="s">
        <v>453</v>
      </c>
      <c r="Q2751" t="s">
        <v>443</v>
      </c>
      <c r="R2751" t="s">
        <v>6</v>
      </c>
      <c r="S2751">
        <f>E2751 - N2751</f>
        <v>222.10000000000002</v>
      </c>
      <c r="T2751" s="1">
        <f>S2751/E2751</f>
        <v>0.6979009552538965</v>
      </c>
      <c r="U2751" t="str">
        <f>TEXT((A2751),"YYYY")</f>
        <v>2018</v>
      </c>
    </row>
    <row r="2752" spans="1:21" x14ac:dyDescent="0.3">
      <c r="A2752" s="3">
        <v>43294</v>
      </c>
      <c r="B2752" t="s">
        <v>384</v>
      </c>
      <c r="C2752" t="s">
        <v>221</v>
      </c>
      <c r="D2752">
        <v>25</v>
      </c>
      <c r="E2752">
        <v>125.4</v>
      </c>
      <c r="F2752">
        <v>3135</v>
      </c>
      <c r="G2752" t="s">
        <v>2</v>
      </c>
      <c r="H2752" t="s">
        <v>242</v>
      </c>
      <c r="I2752" t="s">
        <v>384</v>
      </c>
      <c r="J2752">
        <v>28.44</v>
      </c>
      <c r="K2752">
        <v>6.62</v>
      </c>
      <c r="L2752">
        <v>1.96</v>
      </c>
      <c r="M2752">
        <v>3.67</v>
      </c>
      <c r="N2752">
        <v>40.69</v>
      </c>
      <c r="O2752" t="s">
        <v>221</v>
      </c>
      <c r="P2752" t="s">
        <v>461</v>
      </c>
      <c r="Q2752" t="s">
        <v>440</v>
      </c>
      <c r="R2752" t="s">
        <v>2</v>
      </c>
      <c r="S2752">
        <f>E2752 - N2752</f>
        <v>84.710000000000008</v>
      </c>
      <c r="T2752" s="1">
        <f>S2752/E2752</f>
        <v>0.67551834130781507</v>
      </c>
      <c r="U2752" t="str">
        <f>TEXT((A2752),"YYYY")</f>
        <v>2018</v>
      </c>
    </row>
    <row r="2753" spans="1:21" x14ac:dyDescent="0.3">
      <c r="A2753" s="3">
        <v>43295</v>
      </c>
      <c r="B2753" t="s">
        <v>301</v>
      </c>
      <c r="C2753" t="s">
        <v>167</v>
      </c>
      <c r="D2753">
        <v>25</v>
      </c>
      <c r="E2753">
        <v>340.1</v>
      </c>
      <c r="F2753">
        <v>8502.5</v>
      </c>
      <c r="G2753" t="s">
        <v>12</v>
      </c>
      <c r="H2753" t="s">
        <v>96</v>
      </c>
      <c r="I2753" t="s">
        <v>301</v>
      </c>
      <c r="J2753">
        <v>185.44</v>
      </c>
      <c r="K2753">
        <v>14.96</v>
      </c>
      <c r="L2753">
        <v>8.56</v>
      </c>
      <c r="M2753">
        <v>0.55000000000000004</v>
      </c>
      <c r="N2753">
        <v>209.51</v>
      </c>
      <c r="O2753" t="s">
        <v>167</v>
      </c>
      <c r="P2753" t="s">
        <v>449</v>
      </c>
      <c r="Q2753" t="s">
        <v>443</v>
      </c>
      <c r="R2753" t="s">
        <v>12</v>
      </c>
      <c r="S2753">
        <f>E2753 - N2753</f>
        <v>130.59000000000003</v>
      </c>
      <c r="T2753" s="1">
        <f>S2753/E2753</f>
        <v>0.38397530138194658</v>
      </c>
      <c r="U2753" t="str">
        <f>TEXT((A2753),"YYYY")</f>
        <v>2018</v>
      </c>
    </row>
    <row r="2754" spans="1:21" x14ac:dyDescent="0.3">
      <c r="A2754" s="3">
        <v>43296</v>
      </c>
      <c r="B2754" t="s">
        <v>281</v>
      </c>
      <c r="C2754" t="s">
        <v>179</v>
      </c>
      <c r="D2754">
        <v>4</v>
      </c>
      <c r="E2754">
        <v>373.35</v>
      </c>
      <c r="F2754">
        <v>1493.4</v>
      </c>
      <c r="G2754" t="s">
        <v>23</v>
      </c>
      <c r="H2754" t="s">
        <v>11</v>
      </c>
      <c r="I2754" t="s">
        <v>281</v>
      </c>
      <c r="J2754">
        <v>101.58</v>
      </c>
      <c r="K2754">
        <v>6.17</v>
      </c>
      <c r="L2754">
        <v>7.62</v>
      </c>
      <c r="M2754">
        <v>4</v>
      </c>
      <c r="N2754">
        <v>119.37</v>
      </c>
      <c r="O2754" t="s">
        <v>179</v>
      </c>
      <c r="P2754" t="s">
        <v>470</v>
      </c>
      <c r="Q2754" t="s">
        <v>448</v>
      </c>
      <c r="R2754" t="s">
        <v>23</v>
      </c>
      <c r="S2754">
        <f>E2754 - N2754</f>
        <v>253.98000000000002</v>
      </c>
      <c r="T2754" s="1">
        <f>S2754/E2754</f>
        <v>0.68027320208919251</v>
      </c>
      <c r="U2754" t="str">
        <f>TEXT((A2754),"YYYY")</f>
        <v>2018</v>
      </c>
    </row>
    <row r="2755" spans="1:21" x14ac:dyDescent="0.3">
      <c r="A2755" s="3">
        <v>43297</v>
      </c>
      <c r="B2755" t="s">
        <v>269</v>
      </c>
      <c r="C2755" t="s">
        <v>264</v>
      </c>
      <c r="D2755">
        <v>4</v>
      </c>
      <c r="E2755">
        <v>272.42</v>
      </c>
      <c r="F2755">
        <v>1089.68</v>
      </c>
      <c r="G2755" t="s">
        <v>130</v>
      </c>
      <c r="H2755" t="s">
        <v>1</v>
      </c>
      <c r="I2755" t="s">
        <v>269</v>
      </c>
      <c r="J2755">
        <v>28.26</v>
      </c>
      <c r="K2755">
        <v>9.35</v>
      </c>
      <c r="L2755">
        <v>6.61</v>
      </c>
      <c r="M2755">
        <v>4.2</v>
      </c>
      <c r="N2755">
        <v>48.42</v>
      </c>
      <c r="O2755" t="s">
        <v>264</v>
      </c>
      <c r="P2755" t="s">
        <v>467</v>
      </c>
      <c r="Q2755" t="s">
        <v>440</v>
      </c>
      <c r="R2755" t="s">
        <v>130</v>
      </c>
      <c r="S2755">
        <f>E2755 - N2755</f>
        <v>224</v>
      </c>
      <c r="T2755" s="1">
        <f>S2755/E2755</f>
        <v>0.82225974598047125</v>
      </c>
      <c r="U2755" t="str">
        <f>TEXT((A2755),"YYYY")</f>
        <v>2018</v>
      </c>
    </row>
    <row r="2756" spans="1:21" x14ac:dyDescent="0.3">
      <c r="A2756" s="3">
        <v>43298</v>
      </c>
      <c r="B2756" t="s">
        <v>279</v>
      </c>
      <c r="C2756" t="s">
        <v>13</v>
      </c>
      <c r="D2756">
        <v>9</v>
      </c>
      <c r="E2756">
        <v>87.06</v>
      </c>
      <c r="F2756">
        <v>783.54</v>
      </c>
      <c r="G2756" t="s">
        <v>12</v>
      </c>
      <c r="H2756" t="s">
        <v>67</v>
      </c>
      <c r="I2756" t="s">
        <v>279</v>
      </c>
      <c r="J2756">
        <v>102.82</v>
      </c>
      <c r="K2756">
        <v>7.51</v>
      </c>
      <c r="L2756">
        <v>5.14</v>
      </c>
      <c r="M2756">
        <v>4.74</v>
      </c>
      <c r="N2756">
        <v>120.21</v>
      </c>
      <c r="O2756" t="s">
        <v>13</v>
      </c>
      <c r="P2756" t="s">
        <v>445</v>
      </c>
      <c r="Q2756" t="s">
        <v>443</v>
      </c>
      <c r="R2756" t="s">
        <v>12</v>
      </c>
      <c r="S2756">
        <f>E2756 - N2756</f>
        <v>-33.149999999999991</v>
      </c>
      <c r="T2756" s="1">
        <f>S2756/E2756</f>
        <v>-0.38077188146106122</v>
      </c>
      <c r="U2756" t="str">
        <f>TEXT((A2756),"YYYY")</f>
        <v>2018</v>
      </c>
    </row>
    <row r="2757" spans="1:21" x14ac:dyDescent="0.3">
      <c r="A2757" s="3">
        <v>43299</v>
      </c>
      <c r="B2757" t="s">
        <v>338</v>
      </c>
      <c r="C2757" t="s">
        <v>268</v>
      </c>
      <c r="D2757">
        <v>15</v>
      </c>
      <c r="E2757">
        <v>363.35</v>
      </c>
      <c r="F2757">
        <v>5450.25</v>
      </c>
      <c r="G2757" t="s">
        <v>16</v>
      </c>
      <c r="H2757" t="s">
        <v>75</v>
      </c>
      <c r="I2757" t="s">
        <v>338</v>
      </c>
      <c r="J2757">
        <v>80.42</v>
      </c>
      <c r="K2757">
        <v>4.59</v>
      </c>
      <c r="L2757">
        <v>8.26</v>
      </c>
      <c r="M2757">
        <v>1.1499999999999999</v>
      </c>
      <c r="N2757">
        <v>94.42</v>
      </c>
      <c r="O2757" t="s">
        <v>268</v>
      </c>
      <c r="P2757" t="s">
        <v>464</v>
      </c>
      <c r="Q2757" t="s">
        <v>440</v>
      </c>
      <c r="R2757" t="s">
        <v>16</v>
      </c>
      <c r="S2757">
        <f>E2757 - N2757</f>
        <v>268.93</v>
      </c>
      <c r="T2757" s="1">
        <f>S2757/E2757</f>
        <v>0.74014036053392041</v>
      </c>
      <c r="U2757" t="str">
        <f>TEXT((A2757),"YYYY")</f>
        <v>2018</v>
      </c>
    </row>
    <row r="2758" spans="1:21" x14ac:dyDescent="0.3">
      <c r="A2758" s="3">
        <v>43300</v>
      </c>
      <c r="B2758" t="s">
        <v>336</v>
      </c>
      <c r="C2758" t="s">
        <v>198</v>
      </c>
      <c r="D2758">
        <v>26</v>
      </c>
      <c r="E2758">
        <v>327.37</v>
      </c>
      <c r="F2758">
        <v>8511.6200000000008</v>
      </c>
      <c r="G2758" t="s">
        <v>26</v>
      </c>
      <c r="H2758" t="s">
        <v>80</v>
      </c>
      <c r="I2758" t="s">
        <v>336</v>
      </c>
      <c r="J2758">
        <v>135.09</v>
      </c>
      <c r="K2758">
        <v>14.97</v>
      </c>
      <c r="L2758">
        <v>2.66</v>
      </c>
      <c r="M2758">
        <v>4.4000000000000004</v>
      </c>
      <c r="N2758">
        <v>157.12</v>
      </c>
      <c r="O2758" t="s">
        <v>198</v>
      </c>
      <c r="P2758" t="s">
        <v>463</v>
      </c>
      <c r="Q2758" t="s">
        <v>443</v>
      </c>
      <c r="R2758" t="s">
        <v>26</v>
      </c>
      <c r="S2758">
        <f>E2758 - N2758</f>
        <v>170.25</v>
      </c>
      <c r="T2758" s="1">
        <f>S2758/E2758</f>
        <v>0.52005376179857654</v>
      </c>
      <c r="U2758" t="str">
        <f>TEXT((A2758),"YYYY")</f>
        <v>2018</v>
      </c>
    </row>
    <row r="2759" spans="1:21" x14ac:dyDescent="0.3">
      <c r="A2759" s="3">
        <v>43301</v>
      </c>
      <c r="B2759" t="s">
        <v>218</v>
      </c>
      <c r="C2759" t="s">
        <v>220</v>
      </c>
      <c r="D2759">
        <v>15</v>
      </c>
      <c r="E2759">
        <v>312.81</v>
      </c>
      <c r="F2759">
        <v>4692.1499999999996</v>
      </c>
      <c r="G2759" t="s">
        <v>81</v>
      </c>
      <c r="H2759" t="s">
        <v>174</v>
      </c>
      <c r="I2759" t="s">
        <v>218</v>
      </c>
      <c r="J2759">
        <v>30.42</v>
      </c>
      <c r="K2759">
        <v>4.67</v>
      </c>
      <c r="L2759">
        <v>8.25</v>
      </c>
      <c r="M2759">
        <v>0.32</v>
      </c>
      <c r="N2759">
        <v>43.66</v>
      </c>
      <c r="O2759" t="s">
        <v>220</v>
      </c>
      <c r="P2759" t="s">
        <v>470</v>
      </c>
      <c r="Q2759" t="s">
        <v>448</v>
      </c>
      <c r="R2759" t="s">
        <v>81</v>
      </c>
      <c r="S2759">
        <f>E2759 - N2759</f>
        <v>269.14999999999998</v>
      </c>
      <c r="T2759" s="1">
        <f>S2759/E2759</f>
        <v>0.86042645695470088</v>
      </c>
      <c r="U2759" t="str">
        <f>TEXT((A2759),"YYYY")</f>
        <v>2018</v>
      </c>
    </row>
    <row r="2760" spans="1:21" x14ac:dyDescent="0.3">
      <c r="A2760" s="3">
        <v>43302</v>
      </c>
      <c r="B2760" t="s">
        <v>79</v>
      </c>
      <c r="C2760" t="s">
        <v>229</v>
      </c>
      <c r="D2760">
        <v>26</v>
      </c>
      <c r="E2760">
        <v>62.85</v>
      </c>
      <c r="F2760">
        <v>1634.1</v>
      </c>
      <c r="G2760" t="s">
        <v>16</v>
      </c>
      <c r="H2760" t="s">
        <v>80</v>
      </c>
      <c r="I2760" t="s">
        <v>79</v>
      </c>
      <c r="J2760">
        <v>199.27</v>
      </c>
      <c r="K2760">
        <v>11.88</v>
      </c>
      <c r="L2760">
        <v>8.77</v>
      </c>
      <c r="M2760">
        <v>3.98</v>
      </c>
      <c r="N2760">
        <v>223.9</v>
      </c>
      <c r="O2760" t="s">
        <v>229</v>
      </c>
      <c r="P2760" t="s">
        <v>475</v>
      </c>
      <c r="Q2760" t="s">
        <v>443</v>
      </c>
      <c r="R2760" t="s">
        <v>16</v>
      </c>
      <c r="S2760">
        <f>E2760 - N2760</f>
        <v>-161.05000000000001</v>
      </c>
      <c r="T2760" s="1">
        <f>S2760/E2760</f>
        <v>-2.5624502784407319</v>
      </c>
      <c r="U2760" t="str">
        <f>TEXT((A2760),"YYYY")</f>
        <v>2018</v>
      </c>
    </row>
    <row r="2761" spans="1:21" x14ac:dyDescent="0.3">
      <c r="A2761" s="3">
        <v>43303</v>
      </c>
      <c r="B2761" t="s">
        <v>54</v>
      </c>
      <c r="C2761" t="s">
        <v>211</v>
      </c>
      <c r="D2761">
        <v>28</v>
      </c>
      <c r="E2761">
        <v>329.64</v>
      </c>
      <c r="F2761">
        <v>9229.92</v>
      </c>
      <c r="G2761" t="s">
        <v>87</v>
      </c>
      <c r="H2761" t="s">
        <v>55</v>
      </c>
      <c r="I2761" t="s">
        <v>54</v>
      </c>
      <c r="J2761">
        <v>94.02</v>
      </c>
      <c r="K2761">
        <v>7.91</v>
      </c>
      <c r="L2761">
        <v>8.89</v>
      </c>
      <c r="M2761">
        <v>2.59</v>
      </c>
      <c r="N2761">
        <v>113.41</v>
      </c>
      <c r="O2761" t="s">
        <v>211</v>
      </c>
      <c r="P2761" t="s">
        <v>477</v>
      </c>
      <c r="Q2761" t="s">
        <v>443</v>
      </c>
      <c r="R2761" t="s">
        <v>87</v>
      </c>
      <c r="S2761">
        <f>E2761 - N2761</f>
        <v>216.23</v>
      </c>
      <c r="T2761" s="1">
        <f>S2761/E2761</f>
        <v>0.6559580148040286</v>
      </c>
      <c r="U2761" t="str">
        <f>TEXT((A2761),"YYYY")</f>
        <v>2018</v>
      </c>
    </row>
    <row r="2762" spans="1:21" x14ac:dyDescent="0.3">
      <c r="A2762" s="3">
        <v>43304</v>
      </c>
      <c r="B2762" t="s">
        <v>273</v>
      </c>
      <c r="C2762" t="s">
        <v>46</v>
      </c>
      <c r="D2762">
        <v>7</v>
      </c>
      <c r="E2762">
        <v>98.28</v>
      </c>
      <c r="F2762">
        <v>687.96</v>
      </c>
      <c r="G2762" t="s">
        <v>8</v>
      </c>
      <c r="H2762" t="s">
        <v>5</v>
      </c>
      <c r="I2762" t="s">
        <v>273</v>
      </c>
      <c r="J2762">
        <v>196.02</v>
      </c>
      <c r="K2762">
        <v>2.72</v>
      </c>
      <c r="L2762">
        <v>3.45</v>
      </c>
      <c r="M2762">
        <v>3.58</v>
      </c>
      <c r="N2762">
        <v>205.77</v>
      </c>
      <c r="O2762" t="s">
        <v>46</v>
      </c>
      <c r="P2762" t="s">
        <v>452</v>
      </c>
      <c r="Q2762" t="s">
        <v>448</v>
      </c>
      <c r="R2762" t="s">
        <v>8</v>
      </c>
      <c r="S2762">
        <f>E2762 - N2762</f>
        <v>-107.49000000000001</v>
      </c>
      <c r="T2762" s="1">
        <f>S2762/E2762</f>
        <v>-1.0937118437118438</v>
      </c>
      <c r="U2762" t="str">
        <f>TEXT((A2762),"YYYY")</f>
        <v>2018</v>
      </c>
    </row>
    <row r="2763" spans="1:21" x14ac:dyDescent="0.3">
      <c r="A2763" s="3">
        <v>43305</v>
      </c>
      <c r="B2763" t="s">
        <v>178</v>
      </c>
      <c r="C2763" t="s">
        <v>220</v>
      </c>
      <c r="D2763">
        <v>32</v>
      </c>
      <c r="E2763">
        <v>127.84</v>
      </c>
      <c r="F2763">
        <v>4090.88</v>
      </c>
      <c r="G2763" t="s">
        <v>81</v>
      </c>
      <c r="H2763" t="s">
        <v>55</v>
      </c>
      <c r="I2763" t="s">
        <v>178</v>
      </c>
      <c r="J2763">
        <v>40.42</v>
      </c>
      <c r="K2763">
        <v>8.98</v>
      </c>
      <c r="L2763">
        <v>6.43</v>
      </c>
      <c r="M2763">
        <v>0.96</v>
      </c>
      <c r="N2763">
        <v>56.79</v>
      </c>
      <c r="O2763" t="s">
        <v>220</v>
      </c>
      <c r="P2763" t="s">
        <v>470</v>
      </c>
      <c r="Q2763" t="s">
        <v>448</v>
      </c>
      <c r="R2763" t="s">
        <v>81</v>
      </c>
      <c r="S2763">
        <f>E2763 - N2763</f>
        <v>71.050000000000011</v>
      </c>
      <c r="T2763" s="1">
        <f>S2763/E2763</f>
        <v>0.55577284105131419</v>
      </c>
      <c r="U2763" t="str">
        <f>TEXT((A2763),"YYYY")</f>
        <v>2018</v>
      </c>
    </row>
    <row r="2764" spans="1:21" x14ac:dyDescent="0.3">
      <c r="A2764" s="3">
        <v>43306</v>
      </c>
      <c r="B2764" t="s">
        <v>281</v>
      </c>
      <c r="C2764" t="s">
        <v>367</v>
      </c>
      <c r="D2764">
        <v>12</v>
      </c>
      <c r="E2764">
        <v>252</v>
      </c>
      <c r="F2764">
        <v>3024</v>
      </c>
      <c r="G2764" t="s">
        <v>87</v>
      </c>
      <c r="H2764" t="s">
        <v>11</v>
      </c>
      <c r="I2764" t="s">
        <v>281</v>
      </c>
      <c r="J2764">
        <v>101.58</v>
      </c>
      <c r="K2764">
        <v>6.17</v>
      </c>
      <c r="L2764">
        <v>7.62</v>
      </c>
      <c r="M2764">
        <v>4</v>
      </c>
      <c r="N2764">
        <v>119.37</v>
      </c>
      <c r="O2764" t="s">
        <v>367</v>
      </c>
      <c r="P2764" t="s">
        <v>477</v>
      </c>
      <c r="Q2764" t="s">
        <v>440</v>
      </c>
      <c r="R2764" t="s">
        <v>87</v>
      </c>
      <c r="S2764">
        <f>E2764 - N2764</f>
        <v>132.63</v>
      </c>
      <c r="T2764" s="1">
        <f>S2764/E2764</f>
        <v>0.52630952380952378</v>
      </c>
      <c r="U2764" t="str">
        <f>TEXT((A2764),"YYYY")</f>
        <v>2018</v>
      </c>
    </row>
    <row r="2765" spans="1:21" x14ac:dyDescent="0.3">
      <c r="A2765" s="3">
        <v>43307</v>
      </c>
      <c r="B2765" t="s">
        <v>387</v>
      </c>
      <c r="C2765" t="s">
        <v>53</v>
      </c>
      <c r="D2765">
        <v>35</v>
      </c>
      <c r="E2765">
        <v>142.74</v>
      </c>
      <c r="F2765">
        <v>4995.8999999999996</v>
      </c>
      <c r="G2765" t="s">
        <v>52</v>
      </c>
      <c r="H2765" t="s">
        <v>43</v>
      </c>
      <c r="I2765" t="s">
        <v>387</v>
      </c>
      <c r="J2765">
        <v>73.010000000000005</v>
      </c>
      <c r="K2765">
        <v>8.3800000000000008</v>
      </c>
      <c r="L2765">
        <v>5.55</v>
      </c>
      <c r="M2765">
        <v>2.94</v>
      </c>
      <c r="N2765">
        <v>89.88</v>
      </c>
      <c r="O2765" t="s">
        <v>53</v>
      </c>
      <c r="P2765" t="s">
        <v>454</v>
      </c>
      <c r="Q2765" t="s">
        <v>443</v>
      </c>
      <c r="R2765" t="s">
        <v>52</v>
      </c>
      <c r="S2765">
        <f>E2765 - N2765</f>
        <v>52.860000000000014</v>
      </c>
      <c r="T2765" s="1">
        <f>S2765/E2765</f>
        <v>0.37032366540563272</v>
      </c>
      <c r="U2765" t="str">
        <f>TEXT((A2765),"YYYY")</f>
        <v>2018</v>
      </c>
    </row>
    <row r="2766" spans="1:21" x14ac:dyDescent="0.3">
      <c r="A2766" s="3">
        <v>43308</v>
      </c>
      <c r="B2766" t="s">
        <v>307</v>
      </c>
      <c r="C2766" t="s">
        <v>358</v>
      </c>
      <c r="D2766">
        <v>32</v>
      </c>
      <c r="E2766">
        <v>281.47000000000003</v>
      </c>
      <c r="F2766">
        <v>9007.0400000000009</v>
      </c>
      <c r="G2766" t="s">
        <v>2</v>
      </c>
      <c r="H2766" t="s">
        <v>15</v>
      </c>
      <c r="I2766" t="s">
        <v>307</v>
      </c>
      <c r="J2766">
        <v>115.11</v>
      </c>
      <c r="K2766">
        <v>13.06</v>
      </c>
      <c r="L2766">
        <v>4.01</v>
      </c>
      <c r="M2766">
        <v>2.34</v>
      </c>
      <c r="N2766">
        <v>134.52000000000001</v>
      </c>
      <c r="O2766" t="s">
        <v>358</v>
      </c>
      <c r="P2766" t="s">
        <v>451</v>
      </c>
      <c r="Q2766" t="s">
        <v>448</v>
      </c>
      <c r="R2766" t="s">
        <v>2</v>
      </c>
      <c r="S2766">
        <f>E2766 - N2766</f>
        <v>146.95000000000002</v>
      </c>
      <c r="T2766" s="1">
        <f>S2766/E2766</f>
        <v>0.52208050591537292</v>
      </c>
      <c r="U2766" t="str">
        <f>TEXT((A2766),"YYYY")</f>
        <v>2018</v>
      </c>
    </row>
    <row r="2767" spans="1:21" x14ac:dyDescent="0.3">
      <c r="A2767" s="3">
        <v>43309</v>
      </c>
      <c r="B2767" t="s">
        <v>192</v>
      </c>
      <c r="C2767" t="s">
        <v>118</v>
      </c>
      <c r="D2767">
        <v>9</v>
      </c>
      <c r="E2767">
        <v>262.82</v>
      </c>
      <c r="F2767">
        <v>2365.38</v>
      </c>
      <c r="G2767" t="s">
        <v>81</v>
      </c>
      <c r="H2767" t="s">
        <v>193</v>
      </c>
      <c r="I2767" t="s">
        <v>192</v>
      </c>
      <c r="J2767">
        <v>89.89</v>
      </c>
      <c r="K2767">
        <v>11.19</v>
      </c>
      <c r="L2767">
        <v>2.27</v>
      </c>
      <c r="M2767">
        <v>0.23</v>
      </c>
      <c r="N2767">
        <v>103.58</v>
      </c>
      <c r="O2767" t="s">
        <v>118</v>
      </c>
      <c r="P2767" t="s">
        <v>444</v>
      </c>
      <c r="Q2767" t="s">
        <v>443</v>
      </c>
      <c r="R2767" t="s">
        <v>81</v>
      </c>
      <c r="S2767">
        <f>E2767 - N2767</f>
        <v>159.24</v>
      </c>
      <c r="T2767" s="1">
        <f>S2767/E2767</f>
        <v>0.60588996271212237</v>
      </c>
      <c r="U2767" t="str">
        <f>TEXT((A2767),"YYYY")</f>
        <v>2018</v>
      </c>
    </row>
    <row r="2768" spans="1:21" x14ac:dyDescent="0.3">
      <c r="A2768" s="3">
        <v>43310</v>
      </c>
      <c r="B2768" t="s">
        <v>342</v>
      </c>
      <c r="C2768" t="s">
        <v>144</v>
      </c>
      <c r="D2768">
        <v>14</v>
      </c>
      <c r="E2768">
        <v>87.85</v>
      </c>
      <c r="F2768">
        <v>1229.9000000000001</v>
      </c>
      <c r="G2768" t="s">
        <v>31</v>
      </c>
      <c r="H2768" t="s">
        <v>19</v>
      </c>
      <c r="I2768" t="s">
        <v>342</v>
      </c>
      <c r="J2768">
        <v>116.18</v>
      </c>
      <c r="K2768">
        <v>4.42</v>
      </c>
      <c r="L2768">
        <v>6.81</v>
      </c>
      <c r="M2768">
        <v>0.24</v>
      </c>
      <c r="N2768">
        <v>127.65</v>
      </c>
      <c r="O2768" t="s">
        <v>144</v>
      </c>
      <c r="P2768" t="s">
        <v>454</v>
      </c>
      <c r="Q2768" t="s">
        <v>443</v>
      </c>
      <c r="R2768" t="s">
        <v>31</v>
      </c>
      <c r="S2768">
        <f>E2768 - N2768</f>
        <v>-39.800000000000011</v>
      </c>
      <c r="T2768" s="1">
        <f>S2768/E2768</f>
        <v>-0.45304496300512254</v>
      </c>
      <c r="U2768" t="str">
        <f>TEXT((A2768),"YYYY")</f>
        <v>2018</v>
      </c>
    </row>
    <row r="2769" spans="1:21" x14ac:dyDescent="0.3">
      <c r="A2769" s="3">
        <v>43311</v>
      </c>
      <c r="B2769" t="s">
        <v>50</v>
      </c>
      <c r="C2769" t="s">
        <v>131</v>
      </c>
      <c r="D2769">
        <v>13</v>
      </c>
      <c r="E2769">
        <v>279.61</v>
      </c>
      <c r="F2769">
        <v>3634.93</v>
      </c>
      <c r="G2769" t="s">
        <v>130</v>
      </c>
      <c r="H2769" t="s">
        <v>51</v>
      </c>
      <c r="I2769" t="s">
        <v>50</v>
      </c>
      <c r="J2769">
        <v>94.1</v>
      </c>
      <c r="K2769">
        <v>5.33</v>
      </c>
      <c r="L2769">
        <v>1.93</v>
      </c>
      <c r="M2769">
        <v>0.37</v>
      </c>
      <c r="N2769">
        <v>101.73</v>
      </c>
      <c r="O2769" t="s">
        <v>131</v>
      </c>
      <c r="P2769" t="s">
        <v>468</v>
      </c>
      <c r="Q2769" t="s">
        <v>443</v>
      </c>
      <c r="R2769" t="s">
        <v>130</v>
      </c>
      <c r="S2769">
        <f>E2769 - N2769</f>
        <v>177.88</v>
      </c>
      <c r="T2769" s="1">
        <f>S2769/E2769</f>
        <v>0.63617181073638274</v>
      </c>
      <c r="U2769" t="str">
        <f>TEXT((A2769),"YYYY")</f>
        <v>2018</v>
      </c>
    </row>
    <row r="2770" spans="1:21" x14ac:dyDescent="0.3">
      <c r="A2770" s="3">
        <v>43312</v>
      </c>
      <c r="B2770" t="s">
        <v>334</v>
      </c>
      <c r="C2770" t="s">
        <v>198</v>
      </c>
      <c r="D2770">
        <v>44</v>
      </c>
      <c r="E2770">
        <v>373.38</v>
      </c>
      <c r="F2770">
        <v>16428.72</v>
      </c>
      <c r="G2770" t="s">
        <v>26</v>
      </c>
      <c r="H2770" t="s">
        <v>80</v>
      </c>
      <c r="I2770" t="s">
        <v>334</v>
      </c>
      <c r="J2770">
        <v>22.46</v>
      </c>
      <c r="K2770">
        <v>11.76</v>
      </c>
      <c r="L2770">
        <v>7.29</v>
      </c>
      <c r="M2770">
        <v>1.26</v>
      </c>
      <c r="N2770">
        <v>42.77</v>
      </c>
      <c r="O2770" t="s">
        <v>198</v>
      </c>
      <c r="P2770" t="s">
        <v>463</v>
      </c>
      <c r="Q2770" t="s">
        <v>443</v>
      </c>
      <c r="R2770" t="s">
        <v>26</v>
      </c>
      <c r="S2770">
        <f>E2770 - N2770</f>
        <v>330.61</v>
      </c>
      <c r="T2770" s="1">
        <f>S2770/E2770</f>
        <v>0.88545181852268473</v>
      </c>
      <c r="U2770" t="str">
        <f>TEXT((A2770),"YYYY")</f>
        <v>2018</v>
      </c>
    </row>
    <row r="2771" spans="1:21" x14ac:dyDescent="0.3">
      <c r="A2771" s="3">
        <v>43313</v>
      </c>
      <c r="B2771" t="s">
        <v>326</v>
      </c>
      <c r="C2771" t="s">
        <v>131</v>
      </c>
      <c r="D2771">
        <v>33</v>
      </c>
      <c r="E2771">
        <v>106.39</v>
      </c>
      <c r="F2771">
        <v>3510.87</v>
      </c>
      <c r="G2771" t="s">
        <v>130</v>
      </c>
      <c r="H2771" t="s">
        <v>5</v>
      </c>
      <c r="I2771" t="s">
        <v>326</v>
      </c>
      <c r="J2771">
        <v>82.57</v>
      </c>
      <c r="K2771">
        <v>12.03</v>
      </c>
      <c r="L2771">
        <v>9.6199999999999992</v>
      </c>
      <c r="M2771">
        <v>0.33</v>
      </c>
      <c r="N2771">
        <v>104.55</v>
      </c>
      <c r="O2771" t="s">
        <v>131</v>
      </c>
      <c r="P2771" t="s">
        <v>468</v>
      </c>
      <c r="Q2771" t="s">
        <v>443</v>
      </c>
      <c r="R2771" t="s">
        <v>130</v>
      </c>
      <c r="S2771">
        <f>E2771 - N2771</f>
        <v>1.8400000000000034</v>
      </c>
      <c r="T2771" s="1">
        <f>S2771/E2771</f>
        <v>1.7294858539336436E-2</v>
      </c>
      <c r="U2771" t="str">
        <f>TEXT((A2771),"YYYY")</f>
        <v>2018</v>
      </c>
    </row>
    <row r="2772" spans="1:21" x14ac:dyDescent="0.3">
      <c r="A2772" s="3">
        <v>43314</v>
      </c>
      <c r="B2772" t="s">
        <v>325</v>
      </c>
      <c r="C2772" t="s">
        <v>258</v>
      </c>
      <c r="D2772">
        <v>32</v>
      </c>
      <c r="E2772">
        <v>258.97000000000003</v>
      </c>
      <c r="F2772">
        <v>8287.0400000000009</v>
      </c>
      <c r="G2772" t="s">
        <v>87</v>
      </c>
      <c r="H2772" t="s">
        <v>34</v>
      </c>
      <c r="I2772" t="s">
        <v>325</v>
      </c>
      <c r="J2772">
        <v>36.61</v>
      </c>
      <c r="K2772">
        <v>4.1500000000000004</v>
      </c>
      <c r="L2772">
        <v>7.24</v>
      </c>
      <c r="M2772">
        <v>0.51</v>
      </c>
      <c r="N2772">
        <v>48.51</v>
      </c>
      <c r="O2772" t="s">
        <v>258</v>
      </c>
      <c r="P2772" t="s">
        <v>474</v>
      </c>
      <c r="Q2772" t="s">
        <v>440</v>
      </c>
      <c r="R2772" t="s">
        <v>87</v>
      </c>
      <c r="S2772">
        <f>E2772 - N2772</f>
        <v>210.46000000000004</v>
      </c>
      <c r="T2772" s="1">
        <f>S2772/E2772</f>
        <v>0.81268100552187517</v>
      </c>
      <c r="U2772" t="str">
        <f>TEXT((A2772),"YYYY")</f>
        <v>2018</v>
      </c>
    </row>
    <row r="2773" spans="1:21" x14ac:dyDescent="0.3">
      <c r="A2773" s="3">
        <v>43315</v>
      </c>
      <c r="B2773" t="s">
        <v>323</v>
      </c>
      <c r="C2773" t="s">
        <v>327</v>
      </c>
      <c r="D2773">
        <v>19</v>
      </c>
      <c r="E2773">
        <v>169.65</v>
      </c>
      <c r="F2773">
        <v>3223.35</v>
      </c>
      <c r="G2773" t="s">
        <v>31</v>
      </c>
      <c r="H2773" t="s">
        <v>75</v>
      </c>
      <c r="I2773" t="s">
        <v>323</v>
      </c>
      <c r="J2773">
        <v>145.44999999999999</v>
      </c>
      <c r="K2773">
        <v>12.67</v>
      </c>
      <c r="L2773">
        <v>4.05</v>
      </c>
      <c r="M2773">
        <v>4.42</v>
      </c>
      <c r="N2773">
        <v>166.59</v>
      </c>
      <c r="O2773" t="s">
        <v>327</v>
      </c>
      <c r="P2773" t="s">
        <v>462</v>
      </c>
      <c r="Q2773" t="s">
        <v>440</v>
      </c>
      <c r="R2773" t="s">
        <v>31</v>
      </c>
      <c r="S2773">
        <f>E2773 - N2773</f>
        <v>3.0600000000000023</v>
      </c>
      <c r="T2773" s="1">
        <f>S2773/E2773</f>
        <v>1.8037135278514603E-2</v>
      </c>
      <c r="U2773" t="str">
        <f>TEXT((A2773),"YYYY")</f>
        <v>2018</v>
      </c>
    </row>
    <row r="2774" spans="1:21" x14ac:dyDescent="0.3">
      <c r="A2774" s="3">
        <v>43316</v>
      </c>
      <c r="B2774" t="s">
        <v>281</v>
      </c>
      <c r="C2774" t="s">
        <v>348</v>
      </c>
      <c r="D2774">
        <v>30</v>
      </c>
      <c r="E2774">
        <v>210.86</v>
      </c>
      <c r="F2774">
        <v>6325.8</v>
      </c>
      <c r="G2774" t="s">
        <v>6</v>
      </c>
      <c r="H2774" t="s">
        <v>11</v>
      </c>
      <c r="I2774" t="s">
        <v>281</v>
      </c>
      <c r="J2774">
        <v>101.58</v>
      </c>
      <c r="K2774">
        <v>6.17</v>
      </c>
      <c r="L2774">
        <v>7.62</v>
      </c>
      <c r="M2774">
        <v>4</v>
      </c>
      <c r="N2774">
        <v>119.37</v>
      </c>
      <c r="O2774" t="s">
        <v>348</v>
      </c>
      <c r="P2774" t="s">
        <v>474</v>
      </c>
      <c r="Q2774" t="s">
        <v>443</v>
      </c>
      <c r="R2774" t="s">
        <v>6</v>
      </c>
      <c r="S2774">
        <f>E2774 - N2774</f>
        <v>91.490000000000009</v>
      </c>
      <c r="T2774" s="1">
        <f>S2774/E2774</f>
        <v>0.43388978469126438</v>
      </c>
      <c r="U2774" t="str">
        <f>TEXT((A2774),"YYYY")</f>
        <v>2018</v>
      </c>
    </row>
    <row r="2775" spans="1:21" x14ac:dyDescent="0.3">
      <c r="A2775" s="3">
        <v>43317</v>
      </c>
      <c r="B2775" t="s">
        <v>25</v>
      </c>
      <c r="C2775" t="s">
        <v>82</v>
      </c>
      <c r="D2775">
        <v>16</v>
      </c>
      <c r="E2775">
        <v>150.44999999999999</v>
      </c>
      <c r="F2775">
        <v>2407.1999999999998</v>
      </c>
      <c r="G2775" t="s">
        <v>81</v>
      </c>
      <c r="H2775" t="s">
        <v>11</v>
      </c>
      <c r="I2775" t="s">
        <v>25</v>
      </c>
      <c r="J2775">
        <v>112.1</v>
      </c>
      <c r="K2775">
        <v>6.32</v>
      </c>
      <c r="L2775">
        <v>1.4</v>
      </c>
      <c r="M2775">
        <v>4.13</v>
      </c>
      <c r="N2775">
        <v>123.95</v>
      </c>
      <c r="O2775" t="s">
        <v>82</v>
      </c>
      <c r="P2775" t="s">
        <v>445</v>
      </c>
      <c r="Q2775" t="s">
        <v>443</v>
      </c>
      <c r="R2775" t="s">
        <v>81</v>
      </c>
      <c r="S2775">
        <f>E2775 - N2775</f>
        <v>26.499999999999986</v>
      </c>
      <c r="T2775" s="1">
        <f>S2775/E2775</f>
        <v>0.1761382519109338</v>
      </c>
      <c r="U2775" t="str">
        <f>TEXT((A2775),"YYYY")</f>
        <v>2018</v>
      </c>
    </row>
    <row r="2776" spans="1:21" x14ac:dyDescent="0.3">
      <c r="A2776" s="3">
        <v>43318</v>
      </c>
      <c r="B2776" t="s">
        <v>4</v>
      </c>
      <c r="C2776" t="s">
        <v>374</v>
      </c>
      <c r="D2776">
        <v>12</v>
      </c>
      <c r="E2776">
        <v>173.95</v>
      </c>
      <c r="F2776">
        <v>2087.4</v>
      </c>
      <c r="G2776" t="s">
        <v>52</v>
      </c>
      <c r="H2776" t="s">
        <v>5</v>
      </c>
      <c r="I2776" t="s">
        <v>4</v>
      </c>
      <c r="J2776">
        <v>170.93</v>
      </c>
      <c r="K2776">
        <v>2.4</v>
      </c>
      <c r="L2776">
        <v>6.2</v>
      </c>
      <c r="M2776">
        <v>2.41</v>
      </c>
      <c r="N2776">
        <v>181.94</v>
      </c>
      <c r="O2776" t="s">
        <v>374</v>
      </c>
      <c r="P2776" t="s">
        <v>462</v>
      </c>
      <c r="Q2776" t="s">
        <v>440</v>
      </c>
      <c r="R2776" t="s">
        <v>52</v>
      </c>
      <c r="S2776">
        <f>E2776 - N2776</f>
        <v>-7.9900000000000091</v>
      </c>
      <c r="T2776" s="1">
        <f>S2776/E2776</f>
        <v>-4.5932739292900315E-2</v>
      </c>
      <c r="U2776" t="str">
        <f>TEXT((A2776),"YYYY")</f>
        <v>2018</v>
      </c>
    </row>
    <row r="2777" spans="1:21" x14ac:dyDescent="0.3">
      <c r="A2777" s="3">
        <v>43319</v>
      </c>
      <c r="B2777" t="s">
        <v>365</v>
      </c>
      <c r="C2777" t="s">
        <v>7</v>
      </c>
      <c r="D2777">
        <v>10</v>
      </c>
      <c r="E2777">
        <v>60.12</v>
      </c>
      <c r="F2777">
        <v>601.20000000000005</v>
      </c>
      <c r="G2777" t="s">
        <v>6</v>
      </c>
      <c r="H2777" t="s">
        <v>19</v>
      </c>
      <c r="I2777" t="s">
        <v>365</v>
      </c>
      <c r="J2777">
        <v>197.35</v>
      </c>
      <c r="K2777">
        <v>14.13</v>
      </c>
      <c r="L2777">
        <v>8.02</v>
      </c>
      <c r="M2777">
        <v>1.36</v>
      </c>
      <c r="N2777">
        <v>220.86</v>
      </c>
      <c r="O2777" t="s">
        <v>7</v>
      </c>
      <c r="P2777" t="s">
        <v>442</v>
      </c>
      <c r="Q2777" t="s">
        <v>440</v>
      </c>
      <c r="R2777" t="s">
        <v>6</v>
      </c>
      <c r="S2777">
        <f>E2777 - N2777</f>
        <v>-160.74</v>
      </c>
      <c r="T2777" s="1">
        <f>S2777/E2777</f>
        <v>-2.6736526946107788</v>
      </c>
      <c r="U2777" t="str">
        <f>TEXT((A2777),"YYYY")</f>
        <v>2018</v>
      </c>
    </row>
    <row r="2778" spans="1:21" x14ac:dyDescent="0.3">
      <c r="A2778" s="3">
        <v>43320</v>
      </c>
      <c r="B2778" t="s">
        <v>254</v>
      </c>
      <c r="C2778" t="s">
        <v>290</v>
      </c>
      <c r="D2778">
        <v>2</v>
      </c>
      <c r="E2778">
        <v>393.54</v>
      </c>
      <c r="F2778">
        <v>787.08</v>
      </c>
      <c r="G2778" t="s">
        <v>61</v>
      </c>
      <c r="H2778" t="s">
        <v>22</v>
      </c>
      <c r="I2778" t="s">
        <v>254</v>
      </c>
      <c r="J2778">
        <v>88.04</v>
      </c>
      <c r="K2778">
        <v>9.59</v>
      </c>
      <c r="L2778">
        <v>4.58</v>
      </c>
      <c r="M2778">
        <v>0.93</v>
      </c>
      <c r="N2778">
        <v>103.14</v>
      </c>
      <c r="O2778" t="s">
        <v>290</v>
      </c>
      <c r="P2778" t="s">
        <v>463</v>
      </c>
      <c r="Q2778" t="s">
        <v>440</v>
      </c>
      <c r="R2778" t="s">
        <v>61</v>
      </c>
      <c r="S2778">
        <f>E2778 - N2778</f>
        <v>290.40000000000003</v>
      </c>
      <c r="T2778" s="1">
        <f>S2778/E2778</f>
        <v>0.73791736545205067</v>
      </c>
      <c r="U2778" t="str">
        <f>TEXT((A2778),"YYYY")</f>
        <v>2018</v>
      </c>
    </row>
    <row r="2779" spans="1:21" x14ac:dyDescent="0.3">
      <c r="A2779" s="3">
        <v>43321</v>
      </c>
      <c r="B2779" t="s">
        <v>349</v>
      </c>
      <c r="C2779" t="s">
        <v>306</v>
      </c>
      <c r="D2779">
        <v>18</v>
      </c>
      <c r="E2779">
        <v>268.68</v>
      </c>
      <c r="F2779">
        <v>4836.24</v>
      </c>
      <c r="G2779" t="s">
        <v>2</v>
      </c>
      <c r="H2779" t="s">
        <v>51</v>
      </c>
      <c r="I2779" t="s">
        <v>349</v>
      </c>
      <c r="J2779">
        <v>49.67</v>
      </c>
      <c r="K2779">
        <v>3.39</v>
      </c>
      <c r="L2779">
        <v>4.26</v>
      </c>
      <c r="M2779">
        <v>4.47</v>
      </c>
      <c r="N2779">
        <v>61.79</v>
      </c>
      <c r="O2779" t="s">
        <v>306</v>
      </c>
      <c r="P2779" t="s">
        <v>445</v>
      </c>
      <c r="Q2779" t="s">
        <v>448</v>
      </c>
      <c r="R2779" t="s">
        <v>2</v>
      </c>
      <c r="S2779">
        <f>E2779 - N2779</f>
        <v>206.89000000000001</v>
      </c>
      <c r="T2779" s="1">
        <f>S2779/E2779</f>
        <v>0.77002382015780857</v>
      </c>
      <c r="U2779" t="str">
        <f>TEXT((A2779),"YYYY")</f>
        <v>2018</v>
      </c>
    </row>
    <row r="2780" spans="1:21" x14ac:dyDescent="0.3">
      <c r="A2780" s="3">
        <v>43322</v>
      </c>
      <c r="B2780" t="s">
        <v>368</v>
      </c>
      <c r="C2780" t="s">
        <v>220</v>
      </c>
      <c r="D2780">
        <v>13</v>
      </c>
      <c r="E2780">
        <v>225.25</v>
      </c>
      <c r="F2780">
        <v>2928.25</v>
      </c>
      <c r="G2780" t="s">
        <v>81</v>
      </c>
      <c r="H2780" t="s">
        <v>11</v>
      </c>
      <c r="I2780" t="s">
        <v>368</v>
      </c>
      <c r="J2780">
        <v>23.99</v>
      </c>
      <c r="K2780">
        <v>8.91</v>
      </c>
      <c r="L2780">
        <v>3.37</v>
      </c>
      <c r="M2780">
        <v>4.34</v>
      </c>
      <c r="N2780">
        <v>40.61</v>
      </c>
      <c r="O2780" t="s">
        <v>220</v>
      </c>
      <c r="P2780" t="s">
        <v>470</v>
      </c>
      <c r="Q2780" t="s">
        <v>448</v>
      </c>
      <c r="R2780" t="s">
        <v>81</v>
      </c>
      <c r="S2780">
        <f>E2780 - N2780</f>
        <v>184.64</v>
      </c>
      <c r="T2780" s="1">
        <f>S2780/E2780</f>
        <v>0.81971143174250827</v>
      </c>
      <c r="U2780" t="str">
        <f>TEXT((A2780),"YYYY")</f>
        <v>2018</v>
      </c>
    </row>
    <row r="2781" spans="1:21" x14ac:dyDescent="0.3">
      <c r="A2781" s="3">
        <v>43323</v>
      </c>
      <c r="B2781" t="s">
        <v>160</v>
      </c>
      <c r="C2781" t="s">
        <v>379</v>
      </c>
      <c r="D2781">
        <v>29</v>
      </c>
      <c r="E2781">
        <v>184.3</v>
      </c>
      <c r="F2781">
        <v>5344.7</v>
      </c>
      <c r="G2781" t="s">
        <v>81</v>
      </c>
      <c r="H2781" t="s">
        <v>99</v>
      </c>
      <c r="I2781" t="s">
        <v>160</v>
      </c>
      <c r="J2781">
        <v>48.26</v>
      </c>
      <c r="K2781">
        <v>6.05</v>
      </c>
      <c r="L2781">
        <v>6.29</v>
      </c>
      <c r="M2781">
        <v>1.49</v>
      </c>
      <c r="N2781">
        <v>62.09</v>
      </c>
      <c r="O2781" t="s">
        <v>379</v>
      </c>
      <c r="P2781" t="s">
        <v>475</v>
      </c>
      <c r="Q2781" t="s">
        <v>440</v>
      </c>
      <c r="R2781" t="s">
        <v>81</v>
      </c>
      <c r="S2781">
        <f>E2781 - N2781</f>
        <v>122.21000000000001</v>
      </c>
      <c r="T2781" s="1">
        <f>S2781/E2781</f>
        <v>0.6631036353771026</v>
      </c>
      <c r="U2781" t="str">
        <f>TEXT((A2781),"YYYY")</f>
        <v>2018</v>
      </c>
    </row>
    <row r="2782" spans="1:21" x14ac:dyDescent="0.3">
      <c r="A2782" s="3">
        <v>43324</v>
      </c>
      <c r="B2782" t="s">
        <v>209</v>
      </c>
      <c r="C2782" t="s">
        <v>65</v>
      </c>
      <c r="D2782">
        <v>24</v>
      </c>
      <c r="E2782">
        <v>238.78</v>
      </c>
      <c r="F2782">
        <v>5730.72</v>
      </c>
      <c r="G2782" t="s">
        <v>48</v>
      </c>
      <c r="H2782" t="s">
        <v>36</v>
      </c>
      <c r="I2782" t="s">
        <v>209</v>
      </c>
      <c r="J2782">
        <v>129.46</v>
      </c>
      <c r="K2782">
        <v>4.66</v>
      </c>
      <c r="L2782">
        <v>4.93</v>
      </c>
      <c r="M2782">
        <v>0.01</v>
      </c>
      <c r="N2782">
        <v>139.06</v>
      </c>
      <c r="O2782" t="s">
        <v>65</v>
      </c>
      <c r="P2782" t="s">
        <v>457</v>
      </c>
      <c r="Q2782" t="s">
        <v>443</v>
      </c>
      <c r="R2782" t="s">
        <v>48</v>
      </c>
      <c r="S2782">
        <f>E2782 - N2782</f>
        <v>99.72</v>
      </c>
      <c r="T2782" s="1">
        <f>S2782/E2782</f>
        <v>0.41762291649216854</v>
      </c>
      <c r="U2782" t="str">
        <f>TEXT((A2782),"YYYY")</f>
        <v>2018</v>
      </c>
    </row>
    <row r="2783" spans="1:21" x14ac:dyDescent="0.3">
      <c r="A2783" s="3">
        <v>43325</v>
      </c>
      <c r="B2783" t="s">
        <v>159</v>
      </c>
      <c r="C2783" t="s">
        <v>161</v>
      </c>
      <c r="D2783">
        <v>38</v>
      </c>
      <c r="E2783">
        <v>183.04</v>
      </c>
      <c r="F2783">
        <v>6955.52</v>
      </c>
      <c r="G2783" t="s">
        <v>26</v>
      </c>
      <c r="H2783" t="s">
        <v>64</v>
      </c>
      <c r="I2783" t="s">
        <v>159</v>
      </c>
      <c r="J2783">
        <v>154.97999999999999</v>
      </c>
      <c r="K2783">
        <v>5.0599999999999996</v>
      </c>
      <c r="L2783">
        <v>4.8</v>
      </c>
      <c r="M2783">
        <v>2.66</v>
      </c>
      <c r="N2783">
        <v>167.5</v>
      </c>
      <c r="O2783" t="s">
        <v>161</v>
      </c>
      <c r="P2783" t="s">
        <v>472</v>
      </c>
      <c r="Q2783" t="s">
        <v>440</v>
      </c>
      <c r="R2783" t="s">
        <v>26</v>
      </c>
      <c r="S2783">
        <f>E2783 - N2783</f>
        <v>15.539999999999992</v>
      </c>
      <c r="T2783" s="1">
        <f>S2783/E2783</f>
        <v>8.4899475524475479E-2</v>
      </c>
      <c r="U2783" t="str">
        <f>TEXT((A2783),"YYYY")</f>
        <v>2018</v>
      </c>
    </row>
    <row r="2784" spans="1:21" x14ac:dyDescent="0.3">
      <c r="A2784" s="3">
        <v>43326</v>
      </c>
      <c r="B2784" t="s">
        <v>92</v>
      </c>
      <c r="C2784" t="s">
        <v>228</v>
      </c>
      <c r="D2784">
        <v>12</v>
      </c>
      <c r="E2784">
        <v>175.97</v>
      </c>
      <c r="F2784">
        <v>2111.64</v>
      </c>
      <c r="G2784" t="s">
        <v>16</v>
      </c>
      <c r="H2784" t="s">
        <v>93</v>
      </c>
      <c r="I2784" t="s">
        <v>92</v>
      </c>
      <c r="J2784">
        <v>70.36</v>
      </c>
      <c r="K2784">
        <v>6.8</v>
      </c>
      <c r="L2784">
        <v>2.1</v>
      </c>
      <c r="M2784">
        <v>1.08</v>
      </c>
      <c r="N2784">
        <v>80.34</v>
      </c>
      <c r="O2784" t="s">
        <v>228</v>
      </c>
      <c r="P2784" t="s">
        <v>458</v>
      </c>
      <c r="Q2784" t="s">
        <v>443</v>
      </c>
      <c r="R2784" t="s">
        <v>16</v>
      </c>
      <c r="S2784">
        <f>E2784 - N2784</f>
        <v>95.63</v>
      </c>
      <c r="T2784" s="1">
        <f>S2784/E2784</f>
        <v>0.54344490538159906</v>
      </c>
      <c r="U2784" t="str">
        <f>TEXT((A2784),"YYYY")</f>
        <v>2018</v>
      </c>
    </row>
    <row r="2785" spans="1:21" x14ac:dyDescent="0.3">
      <c r="A2785" s="3">
        <v>43327</v>
      </c>
      <c r="B2785" t="s">
        <v>257</v>
      </c>
      <c r="C2785" t="s">
        <v>121</v>
      </c>
      <c r="D2785">
        <v>29</v>
      </c>
      <c r="E2785">
        <v>212.38</v>
      </c>
      <c r="F2785">
        <v>6159.02</v>
      </c>
      <c r="G2785" t="s">
        <v>105</v>
      </c>
      <c r="H2785" t="s">
        <v>242</v>
      </c>
      <c r="I2785" t="s">
        <v>257</v>
      </c>
      <c r="J2785">
        <v>153.96</v>
      </c>
      <c r="K2785">
        <v>6.29</v>
      </c>
      <c r="L2785">
        <v>5.75</v>
      </c>
      <c r="M2785">
        <v>1.99</v>
      </c>
      <c r="N2785">
        <v>167.99</v>
      </c>
      <c r="O2785" t="s">
        <v>121</v>
      </c>
      <c r="P2785" t="s">
        <v>444</v>
      </c>
      <c r="Q2785" t="s">
        <v>440</v>
      </c>
      <c r="R2785" t="s">
        <v>105</v>
      </c>
      <c r="S2785">
        <f>E2785 - N2785</f>
        <v>44.389999999999986</v>
      </c>
      <c r="T2785" s="1">
        <f>S2785/E2785</f>
        <v>0.20901214803653823</v>
      </c>
      <c r="U2785" t="str">
        <f>TEXT((A2785),"YYYY")</f>
        <v>2018</v>
      </c>
    </row>
    <row r="2786" spans="1:21" x14ac:dyDescent="0.3">
      <c r="A2786" s="3">
        <v>43328</v>
      </c>
      <c r="B2786" t="s">
        <v>309</v>
      </c>
      <c r="C2786" t="s">
        <v>299</v>
      </c>
      <c r="D2786">
        <v>22</v>
      </c>
      <c r="E2786">
        <v>146.59</v>
      </c>
      <c r="F2786">
        <v>3224.98</v>
      </c>
      <c r="G2786" t="s">
        <v>23</v>
      </c>
      <c r="H2786" t="s">
        <v>101</v>
      </c>
      <c r="I2786" t="s">
        <v>309</v>
      </c>
      <c r="J2786">
        <v>150.69999999999999</v>
      </c>
      <c r="K2786">
        <v>6.11</v>
      </c>
      <c r="L2786">
        <v>7.22</v>
      </c>
      <c r="M2786">
        <v>4.47</v>
      </c>
      <c r="N2786">
        <v>168.5</v>
      </c>
      <c r="O2786" t="s">
        <v>299</v>
      </c>
      <c r="P2786" t="s">
        <v>466</v>
      </c>
      <c r="Q2786" t="s">
        <v>448</v>
      </c>
      <c r="R2786" t="s">
        <v>23</v>
      </c>
      <c r="S2786">
        <f>E2786 - N2786</f>
        <v>-21.909999999999997</v>
      </c>
      <c r="T2786" s="1">
        <f>S2786/E2786</f>
        <v>-0.14946449280305613</v>
      </c>
      <c r="U2786" t="str">
        <f>TEXT((A2786),"YYYY")</f>
        <v>2018</v>
      </c>
    </row>
    <row r="2787" spans="1:21" x14ac:dyDescent="0.3">
      <c r="A2787" s="3">
        <v>43329</v>
      </c>
      <c r="B2787" t="s">
        <v>340</v>
      </c>
      <c r="C2787" t="s">
        <v>94</v>
      </c>
      <c r="D2787">
        <v>36</v>
      </c>
      <c r="E2787">
        <v>113.02</v>
      </c>
      <c r="F2787">
        <v>4068.72</v>
      </c>
      <c r="G2787" t="s">
        <v>31</v>
      </c>
      <c r="H2787" t="s">
        <v>34</v>
      </c>
      <c r="I2787" t="s">
        <v>340</v>
      </c>
      <c r="J2787">
        <v>131.75</v>
      </c>
      <c r="K2787">
        <v>11.31</v>
      </c>
      <c r="L2787">
        <v>5.27</v>
      </c>
      <c r="M2787">
        <v>1.96</v>
      </c>
      <c r="N2787">
        <v>150.29</v>
      </c>
      <c r="O2787" t="s">
        <v>94</v>
      </c>
      <c r="P2787" t="s">
        <v>462</v>
      </c>
      <c r="Q2787" t="s">
        <v>440</v>
      </c>
      <c r="R2787" t="s">
        <v>31</v>
      </c>
      <c r="S2787">
        <f>E2787 - N2787</f>
        <v>-37.269999999999996</v>
      </c>
      <c r="T2787" s="1">
        <f>S2787/E2787</f>
        <v>-0.32976464342594231</v>
      </c>
      <c r="U2787" t="str">
        <f>TEXT((A2787),"YYYY")</f>
        <v>2018</v>
      </c>
    </row>
    <row r="2788" spans="1:21" x14ac:dyDescent="0.3">
      <c r="A2788" s="3">
        <v>43330</v>
      </c>
      <c r="B2788" t="s">
        <v>14</v>
      </c>
      <c r="C2788" t="s">
        <v>97</v>
      </c>
      <c r="D2788">
        <v>1</v>
      </c>
      <c r="E2788">
        <v>244.81</v>
      </c>
      <c r="F2788">
        <v>244.81</v>
      </c>
      <c r="G2788" t="s">
        <v>6</v>
      </c>
      <c r="H2788" t="s">
        <v>15</v>
      </c>
      <c r="I2788" t="s">
        <v>14</v>
      </c>
      <c r="J2788">
        <v>67.87</v>
      </c>
      <c r="K2788">
        <v>3.13</v>
      </c>
      <c r="L2788">
        <v>3.92</v>
      </c>
      <c r="M2788">
        <v>0.18</v>
      </c>
      <c r="N2788">
        <v>75.099999999999994</v>
      </c>
      <c r="O2788" t="s">
        <v>97</v>
      </c>
      <c r="P2788" t="s">
        <v>463</v>
      </c>
      <c r="Q2788" t="s">
        <v>448</v>
      </c>
      <c r="R2788" t="s">
        <v>6</v>
      </c>
      <c r="S2788">
        <f>E2788 - N2788</f>
        <v>169.71</v>
      </c>
      <c r="T2788" s="1">
        <f>S2788/E2788</f>
        <v>0.69323148564192638</v>
      </c>
      <c r="U2788" t="str">
        <f>TEXT((A2788),"YYYY")</f>
        <v>2018</v>
      </c>
    </row>
    <row r="2789" spans="1:21" x14ac:dyDescent="0.3">
      <c r="A2789" s="3">
        <v>43331</v>
      </c>
      <c r="B2789" t="s">
        <v>345</v>
      </c>
      <c r="C2789" t="s">
        <v>27</v>
      </c>
      <c r="D2789">
        <v>43</v>
      </c>
      <c r="E2789">
        <v>344.97</v>
      </c>
      <c r="F2789">
        <v>14833.71</v>
      </c>
      <c r="G2789" t="s">
        <v>26</v>
      </c>
      <c r="H2789" t="s">
        <v>39</v>
      </c>
      <c r="I2789" t="s">
        <v>345</v>
      </c>
      <c r="J2789">
        <v>65.540000000000006</v>
      </c>
      <c r="K2789">
        <v>13.66</v>
      </c>
      <c r="L2789">
        <v>8.8000000000000007</v>
      </c>
      <c r="M2789">
        <v>1.96</v>
      </c>
      <c r="N2789">
        <v>89.96</v>
      </c>
      <c r="O2789" t="s">
        <v>27</v>
      </c>
      <c r="P2789" t="s">
        <v>447</v>
      </c>
      <c r="Q2789" t="s">
        <v>443</v>
      </c>
      <c r="R2789" t="s">
        <v>26</v>
      </c>
      <c r="S2789">
        <f>E2789 - N2789</f>
        <v>255.01000000000005</v>
      </c>
      <c r="T2789" s="1">
        <f>S2789/E2789</f>
        <v>0.73922370061164744</v>
      </c>
      <c r="U2789" t="str">
        <f>TEXT((A2789),"YYYY")</f>
        <v>2018</v>
      </c>
    </row>
    <row r="2790" spans="1:21" x14ac:dyDescent="0.3">
      <c r="A2790" s="3">
        <v>43332</v>
      </c>
      <c r="B2790" t="s">
        <v>204</v>
      </c>
      <c r="C2790" t="s">
        <v>41</v>
      </c>
      <c r="D2790">
        <v>40</v>
      </c>
      <c r="E2790">
        <v>103.49</v>
      </c>
      <c r="F2790">
        <v>4139.6000000000004</v>
      </c>
      <c r="G2790" t="s">
        <v>23</v>
      </c>
      <c r="H2790" t="s">
        <v>67</v>
      </c>
      <c r="I2790" t="s">
        <v>204</v>
      </c>
      <c r="J2790">
        <v>146.91999999999999</v>
      </c>
      <c r="K2790">
        <v>11.58</v>
      </c>
      <c r="L2790">
        <v>4.84</v>
      </c>
      <c r="M2790">
        <v>1.92</v>
      </c>
      <c r="N2790">
        <v>165.26</v>
      </c>
      <c r="O2790" t="s">
        <v>41</v>
      </c>
      <c r="P2790" t="s">
        <v>452</v>
      </c>
      <c r="Q2790" t="s">
        <v>440</v>
      </c>
      <c r="R2790" t="s">
        <v>23</v>
      </c>
      <c r="S2790">
        <f>E2790 - N2790</f>
        <v>-61.769999999999996</v>
      </c>
      <c r="T2790" s="1">
        <f>S2790/E2790</f>
        <v>-0.59686926273069862</v>
      </c>
      <c r="U2790" t="str">
        <f>TEXT((A2790),"YYYY")</f>
        <v>2018</v>
      </c>
    </row>
    <row r="2791" spans="1:21" x14ac:dyDescent="0.3">
      <c r="A2791" s="3">
        <v>43333</v>
      </c>
      <c r="B2791" t="s">
        <v>293</v>
      </c>
      <c r="C2791" t="s">
        <v>44</v>
      </c>
      <c r="D2791">
        <v>34</v>
      </c>
      <c r="E2791">
        <v>61.46</v>
      </c>
      <c r="F2791">
        <v>2089.64</v>
      </c>
      <c r="G2791" t="s">
        <v>8</v>
      </c>
      <c r="H2791" t="s">
        <v>5</v>
      </c>
      <c r="I2791" t="s">
        <v>293</v>
      </c>
      <c r="J2791">
        <v>176.04</v>
      </c>
      <c r="K2791">
        <v>11.75</v>
      </c>
      <c r="L2791">
        <v>3.23</v>
      </c>
      <c r="M2791">
        <v>2.8</v>
      </c>
      <c r="N2791">
        <v>193.82</v>
      </c>
      <c r="O2791" t="s">
        <v>44</v>
      </c>
      <c r="P2791" t="s">
        <v>453</v>
      </c>
      <c r="Q2791" t="s">
        <v>443</v>
      </c>
      <c r="R2791" t="s">
        <v>8</v>
      </c>
      <c r="S2791">
        <f>E2791 - N2791</f>
        <v>-132.35999999999999</v>
      </c>
      <c r="T2791" s="1">
        <f>S2791/E2791</f>
        <v>-2.1535958346892285</v>
      </c>
      <c r="U2791" t="str">
        <f>TEXT((A2791),"YYYY")</f>
        <v>2018</v>
      </c>
    </row>
    <row r="2792" spans="1:21" x14ac:dyDescent="0.3">
      <c r="A2792" s="3">
        <v>43334</v>
      </c>
      <c r="B2792" t="s">
        <v>269</v>
      </c>
      <c r="C2792" t="s">
        <v>132</v>
      </c>
      <c r="D2792">
        <v>34</v>
      </c>
      <c r="E2792">
        <v>136.38</v>
      </c>
      <c r="F2792">
        <v>4636.92</v>
      </c>
      <c r="G2792" t="s">
        <v>31</v>
      </c>
      <c r="H2792" t="s">
        <v>1</v>
      </c>
      <c r="I2792" t="s">
        <v>269</v>
      </c>
      <c r="J2792">
        <v>28.26</v>
      </c>
      <c r="K2792">
        <v>9.35</v>
      </c>
      <c r="L2792">
        <v>6.61</v>
      </c>
      <c r="M2792">
        <v>4.2</v>
      </c>
      <c r="N2792">
        <v>48.42</v>
      </c>
      <c r="O2792" t="s">
        <v>132</v>
      </c>
      <c r="P2792" t="s">
        <v>460</v>
      </c>
      <c r="Q2792" t="s">
        <v>448</v>
      </c>
      <c r="R2792" t="s">
        <v>31</v>
      </c>
      <c r="S2792">
        <f>E2792 - N2792</f>
        <v>87.96</v>
      </c>
      <c r="T2792" s="1">
        <f>S2792/E2792</f>
        <v>0.64496260448746145</v>
      </c>
      <c r="U2792" t="str">
        <f>TEXT((A2792),"YYYY")</f>
        <v>2018</v>
      </c>
    </row>
    <row r="2793" spans="1:21" x14ac:dyDescent="0.3">
      <c r="A2793" s="3">
        <v>43335</v>
      </c>
      <c r="B2793" t="s">
        <v>262</v>
      </c>
      <c r="C2793" t="s">
        <v>224</v>
      </c>
      <c r="D2793">
        <v>48</v>
      </c>
      <c r="E2793">
        <v>392.9</v>
      </c>
      <c r="F2793">
        <v>18859.2</v>
      </c>
      <c r="G2793" t="s">
        <v>56</v>
      </c>
      <c r="H2793" t="s">
        <v>84</v>
      </c>
      <c r="I2793" t="s">
        <v>262</v>
      </c>
      <c r="J2793">
        <v>43.17</v>
      </c>
      <c r="K2793">
        <v>13.84</v>
      </c>
      <c r="L2793">
        <v>9.83</v>
      </c>
      <c r="M2793">
        <v>0.79</v>
      </c>
      <c r="N2793">
        <v>67.63</v>
      </c>
      <c r="O2793" t="s">
        <v>224</v>
      </c>
      <c r="P2793" t="s">
        <v>446</v>
      </c>
      <c r="Q2793" t="s">
        <v>443</v>
      </c>
      <c r="R2793" t="s">
        <v>56</v>
      </c>
      <c r="S2793">
        <f>E2793 - N2793</f>
        <v>325.27</v>
      </c>
      <c r="T2793" s="1">
        <f>S2793/E2793</f>
        <v>0.82786968694324259</v>
      </c>
      <c r="U2793" t="str">
        <f>TEXT((A2793),"YYYY")</f>
        <v>2018</v>
      </c>
    </row>
    <row r="2794" spans="1:21" x14ac:dyDescent="0.3">
      <c r="A2794" s="3">
        <v>43336</v>
      </c>
      <c r="B2794" t="s">
        <v>47</v>
      </c>
      <c r="C2794" t="s">
        <v>278</v>
      </c>
      <c r="D2794">
        <v>33</v>
      </c>
      <c r="E2794">
        <v>340.07</v>
      </c>
      <c r="F2794">
        <v>11222.31</v>
      </c>
      <c r="G2794" t="s">
        <v>6</v>
      </c>
      <c r="H2794" t="s">
        <v>43</v>
      </c>
      <c r="I2794" t="s">
        <v>47</v>
      </c>
      <c r="J2794">
        <v>75.400000000000006</v>
      </c>
      <c r="K2794">
        <v>7.61</v>
      </c>
      <c r="L2794">
        <v>6.7</v>
      </c>
      <c r="M2794">
        <v>1.67</v>
      </c>
      <c r="N2794">
        <v>91.38</v>
      </c>
      <c r="O2794" t="s">
        <v>278</v>
      </c>
      <c r="P2794" t="s">
        <v>459</v>
      </c>
      <c r="Q2794" t="s">
        <v>443</v>
      </c>
      <c r="R2794" t="s">
        <v>6</v>
      </c>
      <c r="S2794">
        <f>E2794 - N2794</f>
        <v>248.69</v>
      </c>
      <c r="T2794" s="1">
        <f>S2794/E2794</f>
        <v>0.73129061663775108</v>
      </c>
      <c r="U2794" t="str">
        <f>TEXT((A2794),"YYYY")</f>
        <v>2018</v>
      </c>
    </row>
    <row r="2795" spans="1:21" x14ac:dyDescent="0.3">
      <c r="A2795" s="3">
        <v>43337</v>
      </c>
      <c r="B2795" t="s">
        <v>392</v>
      </c>
      <c r="C2795" t="s">
        <v>201</v>
      </c>
      <c r="D2795">
        <v>4</v>
      </c>
      <c r="E2795">
        <v>258.55</v>
      </c>
      <c r="F2795">
        <v>1034.2</v>
      </c>
      <c r="G2795" t="s">
        <v>87</v>
      </c>
      <c r="H2795" t="s">
        <v>30</v>
      </c>
      <c r="I2795" t="s">
        <v>392</v>
      </c>
      <c r="J2795">
        <v>145.16999999999999</v>
      </c>
      <c r="K2795">
        <v>9.49</v>
      </c>
      <c r="L2795">
        <v>4.67</v>
      </c>
      <c r="M2795">
        <v>0.62</v>
      </c>
      <c r="N2795">
        <v>159.94999999999999</v>
      </c>
      <c r="O2795" t="s">
        <v>201</v>
      </c>
      <c r="P2795" t="s">
        <v>444</v>
      </c>
      <c r="Q2795" t="s">
        <v>448</v>
      </c>
      <c r="R2795" t="s">
        <v>87</v>
      </c>
      <c r="S2795">
        <f>E2795 - N2795</f>
        <v>98.600000000000023</v>
      </c>
      <c r="T2795" s="1">
        <f>S2795/E2795</f>
        <v>0.38135757106942569</v>
      </c>
      <c r="U2795" t="str">
        <f>TEXT((A2795),"YYYY")</f>
        <v>2018</v>
      </c>
    </row>
    <row r="2796" spans="1:21" x14ac:dyDescent="0.3">
      <c r="A2796" s="3">
        <v>43338</v>
      </c>
      <c r="B2796" t="s">
        <v>100</v>
      </c>
      <c r="C2796" t="s">
        <v>27</v>
      </c>
      <c r="D2796">
        <v>38</v>
      </c>
      <c r="E2796">
        <v>375.24</v>
      </c>
      <c r="F2796">
        <v>14259.12</v>
      </c>
      <c r="G2796" t="s">
        <v>26</v>
      </c>
      <c r="H2796" t="s">
        <v>101</v>
      </c>
      <c r="I2796" t="s">
        <v>100</v>
      </c>
      <c r="J2796">
        <v>163.36000000000001</v>
      </c>
      <c r="K2796">
        <v>8.32</v>
      </c>
      <c r="L2796">
        <v>2.46</v>
      </c>
      <c r="M2796">
        <v>4.09</v>
      </c>
      <c r="N2796">
        <v>178.23</v>
      </c>
      <c r="O2796" t="s">
        <v>27</v>
      </c>
      <c r="P2796" t="s">
        <v>447</v>
      </c>
      <c r="Q2796" t="s">
        <v>443</v>
      </c>
      <c r="R2796" t="s">
        <v>26</v>
      </c>
      <c r="S2796">
        <f>E2796 - N2796</f>
        <v>197.01000000000002</v>
      </c>
      <c r="T2796" s="1">
        <f>S2796/E2796</f>
        <v>0.52502398464982414</v>
      </c>
      <c r="U2796" t="str">
        <f>TEXT((A2796),"YYYY")</f>
        <v>2018</v>
      </c>
    </row>
    <row r="2797" spans="1:21" x14ac:dyDescent="0.3">
      <c r="A2797" s="3">
        <v>43339</v>
      </c>
      <c r="B2797" t="s">
        <v>92</v>
      </c>
      <c r="C2797" t="s">
        <v>208</v>
      </c>
      <c r="D2797">
        <v>30</v>
      </c>
      <c r="E2797">
        <v>205.85</v>
      </c>
      <c r="F2797">
        <v>6175.5</v>
      </c>
      <c r="G2797" t="s">
        <v>6</v>
      </c>
      <c r="H2797" t="s">
        <v>93</v>
      </c>
      <c r="I2797" t="s">
        <v>92</v>
      </c>
      <c r="J2797">
        <v>70.36</v>
      </c>
      <c r="K2797">
        <v>6.8</v>
      </c>
      <c r="L2797">
        <v>2.1</v>
      </c>
      <c r="M2797">
        <v>1.08</v>
      </c>
      <c r="N2797">
        <v>80.34</v>
      </c>
      <c r="O2797" t="s">
        <v>208</v>
      </c>
      <c r="P2797" t="s">
        <v>453</v>
      </c>
      <c r="Q2797" t="s">
        <v>443</v>
      </c>
      <c r="R2797" t="s">
        <v>6</v>
      </c>
      <c r="S2797">
        <f>E2797 - N2797</f>
        <v>125.50999999999999</v>
      </c>
      <c r="T2797" s="1">
        <f>S2797/E2797</f>
        <v>0.60971581248481899</v>
      </c>
      <c r="U2797" t="str">
        <f>TEXT((A2797),"YYYY")</f>
        <v>2018</v>
      </c>
    </row>
    <row r="2798" spans="1:21" x14ac:dyDescent="0.3">
      <c r="A2798" s="3">
        <v>43340</v>
      </c>
      <c r="B2798" t="s">
        <v>151</v>
      </c>
      <c r="C2798" t="s">
        <v>210</v>
      </c>
      <c r="D2798">
        <v>46</v>
      </c>
      <c r="E2798">
        <v>394.15</v>
      </c>
      <c r="F2798">
        <v>18130.900000000001</v>
      </c>
      <c r="G2798" t="s">
        <v>23</v>
      </c>
      <c r="H2798" t="s">
        <v>30</v>
      </c>
      <c r="I2798" t="s">
        <v>151</v>
      </c>
      <c r="J2798">
        <v>194.24</v>
      </c>
      <c r="K2798">
        <v>11.5</v>
      </c>
      <c r="L2798">
        <v>6.16</v>
      </c>
      <c r="M2798">
        <v>4.6500000000000004</v>
      </c>
      <c r="N2798">
        <v>216.55</v>
      </c>
      <c r="O2798" t="s">
        <v>210</v>
      </c>
      <c r="P2798" t="s">
        <v>450</v>
      </c>
      <c r="Q2798" t="s">
        <v>448</v>
      </c>
      <c r="R2798" t="s">
        <v>23</v>
      </c>
      <c r="S2798">
        <f>E2798 - N2798</f>
        <v>177.59999999999997</v>
      </c>
      <c r="T2798" s="1">
        <f>S2798/E2798</f>
        <v>0.45058987695039954</v>
      </c>
      <c r="U2798" t="str">
        <f>TEXT((A2798),"YYYY")</f>
        <v>2018</v>
      </c>
    </row>
    <row r="2799" spans="1:21" x14ac:dyDescent="0.3">
      <c r="A2799" s="3">
        <v>43341</v>
      </c>
      <c r="B2799" t="s">
        <v>252</v>
      </c>
      <c r="C2799" t="s">
        <v>71</v>
      </c>
      <c r="D2799">
        <v>20</v>
      </c>
      <c r="E2799">
        <v>153.71</v>
      </c>
      <c r="F2799">
        <v>3074.2</v>
      </c>
      <c r="G2799" t="s">
        <v>61</v>
      </c>
      <c r="H2799" t="s">
        <v>43</v>
      </c>
      <c r="I2799" t="s">
        <v>252</v>
      </c>
      <c r="J2799">
        <v>65.260000000000005</v>
      </c>
      <c r="K2799">
        <v>13.7</v>
      </c>
      <c r="L2799">
        <v>5.48</v>
      </c>
      <c r="M2799">
        <v>4.53</v>
      </c>
      <c r="N2799">
        <v>88.97</v>
      </c>
      <c r="O2799" t="s">
        <v>71</v>
      </c>
      <c r="P2799" t="s">
        <v>453</v>
      </c>
      <c r="Q2799" t="s">
        <v>443</v>
      </c>
      <c r="R2799" t="s">
        <v>61</v>
      </c>
      <c r="S2799">
        <f>E2799 - N2799</f>
        <v>64.740000000000009</v>
      </c>
      <c r="T2799" s="1">
        <f>S2799/E2799</f>
        <v>0.42118274673085687</v>
      </c>
      <c r="U2799" t="str">
        <f>TEXT((A2799),"YYYY")</f>
        <v>2018</v>
      </c>
    </row>
    <row r="2800" spans="1:21" x14ac:dyDescent="0.3">
      <c r="A2800" s="3">
        <v>43342</v>
      </c>
      <c r="B2800" t="s">
        <v>128</v>
      </c>
      <c r="C2800" t="s">
        <v>231</v>
      </c>
      <c r="D2800">
        <v>26</v>
      </c>
      <c r="E2800">
        <v>134.11000000000001</v>
      </c>
      <c r="F2800">
        <v>3486.86</v>
      </c>
      <c r="G2800" t="s">
        <v>2</v>
      </c>
      <c r="H2800" t="s">
        <v>39</v>
      </c>
      <c r="I2800" t="s">
        <v>128</v>
      </c>
      <c r="J2800">
        <v>112.74</v>
      </c>
      <c r="K2800">
        <v>9.7100000000000009</v>
      </c>
      <c r="L2800">
        <v>8.27</v>
      </c>
      <c r="M2800">
        <v>4.95</v>
      </c>
      <c r="N2800">
        <v>135.66999999999999</v>
      </c>
      <c r="O2800" t="s">
        <v>231</v>
      </c>
      <c r="P2800" t="s">
        <v>474</v>
      </c>
      <c r="Q2800" t="s">
        <v>448</v>
      </c>
      <c r="R2800" t="s">
        <v>2</v>
      </c>
      <c r="S2800">
        <f>E2800 - N2800</f>
        <v>-1.5599999999999739</v>
      </c>
      <c r="T2800" s="1">
        <f>S2800/E2800</f>
        <v>-1.1632242189247436E-2</v>
      </c>
      <c r="U2800" t="str">
        <f>TEXT((A2800),"YYYY")</f>
        <v>2018</v>
      </c>
    </row>
    <row r="2801" spans="1:21" x14ac:dyDescent="0.3">
      <c r="A2801" s="3">
        <v>43343</v>
      </c>
      <c r="B2801" t="s">
        <v>356</v>
      </c>
      <c r="C2801" t="s">
        <v>220</v>
      </c>
      <c r="D2801">
        <v>15</v>
      </c>
      <c r="E2801">
        <v>273.32</v>
      </c>
      <c r="F2801">
        <v>4099.8</v>
      </c>
      <c r="G2801" t="s">
        <v>81</v>
      </c>
      <c r="H2801" t="s">
        <v>75</v>
      </c>
      <c r="I2801" t="s">
        <v>356</v>
      </c>
      <c r="J2801">
        <v>116.71</v>
      </c>
      <c r="K2801">
        <v>4.96</v>
      </c>
      <c r="L2801">
        <v>6.38</v>
      </c>
      <c r="M2801">
        <v>3.85</v>
      </c>
      <c r="N2801">
        <v>131.9</v>
      </c>
      <c r="O2801" t="s">
        <v>220</v>
      </c>
      <c r="P2801" t="s">
        <v>470</v>
      </c>
      <c r="Q2801" t="s">
        <v>448</v>
      </c>
      <c r="R2801" t="s">
        <v>81</v>
      </c>
      <c r="S2801">
        <f>E2801 - N2801</f>
        <v>141.41999999999999</v>
      </c>
      <c r="T2801" s="1">
        <f>S2801/E2801</f>
        <v>0.51741548368213075</v>
      </c>
      <c r="U2801" t="str">
        <f>TEXT((A2801),"YYYY")</f>
        <v>2018</v>
      </c>
    </row>
    <row r="2802" spans="1:21" x14ac:dyDescent="0.3">
      <c r="A2802" s="3">
        <v>43344</v>
      </c>
      <c r="B2802" t="s">
        <v>92</v>
      </c>
      <c r="C2802" t="s">
        <v>108</v>
      </c>
      <c r="D2802">
        <v>7</v>
      </c>
      <c r="E2802">
        <v>182.35</v>
      </c>
      <c r="F2802">
        <v>1276.45</v>
      </c>
      <c r="G2802" t="s">
        <v>2</v>
      </c>
      <c r="H2802" t="s">
        <v>93</v>
      </c>
      <c r="I2802" t="s">
        <v>92</v>
      </c>
      <c r="J2802">
        <v>70.36</v>
      </c>
      <c r="K2802">
        <v>6.8</v>
      </c>
      <c r="L2802">
        <v>2.1</v>
      </c>
      <c r="M2802">
        <v>1.08</v>
      </c>
      <c r="N2802">
        <v>80.34</v>
      </c>
      <c r="O2802" t="s">
        <v>108</v>
      </c>
      <c r="P2802" t="s">
        <v>465</v>
      </c>
      <c r="Q2802" t="s">
        <v>443</v>
      </c>
      <c r="R2802" t="s">
        <v>2</v>
      </c>
      <c r="S2802">
        <f>E2802 - N2802</f>
        <v>102.00999999999999</v>
      </c>
      <c r="T2802" s="1">
        <f>S2802/E2802</f>
        <v>0.55941870030161778</v>
      </c>
      <c r="U2802" t="str">
        <f>TEXT((A2802),"YYYY")</f>
        <v>2018</v>
      </c>
    </row>
    <row r="2803" spans="1:21" x14ac:dyDescent="0.3">
      <c r="A2803" s="3">
        <v>43345</v>
      </c>
      <c r="B2803" t="s">
        <v>346</v>
      </c>
      <c r="C2803" t="s">
        <v>227</v>
      </c>
      <c r="D2803">
        <v>7</v>
      </c>
      <c r="E2803">
        <v>269.23</v>
      </c>
      <c r="F2803">
        <v>1884.61</v>
      </c>
      <c r="G2803" t="s">
        <v>8</v>
      </c>
      <c r="H2803" t="s">
        <v>11</v>
      </c>
      <c r="I2803" t="s">
        <v>346</v>
      </c>
      <c r="J2803">
        <v>106.61</v>
      </c>
      <c r="K2803">
        <v>4.42</v>
      </c>
      <c r="L2803">
        <v>1.46</v>
      </c>
      <c r="M2803">
        <v>4.2699999999999996</v>
      </c>
      <c r="N2803">
        <v>116.76</v>
      </c>
      <c r="O2803" t="s">
        <v>227</v>
      </c>
      <c r="P2803" t="s">
        <v>447</v>
      </c>
      <c r="Q2803" t="s">
        <v>440</v>
      </c>
      <c r="R2803" t="s">
        <v>8</v>
      </c>
      <c r="S2803">
        <f>E2803 - N2803</f>
        <v>152.47000000000003</v>
      </c>
      <c r="T2803" s="1">
        <f>S2803/E2803</f>
        <v>0.56631876091074551</v>
      </c>
      <c r="U2803" t="str">
        <f>TEXT((A2803),"YYYY")</f>
        <v>2018</v>
      </c>
    </row>
    <row r="2804" spans="1:21" x14ac:dyDescent="0.3">
      <c r="A2804" s="3">
        <v>43346</v>
      </c>
      <c r="B2804" t="s">
        <v>117</v>
      </c>
      <c r="C2804" t="s">
        <v>331</v>
      </c>
      <c r="D2804">
        <v>29</v>
      </c>
      <c r="E2804">
        <v>156.75</v>
      </c>
      <c r="F2804">
        <v>4545.75</v>
      </c>
      <c r="G2804" t="s">
        <v>134</v>
      </c>
      <c r="H2804" t="s">
        <v>30</v>
      </c>
      <c r="I2804" t="s">
        <v>117</v>
      </c>
      <c r="J2804">
        <v>87.91</v>
      </c>
      <c r="K2804">
        <v>4.96</v>
      </c>
      <c r="L2804">
        <v>9.99</v>
      </c>
      <c r="M2804">
        <v>4.2</v>
      </c>
      <c r="N2804">
        <v>107.06</v>
      </c>
      <c r="O2804" t="s">
        <v>331</v>
      </c>
      <c r="P2804" t="s">
        <v>458</v>
      </c>
      <c r="Q2804" t="s">
        <v>448</v>
      </c>
      <c r="R2804" t="s">
        <v>134</v>
      </c>
      <c r="S2804">
        <f>E2804 - N2804</f>
        <v>49.69</v>
      </c>
      <c r="T2804" s="1">
        <f>S2804/E2804</f>
        <v>0.31700159489633173</v>
      </c>
      <c r="U2804" t="str">
        <f>TEXT((A2804),"YYYY")</f>
        <v>2018</v>
      </c>
    </row>
    <row r="2805" spans="1:21" x14ac:dyDescent="0.3">
      <c r="A2805" s="3">
        <v>43347</v>
      </c>
      <c r="B2805" t="s">
        <v>256</v>
      </c>
      <c r="C2805" t="s">
        <v>198</v>
      </c>
      <c r="D2805">
        <v>23</v>
      </c>
      <c r="E2805">
        <v>266.27</v>
      </c>
      <c r="F2805">
        <v>6124.21</v>
      </c>
      <c r="G2805" t="s">
        <v>26</v>
      </c>
      <c r="H2805" t="s">
        <v>75</v>
      </c>
      <c r="I2805" t="s">
        <v>256</v>
      </c>
      <c r="J2805">
        <v>183.38</v>
      </c>
      <c r="K2805">
        <v>6.46</v>
      </c>
      <c r="L2805">
        <v>8.75</v>
      </c>
      <c r="M2805">
        <v>4.38</v>
      </c>
      <c r="N2805">
        <v>202.97</v>
      </c>
      <c r="O2805" t="s">
        <v>198</v>
      </c>
      <c r="P2805" t="s">
        <v>463</v>
      </c>
      <c r="Q2805" t="s">
        <v>443</v>
      </c>
      <c r="R2805" t="s">
        <v>26</v>
      </c>
      <c r="S2805">
        <f>E2805 - N2805</f>
        <v>63.299999999999983</v>
      </c>
      <c r="T2805" s="1">
        <f>S2805/E2805</f>
        <v>0.23772862132421974</v>
      </c>
      <c r="U2805" t="str">
        <f>TEXT((A2805),"YYYY")</f>
        <v>2018</v>
      </c>
    </row>
    <row r="2806" spans="1:21" x14ac:dyDescent="0.3">
      <c r="A2806" s="3">
        <v>43348</v>
      </c>
      <c r="B2806" t="s">
        <v>366</v>
      </c>
      <c r="C2806" t="s">
        <v>335</v>
      </c>
      <c r="D2806">
        <v>34</v>
      </c>
      <c r="E2806">
        <v>146.51</v>
      </c>
      <c r="F2806">
        <v>4981.34</v>
      </c>
      <c r="G2806" t="s">
        <v>87</v>
      </c>
      <c r="H2806" t="s">
        <v>5</v>
      </c>
      <c r="I2806" t="s">
        <v>366</v>
      </c>
      <c r="J2806">
        <v>66.790000000000006</v>
      </c>
      <c r="K2806">
        <v>14.12</v>
      </c>
      <c r="L2806">
        <v>6.7</v>
      </c>
      <c r="M2806">
        <v>4.13</v>
      </c>
      <c r="N2806">
        <v>91.74</v>
      </c>
      <c r="O2806" t="s">
        <v>335</v>
      </c>
      <c r="P2806" t="s">
        <v>476</v>
      </c>
      <c r="Q2806" t="s">
        <v>443</v>
      </c>
      <c r="R2806" t="s">
        <v>87</v>
      </c>
      <c r="S2806">
        <f>E2806 - N2806</f>
        <v>54.769999999999996</v>
      </c>
      <c r="T2806" s="1">
        <f>S2806/E2806</f>
        <v>0.37383113780629307</v>
      </c>
      <c r="U2806" t="str">
        <f>TEXT((A2806),"YYYY")</f>
        <v>2018</v>
      </c>
    </row>
    <row r="2807" spans="1:21" x14ac:dyDescent="0.3">
      <c r="A2807" s="3">
        <v>43349</v>
      </c>
      <c r="B2807" t="s">
        <v>151</v>
      </c>
      <c r="C2807" t="s">
        <v>211</v>
      </c>
      <c r="D2807">
        <v>20</v>
      </c>
      <c r="E2807">
        <v>67.84</v>
      </c>
      <c r="F2807">
        <v>1356.8</v>
      </c>
      <c r="G2807" t="s">
        <v>87</v>
      </c>
      <c r="H2807" t="s">
        <v>30</v>
      </c>
      <c r="I2807" t="s">
        <v>151</v>
      </c>
      <c r="J2807">
        <v>194.24</v>
      </c>
      <c r="K2807">
        <v>11.5</v>
      </c>
      <c r="L2807">
        <v>6.16</v>
      </c>
      <c r="M2807">
        <v>4.6500000000000004</v>
      </c>
      <c r="N2807">
        <v>216.55</v>
      </c>
      <c r="O2807" t="s">
        <v>211</v>
      </c>
      <c r="P2807" t="s">
        <v>477</v>
      </c>
      <c r="Q2807" t="s">
        <v>443</v>
      </c>
      <c r="R2807" t="s">
        <v>87</v>
      </c>
      <c r="S2807">
        <f>E2807 - N2807</f>
        <v>-148.71</v>
      </c>
      <c r="T2807" s="1">
        <f>S2807/E2807</f>
        <v>-2.1920695754716983</v>
      </c>
      <c r="U2807" t="str">
        <f>TEXT((A2807),"YYYY")</f>
        <v>2018</v>
      </c>
    </row>
    <row r="2808" spans="1:21" x14ac:dyDescent="0.3">
      <c r="A2808" s="3">
        <v>43350</v>
      </c>
      <c r="B2808" t="s">
        <v>311</v>
      </c>
      <c r="C2808" t="s">
        <v>156</v>
      </c>
      <c r="D2808">
        <v>15</v>
      </c>
      <c r="E2808">
        <v>369.25</v>
      </c>
      <c r="F2808">
        <v>5538.75</v>
      </c>
      <c r="G2808" t="s">
        <v>8</v>
      </c>
      <c r="H2808" t="s">
        <v>19</v>
      </c>
      <c r="I2808" t="s">
        <v>311</v>
      </c>
      <c r="J2808">
        <v>170.65</v>
      </c>
      <c r="K2808">
        <v>12.98</v>
      </c>
      <c r="L2808">
        <v>9.2100000000000009</v>
      </c>
      <c r="M2808">
        <v>1.82</v>
      </c>
      <c r="N2808">
        <v>194.66</v>
      </c>
      <c r="O2808" t="s">
        <v>156</v>
      </c>
      <c r="P2808" t="s">
        <v>460</v>
      </c>
      <c r="Q2808" t="s">
        <v>443</v>
      </c>
      <c r="R2808" t="s">
        <v>8</v>
      </c>
      <c r="S2808">
        <f>E2808 - N2808</f>
        <v>174.59</v>
      </c>
      <c r="T2808" s="1">
        <f>S2808/E2808</f>
        <v>0.4728232904536222</v>
      </c>
      <c r="U2808" t="str">
        <f>TEXT((A2808),"YYYY")</f>
        <v>2018</v>
      </c>
    </row>
    <row r="2809" spans="1:21" x14ac:dyDescent="0.3">
      <c r="A2809" s="3">
        <v>43351</v>
      </c>
      <c r="B2809" t="s">
        <v>283</v>
      </c>
      <c r="C2809" t="s">
        <v>162</v>
      </c>
      <c r="D2809">
        <v>33</v>
      </c>
      <c r="E2809">
        <v>359.12</v>
      </c>
      <c r="F2809">
        <v>11850.96</v>
      </c>
      <c r="G2809" t="s">
        <v>6</v>
      </c>
      <c r="H2809" t="s">
        <v>99</v>
      </c>
      <c r="I2809" t="s">
        <v>283</v>
      </c>
      <c r="J2809">
        <v>199.25</v>
      </c>
      <c r="K2809">
        <v>11.4</v>
      </c>
      <c r="L2809">
        <v>6.36</v>
      </c>
      <c r="M2809">
        <v>4.91</v>
      </c>
      <c r="N2809">
        <v>221.92</v>
      </c>
      <c r="O2809" t="s">
        <v>162</v>
      </c>
      <c r="P2809" t="s">
        <v>452</v>
      </c>
      <c r="Q2809" t="s">
        <v>443</v>
      </c>
      <c r="R2809" t="s">
        <v>6</v>
      </c>
      <c r="S2809">
        <f>E2809 - N2809</f>
        <v>137.20000000000002</v>
      </c>
      <c r="T2809" s="1">
        <f>S2809/E2809</f>
        <v>0.38204499888616622</v>
      </c>
      <c r="U2809" t="str">
        <f>TEXT((A2809),"YYYY")</f>
        <v>2018</v>
      </c>
    </row>
    <row r="2810" spans="1:21" x14ac:dyDescent="0.3">
      <c r="A2810" s="3">
        <v>43352</v>
      </c>
      <c r="B2810" t="s">
        <v>188</v>
      </c>
      <c r="C2810" t="s">
        <v>237</v>
      </c>
      <c r="D2810">
        <v>17</v>
      </c>
      <c r="E2810">
        <v>389.78</v>
      </c>
      <c r="F2810">
        <v>6626.26</v>
      </c>
      <c r="G2810" t="s">
        <v>81</v>
      </c>
      <c r="H2810" t="s">
        <v>120</v>
      </c>
      <c r="I2810" t="s">
        <v>188</v>
      </c>
      <c r="J2810">
        <v>79.42</v>
      </c>
      <c r="K2810">
        <v>3.6</v>
      </c>
      <c r="L2810">
        <v>9.1300000000000008</v>
      </c>
      <c r="M2810">
        <v>2.34</v>
      </c>
      <c r="N2810">
        <v>94.49</v>
      </c>
      <c r="O2810" t="s">
        <v>237</v>
      </c>
      <c r="P2810" t="s">
        <v>447</v>
      </c>
      <c r="Q2810" t="s">
        <v>443</v>
      </c>
      <c r="R2810" t="s">
        <v>81</v>
      </c>
      <c r="S2810">
        <f>E2810 - N2810</f>
        <v>295.28999999999996</v>
      </c>
      <c r="T2810" s="1">
        <f>S2810/E2810</f>
        <v>0.75758119965108517</v>
      </c>
      <c r="U2810" t="str">
        <f>TEXT((A2810),"YYYY")</f>
        <v>2018</v>
      </c>
    </row>
    <row r="2811" spans="1:21" x14ac:dyDescent="0.3">
      <c r="A2811" s="3">
        <v>43353</v>
      </c>
      <c r="B2811" t="s">
        <v>66</v>
      </c>
      <c r="C2811" t="s">
        <v>205</v>
      </c>
      <c r="D2811">
        <v>20</v>
      </c>
      <c r="E2811">
        <v>300.77999999999997</v>
      </c>
      <c r="F2811">
        <v>6015.6</v>
      </c>
      <c r="G2811" t="s">
        <v>56</v>
      </c>
      <c r="H2811" t="s">
        <v>67</v>
      </c>
      <c r="I2811" t="s">
        <v>66</v>
      </c>
      <c r="J2811">
        <v>134.6</v>
      </c>
      <c r="K2811">
        <v>11.28</v>
      </c>
      <c r="L2811">
        <v>9.24</v>
      </c>
      <c r="M2811">
        <v>2.78</v>
      </c>
      <c r="N2811">
        <v>157.9</v>
      </c>
      <c r="O2811" t="s">
        <v>205</v>
      </c>
      <c r="P2811" t="s">
        <v>476</v>
      </c>
      <c r="Q2811" t="s">
        <v>440</v>
      </c>
      <c r="R2811" t="s">
        <v>56</v>
      </c>
      <c r="S2811">
        <f>E2811 - N2811</f>
        <v>142.87999999999997</v>
      </c>
      <c r="T2811" s="1">
        <f>S2811/E2811</f>
        <v>0.4750315845468448</v>
      </c>
      <c r="U2811" t="str">
        <f>TEXT((A2811),"YYYY")</f>
        <v>2018</v>
      </c>
    </row>
    <row r="2812" spans="1:21" x14ac:dyDescent="0.3">
      <c r="A2812" s="3">
        <v>43354</v>
      </c>
      <c r="B2812" t="s">
        <v>366</v>
      </c>
      <c r="C2812" t="s">
        <v>177</v>
      </c>
      <c r="D2812">
        <v>13</v>
      </c>
      <c r="E2812">
        <v>288.95</v>
      </c>
      <c r="F2812">
        <v>3756.35</v>
      </c>
      <c r="G2812" t="s">
        <v>48</v>
      </c>
      <c r="H2812" t="s">
        <v>5</v>
      </c>
      <c r="I2812" t="s">
        <v>366</v>
      </c>
      <c r="J2812">
        <v>66.790000000000006</v>
      </c>
      <c r="K2812">
        <v>14.12</v>
      </c>
      <c r="L2812">
        <v>6.7</v>
      </c>
      <c r="M2812">
        <v>4.13</v>
      </c>
      <c r="N2812">
        <v>91.74</v>
      </c>
      <c r="O2812" t="s">
        <v>177</v>
      </c>
      <c r="P2812" t="s">
        <v>461</v>
      </c>
      <c r="Q2812" t="s">
        <v>448</v>
      </c>
      <c r="R2812" t="s">
        <v>48</v>
      </c>
      <c r="S2812">
        <f>E2812 - N2812</f>
        <v>197.20999999999998</v>
      </c>
      <c r="T2812" s="1">
        <f>S2812/E2812</f>
        <v>0.68250562381034774</v>
      </c>
      <c r="U2812" t="str">
        <f>TEXT((A2812),"YYYY")</f>
        <v>2018</v>
      </c>
    </row>
    <row r="2813" spans="1:21" x14ac:dyDescent="0.3">
      <c r="A2813" s="3">
        <v>43355</v>
      </c>
      <c r="B2813" t="s">
        <v>98</v>
      </c>
      <c r="C2813" t="s">
        <v>221</v>
      </c>
      <c r="D2813">
        <v>44</v>
      </c>
      <c r="E2813">
        <v>245.65</v>
      </c>
      <c r="F2813">
        <v>10808.6</v>
      </c>
      <c r="G2813" t="s">
        <v>2</v>
      </c>
      <c r="H2813" t="s">
        <v>99</v>
      </c>
      <c r="I2813" t="s">
        <v>98</v>
      </c>
      <c r="J2813">
        <v>57.3</v>
      </c>
      <c r="K2813">
        <v>9.02</v>
      </c>
      <c r="L2813">
        <v>4.6500000000000004</v>
      </c>
      <c r="M2813">
        <v>3.31</v>
      </c>
      <c r="N2813">
        <v>74.28</v>
      </c>
      <c r="O2813" t="s">
        <v>221</v>
      </c>
      <c r="P2813" t="s">
        <v>461</v>
      </c>
      <c r="Q2813" t="s">
        <v>440</v>
      </c>
      <c r="R2813" t="s">
        <v>2</v>
      </c>
      <c r="S2813">
        <f>E2813 - N2813</f>
        <v>171.37</v>
      </c>
      <c r="T2813" s="1">
        <f>S2813/E2813</f>
        <v>0.69761856299613267</v>
      </c>
      <c r="U2813" t="str">
        <f>TEXT((A2813),"YYYY")</f>
        <v>2018</v>
      </c>
    </row>
    <row r="2814" spans="1:21" x14ac:dyDescent="0.3">
      <c r="A2814" s="3">
        <v>43356</v>
      </c>
      <c r="B2814" t="s">
        <v>257</v>
      </c>
      <c r="C2814" t="s">
        <v>228</v>
      </c>
      <c r="D2814">
        <v>24</v>
      </c>
      <c r="E2814">
        <v>94.08</v>
      </c>
      <c r="F2814">
        <v>2257.92</v>
      </c>
      <c r="G2814" t="s">
        <v>16</v>
      </c>
      <c r="H2814" t="s">
        <v>242</v>
      </c>
      <c r="I2814" t="s">
        <v>257</v>
      </c>
      <c r="J2814">
        <v>153.96</v>
      </c>
      <c r="K2814">
        <v>6.29</v>
      </c>
      <c r="L2814">
        <v>5.75</v>
      </c>
      <c r="M2814">
        <v>1.99</v>
      </c>
      <c r="N2814">
        <v>167.99</v>
      </c>
      <c r="O2814" t="s">
        <v>228</v>
      </c>
      <c r="P2814" t="s">
        <v>458</v>
      </c>
      <c r="Q2814" t="s">
        <v>443</v>
      </c>
      <c r="R2814" t="s">
        <v>16</v>
      </c>
      <c r="S2814">
        <f>E2814 - N2814</f>
        <v>-73.910000000000011</v>
      </c>
      <c r="T2814" s="1">
        <f>S2814/E2814</f>
        <v>-0.78560799319727903</v>
      </c>
      <c r="U2814" t="str">
        <f>TEXT((A2814),"YYYY")</f>
        <v>2018</v>
      </c>
    </row>
    <row r="2815" spans="1:21" x14ac:dyDescent="0.3">
      <c r="A2815" s="3">
        <v>43357</v>
      </c>
      <c r="B2815" t="s">
        <v>310</v>
      </c>
      <c r="C2815" t="s">
        <v>290</v>
      </c>
      <c r="D2815">
        <v>47</v>
      </c>
      <c r="E2815">
        <v>116.23</v>
      </c>
      <c r="F2815">
        <v>5462.81</v>
      </c>
      <c r="G2815" t="s">
        <v>61</v>
      </c>
      <c r="H2815" t="s">
        <v>164</v>
      </c>
      <c r="I2815" t="s">
        <v>310</v>
      </c>
      <c r="J2815">
        <v>189.3</v>
      </c>
      <c r="K2815">
        <v>3.14</v>
      </c>
      <c r="L2815">
        <v>4.0199999999999996</v>
      </c>
      <c r="M2815">
        <v>2.46</v>
      </c>
      <c r="N2815">
        <v>198.92</v>
      </c>
      <c r="O2815" t="s">
        <v>290</v>
      </c>
      <c r="P2815" t="s">
        <v>463</v>
      </c>
      <c r="Q2815" t="s">
        <v>440</v>
      </c>
      <c r="R2815" t="s">
        <v>61</v>
      </c>
      <c r="S2815">
        <f>E2815 - N2815</f>
        <v>-82.689999999999984</v>
      </c>
      <c r="T2815" s="1">
        <f>S2815/E2815</f>
        <v>-0.71143422524305244</v>
      </c>
      <c r="U2815" t="str">
        <f>TEXT((A2815),"YYYY")</f>
        <v>2018</v>
      </c>
    </row>
    <row r="2816" spans="1:21" x14ac:dyDescent="0.3">
      <c r="A2816" s="3">
        <v>43358</v>
      </c>
      <c r="B2816" t="s">
        <v>363</v>
      </c>
      <c r="C2816" t="s">
        <v>227</v>
      </c>
      <c r="D2816">
        <v>37</v>
      </c>
      <c r="E2816">
        <v>151.31</v>
      </c>
      <c r="F2816">
        <v>5598.47</v>
      </c>
      <c r="G2816" t="s">
        <v>8</v>
      </c>
      <c r="H2816" t="s">
        <v>78</v>
      </c>
      <c r="I2816" t="s">
        <v>363</v>
      </c>
      <c r="J2816">
        <v>119.87</v>
      </c>
      <c r="K2816">
        <v>8.42</v>
      </c>
      <c r="L2816">
        <v>7.49</v>
      </c>
      <c r="M2816">
        <v>3.78</v>
      </c>
      <c r="N2816">
        <v>139.56</v>
      </c>
      <c r="O2816" t="s">
        <v>227</v>
      </c>
      <c r="P2816" t="s">
        <v>447</v>
      </c>
      <c r="Q2816" t="s">
        <v>440</v>
      </c>
      <c r="R2816" t="s">
        <v>8</v>
      </c>
      <c r="S2816">
        <f>E2816 - N2816</f>
        <v>11.75</v>
      </c>
      <c r="T2816" s="1">
        <f>S2816/E2816</f>
        <v>7.7655145066419934E-2</v>
      </c>
      <c r="U2816" t="str">
        <f>TEXT((A2816),"YYYY")</f>
        <v>2018</v>
      </c>
    </row>
    <row r="2817" spans="1:21" x14ac:dyDescent="0.3">
      <c r="A2817" s="3">
        <v>43359</v>
      </c>
      <c r="B2817" t="s">
        <v>139</v>
      </c>
      <c r="C2817" t="s">
        <v>380</v>
      </c>
      <c r="D2817">
        <v>7</v>
      </c>
      <c r="E2817">
        <v>361.55</v>
      </c>
      <c r="F2817">
        <v>2530.85</v>
      </c>
      <c r="G2817" t="s">
        <v>81</v>
      </c>
      <c r="H2817" t="s">
        <v>19</v>
      </c>
      <c r="I2817" t="s">
        <v>139</v>
      </c>
      <c r="J2817">
        <v>119.29</v>
      </c>
      <c r="K2817">
        <v>12.33</v>
      </c>
      <c r="L2817">
        <v>7.96</v>
      </c>
      <c r="M2817">
        <v>0.17</v>
      </c>
      <c r="N2817">
        <v>139.75</v>
      </c>
      <c r="O2817" t="s">
        <v>380</v>
      </c>
      <c r="P2817" t="s">
        <v>455</v>
      </c>
      <c r="Q2817" t="s">
        <v>448</v>
      </c>
      <c r="R2817" t="s">
        <v>81</v>
      </c>
      <c r="S2817">
        <f>E2817 - N2817</f>
        <v>221.8</v>
      </c>
      <c r="T2817" s="1">
        <f>S2817/E2817</f>
        <v>0.61346978287926979</v>
      </c>
      <c r="U2817" t="str">
        <f>TEXT((A2817),"YYYY")</f>
        <v>2018</v>
      </c>
    </row>
    <row r="2818" spans="1:21" x14ac:dyDescent="0.3">
      <c r="A2818" s="3">
        <v>43360</v>
      </c>
      <c r="B2818" t="s">
        <v>160</v>
      </c>
      <c r="C2818" t="s">
        <v>250</v>
      </c>
      <c r="D2818">
        <v>8</v>
      </c>
      <c r="E2818">
        <v>110.54</v>
      </c>
      <c r="F2818">
        <v>884.32</v>
      </c>
      <c r="G2818" t="s">
        <v>130</v>
      </c>
      <c r="H2818" t="s">
        <v>99</v>
      </c>
      <c r="I2818" t="s">
        <v>160</v>
      </c>
      <c r="J2818">
        <v>48.26</v>
      </c>
      <c r="K2818">
        <v>6.05</v>
      </c>
      <c r="L2818">
        <v>6.29</v>
      </c>
      <c r="M2818">
        <v>1.49</v>
      </c>
      <c r="N2818">
        <v>62.09</v>
      </c>
      <c r="O2818" t="s">
        <v>250</v>
      </c>
      <c r="P2818" t="s">
        <v>459</v>
      </c>
      <c r="Q2818" t="s">
        <v>448</v>
      </c>
      <c r="R2818" t="s">
        <v>130</v>
      </c>
      <c r="S2818">
        <f>E2818 - N2818</f>
        <v>48.45</v>
      </c>
      <c r="T2818" s="1">
        <f>S2818/E2818</f>
        <v>0.43830287678668356</v>
      </c>
      <c r="U2818" t="str">
        <f>TEXT((A2818),"YYYY")</f>
        <v>2018</v>
      </c>
    </row>
    <row r="2819" spans="1:21" x14ac:dyDescent="0.3">
      <c r="A2819" s="3">
        <v>43361</v>
      </c>
      <c r="B2819" t="s">
        <v>153</v>
      </c>
      <c r="C2819" t="s">
        <v>260</v>
      </c>
      <c r="D2819">
        <v>23</v>
      </c>
      <c r="E2819">
        <v>373.01</v>
      </c>
      <c r="F2819">
        <v>8579.23</v>
      </c>
      <c r="G2819" t="s">
        <v>31</v>
      </c>
      <c r="H2819" t="s">
        <v>75</v>
      </c>
      <c r="I2819" t="s">
        <v>153</v>
      </c>
      <c r="J2819">
        <v>145.58000000000001</v>
      </c>
      <c r="K2819">
        <v>13.85</v>
      </c>
      <c r="L2819">
        <v>1.02</v>
      </c>
      <c r="M2819">
        <v>3.54</v>
      </c>
      <c r="N2819">
        <v>163.99</v>
      </c>
      <c r="O2819" t="s">
        <v>260</v>
      </c>
      <c r="P2819" t="s">
        <v>466</v>
      </c>
      <c r="Q2819" t="s">
        <v>440</v>
      </c>
      <c r="R2819" t="s">
        <v>31</v>
      </c>
      <c r="S2819">
        <f>E2819 - N2819</f>
        <v>209.01999999999998</v>
      </c>
      <c r="T2819" s="1">
        <f>S2819/E2819</f>
        <v>0.56036031205597703</v>
      </c>
      <c r="U2819" t="str">
        <f>TEXT((A2819),"YYYY")</f>
        <v>2018</v>
      </c>
    </row>
    <row r="2820" spans="1:21" x14ac:dyDescent="0.3">
      <c r="A2820" s="3">
        <v>43362</v>
      </c>
      <c r="B2820" t="s">
        <v>332</v>
      </c>
      <c r="C2820" t="s">
        <v>271</v>
      </c>
      <c r="D2820">
        <v>14</v>
      </c>
      <c r="E2820">
        <v>232.98</v>
      </c>
      <c r="F2820">
        <v>3261.72</v>
      </c>
      <c r="G2820" t="s">
        <v>56</v>
      </c>
      <c r="H2820" t="s">
        <v>78</v>
      </c>
      <c r="I2820" t="s">
        <v>332</v>
      </c>
      <c r="J2820">
        <v>118.54</v>
      </c>
      <c r="K2820">
        <v>8.9700000000000006</v>
      </c>
      <c r="L2820">
        <v>4.57</v>
      </c>
      <c r="M2820">
        <v>0.42</v>
      </c>
      <c r="N2820">
        <v>132.5</v>
      </c>
      <c r="O2820" t="s">
        <v>271</v>
      </c>
      <c r="P2820" t="s">
        <v>441</v>
      </c>
      <c r="Q2820" t="s">
        <v>440</v>
      </c>
      <c r="R2820" t="s">
        <v>56</v>
      </c>
      <c r="S2820">
        <f>E2820 - N2820</f>
        <v>100.47999999999999</v>
      </c>
      <c r="T2820" s="1">
        <f>S2820/E2820</f>
        <v>0.43128165507768906</v>
      </c>
      <c r="U2820" t="str">
        <f>TEXT((A2820),"YYYY")</f>
        <v>2018</v>
      </c>
    </row>
    <row r="2821" spans="1:21" x14ac:dyDescent="0.3">
      <c r="A2821" s="3">
        <v>43363</v>
      </c>
      <c r="B2821" t="s">
        <v>186</v>
      </c>
      <c r="C2821" t="s">
        <v>118</v>
      </c>
      <c r="D2821">
        <v>4</v>
      </c>
      <c r="E2821">
        <v>300.45</v>
      </c>
      <c r="F2821">
        <v>1201.8</v>
      </c>
      <c r="G2821" t="s">
        <v>81</v>
      </c>
      <c r="H2821" t="s">
        <v>5</v>
      </c>
      <c r="I2821" t="s">
        <v>186</v>
      </c>
      <c r="J2821">
        <v>160.63</v>
      </c>
      <c r="K2821">
        <v>14.82</v>
      </c>
      <c r="L2821">
        <v>8.09</v>
      </c>
      <c r="M2821">
        <v>3.66</v>
      </c>
      <c r="N2821">
        <v>187.2</v>
      </c>
      <c r="O2821" t="s">
        <v>118</v>
      </c>
      <c r="P2821" t="s">
        <v>444</v>
      </c>
      <c r="Q2821" t="s">
        <v>443</v>
      </c>
      <c r="R2821" t="s">
        <v>81</v>
      </c>
      <c r="S2821">
        <f>E2821 - N2821</f>
        <v>113.25</v>
      </c>
      <c r="T2821" s="1">
        <f>S2821/E2821</f>
        <v>0.37693459810284574</v>
      </c>
      <c r="U2821" t="str">
        <f>TEXT((A2821),"YYYY")</f>
        <v>2018</v>
      </c>
    </row>
    <row r="2822" spans="1:21" x14ac:dyDescent="0.3">
      <c r="A2822" s="3">
        <v>43364</v>
      </c>
      <c r="B2822" t="s">
        <v>321</v>
      </c>
      <c r="C2822" t="s">
        <v>49</v>
      </c>
      <c r="D2822">
        <v>21</v>
      </c>
      <c r="E2822">
        <v>88.59</v>
      </c>
      <c r="F2822">
        <v>1860.39</v>
      </c>
      <c r="G2822" t="s">
        <v>48</v>
      </c>
      <c r="H2822" t="s">
        <v>120</v>
      </c>
      <c r="I2822" t="s">
        <v>321</v>
      </c>
      <c r="J2822">
        <v>56.91</v>
      </c>
      <c r="K2822">
        <v>11.28</v>
      </c>
      <c r="L2822">
        <v>8.34</v>
      </c>
      <c r="M2822">
        <v>2.58</v>
      </c>
      <c r="N2822">
        <v>79.11</v>
      </c>
      <c r="O2822" t="s">
        <v>49</v>
      </c>
      <c r="P2822" t="s">
        <v>454</v>
      </c>
      <c r="Q2822" t="s">
        <v>448</v>
      </c>
      <c r="R2822" t="s">
        <v>48</v>
      </c>
      <c r="S2822">
        <f>E2822 - N2822</f>
        <v>9.480000000000004</v>
      </c>
      <c r="T2822" s="1">
        <f>S2822/E2822</f>
        <v>0.1070098205215036</v>
      </c>
      <c r="U2822" t="str">
        <f>TEXT((A2822),"YYYY")</f>
        <v>2018</v>
      </c>
    </row>
    <row r="2823" spans="1:21" x14ac:dyDescent="0.3">
      <c r="A2823" s="3">
        <v>43365</v>
      </c>
      <c r="B2823" t="s">
        <v>155</v>
      </c>
      <c r="C2823" t="s">
        <v>352</v>
      </c>
      <c r="D2823">
        <v>46</v>
      </c>
      <c r="E2823">
        <v>144.16</v>
      </c>
      <c r="F2823">
        <v>6631.36</v>
      </c>
      <c r="G2823" t="s">
        <v>110</v>
      </c>
      <c r="H2823" t="s">
        <v>120</v>
      </c>
      <c r="I2823" t="s">
        <v>155</v>
      </c>
      <c r="J2823">
        <v>61.98</v>
      </c>
      <c r="K2823">
        <v>9.33</v>
      </c>
      <c r="L2823">
        <v>2.91</v>
      </c>
      <c r="M2823">
        <v>2.69</v>
      </c>
      <c r="N2823">
        <v>76.91</v>
      </c>
      <c r="O2823" t="s">
        <v>352</v>
      </c>
      <c r="P2823" t="s">
        <v>480</v>
      </c>
      <c r="Q2823" t="s">
        <v>448</v>
      </c>
      <c r="R2823" t="s">
        <v>110</v>
      </c>
      <c r="S2823">
        <f>E2823 - N2823</f>
        <v>67.25</v>
      </c>
      <c r="T2823" s="1">
        <f>S2823/E2823</f>
        <v>0.46649556048834628</v>
      </c>
      <c r="U2823" t="str">
        <f>TEXT((A2823),"YYYY")</f>
        <v>2018</v>
      </c>
    </row>
    <row r="2824" spans="1:21" x14ac:dyDescent="0.3">
      <c r="A2824" s="3">
        <v>43366</v>
      </c>
      <c r="B2824" t="s">
        <v>333</v>
      </c>
      <c r="C2824" t="s">
        <v>244</v>
      </c>
      <c r="D2824">
        <v>10</v>
      </c>
      <c r="E2824">
        <v>385.48</v>
      </c>
      <c r="F2824">
        <v>3854.8</v>
      </c>
      <c r="G2824" t="s">
        <v>26</v>
      </c>
      <c r="H2824" t="s">
        <v>174</v>
      </c>
      <c r="I2824" t="s">
        <v>333</v>
      </c>
      <c r="J2824">
        <v>125.33</v>
      </c>
      <c r="K2824">
        <v>13.8</v>
      </c>
      <c r="L2824">
        <v>9.11</v>
      </c>
      <c r="M2824">
        <v>0.55000000000000004</v>
      </c>
      <c r="N2824">
        <v>148.79</v>
      </c>
      <c r="O2824" t="s">
        <v>244</v>
      </c>
      <c r="P2824" t="s">
        <v>464</v>
      </c>
      <c r="Q2824" t="s">
        <v>443</v>
      </c>
      <c r="R2824" t="s">
        <v>26</v>
      </c>
      <c r="S2824">
        <f>E2824 - N2824</f>
        <v>236.69000000000003</v>
      </c>
      <c r="T2824" s="1">
        <f>S2824/E2824</f>
        <v>0.61401369720867494</v>
      </c>
      <c r="U2824" t="str">
        <f>TEXT((A2824),"YYYY")</f>
        <v>2018</v>
      </c>
    </row>
    <row r="2825" spans="1:21" x14ac:dyDescent="0.3">
      <c r="A2825" s="3">
        <v>43367</v>
      </c>
      <c r="B2825" t="s">
        <v>301</v>
      </c>
      <c r="C2825" t="s">
        <v>222</v>
      </c>
      <c r="D2825">
        <v>22</v>
      </c>
      <c r="E2825">
        <v>143.15</v>
      </c>
      <c r="F2825">
        <v>3149.3</v>
      </c>
      <c r="G2825" t="s">
        <v>134</v>
      </c>
      <c r="H2825" t="s">
        <v>96</v>
      </c>
      <c r="I2825" t="s">
        <v>301</v>
      </c>
      <c r="J2825">
        <v>185.44</v>
      </c>
      <c r="K2825">
        <v>14.96</v>
      </c>
      <c r="L2825">
        <v>8.56</v>
      </c>
      <c r="M2825">
        <v>0.55000000000000004</v>
      </c>
      <c r="N2825">
        <v>209.51</v>
      </c>
      <c r="O2825" t="s">
        <v>222</v>
      </c>
      <c r="P2825" t="s">
        <v>476</v>
      </c>
      <c r="Q2825" t="s">
        <v>443</v>
      </c>
      <c r="R2825" t="s">
        <v>134</v>
      </c>
      <c r="S2825">
        <f>E2825 - N2825</f>
        <v>-66.359999999999985</v>
      </c>
      <c r="T2825" s="1">
        <f>S2825/E2825</f>
        <v>-0.46356968215158911</v>
      </c>
      <c r="U2825" t="str">
        <f>TEXT((A2825),"YYYY")</f>
        <v>2018</v>
      </c>
    </row>
    <row r="2826" spans="1:21" x14ac:dyDescent="0.3">
      <c r="A2826" s="3">
        <v>43368</v>
      </c>
      <c r="B2826" t="s">
        <v>322</v>
      </c>
      <c r="C2826" t="s">
        <v>166</v>
      </c>
      <c r="D2826">
        <v>30</v>
      </c>
      <c r="E2826">
        <v>153.78</v>
      </c>
      <c r="F2826">
        <v>4613.3999999999996</v>
      </c>
      <c r="G2826" t="s">
        <v>8</v>
      </c>
      <c r="H2826" t="s">
        <v>96</v>
      </c>
      <c r="I2826" t="s">
        <v>322</v>
      </c>
      <c r="J2826">
        <v>39.22</v>
      </c>
      <c r="K2826">
        <v>11.24</v>
      </c>
      <c r="L2826">
        <v>6.43</v>
      </c>
      <c r="M2826">
        <v>4.1900000000000004</v>
      </c>
      <c r="N2826">
        <v>61.08</v>
      </c>
      <c r="O2826" t="s">
        <v>166</v>
      </c>
      <c r="P2826" t="s">
        <v>466</v>
      </c>
      <c r="Q2826" t="s">
        <v>440</v>
      </c>
      <c r="R2826" t="s">
        <v>8</v>
      </c>
      <c r="S2826">
        <f>E2826 - N2826</f>
        <v>92.7</v>
      </c>
      <c r="T2826" s="1">
        <f>S2826/E2826</f>
        <v>0.60280920795942261</v>
      </c>
      <c r="U2826" t="str">
        <f>TEXT((A2826),"YYYY")</f>
        <v>2018</v>
      </c>
    </row>
    <row r="2827" spans="1:21" x14ac:dyDescent="0.3">
      <c r="A2827" s="3">
        <v>43369</v>
      </c>
      <c r="B2827" t="s">
        <v>282</v>
      </c>
      <c r="C2827" t="s">
        <v>65</v>
      </c>
      <c r="D2827">
        <v>30</v>
      </c>
      <c r="E2827">
        <v>119.16</v>
      </c>
      <c r="F2827">
        <v>3574.8</v>
      </c>
      <c r="G2827" t="s">
        <v>48</v>
      </c>
      <c r="H2827" t="s">
        <v>101</v>
      </c>
      <c r="I2827" t="s">
        <v>282</v>
      </c>
      <c r="J2827">
        <v>30.06</v>
      </c>
      <c r="K2827">
        <v>8.91</v>
      </c>
      <c r="L2827">
        <v>9.31</v>
      </c>
      <c r="M2827">
        <v>3.73</v>
      </c>
      <c r="N2827">
        <v>52.01</v>
      </c>
      <c r="O2827" t="s">
        <v>65</v>
      </c>
      <c r="P2827" t="s">
        <v>457</v>
      </c>
      <c r="Q2827" t="s">
        <v>443</v>
      </c>
      <c r="R2827" t="s">
        <v>48</v>
      </c>
      <c r="S2827">
        <f>E2827 - N2827</f>
        <v>67.150000000000006</v>
      </c>
      <c r="T2827" s="1">
        <f>S2827/E2827</f>
        <v>0.56352802954011416</v>
      </c>
      <c r="U2827" t="str">
        <f>TEXT((A2827),"YYYY")</f>
        <v>2018</v>
      </c>
    </row>
    <row r="2828" spans="1:21" x14ac:dyDescent="0.3">
      <c r="A2828" s="3">
        <v>43370</v>
      </c>
      <c r="B2828" t="s">
        <v>329</v>
      </c>
      <c r="C2828" t="s">
        <v>94</v>
      </c>
      <c r="D2828">
        <v>16</v>
      </c>
      <c r="E2828">
        <v>95.18</v>
      </c>
      <c r="F2828">
        <v>1522.88</v>
      </c>
      <c r="G2828" t="s">
        <v>31</v>
      </c>
      <c r="H2828" t="s">
        <v>1</v>
      </c>
      <c r="I2828" t="s">
        <v>329</v>
      </c>
      <c r="J2828">
        <v>25.72</v>
      </c>
      <c r="K2828">
        <v>6.87</v>
      </c>
      <c r="L2828">
        <v>7.83</v>
      </c>
      <c r="M2828">
        <v>4.1100000000000003</v>
      </c>
      <c r="N2828">
        <v>44.53</v>
      </c>
      <c r="O2828" t="s">
        <v>94</v>
      </c>
      <c r="P2828" t="s">
        <v>462</v>
      </c>
      <c r="Q2828" t="s">
        <v>440</v>
      </c>
      <c r="R2828" t="s">
        <v>31</v>
      </c>
      <c r="S2828">
        <f>E2828 - N2828</f>
        <v>50.650000000000006</v>
      </c>
      <c r="T2828" s="1">
        <f>S2828/E2828</f>
        <v>0.53214961126287041</v>
      </c>
      <c r="U2828" t="str">
        <f>TEXT((A2828),"YYYY")</f>
        <v>2018</v>
      </c>
    </row>
    <row r="2829" spans="1:21" x14ac:dyDescent="0.3">
      <c r="A2829" s="3">
        <v>43371</v>
      </c>
      <c r="B2829" t="s">
        <v>129</v>
      </c>
      <c r="C2829" t="s">
        <v>131</v>
      </c>
      <c r="D2829">
        <v>11</v>
      </c>
      <c r="E2829">
        <v>131.63999999999999</v>
      </c>
      <c r="F2829">
        <v>1448.04</v>
      </c>
      <c r="G2829" t="s">
        <v>130</v>
      </c>
      <c r="H2829" t="s">
        <v>1</v>
      </c>
      <c r="I2829" t="s">
        <v>129</v>
      </c>
      <c r="J2829">
        <v>63.4</v>
      </c>
      <c r="K2829">
        <v>7.88</v>
      </c>
      <c r="L2829">
        <v>5.77</v>
      </c>
      <c r="M2829">
        <v>4.41</v>
      </c>
      <c r="N2829">
        <v>81.459999999999994</v>
      </c>
      <c r="O2829" t="s">
        <v>131</v>
      </c>
      <c r="P2829" t="s">
        <v>468</v>
      </c>
      <c r="Q2829" t="s">
        <v>443</v>
      </c>
      <c r="R2829" t="s">
        <v>130</v>
      </c>
      <c r="S2829">
        <f>E2829 - N2829</f>
        <v>50.179999999999993</v>
      </c>
      <c r="T2829" s="1">
        <f>S2829/E2829</f>
        <v>0.38119112731692495</v>
      </c>
      <c r="U2829" t="str">
        <f>TEXT((A2829),"YYYY")</f>
        <v>2018</v>
      </c>
    </row>
    <row r="2830" spans="1:21" x14ac:dyDescent="0.3">
      <c r="A2830" s="3">
        <v>43372</v>
      </c>
      <c r="B2830" t="s">
        <v>25</v>
      </c>
      <c r="C2830" t="s">
        <v>191</v>
      </c>
      <c r="D2830">
        <v>22</v>
      </c>
      <c r="E2830">
        <v>274.81</v>
      </c>
      <c r="F2830">
        <v>6045.82</v>
      </c>
      <c r="G2830" t="s">
        <v>26</v>
      </c>
      <c r="H2830" t="s">
        <v>11</v>
      </c>
      <c r="I2830" t="s">
        <v>25</v>
      </c>
      <c r="J2830">
        <v>112.1</v>
      </c>
      <c r="K2830">
        <v>6.32</v>
      </c>
      <c r="L2830">
        <v>1.4</v>
      </c>
      <c r="M2830">
        <v>4.13</v>
      </c>
      <c r="N2830">
        <v>123.95</v>
      </c>
      <c r="O2830" t="s">
        <v>191</v>
      </c>
      <c r="P2830" t="s">
        <v>460</v>
      </c>
      <c r="Q2830" t="s">
        <v>443</v>
      </c>
      <c r="R2830" t="s">
        <v>26</v>
      </c>
      <c r="S2830">
        <f>E2830 - N2830</f>
        <v>150.86000000000001</v>
      </c>
      <c r="T2830" s="1">
        <f>S2830/E2830</f>
        <v>0.5489611003966377</v>
      </c>
      <c r="U2830" t="str">
        <f>TEXT((A2830),"YYYY")</f>
        <v>2018</v>
      </c>
    </row>
    <row r="2831" spans="1:21" x14ac:dyDescent="0.3">
      <c r="A2831" s="3">
        <v>43373</v>
      </c>
      <c r="B2831" t="s">
        <v>393</v>
      </c>
      <c r="C2831" t="s">
        <v>28</v>
      </c>
      <c r="D2831">
        <v>29</v>
      </c>
      <c r="E2831">
        <v>209.38</v>
      </c>
      <c r="F2831">
        <v>6072.02</v>
      </c>
      <c r="G2831" t="s">
        <v>6</v>
      </c>
      <c r="H2831" t="s">
        <v>75</v>
      </c>
      <c r="I2831" t="s">
        <v>393</v>
      </c>
      <c r="J2831">
        <v>184.37</v>
      </c>
      <c r="K2831">
        <v>10.24</v>
      </c>
      <c r="L2831">
        <v>2.19</v>
      </c>
      <c r="M2831">
        <v>4.8099999999999996</v>
      </c>
      <c r="N2831">
        <v>201.61</v>
      </c>
      <c r="O2831" t="s">
        <v>28</v>
      </c>
      <c r="P2831" t="s">
        <v>449</v>
      </c>
      <c r="Q2831" t="s">
        <v>448</v>
      </c>
      <c r="R2831" t="s">
        <v>6</v>
      </c>
      <c r="S2831">
        <f>E2831 - N2831</f>
        <v>7.7699999999999818</v>
      </c>
      <c r="T2831" s="1">
        <f>S2831/E2831</f>
        <v>3.7109561562708865E-2</v>
      </c>
      <c r="U2831" t="str">
        <f>TEXT((A2831),"YYYY")</f>
        <v>2018</v>
      </c>
    </row>
    <row r="2832" spans="1:21" x14ac:dyDescent="0.3">
      <c r="A2832" s="3">
        <v>43374</v>
      </c>
      <c r="B2832" t="s">
        <v>29</v>
      </c>
      <c r="C2832" t="s">
        <v>379</v>
      </c>
      <c r="D2832">
        <v>25</v>
      </c>
      <c r="E2832">
        <v>243.81</v>
      </c>
      <c r="F2832">
        <v>6095.25</v>
      </c>
      <c r="G2832" t="s">
        <v>81</v>
      </c>
      <c r="H2832" t="s">
        <v>30</v>
      </c>
      <c r="I2832" t="s">
        <v>29</v>
      </c>
      <c r="J2832">
        <v>96.7</v>
      </c>
      <c r="K2832">
        <v>13.27</v>
      </c>
      <c r="L2832">
        <v>2.4900000000000002</v>
      </c>
      <c r="M2832">
        <v>4.42</v>
      </c>
      <c r="N2832">
        <v>116.88</v>
      </c>
      <c r="O2832" t="s">
        <v>379</v>
      </c>
      <c r="P2832" t="s">
        <v>475</v>
      </c>
      <c r="Q2832" t="s">
        <v>440</v>
      </c>
      <c r="R2832" t="s">
        <v>81</v>
      </c>
      <c r="S2832">
        <f>E2832 - N2832</f>
        <v>126.93</v>
      </c>
      <c r="T2832" s="1">
        <f>S2832/E2832</f>
        <v>0.52061031130798574</v>
      </c>
      <c r="U2832" t="str">
        <f>TEXT((A2832),"YYYY")</f>
        <v>2018</v>
      </c>
    </row>
    <row r="2833" spans="1:21" x14ac:dyDescent="0.3">
      <c r="A2833" s="3">
        <v>43375</v>
      </c>
      <c r="B2833" t="s">
        <v>92</v>
      </c>
      <c r="C2833" t="s">
        <v>20</v>
      </c>
      <c r="D2833">
        <v>14</v>
      </c>
      <c r="E2833">
        <v>92.83</v>
      </c>
      <c r="F2833">
        <v>1299.6199999999999</v>
      </c>
      <c r="G2833" t="s">
        <v>2</v>
      </c>
      <c r="H2833" t="s">
        <v>93</v>
      </c>
      <c r="I2833" t="s">
        <v>92</v>
      </c>
      <c r="J2833">
        <v>70.36</v>
      </c>
      <c r="K2833">
        <v>6.8</v>
      </c>
      <c r="L2833">
        <v>2.1</v>
      </c>
      <c r="M2833">
        <v>1.08</v>
      </c>
      <c r="N2833">
        <v>80.34</v>
      </c>
      <c r="O2833" t="s">
        <v>20</v>
      </c>
      <c r="P2833" t="s">
        <v>446</v>
      </c>
      <c r="Q2833" t="s">
        <v>440</v>
      </c>
      <c r="R2833" t="s">
        <v>2</v>
      </c>
      <c r="S2833">
        <f>E2833 - N2833</f>
        <v>12.489999999999995</v>
      </c>
      <c r="T2833" s="1">
        <f>S2833/E2833</f>
        <v>0.1345470214370354</v>
      </c>
      <c r="U2833" t="str">
        <f>TEXT((A2833),"YYYY")</f>
        <v>2018</v>
      </c>
    </row>
    <row r="2834" spans="1:21" x14ac:dyDescent="0.3">
      <c r="A2834" s="3">
        <v>43376</v>
      </c>
      <c r="B2834" t="s">
        <v>45</v>
      </c>
      <c r="C2834" t="s">
        <v>27</v>
      </c>
      <c r="D2834">
        <v>14</v>
      </c>
      <c r="E2834">
        <v>330.74</v>
      </c>
      <c r="F2834">
        <v>4630.3599999999997</v>
      </c>
      <c r="G2834" t="s">
        <v>26</v>
      </c>
      <c r="H2834" t="s">
        <v>15</v>
      </c>
      <c r="I2834" t="s">
        <v>45</v>
      </c>
      <c r="J2834">
        <v>128.35</v>
      </c>
      <c r="K2834">
        <v>13.94</v>
      </c>
      <c r="L2834">
        <v>8.11</v>
      </c>
      <c r="M2834">
        <v>2.23</v>
      </c>
      <c r="N2834">
        <v>152.63</v>
      </c>
      <c r="O2834" t="s">
        <v>27</v>
      </c>
      <c r="P2834" t="s">
        <v>447</v>
      </c>
      <c r="Q2834" t="s">
        <v>443</v>
      </c>
      <c r="R2834" t="s">
        <v>26</v>
      </c>
      <c r="S2834">
        <f>E2834 - N2834</f>
        <v>178.11</v>
      </c>
      <c r="T2834" s="1">
        <f>S2834/E2834</f>
        <v>0.53851968313478871</v>
      </c>
      <c r="U2834" t="str">
        <f>TEXT((A2834),"YYYY")</f>
        <v>2018</v>
      </c>
    </row>
    <row r="2835" spans="1:21" x14ac:dyDescent="0.3">
      <c r="A2835" s="3">
        <v>43377</v>
      </c>
      <c r="B2835" t="s">
        <v>322</v>
      </c>
      <c r="C2835" t="s">
        <v>102</v>
      </c>
      <c r="D2835">
        <v>2</v>
      </c>
      <c r="E2835">
        <v>324.43</v>
      </c>
      <c r="F2835">
        <v>648.86</v>
      </c>
      <c r="G2835" t="s">
        <v>8</v>
      </c>
      <c r="H2835" t="s">
        <v>96</v>
      </c>
      <c r="I2835" t="s">
        <v>322</v>
      </c>
      <c r="J2835">
        <v>39.22</v>
      </c>
      <c r="K2835">
        <v>11.24</v>
      </c>
      <c r="L2835">
        <v>6.43</v>
      </c>
      <c r="M2835">
        <v>4.1900000000000004</v>
      </c>
      <c r="N2835">
        <v>61.08</v>
      </c>
      <c r="O2835" t="s">
        <v>102</v>
      </c>
      <c r="P2835" t="s">
        <v>449</v>
      </c>
      <c r="Q2835" t="s">
        <v>443</v>
      </c>
      <c r="R2835" t="s">
        <v>8</v>
      </c>
      <c r="S2835">
        <f>E2835 - N2835</f>
        <v>263.35000000000002</v>
      </c>
      <c r="T2835" s="1">
        <f>S2835/E2835</f>
        <v>0.81173134420368032</v>
      </c>
      <c r="U2835" t="str">
        <f>TEXT((A2835),"YYYY")</f>
        <v>2018</v>
      </c>
    </row>
    <row r="2836" spans="1:21" x14ac:dyDescent="0.3">
      <c r="A2836" s="3">
        <v>43378</v>
      </c>
      <c r="B2836" t="s">
        <v>373</v>
      </c>
      <c r="C2836" t="s">
        <v>364</v>
      </c>
      <c r="D2836">
        <v>13</v>
      </c>
      <c r="E2836">
        <v>57.56</v>
      </c>
      <c r="F2836">
        <v>748.28</v>
      </c>
      <c r="G2836" t="s">
        <v>8</v>
      </c>
      <c r="H2836" t="s">
        <v>5</v>
      </c>
      <c r="I2836" t="s">
        <v>373</v>
      </c>
      <c r="J2836">
        <v>178.08</v>
      </c>
      <c r="K2836">
        <v>7.7</v>
      </c>
      <c r="L2836">
        <v>5.48</v>
      </c>
      <c r="M2836">
        <v>2.72</v>
      </c>
      <c r="N2836">
        <v>193.98</v>
      </c>
      <c r="O2836" t="s">
        <v>364</v>
      </c>
      <c r="P2836" t="s">
        <v>452</v>
      </c>
      <c r="Q2836" t="s">
        <v>443</v>
      </c>
      <c r="R2836" t="s">
        <v>8</v>
      </c>
      <c r="S2836">
        <f>E2836 - N2836</f>
        <v>-136.41999999999999</v>
      </c>
      <c r="T2836" s="1">
        <f>S2836/E2836</f>
        <v>-2.3700486448922859</v>
      </c>
      <c r="U2836" t="str">
        <f>TEXT((A2836),"YYYY")</f>
        <v>2018</v>
      </c>
    </row>
    <row r="2837" spans="1:21" x14ac:dyDescent="0.3">
      <c r="A2837" s="3">
        <v>43379</v>
      </c>
      <c r="B2837" t="s">
        <v>159</v>
      </c>
      <c r="C2837" t="s">
        <v>343</v>
      </c>
      <c r="D2837">
        <v>3</v>
      </c>
      <c r="E2837">
        <v>184.23</v>
      </c>
      <c r="F2837">
        <v>552.69000000000005</v>
      </c>
      <c r="G2837" t="s">
        <v>6</v>
      </c>
      <c r="H2837" t="s">
        <v>64</v>
      </c>
      <c r="I2837" t="s">
        <v>159</v>
      </c>
      <c r="J2837">
        <v>154.97999999999999</v>
      </c>
      <c r="K2837">
        <v>5.0599999999999996</v>
      </c>
      <c r="L2837">
        <v>4.8</v>
      </c>
      <c r="M2837">
        <v>2.66</v>
      </c>
      <c r="N2837">
        <v>167.5</v>
      </c>
      <c r="O2837" t="s">
        <v>343</v>
      </c>
      <c r="P2837" t="s">
        <v>466</v>
      </c>
      <c r="Q2837" t="s">
        <v>448</v>
      </c>
      <c r="R2837" t="s">
        <v>6</v>
      </c>
      <c r="S2837">
        <f>E2837 - N2837</f>
        <v>16.72999999999999</v>
      </c>
      <c r="T2837" s="1">
        <f>S2837/E2837</f>
        <v>9.0810400043423931E-2</v>
      </c>
      <c r="U2837" t="str">
        <f>TEXT((A2837),"YYYY")</f>
        <v>2018</v>
      </c>
    </row>
    <row r="2838" spans="1:21" x14ac:dyDescent="0.3">
      <c r="A2838" s="3">
        <v>43380</v>
      </c>
      <c r="B2838" t="s">
        <v>203</v>
      </c>
      <c r="C2838" t="s">
        <v>374</v>
      </c>
      <c r="D2838">
        <v>30</v>
      </c>
      <c r="E2838">
        <v>74.069999999999993</v>
      </c>
      <c r="F2838">
        <v>2222.1</v>
      </c>
      <c r="G2838" t="s">
        <v>52</v>
      </c>
      <c r="H2838" t="s">
        <v>193</v>
      </c>
      <c r="I2838" t="s">
        <v>203</v>
      </c>
      <c r="J2838">
        <v>143.85</v>
      </c>
      <c r="K2838">
        <v>10.93</v>
      </c>
      <c r="L2838">
        <v>1.3</v>
      </c>
      <c r="M2838">
        <v>3.25</v>
      </c>
      <c r="N2838">
        <v>159.33000000000001</v>
      </c>
      <c r="O2838" t="s">
        <v>374</v>
      </c>
      <c r="P2838" t="s">
        <v>462</v>
      </c>
      <c r="Q2838" t="s">
        <v>440</v>
      </c>
      <c r="R2838" t="s">
        <v>52</v>
      </c>
      <c r="S2838">
        <f>E2838 - N2838</f>
        <v>-85.260000000000019</v>
      </c>
      <c r="T2838" s="1">
        <f>S2838/E2838</f>
        <v>-1.1510733090319971</v>
      </c>
      <c r="U2838" t="str">
        <f>TEXT((A2838),"YYYY")</f>
        <v>2018</v>
      </c>
    </row>
    <row r="2839" spans="1:21" x14ac:dyDescent="0.3">
      <c r="A2839" s="3">
        <v>43381</v>
      </c>
      <c r="B2839" t="s">
        <v>384</v>
      </c>
      <c r="C2839" t="s">
        <v>324</v>
      </c>
      <c r="D2839">
        <v>18</v>
      </c>
      <c r="E2839">
        <v>327.24</v>
      </c>
      <c r="F2839">
        <v>5890.32</v>
      </c>
      <c r="G2839" t="s">
        <v>130</v>
      </c>
      <c r="H2839" t="s">
        <v>242</v>
      </c>
      <c r="I2839" t="s">
        <v>384</v>
      </c>
      <c r="J2839">
        <v>28.44</v>
      </c>
      <c r="K2839">
        <v>6.62</v>
      </c>
      <c r="L2839">
        <v>1.96</v>
      </c>
      <c r="M2839">
        <v>3.67</v>
      </c>
      <c r="N2839">
        <v>40.69</v>
      </c>
      <c r="O2839" t="s">
        <v>324</v>
      </c>
      <c r="P2839" t="s">
        <v>457</v>
      </c>
      <c r="Q2839" t="s">
        <v>448</v>
      </c>
      <c r="R2839" t="s">
        <v>130</v>
      </c>
      <c r="S2839">
        <f>E2839 - N2839</f>
        <v>286.55</v>
      </c>
      <c r="T2839" s="1">
        <f>S2839/E2839</f>
        <v>0.87565701014545905</v>
      </c>
      <c r="U2839" t="str">
        <f>TEXT((A2839),"YYYY")</f>
        <v>2018</v>
      </c>
    </row>
    <row r="2840" spans="1:21" x14ac:dyDescent="0.3">
      <c r="A2840" s="3">
        <v>43382</v>
      </c>
      <c r="B2840" t="s">
        <v>114</v>
      </c>
      <c r="C2840" t="s">
        <v>191</v>
      </c>
      <c r="D2840">
        <v>36</v>
      </c>
      <c r="E2840">
        <v>308.04000000000002</v>
      </c>
      <c r="F2840">
        <v>11089.44</v>
      </c>
      <c r="G2840" t="s">
        <v>26</v>
      </c>
      <c r="H2840" t="s">
        <v>11</v>
      </c>
      <c r="I2840" t="s">
        <v>114</v>
      </c>
      <c r="J2840">
        <v>120.08</v>
      </c>
      <c r="K2840">
        <v>12.95</v>
      </c>
      <c r="L2840">
        <v>9.08</v>
      </c>
      <c r="M2840">
        <v>2.95</v>
      </c>
      <c r="N2840">
        <v>145.06</v>
      </c>
      <c r="O2840" t="s">
        <v>191</v>
      </c>
      <c r="P2840" t="s">
        <v>460</v>
      </c>
      <c r="Q2840" t="s">
        <v>443</v>
      </c>
      <c r="R2840" t="s">
        <v>26</v>
      </c>
      <c r="S2840">
        <f>E2840 - N2840</f>
        <v>162.98000000000002</v>
      </c>
      <c r="T2840" s="1">
        <f>S2840/E2840</f>
        <v>0.52908713154135834</v>
      </c>
      <c r="U2840" t="str">
        <f>TEXT((A2840),"YYYY")</f>
        <v>2018</v>
      </c>
    </row>
    <row r="2841" spans="1:21" x14ac:dyDescent="0.3">
      <c r="A2841" s="3">
        <v>43383</v>
      </c>
      <c r="B2841" t="s">
        <v>308</v>
      </c>
      <c r="C2841" t="s">
        <v>49</v>
      </c>
      <c r="D2841">
        <v>21</v>
      </c>
      <c r="E2841">
        <v>365.7</v>
      </c>
      <c r="F2841">
        <v>7679.7</v>
      </c>
      <c r="G2841" t="s">
        <v>48</v>
      </c>
      <c r="H2841" t="s">
        <v>67</v>
      </c>
      <c r="I2841" t="s">
        <v>308</v>
      </c>
      <c r="J2841">
        <v>136.43</v>
      </c>
      <c r="K2841">
        <v>8.89</v>
      </c>
      <c r="L2841">
        <v>9.5</v>
      </c>
      <c r="M2841">
        <v>0.6</v>
      </c>
      <c r="N2841">
        <v>155.41999999999999</v>
      </c>
      <c r="O2841" t="s">
        <v>49</v>
      </c>
      <c r="P2841" t="s">
        <v>454</v>
      </c>
      <c r="Q2841" t="s">
        <v>448</v>
      </c>
      <c r="R2841" t="s">
        <v>48</v>
      </c>
      <c r="S2841">
        <f>E2841 - N2841</f>
        <v>210.28</v>
      </c>
      <c r="T2841" s="1">
        <f>S2841/E2841</f>
        <v>0.5750068362045393</v>
      </c>
      <c r="U2841" t="str">
        <f>TEXT((A2841),"YYYY")</f>
        <v>2018</v>
      </c>
    </row>
    <row r="2842" spans="1:21" x14ac:dyDescent="0.3">
      <c r="A2842" s="3">
        <v>43384</v>
      </c>
      <c r="B2842" t="s">
        <v>355</v>
      </c>
      <c r="C2842" t="s">
        <v>187</v>
      </c>
      <c r="D2842">
        <v>19</v>
      </c>
      <c r="E2842">
        <v>132.74</v>
      </c>
      <c r="F2842">
        <v>2522.06</v>
      </c>
      <c r="G2842" t="s">
        <v>26</v>
      </c>
      <c r="H2842" t="s">
        <v>75</v>
      </c>
      <c r="I2842" t="s">
        <v>355</v>
      </c>
      <c r="J2842">
        <v>166.95</v>
      </c>
      <c r="K2842">
        <v>6.33</v>
      </c>
      <c r="L2842">
        <v>5.45</v>
      </c>
      <c r="M2842">
        <v>1.19</v>
      </c>
      <c r="N2842">
        <v>179.92</v>
      </c>
      <c r="O2842" t="s">
        <v>187</v>
      </c>
      <c r="P2842" t="s">
        <v>474</v>
      </c>
      <c r="Q2842" t="s">
        <v>443</v>
      </c>
      <c r="R2842" t="s">
        <v>26</v>
      </c>
      <c r="S2842">
        <f>E2842 - N2842</f>
        <v>-47.179999999999978</v>
      </c>
      <c r="T2842" s="1">
        <f>S2842/E2842</f>
        <v>-0.35543167093566352</v>
      </c>
      <c r="U2842" t="str">
        <f>TEXT((A2842),"YYYY")</f>
        <v>2018</v>
      </c>
    </row>
    <row r="2843" spans="1:21" x14ac:dyDescent="0.3">
      <c r="A2843" s="3">
        <v>43385</v>
      </c>
      <c r="B2843" t="s">
        <v>256</v>
      </c>
      <c r="C2843" t="s">
        <v>65</v>
      </c>
      <c r="D2843">
        <v>16</v>
      </c>
      <c r="E2843">
        <v>209.7</v>
      </c>
      <c r="F2843">
        <v>3355.2</v>
      </c>
      <c r="G2843" t="s">
        <v>48</v>
      </c>
      <c r="H2843" t="s">
        <v>75</v>
      </c>
      <c r="I2843" t="s">
        <v>256</v>
      </c>
      <c r="J2843">
        <v>183.38</v>
      </c>
      <c r="K2843">
        <v>6.46</v>
      </c>
      <c r="L2843">
        <v>8.75</v>
      </c>
      <c r="M2843">
        <v>4.38</v>
      </c>
      <c r="N2843">
        <v>202.97</v>
      </c>
      <c r="O2843" t="s">
        <v>65</v>
      </c>
      <c r="P2843" t="s">
        <v>457</v>
      </c>
      <c r="Q2843" t="s">
        <v>443</v>
      </c>
      <c r="R2843" t="s">
        <v>48</v>
      </c>
      <c r="S2843">
        <f>E2843 - N2843</f>
        <v>6.7299999999999898</v>
      </c>
      <c r="T2843" s="1">
        <f>S2843/E2843</f>
        <v>3.2093466857415306E-2</v>
      </c>
      <c r="U2843" t="str">
        <f>TEXT((A2843),"YYYY")</f>
        <v>2018</v>
      </c>
    </row>
    <row r="2844" spans="1:21" x14ac:dyDescent="0.3">
      <c r="A2844" s="3">
        <v>43386</v>
      </c>
      <c r="B2844" t="s">
        <v>77</v>
      </c>
      <c r="C2844" t="s">
        <v>258</v>
      </c>
      <c r="D2844">
        <v>28</v>
      </c>
      <c r="E2844">
        <v>114.57</v>
      </c>
      <c r="F2844">
        <v>3207.96</v>
      </c>
      <c r="G2844" t="s">
        <v>87</v>
      </c>
      <c r="H2844" t="s">
        <v>78</v>
      </c>
      <c r="I2844" t="s">
        <v>77</v>
      </c>
      <c r="J2844">
        <v>161.24</v>
      </c>
      <c r="K2844">
        <v>9.4499999999999993</v>
      </c>
      <c r="L2844">
        <v>9.6300000000000008</v>
      </c>
      <c r="M2844">
        <v>2.33</v>
      </c>
      <c r="N2844">
        <v>182.65</v>
      </c>
      <c r="O2844" t="s">
        <v>258</v>
      </c>
      <c r="P2844" t="s">
        <v>474</v>
      </c>
      <c r="Q2844" t="s">
        <v>440</v>
      </c>
      <c r="R2844" t="s">
        <v>87</v>
      </c>
      <c r="S2844">
        <f>E2844 - N2844</f>
        <v>-68.080000000000013</v>
      </c>
      <c r="T2844" s="1">
        <f>S2844/E2844</f>
        <v>-0.59422187309068708</v>
      </c>
      <c r="U2844" t="str">
        <f>TEXT((A2844),"YYYY")</f>
        <v>2018</v>
      </c>
    </row>
    <row r="2845" spans="1:21" x14ac:dyDescent="0.3">
      <c r="A2845" s="3">
        <v>43387</v>
      </c>
      <c r="B2845" t="s">
        <v>267</v>
      </c>
      <c r="C2845" t="s">
        <v>244</v>
      </c>
      <c r="D2845">
        <v>4</v>
      </c>
      <c r="E2845">
        <v>179.93</v>
      </c>
      <c r="F2845">
        <v>719.72</v>
      </c>
      <c r="G2845" t="s">
        <v>26</v>
      </c>
      <c r="H2845" t="s">
        <v>15</v>
      </c>
      <c r="I2845" t="s">
        <v>267</v>
      </c>
      <c r="J2845">
        <v>196.48</v>
      </c>
      <c r="K2845">
        <v>3.86</v>
      </c>
      <c r="L2845">
        <v>8.5299999999999994</v>
      </c>
      <c r="M2845">
        <v>4.54</v>
      </c>
      <c r="N2845">
        <v>213.41</v>
      </c>
      <c r="O2845" t="s">
        <v>244</v>
      </c>
      <c r="P2845" t="s">
        <v>464</v>
      </c>
      <c r="Q2845" t="s">
        <v>443</v>
      </c>
      <c r="R2845" t="s">
        <v>26</v>
      </c>
      <c r="S2845">
        <f>E2845 - N2845</f>
        <v>-33.47999999999999</v>
      </c>
      <c r="T2845" s="1">
        <f>S2845/E2845</f>
        <v>-0.18607236147390646</v>
      </c>
      <c r="U2845" t="str">
        <f>TEXT((A2845),"YYYY")</f>
        <v>2018</v>
      </c>
    </row>
    <row r="2846" spans="1:21" x14ac:dyDescent="0.3">
      <c r="A2846" s="3">
        <v>43388</v>
      </c>
      <c r="B2846" t="s">
        <v>151</v>
      </c>
      <c r="C2846" t="s">
        <v>137</v>
      </c>
      <c r="D2846">
        <v>15</v>
      </c>
      <c r="E2846">
        <v>232.79</v>
      </c>
      <c r="F2846">
        <v>3491.85</v>
      </c>
      <c r="G2846" t="s">
        <v>81</v>
      </c>
      <c r="H2846" t="s">
        <v>30</v>
      </c>
      <c r="I2846" t="s">
        <v>151</v>
      </c>
      <c r="J2846">
        <v>194.24</v>
      </c>
      <c r="K2846">
        <v>11.5</v>
      </c>
      <c r="L2846">
        <v>6.16</v>
      </c>
      <c r="M2846">
        <v>4.6500000000000004</v>
      </c>
      <c r="N2846">
        <v>216.55</v>
      </c>
      <c r="O2846" t="s">
        <v>137</v>
      </c>
      <c r="P2846" t="s">
        <v>461</v>
      </c>
      <c r="Q2846" t="s">
        <v>440</v>
      </c>
      <c r="R2846" t="s">
        <v>81</v>
      </c>
      <c r="S2846">
        <f>E2846 - N2846</f>
        <v>16.239999999999981</v>
      </c>
      <c r="T2846" s="1">
        <f>S2846/E2846</f>
        <v>6.9762446840499939E-2</v>
      </c>
      <c r="U2846" t="str">
        <f>TEXT((A2846),"YYYY")</f>
        <v>2018</v>
      </c>
    </row>
    <row r="2847" spans="1:21" x14ac:dyDescent="0.3">
      <c r="A2847" s="3">
        <v>43389</v>
      </c>
      <c r="B2847" t="s">
        <v>296</v>
      </c>
      <c r="C2847" t="s">
        <v>135</v>
      </c>
      <c r="D2847">
        <v>1</v>
      </c>
      <c r="E2847">
        <v>68.67</v>
      </c>
      <c r="F2847">
        <v>68.67</v>
      </c>
      <c r="G2847" t="s">
        <v>134</v>
      </c>
      <c r="H2847" t="s">
        <v>36</v>
      </c>
      <c r="I2847" t="s">
        <v>296</v>
      </c>
      <c r="J2847">
        <v>94.03</v>
      </c>
      <c r="K2847">
        <v>13.06</v>
      </c>
      <c r="L2847">
        <v>8.75</v>
      </c>
      <c r="M2847">
        <v>4.3</v>
      </c>
      <c r="N2847">
        <v>120.14</v>
      </c>
      <c r="O2847" t="s">
        <v>135</v>
      </c>
      <c r="P2847" t="s">
        <v>450</v>
      </c>
      <c r="Q2847" t="s">
        <v>440</v>
      </c>
      <c r="R2847" t="s">
        <v>134</v>
      </c>
      <c r="S2847">
        <f>E2847 - N2847</f>
        <v>-51.47</v>
      </c>
      <c r="T2847" s="1">
        <f>S2847/E2847</f>
        <v>-0.74952672200378623</v>
      </c>
      <c r="U2847" t="str">
        <f>TEXT((A2847),"YYYY")</f>
        <v>2018</v>
      </c>
    </row>
    <row r="2848" spans="1:21" x14ac:dyDescent="0.3">
      <c r="A2848" s="3">
        <v>43390</v>
      </c>
      <c r="B2848" t="s">
        <v>360</v>
      </c>
      <c r="C2848" t="s">
        <v>94</v>
      </c>
      <c r="D2848">
        <v>48</v>
      </c>
      <c r="E2848">
        <v>300.2</v>
      </c>
      <c r="F2848">
        <v>14409.6</v>
      </c>
      <c r="G2848" t="s">
        <v>31</v>
      </c>
      <c r="H2848" t="s">
        <v>43</v>
      </c>
      <c r="I2848" t="s">
        <v>360</v>
      </c>
      <c r="J2848">
        <v>195.36</v>
      </c>
      <c r="K2848">
        <v>5.07</v>
      </c>
      <c r="L2848">
        <v>4.7300000000000004</v>
      </c>
      <c r="M2848">
        <v>2.11</v>
      </c>
      <c r="N2848">
        <v>207.27</v>
      </c>
      <c r="O2848" t="s">
        <v>94</v>
      </c>
      <c r="P2848" t="s">
        <v>462</v>
      </c>
      <c r="Q2848" t="s">
        <v>440</v>
      </c>
      <c r="R2848" t="s">
        <v>31</v>
      </c>
      <c r="S2848">
        <f>E2848 - N2848</f>
        <v>92.929999999999978</v>
      </c>
      <c r="T2848" s="1">
        <f>S2848/E2848</f>
        <v>0.309560293137908</v>
      </c>
      <c r="U2848" t="str">
        <f>TEXT((A2848),"YYYY")</f>
        <v>2018</v>
      </c>
    </row>
    <row r="2849" spans="1:21" x14ac:dyDescent="0.3">
      <c r="A2849" s="3">
        <v>43391</v>
      </c>
      <c r="B2849" t="s">
        <v>301</v>
      </c>
      <c r="C2849" t="s">
        <v>290</v>
      </c>
      <c r="D2849">
        <v>47</v>
      </c>
      <c r="E2849">
        <v>240.15</v>
      </c>
      <c r="F2849">
        <v>11287.05</v>
      </c>
      <c r="G2849" t="s">
        <v>61</v>
      </c>
      <c r="H2849" t="s">
        <v>96</v>
      </c>
      <c r="I2849" t="s">
        <v>301</v>
      </c>
      <c r="J2849">
        <v>185.44</v>
      </c>
      <c r="K2849">
        <v>14.96</v>
      </c>
      <c r="L2849">
        <v>8.56</v>
      </c>
      <c r="M2849">
        <v>0.55000000000000004</v>
      </c>
      <c r="N2849">
        <v>209.51</v>
      </c>
      <c r="O2849" t="s">
        <v>290</v>
      </c>
      <c r="P2849" t="s">
        <v>463</v>
      </c>
      <c r="Q2849" t="s">
        <v>440</v>
      </c>
      <c r="R2849" t="s">
        <v>61</v>
      </c>
      <c r="S2849">
        <f>E2849 - N2849</f>
        <v>30.640000000000015</v>
      </c>
      <c r="T2849" s="1">
        <f>S2849/E2849</f>
        <v>0.12758692483864256</v>
      </c>
      <c r="U2849" t="str">
        <f>TEXT((A2849),"YYYY")</f>
        <v>2018</v>
      </c>
    </row>
    <row r="2850" spans="1:21" x14ac:dyDescent="0.3">
      <c r="A2850" s="3">
        <v>43392</v>
      </c>
      <c r="B2850" t="s">
        <v>133</v>
      </c>
      <c r="C2850" t="s">
        <v>57</v>
      </c>
      <c r="D2850">
        <v>16</v>
      </c>
      <c r="E2850">
        <v>340.14</v>
      </c>
      <c r="F2850">
        <v>5442.24</v>
      </c>
      <c r="G2850" t="s">
        <v>56</v>
      </c>
      <c r="H2850" t="s">
        <v>55</v>
      </c>
      <c r="I2850" t="s">
        <v>133</v>
      </c>
      <c r="J2850">
        <v>145.58000000000001</v>
      </c>
      <c r="K2850">
        <v>9.02</v>
      </c>
      <c r="L2850">
        <v>5.86</v>
      </c>
      <c r="M2850">
        <v>0.05</v>
      </c>
      <c r="N2850">
        <v>160.51</v>
      </c>
      <c r="O2850" t="s">
        <v>57</v>
      </c>
      <c r="P2850" t="s">
        <v>455</v>
      </c>
      <c r="Q2850" t="s">
        <v>448</v>
      </c>
      <c r="R2850" t="s">
        <v>56</v>
      </c>
      <c r="S2850">
        <f>E2850 - N2850</f>
        <v>179.63</v>
      </c>
      <c r="T2850" s="1">
        <f>S2850/E2850</f>
        <v>0.52810607396954201</v>
      </c>
      <c r="U2850" t="str">
        <f>TEXT((A2850),"YYYY")</f>
        <v>2018</v>
      </c>
    </row>
    <row r="2851" spans="1:21" x14ac:dyDescent="0.3">
      <c r="A2851" s="3">
        <v>43393</v>
      </c>
      <c r="B2851" t="s">
        <v>14</v>
      </c>
      <c r="C2851" t="s">
        <v>317</v>
      </c>
      <c r="D2851">
        <v>20</v>
      </c>
      <c r="E2851">
        <v>145.12</v>
      </c>
      <c r="F2851">
        <v>2902.4</v>
      </c>
      <c r="G2851" t="s">
        <v>87</v>
      </c>
      <c r="H2851" t="s">
        <v>15</v>
      </c>
      <c r="I2851" t="s">
        <v>14</v>
      </c>
      <c r="J2851">
        <v>67.87</v>
      </c>
      <c r="K2851">
        <v>3.13</v>
      </c>
      <c r="L2851">
        <v>3.92</v>
      </c>
      <c r="M2851">
        <v>0.18</v>
      </c>
      <c r="N2851">
        <v>75.099999999999994</v>
      </c>
      <c r="O2851" t="s">
        <v>317</v>
      </c>
      <c r="P2851" t="s">
        <v>456</v>
      </c>
      <c r="Q2851" t="s">
        <v>448</v>
      </c>
      <c r="R2851" t="s">
        <v>87</v>
      </c>
      <c r="S2851">
        <f>E2851 - N2851</f>
        <v>70.02000000000001</v>
      </c>
      <c r="T2851" s="1">
        <f>S2851/E2851</f>
        <v>0.48249724366041902</v>
      </c>
      <c r="U2851" t="str">
        <f>TEXT((A2851),"YYYY")</f>
        <v>2018</v>
      </c>
    </row>
    <row r="2852" spans="1:21" x14ac:dyDescent="0.3">
      <c r="A2852" s="3">
        <v>43394</v>
      </c>
      <c r="B2852" t="s">
        <v>351</v>
      </c>
      <c r="C2852" t="s">
        <v>144</v>
      </c>
      <c r="D2852">
        <v>33</v>
      </c>
      <c r="E2852">
        <v>366.16</v>
      </c>
      <c r="F2852">
        <v>12083.28</v>
      </c>
      <c r="G2852" t="s">
        <v>31</v>
      </c>
      <c r="H2852" t="s">
        <v>78</v>
      </c>
      <c r="I2852" t="s">
        <v>351</v>
      </c>
      <c r="J2852">
        <v>192.57</v>
      </c>
      <c r="K2852">
        <v>12.9</v>
      </c>
      <c r="L2852">
        <v>7.49</v>
      </c>
      <c r="M2852">
        <v>3.72</v>
      </c>
      <c r="N2852">
        <v>216.68</v>
      </c>
      <c r="O2852" t="s">
        <v>144</v>
      </c>
      <c r="P2852" t="s">
        <v>454</v>
      </c>
      <c r="Q2852" t="s">
        <v>443</v>
      </c>
      <c r="R2852" t="s">
        <v>31</v>
      </c>
      <c r="S2852">
        <f>E2852 - N2852</f>
        <v>149.48000000000002</v>
      </c>
      <c r="T2852" s="1">
        <f>S2852/E2852</f>
        <v>0.40823683635569152</v>
      </c>
      <c r="U2852" t="str">
        <f>TEXT((A2852),"YYYY")</f>
        <v>2018</v>
      </c>
    </row>
    <row r="2853" spans="1:21" x14ac:dyDescent="0.3">
      <c r="A2853" s="3">
        <v>43395</v>
      </c>
      <c r="B2853" t="s">
        <v>202</v>
      </c>
      <c r="C2853" t="s">
        <v>70</v>
      </c>
      <c r="D2853">
        <v>17</v>
      </c>
      <c r="E2853">
        <v>399.54</v>
      </c>
      <c r="F2853">
        <v>6792.18</v>
      </c>
      <c r="G2853" t="s">
        <v>8</v>
      </c>
      <c r="H2853" t="s">
        <v>64</v>
      </c>
      <c r="I2853" t="s">
        <v>202</v>
      </c>
      <c r="J2853">
        <v>88.01</v>
      </c>
      <c r="K2853">
        <v>10.88</v>
      </c>
      <c r="L2853">
        <v>8.4</v>
      </c>
      <c r="M2853">
        <v>0.31</v>
      </c>
      <c r="N2853">
        <v>107.6</v>
      </c>
      <c r="O2853" t="s">
        <v>70</v>
      </c>
      <c r="P2853" t="s">
        <v>458</v>
      </c>
      <c r="Q2853" t="s">
        <v>440</v>
      </c>
      <c r="R2853" t="s">
        <v>8</v>
      </c>
      <c r="S2853">
        <f>E2853 - N2853</f>
        <v>291.94000000000005</v>
      </c>
      <c r="T2853" s="1">
        <f>S2853/E2853</f>
        <v>0.73069029383791373</v>
      </c>
      <c r="U2853" t="str">
        <f>TEXT((A2853),"YYYY")</f>
        <v>2018</v>
      </c>
    </row>
    <row r="2854" spans="1:21" x14ac:dyDescent="0.3">
      <c r="A2854" s="3">
        <v>43396</v>
      </c>
      <c r="B2854" t="s">
        <v>321</v>
      </c>
      <c r="C2854" t="s">
        <v>381</v>
      </c>
      <c r="D2854">
        <v>5</v>
      </c>
      <c r="E2854">
        <v>371.75</v>
      </c>
      <c r="F2854">
        <v>1858.75</v>
      </c>
      <c r="G2854" t="s">
        <v>134</v>
      </c>
      <c r="H2854" t="s">
        <v>120</v>
      </c>
      <c r="I2854" t="s">
        <v>321</v>
      </c>
      <c r="J2854">
        <v>56.91</v>
      </c>
      <c r="K2854">
        <v>11.28</v>
      </c>
      <c r="L2854">
        <v>8.34</v>
      </c>
      <c r="M2854">
        <v>2.58</v>
      </c>
      <c r="N2854">
        <v>79.11</v>
      </c>
      <c r="O2854" t="s">
        <v>381</v>
      </c>
      <c r="P2854" t="s">
        <v>479</v>
      </c>
      <c r="Q2854" t="s">
        <v>443</v>
      </c>
      <c r="R2854" t="s">
        <v>134</v>
      </c>
      <c r="S2854">
        <f>E2854 - N2854</f>
        <v>292.64</v>
      </c>
      <c r="T2854" s="1">
        <f>S2854/E2854</f>
        <v>0.78719569603227968</v>
      </c>
      <c r="U2854" t="str">
        <f>TEXT((A2854),"YYYY")</f>
        <v>2018</v>
      </c>
    </row>
    <row r="2855" spans="1:21" x14ac:dyDescent="0.3">
      <c r="A2855" s="3">
        <v>43397</v>
      </c>
      <c r="B2855" t="s">
        <v>392</v>
      </c>
      <c r="C2855" t="s">
        <v>324</v>
      </c>
      <c r="D2855">
        <v>5</v>
      </c>
      <c r="E2855">
        <v>322.26</v>
      </c>
      <c r="F2855">
        <v>1611.3</v>
      </c>
      <c r="G2855" t="s">
        <v>130</v>
      </c>
      <c r="H2855" t="s">
        <v>30</v>
      </c>
      <c r="I2855" t="s">
        <v>392</v>
      </c>
      <c r="J2855">
        <v>145.16999999999999</v>
      </c>
      <c r="K2855">
        <v>9.49</v>
      </c>
      <c r="L2855">
        <v>4.67</v>
      </c>
      <c r="M2855">
        <v>0.62</v>
      </c>
      <c r="N2855">
        <v>159.94999999999999</v>
      </c>
      <c r="O2855" t="s">
        <v>324</v>
      </c>
      <c r="P2855" t="s">
        <v>457</v>
      </c>
      <c r="Q2855" t="s">
        <v>448</v>
      </c>
      <c r="R2855" t="s">
        <v>130</v>
      </c>
      <c r="S2855">
        <f>E2855 - N2855</f>
        <v>162.31</v>
      </c>
      <c r="T2855" s="1">
        <f>S2855/E2855</f>
        <v>0.5036616396698318</v>
      </c>
      <c r="U2855" t="str">
        <f>TEXT((A2855),"YYYY")</f>
        <v>2018</v>
      </c>
    </row>
    <row r="2856" spans="1:21" x14ac:dyDescent="0.3">
      <c r="A2856" s="3">
        <v>43398</v>
      </c>
      <c r="B2856" t="s">
        <v>204</v>
      </c>
      <c r="C2856" t="s">
        <v>280</v>
      </c>
      <c r="D2856">
        <v>39</v>
      </c>
      <c r="E2856">
        <v>334.33</v>
      </c>
      <c r="F2856">
        <v>13038.87</v>
      </c>
      <c r="G2856" t="s">
        <v>26</v>
      </c>
      <c r="H2856" t="s">
        <v>67</v>
      </c>
      <c r="I2856" t="s">
        <v>204</v>
      </c>
      <c r="J2856">
        <v>146.91999999999999</v>
      </c>
      <c r="K2856">
        <v>11.58</v>
      </c>
      <c r="L2856">
        <v>4.84</v>
      </c>
      <c r="M2856">
        <v>1.92</v>
      </c>
      <c r="N2856">
        <v>165.26</v>
      </c>
      <c r="O2856" t="s">
        <v>280</v>
      </c>
      <c r="P2856" t="s">
        <v>449</v>
      </c>
      <c r="Q2856" t="s">
        <v>443</v>
      </c>
      <c r="R2856" t="s">
        <v>26</v>
      </c>
      <c r="S2856">
        <f>E2856 - N2856</f>
        <v>169.07</v>
      </c>
      <c r="T2856" s="1">
        <f>S2856/E2856</f>
        <v>0.50569796309035986</v>
      </c>
      <c r="U2856" t="str">
        <f>TEXT((A2856),"YYYY")</f>
        <v>2018</v>
      </c>
    </row>
    <row r="2857" spans="1:21" x14ac:dyDescent="0.3">
      <c r="A2857" s="3">
        <v>43399</v>
      </c>
      <c r="B2857" t="s">
        <v>386</v>
      </c>
      <c r="C2857" t="s">
        <v>190</v>
      </c>
      <c r="D2857">
        <v>13</v>
      </c>
      <c r="E2857">
        <v>250.81</v>
      </c>
      <c r="F2857">
        <v>3260.53</v>
      </c>
      <c r="G2857" t="s">
        <v>48</v>
      </c>
      <c r="H2857" t="s">
        <v>15</v>
      </c>
      <c r="I2857" t="s">
        <v>386</v>
      </c>
      <c r="J2857">
        <v>59.03</v>
      </c>
      <c r="K2857">
        <v>14.68</v>
      </c>
      <c r="L2857">
        <v>2.77</v>
      </c>
      <c r="M2857">
        <v>1.29</v>
      </c>
      <c r="N2857">
        <v>77.77</v>
      </c>
      <c r="O2857" t="s">
        <v>190</v>
      </c>
      <c r="P2857" t="s">
        <v>475</v>
      </c>
      <c r="Q2857" t="s">
        <v>448</v>
      </c>
      <c r="R2857" t="s">
        <v>48</v>
      </c>
      <c r="S2857">
        <f>E2857 - N2857</f>
        <v>173.04000000000002</v>
      </c>
      <c r="T2857" s="1">
        <f>S2857/E2857</f>
        <v>0.68992464415294452</v>
      </c>
      <c r="U2857" t="str">
        <f>TEXT((A2857),"YYYY")</f>
        <v>2018</v>
      </c>
    </row>
    <row r="2858" spans="1:21" x14ac:dyDescent="0.3">
      <c r="A2858" s="3">
        <v>43400</v>
      </c>
      <c r="B2858" t="s">
        <v>274</v>
      </c>
      <c r="C2858" t="s">
        <v>225</v>
      </c>
      <c r="D2858">
        <v>44</v>
      </c>
      <c r="E2858">
        <v>116.55</v>
      </c>
      <c r="F2858">
        <v>5128.2</v>
      </c>
      <c r="G2858" t="s">
        <v>12</v>
      </c>
      <c r="H2858" t="s">
        <v>67</v>
      </c>
      <c r="I2858" t="s">
        <v>274</v>
      </c>
      <c r="J2858">
        <v>98.54</v>
      </c>
      <c r="K2858">
        <v>3.14</v>
      </c>
      <c r="L2858">
        <v>1.68</v>
      </c>
      <c r="M2858">
        <v>1.49</v>
      </c>
      <c r="N2858">
        <v>104.85</v>
      </c>
      <c r="O2858" t="s">
        <v>225</v>
      </c>
      <c r="P2858" t="s">
        <v>442</v>
      </c>
      <c r="Q2858" t="s">
        <v>443</v>
      </c>
      <c r="R2858" t="s">
        <v>12</v>
      </c>
      <c r="S2858">
        <f>E2858 - N2858</f>
        <v>11.700000000000003</v>
      </c>
      <c r="T2858" s="1">
        <f>S2858/E2858</f>
        <v>0.10038610038610041</v>
      </c>
      <c r="U2858" t="str">
        <f>TEXT((A2858),"YYYY")</f>
        <v>2018</v>
      </c>
    </row>
    <row r="2859" spans="1:21" x14ac:dyDescent="0.3">
      <c r="A2859" s="3">
        <v>43401</v>
      </c>
      <c r="B2859" t="s">
        <v>342</v>
      </c>
      <c r="C2859" t="s">
        <v>290</v>
      </c>
      <c r="D2859">
        <v>36</v>
      </c>
      <c r="E2859">
        <v>286.95999999999998</v>
      </c>
      <c r="F2859">
        <v>10330.56</v>
      </c>
      <c r="G2859" t="s">
        <v>61</v>
      </c>
      <c r="H2859" t="s">
        <v>19</v>
      </c>
      <c r="I2859" t="s">
        <v>342</v>
      </c>
      <c r="J2859">
        <v>116.18</v>
      </c>
      <c r="K2859">
        <v>4.42</v>
      </c>
      <c r="L2859">
        <v>6.81</v>
      </c>
      <c r="M2859">
        <v>0.24</v>
      </c>
      <c r="N2859">
        <v>127.65</v>
      </c>
      <c r="O2859" t="s">
        <v>290</v>
      </c>
      <c r="P2859" t="s">
        <v>463</v>
      </c>
      <c r="Q2859" t="s">
        <v>440</v>
      </c>
      <c r="R2859" t="s">
        <v>61</v>
      </c>
      <c r="S2859">
        <f>E2859 - N2859</f>
        <v>159.30999999999997</v>
      </c>
      <c r="T2859" s="1">
        <f>S2859/E2859</f>
        <v>0.55516448285475317</v>
      </c>
      <c r="U2859" t="str">
        <f>TEXT((A2859),"YYYY")</f>
        <v>2018</v>
      </c>
    </row>
    <row r="2860" spans="1:21" x14ac:dyDescent="0.3">
      <c r="A2860" s="3">
        <v>43402</v>
      </c>
      <c r="B2860" t="s">
        <v>212</v>
      </c>
      <c r="C2860" t="s">
        <v>161</v>
      </c>
      <c r="D2860">
        <v>30</v>
      </c>
      <c r="E2860">
        <v>299.45999999999998</v>
      </c>
      <c r="F2860">
        <v>8983.7999999999993</v>
      </c>
      <c r="G2860" t="s">
        <v>26</v>
      </c>
      <c r="H2860" t="s">
        <v>39</v>
      </c>
      <c r="I2860" t="s">
        <v>212</v>
      </c>
      <c r="J2860">
        <v>180.54</v>
      </c>
      <c r="K2860">
        <v>3.36</v>
      </c>
      <c r="L2860">
        <v>8.02</v>
      </c>
      <c r="M2860">
        <v>2.02</v>
      </c>
      <c r="N2860">
        <v>193.94</v>
      </c>
      <c r="O2860" t="s">
        <v>161</v>
      </c>
      <c r="P2860" t="s">
        <v>472</v>
      </c>
      <c r="Q2860" t="s">
        <v>440</v>
      </c>
      <c r="R2860" t="s">
        <v>26</v>
      </c>
      <c r="S2860">
        <f>E2860 - N2860</f>
        <v>105.51999999999998</v>
      </c>
      <c r="T2860" s="1">
        <f>S2860/E2860</f>
        <v>0.35236759500434112</v>
      </c>
      <c r="U2860" t="str">
        <f>TEXT((A2860),"YYYY")</f>
        <v>2018</v>
      </c>
    </row>
    <row r="2861" spans="1:21" x14ac:dyDescent="0.3">
      <c r="A2861" s="3">
        <v>43403</v>
      </c>
      <c r="B2861" t="s">
        <v>117</v>
      </c>
      <c r="C2861" t="s">
        <v>217</v>
      </c>
      <c r="D2861">
        <v>4</v>
      </c>
      <c r="E2861">
        <v>394.88</v>
      </c>
      <c r="F2861">
        <v>1579.52</v>
      </c>
      <c r="G2861" t="s">
        <v>52</v>
      </c>
      <c r="H2861" t="s">
        <v>30</v>
      </c>
      <c r="I2861" t="s">
        <v>117</v>
      </c>
      <c r="J2861">
        <v>87.91</v>
      </c>
      <c r="K2861">
        <v>4.96</v>
      </c>
      <c r="L2861">
        <v>9.99</v>
      </c>
      <c r="M2861">
        <v>4.2</v>
      </c>
      <c r="N2861">
        <v>107.06</v>
      </c>
      <c r="O2861" t="s">
        <v>217</v>
      </c>
      <c r="P2861" t="s">
        <v>452</v>
      </c>
      <c r="Q2861" t="s">
        <v>440</v>
      </c>
      <c r="R2861" t="s">
        <v>52</v>
      </c>
      <c r="S2861">
        <f>E2861 - N2861</f>
        <v>287.82</v>
      </c>
      <c r="T2861" s="1">
        <f>S2861/E2861</f>
        <v>0.72887965964343593</v>
      </c>
      <c r="U2861" t="str">
        <f>TEXT((A2861),"YYYY")</f>
        <v>2018</v>
      </c>
    </row>
    <row r="2862" spans="1:21" x14ac:dyDescent="0.3">
      <c r="A2862" s="3">
        <v>43404</v>
      </c>
      <c r="B2862" t="s">
        <v>98</v>
      </c>
      <c r="C2862" t="s">
        <v>191</v>
      </c>
      <c r="D2862">
        <v>23</v>
      </c>
      <c r="E2862">
        <v>239.46</v>
      </c>
      <c r="F2862">
        <v>5507.58</v>
      </c>
      <c r="G2862" t="s">
        <v>26</v>
      </c>
      <c r="H2862" t="s">
        <v>99</v>
      </c>
      <c r="I2862" t="s">
        <v>98</v>
      </c>
      <c r="J2862">
        <v>57.3</v>
      </c>
      <c r="K2862">
        <v>9.02</v>
      </c>
      <c r="L2862">
        <v>4.6500000000000004</v>
      </c>
      <c r="M2862">
        <v>3.31</v>
      </c>
      <c r="N2862">
        <v>74.28</v>
      </c>
      <c r="O2862" t="s">
        <v>191</v>
      </c>
      <c r="P2862" t="s">
        <v>460</v>
      </c>
      <c r="Q2862" t="s">
        <v>443</v>
      </c>
      <c r="R2862" t="s">
        <v>26</v>
      </c>
      <c r="S2862">
        <f>E2862 - N2862</f>
        <v>165.18</v>
      </c>
      <c r="T2862" s="1">
        <f>S2862/E2862</f>
        <v>0.68980205462290156</v>
      </c>
      <c r="U2862" t="str">
        <f>TEXT((A2862),"YYYY")</f>
        <v>2018</v>
      </c>
    </row>
    <row r="2863" spans="1:21" x14ac:dyDescent="0.3">
      <c r="A2863" s="3">
        <v>43405</v>
      </c>
      <c r="B2863" t="s">
        <v>154</v>
      </c>
      <c r="C2863" t="s">
        <v>37</v>
      </c>
      <c r="D2863">
        <v>21</v>
      </c>
      <c r="E2863">
        <v>144.97999999999999</v>
      </c>
      <c r="F2863">
        <v>3044.58</v>
      </c>
      <c r="G2863" t="s">
        <v>12</v>
      </c>
      <c r="H2863" t="s">
        <v>39</v>
      </c>
      <c r="I2863" t="s">
        <v>154</v>
      </c>
      <c r="J2863">
        <v>143.80000000000001</v>
      </c>
      <c r="K2863">
        <v>12.89</v>
      </c>
      <c r="L2863">
        <v>7.03</v>
      </c>
      <c r="M2863">
        <v>2.64</v>
      </c>
      <c r="N2863">
        <v>166.36</v>
      </c>
      <c r="O2863" t="s">
        <v>37</v>
      </c>
      <c r="P2863" t="s">
        <v>450</v>
      </c>
      <c r="Q2863" t="s">
        <v>440</v>
      </c>
      <c r="R2863" t="s">
        <v>12</v>
      </c>
      <c r="S2863">
        <f>E2863 - N2863</f>
        <v>-21.380000000000024</v>
      </c>
      <c r="T2863" s="1">
        <f>S2863/E2863</f>
        <v>-0.14746861636087755</v>
      </c>
      <c r="U2863" t="str">
        <f>TEXT((A2863),"YYYY")</f>
        <v>2018</v>
      </c>
    </row>
    <row r="2864" spans="1:21" x14ac:dyDescent="0.3">
      <c r="A2864" s="3">
        <v>43406</v>
      </c>
      <c r="B2864" t="s">
        <v>246</v>
      </c>
      <c r="C2864" t="s">
        <v>44</v>
      </c>
      <c r="D2864">
        <v>21</v>
      </c>
      <c r="E2864">
        <v>289.29000000000002</v>
      </c>
      <c r="F2864">
        <v>6075.09</v>
      </c>
      <c r="G2864" t="s">
        <v>8</v>
      </c>
      <c r="H2864" t="s">
        <v>22</v>
      </c>
      <c r="I2864" t="s">
        <v>246</v>
      </c>
      <c r="J2864">
        <v>105.99</v>
      </c>
      <c r="K2864">
        <v>6.75</v>
      </c>
      <c r="L2864">
        <v>7.89</v>
      </c>
      <c r="M2864">
        <v>3.66</v>
      </c>
      <c r="N2864">
        <v>124.29</v>
      </c>
      <c r="O2864" t="s">
        <v>44</v>
      </c>
      <c r="P2864" t="s">
        <v>453</v>
      </c>
      <c r="Q2864" t="s">
        <v>443</v>
      </c>
      <c r="R2864" t="s">
        <v>8</v>
      </c>
      <c r="S2864">
        <f>E2864 - N2864</f>
        <v>165</v>
      </c>
      <c r="T2864" s="1">
        <f>S2864/E2864</f>
        <v>0.5703619205641397</v>
      </c>
      <c r="U2864" t="str">
        <f>TEXT((A2864),"YYYY")</f>
        <v>2018</v>
      </c>
    </row>
    <row r="2865" spans="1:21" x14ac:dyDescent="0.3">
      <c r="A2865" s="3">
        <v>43407</v>
      </c>
      <c r="B2865" t="s">
        <v>136</v>
      </c>
      <c r="C2865" t="s">
        <v>335</v>
      </c>
      <c r="D2865">
        <v>6</v>
      </c>
      <c r="E2865">
        <v>392.78</v>
      </c>
      <c r="F2865">
        <v>2356.6799999999998</v>
      </c>
      <c r="G2865" t="s">
        <v>87</v>
      </c>
      <c r="H2865" t="s">
        <v>15</v>
      </c>
      <c r="I2865" t="s">
        <v>136</v>
      </c>
      <c r="J2865">
        <v>81.48</v>
      </c>
      <c r="K2865">
        <v>6.45</v>
      </c>
      <c r="L2865">
        <v>7.34</v>
      </c>
      <c r="M2865">
        <v>0.87</v>
      </c>
      <c r="N2865">
        <v>96.14</v>
      </c>
      <c r="O2865" t="s">
        <v>335</v>
      </c>
      <c r="P2865" t="s">
        <v>476</v>
      </c>
      <c r="Q2865" t="s">
        <v>443</v>
      </c>
      <c r="R2865" t="s">
        <v>87</v>
      </c>
      <c r="S2865">
        <f>E2865 - N2865</f>
        <v>296.64</v>
      </c>
      <c r="T2865" s="1">
        <f>S2865/E2865</f>
        <v>0.75523193645297626</v>
      </c>
      <c r="U2865" t="str">
        <f>TEXT((A2865),"YYYY")</f>
        <v>2018</v>
      </c>
    </row>
    <row r="2866" spans="1:21" x14ac:dyDescent="0.3">
      <c r="A2866" s="3">
        <v>43408</v>
      </c>
      <c r="B2866" t="s">
        <v>160</v>
      </c>
      <c r="C2866" t="s">
        <v>229</v>
      </c>
      <c r="D2866">
        <v>24</v>
      </c>
      <c r="E2866">
        <v>112.02</v>
      </c>
      <c r="F2866">
        <v>2688.48</v>
      </c>
      <c r="G2866" t="s">
        <v>16</v>
      </c>
      <c r="H2866" t="s">
        <v>99</v>
      </c>
      <c r="I2866" t="s">
        <v>160</v>
      </c>
      <c r="J2866">
        <v>48.26</v>
      </c>
      <c r="K2866">
        <v>6.05</v>
      </c>
      <c r="L2866">
        <v>6.29</v>
      </c>
      <c r="M2866">
        <v>1.49</v>
      </c>
      <c r="N2866">
        <v>62.09</v>
      </c>
      <c r="O2866" t="s">
        <v>229</v>
      </c>
      <c r="P2866" t="s">
        <v>475</v>
      </c>
      <c r="Q2866" t="s">
        <v>443</v>
      </c>
      <c r="R2866" t="s">
        <v>16</v>
      </c>
      <c r="S2866">
        <f>E2866 - N2866</f>
        <v>49.929999999999993</v>
      </c>
      <c r="T2866" s="1">
        <f>S2866/E2866</f>
        <v>0.44572397786109619</v>
      </c>
      <c r="U2866" t="str">
        <f>TEXT((A2866),"YYYY")</f>
        <v>2018</v>
      </c>
    </row>
    <row r="2867" spans="1:21" x14ac:dyDescent="0.3">
      <c r="A2867" s="3">
        <v>43409</v>
      </c>
      <c r="B2867" t="s">
        <v>204</v>
      </c>
      <c r="C2867" t="s">
        <v>49</v>
      </c>
      <c r="D2867">
        <v>47</v>
      </c>
      <c r="E2867">
        <v>164.1</v>
      </c>
      <c r="F2867">
        <v>7712.7</v>
      </c>
      <c r="G2867" t="s">
        <v>48</v>
      </c>
      <c r="H2867" t="s">
        <v>67</v>
      </c>
      <c r="I2867" t="s">
        <v>204</v>
      </c>
      <c r="J2867">
        <v>146.91999999999999</v>
      </c>
      <c r="K2867">
        <v>11.58</v>
      </c>
      <c r="L2867">
        <v>4.84</v>
      </c>
      <c r="M2867">
        <v>1.92</v>
      </c>
      <c r="N2867">
        <v>165.26</v>
      </c>
      <c r="O2867" t="s">
        <v>49</v>
      </c>
      <c r="P2867" t="s">
        <v>454</v>
      </c>
      <c r="Q2867" t="s">
        <v>448</v>
      </c>
      <c r="R2867" t="s">
        <v>48</v>
      </c>
      <c r="S2867">
        <f>E2867 - N2867</f>
        <v>-1.1599999999999966</v>
      </c>
      <c r="T2867" s="1">
        <f>S2867/E2867</f>
        <v>-7.0688604509445254E-3</v>
      </c>
      <c r="U2867" t="str">
        <f>TEXT((A2867),"YYYY")</f>
        <v>2018</v>
      </c>
    </row>
    <row r="2868" spans="1:21" x14ac:dyDescent="0.3">
      <c r="A2868" s="3">
        <v>43410</v>
      </c>
      <c r="B2868" t="s">
        <v>336</v>
      </c>
      <c r="C2868" t="s">
        <v>205</v>
      </c>
      <c r="D2868">
        <v>31</v>
      </c>
      <c r="E2868">
        <v>239.66</v>
      </c>
      <c r="F2868">
        <v>7429.46</v>
      </c>
      <c r="G2868" t="s">
        <v>56</v>
      </c>
      <c r="H2868" t="s">
        <v>80</v>
      </c>
      <c r="I2868" t="s">
        <v>336</v>
      </c>
      <c r="J2868">
        <v>135.09</v>
      </c>
      <c r="K2868">
        <v>14.97</v>
      </c>
      <c r="L2868">
        <v>2.66</v>
      </c>
      <c r="M2868">
        <v>4.4000000000000004</v>
      </c>
      <c r="N2868">
        <v>157.12</v>
      </c>
      <c r="O2868" t="s">
        <v>205</v>
      </c>
      <c r="P2868" t="s">
        <v>476</v>
      </c>
      <c r="Q2868" t="s">
        <v>440</v>
      </c>
      <c r="R2868" t="s">
        <v>56</v>
      </c>
      <c r="S2868">
        <f>E2868 - N2868</f>
        <v>82.539999999999992</v>
      </c>
      <c r="T2868" s="1">
        <f>S2868/E2868</f>
        <v>0.34440457314528911</v>
      </c>
      <c r="U2868" t="str">
        <f>TEXT((A2868),"YYYY")</f>
        <v>2018</v>
      </c>
    </row>
    <row r="2869" spans="1:21" x14ac:dyDescent="0.3">
      <c r="A2869" s="3">
        <v>43411</v>
      </c>
      <c r="B2869" t="s">
        <v>54</v>
      </c>
      <c r="C2869" t="s">
        <v>127</v>
      </c>
      <c r="D2869">
        <v>19</v>
      </c>
      <c r="E2869">
        <v>109.58</v>
      </c>
      <c r="F2869">
        <v>2082.02</v>
      </c>
      <c r="G2869" t="s">
        <v>56</v>
      </c>
      <c r="H2869" t="s">
        <v>55</v>
      </c>
      <c r="I2869" t="s">
        <v>54</v>
      </c>
      <c r="J2869">
        <v>94.02</v>
      </c>
      <c r="K2869">
        <v>7.91</v>
      </c>
      <c r="L2869">
        <v>8.89</v>
      </c>
      <c r="M2869">
        <v>2.59</v>
      </c>
      <c r="N2869">
        <v>113.41</v>
      </c>
      <c r="O2869" t="s">
        <v>127</v>
      </c>
      <c r="P2869" t="s">
        <v>449</v>
      </c>
      <c r="Q2869" t="s">
        <v>443</v>
      </c>
      <c r="R2869" t="s">
        <v>56</v>
      </c>
      <c r="S2869">
        <f>E2869 - N2869</f>
        <v>-3.8299999999999983</v>
      </c>
      <c r="T2869" s="1">
        <f>S2869/E2869</f>
        <v>-3.4951633509764539E-2</v>
      </c>
      <c r="U2869" t="str">
        <f>TEXT((A2869),"YYYY")</f>
        <v>2018</v>
      </c>
    </row>
    <row r="2870" spans="1:21" x14ac:dyDescent="0.3">
      <c r="A2870" s="3">
        <v>43412</v>
      </c>
      <c r="B2870" t="s">
        <v>181</v>
      </c>
      <c r="C2870" t="s">
        <v>328</v>
      </c>
      <c r="D2870">
        <v>38</v>
      </c>
      <c r="E2870">
        <v>57.78</v>
      </c>
      <c r="F2870">
        <v>2195.64</v>
      </c>
      <c r="G2870" t="s">
        <v>81</v>
      </c>
      <c r="H2870" t="s">
        <v>34</v>
      </c>
      <c r="I2870" t="s">
        <v>181</v>
      </c>
      <c r="J2870">
        <v>82.11</v>
      </c>
      <c r="K2870">
        <v>10.47</v>
      </c>
      <c r="L2870">
        <v>1.78</v>
      </c>
      <c r="M2870">
        <v>1.92</v>
      </c>
      <c r="N2870">
        <v>96.28</v>
      </c>
      <c r="O2870" t="s">
        <v>328</v>
      </c>
      <c r="P2870" t="s">
        <v>471</v>
      </c>
      <c r="Q2870" t="s">
        <v>448</v>
      </c>
      <c r="R2870" t="s">
        <v>81</v>
      </c>
      <c r="S2870">
        <f>E2870 - N2870</f>
        <v>-38.5</v>
      </c>
      <c r="T2870" s="1">
        <f>S2870/E2870</f>
        <v>-0.66632052613361026</v>
      </c>
      <c r="U2870" t="str">
        <f>TEXT((A2870),"YYYY")</f>
        <v>2018</v>
      </c>
    </row>
    <row r="2871" spans="1:21" x14ac:dyDescent="0.3">
      <c r="A2871" s="3">
        <v>43413</v>
      </c>
      <c r="B2871" t="s">
        <v>176</v>
      </c>
      <c r="C2871" t="s">
        <v>53</v>
      </c>
      <c r="D2871">
        <v>12</v>
      </c>
      <c r="E2871">
        <v>167.94</v>
      </c>
      <c r="F2871">
        <v>2015.28</v>
      </c>
      <c r="G2871" t="s">
        <v>52</v>
      </c>
      <c r="H2871" t="s">
        <v>99</v>
      </c>
      <c r="I2871" t="s">
        <v>176</v>
      </c>
      <c r="J2871">
        <v>35.909999999999997</v>
      </c>
      <c r="K2871">
        <v>11.02</v>
      </c>
      <c r="L2871">
        <v>8.5399999999999991</v>
      </c>
      <c r="M2871">
        <v>0.53</v>
      </c>
      <c r="N2871">
        <v>56</v>
      </c>
      <c r="O2871" t="s">
        <v>53</v>
      </c>
      <c r="P2871" t="s">
        <v>454</v>
      </c>
      <c r="Q2871" t="s">
        <v>443</v>
      </c>
      <c r="R2871" t="s">
        <v>52</v>
      </c>
      <c r="S2871">
        <f>E2871 - N2871</f>
        <v>111.94</v>
      </c>
      <c r="T2871" s="1">
        <f>S2871/E2871</f>
        <v>0.66654757651542218</v>
      </c>
      <c r="U2871" t="str">
        <f>TEXT((A2871),"YYYY")</f>
        <v>2018</v>
      </c>
    </row>
    <row r="2872" spans="1:21" x14ac:dyDescent="0.3">
      <c r="A2872" s="3">
        <v>43414</v>
      </c>
      <c r="B2872" t="s">
        <v>288</v>
      </c>
      <c r="C2872" t="s">
        <v>70</v>
      </c>
      <c r="D2872">
        <v>14</v>
      </c>
      <c r="E2872">
        <v>352.88</v>
      </c>
      <c r="F2872">
        <v>4940.32</v>
      </c>
      <c r="G2872" t="s">
        <v>8</v>
      </c>
      <c r="H2872" t="s">
        <v>55</v>
      </c>
      <c r="I2872" t="s">
        <v>288</v>
      </c>
      <c r="J2872">
        <v>84.86</v>
      </c>
      <c r="K2872">
        <v>8.58</v>
      </c>
      <c r="L2872">
        <v>1.78</v>
      </c>
      <c r="M2872">
        <v>4.79</v>
      </c>
      <c r="N2872">
        <v>100.01</v>
      </c>
      <c r="O2872" t="s">
        <v>70</v>
      </c>
      <c r="P2872" t="s">
        <v>458</v>
      </c>
      <c r="Q2872" t="s">
        <v>440</v>
      </c>
      <c r="R2872" t="s">
        <v>8</v>
      </c>
      <c r="S2872">
        <f>E2872 - N2872</f>
        <v>252.87</v>
      </c>
      <c r="T2872" s="1">
        <f>S2872/E2872</f>
        <v>0.71658920879619137</v>
      </c>
      <c r="U2872" t="str">
        <f>TEXT((A2872),"YYYY")</f>
        <v>2018</v>
      </c>
    </row>
    <row r="2873" spans="1:21" x14ac:dyDescent="0.3">
      <c r="A2873" s="3">
        <v>43415</v>
      </c>
      <c r="B2873" t="s">
        <v>293</v>
      </c>
      <c r="C2873" t="s">
        <v>358</v>
      </c>
      <c r="D2873">
        <v>12</v>
      </c>
      <c r="E2873">
        <v>65.209999999999994</v>
      </c>
      <c r="F2873">
        <v>782.52</v>
      </c>
      <c r="G2873" t="s">
        <v>2</v>
      </c>
      <c r="H2873" t="s">
        <v>5</v>
      </c>
      <c r="I2873" t="s">
        <v>293</v>
      </c>
      <c r="J2873">
        <v>176.04</v>
      </c>
      <c r="K2873">
        <v>11.75</v>
      </c>
      <c r="L2873">
        <v>3.23</v>
      </c>
      <c r="M2873">
        <v>2.8</v>
      </c>
      <c r="N2873">
        <v>193.82</v>
      </c>
      <c r="O2873" t="s">
        <v>358</v>
      </c>
      <c r="P2873" t="s">
        <v>451</v>
      </c>
      <c r="Q2873" t="s">
        <v>448</v>
      </c>
      <c r="R2873" t="s">
        <v>2</v>
      </c>
      <c r="S2873">
        <f>E2873 - N2873</f>
        <v>-128.61000000000001</v>
      </c>
      <c r="T2873" s="1">
        <f>S2873/E2873</f>
        <v>-1.9722435209323728</v>
      </c>
      <c r="U2873" t="str">
        <f>TEXT((A2873),"YYYY")</f>
        <v>2018</v>
      </c>
    </row>
    <row r="2874" spans="1:21" x14ac:dyDescent="0.3">
      <c r="A2874" s="3">
        <v>43416</v>
      </c>
      <c r="B2874" t="s">
        <v>66</v>
      </c>
      <c r="C2874" t="s">
        <v>221</v>
      </c>
      <c r="D2874">
        <v>15</v>
      </c>
      <c r="E2874">
        <v>200.13</v>
      </c>
      <c r="F2874">
        <v>3001.95</v>
      </c>
      <c r="G2874" t="s">
        <v>2</v>
      </c>
      <c r="H2874" t="s">
        <v>67</v>
      </c>
      <c r="I2874" t="s">
        <v>66</v>
      </c>
      <c r="J2874">
        <v>134.6</v>
      </c>
      <c r="K2874">
        <v>11.28</v>
      </c>
      <c r="L2874">
        <v>9.24</v>
      </c>
      <c r="M2874">
        <v>2.78</v>
      </c>
      <c r="N2874">
        <v>157.9</v>
      </c>
      <c r="O2874" t="s">
        <v>221</v>
      </c>
      <c r="P2874" t="s">
        <v>461</v>
      </c>
      <c r="Q2874" t="s">
        <v>440</v>
      </c>
      <c r="R2874" t="s">
        <v>2</v>
      </c>
      <c r="S2874">
        <f>E2874 - N2874</f>
        <v>42.22999999999999</v>
      </c>
      <c r="T2874" s="1">
        <f>S2874/E2874</f>
        <v>0.21101284165292555</v>
      </c>
      <c r="U2874" t="str">
        <f>TEXT((A2874),"YYYY")</f>
        <v>2018</v>
      </c>
    </row>
    <row r="2875" spans="1:21" x14ac:dyDescent="0.3">
      <c r="A2875" s="3">
        <v>43417</v>
      </c>
      <c r="B2875" t="s">
        <v>368</v>
      </c>
      <c r="C2875" t="s">
        <v>353</v>
      </c>
      <c r="D2875">
        <v>19</v>
      </c>
      <c r="E2875">
        <v>316.77</v>
      </c>
      <c r="F2875">
        <v>6018.63</v>
      </c>
      <c r="G2875" t="s">
        <v>105</v>
      </c>
      <c r="H2875" t="s">
        <v>11</v>
      </c>
      <c r="I2875" t="s">
        <v>368</v>
      </c>
      <c r="J2875">
        <v>23.99</v>
      </c>
      <c r="K2875">
        <v>8.91</v>
      </c>
      <c r="L2875">
        <v>3.37</v>
      </c>
      <c r="M2875">
        <v>4.34</v>
      </c>
      <c r="N2875">
        <v>40.61</v>
      </c>
      <c r="O2875" t="s">
        <v>353</v>
      </c>
      <c r="P2875" t="s">
        <v>454</v>
      </c>
      <c r="Q2875" t="s">
        <v>440</v>
      </c>
      <c r="R2875" t="s">
        <v>105</v>
      </c>
      <c r="S2875">
        <f>E2875 - N2875</f>
        <v>276.15999999999997</v>
      </c>
      <c r="T2875" s="1">
        <f>S2875/E2875</f>
        <v>0.87179972850964416</v>
      </c>
      <c r="U2875" t="str">
        <f>TEXT((A2875),"YYYY")</f>
        <v>2018</v>
      </c>
    </row>
    <row r="2876" spans="1:21" x14ac:dyDescent="0.3">
      <c r="A2876" s="3">
        <v>43418</v>
      </c>
      <c r="B2876" t="s">
        <v>297</v>
      </c>
      <c r="C2876" t="s">
        <v>198</v>
      </c>
      <c r="D2876">
        <v>28</v>
      </c>
      <c r="E2876">
        <v>383.61</v>
      </c>
      <c r="F2876">
        <v>10741.08</v>
      </c>
      <c r="G2876" t="s">
        <v>26</v>
      </c>
      <c r="H2876" t="s">
        <v>5</v>
      </c>
      <c r="I2876" t="s">
        <v>297</v>
      </c>
      <c r="J2876">
        <v>78.08</v>
      </c>
      <c r="K2876">
        <v>2.67</v>
      </c>
      <c r="L2876">
        <v>5.74</v>
      </c>
      <c r="M2876">
        <v>1.39</v>
      </c>
      <c r="N2876">
        <v>87.88</v>
      </c>
      <c r="O2876" t="s">
        <v>198</v>
      </c>
      <c r="P2876" t="s">
        <v>463</v>
      </c>
      <c r="Q2876" t="s">
        <v>443</v>
      </c>
      <c r="R2876" t="s">
        <v>26</v>
      </c>
      <c r="S2876">
        <f>E2876 - N2876</f>
        <v>295.73</v>
      </c>
      <c r="T2876" s="1">
        <f>S2876/E2876</f>
        <v>0.77091316701858659</v>
      </c>
      <c r="U2876" t="str">
        <f>TEXT((A2876),"YYYY")</f>
        <v>2018</v>
      </c>
    </row>
    <row r="2877" spans="1:21" x14ac:dyDescent="0.3">
      <c r="A2877" s="3">
        <v>43419</v>
      </c>
      <c r="B2877" t="s">
        <v>363</v>
      </c>
      <c r="C2877" t="s">
        <v>13</v>
      </c>
      <c r="D2877">
        <v>40</v>
      </c>
      <c r="E2877">
        <v>394.92</v>
      </c>
      <c r="F2877">
        <v>15796.8</v>
      </c>
      <c r="G2877" t="s">
        <v>12</v>
      </c>
      <c r="H2877" t="s">
        <v>78</v>
      </c>
      <c r="I2877" t="s">
        <v>363</v>
      </c>
      <c r="J2877">
        <v>119.87</v>
      </c>
      <c r="K2877">
        <v>8.42</v>
      </c>
      <c r="L2877">
        <v>7.49</v>
      </c>
      <c r="M2877">
        <v>3.78</v>
      </c>
      <c r="N2877">
        <v>139.56</v>
      </c>
      <c r="O2877" t="s">
        <v>13</v>
      </c>
      <c r="P2877" t="s">
        <v>445</v>
      </c>
      <c r="Q2877" t="s">
        <v>443</v>
      </c>
      <c r="R2877" t="s">
        <v>12</v>
      </c>
      <c r="S2877">
        <f>E2877 - N2877</f>
        <v>255.36</v>
      </c>
      <c r="T2877" s="1">
        <f>S2877/E2877</f>
        <v>0.64661197204497112</v>
      </c>
      <c r="U2877" t="str">
        <f>TEXT((A2877),"YYYY")</f>
        <v>2018</v>
      </c>
    </row>
    <row r="2878" spans="1:21" x14ac:dyDescent="0.3">
      <c r="A2878" s="3">
        <v>43420</v>
      </c>
      <c r="B2878" t="s">
        <v>86</v>
      </c>
      <c r="C2878" t="s">
        <v>131</v>
      </c>
      <c r="D2878">
        <v>41</v>
      </c>
      <c r="E2878">
        <v>197.69</v>
      </c>
      <c r="F2878">
        <v>8105.29</v>
      </c>
      <c r="G2878" t="s">
        <v>130</v>
      </c>
      <c r="H2878" t="s">
        <v>75</v>
      </c>
      <c r="I2878" t="s">
        <v>86</v>
      </c>
      <c r="J2878">
        <v>83.04</v>
      </c>
      <c r="K2878">
        <v>6.62</v>
      </c>
      <c r="L2878">
        <v>2.66</v>
      </c>
      <c r="M2878">
        <v>2.31</v>
      </c>
      <c r="N2878">
        <v>94.63</v>
      </c>
      <c r="O2878" t="s">
        <v>131</v>
      </c>
      <c r="P2878" t="s">
        <v>468</v>
      </c>
      <c r="Q2878" t="s">
        <v>443</v>
      </c>
      <c r="R2878" t="s">
        <v>130</v>
      </c>
      <c r="S2878">
        <f>E2878 - N2878</f>
        <v>103.06</v>
      </c>
      <c r="T2878" s="1">
        <f>S2878/E2878</f>
        <v>0.52132126055946182</v>
      </c>
      <c r="U2878" t="str">
        <f>TEXT((A2878),"YYYY")</f>
        <v>2018</v>
      </c>
    </row>
    <row r="2879" spans="1:21" x14ac:dyDescent="0.3">
      <c r="A2879" s="3">
        <v>43421</v>
      </c>
      <c r="B2879" t="s">
        <v>370</v>
      </c>
      <c r="C2879" t="s">
        <v>111</v>
      </c>
      <c r="D2879">
        <v>5</v>
      </c>
      <c r="E2879">
        <v>382.63</v>
      </c>
      <c r="F2879">
        <v>1913.15</v>
      </c>
      <c r="G2879" t="s">
        <v>110</v>
      </c>
      <c r="H2879" t="s">
        <v>36</v>
      </c>
      <c r="I2879" t="s">
        <v>370</v>
      </c>
      <c r="J2879">
        <v>175.36</v>
      </c>
      <c r="K2879">
        <v>3.16</v>
      </c>
      <c r="L2879">
        <v>9.7799999999999994</v>
      </c>
      <c r="M2879">
        <v>3.69</v>
      </c>
      <c r="N2879">
        <v>191.99</v>
      </c>
      <c r="O2879" t="s">
        <v>111</v>
      </c>
      <c r="P2879" t="s">
        <v>442</v>
      </c>
      <c r="Q2879" t="s">
        <v>440</v>
      </c>
      <c r="R2879" t="s">
        <v>110</v>
      </c>
      <c r="S2879">
        <f>E2879 - N2879</f>
        <v>190.64</v>
      </c>
      <c r="T2879" s="1">
        <f>S2879/E2879</f>
        <v>0.4982358936831926</v>
      </c>
      <c r="U2879" t="str">
        <f>TEXT((A2879),"YYYY")</f>
        <v>2018</v>
      </c>
    </row>
    <row r="2880" spans="1:21" x14ac:dyDescent="0.3">
      <c r="A2880" s="3">
        <v>43422</v>
      </c>
      <c r="B2880" t="s">
        <v>385</v>
      </c>
      <c r="C2880" t="s">
        <v>354</v>
      </c>
      <c r="D2880">
        <v>5</v>
      </c>
      <c r="E2880">
        <v>62.4</v>
      </c>
      <c r="F2880">
        <v>312</v>
      </c>
      <c r="G2880" t="s">
        <v>31</v>
      </c>
      <c r="H2880" t="s">
        <v>242</v>
      </c>
      <c r="I2880" t="s">
        <v>385</v>
      </c>
      <c r="J2880">
        <v>25.82</v>
      </c>
      <c r="K2880">
        <v>9.7200000000000006</v>
      </c>
      <c r="L2880">
        <v>8.6300000000000008</v>
      </c>
      <c r="M2880">
        <v>3.15</v>
      </c>
      <c r="N2880">
        <v>47.32</v>
      </c>
      <c r="O2880" t="s">
        <v>354</v>
      </c>
      <c r="P2880" t="s">
        <v>451</v>
      </c>
      <c r="Q2880" t="s">
        <v>443</v>
      </c>
      <c r="R2880" t="s">
        <v>31</v>
      </c>
      <c r="S2880">
        <f>E2880 - N2880</f>
        <v>15.079999999999998</v>
      </c>
      <c r="T2880" s="1">
        <f>S2880/E2880</f>
        <v>0.24166666666666664</v>
      </c>
      <c r="U2880" t="str">
        <f>TEXT((A2880),"YYYY")</f>
        <v>2018</v>
      </c>
    </row>
    <row r="2881" spans="1:21" x14ac:dyDescent="0.3">
      <c r="A2881" s="3">
        <v>43423</v>
      </c>
      <c r="B2881" t="s">
        <v>387</v>
      </c>
      <c r="C2881" t="s">
        <v>249</v>
      </c>
      <c r="D2881">
        <v>6</v>
      </c>
      <c r="E2881">
        <v>311.07</v>
      </c>
      <c r="F2881">
        <v>1866.42</v>
      </c>
      <c r="G2881" t="s">
        <v>105</v>
      </c>
      <c r="H2881" t="s">
        <v>43</v>
      </c>
      <c r="I2881" t="s">
        <v>387</v>
      </c>
      <c r="J2881">
        <v>73.010000000000005</v>
      </c>
      <c r="K2881">
        <v>8.3800000000000008</v>
      </c>
      <c r="L2881">
        <v>5.55</v>
      </c>
      <c r="M2881">
        <v>2.94</v>
      </c>
      <c r="N2881">
        <v>89.88</v>
      </c>
      <c r="O2881" t="s">
        <v>249</v>
      </c>
      <c r="P2881" t="s">
        <v>475</v>
      </c>
      <c r="Q2881" t="s">
        <v>448</v>
      </c>
      <c r="R2881" t="s">
        <v>105</v>
      </c>
      <c r="S2881">
        <f>E2881 - N2881</f>
        <v>221.19</v>
      </c>
      <c r="T2881" s="1">
        <f>S2881/E2881</f>
        <v>0.71106181888320963</v>
      </c>
      <c r="U2881" t="str">
        <f>TEXT((A2881),"YYYY")</f>
        <v>2018</v>
      </c>
    </row>
    <row r="2882" spans="1:21" x14ac:dyDescent="0.3">
      <c r="A2882" s="3">
        <v>43424</v>
      </c>
      <c r="B2882" t="s">
        <v>377</v>
      </c>
      <c r="C2882" t="s">
        <v>201</v>
      </c>
      <c r="D2882">
        <v>23</v>
      </c>
      <c r="E2882">
        <v>274.95999999999998</v>
      </c>
      <c r="F2882">
        <v>6324.08</v>
      </c>
      <c r="G2882" t="s">
        <v>87</v>
      </c>
      <c r="H2882" t="s">
        <v>174</v>
      </c>
      <c r="I2882" t="s">
        <v>377</v>
      </c>
      <c r="J2882">
        <v>122.43</v>
      </c>
      <c r="K2882">
        <v>11.38</v>
      </c>
      <c r="L2882">
        <v>2.64</v>
      </c>
      <c r="M2882">
        <v>1.65</v>
      </c>
      <c r="N2882">
        <v>138.1</v>
      </c>
      <c r="O2882" t="s">
        <v>201</v>
      </c>
      <c r="P2882" t="s">
        <v>444</v>
      </c>
      <c r="Q2882" t="s">
        <v>448</v>
      </c>
      <c r="R2882" t="s">
        <v>87</v>
      </c>
      <c r="S2882">
        <f>E2882 - N2882</f>
        <v>136.85999999999999</v>
      </c>
      <c r="T2882" s="1">
        <f>S2882/E2882</f>
        <v>0.49774512656386383</v>
      </c>
      <c r="U2882" t="str">
        <f>TEXT((A2882),"YYYY")</f>
        <v>2018</v>
      </c>
    </row>
    <row r="2883" spans="1:21" x14ac:dyDescent="0.3">
      <c r="A2883" s="3">
        <v>43425</v>
      </c>
      <c r="B2883" t="s">
        <v>301</v>
      </c>
      <c r="C2883" t="s">
        <v>62</v>
      </c>
      <c r="D2883">
        <v>3</v>
      </c>
      <c r="E2883">
        <v>137.33000000000001</v>
      </c>
      <c r="F2883">
        <v>411.99</v>
      </c>
      <c r="G2883" t="s">
        <v>61</v>
      </c>
      <c r="H2883" t="s">
        <v>96</v>
      </c>
      <c r="I2883" t="s">
        <v>301</v>
      </c>
      <c r="J2883">
        <v>185.44</v>
      </c>
      <c r="K2883">
        <v>14.96</v>
      </c>
      <c r="L2883">
        <v>8.56</v>
      </c>
      <c r="M2883">
        <v>0.55000000000000004</v>
      </c>
      <c r="N2883">
        <v>209.51</v>
      </c>
      <c r="O2883" t="s">
        <v>62</v>
      </c>
      <c r="P2883" t="s">
        <v>456</v>
      </c>
      <c r="Q2883" t="s">
        <v>443</v>
      </c>
      <c r="R2883" t="s">
        <v>61</v>
      </c>
      <c r="S2883">
        <f>E2883 - N2883</f>
        <v>-72.179999999999978</v>
      </c>
      <c r="T2883" s="1">
        <f>S2883/E2883</f>
        <v>-0.52559528143886969</v>
      </c>
      <c r="U2883" t="str">
        <f>TEXT((A2883),"YYYY")</f>
        <v>2018</v>
      </c>
    </row>
    <row r="2884" spans="1:21" x14ac:dyDescent="0.3">
      <c r="A2884" s="3">
        <v>43426</v>
      </c>
      <c r="B2884" t="s">
        <v>35</v>
      </c>
      <c r="C2884" t="s">
        <v>71</v>
      </c>
      <c r="D2884">
        <v>37</v>
      </c>
      <c r="E2884">
        <v>227.56</v>
      </c>
      <c r="F2884">
        <v>8419.7199999999993</v>
      </c>
      <c r="G2884" t="s">
        <v>61</v>
      </c>
      <c r="H2884" t="s">
        <v>36</v>
      </c>
      <c r="I2884" t="s">
        <v>35</v>
      </c>
      <c r="J2884">
        <v>162.53</v>
      </c>
      <c r="K2884">
        <v>4.17</v>
      </c>
      <c r="L2884">
        <v>4.6399999999999997</v>
      </c>
      <c r="M2884">
        <v>3.49</v>
      </c>
      <c r="N2884">
        <v>174.83</v>
      </c>
      <c r="O2884" t="s">
        <v>71</v>
      </c>
      <c r="P2884" t="s">
        <v>453</v>
      </c>
      <c r="Q2884" t="s">
        <v>443</v>
      </c>
      <c r="R2884" t="s">
        <v>61</v>
      </c>
      <c r="S2884">
        <f>E2884 - N2884</f>
        <v>52.72999999999999</v>
      </c>
      <c r="T2884" s="1">
        <f>S2884/E2884</f>
        <v>0.23171910704869042</v>
      </c>
      <c r="U2884" t="str">
        <f>TEXT((A2884),"YYYY")</f>
        <v>2018</v>
      </c>
    </row>
    <row r="2885" spans="1:21" x14ac:dyDescent="0.3">
      <c r="A2885" s="3">
        <v>43427</v>
      </c>
      <c r="B2885" t="s">
        <v>386</v>
      </c>
      <c r="C2885" t="s">
        <v>102</v>
      </c>
      <c r="D2885">
        <v>33</v>
      </c>
      <c r="E2885">
        <v>95.34</v>
      </c>
      <c r="F2885">
        <v>3146.22</v>
      </c>
      <c r="G2885" t="s">
        <v>8</v>
      </c>
      <c r="H2885" t="s">
        <v>15</v>
      </c>
      <c r="I2885" t="s">
        <v>386</v>
      </c>
      <c r="J2885">
        <v>59.03</v>
      </c>
      <c r="K2885">
        <v>14.68</v>
      </c>
      <c r="L2885">
        <v>2.77</v>
      </c>
      <c r="M2885">
        <v>1.29</v>
      </c>
      <c r="N2885">
        <v>77.77</v>
      </c>
      <c r="O2885" t="s">
        <v>102</v>
      </c>
      <c r="P2885" t="s">
        <v>449</v>
      </c>
      <c r="Q2885" t="s">
        <v>443</v>
      </c>
      <c r="R2885" t="s">
        <v>8</v>
      </c>
      <c r="S2885">
        <f>E2885 - N2885</f>
        <v>17.570000000000007</v>
      </c>
      <c r="T2885" s="1">
        <f>S2885/E2885</f>
        <v>0.18428781204111608</v>
      </c>
      <c r="U2885" t="str">
        <f>TEXT((A2885),"YYYY")</f>
        <v>2018</v>
      </c>
    </row>
    <row r="2886" spans="1:21" x14ac:dyDescent="0.3">
      <c r="A2886" s="3">
        <v>43428</v>
      </c>
      <c r="B2886" t="s">
        <v>100</v>
      </c>
      <c r="C2886" t="s">
        <v>126</v>
      </c>
      <c r="D2886">
        <v>43</v>
      </c>
      <c r="E2886">
        <v>355.06</v>
      </c>
      <c r="F2886">
        <v>15267.58</v>
      </c>
      <c r="G2886" t="s">
        <v>31</v>
      </c>
      <c r="H2886" t="s">
        <v>101</v>
      </c>
      <c r="I2886" t="s">
        <v>100</v>
      </c>
      <c r="J2886">
        <v>163.36000000000001</v>
      </c>
      <c r="K2886">
        <v>8.32</v>
      </c>
      <c r="L2886">
        <v>2.46</v>
      </c>
      <c r="M2886">
        <v>4.09</v>
      </c>
      <c r="N2886">
        <v>178.23</v>
      </c>
      <c r="O2886" t="s">
        <v>126</v>
      </c>
      <c r="P2886" t="s">
        <v>467</v>
      </c>
      <c r="Q2886" t="s">
        <v>440</v>
      </c>
      <c r="R2886" t="s">
        <v>31</v>
      </c>
      <c r="S2886">
        <f>E2886 - N2886</f>
        <v>176.83</v>
      </c>
      <c r="T2886" s="1">
        <f>S2886/E2886</f>
        <v>0.49802850222497608</v>
      </c>
      <c r="U2886" t="str">
        <f>TEXT((A2886),"YYYY")</f>
        <v>2018</v>
      </c>
    </row>
    <row r="2887" spans="1:21" x14ac:dyDescent="0.3">
      <c r="A2887" s="3">
        <v>43429</v>
      </c>
      <c r="B2887" t="s">
        <v>241</v>
      </c>
      <c r="C2887" t="s">
        <v>32</v>
      </c>
      <c r="D2887">
        <v>21</v>
      </c>
      <c r="E2887">
        <v>175.26</v>
      </c>
      <c r="F2887">
        <v>3680.46</v>
      </c>
      <c r="G2887" t="s">
        <v>31</v>
      </c>
      <c r="H2887" t="s">
        <v>242</v>
      </c>
      <c r="I2887" t="s">
        <v>241</v>
      </c>
      <c r="J2887">
        <v>60.06</v>
      </c>
      <c r="K2887">
        <v>6.6</v>
      </c>
      <c r="L2887">
        <v>1.3</v>
      </c>
      <c r="M2887">
        <v>2.65</v>
      </c>
      <c r="N2887">
        <v>70.61</v>
      </c>
      <c r="O2887" t="s">
        <v>32</v>
      </c>
      <c r="P2887" t="s">
        <v>445</v>
      </c>
      <c r="Q2887" t="s">
        <v>440</v>
      </c>
      <c r="R2887" t="s">
        <v>31</v>
      </c>
      <c r="S2887">
        <f>E2887 - N2887</f>
        <v>104.64999999999999</v>
      </c>
      <c r="T2887" s="1">
        <f>S2887/E2887</f>
        <v>0.59711286089238846</v>
      </c>
      <c r="U2887" t="str">
        <f>TEXT((A2887),"YYYY")</f>
        <v>2018</v>
      </c>
    </row>
    <row r="2888" spans="1:21" x14ac:dyDescent="0.3">
      <c r="A2888" s="3">
        <v>43430</v>
      </c>
      <c r="B2888" t="s">
        <v>232</v>
      </c>
      <c r="C2888" t="s">
        <v>341</v>
      </c>
      <c r="D2888">
        <v>20</v>
      </c>
      <c r="E2888">
        <v>269.12</v>
      </c>
      <c r="F2888">
        <v>5382.4</v>
      </c>
      <c r="G2888" t="s">
        <v>130</v>
      </c>
      <c r="H2888" t="s">
        <v>51</v>
      </c>
      <c r="I2888" t="s">
        <v>232</v>
      </c>
      <c r="J2888">
        <v>89.16</v>
      </c>
      <c r="K2888">
        <v>11.34</v>
      </c>
      <c r="L2888">
        <v>6.12</v>
      </c>
      <c r="M2888">
        <v>3</v>
      </c>
      <c r="N2888">
        <v>109.62</v>
      </c>
      <c r="O2888" t="s">
        <v>341</v>
      </c>
      <c r="P2888" t="s">
        <v>449</v>
      </c>
      <c r="Q2888" t="s">
        <v>448</v>
      </c>
      <c r="R2888" t="s">
        <v>130</v>
      </c>
      <c r="S2888">
        <f>E2888 - N2888</f>
        <v>159.5</v>
      </c>
      <c r="T2888" s="1">
        <f>S2888/E2888</f>
        <v>0.59267241379310343</v>
      </c>
      <c r="U2888" t="str">
        <f>TEXT((A2888),"YYYY")</f>
        <v>2018</v>
      </c>
    </row>
    <row r="2889" spans="1:21" x14ac:dyDescent="0.3">
      <c r="A2889" s="3">
        <v>43431</v>
      </c>
      <c r="B2889" t="s">
        <v>79</v>
      </c>
      <c r="C2889" t="s">
        <v>261</v>
      </c>
      <c r="D2889">
        <v>1</v>
      </c>
      <c r="E2889">
        <v>105.57</v>
      </c>
      <c r="F2889">
        <v>105.57</v>
      </c>
      <c r="G2889" t="s">
        <v>87</v>
      </c>
      <c r="H2889" t="s">
        <v>80</v>
      </c>
      <c r="I2889" t="s">
        <v>79</v>
      </c>
      <c r="J2889">
        <v>199.27</v>
      </c>
      <c r="K2889">
        <v>11.88</v>
      </c>
      <c r="L2889">
        <v>8.77</v>
      </c>
      <c r="M2889">
        <v>3.98</v>
      </c>
      <c r="N2889">
        <v>223.9</v>
      </c>
      <c r="O2889" t="s">
        <v>261</v>
      </c>
      <c r="P2889" t="s">
        <v>467</v>
      </c>
      <c r="Q2889" t="s">
        <v>443</v>
      </c>
      <c r="R2889" t="s">
        <v>87</v>
      </c>
      <c r="S2889">
        <f>E2889 - N2889</f>
        <v>-118.33000000000001</v>
      </c>
      <c r="T2889" s="1">
        <f>S2889/E2889</f>
        <v>-1.1208676707397938</v>
      </c>
      <c r="U2889" t="str">
        <f>TEXT((A2889),"YYYY")</f>
        <v>2018</v>
      </c>
    </row>
    <row r="2890" spans="1:21" x14ac:dyDescent="0.3">
      <c r="A2890" s="3">
        <v>43432</v>
      </c>
      <c r="B2890" t="s">
        <v>345</v>
      </c>
      <c r="C2890" t="s">
        <v>331</v>
      </c>
      <c r="D2890">
        <v>39</v>
      </c>
      <c r="E2890">
        <v>122.16</v>
      </c>
      <c r="F2890">
        <v>4764.24</v>
      </c>
      <c r="G2890" t="s">
        <v>134</v>
      </c>
      <c r="H2890" t="s">
        <v>39</v>
      </c>
      <c r="I2890" t="s">
        <v>345</v>
      </c>
      <c r="J2890">
        <v>65.540000000000006</v>
      </c>
      <c r="K2890">
        <v>13.66</v>
      </c>
      <c r="L2890">
        <v>8.8000000000000007</v>
      </c>
      <c r="M2890">
        <v>1.96</v>
      </c>
      <c r="N2890">
        <v>89.96</v>
      </c>
      <c r="O2890" t="s">
        <v>331</v>
      </c>
      <c r="P2890" t="s">
        <v>458</v>
      </c>
      <c r="Q2890" t="s">
        <v>448</v>
      </c>
      <c r="R2890" t="s">
        <v>134</v>
      </c>
      <c r="S2890">
        <f>E2890 - N2890</f>
        <v>32.200000000000003</v>
      </c>
      <c r="T2890" s="1">
        <f>S2890/E2890</f>
        <v>0.26358873608382455</v>
      </c>
      <c r="U2890" t="str">
        <f>TEXT((A2890),"YYYY")</f>
        <v>2018</v>
      </c>
    </row>
    <row r="2891" spans="1:21" x14ac:dyDescent="0.3">
      <c r="A2891" s="3">
        <v>43433</v>
      </c>
      <c r="B2891" t="s">
        <v>351</v>
      </c>
      <c r="C2891" t="s">
        <v>353</v>
      </c>
      <c r="D2891">
        <v>47</v>
      </c>
      <c r="E2891">
        <v>397.18</v>
      </c>
      <c r="F2891">
        <v>18667.46</v>
      </c>
      <c r="G2891" t="s">
        <v>105</v>
      </c>
      <c r="H2891" t="s">
        <v>78</v>
      </c>
      <c r="I2891" t="s">
        <v>351</v>
      </c>
      <c r="J2891">
        <v>192.57</v>
      </c>
      <c r="K2891">
        <v>12.9</v>
      </c>
      <c r="L2891">
        <v>7.49</v>
      </c>
      <c r="M2891">
        <v>3.72</v>
      </c>
      <c r="N2891">
        <v>216.68</v>
      </c>
      <c r="O2891" t="s">
        <v>353</v>
      </c>
      <c r="P2891" t="s">
        <v>454</v>
      </c>
      <c r="Q2891" t="s">
        <v>440</v>
      </c>
      <c r="R2891" t="s">
        <v>105</v>
      </c>
      <c r="S2891">
        <f>E2891 - N2891</f>
        <v>180.5</v>
      </c>
      <c r="T2891" s="1">
        <f>S2891/E2891</f>
        <v>0.45445389999496449</v>
      </c>
      <c r="U2891" t="str">
        <f>TEXT((A2891),"YYYY")</f>
        <v>2018</v>
      </c>
    </row>
    <row r="2892" spans="1:21" x14ac:dyDescent="0.3">
      <c r="A2892" s="3">
        <v>43434</v>
      </c>
      <c r="B2892" t="s">
        <v>133</v>
      </c>
      <c r="C2892" t="s">
        <v>341</v>
      </c>
      <c r="D2892">
        <v>17</v>
      </c>
      <c r="E2892">
        <v>313.58</v>
      </c>
      <c r="F2892">
        <v>5330.86</v>
      </c>
      <c r="G2892" t="s">
        <v>130</v>
      </c>
      <c r="H2892" t="s">
        <v>55</v>
      </c>
      <c r="I2892" t="s">
        <v>133</v>
      </c>
      <c r="J2892">
        <v>145.58000000000001</v>
      </c>
      <c r="K2892">
        <v>9.02</v>
      </c>
      <c r="L2892">
        <v>5.86</v>
      </c>
      <c r="M2892">
        <v>0.05</v>
      </c>
      <c r="N2892">
        <v>160.51</v>
      </c>
      <c r="O2892" t="s">
        <v>341</v>
      </c>
      <c r="P2892" t="s">
        <v>449</v>
      </c>
      <c r="Q2892" t="s">
        <v>448</v>
      </c>
      <c r="R2892" t="s">
        <v>130</v>
      </c>
      <c r="S2892">
        <f>E2892 - N2892</f>
        <v>153.07</v>
      </c>
      <c r="T2892" s="1">
        <f>S2892/E2892</f>
        <v>0.48813699853306969</v>
      </c>
      <c r="U2892" t="str">
        <f>TEXT((A2892),"YYYY")</f>
        <v>2018</v>
      </c>
    </row>
    <row r="2893" spans="1:21" x14ac:dyDescent="0.3">
      <c r="A2893" s="3">
        <v>43435</v>
      </c>
      <c r="B2893" t="s">
        <v>386</v>
      </c>
      <c r="C2893" t="s">
        <v>291</v>
      </c>
      <c r="D2893">
        <v>29</v>
      </c>
      <c r="E2893">
        <v>386.69</v>
      </c>
      <c r="F2893">
        <v>11214.01</v>
      </c>
      <c r="G2893" t="s">
        <v>16</v>
      </c>
      <c r="H2893" t="s">
        <v>15</v>
      </c>
      <c r="I2893" t="s">
        <v>386</v>
      </c>
      <c r="J2893">
        <v>59.03</v>
      </c>
      <c r="K2893">
        <v>14.68</v>
      </c>
      <c r="L2893">
        <v>2.77</v>
      </c>
      <c r="M2893">
        <v>1.29</v>
      </c>
      <c r="N2893">
        <v>77.77</v>
      </c>
      <c r="O2893" t="s">
        <v>291</v>
      </c>
      <c r="P2893" t="s">
        <v>475</v>
      </c>
      <c r="Q2893" t="s">
        <v>440</v>
      </c>
      <c r="R2893" t="s">
        <v>16</v>
      </c>
      <c r="S2893">
        <f>E2893 - N2893</f>
        <v>308.92</v>
      </c>
      <c r="T2893" s="1">
        <f>S2893/E2893</f>
        <v>0.79888282603635996</v>
      </c>
      <c r="U2893" t="str">
        <f>TEXT((A2893),"YYYY")</f>
        <v>2018</v>
      </c>
    </row>
    <row r="2894" spans="1:21" x14ac:dyDescent="0.3">
      <c r="A2894" s="3">
        <v>43436</v>
      </c>
      <c r="B2894" t="s">
        <v>279</v>
      </c>
      <c r="C2894" t="s">
        <v>352</v>
      </c>
      <c r="D2894">
        <v>8</v>
      </c>
      <c r="E2894">
        <v>153.55000000000001</v>
      </c>
      <c r="F2894">
        <v>1228.4000000000001</v>
      </c>
      <c r="G2894" t="s">
        <v>110</v>
      </c>
      <c r="H2894" t="s">
        <v>67</v>
      </c>
      <c r="I2894" t="s">
        <v>279</v>
      </c>
      <c r="J2894">
        <v>102.82</v>
      </c>
      <c r="K2894">
        <v>7.51</v>
      </c>
      <c r="L2894">
        <v>5.14</v>
      </c>
      <c r="M2894">
        <v>4.74</v>
      </c>
      <c r="N2894">
        <v>120.21</v>
      </c>
      <c r="O2894" t="s">
        <v>352</v>
      </c>
      <c r="P2894" t="s">
        <v>480</v>
      </c>
      <c r="Q2894" t="s">
        <v>448</v>
      </c>
      <c r="R2894" t="s">
        <v>110</v>
      </c>
      <c r="S2894">
        <f>E2894 - N2894</f>
        <v>33.340000000000018</v>
      </c>
      <c r="T2894" s="1">
        <f>S2894/E2894</f>
        <v>0.21712797134483891</v>
      </c>
      <c r="U2894" t="str">
        <f>TEXT((A2894),"YYYY")</f>
        <v>2018</v>
      </c>
    </row>
    <row r="2895" spans="1:21" x14ac:dyDescent="0.3">
      <c r="A2895" s="3">
        <v>43437</v>
      </c>
      <c r="B2895" t="s">
        <v>117</v>
      </c>
      <c r="C2895" t="s">
        <v>275</v>
      </c>
      <c r="D2895">
        <v>26</v>
      </c>
      <c r="E2895">
        <v>107.6</v>
      </c>
      <c r="F2895">
        <v>2797.6</v>
      </c>
      <c r="G2895" t="s">
        <v>2</v>
      </c>
      <c r="H2895" t="s">
        <v>30</v>
      </c>
      <c r="I2895" t="s">
        <v>117</v>
      </c>
      <c r="J2895">
        <v>87.91</v>
      </c>
      <c r="K2895">
        <v>4.96</v>
      </c>
      <c r="L2895">
        <v>9.99</v>
      </c>
      <c r="M2895">
        <v>4.2</v>
      </c>
      <c r="N2895">
        <v>107.06</v>
      </c>
      <c r="O2895" t="s">
        <v>275</v>
      </c>
      <c r="P2895" t="s">
        <v>479</v>
      </c>
      <c r="Q2895" t="s">
        <v>448</v>
      </c>
      <c r="R2895" t="s">
        <v>2</v>
      </c>
      <c r="S2895">
        <f>E2895 - N2895</f>
        <v>0.53999999999999204</v>
      </c>
      <c r="T2895" s="1">
        <f>S2895/E2895</f>
        <v>5.0185873605947222E-3</v>
      </c>
      <c r="U2895" t="str">
        <f>TEXT((A2895),"YYYY")</f>
        <v>2018</v>
      </c>
    </row>
    <row r="2896" spans="1:21" x14ac:dyDescent="0.3">
      <c r="A2896" s="3">
        <v>43438</v>
      </c>
      <c r="B2896" t="s">
        <v>385</v>
      </c>
      <c r="C2896" t="s">
        <v>244</v>
      </c>
      <c r="D2896">
        <v>28</v>
      </c>
      <c r="E2896">
        <v>226.07</v>
      </c>
      <c r="F2896">
        <v>6329.96</v>
      </c>
      <c r="G2896" t="s">
        <v>26</v>
      </c>
      <c r="H2896" t="s">
        <v>242</v>
      </c>
      <c r="I2896" t="s">
        <v>385</v>
      </c>
      <c r="J2896">
        <v>25.82</v>
      </c>
      <c r="K2896">
        <v>9.7200000000000006</v>
      </c>
      <c r="L2896">
        <v>8.6300000000000008</v>
      </c>
      <c r="M2896">
        <v>3.15</v>
      </c>
      <c r="N2896">
        <v>47.32</v>
      </c>
      <c r="O2896" t="s">
        <v>244</v>
      </c>
      <c r="P2896" t="s">
        <v>464</v>
      </c>
      <c r="Q2896" t="s">
        <v>443</v>
      </c>
      <c r="R2896" t="s">
        <v>26</v>
      </c>
      <c r="S2896">
        <f>E2896 - N2896</f>
        <v>178.75</v>
      </c>
      <c r="T2896" s="1">
        <f>S2896/E2896</f>
        <v>0.79068430132259926</v>
      </c>
      <c r="U2896" t="str">
        <f>TEXT((A2896),"YYYY")</f>
        <v>2018</v>
      </c>
    </row>
    <row r="2897" spans="1:21" x14ac:dyDescent="0.3">
      <c r="A2897" s="3">
        <v>43439</v>
      </c>
      <c r="B2897" t="s">
        <v>279</v>
      </c>
      <c r="C2897" t="s">
        <v>46</v>
      </c>
      <c r="D2897">
        <v>34</v>
      </c>
      <c r="E2897">
        <v>223.13</v>
      </c>
      <c r="F2897">
        <v>7586.42</v>
      </c>
      <c r="G2897" t="s">
        <v>8</v>
      </c>
      <c r="H2897" t="s">
        <v>67</v>
      </c>
      <c r="I2897" t="s">
        <v>279</v>
      </c>
      <c r="J2897">
        <v>102.82</v>
      </c>
      <c r="K2897">
        <v>7.51</v>
      </c>
      <c r="L2897">
        <v>5.14</v>
      </c>
      <c r="M2897">
        <v>4.74</v>
      </c>
      <c r="N2897">
        <v>120.21</v>
      </c>
      <c r="O2897" t="s">
        <v>46</v>
      </c>
      <c r="P2897" t="s">
        <v>452</v>
      </c>
      <c r="Q2897" t="s">
        <v>448</v>
      </c>
      <c r="R2897" t="s">
        <v>8</v>
      </c>
      <c r="S2897">
        <f>E2897 - N2897</f>
        <v>102.92</v>
      </c>
      <c r="T2897" s="1">
        <f>S2897/E2897</f>
        <v>0.46125577017881952</v>
      </c>
      <c r="U2897" t="str">
        <f>TEXT((A2897),"YYYY")</f>
        <v>2018</v>
      </c>
    </row>
    <row r="2898" spans="1:21" x14ac:dyDescent="0.3">
      <c r="A2898" s="3">
        <v>43440</v>
      </c>
      <c r="B2898" t="s">
        <v>128</v>
      </c>
      <c r="C2898" t="s">
        <v>357</v>
      </c>
      <c r="D2898">
        <v>26</v>
      </c>
      <c r="E2898">
        <v>111.23</v>
      </c>
      <c r="F2898">
        <v>2891.98</v>
      </c>
      <c r="G2898" t="s">
        <v>2</v>
      </c>
      <c r="H2898" t="s">
        <v>39</v>
      </c>
      <c r="I2898" t="s">
        <v>128</v>
      </c>
      <c r="J2898">
        <v>112.74</v>
      </c>
      <c r="K2898">
        <v>9.7100000000000009</v>
      </c>
      <c r="L2898">
        <v>8.27</v>
      </c>
      <c r="M2898">
        <v>4.95</v>
      </c>
      <c r="N2898">
        <v>135.66999999999999</v>
      </c>
      <c r="O2898" t="s">
        <v>357</v>
      </c>
      <c r="P2898" t="s">
        <v>457</v>
      </c>
      <c r="Q2898" t="s">
        <v>448</v>
      </c>
      <c r="R2898" t="s">
        <v>2</v>
      </c>
      <c r="S2898">
        <f>E2898 - N2898</f>
        <v>-24.439999999999984</v>
      </c>
      <c r="T2898" s="1">
        <f>S2898/E2898</f>
        <v>-0.21972489436303139</v>
      </c>
      <c r="U2898" t="str">
        <f>TEXT((A2898),"YYYY")</f>
        <v>2018</v>
      </c>
    </row>
    <row r="2899" spans="1:21" x14ac:dyDescent="0.3">
      <c r="A2899" s="3">
        <v>43441</v>
      </c>
      <c r="B2899" t="s">
        <v>128</v>
      </c>
      <c r="C2899" t="s">
        <v>280</v>
      </c>
      <c r="D2899">
        <v>13</v>
      </c>
      <c r="E2899">
        <v>306.63</v>
      </c>
      <c r="F2899">
        <v>3986.19</v>
      </c>
      <c r="G2899" t="s">
        <v>26</v>
      </c>
      <c r="H2899" t="s">
        <v>39</v>
      </c>
      <c r="I2899" t="s">
        <v>128</v>
      </c>
      <c r="J2899">
        <v>112.74</v>
      </c>
      <c r="K2899">
        <v>9.7100000000000009</v>
      </c>
      <c r="L2899">
        <v>8.27</v>
      </c>
      <c r="M2899">
        <v>4.95</v>
      </c>
      <c r="N2899">
        <v>135.66999999999999</v>
      </c>
      <c r="O2899" t="s">
        <v>280</v>
      </c>
      <c r="P2899" t="s">
        <v>449</v>
      </c>
      <c r="Q2899" t="s">
        <v>443</v>
      </c>
      <c r="R2899" t="s">
        <v>26</v>
      </c>
      <c r="S2899">
        <f>E2899 - N2899</f>
        <v>170.96</v>
      </c>
      <c r="T2899" s="1">
        <f>S2899/E2899</f>
        <v>0.55754492384959076</v>
      </c>
      <c r="U2899" t="str">
        <f>TEXT((A2899),"YYYY")</f>
        <v>2018</v>
      </c>
    </row>
    <row r="2900" spans="1:21" x14ac:dyDescent="0.3">
      <c r="A2900" s="3">
        <v>43442</v>
      </c>
      <c r="B2900" t="s">
        <v>0</v>
      </c>
      <c r="C2900" t="s">
        <v>94</v>
      </c>
      <c r="D2900">
        <v>44</v>
      </c>
      <c r="E2900">
        <v>176.62</v>
      </c>
      <c r="F2900">
        <v>7771.28</v>
      </c>
      <c r="G2900" t="s">
        <v>31</v>
      </c>
      <c r="H2900" t="s">
        <v>1</v>
      </c>
      <c r="I2900" t="s">
        <v>0</v>
      </c>
      <c r="J2900">
        <v>91.01</v>
      </c>
      <c r="K2900">
        <v>14.58</v>
      </c>
      <c r="L2900">
        <v>9.9</v>
      </c>
      <c r="M2900">
        <v>2.0099999999999998</v>
      </c>
      <c r="N2900">
        <v>117.5</v>
      </c>
      <c r="O2900" t="s">
        <v>94</v>
      </c>
      <c r="P2900" t="s">
        <v>462</v>
      </c>
      <c r="Q2900" t="s">
        <v>440</v>
      </c>
      <c r="R2900" t="s">
        <v>31</v>
      </c>
      <c r="S2900">
        <f>E2900 - N2900</f>
        <v>59.120000000000005</v>
      </c>
      <c r="T2900" s="1">
        <f>S2900/E2900</f>
        <v>0.33472992866040086</v>
      </c>
      <c r="U2900" t="str">
        <f>TEXT((A2900),"YYYY")</f>
        <v>2018</v>
      </c>
    </row>
    <row r="2901" spans="1:21" x14ac:dyDescent="0.3">
      <c r="A2901" s="3">
        <v>43443</v>
      </c>
      <c r="B2901" t="s">
        <v>95</v>
      </c>
      <c r="C2901" t="s">
        <v>17</v>
      </c>
      <c r="D2901">
        <v>37</v>
      </c>
      <c r="E2901">
        <v>115.23</v>
      </c>
      <c r="F2901">
        <v>4263.51</v>
      </c>
      <c r="G2901" t="s">
        <v>16</v>
      </c>
      <c r="H2901" t="s">
        <v>96</v>
      </c>
      <c r="I2901" t="s">
        <v>95</v>
      </c>
      <c r="J2901">
        <v>169.65</v>
      </c>
      <c r="K2901">
        <v>9.06</v>
      </c>
      <c r="L2901">
        <v>3.26</v>
      </c>
      <c r="M2901">
        <v>0.8</v>
      </c>
      <c r="N2901">
        <v>182.77</v>
      </c>
      <c r="O2901" t="s">
        <v>17</v>
      </c>
      <c r="P2901" t="s">
        <v>441</v>
      </c>
      <c r="Q2901" t="s">
        <v>443</v>
      </c>
      <c r="R2901" t="s">
        <v>16</v>
      </c>
      <c r="S2901">
        <f>E2901 - N2901</f>
        <v>-67.540000000000006</v>
      </c>
      <c r="T2901" s="1">
        <f>S2901/E2901</f>
        <v>-0.58613208365876945</v>
      </c>
      <c r="U2901" t="str">
        <f>TEXT((A2901),"YYYY")</f>
        <v>2018</v>
      </c>
    </row>
    <row r="2902" spans="1:21" x14ac:dyDescent="0.3">
      <c r="A2902" s="3">
        <v>43444</v>
      </c>
      <c r="B2902" t="s">
        <v>91</v>
      </c>
      <c r="C2902" t="s">
        <v>205</v>
      </c>
      <c r="D2902">
        <v>13</v>
      </c>
      <c r="E2902">
        <v>166.19</v>
      </c>
      <c r="F2902">
        <v>2160.4699999999998</v>
      </c>
      <c r="G2902" t="s">
        <v>56</v>
      </c>
      <c r="H2902" t="s">
        <v>80</v>
      </c>
      <c r="I2902" t="s">
        <v>91</v>
      </c>
      <c r="J2902">
        <v>147.05000000000001</v>
      </c>
      <c r="K2902">
        <v>3.92</v>
      </c>
      <c r="L2902">
        <v>9.27</v>
      </c>
      <c r="M2902">
        <v>2.61</v>
      </c>
      <c r="N2902">
        <v>162.85</v>
      </c>
      <c r="O2902" t="s">
        <v>205</v>
      </c>
      <c r="P2902" t="s">
        <v>476</v>
      </c>
      <c r="Q2902" t="s">
        <v>440</v>
      </c>
      <c r="R2902" t="s">
        <v>56</v>
      </c>
      <c r="S2902">
        <f>E2902 - N2902</f>
        <v>3.3400000000000034</v>
      </c>
      <c r="T2902" s="1">
        <f>S2902/E2902</f>
        <v>2.0097478789337524E-2</v>
      </c>
      <c r="U2902" t="str">
        <f>TEXT((A2902),"YYYY")</f>
        <v>2018</v>
      </c>
    </row>
    <row r="2903" spans="1:21" x14ac:dyDescent="0.3">
      <c r="A2903" s="3">
        <v>43445</v>
      </c>
      <c r="B2903" t="s">
        <v>158</v>
      </c>
      <c r="C2903" t="s">
        <v>32</v>
      </c>
      <c r="D2903">
        <v>38</v>
      </c>
      <c r="E2903">
        <v>247.28</v>
      </c>
      <c r="F2903">
        <v>9396.64</v>
      </c>
      <c r="G2903" t="s">
        <v>31</v>
      </c>
      <c r="H2903" t="s">
        <v>64</v>
      </c>
      <c r="I2903" t="s">
        <v>158</v>
      </c>
      <c r="J2903">
        <v>159.97</v>
      </c>
      <c r="K2903">
        <v>11.7</v>
      </c>
      <c r="L2903">
        <v>2.98</v>
      </c>
      <c r="M2903">
        <v>2.29</v>
      </c>
      <c r="N2903">
        <v>176.94</v>
      </c>
      <c r="O2903" t="s">
        <v>32</v>
      </c>
      <c r="P2903" t="s">
        <v>445</v>
      </c>
      <c r="Q2903" t="s">
        <v>440</v>
      </c>
      <c r="R2903" t="s">
        <v>31</v>
      </c>
      <c r="S2903">
        <f>E2903 - N2903</f>
        <v>70.34</v>
      </c>
      <c r="T2903" s="1">
        <f>S2903/E2903</f>
        <v>0.28445486897444194</v>
      </c>
      <c r="U2903" t="str">
        <f>TEXT((A2903),"YYYY")</f>
        <v>2018</v>
      </c>
    </row>
    <row r="2904" spans="1:21" x14ac:dyDescent="0.3">
      <c r="A2904" s="3">
        <v>43446</v>
      </c>
      <c r="B2904" t="s">
        <v>310</v>
      </c>
      <c r="C2904" t="s">
        <v>395</v>
      </c>
      <c r="D2904">
        <v>25</v>
      </c>
      <c r="E2904">
        <v>304.26</v>
      </c>
      <c r="F2904">
        <v>7606.5</v>
      </c>
      <c r="G2904" t="s">
        <v>8</v>
      </c>
      <c r="H2904" t="s">
        <v>164</v>
      </c>
      <c r="I2904" t="s">
        <v>310</v>
      </c>
      <c r="J2904">
        <v>189.3</v>
      </c>
      <c r="K2904">
        <v>3.14</v>
      </c>
      <c r="L2904">
        <v>4.0199999999999996</v>
      </c>
      <c r="M2904">
        <v>2.46</v>
      </c>
      <c r="N2904">
        <v>198.92</v>
      </c>
      <c r="O2904" t="s">
        <v>395</v>
      </c>
      <c r="P2904" t="s">
        <v>465</v>
      </c>
      <c r="Q2904" t="s">
        <v>440</v>
      </c>
      <c r="R2904" t="s">
        <v>8</v>
      </c>
      <c r="S2904">
        <f>E2904 - N2904</f>
        <v>105.34</v>
      </c>
      <c r="T2904" s="1">
        <f>S2904/E2904</f>
        <v>0.34621705120620522</v>
      </c>
      <c r="U2904" t="str">
        <f>TEXT((A2904),"YYYY")</f>
        <v>2018</v>
      </c>
    </row>
    <row r="2905" spans="1:21" x14ac:dyDescent="0.3">
      <c r="A2905" s="3">
        <v>43447</v>
      </c>
      <c r="B2905" t="s">
        <v>83</v>
      </c>
      <c r="C2905" t="s">
        <v>97</v>
      </c>
      <c r="D2905">
        <v>47</v>
      </c>
      <c r="E2905">
        <v>218.66</v>
      </c>
      <c r="F2905">
        <v>10277.02</v>
      </c>
      <c r="G2905" t="s">
        <v>6</v>
      </c>
      <c r="H2905" t="s">
        <v>84</v>
      </c>
      <c r="I2905" t="s">
        <v>83</v>
      </c>
      <c r="J2905">
        <v>79.45</v>
      </c>
      <c r="K2905">
        <v>9.6199999999999992</v>
      </c>
      <c r="L2905">
        <v>4.1399999999999997</v>
      </c>
      <c r="M2905">
        <v>0.35</v>
      </c>
      <c r="N2905">
        <v>93.56</v>
      </c>
      <c r="O2905" t="s">
        <v>97</v>
      </c>
      <c r="P2905" t="s">
        <v>463</v>
      </c>
      <c r="Q2905" t="s">
        <v>448</v>
      </c>
      <c r="R2905" t="s">
        <v>6</v>
      </c>
      <c r="S2905">
        <f>E2905 - N2905</f>
        <v>125.1</v>
      </c>
      <c r="T2905" s="1">
        <f>S2905/E2905</f>
        <v>0.57212110125308702</v>
      </c>
      <c r="U2905" t="str">
        <f>TEXT((A2905),"YYYY")</f>
        <v>2018</v>
      </c>
    </row>
    <row r="2906" spans="1:21" x14ac:dyDescent="0.3">
      <c r="A2906" s="3">
        <v>43448</v>
      </c>
      <c r="B2906" t="s">
        <v>186</v>
      </c>
      <c r="C2906" t="s">
        <v>337</v>
      </c>
      <c r="D2906">
        <v>23</v>
      </c>
      <c r="E2906">
        <v>233.96</v>
      </c>
      <c r="F2906">
        <v>5381.08</v>
      </c>
      <c r="G2906" t="s">
        <v>26</v>
      </c>
      <c r="H2906" t="s">
        <v>5</v>
      </c>
      <c r="I2906" t="s">
        <v>186</v>
      </c>
      <c r="J2906">
        <v>160.63</v>
      </c>
      <c r="K2906">
        <v>14.82</v>
      </c>
      <c r="L2906">
        <v>8.09</v>
      </c>
      <c r="M2906">
        <v>3.66</v>
      </c>
      <c r="N2906">
        <v>187.2</v>
      </c>
      <c r="O2906" t="s">
        <v>337</v>
      </c>
      <c r="P2906" t="s">
        <v>475</v>
      </c>
      <c r="Q2906" t="s">
        <v>448</v>
      </c>
      <c r="R2906" t="s">
        <v>26</v>
      </c>
      <c r="S2906">
        <f>E2906 - N2906</f>
        <v>46.760000000000019</v>
      </c>
      <c r="T2906" s="1">
        <f>S2906/E2906</f>
        <v>0.19986322448281765</v>
      </c>
      <c r="U2906" t="str">
        <f>TEXT((A2906),"YYYY")</f>
        <v>2018</v>
      </c>
    </row>
    <row r="2907" spans="1:21" x14ac:dyDescent="0.3">
      <c r="A2907" s="3">
        <v>43449</v>
      </c>
      <c r="B2907" t="s">
        <v>373</v>
      </c>
      <c r="C2907" t="s">
        <v>3</v>
      </c>
      <c r="D2907">
        <v>22</v>
      </c>
      <c r="E2907">
        <v>98.63</v>
      </c>
      <c r="F2907">
        <v>2169.86</v>
      </c>
      <c r="G2907" t="s">
        <v>2</v>
      </c>
      <c r="H2907" t="s">
        <v>5</v>
      </c>
      <c r="I2907" t="s">
        <v>373</v>
      </c>
      <c r="J2907">
        <v>178.08</v>
      </c>
      <c r="K2907">
        <v>7.7</v>
      </c>
      <c r="L2907">
        <v>5.48</v>
      </c>
      <c r="M2907">
        <v>2.72</v>
      </c>
      <c r="N2907">
        <v>193.98</v>
      </c>
      <c r="O2907" t="s">
        <v>3</v>
      </c>
      <c r="P2907" t="s">
        <v>441</v>
      </c>
      <c r="Q2907" t="s">
        <v>440</v>
      </c>
      <c r="R2907" t="s">
        <v>2</v>
      </c>
      <c r="S2907">
        <f>E2907 - N2907</f>
        <v>-95.35</v>
      </c>
      <c r="T2907" s="1">
        <f>S2907/E2907</f>
        <v>-0.96674439825610869</v>
      </c>
      <c r="U2907" t="str">
        <f>TEXT((A2907),"YYYY")</f>
        <v>2018</v>
      </c>
    </row>
    <row r="2908" spans="1:21" x14ac:dyDescent="0.3">
      <c r="A2908" s="3">
        <v>43450</v>
      </c>
      <c r="B2908" t="s">
        <v>370</v>
      </c>
      <c r="C2908" t="s">
        <v>37</v>
      </c>
      <c r="D2908">
        <v>21</v>
      </c>
      <c r="E2908">
        <v>370.14</v>
      </c>
      <c r="F2908">
        <v>7772.94</v>
      </c>
      <c r="G2908" t="s">
        <v>12</v>
      </c>
      <c r="H2908" t="s">
        <v>36</v>
      </c>
      <c r="I2908" t="s">
        <v>370</v>
      </c>
      <c r="J2908">
        <v>175.36</v>
      </c>
      <c r="K2908">
        <v>3.16</v>
      </c>
      <c r="L2908">
        <v>9.7799999999999994</v>
      </c>
      <c r="M2908">
        <v>3.69</v>
      </c>
      <c r="N2908">
        <v>191.99</v>
      </c>
      <c r="O2908" t="s">
        <v>37</v>
      </c>
      <c r="P2908" t="s">
        <v>450</v>
      </c>
      <c r="Q2908" t="s">
        <v>440</v>
      </c>
      <c r="R2908" t="s">
        <v>12</v>
      </c>
      <c r="S2908">
        <f>E2908 - N2908</f>
        <v>178.14999999999998</v>
      </c>
      <c r="T2908" s="1">
        <f>S2908/E2908</f>
        <v>0.48130437131896037</v>
      </c>
      <c r="U2908" t="str">
        <f>TEXT((A2908),"YYYY")</f>
        <v>2018</v>
      </c>
    </row>
    <row r="2909" spans="1:21" x14ac:dyDescent="0.3">
      <c r="A2909" s="3">
        <v>43451</v>
      </c>
      <c r="B2909" t="s">
        <v>109</v>
      </c>
      <c r="C2909" t="s">
        <v>225</v>
      </c>
      <c r="D2909">
        <v>30</v>
      </c>
      <c r="E2909">
        <v>375.05</v>
      </c>
      <c r="F2909">
        <v>11251.5</v>
      </c>
      <c r="G2909" t="s">
        <v>12</v>
      </c>
      <c r="H2909" t="s">
        <v>1</v>
      </c>
      <c r="I2909" t="s">
        <v>109</v>
      </c>
      <c r="J2909">
        <v>50.54</v>
      </c>
      <c r="K2909">
        <v>11.57</v>
      </c>
      <c r="L2909">
        <v>9.66</v>
      </c>
      <c r="M2909">
        <v>4.1500000000000004</v>
      </c>
      <c r="N2909">
        <v>75.92</v>
      </c>
      <c r="O2909" t="s">
        <v>225</v>
      </c>
      <c r="P2909" t="s">
        <v>442</v>
      </c>
      <c r="Q2909" t="s">
        <v>443</v>
      </c>
      <c r="R2909" t="s">
        <v>12</v>
      </c>
      <c r="S2909">
        <f>E2909 - N2909</f>
        <v>299.13</v>
      </c>
      <c r="T2909" s="1">
        <f>S2909/E2909</f>
        <v>0.79757365684575388</v>
      </c>
      <c r="U2909" t="str">
        <f>TEXT((A2909),"YYYY")</f>
        <v>2018</v>
      </c>
    </row>
    <row r="2910" spans="1:21" x14ac:dyDescent="0.3">
      <c r="A2910" s="3">
        <v>43452</v>
      </c>
      <c r="B2910" t="s">
        <v>172</v>
      </c>
      <c r="C2910" t="s">
        <v>140</v>
      </c>
      <c r="D2910">
        <v>11</v>
      </c>
      <c r="E2910">
        <v>289.2</v>
      </c>
      <c r="F2910">
        <v>3181.2</v>
      </c>
      <c r="G2910" t="s">
        <v>105</v>
      </c>
      <c r="H2910" t="s">
        <v>67</v>
      </c>
      <c r="I2910" t="s">
        <v>172</v>
      </c>
      <c r="J2910">
        <v>124.34</v>
      </c>
      <c r="K2910">
        <v>14.47</v>
      </c>
      <c r="L2910">
        <v>4.72</v>
      </c>
      <c r="M2910">
        <v>3.94</v>
      </c>
      <c r="N2910">
        <v>147.47</v>
      </c>
      <c r="O2910" t="s">
        <v>140</v>
      </c>
      <c r="P2910" t="s">
        <v>469</v>
      </c>
      <c r="Q2910" t="s">
        <v>448</v>
      </c>
      <c r="R2910" t="s">
        <v>105</v>
      </c>
      <c r="S2910">
        <f>E2910 - N2910</f>
        <v>141.72999999999999</v>
      </c>
      <c r="T2910" s="1">
        <f>S2910/E2910</f>
        <v>0.49007607192254493</v>
      </c>
      <c r="U2910" t="str">
        <f>TEXT((A2910),"YYYY")</f>
        <v>2018</v>
      </c>
    </row>
    <row r="2911" spans="1:21" x14ac:dyDescent="0.3">
      <c r="A2911" s="3">
        <v>43453</v>
      </c>
      <c r="B2911" t="s">
        <v>155</v>
      </c>
      <c r="C2911" t="s">
        <v>126</v>
      </c>
      <c r="D2911">
        <v>4</v>
      </c>
      <c r="E2911">
        <v>56.17</v>
      </c>
      <c r="F2911">
        <v>224.68</v>
      </c>
      <c r="G2911" t="s">
        <v>31</v>
      </c>
      <c r="H2911" t="s">
        <v>120</v>
      </c>
      <c r="I2911" t="s">
        <v>155</v>
      </c>
      <c r="J2911">
        <v>61.98</v>
      </c>
      <c r="K2911">
        <v>9.33</v>
      </c>
      <c r="L2911">
        <v>2.91</v>
      </c>
      <c r="M2911">
        <v>2.69</v>
      </c>
      <c r="N2911">
        <v>76.91</v>
      </c>
      <c r="O2911" t="s">
        <v>126</v>
      </c>
      <c r="P2911" t="s">
        <v>467</v>
      </c>
      <c r="Q2911" t="s">
        <v>440</v>
      </c>
      <c r="R2911" t="s">
        <v>31</v>
      </c>
      <c r="S2911">
        <f>E2911 - N2911</f>
        <v>-20.739999999999995</v>
      </c>
      <c r="T2911" s="1">
        <f>S2911/E2911</f>
        <v>-0.36923624710699654</v>
      </c>
      <c r="U2911" t="str">
        <f>TEXT((A2911),"YYYY")</f>
        <v>2018</v>
      </c>
    </row>
    <row r="2912" spans="1:21" x14ac:dyDescent="0.3">
      <c r="A2912" s="3">
        <v>43454</v>
      </c>
      <c r="B2912" t="s">
        <v>318</v>
      </c>
      <c r="C2912" t="s">
        <v>358</v>
      </c>
      <c r="D2912">
        <v>33</v>
      </c>
      <c r="E2912">
        <v>237.98</v>
      </c>
      <c r="F2912">
        <v>7853.34</v>
      </c>
      <c r="G2912" t="s">
        <v>2</v>
      </c>
      <c r="H2912" t="s">
        <v>36</v>
      </c>
      <c r="I2912" t="s">
        <v>318</v>
      </c>
      <c r="J2912">
        <v>73.63</v>
      </c>
      <c r="K2912">
        <v>9.85</v>
      </c>
      <c r="L2912">
        <v>5.35</v>
      </c>
      <c r="M2912">
        <v>0.57999999999999996</v>
      </c>
      <c r="N2912">
        <v>89.41</v>
      </c>
      <c r="O2912" t="s">
        <v>358</v>
      </c>
      <c r="P2912" t="s">
        <v>451</v>
      </c>
      <c r="Q2912" t="s">
        <v>448</v>
      </c>
      <c r="R2912" t="s">
        <v>2</v>
      </c>
      <c r="S2912">
        <f>E2912 - N2912</f>
        <v>148.57</v>
      </c>
      <c r="T2912" s="1">
        <f>S2912/E2912</f>
        <v>0.62429615934112115</v>
      </c>
      <c r="U2912" t="str">
        <f>TEXT((A2912),"YYYY")</f>
        <v>2018</v>
      </c>
    </row>
    <row r="2913" spans="1:21" x14ac:dyDescent="0.3">
      <c r="A2913" s="3">
        <v>43455</v>
      </c>
      <c r="B2913" t="s">
        <v>173</v>
      </c>
      <c r="C2913" t="s">
        <v>28</v>
      </c>
      <c r="D2913">
        <v>47</v>
      </c>
      <c r="E2913">
        <v>270.23</v>
      </c>
      <c r="F2913">
        <v>12700.81</v>
      </c>
      <c r="G2913" t="s">
        <v>6</v>
      </c>
      <c r="H2913" t="s">
        <v>174</v>
      </c>
      <c r="I2913" t="s">
        <v>173</v>
      </c>
      <c r="J2913">
        <v>92.05</v>
      </c>
      <c r="K2913">
        <v>9.99</v>
      </c>
      <c r="L2913">
        <v>1.7</v>
      </c>
      <c r="M2913">
        <v>3.85</v>
      </c>
      <c r="N2913">
        <v>107.59</v>
      </c>
      <c r="O2913" t="s">
        <v>28</v>
      </c>
      <c r="P2913" t="s">
        <v>449</v>
      </c>
      <c r="Q2913" t="s">
        <v>448</v>
      </c>
      <c r="R2913" t="s">
        <v>6</v>
      </c>
      <c r="S2913">
        <f>E2913 - N2913</f>
        <v>162.64000000000001</v>
      </c>
      <c r="T2913" s="1">
        <f>S2913/E2913</f>
        <v>0.60185767679384228</v>
      </c>
      <c r="U2913" t="str">
        <f>TEXT((A2913),"YYYY")</f>
        <v>2018</v>
      </c>
    </row>
    <row r="2914" spans="1:21" x14ac:dyDescent="0.3">
      <c r="A2914" s="3">
        <v>43456</v>
      </c>
      <c r="B2914" t="s">
        <v>326</v>
      </c>
      <c r="C2914" t="s">
        <v>166</v>
      </c>
      <c r="D2914">
        <v>12</v>
      </c>
      <c r="E2914">
        <v>398.13</v>
      </c>
      <c r="F2914">
        <v>4777.5600000000004</v>
      </c>
      <c r="G2914" t="s">
        <v>8</v>
      </c>
      <c r="H2914" t="s">
        <v>5</v>
      </c>
      <c r="I2914" t="s">
        <v>326</v>
      </c>
      <c r="J2914">
        <v>82.57</v>
      </c>
      <c r="K2914">
        <v>12.03</v>
      </c>
      <c r="L2914">
        <v>9.6199999999999992</v>
      </c>
      <c r="M2914">
        <v>0.33</v>
      </c>
      <c r="N2914">
        <v>104.55</v>
      </c>
      <c r="O2914" t="s">
        <v>166</v>
      </c>
      <c r="P2914" t="s">
        <v>466</v>
      </c>
      <c r="Q2914" t="s">
        <v>440</v>
      </c>
      <c r="R2914" t="s">
        <v>8</v>
      </c>
      <c r="S2914">
        <f>E2914 - N2914</f>
        <v>293.58</v>
      </c>
      <c r="T2914" s="1">
        <f>S2914/E2914</f>
        <v>0.73739733252957573</v>
      </c>
      <c r="U2914" t="str">
        <f>TEXT((A2914),"YYYY")</f>
        <v>2018</v>
      </c>
    </row>
    <row r="2915" spans="1:21" x14ac:dyDescent="0.3">
      <c r="A2915" s="3">
        <v>43457</v>
      </c>
      <c r="B2915" t="s">
        <v>107</v>
      </c>
      <c r="C2915" t="s">
        <v>118</v>
      </c>
      <c r="D2915">
        <v>9</v>
      </c>
      <c r="E2915">
        <v>398.62</v>
      </c>
      <c r="F2915">
        <v>3587.58</v>
      </c>
      <c r="G2915" t="s">
        <v>81</v>
      </c>
      <c r="H2915" t="s">
        <v>67</v>
      </c>
      <c r="I2915" t="s">
        <v>107</v>
      </c>
      <c r="J2915">
        <v>122.87</v>
      </c>
      <c r="K2915">
        <v>13.7</v>
      </c>
      <c r="L2915">
        <v>8.5299999999999994</v>
      </c>
      <c r="M2915">
        <v>0.19</v>
      </c>
      <c r="N2915">
        <v>145.29</v>
      </c>
      <c r="O2915" t="s">
        <v>118</v>
      </c>
      <c r="P2915" t="s">
        <v>444</v>
      </c>
      <c r="Q2915" t="s">
        <v>443</v>
      </c>
      <c r="R2915" t="s">
        <v>81</v>
      </c>
      <c r="S2915">
        <f>E2915 - N2915</f>
        <v>253.33</v>
      </c>
      <c r="T2915" s="1">
        <f>S2915/E2915</f>
        <v>0.63551753549746626</v>
      </c>
      <c r="U2915" t="str">
        <f>TEXT((A2915),"YYYY")</f>
        <v>2018</v>
      </c>
    </row>
    <row r="2916" spans="1:21" x14ac:dyDescent="0.3">
      <c r="A2916" s="3">
        <v>43458</v>
      </c>
      <c r="B2916" t="s">
        <v>100</v>
      </c>
      <c r="C2916" t="s">
        <v>150</v>
      </c>
      <c r="D2916">
        <v>32</v>
      </c>
      <c r="E2916">
        <v>350.16</v>
      </c>
      <c r="F2916">
        <v>11205.12</v>
      </c>
      <c r="G2916" t="s">
        <v>31</v>
      </c>
      <c r="H2916" t="s">
        <v>101</v>
      </c>
      <c r="I2916" t="s">
        <v>100</v>
      </c>
      <c r="J2916">
        <v>163.36000000000001</v>
      </c>
      <c r="K2916">
        <v>8.32</v>
      </c>
      <c r="L2916">
        <v>2.46</v>
      </c>
      <c r="M2916">
        <v>4.09</v>
      </c>
      <c r="N2916">
        <v>178.23</v>
      </c>
      <c r="O2916" t="s">
        <v>150</v>
      </c>
      <c r="P2916" t="s">
        <v>461</v>
      </c>
      <c r="Q2916" t="s">
        <v>448</v>
      </c>
      <c r="R2916" t="s">
        <v>31</v>
      </c>
      <c r="S2916">
        <f>E2916 - N2916</f>
        <v>171.93000000000004</v>
      </c>
      <c r="T2916" s="1">
        <f>S2916/E2916</f>
        <v>0.49100411240575742</v>
      </c>
      <c r="U2916" t="str">
        <f>TEXT((A2916),"YYYY")</f>
        <v>2018</v>
      </c>
    </row>
    <row r="2917" spans="1:21" x14ac:dyDescent="0.3">
      <c r="A2917" s="3">
        <v>43459</v>
      </c>
      <c r="B2917" t="s">
        <v>330</v>
      </c>
      <c r="C2917" t="s">
        <v>32</v>
      </c>
      <c r="D2917">
        <v>11</v>
      </c>
      <c r="E2917">
        <v>72.34</v>
      </c>
      <c r="F2917">
        <v>795.74</v>
      </c>
      <c r="G2917" t="s">
        <v>31</v>
      </c>
      <c r="H2917" t="s">
        <v>197</v>
      </c>
      <c r="I2917" t="s">
        <v>330</v>
      </c>
      <c r="J2917">
        <v>46.39</v>
      </c>
      <c r="K2917">
        <v>11.59</v>
      </c>
      <c r="L2917">
        <v>3.5</v>
      </c>
      <c r="M2917">
        <v>2.86</v>
      </c>
      <c r="N2917">
        <v>64.34</v>
      </c>
      <c r="O2917" t="s">
        <v>32</v>
      </c>
      <c r="P2917" t="s">
        <v>445</v>
      </c>
      <c r="Q2917" t="s">
        <v>440</v>
      </c>
      <c r="R2917" t="s">
        <v>31</v>
      </c>
      <c r="S2917">
        <f>E2917 - N2917</f>
        <v>8</v>
      </c>
      <c r="T2917" s="1">
        <f>S2917/E2917</f>
        <v>0.11058888581697539</v>
      </c>
      <c r="U2917" t="str">
        <f>TEXT((A2917),"YYYY")</f>
        <v>2018</v>
      </c>
    </row>
    <row r="2918" spans="1:21" x14ac:dyDescent="0.3">
      <c r="A2918" s="3">
        <v>43460</v>
      </c>
      <c r="B2918" t="s">
        <v>375</v>
      </c>
      <c r="C2918" t="s">
        <v>324</v>
      </c>
      <c r="D2918">
        <v>37</v>
      </c>
      <c r="E2918">
        <v>383.65</v>
      </c>
      <c r="F2918">
        <v>14195.05</v>
      </c>
      <c r="G2918" t="s">
        <v>130</v>
      </c>
      <c r="H2918" t="s">
        <v>67</v>
      </c>
      <c r="I2918" t="s">
        <v>375</v>
      </c>
      <c r="J2918">
        <v>158.1</v>
      </c>
      <c r="K2918">
        <v>5.18</v>
      </c>
      <c r="L2918">
        <v>3.65</v>
      </c>
      <c r="M2918">
        <v>2.9</v>
      </c>
      <c r="N2918">
        <v>169.83</v>
      </c>
      <c r="O2918" t="s">
        <v>324</v>
      </c>
      <c r="P2918" t="s">
        <v>457</v>
      </c>
      <c r="Q2918" t="s">
        <v>448</v>
      </c>
      <c r="R2918" t="s">
        <v>130</v>
      </c>
      <c r="S2918">
        <f>E2918 - N2918</f>
        <v>213.81999999999996</v>
      </c>
      <c r="T2918" s="1">
        <f>S2918/E2918</f>
        <v>0.55733090056040657</v>
      </c>
      <c r="U2918" t="str">
        <f>TEXT((A2918),"YYYY")</f>
        <v>2018</v>
      </c>
    </row>
    <row r="2919" spans="1:21" x14ac:dyDescent="0.3">
      <c r="A2919" s="3">
        <v>43461</v>
      </c>
      <c r="B2919" t="s">
        <v>181</v>
      </c>
      <c r="C2919" t="s">
        <v>343</v>
      </c>
      <c r="D2919">
        <v>24</v>
      </c>
      <c r="E2919">
        <v>264.43</v>
      </c>
      <c r="F2919">
        <v>6346.32</v>
      </c>
      <c r="G2919" t="s">
        <v>6</v>
      </c>
      <c r="H2919" t="s">
        <v>34</v>
      </c>
      <c r="I2919" t="s">
        <v>181</v>
      </c>
      <c r="J2919">
        <v>82.11</v>
      </c>
      <c r="K2919">
        <v>10.47</v>
      </c>
      <c r="L2919">
        <v>1.78</v>
      </c>
      <c r="M2919">
        <v>1.92</v>
      </c>
      <c r="N2919">
        <v>96.28</v>
      </c>
      <c r="O2919" t="s">
        <v>343</v>
      </c>
      <c r="P2919" t="s">
        <v>466</v>
      </c>
      <c r="Q2919" t="s">
        <v>448</v>
      </c>
      <c r="R2919" t="s">
        <v>6</v>
      </c>
      <c r="S2919">
        <f>E2919 - N2919</f>
        <v>168.15</v>
      </c>
      <c r="T2919" s="1">
        <f>S2919/E2919</f>
        <v>0.63589607835722117</v>
      </c>
      <c r="U2919" t="str">
        <f>TEXT((A2919),"YYYY")</f>
        <v>2018</v>
      </c>
    </row>
    <row r="2920" spans="1:21" x14ac:dyDescent="0.3">
      <c r="A2920" s="3">
        <v>43462</v>
      </c>
      <c r="B2920" t="s">
        <v>363</v>
      </c>
      <c r="C2920" t="s">
        <v>268</v>
      </c>
      <c r="D2920">
        <v>7</v>
      </c>
      <c r="E2920">
        <v>330.31</v>
      </c>
      <c r="F2920">
        <v>2312.17</v>
      </c>
      <c r="G2920" t="s">
        <v>16</v>
      </c>
      <c r="H2920" t="s">
        <v>78</v>
      </c>
      <c r="I2920" t="s">
        <v>363</v>
      </c>
      <c r="J2920">
        <v>119.87</v>
      </c>
      <c r="K2920">
        <v>8.42</v>
      </c>
      <c r="L2920">
        <v>7.49</v>
      </c>
      <c r="M2920">
        <v>3.78</v>
      </c>
      <c r="N2920">
        <v>139.56</v>
      </c>
      <c r="O2920" t="s">
        <v>268</v>
      </c>
      <c r="P2920" t="s">
        <v>464</v>
      </c>
      <c r="Q2920" t="s">
        <v>440</v>
      </c>
      <c r="R2920" t="s">
        <v>16</v>
      </c>
      <c r="S2920">
        <f>E2920 - N2920</f>
        <v>190.75</v>
      </c>
      <c r="T2920" s="1">
        <f>S2920/E2920</f>
        <v>0.57748781447730924</v>
      </c>
      <c r="U2920" t="str">
        <f>TEXT((A2920),"YYYY")</f>
        <v>2018</v>
      </c>
    </row>
    <row r="2921" spans="1:21" x14ac:dyDescent="0.3">
      <c r="A2921" s="3">
        <v>43463</v>
      </c>
      <c r="B2921" t="s">
        <v>168</v>
      </c>
      <c r="C2921" t="s">
        <v>161</v>
      </c>
      <c r="D2921">
        <v>8</v>
      </c>
      <c r="E2921">
        <v>192.52</v>
      </c>
      <c r="F2921">
        <v>1540.16</v>
      </c>
      <c r="G2921" t="s">
        <v>26</v>
      </c>
      <c r="H2921" t="s">
        <v>164</v>
      </c>
      <c r="I2921" t="s">
        <v>168</v>
      </c>
      <c r="J2921">
        <v>44.09</v>
      </c>
      <c r="K2921">
        <v>12.76</v>
      </c>
      <c r="L2921">
        <v>7.68</v>
      </c>
      <c r="M2921">
        <v>1.41</v>
      </c>
      <c r="N2921">
        <v>65.94</v>
      </c>
      <c r="O2921" t="s">
        <v>161</v>
      </c>
      <c r="P2921" t="s">
        <v>472</v>
      </c>
      <c r="Q2921" t="s">
        <v>440</v>
      </c>
      <c r="R2921" t="s">
        <v>26</v>
      </c>
      <c r="S2921">
        <f>E2921 - N2921</f>
        <v>126.58000000000001</v>
      </c>
      <c r="T2921" s="1">
        <f>S2921/E2921</f>
        <v>0.65749013089549135</v>
      </c>
      <c r="U2921" t="str">
        <f>TEXT((A2921),"YYYY")</f>
        <v>2018</v>
      </c>
    </row>
    <row r="2922" spans="1:21" x14ac:dyDescent="0.3">
      <c r="A2922" s="3">
        <v>43464</v>
      </c>
      <c r="B2922" t="s">
        <v>66</v>
      </c>
      <c r="C2922" t="s">
        <v>189</v>
      </c>
      <c r="D2922">
        <v>33</v>
      </c>
      <c r="E2922">
        <v>161.88</v>
      </c>
      <c r="F2922">
        <v>5342.04</v>
      </c>
      <c r="G2922" t="s">
        <v>81</v>
      </c>
      <c r="H2922" t="s">
        <v>67</v>
      </c>
      <c r="I2922" t="s">
        <v>66</v>
      </c>
      <c r="J2922">
        <v>134.6</v>
      </c>
      <c r="K2922">
        <v>11.28</v>
      </c>
      <c r="L2922">
        <v>9.24</v>
      </c>
      <c r="M2922">
        <v>2.78</v>
      </c>
      <c r="N2922">
        <v>157.9</v>
      </c>
      <c r="O2922" t="s">
        <v>189</v>
      </c>
      <c r="P2922" t="s">
        <v>446</v>
      </c>
      <c r="Q2922" t="s">
        <v>448</v>
      </c>
      <c r="R2922" t="s">
        <v>81</v>
      </c>
      <c r="S2922">
        <f>E2922 - N2922</f>
        <v>3.9799999999999898</v>
      </c>
      <c r="T2922" s="1">
        <f>S2922/E2922</f>
        <v>2.4586113170249505E-2</v>
      </c>
      <c r="U2922" t="str">
        <f>TEXT((A2922),"YYYY")</f>
        <v>2018</v>
      </c>
    </row>
    <row r="2923" spans="1:21" x14ac:dyDescent="0.3">
      <c r="A2923" s="3">
        <v>43465</v>
      </c>
      <c r="B2923" t="s">
        <v>54</v>
      </c>
      <c r="C2923" t="s">
        <v>331</v>
      </c>
      <c r="D2923">
        <v>25</v>
      </c>
      <c r="E2923">
        <v>212.14</v>
      </c>
      <c r="F2923">
        <v>5303.5</v>
      </c>
      <c r="G2923" t="s">
        <v>134</v>
      </c>
      <c r="H2923" t="s">
        <v>55</v>
      </c>
      <c r="I2923" t="s">
        <v>54</v>
      </c>
      <c r="J2923">
        <v>94.02</v>
      </c>
      <c r="K2923">
        <v>7.91</v>
      </c>
      <c r="L2923">
        <v>8.89</v>
      </c>
      <c r="M2923">
        <v>2.59</v>
      </c>
      <c r="N2923">
        <v>113.41</v>
      </c>
      <c r="O2923" t="s">
        <v>331</v>
      </c>
      <c r="P2923" t="s">
        <v>458</v>
      </c>
      <c r="Q2923" t="s">
        <v>448</v>
      </c>
      <c r="R2923" t="s">
        <v>134</v>
      </c>
      <c r="S2923">
        <f>E2923 - N2923</f>
        <v>98.72999999999999</v>
      </c>
      <c r="T2923" s="1">
        <f>S2923/E2923</f>
        <v>0.46540020741020077</v>
      </c>
      <c r="U2923" t="str">
        <f>TEXT((A2923),"YYYY")</f>
        <v>2018</v>
      </c>
    </row>
    <row r="2924" spans="1:21" x14ac:dyDescent="0.3">
      <c r="A2924" s="3">
        <v>42736</v>
      </c>
      <c r="B2924" t="s">
        <v>74</v>
      </c>
      <c r="C2924" t="s">
        <v>361</v>
      </c>
      <c r="D2924">
        <v>1</v>
      </c>
      <c r="E2924">
        <v>101.41</v>
      </c>
      <c r="F2924">
        <v>101.41</v>
      </c>
      <c r="G2924" t="s">
        <v>8</v>
      </c>
      <c r="H2924" t="s">
        <v>75</v>
      </c>
      <c r="I2924" t="s">
        <v>74</v>
      </c>
      <c r="J2924">
        <v>144.51</v>
      </c>
      <c r="K2924">
        <v>12.73</v>
      </c>
      <c r="L2924">
        <v>2.96</v>
      </c>
      <c r="M2924">
        <v>3.48</v>
      </c>
      <c r="N2924">
        <v>163.68</v>
      </c>
      <c r="O2924" t="s">
        <v>361</v>
      </c>
      <c r="P2924" t="s">
        <v>444</v>
      </c>
      <c r="Q2924" t="s">
        <v>440</v>
      </c>
      <c r="R2924" t="s">
        <v>8</v>
      </c>
      <c r="S2924">
        <f>E2924 - N2924</f>
        <v>-62.27000000000001</v>
      </c>
      <c r="T2924" s="1">
        <f>S2924/E2924</f>
        <v>-0.61404200769154926</v>
      </c>
      <c r="U2924" t="str">
        <f>TEXT((A2924),"YYYY")</f>
        <v>2017</v>
      </c>
    </row>
    <row r="2925" spans="1:21" x14ac:dyDescent="0.3">
      <c r="A2925" s="3">
        <v>42737</v>
      </c>
      <c r="B2925" t="s">
        <v>232</v>
      </c>
      <c r="C2925" t="s">
        <v>305</v>
      </c>
      <c r="D2925">
        <v>3</v>
      </c>
      <c r="E2925">
        <v>174.97</v>
      </c>
      <c r="F2925">
        <v>524.91</v>
      </c>
      <c r="G2925" t="s">
        <v>2</v>
      </c>
      <c r="H2925" t="s">
        <v>51</v>
      </c>
      <c r="I2925" t="s">
        <v>232</v>
      </c>
      <c r="J2925">
        <v>89.16</v>
      </c>
      <c r="K2925">
        <v>11.34</v>
      </c>
      <c r="L2925">
        <v>6.12</v>
      </c>
      <c r="M2925">
        <v>3</v>
      </c>
      <c r="N2925">
        <v>109.62</v>
      </c>
      <c r="O2925" t="s">
        <v>305</v>
      </c>
      <c r="P2925" t="s">
        <v>447</v>
      </c>
      <c r="Q2925" t="s">
        <v>440</v>
      </c>
      <c r="R2925" t="s">
        <v>2</v>
      </c>
      <c r="S2925">
        <f>E2925 - N2925</f>
        <v>65.349999999999994</v>
      </c>
      <c r="T2925" s="1">
        <f>S2925/E2925</f>
        <v>0.37349259873121105</v>
      </c>
      <c r="U2925" t="str">
        <f>TEXT((A2925),"YYYY")</f>
        <v>2017</v>
      </c>
    </row>
    <row r="2926" spans="1:21" x14ac:dyDescent="0.3">
      <c r="A2926" s="3">
        <v>42738</v>
      </c>
      <c r="B2926" t="s">
        <v>234</v>
      </c>
      <c r="C2926" t="s">
        <v>299</v>
      </c>
      <c r="D2926">
        <v>40</v>
      </c>
      <c r="E2926">
        <v>350.17</v>
      </c>
      <c r="F2926">
        <v>14006.8</v>
      </c>
      <c r="G2926" t="s">
        <v>23</v>
      </c>
      <c r="H2926" t="s">
        <v>15</v>
      </c>
      <c r="I2926" t="s">
        <v>234</v>
      </c>
      <c r="J2926">
        <v>102.68</v>
      </c>
      <c r="K2926">
        <v>7.32</v>
      </c>
      <c r="L2926">
        <v>8.57</v>
      </c>
      <c r="M2926">
        <v>0.64</v>
      </c>
      <c r="N2926">
        <v>119.21</v>
      </c>
      <c r="O2926" t="s">
        <v>299</v>
      </c>
      <c r="P2926" t="s">
        <v>466</v>
      </c>
      <c r="Q2926" t="s">
        <v>448</v>
      </c>
      <c r="R2926" t="s">
        <v>23</v>
      </c>
      <c r="S2926">
        <f>E2926 - N2926</f>
        <v>230.96000000000004</v>
      </c>
      <c r="T2926" s="1">
        <f>S2926/E2926</f>
        <v>0.65956535397092853</v>
      </c>
      <c r="U2926" t="str">
        <f>TEXT((A2926),"YYYY")</f>
        <v>2017</v>
      </c>
    </row>
    <row r="2927" spans="1:21" x14ac:dyDescent="0.3">
      <c r="A2927" s="3">
        <v>42739</v>
      </c>
      <c r="B2927" t="s">
        <v>114</v>
      </c>
      <c r="C2927" t="s">
        <v>314</v>
      </c>
      <c r="D2927">
        <v>28</v>
      </c>
      <c r="E2927">
        <v>63.28</v>
      </c>
      <c r="F2927">
        <v>1771.84</v>
      </c>
      <c r="G2927" t="s">
        <v>2</v>
      </c>
      <c r="H2927" t="s">
        <v>11</v>
      </c>
      <c r="I2927" t="s">
        <v>114</v>
      </c>
      <c r="J2927">
        <v>120.08</v>
      </c>
      <c r="K2927">
        <v>12.95</v>
      </c>
      <c r="L2927">
        <v>9.08</v>
      </c>
      <c r="M2927">
        <v>2.95</v>
      </c>
      <c r="N2927">
        <v>145.06</v>
      </c>
      <c r="O2927" t="s">
        <v>314</v>
      </c>
      <c r="P2927" t="s">
        <v>459</v>
      </c>
      <c r="Q2927" t="s">
        <v>448</v>
      </c>
      <c r="R2927" t="s">
        <v>2</v>
      </c>
      <c r="S2927">
        <f>E2927 - N2927</f>
        <v>-81.78</v>
      </c>
      <c r="T2927" s="1">
        <f>S2927/E2927</f>
        <v>-1.2923514538558787</v>
      </c>
      <c r="U2927" t="str">
        <f>TEXT((A2927),"YYYY")</f>
        <v>2017</v>
      </c>
    </row>
    <row r="2928" spans="1:21" x14ac:dyDescent="0.3">
      <c r="A2928" s="3">
        <v>42740</v>
      </c>
      <c r="B2928" t="s">
        <v>383</v>
      </c>
      <c r="C2928" t="s">
        <v>339</v>
      </c>
      <c r="D2928">
        <v>43</v>
      </c>
      <c r="E2928">
        <v>102.81</v>
      </c>
      <c r="F2928">
        <v>4420.83</v>
      </c>
      <c r="G2928" t="s">
        <v>2</v>
      </c>
      <c r="H2928" t="s">
        <v>19</v>
      </c>
      <c r="I2928" t="s">
        <v>383</v>
      </c>
      <c r="J2928">
        <v>64.77</v>
      </c>
      <c r="K2928">
        <v>9.25</v>
      </c>
      <c r="L2928">
        <v>8.1999999999999993</v>
      </c>
      <c r="M2928">
        <v>4.66</v>
      </c>
      <c r="N2928">
        <v>86.88</v>
      </c>
      <c r="O2928" t="s">
        <v>339</v>
      </c>
      <c r="P2928" t="s">
        <v>447</v>
      </c>
      <c r="Q2928" t="s">
        <v>443</v>
      </c>
      <c r="R2928" t="s">
        <v>2</v>
      </c>
      <c r="S2928">
        <f>E2928 - N2928</f>
        <v>15.930000000000007</v>
      </c>
      <c r="T2928" s="1">
        <f>S2928/E2928</f>
        <v>0.15494601692442375</v>
      </c>
      <c r="U2928" t="str">
        <f>TEXT((A2928),"YYYY")</f>
        <v>2017</v>
      </c>
    </row>
    <row r="2929" spans="1:21" x14ac:dyDescent="0.3">
      <c r="A2929" s="3">
        <v>42741</v>
      </c>
      <c r="B2929" t="s">
        <v>122</v>
      </c>
      <c r="C2929" t="s">
        <v>70</v>
      </c>
      <c r="D2929">
        <v>33</v>
      </c>
      <c r="E2929">
        <v>93.79</v>
      </c>
      <c r="F2929">
        <v>3095.07</v>
      </c>
      <c r="G2929" t="s">
        <v>8</v>
      </c>
      <c r="H2929" t="s">
        <v>1</v>
      </c>
      <c r="I2929" t="s">
        <v>122</v>
      </c>
      <c r="J2929">
        <v>150.75</v>
      </c>
      <c r="K2929">
        <v>3.34</v>
      </c>
      <c r="L2929">
        <v>9.5399999999999991</v>
      </c>
      <c r="M2929">
        <v>0.97</v>
      </c>
      <c r="N2929">
        <v>164.6</v>
      </c>
      <c r="O2929" t="s">
        <v>70</v>
      </c>
      <c r="P2929" t="s">
        <v>458</v>
      </c>
      <c r="Q2929" t="s">
        <v>440</v>
      </c>
      <c r="R2929" t="s">
        <v>8</v>
      </c>
      <c r="S2929">
        <f>E2929 - N2929</f>
        <v>-70.809999999999988</v>
      </c>
      <c r="T2929" s="1">
        <f>S2929/E2929</f>
        <v>-0.75498453992962988</v>
      </c>
      <c r="U2929" t="str">
        <f>TEXT((A2929),"YYYY")</f>
        <v>2017</v>
      </c>
    </row>
    <row r="2930" spans="1:21" x14ac:dyDescent="0.3">
      <c r="A2930" s="3">
        <v>42742</v>
      </c>
      <c r="B2930" t="s">
        <v>63</v>
      </c>
      <c r="C2930" t="s">
        <v>316</v>
      </c>
      <c r="D2930">
        <v>46</v>
      </c>
      <c r="E2930">
        <v>191.08</v>
      </c>
      <c r="F2930">
        <v>8789.68</v>
      </c>
      <c r="G2930" t="s">
        <v>87</v>
      </c>
      <c r="H2930" t="s">
        <v>64</v>
      </c>
      <c r="I2930" t="s">
        <v>63</v>
      </c>
      <c r="J2930">
        <v>152.68</v>
      </c>
      <c r="K2930">
        <v>8.9600000000000009</v>
      </c>
      <c r="L2930">
        <v>8.99</v>
      </c>
      <c r="M2930">
        <v>4.5199999999999996</v>
      </c>
      <c r="N2930">
        <v>175.15</v>
      </c>
      <c r="O2930" t="s">
        <v>316</v>
      </c>
      <c r="P2930" t="s">
        <v>467</v>
      </c>
      <c r="Q2930" t="s">
        <v>448</v>
      </c>
      <c r="R2930" t="s">
        <v>87</v>
      </c>
      <c r="S2930">
        <f>E2930 - N2930</f>
        <v>15.930000000000007</v>
      </c>
      <c r="T2930" s="1">
        <f>S2930/E2930</f>
        <v>8.3368222733933461E-2</v>
      </c>
      <c r="U2930" t="str">
        <f>TEXT((A2930),"YYYY")</f>
        <v>2017</v>
      </c>
    </row>
    <row r="2931" spans="1:21" x14ac:dyDescent="0.3">
      <c r="A2931" s="3">
        <v>42743</v>
      </c>
      <c r="B2931" t="s">
        <v>151</v>
      </c>
      <c r="C2931" t="s">
        <v>331</v>
      </c>
      <c r="D2931">
        <v>1</v>
      </c>
      <c r="E2931">
        <v>398.95</v>
      </c>
      <c r="F2931">
        <v>398.95</v>
      </c>
      <c r="G2931" t="s">
        <v>134</v>
      </c>
      <c r="H2931" t="s">
        <v>30</v>
      </c>
      <c r="I2931" t="s">
        <v>151</v>
      </c>
      <c r="J2931">
        <v>194.24</v>
      </c>
      <c r="K2931">
        <v>11.5</v>
      </c>
      <c r="L2931">
        <v>6.16</v>
      </c>
      <c r="M2931">
        <v>4.6500000000000004</v>
      </c>
      <c r="N2931">
        <v>216.55</v>
      </c>
      <c r="O2931" t="s">
        <v>331</v>
      </c>
      <c r="P2931" t="s">
        <v>458</v>
      </c>
      <c r="Q2931" t="s">
        <v>448</v>
      </c>
      <c r="R2931" t="s">
        <v>134</v>
      </c>
      <c r="S2931">
        <f>E2931 - N2931</f>
        <v>182.39999999999998</v>
      </c>
      <c r="T2931" s="1">
        <f>S2931/E2931</f>
        <v>0.45720015039478629</v>
      </c>
      <c r="U2931" t="str">
        <f>TEXT((A2931),"YYYY")</f>
        <v>2017</v>
      </c>
    </row>
    <row r="2932" spans="1:21" x14ac:dyDescent="0.3">
      <c r="A2932" s="3">
        <v>42744</v>
      </c>
      <c r="B2932" t="s">
        <v>256</v>
      </c>
      <c r="C2932" t="s">
        <v>106</v>
      </c>
      <c r="D2932">
        <v>38</v>
      </c>
      <c r="E2932">
        <v>110.68</v>
      </c>
      <c r="F2932">
        <v>4205.84</v>
      </c>
      <c r="G2932" t="s">
        <v>105</v>
      </c>
      <c r="H2932" t="s">
        <v>75</v>
      </c>
      <c r="I2932" t="s">
        <v>256</v>
      </c>
      <c r="J2932">
        <v>183.38</v>
      </c>
      <c r="K2932">
        <v>6.46</v>
      </c>
      <c r="L2932">
        <v>8.75</v>
      </c>
      <c r="M2932">
        <v>4.38</v>
      </c>
      <c r="N2932">
        <v>202.97</v>
      </c>
      <c r="O2932" t="s">
        <v>106</v>
      </c>
      <c r="P2932" t="s">
        <v>464</v>
      </c>
      <c r="Q2932" t="s">
        <v>443</v>
      </c>
      <c r="R2932" t="s">
        <v>105</v>
      </c>
      <c r="S2932">
        <f>E2932 - N2932</f>
        <v>-92.289999999999992</v>
      </c>
      <c r="T2932" s="1">
        <f>S2932/E2932</f>
        <v>-0.83384531984098287</v>
      </c>
      <c r="U2932" t="str">
        <f>TEXT((A2932),"YYYY")</f>
        <v>2017</v>
      </c>
    </row>
    <row r="2933" spans="1:21" x14ac:dyDescent="0.3">
      <c r="A2933" s="3">
        <v>42745</v>
      </c>
      <c r="B2933" t="s">
        <v>91</v>
      </c>
      <c r="C2933" t="s">
        <v>73</v>
      </c>
      <c r="D2933">
        <v>27</v>
      </c>
      <c r="E2933">
        <v>100.92</v>
      </c>
      <c r="F2933">
        <v>2724.84</v>
      </c>
      <c r="G2933" t="s">
        <v>23</v>
      </c>
      <c r="H2933" t="s">
        <v>80</v>
      </c>
      <c r="I2933" t="s">
        <v>91</v>
      </c>
      <c r="J2933">
        <v>147.05000000000001</v>
      </c>
      <c r="K2933">
        <v>3.92</v>
      </c>
      <c r="L2933">
        <v>9.27</v>
      </c>
      <c r="M2933">
        <v>2.61</v>
      </c>
      <c r="N2933">
        <v>162.85</v>
      </c>
      <c r="O2933" t="s">
        <v>73</v>
      </c>
      <c r="P2933" t="s">
        <v>447</v>
      </c>
      <c r="Q2933" t="s">
        <v>448</v>
      </c>
      <c r="R2933" t="s">
        <v>23</v>
      </c>
      <c r="S2933">
        <f>E2933 - N2933</f>
        <v>-61.929999999999993</v>
      </c>
      <c r="T2933" s="1">
        <f>S2933/E2933</f>
        <v>-0.61365437970669834</v>
      </c>
      <c r="U2933" t="str">
        <f>TEXT((A2933),"YYYY")</f>
        <v>2017</v>
      </c>
    </row>
    <row r="2934" spans="1:21" x14ac:dyDescent="0.3">
      <c r="A2934" s="3">
        <v>42746</v>
      </c>
      <c r="B2934" t="s">
        <v>338</v>
      </c>
      <c r="C2934" t="s">
        <v>380</v>
      </c>
      <c r="D2934">
        <v>38</v>
      </c>
      <c r="E2934">
        <v>370.27</v>
      </c>
      <c r="F2934">
        <v>14070.26</v>
      </c>
      <c r="G2934" t="s">
        <v>81</v>
      </c>
      <c r="H2934" t="s">
        <v>75</v>
      </c>
      <c r="I2934" t="s">
        <v>338</v>
      </c>
      <c r="J2934">
        <v>80.42</v>
      </c>
      <c r="K2934">
        <v>4.59</v>
      </c>
      <c r="L2934">
        <v>8.26</v>
      </c>
      <c r="M2934">
        <v>1.1499999999999999</v>
      </c>
      <c r="N2934">
        <v>94.42</v>
      </c>
      <c r="O2934" t="s">
        <v>380</v>
      </c>
      <c r="P2934" t="s">
        <v>455</v>
      </c>
      <c r="Q2934" t="s">
        <v>448</v>
      </c>
      <c r="R2934" t="s">
        <v>81</v>
      </c>
      <c r="S2934">
        <f>E2934 - N2934</f>
        <v>275.84999999999997</v>
      </c>
      <c r="T2934" s="1">
        <f>S2934/E2934</f>
        <v>0.74499689415831682</v>
      </c>
      <c r="U2934" t="str">
        <f>TEXT((A2934),"YYYY")</f>
        <v>2017</v>
      </c>
    </row>
    <row r="2935" spans="1:21" x14ac:dyDescent="0.3">
      <c r="A2935" s="3">
        <v>42747</v>
      </c>
      <c r="B2935" t="s">
        <v>349</v>
      </c>
      <c r="C2935" t="s">
        <v>73</v>
      </c>
      <c r="D2935">
        <v>35</v>
      </c>
      <c r="E2935">
        <v>358.72</v>
      </c>
      <c r="F2935">
        <v>12555.2</v>
      </c>
      <c r="G2935" t="s">
        <v>23</v>
      </c>
      <c r="H2935" t="s">
        <v>51</v>
      </c>
      <c r="I2935" t="s">
        <v>349</v>
      </c>
      <c r="J2935">
        <v>49.67</v>
      </c>
      <c r="K2935">
        <v>3.39</v>
      </c>
      <c r="L2935">
        <v>4.26</v>
      </c>
      <c r="M2935">
        <v>4.47</v>
      </c>
      <c r="N2935">
        <v>61.79</v>
      </c>
      <c r="O2935" t="s">
        <v>73</v>
      </c>
      <c r="P2935" t="s">
        <v>447</v>
      </c>
      <c r="Q2935" t="s">
        <v>448</v>
      </c>
      <c r="R2935" t="s">
        <v>23</v>
      </c>
      <c r="S2935">
        <f>E2935 - N2935</f>
        <v>296.93</v>
      </c>
      <c r="T2935" s="1">
        <f>S2935/E2935</f>
        <v>0.82774866190900975</v>
      </c>
      <c r="U2935" t="str">
        <f>TEXT((A2935),"YYYY")</f>
        <v>2017</v>
      </c>
    </row>
    <row r="2936" spans="1:21" x14ac:dyDescent="0.3">
      <c r="A2936" s="3">
        <v>42748</v>
      </c>
      <c r="B2936" t="s">
        <v>240</v>
      </c>
      <c r="C2936" t="s">
        <v>289</v>
      </c>
      <c r="D2936">
        <v>10</v>
      </c>
      <c r="E2936">
        <v>61.28</v>
      </c>
      <c r="F2936">
        <v>612.79999999999995</v>
      </c>
      <c r="G2936" t="s">
        <v>130</v>
      </c>
      <c r="H2936" t="s">
        <v>55</v>
      </c>
      <c r="I2936" t="s">
        <v>240</v>
      </c>
      <c r="J2936">
        <v>34.92</v>
      </c>
      <c r="K2936">
        <v>8.34</v>
      </c>
      <c r="L2936">
        <v>1.93</v>
      </c>
      <c r="M2936">
        <v>0.02</v>
      </c>
      <c r="N2936">
        <v>45.21</v>
      </c>
      <c r="O2936" t="s">
        <v>289</v>
      </c>
      <c r="P2936" t="s">
        <v>459</v>
      </c>
      <c r="Q2936" t="s">
        <v>443</v>
      </c>
      <c r="R2936" t="s">
        <v>130</v>
      </c>
      <c r="S2936">
        <f>E2936 - N2936</f>
        <v>16.07</v>
      </c>
      <c r="T2936" s="1">
        <f>S2936/E2936</f>
        <v>0.26223890339425587</v>
      </c>
      <c r="U2936" t="str">
        <f>TEXT((A2936),"YYYY")</f>
        <v>2017</v>
      </c>
    </row>
    <row r="2937" spans="1:21" x14ac:dyDescent="0.3">
      <c r="A2937" s="3">
        <v>42749</v>
      </c>
      <c r="B2937" t="s">
        <v>218</v>
      </c>
      <c r="C2937" t="s">
        <v>278</v>
      </c>
      <c r="D2937">
        <v>12</v>
      </c>
      <c r="E2937">
        <v>313.10000000000002</v>
      </c>
      <c r="F2937">
        <v>3757.2</v>
      </c>
      <c r="G2937" t="s">
        <v>6</v>
      </c>
      <c r="H2937" t="s">
        <v>174</v>
      </c>
      <c r="I2937" t="s">
        <v>218</v>
      </c>
      <c r="J2937">
        <v>30.42</v>
      </c>
      <c r="K2937">
        <v>4.67</v>
      </c>
      <c r="L2937">
        <v>8.25</v>
      </c>
      <c r="M2937">
        <v>0.32</v>
      </c>
      <c r="N2937">
        <v>43.66</v>
      </c>
      <c r="O2937" t="s">
        <v>278</v>
      </c>
      <c r="P2937" t="s">
        <v>459</v>
      </c>
      <c r="Q2937" t="s">
        <v>443</v>
      </c>
      <c r="R2937" t="s">
        <v>6</v>
      </c>
      <c r="S2937">
        <f>E2937 - N2937</f>
        <v>269.44000000000005</v>
      </c>
      <c r="T2937" s="1">
        <f>S2937/E2937</f>
        <v>0.8605557329926542</v>
      </c>
      <c r="U2937" t="str">
        <f>TEXT((A2937),"YYYY")</f>
        <v>2017</v>
      </c>
    </row>
    <row r="2938" spans="1:21" x14ac:dyDescent="0.3">
      <c r="A2938" s="3">
        <v>42750</v>
      </c>
      <c r="B2938" t="s">
        <v>112</v>
      </c>
      <c r="C2938" t="s">
        <v>261</v>
      </c>
      <c r="D2938">
        <v>10</v>
      </c>
      <c r="E2938">
        <v>279.41000000000003</v>
      </c>
      <c r="F2938">
        <v>2794.1</v>
      </c>
      <c r="G2938" t="s">
        <v>87</v>
      </c>
      <c r="H2938" t="s">
        <v>96</v>
      </c>
      <c r="I2938" t="s">
        <v>112</v>
      </c>
      <c r="J2938">
        <v>84.08</v>
      </c>
      <c r="K2938">
        <v>3.36</v>
      </c>
      <c r="L2938">
        <v>7.52</v>
      </c>
      <c r="M2938">
        <v>1.26</v>
      </c>
      <c r="N2938">
        <v>96.22</v>
      </c>
      <c r="O2938" t="s">
        <v>261</v>
      </c>
      <c r="P2938" t="s">
        <v>467</v>
      </c>
      <c r="Q2938" t="s">
        <v>443</v>
      </c>
      <c r="R2938" t="s">
        <v>87</v>
      </c>
      <c r="S2938">
        <f>E2938 - N2938</f>
        <v>183.19000000000003</v>
      </c>
      <c r="T2938" s="1">
        <f>S2938/E2938</f>
        <v>0.65563150925163738</v>
      </c>
      <c r="U2938" t="str">
        <f>TEXT((A2938),"YYYY")</f>
        <v>2017</v>
      </c>
    </row>
    <row r="2939" spans="1:21" x14ac:dyDescent="0.3">
      <c r="A2939" s="3">
        <v>42751</v>
      </c>
      <c r="B2939" t="s">
        <v>365</v>
      </c>
      <c r="C2939" t="s">
        <v>327</v>
      </c>
      <c r="D2939">
        <v>34</v>
      </c>
      <c r="E2939">
        <v>318.70999999999998</v>
      </c>
      <c r="F2939">
        <v>10836.14</v>
      </c>
      <c r="G2939" t="s">
        <v>31</v>
      </c>
      <c r="H2939" t="s">
        <v>19</v>
      </c>
      <c r="I2939" t="s">
        <v>365</v>
      </c>
      <c r="J2939">
        <v>197.35</v>
      </c>
      <c r="K2939">
        <v>14.13</v>
      </c>
      <c r="L2939">
        <v>8.02</v>
      </c>
      <c r="M2939">
        <v>1.36</v>
      </c>
      <c r="N2939">
        <v>220.86</v>
      </c>
      <c r="O2939" t="s">
        <v>327</v>
      </c>
      <c r="P2939" t="s">
        <v>462</v>
      </c>
      <c r="Q2939" t="s">
        <v>440</v>
      </c>
      <c r="R2939" t="s">
        <v>31</v>
      </c>
      <c r="S2939">
        <f>E2939 - N2939</f>
        <v>97.849999999999966</v>
      </c>
      <c r="T2939" s="1">
        <f>S2939/E2939</f>
        <v>0.30701892002133591</v>
      </c>
      <c r="U2939" t="str">
        <f>TEXT((A2939),"YYYY")</f>
        <v>2017</v>
      </c>
    </row>
    <row r="2940" spans="1:21" x14ac:dyDescent="0.3">
      <c r="A2940" s="3">
        <v>42752</v>
      </c>
      <c r="B2940" t="s">
        <v>392</v>
      </c>
      <c r="C2940" t="s">
        <v>316</v>
      </c>
      <c r="D2940">
        <v>24</v>
      </c>
      <c r="E2940">
        <v>223.08</v>
      </c>
      <c r="F2940">
        <v>5353.92</v>
      </c>
      <c r="G2940" t="s">
        <v>87</v>
      </c>
      <c r="H2940" t="s">
        <v>30</v>
      </c>
      <c r="I2940" t="s">
        <v>392</v>
      </c>
      <c r="J2940">
        <v>145.16999999999999</v>
      </c>
      <c r="K2940">
        <v>9.49</v>
      </c>
      <c r="L2940">
        <v>4.67</v>
      </c>
      <c r="M2940">
        <v>0.62</v>
      </c>
      <c r="N2940">
        <v>159.94999999999999</v>
      </c>
      <c r="O2940" t="s">
        <v>316</v>
      </c>
      <c r="P2940" t="s">
        <v>467</v>
      </c>
      <c r="Q2940" t="s">
        <v>448</v>
      </c>
      <c r="R2940" t="s">
        <v>87</v>
      </c>
      <c r="S2940">
        <f>E2940 - N2940</f>
        <v>63.130000000000024</v>
      </c>
      <c r="T2940" s="1">
        <f>S2940/E2940</f>
        <v>0.28299264837726384</v>
      </c>
      <c r="U2940" t="str">
        <f>TEXT((A2940),"YYYY")</f>
        <v>2017</v>
      </c>
    </row>
    <row r="2941" spans="1:21" x14ac:dyDescent="0.3">
      <c r="A2941" s="3">
        <v>42753</v>
      </c>
      <c r="B2941" t="s">
        <v>186</v>
      </c>
      <c r="C2941" t="s">
        <v>59</v>
      </c>
      <c r="D2941">
        <v>28</v>
      </c>
      <c r="E2941">
        <v>396.98</v>
      </c>
      <c r="F2941">
        <v>11115.44</v>
      </c>
      <c r="G2941" t="s">
        <v>56</v>
      </c>
      <c r="H2941" t="s">
        <v>5</v>
      </c>
      <c r="I2941" t="s">
        <v>186</v>
      </c>
      <c r="J2941">
        <v>160.63</v>
      </c>
      <c r="K2941">
        <v>14.82</v>
      </c>
      <c r="L2941">
        <v>8.09</v>
      </c>
      <c r="M2941">
        <v>3.66</v>
      </c>
      <c r="N2941">
        <v>187.2</v>
      </c>
      <c r="O2941" t="s">
        <v>59</v>
      </c>
      <c r="P2941" t="s">
        <v>456</v>
      </c>
      <c r="Q2941" t="s">
        <v>448</v>
      </c>
      <c r="R2941" t="s">
        <v>56</v>
      </c>
      <c r="S2941">
        <f>E2941 - N2941</f>
        <v>209.78000000000003</v>
      </c>
      <c r="T2941" s="1">
        <f>S2941/E2941</f>
        <v>0.52843971988513283</v>
      </c>
      <c r="U2941" t="str">
        <f>TEXT((A2941),"YYYY")</f>
        <v>2017</v>
      </c>
    </row>
    <row r="2942" spans="1:21" x14ac:dyDescent="0.3">
      <c r="A2942" s="3">
        <v>42754</v>
      </c>
      <c r="B2942" t="s">
        <v>100</v>
      </c>
      <c r="C2942" t="s">
        <v>57</v>
      </c>
      <c r="D2942">
        <v>22</v>
      </c>
      <c r="E2942">
        <v>65.349999999999994</v>
      </c>
      <c r="F2942">
        <v>1437.7</v>
      </c>
      <c r="G2942" t="s">
        <v>56</v>
      </c>
      <c r="H2942" t="s">
        <v>101</v>
      </c>
      <c r="I2942" t="s">
        <v>100</v>
      </c>
      <c r="J2942">
        <v>163.36000000000001</v>
      </c>
      <c r="K2942">
        <v>8.32</v>
      </c>
      <c r="L2942">
        <v>2.46</v>
      </c>
      <c r="M2942">
        <v>4.09</v>
      </c>
      <c r="N2942">
        <v>178.23</v>
      </c>
      <c r="O2942" t="s">
        <v>57</v>
      </c>
      <c r="P2942" t="s">
        <v>455</v>
      </c>
      <c r="Q2942" t="s">
        <v>448</v>
      </c>
      <c r="R2942" t="s">
        <v>56</v>
      </c>
      <c r="S2942">
        <f>E2942 - N2942</f>
        <v>-112.88</v>
      </c>
      <c r="T2942" s="1">
        <f>S2942/E2942</f>
        <v>-1.7273144605967865</v>
      </c>
      <c r="U2942" t="str">
        <f>TEXT((A2942),"YYYY")</f>
        <v>2017</v>
      </c>
    </row>
    <row r="2943" spans="1:21" x14ac:dyDescent="0.3">
      <c r="A2943" s="3">
        <v>42755</v>
      </c>
      <c r="B2943" t="s">
        <v>160</v>
      </c>
      <c r="C2943" t="s">
        <v>24</v>
      </c>
      <c r="D2943">
        <v>45</v>
      </c>
      <c r="E2943">
        <v>132.03</v>
      </c>
      <c r="F2943">
        <v>5941.35</v>
      </c>
      <c r="G2943" t="s">
        <v>23</v>
      </c>
      <c r="H2943" t="s">
        <v>99</v>
      </c>
      <c r="I2943" t="s">
        <v>160</v>
      </c>
      <c r="J2943">
        <v>48.26</v>
      </c>
      <c r="K2943">
        <v>6.05</v>
      </c>
      <c r="L2943">
        <v>6.29</v>
      </c>
      <c r="M2943">
        <v>1.49</v>
      </c>
      <c r="N2943">
        <v>62.09</v>
      </c>
      <c r="O2943" t="s">
        <v>24</v>
      </c>
      <c r="P2943" t="s">
        <v>447</v>
      </c>
      <c r="Q2943" t="s">
        <v>440</v>
      </c>
      <c r="R2943" t="s">
        <v>23</v>
      </c>
      <c r="S2943">
        <f>E2943 - N2943</f>
        <v>69.94</v>
      </c>
      <c r="T2943" s="1">
        <f>S2943/E2943</f>
        <v>0.52972809210028027</v>
      </c>
      <c r="U2943" t="str">
        <f>TEXT((A2943),"YYYY")</f>
        <v>2017</v>
      </c>
    </row>
    <row r="2944" spans="1:21" x14ac:dyDescent="0.3">
      <c r="A2944" s="3">
        <v>42756</v>
      </c>
      <c r="B2944" t="s">
        <v>323</v>
      </c>
      <c r="C2944" t="s">
        <v>253</v>
      </c>
      <c r="D2944">
        <v>16</v>
      </c>
      <c r="E2944">
        <v>188.79</v>
      </c>
      <c r="F2944">
        <v>3020.64</v>
      </c>
      <c r="G2944" t="s">
        <v>8</v>
      </c>
      <c r="H2944" t="s">
        <v>75</v>
      </c>
      <c r="I2944" t="s">
        <v>323</v>
      </c>
      <c r="J2944">
        <v>145.44999999999999</v>
      </c>
      <c r="K2944">
        <v>12.67</v>
      </c>
      <c r="L2944">
        <v>4.05</v>
      </c>
      <c r="M2944">
        <v>4.42</v>
      </c>
      <c r="N2944">
        <v>166.59</v>
      </c>
      <c r="O2944" t="s">
        <v>253</v>
      </c>
      <c r="P2944" t="s">
        <v>467</v>
      </c>
      <c r="Q2944" t="s">
        <v>440</v>
      </c>
      <c r="R2944" t="s">
        <v>8</v>
      </c>
      <c r="S2944">
        <f>E2944 - N2944</f>
        <v>22.199999999999989</v>
      </c>
      <c r="T2944" s="1">
        <f>S2944/E2944</f>
        <v>0.11759097409820429</v>
      </c>
      <c r="U2944" t="str">
        <f>TEXT((A2944),"YYYY")</f>
        <v>2017</v>
      </c>
    </row>
    <row r="2945" spans="1:21" x14ac:dyDescent="0.3">
      <c r="A2945" s="3">
        <v>42757</v>
      </c>
      <c r="B2945" t="s">
        <v>92</v>
      </c>
      <c r="C2945" t="s">
        <v>367</v>
      </c>
      <c r="D2945">
        <v>13</v>
      </c>
      <c r="E2945">
        <v>207.42</v>
      </c>
      <c r="F2945">
        <v>2696.46</v>
      </c>
      <c r="G2945" t="s">
        <v>87</v>
      </c>
      <c r="H2945" t="s">
        <v>93</v>
      </c>
      <c r="I2945" t="s">
        <v>92</v>
      </c>
      <c r="J2945">
        <v>70.36</v>
      </c>
      <c r="K2945">
        <v>6.8</v>
      </c>
      <c r="L2945">
        <v>2.1</v>
      </c>
      <c r="M2945">
        <v>1.08</v>
      </c>
      <c r="N2945">
        <v>80.34</v>
      </c>
      <c r="O2945" t="s">
        <v>367</v>
      </c>
      <c r="P2945" t="s">
        <v>477</v>
      </c>
      <c r="Q2945" t="s">
        <v>440</v>
      </c>
      <c r="R2945" t="s">
        <v>87</v>
      </c>
      <c r="S2945">
        <f>E2945 - N2945</f>
        <v>127.07999999999998</v>
      </c>
      <c r="T2945" s="1">
        <f>S2945/E2945</f>
        <v>0.61266994503905114</v>
      </c>
      <c r="U2945" t="str">
        <f>TEXT((A2945),"YYYY")</f>
        <v>2017</v>
      </c>
    </row>
    <row r="2946" spans="1:21" x14ac:dyDescent="0.3">
      <c r="A2946" s="3">
        <v>42758</v>
      </c>
      <c r="B2946" t="s">
        <v>318</v>
      </c>
      <c r="C2946" t="s">
        <v>275</v>
      </c>
      <c r="D2946">
        <v>36</v>
      </c>
      <c r="E2946">
        <v>372.48</v>
      </c>
      <c r="F2946">
        <v>13409.28</v>
      </c>
      <c r="G2946" t="s">
        <v>2</v>
      </c>
      <c r="H2946" t="s">
        <v>36</v>
      </c>
      <c r="I2946" t="s">
        <v>318</v>
      </c>
      <c r="J2946">
        <v>73.63</v>
      </c>
      <c r="K2946">
        <v>9.85</v>
      </c>
      <c r="L2946">
        <v>5.35</v>
      </c>
      <c r="M2946">
        <v>0.57999999999999996</v>
      </c>
      <c r="N2946">
        <v>89.41</v>
      </c>
      <c r="O2946" t="s">
        <v>275</v>
      </c>
      <c r="P2946" t="s">
        <v>479</v>
      </c>
      <c r="Q2946" t="s">
        <v>448</v>
      </c>
      <c r="R2946" t="s">
        <v>2</v>
      </c>
      <c r="S2946">
        <f>E2946 - N2946</f>
        <v>283.07000000000005</v>
      </c>
      <c r="T2946" s="1">
        <f>S2946/E2946</f>
        <v>0.75996026632302416</v>
      </c>
      <c r="U2946" t="str">
        <f>TEXT((A2946),"YYYY")</f>
        <v>2017</v>
      </c>
    </row>
    <row r="2947" spans="1:21" x14ac:dyDescent="0.3">
      <c r="A2947" s="3">
        <v>42759</v>
      </c>
      <c r="B2947" t="s">
        <v>91</v>
      </c>
      <c r="C2947" t="s">
        <v>113</v>
      </c>
      <c r="D2947">
        <v>36</v>
      </c>
      <c r="E2947">
        <v>246</v>
      </c>
      <c r="F2947">
        <v>8856</v>
      </c>
      <c r="G2947" t="s">
        <v>105</v>
      </c>
      <c r="H2947" t="s">
        <v>80</v>
      </c>
      <c r="I2947" t="s">
        <v>91</v>
      </c>
      <c r="J2947">
        <v>147.05000000000001</v>
      </c>
      <c r="K2947">
        <v>3.92</v>
      </c>
      <c r="L2947">
        <v>9.27</v>
      </c>
      <c r="M2947">
        <v>2.61</v>
      </c>
      <c r="N2947">
        <v>162.85</v>
      </c>
      <c r="O2947" t="s">
        <v>113</v>
      </c>
      <c r="P2947" t="s">
        <v>449</v>
      </c>
      <c r="Q2947" t="s">
        <v>440</v>
      </c>
      <c r="R2947" t="s">
        <v>105</v>
      </c>
      <c r="S2947">
        <f>E2947 - N2947</f>
        <v>83.15</v>
      </c>
      <c r="T2947" s="1">
        <f>S2947/E2947</f>
        <v>0.33800813008130082</v>
      </c>
      <c r="U2947" t="str">
        <f>TEXT((A2947),"YYYY")</f>
        <v>2017</v>
      </c>
    </row>
    <row r="2948" spans="1:21" x14ac:dyDescent="0.3">
      <c r="A2948" s="3">
        <v>42760</v>
      </c>
      <c r="B2948" t="s">
        <v>114</v>
      </c>
      <c r="C2948" t="s">
        <v>258</v>
      </c>
      <c r="D2948">
        <v>43</v>
      </c>
      <c r="E2948">
        <v>65.790000000000006</v>
      </c>
      <c r="F2948">
        <v>2828.97</v>
      </c>
      <c r="G2948" t="s">
        <v>87</v>
      </c>
      <c r="H2948" t="s">
        <v>11</v>
      </c>
      <c r="I2948" t="s">
        <v>114</v>
      </c>
      <c r="J2948">
        <v>120.08</v>
      </c>
      <c r="K2948">
        <v>12.95</v>
      </c>
      <c r="L2948">
        <v>9.08</v>
      </c>
      <c r="M2948">
        <v>2.95</v>
      </c>
      <c r="N2948">
        <v>145.06</v>
      </c>
      <c r="O2948" t="s">
        <v>258</v>
      </c>
      <c r="P2948" t="s">
        <v>474</v>
      </c>
      <c r="Q2948" t="s">
        <v>440</v>
      </c>
      <c r="R2948" t="s">
        <v>87</v>
      </c>
      <c r="S2948">
        <f>E2948 - N2948</f>
        <v>-79.27</v>
      </c>
      <c r="T2948" s="1">
        <f>S2948/E2948</f>
        <v>-1.204894360845113</v>
      </c>
      <c r="U2948" t="str">
        <f>TEXT((A2948),"YYYY")</f>
        <v>2017</v>
      </c>
    </row>
    <row r="2949" spans="1:21" x14ac:dyDescent="0.3">
      <c r="A2949" s="3">
        <v>42761</v>
      </c>
      <c r="B2949" t="s">
        <v>288</v>
      </c>
      <c r="C2949" t="s">
        <v>335</v>
      </c>
      <c r="D2949">
        <v>23</v>
      </c>
      <c r="E2949">
        <v>192.75</v>
      </c>
      <c r="F2949">
        <v>4433.25</v>
      </c>
      <c r="G2949" t="s">
        <v>87</v>
      </c>
      <c r="H2949" t="s">
        <v>55</v>
      </c>
      <c r="I2949" t="s">
        <v>288</v>
      </c>
      <c r="J2949">
        <v>84.86</v>
      </c>
      <c r="K2949">
        <v>8.58</v>
      </c>
      <c r="L2949">
        <v>1.78</v>
      </c>
      <c r="M2949">
        <v>4.79</v>
      </c>
      <c r="N2949">
        <v>100.01</v>
      </c>
      <c r="O2949" t="s">
        <v>335</v>
      </c>
      <c r="P2949" t="s">
        <v>476</v>
      </c>
      <c r="Q2949" t="s">
        <v>443</v>
      </c>
      <c r="R2949" t="s">
        <v>87</v>
      </c>
      <c r="S2949">
        <f>E2949 - N2949</f>
        <v>92.74</v>
      </c>
      <c r="T2949" s="1">
        <f>S2949/E2949</f>
        <v>0.48114137483787289</v>
      </c>
      <c r="U2949" t="str">
        <f>TEXT((A2949),"YYYY")</f>
        <v>2017</v>
      </c>
    </row>
    <row r="2950" spans="1:21" x14ac:dyDescent="0.3">
      <c r="A2950" s="3">
        <v>42762</v>
      </c>
      <c r="B2950" t="s">
        <v>392</v>
      </c>
      <c r="C2950" t="s">
        <v>228</v>
      </c>
      <c r="D2950">
        <v>14</v>
      </c>
      <c r="E2950">
        <v>195.77</v>
      </c>
      <c r="F2950">
        <v>2740.78</v>
      </c>
      <c r="G2950" t="s">
        <v>16</v>
      </c>
      <c r="H2950" t="s">
        <v>30</v>
      </c>
      <c r="I2950" t="s">
        <v>392</v>
      </c>
      <c r="J2950">
        <v>145.16999999999999</v>
      </c>
      <c r="K2950">
        <v>9.49</v>
      </c>
      <c r="L2950">
        <v>4.67</v>
      </c>
      <c r="M2950">
        <v>0.62</v>
      </c>
      <c r="N2950">
        <v>159.94999999999999</v>
      </c>
      <c r="O2950" t="s">
        <v>228</v>
      </c>
      <c r="P2950" t="s">
        <v>458</v>
      </c>
      <c r="Q2950" t="s">
        <v>443</v>
      </c>
      <c r="R2950" t="s">
        <v>16</v>
      </c>
      <c r="S2950">
        <f>E2950 - N2950</f>
        <v>35.820000000000022</v>
      </c>
      <c r="T2950" s="1">
        <f>S2950/E2950</f>
        <v>0.18296981151351085</v>
      </c>
      <c r="U2950" t="str">
        <f>TEXT((A2950),"YYYY")</f>
        <v>2017</v>
      </c>
    </row>
    <row r="2951" spans="1:21" x14ac:dyDescent="0.3">
      <c r="A2951" s="3">
        <v>42763</v>
      </c>
      <c r="B2951" t="s">
        <v>122</v>
      </c>
      <c r="C2951" t="s">
        <v>328</v>
      </c>
      <c r="D2951">
        <v>32</v>
      </c>
      <c r="E2951">
        <v>387.92</v>
      </c>
      <c r="F2951">
        <v>12413.44</v>
      </c>
      <c r="G2951" t="s">
        <v>81</v>
      </c>
      <c r="H2951" t="s">
        <v>1</v>
      </c>
      <c r="I2951" t="s">
        <v>122</v>
      </c>
      <c r="J2951">
        <v>150.75</v>
      </c>
      <c r="K2951">
        <v>3.34</v>
      </c>
      <c r="L2951">
        <v>9.5399999999999991</v>
      </c>
      <c r="M2951">
        <v>0.97</v>
      </c>
      <c r="N2951">
        <v>164.6</v>
      </c>
      <c r="O2951" t="s">
        <v>328</v>
      </c>
      <c r="P2951" t="s">
        <v>471</v>
      </c>
      <c r="Q2951" t="s">
        <v>448</v>
      </c>
      <c r="R2951" t="s">
        <v>81</v>
      </c>
      <c r="S2951">
        <f>E2951 - N2951</f>
        <v>223.32000000000002</v>
      </c>
      <c r="T2951" s="1">
        <f>S2951/E2951</f>
        <v>0.57568570839348321</v>
      </c>
      <c r="U2951" t="str">
        <f>TEXT((A2951),"YYYY")</f>
        <v>2017</v>
      </c>
    </row>
    <row r="2952" spans="1:21" x14ac:dyDescent="0.3">
      <c r="A2952" s="3">
        <v>42764</v>
      </c>
      <c r="B2952" t="s">
        <v>45</v>
      </c>
      <c r="C2952" t="s">
        <v>132</v>
      </c>
      <c r="D2952">
        <v>3</v>
      </c>
      <c r="E2952">
        <v>259.72000000000003</v>
      </c>
      <c r="F2952">
        <v>779.16</v>
      </c>
      <c r="G2952" t="s">
        <v>31</v>
      </c>
      <c r="H2952" t="s">
        <v>15</v>
      </c>
      <c r="I2952" t="s">
        <v>45</v>
      </c>
      <c r="J2952">
        <v>128.35</v>
      </c>
      <c r="K2952">
        <v>13.94</v>
      </c>
      <c r="L2952">
        <v>8.11</v>
      </c>
      <c r="M2952">
        <v>2.23</v>
      </c>
      <c r="N2952">
        <v>152.63</v>
      </c>
      <c r="O2952" t="s">
        <v>132</v>
      </c>
      <c r="P2952" t="s">
        <v>460</v>
      </c>
      <c r="Q2952" t="s">
        <v>448</v>
      </c>
      <c r="R2952" t="s">
        <v>31</v>
      </c>
      <c r="S2952">
        <f>E2952 - N2952</f>
        <v>107.09000000000003</v>
      </c>
      <c r="T2952" s="1">
        <f>S2952/E2952</f>
        <v>0.41232866163560766</v>
      </c>
      <c r="U2952" t="str">
        <f>TEXT((A2952),"YYYY")</f>
        <v>2017</v>
      </c>
    </row>
    <row r="2953" spans="1:21" x14ac:dyDescent="0.3">
      <c r="A2953" s="3">
        <v>42765</v>
      </c>
      <c r="B2953" t="s">
        <v>240</v>
      </c>
      <c r="C2953" t="s">
        <v>314</v>
      </c>
      <c r="D2953">
        <v>27</v>
      </c>
      <c r="E2953">
        <v>272.48</v>
      </c>
      <c r="F2953">
        <v>7356.96</v>
      </c>
      <c r="G2953" t="s">
        <v>2</v>
      </c>
      <c r="H2953" t="s">
        <v>55</v>
      </c>
      <c r="I2953" t="s">
        <v>240</v>
      </c>
      <c r="J2953">
        <v>34.92</v>
      </c>
      <c r="K2953">
        <v>8.34</v>
      </c>
      <c r="L2953">
        <v>1.93</v>
      </c>
      <c r="M2953">
        <v>0.02</v>
      </c>
      <c r="N2953">
        <v>45.21</v>
      </c>
      <c r="O2953" t="s">
        <v>314</v>
      </c>
      <c r="P2953" t="s">
        <v>459</v>
      </c>
      <c r="Q2953" t="s">
        <v>448</v>
      </c>
      <c r="R2953" t="s">
        <v>2</v>
      </c>
      <c r="S2953">
        <f>E2953 - N2953</f>
        <v>227.27</v>
      </c>
      <c r="T2953" s="1">
        <f>S2953/E2953</f>
        <v>0.83407956547269524</v>
      </c>
      <c r="U2953" t="str">
        <f>TEXT((A2953),"YYYY")</f>
        <v>2017</v>
      </c>
    </row>
    <row r="2954" spans="1:21" x14ac:dyDescent="0.3">
      <c r="A2954" s="3">
        <v>42766</v>
      </c>
      <c r="B2954" t="s">
        <v>195</v>
      </c>
      <c r="C2954" t="s">
        <v>302</v>
      </c>
      <c r="D2954">
        <v>19</v>
      </c>
      <c r="E2954">
        <v>299.64</v>
      </c>
      <c r="F2954">
        <v>5693.16</v>
      </c>
      <c r="G2954" t="s">
        <v>87</v>
      </c>
      <c r="H2954" t="s">
        <v>39</v>
      </c>
      <c r="I2954" t="s">
        <v>195</v>
      </c>
      <c r="J2954">
        <v>36.380000000000003</v>
      </c>
      <c r="K2954">
        <v>11.81</v>
      </c>
      <c r="L2954">
        <v>6.49</v>
      </c>
      <c r="M2954">
        <v>1.29</v>
      </c>
      <c r="N2954">
        <v>55.97</v>
      </c>
      <c r="O2954" t="s">
        <v>302</v>
      </c>
      <c r="P2954" t="s">
        <v>451</v>
      </c>
      <c r="Q2954" t="s">
        <v>448</v>
      </c>
      <c r="R2954" t="s">
        <v>87</v>
      </c>
      <c r="S2954">
        <f>E2954 - N2954</f>
        <v>243.67</v>
      </c>
      <c r="T2954" s="1">
        <f>S2954/E2954</f>
        <v>0.8132091843545588</v>
      </c>
      <c r="U2954" t="str">
        <f>TEXT((A2954),"YYYY")</f>
        <v>2017</v>
      </c>
    </row>
    <row r="2955" spans="1:21" x14ac:dyDescent="0.3">
      <c r="A2955" s="3">
        <v>42767</v>
      </c>
      <c r="B2955" t="s">
        <v>98</v>
      </c>
      <c r="C2955" t="s">
        <v>249</v>
      </c>
      <c r="D2955">
        <v>22</v>
      </c>
      <c r="E2955">
        <v>319.51</v>
      </c>
      <c r="F2955">
        <v>7029.22</v>
      </c>
      <c r="G2955" t="s">
        <v>105</v>
      </c>
      <c r="H2955" t="s">
        <v>99</v>
      </c>
      <c r="I2955" t="s">
        <v>98</v>
      </c>
      <c r="J2955">
        <v>57.3</v>
      </c>
      <c r="K2955">
        <v>9.02</v>
      </c>
      <c r="L2955">
        <v>4.6500000000000004</v>
      </c>
      <c r="M2955">
        <v>3.31</v>
      </c>
      <c r="N2955">
        <v>74.28</v>
      </c>
      <c r="O2955" t="s">
        <v>249</v>
      </c>
      <c r="P2955" t="s">
        <v>475</v>
      </c>
      <c r="Q2955" t="s">
        <v>448</v>
      </c>
      <c r="R2955" t="s">
        <v>105</v>
      </c>
      <c r="S2955">
        <f>E2955 - N2955</f>
        <v>245.23</v>
      </c>
      <c r="T2955" s="1">
        <f>S2955/E2955</f>
        <v>0.76751901348940565</v>
      </c>
      <c r="U2955" t="str">
        <f>TEXT((A2955),"YYYY")</f>
        <v>2017</v>
      </c>
    </row>
    <row r="2956" spans="1:21" x14ac:dyDescent="0.3">
      <c r="A2956" s="3">
        <v>42768</v>
      </c>
      <c r="B2956" t="s">
        <v>155</v>
      </c>
      <c r="C2956" t="s">
        <v>27</v>
      </c>
      <c r="D2956">
        <v>1</v>
      </c>
      <c r="E2956">
        <v>272.27</v>
      </c>
      <c r="F2956">
        <v>272.27</v>
      </c>
      <c r="G2956" t="s">
        <v>26</v>
      </c>
      <c r="H2956" t="s">
        <v>120</v>
      </c>
      <c r="I2956" t="s">
        <v>155</v>
      </c>
      <c r="J2956">
        <v>61.98</v>
      </c>
      <c r="K2956">
        <v>9.33</v>
      </c>
      <c r="L2956">
        <v>2.91</v>
      </c>
      <c r="M2956">
        <v>2.69</v>
      </c>
      <c r="N2956">
        <v>76.91</v>
      </c>
      <c r="O2956" t="s">
        <v>27</v>
      </c>
      <c r="P2956" t="s">
        <v>447</v>
      </c>
      <c r="Q2956" t="s">
        <v>443</v>
      </c>
      <c r="R2956" t="s">
        <v>26</v>
      </c>
      <c r="S2956">
        <f>E2956 - N2956</f>
        <v>195.35999999999999</v>
      </c>
      <c r="T2956" s="1">
        <f>S2956/E2956</f>
        <v>0.71752304697542879</v>
      </c>
      <c r="U2956" t="str">
        <f>TEXT((A2956),"YYYY")</f>
        <v>2017</v>
      </c>
    </row>
    <row r="2957" spans="1:21" x14ac:dyDescent="0.3">
      <c r="A2957" s="3">
        <v>42769</v>
      </c>
      <c r="B2957" t="s">
        <v>365</v>
      </c>
      <c r="C2957" t="s">
        <v>32</v>
      </c>
      <c r="D2957">
        <v>5</v>
      </c>
      <c r="E2957">
        <v>133.02000000000001</v>
      </c>
      <c r="F2957">
        <v>665.1</v>
      </c>
      <c r="G2957" t="s">
        <v>31</v>
      </c>
      <c r="H2957" t="s">
        <v>19</v>
      </c>
      <c r="I2957" t="s">
        <v>365</v>
      </c>
      <c r="J2957">
        <v>197.35</v>
      </c>
      <c r="K2957">
        <v>14.13</v>
      </c>
      <c r="L2957">
        <v>8.02</v>
      </c>
      <c r="M2957">
        <v>1.36</v>
      </c>
      <c r="N2957">
        <v>220.86</v>
      </c>
      <c r="O2957" t="s">
        <v>32</v>
      </c>
      <c r="P2957" t="s">
        <v>445</v>
      </c>
      <c r="Q2957" t="s">
        <v>440</v>
      </c>
      <c r="R2957" t="s">
        <v>31</v>
      </c>
      <c r="S2957">
        <f>E2957 - N2957</f>
        <v>-87.84</v>
      </c>
      <c r="T2957" s="1">
        <f>S2957/E2957</f>
        <v>-0.66035182679296345</v>
      </c>
      <c r="U2957" t="str">
        <f>TEXT((A2957),"YYYY")</f>
        <v>2017</v>
      </c>
    </row>
    <row r="2958" spans="1:21" x14ac:dyDescent="0.3">
      <c r="A2958" s="3">
        <v>42770</v>
      </c>
      <c r="B2958" t="s">
        <v>158</v>
      </c>
      <c r="C2958" t="s">
        <v>131</v>
      </c>
      <c r="D2958">
        <v>49</v>
      </c>
      <c r="E2958">
        <v>355.92</v>
      </c>
      <c r="F2958">
        <v>17440.080000000002</v>
      </c>
      <c r="G2958" t="s">
        <v>130</v>
      </c>
      <c r="H2958" t="s">
        <v>64</v>
      </c>
      <c r="I2958" t="s">
        <v>158</v>
      </c>
      <c r="J2958">
        <v>159.97</v>
      </c>
      <c r="K2958">
        <v>11.7</v>
      </c>
      <c r="L2958">
        <v>2.98</v>
      </c>
      <c r="M2958">
        <v>2.29</v>
      </c>
      <c r="N2958">
        <v>176.94</v>
      </c>
      <c r="O2958" t="s">
        <v>131</v>
      </c>
      <c r="P2958" t="s">
        <v>468</v>
      </c>
      <c r="Q2958" t="s">
        <v>443</v>
      </c>
      <c r="R2958" t="s">
        <v>130</v>
      </c>
      <c r="S2958">
        <f>E2958 - N2958</f>
        <v>178.98000000000002</v>
      </c>
      <c r="T2958" s="1">
        <f>S2958/E2958</f>
        <v>0.50286581254214435</v>
      </c>
      <c r="U2958" t="str">
        <f>TEXT((A2958),"YYYY")</f>
        <v>2017</v>
      </c>
    </row>
    <row r="2959" spans="1:21" x14ac:dyDescent="0.3">
      <c r="A2959" s="3">
        <v>42771</v>
      </c>
      <c r="B2959" t="s">
        <v>234</v>
      </c>
      <c r="C2959" t="s">
        <v>217</v>
      </c>
      <c r="D2959">
        <v>33</v>
      </c>
      <c r="E2959">
        <v>306.24</v>
      </c>
      <c r="F2959">
        <v>10105.92</v>
      </c>
      <c r="G2959" t="s">
        <v>52</v>
      </c>
      <c r="H2959" t="s">
        <v>15</v>
      </c>
      <c r="I2959" t="s">
        <v>234</v>
      </c>
      <c r="J2959">
        <v>102.68</v>
      </c>
      <c r="K2959">
        <v>7.32</v>
      </c>
      <c r="L2959">
        <v>8.57</v>
      </c>
      <c r="M2959">
        <v>0.64</v>
      </c>
      <c r="N2959">
        <v>119.21</v>
      </c>
      <c r="O2959" t="s">
        <v>217</v>
      </c>
      <c r="P2959" t="s">
        <v>452</v>
      </c>
      <c r="Q2959" t="s">
        <v>440</v>
      </c>
      <c r="R2959" t="s">
        <v>52</v>
      </c>
      <c r="S2959">
        <f>E2959 - N2959</f>
        <v>187.03000000000003</v>
      </c>
      <c r="T2959" s="1">
        <f>S2959/E2959</f>
        <v>0.61073014629049116</v>
      </c>
      <c r="U2959" t="str">
        <f>TEXT((A2959),"YYYY")</f>
        <v>2017</v>
      </c>
    </row>
    <row r="2960" spans="1:21" x14ac:dyDescent="0.3">
      <c r="A2960" s="3">
        <v>42772</v>
      </c>
      <c r="B2960" t="s">
        <v>147</v>
      </c>
      <c r="C2960" t="s">
        <v>167</v>
      </c>
      <c r="D2960">
        <v>19</v>
      </c>
      <c r="E2960">
        <v>309.64999999999998</v>
      </c>
      <c r="F2960">
        <v>5883.35</v>
      </c>
      <c r="G2960" t="s">
        <v>12</v>
      </c>
      <c r="H2960" t="s">
        <v>67</v>
      </c>
      <c r="I2960" t="s">
        <v>147</v>
      </c>
      <c r="J2960">
        <v>178.46</v>
      </c>
      <c r="K2960">
        <v>8.9600000000000009</v>
      </c>
      <c r="L2960">
        <v>5.13</v>
      </c>
      <c r="M2960">
        <v>2.6</v>
      </c>
      <c r="N2960">
        <v>195.15</v>
      </c>
      <c r="O2960" t="s">
        <v>167</v>
      </c>
      <c r="P2960" t="s">
        <v>449</v>
      </c>
      <c r="Q2960" t="s">
        <v>443</v>
      </c>
      <c r="R2960" t="s">
        <v>12</v>
      </c>
      <c r="S2960">
        <f>E2960 - N2960</f>
        <v>114.49999999999997</v>
      </c>
      <c r="T2960" s="1">
        <f>S2960/E2960</f>
        <v>0.36977232359115125</v>
      </c>
      <c r="U2960" t="str">
        <f>TEXT((A2960),"YYYY")</f>
        <v>2017</v>
      </c>
    </row>
    <row r="2961" spans="1:21" x14ac:dyDescent="0.3">
      <c r="A2961" s="3">
        <v>42773</v>
      </c>
      <c r="B2961" t="s">
        <v>303</v>
      </c>
      <c r="C2961" t="s">
        <v>379</v>
      </c>
      <c r="D2961">
        <v>36</v>
      </c>
      <c r="E2961">
        <v>398.79</v>
      </c>
      <c r="F2961">
        <v>14356.44</v>
      </c>
      <c r="G2961" t="s">
        <v>81</v>
      </c>
      <c r="H2961" t="s">
        <v>19</v>
      </c>
      <c r="I2961" t="s">
        <v>303</v>
      </c>
      <c r="J2961">
        <v>126.54</v>
      </c>
      <c r="K2961">
        <v>8.16</v>
      </c>
      <c r="L2961">
        <v>5.82</v>
      </c>
      <c r="M2961">
        <v>2.09</v>
      </c>
      <c r="N2961">
        <v>142.61000000000001</v>
      </c>
      <c r="O2961" t="s">
        <v>379</v>
      </c>
      <c r="P2961" t="s">
        <v>475</v>
      </c>
      <c r="Q2961" t="s">
        <v>440</v>
      </c>
      <c r="R2961" t="s">
        <v>81</v>
      </c>
      <c r="S2961">
        <f>E2961 - N2961</f>
        <v>256.18</v>
      </c>
      <c r="T2961" s="1">
        <f>S2961/E2961</f>
        <v>0.64239323954963767</v>
      </c>
      <c r="U2961" t="str">
        <f>TEXT((A2961),"YYYY")</f>
        <v>2017</v>
      </c>
    </row>
    <row r="2962" spans="1:21" x14ac:dyDescent="0.3">
      <c r="A2962" s="3">
        <v>42774</v>
      </c>
      <c r="B2962" t="s">
        <v>346</v>
      </c>
      <c r="C2962" t="s">
        <v>73</v>
      </c>
      <c r="D2962">
        <v>6</v>
      </c>
      <c r="E2962">
        <v>330.88</v>
      </c>
      <c r="F2962">
        <v>1985.28</v>
      </c>
      <c r="G2962" t="s">
        <v>23</v>
      </c>
      <c r="H2962" t="s">
        <v>11</v>
      </c>
      <c r="I2962" t="s">
        <v>346</v>
      </c>
      <c r="J2962">
        <v>106.61</v>
      </c>
      <c r="K2962">
        <v>4.42</v>
      </c>
      <c r="L2962">
        <v>1.46</v>
      </c>
      <c r="M2962">
        <v>4.2699999999999996</v>
      </c>
      <c r="N2962">
        <v>116.76</v>
      </c>
      <c r="O2962" t="s">
        <v>73</v>
      </c>
      <c r="P2962" t="s">
        <v>447</v>
      </c>
      <c r="Q2962" t="s">
        <v>448</v>
      </c>
      <c r="R2962" t="s">
        <v>23</v>
      </c>
      <c r="S2962">
        <f>E2962 - N2962</f>
        <v>214.12</v>
      </c>
      <c r="T2962" s="1">
        <f>S2962/E2962</f>
        <v>0.64712282398452614</v>
      </c>
      <c r="U2962" t="str">
        <f>TEXT((A2962),"YYYY")</f>
        <v>2017</v>
      </c>
    </row>
    <row r="2963" spans="1:21" x14ac:dyDescent="0.3">
      <c r="A2963" s="3">
        <v>42775</v>
      </c>
      <c r="B2963" t="s">
        <v>159</v>
      </c>
      <c r="C2963" t="s">
        <v>162</v>
      </c>
      <c r="D2963">
        <v>15</v>
      </c>
      <c r="E2963">
        <v>340.2</v>
      </c>
      <c r="F2963">
        <v>5103</v>
      </c>
      <c r="G2963" t="s">
        <v>6</v>
      </c>
      <c r="H2963" t="s">
        <v>64</v>
      </c>
      <c r="I2963" t="s">
        <v>159</v>
      </c>
      <c r="J2963">
        <v>154.97999999999999</v>
      </c>
      <c r="K2963">
        <v>5.0599999999999996</v>
      </c>
      <c r="L2963">
        <v>4.8</v>
      </c>
      <c r="M2963">
        <v>2.66</v>
      </c>
      <c r="N2963">
        <v>167.5</v>
      </c>
      <c r="O2963" t="s">
        <v>162</v>
      </c>
      <c r="P2963" t="s">
        <v>452</v>
      </c>
      <c r="Q2963" t="s">
        <v>443</v>
      </c>
      <c r="R2963" t="s">
        <v>6</v>
      </c>
      <c r="S2963">
        <f>E2963 - N2963</f>
        <v>172.7</v>
      </c>
      <c r="T2963" s="1">
        <f>S2963/E2963</f>
        <v>0.50764256319811873</v>
      </c>
      <c r="U2963" t="str">
        <f>TEXT((A2963),"YYYY")</f>
        <v>2017</v>
      </c>
    </row>
    <row r="2964" spans="1:21" x14ac:dyDescent="0.3">
      <c r="A2964" s="3">
        <v>42776</v>
      </c>
      <c r="B2964" t="s">
        <v>38</v>
      </c>
      <c r="C2964" t="s">
        <v>175</v>
      </c>
      <c r="D2964">
        <v>36</v>
      </c>
      <c r="E2964">
        <v>382.99</v>
      </c>
      <c r="F2964">
        <v>13787.64</v>
      </c>
      <c r="G2964" t="s">
        <v>56</v>
      </c>
      <c r="H2964" t="s">
        <v>39</v>
      </c>
      <c r="I2964" t="s">
        <v>38</v>
      </c>
      <c r="J2964">
        <v>62.75</v>
      </c>
      <c r="K2964">
        <v>2.1</v>
      </c>
      <c r="L2964">
        <v>5.33</v>
      </c>
      <c r="M2964">
        <v>1.68</v>
      </c>
      <c r="N2964">
        <v>71.86</v>
      </c>
      <c r="O2964" t="s">
        <v>175</v>
      </c>
      <c r="P2964" t="s">
        <v>473</v>
      </c>
      <c r="Q2964" t="s">
        <v>448</v>
      </c>
      <c r="R2964" t="s">
        <v>56</v>
      </c>
      <c r="S2964">
        <f>E2964 - N2964</f>
        <v>311.13</v>
      </c>
      <c r="T2964" s="1">
        <f>S2964/E2964</f>
        <v>0.81237108018486115</v>
      </c>
      <c r="U2964" t="str">
        <f>TEXT((A2964),"YYYY")</f>
        <v>2017</v>
      </c>
    </row>
    <row r="2965" spans="1:21" x14ac:dyDescent="0.3">
      <c r="A2965" s="3">
        <v>42777</v>
      </c>
      <c r="B2965" t="s">
        <v>163</v>
      </c>
      <c r="C2965" t="s">
        <v>170</v>
      </c>
      <c r="D2965">
        <v>33</v>
      </c>
      <c r="E2965">
        <v>102.9</v>
      </c>
      <c r="F2965">
        <v>3395.7</v>
      </c>
      <c r="G2965" t="s">
        <v>81</v>
      </c>
      <c r="H2965" t="s">
        <v>164</v>
      </c>
      <c r="I2965" t="s">
        <v>163</v>
      </c>
      <c r="J2965">
        <v>184.75</v>
      </c>
      <c r="K2965">
        <v>8.1999999999999993</v>
      </c>
      <c r="L2965">
        <v>6.01</v>
      </c>
      <c r="M2965">
        <v>4.95</v>
      </c>
      <c r="N2965">
        <v>203.91</v>
      </c>
      <c r="O2965" t="s">
        <v>170</v>
      </c>
      <c r="P2965" t="s">
        <v>444</v>
      </c>
      <c r="Q2965" t="s">
        <v>443</v>
      </c>
      <c r="R2965" t="s">
        <v>81</v>
      </c>
      <c r="S2965">
        <f>E2965 - N2965</f>
        <v>-101.00999999999999</v>
      </c>
      <c r="T2965" s="1">
        <f>S2965/E2965</f>
        <v>-0.98163265306122438</v>
      </c>
      <c r="U2965" t="str">
        <f>TEXT((A2965),"YYYY")</f>
        <v>2017</v>
      </c>
    </row>
    <row r="2966" spans="1:21" x14ac:dyDescent="0.3">
      <c r="A2966" s="3">
        <v>42778</v>
      </c>
      <c r="B2966" t="s">
        <v>282</v>
      </c>
      <c r="C2966" t="s">
        <v>76</v>
      </c>
      <c r="D2966">
        <v>24</v>
      </c>
      <c r="E2966">
        <v>224.2</v>
      </c>
      <c r="F2966">
        <v>5380.8</v>
      </c>
      <c r="G2966" t="s">
        <v>31</v>
      </c>
      <c r="H2966" t="s">
        <v>101</v>
      </c>
      <c r="I2966" t="s">
        <v>282</v>
      </c>
      <c r="J2966">
        <v>30.06</v>
      </c>
      <c r="K2966">
        <v>8.91</v>
      </c>
      <c r="L2966">
        <v>9.31</v>
      </c>
      <c r="M2966">
        <v>3.73</v>
      </c>
      <c r="N2966">
        <v>52.01</v>
      </c>
      <c r="O2966" t="s">
        <v>76</v>
      </c>
      <c r="P2966" t="s">
        <v>459</v>
      </c>
      <c r="Q2966" t="s">
        <v>448</v>
      </c>
      <c r="R2966" t="s">
        <v>31</v>
      </c>
      <c r="S2966">
        <f>E2966 - N2966</f>
        <v>172.19</v>
      </c>
      <c r="T2966" s="1">
        <f>S2966/E2966</f>
        <v>0.76801962533452273</v>
      </c>
      <c r="U2966" t="str">
        <f>TEXT((A2966),"YYYY")</f>
        <v>2017</v>
      </c>
    </row>
    <row r="2967" spans="1:21" x14ac:dyDescent="0.3">
      <c r="A2967" s="3">
        <v>42779</v>
      </c>
      <c r="B2967" t="s">
        <v>307</v>
      </c>
      <c r="C2967" t="s">
        <v>70</v>
      </c>
      <c r="D2967">
        <v>27</v>
      </c>
      <c r="E2967">
        <v>253.2</v>
      </c>
      <c r="F2967">
        <v>6836.4</v>
      </c>
      <c r="G2967" t="s">
        <v>8</v>
      </c>
      <c r="H2967" t="s">
        <v>15</v>
      </c>
      <c r="I2967" t="s">
        <v>307</v>
      </c>
      <c r="J2967">
        <v>115.11</v>
      </c>
      <c r="K2967">
        <v>13.06</v>
      </c>
      <c r="L2967">
        <v>4.01</v>
      </c>
      <c r="M2967">
        <v>2.34</v>
      </c>
      <c r="N2967">
        <v>134.52000000000001</v>
      </c>
      <c r="O2967" t="s">
        <v>70</v>
      </c>
      <c r="P2967" t="s">
        <v>458</v>
      </c>
      <c r="Q2967" t="s">
        <v>440</v>
      </c>
      <c r="R2967" t="s">
        <v>8</v>
      </c>
      <c r="S2967">
        <f>E2967 - N2967</f>
        <v>118.67999999999998</v>
      </c>
      <c r="T2967" s="1">
        <f>S2967/E2967</f>
        <v>0.46872037914691939</v>
      </c>
      <c r="U2967" t="str">
        <f>TEXT((A2967),"YYYY")</f>
        <v>2017</v>
      </c>
    </row>
    <row r="2968" spans="1:21" x14ac:dyDescent="0.3">
      <c r="A2968" s="3">
        <v>42780</v>
      </c>
      <c r="B2968" t="s">
        <v>196</v>
      </c>
      <c r="C2968" t="s">
        <v>73</v>
      </c>
      <c r="D2968">
        <v>49</v>
      </c>
      <c r="E2968">
        <v>165.25</v>
      </c>
      <c r="F2968">
        <v>8097.25</v>
      </c>
      <c r="G2968" t="s">
        <v>23</v>
      </c>
      <c r="H2968" t="s">
        <v>197</v>
      </c>
      <c r="I2968" t="s">
        <v>196</v>
      </c>
      <c r="J2968">
        <v>126.19</v>
      </c>
      <c r="K2968">
        <v>13.42</v>
      </c>
      <c r="L2968">
        <v>7.94</v>
      </c>
      <c r="M2968">
        <v>0.95</v>
      </c>
      <c r="N2968">
        <v>148.5</v>
      </c>
      <c r="O2968" t="s">
        <v>73</v>
      </c>
      <c r="P2968" t="s">
        <v>447</v>
      </c>
      <c r="Q2968" t="s">
        <v>448</v>
      </c>
      <c r="R2968" t="s">
        <v>23</v>
      </c>
      <c r="S2968">
        <f>E2968 - N2968</f>
        <v>16.75</v>
      </c>
      <c r="T2968" s="1">
        <f>S2968/E2968</f>
        <v>0.10136157337367625</v>
      </c>
      <c r="U2968" t="str">
        <f>TEXT((A2968),"YYYY")</f>
        <v>2017</v>
      </c>
    </row>
    <row r="2969" spans="1:21" x14ac:dyDescent="0.3">
      <c r="A2969" s="3">
        <v>42781</v>
      </c>
      <c r="B2969" t="s">
        <v>294</v>
      </c>
      <c r="C2969" t="s">
        <v>260</v>
      </c>
      <c r="D2969">
        <v>11</v>
      </c>
      <c r="E2969">
        <v>343.79</v>
      </c>
      <c r="F2969">
        <v>3781.69</v>
      </c>
      <c r="G2969" t="s">
        <v>31</v>
      </c>
      <c r="H2969" t="s">
        <v>120</v>
      </c>
      <c r="I2969" t="s">
        <v>294</v>
      </c>
      <c r="J2969">
        <v>82.53</v>
      </c>
      <c r="K2969">
        <v>9.7899999999999991</v>
      </c>
      <c r="L2969">
        <v>4.0999999999999996</v>
      </c>
      <c r="M2969">
        <v>0.9</v>
      </c>
      <c r="N2969">
        <v>97.32</v>
      </c>
      <c r="O2969" t="s">
        <v>260</v>
      </c>
      <c r="P2969" t="s">
        <v>466</v>
      </c>
      <c r="Q2969" t="s">
        <v>440</v>
      </c>
      <c r="R2969" t="s">
        <v>31</v>
      </c>
      <c r="S2969">
        <f>E2969 - N2969</f>
        <v>246.47000000000003</v>
      </c>
      <c r="T2969" s="1">
        <f>S2969/E2969</f>
        <v>0.71692021292067831</v>
      </c>
      <c r="U2969" t="str">
        <f>TEXT((A2969),"YYYY")</f>
        <v>2017</v>
      </c>
    </row>
    <row r="2970" spans="1:21" x14ac:dyDescent="0.3">
      <c r="A2970" s="3">
        <v>42782</v>
      </c>
      <c r="B2970" t="s">
        <v>92</v>
      </c>
      <c r="C2970" t="s">
        <v>265</v>
      </c>
      <c r="D2970">
        <v>49</v>
      </c>
      <c r="E2970">
        <v>316.85000000000002</v>
      </c>
      <c r="F2970">
        <v>15525.65</v>
      </c>
      <c r="G2970" t="s">
        <v>2</v>
      </c>
      <c r="H2970" t="s">
        <v>93</v>
      </c>
      <c r="I2970" t="s">
        <v>92</v>
      </c>
      <c r="J2970">
        <v>70.36</v>
      </c>
      <c r="K2970">
        <v>6.8</v>
      </c>
      <c r="L2970">
        <v>2.1</v>
      </c>
      <c r="M2970">
        <v>1.08</v>
      </c>
      <c r="N2970">
        <v>80.34</v>
      </c>
      <c r="O2970" t="s">
        <v>265</v>
      </c>
      <c r="P2970" t="s">
        <v>478</v>
      </c>
      <c r="Q2970" t="s">
        <v>440</v>
      </c>
      <c r="R2970" t="s">
        <v>2</v>
      </c>
      <c r="S2970">
        <f>E2970 - N2970</f>
        <v>236.51000000000002</v>
      </c>
      <c r="T2970" s="1">
        <f>S2970/E2970</f>
        <v>0.74644153384882439</v>
      </c>
      <c r="U2970" t="str">
        <f>TEXT((A2970),"YYYY")</f>
        <v>2017</v>
      </c>
    </row>
    <row r="2971" spans="1:21" x14ac:dyDescent="0.3">
      <c r="A2971" s="3">
        <v>42783</v>
      </c>
      <c r="B2971" t="s">
        <v>344</v>
      </c>
      <c r="C2971" t="s">
        <v>358</v>
      </c>
      <c r="D2971">
        <v>23</v>
      </c>
      <c r="E2971">
        <v>302.31</v>
      </c>
      <c r="F2971">
        <v>6953.13</v>
      </c>
      <c r="G2971" t="s">
        <v>2</v>
      </c>
      <c r="H2971" t="s">
        <v>193</v>
      </c>
      <c r="I2971" t="s">
        <v>344</v>
      </c>
      <c r="J2971">
        <v>109.67</v>
      </c>
      <c r="K2971">
        <v>2.87</v>
      </c>
      <c r="L2971">
        <v>3.4</v>
      </c>
      <c r="M2971">
        <v>1.23</v>
      </c>
      <c r="N2971">
        <v>117.17</v>
      </c>
      <c r="O2971" t="s">
        <v>358</v>
      </c>
      <c r="P2971" t="s">
        <v>451</v>
      </c>
      <c r="Q2971" t="s">
        <v>448</v>
      </c>
      <c r="R2971" t="s">
        <v>2</v>
      </c>
      <c r="S2971">
        <f>E2971 - N2971</f>
        <v>185.14</v>
      </c>
      <c r="T2971" s="1">
        <f>S2971/E2971</f>
        <v>0.61241771691310243</v>
      </c>
      <c r="U2971" t="str">
        <f>TEXT((A2971),"YYYY")</f>
        <v>2017</v>
      </c>
    </row>
    <row r="2972" spans="1:21" x14ac:dyDescent="0.3">
      <c r="A2972" s="3">
        <v>42784</v>
      </c>
      <c r="B2972" t="s">
        <v>277</v>
      </c>
      <c r="C2972" t="s">
        <v>162</v>
      </c>
      <c r="D2972">
        <v>33</v>
      </c>
      <c r="E2972">
        <v>399</v>
      </c>
      <c r="F2972">
        <v>13167</v>
      </c>
      <c r="G2972" t="s">
        <v>6</v>
      </c>
      <c r="H2972" t="s">
        <v>80</v>
      </c>
      <c r="I2972" t="s">
        <v>277</v>
      </c>
      <c r="J2972">
        <v>106.41</v>
      </c>
      <c r="K2972">
        <v>8.44</v>
      </c>
      <c r="L2972">
        <v>4.8</v>
      </c>
      <c r="M2972">
        <v>4.41</v>
      </c>
      <c r="N2972">
        <v>124.06</v>
      </c>
      <c r="O2972" t="s">
        <v>162</v>
      </c>
      <c r="P2972" t="s">
        <v>452</v>
      </c>
      <c r="Q2972" t="s">
        <v>443</v>
      </c>
      <c r="R2972" t="s">
        <v>6</v>
      </c>
      <c r="S2972">
        <f>E2972 - N2972</f>
        <v>274.94</v>
      </c>
      <c r="T2972" s="1">
        <f>S2972/E2972</f>
        <v>0.68907268170426061</v>
      </c>
      <c r="U2972" t="str">
        <f>TEXT((A2972),"YYYY")</f>
        <v>2017</v>
      </c>
    </row>
    <row r="2973" spans="1:21" x14ac:dyDescent="0.3">
      <c r="A2973" s="3">
        <v>42785</v>
      </c>
      <c r="B2973" t="s">
        <v>294</v>
      </c>
      <c r="C2973" t="s">
        <v>354</v>
      </c>
      <c r="D2973">
        <v>41</v>
      </c>
      <c r="E2973">
        <v>140.78</v>
      </c>
      <c r="F2973">
        <v>5771.98</v>
      </c>
      <c r="G2973" t="s">
        <v>31</v>
      </c>
      <c r="H2973" t="s">
        <v>120</v>
      </c>
      <c r="I2973" t="s">
        <v>294</v>
      </c>
      <c r="J2973">
        <v>82.53</v>
      </c>
      <c r="K2973">
        <v>9.7899999999999991</v>
      </c>
      <c r="L2973">
        <v>4.0999999999999996</v>
      </c>
      <c r="M2973">
        <v>0.9</v>
      </c>
      <c r="N2973">
        <v>97.32</v>
      </c>
      <c r="O2973" t="s">
        <v>354</v>
      </c>
      <c r="P2973" t="s">
        <v>451</v>
      </c>
      <c r="Q2973" t="s">
        <v>443</v>
      </c>
      <c r="R2973" t="s">
        <v>31</v>
      </c>
      <c r="S2973">
        <f>E2973 - N2973</f>
        <v>43.460000000000008</v>
      </c>
      <c r="T2973" s="1">
        <f>S2973/E2973</f>
        <v>0.30870862338400346</v>
      </c>
      <c r="U2973" t="str">
        <f>TEXT((A2973),"YYYY")</f>
        <v>2017</v>
      </c>
    </row>
    <row r="2974" spans="1:21" x14ac:dyDescent="0.3">
      <c r="A2974" s="3">
        <v>42786</v>
      </c>
      <c r="B2974" t="s">
        <v>338</v>
      </c>
      <c r="C2974" t="s">
        <v>335</v>
      </c>
      <c r="D2974">
        <v>46</v>
      </c>
      <c r="E2974">
        <v>307.41000000000003</v>
      </c>
      <c r="F2974">
        <v>14140.86</v>
      </c>
      <c r="G2974" t="s">
        <v>87</v>
      </c>
      <c r="H2974" t="s">
        <v>75</v>
      </c>
      <c r="I2974" t="s">
        <v>338</v>
      </c>
      <c r="J2974">
        <v>80.42</v>
      </c>
      <c r="K2974">
        <v>4.59</v>
      </c>
      <c r="L2974">
        <v>8.26</v>
      </c>
      <c r="M2974">
        <v>1.1499999999999999</v>
      </c>
      <c r="N2974">
        <v>94.42</v>
      </c>
      <c r="O2974" t="s">
        <v>335</v>
      </c>
      <c r="P2974" t="s">
        <v>476</v>
      </c>
      <c r="Q2974" t="s">
        <v>443</v>
      </c>
      <c r="R2974" t="s">
        <v>87</v>
      </c>
      <c r="S2974">
        <f>E2974 - N2974</f>
        <v>212.99</v>
      </c>
      <c r="T2974" s="1">
        <f>S2974/E2974</f>
        <v>0.69285319280439805</v>
      </c>
      <c r="U2974" t="str">
        <f>TEXT((A2974),"YYYY")</f>
        <v>2017</v>
      </c>
    </row>
    <row r="2975" spans="1:21" x14ac:dyDescent="0.3">
      <c r="A2975" s="3">
        <v>42787</v>
      </c>
      <c r="B2975" t="s">
        <v>313</v>
      </c>
      <c r="C2975" t="s">
        <v>7</v>
      </c>
      <c r="D2975">
        <v>47</v>
      </c>
      <c r="E2975">
        <v>242.99</v>
      </c>
      <c r="F2975">
        <v>11420.53</v>
      </c>
      <c r="G2975" t="s">
        <v>6</v>
      </c>
      <c r="H2975" t="s">
        <v>22</v>
      </c>
      <c r="I2975" t="s">
        <v>313</v>
      </c>
      <c r="J2975">
        <v>92.04</v>
      </c>
      <c r="K2975">
        <v>4.93</v>
      </c>
      <c r="L2975">
        <v>5.47</v>
      </c>
      <c r="M2975">
        <v>2.61</v>
      </c>
      <c r="N2975">
        <v>105.05</v>
      </c>
      <c r="O2975" t="s">
        <v>7</v>
      </c>
      <c r="P2975" t="s">
        <v>442</v>
      </c>
      <c r="Q2975" t="s">
        <v>440</v>
      </c>
      <c r="R2975" t="s">
        <v>6</v>
      </c>
      <c r="S2975">
        <f>E2975 - N2975</f>
        <v>137.94</v>
      </c>
      <c r="T2975" s="1">
        <f>S2975/E2975</f>
        <v>0.56767768220914439</v>
      </c>
      <c r="U2975" t="str">
        <f>TEXT((A2975),"YYYY")</f>
        <v>2017</v>
      </c>
    </row>
    <row r="2976" spans="1:21" x14ac:dyDescent="0.3">
      <c r="A2976" s="3">
        <v>42788</v>
      </c>
      <c r="B2976" t="s">
        <v>285</v>
      </c>
      <c r="C2976" t="s">
        <v>380</v>
      </c>
      <c r="D2976">
        <v>29</v>
      </c>
      <c r="E2976">
        <v>159.55000000000001</v>
      </c>
      <c r="F2976">
        <v>4626.95</v>
      </c>
      <c r="G2976" t="s">
        <v>81</v>
      </c>
      <c r="H2976" t="s">
        <v>51</v>
      </c>
      <c r="I2976" t="s">
        <v>285</v>
      </c>
      <c r="J2976">
        <v>31.43</v>
      </c>
      <c r="K2976">
        <v>2.63</v>
      </c>
      <c r="L2976">
        <v>5.36</v>
      </c>
      <c r="M2976">
        <v>4.66</v>
      </c>
      <c r="N2976">
        <v>44.08</v>
      </c>
      <c r="O2976" t="s">
        <v>380</v>
      </c>
      <c r="P2976" t="s">
        <v>455</v>
      </c>
      <c r="Q2976" t="s">
        <v>448</v>
      </c>
      <c r="R2976" t="s">
        <v>81</v>
      </c>
      <c r="S2976">
        <f>E2976 - N2976</f>
        <v>115.47000000000001</v>
      </c>
      <c r="T2976" s="1">
        <f>S2976/E2976</f>
        <v>0.72372297085553117</v>
      </c>
      <c r="U2976" t="str">
        <f>TEXT((A2976),"YYYY")</f>
        <v>2017</v>
      </c>
    </row>
    <row r="2977" spans="1:21" x14ac:dyDescent="0.3">
      <c r="A2977" s="3">
        <v>42789</v>
      </c>
      <c r="B2977" t="s">
        <v>119</v>
      </c>
      <c r="C2977" t="s">
        <v>289</v>
      </c>
      <c r="D2977">
        <v>31</v>
      </c>
      <c r="E2977">
        <v>106.21</v>
      </c>
      <c r="F2977">
        <v>3292.51</v>
      </c>
      <c r="G2977" t="s">
        <v>130</v>
      </c>
      <c r="H2977" t="s">
        <v>120</v>
      </c>
      <c r="I2977" t="s">
        <v>119</v>
      </c>
      <c r="J2977">
        <v>158.41</v>
      </c>
      <c r="K2977">
        <v>2.16</v>
      </c>
      <c r="L2977">
        <v>9.6</v>
      </c>
      <c r="M2977">
        <v>0.09</v>
      </c>
      <c r="N2977">
        <v>170.26</v>
      </c>
      <c r="O2977" t="s">
        <v>289</v>
      </c>
      <c r="P2977" t="s">
        <v>459</v>
      </c>
      <c r="Q2977" t="s">
        <v>443</v>
      </c>
      <c r="R2977" t="s">
        <v>130</v>
      </c>
      <c r="S2977">
        <f>E2977 - N2977</f>
        <v>-64.05</v>
      </c>
      <c r="T2977" s="1">
        <f>S2977/E2977</f>
        <v>-0.60305056021090298</v>
      </c>
      <c r="U2977" t="str">
        <f>TEXT((A2977),"YYYY")</f>
        <v>2017</v>
      </c>
    </row>
    <row r="2978" spans="1:21" x14ac:dyDescent="0.3">
      <c r="A2978" s="3">
        <v>42790</v>
      </c>
      <c r="B2978" t="s">
        <v>254</v>
      </c>
      <c r="C2978" t="s">
        <v>201</v>
      </c>
      <c r="D2978">
        <v>1</v>
      </c>
      <c r="E2978">
        <v>363.56</v>
      </c>
      <c r="F2978">
        <v>363.56</v>
      </c>
      <c r="G2978" t="s">
        <v>87</v>
      </c>
      <c r="H2978" t="s">
        <v>22</v>
      </c>
      <c r="I2978" t="s">
        <v>254</v>
      </c>
      <c r="J2978">
        <v>88.04</v>
      </c>
      <c r="K2978">
        <v>9.59</v>
      </c>
      <c r="L2978">
        <v>4.58</v>
      </c>
      <c r="M2978">
        <v>0.93</v>
      </c>
      <c r="N2978">
        <v>103.14</v>
      </c>
      <c r="O2978" t="s">
        <v>201</v>
      </c>
      <c r="P2978" t="s">
        <v>444</v>
      </c>
      <c r="Q2978" t="s">
        <v>448</v>
      </c>
      <c r="R2978" t="s">
        <v>87</v>
      </c>
      <c r="S2978">
        <f>E2978 - N2978</f>
        <v>260.42</v>
      </c>
      <c r="T2978" s="1">
        <f>S2978/E2978</f>
        <v>0.71630542413906928</v>
      </c>
      <c r="U2978" t="str">
        <f>TEXT((A2978),"YYYY")</f>
        <v>2017</v>
      </c>
    </row>
    <row r="2979" spans="1:21" x14ac:dyDescent="0.3">
      <c r="A2979" s="3">
        <v>42791</v>
      </c>
      <c r="B2979" t="s">
        <v>79</v>
      </c>
      <c r="C2979" t="s">
        <v>316</v>
      </c>
      <c r="D2979">
        <v>34</v>
      </c>
      <c r="E2979">
        <v>258.41000000000003</v>
      </c>
      <c r="F2979">
        <v>8785.94</v>
      </c>
      <c r="G2979" t="s">
        <v>87</v>
      </c>
      <c r="H2979" t="s">
        <v>80</v>
      </c>
      <c r="I2979" t="s">
        <v>79</v>
      </c>
      <c r="J2979">
        <v>199.27</v>
      </c>
      <c r="K2979">
        <v>11.88</v>
      </c>
      <c r="L2979">
        <v>8.77</v>
      </c>
      <c r="M2979">
        <v>3.98</v>
      </c>
      <c r="N2979">
        <v>223.9</v>
      </c>
      <c r="O2979" t="s">
        <v>316</v>
      </c>
      <c r="P2979" t="s">
        <v>467</v>
      </c>
      <c r="Q2979" t="s">
        <v>448</v>
      </c>
      <c r="R2979" t="s">
        <v>87</v>
      </c>
      <c r="S2979">
        <f>E2979 - N2979</f>
        <v>34.510000000000019</v>
      </c>
      <c r="T2979" s="1">
        <f>S2979/E2979</f>
        <v>0.1335474633334624</v>
      </c>
      <c r="U2979" t="str">
        <f>TEXT((A2979),"YYYY")</f>
        <v>2017</v>
      </c>
    </row>
    <row r="2980" spans="1:21" x14ac:dyDescent="0.3">
      <c r="A2980" s="3">
        <v>42792</v>
      </c>
      <c r="B2980" t="s">
        <v>238</v>
      </c>
      <c r="C2980" t="s">
        <v>284</v>
      </c>
      <c r="D2980">
        <v>18</v>
      </c>
      <c r="E2980">
        <v>338.73</v>
      </c>
      <c r="F2980">
        <v>6097.14</v>
      </c>
      <c r="G2980" t="s">
        <v>56</v>
      </c>
      <c r="H2980" t="s">
        <v>120</v>
      </c>
      <c r="I2980" t="s">
        <v>238</v>
      </c>
      <c r="J2980">
        <v>177.38</v>
      </c>
      <c r="K2980">
        <v>11.44</v>
      </c>
      <c r="L2980">
        <v>3.83</v>
      </c>
      <c r="M2980">
        <v>4.26</v>
      </c>
      <c r="N2980">
        <v>196.91</v>
      </c>
      <c r="O2980" t="s">
        <v>284</v>
      </c>
      <c r="P2980" t="s">
        <v>467</v>
      </c>
      <c r="Q2980" t="s">
        <v>443</v>
      </c>
      <c r="R2980" t="s">
        <v>56</v>
      </c>
      <c r="S2980">
        <f>E2980 - N2980</f>
        <v>141.82000000000002</v>
      </c>
      <c r="T2980" s="1">
        <f>S2980/E2980</f>
        <v>0.41868154577392025</v>
      </c>
      <c r="U2980" t="str">
        <f>TEXT((A2980),"YYYY")</f>
        <v>2017</v>
      </c>
    </row>
    <row r="2981" spans="1:21" x14ac:dyDescent="0.3">
      <c r="A2981" s="3">
        <v>42793</v>
      </c>
      <c r="B2981" t="s">
        <v>172</v>
      </c>
      <c r="C2981" t="s">
        <v>90</v>
      </c>
      <c r="D2981">
        <v>18</v>
      </c>
      <c r="E2981">
        <v>240.87</v>
      </c>
      <c r="F2981">
        <v>4335.66</v>
      </c>
      <c r="G2981" t="s">
        <v>87</v>
      </c>
      <c r="H2981" t="s">
        <v>67</v>
      </c>
      <c r="I2981" t="s">
        <v>172</v>
      </c>
      <c r="J2981">
        <v>124.34</v>
      </c>
      <c r="K2981">
        <v>14.47</v>
      </c>
      <c r="L2981">
        <v>4.72</v>
      </c>
      <c r="M2981">
        <v>3.94</v>
      </c>
      <c r="N2981">
        <v>147.47</v>
      </c>
      <c r="O2981" t="s">
        <v>90</v>
      </c>
      <c r="P2981" t="s">
        <v>461</v>
      </c>
      <c r="Q2981" t="s">
        <v>443</v>
      </c>
      <c r="R2981" t="s">
        <v>87</v>
      </c>
      <c r="S2981">
        <f>E2981 - N2981</f>
        <v>93.4</v>
      </c>
      <c r="T2981" s="1">
        <f>S2981/E2981</f>
        <v>0.38776103292232328</v>
      </c>
      <c r="U2981" t="str">
        <f>TEXT((A2981),"YYYY")</f>
        <v>2017</v>
      </c>
    </row>
    <row r="2982" spans="1:21" x14ac:dyDescent="0.3">
      <c r="A2982" s="3">
        <v>42794</v>
      </c>
      <c r="B2982" t="s">
        <v>267</v>
      </c>
      <c r="C2982" t="s">
        <v>350</v>
      </c>
      <c r="D2982">
        <v>6</v>
      </c>
      <c r="E2982">
        <v>126.99</v>
      </c>
      <c r="F2982">
        <v>761.94</v>
      </c>
      <c r="G2982" t="s">
        <v>26</v>
      </c>
      <c r="H2982" t="s">
        <v>15</v>
      </c>
      <c r="I2982" t="s">
        <v>267</v>
      </c>
      <c r="J2982">
        <v>196.48</v>
      </c>
      <c r="K2982">
        <v>3.86</v>
      </c>
      <c r="L2982">
        <v>8.5299999999999994</v>
      </c>
      <c r="M2982">
        <v>4.54</v>
      </c>
      <c r="N2982">
        <v>213.41</v>
      </c>
      <c r="O2982" t="s">
        <v>350</v>
      </c>
      <c r="P2982" t="s">
        <v>470</v>
      </c>
      <c r="Q2982" t="s">
        <v>448</v>
      </c>
      <c r="R2982" t="s">
        <v>26</v>
      </c>
      <c r="S2982">
        <f>E2982 - N2982</f>
        <v>-86.42</v>
      </c>
      <c r="T2982" s="1">
        <f>S2982/E2982</f>
        <v>-0.68052602567131271</v>
      </c>
      <c r="U2982" t="str">
        <f>TEXT((A2982),"YYYY")</f>
        <v>2017</v>
      </c>
    </row>
    <row r="2983" spans="1:21" x14ac:dyDescent="0.3">
      <c r="A2983" s="3">
        <v>42795</v>
      </c>
      <c r="B2983" t="s">
        <v>109</v>
      </c>
      <c r="C2983" t="s">
        <v>70</v>
      </c>
      <c r="D2983">
        <v>40</v>
      </c>
      <c r="E2983">
        <v>168.14</v>
      </c>
      <c r="F2983">
        <v>6725.6</v>
      </c>
      <c r="G2983" t="s">
        <v>8</v>
      </c>
      <c r="H2983" t="s">
        <v>1</v>
      </c>
      <c r="I2983" t="s">
        <v>109</v>
      </c>
      <c r="J2983">
        <v>50.54</v>
      </c>
      <c r="K2983">
        <v>11.57</v>
      </c>
      <c r="L2983">
        <v>9.66</v>
      </c>
      <c r="M2983">
        <v>4.1500000000000004</v>
      </c>
      <c r="N2983">
        <v>75.92</v>
      </c>
      <c r="O2983" t="s">
        <v>70</v>
      </c>
      <c r="P2983" t="s">
        <v>458</v>
      </c>
      <c r="Q2983" t="s">
        <v>440</v>
      </c>
      <c r="R2983" t="s">
        <v>8</v>
      </c>
      <c r="S2983">
        <f>E2983 - N2983</f>
        <v>92.219999999999985</v>
      </c>
      <c r="T2983" s="1">
        <f>S2983/E2983</f>
        <v>0.54847151183537524</v>
      </c>
      <c r="U2983" t="str">
        <f>TEXT((A2983),"YYYY")</f>
        <v>2017</v>
      </c>
    </row>
    <row r="2984" spans="1:21" x14ac:dyDescent="0.3">
      <c r="A2984" s="3">
        <v>42796</v>
      </c>
      <c r="B2984" t="s">
        <v>393</v>
      </c>
      <c r="C2984" t="s">
        <v>190</v>
      </c>
      <c r="D2984">
        <v>1</v>
      </c>
      <c r="E2984">
        <v>183.54</v>
      </c>
      <c r="F2984">
        <v>183.54</v>
      </c>
      <c r="G2984" t="s">
        <v>48</v>
      </c>
      <c r="H2984" t="s">
        <v>75</v>
      </c>
      <c r="I2984" t="s">
        <v>393</v>
      </c>
      <c r="J2984">
        <v>184.37</v>
      </c>
      <c r="K2984">
        <v>10.24</v>
      </c>
      <c r="L2984">
        <v>2.19</v>
      </c>
      <c r="M2984">
        <v>4.8099999999999996</v>
      </c>
      <c r="N2984">
        <v>201.61</v>
      </c>
      <c r="O2984" t="s">
        <v>190</v>
      </c>
      <c r="P2984" t="s">
        <v>475</v>
      </c>
      <c r="Q2984" t="s">
        <v>448</v>
      </c>
      <c r="R2984" t="s">
        <v>48</v>
      </c>
      <c r="S2984">
        <f>E2984 - N2984</f>
        <v>-18.070000000000022</v>
      </c>
      <c r="T2984" s="1">
        <f>S2984/E2984</f>
        <v>-9.8452653372561955E-2</v>
      </c>
      <c r="U2984" t="str">
        <f>TEXT((A2984),"YYYY")</f>
        <v>2017</v>
      </c>
    </row>
    <row r="2985" spans="1:21" x14ac:dyDescent="0.3">
      <c r="A2985" s="3">
        <v>42797</v>
      </c>
      <c r="B2985" t="s">
        <v>256</v>
      </c>
      <c r="C2985" t="s">
        <v>71</v>
      </c>
      <c r="D2985">
        <v>47</v>
      </c>
      <c r="E2985">
        <v>390.53</v>
      </c>
      <c r="F2985">
        <v>18354.91</v>
      </c>
      <c r="G2985" t="s">
        <v>61</v>
      </c>
      <c r="H2985" t="s">
        <v>75</v>
      </c>
      <c r="I2985" t="s">
        <v>256</v>
      </c>
      <c r="J2985">
        <v>183.38</v>
      </c>
      <c r="K2985">
        <v>6.46</v>
      </c>
      <c r="L2985">
        <v>8.75</v>
      </c>
      <c r="M2985">
        <v>4.38</v>
      </c>
      <c r="N2985">
        <v>202.97</v>
      </c>
      <c r="O2985" t="s">
        <v>71</v>
      </c>
      <c r="P2985" t="s">
        <v>453</v>
      </c>
      <c r="Q2985" t="s">
        <v>443</v>
      </c>
      <c r="R2985" t="s">
        <v>61</v>
      </c>
      <c r="S2985">
        <f>E2985 - N2985</f>
        <v>187.55999999999997</v>
      </c>
      <c r="T2985" s="1">
        <f>S2985/E2985</f>
        <v>0.48027040176170843</v>
      </c>
      <c r="U2985" t="str">
        <f>TEXT((A2985),"YYYY")</f>
        <v>2017</v>
      </c>
    </row>
    <row r="2986" spans="1:21" x14ac:dyDescent="0.3">
      <c r="A2986" s="3">
        <v>42798</v>
      </c>
      <c r="B2986" t="s">
        <v>297</v>
      </c>
      <c r="C2986" t="s">
        <v>341</v>
      </c>
      <c r="D2986">
        <v>42</v>
      </c>
      <c r="E2986">
        <v>51.97</v>
      </c>
      <c r="F2986">
        <v>2182.7399999999998</v>
      </c>
      <c r="G2986" t="s">
        <v>130</v>
      </c>
      <c r="H2986" t="s">
        <v>5</v>
      </c>
      <c r="I2986" t="s">
        <v>297</v>
      </c>
      <c r="J2986">
        <v>78.08</v>
      </c>
      <c r="K2986">
        <v>2.67</v>
      </c>
      <c r="L2986">
        <v>5.74</v>
      </c>
      <c r="M2986">
        <v>1.39</v>
      </c>
      <c r="N2986">
        <v>87.88</v>
      </c>
      <c r="O2986" t="s">
        <v>341</v>
      </c>
      <c r="P2986" t="s">
        <v>449</v>
      </c>
      <c r="Q2986" t="s">
        <v>448</v>
      </c>
      <c r="R2986" t="s">
        <v>130</v>
      </c>
      <c r="S2986">
        <f>E2986 - N2986</f>
        <v>-35.909999999999997</v>
      </c>
      <c r="T2986" s="1">
        <f>S2986/E2986</f>
        <v>-0.69097556282470651</v>
      </c>
      <c r="U2986" t="str">
        <f>TEXT((A2986),"YYYY")</f>
        <v>2017</v>
      </c>
    </row>
    <row r="2987" spans="1:21" x14ac:dyDescent="0.3">
      <c r="A2987" s="3">
        <v>42799</v>
      </c>
      <c r="B2987" t="s">
        <v>259</v>
      </c>
      <c r="C2987" t="s">
        <v>127</v>
      </c>
      <c r="D2987">
        <v>30</v>
      </c>
      <c r="E2987">
        <v>394.98</v>
      </c>
      <c r="F2987">
        <v>11849.4</v>
      </c>
      <c r="G2987" t="s">
        <v>56</v>
      </c>
      <c r="H2987" t="s">
        <v>5</v>
      </c>
      <c r="I2987" t="s">
        <v>259</v>
      </c>
      <c r="J2987">
        <v>195.16</v>
      </c>
      <c r="K2987">
        <v>3.33</v>
      </c>
      <c r="L2987">
        <v>9.66</v>
      </c>
      <c r="M2987">
        <v>3.38</v>
      </c>
      <c r="N2987">
        <v>211.53</v>
      </c>
      <c r="O2987" t="s">
        <v>127</v>
      </c>
      <c r="P2987" t="s">
        <v>449</v>
      </c>
      <c r="Q2987" t="s">
        <v>443</v>
      </c>
      <c r="R2987" t="s">
        <v>56</v>
      </c>
      <c r="S2987">
        <f>E2987 - N2987</f>
        <v>183.45000000000002</v>
      </c>
      <c r="T2987" s="1">
        <f>S2987/E2987</f>
        <v>0.46445389639981771</v>
      </c>
      <c r="U2987" t="str">
        <f>TEXT((A2987),"YYYY")</f>
        <v>2017</v>
      </c>
    </row>
    <row r="2988" spans="1:21" x14ac:dyDescent="0.3">
      <c r="A2988" s="3">
        <v>42800</v>
      </c>
      <c r="B2988" t="s">
        <v>340</v>
      </c>
      <c r="C2988" t="s">
        <v>225</v>
      </c>
      <c r="D2988">
        <v>4</v>
      </c>
      <c r="E2988">
        <v>393.16</v>
      </c>
      <c r="F2988">
        <v>1572.64</v>
      </c>
      <c r="G2988" t="s">
        <v>12</v>
      </c>
      <c r="H2988" t="s">
        <v>34</v>
      </c>
      <c r="I2988" t="s">
        <v>340</v>
      </c>
      <c r="J2988">
        <v>131.75</v>
      </c>
      <c r="K2988">
        <v>11.31</v>
      </c>
      <c r="L2988">
        <v>5.27</v>
      </c>
      <c r="M2988">
        <v>1.96</v>
      </c>
      <c r="N2988">
        <v>150.29</v>
      </c>
      <c r="O2988" t="s">
        <v>225</v>
      </c>
      <c r="P2988" t="s">
        <v>442</v>
      </c>
      <c r="Q2988" t="s">
        <v>443</v>
      </c>
      <c r="R2988" t="s">
        <v>12</v>
      </c>
      <c r="S2988">
        <f>E2988 - N2988</f>
        <v>242.87000000000003</v>
      </c>
      <c r="T2988" s="1">
        <f>S2988/E2988</f>
        <v>0.61773832536371964</v>
      </c>
      <c r="U2988" t="str">
        <f>TEXT((A2988),"YYYY")</f>
        <v>2017</v>
      </c>
    </row>
    <row r="2989" spans="1:21" x14ac:dyDescent="0.3">
      <c r="A2989" s="3">
        <v>42801</v>
      </c>
      <c r="B2989" t="s">
        <v>42</v>
      </c>
      <c r="C2989" t="s">
        <v>358</v>
      </c>
      <c r="D2989">
        <v>32</v>
      </c>
      <c r="E2989">
        <v>398.65</v>
      </c>
      <c r="F2989">
        <v>12756.8</v>
      </c>
      <c r="G2989" t="s">
        <v>2</v>
      </c>
      <c r="H2989" t="s">
        <v>43</v>
      </c>
      <c r="I2989" t="s">
        <v>42</v>
      </c>
      <c r="J2989">
        <v>128.5</v>
      </c>
      <c r="K2989">
        <v>9.1300000000000008</v>
      </c>
      <c r="L2989">
        <v>6.79</v>
      </c>
      <c r="M2989">
        <v>2.99</v>
      </c>
      <c r="N2989">
        <v>147.41</v>
      </c>
      <c r="O2989" t="s">
        <v>358</v>
      </c>
      <c r="P2989" t="s">
        <v>451</v>
      </c>
      <c r="Q2989" t="s">
        <v>448</v>
      </c>
      <c r="R2989" t="s">
        <v>2</v>
      </c>
      <c r="S2989">
        <f>E2989 - N2989</f>
        <v>251.23999999999998</v>
      </c>
      <c r="T2989" s="1">
        <f>S2989/E2989</f>
        <v>0.63022701617960619</v>
      </c>
      <c r="U2989" t="str">
        <f>TEXT((A2989),"YYYY")</f>
        <v>2017</v>
      </c>
    </row>
    <row r="2990" spans="1:21" x14ac:dyDescent="0.3">
      <c r="A2990" s="3">
        <v>42802</v>
      </c>
      <c r="B2990" t="s">
        <v>152</v>
      </c>
      <c r="C2990" t="s">
        <v>306</v>
      </c>
      <c r="D2990">
        <v>10</v>
      </c>
      <c r="E2990">
        <v>216.81</v>
      </c>
      <c r="F2990">
        <v>2168.1</v>
      </c>
      <c r="G2990" t="s">
        <v>2</v>
      </c>
      <c r="H2990" t="s">
        <v>5</v>
      </c>
      <c r="I2990" t="s">
        <v>152</v>
      </c>
      <c r="J2990">
        <v>68.36</v>
      </c>
      <c r="K2990">
        <v>7.09</v>
      </c>
      <c r="L2990">
        <v>2.2599999999999998</v>
      </c>
      <c r="M2990">
        <v>2.61</v>
      </c>
      <c r="N2990">
        <v>80.319999999999993</v>
      </c>
      <c r="O2990" t="s">
        <v>306</v>
      </c>
      <c r="P2990" t="s">
        <v>445</v>
      </c>
      <c r="Q2990" t="s">
        <v>448</v>
      </c>
      <c r="R2990" t="s">
        <v>2</v>
      </c>
      <c r="S2990">
        <f>E2990 - N2990</f>
        <v>136.49</v>
      </c>
      <c r="T2990" s="1">
        <f>S2990/E2990</f>
        <v>0.62953738296204054</v>
      </c>
      <c r="U2990" t="str">
        <f>TEXT((A2990),"YYYY")</f>
        <v>2017</v>
      </c>
    </row>
    <row r="2991" spans="1:21" x14ac:dyDescent="0.3">
      <c r="A2991" s="3">
        <v>42803</v>
      </c>
      <c r="B2991" t="s">
        <v>298</v>
      </c>
      <c r="C2991" t="s">
        <v>17</v>
      </c>
      <c r="D2991">
        <v>43</v>
      </c>
      <c r="E2991">
        <v>387.33</v>
      </c>
      <c r="F2991">
        <v>16655.189999999999</v>
      </c>
      <c r="G2991" t="s">
        <v>16</v>
      </c>
      <c r="H2991" t="s">
        <v>197</v>
      </c>
      <c r="I2991" t="s">
        <v>298</v>
      </c>
      <c r="J2991">
        <v>183.88</v>
      </c>
      <c r="K2991">
        <v>7.94</v>
      </c>
      <c r="L2991">
        <v>2.2200000000000002</v>
      </c>
      <c r="M2991">
        <v>2.8</v>
      </c>
      <c r="N2991">
        <v>196.84</v>
      </c>
      <c r="O2991" t="s">
        <v>17</v>
      </c>
      <c r="P2991" t="s">
        <v>441</v>
      </c>
      <c r="Q2991" t="s">
        <v>443</v>
      </c>
      <c r="R2991" t="s">
        <v>16</v>
      </c>
      <c r="S2991">
        <f>E2991 - N2991</f>
        <v>190.48999999999998</v>
      </c>
      <c r="T2991" s="1">
        <f>S2991/E2991</f>
        <v>0.49180285544626029</v>
      </c>
      <c r="U2991" t="str">
        <f>TEXT((A2991),"YYYY")</f>
        <v>2017</v>
      </c>
    </row>
    <row r="2992" spans="1:21" x14ac:dyDescent="0.3">
      <c r="A2992" s="3">
        <v>42804</v>
      </c>
      <c r="B2992" t="s">
        <v>133</v>
      </c>
      <c r="C2992" t="s">
        <v>343</v>
      </c>
      <c r="D2992">
        <v>5</v>
      </c>
      <c r="E2992">
        <v>188.46</v>
      </c>
      <c r="F2992">
        <v>942.3</v>
      </c>
      <c r="G2992" t="s">
        <v>6</v>
      </c>
      <c r="H2992" t="s">
        <v>55</v>
      </c>
      <c r="I2992" t="s">
        <v>133</v>
      </c>
      <c r="J2992">
        <v>145.58000000000001</v>
      </c>
      <c r="K2992">
        <v>9.02</v>
      </c>
      <c r="L2992">
        <v>5.86</v>
      </c>
      <c r="M2992">
        <v>0.05</v>
      </c>
      <c r="N2992">
        <v>160.51</v>
      </c>
      <c r="O2992" t="s">
        <v>343</v>
      </c>
      <c r="P2992" t="s">
        <v>466</v>
      </c>
      <c r="Q2992" t="s">
        <v>448</v>
      </c>
      <c r="R2992" t="s">
        <v>6</v>
      </c>
      <c r="S2992">
        <f>E2992 - N2992</f>
        <v>27.950000000000017</v>
      </c>
      <c r="T2992" s="1">
        <f>S2992/E2992</f>
        <v>0.14830733312108679</v>
      </c>
      <c r="U2992" t="str">
        <f>TEXT((A2992),"YYYY")</f>
        <v>2017</v>
      </c>
    </row>
    <row r="2993" spans="1:21" x14ac:dyDescent="0.3">
      <c r="A2993" s="3">
        <v>42805</v>
      </c>
      <c r="B2993" t="s">
        <v>74</v>
      </c>
      <c r="C2993" t="s">
        <v>284</v>
      </c>
      <c r="D2993">
        <v>9</v>
      </c>
      <c r="E2993">
        <v>59.2</v>
      </c>
      <c r="F2993">
        <v>532.79999999999995</v>
      </c>
      <c r="G2993" t="s">
        <v>56</v>
      </c>
      <c r="H2993" t="s">
        <v>75</v>
      </c>
      <c r="I2993" t="s">
        <v>74</v>
      </c>
      <c r="J2993">
        <v>144.51</v>
      </c>
      <c r="K2993">
        <v>12.73</v>
      </c>
      <c r="L2993">
        <v>2.96</v>
      </c>
      <c r="M2993">
        <v>3.48</v>
      </c>
      <c r="N2993">
        <v>163.68</v>
      </c>
      <c r="O2993" t="s">
        <v>284</v>
      </c>
      <c r="P2993" t="s">
        <v>467</v>
      </c>
      <c r="Q2993" t="s">
        <v>443</v>
      </c>
      <c r="R2993" t="s">
        <v>56</v>
      </c>
      <c r="S2993">
        <f>E2993 - N2993</f>
        <v>-104.48</v>
      </c>
      <c r="T2993" s="1">
        <f>S2993/E2993</f>
        <v>-1.7648648648648648</v>
      </c>
      <c r="U2993" t="str">
        <f>TEXT((A2993),"YYYY")</f>
        <v>2017</v>
      </c>
    </row>
    <row r="2994" spans="1:21" x14ac:dyDescent="0.3">
      <c r="A2994" s="3">
        <v>42806</v>
      </c>
      <c r="B2994" t="s">
        <v>4</v>
      </c>
      <c r="C2994" t="s">
        <v>85</v>
      </c>
      <c r="D2994">
        <v>5</v>
      </c>
      <c r="E2994">
        <v>128.52000000000001</v>
      </c>
      <c r="F2994">
        <v>642.6</v>
      </c>
      <c r="G2994" t="s">
        <v>8</v>
      </c>
      <c r="H2994" t="s">
        <v>5</v>
      </c>
      <c r="I2994" t="s">
        <v>4</v>
      </c>
      <c r="J2994">
        <v>170.93</v>
      </c>
      <c r="K2994">
        <v>2.4</v>
      </c>
      <c r="L2994">
        <v>6.2</v>
      </c>
      <c r="M2994">
        <v>2.41</v>
      </c>
      <c r="N2994">
        <v>181.94</v>
      </c>
      <c r="O2994" t="s">
        <v>85</v>
      </c>
      <c r="P2994" t="s">
        <v>460</v>
      </c>
      <c r="Q2994" t="s">
        <v>440</v>
      </c>
      <c r="R2994" t="s">
        <v>8</v>
      </c>
      <c r="S2994">
        <f>E2994 - N2994</f>
        <v>-53.419999999999987</v>
      </c>
      <c r="T2994" s="1">
        <f>S2994/E2994</f>
        <v>-0.41565515094926847</v>
      </c>
      <c r="U2994" t="str">
        <f>TEXT((A2994),"YYYY")</f>
        <v>2017</v>
      </c>
    </row>
    <row r="2995" spans="1:21" x14ac:dyDescent="0.3">
      <c r="A2995" s="3">
        <v>42807</v>
      </c>
      <c r="B2995" t="s">
        <v>47</v>
      </c>
      <c r="C2995" t="s">
        <v>88</v>
      </c>
      <c r="D2995">
        <v>11</v>
      </c>
      <c r="E2995">
        <v>380.85</v>
      </c>
      <c r="F2995">
        <v>4189.3500000000004</v>
      </c>
      <c r="G2995" t="s">
        <v>87</v>
      </c>
      <c r="H2995" t="s">
        <v>43</v>
      </c>
      <c r="I2995" t="s">
        <v>47</v>
      </c>
      <c r="J2995">
        <v>75.400000000000006</v>
      </c>
      <c r="K2995">
        <v>7.61</v>
      </c>
      <c r="L2995">
        <v>6.7</v>
      </c>
      <c r="M2995">
        <v>1.67</v>
      </c>
      <c r="N2995">
        <v>91.38</v>
      </c>
      <c r="O2995" t="s">
        <v>88</v>
      </c>
      <c r="P2995" t="s">
        <v>444</v>
      </c>
      <c r="Q2995" t="s">
        <v>448</v>
      </c>
      <c r="R2995" t="s">
        <v>87</v>
      </c>
      <c r="S2995">
        <f>E2995 - N2995</f>
        <v>289.47000000000003</v>
      </c>
      <c r="T2995" s="1">
        <f>S2995/E2995</f>
        <v>0.76006301693580147</v>
      </c>
      <c r="U2995" t="str">
        <f>TEXT((A2995),"YYYY")</f>
        <v>2017</v>
      </c>
    </row>
    <row r="2996" spans="1:21" x14ac:dyDescent="0.3">
      <c r="A2996" s="3">
        <v>42808</v>
      </c>
      <c r="B2996" t="s">
        <v>69</v>
      </c>
      <c r="C2996" t="s">
        <v>24</v>
      </c>
      <c r="D2996">
        <v>35</v>
      </c>
      <c r="E2996">
        <v>54.82</v>
      </c>
      <c r="F2996">
        <v>1918.7</v>
      </c>
      <c r="G2996" t="s">
        <v>23</v>
      </c>
      <c r="H2996" t="s">
        <v>43</v>
      </c>
      <c r="I2996" t="s">
        <v>69</v>
      </c>
      <c r="J2996">
        <v>34.89</v>
      </c>
      <c r="K2996">
        <v>8.15</v>
      </c>
      <c r="L2996">
        <v>8.48</v>
      </c>
      <c r="M2996">
        <v>3.11</v>
      </c>
      <c r="N2996">
        <v>54.63</v>
      </c>
      <c r="O2996" t="s">
        <v>24</v>
      </c>
      <c r="P2996" t="s">
        <v>447</v>
      </c>
      <c r="Q2996" t="s">
        <v>440</v>
      </c>
      <c r="R2996" t="s">
        <v>23</v>
      </c>
      <c r="S2996">
        <f>E2996 - N2996</f>
        <v>0.18999999999999773</v>
      </c>
      <c r="T2996" s="1">
        <f>S2996/E2996</f>
        <v>3.4658883619116698E-3</v>
      </c>
      <c r="U2996" t="str">
        <f>TEXT((A2996),"YYYY")</f>
        <v>2017</v>
      </c>
    </row>
    <row r="2997" spans="1:21" x14ac:dyDescent="0.3">
      <c r="A2997" s="3">
        <v>42809</v>
      </c>
      <c r="B2997" t="s">
        <v>98</v>
      </c>
      <c r="C2997" t="s">
        <v>341</v>
      </c>
      <c r="D2997">
        <v>27</v>
      </c>
      <c r="E2997">
        <v>241.1</v>
      </c>
      <c r="F2997">
        <v>6509.7</v>
      </c>
      <c r="G2997" t="s">
        <v>130</v>
      </c>
      <c r="H2997" t="s">
        <v>99</v>
      </c>
      <c r="I2997" t="s">
        <v>98</v>
      </c>
      <c r="J2997">
        <v>57.3</v>
      </c>
      <c r="K2997">
        <v>9.02</v>
      </c>
      <c r="L2997">
        <v>4.6500000000000004</v>
      </c>
      <c r="M2997">
        <v>3.31</v>
      </c>
      <c r="N2997">
        <v>74.28</v>
      </c>
      <c r="O2997" t="s">
        <v>341</v>
      </c>
      <c r="P2997" t="s">
        <v>449</v>
      </c>
      <c r="Q2997" t="s">
        <v>448</v>
      </c>
      <c r="R2997" t="s">
        <v>130</v>
      </c>
      <c r="S2997">
        <f>E2997 - N2997</f>
        <v>166.82</v>
      </c>
      <c r="T2997" s="1">
        <f>S2997/E2997</f>
        <v>0.69191206968063046</v>
      </c>
      <c r="U2997" t="str">
        <f>TEXT((A2997),"YYYY")</f>
        <v>2017</v>
      </c>
    </row>
    <row r="2998" spans="1:21" x14ac:dyDescent="0.3">
      <c r="A2998" s="3">
        <v>42810</v>
      </c>
      <c r="B2998" t="s">
        <v>338</v>
      </c>
      <c r="C2998" t="s">
        <v>221</v>
      </c>
      <c r="D2998">
        <v>4</v>
      </c>
      <c r="E2998">
        <v>76.459999999999994</v>
      </c>
      <c r="F2998">
        <v>305.83999999999997</v>
      </c>
      <c r="G2998" t="s">
        <v>2</v>
      </c>
      <c r="H2998" t="s">
        <v>75</v>
      </c>
      <c r="I2998" t="s">
        <v>338</v>
      </c>
      <c r="J2998">
        <v>80.42</v>
      </c>
      <c r="K2998">
        <v>4.59</v>
      </c>
      <c r="L2998">
        <v>8.26</v>
      </c>
      <c r="M2998">
        <v>1.1499999999999999</v>
      </c>
      <c r="N2998">
        <v>94.42</v>
      </c>
      <c r="O2998" t="s">
        <v>221</v>
      </c>
      <c r="P2998" t="s">
        <v>461</v>
      </c>
      <c r="Q2998" t="s">
        <v>440</v>
      </c>
      <c r="R2998" t="s">
        <v>2</v>
      </c>
      <c r="S2998">
        <f>E2998 - N2998</f>
        <v>-17.960000000000008</v>
      </c>
      <c r="T2998" s="1">
        <f>S2998/E2998</f>
        <v>-0.23489406225477386</v>
      </c>
      <c r="U2998" t="str">
        <f>TEXT((A2998),"YYYY")</f>
        <v>2017</v>
      </c>
    </row>
    <row r="2999" spans="1:21" x14ac:dyDescent="0.3">
      <c r="A2999" s="3">
        <v>42811</v>
      </c>
      <c r="B2999" t="s">
        <v>199</v>
      </c>
      <c r="C2999" t="s">
        <v>251</v>
      </c>
      <c r="D2999">
        <v>10</v>
      </c>
      <c r="E2999">
        <v>150.24</v>
      </c>
      <c r="F2999">
        <v>1502.4</v>
      </c>
      <c r="G2999" t="s">
        <v>26</v>
      </c>
      <c r="H2999" t="s">
        <v>80</v>
      </c>
      <c r="I2999" t="s">
        <v>199</v>
      </c>
      <c r="J2999">
        <v>114.25</v>
      </c>
      <c r="K2999">
        <v>8.5299999999999994</v>
      </c>
      <c r="L2999">
        <v>3.43</v>
      </c>
      <c r="M2999">
        <v>1.88</v>
      </c>
      <c r="N2999">
        <v>128.09</v>
      </c>
      <c r="O2999" t="s">
        <v>251</v>
      </c>
      <c r="P2999" t="s">
        <v>454</v>
      </c>
      <c r="Q2999" t="s">
        <v>443</v>
      </c>
      <c r="R2999" t="s">
        <v>26</v>
      </c>
      <c r="S2999">
        <f>E2999 - N2999</f>
        <v>22.150000000000006</v>
      </c>
      <c r="T2999" s="1">
        <f>S2999/E2999</f>
        <v>0.14743077742279023</v>
      </c>
      <c r="U2999" t="str">
        <f>TEXT((A2999),"YYYY")</f>
        <v>2017</v>
      </c>
    </row>
    <row r="3000" spans="1:21" x14ac:dyDescent="0.3">
      <c r="A3000" s="3">
        <v>42812</v>
      </c>
      <c r="B3000" t="s">
        <v>318</v>
      </c>
      <c r="C3000" t="s">
        <v>187</v>
      </c>
      <c r="D3000">
        <v>39</v>
      </c>
      <c r="E3000">
        <v>80.83</v>
      </c>
      <c r="F3000">
        <v>3152.37</v>
      </c>
      <c r="G3000" t="s">
        <v>26</v>
      </c>
      <c r="H3000" t="s">
        <v>36</v>
      </c>
      <c r="I3000" t="s">
        <v>318</v>
      </c>
      <c r="J3000">
        <v>73.63</v>
      </c>
      <c r="K3000">
        <v>9.85</v>
      </c>
      <c r="L3000">
        <v>5.35</v>
      </c>
      <c r="M3000">
        <v>0.57999999999999996</v>
      </c>
      <c r="N3000">
        <v>89.41</v>
      </c>
      <c r="O3000" t="s">
        <v>187</v>
      </c>
      <c r="P3000" t="s">
        <v>474</v>
      </c>
      <c r="Q3000" t="s">
        <v>443</v>
      </c>
      <c r="R3000" t="s">
        <v>26</v>
      </c>
      <c r="S3000">
        <f>E3000 - N3000</f>
        <v>-8.5799999999999983</v>
      </c>
      <c r="T3000" s="1">
        <f>S3000/E3000</f>
        <v>-0.10614870716318196</v>
      </c>
      <c r="U3000" t="str">
        <f>TEXT((A3000),"YYYY")</f>
        <v>2017</v>
      </c>
    </row>
    <row r="3001" spans="1:21" x14ac:dyDescent="0.3">
      <c r="A3001" s="3">
        <v>42813</v>
      </c>
      <c r="B3001" t="s">
        <v>66</v>
      </c>
      <c r="C3001" t="s">
        <v>189</v>
      </c>
      <c r="D3001">
        <v>33</v>
      </c>
      <c r="E3001">
        <v>350.84</v>
      </c>
      <c r="F3001">
        <v>11577.72</v>
      </c>
      <c r="G3001" t="s">
        <v>81</v>
      </c>
      <c r="H3001" t="s">
        <v>67</v>
      </c>
      <c r="I3001" t="s">
        <v>66</v>
      </c>
      <c r="J3001">
        <v>134.6</v>
      </c>
      <c r="K3001">
        <v>11.28</v>
      </c>
      <c r="L3001">
        <v>9.24</v>
      </c>
      <c r="M3001">
        <v>2.78</v>
      </c>
      <c r="N3001">
        <v>157.9</v>
      </c>
      <c r="O3001" t="s">
        <v>189</v>
      </c>
      <c r="P3001" t="s">
        <v>446</v>
      </c>
      <c r="Q3001" t="s">
        <v>448</v>
      </c>
      <c r="R3001" t="s">
        <v>81</v>
      </c>
      <c r="S3001">
        <f>E3001 - N3001</f>
        <v>192.93999999999997</v>
      </c>
      <c r="T3001" s="1">
        <f>S3001/E3001</f>
        <v>0.54993729335309538</v>
      </c>
      <c r="U3001" t="str">
        <f>TEXT((A3001),"YYYY")</f>
        <v>2017</v>
      </c>
    </row>
    <row r="3002" spans="1:21" x14ac:dyDescent="0.3">
      <c r="A3002" s="3">
        <v>42814</v>
      </c>
      <c r="B3002" t="s">
        <v>89</v>
      </c>
      <c r="C3002" t="s">
        <v>225</v>
      </c>
      <c r="D3002">
        <v>38</v>
      </c>
      <c r="E3002">
        <v>256.87</v>
      </c>
      <c r="F3002">
        <v>9761.06</v>
      </c>
      <c r="G3002" t="s">
        <v>12</v>
      </c>
      <c r="H3002" t="s">
        <v>78</v>
      </c>
      <c r="I3002" t="s">
        <v>89</v>
      </c>
      <c r="J3002">
        <v>185.45</v>
      </c>
      <c r="K3002">
        <v>3.52</v>
      </c>
      <c r="L3002">
        <v>1.31</v>
      </c>
      <c r="M3002">
        <v>2.3199999999999998</v>
      </c>
      <c r="N3002">
        <v>192.6</v>
      </c>
      <c r="O3002" t="s">
        <v>225</v>
      </c>
      <c r="P3002" t="s">
        <v>442</v>
      </c>
      <c r="Q3002" t="s">
        <v>443</v>
      </c>
      <c r="R3002" t="s">
        <v>12</v>
      </c>
      <c r="S3002">
        <f>E3002 - N3002</f>
        <v>64.27000000000001</v>
      </c>
      <c r="T3002" s="1">
        <f>S3002/E3002</f>
        <v>0.25020438354031227</v>
      </c>
      <c r="U3002" t="str">
        <f>TEXT((A3002),"YYYY")</f>
        <v>2017</v>
      </c>
    </row>
    <row r="3003" spans="1:21" x14ac:dyDescent="0.3">
      <c r="A3003" s="3">
        <v>42815</v>
      </c>
      <c r="B3003" t="s">
        <v>241</v>
      </c>
      <c r="C3003" t="s">
        <v>220</v>
      </c>
      <c r="D3003">
        <v>8</v>
      </c>
      <c r="E3003">
        <v>365.74</v>
      </c>
      <c r="F3003">
        <v>2925.92</v>
      </c>
      <c r="G3003" t="s">
        <v>81</v>
      </c>
      <c r="H3003" t="s">
        <v>242</v>
      </c>
      <c r="I3003" t="s">
        <v>241</v>
      </c>
      <c r="J3003">
        <v>60.06</v>
      </c>
      <c r="K3003">
        <v>6.6</v>
      </c>
      <c r="L3003">
        <v>1.3</v>
      </c>
      <c r="M3003">
        <v>2.65</v>
      </c>
      <c r="N3003">
        <v>70.61</v>
      </c>
      <c r="O3003" t="s">
        <v>220</v>
      </c>
      <c r="P3003" t="s">
        <v>470</v>
      </c>
      <c r="Q3003" t="s">
        <v>448</v>
      </c>
      <c r="R3003" t="s">
        <v>81</v>
      </c>
      <c r="S3003">
        <f>E3003 - N3003</f>
        <v>295.13</v>
      </c>
      <c r="T3003" s="1">
        <f>S3003/E3003</f>
        <v>0.80693935582654341</v>
      </c>
      <c r="U3003" t="str">
        <f>TEXT((A3003),"YYYY")</f>
        <v>2017</v>
      </c>
    </row>
    <row r="3004" spans="1:21" x14ac:dyDescent="0.3">
      <c r="A3004" s="3">
        <v>42816</v>
      </c>
      <c r="B3004" t="s">
        <v>257</v>
      </c>
      <c r="C3004" t="s">
        <v>113</v>
      </c>
      <c r="D3004">
        <v>49</v>
      </c>
      <c r="E3004">
        <v>290.92</v>
      </c>
      <c r="F3004">
        <v>14255.08</v>
      </c>
      <c r="G3004" t="s">
        <v>105</v>
      </c>
      <c r="H3004" t="s">
        <v>242</v>
      </c>
      <c r="I3004" t="s">
        <v>257</v>
      </c>
      <c r="J3004">
        <v>153.96</v>
      </c>
      <c r="K3004">
        <v>6.29</v>
      </c>
      <c r="L3004">
        <v>5.75</v>
      </c>
      <c r="M3004">
        <v>1.99</v>
      </c>
      <c r="N3004">
        <v>167.99</v>
      </c>
      <c r="O3004" t="s">
        <v>113</v>
      </c>
      <c r="P3004" t="s">
        <v>449</v>
      </c>
      <c r="Q3004" t="s">
        <v>440</v>
      </c>
      <c r="R3004" t="s">
        <v>105</v>
      </c>
      <c r="S3004">
        <f>E3004 - N3004</f>
        <v>122.93</v>
      </c>
      <c r="T3004" s="1">
        <f>S3004/E3004</f>
        <v>0.42255602914890694</v>
      </c>
      <c r="U3004" t="str">
        <f>TEXT((A3004),"YYYY")</f>
        <v>2017</v>
      </c>
    </row>
    <row r="3005" spans="1:21" x14ac:dyDescent="0.3">
      <c r="A3005" s="3">
        <v>42817</v>
      </c>
      <c r="B3005" t="s">
        <v>252</v>
      </c>
      <c r="C3005" t="s">
        <v>85</v>
      </c>
      <c r="D3005">
        <v>24</v>
      </c>
      <c r="E3005">
        <v>389.86</v>
      </c>
      <c r="F3005">
        <v>9356.64</v>
      </c>
      <c r="G3005" t="s">
        <v>8</v>
      </c>
      <c r="H3005" t="s">
        <v>43</v>
      </c>
      <c r="I3005" t="s">
        <v>252</v>
      </c>
      <c r="J3005">
        <v>65.260000000000005</v>
      </c>
      <c r="K3005">
        <v>13.7</v>
      </c>
      <c r="L3005">
        <v>5.48</v>
      </c>
      <c r="M3005">
        <v>4.53</v>
      </c>
      <c r="N3005">
        <v>88.97</v>
      </c>
      <c r="O3005" t="s">
        <v>85</v>
      </c>
      <c r="P3005" t="s">
        <v>460</v>
      </c>
      <c r="Q3005" t="s">
        <v>440</v>
      </c>
      <c r="R3005" t="s">
        <v>8</v>
      </c>
      <c r="S3005">
        <f>E3005 - N3005</f>
        <v>300.89</v>
      </c>
      <c r="T3005" s="1">
        <f>S3005/E3005</f>
        <v>0.77178987328784687</v>
      </c>
      <c r="U3005" t="str">
        <f>TEXT((A3005),"YYYY")</f>
        <v>2017</v>
      </c>
    </row>
    <row r="3006" spans="1:21" x14ac:dyDescent="0.3">
      <c r="A3006" s="3">
        <v>42818</v>
      </c>
      <c r="B3006" t="s">
        <v>375</v>
      </c>
      <c r="C3006" t="s">
        <v>185</v>
      </c>
      <c r="D3006">
        <v>39</v>
      </c>
      <c r="E3006">
        <v>228.46</v>
      </c>
      <c r="F3006">
        <v>8909.94</v>
      </c>
      <c r="G3006" t="s">
        <v>6</v>
      </c>
      <c r="H3006" t="s">
        <v>67</v>
      </c>
      <c r="I3006" t="s">
        <v>375</v>
      </c>
      <c r="J3006">
        <v>158.1</v>
      </c>
      <c r="K3006">
        <v>5.18</v>
      </c>
      <c r="L3006">
        <v>3.65</v>
      </c>
      <c r="M3006">
        <v>2.9</v>
      </c>
      <c r="N3006">
        <v>169.83</v>
      </c>
      <c r="O3006" t="s">
        <v>185</v>
      </c>
      <c r="P3006" t="s">
        <v>453</v>
      </c>
      <c r="Q3006" t="s">
        <v>448</v>
      </c>
      <c r="R3006" t="s">
        <v>6</v>
      </c>
      <c r="S3006">
        <f>E3006 - N3006</f>
        <v>58.629999999999995</v>
      </c>
      <c r="T3006" s="1">
        <f>S3006/E3006</f>
        <v>0.25663135778692109</v>
      </c>
      <c r="U3006" t="str">
        <f>TEXT((A3006),"YYYY")</f>
        <v>2017</v>
      </c>
    </row>
    <row r="3007" spans="1:21" x14ac:dyDescent="0.3">
      <c r="A3007" s="3">
        <v>42819</v>
      </c>
      <c r="B3007" t="s">
        <v>149</v>
      </c>
      <c r="C3007" t="s">
        <v>113</v>
      </c>
      <c r="D3007">
        <v>33</v>
      </c>
      <c r="E3007">
        <v>273.55</v>
      </c>
      <c r="F3007">
        <v>9027.15</v>
      </c>
      <c r="G3007" t="s">
        <v>105</v>
      </c>
      <c r="H3007" t="s">
        <v>11</v>
      </c>
      <c r="I3007" t="s">
        <v>149</v>
      </c>
      <c r="J3007">
        <v>125.26</v>
      </c>
      <c r="K3007">
        <v>5.74</v>
      </c>
      <c r="L3007">
        <v>1.68</v>
      </c>
      <c r="M3007">
        <v>0.83</v>
      </c>
      <c r="N3007">
        <v>133.51</v>
      </c>
      <c r="O3007" t="s">
        <v>113</v>
      </c>
      <c r="P3007" t="s">
        <v>449</v>
      </c>
      <c r="Q3007" t="s">
        <v>440</v>
      </c>
      <c r="R3007" t="s">
        <v>105</v>
      </c>
      <c r="S3007">
        <f>E3007 - N3007</f>
        <v>140.04000000000002</v>
      </c>
      <c r="T3007" s="1">
        <f>S3007/E3007</f>
        <v>0.51193566075671726</v>
      </c>
      <c r="U3007" t="str">
        <f>TEXT((A3007),"YYYY")</f>
        <v>2017</v>
      </c>
    </row>
    <row r="3008" spans="1:21" x14ac:dyDescent="0.3">
      <c r="A3008" s="3">
        <v>42820</v>
      </c>
      <c r="B3008" t="s">
        <v>259</v>
      </c>
      <c r="C3008" t="s">
        <v>258</v>
      </c>
      <c r="D3008">
        <v>41</v>
      </c>
      <c r="E3008">
        <v>251.71</v>
      </c>
      <c r="F3008">
        <v>10320.11</v>
      </c>
      <c r="G3008" t="s">
        <v>87</v>
      </c>
      <c r="H3008" t="s">
        <v>5</v>
      </c>
      <c r="I3008" t="s">
        <v>259</v>
      </c>
      <c r="J3008">
        <v>195.16</v>
      </c>
      <c r="K3008">
        <v>3.33</v>
      </c>
      <c r="L3008">
        <v>9.66</v>
      </c>
      <c r="M3008">
        <v>3.38</v>
      </c>
      <c r="N3008">
        <v>211.53</v>
      </c>
      <c r="O3008" t="s">
        <v>258</v>
      </c>
      <c r="P3008" t="s">
        <v>474</v>
      </c>
      <c r="Q3008" t="s">
        <v>440</v>
      </c>
      <c r="R3008" t="s">
        <v>87</v>
      </c>
      <c r="S3008">
        <f>E3008 - N3008</f>
        <v>40.180000000000007</v>
      </c>
      <c r="T3008" s="1">
        <f>S3008/E3008</f>
        <v>0.15962814349847049</v>
      </c>
      <c r="U3008" t="str">
        <f>TEXT((A3008),"YYYY")</f>
        <v>2017</v>
      </c>
    </row>
    <row r="3009" spans="1:21" x14ac:dyDescent="0.3">
      <c r="A3009" s="3">
        <v>42821</v>
      </c>
      <c r="B3009" t="s">
        <v>356</v>
      </c>
      <c r="C3009" t="s">
        <v>221</v>
      </c>
      <c r="D3009">
        <v>43</v>
      </c>
      <c r="E3009">
        <v>219.49</v>
      </c>
      <c r="F3009">
        <v>9438.07</v>
      </c>
      <c r="G3009" t="s">
        <v>2</v>
      </c>
      <c r="H3009" t="s">
        <v>75</v>
      </c>
      <c r="I3009" t="s">
        <v>356</v>
      </c>
      <c r="J3009">
        <v>116.71</v>
      </c>
      <c r="K3009">
        <v>4.96</v>
      </c>
      <c r="L3009">
        <v>6.38</v>
      </c>
      <c r="M3009">
        <v>3.85</v>
      </c>
      <c r="N3009">
        <v>131.9</v>
      </c>
      <c r="O3009" t="s">
        <v>221</v>
      </c>
      <c r="P3009" t="s">
        <v>461</v>
      </c>
      <c r="Q3009" t="s">
        <v>440</v>
      </c>
      <c r="R3009" t="s">
        <v>2</v>
      </c>
      <c r="S3009">
        <f>E3009 - N3009</f>
        <v>87.59</v>
      </c>
      <c r="T3009" s="1">
        <f>S3009/E3009</f>
        <v>0.39906146065879994</v>
      </c>
      <c r="U3009" t="str">
        <f>TEXT((A3009),"YYYY")</f>
        <v>2017</v>
      </c>
    </row>
    <row r="3010" spans="1:21" x14ac:dyDescent="0.3">
      <c r="A3010" s="3">
        <v>42822</v>
      </c>
      <c r="B3010" t="s">
        <v>107</v>
      </c>
      <c r="C3010" t="s">
        <v>88</v>
      </c>
      <c r="D3010">
        <v>19</v>
      </c>
      <c r="E3010">
        <v>346.09</v>
      </c>
      <c r="F3010">
        <v>6575.71</v>
      </c>
      <c r="G3010" t="s">
        <v>87</v>
      </c>
      <c r="H3010" t="s">
        <v>67</v>
      </c>
      <c r="I3010" t="s">
        <v>107</v>
      </c>
      <c r="J3010">
        <v>122.87</v>
      </c>
      <c r="K3010">
        <v>13.7</v>
      </c>
      <c r="L3010">
        <v>8.5299999999999994</v>
      </c>
      <c r="M3010">
        <v>0.19</v>
      </c>
      <c r="N3010">
        <v>145.29</v>
      </c>
      <c r="O3010" t="s">
        <v>88</v>
      </c>
      <c r="P3010" t="s">
        <v>444</v>
      </c>
      <c r="Q3010" t="s">
        <v>448</v>
      </c>
      <c r="R3010" t="s">
        <v>87</v>
      </c>
      <c r="S3010">
        <f>E3010 - N3010</f>
        <v>200.79999999999998</v>
      </c>
      <c r="T3010" s="1">
        <f>S3010/E3010</f>
        <v>0.58019590279984978</v>
      </c>
      <c r="U3010" t="str">
        <f>TEXT((A3010),"YYYY")</f>
        <v>2017</v>
      </c>
    </row>
    <row r="3011" spans="1:21" x14ac:dyDescent="0.3">
      <c r="A3011" s="3">
        <v>42823</v>
      </c>
      <c r="B3011" t="s">
        <v>159</v>
      </c>
      <c r="C3011" t="s">
        <v>352</v>
      </c>
      <c r="D3011">
        <v>2</v>
      </c>
      <c r="E3011">
        <v>275.58</v>
      </c>
      <c r="F3011">
        <v>551.16</v>
      </c>
      <c r="G3011" t="s">
        <v>110</v>
      </c>
      <c r="H3011" t="s">
        <v>64</v>
      </c>
      <c r="I3011" t="s">
        <v>159</v>
      </c>
      <c r="J3011">
        <v>154.97999999999999</v>
      </c>
      <c r="K3011">
        <v>5.0599999999999996</v>
      </c>
      <c r="L3011">
        <v>4.8</v>
      </c>
      <c r="M3011">
        <v>2.66</v>
      </c>
      <c r="N3011">
        <v>167.5</v>
      </c>
      <c r="O3011" t="s">
        <v>352</v>
      </c>
      <c r="P3011" t="s">
        <v>480</v>
      </c>
      <c r="Q3011" t="s">
        <v>448</v>
      </c>
      <c r="R3011" t="s">
        <v>110</v>
      </c>
      <c r="S3011">
        <f>E3011 - N3011</f>
        <v>108.07999999999998</v>
      </c>
      <c r="T3011" s="1">
        <f>S3011/E3011</f>
        <v>0.39219101531315764</v>
      </c>
      <c r="U3011" t="str">
        <f>TEXT((A3011),"YYYY")</f>
        <v>2017</v>
      </c>
    </row>
    <row r="3012" spans="1:21" x14ac:dyDescent="0.3">
      <c r="A3012" s="3">
        <v>42824</v>
      </c>
      <c r="B3012" t="s">
        <v>332</v>
      </c>
      <c r="C3012" t="s">
        <v>258</v>
      </c>
      <c r="D3012">
        <v>11</v>
      </c>
      <c r="E3012">
        <v>330.46</v>
      </c>
      <c r="F3012">
        <v>3635.06</v>
      </c>
      <c r="G3012" t="s">
        <v>87</v>
      </c>
      <c r="H3012" t="s">
        <v>78</v>
      </c>
      <c r="I3012" t="s">
        <v>332</v>
      </c>
      <c r="J3012">
        <v>118.54</v>
      </c>
      <c r="K3012">
        <v>8.9700000000000006</v>
      </c>
      <c r="L3012">
        <v>4.57</v>
      </c>
      <c r="M3012">
        <v>0.42</v>
      </c>
      <c r="N3012">
        <v>132.5</v>
      </c>
      <c r="O3012" t="s">
        <v>258</v>
      </c>
      <c r="P3012" t="s">
        <v>474</v>
      </c>
      <c r="Q3012" t="s">
        <v>440</v>
      </c>
      <c r="R3012" t="s">
        <v>87</v>
      </c>
      <c r="S3012">
        <f>E3012 - N3012</f>
        <v>197.95999999999998</v>
      </c>
      <c r="T3012" s="1">
        <f>S3012/E3012</f>
        <v>0.59904375718695146</v>
      </c>
      <c r="U3012" t="str">
        <f>TEXT((A3012),"YYYY")</f>
        <v>2017</v>
      </c>
    </row>
    <row r="3013" spans="1:21" x14ac:dyDescent="0.3">
      <c r="A3013" s="3">
        <v>42825</v>
      </c>
      <c r="B3013" t="s">
        <v>74</v>
      </c>
      <c r="C3013" t="s">
        <v>222</v>
      </c>
      <c r="D3013">
        <v>35</v>
      </c>
      <c r="E3013">
        <v>325.23</v>
      </c>
      <c r="F3013">
        <v>11383.05</v>
      </c>
      <c r="G3013" t="s">
        <v>134</v>
      </c>
      <c r="H3013" t="s">
        <v>75</v>
      </c>
      <c r="I3013" t="s">
        <v>74</v>
      </c>
      <c r="J3013">
        <v>144.51</v>
      </c>
      <c r="K3013">
        <v>12.73</v>
      </c>
      <c r="L3013">
        <v>2.96</v>
      </c>
      <c r="M3013">
        <v>3.48</v>
      </c>
      <c r="N3013">
        <v>163.68</v>
      </c>
      <c r="O3013" t="s">
        <v>222</v>
      </c>
      <c r="P3013" t="s">
        <v>476</v>
      </c>
      <c r="Q3013" t="s">
        <v>443</v>
      </c>
      <c r="R3013" t="s">
        <v>134</v>
      </c>
      <c r="S3013">
        <f>E3013 - N3013</f>
        <v>161.55000000000001</v>
      </c>
      <c r="T3013" s="1">
        <f>S3013/E3013</f>
        <v>0.49672539433631585</v>
      </c>
      <c r="U3013" t="str">
        <f>TEXT((A3013),"YYYY")</f>
        <v>2017</v>
      </c>
    </row>
    <row r="3014" spans="1:21" x14ac:dyDescent="0.3">
      <c r="A3014" s="3">
        <v>42826</v>
      </c>
      <c r="B3014" t="s">
        <v>184</v>
      </c>
      <c r="C3014" t="s">
        <v>7</v>
      </c>
      <c r="D3014">
        <v>17</v>
      </c>
      <c r="E3014">
        <v>116.87</v>
      </c>
      <c r="F3014">
        <v>1986.79</v>
      </c>
      <c r="G3014" t="s">
        <v>6</v>
      </c>
      <c r="H3014" t="s">
        <v>19</v>
      </c>
      <c r="I3014" t="s">
        <v>184</v>
      </c>
      <c r="J3014">
        <v>60.29</v>
      </c>
      <c r="K3014">
        <v>12.27</v>
      </c>
      <c r="L3014">
        <v>7.22</v>
      </c>
      <c r="M3014">
        <v>3.24</v>
      </c>
      <c r="N3014">
        <v>83.02</v>
      </c>
      <c r="O3014" t="s">
        <v>7</v>
      </c>
      <c r="P3014" t="s">
        <v>442</v>
      </c>
      <c r="Q3014" t="s">
        <v>440</v>
      </c>
      <c r="R3014" t="s">
        <v>6</v>
      </c>
      <c r="S3014">
        <f>E3014 - N3014</f>
        <v>33.850000000000009</v>
      </c>
      <c r="T3014" s="1">
        <f>S3014/E3014</f>
        <v>0.28963805938221965</v>
      </c>
      <c r="U3014" t="str">
        <f>TEXT((A3014),"YYYY")</f>
        <v>2017</v>
      </c>
    </row>
    <row r="3015" spans="1:21" x14ac:dyDescent="0.3">
      <c r="A3015" s="3">
        <v>42827</v>
      </c>
      <c r="B3015" t="s">
        <v>246</v>
      </c>
      <c r="C3015" t="s">
        <v>316</v>
      </c>
      <c r="D3015">
        <v>42</v>
      </c>
      <c r="E3015">
        <v>277.56</v>
      </c>
      <c r="F3015">
        <v>11657.52</v>
      </c>
      <c r="G3015" t="s">
        <v>87</v>
      </c>
      <c r="H3015" t="s">
        <v>22</v>
      </c>
      <c r="I3015" t="s">
        <v>246</v>
      </c>
      <c r="J3015">
        <v>105.99</v>
      </c>
      <c r="K3015">
        <v>6.75</v>
      </c>
      <c r="L3015">
        <v>7.89</v>
      </c>
      <c r="M3015">
        <v>3.66</v>
      </c>
      <c r="N3015">
        <v>124.29</v>
      </c>
      <c r="O3015" t="s">
        <v>316</v>
      </c>
      <c r="P3015" t="s">
        <v>467</v>
      </c>
      <c r="Q3015" t="s">
        <v>448</v>
      </c>
      <c r="R3015" t="s">
        <v>87</v>
      </c>
      <c r="S3015">
        <f>E3015 - N3015</f>
        <v>153.26999999999998</v>
      </c>
      <c r="T3015" s="1">
        <f>S3015/E3015</f>
        <v>0.55220492866407256</v>
      </c>
      <c r="U3015" t="str">
        <f>TEXT((A3015),"YYYY")</f>
        <v>2017</v>
      </c>
    </row>
    <row r="3016" spans="1:21" x14ac:dyDescent="0.3">
      <c r="A3016" s="3">
        <v>42828</v>
      </c>
      <c r="B3016" t="s">
        <v>387</v>
      </c>
      <c r="C3016" t="s">
        <v>82</v>
      </c>
      <c r="D3016">
        <v>3</v>
      </c>
      <c r="E3016">
        <v>119.88</v>
      </c>
      <c r="F3016">
        <v>359.64</v>
      </c>
      <c r="G3016" t="s">
        <v>81</v>
      </c>
      <c r="H3016" t="s">
        <v>43</v>
      </c>
      <c r="I3016" t="s">
        <v>387</v>
      </c>
      <c r="J3016">
        <v>73.010000000000005</v>
      </c>
      <c r="K3016">
        <v>8.3800000000000008</v>
      </c>
      <c r="L3016">
        <v>5.55</v>
      </c>
      <c r="M3016">
        <v>2.94</v>
      </c>
      <c r="N3016">
        <v>89.88</v>
      </c>
      <c r="O3016" t="s">
        <v>82</v>
      </c>
      <c r="P3016" t="s">
        <v>445</v>
      </c>
      <c r="Q3016" t="s">
        <v>443</v>
      </c>
      <c r="R3016" t="s">
        <v>81</v>
      </c>
      <c r="S3016">
        <f>E3016 - N3016</f>
        <v>30</v>
      </c>
      <c r="T3016" s="1">
        <f>S3016/E3016</f>
        <v>0.25025025025025027</v>
      </c>
      <c r="U3016" t="str">
        <f>TEXT((A3016),"YYYY")</f>
        <v>2017</v>
      </c>
    </row>
    <row r="3017" spans="1:21" x14ac:dyDescent="0.3">
      <c r="A3017" s="3">
        <v>42829</v>
      </c>
      <c r="B3017" t="s">
        <v>287</v>
      </c>
      <c r="C3017" t="s">
        <v>381</v>
      </c>
      <c r="D3017">
        <v>22</v>
      </c>
      <c r="E3017">
        <v>254.16</v>
      </c>
      <c r="F3017">
        <v>5591.52</v>
      </c>
      <c r="G3017" t="s">
        <v>134</v>
      </c>
      <c r="H3017" t="s">
        <v>43</v>
      </c>
      <c r="I3017" t="s">
        <v>287</v>
      </c>
      <c r="J3017">
        <v>33.56</v>
      </c>
      <c r="K3017">
        <v>12.39</v>
      </c>
      <c r="L3017">
        <v>4.62</v>
      </c>
      <c r="M3017">
        <v>0.03</v>
      </c>
      <c r="N3017">
        <v>50.6</v>
      </c>
      <c r="O3017" t="s">
        <v>381</v>
      </c>
      <c r="P3017" t="s">
        <v>479</v>
      </c>
      <c r="Q3017" t="s">
        <v>443</v>
      </c>
      <c r="R3017" t="s">
        <v>134</v>
      </c>
      <c r="S3017">
        <f>E3017 - N3017</f>
        <v>203.56</v>
      </c>
      <c r="T3017" s="1">
        <f>S3017/E3017</f>
        <v>0.80091281082782506</v>
      </c>
      <c r="U3017" t="str">
        <f>TEXT((A3017),"YYYY")</f>
        <v>2017</v>
      </c>
    </row>
    <row r="3018" spans="1:21" x14ac:dyDescent="0.3">
      <c r="A3018" s="3">
        <v>42830</v>
      </c>
      <c r="B3018" t="s">
        <v>351</v>
      </c>
      <c r="C3018" t="s">
        <v>258</v>
      </c>
      <c r="D3018">
        <v>35</v>
      </c>
      <c r="E3018">
        <v>287.10000000000002</v>
      </c>
      <c r="F3018">
        <v>10048.5</v>
      </c>
      <c r="G3018" t="s">
        <v>87</v>
      </c>
      <c r="H3018" t="s">
        <v>78</v>
      </c>
      <c r="I3018" t="s">
        <v>351</v>
      </c>
      <c r="J3018">
        <v>192.57</v>
      </c>
      <c r="K3018">
        <v>12.9</v>
      </c>
      <c r="L3018">
        <v>7.49</v>
      </c>
      <c r="M3018">
        <v>3.72</v>
      </c>
      <c r="N3018">
        <v>216.68</v>
      </c>
      <c r="O3018" t="s">
        <v>258</v>
      </c>
      <c r="P3018" t="s">
        <v>474</v>
      </c>
      <c r="Q3018" t="s">
        <v>440</v>
      </c>
      <c r="R3018" t="s">
        <v>87</v>
      </c>
      <c r="S3018">
        <f>E3018 - N3018</f>
        <v>70.420000000000016</v>
      </c>
      <c r="T3018" s="1">
        <f>S3018/E3018</f>
        <v>0.24528039010797634</v>
      </c>
      <c r="U3018" t="str">
        <f>TEXT((A3018),"YYYY")</f>
        <v>2017</v>
      </c>
    </row>
    <row r="3019" spans="1:21" x14ac:dyDescent="0.3">
      <c r="A3019" s="3">
        <v>42831</v>
      </c>
      <c r="B3019" t="s">
        <v>257</v>
      </c>
      <c r="C3019" t="s">
        <v>258</v>
      </c>
      <c r="D3019">
        <v>21</v>
      </c>
      <c r="E3019">
        <v>399.03</v>
      </c>
      <c r="F3019">
        <v>8379.6299999999992</v>
      </c>
      <c r="G3019" t="s">
        <v>87</v>
      </c>
      <c r="H3019" t="s">
        <v>242</v>
      </c>
      <c r="I3019" t="s">
        <v>257</v>
      </c>
      <c r="J3019">
        <v>153.96</v>
      </c>
      <c r="K3019">
        <v>6.29</v>
      </c>
      <c r="L3019">
        <v>5.75</v>
      </c>
      <c r="M3019">
        <v>1.99</v>
      </c>
      <c r="N3019">
        <v>167.99</v>
      </c>
      <c r="O3019" t="s">
        <v>258</v>
      </c>
      <c r="P3019" t="s">
        <v>474</v>
      </c>
      <c r="Q3019" t="s">
        <v>440</v>
      </c>
      <c r="R3019" t="s">
        <v>87</v>
      </c>
      <c r="S3019">
        <f>E3019 - N3019</f>
        <v>231.03999999999996</v>
      </c>
      <c r="T3019" s="1">
        <f>S3019/E3019</f>
        <v>0.57900408490589672</v>
      </c>
      <c r="U3019" t="str">
        <f>TEXT((A3019),"YYYY")</f>
        <v>2017</v>
      </c>
    </row>
    <row r="3020" spans="1:21" x14ac:dyDescent="0.3">
      <c r="A3020" s="3">
        <v>42832</v>
      </c>
      <c r="B3020" t="s">
        <v>238</v>
      </c>
      <c r="C3020" t="s">
        <v>290</v>
      </c>
      <c r="D3020">
        <v>25</v>
      </c>
      <c r="E3020">
        <v>60.69</v>
      </c>
      <c r="F3020">
        <v>1517.25</v>
      </c>
      <c r="G3020" t="s">
        <v>61</v>
      </c>
      <c r="H3020" t="s">
        <v>120</v>
      </c>
      <c r="I3020" t="s">
        <v>238</v>
      </c>
      <c r="J3020">
        <v>177.38</v>
      </c>
      <c r="K3020">
        <v>11.44</v>
      </c>
      <c r="L3020">
        <v>3.83</v>
      </c>
      <c r="M3020">
        <v>4.26</v>
      </c>
      <c r="N3020">
        <v>196.91</v>
      </c>
      <c r="O3020" t="s">
        <v>290</v>
      </c>
      <c r="P3020" t="s">
        <v>463</v>
      </c>
      <c r="Q3020" t="s">
        <v>440</v>
      </c>
      <c r="R3020" t="s">
        <v>61</v>
      </c>
      <c r="S3020">
        <f>E3020 - N3020</f>
        <v>-136.22</v>
      </c>
      <c r="T3020" s="1">
        <f>S3020/E3020</f>
        <v>-2.2445213379469435</v>
      </c>
      <c r="U3020" t="str">
        <f>TEXT((A3020),"YYYY")</f>
        <v>2017</v>
      </c>
    </row>
    <row r="3021" spans="1:21" x14ac:dyDescent="0.3">
      <c r="A3021" s="3">
        <v>42833</v>
      </c>
      <c r="B3021" t="s">
        <v>383</v>
      </c>
      <c r="C3021" t="s">
        <v>367</v>
      </c>
      <c r="D3021">
        <v>39</v>
      </c>
      <c r="E3021">
        <v>81.93</v>
      </c>
      <c r="F3021">
        <v>3195.27</v>
      </c>
      <c r="G3021" t="s">
        <v>87</v>
      </c>
      <c r="H3021" t="s">
        <v>19</v>
      </c>
      <c r="I3021" t="s">
        <v>383</v>
      </c>
      <c r="J3021">
        <v>64.77</v>
      </c>
      <c r="K3021">
        <v>9.25</v>
      </c>
      <c r="L3021">
        <v>8.1999999999999993</v>
      </c>
      <c r="M3021">
        <v>4.66</v>
      </c>
      <c r="N3021">
        <v>86.88</v>
      </c>
      <c r="O3021" t="s">
        <v>367</v>
      </c>
      <c r="P3021" t="s">
        <v>477</v>
      </c>
      <c r="Q3021" t="s">
        <v>440</v>
      </c>
      <c r="R3021" t="s">
        <v>87</v>
      </c>
      <c r="S3021">
        <f>E3021 - N3021</f>
        <v>-4.9499999999999886</v>
      </c>
      <c r="T3021" s="1">
        <f>S3021/E3021</f>
        <v>-6.0417429512998756E-2</v>
      </c>
      <c r="U3021" t="str">
        <f>TEXT((A3021),"YYYY")</f>
        <v>2017</v>
      </c>
    </row>
    <row r="3022" spans="1:21" x14ac:dyDescent="0.3">
      <c r="A3022" s="3">
        <v>42834</v>
      </c>
      <c r="B3022" t="s">
        <v>378</v>
      </c>
      <c r="C3022" t="s">
        <v>49</v>
      </c>
      <c r="D3022">
        <v>2</v>
      </c>
      <c r="E3022">
        <v>76.959999999999994</v>
      </c>
      <c r="F3022">
        <v>153.91999999999999</v>
      </c>
      <c r="G3022" t="s">
        <v>48</v>
      </c>
      <c r="H3022" t="s">
        <v>101</v>
      </c>
      <c r="I3022" t="s">
        <v>378</v>
      </c>
      <c r="J3022">
        <v>153.38</v>
      </c>
      <c r="K3022">
        <v>9.9</v>
      </c>
      <c r="L3022">
        <v>6.29</v>
      </c>
      <c r="M3022">
        <v>2.4</v>
      </c>
      <c r="N3022">
        <v>171.97</v>
      </c>
      <c r="O3022" t="s">
        <v>49</v>
      </c>
      <c r="P3022" t="s">
        <v>454</v>
      </c>
      <c r="Q3022" t="s">
        <v>448</v>
      </c>
      <c r="R3022" t="s">
        <v>48</v>
      </c>
      <c r="S3022">
        <f>E3022 - N3022</f>
        <v>-95.01</v>
      </c>
      <c r="T3022" s="1">
        <f>S3022/E3022</f>
        <v>-1.2345374220374221</v>
      </c>
      <c r="U3022" t="str">
        <f>TEXT((A3022),"YYYY")</f>
        <v>2017</v>
      </c>
    </row>
    <row r="3023" spans="1:21" x14ac:dyDescent="0.3">
      <c r="A3023" s="3">
        <v>42835</v>
      </c>
      <c r="B3023" t="s">
        <v>319</v>
      </c>
      <c r="C3023" t="s">
        <v>167</v>
      </c>
      <c r="D3023">
        <v>1</v>
      </c>
      <c r="E3023">
        <v>189.43</v>
      </c>
      <c r="F3023">
        <v>189.43</v>
      </c>
      <c r="G3023" t="s">
        <v>12</v>
      </c>
      <c r="H3023" t="s">
        <v>22</v>
      </c>
      <c r="I3023" t="s">
        <v>319</v>
      </c>
      <c r="J3023">
        <v>49.92</v>
      </c>
      <c r="K3023">
        <v>2.0699999999999998</v>
      </c>
      <c r="L3023">
        <v>3.28</v>
      </c>
      <c r="M3023">
        <v>3.99</v>
      </c>
      <c r="N3023">
        <v>59.26</v>
      </c>
      <c r="O3023" t="s">
        <v>167</v>
      </c>
      <c r="P3023" t="s">
        <v>449</v>
      </c>
      <c r="Q3023" t="s">
        <v>443</v>
      </c>
      <c r="R3023" t="s">
        <v>12</v>
      </c>
      <c r="S3023">
        <f>E3023 - N3023</f>
        <v>130.17000000000002</v>
      </c>
      <c r="T3023" s="1">
        <f>S3023/E3023</f>
        <v>0.68716676344823946</v>
      </c>
      <c r="U3023" t="str">
        <f>TEXT((A3023),"YYYY")</f>
        <v>2017</v>
      </c>
    </row>
    <row r="3024" spans="1:21" x14ac:dyDescent="0.3">
      <c r="A3024" s="3">
        <v>42836</v>
      </c>
      <c r="B3024" t="s">
        <v>259</v>
      </c>
      <c r="C3024" t="s">
        <v>7</v>
      </c>
      <c r="D3024">
        <v>7</v>
      </c>
      <c r="E3024">
        <v>337.56</v>
      </c>
      <c r="F3024">
        <v>2362.92</v>
      </c>
      <c r="G3024" t="s">
        <v>6</v>
      </c>
      <c r="H3024" t="s">
        <v>5</v>
      </c>
      <c r="I3024" t="s">
        <v>259</v>
      </c>
      <c r="J3024">
        <v>195.16</v>
      </c>
      <c r="K3024">
        <v>3.33</v>
      </c>
      <c r="L3024">
        <v>9.66</v>
      </c>
      <c r="M3024">
        <v>3.38</v>
      </c>
      <c r="N3024">
        <v>211.53</v>
      </c>
      <c r="O3024" t="s">
        <v>7</v>
      </c>
      <c r="P3024" t="s">
        <v>442</v>
      </c>
      <c r="Q3024" t="s">
        <v>440</v>
      </c>
      <c r="R3024" t="s">
        <v>6</v>
      </c>
      <c r="S3024">
        <f>E3024 - N3024</f>
        <v>126.03</v>
      </c>
      <c r="T3024" s="1">
        <f>S3024/E3024</f>
        <v>0.37335584784927123</v>
      </c>
      <c r="U3024" t="str">
        <f>TEXT((A3024),"YYYY")</f>
        <v>2017</v>
      </c>
    </row>
    <row r="3025" spans="1:21" x14ac:dyDescent="0.3">
      <c r="A3025" s="3">
        <v>42837</v>
      </c>
      <c r="B3025" t="s">
        <v>25</v>
      </c>
      <c r="C3025" t="s">
        <v>190</v>
      </c>
      <c r="D3025">
        <v>20</v>
      </c>
      <c r="E3025">
        <v>345.42</v>
      </c>
      <c r="F3025">
        <v>6908.4</v>
      </c>
      <c r="G3025" t="s">
        <v>48</v>
      </c>
      <c r="H3025" t="s">
        <v>11</v>
      </c>
      <c r="I3025" t="s">
        <v>25</v>
      </c>
      <c r="J3025">
        <v>112.1</v>
      </c>
      <c r="K3025">
        <v>6.32</v>
      </c>
      <c r="L3025">
        <v>1.4</v>
      </c>
      <c r="M3025">
        <v>4.13</v>
      </c>
      <c r="N3025">
        <v>123.95</v>
      </c>
      <c r="O3025" t="s">
        <v>190</v>
      </c>
      <c r="P3025" t="s">
        <v>475</v>
      </c>
      <c r="Q3025" t="s">
        <v>448</v>
      </c>
      <c r="R3025" t="s">
        <v>48</v>
      </c>
      <c r="S3025">
        <f>E3025 - N3025</f>
        <v>221.47000000000003</v>
      </c>
      <c r="T3025" s="1">
        <f>S3025/E3025</f>
        <v>0.64116148456950961</v>
      </c>
      <c r="U3025" t="str">
        <f>TEXT((A3025),"YYYY")</f>
        <v>2017</v>
      </c>
    </row>
    <row r="3026" spans="1:21" x14ac:dyDescent="0.3">
      <c r="A3026" s="3">
        <v>42838</v>
      </c>
      <c r="B3026" t="s">
        <v>386</v>
      </c>
      <c r="C3026" t="s">
        <v>220</v>
      </c>
      <c r="D3026">
        <v>43</v>
      </c>
      <c r="E3026">
        <v>307.94</v>
      </c>
      <c r="F3026">
        <v>13241.42</v>
      </c>
      <c r="G3026" t="s">
        <v>81</v>
      </c>
      <c r="H3026" t="s">
        <v>15</v>
      </c>
      <c r="I3026" t="s">
        <v>386</v>
      </c>
      <c r="J3026">
        <v>59.03</v>
      </c>
      <c r="K3026">
        <v>14.68</v>
      </c>
      <c r="L3026">
        <v>2.77</v>
      </c>
      <c r="M3026">
        <v>1.29</v>
      </c>
      <c r="N3026">
        <v>77.77</v>
      </c>
      <c r="O3026" t="s">
        <v>220</v>
      </c>
      <c r="P3026" t="s">
        <v>470</v>
      </c>
      <c r="Q3026" t="s">
        <v>448</v>
      </c>
      <c r="R3026" t="s">
        <v>81</v>
      </c>
      <c r="S3026">
        <f>E3026 - N3026</f>
        <v>230.17000000000002</v>
      </c>
      <c r="T3026" s="1">
        <f>S3026/E3026</f>
        <v>0.74745080210430614</v>
      </c>
      <c r="U3026" t="str">
        <f>TEXT((A3026),"YYYY")</f>
        <v>2017</v>
      </c>
    </row>
    <row r="3027" spans="1:21" x14ac:dyDescent="0.3">
      <c r="A3027" s="3">
        <v>42839</v>
      </c>
      <c r="B3027" t="s">
        <v>345</v>
      </c>
      <c r="C3027" t="s">
        <v>314</v>
      </c>
      <c r="D3027">
        <v>6</v>
      </c>
      <c r="E3027">
        <v>363.91</v>
      </c>
      <c r="F3027">
        <v>2183.46</v>
      </c>
      <c r="G3027" t="s">
        <v>2</v>
      </c>
      <c r="H3027" t="s">
        <v>39</v>
      </c>
      <c r="I3027" t="s">
        <v>345</v>
      </c>
      <c r="J3027">
        <v>65.540000000000006</v>
      </c>
      <c r="K3027">
        <v>13.66</v>
      </c>
      <c r="L3027">
        <v>8.8000000000000007</v>
      </c>
      <c r="M3027">
        <v>1.96</v>
      </c>
      <c r="N3027">
        <v>89.96</v>
      </c>
      <c r="O3027" t="s">
        <v>314</v>
      </c>
      <c r="P3027" t="s">
        <v>459</v>
      </c>
      <c r="Q3027" t="s">
        <v>448</v>
      </c>
      <c r="R3027" t="s">
        <v>2</v>
      </c>
      <c r="S3027">
        <f>E3027 - N3027</f>
        <v>273.95000000000005</v>
      </c>
      <c r="T3027" s="1">
        <f>S3027/E3027</f>
        <v>0.75279602099420195</v>
      </c>
      <c r="U3027" t="str">
        <f>TEXT((A3027),"YYYY")</f>
        <v>2017</v>
      </c>
    </row>
    <row r="3028" spans="1:21" x14ac:dyDescent="0.3">
      <c r="A3028" s="3">
        <v>42840</v>
      </c>
      <c r="B3028" t="s">
        <v>169</v>
      </c>
      <c r="C3028" t="s">
        <v>187</v>
      </c>
      <c r="D3028">
        <v>36</v>
      </c>
      <c r="E3028">
        <v>163</v>
      </c>
      <c r="F3028">
        <v>5868</v>
      </c>
      <c r="G3028" t="s">
        <v>26</v>
      </c>
      <c r="H3028" t="s">
        <v>11</v>
      </c>
      <c r="I3028" t="s">
        <v>169</v>
      </c>
      <c r="J3028">
        <v>31.92</v>
      </c>
      <c r="K3028">
        <v>9.7799999999999994</v>
      </c>
      <c r="L3028">
        <v>2.39</v>
      </c>
      <c r="M3028">
        <v>2.16</v>
      </c>
      <c r="N3028">
        <v>46.25</v>
      </c>
      <c r="O3028" t="s">
        <v>187</v>
      </c>
      <c r="P3028" t="s">
        <v>474</v>
      </c>
      <c r="Q3028" t="s">
        <v>443</v>
      </c>
      <c r="R3028" t="s">
        <v>26</v>
      </c>
      <c r="S3028">
        <f>E3028 - N3028</f>
        <v>116.75</v>
      </c>
      <c r="T3028" s="1">
        <f>S3028/E3028</f>
        <v>0.71625766871165641</v>
      </c>
      <c r="U3028" t="str">
        <f>TEXT((A3028),"YYYY")</f>
        <v>2017</v>
      </c>
    </row>
    <row r="3029" spans="1:21" x14ac:dyDescent="0.3">
      <c r="A3029" s="3">
        <v>42841</v>
      </c>
      <c r="B3029" t="s">
        <v>308</v>
      </c>
      <c r="C3029" t="s">
        <v>40</v>
      </c>
      <c r="D3029">
        <v>21</v>
      </c>
      <c r="E3029">
        <v>80.849999999999994</v>
      </c>
      <c r="F3029">
        <v>1697.85</v>
      </c>
      <c r="G3029" t="s">
        <v>23</v>
      </c>
      <c r="H3029" t="s">
        <v>67</v>
      </c>
      <c r="I3029" t="s">
        <v>308</v>
      </c>
      <c r="J3029">
        <v>136.43</v>
      </c>
      <c r="K3029">
        <v>8.89</v>
      </c>
      <c r="L3029">
        <v>9.5</v>
      </c>
      <c r="M3029">
        <v>0.6</v>
      </c>
      <c r="N3029">
        <v>155.41999999999999</v>
      </c>
      <c r="O3029" t="s">
        <v>40</v>
      </c>
      <c r="P3029" t="s">
        <v>451</v>
      </c>
      <c r="Q3029" t="s">
        <v>448</v>
      </c>
      <c r="R3029" t="s">
        <v>23</v>
      </c>
      <c r="S3029">
        <f>E3029 - N3029</f>
        <v>-74.569999999999993</v>
      </c>
      <c r="T3029" s="1">
        <f>S3029/E3029</f>
        <v>-0.92232529375386518</v>
      </c>
      <c r="U3029" t="str">
        <f>TEXT((A3029),"YYYY")</f>
        <v>2017</v>
      </c>
    </row>
    <row r="3030" spans="1:21" x14ac:dyDescent="0.3">
      <c r="A3030" s="3">
        <v>42842</v>
      </c>
      <c r="B3030" t="s">
        <v>29</v>
      </c>
      <c r="C3030" t="s">
        <v>302</v>
      </c>
      <c r="D3030">
        <v>46</v>
      </c>
      <c r="E3030">
        <v>70.349999999999994</v>
      </c>
      <c r="F3030">
        <v>3236.1</v>
      </c>
      <c r="G3030" t="s">
        <v>87</v>
      </c>
      <c r="H3030" t="s">
        <v>30</v>
      </c>
      <c r="I3030" t="s">
        <v>29</v>
      </c>
      <c r="J3030">
        <v>96.7</v>
      </c>
      <c r="K3030">
        <v>13.27</v>
      </c>
      <c r="L3030">
        <v>2.4900000000000002</v>
      </c>
      <c r="M3030">
        <v>4.42</v>
      </c>
      <c r="N3030">
        <v>116.88</v>
      </c>
      <c r="O3030" t="s">
        <v>302</v>
      </c>
      <c r="P3030" t="s">
        <v>451</v>
      </c>
      <c r="Q3030" t="s">
        <v>448</v>
      </c>
      <c r="R3030" t="s">
        <v>87</v>
      </c>
      <c r="S3030">
        <f>E3030 - N3030</f>
        <v>-46.53</v>
      </c>
      <c r="T3030" s="1">
        <f>S3030/E3030</f>
        <v>-0.66140724946695106</v>
      </c>
      <c r="U3030" t="str">
        <f>TEXT((A3030),"YYYY")</f>
        <v>2017</v>
      </c>
    </row>
    <row r="3031" spans="1:21" x14ac:dyDescent="0.3">
      <c r="A3031" s="3">
        <v>42843</v>
      </c>
      <c r="B3031" t="s">
        <v>385</v>
      </c>
      <c r="C3031" t="s">
        <v>374</v>
      </c>
      <c r="D3031">
        <v>35</v>
      </c>
      <c r="E3031">
        <v>348.25</v>
      </c>
      <c r="F3031">
        <v>12188.75</v>
      </c>
      <c r="G3031" t="s">
        <v>52</v>
      </c>
      <c r="H3031" t="s">
        <v>242</v>
      </c>
      <c r="I3031" t="s">
        <v>385</v>
      </c>
      <c r="J3031">
        <v>25.82</v>
      </c>
      <c r="K3031">
        <v>9.7200000000000006</v>
      </c>
      <c r="L3031">
        <v>8.6300000000000008</v>
      </c>
      <c r="M3031">
        <v>3.15</v>
      </c>
      <c r="N3031">
        <v>47.32</v>
      </c>
      <c r="O3031" t="s">
        <v>374</v>
      </c>
      <c r="P3031" t="s">
        <v>462</v>
      </c>
      <c r="Q3031" t="s">
        <v>440</v>
      </c>
      <c r="R3031" t="s">
        <v>52</v>
      </c>
      <c r="S3031">
        <f>E3031 - N3031</f>
        <v>300.93</v>
      </c>
      <c r="T3031" s="1">
        <f>S3031/E3031</f>
        <v>0.86412060301507543</v>
      </c>
      <c r="U3031" t="str">
        <f>TEXT((A3031),"YYYY")</f>
        <v>2017</v>
      </c>
    </row>
    <row r="3032" spans="1:21" x14ac:dyDescent="0.3">
      <c r="A3032" s="3">
        <v>42844</v>
      </c>
      <c r="B3032" t="s">
        <v>200</v>
      </c>
      <c r="C3032" t="s">
        <v>70</v>
      </c>
      <c r="D3032">
        <v>36</v>
      </c>
      <c r="E3032">
        <v>305.64999999999998</v>
      </c>
      <c r="F3032">
        <v>11003.4</v>
      </c>
      <c r="G3032" t="s">
        <v>8</v>
      </c>
      <c r="H3032" t="s">
        <v>78</v>
      </c>
      <c r="I3032" t="s">
        <v>200</v>
      </c>
      <c r="J3032">
        <v>177.8</v>
      </c>
      <c r="K3032">
        <v>9.8800000000000008</v>
      </c>
      <c r="L3032">
        <v>4.1100000000000003</v>
      </c>
      <c r="M3032">
        <v>3.74</v>
      </c>
      <c r="N3032">
        <v>195.53</v>
      </c>
      <c r="O3032" t="s">
        <v>70</v>
      </c>
      <c r="P3032" t="s">
        <v>458</v>
      </c>
      <c r="Q3032" t="s">
        <v>440</v>
      </c>
      <c r="R3032" t="s">
        <v>8</v>
      </c>
      <c r="S3032">
        <f>E3032 - N3032</f>
        <v>110.11999999999998</v>
      </c>
      <c r="T3032" s="1">
        <f>S3032/E3032</f>
        <v>0.36028136757729423</v>
      </c>
      <c r="U3032" t="str">
        <f>TEXT((A3032),"YYYY")</f>
        <v>2017</v>
      </c>
    </row>
    <row r="3033" spans="1:21" x14ac:dyDescent="0.3">
      <c r="A3033" s="3">
        <v>42845</v>
      </c>
      <c r="B3033" t="s">
        <v>240</v>
      </c>
      <c r="C3033" t="s">
        <v>280</v>
      </c>
      <c r="D3033">
        <v>8</v>
      </c>
      <c r="E3033">
        <v>294.52</v>
      </c>
      <c r="F3033">
        <v>2356.16</v>
      </c>
      <c r="G3033" t="s">
        <v>26</v>
      </c>
      <c r="H3033" t="s">
        <v>55</v>
      </c>
      <c r="I3033" t="s">
        <v>240</v>
      </c>
      <c r="J3033">
        <v>34.92</v>
      </c>
      <c r="K3033">
        <v>8.34</v>
      </c>
      <c r="L3033">
        <v>1.93</v>
      </c>
      <c r="M3033">
        <v>0.02</v>
      </c>
      <c r="N3033">
        <v>45.21</v>
      </c>
      <c r="O3033" t="s">
        <v>280</v>
      </c>
      <c r="P3033" t="s">
        <v>449</v>
      </c>
      <c r="Q3033" t="s">
        <v>443</v>
      </c>
      <c r="R3033" t="s">
        <v>26</v>
      </c>
      <c r="S3033">
        <f>E3033 - N3033</f>
        <v>249.30999999999997</v>
      </c>
      <c r="T3033" s="1">
        <f>S3033/E3033</f>
        <v>0.84649599348091809</v>
      </c>
      <c r="U3033" t="str">
        <f>TEXT((A3033),"YYYY")</f>
        <v>2017</v>
      </c>
    </row>
    <row r="3034" spans="1:21" x14ac:dyDescent="0.3">
      <c r="A3034" s="3">
        <v>42846</v>
      </c>
      <c r="B3034" t="s">
        <v>277</v>
      </c>
      <c r="C3034" t="s">
        <v>24</v>
      </c>
      <c r="D3034">
        <v>4</v>
      </c>
      <c r="E3034">
        <v>168.89</v>
      </c>
      <c r="F3034">
        <v>675.56</v>
      </c>
      <c r="G3034" t="s">
        <v>23</v>
      </c>
      <c r="H3034" t="s">
        <v>80</v>
      </c>
      <c r="I3034" t="s">
        <v>277</v>
      </c>
      <c r="J3034">
        <v>106.41</v>
      </c>
      <c r="K3034">
        <v>8.44</v>
      </c>
      <c r="L3034">
        <v>4.8</v>
      </c>
      <c r="M3034">
        <v>4.41</v>
      </c>
      <c r="N3034">
        <v>124.06</v>
      </c>
      <c r="O3034" t="s">
        <v>24</v>
      </c>
      <c r="P3034" t="s">
        <v>447</v>
      </c>
      <c r="Q3034" t="s">
        <v>440</v>
      </c>
      <c r="R3034" t="s">
        <v>23</v>
      </c>
      <c r="S3034">
        <f>E3034 - N3034</f>
        <v>44.829999999999984</v>
      </c>
      <c r="T3034" s="1">
        <f>S3034/E3034</f>
        <v>0.26543904316418965</v>
      </c>
      <c r="U3034" t="str">
        <f>TEXT((A3034),"YYYY")</f>
        <v>2017</v>
      </c>
    </row>
    <row r="3035" spans="1:21" x14ac:dyDescent="0.3">
      <c r="A3035" s="3">
        <v>42847</v>
      </c>
      <c r="B3035" t="s">
        <v>385</v>
      </c>
      <c r="C3035" t="s">
        <v>314</v>
      </c>
      <c r="D3035">
        <v>43</v>
      </c>
      <c r="E3035">
        <v>182.97</v>
      </c>
      <c r="F3035">
        <v>7867.71</v>
      </c>
      <c r="G3035" t="s">
        <v>2</v>
      </c>
      <c r="H3035" t="s">
        <v>242</v>
      </c>
      <c r="I3035" t="s">
        <v>385</v>
      </c>
      <c r="J3035">
        <v>25.82</v>
      </c>
      <c r="K3035">
        <v>9.7200000000000006</v>
      </c>
      <c r="L3035">
        <v>8.6300000000000008</v>
      </c>
      <c r="M3035">
        <v>3.15</v>
      </c>
      <c r="N3035">
        <v>47.32</v>
      </c>
      <c r="O3035" t="s">
        <v>314</v>
      </c>
      <c r="P3035" t="s">
        <v>459</v>
      </c>
      <c r="Q3035" t="s">
        <v>448</v>
      </c>
      <c r="R3035" t="s">
        <v>2</v>
      </c>
      <c r="S3035">
        <f>E3035 - N3035</f>
        <v>135.65</v>
      </c>
      <c r="T3035" s="1">
        <f>S3035/E3035</f>
        <v>0.74137836803847634</v>
      </c>
      <c r="U3035" t="str">
        <f>TEXT((A3035),"YYYY")</f>
        <v>2017</v>
      </c>
    </row>
    <row r="3036" spans="1:21" x14ac:dyDescent="0.3">
      <c r="A3036" s="3">
        <v>42848</v>
      </c>
      <c r="B3036" t="s">
        <v>72</v>
      </c>
      <c r="C3036" t="s">
        <v>275</v>
      </c>
      <c r="D3036">
        <v>16</v>
      </c>
      <c r="E3036">
        <v>385.34</v>
      </c>
      <c r="F3036">
        <v>6165.44</v>
      </c>
      <c r="G3036" t="s">
        <v>2</v>
      </c>
      <c r="H3036" t="s">
        <v>36</v>
      </c>
      <c r="I3036" t="s">
        <v>72</v>
      </c>
      <c r="J3036">
        <v>92.94</v>
      </c>
      <c r="K3036">
        <v>6.39</v>
      </c>
      <c r="L3036">
        <v>4.4000000000000004</v>
      </c>
      <c r="M3036">
        <v>0.44</v>
      </c>
      <c r="N3036">
        <v>104.17</v>
      </c>
      <c r="O3036" t="s">
        <v>275</v>
      </c>
      <c r="P3036" t="s">
        <v>479</v>
      </c>
      <c r="Q3036" t="s">
        <v>448</v>
      </c>
      <c r="R3036" t="s">
        <v>2</v>
      </c>
      <c r="S3036">
        <f>E3036 - N3036</f>
        <v>281.16999999999996</v>
      </c>
      <c r="T3036" s="1">
        <f>S3036/E3036</f>
        <v>0.72966730679400005</v>
      </c>
      <c r="U3036" t="str">
        <f>TEXT((A3036),"YYYY")</f>
        <v>2017</v>
      </c>
    </row>
    <row r="3037" spans="1:21" x14ac:dyDescent="0.3">
      <c r="A3037" s="3">
        <v>42849</v>
      </c>
      <c r="B3037" t="s">
        <v>152</v>
      </c>
      <c r="C3037" t="s">
        <v>126</v>
      </c>
      <c r="D3037">
        <v>3</v>
      </c>
      <c r="E3037">
        <v>72.33</v>
      </c>
      <c r="F3037">
        <v>216.99</v>
      </c>
      <c r="G3037" t="s">
        <v>31</v>
      </c>
      <c r="H3037" t="s">
        <v>5</v>
      </c>
      <c r="I3037" t="s">
        <v>152</v>
      </c>
      <c r="J3037">
        <v>68.36</v>
      </c>
      <c r="K3037">
        <v>7.09</v>
      </c>
      <c r="L3037">
        <v>2.2599999999999998</v>
      </c>
      <c r="M3037">
        <v>2.61</v>
      </c>
      <c r="N3037">
        <v>80.319999999999993</v>
      </c>
      <c r="O3037" t="s">
        <v>126</v>
      </c>
      <c r="P3037" t="s">
        <v>467</v>
      </c>
      <c r="Q3037" t="s">
        <v>440</v>
      </c>
      <c r="R3037" t="s">
        <v>31</v>
      </c>
      <c r="S3037">
        <f>E3037 - N3037</f>
        <v>-7.9899999999999949</v>
      </c>
      <c r="T3037" s="1">
        <f>S3037/E3037</f>
        <v>-0.11046592008848327</v>
      </c>
      <c r="U3037" t="str">
        <f>TEXT((A3037),"YYYY")</f>
        <v>2017</v>
      </c>
    </row>
    <row r="3038" spans="1:21" x14ac:dyDescent="0.3">
      <c r="A3038" s="3">
        <v>42850</v>
      </c>
      <c r="B3038" t="s">
        <v>212</v>
      </c>
      <c r="C3038" t="s">
        <v>205</v>
      </c>
      <c r="D3038">
        <v>7</v>
      </c>
      <c r="E3038">
        <v>320.81</v>
      </c>
      <c r="F3038">
        <v>2245.67</v>
      </c>
      <c r="G3038" t="s">
        <v>56</v>
      </c>
      <c r="H3038" t="s">
        <v>39</v>
      </c>
      <c r="I3038" t="s">
        <v>212</v>
      </c>
      <c r="J3038">
        <v>180.54</v>
      </c>
      <c r="K3038">
        <v>3.36</v>
      </c>
      <c r="L3038">
        <v>8.02</v>
      </c>
      <c r="M3038">
        <v>2.02</v>
      </c>
      <c r="N3038">
        <v>193.94</v>
      </c>
      <c r="O3038" t="s">
        <v>205</v>
      </c>
      <c r="P3038" t="s">
        <v>476</v>
      </c>
      <c r="Q3038" t="s">
        <v>440</v>
      </c>
      <c r="R3038" t="s">
        <v>56</v>
      </c>
      <c r="S3038">
        <f>E3038 - N3038</f>
        <v>126.87</v>
      </c>
      <c r="T3038" s="1">
        <f>S3038/E3038</f>
        <v>0.3954677223278576</v>
      </c>
      <c r="U3038" t="str">
        <f>TEXT((A3038),"YYYY")</f>
        <v>2017</v>
      </c>
    </row>
    <row r="3039" spans="1:21" x14ac:dyDescent="0.3">
      <c r="A3039" s="3">
        <v>42851</v>
      </c>
      <c r="B3039" t="s">
        <v>294</v>
      </c>
      <c r="C3039" t="s">
        <v>90</v>
      </c>
      <c r="D3039">
        <v>2</v>
      </c>
      <c r="E3039">
        <v>158.37</v>
      </c>
      <c r="F3039">
        <v>316.74</v>
      </c>
      <c r="G3039" t="s">
        <v>87</v>
      </c>
      <c r="H3039" t="s">
        <v>120</v>
      </c>
      <c r="I3039" t="s">
        <v>294</v>
      </c>
      <c r="J3039">
        <v>82.53</v>
      </c>
      <c r="K3039">
        <v>9.7899999999999991</v>
      </c>
      <c r="L3039">
        <v>4.0999999999999996</v>
      </c>
      <c r="M3039">
        <v>0.9</v>
      </c>
      <c r="N3039">
        <v>97.32</v>
      </c>
      <c r="O3039" t="s">
        <v>90</v>
      </c>
      <c r="P3039" t="s">
        <v>461</v>
      </c>
      <c r="Q3039" t="s">
        <v>443</v>
      </c>
      <c r="R3039" t="s">
        <v>87</v>
      </c>
      <c r="S3039">
        <f>E3039 - N3039</f>
        <v>61.050000000000011</v>
      </c>
      <c r="T3039" s="1">
        <f>S3039/E3039</f>
        <v>0.38548967607501428</v>
      </c>
      <c r="U3039" t="str">
        <f>TEXT((A3039),"YYYY")</f>
        <v>2017</v>
      </c>
    </row>
    <row r="3040" spans="1:21" x14ac:dyDescent="0.3">
      <c r="A3040" s="3">
        <v>42852</v>
      </c>
      <c r="B3040" t="s">
        <v>112</v>
      </c>
      <c r="C3040" t="s">
        <v>220</v>
      </c>
      <c r="D3040">
        <v>1</v>
      </c>
      <c r="E3040">
        <v>63.67</v>
      </c>
      <c r="F3040">
        <v>63.67</v>
      </c>
      <c r="G3040" t="s">
        <v>81</v>
      </c>
      <c r="H3040" t="s">
        <v>96</v>
      </c>
      <c r="I3040" t="s">
        <v>112</v>
      </c>
      <c r="J3040">
        <v>84.08</v>
      </c>
      <c r="K3040">
        <v>3.36</v>
      </c>
      <c r="L3040">
        <v>7.52</v>
      </c>
      <c r="M3040">
        <v>1.26</v>
      </c>
      <c r="N3040">
        <v>96.22</v>
      </c>
      <c r="O3040" t="s">
        <v>220</v>
      </c>
      <c r="P3040" t="s">
        <v>470</v>
      </c>
      <c r="Q3040" t="s">
        <v>448</v>
      </c>
      <c r="R3040" t="s">
        <v>81</v>
      </c>
      <c r="S3040">
        <f>E3040 - N3040</f>
        <v>-32.549999999999997</v>
      </c>
      <c r="T3040" s="1">
        <f>S3040/E3040</f>
        <v>-0.51122977854562579</v>
      </c>
      <c r="U3040" t="str">
        <f>TEXT((A3040),"YYYY")</f>
        <v>2017</v>
      </c>
    </row>
    <row r="3041" spans="1:21" x14ac:dyDescent="0.3">
      <c r="A3041" s="3">
        <v>42853</v>
      </c>
      <c r="B3041" t="s">
        <v>387</v>
      </c>
      <c r="C3041" t="s">
        <v>263</v>
      </c>
      <c r="D3041">
        <v>1</v>
      </c>
      <c r="E3041">
        <v>309.89999999999998</v>
      </c>
      <c r="F3041">
        <v>309.89999999999998</v>
      </c>
      <c r="G3041" t="s">
        <v>6</v>
      </c>
      <c r="H3041" t="s">
        <v>43</v>
      </c>
      <c r="I3041" t="s">
        <v>387</v>
      </c>
      <c r="J3041">
        <v>73.010000000000005</v>
      </c>
      <c r="K3041">
        <v>8.3800000000000008</v>
      </c>
      <c r="L3041">
        <v>5.55</v>
      </c>
      <c r="M3041">
        <v>2.94</v>
      </c>
      <c r="N3041">
        <v>89.88</v>
      </c>
      <c r="O3041" t="s">
        <v>263</v>
      </c>
      <c r="P3041" t="s">
        <v>447</v>
      </c>
      <c r="Q3041" t="s">
        <v>440</v>
      </c>
      <c r="R3041" t="s">
        <v>6</v>
      </c>
      <c r="S3041">
        <f>E3041 - N3041</f>
        <v>220.01999999999998</v>
      </c>
      <c r="T3041" s="1">
        <f>S3041/E3041</f>
        <v>0.70997095837366897</v>
      </c>
      <c r="U3041" t="str">
        <f>TEXT((A3041),"YYYY")</f>
        <v>2017</v>
      </c>
    </row>
    <row r="3042" spans="1:21" x14ac:dyDescent="0.3">
      <c r="A3042" s="3">
        <v>42854</v>
      </c>
      <c r="B3042" t="s">
        <v>10</v>
      </c>
      <c r="C3042" t="s">
        <v>187</v>
      </c>
      <c r="D3042">
        <v>38</v>
      </c>
      <c r="E3042">
        <v>165.82</v>
      </c>
      <c r="F3042">
        <v>6301.16</v>
      </c>
      <c r="G3042" t="s">
        <v>26</v>
      </c>
      <c r="H3042" t="s">
        <v>11</v>
      </c>
      <c r="I3042" t="s">
        <v>10</v>
      </c>
      <c r="J3042">
        <v>61.29</v>
      </c>
      <c r="K3042">
        <v>11.98</v>
      </c>
      <c r="L3042">
        <v>4.66</v>
      </c>
      <c r="M3042">
        <v>1.92</v>
      </c>
      <c r="N3042">
        <v>79.849999999999994</v>
      </c>
      <c r="O3042" t="s">
        <v>187</v>
      </c>
      <c r="P3042" t="s">
        <v>474</v>
      </c>
      <c r="Q3042" t="s">
        <v>443</v>
      </c>
      <c r="R3042" t="s">
        <v>26</v>
      </c>
      <c r="S3042">
        <f>E3042 - N3042</f>
        <v>85.97</v>
      </c>
      <c r="T3042" s="1">
        <f>S3042/E3042</f>
        <v>0.51845374502472563</v>
      </c>
      <c r="U3042" t="str">
        <f>TEXT((A3042),"YYYY")</f>
        <v>2017</v>
      </c>
    </row>
    <row r="3043" spans="1:21" x14ac:dyDescent="0.3">
      <c r="A3043" s="3">
        <v>42855</v>
      </c>
      <c r="B3043" t="s">
        <v>239</v>
      </c>
      <c r="C3043" t="s">
        <v>264</v>
      </c>
      <c r="D3043">
        <v>7</v>
      </c>
      <c r="E3043">
        <v>302.75</v>
      </c>
      <c r="F3043">
        <v>2119.25</v>
      </c>
      <c r="G3043" t="s">
        <v>130</v>
      </c>
      <c r="H3043" t="s">
        <v>15</v>
      </c>
      <c r="I3043" t="s">
        <v>239</v>
      </c>
      <c r="J3043">
        <v>145.37</v>
      </c>
      <c r="K3043">
        <v>3.31</v>
      </c>
      <c r="L3043">
        <v>1.05</v>
      </c>
      <c r="M3043">
        <v>0.28999999999999998</v>
      </c>
      <c r="N3043">
        <v>150.02000000000001</v>
      </c>
      <c r="O3043" t="s">
        <v>264</v>
      </c>
      <c r="P3043" t="s">
        <v>467</v>
      </c>
      <c r="Q3043" t="s">
        <v>440</v>
      </c>
      <c r="R3043" t="s">
        <v>130</v>
      </c>
      <c r="S3043">
        <f>E3043 - N3043</f>
        <v>152.72999999999999</v>
      </c>
      <c r="T3043" s="1">
        <f>S3043/E3043</f>
        <v>0.50447563996696942</v>
      </c>
      <c r="U3043" t="str">
        <f>TEXT((A3043),"YYYY")</f>
        <v>2017</v>
      </c>
    </row>
    <row r="3044" spans="1:21" x14ac:dyDescent="0.3">
      <c r="A3044" s="3">
        <v>42856</v>
      </c>
      <c r="B3044" t="s">
        <v>95</v>
      </c>
      <c r="C3044" t="s">
        <v>361</v>
      </c>
      <c r="D3044">
        <v>24</v>
      </c>
      <c r="E3044">
        <v>297.68</v>
      </c>
      <c r="F3044">
        <v>7144.32</v>
      </c>
      <c r="G3044" t="s">
        <v>8</v>
      </c>
      <c r="H3044" t="s">
        <v>96</v>
      </c>
      <c r="I3044" t="s">
        <v>95</v>
      </c>
      <c r="J3044">
        <v>169.65</v>
      </c>
      <c r="K3044">
        <v>9.06</v>
      </c>
      <c r="L3044">
        <v>3.26</v>
      </c>
      <c r="M3044">
        <v>0.8</v>
      </c>
      <c r="N3044">
        <v>182.77</v>
      </c>
      <c r="O3044" t="s">
        <v>361</v>
      </c>
      <c r="P3044" t="s">
        <v>444</v>
      </c>
      <c r="Q3044" t="s">
        <v>440</v>
      </c>
      <c r="R3044" t="s">
        <v>8</v>
      </c>
      <c r="S3044">
        <f>E3044 - N3044</f>
        <v>114.91</v>
      </c>
      <c r="T3044" s="1">
        <f>S3044/E3044</f>
        <v>0.38601854340231118</v>
      </c>
      <c r="U3044" t="str">
        <f>TEXT((A3044),"YYYY")</f>
        <v>2017</v>
      </c>
    </row>
    <row r="3045" spans="1:21" x14ac:dyDescent="0.3">
      <c r="A3045" s="3">
        <v>42857</v>
      </c>
      <c r="B3045" t="s">
        <v>286</v>
      </c>
      <c r="C3045" t="s">
        <v>328</v>
      </c>
      <c r="D3045">
        <v>5</v>
      </c>
      <c r="E3045">
        <v>237.18</v>
      </c>
      <c r="F3045">
        <v>1185.9000000000001</v>
      </c>
      <c r="G3045" t="s">
        <v>81</v>
      </c>
      <c r="H3045" t="s">
        <v>30</v>
      </c>
      <c r="I3045" t="s">
        <v>286</v>
      </c>
      <c r="J3045">
        <v>154.91999999999999</v>
      </c>
      <c r="K3045">
        <v>4.67</v>
      </c>
      <c r="L3045">
        <v>6.09</v>
      </c>
      <c r="M3045">
        <v>0.22</v>
      </c>
      <c r="N3045">
        <v>165.9</v>
      </c>
      <c r="O3045" t="s">
        <v>328</v>
      </c>
      <c r="P3045" t="s">
        <v>471</v>
      </c>
      <c r="Q3045" t="s">
        <v>448</v>
      </c>
      <c r="R3045" t="s">
        <v>81</v>
      </c>
      <c r="S3045">
        <f>E3045 - N3045</f>
        <v>71.28</v>
      </c>
      <c r="T3045" s="1">
        <f>S3045/E3045</f>
        <v>0.30053124209461168</v>
      </c>
      <c r="U3045" t="str">
        <f>TEXT((A3045),"YYYY")</f>
        <v>2017</v>
      </c>
    </row>
    <row r="3046" spans="1:21" x14ac:dyDescent="0.3">
      <c r="A3046" s="3">
        <v>42858</v>
      </c>
      <c r="B3046" t="s">
        <v>323</v>
      </c>
      <c r="C3046" t="s">
        <v>106</v>
      </c>
      <c r="D3046">
        <v>21</v>
      </c>
      <c r="E3046">
        <v>322.08</v>
      </c>
      <c r="F3046">
        <v>6763.68</v>
      </c>
      <c r="G3046" t="s">
        <v>105</v>
      </c>
      <c r="H3046" t="s">
        <v>75</v>
      </c>
      <c r="I3046" t="s">
        <v>323</v>
      </c>
      <c r="J3046">
        <v>145.44999999999999</v>
      </c>
      <c r="K3046">
        <v>12.67</v>
      </c>
      <c r="L3046">
        <v>4.05</v>
      </c>
      <c r="M3046">
        <v>4.42</v>
      </c>
      <c r="N3046">
        <v>166.59</v>
      </c>
      <c r="O3046" t="s">
        <v>106</v>
      </c>
      <c r="P3046" t="s">
        <v>464</v>
      </c>
      <c r="Q3046" t="s">
        <v>443</v>
      </c>
      <c r="R3046" t="s">
        <v>105</v>
      </c>
      <c r="S3046">
        <f>E3046 - N3046</f>
        <v>155.48999999999998</v>
      </c>
      <c r="T3046" s="1">
        <f>S3046/E3046</f>
        <v>0.48276825633383008</v>
      </c>
      <c r="U3046" t="str">
        <f>TEXT((A3046),"YYYY")</f>
        <v>2017</v>
      </c>
    </row>
    <row r="3047" spans="1:21" x14ac:dyDescent="0.3">
      <c r="A3047" s="3">
        <v>42859</v>
      </c>
      <c r="B3047" t="s">
        <v>321</v>
      </c>
      <c r="C3047" t="s">
        <v>108</v>
      </c>
      <c r="D3047">
        <v>28</v>
      </c>
      <c r="E3047">
        <v>253.36</v>
      </c>
      <c r="F3047">
        <v>7094.08</v>
      </c>
      <c r="G3047" t="s">
        <v>2</v>
      </c>
      <c r="H3047" t="s">
        <v>120</v>
      </c>
      <c r="I3047" t="s">
        <v>321</v>
      </c>
      <c r="J3047">
        <v>56.91</v>
      </c>
      <c r="K3047">
        <v>11.28</v>
      </c>
      <c r="L3047">
        <v>8.34</v>
      </c>
      <c r="M3047">
        <v>2.58</v>
      </c>
      <c r="N3047">
        <v>79.11</v>
      </c>
      <c r="O3047" t="s">
        <v>108</v>
      </c>
      <c r="P3047" t="s">
        <v>465</v>
      </c>
      <c r="Q3047" t="s">
        <v>443</v>
      </c>
      <c r="R3047" t="s">
        <v>2</v>
      </c>
      <c r="S3047">
        <f>E3047 - N3047</f>
        <v>174.25</v>
      </c>
      <c r="T3047" s="1">
        <f>S3047/E3047</f>
        <v>0.68775655194190077</v>
      </c>
      <c r="U3047" t="str">
        <f>TEXT((A3047),"YYYY")</f>
        <v>2017</v>
      </c>
    </row>
    <row r="3048" spans="1:21" x14ac:dyDescent="0.3">
      <c r="A3048" s="3">
        <v>42860</v>
      </c>
      <c r="B3048" t="s">
        <v>396</v>
      </c>
      <c r="C3048" t="s">
        <v>227</v>
      </c>
      <c r="D3048">
        <v>18</v>
      </c>
      <c r="E3048">
        <v>150.32</v>
      </c>
      <c r="F3048">
        <v>2705.76</v>
      </c>
      <c r="G3048" t="s">
        <v>8</v>
      </c>
      <c r="H3048" t="s">
        <v>99</v>
      </c>
      <c r="I3048" t="s">
        <v>396</v>
      </c>
      <c r="J3048">
        <v>124.61</v>
      </c>
      <c r="K3048">
        <v>2.04</v>
      </c>
      <c r="L3048">
        <v>4.2699999999999996</v>
      </c>
      <c r="M3048">
        <v>4.49</v>
      </c>
      <c r="N3048">
        <v>135.41</v>
      </c>
      <c r="O3048" t="s">
        <v>227</v>
      </c>
      <c r="P3048" t="s">
        <v>447</v>
      </c>
      <c r="Q3048" t="s">
        <v>440</v>
      </c>
      <c r="R3048" t="s">
        <v>8</v>
      </c>
      <c r="S3048">
        <f>E3048 - N3048</f>
        <v>14.909999999999997</v>
      </c>
      <c r="T3048" s="1">
        <f>S3048/E3048</f>
        <v>9.9188398084087262E-2</v>
      </c>
      <c r="U3048" t="str">
        <f>TEXT((A3048),"YYYY")</f>
        <v>2017</v>
      </c>
    </row>
    <row r="3049" spans="1:21" x14ac:dyDescent="0.3">
      <c r="A3049" s="3">
        <v>42861</v>
      </c>
      <c r="B3049" t="s">
        <v>60</v>
      </c>
      <c r="C3049" t="s">
        <v>374</v>
      </c>
      <c r="D3049">
        <v>24</v>
      </c>
      <c r="E3049">
        <v>306.94</v>
      </c>
      <c r="F3049">
        <v>7366.56</v>
      </c>
      <c r="G3049" t="s">
        <v>52</v>
      </c>
      <c r="H3049" t="s">
        <v>22</v>
      </c>
      <c r="I3049" t="s">
        <v>60</v>
      </c>
      <c r="J3049">
        <v>152.66999999999999</v>
      </c>
      <c r="K3049">
        <v>11.37</v>
      </c>
      <c r="L3049">
        <v>5.19</v>
      </c>
      <c r="M3049">
        <v>0.27</v>
      </c>
      <c r="N3049">
        <v>169.5</v>
      </c>
      <c r="O3049" t="s">
        <v>374</v>
      </c>
      <c r="P3049" t="s">
        <v>462</v>
      </c>
      <c r="Q3049" t="s">
        <v>440</v>
      </c>
      <c r="R3049" t="s">
        <v>52</v>
      </c>
      <c r="S3049">
        <f>E3049 - N3049</f>
        <v>137.44</v>
      </c>
      <c r="T3049" s="1">
        <f>S3049/E3049</f>
        <v>0.44777480940900499</v>
      </c>
      <c r="U3049" t="str">
        <f>TEXT((A3049),"YYYY")</f>
        <v>2017</v>
      </c>
    </row>
    <row r="3050" spans="1:21" x14ac:dyDescent="0.3">
      <c r="A3050" s="3">
        <v>42862</v>
      </c>
      <c r="B3050" t="s">
        <v>45</v>
      </c>
      <c r="C3050" t="s">
        <v>53</v>
      </c>
      <c r="D3050">
        <v>32</v>
      </c>
      <c r="E3050">
        <v>256.2</v>
      </c>
      <c r="F3050">
        <v>8198.4</v>
      </c>
      <c r="G3050" t="s">
        <v>52</v>
      </c>
      <c r="H3050" t="s">
        <v>15</v>
      </c>
      <c r="I3050" t="s">
        <v>45</v>
      </c>
      <c r="J3050">
        <v>128.35</v>
      </c>
      <c r="K3050">
        <v>13.94</v>
      </c>
      <c r="L3050">
        <v>8.11</v>
      </c>
      <c r="M3050">
        <v>2.23</v>
      </c>
      <c r="N3050">
        <v>152.63</v>
      </c>
      <c r="O3050" t="s">
        <v>53</v>
      </c>
      <c r="P3050" t="s">
        <v>454</v>
      </c>
      <c r="Q3050" t="s">
        <v>443</v>
      </c>
      <c r="R3050" t="s">
        <v>52</v>
      </c>
      <c r="S3050">
        <f>E3050 - N3050</f>
        <v>103.57</v>
      </c>
      <c r="T3050" s="1">
        <f>S3050/E3050</f>
        <v>0.40425448868071817</v>
      </c>
      <c r="U3050" t="str">
        <f>TEXT((A3050),"YYYY")</f>
        <v>2017</v>
      </c>
    </row>
    <row r="3051" spans="1:21" x14ac:dyDescent="0.3">
      <c r="A3051" s="3">
        <v>42863</v>
      </c>
      <c r="B3051" t="s">
        <v>338</v>
      </c>
      <c r="C3051" t="s">
        <v>185</v>
      </c>
      <c r="D3051">
        <v>45</v>
      </c>
      <c r="E3051">
        <v>54.45</v>
      </c>
      <c r="F3051">
        <v>2450.25</v>
      </c>
      <c r="G3051" t="s">
        <v>6</v>
      </c>
      <c r="H3051" t="s">
        <v>75</v>
      </c>
      <c r="I3051" t="s">
        <v>338</v>
      </c>
      <c r="J3051">
        <v>80.42</v>
      </c>
      <c r="K3051">
        <v>4.59</v>
      </c>
      <c r="L3051">
        <v>8.26</v>
      </c>
      <c r="M3051">
        <v>1.1499999999999999</v>
      </c>
      <c r="N3051">
        <v>94.42</v>
      </c>
      <c r="O3051" t="s">
        <v>185</v>
      </c>
      <c r="P3051" t="s">
        <v>453</v>
      </c>
      <c r="Q3051" t="s">
        <v>448</v>
      </c>
      <c r="R3051" t="s">
        <v>6</v>
      </c>
      <c r="S3051">
        <f>E3051 - N3051</f>
        <v>-39.97</v>
      </c>
      <c r="T3051" s="1">
        <f>S3051/E3051</f>
        <v>-0.73406795224977039</v>
      </c>
      <c r="U3051" t="str">
        <f>TEXT((A3051),"YYYY")</f>
        <v>2017</v>
      </c>
    </row>
    <row r="3052" spans="1:21" x14ac:dyDescent="0.3">
      <c r="A3052" s="3">
        <v>42864</v>
      </c>
      <c r="B3052" t="s">
        <v>151</v>
      </c>
      <c r="C3052" t="s">
        <v>94</v>
      </c>
      <c r="D3052">
        <v>33</v>
      </c>
      <c r="E3052">
        <v>365.58</v>
      </c>
      <c r="F3052">
        <v>12064.14</v>
      </c>
      <c r="G3052" t="s">
        <v>31</v>
      </c>
      <c r="H3052" t="s">
        <v>30</v>
      </c>
      <c r="I3052" t="s">
        <v>151</v>
      </c>
      <c r="J3052">
        <v>194.24</v>
      </c>
      <c r="K3052">
        <v>11.5</v>
      </c>
      <c r="L3052">
        <v>6.16</v>
      </c>
      <c r="M3052">
        <v>4.6500000000000004</v>
      </c>
      <c r="N3052">
        <v>216.55</v>
      </c>
      <c r="O3052" t="s">
        <v>94</v>
      </c>
      <c r="P3052" t="s">
        <v>462</v>
      </c>
      <c r="Q3052" t="s">
        <v>440</v>
      </c>
      <c r="R3052" t="s">
        <v>31</v>
      </c>
      <c r="S3052">
        <f>E3052 - N3052</f>
        <v>149.02999999999997</v>
      </c>
      <c r="T3052" s="1">
        <f>S3052/E3052</f>
        <v>0.40765359155314834</v>
      </c>
      <c r="U3052" t="str">
        <f>TEXT((A3052),"YYYY")</f>
        <v>2017</v>
      </c>
    </row>
    <row r="3053" spans="1:21" x14ac:dyDescent="0.3">
      <c r="A3053" s="3">
        <v>42865</v>
      </c>
      <c r="B3053" t="s">
        <v>376</v>
      </c>
      <c r="C3053" t="s">
        <v>118</v>
      </c>
      <c r="D3053">
        <v>10</v>
      </c>
      <c r="E3053">
        <v>240.98</v>
      </c>
      <c r="F3053">
        <v>2409.8000000000002</v>
      </c>
      <c r="G3053" t="s">
        <v>81</v>
      </c>
      <c r="H3053" t="s">
        <v>43</v>
      </c>
      <c r="I3053" t="s">
        <v>376</v>
      </c>
      <c r="J3053">
        <v>26.63</v>
      </c>
      <c r="K3053">
        <v>12.16</v>
      </c>
      <c r="L3053">
        <v>5.61</v>
      </c>
      <c r="M3053">
        <v>3.68</v>
      </c>
      <c r="N3053">
        <v>48.08</v>
      </c>
      <c r="O3053" t="s">
        <v>118</v>
      </c>
      <c r="P3053" t="s">
        <v>444</v>
      </c>
      <c r="Q3053" t="s">
        <v>443</v>
      </c>
      <c r="R3053" t="s">
        <v>81</v>
      </c>
      <c r="S3053">
        <f>E3053 - N3053</f>
        <v>192.89999999999998</v>
      </c>
      <c r="T3053" s="1">
        <f>S3053/E3053</f>
        <v>0.80048136774836076</v>
      </c>
      <c r="U3053" t="str">
        <f>TEXT((A3053),"YYYY")</f>
        <v>2017</v>
      </c>
    </row>
    <row r="3054" spans="1:21" x14ac:dyDescent="0.3">
      <c r="A3054" s="3">
        <v>42866</v>
      </c>
      <c r="B3054" t="s">
        <v>310</v>
      </c>
      <c r="C3054" t="s">
        <v>194</v>
      </c>
      <c r="D3054">
        <v>9</v>
      </c>
      <c r="E3054">
        <v>354.02</v>
      </c>
      <c r="F3054">
        <v>3186.18</v>
      </c>
      <c r="G3054" t="s">
        <v>2</v>
      </c>
      <c r="H3054" t="s">
        <v>164</v>
      </c>
      <c r="I3054" t="s">
        <v>310</v>
      </c>
      <c r="J3054">
        <v>189.3</v>
      </c>
      <c r="K3054">
        <v>3.14</v>
      </c>
      <c r="L3054">
        <v>4.0199999999999996</v>
      </c>
      <c r="M3054">
        <v>2.46</v>
      </c>
      <c r="N3054">
        <v>198.92</v>
      </c>
      <c r="O3054" t="s">
        <v>194</v>
      </c>
      <c r="P3054" t="s">
        <v>472</v>
      </c>
      <c r="Q3054" t="s">
        <v>448</v>
      </c>
      <c r="R3054" t="s">
        <v>2</v>
      </c>
      <c r="S3054">
        <f>E3054 - N3054</f>
        <v>155.1</v>
      </c>
      <c r="T3054" s="1">
        <f>S3054/E3054</f>
        <v>0.43811084119541271</v>
      </c>
      <c r="U3054" t="str">
        <f>TEXT((A3054),"YYYY")</f>
        <v>2017</v>
      </c>
    </row>
    <row r="3055" spans="1:21" x14ac:dyDescent="0.3">
      <c r="A3055" s="3">
        <v>42867</v>
      </c>
      <c r="B3055" t="s">
        <v>107</v>
      </c>
      <c r="C3055" t="s">
        <v>57</v>
      </c>
      <c r="D3055">
        <v>49</v>
      </c>
      <c r="E3055">
        <v>358.96</v>
      </c>
      <c r="F3055">
        <v>17589.04</v>
      </c>
      <c r="G3055" t="s">
        <v>56</v>
      </c>
      <c r="H3055" t="s">
        <v>67</v>
      </c>
      <c r="I3055" t="s">
        <v>107</v>
      </c>
      <c r="J3055">
        <v>122.87</v>
      </c>
      <c r="K3055">
        <v>13.7</v>
      </c>
      <c r="L3055">
        <v>8.5299999999999994</v>
      </c>
      <c r="M3055">
        <v>0.19</v>
      </c>
      <c r="N3055">
        <v>145.29</v>
      </c>
      <c r="O3055" t="s">
        <v>57</v>
      </c>
      <c r="P3055" t="s">
        <v>455</v>
      </c>
      <c r="Q3055" t="s">
        <v>448</v>
      </c>
      <c r="R3055" t="s">
        <v>56</v>
      </c>
      <c r="S3055">
        <f>E3055 - N3055</f>
        <v>213.67</v>
      </c>
      <c r="T3055" s="1">
        <f>S3055/E3055</f>
        <v>0.59524738132382438</v>
      </c>
      <c r="U3055" t="str">
        <f>TEXT((A3055),"YYYY")</f>
        <v>2017</v>
      </c>
    </row>
    <row r="3056" spans="1:21" x14ac:dyDescent="0.3">
      <c r="A3056" s="3">
        <v>42868</v>
      </c>
      <c r="B3056" t="s">
        <v>159</v>
      </c>
      <c r="C3056" t="s">
        <v>341</v>
      </c>
      <c r="D3056">
        <v>33</v>
      </c>
      <c r="E3056">
        <v>205.74</v>
      </c>
      <c r="F3056">
        <v>6789.42</v>
      </c>
      <c r="G3056" t="s">
        <v>130</v>
      </c>
      <c r="H3056" t="s">
        <v>64</v>
      </c>
      <c r="I3056" t="s">
        <v>159</v>
      </c>
      <c r="J3056">
        <v>154.97999999999999</v>
      </c>
      <c r="K3056">
        <v>5.0599999999999996</v>
      </c>
      <c r="L3056">
        <v>4.8</v>
      </c>
      <c r="M3056">
        <v>2.66</v>
      </c>
      <c r="N3056">
        <v>167.5</v>
      </c>
      <c r="O3056" t="s">
        <v>341</v>
      </c>
      <c r="P3056" t="s">
        <v>449</v>
      </c>
      <c r="Q3056" t="s">
        <v>448</v>
      </c>
      <c r="R3056" t="s">
        <v>130</v>
      </c>
      <c r="S3056">
        <f>E3056 - N3056</f>
        <v>38.240000000000009</v>
      </c>
      <c r="T3056" s="1">
        <f>S3056/E3056</f>
        <v>0.18586565568192867</v>
      </c>
      <c r="U3056" t="str">
        <f>TEXT((A3056),"YYYY")</f>
        <v>2017</v>
      </c>
    </row>
    <row r="3057" spans="1:21" x14ac:dyDescent="0.3">
      <c r="A3057" s="3">
        <v>42869</v>
      </c>
      <c r="B3057" t="s">
        <v>270</v>
      </c>
      <c r="C3057" t="s">
        <v>76</v>
      </c>
      <c r="D3057">
        <v>33</v>
      </c>
      <c r="E3057">
        <v>227.68</v>
      </c>
      <c r="F3057">
        <v>7513.44</v>
      </c>
      <c r="G3057" t="s">
        <v>31</v>
      </c>
      <c r="H3057" t="s">
        <v>1</v>
      </c>
      <c r="I3057" t="s">
        <v>270</v>
      </c>
      <c r="J3057">
        <v>180.96</v>
      </c>
      <c r="K3057">
        <v>12.93</v>
      </c>
      <c r="L3057">
        <v>6.74</v>
      </c>
      <c r="M3057">
        <v>0.01</v>
      </c>
      <c r="N3057">
        <v>200.64</v>
      </c>
      <c r="O3057" t="s">
        <v>76</v>
      </c>
      <c r="P3057" t="s">
        <v>459</v>
      </c>
      <c r="Q3057" t="s">
        <v>448</v>
      </c>
      <c r="R3057" t="s">
        <v>31</v>
      </c>
      <c r="S3057">
        <f>E3057 - N3057</f>
        <v>27.04000000000002</v>
      </c>
      <c r="T3057" s="1">
        <f>S3057/E3057</f>
        <v>0.11876317638791295</v>
      </c>
      <c r="U3057" t="str">
        <f>TEXT((A3057),"YYYY")</f>
        <v>2017</v>
      </c>
    </row>
    <row r="3058" spans="1:21" x14ac:dyDescent="0.3">
      <c r="A3058" s="3">
        <v>42870</v>
      </c>
      <c r="B3058" t="s">
        <v>303</v>
      </c>
      <c r="C3058" t="s">
        <v>211</v>
      </c>
      <c r="D3058">
        <v>7</v>
      </c>
      <c r="E3058">
        <v>195.51</v>
      </c>
      <c r="F3058">
        <v>1368.57</v>
      </c>
      <c r="G3058" t="s">
        <v>87</v>
      </c>
      <c r="H3058" t="s">
        <v>19</v>
      </c>
      <c r="I3058" t="s">
        <v>303</v>
      </c>
      <c r="J3058">
        <v>126.54</v>
      </c>
      <c r="K3058">
        <v>8.16</v>
      </c>
      <c r="L3058">
        <v>5.82</v>
      </c>
      <c r="M3058">
        <v>2.09</v>
      </c>
      <c r="N3058">
        <v>142.61000000000001</v>
      </c>
      <c r="O3058" t="s">
        <v>211</v>
      </c>
      <c r="P3058" t="s">
        <v>477</v>
      </c>
      <c r="Q3058" t="s">
        <v>443</v>
      </c>
      <c r="R3058" t="s">
        <v>87</v>
      </c>
      <c r="S3058">
        <f>E3058 - N3058</f>
        <v>52.899999999999977</v>
      </c>
      <c r="T3058" s="1">
        <f>S3058/E3058</f>
        <v>0.27057439517160237</v>
      </c>
      <c r="U3058" t="str">
        <f>TEXT((A3058),"YYYY")</f>
        <v>2017</v>
      </c>
    </row>
    <row r="3059" spans="1:21" x14ac:dyDescent="0.3">
      <c r="A3059" s="3">
        <v>42871</v>
      </c>
      <c r="B3059" t="s">
        <v>296</v>
      </c>
      <c r="C3059" t="s">
        <v>94</v>
      </c>
      <c r="D3059">
        <v>4</v>
      </c>
      <c r="E3059">
        <v>207.3</v>
      </c>
      <c r="F3059">
        <v>829.2</v>
      </c>
      <c r="G3059" t="s">
        <v>31</v>
      </c>
      <c r="H3059" t="s">
        <v>36</v>
      </c>
      <c r="I3059" t="s">
        <v>296</v>
      </c>
      <c r="J3059">
        <v>94.03</v>
      </c>
      <c r="K3059">
        <v>13.06</v>
      </c>
      <c r="L3059">
        <v>8.75</v>
      </c>
      <c r="M3059">
        <v>4.3</v>
      </c>
      <c r="N3059">
        <v>120.14</v>
      </c>
      <c r="O3059" t="s">
        <v>94</v>
      </c>
      <c r="P3059" t="s">
        <v>462</v>
      </c>
      <c r="Q3059" t="s">
        <v>440</v>
      </c>
      <c r="R3059" t="s">
        <v>31</v>
      </c>
      <c r="S3059">
        <f>E3059 - N3059</f>
        <v>87.160000000000011</v>
      </c>
      <c r="T3059" s="1">
        <f>S3059/E3059</f>
        <v>0.4204534491075736</v>
      </c>
      <c r="U3059" t="str">
        <f>TEXT((A3059),"YYYY")</f>
        <v>2017</v>
      </c>
    </row>
    <row r="3060" spans="1:21" x14ac:dyDescent="0.3">
      <c r="A3060" s="3">
        <v>42872</v>
      </c>
      <c r="B3060" t="s">
        <v>181</v>
      </c>
      <c r="C3060" t="s">
        <v>395</v>
      </c>
      <c r="D3060">
        <v>28</v>
      </c>
      <c r="E3060">
        <v>363.3</v>
      </c>
      <c r="F3060">
        <v>10172.4</v>
      </c>
      <c r="G3060" t="s">
        <v>8</v>
      </c>
      <c r="H3060" t="s">
        <v>34</v>
      </c>
      <c r="I3060" t="s">
        <v>181</v>
      </c>
      <c r="J3060">
        <v>82.11</v>
      </c>
      <c r="K3060">
        <v>10.47</v>
      </c>
      <c r="L3060">
        <v>1.78</v>
      </c>
      <c r="M3060">
        <v>1.92</v>
      </c>
      <c r="N3060">
        <v>96.28</v>
      </c>
      <c r="O3060" t="s">
        <v>395</v>
      </c>
      <c r="P3060" t="s">
        <v>465</v>
      </c>
      <c r="Q3060" t="s">
        <v>440</v>
      </c>
      <c r="R3060" t="s">
        <v>8</v>
      </c>
      <c r="S3060">
        <f>E3060 - N3060</f>
        <v>267.02</v>
      </c>
      <c r="T3060" s="1">
        <f>S3060/E3060</f>
        <v>0.73498486099642157</v>
      </c>
      <c r="U3060" t="str">
        <f>TEXT((A3060),"YYYY")</f>
        <v>2017</v>
      </c>
    </row>
    <row r="3061" spans="1:21" x14ac:dyDescent="0.3">
      <c r="A3061" s="3">
        <v>42873</v>
      </c>
      <c r="B3061" t="s">
        <v>390</v>
      </c>
      <c r="C3061" t="s">
        <v>44</v>
      </c>
      <c r="D3061">
        <v>23</v>
      </c>
      <c r="E3061">
        <v>325.85000000000002</v>
      </c>
      <c r="F3061">
        <v>7494.55</v>
      </c>
      <c r="G3061" t="s">
        <v>8</v>
      </c>
      <c r="H3061" t="s">
        <v>193</v>
      </c>
      <c r="I3061" t="s">
        <v>390</v>
      </c>
      <c r="J3061">
        <v>65.66</v>
      </c>
      <c r="K3061">
        <v>6.92</v>
      </c>
      <c r="L3061">
        <v>6.62</v>
      </c>
      <c r="M3061">
        <v>0.26</v>
      </c>
      <c r="N3061">
        <v>79.459999999999994</v>
      </c>
      <c r="O3061" t="s">
        <v>44</v>
      </c>
      <c r="P3061" t="s">
        <v>453</v>
      </c>
      <c r="Q3061" t="s">
        <v>443</v>
      </c>
      <c r="R3061" t="s">
        <v>8</v>
      </c>
      <c r="S3061">
        <f>E3061 - N3061</f>
        <v>246.39000000000004</v>
      </c>
      <c r="T3061" s="1">
        <f>S3061/E3061</f>
        <v>0.75614546570507912</v>
      </c>
      <c r="U3061" t="str">
        <f>TEXT((A3061),"YYYY")</f>
        <v>2017</v>
      </c>
    </row>
    <row r="3062" spans="1:21" x14ac:dyDescent="0.3">
      <c r="A3062" s="3">
        <v>42874</v>
      </c>
      <c r="B3062" t="s">
        <v>196</v>
      </c>
      <c r="C3062" t="s">
        <v>73</v>
      </c>
      <c r="D3062">
        <v>32</v>
      </c>
      <c r="E3062">
        <v>94.28</v>
      </c>
      <c r="F3062">
        <v>3016.96</v>
      </c>
      <c r="G3062" t="s">
        <v>23</v>
      </c>
      <c r="H3062" t="s">
        <v>197</v>
      </c>
      <c r="I3062" t="s">
        <v>196</v>
      </c>
      <c r="J3062">
        <v>126.19</v>
      </c>
      <c r="K3062">
        <v>13.42</v>
      </c>
      <c r="L3062">
        <v>7.94</v>
      </c>
      <c r="M3062">
        <v>0.95</v>
      </c>
      <c r="N3062">
        <v>148.5</v>
      </c>
      <c r="O3062" t="s">
        <v>73</v>
      </c>
      <c r="P3062" t="s">
        <v>447</v>
      </c>
      <c r="Q3062" t="s">
        <v>448</v>
      </c>
      <c r="R3062" t="s">
        <v>23</v>
      </c>
      <c r="S3062">
        <f>E3062 - N3062</f>
        <v>-54.22</v>
      </c>
      <c r="T3062" s="1">
        <f>S3062/E3062</f>
        <v>-0.57509546033092918</v>
      </c>
      <c r="U3062" t="str">
        <f>TEXT((A3062),"YYYY")</f>
        <v>2017</v>
      </c>
    </row>
    <row r="3063" spans="1:21" x14ac:dyDescent="0.3">
      <c r="A3063" s="3">
        <v>42875</v>
      </c>
      <c r="B3063" t="s">
        <v>385</v>
      </c>
      <c r="C3063" t="s">
        <v>146</v>
      </c>
      <c r="D3063">
        <v>44</v>
      </c>
      <c r="E3063">
        <v>263.61</v>
      </c>
      <c r="F3063">
        <v>11598.84</v>
      </c>
      <c r="G3063" t="s">
        <v>130</v>
      </c>
      <c r="H3063" t="s">
        <v>242</v>
      </c>
      <c r="I3063" t="s">
        <v>385</v>
      </c>
      <c r="J3063">
        <v>25.82</v>
      </c>
      <c r="K3063">
        <v>9.7200000000000006</v>
      </c>
      <c r="L3063">
        <v>8.6300000000000008</v>
      </c>
      <c r="M3063">
        <v>3.15</v>
      </c>
      <c r="N3063">
        <v>47.32</v>
      </c>
      <c r="O3063" t="s">
        <v>146</v>
      </c>
      <c r="P3063" t="s">
        <v>470</v>
      </c>
      <c r="Q3063" t="s">
        <v>448</v>
      </c>
      <c r="R3063" t="s">
        <v>130</v>
      </c>
      <c r="S3063">
        <f>E3063 - N3063</f>
        <v>216.29000000000002</v>
      </c>
      <c r="T3063" s="1">
        <f>S3063/E3063</f>
        <v>0.82049239406699292</v>
      </c>
      <c r="U3063" t="str">
        <f>TEXT((A3063),"YYYY")</f>
        <v>2017</v>
      </c>
    </row>
    <row r="3064" spans="1:21" x14ac:dyDescent="0.3">
      <c r="A3064" s="3">
        <v>42876</v>
      </c>
      <c r="B3064" t="s">
        <v>394</v>
      </c>
      <c r="C3064" t="s">
        <v>82</v>
      </c>
      <c r="D3064">
        <v>16</v>
      </c>
      <c r="E3064">
        <v>398.57</v>
      </c>
      <c r="F3064">
        <v>6377.12</v>
      </c>
      <c r="G3064" t="s">
        <v>81</v>
      </c>
      <c r="H3064" t="s">
        <v>64</v>
      </c>
      <c r="I3064" t="s">
        <v>394</v>
      </c>
      <c r="J3064">
        <v>186.44</v>
      </c>
      <c r="K3064">
        <v>11.06</v>
      </c>
      <c r="L3064">
        <v>9.81</v>
      </c>
      <c r="M3064">
        <v>0.23</v>
      </c>
      <c r="N3064">
        <v>207.54</v>
      </c>
      <c r="O3064" t="s">
        <v>82</v>
      </c>
      <c r="P3064" t="s">
        <v>445</v>
      </c>
      <c r="Q3064" t="s">
        <v>443</v>
      </c>
      <c r="R3064" t="s">
        <v>81</v>
      </c>
      <c r="S3064">
        <f>E3064 - N3064</f>
        <v>191.03</v>
      </c>
      <c r="T3064" s="1">
        <f>S3064/E3064</f>
        <v>0.47928845623102595</v>
      </c>
      <c r="U3064" t="str">
        <f>TEXT((A3064),"YYYY")</f>
        <v>2017</v>
      </c>
    </row>
    <row r="3065" spans="1:21" x14ac:dyDescent="0.3">
      <c r="A3065" s="3">
        <v>42877</v>
      </c>
      <c r="B3065" t="s">
        <v>112</v>
      </c>
      <c r="C3065" t="s">
        <v>150</v>
      </c>
      <c r="D3065">
        <v>46</v>
      </c>
      <c r="E3065">
        <v>258.44</v>
      </c>
      <c r="F3065">
        <v>11888.24</v>
      </c>
      <c r="G3065" t="s">
        <v>31</v>
      </c>
      <c r="H3065" t="s">
        <v>96</v>
      </c>
      <c r="I3065" t="s">
        <v>112</v>
      </c>
      <c r="J3065">
        <v>84.08</v>
      </c>
      <c r="K3065">
        <v>3.36</v>
      </c>
      <c r="L3065">
        <v>7.52</v>
      </c>
      <c r="M3065">
        <v>1.26</v>
      </c>
      <c r="N3065">
        <v>96.22</v>
      </c>
      <c r="O3065" t="s">
        <v>150</v>
      </c>
      <c r="P3065" t="s">
        <v>461</v>
      </c>
      <c r="Q3065" t="s">
        <v>448</v>
      </c>
      <c r="R3065" t="s">
        <v>31</v>
      </c>
      <c r="S3065">
        <f>E3065 - N3065</f>
        <v>162.22</v>
      </c>
      <c r="T3065" s="1">
        <f>S3065/E3065</f>
        <v>0.6276892121962544</v>
      </c>
      <c r="U3065" t="str">
        <f>TEXT((A3065),"YYYY")</f>
        <v>2017</v>
      </c>
    </row>
    <row r="3066" spans="1:21" x14ac:dyDescent="0.3">
      <c r="A3066" s="3">
        <v>42878</v>
      </c>
      <c r="B3066" t="s">
        <v>42</v>
      </c>
      <c r="C3066" t="s">
        <v>116</v>
      </c>
      <c r="D3066">
        <v>10</v>
      </c>
      <c r="E3066">
        <v>325.06</v>
      </c>
      <c r="F3066">
        <v>3250.6</v>
      </c>
      <c r="G3066" t="s">
        <v>12</v>
      </c>
      <c r="H3066" t="s">
        <v>43</v>
      </c>
      <c r="I3066" t="s">
        <v>42</v>
      </c>
      <c r="J3066">
        <v>128.5</v>
      </c>
      <c r="K3066">
        <v>9.1300000000000008</v>
      </c>
      <c r="L3066">
        <v>6.79</v>
      </c>
      <c r="M3066">
        <v>2.99</v>
      </c>
      <c r="N3066">
        <v>147.41</v>
      </c>
      <c r="O3066" t="s">
        <v>116</v>
      </c>
      <c r="P3066" t="s">
        <v>465</v>
      </c>
      <c r="Q3066" t="s">
        <v>443</v>
      </c>
      <c r="R3066" t="s">
        <v>12</v>
      </c>
      <c r="S3066">
        <f>E3066 - N3066</f>
        <v>177.65</v>
      </c>
      <c r="T3066" s="1">
        <f>S3066/E3066</f>
        <v>0.54651448963268323</v>
      </c>
      <c r="U3066" t="str">
        <f>TEXT((A3066),"YYYY")</f>
        <v>2017</v>
      </c>
    </row>
    <row r="3067" spans="1:21" x14ac:dyDescent="0.3">
      <c r="A3067" s="3">
        <v>42879</v>
      </c>
      <c r="B3067" t="s">
        <v>186</v>
      </c>
      <c r="C3067" t="s">
        <v>367</v>
      </c>
      <c r="D3067">
        <v>14</v>
      </c>
      <c r="E3067">
        <v>319.17</v>
      </c>
      <c r="F3067">
        <v>4468.38</v>
      </c>
      <c r="G3067" t="s">
        <v>87</v>
      </c>
      <c r="H3067" t="s">
        <v>5</v>
      </c>
      <c r="I3067" t="s">
        <v>186</v>
      </c>
      <c r="J3067">
        <v>160.63</v>
      </c>
      <c r="K3067">
        <v>14.82</v>
      </c>
      <c r="L3067">
        <v>8.09</v>
      </c>
      <c r="M3067">
        <v>3.66</v>
      </c>
      <c r="N3067">
        <v>187.2</v>
      </c>
      <c r="O3067" t="s">
        <v>367</v>
      </c>
      <c r="P3067" t="s">
        <v>477</v>
      </c>
      <c r="Q3067" t="s">
        <v>440</v>
      </c>
      <c r="R3067" t="s">
        <v>87</v>
      </c>
      <c r="S3067">
        <f>E3067 - N3067</f>
        <v>131.97000000000003</v>
      </c>
      <c r="T3067" s="1">
        <f>S3067/E3067</f>
        <v>0.4134787104051133</v>
      </c>
      <c r="U3067" t="str">
        <f>TEXT((A3067),"YYYY")</f>
        <v>2017</v>
      </c>
    </row>
    <row r="3068" spans="1:21" x14ac:dyDescent="0.3">
      <c r="A3068" s="3">
        <v>42880</v>
      </c>
      <c r="B3068" t="s">
        <v>262</v>
      </c>
      <c r="C3068" t="s">
        <v>41</v>
      </c>
      <c r="D3068">
        <v>39</v>
      </c>
      <c r="E3068">
        <v>172.61</v>
      </c>
      <c r="F3068">
        <v>6731.79</v>
      </c>
      <c r="G3068" t="s">
        <v>23</v>
      </c>
      <c r="H3068" t="s">
        <v>84</v>
      </c>
      <c r="I3068" t="s">
        <v>262</v>
      </c>
      <c r="J3068">
        <v>43.17</v>
      </c>
      <c r="K3068">
        <v>13.84</v>
      </c>
      <c r="L3068">
        <v>9.83</v>
      </c>
      <c r="M3068">
        <v>0.79</v>
      </c>
      <c r="N3068">
        <v>67.63</v>
      </c>
      <c r="O3068" t="s">
        <v>41</v>
      </c>
      <c r="P3068" t="s">
        <v>452</v>
      </c>
      <c r="Q3068" t="s">
        <v>440</v>
      </c>
      <c r="R3068" t="s">
        <v>23</v>
      </c>
      <c r="S3068">
        <f>E3068 - N3068</f>
        <v>104.98000000000002</v>
      </c>
      <c r="T3068" s="1">
        <f>S3068/E3068</f>
        <v>0.60819187764324201</v>
      </c>
      <c r="U3068" t="str">
        <f>TEXT((A3068),"YYYY")</f>
        <v>2017</v>
      </c>
    </row>
    <row r="3069" spans="1:21" x14ac:dyDescent="0.3">
      <c r="A3069" s="3">
        <v>42881</v>
      </c>
      <c r="B3069" t="s">
        <v>345</v>
      </c>
      <c r="C3069" t="s">
        <v>358</v>
      </c>
      <c r="D3069">
        <v>36</v>
      </c>
      <c r="E3069">
        <v>180.15</v>
      </c>
      <c r="F3069">
        <v>6485.4</v>
      </c>
      <c r="G3069" t="s">
        <v>2</v>
      </c>
      <c r="H3069" t="s">
        <v>39</v>
      </c>
      <c r="I3069" t="s">
        <v>345</v>
      </c>
      <c r="J3069">
        <v>65.540000000000006</v>
      </c>
      <c r="K3069">
        <v>13.66</v>
      </c>
      <c r="L3069">
        <v>8.8000000000000007</v>
      </c>
      <c r="M3069">
        <v>1.96</v>
      </c>
      <c r="N3069">
        <v>89.96</v>
      </c>
      <c r="O3069" t="s">
        <v>358</v>
      </c>
      <c r="P3069" t="s">
        <v>451</v>
      </c>
      <c r="Q3069" t="s">
        <v>448</v>
      </c>
      <c r="R3069" t="s">
        <v>2</v>
      </c>
      <c r="S3069">
        <f>E3069 - N3069</f>
        <v>90.190000000000012</v>
      </c>
      <c r="T3069" s="1">
        <f>S3069/E3069</f>
        <v>0.50063835692478498</v>
      </c>
      <c r="U3069" t="str">
        <f>TEXT((A3069),"YYYY")</f>
        <v>2017</v>
      </c>
    </row>
    <row r="3070" spans="1:21" x14ac:dyDescent="0.3">
      <c r="A3070" s="3">
        <v>42882</v>
      </c>
      <c r="B3070" t="s">
        <v>376</v>
      </c>
      <c r="C3070" t="s">
        <v>374</v>
      </c>
      <c r="D3070">
        <v>34</v>
      </c>
      <c r="E3070">
        <v>303.43</v>
      </c>
      <c r="F3070">
        <v>10316.620000000001</v>
      </c>
      <c r="G3070" t="s">
        <v>52</v>
      </c>
      <c r="H3070" t="s">
        <v>43</v>
      </c>
      <c r="I3070" t="s">
        <v>376</v>
      </c>
      <c r="J3070">
        <v>26.63</v>
      </c>
      <c r="K3070">
        <v>12.16</v>
      </c>
      <c r="L3070">
        <v>5.61</v>
      </c>
      <c r="M3070">
        <v>3.68</v>
      </c>
      <c r="N3070">
        <v>48.08</v>
      </c>
      <c r="O3070" t="s">
        <v>374</v>
      </c>
      <c r="P3070" t="s">
        <v>462</v>
      </c>
      <c r="Q3070" t="s">
        <v>440</v>
      </c>
      <c r="R3070" t="s">
        <v>52</v>
      </c>
      <c r="S3070">
        <f>E3070 - N3070</f>
        <v>255.35000000000002</v>
      </c>
      <c r="T3070" s="1">
        <f>S3070/E3070</f>
        <v>0.84154500214217454</v>
      </c>
      <c r="U3070" t="str">
        <f>TEXT((A3070),"YYYY")</f>
        <v>2017</v>
      </c>
    </row>
    <row r="3071" spans="1:21" x14ac:dyDescent="0.3">
      <c r="A3071" s="3">
        <v>42883</v>
      </c>
      <c r="B3071" t="s">
        <v>98</v>
      </c>
      <c r="C3071" t="s">
        <v>46</v>
      </c>
      <c r="D3071">
        <v>24</v>
      </c>
      <c r="E3071">
        <v>224.99</v>
      </c>
      <c r="F3071">
        <v>5399.76</v>
      </c>
      <c r="G3071" t="s">
        <v>8</v>
      </c>
      <c r="H3071" t="s">
        <v>99</v>
      </c>
      <c r="I3071" t="s">
        <v>98</v>
      </c>
      <c r="J3071">
        <v>57.3</v>
      </c>
      <c r="K3071">
        <v>9.02</v>
      </c>
      <c r="L3071">
        <v>4.6500000000000004</v>
      </c>
      <c r="M3071">
        <v>3.31</v>
      </c>
      <c r="N3071">
        <v>74.28</v>
      </c>
      <c r="O3071" t="s">
        <v>46</v>
      </c>
      <c r="P3071" t="s">
        <v>452</v>
      </c>
      <c r="Q3071" t="s">
        <v>448</v>
      </c>
      <c r="R3071" t="s">
        <v>8</v>
      </c>
      <c r="S3071">
        <f>E3071 - N3071</f>
        <v>150.71</v>
      </c>
      <c r="T3071" s="1">
        <f>S3071/E3071</f>
        <v>0.66985199342192991</v>
      </c>
      <c r="U3071" t="str">
        <f>TEXT((A3071),"YYYY")</f>
        <v>2017</v>
      </c>
    </row>
    <row r="3072" spans="1:21" x14ac:dyDescent="0.3">
      <c r="A3072" s="3">
        <v>42884</v>
      </c>
      <c r="B3072" t="s">
        <v>270</v>
      </c>
      <c r="C3072" t="s">
        <v>201</v>
      </c>
      <c r="D3072">
        <v>18</v>
      </c>
      <c r="E3072">
        <v>249.7</v>
      </c>
      <c r="F3072">
        <v>4494.6000000000004</v>
      </c>
      <c r="G3072" t="s">
        <v>87</v>
      </c>
      <c r="H3072" t="s">
        <v>1</v>
      </c>
      <c r="I3072" t="s">
        <v>270</v>
      </c>
      <c r="J3072">
        <v>180.96</v>
      </c>
      <c r="K3072">
        <v>12.93</v>
      </c>
      <c r="L3072">
        <v>6.74</v>
      </c>
      <c r="M3072">
        <v>0.01</v>
      </c>
      <c r="N3072">
        <v>200.64</v>
      </c>
      <c r="O3072" t="s">
        <v>201</v>
      </c>
      <c r="P3072" t="s">
        <v>444</v>
      </c>
      <c r="Q3072" t="s">
        <v>448</v>
      </c>
      <c r="R3072" t="s">
        <v>87</v>
      </c>
      <c r="S3072">
        <f>E3072 - N3072</f>
        <v>49.06</v>
      </c>
      <c r="T3072" s="1">
        <f>S3072/E3072</f>
        <v>0.19647577092511015</v>
      </c>
      <c r="U3072" t="str">
        <f>TEXT((A3072),"YYYY")</f>
        <v>2017</v>
      </c>
    </row>
    <row r="3073" spans="1:21" x14ac:dyDescent="0.3">
      <c r="A3073" s="3">
        <v>42885</v>
      </c>
      <c r="B3073" t="s">
        <v>356</v>
      </c>
      <c r="C3073" t="s">
        <v>395</v>
      </c>
      <c r="D3073">
        <v>16</v>
      </c>
      <c r="E3073">
        <v>299.52</v>
      </c>
      <c r="F3073">
        <v>4792.32</v>
      </c>
      <c r="G3073" t="s">
        <v>8</v>
      </c>
      <c r="H3073" t="s">
        <v>75</v>
      </c>
      <c r="I3073" t="s">
        <v>356</v>
      </c>
      <c r="J3073">
        <v>116.71</v>
      </c>
      <c r="K3073">
        <v>4.96</v>
      </c>
      <c r="L3073">
        <v>6.38</v>
      </c>
      <c r="M3073">
        <v>3.85</v>
      </c>
      <c r="N3073">
        <v>131.9</v>
      </c>
      <c r="O3073" t="s">
        <v>395</v>
      </c>
      <c r="P3073" t="s">
        <v>465</v>
      </c>
      <c r="Q3073" t="s">
        <v>440</v>
      </c>
      <c r="R3073" t="s">
        <v>8</v>
      </c>
      <c r="S3073">
        <f>E3073 - N3073</f>
        <v>167.61999999999998</v>
      </c>
      <c r="T3073" s="1">
        <f>S3073/E3073</f>
        <v>0.55962873931623924</v>
      </c>
      <c r="U3073" t="str">
        <f>TEXT((A3073),"YYYY")</f>
        <v>2017</v>
      </c>
    </row>
    <row r="3074" spans="1:21" x14ac:dyDescent="0.3">
      <c r="A3074" s="3">
        <v>42886</v>
      </c>
      <c r="B3074" t="s">
        <v>294</v>
      </c>
      <c r="C3074" t="s">
        <v>113</v>
      </c>
      <c r="D3074">
        <v>41</v>
      </c>
      <c r="E3074">
        <v>322.14999999999998</v>
      </c>
      <c r="F3074">
        <v>13208.15</v>
      </c>
      <c r="G3074" t="s">
        <v>105</v>
      </c>
      <c r="H3074" t="s">
        <v>120</v>
      </c>
      <c r="I3074" t="s">
        <v>294</v>
      </c>
      <c r="J3074">
        <v>82.53</v>
      </c>
      <c r="K3074">
        <v>9.7899999999999991</v>
      </c>
      <c r="L3074">
        <v>4.0999999999999996</v>
      </c>
      <c r="M3074">
        <v>0.9</v>
      </c>
      <c r="N3074">
        <v>97.32</v>
      </c>
      <c r="O3074" t="s">
        <v>113</v>
      </c>
      <c r="P3074" t="s">
        <v>449</v>
      </c>
      <c r="Q3074" t="s">
        <v>440</v>
      </c>
      <c r="R3074" t="s">
        <v>105</v>
      </c>
      <c r="S3074">
        <f>E3074 - N3074</f>
        <v>224.82999999999998</v>
      </c>
      <c r="T3074" s="1">
        <f>S3074/E3074</f>
        <v>0.69790470277820893</v>
      </c>
      <c r="U3074" t="str">
        <f>TEXT((A3074),"YYYY")</f>
        <v>2017</v>
      </c>
    </row>
    <row r="3075" spans="1:21" x14ac:dyDescent="0.3">
      <c r="A3075" s="3">
        <v>42887</v>
      </c>
      <c r="B3075" t="s">
        <v>393</v>
      </c>
      <c r="C3075" t="s">
        <v>324</v>
      </c>
      <c r="D3075">
        <v>37</v>
      </c>
      <c r="E3075">
        <v>145.03</v>
      </c>
      <c r="F3075">
        <v>5366.11</v>
      </c>
      <c r="G3075" t="s">
        <v>130</v>
      </c>
      <c r="H3075" t="s">
        <v>75</v>
      </c>
      <c r="I3075" t="s">
        <v>393</v>
      </c>
      <c r="J3075">
        <v>184.37</v>
      </c>
      <c r="K3075">
        <v>10.24</v>
      </c>
      <c r="L3075">
        <v>2.19</v>
      </c>
      <c r="M3075">
        <v>4.8099999999999996</v>
      </c>
      <c r="N3075">
        <v>201.61</v>
      </c>
      <c r="O3075" t="s">
        <v>324</v>
      </c>
      <c r="P3075" t="s">
        <v>457</v>
      </c>
      <c r="Q3075" t="s">
        <v>448</v>
      </c>
      <c r="R3075" t="s">
        <v>130</v>
      </c>
      <c r="S3075">
        <f>E3075 - N3075</f>
        <v>-56.580000000000013</v>
      </c>
      <c r="T3075" s="1">
        <f>S3075/E3075</f>
        <v>-0.39012618079018141</v>
      </c>
      <c r="U3075" t="str">
        <f>TEXT((A3075),"YYYY")</f>
        <v>2017</v>
      </c>
    </row>
    <row r="3076" spans="1:21" x14ac:dyDescent="0.3">
      <c r="A3076" s="3">
        <v>42888</v>
      </c>
      <c r="B3076" t="s">
        <v>376</v>
      </c>
      <c r="C3076" t="s">
        <v>150</v>
      </c>
      <c r="D3076">
        <v>41</v>
      </c>
      <c r="E3076">
        <v>101.38</v>
      </c>
      <c r="F3076">
        <v>4156.58</v>
      </c>
      <c r="G3076" t="s">
        <v>31</v>
      </c>
      <c r="H3076" t="s">
        <v>43</v>
      </c>
      <c r="I3076" t="s">
        <v>376</v>
      </c>
      <c r="J3076">
        <v>26.63</v>
      </c>
      <c r="K3076">
        <v>12.16</v>
      </c>
      <c r="L3076">
        <v>5.61</v>
      </c>
      <c r="M3076">
        <v>3.68</v>
      </c>
      <c r="N3076">
        <v>48.08</v>
      </c>
      <c r="O3076" t="s">
        <v>150</v>
      </c>
      <c r="P3076" t="s">
        <v>461</v>
      </c>
      <c r="Q3076" t="s">
        <v>448</v>
      </c>
      <c r="R3076" t="s">
        <v>31</v>
      </c>
      <c r="S3076">
        <f>E3076 - N3076</f>
        <v>53.3</v>
      </c>
      <c r="T3076" s="1">
        <f>S3076/E3076</f>
        <v>0.52574472282501483</v>
      </c>
      <c r="U3076" t="str">
        <f>TEXT((A3076),"YYYY")</f>
        <v>2017</v>
      </c>
    </row>
    <row r="3077" spans="1:21" x14ac:dyDescent="0.3">
      <c r="A3077" s="3">
        <v>42889</v>
      </c>
      <c r="B3077" t="s">
        <v>390</v>
      </c>
      <c r="C3077" t="s">
        <v>20</v>
      </c>
      <c r="D3077">
        <v>25</v>
      </c>
      <c r="E3077">
        <v>152.13</v>
      </c>
      <c r="F3077">
        <v>3803.25</v>
      </c>
      <c r="G3077" t="s">
        <v>2</v>
      </c>
      <c r="H3077" t="s">
        <v>193</v>
      </c>
      <c r="I3077" t="s">
        <v>390</v>
      </c>
      <c r="J3077">
        <v>65.66</v>
      </c>
      <c r="K3077">
        <v>6.92</v>
      </c>
      <c r="L3077">
        <v>6.62</v>
      </c>
      <c r="M3077">
        <v>0.26</v>
      </c>
      <c r="N3077">
        <v>79.459999999999994</v>
      </c>
      <c r="O3077" t="s">
        <v>20</v>
      </c>
      <c r="P3077" t="s">
        <v>446</v>
      </c>
      <c r="Q3077" t="s">
        <v>440</v>
      </c>
      <c r="R3077" t="s">
        <v>2</v>
      </c>
      <c r="S3077">
        <f>E3077 - N3077</f>
        <v>72.67</v>
      </c>
      <c r="T3077" s="1">
        <f>S3077/E3077</f>
        <v>0.47768356011306123</v>
      </c>
      <c r="U3077" t="str">
        <f>TEXT((A3077),"YYYY")</f>
        <v>2017</v>
      </c>
    </row>
    <row r="3078" spans="1:21" x14ac:dyDescent="0.3">
      <c r="A3078" s="3">
        <v>42890</v>
      </c>
      <c r="B3078" t="s">
        <v>288</v>
      </c>
      <c r="C3078" t="s">
        <v>137</v>
      </c>
      <c r="D3078">
        <v>8</v>
      </c>
      <c r="E3078">
        <v>227.64</v>
      </c>
      <c r="F3078">
        <v>1821.12</v>
      </c>
      <c r="G3078" t="s">
        <v>81</v>
      </c>
      <c r="H3078" t="s">
        <v>55</v>
      </c>
      <c r="I3078" t="s">
        <v>288</v>
      </c>
      <c r="J3078">
        <v>84.86</v>
      </c>
      <c r="K3078">
        <v>8.58</v>
      </c>
      <c r="L3078">
        <v>1.78</v>
      </c>
      <c r="M3078">
        <v>4.79</v>
      </c>
      <c r="N3078">
        <v>100.01</v>
      </c>
      <c r="O3078" t="s">
        <v>137</v>
      </c>
      <c r="P3078" t="s">
        <v>461</v>
      </c>
      <c r="Q3078" t="s">
        <v>440</v>
      </c>
      <c r="R3078" t="s">
        <v>81</v>
      </c>
      <c r="S3078">
        <f>E3078 - N3078</f>
        <v>127.62999999999998</v>
      </c>
      <c r="T3078" s="1">
        <f>S3078/E3078</f>
        <v>0.56066596380249512</v>
      </c>
      <c r="U3078" t="str">
        <f>TEXT((A3078),"YYYY")</f>
        <v>2017</v>
      </c>
    </row>
    <row r="3079" spans="1:21" x14ac:dyDescent="0.3">
      <c r="A3079" s="3">
        <v>42891</v>
      </c>
      <c r="B3079" t="s">
        <v>89</v>
      </c>
      <c r="C3079" t="s">
        <v>104</v>
      </c>
      <c r="D3079">
        <v>24</v>
      </c>
      <c r="E3079">
        <v>169.75</v>
      </c>
      <c r="F3079">
        <v>4074</v>
      </c>
      <c r="G3079" t="s">
        <v>2</v>
      </c>
      <c r="H3079" t="s">
        <v>78</v>
      </c>
      <c r="I3079" t="s">
        <v>89</v>
      </c>
      <c r="J3079">
        <v>185.45</v>
      </c>
      <c r="K3079">
        <v>3.52</v>
      </c>
      <c r="L3079">
        <v>1.31</v>
      </c>
      <c r="M3079">
        <v>2.3199999999999998</v>
      </c>
      <c r="N3079">
        <v>192.6</v>
      </c>
      <c r="O3079" t="s">
        <v>104</v>
      </c>
      <c r="P3079" t="s">
        <v>444</v>
      </c>
      <c r="Q3079" t="s">
        <v>440</v>
      </c>
      <c r="R3079" t="s">
        <v>2</v>
      </c>
      <c r="S3079">
        <f>E3079 - N3079</f>
        <v>-22.849999999999994</v>
      </c>
      <c r="T3079" s="1">
        <f>S3079/E3079</f>
        <v>-0.13460972017673045</v>
      </c>
      <c r="U3079" t="str">
        <f>TEXT((A3079),"YYYY")</f>
        <v>2017</v>
      </c>
    </row>
    <row r="3080" spans="1:21" x14ac:dyDescent="0.3">
      <c r="A3080" s="3">
        <v>42892</v>
      </c>
      <c r="B3080" t="s">
        <v>180</v>
      </c>
      <c r="C3080" t="s">
        <v>191</v>
      </c>
      <c r="D3080">
        <v>20</v>
      </c>
      <c r="E3080">
        <v>248.93</v>
      </c>
      <c r="F3080">
        <v>4978.6000000000004</v>
      </c>
      <c r="G3080" t="s">
        <v>26</v>
      </c>
      <c r="H3080" t="s">
        <v>22</v>
      </c>
      <c r="I3080" t="s">
        <v>180</v>
      </c>
      <c r="J3080">
        <v>91.4</v>
      </c>
      <c r="K3080">
        <v>7.16</v>
      </c>
      <c r="L3080">
        <v>3.8</v>
      </c>
      <c r="M3080">
        <v>2.21</v>
      </c>
      <c r="N3080">
        <v>104.57</v>
      </c>
      <c r="O3080" t="s">
        <v>191</v>
      </c>
      <c r="P3080" t="s">
        <v>460</v>
      </c>
      <c r="Q3080" t="s">
        <v>443</v>
      </c>
      <c r="R3080" t="s">
        <v>26</v>
      </c>
      <c r="S3080">
        <f>E3080 - N3080</f>
        <v>144.36000000000001</v>
      </c>
      <c r="T3080" s="1">
        <f>S3080/E3080</f>
        <v>0.57992206644438204</v>
      </c>
      <c r="U3080" t="str">
        <f>TEXT((A3080),"YYYY")</f>
        <v>2017</v>
      </c>
    </row>
    <row r="3081" spans="1:21" x14ac:dyDescent="0.3">
      <c r="A3081" s="3">
        <v>42893</v>
      </c>
      <c r="B3081" t="s">
        <v>158</v>
      </c>
      <c r="C3081" t="s">
        <v>327</v>
      </c>
      <c r="D3081">
        <v>48</v>
      </c>
      <c r="E3081">
        <v>68.709999999999994</v>
      </c>
      <c r="F3081">
        <v>3298.08</v>
      </c>
      <c r="G3081" t="s">
        <v>31</v>
      </c>
      <c r="H3081" t="s">
        <v>64</v>
      </c>
      <c r="I3081" t="s">
        <v>158</v>
      </c>
      <c r="J3081">
        <v>159.97</v>
      </c>
      <c r="K3081">
        <v>11.7</v>
      </c>
      <c r="L3081">
        <v>2.98</v>
      </c>
      <c r="M3081">
        <v>2.29</v>
      </c>
      <c r="N3081">
        <v>176.94</v>
      </c>
      <c r="O3081" t="s">
        <v>327</v>
      </c>
      <c r="P3081" t="s">
        <v>462</v>
      </c>
      <c r="Q3081" t="s">
        <v>440</v>
      </c>
      <c r="R3081" t="s">
        <v>31</v>
      </c>
      <c r="S3081">
        <f>E3081 - N3081</f>
        <v>-108.23</v>
      </c>
      <c r="T3081" s="1">
        <f>S3081/E3081</f>
        <v>-1.5751710085868142</v>
      </c>
      <c r="U3081" t="str">
        <f>TEXT((A3081),"YYYY")</f>
        <v>2017</v>
      </c>
    </row>
    <row r="3082" spans="1:21" x14ac:dyDescent="0.3">
      <c r="A3082" s="3">
        <v>42894</v>
      </c>
      <c r="B3082" t="s">
        <v>387</v>
      </c>
      <c r="C3082" t="s">
        <v>205</v>
      </c>
      <c r="D3082">
        <v>30</v>
      </c>
      <c r="E3082">
        <v>228.41</v>
      </c>
      <c r="F3082">
        <v>6852.3</v>
      </c>
      <c r="G3082" t="s">
        <v>56</v>
      </c>
      <c r="H3082" t="s">
        <v>43</v>
      </c>
      <c r="I3082" t="s">
        <v>387</v>
      </c>
      <c r="J3082">
        <v>73.010000000000005</v>
      </c>
      <c r="K3082">
        <v>8.3800000000000008</v>
      </c>
      <c r="L3082">
        <v>5.55</v>
      </c>
      <c r="M3082">
        <v>2.94</v>
      </c>
      <c r="N3082">
        <v>89.88</v>
      </c>
      <c r="O3082" t="s">
        <v>205</v>
      </c>
      <c r="P3082" t="s">
        <v>476</v>
      </c>
      <c r="Q3082" t="s">
        <v>440</v>
      </c>
      <c r="R3082" t="s">
        <v>56</v>
      </c>
      <c r="S3082">
        <f>E3082 - N3082</f>
        <v>138.53</v>
      </c>
      <c r="T3082" s="1">
        <f>S3082/E3082</f>
        <v>0.60649708856880169</v>
      </c>
      <c r="U3082" t="str">
        <f>TEXT((A3082),"YYYY")</f>
        <v>2017</v>
      </c>
    </row>
    <row r="3083" spans="1:21" x14ac:dyDescent="0.3">
      <c r="A3083" s="3">
        <v>42895</v>
      </c>
      <c r="B3083" t="s">
        <v>122</v>
      </c>
      <c r="C3083" t="s">
        <v>264</v>
      </c>
      <c r="D3083">
        <v>20</v>
      </c>
      <c r="E3083">
        <v>178.79</v>
      </c>
      <c r="F3083">
        <v>3575.8</v>
      </c>
      <c r="G3083" t="s">
        <v>130</v>
      </c>
      <c r="H3083" t="s">
        <v>1</v>
      </c>
      <c r="I3083" t="s">
        <v>122</v>
      </c>
      <c r="J3083">
        <v>150.75</v>
      </c>
      <c r="K3083">
        <v>3.34</v>
      </c>
      <c r="L3083">
        <v>9.5399999999999991</v>
      </c>
      <c r="M3083">
        <v>0.97</v>
      </c>
      <c r="N3083">
        <v>164.6</v>
      </c>
      <c r="O3083" t="s">
        <v>264</v>
      </c>
      <c r="P3083" t="s">
        <v>467</v>
      </c>
      <c r="Q3083" t="s">
        <v>440</v>
      </c>
      <c r="R3083" t="s">
        <v>130</v>
      </c>
      <c r="S3083">
        <f>E3083 - N3083</f>
        <v>14.189999999999998</v>
      </c>
      <c r="T3083" s="1">
        <f>S3083/E3083</f>
        <v>7.93668549695173E-2</v>
      </c>
      <c r="U3083" t="str">
        <f>TEXT((A3083),"YYYY")</f>
        <v>2017</v>
      </c>
    </row>
    <row r="3084" spans="1:21" x14ac:dyDescent="0.3">
      <c r="A3084" s="3">
        <v>42896</v>
      </c>
      <c r="B3084" t="s">
        <v>382</v>
      </c>
      <c r="C3084" t="s">
        <v>247</v>
      </c>
      <c r="D3084">
        <v>18</v>
      </c>
      <c r="E3084">
        <v>237.13</v>
      </c>
      <c r="F3084">
        <v>4268.34</v>
      </c>
      <c r="G3084" t="s">
        <v>23</v>
      </c>
      <c r="H3084" t="s">
        <v>84</v>
      </c>
      <c r="I3084" t="s">
        <v>382</v>
      </c>
      <c r="J3084">
        <v>95.7</v>
      </c>
      <c r="K3084">
        <v>11.64</v>
      </c>
      <c r="L3084">
        <v>4.18</v>
      </c>
      <c r="M3084">
        <v>4.8099999999999996</v>
      </c>
      <c r="N3084">
        <v>116.33</v>
      </c>
      <c r="O3084" t="s">
        <v>247</v>
      </c>
      <c r="P3084" t="s">
        <v>446</v>
      </c>
      <c r="Q3084" t="s">
        <v>440</v>
      </c>
      <c r="R3084" t="s">
        <v>23</v>
      </c>
      <c r="S3084">
        <f>E3084 - N3084</f>
        <v>120.8</v>
      </c>
      <c r="T3084" s="1">
        <f>S3084/E3084</f>
        <v>0.5094252098005313</v>
      </c>
      <c r="U3084" t="str">
        <f>TEXT((A3084),"YYYY")</f>
        <v>2017</v>
      </c>
    </row>
    <row r="3085" spans="1:21" x14ac:dyDescent="0.3">
      <c r="A3085" s="3">
        <v>42897</v>
      </c>
      <c r="B3085" t="s">
        <v>125</v>
      </c>
      <c r="C3085" t="s">
        <v>191</v>
      </c>
      <c r="D3085">
        <v>4</v>
      </c>
      <c r="E3085">
        <v>197.89</v>
      </c>
      <c r="F3085">
        <v>791.56</v>
      </c>
      <c r="G3085" t="s">
        <v>26</v>
      </c>
      <c r="H3085" t="s">
        <v>67</v>
      </c>
      <c r="I3085" t="s">
        <v>125</v>
      </c>
      <c r="J3085">
        <v>116.2</v>
      </c>
      <c r="K3085">
        <v>3.01</v>
      </c>
      <c r="L3085">
        <v>7.83</v>
      </c>
      <c r="M3085">
        <v>4.09</v>
      </c>
      <c r="N3085">
        <v>131.13</v>
      </c>
      <c r="O3085" t="s">
        <v>191</v>
      </c>
      <c r="P3085" t="s">
        <v>460</v>
      </c>
      <c r="Q3085" t="s">
        <v>443</v>
      </c>
      <c r="R3085" t="s">
        <v>26</v>
      </c>
      <c r="S3085">
        <f>E3085 - N3085</f>
        <v>66.759999999999991</v>
      </c>
      <c r="T3085" s="1">
        <f>S3085/E3085</f>
        <v>0.33735913891555913</v>
      </c>
      <c r="U3085" t="str">
        <f>TEXT((A3085),"YYYY")</f>
        <v>2017</v>
      </c>
    </row>
    <row r="3086" spans="1:21" x14ac:dyDescent="0.3">
      <c r="A3086" s="3">
        <v>42898</v>
      </c>
      <c r="B3086" t="s">
        <v>145</v>
      </c>
      <c r="C3086" t="s">
        <v>94</v>
      </c>
      <c r="D3086">
        <v>48</v>
      </c>
      <c r="E3086">
        <v>149.47999999999999</v>
      </c>
      <c r="F3086">
        <v>7175.04</v>
      </c>
      <c r="G3086" t="s">
        <v>31</v>
      </c>
      <c r="H3086" t="s">
        <v>11</v>
      </c>
      <c r="I3086" t="s">
        <v>145</v>
      </c>
      <c r="J3086">
        <v>118.77</v>
      </c>
      <c r="K3086">
        <v>2.9</v>
      </c>
      <c r="L3086">
        <v>6.75</v>
      </c>
      <c r="M3086">
        <v>1.86</v>
      </c>
      <c r="N3086">
        <v>130.28</v>
      </c>
      <c r="O3086" t="s">
        <v>94</v>
      </c>
      <c r="P3086" t="s">
        <v>462</v>
      </c>
      <c r="Q3086" t="s">
        <v>440</v>
      </c>
      <c r="R3086" t="s">
        <v>31</v>
      </c>
      <c r="S3086">
        <f>E3086 - N3086</f>
        <v>19.199999999999989</v>
      </c>
      <c r="T3086" s="1">
        <f>S3086/E3086</f>
        <v>0.12844527696012839</v>
      </c>
      <c r="U3086" t="str">
        <f>TEXT((A3086),"YYYY")</f>
        <v>2017</v>
      </c>
    </row>
    <row r="3087" spans="1:21" x14ac:dyDescent="0.3">
      <c r="A3087" s="3">
        <v>42899</v>
      </c>
      <c r="B3087" t="s">
        <v>243</v>
      </c>
      <c r="C3087" t="s">
        <v>41</v>
      </c>
      <c r="D3087">
        <v>36</v>
      </c>
      <c r="E3087">
        <v>366.44</v>
      </c>
      <c r="F3087">
        <v>13191.84</v>
      </c>
      <c r="G3087" t="s">
        <v>23</v>
      </c>
      <c r="H3087" t="s">
        <v>67</v>
      </c>
      <c r="I3087" t="s">
        <v>243</v>
      </c>
      <c r="J3087">
        <v>187.57</v>
      </c>
      <c r="K3087">
        <v>14.01</v>
      </c>
      <c r="L3087">
        <v>2.0299999999999998</v>
      </c>
      <c r="M3087">
        <v>0.57999999999999996</v>
      </c>
      <c r="N3087">
        <v>204.19</v>
      </c>
      <c r="O3087" t="s">
        <v>41</v>
      </c>
      <c r="P3087" t="s">
        <v>452</v>
      </c>
      <c r="Q3087" t="s">
        <v>440</v>
      </c>
      <c r="R3087" t="s">
        <v>23</v>
      </c>
      <c r="S3087">
        <f>E3087 - N3087</f>
        <v>162.25</v>
      </c>
      <c r="T3087" s="1">
        <f>S3087/E3087</f>
        <v>0.44277371465997162</v>
      </c>
      <c r="U3087" t="str">
        <f>TEXT((A3087),"YYYY")</f>
        <v>2017</v>
      </c>
    </row>
    <row r="3088" spans="1:21" x14ac:dyDescent="0.3">
      <c r="A3088" s="3">
        <v>42900</v>
      </c>
      <c r="B3088" t="s">
        <v>176</v>
      </c>
      <c r="C3088" t="s">
        <v>62</v>
      </c>
      <c r="D3088">
        <v>6</v>
      </c>
      <c r="E3088">
        <v>114.67</v>
      </c>
      <c r="F3088">
        <v>688.02</v>
      </c>
      <c r="G3088" t="s">
        <v>61</v>
      </c>
      <c r="H3088" t="s">
        <v>99</v>
      </c>
      <c r="I3088" t="s">
        <v>176</v>
      </c>
      <c r="J3088">
        <v>35.909999999999997</v>
      </c>
      <c r="K3088">
        <v>11.02</v>
      </c>
      <c r="L3088">
        <v>8.5399999999999991</v>
      </c>
      <c r="M3088">
        <v>0.53</v>
      </c>
      <c r="N3088">
        <v>56</v>
      </c>
      <c r="O3088" t="s">
        <v>62</v>
      </c>
      <c r="P3088" t="s">
        <v>456</v>
      </c>
      <c r="Q3088" t="s">
        <v>443</v>
      </c>
      <c r="R3088" t="s">
        <v>61</v>
      </c>
      <c r="S3088">
        <f>E3088 - N3088</f>
        <v>58.67</v>
      </c>
      <c r="T3088" s="1">
        <f>S3088/E3088</f>
        <v>0.51164210342722594</v>
      </c>
      <c r="U3088" t="str">
        <f>TEXT((A3088),"YYYY")</f>
        <v>2017</v>
      </c>
    </row>
    <row r="3089" spans="1:21" x14ac:dyDescent="0.3">
      <c r="A3089" s="3">
        <v>42901</v>
      </c>
      <c r="B3089" t="s">
        <v>319</v>
      </c>
      <c r="C3089" t="s">
        <v>88</v>
      </c>
      <c r="D3089">
        <v>3</v>
      </c>
      <c r="E3089">
        <v>288.48</v>
      </c>
      <c r="F3089">
        <v>865.44</v>
      </c>
      <c r="G3089" t="s">
        <v>87</v>
      </c>
      <c r="H3089" t="s">
        <v>22</v>
      </c>
      <c r="I3089" t="s">
        <v>319</v>
      </c>
      <c r="J3089">
        <v>49.92</v>
      </c>
      <c r="K3089">
        <v>2.0699999999999998</v>
      </c>
      <c r="L3089">
        <v>3.28</v>
      </c>
      <c r="M3089">
        <v>3.99</v>
      </c>
      <c r="N3089">
        <v>59.26</v>
      </c>
      <c r="O3089" t="s">
        <v>88</v>
      </c>
      <c r="P3089" t="s">
        <v>444</v>
      </c>
      <c r="Q3089" t="s">
        <v>448</v>
      </c>
      <c r="R3089" t="s">
        <v>87</v>
      </c>
      <c r="S3089">
        <f>E3089 - N3089</f>
        <v>229.22000000000003</v>
      </c>
      <c r="T3089" s="1">
        <f>S3089/E3089</f>
        <v>0.79457848031059353</v>
      </c>
      <c r="U3089" t="str">
        <f>TEXT((A3089),"YYYY")</f>
        <v>2017</v>
      </c>
    </row>
    <row r="3090" spans="1:21" x14ac:dyDescent="0.3">
      <c r="A3090" s="3">
        <v>42902</v>
      </c>
      <c r="B3090" t="s">
        <v>376</v>
      </c>
      <c r="C3090" t="s">
        <v>354</v>
      </c>
      <c r="D3090">
        <v>18</v>
      </c>
      <c r="E3090">
        <v>373.63</v>
      </c>
      <c r="F3090">
        <v>6725.34</v>
      </c>
      <c r="G3090" t="s">
        <v>31</v>
      </c>
      <c r="H3090" t="s">
        <v>43</v>
      </c>
      <c r="I3090" t="s">
        <v>376</v>
      </c>
      <c r="J3090">
        <v>26.63</v>
      </c>
      <c r="K3090">
        <v>12.16</v>
      </c>
      <c r="L3090">
        <v>5.61</v>
      </c>
      <c r="M3090">
        <v>3.68</v>
      </c>
      <c r="N3090">
        <v>48.08</v>
      </c>
      <c r="O3090" t="s">
        <v>354</v>
      </c>
      <c r="P3090" t="s">
        <v>451</v>
      </c>
      <c r="Q3090" t="s">
        <v>443</v>
      </c>
      <c r="R3090" t="s">
        <v>31</v>
      </c>
      <c r="S3090">
        <f>E3090 - N3090</f>
        <v>325.55</v>
      </c>
      <c r="T3090" s="1">
        <f>S3090/E3090</f>
        <v>0.87131654310414053</v>
      </c>
      <c r="U3090" t="str">
        <f>TEXT((A3090),"YYYY")</f>
        <v>2017</v>
      </c>
    </row>
    <row r="3091" spans="1:21" x14ac:dyDescent="0.3">
      <c r="A3091" s="3">
        <v>42903</v>
      </c>
      <c r="B3091" t="s">
        <v>297</v>
      </c>
      <c r="C3091" t="s">
        <v>162</v>
      </c>
      <c r="D3091">
        <v>47</v>
      </c>
      <c r="E3091">
        <v>238.53</v>
      </c>
      <c r="F3091">
        <v>11210.91</v>
      </c>
      <c r="G3091" t="s">
        <v>6</v>
      </c>
      <c r="H3091" t="s">
        <v>5</v>
      </c>
      <c r="I3091" t="s">
        <v>297</v>
      </c>
      <c r="J3091">
        <v>78.08</v>
      </c>
      <c r="K3091">
        <v>2.67</v>
      </c>
      <c r="L3091">
        <v>5.74</v>
      </c>
      <c r="M3091">
        <v>1.39</v>
      </c>
      <c r="N3091">
        <v>87.88</v>
      </c>
      <c r="O3091" t="s">
        <v>162</v>
      </c>
      <c r="P3091" t="s">
        <v>452</v>
      </c>
      <c r="Q3091" t="s">
        <v>443</v>
      </c>
      <c r="R3091" t="s">
        <v>6</v>
      </c>
      <c r="S3091">
        <f>E3091 - N3091</f>
        <v>150.65</v>
      </c>
      <c r="T3091" s="1">
        <f>S3091/E3091</f>
        <v>0.63157674087116922</v>
      </c>
      <c r="U3091" t="str">
        <f>TEXT((A3091),"YYYY")</f>
        <v>2017</v>
      </c>
    </row>
    <row r="3092" spans="1:21" x14ac:dyDescent="0.3">
      <c r="A3092" s="3">
        <v>42904</v>
      </c>
      <c r="B3092" t="s">
        <v>312</v>
      </c>
      <c r="C3092" t="s">
        <v>177</v>
      </c>
      <c r="D3092">
        <v>40</v>
      </c>
      <c r="E3092">
        <v>356.74</v>
      </c>
      <c r="F3092">
        <v>14269.6</v>
      </c>
      <c r="G3092" t="s">
        <v>48</v>
      </c>
      <c r="H3092" t="s">
        <v>5</v>
      </c>
      <c r="I3092" t="s">
        <v>312</v>
      </c>
      <c r="J3092">
        <v>33.72</v>
      </c>
      <c r="K3092">
        <v>10.9</v>
      </c>
      <c r="L3092">
        <v>6.62</v>
      </c>
      <c r="M3092">
        <v>2.58</v>
      </c>
      <c r="N3092">
        <v>53.82</v>
      </c>
      <c r="O3092" t="s">
        <v>177</v>
      </c>
      <c r="P3092" t="s">
        <v>461</v>
      </c>
      <c r="Q3092" t="s">
        <v>448</v>
      </c>
      <c r="R3092" t="s">
        <v>48</v>
      </c>
      <c r="S3092">
        <f>E3092 - N3092</f>
        <v>302.92</v>
      </c>
      <c r="T3092" s="1">
        <f>S3092/E3092</f>
        <v>0.84913382295229023</v>
      </c>
      <c r="U3092" t="str">
        <f>TEXT((A3092),"YYYY")</f>
        <v>2017</v>
      </c>
    </row>
    <row r="3093" spans="1:21" x14ac:dyDescent="0.3">
      <c r="A3093" s="3">
        <v>42905</v>
      </c>
      <c r="B3093" t="s">
        <v>163</v>
      </c>
      <c r="C3093" t="s">
        <v>27</v>
      </c>
      <c r="D3093">
        <v>18</v>
      </c>
      <c r="E3093">
        <v>93.7</v>
      </c>
      <c r="F3093">
        <v>1686.6</v>
      </c>
      <c r="G3093" t="s">
        <v>26</v>
      </c>
      <c r="H3093" t="s">
        <v>164</v>
      </c>
      <c r="I3093" t="s">
        <v>163</v>
      </c>
      <c r="J3093">
        <v>184.75</v>
      </c>
      <c r="K3093">
        <v>8.1999999999999993</v>
      </c>
      <c r="L3093">
        <v>6.01</v>
      </c>
      <c r="M3093">
        <v>4.95</v>
      </c>
      <c r="N3093">
        <v>203.91</v>
      </c>
      <c r="O3093" t="s">
        <v>27</v>
      </c>
      <c r="P3093" t="s">
        <v>447</v>
      </c>
      <c r="Q3093" t="s">
        <v>443</v>
      </c>
      <c r="R3093" t="s">
        <v>26</v>
      </c>
      <c r="S3093">
        <f>E3093 - N3093</f>
        <v>-110.21</v>
      </c>
      <c r="T3093" s="1">
        <f>S3093/E3093</f>
        <v>-1.1762006403415153</v>
      </c>
      <c r="U3093" t="str">
        <f>TEXT((A3093),"YYYY")</f>
        <v>2017</v>
      </c>
    </row>
    <row r="3094" spans="1:21" x14ac:dyDescent="0.3">
      <c r="A3094" s="3">
        <v>42906</v>
      </c>
      <c r="B3094" t="s">
        <v>344</v>
      </c>
      <c r="C3094" t="s">
        <v>118</v>
      </c>
      <c r="D3094">
        <v>23</v>
      </c>
      <c r="E3094">
        <v>222.83</v>
      </c>
      <c r="F3094">
        <v>5125.09</v>
      </c>
      <c r="G3094" t="s">
        <v>81</v>
      </c>
      <c r="H3094" t="s">
        <v>193</v>
      </c>
      <c r="I3094" t="s">
        <v>344</v>
      </c>
      <c r="J3094">
        <v>109.67</v>
      </c>
      <c r="K3094">
        <v>2.87</v>
      </c>
      <c r="L3094">
        <v>3.4</v>
      </c>
      <c r="M3094">
        <v>1.23</v>
      </c>
      <c r="N3094">
        <v>117.17</v>
      </c>
      <c r="O3094" t="s">
        <v>118</v>
      </c>
      <c r="P3094" t="s">
        <v>444</v>
      </c>
      <c r="Q3094" t="s">
        <v>443</v>
      </c>
      <c r="R3094" t="s">
        <v>81</v>
      </c>
      <c r="S3094">
        <f>E3094 - N3094</f>
        <v>105.66000000000001</v>
      </c>
      <c r="T3094" s="1">
        <f>S3094/E3094</f>
        <v>0.4741731364717498</v>
      </c>
      <c r="U3094" t="str">
        <f>TEXT((A3094),"YYYY")</f>
        <v>2017</v>
      </c>
    </row>
    <row r="3095" spans="1:21" x14ac:dyDescent="0.3">
      <c r="A3095" s="3">
        <v>42907</v>
      </c>
      <c r="B3095" t="s">
        <v>143</v>
      </c>
      <c r="C3095" t="s">
        <v>347</v>
      </c>
      <c r="D3095">
        <v>35</v>
      </c>
      <c r="E3095">
        <v>209.96</v>
      </c>
      <c r="F3095">
        <v>7348.6</v>
      </c>
      <c r="G3095" t="s">
        <v>26</v>
      </c>
      <c r="H3095" t="s">
        <v>101</v>
      </c>
      <c r="I3095" t="s">
        <v>143</v>
      </c>
      <c r="J3095">
        <v>27.81</v>
      </c>
      <c r="K3095">
        <v>2.2400000000000002</v>
      </c>
      <c r="L3095">
        <v>8.2100000000000009</v>
      </c>
      <c r="M3095">
        <v>4.55</v>
      </c>
      <c r="N3095">
        <v>42.81</v>
      </c>
      <c r="O3095" t="s">
        <v>347</v>
      </c>
      <c r="P3095" t="s">
        <v>458</v>
      </c>
      <c r="Q3095" t="s">
        <v>448</v>
      </c>
      <c r="R3095" t="s">
        <v>26</v>
      </c>
      <c r="S3095">
        <f>E3095 - N3095</f>
        <v>167.15</v>
      </c>
      <c r="T3095" s="1">
        <f>S3095/E3095</f>
        <v>0.79610401981329781</v>
      </c>
      <c r="U3095" t="str">
        <f>TEXT((A3095),"YYYY")</f>
        <v>2017</v>
      </c>
    </row>
    <row r="3096" spans="1:21" x14ac:dyDescent="0.3">
      <c r="A3096" s="3">
        <v>42908</v>
      </c>
      <c r="B3096" t="s">
        <v>178</v>
      </c>
      <c r="C3096" t="s">
        <v>49</v>
      </c>
      <c r="D3096">
        <v>6</v>
      </c>
      <c r="E3096">
        <v>52.84</v>
      </c>
      <c r="F3096">
        <v>317.04000000000002</v>
      </c>
      <c r="G3096" t="s">
        <v>48</v>
      </c>
      <c r="H3096" t="s">
        <v>55</v>
      </c>
      <c r="I3096" t="s">
        <v>178</v>
      </c>
      <c r="J3096">
        <v>40.42</v>
      </c>
      <c r="K3096">
        <v>8.98</v>
      </c>
      <c r="L3096">
        <v>6.43</v>
      </c>
      <c r="M3096">
        <v>0.96</v>
      </c>
      <c r="N3096">
        <v>56.79</v>
      </c>
      <c r="O3096" t="s">
        <v>49</v>
      </c>
      <c r="P3096" t="s">
        <v>454</v>
      </c>
      <c r="Q3096" t="s">
        <v>448</v>
      </c>
      <c r="R3096" t="s">
        <v>48</v>
      </c>
      <c r="S3096">
        <f>E3096 - N3096</f>
        <v>-3.9499999999999957</v>
      </c>
      <c r="T3096" s="1">
        <f>S3096/E3096</f>
        <v>-7.4753974261922707E-2</v>
      </c>
      <c r="U3096" t="str">
        <f>TEXT((A3096),"YYYY")</f>
        <v>2017</v>
      </c>
    </row>
    <row r="3097" spans="1:21" x14ac:dyDescent="0.3">
      <c r="A3097" s="3">
        <v>42909</v>
      </c>
      <c r="B3097" t="s">
        <v>172</v>
      </c>
      <c r="C3097" t="s">
        <v>108</v>
      </c>
      <c r="D3097">
        <v>26</v>
      </c>
      <c r="E3097">
        <v>205.14</v>
      </c>
      <c r="F3097">
        <v>5333.64</v>
      </c>
      <c r="G3097" t="s">
        <v>2</v>
      </c>
      <c r="H3097" t="s">
        <v>67</v>
      </c>
      <c r="I3097" t="s">
        <v>172</v>
      </c>
      <c r="J3097">
        <v>124.34</v>
      </c>
      <c r="K3097">
        <v>14.47</v>
      </c>
      <c r="L3097">
        <v>4.72</v>
      </c>
      <c r="M3097">
        <v>3.94</v>
      </c>
      <c r="N3097">
        <v>147.47</v>
      </c>
      <c r="O3097" t="s">
        <v>108</v>
      </c>
      <c r="P3097" t="s">
        <v>465</v>
      </c>
      <c r="Q3097" t="s">
        <v>443</v>
      </c>
      <c r="R3097" t="s">
        <v>2</v>
      </c>
      <c r="S3097">
        <f>E3097 - N3097</f>
        <v>57.669999999999987</v>
      </c>
      <c r="T3097" s="1">
        <f>S3097/E3097</f>
        <v>0.28112508530759478</v>
      </c>
      <c r="U3097" t="str">
        <f>TEXT((A3097),"YYYY")</f>
        <v>2017</v>
      </c>
    </row>
    <row r="3098" spans="1:21" x14ac:dyDescent="0.3">
      <c r="A3098" s="3">
        <v>42910</v>
      </c>
      <c r="B3098" t="s">
        <v>252</v>
      </c>
      <c r="C3098" t="s">
        <v>299</v>
      </c>
      <c r="D3098">
        <v>21</v>
      </c>
      <c r="E3098">
        <v>179.16</v>
      </c>
      <c r="F3098">
        <v>3762.36</v>
      </c>
      <c r="G3098" t="s">
        <v>23</v>
      </c>
      <c r="H3098" t="s">
        <v>43</v>
      </c>
      <c r="I3098" t="s">
        <v>252</v>
      </c>
      <c r="J3098">
        <v>65.260000000000005</v>
      </c>
      <c r="K3098">
        <v>13.7</v>
      </c>
      <c r="L3098">
        <v>5.48</v>
      </c>
      <c r="M3098">
        <v>4.53</v>
      </c>
      <c r="N3098">
        <v>88.97</v>
      </c>
      <c r="O3098" t="s">
        <v>299</v>
      </c>
      <c r="P3098" t="s">
        <v>466</v>
      </c>
      <c r="Q3098" t="s">
        <v>448</v>
      </c>
      <c r="R3098" t="s">
        <v>23</v>
      </c>
      <c r="S3098">
        <f>E3098 - N3098</f>
        <v>90.19</v>
      </c>
      <c r="T3098" s="1">
        <f>S3098/E3098</f>
        <v>0.50340477785219917</v>
      </c>
      <c r="U3098" t="str">
        <f>TEXT((A3098),"YYYY")</f>
        <v>2017</v>
      </c>
    </row>
    <row r="3099" spans="1:21" x14ac:dyDescent="0.3">
      <c r="A3099" s="3">
        <v>42911</v>
      </c>
      <c r="B3099" t="s">
        <v>344</v>
      </c>
      <c r="C3099" t="s">
        <v>65</v>
      </c>
      <c r="D3099">
        <v>24</v>
      </c>
      <c r="E3099">
        <v>284.43</v>
      </c>
      <c r="F3099">
        <v>6826.32</v>
      </c>
      <c r="G3099" t="s">
        <v>48</v>
      </c>
      <c r="H3099" t="s">
        <v>193</v>
      </c>
      <c r="I3099" t="s">
        <v>344</v>
      </c>
      <c r="J3099">
        <v>109.67</v>
      </c>
      <c r="K3099">
        <v>2.87</v>
      </c>
      <c r="L3099">
        <v>3.4</v>
      </c>
      <c r="M3099">
        <v>1.23</v>
      </c>
      <c r="N3099">
        <v>117.17</v>
      </c>
      <c r="O3099" t="s">
        <v>65</v>
      </c>
      <c r="P3099" t="s">
        <v>457</v>
      </c>
      <c r="Q3099" t="s">
        <v>443</v>
      </c>
      <c r="R3099" t="s">
        <v>48</v>
      </c>
      <c r="S3099">
        <f>E3099 - N3099</f>
        <v>167.26</v>
      </c>
      <c r="T3099" s="1">
        <f>S3099/E3099</f>
        <v>0.58805329958161934</v>
      </c>
      <c r="U3099" t="str">
        <f>TEXT((A3099),"YYYY")</f>
        <v>2017</v>
      </c>
    </row>
    <row r="3100" spans="1:21" x14ac:dyDescent="0.3">
      <c r="A3100" s="3">
        <v>42912</v>
      </c>
      <c r="B3100" t="s">
        <v>286</v>
      </c>
      <c r="C3100" t="s">
        <v>150</v>
      </c>
      <c r="D3100">
        <v>15</v>
      </c>
      <c r="E3100">
        <v>378.42</v>
      </c>
      <c r="F3100">
        <v>5676.3</v>
      </c>
      <c r="G3100" t="s">
        <v>31</v>
      </c>
      <c r="H3100" t="s">
        <v>30</v>
      </c>
      <c r="I3100" t="s">
        <v>286</v>
      </c>
      <c r="J3100">
        <v>154.91999999999999</v>
      </c>
      <c r="K3100">
        <v>4.67</v>
      </c>
      <c r="L3100">
        <v>6.09</v>
      </c>
      <c r="M3100">
        <v>0.22</v>
      </c>
      <c r="N3100">
        <v>165.9</v>
      </c>
      <c r="O3100" t="s">
        <v>150</v>
      </c>
      <c r="P3100" t="s">
        <v>461</v>
      </c>
      <c r="Q3100" t="s">
        <v>448</v>
      </c>
      <c r="R3100" t="s">
        <v>31</v>
      </c>
      <c r="S3100">
        <f>E3100 - N3100</f>
        <v>212.52</v>
      </c>
      <c r="T3100" s="1">
        <f>S3100/E3100</f>
        <v>0.56159822419533856</v>
      </c>
      <c r="U3100" t="str">
        <f>TEXT((A3100),"YYYY")</f>
        <v>2017</v>
      </c>
    </row>
    <row r="3101" spans="1:21" x14ac:dyDescent="0.3">
      <c r="A3101" s="3">
        <v>42913</v>
      </c>
      <c r="B3101" t="s">
        <v>72</v>
      </c>
      <c r="C3101" t="s">
        <v>157</v>
      </c>
      <c r="D3101">
        <v>27</v>
      </c>
      <c r="E3101">
        <v>80.03</v>
      </c>
      <c r="F3101">
        <v>2160.81</v>
      </c>
      <c r="G3101" t="s">
        <v>110</v>
      </c>
      <c r="H3101" t="s">
        <v>36</v>
      </c>
      <c r="I3101" t="s">
        <v>72</v>
      </c>
      <c r="J3101">
        <v>92.94</v>
      </c>
      <c r="K3101">
        <v>6.39</v>
      </c>
      <c r="L3101">
        <v>4.4000000000000004</v>
      </c>
      <c r="M3101">
        <v>0.44</v>
      </c>
      <c r="N3101">
        <v>104.17</v>
      </c>
      <c r="O3101" t="s">
        <v>157</v>
      </c>
      <c r="P3101" t="s">
        <v>471</v>
      </c>
      <c r="Q3101" t="s">
        <v>443</v>
      </c>
      <c r="R3101" t="s">
        <v>110</v>
      </c>
      <c r="S3101">
        <f>E3101 - N3101</f>
        <v>-24.14</v>
      </c>
      <c r="T3101" s="1">
        <f>S3101/E3101</f>
        <v>-0.30163688616768713</v>
      </c>
      <c r="U3101" t="str">
        <f>TEXT((A3101),"YYYY")</f>
        <v>2017</v>
      </c>
    </row>
    <row r="3102" spans="1:21" x14ac:dyDescent="0.3">
      <c r="A3102" s="3">
        <v>42914</v>
      </c>
      <c r="B3102" t="s">
        <v>42</v>
      </c>
      <c r="C3102" t="s">
        <v>381</v>
      </c>
      <c r="D3102">
        <v>32</v>
      </c>
      <c r="E3102">
        <v>164.62</v>
      </c>
      <c r="F3102">
        <v>5267.84</v>
      </c>
      <c r="G3102" t="s">
        <v>134</v>
      </c>
      <c r="H3102" t="s">
        <v>43</v>
      </c>
      <c r="I3102" t="s">
        <v>42</v>
      </c>
      <c r="J3102">
        <v>128.5</v>
      </c>
      <c r="K3102">
        <v>9.1300000000000008</v>
      </c>
      <c r="L3102">
        <v>6.79</v>
      </c>
      <c r="M3102">
        <v>2.99</v>
      </c>
      <c r="N3102">
        <v>147.41</v>
      </c>
      <c r="O3102" t="s">
        <v>381</v>
      </c>
      <c r="P3102" t="s">
        <v>479</v>
      </c>
      <c r="Q3102" t="s">
        <v>443</v>
      </c>
      <c r="R3102" t="s">
        <v>134</v>
      </c>
      <c r="S3102">
        <f>E3102 - N3102</f>
        <v>17.210000000000008</v>
      </c>
      <c r="T3102" s="1">
        <f>S3102/E3102</f>
        <v>0.10454379783744386</v>
      </c>
      <c r="U3102" t="str">
        <f>TEXT((A3102),"YYYY")</f>
        <v>2017</v>
      </c>
    </row>
    <row r="3103" spans="1:21" x14ac:dyDescent="0.3">
      <c r="A3103" s="3">
        <v>42915</v>
      </c>
      <c r="B3103" t="s">
        <v>100</v>
      </c>
      <c r="C3103" t="s">
        <v>137</v>
      </c>
      <c r="D3103">
        <v>12</v>
      </c>
      <c r="E3103">
        <v>205.42</v>
      </c>
      <c r="F3103">
        <v>2465.04</v>
      </c>
      <c r="G3103" t="s">
        <v>81</v>
      </c>
      <c r="H3103" t="s">
        <v>101</v>
      </c>
      <c r="I3103" t="s">
        <v>100</v>
      </c>
      <c r="J3103">
        <v>163.36000000000001</v>
      </c>
      <c r="K3103">
        <v>8.32</v>
      </c>
      <c r="L3103">
        <v>2.46</v>
      </c>
      <c r="M3103">
        <v>4.09</v>
      </c>
      <c r="N3103">
        <v>178.23</v>
      </c>
      <c r="O3103" t="s">
        <v>137</v>
      </c>
      <c r="P3103" t="s">
        <v>461</v>
      </c>
      <c r="Q3103" t="s">
        <v>440</v>
      </c>
      <c r="R3103" t="s">
        <v>81</v>
      </c>
      <c r="S3103">
        <f>E3103 - N3103</f>
        <v>27.189999999999998</v>
      </c>
      <c r="T3103" s="1">
        <f>S3103/E3103</f>
        <v>0.13236296368415928</v>
      </c>
      <c r="U3103" t="str">
        <f>TEXT((A3103),"YYYY")</f>
        <v>2017</v>
      </c>
    </row>
    <row r="3104" spans="1:21" x14ac:dyDescent="0.3">
      <c r="A3104" s="3">
        <v>42916</v>
      </c>
      <c r="B3104" t="s">
        <v>355</v>
      </c>
      <c r="C3104" t="s">
        <v>224</v>
      </c>
      <c r="D3104">
        <v>5</v>
      </c>
      <c r="E3104">
        <v>209.31</v>
      </c>
      <c r="F3104">
        <v>1046.55</v>
      </c>
      <c r="G3104" t="s">
        <v>56</v>
      </c>
      <c r="H3104" t="s">
        <v>75</v>
      </c>
      <c r="I3104" t="s">
        <v>355</v>
      </c>
      <c r="J3104">
        <v>166.95</v>
      </c>
      <c r="K3104">
        <v>6.33</v>
      </c>
      <c r="L3104">
        <v>5.45</v>
      </c>
      <c r="M3104">
        <v>1.19</v>
      </c>
      <c r="N3104">
        <v>179.92</v>
      </c>
      <c r="O3104" t="s">
        <v>224</v>
      </c>
      <c r="P3104" t="s">
        <v>446</v>
      </c>
      <c r="Q3104" t="s">
        <v>443</v>
      </c>
      <c r="R3104" t="s">
        <v>56</v>
      </c>
      <c r="S3104">
        <f>E3104 - N3104</f>
        <v>29.390000000000015</v>
      </c>
      <c r="T3104" s="1">
        <f>S3104/E3104</f>
        <v>0.14041374038507484</v>
      </c>
      <c r="U3104" t="str">
        <f>TEXT((A3104),"YYYY")</f>
        <v>2017</v>
      </c>
    </row>
    <row r="3105" spans="1:21" x14ac:dyDescent="0.3">
      <c r="A3105" s="3">
        <v>42917</v>
      </c>
      <c r="B3105" t="s">
        <v>89</v>
      </c>
      <c r="C3105" t="s">
        <v>116</v>
      </c>
      <c r="D3105">
        <v>7</v>
      </c>
      <c r="E3105">
        <v>321.18</v>
      </c>
      <c r="F3105">
        <v>2248.2600000000002</v>
      </c>
      <c r="G3105" t="s">
        <v>12</v>
      </c>
      <c r="H3105" t="s">
        <v>78</v>
      </c>
      <c r="I3105" t="s">
        <v>89</v>
      </c>
      <c r="J3105">
        <v>185.45</v>
      </c>
      <c r="K3105">
        <v>3.52</v>
      </c>
      <c r="L3105">
        <v>1.31</v>
      </c>
      <c r="M3105">
        <v>2.3199999999999998</v>
      </c>
      <c r="N3105">
        <v>192.6</v>
      </c>
      <c r="O3105" t="s">
        <v>116</v>
      </c>
      <c r="P3105" t="s">
        <v>465</v>
      </c>
      <c r="Q3105" t="s">
        <v>443</v>
      </c>
      <c r="R3105" t="s">
        <v>12</v>
      </c>
      <c r="S3105">
        <f>E3105 - N3105</f>
        <v>128.58000000000001</v>
      </c>
      <c r="T3105" s="1">
        <f>S3105/E3105</f>
        <v>0.40033626004109846</v>
      </c>
      <c r="U3105" t="str">
        <f>TEXT((A3105),"YYYY")</f>
        <v>2017</v>
      </c>
    </row>
    <row r="3106" spans="1:21" x14ac:dyDescent="0.3">
      <c r="A3106" s="3">
        <v>42918</v>
      </c>
      <c r="B3106" t="s">
        <v>388</v>
      </c>
      <c r="C3106" t="s">
        <v>150</v>
      </c>
      <c r="D3106">
        <v>22</v>
      </c>
      <c r="E3106">
        <v>205.19</v>
      </c>
      <c r="F3106">
        <v>4514.18</v>
      </c>
      <c r="G3106" t="s">
        <v>31</v>
      </c>
      <c r="H3106" t="s">
        <v>11</v>
      </c>
      <c r="I3106" t="s">
        <v>388</v>
      </c>
      <c r="J3106">
        <v>112.4</v>
      </c>
      <c r="K3106">
        <v>4.37</v>
      </c>
      <c r="L3106">
        <v>2.98</v>
      </c>
      <c r="M3106">
        <v>4.0199999999999996</v>
      </c>
      <c r="N3106">
        <v>123.77</v>
      </c>
      <c r="O3106" t="s">
        <v>150</v>
      </c>
      <c r="P3106" t="s">
        <v>461</v>
      </c>
      <c r="Q3106" t="s">
        <v>448</v>
      </c>
      <c r="R3106" t="s">
        <v>31</v>
      </c>
      <c r="S3106">
        <f>E3106 - N3106</f>
        <v>81.42</v>
      </c>
      <c r="T3106" s="1">
        <f>S3106/E3106</f>
        <v>0.3968029631073639</v>
      </c>
      <c r="U3106" t="str">
        <f>TEXT((A3106),"YYYY")</f>
        <v>2017</v>
      </c>
    </row>
    <row r="3107" spans="1:21" x14ac:dyDescent="0.3">
      <c r="A3107" s="3">
        <v>42919</v>
      </c>
      <c r="B3107" t="s">
        <v>103</v>
      </c>
      <c r="C3107" t="s">
        <v>148</v>
      </c>
      <c r="D3107">
        <v>27</v>
      </c>
      <c r="E3107">
        <v>59.51</v>
      </c>
      <c r="F3107">
        <v>1606.77</v>
      </c>
      <c r="G3107" t="s">
        <v>16</v>
      </c>
      <c r="H3107" t="s">
        <v>5</v>
      </c>
      <c r="I3107" t="s">
        <v>103</v>
      </c>
      <c r="J3107">
        <v>176.29</v>
      </c>
      <c r="K3107">
        <v>6.93</v>
      </c>
      <c r="L3107">
        <v>5.26</v>
      </c>
      <c r="M3107">
        <v>1.1499999999999999</v>
      </c>
      <c r="N3107">
        <v>189.63</v>
      </c>
      <c r="O3107" t="s">
        <v>148</v>
      </c>
      <c r="P3107" t="s">
        <v>453</v>
      </c>
      <c r="Q3107" t="s">
        <v>448</v>
      </c>
      <c r="R3107" t="s">
        <v>16</v>
      </c>
      <c r="S3107">
        <f>E3107 - N3107</f>
        <v>-130.12</v>
      </c>
      <c r="T3107" s="1">
        <f>S3107/E3107</f>
        <v>-2.1865232733994286</v>
      </c>
      <c r="U3107" t="str">
        <f>TEXT((A3107),"YYYY")</f>
        <v>2017</v>
      </c>
    </row>
    <row r="3108" spans="1:21" x14ac:dyDescent="0.3">
      <c r="A3108" s="3">
        <v>42920</v>
      </c>
      <c r="B3108" t="s">
        <v>25</v>
      </c>
      <c r="C3108" t="s">
        <v>156</v>
      </c>
      <c r="D3108">
        <v>15</v>
      </c>
      <c r="E3108">
        <v>298.54000000000002</v>
      </c>
      <c r="F3108">
        <v>4478.1000000000004</v>
      </c>
      <c r="G3108" t="s">
        <v>8</v>
      </c>
      <c r="H3108" t="s">
        <v>11</v>
      </c>
      <c r="I3108" t="s">
        <v>25</v>
      </c>
      <c r="J3108">
        <v>112.1</v>
      </c>
      <c r="K3108">
        <v>6.32</v>
      </c>
      <c r="L3108">
        <v>1.4</v>
      </c>
      <c r="M3108">
        <v>4.13</v>
      </c>
      <c r="N3108">
        <v>123.95</v>
      </c>
      <c r="O3108" t="s">
        <v>156</v>
      </c>
      <c r="P3108" t="s">
        <v>460</v>
      </c>
      <c r="Q3108" t="s">
        <v>443</v>
      </c>
      <c r="R3108" t="s">
        <v>8</v>
      </c>
      <c r="S3108">
        <f>E3108 - N3108</f>
        <v>174.59000000000003</v>
      </c>
      <c r="T3108" s="1">
        <f>S3108/E3108</f>
        <v>0.58481275540966038</v>
      </c>
      <c r="U3108" t="str">
        <f>TEXT((A3108),"YYYY")</f>
        <v>2017</v>
      </c>
    </row>
    <row r="3109" spans="1:21" x14ac:dyDescent="0.3">
      <c r="A3109" s="3">
        <v>42921</v>
      </c>
      <c r="B3109" t="s">
        <v>334</v>
      </c>
      <c r="C3109" t="s">
        <v>94</v>
      </c>
      <c r="D3109">
        <v>39</v>
      </c>
      <c r="E3109">
        <v>359.69</v>
      </c>
      <c r="F3109">
        <v>14027.91</v>
      </c>
      <c r="G3109" t="s">
        <v>31</v>
      </c>
      <c r="H3109" t="s">
        <v>80</v>
      </c>
      <c r="I3109" t="s">
        <v>334</v>
      </c>
      <c r="J3109">
        <v>22.46</v>
      </c>
      <c r="K3109">
        <v>11.76</v>
      </c>
      <c r="L3109">
        <v>7.29</v>
      </c>
      <c r="M3109">
        <v>1.26</v>
      </c>
      <c r="N3109">
        <v>42.77</v>
      </c>
      <c r="O3109" t="s">
        <v>94</v>
      </c>
      <c r="P3109" t="s">
        <v>462</v>
      </c>
      <c r="Q3109" t="s">
        <v>440</v>
      </c>
      <c r="R3109" t="s">
        <v>31</v>
      </c>
      <c r="S3109">
        <f>E3109 - N3109</f>
        <v>316.92</v>
      </c>
      <c r="T3109" s="1">
        <f>S3109/E3109</f>
        <v>0.881092051488782</v>
      </c>
      <c r="U3109" t="str">
        <f>TEXT((A3109),"YYYY")</f>
        <v>2017</v>
      </c>
    </row>
    <row r="3110" spans="1:21" x14ac:dyDescent="0.3">
      <c r="A3110" s="3">
        <v>42922</v>
      </c>
      <c r="B3110" t="s">
        <v>246</v>
      </c>
      <c r="C3110" t="s">
        <v>299</v>
      </c>
      <c r="D3110">
        <v>45</v>
      </c>
      <c r="E3110">
        <v>229.87</v>
      </c>
      <c r="F3110">
        <v>10344.15</v>
      </c>
      <c r="G3110" t="s">
        <v>23</v>
      </c>
      <c r="H3110" t="s">
        <v>22</v>
      </c>
      <c r="I3110" t="s">
        <v>246</v>
      </c>
      <c r="J3110">
        <v>105.99</v>
      </c>
      <c r="K3110">
        <v>6.75</v>
      </c>
      <c r="L3110">
        <v>7.89</v>
      </c>
      <c r="M3110">
        <v>3.66</v>
      </c>
      <c r="N3110">
        <v>124.29</v>
      </c>
      <c r="O3110" t="s">
        <v>299</v>
      </c>
      <c r="P3110" t="s">
        <v>466</v>
      </c>
      <c r="Q3110" t="s">
        <v>448</v>
      </c>
      <c r="R3110" t="s">
        <v>23</v>
      </c>
      <c r="S3110">
        <f>E3110 - N3110</f>
        <v>105.58</v>
      </c>
      <c r="T3110" s="1">
        <f>S3110/E3110</f>
        <v>0.45930308435202505</v>
      </c>
      <c r="U3110" t="str">
        <f>TEXT((A3110),"YYYY")</f>
        <v>2017</v>
      </c>
    </row>
    <row r="3111" spans="1:21" x14ac:dyDescent="0.3">
      <c r="A3111" s="3">
        <v>42923</v>
      </c>
      <c r="B3111" t="s">
        <v>54</v>
      </c>
      <c r="C3111" t="s">
        <v>250</v>
      </c>
      <c r="D3111">
        <v>35</v>
      </c>
      <c r="E3111">
        <v>253.39</v>
      </c>
      <c r="F3111">
        <v>8868.65</v>
      </c>
      <c r="G3111" t="s">
        <v>130</v>
      </c>
      <c r="H3111" t="s">
        <v>55</v>
      </c>
      <c r="I3111" t="s">
        <v>54</v>
      </c>
      <c r="J3111">
        <v>94.02</v>
      </c>
      <c r="K3111">
        <v>7.91</v>
      </c>
      <c r="L3111">
        <v>8.89</v>
      </c>
      <c r="M3111">
        <v>2.59</v>
      </c>
      <c r="N3111">
        <v>113.41</v>
      </c>
      <c r="O3111" t="s">
        <v>250</v>
      </c>
      <c r="P3111" t="s">
        <v>459</v>
      </c>
      <c r="Q3111" t="s">
        <v>448</v>
      </c>
      <c r="R3111" t="s">
        <v>130</v>
      </c>
      <c r="S3111">
        <f>E3111 - N3111</f>
        <v>139.97999999999999</v>
      </c>
      <c r="T3111" s="1">
        <f>S3111/E3111</f>
        <v>0.5524290619203599</v>
      </c>
      <c r="U3111" t="str">
        <f>TEXT((A3111),"YYYY")</f>
        <v>2017</v>
      </c>
    </row>
    <row r="3112" spans="1:21" x14ac:dyDescent="0.3">
      <c r="A3112" s="3">
        <v>42924</v>
      </c>
      <c r="B3112" t="s">
        <v>92</v>
      </c>
      <c r="C3112" t="s">
        <v>210</v>
      </c>
      <c r="D3112">
        <v>26</v>
      </c>
      <c r="E3112">
        <v>107.03</v>
      </c>
      <c r="F3112">
        <v>2782.78</v>
      </c>
      <c r="G3112" t="s">
        <v>23</v>
      </c>
      <c r="H3112" t="s">
        <v>93</v>
      </c>
      <c r="I3112" t="s">
        <v>92</v>
      </c>
      <c r="J3112">
        <v>70.36</v>
      </c>
      <c r="K3112">
        <v>6.8</v>
      </c>
      <c r="L3112">
        <v>2.1</v>
      </c>
      <c r="M3112">
        <v>1.08</v>
      </c>
      <c r="N3112">
        <v>80.34</v>
      </c>
      <c r="O3112" t="s">
        <v>210</v>
      </c>
      <c r="P3112" t="s">
        <v>450</v>
      </c>
      <c r="Q3112" t="s">
        <v>448</v>
      </c>
      <c r="R3112" t="s">
        <v>23</v>
      </c>
      <c r="S3112">
        <f>E3112 - N3112</f>
        <v>26.689999999999998</v>
      </c>
      <c r="T3112" s="1">
        <f>S3112/E3112</f>
        <v>0.24936933570027092</v>
      </c>
      <c r="U3112" t="str">
        <f>TEXT((A3112),"YYYY")</f>
        <v>2017</v>
      </c>
    </row>
    <row r="3113" spans="1:21" x14ac:dyDescent="0.3">
      <c r="A3113" s="3">
        <v>42925</v>
      </c>
      <c r="B3113" t="s">
        <v>83</v>
      </c>
      <c r="C3113" t="s">
        <v>185</v>
      </c>
      <c r="D3113">
        <v>23</v>
      </c>
      <c r="E3113">
        <v>127.23</v>
      </c>
      <c r="F3113">
        <v>2926.29</v>
      </c>
      <c r="G3113" t="s">
        <v>6</v>
      </c>
      <c r="H3113" t="s">
        <v>84</v>
      </c>
      <c r="I3113" t="s">
        <v>83</v>
      </c>
      <c r="J3113">
        <v>79.45</v>
      </c>
      <c r="K3113">
        <v>9.6199999999999992</v>
      </c>
      <c r="L3113">
        <v>4.1399999999999997</v>
      </c>
      <c r="M3113">
        <v>0.35</v>
      </c>
      <c r="N3113">
        <v>93.56</v>
      </c>
      <c r="O3113" t="s">
        <v>185</v>
      </c>
      <c r="P3113" t="s">
        <v>453</v>
      </c>
      <c r="Q3113" t="s">
        <v>448</v>
      </c>
      <c r="R3113" t="s">
        <v>6</v>
      </c>
      <c r="S3113">
        <f>E3113 - N3113</f>
        <v>33.67</v>
      </c>
      <c r="T3113" s="1">
        <f>S3113/E3113</f>
        <v>0.2646388430401635</v>
      </c>
      <c r="U3113" t="str">
        <f>TEXT((A3113),"YYYY")</f>
        <v>2017</v>
      </c>
    </row>
    <row r="3114" spans="1:21" x14ac:dyDescent="0.3">
      <c r="A3114" s="3">
        <v>42926</v>
      </c>
      <c r="B3114" t="s">
        <v>160</v>
      </c>
      <c r="C3114" t="s">
        <v>358</v>
      </c>
      <c r="D3114">
        <v>13</v>
      </c>
      <c r="E3114">
        <v>132.31</v>
      </c>
      <c r="F3114">
        <v>1720.03</v>
      </c>
      <c r="G3114" t="s">
        <v>2</v>
      </c>
      <c r="H3114" t="s">
        <v>99</v>
      </c>
      <c r="I3114" t="s">
        <v>160</v>
      </c>
      <c r="J3114">
        <v>48.26</v>
      </c>
      <c r="K3114">
        <v>6.05</v>
      </c>
      <c r="L3114">
        <v>6.29</v>
      </c>
      <c r="M3114">
        <v>1.49</v>
      </c>
      <c r="N3114">
        <v>62.09</v>
      </c>
      <c r="O3114" t="s">
        <v>358</v>
      </c>
      <c r="P3114" t="s">
        <v>451</v>
      </c>
      <c r="Q3114" t="s">
        <v>448</v>
      </c>
      <c r="R3114" t="s">
        <v>2</v>
      </c>
      <c r="S3114">
        <f>E3114 - N3114</f>
        <v>70.22</v>
      </c>
      <c r="T3114" s="1">
        <f>S3114/E3114</f>
        <v>0.53072330133776735</v>
      </c>
      <c r="U3114" t="str">
        <f>TEXT((A3114),"YYYY")</f>
        <v>2017</v>
      </c>
    </row>
    <row r="3115" spans="1:21" x14ac:dyDescent="0.3">
      <c r="A3115" s="3">
        <v>42927</v>
      </c>
      <c r="B3115" t="s">
        <v>351</v>
      </c>
      <c r="C3115" t="s">
        <v>62</v>
      </c>
      <c r="D3115">
        <v>26</v>
      </c>
      <c r="E3115">
        <v>200.76</v>
      </c>
      <c r="F3115">
        <v>5219.76</v>
      </c>
      <c r="G3115" t="s">
        <v>61</v>
      </c>
      <c r="H3115" t="s">
        <v>78</v>
      </c>
      <c r="I3115" t="s">
        <v>351</v>
      </c>
      <c r="J3115">
        <v>192.57</v>
      </c>
      <c r="K3115">
        <v>12.9</v>
      </c>
      <c r="L3115">
        <v>7.49</v>
      </c>
      <c r="M3115">
        <v>3.72</v>
      </c>
      <c r="N3115">
        <v>216.68</v>
      </c>
      <c r="O3115" t="s">
        <v>62</v>
      </c>
      <c r="P3115" t="s">
        <v>456</v>
      </c>
      <c r="Q3115" t="s">
        <v>443</v>
      </c>
      <c r="R3115" t="s">
        <v>61</v>
      </c>
      <c r="S3115">
        <f>E3115 - N3115</f>
        <v>-15.920000000000016</v>
      </c>
      <c r="T3115" s="1">
        <f>S3115/E3115</f>
        <v>-7.9298665072723734E-2</v>
      </c>
      <c r="U3115" t="str">
        <f>TEXT((A3115),"YYYY")</f>
        <v>2017</v>
      </c>
    </row>
    <row r="3116" spans="1:21" x14ac:dyDescent="0.3">
      <c r="A3116" s="3">
        <v>42928</v>
      </c>
      <c r="B3116" t="s">
        <v>344</v>
      </c>
      <c r="C3116" t="s">
        <v>113</v>
      </c>
      <c r="D3116">
        <v>3</v>
      </c>
      <c r="E3116">
        <v>374.85</v>
      </c>
      <c r="F3116">
        <v>1124.55</v>
      </c>
      <c r="G3116" t="s">
        <v>105</v>
      </c>
      <c r="H3116" t="s">
        <v>193</v>
      </c>
      <c r="I3116" t="s">
        <v>344</v>
      </c>
      <c r="J3116">
        <v>109.67</v>
      </c>
      <c r="K3116">
        <v>2.87</v>
      </c>
      <c r="L3116">
        <v>3.4</v>
      </c>
      <c r="M3116">
        <v>1.23</v>
      </c>
      <c r="N3116">
        <v>117.17</v>
      </c>
      <c r="O3116" t="s">
        <v>113</v>
      </c>
      <c r="P3116" t="s">
        <v>449</v>
      </c>
      <c r="Q3116" t="s">
        <v>440</v>
      </c>
      <c r="R3116" t="s">
        <v>105</v>
      </c>
      <c r="S3116">
        <f>E3116 - N3116</f>
        <v>257.68</v>
      </c>
      <c r="T3116" s="1">
        <f>S3116/E3116</f>
        <v>0.68742163532079492</v>
      </c>
      <c r="U3116" t="str">
        <f>TEXT((A3116),"YYYY")</f>
        <v>2017</v>
      </c>
    </row>
    <row r="3117" spans="1:21" x14ac:dyDescent="0.3">
      <c r="A3117" s="3">
        <v>42929</v>
      </c>
      <c r="B3117" t="s">
        <v>160</v>
      </c>
      <c r="C3117" t="s">
        <v>249</v>
      </c>
      <c r="D3117">
        <v>29</v>
      </c>
      <c r="E3117">
        <v>232.62</v>
      </c>
      <c r="F3117">
        <v>6745.98</v>
      </c>
      <c r="G3117" t="s">
        <v>105</v>
      </c>
      <c r="H3117" t="s">
        <v>99</v>
      </c>
      <c r="I3117" t="s">
        <v>160</v>
      </c>
      <c r="J3117">
        <v>48.26</v>
      </c>
      <c r="K3117">
        <v>6.05</v>
      </c>
      <c r="L3117">
        <v>6.29</v>
      </c>
      <c r="M3117">
        <v>1.49</v>
      </c>
      <c r="N3117">
        <v>62.09</v>
      </c>
      <c r="O3117" t="s">
        <v>249</v>
      </c>
      <c r="P3117" t="s">
        <v>475</v>
      </c>
      <c r="Q3117" t="s">
        <v>448</v>
      </c>
      <c r="R3117" t="s">
        <v>105</v>
      </c>
      <c r="S3117">
        <f>E3117 - N3117</f>
        <v>170.53</v>
      </c>
      <c r="T3117" s="1">
        <f>S3117/E3117</f>
        <v>0.7330839996560915</v>
      </c>
      <c r="U3117" t="str">
        <f>TEXT((A3117),"YYYY")</f>
        <v>2017</v>
      </c>
    </row>
    <row r="3118" spans="1:21" x14ac:dyDescent="0.3">
      <c r="A3118" s="3">
        <v>42930</v>
      </c>
      <c r="B3118" t="s">
        <v>77</v>
      </c>
      <c r="C3118" t="s">
        <v>132</v>
      </c>
      <c r="D3118">
        <v>2</v>
      </c>
      <c r="E3118">
        <v>117.23</v>
      </c>
      <c r="F3118">
        <v>234.46</v>
      </c>
      <c r="G3118" t="s">
        <v>31</v>
      </c>
      <c r="H3118" t="s">
        <v>78</v>
      </c>
      <c r="I3118" t="s">
        <v>77</v>
      </c>
      <c r="J3118">
        <v>161.24</v>
      </c>
      <c r="K3118">
        <v>9.4499999999999993</v>
      </c>
      <c r="L3118">
        <v>9.6300000000000008</v>
      </c>
      <c r="M3118">
        <v>2.33</v>
      </c>
      <c r="N3118">
        <v>182.65</v>
      </c>
      <c r="O3118" t="s">
        <v>132</v>
      </c>
      <c r="P3118" t="s">
        <v>460</v>
      </c>
      <c r="Q3118" t="s">
        <v>448</v>
      </c>
      <c r="R3118" t="s">
        <v>31</v>
      </c>
      <c r="S3118">
        <f>E3118 - N3118</f>
        <v>-65.42</v>
      </c>
      <c r="T3118" s="1">
        <f>S3118/E3118</f>
        <v>-0.55804828115670047</v>
      </c>
      <c r="U3118" t="str">
        <f>TEXT((A3118),"YYYY")</f>
        <v>2017</v>
      </c>
    </row>
    <row r="3119" spans="1:21" x14ac:dyDescent="0.3">
      <c r="A3119" s="3">
        <v>42931</v>
      </c>
      <c r="B3119" t="s">
        <v>270</v>
      </c>
      <c r="C3119" t="s">
        <v>353</v>
      </c>
      <c r="D3119">
        <v>28</v>
      </c>
      <c r="E3119">
        <v>143.13</v>
      </c>
      <c r="F3119">
        <v>4007.64</v>
      </c>
      <c r="G3119" t="s">
        <v>105</v>
      </c>
      <c r="H3119" t="s">
        <v>1</v>
      </c>
      <c r="I3119" t="s">
        <v>270</v>
      </c>
      <c r="J3119">
        <v>180.96</v>
      </c>
      <c r="K3119">
        <v>12.93</v>
      </c>
      <c r="L3119">
        <v>6.74</v>
      </c>
      <c r="M3119">
        <v>0.01</v>
      </c>
      <c r="N3119">
        <v>200.64</v>
      </c>
      <c r="O3119" t="s">
        <v>353</v>
      </c>
      <c r="P3119" t="s">
        <v>454</v>
      </c>
      <c r="Q3119" t="s">
        <v>440</v>
      </c>
      <c r="R3119" t="s">
        <v>105</v>
      </c>
      <c r="S3119">
        <f>E3119 - N3119</f>
        <v>-57.509999999999991</v>
      </c>
      <c r="T3119" s="1">
        <f>S3119/E3119</f>
        <v>-0.40180255711590857</v>
      </c>
      <c r="U3119" t="str">
        <f>TEXT((A3119),"YYYY")</f>
        <v>2017</v>
      </c>
    </row>
    <row r="3120" spans="1:21" x14ac:dyDescent="0.3">
      <c r="A3120" s="3">
        <v>42932</v>
      </c>
      <c r="B3120" t="s">
        <v>256</v>
      </c>
      <c r="C3120" t="s">
        <v>57</v>
      </c>
      <c r="D3120">
        <v>23</v>
      </c>
      <c r="E3120">
        <v>184.41</v>
      </c>
      <c r="F3120">
        <v>4241.43</v>
      </c>
      <c r="G3120" t="s">
        <v>56</v>
      </c>
      <c r="H3120" t="s">
        <v>75</v>
      </c>
      <c r="I3120" t="s">
        <v>256</v>
      </c>
      <c r="J3120">
        <v>183.38</v>
      </c>
      <c r="K3120">
        <v>6.46</v>
      </c>
      <c r="L3120">
        <v>8.75</v>
      </c>
      <c r="M3120">
        <v>4.38</v>
      </c>
      <c r="N3120">
        <v>202.97</v>
      </c>
      <c r="O3120" t="s">
        <v>57</v>
      </c>
      <c r="P3120" t="s">
        <v>455</v>
      </c>
      <c r="Q3120" t="s">
        <v>448</v>
      </c>
      <c r="R3120" t="s">
        <v>56</v>
      </c>
      <c r="S3120">
        <f>E3120 - N3120</f>
        <v>-18.560000000000002</v>
      </c>
      <c r="T3120" s="1">
        <f>S3120/E3120</f>
        <v>-0.10064530123095278</v>
      </c>
      <c r="U3120" t="str">
        <f>TEXT((A3120),"YYYY")</f>
        <v>2017</v>
      </c>
    </row>
    <row r="3121" spans="1:21" x14ac:dyDescent="0.3">
      <c r="A3121" s="3">
        <v>42933</v>
      </c>
      <c r="B3121" t="s">
        <v>394</v>
      </c>
      <c r="C3121" t="s">
        <v>57</v>
      </c>
      <c r="D3121">
        <v>36</v>
      </c>
      <c r="E3121">
        <v>268.14</v>
      </c>
      <c r="F3121">
        <v>9653.0400000000009</v>
      </c>
      <c r="G3121" t="s">
        <v>56</v>
      </c>
      <c r="H3121" t="s">
        <v>64</v>
      </c>
      <c r="I3121" t="s">
        <v>394</v>
      </c>
      <c r="J3121">
        <v>186.44</v>
      </c>
      <c r="K3121">
        <v>11.06</v>
      </c>
      <c r="L3121">
        <v>9.81</v>
      </c>
      <c r="M3121">
        <v>0.23</v>
      </c>
      <c r="N3121">
        <v>207.54</v>
      </c>
      <c r="O3121" t="s">
        <v>57</v>
      </c>
      <c r="P3121" t="s">
        <v>455</v>
      </c>
      <c r="Q3121" t="s">
        <v>448</v>
      </c>
      <c r="R3121" t="s">
        <v>56</v>
      </c>
      <c r="S3121">
        <f>E3121 - N3121</f>
        <v>60.599999999999994</v>
      </c>
      <c r="T3121" s="1">
        <f>S3121/E3121</f>
        <v>0.22600134258223314</v>
      </c>
      <c r="U3121" t="str">
        <f>TEXT((A3121),"YYYY")</f>
        <v>2017</v>
      </c>
    </row>
    <row r="3122" spans="1:21" x14ac:dyDescent="0.3">
      <c r="A3122" s="3">
        <v>42934</v>
      </c>
      <c r="B3122" t="s">
        <v>304</v>
      </c>
      <c r="C3122" t="s">
        <v>275</v>
      </c>
      <c r="D3122">
        <v>49</v>
      </c>
      <c r="E3122">
        <v>204.01</v>
      </c>
      <c r="F3122">
        <v>9996.49</v>
      </c>
      <c r="G3122" t="s">
        <v>2</v>
      </c>
      <c r="H3122" t="s">
        <v>22</v>
      </c>
      <c r="I3122" t="s">
        <v>304</v>
      </c>
      <c r="J3122">
        <v>124.63</v>
      </c>
      <c r="K3122">
        <v>12.93</v>
      </c>
      <c r="L3122">
        <v>5.64</v>
      </c>
      <c r="M3122">
        <v>3.31</v>
      </c>
      <c r="N3122">
        <v>146.51</v>
      </c>
      <c r="O3122" t="s">
        <v>275</v>
      </c>
      <c r="P3122" t="s">
        <v>479</v>
      </c>
      <c r="Q3122" t="s">
        <v>448</v>
      </c>
      <c r="R3122" t="s">
        <v>2</v>
      </c>
      <c r="S3122">
        <f>E3122 - N3122</f>
        <v>57.5</v>
      </c>
      <c r="T3122" s="1">
        <f>S3122/E3122</f>
        <v>0.28184892897406993</v>
      </c>
      <c r="U3122" t="str">
        <f>TEXT((A3122),"YYYY")</f>
        <v>2017</v>
      </c>
    </row>
    <row r="3123" spans="1:21" x14ac:dyDescent="0.3">
      <c r="A3123" s="3">
        <v>42935</v>
      </c>
      <c r="B3123" t="s">
        <v>298</v>
      </c>
      <c r="C3123" t="s">
        <v>71</v>
      </c>
      <c r="D3123">
        <v>6</v>
      </c>
      <c r="E3123">
        <v>187.36</v>
      </c>
      <c r="F3123">
        <v>1124.1600000000001</v>
      </c>
      <c r="G3123" t="s">
        <v>61</v>
      </c>
      <c r="H3123" t="s">
        <v>197</v>
      </c>
      <c r="I3123" t="s">
        <v>298</v>
      </c>
      <c r="J3123">
        <v>183.88</v>
      </c>
      <c r="K3123">
        <v>7.94</v>
      </c>
      <c r="L3123">
        <v>2.2200000000000002</v>
      </c>
      <c r="M3123">
        <v>2.8</v>
      </c>
      <c r="N3123">
        <v>196.84</v>
      </c>
      <c r="O3123" t="s">
        <v>71</v>
      </c>
      <c r="P3123" t="s">
        <v>453</v>
      </c>
      <c r="Q3123" t="s">
        <v>443</v>
      </c>
      <c r="R3123" t="s">
        <v>61</v>
      </c>
      <c r="S3123">
        <f>E3123 - N3123</f>
        <v>-9.4799999999999898</v>
      </c>
      <c r="T3123" s="1">
        <f>S3123/E3123</f>
        <v>-5.0597779675490978E-2</v>
      </c>
      <c r="U3123" t="str">
        <f>TEXT((A3123),"YYYY")</f>
        <v>2017</v>
      </c>
    </row>
    <row r="3124" spans="1:21" x14ac:dyDescent="0.3">
      <c r="A3124" s="3">
        <v>42936</v>
      </c>
      <c r="B3124" t="s">
        <v>388</v>
      </c>
      <c r="C3124" t="s">
        <v>253</v>
      </c>
      <c r="D3124">
        <v>11</v>
      </c>
      <c r="E3124">
        <v>247.66</v>
      </c>
      <c r="F3124">
        <v>2724.26</v>
      </c>
      <c r="G3124" t="s">
        <v>8</v>
      </c>
      <c r="H3124" t="s">
        <v>11</v>
      </c>
      <c r="I3124" t="s">
        <v>388</v>
      </c>
      <c r="J3124">
        <v>112.4</v>
      </c>
      <c r="K3124">
        <v>4.37</v>
      </c>
      <c r="L3124">
        <v>2.98</v>
      </c>
      <c r="M3124">
        <v>4.0199999999999996</v>
      </c>
      <c r="N3124">
        <v>123.77</v>
      </c>
      <c r="O3124" t="s">
        <v>253</v>
      </c>
      <c r="P3124" t="s">
        <v>467</v>
      </c>
      <c r="Q3124" t="s">
        <v>440</v>
      </c>
      <c r="R3124" t="s">
        <v>8</v>
      </c>
      <c r="S3124">
        <f>E3124 - N3124</f>
        <v>123.89</v>
      </c>
      <c r="T3124" s="1">
        <f>S3124/E3124</f>
        <v>0.50024226762496971</v>
      </c>
      <c r="U3124" t="str">
        <f>TEXT((A3124),"YYYY")</f>
        <v>2017</v>
      </c>
    </row>
    <row r="3125" spans="1:21" x14ac:dyDescent="0.3">
      <c r="A3125" s="3">
        <v>42937</v>
      </c>
      <c r="B3125" t="s">
        <v>319</v>
      </c>
      <c r="C3125" t="s">
        <v>227</v>
      </c>
      <c r="D3125">
        <v>38</v>
      </c>
      <c r="E3125">
        <v>134.63999999999999</v>
      </c>
      <c r="F3125">
        <v>5116.32</v>
      </c>
      <c r="G3125" t="s">
        <v>8</v>
      </c>
      <c r="H3125" t="s">
        <v>22</v>
      </c>
      <c r="I3125" t="s">
        <v>319</v>
      </c>
      <c r="J3125">
        <v>49.92</v>
      </c>
      <c r="K3125">
        <v>2.0699999999999998</v>
      </c>
      <c r="L3125">
        <v>3.28</v>
      </c>
      <c r="M3125">
        <v>3.99</v>
      </c>
      <c r="N3125">
        <v>59.26</v>
      </c>
      <c r="O3125" t="s">
        <v>227</v>
      </c>
      <c r="P3125" t="s">
        <v>447</v>
      </c>
      <c r="Q3125" t="s">
        <v>440</v>
      </c>
      <c r="R3125" t="s">
        <v>8</v>
      </c>
      <c r="S3125">
        <f>E3125 - N3125</f>
        <v>75.38</v>
      </c>
      <c r="T3125" s="1">
        <f>S3125/E3125</f>
        <v>0.55986333927510401</v>
      </c>
      <c r="U3125" t="str">
        <f>TEXT((A3125),"YYYY")</f>
        <v>2017</v>
      </c>
    </row>
    <row r="3126" spans="1:21" x14ac:dyDescent="0.3">
      <c r="A3126" s="3">
        <v>42938</v>
      </c>
      <c r="B3126" t="s">
        <v>387</v>
      </c>
      <c r="C3126" t="s">
        <v>44</v>
      </c>
      <c r="D3126">
        <v>34</v>
      </c>
      <c r="E3126">
        <v>77.62</v>
      </c>
      <c r="F3126">
        <v>2639.08</v>
      </c>
      <c r="G3126" t="s">
        <v>8</v>
      </c>
      <c r="H3126" t="s">
        <v>43</v>
      </c>
      <c r="I3126" t="s">
        <v>387</v>
      </c>
      <c r="J3126">
        <v>73.010000000000005</v>
      </c>
      <c r="K3126">
        <v>8.3800000000000008</v>
      </c>
      <c r="L3126">
        <v>5.55</v>
      </c>
      <c r="M3126">
        <v>2.94</v>
      </c>
      <c r="N3126">
        <v>89.88</v>
      </c>
      <c r="O3126" t="s">
        <v>44</v>
      </c>
      <c r="P3126" t="s">
        <v>453</v>
      </c>
      <c r="Q3126" t="s">
        <v>443</v>
      </c>
      <c r="R3126" t="s">
        <v>8</v>
      </c>
      <c r="S3126">
        <f>E3126 - N3126</f>
        <v>-12.259999999999991</v>
      </c>
      <c r="T3126" s="1">
        <f>S3126/E3126</f>
        <v>-0.15794898222107692</v>
      </c>
      <c r="U3126" t="str">
        <f>TEXT((A3126),"YYYY")</f>
        <v>2017</v>
      </c>
    </row>
    <row r="3127" spans="1:21" x14ac:dyDescent="0.3">
      <c r="A3127" s="3">
        <v>42939</v>
      </c>
      <c r="B3127" t="s">
        <v>58</v>
      </c>
      <c r="C3127" t="s">
        <v>146</v>
      </c>
      <c r="D3127">
        <v>17</v>
      </c>
      <c r="E3127">
        <v>58.55</v>
      </c>
      <c r="F3127">
        <v>995.35</v>
      </c>
      <c r="G3127" t="s">
        <v>130</v>
      </c>
      <c r="H3127" t="s">
        <v>30</v>
      </c>
      <c r="I3127" t="s">
        <v>58</v>
      </c>
      <c r="J3127">
        <v>69.45</v>
      </c>
      <c r="K3127">
        <v>10.11</v>
      </c>
      <c r="L3127">
        <v>1.6</v>
      </c>
      <c r="M3127">
        <v>2.86</v>
      </c>
      <c r="N3127">
        <v>84.02</v>
      </c>
      <c r="O3127" t="s">
        <v>146</v>
      </c>
      <c r="P3127" t="s">
        <v>470</v>
      </c>
      <c r="Q3127" t="s">
        <v>448</v>
      </c>
      <c r="R3127" t="s">
        <v>130</v>
      </c>
      <c r="S3127">
        <f>E3127 - N3127</f>
        <v>-25.47</v>
      </c>
      <c r="T3127" s="1">
        <f>S3127/E3127</f>
        <v>-0.4350128095644748</v>
      </c>
      <c r="U3127" t="str">
        <f>TEXT((A3127),"YYYY")</f>
        <v>2017</v>
      </c>
    </row>
    <row r="3128" spans="1:21" x14ac:dyDescent="0.3">
      <c r="A3128" s="3">
        <v>42940</v>
      </c>
      <c r="B3128" t="s">
        <v>273</v>
      </c>
      <c r="C3128" t="s">
        <v>175</v>
      </c>
      <c r="D3128">
        <v>3</v>
      </c>
      <c r="E3128">
        <v>137.94</v>
      </c>
      <c r="F3128">
        <v>413.82</v>
      </c>
      <c r="G3128" t="s">
        <v>56</v>
      </c>
      <c r="H3128" t="s">
        <v>5</v>
      </c>
      <c r="I3128" t="s">
        <v>273</v>
      </c>
      <c r="J3128">
        <v>196.02</v>
      </c>
      <c r="K3128">
        <v>2.72</v>
      </c>
      <c r="L3128">
        <v>3.45</v>
      </c>
      <c r="M3128">
        <v>3.58</v>
      </c>
      <c r="N3128">
        <v>205.77</v>
      </c>
      <c r="O3128" t="s">
        <v>175</v>
      </c>
      <c r="P3128" t="s">
        <v>473</v>
      </c>
      <c r="Q3128" t="s">
        <v>448</v>
      </c>
      <c r="R3128" t="s">
        <v>56</v>
      </c>
      <c r="S3128">
        <f>E3128 - N3128</f>
        <v>-67.830000000000013</v>
      </c>
      <c r="T3128" s="1">
        <f>S3128/E3128</f>
        <v>-0.49173553719008273</v>
      </c>
      <c r="U3128" t="str">
        <f>TEXT((A3128),"YYYY")</f>
        <v>2017</v>
      </c>
    </row>
    <row r="3129" spans="1:21" x14ac:dyDescent="0.3">
      <c r="A3129" s="3">
        <v>42941</v>
      </c>
      <c r="B3129" t="s">
        <v>312</v>
      </c>
      <c r="C3129" t="s">
        <v>111</v>
      </c>
      <c r="D3129">
        <v>44</v>
      </c>
      <c r="E3129">
        <v>82.06</v>
      </c>
      <c r="F3129">
        <v>3610.64</v>
      </c>
      <c r="G3129" t="s">
        <v>110</v>
      </c>
      <c r="H3129" t="s">
        <v>5</v>
      </c>
      <c r="I3129" t="s">
        <v>312</v>
      </c>
      <c r="J3129">
        <v>33.72</v>
      </c>
      <c r="K3129">
        <v>10.9</v>
      </c>
      <c r="L3129">
        <v>6.62</v>
      </c>
      <c r="M3129">
        <v>2.58</v>
      </c>
      <c r="N3129">
        <v>53.82</v>
      </c>
      <c r="O3129" t="s">
        <v>111</v>
      </c>
      <c r="P3129" t="s">
        <v>442</v>
      </c>
      <c r="Q3129" t="s">
        <v>440</v>
      </c>
      <c r="R3129" t="s">
        <v>110</v>
      </c>
      <c r="S3129">
        <f>E3129 - N3129</f>
        <v>28.240000000000002</v>
      </c>
      <c r="T3129" s="1">
        <f>S3129/E3129</f>
        <v>0.34413843529125032</v>
      </c>
      <c r="U3129" t="str">
        <f>TEXT((A3129),"YYYY")</f>
        <v>2017</v>
      </c>
    </row>
    <row r="3130" spans="1:21" x14ac:dyDescent="0.3">
      <c r="A3130" s="3">
        <v>42942</v>
      </c>
      <c r="B3130" t="s">
        <v>298</v>
      </c>
      <c r="C3130" t="s">
        <v>348</v>
      </c>
      <c r="D3130">
        <v>46</v>
      </c>
      <c r="E3130">
        <v>167.72</v>
      </c>
      <c r="F3130">
        <v>7715.12</v>
      </c>
      <c r="G3130" t="s">
        <v>6</v>
      </c>
      <c r="H3130" t="s">
        <v>197</v>
      </c>
      <c r="I3130" t="s">
        <v>298</v>
      </c>
      <c r="J3130">
        <v>183.88</v>
      </c>
      <c r="K3130">
        <v>7.94</v>
      </c>
      <c r="L3130">
        <v>2.2200000000000002</v>
      </c>
      <c r="M3130">
        <v>2.8</v>
      </c>
      <c r="N3130">
        <v>196.84</v>
      </c>
      <c r="O3130" t="s">
        <v>348</v>
      </c>
      <c r="P3130" t="s">
        <v>474</v>
      </c>
      <c r="Q3130" t="s">
        <v>443</v>
      </c>
      <c r="R3130" t="s">
        <v>6</v>
      </c>
      <c r="S3130">
        <f>E3130 - N3130</f>
        <v>-29.120000000000005</v>
      </c>
      <c r="T3130" s="1">
        <f>S3130/E3130</f>
        <v>-0.17362270450751255</v>
      </c>
      <c r="U3130" t="str">
        <f>TEXT((A3130),"YYYY")</f>
        <v>2017</v>
      </c>
    </row>
    <row r="3131" spans="1:21" x14ac:dyDescent="0.3">
      <c r="A3131" s="3">
        <v>42943</v>
      </c>
      <c r="B3131" t="s">
        <v>143</v>
      </c>
      <c r="C3131" t="s">
        <v>227</v>
      </c>
      <c r="D3131">
        <v>34</v>
      </c>
      <c r="E3131">
        <v>320.52999999999997</v>
      </c>
      <c r="F3131">
        <v>10898.02</v>
      </c>
      <c r="G3131" t="s">
        <v>8</v>
      </c>
      <c r="H3131" t="s">
        <v>101</v>
      </c>
      <c r="I3131" t="s">
        <v>143</v>
      </c>
      <c r="J3131">
        <v>27.81</v>
      </c>
      <c r="K3131">
        <v>2.2400000000000002</v>
      </c>
      <c r="L3131">
        <v>8.2100000000000009</v>
      </c>
      <c r="M3131">
        <v>4.55</v>
      </c>
      <c r="N3131">
        <v>42.81</v>
      </c>
      <c r="O3131" t="s">
        <v>227</v>
      </c>
      <c r="P3131" t="s">
        <v>447</v>
      </c>
      <c r="Q3131" t="s">
        <v>440</v>
      </c>
      <c r="R3131" t="s">
        <v>8</v>
      </c>
      <c r="S3131">
        <f>E3131 - N3131</f>
        <v>277.71999999999997</v>
      </c>
      <c r="T3131" s="1">
        <f>S3131/E3131</f>
        <v>0.86643995881820735</v>
      </c>
      <c r="U3131" t="str">
        <f>TEXT((A3131),"YYYY")</f>
        <v>2017</v>
      </c>
    </row>
    <row r="3132" spans="1:21" x14ac:dyDescent="0.3">
      <c r="A3132" s="3">
        <v>42944</v>
      </c>
      <c r="B3132" t="s">
        <v>313</v>
      </c>
      <c r="C3132" t="s">
        <v>121</v>
      </c>
      <c r="D3132">
        <v>22</v>
      </c>
      <c r="E3132">
        <v>300.7</v>
      </c>
      <c r="F3132">
        <v>6615.4</v>
      </c>
      <c r="G3132" t="s">
        <v>105</v>
      </c>
      <c r="H3132" t="s">
        <v>22</v>
      </c>
      <c r="I3132" t="s">
        <v>313</v>
      </c>
      <c r="J3132">
        <v>92.04</v>
      </c>
      <c r="K3132">
        <v>4.93</v>
      </c>
      <c r="L3132">
        <v>5.47</v>
      </c>
      <c r="M3132">
        <v>2.61</v>
      </c>
      <c r="N3132">
        <v>105.05</v>
      </c>
      <c r="O3132" t="s">
        <v>121</v>
      </c>
      <c r="P3132" t="s">
        <v>444</v>
      </c>
      <c r="Q3132" t="s">
        <v>440</v>
      </c>
      <c r="R3132" t="s">
        <v>105</v>
      </c>
      <c r="S3132">
        <f>E3132 - N3132</f>
        <v>195.64999999999998</v>
      </c>
      <c r="T3132" s="1">
        <f>S3132/E3132</f>
        <v>0.65064848686398402</v>
      </c>
      <c r="U3132" t="str">
        <f>TEXT((A3132),"YYYY")</f>
        <v>2017</v>
      </c>
    </row>
    <row r="3133" spans="1:21" x14ac:dyDescent="0.3">
      <c r="A3133" s="3">
        <v>42945</v>
      </c>
      <c r="B3133" t="s">
        <v>254</v>
      </c>
      <c r="C3133" t="s">
        <v>280</v>
      </c>
      <c r="D3133">
        <v>29</v>
      </c>
      <c r="E3133">
        <v>263.82</v>
      </c>
      <c r="F3133">
        <v>7650.78</v>
      </c>
      <c r="G3133" t="s">
        <v>26</v>
      </c>
      <c r="H3133" t="s">
        <v>22</v>
      </c>
      <c r="I3133" t="s">
        <v>254</v>
      </c>
      <c r="J3133">
        <v>88.04</v>
      </c>
      <c r="K3133">
        <v>9.59</v>
      </c>
      <c r="L3133">
        <v>4.58</v>
      </c>
      <c r="M3133">
        <v>0.93</v>
      </c>
      <c r="N3133">
        <v>103.14</v>
      </c>
      <c r="O3133" t="s">
        <v>280</v>
      </c>
      <c r="P3133" t="s">
        <v>449</v>
      </c>
      <c r="Q3133" t="s">
        <v>443</v>
      </c>
      <c r="R3133" t="s">
        <v>26</v>
      </c>
      <c r="S3133">
        <f>E3133 - N3133</f>
        <v>160.68</v>
      </c>
      <c r="T3133" s="1">
        <f>S3133/E3133</f>
        <v>0.60905162610871055</v>
      </c>
      <c r="U3133" t="str">
        <f>TEXT((A3133),"YYYY")</f>
        <v>2017</v>
      </c>
    </row>
    <row r="3134" spans="1:21" x14ac:dyDescent="0.3">
      <c r="A3134" s="3">
        <v>42946</v>
      </c>
      <c r="B3134" t="s">
        <v>143</v>
      </c>
      <c r="C3134" t="s">
        <v>104</v>
      </c>
      <c r="D3134">
        <v>29</v>
      </c>
      <c r="E3134">
        <v>348.38</v>
      </c>
      <c r="F3134">
        <v>10103.02</v>
      </c>
      <c r="G3134" t="s">
        <v>2</v>
      </c>
      <c r="H3134" t="s">
        <v>101</v>
      </c>
      <c r="I3134" t="s">
        <v>143</v>
      </c>
      <c r="J3134">
        <v>27.81</v>
      </c>
      <c r="K3134">
        <v>2.2400000000000002</v>
      </c>
      <c r="L3134">
        <v>8.2100000000000009</v>
      </c>
      <c r="M3134">
        <v>4.55</v>
      </c>
      <c r="N3134">
        <v>42.81</v>
      </c>
      <c r="O3134" t="s">
        <v>104</v>
      </c>
      <c r="P3134" t="s">
        <v>444</v>
      </c>
      <c r="Q3134" t="s">
        <v>440</v>
      </c>
      <c r="R3134" t="s">
        <v>2</v>
      </c>
      <c r="S3134">
        <f>E3134 - N3134</f>
        <v>305.57</v>
      </c>
      <c r="T3134" s="1">
        <f>S3134/E3134</f>
        <v>0.87711694127102591</v>
      </c>
      <c r="U3134" t="str">
        <f>TEXT((A3134),"YYYY")</f>
        <v>2017</v>
      </c>
    </row>
    <row r="3135" spans="1:21" x14ac:dyDescent="0.3">
      <c r="A3135" s="3">
        <v>42947</v>
      </c>
      <c r="B3135" t="s">
        <v>349</v>
      </c>
      <c r="C3135" t="s">
        <v>317</v>
      </c>
      <c r="D3135">
        <v>5</v>
      </c>
      <c r="E3135">
        <v>148.72</v>
      </c>
      <c r="F3135">
        <v>743.6</v>
      </c>
      <c r="G3135" t="s">
        <v>87</v>
      </c>
      <c r="H3135" t="s">
        <v>51</v>
      </c>
      <c r="I3135" t="s">
        <v>349</v>
      </c>
      <c r="J3135">
        <v>49.67</v>
      </c>
      <c r="K3135">
        <v>3.39</v>
      </c>
      <c r="L3135">
        <v>4.26</v>
      </c>
      <c r="M3135">
        <v>4.47</v>
      </c>
      <c r="N3135">
        <v>61.79</v>
      </c>
      <c r="O3135" t="s">
        <v>317</v>
      </c>
      <c r="P3135" t="s">
        <v>456</v>
      </c>
      <c r="Q3135" t="s">
        <v>448</v>
      </c>
      <c r="R3135" t="s">
        <v>87</v>
      </c>
      <c r="S3135">
        <f>E3135 - N3135</f>
        <v>86.93</v>
      </c>
      <c r="T3135" s="1">
        <f>S3135/E3135</f>
        <v>0.58452124798278648</v>
      </c>
      <c r="U3135" t="str">
        <f>TEXT((A3135),"YYYY")</f>
        <v>2017</v>
      </c>
    </row>
    <row r="3136" spans="1:21" x14ac:dyDescent="0.3">
      <c r="A3136" s="3">
        <v>42948</v>
      </c>
      <c r="B3136" t="s">
        <v>355</v>
      </c>
      <c r="C3136" t="s">
        <v>266</v>
      </c>
      <c r="D3136">
        <v>10</v>
      </c>
      <c r="E3136">
        <v>359.77</v>
      </c>
      <c r="F3136">
        <v>3597.7</v>
      </c>
      <c r="G3136" t="s">
        <v>56</v>
      </c>
      <c r="H3136" t="s">
        <v>75</v>
      </c>
      <c r="I3136" t="s">
        <v>355</v>
      </c>
      <c r="J3136">
        <v>166.95</v>
      </c>
      <c r="K3136">
        <v>6.33</v>
      </c>
      <c r="L3136">
        <v>5.45</v>
      </c>
      <c r="M3136">
        <v>1.19</v>
      </c>
      <c r="N3136">
        <v>179.92</v>
      </c>
      <c r="O3136" t="s">
        <v>266</v>
      </c>
      <c r="P3136" t="s">
        <v>464</v>
      </c>
      <c r="Q3136" t="s">
        <v>448</v>
      </c>
      <c r="R3136" t="s">
        <v>56</v>
      </c>
      <c r="S3136">
        <f>E3136 - N3136</f>
        <v>179.85</v>
      </c>
      <c r="T3136" s="1">
        <f>S3136/E3136</f>
        <v>0.49990271562387084</v>
      </c>
      <c r="U3136" t="str">
        <f>TEXT((A3136),"YYYY")</f>
        <v>2017</v>
      </c>
    </row>
    <row r="3137" spans="1:21" x14ac:dyDescent="0.3">
      <c r="A3137" s="3">
        <v>42949</v>
      </c>
      <c r="B3137" t="s">
        <v>230</v>
      </c>
      <c r="C3137" t="s">
        <v>343</v>
      </c>
      <c r="D3137">
        <v>10</v>
      </c>
      <c r="E3137">
        <v>189.73</v>
      </c>
      <c r="F3137">
        <v>1897.3</v>
      </c>
      <c r="G3137" t="s">
        <v>6</v>
      </c>
      <c r="H3137" t="s">
        <v>99</v>
      </c>
      <c r="I3137" t="s">
        <v>230</v>
      </c>
      <c r="J3137">
        <v>98.2</v>
      </c>
      <c r="K3137">
        <v>9.34</v>
      </c>
      <c r="L3137">
        <v>5.21</v>
      </c>
      <c r="M3137">
        <v>0.05</v>
      </c>
      <c r="N3137">
        <v>112.8</v>
      </c>
      <c r="O3137" t="s">
        <v>343</v>
      </c>
      <c r="P3137" t="s">
        <v>466</v>
      </c>
      <c r="Q3137" t="s">
        <v>448</v>
      </c>
      <c r="R3137" t="s">
        <v>6</v>
      </c>
      <c r="S3137">
        <f>E3137 - N3137</f>
        <v>76.929999999999993</v>
      </c>
      <c r="T3137" s="1">
        <f>S3137/E3137</f>
        <v>0.40547093237758919</v>
      </c>
      <c r="U3137" t="str">
        <f>TEXT((A3137),"YYYY")</f>
        <v>2017</v>
      </c>
    </row>
    <row r="3138" spans="1:21" x14ac:dyDescent="0.3">
      <c r="A3138" s="3">
        <v>42950</v>
      </c>
      <c r="B3138" t="s">
        <v>287</v>
      </c>
      <c r="C3138" t="s">
        <v>289</v>
      </c>
      <c r="D3138">
        <v>9</v>
      </c>
      <c r="E3138">
        <v>190.31</v>
      </c>
      <c r="F3138">
        <v>1712.79</v>
      </c>
      <c r="G3138" t="s">
        <v>130</v>
      </c>
      <c r="H3138" t="s">
        <v>43</v>
      </c>
      <c r="I3138" t="s">
        <v>287</v>
      </c>
      <c r="J3138">
        <v>33.56</v>
      </c>
      <c r="K3138">
        <v>12.39</v>
      </c>
      <c r="L3138">
        <v>4.62</v>
      </c>
      <c r="M3138">
        <v>0.03</v>
      </c>
      <c r="N3138">
        <v>50.6</v>
      </c>
      <c r="O3138" t="s">
        <v>289</v>
      </c>
      <c r="P3138" t="s">
        <v>459</v>
      </c>
      <c r="Q3138" t="s">
        <v>443</v>
      </c>
      <c r="R3138" t="s">
        <v>130</v>
      </c>
      <c r="S3138">
        <f>E3138 - N3138</f>
        <v>139.71</v>
      </c>
      <c r="T3138" s="1">
        <f>S3138/E3138</f>
        <v>0.73411801797067944</v>
      </c>
      <c r="U3138" t="str">
        <f>TEXT((A3138),"YYYY")</f>
        <v>2017</v>
      </c>
    </row>
    <row r="3139" spans="1:21" x14ac:dyDescent="0.3">
      <c r="A3139" s="3">
        <v>42951</v>
      </c>
      <c r="B3139" t="s">
        <v>128</v>
      </c>
      <c r="C3139" t="s">
        <v>27</v>
      </c>
      <c r="D3139">
        <v>21</v>
      </c>
      <c r="E3139">
        <v>191.87</v>
      </c>
      <c r="F3139">
        <v>4029.27</v>
      </c>
      <c r="G3139" t="s">
        <v>26</v>
      </c>
      <c r="H3139" t="s">
        <v>39</v>
      </c>
      <c r="I3139" t="s">
        <v>128</v>
      </c>
      <c r="J3139">
        <v>112.74</v>
      </c>
      <c r="K3139">
        <v>9.7100000000000009</v>
      </c>
      <c r="L3139">
        <v>8.27</v>
      </c>
      <c r="M3139">
        <v>4.95</v>
      </c>
      <c r="N3139">
        <v>135.66999999999999</v>
      </c>
      <c r="O3139" t="s">
        <v>27</v>
      </c>
      <c r="P3139" t="s">
        <v>447</v>
      </c>
      <c r="Q3139" t="s">
        <v>443</v>
      </c>
      <c r="R3139" t="s">
        <v>26</v>
      </c>
      <c r="S3139">
        <f>E3139 - N3139</f>
        <v>56.200000000000017</v>
      </c>
      <c r="T3139" s="1">
        <f>S3139/E3139</f>
        <v>0.29290665554802742</v>
      </c>
      <c r="U3139" t="str">
        <f>TEXT((A3139),"YYYY")</f>
        <v>2017</v>
      </c>
    </row>
    <row r="3140" spans="1:21" x14ac:dyDescent="0.3">
      <c r="A3140" s="3">
        <v>42952</v>
      </c>
      <c r="B3140" t="s">
        <v>285</v>
      </c>
      <c r="C3140" t="s">
        <v>49</v>
      </c>
      <c r="D3140">
        <v>13</v>
      </c>
      <c r="E3140">
        <v>84.33</v>
      </c>
      <c r="F3140">
        <v>1096.29</v>
      </c>
      <c r="G3140" t="s">
        <v>48</v>
      </c>
      <c r="H3140" t="s">
        <v>51</v>
      </c>
      <c r="I3140" t="s">
        <v>285</v>
      </c>
      <c r="J3140">
        <v>31.43</v>
      </c>
      <c r="K3140">
        <v>2.63</v>
      </c>
      <c r="L3140">
        <v>5.36</v>
      </c>
      <c r="M3140">
        <v>4.66</v>
      </c>
      <c r="N3140">
        <v>44.08</v>
      </c>
      <c r="O3140" t="s">
        <v>49</v>
      </c>
      <c r="P3140" t="s">
        <v>454</v>
      </c>
      <c r="Q3140" t="s">
        <v>448</v>
      </c>
      <c r="R3140" t="s">
        <v>48</v>
      </c>
      <c r="S3140">
        <f>E3140 - N3140</f>
        <v>40.25</v>
      </c>
      <c r="T3140" s="1">
        <f>S3140/E3140</f>
        <v>0.47729159255306536</v>
      </c>
      <c r="U3140" t="str">
        <f>TEXT((A3140),"YYYY")</f>
        <v>2017</v>
      </c>
    </row>
    <row r="3141" spans="1:21" x14ac:dyDescent="0.3">
      <c r="A3141" s="3">
        <v>42953</v>
      </c>
      <c r="B3141" t="s">
        <v>345</v>
      </c>
      <c r="C3141" t="s">
        <v>111</v>
      </c>
      <c r="D3141">
        <v>10</v>
      </c>
      <c r="E3141">
        <v>391.42</v>
      </c>
      <c r="F3141">
        <v>3914.2</v>
      </c>
      <c r="G3141" t="s">
        <v>110</v>
      </c>
      <c r="H3141" t="s">
        <v>39</v>
      </c>
      <c r="I3141" t="s">
        <v>345</v>
      </c>
      <c r="J3141">
        <v>65.540000000000006</v>
      </c>
      <c r="K3141">
        <v>13.66</v>
      </c>
      <c r="L3141">
        <v>8.8000000000000007</v>
      </c>
      <c r="M3141">
        <v>1.96</v>
      </c>
      <c r="N3141">
        <v>89.96</v>
      </c>
      <c r="O3141" t="s">
        <v>111</v>
      </c>
      <c r="P3141" t="s">
        <v>442</v>
      </c>
      <c r="Q3141" t="s">
        <v>440</v>
      </c>
      <c r="R3141" t="s">
        <v>110</v>
      </c>
      <c r="S3141">
        <f>E3141 - N3141</f>
        <v>301.46000000000004</v>
      </c>
      <c r="T3141" s="1">
        <f>S3141/E3141</f>
        <v>0.77017014971130759</v>
      </c>
      <c r="U3141" t="str">
        <f>TEXT((A3141),"YYYY")</f>
        <v>2017</v>
      </c>
    </row>
    <row r="3142" spans="1:21" x14ac:dyDescent="0.3">
      <c r="A3142" s="3">
        <v>42954</v>
      </c>
      <c r="B3142" t="s">
        <v>107</v>
      </c>
      <c r="C3142" t="s">
        <v>28</v>
      </c>
      <c r="D3142">
        <v>38</v>
      </c>
      <c r="E3142">
        <v>98.48</v>
      </c>
      <c r="F3142">
        <v>3742.24</v>
      </c>
      <c r="G3142" t="s">
        <v>6</v>
      </c>
      <c r="H3142" t="s">
        <v>67</v>
      </c>
      <c r="I3142" t="s">
        <v>107</v>
      </c>
      <c r="J3142">
        <v>122.87</v>
      </c>
      <c r="K3142">
        <v>13.7</v>
      </c>
      <c r="L3142">
        <v>8.5299999999999994</v>
      </c>
      <c r="M3142">
        <v>0.19</v>
      </c>
      <c r="N3142">
        <v>145.29</v>
      </c>
      <c r="O3142" t="s">
        <v>28</v>
      </c>
      <c r="P3142" t="s">
        <v>449</v>
      </c>
      <c r="Q3142" t="s">
        <v>448</v>
      </c>
      <c r="R3142" t="s">
        <v>6</v>
      </c>
      <c r="S3142">
        <f>E3142 - N3142</f>
        <v>-46.809999999999988</v>
      </c>
      <c r="T3142" s="1">
        <f>S3142/E3142</f>
        <v>-0.47532493907392348</v>
      </c>
      <c r="U3142" t="str">
        <f>TEXT((A3142),"YYYY")</f>
        <v>2017</v>
      </c>
    </row>
    <row r="3143" spans="1:21" x14ac:dyDescent="0.3">
      <c r="A3143" s="3">
        <v>42955</v>
      </c>
      <c r="B3143" t="s">
        <v>366</v>
      </c>
      <c r="C3143" t="s">
        <v>317</v>
      </c>
      <c r="D3143">
        <v>11</v>
      </c>
      <c r="E3143">
        <v>169.31</v>
      </c>
      <c r="F3143">
        <v>1862.41</v>
      </c>
      <c r="G3143" t="s">
        <v>87</v>
      </c>
      <c r="H3143" t="s">
        <v>5</v>
      </c>
      <c r="I3143" t="s">
        <v>366</v>
      </c>
      <c r="J3143">
        <v>66.790000000000006</v>
      </c>
      <c r="K3143">
        <v>14.12</v>
      </c>
      <c r="L3143">
        <v>6.7</v>
      </c>
      <c r="M3143">
        <v>4.13</v>
      </c>
      <c r="N3143">
        <v>91.74</v>
      </c>
      <c r="O3143" t="s">
        <v>317</v>
      </c>
      <c r="P3143" t="s">
        <v>456</v>
      </c>
      <c r="Q3143" t="s">
        <v>448</v>
      </c>
      <c r="R3143" t="s">
        <v>87</v>
      </c>
      <c r="S3143">
        <f>E3143 - N3143</f>
        <v>77.570000000000007</v>
      </c>
      <c r="T3143" s="1">
        <f>S3143/E3143</f>
        <v>0.45815368259405825</v>
      </c>
      <c r="U3143" t="str">
        <f>TEXT((A3143),"YYYY")</f>
        <v>2017</v>
      </c>
    </row>
    <row r="3144" spans="1:21" x14ac:dyDescent="0.3">
      <c r="A3144" s="3">
        <v>42956</v>
      </c>
      <c r="B3144" t="s">
        <v>296</v>
      </c>
      <c r="C3144" t="s">
        <v>123</v>
      </c>
      <c r="D3144">
        <v>4</v>
      </c>
      <c r="E3144">
        <v>161.76</v>
      </c>
      <c r="F3144">
        <v>647.04</v>
      </c>
      <c r="G3144" t="s">
        <v>8</v>
      </c>
      <c r="H3144" t="s">
        <v>36</v>
      </c>
      <c r="I3144" t="s">
        <v>296</v>
      </c>
      <c r="J3144">
        <v>94.03</v>
      </c>
      <c r="K3144">
        <v>13.06</v>
      </c>
      <c r="L3144">
        <v>8.75</v>
      </c>
      <c r="M3144">
        <v>4.3</v>
      </c>
      <c r="N3144">
        <v>120.14</v>
      </c>
      <c r="O3144" t="s">
        <v>123</v>
      </c>
      <c r="P3144" t="s">
        <v>466</v>
      </c>
      <c r="Q3144" t="s">
        <v>440</v>
      </c>
      <c r="R3144" t="s">
        <v>8</v>
      </c>
      <c r="S3144">
        <f>E3144 - N3144</f>
        <v>41.61999999999999</v>
      </c>
      <c r="T3144" s="1">
        <f>S3144/E3144</f>
        <v>0.2572947576656775</v>
      </c>
      <c r="U3144" t="str">
        <f>TEXT((A3144),"YYYY")</f>
        <v>2017</v>
      </c>
    </row>
    <row r="3145" spans="1:21" x14ac:dyDescent="0.3">
      <c r="A3145" s="3">
        <v>42957</v>
      </c>
      <c r="B3145" t="s">
        <v>159</v>
      </c>
      <c r="C3145" t="s">
        <v>170</v>
      </c>
      <c r="D3145">
        <v>46</v>
      </c>
      <c r="E3145">
        <v>76.14</v>
      </c>
      <c r="F3145">
        <v>3502.44</v>
      </c>
      <c r="G3145" t="s">
        <v>81</v>
      </c>
      <c r="H3145" t="s">
        <v>64</v>
      </c>
      <c r="I3145" t="s">
        <v>159</v>
      </c>
      <c r="J3145">
        <v>154.97999999999999</v>
      </c>
      <c r="K3145">
        <v>5.0599999999999996</v>
      </c>
      <c r="L3145">
        <v>4.8</v>
      </c>
      <c r="M3145">
        <v>2.66</v>
      </c>
      <c r="N3145">
        <v>167.5</v>
      </c>
      <c r="O3145" t="s">
        <v>170</v>
      </c>
      <c r="P3145" t="s">
        <v>444</v>
      </c>
      <c r="Q3145" t="s">
        <v>443</v>
      </c>
      <c r="R3145" t="s">
        <v>81</v>
      </c>
      <c r="S3145">
        <f>E3145 - N3145</f>
        <v>-91.36</v>
      </c>
      <c r="T3145" s="1">
        <f>S3145/E3145</f>
        <v>-1.1998949303913842</v>
      </c>
      <c r="U3145" t="str">
        <f>TEXT((A3145),"YYYY")</f>
        <v>2017</v>
      </c>
    </row>
    <row r="3146" spans="1:21" x14ac:dyDescent="0.3">
      <c r="A3146" s="3">
        <v>42958</v>
      </c>
      <c r="B3146" t="s">
        <v>319</v>
      </c>
      <c r="C3146" t="s">
        <v>348</v>
      </c>
      <c r="D3146">
        <v>31</v>
      </c>
      <c r="E3146">
        <v>103.29</v>
      </c>
      <c r="F3146">
        <v>3201.99</v>
      </c>
      <c r="G3146" t="s">
        <v>6</v>
      </c>
      <c r="H3146" t="s">
        <v>22</v>
      </c>
      <c r="I3146" t="s">
        <v>319</v>
      </c>
      <c r="J3146">
        <v>49.92</v>
      </c>
      <c r="K3146">
        <v>2.0699999999999998</v>
      </c>
      <c r="L3146">
        <v>3.28</v>
      </c>
      <c r="M3146">
        <v>3.99</v>
      </c>
      <c r="N3146">
        <v>59.26</v>
      </c>
      <c r="O3146" t="s">
        <v>348</v>
      </c>
      <c r="P3146" t="s">
        <v>474</v>
      </c>
      <c r="Q3146" t="s">
        <v>443</v>
      </c>
      <c r="R3146" t="s">
        <v>6</v>
      </c>
      <c r="S3146">
        <f>E3146 - N3146</f>
        <v>44.030000000000008</v>
      </c>
      <c r="T3146" s="1">
        <f>S3146/E3146</f>
        <v>0.42627553490173303</v>
      </c>
      <c r="U3146" t="str">
        <f>TEXT((A3146),"YYYY")</f>
        <v>2017</v>
      </c>
    </row>
    <row r="3147" spans="1:21" x14ac:dyDescent="0.3">
      <c r="A3147" s="3">
        <v>42959</v>
      </c>
      <c r="B3147" t="s">
        <v>196</v>
      </c>
      <c r="C3147" t="s">
        <v>341</v>
      </c>
      <c r="D3147">
        <v>49</v>
      </c>
      <c r="E3147">
        <v>65.7</v>
      </c>
      <c r="F3147">
        <v>3219.3</v>
      </c>
      <c r="G3147" t="s">
        <v>130</v>
      </c>
      <c r="H3147" t="s">
        <v>197</v>
      </c>
      <c r="I3147" t="s">
        <v>196</v>
      </c>
      <c r="J3147">
        <v>126.19</v>
      </c>
      <c r="K3147">
        <v>13.42</v>
      </c>
      <c r="L3147">
        <v>7.94</v>
      </c>
      <c r="M3147">
        <v>0.95</v>
      </c>
      <c r="N3147">
        <v>148.5</v>
      </c>
      <c r="O3147" t="s">
        <v>341</v>
      </c>
      <c r="P3147" t="s">
        <v>449</v>
      </c>
      <c r="Q3147" t="s">
        <v>448</v>
      </c>
      <c r="R3147" t="s">
        <v>130</v>
      </c>
      <c r="S3147">
        <f>E3147 - N3147</f>
        <v>-82.8</v>
      </c>
      <c r="T3147" s="1">
        <f>S3147/E3147</f>
        <v>-1.2602739726027397</v>
      </c>
      <c r="U3147" t="str">
        <f>TEXT((A3147),"YYYY")</f>
        <v>2017</v>
      </c>
    </row>
    <row r="3148" spans="1:21" x14ac:dyDescent="0.3">
      <c r="A3148" s="3">
        <v>42960</v>
      </c>
      <c r="B3148" t="s">
        <v>79</v>
      </c>
      <c r="C3148" t="s">
        <v>106</v>
      </c>
      <c r="D3148">
        <v>34</v>
      </c>
      <c r="E3148">
        <v>152.34</v>
      </c>
      <c r="F3148">
        <v>5179.5600000000004</v>
      </c>
      <c r="G3148" t="s">
        <v>105</v>
      </c>
      <c r="H3148" t="s">
        <v>80</v>
      </c>
      <c r="I3148" t="s">
        <v>79</v>
      </c>
      <c r="J3148">
        <v>199.27</v>
      </c>
      <c r="K3148">
        <v>11.88</v>
      </c>
      <c r="L3148">
        <v>8.77</v>
      </c>
      <c r="M3148">
        <v>3.98</v>
      </c>
      <c r="N3148">
        <v>223.9</v>
      </c>
      <c r="O3148" t="s">
        <v>106</v>
      </c>
      <c r="P3148" t="s">
        <v>464</v>
      </c>
      <c r="Q3148" t="s">
        <v>443</v>
      </c>
      <c r="R3148" t="s">
        <v>105</v>
      </c>
      <c r="S3148">
        <f>E3148 - N3148</f>
        <v>-71.56</v>
      </c>
      <c r="T3148" s="1">
        <f>S3148/E3148</f>
        <v>-0.46973874228698964</v>
      </c>
      <c r="U3148" t="str">
        <f>TEXT((A3148),"YYYY")</f>
        <v>2017</v>
      </c>
    </row>
    <row r="3149" spans="1:21" x14ac:dyDescent="0.3">
      <c r="A3149" s="3">
        <v>42961</v>
      </c>
      <c r="B3149" t="s">
        <v>334</v>
      </c>
      <c r="C3149" t="s">
        <v>187</v>
      </c>
      <c r="D3149">
        <v>42</v>
      </c>
      <c r="E3149">
        <v>353.33</v>
      </c>
      <c r="F3149">
        <v>14839.86</v>
      </c>
      <c r="G3149" t="s">
        <v>26</v>
      </c>
      <c r="H3149" t="s">
        <v>80</v>
      </c>
      <c r="I3149" t="s">
        <v>334</v>
      </c>
      <c r="J3149">
        <v>22.46</v>
      </c>
      <c r="K3149">
        <v>11.76</v>
      </c>
      <c r="L3149">
        <v>7.29</v>
      </c>
      <c r="M3149">
        <v>1.26</v>
      </c>
      <c r="N3149">
        <v>42.77</v>
      </c>
      <c r="O3149" t="s">
        <v>187</v>
      </c>
      <c r="P3149" t="s">
        <v>474</v>
      </c>
      <c r="Q3149" t="s">
        <v>443</v>
      </c>
      <c r="R3149" t="s">
        <v>26</v>
      </c>
      <c r="S3149">
        <f>E3149 - N3149</f>
        <v>310.56</v>
      </c>
      <c r="T3149" s="1">
        <f>S3149/E3149</f>
        <v>0.8789516882234738</v>
      </c>
      <c r="U3149" t="str">
        <f>TEXT((A3149),"YYYY")</f>
        <v>2017</v>
      </c>
    </row>
    <row r="3150" spans="1:21" x14ac:dyDescent="0.3">
      <c r="A3150" s="3">
        <v>42962</v>
      </c>
      <c r="B3150" t="s">
        <v>83</v>
      </c>
      <c r="C3150" t="s">
        <v>201</v>
      </c>
      <c r="D3150">
        <v>35</v>
      </c>
      <c r="E3150">
        <v>168.8</v>
      </c>
      <c r="F3150">
        <v>5908</v>
      </c>
      <c r="G3150" t="s">
        <v>87</v>
      </c>
      <c r="H3150" t="s">
        <v>84</v>
      </c>
      <c r="I3150" t="s">
        <v>83</v>
      </c>
      <c r="J3150">
        <v>79.45</v>
      </c>
      <c r="K3150">
        <v>9.6199999999999992</v>
      </c>
      <c r="L3150">
        <v>4.1399999999999997</v>
      </c>
      <c r="M3150">
        <v>0.35</v>
      </c>
      <c r="N3150">
        <v>93.56</v>
      </c>
      <c r="O3150" t="s">
        <v>201</v>
      </c>
      <c r="P3150" t="s">
        <v>444</v>
      </c>
      <c r="Q3150" t="s">
        <v>448</v>
      </c>
      <c r="R3150" t="s">
        <v>87</v>
      </c>
      <c r="S3150">
        <f>E3150 - N3150</f>
        <v>75.240000000000009</v>
      </c>
      <c r="T3150" s="1">
        <f>S3150/E3150</f>
        <v>0.44573459715639813</v>
      </c>
      <c r="U3150" t="str">
        <f>TEXT((A3150),"YYYY")</f>
        <v>2017</v>
      </c>
    </row>
    <row r="3151" spans="1:21" x14ac:dyDescent="0.3">
      <c r="A3151" s="3">
        <v>42963</v>
      </c>
      <c r="B3151" t="s">
        <v>107</v>
      </c>
      <c r="C3151" t="s">
        <v>263</v>
      </c>
      <c r="D3151">
        <v>39</v>
      </c>
      <c r="E3151">
        <v>93.29</v>
      </c>
      <c r="F3151">
        <v>3638.31</v>
      </c>
      <c r="G3151" t="s">
        <v>6</v>
      </c>
      <c r="H3151" t="s">
        <v>67</v>
      </c>
      <c r="I3151" t="s">
        <v>107</v>
      </c>
      <c r="J3151">
        <v>122.87</v>
      </c>
      <c r="K3151">
        <v>13.7</v>
      </c>
      <c r="L3151">
        <v>8.5299999999999994</v>
      </c>
      <c r="M3151">
        <v>0.19</v>
      </c>
      <c r="N3151">
        <v>145.29</v>
      </c>
      <c r="O3151" t="s">
        <v>263</v>
      </c>
      <c r="P3151" t="s">
        <v>447</v>
      </c>
      <c r="Q3151" t="s">
        <v>440</v>
      </c>
      <c r="R3151" t="s">
        <v>6</v>
      </c>
      <c r="S3151">
        <f>E3151 - N3151</f>
        <v>-51.999999999999986</v>
      </c>
      <c r="T3151" s="1">
        <f>S3151/E3151</f>
        <v>-0.55740165076642711</v>
      </c>
      <c r="U3151" t="str">
        <f>TEXT((A3151),"YYYY")</f>
        <v>2017</v>
      </c>
    </row>
    <row r="3152" spans="1:21" x14ac:dyDescent="0.3">
      <c r="A3152" s="3">
        <v>42964</v>
      </c>
      <c r="B3152" t="s">
        <v>122</v>
      </c>
      <c r="C3152" t="s">
        <v>127</v>
      </c>
      <c r="D3152">
        <v>39</v>
      </c>
      <c r="E3152">
        <v>275.99</v>
      </c>
      <c r="F3152">
        <v>10763.61</v>
      </c>
      <c r="G3152" t="s">
        <v>56</v>
      </c>
      <c r="H3152" t="s">
        <v>1</v>
      </c>
      <c r="I3152" t="s">
        <v>122</v>
      </c>
      <c r="J3152">
        <v>150.75</v>
      </c>
      <c r="K3152">
        <v>3.34</v>
      </c>
      <c r="L3152">
        <v>9.5399999999999991</v>
      </c>
      <c r="M3152">
        <v>0.97</v>
      </c>
      <c r="N3152">
        <v>164.6</v>
      </c>
      <c r="O3152" t="s">
        <v>127</v>
      </c>
      <c r="P3152" t="s">
        <v>449</v>
      </c>
      <c r="Q3152" t="s">
        <v>443</v>
      </c>
      <c r="R3152" t="s">
        <v>56</v>
      </c>
      <c r="S3152">
        <f>E3152 - N3152</f>
        <v>111.39000000000001</v>
      </c>
      <c r="T3152" s="1">
        <f>S3152/E3152</f>
        <v>0.40360157976738292</v>
      </c>
      <c r="U3152" t="str">
        <f>TEXT((A3152),"YYYY")</f>
        <v>2017</v>
      </c>
    </row>
    <row r="3153" spans="1:21" x14ac:dyDescent="0.3">
      <c r="A3153" s="3">
        <v>42965</v>
      </c>
      <c r="B3153" t="s">
        <v>279</v>
      </c>
      <c r="C3153" t="s">
        <v>201</v>
      </c>
      <c r="D3153">
        <v>33</v>
      </c>
      <c r="E3153">
        <v>398.81</v>
      </c>
      <c r="F3153">
        <v>13160.73</v>
      </c>
      <c r="G3153" t="s">
        <v>87</v>
      </c>
      <c r="H3153" t="s">
        <v>67</v>
      </c>
      <c r="I3153" t="s">
        <v>279</v>
      </c>
      <c r="J3153">
        <v>102.82</v>
      </c>
      <c r="K3153">
        <v>7.51</v>
      </c>
      <c r="L3153">
        <v>5.14</v>
      </c>
      <c r="M3153">
        <v>4.74</v>
      </c>
      <c r="N3153">
        <v>120.21</v>
      </c>
      <c r="O3153" t="s">
        <v>201</v>
      </c>
      <c r="P3153" t="s">
        <v>444</v>
      </c>
      <c r="Q3153" t="s">
        <v>448</v>
      </c>
      <c r="R3153" t="s">
        <v>87</v>
      </c>
      <c r="S3153">
        <f>E3153 - N3153</f>
        <v>278.60000000000002</v>
      </c>
      <c r="T3153" s="1">
        <f>S3153/E3153</f>
        <v>0.69857827035430409</v>
      </c>
      <c r="U3153" t="str">
        <f>TEXT((A3153),"YYYY")</f>
        <v>2017</v>
      </c>
    </row>
    <row r="3154" spans="1:21" x14ac:dyDescent="0.3">
      <c r="A3154" s="3">
        <v>42966</v>
      </c>
      <c r="B3154" t="s">
        <v>202</v>
      </c>
      <c r="C3154" t="s">
        <v>292</v>
      </c>
      <c r="D3154">
        <v>8</v>
      </c>
      <c r="E3154">
        <v>131.31</v>
      </c>
      <c r="F3154">
        <v>1050.48</v>
      </c>
      <c r="G3154" t="s">
        <v>81</v>
      </c>
      <c r="H3154" t="s">
        <v>64</v>
      </c>
      <c r="I3154" t="s">
        <v>202</v>
      </c>
      <c r="J3154">
        <v>88.01</v>
      </c>
      <c r="K3154">
        <v>10.88</v>
      </c>
      <c r="L3154">
        <v>8.4</v>
      </c>
      <c r="M3154">
        <v>0.31</v>
      </c>
      <c r="N3154">
        <v>107.6</v>
      </c>
      <c r="O3154" t="s">
        <v>292</v>
      </c>
      <c r="P3154" t="s">
        <v>441</v>
      </c>
      <c r="Q3154" t="s">
        <v>440</v>
      </c>
      <c r="R3154" t="s">
        <v>81</v>
      </c>
      <c r="S3154">
        <f>E3154 - N3154</f>
        <v>23.710000000000008</v>
      </c>
      <c r="T3154" s="1">
        <f>S3154/E3154</f>
        <v>0.1805650750133273</v>
      </c>
      <c r="U3154" t="str">
        <f>TEXT((A3154),"YYYY")</f>
        <v>2017</v>
      </c>
    </row>
    <row r="3155" spans="1:21" x14ac:dyDescent="0.3">
      <c r="A3155" s="3">
        <v>42967</v>
      </c>
      <c r="B3155" t="s">
        <v>360</v>
      </c>
      <c r="C3155" t="s">
        <v>44</v>
      </c>
      <c r="D3155">
        <v>32</v>
      </c>
      <c r="E3155">
        <v>147.85</v>
      </c>
      <c r="F3155">
        <v>4731.2</v>
      </c>
      <c r="G3155" t="s">
        <v>8</v>
      </c>
      <c r="H3155" t="s">
        <v>43</v>
      </c>
      <c r="I3155" t="s">
        <v>360</v>
      </c>
      <c r="J3155">
        <v>195.36</v>
      </c>
      <c r="K3155">
        <v>5.07</v>
      </c>
      <c r="L3155">
        <v>4.7300000000000004</v>
      </c>
      <c r="M3155">
        <v>2.11</v>
      </c>
      <c r="N3155">
        <v>207.27</v>
      </c>
      <c r="O3155" t="s">
        <v>44</v>
      </c>
      <c r="P3155" t="s">
        <v>453</v>
      </c>
      <c r="Q3155" t="s">
        <v>443</v>
      </c>
      <c r="R3155" t="s">
        <v>8</v>
      </c>
      <c r="S3155">
        <f>E3155 - N3155</f>
        <v>-59.420000000000016</v>
      </c>
      <c r="T3155" s="1">
        <f>S3155/E3155</f>
        <v>-0.40189381129523177</v>
      </c>
      <c r="U3155" t="str">
        <f>TEXT((A3155),"YYYY")</f>
        <v>2017</v>
      </c>
    </row>
    <row r="3156" spans="1:21" x14ac:dyDescent="0.3">
      <c r="A3156" s="3">
        <v>42968</v>
      </c>
      <c r="B3156" t="s">
        <v>149</v>
      </c>
      <c r="C3156" t="s">
        <v>167</v>
      </c>
      <c r="D3156">
        <v>33</v>
      </c>
      <c r="E3156">
        <v>390.15</v>
      </c>
      <c r="F3156">
        <v>12874.95</v>
      </c>
      <c r="G3156" t="s">
        <v>12</v>
      </c>
      <c r="H3156" t="s">
        <v>11</v>
      </c>
      <c r="I3156" t="s">
        <v>149</v>
      </c>
      <c r="J3156">
        <v>125.26</v>
      </c>
      <c r="K3156">
        <v>5.74</v>
      </c>
      <c r="L3156">
        <v>1.68</v>
      </c>
      <c r="M3156">
        <v>0.83</v>
      </c>
      <c r="N3156">
        <v>133.51</v>
      </c>
      <c r="O3156" t="s">
        <v>167</v>
      </c>
      <c r="P3156" t="s">
        <v>449</v>
      </c>
      <c r="Q3156" t="s">
        <v>443</v>
      </c>
      <c r="R3156" t="s">
        <v>12</v>
      </c>
      <c r="S3156">
        <f>E3156 - N3156</f>
        <v>256.64</v>
      </c>
      <c r="T3156" s="1">
        <f>S3156/E3156</f>
        <v>0.65779828271177754</v>
      </c>
      <c r="U3156" t="str">
        <f>TEXT((A3156),"YYYY")</f>
        <v>2017</v>
      </c>
    </row>
    <row r="3157" spans="1:21" x14ac:dyDescent="0.3">
      <c r="A3157" s="3">
        <v>42969</v>
      </c>
      <c r="B3157" t="s">
        <v>33</v>
      </c>
      <c r="C3157" t="s">
        <v>357</v>
      </c>
      <c r="D3157">
        <v>8</v>
      </c>
      <c r="E3157">
        <v>112.57</v>
      </c>
      <c r="F3157">
        <v>900.56</v>
      </c>
      <c r="G3157" t="s">
        <v>2</v>
      </c>
      <c r="H3157" t="s">
        <v>34</v>
      </c>
      <c r="I3157" t="s">
        <v>33</v>
      </c>
      <c r="J3157">
        <v>43.97</v>
      </c>
      <c r="K3157">
        <v>4.62</v>
      </c>
      <c r="L3157">
        <v>9.1999999999999993</v>
      </c>
      <c r="M3157">
        <v>1.3</v>
      </c>
      <c r="N3157">
        <v>59.09</v>
      </c>
      <c r="O3157" t="s">
        <v>357</v>
      </c>
      <c r="P3157" t="s">
        <v>457</v>
      </c>
      <c r="Q3157" t="s">
        <v>448</v>
      </c>
      <c r="R3157" t="s">
        <v>2</v>
      </c>
      <c r="S3157">
        <f>E3157 - N3157</f>
        <v>53.47999999999999</v>
      </c>
      <c r="T3157" s="1">
        <f>S3157/E3157</f>
        <v>0.47508217109354173</v>
      </c>
      <c r="U3157" t="str">
        <f>TEXT((A3157),"YYYY")</f>
        <v>2017</v>
      </c>
    </row>
    <row r="3158" spans="1:21" x14ac:dyDescent="0.3">
      <c r="A3158" s="3">
        <v>42970</v>
      </c>
      <c r="B3158" t="s">
        <v>192</v>
      </c>
      <c r="C3158" t="s">
        <v>327</v>
      </c>
      <c r="D3158">
        <v>46</v>
      </c>
      <c r="E3158">
        <v>228.92</v>
      </c>
      <c r="F3158">
        <v>10530.32</v>
      </c>
      <c r="G3158" t="s">
        <v>31</v>
      </c>
      <c r="H3158" t="s">
        <v>193</v>
      </c>
      <c r="I3158" t="s">
        <v>192</v>
      </c>
      <c r="J3158">
        <v>89.89</v>
      </c>
      <c r="K3158">
        <v>11.19</v>
      </c>
      <c r="L3158">
        <v>2.27</v>
      </c>
      <c r="M3158">
        <v>0.23</v>
      </c>
      <c r="N3158">
        <v>103.58</v>
      </c>
      <c r="O3158" t="s">
        <v>327</v>
      </c>
      <c r="P3158" t="s">
        <v>462</v>
      </c>
      <c r="Q3158" t="s">
        <v>440</v>
      </c>
      <c r="R3158" t="s">
        <v>31</v>
      </c>
      <c r="S3158">
        <f>E3158 - N3158</f>
        <v>125.33999999999999</v>
      </c>
      <c r="T3158" s="1">
        <f>S3158/E3158</f>
        <v>0.54752752053118992</v>
      </c>
      <c r="U3158" t="str">
        <f>TEXT((A3158),"YYYY")</f>
        <v>2017</v>
      </c>
    </row>
    <row r="3159" spans="1:21" x14ac:dyDescent="0.3">
      <c r="A3159" s="3">
        <v>42971</v>
      </c>
      <c r="B3159" t="s">
        <v>25</v>
      </c>
      <c r="C3159" t="s">
        <v>217</v>
      </c>
      <c r="D3159">
        <v>14</v>
      </c>
      <c r="E3159">
        <v>133.88</v>
      </c>
      <c r="F3159">
        <v>1874.32</v>
      </c>
      <c r="G3159" t="s">
        <v>52</v>
      </c>
      <c r="H3159" t="s">
        <v>11</v>
      </c>
      <c r="I3159" t="s">
        <v>25</v>
      </c>
      <c r="J3159">
        <v>112.1</v>
      </c>
      <c r="K3159">
        <v>6.32</v>
      </c>
      <c r="L3159">
        <v>1.4</v>
      </c>
      <c r="M3159">
        <v>4.13</v>
      </c>
      <c r="N3159">
        <v>123.95</v>
      </c>
      <c r="O3159" t="s">
        <v>217</v>
      </c>
      <c r="P3159" t="s">
        <v>452</v>
      </c>
      <c r="Q3159" t="s">
        <v>440</v>
      </c>
      <c r="R3159" t="s">
        <v>52</v>
      </c>
      <c r="S3159">
        <f>E3159 - N3159</f>
        <v>9.9299999999999926</v>
      </c>
      <c r="T3159" s="1">
        <f>S3159/E3159</f>
        <v>7.4170899312817395E-2</v>
      </c>
      <c r="U3159" t="str">
        <f>TEXT((A3159),"YYYY")</f>
        <v>2017</v>
      </c>
    </row>
    <row r="3160" spans="1:21" x14ac:dyDescent="0.3">
      <c r="A3160" s="3">
        <v>42972</v>
      </c>
      <c r="B3160" t="s">
        <v>234</v>
      </c>
      <c r="C3160" t="s">
        <v>247</v>
      </c>
      <c r="D3160">
        <v>34</v>
      </c>
      <c r="E3160">
        <v>376.32</v>
      </c>
      <c r="F3160">
        <v>12794.88</v>
      </c>
      <c r="G3160" t="s">
        <v>23</v>
      </c>
      <c r="H3160" t="s">
        <v>15</v>
      </c>
      <c r="I3160" t="s">
        <v>234</v>
      </c>
      <c r="J3160">
        <v>102.68</v>
      </c>
      <c r="K3160">
        <v>7.32</v>
      </c>
      <c r="L3160">
        <v>8.57</v>
      </c>
      <c r="M3160">
        <v>0.64</v>
      </c>
      <c r="N3160">
        <v>119.21</v>
      </c>
      <c r="O3160" t="s">
        <v>247</v>
      </c>
      <c r="P3160" t="s">
        <v>446</v>
      </c>
      <c r="Q3160" t="s">
        <v>440</v>
      </c>
      <c r="R3160" t="s">
        <v>23</v>
      </c>
      <c r="S3160">
        <f>E3160 - N3160</f>
        <v>257.11</v>
      </c>
      <c r="T3160" s="1">
        <f>S3160/E3160</f>
        <v>0.68322172619047628</v>
      </c>
      <c r="U3160" t="str">
        <f>TEXT((A3160),"YYYY")</f>
        <v>2017</v>
      </c>
    </row>
    <row r="3161" spans="1:21" x14ac:dyDescent="0.3">
      <c r="A3161" s="3">
        <v>42973</v>
      </c>
      <c r="B3161" t="s">
        <v>301</v>
      </c>
      <c r="C3161" t="s">
        <v>302</v>
      </c>
      <c r="D3161">
        <v>8</v>
      </c>
      <c r="E3161">
        <v>393.53</v>
      </c>
      <c r="F3161">
        <v>3148.24</v>
      </c>
      <c r="G3161" t="s">
        <v>87</v>
      </c>
      <c r="H3161" t="s">
        <v>96</v>
      </c>
      <c r="I3161" t="s">
        <v>301</v>
      </c>
      <c r="J3161">
        <v>185.44</v>
      </c>
      <c r="K3161">
        <v>14.96</v>
      </c>
      <c r="L3161">
        <v>8.56</v>
      </c>
      <c r="M3161">
        <v>0.55000000000000004</v>
      </c>
      <c r="N3161">
        <v>209.51</v>
      </c>
      <c r="O3161" t="s">
        <v>302</v>
      </c>
      <c r="P3161" t="s">
        <v>451</v>
      </c>
      <c r="Q3161" t="s">
        <v>448</v>
      </c>
      <c r="R3161" t="s">
        <v>87</v>
      </c>
      <c r="S3161">
        <f>E3161 - N3161</f>
        <v>184.01999999999998</v>
      </c>
      <c r="T3161" s="1">
        <f>S3161/E3161</f>
        <v>0.4676136508017178</v>
      </c>
      <c r="U3161" t="str">
        <f>TEXT((A3161),"YYYY")</f>
        <v>2017</v>
      </c>
    </row>
    <row r="3162" spans="1:21" x14ac:dyDescent="0.3">
      <c r="A3162" s="3">
        <v>42974</v>
      </c>
      <c r="B3162" t="s">
        <v>152</v>
      </c>
      <c r="C3162" t="s">
        <v>162</v>
      </c>
      <c r="D3162">
        <v>42</v>
      </c>
      <c r="E3162">
        <v>335.14</v>
      </c>
      <c r="F3162">
        <v>14075.88</v>
      </c>
      <c r="G3162" t="s">
        <v>6</v>
      </c>
      <c r="H3162" t="s">
        <v>5</v>
      </c>
      <c r="I3162" t="s">
        <v>152</v>
      </c>
      <c r="J3162">
        <v>68.36</v>
      </c>
      <c r="K3162">
        <v>7.09</v>
      </c>
      <c r="L3162">
        <v>2.2599999999999998</v>
      </c>
      <c r="M3162">
        <v>2.61</v>
      </c>
      <c r="N3162">
        <v>80.319999999999993</v>
      </c>
      <c r="O3162" t="s">
        <v>162</v>
      </c>
      <c r="P3162" t="s">
        <v>452</v>
      </c>
      <c r="Q3162" t="s">
        <v>443</v>
      </c>
      <c r="R3162" t="s">
        <v>6</v>
      </c>
      <c r="S3162">
        <f>E3162 - N3162</f>
        <v>254.82</v>
      </c>
      <c r="T3162" s="1">
        <f>S3162/E3162</f>
        <v>0.76033896282150748</v>
      </c>
      <c r="U3162" t="str">
        <f>TEXT((A3162),"YYYY")</f>
        <v>2017</v>
      </c>
    </row>
    <row r="3163" spans="1:21" x14ac:dyDescent="0.3">
      <c r="A3163" s="3">
        <v>42975</v>
      </c>
      <c r="B3163" t="s">
        <v>86</v>
      </c>
      <c r="C3163" t="s">
        <v>244</v>
      </c>
      <c r="D3163">
        <v>7</v>
      </c>
      <c r="E3163">
        <v>160.16999999999999</v>
      </c>
      <c r="F3163">
        <v>1121.19</v>
      </c>
      <c r="G3163" t="s">
        <v>26</v>
      </c>
      <c r="H3163" t="s">
        <v>75</v>
      </c>
      <c r="I3163" t="s">
        <v>86</v>
      </c>
      <c r="J3163">
        <v>83.04</v>
      </c>
      <c r="K3163">
        <v>6.62</v>
      </c>
      <c r="L3163">
        <v>2.66</v>
      </c>
      <c r="M3163">
        <v>2.31</v>
      </c>
      <c r="N3163">
        <v>94.63</v>
      </c>
      <c r="O3163" t="s">
        <v>244</v>
      </c>
      <c r="P3163" t="s">
        <v>464</v>
      </c>
      <c r="Q3163" t="s">
        <v>443</v>
      </c>
      <c r="R3163" t="s">
        <v>26</v>
      </c>
      <c r="S3163">
        <f>E3163 - N3163</f>
        <v>65.539999999999992</v>
      </c>
      <c r="T3163" s="1">
        <f>S3163/E3163</f>
        <v>0.40919023537491411</v>
      </c>
      <c r="U3163" t="str">
        <f>TEXT((A3163),"YYYY")</f>
        <v>2017</v>
      </c>
    </row>
    <row r="3164" spans="1:21" x14ac:dyDescent="0.3">
      <c r="A3164" s="3">
        <v>42976</v>
      </c>
      <c r="B3164" t="s">
        <v>171</v>
      </c>
      <c r="C3164" t="s">
        <v>201</v>
      </c>
      <c r="D3164">
        <v>13</v>
      </c>
      <c r="E3164">
        <v>191.22</v>
      </c>
      <c r="F3164">
        <v>2485.86</v>
      </c>
      <c r="G3164" t="s">
        <v>87</v>
      </c>
      <c r="H3164" t="s">
        <v>80</v>
      </c>
      <c r="I3164" t="s">
        <v>171</v>
      </c>
      <c r="J3164">
        <v>57.64</v>
      </c>
      <c r="K3164">
        <v>12.75</v>
      </c>
      <c r="L3164">
        <v>4.16</v>
      </c>
      <c r="M3164">
        <v>3.77</v>
      </c>
      <c r="N3164">
        <v>78.319999999999993</v>
      </c>
      <c r="O3164" t="s">
        <v>201</v>
      </c>
      <c r="P3164" t="s">
        <v>444</v>
      </c>
      <c r="Q3164" t="s">
        <v>448</v>
      </c>
      <c r="R3164" t="s">
        <v>87</v>
      </c>
      <c r="S3164">
        <f>E3164 - N3164</f>
        <v>112.9</v>
      </c>
      <c r="T3164" s="1">
        <f>S3164/E3164</f>
        <v>0.59041941219537708</v>
      </c>
      <c r="U3164" t="str">
        <f>TEXT((A3164),"YYYY")</f>
        <v>2017</v>
      </c>
    </row>
    <row r="3165" spans="1:21" x14ac:dyDescent="0.3">
      <c r="A3165" s="3">
        <v>42977</v>
      </c>
      <c r="B3165" t="s">
        <v>33</v>
      </c>
      <c r="C3165" t="s">
        <v>46</v>
      </c>
      <c r="D3165">
        <v>21</v>
      </c>
      <c r="E3165">
        <v>134.81</v>
      </c>
      <c r="F3165">
        <v>2831.01</v>
      </c>
      <c r="G3165" t="s">
        <v>8</v>
      </c>
      <c r="H3165" t="s">
        <v>34</v>
      </c>
      <c r="I3165" t="s">
        <v>33</v>
      </c>
      <c r="J3165">
        <v>43.97</v>
      </c>
      <c r="K3165">
        <v>4.62</v>
      </c>
      <c r="L3165">
        <v>9.1999999999999993</v>
      </c>
      <c r="M3165">
        <v>1.3</v>
      </c>
      <c r="N3165">
        <v>59.09</v>
      </c>
      <c r="O3165" t="s">
        <v>46</v>
      </c>
      <c r="P3165" t="s">
        <v>452</v>
      </c>
      <c r="Q3165" t="s">
        <v>448</v>
      </c>
      <c r="R3165" t="s">
        <v>8</v>
      </c>
      <c r="S3165">
        <f>E3165 - N3165</f>
        <v>75.72</v>
      </c>
      <c r="T3165" s="1">
        <f>S3165/E3165</f>
        <v>0.56167940063793487</v>
      </c>
      <c r="U3165" t="str">
        <f>TEXT((A3165),"YYYY")</f>
        <v>2017</v>
      </c>
    </row>
    <row r="3166" spans="1:21" x14ac:dyDescent="0.3">
      <c r="A3166" s="3">
        <v>42978</v>
      </c>
      <c r="B3166" t="s">
        <v>336</v>
      </c>
      <c r="C3166" t="s">
        <v>97</v>
      </c>
      <c r="D3166">
        <v>47</v>
      </c>
      <c r="E3166">
        <v>361.77</v>
      </c>
      <c r="F3166">
        <v>17003.189999999999</v>
      </c>
      <c r="G3166" t="s">
        <v>6</v>
      </c>
      <c r="H3166" t="s">
        <v>80</v>
      </c>
      <c r="I3166" t="s">
        <v>336</v>
      </c>
      <c r="J3166">
        <v>135.09</v>
      </c>
      <c r="K3166">
        <v>14.97</v>
      </c>
      <c r="L3166">
        <v>2.66</v>
      </c>
      <c r="M3166">
        <v>4.4000000000000004</v>
      </c>
      <c r="N3166">
        <v>157.12</v>
      </c>
      <c r="O3166" t="s">
        <v>97</v>
      </c>
      <c r="P3166" t="s">
        <v>463</v>
      </c>
      <c r="Q3166" t="s">
        <v>448</v>
      </c>
      <c r="R3166" t="s">
        <v>6</v>
      </c>
      <c r="S3166">
        <f>E3166 - N3166</f>
        <v>204.64999999999998</v>
      </c>
      <c r="T3166" s="1">
        <f>S3166/E3166</f>
        <v>0.5656909085883296</v>
      </c>
      <c r="U3166" t="str">
        <f>TEXT((A3166),"YYYY")</f>
        <v>2017</v>
      </c>
    </row>
    <row r="3167" spans="1:21" x14ac:dyDescent="0.3">
      <c r="A3167" s="3">
        <v>42979</v>
      </c>
      <c r="B3167" t="s">
        <v>119</v>
      </c>
      <c r="C3167" t="s">
        <v>137</v>
      </c>
      <c r="D3167">
        <v>32</v>
      </c>
      <c r="E3167">
        <v>370.1</v>
      </c>
      <c r="F3167">
        <v>11843.2</v>
      </c>
      <c r="G3167" t="s">
        <v>81</v>
      </c>
      <c r="H3167" t="s">
        <v>120</v>
      </c>
      <c r="I3167" t="s">
        <v>119</v>
      </c>
      <c r="J3167">
        <v>158.41</v>
      </c>
      <c r="K3167">
        <v>2.16</v>
      </c>
      <c r="L3167">
        <v>9.6</v>
      </c>
      <c r="M3167">
        <v>0.09</v>
      </c>
      <c r="N3167">
        <v>170.26</v>
      </c>
      <c r="O3167" t="s">
        <v>137</v>
      </c>
      <c r="P3167" t="s">
        <v>461</v>
      </c>
      <c r="Q3167" t="s">
        <v>440</v>
      </c>
      <c r="R3167" t="s">
        <v>81</v>
      </c>
      <c r="S3167">
        <f>E3167 - N3167</f>
        <v>199.84000000000003</v>
      </c>
      <c r="T3167" s="1">
        <f>S3167/E3167</f>
        <v>0.53996217238584177</v>
      </c>
      <c r="U3167" t="str">
        <f>TEXT((A3167),"YYYY")</f>
        <v>2017</v>
      </c>
    </row>
    <row r="3168" spans="1:21" x14ac:dyDescent="0.3">
      <c r="A3168" s="3">
        <v>42980</v>
      </c>
      <c r="B3168" t="s">
        <v>313</v>
      </c>
      <c r="C3168" t="s">
        <v>27</v>
      </c>
      <c r="D3168">
        <v>11</v>
      </c>
      <c r="E3168">
        <v>196.6</v>
      </c>
      <c r="F3168">
        <v>2162.6</v>
      </c>
      <c r="G3168" t="s">
        <v>26</v>
      </c>
      <c r="H3168" t="s">
        <v>22</v>
      </c>
      <c r="I3168" t="s">
        <v>313</v>
      </c>
      <c r="J3168">
        <v>92.04</v>
      </c>
      <c r="K3168">
        <v>4.93</v>
      </c>
      <c r="L3168">
        <v>5.47</v>
      </c>
      <c r="M3168">
        <v>2.61</v>
      </c>
      <c r="N3168">
        <v>105.05</v>
      </c>
      <c r="O3168" t="s">
        <v>27</v>
      </c>
      <c r="P3168" t="s">
        <v>447</v>
      </c>
      <c r="Q3168" t="s">
        <v>443</v>
      </c>
      <c r="R3168" t="s">
        <v>26</v>
      </c>
      <c r="S3168">
        <f>E3168 - N3168</f>
        <v>91.55</v>
      </c>
      <c r="T3168" s="1">
        <f>S3168/E3168</f>
        <v>0.46566632756866733</v>
      </c>
      <c r="U3168" t="str">
        <f>TEXT((A3168),"YYYY")</f>
        <v>2017</v>
      </c>
    </row>
    <row r="3169" spans="1:21" x14ac:dyDescent="0.3">
      <c r="A3169" s="3">
        <v>42981</v>
      </c>
      <c r="B3169" t="s">
        <v>309</v>
      </c>
      <c r="C3169" t="s">
        <v>3</v>
      </c>
      <c r="D3169">
        <v>14</v>
      </c>
      <c r="E3169">
        <v>279.79000000000002</v>
      </c>
      <c r="F3169">
        <v>3917.06</v>
      </c>
      <c r="G3169" t="s">
        <v>2</v>
      </c>
      <c r="H3169" t="s">
        <v>101</v>
      </c>
      <c r="I3169" t="s">
        <v>309</v>
      </c>
      <c r="J3169">
        <v>150.69999999999999</v>
      </c>
      <c r="K3169">
        <v>6.11</v>
      </c>
      <c r="L3169">
        <v>7.22</v>
      </c>
      <c r="M3169">
        <v>4.47</v>
      </c>
      <c r="N3169">
        <v>168.5</v>
      </c>
      <c r="O3169" t="s">
        <v>3</v>
      </c>
      <c r="P3169" t="s">
        <v>441</v>
      </c>
      <c r="Q3169" t="s">
        <v>440</v>
      </c>
      <c r="R3169" t="s">
        <v>2</v>
      </c>
      <c r="S3169">
        <f>E3169 - N3169</f>
        <v>111.29000000000002</v>
      </c>
      <c r="T3169" s="1">
        <f>S3169/E3169</f>
        <v>0.39776260767003829</v>
      </c>
      <c r="U3169" t="str">
        <f>TEXT((A3169),"YYYY")</f>
        <v>2017</v>
      </c>
    </row>
    <row r="3170" spans="1:21" x14ac:dyDescent="0.3">
      <c r="A3170" s="3">
        <v>42982</v>
      </c>
      <c r="B3170" t="s">
        <v>342</v>
      </c>
      <c r="C3170" t="s">
        <v>57</v>
      </c>
      <c r="D3170">
        <v>11</v>
      </c>
      <c r="E3170">
        <v>107.94</v>
      </c>
      <c r="F3170">
        <v>1187.3399999999999</v>
      </c>
      <c r="G3170" t="s">
        <v>56</v>
      </c>
      <c r="H3170" t="s">
        <v>19</v>
      </c>
      <c r="I3170" t="s">
        <v>342</v>
      </c>
      <c r="J3170">
        <v>116.18</v>
      </c>
      <c r="K3170">
        <v>4.42</v>
      </c>
      <c r="L3170">
        <v>6.81</v>
      </c>
      <c r="M3170">
        <v>0.24</v>
      </c>
      <c r="N3170">
        <v>127.65</v>
      </c>
      <c r="O3170" t="s">
        <v>57</v>
      </c>
      <c r="P3170" t="s">
        <v>455</v>
      </c>
      <c r="Q3170" t="s">
        <v>448</v>
      </c>
      <c r="R3170" t="s">
        <v>56</v>
      </c>
      <c r="S3170">
        <f>E3170 - N3170</f>
        <v>-19.710000000000008</v>
      </c>
      <c r="T3170" s="1">
        <f>S3170/E3170</f>
        <v>-0.18260144524735972</v>
      </c>
      <c r="U3170" t="str">
        <f>TEXT((A3170),"YYYY")</f>
        <v>2017</v>
      </c>
    </row>
    <row r="3171" spans="1:21" x14ac:dyDescent="0.3">
      <c r="A3171" s="3">
        <v>42983</v>
      </c>
      <c r="B3171" t="s">
        <v>332</v>
      </c>
      <c r="C3171" t="s">
        <v>71</v>
      </c>
      <c r="D3171">
        <v>2</v>
      </c>
      <c r="E3171">
        <v>202.23</v>
      </c>
      <c r="F3171">
        <v>404.46</v>
      </c>
      <c r="G3171" t="s">
        <v>61</v>
      </c>
      <c r="H3171" t="s">
        <v>78</v>
      </c>
      <c r="I3171" t="s">
        <v>332</v>
      </c>
      <c r="J3171">
        <v>118.54</v>
      </c>
      <c r="K3171">
        <v>8.9700000000000006</v>
      </c>
      <c r="L3171">
        <v>4.57</v>
      </c>
      <c r="M3171">
        <v>0.42</v>
      </c>
      <c r="N3171">
        <v>132.5</v>
      </c>
      <c r="O3171" t="s">
        <v>71</v>
      </c>
      <c r="P3171" t="s">
        <v>453</v>
      </c>
      <c r="Q3171" t="s">
        <v>443</v>
      </c>
      <c r="R3171" t="s">
        <v>61</v>
      </c>
      <c r="S3171">
        <f>E3171 - N3171</f>
        <v>69.72999999999999</v>
      </c>
      <c r="T3171" s="1">
        <f>S3171/E3171</f>
        <v>0.34480541957177469</v>
      </c>
      <c r="U3171" t="str">
        <f>TEXT((A3171),"YYYY")</f>
        <v>2017</v>
      </c>
    </row>
    <row r="3172" spans="1:21" x14ac:dyDescent="0.3">
      <c r="A3172" s="3">
        <v>42984</v>
      </c>
      <c r="B3172" t="s">
        <v>38</v>
      </c>
      <c r="C3172" t="s">
        <v>68</v>
      </c>
      <c r="D3172">
        <v>34</v>
      </c>
      <c r="E3172">
        <v>271.02</v>
      </c>
      <c r="F3172">
        <v>9214.68</v>
      </c>
      <c r="G3172" t="s">
        <v>56</v>
      </c>
      <c r="H3172" t="s">
        <v>39</v>
      </c>
      <c r="I3172" t="s">
        <v>38</v>
      </c>
      <c r="J3172">
        <v>62.75</v>
      </c>
      <c r="K3172">
        <v>2.1</v>
      </c>
      <c r="L3172">
        <v>5.33</v>
      </c>
      <c r="M3172">
        <v>1.68</v>
      </c>
      <c r="N3172">
        <v>71.86</v>
      </c>
      <c r="O3172" t="s">
        <v>68</v>
      </c>
      <c r="P3172" t="s">
        <v>444</v>
      </c>
      <c r="Q3172" t="s">
        <v>440</v>
      </c>
      <c r="R3172" t="s">
        <v>56</v>
      </c>
      <c r="S3172">
        <f>E3172 - N3172</f>
        <v>199.15999999999997</v>
      </c>
      <c r="T3172" s="1">
        <f>S3172/E3172</f>
        <v>0.7348535163456571</v>
      </c>
      <c r="U3172" t="str">
        <f>TEXT((A3172),"YYYY")</f>
        <v>2017</v>
      </c>
    </row>
    <row r="3173" spans="1:21" x14ac:dyDescent="0.3">
      <c r="A3173" s="3">
        <v>42985</v>
      </c>
      <c r="B3173" t="s">
        <v>267</v>
      </c>
      <c r="C3173" t="s">
        <v>341</v>
      </c>
      <c r="D3173">
        <v>44</v>
      </c>
      <c r="E3173">
        <v>184.89</v>
      </c>
      <c r="F3173">
        <v>8135.16</v>
      </c>
      <c r="G3173" t="s">
        <v>130</v>
      </c>
      <c r="H3173" t="s">
        <v>15</v>
      </c>
      <c r="I3173" t="s">
        <v>267</v>
      </c>
      <c r="J3173">
        <v>196.48</v>
      </c>
      <c r="K3173">
        <v>3.86</v>
      </c>
      <c r="L3173">
        <v>8.5299999999999994</v>
      </c>
      <c r="M3173">
        <v>4.54</v>
      </c>
      <c r="N3173">
        <v>213.41</v>
      </c>
      <c r="O3173" t="s">
        <v>341</v>
      </c>
      <c r="P3173" t="s">
        <v>449</v>
      </c>
      <c r="Q3173" t="s">
        <v>448</v>
      </c>
      <c r="R3173" t="s">
        <v>130</v>
      </c>
      <c r="S3173">
        <f>E3173 - N3173</f>
        <v>-28.52000000000001</v>
      </c>
      <c r="T3173" s="1">
        <f>S3173/E3173</f>
        <v>-0.15425388068581325</v>
      </c>
      <c r="U3173" t="str">
        <f>TEXT((A3173),"YYYY")</f>
        <v>2017</v>
      </c>
    </row>
    <row r="3174" spans="1:21" x14ac:dyDescent="0.3">
      <c r="A3174" s="3">
        <v>42986</v>
      </c>
      <c r="B3174" t="s">
        <v>359</v>
      </c>
      <c r="C3174" t="s">
        <v>275</v>
      </c>
      <c r="D3174">
        <v>47</v>
      </c>
      <c r="E3174">
        <v>175.16</v>
      </c>
      <c r="F3174">
        <v>8232.52</v>
      </c>
      <c r="G3174" t="s">
        <v>2</v>
      </c>
      <c r="H3174" t="s">
        <v>174</v>
      </c>
      <c r="I3174" t="s">
        <v>359</v>
      </c>
      <c r="J3174">
        <v>169.25</v>
      </c>
      <c r="K3174">
        <v>14.04</v>
      </c>
      <c r="L3174">
        <v>5.24</v>
      </c>
      <c r="M3174">
        <v>0.18</v>
      </c>
      <c r="N3174">
        <v>188.71</v>
      </c>
      <c r="O3174" t="s">
        <v>275</v>
      </c>
      <c r="P3174" t="s">
        <v>479</v>
      </c>
      <c r="Q3174" t="s">
        <v>448</v>
      </c>
      <c r="R3174" t="s">
        <v>2</v>
      </c>
      <c r="S3174">
        <f>E3174 - N3174</f>
        <v>-13.550000000000011</v>
      </c>
      <c r="T3174" s="1">
        <f>S3174/E3174</f>
        <v>-7.7357844256679673E-2</v>
      </c>
      <c r="U3174" t="str">
        <f>TEXT((A3174),"YYYY")</f>
        <v>2017</v>
      </c>
    </row>
    <row r="3175" spans="1:21" x14ac:dyDescent="0.3">
      <c r="A3175" s="3">
        <v>42987</v>
      </c>
      <c r="B3175" t="s">
        <v>42</v>
      </c>
      <c r="C3175" t="s">
        <v>374</v>
      </c>
      <c r="D3175">
        <v>17</v>
      </c>
      <c r="E3175">
        <v>50.35</v>
      </c>
      <c r="F3175">
        <v>855.95</v>
      </c>
      <c r="G3175" t="s">
        <v>52</v>
      </c>
      <c r="H3175" t="s">
        <v>43</v>
      </c>
      <c r="I3175" t="s">
        <v>42</v>
      </c>
      <c r="J3175">
        <v>128.5</v>
      </c>
      <c r="K3175">
        <v>9.1300000000000008</v>
      </c>
      <c r="L3175">
        <v>6.79</v>
      </c>
      <c r="M3175">
        <v>2.99</v>
      </c>
      <c r="N3175">
        <v>147.41</v>
      </c>
      <c r="O3175" t="s">
        <v>374</v>
      </c>
      <c r="P3175" t="s">
        <v>462</v>
      </c>
      <c r="Q3175" t="s">
        <v>440</v>
      </c>
      <c r="R3175" t="s">
        <v>52</v>
      </c>
      <c r="S3175">
        <f>E3175 - N3175</f>
        <v>-97.06</v>
      </c>
      <c r="T3175" s="1">
        <f>S3175/E3175</f>
        <v>-1.9277060575968223</v>
      </c>
      <c r="U3175" t="str">
        <f>TEXT((A3175),"YYYY")</f>
        <v>2017</v>
      </c>
    </row>
    <row r="3176" spans="1:21" x14ac:dyDescent="0.3">
      <c r="A3176" s="3">
        <v>42988</v>
      </c>
      <c r="B3176" t="s">
        <v>154</v>
      </c>
      <c r="C3176" t="s">
        <v>353</v>
      </c>
      <c r="D3176">
        <v>14</v>
      </c>
      <c r="E3176">
        <v>331.5</v>
      </c>
      <c r="F3176">
        <v>4641</v>
      </c>
      <c r="G3176" t="s">
        <v>105</v>
      </c>
      <c r="H3176" t="s">
        <v>39</v>
      </c>
      <c r="I3176" t="s">
        <v>154</v>
      </c>
      <c r="J3176">
        <v>143.80000000000001</v>
      </c>
      <c r="K3176">
        <v>12.89</v>
      </c>
      <c r="L3176">
        <v>7.03</v>
      </c>
      <c r="M3176">
        <v>2.64</v>
      </c>
      <c r="N3176">
        <v>166.36</v>
      </c>
      <c r="O3176" t="s">
        <v>353</v>
      </c>
      <c r="P3176" t="s">
        <v>454</v>
      </c>
      <c r="Q3176" t="s">
        <v>440</v>
      </c>
      <c r="R3176" t="s">
        <v>105</v>
      </c>
      <c r="S3176">
        <f>E3176 - N3176</f>
        <v>165.14</v>
      </c>
      <c r="T3176" s="1">
        <f>S3176/E3176</f>
        <v>0.49815987933634986</v>
      </c>
      <c r="U3176" t="str">
        <f>TEXT((A3176),"YYYY")</f>
        <v>2017</v>
      </c>
    </row>
    <row r="3177" spans="1:21" x14ac:dyDescent="0.3">
      <c r="A3177" s="3">
        <v>42989</v>
      </c>
      <c r="B3177" t="s">
        <v>151</v>
      </c>
      <c r="C3177" t="s">
        <v>162</v>
      </c>
      <c r="D3177">
        <v>25</v>
      </c>
      <c r="E3177">
        <v>361.27</v>
      </c>
      <c r="F3177">
        <v>9031.75</v>
      </c>
      <c r="G3177" t="s">
        <v>6</v>
      </c>
      <c r="H3177" t="s">
        <v>30</v>
      </c>
      <c r="I3177" t="s">
        <v>151</v>
      </c>
      <c r="J3177">
        <v>194.24</v>
      </c>
      <c r="K3177">
        <v>11.5</v>
      </c>
      <c r="L3177">
        <v>6.16</v>
      </c>
      <c r="M3177">
        <v>4.6500000000000004</v>
      </c>
      <c r="N3177">
        <v>216.55</v>
      </c>
      <c r="O3177" t="s">
        <v>162</v>
      </c>
      <c r="P3177" t="s">
        <v>452</v>
      </c>
      <c r="Q3177" t="s">
        <v>443</v>
      </c>
      <c r="R3177" t="s">
        <v>6</v>
      </c>
      <c r="S3177">
        <f>E3177 - N3177</f>
        <v>144.71999999999997</v>
      </c>
      <c r="T3177" s="1">
        <f>S3177/E3177</f>
        <v>0.4005868187228388</v>
      </c>
      <c r="U3177" t="str">
        <f>TEXT((A3177),"YYYY")</f>
        <v>2017</v>
      </c>
    </row>
    <row r="3178" spans="1:21" x14ac:dyDescent="0.3">
      <c r="A3178" s="3">
        <v>42990</v>
      </c>
      <c r="B3178" t="s">
        <v>168</v>
      </c>
      <c r="C3178" t="s">
        <v>244</v>
      </c>
      <c r="D3178">
        <v>48</v>
      </c>
      <c r="E3178">
        <v>389.31</v>
      </c>
      <c r="F3178">
        <v>18686.88</v>
      </c>
      <c r="G3178" t="s">
        <v>26</v>
      </c>
      <c r="H3178" t="s">
        <v>164</v>
      </c>
      <c r="I3178" t="s">
        <v>168</v>
      </c>
      <c r="J3178">
        <v>44.09</v>
      </c>
      <c r="K3178">
        <v>12.76</v>
      </c>
      <c r="L3178">
        <v>7.68</v>
      </c>
      <c r="M3178">
        <v>1.41</v>
      </c>
      <c r="N3178">
        <v>65.94</v>
      </c>
      <c r="O3178" t="s">
        <v>244</v>
      </c>
      <c r="P3178" t="s">
        <v>464</v>
      </c>
      <c r="Q3178" t="s">
        <v>443</v>
      </c>
      <c r="R3178" t="s">
        <v>26</v>
      </c>
      <c r="S3178">
        <f>E3178 - N3178</f>
        <v>323.37</v>
      </c>
      <c r="T3178" s="1">
        <f>S3178/E3178</f>
        <v>0.83062341064961087</v>
      </c>
      <c r="U3178" t="str">
        <f>TEXT((A3178),"YYYY")</f>
        <v>2017</v>
      </c>
    </row>
    <row r="3179" spans="1:21" x14ac:dyDescent="0.3">
      <c r="A3179" s="3">
        <v>42991</v>
      </c>
      <c r="B3179" t="s">
        <v>180</v>
      </c>
      <c r="C3179" t="s">
        <v>305</v>
      </c>
      <c r="D3179">
        <v>27</v>
      </c>
      <c r="E3179">
        <v>301.74</v>
      </c>
      <c r="F3179">
        <v>8146.98</v>
      </c>
      <c r="G3179" t="s">
        <v>2</v>
      </c>
      <c r="H3179" t="s">
        <v>22</v>
      </c>
      <c r="I3179" t="s">
        <v>180</v>
      </c>
      <c r="J3179">
        <v>91.4</v>
      </c>
      <c r="K3179">
        <v>7.16</v>
      </c>
      <c r="L3179">
        <v>3.8</v>
      </c>
      <c r="M3179">
        <v>2.21</v>
      </c>
      <c r="N3179">
        <v>104.57</v>
      </c>
      <c r="O3179" t="s">
        <v>305</v>
      </c>
      <c r="P3179" t="s">
        <v>447</v>
      </c>
      <c r="Q3179" t="s">
        <v>440</v>
      </c>
      <c r="R3179" t="s">
        <v>2</v>
      </c>
      <c r="S3179">
        <f>E3179 - N3179</f>
        <v>197.17000000000002</v>
      </c>
      <c r="T3179" s="1">
        <f>S3179/E3179</f>
        <v>0.6534433618346922</v>
      </c>
      <c r="U3179" t="str">
        <f>TEXT((A3179),"YYYY")</f>
        <v>2017</v>
      </c>
    </row>
    <row r="3180" spans="1:21" x14ac:dyDescent="0.3">
      <c r="A3180" s="3">
        <v>42992</v>
      </c>
      <c r="B3180" t="s">
        <v>200</v>
      </c>
      <c r="C3180" t="s">
        <v>327</v>
      </c>
      <c r="D3180">
        <v>8</v>
      </c>
      <c r="E3180">
        <v>242.08</v>
      </c>
      <c r="F3180">
        <v>1936.64</v>
      </c>
      <c r="G3180" t="s">
        <v>31</v>
      </c>
      <c r="H3180" t="s">
        <v>78</v>
      </c>
      <c r="I3180" t="s">
        <v>200</v>
      </c>
      <c r="J3180">
        <v>177.8</v>
      </c>
      <c r="K3180">
        <v>9.8800000000000008</v>
      </c>
      <c r="L3180">
        <v>4.1100000000000003</v>
      </c>
      <c r="M3180">
        <v>3.74</v>
      </c>
      <c r="N3180">
        <v>195.53</v>
      </c>
      <c r="O3180" t="s">
        <v>327</v>
      </c>
      <c r="P3180" t="s">
        <v>462</v>
      </c>
      <c r="Q3180" t="s">
        <v>440</v>
      </c>
      <c r="R3180" t="s">
        <v>31</v>
      </c>
      <c r="S3180">
        <f>E3180 - N3180</f>
        <v>46.550000000000011</v>
      </c>
      <c r="T3180" s="1">
        <f>S3180/E3180</f>
        <v>0.19229180436219434</v>
      </c>
      <c r="U3180" t="str">
        <f>TEXT((A3180),"YYYY")</f>
        <v>2017</v>
      </c>
    </row>
    <row r="3181" spans="1:21" x14ac:dyDescent="0.3">
      <c r="A3181" s="3">
        <v>42993</v>
      </c>
      <c r="B3181" t="s">
        <v>122</v>
      </c>
      <c r="C3181" t="s">
        <v>275</v>
      </c>
      <c r="D3181">
        <v>17</v>
      </c>
      <c r="E3181">
        <v>144.25</v>
      </c>
      <c r="F3181">
        <v>2452.25</v>
      </c>
      <c r="G3181" t="s">
        <v>2</v>
      </c>
      <c r="H3181" t="s">
        <v>1</v>
      </c>
      <c r="I3181" t="s">
        <v>122</v>
      </c>
      <c r="J3181">
        <v>150.75</v>
      </c>
      <c r="K3181">
        <v>3.34</v>
      </c>
      <c r="L3181">
        <v>9.5399999999999991</v>
      </c>
      <c r="M3181">
        <v>0.97</v>
      </c>
      <c r="N3181">
        <v>164.6</v>
      </c>
      <c r="O3181" t="s">
        <v>275</v>
      </c>
      <c r="P3181" t="s">
        <v>479</v>
      </c>
      <c r="Q3181" t="s">
        <v>448</v>
      </c>
      <c r="R3181" t="s">
        <v>2</v>
      </c>
      <c r="S3181">
        <f>E3181 - N3181</f>
        <v>-20.349999999999994</v>
      </c>
      <c r="T3181" s="1">
        <f>S3181/E3181</f>
        <v>-0.14107452339688037</v>
      </c>
      <c r="U3181" t="str">
        <f>TEXT((A3181),"YYYY")</f>
        <v>2017</v>
      </c>
    </row>
    <row r="3182" spans="1:21" x14ac:dyDescent="0.3">
      <c r="A3182" s="3">
        <v>42994</v>
      </c>
      <c r="B3182" t="s">
        <v>204</v>
      </c>
      <c r="C3182" t="s">
        <v>305</v>
      </c>
      <c r="D3182">
        <v>5</v>
      </c>
      <c r="E3182">
        <v>399.75</v>
      </c>
      <c r="F3182">
        <v>1998.75</v>
      </c>
      <c r="G3182" t="s">
        <v>2</v>
      </c>
      <c r="H3182" t="s">
        <v>67</v>
      </c>
      <c r="I3182" t="s">
        <v>204</v>
      </c>
      <c r="J3182">
        <v>146.91999999999999</v>
      </c>
      <c r="K3182">
        <v>11.58</v>
      </c>
      <c r="L3182">
        <v>4.84</v>
      </c>
      <c r="M3182">
        <v>1.92</v>
      </c>
      <c r="N3182">
        <v>165.26</v>
      </c>
      <c r="O3182" t="s">
        <v>305</v>
      </c>
      <c r="P3182" t="s">
        <v>447</v>
      </c>
      <c r="Q3182" t="s">
        <v>440</v>
      </c>
      <c r="R3182" t="s">
        <v>2</v>
      </c>
      <c r="S3182">
        <f>E3182 - N3182</f>
        <v>234.49</v>
      </c>
      <c r="T3182" s="1">
        <f>S3182/E3182</f>
        <v>0.58659161976235152</v>
      </c>
      <c r="U3182" t="str">
        <f>TEXT((A3182),"YYYY")</f>
        <v>2017</v>
      </c>
    </row>
    <row r="3183" spans="1:21" x14ac:dyDescent="0.3">
      <c r="A3183" s="3">
        <v>42995</v>
      </c>
      <c r="B3183" t="s">
        <v>234</v>
      </c>
      <c r="C3183" t="s">
        <v>162</v>
      </c>
      <c r="D3183">
        <v>12</v>
      </c>
      <c r="E3183">
        <v>256.41000000000003</v>
      </c>
      <c r="F3183">
        <v>3076.92</v>
      </c>
      <c r="G3183" t="s">
        <v>6</v>
      </c>
      <c r="H3183" t="s">
        <v>15</v>
      </c>
      <c r="I3183" t="s">
        <v>234</v>
      </c>
      <c r="J3183">
        <v>102.68</v>
      </c>
      <c r="K3183">
        <v>7.32</v>
      </c>
      <c r="L3183">
        <v>8.57</v>
      </c>
      <c r="M3183">
        <v>0.64</v>
      </c>
      <c r="N3183">
        <v>119.21</v>
      </c>
      <c r="O3183" t="s">
        <v>162</v>
      </c>
      <c r="P3183" t="s">
        <v>452</v>
      </c>
      <c r="Q3183" t="s">
        <v>443</v>
      </c>
      <c r="R3183" t="s">
        <v>6</v>
      </c>
      <c r="S3183">
        <f>E3183 - N3183</f>
        <v>137.20000000000005</v>
      </c>
      <c r="T3183" s="1">
        <f>S3183/E3183</f>
        <v>0.53508053508053521</v>
      </c>
      <c r="U3183" t="str">
        <f>TEXT((A3183),"YYYY")</f>
        <v>2017</v>
      </c>
    </row>
    <row r="3184" spans="1:21" x14ac:dyDescent="0.3">
      <c r="A3184" s="3">
        <v>42996</v>
      </c>
      <c r="B3184" t="s">
        <v>384</v>
      </c>
      <c r="C3184" t="s">
        <v>299</v>
      </c>
      <c r="D3184">
        <v>38</v>
      </c>
      <c r="E3184">
        <v>288.39999999999998</v>
      </c>
      <c r="F3184">
        <v>10959.2</v>
      </c>
      <c r="G3184" t="s">
        <v>23</v>
      </c>
      <c r="H3184" t="s">
        <v>242</v>
      </c>
      <c r="I3184" t="s">
        <v>384</v>
      </c>
      <c r="J3184">
        <v>28.44</v>
      </c>
      <c r="K3184">
        <v>6.62</v>
      </c>
      <c r="L3184">
        <v>1.96</v>
      </c>
      <c r="M3184">
        <v>3.67</v>
      </c>
      <c r="N3184">
        <v>40.69</v>
      </c>
      <c r="O3184" t="s">
        <v>299</v>
      </c>
      <c r="P3184" t="s">
        <v>466</v>
      </c>
      <c r="Q3184" t="s">
        <v>448</v>
      </c>
      <c r="R3184" t="s">
        <v>23</v>
      </c>
      <c r="S3184">
        <f>E3184 - N3184</f>
        <v>247.70999999999998</v>
      </c>
      <c r="T3184" s="1">
        <f>S3184/E3184</f>
        <v>0.85891123439667127</v>
      </c>
      <c r="U3184" t="str">
        <f>TEXT((A3184),"YYYY")</f>
        <v>2017</v>
      </c>
    </row>
    <row r="3185" spans="1:21" x14ac:dyDescent="0.3">
      <c r="A3185" s="3">
        <v>42997</v>
      </c>
      <c r="B3185" t="s">
        <v>119</v>
      </c>
      <c r="C3185" t="s">
        <v>40</v>
      </c>
      <c r="D3185">
        <v>18</v>
      </c>
      <c r="E3185">
        <v>288.83999999999997</v>
      </c>
      <c r="F3185">
        <v>5199.12</v>
      </c>
      <c r="G3185" t="s">
        <v>23</v>
      </c>
      <c r="H3185" t="s">
        <v>120</v>
      </c>
      <c r="I3185" t="s">
        <v>119</v>
      </c>
      <c r="J3185">
        <v>158.41</v>
      </c>
      <c r="K3185">
        <v>2.16</v>
      </c>
      <c r="L3185">
        <v>9.6</v>
      </c>
      <c r="M3185">
        <v>0.09</v>
      </c>
      <c r="N3185">
        <v>170.26</v>
      </c>
      <c r="O3185" t="s">
        <v>40</v>
      </c>
      <c r="P3185" t="s">
        <v>451</v>
      </c>
      <c r="Q3185" t="s">
        <v>448</v>
      </c>
      <c r="R3185" t="s">
        <v>23</v>
      </c>
      <c r="S3185">
        <f>E3185 - N3185</f>
        <v>118.57999999999998</v>
      </c>
      <c r="T3185" s="1">
        <f>S3185/E3185</f>
        <v>0.41053870655033925</v>
      </c>
      <c r="U3185" t="str">
        <f>TEXT((A3185),"YYYY")</f>
        <v>2017</v>
      </c>
    </row>
    <row r="3186" spans="1:21" x14ac:dyDescent="0.3">
      <c r="A3186" s="3">
        <v>42998</v>
      </c>
      <c r="B3186" t="s">
        <v>149</v>
      </c>
      <c r="C3186" t="s">
        <v>116</v>
      </c>
      <c r="D3186">
        <v>26</v>
      </c>
      <c r="E3186">
        <v>345.84</v>
      </c>
      <c r="F3186">
        <v>8991.84</v>
      </c>
      <c r="G3186" t="s">
        <v>12</v>
      </c>
      <c r="H3186" t="s">
        <v>11</v>
      </c>
      <c r="I3186" t="s">
        <v>149</v>
      </c>
      <c r="J3186">
        <v>125.26</v>
      </c>
      <c r="K3186">
        <v>5.74</v>
      </c>
      <c r="L3186">
        <v>1.68</v>
      </c>
      <c r="M3186">
        <v>0.83</v>
      </c>
      <c r="N3186">
        <v>133.51</v>
      </c>
      <c r="O3186" t="s">
        <v>116</v>
      </c>
      <c r="P3186" t="s">
        <v>465</v>
      </c>
      <c r="Q3186" t="s">
        <v>443</v>
      </c>
      <c r="R3186" t="s">
        <v>12</v>
      </c>
      <c r="S3186">
        <f>E3186 - N3186</f>
        <v>212.32999999999998</v>
      </c>
      <c r="T3186" s="1">
        <f>S3186/E3186</f>
        <v>0.6139544297941244</v>
      </c>
      <c r="U3186" t="str">
        <f>TEXT((A3186),"YYYY")</f>
        <v>2017</v>
      </c>
    </row>
    <row r="3187" spans="1:21" x14ac:dyDescent="0.3">
      <c r="A3187" s="3">
        <v>42999</v>
      </c>
      <c r="B3187" t="s">
        <v>58</v>
      </c>
      <c r="C3187" t="s">
        <v>46</v>
      </c>
      <c r="D3187">
        <v>31</v>
      </c>
      <c r="E3187">
        <v>53.39</v>
      </c>
      <c r="F3187">
        <v>1655.09</v>
      </c>
      <c r="G3187" t="s">
        <v>8</v>
      </c>
      <c r="H3187" t="s">
        <v>30</v>
      </c>
      <c r="I3187" t="s">
        <v>58</v>
      </c>
      <c r="J3187">
        <v>69.45</v>
      </c>
      <c r="K3187">
        <v>10.11</v>
      </c>
      <c r="L3187">
        <v>1.6</v>
      </c>
      <c r="M3187">
        <v>2.86</v>
      </c>
      <c r="N3187">
        <v>84.02</v>
      </c>
      <c r="O3187" t="s">
        <v>46</v>
      </c>
      <c r="P3187" t="s">
        <v>452</v>
      </c>
      <c r="Q3187" t="s">
        <v>448</v>
      </c>
      <c r="R3187" t="s">
        <v>8</v>
      </c>
      <c r="S3187">
        <f>E3187 - N3187</f>
        <v>-30.629999999999995</v>
      </c>
      <c r="T3187" s="1">
        <f>S3187/E3187</f>
        <v>-0.57370294062558524</v>
      </c>
      <c r="U3187" t="str">
        <f>TEXT((A3187),"YYYY")</f>
        <v>2017</v>
      </c>
    </row>
    <row r="3188" spans="1:21" x14ac:dyDescent="0.3">
      <c r="A3188" s="3">
        <v>43000</v>
      </c>
      <c r="B3188" t="s">
        <v>277</v>
      </c>
      <c r="C3188" t="s">
        <v>353</v>
      </c>
      <c r="D3188">
        <v>37</v>
      </c>
      <c r="E3188">
        <v>127.09</v>
      </c>
      <c r="F3188">
        <v>4702.33</v>
      </c>
      <c r="G3188" t="s">
        <v>105</v>
      </c>
      <c r="H3188" t="s">
        <v>80</v>
      </c>
      <c r="I3188" t="s">
        <v>277</v>
      </c>
      <c r="J3188">
        <v>106.41</v>
      </c>
      <c r="K3188">
        <v>8.44</v>
      </c>
      <c r="L3188">
        <v>4.8</v>
      </c>
      <c r="M3188">
        <v>4.41</v>
      </c>
      <c r="N3188">
        <v>124.06</v>
      </c>
      <c r="O3188" t="s">
        <v>353</v>
      </c>
      <c r="P3188" t="s">
        <v>454</v>
      </c>
      <c r="Q3188" t="s">
        <v>440</v>
      </c>
      <c r="R3188" t="s">
        <v>105</v>
      </c>
      <c r="S3188">
        <f>E3188 - N3188</f>
        <v>3.0300000000000011</v>
      </c>
      <c r="T3188" s="1">
        <f>S3188/E3188</f>
        <v>2.3841372255881666E-2</v>
      </c>
      <c r="U3188" t="str">
        <f>TEXT((A3188),"YYYY")</f>
        <v>2017</v>
      </c>
    </row>
    <row r="3189" spans="1:21" x14ac:dyDescent="0.3">
      <c r="A3189" s="3">
        <v>43001</v>
      </c>
      <c r="B3189" t="s">
        <v>333</v>
      </c>
      <c r="C3189" t="s">
        <v>157</v>
      </c>
      <c r="D3189">
        <v>6</v>
      </c>
      <c r="E3189">
        <v>282.94</v>
      </c>
      <c r="F3189">
        <v>1697.64</v>
      </c>
      <c r="G3189" t="s">
        <v>110</v>
      </c>
      <c r="H3189" t="s">
        <v>174</v>
      </c>
      <c r="I3189" t="s">
        <v>333</v>
      </c>
      <c r="J3189">
        <v>125.33</v>
      </c>
      <c r="K3189">
        <v>13.8</v>
      </c>
      <c r="L3189">
        <v>9.11</v>
      </c>
      <c r="M3189">
        <v>0.55000000000000004</v>
      </c>
      <c r="N3189">
        <v>148.79</v>
      </c>
      <c r="O3189" t="s">
        <v>157</v>
      </c>
      <c r="P3189" t="s">
        <v>471</v>
      </c>
      <c r="Q3189" t="s">
        <v>443</v>
      </c>
      <c r="R3189" t="s">
        <v>110</v>
      </c>
      <c r="S3189">
        <f>E3189 - N3189</f>
        <v>134.15</v>
      </c>
      <c r="T3189" s="1">
        <f>S3189/E3189</f>
        <v>0.47412879055630169</v>
      </c>
      <c r="U3189" t="str">
        <f>TEXT((A3189),"YYYY")</f>
        <v>2017</v>
      </c>
    </row>
    <row r="3190" spans="1:21" x14ac:dyDescent="0.3">
      <c r="A3190" s="3">
        <v>43002</v>
      </c>
      <c r="B3190" t="s">
        <v>294</v>
      </c>
      <c r="C3190" t="s">
        <v>32</v>
      </c>
      <c r="D3190">
        <v>41</v>
      </c>
      <c r="E3190">
        <v>363.3</v>
      </c>
      <c r="F3190">
        <v>14895.3</v>
      </c>
      <c r="G3190" t="s">
        <v>31</v>
      </c>
      <c r="H3190" t="s">
        <v>120</v>
      </c>
      <c r="I3190" t="s">
        <v>294</v>
      </c>
      <c r="J3190">
        <v>82.53</v>
      </c>
      <c r="K3190">
        <v>9.7899999999999991</v>
      </c>
      <c r="L3190">
        <v>4.0999999999999996</v>
      </c>
      <c r="M3190">
        <v>0.9</v>
      </c>
      <c r="N3190">
        <v>97.32</v>
      </c>
      <c r="O3190" t="s">
        <v>32</v>
      </c>
      <c r="P3190" t="s">
        <v>445</v>
      </c>
      <c r="Q3190" t="s">
        <v>440</v>
      </c>
      <c r="R3190" t="s">
        <v>31</v>
      </c>
      <c r="S3190">
        <f>E3190 - N3190</f>
        <v>265.98</v>
      </c>
      <c r="T3190" s="1">
        <f>S3190/E3190</f>
        <v>0.73212221304706859</v>
      </c>
      <c r="U3190" t="str">
        <f>TEXT((A3190),"YYYY")</f>
        <v>2017</v>
      </c>
    </row>
    <row r="3191" spans="1:21" x14ac:dyDescent="0.3">
      <c r="A3191" s="3">
        <v>43003</v>
      </c>
      <c r="B3191" t="s">
        <v>269</v>
      </c>
      <c r="C3191" t="s">
        <v>217</v>
      </c>
      <c r="D3191">
        <v>15</v>
      </c>
      <c r="E3191">
        <v>289.87</v>
      </c>
      <c r="F3191">
        <v>4348.05</v>
      </c>
      <c r="G3191" t="s">
        <v>52</v>
      </c>
      <c r="H3191" t="s">
        <v>1</v>
      </c>
      <c r="I3191" t="s">
        <v>269</v>
      </c>
      <c r="J3191">
        <v>28.26</v>
      </c>
      <c r="K3191">
        <v>9.35</v>
      </c>
      <c r="L3191">
        <v>6.61</v>
      </c>
      <c r="M3191">
        <v>4.2</v>
      </c>
      <c r="N3191">
        <v>48.42</v>
      </c>
      <c r="O3191" t="s">
        <v>217</v>
      </c>
      <c r="P3191" t="s">
        <v>452</v>
      </c>
      <c r="Q3191" t="s">
        <v>440</v>
      </c>
      <c r="R3191" t="s">
        <v>52</v>
      </c>
      <c r="S3191">
        <f>E3191 - N3191</f>
        <v>241.45</v>
      </c>
      <c r="T3191" s="1">
        <f>S3191/E3191</f>
        <v>0.83295960258046708</v>
      </c>
      <c r="U3191" t="str">
        <f>TEXT((A3191),"YYYY")</f>
        <v>2017</v>
      </c>
    </row>
    <row r="3192" spans="1:21" x14ac:dyDescent="0.3">
      <c r="A3192" s="3">
        <v>43004</v>
      </c>
      <c r="B3192" t="s">
        <v>303</v>
      </c>
      <c r="C3192" t="s">
        <v>46</v>
      </c>
      <c r="D3192">
        <v>42</v>
      </c>
      <c r="E3192">
        <v>194.72</v>
      </c>
      <c r="F3192">
        <v>8178.24</v>
      </c>
      <c r="G3192" t="s">
        <v>8</v>
      </c>
      <c r="H3192" t="s">
        <v>19</v>
      </c>
      <c r="I3192" t="s">
        <v>303</v>
      </c>
      <c r="J3192">
        <v>126.54</v>
      </c>
      <c r="K3192">
        <v>8.16</v>
      </c>
      <c r="L3192">
        <v>5.82</v>
      </c>
      <c r="M3192">
        <v>2.09</v>
      </c>
      <c r="N3192">
        <v>142.61000000000001</v>
      </c>
      <c r="O3192" t="s">
        <v>46</v>
      </c>
      <c r="P3192" t="s">
        <v>452</v>
      </c>
      <c r="Q3192" t="s">
        <v>448</v>
      </c>
      <c r="R3192" t="s">
        <v>8</v>
      </c>
      <c r="S3192">
        <f>E3192 - N3192</f>
        <v>52.109999999999985</v>
      </c>
      <c r="T3192" s="1">
        <f>S3192/E3192</f>
        <v>0.26761503697617084</v>
      </c>
      <c r="U3192" t="str">
        <f>TEXT((A3192),"YYYY")</f>
        <v>2017</v>
      </c>
    </row>
    <row r="3193" spans="1:21" x14ac:dyDescent="0.3">
      <c r="A3193" s="3">
        <v>43005</v>
      </c>
      <c r="B3193" t="s">
        <v>165</v>
      </c>
      <c r="C3193" t="s">
        <v>57</v>
      </c>
      <c r="D3193">
        <v>49</v>
      </c>
      <c r="E3193">
        <v>176.54</v>
      </c>
      <c r="F3193">
        <v>8650.4599999999991</v>
      </c>
      <c r="G3193" t="s">
        <v>56</v>
      </c>
      <c r="H3193" t="s">
        <v>55</v>
      </c>
      <c r="I3193" t="s">
        <v>165</v>
      </c>
      <c r="J3193">
        <v>194.36</v>
      </c>
      <c r="K3193">
        <v>3.73</v>
      </c>
      <c r="L3193">
        <v>6.28</v>
      </c>
      <c r="M3193">
        <v>3.22</v>
      </c>
      <c r="N3193">
        <v>207.59</v>
      </c>
      <c r="O3193" t="s">
        <v>57</v>
      </c>
      <c r="P3193" t="s">
        <v>455</v>
      </c>
      <c r="Q3193" t="s">
        <v>448</v>
      </c>
      <c r="R3193" t="s">
        <v>56</v>
      </c>
      <c r="S3193">
        <f>E3193 - N3193</f>
        <v>-31.050000000000011</v>
      </c>
      <c r="T3193" s="1">
        <f>S3193/E3193</f>
        <v>-0.17588082021071719</v>
      </c>
      <c r="U3193" t="str">
        <f>TEXT((A3193),"YYYY")</f>
        <v>2017</v>
      </c>
    </row>
    <row r="3194" spans="1:21" x14ac:dyDescent="0.3">
      <c r="A3194" s="3">
        <v>43006</v>
      </c>
      <c r="B3194" t="s">
        <v>136</v>
      </c>
      <c r="C3194" t="s">
        <v>189</v>
      </c>
      <c r="D3194">
        <v>26</v>
      </c>
      <c r="E3194">
        <v>308.27999999999997</v>
      </c>
      <c r="F3194">
        <v>8015.28</v>
      </c>
      <c r="G3194" t="s">
        <v>81</v>
      </c>
      <c r="H3194" t="s">
        <v>15</v>
      </c>
      <c r="I3194" t="s">
        <v>136</v>
      </c>
      <c r="J3194">
        <v>81.48</v>
      </c>
      <c r="K3194">
        <v>6.45</v>
      </c>
      <c r="L3194">
        <v>7.34</v>
      </c>
      <c r="M3194">
        <v>0.87</v>
      </c>
      <c r="N3194">
        <v>96.14</v>
      </c>
      <c r="O3194" t="s">
        <v>189</v>
      </c>
      <c r="P3194" t="s">
        <v>446</v>
      </c>
      <c r="Q3194" t="s">
        <v>448</v>
      </c>
      <c r="R3194" t="s">
        <v>81</v>
      </c>
      <c r="S3194">
        <f>E3194 - N3194</f>
        <v>212.14</v>
      </c>
      <c r="T3194" s="1">
        <f>S3194/E3194</f>
        <v>0.68814065135591018</v>
      </c>
      <c r="U3194" t="str">
        <f>TEXT((A3194),"YYYY")</f>
        <v>2017</v>
      </c>
    </row>
    <row r="3195" spans="1:21" x14ac:dyDescent="0.3">
      <c r="A3195" s="3">
        <v>43007</v>
      </c>
      <c r="B3195" t="s">
        <v>246</v>
      </c>
      <c r="C3195" t="s">
        <v>190</v>
      </c>
      <c r="D3195">
        <v>12</v>
      </c>
      <c r="E3195">
        <v>309.43</v>
      </c>
      <c r="F3195">
        <v>3713.16</v>
      </c>
      <c r="G3195" t="s">
        <v>48</v>
      </c>
      <c r="H3195" t="s">
        <v>22</v>
      </c>
      <c r="I3195" t="s">
        <v>246</v>
      </c>
      <c r="J3195">
        <v>105.99</v>
      </c>
      <c r="K3195">
        <v>6.75</v>
      </c>
      <c r="L3195">
        <v>7.89</v>
      </c>
      <c r="M3195">
        <v>3.66</v>
      </c>
      <c r="N3195">
        <v>124.29</v>
      </c>
      <c r="O3195" t="s">
        <v>190</v>
      </c>
      <c r="P3195" t="s">
        <v>475</v>
      </c>
      <c r="Q3195" t="s">
        <v>448</v>
      </c>
      <c r="R3195" t="s">
        <v>48</v>
      </c>
      <c r="S3195">
        <f>E3195 - N3195</f>
        <v>185.14</v>
      </c>
      <c r="T3195" s="1">
        <f>S3195/E3195</f>
        <v>0.59832595417380341</v>
      </c>
      <c r="U3195" t="str">
        <f>TEXT((A3195),"YYYY")</f>
        <v>2017</v>
      </c>
    </row>
    <row r="3196" spans="1:21" x14ac:dyDescent="0.3">
      <c r="A3196" s="3">
        <v>43008</v>
      </c>
      <c r="B3196" t="s">
        <v>152</v>
      </c>
      <c r="C3196" t="s">
        <v>140</v>
      </c>
      <c r="D3196">
        <v>41</v>
      </c>
      <c r="E3196">
        <v>262.47000000000003</v>
      </c>
      <c r="F3196">
        <v>10761.27</v>
      </c>
      <c r="G3196" t="s">
        <v>105</v>
      </c>
      <c r="H3196" t="s">
        <v>5</v>
      </c>
      <c r="I3196" t="s">
        <v>152</v>
      </c>
      <c r="J3196">
        <v>68.36</v>
      </c>
      <c r="K3196">
        <v>7.09</v>
      </c>
      <c r="L3196">
        <v>2.2599999999999998</v>
      </c>
      <c r="M3196">
        <v>2.61</v>
      </c>
      <c r="N3196">
        <v>80.319999999999993</v>
      </c>
      <c r="O3196" t="s">
        <v>140</v>
      </c>
      <c r="P3196" t="s">
        <v>469</v>
      </c>
      <c r="Q3196" t="s">
        <v>448</v>
      </c>
      <c r="R3196" t="s">
        <v>105</v>
      </c>
      <c r="S3196">
        <f>E3196 - N3196</f>
        <v>182.15000000000003</v>
      </c>
      <c r="T3196" s="1">
        <f>S3196/E3196</f>
        <v>0.69398407437040432</v>
      </c>
      <c r="U3196" t="str">
        <f>TEXT((A3196),"YYYY")</f>
        <v>2017</v>
      </c>
    </row>
    <row r="3197" spans="1:21" x14ac:dyDescent="0.3">
      <c r="A3197" s="3">
        <v>43009</v>
      </c>
      <c r="B3197" t="s">
        <v>66</v>
      </c>
      <c r="C3197" t="s">
        <v>352</v>
      </c>
      <c r="D3197">
        <v>47</v>
      </c>
      <c r="E3197">
        <v>152.01</v>
      </c>
      <c r="F3197">
        <v>7144.47</v>
      </c>
      <c r="G3197" t="s">
        <v>110</v>
      </c>
      <c r="H3197" t="s">
        <v>67</v>
      </c>
      <c r="I3197" t="s">
        <v>66</v>
      </c>
      <c r="J3197">
        <v>134.6</v>
      </c>
      <c r="K3197">
        <v>11.28</v>
      </c>
      <c r="L3197">
        <v>9.24</v>
      </c>
      <c r="M3197">
        <v>2.78</v>
      </c>
      <c r="N3197">
        <v>157.9</v>
      </c>
      <c r="O3197" t="s">
        <v>352</v>
      </c>
      <c r="P3197" t="s">
        <v>480</v>
      </c>
      <c r="Q3197" t="s">
        <v>448</v>
      </c>
      <c r="R3197" t="s">
        <v>110</v>
      </c>
      <c r="S3197">
        <f>E3197 - N3197</f>
        <v>-5.8900000000000148</v>
      </c>
      <c r="T3197" s="1">
        <f>S3197/E3197</f>
        <v>-3.8747450825603678E-2</v>
      </c>
      <c r="U3197" t="str">
        <f>TEXT((A3197),"YYYY")</f>
        <v>2017</v>
      </c>
    </row>
    <row r="3198" spans="1:21" x14ac:dyDescent="0.3">
      <c r="A3198" s="3">
        <v>43010</v>
      </c>
      <c r="B3198" t="s">
        <v>202</v>
      </c>
      <c r="C3198" t="s">
        <v>156</v>
      </c>
      <c r="D3198">
        <v>14</v>
      </c>
      <c r="E3198">
        <v>373.8</v>
      </c>
      <c r="F3198">
        <v>5233.2</v>
      </c>
      <c r="G3198" t="s">
        <v>8</v>
      </c>
      <c r="H3198" t="s">
        <v>64</v>
      </c>
      <c r="I3198" t="s">
        <v>202</v>
      </c>
      <c r="J3198">
        <v>88.01</v>
      </c>
      <c r="K3198">
        <v>10.88</v>
      </c>
      <c r="L3198">
        <v>8.4</v>
      </c>
      <c r="M3198">
        <v>0.31</v>
      </c>
      <c r="N3198">
        <v>107.6</v>
      </c>
      <c r="O3198" t="s">
        <v>156</v>
      </c>
      <c r="P3198" t="s">
        <v>460</v>
      </c>
      <c r="Q3198" t="s">
        <v>443</v>
      </c>
      <c r="R3198" t="s">
        <v>8</v>
      </c>
      <c r="S3198">
        <f>E3198 - N3198</f>
        <v>266.20000000000005</v>
      </c>
      <c r="T3198" s="1">
        <f>S3198/E3198</f>
        <v>0.71214553237025158</v>
      </c>
      <c r="U3198" t="str">
        <f>TEXT((A3198),"YYYY")</f>
        <v>2017</v>
      </c>
    </row>
    <row r="3199" spans="1:21" x14ac:dyDescent="0.3">
      <c r="A3199" s="3">
        <v>43011</v>
      </c>
      <c r="B3199" t="s">
        <v>389</v>
      </c>
      <c r="C3199" t="s">
        <v>65</v>
      </c>
      <c r="D3199">
        <v>1</v>
      </c>
      <c r="E3199">
        <v>243.16</v>
      </c>
      <c r="F3199">
        <v>243.16</v>
      </c>
      <c r="G3199" t="s">
        <v>48</v>
      </c>
      <c r="H3199" t="s">
        <v>75</v>
      </c>
      <c r="I3199" t="s">
        <v>389</v>
      </c>
      <c r="J3199">
        <v>182.57</v>
      </c>
      <c r="K3199">
        <v>11.19</v>
      </c>
      <c r="L3199">
        <v>7.94</v>
      </c>
      <c r="M3199">
        <v>4.0999999999999996</v>
      </c>
      <c r="N3199">
        <v>205.8</v>
      </c>
      <c r="O3199" t="s">
        <v>65</v>
      </c>
      <c r="P3199" t="s">
        <v>457</v>
      </c>
      <c r="Q3199" t="s">
        <v>443</v>
      </c>
      <c r="R3199" t="s">
        <v>48</v>
      </c>
      <c r="S3199">
        <f>E3199 - N3199</f>
        <v>37.359999999999985</v>
      </c>
      <c r="T3199" s="1">
        <f>S3199/E3199</f>
        <v>0.15364369139661121</v>
      </c>
      <c r="U3199" t="str">
        <f>TEXT((A3199),"YYYY")</f>
        <v>2017</v>
      </c>
    </row>
    <row r="3200" spans="1:21" x14ac:dyDescent="0.3">
      <c r="A3200" s="3">
        <v>43012</v>
      </c>
      <c r="B3200" t="s">
        <v>384</v>
      </c>
      <c r="C3200" t="s">
        <v>189</v>
      </c>
      <c r="D3200">
        <v>17</v>
      </c>
      <c r="E3200">
        <v>326.67</v>
      </c>
      <c r="F3200">
        <v>5553.39</v>
      </c>
      <c r="G3200" t="s">
        <v>81</v>
      </c>
      <c r="H3200" t="s">
        <v>242</v>
      </c>
      <c r="I3200" t="s">
        <v>384</v>
      </c>
      <c r="J3200">
        <v>28.44</v>
      </c>
      <c r="K3200">
        <v>6.62</v>
      </c>
      <c r="L3200">
        <v>1.96</v>
      </c>
      <c r="M3200">
        <v>3.67</v>
      </c>
      <c r="N3200">
        <v>40.69</v>
      </c>
      <c r="O3200" t="s">
        <v>189</v>
      </c>
      <c r="P3200" t="s">
        <v>446</v>
      </c>
      <c r="Q3200" t="s">
        <v>448</v>
      </c>
      <c r="R3200" t="s">
        <v>81</v>
      </c>
      <c r="S3200">
        <f>E3200 - N3200</f>
        <v>285.98</v>
      </c>
      <c r="T3200" s="1">
        <f>S3200/E3200</f>
        <v>0.87544004653013741</v>
      </c>
      <c r="U3200" t="str">
        <f>TEXT((A3200),"YYYY")</f>
        <v>2017</v>
      </c>
    </row>
    <row r="3201" spans="1:21" x14ac:dyDescent="0.3">
      <c r="A3201" s="3">
        <v>43013</v>
      </c>
      <c r="B3201" t="s">
        <v>133</v>
      </c>
      <c r="C3201" t="s">
        <v>289</v>
      </c>
      <c r="D3201">
        <v>33</v>
      </c>
      <c r="E3201">
        <v>125.01</v>
      </c>
      <c r="F3201">
        <v>4125.33</v>
      </c>
      <c r="G3201" t="s">
        <v>130</v>
      </c>
      <c r="H3201" t="s">
        <v>55</v>
      </c>
      <c r="I3201" t="s">
        <v>133</v>
      </c>
      <c r="J3201">
        <v>145.58000000000001</v>
      </c>
      <c r="K3201">
        <v>9.02</v>
      </c>
      <c r="L3201">
        <v>5.86</v>
      </c>
      <c r="M3201">
        <v>0.05</v>
      </c>
      <c r="N3201">
        <v>160.51</v>
      </c>
      <c r="O3201" t="s">
        <v>289</v>
      </c>
      <c r="P3201" t="s">
        <v>459</v>
      </c>
      <c r="Q3201" t="s">
        <v>443</v>
      </c>
      <c r="R3201" t="s">
        <v>130</v>
      </c>
      <c r="S3201">
        <f>E3201 - N3201</f>
        <v>-35.499999999999986</v>
      </c>
      <c r="T3201" s="1">
        <f>S3201/E3201</f>
        <v>-0.28397728181745446</v>
      </c>
      <c r="U3201" t="str">
        <f>TEXT((A3201),"YYYY")</f>
        <v>2017</v>
      </c>
    </row>
    <row r="3202" spans="1:21" x14ac:dyDescent="0.3">
      <c r="A3202" s="3">
        <v>43014</v>
      </c>
      <c r="B3202" t="s">
        <v>214</v>
      </c>
      <c r="C3202" t="s">
        <v>106</v>
      </c>
      <c r="D3202">
        <v>29</v>
      </c>
      <c r="E3202">
        <v>170.41</v>
      </c>
      <c r="F3202">
        <v>4941.8900000000003</v>
      </c>
      <c r="G3202" t="s">
        <v>105</v>
      </c>
      <c r="H3202" t="s">
        <v>11</v>
      </c>
      <c r="I3202" t="s">
        <v>214</v>
      </c>
      <c r="J3202">
        <v>101.16</v>
      </c>
      <c r="K3202">
        <v>6.92</v>
      </c>
      <c r="L3202">
        <v>9.59</v>
      </c>
      <c r="M3202">
        <v>1.63</v>
      </c>
      <c r="N3202">
        <v>119.3</v>
      </c>
      <c r="O3202" t="s">
        <v>106</v>
      </c>
      <c r="P3202" t="s">
        <v>464</v>
      </c>
      <c r="Q3202" t="s">
        <v>443</v>
      </c>
      <c r="R3202" t="s">
        <v>105</v>
      </c>
      <c r="S3202">
        <f>E3202 - N3202</f>
        <v>51.11</v>
      </c>
      <c r="T3202" s="1">
        <f>S3202/E3202</f>
        <v>0.29992371339710111</v>
      </c>
      <c r="U3202" t="str">
        <f>TEXT((A3202),"YYYY")</f>
        <v>2017</v>
      </c>
    </row>
    <row r="3203" spans="1:21" x14ac:dyDescent="0.3">
      <c r="A3203" s="3">
        <v>43015</v>
      </c>
      <c r="B3203" t="s">
        <v>322</v>
      </c>
      <c r="C3203" t="s">
        <v>381</v>
      </c>
      <c r="D3203">
        <v>45</v>
      </c>
      <c r="E3203">
        <v>356.1</v>
      </c>
      <c r="F3203">
        <v>16024.5</v>
      </c>
      <c r="G3203" t="s">
        <v>134</v>
      </c>
      <c r="H3203" t="s">
        <v>96</v>
      </c>
      <c r="I3203" t="s">
        <v>322</v>
      </c>
      <c r="J3203">
        <v>39.22</v>
      </c>
      <c r="K3203">
        <v>11.24</v>
      </c>
      <c r="L3203">
        <v>6.43</v>
      </c>
      <c r="M3203">
        <v>4.1900000000000004</v>
      </c>
      <c r="N3203">
        <v>61.08</v>
      </c>
      <c r="O3203" t="s">
        <v>381</v>
      </c>
      <c r="P3203" t="s">
        <v>479</v>
      </c>
      <c r="Q3203" t="s">
        <v>443</v>
      </c>
      <c r="R3203" t="s">
        <v>134</v>
      </c>
      <c r="S3203">
        <f>E3203 - N3203</f>
        <v>295.02000000000004</v>
      </c>
      <c r="T3203" s="1">
        <f>S3203/E3203</f>
        <v>0.82847514743049711</v>
      </c>
      <c r="U3203" t="str">
        <f>TEXT((A3203),"YYYY")</f>
        <v>2017</v>
      </c>
    </row>
    <row r="3204" spans="1:21" x14ac:dyDescent="0.3">
      <c r="A3204" s="3">
        <v>43016</v>
      </c>
      <c r="B3204" t="s">
        <v>376</v>
      </c>
      <c r="C3204" t="s">
        <v>305</v>
      </c>
      <c r="D3204">
        <v>31</v>
      </c>
      <c r="E3204">
        <v>67.540000000000006</v>
      </c>
      <c r="F3204">
        <v>2093.7399999999998</v>
      </c>
      <c r="G3204" t="s">
        <v>2</v>
      </c>
      <c r="H3204" t="s">
        <v>43</v>
      </c>
      <c r="I3204" t="s">
        <v>376</v>
      </c>
      <c r="J3204">
        <v>26.63</v>
      </c>
      <c r="K3204">
        <v>12.16</v>
      </c>
      <c r="L3204">
        <v>5.61</v>
      </c>
      <c r="M3204">
        <v>3.68</v>
      </c>
      <c r="N3204">
        <v>48.08</v>
      </c>
      <c r="O3204" t="s">
        <v>305</v>
      </c>
      <c r="P3204" t="s">
        <v>447</v>
      </c>
      <c r="Q3204" t="s">
        <v>440</v>
      </c>
      <c r="R3204" t="s">
        <v>2</v>
      </c>
      <c r="S3204">
        <f>E3204 - N3204</f>
        <v>19.460000000000008</v>
      </c>
      <c r="T3204" s="1">
        <f>S3204/E3204</f>
        <v>0.28812555522653249</v>
      </c>
      <c r="U3204" t="str">
        <f>TEXT((A3204),"YYYY")</f>
        <v>2017</v>
      </c>
    </row>
    <row r="3205" spans="1:21" x14ac:dyDescent="0.3">
      <c r="A3205" s="3">
        <v>43017</v>
      </c>
      <c r="B3205" t="s">
        <v>196</v>
      </c>
      <c r="C3205" t="s">
        <v>229</v>
      </c>
      <c r="D3205">
        <v>8</v>
      </c>
      <c r="E3205">
        <v>229.31</v>
      </c>
      <c r="F3205">
        <v>1834.48</v>
      </c>
      <c r="G3205" t="s">
        <v>16</v>
      </c>
      <c r="H3205" t="s">
        <v>197</v>
      </c>
      <c r="I3205" t="s">
        <v>196</v>
      </c>
      <c r="J3205">
        <v>126.19</v>
      </c>
      <c r="K3205">
        <v>13.42</v>
      </c>
      <c r="L3205">
        <v>7.94</v>
      </c>
      <c r="M3205">
        <v>0.95</v>
      </c>
      <c r="N3205">
        <v>148.5</v>
      </c>
      <c r="O3205" t="s">
        <v>229</v>
      </c>
      <c r="P3205" t="s">
        <v>475</v>
      </c>
      <c r="Q3205" t="s">
        <v>443</v>
      </c>
      <c r="R3205" t="s">
        <v>16</v>
      </c>
      <c r="S3205">
        <f>E3205 - N3205</f>
        <v>80.81</v>
      </c>
      <c r="T3205" s="1">
        <f>S3205/E3205</f>
        <v>0.3524050412105883</v>
      </c>
      <c r="U3205" t="str">
        <f>TEXT((A3205),"YYYY")</f>
        <v>2017</v>
      </c>
    </row>
    <row r="3206" spans="1:21" x14ac:dyDescent="0.3">
      <c r="A3206" s="3">
        <v>43018</v>
      </c>
      <c r="B3206" t="s">
        <v>50</v>
      </c>
      <c r="C3206" t="s">
        <v>339</v>
      </c>
      <c r="D3206">
        <v>30</v>
      </c>
      <c r="E3206">
        <v>218.6</v>
      </c>
      <c r="F3206">
        <v>6558</v>
      </c>
      <c r="G3206" t="s">
        <v>2</v>
      </c>
      <c r="H3206" t="s">
        <v>51</v>
      </c>
      <c r="I3206" t="s">
        <v>50</v>
      </c>
      <c r="J3206">
        <v>94.1</v>
      </c>
      <c r="K3206">
        <v>5.33</v>
      </c>
      <c r="L3206">
        <v>1.93</v>
      </c>
      <c r="M3206">
        <v>0.37</v>
      </c>
      <c r="N3206">
        <v>101.73</v>
      </c>
      <c r="O3206" t="s">
        <v>339</v>
      </c>
      <c r="P3206" t="s">
        <v>447</v>
      </c>
      <c r="Q3206" t="s">
        <v>443</v>
      </c>
      <c r="R3206" t="s">
        <v>2</v>
      </c>
      <c r="S3206">
        <f>E3206 - N3206</f>
        <v>116.86999999999999</v>
      </c>
      <c r="T3206" s="1">
        <f>S3206/E3206</f>
        <v>0.53462946020128088</v>
      </c>
      <c r="U3206" t="str">
        <f>TEXT((A3206),"YYYY")</f>
        <v>2017</v>
      </c>
    </row>
    <row r="3207" spans="1:21" x14ac:dyDescent="0.3">
      <c r="A3207" s="3">
        <v>43019</v>
      </c>
      <c r="B3207" t="s">
        <v>204</v>
      </c>
      <c r="C3207" t="s">
        <v>247</v>
      </c>
      <c r="D3207">
        <v>13</v>
      </c>
      <c r="E3207">
        <v>312.93</v>
      </c>
      <c r="F3207">
        <v>4068.09</v>
      </c>
      <c r="G3207" t="s">
        <v>23</v>
      </c>
      <c r="H3207" t="s">
        <v>67</v>
      </c>
      <c r="I3207" t="s">
        <v>204</v>
      </c>
      <c r="J3207">
        <v>146.91999999999999</v>
      </c>
      <c r="K3207">
        <v>11.58</v>
      </c>
      <c r="L3207">
        <v>4.84</v>
      </c>
      <c r="M3207">
        <v>1.92</v>
      </c>
      <c r="N3207">
        <v>165.26</v>
      </c>
      <c r="O3207" t="s">
        <v>247</v>
      </c>
      <c r="P3207" t="s">
        <v>446</v>
      </c>
      <c r="Q3207" t="s">
        <v>440</v>
      </c>
      <c r="R3207" t="s">
        <v>23</v>
      </c>
      <c r="S3207">
        <f>E3207 - N3207</f>
        <v>147.67000000000002</v>
      </c>
      <c r="T3207" s="1">
        <f>S3207/E3207</f>
        <v>0.47189467293004828</v>
      </c>
      <c r="U3207" t="str">
        <f>TEXT((A3207),"YYYY")</f>
        <v>2017</v>
      </c>
    </row>
    <row r="3208" spans="1:21" x14ac:dyDescent="0.3">
      <c r="A3208" s="3">
        <v>43020</v>
      </c>
      <c r="B3208" t="s">
        <v>188</v>
      </c>
      <c r="C3208" t="s">
        <v>253</v>
      </c>
      <c r="D3208">
        <v>16</v>
      </c>
      <c r="E3208">
        <v>148.66</v>
      </c>
      <c r="F3208">
        <v>2378.56</v>
      </c>
      <c r="G3208" t="s">
        <v>8</v>
      </c>
      <c r="H3208" t="s">
        <v>120</v>
      </c>
      <c r="I3208" t="s">
        <v>188</v>
      </c>
      <c r="J3208">
        <v>79.42</v>
      </c>
      <c r="K3208">
        <v>3.6</v>
      </c>
      <c r="L3208">
        <v>9.1300000000000008</v>
      </c>
      <c r="M3208">
        <v>2.34</v>
      </c>
      <c r="N3208">
        <v>94.49</v>
      </c>
      <c r="O3208" t="s">
        <v>253</v>
      </c>
      <c r="P3208" t="s">
        <v>467</v>
      </c>
      <c r="Q3208" t="s">
        <v>440</v>
      </c>
      <c r="R3208" t="s">
        <v>8</v>
      </c>
      <c r="S3208">
        <f>E3208 - N3208</f>
        <v>54.17</v>
      </c>
      <c r="T3208" s="1">
        <f>S3208/E3208</f>
        <v>0.36438853760258311</v>
      </c>
      <c r="U3208" t="str">
        <f>TEXT((A3208),"YYYY")</f>
        <v>2017</v>
      </c>
    </row>
    <row r="3209" spans="1:21" x14ac:dyDescent="0.3">
      <c r="A3209" s="3">
        <v>43021</v>
      </c>
      <c r="B3209" t="s">
        <v>212</v>
      </c>
      <c r="C3209" t="s">
        <v>364</v>
      </c>
      <c r="D3209">
        <v>2</v>
      </c>
      <c r="E3209">
        <v>126.67</v>
      </c>
      <c r="F3209">
        <v>253.34</v>
      </c>
      <c r="G3209" t="s">
        <v>8</v>
      </c>
      <c r="H3209" t="s">
        <v>39</v>
      </c>
      <c r="I3209" t="s">
        <v>212</v>
      </c>
      <c r="J3209">
        <v>180.54</v>
      </c>
      <c r="K3209">
        <v>3.36</v>
      </c>
      <c r="L3209">
        <v>8.02</v>
      </c>
      <c r="M3209">
        <v>2.02</v>
      </c>
      <c r="N3209">
        <v>193.94</v>
      </c>
      <c r="O3209" t="s">
        <v>364</v>
      </c>
      <c r="P3209" t="s">
        <v>452</v>
      </c>
      <c r="Q3209" t="s">
        <v>443</v>
      </c>
      <c r="R3209" t="s">
        <v>8</v>
      </c>
      <c r="S3209">
        <f>E3209 - N3209</f>
        <v>-67.27</v>
      </c>
      <c r="T3209" s="1">
        <f>S3209/E3209</f>
        <v>-0.53106497197442171</v>
      </c>
      <c r="U3209" t="str">
        <f>TEXT((A3209),"YYYY")</f>
        <v>2017</v>
      </c>
    </row>
    <row r="3210" spans="1:21" x14ac:dyDescent="0.3">
      <c r="A3210" s="3">
        <v>43022</v>
      </c>
      <c r="B3210" t="s">
        <v>25</v>
      </c>
      <c r="C3210" t="s">
        <v>3</v>
      </c>
      <c r="D3210">
        <v>45</v>
      </c>
      <c r="E3210">
        <v>374.15</v>
      </c>
      <c r="F3210">
        <v>16836.75</v>
      </c>
      <c r="G3210" t="s">
        <v>2</v>
      </c>
      <c r="H3210" t="s">
        <v>11</v>
      </c>
      <c r="I3210" t="s">
        <v>25</v>
      </c>
      <c r="J3210">
        <v>112.1</v>
      </c>
      <c r="K3210">
        <v>6.32</v>
      </c>
      <c r="L3210">
        <v>1.4</v>
      </c>
      <c r="M3210">
        <v>4.13</v>
      </c>
      <c r="N3210">
        <v>123.95</v>
      </c>
      <c r="O3210" t="s">
        <v>3</v>
      </c>
      <c r="P3210" t="s">
        <v>441</v>
      </c>
      <c r="Q3210" t="s">
        <v>440</v>
      </c>
      <c r="R3210" t="s">
        <v>2</v>
      </c>
      <c r="S3210">
        <f>E3210 - N3210</f>
        <v>250.2</v>
      </c>
      <c r="T3210" s="1">
        <f>S3210/E3210</f>
        <v>0.66871575571294939</v>
      </c>
      <c r="U3210" t="str">
        <f>TEXT((A3210),"YYYY")</f>
        <v>2017</v>
      </c>
    </row>
    <row r="3211" spans="1:21" x14ac:dyDescent="0.3">
      <c r="A3211" s="3">
        <v>43023</v>
      </c>
      <c r="B3211" t="s">
        <v>109</v>
      </c>
      <c r="C3211" t="s">
        <v>82</v>
      </c>
      <c r="D3211">
        <v>18</v>
      </c>
      <c r="E3211">
        <v>250.1</v>
      </c>
      <c r="F3211">
        <v>4501.8</v>
      </c>
      <c r="G3211" t="s">
        <v>81</v>
      </c>
      <c r="H3211" t="s">
        <v>1</v>
      </c>
      <c r="I3211" t="s">
        <v>109</v>
      </c>
      <c r="J3211">
        <v>50.54</v>
      </c>
      <c r="K3211">
        <v>11.57</v>
      </c>
      <c r="L3211">
        <v>9.66</v>
      </c>
      <c r="M3211">
        <v>4.1500000000000004</v>
      </c>
      <c r="N3211">
        <v>75.92</v>
      </c>
      <c r="O3211" t="s">
        <v>82</v>
      </c>
      <c r="P3211" t="s">
        <v>445</v>
      </c>
      <c r="Q3211" t="s">
        <v>443</v>
      </c>
      <c r="R3211" t="s">
        <v>81</v>
      </c>
      <c r="S3211">
        <f>E3211 - N3211</f>
        <v>174.18</v>
      </c>
      <c r="T3211" s="1">
        <f>S3211/E3211</f>
        <v>0.69644142343062776</v>
      </c>
      <c r="U3211" t="str">
        <f>TEXT((A3211),"YYYY")</f>
        <v>2017</v>
      </c>
    </row>
    <row r="3212" spans="1:21" x14ac:dyDescent="0.3">
      <c r="A3212" s="3">
        <v>43024</v>
      </c>
      <c r="B3212" t="s">
        <v>356</v>
      </c>
      <c r="C3212" t="s">
        <v>292</v>
      </c>
      <c r="D3212">
        <v>35</v>
      </c>
      <c r="E3212">
        <v>86.64</v>
      </c>
      <c r="F3212">
        <v>3032.4</v>
      </c>
      <c r="G3212" t="s">
        <v>81</v>
      </c>
      <c r="H3212" t="s">
        <v>75</v>
      </c>
      <c r="I3212" t="s">
        <v>356</v>
      </c>
      <c r="J3212">
        <v>116.71</v>
      </c>
      <c r="K3212">
        <v>4.96</v>
      </c>
      <c r="L3212">
        <v>6.38</v>
      </c>
      <c r="M3212">
        <v>3.85</v>
      </c>
      <c r="N3212">
        <v>131.9</v>
      </c>
      <c r="O3212" t="s">
        <v>292</v>
      </c>
      <c r="P3212" t="s">
        <v>441</v>
      </c>
      <c r="Q3212" t="s">
        <v>440</v>
      </c>
      <c r="R3212" t="s">
        <v>81</v>
      </c>
      <c r="S3212">
        <f>E3212 - N3212</f>
        <v>-45.260000000000005</v>
      </c>
      <c r="T3212" s="1">
        <f>S3212/E3212</f>
        <v>-0.52239150507848575</v>
      </c>
      <c r="U3212" t="str">
        <f>TEXT((A3212),"YYYY")</f>
        <v>2017</v>
      </c>
    </row>
    <row r="3213" spans="1:21" x14ac:dyDescent="0.3">
      <c r="A3213" s="3">
        <v>43025</v>
      </c>
      <c r="B3213" t="s">
        <v>50</v>
      </c>
      <c r="C3213" t="s">
        <v>94</v>
      </c>
      <c r="D3213">
        <v>45</v>
      </c>
      <c r="E3213">
        <v>117.56</v>
      </c>
      <c r="F3213">
        <v>5290.2</v>
      </c>
      <c r="G3213" t="s">
        <v>31</v>
      </c>
      <c r="H3213" t="s">
        <v>51</v>
      </c>
      <c r="I3213" t="s">
        <v>50</v>
      </c>
      <c r="J3213">
        <v>94.1</v>
      </c>
      <c r="K3213">
        <v>5.33</v>
      </c>
      <c r="L3213">
        <v>1.93</v>
      </c>
      <c r="M3213">
        <v>0.37</v>
      </c>
      <c r="N3213">
        <v>101.73</v>
      </c>
      <c r="O3213" t="s">
        <v>94</v>
      </c>
      <c r="P3213" t="s">
        <v>462</v>
      </c>
      <c r="Q3213" t="s">
        <v>440</v>
      </c>
      <c r="R3213" t="s">
        <v>31</v>
      </c>
      <c r="S3213">
        <f>E3213 - N3213</f>
        <v>15.829999999999998</v>
      </c>
      <c r="T3213" s="1">
        <f>S3213/E3213</f>
        <v>0.13465464443688327</v>
      </c>
      <c r="U3213" t="str">
        <f>TEXT((A3213),"YYYY")</f>
        <v>2017</v>
      </c>
    </row>
    <row r="3214" spans="1:21" x14ac:dyDescent="0.3">
      <c r="A3214" s="3">
        <v>43026</v>
      </c>
      <c r="B3214" t="s">
        <v>346</v>
      </c>
      <c r="C3214" t="s">
        <v>49</v>
      </c>
      <c r="D3214">
        <v>19</v>
      </c>
      <c r="E3214">
        <v>399.59</v>
      </c>
      <c r="F3214">
        <v>7592.21</v>
      </c>
      <c r="G3214" t="s">
        <v>48</v>
      </c>
      <c r="H3214" t="s">
        <v>11</v>
      </c>
      <c r="I3214" t="s">
        <v>346</v>
      </c>
      <c r="J3214">
        <v>106.61</v>
      </c>
      <c r="K3214">
        <v>4.42</v>
      </c>
      <c r="L3214">
        <v>1.46</v>
      </c>
      <c r="M3214">
        <v>4.2699999999999996</v>
      </c>
      <c r="N3214">
        <v>116.76</v>
      </c>
      <c r="O3214" t="s">
        <v>49</v>
      </c>
      <c r="P3214" t="s">
        <v>454</v>
      </c>
      <c r="Q3214" t="s">
        <v>448</v>
      </c>
      <c r="R3214" t="s">
        <v>48</v>
      </c>
      <c r="S3214">
        <f>E3214 - N3214</f>
        <v>282.83</v>
      </c>
      <c r="T3214" s="1">
        <f>S3214/E3214</f>
        <v>0.70780049550789559</v>
      </c>
      <c r="U3214" t="str">
        <f>TEXT((A3214),"YYYY")</f>
        <v>2017</v>
      </c>
    </row>
    <row r="3215" spans="1:21" x14ac:dyDescent="0.3">
      <c r="A3215" s="3">
        <v>43027</v>
      </c>
      <c r="B3215" t="s">
        <v>100</v>
      </c>
      <c r="C3215" t="s">
        <v>132</v>
      </c>
      <c r="D3215">
        <v>13</v>
      </c>
      <c r="E3215">
        <v>118.46</v>
      </c>
      <c r="F3215">
        <v>1539.98</v>
      </c>
      <c r="G3215" t="s">
        <v>31</v>
      </c>
      <c r="H3215" t="s">
        <v>101</v>
      </c>
      <c r="I3215" t="s">
        <v>100</v>
      </c>
      <c r="J3215">
        <v>163.36000000000001</v>
      </c>
      <c r="K3215">
        <v>8.32</v>
      </c>
      <c r="L3215">
        <v>2.46</v>
      </c>
      <c r="M3215">
        <v>4.09</v>
      </c>
      <c r="N3215">
        <v>178.23</v>
      </c>
      <c r="O3215" t="s">
        <v>132</v>
      </c>
      <c r="P3215" t="s">
        <v>460</v>
      </c>
      <c r="Q3215" t="s">
        <v>448</v>
      </c>
      <c r="R3215" t="s">
        <v>31</v>
      </c>
      <c r="S3215">
        <f>E3215 - N3215</f>
        <v>-59.769999999999996</v>
      </c>
      <c r="T3215" s="1">
        <f>S3215/E3215</f>
        <v>-0.50455850075975017</v>
      </c>
      <c r="U3215" t="str">
        <f>TEXT((A3215),"YYYY")</f>
        <v>2017</v>
      </c>
    </row>
    <row r="3216" spans="1:21" x14ac:dyDescent="0.3">
      <c r="A3216" s="3">
        <v>43028</v>
      </c>
      <c r="B3216" t="s">
        <v>259</v>
      </c>
      <c r="C3216" t="s">
        <v>113</v>
      </c>
      <c r="D3216">
        <v>4</v>
      </c>
      <c r="E3216">
        <v>263.67</v>
      </c>
      <c r="F3216">
        <v>1054.68</v>
      </c>
      <c r="G3216" t="s">
        <v>105</v>
      </c>
      <c r="H3216" t="s">
        <v>5</v>
      </c>
      <c r="I3216" t="s">
        <v>259</v>
      </c>
      <c r="J3216">
        <v>195.16</v>
      </c>
      <c r="K3216">
        <v>3.33</v>
      </c>
      <c r="L3216">
        <v>9.66</v>
      </c>
      <c r="M3216">
        <v>3.38</v>
      </c>
      <c r="N3216">
        <v>211.53</v>
      </c>
      <c r="O3216" t="s">
        <v>113</v>
      </c>
      <c r="P3216" t="s">
        <v>449</v>
      </c>
      <c r="Q3216" t="s">
        <v>440</v>
      </c>
      <c r="R3216" t="s">
        <v>105</v>
      </c>
      <c r="S3216">
        <f>E3216 - N3216</f>
        <v>52.140000000000015</v>
      </c>
      <c r="T3216" s="1">
        <f>S3216/E3216</f>
        <v>0.19774718397997501</v>
      </c>
      <c r="U3216" t="str">
        <f>TEXT((A3216),"YYYY")</f>
        <v>2017</v>
      </c>
    </row>
    <row r="3217" spans="1:21" x14ac:dyDescent="0.3">
      <c r="A3217" s="3">
        <v>43029</v>
      </c>
      <c r="B3217" t="s">
        <v>158</v>
      </c>
      <c r="C3217" t="s">
        <v>146</v>
      </c>
      <c r="D3217">
        <v>19</v>
      </c>
      <c r="E3217">
        <v>197.04</v>
      </c>
      <c r="F3217">
        <v>3743.76</v>
      </c>
      <c r="G3217" t="s">
        <v>130</v>
      </c>
      <c r="H3217" t="s">
        <v>64</v>
      </c>
      <c r="I3217" t="s">
        <v>158</v>
      </c>
      <c r="J3217">
        <v>159.97</v>
      </c>
      <c r="K3217">
        <v>11.7</v>
      </c>
      <c r="L3217">
        <v>2.98</v>
      </c>
      <c r="M3217">
        <v>2.29</v>
      </c>
      <c r="N3217">
        <v>176.94</v>
      </c>
      <c r="O3217" t="s">
        <v>146</v>
      </c>
      <c r="P3217" t="s">
        <v>470</v>
      </c>
      <c r="Q3217" t="s">
        <v>448</v>
      </c>
      <c r="R3217" t="s">
        <v>130</v>
      </c>
      <c r="S3217">
        <f>E3217 - N3217</f>
        <v>20.099999999999994</v>
      </c>
      <c r="T3217" s="1">
        <f>S3217/E3217</f>
        <v>0.10200974421437269</v>
      </c>
      <c r="U3217" t="str">
        <f>TEXT((A3217),"YYYY")</f>
        <v>2017</v>
      </c>
    </row>
    <row r="3218" spans="1:21" x14ac:dyDescent="0.3">
      <c r="A3218" s="3">
        <v>43030</v>
      </c>
      <c r="B3218" t="s">
        <v>336</v>
      </c>
      <c r="C3218" t="s">
        <v>289</v>
      </c>
      <c r="D3218">
        <v>25</v>
      </c>
      <c r="E3218">
        <v>359.96</v>
      </c>
      <c r="F3218">
        <v>8999</v>
      </c>
      <c r="G3218" t="s">
        <v>130</v>
      </c>
      <c r="H3218" t="s">
        <v>80</v>
      </c>
      <c r="I3218" t="s">
        <v>336</v>
      </c>
      <c r="J3218">
        <v>135.09</v>
      </c>
      <c r="K3218">
        <v>14.97</v>
      </c>
      <c r="L3218">
        <v>2.66</v>
      </c>
      <c r="M3218">
        <v>4.4000000000000004</v>
      </c>
      <c r="N3218">
        <v>157.12</v>
      </c>
      <c r="O3218" t="s">
        <v>289</v>
      </c>
      <c r="P3218" t="s">
        <v>459</v>
      </c>
      <c r="Q3218" t="s">
        <v>443</v>
      </c>
      <c r="R3218" t="s">
        <v>130</v>
      </c>
      <c r="S3218">
        <f>E3218 - N3218</f>
        <v>202.83999999999997</v>
      </c>
      <c r="T3218" s="1">
        <f>S3218/E3218</f>
        <v>0.5635070563395933</v>
      </c>
      <c r="U3218" t="str">
        <f>TEXT((A3218),"YYYY")</f>
        <v>2017</v>
      </c>
    </row>
    <row r="3219" spans="1:21" x14ac:dyDescent="0.3">
      <c r="A3219" s="3">
        <v>43031</v>
      </c>
      <c r="B3219" t="s">
        <v>344</v>
      </c>
      <c r="C3219" t="s">
        <v>290</v>
      </c>
      <c r="D3219">
        <v>38</v>
      </c>
      <c r="E3219">
        <v>314.31</v>
      </c>
      <c r="F3219">
        <v>11943.78</v>
      </c>
      <c r="G3219" t="s">
        <v>61</v>
      </c>
      <c r="H3219" t="s">
        <v>193</v>
      </c>
      <c r="I3219" t="s">
        <v>344</v>
      </c>
      <c r="J3219">
        <v>109.67</v>
      </c>
      <c r="K3219">
        <v>2.87</v>
      </c>
      <c r="L3219">
        <v>3.4</v>
      </c>
      <c r="M3219">
        <v>1.23</v>
      </c>
      <c r="N3219">
        <v>117.17</v>
      </c>
      <c r="O3219" t="s">
        <v>290</v>
      </c>
      <c r="P3219" t="s">
        <v>463</v>
      </c>
      <c r="Q3219" t="s">
        <v>440</v>
      </c>
      <c r="R3219" t="s">
        <v>61</v>
      </c>
      <c r="S3219">
        <f>E3219 - N3219</f>
        <v>197.14</v>
      </c>
      <c r="T3219" s="1">
        <f>S3219/E3219</f>
        <v>0.62721516973688396</v>
      </c>
      <c r="U3219" t="str">
        <f>TEXT((A3219),"YYYY")</f>
        <v>2017</v>
      </c>
    </row>
    <row r="3220" spans="1:21" x14ac:dyDescent="0.3">
      <c r="A3220" s="3">
        <v>43032</v>
      </c>
      <c r="B3220" t="s">
        <v>269</v>
      </c>
      <c r="C3220" t="s">
        <v>65</v>
      </c>
      <c r="D3220">
        <v>31</v>
      </c>
      <c r="E3220">
        <v>258.93</v>
      </c>
      <c r="F3220">
        <v>8026.83</v>
      </c>
      <c r="G3220" t="s">
        <v>48</v>
      </c>
      <c r="H3220" t="s">
        <v>1</v>
      </c>
      <c r="I3220" t="s">
        <v>269</v>
      </c>
      <c r="J3220">
        <v>28.26</v>
      </c>
      <c r="K3220">
        <v>9.35</v>
      </c>
      <c r="L3220">
        <v>6.61</v>
      </c>
      <c r="M3220">
        <v>4.2</v>
      </c>
      <c r="N3220">
        <v>48.42</v>
      </c>
      <c r="O3220" t="s">
        <v>65</v>
      </c>
      <c r="P3220" t="s">
        <v>457</v>
      </c>
      <c r="Q3220" t="s">
        <v>443</v>
      </c>
      <c r="R3220" t="s">
        <v>48</v>
      </c>
      <c r="S3220">
        <f>E3220 - N3220</f>
        <v>210.51</v>
      </c>
      <c r="T3220" s="1">
        <f>S3220/E3220</f>
        <v>0.81299965241571071</v>
      </c>
      <c r="U3220" t="str">
        <f>TEXT((A3220),"YYYY")</f>
        <v>2017</v>
      </c>
    </row>
    <row r="3221" spans="1:21" x14ac:dyDescent="0.3">
      <c r="A3221" s="3">
        <v>43033</v>
      </c>
      <c r="B3221" t="s">
        <v>69</v>
      </c>
      <c r="C3221" t="s">
        <v>233</v>
      </c>
      <c r="D3221">
        <v>36</v>
      </c>
      <c r="E3221">
        <v>53.76</v>
      </c>
      <c r="F3221">
        <v>1935.36</v>
      </c>
      <c r="G3221" t="s">
        <v>61</v>
      </c>
      <c r="H3221" t="s">
        <v>43</v>
      </c>
      <c r="I3221" t="s">
        <v>69</v>
      </c>
      <c r="J3221">
        <v>34.89</v>
      </c>
      <c r="K3221">
        <v>8.15</v>
      </c>
      <c r="L3221">
        <v>8.48</v>
      </c>
      <c r="M3221">
        <v>3.11</v>
      </c>
      <c r="N3221">
        <v>54.63</v>
      </c>
      <c r="O3221" t="s">
        <v>233</v>
      </c>
      <c r="P3221" t="s">
        <v>456</v>
      </c>
      <c r="Q3221" t="s">
        <v>440</v>
      </c>
      <c r="R3221" t="s">
        <v>61</v>
      </c>
      <c r="S3221">
        <f>E3221 - N3221</f>
        <v>-0.87000000000000455</v>
      </c>
      <c r="T3221" s="1">
        <f>S3221/E3221</f>
        <v>-1.6183035714285799E-2</v>
      </c>
      <c r="U3221" t="str">
        <f>TEXT((A3221),"YYYY")</f>
        <v>2017</v>
      </c>
    </row>
    <row r="3222" spans="1:21" x14ac:dyDescent="0.3">
      <c r="A3222" s="3">
        <v>43034</v>
      </c>
      <c r="B3222" t="s">
        <v>238</v>
      </c>
      <c r="C3222" t="s">
        <v>236</v>
      </c>
      <c r="D3222">
        <v>4</v>
      </c>
      <c r="E3222">
        <v>357.93</v>
      </c>
      <c r="F3222">
        <v>1431.72</v>
      </c>
      <c r="G3222" t="s">
        <v>2</v>
      </c>
      <c r="H3222" t="s">
        <v>120</v>
      </c>
      <c r="I3222" t="s">
        <v>238</v>
      </c>
      <c r="J3222">
        <v>177.38</v>
      </c>
      <c r="K3222">
        <v>11.44</v>
      </c>
      <c r="L3222">
        <v>3.83</v>
      </c>
      <c r="M3222">
        <v>4.26</v>
      </c>
      <c r="N3222">
        <v>196.91</v>
      </c>
      <c r="O3222" t="s">
        <v>236</v>
      </c>
      <c r="P3222" t="s">
        <v>442</v>
      </c>
      <c r="Q3222" t="s">
        <v>440</v>
      </c>
      <c r="R3222" t="s">
        <v>2</v>
      </c>
      <c r="S3222">
        <f>E3222 - N3222</f>
        <v>161.02000000000001</v>
      </c>
      <c r="T3222" s="1">
        <f>S3222/E3222</f>
        <v>0.44986449864498645</v>
      </c>
      <c r="U3222" t="str">
        <f>TEXT((A3222),"YYYY")</f>
        <v>2017</v>
      </c>
    </row>
    <row r="3223" spans="1:21" x14ac:dyDescent="0.3">
      <c r="A3223" s="3">
        <v>43035</v>
      </c>
      <c r="B3223" t="s">
        <v>240</v>
      </c>
      <c r="C3223" t="s">
        <v>379</v>
      </c>
      <c r="D3223">
        <v>39</v>
      </c>
      <c r="E3223">
        <v>205.63</v>
      </c>
      <c r="F3223">
        <v>8019.57</v>
      </c>
      <c r="G3223" t="s">
        <v>81</v>
      </c>
      <c r="H3223" t="s">
        <v>55</v>
      </c>
      <c r="I3223" t="s">
        <v>240</v>
      </c>
      <c r="J3223">
        <v>34.92</v>
      </c>
      <c r="K3223">
        <v>8.34</v>
      </c>
      <c r="L3223">
        <v>1.93</v>
      </c>
      <c r="M3223">
        <v>0.02</v>
      </c>
      <c r="N3223">
        <v>45.21</v>
      </c>
      <c r="O3223" t="s">
        <v>379</v>
      </c>
      <c r="P3223" t="s">
        <v>475</v>
      </c>
      <c r="Q3223" t="s">
        <v>440</v>
      </c>
      <c r="R3223" t="s">
        <v>81</v>
      </c>
      <c r="S3223">
        <f>E3223 - N3223</f>
        <v>160.41999999999999</v>
      </c>
      <c r="T3223" s="1">
        <f>S3223/E3223</f>
        <v>0.78013908476389626</v>
      </c>
      <c r="U3223" t="str">
        <f>TEXT((A3223),"YYYY")</f>
        <v>2017</v>
      </c>
    </row>
    <row r="3224" spans="1:21" x14ac:dyDescent="0.3">
      <c r="A3224" s="3">
        <v>43036</v>
      </c>
      <c r="B3224" t="s">
        <v>128</v>
      </c>
      <c r="C3224" t="s">
        <v>106</v>
      </c>
      <c r="D3224">
        <v>7</v>
      </c>
      <c r="E3224">
        <v>376.05</v>
      </c>
      <c r="F3224">
        <v>2632.35</v>
      </c>
      <c r="G3224" t="s">
        <v>105</v>
      </c>
      <c r="H3224" t="s">
        <v>39</v>
      </c>
      <c r="I3224" t="s">
        <v>128</v>
      </c>
      <c r="J3224">
        <v>112.74</v>
      </c>
      <c r="K3224">
        <v>9.7100000000000009</v>
      </c>
      <c r="L3224">
        <v>8.27</v>
      </c>
      <c r="M3224">
        <v>4.95</v>
      </c>
      <c r="N3224">
        <v>135.66999999999999</v>
      </c>
      <c r="O3224" t="s">
        <v>106</v>
      </c>
      <c r="P3224" t="s">
        <v>464</v>
      </c>
      <c r="Q3224" t="s">
        <v>443</v>
      </c>
      <c r="R3224" t="s">
        <v>105</v>
      </c>
      <c r="S3224">
        <f>E3224 - N3224</f>
        <v>240.38000000000002</v>
      </c>
      <c r="T3224" s="1">
        <f>S3224/E3224</f>
        <v>0.63922350751229895</v>
      </c>
      <c r="U3224" t="str">
        <f>TEXT((A3224),"YYYY")</f>
        <v>2017</v>
      </c>
    </row>
    <row r="3225" spans="1:21" x14ac:dyDescent="0.3">
      <c r="A3225" s="3">
        <v>43037</v>
      </c>
      <c r="B3225" t="s">
        <v>283</v>
      </c>
      <c r="C3225" t="s">
        <v>175</v>
      </c>
      <c r="D3225">
        <v>16</v>
      </c>
      <c r="E3225">
        <v>223.44</v>
      </c>
      <c r="F3225">
        <v>3575.04</v>
      </c>
      <c r="G3225" t="s">
        <v>56</v>
      </c>
      <c r="H3225" t="s">
        <v>99</v>
      </c>
      <c r="I3225" t="s">
        <v>283</v>
      </c>
      <c r="J3225">
        <v>199.25</v>
      </c>
      <c r="K3225">
        <v>11.4</v>
      </c>
      <c r="L3225">
        <v>6.36</v>
      </c>
      <c r="M3225">
        <v>4.91</v>
      </c>
      <c r="N3225">
        <v>221.92</v>
      </c>
      <c r="O3225" t="s">
        <v>175</v>
      </c>
      <c r="P3225" t="s">
        <v>473</v>
      </c>
      <c r="Q3225" t="s">
        <v>448</v>
      </c>
      <c r="R3225" t="s">
        <v>56</v>
      </c>
      <c r="S3225">
        <f>E3225 - N3225</f>
        <v>1.5200000000000102</v>
      </c>
      <c r="T3225" s="1">
        <f>S3225/E3225</f>
        <v>6.8027210884354199E-3</v>
      </c>
      <c r="U3225" t="str">
        <f>TEXT((A3225),"YYYY")</f>
        <v>2017</v>
      </c>
    </row>
    <row r="3226" spans="1:21" x14ac:dyDescent="0.3">
      <c r="A3226" s="3">
        <v>43038</v>
      </c>
      <c r="B3226" t="s">
        <v>319</v>
      </c>
      <c r="C3226" t="s">
        <v>331</v>
      </c>
      <c r="D3226">
        <v>48</v>
      </c>
      <c r="E3226">
        <v>292.98</v>
      </c>
      <c r="F3226">
        <v>14063.04</v>
      </c>
      <c r="G3226" t="s">
        <v>134</v>
      </c>
      <c r="H3226" t="s">
        <v>22</v>
      </c>
      <c r="I3226" t="s">
        <v>319</v>
      </c>
      <c r="J3226">
        <v>49.92</v>
      </c>
      <c r="K3226">
        <v>2.0699999999999998</v>
      </c>
      <c r="L3226">
        <v>3.28</v>
      </c>
      <c r="M3226">
        <v>3.99</v>
      </c>
      <c r="N3226">
        <v>59.26</v>
      </c>
      <c r="O3226" t="s">
        <v>331</v>
      </c>
      <c r="P3226" t="s">
        <v>458</v>
      </c>
      <c r="Q3226" t="s">
        <v>448</v>
      </c>
      <c r="R3226" t="s">
        <v>134</v>
      </c>
      <c r="S3226">
        <f>E3226 - N3226</f>
        <v>233.72000000000003</v>
      </c>
      <c r="T3226" s="1">
        <f>S3226/E3226</f>
        <v>0.79773363369513284</v>
      </c>
      <c r="U3226" t="str">
        <f>TEXT((A3226),"YYYY")</f>
        <v>2017</v>
      </c>
    </row>
    <row r="3227" spans="1:21" x14ac:dyDescent="0.3">
      <c r="A3227" s="3">
        <v>43039</v>
      </c>
      <c r="B3227" t="s">
        <v>100</v>
      </c>
      <c r="C3227" t="s">
        <v>380</v>
      </c>
      <c r="D3227">
        <v>5</v>
      </c>
      <c r="E3227">
        <v>74.25</v>
      </c>
      <c r="F3227">
        <v>371.25</v>
      </c>
      <c r="G3227" t="s">
        <v>81</v>
      </c>
      <c r="H3227" t="s">
        <v>101</v>
      </c>
      <c r="I3227" t="s">
        <v>100</v>
      </c>
      <c r="J3227">
        <v>163.36000000000001</v>
      </c>
      <c r="K3227">
        <v>8.32</v>
      </c>
      <c r="L3227">
        <v>2.46</v>
      </c>
      <c r="M3227">
        <v>4.09</v>
      </c>
      <c r="N3227">
        <v>178.23</v>
      </c>
      <c r="O3227" t="s">
        <v>380</v>
      </c>
      <c r="P3227" t="s">
        <v>455</v>
      </c>
      <c r="Q3227" t="s">
        <v>448</v>
      </c>
      <c r="R3227" t="s">
        <v>81</v>
      </c>
      <c r="S3227">
        <f>E3227 - N3227</f>
        <v>-103.97999999999999</v>
      </c>
      <c r="T3227" s="1">
        <f>S3227/E3227</f>
        <v>-1.4004040404040403</v>
      </c>
      <c r="U3227" t="str">
        <f>TEXT((A3227),"YYYY")</f>
        <v>2017</v>
      </c>
    </row>
    <row r="3228" spans="1:21" x14ac:dyDescent="0.3">
      <c r="A3228" s="3">
        <v>43040</v>
      </c>
      <c r="B3228" t="s">
        <v>107</v>
      </c>
      <c r="C3228" t="s">
        <v>17</v>
      </c>
      <c r="D3228">
        <v>47</v>
      </c>
      <c r="E3228">
        <v>310.8</v>
      </c>
      <c r="F3228">
        <v>14607.6</v>
      </c>
      <c r="G3228" t="s">
        <v>16</v>
      </c>
      <c r="H3228" t="s">
        <v>67</v>
      </c>
      <c r="I3228" t="s">
        <v>107</v>
      </c>
      <c r="J3228">
        <v>122.87</v>
      </c>
      <c r="K3228">
        <v>13.7</v>
      </c>
      <c r="L3228">
        <v>8.5299999999999994</v>
      </c>
      <c r="M3228">
        <v>0.19</v>
      </c>
      <c r="N3228">
        <v>145.29</v>
      </c>
      <c r="O3228" t="s">
        <v>17</v>
      </c>
      <c r="P3228" t="s">
        <v>441</v>
      </c>
      <c r="Q3228" t="s">
        <v>443</v>
      </c>
      <c r="R3228" t="s">
        <v>16</v>
      </c>
      <c r="S3228">
        <f>E3228 - N3228</f>
        <v>165.51000000000002</v>
      </c>
      <c r="T3228" s="1">
        <f>S3228/E3228</f>
        <v>0.53252895752895757</v>
      </c>
      <c r="U3228" t="str">
        <f>TEXT((A3228),"YYYY")</f>
        <v>2017</v>
      </c>
    </row>
    <row r="3229" spans="1:21" x14ac:dyDescent="0.3">
      <c r="A3229" s="3">
        <v>43041</v>
      </c>
      <c r="B3229" t="s">
        <v>368</v>
      </c>
      <c r="C3229" t="s">
        <v>210</v>
      </c>
      <c r="D3229">
        <v>23</v>
      </c>
      <c r="E3229">
        <v>168.3</v>
      </c>
      <c r="F3229">
        <v>3870.9</v>
      </c>
      <c r="G3229" t="s">
        <v>23</v>
      </c>
      <c r="H3229" t="s">
        <v>11</v>
      </c>
      <c r="I3229" t="s">
        <v>368</v>
      </c>
      <c r="J3229">
        <v>23.99</v>
      </c>
      <c r="K3229">
        <v>8.91</v>
      </c>
      <c r="L3229">
        <v>3.37</v>
      </c>
      <c r="M3229">
        <v>4.34</v>
      </c>
      <c r="N3229">
        <v>40.61</v>
      </c>
      <c r="O3229" t="s">
        <v>210</v>
      </c>
      <c r="P3229" t="s">
        <v>450</v>
      </c>
      <c r="Q3229" t="s">
        <v>448</v>
      </c>
      <c r="R3229" t="s">
        <v>23</v>
      </c>
      <c r="S3229">
        <f>E3229 - N3229</f>
        <v>127.69000000000001</v>
      </c>
      <c r="T3229" s="1">
        <f>S3229/E3229</f>
        <v>0.75870469399881169</v>
      </c>
      <c r="U3229" t="str">
        <f>TEXT((A3229),"YYYY")</f>
        <v>2017</v>
      </c>
    </row>
    <row r="3230" spans="1:21" x14ac:dyDescent="0.3">
      <c r="A3230" s="3">
        <v>43042</v>
      </c>
      <c r="B3230" t="s">
        <v>312</v>
      </c>
      <c r="C3230" t="s">
        <v>32</v>
      </c>
      <c r="D3230">
        <v>36</v>
      </c>
      <c r="E3230">
        <v>172.98</v>
      </c>
      <c r="F3230">
        <v>6227.28</v>
      </c>
      <c r="G3230" t="s">
        <v>31</v>
      </c>
      <c r="H3230" t="s">
        <v>5</v>
      </c>
      <c r="I3230" t="s">
        <v>312</v>
      </c>
      <c r="J3230">
        <v>33.72</v>
      </c>
      <c r="K3230">
        <v>10.9</v>
      </c>
      <c r="L3230">
        <v>6.62</v>
      </c>
      <c r="M3230">
        <v>2.58</v>
      </c>
      <c r="N3230">
        <v>53.82</v>
      </c>
      <c r="O3230" t="s">
        <v>32</v>
      </c>
      <c r="P3230" t="s">
        <v>445</v>
      </c>
      <c r="Q3230" t="s">
        <v>440</v>
      </c>
      <c r="R3230" t="s">
        <v>31</v>
      </c>
      <c r="S3230">
        <f>E3230 - N3230</f>
        <v>119.16</v>
      </c>
      <c r="T3230" s="1">
        <f>S3230/E3230</f>
        <v>0.68886576482830386</v>
      </c>
      <c r="U3230" t="str">
        <f>TEXT((A3230),"YYYY")</f>
        <v>2017</v>
      </c>
    </row>
    <row r="3231" spans="1:21" x14ac:dyDescent="0.3">
      <c r="A3231" s="3">
        <v>43043</v>
      </c>
      <c r="B3231" t="s">
        <v>300</v>
      </c>
      <c r="C3231" t="s">
        <v>354</v>
      </c>
      <c r="D3231">
        <v>32</v>
      </c>
      <c r="E3231">
        <v>91.53</v>
      </c>
      <c r="F3231">
        <v>2928.96</v>
      </c>
      <c r="G3231" t="s">
        <v>31</v>
      </c>
      <c r="H3231" t="s">
        <v>51</v>
      </c>
      <c r="I3231" t="s">
        <v>300</v>
      </c>
      <c r="J3231">
        <v>62.6</v>
      </c>
      <c r="K3231">
        <v>5.03</v>
      </c>
      <c r="L3231">
        <v>6.02</v>
      </c>
      <c r="M3231">
        <v>2.13</v>
      </c>
      <c r="N3231">
        <v>75.78</v>
      </c>
      <c r="O3231" t="s">
        <v>354</v>
      </c>
      <c r="P3231" t="s">
        <v>451</v>
      </c>
      <c r="Q3231" t="s">
        <v>443</v>
      </c>
      <c r="R3231" t="s">
        <v>31</v>
      </c>
      <c r="S3231">
        <f>E3231 - N3231</f>
        <v>15.75</v>
      </c>
      <c r="T3231" s="1">
        <f>S3231/E3231</f>
        <v>0.17207472959685349</v>
      </c>
      <c r="U3231" t="str">
        <f>TEXT((A3231),"YYYY")</f>
        <v>2017</v>
      </c>
    </row>
    <row r="3232" spans="1:21" x14ac:dyDescent="0.3">
      <c r="A3232" s="3">
        <v>43044</v>
      </c>
      <c r="B3232" t="s">
        <v>241</v>
      </c>
      <c r="C3232" t="s">
        <v>358</v>
      </c>
      <c r="D3232">
        <v>24</v>
      </c>
      <c r="E3232">
        <v>101.4</v>
      </c>
      <c r="F3232">
        <v>2433.6</v>
      </c>
      <c r="G3232" t="s">
        <v>2</v>
      </c>
      <c r="H3232" t="s">
        <v>242</v>
      </c>
      <c r="I3232" t="s">
        <v>241</v>
      </c>
      <c r="J3232">
        <v>60.06</v>
      </c>
      <c r="K3232">
        <v>6.6</v>
      </c>
      <c r="L3232">
        <v>1.3</v>
      </c>
      <c r="M3232">
        <v>2.65</v>
      </c>
      <c r="N3232">
        <v>70.61</v>
      </c>
      <c r="O3232" t="s">
        <v>358</v>
      </c>
      <c r="P3232" t="s">
        <v>451</v>
      </c>
      <c r="Q3232" t="s">
        <v>448</v>
      </c>
      <c r="R3232" t="s">
        <v>2</v>
      </c>
      <c r="S3232">
        <f>E3232 - N3232</f>
        <v>30.790000000000006</v>
      </c>
      <c r="T3232" s="1">
        <f>S3232/E3232</f>
        <v>0.30364891518737674</v>
      </c>
      <c r="U3232" t="str">
        <f>TEXT((A3232),"YYYY")</f>
        <v>2017</v>
      </c>
    </row>
    <row r="3233" spans="1:21" x14ac:dyDescent="0.3">
      <c r="A3233" s="3">
        <v>43045</v>
      </c>
      <c r="B3233" t="s">
        <v>0</v>
      </c>
      <c r="C3233" t="s">
        <v>237</v>
      </c>
      <c r="D3233">
        <v>25</v>
      </c>
      <c r="E3233">
        <v>115.02</v>
      </c>
      <c r="F3233">
        <v>2875.5</v>
      </c>
      <c r="G3233" t="s">
        <v>81</v>
      </c>
      <c r="H3233" t="s">
        <v>1</v>
      </c>
      <c r="I3233" t="s">
        <v>0</v>
      </c>
      <c r="J3233">
        <v>91.01</v>
      </c>
      <c r="K3233">
        <v>14.58</v>
      </c>
      <c r="L3233">
        <v>9.9</v>
      </c>
      <c r="M3233">
        <v>2.0099999999999998</v>
      </c>
      <c r="N3233">
        <v>117.5</v>
      </c>
      <c r="O3233" t="s">
        <v>237</v>
      </c>
      <c r="P3233" t="s">
        <v>447</v>
      </c>
      <c r="Q3233" t="s">
        <v>443</v>
      </c>
      <c r="R3233" t="s">
        <v>81</v>
      </c>
      <c r="S3233">
        <f>E3233 - N3233</f>
        <v>-2.480000000000004</v>
      </c>
      <c r="T3233" s="1">
        <f>S3233/E3233</f>
        <v>-2.1561467570857279E-2</v>
      </c>
      <c r="U3233" t="str">
        <f>TEXT((A3233),"YYYY")</f>
        <v>2017</v>
      </c>
    </row>
    <row r="3234" spans="1:21" x14ac:dyDescent="0.3">
      <c r="A3234" s="3">
        <v>43046</v>
      </c>
      <c r="B3234" t="s">
        <v>311</v>
      </c>
      <c r="C3234" t="s">
        <v>335</v>
      </c>
      <c r="D3234">
        <v>45</v>
      </c>
      <c r="E3234">
        <v>164.87</v>
      </c>
      <c r="F3234">
        <v>7419.15</v>
      </c>
      <c r="G3234" t="s">
        <v>87</v>
      </c>
      <c r="H3234" t="s">
        <v>19</v>
      </c>
      <c r="I3234" t="s">
        <v>311</v>
      </c>
      <c r="J3234">
        <v>170.65</v>
      </c>
      <c r="K3234">
        <v>12.98</v>
      </c>
      <c r="L3234">
        <v>9.2100000000000009</v>
      </c>
      <c r="M3234">
        <v>1.82</v>
      </c>
      <c r="N3234">
        <v>194.66</v>
      </c>
      <c r="O3234" t="s">
        <v>335</v>
      </c>
      <c r="P3234" t="s">
        <v>476</v>
      </c>
      <c r="Q3234" t="s">
        <v>443</v>
      </c>
      <c r="R3234" t="s">
        <v>87</v>
      </c>
      <c r="S3234">
        <f>E3234 - N3234</f>
        <v>-29.789999999999992</v>
      </c>
      <c r="T3234" s="1">
        <f>S3234/E3234</f>
        <v>-0.18068781464183897</v>
      </c>
      <c r="U3234" t="str">
        <f>TEXT((A3234),"YYYY")</f>
        <v>2017</v>
      </c>
    </row>
    <row r="3235" spans="1:21" x14ac:dyDescent="0.3">
      <c r="A3235" s="3">
        <v>43047</v>
      </c>
      <c r="B3235" t="s">
        <v>351</v>
      </c>
      <c r="C3235" t="s">
        <v>142</v>
      </c>
      <c r="D3235">
        <v>28</v>
      </c>
      <c r="E3235">
        <v>362.19</v>
      </c>
      <c r="F3235">
        <v>10141.32</v>
      </c>
      <c r="G3235" t="s">
        <v>31</v>
      </c>
      <c r="H3235" t="s">
        <v>78</v>
      </c>
      <c r="I3235" t="s">
        <v>351</v>
      </c>
      <c r="J3235">
        <v>192.57</v>
      </c>
      <c r="K3235">
        <v>12.9</v>
      </c>
      <c r="L3235">
        <v>7.49</v>
      </c>
      <c r="M3235">
        <v>3.72</v>
      </c>
      <c r="N3235">
        <v>216.68</v>
      </c>
      <c r="O3235" t="s">
        <v>142</v>
      </c>
      <c r="P3235" t="s">
        <v>470</v>
      </c>
      <c r="Q3235" t="s">
        <v>440</v>
      </c>
      <c r="R3235" t="s">
        <v>31</v>
      </c>
      <c r="S3235">
        <f>E3235 - N3235</f>
        <v>145.51</v>
      </c>
      <c r="T3235" s="1">
        <f>S3235/E3235</f>
        <v>0.40175046246445234</v>
      </c>
      <c r="U3235" t="str">
        <f>TEXT((A3235),"YYYY")</f>
        <v>2017</v>
      </c>
    </row>
    <row r="3236" spans="1:21" x14ac:dyDescent="0.3">
      <c r="A3236" s="3">
        <v>43048</v>
      </c>
      <c r="B3236" t="s">
        <v>300</v>
      </c>
      <c r="C3236" t="s">
        <v>7</v>
      </c>
      <c r="D3236">
        <v>19</v>
      </c>
      <c r="E3236">
        <v>178.89</v>
      </c>
      <c r="F3236">
        <v>3398.91</v>
      </c>
      <c r="G3236" t="s">
        <v>6</v>
      </c>
      <c r="H3236" t="s">
        <v>51</v>
      </c>
      <c r="I3236" t="s">
        <v>300</v>
      </c>
      <c r="J3236">
        <v>62.6</v>
      </c>
      <c r="K3236">
        <v>5.03</v>
      </c>
      <c r="L3236">
        <v>6.02</v>
      </c>
      <c r="M3236">
        <v>2.13</v>
      </c>
      <c r="N3236">
        <v>75.78</v>
      </c>
      <c r="O3236" t="s">
        <v>7</v>
      </c>
      <c r="P3236" t="s">
        <v>442</v>
      </c>
      <c r="Q3236" t="s">
        <v>440</v>
      </c>
      <c r="R3236" t="s">
        <v>6</v>
      </c>
      <c r="S3236">
        <f>E3236 - N3236</f>
        <v>103.10999999999999</v>
      </c>
      <c r="T3236" s="1">
        <f>S3236/E3236</f>
        <v>0.57638772429984908</v>
      </c>
      <c r="U3236" t="str">
        <f>TEXT((A3236),"YYYY")</f>
        <v>2017</v>
      </c>
    </row>
    <row r="3237" spans="1:21" x14ac:dyDescent="0.3">
      <c r="A3237" s="3">
        <v>43049</v>
      </c>
      <c r="B3237" t="s">
        <v>307</v>
      </c>
      <c r="C3237" t="s">
        <v>27</v>
      </c>
      <c r="D3237">
        <v>7</v>
      </c>
      <c r="E3237">
        <v>303.52999999999997</v>
      </c>
      <c r="F3237">
        <v>2124.71</v>
      </c>
      <c r="G3237" t="s">
        <v>26</v>
      </c>
      <c r="H3237" t="s">
        <v>15</v>
      </c>
      <c r="I3237" t="s">
        <v>307</v>
      </c>
      <c r="J3237">
        <v>115.11</v>
      </c>
      <c r="K3237">
        <v>13.06</v>
      </c>
      <c r="L3237">
        <v>4.01</v>
      </c>
      <c r="M3237">
        <v>2.34</v>
      </c>
      <c r="N3237">
        <v>134.52000000000001</v>
      </c>
      <c r="O3237" t="s">
        <v>27</v>
      </c>
      <c r="P3237" t="s">
        <v>447</v>
      </c>
      <c r="Q3237" t="s">
        <v>443</v>
      </c>
      <c r="R3237" t="s">
        <v>26</v>
      </c>
      <c r="S3237">
        <f>E3237 - N3237</f>
        <v>169.00999999999996</v>
      </c>
      <c r="T3237" s="1">
        <f>S3237/E3237</f>
        <v>0.55681481237439456</v>
      </c>
      <c r="U3237" t="str">
        <f>TEXT((A3237),"YYYY")</f>
        <v>2017</v>
      </c>
    </row>
    <row r="3238" spans="1:21" x14ac:dyDescent="0.3">
      <c r="A3238" s="3">
        <v>43050</v>
      </c>
      <c r="B3238" t="s">
        <v>25</v>
      </c>
      <c r="C3238" t="s">
        <v>49</v>
      </c>
      <c r="D3238">
        <v>44</v>
      </c>
      <c r="E3238">
        <v>78.959999999999994</v>
      </c>
      <c r="F3238">
        <v>3474.24</v>
      </c>
      <c r="G3238" t="s">
        <v>48</v>
      </c>
      <c r="H3238" t="s">
        <v>11</v>
      </c>
      <c r="I3238" t="s">
        <v>25</v>
      </c>
      <c r="J3238">
        <v>112.1</v>
      </c>
      <c r="K3238">
        <v>6.32</v>
      </c>
      <c r="L3238">
        <v>1.4</v>
      </c>
      <c r="M3238">
        <v>4.13</v>
      </c>
      <c r="N3238">
        <v>123.95</v>
      </c>
      <c r="O3238" t="s">
        <v>49</v>
      </c>
      <c r="P3238" t="s">
        <v>454</v>
      </c>
      <c r="Q3238" t="s">
        <v>448</v>
      </c>
      <c r="R3238" t="s">
        <v>48</v>
      </c>
      <c r="S3238">
        <f>E3238 - N3238</f>
        <v>-44.990000000000009</v>
      </c>
      <c r="T3238" s="1">
        <f>S3238/E3238</f>
        <v>-0.56978216818642369</v>
      </c>
      <c r="U3238" t="str">
        <f>TEXT((A3238),"YYYY")</f>
        <v>2017</v>
      </c>
    </row>
    <row r="3239" spans="1:21" x14ac:dyDescent="0.3">
      <c r="A3239" s="3">
        <v>43051</v>
      </c>
      <c r="B3239" t="s">
        <v>282</v>
      </c>
      <c r="C3239" t="s">
        <v>49</v>
      </c>
      <c r="D3239">
        <v>41</v>
      </c>
      <c r="E3239">
        <v>256.88</v>
      </c>
      <c r="F3239">
        <v>10532.08</v>
      </c>
      <c r="G3239" t="s">
        <v>48</v>
      </c>
      <c r="H3239" t="s">
        <v>101</v>
      </c>
      <c r="I3239" t="s">
        <v>282</v>
      </c>
      <c r="J3239">
        <v>30.06</v>
      </c>
      <c r="K3239">
        <v>8.91</v>
      </c>
      <c r="L3239">
        <v>9.31</v>
      </c>
      <c r="M3239">
        <v>3.73</v>
      </c>
      <c r="N3239">
        <v>52.01</v>
      </c>
      <c r="O3239" t="s">
        <v>49</v>
      </c>
      <c r="P3239" t="s">
        <v>454</v>
      </c>
      <c r="Q3239" t="s">
        <v>448</v>
      </c>
      <c r="R3239" t="s">
        <v>48</v>
      </c>
      <c r="S3239">
        <f>E3239 - N3239</f>
        <v>204.87</v>
      </c>
      <c r="T3239" s="1">
        <f>S3239/E3239</f>
        <v>0.79753192151977581</v>
      </c>
      <c r="U3239" t="str">
        <f>TEXT((A3239),"YYYY")</f>
        <v>2017</v>
      </c>
    </row>
    <row r="3240" spans="1:21" x14ac:dyDescent="0.3">
      <c r="A3240" s="3">
        <v>43052</v>
      </c>
      <c r="B3240" t="s">
        <v>345</v>
      </c>
      <c r="C3240" t="s">
        <v>222</v>
      </c>
      <c r="D3240">
        <v>17</v>
      </c>
      <c r="E3240">
        <v>218.66</v>
      </c>
      <c r="F3240">
        <v>3717.22</v>
      </c>
      <c r="G3240" t="s">
        <v>134</v>
      </c>
      <c r="H3240" t="s">
        <v>39</v>
      </c>
      <c r="I3240" t="s">
        <v>345</v>
      </c>
      <c r="J3240">
        <v>65.540000000000006</v>
      </c>
      <c r="K3240">
        <v>13.66</v>
      </c>
      <c r="L3240">
        <v>8.8000000000000007</v>
      </c>
      <c r="M3240">
        <v>1.96</v>
      </c>
      <c r="N3240">
        <v>89.96</v>
      </c>
      <c r="O3240" t="s">
        <v>222</v>
      </c>
      <c r="P3240" t="s">
        <v>476</v>
      </c>
      <c r="Q3240" t="s">
        <v>443</v>
      </c>
      <c r="R3240" t="s">
        <v>134</v>
      </c>
      <c r="S3240">
        <f>E3240 - N3240</f>
        <v>128.69999999999999</v>
      </c>
      <c r="T3240" s="1">
        <f>S3240/E3240</f>
        <v>0.58858501783590955</v>
      </c>
      <c r="U3240" t="str">
        <f>TEXT((A3240),"YYYY")</f>
        <v>2017</v>
      </c>
    </row>
    <row r="3241" spans="1:21" x14ac:dyDescent="0.3">
      <c r="A3241" s="3">
        <v>43053</v>
      </c>
      <c r="B3241" t="s">
        <v>307</v>
      </c>
      <c r="C3241" t="s">
        <v>198</v>
      </c>
      <c r="D3241">
        <v>2</v>
      </c>
      <c r="E3241">
        <v>392.29</v>
      </c>
      <c r="F3241">
        <v>784.58</v>
      </c>
      <c r="G3241" t="s">
        <v>26</v>
      </c>
      <c r="H3241" t="s">
        <v>15</v>
      </c>
      <c r="I3241" t="s">
        <v>307</v>
      </c>
      <c r="J3241">
        <v>115.11</v>
      </c>
      <c r="K3241">
        <v>13.06</v>
      </c>
      <c r="L3241">
        <v>4.01</v>
      </c>
      <c r="M3241">
        <v>2.34</v>
      </c>
      <c r="N3241">
        <v>134.52000000000001</v>
      </c>
      <c r="O3241" t="s">
        <v>198</v>
      </c>
      <c r="P3241" t="s">
        <v>463</v>
      </c>
      <c r="Q3241" t="s">
        <v>443</v>
      </c>
      <c r="R3241" t="s">
        <v>26</v>
      </c>
      <c r="S3241">
        <f>E3241 - N3241</f>
        <v>257.77</v>
      </c>
      <c r="T3241" s="1">
        <f>S3241/E3241</f>
        <v>0.6570904178031558</v>
      </c>
      <c r="U3241" t="str">
        <f>TEXT((A3241),"YYYY")</f>
        <v>2017</v>
      </c>
    </row>
    <row r="3242" spans="1:21" x14ac:dyDescent="0.3">
      <c r="A3242" s="3">
        <v>43054</v>
      </c>
      <c r="B3242" t="s">
        <v>320</v>
      </c>
      <c r="C3242" t="s">
        <v>210</v>
      </c>
      <c r="D3242">
        <v>16</v>
      </c>
      <c r="E3242">
        <v>346.17</v>
      </c>
      <c r="F3242">
        <v>5538.72</v>
      </c>
      <c r="G3242" t="s">
        <v>23</v>
      </c>
      <c r="H3242" t="s">
        <v>75</v>
      </c>
      <c r="I3242" t="s">
        <v>320</v>
      </c>
      <c r="J3242">
        <v>90.74</v>
      </c>
      <c r="K3242">
        <v>6.93</v>
      </c>
      <c r="L3242">
        <v>9.8699999999999992</v>
      </c>
      <c r="M3242">
        <v>4.26</v>
      </c>
      <c r="N3242">
        <v>111.8</v>
      </c>
      <c r="O3242" t="s">
        <v>210</v>
      </c>
      <c r="P3242" t="s">
        <v>450</v>
      </c>
      <c r="Q3242" t="s">
        <v>448</v>
      </c>
      <c r="R3242" t="s">
        <v>23</v>
      </c>
      <c r="S3242">
        <f>E3242 - N3242</f>
        <v>234.37</v>
      </c>
      <c r="T3242" s="1">
        <f>S3242/E3242</f>
        <v>0.67703729381517752</v>
      </c>
      <c r="U3242" t="str">
        <f>TEXT((A3242),"YYYY")</f>
        <v>2017</v>
      </c>
    </row>
    <row r="3243" spans="1:21" x14ac:dyDescent="0.3">
      <c r="A3243" s="3">
        <v>43055</v>
      </c>
      <c r="B3243" t="s">
        <v>114</v>
      </c>
      <c r="C3243" t="s">
        <v>347</v>
      </c>
      <c r="D3243">
        <v>39</v>
      </c>
      <c r="E3243">
        <v>209.19</v>
      </c>
      <c r="F3243">
        <v>8158.41</v>
      </c>
      <c r="G3243" t="s">
        <v>26</v>
      </c>
      <c r="H3243" t="s">
        <v>11</v>
      </c>
      <c r="I3243" t="s">
        <v>114</v>
      </c>
      <c r="J3243">
        <v>120.08</v>
      </c>
      <c r="K3243">
        <v>12.95</v>
      </c>
      <c r="L3243">
        <v>9.08</v>
      </c>
      <c r="M3243">
        <v>2.95</v>
      </c>
      <c r="N3243">
        <v>145.06</v>
      </c>
      <c r="O3243" t="s">
        <v>347</v>
      </c>
      <c r="P3243" t="s">
        <v>458</v>
      </c>
      <c r="Q3243" t="s">
        <v>448</v>
      </c>
      <c r="R3243" t="s">
        <v>26</v>
      </c>
      <c r="S3243">
        <f>E3243 - N3243</f>
        <v>64.13</v>
      </c>
      <c r="T3243" s="1">
        <f>S3243/E3243</f>
        <v>0.30656341125292796</v>
      </c>
      <c r="U3243" t="str">
        <f>TEXT((A3243),"YYYY")</f>
        <v>2017</v>
      </c>
    </row>
    <row r="3244" spans="1:21" x14ac:dyDescent="0.3">
      <c r="A3244" s="3">
        <v>43056</v>
      </c>
      <c r="B3244" t="s">
        <v>346</v>
      </c>
      <c r="C3244" t="s">
        <v>126</v>
      </c>
      <c r="D3244">
        <v>18</v>
      </c>
      <c r="E3244">
        <v>321.3</v>
      </c>
      <c r="F3244">
        <v>5783.4</v>
      </c>
      <c r="G3244" t="s">
        <v>31</v>
      </c>
      <c r="H3244" t="s">
        <v>11</v>
      </c>
      <c r="I3244" t="s">
        <v>346</v>
      </c>
      <c r="J3244">
        <v>106.61</v>
      </c>
      <c r="K3244">
        <v>4.42</v>
      </c>
      <c r="L3244">
        <v>1.46</v>
      </c>
      <c r="M3244">
        <v>4.2699999999999996</v>
      </c>
      <c r="N3244">
        <v>116.76</v>
      </c>
      <c r="O3244" t="s">
        <v>126</v>
      </c>
      <c r="P3244" t="s">
        <v>467</v>
      </c>
      <c r="Q3244" t="s">
        <v>440</v>
      </c>
      <c r="R3244" t="s">
        <v>31</v>
      </c>
      <c r="S3244">
        <f>E3244 - N3244</f>
        <v>204.54000000000002</v>
      </c>
      <c r="T3244" s="1">
        <f>S3244/E3244</f>
        <v>0.63660130718954255</v>
      </c>
      <c r="U3244" t="str">
        <f>TEXT((A3244),"YYYY")</f>
        <v>2017</v>
      </c>
    </row>
    <row r="3245" spans="1:21" x14ac:dyDescent="0.3">
      <c r="A3245" s="3">
        <v>43057</v>
      </c>
      <c r="B3245" t="s">
        <v>386</v>
      </c>
      <c r="C3245" t="s">
        <v>146</v>
      </c>
      <c r="D3245">
        <v>39</v>
      </c>
      <c r="E3245">
        <v>117.56</v>
      </c>
      <c r="F3245">
        <v>4584.84</v>
      </c>
      <c r="G3245" t="s">
        <v>130</v>
      </c>
      <c r="H3245" t="s">
        <v>15</v>
      </c>
      <c r="I3245" t="s">
        <v>386</v>
      </c>
      <c r="J3245">
        <v>59.03</v>
      </c>
      <c r="K3245">
        <v>14.68</v>
      </c>
      <c r="L3245">
        <v>2.77</v>
      </c>
      <c r="M3245">
        <v>1.29</v>
      </c>
      <c r="N3245">
        <v>77.77</v>
      </c>
      <c r="O3245" t="s">
        <v>146</v>
      </c>
      <c r="P3245" t="s">
        <v>470</v>
      </c>
      <c r="Q3245" t="s">
        <v>448</v>
      </c>
      <c r="R3245" t="s">
        <v>130</v>
      </c>
      <c r="S3245">
        <f>E3245 - N3245</f>
        <v>39.790000000000006</v>
      </c>
      <c r="T3245" s="1">
        <f>S3245/E3245</f>
        <v>0.33846546444368836</v>
      </c>
      <c r="U3245" t="str">
        <f>TEXT((A3245),"YYYY")</f>
        <v>2017</v>
      </c>
    </row>
    <row r="3246" spans="1:21" x14ac:dyDescent="0.3">
      <c r="A3246" s="3">
        <v>43058</v>
      </c>
      <c r="B3246" t="s">
        <v>241</v>
      </c>
      <c r="C3246" t="s">
        <v>250</v>
      </c>
      <c r="D3246">
        <v>1</v>
      </c>
      <c r="E3246">
        <v>246.82</v>
      </c>
      <c r="F3246">
        <v>246.82</v>
      </c>
      <c r="G3246" t="s">
        <v>130</v>
      </c>
      <c r="H3246" t="s">
        <v>242</v>
      </c>
      <c r="I3246" t="s">
        <v>241</v>
      </c>
      <c r="J3246">
        <v>60.06</v>
      </c>
      <c r="K3246">
        <v>6.6</v>
      </c>
      <c r="L3246">
        <v>1.3</v>
      </c>
      <c r="M3246">
        <v>2.65</v>
      </c>
      <c r="N3246">
        <v>70.61</v>
      </c>
      <c r="O3246" t="s">
        <v>250</v>
      </c>
      <c r="P3246" t="s">
        <v>459</v>
      </c>
      <c r="Q3246" t="s">
        <v>448</v>
      </c>
      <c r="R3246" t="s">
        <v>130</v>
      </c>
      <c r="S3246">
        <f>E3246 - N3246</f>
        <v>176.20999999999998</v>
      </c>
      <c r="T3246" s="1">
        <f>S3246/E3246</f>
        <v>0.71392107608783728</v>
      </c>
      <c r="U3246" t="str">
        <f>TEXT((A3246),"YYYY")</f>
        <v>2017</v>
      </c>
    </row>
    <row r="3247" spans="1:21" x14ac:dyDescent="0.3">
      <c r="A3247" s="3">
        <v>43059</v>
      </c>
      <c r="B3247" t="s">
        <v>173</v>
      </c>
      <c r="C3247" t="s">
        <v>278</v>
      </c>
      <c r="D3247">
        <v>3</v>
      </c>
      <c r="E3247">
        <v>76.12</v>
      </c>
      <c r="F3247">
        <v>228.36</v>
      </c>
      <c r="G3247" t="s">
        <v>6</v>
      </c>
      <c r="H3247" t="s">
        <v>174</v>
      </c>
      <c r="I3247" t="s">
        <v>173</v>
      </c>
      <c r="J3247">
        <v>92.05</v>
      </c>
      <c r="K3247">
        <v>9.99</v>
      </c>
      <c r="L3247">
        <v>1.7</v>
      </c>
      <c r="M3247">
        <v>3.85</v>
      </c>
      <c r="N3247">
        <v>107.59</v>
      </c>
      <c r="O3247" t="s">
        <v>278</v>
      </c>
      <c r="P3247" t="s">
        <v>459</v>
      </c>
      <c r="Q3247" t="s">
        <v>443</v>
      </c>
      <c r="R3247" t="s">
        <v>6</v>
      </c>
      <c r="S3247">
        <f>E3247 - N3247</f>
        <v>-31.47</v>
      </c>
      <c r="T3247" s="1">
        <f>S3247/E3247</f>
        <v>-0.41342616920651598</v>
      </c>
      <c r="U3247" t="str">
        <f>TEXT((A3247),"YYYY")</f>
        <v>2017</v>
      </c>
    </row>
    <row r="3248" spans="1:21" x14ac:dyDescent="0.3">
      <c r="A3248" s="3">
        <v>43060</v>
      </c>
      <c r="B3248" t="s">
        <v>147</v>
      </c>
      <c r="C3248" t="s">
        <v>185</v>
      </c>
      <c r="D3248">
        <v>21</v>
      </c>
      <c r="E3248">
        <v>171.83</v>
      </c>
      <c r="F3248">
        <v>3608.43</v>
      </c>
      <c r="G3248" t="s">
        <v>6</v>
      </c>
      <c r="H3248" t="s">
        <v>67</v>
      </c>
      <c r="I3248" t="s">
        <v>147</v>
      </c>
      <c r="J3248">
        <v>178.46</v>
      </c>
      <c r="K3248">
        <v>8.9600000000000009</v>
      </c>
      <c r="L3248">
        <v>5.13</v>
      </c>
      <c r="M3248">
        <v>2.6</v>
      </c>
      <c r="N3248">
        <v>195.15</v>
      </c>
      <c r="O3248" t="s">
        <v>185</v>
      </c>
      <c r="P3248" t="s">
        <v>453</v>
      </c>
      <c r="Q3248" t="s">
        <v>448</v>
      </c>
      <c r="R3248" t="s">
        <v>6</v>
      </c>
      <c r="S3248">
        <f>E3248 - N3248</f>
        <v>-23.319999999999993</v>
      </c>
      <c r="T3248" s="1">
        <f>S3248/E3248</f>
        <v>-0.13571553279404058</v>
      </c>
      <c r="U3248" t="str">
        <f>TEXT((A3248),"YYYY")</f>
        <v>2017</v>
      </c>
    </row>
    <row r="3249" spans="1:21" x14ac:dyDescent="0.3">
      <c r="A3249" s="3">
        <v>43061</v>
      </c>
      <c r="B3249" t="s">
        <v>95</v>
      </c>
      <c r="C3249" t="s">
        <v>189</v>
      </c>
      <c r="D3249">
        <v>30</v>
      </c>
      <c r="E3249">
        <v>129.05000000000001</v>
      </c>
      <c r="F3249">
        <v>3871.5</v>
      </c>
      <c r="G3249" t="s">
        <v>81</v>
      </c>
      <c r="H3249" t="s">
        <v>96</v>
      </c>
      <c r="I3249" t="s">
        <v>95</v>
      </c>
      <c r="J3249">
        <v>169.65</v>
      </c>
      <c r="K3249">
        <v>9.06</v>
      </c>
      <c r="L3249">
        <v>3.26</v>
      </c>
      <c r="M3249">
        <v>0.8</v>
      </c>
      <c r="N3249">
        <v>182.77</v>
      </c>
      <c r="O3249" t="s">
        <v>189</v>
      </c>
      <c r="P3249" t="s">
        <v>446</v>
      </c>
      <c r="Q3249" t="s">
        <v>448</v>
      </c>
      <c r="R3249" t="s">
        <v>81</v>
      </c>
      <c r="S3249">
        <f>E3249 - N3249</f>
        <v>-53.72</v>
      </c>
      <c r="T3249" s="1">
        <f>S3249/E3249</f>
        <v>-0.41627276249515688</v>
      </c>
      <c r="U3249" t="str">
        <f>TEXT((A3249),"YYYY")</f>
        <v>2017</v>
      </c>
    </row>
    <row r="3250" spans="1:21" x14ac:dyDescent="0.3">
      <c r="A3250" s="3">
        <v>43062</v>
      </c>
      <c r="B3250" t="s">
        <v>86</v>
      </c>
      <c r="C3250" t="s">
        <v>121</v>
      </c>
      <c r="D3250">
        <v>11</v>
      </c>
      <c r="E3250">
        <v>301.62</v>
      </c>
      <c r="F3250">
        <v>3317.82</v>
      </c>
      <c r="G3250" t="s">
        <v>105</v>
      </c>
      <c r="H3250" t="s">
        <v>75</v>
      </c>
      <c r="I3250" t="s">
        <v>86</v>
      </c>
      <c r="J3250">
        <v>83.04</v>
      </c>
      <c r="K3250">
        <v>6.62</v>
      </c>
      <c r="L3250">
        <v>2.66</v>
      </c>
      <c r="M3250">
        <v>2.31</v>
      </c>
      <c r="N3250">
        <v>94.63</v>
      </c>
      <c r="O3250" t="s">
        <v>121</v>
      </c>
      <c r="P3250" t="s">
        <v>444</v>
      </c>
      <c r="Q3250" t="s">
        <v>440</v>
      </c>
      <c r="R3250" t="s">
        <v>105</v>
      </c>
      <c r="S3250">
        <f>E3250 - N3250</f>
        <v>206.99</v>
      </c>
      <c r="T3250" s="1">
        <f>S3250/E3250</f>
        <v>0.68626085803328696</v>
      </c>
      <c r="U3250" t="str">
        <f>TEXT((A3250),"YYYY")</f>
        <v>2017</v>
      </c>
    </row>
    <row r="3251" spans="1:21" x14ac:dyDescent="0.3">
      <c r="A3251" s="3">
        <v>43063</v>
      </c>
      <c r="B3251" t="s">
        <v>182</v>
      </c>
      <c r="C3251" t="s">
        <v>352</v>
      </c>
      <c r="D3251">
        <v>22</v>
      </c>
      <c r="E3251">
        <v>221.53</v>
      </c>
      <c r="F3251">
        <v>4873.66</v>
      </c>
      <c r="G3251" t="s">
        <v>110</v>
      </c>
      <c r="H3251" t="s">
        <v>67</v>
      </c>
      <c r="I3251" t="s">
        <v>182</v>
      </c>
      <c r="J3251">
        <v>156.27000000000001</v>
      </c>
      <c r="K3251">
        <v>9.65</v>
      </c>
      <c r="L3251">
        <v>7.15</v>
      </c>
      <c r="M3251">
        <v>4.96</v>
      </c>
      <c r="N3251">
        <v>178.03</v>
      </c>
      <c r="O3251" t="s">
        <v>352</v>
      </c>
      <c r="P3251" t="s">
        <v>480</v>
      </c>
      <c r="Q3251" t="s">
        <v>448</v>
      </c>
      <c r="R3251" t="s">
        <v>110</v>
      </c>
      <c r="S3251">
        <f>E3251 - N3251</f>
        <v>43.5</v>
      </c>
      <c r="T3251" s="1">
        <f>S3251/E3251</f>
        <v>0.19636166659143231</v>
      </c>
      <c r="U3251" t="str">
        <f>TEXT((A3251),"YYYY")</f>
        <v>2017</v>
      </c>
    </row>
    <row r="3252" spans="1:21" x14ac:dyDescent="0.3">
      <c r="A3252" s="3">
        <v>43064</v>
      </c>
      <c r="B3252" t="s">
        <v>119</v>
      </c>
      <c r="C3252" t="s">
        <v>220</v>
      </c>
      <c r="D3252">
        <v>47</v>
      </c>
      <c r="E3252">
        <v>312.87</v>
      </c>
      <c r="F3252">
        <v>14704.89</v>
      </c>
      <c r="G3252" t="s">
        <v>81</v>
      </c>
      <c r="H3252" t="s">
        <v>120</v>
      </c>
      <c r="I3252" t="s">
        <v>119</v>
      </c>
      <c r="J3252">
        <v>158.41</v>
      </c>
      <c r="K3252">
        <v>2.16</v>
      </c>
      <c r="L3252">
        <v>9.6</v>
      </c>
      <c r="M3252">
        <v>0.09</v>
      </c>
      <c r="N3252">
        <v>170.26</v>
      </c>
      <c r="O3252" t="s">
        <v>220</v>
      </c>
      <c r="P3252" t="s">
        <v>470</v>
      </c>
      <c r="Q3252" t="s">
        <v>448</v>
      </c>
      <c r="R3252" t="s">
        <v>81</v>
      </c>
      <c r="S3252">
        <f>E3252 - N3252</f>
        <v>142.61000000000001</v>
      </c>
      <c r="T3252" s="1">
        <f>S3252/E3252</f>
        <v>0.45581231821523321</v>
      </c>
      <c r="U3252" t="str">
        <f>TEXT((A3252),"YYYY")</f>
        <v>2017</v>
      </c>
    </row>
    <row r="3253" spans="1:21" x14ac:dyDescent="0.3">
      <c r="A3253" s="3">
        <v>43065</v>
      </c>
      <c r="B3253" t="s">
        <v>300</v>
      </c>
      <c r="C3253" t="s">
        <v>194</v>
      </c>
      <c r="D3253">
        <v>25</v>
      </c>
      <c r="E3253">
        <v>230.35</v>
      </c>
      <c r="F3253">
        <v>5758.75</v>
      </c>
      <c r="G3253" t="s">
        <v>2</v>
      </c>
      <c r="H3253" t="s">
        <v>51</v>
      </c>
      <c r="I3253" t="s">
        <v>300</v>
      </c>
      <c r="J3253">
        <v>62.6</v>
      </c>
      <c r="K3253">
        <v>5.03</v>
      </c>
      <c r="L3253">
        <v>6.02</v>
      </c>
      <c r="M3253">
        <v>2.13</v>
      </c>
      <c r="N3253">
        <v>75.78</v>
      </c>
      <c r="O3253" t="s">
        <v>194</v>
      </c>
      <c r="P3253" t="s">
        <v>472</v>
      </c>
      <c r="Q3253" t="s">
        <v>448</v>
      </c>
      <c r="R3253" t="s">
        <v>2</v>
      </c>
      <c r="S3253">
        <f>E3253 - N3253</f>
        <v>154.57</v>
      </c>
      <c r="T3253" s="1">
        <f>S3253/E3253</f>
        <v>0.67102235728239634</v>
      </c>
      <c r="U3253" t="str">
        <f>TEXT((A3253),"YYYY")</f>
        <v>2017</v>
      </c>
    </row>
    <row r="3254" spans="1:21" x14ac:dyDescent="0.3">
      <c r="A3254" s="3">
        <v>43066</v>
      </c>
      <c r="B3254" t="s">
        <v>373</v>
      </c>
      <c r="C3254" t="s">
        <v>57</v>
      </c>
      <c r="D3254">
        <v>3</v>
      </c>
      <c r="E3254">
        <v>80.27</v>
      </c>
      <c r="F3254">
        <v>240.81</v>
      </c>
      <c r="G3254" t="s">
        <v>56</v>
      </c>
      <c r="H3254" t="s">
        <v>5</v>
      </c>
      <c r="I3254" t="s">
        <v>373</v>
      </c>
      <c r="J3254">
        <v>178.08</v>
      </c>
      <c r="K3254">
        <v>7.7</v>
      </c>
      <c r="L3254">
        <v>5.48</v>
      </c>
      <c r="M3254">
        <v>2.72</v>
      </c>
      <c r="N3254">
        <v>193.98</v>
      </c>
      <c r="O3254" t="s">
        <v>57</v>
      </c>
      <c r="P3254" t="s">
        <v>455</v>
      </c>
      <c r="Q3254" t="s">
        <v>448</v>
      </c>
      <c r="R3254" t="s">
        <v>56</v>
      </c>
      <c r="S3254">
        <f>E3254 - N3254</f>
        <v>-113.71</v>
      </c>
      <c r="T3254" s="1">
        <f>S3254/E3254</f>
        <v>-1.4165939952659774</v>
      </c>
      <c r="U3254" t="str">
        <f>TEXT((A3254),"YYYY")</f>
        <v>2017</v>
      </c>
    </row>
    <row r="3255" spans="1:21" x14ac:dyDescent="0.3">
      <c r="A3255" s="3">
        <v>43067</v>
      </c>
      <c r="B3255" t="s">
        <v>141</v>
      </c>
      <c r="C3255" t="s">
        <v>317</v>
      </c>
      <c r="D3255">
        <v>30</v>
      </c>
      <c r="E3255">
        <v>307.38</v>
      </c>
      <c r="F3255">
        <v>9221.4</v>
      </c>
      <c r="G3255" t="s">
        <v>87</v>
      </c>
      <c r="H3255" t="s">
        <v>93</v>
      </c>
      <c r="I3255" t="s">
        <v>141</v>
      </c>
      <c r="J3255">
        <v>131.11000000000001</v>
      </c>
      <c r="K3255">
        <v>12.12</v>
      </c>
      <c r="L3255">
        <v>1.61</v>
      </c>
      <c r="M3255">
        <v>1.1399999999999999</v>
      </c>
      <c r="N3255">
        <v>145.97999999999999</v>
      </c>
      <c r="O3255" t="s">
        <v>317</v>
      </c>
      <c r="P3255" t="s">
        <v>456</v>
      </c>
      <c r="Q3255" t="s">
        <v>448</v>
      </c>
      <c r="R3255" t="s">
        <v>87</v>
      </c>
      <c r="S3255">
        <f>E3255 - N3255</f>
        <v>161.4</v>
      </c>
      <c r="T3255" s="1">
        <f>S3255/E3255</f>
        <v>0.52508295920359171</v>
      </c>
      <c r="U3255" t="str">
        <f>TEXT((A3255),"YYYY")</f>
        <v>2017</v>
      </c>
    </row>
    <row r="3256" spans="1:21" x14ac:dyDescent="0.3">
      <c r="A3256" s="3">
        <v>43068</v>
      </c>
      <c r="B3256" t="s">
        <v>147</v>
      </c>
      <c r="C3256" t="s">
        <v>191</v>
      </c>
      <c r="D3256">
        <v>24</v>
      </c>
      <c r="E3256">
        <v>341.63</v>
      </c>
      <c r="F3256">
        <v>8199.1200000000008</v>
      </c>
      <c r="G3256" t="s">
        <v>26</v>
      </c>
      <c r="H3256" t="s">
        <v>67</v>
      </c>
      <c r="I3256" t="s">
        <v>147</v>
      </c>
      <c r="J3256">
        <v>178.46</v>
      </c>
      <c r="K3256">
        <v>8.9600000000000009</v>
      </c>
      <c r="L3256">
        <v>5.13</v>
      </c>
      <c r="M3256">
        <v>2.6</v>
      </c>
      <c r="N3256">
        <v>195.15</v>
      </c>
      <c r="O3256" t="s">
        <v>191</v>
      </c>
      <c r="P3256" t="s">
        <v>460</v>
      </c>
      <c r="Q3256" t="s">
        <v>443</v>
      </c>
      <c r="R3256" t="s">
        <v>26</v>
      </c>
      <c r="S3256">
        <f>E3256 - N3256</f>
        <v>146.47999999999999</v>
      </c>
      <c r="T3256" s="1">
        <f>S3256/E3256</f>
        <v>0.42876796534262213</v>
      </c>
      <c r="U3256" t="str">
        <f>TEXT((A3256),"YYYY")</f>
        <v>2017</v>
      </c>
    </row>
    <row r="3257" spans="1:21" x14ac:dyDescent="0.3">
      <c r="A3257" s="3">
        <v>43069</v>
      </c>
      <c r="B3257" t="s">
        <v>297</v>
      </c>
      <c r="C3257" t="s">
        <v>266</v>
      </c>
      <c r="D3257">
        <v>45</v>
      </c>
      <c r="E3257">
        <v>366.24</v>
      </c>
      <c r="F3257">
        <v>16480.8</v>
      </c>
      <c r="G3257" t="s">
        <v>56</v>
      </c>
      <c r="H3257" t="s">
        <v>5</v>
      </c>
      <c r="I3257" t="s">
        <v>297</v>
      </c>
      <c r="J3257">
        <v>78.08</v>
      </c>
      <c r="K3257">
        <v>2.67</v>
      </c>
      <c r="L3257">
        <v>5.74</v>
      </c>
      <c r="M3257">
        <v>1.39</v>
      </c>
      <c r="N3257">
        <v>87.88</v>
      </c>
      <c r="O3257" t="s">
        <v>266</v>
      </c>
      <c r="P3257" t="s">
        <v>464</v>
      </c>
      <c r="Q3257" t="s">
        <v>448</v>
      </c>
      <c r="R3257" t="s">
        <v>56</v>
      </c>
      <c r="S3257">
        <f>E3257 - N3257</f>
        <v>278.36</v>
      </c>
      <c r="T3257" s="1">
        <f>S3257/E3257</f>
        <v>0.76004805591961555</v>
      </c>
      <c r="U3257" t="str">
        <f>TEXT((A3257),"YYYY")</f>
        <v>2017</v>
      </c>
    </row>
    <row r="3258" spans="1:21" x14ac:dyDescent="0.3">
      <c r="A3258" s="3">
        <v>43070</v>
      </c>
      <c r="B3258" t="s">
        <v>133</v>
      </c>
      <c r="C3258" t="s">
        <v>264</v>
      </c>
      <c r="D3258">
        <v>36</v>
      </c>
      <c r="E3258">
        <v>250.2</v>
      </c>
      <c r="F3258">
        <v>9007.2000000000007</v>
      </c>
      <c r="G3258" t="s">
        <v>130</v>
      </c>
      <c r="H3258" t="s">
        <v>55</v>
      </c>
      <c r="I3258" t="s">
        <v>133</v>
      </c>
      <c r="J3258">
        <v>145.58000000000001</v>
      </c>
      <c r="K3258">
        <v>9.02</v>
      </c>
      <c r="L3258">
        <v>5.86</v>
      </c>
      <c r="M3258">
        <v>0.05</v>
      </c>
      <c r="N3258">
        <v>160.51</v>
      </c>
      <c r="O3258" t="s">
        <v>264</v>
      </c>
      <c r="P3258" t="s">
        <v>467</v>
      </c>
      <c r="Q3258" t="s">
        <v>440</v>
      </c>
      <c r="R3258" t="s">
        <v>130</v>
      </c>
      <c r="S3258">
        <f>E3258 - N3258</f>
        <v>89.69</v>
      </c>
      <c r="T3258" s="1">
        <f>S3258/E3258</f>
        <v>0.3584732214228617</v>
      </c>
      <c r="U3258" t="str">
        <f>TEXT((A3258),"YYYY")</f>
        <v>2017</v>
      </c>
    </row>
    <row r="3259" spans="1:21" x14ac:dyDescent="0.3">
      <c r="A3259" s="3">
        <v>43071</v>
      </c>
      <c r="B3259" t="s">
        <v>338</v>
      </c>
      <c r="C3259" t="s">
        <v>261</v>
      </c>
      <c r="D3259">
        <v>23</v>
      </c>
      <c r="E3259">
        <v>313.75</v>
      </c>
      <c r="F3259">
        <v>7216.25</v>
      </c>
      <c r="G3259" t="s">
        <v>87</v>
      </c>
      <c r="H3259" t="s">
        <v>75</v>
      </c>
      <c r="I3259" t="s">
        <v>338</v>
      </c>
      <c r="J3259">
        <v>80.42</v>
      </c>
      <c r="K3259">
        <v>4.59</v>
      </c>
      <c r="L3259">
        <v>8.26</v>
      </c>
      <c r="M3259">
        <v>1.1499999999999999</v>
      </c>
      <c r="N3259">
        <v>94.42</v>
      </c>
      <c r="O3259" t="s">
        <v>261</v>
      </c>
      <c r="P3259" t="s">
        <v>467</v>
      </c>
      <c r="Q3259" t="s">
        <v>443</v>
      </c>
      <c r="R3259" t="s">
        <v>87</v>
      </c>
      <c r="S3259">
        <f>E3259 - N3259</f>
        <v>219.32999999999998</v>
      </c>
      <c r="T3259" s="1">
        <f>S3259/E3259</f>
        <v>0.69905976095617528</v>
      </c>
      <c r="U3259" t="str">
        <f>TEXT((A3259),"YYYY")</f>
        <v>2017</v>
      </c>
    </row>
    <row r="3260" spans="1:21" x14ac:dyDescent="0.3">
      <c r="A3260" s="3">
        <v>43072</v>
      </c>
      <c r="B3260" t="s">
        <v>321</v>
      </c>
      <c r="C3260" t="s">
        <v>150</v>
      </c>
      <c r="D3260">
        <v>8</v>
      </c>
      <c r="E3260">
        <v>313.22000000000003</v>
      </c>
      <c r="F3260">
        <v>2505.7600000000002</v>
      </c>
      <c r="G3260" t="s">
        <v>31</v>
      </c>
      <c r="H3260" t="s">
        <v>120</v>
      </c>
      <c r="I3260" t="s">
        <v>321</v>
      </c>
      <c r="J3260">
        <v>56.91</v>
      </c>
      <c r="K3260">
        <v>11.28</v>
      </c>
      <c r="L3260">
        <v>8.34</v>
      </c>
      <c r="M3260">
        <v>2.58</v>
      </c>
      <c r="N3260">
        <v>79.11</v>
      </c>
      <c r="O3260" t="s">
        <v>150</v>
      </c>
      <c r="P3260" t="s">
        <v>461</v>
      </c>
      <c r="Q3260" t="s">
        <v>448</v>
      </c>
      <c r="R3260" t="s">
        <v>31</v>
      </c>
      <c r="S3260">
        <f>E3260 - N3260</f>
        <v>234.11</v>
      </c>
      <c r="T3260" s="1">
        <f>S3260/E3260</f>
        <v>0.74742992146095399</v>
      </c>
      <c r="U3260" t="str">
        <f>TEXT((A3260),"YYYY")</f>
        <v>2017</v>
      </c>
    </row>
    <row r="3261" spans="1:21" x14ac:dyDescent="0.3">
      <c r="A3261" s="3">
        <v>43073</v>
      </c>
      <c r="B3261" t="s">
        <v>394</v>
      </c>
      <c r="C3261" t="s">
        <v>211</v>
      </c>
      <c r="D3261">
        <v>4</v>
      </c>
      <c r="E3261">
        <v>104.51</v>
      </c>
      <c r="F3261">
        <v>418.04</v>
      </c>
      <c r="G3261" t="s">
        <v>87</v>
      </c>
      <c r="H3261" t="s">
        <v>64</v>
      </c>
      <c r="I3261" t="s">
        <v>394</v>
      </c>
      <c r="J3261">
        <v>186.44</v>
      </c>
      <c r="K3261">
        <v>11.06</v>
      </c>
      <c r="L3261">
        <v>9.81</v>
      </c>
      <c r="M3261">
        <v>0.23</v>
      </c>
      <c r="N3261">
        <v>207.54</v>
      </c>
      <c r="O3261" t="s">
        <v>211</v>
      </c>
      <c r="P3261" t="s">
        <v>477</v>
      </c>
      <c r="Q3261" t="s">
        <v>443</v>
      </c>
      <c r="R3261" t="s">
        <v>87</v>
      </c>
      <c r="S3261">
        <f>E3261 - N3261</f>
        <v>-103.02999999999999</v>
      </c>
      <c r="T3261" s="1">
        <f>S3261/E3261</f>
        <v>-0.98583867572481088</v>
      </c>
      <c r="U3261" t="str">
        <f>TEXT((A3261),"YYYY")</f>
        <v>2017</v>
      </c>
    </row>
    <row r="3262" spans="1:21" x14ac:dyDescent="0.3">
      <c r="A3262" s="3">
        <v>43074</v>
      </c>
      <c r="B3262" t="s">
        <v>323</v>
      </c>
      <c r="C3262" t="s">
        <v>144</v>
      </c>
      <c r="D3262">
        <v>39</v>
      </c>
      <c r="E3262">
        <v>107.48</v>
      </c>
      <c r="F3262">
        <v>4191.72</v>
      </c>
      <c r="G3262" t="s">
        <v>31</v>
      </c>
      <c r="H3262" t="s">
        <v>75</v>
      </c>
      <c r="I3262" t="s">
        <v>323</v>
      </c>
      <c r="J3262">
        <v>145.44999999999999</v>
      </c>
      <c r="K3262">
        <v>12.67</v>
      </c>
      <c r="L3262">
        <v>4.05</v>
      </c>
      <c r="M3262">
        <v>4.42</v>
      </c>
      <c r="N3262">
        <v>166.59</v>
      </c>
      <c r="O3262" t="s">
        <v>144</v>
      </c>
      <c r="P3262" t="s">
        <v>454</v>
      </c>
      <c r="Q3262" t="s">
        <v>443</v>
      </c>
      <c r="R3262" t="s">
        <v>31</v>
      </c>
      <c r="S3262">
        <f>E3262 - N3262</f>
        <v>-59.11</v>
      </c>
      <c r="T3262" s="1">
        <f>S3262/E3262</f>
        <v>-0.54996278377372532</v>
      </c>
      <c r="U3262" t="str">
        <f>TEXT((A3262),"YYYY")</f>
        <v>2017</v>
      </c>
    </row>
    <row r="3263" spans="1:21" x14ac:dyDescent="0.3">
      <c r="A3263" s="3">
        <v>43075</v>
      </c>
      <c r="B3263" t="s">
        <v>69</v>
      </c>
      <c r="C3263" t="s">
        <v>224</v>
      </c>
      <c r="D3263">
        <v>43</v>
      </c>
      <c r="E3263">
        <v>74.81</v>
      </c>
      <c r="F3263">
        <v>3216.83</v>
      </c>
      <c r="G3263" t="s">
        <v>56</v>
      </c>
      <c r="H3263" t="s">
        <v>43</v>
      </c>
      <c r="I3263" t="s">
        <v>69</v>
      </c>
      <c r="J3263">
        <v>34.89</v>
      </c>
      <c r="K3263">
        <v>8.15</v>
      </c>
      <c r="L3263">
        <v>8.48</v>
      </c>
      <c r="M3263">
        <v>3.11</v>
      </c>
      <c r="N3263">
        <v>54.63</v>
      </c>
      <c r="O3263" t="s">
        <v>224</v>
      </c>
      <c r="P3263" t="s">
        <v>446</v>
      </c>
      <c r="Q3263" t="s">
        <v>443</v>
      </c>
      <c r="R3263" t="s">
        <v>56</v>
      </c>
      <c r="S3263">
        <f>E3263 - N3263</f>
        <v>20.18</v>
      </c>
      <c r="T3263" s="1">
        <f>S3263/E3263</f>
        <v>0.26975003341799225</v>
      </c>
      <c r="U3263" t="str">
        <f>TEXT((A3263),"YYYY")</f>
        <v>2017</v>
      </c>
    </row>
    <row r="3264" spans="1:21" x14ac:dyDescent="0.3">
      <c r="A3264" s="3">
        <v>43076</v>
      </c>
      <c r="B3264" t="s">
        <v>213</v>
      </c>
      <c r="C3264" t="s">
        <v>305</v>
      </c>
      <c r="D3264">
        <v>31</v>
      </c>
      <c r="E3264">
        <v>161.97</v>
      </c>
      <c r="F3264">
        <v>5021.07</v>
      </c>
      <c r="G3264" t="s">
        <v>2</v>
      </c>
      <c r="H3264" t="s">
        <v>55</v>
      </c>
      <c r="I3264" t="s">
        <v>213</v>
      </c>
      <c r="J3264">
        <v>68.77</v>
      </c>
      <c r="K3264">
        <v>9.14</v>
      </c>
      <c r="L3264">
        <v>7.34</v>
      </c>
      <c r="M3264">
        <v>2.63</v>
      </c>
      <c r="N3264">
        <v>87.88</v>
      </c>
      <c r="O3264" t="s">
        <v>305</v>
      </c>
      <c r="P3264" t="s">
        <v>447</v>
      </c>
      <c r="Q3264" t="s">
        <v>440</v>
      </c>
      <c r="R3264" t="s">
        <v>2</v>
      </c>
      <c r="S3264">
        <f>E3264 - N3264</f>
        <v>74.09</v>
      </c>
      <c r="T3264" s="1">
        <f>S3264/E3264</f>
        <v>0.45743038834352046</v>
      </c>
      <c r="U3264" t="str">
        <f>TEXT((A3264),"YYYY")</f>
        <v>2017</v>
      </c>
    </row>
    <row r="3265" spans="1:21" x14ac:dyDescent="0.3">
      <c r="A3265" s="3">
        <v>43077</v>
      </c>
      <c r="B3265" t="s">
        <v>366</v>
      </c>
      <c r="C3265" t="s">
        <v>46</v>
      </c>
      <c r="D3265">
        <v>29</v>
      </c>
      <c r="E3265">
        <v>215.73</v>
      </c>
      <c r="F3265">
        <v>6256.17</v>
      </c>
      <c r="G3265" t="s">
        <v>8</v>
      </c>
      <c r="H3265" t="s">
        <v>5</v>
      </c>
      <c r="I3265" t="s">
        <v>366</v>
      </c>
      <c r="J3265">
        <v>66.790000000000006</v>
      </c>
      <c r="K3265">
        <v>14.12</v>
      </c>
      <c r="L3265">
        <v>6.7</v>
      </c>
      <c r="M3265">
        <v>4.13</v>
      </c>
      <c r="N3265">
        <v>91.74</v>
      </c>
      <c r="O3265" t="s">
        <v>46</v>
      </c>
      <c r="P3265" t="s">
        <v>452</v>
      </c>
      <c r="Q3265" t="s">
        <v>448</v>
      </c>
      <c r="R3265" t="s">
        <v>8</v>
      </c>
      <c r="S3265">
        <f>E3265 - N3265</f>
        <v>123.99</v>
      </c>
      <c r="T3265" s="1">
        <f>S3265/E3265</f>
        <v>0.57474621054095398</v>
      </c>
      <c r="U3265" t="str">
        <f>TEXT((A3265),"YYYY")</f>
        <v>2017</v>
      </c>
    </row>
    <row r="3266" spans="1:21" x14ac:dyDescent="0.3">
      <c r="A3266" s="3">
        <v>43078</v>
      </c>
      <c r="B3266" t="s">
        <v>279</v>
      </c>
      <c r="C3266" t="s">
        <v>331</v>
      </c>
      <c r="D3266">
        <v>36</v>
      </c>
      <c r="E3266">
        <v>399.26</v>
      </c>
      <c r="F3266">
        <v>14373.36</v>
      </c>
      <c r="G3266" t="s">
        <v>134</v>
      </c>
      <c r="H3266" t="s">
        <v>67</v>
      </c>
      <c r="I3266" t="s">
        <v>279</v>
      </c>
      <c r="J3266">
        <v>102.82</v>
      </c>
      <c r="K3266">
        <v>7.51</v>
      </c>
      <c r="L3266">
        <v>5.14</v>
      </c>
      <c r="M3266">
        <v>4.74</v>
      </c>
      <c r="N3266">
        <v>120.21</v>
      </c>
      <c r="O3266" t="s">
        <v>331</v>
      </c>
      <c r="P3266" t="s">
        <v>458</v>
      </c>
      <c r="Q3266" t="s">
        <v>448</v>
      </c>
      <c r="R3266" t="s">
        <v>134</v>
      </c>
      <c r="S3266">
        <f>E3266 - N3266</f>
        <v>279.05</v>
      </c>
      <c r="T3266" s="1">
        <f>S3266/E3266</f>
        <v>0.6989179982968492</v>
      </c>
      <c r="U3266" t="str">
        <f>TEXT((A3266),"YYYY")</f>
        <v>2017</v>
      </c>
    </row>
    <row r="3267" spans="1:21" x14ac:dyDescent="0.3">
      <c r="A3267" s="3">
        <v>43079</v>
      </c>
      <c r="B3267" t="s">
        <v>168</v>
      </c>
      <c r="C3267" t="s">
        <v>53</v>
      </c>
      <c r="D3267">
        <v>13</v>
      </c>
      <c r="E3267">
        <v>200.85</v>
      </c>
      <c r="F3267">
        <v>2611.0500000000002</v>
      </c>
      <c r="G3267" t="s">
        <v>52</v>
      </c>
      <c r="H3267" t="s">
        <v>164</v>
      </c>
      <c r="I3267" t="s">
        <v>168</v>
      </c>
      <c r="J3267">
        <v>44.09</v>
      </c>
      <c r="K3267">
        <v>12.76</v>
      </c>
      <c r="L3267">
        <v>7.68</v>
      </c>
      <c r="M3267">
        <v>1.41</v>
      </c>
      <c r="N3267">
        <v>65.94</v>
      </c>
      <c r="O3267" t="s">
        <v>53</v>
      </c>
      <c r="P3267" t="s">
        <v>454</v>
      </c>
      <c r="Q3267" t="s">
        <v>443</v>
      </c>
      <c r="R3267" t="s">
        <v>52</v>
      </c>
      <c r="S3267">
        <f>E3267 - N3267</f>
        <v>134.91</v>
      </c>
      <c r="T3267" s="1">
        <f>S3267/E3267</f>
        <v>0.6716952949962659</v>
      </c>
      <c r="U3267" t="str">
        <f>TEXT((A3267),"YYYY")</f>
        <v>2017</v>
      </c>
    </row>
    <row r="3268" spans="1:21" x14ac:dyDescent="0.3">
      <c r="A3268" s="3">
        <v>43080</v>
      </c>
      <c r="B3268" t="s">
        <v>45</v>
      </c>
      <c r="C3268" t="s">
        <v>339</v>
      </c>
      <c r="D3268">
        <v>41</v>
      </c>
      <c r="E3268">
        <v>304.18</v>
      </c>
      <c r="F3268">
        <v>12471.38</v>
      </c>
      <c r="G3268" t="s">
        <v>2</v>
      </c>
      <c r="H3268" t="s">
        <v>15</v>
      </c>
      <c r="I3268" t="s">
        <v>45</v>
      </c>
      <c r="J3268">
        <v>128.35</v>
      </c>
      <c r="K3268">
        <v>13.94</v>
      </c>
      <c r="L3268">
        <v>8.11</v>
      </c>
      <c r="M3268">
        <v>2.23</v>
      </c>
      <c r="N3268">
        <v>152.63</v>
      </c>
      <c r="O3268" t="s">
        <v>339</v>
      </c>
      <c r="P3268" t="s">
        <v>447</v>
      </c>
      <c r="Q3268" t="s">
        <v>443</v>
      </c>
      <c r="R3268" t="s">
        <v>2</v>
      </c>
      <c r="S3268">
        <f>E3268 - N3268</f>
        <v>151.55000000000001</v>
      </c>
      <c r="T3268" s="1">
        <f>S3268/E3268</f>
        <v>0.49822473535406669</v>
      </c>
      <c r="U3268" t="str">
        <f>TEXT((A3268),"YYYY")</f>
        <v>2017</v>
      </c>
    </row>
    <row r="3269" spans="1:21" x14ac:dyDescent="0.3">
      <c r="A3269" s="3">
        <v>43081</v>
      </c>
      <c r="B3269" t="s">
        <v>202</v>
      </c>
      <c r="C3269" t="s">
        <v>291</v>
      </c>
      <c r="D3269">
        <v>9</v>
      </c>
      <c r="E3269">
        <v>292.69</v>
      </c>
      <c r="F3269">
        <v>2634.21</v>
      </c>
      <c r="G3269" t="s">
        <v>16</v>
      </c>
      <c r="H3269" t="s">
        <v>64</v>
      </c>
      <c r="I3269" t="s">
        <v>202</v>
      </c>
      <c r="J3269">
        <v>88.01</v>
      </c>
      <c r="K3269">
        <v>10.88</v>
      </c>
      <c r="L3269">
        <v>8.4</v>
      </c>
      <c r="M3269">
        <v>0.31</v>
      </c>
      <c r="N3269">
        <v>107.6</v>
      </c>
      <c r="O3269" t="s">
        <v>291</v>
      </c>
      <c r="P3269" t="s">
        <v>475</v>
      </c>
      <c r="Q3269" t="s">
        <v>440</v>
      </c>
      <c r="R3269" t="s">
        <v>16</v>
      </c>
      <c r="S3269">
        <f>E3269 - N3269</f>
        <v>185.09</v>
      </c>
      <c r="T3269" s="1">
        <f>S3269/E3269</f>
        <v>0.63237555092418607</v>
      </c>
      <c r="U3269" t="str">
        <f>TEXT((A3269),"YYYY")</f>
        <v>2017</v>
      </c>
    </row>
    <row r="3270" spans="1:21" x14ac:dyDescent="0.3">
      <c r="A3270" s="3">
        <v>43082</v>
      </c>
      <c r="B3270" t="s">
        <v>103</v>
      </c>
      <c r="C3270" t="s">
        <v>350</v>
      </c>
      <c r="D3270">
        <v>21</v>
      </c>
      <c r="E3270">
        <v>121.57</v>
      </c>
      <c r="F3270">
        <v>2552.9699999999998</v>
      </c>
      <c r="G3270" t="s">
        <v>26</v>
      </c>
      <c r="H3270" t="s">
        <v>5</v>
      </c>
      <c r="I3270" t="s">
        <v>103</v>
      </c>
      <c r="J3270">
        <v>176.29</v>
      </c>
      <c r="K3270">
        <v>6.93</v>
      </c>
      <c r="L3270">
        <v>5.26</v>
      </c>
      <c r="M3270">
        <v>1.1499999999999999</v>
      </c>
      <c r="N3270">
        <v>189.63</v>
      </c>
      <c r="O3270" t="s">
        <v>350</v>
      </c>
      <c r="P3270" t="s">
        <v>470</v>
      </c>
      <c r="Q3270" t="s">
        <v>448</v>
      </c>
      <c r="R3270" t="s">
        <v>26</v>
      </c>
      <c r="S3270">
        <f>E3270 - N3270</f>
        <v>-68.06</v>
      </c>
      <c r="T3270" s="1">
        <f>S3270/E3270</f>
        <v>-0.55984206629925148</v>
      </c>
      <c r="U3270" t="str">
        <f>TEXT((A3270),"YYYY")</f>
        <v>2017</v>
      </c>
    </row>
    <row r="3271" spans="1:21" x14ac:dyDescent="0.3">
      <c r="A3271" s="3">
        <v>43083</v>
      </c>
      <c r="B3271" t="s">
        <v>100</v>
      </c>
      <c r="C3271" t="s">
        <v>150</v>
      </c>
      <c r="D3271">
        <v>3</v>
      </c>
      <c r="E3271">
        <v>70.48</v>
      </c>
      <c r="F3271">
        <v>211.44</v>
      </c>
      <c r="G3271" t="s">
        <v>31</v>
      </c>
      <c r="H3271" t="s">
        <v>101</v>
      </c>
      <c r="I3271" t="s">
        <v>100</v>
      </c>
      <c r="J3271">
        <v>163.36000000000001</v>
      </c>
      <c r="K3271">
        <v>8.32</v>
      </c>
      <c r="L3271">
        <v>2.46</v>
      </c>
      <c r="M3271">
        <v>4.09</v>
      </c>
      <c r="N3271">
        <v>178.23</v>
      </c>
      <c r="O3271" t="s">
        <v>150</v>
      </c>
      <c r="P3271" t="s">
        <v>461</v>
      </c>
      <c r="Q3271" t="s">
        <v>448</v>
      </c>
      <c r="R3271" t="s">
        <v>31</v>
      </c>
      <c r="S3271">
        <f>E3271 - N3271</f>
        <v>-107.74999999999999</v>
      </c>
      <c r="T3271" s="1">
        <f>S3271/E3271</f>
        <v>-1.5288024971623153</v>
      </c>
      <c r="U3271" t="str">
        <f>TEXT((A3271),"YYYY")</f>
        <v>2017</v>
      </c>
    </row>
    <row r="3272" spans="1:21" x14ac:dyDescent="0.3">
      <c r="A3272" s="3">
        <v>43084</v>
      </c>
      <c r="B3272" t="s">
        <v>92</v>
      </c>
      <c r="C3272" t="s">
        <v>317</v>
      </c>
      <c r="D3272">
        <v>25</v>
      </c>
      <c r="E3272">
        <v>241.1</v>
      </c>
      <c r="F3272">
        <v>6027.5</v>
      </c>
      <c r="G3272" t="s">
        <v>87</v>
      </c>
      <c r="H3272" t="s">
        <v>93</v>
      </c>
      <c r="I3272" t="s">
        <v>92</v>
      </c>
      <c r="J3272">
        <v>70.36</v>
      </c>
      <c r="K3272">
        <v>6.8</v>
      </c>
      <c r="L3272">
        <v>2.1</v>
      </c>
      <c r="M3272">
        <v>1.08</v>
      </c>
      <c r="N3272">
        <v>80.34</v>
      </c>
      <c r="O3272" t="s">
        <v>317</v>
      </c>
      <c r="P3272" t="s">
        <v>456</v>
      </c>
      <c r="Q3272" t="s">
        <v>448</v>
      </c>
      <c r="R3272" t="s">
        <v>87</v>
      </c>
      <c r="S3272">
        <f>E3272 - N3272</f>
        <v>160.76</v>
      </c>
      <c r="T3272" s="1">
        <f>S3272/E3272</f>
        <v>0.66677727084197425</v>
      </c>
      <c r="U3272" t="str">
        <f>TEXT((A3272),"YYYY")</f>
        <v>2017</v>
      </c>
    </row>
    <row r="3273" spans="1:21" x14ac:dyDescent="0.3">
      <c r="A3273" s="3">
        <v>43085</v>
      </c>
      <c r="B3273" t="s">
        <v>66</v>
      </c>
      <c r="C3273" t="s">
        <v>71</v>
      </c>
      <c r="D3273">
        <v>25</v>
      </c>
      <c r="E3273">
        <v>295.11</v>
      </c>
      <c r="F3273">
        <v>7377.75</v>
      </c>
      <c r="G3273" t="s">
        <v>61</v>
      </c>
      <c r="H3273" t="s">
        <v>67</v>
      </c>
      <c r="I3273" t="s">
        <v>66</v>
      </c>
      <c r="J3273">
        <v>134.6</v>
      </c>
      <c r="K3273">
        <v>11.28</v>
      </c>
      <c r="L3273">
        <v>9.24</v>
      </c>
      <c r="M3273">
        <v>2.78</v>
      </c>
      <c r="N3273">
        <v>157.9</v>
      </c>
      <c r="O3273" t="s">
        <v>71</v>
      </c>
      <c r="P3273" t="s">
        <v>453</v>
      </c>
      <c r="Q3273" t="s">
        <v>443</v>
      </c>
      <c r="R3273" t="s">
        <v>61</v>
      </c>
      <c r="S3273">
        <f>E3273 - N3273</f>
        <v>137.21</v>
      </c>
      <c r="T3273" s="1">
        <f>S3273/E3273</f>
        <v>0.46494527464335333</v>
      </c>
      <c r="U3273" t="str">
        <f>TEXT((A3273),"YYYY")</f>
        <v>2017</v>
      </c>
    </row>
    <row r="3274" spans="1:21" x14ac:dyDescent="0.3">
      <c r="A3274" s="3">
        <v>43086</v>
      </c>
      <c r="B3274" t="s">
        <v>154</v>
      </c>
      <c r="C3274" t="s">
        <v>335</v>
      </c>
      <c r="D3274">
        <v>12</v>
      </c>
      <c r="E3274">
        <v>399.39</v>
      </c>
      <c r="F3274">
        <v>4792.68</v>
      </c>
      <c r="G3274" t="s">
        <v>87</v>
      </c>
      <c r="H3274" t="s">
        <v>39</v>
      </c>
      <c r="I3274" t="s">
        <v>154</v>
      </c>
      <c r="J3274">
        <v>143.80000000000001</v>
      </c>
      <c r="K3274">
        <v>12.89</v>
      </c>
      <c r="L3274">
        <v>7.03</v>
      </c>
      <c r="M3274">
        <v>2.64</v>
      </c>
      <c r="N3274">
        <v>166.36</v>
      </c>
      <c r="O3274" t="s">
        <v>335</v>
      </c>
      <c r="P3274" t="s">
        <v>476</v>
      </c>
      <c r="Q3274" t="s">
        <v>443</v>
      </c>
      <c r="R3274" t="s">
        <v>87</v>
      </c>
      <c r="S3274">
        <f>E3274 - N3274</f>
        <v>233.02999999999997</v>
      </c>
      <c r="T3274" s="1">
        <f>S3274/E3274</f>
        <v>0.58346478379528777</v>
      </c>
      <c r="U3274" t="str">
        <f>TEXT((A3274),"YYYY")</f>
        <v>2017</v>
      </c>
    </row>
    <row r="3275" spans="1:21" x14ac:dyDescent="0.3">
      <c r="A3275" s="3">
        <v>43087</v>
      </c>
      <c r="B3275" t="s">
        <v>279</v>
      </c>
      <c r="C3275" t="s">
        <v>224</v>
      </c>
      <c r="D3275">
        <v>29</v>
      </c>
      <c r="E3275">
        <v>175.51</v>
      </c>
      <c r="F3275">
        <v>5089.79</v>
      </c>
      <c r="G3275" t="s">
        <v>56</v>
      </c>
      <c r="H3275" t="s">
        <v>67</v>
      </c>
      <c r="I3275" t="s">
        <v>279</v>
      </c>
      <c r="J3275">
        <v>102.82</v>
      </c>
      <c r="K3275">
        <v>7.51</v>
      </c>
      <c r="L3275">
        <v>5.14</v>
      </c>
      <c r="M3275">
        <v>4.74</v>
      </c>
      <c r="N3275">
        <v>120.21</v>
      </c>
      <c r="O3275" t="s">
        <v>224</v>
      </c>
      <c r="P3275" t="s">
        <v>446</v>
      </c>
      <c r="Q3275" t="s">
        <v>443</v>
      </c>
      <c r="R3275" t="s">
        <v>56</v>
      </c>
      <c r="S3275">
        <f>E3275 - N3275</f>
        <v>55.3</v>
      </c>
      <c r="T3275" s="1">
        <f>S3275/E3275</f>
        <v>0.31508176172297875</v>
      </c>
      <c r="U3275" t="str">
        <f>TEXT((A3275),"YYYY")</f>
        <v>2017</v>
      </c>
    </row>
    <row r="3276" spans="1:21" x14ac:dyDescent="0.3">
      <c r="A3276" s="3">
        <v>43088</v>
      </c>
      <c r="B3276" t="s">
        <v>124</v>
      </c>
      <c r="C3276" t="s">
        <v>121</v>
      </c>
      <c r="D3276">
        <v>11</v>
      </c>
      <c r="E3276">
        <v>363.73</v>
      </c>
      <c r="F3276">
        <v>4001.03</v>
      </c>
      <c r="G3276" t="s">
        <v>105</v>
      </c>
      <c r="H3276" t="s">
        <v>22</v>
      </c>
      <c r="I3276" t="s">
        <v>124</v>
      </c>
      <c r="J3276">
        <v>52.41</v>
      </c>
      <c r="K3276">
        <v>3.81</v>
      </c>
      <c r="L3276">
        <v>9.7100000000000009</v>
      </c>
      <c r="M3276">
        <v>2.37</v>
      </c>
      <c r="N3276">
        <v>68.3</v>
      </c>
      <c r="O3276" t="s">
        <v>121</v>
      </c>
      <c r="P3276" t="s">
        <v>444</v>
      </c>
      <c r="Q3276" t="s">
        <v>440</v>
      </c>
      <c r="R3276" t="s">
        <v>105</v>
      </c>
      <c r="S3276">
        <f>E3276 - N3276</f>
        <v>295.43</v>
      </c>
      <c r="T3276" s="1">
        <f>S3276/E3276</f>
        <v>0.81222335248673461</v>
      </c>
      <c r="U3276" t="str">
        <f>TEXT((A3276),"YYYY")</f>
        <v>2017</v>
      </c>
    </row>
    <row r="3277" spans="1:21" x14ac:dyDescent="0.3">
      <c r="A3277" s="3">
        <v>43089</v>
      </c>
      <c r="B3277" t="s">
        <v>4</v>
      </c>
      <c r="C3277" t="s">
        <v>253</v>
      </c>
      <c r="D3277">
        <v>11</v>
      </c>
      <c r="E3277">
        <v>183.68</v>
      </c>
      <c r="F3277">
        <v>2020.48</v>
      </c>
      <c r="G3277" t="s">
        <v>8</v>
      </c>
      <c r="H3277" t="s">
        <v>5</v>
      </c>
      <c r="I3277" t="s">
        <v>4</v>
      </c>
      <c r="J3277">
        <v>170.93</v>
      </c>
      <c r="K3277">
        <v>2.4</v>
      </c>
      <c r="L3277">
        <v>6.2</v>
      </c>
      <c r="M3277">
        <v>2.41</v>
      </c>
      <c r="N3277">
        <v>181.94</v>
      </c>
      <c r="O3277" t="s">
        <v>253</v>
      </c>
      <c r="P3277" t="s">
        <v>467</v>
      </c>
      <c r="Q3277" t="s">
        <v>440</v>
      </c>
      <c r="R3277" t="s">
        <v>8</v>
      </c>
      <c r="S3277">
        <f>E3277 - N3277</f>
        <v>1.7400000000000091</v>
      </c>
      <c r="T3277" s="1">
        <f>S3277/E3277</f>
        <v>9.4729965156794913E-3</v>
      </c>
      <c r="U3277" t="str">
        <f>TEXT((A3277),"YYYY")</f>
        <v>2017</v>
      </c>
    </row>
    <row r="3278" spans="1:21" x14ac:dyDescent="0.3">
      <c r="A3278" s="3">
        <v>43090</v>
      </c>
      <c r="B3278" t="s">
        <v>95</v>
      </c>
      <c r="C3278" t="s">
        <v>62</v>
      </c>
      <c r="D3278">
        <v>49</v>
      </c>
      <c r="E3278">
        <v>291.29000000000002</v>
      </c>
      <c r="F3278">
        <v>14273.21</v>
      </c>
      <c r="G3278" t="s">
        <v>61</v>
      </c>
      <c r="H3278" t="s">
        <v>96</v>
      </c>
      <c r="I3278" t="s">
        <v>95</v>
      </c>
      <c r="J3278">
        <v>169.65</v>
      </c>
      <c r="K3278">
        <v>9.06</v>
      </c>
      <c r="L3278">
        <v>3.26</v>
      </c>
      <c r="M3278">
        <v>0.8</v>
      </c>
      <c r="N3278">
        <v>182.77</v>
      </c>
      <c r="O3278" t="s">
        <v>62</v>
      </c>
      <c r="P3278" t="s">
        <v>456</v>
      </c>
      <c r="Q3278" t="s">
        <v>443</v>
      </c>
      <c r="R3278" t="s">
        <v>61</v>
      </c>
      <c r="S3278">
        <f>E3278 - N3278</f>
        <v>108.52000000000001</v>
      </c>
      <c r="T3278" s="1">
        <f>S3278/E3278</f>
        <v>0.37254969274606065</v>
      </c>
      <c r="U3278" t="str">
        <f>TEXT((A3278),"YYYY")</f>
        <v>2017</v>
      </c>
    </row>
    <row r="3279" spans="1:21" x14ac:dyDescent="0.3">
      <c r="A3279" s="3">
        <v>43091</v>
      </c>
      <c r="B3279" t="s">
        <v>382</v>
      </c>
      <c r="C3279" t="s">
        <v>306</v>
      </c>
      <c r="D3279">
        <v>26</v>
      </c>
      <c r="E3279">
        <v>259.39</v>
      </c>
      <c r="F3279">
        <v>6744.14</v>
      </c>
      <c r="G3279" t="s">
        <v>2</v>
      </c>
      <c r="H3279" t="s">
        <v>84</v>
      </c>
      <c r="I3279" t="s">
        <v>382</v>
      </c>
      <c r="J3279">
        <v>95.7</v>
      </c>
      <c r="K3279">
        <v>11.64</v>
      </c>
      <c r="L3279">
        <v>4.18</v>
      </c>
      <c r="M3279">
        <v>4.8099999999999996</v>
      </c>
      <c r="N3279">
        <v>116.33</v>
      </c>
      <c r="O3279" t="s">
        <v>306</v>
      </c>
      <c r="P3279" t="s">
        <v>445</v>
      </c>
      <c r="Q3279" t="s">
        <v>448</v>
      </c>
      <c r="R3279" t="s">
        <v>2</v>
      </c>
      <c r="S3279">
        <f>E3279 - N3279</f>
        <v>143.06</v>
      </c>
      <c r="T3279" s="1">
        <f>S3279/E3279</f>
        <v>0.5515247310998882</v>
      </c>
      <c r="U3279" t="str">
        <f>TEXT((A3279),"YYYY")</f>
        <v>2017</v>
      </c>
    </row>
    <row r="3280" spans="1:21" x14ac:dyDescent="0.3">
      <c r="A3280" s="3">
        <v>43092</v>
      </c>
      <c r="B3280" t="s">
        <v>226</v>
      </c>
      <c r="C3280" t="s">
        <v>166</v>
      </c>
      <c r="D3280">
        <v>14</v>
      </c>
      <c r="E3280">
        <v>68.540000000000006</v>
      </c>
      <c r="F3280">
        <v>959.56</v>
      </c>
      <c r="G3280" t="s">
        <v>8</v>
      </c>
      <c r="H3280" t="s">
        <v>101</v>
      </c>
      <c r="I3280" t="s">
        <v>226</v>
      </c>
      <c r="J3280">
        <v>167.92</v>
      </c>
      <c r="K3280">
        <v>2.2999999999999998</v>
      </c>
      <c r="L3280">
        <v>5.69</v>
      </c>
      <c r="M3280">
        <v>2.97</v>
      </c>
      <c r="N3280">
        <v>178.88</v>
      </c>
      <c r="O3280" t="s">
        <v>166</v>
      </c>
      <c r="P3280" t="s">
        <v>466</v>
      </c>
      <c r="Q3280" t="s">
        <v>440</v>
      </c>
      <c r="R3280" t="s">
        <v>8</v>
      </c>
      <c r="S3280">
        <f>E3280 - N3280</f>
        <v>-110.33999999999999</v>
      </c>
      <c r="T3280" s="1">
        <f>S3280/E3280</f>
        <v>-1.6098628538079951</v>
      </c>
      <c r="U3280" t="str">
        <f>TEXT((A3280),"YYYY")</f>
        <v>2017</v>
      </c>
    </row>
    <row r="3281" spans="1:21" x14ac:dyDescent="0.3">
      <c r="A3281" s="3">
        <v>43093</v>
      </c>
      <c r="B3281" t="s">
        <v>239</v>
      </c>
      <c r="C3281" t="s">
        <v>44</v>
      </c>
      <c r="D3281">
        <v>16</v>
      </c>
      <c r="E3281">
        <v>77.44</v>
      </c>
      <c r="F3281">
        <v>1239.04</v>
      </c>
      <c r="G3281" t="s">
        <v>8</v>
      </c>
      <c r="H3281" t="s">
        <v>15</v>
      </c>
      <c r="I3281" t="s">
        <v>239</v>
      </c>
      <c r="J3281">
        <v>145.37</v>
      </c>
      <c r="K3281">
        <v>3.31</v>
      </c>
      <c r="L3281">
        <v>1.05</v>
      </c>
      <c r="M3281">
        <v>0.28999999999999998</v>
      </c>
      <c r="N3281">
        <v>150.02000000000001</v>
      </c>
      <c r="O3281" t="s">
        <v>44</v>
      </c>
      <c r="P3281" t="s">
        <v>453</v>
      </c>
      <c r="Q3281" t="s">
        <v>443</v>
      </c>
      <c r="R3281" t="s">
        <v>8</v>
      </c>
      <c r="S3281">
        <f>E3281 - N3281</f>
        <v>-72.580000000000013</v>
      </c>
      <c r="T3281" s="1">
        <f>S3281/E3281</f>
        <v>-0.93724173553719026</v>
      </c>
      <c r="U3281" t="str">
        <f>TEXT((A3281),"YYYY")</f>
        <v>2017</v>
      </c>
    </row>
    <row r="3282" spans="1:21" x14ac:dyDescent="0.3">
      <c r="A3282" s="3">
        <v>43094</v>
      </c>
      <c r="B3282" t="s">
        <v>206</v>
      </c>
      <c r="C3282" t="s">
        <v>236</v>
      </c>
      <c r="D3282">
        <v>10</v>
      </c>
      <c r="E3282">
        <v>57.27</v>
      </c>
      <c r="F3282">
        <v>572.70000000000005</v>
      </c>
      <c r="G3282" t="s">
        <v>2</v>
      </c>
      <c r="H3282" t="s">
        <v>55</v>
      </c>
      <c r="I3282" t="s">
        <v>206</v>
      </c>
      <c r="J3282">
        <v>147.47</v>
      </c>
      <c r="K3282">
        <v>10.43</v>
      </c>
      <c r="L3282">
        <v>3.7</v>
      </c>
      <c r="M3282">
        <v>4.95</v>
      </c>
      <c r="N3282">
        <v>166.55</v>
      </c>
      <c r="O3282" t="s">
        <v>236</v>
      </c>
      <c r="P3282" t="s">
        <v>442</v>
      </c>
      <c r="Q3282" t="s">
        <v>440</v>
      </c>
      <c r="R3282" t="s">
        <v>2</v>
      </c>
      <c r="S3282">
        <f>E3282 - N3282</f>
        <v>-109.28</v>
      </c>
      <c r="T3282" s="1">
        <f>S3282/E3282</f>
        <v>-1.9081543565566614</v>
      </c>
      <c r="U3282" t="str">
        <f>TEXT((A3282),"YYYY")</f>
        <v>2017</v>
      </c>
    </row>
    <row r="3283" spans="1:21" x14ac:dyDescent="0.3">
      <c r="A3283" s="3">
        <v>43095</v>
      </c>
      <c r="B3283" t="s">
        <v>301</v>
      </c>
      <c r="C3283" t="s">
        <v>102</v>
      </c>
      <c r="D3283">
        <v>31</v>
      </c>
      <c r="E3283">
        <v>179.79</v>
      </c>
      <c r="F3283">
        <v>5573.49</v>
      </c>
      <c r="G3283" t="s">
        <v>8</v>
      </c>
      <c r="H3283" t="s">
        <v>96</v>
      </c>
      <c r="I3283" t="s">
        <v>301</v>
      </c>
      <c r="J3283">
        <v>185.44</v>
      </c>
      <c r="K3283">
        <v>14.96</v>
      </c>
      <c r="L3283">
        <v>8.56</v>
      </c>
      <c r="M3283">
        <v>0.55000000000000004</v>
      </c>
      <c r="N3283">
        <v>209.51</v>
      </c>
      <c r="O3283" t="s">
        <v>102</v>
      </c>
      <c r="P3283" t="s">
        <v>449</v>
      </c>
      <c r="Q3283" t="s">
        <v>443</v>
      </c>
      <c r="R3283" t="s">
        <v>8</v>
      </c>
      <c r="S3283">
        <f>E3283 - N3283</f>
        <v>-29.72</v>
      </c>
      <c r="T3283" s="1">
        <f>S3283/E3283</f>
        <v>-0.16530396573780523</v>
      </c>
      <c r="U3283" t="str">
        <f>TEXT((A3283),"YYYY")</f>
        <v>2017</v>
      </c>
    </row>
    <row r="3284" spans="1:21" x14ac:dyDescent="0.3">
      <c r="A3284" s="3">
        <v>43096</v>
      </c>
      <c r="B3284" t="s">
        <v>209</v>
      </c>
      <c r="C3284" t="s">
        <v>369</v>
      </c>
      <c r="D3284">
        <v>31</v>
      </c>
      <c r="E3284">
        <v>311.02999999999997</v>
      </c>
      <c r="F3284">
        <v>9641.93</v>
      </c>
      <c r="G3284" t="s">
        <v>26</v>
      </c>
      <c r="H3284" t="s">
        <v>36</v>
      </c>
      <c r="I3284" t="s">
        <v>209</v>
      </c>
      <c r="J3284">
        <v>129.46</v>
      </c>
      <c r="K3284">
        <v>4.66</v>
      </c>
      <c r="L3284">
        <v>4.93</v>
      </c>
      <c r="M3284">
        <v>0.01</v>
      </c>
      <c r="N3284">
        <v>139.06</v>
      </c>
      <c r="O3284" t="s">
        <v>369</v>
      </c>
      <c r="P3284" t="s">
        <v>450</v>
      </c>
      <c r="Q3284" t="s">
        <v>440</v>
      </c>
      <c r="R3284" t="s">
        <v>26</v>
      </c>
      <c r="S3284">
        <f>E3284 - N3284</f>
        <v>171.96999999999997</v>
      </c>
      <c r="T3284" s="1">
        <f>S3284/E3284</f>
        <v>0.55290486448252574</v>
      </c>
      <c r="U3284" t="str">
        <f>TEXT((A3284),"YYYY")</f>
        <v>2017</v>
      </c>
    </row>
    <row r="3285" spans="1:21" x14ac:dyDescent="0.3">
      <c r="A3285" s="3">
        <v>43097</v>
      </c>
      <c r="B3285" t="s">
        <v>45</v>
      </c>
      <c r="C3285" t="s">
        <v>94</v>
      </c>
      <c r="D3285">
        <v>36</v>
      </c>
      <c r="E3285">
        <v>110.46</v>
      </c>
      <c r="F3285">
        <v>3976.56</v>
      </c>
      <c r="G3285" t="s">
        <v>31</v>
      </c>
      <c r="H3285" t="s">
        <v>15</v>
      </c>
      <c r="I3285" t="s">
        <v>45</v>
      </c>
      <c r="J3285">
        <v>128.35</v>
      </c>
      <c r="K3285">
        <v>13.94</v>
      </c>
      <c r="L3285">
        <v>8.11</v>
      </c>
      <c r="M3285">
        <v>2.23</v>
      </c>
      <c r="N3285">
        <v>152.63</v>
      </c>
      <c r="O3285" t="s">
        <v>94</v>
      </c>
      <c r="P3285" t="s">
        <v>462</v>
      </c>
      <c r="Q3285" t="s">
        <v>440</v>
      </c>
      <c r="R3285" t="s">
        <v>31</v>
      </c>
      <c r="S3285">
        <f>E3285 - N3285</f>
        <v>-42.17</v>
      </c>
      <c r="T3285" s="1">
        <f>S3285/E3285</f>
        <v>-0.3817671555314141</v>
      </c>
      <c r="U3285" t="str">
        <f>TEXT((A3285),"YYYY")</f>
        <v>2017</v>
      </c>
    </row>
    <row r="3286" spans="1:21" x14ac:dyDescent="0.3">
      <c r="A3286" s="3">
        <v>43098</v>
      </c>
      <c r="B3286" t="s">
        <v>368</v>
      </c>
      <c r="C3286" t="s">
        <v>148</v>
      </c>
      <c r="D3286">
        <v>10</v>
      </c>
      <c r="E3286">
        <v>262.05</v>
      </c>
      <c r="F3286">
        <v>2620.5</v>
      </c>
      <c r="G3286" t="s">
        <v>16</v>
      </c>
      <c r="H3286" t="s">
        <v>11</v>
      </c>
      <c r="I3286" t="s">
        <v>368</v>
      </c>
      <c r="J3286">
        <v>23.99</v>
      </c>
      <c r="K3286">
        <v>8.91</v>
      </c>
      <c r="L3286">
        <v>3.37</v>
      </c>
      <c r="M3286">
        <v>4.34</v>
      </c>
      <c r="N3286">
        <v>40.61</v>
      </c>
      <c r="O3286" t="s">
        <v>148</v>
      </c>
      <c r="P3286" t="s">
        <v>453</v>
      </c>
      <c r="Q3286" t="s">
        <v>448</v>
      </c>
      <c r="R3286" t="s">
        <v>16</v>
      </c>
      <c r="S3286">
        <f>E3286 - N3286</f>
        <v>221.44</v>
      </c>
      <c r="T3286" s="1">
        <f>S3286/E3286</f>
        <v>0.84502957450868155</v>
      </c>
      <c r="U3286" t="str">
        <f>TEXT((A3286),"YYYY")</f>
        <v>2017</v>
      </c>
    </row>
    <row r="3287" spans="1:21" x14ac:dyDescent="0.3">
      <c r="A3287" s="3">
        <v>43099</v>
      </c>
      <c r="B3287" t="s">
        <v>240</v>
      </c>
      <c r="C3287" t="s">
        <v>302</v>
      </c>
      <c r="D3287">
        <v>26</v>
      </c>
      <c r="E3287">
        <v>151.09</v>
      </c>
      <c r="F3287">
        <v>3928.34</v>
      </c>
      <c r="G3287" t="s">
        <v>87</v>
      </c>
      <c r="H3287" t="s">
        <v>55</v>
      </c>
      <c r="I3287" t="s">
        <v>240</v>
      </c>
      <c r="J3287">
        <v>34.92</v>
      </c>
      <c r="K3287">
        <v>8.34</v>
      </c>
      <c r="L3287">
        <v>1.93</v>
      </c>
      <c r="M3287">
        <v>0.02</v>
      </c>
      <c r="N3287">
        <v>45.21</v>
      </c>
      <c r="O3287" t="s">
        <v>302</v>
      </c>
      <c r="P3287" t="s">
        <v>451</v>
      </c>
      <c r="Q3287" t="s">
        <v>448</v>
      </c>
      <c r="R3287" t="s">
        <v>87</v>
      </c>
      <c r="S3287">
        <f>E3287 - N3287</f>
        <v>105.88</v>
      </c>
      <c r="T3287" s="1">
        <f>S3287/E3287</f>
        <v>0.70077437289033018</v>
      </c>
      <c r="U3287" t="str">
        <f>TEXT((A3287),"YYYY")</f>
        <v>2017</v>
      </c>
    </row>
    <row r="3288" spans="1:21" x14ac:dyDescent="0.3">
      <c r="A3288" s="3">
        <v>43100</v>
      </c>
      <c r="B3288" t="s">
        <v>154</v>
      </c>
      <c r="C3288" t="s">
        <v>235</v>
      </c>
      <c r="D3288">
        <v>20</v>
      </c>
      <c r="E3288">
        <v>328.95</v>
      </c>
      <c r="F3288">
        <v>6579</v>
      </c>
      <c r="G3288" t="s">
        <v>130</v>
      </c>
      <c r="H3288" t="s">
        <v>39</v>
      </c>
      <c r="I3288" t="s">
        <v>154</v>
      </c>
      <c r="J3288">
        <v>143.80000000000001</v>
      </c>
      <c r="K3288">
        <v>12.89</v>
      </c>
      <c r="L3288">
        <v>7.03</v>
      </c>
      <c r="M3288">
        <v>2.64</v>
      </c>
      <c r="N3288">
        <v>166.36</v>
      </c>
      <c r="O3288" t="s">
        <v>235</v>
      </c>
      <c r="P3288" t="s">
        <v>469</v>
      </c>
      <c r="Q3288" t="s">
        <v>448</v>
      </c>
      <c r="R3288" t="s">
        <v>130</v>
      </c>
      <c r="S3288">
        <f>E3288 - N3288</f>
        <v>162.58999999999997</v>
      </c>
      <c r="T3288" s="1">
        <f>S3288/E3288</f>
        <v>0.49426964584283317</v>
      </c>
      <c r="U3288" t="str">
        <f>TEXT((A3288),"YYYY")</f>
        <v>2017</v>
      </c>
    </row>
    <row r="3289" spans="1:21" x14ac:dyDescent="0.3">
      <c r="A3289" s="3">
        <v>42370</v>
      </c>
      <c r="B3289" t="s">
        <v>35</v>
      </c>
      <c r="C3289" t="s">
        <v>317</v>
      </c>
      <c r="D3289">
        <v>44</v>
      </c>
      <c r="E3289">
        <v>329.44</v>
      </c>
      <c r="F3289">
        <v>14495.36</v>
      </c>
      <c r="G3289" t="s">
        <v>87</v>
      </c>
      <c r="H3289" t="s">
        <v>36</v>
      </c>
      <c r="I3289" t="s">
        <v>35</v>
      </c>
      <c r="J3289">
        <v>162.53</v>
      </c>
      <c r="K3289">
        <v>4.17</v>
      </c>
      <c r="L3289">
        <v>4.6399999999999997</v>
      </c>
      <c r="M3289">
        <v>3.49</v>
      </c>
      <c r="N3289">
        <v>174.83</v>
      </c>
      <c r="O3289" t="s">
        <v>317</v>
      </c>
      <c r="P3289" t="s">
        <v>456</v>
      </c>
      <c r="Q3289" t="s">
        <v>448</v>
      </c>
      <c r="R3289" t="s">
        <v>87</v>
      </c>
      <c r="S3289">
        <f>E3289 - N3289</f>
        <v>154.60999999999999</v>
      </c>
      <c r="T3289" s="1">
        <f>S3289/E3289</f>
        <v>0.46931155900922772</v>
      </c>
      <c r="U3289" t="str">
        <f>TEXT((A3289),"YYYY")</f>
        <v>2016</v>
      </c>
    </row>
    <row r="3290" spans="1:21" x14ac:dyDescent="0.3">
      <c r="A3290" s="3">
        <v>42371</v>
      </c>
      <c r="B3290" t="s">
        <v>155</v>
      </c>
      <c r="C3290" t="s">
        <v>183</v>
      </c>
      <c r="D3290">
        <v>9</v>
      </c>
      <c r="E3290">
        <v>321.39999999999998</v>
      </c>
      <c r="F3290">
        <v>2892.6</v>
      </c>
      <c r="G3290" t="s">
        <v>2</v>
      </c>
      <c r="H3290" t="s">
        <v>120</v>
      </c>
      <c r="I3290" t="s">
        <v>155</v>
      </c>
      <c r="J3290">
        <v>61.98</v>
      </c>
      <c r="K3290">
        <v>9.33</v>
      </c>
      <c r="L3290">
        <v>2.91</v>
      </c>
      <c r="M3290">
        <v>2.69</v>
      </c>
      <c r="N3290">
        <v>76.91</v>
      </c>
      <c r="O3290" t="s">
        <v>183</v>
      </c>
      <c r="P3290" t="s">
        <v>466</v>
      </c>
      <c r="Q3290" t="s">
        <v>448</v>
      </c>
      <c r="R3290" t="s">
        <v>2</v>
      </c>
      <c r="S3290">
        <f>E3290 - N3290</f>
        <v>244.48999999999998</v>
      </c>
      <c r="T3290" s="1">
        <f>S3290/E3290</f>
        <v>0.76070317361543249</v>
      </c>
      <c r="U3290" t="str">
        <f>TEXT((A3290),"YYYY")</f>
        <v>2016</v>
      </c>
    </row>
    <row r="3291" spans="1:21" x14ac:dyDescent="0.3">
      <c r="A3291" s="3">
        <v>42372</v>
      </c>
      <c r="B3291" t="s">
        <v>79</v>
      </c>
      <c r="C3291" t="s">
        <v>291</v>
      </c>
      <c r="D3291">
        <v>15</v>
      </c>
      <c r="E3291">
        <v>233.69</v>
      </c>
      <c r="F3291">
        <v>3505.35</v>
      </c>
      <c r="G3291" t="s">
        <v>16</v>
      </c>
      <c r="H3291" t="s">
        <v>80</v>
      </c>
      <c r="I3291" t="s">
        <v>79</v>
      </c>
      <c r="J3291">
        <v>199.27</v>
      </c>
      <c r="K3291">
        <v>11.88</v>
      </c>
      <c r="L3291">
        <v>8.77</v>
      </c>
      <c r="M3291">
        <v>3.98</v>
      </c>
      <c r="N3291">
        <v>223.9</v>
      </c>
      <c r="O3291" t="s">
        <v>291</v>
      </c>
      <c r="P3291" t="s">
        <v>475</v>
      </c>
      <c r="Q3291" t="s">
        <v>440</v>
      </c>
      <c r="R3291" t="s">
        <v>16</v>
      </c>
      <c r="S3291">
        <f>E3291 - N3291</f>
        <v>9.789999999999992</v>
      </c>
      <c r="T3291" s="1">
        <f>S3291/E3291</f>
        <v>4.1893106251872106E-2</v>
      </c>
      <c r="U3291" t="str">
        <f>TEXT((A3291),"YYYY")</f>
        <v>2016</v>
      </c>
    </row>
    <row r="3292" spans="1:21" x14ac:dyDescent="0.3">
      <c r="A3292" s="3">
        <v>42373</v>
      </c>
      <c r="B3292" t="s">
        <v>145</v>
      </c>
      <c r="C3292" t="s">
        <v>116</v>
      </c>
      <c r="D3292">
        <v>9</v>
      </c>
      <c r="E3292">
        <v>149.6</v>
      </c>
      <c r="F3292">
        <v>1346.4</v>
      </c>
      <c r="G3292" t="s">
        <v>12</v>
      </c>
      <c r="H3292" t="s">
        <v>11</v>
      </c>
      <c r="I3292" t="s">
        <v>145</v>
      </c>
      <c r="J3292">
        <v>118.77</v>
      </c>
      <c r="K3292">
        <v>2.9</v>
      </c>
      <c r="L3292">
        <v>6.75</v>
      </c>
      <c r="M3292">
        <v>1.86</v>
      </c>
      <c r="N3292">
        <v>130.28</v>
      </c>
      <c r="O3292" t="s">
        <v>116</v>
      </c>
      <c r="P3292" t="s">
        <v>465</v>
      </c>
      <c r="Q3292" t="s">
        <v>443</v>
      </c>
      <c r="R3292" t="s">
        <v>12</v>
      </c>
      <c r="S3292">
        <f>E3292 - N3292</f>
        <v>19.319999999999993</v>
      </c>
      <c r="T3292" s="1">
        <f>S3292/E3292</f>
        <v>0.12914438502673792</v>
      </c>
      <c r="U3292" t="str">
        <f>TEXT((A3292),"YYYY")</f>
        <v>2016</v>
      </c>
    </row>
    <row r="3293" spans="1:21" x14ac:dyDescent="0.3">
      <c r="A3293" s="3">
        <v>42374</v>
      </c>
      <c r="B3293" t="s">
        <v>359</v>
      </c>
      <c r="C3293" t="s">
        <v>68</v>
      </c>
      <c r="D3293">
        <v>7</v>
      </c>
      <c r="E3293">
        <v>333.31</v>
      </c>
      <c r="F3293">
        <v>2333.17</v>
      </c>
      <c r="G3293" t="s">
        <v>56</v>
      </c>
      <c r="H3293" t="s">
        <v>174</v>
      </c>
      <c r="I3293" t="s">
        <v>359</v>
      </c>
      <c r="J3293">
        <v>169.25</v>
      </c>
      <c r="K3293">
        <v>14.04</v>
      </c>
      <c r="L3293">
        <v>5.24</v>
      </c>
      <c r="M3293">
        <v>0.18</v>
      </c>
      <c r="N3293">
        <v>188.71</v>
      </c>
      <c r="O3293" t="s">
        <v>68</v>
      </c>
      <c r="P3293" t="s">
        <v>444</v>
      </c>
      <c r="Q3293" t="s">
        <v>440</v>
      </c>
      <c r="R3293" t="s">
        <v>56</v>
      </c>
      <c r="S3293">
        <f>E3293 - N3293</f>
        <v>144.6</v>
      </c>
      <c r="T3293" s="1">
        <f>S3293/E3293</f>
        <v>0.43383036812576881</v>
      </c>
      <c r="U3293" t="str">
        <f>TEXT((A3293),"YYYY")</f>
        <v>2016</v>
      </c>
    </row>
    <row r="3294" spans="1:21" x14ac:dyDescent="0.3">
      <c r="A3294" s="3">
        <v>42375</v>
      </c>
      <c r="B3294" t="s">
        <v>230</v>
      </c>
      <c r="C3294" t="s">
        <v>237</v>
      </c>
      <c r="D3294">
        <v>26</v>
      </c>
      <c r="E3294">
        <v>115.14</v>
      </c>
      <c r="F3294">
        <v>2993.64</v>
      </c>
      <c r="G3294" t="s">
        <v>81</v>
      </c>
      <c r="H3294" t="s">
        <v>99</v>
      </c>
      <c r="I3294" t="s">
        <v>230</v>
      </c>
      <c r="J3294">
        <v>98.2</v>
      </c>
      <c r="K3294">
        <v>9.34</v>
      </c>
      <c r="L3294">
        <v>5.21</v>
      </c>
      <c r="M3294">
        <v>0.05</v>
      </c>
      <c r="N3294">
        <v>112.8</v>
      </c>
      <c r="O3294" t="s">
        <v>237</v>
      </c>
      <c r="P3294" t="s">
        <v>447</v>
      </c>
      <c r="Q3294" t="s">
        <v>443</v>
      </c>
      <c r="R3294" t="s">
        <v>81</v>
      </c>
      <c r="S3294">
        <f>E3294 - N3294</f>
        <v>2.3400000000000034</v>
      </c>
      <c r="T3294" s="1">
        <f>S3294/E3294</f>
        <v>2.0323084940072983E-2</v>
      </c>
      <c r="U3294" t="str">
        <f>TEXT((A3294),"YYYY")</f>
        <v>2016</v>
      </c>
    </row>
    <row r="3295" spans="1:21" x14ac:dyDescent="0.3">
      <c r="A3295" s="3">
        <v>42376</v>
      </c>
      <c r="B3295" t="s">
        <v>288</v>
      </c>
      <c r="C3295" t="s">
        <v>361</v>
      </c>
      <c r="D3295">
        <v>24</v>
      </c>
      <c r="E3295">
        <v>151.41999999999999</v>
      </c>
      <c r="F3295">
        <v>3634.08</v>
      </c>
      <c r="G3295" t="s">
        <v>8</v>
      </c>
      <c r="H3295" t="s">
        <v>55</v>
      </c>
      <c r="I3295" t="s">
        <v>288</v>
      </c>
      <c r="J3295">
        <v>84.86</v>
      </c>
      <c r="K3295">
        <v>8.58</v>
      </c>
      <c r="L3295">
        <v>1.78</v>
      </c>
      <c r="M3295">
        <v>4.79</v>
      </c>
      <c r="N3295">
        <v>100.01</v>
      </c>
      <c r="O3295" t="s">
        <v>361</v>
      </c>
      <c r="P3295" t="s">
        <v>444</v>
      </c>
      <c r="Q3295" t="s">
        <v>440</v>
      </c>
      <c r="R3295" t="s">
        <v>8</v>
      </c>
      <c r="S3295">
        <f>E3295 - N3295</f>
        <v>51.409999999999982</v>
      </c>
      <c r="T3295" s="1">
        <f>S3295/E3295</f>
        <v>0.33951921806894719</v>
      </c>
      <c r="U3295" t="str">
        <f>TEXT((A3295),"YYYY")</f>
        <v>2016</v>
      </c>
    </row>
    <row r="3296" spans="1:21" x14ac:dyDescent="0.3">
      <c r="A3296" s="3">
        <v>42377</v>
      </c>
      <c r="B3296" t="s">
        <v>309</v>
      </c>
      <c r="C3296" t="s">
        <v>3</v>
      </c>
      <c r="D3296">
        <v>12</v>
      </c>
      <c r="E3296">
        <v>114.38</v>
      </c>
      <c r="F3296">
        <v>1372.56</v>
      </c>
      <c r="G3296" t="s">
        <v>2</v>
      </c>
      <c r="H3296" t="s">
        <v>101</v>
      </c>
      <c r="I3296" t="s">
        <v>309</v>
      </c>
      <c r="J3296">
        <v>150.69999999999999</v>
      </c>
      <c r="K3296">
        <v>6.11</v>
      </c>
      <c r="L3296">
        <v>7.22</v>
      </c>
      <c r="M3296">
        <v>4.47</v>
      </c>
      <c r="N3296">
        <v>168.5</v>
      </c>
      <c r="O3296" t="s">
        <v>3</v>
      </c>
      <c r="P3296" t="s">
        <v>441</v>
      </c>
      <c r="Q3296" t="s">
        <v>440</v>
      </c>
      <c r="R3296" t="s">
        <v>2</v>
      </c>
      <c r="S3296">
        <f>E3296 - N3296</f>
        <v>-54.120000000000005</v>
      </c>
      <c r="T3296" s="1">
        <f>S3296/E3296</f>
        <v>-0.47315964329428228</v>
      </c>
      <c r="U3296" t="str">
        <f>TEXT((A3296),"YYYY")</f>
        <v>2016</v>
      </c>
    </row>
    <row r="3297" spans="1:21" x14ac:dyDescent="0.3">
      <c r="A3297" s="3">
        <v>42378</v>
      </c>
      <c r="B3297" t="s">
        <v>301</v>
      </c>
      <c r="C3297" t="s">
        <v>144</v>
      </c>
      <c r="D3297">
        <v>20</v>
      </c>
      <c r="E3297">
        <v>285.97000000000003</v>
      </c>
      <c r="F3297">
        <v>5719.4</v>
      </c>
      <c r="G3297" t="s">
        <v>31</v>
      </c>
      <c r="H3297" t="s">
        <v>96</v>
      </c>
      <c r="I3297" t="s">
        <v>301</v>
      </c>
      <c r="J3297">
        <v>185.44</v>
      </c>
      <c r="K3297">
        <v>14.96</v>
      </c>
      <c r="L3297">
        <v>8.56</v>
      </c>
      <c r="M3297">
        <v>0.55000000000000004</v>
      </c>
      <c r="N3297">
        <v>209.51</v>
      </c>
      <c r="O3297" t="s">
        <v>144</v>
      </c>
      <c r="P3297" t="s">
        <v>454</v>
      </c>
      <c r="Q3297" t="s">
        <v>443</v>
      </c>
      <c r="R3297" t="s">
        <v>31</v>
      </c>
      <c r="S3297">
        <f>E3297 - N3297</f>
        <v>76.460000000000036</v>
      </c>
      <c r="T3297" s="1">
        <f>S3297/E3297</f>
        <v>0.26737070322061762</v>
      </c>
      <c r="U3297" t="str">
        <f>TEXT((A3297),"YYYY")</f>
        <v>2016</v>
      </c>
    </row>
    <row r="3298" spans="1:21" x14ac:dyDescent="0.3">
      <c r="A3298" s="3">
        <v>42379</v>
      </c>
      <c r="B3298" t="s">
        <v>307</v>
      </c>
      <c r="C3298" t="s">
        <v>167</v>
      </c>
      <c r="D3298">
        <v>14</v>
      </c>
      <c r="E3298">
        <v>290.18</v>
      </c>
      <c r="F3298">
        <v>4062.52</v>
      </c>
      <c r="G3298" t="s">
        <v>12</v>
      </c>
      <c r="H3298" t="s">
        <v>15</v>
      </c>
      <c r="I3298" t="s">
        <v>307</v>
      </c>
      <c r="J3298">
        <v>115.11</v>
      </c>
      <c r="K3298">
        <v>13.06</v>
      </c>
      <c r="L3298">
        <v>4.01</v>
      </c>
      <c r="M3298">
        <v>2.34</v>
      </c>
      <c r="N3298">
        <v>134.52000000000001</v>
      </c>
      <c r="O3298" t="s">
        <v>167</v>
      </c>
      <c r="P3298" t="s">
        <v>449</v>
      </c>
      <c r="Q3298" t="s">
        <v>443</v>
      </c>
      <c r="R3298" t="s">
        <v>12</v>
      </c>
      <c r="S3298">
        <f>E3298 - N3298</f>
        <v>155.66</v>
      </c>
      <c r="T3298" s="1">
        <f>S3298/E3298</f>
        <v>0.53642566682748638</v>
      </c>
      <c r="U3298" t="str">
        <f>TEXT((A3298),"YYYY")</f>
        <v>2016</v>
      </c>
    </row>
    <row r="3299" spans="1:21" x14ac:dyDescent="0.3">
      <c r="A3299" s="3">
        <v>42380</v>
      </c>
      <c r="B3299" t="s">
        <v>124</v>
      </c>
      <c r="C3299" t="s">
        <v>94</v>
      </c>
      <c r="D3299">
        <v>22</v>
      </c>
      <c r="E3299">
        <v>278.38</v>
      </c>
      <c r="F3299">
        <v>6124.36</v>
      </c>
      <c r="G3299" t="s">
        <v>31</v>
      </c>
      <c r="H3299" t="s">
        <v>22</v>
      </c>
      <c r="I3299" t="s">
        <v>124</v>
      </c>
      <c r="J3299">
        <v>52.41</v>
      </c>
      <c r="K3299">
        <v>3.81</v>
      </c>
      <c r="L3299">
        <v>9.7100000000000009</v>
      </c>
      <c r="M3299">
        <v>2.37</v>
      </c>
      <c r="N3299">
        <v>68.3</v>
      </c>
      <c r="O3299" t="s">
        <v>94</v>
      </c>
      <c r="P3299" t="s">
        <v>462</v>
      </c>
      <c r="Q3299" t="s">
        <v>440</v>
      </c>
      <c r="R3299" t="s">
        <v>31</v>
      </c>
      <c r="S3299">
        <f>E3299 - N3299</f>
        <v>210.07999999999998</v>
      </c>
      <c r="T3299" s="1">
        <f>S3299/E3299</f>
        <v>0.7546519146490408</v>
      </c>
      <c r="U3299" t="str">
        <f>TEXT((A3299),"YYYY")</f>
        <v>2016</v>
      </c>
    </row>
    <row r="3300" spans="1:21" x14ac:dyDescent="0.3">
      <c r="A3300" s="3">
        <v>42381</v>
      </c>
      <c r="B3300" t="s">
        <v>385</v>
      </c>
      <c r="C3300" t="s">
        <v>208</v>
      </c>
      <c r="D3300">
        <v>16</v>
      </c>
      <c r="E3300">
        <v>195.46</v>
      </c>
      <c r="F3300">
        <v>3127.36</v>
      </c>
      <c r="G3300" t="s">
        <v>6</v>
      </c>
      <c r="H3300" t="s">
        <v>242</v>
      </c>
      <c r="I3300" t="s">
        <v>385</v>
      </c>
      <c r="J3300">
        <v>25.82</v>
      </c>
      <c r="K3300">
        <v>9.7200000000000006</v>
      </c>
      <c r="L3300">
        <v>8.6300000000000008</v>
      </c>
      <c r="M3300">
        <v>3.15</v>
      </c>
      <c r="N3300">
        <v>47.32</v>
      </c>
      <c r="O3300" t="s">
        <v>208</v>
      </c>
      <c r="P3300" t="s">
        <v>453</v>
      </c>
      <c r="Q3300" t="s">
        <v>443</v>
      </c>
      <c r="R3300" t="s">
        <v>6</v>
      </c>
      <c r="S3300">
        <f>E3300 - N3300</f>
        <v>148.14000000000001</v>
      </c>
      <c r="T3300" s="1">
        <f>S3300/E3300</f>
        <v>0.75790443057403056</v>
      </c>
      <c r="U3300" t="str">
        <f>TEXT((A3300),"YYYY")</f>
        <v>2016</v>
      </c>
    </row>
    <row r="3301" spans="1:21" x14ac:dyDescent="0.3">
      <c r="A3301" s="3">
        <v>42382</v>
      </c>
      <c r="B3301" t="s">
        <v>232</v>
      </c>
      <c r="C3301" t="s">
        <v>113</v>
      </c>
      <c r="D3301">
        <v>29</v>
      </c>
      <c r="E3301">
        <v>85.06</v>
      </c>
      <c r="F3301">
        <v>2466.7399999999998</v>
      </c>
      <c r="G3301" t="s">
        <v>105</v>
      </c>
      <c r="H3301" t="s">
        <v>51</v>
      </c>
      <c r="I3301" t="s">
        <v>232</v>
      </c>
      <c r="J3301">
        <v>89.16</v>
      </c>
      <c r="K3301">
        <v>11.34</v>
      </c>
      <c r="L3301">
        <v>6.12</v>
      </c>
      <c r="M3301">
        <v>3</v>
      </c>
      <c r="N3301">
        <v>109.62</v>
      </c>
      <c r="O3301" t="s">
        <v>113</v>
      </c>
      <c r="P3301" t="s">
        <v>449</v>
      </c>
      <c r="Q3301" t="s">
        <v>440</v>
      </c>
      <c r="R3301" t="s">
        <v>105</v>
      </c>
      <c r="S3301">
        <f>E3301 - N3301</f>
        <v>-24.560000000000002</v>
      </c>
      <c r="T3301" s="1">
        <f>S3301/E3301</f>
        <v>-0.28873736186221494</v>
      </c>
      <c r="U3301" t="str">
        <f>TEXT((A3301),"YYYY")</f>
        <v>2016</v>
      </c>
    </row>
    <row r="3302" spans="1:21" x14ac:dyDescent="0.3">
      <c r="A3302" s="3">
        <v>42383</v>
      </c>
      <c r="B3302" t="s">
        <v>10</v>
      </c>
      <c r="C3302" t="s">
        <v>250</v>
      </c>
      <c r="D3302">
        <v>32</v>
      </c>
      <c r="E3302">
        <v>368.91</v>
      </c>
      <c r="F3302">
        <v>11805.12</v>
      </c>
      <c r="G3302" t="s">
        <v>130</v>
      </c>
      <c r="H3302" t="s">
        <v>11</v>
      </c>
      <c r="I3302" t="s">
        <v>10</v>
      </c>
      <c r="J3302">
        <v>61.29</v>
      </c>
      <c r="K3302">
        <v>11.98</v>
      </c>
      <c r="L3302">
        <v>4.66</v>
      </c>
      <c r="M3302">
        <v>1.92</v>
      </c>
      <c r="N3302">
        <v>79.849999999999994</v>
      </c>
      <c r="O3302" t="s">
        <v>250</v>
      </c>
      <c r="P3302" t="s">
        <v>459</v>
      </c>
      <c r="Q3302" t="s">
        <v>448</v>
      </c>
      <c r="R3302" t="s">
        <v>130</v>
      </c>
      <c r="S3302">
        <f>E3302 - N3302</f>
        <v>289.06000000000006</v>
      </c>
      <c r="T3302" s="1">
        <f>S3302/E3302</f>
        <v>0.7835515437369549</v>
      </c>
      <c r="U3302" t="str">
        <f>TEXT((A3302),"YYYY")</f>
        <v>2016</v>
      </c>
    </row>
    <row r="3303" spans="1:21" x14ac:dyDescent="0.3">
      <c r="A3303" s="3">
        <v>42384</v>
      </c>
      <c r="B3303" t="s">
        <v>38</v>
      </c>
      <c r="C3303" t="s">
        <v>324</v>
      </c>
      <c r="D3303">
        <v>19</v>
      </c>
      <c r="E3303">
        <v>227.71</v>
      </c>
      <c r="F3303">
        <v>4326.49</v>
      </c>
      <c r="G3303" t="s">
        <v>130</v>
      </c>
      <c r="H3303" t="s">
        <v>39</v>
      </c>
      <c r="I3303" t="s">
        <v>38</v>
      </c>
      <c r="J3303">
        <v>62.75</v>
      </c>
      <c r="K3303">
        <v>2.1</v>
      </c>
      <c r="L3303">
        <v>5.33</v>
      </c>
      <c r="M3303">
        <v>1.68</v>
      </c>
      <c r="N3303">
        <v>71.86</v>
      </c>
      <c r="O3303" t="s">
        <v>324</v>
      </c>
      <c r="P3303" t="s">
        <v>457</v>
      </c>
      <c r="Q3303" t="s">
        <v>448</v>
      </c>
      <c r="R3303" t="s">
        <v>130</v>
      </c>
      <c r="S3303">
        <f>E3303 - N3303</f>
        <v>155.85000000000002</v>
      </c>
      <c r="T3303" s="1">
        <f>S3303/E3303</f>
        <v>0.68442316982126394</v>
      </c>
      <c r="U3303" t="str">
        <f>TEXT((A3303),"YYYY")</f>
        <v>2016</v>
      </c>
    </row>
    <row r="3304" spans="1:21" x14ac:dyDescent="0.3">
      <c r="A3304" s="3">
        <v>42385</v>
      </c>
      <c r="B3304" t="s">
        <v>288</v>
      </c>
      <c r="C3304" t="s">
        <v>59</v>
      </c>
      <c r="D3304">
        <v>35</v>
      </c>
      <c r="E3304">
        <v>192.44</v>
      </c>
      <c r="F3304">
        <v>6735.4</v>
      </c>
      <c r="G3304" t="s">
        <v>56</v>
      </c>
      <c r="H3304" t="s">
        <v>55</v>
      </c>
      <c r="I3304" t="s">
        <v>288</v>
      </c>
      <c r="J3304">
        <v>84.86</v>
      </c>
      <c r="K3304">
        <v>8.58</v>
      </c>
      <c r="L3304">
        <v>1.78</v>
      </c>
      <c r="M3304">
        <v>4.79</v>
      </c>
      <c r="N3304">
        <v>100.01</v>
      </c>
      <c r="O3304" t="s">
        <v>59</v>
      </c>
      <c r="P3304" t="s">
        <v>456</v>
      </c>
      <c r="Q3304" t="s">
        <v>448</v>
      </c>
      <c r="R3304" t="s">
        <v>56</v>
      </c>
      <c r="S3304">
        <f>E3304 - N3304</f>
        <v>92.429999999999993</v>
      </c>
      <c r="T3304" s="1">
        <f>S3304/E3304</f>
        <v>0.48030554978175011</v>
      </c>
      <c r="U3304" t="str">
        <f>TEXT((A3304),"YYYY")</f>
        <v>2016</v>
      </c>
    </row>
    <row r="3305" spans="1:21" x14ac:dyDescent="0.3">
      <c r="A3305" s="3">
        <v>42386</v>
      </c>
      <c r="B3305" t="s">
        <v>330</v>
      </c>
      <c r="C3305" t="s">
        <v>194</v>
      </c>
      <c r="D3305">
        <v>43</v>
      </c>
      <c r="E3305">
        <v>256.08999999999997</v>
      </c>
      <c r="F3305">
        <v>11011.87</v>
      </c>
      <c r="G3305" t="s">
        <v>2</v>
      </c>
      <c r="H3305" t="s">
        <v>197</v>
      </c>
      <c r="I3305" t="s">
        <v>330</v>
      </c>
      <c r="J3305">
        <v>46.39</v>
      </c>
      <c r="K3305">
        <v>11.59</v>
      </c>
      <c r="L3305">
        <v>3.5</v>
      </c>
      <c r="M3305">
        <v>2.86</v>
      </c>
      <c r="N3305">
        <v>64.34</v>
      </c>
      <c r="O3305" t="s">
        <v>194</v>
      </c>
      <c r="P3305" t="s">
        <v>472</v>
      </c>
      <c r="Q3305" t="s">
        <v>448</v>
      </c>
      <c r="R3305" t="s">
        <v>2</v>
      </c>
      <c r="S3305">
        <f>E3305 - N3305</f>
        <v>191.74999999999997</v>
      </c>
      <c r="T3305" s="1">
        <f>S3305/E3305</f>
        <v>0.748760201491663</v>
      </c>
      <c r="U3305" t="str">
        <f>TEXT((A3305),"YYYY")</f>
        <v>2016</v>
      </c>
    </row>
    <row r="3306" spans="1:21" x14ac:dyDescent="0.3">
      <c r="A3306" s="3">
        <v>42387</v>
      </c>
      <c r="B3306" t="s">
        <v>325</v>
      </c>
      <c r="C3306" t="s">
        <v>220</v>
      </c>
      <c r="D3306">
        <v>32</v>
      </c>
      <c r="E3306">
        <v>117.48</v>
      </c>
      <c r="F3306">
        <v>3759.36</v>
      </c>
      <c r="G3306" t="s">
        <v>81</v>
      </c>
      <c r="H3306" t="s">
        <v>34</v>
      </c>
      <c r="I3306" t="s">
        <v>325</v>
      </c>
      <c r="J3306">
        <v>36.61</v>
      </c>
      <c r="K3306">
        <v>4.1500000000000004</v>
      </c>
      <c r="L3306">
        <v>7.24</v>
      </c>
      <c r="M3306">
        <v>0.51</v>
      </c>
      <c r="N3306">
        <v>48.51</v>
      </c>
      <c r="O3306" t="s">
        <v>220</v>
      </c>
      <c r="P3306" t="s">
        <v>470</v>
      </c>
      <c r="Q3306" t="s">
        <v>448</v>
      </c>
      <c r="R3306" t="s">
        <v>81</v>
      </c>
      <c r="S3306">
        <f>E3306 - N3306</f>
        <v>68.97</v>
      </c>
      <c r="T3306" s="1">
        <f>S3306/E3306</f>
        <v>0.58707865168539319</v>
      </c>
      <c r="U3306" t="str">
        <f>TEXT((A3306),"YYYY")</f>
        <v>2016</v>
      </c>
    </row>
    <row r="3307" spans="1:21" x14ac:dyDescent="0.3">
      <c r="A3307" s="3">
        <v>42388</v>
      </c>
      <c r="B3307" t="s">
        <v>98</v>
      </c>
      <c r="C3307" t="s">
        <v>113</v>
      </c>
      <c r="D3307">
        <v>20</v>
      </c>
      <c r="E3307">
        <v>96.39</v>
      </c>
      <c r="F3307">
        <v>1927.8</v>
      </c>
      <c r="G3307" t="s">
        <v>105</v>
      </c>
      <c r="H3307" t="s">
        <v>99</v>
      </c>
      <c r="I3307" t="s">
        <v>98</v>
      </c>
      <c r="J3307">
        <v>57.3</v>
      </c>
      <c r="K3307">
        <v>9.02</v>
      </c>
      <c r="L3307">
        <v>4.6500000000000004</v>
      </c>
      <c r="M3307">
        <v>3.31</v>
      </c>
      <c r="N3307">
        <v>74.28</v>
      </c>
      <c r="O3307" t="s">
        <v>113</v>
      </c>
      <c r="P3307" t="s">
        <v>449</v>
      </c>
      <c r="Q3307" t="s">
        <v>440</v>
      </c>
      <c r="R3307" t="s">
        <v>105</v>
      </c>
      <c r="S3307">
        <f>E3307 - N3307</f>
        <v>22.11</v>
      </c>
      <c r="T3307" s="1">
        <f>S3307/E3307</f>
        <v>0.22938064114534701</v>
      </c>
      <c r="U3307" t="str">
        <f>TEXT((A3307),"YYYY")</f>
        <v>2016</v>
      </c>
    </row>
    <row r="3308" spans="1:21" x14ac:dyDescent="0.3">
      <c r="A3308" s="3">
        <v>42389</v>
      </c>
      <c r="B3308" t="s">
        <v>63</v>
      </c>
      <c r="C3308" t="s">
        <v>37</v>
      </c>
      <c r="D3308">
        <v>40</v>
      </c>
      <c r="E3308">
        <v>191.93</v>
      </c>
      <c r="F3308">
        <v>7677.2</v>
      </c>
      <c r="G3308" t="s">
        <v>12</v>
      </c>
      <c r="H3308" t="s">
        <v>64</v>
      </c>
      <c r="I3308" t="s">
        <v>63</v>
      </c>
      <c r="J3308">
        <v>152.68</v>
      </c>
      <c r="K3308">
        <v>8.9600000000000009</v>
      </c>
      <c r="L3308">
        <v>8.99</v>
      </c>
      <c r="M3308">
        <v>4.5199999999999996</v>
      </c>
      <c r="N3308">
        <v>175.15</v>
      </c>
      <c r="O3308" t="s">
        <v>37</v>
      </c>
      <c r="P3308" t="s">
        <v>450</v>
      </c>
      <c r="Q3308" t="s">
        <v>440</v>
      </c>
      <c r="R3308" t="s">
        <v>12</v>
      </c>
      <c r="S3308">
        <f>E3308 - N3308</f>
        <v>16.78</v>
      </c>
      <c r="T3308" s="1">
        <f>S3308/E3308</f>
        <v>8.7427708018548433E-2</v>
      </c>
      <c r="U3308" t="str">
        <f>TEXT((A3308),"YYYY")</f>
        <v>2016</v>
      </c>
    </row>
    <row r="3309" spans="1:21" x14ac:dyDescent="0.3">
      <c r="A3309" s="3">
        <v>42390</v>
      </c>
      <c r="B3309" t="s">
        <v>92</v>
      </c>
      <c r="C3309" t="s">
        <v>17</v>
      </c>
      <c r="D3309">
        <v>20</v>
      </c>
      <c r="E3309">
        <v>129.53</v>
      </c>
      <c r="F3309">
        <v>2590.6</v>
      </c>
      <c r="G3309" t="s">
        <v>16</v>
      </c>
      <c r="H3309" t="s">
        <v>93</v>
      </c>
      <c r="I3309" t="s">
        <v>92</v>
      </c>
      <c r="J3309">
        <v>70.36</v>
      </c>
      <c r="K3309">
        <v>6.8</v>
      </c>
      <c r="L3309">
        <v>2.1</v>
      </c>
      <c r="M3309">
        <v>1.08</v>
      </c>
      <c r="N3309">
        <v>80.34</v>
      </c>
      <c r="O3309" t="s">
        <v>17</v>
      </c>
      <c r="P3309" t="s">
        <v>441</v>
      </c>
      <c r="Q3309" t="s">
        <v>443</v>
      </c>
      <c r="R3309" t="s">
        <v>16</v>
      </c>
      <c r="S3309">
        <f>E3309 - N3309</f>
        <v>49.19</v>
      </c>
      <c r="T3309" s="1">
        <f>S3309/E3309</f>
        <v>0.37975758511541724</v>
      </c>
      <c r="U3309" t="str">
        <f>TEXT((A3309),"YYYY")</f>
        <v>2016</v>
      </c>
    </row>
    <row r="3310" spans="1:21" x14ac:dyDescent="0.3">
      <c r="A3310" s="3">
        <v>42391</v>
      </c>
      <c r="B3310" t="s">
        <v>178</v>
      </c>
      <c r="C3310" t="s">
        <v>361</v>
      </c>
      <c r="D3310">
        <v>8</v>
      </c>
      <c r="E3310">
        <v>135.5</v>
      </c>
      <c r="F3310">
        <v>1084</v>
      </c>
      <c r="G3310" t="s">
        <v>8</v>
      </c>
      <c r="H3310" t="s">
        <v>55</v>
      </c>
      <c r="I3310" t="s">
        <v>178</v>
      </c>
      <c r="J3310">
        <v>40.42</v>
      </c>
      <c r="K3310">
        <v>8.98</v>
      </c>
      <c r="L3310">
        <v>6.43</v>
      </c>
      <c r="M3310">
        <v>0.96</v>
      </c>
      <c r="N3310">
        <v>56.79</v>
      </c>
      <c r="O3310" t="s">
        <v>361</v>
      </c>
      <c r="P3310" t="s">
        <v>444</v>
      </c>
      <c r="Q3310" t="s">
        <v>440</v>
      </c>
      <c r="R3310" t="s">
        <v>8</v>
      </c>
      <c r="S3310">
        <f>E3310 - N3310</f>
        <v>78.710000000000008</v>
      </c>
      <c r="T3310" s="1">
        <f>S3310/E3310</f>
        <v>0.58088560885608864</v>
      </c>
      <c r="U3310" t="str">
        <f>TEXT((A3310),"YYYY")</f>
        <v>2016</v>
      </c>
    </row>
    <row r="3311" spans="1:21" x14ac:dyDescent="0.3">
      <c r="A3311" s="3">
        <v>42392</v>
      </c>
      <c r="B3311" t="s">
        <v>181</v>
      </c>
      <c r="C3311" t="s">
        <v>194</v>
      </c>
      <c r="D3311">
        <v>35</v>
      </c>
      <c r="E3311">
        <v>362.38</v>
      </c>
      <c r="F3311">
        <v>12683.3</v>
      </c>
      <c r="G3311" t="s">
        <v>2</v>
      </c>
      <c r="H3311" t="s">
        <v>34</v>
      </c>
      <c r="I3311" t="s">
        <v>181</v>
      </c>
      <c r="J3311">
        <v>82.11</v>
      </c>
      <c r="K3311">
        <v>10.47</v>
      </c>
      <c r="L3311">
        <v>1.78</v>
      </c>
      <c r="M3311">
        <v>1.92</v>
      </c>
      <c r="N3311">
        <v>96.28</v>
      </c>
      <c r="O3311" t="s">
        <v>194</v>
      </c>
      <c r="P3311" t="s">
        <v>472</v>
      </c>
      <c r="Q3311" t="s">
        <v>448</v>
      </c>
      <c r="R3311" t="s">
        <v>2</v>
      </c>
      <c r="S3311">
        <f>E3311 - N3311</f>
        <v>266.10000000000002</v>
      </c>
      <c r="T3311" s="1">
        <f>S3311/E3311</f>
        <v>0.73431204812627637</v>
      </c>
      <c r="U3311" t="str">
        <f>TEXT((A3311),"YYYY")</f>
        <v>2016</v>
      </c>
    </row>
    <row r="3312" spans="1:21" x14ac:dyDescent="0.3">
      <c r="A3312" s="3">
        <v>42393</v>
      </c>
      <c r="B3312" t="s">
        <v>283</v>
      </c>
      <c r="C3312" t="s">
        <v>82</v>
      </c>
      <c r="D3312">
        <v>42</v>
      </c>
      <c r="E3312">
        <v>235.77</v>
      </c>
      <c r="F3312">
        <v>9902.34</v>
      </c>
      <c r="G3312" t="s">
        <v>81</v>
      </c>
      <c r="H3312" t="s">
        <v>99</v>
      </c>
      <c r="I3312" t="s">
        <v>283</v>
      </c>
      <c r="J3312">
        <v>199.25</v>
      </c>
      <c r="K3312">
        <v>11.4</v>
      </c>
      <c r="L3312">
        <v>6.36</v>
      </c>
      <c r="M3312">
        <v>4.91</v>
      </c>
      <c r="N3312">
        <v>221.92</v>
      </c>
      <c r="O3312" t="s">
        <v>82</v>
      </c>
      <c r="P3312" t="s">
        <v>445</v>
      </c>
      <c r="Q3312" t="s">
        <v>443</v>
      </c>
      <c r="R3312" t="s">
        <v>81</v>
      </c>
      <c r="S3312">
        <f>E3312 - N3312</f>
        <v>13.850000000000023</v>
      </c>
      <c r="T3312" s="1">
        <f>S3312/E3312</f>
        <v>5.8743690885184809E-2</v>
      </c>
      <c r="U3312" t="str">
        <f>TEXT((A3312),"YYYY")</f>
        <v>2016</v>
      </c>
    </row>
    <row r="3313" spans="1:21" x14ac:dyDescent="0.3">
      <c r="A3313" s="3">
        <v>42394</v>
      </c>
      <c r="B3313" t="s">
        <v>378</v>
      </c>
      <c r="C3313" t="s">
        <v>253</v>
      </c>
      <c r="D3313">
        <v>13</v>
      </c>
      <c r="E3313">
        <v>219.21</v>
      </c>
      <c r="F3313">
        <v>2849.73</v>
      </c>
      <c r="G3313" t="s">
        <v>8</v>
      </c>
      <c r="H3313" t="s">
        <v>101</v>
      </c>
      <c r="I3313" t="s">
        <v>378</v>
      </c>
      <c r="J3313">
        <v>153.38</v>
      </c>
      <c r="K3313">
        <v>9.9</v>
      </c>
      <c r="L3313">
        <v>6.29</v>
      </c>
      <c r="M3313">
        <v>2.4</v>
      </c>
      <c r="N3313">
        <v>171.97</v>
      </c>
      <c r="O3313" t="s">
        <v>253</v>
      </c>
      <c r="P3313" t="s">
        <v>467</v>
      </c>
      <c r="Q3313" t="s">
        <v>440</v>
      </c>
      <c r="R3313" t="s">
        <v>8</v>
      </c>
      <c r="S3313">
        <f>E3313 - N3313</f>
        <v>47.240000000000009</v>
      </c>
      <c r="T3313" s="1">
        <f>S3313/E3313</f>
        <v>0.21550111764974228</v>
      </c>
      <c r="U3313" t="str">
        <f>TEXT((A3313),"YYYY")</f>
        <v>2016</v>
      </c>
    </row>
    <row r="3314" spans="1:21" x14ac:dyDescent="0.3">
      <c r="A3314" s="3">
        <v>42395</v>
      </c>
      <c r="B3314" t="s">
        <v>392</v>
      </c>
      <c r="C3314" t="s">
        <v>126</v>
      </c>
      <c r="D3314">
        <v>41</v>
      </c>
      <c r="E3314">
        <v>291.32</v>
      </c>
      <c r="F3314">
        <v>11944.12</v>
      </c>
      <c r="G3314" t="s">
        <v>31</v>
      </c>
      <c r="H3314" t="s">
        <v>30</v>
      </c>
      <c r="I3314" t="s">
        <v>392</v>
      </c>
      <c r="J3314">
        <v>145.16999999999999</v>
      </c>
      <c r="K3314">
        <v>9.49</v>
      </c>
      <c r="L3314">
        <v>4.67</v>
      </c>
      <c r="M3314">
        <v>0.62</v>
      </c>
      <c r="N3314">
        <v>159.94999999999999</v>
      </c>
      <c r="O3314" t="s">
        <v>126</v>
      </c>
      <c r="P3314" t="s">
        <v>467</v>
      </c>
      <c r="Q3314" t="s">
        <v>440</v>
      </c>
      <c r="R3314" t="s">
        <v>31</v>
      </c>
      <c r="S3314">
        <f>E3314 - N3314</f>
        <v>131.37</v>
      </c>
      <c r="T3314" s="1">
        <f>S3314/E3314</f>
        <v>0.45094741178085956</v>
      </c>
      <c r="U3314" t="str">
        <f>TEXT((A3314),"YYYY")</f>
        <v>2016</v>
      </c>
    </row>
    <row r="3315" spans="1:21" x14ac:dyDescent="0.3">
      <c r="A3315" s="3">
        <v>42396</v>
      </c>
      <c r="B3315" t="s">
        <v>326</v>
      </c>
      <c r="C3315" t="s">
        <v>185</v>
      </c>
      <c r="D3315">
        <v>6</v>
      </c>
      <c r="E3315">
        <v>383.04</v>
      </c>
      <c r="F3315">
        <v>2298.2399999999998</v>
      </c>
      <c r="G3315" t="s">
        <v>6</v>
      </c>
      <c r="H3315" t="s">
        <v>5</v>
      </c>
      <c r="I3315" t="s">
        <v>326</v>
      </c>
      <c r="J3315">
        <v>82.57</v>
      </c>
      <c r="K3315">
        <v>12.03</v>
      </c>
      <c r="L3315">
        <v>9.6199999999999992</v>
      </c>
      <c r="M3315">
        <v>0.33</v>
      </c>
      <c r="N3315">
        <v>104.55</v>
      </c>
      <c r="O3315" t="s">
        <v>185</v>
      </c>
      <c r="P3315" t="s">
        <v>453</v>
      </c>
      <c r="Q3315" t="s">
        <v>448</v>
      </c>
      <c r="R3315" t="s">
        <v>6</v>
      </c>
      <c r="S3315">
        <f>E3315 - N3315</f>
        <v>278.49</v>
      </c>
      <c r="T3315" s="1">
        <f>S3315/E3315</f>
        <v>0.72705200501253131</v>
      </c>
      <c r="U3315" t="str">
        <f>TEXT((A3315),"YYYY")</f>
        <v>2016</v>
      </c>
    </row>
    <row r="3316" spans="1:21" x14ac:dyDescent="0.3">
      <c r="A3316" s="3">
        <v>42397</v>
      </c>
      <c r="B3316" t="s">
        <v>386</v>
      </c>
      <c r="C3316" t="s">
        <v>227</v>
      </c>
      <c r="D3316">
        <v>47</v>
      </c>
      <c r="E3316">
        <v>89.27</v>
      </c>
      <c r="F3316">
        <v>4195.6899999999996</v>
      </c>
      <c r="G3316" t="s">
        <v>8</v>
      </c>
      <c r="H3316" t="s">
        <v>15</v>
      </c>
      <c r="I3316" t="s">
        <v>386</v>
      </c>
      <c r="J3316">
        <v>59.03</v>
      </c>
      <c r="K3316">
        <v>14.68</v>
      </c>
      <c r="L3316">
        <v>2.77</v>
      </c>
      <c r="M3316">
        <v>1.29</v>
      </c>
      <c r="N3316">
        <v>77.77</v>
      </c>
      <c r="O3316" t="s">
        <v>227</v>
      </c>
      <c r="P3316" t="s">
        <v>447</v>
      </c>
      <c r="Q3316" t="s">
        <v>440</v>
      </c>
      <c r="R3316" t="s">
        <v>8</v>
      </c>
      <c r="S3316">
        <f>E3316 - N3316</f>
        <v>11.5</v>
      </c>
      <c r="T3316" s="1">
        <f>S3316/E3316</f>
        <v>0.12882267279041112</v>
      </c>
      <c r="U3316" t="str">
        <f>TEXT((A3316),"YYYY")</f>
        <v>2016</v>
      </c>
    </row>
    <row r="3317" spans="1:21" x14ac:dyDescent="0.3">
      <c r="A3317" s="3">
        <v>42398</v>
      </c>
      <c r="B3317" t="s">
        <v>47</v>
      </c>
      <c r="C3317" t="s">
        <v>316</v>
      </c>
      <c r="D3317">
        <v>16</v>
      </c>
      <c r="E3317">
        <v>341.74</v>
      </c>
      <c r="F3317">
        <v>5467.84</v>
      </c>
      <c r="G3317" t="s">
        <v>87</v>
      </c>
      <c r="H3317" t="s">
        <v>43</v>
      </c>
      <c r="I3317" t="s">
        <v>47</v>
      </c>
      <c r="J3317">
        <v>75.400000000000006</v>
      </c>
      <c r="K3317">
        <v>7.61</v>
      </c>
      <c r="L3317">
        <v>6.7</v>
      </c>
      <c r="M3317">
        <v>1.67</v>
      </c>
      <c r="N3317">
        <v>91.38</v>
      </c>
      <c r="O3317" t="s">
        <v>316</v>
      </c>
      <c r="P3317" t="s">
        <v>467</v>
      </c>
      <c r="Q3317" t="s">
        <v>448</v>
      </c>
      <c r="R3317" t="s">
        <v>87</v>
      </c>
      <c r="S3317">
        <f>E3317 - N3317</f>
        <v>250.36</v>
      </c>
      <c r="T3317" s="1">
        <f>S3317/E3317</f>
        <v>0.73260373383273836</v>
      </c>
      <c r="U3317" t="str">
        <f>TEXT((A3317),"YYYY")</f>
        <v>2016</v>
      </c>
    </row>
    <row r="3318" spans="1:21" x14ac:dyDescent="0.3">
      <c r="A3318" s="3">
        <v>42399</v>
      </c>
      <c r="B3318" t="s">
        <v>18</v>
      </c>
      <c r="C3318" t="s">
        <v>127</v>
      </c>
      <c r="D3318">
        <v>5</v>
      </c>
      <c r="E3318">
        <v>254.41</v>
      </c>
      <c r="F3318">
        <v>1272.05</v>
      </c>
      <c r="G3318" t="s">
        <v>56</v>
      </c>
      <c r="H3318" t="s">
        <v>19</v>
      </c>
      <c r="I3318" t="s">
        <v>18</v>
      </c>
      <c r="J3318">
        <v>33.58</v>
      </c>
      <c r="K3318">
        <v>13.93</v>
      </c>
      <c r="L3318">
        <v>5.97</v>
      </c>
      <c r="M3318">
        <v>4.78</v>
      </c>
      <c r="N3318">
        <v>58.26</v>
      </c>
      <c r="O3318" t="s">
        <v>127</v>
      </c>
      <c r="P3318" t="s">
        <v>449</v>
      </c>
      <c r="Q3318" t="s">
        <v>443</v>
      </c>
      <c r="R3318" t="s">
        <v>56</v>
      </c>
      <c r="S3318">
        <f>E3318 - N3318</f>
        <v>196.15</v>
      </c>
      <c r="T3318" s="1">
        <f>S3318/E3318</f>
        <v>0.77099956762705868</v>
      </c>
      <c r="U3318" t="str">
        <f>TEXT((A3318),"YYYY")</f>
        <v>2016</v>
      </c>
    </row>
    <row r="3319" spans="1:21" x14ac:dyDescent="0.3">
      <c r="A3319" s="3">
        <v>42400</v>
      </c>
      <c r="B3319" t="s">
        <v>309</v>
      </c>
      <c r="C3319" t="s">
        <v>249</v>
      </c>
      <c r="D3319">
        <v>45</v>
      </c>
      <c r="E3319">
        <v>101.16</v>
      </c>
      <c r="F3319">
        <v>4552.2</v>
      </c>
      <c r="G3319" t="s">
        <v>105</v>
      </c>
      <c r="H3319" t="s">
        <v>101</v>
      </c>
      <c r="I3319" t="s">
        <v>309</v>
      </c>
      <c r="J3319">
        <v>150.69999999999999</v>
      </c>
      <c r="K3319">
        <v>6.11</v>
      </c>
      <c r="L3319">
        <v>7.22</v>
      </c>
      <c r="M3319">
        <v>4.47</v>
      </c>
      <c r="N3319">
        <v>168.5</v>
      </c>
      <c r="O3319" t="s">
        <v>249</v>
      </c>
      <c r="P3319" t="s">
        <v>475</v>
      </c>
      <c r="Q3319" t="s">
        <v>448</v>
      </c>
      <c r="R3319" t="s">
        <v>105</v>
      </c>
      <c r="S3319">
        <f>E3319 - N3319</f>
        <v>-67.34</v>
      </c>
      <c r="T3319" s="1">
        <f>S3319/E3319</f>
        <v>-0.66567813364966399</v>
      </c>
      <c r="U3319" t="str">
        <f>TEXT((A3319),"YYYY")</f>
        <v>2016</v>
      </c>
    </row>
    <row r="3320" spans="1:21" x14ac:dyDescent="0.3">
      <c r="A3320" s="3">
        <v>42401</v>
      </c>
      <c r="B3320" t="s">
        <v>308</v>
      </c>
      <c r="C3320" t="s">
        <v>255</v>
      </c>
      <c r="D3320">
        <v>34</v>
      </c>
      <c r="E3320">
        <v>154</v>
      </c>
      <c r="F3320">
        <v>5236</v>
      </c>
      <c r="G3320" t="s">
        <v>26</v>
      </c>
      <c r="H3320" t="s">
        <v>67</v>
      </c>
      <c r="I3320" t="s">
        <v>308</v>
      </c>
      <c r="J3320">
        <v>136.43</v>
      </c>
      <c r="K3320">
        <v>8.89</v>
      </c>
      <c r="L3320">
        <v>9.5</v>
      </c>
      <c r="M3320">
        <v>0.6</v>
      </c>
      <c r="N3320">
        <v>155.41999999999999</v>
      </c>
      <c r="O3320" t="s">
        <v>255</v>
      </c>
      <c r="P3320" t="s">
        <v>449</v>
      </c>
      <c r="Q3320" t="s">
        <v>440</v>
      </c>
      <c r="R3320" t="s">
        <v>26</v>
      </c>
      <c r="S3320">
        <f>E3320 - N3320</f>
        <v>-1.4199999999999875</v>
      </c>
      <c r="T3320" s="1">
        <f>S3320/E3320</f>
        <v>-9.2207792207791399E-3</v>
      </c>
      <c r="U3320" t="str">
        <f>TEXT((A3320),"YYYY")</f>
        <v>2016</v>
      </c>
    </row>
    <row r="3321" spans="1:21" x14ac:dyDescent="0.3">
      <c r="A3321" s="3">
        <v>42402</v>
      </c>
      <c r="B3321" t="s">
        <v>58</v>
      </c>
      <c r="C3321" t="s">
        <v>59</v>
      </c>
      <c r="D3321">
        <v>6</v>
      </c>
      <c r="E3321">
        <v>218.83</v>
      </c>
      <c r="F3321">
        <v>1312.98</v>
      </c>
      <c r="G3321" t="s">
        <v>56</v>
      </c>
      <c r="H3321" t="s">
        <v>30</v>
      </c>
      <c r="I3321" t="s">
        <v>58</v>
      </c>
      <c r="J3321">
        <v>69.45</v>
      </c>
      <c r="K3321">
        <v>10.11</v>
      </c>
      <c r="L3321">
        <v>1.6</v>
      </c>
      <c r="M3321">
        <v>2.86</v>
      </c>
      <c r="N3321">
        <v>84.02</v>
      </c>
      <c r="O3321" t="s">
        <v>59</v>
      </c>
      <c r="P3321" t="s">
        <v>456</v>
      </c>
      <c r="Q3321" t="s">
        <v>448</v>
      </c>
      <c r="R3321" t="s">
        <v>56</v>
      </c>
      <c r="S3321">
        <f>E3321 - N3321</f>
        <v>134.81</v>
      </c>
      <c r="T3321" s="1">
        <f>S3321/E3321</f>
        <v>0.61604898779874784</v>
      </c>
      <c r="U3321" t="str">
        <f>TEXT((A3321),"YYYY")</f>
        <v>2016</v>
      </c>
    </row>
    <row r="3322" spans="1:21" x14ac:dyDescent="0.3">
      <c r="A3322" s="3">
        <v>42403</v>
      </c>
      <c r="B3322" t="s">
        <v>376</v>
      </c>
      <c r="C3322" t="s">
        <v>148</v>
      </c>
      <c r="D3322">
        <v>33</v>
      </c>
      <c r="E3322">
        <v>291.91000000000003</v>
      </c>
      <c r="F3322">
        <v>9633.0300000000007</v>
      </c>
      <c r="G3322" t="s">
        <v>16</v>
      </c>
      <c r="H3322" t="s">
        <v>43</v>
      </c>
      <c r="I3322" t="s">
        <v>376</v>
      </c>
      <c r="J3322">
        <v>26.63</v>
      </c>
      <c r="K3322">
        <v>12.16</v>
      </c>
      <c r="L3322">
        <v>5.61</v>
      </c>
      <c r="M3322">
        <v>3.68</v>
      </c>
      <c r="N3322">
        <v>48.08</v>
      </c>
      <c r="O3322" t="s">
        <v>148</v>
      </c>
      <c r="P3322" t="s">
        <v>453</v>
      </c>
      <c r="Q3322" t="s">
        <v>448</v>
      </c>
      <c r="R3322" t="s">
        <v>16</v>
      </c>
      <c r="S3322">
        <f>E3322 - N3322</f>
        <v>243.83000000000004</v>
      </c>
      <c r="T3322" s="1">
        <f>S3322/E3322</f>
        <v>0.83529169949642024</v>
      </c>
      <c r="U3322" t="str">
        <f>TEXT((A3322),"YYYY")</f>
        <v>2016</v>
      </c>
    </row>
    <row r="3323" spans="1:21" x14ac:dyDescent="0.3">
      <c r="A3323" s="3">
        <v>42404</v>
      </c>
      <c r="B3323" t="s">
        <v>349</v>
      </c>
      <c r="C3323" t="s">
        <v>118</v>
      </c>
      <c r="D3323">
        <v>15</v>
      </c>
      <c r="E3323">
        <v>134.91</v>
      </c>
      <c r="F3323">
        <v>2023.65</v>
      </c>
      <c r="G3323" t="s">
        <v>81</v>
      </c>
      <c r="H3323" t="s">
        <v>51</v>
      </c>
      <c r="I3323" t="s">
        <v>349</v>
      </c>
      <c r="J3323">
        <v>49.67</v>
      </c>
      <c r="K3323">
        <v>3.39</v>
      </c>
      <c r="L3323">
        <v>4.26</v>
      </c>
      <c r="M3323">
        <v>4.47</v>
      </c>
      <c r="N3323">
        <v>61.79</v>
      </c>
      <c r="O3323" t="s">
        <v>118</v>
      </c>
      <c r="P3323" t="s">
        <v>444</v>
      </c>
      <c r="Q3323" t="s">
        <v>443</v>
      </c>
      <c r="R3323" t="s">
        <v>81</v>
      </c>
      <c r="S3323">
        <f>E3323 - N3323</f>
        <v>73.12</v>
      </c>
      <c r="T3323" s="1">
        <f>S3323/E3323</f>
        <v>0.54199095693425248</v>
      </c>
      <c r="U3323" t="str">
        <f>TEXT((A3323),"YYYY")</f>
        <v>2016</v>
      </c>
    </row>
    <row r="3324" spans="1:21" x14ac:dyDescent="0.3">
      <c r="A3324" s="3">
        <v>42405</v>
      </c>
      <c r="B3324" t="s">
        <v>396</v>
      </c>
      <c r="C3324" t="s">
        <v>111</v>
      </c>
      <c r="D3324">
        <v>15</v>
      </c>
      <c r="E3324">
        <v>237.21</v>
      </c>
      <c r="F3324">
        <v>3558.15</v>
      </c>
      <c r="G3324" t="s">
        <v>110</v>
      </c>
      <c r="H3324" t="s">
        <v>99</v>
      </c>
      <c r="I3324" t="s">
        <v>396</v>
      </c>
      <c r="J3324">
        <v>124.61</v>
      </c>
      <c r="K3324">
        <v>2.04</v>
      </c>
      <c r="L3324">
        <v>4.2699999999999996</v>
      </c>
      <c r="M3324">
        <v>4.49</v>
      </c>
      <c r="N3324">
        <v>135.41</v>
      </c>
      <c r="O3324" t="s">
        <v>111</v>
      </c>
      <c r="P3324" t="s">
        <v>442</v>
      </c>
      <c r="Q3324" t="s">
        <v>440</v>
      </c>
      <c r="R3324" t="s">
        <v>110</v>
      </c>
      <c r="S3324">
        <f>E3324 - N3324</f>
        <v>101.80000000000001</v>
      </c>
      <c r="T3324" s="1">
        <f>S3324/E3324</f>
        <v>0.4291556005227436</v>
      </c>
      <c r="U3324" t="str">
        <f>TEXT((A3324),"YYYY")</f>
        <v>2016</v>
      </c>
    </row>
    <row r="3325" spans="1:21" x14ac:dyDescent="0.3">
      <c r="A3325" s="3">
        <v>42406</v>
      </c>
      <c r="B3325" t="s">
        <v>234</v>
      </c>
      <c r="C3325" t="s">
        <v>233</v>
      </c>
      <c r="D3325">
        <v>14</v>
      </c>
      <c r="E3325">
        <v>289.64</v>
      </c>
      <c r="F3325">
        <v>4054.96</v>
      </c>
      <c r="G3325" t="s">
        <v>61</v>
      </c>
      <c r="H3325" t="s">
        <v>15</v>
      </c>
      <c r="I3325" t="s">
        <v>234</v>
      </c>
      <c r="J3325">
        <v>102.68</v>
      </c>
      <c r="K3325">
        <v>7.32</v>
      </c>
      <c r="L3325">
        <v>8.57</v>
      </c>
      <c r="M3325">
        <v>0.64</v>
      </c>
      <c r="N3325">
        <v>119.21</v>
      </c>
      <c r="O3325" t="s">
        <v>233</v>
      </c>
      <c r="P3325" t="s">
        <v>456</v>
      </c>
      <c r="Q3325" t="s">
        <v>440</v>
      </c>
      <c r="R3325" t="s">
        <v>61</v>
      </c>
      <c r="S3325">
        <f>E3325 - N3325</f>
        <v>170.43</v>
      </c>
      <c r="T3325" s="1">
        <f>S3325/E3325</f>
        <v>0.58842010771992825</v>
      </c>
      <c r="U3325" t="str">
        <f>TEXT((A3325),"YYYY")</f>
        <v>2016</v>
      </c>
    </row>
    <row r="3326" spans="1:21" x14ac:dyDescent="0.3">
      <c r="A3326" s="3">
        <v>42407</v>
      </c>
      <c r="B3326" t="s">
        <v>372</v>
      </c>
      <c r="C3326" t="s">
        <v>189</v>
      </c>
      <c r="D3326">
        <v>39</v>
      </c>
      <c r="E3326">
        <v>207.06</v>
      </c>
      <c r="F3326">
        <v>8075.34</v>
      </c>
      <c r="G3326" t="s">
        <v>81</v>
      </c>
      <c r="H3326" t="s">
        <v>39</v>
      </c>
      <c r="I3326" t="s">
        <v>372</v>
      </c>
      <c r="J3326">
        <v>105.72</v>
      </c>
      <c r="K3326">
        <v>4.9800000000000004</v>
      </c>
      <c r="L3326">
        <v>7.59</v>
      </c>
      <c r="M3326">
        <v>0.79</v>
      </c>
      <c r="N3326">
        <v>119.08</v>
      </c>
      <c r="O3326" t="s">
        <v>189</v>
      </c>
      <c r="P3326" t="s">
        <v>446</v>
      </c>
      <c r="Q3326" t="s">
        <v>448</v>
      </c>
      <c r="R3326" t="s">
        <v>81</v>
      </c>
      <c r="S3326">
        <f>E3326 - N3326</f>
        <v>87.98</v>
      </c>
      <c r="T3326" s="1">
        <f>S3326/E3326</f>
        <v>0.42490099488071092</v>
      </c>
      <c r="U3326" t="str">
        <f>TEXT((A3326),"YYYY")</f>
        <v>2016</v>
      </c>
    </row>
    <row r="3327" spans="1:21" x14ac:dyDescent="0.3">
      <c r="A3327" s="3">
        <v>42408</v>
      </c>
      <c r="B3327" t="s">
        <v>386</v>
      </c>
      <c r="C3327" t="s">
        <v>266</v>
      </c>
      <c r="D3327">
        <v>5</v>
      </c>
      <c r="E3327">
        <v>352.06</v>
      </c>
      <c r="F3327">
        <v>1760.3</v>
      </c>
      <c r="G3327" t="s">
        <v>56</v>
      </c>
      <c r="H3327" t="s">
        <v>15</v>
      </c>
      <c r="I3327" t="s">
        <v>386</v>
      </c>
      <c r="J3327">
        <v>59.03</v>
      </c>
      <c r="K3327">
        <v>14.68</v>
      </c>
      <c r="L3327">
        <v>2.77</v>
      </c>
      <c r="M3327">
        <v>1.29</v>
      </c>
      <c r="N3327">
        <v>77.77</v>
      </c>
      <c r="O3327" t="s">
        <v>266</v>
      </c>
      <c r="P3327" t="s">
        <v>464</v>
      </c>
      <c r="Q3327" t="s">
        <v>448</v>
      </c>
      <c r="R3327" t="s">
        <v>56</v>
      </c>
      <c r="S3327">
        <f>E3327 - N3327</f>
        <v>274.29000000000002</v>
      </c>
      <c r="T3327" s="1">
        <f>S3327/E3327</f>
        <v>0.77910015338294614</v>
      </c>
      <c r="U3327" t="str">
        <f>TEXT((A3327),"YYYY")</f>
        <v>2016</v>
      </c>
    </row>
    <row r="3328" spans="1:21" x14ac:dyDescent="0.3">
      <c r="A3328" s="3">
        <v>42409</v>
      </c>
      <c r="B3328" t="s">
        <v>307</v>
      </c>
      <c r="C3328" t="s">
        <v>191</v>
      </c>
      <c r="D3328">
        <v>26</v>
      </c>
      <c r="E3328">
        <v>354.31</v>
      </c>
      <c r="F3328">
        <v>9212.06</v>
      </c>
      <c r="G3328" t="s">
        <v>26</v>
      </c>
      <c r="H3328" t="s">
        <v>15</v>
      </c>
      <c r="I3328" t="s">
        <v>307</v>
      </c>
      <c r="J3328">
        <v>115.11</v>
      </c>
      <c r="K3328">
        <v>13.06</v>
      </c>
      <c r="L3328">
        <v>4.01</v>
      </c>
      <c r="M3328">
        <v>2.34</v>
      </c>
      <c r="N3328">
        <v>134.52000000000001</v>
      </c>
      <c r="O3328" t="s">
        <v>191</v>
      </c>
      <c r="P3328" t="s">
        <v>460</v>
      </c>
      <c r="Q3328" t="s">
        <v>443</v>
      </c>
      <c r="R3328" t="s">
        <v>26</v>
      </c>
      <c r="S3328">
        <f>E3328 - N3328</f>
        <v>219.79</v>
      </c>
      <c r="T3328" s="1">
        <f>S3328/E3328</f>
        <v>0.62033247720922358</v>
      </c>
      <c r="U3328" t="str">
        <f>TEXT((A3328),"YYYY")</f>
        <v>2016</v>
      </c>
    </row>
    <row r="3329" spans="1:21" x14ac:dyDescent="0.3">
      <c r="A3329" s="3">
        <v>42410</v>
      </c>
      <c r="B3329" t="s">
        <v>196</v>
      </c>
      <c r="C3329" t="s">
        <v>37</v>
      </c>
      <c r="D3329">
        <v>48</v>
      </c>
      <c r="E3329">
        <v>214.74</v>
      </c>
      <c r="F3329">
        <v>10307.52</v>
      </c>
      <c r="G3329" t="s">
        <v>12</v>
      </c>
      <c r="H3329" t="s">
        <v>197</v>
      </c>
      <c r="I3329" t="s">
        <v>196</v>
      </c>
      <c r="J3329">
        <v>126.19</v>
      </c>
      <c r="K3329">
        <v>13.42</v>
      </c>
      <c r="L3329">
        <v>7.94</v>
      </c>
      <c r="M3329">
        <v>0.95</v>
      </c>
      <c r="N3329">
        <v>148.5</v>
      </c>
      <c r="O3329" t="s">
        <v>37</v>
      </c>
      <c r="P3329" t="s">
        <v>450</v>
      </c>
      <c r="Q3329" t="s">
        <v>440</v>
      </c>
      <c r="R3329" t="s">
        <v>12</v>
      </c>
      <c r="S3329">
        <f>E3329 - N3329</f>
        <v>66.240000000000009</v>
      </c>
      <c r="T3329" s="1">
        <f>S3329/E3329</f>
        <v>0.30846605196982402</v>
      </c>
      <c r="U3329" t="str">
        <f>TEXT((A3329),"YYYY")</f>
        <v>2016</v>
      </c>
    </row>
    <row r="3330" spans="1:21" x14ac:dyDescent="0.3">
      <c r="A3330" s="3">
        <v>42411</v>
      </c>
      <c r="B3330" t="s">
        <v>89</v>
      </c>
      <c r="C3330" t="s">
        <v>156</v>
      </c>
      <c r="D3330">
        <v>17</v>
      </c>
      <c r="E3330">
        <v>390.52</v>
      </c>
      <c r="F3330">
        <v>6638.84</v>
      </c>
      <c r="G3330" t="s">
        <v>8</v>
      </c>
      <c r="H3330" t="s">
        <v>78</v>
      </c>
      <c r="I3330" t="s">
        <v>89</v>
      </c>
      <c r="J3330">
        <v>185.45</v>
      </c>
      <c r="K3330">
        <v>3.52</v>
      </c>
      <c r="L3330">
        <v>1.31</v>
      </c>
      <c r="M3330">
        <v>2.3199999999999998</v>
      </c>
      <c r="N3330">
        <v>192.6</v>
      </c>
      <c r="O3330" t="s">
        <v>156</v>
      </c>
      <c r="P3330" t="s">
        <v>460</v>
      </c>
      <c r="Q3330" t="s">
        <v>443</v>
      </c>
      <c r="R3330" t="s">
        <v>8</v>
      </c>
      <c r="S3330">
        <f>E3330 - N3330</f>
        <v>197.92</v>
      </c>
      <c r="T3330" s="1">
        <f>S3330/E3330</f>
        <v>0.50681143091262926</v>
      </c>
      <c r="U3330" t="str">
        <f>TEXT((A3330),"YYYY")</f>
        <v>2016</v>
      </c>
    </row>
    <row r="3331" spans="1:21" x14ac:dyDescent="0.3">
      <c r="A3331" s="3">
        <v>42412</v>
      </c>
      <c r="B3331" t="s">
        <v>371</v>
      </c>
      <c r="C3331" t="s">
        <v>32</v>
      </c>
      <c r="D3331">
        <v>43</v>
      </c>
      <c r="E3331">
        <v>76.45</v>
      </c>
      <c r="F3331">
        <v>3287.35</v>
      </c>
      <c r="G3331" t="s">
        <v>31</v>
      </c>
      <c r="H3331" t="s">
        <v>193</v>
      </c>
      <c r="I3331" t="s">
        <v>371</v>
      </c>
      <c r="J3331">
        <v>171.58</v>
      </c>
      <c r="K3331">
        <v>12.03</v>
      </c>
      <c r="L3331">
        <v>8.6199999999999992</v>
      </c>
      <c r="M3331">
        <v>1.42</v>
      </c>
      <c r="N3331">
        <v>193.65</v>
      </c>
      <c r="O3331" t="s">
        <v>32</v>
      </c>
      <c r="P3331" t="s">
        <v>445</v>
      </c>
      <c r="Q3331" t="s">
        <v>440</v>
      </c>
      <c r="R3331" t="s">
        <v>31</v>
      </c>
      <c r="S3331">
        <f>E3331 - N3331</f>
        <v>-117.2</v>
      </c>
      <c r="T3331" s="1">
        <f>S3331/E3331</f>
        <v>-1.5330281229561804</v>
      </c>
      <c r="U3331" t="str">
        <f>TEXT((A3331),"YYYY")</f>
        <v>2016</v>
      </c>
    </row>
    <row r="3332" spans="1:21" x14ac:dyDescent="0.3">
      <c r="A3332" s="3">
        <v>42413</v>
      </c>
      <c r="B3332" t="s">
        <v>373</v>
      </c>
      <c r="C3332" t="s">
        <v>347</v>
      </c>
      <c r="D3332">
        <v>47</v>
      </c>
      <c r="E3332">
        <v>51.18</v>
      </c>
      <c r="F3332">
        <v>2405.46</v>
      </c>
      <c r="G3332" t="s">
        <v>26</v>
      </c>
      <c r="H3332" t="s">
        <v>5</v>
      </c>
      <c r="I3332" t="s">
        <v>373</v>
      </c>
      <c r="J3332">
        <v>178.08</v>
      </c>
      <c r="K3332">
        <v>7.7</v>
      </c>
      <c r="L3332">
        <v>5.48</v>
      </c>
      <c r="M3332">
        <v>2.72</v>
      </c>
      <c r="N3332">
        <v>193.98</v>
      </c>
      <c r="O3332" t="s">
        <v>347</v>
      </c>
      <c r="P3332" t="s">
        <v>458</v>
      </c>
      <c r="Q3332" t="s">
        <v>448</v>
      </c>
      <c r="R3332" t="s">
        <v>26</v>
      </c>
      <c r="S3332">
        <f>E3332 - N3332</f>
        <v>-142.79999999999998</v>
      </c>
      <c r="T3332" s="1">
        <f>S3332/E3332</f>
        <v>-2.7901524032825318</v>
      </c>
      <c r="U3332" t="str">
        <f>TEXT((A3332),"YYYY")</f>
        <v>2016</v>
      </c>
    </row>
    <row r="3333" spans="1:21" x14ac:dyDescent="0.3">
      <c r="A3333" s="3">
        <v>42414</v>
      </c>
      <c r="B3333" t="s">
        <v>319</v>
      </c>
      <c r="C3333" t="s">
        <v>299</v>
      </c>
      <c r="D3333">
        <v>16</v>
      </c>
      <c r="E3333">
        <v>183.23</v>
      </c>
      <c r="F3333">
        <v>2931.68</v>
      </c>
      <c r="G3333" t="s">
        <v>23</v>
      </c>
      <c r="H3333" t="s">
        <v>22</v>
      </c>
      <c r="I3333" t="s">
        <v>319</v>
      </c>
      <c r="J3333">
        <v>49.92</v>
      </c>
      <c r="K3333">
        <v>2.0699999999999998</v>
      </c>
      <c r="L3333">
        <v>3.28</v>
      </c>
      <c r="M3333">
        <v>3.99</v>
      </c>
      <c r="N3333">
        <v>59.26</v>
      </c>
      <c r="O3333" t="s">
        <v>299</v>
      </c>
      <c r="P3333" t="s">
        <v>466</v>
      </c>
      <c r="Q3333" t="s">
        <v>448</v>
      </c>
      <c r="R3333" t="s">
        <v>23</v>
      </c>
      <c r="S3333">
        <f>E3333 - N3333</f>
        <v>123.97</v>
      </c>
      <c r="T3333" s="1">
        <f>S3333/E3333</f>
        <v>0.67658134584947882</v>
      </c>
      <c r="U3333" t="str">
        <f>TEXT((A3333),"YYYY")</f>
        <v>2016</v>
      </c>
    </row>
    <row r="3334" spans="1:21" x14ac:dyDescent="0.3">
      <c r="A3334" s="3">
        <v>42415</v>
      </c>
      <c r="B3334" t="s">
        <v>240</v>
      </c>
      <c r="C3334" t="s">
        <v>9</v>
      </c>
      <c r="D3334">
        <v>35</v>
      </c>
      <c r="E3334">
        <v>260.38</v>
      </c>
      <c r="F3334">
        <v>9113.2999999999993</v>
      </c>
      <c r="G3334" t="s">
        <v>8</v>
      </c>
      <c r="H3334" t="s">
        <v>55</v>
      </c>
      <c r="I3334" t="s">
        <v>240</v>
      </c>
      <c r="J3334">
        <v>34.92</v>
      </c>
      <c r="K3334">
        <v>8.34</v>
      </c>
      <c r="L3334">
        <v>1.93</v>
      </c>
      <c r="M3334">
        <v>0.02</v>
      </c>
      <c r="N3334">
        <v>45.21</v>
      </c>
      <c r="O3334" t="s">
        <v>9</v>
      </c>
      <c r="P3334" t="s">
        <v>444</v>
      </c>
      <c r="Q3334" t="s">
        <v>443</v>
      </c>
      <c r="R3334" t="s">
        <v>8</v>
      </c>
      <c r="S3334">
        <f>E3334 - N3334</f>
        <v>215.17</v>
      </c>
      <c r="T3334" s="1">
        <f>S3334/E3334</f>
        <v>0.82636915277671097</v>
      </c>
      <c r="U3334" t="str">
        <f>TEXT((A3334),"YYYY")</f>
        <v>2016</v>
      </c>
    </row>
    <row r="3335" spans="1:21" x14ac:dyDescent="0.3">
      <c r="A3335" s="3">
        <v>42416</v>
      </c>
      <c r="B3335" t="s">
        <v>298</v>
      </c>
      <c r="C3335" t="s">
        <v>327</v>
      </c>
      <c r="D3335">
        <v>38</v>
      </c>
      <c r="E3335">
        <v>270.22000000000003</v>
      </c>
      <c r="F3335">
        <v>10268.36</v>
      </c>
      <c r="G3335" t="s">
        <v>31</v>
      </c>
      <c r="H3335" t="s">
        <v>197</v>
      </c>
      <c r="I3335" t="s">
        <v>298</v>
      </c>
      <c r="J3335">
        <v>183.88</v>
      </c>
      <c r="K3335">
        <v>7.94</v>
      </c>
      <c r="L3335">
        <v>2.2200000000000002</v>
      </c>
      <c r="M3335">
        <v>2.8</v>
      </c>
      <c r="N3335">
        <v>196.84</v>
      </c>
      <c r="O3335" t="s">
        <v>327</v>
      </c>
      <c r="P3335" t="s">
        <v>462</v>
      </c>
      <c r="Q3335" t="s">
        <v>440</v>
      </c>
      <c r="R3335" t="s">
        <v>31</v>
      </c>
      <c r="S3335">
        <f>E3335 - N3335</f>
        <v>73.380000000000024</v>
      </c>
      <c r="T3335" s="1">
        <f>S3335/E3335</f>
        <v>0.27155650951076904</v>
      </c>
      <c r="U3335" t="str">
        <f>TEXT((A3335),"YYYY")</f>
        <v>2016</v>
      </c>
    </row>
    <row r="3336" spans="1:21" x14ac:dyDescent="0.3">
      <c r="A3336" s="3">
        <v>42417</v>
      </c>
      <c r="B3336" t="s">
        <v>294</v>
      </c>
      <c r="C3336" t="s">
        <v>59</v>
      </c>
      <c r="D3336">
        <v>23</v>
      </c>
      <c r="E3336">
        <v>216.76</v>
      </c>
      <c r="F3336">
        <v>4985.4799999999996</v>
      </c>
      <c r="G3336" t="s">
        <v>56</v>
      </c>
      <c r="H3336" t="s">
        <v>120</v>
      </c>
      <c r="I3336" t="s">
        <v>294</v>
      </c>
      <c r="J3336">
        <v>82.53</v>
      </c>
      <c r="K3336">
        <v>9.7899999999999991</v>
      </c>
      <c r="L3336">
        <v>4.0999999999999996</v>
      </c>
      <c r="M3336">
        <v>0.9</v>
      </c>
      <c r="N3336">
        <v>97.32</v>
      </c>
      <c r="O3336" t="s">
        <v>59</v>
      </c>
      <c r="P3336" t="s">
        <v>456</v>
      </c>
      <c r="Q3336" t="s">
        <v>448</v>
      </c>
      <c r="R3336" t="s">
        <v>56</v>
      </c>
      <c r="S3336">
        <f>E3336 - N3336</f>
        <v>119.44</v>
      </c>
      <c r="T3336" s="1">
        <f>S3336/E3336</f>
        <v>0.55102417420188232</v>
      </c>
      <c r="U3336" t="str">
        <f>TEXT((A3336),"YYYY")</f>
        <v>2016</v>
      </c>
    </row>
    <row r="3337" spans="1:21" x14ac:dyDescent="0.3">
      <c r="A3337" s="3">
        <v>42418</v>
      </c>
      <c r="B3337" t="s">
        <v>35</v>
      </c>
      <c r="C3337" t="s">
        <v>217</v>
      </c>
      <c r="D3337">
        <v>13</v>
      </c>
      <c r="E3337">
        <v>93.71</v>
      </c>
      <c r="F3337">
        <v>1218.23</v>
      </c>
      <c r="G3337" t="s">
        <v>52</v>
      </c>
      <c r="H3337" t="s">
        <v>36</v>
      </c>
      <c r="I3337" t="s">
        <v>35</v>
      </c>
      <c r="J3337">
        <v>162.53</v>
      </c>
      <c r="K3337">
        <v>4.17</v>
      </c>
      <c r="L3337">
        <v>4.6399999999999997</v>
      </c>
      <c r="M3337">
        <v>3.49</v>
      </c>
      <c r="N3337">
        <v>174.83</v>
      </c>
      <c r="O3337" t="s">
        <v>217</v>
      </c>
      <c r="P3337" t="s">
        <v>452</v>
      </c>
      <c r="Q3337" t="s">
        <v>440</v>
      </c>
      <c r="R3337" t="s">
        <v>52</v>
      </c>
      <c r="S3337">
        <f>E3337 - N3337</f>
        <v>-81.120000000000019</v>
      </c>
      <c r="T3337" s="1">
        <f>S3337/E3337</f>
        <v>-0.86564934371998747</v>
      </c>
      <c r="U3337" t="str">
        <f>TEXT((A3337),"YYYY")</f>
        <v>2016</v>
      </c>
    </row>
    <row r="3338" spans="1:21" x14ac:dyDescent="0.3">
      <c r="A3338" s="3">
        <v>42419</v>
      </c>
      <c r="B3338" t="s">
        <v>345</v>
      </c>
      <c r="C3338" t="s">
        <v>157</v>
      </c>
      <c r="D3338">
        <v>33</v>
      </c>
      <c r="E3338">
        <v>109.67</v>
      </c>
      <c r="F3338">
        <v>3619.11</v>
      </c>
      <c r="G3338" t="s">
        <v>110</v>
      </c>
      <c r="H3338" t="s">
        <v>39</v>
      </c>
      <c r="I3338" t="s">
        <v>345</v>
      </c>
      <c r="J3338">
        <v>65.540000000000006</v>
      </c>
      <c r="K3338">
        <v>13.66</v>
      </c>
      <c r="L3338">
        <v>8.8000000000000007</v>
      </c>
      <c r="M3338">
        <v>1.96</v>
      </c>
      <c r="N3338">
        <v>89.96</v>
      </c>
      <c r="O3338" t="s">
        <v>157</v>
      </c>
      <c r="P3338" t="s">
        <v>471</v>
      </c>
      <c r="Q3338" t="s">
        <v>443</v>
      </c>
      <c r="R3338" t="s">
        <v>110</v>
      </c>
      <c r="S3338">
        <f>E3338 - N3338</f>
        <v>19.710000000000008</v>
      </c>
      <c r="T3338" s="1">
        <f>S3338/E3338</f>
        <v>0.17972098112519383</v>
      </c>
      <c r="U3338" t="str">
        <f>TEXT((A3338),"YYYY")</f>
        <v>2016</v>
      </c>
    </row>
    <row r="3339" spans="1:21" x14ac:dyDescent="0.3">
      <c r="A3339" s="3">
        <v>42420</v>
      </c>
      <c r="B3339" t="s">
        <v>207</v>
      </c>
      <c r="C3339" t="s">
        <v>327</v>
      </c>
      <c r="D3339">
        <v>29</v>
      </c>
      <c r="E3339">
        <v>348.25</v>
      </c>
      <c r="F3339">
        <v>10099.25</v>
      </c>
      <c r="G3339" t="s">
        <v>31</v>
      </c>
      <c r="H3339" t="s">
        <v>193</v>
      </c>
      <c r="I3339" t="s">
        <v>207</v>
      </c>
      <c r="J3339">
        <v>87.81</v>
      </c>
      <c r="K3339">
        <v>14.88</v>
      </c>
      <c r="L3339">
        <v>2.0299999999999998</v>
      </c>
      <c r="M3339">
        <v>2.38</v>
      </c>
      <c r="N3339">
        <v>107.1</v>
      </c>
      <c r="O3339" t="s">
        <v>327</v>
      </c>
      <c r="P3339" t="s">
        <v>462</v>
      </c>
      <c r="Q3339" t="s">
        <v>440</v>
      </c>
      <c r="R3339" t="s">
        <v>31</v>
      </c>
      <c r="S3339">
        <f>E3339 - N3339</f>
        <v>241.15</v>
      </c>
      <c r="T3339" s="1">
        <f>S3339/E3339</f>
        <v>0.69246231155778892</v>
      </c>
      <c r="U3339" t="str">
        <f>TEXT((A3339),"YYYY")</f>
        <v>2016</v>
      </c>
    </row>
    <row r="3340" spans="1:21" x14ac:dyDescent="0.3">
      <c r="A3340" s="3">
        <v>42421</v>
      </c>
      <c r="B3340" t="s">
        <v>342</v>
      </c>
      <c r="C3340" t="s">
        <v>348</v>
      </c>
      <c r="D3340">
        <v>46</v>
      </c>
      <c r="E3340">
        <v>353.77</v>
      </c>
      <c r="F3340">
        <v>16273.42</v>
      </c>
      <c r="G3340" t="s">
        <v>6</v>
      </c>
      <c r="H3340" t="s">
        <v>19</v>
      </c>
      <c r="I3340" t="s">
        <v>342</v>
      </c>
      <c r="J3340">
        <v>116.18</v>
      </c>
      <c r="K3340">
        <v>4.42</v>
      </c>
      <c r="L3340">
        <v>6.81</v>
      </c>
      <c r="M3340">
        <v>0.24</v>
      </c>
      <c r="N3340">
        <v>127.65</v>
      </c>
      <c r="O3340" t="s">
        <v>348</v>
      </c>
      <c r="P3340" t="s">
        <v>474</v>
      </c>
      <c r="Q3340" t="s">
        <v>443</v>
      </c>
      <c r="R3340" t="s">
        <v>6</v>
      </c>
      <c r="S3340">
        <f>E3340 - N3340</f>
        <v>226.11999999999998</v>
      </c>
      <c r="T3340" s="1">
        <f>S3340/E3340</f>
        <v>0.63917234361308195</v>
      </c>
      <c r="U3340" t="str">
        <f>TEXT((A3340),"YYYY")</f>
        <v>2016</v>
      </c>
    </row>
    <row r="3341" spans="1:21" x14ac:dyDescent="0.3">
      <c r="A3341" s="3">
        <v>42422</v>
      </c>
      <c r="B3341" t="s">
        <v>124</v>
      </c>
      <c r="C3341" t="s">
        <v>244</v>
      </c>
      <c r="D3341">
        <v>34</v>
      </c>
      <c r="E3341">
        <v>285.86</v>
      </c>
      <c r="F3341">
        <v>9719.24</v>
      </c>
      <c r="G3341" t="s">
        <v>26</v>
      </c>
      <c r="H3341" t="s">
        <v>22</v>
      </c>
      <c r="I3341" t="s">
        <v>124</v>
      </c>
      <c r="J3341">
        <v>52.41</v>
      </c>
      <c r="K3341">
        <v>3.81</v>
      </c>
      <c r="L3341">
        <v>9.7100000000000009</v>
      </c>
      <c r="M3341">
        <v>2.37</v>
      </c>
      <c r="N3341">
        <v>68.3</v>
      </c>
      <c r="O3341" t="s">
        <v>244</v>
      </c>
      <c r="P3341" t="s">
        <v>464</v>
      </c>
      <c r="Q3341" t="s">
        <v>443</v>
      </c>
      <c r="R3341" t="s">
        <v>26</v>
      </c>
      <c r="S3341">
        <f>E3341 - N3341</f>
        <v>217.56</v>
      </c>
      <c r="T3341" s="1">
        <f>S3341/E3341</f>
        <v>0.761071853354789</v>
      </c>
      <c r="U3341" t="str">
        <f>TEXT((A3341),"YYYY")</f>
        <v>2016</v>
      </c>
    </row>
    <row r="3342" spans="1:21" x14ac:dyDescent="0.3">
      <c r="A3342" s="3">
        <v>42423</v>
      </c>
      <c r="B3342" t="s">
        <v>386</v>
      </c>
      <c r="C3342" t="s">
        <v>339</v>
      </c>
      <c r="D3342">
        <v>34</v>
      </c>
      <c r="E3342">
        <v>282.48</v>
      </c>
      <c r="F3342">
        <v>9604.32</v>
      </c>
      <c r="G3342" t="s">
        <v>2</v>
      </c>
      <c r="H3342" t="s">
        <v>15</v>
      </c>
      <c r="I3342" t="s">
        <v>386</v>
      </c>
      <c r="J3342">
        <v>59.03</v>
      </c>
      <c r="K3342">
        <v>14.68</v>
      </c>
      <c r="L3342">
        <v>2.77</v>
      </c>
      <c r="M3342">
        <v>1.29</v>
      </c>
      <c r="N3342">
        <v>77.77</v>
      </c>
      <c r="O3342" t="s">
        <v>339</v>
      </c>
      <c r="P3342" t="s">
        <v>447</v>
      </c>
      <c r="Q3342" t="s">
        <v>443</v>
      </c>
      <c r="R3342" t="s">
        <v>2</v>
      </c>
      <c r="S3342">
        <f>E3342 - N3342</f>
        <v>204.71000000000004</v>
      </c>
      <c r="T3342" s="1">
        <f>S3342/E3342</f>
        <v>0.72468847352024934</v>
      </c>
      <c r="U3342" t="str">
        <f>TEXT((A3342),"YYYY")</f>
        <v>2016</v>
      </c>
    </row>
    <row r="3343" spans="1:21" x14ac:dyDescent="0.3">
      <c r="A3343" s="3">
        <v>42424</v>
      </c>
      <c r="B3343" t="s">
        <v>107</v>
      </c>
      <c r="C3343" t="s">
        <v>62</v>
      </c>
      <c r="D3343">
        <v>27</v>
      </c>
      <c r="E3343">
        <v>259.19</v>
      </c>
      <c r="F3343">
        <v>6998.13</v>
      </c>
      <c r="G3343" t="s">
        <v>61</v>
      </c>
      <c r="H3343" t="s">
        <v>67</v>
      </c>
      <c r="I3343" t="s">
        <v>107</v>
      </c>
      <c r="J3343">
        <v>122.87</v>
      </c>
      <c r="K3343">
        <v>13.7</v>
      </c>
      <c r="L3343">
        <v>8.5299999999999994</v>
      </c>
      <c r="M3343">
        <v>0.19</v>
      </c>
      <c r="N3343">
        <v>145.29</v>
      </c>
      <c r="O3343" t="s">
        <v>62</v>
      </c>
      <c r="P3343" t="s">
        <v>456</v>
      </c>
      <c r="Q3343" t="s">
        <v>443</v>
      </c>
      <c r="R3343" t="s">
        <v>61</v>
      </c>
      <c r="S3343">
        <f>E3343 - N3343</f>
        <v>113.9</v>
      </c>
      <c r="T3343" s="1">
        <f>S3343/E3343</f>
        <v>0.43944596627956328</v>
      </c>
      <c r="U3343" t="str">
        <f>TEXT((A3343),"YYYY")</f>
        <v>2016</v>
      </c>
    </row>
    <row r="3344" spans="1:21" x14ac:dyDescent="0.3">
      <c r="A3344" s="3">
        <v>42425</v>
      </c>
      <c r="B3344" t="s">
        <v>345</v>
      </c>
      <c r="C3344" t="s">
        <v>132</v>
      </c>
      <c r="D3344">
        <v>15</v>
      </c>
      <c r="E3344">
        <v>121.02</v>
      </c>
      <c r="F3344">
        <v>1815.3</v>
      </c>
      <c r="G3344" t="s">
        <v>31</v>
      </c>
      <c r="H3344" t="s">
        <v>39</v>
      </c>
      <c r="I3344" t="s">
        <v>345</v>
      </c>
      <c r="J3344">
        <v>65.540000000000006</v>
      </c>
      <c r="K3344">
        <v>13.66</v>
      </c>
      <c r="L3344">
        <v>8.8000000000000007</v>
      </c>
      <c r="M3344">
        <v>1.96</v>
      </c>
      <c r="N3344">
        <v>89.96</v>
      </c>
      <c r="O3344" t="s">
        <v>132</v>
      </c>
      <c r="P3344" t="s">
        <v>460</v>
      </c>
      <c r="Q3344" t="s">
        <v>448</v>
      </c>
      <c r="R3344" t="s">
        <v>31</v>
      </c>
      <c r="S3344">
        <f>E3344 - N3344</f>
        <v>31.060000000000002</v>
      </c>
      <c r="T3344" s="1">
        <f>S3344/E3344</f>
        <v>0.25665179309205094</v>
      </c>
      <c r="U3344" t="str">
        <f>TEXT((A3344),"YYYY")</f>
        <v>2016</v>
      </c>
    </row>
    <row r="3345" spans="1:21" x14ac:dyDescent="0.3">
      <c r="A3345" s="3">
        <v>42426</v>
      </c>
      <c r="B3345" t="s">
        <v>248</v>
      </c>
      <c r="C3345" t="s">
        <v>227</v>
      </c>
      <c r="D3345">
        <v>9</v>
      </c>
      <c r="E3345">
        <v>199.89</v>
      </c>
      <c r="F3345">
        <v>1799.01</v>
      </c>
      <c r="G3345" t="s">
        <v>8</v>
      </c>
      <c r="H3345" t="s">
        <v>193</v>
      </c>
      <c r="I3345" t="s">
        <v>248</v>
      </c>
      <c r="J3345">
        <v>106.47</v>
      </c>
      <c r="K3345">
        <v>7.31</v>
      </c>
      <c r="L3345">
        <v>9.77</v>
      </c>
      <c r="M3345">
        <v>1.96</v>
      </c>
      <c r="N3345">
        <v>125.51</v>
      </c>
      <c r="O3345" t="s">
        <v>227</v>
      </c>
      <c r="P3345" t="s">
        <v>447</v>
      </c>
      <c r="Q3345" t="s">
        <v>440</v>
      </c>
      <c r="R3345" t="s">
        <v>8</v>
      </c>
      <c r="S3345">
        <f>E3345 - N3345</f>
        <v>74.379999999999981</v>
      </c>
      <c r="T3345" s="1">
        <f>S3345/E3345</f>
        <v>0.37210465756165884</v>
      </c>
      <c r="U3345" t="str">
        <f>TEXT((A3345),"YYYY")</f>
        <v>2016</v>
      </c>
    </row>
    <row r="3346" spans="1:21" x14ac:dyDescent="0.3">
      <c r="A3346" s="3">
        <v>42427</v>
      </c>
      <c r="B3346" t="s">
        <v>325</v>
      </c>
      <c r="C3346" t="s">
        <v>94</v>
      </c>
      <c r="D3346">
        <v>26</v>
      </c>
      <c r="E3346">
        <v>293.56</v>
      </c>
      <c r="F3346">
        <v>7632.56</v>
      </c>
      <c r="G3346" t="s">
        <v>31</v>
      </c>
      <c r="H3346" t="s">
        <v>34</v>
      </c>
      <c r="I3346" t="s">
        <v>325</v>
      </c>
      <c r="J3346">
        <v>36.61</v>
      </c>
      <c r="K3346">
        <v>4.1500000000000004</v>
      </c>
      <c r="L3346">
        <v>7.24</v>
      </c>
      <c r="M3346">
        <v>0.51</v>
      </c>
      <c r="N3346">
        <v>48.51</v>
      </c>
      <c r="O3346" t="s">
        <v>94</v>
      </c>
      <c r="P3346" t="s">
        <v>462</v>
      </c>
      <c r="Q3346" t="s">
        <v>440</v>
      </c>
      <c r="R3346" t="s">
        <v>31</v>
      </c>
      <c r="S3346">
        <f>E3346 - N3346</f>
        <v>245.05</v>
      </c>
      <c r="T3346" s="1">
        <f>S3346/E3346</f>
        <v>0.83475269110233008</v>
      </c>
      <c r="U3346" t="str">
        <f>TEXT((A3346),"YYYY")</f>
        <v>2016</v>
      </c>
    </row>
    <row r="3347" spans="1:21" x14ac:dyDescent="0.3">
      <c r="A3347" s="3">
        <v>42428</v>
      </c>
      <c r="B3347" t="s">
        <v>216</v>
      </c>
      <c r="C3347" t="s">
        <v>205</v>
      </c>
      <c r="D3347">
        <v>3</v>
      </c>
      <c r="E3347">
        <v>238.04</v>
      </c>
      <c r="F3347">
        <v>714.12</v>
      </c>
      <c r="G3347" t="s">
        <v>56</v>
      </c>
      <c r="H3347" t="s">
        <v>96</v>
      </c>
      <c r="I3347" t="s">
        <v>216</v>
      </c>
      <c r="J3347">
        <v>142.59</v>
      </c>
      <c r="K3347">
        <v>14.14</v>
      </c>
      <c r="L3347">
        <v>5.81</v>
      </c>
      <c r="M3347">
        <v>0.46</v>
      </c>
      <c r="N3347">
        <v>163</v>
      </c>
      <c r="O3347" t="s">
        <v>205</v>
      </c>
      <c r="P3347" t="s">
        <v>476</v>
      </c>
      <c r="Q3347" t="s">
        <v>440</v>
      </c>
      <c r="R3347" t="s">
        <v>56</v>
      </c>
      <c r="S3347">
        <f>E3347 - N3347</f>
        <v>75.039999999999992</v>
      </c>
      <c r="T3347" s="1">
        <f>S3347/E3347</f>
        <v>0.31524113594353886</v>
      </c>
      <c r="U3347" t="str">
        <f>TEXT((A3347),"YYYY")</f>
        <v>2016</v>
      </c>
    </row>
    <row r="3348" spans="1:21" x14ac:dyDescent="0.3">
      <c r="A3348" s="3">
        <v>42429</v>
      </c>
      <c r="B3348" t="s">
        <v>86</v>
      </c>
      <c r="C3348" t="s">
        <v>175</v>
      </c>
      <c r="D3348">
        <v>36</v>
      </c>
      <c r="E3348">
        <v>56.5</v>
      </c>
      <c r="F3348">
        <v>2034</v>
      </c>
      <c r="G3348" t="s">
        <v>56</v>
      </c>
      <c r="H3348" t="s">
        <v>75</v>
      </c>
      <c r="I3348" t="s">
        <v>86</v>
      </c>
      <c r="J3348">
        <v>83.04</v>
      </c>
      <c r="K3348">
        <v>6.62</v>
      </c>
      <c r="L3348">
        <v>2.66</v>
      </c>
      <c r="M3348">
        <v>2.31</v>
      </c>
      <c r="N3348">
        <v>94.63</v>
      </c>
      <c r="O3348" t="s">
        <v>175</v>
      </c>
      <c r="P3348" t="s">
        <v>473</v>
      </c>
      <c r="Q3348" t="s">
        <v>448</v>
      </c>
      <c r="R3348" t="s">
        <v>56</v>
      </c>
      <c r="S3348">
        <f>E3348 - N3348</f>
        <v>-38.129999999999995</v>
      </c>
      <c r="T3348" s="1">
        <f>S3348/E3348</f>
        <v>-0.67486725663716807</v>
      </c>
      <c r="U3348" t="str">
        <f>TEXT((A3348),"YYYY")</f>
        <v>2016</v>
      </c>
    </row>
    <row r="3349" spans="1:21" x14ac:dyDescent="0.3">
      <c r="A3349" s="3">
        <v>42430</v>
      </c>
      <c r="B3349" t="s">
        <v>392</v>
      </c>
      <c r="C3349" t="s">
        <v>337</v>
      </c>
      <c r="D3349">
        <v>47</v>
      </c>
      <c r="E3349">
        <v>383.74</v>
      </c>
      <c r="F3349">
        <v>18035.78</v>
      </c>
      <c r="G3349" t="s">
        <v>26</v>
      </c>
      <c r="H3349" t="s">
        <v>30</v>
      </c>
      <c r="I3349" t="s">
        <v>392</v>
      </c>
      <c r="J3349">
        <v>145.16999999999999</v>
      </c>
      <c r="K3349">
        <v>9.49</v>
      </c>
      <c r="L3349">
        <v>4.67</v>
      </c>
      <c r="M3349">
        <v>0.62</v>
      </c>
      <c r="N3349">
        <v>159.94999999999999</v>
      </c>
      <c r="O3349" t="s">
        <v>337</v>
      </c>
      <c r="P3349" t="s">
        <v>475</v>
      </c>
      <c r="Q3349" t="s">
        <v>448</v>
      </c>
      <c r="R3349" t="s">
        <v>26</v>
      </c>
      <c r="S3349">
        <f>E3349 - N3349</f>
        <v>223.79000000000002</v>
      </c>
      <c r="T3349" s="1">
        <f>S3349/E3349</f>
        <v>0.58318132068588113</v>
      </c>
      <c r="U3349" t="str">
        <f>TEXT((A3349),"YYYY")</f>
        <v>2016</v>
      </c>
    </row>
    <row r="3350" spans="1:21" x14ac:dyDescent="0.3">
      <c r="A3350" s="3">
        <v>42431</v>
      </c>
      <c r="B3350" t="s">
        <v>0</v>
      </c>
      <c r="C3350" t="s">
        <v>116</v>
      </c>
      <c r="D3350">
        <v>5</v>
      </c>
      <c r="E3350">
        <v>345.69</v>
      </c>
      <c r="F3350">
        <v>1728.45</v>
      </c>
      <c r="G3350" t="s">
        <v>12</v>
      </c>
      <c r="H3350" t="s">
        <v>1</v>
      </c>
      <c r="I3350" t="s">
        <v>0</v>
      </c>
      <c r="J3350">
        <v>91.01</v>
      </c>
      <c r="K3350">
        <v>14.58</v>
      </c>
      <c r="L3350">
        <v>9.9</v>
      </c>
      <c r="M3350">
        <v>2.0099999999999998</v>
      </c>
      <c r="N3350">
        <v>117.5</v>
      </c>
      <c r="O3350" t="s">
        <v>116</v>
      </c>
      <c r="P3350" t="s">
        <v>465</v>
      </c>
      <c r="Q3350" t="s">
        <v>443</v>
      </c>
      <c r="R3350" t="s">
        <v>12</v>
      </c>
      <c r="S3350">
        <f>E3350 - N3350</f>
        <v>228.19</v>
      </c>
      <c r="T3350" s="1">
        <f>S3350/E3350</f>
        <v>0.66010008967572098</v>
      </c>
      <c r="U3350" t="str">
        <f>TEXT((A3350),"YYYY")</f>
        <v>2016</v>
      </c>
    </row>
    <row r="3351" spans="1:21" x14ac:dyDescent="0.3">
      <c r="A3351" s="3">
        <v>42432</v>
      </c>
      <c r="B3351" t="s">
        <v>89</v>
      </c>
      <c r="C3351" t="s">
        <v>278</v>
      </c>
      <c r="D3351">
        <v>20</v>
      </c>
      <c r="E3351">
        <v>141.19</v>
      </c>
      <c r="F3351">
        <v>2823.8</v>
      </c>
      <c r="G3351" t="s">
        <v>6</v>
      </c>
      <c r="H3351" t="s">
        <v>78</v>
      </c>
      <c r="I3351" t="s">
        <v>89</v>
      </c>
      <c r="J3351">
        <v>185.45</v>
      </c>
      <c r="K3351">
        <v>3.52</v>
      </c>
      <c r="L3351">
        <v>1.31</v>
      </c>
      <c r="M3351">
        <v>2.3199999999999998</v>
      </c>
      <c r="N3351">
        <v>192.6</v>
      </c>
      <c r="O3351" t="s">
        <v>278</v>
      </c>
      <c r="P3351" t="s">
        <v>459</v>
      </c>
      <c r="Q3351" t="s">
        <v>443</v>
      </c>
      <c r="R3351" t="s">
        <v>6</v>
      </c>
      <c r="S3351">
        <f>E3351 - N3351</f>
        <v>-51.41</v>
      </c>
      <c r="T3351" s="1">
        <f>S3351/E3351</f>
        <v>-0.36411927190310928</v>
      </c>
      <c r="U3351" t="str">
        <f>TEXT((A3351),"YYYY")</f>
        <v>2016</v>
      </c>
    </row>
    <row r="3352" spans="1:21" x14ac:dyDescent="0.3">
      <c r="A3352" s="3">
        <v>42433</v>
      </c>
      <c r="B3352" t="s">
        <v>21</v>
      </c>
      <c r="C3352" t="s">
        <v>339</v>
      </c>
      <c r="D3352">
        <v>20</v>
      </c>
      <c r="E3352">
        <v>265.76</v>
      </c>
      <c r="F3352">
        <v>5315.2</v>
      </c>
      <c r="G3352" t="s">
        <v>2</v>
      </c>
      <c r="H3352" t="s">
        <v>22</v>
      </c>
      <c r="I3352" t="s">
        <v>21</v>
      </c>
      <c r="J3352">
        <v>118.26</v>
      </c>
      <c r="K3352">
        <v>2.81</v>
      </c>
      <c r="L3352">
        <v>5.33</v>
      </c>
      <c r="M3352">
        <v>2.2799999999999998</v>
      </c>
      <c r="N3352">
        <v>128.68</v>
      </c>
      <c r="O3352" t="s">
        <v>339</v>
      </c>
      <c r="P3352" t="s">
        <v>447</v>
      </c>
      <c r="Q3352" t="s">
        <v>443</v>
      </c>
      <c r="R3352" t="s">
        <v>2</v>
      </c>
      <c r="S3352">
        <f>E3352 - N3352</f>
        <v>137.07999999999998</v>
      </c>
      <c r="T3352" s="1">
        <f>S3352/E3352</f>
        <v>0.51580373269114987</v>
      </c>
      <c r="U3352" t="str">
        <f>TEXT((A3352),"YYYY")</f>
        <v>2016</v>
      </c>
    </row>
    <row r="3353" spans="1:21" x14ac:dyDescent="0.3">
      <c r="A3353" s="3">
        <v>42434</v>
      </c>
      <c r="B3353" t="s">
        <v>152</v>
      </c>
      <c r="C3353" t="s">
        <v>379</v>
      </c>
      <c r="D3353">
        <v>5</v>
      </c>
      <c r="E3353">
        <v>373.13</v>
      </c>
      <c r="F3353">
        <v>1865.65</v>
      </c>
      <c r="G3353" t="s">
        <v>81</v>
      </c>
      <c r="H3353" t="s">
        <v>5</v>
      </c>
      <c r="I3353" t="s">
        <v>152</v>
      </c>
      <c r="J3353">
        <v>68.36</v>
      </c>
      <c r="K3353">
        <v>7.09</v>
      </c>
      <c r="L3353">
        <v>2.2599999999999998</v>
      </c>
      <c r="M3353">
        <v>2.61</v>
      </c>
      <c r="N3353">
        <v>80.319999999999993</v>
      </c>
      <c r="O3353" t="s">
        <v>379</v>
      </c>
      <c r="P3353" t="s">
        <v>475</v>
      </c>
      <c r="Q3353" t="s">
        <v>440</v>
      </c>
      <c r="R3353" t="s">
        <v>81</v>
      </c>
      <c r="S3353">
        <f>E3353 - N3353</f>
        <v>292.81</v>
      </c>
      <c r="T3353" s="1">
        <f>S3353/E3353</f>
        <v>0.78473990298287466</v>
      </c>
      <c r="U3353" t="str">
        <f>TEXT((A3353),"YYYY")</f>
        <v>2016</v>
      </c>
    </row>
    <row r="3354" spans="1:21" x14ac:dyDescent="0.3">
      <c r="A3354" s="3">
        <v>42435</v>
      </c>
      <c r="B3354" t="s">
        <v>151</v>
      </c>
      <c r="C3354" t="s">
        <v>88</v>
      </c>
      <c r="D3354">
        <v>10</v>
      </c>
      <c r="E3354">
        <v>83.6</v>
      </c>
      <c r="F3354">
        <v>836</v>
      </c>
      <c r="G3354" t="s">
        <v>87</v>
      </c>
      <c r="H3354" t="s">
        <v>30</v>
      </c>
      <c r="I3354" t="s">
        <v>151</v>
      </c>
      <c r="J3354">
        <v>194.24</v>
      </c>
      <c r="K3354">
        <v>11.5</v>
      </c>
      <c r="L3354">
        <v>6.16</v>
      </c>
      <c r="M3354">
        <v>4.6500000000000004</v>
      </c>
      <c r="N3354">
        <v>216.55</v>
      </c>
      <c r="O3354" t="s">
        <v>88</v>
      </c>
      <c r="P3354" t="s">
        <v>444</v>
      </c>
      <c r="Q3354" t="s">
        <v>448</v>
      </c>
      <c r="R3354" t="s">
        <v>87</v>
      </c>
      <c r="S3354">
        <f>E3354 - N3354</f>
        <v>-132.95000000000002</v>
      </c>
      <c r="T3354" s="1">
        <f>S3354/E3354</f>
        <v>-1.5903110047846893</v>
      </c>
      <c r="U3354" t="str">
        <f>TEXT((A3354),"YYYY")</f>
        <v>2016</v>
      </c>
    </row>
    <row r="3355" spans="1:21" x14ac:dyDescent="0.3">
      <c r="A3355" s="3">
        <v>42436</v>
      </c>
      <c r="B3355" t="s">
        <v>100</v>
      </c>
      <c r="C3355" t="s">
        <v>361</v>
      </c>
      <c r="D3355">
        <v>16</v>
      </c>
      <c r="E3355">
        <v>226.06</v>
      </c>
      <c r="F3355">
        <v>3616.96</v>
      </c>
      <c r="G3355" t="s">
        <v>8</v>
      </c>
      <c r="H3355" t="s">
        <v>101</v>
      </c>
      <c r="I3355" t="s">
        <v>100</v>
      </c>
      <c r="J3355">
        <v>163.36000000000001</v>
      </c>
      <c r="K3355">
        <v>8.32</v>
      </c>
      <c r="L3355">
        <v>2.46</v>
      </c>
      <c r="M3355">
        <v>4.09</v>
      </c>
      <c r="N3355">
        <v>178.23</v>
      </c>
      <c r="O3355" t="s">
        <v>361</v>
      </c>
      <c r="P3355" t="s">
        <v>444</v>
      </c>
      <c r="Q3355" t="s">
        <v>440</v>
      </c>
      <c r="R3355" t="s">
        <v>8</v>
      </c>
      <c r="S3355">
        <f>E3355 - N3355</f>
        <v>47.830000000000013</v>
      </c>
      <c r="T3355" s="1">
        <f>S3355/E3355</f>
        <v>0.21158099619570031</v>
      </c>
      <c r="U3355" t="str">
        <f>TEXT((A3355),"YYYY")</f>
        <v>2016</v>
      </c>
    </row>
    <row r="3356" spans="1:21" x14ac:dyDescent="0.3">
      <c r="A3356" s="3">
        <v>42437</v>
      </c>
      <c r="B3356" t="s">
        <v>125</v>
      </c>
      <c r="C3356" t="s">
        <v>116</v>
      </c>
      <c r="D3356">
        <v>25</v>
      </c>
      <c r="E3356">
        <v>209.69</v>
      </c>
      <c r="F3356">
        <v>5242.25</v>
      </c>
      <c r="G3356" t="s">
        <v>12</v>
      </c>
      <c r="H3356" t="s">
        <v>67</v>
      </c>
      <c r="I3356" t="s">
        <v>125</v>
      </c>
      <c r="J3356">
        <v>116.2</v>
      </c>
      <c r="K3356">
        <v>3.01</v>
      </c>
      <c r="L3356">
        <v>7.83</v>
      </c>
      <c r="M3356">
        <v>4.09</v>
      </c>
      <c r="N3356">
        <v>131.13</v>
      </c>
      <c r="O3356" t="s">
        <v>116</v>
      </c>
      <c r="P3356" t="s">
        <v>465</v>
      </c>
      <c r="Q3356" t="s">
        <v>443</v>
      </c>
      <c r="R3356" t="s">
        <v>12</v>
      </c>
      <c r="S3356">
        <f>E3356 - N3356</f>
        <v>78.56</v>
      </c>
      <c r="T3356" s="1">
        <f>S3356/E3356</f>
        <v>0.37464829033334923</v>
      </c>
      <c r="U3356" t="str">
        <f>TEXT((A3356),"YYYY")</f>
        <v>2016</v>
      </c>
    </row>
    <row r="3357" spans="1:21" x14ac:dyDescent="0.3">
      <c r="A3357" s="3">
        <v>42438</v>
      </c>
      <c r="B3357" t="s">
        <v>267</v>
      </c>
      <c r="C3357" t="s">
        <v>53</v>
      </c>
      <c r="D3357">
        <v>44</v>
      </c>
      <c r="E3357">
        <v>193.57</v>
      </c>
      <c r="F3357">
        <v>8517.08</v>
      </c>
      <c r="G3357" t="s">
        <v>52</v>
      </c>
      <c r="H3357" t="s">
        <v>15</v>
      </c>
      <c r="I3357" t="s">
        <v>267</v>
      </c>
      <c r="J3357">
        <v>196.48</v>
      </c>
      <c r="K3357">
        <v>3.86</v>
      </c>
      <c r="L3357">
        <v>8.5299999999999994</v>
      </c>
      <c r="M3357">
        <v>4.54</v>
      </c>
      <c r="N3357">
        <v>213.41</v>
      </c>
      <c r="O3357" t="s">
        <v>53</v>
      </c>
      <c r="P3357" t="s">
        <v>454</v>
      </c>
      <c r="Q3357" t="s">
        <v>443</v>
      </c>
      <c r="R3357" t="s">
        <v>52</v>
      </c>
      <c r="S3357">
        <f>E3357 - N3357</f>
        <v>-19.840000000000003</v>
      </c>
      <c r="T3357" s="1">
        <f>S3357/E3357</f>
        <v>-0.10249522136694737</v>
      </c>
      <c r="U3357" t="str">
        <f>TEXT((A3357),"YYYY")</f>
        <v>2016</v>
      </c>
    </row>
    <row r="3358" spans="1:21" x14ac:dyDescent="0.3">
      <c r="A3358" s="3">
        <v>42439</v>
      </c>
      <c r="B3358" t="s">
        <v>141</v>
      </c>
      <c r="C3358" t="s">
        <v>295</v>
      </c>
      <c r="D3358">
        <v>25</v>
      </c>
      <c r="E3358">
        <v>342.46</v>
      </c>
      <c r="F3358">
        <v>8561.5</v>
      </c>
      <c r="G3358" t="s">
        <v>130</v>
      </c>
      <c r="H3358" t="s">
        <v>93</v>
      </c>
      <c r="I3358" t="s">
        <v>141</v>
      </c>
      <c r="J3358">
        <v>131.11000000000001</v>
      </c>
      <c r="K3358">
        <v>12.12</v>
      </c>
      <c r="L3358">
        <v>1.61</v>
      </c>
      <c r="M3358">
        <v>1.1399999999999999</v>
      </c>
      <c r="N3358">
        <v>145.97999999999999</v>
      </c>
      <c r="O3358" t="s">
        <v>295</v>
      </c>
      <c r="P3358" t="s">
        <v>459</v>
      </c>
      <c r="Q3358" t="s">
        <v>440</v>
      </c>
      <c r="R3358" t="s">
        <v>130</v>
      </c>
      <c r="S3358">
        <f>E3358 - N3358</f>
        <v>196.48</v>
      </c>
      <c r="T3358" s="1">
        <f>S3358/E3358</f>
        <v>0.57373123868480991</v>
      </c>
      <c r="U3358" t="str">
        <f>TEXT((A3358),"YYYY")</f>
        <v>2016</v>
      </c>
    </row>
    <row r="3359" spans="1:21" x14ac:dyDescent="0.3">
      <c r="A3359" s="3">
        <v>42440</v>
      </c>
      <c r="B3359" t="s">
        <v>95</v>
      </c>
      <c r="C3359" t="s">
        <v>210</v>
      </c>
      <c r="D3359">
        <v>30</v>
      </c>
      <c r="E3359">
        <v>183.23</v>
      </c>
      <c r="F3359">
        <v>5496.9</v>
      </c>
      <c r="G3359" t="s">
        <v>23</v>
      </c>
      <c r="H3359" t="s">
        <v>96</v>
      </c>
      <c r="I3359" t="s">
        <v>95</v>
      </c>
      <c r="J3359">
        <v>169.65</v>
      </c>
      <c r="K3359">
        <v>9.06</v>
      </c>
      <c r="L3359">
        <v>3.26</v>
      </c>
      <c r="M3359">
        <v>0.8</v>
      </c>
      <c r="N3359">
        <v>182.77</v>
      </c>
      <c r="O3359" t="s">
        <v>210</v>
      </c>
      <c r="P3359" t="s">
        <v>450</v>
      </c>
      <c r="Q3359" t="s">
        <v>448</v>
      </c>
      <c r="R3359" t="s">
        <v>23</v>
      </c>
      <c r="S3359">
        <f>E3359 - N3359</f>
        <v>0.45999999999997954</v>
      </c>
      <c r="T3359" s="1">
        <f>S3359/E3359</f>
        <v>2.5105059215192902E-3</v>
      </c>
      <c r="U3359" t="str">
        <f>TEXT((A3359),"YYYY")</f>
        <v>2016</v>
      </c>
    </row>
    <row r="3360" spans="1:21" x14ac:dyDescent="0.3">
      <c r="A3360" s="3">
        <v>42441</v>
      </c>
      <c r="B3360" t="s">
        <v>388</v>
      </c>
      <c r="C3360" t="s">
        <v>335</v>
      </c>
      <c r="D3360">
        <v>14</v>
      </c>
      <c r="E3360">
        <v>72.28</v>
      </c>
      <c r="F3360">
        <v>1011.92</v>
      </c>
      <c r="G3360" t="s">
        <v>87</v>
      </c>
      <c r="H3360" t="s">
        <v>11</v>
      </c>
      <c r="I3360" t="s">
        <v>388</v>
      </c>
      <c r="J3360">
        <v>112.4</v>
      </c>
      <c r="K3360">
        <v>4.37</v>
      </c>
      <c r="L3360">
        <v>2.98</v>
      </c>
      <c r="M3360">
        <v>4.0199999999999996</v>
      </c>
      <c r="N3360">
        <v>123.77</v>
      </c>
      <c r="O3360" t="s">
        <v>335</v>
      </c>
      <c r="P3360" t="s">
        <v>476</v>
      </c>
      <c r="Q3360" t="s">
        <v>443</v>
      </c>
      <c r="R3360" t="s">
        <v>87</v>
      </c>
      <c r="S3360">
        <f>E3360 - N3360</f>
        <v>-51.489999999999995</v>
      </c>
      <c r="T3360" s="1">
        <f>S3360/E3360</f>
        <v>-0.71236856668511339</v>
      </c>
      <c r="U3360" t="str">
        <f>TEXT((A3360),"YYYY")</f>
        <v>2016</v>
      </c>
    </row>
    <row r="3361" spans="1:21" x14ac:dyDescent="0.3">
      <c r="A3361" s="3">
        <v>42442</v>
      </c>
      <c r="B3361" t="s">
        <v>283</v>
      </c>
      <c r="C3361" t="s">
        <v>57</v>
      </c>
      <c r="D3361">
        <v>22</v>
      </c>
      <c r="E3361">
        <v>73.040000000000006</v>
      </c>
      <c r="F3361">
        <v>1606.88</v>
      </c>
      <c r="G3361" t="s">
        <v>56</v>
      </c>
      <c r="H3361" t="s">
        <v>99</v>
      </c>
      <c r="I3361" t="s">
        <v>283</v>
      </c>
      <c r="J3361">
        <v>199.25</v>
      </c>
      <c r="K3361">
        <v>11.4</v>
      </c>
      <c r="L3361">
        <v>6.36</v>
      </c>
      <c r="M3361">
        <v>4.91</v>
      </c>
      <c r="N3361">
        <v>221.92</v>
      </c>
      <c r="O3361" t="s">
        <v>57</v>
      </c>
      <c r="P3361" t="s">
        <v>455</v>
      </c>
      <c r="Q3361" t="s">
        <v>448</v>
      </c>
      <c r="R3361" t="s">
        <v>56</v>
      </c>
      <c r="S3361">
        <f>E3361 - N3361</f>
        <v>-148.88</v>
      </c>
      <c r="T3361" s="1">
        <f>S3361/E3361</f>
        <v>-2.0383351588170862</v>
      </c>
      <c r="U3361" t="str">
        <f>TEXT((A3361),"YYYY")</f>
        <v>2016</v>
      </c>
    </row>
    <row r="3362" spans="1:21" x14ac:dyDescent="0.3">
      <c r="A3362" s="3">
        <v>42443</v>
      </c>
      <c r="B3362" t="s">
        <v>219</v>
      </c>
      <c r="C3362" t="s">
        <v>221</v>
      </c>
      <c r="D3362">
        <v>43</v>
      </c>
      <c r="E3362">
        <v>64.959999999999994</v>
      </c>
      <c r="F3362">
        <v>2793.28</v>
      </c>
      <c r="G3362" t="s">
        <v>2</v>
      </c>
      <c r="H3362" t="s">
        <v>30</v>
      </c>
      <c r="I3362" t="s">
        <v>219</v>
      </c>
      <c r="J3362">
        <v>95</v>
      </c>
      <c r="K3362">
        <v>3.8</v>
      </c>
      <c r="L3362">
        <v>8.43</v>
      </c>
      <c r="M3362">
        <v>4.9800000000000004</v>
      </c>
      <c r="N3362">
        <v>112.21</v>
      </c>
      <c r="O3362" t="s">
        <v>221</v>
      </c>
      <c r="P3362" t="s">
        <v>461</v>
      </c>
      <c r="Q3362" t="s">
        <v>440</v>
      </c>
      <c r="R3362" t="s">
        <v>2</v>
      </c>
      <c r="S3362">
        <f>E3362 - N3362</f>
        <v>-47.25</v>
      </c>
      <c r="T3362" s="1">
        <f>S3362/E3362</f>
        <v>-0.72737068965517249</v>
      </c>
      <c r="U3362" t="str">
        <f>TEXT((A3362),"YYYY")</f>
        <v>2016</v>
      </c>
    </row>
    <row r="3363" spans="1:21" x14ac:dyDescent="0.3">
      <c r="A3363" s="3">
        <v>42444</v>
      </c>
      <c r="B3363" t="s">
        <v>230</v>
      </c>
      <c r="C3363" t="s">
        <v>317</v>
      </c>
      <c r="D3363">
        <v>28</v>
      </c>
      <c r="E3363">
        <v>193.2</v>
      </c>
      <c r="F3363">
        <v>5409.6</v>
      </c>
      <c r="G3363" t="s">
        <v>87</v>
      </c>
      <c r="H3363" t="s">
        <v>99</v>
      </c>
      <c r="I3363" t="s">
        <v>230</v>
      </c>
      <c r="J3363">
        <v>98.2</v>
      </c>
      <c r="K3363">
        <v>9.34</v>
      </c>
      <c r="L3363">
        <v>5.21</v>
      </c>
      <c r="M3363">
        <v>0.05</v>
      </c>
      <c r="N3363">
        <v>112.8</v>
      </c>
      <c r="O3363" t="s">
        <v>317</v>
      </c>
      <c r="P3363" t="s">
        <v>456</v>
      </c>
      <c r="Q3363" t="s">
        <v>448</v>
      </c>
      <c r="R3363" t="s">
        <v>87</v>
      </c>
      <c r="S3363">
        <f>E3363 - N3363</f>
        <v>80.399999999999991</v>
      </c>
      <c r="T3363" s="1">
        <f>S3363/E3363</f>
        <v>0.41614906832298132</v>
      </c>
      <c r="U3363" t="str">
        <f>TEXT((A3363),"YYYY")</f>
        <v>2016</v>
      </c>
    </row>
    <row r="3364" spans="1:21" x14ac:dyDescent="0.3">
      <c r="A3364" s="3">
        <v>42445</v>
      </c>
      <c r="B3364" t="s">
        <v>386</v>
      </c>
      <c r="C3364" t="s">
        <v>272</v>
      </c>
      <c r="D3364">
        <v>30</v>
      </c>
      <c r="E3364">
        <v>301.44</v>
      </c>
      <c r="F3364">
        <v>9043.2000000000007</v>
      </c>
      <c r="G3364" t="s">
        <v>26</v>
      </c>
      <c r="H3364" t="s">
        <v>15</v>
      </c>
      <c r="I3364" t="s">
        <v>386</v>
      </c>
      <c r="J3364">
        <v>59.03</v>
      </c>
      <c r="K3364">
        <v>14.68</v>
      </c>
      <c r="L3364">
        <v>2.77</v>
      </c>
      <c r="M3364">
        <v>1.29</v>
      </c>
      <c r="N3364">
        <v>77.77</v>
      </c>
      <c r="O3364" t="s">
        <v>272</v>
      </c>
      <c r="P3364" t="s">
        <v>456</v>
      </c>
      <c r="Q3364" t="s">
        <v>448</v>
      </c>
      <c r="R3364" t="s">
        <v>26</v>
      </c>
      <c r="S3364">
        <f>E3364 - N3364</f>
        <v>223.67000000000002</v>
      </c>
      <c r="T3364" s="1">
        <f>S3364/E3364</f>
        <v>0.74200504246284504</v>
      </c>
      <c r="U3364" t="str">
        <f>TEXT((A3364),"YYYY")</f>
        <v>2016</v>
      </c>
    </row>
    <row r="3365" spans="1:21" x14ac:dyDescent="0.3">
      <c r="A3365" s="3">
        <v>42446</v>
      </c>
      <c r="B3365" t="s">
        <v>149</v>
      </c>
      <c r="C3365" t="s">
        <v>235</v>
      </c>
      <c r="D3365">
        <v>19</v>
      </c>
      <c r="E3365">
        <v>121.3</v>
      </c>
      <c r="F3365">
        <v>2304.6999999999998</v>
      </c>
      <c r="G3365" t="s">
        <v>130</v>
      </c>
      <c r="H3365" t="s">
        <v>11</v>
      </c>
      <c r="I3365" t="s">
        <v>149</v>
      </c>
      <c r="J3365">
        <v>125.26</v>
      </c>
      <c r="K3365">
        <v>5.74</v>
      </c>
      <c r="L3365">
        <v>1.68</v>
      </c>
      <c r="M3365">
        <v>0.83</v>
      </c>
      <c r="N3365">
        <v>133.51</v>
      </c>
      <c r="O3365" t="s">
        <v>235</v>
      </c>
      <c r="P3365" t="s">
        <v>469</v>
      </c>
      <c r="Q3365" t="s">
        <v>448</v>
      </c>
      <c r="R3365" t="s">
        <v>130</v>
      </c>
      <c r="S3365">
        <f>E3365 - N3365</f>
        <v>-12.209999999999994</v>
      </c>
      <c r="T3365" s="1">
        <f>S3365/E3365</f>
        <v>-0.10065952184666112</v>
      </c>
      <c r="U3365" t="str">
        <f>TEXT((A3365),"YYYY")</f>
        <v>2016</v>
      </c>
    </row>
    <row r="3366" spans="1:21" x14ac:dyDescent="0.3">
      <c r="A3366" s="3">
        <v>42447</v>
      </c>
      <c r="B3366" t="s">
        <v>192</v>
      </c>
      <c r="C3366" t="s">
        <v>175</v>
      </c>
      <c r="D3366">
        <v>38</v>
      </c>
      <c r="E3366">
        <v>276.26</v>
      </c>
      <c r="F3366">
        <v>10497.88</v>
      </c>
      <c r="G3366" t="s">
        <v>56</v>
      </c>
      <c r="H3366" t="s">
        <v>193</v>
      </c>
      <c r="I3366" t="s">
        <v>192</v>
      </c>
      <c r="J3366">
        <v>89.89</v>
      </c>
      <c r="K3366">
        <v>11.19</v>
      </c>
      <c r="L3366">
        <v>2.27</v>
      </c>
      <c r="M3366">
        <v>0.23</v>
      </c>
      <c r="N3366">
        <v>103.58</v>
      </c>
      <c r="O3366" t="s">
        <v>175</v>
      </c>
      <c r="P3366" t="s">
        <v>473</v>
      </c>
      <c r="Q3366" t="s">
        <v>448</v>
      </c>
      <c r="R3366" t="s">
        <v>56</v>
      </c>
      <c r="S3366">
        <f>E3366 - N3366</f>
        <v>172.68</v>
      </c>
      <c r="T3366" s="1">
        <f>S3366/E3366</f>
        <v>0.62506334612321734</v>
      </c>
      <c r="U3366" t="str">
        <f>TEXT((A3366),"YYYY")</f>
        <v>2016</v>
      </c>
    </row>
    <row r="3367" spans="1:21" x14ac:dyDescent="0.3">
      <c r="A3367" s="3">
        <v>42448</v>
      </c>
      <c r="B3367" t="s">
        <v>149</v>
      </c>
      <c r="C3367" t="s">
        <v>111</v>
      </c>
      <c r="D3367">
        <v>42</v>
      </c>
      <c r="E3367">
        <v>290.48</v>
      </c>
      <c r="F3367">
        <v>12200.16</v>
      </c>
      <c r="G3367" t="s">
        <v>110</v>
      </c>
      <c r="H3367" t="s">
        <v>11</v>
      </c>
      <c r="I3367" t="s">
        <v>149</v>
      </c>
      <c r="J3367">
        <v>125.26</v>
      </c>
      <c r="K3367">
        <v>5.74</v>
      </c>
      <c r="L3367">
        <v>1.68</v>
      </c>
      <c r="M3367">
        <v>0.83</v>
      </c>
      <c r="N3367">
        <v>133.51</v>
      </c>
      <c r="O3367" t="s">
        <v>111</v>
      </c>
      <c r="P3367" t="s">
        <v>442</v>
      </c>
      <c r="Q3367" t="s">
        <v>440</v>
      </c>
      <c r="R3367" t="s">
        <v>110</v>
      </c>
      <c r="S3367">
        <f>E3367 - N3367</f>
        <v>156.97000000000003</v>
      </c>
      <c r="T3367" s="1">
        <f>S3367/E3367</f>
        <v>0.54038143762049029</v>
      </c>
      <c r="U3367" t="str">
        <f>TEXT((A3367),"YYYY")</f>
        <v>2016</v>
      </c>
    </row>
    <row r="3368" spans="1:21" x14ac:dyDescent="0.3">
      <c r="A3368" s="3">
        <v>42449</v>
      </c>
      <c r="B3368" t="s">
        <v>262</v>
      </c>
      <c r="C3368" t="s">
        <v>157</v>
      </c>
      <c r="D3368">
        <v>20</v>
      </c>
      <c r="E3368">
        <v>139.32</v>
      </c>
      <c r="F3368">
        <v>2786.4</v>
      </c>
      <c r="G3368" t="s">
        <v>110</v>
      </c>
      <c r="H3368" t="s">
        <v>84</v>
      </c>
      <c r="I3368" t="s">
        <v>262</v>
      </c>
      <c r="J3368">
        <v>43.17</v>
      </c>
      <c r="K3368">
        <v>13.84</v>
      </c>
      <c r="L3368">
        <v>9.83</v>
      </c>
      <c r="M3368">
        <v>0.79</v>
      </c>
      <c r="N3368">
        <v>67.63</v>
      </c>
      <c r="O3368" t="s">
        <v>157</v>
      </c>
      <c r="P3368" t="s">
        <v>471</v>
      </c>
      <c r="Q3368" t="s">
        <v>443</v>
      </c>
      <c r="R3368" t="s">
        <v>110</v>
      </c>
      <c r="S3368">
        <f>E3368 - N3368</f>
        <v>71.69</v>
      </c>
      <c r="T3368" s="1">
        <f>S3368/E3368</f>
        <v>0.51457077232271031</v>
      </c>
      <c r="U3368" t="str">
        <f>TEXT((A3368),"YYYY")</f>
        <v>2016</v>
      </c>
    </row>
    <row r="3369" spans="1:21" x14ac:dyDescent="0.3">
      <c r="A3369" s="3">
        <v>42450</v>
      </c>
      <c r="B3369" t="s">
        <v>311</v>
      </c>
      <c r="C3369" t="s">
        <v>97</v>
      </c>
      <c r="D3369">
        <v>35</v>
      </c>
      <c r="E3369">
        <v>260.2</v>
      </c>
      <c r="F3369">
        <v>9107</v>
      </c>
      <c r="G3369" t="s">
        <v>6</v>
      </c>
      <c r="H3369" t="s">
        <v>19</v>
      </c>
      <c r="I3369" t="s">
        <v>311</v>
      </c>
      <c r="J3369">
        <v>170.65</v>
      </c>
      <c r="K3369">
        <v>12.98</v>
      </c>
      <c r="L3369">
        <v>9.2100000000000009</v>
      </c>
      <c r="M3369">
        <v>1.82</v>
      </c>
      <c r="N3369">
        <v>194.66</v>
      </c>
      <c r="O3369" t="s">
        <v>97</v>
      </c>
      <c r="P3369" t="s">
        <v>463</v>
      </c>
      <c r="Q3369" t="s">
        <v>448</v>
      </c>
      <c r="R3369" t="s">
        <v>6</v>
      </c>
      <c r="S3369">
        <f>E3369 - N3369</f>
        <v>65.539999999999992</v>
      </c>
      <c r="T3369" s="1">
        <f>S3369/E3369</f>
        <v>0.25188316679477324</v>
      </c>
      <c r="U3369" t="str">
        <f>TEXT((A3369),"YYYY")</f>
        <v>2016</v>
      </c>
    </row>
    <row r="3370" spans="1:21" x14ac:dyDescent="0.3">
      <c r="A3370" s="3">
        <v>42451</v>
      </c>
      <c r="B3370" t="s">
        <v>165</v>
      </c>
      <c r="C3370" t="s">
        <v>150</v>
      </c>
      <c r="D3370">
        <v>22</v>
      </c>
      <c r="E3370">
        <v>289.7</v>
      </c>
      <c r="F3370">
        <v>6373.4</v>
      </c>
      <c r="G3370" t="s">
        <v>31</v>
      </c>
      <c r="H3370" t="s">
        <v>55</v>
      </c>
      <c r="I3370" t="s">
        <v>165</v>
      </c>
      <c r="J3370">
        <v>194.36</v>
      </c>
      <c r="K3370">
        <v>3.73</v>
      </c>
      <c r="L3370">
        <v>6.28</v>
      </c>
      <c r="M3370">
        <v>3.22</v>
      </c>
      <c r="N3370">
        <v>207.59</v>
      </c>
      <c r="O3370" t="s">
        <v>150</v>
      </c>
      <c r="P3370" t="s">
        <v>461</v>
      </c>
      <c r="Q3370" t="s">
        <v>448</v>
      </c>
      <c r="R3370" t="s">
        <v>31</v>
      </c>
      <c r="S3370">
        <f>E3370 - N3370</f>
        <v>82.109999999999985</v>
      </c>
      <c r="T3370" s="1">
        <f>S3370/E3370</f>
        <v>0.28343113565757677</v>
      </c>
      <c r="U3370" t="str">
        <f>TEXT((A3370),"YYYY")</f>
        <v>2016</v>
      </c>
    </row>
    <row r="3371" spans="1:21" x14ac:dyDescent="0.3">
      <c r="A3371" s="3">
        <v>42452</v>
      </c>
      <c r="B3371" t="s">
        <v>297</v>
      </c>
      <c r="C3371" t="s">
        <v>233</v>
      </c>
      <c r="D3371">
        <v>15</v>
      </c>
      <c r="E3371">
        <v>213.31</v>
      </c>
      <c r="F3371">
        <v>3199.65</v>
      </c>
      <c r="G3371" t="s">
        <v>61</v>
      </c>
      <c r="H3371" t="s">
        <v>5</v>
      </c>
      <c r="I3371" t="s">
        <v>297</v>
      </c>
      <c r="J3371">
        <v>78.08</v>
      </c>
      <c r="K3371">
        <v>2.67</v>
      </c>
      <c r="L3371">
        <v>5.74</v>
      </c>
      <c r="M3371">
        <v>1.39</v>
      </c>
      <c r="N3371">
        <v>87.88</v>
      </c>
      <c r="O3371" t="s">
        <v>233</v>
      </c>
      <c r="P3371" t="s">
        <v>456</v>
      </c>
      <c r="Q3371" t="s">
        <v>440</v>
      </c>
      <c r="R3371" t="s">
        <v>61</v>
      </c>
      <c r="S3371">
        <f>E3371 - N3371</f>
        <v>125.43</v>
      </c>
      <c r="T3371" s="1">
        <f>S3371/E3371</f>
        <v>0.58801743940743523</v>
      </c>
      <c r="U3371" t="str">
        <f>TEXT((A3371),"YYYY")</f>
        <v>2016</v>
      </c>
    </row>
    <row r="3372" spans="1:21" x14ac:dyDescent="0.3">
      <c r="A3372" s="3">
        <v>42453</v>
      </c>
      <c r="B3372" t="s">
        <v>29</v>
      </c>
      <c r="C3372" t="s">
        <v>224</v>
      </c>
      <c r="D3372">
        <v>11</v>
      </c>
      <c r="E3372">
        <v>167.85</v>
      </c>
      <c r="F3372">
        <v>1846.35</v>
      </c>
      <c r="G3372" t="s">
        <v>56</v>
      </c>
      <c r="H3372" t="s">
        <v>30</v>
      </c>
      <c r="I3372" t="s">
        <v>29</v>
      </c>
      <c r="J3372">
        <v>96.7</v>
      </c>
      <c r="K3372">
        <v>13.27</v>
      </c>
      <c r="L3372">
        <v>2.4900000000000002</v>
      </c>
      <c r="M3372">
        <v>4.42</v>
      </c>
      <c r="N3372">
        <v>116.88</v>
      </c>
      <c r="O3372" t="s">
        <v>224</v>
      </c>
      <c r="P3372" t="s">
        <v>446</v>
      </c>
      <c r="Q3372" t="s">
        <v>443</v>
      </c>
      <c r="R3372" t="s">
        <v>56</v>
      </c>
      <c r="S3372">
        <f>E3372 - N3372</f>
        <v>50.97</v>
      </c>
      <c r="T3372" s="1">
        <f>S3372/E3372</f>
        <v>0.3036639857015192</v>
      </c>
      <c r="U3372" t="str">
        <f>TEXT((A3372),"YYYY")</f>
        <v>2016</v>
      </c>
    </row>
    <row r="3373" spans="1:21" x14ac:dyDescent="0.3">
      <c r="A3373" s="3">
        <v>42454</v>
      </c>
      <c r="B3373" t="s">
        <v>60</v>
      </c>
      <c r="C3373" t="s">
        <v>24</v>
      </c>
      <c r="D3373">
        <v>34</v>
      </c>
      <c r="E3373">
        <v>266.7</v>
      </c>
      <c r="F3373">
        <v>9067.7999999999993</v>
      </c>
      <c r="G3373" t="s">
        <v>23</v>
      </c>
      <c r="H3373" t="s">
        <v>22</v>
      </c>
      <c r="I3373" t="s">
        <v>60</v>
      </c>
      <c r="J3373">
        <v>152.66999999999999</v>
      </c>
      <c r="K3373">
        <v>11.37</v>
      </c>
      <c r="L3373">
        <v>5.19</v>
      </c>
      <c r="M3373">
        <v>0.27</v>
      </c>
      <c r="N3373">
        <v>169.5</v>
      </c>
      <c r="O3373" t="s">
        <v>24</v>
      </c>
      <c r="P3373" t="s">
        <v>447</v>
      </c>
      <c r="Q3373" t="s">
        <v>440</v>
      </c>
      <c r="R3373" t="s">
        <v>23</v>
      </c>
      <c r="S3373">
        <f>E3373 - N3373</f>
        <v>97.199999999999989</v>
      </c>
      <c r="T3373" s="1">
        <f>S3373/E3373</f>
        <v>0.36445444319460063</v>
      </c>
      <c r="U3373" t="str">
        <f>TEXT((A3373),"YYYY")</f>
        <v>2016</v>
      </c>
    </row>
    <row r="3374" spans="1:21" x14ac:dyDescent="0.3">
      <c r="A3374" s="3">
        <v>42455</v>
      </c>
      <c r="B3374" t="s">
        <v>359</v>
      </c>
      <c r="C3374" t="s">
        <v>237</v>
      </c>
      <c r="D3374">
        <v>24</v>
      </c>
      <c r="E3374">
        <v>392.25</v>
      </c>
      <c r="F3374">
        <v>9414</v>
      </c>
      <c r="G3374" t="s">
        <v>81</v>
      </c>
      <c r="H3374" t="s">
        <v>174</v>
      </c>
      <c r="I3374" t="s">
        <v>359</v>
      </c>
      <c r="J3374">
        <v>169.25</v>
      </c>
      <c r="K3374">
        <v>14.04</v>
      </c>
      <c r="L3374">
        <v>5.24</v>
      </c>
      <c r="M3374">
        <v>0.18</v>
      </c>
      <c r="N3374">
        <v>188.71</v>
      </c>
      <c r="O3374" t="s">
        <v>237</v>
      </c>
      <c r="P3374" t="s">
        <v>447</v>
      </c>
      <c r="Q3374" t="s">
        <v>443</v>
      </c>
      <c r="R3374" t="s">
        <v>81</v>
      </c>
      <c r="S3374">
        <f>E3374 - N3374</f>
        <v>203.54</v>
      </c>
      <c r="T3374" s="1">
        <f>S3374/E3374</f>
        <v>0.51890376035691521</v>
      </c>
      <c r="U3374" t="str">
        <f>TEXT((A3374),"YYYY")</f>
        <v>2016</v>
      </c>
    </row>
    <row r="3375" spans="1:21" x14ac:dyDescent="0.3">
      <c r="A3375" s="3">
        <v>42456</v>
      </c>
      <c r="B3375" t="s">
        <v>392</v>
      </c>
      <c r="C3375" t="s">
        <v>343</v>
      </c>
      <c r="D3375">
        <v>6</v>
      </c>
      <c r="E3375">
        <v>199.39</v>
      </c>
      <c r="F3375">
        <v>1196.3399999999999</v>
      </c>
      <c r="G3375" t="s">
        <v>6</v>
      </c>
      <c r="H3375" t="s">
        <v>30</v>
      </c>
      <c r="I3375" t="s">
        <v>392</v>
      </c>
      <c r="J3375">
        <v>145.16999999999999</v>
      </c>
      <c r="K3375">
        <v>9.49</v>
      </c>
      <c r="L3375">
        <v>4.67</v>
      </c>
      <c r="M3375">
        <v>0.62</v>
      </c>
      <c r="N3375">
        <v>159.94999999999999</v>
      </c>
      <c r="O3375" t="s">
        <v>343</v>
      </c>
      <c r="P3375" t="s">
        <v>466</v>
      </c>
      <c r="Q3375" t="s">
        <v>448</v>
      </c>
      <c r="R3375" t="s">
        <v>6</v>
      </c>
      <c r="S3375">
        <f>E3375 - N3375</f>
        <v>39.44</v>
      </c>
      <c r="T3375" s="1">
        <f>S3375/E3375</f>
        <v>0.19780330006519886</v>
      </c>
      <c r="U3375" t="str">
        <f>TEXT((A3375),"YYYY")</f>
        <v>2016</v>
      </c>
    </row>
    <row r="3376" spans="1:21" x14ac:dyDescent="0.3">
      <c r="A3376" s="3">
        <v>42457</v>
      </c>
      <c r="B3376" t="s">
        <v>301</v>
      </c>
      <c r="C3376" t="s">
        <v>253</v>
      </c>
      <c r="D3376">
        <v>17</v>
      </c>
      <c r="E3376">
        <v>187.11</v>
      </c>
      <c r="F3376">
        <v>3180.87</v>
      </c>
      <c r="G3376" t="s">
        <v>8</v>
      </c>
      <c r="H3376" t="s">
        <v>96</v>
      </c>
      <c r="I3376" t="s">
        <v>301</v>
      </c>
      <c r="J3376">
        <v>185.44</v>
      </c>
      <c r="K3376">
        <v>14.96</v>
      </c>
      <c r="L3376">
        <v>8.56</v>
      </c>
      <c r="M3376">
        <v>0.55000000000000004</v>
      </c>
      <c r="N3376">
        <v>209.51</v>
      </c>
      <c r="O3376" t="s">
        <v>253</v>
      </c>
      <c r="P3376" t="s">
        <v>467</v>
      </c>
      <c r="Q3376" t="s">
        <v>440</v>
      </c>
      <c r="R3376" t="s">
        <v>8</v>
      </c>
      <c r="S3376">
        <f>E3376 - N3376</f>
        <v>-22.399999999999977</v>
      </c>
      <c r="T3376" s="1">
        <f>S3376/E3376</f>
        <v>-0.1197156752712307</v>
      </c>
      <c r="U3376" t="str">
        <f>TEXT((A3376),"YYYY")</f>
        <v>2016</v>
      </c>
    </row>
    <row r="3377" spans="1:21" x14ac:dyDescent="0.3">
      <c r="A3377" s="3">
        <v>42458</v>
      </c>
      <c r="B3377" t="s">
        <v>378</v>
      </c>
      <c r="C3377" t="s">
        <v>225</v>
      </c>
      <c r="D3377">
        <v>28</v>
      </c>
      <c r="E3377">
        <v>212.49</v>
      </c>
      <c r="F3377">
        <v>5949.72</v>
      </c>
      <c r="G3377" t="s">
        <v>12</v>
      </c>
      <c r="H3377" t="s">
        <v>101</v>
      </c>
      <c r="I3377" t="s">
        <v>378</v>
      </c>
      <c r="J3377">
        <v>153.38</v>
      </c>
      <c r="K3377">
        <v>9.9</v>
      </c>
      <c r="L3377">
        <v>6.29</v>
      </c>
      <c r="M3377">
        <v>2.4</v>
      </c>
      <c r="N3377">
        <v>171.97</v>
      </c>
      <c r="O3377" t="s">
        <v>225</v>
      </c>
      <c r="P3377" t="s">
        <v>442</v>
      </c>
      <c r="Q3377" t="s">
        <v>443</v>
      </c>
      <c r="R3377" t="s">
        <v>12</v>
      </c>
      <c r="S3377">
        <f>E3377 - N3377</f>
        <v>40.52000000000001</v>
      </c>
      <c r="T3377" s="1">
        <f>S3377/E3377</f>
        <v>0.19069132665066596</v>
      </c>
      <c r="U3377" t="str">
        <f>TEXT((A3377),"YYYY")</f>
        <v>2016</v>
      </c>
    </row>
    <row r="3378" spans="1:21" x14ac:dyDescent="0.3">
      <c r="A3378" s="3">
        <v>42459</v>
      </c>
      <c r="B3378" t="s">
        <v>112</v>
      </c>
      <c r="C3378" t="s">
        <v>364</v>
      </c>
      <c r="D3378">
        <v>31</v>
      </c>
      <c r="E3378">
        <v>76.680000000000007</v>
      </c>
      <c r="F3378">
        <v>2377.08</v>
      </c>
      <c r="G3378" t="s">
        <v>8</v>
      </c>
      <c r="H3378" t="s">
        <v>96</v>
      </c>
      <c r="I3378" t="s">
        <v>112</v>
      </c>
      <c r="J3378">
        <v>84.08</v>
      </c>
      <c r="K3378">
        <v>3.36</v>
      </c>
      <c r="L3378">
        <v>7.52</v>
      </c>
      <c r="M3378">
        <v>1.26</v>
      </c>
      <c r="N3378">
        <v>96.22</v>
      </c>
      <c r="O3378" t="s">
        <v>364</v>
      </c>
      <c r="P3378" t="s">
        <v>452</v>
      </c>
      <c r="Q3378" t="s">
        <v>443</v>
      </c>
      <c r="R3378" t="s">
        <v>8</v>
      </c>
      <c r="S3378">
        <f>E3378 - N3378</f>
        <v>-19.539999999999992</v>
      </c>
      <c r="T3378" s="1">
        <f>S3378/E3378</f>
        <v>-0.25482524778299415</v>
      </c>
      <c r="U3378" t="str">
        <f>TEXT((A3378),"YYYY")</f>
        <v>2016</v>
      </c>
    </row>
    <row r="3379" spans="1:21" x14ac:dyDescent="0.3">
      <c r="A3379" s="3">
        <v>42460</v>
      </c>
      <c r="B3379" t="s">
        <v>372</v>
      </c>
      <c r="C3379" t="s">
        <v>317</v>
      </c>
      <c r="D3379">
        <v>36</v>
      </c>
      <c r="E3379">
        <v>243.61</v>
      </c>
      <c r="F3379">
        <v>8769.9599999999991</v>
      </c>
      <c r="G3379" t="s">
        <v>87</v>
      </c>
      <c r="H3379" t="s">
        <v>39</v>
      </c>
      <c r="I3379" t="s">
        <v>372</v>
      </c>
      <c r="J3379">
        <v>105.72</v>
      </c>
      <c r="K3379">
        <v>4.9800000000000004</v>
      </c>
      <c r="L3379">
        <v>7.59</v>
      </c>
      <c r="M3379">
        <v>0.79</v>
      </c>
      <c r="N3379">
        <v>119.08</v>
      </c>
      <c r="O3379" t="s">
        <v>317</v>
      </c>
      <c r="P3379" t="s">
        <v>456</v>
      </c>
      <c r="Q3379" t="s">
        <v>448</v>
      </c>
      <c r="R3379" t="s">
        <v>87</v>
      </c>
      <c r="S3379">
        <f>E3379 - N3379</f>
        <v>124.53000000000002</v>
      </c>
      <c r="T3379" s="1">
        <f>S3379/E3379</f>
        <v>0.51118591190837814</v>
      </c>
      <c r="U3379" t="str">
        <f>TEXT((A3379),"YYYY")</f>
        <v>2016</v>
      </c>
    </row>
    <row r="3380" spans="1:21" x14ac:dyDescent="0.3">
      <c r="A3380" s="3">
        <v>42461</v>
      </c>
      <c r="B3380" t="s">
        <v>200</v>
      </c>
      <c r="C3380" t="s">
        <v>305</v>
      </c>
      <c r="D3380">
        <v>9</v>
      </c>
      <c r="E3380">
        <v>165.04</v>
      </c>
      <c r="F3380">
        <v>1485.36</v>
      </c>
      <c r="G3380" t="s">
        <v>2</v>
      </c>
      <c r="H3380" t="s">
        <v>78</v>
      </c>
      <c r="I3380" t="s">
        <v>200</v>
      </c>
      <c r="J3380">
        <v>177.8</v>
      </c>
      <c r="K3380">
        <v>9.8800000000000008</v>
      </c>
      <c r="L3380">
        <v>4.1100000000000003</v>
      </c>
      <c r="M3380">
        <v>3.74</v>
      </c>
      <c r="N3380">
        <v>195.53</v>
      </c>
      <c r="O3380" t="s">
        <v>305</v>
      </c>
      <c r="P3380" t="s">
        <v>447</v>
      </c>
      <c r="Q3380" t="s">
        <v>440</v>
      </c>
      <c r="R3380" t="s">
        <v>2</v>
      </c>
      <c r="S3380">
        <f>E3380 - N3380</f>
        <v>-30.490000000000009</v>
      </c>
      <c r="T3380" s="1">
        <f>S3380/E3380</f>
        <v>-0.18474309258361615</v>
      </c>
      <c r="U3380" t="str">
        <f>TEXT((A3380),"YYYY")</f>
        <v>2016</v>
      </c>
    </row>
    <row r="3381" spans="1:21" x14ac:dyDescent="0.3">
      <c r="A3381" s="3">
        <v>42462</v>
      </c>
      <c r="B3381" t="s">
        <v>277</v>
      </c>
      <c r="C3381" t="s">
        <v>350</v>
      </c>
      <c r="D3381">
        <v>10</v>
      </c>
      <c r="E3381">
        <v>92.5</v>
      </c>
      <c r="F3381">
        <v>925</v>
      </c>
      <c r="G3381" t="s">
        <v>26</v>
      </c>
      <c r="H3381" t="s">
        <v>80</v>
      </c>
      <c r="I3381" t="s">
        <v>277</v>
      </c>
      <c r="J3381">
        <v>106.41</v>
      </c>
      <c r="K3381">
        <v>8.44</v>
      </c>
      <c r="L3381">
        <v>4.8</v>
      </c>
      <c r="M3381">
        <v>4.41</v>
      </c>
      <c r="N3381">
        <v>124.06</v>
      </c>
      <c r="O3381" t="s">
        <v>350</v>
      </c>
      <c r="P3381" t="s">
        <v>470</v>
      </c>
      <c r="Q3381" t="s">
        <v>448</v>
      </c>
      <c r="R3381" t="s">
        <v>26</v>
      </c>
      <c r="S3381">
        <f>E3381 - N3381</f>
        <v>-31.560000000000002</v>
      </c>
      <c r="T3381" s="1">
        <f>S3381/E3381</f>
        <v>-0.34118918918918922</v>
      </c>
      <c r="U3381" t="str">
        <f>TEXT((A3381),"YYYY")</f>
        <v>2016</v>
      </c>
    </row>
    <row r="3382" spans="1:21" x14ac:dyDescent="0.3">
      <c r="A3382" s="3">
        <v>42463</v>
      </c>
      <c r="B3382" t="s">
        <v>216</v>
      </c>
      <c r="C3382" t="s">
        <v>194</v>
      </c>
      <c r="D3382">
        <v>21</v>
      </c>
      <c r="E3382">
        <v>213.19</v>
      </c>
      <c r="F3382">
        <v>4476.99</v>
      </c>
      <c r="G3382" t="s">
        <v>2</v>
      </c>
      <c r="H3382" t="s">
        <v>96</v>
      </c>
      <c r="I3382" t="s">
        <v>216</v>
      </c>
      <c r="J3382">
        <v>142.59</v>
      </c>
      <c r="K3382">
        <v>14.14</v>
      </c>
      <c r="L3382">
        <v>5.81</v>
      </c>
      <c r="M3382">
        <v>0.46</v>
      </c>
      <c r="N3382">
        <v>163</v>
      </c>
      <c r="O3382" t="s">
        <v>194</v>
      </c>
      <c r="P3382" t="s">
        <v>472</v>
      </c>
      <c r="Q3382" t="s">
        <v>448</v>
      </c>
      <c r="R3382" t="s">
        <v>2</v>
      </c>
      <c r="S3382">
        <f>E3382 - N3382</f>
        <v>50.19</v>
      </c>
      <c r="T3382" s="1">
        <f>S3382/E3382</f>
        <v>0.23542380036587082</v>
      </c>
      <c r="U3382" t="str">
        <f>TEXT((A3382),"YYYY")</f>
        <v>2016</v>
      </c>
    </row>
    <row r="3383" spans="1:21" x14ac:dyDescent="0.3">
      <c r="A3383" s="3">
        <v>42464</v>
      </c>
      <c r="B3383" t="s">
        <v>382</v>
      </c>
      <c r="C3383" t="s">
        <v>255</v>
      </c>
      <c r="D3383">
        <v>34</v>
      </c>
      <c r="E3383">
        <v>51.18</v>
      </c>
      <c r="F3383">
        <v>1740.12</v>
      </c>
      <c r="G3383" t="s">
        <v>26</v>
      </c>
      <c r="H3383" t="s">
        <v>84</v>
      </c>
      <c r="I3383" t="s">
        <v>382</v>
      </c>
      <c r="J3383">
        <v>95.7</v>
      </c>
      <c r="K3383">
        <v>11.64</v>
      </c>
      <c r="L3383">
        <v>4.18</v>
      </c>
      <c r="M3383">
        <v>4.8099999999999996</v>
      </c>
      <c r="N3383">
        <v>116.33</v>
      </c>
      <c r="O3383" t="s">
        <v>255</v>
      </c>
      <c r="P3383" t="s">
        <v>449</v>
      </c>
      <c r="Q3383" t="s">
        <v>440</v>
      </c>
      <c r="R3383" t="s">
        <v>26</v>
      </c>
      <c r="S3383">
        <f>E3383 - N3383</f>
        <v>-65.150000000000006</v>
      </c>
      <c r="T3383" s="1">
        <f>S3383/E3383</f>
        <v>-1.2729581867917157</v>
      </c>
      <c r="U3383" t="str">
        <f>TEXT((A3383),"YYYY")</f>
        <v>2016</v>
      </c>
    </row>
    <row r="3384" spans="1:21" x14ac:dyDescent="0.3">
      <c r="A3384" s="3">
        <v>42465</v>
      </c>
      <c r="B3384" t="s">
        <v>366</v>
      </c>
      <c r="C3384" t="s">
        <v>113</v>
      </c>
      <c r="D3384">
        <v>31</v>
      </c>
      <c r="E3384">
        <v>190.62</v>
      </c>
      <c r="F3384">
        <v>5909.22</v>
      </c>
      <c r="G3384" t="s">
        <v>105</v>
      </c>
      <c r="H3384" t="s">
        <v>5</v>
      </c>
      <c r="I3384" t="s">
        <v>366</v>
      </c>
      <c r="J3384">
        <v>66.790000000000006</v>
      </c>
      <c r="K3384">
        <v>14.12</v>
      </c>
      <c r="L3384">
        <v>6.7</v>
      </c>
      <c r="M3384">
        <v>4.13</v>
      </c>
      <c r="N3384">
        <v>91.74</v>
      </c>
      <c r="O3384" t="s">
        <v>113</v>
      </c>
      <c r="P3384" t="s">
        <v>449</v>
      </c>
      <c r="Q3384" t="s">
        <v>440</v>
      </c>
      <c r="R3384" t="s">
        <v>105</v>
      </c>
      <c r="S3384">
        <f>E3384 - N3384</f>
        <v>98.88000000000001</v>
      </c>
      <c r="T3384" s="1">
        <f>S3384/E3384</f>
        <v>0.5187283600881335</v>
      </c>
      <c r="U3384" t="str">
        <f>TEXT((A3384),"YYYY")</f>
        <v>2016</v>
      </c>
    </row>
    <row r="3385" spans="1:21" x14ac:dyDescent="0.3">
      <c r="A3385" s="3">
        <v>42466</v>
      </c>
      <c r="B3385" t="s">
        <v>281</v>
      </c>
      <c r="C3385" t="s">
        <v>85</v>
      </c>
      <c r="D3385">
        <v>29</v>
      </c>
      <c r="E3385">
        <v>87.01</v>
      </c>
      <c r="F3385">
        <v>2523.29</v>
      </c>
      <c r="G3385" t="s">
        <v>8</v>
      </c>
      <c r="H3385" t="s">
        <v>11</v>
      </c>
      <c r="I3385" t="s">
        <v>281</v>
      </c>
      <c r="J3385">
        <v>101.58</v>
      </c>
      <c r="K3385">
        <v>6.17</v>
      </c>
      <c r="L3385">
        <v>7.62</v>
      </c>
      <c r="M3385">
        <v>4</v>
      </c>
      <c r="N3385">
        <v>119.37</v>
      </c>
      <c r="O3385" t="s">
        <v>85</v>
      </c>
      <c r="P3385" t="s">
        <v>460</v>
      </c>
      <c r="Q3385" t="s">
        <v>440</v>
      </c>
      <c r="R3385" t="s">
        <v>8</v>
      </c>
      <c r="S3385">
        <f>E3385 - N3385</f>
        <v>-32.36</v>
      </c>
      <c r="T3385" s="1">
        <f>S3385/E3385</f>
        <v>-0.37191127456614181</v>
      </c>
      <c r="U3385" t="str">
        <f>TEXT((A3385),"YYYY")</f>
        <v>2016</v>
      </c>
    </row>
    <row r="3386" spans="1:21" x14ac:dyDescent="0.3">
      <c r="A3386" s="3">
        <v>42467</v>
      </c>
      <c r="B3386" t="s">
        <v>186</v>
      </c>
      <c r="C3386" t="s">
        <v>381</v>
      </c>
      <c r="D3386">
        <v>43</v>
      </c>
      <c r="E3386">
        <v>58.5</v>
      </c>
      <c r="F3386">
        <v>2515.5</v>
      </c>
      <c r="G3386" t="s">
        <v>134</v>
      </c>
      <c r="H3386" t="s">
        <v>5</v>
      </c>
      <c r="I3386" t="s">
        <v>186</v>
      </c>
      <c r="J3386">
        <v>160.63</v>
      </c>
      <c r="K3386">
        <v>14.82</v>
      </c>
      <c r="L3386">
        <v>8.09</v>
      </c>
      <c r="M3386">
        <v>3.66</v>
      </c>
      <c r="N3386">
        <v>187.2</v>
      </c>
      <c r="O3386" t="s">
        <v>381</v>
      </c>
      <c r="P3386" t="s">
        <v>479</v>
      </c>
      <c r="Q3386" t="s">
        <v>443</v>
      </c>
      <c r="R3386" t="s">
        <v>134</v>
      </c>
      <c r="S3386">
        <f>E3386 - N3386</f>
        <v>-128.69999999999999</v>
      </c>
      <c r="T3386" s="1">
        <f>S3386/E3386</f>
        <v>-2.1999999999999997</v>
      </c>
      <c r="U3386" t="str">
        <f>TEXT((A3386),"YYYY")</f>
        <v>2016</v>
      </c>
    </row>
    <row r="3387" spans="1:21" x14ac:dyDescent="0.3">
      <c r="A3387" s="3">
        <v>42468</v>
      </c>
      <c r="B3387" t="s">
        <v>259</v>
      </c>
      <c r="C3387" t="s">
        <v>395</v>
      </c>
      <c r="D3387">
        <v>43</v>
      </c>
      <c r="E3387">
        <v>338.57</v>
      </c>
      <c r="F3387">
        <v>14558.51</v>
      </c>
      <c r="G3387" t="s">
        <v>8</v>
      </c>
      <c r="H3387" t="s">
        <v>5</v>
      </c>
      <c r="I3387" t="s">
        <v>259</v>
      </c>
      <c r="J3387">
        <v>195.16</v>
      </c>
      <c r="K3387">
        <v>3.33</v>
      </c>
      <c r="L3387">
        <v>9.66</v>
      </c>
      <c r="M3387">
        <v>3.38</v>
      </c>
      <c r="N3387">
        <v>211.53</v>
      </c>
      <c r="O3387" t="s">
        <v>395</v>
      </c>
      <c r="P3387" t="s">
        <v>465</v>
      </c>
      <c r="Q3387" t="s">
        <v>440</v>
      </c>
      <c r="R3387" t="s">
        <v>8</v>
      </c>
      <c r="S3387">
        <f>E3387 - N3387</f>
        <v>127.03999999999999</v>
      </c>
      <c r="T3387" s="1">
        <f>S3387/E3387</f>
        <v>0.37522521192072539</v>
      </c>
      <c r="U3387" t="str">
        <f>TEXT((A3387),"YYYY")</f>
        <v>2016</v>
      </c>
    </row>
    <row r="3388" spans="1:21" x14ac:dyDescent="0.3">
      <c r="A3388" s="3">
        <v>42469</v>
      </c>
      <c r="B3388" t="s">
        <v>77</v>
      </c>
      <c r="C3388" t="s">
        <v>265</v>
      </c>
      <c r="D3388">
        <v>11</v>
      </c>
      <c r="E3388">
        <v>370.69</v>
      </c>
      <c r="F3388">
        <v>4077.59</v>
      </c>
      <c r="G3388" t="s">
        <v>2</v>
      </c>
      <c r="H3388" t="s">
        <v>78</v>
      </c>
      <c r="I3388" t="s">
        <v>77</v>
      </c>
      <c r="J3388">
        <v>161.24</v>
      </c>
      <c r="K3388">
        <v>9.4499999999999993</v>
      </c>
      <c r="L3388">
        <v>9.6300000000000008</v>
      </c>
      <c r="M3388">
        <v>2.33</v>
      </c>
      <c r="N3388">
        <v>182.65</v>
      </c>
      <c r="O3388" t="s">
        <v>265</v>
      </c>
      <c r="P3388" t="s">
        <v>478</v>
      </c>
      <c r="Q3388" t="s">
        <v>440</v>
      </c>
      <c r="R3388" t="s">
        <v>2</v>
      </c>
      <c r="S3388">
        <f>E3388 - N3388</f>
        <v>188.04</v>
      </c>
      <c r="T3388" s="1">
        <f>S3388/E3388</f>
        <v>0.50727022579513881</v>
      </c>
      <c r="U3388" t="str">
        <f>TEXT((A3388),"YYYY")</f>
        <v>2016</v>
      </c>
    </row>
    <row r="3389" spans="1:21" x14ac:dyDescent="0.3">
      <c r="A3389" s="3">
        <v>42470</v>
      </c>
      <c r="B3389" t="s">
        <v>333</v>
      </c>
      <c r="C3389" t="s">
        <v>126</v>
      </c>
      <c r="D3389">
        <v>33</v>
      </c>
      <c r="E3389">
        <v>122.69</v>
      </c>
      <c r="F3389">
        <v>4048.77</v>
      </c>
      <c r="G3389" t="s">
        <v>31</v>
      </c>
      <c r="H3389" t="s">
        <v>174</v>
      </c>
      <c r="I3389" t="s">
        <v>333</v>
      </c>
      <c r="J3389">
        <v>125.33</v>
      </c>
      <c r="K3389">
        <v>13.8</v>
      </c>
      <c r="L3389">
        <v>9.11</v>
      </c>
      <c r="M3389">
        <v>0.55000000000000004</v>
      </c>
      <c r="N3389">
        <v>148.79</v>
      </c>
      <c r="O3389" t="s">
        <v>126</v>
      </c>
      <c r="P3389" t="s">
        <v>467</v>
      </c>
      <c r="Q3389" t="s">
        <v>440</v>
      </c>
      <c r="R3389" t="s">
        <v>31</v>
      </c>
      <c r="S3389">
        <f>E3389 - N3389</f>
        <v>-26.099999999999994</v>
      </c>
      <c r="T3389" s="1">
        <f>S3389/E3389</f>
        <v>-0.21273127394245656</v>
      </c>
      <c r="U3389" t="str">
        <f>TEXT((A3389),"YYYY")</f>
        <v>2016</v>
      </c>
    </row>
    <row r="3390" spans="1:21" x14ac:dyDescent="0.3">
      <c r="A3390" s="3">
        <v>42471</v>
      </c>
      <c r="B3390" t="s">
        <v>219</v>
      </c>
      <c r="C3390" t="s">
        <v>156</v>
      </c>
      <c r="D3390">
        <v>46</v>
      </c>
      <c r="E3390">
        <v>238.75</v>
      </c>
      <c r="F3390">
        <v>10982.5</v>
      </c>
      <c r="G3390" t="s">
        <v>8</v>
      </c>
      <c r="H3390" t="s">
        <v>30</v>
      </c>
      <c r="I3390" t="s">
        <v>219</v>
      </c>
      <c r="J3390">
        <v>95</v>
      </c>
      <c r="K3390">
        <v>3.8</v>
      </c>
      <c r="L3390">
        <v>8.43</v>
      </c>
      <c r="M3390">
        <v>4.9800000000000004</v>
      </c>
      <c r="N3390">
        <v>112.21</v>
      </c>
      <c r="O3390" t="s">
        <v>156</v>
      </c>
      <c r="P3390" t="s">
        <v>460</v>
      </c>
      <c r="Q3390" t="s">
        <v>443</v>
      </c>
      <c r="R3390" t="s">
        <v>8</v>
      </c>
      <c r="S3390">
        <f>E3390 - N3390</f>
        <v>126.54</v>
      </c>
      <c r="T3390" s="1">
        <f>S3390/E3390</f>
        <v>0.53001047120418854</v>
      </c>
      <c r="U3390" t="str">
        <f>TEXT((A3390),"YYYY")</f>
        <v>2016</v>
      </c>
    </row>
    <row r="3391" spans="1:21" x14ac:dyDescent="0.3">
      <c r="A3391" s="3">
        <v>42472</v>
      </c>
      <c r="B3391" t="s">
        <v>304</v>
      </c>
      <c r="C3391" t="s">
        <v>339</v>
      </c>
      <c r="D3391">
        <v>1</v>
      </c>
      <c r="E3391">
        <v>147.29</v>
      </c>
      <c r="F3391">
        <v>147.29</v>
      </c>
      <c r="G3391" t="s">
        <v>2</v>
      </c>
      <c r="H3391" t="s">
        <v>22</v>
      </c>
      <c r="I3391" t="s">
        <v>304</v>
      </c>
      <c r="J3391">
        <v>124.63</v>
      </c>
      <c r="K3391">
        <v>12.93</v>
      </c>
      <c r="L3391">
        <v>5.64</v>
      </c>
      <c r="M3391">
        <v>3.31</v>
      </c>
      <c r="N3391">
        <v>146.51</v>
      </c>
      <c r="O3391" t="s">
        <v>339</v>
      </c>
      <c r="P3391" t="s">
        <v>447</v>
      </c>
      <c r="Q3391" t="s">
        <v>443</v>
      </c>
      <c r="R3391" t="s">
        <v>2</v>
      </c>
      <c r="S3391">
        <f>E3391 - N3391</f>
        <v>0.78000000000000114</v>
      </c>
      <c r="T3391" s="1">
        <f>S3391/E3391</f>
        <v>5.2956751985878282E-3</v>
      </c>
      <c r="U3391" t="str">
        <f>TEXT((A3391),"YYYY")</f>
        <v>2016</v>
      </c>
    </row>
    <row r="3392" spans="1:21" x14ac:dyDescent="0.3">
      <c r="A3392" s="3">
        <v>42473</v>
      </c>
      <c r="B3392" t="s">
        <v>209</v>
      </c>
      <c r="C3392" t="s">
        <v>364</v>
      </c>
      <c r="D3392">
        <v>21</v>
      </c>
      <c r="E3392">
        <v>222.75</v>
      </c>
      <c r="F3392">
        <v>4677.75</v>
      </c>
      <c r="G3392" t="s">
        <v>8</v>
      </c>
      <c r="H3392" t="s">
        <v>36</v>
      </c>
      <c r="I3392" t="s">
        <v>209</v>
      </c>
      <c r="J3392">
        <v>129.46</v>
      </c>
      <c r="K3392">
        <v>4.66</v>
      </c>
      <c r="L3392">
        <v>4.93</v>
      </c>
      <c r="M3392">
        <v>0.01</v>
      </c>
      <c r="N3392">
        <v>139.06</v>
      </c>
      <c r="O3392" t="s">
        <v>364</v>
      </c>
      <c r="P3392" t="s">
        <v>452</v>
      </c>
      <c r="Q3392" t="s">
        <v>443</v>
      </c>
      <c r="R3392" t="s">
        <v>8</v>
      </c>
      <c r="S3392">
        <f>E3392 - N3392</f>
        <v>83.69</v>
      </c>
      <c r="T3392" s="1">
        <f>S3392/E3392</f>
        <v>0.37571268237934902</v>
      </c>
      <c r="U3392" t="str">
        <f>TEXT((A3392),"YYYY")</f>
        <v>2016</v>
      </c>
    </row>
    <row r="3393" spans="1:21" x14ac:dyDescent="0.3">
      <c r="A3393" s="3">
        <v>42474</v>
      </c>
      <c r="B3393" t="s">
        <v>386</v>
      </c>
      <c r="C3393" t="s">
        <v>49</v>
      </c>
      <c r="D3393">
        <v>23</v>
      </c>
      <c r="E3393">
        <v>202.82</v>
      </c>
      <c r="F3393">
        <v>4664.8599999999997</v>
      </c>
      <c r="G3393" t="s">
        <v>48</v>
      </c>
      <c r="H3393" t="s">
        <v>15</v>
      </c>
      <c r="I3393" t="s">
        <v>386</v>
      </c>
      <c r="J3393">
        <v>59.03</v>
      </c>
      <c r="K3393">
        <v>14.68</v>
      </c>
      <c r="L3393">
        <v>2.77</v>
      </c>
      <c r="M3393">
        <v>1.29</v>
      </c>
      <c r="N3393">
        <v>77.77</v>
      </c>
      <c r="O3393" t="s">
        <v>49</v>
      </c>
      <c r="P3393" t="s">
        <v>454</v>
      </c>
      <c r="Q3393" t="s">
        <v>448</v>
      </c>
      <c r="R3393" t="s">
        <v>48</v>
      </c>
      <c r="S3393">
        <f>E3393 - N3393</f>
        <v>125.05</v>
      </c>
      <c r="T3393" s="1">
        <f>S3393/E3393</f>
        <v>0.61655655260822406</v>
      </c>
      <c r="U3393" t="str">
        <f>TEXT((A3393),"YYYY")</f>
        <v>2016</v>
      </c>
    </row>
    <row r="3394" spans="1:21" x14ac:dyDescent="0.3">
      <c r="A3394" s="3">
        <v>42475</v>
      </c>
      <c r="B3394" t="s">
        <v>159</v>
      </c>
      <c r="C3394" t="s">
        <v>113</v>
      </c>
      <c r="D3394">
        <v>9</v>
      </c>
      <c r="E3394">
        <v>144.16999999999999</v>
      </c>
      <c r="F3394">
        <v>1297.53</v>
      </c>
      <c r="G3394" t="s">
        <v>105</v>
      </c>
      <c r="H3394" t="s">
        <v>64</v>
      </c>
      <c r="I3394" t="s">
        <v>159</v>
      </c>
      <c r="J3394">
        <v>154.97999999999999</v>
      </c>
      <c r="K3394">
        <v>5.0599999999999996</v>
      </c>
      <c r="L3394">
        <v>4.8</v>
      </c>
      <c r="M3394">
        <v>2.66</v>
      </c>
      <c r="N3394">
        <v>167.5</v>
      </c>
      <c r="O3394" t="s">
        <v>113</v>
      </c>
      <c r="P3394" t="s">
        <v>449</v>
      </c>
      <c r="Q3394" t="s">
        <v>440</v>
      </c>
      <c r="R3394" t="s">
        <v>105</v>
      </c>
      <c r="S3394">
        <f>E3394 - N3394</f>
        <v>-23.330000000000013</v>
      </c>
      <c r="T3394" s="1">
        <f>S3394/E3394</f>
        <v>-0.16182284802663532</v>
      </c>
      <c r="U3394" t="str">
        <f>TEXT((A3394),"YYYY")</f>
        <v>2016</v>
      </c>
    </row>
    <row r="3395" spans="1:21" x14ac:dyDescent="0.3">
      <c r="A3395" s="3">
        <v>42476</v>
      </c>
      <c r="B3395" t="s">
        <v>368</v>
      </c>
      <c r="C3395" t="s">
        <v>335</v>
      </c>
      <c r="D3395">
        <v>1</v>
      </c>
      <c r="E3395">
        <v>295.14</v>
      </c>
      <c r="F3395">
        <v>295.14</v>
      </c>
      <c r="G3395" t="s">
        <v>87</v>
      </c>
      <c r="H3395" t="s">
        <v>11</v>
      </c>
      <c r="I3395" t="s">
        <v>368</v>
      </c>
      <c r="J3395">
        <v>23.99</v>
      </c>
      <c r="K3395">
        <v>8.91</v>
      </c>
      <c r="L3395">
        <v>3.37</v>
      </c>
      <c r="M3395">
        <v>4.34</v>
      </c>
      <c r="N3395">
        <v>40.61</v>
      </c>
      <c r="O3395" t="s">
        <v>335</v>
      </c>
      <c r="P3395" t="s">
        <v>476</v>
      </c>
      <c r="Q3395" t="s">
        <v>443</v>
      </c>
      <c r="R3395" t="s">
        <v>87</v>
      </c>
      <c r="S3395">
        <f>E3395 - N3395</f>
        <v>254.52999999999997</v>
      </c>
      <c r="T3395" s="1">
        <f>S3395/E3395</f>
        <v>0.86240428271328851</v>
      </c>
      <c r="U3395" t="str">
        <f>TEXT((A3395),"YYYY")</f>
        <v>2016</v>
      </c>
    </row>
    <row r="3396" spans="1:21" x14ac:dyDescent="0.3">
      <c r="A3396" s="3">
        <v>42477</v>
      </c>
      <c r="B3396" t="s">
        <v>386</v>
      </c>
      <c r="C3396" t="s">
        <v>231</v>
      </c>
      <c r="D3396">
        <v>21</v>
      </c>
      <c r="E3396">
        <v>94.27</v>
      </c>
      <c r="F3396">
        <v>1979.67</v>
      </c>
      <c r="G3396" t="s">
        <v>2</v>
      </c>
      <c r="H3396" t="s">
        <v>15</v>
      </c>
      <c r="I3396" t="s">
        <v>386</v>
      </c>
      <c r="J3396">
        <v>59.03</v>
      </c>
      <c r="K3396">
        <v>14.68</v>
      </c>
      <c r="L3396">
        <v>2.77</v>
      </c>
      <c r="M3396">
        <v>1.29</v>
      </c>
      <c r="N3396">
        <v>77.77</v>
      </c>
      <c r="O3396" t="s">
        <v>231</v>
      </c>
      <c r="P3396" t="s">
        <v>474</v>
      </c>
      <c r="Q3396" t="s">
        <v>448</v>
      </c>
      <c r="R3396" t="s">
        <v>2</v>
      </c>
      <c r="S3396">
        <f>E3396 - N3396</f>
        <v>16.5</v>
      </c>
      <c r="T3396" s="1">
        <f>S3396/E3396</f>
        <v>0.1750291715285881</v>
      </c>
      <c r="U3396" t="str">
        <f>TEXT((A3396),"YYYY")</f>
        <v>2016</v>
      </c>
    </row>
    <row r="3397" spans="1:21" x14ac:dyDescent="0.3">
      <c r="A3397" s="3">
        <v>42478</v>
      </c>
      <c r="B3397" t="s">
        <v>72</v>
      </c>
      <c r="C3397" t="s">
        <v>62</v>
      </c>
      <c r="D3397">
        <v>22</v>
      </c>
      <c r="E3397">
        <v>68.58</v>
      </c>
      <c r="F3397">
        <v>1508.76</v>
      </c>
      <c r="G3397" t="s">
        <v>61</v>
      </c>
      <c r="H3397" t="s">
        <v>36</v>
      </c>
      <c r="I3397" t="s">
        <v>72</v>
      </c>
      <c r="J3397">
        <v>92.94</v>
      </c>
      <c r="K3397">
        <v>6.39</v>
      </c>
      <c r="L3397">
        <v>4.4000000000000004</v>
      </c>
      <c r="M3397">
        <v>0.44</v>
      </c>
      <c r="N3397">
        <v>104.17</v>
      </c>
      <c r="O3397" t="s">
        <v>62</v>
      </c>
      <c r="P3397" t="s">
        <v>456</v>
      </c>
      <c r="Q3397" t="s">
        <v>443</v>
      </c>
      <c r="R3397" t="s">
        <v>61</v>
      </c>
      <c r="S3397">
        <f>E3397 - N3397</f>
        <v>-35.590000000000003</v>
      </c>
      <c r="T3397" s="1">
        <f>S3397/E3397</f>
        <v>-0.5189559638378537</v>
      </c>
      <c r="U3397" t="str">
        <f>TEXT((A3397),"YYYY")</f>
        <v>2016</v>
      </c>
    </row>
    <row r="3398" spans="1:21" x14ac:dyDescent="0.3">
      <c r="A3398" s="3">
        <v>42479</v>
      </c>
      <c r="B3398" t="s">
        <v>25</v>
      </c>
      <c r="C3398" t="s">
        <v>68</v>
      </c>
      <c r="D3398">
        <v>4</v>
      </c>
      <c r="E3398">
        <v>318.69</v>
      </c>
      <c r="F3398">
        <v>1274.76</v>
      </c>
      <c r="G3398" t="s">
        <v>56</v>
      </c>
      <c r="H3398" t="s">
        <v>11</v>
      </c>
      <c r="I3398" t="s">
        <v>25</v>
      </c>
      <c r="J3398">
        <v>112.1</v>
      </c>
      <c r="K3398">
        <v>6.32</v>
      </c>
      <c r="L3398">
        <v>1.4</v>
      </c>
      <c r="M3398">
        <v>4.13</v>
      </c>
      <c r="N3398">
        <v>123.95</v>
      </c>
      <c r="O3398" t="s">
        <v>68</v>
      </c>
      <c r="P3398" t="s">
        <v>444</v>
      </c>
      <c r="Q3398" t="s">
        <v>440</v>
      </c>
      <c r="R3398" t="s">
        <v>56</v>
      </c>
      <c r="S3398">
        <f>E3398 - N3398</f>
        <v>194.74</v>
      </c>
      <c r="T3398" s="1">
        <f>S3398/E3398</f>
        <v>0.61106404342778253</v>
      </c>
      <c r="U3398" t="str">
        <f>TEXT((A3398),"YYYY")</f>
        <v>2016</v>
      </c>
    </row>
    <row r="3399" spans="1:21" x14ac:dyDescent="0.3">
      <c r="A3399" s="3">
        <v>42480</v>
      </c>
      <c r="B3399" t="s">
        <v>172</v>
      </c>
      <c r="C3399" t="s">
        <v>162</v>
      </c>
      <c r="D3399">
        <v>1</v>
      </c>
      <c r="E3399">
        <v>283.08</v>
      </c>
      <c r="F3399">
        <v>283.08</v>
      </c>
      <c r="G3399" t="s">
        <v>6</v>
      </c>
      <c r="H3399" t="s">
        <v>67</v>
      </c>
      <c r="I3399" t="s">
        <v>172</v>
      </c>
      <c r="J3399">
        <v>124.34</v>
      </c>
      <c r="K3399">
        <v>14.47</v>
      </c>
      <c r="L3399">
        <v>4.72</v>
      </c>
      <c r="M3399">
        <v>3.94</v>
      </c>
      <c r="N3399">
        <v>147.47</v>
      </c>
      <c r="O3399" t="s">
        <v>162</v>
      </c>
      <c r="P3399" t="s">
        <v>452</v>
      </c>
      <c r="Q3399" t="s">
        <v>443</v>
      </c>
      <c r="R3399" t="s">
        <v>6</v>
      </c>
      <c r="S3399">
        <f>E3399 - N3399</f>
        <v>135.60999999999999</v>
      </c>
      <c r="T3399" s="1">
        <f>S3399/E3399</f>
        <v>0.47905185813197682</v>
      </c>
      <c r="U3399" t="str">
        <f>TEXT((A3399),"YYYY")</f>
        <v>2016</v>
      </c>
    </row>
    <row r="3400" spans="1:21" x14ac:dyDescent="0.3">
      <c r="A3400" s="3">
        <v>42481</v>
      </c>
      <c r="B3400" t="s">
        <v>25</v>
      </c>
      <c r="C3400" t="s">
        <v>40</v>
      </c>
      <c r="D3400">
        <v>10</v>
      </c>
      <c r="E3400">
        <v>224.48</v>
      </c>
      <c r="F3400">
        <v>2244.8000000000002</v>
      </c>
      <c r="G3400" t="s">
        <v>23</v>
      </c>
      <c r="H3400" t="s">
        <v>11</v>
      </c>
      <c r="I3400" t="s">
        <v>25</v>
      </c>
      <c r="J3400">
        <v>112.1</v>
      </c>
      <c r="K3400">
        <v>6.32</v>
      </c>
      <c r="L3400">
        <v>1.4</v>
      </c>
      <c r="M3400">
        <v>4.13</v>
      </c>
      <c r="N3400">
        <v>123.95</v>
      </c>
      <c r="O3400" t="s">
        <v>40</v>
      </c>
      <c r="P3400" t="s">
        <v>451</v>
      </c>
      <c r="Q3400" t="s">
        <v>448</v>
      </c>
      <c r="R3400" t="s">
        <v>23</v>
      </c>
      <c r="S3400">
        <f>E3400 - N3400</f>
        <v>100.52999999999999</v>
      </c>
      <c r="T3400" s="1">
        <f>S3400/E3400</f>
        <v>0.44783499643620811</v>
      </c>
      <c r="U3400" t="str">
        <f>TEXT((A3400),"YYYY")</f>
        <v>2016</v>
      </c>
    </row>
    <row r="3401" spans="1:21" x14ac:dyDescent="0.3">
      <c r="A3401" s="3">
        <v>42482</v>
      </c>
      <c r="B3401" t="s">
        <v>319</v>
      </c>
      <c r="C3401" t="s">
        <v>9</v>
      </c>
      <c r="D3401">
        <v>15</v>
      </c>
      <c r="E3401">
        <v>213.73</v>
      </c>
      <c r="F3401">
        <v>3205.95</v>
      </c>
      <c r="G3401" t="s">
        <v>8</v>
      </c>
      <c r="H3401" t="s">
        <v>22</v>
      </c>
      <c r="I3401" t="s">
        <v>319</v>
      </c>
      <c r="J3401">
        <v>49.92</v>
      </c>
      <c r="K3401">
        <v>2.0699999999999998</v>
      </c>
      <c r="L3401">
        <v>3.28</v>
      </c>
      <c r="M3401">
        <v>3.99</v>
      </c>
      <c r="N3401">
        <v>59.26</v>
      </c>
      <c r="O3401" t="s">
        <v>9</v>
      </c>
      <c r="P3401" t="s">
        <v>444</v>
      </c>
      <c r="Q3401" t="s">
        <v>443</v>
      </c>
      <c r="R3401" t="s">
        <v>8</v>
      </c>
      <c r="S3401">
        <f>E3401 - N3401</f>
        <v>154.47</v>
      </c>
      <c r="T3401" s="1">
        <f>S3401/E3401</f>
        <v>0.72273429092780617</v>
      </c>
      <c r="U3401" t="str">
        <f>TEXT((A3401),"YYYY")</f>
        <v>2016</v>
      </c>
    </row>
    <row r="3402" spans="1:21" x14ac:dyDescent="0.3">
      <c r="A3402" s="3">
        <v>42483</v>
      </c>
      <c r="B3402" t="s">
        <v>344</v>
      </c>
      <c r="C3402" t="s">
        <v>255</v>
      </c>
      <c r="D3402">
        <v>36</v>
      </c>
      <c r="E3402">
        <v>224.09</v>
      </c>
      <c r="F3402">
        <v>8067.24</v>
      </c>
      <c r="G3402" t="s">
        <v>26</v>
      </c>
      <c r="H3402" t="s">
        <v>193</v>
      </c>
      <c r="I3402" t="s">
        <v>344</v>
      </c>
      <c r="J3402">
        <v>109.67</v>
      </c>
      <c r="K3402">
        <v>2.87</v>
      </c>
      <c r="L3402">
        <v>3.4</v>
      </c>
      <c r="M3402">
        <v>1.23</v>
      </c>
      <c r="N3402">
        <v>117.17</v>
      </c>
      <c r="O3402" t="s">
        <v>255</v>
      </c>
      <c r="P3402" t="s">
        <v>449</v>
      </c>
      <c r="Q3402" t="s">
        <v>440</v>
      </c>
      <c r="R3402" t="s">
        <v>26</v>
      </c>
      <c r="S3402">
        <f>E3402 - N3402</f>
        <v>106.92</v>
      </c>
      <c r="T3402" s="1">
        <f>S3402/E3402</f>
        <v>0.4771297246641974</v>
      </c>
      <c r="U3402" t="str">
        <f>TEXT((A3402),"YYYY")</f>
        <v>2016</v>
      </c>
    </row>
    <row r="3403" spans="1:21" x14ac:dyDescent="0.3">
      <c r="A3403" s="3">
        <v>42484</v>
      </c>
      <c r="B3403" t="s">
        <v>124</v>
      </c>
      <c r="C3403" t="s">
        <v>44</v>
      </c>
      <c r="D3403">
        <v>29</v>
      </c>
      <c r="E3403">
        <v>202.96</v>
      </c>
      <c r="F3403">
        <v>5885.84</v>
      </c>
      <c r="G3403" t="s">
        <v>8</v>
      </c>
      <c r="H3403" t="s">
        <v>22</v>
      </c>
      <c r="I3403" t="s">
        <v>124</v>
      </c>
      <c r="J3403">
        <v>52.41</v>
      </c>
      <c r="K3403">
        <v>3.81</v>
      </c>
      <c r="L3403">
        <v>9.7100000000000009</v>
      </c>
      <c r="M3403">
        <v>2.37</v>
      </c>
      <c r="N3403">
        <v>68.3</v>
      </c>
      <c r="O3403" t="s">
        <v>44</v>
      </c>
      <c r="P3403" t="s">
        <v>453</v>
      </c>
      <c r="Q3403" t="s">
        <v>443</v>
      </c>
      <c r="R3403" t="s">
        <v>8</v>
      </c>
      <c r="S3403">
        <f>E3403 - N3403</f>
        <v>134.66000000000003</v>
      </c>
      <c r="T3403" s="1">
        <f>S3403/E3403</f>
        <v>0.66348048876625942</v>
      </c>
      <c r="U3403" t="str">
        <f>TEXT((A3403),"YYYY")</f>
        <v>2016</v>
      </c>
    </row>
    <row r="3404" spans="1:21" x14ac:dyDescent="0.3">
      <c r="A3404" s="3">
        <v>42485</v>
      </c>
      <c r="B3404" t="s">
        <v>133</v>
      </c>
      <c r="C3404" t="s">
        <v>111</v>
      </c>
      <c r="D3404">
        <v>46</v>
      </c>
      <c r="E3404">
        <v>187.51</v>
      </c>
      <c r="F3404">
        <v>8625.4599999999991</v>
      </c>
      <c r="G3404" t="s">
        <v>110</v>
      </c>
      <c r="H3404" t="s">
        <v>55</v>
      </c>
      <c r="I3404" t="s">
        <v>133</v>
      </c>
      <c r="J3404">
        <v>145.58000000000001</v>
      </c>
      <c r="K3404">
        <v>9.02</v>
      </c>
      <c r="L3404">
        <v>5.86</v>
      </c>
      <c r="M3404">
        <v>0.05</v>
      </c>
      <c r="N3404">
        <v>160.51</v>
      </c>
      <c r="O3404" t="s">
        <v>111</v>
      </c>
      <c r="P3404" t="s">
        <v>442</v>
      </c>
      <c r="Q3404" t="s">
        <v>440</v>
      </c>
      <c r="R3404" t="s">
        <v>110</v>
      </c>
      <c r="S3404">
        <f>E3404 - N3404</f>
        <v>27</v>
      </c>
      <c r="T3404" s="1">
        <f>S3404/E3404</f>
        <v>0.14399232040957816</v>
      </c>
      <c r="U3404" t="str">
        <f>TEXT((A3404),"YYYY")</f>
        <v>2016</v>
      </c>
    </row>
    <row r="3405" spans="1:21" x14ac:dyDescent="0.3">
      <c r="A3405" s="3">
        <v>42486</v>
      </c>
      <c r="B3405" t="s">
        <v>195</v>
      </c>
      <c r="C3405" t="s">
        <v>337</v>
      </c>
      <c r="D3405">
        <v>5</v>
      </c>
      <c r="E3405">
        <v>224.89</v>
      </c>
      <c r="F3405">
        <v>1124.45</v>
      </c>
      <c r="G3405" t="s">
        <v>26</v>
      </c>
      <c r="H3405" t="s">
        <v>39</v>
      </c>
      <c r="I3405" t="s">
        <v>195</v>
      </c>
      <c r="J3405">
        <v>36.380000000000003</v>
      </c>
      <c r="K3405">
        <v>11.81</v>
      </c>
      <c r="L3405">
        <v>6.49</v>
      </c>
      <c r="M3405">
        <v>1.29</v>
      </c>
      <c r="N3405">
        <v>55.97</v>
      </c>
      <c r="O3405" t="s">
        <v>337</v>
      </c>
      <c r="P3405" t="s">
        <v>475</v>
      </c>
      <c r="Q3405" t="s">
        <v>448</v>
      </c>
      <c r="R3405" t="s">
        <v>26</v>
      </c>
      <c r="S3405">
        <f>E3405 - N3405</f>
        <v>168.92</v>
      </c>
      <c r="T3405" s="1">
        <f>S3405/E3405</f>
        <v>0.75112277113255366</v>
      </c>
      <c r="U3405" t="str">
        <f>TEXT((A3405),"YYYY")</f>
        <v>2016</v>
      </c>
    </row>
    <row r="3406" spans="1:21" x14ac:dyDescent="0.3">
      <c r="A3406" s="3">
        <v>42487</v>
      </c>
      <c r="B3406" t="s">
        <v>58</v>
      </c>
      <c r="C3406" t="s">
        <v>255</v>
      </c>
      <c r="D3406">
        <v>29</v>
      </c>
      <c r="E3406">
        <v>234.98</v>
      </c>
      <c r="F3406">
        <v>6814.42</v>
      </c>
      <c r="G3406" t="s">
        <v>26</v>
      </c>
      <c r="H3406" t="s">
        <v>30</v>
      </c>
      <c r="I3406" t="s">
        <v>58</v>
      </c>
      <c r="J3406">
        <v>69.45</v>
      </c>
      <c r="K3406">
        <v>10.11</v>
      </c>
      <c r="L3406">
        <v>1.6</v>
      </c>
      <c r="M3406">
        <v>2.86</v>
      </c>
      <c r="N3406">
        <v>84.02</v>
      </c>
      <c r="O3406" t="s">
        <v>255</v>
      </c>
      <c r="P3406" t="s">
        <v>449</v>
      </c>
      <c r="Q3406" t="s">
        <v>440</v>
      </c>
      <c r="R3406" t="s">
        <v>26</v>
      </c>
      <c r="S3406">
        <f>E3406 - N3406</f>
        <v>150.95999999999998</v>
      </c>
      <c r="T3406" s="1">
        <f>S3406/E3406</f>
        <v>0.64243765426844834</v>
      </c>
      <c r="U3406" t="str">
        <f>TEXT((A3406),"YYYY")</f>
        <v>2016</v>
      </c>
    </row>
    <row r="3407" spans="1:21" x14ac:dyDescent="0.3">
      <c r="A3407" s="3">
        <v>42488</v>
      </c>
      <c r="B3407" t="s">
        <v>287</v>
      </c>
      <c r="C3407" t="s">
        <v>251</v>
      </c>
      <c r="D3407">
        <v>47</v>
      </c>
      <c r="E3407">
        <v>292.17</v>
      </c>
      <c r="F3407">
        <v>13731.99</v>
      </c>
      <c r="G3407" t="s">
        <v>26</v>
      </c>
      <c r="H3407" t="s">
        <v>43</v>
      </c>
      <c r="I3407" t="s">
        <v>287</v>
      </c>
      <c r="J3407">
        <v>33.56</v>
      </c>
      <c r="K3407">
        <v>12.39</v>
      </c>
      <c r="L3407">
        <v>4.62</v>
      </c>
      <c r="M3407">
        <v>0.03</v>
      </c>
      <c r="N3407">
        <v>50.6</v>
      </c>
      <c r="O3407" t="s">
        <v>251</v>
      </c>
      <c r="P3407" t="s">
        <v>454</v>
      </c>
      <c r="Q3407" t="s">
        <v>443</v>
      </c>
      <c r="R3407" t="s">
        <v>26</v>
      </c>
      <c r="S3407">
        <f>E3407 - N3407</f>
        <v>241.57000000000002</v>
      </c>
      <c r="T3407" s="1">
        <f>S3407/E3407</f>
        <v>0.82681315672382516</v>
      </c>
      <c r="U3407" t="str">
        <f>TEXT((A3407),"YYYY")</f>
        <v>2016</v>
      </c>
    </row>
    <row r="3408" spans="1:21" x14ac:dyDescent="0.3">
      <c r="A3408" s="3">
        <v>42489</v>
      </c>
      <c r="B3408" t="s">
        <v>311</v>
      </c>
      <c r="C3408" t="s">
        <v>59</v>
      </c>
      <c r="D3408">
        <v>47</v>
      </c>
      <c r="E3408">
        <v>298.92</v>
      </c>
      <c r="F3408">
        <v>14049.24</v>
      </c>
      <c r="G3408" t="s">
        <v>56</v>
      </c>
      <c r="H3408" t="s">
        <v>19</v>
      </c>
      <c r="I3408" t="s">
        <v>311</v>
      </c>
      <c r="J3408">
        <v>170.65</v>
      </c>
      <c r="K3408">
        <v>12.98</v>
      </c>
      <c r="L3408">
        <v>9.2100000000000009</v>
      </c>
      <c r="M3408">
        <v>1.82</v>
      </c>
      <c r="N3408">
        <v>194.66</v>
      </c>
      <c r="O3408" t="s">
        <v>59</v>
      </c>
      <c r="P3408" t="s">
        <v>456</v>
      </c>
      <c r="Q3408" t="s">
        <v>448</v>
      </c>
      <c r="R3408" t="s">
        <v>56</v>
      </c>
      <c r="S3408">
        <f>E3408 - N3408</f>
        <v>104.26000000000002</v>
      </c>
      <c r="T3408" s="1">
        <f>S3408/E3408</f>
        <v>0.34878897363843175</v>
      </c>
      <c r="U3408" t="str">
        <f>TEXT((A3408),"YYYY")</f>
        <v>2016</v>
      </c>
    </row>
    <row r="3409" spans="1:21" x14ac:dyDescent="0.3">
      <c r="A3409" s="3">
        <v>42490</v>
      </c>
      <c r="B3409" t="s">
        <v>199</v>
      </c>
      <c r="C3409" t="s">
        <v>65</v>
      </c>
      <c r="D3409">
        <v>27</v>
      </c>
      <c r="E3409">
        <v>182.17</v>
      </c>
      <c r="F3409">
        <v>4918.59</v>
      </c>
      <c r="G3409" t="s">
        <v>48</v>
      </c>
      <c r="H3409" t="s">
        <v>80</v>
      </c>
      <c r="I3409" t="s">
        <v>199</v>
      </c>
      <c r="J3409">
        <v>114.25</v>
      </c>
      <c r="K3409">
        <v>8.5299999999999994</v>
      </c>
      <c r="L3409">
        <v>3.43</v>
      </c>
      <c r="M3409">
        <v>1.88</v>
      </c>
      <c r="N3409">
        <v>128.09</v>
      </c>
      <c r="O3409" t="s">
        <v>65</v>
      </c>
      <c r="P3409" t="s">
        <v>457</v>
      </c>
      <c r="Q3409" t="s">
        <v>443</v>
      </c>
      <c r="R3409" t="s">
        <v>48</v>
      </c>
      <c r="S3409">
        <f>E3409 - N3409</f>
        <v>54.079999999999984</v>
      </c>
      <c r="T3409" s="1">
        <f>S3409/E3409</f>
        <v>0.29686556513147055</v>
      </c>
      <c r="U3409" t="str">
        <f>TEXT((A3409),"YYYY")</f>
        <v>2016</v>
      </c>
    </row>
    <row r="3410" spans="1:21" x14ac:dyDescent="0.3">
      <c r="A3410" s="3">
        <v>42491</v>
      </c>
      <c r="B3410" t="s">
        <v>365</v>
      </c>
      <c r="C3410" t="s">
        <v>148</v>
      </c>
      <c r="D3410">
        <v>25</v>
      </c>
      <c r="E3410">
        <v>194.74</v>
      </c>
      <c r="F3410">
        <v>4868.5</v>
      </c>
      <c r="G3410" t="s">
        <v>16</v>
      </c>
      <c r="H3410" t="s">
        <v>19</v>
      </c>
      <c r="I3410" t="s">
        <v>365</v>
      </c>
      <c r="J3410">
        <v>197.35</v>
      </c>
      <c r="K3410">
        <v>14.13</v>
      </c>
      <c r="L3410">
        <v>8.02</v>
      </c>
      <c r="M3410">
        <v>1.36</v>
      </c>
      <c r="N3410">
        <v>220.86</v>
      </c>
      <c r="O3410" t="s">
        <v>148</v>
      </c>
      <c r="P3410" t="s">
        <v>453</v>
      </c>
      <c r="Q3410" t="s">
        <v>448</v>
      </c>
      <c r="R3410" t="s">
        <v>16</v>
      </c>
      <c r="S3410">
        <f>E3410 - N3410</f>
        <v>-26.120000000000005</v>
      </c>
      <c r="T3410" s="1">
        <f>S3410/E3410</f>
        <v>-0.13412755468830237</v>
      </c>
      <c r="U3410" t="str">
        <f>TEXT((A3410),"YYYY")</f>
        <v>2016</v>
      </c>
    </row>
    <row r="3411" spans="1:21" x14ac:dyDescent="0.3">
      <c r="A3411" s="3">
        <v>42492</v>
      </c>
      <c r="B3411" t="s">
        <v>176</v>
      </c>
      <c r="C3411" t="s">
        <v>85</v>
      </c>
      <c r="D3411">
        <v>16</v>
      </c>
      <c r="E3411">
        <v>180.79</v>
      </c>
      <c r="F3411">
        <v>2892.64</v>
      </c>
      <c r="G3411" t="s">
        <v>8</v>
      </c>
      <c r="H3411" t="s">
        <v>99</v>
      </c>
      <c r="I3411" t="s">
        <v>176</v>
      </c>
      <c r="J3411">
        <v>35.909999999999997</v>
      </c>
      <c r="K3411">
        <v>11.02</v>
      </c>
      <c r="L3411">
        <v>8.5399999999999991</v>
      </c>
      <c r="M3411">
        <v>0.53</v>
      </c>
      <c r="N3411">
        <v>56</v>
      </c>
      <c r="O3411" t="s">
        <v>85</v>
      </c>
      <c r="P3411" t="s">
        <v>460</v>
      </c>
      <c r="Q3411" t="s">
        <v>440</v>
      </c>
      <c r="R3411" t="s">
        <v>8</v>
      </c>
      <c r="S3411">
        <f>E3411 - N3411</f>
        <v>124.78999999999999</v>
      </c>
      <c r="T3411" s="1">
        <f>S3411/E3411</f>
        <v>0.69024835444438293</v>
      </c>
      <c r="U3411" t="str">
        <f>TEXT((A3411),"YYYY")</f>
        <v>2016</v>
      </c>
    </row>
    <row r="3412" spans="1:21" x14ac:dyDescent="0.3">
      <c r="A3412" s="3">
        <v>42493</v>
      </c>
      <c r="B3412" t="s">
        <v>155</v>
      </c>
      <c r="C3412" t="s">
        <v>244</v>
      </c>
      <c r="D3412">
        <v>16</v>
      </c>
      <c r="E3412">
        <v>237.79</v>
      </c>
      <c r="F3412">
        <v>3804.64</v>
      </c>
      <c r="G3412" t="s">
        <v>26</v>
      </c>
      <c r="H3412" t="s">
        <v>120</v>
      </c>
      <c r="I3412" t="s">
        <v>155</v>
      </c>
      <c r="J3412">
        <v>61.98</v>
      </c>
      <c r="K3412">
        <v>9.33</v>
      </c>
      <c r="L3412">
        <v>2.91</v>
      </c>
      <c r="M3412">
        <v>2.69</v>
      </c>
      <c r="N3412">
        <v>76.91</v>
      </c>
      <c r="O3412" t="s">
        <v>244</v>
      </c>
      <c r="P3412" t="s">
        <v>464</v>
      </c>
      <c r="Q3412" t="s">
        <v>443</v>
      </c>
      <c r="R3412" t="s">
        <v>26</v>
      </c>
      <c r="S3412">
        <f>E3412 - N3412</f>
        <v>160.88</v>
      </c>
      <c r="T3412" s="1">
        <f>S3412/E3412</f>
        <v>0.67656335422011016</v>
      </c>
      <c r="U3412" t="str">
        <f>TEXT((A3412),"YYYY")</f>
        <v>2016</v>
      </c>
    </row>
    <row r="3413" spans="1:21" x14ac:dyDescent="0.3">
      <c r="A3413" s="3">
        <v>42494</v>
      </c>
      <c r="B3413" t="s">
        <v>109</v>
      </c>
      <c r="C3413" t="s">
        <v>357</v>
      </c>
      <c r="D3413">
        <v>36</v>
      </c>
      <c r="E3413">
        <v>208.67</v>
      </c>
      <c r="F3413">
        <v>7512.12</v>
      </c>
      <c r="G3413" t="s">
        <v>2</v>
      </c>
      <c r="H3413" t="s">
        <v>1</v>
      </c>
      <c r="I3413" t="s">
        <v>109</v>
      </c>
      <c r="J3413">
        <v>50.54</v>
      </c>
      <c r="K3413">
        <v>11.57</v>
      </c>
      <c r="L3413">
        <v>9.66</v>
      </c>
      <c r="M3413">
        <v>4.1500000000000004</v>
      </c>
      <c r="N3413">
        <v>75.92</v>
      </c>
      <c r="O3413" t="s">
        <v>357</v>
      </c>
      <c r="P3413" t="s">
        <v>457</v>
      </c>
      <c r="Q3413" t="s">
        <v>448</v>
      </c>
      <c r="R3413" t="s">
        <v>2</v>
      </c>
      <c r="S3413">
        <f>E3413 - N3413</f>
        <v>132.75</v>
      </c>
      <c r="T3413" s="1">
        <f>S3413/E3413</f>
        <v>0.6361719461350458</v>
      </c>
      <c r="U3413" t="str">
        <f>TEXT((A3413),"YYYY")</f>
        <v>2016</v>
      </c>
    </row>
    <row r="3414" spans="1:21" x14ac:dyDescent="0.3">
      <c r="A3414" s="3">
        <v>42495</v>
      </c>
      <c r="B3414" t="s">
        <v>226</v>
      </c>
      <c r="C3414" t="s">
        <v>343</v>
      </c>
      <c r="D3414">
        <v>25</v>
      </c>
      <c r="E3414">
        <v>361.36</v>
      </c>
      <c r="F3414">
        <v>9034</v>
      </c>
      <c r="G3414" t="s">
        <v>6</v>
      </c>
      <c r="H3414" t="s">
        <v>101</v>
      </c>
      <c r="I3414" t="s">
        <v>226</v>
      </c>
      <c r="J3414">
        <v>167.92</v>
      </c>
      <c r="K3414">
        <v>2.2999999999999998</v>
      </c>
      <c r="L3414">
        <v>5.69</v>
      </c>
      <c r="M3414">
        <v>2.97</v>
      </c>
      <c r="N3414">
        <v>178.88</v>
      </c>
      <c r="O3414" t="s">
        <v>343</v>
      </c>
      <c r="P3414" t="s">
        <v>466</v>
      </c>
      <c r="Q3414" t="s">
        <v>448</v>
      </c>
      <c r="R3414" t="s">
        <v>6</v>
      </c>
      <c r="S3414">
        <f>E3414 - N3414</f>
        <v>182.48000000000002</v>
      </c>
      <c r="T3414" s="1">
        <f>S3414/E3414</f>
        <v>0.50498118220057564</v>
      </c>
      <c r="U3414" t="str">
        <f>TEXT((A3414),"YYYY")</f>
        <v>2016</v>
      </c>
    </row>
    <row r="3415" spans="1:21" x14ac:dyDescent="0.3">
      <c r="A3415" s="3">
        <v>42496</v>
      </c>
      <c r="B3415" t="s">
        <v>47</v>
      </c>
      <c r="C3415" t="s">
        <v>225</v>
      </c>
      <c r="D3415">
        <v>41</v>
      </c>
      <c r="E3415">
        <v>293.73</v>
      </c>
      <c r="F3415">
        <v>12042.93</v>
      </c>
      <c r="G3415" t="s">
        <v>12</v>
      </c>
      <c r="H3415" t="s">
        <v>43</v>
      </c>
      <c r="I3415" t="s">
        <v>47</v>
      </c>
      <c r="J3415">
        <v>75.400000000000006</v>
      </c>
      <c r="K3415">
        <v>7.61</v>
      </c>
      <c r="L3415">
        <v>6.7</v>
      </c>
      <c r="M3415">
        <v>1.67</v>
      </c>
      <c r="N3415">
        <v>91.38</v>
      </c>
      <c r="O3415" t="s">
        <v>225</v>
      </c>
      <c r="P3415" t="s">
        <v>442</v>
      </c>
      <c r="Q3415" t="s">
        <v>443</v>
      </c>
      <c r="R3415" t="s">
        <v>12</v>
      </c>
      <c r="S3415">
        <f>E3415 - N3415</f>
        <v>202.35000000000002</v>
      </c>
      <c r="T3415" s="1">
        <f>S3415/E3415</f>
        <v>0.68889796752119292</v>
      </c>
      <c r="U3415" t="str">
        <f>TEXT((A3415),"YYYY")</f>
        <v>2016</v>
      </c>
    </row>
    <row r="3416" spans="1:21" x14ac:dyDescent="0.3">
      <c r="A3416" s="3">
        <v>42497</v>
      </c>
      <c r="B3416" t="s">
        <v>304</v>
      </c>
      <c r="C3416" t="s">
        <v>32</v>
      </c>
      <c r="D3416">
        <v>1</v>
      </c>
      <c r="E3416">
        <v>364.53</v>
      </c>
      <c r="F3416">
        <v>364.53</v>
      </c>
      <c r="G3416" t="s">
        <v>31</v>
      </c>
      <c r="H3416" t="s">
        <v>22</v>
      </c>
      <c r="I3416" t="s">
        <v>304</v>
      </c>
      <c r="J3416">
        <v>124.63</v>
      </c>
      <c r="K3416">
        <v>12.93</v>
      </c>
      <c r="L3416">
        <v>5.64</v>
      </c>
      <c r="M3416">
        <v>3.31</v>
      </c>
      <c r="N3416">
        <v>146.51</v>
      </c>
      <c r="O3416" t="s">
        <v>32</v>
      </c>
      <c r="P3416" t="s">
        <v>445</v>
      </c>
      <c r="Q3416" t="s">
        <v>440</v>
      </c>
      <c r="R3416" t="s">
        <v>31</v>
      </c>
      <c r="S3416">
        <f>E3416 - N3416</f>
        <v>218.01999999999998</v>
      </c>
      <c r="T3416" s="1">
        <f>S3416/E3416</f>
        <v>0.59808520560722023</v>
      </c>
      <c r="U3416" t="str">
        <f>TEXT((A3416),"YYYY")</f>
        <v>2016</v>
      </c>
    </row>
    <row r="3417" spans="1:21" x14ac:dyDescent="0.3">
      <c r="A3417" s="3">
        <v>42498</v>
      </c>
      <c r="B3417" t="s">
        <v>129</v>
      </c>
      <c r="C3417" t="s">
        <v>211</v>
      </c>
      <c r="D3417">
        <v>5</v>
      </c>
      <c r="E3417">
        <v>298.2</v>
      </c>
      <c r="F3417">
        <v>1491</v>
      </c>
      <c r="G3417" t="s">
        <v>87</v>
      </c>
      <c r="H3417" t="s">
        <v>1</v>
      </c>
      <c r="I3417" t="s">
        <v>129</v>
      </c>
      <c r="J3417">
        <v>63.4</v>
      </c>
      <c r="K3417">
        <v>7.88</v>
      </c>
      <c r="L3417">
        <v>5.77</v>
      </c>
      <c r="M3417">
        <v>4.41</v>
      </c>
      <c r="N3417">
        <v>81.459999999999994</v>
      </c>
      <c r="O3417" t="s">
        <v>211</v>
      </c>
      <c r="P3417" t="s">
        <v>477</v>
      </c>
      <c r="Q3417" t="s">
        <v>443</v>
      </c>
      <c r="R3417" t="s">
        <v>87</v>
      </c>
      <c r="S3417">
        <f>E3417 - N3417</f>
        <v>216.74</v>
      </c>
      <c r="T3417" s="1">
        <f>S3417/E3417</f>
        <v>0.72682763246143534</v>
      </c>
      <c r="U3417" t="str">
        <f>TEXT((A3417),"YYYY")</f>
        <v>2016</v>
      </c>
    </row>
    <row r="3418" spans="1:21" x14ac:dyDescent="0.3">
      <c r="A3418" s="3">
        <v>42499</v>
      </c>
      <c r="B3418" t="s">
        <v>218</v>
      </c>
      <c r="C3418" t="s">
        <v>229</v>
      </c>
      <c r="D3418">
        <v>41</v>
      </c>
      <c r="E3418">
        <v>389.85</v>
      </c>
      <c r="F3418">
        <v>15983.85</v>
      </c>
      <c r="G3418" t="s">
        <v>16</v>
      </c>
      <c r="H3418" t="s">
        <v>174</v>
      </c>
      <c r="I3418" t="s">
        <v>218</v>
      </c>
      <c r="J3418">
        <v>30.42</v>
      </c>
      <c r="K3418">
        <v>4.67</v>
      </c>
      <c r="L3418">
        <v>8.25</v>
      </c>
      <c r="M3418">
        <v>0.32</v>
      </c>
      <c r="N3418">
        <v>43.66</v>
      </c>
      <c r="O3418" t="s">
        <v>229</v>
      </c>
      <c r="P3418" t="s">
        <v>475</v>
      </c>
      <c r="Q3418" t="s">
        <v>443</v>
      </c>
      <c r="R3418" t="s">
        <v>16</v>
      </c>
      <c r="S3418">
        <f>E3418 - N3418</f>
        <v>346.19000000000005</v>
      </c>
      <c r="T3418" s="1">
        <f>S3418/E3418</f>
        <v>0.88800820828523797</v>
      </c>
      <c r="U3418" t="str">
        <f>TEXT((A3418),"YYYY")</f>
        <v>2016</v>
      </c>
    </row>
    <row r="3419" spans="1:21" x14ac:dyDescent="0.3">
      <c r="A3419" s="3">
        <v>42500</v>
      </c>
      <c r="B3419" t="s">
        <v>54</v>
      </c>
      <c r="C3419" t="s">
        <v>278</v>
      </c>
      <c r="D3419">
        <v>20</v>
      </c>
      <c r="E3419">
        <v>272.51</v>
      </c>
      <c r="F3419">
        <v>5450.2</v>
      </c>
      <c r="G3419" t="s">
        <v>6</v>
      </c>
      <c r="H3419" t="s">
        <v>55</v>
      </c>
      <c r="I3419" t="s">
        <v>54</v>
      </c>
      <c r="J3419">
        <v>94.02</v>
      </c>
      <c r="K3419">
        <v>7.91</v>
      </c>
      <c r="L3419">
        <v>8.89</v>
      </c>
      <c r="M3419">
        <v>2.59</v>
      </c>
      <c r="N3419">
        <v>113.41</v>
      </c>
      <c r="O3419" t="s">
        <v>278</v>
      </c>
      <c r="P3419" t="s">
        <v>459</v>
      </c>
      <c r="Q3419" t="s">
        <v>443</v>
      </c>
      <c r="R3419" t="s">
        <v>6</v>
      </c>
      <c r="S3419">
        <f>E3419 - N3419</f>
        <v>159.1</v>
      </c>
      <c r="T3419" s="1">
        <f>S3419/E3419</f>
        <v>0.58383178598950503</v>
      </c>
      <c r="U3419" t="str">
        <f>TEXT((A3419),"YYYY")</f>
        <v>2016</v>
      </c>
    </row>
    <row r="3420" spans="1:21" x14ac:dyDescent="0.3">
      <c r="A3420" s="3">
        <v>42501</v>
      </c>
      <c r="B3420" t="s">
        <v>207</v>
      </c>
      <c r="C3420" t="s">
        <v>299</v>
      </c>
      <c r="D3420">
        <v>5</v>
      </c>
      <c r="E3420">
        <v>387.24</v>
      </c>
      <c r="F3420">
        <v>1936.2</v>
      </c>
      <c r="G3420" t="s">
        <v>23</v>
      </c>
      <c r="H3420" t="s">
        <v>193</v>
      </c>
      <c r="I3420" t="s">
        <v>207</v>
      </c>
      <c r="J3420">
        <v>87.81</v>
      </c>
      <c r="K3420">
        <v>14.88</v>
      </c>
      <c r="L3420">
        <v>2.0299999999999998</v>
      </c>
      <c r="M3420">
        <v>2.38</v>
      </c>
      <c r="N3420">
        <v>107.1</v>
      </c>
      <c r="O3420" t="s">
        <v>299</v>
      </c>
      <c r="P3420" t="s">
        <v>466</v>
      </c>
      <c r="Q3420" t="s">
        <v>448</v>
      </c>
      <c r="R3420" t="s">
        <v>23</v>
      </c>
      <c r="S3420">
        <f>E3420 - N3420</f>
        <v>280.14</v>
      </c>
      <c r="T3420" s="1">
        <f>S3420/E3420</f>
        <v>0.72342733188720165</v>
      </c>
      <c r="U3420" t="str">
        <f>TEXT((A3420),"YYYY")</f>
        <v>2016</v>
      </c>
    </row>
    <row r="3421" spans="1:21" x14ac:dyDescent="0.3">
      <c r="A3421" s="3">
        <v>42502</v>
      </c>
      <c r="B3421" t="s">
        <v>54</v>
      </c>
      <c r="C3421" t="s">
        <v>166</v>
      </c>
      <c r="D3421">
        <v>36</v>
      </c>
      <c r="E3421">
        <v>105.36</v>
      </c>
      <c r="F3421">
        <v>3792.96</v>
      </c>
      <c r="G3421" t="s">
        <v>8</v>
      </c>
      <c r="H3421" t="s">
        <v>55</v>
      </c>
      <c r="I3421" t="s">
        <v>54</v>
      </c>
      <c r="J3421">
        <v>94.02</v>
      </c>
      <c r="K3421">
        <v>7.91</v>
      </c>
      <c r="L3421">
        <v>8.89</v>
      </c>
      <c r="M3421">
        <v>2.59</v>
      </c>
      <c r="N3421">
        <v>113.41</v>
      </c>
      <c r="O3421" t="s">
        <v>166</v>
      </c>
      <c r="P3421" t="s">
        <v>466</v>
      </c>
      <c r="Q3421" t="s">
        <v>440</v>
      </c>
      <c r="R3421" t="s">
        <v>8</v>
      </c>
      <c r="S3421">
        <f>E3421 - N3421</f>
        <v>-8.0499999999999972</v>
      </c>
      <c r="T3421" s="1">
        <f>S3421/E3421</f>
        <v>-7.6404707668944541E-2</v>
      </c>
      <c r="U3421" t="str">
        <f>TEXT((A3421),"YYYY")</f>
        <v>2016</v>
      </c>
    </row>
    <row r="3422" spans="1:21" x14ac:dyDescent="0.3">
      <c r="A3422" s="3">
        <v>42503</v>
      </c>
      <c r="B3422" t="s">
        <v>169</v>
      </c>
      <c r="C3422" t="s">
        <v>280</v>
      </c>
      <c r="D3422">
        <v>29</v>
      </c>
      <c r="E3422">
        <v>68.37</v>
      </c>
      <c r="F3422">
        <v>1982.73</v>
      </c>
      <c r="G3422" t="s">
        <v>26</v>
      </c>
      <c r="H3422" t="s">
        <v>11</v>
      </c>
      <c r="I3422" t="s">
        <v>169</v>
      </c>
      <c r="J3422">
        <v>31.92</v>
      </c>
      <c r="K3422">
        <v>9.7799999999999994</v>
      </c>
      <c r="L3422">
        <v>2.39</v>
      </c>
      <c r="M3422">
        <v>2.16</v>
      </c>
      <c r="N3422">
        <v>46.25</v>
      </c>
      <c r="O3422" t="s">
        <v>280</v>
      </c>
      <c r="P3422" t="s">
        <v>449</v>
      </c>
      <c r="Q3422" t="s">
        <v>443</v>
      </c>
      <c r="R3422" t="s">
        <v>26</v>
      </c>
      <c r="S3422">
        <f>E3422 - N3422</f>
        <v>22.120000000000005</v>
      </c>
      <c r="T3422" s="1">
        <f>S3422/E3422</f>
        <v>0.32353371361708355</v>
      </c>
      <c r="U3422" t="str">
        <f>TEXT((A3422),"YYYY")</f>
        <v>2016</v>
      </c>
    </row>
    <row r="3423" spans="1:21" x14ac:dyDescent="0.3">
      <c r="A3423" s="3">
        <v>42504</v>
      </c>
      <c r="B3423" t="s">
        <v>303</v>
      </c>
      <c r="C3423" t="s">
        <v>71</v>
      </c>
      <c r="D3423">
        <v>48</v>
      </c>
      <c r="E3423">
        <v>252.69</v>
      </c>
      <c r="F3423">
        <v>12129.12</v>
      </c>
      <c r="G3423" t="s">
        <v>61</v>
      </c>
      <c r="H3423" t="s">
        <v>19</v>
      </c>
      <c r="I3423" t="s">
        <v>303</v>
      </c>
      <c r="J3423">
        <v>126.54</v>
      </c>
      <c r="K3423">
        <v>8.16</v>
      </c>
      <c r="L3423">
        <v>5.82</v>
      </c>
      <c r="M3423">
        <v>2.09</v>
      </c>
      <c r="N3423">
        <v>142.61000000000001</v>
      </c>
      <c r="O3423" t="s">
        <v>71</v>
      </c>
      <c r="P3423" t="s">
        <v>453</v>
      </c>
      <c r="Q3423" t="s">
        <v>443</v>
      </c>
      <c r="R3423" t="s">
        <v>61</v>
      </c>
      <c r="S3423">
        <f>E3423 - N3423</f>
        <v>110.07999999999998</v>
      </c>
      <c r="T3423" s="1">
        <f>S3423/E3423</f>
        <v>0.43563259329613352</v>
      </c>
      <c r="U3423" t="str">
        <f>TEXT((A3423),"YYYY")</f>
        <v>2016</v>
      </c>
    </row>
    <row r="3424" spans="1:21" x14ac:dyDescent="0.3">
      <c r="A3424" s="3">
        <v>42505</v>
      </c>
      <c r="B3424" t="s">
        <v>35</v>
      </c>
      <c r="C3424" t="s">
        <v>225</v>
      </c>
      <c r="D3424">
        <v>34</v>
      </c>
      <c r="E3424">
        <v>394.22</v>
      </c>
      <c r="F3424">
        <v>13403.48</v>
      </c>
      <c r="G3424" t="s">
        <v>12</v>
      </c>
      <c r="H3424" t="s">
        <v>36</v>
      </c>
      <c r="I3424" t="s">
        <v>35</v>
      </c>
      <c r="J3424">
        <v>162.53</v>
      </c>
      <c r="K3424">
        <v>4.17</v>
      </c>
      <c r="L3424">
        <v>4.6399999999999997</v>
      </c>
      <c r="M3424">
        <v>3.49</v>
      </c>
      <c r="N3424">
        <v>174.83</v>
      </c>
      <c r="O3424" t="s">
        <v>225</v>
      </c>
      <c r="P3424" t="s">
        <v>442</v>
      </c>
      <c r="Q3424" t="s">
        <v>443</v>
      </c>
      <c r="R3424" t="s">
        <v>12</v>
      </c>
      <c r="S3424">
        <f>E3424 - N3424</f>
        <v>219.39000000000001</v>
      </c>
      <c r="T3424" s="1">
        <f>S3424/E3424</f>
        <v>0.55651666582111514</v>
      </c>
      <c r="U3424" t="str">
        <f>TEXT((A3424),"YYYY")</f>
        <v>2016</v>
      </c>
    </row>
    <row r="3425" spans="1:21" x14ac:dyDescent="0.3">
      <c r="A3425" s="3">
        <v>42506</v>
      </c>
      <c r="B3425" t="s">
        <v>223</v>
      </c>
      <c r="C3425" t="s">
        <v>331</v>
      </c>
      <c r="D3425">
        <v>48</v>
      </c>
      <c r="E3425">
        <v>196.16</v>
      </c>
      <c r="F3425">
        <v>9415.68</v>
      </c>
      <c r="G3425" t="s">
        <v>134</v>
      </c>
      <c r="H3425" t="s">
        <v>99</v>
      </c>
      <c r="I3425" t="s">
        <v>223</v>
      </c>
      <c r="J3425">
        <v>190.32</v>
      </c>
      <c r="K3425">
        <v>9.76</v>
      </c>
      <c r="L3425">
        <v>2.85</v>
      </c>
      <c r="M3425">
        <v>0.6</v>
      </c>
      <c r="N3425">
        <v>203.53</v>
      </c>
      <c r="O3425" t="s">
        <v>331</v>
      </c>
      <c r="P3425" t="s">
        <v>458</v>
      </c>
      <c r="Q3425" t="s">
        <v>448</v>
      </c>
      <c r="R3425" t="s">
        <v>134</v>
      </c>
      <c r="S3425">
        <f>E3425 - N3425</f>
        <v>-7.3700000000000045</v>
      </c>
      <c r="T3425" s="1">
        <f>S3425/E3425</f>
        <v>-3.7571370309951085E-2</v>
      </c>
      <c r="U3425" t="str">
        <f>TEXT((A3425),"YYYY")</f>
        <v>2016</v>
      </c>
    </row>
    <row r="3426" spans="1:21" x14ac:dyDescent="0.3">
      <c r="A3426" s="3">
        <v>42507</v>
      </c>
      <c r="B3426" t="s">
        <v>171</v>
      </c>
      <c r="C3426" t="s">
        <v>13</v>
      </c>
      <c r="D3426">
        <v>18</v>
      </c>
      <c r="E3426">
        <v>124.22</v>
      </c>
      <c r="F3426">
        <v>2235.96</v>
      </c>
      <c r="G3426" t="s">
        <v>12</v>
      </c>
      <c r="H3426" t="s">
        <v>80</v>
      </c>
      <c r="I3426" t="s">
        <v>171</v>
      </c>
      <c r="J3426">
        <v>57.64</v>
      </c>
      <c r="K3426">
        <v>12.75</v>
      </c>
      <c r="L3426">
        <v>4.16</v>
      </c>
      <c r="M3426">
        <v>3.77</v>
      </c>
      <c r="N3426">
        <v>78.319999999999993</v>
      </c>
      <c r="O3426" t="s">
        <v>13</v>
      </c>
      <c r="P3426" t="s">
        <v>445</v>
      </c>
      <c r="Q3426" t="s">
        <v>443</v>
      </c>
      <c r="R3426" t="s">
        <v>12</v>
      </c>
      <c r="S3426">
        <f>E3426 - N3426</f>
        <v>45.900000000000006</v>
      </c>
      <c r="T3426" s="1">
        <f>S3426/E3426</f>
        <v>0.36950571566575435</v>
      </c>
      <c r="U3426" t="str">
        <f>TEXT((A3426),"YYYY")</f>
        <v>2016</v>
      </c>
    </row>
    <row r="3427" spans="1:21" x14ac:dyDescent="0.3">
      <c r="A3427" s="3">
        <v>42508</v>
      </c>
      <c r="B3427" t="s">
        <v>387</v>
      </c>
      <c r="C3427" t="s">
        <v>68</v>
      </c>
      <c r="D3427">
        <v>2</v>
      </c>
      <c r="E3427">
        <v>232.54</v>
      </c>
      <c r="F3427">
        <v>465.08</v>
      </c>
      <c r="G3427" t="s">
        <v>56</v>
      </c>
      <c r="H3427" t="s">
        <v>43</v>
      </c>
      <c r="I3427" t="s">
        <v>387</v>
      </c>
      <c r="J3427">
        <v>73.010000000000005</v>
      </c>
      <c r="K3427">
        <v>8.3800000000000008</v>
      </c>
      <c r="L3427">
        <v>5.55</v>
      </c>
      <c r="M3427">
        <v>2.94</v>
      </c>
      <c r="N3427">
        <v>89.88</v>
      </c>
      <c r="O3427" t="s">
        <v>68</v>
      </c>
      <c r="P3427" t="s">
        <v>444</v>
      </c>
      <c r="Q3427" t="s">
        <v>440</v>
      </c>
      <c r="R3427" t="s">
        <v>56</v>
      </c>
      <c r="S3427">
        <f>E3427 - N3427</f>
        <v>142.66</v>
      </c>
      <c r="T3427" s="1">
        <f>S3427/E3427</f>
        <v>0.61348585189644789</v>
      </c>
      <c r="U3427" t="str">
        <f>TEXT((A3427),"YYYY")</f>
        <v>2016</v>
      </c>
    </row>
    <row r="3428" spans="1:21" x14ac:dyDescent="0.3">
      <c r="A3428" s="3">
        <v>42509</v>
      </c>
      <c r="B3428" t="s">
        <v>155</v>
      </c>
      <c r="C3428" t="s">
        <v>278</v>
      </c>
      <c r="D3428">
        <v>16</v>
      </c>
      <c r="E3428">
        <v>277.08</v>
      </c>
      <c r="F3428">
        <v>4433.28</v>
      </c>
      <c r="G3428" t="s">
        <v>6</v>
      </c>
      <c r="H3428" t="s">
        <v>120</v>
      </c>
      <c r="I3428" t="s">
        <v>155</v>
      </c>
      <c r="J3428">
        <v>61.98</v>
      </c>
      <c r="K3428">
        <v>9.33</v>
      </c>
      <c r="L3428">
        <v>2.91</v>
      </c>
      <c r="M3428">
        <v>2.69</v>
      </c>
      <c r="N3428">
        <v>76.91</v>
      </c>
      <c r="O3428" t="s">
        <v>278</v>
      </c>
      <c r="P3428" t="s">
        <v>459</v>
      </c>
      <c r="Q3428" t="s">
        <v>443</v>
      </c>
      <c r="R3428" t="s">
        <v>6</v>
      </c>
      <c r="S3428">
        <f>E3428 - N3428</f>
        <v>200.17</v>
      </c>
      <c r="T3428" s="1">
        <f>S3428/E3428</f>
        <v>0.72242673596073337</v>
      </c>
      <c r="U3428" t="str">
        <f>TEXT((A3428),"YYYY")</f>
        <v>2016</v>
      </c>
    </row>
    <row r="3429" spans="1:21" x14ac:dyDescent="0.3">
      <c r="A3429" s="3">
        <v>42510</v>
      </c>
      <c r="B3429" t="s">
        <v>218</v>
      </c>
      <c r="C3429" t="s">
        <v>335</v>
      </c>
      <c r="D3429">
        <v>29</v>
      </c>
      <c r="E3429">
        <v>160.31</v>
      </c>
      <c r="F3429">
        <v>4648.99</v>
      </c>
      <c r="G3429" t="s">
        <v>87</v>
      </c>
      <c r="H3429" t="s">
        <v>174</v>
      </c>
      <c r="I3429" t="s">
        <v>218</v>
      </c>
      <c r="J3429">
        <v>30.42</v>
      </c>
      <c r="K3429">
        <v>4.67</v>
      </c>
      <c r="L3429">
        <v>8.25</v>
      </c>
      <c r="M3429">
        <v>0.32</v>
      </c>
      <c r="N3429">
        <v>43.66</v>
      </c>
      <c r="O3429" t="s">
        <v>335</v>
      </c>
      <c r="P3429" t="s">
        <v>476</v>
      </c>
      <c r="Q3429" t="s">
        <v>443</v>
      </c>
      <c r="R3429" t="s">
        <v>87</v>
      </c>
      <c r="S3429">
        <f>E3429 - N3429</f>
        <v>116.65</v>
      </c>
      <c r="T3429" s="1">
        <f>S3429/E3429</f>
        <v>0.72765267294616687</v>
      </c>
      <c r="U3429" t="str">
        <f>TEXT((A3429),"YYYY")</f>
        <v>2016</v>
      </c>
    </row>
    <row r="3430" spans="1:21" x14ac:dyDescent="0.3">
      <c r="A3430" s="3">
        <v>42511</v>
      </c>
      <c r="B3430" t="s">
        <v>276</v>
      </c>
      <c r="C3430" t="s">
        <v>198</v>
      </c>
      <c r="D3430">
        <v>33</v>
      </c>
      <c r="E3430">
        <v>300.17</v>
      </c>
      <c r="F3430">
        <v>9905.61</v>
      </c>
      <c r="G3430" t="s">
        <v>26</v>
      </c>
      <c r="H3430" t="s">
        <v>34</v>
      </c>
      <c r="I3430" t="s">
        <v>276</v>
      </c>
      <c r="J3430">
        <v>156.26</v>
      </c>
      <c r="K3430">
        <v>9.51</v>
      </c>
      <c r="L3430">
        <v>7.48</v>
      </c>
      <c r="M3430">
        <v>4.32</v>
      </c>
      <c r="N3430">
        <v>177.57</v>
      </c>
      <c r="O3430" t="s">
        <v>198</v>
      </c>
      <c r="P3430" t="s">
        <v>463</v>
      </c>
      <c r="Q3430" t="s">
        <v>443</v>
      </c>
      <c r="R3430" t="s">
        <v>26</v>
      </c>
      <c r="S3430">
        <f>E3430 - N3430</f>
        <v>122.60000000000002</v>
      </c>
      <c r="T3430" s="1">
        <f>S3430/E3430</f>
        <v>0.40843522004197624</v>
      </c>
      <c r="U3430" t="str">
        <f>TEXT((A3430),"YYYY")</f>
        <v>2016</v>
      </c>
    </row>
    <row r="3431" spans="1:21" x14ac:dyDescent="0.3">
      <c r="A3431" s="3">
        <v>42512</v>
      </c>
      <c r="B3431" t="s">
        <v>195</v>
      </c>
      <c r="C3431" t="s">
        <v>251</v>
      </c>
      <c r="D3431">
        <v>16</v>
      </c>
      <c r="E3431">
        <v>391.29</v>
      </c>
      <c r="F3431">
        <v>6260.64</v>
      </c>
      <c r="G3431" t="s">
        <v>26</v>
      </c>
      <c r="H3431" t="s">
        <v>39</v>
      </c>
      <c r="I3431" t="s">
        <v>195</v>
      </c>
      <c r="J3431">
        <v>36.380000000000003</v>
      </c>
      <c r="K3431">
        <v>11.81</v>
      </c>
      <c r="L3431">
        <v>6.49</v>
      </c>
      <c r="M3431">
        <v>1.29</v>
      </c>
      <c r="N3431">
        <v>55.97</v>
      </c>
      <c r="O3431" t="s">
        <v>251</v>
      </c>
      <c r="P3431" t="s">
        <v>454</v>
      </c>
      <c r="Q3431" t="s">
        <v>443</v>
      </c>
      <c r="R3431" t="s">
        <v>26</v>
      </c>
      <c r="S3431">
        <f>E3431 - N3431</f>
        <v>335.32000000000005</v>
      </c>
      <c r="T3431" s="1">
        <f>S3431/E3431</f>
        <v>0.85696031076695045</v>
      </c>
      <c r="U3431" t="str">
        <f>TEXT((A3431),"YYYY")</f>
        <v>2016</v>
      </c>
    </row>
    <row r="3432" spans="1:21" x14ac:dyDescent="0.3">
      <c r="A3432" s="3">
        <v>42513</v>
      </c>
      <c r="B3432" t="s">
        <v>349</v>
      </c>
      <c r="C3432" t="s">
        <v>337</v>
      </c>
      <c r="D3432">
        <v>35</v>
      </c>
      <c r="E3432">
        <v>363.94</v>
      </c>
      <c r="F3432">
        <v>12737.9</v>
      </c>
      <c r="G3432" t="s">
        <v>26</v>
      </c>
      <c r="H3432" t="s">
        <v>51</v>
      </c>
      <c r="I3432" t="s">
        <v>349</v>
      </c>
      <c r="J3432">
        <v>49.67</v>
      </c>
      <c r="K3432">
        <v>3.39</v>
      </c>
      <c r="L3432">
        <v>4.26</v>
      </c>
      <c r="M3432">
        <v>4.47</v>
      </c>
      <c r="N3432">
        <v>61.79</v>
      </c>
      <c r="O3432" t="s">
        <v>337</v>
      </c>
      <c r="P3432" t="s">
        <v>475</v>
      </c>
      <c r="Q3432" t="s">
        <v>448</v>
      </c>
      <c r="R3432" t="s">
        <v>26</v>
      </c>
      <c r="S3432">
        <f>E3432 - N3432</f>
        <v>302.14999999999998</v>
      </c>
      <c r="T3432" s="1">
        <f>S3432/E3432</f>
        <v>0.83021926691212833</v>
      </c>
      <c r="U3432" t="str">
        <f>TEXT((A3432),"YYYY")</f>
        <v>2016</v>
      </c>
    </row>
    <row r="3433" spans="1:21" x14ac:dyDescent="0.3">
      <c r="A3433" s="3">
        <v>42514</v>
      </c>
      <c r="B3433" t="s">
        <v>340</v>
      </c>
      <c r="C3433" t="s">
        <v>289</v>
      </c>
      <c r="D3433">
        <v>47</v>
      </c>
      <c r="E3433">
        <v>152.05000000000001</v>
      </c>
      <c r="F3433">
        <v>7146.35</v>
      </c>
      <c r="G3433" t="s">
        <v>130</v>
      </c>
      <c r="H3433" t="s">
        <v>34</v>
      </c>
      <c r="I3433" t="s">
        <v>340</v>
      </c>
      <c r="J3433">
        <v>131.75</v>
      </c>
      <c r="K3433">
        <v>11.31</v>
      </c>
      <c r="L3433">
        <v>5.27</v>
      </c>
      <c r="M3433">
        <v>1.96</v>
      </c>
      <c r="N3433">
        <v>150.29</v>
      </c>
      <c r="O3433" t="s">
        <v>289</v>
      </c>
      <c r="P3433" t="s">
        <v>459</v>
      </c>
      <c r="Q3433" t="s">
        <v>443</v>
      </c>
      <c r="R3433" t="s">
        <v>130</v>
      </c>
      <c r="S3433">
        <f>E3433 - N3433</f>
        <v>1.7600000000000193</v>
      </c>
      <c r="T3433" s="1">
        <f>S3433/E3433</f>
        <v>1.1575139756659121E-2</v>
      </c>
      <c r="U3433" t="str">
        <f>TEXT((A3433),"YYYY")</f>
        <v>2016</v>
      </c>
    </row>
    <row r="3434" spans="1:21" x14ac:dyDescent="0.3">
      <c r="A3434" s="3">
        <v>42515</v>
      </c>
      <c r="B3434" t="s">
        <v>288</v>
      </c>
      <c r="C3434" t="s">
        <v>249</v>
      </c>
      <c r="D3434">
        <v>43</v>
      </c>
      <c r="E3434">
        <v>164.35</v>
      </c>
      <c r="F3434">
        <v>7067.05</v>
      </c>
      <c r="G3434" t="s">
        <v>105</v>
      </c>
      <c r="H3434" t="s">
        <v>55</v>
      </c>
      <c r="I3434" t="s">
        <v>288</v>
      </c>
      <c r="J3434">
        <v>84.86</v>
      </c>
      <c r="K3434">
        <v>8.58</v>
      </c>
      <c r="L3434">
        <v>1.78</v>
      </c>
      <c r="M3434">
        <v>4.79</v>
      </c>
      <c r="N3434">
        <v>100.01</v>
      </c>
      <c r="O3434" t="s">
        <v>249</v>
      </c>
      <c r="P3434" t="s">
        <v>475</v>
      </c>
      <c r="Q3434" t="s">
        <v>448</v>
      </c>
      <c r="R3434" t="s">
        <v>105</v>
      </c>
      <c r="S3434">
        <f>E3434 - N3434</f>
        <v>64.339999999999989</v>
      </c>
      <c r="T3434" s="1">
        <f>S3434/E3434</f>
        <v>0.39148159415880734</v>
      </c>
      <c r="U3434" t="str">
        <f>TEXT((A3434),"YYYY")</f>
        <v>2016</v>
      </c>
    </row>
    <row r="3435" spans="1:21" x14ac:dyDescent="0.3">
      <c r="A3435" s="3">
        <v>42516</v>
      </c>
      <c r="B3435" t="s">
        <v>360</v>
      </c>
      <c r="C3435" t="s">
        <v>97</v>
      </c>
      <c r="D3435">
        <v>42</v>
      </c>
      <c r="E3435">
        <v>180.04</v>
      </c>
      <c r="F3435">
        <v>7561.68</v>
      </c>
      <c r="G3435" t="s">
        <v>6</v>
      </c>
      <c r="H3435" t="s">
        <v>43</v>
      </c>
      <c r="I3435" t="s">
        <v>360</v>
      </c>
      <c r="J3435">
        <v>195.36</v>
      </c>
      <c r="K3435">
        <v>5.07</v>
      </c>
      <c r="L3435">
        <v>4.7300000000000004</v>
      </c>
      <c r="M3435">
        <v>2.11</v>
      </c>
      <c r="N3435">
        <v>207.27</v>
      </c>
      <c r="O3435" t="s">
        <v>97</v>
      </c>
      <c r="P3435" t="s">
        <v>463</v>
      </c>
      <c r="Q3435" t="s">
        <v>448</v>
      </c>
      <c r="R3435" t="s">
        <v>6</v>
      </c>
      <c r="S3435">
        <f>E3435 - N3435</f>
        <v>-27.230000000000018</v>
      </c>
      <c r="T3435" s="1">
        <f>S3435/E3435</f>
        <v>-0.15124416796267506</v>
      </c>
      <c r="U3435" t="str">
        <f>TEXT((A3435),"YYYY")</f>
        <v>2016</v>
      </c>
    </row>
    <row r="3436" spans="1:21" x14ac:dyDescent="0.3">
      <c r="A3436" s="3">
        <v>42517</v>
      </c>
      <c r="B3436" t="s">
        <v>18</v>
      </c>
      <c r="C3436" t="s">
        <v>177</v>
      </c>
      <c r="D3436">
        <v>17</v>
      </c>
      <c r="E3436">
        <v>188.09</v>
      </c>
      <c r="F3436">
        <v>3197.53</v>
      </c>
      <c r="G3436" t="s">
        <v>48</v>
      </c>
      <c r="H3436" t="s">
        <v>19</v>
      </c>
      <c r="I3436" t="s">
        <v>18</v>
      </c>
      <c r="J3436">
        <v>33.58</v>
      </c>
      <c r="K3436">
        <v>13.93</v>
      </c>
      <c r="L3436">
        <v>5.97</v>
      </c>
      <c r="M3436">
        <v>4.78</v>
      </c>
      <c r="N3436">
        <v>58.26</v>
      </c>
      <c r="O3436" t="s">
        <v>177</v>
      </c>
      <c r="P3436" t="s">
        <v>461</v>
      </c>
      <c r="Q3436" t="s">
        <v>448</v>
      </c>
      <c r="R3436" t="s">
        <v>48</v>
      </c>
      <c r="S3436">
        <f>E3436 - N3436</f>
        <v>129.83000000000001</v>
      </c>
      <c r="T3436" s="1">
        <f>S3436/E3436</f>
        <v>0.69025466531979374</v>
      </c>
      <c r="U3436" t="str">
        <f>TEXT((A3436),"YYYY")</f>
        <v>2016</v>
      </c>
    </row>
    <row r="3437" spans="1:21" x14ac:dyDescent="0.3">
      <c r="A3437" s="3">
        <v>42518</v>
      </c>
      <c r="B3437" t="s">
        <v>321</v>
      </c>
      <c r="C3437" t="s">
        <v>291</v>
      </c>
      <c r="D3437">
        <v>4</v>
      </c>
      <c r="E3437">
        <v>85.11</v>
      </c>
      <c r="F3437">
        <v>340.44</v>
      </c>
      <c r="G3437" t="s">
        <v>16</v>
      </c>
      <c r="H3437" t="s">
        <v>120</v>
      </c>
      <c r="I3437" t="s">
        <v>321</v>
      </c>
      <c r="J3437">
        <v>56.91</v>
      </c>
      <c r="K3437">
        <v>11.28</v>
      </c>
      <c r="L3437">
        <v>8.34</v>
      </c>
      <c r="M3437">
        <v>2.58</v>
      </c>
      <c r="N3437">
        <v>79.11</v>
      </c>
      <c r="O3437" t="s">
        <v>291</v>
      </c>
      <c r="P3437" t="s">
        <v>475</v>
      </c>
      <c r="Q3437" t="s">
        <v>440</v>
      </c>
      <c r="R3437" t="s">
        <v>16</v>
      </c>
      <c r="S3437">
        <f>E3437 - N3437</f>
        <v>6</v>
      </c>
      <c r="T3437" s="1">
        <f>S3437/E3437</f>
        <v>7.0497003877335207E-2</v>
      </c>
      <c r="U3437" t="str">
        <f>TEXT((A3437),"YYYY")</f>
        <v>2016</v>
      </c>
    </row>
    <row r="3438" spans="1:21" x14ac:dyDescent="0.3">
      <c r="A3438" s="3">
        <v>42519</v>
      </c>
      <c r="B3438" t="s">
        <v>313</v>
      </c>
      <c r="C3438" t="s">
        <v>44</v>
      </c>
      <c r="D3438">
        <v>49</v>
      </c>
      <c r="E3438">
        <v>316.69</v>
      </c>
      <c r="F3438">
        <v>15517.81</v>
      </c>
      <c r="G3438" t="s">
        <v>8</v>
      </c>
      <c r="H3438" t="s">
        <v>22</v>
      </c>
      <c r="I3438" t="s">
        <v>313</v>
      </c>
      <c r="J3438">
        <v>92.04</v>
      </c>
      <c r="K3438">
        <v>4.93</v>
      </c>
      <c r="L3438">
        <v>5.47</v>
      </c>
      <c r="M3438">
        <v>2.61</v>
      </c>
      <c r="N3438">
        <v>105.05</v>
      </c>
      <c r="O3438" t="s">
        <v>44</v>
      </c>
      <c r="P3438" t="s">
        <v>453</v>
      </c>
      <c r="Q3438" t="s">
        <v>443</v>
      </c>
      <c r="R3438" t="s">
        <v>8</v>
      </c>
      <c r="S3438">
        <f>E3438 - N3438</f>
        <v>211.64</v>
      </c>
      <c r="T3438" s="1">
        <f>S3438/E3438</f>
        <v>0.66828759986106279</v>
      </c>
      <c r="U3438" t="str">
        <f>TEXT((A3438),"YYYY")</f>
        <v>2016</v>
      </c>
    </row>
    <row r="3439" spans="1:21" x14ac:dyDescent="0.3">
      <c r="A3439" s="3">
        <v>42520</v>
      </c>
      <c r="B3439" t="s">
        <v>259</v>
      </c>
      <c r="C3439" t="s">
        <v>221</v>
      </c>
      <c r="D3439">
        <v>4</v>
      </c>
      <c r="E3439">
        <v>177.87</v>
      </c>
      <c r="F3439">
        <v>711.48</v>
      </c>
      <c r="G3439" t="s">
        <v>2</v>
      </c>
      <c r="H3439" t="s">
        <v>5</v>
      </c>
      <c r="I3439" t="s">
        <v>259</v>
      </c>
      <c r="J3439">
        <v>195.16</v>
      </c>
      <c r="K3439">
        <v>3.33</v>
      </c>
      <c r="L3439">
        <v>9.66</v>
      </c>
      <c r="M3439">
        <v>3.38</v>
      </c>
      <c r="N3439">
        <v>211.53</v>
      </c>
      <c r="O3439" t="s">
        <v>221</v>
      </c>
      <c r="P3439" t="s">
        <v>461</v>
      </c>
      <c r="Q3439" t="s">
        <v>440</v>
      </c>
      <c r="R3439" t="s">
        <v>2</v>
      </c>
      <c r="S3439">
        <f>E3439 - N3439</f>
        <v>-33.659999999999997</v>
      </c>
      <c r="T3439" s="1">
        <f>S3439/E3439</f>
        <v>-0.18923933209647492</v>
      </c>
      <c r="U3439" t="str">
        <f>TEXT((A3439),"YYYY")</f>
        <v>2016</v>
      </c>
    </row>
    <row r="3440" spans="1:21" x14ac:dyDescent="0.3">
      <c r="A3440" s="3">
        <v>42521</v>
      </c>
      <c r="B3440" t="s">
        <v>238</v>
      </c>
      <c r="C3440" t="s">
        <v>229</v>
      </c>
      <c r="D3440">
        <v>25</v>
      </c>
      <c r="E3440">
        <v>357.94</v>
      </c>
      <c r="F3440">
        <v>8948.5</v>
      </c>
      <c r="G3440" t="s">
        <v>16</v>
      </c>
      <c r="H3440" t="s">
        <v>120</v>
      </c>
      <c r="I3440" t="s">
        <v>238</v>
      </c>
      <c r="J3440">
        <v>177.38</v>
      </c>
      <c r="K3440">
        <v>11.44</v>
      </c>
      <c r="L3440">
        <v>3.83</v>
      </c>
      <c r="M3440">
        <v>4.26</v>
      </c>
      <c r="N3440">
        <v>196.91</v>
      </c>
      <c r="O3440" t="s">
        <v>229</v>
      </c>
      <c r="P3440" t="s">
        <v>475</v>
      </c>
      <c r="Q3440" t="s">
        <v>443</v>
      </c>
      <c r="R3440" t="s">
        <v>16</v>
      </c>
      <c r="S3440">
        <f>E3440 - N3440</f>
        <v>161.03</v>
      </c>
      <c r="T3440" s="1">
        <f>S3440/E3440</f>
        <v>0.44987986813432418</v>
      </c>
      <c r="U3440" t="str">
        <f>TEXT((A3440),"YYYY")</f>
        <v>2016</v>
      </c>
    </row>
    <row r="3441" spans="1:21" x14ac:dyDescent="0.3">
      <c r="A3441" s="3">
        <v>42522</v>
      </c>
      <c r="B3441" t="s">
        <v>151</v>
      </c>
      <c r="C3441" t="s">
        <v>127</v>
      </c>
      <c r="D3441">
        <v>33</v>
      </c>
      <c r="E3441">
        <v>374.43</v>
      </c>
      <c r="F3441">
        <v>12356.19</v>
      </c>
      <c r="G3441" t="s">
        <v>56</v>
      </c>
      <c r="H3441" t="s">
        <v>30</v>
      </c>
      <c r="I3441" t="s">
        <v>151</v>
      </c>
      <c r="J3441">
        <v>194.24</v>
      </c>
      <c r="K3441">
        <v>11.5</v>
      </c>
      <c r="L3441">
        <v>6.16</v>
      </c>
      <c r="M3441">
        <v>4.6500000000000004</v>
      </c>
      <c r="N3441">
        <v>216.55</v>
      </c>
      <c r="O3441" t="s">
        <v>127</v>
      </c>
      <c r="P3441" t="s">
        <v>449</v>
      </c>
      <c r="Q3441" t="s">
        <v>443</v>
      </c>
      <c r="R3441" t="s">
        <v>56</v>
      </c>
      <c r="S3441">
        <f>E3441 - N3441</f>
        <v>157.88</v>
      </c>
      <c r="T3441" s="1">
        <f>S3441/E3441</f>
        <v>0.42165424778997407</v>
      </c>
      <c r="U3441" t="str">
        <f>TEXT((A3441),"YYYY")</f>
        <v>2016</v>
      </c>
    </row>
    <row r="3442" spans="1:21" x14ac:dyDescent="0.3">
      <c r="A3442" s="3">
        <v>42523</v>
      </c>
      <c r="B3442" t="s">
        <v>394</v>
      </c>
      <c r="C3442" t="s">
        <v>231</v>
      </c>
      <c r="D3442">
        <v>14</v>
      </c>
      <c r="E3442">
        <v>58.55</v>
      </c>
      <c r="F3442">
        <v>819.7</v>
      </c>
      <c r="G3442" t="s">
        <v>2</v>
      </c>
      <c r="H3442" t="s">
        <v>64</v>
      </c>
      <c r="I3442" t="s">
        <v>394</v>
      </c>
      <c r="J3442">
        <v>186.44</v>
      </c>
      <c r="K3442">
        <v>11.06</v>
      </c>
      <c r="L3442">
        <v>9.81</v>
      </c>
      <c r="M3442">
        <v>0.23</v>
      </c>
      <c r="N3442">
        <v>207.54</v>
      </c>
      <c r="O3442" t="s">
        <v>231</v>
      </c>
      <c r="P3442" t="s">
        <v>474</v>
      </c>
      <c r="Q3442" t="s">
        <v>448</v>
      </c>
      <c r="R3442" t="s">
        <v>2</v>
      </c>
      <c r="S3442">
        <f>E3442 - N3442</f>
        <v>-148.99</v>
      </c>
      <c r="T3442" s="1">
        <f>S3442/E3442</f>
        <v>-2.5446626814688305</v>
      </c>
      <c r="U3442" t="str">
        <f>TEXT((A3442),"YYYY")</f>
        <v>2016</v>
      </c>
    </row>
    <row r="3443" spans="1:21" x14ac:dyDescent="0.3">
      <c r="A3443" s="3">
        <v>42524</v>
      </c>
      <c r="B3443" t="s">
        <v>287</v>
      </c>
      <c r="C3443" t="s">
        <v>280</v>
      </c>
      <c r="D3443">
        <v>24</v>
      </c>
      <c r="E3443">
        <v>395.98</v>
      </c>
      <c r="F3443">
        <v>9503.52</v>
      </c>
      <c r="G3443" t="s">
        <v>26</v>
      </c>
      <c r="H3443" t="s">
        <v>43</v>
      </c>
      <c r="I3443" t="s">
        <v>287</v>
      </c>
      <c r="J3443">
        <v>33.56</v>
      </c>
      <c r="K3443">
        <v>12.39</v>
      </c>
      <c r="L3443">
        <v>4.62</v>
      </c>
      <c r="M3443">
        <v>0.03</v>
      </c>
      <c r="N3443">
        <v>50.6</v>
      </c>
      <c r="O3443" t="s">
        <v>280</v>
      </c>
      <c r="P3443" t="s">
        <v>449</v>
      </c>
      <c r="Q3443" t="s">
        <v>443</v>
      </c>
      <c r="R3443" t="s">
        <v>26</v>
      </c>
      <c r="S3443">
        <f>E3443 - N3443</f>
        <v>345.38</v>
      </c>
      <c r="T3443" s="1">
        <f>S3443/E3443</f>
        <v>0.87221576847315518</v>
      </c>
      <c r="U3443" t="str">
        <f>TEXT((A3443),"YYYY")</f>
        <v>2016</v>
      </c>
    </row>
    <row r="3444" spans="1:21" x14ac:dyDescent="0.3">
      <c r="A3444" s="3">
        <v>42525</v>
      </c>
      <c r="B3444" t="s">
        <v>112</v>
      </c>
      <c r="C3444" t="s">
        <v>244</v>
      </c>
      <c r="D3444">
        <v>11</v>
      </c>
      <c r="E3444">
        <v>298.51</v>
      </c>
      <c r="F3444">
        <v>3283.61</v>
      </c>
      <c r="G3444" t="s">
        <v>26</v>
      </c>
      <c r="H3444" t="s">
        <v>96</v>
      </c>
      <c r="I3444" t="s">
        <v>112</v>
      </c>
      <c r="J3444">
        <v>84.08</v>
      </c>
      <c r="K3444">
        <v>3.36</v>
      </c>
      <c r="L3444">
        <v>7.52</v>
      </c>
      <c r="M3444">
        <v>1.26</v>
      </c>
      <c r="N3444">
        <v>96.22</v>
      </c>
      <c r="O3444" t="s">
        <v>244</v>
      </c>
      <c r="P3444" t="s">
        <v>464</v>
      </c>
      <c r="Q3444" t="s">
        <v>443</v>
      </c>
      <c r="R3444" t="s">
        <v>26</v>
      </c>
      <c r="S3444">
        <f>E3444 - N3444</f>
        <v>202.29</v>
      </c>
      <c r="T3444" s="1">
        <f>S3444/E3444</f>
        <v>0.67766573984121137</v>
      </c>
      <c r="U3444" t="str">
        <f>TEXT((A3444),"YYYY")</f>
        <v>2016</v>
      </c>
    </row>
    <row r="3445" spans="1:21" x14ac:dyDescent="0.3">
      <c r="A3445" s="3">
        <v>42526</v>
      </c>
      <c r="B3445" t="s">
        <v>100</v>
      </c>
      <c r="C3445" t="s">
        <v>65</v>
      </c>
      <c r="D3445">
        <v>25</v>
      </c>
      <c r="E3445">
        <v>232.14</v>
      </c>
      <c r="F3445">
        <v>5803.5</v>
      </c>
      <c r="G3445" t="s">
        <v>48</v>
      </c>
      <c r="H3445" t="s">
        <v>101</v>
      </c>
      <c r="I3445" t="s">
        <v>100</v>
      </c>
      <c r="J3445">
        <v>163.36000000000001</v>
      </c>
      <c r="K3445">
        <v>8.32</v>
      </c>
      <c r="L3445">
        <v>2.46</v>
      </c>
      <c r="M3445">
        <v>4.09</v>
      </c>
      <c r="N3445">
        <v>178.23</v>
      </c>
      <c r="O3445" t="s">
        <v>65</v>
      </c>
      <c r="P3445" t="s">
        <v>457</v>
      </c>
      <c r="Q3445" t="s">
        <v>443</v>
      </c>
      <c r="R3445" t="s">
        <v>48</v>
      </c>
      <c r="S3445">
        <f>E3445 - N3445</f>
        <v>53.91</v>
      </c>
      <c r="T3445" s="1">
        <f>S3445/E3445</f>
        <v>0.23223055052985267</v>
      </c>
      <c r="U3445" t="str">
        <f>TEXT((A3445),"YYYY")</f>
        <v>2016</v>
      </c>
    </row>
    <row r="3446" spans="1:21" x14ac:dyDescent="0.3">
      <c r="A3446" s="3">
        <v>42527</v>
      </c>
      <c r="B3446" t="s">
        <v>103</v>
      </c>
      <c r="C3446" t="s">
        <v>374</v>
      </c>
      <c r="D3446">
        <v>28</v>
      </c>
      <c r="E3446">
        <v>186.33</v>
      </c>
      <c r="F3446">
        <v>5217.24</v>
      </c>
      <c r="G3446" t="s">
        <v>52</v>
      </c>
      <c r="H3446" t="s">
        <v>5</v>
      </c>
      <c r="I3446" t="s">
        <v>103</v>
      </c>
      <c r="J3446">
        <v>176.29</v>
      </c>
      <c r="K3446">
        <v>6.93</v>
      </c>
      <c r="L3446">
        <v>5.26</v>
      </c>
      <c r="M3446">
        <v>1.1499999999999999</v>
      </c>
      <c r="N3446">
        <v>189.63</v>
      </c>
      <c r="O3446" t="s">
        <v>374</v>
      </c>
      <c r="P3446" t="s">
        <v>462</v>
      </c>
      <c r="Q3446" t="s">
        <v>440</v>
      </c>
      <c r="R3446" t="s">
        <v>52</v>
      </c>
      <c r="S3446">
        <f>E3446 - N3446</f>
        <v>-3.2999999999999829</v>
      </c>
      <c r="T3446" s="1">
        <f>S3446/E3446</f>
        <v>-1.7710513604894448E-2</v>
      </c>
      <c r="U3446" t="str">
        <f>TEXT((A3446),"YYYY")</f>
        <v>2016</v>
      </c>
    </row>
    <row r="3447" spans="1:21" x14ac:dyDescent="0.3">
      <c r="A3447" s="3">
        <v>42528</v>
      </c>
      <c r="B3447" t="s">
        <v>359</v>
      </c>
      <c r="C3447" t="s">
        <v>175</v>
      </c>
      <c r="D3447">
        <v>7</v>
      </c>
      <c r="E3447">
        <v>231.48</v>
      </c>
      <c r="F3447">
        <v>1620.36</v>
      </c>
      <c r="G3447" t="s">
        <v>56</v>
      </c>
      <c r="H3447" t="s">
        <v>174</v>
      </c>
      <c r="I3447" t="s">
        <v>359</v>
      </c>
      <c r="J3447">
        <v>169.25</v>
      </c>
      <c r="K3447">
        <v>14.04</v>
      </c>
      <c r="L3447">
        <v>5.24</v>
      </c>
      <c r="M3447">
        <v>0.18</v>
      </c>
      <c r="N3447">
        <v>188.71</v>
      </c>
      <c r="O3447" t="s">
        <v>175</v>
      </c>
      <c r="P3447" t="s">
        <v>473</v>
      </c>
      <c r="Q3447" t="s">
        <v>448</v>
      </c>
      <c r="R3447" t="s">
        <v>56</v>
      </c>
      <c r="S3447">
        <f>E3447 - N3447</f>
        <v>42.769999999999982</v>
      </c>
      <c r="T3447" s="1">
        <f>S3447/E3447</f>
        <v>0.18476758251252801</v>
      </c>
      <c r="U3447" t="str">
        <f>TEXT((A3447),"YYYY")</f>
        <v>2016</v>
      </c>
    </row>
    <row r="3448" spans="1:21" x14ac:dyDescent="0.3">
      <c r="A3448" s="3">
        <v>42529</v>
      </c>
      <c r="B3448" t="s">
        <v>10</v>
      </c>
      <c r="C3448" t="s">
        <v>201</v>
      </c>
      <c r="D3448">
        <v>49</v>
      </c>
      <c r="E3448">
        <v>163.62</v>
      </c>
      <c r="F3448">
        <v>8017.38</v>
      </c>
      <c r="G3448" t="s">
        <v>87</v>
      </c>
      <c r="H3448" t="s">
        <v>11</v>
      </c>
      <c r="I3448" t="s">
        <v>10</v>
      </c>
      <c r="J3448">
        <v>61.29</v>
      </c>
      <c r="K3448">
        <v>11.98</v>
      </c>
      <c r="L3448">
        <v>4.66</v>
      </c>
      <c r="M3448">
        <v>1.92</v>
      </c>
      <c r="N3448">
        <v>79.849999999999994</v>
      </c>
      <c r="O3448" t="s">
        <v>201</v>
      </c>
      <c r="P3448" t="s">
        <v>444</v>
      </c>
      <c r="Q3448" t="s">
        <v>448</v>
      </c>
      <c r="R3448" t="s">
        <v>87</v>
      </c>
      <c r="S3448">
        <f>E3448 - N3448</f>
        <v>83.77000000000001</v>
      </c>
      <c r="T3448" s="1">
        <f>S3448/E3448</f>
        <v>0.51197897567534534</v>
      </c>
      <c r="U3448" t="str">
        <f>TEXT((A3448),"YYYY")</f>
        <v>2016</v>
      </c>
    </row>
    <row r="3449" spans="1:21" x14ac:dyDescent="0.3">
      <c r="A3449" s="3">
        <v>42530</v>
      </c>
      <c r="B3449" t="s">
        <v>209</v>
      </c>
      <c r="C3449" t="s">
        <v>328</v>
      </c>
      <c r="D3449">
        <v>36</v>
      </c>
      <c r="E3449">
        <v>267.94</v>
      </c>
      <c r="F3449">
        <v>9645.84</v>
      </c>
      <c r="G3449" t="s">
        <v>81</v>
      </c>
      <c r="H3449" t="s">
        <v>36</v>
      </c>
      <c r="I3449" t="s">
        <v>209</v>
      </c>
      <c r="J3449">
        <v>129.46</v>
      </c>
      <c r="K3449">
        <v>4.66</v>
      </c>
      <c r="L3449">
        <v>4.93</v>
      </c>
      <c r="M3449">
        <v>0.01</v>
      </c>
      <c r="N3449">
        <v>139.06</v>
      </c>
      <c r="O3449" t="s">
        <v>328</v>
      </c>
      <c r="P3449" t="s">
        <v>471</v>
      </c>
      <c r="Q3449" t="s">
        <v>448</v>
      </c>
      <c r="R3449" t="s">
        <v>81</v>
      </c>
      <c r="S3449">
        <f>E3449 - N3449</f>
        <v>128.88</v>
      </c>
      <c r="T3449" s="1">
        <f>S3449/E3449</f>
        <v>0.48100320967380755</v>
      </c>
      <c r="U3449" t="str">
        <f>TEXT((A3449),"YYYY")</f>
        <v>2016</v>
      </c>
    </row>
    <row r="3450" spans="1:21" x14ac:dyDescent="0.3">
      <c r="A3450" s="3">
        <v>42531</v>
      </c>
      <c r="B3450" t="s">
        <v>186</v>
      </c>
      <c r="C3450" t="s">
        <v>250</v>
      </c>
      <c r="D3450">
        <v>10</v>
      </c>
      <c r="E3450">
        <v>82.54</v>
      </c>
      <c r="F3450">
        <v>825.4</v>
      </c>
      <c r="G3450" t="s">
        <v>130</v>
      </c>
      <c r="H3450" t="s">
        <v>5</v>
      </c>
      <c r="I3450" t="s">
        <v>186</v>
      </c>
      <c r="J3450">
        <v>160.63</v>
      </c>
      <c r="K3450">
        <v>14.82</v>
      </c>
      <c r="L3450">
        <v>8.09</v>
      </c>
      <c r="M3450">
        <v>3.66</v>
      </c>
      <c r="N3450">
        <v>187.2</v>
      </c>
      <c r="O3450" t="s">
        <v>250</v>
      </c>
      <c r="P3450" t="s">
        <v>459</v>
      </c>
      <c r="Q3450" t="s">
        <v>448</v>
      </c>
      <c r="R3450" t="s">
        <v>130</v>
      </c>
      <c r="S3450">
        <f>E3450 - N3450</f>
        <v>-104.65999999999998</v>
      </c>
      <c r="T3450" s="1">
        <f>S3450/E3450</f>
        <v>-1.2679912769566268</v>
      </c>
      <c r="U3450" t="str">
        <f>TEXT((A3450),"YYYY")</f>
        <v>2016</v>
      </c>
    </row>
    <row r="3451" spans="1:21" x14ac:dyDescent="0.3">
      <c r="A3451" s="3">
        <v>42532</v>
      </c>
      <c r="B3451" t="s">
        <v>60</v>
      </c>
      <c r="C3451" t="s">
        <v>271</v>
      </c>
      <c r="D3451">
        <v>49</v>
      </c>
      <c r="E3451">
        <v>267.39</v>
      </c>
      <c r="F3451">
        <v>13102.11</v>
      </c>
      <c r="G3451" t="s">
        <v>56</v>
      </c>
      <c r="H3451" t="s">
        <v>22</v>
      </c>
      <c r="I3451" t="s">
        <v>60</v>
      </c>
      <c r="J3451">
        <v>152.66999999999999</v>
      </c>
      <c r="K3451">
        <v>11.37</v>
      </c>
      <c r="L3451">
        <v>5.19</v>
      </c>
      <c r="M3451">
        <v>0.27</v>
      </c>
      <c r="N3451">
        <v>169.5</v>
      </c>
      <c r="O3451" t="s">
        <v>271</v>
      </c>
      <c r="P3451" t="s">
        <v>441</v>
      </c>
      <c r="Q3451" t="s">
        <v>440</v>
      </c>
      <c r="R3451" t="s">
        <v>56</v>
      </c>
      <c r="S3451">
        <f>E3451 - N3451</f>
        <v>97.889999999999986</v>
      </c>
      <c r="T3451" s="1">
        <f>S3451/E3451</f>
        <v>0.3660944687535061</v>
      </c>
      <c r="U3451" t="str">
        <f>TEXT((A3451),"YYYY")</f>
        <v>2016</v>
      </c>
    </row>
    <row r="3452" spans="1:21" x14ac:dyDescent="0.3">
      <c r="A3452" s="3">
        <v>42533</v>
      </c>
      <c r="B3452" t="s">
        <v>308</v>
      </c>
      <c r="C3452" t="s">
        <v>132</v>
      </c>
      <c r="D3452">
        <v>36</v>
      </c>
      <c r="E3452">
        <v>146.37</v>
      </c>
      <c r="F3452">
        <v>5269.32</v>
      </c>
      <c r="G3452" t="s">
        <v>31</v>
      </c>
      <c r="H3452" t="s">
        <v>67</v>
      </c>
      <c r="I3452" t="s">
        <v>308</v>
      </c>
      <c r="J3452">
        <v>136.43</v>
      </c>
      <c r="K3452">
        <v>8.89</v>
      </c>
      <c r="L3452">
        <v>9.5</v>
      </c>
      <c r="M3452">
        <v>0.6</v>
      </c>
      <c r="N3452">
        <v>155.41999999999999</v>
      </c>
      <c r="O3452" t="s">
        <v>132</v>
      </c>
      <c r="P3452" t="s">
        <v>460</v>
      </c>
      <c r="Q3452" t="s">
        <v>448</v>
      </c>
      <c r="R3452" t="s">
        <v>31</v>
      </c>
      <c r="S3452">
        <f>E3452 - N3452</f>
        <v>-9.0499999999999829</v>
      </c>
      <c r="T3452" s="1">
        <f>S3452/E3452</f>
        <v>-6.1829609892737461E-2</v>
      </c>
      <c r="U3452" t="str">
        <f>TEXT((A3452),"YYYY")</f>
        <v>2016</v>
      </c>
    </row>
    <row r="3453" spans="1:21" x14ac:dyDescent="0.3">
      <c r="A3453" s="3">
        <v>42534</v>
      </c>
      <c r="B3453" t="s">
        <v>181</v>
      </c>
      <c r="C3453" t="s">
        <v>150</v>
      </c>
      <c r="D3453">
        <v>31</v>
      </c>
      <c r="E3453">
        <v>56.17</v>
      </c>
      <c r="F3453">
        <v>1741.27</v>
      </c>
      <c r="G3453" t="s">
        <v>31</v>
      </c>
      <c r="H3453" t="s">
        <v>34</v>
      </c>
      <c r="I3453" t="s">
        <v>181</v>
      </c>
      <c r="J3453">
        <v>82.11</v>
      </c>
      <c r="K3453">
        <v>10.47</v>
      </c>
      <c r="L3453">
        <v>1.78</v>
      </c>
      <c r="M3453">
        <v>1.92</v>
      </c>
      <c r="N3453">
        <v>96.28</v>
      </c>
      <c r="O3453" t="s">
        <v>150</v>
      </c>
      <c r="P3453" t="s">
        <v>461</v>
      </c>
      <c r="Q3453" t="s">
        <v>448</v>
      </c>
      <c r="R3453" t="s">
        <v>31</v>
      </c>
      <c r="S3453">
        <f>E3453 - N3453</f>
        <v>-40.11</v>
      </c>
      <c r="T3453" s="1">
        <f>S3453/E3453</f>
        <v>-0.71408225031155415</v>
      </c>
      <c r="U3453" t="str">
        <f>TEXT((A3453),"YYYY")</f>
        <v>2016</v>
      </c>
    </row>
    <row r="3454" spans="1:21" x14ac:dyDescent="0.3">
      <c r="A3454" s="3">
        <v>42535</v>
      </c>
      <c r="B3454" t="s">
        <v>276</v>
      </c>
      <c r="C3454" t="s">
        <v>221</v>
      </c>
      <c r="D3454">
        <v>19</v>
      </c>
      <c r="E3454">
        <v>243.45</v>
      </c>
      <c r="F3454">
        <v>4625.55</v>
      </c>
      <c r="G3454" t="s">
        <v>2</v>
      </c>
      <c r="H3454" t="s">
        <v>34</v>
      </c>
      <c r="I3454" t="s">
        <v>276</v>
      </c>
      <c r="J3454">
        <v>156.26</v>
      </c>
      <c r="K3454">
        <v>9.51</v>
      </c>
      <c r="L3454">
        <v>7.48</v>
      </c>
      <c r="M3454">
        <v>4.32</v>
      </c>
      <c r="N3454">
        <v>177.57</v>
      </c>
      <c r="O3454" t="s">
        <v>221</v>
      </c>
      <c r="P3454" t="s">
        <v>461</v>
      </c>
      <c r="Q3454" t="s">
        <v>440</v>
      </c>
      <c r="R3454" t="s">
        <v>2</v>
      </c>
      <c r="S3454">
        <f>E3454 - N3454</f>
        <v>65.88</v>
      </c>
      <c r="T3454" s="1">
        <f>S3454/E3454</f>
        <v>0.27060998151571164</v>
      </c>
      <c r="U3454" t="str">
        <f>TEXT((A3454),"YYYY")</f>
        <v>2016</v>
      </c>
    </row>
    <row r="3455" spans="1:21" x14ac:dyDescent="0.3">
      <c r="A3455" s="3">
        <v>42536</v>
      </c>
      <c r="B3455" t="s">
        <v>72</v>
      </c>
      <c r="C3455" t="s">
        <v>46</v>
      </c>
      <c r="D3455">
        <v>18</v>
      </c>
      <c r="E3455">
        <v>252.46</v>
      </c>
      <c r="F3455">
        <v>4544.28</v>
      </c>
      <c r="G3455" t="s">
        <v>8</v>
      </c>
      <c r="H3455" t="s">
        <v>36</v>
      </c>
      <c r="I3455" t="s">
        <v>72</v>
      </c>
      <c r="J3455">
        <v>92.94</v>
      </c>
      <c r="K3455">
        <v>6.39</v>
      </c>
      <c r="L3455">
        <v>4.4000000000000004</v>
      </c>
      <c r="M3455">
        <v>0.44</v>
      </c>
      <c r="N3455">
        <v>104.17</v>
      </c>
      <c r="O3455" t="s">
        <v>46</v>
      </c>
      <c r="P3455" t="s">
        <v>452</v>
      </c>
      <c r="Q3455" t="s">
        <v>448</v>
      </c>
      <c r="R3455" t="s">
        <v>8</v>
      </c>
      <c r="S3455">
        <f>E3455 - N3455</f>
        <v>148.29000000000002</v>
      </c>
      <c r="T3455" s="1">
        <f>S3455/E3455</f>
        <v>0.58738017903826356</v>
      </c>
      <c r="U3455" t="str">
        <f>TEXT((A3455),"YYYY")</f>
        <v>2016</v>
      </c>
    </row>
    <row r="3456" spans="1:21" x14ac:dyDescent="0.3">
      <c r="A3456" s="3">
        <v>42537</v>
      </c>
      <c r="B3456" t="s">
        <v>238</v>
      </c>
      <c r="C3456" t="s">
        <v>278</v>
      </c>
      <c r="D3456">
        <v>49</v>
      </c>
      <c r="E3456">
        <v>199.3</v>
      </c>
      <c r="F3456">
        <v>9765.7000000000007</v>
      </c>
      <c r="G3456" t="s">
        <v>6</v>
      </c>
      <c r="H3456" t="s">
        <v>120</v>
      </c>
      <c r="I3456" t="s">
        <v>238</v>
      </c>
      <c r="J3456">
        <v>177.38</v>
      </c>
      <c r="K3456">
        <v>11.44</v>
      </c>
      <c r="L3456">
        <v>3.83</v>
      </c>
      <c r="M3456">
        <v>4.26</v>
      </c>
      <c r="N3456">
        <v>196.91</v>
      </c>
      <c r="O3456" t="s">
        <v>278</v>
      </c>
      <c r="P3456" t="s">
        <v>459</v>
      </c>
      <c r="Q3456" t="s">
        <v>443</v>
      </c>
      <c r="R3456" t="s">
        <v>6</v>
      </c>
      <c r="S3456">
        <f>E3456 - N3456</f>
        <v>2.3900000000000148</v>
      </c>
      <c r="T3456" s="1">
        <f>S3456/E3456</f>
        <v>1.1991971901655869E-2</v>
      </c>
      <c r="U3456" t="str">
        <f>TEXT((A3456),"YYYY")</f>
        <v>2016</v>
      </c>
    </row>
    <row r="3457" spans="1:21" x14ac:dyDescent="0.3">
      <c r="A3457" s="3">
        <v>42538</v>
      </c>
      <c r="B3457" t="s">
        <v>256</v>
      </c>
      <c r="C3457" t="s">
        <v>65</v>
      </c>
      <c r="D3457">
        <v>6</v>
      </c>
      <c r="E3457">
        <v>75.3</v>
      </c>
      <c r="F3457">
        <v>451.8</v>
      </c>
      <c r="G3457" t="s">
        <v>48</v>
      </c>
      <c r="H3457" t="s">
        <v>75</v>
      </c>
      <c r="I3457" t="s">
        <v>256</v>
      </c>
      <c r="J3457">
        <v>183.38</v>
      </c>
      <c r="K3457">
        <v>6.46</v>
      </c>
      <c r="L3457">
        <v>8.75</v>
      </c>
      <c r="M3457">
        <v>4.38</v>
      </c>
      <c r="N3457">
        <v>202.97</v>
      </c>
      <c r="O3457" t="s">
        <v>65</v>
      </c>
      <c r="P3457" t="s">
        <v>457</v>
      </c>
      <c r="Q3457" t="s">
        <v>443</v>
      </c>
      <c r="R3457" t="s">
        <v>48</v>
      </c>
      <c r="S3457">
        <f>E3457 - N3457</f>
        <v>-127.67</v>
      </c>
      <c r="T3457" s="1">
        <f>S3457/E3457</f>
        <v>-1.6954847277556442</v>
      </c>
      <c r="U3457" t="str">
        <f>TEXT((A3457),"YYYY")</f>
        <v>2016</v>
      </c>
    </row>
    <row r="3458" spans="1:21" x14ac:dyDescent="0.3">
      <c r="A3458" s="3">
        <v>42539</v>
      </c>
      <c r="B3458" t="s">
        <v>330</v>
      </c>
      <c r="C3458" t="s">
        <v>263</v>
      </c>
      <c r="D3458">
        <v>28</v>
      </c>
      <c r="E3458">
        <v>362.67</v>
      </c>
      <c r="F3458">
        <v>10154.76</v>
      </c>
      <c r="G3458" t="s">
        <v>6</v>
      </c>
      <c r="H3458" t="s">
        <v>197</v>
      </c>
      <c r="I3458" t="s">
        <v>330</v>
      </c>
      <c r="J3458">
        <v>46.39</v>
      </c>
      <c r="K3458">
        <v>11.59</v>
      </c>
      <c r="L3458">
        <v>3.5</v>
      </c>
      <c r="M3458">
        <v>2.86</v>
      </c>
      <c r="N3458">
        <v>64.34</v>
      </c>
      <c r="O3458" t="s">
        <v>263</v>
      </c>
      <c r="P3458" t="s">
        <v>447</v>
      </c>
      <c r="Q3458" t="s">
        <v>440</v>
      </c>
      <c r="R3458" t="s">
        <v>6</v>
      </c>
      <c r="S3458">
        <f>E3458 - N3458</f>
        <v>298.33000000000004</v>
      </c>
      <c r="T3458" s="1">
        <f>S3458/E3458</f>
        <v>0.82259354233876536</v>
      </c>
      <c r="U3458" t="str">
        <f>TEXT((A3458),"YYYY")</f>
        <v>2016</v>
      </c>
    </row>
    <row r="3459" spans="1:21" x14ac:dyDescent="0.3">
      <c r="A3459" s="3">
        <v>42540</v>
      </c>
      <c r="B3459" t="s">
        <v>77</v>
      </c>
      <c r="C3459" t="s">
        <v>97</v>
      </c>
      <c r="D3459">
        <v>7</v>
      </c>
      <c r="E3459">
        <v>264</v>
      </c>
      <c r="F3459">
        <v>1848</v>
      </c>
      <c r="G3459" t="s">
        <v>6</v>
      </c>
      <c r="H3459" t="s">
        <v>78</v>
      </c>
      <c r="I3459" t="s">
        <v>77</v>
      </c>
      <c r="J3459">
        <v>161.24</v>
      </c>
      <c r="K3459">
        <v>9.4499999999999993</v>
      </c>
      <c r="L3459">
        <v>9.6300000000000008</v>
      </c>
      <c r="M3459">
        <v>2.33</v>
      </c>
      <c r="N3459">
        <v>182.65</v>
      </c>
      <c r="O3459" t="s">
        <v>97</v>
      </c>
      <c r="P3459" t="s">
        <v>463</v>
      </c>
      <c r="Q3459" t="s">
        <v>448</v>
      </c>
      <c r="R3459" t="s">
        <v>6</v>
      </c>
      <c r="S3459">
        <f>E3459 - N3459</f>
        <v>81.349999999999994</v>
      </c>
      <c r="T3459" s="1">
        <f>S3459/E3459</f>
        <v>0.30814393939393936</v>
      </c>
      <c r="U3459" t="str">
        <f>TEXT((A3459),"YYYY")</f>
        <v>2016</v>
      </c>
    </row>
    <row r="3460" spans="1:21" x14ac:dyDescent="0.3">
      <c r="A3460" s="3">
        <v>42541</v>
      </c>
      <c r="B3460" t="s">
        <v>257</v>
      </c>
      <c r="C3460" t="s">
        <v>208</v>
      </c>
      <c r="D3460">
        <v>38</v>
      </c>
      <c r="E3460">
        <v>90.5</v>
      </c>
      <c r="F3460">
        <v>3439</v>
      </c>
      <c r="G3460" t="s">
        <v>6</v>
      </c>
      <c r="H3460" t="s">
        <v>242</v>
      </c>
      <c r="I3460" t="s">
        <v>257</v>
      </c>
      <c r="J3460">
        <v>153.96</v>
      </c>
      <c r="K3460">
        <v>6.29</v>
      </c>
      <c r="L3460">
        <v>5.75</v>
      </c>
      <c r="M3460">
        <v>1.99</v>
      </c>
      <c r="N3460">
        <v>167.99</v>
      </c>
      <c r="O3460" t="s">
        <v>208</v>
      </c>
      <c r="P3460" t="s">
        <v>453</v>
      </c>
      <c r="Q3460" t="s">
        <v>443</v>
      </c>
      <c r="R3460" t="s">
        <v>6</v>
      </c>
      <c r="S3460">
        <f>E3460 - N3460</f>
        <v>-77.490000000000009</v>
      </c>
      <c r="T3460" s="1">
        <f>S3460/E3460</f>
        <v>-0.85624309392265208</v>
      </c>
      <c r="U3460" t="str">
        <f>TEXT((A3460),"YYYY")</f>
        <v>2016</v>
      </c>
    </row>
    <row r="3461" spans="1:21" x14ac:dyDescent="0.3">
      <c r="A3461" s="3">
        <v>42542</v>
      </c>
      <c r="B3461" t="s">
        <v>262</v>
      </c>
      <c r="C3461" t="s">
        <v>327</v>
      </c>
      <c r="D3461">
        <v>12</v>
      </c>
      <c r="E3461">
        <v>228.83</v>
      </c>
      <c r="F3461">
        <v>2745.96</v>
      </c>
      <c r="G3461" t="s">
        <v>31</v>
      </c>
      <c r="H3461" t="s">
        <v>84</v>
      </c>
      <c r="I3461" t="s">
        <v>262</v>
      </c>
      <c r="J3461">
        <v>43.17</v>
      </c>
      <c r="K3461">
        <v>13.84</v>
      </c>
      <c r="L3461">
        <v>9.83</v>
      </c>
      <c r="M3461">
        <v>0.79</v>
      </c>
      <c r="N3461">
        <v>67.63</v>
      </c>
      <c r="O3461" t="s">
        <v>327</v>
      </c>
      <c r="P3461" t="s">
        <v>462</v>
      </c>
      <c r="Q3461" t="s">
        <v>440</v>
      </c>
      <c r="R3461" t="s">
        <v>31</v>
      </c>
      <c r="S3461">
        <f>E3461 - N3461</f>
        <v>161.20000000000002</v>
      </c>
      <c r="T3461" s="1">
        <f>S3461/E3461</f>
        <v>0.70445308744482804</v>
      </c>
      <c r="U3461" t="str">
        <f>TEXT((A3461),"YYYY")</f>
        <v>2016</v>
      </c>
    </row>
    <row r="3462" spans="1:21" x14ac:dyDescent="0.3">
      <c r="A3462" s="3">
        <v>42543</v>
      </c>
      <c r="B3462" t="s">
        <v>245</v>
      </c>
      <c r="C3462" t="s">
        <v>201</v>
      </c>
      <c r="D3462">
        <v>41</v>
      </c>
      <c r="E3462">
        <v>224.04</v>
      </c>
      <c r="F3462">
        <v>9185.64</v>
      </c>
      <c r="G3462" t="s">
        <v>87</v>
      </c>
      <c r="H3462" t="s">
        <v>1</v>
      </c>
      <c r="I3462" t="s">
        <v>245</v>
      </c>
      <c r="J3462">
        <v>106.7</v>
      </c>
      <c r="K3462">
        <v>8.23</v>
      </c>
      <c r="L3462">
        <v>3.79</v>
      </c>
      <c r="M3462">
        <v>0</v>
      </c>
      <c r="N3462">
        <v>118.72</v>
      </c>
      <c r="O3462" t="s">
        <v>201</v>
      </c>
      <c r="P3462" t="s">
        <v>444</v>
      </c>
      <c r="Q3462" t="s">
        <v>448</v>
      </c>
      <c r="R3462" t="s">
        <v>87</v>
      </c>
      <c r="S3462">
        <f>E3462 - N3462</f>
        <v>105.32</v>
      </c>
      <c r="T3462" s="1">
        <f>S3462/E3462</f>
        <v>0.47009462595965007</v>
      </c>
      <c r="U3462" t="str">
        <f>TEXT((A3462),"YYYY")</f>
        <v>2016</v>
      </c>
    </row>
    <row r="3463" spans="1:21" x14ac:dyDescent="0.3">
      <c r="A3463" s="3">
        <v>42544</v>
      </c>
      <c r="B3463" t="s">
        <v>396</v>
      </c>
      <c r="C3463" t="s">
        <v>244</v>
      </c>
      <c r="D3463">
        <v>34</v>
      </c>
      <c r="E3463">
        <v>71.14</v>
      </c>
      <c r="F3463">
        <v>2418.7600000000002</v>
      </c>
      <c r="G3463" t="s">
        <v>26</v>
      </c>
      <c r="H3463" t="s">
        <v>99</v>
      </c>
      <c r="I3463" t="s">
        <v>396</v>
      </c>
      <c r="J3463">
        <v>124.61</v>
      </c>
      <c r="K3463">
        <v>2.04</v>
      </c>
      <c r="L3463">
        <v>4.2699999999999996</v>
      </c>
      <c r="M3463">
        <v>4.49</v>
      </c>
      <c r="N3463">
        <v>135.41</v>
      </c>
      <c r="O3463" t="s">
        <v>244</v>
      </c>
      <c r="P3463" t="s">
        <v>464</v>
      </c>
      <c r="Q3463" t="s">
        <v>443</v>
      </c>
      <c r="R3463" t="s">
        <v>26</v>
      </c>
      <c r="S3463">
        <f>E3463 - N3463</f>
        <v>-64.27</v>
      </c>
      <c r="T3463" s="1">
        <f>S3463/E3463</f>
        <v>-0.90342985662074771</v>
      </c>
      <c r="U3463" t="str">
        <f>TEXT((A3463),"YYYY")</f>
        <v>2016</v>
      </c>
    </row>
    <row r="3464" spans="1:21" x14ac:dyDescent="0.3">
      <c r="A3464" s="3">
        <v>42545</v>
      </c>
      <c r="B3464" t="s">
        <v>319</v>
      </c>
      <c r="C3464" t="s">
        <v>62</v>
      </c>
      <c r="D3464">
        <v>25</v>
      </c>
      <c r="E3464">
        <v>262.39999999999998</v>
      </c>
      <c r="F3464">
        <v>6560</v>
      </c>
      <c r="G3464" t="s">
        <v>61</v>
      </c>
      <c r="H3464" t="s">
        <v>22</v>
      </c>
      <c r="I3464" t="s">
        <v>319</v>
      </c>
      <c r="J3464">
        <v>49.92</v>
      </c>
      <c r="K3464">
        <v>2.0699999999999998</v>
      </c>
      <c r="L3464">
        <v>3.28</v>
      </c>
      <c r="M3464">
        <v>3.99</v>
      </c>
      <c r="N3464">
        <v>59.26</v>
      </c>
      <c r="O3464" t="s">
        <v>62</v>
      </c>
      <c r="P3464" t="s">
        <v>456</v>
      </c>
      <c r="Q3464" t="s">
        <v>443</v>
      </c>
      <c r="R3464" t="s">
        <v>61</v>
      </c>
      <c r="S3464">
        <f>E3464 - N3464</f>
        <v>203.14</v>
      </c>
      <c r="T3464" s="1">
        <f>S3464/E3464</f>
        <v>0.77416158536585367</v>
      </c>
      <c r="U3464" t="str">
        <f>TEXT((A3464),"YYYY")</f>
        <v>2016</v>
      </c>
    </row>
    <row r="3465" spans="1:21" x14ac:dyDescent="0.3">
      <c r="A3465" s="3">
        <v>42546</v>
      </c>
      <c r="B3465" t="s">
        <v>25</v>
      </c>
      <c r="C3465" t="s">
        <v>108</v>
      </c>
      <c r="D3465">
        <v>17</v>
      </c>
      <c r="E3465">
        <v>332.91</v>
      </c>
      <c r="F3465">
        <v>5659.47</v>
      </c>
      <c r="G3465" t="s">
        <v>2</v>
      </c>
      <c r="H3465" t="s">
        <v>11</v>
      </c>
      <c r="I3465" t="s">
        <v>25</v>
      </c>
      <c r="J3465">
        <v>112.1</v>
      </c>
      <c r="K3465">
        <v>6.32</v>
      </c>
      <c r="L3465">
        <v>1.4</v>
      </c>
      <c r="M3465">
        <v>4.13</v>
      </c>
      <c r="N3465">
        <v>123.95</v>
      </c>
      <c r="O3465" t="s">
        <v>108</v>
      </c>
      <c r="P3465" t="s">
        <v>465</v>
      </c>
      <c r="Q3465" t="s">
        <v>443</v>
      </c>
      <c r="R3465" t="s">
        <v>2</v>
      </c>
      <c r="S3465">
        <f>E3465 - N3465</f>
        <v>208.96000000000004</v>
      </c>
      <c r="T3465" s="1">
        <f>S3465/E3465</f>
        <v>0.6276771499804753</v>
      </c>
      <c r="U3465" t="str">
        <f>TEXT((A3465),"YYYY")</f>
        <v>2016</v>
      </c>
    </row>
    <row r="3466" spans="1:21" x14ac:dyDescent="0.3">
      <c r="A3466" s="3">
        <v>42547</v>
      </c>
      <c r="B3466" t="s">
        <v>334</v>
      </c>
      <c r="C3466" t="s">
        <v>3</v>
      </c>
      <c r="D3466">
        <v>33</v>
      </c>
      <c r="E3466">
        <v>312.14999999999998</v>
      </c>
      <c r="F3466">
        <v>10300.950000000001</v>
      </c>
      <c r="G3466" t="s">
        <v>2</v>
      </c>
      <c r="H3466" t="s">
        <v>80</v>
      </c>
      <c r="I3466" t="s">
        <v>334</v>
      </c>
      <c r="J3466">
        <v>22.46</v>
      </c>
      <c r="K3466">
        <v>11.76</v>
      </c>
      <c r="L3466">
        <v>7.29</v>
      </c>
      <c r="M3466">
        <v>1.26</v>
      </c>
      <c r="N3466">
        <v>42.77</v>
      </c>
      <c r="O3466" t="s">
        <v>3</v>
      </c>
      <c r="P3466" t="s">
        <v>441</v>
      </c>
      <c r="Q3466" t="s">
        <v>440</v>
      </c>
      <c r="R3466" t="s">
        <v>2</v>
      </c>
      <c r="S3466">
        <f>E3466 - N3466</f>
        <v>269.38</v>
      </c>
      <c r="T3466" s="1">
        <f>S3466/E3466</f>
        <v>0.86298254044529876</v>
      </c>
      <c r="U3466" t="str">
        <f>TEXT((A3466),"YYYY")</f>
        <v>2016</v>
      </c>
    </row>
    <row r="3467" spans="1:21" x14ac:dyDescent="0.3">
      <c r="A3467" s="3">
        <v>42548</v>
      </c>
      <c r="B3467" t="s">
        <v>396</v>
      </c>
      <c r="C3467" t="s">
        <v>231</v>
      </c>
      <c r="D3467">
        <v>23</v>
      </c>
      <c r="E3467">
        <v>121.04</v>
      </c>
      <c r="F3467">
        <v>2783.92</v>
      </c>
      <c r="G3467" t="s">
        <v>2</v>
      </c>
      <c r="H3467" t="s">
        <v>99</v>
      </c>
      <c r="I3467" t="s">
        <v>396</v>
      </c>
      <c r="J3467">
        <v>124.61</v>
      </c>
      <c r="K3467">
        <v>2.04</v>
      </c>
      <c r="L3467">
        <v>4.2699999999999996</v>
      </c>
      <c r="M3467">
        <v>4.49</v>
      </c>
      <c r="N3467">
        <v>135.41</v>
      </c>
      <c r="O3467" t="s">
        <v>231</v>
      </c>
      <c r="P3467" t="s">
        <v>474</v>
      </c>
      <c r="Q3467" t="s">
        <v>448</v>
      </c>
      <c r="R3467" t="s">
        <v>2</v>
      </c>
      <c r="S3467">
        <f>E3467 - N3467</f>
        <v>-14.36999999999999</v>
      </c>
      <c r="T3467" s="1">
        <f>S3467/E3467</f>
        <v>-0.11872108393919358</v>
      </c>
      <c r="U3467" t="str">
        <f>TEXT((A3467),"YYYY")</f>
        <v>2016</v>
      </c>
    </row>
    <row r="3468" spans="1:21" x14ac:dyDescent="0.3">
      <c r="A3468" s="3">
        <v>42549</v>
      </c>
      <c r="B3468" t="s">
        <v>340</v>
      </c>
      <c r="C3468" t="s">
        <v>9</v>
      </c>
      <c r="D3468">
        <v>9</v>
      </c>
      <c r="E3468">
        <v>351.8</v>
      </c>
      <c r="F3468">
        <v>3166.2</v>
      </c>
      <c r="G3468" t="s">
        <v>8</v>
      </c>
      <c r="H3468" t="s">
        <v>34</v>
      </c>
      <c r="I3468" t="s">
        <v>340</v>
      </c>
      <c r="J3468">
        <v>131.75</v>
      </c>
      <c r="K3468">
        <v>11.31</v>
      </c>
      <c r="L3468">
        <v>5.27</v>
      </c>
      <c r="M3468">
        <v>1.96</v>
      </c>
      <c r="N3468">
        <v>150.29</v>
      </c>
      <c r="O3468" t="s">
        <v>9</v>
      </c>
      <c r="P3468" t="s">
        <v>444</v>
      </c>
      <c r="Q3468" t="s">
        <v>443</v>
      </c>
      <c r="R3468" t="s">
        <v>8</v>
      </c>
      <c r="S3468">
        <f>E3468 - N3468</f>
        <v>201.51000000000002</v>
      </c>
      <c r="T3468" s="1">
        <f>S3468/E3468</f>
        <v>0.57279704377487217</v>
      </c>
      <c r="U3468" t="str">
        <f>TEXT((A3468),"YYYY")</f>
        <v>2016</v>
      </c>
    </row>
    <row r="3469" spans="1:21" x14ac:dyDescent="0.3">
      <c r="A3469" s="3">
        <v>42550</v>
      </c>
      <c r="B3469" t="s">
        <v>139</v>
      </c>
      <c r="C3469" t="s">
        <v>113</v>
      </c>
      <c r="D3469">
        <v>6</v>
      </c>
      <c r="E3469">
        <v>169.89</v>
      </c>
      <c r="F3469">
        <v>1019.34</v>
      </c>
      <c r="G3469" t="s">
        <v>105</v>
      </c>
      <c r="H3469" t="s">
        <v>19</v>
      </c>
      <c r="I3469" t="s">
        <v>139</v>
      </c>
      <c r="J3469">
        <v>119.29</v>
      </c>
      <c r="K3469">
        <v>12.33</v>
      </c>
      <c r="L3469">
        <v>7.96</v>
      </c>
      <c r="M3469">
        <v>0.17</v>
      </c>
      <c r="N3469">
        <v>139.75</v>
      </c>
      <c r="O3469" t="s">
        <v>113</v>
      </c>
      <c r="P3469" t="s">
        <v>449</v>
      </c>
      <c r="Q3469" t="s">
        <v>440</v>
      </c>
      <c r="R3469" t="s">
        <v>105</v>
      </c>
      <c r="S3469">
        <f>E3469 - N3469</f>
        <v>30.139999999999986</v>
      </c>
      <c r="T3469" s="1">
        <f>S3469/E3469</f>
        <v>0.17740891164871381</v>
      </c>
      <c r="U3469" t="str">
        <f>TEXT((A3469),"YYYY")</f>
        <v>2016</v>
      </c>
    </row>
    <row r="3470" spans="1:21" x14ac:dyDescent="0.3">
      <c r="A3470" s="3">
        <v>42551</v>
      </c>
      <c r="B3470" t="s">
        <v>389</v>
      </c>
      <c r="C3470" t="s">
        <v>70</v>
      </c>
      <c r="D3470">
        <v>2</v>
      </c>
      <c r="E3470">
        <v>381.28</v>
      </c>
      <c r="F3470">
        <v>762.56</v>
      </c>
      <c r="G3470" t="s">
        <v>8</v>
      </c>
      <c r="H3470" t="s">
        <v>75</v>
      </c>
      <c r="I3470" t="s">
        <v>389</v>
      </c>
      <c r="J3470">
        <v>182.57</v>
      </c>
      <c r="K3470">
        <v>11.19</v>
      </c>
      <c r="L3470">
        <v>7.94</v>
      </c>
      <c r="M3470">
        <v>4.0999999999999996</v>
      </c>
      <c r="N3470">
        <v>205.8</v>
      </c>
      <c r="O3470" t="s">
        <v>70</v>
      </c>
      <c r="P3470" t="s">
        <v>458</v>
      </c>
      <c r="Q3470" t="s">
        <v>440</v>
      </c>
      <c r="R3470" t="s">
        <v>8</v>
      </c>
      <c r="S3470">
        <f>E3470 - N3470</f>
        <v>175.47999999999996</v>
      </c>
      <c r="T3470" s="1">
        <f>S3470/E3470</f>
        <v>0.46023919429290805</v>
      </c>
      <c r="U3470" t="str">
        <f>TEXT((A3470),"YYYY")</f>
        <v>2016</v>
      </c>
    </row>
    <row r="3471" spans="1:21" x14ac:dyDescent="0.3">
      <c r="A3471" s="3">
        <v>42552</v>
      </c>
      <c r="B3471" t="s">
        <v>141</v>
      </c>
      <c r="C3471" t="s">
        <v>343</v>
      </c>
      <c r="D3471">
        <v>38</v>
      </c>
      <c r="E3471">
        <v>75.11</v>
      </c>
      <c r="F3471">
        <v>2854.18</v>
      </c>
      <c r="G3471" t="s">
        <v>6</v>
      </c>
      <c r="H3471" t="s">
        <v>93</v>
      </c>
      <c r="I3471" t="s">
        <v>141</v>
      </c>
      <c r="J3471">
        <v>131.11000000000001</v>
      </c>
      <c r="K3471">
        <v>12.12</v>
      </c>
      <c r="L3471">
        <v>1.61</v>
      </c>
      <c r="M3471">
        <v>1.1399999999999999</v>
      </c>
      <c r="N3471">
        <v>145.97999999999999</v>
      </c>
      <c r="O3471" t="s">
        <v>343</v>
      </c>
      <c r="P3471" t="s">
        <v>466</v>
      </c>
      <c r="Q3471" t="s">
        <v>448</v>
      </c>
      <c r="R3471" t="s">
        <v>6</v>
      </c>
      <c r="S3471">
        <f>E3471 - N3471</f>
        <v>-70.86999999999999</v>
      </c>
      <c r="T3471" s="1">
        <f>S3471/E3471</f>
        <v>-0.94354946079084001</v>
      </c>
      <c r="U3471" t="str">
        <f>TEXT((A3471),"YYYY")</f>
        <v>2016</v>
      </c>
    </row>
    <row r="3472" spans="1:21" x14ac:dyDescent="0.3">
      <c r="A3472" s="3">
        <v>42553</v>
      </c>
      <c r="B3472" t="s">
        <v>311</v>
      </c>
      <c r="C3472" t="s">
        <v>191</v>
      </c>
      <c r="D3472">
        <v>9</v>
      </c>
      <c r="E3472">
        <v>220.17</v>
      </c>
      <c r="F3472">
        <v>1981.53</v>
      </c>
      <c r="G3472" t="s">
        <v>26</v>
      </c>
      <c r="H3472" t="s">
        <v>19</v>
      </c>
      <c r="I3472" t="s">
        <v>311</v>
      </c>
      <c r="J3472">
        <v>170.65</v>
      </c>
      <c r="K3472">
        <v>12.98</v>
      </c>
      <c r="L3472">
        <v>9.2100000000000009</v>
      </c>
      <c r="M3472">
        <v>1.82</v>
      </c>
      <c r="N3472">
        <v>194.66</v>
      </c>
      <c r="O3472" t="s">
        <v>191</v>
      </c>
      <c r="P3472" t="s">
        <v>460</v>
      </c>
      <c r="Q3472" t="s">
        <v>443</v>
      </c>
      <c r="R3472" t="s">
        <v>26</v>
      </c>
      <c r="S3472">
        <f>E3472 - N3472</f>
        <v>25.509999999999991</v>
      </c>
      <c r="T3472" s="1">
        <f>S3472/E3472</f>
        <v>0.11586501339873731</v>
      </c>
      <c r="U3472" t="str">
        <f>TEXT((A3472),"YYYY")</f>
        <v>2016</v>
      </c>
    </row>
    <row r="3473" spans="1:21" x14ac:dyDescent="0.3">
      <c r="A3473" s="3">
        <v>42554</v>
      </c>
      <c r="B3473" t="s">
        <v>159</v>
      </c>
      <c r="C3473" t="s">
        <v>233</v>
      </c>
      <c r="D3473">
        <v>3</v>
      </c>
      <c r="E3473">
        <v>258.99</v>
      </c>
      <c r="F3473">
        <v>776.97</v>
      </c>
      <c r="G3473" t="s">
        <v>61</v>
      </c>
      <c r="H3473" t="s">
        <v>64</v>
      </c>
      <c r="I3473" t="s">
        <v>159</v>
      </c>
      <c r="J3473">
        <v>154.97999999999999</v>
      </c>
      <c r="K3473">
        <v>5.0599999999999996</v>
      </c>
      <c r="L3473">
        <v>4.8</v>
      </c>
      <c r="M3473">
        <v>2.66</v>
      </c>
      <c r="N3473">
        <v>167.5</v>
      </c>
      <c r="O3473" t="s">
        <v>233</v>
      </c>
      <c r="P3473" t="s">
        <v>456</v>
      </c>
      <c r="Q3473" t="s">
        <v>440</v>
      </c>
      <c r="R3473" t="s">
        <v>61</v>
      </c>
      <c r="S3473">
        <f>E3473 - N3473</f>
        <v>91.490000000000009</v>
      </c>
      <c r="T3473" s="1">
        <f>S3473/E3473</f>
        <v>0.35325688250511605</v>
      </c>
      <c r="U3473" t="str">
        <f>TEXT((A3473),"YYYY")</f>
        <v>2016</v>
      </c>
    </row>
    <row r="3474" spans="1:21" x14ac:dyDescent="0.3">
      <c r="A3474" s="3">
        <v>42555</v>
      </c>
      <c r="B3474" t="s">
        <v>83</v>
      </c>
      <c r="C3474" t="s">
        <v>108</v>
      </c>
      <c r="D3474">
        <v>16</v>
      </c>
      <c r="E3474">
        <v>136.68</v>
      </c>
      <c r="F3474">
        <v>2186.88</v>
      </c>
      <c r="G3474" t="s">
        <v>2</v>
      </c>
      <c r="H3474" t="s">
        <v>84</v>
      </c>
      <c r="I3474" t="s">
        <v>83</v>
      </c>
      <c r="J3474">
        <v>79.45</v>
      </c>
      <c r="K3474">
        <v>9.6199999999999992</v>
      </c>
      <c r="L3474">
        <v>4.1399999999999997</v>
      </c>
      <c r="M3474">
        <v>0.35</v>
      </c>
      <c r="N3474">
        <v>93.56</v>
      </c>
      <c r="O3474" t="s">
        <v>108</v>
      </c>
      <c r="P3474" t="s">
        <v>465</v>
      </c>
      <c r="Q3474" t="s">
        <v>443</v>
      </c>
      <c r="R3474" t="s">
        <v>2</v>
      </c>
      <c r="S3474">
        <f>E3474 - N3474</f>
        <v>43.120000000000005</v>
      </c>
      <c r="T3474" s="1">
        <f>S3474/E3474</f>
        <v>0.31548141644717592</v>
      </c>
      <c r="U3474" t="str">
        <f>TEXT((A3474),"YYYY")</f>
        <v>2016</v>
      </c>
    </row>
    <row r="3475" spans="1:21" x14ac:dyDescent="0.3">
      <c r="A3475" s="3">
        <v>42556</v>
      </c>
      <c r="B3475" t="s">
        <v>112</v>
      </c>
      <c r="C3475" t="s">
        <v>185</v>
      </c>
      <c r="D3475">
        <v>25</v>
      </c>
      <c r="E3475">
        <v>319.98</v>
      </c>
      <c r="F3475">
        <v>7999.5</v>
      </c>
      <c r="G3475" t="s">
        <v>6</v>
      </c>
      <c r="H3475" t="s">
        <v>96</v>
      </c>
      <c r="I3475" t="s">
        <v>112</v>
      </c>
      <c r="J3475">
        <v>84.08</v>
      </c>
      <c r="K3475">
        <v>3.36</v>
      </c>
      <c r="L3475">
        <v>7.52</v>
      </c>
      <c r="M3475">
        <v>1.26</v>
      </c>
      <c r="N3475">
        <v>96.22</v>
      </c>
      <c r="O3475" t="s">
        <v>185</v>
      </c>
      <c r="P3475" t="s">
        <v>453</v>
      </c>
      <c r="Q3475" t="s">
        <v>448</v>
      </c>
      <c r="R3475" t="s">
        <v>6</v>
      </c>
      <c r="S3475">
        <f>E3475 - N3475</f>
        <v>223.76000000000002</v>
      </c>
      <c r="T3475" s="1">
        <f>S3475/E3475</f>
        <v>0.6992937058566161</v>
      </c>
      <c r="U3475" t="str">
        <f>TEXT((A3475),"YYYY")</f>
        <v>2016</v>
      </c>
    </row>
    <row r="3476" spans="1:21" x14ac:dyDescent="0.3">
      <c r="A3476" s="3">
        <v>42557</v>
      </c>
      <c r="B3476" t="s">
        <v>195</v>
      </c>
      <c r="C3476" t="s">
        <v>28</v>
      </c>
      <c r="D3476">
        <v>24</v>
      </c>
      <c r="E3476">
        <v>269.41000000000003</v>
      </c>
      <c r="F3476">
        <v>6465.84</v>
      </c>
      <c r="G3476" t="s">
        <v>6</v>
      </c>
      <c r="H3476" t="s">
        <v>39</v>
      </c>
      <c r="I3476" t="s">
        <v>195</v>
      </c>
      <c r="J3476">
        <v>36.380000000000003</v>
      </c>
      <c r="K3476">
        <v>11.81</v>
      </c>
      <c r="L3476">
        <v>6.49</v>
      </c>
      <c r="M3476">
        <v>1.29</v>
      </c>
      <c r="N3476">
        <v>55.97</v>
      </c>
      <c r="O3476" t="s">
        <v>28</v>
      </c>
      <c r="P3476" t="s">
        <v>449</v>
      </c>
      <c r="Q3476" t="s">
        <v>448</v>
      </c>
      <c r="R3476" t="s">
        <v>6</v>
      </c>
      <c r="S3476">
        <f>E3476 - N3476</f>
        <v>213.44000000000003</v>
      </c>
      <c r="T3476" s="1">
        <f>S3476/E3476</f>
        <v>0.79224973089343387</v>
      </c>
      <c r="U3476" t="str">
        <f>TEXT((A3476),"YYYY")</f>
        <v>2016</v>
      </c>
    </row>
    <row r="3477" spans="1:21" x14ac:dyDescent="0.3">
      <c r="A3477" s="3">
        <v>42558</v>
      </c>
      <c r="B3477" t="s">
        <v>181</v>
      </c>
      <c r="C3477" t="s">
        <v>62</v>
      </c>
      <c r="D3477">
        <v>47</v>
      </c>
      <c r="E3477">
        <v>56.34</v>
      </c>
      <c r="F3477">
        <v>2647.98</v>
      </c>
      <c r="G3477" t="s">
        <v>61</v>
      </c>
      <c r="H3477" t="s">
        <v>34</v>
      </c>
      <c r="I3477" t="s">
        <v>181</v>
      </c>
      <c r="J3477">
        <v>82.11</v>
      </c>
      <c r="K3477">
        <v>10.47</v>
      </c>
      <c r="L3477">
        <v>1.78</v>
      </c>
      <c r="M3477">
        <v>1.92</v>
      </c>
      <c r="N3477">
        <v>96.28</v>
      </c>
      <c r="O3477" t="s">
        <v>62</v>
      </c>
      <c r="P3477" t="s">
        <v>456</v>
      </c>
      <c r="Q3477" t="s">
        <v>443</v>
      </c>
      <c r="R3477" t="s">
        <v>61</v>
      </c>
      <c r="S3477">
        <f>E3477 - N3477</f>
        <v>-39.94</v>
      </c>
      <c r="T3477" s="1">
        <f>S3477/E3477</f>
        <v>-0.70891018814341489</v>
      </c>
      <c r="U3477" t="str">
        <f>TEXT((A3477),"YYYY")</f>
        <v>2016</v>
      </c>
    </row>
    <row r="3478" spans="1:21" x14ac:dyDescent="0.3">
      <c r="A3478" s="3">
        <v>42559</v>
      </c>
      <c r="B3478" t="s">
        <v>234</v>
      </c>
      <c r="C3478" t="s">
        <v>126</v>
      </c>
      <c r="D3478">
        <v>29</v>
      </c>
      <c r="E3478">
        <v>262.93</v>
      </c>
      <c r="F3478">
        <v>7624.97</v>
      </c>
      <c r="G3478" t="s">
        <v>31</v>
      </c>
      <c r="H3478" t="s">
        <v>15</v>
      </c>
      <c r="I3478" t="s">
        <v>234</v>
      </c>
      <c r="J3478">
        <v>102.68</v>
      </c>
      <c r="K3478">
        <v>7.32</v>
      </c>
      <c r="L3478">
        <v>8.57</v>
      </c>
      <c r="M3478">
        <v>0.64</v>
      </c>
      <c r="N3478">
        <v>119.21</v>
      </c>
      <c r="O3478" t="s">
        <v>126</v>
      </c>
      <c r="P3478" t="s">
        <v>467</v>
      </c>
      <c r="Q3478" t="s">
        <v>440</v>
      </c>
      <c r="R3478" t="s">
        <v>31</v>
      </c>
      <c r="S3478">
        <f>E3478 - N3478</f>
        <v>143.72000000000003</v>
      </c>
      <c r="T3478" s="1">
        <f>S3478/E3478</f>
        <v>0.54660936370897206</v>
      </c>
      <c r="U3478" t="str">
        <f>TEXT((A3478),"YYYY")</f>
        <v>2016</v>
      </c>
    </row>
    <row r="3479" spans="1:21" x14ac:dyDescent="0.3">
      <c r="A3479" s="3">
        <v>42560</v>
      </c>
      <c r="B3479" t="s">
        <v>240</v>
      </c>
      <c r="C3479" t="s">
        <v>150</v>
      </c>
      <c r="D3479">
        <v>44</v>
      </c>
      <c r="E3479">
        <v>222.02</v>
      </c>
      <c r="F3479">
        <v>9768.8799999999992</v>
      </c>
      <c r="G3479" t="s">
        <v>31</v>
      </c>
      <c r="H3479" t="s">
        <v>55</v>
      </c>
      <c r="I3479" t="s">
        <v>240</v>
      </c>
      <c r="J3479">
        <v>34.92</v>
      </c>
      <c r="K3479">
        <v>8.34</v>
      </c>
      <c r="L3479">
        <v>1.93</v>
      </c>
      <c r="M3479">
        <v>0.02</v>
      </c>
      <c r="N3479">
        <v>45.21</v>
      </c>
      <c r="O3479" t="s">
        <v>150</v>
      </c>
      <c r="P3479" t="s">
        <v>461</v>
      </c>
      <c r="Q3479" t="s">
        <v>448</v>
      </c>
      <c r="R3479" t="s">
        <v>31</v>
      </c>
      <c r="S3479">
        <f>E3479 - N3479</f>
        <v>176.81</v>
      </c>
      <c r="T3479" s="1">
        <f>S3479/E3479</f>
        <v>0.79636969642374555</v>
      </c>
      <c r="U3479" t="str">
        <f>TEXT((A3479),"YYYY")</f>
        <v>2016</v>
      </c>
    </row>
    <row r="3480" spans="1:21" x14ac:dyDescent="0.3">
      <c r="A3480" s="3">
        <v>42561</v>
      </c>
      <c r="B3480" t="s">
        <v>83</v>
      </c>
      <c r="C3480" t="s">
        <v>357</v>
      </c>
      <c r="D3480">
        <v>40</v>
      </c>
      <c r="E3480">
        <v>118.61</v>
      </c>
      <c r="F3480">
        <v>4744.3999999999996</v>
      </c>
      <c r="G3480" t="s">
        <v>2</v>
      </c>
      <c r="H3480" t="s">
        <v>84</v>
      </c>
      <c r="I3480" t="s">
        <v>83</v>
      </c>
      <c r="J3480">
        <v>79.45</v>
      </c>
      <c r="K3480">
        <v>9.6199999999999992</v>
      </c>
      <c r="L3480">
        <v>4.1399999999999997</v>
      </c>
      <c r="M3480">
        <v>0.35</v>
      </c>
      <c r="N3480">
        <v>93.56</v>
      </c>
      <c r="O3480" t="s">
        <v>357</v>
      </c>
      <c r="P3480" t="s">
        <v>457</v>
      </c>
      <c r="Q3480" t="s">
        <v>448</v>
      </c>
      <c r="R3480" t="s">
        <v>2</v>
      </c>
      <c r="S3480">
        <f>E3480 - N3480</f>
        <v>25.049999999999997</v>
      </c>
      <c r="T3480" s="1">
        <f>S3480/E3480</f>
        <v>0.21119635781131438</v>
      </c>
      <c r="U3480" t="str">
        <f>TEXT((A3480),"YYYY")</f>
        <v>2016</v>
      </c>
    </row>
    <row r="3481" spans="1:21" x14ac:dyDescent="0.3">
      <c r="A3481" s="3">
        <v>42562</v>
      </c>
      <c r="B3481" t="s">
        <v>213</v>
      </c>
      <c r="C3481" t="s">
        <v>198</v>
      </c>
      <c r="D3481">
        <v>26</v>
      </c>
      <c r="E3481">
        <v>398.51</v>
      </c>
      <c r="F3481">
        <v>10361.26</v>
      </c>
      <c r="G3481" t="s">
        <v>26</v>
      </c>
      <c r="H3481" t="s">
        <v>55</v>
      </c>
      <c r="I3481" t="s">
        <v>213</v>
      </c>
      <c r="J3481">
        <v>68.77</v>
      </c>
      <c r="K3481">
        <v>9.14</v>
      </c>
      <c r="L3481">
        <v>7.34</v>
      </c>
      <c r="M3481">
        <v>2.63</v>
      </c>
      <c r="N3481">
        <v>87.88</v>
      </c>
      <c r="O3481" t="s">
        <v>198</v>
      </c>
      <c r="P3481" t="s">
        <v>463</v>
      </c>
      <c r="Q3481" t="s">
        <v>443</v>
      </c>
      <c r="R3481" t="s">
        <v>26</v>
      </c>
      <c r="S3481">
        <f>E3481 - N3481</f>
        <v>310.63</v>
      </c>
      <c r="T3481" s="1">
        <f>S3481/E3481</f>
        <v>0.77947855762716123</v>
      </c>
      <c r="U3481" t="str">
        <f>TEXT((A3481),"YYYY")</f>
        <v>2016</v>
      </c>
    </row>
    <row r="3482" spans="1:21" x14ac:dyDescent="0.3">
      <c r="A3482" s="3">
        <v>42563</v>
      </c>
      <c r="B3482" t="s">
        <v>172</v>
      </c>
      <c r="C3482" t="s">
        <v>395</v>
      </c>
      <c r="D3482">
        <v>38</v>
      </c>
      <c r="E3482">
        <v>364.01</v>
      </c>
      <c r="F3482">
        <v>13832.38</v>
      </c>
      <c r="G3482" t="s">
        <v>8</v>
      </c>
      <c r="H3482" t="s">
        <v>67</v>
      </c>
      <c r="I3482" t="s">
        <v>172</v>
      </c>
      <c r="J3482">
        <v>124.34</v>
      </c>
      <c r="K3482">
        <v>14.47</v>
      </c>
      <c r="L3482">
        <v>4.72</v>
      </c>
      <c r="M3482">
        <v>3.94</v>
      </c>
      <c r="N3482">
        <v>147.47</v>
      </c>
      <c r="O3482" t="s">
        <v>395</v>
      </c>
      <c r="P3482" t="s">
        <v>465</v>
      </c>
      <c r="Q3482" t="s">
        <v>440</v>
      </c>
      <c r="R3482" t="s">
        <v>8</v>
      </c>
      <c r="S3482">
        <f>E3482 - N3482</f>
        <v>216.54</v>
      </c>
      <c r="T3482" s="1">
        <f>S3482/E3482</f>
        <v>0.59487376720419771</v>
      </c>
      <c r="U3482" t="str">
        <f>TEXT((A3482),"YYYY")</f>
        <v>2016</v>
      </c>
    </row>
    <row r="3483" spans="1:21" x14ac:dyDescent="0.3">
      <c r="A3483" s="3">
        <v>42564</v>
      </c>
      <c r="B3483" t="s">
        <v>371</v>
      </c>
      <c r="C3483" t="s">
        <v>94</v>
      </c>
      <c r="D3483">
        <v>35</v>
      </c>
      <c r="E3483">
        <v>152.38</v>
      </c>
      <c r="F3483">
        <v>5333.3</v>
      </c>
      <c r="G3483" t="s">
        <v>31</v>
      </c>
      <c r="H3483" t="s">
        <v>193</v>
      </c>
      <c r="I3483" t="s">
        <v>371</v>
      </c>
      <c r="J3483">
        <v>171.58</v>
      </c>
      <c r="K3483">
        <v>12.03</v>
      </c>
      <c r="L3483">
        <v>8.6199999999999992</v>
      </c>
      <c r="M3483">
        <v>1.42</v>
      </c>
      <c r="N3483">
        <v>193.65</v>
      </c>
      <c r="O3483" t="s">
        <v>94</v>
      </c>
      <c r="P3483" t="s">
        <v>462</v>
      </c>
      <c r="Q3483" t="s">
        <v>440</v>
      </c>
      <c r="R3483" t="s">
        <v>31</v>
      </c>
      <c r="S3483">
        <f>E3483 - N3483</f>
        <v>-41.27000000000001</v>
      </c>
      <c r="T3483" s="1">
        <f>S3483/E3483</f>
        <v>-0.27083606772542335</v>
      </c>
      <c r="U3483" t="str">
        <f>TEXT((A3483),"YYYY")</f>
        <v>2016</v>
      </c>
    </row>
    <row r="3484" spans="1:21" x14ac:dyDescent="0.3">
      <c r="A3484" s="3">
        <v>42565</v>
      </c>
      <c r="B3484" t="s">
        <v>214</v>
      </c>
      <c r="C3484" t="s">
        <v>135</v>
      </c>
      <c r="D3484">
        <v>23</v>
      </c>
      <c r="E3484">
        <v>239.37</v>
      </c>
      <c r="F3484">
        <v>5505.51</v>
      </c>
      <c r="G3484" t="s">
        <v>134</v>
      </c>
      <c r="H3484" t="s">
        <v>11</v>
      </c>
      <c r="I3484" t="s">
        <v>214</v>
      </c>
      <c r="J3484">
        <v>101.16</v>
      </c>
      <c r="K3484">
        <v>6.92</v>
      </c>
      <c r="L3484">
        <v>9.59</v>
      </c>
      <c r="M3484">
        <v>1.63</v>
      </c>
      <c r="N3484">
        <v>119.3</v>
      </c>
      <c r="O3484" t="s">
        <v>135</v>
      </c>
      <c r="P3484" t="s">
        <v>450</v>
      </c>
      <c r="Q3484" t="s">
        <v>440</v>
      </c>
      <c r="R3484" t="s">
        <v>134</v>
      </c>
      <c r="S3484">
        <f>E3484 - N3484</f>
        <v>120.07000000000001</v>
      </c>
      <c r="T3484" s="1">
        <f>S3484/E3484</f>
        <v>0.50160838868697</v>
      </c>
      <c r="U3484" t="str">
        <f>TEXT((A3484),"YYYY")</f>
        <v>2016</v>
      </c>
    </row>
    <row r="3485" spans="1:21" x14ac:dyDescent="0.3">
      <c r="A3485" s="3">
        <v>42566</v>
      </c>
      <c r="B3485" t="s">
        <v>393</v>
      </c>
      <c r="C3485" t="s">
        <v>225</v>
      </c>
      <c r="D3485">
        <v>4</v>
      </c>
      <c r="E3485">
        <v>160.78</v>
      </c>
      <c r="F3485">
        <v>643.12</v>
      </c>
      <c r="G3485" t="s">
        <v>12</v>
      </c>
      <c r="H3485" t="s">
        <v>75</v>
      </c>
      <c r="I3485" t="s">
        <v>393</v>
      </c>
      <c r="J3485">
        <v>184.37</v>
      </c>
      <c r="K3485">
        <v>10.24</v>
      </c>
      <c r="L3485">
        <v>2.19</v>
      </c>
      <c r="M3485">
        <v>4.8099999999999996</v>
      </c>
      <c r="N3485">
        <v>201.61</v>
      </c>
      <c r="O3485" t="s">
        <v>225</v>
      </c>
      <c r="P3485" t="s">
        <v>442</v>
      </c>
      <c r="Q3485" t="s">
        <v>443</v>
      </c>
      <c r="R3485" t="s">
        <v>12</v>
      </c>
      <c r="S3485">
        <f>E3485 - N3485</f>
        <v>-40.830000000000013</v>
      </c>
      <c r="T3485" s="1">
        <f>S3485/E3485</f>
        <v>-0.25394949620599583</v>
      </c>
      <c r="U3485" t="str">
        <f>TEXT((A3485),"YYYY")</f>
        <v>2016</v>
      </c>
    </row>
    <row r="3486" spans="1:21" x14ac:dyDescent="0.3">
      <c r="A3486" s="3">
        <v>42567</v>
      </c>
      <c r="B3486" t="s">
        <v>128</v>
      </c>
      <c r="C3486" t="s">
        <v>28</v>
      </c>
      <c r="D3486">
        <v>42</v>
      </c>
      <c r="E3486">
        <v>321.42</v>
      </c>
      <c r="F3486">
        <v>13499.64</v>
      </c>
      <c r="G3486" t="s">
        <v>6</v>
      </c>
      <c r="H3486" t="s">
        <v>39</v>
      </c>
      <c r="I3486" t="s">
        <v>128</v>
      </c>
      <c r="J3486">
        <v>112.74</v>
      </c>
      <c r="K3486">
        <v>9.7100000000000009</v>
      </c>
      <c r="L3486">
        <v>8.27</v>
      </c>
      <c r="M3486">
        <v>4.95</v>
      </c>
      <c r="N3486">
        <v>135.66999999999999</v>
      </c>
      <c r="O3486" t="s">
        <v>28</v>
      </c>
      <c r="P3486" t="s">
        <v>449</v>
      </c>
      <c r="Q3486" t="s">
        <v>448</v>
      </c>
      <c r="R3486" t="s">
        <v>6</v>
      </c>
      <c r="S3486">
        <f>E3486 - N3486</f>
        <v>185.75000000000003</v>
      </c>
      <c r="T3486" s="1">
        <f>S3486/E3486</f>
        <v>0.57790429967021351</v>
      </c>
      <c r="U3486" t="str">
        <f>TEXT((A3486),"YYYY")</f>
        <v>2016</v>
      </c>
    </row>
    <row r="3487" spans="1:21" x14ac:dyDescent="0.3">
      <c r="A3487" s="3">
        <v>42568</v>
      </c>
      <c r="B3487" t="s">
        <v>365</v>
      </c>
      <c r="C3487" t="s">
        <v>255</v>
      </c>
      <c r="D3487">
        <v>14</v>
      </c>
      <c r="E3487">
        <v>375.62</v>
      </c>
      <c r="F3487">
        <v>5258.68</v>
      </c>
      <c r="G3487" t="s">
        <v>26</v>
      </c>
      <c r="H3487" t="s">
        <v>19</v>
      </c>
      <c r="I3487" t="s">
        <v>365</v>
      </c>
      <c r="J3487">
        <v>197.35</v>
      </c>
      <c r="K3487">
        <v>14.13</v>
      </c>
      <c r="L3487">
        <v>8.02</v>
      </c>
      <c r="M3487">
        <v>1.36</v>
      </c>
      <c r="N3487">
        <v>220.86</v>
      </c>
      <c r="O3487" t="s">
        <v>255</v>
      </c>
      <c r="P3487" t="s">
        <v>449</v>
      </c>
      <c r="Q3487" t="s">
        <v>440</v>
      </c>
      <c r="R3487" t="s">
        <v>26</v>
      </c>
      <c r="S3487">
        <f>E3487 - N3487</f>
        <v>154.76</v>
      </c>
      <c r="T3487" s="1">
        <f>S3487/E3487</f>
        <v>0.41201213992865127</v>
      </c>
      <c r="U3487" t="str">
        <f>TEXT((A3487),"YYYY")</f>
        <v>2016</v>
      </c>
    </row>
    <row r="3488" spans="1:21" x14ac:dyDescent="0.3">
      <c r="A3488" s="3">
        <v>42569</v>
      </c>
      <c r="B3488" t="s">
        <v>119</v>
      </c>
      <c r="C3488" t="s">
        <v>220</v>
      </c>
      <c r="D3488">
        <v>47</v>
      </c>
      <c r="E3488">
        <v>175.59</v>
      </c>
      <c r="F3488">
        <v>8252.73</v>
      </c>
      <c r="G3488" t="s">
        <v>81</v>
      </c>
      <c r="H3488" t="s">
        <v>120</v>
      </c>
      <c r="I3488" t="s">
        <v>119</v>
      </c>
      <c r="J3488">
        <v>158.41</v>
      </c>
      <c r="K3488">
        <v>2.16</v>
      </c>
      <c r="L3488">
        <v>9.6</v>
      </c>
      <c r="M3488">
        <v>0.09</v>
      </c>
      <c r="N3488">
        <v>170.26</v>
      </c>
      <c r="O3488" t="s">
        <v>220</v>
      </c>
      <c r="P3488" t="s">
        <v>470</v>
      </c>
      <c r="Q3488" t="s">
        <v>448</v>
      </c>
      <c r="R3488" t="s">
        <v>81</v>
      </c>
      <c r="S3488">
        <f>E3488 - N3488</f>
        <v>5.3300000000000125</v>
      </c>
      <c r="T3488" s="1">
        <f>S3488/E3488</f>
        <v>3.0354803804316946E-2</v>
      </c>
      <c r="U3488" t="str">
        <f>TEXT((A3488),"YYYY")</f>
        <v>2016</v>
      </c>
    </row>
    <row r="3489" spans="1:21" x14ac:dyDescent="0.3">
      <c r="A3489" s="3">
        <v>42570</v>
      </c>
      <c r="B3489" t="s">
        <v>326</v>
      </c>
      <c r="C3489" t="s">
        <v>68</v>
      </c>
      <c r="D3489">
        <v>39</v>
      </c>
      <c r="E3489">
        <v>331.95</v>
      </c>
      <c r="F3489">
        <v>12946.05</v>
      </c>
      <c r="G3489" t="s">
        <v>56</v>
      </c>
      <c r="H3489" t="s">
        <v>5</v>
      </c>
      <c r="I3489" t="s">
        <v>326</v>
      </c>
      <c r="J3489">
        <v>82.57</v>
      </c>
      <c r="K3489">
        <v>12.03</v>
      </c>
      <c r="L3489">
        <v>9.6199999999999992</v>
      </c>
      <c r="M3489">
        <v>0.33</v>
      </c>
      <c r="N3489">
        <v>104.55</v>
      </c>
      <c r="O3489" t="s">
        <v>68</v>
      </c>
      <c r="P3489" t="s">
        <v>444</v>
      </c>
      <c r="Q3489" t="s">
        <v>440</v>
      </c>
      <c r="R3489" t="s">
        <v>56</v>
      </c>
      <c r="S3489">
        <f>E3489 - N3489</f>
        <v>227.39999999999998</v>
      </c>
      <c r="T3489" s="1">
        <f>S3489/E3489</f>
        <v>0.6850429281518301</v>
      </c>
      <c r="U3489" t="str">
        <f>TEXT((A3489),"YYYY")</f>
        <v>2016</v>
      </c>
    </row>
    <row r="3490" spans="1:21" x14ac:dyDescent="0.3">
      <c r="A3490" s="3">
        <v>42571</v>
      </c>
      <c r="B3490" t="s">
        <v>125</v>
      </c>
      <c r="C3490" t="s">
        <v>135</v>
      </c>
      <c r="D3490">
        <v>7</v>
      </c>
      <c r="E3490">
        <v>224.44</v>
      </c>
      <c r="F3490">
        <v>1571.08</v>
      </c>
      <c r="G3490" t="s">
        <v>134</v>
      </c>
      <c r="H3490" t="s">
        <v>67</v>
      </c>
      <c r="I3490" t="s">
        <v>125</v>
      </c>
      <c r="J3490">
        <v>116.2</v>
      </c>
      <c r="K3490">
        <v>3.01</v>
      </c>
      <c r="L3490">
        <v>7.83</v>
      </c>
      <c r="M3490">
        <v>4.09</v>
      </c>
      <c r="N3490">
        <v>131.13</v>
      </c>
      <c r="O3490" t="s">
        <v>135</v>
      </c>
      <c r="P3490" t="s">
        <v>450</v>
      </c>
      <c r="Q3490" t="s">
        <v>440</v>
      </c>
      <c r="R3490" t="s">
        <v>134</v>
      </c>
      <c r="S3490">
        <f>E3490 - N3490</f>
        <v>93.31</v>
      </c>
      <c r="T3490" s="1">
        <f>S3490/E3490</f>
        <v>0.41574585635359118</v>
      </c>
      <c r="U3490" t="str">
        <f>TEXT((A3490),"YYYY")</f>
        <v>2016</v>
      </c>
    </row>
    <row r="3491" spans="1:21" x14ac:dyDescent="0.3">
      <c r="A3491" s="3">
        <v>42572</v>
      </c>
      <c r="B3491" t="s">
        <v>248</v>
      </c>
      <c r="C3491" t="s">
        <v>341</v>
      </c>
      <c r="D3491">
        <v>8</v>
      </c>
      <c r="E3491">
        <v>188.8</v>
      </c>
      <c r="F3491">
        <v>1510.4</v>
      </c>
      <c r="G3491" t="s">
        <v>130</v>
      </c>
      <c r="H3491" t="s">
        <v>193</v>
      </c>
      <c r="I3491" t="s">
        <v>248</v>
      </c>
      <c r="J3491">
        <v>106.47</v>
      </c>
      <c r="K3491">
        <v>7.31</v>
      </c>
      <c r="L3491">
        <v>9.77</v>
      </c>
      <c r="M3491">
        <v>1.96</v>
      </c>
      <c r="N3491">
        <v>125.51</v>
      </c>
      <c r="O3491" t="s">
        <v>341</v>
      </c>
      <c r="P3491" t="s">
        <v>449</v>
      </c>
      <c r="Q3491" t="s">
        <v>448</v>
      </c>
      <c r="R3491" t="s">
        <v>130</v>
      </c>
      <c r="S3491">
        <f>E3491 - N3491</f>
        <v>63.290000000000006</v>
      </c>
      <c r="T3491" s="1">
        <f>S3491/E3491</f>
        <v>0.33522245762711866</v>
      </c>
      <c r="U3491" t="str">
        <f>TEXT((A3491),"YYYY")</f>
        <v>2016</v>
      </c>
    </row>
    <row r="3492" spans="1:21" x14ac:dyDescent="0.3">
      <c r="A3492" s="3">
        <v>42573</v>
      </c>
      <c r="B3492" t="s">
        <v>178</v>
      </c>
      <c r="C3492" t="s">
        <v>65</v>
      </c>
      <c r="D3492">
        <v>42</v>
      </c>
      <c r="E3492">
        <v>378.45</v>
      </c>
      <c r="F3492">
        <v>15894.9</v>
      </c>
      <c r="G3492" t="s">
        <v>48</v>
      </c>
      <c r="H3492" t="s">
        <v>55</v>
      </c>
      <c r="I3492" t="s">
        <v>178</v>
      </c>
      <c r="J3492">
        <v>40.42</v>
      </c>
      <c r="K3492">
        <v>8.98</v>
      </c>
      <c r="L3492">
        <v>6.43</v>
      </c>
      <c r="M3492">
        <v>0.96</v>
      </c>
      <c r="N3492">
        <v>56.79</v>
      </c>
      <c r="O3492" t="s">
        <v>65</v>
      </c>
      <c r="P3492" t="s">
        <v>457</v>
      </c>
      <c r="Q3492" t="s">
        <v>443</v>
      </c>
      <c r="R3492" t="s">
        <v>48</v>
      </c>
      <c r="S3492">
        <f>E3492 - N3492</f>
        <v>321.65999999999997</v>
      </c>
      <c r="T3492" s="1">
        <f>S3492/E3492</f>
        <v>0.84994054696789534</v>
      </c>
      <c r="U3492" t="str">
        <f>TEXT((A3492),"YYYY")</f>
        <v>2016</v>
      </c>
    </row>
    <row r="3493" spans="1:21" x14ac:dyDescent="0.3">
      <c r="A3493" s="3">
        <v>42574</v>
      </c>
      <c r="B3493" t="s">
        <v>117</v>
      </c>
      <c r="C3493" t="s">
        <v>82</v>
      </c>
      <c r="D3493">
        <v>19</v>
      </c>
      <c r="E3493">
        <v>228.64</v>
      </c>
      <c r="F3493">
        <v>4344.16</v>
      </c>
      <c r="G3493" t="s">
        <v>81</v>
      </c>
      <c r="H3493" t="s">
        <v>30</v>
      </c>
      <c r="I3493" t="s">
        <v>117</v>
      </c>
      <c r="J3493">
        <v>87.91</v>
      </c>
      <c r="K3493">
        <v>4.96</v>
      </c>
      <c r="L3493">
        <v>9.99</v>
      </c>
      <c r="M3493">
        <v>4.2</v>
      </c>
      <c r="N3493">
        <v>107.06</v>
      </c>
      <c r="O3493" t="s">
        <v>82</v>
      </c>
      <c r="P3493" t="s">
        <v>445</v>
      </c>
      <c r="Q3493" t="s">
        <v>443</v>
      </c>
      <c r="R3493" t="s">
        <v>81</v>
      </c>
      <c r="S3493">
        <f>E3493 - N3493</f>
        <v>121.57999999999998</v>
      </c>
      <c r="T3493" s="1">
        <f>S3493/E3493</f>
        <v>0.53175297410776767</v>
      </c>
      <c r="U3493" t="str">
        <f>TEXT((A3493),"YYYY")</f>
        <v>2016</v>
      </c>
    </row>
    <row r="3494" spans="1:21" x14ac:dyDescent="0.3">
      <c r="A3494" s="3">
        <v>42575</v>
      </c>
      <c r="B3494" t="s">
        <v>42</v>
      </c>
      <c r="C3494" t="s">
        <v>82</v>
      </c>
      <c r="D3494">
        <v>2</v>
      </c>
      <c r="E3494">
        <v>213.59</v>
      </c>
      <c r="F3494">
        <v>427.18</v>
      </c>
      <c r="G3494" t="s">
        <v>81</v>
      </c>
      <c r="H3494" t="s">
        <v>43</v>
      </c>
      <c r="I3494" t="s">
        <v>42</v>
      </c>
      <c r="J3494">
        <v>128.5</v>
      </c>
      <c r="K3494">
        <v>9.1300000000000008</v>
      </c>
      <c r="L3494">
        <v>6.79</v>
      </c>
      <c r="M3494">
        <v>2.99</v>
      </c>
      <c r="N3494">
        <v>147.41</v>
      </c>
      <c r="O3494" t="s">
        <v>82</v>
      </c>
      <c r="P3494" t="s">
        <v>445</v>
      </c>
      <c r="Q3494" t="s">
        <v>443</v>
      </c>
      <c r="R3494" t="s">
        <v>81</v>
      </c>
      <c r="S3494">
        <f>E3494 - N3494</f>
        <v>66.180000000000007</v>
      </c>
      <c r="T3494" s="1">
        <f>S3494/E3494</f>
        <v>0.30984596657146873</v>
      </c>
      <c r="U3494" t="str">
        <f>TEXT((A3494),"YYYY")</f>
        <v>2016</v>
      </c>
    </row>
    <row r="3495" spans="1:21" x14ac:dyDescent="0.3">
      <c r="A3495" s="3">
        <v>42576</v>
      </c>
      <c r="B3495" t="s">
        <v>276</v>
      </c>
      <c r="C3495" t="s">
        <v>70</v>
      </c>
      <c r="D3495">
        <v>47</v>
      </c>
      <c r="E3495">
        <v>285.35000000000002</v>
      </c>
      <c r="F3495">
        <v>13411.45</v>
      </c>
      <c r="G3495" t="s">
        <v>8</v>
      </c>
      <c r="H3495" t="s">
        <v>34</v>
      </c>
      <c r="I3495" t="s">
        <v>276</v>
      </c>
      <c r="J3495">
        <v>156.26</v>
      </c>
      <c r="K3495">
        <v>9.51</v>
      </c>
      <c r="L3495">
        <v>7.48</v>
      </c>
      <c r="M3495">
        <v>4.32</v>
      </c>
      <c r="N3495">
        <v>177.57</v>
      </c>
      <c r="O3495" t="s">
        <v>70</v>
      </c>
      <c r="P3495" t="s">
        <v>458</v>
      </c>
      <c r="Q3495" t="s">
        <v>440</v>
      </c>
      <c r="R3495" t="s">
        <v>8</v>
      </c>
      <c r="S3495">
        <f>E3495 - N3495</f>
        <v>107.78000000000003</v>
      </c>
      <c r="T3495" s="1">
        <f>S3495/E3495</f>
        <v>0.37771158226739099</v>
      </c>
      <c r="U3495" t="str">
        <f>TEXT((A3495),"YYYY")</f>
        <v>2016</v>
      </c>
    </row>
    <row r="3496" spans="1:21" x14ac:dyDescent="0.3">
      <c r="A3496" s="3">
        <v>42577</v>
      </c>
      <c r="B3496" t="s">
        <v>277</v>
      </c>
      <c r="C3496" t="s">
        <v>167</v>
      </c>
      <c r="D3496">
        <v>1</v>
      </c>
      <c r="E3496">
        <v>141.43</v>
      </c>
      <c r="F3496">
        <v>141.43</v>
      </c>
      <c r="G3496" t="s">
        <v>12</v>
      </c>
      <c r="H3496" t="s">
        <v>80</v>
      </c>
      <c r="I3496" t="s">
        <v>277</v>
      </c>
      <c r="J3496">
        <v>106.41</v>
      </c>
      <c r="K3496">
        <v>8.44</v>
      </c>
      <c r="L3496">
        <v>4.8</v>
      </c>
      <c r="M3496">
        <v>4.41</v>
      </c>
      <c r="N3496">
        <v>124.06</v>
      </c>
      <c r="O3496" t="s">
        <v>167</v>
      </c>
      <c r="P3496" t="s">
        <v>449</v>
      </c>
      <c r="Q3496" t="s">
        <v>443</v>
      </c>
      <c r="R3496" t="s">
        <v>12</v>
      </c>
      <c r="S3496">
        <f>E3496 - N3496</f>
        <v>17.370000000000005</v>
      </c>
      <c r="T3496" s="1">
        <f>S3496/E3496</f>
        <v>0.12281694124301777</v>
      </c>
      <c r="U3496" t="str">
        <f>TEXT((A3496),"YYYY")</f>
        <v>2016</v>
      </c>
    </row>
    <row r="3497" spans="1:21" x14ac:dyDescent="0.3">
      <c r="A3497" s="3">
        <v>42578</v>
      </c>
      <c r="B3497" t="s">
        <v>92</v>
      </c>
      <c r="C3497" t="s">
        <v>327</v>
      </c>
      <c r="D3497">
        <v>42</v>
      </c>
      <c r="E3497">
        <v>163.68</v>
      </c>
      <c r="F3497">
        <v>6874.56</v>
      </c>
      <c r="G3497" t="s">
        <v>31</v>
      </c>
      <c r="H3497" t="s">
        <v>93</v>
      </c>
      <c r="I3497" t="s">
        <v>92</v>
      </c>
      <c r="J3497">
        <v>70.36</v>
      </c>
      <c r="K3497">
        <v>6.8</v>
      </c>
      <c r="L3497">
        <v>2.1</v>
      </c>
      <c r="M3497">
        <v>1.08</v>
      </c>
      <c r="N3497">
        <v>80.34</v>
      </c>
      <c r="O3497" t="s">
        <v>327</v>
      </c>
      <c r="P3497" t="s">
        <v>462</v>
      </c>
      <c r="Q3497" t="s">
        <v>440</v>
      </c>
      <c r="R3497" t="s">
        <v>31</v>
      </c>
      <c r="S3497">
        <f>E3497 - N3497</f>
        <v>83.34</v>
      </c>
      <c r="T3497" s="1">
        <f>S3497/E3497</f>
        <v>0.50916422287390029</v>
      </c>
      <c r="U3497" t="str">
        <f>TEXT((A3497),"YYYY")</f>
        <v>2016</v>
      </c>
    </row>
    <row r="3498" spans="1:21" x14ac:dyDescent="0.3">
      <c r="A3498" s="3">
        <v>42579</v>
      </c>
      <c r="B3498" t="s">
        <v>147</v>
      </c>
      <c r="C3498" t="s">
        <v>191</v>
      </c>
      <c r="D3498">
        <v>38</v>
      </c>
      <c r="E3498">
        <v>376.22</v>
      </c>
      <c r="F3498">
        <v>14296.36</v>
      </c>
      <c r="G3498" t="s">
        <v>26</v>
      </c>
      <c r="H3498" t="s">
        <v>67</v>
      </c>
      <c r="I3498" t="s">
        <v>147</v>
      </c>
      <c r="J3498">
        <v>178.46</v>
      </c>
      <c r="K3498">
        <v>8.9600000000000009</v>
      </c>
      <c r="L3498">
        <v>5.13</v>
      </c>
      <c r="M3498">
        <v>2.6</v>
      </c>
      <c r="N3498">
        <v>195.15</v>
      </c>
      <c r="O3498" t="s">
        <v>191</v>
      </c>
      <c r="P3498" t="s">
        <v>460</v>
      </c>
      <c r="Q3498" t="s">
        <v>443</v>
      </c>
      <c r="R3498" t="s">
        <v>26</v>
      </c>
      <c r="S3498">
        <f>E3498 - N3498</f>
        <v>181.07000000000002</v>
      </c>
      <c r="T3498" s="1">
        <f>S3498/E3498</f>
        <v>0.48128754452182237</v>
      </c>
      <c r="U3498" t="str">
        <f>TEXT((A3498),"YYYY")</f>
        <v>2016</v>
      </c>
    </row>
    <row r="3499" spans="1:21" x14ac:dyDescent="0.3">
      <c r="A3499" s="3">
        <v>42580</v>
      </c>
      <c r="B3499" t="s">
        <v>163</v>
      </c>
      <c r="C3499" t="s">
        <v>94</v>
      </c>
      <c r="D3499">
        <v>13</v>
      </c>
      <c r="E3499">
        <v>287.49</v>
      </c>
      <c r="F3499">
        <v>3737.37</v>
      </c>
      <c r="G3499" t="s">
        <v>31</v>
      </c>
      <c r="H3499" t="s">
        <v>164</v>
      </c>
      <c r="I3499" t="s">
        <v>163</v>
      </c>
      <c r="J3499">
        <v>184.75</v>
      </c>
      <c r="K3499">
        <v>8.1999999999999993</v>
      </c>
      <c r="L3499">
        <v>6.01</v>
      </c>
      <c r="M3499">
        <v>4.95</v>
      </c>
      <c r="N3499">
        <v>203.91</v>
      </c>
      <c r="O3499" t="s">
        <v>94</v>
      </c>
      <c r="P3499" t="s">
        <v>462</v>
      </c>
      <c r="Q3499" t="s">
        <v>440</v>
      </c>
      <c r="R3499" t="s">
        <v>31</v>
      </c>
      <c r="S3499">
        <f>E3499 - N3499</f>
        <v>83.580000000000013</v>
      </c>
      <c r="T3499" s="1">
        <f>S3499/E3499</f>
        <v>0.29072315558802048</v>
      </c>
      <c r="U3499" t="str">
        <f>TEXT((A3499),"YYYY")</f>
        <v>2016</v>
      </c>
    </row>
    <row r="3500" spans="1:21" x14ac:dyDescent="0.3">
      <c r="A3500" s="3">
        <v>42581</v>
      </c>
      <c r="B3500" t="s">
        <v>319</v>
      </c>
      <c r="C3500" t="s">
        <v>341</v>
      </c>
      <c r="D3500">
        <v>42</v>
      </c>
      <c r="E3500">
        <v>339.32</v>
      </c>
      <c r="F3500">
        <v>14251.44</v>
      </c>
      <c r="G3500" t="s">
        <v>130</v>
      </c>
      <c r="H3500" t="s">
        <v>22</v>
      </c>
      <c r="I3500" t="s">
        <v>319</v>
      </c>
      <c r="J3500">
        <v>49.92</v>
      </c>
      <c r="K3500">
        <v>2.0699999999999998</v>
      </c>
      <c r="L3500">
        <v>3.28</v>
      </c>
      <c r="M3500">
        <v>3.99</v>
      </c>
      <c r="N3500">
        <v>59.26</v>
      </c>
      <c r="O3500" t="s">
        <v>341</v>
      </c>
      <c r="P3500" t="s">
        <v>449</v>
      </c>
      <c r="Q3500" t="s">
        <v>448</v>
      </c>
      <c r="R3500" t="s">
        <v>130</v>
      </c>
      <c r="S3500">
        <f>E3500 - N3500</f>
        <v>280.06</v>
      </c>
      <c r="T3500" s="1">
        <f>S3500/E3500</f>
        <v>0.82535659554402929</v>
      </c>
      <c r="U3500" t="str">
        <f>TEXT((A3500),"YYYY")</f>
        <v>2016</v>
      </c>
    </row>
    <row r="3501" spans="1:21" x14ac:dyDescent="0.3">
      <c r="A3501" s="3">
        <v>42582</v>
      </c>
      <c r="B3501" t="s">
        <v>86</v>
      </c>
      <c r="C3501" t="s">
        <v>227</v>
      </c>
      <c r="D3501">
        <v>44</v>
      </c>
      <c r="E3501">
        <v>144.88999999999999</v>
      </c>
      <c r="F3501">
        <v>6375.16</v>
      </c>
      <c r="G3501" t="s">
        <v>8</v>
      </c>
      <c r="H3501" t="s">
        <v>75</v>
      </c>
      <c r="I3501" t="s">
        <v>86</v>
      </c>
      <c r="J3501">
        <v>83.04</v>
      </c>
      <c r="K3501">
        <v>6.62</v>
      </c>
      <c r="L3501">
        <v>2.66</v>
      </c>
      <c r="M3501">
        <v>2.31</v>
      </c>
      <c r="N3501">
        <v>94.63</v>
      </c>
      <c r="O3501" t="s">
        <v>227</v>
      </c>
      <c r="P3501" t="s">
        <v>447</v>
      </c>
      <c r="Q3501" t="s">
        <v>440</v>
      </c>
      <c r="R3501" t="s">
        <v>8</v>
      </c>
      <c r="S3501">
        <f>E3501 - N3501</f>
        <v>50.259999999999991</v>
      </c>
      <c r="T3501" s="1">
        <f>S3501/E3501</f>
        <v>0.34688384291531504</v>
      </c>
      <c r="U3501" t="str">
        <f>TEXT((A3501),"YYYY")</f>
        <v>2016</v>
      </c>
    </row>
    <row r="3502" spans="1:21" x14ac:dyDescent="0.3">
      <c r="A3502" s="3">
        <v>42583</v>
      </c>
      <c r="B3502" t="s">
        <v>152</v>
      </c>
      <c r="C3502" t="s">
        <v>157</v>
      </c>
      <c r="D3502">
        <v>24</v>
      </c>
      <c r="E3502">
        <v>240.33</v>
      </c>
      <c r="F3502">
        <v>5767.92</v>
      </c>
      <c r="G3502" t="s">
        <v>110</v>
      </c>
      <c r="H3502" t="s">
        <v>5</v>
      </c>
      <c r="I3502" t="s">
        <v>152</v>
      </c>
      <c r="J3502">
        <v>68.36</v>
      </c>
      <c r="K3502">
        <v>7.09</v>
      </c>
      <c r="L3502">
        <v>2.2599999999999998</v>
      </c>
      <c r="M3502">
        <v>2.61</v>
      </c>
      <c r="N3502">
        <v>80.319999999999993</v>
      </c>
      <c r="O3502" t="s">
        <v>157</v>
      </c>
      <c r="P3502" t="s">
        <v>471</v>
      </c>
      <c r="Q3502" t="s">
        <v>443</v>
      </c>
      <c r="R3502" t="s">
        <v>110</v>
      </c>
      <c r="S3502">
        <f>E3502 - N3502</f>
        <v>160.01000000000002</v>
      </c>
      <c r="T3502" s="1">
        <f>S3502/E3502</f>
        <v>0.66579286813964134</v>
      </c>
      <c r="U3502" t="str">
        <f>TEXT((A3502),"YYYY")</f>
        <v>2016</v>
      </c>
    </row>
    <row r="3503" spans="1:21" x14ac:dyDescent="0.3">
      <c r="A3503" s="3">
        <v>42584</v>
      </c>
      <c r="B3503" t="s">
        <v>212</v>
      </c>
      <c r="C3503" t="s">
        <v>32</v>
      </c>
      <c r="D3503">
        <v>32</v>
      </c>
      <c r="E3503">
        <v>389.99</v>
      </c>
      <c r="F3503">
        <v>12479.68</v>
      </c>
      <c r="G3503" t="s">
        <v>31</v>
      </c>
      <c r="H3503" t="s">
        <v>39</v>
      </c>
      <c r="I3503" t="s">
        <v>212</v>
      </c>
      <c r="J3503">
        <v>180.54</v>
      </c>
      <c r="K3503">
        <v>3.36</v>
      </c>
      <c r="L3503">
        <v>8.02</v>
      </c>
      <c r="M3503">
        <v>2.02</v>
      </c>
      <c r="N3503">
        <v>193.94</v>
      </c>
      <c r="O3503" t="s">
        <v>32</v>
      </c>
      <c r="P3503" t="s">
        <v>445</v>
      </c>
      <c r="Q3503" t="s">
        <v>440</v>
      </c>
      <c r="R3503" t="s">
        <v>31</v>
      </c>
      <c r="S3503">
        <f>E3503 - N3503</f>
        <v>196.05</v>
      </c>
      <c r="T3503" s="1">
        <f>S3503/E3503</f>
        <v>0.50270519756916843</v>
      </c>
      <c r="U3503" t="str">
        <f>TEXT((A3503),"YYYY")</f>
        <v>2016</v>
      </c>
    </row>
    <row r="3504" spans="1:21" x14ac:dyDescent="0.3">
      <c r="A3504" s="3">
        <v>42585</v>
      </c>
      <c r="B3504" t="s">
        <v>173</v>
      </c>
      <c r="C3504" t="s">
        <v>191</v>
      </c>
      <c r="D3504">
        <v>30</v>
      </c>
      <c r="E3504">
        <v>161.55000000000001</v>
      </c>
      <c r="F3504">
        <v>4846.5</v>
      </c>
      <c r="G3504" t="s">
        <v>26</v>
      </c>
      <c r="H3504" t="s">
        <v>174</v>
      </c>
      <c r="I3504" t="s">
        <v>173</v>
      </c>
      <c r="J3504">
        <v>92.05</v>
      </c>
      <c r="K3504">
        <v>9.99</v>
      </c>
      <c r="L3504">
        <v>1.7</v>
      </c>
      <c r="M3504">
        <v>3.85</v>
      </c>
      <c r="N3504">
        <v>107.59</v>
      </c>
      <c r="O3504" t="s">
        <v>191</v>
      </c>
      <c r="P3504" t="s">
        <v>460</v>
      </c>
      <c r="Q3504" t="s">
        <v>443</v>
      </c>
      <c r="R3504" t="s">
        <v>26</v>
      </c>
      <c r="S3504">
        <f>E3504 - N3504</f>
        <v>53.960000000000008</v>
      </c>
      <c r="T3504" s="1">
        <f>S3504/E3504</f>
        <v>0.33401423707830397</v>
      </c>
      <c r="U3504" t="str">
        <f>TEXT((A3504),"YYYY")</f>
        <v>2016</v>
      </c>
    </row>
    <row r="3505" spans="1:21" x14ac:dyDescent="0.3">
      <c r="A3505" s="3">
        <v>42586</v>
      </c>
      <c r="B3505" t="s">
        <v>154</v>
      </c>
      <c r="C3505" t="s">
        <v>335</v>
      </c>
      <c r="D3505">
        <v>6</v>
      </c>
      <c r="E3505">
        <v>106.17</v>
      </c>
      <c r="F3505">
        <v>637.02</v>
      </c>
      <c r="G3505" t="s">
        <v>87</v>
      </c>
      <c r="H3505" t="s">
        <v>39</v>
      </c>
      <c r="I3505" t="s">
        <v>154</v>
      </c>
      <c r="J3505">
        <v>143.80000000000001</v>
      </c>
      <c r="K3505">
        <v>12.89</v>
      </c>
      <c r="L3505">
        <v>7.03</v>
      </c>
      <c r="M3505">
        <v>2.64</v>
      </c>
      <c r="N3505">
        <v>166.36</v>
      </c>
      <c r="O3505" t="s">
        <v>335</v>
      </c>
      <c r="P3505" t="s">
        <v>476</v>
      </c>
      <c r="Q3505" t="s">
        <v>443</v>
      </c>
      <c r="R3505" t="s">
        <v>87</v>
      </c>
      <c r="S3505">
        <f>E3505 - N3505</f>
        <v>-60.190000000000012</v>
      </c>
      <c r="T3505" s="1">
        <f>S3505/E3505</f>
        <v>-0.56692097579353873</v>
      </c>
      <c r="U3505" t="str">
        <f>TEXT((A3505),"YYYY")</f>
        <v>2016</v>
      </c>
    </row>
    <row r="3506" spans="1:21" x14ac:dyDescent="0.3">
      <c r="A3506" s="3">
        <v>42587</v>
      </c>
      <c r="B3506" t="s">
        <v>109</v>
      </c>
      <c r="C3506" t="s">
        <v>263</v>
      </c>
      <c r="D3506">
        <v>38</v>
      </c>
      <c r="E3506">
        <v>228.81</v>
      </c>
      <c r="F3506">
        <v>8694.7800000000007</v>
      </c>
      <c r="G3506" t="s">
        <v>6</v>
      </c>
      <c r="H3506" t="s">
        <v>1</v>
      </c>
      <c r="I3506" t="s">
        <v>109</v>
      </c>
      <c r="J3506">
        <v>50.54</v>
      </c>
      <c r="K3506">
        <v>11.57</v>
      </c>
      <c r="L3506">
        <v>9.66</v>
      </c>
      <c r="M3506">
        <v>4.1500000000000004</v>
      </c>
      <c r="N3506">
        <v>75.92</v>
      </c>
      <c r="O3506" t="s">
        <v>263</v>
      </c>
      <c r="P3506" t="s">
        <v>447</v>
      </c>
      <c r="Q3506" t="s">
        <v>440</v>
      </c>
      <c r="R3506" t="s">
        <v>6</v>
      </c>
      <c r="S3506">
        <f>E3506 - N3506</f>
        <v>152.88999999999999</v>
      </c>
      <c r="T3506" s="1">
        <f>S3506/E3506</f>
        <v>0.66819632009090502</v>
      </c>
      <c r="U3506" t="str">
        <f>TEXT((A3506),"YYYY")</f>
        <v>2016</v>
      </c>
    </row>
    <row r="3507" spans="1:21" x14ac:dyDescent="0.3">
      <c r="A3507" s="3">
        <v>42588</v>
      </c>
      <c r="B3507" t="s">
        <v>319</v>
      </c>
      <c r="C3507" t="s">
        <v>395</v>
      </c>
      <c r="D3507">
        <v>33</v>
      </c>
      <c r="E3507">
        <v>185.74</v>
      </c>
      <c r="F3507">
        <v>6129.42</v>
      </c>
      <c r="G3507" t="s">
        <v>8</v>
      </c>
      <c r="H3507" t="s">
        <v>22</v>
      </c>
      <c r="I3507" t="s">
        <v>319</v>
      </c>
      <c r="J3507">
        <v>49.92</v>
      </c>
      <c r="K3507">
        <v>2.0699999999999998</v>
      </c>
      <c r="L3507">
        <v>3.28</v>
      </c>
      <c r="M3507">
        <v>3.99</v>
      </c>
      <c r="N3507">
        <v>59.26</v>
      </c>
      <c r="O3507" t="s">
        <v>395</v>
      </c>
      <c r="P3507" t="s">
        <v>465</v>
      </c>
      <c r="Q3507" t="s">
        <v>440</v>
      </c>
      <c r="R3507" t="s">
        <v>8</v>
      </c>
      <c r="S3507">
        <f>E3507 - N3507</f>
        <v>126.48000000000002</v>
      </c>
      <c r="T3507" s="1">
        <f>S3507/E3507</f>
        <v>0.68095186820286424</v>
      </c>
      <c r="U3507" t="str">
        <f>TEXT((A3507),"YYYY")</f>
        <v>2016</v>
      </c>
    </row>
    <row r="3508" spans="1:21" x14ac:dyDescent="0.3">
      <c r="A3508" s="3">
        <v>42589</v>
      </c>
      <c r="B3508" t="s">
        <v>173</v>
      </c>
      <c r="C3508" t="s">
        <v>291</v>
      </c>
      <c r="D3508">
        <v>44</v>
      </c>
      <c r="E3508">
        <v>105.85</v>
      </c>
      <c r="F3508">
        <v>4657.3999999999996</v>
      </c>
      <c r="G3508" t="s">
        <v>16</v>
      </c>
      <c r="H3508" t="s">
        <v>174</v>
      </c>
      <c r="I3508" t="s">
        <v>173</v>
      </c>
      <c r="J3508">
        <v>92.05</v>
      </c>
      <c r="K3508">
        <v>9.99</v>
      </c>
      <c r="L3508">
        <v>1.7</v>
      </c>
      <c r="M3508">
        <v>3.85</v>
      </c>
      <c r="N3508">
        <v>107.59</v>
      </c>
      <c r="O3508" t="s">
        <v>291</v>
      </c>
      <c r="P3508" t="s">
        <v>475</v>
      </c>
      <c r="Q3508" t="s">
        <v>440</v>
      </c>
      <c r="R3508" t="s">
        <v>16</v>
      </c>
      <c r="S3508">
        <f>E3508 - N3508</f>
        <v>-1.7400000000000091</v>
      </c>
      <c r="T3508" s="1">
        <f>S3508/E3508</f>
        <v>-1.6438356164383647E-2</v>
      </c>
      <c r="U3508" t="str">
        <f>TEXT((A3508),"YYYY")</f>
        <v>2016</v>
      </c>
    </row>
    <row r="3509" spans="1:21" x14ac:dyDescent="0.3">
      <c r="A3509" s="3">
        <v>42590</v>
      </c>
      <c r="B3509" t="s">
        <v>298</v>
      </c>
      <c r="C3509" t="s">
        <v>191</v>
      </c>
      <c r="D3509">
        <v>23</v>
      </c>
      <c r="E3509">
        <v>360.99</v>
      </c>
      <c r="F3509">
        <v>8302.77</v>
      </c>
      <c r="G3509" t="s">
        <v>26</v>
      </c>
      <c r="H3509" t="s">
        <v>197</v>
      </c>
      <c r="I3509" t="s">
        <v>298</v>
      </c>
      <c r="J3509">
        <v>183.88</v>
      </c>
      <c r="K3509">
        <v>7.94</v>
      </c>
      <c r="L3509">
        <v>2.2200000000000002</v>
      </c>
      <c r="M3509">
        <v>2.8</v>
      </c>
      <c r="N3509">
        <v>196.84</v>
      </c>
      <c r="O3509" t="s">
        <v>191</v>
      </c>
      <c r="P3509" t="s">
        <v>460</v>
      </c>
      <c r="Q3509" t="s">
        <v>443</v>
      </c>
      <c r="R3509" t="s">
        <v>26</v>
      </c>
      <c r="S3509">
        <f>E3509 - N3509</f>
        <v>164.15</v>
      </c>
      <c r="T3509" s="1">
        <f>S3509/E3509</f>
        <v>0.45472173744425054</v>
      </c>
      <c r="U3509" t="str">
        <f>TEXT((A3509),"YYYY")</f>
        <v>2016</v>
      </c>
    </row>
    <row r="3510" spans="1:21" x14ac:dyDescent="0.3">
      <c r="A3510" s="3">
        <v>42591</v>
      </c>
      <c r="B3510" t="s">
        <v>330</v>
      </c>
      <c r="C3510" t="s">
        <v>395</v>
      </c>
      <c r="D3510">
        <v>10</v>
      </c>
      <c r="E3510">
        <v>396.75</v>
      </c>
      <c r="F3510">
        <v>3967.5</v>
      </c>
      <c r="G3510" t="s">
        <v>8</v>
      </c>
      <c r="H3510" t="s">
        <v>197</v>
      </c>
      <c r="I3510" t="s">
        <v>330</v>
      </c>
      <c r="J3510">
        <v>46.39</v>
      </c>
      <c r="K3510">
        <v>11.59</v>
      </c>
      <c r="L3510">
        <v>3.5</v>
      </c>
      <c r="M3510">
        <v>2.86</v>
      </c>
      <c r="N3510">
        <v>64.34</v>
      </c>
      <c r="O3510" t="s">
        <v>395</v>
      </c>
      <c r="P3510" t="s">
        <v>465</v>
      </c>
      <c r="Q3510" t="s">
        <v>440</v>
      </c>
      <c r="R3510" t="s">
        <v>8</v>
      </c>
      <c r="S3510">
        <f>E3510 - N3510</f>
        <v>332.40999999999997</v>
      </c>
      <c r="T3510" s="1">
        <f>S3510/E3510</f>
        <v>0.83783238815374916</v>
      </c>
      <c r="U3510" t="str">
        <f>TEXT((A3510),"YYYY")</f>
        <v>2016</v>
      </c>
    </row>
    <row r="3511" spans="1:21" x14ac:dyDescent="0.3">
      <c r="A3511" s="3">
        <v>42592</v>
      </c>
      <c r="B3511" t="s">
        <v>240</v>
      </c>
      <c r="C3511" t="s">
        <v>228</v>
      </c>
      <c r="D3511">
        <v>46</v>
      </c>
      <c r="E3511">
        <v>249</v>
      </c>
      <c r="F3511">
        <v>11454</v>
      </c>
      <c r="G3511" t="s">
        <v>16</v>
      </c>
      <c r="H3511" t="s">
        <v>55</v>
      </c>
      <c r="I3511" t="s">
        <v>240</v>
      </c>
      <c r="J3511">
        <v>34.92</v>
      </c>
      <c r="K3511">
        <v>8.34</v>
      </c>
      <c r="L3511">
        <v>1.93</v>
      </c>
      <c r="M3511">
        <v>0.02</v>
      </c>
      <c r="N3511">
        <v>45.21</v>
      </c>
      <c r="O3511" t="s">
        <v>228</v>
      </c>
      <c r="P3511" t="s">
        <v>458</v>
      </c>
      <c r="Q3511" t="s">
        <v>443</v>
      </c>
      <c r="R3511" t="s">
        <v>16</v>
      </c>
      <c r="S3511">
        <f>E3511 - N3511</f>
        <v>203.79</v>
      </c>
      <c r="T3511" s="1">
        <f>S3511/E3511</f>
        <v>0.81843373493975902</v>
      </c>
      <c r="U3511" t="str">
        <f>TEXT((A3511),"YYYY")</f>
        <v>2016</v>
      </c>
    </row>
    <row r="3512" spans="1:21" x14ac:dyDescent="0.3">
      <c r="A3512" s="3">
        <v>42593</v>
      </c>
      <c r="B3512" t="s">
        <v>33</v>
      </c>
      <c r="C3512" t="s">
        <v>135</v>
      </c>
      <c r="D3512">
        <v>15</v>
      </c>
      <c r="E3512">
        <v>321.14</v>
      </c>
      <c r="F3512">
        <v>4817.1000000000004</v>
      </c>
      <c r="G3512" t="s">
        <v>134</v>
      </c>
      <c r="H3512" t="s">
        <v>34</v>
      </c>
      <c r="I3512" t="s">
        <v>33</v>
      </c>
      <c r="J3512">
        <v>43.97</v>
      </c>
      <c r="K3512">
        <v>4.62</v>
      </c>
      <c r="L3512">
        <v>9.1999999999999993</v>
      </c>
      <c r="M3512">
        <v>1.3</v>
      </c>
      <c r="N3512">
        <v>59.09</v>
      </c>
      <c r="O3512" t="s">
        <v>135</v>
      </c>
      <c r="P3512" t="s">
        <v>450</v>
      </c>
      <c r="Q3512" t="s">
        <v>440</v>
      </c>
      <c r="R3512" t="s">
        <v>134</v>
      </c>
      <c r="S3512">
        <f>E3512 - N3512</f>
        <v>262.04999999999995</v>
      </c>
      <c r="T3512" s="1">
        <f>S3512/E3512</f>
        <v>0.81599925266239015</v>
      </c>
      <c r="U3512" t="str">
        <f>TEXT((A3512),"YYYY")</f>
        <v>2016</v>
      </c>
    </row>
    <row r="3513" spans="1:21" x14ac:dyDescent="0.3">
      <c r="A3513" s="3">
        <v>42594</v>
      </c>
      <c r="B3513" t="s">
        <v>214</v>
      </c>
      <c r="C3513" t="s">
        <v>142</v>
      </c>
      <c r="D3513">
        <v>23</v>
      </c>
      <c r="E3513">
        <v>350.66</v>
      </c>
      <c r="F3513">
        <v>8065.18</v>
      </c>
      <c r="G3513" t="s">
        <v>31</v>
      </c>
      <c r="H3513" t="s">
        <v>11</v>
      </c>
      <c r="I3513" t="s">
        <v>214</v>
      </c>
      <c r="J3513">
        <v>101.16</v>
      </c>
      <c r="K3513">
        <v>6.92</v>
      </c>
      <c r="L3513">
        <v>9.59</v>
      </c>
      <c r="M3513">
        <v>1.63</v>
      </c>
      <c r="N3513">
        <v>119.3</v>
      </c>
      <c r="O3513" t="s">
        <v>142</v>
      </c>
      <c r="P3513" t="s">
        <v>470</v>
      </c>
      <c r="Q3513" t="s">
        <v>440</v>
      </c>
      <c r="R3513" t="s">
        <v>31</v>
      </c>
      <c r="S3513">
        <f>E3513 - N3513</f>
        <v>231.36</v>
      </c>
      <c r="T3513" s="1">
        <f>S3513/E3513</f>
        <v>0.65978440654765302</v>
      </c>
      <c r="U3513" t="str">
        <f>TEXT((A3513),"YYYY")</f>
        <v>2016</v>
      </c>
    </row>
    <row r="3514" spans="1:21" x14ac:dyDescent="0.3">
      <c r="A3514" s="3">
        <v>42595</v>
      </c>
      <c r="B3514" t="s">
        <v>382</v>
      </c>
      <c r="C3514" t="s">
        <v>85</v>
      </c>
      <c r="D3514">
        <v>36</v>
      </c>
      <c r="E3514">
        <v>295.33999999999997</v>
      </c>
      <c r="F3514">
        <v>10632.24</v>
      </c>
      <c r="G3514" t="s">
        <v>8</v>
      </c>
      <c r="H3514" t="s">
        <v>84</v>
      </c>
      <c r="I3514" t="s">
        <v>382</v>
      </c>
      <c r="J3514">
        <v>95.7</v>
      </c>
      <c r="K3514">
        <v>11.64</v>
      </c>
      <c r="L3514">
        <v>4.18</v>
      </c>
      <c r="M3514">
        <v>4.8099999999999996</v>
      </c>
      <c r="N3514">
        <v>116.33</v>
      </c>
      <c r="O3514" t="s">
        <v>85</v>
      </c>
      <c r="P3514" t="s">
        <v>460</v>
      </c>
      <c r="Q3514" t="s">
        <v>440</v>
      </c>
      <c r="R3514" t="s">
        <v>8</v>
      </c>
      <c r="S3514">
        <f>E3514 - N3514</f>
        <v>179.01</v>
      </c>
      <c r="T3514" s="1">
        <f>S3514/E3514</f>
        <v>0.60611498611769488</v>
      </c>
      <c r="U3514" t="str">
        <f>TEXT((A3514),"YYYY")</f>
        <v>2016</v>
      </c>
    </row>
    <row r="3515" spans="1:21" x14ac:dyDescent="0.3">
      <c r="A3515" s="3">
        <v>42596</v>
      </c>
      <c r="B3515" t="s">
        <v>287</v>
      </c>
      <c r="C3515" t="s">
        <v>146</v>
      </c>
      <c r="D3515">
        <v>1</v>
      </c>
      <c r="E3515">
        <v>65.45</v>
      </c>
      <c r="F3515">
        <v>65.45</v>
      </c>
      <c r="G3515" t="s">
        <v>130</v>
      </c>
      <c r="H3515" t="s">
        <v>43</v>
      </c>
      <c r="I3515" t="s">
        <v>287</v>
      </c>
      <c r="J3515">
        <v>33.56</v>
      </c>
      <c r="K3515">
        <v>12.39</v>
      </c>
      <c r="L3515">
        <v>4.62</v>
      </c>
      <c r="M3515">
        <v>0.03</v>
      </c>
      <c r="N3515">
        <v>50.6</v>
      </c>
      <c r="O3515" t="s">
        <v>146</v>
      </c>
      <c r="P3515" t="s">
        <v>470</v>
      </c>
      <c r="Q3515" t="s">
        <v>448</v>
      </c>
      <c r="R3515" t="s">
        <v>130</v>
      </c>
      <c r="S3515">
        <f>E3515 - N3515</f>
        <v>14.850000000000001</v>
      </c>
      <c r="T3515" s="1">
        <f>S3515/E3515</f>
        <v>0.22689075630252101</v>
      </c>
      <c r="U3515" t="str">
        <f>TEXT((A3515),"YYYY")</f>
        <v>2016</v>
      </c>
    </row>
    <row r="3516" spans="1:21" x14ac:dyDescent="0.3">
      <c r="A3516" s="3">
        <v>42597</v>
      </c>
      <c r="B3516" t="s">
        <v>326</v>
      </c>
      <c r="C3516" t="s">
        <v>314</v>
      </c>
      <c r="D3516">
        <v>8</v>
      </c>
      <c r="E3516">
        <v>105.17</v>
      </c>
      <c r="F3516">
        <v>841.36</v>
      </c>
      <c r="G3516" t="s">
        <v>2</v>
      </c>
      <c r="H3516" t="s">
        <v>5</v>
      </c>
      <c r="I3516" t="s">
        <v>326</v>
      </c>
      <c r="J3516">
        <v>82.57</v>
      </c>
      <c r="K3516">
        <v>12.03</v>
      </c>
      <c r="L3516">
        <v>9.6199999999999992</v>
      </c>
      <c r="M3516">
        <v>0.33</v>
      </c>
      <c r="N3516">
        <v>104.55</v>
      </c>
      <c r="O3516" t="s">
        <v>314</v>
      </c>
      <c r="P3516" t="s">
        <v>459</v>
      </c>
      <c r="Q3516" t="s">
        <v>448</v>
      </c>
      <c r="R3516" t="s">
        <v>2</v>
      </c>
      <c r="S3516">
        <f>E3516 - N3516</f>
        <v>0.62000000000000455</v>
      </c>
      <c r="T3516" s="1">
        <f>S3516/E3516</f>
        <v>5.895217267281587E-3</v>
      </c>
      <c r="U3516" t="str">
        <f>TEXT((A3516),"YYYY")</f>
        <v>2016</v>
      </c>
    </row>
    <row r="3517" spans="1:21" x14ac:dyDescent="0.3">
      <c r="A3517" s="3">
        <v>42598</v>
      </c>
      <c r="B3517" t="s">
        <v>303</v>
      </c>
      <c r="C3517" t="s">
        <v>177</v>
      </c>
      <c r="D3517">
        <v>3</v>
      </c>
      <c r="E3517">
        <v>74.849999999999994</v>
      </c>
      <c r="F3517">
        <v>224.55</v>
      </c>
      <c r="G3517" t="s">
        <v>48</v>
      </c>
      <c r="H3517" t="s">
        <v>19</v>
      </c>
      <c r="I3517" t="s">
        <v>303</v>
      </c>
      <c r="J3517">
        <v>126.54</v>
      </c>
      <c r="K3517">
        <v>8.16</v>
      </c>
      <c r="L3517">
        <v>5.82</v>
      </c>
      <c r="M3517">
        <v>2.09</v>
      </c>
      <c r="N3517">
        <v>142.61000000000001</v>
      </c>
      <c r="O3517" t="s">
        <v>177</v>
      </c>
      <c r="P3517" t="s">
        <v>461</v>
      </c>
      <c r="Q3517" t="s">
        <v>448</v>
      </c>
      <c r="R3517" t="s">
        <v>48</v>
      </c>
      <c r="S3517">
        <f>E3517 - N3517</f>
        <v>-67.760000000000019</v>
      </c>
      <c r="T3517" s="1">
        <f>S3517/E3517</f>
        <v>-0.90527722110888476</v>
      </c>
      <c r="U3517" t="str">
        <f>TEXT((A3517),"YYYY")</f>
        <v>2016</v>
      </c>
    </row>
    <row r="3518" spans="1:21" x14ac:dyDescent="0.3">
      <c r="A3518" s="3">
        <v>42599</v>
      </c>
      <c r="B3518" t="s">
        <v>117</v>
      </c>
      <c r="C3518" t="s">
        <v>354</v>
      </c>
      <c r="D3518">
        <v>14</v>
      </c>
      <c r="E3518">
        <v>53.46</v>
      </c>
      <c r="F3518">
        <v>748.44</v>
      </c>
      <c r="G3518" t="s">
        <v>31</v>
      </c>
      <c r="H3518" t="s">
        <v>30</v>
      </c>
      <c r="I3518" t="s">
        <v>117</v>
      </c>
      <c r="J3518">
        <v>87.91</v>
      </c>
      <c r="K3518">
        <v>4.96</v>
      </c>
      <c r="L3518">
        <v>9.99</v>
      </c>
      <c r="M3518">
        <v>4.2</v>
      </c>
      <c r="N3518">
        <v>107.06</v>
      </c>
      <c r="O3518" t="s">
        <v>354</v>
      </c>
      <c r="P3518" t="s">
        <v>451</v>
      </c>
      <c r="Q3518" t="s">
        <v>443</v>
      </c>
      <c r="R3518" t="s">
        <v>31</v>
      </c>
      <c r="S3518">
        <f>E3518 - N3518</f>
        <v>-53.6</v>
      </c>
      <c r="T3518" s="1">
        <f>S3518/E3518</f>
        <v>-1.0026187803965583</v>
      </c>
      <c r="U3518" t="str">
        <f>TEXT((A3518),"YYYY")</f>
        <v>2016</v>
      </c>
    </row>
    <row r="3519" spans="1:21" x14ac:dyDescent="0.3">
      <c r="A3519" s="3">
        <v>42600</v>
      </c>
      <c r="B3519" t="s">
        <v>391</v>
      </c>
      <c r="C3519" t="s">
        <v>210</v>
      </c>
      <c r="D3519">
        <v>17</v>
      </c>
      <c r="E3519">
        <v>157.1</v>
      </c>
      <c r="F3519">
        <v>2670.7</v>
      </c>
      <c r="G3519" t="s">
        <v>23</v>
      </c>
      <c r="H3519" t="s">
        <v>22</v>
      </c>
      <c r="I3519" t="s">
        <v>391</v>
      </c>
      <c r="J3519">
        <v>77.88</v>
      </c>
      <c r="K3519">
        <v>5.07</v>
      </c>
      <c r="L3519">
        <v>6.82</v>
      </c>
      <c r="M3519">
        <v>4.72</v>
      </c>
      <c r="N3519">
        <v>94.49</v>
      </c>
      <c r="O3519" t="s">
        <v>210</v>
      </c>
      <c r="P3519" t="s">
        <v>450</v>
      </c>
      <c r="Q3519" t="s">
        <v>448</v>
      </c>
      <c r="R3519" t="s">
        <v>23</v>
      </c>
      <c r="S3519">
        <f>E3519 - N3519</f>
        <v>62.61</v>
      </c>
      <c r="T3519" s="1">
        <f>S3519/E3519</f>
        <v>0.3985359643539147</v>
      </c>
      <c r="U3519" t="str">
        <f>TEXT((A3519),"YYYY")</f>
        <v>2016</v>
      </c>
    </row>
    <row r="3520" spans="1:21" x14ac:dyDescent="0.3">
      <c r="A3520" s="3">
        <v>42601</v>
      </c>
      <c r="B3520" t="s">
        <v>392</v>
      </c>
      <c r="C3520" t="s">
        <v>271</v>
      </c>
      <c r="D3520">
        <v>34</v>
      </c>
      <c r="E3520">
        <v>187.32</v>
      </c>
      <c r="F3520">
        <v>6368.88</v>
      </c>
      <c r="G3520" t="s">
        <v>56</v>
      </c>
      <c r="H3520" t="s">
        <v>30</v>
      </c>
      <c r="I3520" t="s">
        <v>392</v>
      </c>
      <c r="J3520">
        <v>145.16999999999999</v>
      </c>
      <c r="K3520">
        <v>9.49</v>
      </c>
      <c r="L3520">
        <v>4.67</v>
      </c>
      <c r="M3520">
        <v>0.62</v>
      </c>
      <c r="N3520">
        <v>159.94999999999999</v>
      </c>
      <c r="O3520" t="s">
        <v>271</v>
      </c>
      <c r="P3520" t="s">
        <v>441</v>
      </c>
      <c r="Q3520" t="s">
        <v>440</v>
      </c>
      <c r="R3520" t="s">
        <v>56</v>
      </c>
      <c r="S3520">
        <f>E3520 - N3520</f>
        <v>27.370000000000005</v>
      </c>
      <c r="T3520" s="1">
        <f>S3520/E3520</f>
        <v>0.14611360239162932</v>
      </c>
      <c r="U3520" t="str">
        <f>TEXT((A3520),"YYYY")</f>
        <v>2016</v>
      </c>
    </row>
    <row r="3521" spans="1:21" x14ac:dyDescent="0.3">
      <c r="A3521" s="3">
        <v>42602</v>
      </c>
      <c r="B3521" t="s">
        <v>355</v>
      </c>
      <c r="C3521" t="s">
        <v>233</v>
      </c>
      <c r="D3521">
        <v>47</v>
      </c>
      <c r="E3521">
        <v>134.36000000000001</v>
      </c>
      <c r="F3521">
        <v>6314.92</v>
      </c>
      <c r="G3521" t="s">
        <v>61</v>
      </c>
      <c r="H3521" t="s">
        <v>75</v>
      </c>
      <c r="I3521" t="s">
        <v>355</v>
      </c>
      <c r="J3521">
        <v>166.95</v>
      </c>
      <c r="K3521">
        <v>6.33</v>
      </c>
      <c r="L3521">
        <v>5.45</v>
      </c>
      <c r="M3521">
        <v>1.19</v>
      </c>
      <c r="N3521">
        <v>179.92</v>
      </c>
      <c r="O3521" t="s">
        <v>233</v>
      </c>
      <c r="P3521" t="s">
        <v>456</v>
      </c>
      <c r="Q3521" t="s">
        <v>440</v>
      </c>
      <c r="R3521" t="s">
        <v>61</v>
      </c>
      <c r="S3521">
        <f>E3521 - N3521</f>
        <v>-45.559999999999974</v>
      </c>
      <c r="T3521" s="1">
        <f>S3521/E3521</f>
        <v>-0.33908901458767465</v>
      </c>
      <c r="U3521" t="str">
        <f>TEXT((A3521),"YYYY")</f>
        <v>2016</v>
      </c>
    </row>
    <row r="3522" spans="1:21" x14ac:dyDescent="0.3">
      <c r="A3522" s="3">
        <v>42603</v>
      </c>
      <c r="B3522" t="s">
        <v>315</v>
      </c>
      <c r="C3522" t="s">
        <v>73</v>
      </c>
      <c r="D3522">
        <v>6</v>
      </c>
      <c r="E3522">
        <v>72.61</v>
      </c>
      <c r="F3522">
        <v>435.66</v>
      </c>
      <c r="G3522" t="s">
        <v>23</v>
      </c>
      <c r="H3522" t="s">
        <v>96</v>
      </c>
      <c r="I3522" t="s">
        <v>315</v>
      </c>
      <c r="J3522">
        <v>164.38</v>
      </c>
      <c r="K3522">
        <v>12.48</v>
      </c>
      <c r="L3522">
        <v>7.78</v>
      </c>
      <c r="M3522">
        <v>4.26</v>
      </c>
      <c r="N3522">
        <v>188.9</v>
      </c>
      <c r="O3522" t="s">
        <v>73</v>
      </c>
      <c r="P3522" t="s">
        <v>447</v>
      </c>
      <c r="Q3522" t="s">
        <v>448</v>
      </c>
      <c r="R3522" t="s">
        <v>23</v>
      </c>
      <c r="S3522">
        <f>E3522 - N3522</f>
        <v>-116.29</v>
      </c>
      <c r="T3522" s="1">
        <f>S3522/E3522</f>
        <v>-1.6015700316760777</v>
      </c>
      <c r="U3522" t="str">
        <f>TEXT((A3522),"YYYY")</f>
        <v>2016</v>
      </c>
    </row>
    <row r="3523" spans="1:21" x14ac:dyDescent="0.3">
      <c r="A3523" s="3">
        <v>42604</v>
      </c>
      <c r="B3523" t="s">
        <v>195</v>
      </c>
      <c r="C3523" t="s">
        <v>27</v>
      </c>
      <c r="D3523">
        <v>5</v>
      </c>
      <c r="E3523">
        <v>235.45</v>
      </c>
      <c r="F3523">
        <v>1177.25</v>
      </c>
      <c r="G3523" t="s">
        <v>26</v>
      </c>
      <c r="H3523" t="s">
        <v>39</v>
      </c>
      <c r="I3523" t="s">
        <v>195</v>
      </c>
      <c r="J3523">
        <v>36.380000000000003</v>
      </c>
      <c r="K3523">
        <v>11.81</v>
      </c>
      <c r="L3523">
        <v>6.49</v>
      </c>
      <c r="M3523">
        <v>1.29</v>
      </c>
      <c r="N3523">
        <v>55.97</v>
      </c>
      <c r="O3523" t="s">
        <v>27</v>
      </c>
      <c r="P3523" t="s">
        <v>447</v>
      </c>
      <c r="Q3523" t="s">
        <v>443</v>
      </c>
      <c r="R3523" t="s">
        <v>26</v>
      </c>
      <c r="S3523">
        <f>E3523 - N3523</f>
        <v>179.48</v>
      </c>
      <c r="T3523" s="1">
        <f>S3523/E3523</f>
        <v>0.76228498619664475</v>
      </c>
      <c r="U3523" t="str">
        <f>TEXT((A3523),"YYYY")</f>
        <v>2016</v>
      </c>
    </row>
    <row r="3524" spans="1:21" x14ac:dyDescent="0.3">
      <c r="A3524" s="3">
        <v>42605</v>
      </c>
      <c r="B3524" t="s">
        <v>203</v>
      </c>
      <c r="C3524" t="s">
        <v>41</v>
      </c>
      <c r="D3524">
        <v>46</v>
      </c>
      <c r="E3524">
        <v>145.66</v>
      </c>
      <c r="F3524">
        <v>6700.36</v>
      </c>
      <c r="G3524" t="s">
        <v>23</v>
      </c>
      <c r="H3524" t="s">
        <v>193</v>
      </c>
      <c r="I3524" t="s">
        <v>203</v>
      </c>
      <c r="J3524">
        <v>143.85</v>
      </c>
      <c r="K3524">
        <v>10.93</v>
      </c>
      <c r="L3524">
        <v>1.3</v>
      </c>
      <c r="M3524">
        <v>3.25</v>
      </c>
      <c r="N3524">
        <v>159.33000000000001</v>
      </c>
      <c r="O3524" t="s">
        <v>41</v>
      </c>
      <c r="P3524" t="s">
        <v>452</v>
      </c>
      <c r="Q3524" t="s">
        <v>440</v>
      </c>
      <c r="R3524" t="s">
        <v>23</v>
      </c>
      <c r="S3524">
        <f>E3524 - N3524</f>
        <v>-13.670000000000016</v>
      </c>
      <c r="T3524" s="1">
        <f>S3524/E3524</f>
        <v>-9.3848688727172974E-2</v>
      </c>
      <c r="U3524" t="str">
        <f>TEXT((A3524),"YYYY")</f>
        <v>2016</v>
      </c>
    </row>
    <row r="3525" spans="1:21" x14ac:dyDescent="0.3">
      <c r="A3525" s="3">
        <v>42606</v>
      </c>
      <c r="B3525" t="s">
        <v>274</v>
      </c>
      <c r="C3525" t="s">
        <v>140</v>
      </c>
      <c r="D3525">
        <v>41</v>
      </c>
      <c r="E3525">
        <v>328.61</v>
      </c>
      <c r="F3525">
        <v>13473.01</v>
      </c>
      <c r="G3525" t="s">
        <v>105</v>
      </c>
      <c r="H3525" t="s">
        <v>67</v>
      </c>
      <c r="I3525" t="s">
        <v>274</v>
      </c>
      <c r="J3525">
        <v>98.54</v>
      </c>
      <c r="K3525">
        <v>3.14</v>
      </c>
      <c r="L3525">
        <v>1.68</v>
      </c>
      <c r="M3525">
        <v>1.49</v>
      </c>
      <c r="N3525">
        <v>104.85</v>
      </c>
      <c r="O3525" t="s">
        <v>140</v>
      </c>
      <c r="P3525" t="s">
        <v>469</v>
      </c>
      <c r="Q3525" t="s">
        <v>448</v>
      </c>
      <c r="R3525" t="s">
        <v>105</v>
      </c>
      <c r="S3525">
        <f>E3525 - N3525</f>
        <v>223.76000000000002</v>
      </c>
      <c r="T3525" s="1">
        <f>S3525/E3525</f>
        <v>0.68092876053680662</v>
      </c>
      <c r="U3525" t="str">
        <f>TEXT((A3525),"YYYY")</f>
        <v>2016</v>
      </c>
    </row>
    <row r="3526" spans="1:21" x14ac:dyDescent="0.3">
      <c r="A3526" s="3">
        <v>42607</v>
      </c>
      <c r="B3526" t="s">
        <v>47</v>
      </c>
      <c r="C3526" t="s">
        <v>126</v>
      </c>
      <c r="D3526">
        <v>40</v>
      </c>
      <c r="E3526">
        <v>52.82</v>
      </c>
      <c r="F3526">
        <v>2112.8000000000002</v>
      </c>
      <c r="G3526" t="s">
        <v>31</v>
      </c>
      <c r="H3526" t="s">
        <v>43</v>
      </c>
      <c r="I3526" t="s">
        <v>47</v>
      </c>
      <c r="J3526">
        <v>75.400000000000006</v>
      </c>
      <c r="K3526">
        <v>7.61</v>
      </c>
      <c r="L3526">
        <v>6.7</v>
      </c>
      <c r="M3526">
        <v>1.67</v>
      </c>
      <c r="N3526">
        <v>91.38</v>
      </c>
      <c r="O3526" t="s">
        <v>126</v>
      </c>
      <c r="P3526" t="s">
        <v>467</v>
      </c>
      <c r="Q3526" t="s">
        <v>440</v>
      </c>
      <c r="R3526" t="s">
        <v>31</v>
      </c>
      <c r="S3526">
        <f>E3526 - N3526</f>
        <v>-38.559999999999995</v>
      </c>
      <c r="T3526" s="1">
        <f>S3526/E3526</f>
        <v>-0.73002650511169997</v>
      </c>
      <c r="U3526" t="str">
        <f>TEXT((A3526),"YYYY")</f>
        <v>2016</v>
      </c>
    </row>
    <row r="3527" spans="1:21" x14ac:dyDescent="0.3">
      <c r="A3527" s="3">
        <v>42608</v>
      </c>
      <c r="B3527" t="s">
        <v>159</v>
      </c>
      <c r="C3527" t="s">
        <v>314</v>
      </c>
      <c r="D3527">
        <v>29</v>
      </c>
      <c r="E3527">
        <v>344.88</v>
      </c>
      <c r="F3527">
        <v>10001.52</v>
      </c>
      <c r="G3527" t="s">
        <v>2</v>
      </c>
      <c r="H3527" t="s">
        <v>64</v>
      </c>
      <c r="I3527" t="s">
        <v>159</v>
      </c>
      <c r="J3527">
        <v>154.97999999999999</v>
      </c>
      <c r="K3527">
        <v>5.0599999999999996</v>
      </c>
      <c r="L3527">
        <v>4.8</v>
      </c>
      <c r="M3527">
        <v>2.66</v>
      </c>
      <c r="N3527">
        <v>167.5</v>
      </c>
      <c r="O3527" t="s">
        <v>314</v>
      </c>
      <c r="P3527" t="s">
        <v>459</v>
      </c>
      <c r="Q3527" t="s">
        <v>448</v>
      </c>
      <c r="R3527" t="s">
        <v>2</v>
      </c>
      <c r="S3527">
        <f>E3527 - N3527</f>
        <v>177.38</v>
      </c>
      <c r="T3527" s="1">
        <f>S3527/E3527</f>
        <v>0.51432382277893762</v>
      </c>
      <c r="U3527" t="str">
        <f>TEXT((A3527),"YYYY")</f>
        <v>2016</v>
      </c>
    </row>
    <row r="3528" spans="1:21" x14ac:dyDescent="0.3">
      <c r="A3528" s="3">
        <v>42609</v>
      </c>
      <c r="B3528" t="s">
        <v>149</v>
      </c>
      <c r="C3528" t="s">
        <v>268</v>
      </c>
      <c r="D3528">
        <v>35</v>
      </c>
      <c r="E3528">
        <v>384.16</v>
      </c>
      <c r="F3528">
        <v>13445.6</v>
      </c>
      <c r="G3528" t="s">
        <v>16</v>
      </c>
      <c r="H3528" t="s">
        <v>11</v>
      </c>
      <c r="I3528" t="s">
        <v>149</v>
      </c>
      <c r="J3528">
        <v>125.26</v>
      </c>
      <c r="K3528">
        <v>5.74</v>
      </c>
      <c r="L3528">
        <v>1.68</v>
      </c>
      <c r="M3528">
        <v>0.83</v>
      </c>
      <c r="N3528">
        <v>133.51</v>
      </c>
      <c r="O3528" t="s">
        <v>268</v>
      </c>
      <c r="P3528" t="s">
        <v>464</v>
      </c>
      <c r="Q3528" t="s">
        <v>440</v>
      </c>
      <c r="R3528" t="s">
        <v>16</v>
      </c>
      <c r="S3528">
        <f>E3528 - N3528</f>
        <v>250.65000000000003</v>
      </c>
      <c r="T3528" s="1">
        <f>S3528/E3528</f>
        <v>0.65246251561849233</v>
      </c>
      <c r="U3528" t="str">
        <f>TEXT((A3528),"YYYY")</f>
        <v>2016</v>
      </c>
    </row>
    <row r="3529" spans="1:21" x14ac:dyDescent="0.3">
      <c r="A3529" s="3">
        <v>42610</v>
      </c>
      <c r="B3529" t="s">
        <v>172</v>
      </c>
      <c r="C3529" t="s">
        <v>157</v>
      </c>
      <c r="D3529">
        <v>18</v>
      </c>
      <c r="E3529">
        <v>300.64999999999998</v>
      </c>
      <c r="F3529">
        <v>5411.7</v>
      </c>
      <c r="G3529" t="s">
        <v>110</v>
      </c>
      <c r="H3529" t="s">
        <v>67</v>
      </c>
      <c r="I3529" t="s">
        <v>172</v>
      </c>
      <c r="J3529">
        <v>124.34</v>
      </c>
      <c r="K3529">
        <v>14.47</v>
      </c>
      <c r="L3529">
        <v>4.72</v>
      </c>
      <c r="M3529">
        <v>3.94</v>
      </c>
      <c r="N3529">
        <v>147.47</v>
      </c>
      <c r="O3529" t="s">
        <v>157</v>
      </c>
      <c r="P3529" t="s">
        <v>471</v>
      </c>
      <c r="Q3529" t="s">
        <v>443</v>
      </c>
      <c r="R3529" t="s">
        <v>110</v>
      </c>
      <c r="S3529">
        <f>E3529 - N3529</f>
        <v>153.17999999999998</v>
      </c>
      <c r="T3529" s="1">
        <f>S3529/E3529</f>
        <v>0.50949609180109756</v>
      </c>
      <c r="U3529" t="str">
        <f>TEXT((A3529),"YYYY")</f>
        <v>2016</v>
      </c>
    </row>
    <row r="3530" spans="1:21" x14ac:dyDescent="0.3">
      <c r="A3530" s="3">
        <v>42611</v>
      </c>
      <c r="B3530" t="s">
        <v>298</v>
      </c>
      <c r="C3530" t="s">
        <v>198</v>
      </c>
      <c r="D3530">
        <v>40</v>
      </c>
      <c r="E3530">
        <v>306.77999999999997</v>
      </c>
      <c r="F3530">
        <v>12271.2</v>
      </c>
      <c r="G3530" t="s">
        <v>26</v>
      </c>
      <c r="H3530" t="s">
        <v>197</v>
      </c>
      <c r="I3530" t="s">
        <v>298</v>
      </c>
      <c r="J3530">
        <v>183.88</v>
      </c>
      <c r="K3530">
        <v>7.94</v>
      </c>
      <c r="L3530">
        <v>2.2200000000000002</v>
      </c>
      <c r="M3530">
        <v>2.8</v>
      </c>
      <c r="N3530">
        <v>196.84</v>
      </c>
      <c r="O3530" t="s">
        <v>198</v>
      </c>
      <c r="P3530" t="s">
        <v>463</v>
      </c>
      <c r="Q3530" t="s">
        <v>443</v>
      </c>
      <c r="R3530" t="s">
        <v>26</v>
      </c>
      <c r="S3530">
        <f>E3530 - N3530</f>
        <v>109.93999999999997</v>
      </c>
      <c r="T3530" s="1">
        <f>S3530/E3530</f>
        <v>0.35836755981485097</v>
      </c>
      <c r="U3530" t="str">
        <f>TEXT((A3530),"YYYY")</f>
        <v>2016</v>
      </c>
    </row>
    <row r="3531" spans="1:21" x14ac:dyDescent="0.3">
      <c r="A3531" s="3">
        <v>42612</v>
      </c>
      <c r="B3531" t="s">
        <v>293</v>
      </c>
      <c r="C3531" t="s">
        <v>395</v>
      </c>
      <c r="D3531">
        <v>48</v>
      </c>
      <c r="E3531">
        <v>376.75</v>
      </c>
      <c r="F3531">
        <v>18084</v>
      </c>
      <c r="G3531" t="s">
        <v>8</v>
      </c>
      <c r="H3531" t="s">
        <v>5</v>
      </c>
      <c r="I3531" t="s">
        <v>293</v>
      </c>
      <c r="J3531">
        <v>176.04</v>
      </c>
      <c r="K3531">
        <v>11.75</v>
      </c>
      <c r="L3531">
        <v>3.23</v>
      </c>
      <c r="M3531">
        <v>2.8</v>
      </c>
      <c r="N3531">
        <v>193.82</v>
      </c>
      <c r="O3531" t="s">
        <v>395</v>
      </c>
      <c r="P3531" t="s">
        <v>465</v>
      </c>
      <c r="Q3531" t="s">
        <v>440</v>
      </c>
      <c r="R3531" t="s">
        <v>8</v>
      </c>
      <c r="S3531">
        <f>E3531 - N3531</f>
        <v>182.93</v>
      </c>
      <c r="T3531" s="1">
        <f>S3531/E3531</f>
        <v>0.4855474452554745</v>
      </c>
      <c r="U3531" t="str">
        <f>TEXT((A3531),"YYYY")</f>
        <v>2016</v>
      </c>
    </row>
    <row r="3532" spans="1:21" x14ac:dyDescent="0.3">
      <c r="A3532" s="3">
        <v>42613</v>
      </c>
      <c r="B3532" t="s">
        <v>254</v>
      </c>
      <c r="C3532" t="s">
        <v>381</v>
      </c>
      <c r="D3532">
        <v>30</v>
      </c>
      <c r="E3532">
        <v>123.17</v>
      </c>
      <c r="F3532">
        <v>3695.1</v>
      </c>
      <c r="G3532" t="s">
        <v>134</v>
      </c>
      <c r="H3532" t="s">
        <v>22</v>
      </c>
      <c r="I3532" t="s">
        <v>254</v>
      </c>
      <c r="J3532">
        <v>88.04</v>
      </c>
      <c r="K3532">
        <v>9.59</v>
      </c>
      <c r="L3532">
        <v>4.58</v>
      </c>
      <c r="M3532">
        <v>0.93</v>
      </c>
      <c r="N3532">
        <v>103.14</v>
      </c>
      <c r="O3532" t="s">
        <v>381</v>
      </c>
      <c r="P3532" t="s">
        <v>479</v>
      </c>
      <c r="Q3532" t="s">
        <v>443</v>
      </c>
      <c r="R3532" t="s">
        <v>134</v>
      </c>
      <c r="S3532">
        <f>E3532 - N3532</f>
        <v>20.03</v>
      </c>
      <c r="T3532" s="1">
        <f>S3532/E3532</f>
        <v>0.16262076804416661</v>
      </c>
      <c r="U3532" t="str">
        <f>TEXT((A3532),"YYYY")</f>
        <v>2016</v>
      </c>
    </row>
    <row r="3533" spans="1:21" x14ac:dyDescent="0.3">
      <c r="A3533" s="3">
        <v>42614</v>
      </c>
      <c r="B3533" t="s">
        <v>382</v>
      </c>
      <c r="C3533" t="s">
        <v>306</v>
      </c>
      <c r="D3533">
        <v>15</v>
      </c>
      <c r="E3533">
        <v>398.1</v>
      </c>
      <c r="F3533">
        <v>5971.5</v>
      </c>
      <c r="G3533" t="s">
        <v>2</v>
      </c>
      <c r="H3533" t="s">
        <v>84</v>
      </c>
      <c r="I3533" t="s">
        <v>382</v>
      </c>
      <c r="J3533">
        <v>95.7</v>
      </c>
      <c r="K3533">
        <v>11.64</v>
      </c>
      <c r="L3533">
        <v>4.18</v>
      </c>
      <c r="M3533">
        <v>4.8099999999999996</v>
      </c>
      <c r="N3533">
        <v>116.33</v>
      </c>
      <c r="O3533" t="s">
        <v>306</v>
      </c>
      <c r="P3533" t="s">
        <v>445</v>
      </c>
      <c r="Q3533" t="s">
        <v>448</v>
      </c>
      <c r="R3533" t="s">
        <v>2</v>
      </c>
      <c r="S3533">
        <f>E3533 - N3533</f>
        <v>281.77000000000004</v>
      </c>
      <c r="T3533" s="1">
        <f>S3533/E3533</f>
        <v>0.70778698819392116</v>
      </c>
      <c r="U3533" t="str">
        <f>TEXT((A3533),"YYYY")</f>
        <v>2016</v>
      </c>
    </row>
    <row r="3534" spans="1:21" x14ac:dyDescent="0.3">
      <c r="A3534" s="3">
        <v>42615</v>
      </c>
      <c r="B3534" t="s">
        <v>262</v>
      </c>
      <c r="C3534" t="s">
        <v>131</v>
      </c>
      <c r="D3534">
        <v>15</v>
      </c>
      <c r="E3534">
        <v>320.72000000000003</v>
      </c>
      <c r="F3534">
        <v>4810.8</v>
      </c>
      <c r="G3534" t="s">
        <v>130</v>
      </c>
      <c r="H3534" t="s">
        <v>84</v>
      </c>
      <c r="I3534" t="s">
        <v>262</v>
      </c>
      <c r="J3534">
        <v>43.17</v>
      </c>
      <c r="K3534">
        <v>13.84</v>
      </c>
      <c r="L3534">
        <v>9.83</v>
      </c>
      <c r="M3534">
        <v>0.79</v>
      </c>
      <c r="N3534">
        <v>67.63</v>
      </c>
      <c r="O3534" t="s">
        <v>131</v>
      </c>
      <c r="P3534" t="s">
        <v>468</v>
      </c>
      <c r="Q3534" t="s">
        <v>443</v>
      </c>
      <c r="R3534" t="s">
        <v>130</v>
      </c>
      <c r="S3534">
        <f>E3534 - N3534</f>
        <v>253.09000000000003</v>
      </c>
      <c r="T3534" s="1">
        <f>S3534/E3534</f>
        <v>0.78913070591169876</v>
      </c>
      <c r="U3534" t="str">
        <f>TEXT((A3534),"YYYY")</f>
        <v>2016</v>
      </c>
    </row>
    <row r="3535" spans="1:21" x14ac:dyDescent="0.3">
      <c r="A3535" s="3">
        <v>42616</v>
      </c>
      <c r="B3535" t="s">
        <v>209</v>
      </c>
      <c r="C3535" t="s">
        <v>135</v>
      </c>
      <c r="D3535">
        <v>16</v>
      </c>
      <c r="E3535">
        <v>304.3</v>
      </c>
      <c r="F3535">
        <v>4868.8</v>
      </c>
      <c r="G3535" t="s">
        <v>134</v>
      </c>
      <c r="H3535" t="s">
        <v>36</v>
      </c>
      <c r="I3535" t="s">
        <v>209</v>
      </c>
      <c r="J3535">
        <v>129.46</v>
      </c>
      <c r="K3535">
        <v>4.66</v>
      </c>
      <c r="L3535">
        <v>4.93</v>
      </c>
      <c r="M3535">
        <v>0.01</v>
      </c>
      <c r="N3535">
        <v>139.06</v>
      </c>
      <c r="O3535" t="s">
        <v>135</v>
      </c>
      <c r="P3535" t="s">
        <v>450</v>
      </c>
      <c r="Q3535" t="s">
        <v>440</v>
      </c>
      <c r="R3535" t="s">
        <v>134</v>
      </c>
      <c r="S3535">
        <f>E3535 - N3535</f>
        <v>165.24</v>
      </c>
      <c r="T3535" s="1">
        <f>S3535/E3535</f>
        <v>0.5430167597765363</v>
      </c>
      <c r="U3535" t="str">
        <f>TEXT((A3535),"YYYY")</f>
        <v>2016</v>
      </c>
    </row>
    <row r="3536" spans="1:21" x14ac:dyDescent="0.3">
      <c r="A3536" s="3">
        <v>42617</v>
      </c>
      <c r="B3536" t="s">
        <v>199</v>
      </c>
      <c r="C3536" t="s">
        <v>135</v>
      </c>
      <c r="D3536">
        <v>33</v>
      </c>
      <c r="E3536">
        <v>176.38</v>
      </c>
      <c r="F3536">
        <v>5820.54</v>
      </c>
      <c r="G3536" t="s">
        <v>134</v>
      </c>
      <c r="H3536" t="s">
        <v>80</v>
      </c>
      <c r="I3536" t="s">
        <v>199</v>
      </c>
      <c r="J3536">
        <v>114.25</v>
      </c>
      <c r="K3536">
        <v>8.5299999999999994</v>
      </c>
      <c r="L3536">
        <v>3.43</v>
      </c>
      <c r="M3536">
        <v>1.88</v>
      </c>
      <c r="N3536">
        <v>128.09</v>
      </c>
      <c r="O3536" t="s">
        <v>135</v>
      </c>
      <c r="P3536" t="s">
        <v>450</v>
      </c>
      <c r="Q3536" t="s">
        <v>440</v>
      </c>
      <c r="R3536" t="s">
        <v>134</v>
      </c>
      <c r="S3536">
        <f>E3536 - N3536</f>
        <v>48.289999999999992</v>
      </c>
      <c r="T3536" s="1">
        <f>S3536/E3536</f>
        <v>0.27378387572287105</v>
      </c>
      <c r="U3536" t="str">
        <f>TEXT((A3536),"YYYY")</f>
        <v>2016</v>
      </c>
    </row>
    <row r="3537" spans="1:21" x14ac:dyDescent="0.3">
      <c r="A3537" s="3">
        <v>42618</v>
      </c>
      <c r="B3537" t="s">
        <v>143</v>
      </c>
      <c r="C3537" t="s">
        <v>369</v>
      </c>
      <c r="D3537">
        <v>10</v>
      </c>
      <c r="E3537">
        <v>241.02</v>
      </c>
      <c r="F3537">
        <v>2410.1999999999998</v>
      </c>
      <c r="G3537" t="s">
        <v>26</v>
      </c>
      <c r="H3537" t="s">
        <v>101</v>
      </c>
      <c r="I3537" t="s">
        <v>143</v>
      </c>
      <c r="J3537">
        <v>27.81</v>
      </c>
      <c r="K3537">
        <v>2.2400000000000002</v>
      </c>
      <c r="L3537">
        <v>8.2100000000000009</v>
      </c>
      <c r="M3537">
        <v>4.55</v>
      </c>
      <c r="N3537">
        <v>42.81</v>
      </c>
      <c r="O3537" t="s">
        <v>369</v>
      </c>
      <c r="P3537" t="s">
        <v>450</v>
      </c>
      <c r="Q3537" t="s">
        <v>440</v>
      </c>
      <c r="R3537" t="s">
        <v>26</v>
      </c>
      <c r="S3537">
        <f>E3537 - N3537</f>
        <v>198.21</v>
      </c>
      <c r="T3537" s="1">
        <f>S3537/E3537</f>
        <v>0.82237988548668162</v>
      </c>
      <c r="U3537" t="str">
        <f>TEXT((A3537),"YYYY")</f>
        <v>2016</v>
      </c>
    </row>
    <row r="3538" spans="1:21" x14ac:dyDescent="0.3">
      <c r="A3538" s="3">
        <v>42619</v>
      </c>
      <c r="B3538" t="s">
        <v>181</v>
      </c>
      <c r="C3538" t="s">
        <v>3</v>
      </c>
      <c r="D3538">
        <v>19</v>
      </c>
      <c r="E3538">
        <v>278.87</v>
      </c>
      <c r="F3538">
        <v>5298.53</v>
      </c>
      <c r="G3538" t="s">
        <v>2</v>
      </c>
      <c r="H3538" t="s">
        <v>34</v>
      </c>
      <c r="I3538" t="s">
        <v>181</v>
      </c>
      <c r="J3538">
        <v>82.11</v>
      </c>
      <c r="K3538">
        <v>10.47</v>
      </c>
      <c r="L3538">
        <v>1.78</v>
      </c>
      <c r="M3538">
        <v>1.92</v>
      </c>
      <c r="N3538">
        <v>96.28</v>
      </c>
      <c r="O3538" t="s">
        <v>3</v>
      </c>
      <c r="P3538" t="s">
        <v>441</v>
      </c>
      <c r="Q3538" t="s">
        <v>440</v>
      </c>
      <c r="R3538" t="s">
        <v>2</v>
      </c>
      <c r="S3538">
        <f>E3538 - N3538</f>
        <v>182.59</v>
      </c>
      <c r="T3538" s="1">
        <f>S3538/E3538</f>
        <v>0.65474952486821814</v>
      </c>
      <c r="U3538" t="str">
        <f>TEXT((A3538),"YYYY")</f>
        <v>2016</v>
      </c>
    </row>
    <row r="3539" spans="1:21" x14ac:dyDescent="0.3">
      <c r="A3539" s="3">
        <v>42620</v>
      </c>
      <c r="B3539" t="s">
        <v>321</v>
      </c>
      <c r="C3539" t="s">
        <v>249</v>
      </c>
      <c r="D3539">
        <v>37</v>
      </c>
      <c r="E3539">
        <v>267.12</v>
      </c>
      <c r="F3539">
        <v>9883.44</v>
      </c>
      <c r="G3539" t="s">
        <v>105</v>
      </c>
      <c r="H3539" t="s">
        <v>120</v>
      </c>
      <c r="I3539" t="s">
        <v>321</v>
      </c>
      <c r="J3539">
        <v>56.91</v>
      </c>
      <c r="K3539">
        <v>11.28</v>
      </c>
      <c r="L3539">
        <v>8.34</v>
      </c>
      <c r="M3539">
        <v>2.58</v>
      </c>
      <c r="N3539">
        <v>79.11</v>
      </c>
      <c r="O3539" t="s">
        <v>249</v>
      </c>
      <c r="P3539" t="s">
        <v>475</v>
      </c>
      <c r="Q3539" t="s">
        <v>448</v>
      </c>
      <c r="R3539" t="s">
        <v>105</v>
      </c>
      <c r="S3539">
        <f>E3539 - N3539</f>
        <v>188.01</v>
      </c>
      <c r="T3539" s="1">
        <f>S3539/E3539</f>
        <v>0.70384097035040427</v>
      </c>
      <c r="U3539" t="str">
        <f>TEXT((A3539),"YYYY")</f>
        <v>2016</v>
      </c>
    </row>
    <row r="3540" spans="1:21" x14ac:dyDescent="0.3">
      <c r="A3540" s="3">
        <v>42621</v>
      </c>
      <c r="B3540" t="s">
        <v>308</v>
      </c>
      <c r="C3540" t="s">
        <v>229</v>
      </c>
      <c r="D3540">
        <v>3</v>
      </c>
      <c r="E3540">
        <v>296.74</v>
      </c>
      <c r="F3540">
        <v>890.22</v>
      </c>
      <c r="G3540" t="s">
        <v>16</v>
      </c>
      <c r="H3540" t="s">
        <v>67</v>
      </c>
      <c r="I3540" t="s">
        <v>308</v>
      </c>
      <c r="J3540">
        <v>136.43</v>
      </c>
      <c r="K3540">
        <v>8.89</v>
      </c>
      <c r="L3540">
        <v>9.5</v>
      </c>
      <c r="M3540">
        <v>0.6</v>
      </c>
      <c r="N3540">
        <v>155.41999999999999</v>
      </c>
      <c r="O3540" t="s">
        <v>229</v>
      </c>
      <c r="P3540" t="s">
        <v>475</v>
      </c>
      <c r="Q3540" t="s">
        <v>443</v>
      </c>
      <c r="R3540" t="s">
        <v>16</v>
      </c>
      <c r="S3540">
        <f>E3540 - N3540</f>
        <v>141.32000000000002</v>
      </c>
      <c r="T3540" s="1">
        <f>S3540/E3540</f>
        <v>0.47624182786277558</v>
      </c>
      <c r="U3540" t="str">
        <f>TEXT((A3540),"YYYY")</f>
        <v>2016</v>
      </c>
    </row>
    <row r="3541" spans="1:21" x14ac:dyDescent="0.3">
      <c r="A3541" s="3">
        <v>42622</v>
      </c>
      <c r="B3541" t="s">
        <v>388</v>
      </c>
      <c r="C3541" t="s">
        <v>41</v>
      </c>
      <c r="D3541">
        <v>36</v>
      </c>
      <c r="E3541">
        <v>78.83</v>
      </c>
      <c r="F3541">
        <v>2837.88</v>
      </c>
      <c r="G3541" t="s">
        <v>23</v>
      </c>
      <c r="H3541" t="s">
        <v>11</v>
      </c>
      <c r="I3541" t="s">
        <v>388</v>
      </c>
      <c r="J3541">
        <v>112.4</v>
      </c>
      <c r="K3541">
        <v>4.37</v>
      </c>
      <c r="L3541">
        <v>2.98</v>
      </c>
      <c r="M3541">
        <v>4.0199999999999996</v>
      </c>
      <c r="N3541">
        <v>123.77</v>
      </c>
      <c r="O3541" t="s">
        <v>41</v>
      </c>
      <c r="P3541" t="s">
        <v>452</v>
      </c>
      <c r="Q3541" t="s">
        <v>440</v>
      </c>
      <c r="R3541" t="s">
        <v>23</v>
      </c>
      <c r="S3541">
        <f>E3541 - N3541</f>
        <v>-44.94</v>
      </c>
      <c r="T3541" s="1">
        <f>S3541/E3541</f>
        <v>-0.57008753012812374</v>
      </c>
      <c r="U3541" t="str">
        <f>TEXT((A3541),"YYYY")</f>
        <v>2016</v>
      </c>
    </row>
    <row r="3542" spans="1:21" x14ac:dyDescent="0.3">
      <c r="A3542" s="3">
        <v>42623</v>
      </c>
      <c r="B3542" t="s">
        <v>153</v>
      </c>
      <c r="C3542" t="s">
        <v>210</v>
      </c>
      <c r="D3542">
        <v>4</v>
      </c>
      <c r="E3542">
        <v>174.48</v>
      </c>
      <c r="F3542">
        <v>697.92</v>
      </c>
      <c r="G3542" t="s">
        <v>23</v>
      </c>
      <c r="H3542" t="s">
        <v>75</v>
      </c>
      <c r="I3542" t="s">
        <v>153</v>
      </c>
      <c r="J3542">
        <v>145.58000000000001</v>
      </c>
      <c r="K3542">
        <v>13.85</v>
      </c>
      <c r="L3542">
        <v>1.02</v>
      </c>
      <c r="M3542">
        <v>3.54</v>
      </c>
      <c r="N3542">
        <v>163.99</v>
      </c>
      <c r="O3542" t="s">
        <v>210</v>
      </c>
      <c r="P3542" t="s">
        <v>450</v>
      </c>
      <c r="Q3542" t="s">
        <v>448</v>
      </c>
      <c r="R3542" t="s">
        <v>23</v>
      </c>
      <c r="S3542">
        <f>E3542 - N3542</f>
        <v>10.489999999999981</v>
      </c>
      <c r="T3542" s="1">
        <f>S3542/E3542</f>
        <v>6.0121503897294711E-2</v>
      </c>
      <c r="U3542" t="str">
        <f>TEXT((A3542),"YYYY")</f>
        <v>2016</v>
      </c>
    </row>
    <row r="3543" spans="1:21" x14ac:dyDescent="0.3">
      <c r="A3543" s="3">
        <v>42624</v>
      </c>
      <c r="B3543" t="s">
        <v>355</v>
      </c>
      <c r="C3543" t="s">
        <v>7</v>
      </c>
      <c r="D3543">
        <v>11</v>
      </c>
      <c r="E3543">
        <v>201.9</v>
      </c>
      <c r="F3543">
        <v>2220.9</v>
      </c>
      <c r="G3543" t="s">
        <v>6</v>
      </c>
      <c r="H3543" t="s">
        <v>75</v>
      </c>
      <c r="I3543" t="s">
        <v>355</v>
      </c>
      <c r="J3543">
        <v>166.95</v>
      </c>
      <c r="K3543">
        <v>6.33</v>
      </c>
      <c r="L3543">
        <v>5.45</v>
      </c>
      <c r="M3543">
        <v>1.19</v>
      </c>
      <c r="N3543">
        <v>179.92</v>
      </c>
      <c r="O3543" t="s">
        <v>7</v>
      </c>
      <c r="P3543" t="s">
        <v>442</v>
      </c>
      <c r="Q3543" t="s">
        <v>440</v>
      </c>
      <c r="R3543" t="s">
        <v>6</v>
      </c>
      <c r="S3543">
        <f>E3543 - N3543</f>
        <v>21.980000000000018</v>
      </c>
      <c r="T3543" s="1">
        <f>S3543/E3543</f>
        <v>0.10886577513620613</v>
      </c>
      <c r="U3543" t="str">
        <f>TEXT((A3543),"YYYY")</f>
        <v>2016</v>
      </c>
    </row>
    <row r="3544" spans="1:21" x14ac:dyDescent="0.3">
      <c r="A3544" s="3">
        <v>42625</v>
      </c>
      <c r="B3544" t="s">
        <v>33</v>
      </c>
      <c r="C3544" t="s">
        <v>106</v>
      </c>
      <c r="D3544">
        <v>41</v>
      </c>
      <c r="E3544">
        <v>141.22</v>
      </c>
      <c r="F3544">
        <v>5790.02</v>
      </c>
      <c r="G3544" t="s">
        <v>105</v>
      </c>
      <c r="H3544" t="s">
        <v>34</v>
      </c>
      <c r="I3544" t="s">
        <v>33</v>
      </c>
      <c r="J3544">
        <v>43.97</v>
      </c>
      <c r="K3544">
        <v>4.62</v>
      </c>
      <c r="L3544">
        <v>9.1999999999999993</v>
      </c>
      <c r="M3544">
        <v>1.3</v>
      </c>
      <c r="N3544">
        <v>59.09</v>
      </c>
      <c r="O3544" t="s">
        <v>106</v>
      </c>
      <c r="P3544" t="s">
        <v>464</v>
      </c>
      <c r="Q3544" t="s">
        <v>443</v>
      </c>
      <c r="R3544" t="s">
        <v>105</v>
      </c>
      <c r="S3544">
        <f>E3544 - N3544</f>
        <v>82.13</v>
      </c>
      <c r="T3544" s="1">
        <f>S3544/E3544</f>
        <v>0.58157484775527546</v>
      </c>
      <c r="U3544" t="str">
        <f>TEXT((A3544),"YYYY")</f>
        <v>2016</v>
      </c>
    </row>
    <row r="3545" spans="1:21" x14ac:dyDescent="0.3">
      <c r="A3545" s="3">
        <v>42626</v>
      </c>
      <c r="B3545" t="s">
        <v>279</v>
      </c>
      <c r="C3545" t="s">
        <v>111</v>
      </c>
      <c r="D3545">
        <v>33</v>
      </c>
      <c r="E3545">
        <v>110.42</v>
      </c>
      <c r="F3545">
        <v>3643.86</v>
      </c>
      <c r="G3545" t="s">
        <v>110</v>
      </c>
      <c r="H3545" t="s">
        <v>67</v>
      </c>
      <c r="I3545" t="s">
        <v>279</v>
      </c>
      <c r="J3545">
        <v>102.82</v>
      </c>
      <c r="K3545">
        <v>7.51</v>
      </c>
      <c r="L3545">
        <v>5.14</v>
      </c>
      <c r="M3545">
        <v>4.74</v>
      </c>
      <c r="N3545">
        <v>120.21</v>
      </c>
      <c r="O3545" t="s">
        <v>111</v>
      </c>
      <c r="P3545" t="s">
        <v>442</v>
      </c>
      <c r="Q3545" t="s">
        <v>440</v>
      </c>
      <c r="R3545" t="s">
        <v>110</v>
      </c>
      <c r="S3545">
        <f>E3545 - N3545</f>
        <v>-9.789999999999992</v>
      </c>
      <c r="T3545" s="1">
        <f>S3545/E3545</f>
        <v>-8.8661474370584969E-2</v>
      </c>
      <c r="U3545" t="str">
        <f>TEXT((A3545),"YYYY")</f>
        <v>2016</v>
      </c>
    </row>
    <row r="3546" spans="1:21" x14ac:dyDescent="0.3">
      <c r="A3546" s="3">
        <v>42627</v>
      </c>
      <c r="B3546" t="s">
        <v>392</v>
      </c>
      <c r="C3546" t="s">
        <v>367</v>
      </c>
      <c r="D3546">
        <v>28</v>
      </c>
      <c r="E3546">
        <v>98.62</v>
      </c>
      <c r="F3546">
        <v>2761.36</v>
      </c>
      <c r="G3546" t="s">
        <v>87</v>
      </c>
      <c r="H3546" t="s">
        <v>30</v>
      </c>
      <c r="I3546" t="s">
        <v>392</v>
      </c>
      <c r="J3546">
        <v>145.16999999999999</v>
      </c>
      <c r="K3546">
        <v>9.49</v>
      </c>
      <c r="L3546">
        <v>4.67</v>
      </c>
      <c r="M3546">
        <v>0.62</v>
      </c>
      <c r="N3546">
        <v>159.94999999999999</v>
      </c>
      <c r="O3546" t="s">
        <v>367</v>
      </c>
      <c r="P3546" t="s">
        <v>477</v>
      </c>
      <c r="Q3546" t="s">
        <v>440</v>
      </c>
      <c r="R3546" t="s">
        <v>87</v>
      </c>
      <c r="S3546">
        <f>E3546 - N3546</f>
        <v>-61.329999999999984</v>
      </c>
      <c r="T3546" s="1">
        <f>S3546/E3546</f>
        <v>-0.62188197120259558</v>
      </c>
      <c r="U3546" t="str">
        <f>TEXT((A3546),"YYYY")</f>
        <v>2016</v>
      </c>
    </row>
    <row r="3547" spans="1:21" x14ac:dyDescent="0.3">
      <c r="A3547" s="3">
        <v>42628</v>
      </c>
      <c r="B3547" t="s">
        <v>310</v>
      </c>
      <c r="C3547" t="s">
        <v>70</v>
      </c>
      <c r="D3547">
        <v>32</v>
      </c>
      <c r="E3547">
        <v>178.23</v>
      </c>
      <c r="F3547">
        <v>5703.36</v>
      </c>
      <c r="G3547" t="s">
        <v>8</v>
      </c>
      <c r="H3547" t="s">
        <v>164</v>
      </c>
      <c r="I3547" t="s">
        <v>310</v>
      </c>
      <c r="J3547">
        <v>189.3</v>
      </c>
      <c r="K3547">
        <v>3.14</v>
      </c>
      <c r="L3547">
        <v>4.0199999999999996</v>
      </c>
      <c r="M3547">
        <v>2.46</v>
      </c>
      <c r="N3547">
        <v>198.92</v>
      </c>
      <c r="O3547" t="s">
        <v>70</v>
      </c>
      <c r="P3547" t="s">
        <v>458</v>
      </c>
      <c r="Q3547" t="s">
        <v>440</v>
      </c>
      <c r="R3547" t="s">
        <v>8</v>
      </c>
      <c r="S3547">
        <f>E3547 - N3547</f>
        <v>-20.689999999999998</v>
      </c>
      <c r="T3547" s="1">
        <f>S3547/E3547</f>
        <v>-0.1160859563485384</v>
      </c>
      <c r="U3547" t="str">
        <f>TEXT((A3547),"YYYY")</f>
        <v>2016</v>
      </c>
    </row>
    <row r="3548" spans="1:21" x14ac:dyDescent="0.3">
      <c r="A3548" s="3">
        <v>42629</v>
      </c>
      <c r="B3548" t="s">
        <v>181</v>
      </c>
      <c r="C3548" t="s">
        <v>228</v>
      </c>
      <c r="D3548">
        <v>16</v>
      </c>
      <c r="E3548">
        <v>222.7</v>
      </c>
      <c r="F3548">
        <v>3563.2</v>
      </c>
      <c r="G3548" t="s">
        <v>16</v>
      </c>
      <c r="H3548" t="s">
        <v>34</v>
      </c>
      <c r="I3548" t="s">
        <v>181</v>
      </c>
      <c r="J3548">
        <v>82.11</v>
      </c>
      <c r="K3548">
        <v>10.47</v>
      </c>
      <c r="L3548">
        <v>1.78</v>
      </c>
      <c r="M3548">
        <v>1.92</v>
      </c>
      <c r="N3548">
        <v>96.28</v>
      </c>
      <c r="O3548" t="s">
        <v>228</v>
      </c>
      <c r="P3548" t="s">
        <v>458</v>
      </c>
      <c r="Q3548" t="s">
        <v>443</v>
      </c>
      <c r="R3548" t="s">
        <v>16</v>
      </c>
      <c r="S3548">
        <f>E3548 - N3548</f>
        <v>126.41999999999999</v>
      </c>
      <c r="T3548" s="1">
        <f>S3548/E3548</f>
        <v>0.56766951055231252</v>
      </c>
      <c r="U3548" t="str">
        <f>TEXT((A3548),"YYYY")</f>
        <v>2016</v>
      </c>
    </row>
    <row r="3549" spans="1:21" x14ac:dyDescent="0.3">
      <c r="A3549" s="3">
        <v>42630</v>
      </c>
      <c r="B3549" t="s">
        <v>122</v>
      </c>
      <c r="C3549" t="s">
        <v>121</v>
      </c>
      <c r="D3549">
        <v>9</v>
      </c>
      <c r="E3549">
        <v>72.040000000000006</v>
      </c>
      <c r="F3549">
        <v>648.36</v>
      </c>
      <c r="G3549" t="s">
        <v>105</v>
      </c>
      <c r="H3549" t="s">
        <v>1</v>
      </c>
      <c r="I3549" t="s">
        <v>122</v>
      </c>
      <c r="J3549">
        <v>150.75</v>
      </c>
      <c r="K3549">
        <v>3.34</v>
      </c>
      <c r="L3549">
        <v>9.5399999999999991</v>
      </c>
      <c r="M3549">
        <v>0.97</v>
      </c>
      <c r="N3549">
        <v>164.6</v>
      </c>
      <c r="O3549" t="s">
        <v>121</v>
      </c>
      <c r="P3549" t="s">
        <v>444</v>
      </c>
      <c r="Q3549" t="s">
        <v>440</v>
      </c>
      <c r="R3549" t="s">
        <v>105</v>
      </c>
      <c r="S3549">
        <f>E3549 - N3549</f>
        <v>-92.559999999999988</v>
      </c>
      <c r="T3549" s="1">
        <f>S3549/E3549</f>
        <v>-1.2848417545807882</v>
      </c>
      <c r="U3549" t="str">
        <f>TEXT((A3549),"YYYY")</f>
        <v>2016</v>
      </c>
    </row>
    <row r="3550" spans="1:21" x14ac:dyDescent="0.3">
      <c r="A3550" s="3">
        <v>42631</v>
      </c>
      <c r="B3550" t="s">
        <v>92</v>
      </c>
      <c r="C3550" t="s">
        <v>275</v>
      </c>
      <c r="D3550">
        <v>11</v>
      </c>
      <c r="E3550">
        <v>381.26</v>
      </c>
      <c r="F3550">
        <v>4193.8599999999997</v>
      </c>
      <c r="G3550" t="s">
        <v>2</v>
      </c>
      <c r="H3550" t="s">
        <v>93</v>
      </c>
      <c r="I3550" t="s">
        <v>92</v>
      </c>
      <c r="J3550">
        <v>70.36</v>
      </c>
      <c r="K3550">
        <v>6.8</v>
      </c>
      <c r="L3550">
        <v>2.1</v>
      </c>
      <c r="M3550">
        <v>1.08</v>
      </c>
      <c r="N3550">
        <v>80.34</v>
      </c>
      <c r="O3550" t="s">
        <v>275</v>
      </c>
      <c r="P3550" t="s">
        <v>479</v>
      </c>
      <c r="Q3550" t="s">
        <v>448</v>
      </c>
      <c r="R3550" t="s">
        <v>2</v>
      </c>
      <c r="S3550">
        <f>E3550 - N3550</f>
        <v>300.91999999999996</v>
      </c>
      <c r="T3550" s="1">
        <f>S3550/E3550</f>
        <v>0.78927765829093</v>
      </c>
      <c r="U3550" t="str">
        <f>TEXT((A3550),"YYYY")</f>
        <v>2016</v>
      </c>
    </row>
    <row r="3551" spans="1:21" x14ac:dyDescent="0.3">
      <c r="A3551" s="3">
        <v>42632</v>
      </c>
      <c r="B3551" t="s">
        <v>323</v>
      </c>
      <c r="C3551" t="s">
        <v>37</v>
      </c>
      <c r="D3551">
        <v>6</v>
      </c>
      <c r="E3551">
        <v>317.83999999999997</v>
      </c>
      <c r="F3551">
        <v>1907.04</v>
      </c>
      <c r="G3551" t="s">
        <v>12</v>
      </c>
      <c r="H3551" t="s">
        <v>75</v>
      </c>
      <c r="I3551" t="s">
        <v>323</v>
      </c>
      <c r="J3551">
        <v>145.44999999999999</v>
      </c>
      <c r="K3551">
        <v>12.67</v>
      </c>
      <c r="L3551">
        <v>4.05</v>
      </c>
      <c r="M3551">
        <v>4.42</v>
      </c>
      <c r="N3551">
        <v>166.59</v>
      </c>
      <c r="O3551" t="s">
        <v>37</v>
      </c>
      <c r="P3551" t="s">
        <v>450</v>
      </c>
      <c r="Q3551" t="s">
        <v>440</v>
      </c>
      <c r="R3551" t="s">
        <v>12</v>
      </c>
      <c r="S3551">
        <f>E3551 - N3551</f>
        <v>151.24999999999997</v>
      </c>
      <c r="T3551" s="1">
        <f>S3551/E3551</f>
        <v>0.47586836143971806</v>
      </c>
      <c r="U3551" t="str">
        <f>TEXT((A3551),"YYYY")</f>
        <v>2016</v>
      </c>
    </row>
    <row r="3552" spans="1:21" x14ac:dyDescent="0.3">
      <c r="A3552" s="3">
        <v>42633</v>
      </c>
      <c r="B3552" t="s">
        <v>283</v>
      </c>
      <c r="C3552" t="s">
        <v>9</v>
      </c>
      <c r="D3552">
        <v>49</v>
      </c>
      <c r="E3552">
        <v>305.8</v>
      </c>
      <c r="F3552">
        <v>14984.2</v>
      </c>
      <c r="G3552" t="s">
        <v>8</v>
      </c>
      <c r="H3552" t="s">
        <v>99</v>
      </c>
      <c r="I3552" t="s">
        <v>283</v>
      </c>
      <c r="J3552">
        <v>199.25</v>
      </c>
      <c r="K3552">
        <v>11.4</v>
      </c>
      <c r="L3552">
        <v>6.36</v>
      </c>
      <c r="M3552">
        <v>4.91</v>
      </c>
      <c r="N3552">
        <v>221.92</v>
      </c>
      <c r="O3552" t="s">
        <v>9</v>
      </c>
      <c r="P3552" t="s">
        <v>444</v>
      </c>
      <c r="Q3552" t="s">
        <v>443</v>
      </c>
      <c r="R3552" t="s">
        <v>8</v>
      </c>
      <c r="S3552">
        <f>E3552 - N3552</f>
        <v>83.880000000000024</v>
      </c>
      <c r="T3552" s="1">
        <f>S3552/E3552</f>
        <v>0.27429692609548734</v>
      </c>
      <c r="U3552" t="str">
        <f>TEXT((A3552),"YYYY")</f>
        <v>2016</v>
      </c>
    </row>
    <row r="3553" spans="1:21" x14ac:dyDescent="0.3">
      <c r="A3553" s="3">
        <v>42634</v>
      </c>
      <c r="B3553" t="s">
        <v>0</v>
      </c>
      <c r="C3553" t="s">
        <v>352</v>
      </c>
      <c r="D3553">
        <v>27</v>
      </c>
      <c r="E3553">
        <v>110.5</v>
      </c>
      <c r="F3553">
        <v>2983.5</v>
      </c>
      <c r="G3553" t="s">
        <v>110</v>
      </c>
      <c r="H3553" t="s">
        <v>1</v>
      </c>
      <c r="I3553" t="s">
        <v>0</v>
      </c>
      <c r="J3553">
        <v>91.01</v>
      </c>
      <c r="K3553">
        <v>14.58</v>
      </c>
      <c r="L3553">
        <v>9.9</v>
      </c>
      <c r="M3553">
        <v>2.0099999999999998</v>
      </c>
      <c r="N3553">
        <v>117.5</v>
      </c>
      <c r="O3553" t="s">
        <v>352</v>
      </c>
      <c r="P3553" t="s">
        <v>480</v>
      </c>
      <c r="Q3553" t="s">
        <v>448</v>
      </c>
      <c r="R3553" t="s">
        <v>110</v>
      </c>
      <c r="S3553">
        <f>E3553 - N3553</f>
        <v>-7</v>
      </c>
      <c r="T3553" s="1">
        <f>S3553/E3553</f>
        <v>-6.3348416289592757E-2</v>
      </c>
      <c r="U3553" t="str">
        <f>TEXT((A3553),"YYYY")</f>
        <v>2016</v>
      </c>
    </row>
    <row r="3554" spans="1:21" x14ac:dyDescent="0.3">
      <c r="A3554" s="3">
        <v>42635</v>
      </c>
      <c r="B3554" t="s">
        <v>243</v>
      </c>
      <c r="C3554" t="s">
        <v>123</v>
      </c>
      <c r="D3554">
        <v>12</v>
      </c>
      <c r="E3554">
        <v>261.33</v>
      </c>
      <c r="F3554">
        <v>3135.96</v>
      </c>
      <c r="G3554" t="s">
        <v>8</v>
      </c>
      <c r="H3554" t="s">
        <v>67</v>
      </c>
      <c r="I3554" t="s">
        <v>243</v>
      </c>
      <c r="J3554">
        <v>187.57</v>
      </c>
      <c r="K3554">
        <v>14.01</v>
      </c>
      <c r="L3554">
        <v>2.0299999999999998</v>
      </c>
      <c r="M3554">
        <v>0.57999999999999996</v>
      </c>
      <c r="N3554">
        <v>204.19</v>
      </c>
      <c r="O3554" t="s">
        <v>123</v>
      </c>
      <c r="P3554" t="s">
        <v>466</v>
      </c>
      <c r="Q3554" t="s">
        <v>440</v>
      </c>
      <c r="R3554" t="s">
        <v>8</v>
      </c>
      <c r="S3554">
        <f>E3554 - N3554</f>
        <v>57.139999999999986</v>
      </c>
      <c r="T3554" s="1">
        <f>S3554/E3554</f>
        <v>0.21865074809627669</v>
      </c>
      <c r="U3554" t="str">
        <f>TEXT((A3554),"YYYY")</f>
        <v>2016</v>
      </c>
    </row>
    <row r="3555" spans="1:21" x14ac:dyDescent="0.3">
      <c r="A3555" s="3">
        <v>42636</v>
      </c>
      <c r="B3555" t="s">
        <v>346</v>
      </c>
      <c r="C3555" t="s">
        <v>46</v>
      </c>
      <c r="D3555">
        <v>22</v>
      </c>
      <c r="E3555">
        <v>235.4</v>
      </c>
      <c r="F3555">
        <v>5178.8</v>
      </c>
      <c r="G3555" t="s">
        <v>8</v>
      </c>
      <c r="H3555" t="s">
        <v>11</v>
      </c>
      <c r="I3555" t="s">
        <v>346</v>
      </c>
      <c r="J3555">
        <v>106.61</v>
      </c>
      <c r="K3555">
        <v>4.42</v>
      </c>
      <c r="L3555">
        <v>1.46</v>
      </c>
      <c r="M3555">
        <v>4.2699999999999996</v>
      </c>
      <c r="N3555">
        <v>116.76</v>
      </c>
      <c r="O3555" t="s">
        <v>46</v>
      </c>
      <c r="P3555" t="s">
        <v>452</v>
      </c>
      <c r="Q3555" t="s">
        <v>448</v>
      </c>
      <c r="R3555" t="s">
        <v>8</v>
      </c>
      <c r="S3555">
        <f>E3555 - N3555</f>
        <v>118.64</v>
      </c>
      <c r="T3555" s="1">
        <f>S3555/E3555</f>
        <v>0.50399320305862361</v>
      </c>
      <c r="U3555" t="str">
        <f>TEXT((A3555),"YYYY")</f>
        <v>2016</v>
      </c>
    </row>
    <row r="3556" spans="1:21" x14ac:dyDescent="0.3">
      <c r="A3556" s="3">
        <v>42637</v>
      </c>
      <c r="B3556" t="s">
        <v>389</v>
      </c>
      <c r="C3556" t="s">
        <v>167</v>
      </c>
      <c r="D3556">
        <v>40</v>
      </c>
      <c r="E3556">
        <v>393.86</v>
      </c>
      <c r="F3556">
        <v>15754.4</v>
      </c>
      <c r="G3556" t="s">
        <v>12</v>
      </c>
      <c r="H3556" t="s">
        <v>75</v>
      </c>
      <c r="I3556" t="s">
        <v>389</v>
      </c>
      <c r="J3556">
        <v>182.57</v>
      </c>
      <c r="K3556">
        <v>11.19</v>
      </c>
      <c r="L3556">
        <v>7.94</v>
      </c>
      <c r="M3556">
        <v>4.0999999999999996</v>
      </c>
      <c r="N3556">
        <v>205.8</v>
      </c>
      <c r="O3556" t="s">
        <v>167</v>
      </c>
      <c r="P3556" t="s">
        <v>449</v>
      </c>
      <c r="Q3556" t="s">
        <v>443</v>
      </c>
      <c r="R3556" t="s">
        <v>12</v>
      </c>
      <c r="S3556">
        <f>E3556 - N3556</f>
        <v>188.06</v>
      </c>
      <c r="T3556" s="1">
        <f>S3556/E3556</f>
        <v>0.47747930736810035</v>
      </c>
      <c r="U3556" t="str">
        <f>TEXT((A3556),"YYYY")</f>
        <v>2016</v>
      </c>
    </row>
    <row r="3557" spans="1:21" x14ac:dyDescent="0.3">
      <c r="A3557" s="3">
        <v>42638</v>
      </c>
      <c r="B3557" t="s">
        <v>359</v>
      </c>
      <c r="C3557" t="s">
        <v>150</v>
      </c>
      <c r="D3557">
        <v>48</v>
      </c>
      <c r="E3557">
        <v>311.69</v>
      </c>
      <c r="F3557">
        <v>14961.12</v>
      </c>
      <c r="G3557" t="s">
        <v>31</v>
      </c>
      <c r="H3557" t="s">
        <v>174</v>
      </c>
      <c r="I3557" t="s">
        <v>359</v>
      </c>
      <c r="J3557">
        <v>169.25</v>
      </c>
      <c r="K3557">
        <v>14.04</v>
      </c>
      <c r="L3557">
        <v>5.24</v>
      </c>
      <c r="M3557">
        <v>0.18</v>
      </c>
      <c r="N3557">
        <v>188.71</v>
      </c>
      <c r="O3557" t="s">
        <v>150</v>
      </c>
      <c r="P3557" t="s">
        <v>461</v>
      </c>
      <c r="Q3557" t="s">
        <v>448</v>
      </c>
      <c r="R3557" t="s">
        <v>31</v>
      </c>
      <c r="S3557">
        <f>E3557 - N3557</f>
        <v>122.97999999999999</v>
      </c>
      <c r="T3557" s="1">
        <f>S3557/E3557</f>
        <v>0.3945586961403959</v>
      </c>
      <c r="U3557" t="str">
        <f>TEXT((A3557),"YYYY")</f>
        <v>2016</v>
      </c>
    </row>
    <row r="3558" spans="1:21" x14ac:dyDescent="0.3">
      <c r="A3558" s="3">
        <v>42639</v>
      </c>
      <c r="B3558" t="s">
        <v>122</v>
      </c>
      <c r="C3558" t="s">
        <v>229</v>
      </c>
      <c r="D3558">
        <v>37</v>
      </c>
      <c r="E3558">
        <v>251.52</v>
      </c>
      <c r="F3558">
        <v>9306.24</v>
      </c>
      <c r="G3558" t="s">
        <v>16</v>
      </c>
      <c r="H3558" t="s">
        <v>1</v>
      </c>
      <c r="I3558" t="s">
        <v>122</v>
      </c>
      <c r="J3558">
        <v>150.75</v>
      </c>
      <c r="K3558">
        <v>3.34</v>
      </c>
      <c r="L3558">
        <v>9.5399999999999991</v>
      </c>
      <c r="M3558">
        <v>0.97</v>
      </c>
      <c r="N3558">
        <v>164.6</v>
      </c>
      <c r="O3558" t="s">
        <v>229</v>
      </c>
      <c r="P3558" t="s">
        <v>475</v>
      </c>
      <c r="Q3558" t="s">
        <v>443</v>
      </c>
      <c r="R3558" t="s">
        <v>16</v>
      </c>
      <c r="S3558">
        <f>E3558 - N3558</f>
        <v>86.920000000000016</v>
      </c>
      <c r="T3558" s="1">
        <f>S3558/E3558</f>
        <v>0.34557888040712476</v>
      </c>
      <c r="U3558" t="str">
        <f>TEXT((A3558),"YYYY")</f>
        <v>2016</v>
      </c>
    </row>
    <row r="3559" spans="1:21" x14ac:dyDescent="0.3">
      <c r="A3559" s="3">
        <v>42640</v>
      </c>
      <c r="B3559" t="s">
        <v>50</v>
      </c>
      <c r="C3559" t="s">
        <v>280</v>
      </c>
      <c r="D3559">
        <v>21</v>
      </c>
      <c r="E3559">
        <v>347.78</v>
      </c>
      <c r="F3559">
        <v>7303.38</v>
      </c>
      <c r="G3559" t="s">
        <v>26</v>
      </c>
      <c r="H3559" t="s">
        <v>51</v>
      </c>
      <c r="I3559" t="s">
        <v>50</v>
      </c>
      <c r="J3559">
        <v>94.1</v>
      </c>
      <c r="K3559">
        <v>5.33</v>
      </c>
      <c r="L3559">
        <v>1.93</v>
      </c>
      <c r="M3559">
        <v>0.37</v>
      </c>
      <c r="N3559">
        <v>101.73</v>
      </c>
      <c r="O3559" t="s">
        <v>280</v>
      </c>
      <c r="P3559" t="s">
        <v>449</v>
      </c>
      <c r="Q3559" t="s">
        <v>443</v>
      </c>
      <c r="R3559" t="s">
        <v>26</v>
      </c>
      <c r="S3559">
        <f>E3559 - N3559</f>
        <v>246.04999999999995</v>
      </c>
      <c r="T3559" s="1">
        <f>S3559/E3559</f>
        <v>0.70748749209270223</v>
      </c>
      <c r="U3559" t="str">
        <f>TEXT((A3559),"YYYY")</f>
        <v>2016</v>
      </c>
    </row>
    <row r="3560" spans="1:21" x14ac:dyDescent="0.3">
      <c r="A3560" s="3">
        <v>42641</v>
      </c>
      <c r="B3560" t="s">
        <v>69</v>
      </c>
      <c r="C3560" t="s">
        <v>316</v>
      </c>
      <c r="D3560">
        <v>33</v>
      </c>
      <c r="E3560">
        <v>104.28</v>
      </c>
      <c r="F3560">
        <v>3441.24</v>
      </c>
      <c r="G3560" t="s">
        <v>87</v>
      </c>
      <c r="H3560" t="s">
        <v>43</v>
      </c>
      <c r="I3560" t="s">
        <v>69</v>
      </c>
      <c r="J3560">
        <v>34.89</v>
      </c>
      <c r="K3560">
        <v>8.15</v>
      </c>
      <c r="L3560">
        <v>8.48</v>
      </c>
      <c r="M3560">
        <v>3.11</v>
      </c>
      <c r="N3560">
        <v>54.63</v>
      </c>
      <c r="O3560" t="s">
        <v>316</v>
      </c>
      <c r="P3560" t="s">
        <v>467</v>
      </c>
      <c r="Q3560" t="s">
        <v>448</v>
      </c>
      <c r="R3560" t="s">
        <v>87</v>
      </c>
      <c r="S3560">
        <f>E3560 - N3560</f>
        <v>49.65</v>
      </c>
      <c r="T3560" s="1">
        <f>S3560/E3560</f>
        <v>0.47612197928653621</v>
      </c>
      <c r="U3560" t="str">
        <f>TEXT((A3560),"YYYY")</f>
        <v>2016</v>
      </c>
    </row>
    <row r="3561" spans="1:21" x14ac:dyDescent="0.3">
      <c r="A3561" s="3">
        <v>42642</v>
      </c>
      <c r="B3561" t="s">
        <v>239</v>
      </c>
      <c r="C3561" t="s">
        <v>179</v>
      </c>
      <c r="D3561">
        <v>17</v>
      </c>
      <c r="E3561">
        <v>55.33</v>
      </c>
      <c r="F3561">
        <v>940.61</v>
      </c>
      <c r="G3561" t="s">
        <v>23</v>
      </c>
      <c r="H3561" t="s">
        <v>15</v>
      </c>
      <c r="I3561" t="s">
        <v>239</v>
      </c>
      <c r="J3561">
        <v>145.37</v>
      </c>
      <c r="K3561">
        <v>3.31</v>
      </c>
      <c r="L3561">
        <v>1.05</v>
      </c>
      <c r="M3561">
        <v>0.28999999999999998</v>
      </c>
      <c r="N3561">
        <v>150.02000000000001</v>
      </c>
      <c r="O3561" t="s">
        <v>179</v>
      </c>
      <c r="P3561" t="s">
        <v>470</v>
      </c>
      <c r="Q3561" t="s">
        <v>448</v>
      </c>
      <c r="R3561" t="s">
        <v>23</v>
      </c>
      <c r="S3561">
        <f>E3561 - N3561</f>
        <v>-94.690000000000012</v>
      </c>
      <c r="T3561" s="1">
        <f>S3561/E3561</f>
        <v>-1.7113681547081152</v>
      </c>
      <c r="U3561" t="str">
        <f>TEXT((A3561),"YYYY")</f>
        <v>2016</v>
      </c>
    </row>
    <row r="3562" spans="1:21" x14ac:dyDescent="0.3">
      <c r="A3562" s="3">
        <v>42643</v>
      </c>
      <c r="B3562" t="s">
        <v>138</v>
      </c>
      <c r="C3562" t="s">
        <v>121</v>
      </c>
      <c r="D3562">
        <v>29</v>
      </c>
      <c r="E3562">
        <v>291.58</v>
      </c>
      <c r="F3562">
        <v>8455.82</v>
      </c>
      <c r="G3562" t="s">
        <v>105</v>
      </c>
      <c r="H3562" t="s">
        <v>51</v>
      </c>
      <c r="I3562" t="s">
        <v>138</v>
      </c>
      <c r="J3562">
        <v>164.91</v>
      </c>
      <c r="K3562">
        <v>11.78</v>
      </c>
      <c r="L3562">
        <v>1.81</v>
      </c>
      <c r="M3562">
        <v>0.03</v>
      </c>
      <c r="N3562">
        <v>178.53</v>
      </c>
      <c r="O3562" t="s">
        <v>121</v>
      </c>
      <c r="P3562" t="s">
        <v>444</v>
      </c>
      <c r="Q3562" t="s">
        <v>440</v>
      </c>
      <c r="R3562" t="s">
        <v>105</v>
      </c>
      <c r="S3562">
        <f>E3562 - N3562</f>
        <v>113.04999999999998</v>
      </c>
      <c r="T3562" s="1">
        <f>S3562/E3562</f>
        <v>0.38771520680430754</v>
      </c>
      <c r="U3562" t="str">
        <f>TEXT((A3562),"YYYY")</f>
        <v>2016</v>
      </c>
    </row>
    <row r="3563" spans="1:21" x14ac:dyDescent="0.3">
      <c r="A3563" s="3">
        <v>42644</v>
      </c>
      <c r="B3563" t="s">
        <v>259</v>
      </c>
      <c r="C3563" t="s">
        <v>354</v>
      </c>
      <c r="D3563">
        <v>40</v>
      </c>
      <c r="E3563">
        <v>84.41</v>
      </c>
      <c r="F3563">
        <v>3376.4</v>
      </c>
      <c r="G3563" t="s">
        <v>31</v>
      </c>
      <c r="H3563" t="s">
        <v>5</v>
      </c>
      <c r="I3563" t="s">
        <v>259</v>
      </c>
      <c r="J3563">
        <v>195.16</v>
      </c>
      <c r="K3563">
        <v>3.33</v>
      </c>
      <c r="L3563">
        <v>9.66</v>
      </c>
      <c r="M3563">
        <v>3.38</v>
      </c>
      <c r="N3563">
        <v>211.53</v>
      </c>
      <c r="O3563" t="s">
        <v>354</v>
      </c>
      <c r="P3563" t="s">
        <v>451</v>
      </c>
      <c r="Q3563" t="s">
        <v>443</v>
      </c>
      <c r="R3563" t="s">
        <v>31</v>
      </c>
      <c r="S3563">
        <f>E3563 - N3563</f>
        <v>-127.12</v>
      </c>
      <c r="T3563" s="1">
        <f>S3563/E3563</f>
        <v>-1.5059827034711528</v>
      </c>
      <c r="U3563" t="str">
        <f>TEXT((A3563),"YYYY")</f>
        <v>2016</v>
      </c>
    </row>
    <row r="3564" spans="1:21" x14ac:dyDescent="0.3">
      <c r="A3564" s="3">
        <v>42645</v>
      </c>
      <c r="B3564" t="s">
        <v>363</v>
      </c>
      <c r="C3564" t="s">
        <v>380</v>
      </c>
      <c r="D3564">
        <v>10</v>
      </c>
      <c r="E3564">
        <v>90.4</v>
      </c>
      <c r="F3564">
        <v>904</v>
      </c>
      <c r="G3564" t="s">
        <v>81</v>
      </c>
      <c r="H3564" t="s">
        <v>78</v>
      </c>
      <c r="I3564" t="s">
        <v>363</v>
      </c>
      <c r="J3564">
        <v>119.87</v>
      </c>
      <c r="K3564">
        <v>8.42</v>
      </c>
      <c r="L3564">
        <v>7.49</v>
      </c>
      <c r="M3564">
        <v>3.78</v>
      </c>
      <c r="N3564">
        <v>139.56</v>
      </c>
      <c r="O3564" t="s">
        <v>380</v>
      </c>
      <c r="P3564" t="s">
        <v>455</v>
      </c>
      <c r="Q3564" t="s">
        <v>448</v>
      </c>
      <c r="R3564" t="s">
        <v>81</v>
      </c>
      <c r="S3564">
        <f>E3564 - N3564</f>
        <v>-49.16</v>
      </c>
      <c r="T3564" s="1">
        <f>S3564/E3564</f>
        <v>-0.54380530973451324</v>
      </c>
      <c r="U3564" t="str">
        <f>TEXT((A3564),"YYYY")</f>
        <v>2016</v>
      </c>
    </row>
    <row r="3565" spans="1:21" x14ac:dyDescent="0.3">
      <c r="A3565" s="3">
        <v>42646</v>
      </c>
      <c r="B3565" t="s">
        <v>259</v>
      </c>
      <c r="C3565" t="s">
        <v>350</v>
      </c>
      <c r="D3565">
        <v>18</v>
      </c>
      <c r="E3565">
        <v>310.64</v>
      </c>
      <c r="F3565">
        <v>5591.52</v>
      </c>
      <c r="G3565" t="s">
        <v>26</v>
      </c>
      <c r="H3565" t="s">
        <v>5</v>
      </c>
      <c r="I3565" t="s">
        <v>259</v>
      </c>
      <c r="J3565">
        <v>195.16</v>
      </c>
      <c r="K3565">
        <v>3.33</v>
      </c>
      <c r="L3565">
        <v>9.66</v>
      </c>
      <c r="M3565">
        <v>3.38</v>
      </c>
      <c r="N3565">
        <v>211.53</v>
      </c>
      <c r="O3565" t="s">
        <v>350</v>
      </c>
      <c r="P3565" t="s">
        <v>470</v>
      </c>
      <c r="Q3565" t="s">
        <v>448</v>
      </c>
      <c r="R3565" t="s">
        <v>26</v>
      </c>
      <c r="S3565">
        <f>E3565 - N3565</f>
        <v>99.109999999999985</v>
      </c>
      <c r="T3565" s="1">
        <f>S3565/E3565</f>
        <v>0.31905099150141641</v>
      </c>
      <c r="U3565" t="str">
        <f>TEXT((A3565),"YYYY")</f>
        <v>2016</v>
      </c>
    </row>
    <row r="3566" spans="1:21" x14ac:dyDescent="0.3">
      <c r="A3566" s="3">
        <v>42647</v>
      </c>
      <c r="B3566" t="s">
        <v>342</v>
      </c>
      <c r="C3566" t="s">
        <v>118</v>
      </c>
      <c r="D3566">
        <v>47</v>
      </c>
      <c r="E3566">
        <v>144.69</v>
      </c>
      <c r="F3566">
        <v>6800.43</v>
      </c>
      <c r="G3566" t="s">
        <v>81</v>
      </c>
      <c r="H3566" t="s">
        <v>19</v>
      </c>
      <c r="I3566" t="s">
        <v>342</v>
      </c>
      <c r="J3566">
        <v>116.18</v>
      </c>
      <c r="K3566">
        <v>4.42</v>
      </c>
      <c r="L3566">
        <v>6.81</v>
      </c>
      <c r="M3566">
        <v>0.24</v>
      </c>
      <c r="N3566">
        <v>127.65</v>
      </c>
      <c r="O3566" t="s">
        <v>118</v>
      </c>
      <c r="P3566" t="s">
        <v>444</v>
      </c>
      <c r="Q3566" t="s">
        <v>443</v>
      </c>
      <c r="R3566" t="s">
        <v>81</v>
      </c>
      <c r="S3566">
        <f>E3566 - N3566</f>
        <v>17.039999999999992</v>
      </c>
      <c r="T3566" s="1">
        <f>S3566/E3566</f>
        <v>0.11776902342940074</v>
      </c>
      <c r="U3566" t="str">
        <f>TEXT((A3566),"YYYY")</f>
        <v>2016</v>
      </c>
    </row>
    <row r="3567" spans="1:21" x14ac:dyDescent="0.3">
      <c r="A3567" s="3">
        <v>42648</v>
      </c>
      <c r="B3567" t="s">
        <v>169</v>
      </c>
      <c r="C3567" t="s">
        <v>191</v>
      </c>
      <c r="D3567">
        <v>13</v>
      </c>
      <c r="E3567">
        <v>270.02</v>
      </c>
      <c r="F3567">
        <v>3510.26</v>
      </c>
      <c r="G3567" t="s">
        <v>26</v>
      </c>
      <c r="H3567" t="s">
        <v>11</v>
      </c>
      <c r="I3567" t="s">
        <v>169</v>
      </c>
      <c r="J3567">
        <v>31.92</v>
      </c>
      <c r="K3567">
        <v>9.7799999999999994</v>
      </c>
      <c r="L3567">
        <v>2.39</v>
      </c>
      <c r="M3567">
        <v>2.16</v>
      </c>
      <c r="N3567">
        <v>46.25</v>
      </c>
      <c r="O3567" t="s">
        <v>191</v>
      </c>
      <c r="P3567" t="s">
        <v>460</v>
      </c>
      <c r="Q3567" t="s">
        <v>443</v>
      </c>
      <c r="R3567" t="s">
        <v>26</v>
      </c>
      <c r="S3567">
        <f>E3567 - N3567</f>
        <v>223.76999999999998</v>
      </c>
      <c r="T3567" s="1">
        <f>S3567/E3567</f>
        <v>0.82871639137841635</v>
      </c>
      <c r="U3567" t="str">
        <f>TEXT((A3567),"YYYY")</f>
        <v>2016</v>
      </c>
    </row>
    <row r="3568" spans="1:21" x14ac:dyDescent="0.3">
      <c r="A3568" s="3">
        <v>42649</v>
      </c>
      <c r="B3568" t="s">
        <v>129</v>
      </c>
      <c r="C3568" t="s">
        <v>20</v>
      </c>
      <c r="D3568">
        <v>27</v>
      </c>
      <c r="E3568">
        <v>371.09</v>
      </c>
      <c r="F3568">
        <v>10019.43</v>
      </c>
      <c r="G3568" t="s">
        <v>2</v>
      </c>
      <c r="H3568" t="s">
        <v>1</v>
      </c>
      <c r="I3568" t="s">
        <v>129</v>
      </c>
      <c r="J3568">
        <v>63.4</v>
      </c>
      <c r="K3568">
        <v>7.88</v>
      </c>
      <c r="L3568">
        <v>5.77</v>
      </c>
      <c r="M3568">
        <v>4.41</v>
      </c>
      <c r="N3568">
        <v>81.459999999999994</v>
      </c>
      <c r="O3568" t="s">
        <v>20</v>
      </c>
      <c r="P3568" t="s">
        <v>446</v>
      </c>
      <c r="Q3568" t="s">
        <v>440</v>
      </c>
      <c r="R3568" t="s">
        <v>2</v>
      </c>
      <c r="S3568">
        <f>E3568 - N3568</f>
        <v>289.63</v>
      </c>
      <c r="T3568" s="1">
        <f>S3568/E3568</f>
        <v>0.78048451858039836</v>
      </c>
      <c r="U3568" t="str">
        <f>TEXT((A3568),"YYYY")</f>
        <v>2016</v>
      </c>
    </row>
    <row r="3569" spans="1:21" x14ac:dyDescent="0.3">
      <c r="A3569" s="3">
        <v>42650</v>
      </c>
      <c r="B3569" t="s">
        <v>392</v>
      </c>
      <c r="C3569" t="s">
        <v>9</v>
      </c>
      <c r="D3569">
        <v>10</v>
      </c>
      <c r="E3569">
        <v>160.77000000000001</v>
      </c>
      <c r="F3569">
        <v>1607.7</v>
      </c>
      <c r="G3569" t="s">
        <v>8</v>
      </c>
      <c r="H3569" t="s">
        <v>30</v>
      </c>
      <c r="I3569" t="s">
        <v>392</v>
      </c>
      <c r="J3569">
        <v>145.16999999999999</v>
      </c>
      <c r="K3569">
        <v>9.49</v>
      </c>
      <c r="L3569">
        <v>4.67</v>
      </c>
      <c r="M3569">
        <v>0.62</v>
      </c>
      <c r="N3569">
        <v>159.94999999999999</v>
      </c>
      <c r="O3569" t="s">
        <v>9</v>
      </c>
      <c r="P3569" t="s">
        <v>444</v>
      </c>
      <c r="Q3569" t="s">
        <v>443</v>
      </c>
      <c r="R3569" t="s">
        <v>8</v>
      </c>
      <c r="S3569">
        <f>E3569 - N3569</f>
        <v>0.8200000000000216</v>
      </c>
      <c r="T3569" s="1">
        <f>S3569/E3569</f>
        <v>5.1004540648132207E-3</v>
      </c>
      <c r="U3569" t="str">
        <f>TEXT((A3569),"YYYY")</f>
        <v>2016</v>
      </c>
    </row>
    <row r="3570" spans="1:21" x14ac:dyDescent="0.3">
      <c r="A3570" s="3">
        <v>42651</v>
      </c>
      <c r="B3570" t="s">
        <v>257</v>
      </c>
      <c r="C3570" t="s">
        <v>335</v>
      </c>
      <c r="D3570">
        <v>32</v>
      </c>
      <c r="E3570">
        <v>126</v>
      </c>
      <c r="F3570">
        <v>4032</v>
      </c>
      <c r="G3570" t="s">
        <v>87</v>
      </c>
      <c r="H3570" t="s">
        <v>242</v>
      </c>
      <c r="I3570" t="s">
        <v>257</v>
      </c>
      <c r="J3570">
        <v>153.96</v>
      </c>
      <c r="K3570">
        <v>6.29</v>
      </c>
      <c r="L3570">
        <v>5.75</v>
      </c>
      <c r="M3570">
        <v>1.99</v>
      </c>
      <c r="N3570">
        <v>167.99</v>
      </c>
      <c r="O3570" t="s">
        <v>335</v>
      </c>
      <c r="P3570" t="s">
        <v>476</v>
      </c>
      <c r="Q3570" t="s">
        <v>443</v>
      </c>
      <c r="R3570" t="s">
        <v>87</v>
      </c>
      <c r="S3570">
        <f>E3570 - N3570</f>
        <v>-41.990000000000009</v>
      </c>
      <c r="T3570" s="1">
        <f>S3570/E3570</f>
        <v>-0.3332539682539683</v>
      </c>
      <c r="U3570" t="str">
        <f>TEXT((A3570),"YYYY")</f>
        <v>2016</v>
      </c>
    </row>
    <row r="3571" spans="1:21" x14ac:dyDescent="0.3">
      <c r="A3571" s="3">
        <v>42652</v>
      </c>
      <c r="B3571" t="s">
        <v>203</v>
      </c>
      <c r="C3571" t="s">
        <v>374</v>
      </c>
      <c r="D3571">
        <v>41</v>
      </c>
      <c r="E3571">
        <v>87.3</v>
      </c>
      <c r="F3571">
        <v>3579.3</v>
      </c>
      <c r="G3571" t="s">
        <v>52</v>
      </c>
      <c r="H3571" t="s">
        <v>193</v>
      </c>
      <c r="I3571" t="s">
        <v>203</v>
      </c>
      <c r="J3571">
        <v>143.85</v>
      </c>
      <c r="K3571">
        <v>10.93</v>
      </c>
      <c r="L3571">
        <v>1.3</v>
      </c>
      <c r="M3571">
        <v>3.25</v>
      </c>
      <c r="N3571">
        <v>159.33000000000001</v>
      </c>
      <c r="O3571" t="s">
        <v>374</v>
      </c>
      <c r="P3571" t="s">
        <v>462</v>
      </c>
      <c r="Q3571" t="s">
        <v>440</v>
      </c>
      <c r="R3571" t="s">
        <v>52</v>
      </c>
      <c r="S3571">
        <f>E3571 - N3571</f>
        <v>-72.030000000000015</v>
      </c>
      <c r="T3571" s="1">
        <f>S3571/E3571</f>
        <v>-0.82508591065292114</v>
      </c>
      <c r="U3571" t="str">
        <f>TEXT((A3571),"YYYY")</f>
        <v>2016</v>
      </c>
    </row>
    <row r="3572" spans="1:21" x14ac:dyDescent="0.3">
      <c r="A3572" s="3">
        <v>42653</v>
      </c>
      <c r="B3572" t="s">
        <v>378</v>
      </c>
      <c r="C3572" t="s">
        <v>135</v>
      </c>
      <c r="D3572">
        <v>45</v>
      </c>
      <c r="E3572">
        <v>95.66</v>
      </c>
      <c r="F3572">
        <v>4304.7</v>
      </c>
      <c r="G3572" t="s">
        <v>134</v>
      </c>
      <c r="H3572" t="s">
        <v>101</v>
      </c>
      <c r="I3572" t="s">
        <v>378</v>
      </c>
      <c r="J3572">
        <v>153.38</v>
      </c>
      <c r="K3572">
        <v>9.9</v>
      </c>
      <c r="L3572">
        <v>6.29</v>
      </c>
      <c r="M3572">
        <v>2.4</v>
      </c>
      <c r="N3572">
        <v>171.97</v>
      </c>
      <c r="O3572" t="s">
        <v>135</v>
      </c>
      <c r="P3572" t="s">
        <v>450</v>
      </c>
      <c r="Q3572" t="s">
        <v>440</v>
      </c>
      <c r="R3572" t="s">
        <v>134</v>
      </c>
      <c r="S3572">
        <f>E3572 - N3572</f>
        <v>-76.31</v>
      </c>
      <c r="T3572" s="1">
        <f>S3572/E3572</f>
        <v>-0.7977210955467281</v>
      </c>
      <c r="U3572" t="str">
        <f>TEXT((A3572),"YYYY")</f>
        <v>2016</v>
      </c>
    </row>
    <row r="3573" spans="1:21" x14ac:dyDescent="0.3">
      <c r="A3573" s="3">
        <v>42654</v>
      </c>
      <c r="B3573" t="s">
        <v>202</v>
      </c>
      <c r="C3573" t="s">
        <v>292</v>
      </c>
      <c r="D3573">
        <v>3</v>
      </c>
      <c r="E3573">
        <v>71.78</v>
      </c>
      <c r="F3573">
        <v>215.34</v>
      </c>
      <c r="G3573" t="s">
        <v>81</v>
      </c>
      <c r="H3573" t="s">
        <v>64</v>
      </c>
      <c r="I3573" t="s">
        <v>202</v>
      </c>
      <c r="J3573">
        <v>88.01</v>
      </c>
      <c r="K3573">
        <v>10.88</v>
      </c>
      <c r="L3573">
        <v>8.4</v>
      </c>
      <c r="M3573">
        <v>0.31</v>
      </c>
      <c r="N3573">
        <v>107.6</v>
      </c>
      <c r="O3573" t="s">
        <v>292</v>
      </c>
      <c r="P3573" t="s">
        <v>441</v>
      </c>
      <c r="Q3573" t="s">
        <v>440</v>
      </c>
      <c r="R3573" t="s">
        <v>81</v>
      </c>
      <c r="S3573">
        <f>E3573 - N3573</f>
        <v>-35.819999999999993</v>
      </c>
      <c r="T3573" s="1">
        <f>S3573/E3573</f>
        <v>-0.49902479799387006</v>
      </c>
      <c r="U3573" t="str">
        <f>TEXT((A3573),"YYYY")</f>
        <v>2016</v>
      </c>
    </row>
    <row r="3574" spans="1:21" x14ac:dyDescent="0.3">
      <c r="A3574" s="3">
        <v>42655</v>
      </c>
      <c r="B3574" t="s">
        <v>330</v>
      </c>
      <c r="C3574" t="s">
        <v>289</v>
      </c>
      <c r="D3574">
        <v>22</v>
      </c>
      <c r="E3574">
        <v>80.67</v>
      </c>
      <c r="F3574">
        <v>1774.74</v>
      </c>
      <c r="G3574" t="s">
        <v>130</v>
      </c>
      <c r="H3574" t="s">
        <v>197</v>
      </c>
      <c r="I3574" t="s">
        <v>330</v>
      </c>
      <c r="J3574">
        <v>46.39</v>
      </c>
      <c r="K3574">
        <v>11.59</v>
      </c>
      <c r="L3574">
        <v>3.5</v>
      </c>
      <c r="M3574">
        <v>2.86</v>
      </c>
      <c r="N3574">
        <v>64.34</v>
      </c>
      <c r="O3574" t="s">
        <v>289</v>
      </c>
      <c r="P3574" t="s">
        <v>459</v>
      </c>
      <c r="Q3574" t="s">
        <v>443</v>
      </c>
      <c r="R3574" t="s">
        <v>130</v>
      </c>
      <c r="S3574">
        <f>E3574 - N3574</f>
        <v>16.329999999999998</v>
      </c>
      <c r="T3574" s="1">
        <f>S3574/E3574</f>
        <v>0.20242965166728644</v>
      </c>
      <c r="U3574" t="str">
        <f>TEXT((A3574),"YYYY")</f>
        <v>2016</v>
      </c>
    </row>
    <row r="3575" spans="1:21" x14ac:dyDescent="0.3">
      <c r="A3575" s="3">
        <v>42656</v>
      </c>
      <c r="B3575" t="s">
        <v>172</v>
      </c>
      <c r="C3575" t="s">
        <v>142</v>
      </c>
      <c r="D3575">
        <v>27</v>
      </c>
      <c r="E3575">
        <v>201.2</v>
      </c>
      <c r="F3575">
        <v>5432.4</v>
      </c>
      <c r="G3575" t="s">
        <v>31</v>
      </c>
      <c r="H3575" t="s">
        <v>67</v>
      </c>
      <c r="I3575" t="s">
        <v>172</v>
      </c>
      <c r="J3575">
        <v>124.34</v>
      </c>
      <c r="K3575">
        <v>14.47</v>
      </c>
      <c r="L3575">
        <v>4.72</v>
      </c>
      <c r="M3575">
        <v>3.94</v>
      </c>
      <c r="N3575">
        <v>147.47</v>
      </c>
      <c r="O3575" t="s">
        <v>142</v>
      </c>
      <c r="P3575" t="s">
        <v>470</v>
      </c>
      <c r="Q3575" t="s">
        <v>440</v>
      </c>
      <c r="R3575" t="s">
        <v>31</v>
      </c>
      <c r="S3575">
        <f>E3575 - N3575</f>
        <v>53.72999999999999</v>
      </c>
      <c r="T3575" s="1">
        <f>S3575/E3575</f>
        <v>0.26704771371769381</v>
      </c>
      <c r="U3575" t="str">
        <f>TEXT((A3575),"YYYY")</f>
        <v>2016</v>
      </c>
    </row>
    <row r="3576" spans="1:21" x14ac:dyDescent="0.3">
      <c r="A3576" s="3">
        <v>42657</v>
      </c>
      <c r="B3576" t="s">
        <v>95</v>
      </c>
      <c r="C3576" t="s">
        <v>289</v>
      </c>
      <c r="D3576">
        <v>3</v>
      </c>
      <c r="E3576">
        <v>162.30000000000001</v>
      </c>
      <c r="F3576">
        <v>486.9</v>
      </c>
      <c r="G3576" t="s">
        <v>130</v>
      </c>
      <c r="H3576" t="s">
        <v>96</v>
      </c>
      <c r="I3576" t="s">
        <v>95</v>
      </c>
      <c r="J3576">
        <v>169.65</v>
      </c>
      <c r="K3576">
        <v>9.06</v>
      </c>
      <c r="L3576">
        <v>3.26</v>
      </c>
      <c r="M3576">
        <v>0.8</v>
      </c>
      <c r="N3576">
        <v>182.77</v>
      </c>
      <c r="O3576" t="s">
        <v>289</v>
      </c>
      <c r="P3576" t="s">
        <v>459</v>
      </c>
      <c r="Q3576" t="s">
        <v>443</v>
      </c>
      <c r="R3576" t="s">
        <v>130</v>
      </c>
      <c r="S3576">
        <f>E3576 - N3576</f>
        <v>-20.47</v>
      </c>
      <c r="T3576" s="1">
        <f>S3576/E3576</f>
        <v>-0.12612446087492296</v>
      </c>
      <c r="U3576" t="str">
        <f>TEXT((A3576),"YYYY")</f>
        <v>2016</v>
      </c>
    </row>
    <row r="3577" spans="1:21" x14ac:dyDescent="0.3">
      <c r="A3577" s="3">
        <v>42658</v>
      </c>
      <c r="B3577" t="s">
        <v>133</v>
      </c>
      <c r="C3577" t="s">
        <v>335</v>
      </c>
      <c r="D3577">
        <v>33</v>
      </c>
      <c r="E3577">
        <v>297.3</v>
      </c>
      <c r="F3577">
        <v>9810.9</v>
      </c>
      <c r="G3577" t="s">
        <v>87</v>
      </c>
      <c r="H3577" t="s">
        <v>55</v>
      </c>
      <c r="I3577" t="s">
        <v>133</v>
      </c>
      <c r="J3577">
        <v>145.58000000000001</v>
      </c>
      <c r="K3577">
        <v>9.02</v>
      </c>
      <c r="L3577">
        <v>5.86</v>
      </c>
      <c r="M3577">
        <v>0.05</v>
      </c>
      <c r="N3577">
        <v>160.51</v>
      </c>
      <c r="O3577" t="s">
        <v>335</v>
      </c>
      <c r="P3577" t="s">
        <v>476</v>
      </c>
      <c r="Q3577" t="s">
        <v>443</v>
      </c>
      <c r="R3577" t="s">
        <v>87</v>
      </c>
      <c r="S3577">
        <f>E3577 - N3577</f>
        <v>136.79000000000002</v>
      </c>
      <c r="T3577" s="1">
        <f>S3577/E3577</f>
        <v>0.46010763538513294</v>
      </c>
      <c r="U3577" t="str">
        <f>TEXT((A3577),"YYYY")</f>
        <v>2016</v>
      </c>
    </row>
    <row r="3578" spans="1:21" x14ac:dyDescent="0.3">
      <c r="A3578" s="3">
        <v>42659</v>
      </c>
      <c r="B3578" t="s">
        <v>329</v>
      </c>
      <c r="C3578" t="s">
        <v>167</v>
      </c>
      <c r="D3578">
        <v>2</v>
      </c>
      <c r="E3578">
        <v>354.58</v>
      </c>
      <c r="F3578">
        <v>709.16</v>
      </c>
      <c r="G3578" t="s">
        <v>12</v>
      </c>
      <c r="H3578" t="s">
        <v>1</v>
      </c>
      <c r="I3578" t="s">
        <v>329</v>
      </c>
      <c r="J3578">
        <v>25.72</v>
      </c>
      <c r="K3578">
        <v>6.87</v>
      </c>
      <c r="L3578">
        <v>7.83</v>
      </c>
      <c r="M3578">
        <v>4.1100000000000003</v>
      </c>
      <c r="N3578">
        <v>44.53</v>
      </c>
      <c r="O3578" t="s">
        <v>167</v>
      </c>
      <c r="P3578" t="s">
        <v>449</v>
      </c>
      <c r="Q3578" t="s">
        <v>443</v>
      </c>
      <c r="R3578" t="s">
        <v>12</v>
      </c>
      <c r="S3578">
        <f>E3578 - N3578</f>
        <v>310.04999999999995</v>
      </c>
      <c r="T3578" s="1">
        <f>S3578/E3578</f>
        <v>0.87441480060917132</v>
      </c>
      <c r="U3578" t="str">
        <f>TEXT((A3578),"YYYY")</f>
        <v>2016</v>
      </c>
    </row>
    <row r="3579" spans="1:21" x14ac:dyDescent="0.3">
      <c r="A3579" s="3">
        <v>42660</v>
      </c>
      <c r="B3579" t="s">
        <v>219</v>
      </c>
      <c r="C3579" t="s">
        <v>24</v>
      </c>
      <c r="D3579">
        <v>11</v>
      </c>
      <c r="E3579">
        <v>324.67</v>
      </c>
      <c r="F3579">
        <v>3571.37</v>
      </c>
      <c r="G3579" t="s">
        <v>23</v>
      </c>
      <c r="H3579" t="s">
        <v>30</v>
      </c>
      <c r="I3579" t="s">
        <v>219</v>
      </c>
      <c r="J3579">
        <v>95</v>
      </c>
      <c r="K3579">
        <v>3.8</v>
      </c>
      <c r="L3579">
        <v>8.43</v>
      </c>
      <c r="M3579">
        <v>4.9800000000000004</v>
      </c>
      <c r="N3579">
        <v>112.21</v>
      </c>
      <c r="O3579" t="s">
        <v>24</v>
      </c>
      <c r="P3579" t="s">
        <v>447</v>
      </c>
      <c r="Q3579" t="s">
        <v>440</v>
      </c>
      <c r="R3579" t="s">
        <v>23</v>
      </c>
      <c r="S3579">
        <f>E3579 - N3579</f>
        <v>212.46000000000004</v>
      </c>
      <c r="T3579" s="1">
        <f>S3579/E3579</f>
        <v>0.65438753195552413</v>
      </c>
      <c r="U3579" t="str">
        <f>TEXT((A3579),"YYYY")</f>
        <v>2016</v>
      </c>
    </row>
    <row r="3580" spans="1:21" x14ac:dyDescent="0.3">
      <c r="A3580" s="3">
        <v>42661</v>
      </c>
      <c r="B3580" t="s">
        <v>200</v>
      </c>
      <c r="C3580" t="s">
        <v>144</v>
      </c>
      <c r="D3580">
        <v>46</v>
      </c>
      <c r="E3580">
        <v>235.72</v>
      </c>
      <c r="F3580">
        <v>10843.12</v>
      </c>
      <c r="G3580" t="s">
        <v>31</v>
      </c>
      <c r="H3580" t="s">
        <v>78</v>
      </c>
      <c r="I3580" t="s">
        <v>200</v>
      </c>
      <c r="J3580">
        <v>177.8</v>
      </c>
      <c r="K3580">
        <v>9.8800000000000008</v>
      </c>
      <c r="L3580">
        <v>4.1100000000000003</v>
      </c>
      <c r="M3580">
        <v>3.74</v>
      </c>
      <c r="N3580">
        <v>195.53</v>
      </c>
      <c r="O3580" t="s">
        <v>144</v>
      </c>
      <c r="P3580" t="s">
        <v>454</v>
      </c>
      <c r="Q3580" t="s">
        <v>443</v>
      </c>
      <c r="R3580" t="s">
        <v>31</v>
      </c>
      <c r="S3580">
        <f>E3580 - N3580</f>
        <v>40.19</v>
      </c>
      <c r="T3580" s="1">
        <f>S3580/E3580</f>
        <v>0.17049889699643644</v>
      </c>
      <c r="U3580" t="str">
        <f>TEXT((A3580),"YYYY")</f>
        <v>2016</v>
      </c>
    </row>
    <row r="3581" spans="1:21" x14ac:dyDescent="0.3">
      <c r="A3581" s="3">
        <v>42662</v>
      </c>
      <c r="B3581" t="s">
        <v>311</v>
      </c>
      <c r="C3581" t="s">
        <v>316</v>
      </c>
      <c r="D3581">
        <v>10</v>
      </c>
      <c r="E3581">
        <v>85.85</v>
      </c>
      <c r="F3581">
        <v>858.5</v>
      </c>
      <c r="G3581" t="s">
        <v>87</v>
      </c>
      <c r="H3581" t="s">
        <v>19</v>
      </c>
      <c r="I3581" t="s">
        <v>311</v>
      </c>
      <c r="J3581">
        <v>170.65</v>
      </c>
      <c r="K3581">
        <v>12.98</v>
      </c>
      <c r="L3581">
        <v>9.2100000000000009</v>
      </c>
      <c r="M3581">
        <v>1.82</v>
      </c>
      <c r="N3581">
        <v>194.66</v>
      </c>
      <c r="O3581" t="s">
        <v>316</v>
      </c>
      <c r="P3581" t="s">
        <v>467</v>
      </c>
      <c r="Q3581" t="s">
        <v>448</v>
      </c>
      <c r="R3581" t="s">
        <v>87</v>
      </c>
      <c r="S3581">
        <f>E3581 - N3581</f>
        <v>-108.81</v>
      </c>
      <c r="T3581" s="1">
        <f>S3581/E3581</f>
        <v>-1.2674432149097263</v>
      </c>
      <c r="U3581" t="str">
        <f>TEXT((A3581),"YYYY")</f>
        <v>2016</v>
      </c>
    </row>
    <row r="3582" spans="1:21" x14ac:dyDescent="0.3">
      <c r="A3582" s="3">
        <v>42663</v>
      </c>
      <c r="B3582" t="s">
        <v>232</v>
      </c>
      <c r="C3582" t="s">
        <v>229</v>
      </c>
      <c r="D3582">
        <v>39</v>
      </c>
      <c r="E3582">
        <v>298.42</v>
      </c>
      <c r="F3582">
        <v>11638.38</v>
      </c>
      <c r="G3582" t="s">
        <v>16</v>
      </c>
      <c r="H3582" t="s">
        <v>51</v>
      </c>
      <c r="I3582" t="s">
        <v>232</v>
      </c>
      <c r="J3582">
        <v>89.16</v>
      </c>
      <c r="K3582">
        <v>11.34</v>
      </c>
      <c r="L3582">
        <v>6.12</v>
      </c>
      <c r="M3582">
        <v>3</v>
      </c>
      <c r="N3582">
        <v>109.62</v>
      </c>
      <c r="O3582" t="s">
        <v>229</v>
      </c>
      <c r="P3582" t="s">
        <v>475</v>
      </c>
      <c r="Q3582" t="s">
        <v>443</v>
      </c>
      <c r="R3582" t="s">
        <v>16</v>
      </c>
      <c r="S3582">
        <f>E3582 - N3582</f>
        <v>188.8</v>
      </c>
      <c r="T3582" s="1">
        <f>S3582/E3582</f>
        <v>0.63266537095368947</v>
      </c>
      <c r="U3582" t="str">
        <f>TEXT((A3582),"YYYY")</f>
        <v>2016</v>
      </c>
    </row>
    <row r="3583" spans="1:21" x14ac:dyDescent="0.3">
      <c r="A3583" s="3">
        <v>42664</v>
      </c>
      <c r="B3583" t="s">
        <v>390</v>
      </c>
      <c r="C3583" t="s">
        <v>37</v>
      </c>
      <c r="D3583">
        <v>33</v>
      </c>
      <c r="E3583">
        <v>176.99</v>
      </c>
      <c r="F3583">
        <v>5840.67</v>
      </c>
      <c r="G3583" t="s">
        <v>12</v>
      </c>
      <c r="H3583" t="s">
        <v>193</v>
      </c>
      <c r="I3583" t="s">
        <v>390</v>
      </c>
      <c r="J3583">
        <v>65.66</v>
      </c>
      <c r="K3583">
        <v>6.92</v>
      </c>
      <c r="L3583">
        <v>6.62</v>
      </c>
      <c r="M3583">
        <v>0.26</v>
      </c>
      <c r="N3583">
        <v>79.459999999999994</v>
      </c>
      <c r="O3583" t="s">
        <v>37</v>
      </c>
      <c r="P3583" t="s">
        <v>450</v>
      </c>
      <c r="Q3583" t="s">
        <v>440</v>
      </c>
      <c r="R3583" t="s">
        <v>12</v>
      </c>
      <c r="S3583">
        <f>E3583 - N3583</f>
        <v>97.530000000000015</v>
      </c>
      <c r="T3583" s="1">
        <f>S3583/E3583</f>
        <v>0.55104808181253184</v>
      </c>
      <c r="U3583" t="str">
        <f>TEXT((A3583),"YYYY")</f>
        <v>2016</v>
      </c>
    </row>
    <row r="3584" spans="1:21" x14ac:dyDescent="0.3">
      <c r="A3584" s="3">
        <v>42665</v>
      </c>
      <c r="B3584" t="s">
        <v>128</v>
      </c>
      <c r="C3584" t="s">
        <v>208</v>
      </c>
      <c r="D3584">
        <v>7</v>
      </c>
      <c r="E3584">
        <v>79.98</v>
      </c>
      <c r="F3584">
        <v>559.86</v>
      </c>
      <c r="G3584" t="s">
        <v>6</v>
      </c>
      <c r="H3584" t="s">
        <v>39</v>
      </c>
      <c r="I3584" t="s">
        <v>128</v>
      </c>
      <c r="J3584">
        <v>112.74</v>
      </c>
      <c r="K3584">
        <v>9.7100000000000009</v>
      </c>
      <c r="L3584">
        <v>8.27</v>
      </c>
      <c r="M3584">
        <v>4.95</v>
      </c>
      <c r="N3584">
        <v>135.66999999999999</v>
      </c>
      <c r="O3584" t="s">
        <v>208</v>
      </c>
      <c r="P3584" t="s">
        <v>453</v>
      </c>
      <c r="Q3584" t="s">
        <v>443</v>
      </c>
      <c r="R3584" t="s">
        <v>6</v>
      </c>
      <c r="S3584">
        <f>E3584 - N3584</f>
        <v>-55.689999999999984</v>
      </c>
      <c r="T3584" s="1">
        <f>S3584/E3584</f>
        <v>-0.69629907476869191</v>
      </c>
      <c r="U3584" t="str">
        <f>TEXT((A3584),"YYYY")</f>
        <v>2016</v>
      </c>
    </row>
    <row r="3585" spans="1:21" x14ac:dyDescent="0.3">
      <c r="A3585" s="3">
        <v>42666</v>
      </c>
      <c r="B3585" t="s">
        <v>232</v>
      </c>
      <c r="C3585" t="s">
        <v>144</v>
      </c>
      <c r="D3585">
        <v>15</v>
      </c>
      <c r="E3585">
        <v>344.86</v>
      </c>
      <c r="F3585">
        <v>5172.8999999999996</v>
      </c>
      <c r="G3585" t="s">
        <v>31</v>
      </c>
      <c r="H3585" t="s">
        <v>51</v>
      </c>
      <c r="I3585" t="s">
        <v>232</v>
      </c>
      <c r="J3585">
        <v>89.16</v>
      </c>
      <c r="K3585">
        <v>11.34</v>
      </c>
      <c r="L3585">
        <v>6.12</v>
      </c>
      <c r="M3585">
        <v>3</v>
      </c>
      <c r="N3585">
        <v>109.62</v>
      </c>
      <c r="O3585" t="s">
        <v>144</v>
      </c>
      <c r="P3585" t="s">
        <v>454</v>
      </c>
      <c r="Q3585" t="s">
        <v>443</v>
      </c>
      <c r="R3585" t="s">
        <v>31</v>
      </c>
      <c r="S3585">
        <f>E3585 - N3585</f>
        <v>235.24</v>
      </c>
      <c r="T3585" s="1">
        <f>S3585/E3585</f>
        <v>0.68213187960331734</v>
      </c>
      <c r="U3585" t="str">
        <f>TEXT((A3585),"YYYY")</f>
        <v>2016</v>
      </c>
    </row>
    <row r="3586" spans="1:21" x14ac:dyDescent="0.3">
      <c r="A3586" s="3">
        <v>42667</v>
      </c>
      <c r="B3586" t="s">
        <v>230</v>
      </c>
      <c r="C3586" t="s">
        <v>108</v>
      </c>
      <c r="D3586">
        <v>26</v>
      </c>
      <c r="E3586">
        <v>168.38</v>
      </c>
      <c r="F3586">
        <v>4377.88</v>
      </c>
      <c r="G3586" t="s">
        <v>2</v>
      </c>
      <c r="H3586" t="s">
        <v>99</v>
      </c>
      <c r="I3586" t="s">
        <v>230</v>
      </c>
      <c r="J3586">
        <v>98.2</v>
      </c>
      <c r="K3586">
        <v>9.34</v>
      </c>
      <c r="L3586">
        <v>5.21</v>
      </c>
      <c r="M3586">
        <v>0.05</v>
      </c>
      <c r="N3586">
        <v>112.8</v>
      </c>
      <c r="O3586" t="s">
        <v>108</v>
      </c>
      <c r="P3586" t="s">
        <v>465</v>
      </c>
      <c r="Q3586" t="s">
        <v>443</v>
      </c>
      <c r="R3586" t="s">
        <v>2</v>
      </c>
      <c r="S3586">
        <f>E3586 - N3586</f>
        <v>55.58</v>
      </c>
      <c r="T3586" s="1">
        <f>S3586/E3586</f>
        <v>0.33008670863522982</v>
      </c>
      <c r="U3586" t="str">
        <f>TEXT((A3586),"YYYY")</f>
        <v>2016</v>
      </c>
    </row>
    <row r="3587" spans="1:21" x14ac:dyDescent="0.3">
      <c r="A3587" s="3">
        <v>42668</v>
      </c>
      <c r="B3587" t="s">
        <v>181</v>
      </c>
      <c r="C3587" t="s">
        <v>113</v>
      </c>
      <c r="D3587">
        <v>11</v>
      </c>
      <c r="E3587">
        <v>126.39</v>
      </c>
      <c r="F3587">
        <v>1390.29</v>
      </c>
      <c r="G3587" t="s">
        <v>105</v>
      </c>
      <c r="H3587" t="s">
        <v>34</v>
      </c>
      <c r="I3587" t="s">
        <v>181</v>
      </c>
      <c r="J3587">
        <v>82.11</v>
      </c>
      <c r="K3587">
        <v>10.47</v>
      </c>
      <c r="L3587">
        <v>1.78</v>
      </c>
      <c r="M3587">
        <v>1.92</v>
      </c>
      <c r="N3587">
        <v>96.28</v>
      </c>
      <c r="O3587" t="s">
        <v>113</v>
      </c>
      <c r="P3587" t="s">
        <v>449</v>
      </c>
      <c r="Q3587" t="s">
        <v>440</v>
      </c>
      <c r="R3587" t="s">
        <v>105</v>
      </c>
      <c r="S3587">
        <f>E3587 - N3587</f>
        <v>30.11</v>
      </c>
      <c r="T3587" s="1">
        <f>S3587/E3587</f>
        <v>0.23823087269562465</v>
      </c>
      <c r="U3587" t="str">
        <f>TEXT((A3587),"YYYY")</f>
        <v>2016</v>
      </c>
    </row>
    <row r="3588" spans="1:21" x14ac:dyDescent="0.3">
      <c r="A3588" s="3">
        <v>42669</v>
      </c>
      <c r="B3588" t="s">
        <v>300</v>
      </c>
      <c r="C3588" t="s">
        <v>357</v>
      </c>
      <c r="D3588">
        <v>38</v>
      </c>
      <c r="E3588">
        <v>355.01</v>
      </c>
      <c r="F3588">
        <v>13490.38</v>
      </c>
      <c r="G3588" t="s">
        <v>2</v>
      </c>
      <c r="H3588" t="s">
        <v>51</v>
      </c>
      <c r="I3588" t="s">
        <v>300</v>
      </c>
      <c r="J3588">
        <v>62.6</v>
      </c>
      <c r="K3588">
        <v>5.03</v>
      </c>
      <c r="L3588">
        <v>6.02</v>
      </c>
      <c r="M3588">
        <v>2.13</v>
      </c>
      <c r="N3588">
        <v>75.78</v>
      </c>
      <c r="O3588" t="s">
        <v>357</v>
      </c>
      <c r="P3588" t="s">
        <v>457</v>
      </c>
      <c r="Q3588" t="s">
        <v>448</v>
      </c>
      <c r="R3588" t="s">
        <v>2</v>
      </c>
      <c r="S3588">
        <f>E3588 - N3588</f>
        <v>279.23</v>
      </c>
      <c r="T3588" s="1">
        <f>S3588/E3588</f>
        <v>0.78654122419086792</v>
      </c>
      <c r="U3588" t="str">
        <f>TEXT((A3588),"YYYY")</f>
        <v>2016</v>
      </c>
    </row>
    <row r="3589" spans="1:21" x14ac:dyDescent="0.3">
      <c r="A3589" s="3">
        <v>42670</v>
      </c>
      <c r="B3589" t="s">
        <v>308</v>
      </c>
      <c r="C3589" t="s">
        <v>229</v>
      </c>
      <c r="D3589">
        <v>27</v>
      </c>
      <c r="E3589">
        <v>365.75</v>
      </c>
      <c r="F3589">
        <v>9875.25</v>
      </c>
      <c r="G3589" t="s">
        <v>16</v>
      </c>
      <c r="H3589" t="s">
        <v>67</v>
      </c>
      <c r="I3589" t="s">
        <v>308</v>
      </c>
      <c r="J3589">
        <v>136.43</v>
      </c>
      <c r="K3589">
        <v>8.89</v>
      </c>
      <c r="L3589">
        <v>9.5</v>
      </c>
      <c r="M3589">
        <v>0.6</v>
      </c>
      <c r="N3589">
        <v>155.41999999999999</v>
      </c>
      <c r="O3589" t="s">
        <v>229</v>
      </c>
      <c r="P3589" t="s">
        <v>475</v>
      </c>
      <c r="Q3589" t="s">
        <v>443</v>
      </c>
      <c r="R3589" t="s">
        <v>16</v>
      </c>
      <c r="S3589">
        <f>E3589 - N3589</f>
        <v>210.33</v>
      </c>
      <c r="T3589" s="1">
        <f>S3589/E3589</f>
        <v>0.57506493506493506</v>
      </c>
      <c r="U3589" t="str">
        <f>TEXT((A3589),"YYYY")</f>
        <v>2016</v>
      </c>
    </row>
    <row r="3590" spans="1:21" x14ac:dyDescent="0.3">
      <c r="A3590" s="3">
        <v>42671</v>
      </c>
      <c r="B3590" t="s">
        <v>215</v>
      </c>
      <c r="C3590" t="s">
        <v>236</v>
      </c>
      <c r="D3590">
        <v>39</v>
      </c>
      <c r="E3590">
        <v>168.64</v>
      </c>
      <c r="F3590">
        <v>6576.96</v>
      </c>
      <c r="G3590" t="s">
        <v>2</v>
      </c>
      <c r="H3590" t="s">
        <v>197</v>
      </c>
      <c r="I3590" t="s">
        <v>215</v>
      </c>
      <c r="J3590">
        <v>35.21</v>
      </c>
      <c r="K3590">
        <v>11.68</v>
      </c>
      <c r="L3590">
        <v>3.82</v>
      </c>
      <c r="M3590">
        <v>0.66</v>
      </c>
      <c r="N3590">
        <v>51.37</v>
      </c>
      <c r="O3590" t="s">
        <v>236</v>
      </c>
      <c r="P3590" t="s">
        <v>442</v>
      </c>
      <c r="Q3590" t="s">
        <v>440</v>
      </c>
      <c r="R3590" t="s">
        <v>2</v>
      </c>
      <c r="S3590">
        <f>E3590 - N3590</f>
        <v>117.26999999999998</v>
      </c>
      <c r="T3590" s="1">
        <f>S3590/E3590</f>
        <v>0.69538662239089177</v>
      </c>
      <c r="U3590" t="str">
        <f>TEXT((A3590),"YYYY")</f>
        <v>2016</v>
      </c>
    </row>
    <row r="3591" spans="1:21" x14ac:dyDescent="0.3">
      <c r="A3591" s="3">
        <v>42672</v>
      </c>
      <c r="B3591" t="s">
        <v>168</v>
      </c>
      <c r="C3591" t="s">
        <v>263</v>
      </c>
      <c r="D3591">
        <v>7</v>
      </c>
      <c r="E3591">
        <v>174.18</v>
      </c>
      <c r="F3591">
        <v>1219.26</v>
      </c>
      <c r="G3591" t="s">
        <v>6</v>
      </c>
      <c r="H3591" t="s">
        <v>164</v>
      </c>
      <c r="I3591" t="s">
        <v>168</v>
      </c>
      <c r="J3591">
        <v>44.09</v>
      </c>
      <c r="K3591">
        <v>12.76</v>
      </c>
      <c r="L3591">
        <v>7.68</v>
      </c>
      <c r="M3591">
        <v>1.41</v>
      </c>
      <c r="N3591">
        <v>65.94</v>
      </c>
      <c r="O3591" t="s">
        <v>263</v>
      </c>
      <c r="P3591" t="s">
        <v>447</v>
      </c>
      <c r="Q3591" t="s">
        <v>440</v>
      </c>
      <c r="R3591" t="s">
        <v>6</v>
      </c>
      <c r="S3591">
        <f>E3591 - N3591</f>
        <v>108.24000000000001</v>
      </c>
      <c r="T3591" s="1">
        <f>S3591/E3591</f>
        <v>0.62142611091973821</v>
      </c>
      <c r="U3591" t="str">
        <f>TEXT((A3591),"YYYY")</f>
        <v>2016</v>
      </c>
    </row>
    <row r="3592" spans="1:21" x14ac:dyDescent="0.3">
      <c r="A3592" s="3">
        <v>42673</v>
      </c>
      <c r="B3592" t="s">
        <v>356</v>
      </c>
      <c r="C3592" t="s">
        <v>57</v>
      </c>
      <c r="D3592">
        <v>1</v>
      </c>
      <c r="E3592">
        <v>252.87</v>
      </c>
      <c r="F3592">
        <v>252.87</v>
      </c>
      <c r="G3592" t="s">
        <v>56</v>
      </c>
      <c r="H3592" t="s">
        <v>75</v>
      </c>
      <c r="I3592" t="s">
        <v>356</v>
      </c>
      <c r="J3592">
        <v>116.71</v>
      </c>
      <c r="K3592">
        <v>4.96</v>
      </c>
      <c r="L3592">
        <v>6.38</v>
      </c>
      <c r="M3592">
        <v>3.85</v>
      </c>
      <c r="N3592">
        <v>131.9</v>
      </c>
      <c r="O3592" t="s">
        <v>57</v>
      </c>
      <c r="P3592" t="s">
        <v>455</v>
      </c>
      <c r="Q3592" t="s">
        <v>448</v>
      </c>
      <c r="R3592" t="s">
        <v>56</v>
      </c>
      <c r="S3592">
        <f>E3592 - N3592</f>
        <v>120.97</v>
      </c>
      <c r="T3592" s="1">
        <f>S3592/E3592</f>
        <v>0.47838810455965514</v>
      </c>
      <c r="U3592" t="str">
        <f>TEXT((A3592),"YYYY")</f>
        <v>2016</v>
      </c>
    </row>
    <row r="3593" spans="1:21" x14ac:dyDescent="0.3">
      <c r="A3593" s="3">
        <v>42674</v>
      </c>
      <c r="B3593" t="s">
        <v>257</v>
      </c>
      <c r="C3593" t="s">
        <v>354</v>
      </c>
      <c r="D3593">
        <v>10</v>
      </c>
      <c r="E3593">
        <v>306.7</v>
      </c>
      <c r="F3593">
        <v>3067</v>
      </c>
      <c r="G3593" t="s">
        <v>31</v>
      </c>
      <c r="H3593" t="s">
        <v>242</v>
      </c>
      <c r="I3593" t="s">
        <v>257</v>
      </c>
      <c r="J3593">
        <v>153.96</v>
      </c>
      <c r="K3593">
        <v>6.29</v>
      </c>
      <c r="L3593">
        <v>5.75</v>
      </c>
      <c r="M3593">
        <v>1.99</v>
      </c>
      <c r="N3593">
        <v>167.99</v>
      </c>
      <c r="O3593" t="s">
        <v>354</v>
      </c>
      <c r="P3593" t="s">
        <v>451</v>
      </c>
      <c r="Q3593" t="s">
        <v>443</v>
      </c>
      <c r="R3593" t="s">
        <v>31</v>
      </c>
      <c r="S3593">
        <f>E3593 - N3593</f>
        <v>138.70999999999998</v>
      </c>
      <c r="T3593" s="1">
        <f>S3593/E3593</f>
        <v>0.45226605803716985</v>
      </c>
      <c r="U3593" t="str">
        <f>TEXT((A3593),"YYYY")</f>
        <v>2016</v>
      </c>
    </row>
    <row r="3594" spans="1:21" x14ac:dyDescent="0.3">
      <c r="A3594" s="3">
        <v>42675</v>
      </c>
      <c r="B3594" t="s">
        <v>122</v>
      </c>
      <c r="C3594" t="s">
        <v>68</v>
      </c>
      <c r="D3594">
        <v>21</v>
      </c>
      <c r="E3594">
        <v>72.099999999999994</v>
      </c>
      <c r="F3594">
        <v>1514.1</v>
      </c>
      <c r="G3594" t="s">
        <v>56</v>
      </c>
      <c r="H3594" t="s">
        <v>1</v>
      </c>
      <c r="I3594" t="s">
        <v>122</v>
      </c>
      <c r="J3594">
        <v>150.75</v>
      </c>
      <c r="K3594">
        <v>3.34</v>
      </c>
      <c r="L3594">
        <v>9.5399999999999991</v>
      </c>
      <c r="M3594">
        <v>0.97</v>
      </c>
      <c r="N3594">
        <v>164.6</v>
      </c>
      <c r="O3594" t="s">
        <v>68</v>
      </c>
      <c r="P3594" t="s">
        <v>444</v>
      </c>
      <c r="Q3594" t="s">
        <v>440</v>
      </c>
      <c r="R3594" t="s">
        <v>56</v>
      </c>
      <c r="S3594">
        <f>E3594 - N3594</f>
        <v>-92.5</v>
      </c>
      <c r="T3594" s="1">
        <f>S3594/E3594</f>
        <v>-1.2829403606102636</v>
      </c>
      <c r="U3594" t="str">
        <f>TEXT((A3594),"YYYY")</f>
        <v>2016</v>
      </c>
    </row>
    <row r="3595" spans="1:21" x14ac:dyDescent="0.3">
      <c r="A3595" s="3">
        <v>42676</v>
      </c>
      <c r="B3595" t="s">
        <v>363</v>
      </c>
      <c r="C3595" t="s">
        <v>328</v>
      </c>
      <c r="D3595">
        <v>15</v>
      </c>
      <c r="E3595">
        <v>257.67</v>
      </c>
      <c r="F3595">
        <v>3865.05</v>
      </c>
      <c r="G3595" t="s">
        <v>81</v>
      </c>
      <c r="H3595" t="s">
        <v>78</v>
      </c>
      <c r="I3595" t="s">
        <v>363</v>
      </c>
      <c r="J3595">
        <v>119.87</v>
      </c>
      <c r="K3595">
        <v>8.42</v>
      </c>
      <c r="L3595">
        <v>7.49</v>
      </c>
      <c r="M3595">
        <v>3.78</v>
      </c>
      <c r="N3595">
        <v>139.56</v>
      </c>
      <c r="O3595" t="s">
        <v>328</v>
      </c>
      <c r="P3595" t="s">
        <v>471</v>
      </c>
      <c r="Q3595" t="s">
        <v>448</v>
      </c>
      <c r="R3595" t="s">
        <v>81</v>
      </c>
      <c r="S3595">
        <f>E3595 - N3595</f>
        <v>118.11000000000001</v>
      </c>
      <c r="T3595" s="1">
        <f>S3595/E3595</f>
        <v>0.45837699382931657</v>
      </c>
      <c r="U3595" t="str">
        <f>TEXT((A3595),"YYYY")</f>
        <v>2016</v>
      </c>
    </row>
    <row r="3596" spans="1:21" x14ac:dyDescent="0.3">
      <c r="A3596" s="3">
        <v>42677</v>
      </c>
      <c r="B3596" t="s">
        <v>60</v>
      </c>
      <c r="C3596" t="s">
        <v>90</v>
      </c>
      <c r="D3596">
        <v>30</v>
      </c>
      <c r="E3596">
        <v>383.49</v>
      </c>
      <c r="F3596">
        <v>11504.7</v>
      </c>
      <c r="G3596" t="s">
        <v>87</v>
      </c>
      <c r="H3596" t="s">
        <v>22</v>
      </c>
      <c r="I3596" t="s">
        <v>60</v>
      </c>
      <c r="J3596">
        <v>152.66999999999999</v>
      </c>
      <c r="K3596">
        <v>11.37</v>
      </c>
      <c r="L3596">
        <v>5.19</v>
      </c>
      <c r="M3596">
        <v>0.27</v>
      </c>
      <c r="N3596">
        <v>169.5</v>
      </c>
      <c r="O3596" t="s">
        <v>90</v>
      </c>
      <c r="P3596" t="s">
        <v>461</v>
      </c>
      <c r="Q3596" t="s">
        <v>443</v>
      </c>
      <c r="R3596" t="s">
        <v>87</v>
      </c>
      <c r="S3596">
        <f>E3596 - N3596</f>
        <v>213.99</v>
      </c>
      <c r="T3596" s="1">
        <f>S3596/E3596</f>
        <v>0.55800672768520687</v>
      </c>
      <c r="U3596" t="str">
        <f>TEXT((A3596),"YYYY")</f>
        <v>2016</v>
      </c>
    </row>
    <row r="3597" spans="1:21" x14ac:dyDescent="0.3">
      <c r="A3597" s="3">
        <v>42678</v>
      </c>
      <c r="B3597" t="s">
        <v>86</v>
      </c>
      <c r="C3597" t="s">
        <v>7</v>
      </c>
      <c r="D3597">
        <v>30</v>
      </c>
      <c r="E3597">
        <v>141.72999999999999</v>
      </c>
      <c r="F3597">
        <v>4251.8999999999996</v>
      </c>
      <c r="G3597" t="s">
        <v>6</v>
      </c>
      <c r="H3597" t="s">
        <v>75</v>
      </c>
      <c r="I3597" t="s">
        <v>86</v>
      </c>
      <c r="J3597">
        <v>83.04</v>
      </c>
      <c r="K3597">
        <v>6.62</v>
      </c>
      <c r="L3597">
        <v>2.66</v>
      </c>
      <c r="M3597">
        <v>2.31</v>
      </c>
      <c r="N3597">
        <v>94.63</v>
      </c>
      <c r="O3597" t="s">
        <v>7</v>
      </c>
      <c r="P3597" t="s">
        <v>442</v>
      </c>
      <c r="Q3597" t="s">
        <v>440</v>
      </c>
      <c r="R3597" t="s">
        <v>6</v>
      </c>
      <c r="S3597">
        <f>E3597 - N3597</f>
        <v>47.099999999999994</v>
      </c>
      <c r="T3597" s="1">
        <f>S3597/E3597</f>
        <v>0.33232202074366751</v>
      </c>
      <c r="U3597" t="str">
        <f>TEXT((A3597),"YYYY")</f>
        <v>2016</v>
      </c>
    </row>
    <row r="3598" spans="1:21" x14ac:dyDescent="0.3">
      <c r="A3598" s="3">
        <v>42679</v>
      </c>
      <c r="B3598" t="s">
        <v>378</v>
      </c>
      <c r="C3598" t="s">
        <v>150</v>
      </c>
      <c r="D3598">
        <v>8</v>
      </c>
      <c r="E3598">
        <v>368.09</v>
      </c>
      <c r="F3598">
        <v>2944.72</v>
      </c>
      <c r="G3598" t="s">
        <v>31</v>
      </c>
      <c r="H3598" t="s">
        <v>101</v>
      </c>
      <c r="I3598" t="s">
        <v>378</v>
      </c>
      <c r="J3598">
        <v>153.38</v>
      </c>
      <c r="K3598">
        <v>9.9</v>
      </c>
      <c r="L3598">
        <v>6.29</v>
      </c>
      <c r="M3598">
        <v>2.4</v>
      </c>
      <c r="N3598">
        <v>171.97</v>
      </c>
      <c r="O3598" t="s">
        <v>150</v>
      </c>
      <c r="P3598" t="s">
        <v>461</v>
      </c>
      <c r="Q3598" t="s">
        <v>448</v>
      </c>
      <c r="R3598" t="s">
        <v>31</v>
      </c>
      <c r="S3598">
        <f>E3598 - N3598</f>
        <v>196.11999999999998</v>
      </c>
      <c r="T3598" s="1">
        <f>S3598/E3598</f>
        <v>0.53280447716591051</v>
      </c>
      <c r="U3598" t="str">
        <f>TEXT((A3598),"YYYY")</f>
        <v>2016</v>
      </c>
    </row>
    <row r="3599" spans="1:21" x14ac:dyDescent="0.3">
      <c r="A3599" s="3">
        <v>42680</v>
      </c>
      <c r="B3599" t="s">
        <v>234</v>
      </c>
      <c r="C3599" t="s">
        <v>70</v>
      </c>
      <c r="D3599">
        <v>24</v>
      </c>
      <c r="E3599">
        <v>382.56</v>
      </c>
      <c r="F3599">
        <v>9181.44</v>
      </c>
      <c r="G3599" t="s">
        <v>8</v>
      </c>
      <c r="H3599" t="s">
        <v>15</v>
      </c>
      <c r="I3599" t="s">
        <v>234</v>
      </c>
      <c r="J3599">
        <v>102.68</v>
      </c>
      <c r="K3599">
        <v>7.32</v>
      </c>
      <c r="L3599">
        <v>8.57</v>
      </c>
      <c r="M3599">
        <v>0.64</v>
      </c>
      <c r="N3599">
        <v>119.21</v>
      </c>
      <c r="O3599" t="s">
        <v>70</v>
      </c>
      <c r="P3599" t="s">
        <v>458</v>
      </c>
      <c r="Q3599" t="s">
        <v>440</v>
      </c>
      <c r="R3599" t="s">
        <v>8</v>
      </c>
      <c r="S3599">
        <f>E3599 - N3599</f>
        <v>263.35000000000002</v>
      </c>
      <c r="T3599" s="1">
        <f>S3599/E3599</f>
        <v>0.6883887494772063</v>
      </c>
      <c r="U3599" t="str">
        <f>TEXT((A3599),"YYYY")</f>
        <v>2016</v>
      </c>
    </row>
    <row r="3600" spans="1:21" x14ac:dyDescent="0.3">
      <c r="A3600" s="3">
        <v>42681</v>
      </c>
      <c r="B3600" t="s">
        <v>368</v>
      </c>
      <c r="C3600" t="s">
        <v>305</v>
      </c>
      <c r="D3600">
        <v>19</v>
      </c>
      <c r="E3600">
        <v>144.19999999999999</v>
      </c>
      <c r="F3600">
        <v>2739.8</v>
      </c>
      <c r="G3600" t="s">
        <v>2</v>
      </c>
      <c r="H3600" t="s">
        <v>11</v>
      </c>
      <c r="I3600" t="s">
        <v>368</v>
      </c>
      <c r="J3600">
        <v>23.99</v>
      </c>
      <c r="K3600">
        <v>8.91</v>
      </c>
      <c r="L3600">
        <v>3.37</v>
      </c>
      <c r="M3600">
        <v>4.34</v>
      </c>
      <c r="N3600">
        <v>40.61</v>
      </c>
      <c r="O3600" t="s">
        <v>305</v>
      </c>
      <c r="P3600" t="s">
        <v>447</v>
      </c>
      <c r="Q3600" t="s">
        <v>440</v>
      </c>
      <c r="R3600" t="s">
        <v>2</v>
      </c>
      <c r="S3600">
        <f>E3600 - N3600</f>
        <v>103.58999999999999</v>
      </c>
      <c r="T3600" s="1">
        <f>S3600/E3600</f>
        <v>0.71837725381414697</v>
      </c>
      <c r="U3600" t="str">
        <f>TEXT((A3600),"YYYY")</f>
        <v>2016</v>
      </c>
    </row>
    <row r="3601" spans="1:21" x14ac:dyDescent="0.3">
      <c r="A3601" s="3">
        <v>42682</v>
      </c>
      <c r="B3601" t="s">
        <v>54</v>
      </c>
      <c r="C3601" t="s">
        <v>104</v>
      </c>
      <c r="D3601">
        <v>3</v>
      </c>
      <c r="E3601">
        <v>313.97000000000003</v>
      </c>
      <c r="F3601">
        <v>941.91</v>
      </c>
      <c r="G3601" t="s">
        <v>2</v>
      </c>
      <c r="H3601" t="s">
        <v>55</v>
      </c>
      <c r="I3601" t="s">
        <v>54</v>
      </c>
      <c r="J3601">
        <v>94.02</v>
      </c>
      <c r="K3601">
        <v>7.91</v>
      </c>
      <c r="L3601">
        <v>8.89</v>
      </c>
      <c r="M3601">
        <v>2.59</v>
      </c>
      <c r="N3601">
        <v>113.41</v>
      </c>
      <c r="O3601" t="s">
        <v>104</v>
      </c>
      <c r="P3601" t="s">
        <v>444</v>
      </c>
      <c r="Q3601" t="s">
        <v>440</v>
      </c>
      <c r="R3601" t="s">
        <v>2</v>
      </c>
      <c r="S3601">
        <f>E3601 - N3601</f>
        <v>200.56000000000003</v>
      </c>
      <c r="T3601" s="1">
        <f>S3601/E3601</f>
        <v>0.63878714526865632</v>
      </c>
      <c r="U3601" t="str">
        <f>TEXT((A3601),"YYYY")</f>
        <v>2016</v>
      </c>
    </row>
    <row r="3602" spans="1:21" x14ac:dyDescent="0.3">
      <c r="A3602" s="3">
        <v>42683</v>
      </c>
      <c r="B3602" t="s">
        <v>309</v>
      </c>
      <c r="C3602" t="s">
        <v>76</v>
      </c>
      <c r="D3602">
        <v>15</v>
      </c>
      <c r="E3602">
        <v>133.57</v>
      </c>
      <c r="F3602">
        <v>2003.55</v>
      </c>
      <c r="G3602" t="s">
        <v>31</v>
      </c>
      <c r="H3602" t="s">
        <v>101</v>
      </c>
      <c r="I3602" t="s">
        <v>309</v>
      </c>
      <c r="J3602">
        <v>150.69999999999999</v>
      </c>
      <c r="K3602">
        <v>6.11</v>
      </c>
      <c r="L3602">
        <v>7.22</v>
      </c>
      <c r="M3602">
        <v>4.47</v>
      </c>
      <c r="N3602">
        <v>168.5</v>
      </c>
      <c r="O3602" t="s">
        <v>76</v>
      </c>
      <c r="P3602" t="s">
        <v>459</v>
      </c>
      <c r="Q3602" t="s">
        <v>448</v>
      </c>
      <c r="R3602" t="s">
        <v>31</v>
      </c>
      <c r="S3602">
        <f>E3602 - N3602</f>
        <v>-34.930000000000007</v>
      </c>
      <c r="T3602" s="1">
        <f>S3602/E3602</f>
        <v>-0.26151081829752199</v>
      </c>
      <c r="U3602" t="str">
        <f>TEXT((A3602),"YYYY")</f>
        <v>2016</v>
      </c>
    </row>
    <row r="3603" spans="1:21" x14ac:dyDescent="0.3">
      <c r="A3603" s="3">
        <v>42684</v>
      </c>
      <c r="B3603" t="s">
        <v>326</v>
      </c>
      <c r="C3603" t="s">
        <v>244</v>
      </c>
      <c r="D3603">
        <v>36</v>
      </c>
      <c r="E3603">
        <v>308.16000000000003</v>
      </c>
      <c r="F3603">
        <v>11093.76</v>
      </c>
      <c r="G3603" t="s">
        <v>26</v>
      </c>
      <c r="H3603" t="s">
        <v>5</v>
      </c>
      <c r="I3603" t="s">
        <v>326</v>
      </c>
      <c r="J3603">
        <v>82.57</v>
      </c>
      <c r="K3603">
        <v>12.03</v>
      </c>
      <c r="L3603">
        <v>9.6199999999999992</v>
      </c>
      <c r="M3603">
        <v>0.33</v>
      </c>
      <c r="N3603">
        <v>104.55</v>
      </c>
      <c r="O3603" t="s">
        <v>244</v>
      </c>
      <c r="P3603" t="s">
        <v>464</v>
      </c>
      <c r="Q3603" t="s">
        <v>443</v>
      </c>
      <c r="R3603" t="s">
        <v>26</v>
      </c>
      <c r="S3603">
        <f>E3603 - N3603</f>
        <v>203.61</v>
      </c>
      <c r="T3603" s="1">
        <f>S3603/E3603</f>
        <v>0.6607281931464174</v>
      </c>
      <c r="U3603" t="str">
        <f>TEXT((A3603),"YYYY")</f>
        <v>2016</v>
      </c>
    </row>
    <row r="3604" spans="1:21" x14ac:dyDescent="0.3">
      <c r="A3604" s="3">
        <v>42685</v>
      </c>
      <c r="B3604" t="s">
        <v>141</v>
      </c>
      <c r="C3604" t="s">
        <v>166</v>
      </c>
      <c r="D3604">
        <v>6</v>
      </c>
      <c r="E3604">
        <v>329.1</v>
      </c>
      <c r="F3604">
        <v>1974.6</v>
      </c>
      <c r="G3604" t="s">
        <v>8</v>
      </c>
      <c r="H3604" t="s">
        <v>93</v>
      </c>
      <c r="I3604" t="s">
        <v>141</v>
      </c>
      <c r="J3604">
        <v>131.11000000000001</v>
      </c>
      <c r="K3604">
        <v>12.12</v>
      </c>
      <c r="L3604">
        <v>1.61</v>
      </c>
      <c r="M3604">
        <v>1.1399999999999999</v>
      </c>
      <c r="N3604">
        <v>145.97999999999999</v>
      </c>
      <c r="O3604" t="s">
        <v>166</v>
      </c>
      <c r="P3604" t="s">
        <v>466</v>
      </c>
      <c r="Q3604" t="s">
        <v>440</v>
      </c>
      <c r="R3604" t="s">
        <v>8</v>
      </c>
      <c r="S3604">
        <f>E3604 - N3604</f>
        <v>183.12000000000003</v>
      </c>
      <c r="T3604" s="1">
        <f>S3604/E3604</f>
        <v>0.55642661804922522</v>
      </c>
      <c r="U3604" t="str">
        <f>TEXT((A3604),"YYYY")</f>
        <v>2016</v>
      </c>
    </row>
    <row r="3605" spans="1:21" x14ac:dyDescent="0.3">
      <c r="A3605" s="3">
        <v>42686</v>
      </c>
      <c r="B3605" t="s">
        <v>239</v>
      </c>
      <c r="C3605" t="s">
        <v>166</v>
      </c>
      <c r="D3605">
        <v>42</v>
      </c>
      <c r="E3605">
        <v>136.52000000000001</v>
      </c>
      <c r="F3605">
        <v>5733.84</v>
      </c>
      <c r="G3605" t="s">
        <v>8</v>
      </c>
      <c r="H3605" t="s">
        <v>15</v>
      </c>
      <c r="I3605" t="s">
        <v>239</v>
      </c>
      <c r="J3605">
        <v>145.37</v>
      </c>
      <c r="K3605">
        <v>3.31</v>
      </c>
      <c r="L3605">
        <v>1.05</v>
      </c>
      <c r="M3605">
        <v>0.28999999999999998</v>
      </c>
      <c r="N3605">
        <v>150.02000000000001</v>
      </c>
      <c r="O3605" t="s">
        <v>166</v>
      </c>
      <c r="P3605" t="s">
        <v>466</v>
      </c>
      <c r="Q3605" t="s">
        <v>440</v>
      </c>
      <c r="R3605" t="s">
        <v>8</v>
      </c>
      <c r="S3605">
        <f>E3605 - N3605</f>
        <v>-13.5</v>
      </c>
      <c r="T3605" s="1">
        <f>S3605/E3605</f>
        <v>-9.8886610020509802E-2</v>
      </c>
      <c r="U3605" t="str">
        <f>TEXT((A3605),"YYYY")</f>
        <v>2016</v>
      </c>
    </row>
    <row r="3606" spans="1:21" x14ac:dyDescent="0.3">
      <c r="A3606" s="3">
        <v>42687</v>
      </c>
      <c r="B3606" t="s">
        <v>386</v>
      </c>
      <c r="C3606" t="s">
        <v>146</v>
      </c>
      <c r="D3606">
        <v>48</v>
      </c>
      <c r="E3606">
        <v>300.55</v>
      </c>
      <c r="F3606">
        <v>14426.4</v>
      </c>
      <c r="G3606" t="s">
        <v>130</v>
      </c>
      <c r="H3606" t="s">
        <v>15</v>
      </c>
      <c r="I3606" t="s">
        <v>386</v>
      </c>
      <c r="J3606">
        <v>59.03</v>
      </c>
      <c r="K3606">
        <v>14.68</v>
      </c>
      <c r="L3606">
        <v>2.77</v>
      </c>
      <c r="M3606">
        <v>1.29</v>
      </c>
      <c r="N3606">
        <v>77.77</v>
      </c>
      <c r="O3606" t="s">
        <v>146</v>
      </c>
      <c r="P3606" t="s">
        <v>470</v>
      </c>
      <c r="Q3606" t="s">
        <v>448</v>
      </c>
      <c r="R3606" t="s">
        <v>130</v>
      </c>
      <c r="S3606">
        <f>E3606 - N3606</f>
        <v>222.78000000000003</v>
      </c>
      <c r="T3606" s="1">
        <f>S3606/E3606</f>
        <v>0.741241058060223</v>
      </c>
      <c r="U3606" t="str">
        <f>TEXT((A3606),"YYYY")</f>
        <v>2016</v>
      </c>
    </row>
    <row r="3607" spans="1:21" x14ac:dyDescent="0.3">
      <c r="A3607" s="3">
        <v>42688</v>
      </c>
      <c r="B3607" t="s">
        <v>282</v>
      </c>
      <c r="C3607" t="s">
        <v>118</v>
      </c>
      <c r="D3607">
        <v>18</v>
      </c>
      <c r="E3607">
        <v>334.24</v>
      </c>
      <c r="F3607">
        <v>6016.32</v>
      </c>
      <c r="G3607" t="s">
        <v>81</v>
      </c>
      <c r="H3607" t="s">
        <v>101</v>
      </c>
      <c r="I3607" t="s">
        <v>282</v>
      </c>
      <c r="J3607">
        <v>30.06</v>
      </c>
      <c r="K3607">
        <v>8.91</v>
      </c>
      <c r="L3607">
        <v>9.31</v>
      </c>
      <c r="M3607">
        <v>3.73</v>
      </c>
      <c r="N3607">
        <v>52.01</v>
      </c>
      <c r="O3607" t="s">
        <v>118</v>
      </c>
      <c r="P3607" t="s">
        <v>444</v>
      </c>
      <c r="Q3607" t="s">
        <v>443</v>
      </c>
      <c r="R3607" t="s">
        <v>81</v>
      </c>
      <c r="S3607">
        <f>E3607 - N3607</f>
        <v>282.23</v>
      </c>
      <c r="T3607" s="1">
        <f>S3607/E3607</f>
        <v>0.84439325035902346</v>
      </c>
      <c r="U3607" t="str">
        <f>TEXT((A3607),"YYYY")</f>
        <v>2016</v>
      </c>
    </row>
    <row r="3608" spans="1:21" x14ac:dyDescent="0.3">
      <c r="A3608" s="3">
        <v>42689</v>
      </c>
      <c r="B3608" t="s">
        <v>38</v>
      </c>
      <c r="C3608" t="s">
        <v>347</v>
      </c>
      <c r="D3608">
        <v>38</v>
      </c>
      <c r="E3608">
        <v>175.5</v>
      </c>
      <c r="F3608">
        <v>6669</v>
      </c>
      <c r="G3608" t="s">
        <v>26</v>
      </c>
      <c r="H3608" t="s">
        <v>39</v>
      </c>
      <c r="I3608" t="s">
        <v>38</v>
      </c>
      <c r="J3608">
        <v>62.75</v>
      </c>
      <c r="K3608">
        <v>2.1</v>
      </c>
      <c r="L3608">
        <v>5.33</v>
      </c>
      <c r="M3608">
        <v>1.68</v>
      </c>
      <c r="N3608">
        <v>71.86</v>
      </c>
      <c r="O3608" t="s">
        <v>347</v>
      </c>
      <c r="P3608" t="s">
        <v>458</v>
      </c>
      <c r="Q3608" t="s">
        <v>448</v>
      </c>
      <c r="R3608" t="s">
        <v>26</v>
      </c>
      <c r="S3608">
        <f>E3608 - N3608</f>
        <v>103.64</v>
      </c>
      <c r="T3608" s="1">
        <f>S3608/E3608</f>
        <v>0.59054131054131054</v>
      </c>
      <c r="U3608" t="str">
        <f>TEXT((A3608),"YYYY")</f>
        <v>2016</v>
      </c>
    </row>
    <row r="3609" spans="1:21" x14ac:dyDescent="0.3">
      <c r="A3609" s="3">
        <v>42690</v>
      </c>
      <c r="B3609" t="s">
        <v>112</v>
      </c>
      <c r="C3609" t="s">
        <v>381</v>
      </c>
      <c r="D3609">
        <v>19</v>
      </c>
      <c r="E3609">
        <v>108.7</v>
      </c>
      <c r="F3609">
        <v>2065.3000000000002</v>
      </c>
      <c r="G3609" t="s">
        <v>134</v>
      </c>
      <c r="H3609" t="s">
        <v>96</v>
      </c>
      <c r="I3609" t="s">
        <v>112</v>
      </c>
      <c r="J3609">
        <v>84.08</v>
      </c>
      <c r="K3609">
        <v>3.36</v>
      </c>
      <c r="L3609">
        <v>7.52</v>
      </c>
      <c r="M3609">
        <v>1.26</v>
      </c>
      <c r="N3609">
        <v>96.22</v>
      </c>
      <c r="O3609" t="s">
        <v>381</v>
      </c>
      <c r="P3609" t="s">
        <v>479</v>
      </c>
      <c r="Q3609" t="s">
        <v>443</v>
      </c>
      <c r="R3609" t="s">
        <v>134</v>
      </c>
      <c r="S3609">
        <f>E3609 - N3609</f>
        <v>12.480000000000004</v>
      </c>
      <c r="T3609" s="1">
        <f>S3609/E3609</f>
        <v>0.11481140754369829</v>
      </c>
      <c r="U3609" t="str">
        <f>TEXT((A3609),"YYYY")</f>
        <v>2016</v>
      </c>
    </row>
    <row r="3610" spans="1:21" x14ac:dyDescent="0.3">
      <c r="A3610" s="3">
        <v>42691</v>
      </c>
      <c r="B3610" t="s">
        <v>329</v>
      </c>
      <c r="C3610" t="s">
        <v>266</v>
      </c>
      <c r="D3610">
        <v>49</v>
      </c>
      <c r="E3610">
        <v>82.19</v>
      </c>
      <c r="F3610">
        <v>4027.31</v>
      </c>
      <c r="G3610" t="s">
        <v>56</v>
      </c>
      <c r="H3610" t="s">
        <v>1</v>
      </c>
      <c r="I3610" t="s">
        <v>329</v>
      </c>
      <c r="J3610">
        <v>25.72</v>
      </c>
      <c r="K3610">
        <v>6.87</v>
      </c>
      <c r="L3610">
        <v>7.83</v>
      </c>
      <c r="M3610">
        <v>4.1100000000000003</v>
      </c>
      <c r="N3610">
        <v>44.53</v>
      </c>
      <c r="O3610" t="s">
        <v>266</v>
      </c>
      <c r="P3610" t="s">
        <v>464</v>
      </c>
      <c r="Q3610" t="s">
        <v>448</v>
      </c>
      <c r="R3610" t="s">
        <v>56</v>
      </c>
      <c r="S3610">
        <f>E3610 - N3610</f>
        <v>37.659999999999997</v>
      </c>
      <c r="T3610" s="1">
        <f>S3610/E3610</f>
        <v>0.45820659447621365</v>
      </c>
      <c r="U3610" t="str">
        <f>TEXT((A3610),"YYYY")</f>
        <v>2016</v>
      </c>
    </row>
    <row r="3611" spans="1:21" x14ac:dyDescent="0.3">
      <c r="A3611" s="3">
        <v>42692</v>
      </c>
      <c r="B3611" t="s">
        <v>238</v>
      </c>
      <c r="C3611" t="s">
        <v>49</v>
      </c>
      <c r="D3611">
        <v>30</v>
      </c>
      <c r="E3611">
        <v>251.38</v>
      </c>
      <c r="F3611">
        <v>7541.4</v>
      </c>
      <c r="G3611" t="s">
        <v>48</v>
      </c>
      <c r="H3611" t="s">
        <v>120</v>
      </c>
      <c r="I3611" t="s">
        <v>238</v>
      </c>
      <c r="J3611">
        <v>177.38</v>
      </c>
      <c r="K3611">
        <v>11.44</v>
      </c>
      <c r="L3611">
        <v>3.83</v>
      </c>
      <c r="M3611">
        <v>4.26</v>
      </c>
      <c r="N3611">
        <v>196.91</v>
      </c>
      <c r="O3611" t="s">
        <v>49</v>
      </c>
      <c r="P3611" t="s">
        <v>454</v>
      </c>
      <c r="Q3611" t="s">
        <v>448</v>
      </c>
      <c r="R3611" t="s">
        <v>48</v>
      </c>
      <c r="S3611">
        <f>E3611 - N3611</f>
        <v>54.47</v>
      </c>
      <c r="T3611" s="1">
        <f>S3611/E3611</f>
        <v>0.21668390484525418</v>
      </c>
      <c r="U3611" t="str">
        <f>TEXT((A3611),"YYYY")</f>
        <v>2016</v>
      </c>
    </row>
    <row r="3612" spans="1:21" x14ac:dyDescent="0.3">
      <c r="A3612" s="3">
        <v>42693</v>
      </c>
      <c r="B3612" t="s">
        <v>199</v>
      </c>
      <c r="C3612" t="s">
        <v>44</v>
      </c>
      <c r="D3612">
        <v>13</v>
      </c>
      <c r="E3612">
        <v>392.33</v>
      </c>
      <c r="F3612">
        <v>5100.29</v>
      </c>
      <c r="G3612" t="s">
        <v>8</v>
      </c>
      <c r="H3612" t="s">
        <v>80</v>
      </c>
      <c r="I3612" t="s">
        <v>199</v>
      </c>
      <c r="J3612">
        <v>114.25</v>
      </c>
      <c r="K3612">
        <v>8.5299999999999994</v>
      </c>
      <c r="L3612">
        <v>3.43</v>
      </c>
      <c r="M3612">
        <v>1.88</v>
      </c>
      <c r="N3612">
        <v>128.09</v>
      </c>
      <c r="O3612" t="s">
        <v>44</v>
      </c>
      <c r="P3612" t="s">
        <v>453</v>
      </c>
      <c r="Q3612" t="s">
        <v>443</v>
      </c>
      <c r="R3612" t="s">
        <v>8</v>
      </c>
      <c r="S3612">
        <f>E3612 - N3612</f>
        <v>264.24</v>
      </c>
      <c r="T3612" s="1">
        <f>S3612/E3612</f>
        <v>0.67351464328498978</v>
      </c>
      <c r="U3612" t="str">
        <f>TEXT((A3612),"YYYY")</f>
        <v>2016</v>
      </c>
    </row>
    <row r="3613" spans="1:21" x14ac:dyDescent="0.3">
      <c r="A3613" s="3">
        <v>42694</v>
      </c>
      <c r="B3613" t="s">
        <v>226</v>
      </c>
      <c r="C3613" t="s">
        <v>97</v>
      </c>
      <c r="D3613">
        <v>39</v>
      </c>
      <c r="E3613">
        <v>338.03</v>
      </c>
      <c r="F3613">
        <v>13183.17</v>
      </c>
      <c r="G3613" t="s">
        <v>6</v>
      </c>
      <c r="H3613" t="s">
        <v>101</v>
      </c>
      <c r="I3613" t="s">
        <v>226</v>
      </c>
      <c r="J3613">
        <v>167.92</v>
      </c>
      <c r="K3613">
        <v>2.2999999999999998</v>
      </c>
      <c r="L3613">
        <v>5.69</v>
      </c>
      <c r="M3613">
        <v>2.97</v>
      </c>
      <c r="N3613">
        <v>178.88</v>
      </c>
      <c r="O3613" t="s">
        <v>97</v>
      </c>
      <c r="P3613" t="s">
        <v>463</v>
      </c>
      <c r="Q3613" t="s">
        <v>448</v>
      </c>
      <c r="R3613" t="s">
        <v>6</v>
      </c>
      <c r="S3613">
        <f>E3613 - N3613</f>
        <v>159.14999999999998</v>
      </c>
      <c r="T3613" s="1">
        <f>S3613/E3613</f>
        <v>0.4708161997455847</v>
      </c>
      <c r="U3613" t="str">
        <f>TEXT((A3613),"YYYY")</f>
        <v>2016</v>
      </c>
    </row>
    <row r="3614" spans="1:21" x14ac:dyDescent="0.3">
      <c r="A3614" s="3">
        <v>42695</v>
      </c>
      <c r="B3614" t="s">
        <v>312</v>
      </c>
      <c r="C3614" t="s">
        <v>189</v>
      </c>
      <c r="D3614">
        <v>12</v>
      </c>
      <c r="E3614">
        <v>202.54</v>
      </c>
      <c r="F3614">
        <v>2430.48</v>
      </c>
      <c r="G3614" t="s">
        <v>81</v>
      </c>
      <c r="H3614" t="s">
        <v>5</v>
      </c>
      <c r="I3614" t="s">
        <v>312</v>
      </c>
      <c r="J3614">
        <v>33.72</v>
      </c>
      <c r="K3614">
        <v>10.9</v>
      </c>
      <c r="L3614">
        <v>6.62</v>
      </c>
      <c r="M3614">
        <v>2.58</v>
      </c>
      <c r="N3614">
        <v>53.82</v>
      </c>
      <c r="O3614" t="s">
        <v>189</v>
      </c>
      <c r="P3614" t="s">
        <v>446</v>
      </c>
      <c r="Q3614" t="s">
        <v>448</v>
      </c>
      <c r="R3614" t="s">
        <v>81</v>
      </c>
      <c r="S3614">
        <f>E3614 - N3614</f>
        <v>148.72</v>
      </c>
      <c r="T3614" s="1">
        <f>S3614/E3614</f>
        <v>0.73427471116816434</v>
      </c>
      <c r="U3614" t="str">
        <f>TEXT((A3614),"YYYY")</f>
        <v>2016</v>
      </c>
    </row>
    <row r="3615" spans="1:21" x14ac:dyDescent="0.3">
      <c r="A3615" s="3">
        <v>42696</v>
      </c>
      <c r="B3615" t="s">
        <v>338</v>
      </c>
      <c r="C3615" t="s">
        <v>290</v>
      </c>
      <c r="D3615">
        <v>34</v>
      </c>
      <c r="E3615">
        <v>237.82</v>
      </c>
      <c r="F3615">
        <v>8085.88</v>
      </c>
      <c r="G3615" t="s">
        <v>61</v>
      </c>
      <c r="H3615" t="s">
        <v>75</v>
      </c>
      <c r="I3615" t="s">
        <v>338</v>
      </c>
      <c r="J3615">
        <v>80.42</v>
      </c>
      <c r="K3615">
        <v>4.59</v>
      </c>
      <c r="L3615">
        <v>8.26</v>
      </c>
      <c r="M3615">
        <v>1.1499999999999999</v>
      </c>
      <c r="N3615">
        <v>94.42</v>
      </c>
      <c r="O3615" t="s">
        <v>290</v>
      </c>
      <c r="P3615" t="s">
        <v>463</v>
      </c>
      <c r="Q3615" t="s">
        <v>440</v>
      </c>
      <c r="R3615" t="s">
        <v>61</v>
      </c>
      <c r="S3615">
        <f>E3615 - N3615</f>
        <v>143.39999999999998</v>
      </c>
      <c r="T3615" s="1">
        <f>S3615/E3615</f>
        <v>0.60297704145992759</v>
      </c>
      <c r="U3615" t="str">
        <f>TEXT((A3615),"YYYY")</f>
        <v>2016</v>
      </c>
    </row>
    <row r="3616" spans="1:21" x14ac:dyDescent="0.3">
      <c r="A3616" s="3">
        <v>42697</v>
      </c>
      <c r="B3616" t="s">
        <v>340</v>
      </c>
      <c r="C3616" t="s">
        <v>247</v>
      </c>
      <c r="D3616">
        <v>12</v>
      </c>
      <c r="E3616">
        <v>147.83000000000001</v>
      </c>
      <c r="F3616">
        <v>1773.96</v>
      </c>
      <c r="G3616" t="s">
        <v>23</v>
      </c>
      <c r="H3616" t="s">
        <v>34</v>
      </c>
      <c r="I3616" t="s">
        <v>340</v>
      </c>
      <c r="J3616">
        <v>131.75</v>
      </c>
      <c r="K3616">
        <v>11.31</v>
      </c>
      <c r="L3616">
        <v>5.27</v>
      </c>
      <c r="M3616">
        <v>1.96</v>
      </c>
      <c r="N3616">
        <v>150.29</v>
      </c>
      <c r="O3616" t="s">
        <v>247</v>
      </c>
      <c r="P3616" t="s">
        <v>446</v>
      </c>
      <c r="Q3616" t="s">
        <v>440</v>
      </c>
      <c r="R3616" t="s">
        <v>23</v>
      </c>
      <c r="S3616">
        <f>E3616 - N3616</f>
        <v>-2.4599999999999795</v>
      </c>
      <c r="T3616" s="1">
        <f>S3616/E3616</f>
        <v>-1.6640735980518021E-2</v>
      </c>
      <c r="U3616" t="str">
        <f>TEXT((A3616),"YYYY")</f>
        <v>2016</v>
      </c>
    </row>
    <row r="3617" spans="1:21" x14ac:dyDescent="0.3">
      <c r="A3617" s="3">
        <v>42698</v>
      </c>
      <c r="B3617" t="s">
        <v>45</v>
      </c>
      <c r="C3617" t="s">
        <v>227</v>
      </c>
      <c r="D3617">
        <v>44</v>
      </c>
      <c r="E3617">
        <v>107.07</v>
      </c>
      <c r="F3617">
        <v>4711.08</v>
      </c>
      <c r="G3617" t="s">
        <v>8</v>
      </c>
      <c r="H3617" t="s">
        <v>15</v>
      </c>
      <c r="I3617" t="s">
        <v>45</v>
      </c>
      <c r="J3617">
        <v>128.35</v>
      </c>
      <c r="K3617">
        <v>13.94</v>
      </c>
      <c r="L3617">
        <v>8.11</v>
      </c>
      <c r="M3617">
        <v>2.23</v>
      </c>
      <c r="N3617">
        <v>152.63</v>
      </c>
      <c r="O3617" t="s">
        <v>227</v>
      </c>
      <c r="P3617" t="s">
        <v>447</v>
      </c>
      <c r="Q3617" t="s">
        <v>440</v>
      </c>
      <c r="R3617" t="s">
        <v>8</v>
      </c>
      <c r="S3617">
        <f>E3617 - N3617</f>
        <v>-45.56</v>
      </c>
      <c r="T3617" s="1">
        <f>S3617/E3617</f>
        <v>-0.42551601755860657</v>
      </c>
      <c r="U3617" t="str">
        <f>TEXT((A3617),"YYYY")</f>
        <v>2016</v>
      </c>
    </row>
    <row r="3618" spans="1:21" x14ac:dyDescent="0.3">
      <c r="A3618" s="3">
        <v>42699</v>
      </c>
      <c r="B3618" t="s">
        <v>390</v>
      </c>
      <c r="C3618" t="s">
        <v>85</v>
      </c>
      <c r="D3618">
        <v>24</v>
      </c>
      <c r="E3618">
        <v>218.73</v>
      </c>
      <c r="F3618">
        <v>5249.52</v>
      </c>
      <c r="G3618" t="s">
        <v>8</v>
      </c>
      <c r="H3618" t="s">
        <v>193</v>
      </c>
      <c r="I3618" t="s">
        <v>390</v>
      </c>
      <c r="J3618">
        <v>65.66</v>
      </c>
      <c r="K3618">
        <v>6.92</v>
      </c>
      <c r="L3618">
        <v>6.62</v>
      </c>
      <c r="M3618">
        <v>0.26</v>
      </c>
      <c r="N3618">
        <v>79.459999999999994</v>
      </c>
      <c r="O3618" t="s">
        <v>85</v>
      </c>
      <c r="P3618" t="s">
        <v>460</v>
      </c>
      <c r="Q3618" t="s">
        <v>440</v>
      </c>
      <c r="R3618" t="s">
        <v>8</v>
      </c>
      <c r="S3618">
        <f>E3618 - N3618</f>
        <v>139.26999999999998</v>
      </c>
      <c r="T3618" s="1">
        <f>S3618/E3618</f>
        <v>0.63672107164083569</v>
      </c>
      <c r="U3618" t="str">
        <f>TEXT((A3618),"YYYY")</f>
        <v>2016</v>
      </c>
    </row>
    <row r="3619" spans="1:21" x14ac:dyDescent="0.3">
      <c r="A3619" s="3">
        <v>42700</v>
      </c>
      <c r="B3619" t="s">
        <v>129</v>
      </c>
      <c r="C3619" t="s">
        <v>237</v>
      </c>
      <c r="D3619">
        <v>4</v>
      </c>
      <c r="E3619">
        <v>212.23</v>
      </c>
      <c r="F3619">
        <v>848.92</v>
      </c>
      <c r="G3619" t="s">
        <v>81</v>
      </c>
      <c r="H3619" t="s">
        <v>1</v>
      </c>
      <c r="I3619" t="s">
        <v>129</v>
      </c>
      <c r="J3619">
        <v>63.4</v>
      </c>
      <c r="K3619">
        <v>7.88</v>
      </c>
      <c r="L3619">
        <v>5.77</v>
      </c>
      <c r="M3619">
        <v>4.41</v>
      </c>
      <c r="N3619">
        <v>81.459999999999994</v>
      </c>
      <c r="O3619" t="s">
        <v>237</v>
      </c>
      <c r="P3619" t="s">
        <v>447</v>
      </c>
      <c r="Q3619" t="s">
        <v>443</v>
      </c>
      <c r="R3619" t="s">
        <v>81</v>
      </c>
      <c r="S3619">
        <f>E3619 - N3619</f>
        <v>130.76999999999998</v>
      </c>
      <c r="T3619" s="1">
        <f>S3619/E3619</f>
        <v>0.61617113508928989</v>
      </c>
      <c r="U3619" t="str">
        <f>TEXT((A3619),"YYYY")</f>
        <v>2016</v>
      </c>
    </row>
    <row r="3620" spans="1:21" x14ac:dyDescent="0.3">
      <c r="A3620" s="3">
        <v>42701</v>
      </c>
      <c r="B3620" t="s">
        <v>301</v>
      </c>
      <c r="C3620" t="s">
        <v>233</v>
      </c>
      <c r="D3620">
        <v>36</v>
      </c>
      <c r="E3620">
        <v>232.68</v>
      </c>
      <c r="F3620">
        <v>8376.48</v>
      </c>
      <c r="G3620" t="s">
        <v>61</v>
      </c>
      <c r="H3620" t="s">
        <v>96</v>
      </c>
      <c r="I3620" t="s">
        <v>301</v>
      </c>
      <c r="J3620">
        <v>185.44</v>
      </c>
      <c r="K3620">
        <v>14.96</v>
      </c>
      <c r="L3620">
        <v>8.56</v>
      </c>
      <c r="M3620">
        <v>0.55000000000000004</v>
      </c>
      <c r="N3620">
        <v>209.51</v>
      </c>
      <c r="O3620" t="s">
        <v>233</v>
      </c>
      <c r="P3620" t="s">
        <v>456</v>
      </c>
      <c r="Q3620" t="s">
        <v>440</v>
      </c>
      <c r="R3620" t="s">
        <v>61</v>
      </c>
      <c r="S3620">
        <f>E3620 - N3620</f>
        <v>23.170000000000016</v>
      </c>
      <c r="T3620" s="1">
        <f>S3620/E3620</f>
        <v>9.9578820697954332E-2</v>
      </c>
      <c r="U3620" t="str">
        <f>TEXT((A3620),"YYYY")</f>
        <v>2016</v>
      </c>
    </row>
    <row r="3621" spans="1:21" x14ac:dyDescent="0.3">
      <c r="A3621" s="3">
        <v>42702</v>
      </c>
      <c r="B3621" t="s">
        <v>60</v>
      </c>
      <c r="C3621" t="s">
        <v>123</v>
      </c>
      <c r="D3621">
        <v>48</v>
      </c>
      <c r="E3621">
        <v>383.48</v>
      </c>
      <c r="F3621">
        <v>18407.04</v>
      </c>
      <c r="G3621" t="s">
        <v>8</v>
      </c>
      <c r="H3621" t="s">
        <v>22</v>
      </c>
      <c r="I3621" t="s">
        <v>60</v>
      </c>
      <c r="J3621">
        <v>152.66999999999999</v>
      </c>
      <c r="K3621">
        <v>11.37</v>
      </c>
      <c r="L3621">
        <v>5.19</v>
      </c>
      <c r="M3621">
        <v>0.27</v>
      </c>
      <c r="N3621">
        <v>169.5</v>
      </c>
      <c r="O3621" t="s">
        <v>123</v>
      </c>
      <c r="P3621" t="s">
        <v>466</v>
      </c>
      <c r="Q3621" t="s">
        <v>440</v>
      </c>
      <c r="R3621" t="s">
        <v>8</v>
      </c>
      <c r="S3621">
        <f>E3621 - N3621</f>
        <v>213.98000000000002</v>
      </c>
      <c r="T3621" s="1">
        <f>S3621/E3621</f>
        <v>0.55799520183581941</v>
      </c>
      <c r="U3621" t="str">
        <f>TEXT((A3621),"YYYY")</f>
        <v>2016</v>
      </c>
    </row>
    <row r="3622" spans="1:21" x14ac:dyDescent="0.3">
      <c r="A3622" s="3">
        <v>42703</v>
      </c>
      <c r="B3622" t="s">
        <v>139</v>
      </c>
      <c r="C3622" t="s">
        <v>32</v>
      </c>
      <c r="D3622">
        <v>14</v>
      </c>
      <c r="E3622">
        <v>261.36</v>
      </c>
      <c r="F3622">
        <v>3659.04</v>
      </c>
      <c r="G3622" t="s">
        <v>31</v>
      </c>
      <c r="H3622" t="s">
        <v>19</v>
      </c>
      <c r="I3622" t="s">
        <v>139</v>
      </c>
      <c r="J3622">
        <v>119.29</v>
      </c>
      <c r="K3622">
        <v>12.33</v>
      </c>
      <c r="L3622">
        <v>7.96</v>
      </c>
      <c r="M3622">
        <v>0.17</v>
      </c>
      <c r="N3622">
        <v>139.75</v>
      </c>
      <c r="O3622" t="s">
        <v>32</v>
      </c>
      <c r="P3622" t="s">
        <v>445</v>
      </c>
      <c r="Q3622" t="s">
        <v>440</v>
      </c>
      <c r="R3622" t="s">
        <v>31</v>
      </c>
      <c r="S3622">
        <f>E3622 - N3622</f>
        <v>121.61000000000001</v>
      </c>
      <c r="T3622" s="1">
        <f>S3622/E3622</f>
        <v>0.46529690847872668</v>
      </c>
      <c r="U3622" t="str">
        <f>TEXT((A3622),"YYYY")</f>
        <v>2016</v>
      </c>
    </row>
    <row r="3623" spans="1:21" x14ac:dyDescent="0.3">
      <c r="A3623" s="3">
        <v>42704</v>
      </c>
      <c r="B3623" t="s">
        <v>182</v>
      </c>
      <c r="C3623" t="s">
        <v>57</v>
      </c>
      <c r="D3623">
        <v>17</v>
      </c>
      <c r="E3623">
        <v>262.02</v>
      </c>
      <c r="F3623">
        <v>4454.34</v>
      </c>
      <c r="G3623" t="s">
        <v>56</v>
      </c>
      <c r="H3623" t="s">
        <v>67</v>
      </c>
      <c r="I3623" t="s">
        <v>182</v>
      </c>
      <c r="J3623">
        <v>156.27000000000001</v>
      </c>
      <c r="K3623">
        <v>9.65</v>
      </c>
      <c r="L3623">
        <v>7.15</v>
      </c>
      <c r="M3623">
        <v>4.96</v>
      </c>
      <c r="N3623">
        <v>178.03</v>
      </c>
      <c r="O3623" t="s">
        <v>57</v>
      </c>
      <c r="P3623" t="s">
        <v>455</v>
      </c>
      <c r="Q3623" t="s">
        <v>448</v>
      </c>
      <c r="R3623" t="s">
        <v>56</v>
      </c>
      <c r="S3623">
        <f>E3623 - N3623</f>
        <v>83.989999999999981</v>
      </c>
      <c r="T3623" s="1">
        <f>S3623/E3623</f>
        <v>0.32054804976719331</v>
      </c>
      <c r="U3623" t="str">
        <f>TEXT((A3623),"YYYY")</f>
        <v>2016</v>
      </c>
    </row>
    <row r="3624" spans="1:21" x14ac:dyDescent="0.3">
      <c r="A3624" s="3">
        <v>42705</v>
      </c>
      <c r="B3624" t="s">
        <v>287</v>
      </c>
      <c r="C3624" t="s">
        <v>265</v>
      </c>
      <c r="D3624">
        <v>49</v>
      </c>
      <c r="E3624">
        <v>94.81</v>
      </c>
      <c r="F3624">
        <v>4645.6899999999996</v>
      </c>
      <c r="G3624" t="s">
        <v>2</v>
      </c>
      <c r="H3624" t="s">
        <v>43</v>
      </c>
      <c r="I3624" t="s">
        <v>287</v>
      </c>
      <c r="J3624">
        <v>33.56</v>
      </c>
      <c r="K3624">
        <v>12.39</v>
      </c>
      <c r="L3624">
        <v>4.62</v>
      </c>
      <c r="M3624">
        <v>0.03</v>
      </c>
      <c r="N3624">
        <v>50.6</v>
      </c>
      <c r="O3624" t="s">
        <v>265</v>
      </c>
      <c r="P3624" t="s">
        <v>478</v>
      </c>
      <c r="Q3624" t="s">
        <v>440</v>
      </c>
      <c r="R3624" t="s">
        <v>2</v>
      </c>
      <c r="S3624">
        <f>E3624 - N3624</f>
        <v>44.21</v>
      </c>
      <c r="T3624" s="1">
        <f>S3624/E3624</f>
        <v>0.46630102309882926</v>
      </c>
      <c r="U3624" t="str">
        <f>TEXT((A3624),"YYYY")</f>
        <v>2016</v>
      </c>
    </row>
    <row r="3625" spans="1:21" x14ac:dyDescent="0.3">
      <c r="A3625" s="3">
        <v>42706</v>
      </c>
      <c r="B3625" t="s">
        <v>330</v>
      </c>
      <c r="C3625" t="s">
        <v>13</v>
      </c>
      <c r="D3625">
        <v>3</v>
      </c>
      <c r="E3625">
        <v>398.77</v>
      </c>
      <c r="F3625">
        <v>1196.31</v>
      </c>
      <c r="G3625" t="s">
        <v>12</v>
      </c>
      <c r="H3625" t="s">
        <v>197</v>
      </c>
      <c r="I3625" t="s">
        <v>330</v>
      </c>
      <c r="J3625">
        <v>46.39</v>
      </c>
      <c r="K3625">
        <v>11.59</v>
      </c>
      <c r="L3625">
        <v>3.5</v>
      </c>
      <c r="M3625">
        <v>2.86</v>
      </c>
      <c r="N3625">
        <v>64.34</v>
      </c>
      <c r="O3625" t="s">
        <v>13</v>
      </c>
      <c r="P3625" t="s">
        <v>445</v>
      </c>
      <c r="Q3625" t="s">
        <v>443</v>
      </c>
      <c r="R3625" t="s">
        <v>12</v>
      </c>
      <c r="S3625">
        <f>E3625 - N3625</f>
        <v>334.42999999999995</v>
      </c>
      <c r="T3625" s="1">
        <f>S3625/E3625</f>
        <v>0.83865386062141078</v>
      </c>
      <c r="U3625" t="str">
        <f>TEXT((A3625),"YYYY")</f>
        <v>2016</v>
      </c>
    </row>
    <row r="3626" spans="1:21" x14ac:dyDescent="0.3">
      <c r="A3626" s="3">
        <v>42707</v>
      </c>
      <c r="B3626" t="s">
        <v>373</v>
      </c>
      <c r="C3626" t="s">
        <v>306</v>
      </c>
      <c r="D3626">
        <v>38</v>
      </c>
      <c r="E3626">
        <v>320.5</v>
      </c>
      <c r="F3626">
        <v>12179</v>
      </c>
      <c r="G3626" t="s">
        <v>2</v>
      </c>
      <c r="H3626" t="s">
        <v>5</v>
      </c>
      <c r="I3626" t="s">
        <v>373</v>
      </c>
      <c r="J3626">
        <v>178.08</v>
      </c>
      <c r="K3626">
        <v>7.7</v>
      </c>
      <c r="L3626">
        <v>5.48</v>
      </c>
      <c r="M3626">
        <v>2.72</v>
      </c>
      <c r="N3626">
        <v>193.98</v>
      </c>
      <c r="O3626" t="s">
        <v>306</v>
      </c>
      <c r="P3626" t="s">
        <v>445</v>
      </c>
      <c r="Q3626" t="s">
        <v>448</v>
      </c>
      <c r="R3626" t="s">
        <v>2</v>
      </c>
      <c r="S3626">
        <f>E3626 - N3626</f>
        <v>126.52000000000001</v>
      </c>
      <c r="T3626" s="1">
        <f>S3626/E3626</f>
        <v>0.39475819032761311</v>
      </c>
      <c r="U3626" t="str">
        <f>TEXT((A3626),"YYYY")</f>
        <v>2016</v>
      </c>
    </row>
    <row r="3627" spans="1:21" x14ac:dyDescent="0.3">
      <c r="A3627" s="3">
        <v>42708</v>
      </c>
      <c r="B3627" t="s">
        <v>114</v>
      </c>
      <c r="C3627" t="s">
        <v>44</v>
      </c>
      <c r="D3627">
        <v>23</v>
      </c>
      <c r="E3627">
        <v>357.02</v>
      </c>
      <c r="F3627">
        <v>8211.4599999999991</v>
      </c>
      <c r="G3627" t="s">
        <v>8</v>
      </c>
      <c r="H3627" t="s">
        <v>11</v>
      </c>
      <c r="I3627" t="s">
        <v>114</v>
      </c>
      <c r="J3627">
        <v>120.08</v>
      </c>
      <c r="K3627">
        <v>12.95</v>
      </c>
      <c r="L3627">
        <v>9.08</v>
      </c>
      <c r="M3627">
        <v>2.95</v>
      </c>
      <c r="N3627">
        <v>145.06</v>
      </c>
      <c r="O3627" t="s">
        <v>44</v>
      </c>
      <c r="P3627" t="s">
        <v>453</v>
      </c>
      <c r="Q3627" t="s">
        <v>443</v>
      </c>
      <c r="R3627" t="s">
        <v>8</v>
      </c>
      <c r="S3627">
        <f>E3627 - N3627</f>
        <v>211.95999999999998</v>
      </c>
      <c r="T3627" s="1">
        <f>S3627/E3627</f>
        <v>0.59369223012716377</v>
      </c>
      <c r="U3627" t="str">
        <f>TEXT((A3627),"YYYY")</f>
        <v>2016</v>
      </c>
    </row>
    <row r="3628" spans="1:21" x14ac:dyDescent="0.3">
      <c r="A3628" s="3">
        <v>42709</v>
      </c>
      <c r="B3628" t="s">
        <v>129</v>
      </c>
      <c r="C3628" t="s">
        <v>328</v>
      </c>
      <c r="D3628">
        <v>13</v>
      </c>
      <c r="E3628">
        <v>195.01</v>
      </c>
      <c r="F3628">
        <v>2535.13</v>
      </c>
      <c r="G3628" t="s">
        <v>81</v>
      </c>
      <c r="H3628" t="s">
        <v>1</v>
      </c>
      <c r="I3628" t="s">
        <v>129</v>
      </c>
      <c r="J3628">
        <v>63.4</v>
      </c>
      <c r="K3628">
        <v>7.88</v>
      </c>
      <c r="L3628">
        <v>5.77</v>
      </c>
      <c r="M3628">
        <v>4.41</v>
      </c>
      <c r="N3628">
        <v>81.459999999999994</v>
      </c>
      <c r="O3628" t="s">
        <v>328</v>
      </c>
      <c r="P3628" t="s">
        <v>471</v>
      </c>
      <c r="Q3628" t="s">
        <v>448</v>
      </c>
      <c r="R3628" t="s">
        <v>81</v>
      </c>
      <c r="S3628">
        <f>E3628 - N3628</f>
        <v>113.55</v>
      </c>
      <c r="T3628" s="1">
        <f>S3628/E3628</f>
        <v>0.58227783190605609</v>
      </c>
      <c r="U3628" t="str">
        <f>TEXT((A3628),"YYYY")</f>
        <v>2016</v>
      </c>
    </row>
    <row r="3629" spans="1:21" x14ac:dyDescent="0.3">
      <c r="A3629" s="3">
        <v>42710</v>
      </c>
      <c r="B3629" t="s">
        <v>203</v>
      </c>
      <c r="C3629" t="s">
        <v>244</v>
      </c>
      <c r="D3629">
        <v>9</v>
      </c>
      <c r="E3629">
        <v>225.74</v>
      </c>
      <c r="F3629">
        <v>2031.66</v>
      </c>
      <c r="G3629" t="s">
        <v>26</v>
      </c>
      <c r="H3629" t="s">
        <v>193</v>
      </c>
      <c r="I3629" t="s">
        <v>203</v>
      </c>
      <c r="J3629">
        <v>143.85</v>
      </c>
      <c r="K3629">
        <v>10.93</v>
      </c>
      <c r="L3629">
        <v>1.3</v>
      </c>
      <c r="M3629">
        <v>3.25</v>
      </c>
      <c r="N3629">
        <v>159.33000000000001</v>
      </c>
      <c r="O3629" t="s">
        <v>244</v>
      </c>
      <c r="P3629" t="s">
        <v>464</v>
      </c>
      <c r="Q3629" t="s">
        <v>443</v>
      </c>
      <c r="R3629" t="s">
        <v>26</v>
      </c>
      <c r="S3629">
        <f>E3629 - N3629</f>
        <v>66.41</v>
      </c>
      <c r="T3629" s="1">
        <f>S3629/E3629</f>
        <v>0.29418800389829003</v>
      </c>
      <c r="U3629" t="str">
        <f>TEXT((A3629),"YYYY")</f>
        <v>2016</v>
      </c>
    </row>
    <row r="3630" spans="1:21" x14ac:dyDescent="0.3">
      <c r="A3630" s="3">
        <v>42711</v>
      </c>
      <c r="B3630" t="s">
        <v>128</v>
      </c>
      <c r="C3630" t="s">
        <v>62</v>
      </c>
      <c r="D3630">
        <v>21</v>
      </c>
      <c r="E3630">
        <v>232.73</v>
      </c>
      <c r="F3630">
        <v>4887.33</v>
      </c>
      <c r="G3630" t="s">
        <v>61</v>
      </c>
      <c r="H3630" t="s">
        <v>39</v>
      </c>
      <c r="I3630" t="s">
        <v>128</v>
      </c>
      <c r="J3630">
        <v>112.74</v>
      </c>
      <c r="K3630">
        <v>9.7100000000000009</v>
      </c>
      <c r="L3630">
        <v>8.27</v>
      </c>
      <c r="M3630">
        <v>4.95</v>
      </c>
      <c r="N3630">
        <v>135.66999999999999</v>
      </c>
      <c r="O3630" t="s">
        <v>62</v>
      </c>
      <c r="P3630" t="s">
        <v>456</v>
      </c>
      <c r="Q3630" t="s">
        <v>443</v>
      </c>
      <c r="R3630" t="s">
        <v>61</v>
      </c>
      <c r="S3630">
        <f>E3630 - N3630</f>
        <v>97.06</v>
      </c>
      <c r="T3630" s="1">
        <f>S3630/E3630</f>
        <v>0.41704980019765397</v>
      </c>
      <c r="U3630" t="str">
        <f>TEXT((A3630),"YYYY")</f>
        <v>2016</v>
      </c>
    </row>
    <row r="3631" spans="1:21" x14ac:dyDescent="0.3">
      <c r="A3631" s="3">
        <v>42712</v>
      </c>
      <c r="B3631" t="s">
        <v>241</v>
      </c>
      <c r="C3631" t="s">
        <v>347</v>
      </c>
      <c r="D3631">
        <v>41</v>
      </c>
      <c r="E3631">
        <v>117.93</v>
      </c>
      <c r="F3631">
        <v>4835.13</v>
      </c>
      <c r="G3631" t="s">
        <v>26</v>
      </c>
      <c r="H3631" t="s">
        <v>242</v>
      </c>
      <c r="I3631" t="s">
        <v>241</v>
      </c>
      <c r="J3631">
        <v>60.06</v>
      </c>
      <c r="K3631">
        <v>6.6</v>
      </c>
      <c r="L3631">
        <v>1.3</v>
      </c>
      <c r="M3631">
        <v>2.65</v>
      </c>
      <c r="N3631">
        <v>70.61</v>
      </c>
      <c r="O3631" t="s">
        <v>347</v>
      </c>
      <c r="P3631" t="s">
        <v>458</v>
      </c>
      <c r="Q3631" t="s">
        <v>448</v>
      </c>
      <c r="R3631" t="s">
        <v>26</v>
      </c>
      <c r="S3631">
        <f>E3631 - N3631</f>
        <v>47.320000000000007</v>
      </c>
      <c r="T3631" s="1">
        <f>S3631/E3631</f>
        <v>0.40125498176884594</v>
      </c>
      <c r="U3631" t="str">
        <f>TEXT((A3631),"YYYY")</f>
        <v>2016</v>
      </c>
    </row>
    <row r="3632" spans="1:21" x14ac:dyDescent="0.3">
      <c r="A3632" s="3">
        <v>42713</v>
      </c>
      <c r="B3632" t="s">
        <v>283</v>
      </c>
      <c r="C3632" t="s">
        <v>198</v>
      </c>
      <c r="D3632">
        <v>8</v>
      </c>
      <c r="E3632">
        <v>291.32</v>
      </c>
      <c r="F3632">
        <v>2330.56</v>
      </c>
      <c r="G3632" t="s">
        <v>26</v>
      </c>
      <c r="H3632" t="s">
        <v>99</v>
      </c>
      <c r="I3632" t="s">
        <v>283</v>
      </c>
      <c r="J3632">
        <v>199.25</v>
      </c>
      <c r="K3632">
        <v>11.4</v>
      </c>
      <c r="L3632">
        <v>6.36</v>
      </c>
      <c r="M3632">
        <v>4.91</v>
      </c>
      <c r="N3632">
        <v>221.92</v>
      </c>
      <c r="O3632" t="s">
        <v>198</v>
      </c>
      <c r="P3632" t="s">
        <v>463</v>
      </c>
      <c r="Q3632" t="s">
        <v>443</v>
      </c>
      <c r="R3632" t="s">
        <v>26</v>
      </c>
      <c r="S3632">
        <f>E3632 - N3632</f>
        <v>69.400000000000006</v>
      </c>
      <c r="T3632" s="1">
        <f>S3632/E3632</f>
        <v>0.23822600576685435</v>
      </c>
      <c r="U3632" t="str">
        <f>TEXT((A3632),"YYYY")</f>
        <v>2016</v>
      </c>
    </row>
    <row r="3633" spans="1:21" x14ac:dyDescent="0.3">
      <c r="A3633" s="3">
        <v>42714</v>
      </c>
      <c r="B3633" t="s">
        <v>115</v>
      </c>
      <c r="C3633" t="s">
        <v>260</v>
      </c>
      <c r="D3633">
        <v>17</v>
      </c>
      <c r="E3633">
        <v>366.04</v>
      </c>
      <c r="F3633">
        <v>6222.68</v>
      </c>
      <c r="G3633" t="s">
        <v>31</v>
      </c>
      <c r="H3633" t="s">
        <v>99</v>
      </c>
      <c r="I3633" t="s">
        <v>115</v>
      </c>
      <c r="J3633">
        <v>168.1</v>
      </c>
      <c r="K3633">
        <v>8.48</v>
      </c>
      <c r="L3633">
        <v>7.43</v>
      </c>
      <c r="M3633">
        <v>1.36</v>
      </c>
      <c r="N3633">
        <v>185.37</v>
      </c>
      <c r="O3633" t="s">
        <v>260</v>
      </c>
      <c r="P3633" t="s">
        <v>466</v>
      </c>
      <c r="Q3633" t="s">
        <v>440</v>
      </c>
      <c r="R3633" t="s">
        <v>31</v>
      </c>
      <c r="S3633">
        <f>E3633 - N3633</f>
        <v>180.67000000000002</v>
      </c>
      <c r="T3633" s="1">
        <f>S3633/E3633</f>
        <v>0.49357993661894878</v>
      </c>
      <c r="U3633" t="str">
        <f>TEXT((A3633),"YYYY")</f>
        <v>2016</v>
      </c>
    </row>
    <row r="3634" spans="1:21" x14ac:dyDescent="0.3">
      <c r="A3634" s="3">
        <v>42715</v>
      </c>
      <c r="B3634" t="s">
        <v>200</v>
      </c>
      <c r="C3634" t="s">
        <v>327</v>
      </c>
      <c r="D3634">
        <v>16</v>
      </c>
      <c r="E3634">
        <v>107.3</v>
      </c>
      <c r="F3634">
        <v>1716.8</v>
      </c>
      <c r="G3634" t="s">
        <v>31</v>
      </c>
      <c r="H3634" t="s">
        <v>78</v>
      </c>
      <c r="I3634" t="s">
        <v>200</v>
      </c>
      <c r="J3634">
        <v>177.8</v>
      </c>
      <c r="K3634">
        <v>9.8800000000000008</v>
      </c>
      <c r="L3634">
        <v>4.1100000000000003</v>
      </c>
      <c r="M3634">
        <v>3.74</v>
      </c>
      <c r="N3634">
        <v>195.53</v>
      </c>
      <c r="O3634" t="s">
        <v>327</v>
      </c>
      <c r="P3634" t="s">
        <v>462</v>
      </c>
      <c r="Q3634" t="s">
        <v>440</v>
      </c>
      <c r="R3634" t="s">
        <v>31</v>
      </c>
      <c r="S3634">
        <f>E3634 - N3634</f>
        <v>-88.23</v>
      </c>
      <c r="T3634" s="1">
        <f>S3634/E3634</f>
        <v>-0.82227399813606716</v>
      </c>
      <c r="U3634" t="str">
        <f>TEXT((A3634),"YYYY")</f>
        <v>2016</v>
      </c>
    </row>
    <row r="3635" spans="1:21" x14ac:dyDescent="0.3">
      <c r="A3635" s="3">
        <v>42716</v>
      </c>
      <c r="B3635" t="s">
        <v>100</v>
      </c>
      <c r="C3635" t="s">
        <v>111</v>
      </c>
      <c r="D3635">
        <v>16</v>
      </c>
      <c r="E3635">
        <v>80.209999999999994</v>
      </c>
      <c r="F3635">
        <v>1283.3599999999999</v>
      </c>
      <c r="G3635" t="s">
        <v>110</v>
      </c>
      <c r="H3635" t="s">
        <v>101</v>
      </c>
      <c r="I3635" t="s">
        <v>100</v>
      </c>
      <c r="J3635">
        <v>163.36000000000001</v>
      </c>
      <c r="K3635">
        <v>8.32</v>
      </c>
      <c r="L3635">
        <v>2.46</v>
      </c>
      <c r="M3635">
        <v>4.09</v>
      </c>
      <c r="N3635">
        <v>178.23</v>
      </c>
      <c r="O3635" t="s">
        <v>111</v>
      </c>
      <c r="P3635" t="s">
        <v>442</v>
      </c>
      <c r="Q3635" t="s">
        <v>440</v>
      </c>
      <c r="R3635" t="s">
        <v>110</v>
      </c>
      <c r="S3635">
        <f>E3635 - N3635</f>
        <v>-98.02</v>
      </c>
      <c r="T3635" s="1">
        <f>S3635/E3635</f>
        <v>-1.2220421393841168</v>
      </c>
      <c r="U3635" t="str">
        <f>TEXT((A3635),"YYYY")</f>
        <v>2016</v>
      </c>
    </row>
    <row r="3636" spans="1:21" x14ac:dyDescent="0.3">
      <c r="A3636" s="3">
        <v>42717</v>
      </c>
      <c r="B3636" t="s">
        <v>66</v>
      </c>
      <c r="C3636" t="s">
        <v>249</v>
      </c>
      <c r="D3636">
        <v>28</v>
      </c>
      <c r="E3636">
        <v>308.38</v>
      </c>
      <c r="F3636">
        <v>8634.64</v>
      </c>
      <c r="G3636" t="s">
        <v>105</v>
      </c>
      <c r="H3636" t="s">
        <v>67</v>
      </c>
      <c r="I3636" t="s">
        <v>66</v>
      </c>
      <c r="J3636">
        <v>134.6</v>
      </c>
      <c r="K3636">
        <v>11.28</v>
      </c>
      <c r="L3636">
        <v>9.24</v>
      </c>
      <c r="M3636">
        <v>2.78</v>
      </c>
      <c r="N3636">
        <v>157.9</v>
      </c>
      <c r="O3636" t="s">
        <v>249</v>
      </c>
      <c r="P3636" t="s">
        <v>475</v>
      </c>
      <c r="Q3636" t="s">
        <v>448</v>
      </c>
      <c r="R3636" t="s">
        <v>105</v>
      </c>
      <c r="S3636">
        <f>E3636 - N3636</f>
        <v>150.47999999999999</v>
      </c>
      <c r="T3636" s="1">
        <f>S3636/E3636</f>
        <v>0.48796938841688825</v>
      </c>
      <c r="U3636" t="str">
        <f>TEXT((A3636),"YYYY")</f>
        <v>2016</v>
      </c>
    </row>
    <row r="3637" spans="1:21" x14ac:dyDescent="0.3">
      <c r="A3637" s="3">
        <v>42718</v>
      </c>
      <c r="B3637" t="s">
        <v>165</v>
      </c>
      <c r="C3637" t="s">
        <v>305</v>
      </c>
      <c r="D3637">
        <v>16</v>
      </c>
      <c r="E3637">
        <v>145.62</v>
      </c>
      <c r="F3637">
        <v>2329.92</v>
      </c>
      <c r="G3637" t="s">
        <v>2</v>
      </c>
      <c r="H3637" t="s">
        <v>55</v>
      </c>
      <c r="I3637" t="s">
        <v>165</v>
      </c>
      <c r="J3637">
        <v>194.36</v>
      </c>
      <c r="K3637">
        <v>3.73</v>
      </c>
      <c r="L3637">
        <v>6.28</v>
      </c>
      <c r="M3637">
        <v>3.22</v>
      </c>
      <c r="N3637">
        <v>207.59</v>
      </c>
      <c r="O3637" t="s">
        <v>305</v>
      </c>
      <c r="P3637" t="s">
        <v>447</v>
      </c>
      <c r="Q3637" t="s">
        <v>440</v>
      </c>
      <c r="R3637" t="s">
        <v>2</v>
      </c>
      <c r="S3637">
        <f>E3637 - N3637</f>
        <v>-61.97</v>
      </c>
      <c r="T3637" s="1">
        <f>S3637/E3637</f>
        <v>-0.42555967586869936</v>
      </c>
      <c r="U3637" t="str">
        <f>TEXT((A3637),"YYYY")</f>
        <v>2016</v>
      </c>
    </row>
    <row r="3638" spans="1:21" x14ac:dyDescent="0.3">
      <c r="A3638" s="3">
        <v>42719</v>
      </c>
      <c r="B3638" t="s">
        <v>158</v>
      </c>
      <c r="C3638" t="s">
        <v>131</v>
      </c>
      <c r="D3638">
        <v>46</v>
      </c>
      <c r="E3638">
        <v>268.35000000000002</v>
      </c>
      <c r="F3638">
        <v>12344.1</v>
      </c>
      <c r="G3638" t="s">
        <v>130</v>
      </c>
      <c r="H3638" t="s">
        <v>64</v>
      </c>
      <c r="I3638" t="s">
        <v>158</v>
      </c>
      <c r="J3638">
        <v>159.97</v>
      </c>
      <c r="K3638">
        <v>11.7</v>
      </c>
      <c r="L3638">
        <v>2.98</v>
      </c>
      <c r="M3638">
        <v>2.29</v>
      </c>
      <c r="N3638">
        <v>176.94</v>
      </c>
      <c r="O3638" t="s">
        <v>131</v>
      </c>
      <c r="P3638" t="s">
        <v>468</v>
      </c>
      <c r="Q3638" t="s">
        <v>443</v>
      </c>
      <c r="R3638" t="s">
        <v>130</v>
      </c>
      <c r="S3638">
        <f>E3638 - N3638</f>
        <v>91.410000000000025</v>
      </c>
      <c r="T3638" s="1">
        <f>S3638/E3638</f>
        <v>0.34063722750139747</v>
      </c>
      <c r="U3638" t="str">
        <f>TEXT((A3638),"YYYY")</f>
        <v>2016</v>
      </c>
    </row>
    <row r="3639" spans="1:21" x14ac:dyDescent="0.3">
      <c r="A3639" s="3">
        <v>42720</v>
      </c>
      <c r="B3639" t="s">
        <v>259</v>
      </c>
      <c r="C3639" t="s">
        <v>162</v>
      </c>
      <c r="D3639">
        <v>46</v>
      </c>
      <c r="E3639">
        <v>293.52</v>
      </c>
      <c r="F3639">
        <v>13501.92</v>
      </c>
      <c r="G3639" t="s">
        <v>6</v>
      </c>
      <c r="H3639" t="s">
        <v>5</v>
      </c>
      <c r="I3639" t="s">
        <v>259</v>
      </c>
      <c r="J3639">
        <v>195.16</v>
      </c>
      <c r="K3639">
        <v>3.33</v>
      </c>
      <c r="L3639">
        <v>9.66</v>
      </c>
      <c r="M3639">
        <v>3.38</v>
      </c>
      <c r="N3639">
        <v>211.53</v>
      </c>
      <c r="O3639" t="s">
        <v>162</v>
      </c>
      <c r="P3639" t="s">
        <v>452</v>
      </c>
      <c r="Q3639" t="s">
        <v>443</v>
      </c>
      <c r="R3639" t="s">
        <v>6</v>
      </c>
      <c r="S3639">
        <f>E3639 - N3639</f>
        <v>81.989999999999981</v>
      </c>
      <c r="T3639" s="1">
        <f>S3639/E3639</f>
        <v>0.27933360588716266</v>
      </c>
      <c r="U3639" t="str">
        <f>TEXT((A3639),"YYYY")</f>
        <v>2016</v>
      </c>
    </row>
    <row r="3640" spans="1:21" x14ac:dyDescent="0.3">
      <c r="A3640" s="3">
        <v>42721</v>
      </c>
      <c r="B3640" t="s">
        <v>0</v>
      </c>
      <c r="C3640" t="s">
        <v>41</v>
      </c>
      <c r="D3640">
        <v>14</v>
      </c>
      <c r="E3640">
        <v>162.66999999999999</v>
      </c>
      <c r="F3640">
        <v>2277.38</v>
      </c>
      <c r="G3640" t="s">
        <v>23</v>
      </c>
      <c r="H3640" t="s">
        <v>1</v>
      </c>
      <c r="I3640" t="s">
        <v>0</v>
      </c>
      <c r="J3640">
        <v>91.01</v>
      </c>
      <c r="K3640">
        <v>14.58</v>
      </c>
      <c r="L3640">
        <v>9.9</v>
      </c>
      <c r="M3640">
        <v>2.0099999999999998</v>
      </c>
      <c r="N3640">
        <v>117.5</v>
      </c>
      <c r="O3640" t="s">
        <v>41</v>
      </c>
      <c r="P3640" t="s">
        <v>452</v>
      </c>
      <c r="Q3640" t="s">
        <v>440</v>
      </c>
      <c r="R3640" t="s">
        <v>23</v>
      </c>
      <c r="S3640">
        <f>E3640 - N3640</f>
        <v>45.169999999999987</v>
      </c>
      <c r="T3640" s="1">
        <f>S3640/E3640</f>
        <v>0.27767873609147348</v>
      </c>
      <c r="U3640" t="str">
        <f>TEXT((A3640),"YYYY")</f>
        <v>2016</v>
      </c>
    </row>
    <row r="3641" spans="1:21" x14ac:dyDescent="0.3">
      <c r="A3641" s="3">
        <v>42722</v>
      </c>
      <c r="B3641" t="s">
        <v>168</v>
      </c>
      <c r="C3641" t="s">
        <v>62</v>
      </c>
      <c r="D3641">
        <v>46</v>
      </c>
      <c r="E3641">
        <v>335.3</v>
      </c>
      <c r="F3641">
        <v>15423.8</v>
      </c>
      <c r="G3641" t="s">
        <v>61</v>
      </c>
      <c r="H3641" t="s">
        <v>164</v>
      </c>
      <c r="I3641" t="s">
        <v>168</v>
      </c>
      <c r="J3641">
        <v>44.09</v>
      </c>
      <c r="K3641">
        <v>12.76</v>
      </c>
      <c r="L3641">
        <v>7.68</v>
      </c>
      <c r="M3641">
        <v>1.41</v>
      </c>
      <c r="N3641">
        <v>65.94</v>
      </c>
      <c r="O3641" t="s">
        <v>62</v>
      </c>
      <c r="P3641" t="s">
        <v>456</v>
      </c>
      <c r="Q3641" t="s">
        <v>443</v>
      </c>
      <c r="R3641" t="s">
        <v>61</v>
      </c>
      <c r="S3641">
        <f>E3641 - N3641</f>
        <v>269.36</v>
      </c>
      <c r="T3641" s="1">
        <f>S3641/E3641</f>
        <v>0.80334029227557413</v>
      </c>
      <c r="U3641" t="str">
        <f>TEXT((A3641),"YYYY")</f>
        <v>2016</v>
      </c>
    </row>
    <row r="3642" spans="1:21" x14ac:dyDescent="0.3">
      <c r="A3642" s="3">
        <v>42723</v>
      </c>
      <c r="B3642" t="s">
        <v>345</v>
      </c>
      <c r="C3642" t="s">
        <v>228</v>
      </c>
      <c r="D3642">
        <v>44</v>
      </c>
      <c r="E3642">
        <v>242.5</v>
      </c>
      <c r="F3642">
        <v>10670</v>
      </c>
      <c r="G3642" t="s">
        <v>16</v>
      </c>
      <c r="H3642" t="s">
        <v>39</v>
      </c>
      <c r="I3642" t="s">
        <v>345</v>
      </c>
      <c r="J3642">
        <v>65.540000000000006</v>
      </c>
      <c r="K3642">
        <v>13.66</v>
      </c>
      <c r="L3642">
        <v>8.8000000000000007</v>
      </c>
      <c r="M3642">
        <v>1.96</v>
      </c>
      <c r="N3642">
        <v>89.96</v>
      </c>
      <c r="O3642" t="s">
        <v>228</v>
      </c>
      <c r="P3642" t="s">
        <v>458</v>
      </c>
      <c r="Q3642" t="s">
        <v>443</v>
      </c>
      <c r="R3642" t="s">
        <v>16</v>
      </c>
      <c r="S3642">
        <f>E3642 - N3642</f>
        <v>152.54000000000002</v>
      </c>
      <c r="T3642" s="1">
        <f>S3642/E3642</f>
        <v>0.62903092783505166</v>
      </c>
      <c r="U3642" t="str">
        <f>TEXT((A3642),"YYYY")</f>
        <v>2016</v>
      </c>
    </row>
    <row r="3643" spans="1:21" x14ac:dyDescent="0.3">
      <c r="A3643" s="3">
        <v>42724</v>
      </c>
      <c r="B3643" t="s">
        <v>383</v>
      </c>
      <c r="C3643" t="s">
        <v>166</v>
      </c>
      <c r="D3643">
        <v>38</v>
      </c>
      <c r="E3643">
        <v>354.15</v>
      </c>
      <c r="F3643">
        <v>13457.7</v>
      </c>
      <c r="G3643" t="s">
        <v>8</v>
      </c>
      <c r="H3643" t="s">
        <v>19</v>
      </c>
      <c r="I3643" t="s">
        <v>383</v>
      </c>
      <c r="J3643">
        <v>64.77</v>
      </c>
      <c r="K3643">
        <v>9.25</v>
      </c>
      <c r="L3643">
        <v>8.1999999999999993</v>
      </c>
      <c r="M3643">
        <v>4.66</v>
      </c>
      <c r="N3643">
        <v>86.88</v>
      </c>
      <c r="O3643" t="s">
        <v>166</v>
      </c>
      <c r="P3643" t="s">
        <v>466</v>
      </c>
      <c r="Q3643" t="s">
        <v>440</v>
      </c>
      <c r="R3643" t="s">
        <v>8</v>
      </c>
      <c r="S3643">
        <f>E3643 - N3643</f>
        <v>267.27</v>
      </c>
      <c r="T3643" s="1">
        <f>S3643/E3643</f>
        <v>0.75468022024565862</v>
      </c>
      <c r="U3643" t="str">
        <f>TEXT((A3643),"YYYY")</f>
        <v>2016</v>
      </c>
    </row>
    <row r="3644" spans="1:21" x14ac:dyDescent="0.3">
      <c r="A3644" s="3">
        <v>42725</v>
      </c>
      <c r="B3644" t="s">
        <v>330</v>
      </c>
      <c r="C3644" t="s">
        <v>59</v>
      </c>
      <c r="D3644">
        <v>20</v>
      </c>
      <c r="E3644">
        <v>317.14999999999998</v>
      </c>
      <c r="F3644">
        <v>6343</v>
      </c>
      <c r="G3644" t="s">
        <v>56</v>
      </c>
      <c r="H3644" t="s">
        <v>197</v>
      </c>
      <c r="I3644" t="s">
        <v>330</v>
      </c>
      <c r="J3644">
        <v>46.39</v>
      </c>
      <c r="K3644">
        <v>11.59</v>
      </c>
      <c r="L3644">
        <v>3.5</v>
      </c>
      <c r="M3644">
        <v>2.86</v>
      </c>
      <c r="N3644">
        <v>64.34</v>
      </c>
      <c r="O3644" t="s">
        <v>59</v>
      </c>
      <c r="P3644" t="s">
        <v>456</v>
      </c>
      <c r="Q3644" t="s">
        <v>448</v>
      </c>
      <c r="R3644" t="s">
        <v>56</v>
      </c>
      <c r="S3644">
        <f>E3644 - N3644</f>
        <v>252.80999999999997</v>
      </c>
      <c r="T3644" s="1">
        <f>S3644/E3644</f>
        <v>0.79713069525461133</v>
      </c>
      <c r="U3644" t="str">
        <f>TEXT((A3644),"YYYY")</f>
        <v>2016</v>
      </c>
    </row>
    <row r="3645" spans="1:21" x14ac:dyDescent="0.3">
      <c r="A3645" s="3">
        <v>42726</v>
      </c>
      <c r="B3645" t="s">
        <v>274</v>
      </c>
      <c r="C3645" t="s">
        <v>132</v>
      </c>
      <c r="D3645">
        <v>45</v>
      </c>
      <c r="E3645">
        <v>354</v>
      </c>
      <c r="F3645">
        <v>15930</v>
      </c>
      <c r="G3645" t="s">
        <v>31</v>
      </c>
      <c r="H3645" t="s">
        <v>67</v>
      </c>
      <c r="I3645" t="s">
        <v>274</v>
      </c>
      <c r="J3645">
        <v>98.54</v>
      </c>
      <c r="K3645">
        <v>3.14</v>
      </c>
      <c r="L3645">
        <v>1.68</v>
      </c>
      <c r="M3645">
        <v>1.49</v>
      </c>
      <c r="N3645">
        <v>104.85</v>
      </c>
      <c r="O3645" t="s">
        <v>132</v>
      </c>
      <c r="P3645" t="s">
        <v>460</v>
      </c>
      <c r="Q3645" t="s">
        <v>448</v>
      </c>
      <c r="R3645" t="s">
        <v>31</v>
      </c>
      <c r="S3645">
        <f>E3645 - N3645</f>
        <v>249.15</v>
      </c>
      <c r="T3645" s="1">
        <f>S3645/E3645</f>
        <v>0.70381355932203393</v>
      </c>
      <c r="U3645" t="str">
        <f>TEXT((A3645),"YYYY")</f>
        <v>2016</v>
      </c>
    </row>
    <row r="3646" spans="1:21" x14ac:dyDescent="0.3">
      <c r="A3646" s="3">
        <v>42727</v>
      </c>
      <c r="B3646" t="s">
        <v>286</v>
      </c>
      <c r="C3646" t="s">
        <v>249</v>
      </c>
      <c r="D3646">
        <v>48</v>
      </c>
      <c r="E3646">
        <v>57.06</v>
      </c>
      <c r="F3646">
        <v>2738.88</v>
      </c>
      <c r="G3646" t="s">
        <v>105</v>
      </c>
      <c r="H3646" t="s">
        <v>30</v>
      </c>
      <c r="I3646" t="s">
        <v>286</v>
      </c>
      <c r="J3646">
        <v>154.91999999999999</v>
      </c>
      <c r="K3646">
        <v>4.67</v>
      </c>
      <c r="L3646">
        <v>6.09</v>
      </c>
      <c r="M3646">
        <v>0.22</v>
      </c>
      <c r="N3646">
        <v>165.9</v>
      </c>
      <c r="O3646" t="s">
        <v>249</v>
      </c>
      <c r="P3646" t="s">
        <v>475</v>
      </c>
      <c r="Q3646" t="s">
        <v>448</v>
      </c>
      <c r="R3646" t="s">
        <v>105</v>
      </c>
      <c r="S3646">
        <f>E3646 - N3646</f>
        <v>-108.84</v>
      </c>
      <c r="T3646" s="1">
        <f>S3646/E3646</f>
        <v>-1.9074658254468979</v>
      </c>
      <c r="U3646" t="str">
        <f>TEXT((A3646),"YYYY")</f>
        <v>2016</v>
      </c>
    </row>
    <row r="3647" spans="1:21" x14ac:dyDescent="0.3">
      <c r="A3647" s="3">
        <v>42728</v>
      </c>
      <c r="B3647" t="s">
        <v>277</v>
      </c>
      <c r="C3647" t="s">
        <v>175</v>
      </c>
      <c r="D3647">
        <v>41</v>
      </c>
      <c r="E3647">
        <v>135.22999999999999</v>
      </c>
      <c r="F3647">
        <v>5544.43</v>
      </c>
      <c r="G3647" t="s">
        <v>56</v>
      </c>
      <c r="H3647" t="s">
        <v>80</v>
      </c>
      <c r="I3647" t="s">
        <v>277</v>
      </c>
      <c r="J3647">
        <v>106.41</v>
      </c>
      <c r="K3647">
        <v>8.44</v>
      </c>
      <c r="L3647">
        <v>4.8</v>
      </c>
      <c r="M3647">
        <v>4.41</v>
      </c>
      <c r="N3647">
        <v>124.06</v>
      </c>
      <c r="O3647" t="s">
        <v>175</v>
      </c>
      <c r="P3647" t="s">
        <v>473</v>
      </c>
      <c r="Q3647" t="s">
        <v>448</v>
      </c>
      <c r="R3647" t="s">
        <v>56</v>
      </c>
      <c r="S3647">
        <f>E3647 - N3647</f>
        <v>11.169999999999987</v>
      </c>
      <c r="T3647" s="1">
        <f>S3647/E3647</f>
        <v>8.2600014789617607E-2</v>
      </c>
      <c r="U3647" t="str">
        <f>TEXT((A3647),"YYYY")</f>
        <v>2016</v>
      </c>
    </row>
    <row r="3648" spans="1:21" x14ac:dyDescent="0.3">
      <c r="A3648" s="3">
        <v>42729</v>
      </c>
      <c r="B3648" t="s">
        <v>119</v>
      </c>
      <c r="C3648" t="s">
        <v>82</v>
      </c>
      <c r="D3648">
        <v>34</v>
      </c>
      <c r="E3648">
        <v>81.5</v>
      </c>
      <c r="F3648">
        <v>2771</v>
      </c>
      <c r="G3648" t="s">
        <v>81</v>
      </c>
      <c r="H3648" t="s">
        <v>120</v>
      </c>
      <c r="I3648" t="s">
        <v>119</v>
      </c>
      <c r="J3648">
        <v>158.41</v>
      </c>
      <c r="K3648">
        <v>2.16</v>
      </c>
      <c r="L3648">
        <v>9.6</v>
      </c>
      <c r="M3648">
        <v>0.09</v>
      </c>
      <c r="N3648">
        <v>170.26</v>
      </c>
      <c r="O3648" t="s">
        <v>82</v>
      </c>
      <c r="P3648" t="s">
        <v>445</v>
      </c>
      <c r="Q3648" t="s">
        <v>443</v>
      </c>
      <c r="R3648" t="s">
        <v>81</v>
      </c>
      <c r="S3648">
        <f>E3648 - N3648</f>
        <v>-88.759999999999991</v>
      </c>
      <c r="T3648" s="1">
        <f>S3648/E3648</f>
        <v>-1.089079754601227</v>
      </c>
      <c r="U3648" t="str">
        <f>TEXT((A3648),"YYYY")</f>
        <v>2016</v>
      </c>
    </row>
    <row r="3649" spans="1:21" x14ac:dyDescent="0.3">
      <c r="A3649" s="3">
        <v>42730</v>
      </c>
      <c r="B3649" t="s">
        <v>273</v>
      </c>
      <c r="C3649" t="s">
        <v>292</v>
      </c>
      <c r="D3649">
        <v>29</v>
      </c>
      <c r="E3649">
        <v>204.73</v>
      </c>
      <c r="F3649">
        <v>5937.17</v>
      </c>
      <c r="G3649" t="s">
        <v>81</v>
      </c>
      <c r="H3649" t="s">
        <v>5</v>
      </c>
      <c r="I3649" t="s">
        <v>273</v>
      </c>
      <c r="J3649">
        <v>196.02</v>
      </c>
      <c r="K3649">
        <v>2.72</v>
      </c>
      <c r="L3649">
        <v>3.45</v>
      </c>
      <c r="M3649">
        <v>3.58</v>
      </c>
      <c r="N3649">
        <v>205.77</v>
      </c>
      <c r="O3649" t="s">
        <v>292</v>
      </c>
      <c r="P3649" t="s">
        <v>441</v>
      </c>
      <c r="Q3649" t="s">
        <v>440</v>
      </c>
      <c r="R3649" t="s">
        <v>81</v>
      </c>
      <c r="S3649">
        <f>E3649 - N3649</f>
        <v>-1.0400000000000205</v>
      </c>
      <c r="T3649" s="1">
        <f>S3649/E3649</f>
        <v>-5.0798612807112804E-3</v>
      </c>
      <c r="U3649" t="str">
        <f>TEXT((A3649),"YYYY")</f>
        <v>2016</v>
      </c>
    </row>
    <row r="3650" spans="1:21" x14ac:dyDescent="0.3">
      <c r="A3650" s="3">
        <v>42731</v>
      </c>
      <c r="B3650" t="s">
        <v>4</v>
      </c>
      <c r="C3650" t="s">
        <v>260</v>
      </c>
      <c r="D3650">
        <v>3</v>
      </c>
      <c r="E3650">
        <v>361.49</v>
      </c>
      <c r="F3650">
        <v>1084.47</v>
      </c>
      <c r="G3650" t="s">
        <v>31</v>
      </c>
      <c r="H3650" t="s">
        <v>5</v>
      </c>
      <c r="I3650" t="s">
        <v>4</v>
      </c>
      <c r="J3650">
        <v>170.93</v>
      </c>
      <c r="K3650">
        <v>2.4</v>
      </c>
      <c r="L3650">
        <v>6.2</v>
      </c>
      <c r="M3650">
        <v>2.41</v>
      </c>
      <c r="N3650">
        <v>181.94</v>
      </c>
      <c r="O3650" t="s">
        <v>260</v>
      </c>
      <c r="P3650" t="s">
        <v>466</v>
      </c>
      <c r="Q3650" t="s">
        <v>440</v>
      </c>
      <c r="R3650" t="s">
        <v>31</v>
      </c>
      <c r="S3650">
        <f>E3650 - N3650</f>
        <v>179.55</v>
      </c>
      <c r="T3650" s="1">
        <f>S3650/E3650</f>
        <v>0.49669423773825006</v>
      </c>
      <c r="U3650" t="str">
        <f>TEXT((A3650),"YYYY")</f>
        <v>2016</v>
      </c>
    </row>
    <row r="3651" spans="1:21" x14ac:dyDescent="0.3">
      <c r="A3651" s="3">
        <v>42732</v>
      </c>
      <c r="B3651" t="s">
        <v>54</v>
      </c>
      <c r="C3651" t="s">
        <v>231</v>
      </c>
      <c r="D3651">
        <v>10</v>
      </c>
      <c r="E3651">
        <v>213.64</v>
      </c>
      <c r="F3651">
        <v>2136.4</v>
      </c>
      <c r="G3651" t="s">
        <v>2</v>
      </c>
      <c r="H3651" t="s">
        <v>55</v>
      </c>
      <c r="I3651" t="s">
        <v>54</v>
      </c>
      <c r="J3651">
        <v>94.02</v>
      </c>
      <c r="K3651">
        <v>7.91</v>
      </c>
      <c r="L3651">
        <v>8.89</v>
      </c>
      <c r="M3651">
        <v>2.59</v>
      </c>
      <c r="N3651">
        <v>113.41</v>
      </c>
      <c r="O3651" t="s">
        <v>231</v>
      </c>
      <c r="P3651" t="s">
        <v>474</v>
      </c>
      <c r="Q3651" t="s">
        <v>448</v>
      </c>
      <c r="R3651" t="s">
        <v>2</v>
      </c>
      <c r="S3651">
        <f>E3651 - N3651</f>
        <v>100.22999999999999</v>
      </c>
      <c r="T3651" s="1">
        <f>S3651/E3651</f>
        <v>0.46915371653248455</v>
      </c>
      <c r="U3651" t="str">
        <f>TEXT((A3651),"YYYY")</f>
        <v>2016</v>
      </c>
    </row>
    <row r="3652" spans="1:21" x14ac:dyDescent="0.3">
      <c r="A3652" s="3">
        <v>42733</v>
      </c>
      <c r="B3652" t="s">
        <v>95</v>
      </c>
      <c r="C3652" t="s">
        <v>191</v>
      </c>
      <c r="D3652">
        <v>20</v>
      </c>
      <c r="E3652">
        <v>347.4</v>
      </c>
      <c r="F3652">
        <v>6948</v>
      </c>
      <c r="G3652" t="s">
        <v>26</v>
      </c>
      <c r="H3652" t="s">
        <v>96</v>
      </c>
      <c r="I3652" t="s">
        <v>95</v>
      </c>
      <c r="J3652">
        <v>169.65</v>
      </c>
      <c r="K3652">
        <v>9.06</v>
      </c>
      <c r="L3652">
        <v>3.26</v>
      </c>
      <c r="M3652">
        <v>0.8</v>
      </c>
      <c r="N3652">
        <v>182.77</v>
      </c>
      <c r="O3652" t="s">
        <v>191</v>
      </c>
      <c r="P3652" t="s">
        <v>460</v>
      </c>
      <c r="Q3652" t="s">
        <v>443</v>
      </c>
      <c r="R3652" t="s">
        <v>26</v>
      </c>
      <c r="S3652">
        <f>E3652 - N3652</f>
        <v>164.62999999999997</v>
      </c>
      <c r="T3652" s="1">
        <f>S3652/E3652</f>
        <v>0.47389176741508343</v>
      </c>
      <c r="U3652" t="str">
        <f>TEXT((A3652),"YYYY")</f>
        <v>2016</v>
      </c>
    </row>
    <row r="3653" spans="1:21" x14ac:dyDescent="0.3">
      <c r="A3653" s="3">
        <v>42734</v>
      </c>
      <c r="B3653" t="s">
        <v>390</v>
      </c>
      <c r="C3653" t="s">
        <v>3</v>
      </c>
      <c r="D3653">
        <v>2</v>
      </c>
      <c r="E3653">
        <v>164.51</v>
      </c>
      <c r="F3653">
        <v>329.02</v>
      </c>
      <c r="G3653" t="s">
        <v>2</v>
      </c>
      <c r="H3653" t="s">
        <v>193</v>
      </c>
      <c r="I3653" t="s">
        <v>390</v>
      </c>
      <c r="J3653">
        <v>65.66</v>
      </c>
      <c r="K3653">
        <v>6.92</v>
      </c>
      <c r="L3653">
        <v>6.62</v>
      </c>
      <c r="M3653">
        <v>0.26</v>
      </c>
      <c r="N3653">
        <v>79.459999999999994</v>
      </c>
      <c r="O3653" t="s">
        <v>3</v>
      </c>
      <c r="P3653" t="s">
        <v>441</v>
      </c>
      <c r="Q3653" t="s">
        <v>440</v>
      </c>
      <c r="R3653" t="s">
        <v>2</v>
      </c>
      <c r="S3653">
        <f>E3653 - N3653</f>
        <v>85.05</v>
      </c>
      <c r="T3653" s="1">
        <f>S3653/E3653</f>
        <v>0.51698984864141995</v>
      </c>
      <c r="U3653" t="str">
        <f>TEXT((A3653),"YYYY")</f>
        <v>2016</v>
      </c>
    </row>
    <row r="3654" spans="1:21" x14ac:dyDescent="0.3">
      <c r="A3654" s="3">
        <v>42735</v>
      </c>
      <c r="B3654" t="s">
        <v>384</v>
      </c>
      <c r="C3654" t="s">
        <v>261</v>
      </c>
      <c r="D3654">
        <v>27</v>
      </c>
      <c r="E3654">
        <v>168.85</v>
      </c>
      <c r="F3654">
        <v>4558.95</v>
      </c>
      <c r="G3654" t="s">
        <v>87</v>
      </c>
      <c r="H3654" t="s">
        <v>242</v>
      </c>
      <c r="I3654" t="s">
        <v>384</v>
      </c>
      <c r="J3654">
        <v>28.44</v>
      </c>
      <c r="K3654">
        <v>6.62</v>
      </c>
      <c r="L3654">
        <v>1.96</v>
      </c>
      <c r="M3654">
        <v>3.67</v>
      </c>
      <c r="N3654">
        <v>40.69</v>
      </c>
      <c r="O3654" t="s">
        <v>261</v>
      </c>
      <c r="P3654" t="s">
        <v>467</v>
      </c>
      <c r="Q3654" t="s">
        <v>443</v>
      </c>
      <c r="R3654" t="s">
        <v>87</v>
      </c>
      <c r="S3654">
        <f>E3654 - N3654</f>
        <v>128.16</v>
      </c>
      <c r="T3654" s="1">
        <f>S3654/E3654</f>
        <v>0.75901687888658576</v>
      </c>
      <c r="U3654" t="str">
        <f>TEXT((A3654),"YYYY")</f>
        <v>2016</v>
      </c>
    </row>
    <row r="3655" spans="1:21" x14ac:dyDescent="0.3">
      <c r="A3655" s="3">
        <v>42005</v>
      </c>
      <c r="B3655" t="s">
        <v>378</v>
      </c>
      <c r="C3655" t="s">
        <v>361</v>
      </c>
      <c r="D3655">
        <v>32</v>
      </c>
      <c r="E3655">
        <v>363.45</v>
      </c>
      <c r="F3655">
        <v>11630.4</v>
      </c>
      <c r="G3655" t="s">
        <v>8</v>
      </c>
      <c r="H3655" t="s">
        <v>101</v>
      </c>
      <c r="I3655" t="s">
        <v>378</v>
      </c>
      <c r="J3655">
        <v>153.38</v>
      </c>
      <c r="K3655">
        <v>9.9</v>
      </c>
      <c r="L3655">
        <v>6.29</v>
      </c>
      <c r="M3655">
        <v>2.4</v>
      </c>
      <c r="N3655">
        <v>171.97</v>
      </c>
      <c r="O3655" t="s">
        <v>361</v>
      </c>
      <c r="P3655" t="s">
        <v>444</v>
      </c>
      <c r="Q3655" t="s">
        <v>440</v>
      </c>
      <c r="R3655" t="s">
        <v>8</v>
      </c>
      <c r="S3655">
        <f>E3655 - N3655</f>
        <v>191.48</v>
      </c>
      <c r="T3655" s="1">
        <f>S3655/E3655</f>
        <v>0.52684000550282017</v>
      </c>
      <c r="U3655" t="str">
        <f>TEXT((A3655),"YYYY")</f>
        <v>2015</v>
      </c>
    </row>
    <row r="3656" spans="1:21" x14ac:dyDescent="0.3">
      <c r="A3656" s="3">
        <v>42006</v>
      </c>
      <c r="B3656" t="s">
        <v>322</v>
      </c>
      <c r="C3656" t="s">
        <v>381</v>
      </c>
      <c r="D3656">
        <v>10</v>
      </c>
      <c r="E3656">
        <v>199.04</v>
      </c>
      <c r="F3656">
        <v>1990.4</v>
      </c>
      <c r="G3656" t="s">
        <v>134</v>
      </c>
      <c r="H3656" t="s">
        <v>96</v>
      </c>
      <c r="I3656" t="s">
        <v>322</v>
      </c>
      <c r="J3656">
        <v>39.22</v>
      </c>
      <c r="K3656">
        <v>11.24</v>
      </c>
      <c r="L3656">
        <v>6.43</v>
      </c>
      <c r="M3656">
        <v>4.1900000000000004</v>
      </c>
      <c r="N3656">
        <v>61.08</v>
      </c>
      <c r="O3656" t="s">
        <v>381</v>
      </c>
      <c r="P3656" t="s">
        <v>479</v>
      </c>
      <c r="Q3656" t="s">
        <v>443</v>
      </c>
      <c r="R3656" t="s">
        <v>134</v>
      </c>
      <c r="S3656">
        <f>E3656 - N3656</f>
        <v>137.95999999999998</v>
      </c>
      <c r="T3656" s="1">
        <f>S3656/E3656</f>
        <v>0.69312700964630214</v>
      </c>
      <c r="U3656" t="str">
        <f>TEXT((A3656),"YYYY")</f>
        <v>2015</v>
      </c>
    </row>
    <row r="3657" spans="1:21" x14ac:dyDescent="0.3">
      <c r="A3657" s="3">
        <v>42007</v>
      </c>
      <c r="B3657" t="s">
        <v>378</v>
      </c>
      <c r="C3657" t="s">
        <v>37</v>
      </c>
      <c r="D3657">
        <v>40</v>
      </c>
      <c r="E3657">
        <v>326.42</v>
      </c>
      <c r="F3657">
        <v>13056.8</v>
      </c>
      <c r="G3657" t="s">
        <v>12</v>
      </c>
      <c r="H3657" t="s">
        <v>101</v>
      </c>
      <c r="I3657" t="s">
        <v>378</v>
      </c>
      <c r="J3657">
        <v>153.38</v>
      </c>
      <c r="K3657">
        <v>9.9</v>
      </c>
      <c r="L3657">
        <v>6.29</v>
      </c>
      <c r="M3657">
        <v>2.4</v>
      </c>
      <c r="N3657">
        <v>171.97</v>
      </c>
      <c r="O3657" t="s">
        <v>37</v>
      </c>
      <c r="P3657" t="s">
        <v>450</v>
      </c>
      <c r="Q3657" t="s">
        <v>440</v>
      </c>
      <c r="R3657" t="s">
        <v>12</v>
      </c>
      <c r="S3657">
        <f>E3657 - N3657</f>
        <v>154.45000000000002</v>
      </c>
      <c r="T3657" s="1">
        <f>S3657/E3657</f>
        <v>0.47316340910483429</v>
      </c>
      <c r="U3657" t="str">
        <f>TEXT((A3657),"YYYY")</f>
        <v>2015</v>
      </c>
    </row>
    <row r="3658" spans="1:21" x14ac:dyDescent="0.3">
      <c r="A3658" s="3">
        <v>42008</v>
      </c>
      <c r="B3658" t="s">
        <v>394</v>
      </c>
      <c r="C3658" t="s">
        <v>190</v>
      </c>
      <c r="D3658">
        <v>17</v>
      </c>
      <c r="E3658">
        <v>132.83000000000001</v>
      </c>
      <c r="F3658">
        <v>2258.11</v>
      </c>
      <c r="G3658" t="s">
        <v>48</v>
      </c>
      <c r="H3658" t="s">
        <v>64</v>
      </c>
      <c r="I3658" t="s">
        <v>394</v>
      </c>
      <c r="J3658">
        <v>186.44</v>
      </c>
      <c r="K3658">
        <v>11.06</v>
      </c>
      <c r="L3658">
        <v>9.81</v>
      </c>
      <c r="M3658">
        <v>0.23</v>
      </c>
      <c r="N3658">
        <v>207.54</v>
      </c>
      <c r="O3658" t="s">
        <v>190</v>
      </c>
      <c r="P3658" t="s">
        <v>475</v>
      </c>
      <c r="Q3658" t="s">
        <v>448</v>
      </c>
      <c r="R3658" t="s">
        <v>48</v>
      </c>
      <c r="S3658">
        <f>E3658 - N3658</f>
        <v>-74.70999999999998</v>
      </c>
      <c r="T3658" s="1">
        <f>S3658/E3658</f>
        <v>-0.56244824211398003</v>
      </c>
      <c r="U3658" t="str">
        <f>TEXT((A3658),"YYYY")</f>
        <v>2015</v>
      </c>
    </row>
    <row r="3659" spans="1:21" x14ac:dyDescent="0.3">
      <c r="A3659" s="3">
        <v>42009</v>
      </c>
      <c r="B3659" t="s">
        <v>332</v>
      </c>
      <c r="C3659" t="s">
        <v>266</v>
      </c>
      <c r="D3659">
        <v>33</v>
      </c>
      <c r="E3659">
        <v>382.08</v>
      </c>
      <c r="F3659">
        <v>12608.64</v>
      </c>
      <c r="G3659" t="s">
        <v>56</v>
      </c>
      <c r="H3659" t="s">
        <v>78</v>
      </c>
      <c r="I3659" t="s">
        <v>332</v>
      </c>
      <c r="J3659">
        <v>118.54</v>
      </c>
      <c r="K3659">
        <v>8.9700000000000006</v>
      </c>
      <c r="L3659">
        <v>4.57</v>
      </c>
      <c r="M3659">
        <v>0.42</v>
      </c>
      <c r="N3659">
        <v>132.5</v>
      </c>
      <c r="O3659" t="s">
        <v>266</v>
      </c>
      <c r="P3659" t="s">
        <v>464</v>
      </c>
      <c r="Q3659" t="s">
        <v>448</v>
      </c>
      <c r="R3659" t="s">
        <v>56</v>
      </c>
      <c r="S3659">
        <f>E3659 - N3659</f>
        <v>249.57999999999998</v>
      </c>
      <c r="T3659" s="1">
        <f>S3659/E3659</f>
        <v>0.65321398659966501</v>
      </c>
      <c r="U3659" t="str">
        <f>TEXT((A3659),"YYYY")</f>
        <v>2015</v>
      </c>
    </row>
    <row r="3660" spans="1:21" x14ac:dyDescent="0.3">
      <c r="A3660" s="3">
        <v>42010</v>
      </c>
      <c r="B3660" t="s">
        <v>359</v>
      </c>
      <c r="C3660" t="s">
        <v>275</v>
      </c>
      <c r="D3660">
        <v>6</v>
      </c>
      <c r="E3660">
        <v>251.1</v>
      </c>
      <c r="F3660">
        <v>1506.6</v>
      </c>
      <c r="G3660" t="s">
        <v>2</v>
      </c>
      <c r="H3660" t="s">
        <v>174</v>
      </c>
      <c r="I3660" t="s">
        <v>359</v>
      </c>
      <c r="J3660">
        <v>169.25</v>
      </c>
      <c r="K3660">
        <v>14.04</v>
      </c>
      <c r="L3660">
        <v>5.24</v>
      </c>
      <c r="M3660">
        <v>0.18</v>
      </c>
      <c r="N3660">
        <v>188.71</v>
      </c>
      <c r="O3660" t="s">
        <v>275</v>
      </c>
      <c r="P3660" t="s">
        <v>479</v>
      </c>
      <c r="Q3660" t="s">
        <v>448</v>
      </c>
      <c r="R3660" t="s">
        <v>2</v>
      </c>
      <c r="S3660">
        <f>E3660 - N3660</f>
        <v>62.389999999999986</v>
      </c>
      <c r="T3660" s="1">
        <f>S3660/E3660</f>
        <v>0.24846674631620863</v>
      </c>
      <c r="U3660" t="str">
        <f>TEXT((A3660),"YYYY")</f>
        <v>2015</v>
      </c>
    </row>
    <row r="3661" spans="1:21" x14ac:dyDescent="0.3">
      <c r="A3661" s="3">
        <v>42011</v>
      </c>
      <c r="B3661" t="s">
        <v>382</v>
      </c>
      <c r="C3661" t="s">
        <v>183</v>
      </c>
      <c r="D3661">
        <v>39</v>
      </c>
      <c r="E3661">
        <v>315.76</v>
      </c>
      <c r="F3661">
        <v>12314.64</v>
      </c>
      <c r="G3661" t="s">
        <v>2</v>
      </c>
      <c r="H3661" t="s">
        <v>84</v>
      </c>
      <c r="I3661" t="s">
        <v>382</v>
      </c>
      <c r="J3661">
        <v>95.7</v>
      </c>
      <c r="K3661">
        <v>11.64</v>
      </c>
      <c r="L3661">
        <v>4.18</v>
      </c>
      <c r="M3661">
        <v>4.8099999999999996</v>
      </c>
      <c r="N3661">
        <v>116.33</v>
      </c>
      <c r="O3661" t="s">
        <v>183</v>
      </c>
      <c r="P3661" t="s">
        <v>466</v>
      </c>
      <c r="Q3661" t="s">
        <v>448</v>
      </c>
      <c r="R3661" t="s">
        <v>2</v>
      </c>
      <c r="S3661">
        <f>E3661 - N3661</f>
        <v>199.43</v>
      </c>
      <c r="T3661" s="1">
        <f>S3661/E3661</f>
        <v>0.63158728147960486</v>
      </c>
      <c r="U3661" t="str">
        <f>TEXT((A3661),"YYYY")</f>
        <v>2015</v>
      </c>
    </row>
    <row r="3662" spans="1:21" x14ac:dyDescent="0.3">
      <c r="A3662" s="3">
        <v>42012</v>
      </c>
      <c r="B3662" t="s">
        <v>287</v>
      </c>
      <c r="C3662" t="s">
        <v>258</v>
      </c>
      <c r="D3662">
        <v>47</v>
      </c>
      <c r="E3662">
        <v>81.33</v>
      </c>
      <c r="F3662">
        <v>3822.51</v>
      </c>
      <c r="G3662" t="s">
        <v>87</v>
      </c>
      <c r="H3662" t="s">
        <v>43</v>
      </c>
      <c r="I3662" t="s">
        <v>287</v>
      </c>
      <c r="J3662">
        <v>33.56</v>
      </c>
      <c r="K3662">
        <v>12.39</v>
      </c>
      <c r="L3662">
        <v>4.62</v>
      </c>
      <c r="M3662">
        <v>0.03</v>
      </c>
      <c r="N3662">
        <v>50.6</v>
      </c>
      <c r="O3662" t="s">
        <v>258</v>
      </c>
      <c r="P3662" t="s">
        <v>474</v>
      </c>
      <c r="Q3662" t="s">
        <v>440</v>
      </c>
      <c r="R3662" t="s">
        <v>87</v>
      </c>
      <c r="S3662">
        <f>E3662 - N3662</f>
        <v>30.729999999999997</v>
      </c>
      <c r="T3662" s="1">
        <f>S3662/E3662</f>
        <v>0.37784335423582932</v>
      </c>
      <c r="U3662" t="str">
        <f>TEXT((A3662),"YYYY")</f>
        <v>2015</v>
      </c>
    </row>
    <row r="3663" spans="1:21" x14ac:dyDescent="0.3">
      <c r="A3663" s="3">
        <v>42013</v>
      </c>
      <c r="B3663" t="s">
        <v>325</v>
      </c>
      <c r="C3663" t="s">
        <v>170</v>
      </c>
      <c r="D3663">
        <v>18</v>
      </c>
      <c r="E3663">
        <v>222.43</v>
      </c>
      <c r="F3663">
        <v>4003.74</v>
      </c>
      <c r="G3663" t="s">
        <v>81</v>
      </c>
      <c r="H3663" t="s">
        <v>34</v>
      </c>
      <c r="I3663" t="s">
        <v>325</v>
      </c>
      <c r="J3663">
        <v>36.61</v>
      </c>
      <c r="K3663">
        <v>4.1500000000000004</v>
      </c>
      <c r="L3663">
        <v>7.24</v>
      </c>
      <c r="M3663">
        <v>0.51</v>
      </c>
      <c r="N3663">
        <v>48.51</v>
      </c>
      <c r="O3663" t="s">
        <v>170</v>
      </c>
      <c r="P3663" t="s">
        <v>444</v>
      </c>
      <c r="Q3663" t="s">
        <v>443</v>
      </c>
      <c r="R3663" t="s">
        <v>81</v>
      </c>
      <c r="S3663">
        <f>E3663 - N3663</f>
        <v>173.92000000000002</v>
      </c>
      <c r="T3663" s="1">
        <f>S3663/E3663</f>
        <v>0.78190891516432137</v>
      </c>
      <c r="U3663" t="str">
        <f>TEXT((A3663),"YYYY")</f>
        <v>2015</v>
      </c>
    </row>
    <row r="3664" spans="1:21" x14ac:dyDescent="0.3">
      <c r="A3664" s="3">
        <v>42014</v>
      </c>
      <c r="B3664" t="s">
        <v>35</v>
      </c>
      <c r="C3664" t="s">
        <v>104</v>
      </c>
      <c r="D3664">
        <v>9</v>
      </c>
      <c r="E3664">
        <v>365.36</v>
      </c>
      <c r="F3664">
        <v>3288.24</v>
      </c>
      <c r="G3664" t="s">
        <v>2</v>
      </c>
      <c r="H3664" t="s">
        <v>36</v>
      </c>
      <c r="I3664" t="s">
        <v>35</v>
      </c>
      <c r="J3664">
        <v>162.53</v>
      </c>
      <c r="K3664">
        <v>4.17</v>
      </c>
      <c r="L3664">
        <v>4.6399999999999997</v>
      </c>
      <c r="M3664">
        <v>3.49</v>
      </c>
      <c r="N3664">
        <v>174.83</v>
      </c>
      <c r="O3664" t="s">
        <v>104</v>
      </c>
      <c r="P3664" t="s">
        <v>444</v>
      </c>
      <c r="Q3664" t="s">
        <v>440</v>
      </c>
      <c r="R3664" t="s">
        <v>2</v>
      </c>
      <c r="S3664">
        <f>E3664 - N3664</f>
        <v>190.53</v>
      </c>
      <c r="T3664" s="1">
        <f>S3664/E3664</f>
        <v>0.52148565798116919</v>
      </c>
      <c r="U3664" t="str">
        <f>TEXT((A3664),"YYYY")</f>
        <v>2015</v>
      </c>
    </row>
    <row r="3665" spans="1:21" x14ac:dyDescent="0.3">
      <c r="A3665" s="3">
        <v>42015</v>
      </c>
      <c r="B3665" t="s">
        <v>69</v>
      </c>
      <c r="C3665" t="s">
        <v>227</v>
      </c>
      <c r="D3665">
        <v>8</v>
      </c>
      <c r="E3665">
        <v>356.96</v>
      </c>
      <c r="F3665">
        <v>2855.68</v>
      </c>
      <c r="G3665" t="s">
        <v>8</v>
      </c>
      <c r="H3665" t="s">
        <v>43</v>
      </c>
      <c r="I3665" t="s">
        <v>69</v>
      </c>
      <c r="J3665">
        <v>34.89</v>
      </c>
      <c r="K3665">
        <v>8.15</v>
      </c>
      <c r="L3665">
        <v>8.48</v>
      </c>
      <c r="M3665">
        <v>3.11</v>
      </c>
      <c r="N3665">
        <v>54.63</v>
      </c>
      <c r="O3665" t="s">
        <v>227</v>
      </c>
      <c r="P3665" t="s">
        <v>447</v>
      </c>
      <c r="Q3665" t="s">
        <v>440</v>
      </c>
      <c r="R3665" t="s">
        <v>8</v>
      </c>
      <c r="S3665">
        <f>E3665 - N3665</f>
        <v>302.33</v>
      </c>
      <c r="T3665" s="1">
        <f>S3665/E3665</f>
        <v>0.84695764231286419</v>
      </c>
      <c r="U3665" t="str">
        <f>TEXT((A3665),"YYYY")</f>
        <v>2015</v>
      </c>
    </row>
    <row r="3666" spans="1:21" x14ac:dyDescent="0.3">
      <c r="A3666" s="3">
        <v>42016</v>
      </c>
      <c r="B3666" t="s">
        <v>200</v>
      </c>
      <c r="C3666" t="s">
        <v>88</v>
      </c>
      <c r="D3666">
        <v>25</v>
      </c>
      <c r="E3666">
        <v>66.38</v>
      </c>
      <c r="F3666">
        <v>1659.5</v>
      </c>
      <c r="G3666" t="s">
        <v>87</v>
      </c>
      <c r="H3666" t="s">
        <v>78</v>
      </c>
      <c r="I3666" t="s">
        <v>200</v>
      </c>
      <c r="J3666">
        <v>177.8</v>
      </c>
      <c r="K3666">
        <v>9.8800000000000008</v>
      </c>
      <c r="L3666">
        <v>4.1100000000000003</v>
      </c>
      <c r="M3666">
        <v>3.74</v>
      </c>
      <c r="N3666">
        <v>195.53</v>
      </c>
      <c r="O3666" t="s">
        <v>88</v>
      </c>
      <c r="P3666" t="s">
        <v>444</v>
      </c>
      <c r="Q3666" t="s">
        <v>448</v>
      </c>
      <c r="R3666" t="s">
        <v>87</v>
      </c>
      <c r="S3666">
        <f>E3666 - N3666</f>
        <v>-129.15</v>
      </c>
      <c r="T3666" s="1">
        <f>S3666/E3666</f>
        <v>-1.9456161494426034</v>
      </c>
      <c r="U3666" t="str">
        <f>TEXT((A3666),"YYYY")</f>
        <v>2015</v>
      </c>
    </row>
    <row r="3667" spans="1:21" x14ac:dyDescent="0.3">
      <c r="A3667" s="3">
        <v>42017</v>
      </c>
      <c r="B3667" t="s">
        <v>394</v>
      </c>
      <c r="C3667" t="s">
        <v>260</v>
      </c>
      <c r="D3667">
        <v>31</v>
      </c>
      <c r="E3667">
        <v>156.29</v>
      </c>
      <c r="F3667">
        <v>4844.99</v>
      </c>
      <c r="G3667" t="s">
        <v>31</v>
      </c>
      <c r="H3667" t="s">
        <v>64</v>
      </c>
      <c r="I3667" t="s">
        <v>394</v>
      </c>
      <c r="J3667">
        <v>186.44</v>
      </c>
      <c r="K3667">
        <v>11.06</v>
      </c>
      <c r="L3667">
        <v>9.81</v>
      </c>
      <c r="M3667">
        <v>0.23</v>
      </c>
      <c r="N3667">
        <v>207.54</v>
      </c>
      <c r="O3667" t="s">
        <v>260</v>
      </c>
      <c r="P3667" t="s">
        <v>466</v>
      </c>
      <c r="Q3667" t="s">
        <v>440</v>
      </c>
      <c r="R3667" t="s">
        <v>31</v>
      </c>
      <c r="S3667">
        <f>E3667 - N3667</f>
        <v>-51.25</v>
      </c>
      <c r="T3667" s="1">
        <f>S3667/E3667</f>
        <v>-0.3279160534903065</v>
      </c>
      <c r="U3667" t="str">
        <f>TEXT((A3667),"YYYY")</f>
        <v>2015</v>
      </c>
    </row>
    <row r="3668" spans="1:21" x14ac:dyDescent="0.3">
      <c r="A3668" s="3">
        <v>42018</v>
      </c>
      <c r="B3668" t="s">
        <v>18</v>
      </c>
      <c r="C3668" t="s">
        <v>97</v>
      </c>
      <c r="D3668">
        <v>42</v>
      </c>
      <c r="E3668">
        <v>205.16</v>
      </c>
      <c r="F3668">
        <v>8616.7199999999993</v>
      </c>
      <c r="G3668" t="s">
        <v>6</v>
      </c>
      <c r="H3668" t="s">
        <v>19</v>
      </c>
      <c r="I3668" t="s">
        <v>18</v>
      </c>
      <c r="J3668">
        <v>33.58</v>
      </c>
      <c r="K3668">
        <v>13.93</v>
      </c>
      <c r="L3668">
        <v>5.97</v>
      </c>
      <c r="M3668">
        <v>4.78</v>
      </c>
      <c r="N3668">
        <v>58.26</v>
      </c>
      <c r="O3668" t="s">
        <v>97</v>
      </c>
      <c r="P3668" t="s">
        <v>463</v>
      </c>
      <c r="Q3668" t="s">
        <v>448</v>
      </c>
      <c r="R3668" t="s">
        <v>6</v>
      </c>
      <c r="S3668">
        <f>E3668 - N3668</f>
        <v>146.9</v>
      </c>
      <c r="T3668" s="1">
        <f>S3668/E3668</f>
        <v>0.71602651589003707</v>
      </c>
      <c r="U3668" t="str">
        <f>TEXT((A3668),"YYYY")</f>
        <v>2015</v>
      </c>
    </row>
    <row r="3669" spans="1:21" x14ac:dyDescent="0.3">
      <c r="A3669" s="3">
        <v>42019</v>
      </c>
      <c r="B3669" t="s">
        <v>277</v>
      </c>
      <c r="C3669" t="s">
        <v>135</v>
      </c>
      <c r="D3669">
        <v>4</v>
      </c>
      <c r="E3669">
        <v>110.29</v>
      </c>
      <c r="F3669">
        <v>441.16</v>
      </c>
      <c r="G3669" t="s">
        <v>134</v>
      </c>
      <c r="H3669" t="s">
        <v>80</v>
      </c>
      <c r="I3669" t="s">
        <v>277</v>
      </c>
      <c r="J3669">
        <v>106.41</v>
      </c>
      <c r="K3669">
        <v>8.44</v>
      </c>
      <c r="L3669">
        <v>4.8</v>
      </c>
      <c r="M3669">
        <v>4.41</v>
      </c>
      <c r="N3669">
        <v>124.06</v>
      </c>
      <c r="O3669" t="s">
        <v>135</v>
      </c>
      <c r="P3669" t="s">
        <v>450</v>
      </c>
      <c r="Q3669" t="s">
        <v>440</v>
      </c>
      <c r="R3669" t="s">
        <v>134</v>
      </c>
      <c r="S3669">
        <f>E3669 - N3669</f>
        <v>-13.769999999999996</v>
      </c>
      <c r="T3669" s="1">
        <f>S3669/E3669</f>
        <v>-0.12485266116601682</v>
      </c>
      <c r="U3669" t="str">
        <f>TEXT((A3669),"YYYY")</f>
        <v>2015</v>
      </c>
    </row>
    <row r="3670" spans="1:21" x14ac:dyDescent="0.3">
      <c r="A3670" s="3">
        <v>42020</v>
      </c>
      <c r="B3670" t="s">
        <v>107</v>
      </c>
      <c r="C3670" t="s">
        <v>335</v>
      </c>
      <c r="D3670">
        <v>20</v>
      </c>
      <c r="E3670">
        <v>305.5</v>
      </c>
      <c r="F3670">
        <v>6110</v>
      </c>
      <c r="G3670" t="s">
        <v>87</v>
      </c>
      <c r="H3670" t="s">
        <v>67</v>
      </c>
      <c r="I3670" t="s">
        <v>107</v>
      </c>
      <c r="J3670">
        <v>122.87</v>
      </c>
      <c r="K3670">
        <v>13.7</v>
      </c>
      <c r="L3670">
        <v>8.5299999999999994</v>
      </c>
      <c r="M3670">
        <v>0.19</v>
      </c>
      <c r="N3670">
        <v>145.29</v>
      </c>
      <c r="O3670" t="s">
        <v>335</v>
      </c>
      <c r="P3670" t="s">
        <v>476</v>
      </c>
      <c r="Q3670" t="s">
        <v>443</v>
      </c>
      <c r="R3670" t="s">
        <v>87</v>
      </c>
      <c r="S3670">
        <f>E3670 - N3670</f>
        <v>160.21</v>
      </c>
      <c r="T3670" s="1">
        <f>S3670/E3670</f>
        <v>0.52441898527004915</v>
      </c>
      <c r="U3670" t="str">
        <f>TEXT((A3670),"YYYY")</f>
        <v>2015</v>
      </c>
    </row>
    <row r="3671" spans="1:21" x14ac:dyDescent="0.3">
      <c r="A3671" s="3">
        <v>42021</v>
      </c>
      <c r="B3671" t="s">
        <v>303</v>
      </c>
      <c r="C3671" t="s">
        <v>314</v>
      </c>
      <c r="D3671">
        <v>28</v>
      </c>
      <c r="E3671">
        <v>114.58</v>
      </c>
      <c r="F3671">
        <v>3208.24</v>
      </c>
      <c r="G3671" t="s">
        <v>2</v>
      </c>
      <c r="H3671" t="s">
        <v>19</v>
      </c>
      <c r="I3671" t="s">
        <v>303</v>
      </c>
      <c r="J3671">
        <v>126.54</v>
      </c>
      <c r="K3671">
        <v>8.16</v>
      </c>
      <c r="L3671">
        <v>5.82</v>
      </c>
      <c r="M3671">
        <v>2.09</v>
      </c>
      <c r="N3671">
        <v>142.61000000000001</v>
      </c>
      <c r="O3671" t="s">
        <v>314</v>
      </c>
      <c r="P3671" t="s">
        <v>459</v>
      </c>
      <c r="Q3671" t="s">
        <v>448</v>
      </c>
      <c r="R3671" t="s">
        <v>2</v>
      </c>
      <c r="S3671">
        <f>E3671 - N3671</f>
        <v>-28.030000000000015</v>
      </c>
      <c r="T3671" s="1">
        <f>S3671/E3671</f>
        <v>-0.24463257112934209</v>
      </c>
      <c r="U3671" t="str">
        <f>TEXT((A3671),"YYYY")</f>
        <v>2015</v>
      </c>
    </row>
    <row r="3672" spans="1:21" x14ac:dyDescent="0.3">
      <c r="A3672" s="3">
        <v>42022</v>
      </c>
      <c r="B3672" t="s">
        <v>307</v>
      </c>
      <c r="C3672" t="s">
        <v>395</v>
      </c>
      <c r="D3672">
        <v>40</v>
      </c>
      <c r="E3672">
        <v>171.32</v>
      </c>
      <c r="F3672">
        <v>6852.8</v>
      </c>
      <c r="G3672" t="s">
        <v>8</v>
      </c>
      <c r="H3672" t="s">
        <v>15</v>
      </c>
      <c r="I3672" t="s">
        <v>307</v>
      </c>
      <c r="J3672">
        <v>115.11</v>
      </c>
      <c r="K3672">
        <v>13.06</v>
      </c>
      <c r="L3672">
        <v>4.01</v>
      </c>
      <c r="M3672">
        <v>2.34</v>
      </c>
      <c r="N3672">
        <v>134.52000000000001</v>
      </c>
      <c r="O3672" t="s">
        <v>395</v>
      </c>
      <c r="P3672" t="s">
        <v>465</v>
      </c>
      <c r="Q3672" t="s">
        <v>440</v>
      </c>
      <c r="R3672" t="s">
        <v>8</v>
      </c>
      <c r="S3672">
        <f>E3672 - N3672</f>
        <v>36.799999999999983</v>
      </c>
      <c r="T3672" s="1">
        <f>S3672/E3672</f>
        <v>0.21480270838197515</v>
      </c>
      <c r="U3672" t="str">
        <f>TEXT((A3672),"YYYY")</f>
        <v>2015</v>
      </c>
    </row>
    <row r="3673" spans="1:21" x14ac:dyDescent="0.3">
      <c r="A3673" s="3">
        <v>42023</v>
      </c>
      <c r="B3673" t="s">
        <v>294</v>
      </c>
      <c r="C3673" t="s">
        <v>183</v>
      </c>
      <c r="D3673">
        <v>1</v>
      </c>
      <c r="E3673">
        <v>282.14999999999998</v>
      </c>
      <c r="F3673">
        <v>282.14999999999998</v>
      </c>
      <c r="G3673" t="s">
        <v>2</v>
      </c>
      <c r="H3673" t="s">
        <v>120</v>
      </c>
      <c r="I3673" t="s">
        <v>294</v>
      </c>
      <c r="J3673">
        <v>82.53</v>
      </c>
      <c r="K3673">
        <v>9.7899999999999991</v>
      </c>
      <c r="L3673">
        <v>4.0999999999999996</v>
      </c>
      <c r="M3673">
        <v>0.9</v>
      </c>
      <c r="N3673">
        <v>97.32</v>
      </c>
      <c r="O3673" t="s">
        <v>183</v>
      </c>
      <c r="P3673" t="s">
        <v>466</v>
      </c>
      <c r="Q3673" t="s">
        <v>448</v>
      </c>
      <c r="R3673" t="s">
        <v>2</v>
      </c>
      <c r="S3673">
        <f>E3673 - N3673</f>
        <v>184.82999999999998</v>
      </c>
      <c r="T3673" s="1">
        <f>S3673/E3673</f>
        <v>0.65507708665603404</v>
      </c>
      <c r="U3673" t="str">
        <f>TEXT((A3673),"YYYY")</f>
        <v>2015</v>
      </c>
    </row>
    <row r="3674" spans="1:21" x14ac:dyDescent="0.3">
      <c r="A3674" s="3">
        <v>42024</v>
      </c>
      <c r="B3674" t="s">
        <v>276</v>
      </c>
      <c r="C3674" t="s">
        <v>146</v>
      </c>
      <c r="D3674">
        <v>40</v>
      </c>
      <c r="E3674">
        <v>218.73</v>
      </c>
      <c r="F3674">
        <v>8749.2000000000007</v>
      </c>
      <c r="G3674" t="s">
        <v>130</v>
      </c>
      <c r="H3674" t="s">
        <v>34</v>
      </c>
      <c r="I3674" t="s">
        <v>276</v>
      </c>
      <c r="J3674">
        <v>156.26</v>
      </c>
      <c r="K3674">
        <v>9.51</v>
      </c>
      <c r="L3674">
        <v>7.48</v>
      </c>
      <c r="M3674">
        <v>4.32</v>
      </c>
      <c r="N3674">
        <v>177.57</v>
      </c>
      <c r="O3674" t="s">
        <v>146</v>
      </c>
      <c r="P3674" t="s">
        <v>470</v>
      </c>
      <c r="Q3674" t="s">
        <v>448</v>
      </c>
      <c r="R3674" t="s">
        <v>130</v>
      </c>
      <c r="S3674">
        <f>E3674 - N3674</f>
        <v>41.16</v>
      </c>
      <c r="T3674" s="1">
        <f>S3674/E3674</f>
        <v>0.18817720477300781</v>
      </c>
      <c r="U3674" t="str">
        <f>TEXT((A3674),"YYYY")</f>
        <v>2015</v>
      </c>
    </row>
    <row r="3675" spans="1:21" x14ac:dyDescent="0.3">
      <c r="A3675" s="3">
        <v>42025</v>
      </c>
      <c r="B3675" t="s">
        <v>311</v>
      </c>
      <c r="C3675" t="s">
        <v>379</v>
      </c>
      <c r="D3675">
        <v>44</v>
      </c>
      <c r="E3675">
        <v>308.5</v>
      </c>
      <c r="F3675">
        <v>13574</v>
      </c>
      <c r="G3675" t="s">
        <v>81</v>
      </c>
      <c r="H3675" t="s">
        <v>19</v>
      </c>
      <c r="I3675" t="s">
        <v>311</v>
      </c>
      <c r="J3675">
        <v>170.65</v>
      </c>
      <c r="K3675">
        <v>12.98</v>
      </c>
      <c r="L3675">
        <v>9.2100000000000009</v>
      </c>
      <c r="M3675">
        <v>1.82</v>
      </c>
      <c r="N3675">
        <v>194.66</v>
      </c>
      <c r="O3675" t="s">
        <v>379</v>
      </c>
      <c r="P3675" t="s">
        <v>475</v>
      </c>
      <c r="Q3675" t="s">
        <v>440</v>
      </c>
      <c r="R3675" t="s">
        <v>81</v>
      </c>
      <c r="S3675">
        <f>E3675 - N3675</f>
        <v>113.84</v>
      </c>
      <c r="T3675" s="1">
        <f>S3675/E3675</f>
        <v>0.36901134521880063</v>
      </c>
      <c r="U3675" t="str">
        <f>TEXT((A3675),"YYYY")</f>
        <v>2015</v>
      </c>
    </row>
    <row r="3676" spans="1:21" x14ac:dyDescent="0.3">
      <c r="A3676" s="3">
        <v>42026</v>
      </c>
      <c r="B3676" t="s">
        <v>230</v>
      </c>
      <c r="C3676" t="s">
        <v>32</v>
      </c>
      <c r="D3676">
        <v>23</v>
      </c>
      <c r="E3676">
        <v>386.42</v>
      </c>
      <c r="F3676">
        <v>8887.66</v>
      </c>
      <c r="G3676" t="s">
        <v>31</v>
      </c>
      <c r="H3676" t="s">
        <v>99</v>
      </c>
      <c r="I3676" t="s">
        <v>230</v>
      </c>
      <c r="J3676">
        <v>98.2</v>
      </c>
      <c r="K3676">
        <v>9.34</v>
      </c>
      <c r="L3676">
        <v>5.21</v>
      </c>
      <c r="M3676">
        <v>0.05</v>
      </c>
      <c r="N3676">
        <v>112.8</v>
      </c>
      <c r="O3676" t="s">
        <v>32</v>
      </c>
      <c r="P3676" t="s">
        <v>445</v>
      </c>
      <c r="Q3676" t="s">
        <v>440</v>
      </c>
      <c r="R3676" t="s">
        <v>31</v>
      </c>
      <c r="S3676">
        <f>E3676 - N3676</f>
        <v>273.62</v>
      </c>
      <c r="T3676" s="1">
        <f>S3676/E3676</f>
        <v>0.70808964339319913</v>
      </c>
      <c r="U3676" t="str">
        <f>TEXT((A3676),"YYYY")</f>
        <v>2015</v>
      </c>
    </row>
    <row r="3677" spans="1:21" x14ac:dyDescent="0.3">
      <c r="A3677" s="3">
        <v>42027</v>
      </c>
      <c r="B3677" t="s">
        <v>207</v>
      </c>
      <c r="C3677" t="s">
        <v>132</v>
      </c>
      <c r="D3677">
        <v>47</v>
      </c>
      <c r="E3677">
        <v>90.79</v>
      </c>
      <c r="F3677">
        <v>4267.13</v>
      </c>
      <c r="G3677" t="s">
        <v>31</v>
      </c>
      <c r="H3677" t="s">
        <v>193</v>
      </c>
      <c r="I3677" t="s">
        <v>207</v>
      </c>
      <c r="J3677">
        <v>87.81</v>
      </c>
      <c r="K3677">
        <v>14.88</v>
      </c>
      <c r="L3677">
        <v>2.0299999999999998</v>
      </c>
      <c r="M3677">
        <v>2.38</v>
      </c>
      <c r="N3677">
        <v>107.1</v>
      </c>
      <c r="O3677" t="s">
        <v>132</v>
      </c>
      <c r="P3677" t="s">
        <v>460</v>
      </c>
      <c r="Q3677" t="s">
        <v>448</v>
      </c>
      <c r="R3677" t="s">
        <v>31</v>
      </c>
      <c r="S3677">
        <f>E3677 - N3677</f>
        <v>-16.309999999999988</v>
      </c>
      <c r="T3677" s="1">
        <f>S3677/E3677</f>
        <v>-0.17964533538935992</v>
      </c>
      <c r="U3677" t="str">
        <f>TEXT((A3677),"YYYY")</f>
        <v>2015</v>
      </c>
    </row>
    <row r="3678" spans="1:21" x14ac:dyDescent="0.3">
      <c r="A3678" s="3">
        <v>42028</v>
      </c>
      <c r="B3678" t="s">
        <v>300</v>
      </c>
      <c r="C3678" t="s">
        <v>258</v>
      </c>
      <c r="D3678">
        <v>13</v>
      </c>
      <c r="E3678">
        <v>298.35000000000002</v>
      </c>
      <c r="F3678">
        <v>3878.55</v>
      </c>
      <c r="G3678" t="s">
        <v>87</v>
      </c>
      <c r="H3678" t="s">
        <v>51</v>
      </c>
      <c r="I3678" t="s">
        <v>300</v>
      </c>
      <c r="J3678">
        <v>62.6</v>
      </c>
      <c r="K3678">
        <v>5.03</v>
      </c>
      <c r="L3678">
        <v>6.02</v>
      </c>
      <c r="M3678">
        <v>2.13</v>
      </c>
      <c r="N3678">
        <v>75.78</v>
      </c>
      <c r="O3678" t="s">
        <v>258</v>
      </c>
      <c r="P3678" t="s">
        <v>474</v>
      </c>
      <c r="Q3678" t="s">
        <v>440</v>
      </c>
      <c r="R3678" t="s">
        <v>87</v>
      </c>
      <c r="S3678">
        <f>E3678 - N3678</f>
        <v>222.57000000000002</v>
      </c>
      <c r="T3678" s="1">
        <f>S3678/E3678</f>
        <v>0.7460030165912519</v>
      </c>
      <c r="U3678" t="str">
        <f>TEXT((A3678),"YYYY")</f>
        <v>2015</v>
      </c>
    </row>
    <row r="3679" spans="1:21" x14ac:dyDescent="0.3">
      <c r="A3679" s="3">
        <v>42029</v>
      </c>
      <c r="B3679" t="s">
        <v>213</v>
      </c>
      <c r="C3679" t="s">
        <v>62</v>
      </c>
      <c r="D3679">
        <v>16</v>
      </c>
      <c r="E3679">
        <v>130.62</v>
      </c>
      <c r="F3679">
        <v>2089.92</v>
      </c>
      <c r="G3679" t="s">
        <v>61</v>
      </c>
      <c r="H3679" t="s">
        <v>55</v>
      </c>
      <c r="I3679" t="s">
        <v>213</v>
      </c>
      <c r="J3679">
        <v>68.77</v>
      </c>
      <c r="K3679">
        <v>9.14</v>
      </c>
      <c r="L3679">
        <v>7.34</v>
      </c>
      <c r="M3679">
        <v>2.63</v>
      </c>
      <c r="N3679">
        <v>87.88</v>
      </c>
      <c r="O3679" t="s">
        <v>62</v>
      </c>
      <c r="P3679" t="s">
        <v>456</v>
      </c>
      <c r="Q3679" t="s">
        <v>443</v>
      </c>
      <c r="R3679" t="s">
        <v>61</v>
      </c>
      <c r="S3679">
        <f>E3679 - N3679</f>
        <v>42.740000000000009</v>
      </c>
      <c r="T3679" s="1">
        <f>S3679/E3679</f>
        <v>0.32720869698361665</v>
      </c>
      <c r="U3679" t="str">
        <f>TEXT((A3679),"YYYY")</f>
        <v>2015</v>
      </c>
    </row>
    <row r="3680" spans="1:21" x14ac:dyDescent="0.3">
      <c r="A3680" s="3">
        <v>42030</v>
      </c>
      <c r="B3680" t="s">
        <v>243</v>
      </c>
      <c r="C3680" t="s">
        <v>337</v>
      </c>
      <c r="D3680">
        <v>26</v>
      </c>
      <c r="E3680">
        <v>195.07</v>
      </c>
      <c r="F3680">
        <v>5071.82</v>
      </c>
      <c r="G3680" t="s">
        <v>26</v>
      </c>
      <c r="H3680" t="s">
        <v>67</v>
      </c>
      <c r="I3680" t="s">
        <v>243</v>
      </c>
      <c r="J3680">
        <v>187.57</v>
      </c>
      <c r="K3680">
        <v>14.01</v>
      </c>
      <c r="L3680">
        <v>2.0299999999999998</v>
      </c>
      <c r="M3680">
        <v>0.57999999999999996</v>
      </c>
      <c r="N3680">
        <v>204.19</v>
      </c>
      <c r="O3680" t="s">
        <v>337</v>
      </c>
      <c r="P3680" t="s">
        <v>475</v>
      </c>
      <c r="Q3680" t="s">
        <v>448</v>
      </c>
      <c r="R3680" t="s">
        <v>26</v>
      </c>
      <c r="S3680">
        <f>E3680 - N3680</f>
        <v>-9.1200000000000045</v>
      </c>
      <c r="T3680" s="1">
        <f>S3680/E3680</f>
        <v>-4.6752447839237224E-2</v>
      </c>
      <c r="U3680" t="str">
        <f>TEXT((A3680),"YYYY")</f>
        <v>2015</v>
      </c>
    </row>
    <row r="3681" spans="1:21" x14ac:dyDescent="0.3">
      <c r="A3681" s="3">
        <v>42031</v>
      </c>
      <c r="B3681" t="s">
        <v>385</v>
      </c>
      <c r="C3681" t="s">
        <v>146</v>
      </c>
      <c r="D3681">
        <v>31</v>
      </c>
      <c r="E3681">
        <v>61.5</v>
      </c>
      <c r="F3681">
        <v>1906.5</v>
      </c>
      <c r="G3681" t="s">
        <v>130</v>
      </c>
      <c r="H3681" t="s">
        <v>242</v>
      </c>
      <c r="I3681" t="s">
        <v>385</v>
      </c>
      <c r="J3681">
        <v>25.82</v>
      </c>
      <c r="K3681">
        <v>9.7200000000000006</v>
      </c>
      <c r="L3681">
        <v>8.6300000000000008</v>
      </c>
      <c r="M3681">
        <v>3.15</v>
      </c>
      <c r="N3681">
        <v>47.32</v>
      </c>
      <c r="O3681" t="s">
        <v>146</v>
      </c>
      <c r="P3681" t="s">
        <v>470</v>
      </c>
      <c r="Q3681" t="s">
        <v>448</v>
      </c>
      <c r="R3681" t="s">
        <v>130</v>
      </c>
      <c r="S3681">
        <f>E3681 - N3681</f>
        <v>14.18</v>
      </c>
      <c r="T3681" s="1">
        <f>S3681/E3681</f>
        <v>0.2305691056910569</v>
      </c>
      <c r="U3681" t="str">
        <f>TEXT((A3681),"YYYY")</f>
        <v>2015</v>
      </c>
    </row>
    <row r="3682" spans="1:21" x14ac:dyDescent="0.3">
      <c r="A3682" s="3">
        <v>42032</v>
      </c>
      <c r="B3682" t="s">
        <v>325</v>
      </c>
      <c r="C3682" t="s">
        <v>20</v>
      </c>
      <c r="D3682">
        <v>1</v>
      </c>
      <c r="E3682">
        <v>97.57</v>
      </c>
      <c r="F3682">
        <v>97.57</v>
      </c>
      <c r="G3682" t="s">
        <v>2</v>
      </c>
      <c r="H3682" t="s">
        <v>34</v>
      </c>
      <c r="I3682" t="s">
        <v>325</v>
      </c>
      <c r="J3682">
        <v>36.61</v>
      </c>
      <c r="K3682">
        <v>4.1500000000000004</v>
      </c>
      <c r="L3682">
        <v>7.24</v>
      </c>
      <c r="M3682">
        <v>0.51</v>
      </c>
      <c r="N3682">
        <v>48.51</v>
      </c>
      <c r="O3682" t="s">
        <v>20</v>
      </c>
      <c r="P3682" t="s">
        <v>446</v>
      </c>
      <c r="Q3682" t="s">
        <v>440</v>
      </c>
      <c r="R3682" t="s">
        <v>2</v>
      </c>
      <c r="S3682">
        <f>E3682 - N3682</f>
        <v>49.059999999999995</v>
      </c>
      <c r="T3682" s="1">
        <f>S3682/E3682</f>
        <v>0.50281848928974071</v>
      </c>
      <c r="U3682" t="str">
        <f>TEXT((A3682),"YYYY")</f>
        <v>2015</v>
      </c>
    </row>
    <row r="3683" spans="1:21" x14ac:dyDescent="0.3">
      <c r="A3683" s="3">
        <v>42033</v>
      </c>
      <c r="B3683" t="s">
        <v>172</v>
      </c>
      <c r="C3683" t="s">
        <v>317</v>
      </c>
      <c r="D3683">
        <v>17</v>
      </c>
      <c r="E3683">
        <v>161.91999999999999</v>
      </c>
      <c r="F3683">
        <v>2752.64</v>
      </c>
      <c r="G3683" t="s">
        <v>87</v>
      </c>
      <c r="H3683" t="s">
        <v>67</v>
      </c>
      <c r="I3683" t="s">
        <v>172</v>
      </c>
      <c r="J3683">
        <v>124.34</v>
      </c>
      <c r="K3683">
        <v>14.47</v>
      </c>
      <c r="L3683">
        <v>4.72</v>
      </c>
      <c r="M3683">
        <v>3.94</v>
      </c>
      <c r="N3683">
        <v>147.47</v>
      </c>
      <c r="O3683" t="s">
        <v>317</v>
      </c>
      <c r="P3683" t="s">
        <v>456</v>
      </c>
      <c r="Q3683" t="s">
        <v>448</v>
      </c>
      <c r="R3683" t="s">
        <v>87</v>
      </c>
      <c r="S3683">
        <f>E3683 - N3683</f>
        <v>14.449999999999989</v>
      </c>
      <c r="T3683" s="1">
        <f>S3683/E3683</f>
        <v>8.924160079051377E-2</v>
      </c>
      <c r="U3683" t="str">
        <f>TEXT((A3683),"YYYY")</f>
        <v>2015</v>
      </c>
    </row>
    <row r="3684" spans="1:21" x14ac:dyDescent="0.3">
      <c r="A3684" s="3">
        <v>42034</v>
      </c>
      <c r="B3684" t="s">
        <v>152</v>
      </c>
      <c r="C3684" t="s">
        <v>280</v>
      </c>
      <c r="D3684">
        <v>16</v>
      </c>
      <c r="E3684">
        <v>169.7</v>
      </c>
      <c r="F3684">
        <v>2715.2</v>
      </c>
      <c r="G3684" t="s">
        <v>26</v>
      </c>
      <c r="H3684" t="s">
        <v>5</v>
      </c>
      <c r="I3684" t="s">
        <v>152</v>
      </c>
      <c r="J3684">
        <v>68.36</v>
      </c>
      <c r="K3684">
        <v>7.09</v>
      </c>
      <c r="L3684">
        <v>2.2599999999999998</v>
      </c>
      <c r="M3684">
        <v>2.61</v>
      </c>
      <c r="N3684">
        <v>80.319999999999993</v>
      </c>
      <c r="O3684" t="s">
        <v>280</v>
      </c>
      <c r="P3684" t="s">
        <v>449</v>
      </c>
      <c r="Q3684" t="s">
        <v>443</v>
      </c>
      <c r="R3684" t="s">
        <v>26</v>
      </c>
      <c r="S3684">
        <f>E3684 - N3684</f>
        <v>89.38</v>
      </c>
      <c r="T3684" s="1">
        <f>S3684/E3684</f>
        <v>0.52669416617560405</v>
      </c>
      <c r="U3684" t="str">
        <f>TEXT((A3684),"YYYY")</f>
        <v>2015</v>
      </c>
    </row>
    <row r="3685" spans="1:21" x14ac:dyDescent="0.3">
      <c r="A3685" s="3">
        <v>42035</v>
      </c>
      <c r="B3685" t="s">
        <v>312</v>
      </c>
      <c r="C3685" t="s">
        <v>97</v>
      </c>
      <c r="D3685">
        <v>37</v>
      </c>
      <c r="E3685">
        <v>364.85</v>
      </c>
      <c r="F3685">
        <v>13499.45</v>
      </c>
      <c r="G3685" t="s">
        <v>6</v>
      </c>
      <c r="H3685" t="s">
        <v>5</v>
      </c>
      <c r="I3685" t="s">
        <v>312</v>
      </c>
      <c r="J3685">
        <v>33.72</v>
      </c>
      <c r="K3685">
        <v>10.9</v>
      </c>
      <c r="L3685">
        <v>6.62</v>
      </c>
      <c r="M3685">
        <v>2.58</v>
      </c>
      <c r="N3685">
        <v>53.82</v>
      </c>
      <c r="O3685" t="s">
        <v>97</v>
      </c>
      <c r="P3685" t="s">
        <v>463</v>
      </c>
      <c r="Q3685" t="s">
        <v>448</v>
      </c>
      <c r="R3685" t="s">
        <v>6</v>
      </c>
      <c r="S3685">
        <f>E3685 - N3685</f>
        <v>311.03000000000003</v>
      </c>
      <c r="T3685" s="1">
        <f>S3685/E3685</f>
        <v>0.85248732355762646</v>
      </c>
      <c r="U3685" t="str">
        <f>TEXT((A3685),"YYYY")</f>
        <v>2015</v>
      </c>
    </row>
    <row r="3686" spans="1:21" x14ac:dyDescent="0.3">
      <c r="A3686" s="3">
        <v>42036</v>
      </c>
      <c r="B3686" t="s">
        <v>152</v>
      </c>
      <c r="C3686" t="s">
        <v>148</v>
      </c>
      <c r="D3686">
        <v>10</v>
      </c>
      <c r="E3686">
        <v>309.63</v>
      </c>
      <c r="F3686">
        <v>3096.3</v>
      </c>
      <c r="G3686" t="s">
        <v>16</v>
      </c>
      <c r="H3686" t="s">
        <v>5</v>
      </c>
      <c r="I3686" t="s">
        <v>152</v>
      </c>
      <c r="J3686">
        <v>68.36</v>
      </c>
      <c r="K3686">
        <v>7.09</v>
      </c>
      <c r="L3686">
        <v>2.2599999999999998</v>
      </c>
      <c r="M3686">
        <v>2.61</v>
      </c>
      <c r="N3686">
        <v>80.319999999999993</v>
      </c>
      <c r="O3686" t="s">
        <v>148</v>
      </c>
      <c r="P3686" t="s">
        <v>453</v>
      </c>
      <c r="Q3686" t="s">
        <v>448</v>
      </c>
      <c r="R3686" t="s">
        <v>16</v>
      </c>
      <c r="S3686">
        <f>E3686 - N3686</f>
        <v>229.31</v>
      </c>
      <c r="T3686" s="1">
        <f>S3686/E3686</f>
        <v>0.7405936117301295</v>
      </c>
      <c r="U3686" t="str">
        <f>TEXT((A3686),"YYYY")</f>
        <v>2015</v>
      </c>
    </row>
    <row r="3687" spans="1:21" x14ac:dyDescent="0.3">
      <c r="A3687" s="3">
        <v>42037</v>
      </c>
      <c r="B3687" t="s">
        <v>321</v>
      </c>
      <c r="C3687" t="s">
        <v>347</v>
      </c>
      <c r="D3687">
        <v>38</v>
      </c>
      <c r="E3687">
        <v>390.26</v>
      </c>
      <c r="F3687">
        <v>14829.88</v>
      </c>
      <c r="G3687" t="s">
        <v>26</v>
      </c>
      <c r="H3687" t="s">
        <v>120</v>
      </c>
      <c r="I3687" t="s">
        <v>321</v>
      </c>
      <c r="J3687">
        <v>56.91</v>
      </c>
      <c r="K3687">
        <v>11.28</v>
      </c>
      <c r="L3687">
        <v>8.34</v>
      </c>
      <c r="M3687">
        <v>2.58</v>
      </c>
      <c r="N3687">
        <v>79.11</v>
      </c>
      <c r="O3687" t="s">
        <v>347</v>
      </c>
      <c r="P3687" t="s">
        <v>458</v>
      </c>
      <c r="Q3687" t="s">
        <v>448</v>
      </c>
      <c r="R3687" t="s">
        <v>26</v>
      </c>
      <c r="S3687">
        <f>E3687 - N3687</f>
        <v>311.14999999999998</v>
      </c>
      <c r="T3687" s="1">
        <f>S3687/E3687</f>
        <v>0.79728898682929328</v>
      </c>
      <c r="U3687" t="str">
        <f>TEXT((A3687),"YYYY")</f>
        <v>2015</v>
      </c>
    </row>
    <row r="3688" spans="1:21" x14ac:dyDescent="0.3">
      <c r="A3688" s="3">
        <v>42038</v>
      </c>
      <c r="B3688" t="s">
        <v>155</v>
      </c>
      <c r="C3688" t="s">
        <v>191</v>
      </c>
      <c r="D3688">
        <v>44</v>
      </c>
      <c r="E3688">
        <v>259.68</v>
      </c>
      <c r="F3688">
        <v>11425.92</v>
      </c>
      <c r="G3688" t="s">
        <v>26</v>
      </c>
      <c r="H3688" t="s">
        <v>120</v>
      </c>
      <c r="I3688" t="s">
        <v>155</v>
      </c>
      <c r="J3688">
        <v>61.98</v>
      </c>
      <c r="K3688">
        <v>9.33</v>
      </c>
      <c r="L3688">
        <v>2.91</v>
      </c>
      <c r="M3688">
        <v>2.69</v>
      </c>
      <c r="N3688">
        <v>76.91</v>
      </c>
      <c r="O3688" t="s">
        <v>191</v>
      </c>
      <c r="P3688" t="s">
        <v>460</v>
      </c>
      <c r="Q3688" t="s">
        <v>443</v>
      </c>
      <c r="R3688" t="s">
        <v>26</v>
      </c>
      <c r="S3688">
        <f>E3688 - N3688</f>
        <v>182.77</v>
      </c>
      <c r="T3688" s="1">
        <f>S3688/E3688</f>
        <v>0.70382778804682689</v>
      </c>
      <c r="U3688" t="str">
        <f>TEXT((A3688),"YYYY")</f>
        <v>2015</v>
      </c>
    </row>
    <row r="3689" spans="1:21" x14ac:dyDescent="0.3">
      <c r="A3689" s="3">
        <v>42039</v>
      </c>
      <c r="B3689" t="s">
        <v>372</v>
      </c>
      <c r="C3689" t="s">
        <v>224</v>
      </c>
      <c r="D3689">
        <v>31</v>
      </c>
      <c r="E3689">
        <v>134.6</v>
      </c>
      <c r="F3689">
        <v>4172.6000000000004</v>
      </c>
      <c r="G3689" t="s">
        <v>56</v>
      </c>
      <c r="H3689" t="s">
        <v>39</v>
      </c>
      <c r="I3689" t="s">
        <v>372</v>
      </c>
      <c r="J3689">
        <v>105.72</v>
      </c>
      <c r="K3689">
        <v>4.9800000000000004</v>
      </c>
      <c r="L3689">
        <v>7.59</v>
      </c>
      <c r="M3689">
        <v>0.79</v>
      </c>
      <c r="N3689">
        <v>119.08</v>
      </c>
      <c r="O3689" t="s">
        <v>224</v>
      </c>
      <c r="P3689" t="s">
        <v>446</v>
      </c>
      <c r="Q3689" t="s">
        <v>443</v>
      </c>
      <c r="R3689" t="s">
        <v>56</v>
      </c>
      <c r="S3689">
        <f>E3689 - N3689</f>
        <v>15.519999999999996</v>
      </c>
      <c r="T3689" s="1">
        <f>S3689/E3689</f>
        <v>0.1153046062407132</v>
      </c>
      <c r="U3689" t="str">
        <f>TEXT((A3689),"YYYY")</f>
        <v>2015</v>
      </c>
    </row>
    <row r="3690" spans="1:21" x14ac:dyDescent="0.3">
      <c r="A3690" s="3">
        <v>42040</v>
      </c>
      <c r="B3690" t="s">
        <v>245</v>
      </c>
      <c r="C3690" t="s">
        <v>53</v>
      </c>
      <c r="D3690">
        <v>10</v>
      </c>
      <c r="E3690">
        <v>164.68</v>
      </c>
      <c r="F3690">
        <v>1646.8</v>
      </c>
      <c r="G3690" t="s">
        <v>52</v>
      </c>
      <c r="H3690" t="s">
        <v>1</v>
      </c>
      <c r="I3690" t="s">
        <v>245</v>
      </c>
      <c r="J3690">
        <v>106.7</v>
      </c>
      <c r="K3690">
        <v>8.23</v>
      </c>
      <c r="L3690">
        <v>3.79</v>
      </c>
      <c r="M3690">
        <v>0</v>
      </c>
      <c r="N3690">
        <v>118.72</v>
      </c>
      <c r="O3690" t="s">
        <v>53</v>
      </c>
      <c r="P3690" t="s">
        <v>454</v>
      </c>
      <c r="Q3690" t="s">
        <v>443</v>
      </c>
      <c r="R3690" t="s">
        <v>52</v>
      </c>
      <c r="S3690">
        <f>E3690 - N3690</f>
        <v>45.960000000000008</v>
      </c>
      <c r="T3690" s="1">
        <f>S3690/E3690</f>
        <v>0.27908671362642706</v>
      </c>
      <c r="U3690" t="str">
        <f>TEXT((A3690),"YYYY")</f>
        <v>2015</v>
      </c>
    </row>
    <row r="3691" spans="1:21" x14ac:dyDescent="0.3">
      <c r="A3691" s="3">
        <v>42041</v>
      </c>
      <c r="B3691" t="s">
        <v>129</v>
      </c>
      <c r="C3691" t="s">
        <v>348</v>
      </c>
      <c r="D3691">
        <v>49</v>
      </c>
      <c r="E3691">
        <v>161.94</v>
      </c>
      <c r="F3691">
        <v>7935.06</v>
      </c>
      <c r="G3691" t="s">
        <v>6</v>
      </c>
      <c r="H3691" t="s">
        <v>1</v>
      </c>
      <c r="I3691" t="s">
        <v>129</v>
      </c>
      <c r="J3691">
        <v>63.4</v>
      </c>
      <c r="K3691">
        <v>7.88</v>
      </c>
      <c r="L3691">
        <v>5.77</v>
      </c>
      <c r="M3691">
        <v>4.41</v>
      </c>
      <c r="N3691">
        <v>81.459999999999994</v>
      </c>
      <c r="O3691" t="s">
        <v>348</v>
      </c>
      <c r="P3691" t="s">
        <v>474</v>
      </c>
      <c r="Q3691" t="s">
        <v>443</v>
      </c>
      <c r="R3691" t="s">
        <v>6</v>
      </c>
      <c r="S3691">
        <f>E3691 - N3691</f>
        <v>80.48</v>
      </c>
      <c r="T3691" s="1">
        <f>S3691/E3691</f>
        <v>0.49697418797085341</v>
      </c>
      <c r="U3691" t="str">
        <f>TEXT((A3691),"YYYY")</f>
        <v>2015</v>
      </c>
    </row>
    <row r="3692" spans="1:21" x14ac:dyDescent="0.3">
      <c r="A3692" s="3">
        <v>42042</v>
      </c>
      <c r="B3692" t="s">
        <v>165</v>
      </c>
      <c r="C3692" t="s">
        <v>302</v>
      </c>
      <c r="D3692">
        <v>34</v>
      </c>
      <c r="E3692">
        <v>164.27</v>
      </c>
      <c r="F3692">
        <v>5585.18</v>
      </c>
      <c r="G3692" t="s">
        <v>87</v>
      </c>
      <c r="H3692" t="s">
        <v>55</v>
      </c>
      <c r="I3692" t="s">
        <v>165</v>
      </c>
      <c r="J3692">
        <v>194.36</v>
      </c>
      <c r="K3692">
        <v>3.73</v>
      </c>
      <c r="L3692">
        <v>6.28</v>
      </c>
      <c r="M3692">
        <v>3.22</v>
      </c>
      <c r="N3692">
        <v>207.59</v>
      </c>
      <c r="O3692" t="s">
        <v>302</v>
      </c>
      <c r="P3692" t="s">
        <v>451</v>
      </c>
      <c r="Q3692" t="s">
        <v>448</v>
      </c>
      <c r="R3692" t="s">
        <v>87</v>
      </c>
      <c r="S3692">
        <f>E3692 - N3692</f>
        <v>-43.319999999999993</v>
      </c>
      <c r="T3692" s="1">
        <f>S3692/E3692</f>
        <v>-0.26371218116515488</v>
      </c>
      <c r="U3692" t="str">
        <f>TEXT((A3692),"YYYY")</f>
        <v>2015</v>
      </c>
    </row>
    <row r="3693" spans="1:21" x14ac:dyDescent="0.3">
      <c r="A3693" s="3">
        <v>42043</v>
      </c>
      <c r="B3693" t="s">
        <v>313</v>
      </c>
      <c r="C3693" t="s">
        <v>278</v>
      </c>
      <c r="D3693">
        <v>6</v>
      </c>
      <c r="E3693">
        <v>285.54000000000002</v>
      </c>
      <c r="F3693">
        <v>1713.24</v>
      </c>
      <c r="G3693" t="s">
        <v>6</v>
      </c>
      <c r="H3693" t="s">
        <v>22</v>
      </c>
      <c r="I3693" t="s">
        <v>313</v>
      </c>
      <c r="J3693">
        <v>92.04</v>
      </c>
      <c r="K3693">
        <v>4.93</v>
      </c>
      <c r="L3693">
        <v>5.47</v>
      </c>
      <c r="M3693">
        <v>2.61</v>
      </c>
      <c r="N3693">
        <v>105.05</v>
      </c>
      <c r="O3693" t="s">
        <v>278</v>
      </c>
      <c r="P3693" t="s">
        <v>459</v>
      </c>
      <c r="Q3693" t="s">
        <v>443</v>
      </c>
      <c r="R3693" t="s">
        <v>6</v>
      </c>
      <c r="S3693">
        <f>E3693 - N3693</f>
        <v>180.49</v>
      </c>
      <c r="T3693" s="1">
        <f>S3693/E3693</f>
        <v>0.63210058135462632</v>
      </c>
      <c r="U3693" t="str">
        <f>TEXT((A3693),"YYYY")</f>
        <v>2015</v>
      </c>
    </row>
    <row r="3694" spans="1:21" x14ac:dyDescent="0.3">
      <c r="A3694" s="3">
        <v>42044</v>
      </c>
      <c r="B3694" t="s">
        <v>349</v>
      </c>
      <c r="C3694" t="s">
        <v>17</v>
      </c>
      <c r="D3694">
        <v>28</v>
      </c>
      <c r="E3694">
        <v>235.78</v>
      </c>
      <c r="F3694">
        <v>6601.84</v>
      </c>
      <c r="G3694" t="s">
        <v>16</v>
      </c>
      <c r="H3694" t="s">
        <v>51</v>
      </c>
      <c r="I3694" t="s">
        <v>349</v>
      </c>
      <c r="J3694">
        <v>49.67</v>
      </c>
      <c r="K3694">
        <v>3.39</v>
      </c>
      <c r="L3694">
        <v>4.26</v>
      </c>
      <c r="M3694">
        <v>4.47</v>
      </c>
      <c r="N3694">
        <v>61.79</v>
      </c>
      <c r="O3694" t="s">
        <v>17</v>
      </c>
      <c r="P3694" t="s">
        <v>441</v>
      </c>
      <c r="Q3694" t="s">
        <v>443</v>
      </c>
      <c r="R3694" t="s">
        <v>16</v>
      </c>
      <c r="S3694">
        <f>E3694 - N3694</f>
        <v>173.99</v>
      </c>
      <c r="T3694" s="1">
        <f>S3694/E3694</f>
        <v>0.73793366697769114</v>
      </c>
      <c r="U3694" t="str">
        <f>TEXT((A3694),"YYYY")</f>
        <v>2015</v>
      </c>
    </row>
    <row r="3695" spans="1:21" x14ac:dyDescent="0.3">
      <c r="A3695" s="3">
        <v>42045</v>
      </c>
      <c r="B3695" t="s">
        <v>188</v>
      </c>
      <c r="C3695" t="s">
        <v>179</v>
      </c>
      <c r="D3695">
        <v>28</v>
      </c>
      <c r="E3695">
        <v>184.9</v>
      </c>
      <c r="F3695">
        <v>5177.2</v>
      </c>
      <c r="G3695" t="s">
        <v>23</v>
      </c>
      <c r="H3695" t="s">
        <v>120</v>
      </c>
      <c r="I3695" t="s">
        <v>188</v>
      </c>
      <c r="J3695">
        <v>79.42</v>
      </c>
      <c r="K3695">
        <v>3.6</v>
      </c>
      <c r="L3695">
        <v>9.1300000000000008</v>
      </c>
      <c r="M3695">
        <v>2.34</v>
      </c>
      <c r="N3695">
        <v>94.49</v>
      </c>
      <c r="O3695" t="s">
        <v>179</v>
      </c>
      <c r="P3695" t="s">
        <v>470</v>
      </c>
      <c r="Q3695" t="s">
        <v>448</v>
      </c>
      <c r="R3695" t="s">
        <v>23</v>
      </c>
      <c r="S3695">
        <f>E3695 - N3695</f>
        <v>90.410000000000011</v>
      </c>
      <c r="T3695" s="1">
        <f>S3695/E3695</f>
        <v>0.48896700919415903</v>
      </c>
      <c r="U3695" t="str">
        <f>TEXT((A3695),"YYYY")</f>
        <v>2015</v>
      </c>
    </row>
    <row r="3696" spans="1:21" x14ac:dyDescent="0.3">
      <c r="A3696" s="3">
        <v>42046</v>
      </c>
      <c r="B3696" t="s">
        <v>117</v>
      </c>
      <c r="C3696" t="s">
        <v>183</v>
      </c>
      <c r="D3696">
        <v>13</v>
      </c>
      <c r="E3696">
        <v>102.18</v>
      </c>
      <c r="F3696">
        <v>1328.34</v>
      </c>
      <c r="G3696" t="s">
        <v>2</v>
      </c>
      <c r="H3696" t="s">
        <v>30</v>
      </c>
      <c r="I3696" t="s">
        <v>117</v>
      </c>
      <c r="J3696">
        <v>87.91</v>
      </c>
      <c r="K3696">
        <v>4.96</v>
      </c>
      <c r="L3696">
        <v>9.99</v>
      </c>
      <c r="M3696">
        <v>4.2</v>
      </c>
      <c r="N3696">
        <v>107.06</v>
      </c>
      <c r="O3696" t="s">
        <v>183</v>
      </c>
      <c r="P3696" t="s">
        <v>466</v>
      </c>
      <c r="Q3696" t="s">
        <v>448</v>
      </c>
      <c r="R3696" t="s">
        <v>2</v>
      </c>
      <c r="S3696">
        <f>E3696 - N3696</f>
        <v>-4.8799999999999955</v>
      </c>
      <c r="T3696" s="1">
        <f>S3696/E3696</f>
        <v>-4.7758856919162214E-2</v>
      </c>
      <c r="U3696" t="str">
        <f>TEXT((A3696),"YYYY")</f>
        <v>2015</v>
      </c>
    </row>
    <row r="3697" spans="1:21" x14ac:dyDescent="0.3">
      <c r="A3697" s="3">
        <v>42047</v>
      </c>
      <c r="B3697" t="s">
        <v>325</v>
      </c>
      <c r="C3697" t="s">
        <v>381</v>
      </c>
      <c r="D3697">
        <v>41</v>
      </c>
      <c r="E3697">
        <v>57.75</v>
      </c>
      <c r="F3697">
        <v>2367.75</v>
      </c>
      <c r="G3697" t="s">
        <v>134</v>
      </c>
      <c r="H3697" t="s">
        <v>34</v>
      </c>
      <c r="I3697" t="s">
        <v>325</v>
      </c>
      <c r="J3697">
        <v>36.61</v>
      </c>
      <c r="K3697">
        <v>4.1500000000000004</v>
      </c>
      <c r="L3697">
        <v>7.24</v>
      </c>
      <c r="M3697">
        <v>0.51</v>
      </c>
      <c r="N3697">
        <v>48.51</v>
      </c>
      <c r="O3697" t="s">
        <v>381</v>
      </c>
      <c r="P3697" t="s">
        <v>479</v>
      </c>
      <c r="Q3697" t="s">
        <v>443</v>
      </c>
      <c r="R3697" t="s">
        <v>134</v>
      </c>
      <c r="S3697">
        <f>E3697 - N3697</f>
        <v>9.240000000000002</v>
      </c>
      <c r="T3697" s="1">
        <f>S3697/E3697</f>
        <v>0.16000000000000003</v>
      </c>
      <c r="U3697" t="str">
        <f>TEXT((A3697),"YYYY")</f>
        <v>2015</v>
      </c>
    </row>
    <row r="3698" spans="1:21" x14ac:dyDescent="0.3">
      <c r="A3698" s="3">
        <v>42048</v>
      </c>
      <c r="B3698" t="s">
        <v>91</v>
      </c>
      <c r="C3698" t="s">
        <v>220</v>
      </c>
      <c r="D3698">
        <v>12</v>
      </c>
      <c r="E3698">
        <v>126.59</v>
      </c>
      <c r="F3698">
        <v>1519.08</v>
      </c>
      <c r="G3698" t="s">
        <v>81</v>
      </c>
      <c r="H3698" t="s">
        <v>80</v>
      </c>
      <c r="I3698" t="s">
        <v>91</v>
      </c>
      <c r="J3698">
        <v>147.05000000000001</v>
      </c>
      <c r="K3698">
        <v>3.92</v>
      </c>
      <c r="L3698">
        <v>9.27</v>
      </c>
      <c r="M3698">
        <v>2.61</v>
      </c>
      <c r="N3698">
        <v>162.85</v>
      </c>
      <c r="O3698" t="s">
        <v>220</v>
      </c>
      <c r="P3698" t="s">
        <v>470</v>
      </c>
      <c r="Q3698" t="s">
        <v>448</v>
      </c>
      <c r="R3698" t="s">
        <v>81</v>
      </c>
      <c r="S3698">
        <f>E3698 - N3698</f>
        <v>-36.259999999999991</v>
      </c>
      <c r="T3698" s="1">
        <f>S3698/E3698</f>
        <v>-0.28643652737183023</v>
      </c>
      <c r="U3698" t="str">
        <f>TEXT((A3698),"YYYY")</f>
        <v>2015</v>
      </c>
    </row>
    <row r="3699" spans="1:21" x14ac:dyDescent="0.3">
      <c r="A3699" s="3">
        <v>42049</v>
      </c>
      <c r="B3699" t="s">
        <v>356</v>
      </c>
      <c r="C3699" t="s">
        <v>131</v>
      </c>
      <c r="D3699">
        <v>40</v>
      </c>
      <c r="E3699">
        <v>87.61</v>
      </c>
      <c r="F3699">
        <v>3504.4</v>
      </c>
      <c r="G3699" t="s">
        <v>130</v>
      </c>
      <c r="H3699" t="s">
        <v>75</v>
      </c>
      <c r="I3699" t="s">
        <v>356</v>
      </c>
      <c r="J3699">
        <v>116.71</v>
      </c>
      <c r="K3699">
        <v>4.96</v>
      </c>
      <c r="L3699">
        <v>6.38</v>
      </c>
      <c r="M3699">
        <v>3.85</v>
      </c>
      <c r="N3699">
        <v>131.9</v>
      </c>
      <c r="O3699" t="s">
        <v>131</v>
      </c>
      <c r="P3699" t="s">
        <v>468</v>
      </c>
      <c r="Q3699" t="s">
        <v>443</v>
      </c>
      <c r="R3699" t="s">
        <v>130</v>
      </c>
      <c r="S3699">
        <f>E3699 - N3699</f>
        <v>-44.290000000000006</v>
      </c>
      <c r="T3699" s="1">
        <f>S3699/E3699</f>
        <v>-0.50553589772856988</v>
      </c>
      <c r="U3699" t="str">
        <f>TEXT((A3699),"YYYY")</f>
        <v>2015</v>
      </c>
    </row>
    <row r="3700" spans="1:21" x14ac:dyDescent="0.3">
      <c r="A3700" s="3">
        <v>42050</v>
      </c>
      <c r="B3700" t="s">
        <v>368</v>
      </c>
      <c r="C3700" t="s">
        <v>369</v>
      </c>
      <c r="D3700">
        <v>2</v>
      </c>
      <c r="E3700">
        <v>324.91000000000003</v>
      </c>
      <c r="F3700">
        <v>649.82000000000005</v>
      </c>
      <c r="G3700" t="s">
        <v>26</v>
      </c>
      <c r="H3700" t="s">
        <v>11</v>
      </c>
      <c r="I3700" t="s">
        <v>368</v>
      </c>
      <c r="J3700">
        <v>23.99</v>
      </c>
      <c r="K3700">
        <v>8.91</v>
      </c>
      <c r="L3700">
        <v>3.37</v>
      </c>
      <c r="M3700">
        <v>4.34</v>
      </c>
      <c r="N3700">
        <v>40.61</v>
      </c>
      <c r="O3700" t="s">
        <v>369</v>
      </c>
      <c r="P3700" t="s">
        <v>450</v>
      </c>
      <c r="Q3700" t="s">
        <v>440</v>
      </c>
      <c r="R3700" t="s">
        <v>26</v>
      </c>
      <c r="S3700">
        <f>E3700 - N3700</f>
        <v>284.3</v>
      </c>
      <c r="T3700" s="1">
        <f>S3700/E3700</f>
        <v>0.8750115416576898</v>
      </c>
      <c r="U3700" t="str">
        <f>TEXT((A3700),"YYYY")</f>
        <v>2015</v>
      </c>
    </row>
    <row r="3701" spans="1:21" x14ac:dyDescent="0.3">
      <c r="A3701" s="3">
        <v>42051</v>
      </c>
      <c r="B3701" t="s">
        <v>214</v>
      </c>
      <c r="C3701" t="s">
        <v>175</v>
      </c>
      <c r="D3701">
        <v>8</v>
      </c>
      <c r="E3701">
        <v>89.37</v>
      </c>
      <c r="F3701">
        <v>714.96</v>
      </c>
      <c r="G3701" t="s">
        <v>56</v>
      </c>
      <c r="H3701" t="s">
        <v>11</v>
      </c>
      <c r="I3701" t="s">
        <v>214</v>
      </c>
      <c r="J3701">
        <v>101.16</v>
      </c>
      <c r="K3701">
        <v>6.92</v>
      </c>
      <c r="L3701">
        <v>9.59</v>
      </c>
      <c r="M3701">
        <v>1.63</v>
      </c>
      <c r="N3701">
        <v>119.3</v>
      </c>
      <c r="O3701" t="s">
        <v>175</v>
      </c>
      <c r="P3701" t="s">
        <v>473</v>
      </c>
      <c r="Q3701" t="s">
        <v>448</v>
      </c>
      <c r="R3701" t="s">
        <v>56</v>
      </c>
      <c r="S3701">
        <f>E3701 - N3701</f>
        <v>-29.929999999999993</v>
      </c>
      <c r="T3701" s="1">
        <f>S3701/E3701</f>
        <v>-0.33489985453731669</v>
      </c>
      <c r="U3701" t="str">
        <f>TEXT((A3701),"YYYY")</f>
        <v>2015</v>
      </c>
    </row>
    <row r="3702" spans="1:21" x14ac:dyDescent="0.3">
      <c r="A3702" s="3">
        <v>42052</v>
      </c>
      <c r="B3702" t="s">
        <v>248</v>
      </c>
      <c r="C3702" t="s">
        <v>249</v>
      </c>
      <c r="D3702">
        <v>42</v>
      </c>
      <c r="E3702">
        <v>303.48</v>
      </c>
      <c r="F3702">
        <v>12746.16</v>
      </c>
      <c r="G3702" t="s">
        <v>105</v>
      </c>
      <c r="H3702" t="s">
        <v>193</v>
      </c>
      <c r="I3702" t="s">
        <v>248</v>
      </c>
      <c r="J3702">
        <v>106.47</v>
      </c>
      <c r="K3702">
        <v>7.31</v>
      </c>
      <c r="L3702">
        <v>9.77</v>
      </c>
      <c r="M3702">
        <v>1.96</v>
      </c>
      <c r="N3702">
        <v>125.51</v>
      </c>
      <c r="O3702" t="s">
        <v>249</v>
      </c>
      <c r="P3702" t="s">
        <v>475</v>
      </c>
      <c r="Q3702" t="s">
        <v>448</v>
      </c>
      <c r="R3702" t="s">
        <v>105</v>
      </c>
      <c r="S3702">
        <f>E3702 - N3702</f>
        <v>177.97000000000003</v>
      </c>
      <c r="T3702" s="1">
        <f>S3702/E3702</f>
        <v>0.58643073678660873</v>
      </c>
      <c r="U3702" t="str">
        <f>TEXT((A3702),"YYYY")</f>
        <v>2015</v>
      </c>
    </row>
    <row r="3703" spans="1:21" x14ac:dyDescent="0.3">
      <c r="A3703" s="3">
        <v>42053</v>
      </c>
      <c r="B3703" t="s">
        <v>153</v>
      </c>
      <c r="C3703" t="s">
        <v>59</v>
      </c>
      <c r="D3703">
        <v>9</v>
      </c>
      <c r="E3703">
        <v>184.98</v>
      </c>
      <c r="F3703">
        <v>1664.82</v>
      </c>
      <c r="G3703" t="s">
        <v>56</v>
      </c>
      <c r="H3703" t="s">
        <v>75</v>
      </c>
      <c r="I3703" t="s">
        <v>153</v>
      </c>
      <c r="J3703">
        <v>145.58000000000001</v>
      </c>
      <c r="K3703">
        <v>13.85</v>
      </c>
      <c r="L3703">
        <v>1.02</v>
      </c>
      <c r="M3703">
        <v>3.54</v>
      </c>
      <c r="N3703">
        <v>163.99</v>
      </c>
      <c r="O3703" t="s">
        <v>59</v>
      </c>
      <c r="P3703" t="s">
        <v>456</v>
      </c>
      <c r="Q3703" t="s">
        <v>448</v>
      </c>
      <c r="R3703" t="s">
        <v>56</v>
      </c>
      <c r="S3703">
        <f>E3703 - N3703</f>
        <v>20.989999999999981</v>
      </c>
      <c r="T3703" s="1">
        <f>S3703/E3703</f>
        <v>0.11347172667315375</v>
      </c>
      <c r="U3703" t="str">
        <f>TEXT((A3703),"YYYY")</f>
        <v>2015</v>
      </c>
    </row>
    <row r="3704" spans="1:21" x14ac:dyDescent="0.3">
      <c r="A3704" s="3">
        <v>42054</v>
      </c>
      <c r="B3704" t="s">
        <v>342</v>
      </c>
      <c r="C3704" t="s">
        <v>13</v>
      </c>
      <c r="D3704">
        <v>8</v>
      </c>
      <c r="E3704">
        <v>75.680000000000007</v>
      </c>
      <c r="F3704">
        <v>605.44000000000005</v>
      </c>
      <c r="G3704" t="s">
        <v>12</v>
      </c>
      <c r="H3704" t="s">
        <v>19</v>
      </c>
      <c r="I3704" t="s">
        <v>342</v>
      </c>
      <c r="J3704">
        <v>116.18</v>
      </c>
      <c r="K3704">
        <v>4.42</v>
      </c>
      <c r="L3704">
        <v>6.81</v>
      </c>
      <c r="M3704">
        <v>0.24</v>
      </c>
      <c r="N3704">
        <v>127.65</v>
      </c>
      <c r="O3704" t="s">
        <v>13</v>
      </c>
      <c r="P3704" t="s">
        <v>445</v>
      </c>
      <c r="Q3704" t="s">
        <v>443</v>
      </c>
      <c r="R3704" t="s">
        <v>12</v>
      </c>
      <c r="S3704">
        <f>E3704 - N3704</f>
        <v>-51.97</v>
      </c>
      <c r="T3704" s="1">
        <f>S3704/E3704</f>
        <v>-0.68670718816067644</v>
      </c>
      <c r="U3704" t="str">
        <f>TEXT((A3704),"YYYY")</f>
        <v>2015</v>
      </c>
    </row>
    <row r="3705" spans="1:21" x14ac:dyDescent="0.3">
      <c r="A3705" s="3">
        <v>42055</v>
      </c>
      <c r="B3705" t="s">
        <v>18</v>
      </c>
      <c r="C3705" t="s">
        <v>85</v>
      </c>
      <c r="D3705">
        <v>3</v>
      </c>
      <c r="E3705">
        <v>334.46</v>
      </c>
      <c r="F3705">
        <v>1003.38</v>
      </c>
      <c r="G3705" t="s">
        <v>8</v>
      </c>
      <c r="H3705" t="s">
        <v>19</v>
      </c>
      <c r="I3705" t="s">
        <v>18</v>
      </c>
      <c r="J3705">
        <v>33.58</v>
      </c>
      <c r="K3705">
        <v>13.93</v>
      </c>
      <c r="L3705">
        <v>5.97</v>
      </c>
      <c r="M3705">
        <v>4.78</v>
      </c>
      <c r="N3705">
        <v>58.26</v>
      </c>
      <c r="O3705" t="s">
        <v>85</v>
      </c>
      <c r="P3705" t="s">
        <v>460</v>
      </c>
      <c r="Q3705" t="s">
        <v>440</v>
      </c>
      <c r="R3705" t="s">
        <v>8</v>
      </c>
      <c r="S3705">
        <f>E3705 - N3705</f>
        <v>276.2</v>
      </c>
      <c r="T3705" s="1">
        <f>S3705/E3705</f>
        <v>0.82580876636967049</v>
      </c>
      <c r="U3705" t="str">
        <f>TEXT((A3705),"YYYY")</f>
        <v>2015</v>
      </c>
    </row>
    <row r="3706" spans="1:21" x14ac:dyDescent="0.3">
      <c r="A3706" s="3">
        <v>42056</v>
      </c>
      <c r="B3706" t="s">
        <v>188</v>
      </c>
      <c r="C3706" t="s">
        <v>222</v>
      </c>
      <c r="D3706">
        <v>9</v>
      </c>
      <c r="E3706">
        <v>252.87</v>
      </c>
      <c r="F3706">
        <v>2275.83</v>
      </c>
      <c r="G3706" t="s">
        <v>134</v>
      </c>
      <c r="H3706" t="s">
        <v>120</v>
      </c>
      <c r="I3706" t="s">
        <v>188</v>
      </c>
      <c r="J3706">
        <v>79.42</v>
      </c>
      <c r="K3706">
        <v>3.6</v>
      </c>
      <c r="L3706">
        <v>9.1300000000000008</v>
      </c>
      <c r="M3706">
        <v>2.34</v>
      </c>
      <c r="N3706">
        <v>94.49</v>
      </c>
      <c r="O3706" t="s">
        <v>222</v>
      </c>
      <c r="P3706" t="s">
        <v>476</v>
      </c>
      <c r="Q3706" t="s">
        <v>443</v>
      </c>
      <c r="R3706" t="s">
        <v>134</v>
      </c>
      <c r="S3706">
        <f>E3706 - N3706</f>
        <v>158.38</v>
      </c>
      <c r="T3706" s="1">
        <f>S3706/E3706</f>
        <v>0.62632973464626085</v>
      </c>
      <c r="U3706" t="str">
        <f>TEXT((A3706),"YYYY")</f>
        <v>2015</v>
      </c>
    </row>
    <row r="3707" spans="1:21" x14ac:dyDescent="0.3">
      <c r="A3707" s="3">
        <v>42057</v>
      </c>
      <c r="B3707" t="s">
        <v>33</v>
      </c>
      <c r="C3707" t="s">
        <v>354</v>
      </c>
      <c r="D3707">
        <v>13</v>
      </c>
      <c r="E3707">
        <v>132.52000000000001</v>
      </c>
      <c r="F3707">
        <v>1722.76</v>
      </c>
      <c r="G3707" t="s">
        <v>31</v>
      </c>
      <c r="H3707" t="s">
        <v>34</v>
      </c>
      <c r="I3707" t="s">
        <v>33</v>
      </c>
      <c r="J3707">
        <v>43.97</v>
      </c>
      <c r="K3707">
        <v>4.62</v>
      </c>
      <c r="L3707">
        <v>9.1999999999999993</v>
      </c>
      <c r="M3707">
        <v>1.3</v>
      </c>
      <c r="N3707">
        <v>59.09</v>
      </c>
      <c r="O3707" t="s">
        <v>354</v>
      </c>
      <c r="P3707" t="s">
        <v>451</v>
      </c>
      <c r="Q3707" t="s">
        <v>443</v>
      </c>
      <c r="R3707" t="s">
        <v>31</v>
      </c>
      <c r="S3707">
        <f>E3707 - N3707</f>
        <v>73.430000000000007</v>
      </c>
      <c r="T3707" s="1">
        <f>S3707/E3707</f>
        <v>0.55410504074856626</v>
      </c>
      <c r="U3707" t="str">
        <f>TEXT((A3707),"YYYY")</f>
        <v>2015</v>
      </c>
    </row>
    <row r="3708" spans="1:21" x14ac:dyDescent="0.3">
      <c r="A3708" s="3">
        <v>42058</v>
      </c>
      <c r="B3708" t="s">
        <v>267</v>
      </c>
      <c r="C3708" t="s">
        <v>374</v>
      </c>
      <c r="D3708">
        <v>9</v>
      </c>
      <c r="E3708">
        <v>363.14</v>
      </c>
      <c r="F3708">
        <v>3268.26</v>
      </c>
      <c r="G3708" t="s">
        <v>52</v>
      </c>
      <c r="H3708" t="s">
        <v>15</v>
      </c>
      <c r="I3708" t="s">
        <v>267</v>
      </c>
      <c r="J3708">
        <v>196.48</v>
      </c>
      <c r="K3708">
        <v>3.86</v>
      </c>
      <c r="L3708">
        <v>8.5299999999999994</v>
      </c>
      <c r="M3708">
        <v>4.54</v>
      </c>
      <c r="N3708">
        <v>213.41</v>
      </c>
      <c r="O3708" t="s">
        <v>374</v>
      </c>
      <c r="P3708" t="s">
        <v>462</v>
      </c>
      <c r="Q3708" t="s">
        <v>440</v>
      </c>
      <c r="R3708" t="s">
        <v>52</v>
      </c>
      <c r="S3708">
        <f>E3708 - N3708</f>
        <v>149.72999999999999</v>
      </c>
      <c r="T3708" s="1">
        <f>S3708/E3708</f>
        <v>0.41232031723302304</v>
      </c>
      <c r="U3708" t="str">
        <f>TEXT((A3708),"YYYY")</f>
        <v>2015</v>
      </c>
    </row>
    <row r="3709" spans="1:21" x14ac:dyDescent="0.3">
      <c r="A3709" s="3">
        <v>42059</v>
      </c>
      <c r="B3709" t="s">
        <v>323</v>
      </c>
      <c r="C3709" t="s">
        <v>358</v>
      </c>
      <c r="D3709">
        <v>31</v>
      </c>
      <c r="E3709">
        <v>65.84</v>
      </c>
      <c r="F3709">
        <v>2041.04</v>
      </c>
      <c r="G3709" t="s">
        <v>2</v>
      </c>
      <c r="H3709" t="s">
        <v>75</v>
      </c>
      <c r="I3709" t="s">
        <v>323</v>
      </c>
      <c r="J3709">
        <v>145.44999999999999</v>
      </c>
      <c r="K3709">
        <v>12.67</v>
      </c>
      <c r="L3709">
        <v>4.05</v>
      </c>
      <c r="M3709">
        <v>4.42</v>
      </c>
      <c r="N3709">
        <v>166.59</v>
      </c>
      <c r="O3709" t="s">
        <v>358</v>
      </c>
      <c r="P3709" t="s">
        <v>451</v>
      </c>
      <c r="Q3709" t="s">
        <v>448</v>
      </c>
      <c r="R3709" t="s">
        <v>2</v>
      </c>
      <c r="S3709">
        <f>E3709 - N3709</f>
        <v>-100.75</v>
      </c>
      <c r="T3709" s="1">
        <f>S3709/E3709</f>
        <v>-1.5302247873633048</v>
      </c>
      <c r="U3709" t="str">
        <f>TEXT((A3709),"YYYY")</f>
        <v>2015</v>
      </c>
    </row>
    <row r="3710" spans="1:21" x14ac:dyDescent="0.3">
      <c r="A3710" s="3">
        <v>42060</v>
      </c>
      <c r="B3710" t="s">
        <v>301</v>
      </c>
      <c r="C3710" t="s">
        <v>264</v>
      </c>
      <c r="D3710">
        <v>25</v>
      </c>
      <c r="E3710">
        <v>120.64</v>
      </c>
      <c r="F3710">
        <v>3016</v>
      </c>
      <c r="G3710" t="s">
        <v>130</v>
      </c>
      <c r="H3710" t="s">
        <v>96</v>
      </c>
      <c r="I3710" t="s">
        <v>301</v>
      </c>
      <c r="J3710">
        <v>185.44</v>
      </c>
      <c r="K3710">
        <v>14.96</v>
      </c>
      <c r="L3710">
        <v>8.56</v>
      </c>
      <c r="M3710">
        <v>0.55000000000000004</v>
      </c>
      <c r="N3710">
        <v>209.51</v>
      </c>
      <c r="O3710" t="s">
        <v>264</v>
      </c>
      <c r="P3710" t="s">
        <v>467</v>
      </c>
      <c r="Q3710" t="s">
        <v>440</v>
      </c>
      <c r="R3710" t="s">
        <v>130</v>
      </c>
      <c r="S3710">
        <f>E3710 - N3710</f>
        <v>-88.86999999999999</v>
      </c>
      <c r="T3710" s="1">
        <f>S3710/E3710</f>
        <v>-0.73665450928381959</v>
      </c>
      <c r="U3710" t="str">
        <f>TEXT((A3710),"YYYY")</f>
        <v>2015</v>
      </c>
    </row>
    <row r="3711" spans="1:21" x14ac:dyDescent="0.3">
      <c r="A3711" s="3">
        <v>42061</v>
      </c>
      <c r="B3711" t="s">
        <v>326</v>
      </c>
      <c r="C3711" t="s">
        <v>127</v>
      </c>
      <c r="D3711">
        <v>44</v>
      </c>
      <c r="E3711">
        <v>313.22000000000003</v>
      </c>
      <c r="F3711">
        <v>13781.68</v>
      </c>
      <c r="G3711" t="s">
        <v>56</v>
      </c>
      <c r="H3711" t="s">
        <v>5</v>
      </c>
      <c r="I3711" t="s">
        <v>326</v>
      </c>
      <c r="J3711">
        <v>82.57</v>
      </c>
      <c r="K3711">
        <v>12.03</v>
      </c>
      <c r="L3711">
        <v>9.6199999999999992</v>
      </c>
      <c r="M3711">
        <v>0.33</v>
      </c>
      <c r="N3711">
        <v>104.55</v>
      </c>
      <c r="O3711" t="s">
        <v>127</v>
      </c>
      <c r="P3711" t="s">
        <v>449</v>
      </c>
      <c r="Q3711" t="s">
        <v>443</v>
      </c>
      <c r="R3711" t="s">
        <v>56</v>
      </c>
      <c r="S3711">
        <f>E3711 - N3711</f>
        <v>208.67000000000002</v>
      </c>
      <c r="T3711" s="1">
        <f>S3711/E3711</f>
        <v>0.6662090543388034</v>
      </c>
      <c r="U3711" t="str">
        <f>TEXT((A3711),"YYYY")</f>
        <v>2015</v>
      </c>
    </row>
    <row r="3712" spans="1:21" x14ac:dyDescent="0.3">
      <c r="A3712" s="3">
        <v>42062</v>
      </c>
      <c r="B3712" t="s">
        <v>285</v>
      </c>
      <c r="C3712" t="s">
        <v>271</v>
      </c>
      <c r="D3712">
        <v>45</v>
      </c>
      <c r="E3712">
        <v>298.27999999999997</v>
      </c>
      <c r="F3712">
        <v>13422.6</v>
      </c>
      <c r="G3712" t="s">
        <v>56</v>
      </c>
      <c r="H3712" t="s">
        <v>51</v>
      </c>
      <c r="I3712" t="s">
        <v>285</v>
      </c>
      <c r="J3712">
        <v>31.43</v>
      </c>
      <c r="K3712">
        <v>2.63</v>
      </c>
      <c r="L3712">
        <v>5.36</v>
      </c>
      <c r="M3712">
        <v>4.66</v>
      </c>
      <c r="N3712">
        <v>44.08</v>
      </c>
      <c r="O3712" t="s">
        <v>271</v>
      </c>
      <c r="P3712" t="s">
        <v>441</v>
      </c>
      <c r="Q3712" t="s">
        <v>440</v>
      </c>
      <c r="R3712" t="s">
        <v>56</v>
      </c>
      <c r="S3712">
        <f>E3712 - N3712</f>
        <v>254.2</v>
      </c>
      <c r="T3712" s="1">
        <f>S3712/E3712</f>
        <v>0.85221939117607626</v>
      </c>
      <c r="U3712" t="str">
        <f>TEXT((A3712),"YYYY")</f>
        <v>2015</v>
      </c>
    </row>
    <row r="3713" spans="1:21" x14ac:dyDescent="0.3">
      <c r="A3713" s="3">
        <v>42063</v>
      </c>
      <c r="B3713" t="s">
        <v>226</v>
      </c>
      <c r="C3713" t="s">
        <v>20</v>
      </c>
      <c r="D3713">
        <v>8</v>
      </c>
      <c r="E3713">
        <v>151.25</v>
      </c>
      <c r="F3713">
        <v>1210</v>
      </c>
      <c r="G3713" t="s">
        <v>2</v>
      </c>
      <c r="H3713" t="s">
        <v>101</v>
      </c>
      <c r="I3713" t="s">
        <v>226</v>
      </c>
      <c r="J3713">
        <v>167.92</v>
      </c>
      <c r="K3713">
        <v>2.2999999999999998</v>
      </c>
      <c r="L3713">
        <v>5.69</v>
      </c>
      <c r="M3713">
        <v>2.97</v>
      </c>
      <c r="N3713">
        <v>178.88</v>
      </c>
      <c r="O3713" t="s">
        <v>20</v>
      </c>
      <c r="P3713" t="s">
        <v>446</v>
      </c>
      <c r="Q3713" t="s">
        <v>440</v>
      </c>
      <c r="R3713" t="s">
        <v>2</v>
      </c>
      <c r="S3713">
        <f>E3713 - N3713</f>
        <v>-27.629999999999995</v>
      </c>
      <c r="T3713" s="1">
        <f>S3713/E3713</f>
        <v>-0.1826776859504132</v>
      </c>
      <c r="U3713" t="str">
        <f>TEXT((A3713),"YYYY")</f>
        <v>2015</v>
      </c>
    </row>
    <row r="3714" spans="1:21" x14ac:dyDescent="0.3">
      <c r="A3714" s="3">
        <v>42064</v>
      </c>
      <c r="B3714" t="s">
        <v>329</v>
      </c>
      <c r="C3714" t="s">
        <v>118</v>
      </c>
      <c r="D3714">
        <v>47</v>
      </c>
      <c r="E3714">
        <v>71.709999999999994</v>
      </c>
      <c r="F3714">
        <v>3370.37</v>
      </c>
      <c r="G3714" t="s">
        <v>81</v>
      </c>
      <c r="H3714" t="s">
        <v>1</v>
      </c>
      <c r="I3714" t="s">
        <v>329</v>
      </c>
      <c r="J3714">
        <v>25.72</v>
      </c>
      <c r="K3714">
        <v>6.87</v>
      </c>
      <c r="L3714">
        <v>7.83</v>
      </c>
      <c r="M3714">
        <v>4.1100000000000003</v>
      </c>
      <c r="N3714">
        <v>44.53</v>
      </c>
      <c r="O3714" t="s">
        <v>118</v>
      </c>
      <c r="P3714" t="s">
        <v>444</v>
      </c>
      <c r="Q3714" t="s">
        <v>443</v>
      </c>
      <c r="R3714" t="s">
        <v>81</v>
      </c>
      <c r="S3714">
        <f>E3714 - N3714</f>
        <v>27.179999999999993</v>
      </c>
      <c r="T3714" s="1">
        <f>S3714/E3714</f>
        <v>0.37902663505787193</v>
      </c>
      <c r="U3714" t="str">
        <f>TEXT((A3714),"YYYY")</f>
        <v>2015</v>
      </c>
    </row>
    <row r="3715" spans="1:21" x14ac:dyDescent="0.3">
      <c r="A3715" s="3">
        <v>42065</v>
      </c>
      <c r="B3715" t="s">
        <v>21</v>
      </c>
      <c r="C3715" t="s">
        <v>211</v>
      </c>
      <c r="D3715">
        <v>31</v>
      </c>
      <c r="E3715">
        <v>350.33</v>
      </c>
      <c r="F3715">
        <v>10860.23</v>
      </c>
      <c r="G3715" t="s">
        <v>87</v>
      </c>
      <c r="H3715" t="s">
        <v>22</v>
      </c>
      <c r="I3715" t="s">
        <v>21</v>
      </c>
      <c r="J3715">
        <v>118.26</v>
      </c>
      <c r="K3715">
        <v>2.81</v>
      </c>
      <c r="L3715">
        <v>5.33</v>
      </c>
      <c r="M3715">
        <v>2.2799999999999998</v>
      </c>
      <c r="N3715">
        <v>128.68</v>
      </c>
      <c r="O3715" t="s">
        <v>211</v>
      </c>
      <c r="P3715" t="s">
        <v>477</v>
      </c>
      <c r="Q3715" t="s">
        <v>443</v>
      </c>
      <c r="R3715" t="s">
        <v>87</v>
      </c>
      <c r="S3715">
        <f>E3715 - N3715</f>
        <v>221.64999999999998</v>
      </c>
      <c r="T3715" s="1">
        <f>S3715/E3715</f>
        <v>0.63268917877429853</v>
      </c>
      <c r="U3715" t="str">
        <f>TEXT((A3715),"YYYY")</f>
        <v>2015</v>
      </c>
    </row>
    <row r="3716" spans="1:21" x14ac:dyDescent="0.3">
      <c r="A3716" s="3">
        <v>42066</v>
      </c>
      <c r="B3716" t="s">
        <v>155</v>
      </c>
      <c r="C3716" t="s">
        <v>335</v>
      </c>
      <c r="D3716">
        <v>45</v>
      </c>
      <c r="E3716">
        <v>159.79</v>
      </c>
      <c r="F3716">
        <v>7190.55</v>
      </c>
      <c r="G3716" t="s">
        <v>87</v>
      </c>
      <c r="H3716" t="s">
        <v>120</v>
      </c>
      <c r="I3716" t="s">
        <v>155</v>
      </c>
      <c r="J3716">
        <v>61.98</v>
      </c>
      <c r="K3716">
        <v>9.33</v>
      </c>
      <c r="L3716">
        <v>2.91</v>
      </c>
      <c r="M3716">
        <v>2.69</v>
      </c>
      <c r="N3716">
        <v>76.91</v>
      </c>
      <c r="O3716" t="s">
        <v>335</v>
      </c>
      <c r="P3716" t="s">
        <v>476</v>
      </c>
      <c r="Q3716" t="s">
        <v>443</v>
      </c>
      <c r="R3716" t="s">
        <v>87</v>
      </c>
      <c r="S3716">
        <f>E3716 - N3716</f>
        <v>82.88</v>
      </c>
      <c r="T3716" s="1">
        <f>S3716/E3716</f>
        <v>0.51868076850866762</v>
      </c>
      <c r="U3716" t="str">
        <f>TEXT((A3716),"YYYY")</f>
        <v>2015</v>
      </c>
    </row>
    <row r="3717" spans="1:21" x14ac:dyDescent="0.3">
      <c r="A3717" s="3">
        <v>42067</v>
      </c>
      <c r="B3717" t="s">
        <v>336</v>
      </c>
      <c r="C3717" t="s">
        <v>161</v>
      </c>
      <c r="D3717">
        <v>45</v>
      </c>
      <c r="E3717">
        <v>118.5</v>
      </c>
      <c r="F3717">
        <v>5332.5</v>
      </c>
      <c r="G3717" t="s">
        <v>26</v>
      </c>
      <c r="H3717" t="s">
        <v>80</v>
      </c>
      <c r="I3717" t="s">
        <v>336</v>
      </c>
      <c r="J3717">
        <v>135.09</v>
      </c>
      <c r="K3717">
        <v>14.97</v>
      </c>
      <c r="L3717">
        <v>2.66</v>
      </c>
      <c r="M3717">
        <v>4.4000000000000004</v>
      </c>
      <c r="N3717">
        <v>157.12</v>
      </c>
      <c r="O3717" t="s">
        <v>161</v>
      </c>
      <c r="P3717" t="s">
        <v>472</v>
      </c>
      <c r="Q3717" t="s">
        <v>440</v>
      </c>
      <c r="R3717" t="s">
        <v>26</v>
      </c>
      <c r="S3717">
        <f>E3717 - N3717</f>
        <v>-38.620000000000005</v>
      </c>
      <c r="T3717" s="1">
        <f>S3717/E3717</f>
        <v>-0.32590717299578065</v>
      </c>
      <c r="U3717" t="str">
        <f>TEXT((A3717),"YYYY")</f>
        <v>2015</v>
      </c>
    </row>
    <row r="3718" spans="1:21" x14ac:dyDescent="0.3">
      <c r="A3718" s="3">
        <v>42068</v>
      </c>
      <c r="B3718" t="s">
        <v>310</v>
      </c>
      <c r="C3718" t="s">
        <v>263</v>
      </c>
      <c r="D3718">
        <v>31</v>
      </c>
      <c r="E3718">
        <v>230.62</v>
      </c>
      <c r="F3718">
        <v>7149.22</v>
      </c>
      <c r="G3718" t="s">
        <v>6</v>
      </c>
      <c r="H3718" t="s">
        <v>164</v>
      </c>
      <c r="I3718" t="s">
        <v>310</v>
      </c>
      <c r="J3718">
        <v>189.3</v>
      </c>
      <c r="K3718">
        <v>3.14</v>
      </c>
      <c r="L3718">
        <v>4.0199999999999996</v>
      </c>
      <c r="M3718">
        <v>2.46</v>
      </c>
      <c r="N3718">
        <v>198.92</v>
      </c>
      <c r="O3718" t="s">
        <v>263</v>
      </c>
      <c r="P3718" t="s">
        <v>447</v>
      </c>
      <c r="Q3718" t="s">
        <v>440</v>
      </c>
      <c r="R3718" t="s">
        <v>6</v>
      </c>
      <c r="S3718">
        <f>E3718 - N3718</f>
        <v>31.700000000000017</v>
      </c>
      <c r="T3718" s="1">
        <f>S3718/E3718</f>
        <v>0.13745555459196954</v>
      </c>
      <c r="U3718" t="str">
        <f>TEXT((A3718),"YYYY")</f>
        <v>2015</v>
      </c>
    </row>
    <row r="3719" spans="1:21" x14ac:dyDescent="0.3">
      <c r="A3719" s="3">
        <v>42069</v>
      </c>
      <c r="B3719" t="s">
        <v>238</v>
      </c>
      <c r="C3719" t="s">
        <v>65</v>
      </c>
      <c r="D3719">
        <v>17</v>
      </c>
      <c r="E3719">
        <v>368.58</v>
      </c>
      <c r="F3719">
        <v>6265.86</v>
      </c>
      <c r="G3719" t="s">
        <v>48</v>
      </c>
      <c r="H3719" t="s">
        <v>120</v>
      </c>
      <c r="I3719" t="s">
        <v>238</v>
      </c>
      <c r="J3719">
        <v>177.38</v>
      </c>
      <c r="K3719">
        <v>11.44</v>
      </c>
      <c r="L3719">
        <v>3.83</v>
      </c>
      <c r="M3719">
        <v>4.26</v>
      </c>
      <c r="N3719">
        <v>196.91</v>
      </c>
      <c r="O3719" t="s">
        <v>65</v>
      </c>
      <c r="P3719" t="s">
        <v>457</v>
      </c>
      <c r="Q3719" t="s">
        <v>443</v>
      </c>
      <c r="R3719" t="s">
        <v>48</v>
      </c>
      <c r="S3719">
        <f>E3719 - N3719</f>
        <v>171.67</v>
      </c>
      <c r="T3719" s="1">
        <f>S3719/E3719</f>
        <v>0.46576048619024363</v>
      </c>
      <c r="U3719" t="str">
        <f>TEXT((A3719),"YYYY")</f>
        <v>2015</v>
      </c>
    </row>
    <row r="3720" spans="1:21" x14ac:dyDescent="0.3">
      <c r="A3720" s="3">
        <v>42070</v>
      </c>
      <c r="B3720" t="s">
        <v>180</v>
      </c>
      <c r="C3720" t="s">
        <v>113</v>
      </c>
      <c r="D3720">
        <v>47</v>
      </c>
      <c r="E3720">
        <v>65.239999999999995</v>
      </c>
      <c r="F3720">
        <v>3066.28</v>
      </c>
      <c r="G3720" t="s">
        <v>105</v>
      </c>
      <c r="H3720" t="s">
        <v>22</v>
      </c>
      <c r="I3720" t="s">
        <v>180</v>
      </c>
      <c r="J3720">
        <v>91.4</v>
      </c>
      <c r="K3720">
        <v>7.16</v>
      </c>
      <c r="L3720">
        <v>3.8</v>
      </c>
      <c r="M3720">
        <v>2.21</v>
      </c>
      <c r="N3720">
        <v>104.57</v>
      </c>
      <c r="O3720" t="s">
        <v>113</v>
      </c>
      <c r="P3720" t="s">
        <v>449</v>
      </c>
      <c r="Q3720" t="s">
        <v>440</v>
      </c>
      <c r="R3720" t="s">
        <v>105</v>
      </c>
      <c r="S3720">
        <f>E3720 - N3720</f>
        <v>-39.33</v>
      </c>
      <c r="T3720" s="1">
        <f>S3720/E3720</f>
        <v>-0.60285101164929489</v>
      </c>
      <c r="U3720" t="str">
        <f>TEXT((A3720),"YYYY")</f>
        <v>2015</v>
      </c>
    </row>
    <row r="3721" spans="1:21" x14ac:dyDescent="0.3">
      <c r="A3721" s="3">
        <v>42071</v>
      </c>
      <c r="B3721" t="s">
        <v>333</v>
      </c>
      <c r="C3721" t="s">
        <v>62</v>
      </c>
      <c r="D3721">
        <v>19</v>
      </c>
      <c r="E3721">
        <v>318.02999999999997</v>
      </c>
      <c r="F3721">
        <v>6042.57</v>
      </c>
      <c r="G3721" t="s">
        <v>61</v>
      </c>
      <c r="H3721" t="s">
        <v>174</v>
      </c>
      <c r="I3721" t="s">
        <v>333</v>
      </c>
      <c r="J3721">
        <v>125.33</v>
      </c>
      <c r="K3721">
        <v>13.8</v>
      </c>
      <c r="L3721">
        <v>9.11</v>
      </c>
      <c r="M3721">
        <v>0.55000000000000004</v>
      </c>
      <c r="N3721">
        <v>148.79</v>
      </c>
      <c r="O3721" t="s">
        <v>62</v>
      </c>
      <c r="P3721" t="s">
        <v>456</v>
      </c>
      <c r="Q3721" t="s">
        <v>443</v>
      </c>
      <c r="R3721" t="s">
        <v>61</v>
      </c>
      <c r="S3721">
        <f>E3721 - N3721</f>
        <v>169.23999999999998</v>
      </c>
      <c r="T3721" s="1">
        <f>S3721/E3721</f>
        <v>0.53215105493192461</v>
      </c>
      <c r="U3721" t="str">
        <f>TEXT((A3721),"YYYY")</f>
        <v>2015</v>
      </c>
    </row>
    <row r="3722" spans="1:21" x14ac:dyDescent="0.3">
      <c r="A3722" s="3">
        <v>42072</v>
      </c>
      <c r="B3722" t="s">
        <v>356</v>
      </c>
      <c r="C3722" t="s">
        <v>268</v>
      </c>
      <c r="D3722">
        <v>3</v>
      </c>
      <c r="E3722">
        <v>250.37</v>
      </c>
      <c r="F3722">
        <v>751.11</v>
      </c>
      <c r="G3722" t="s">
        <v>16</v>
      </c>
      <c r="H3722" t="s">
        <v>75</v>
      </c>
      <c r="I3722" t="s">
        <v>356</v>
      </c>
      <c r="J3722">
        <v>116.71</v>
      </c>
      <c r="K3722">
        <v>4.96</v>
      </c>
      <c r="L3722">
        <v>6.38</v>
      </c>
      <c r="M3722">
        <v>3.85</v>
      </c>
      <c r="N3722">
        <v>131.9</v>
      </c>
      <c r="O3722" t="s">
        <v>268</v>
      </c>
      <c r="P3722" t="s">
        <v>464</v>
      </c>
      <c r="Q3722" t="s">
        <v>440</v>
      </c>
      <c r="R3722" t="s">
        <v>16</v>
      </c>
      <c r="S3722">
        <f>E3722 - N3722</f>
        <v>118.47</v>
      </c>
      <c r="T3722" s="1">
        <f>S3722/E3722</f>
        <v>0.47317969405280186</v>
      </c>
      <c r="U3722" t="str">
        <f>TEXT((A3722),"YYYY")</f>
        <v>2015</v>
      </c>
    </row>
    <row r="3723" spans="1:21" x14ac:dyDescent="0.3">
      <c r="A3723" s="3">
        <v>42073</v>
      </c>
      <c r="B3723" t="s">
        <v>267</v>
      </c>
      <c r="C3723" t="s">
        <v>121</v>
      </c>
      <c r="D3723">
        <v>46</v>
      </c>
      <c r="E3723">
        <v>198.91</v>
      </c>
      <c r="F3723">
        <v>9149.86</v>
      </c>
      <c r="G3723" t="s">
        <v>105</v>
      </c>
      <c r="H3723" t="s">
        <v>15</v>
      </c>
      <c r="I3723" t="s">
        <v>267</v>
      </c>
      <c r="J3723">
        <v>196.48</v>
      </c>
      <c r="K3723">
        <v>3.86</v>
      </c>
      <c r="L3723">
        <v>8.5299999999999994</v>
      </c>
      <c r="M3723">
        <v>4.54</v>
      </c>
      <c r="N3723">
        <v>213.41</v>
      </c>
      <c r="O3723" t="s">
        <v>121</v>
      </c>
      <c r="P3723" t="s">
        <v>444</v>
      </c>
      <c r="Q3723" t="s">
        <v>440</v>
      </c>
      <c r="R3723" t="s">
        <v>105</v>
      </c>
      <c r="S3723">
        <f>E3723 - N3723</f>
        <v>-14.5</v>
      </c>
      <c r="T3723" s="1">
        <f>S3723/E3723</f>
        <v>-7.2897290231763112E-2</v>
      </c>
      <c r="U3723" t="str">
        <f>TEXT((A3723),"YYYY")</f>
        <v>2015</v>
      </c>
    </row>
    <row r="3724" spans="1:21" x14ac:dyDescent="0.3">
      <c r="A3724" s="3">
        <v>42074</v>
      </c>
      <c r="B3724" t="s">
        <v>389</v>
      </c>
      <c r="C3724" t="s">
        <v>352</v>
      </c>
      <c r="D3724">
        <v>30</v>
      </c>
      <c r="E3724">
        <v>310.43</v>
      </c>
      <c r="F3724">
        <v>9312.9</v>
      </c>
      <c r="G3724" t="s">
        <v>110</v>
      </c>
      <c r="H3724" t="s">
        <v>75</v>
      </c>
      <c r="I3724" t="s">
        <v>389</v>
      </c>
      <c r="J3724">
        <v>182.57</v>
      </c>
      <c r="K3724">
        <v>11.19</v>
      </c>
      <c r="L3724">
        <v>7.94</v>
      </c>
      <c r="M3724">
        <v>4.0999999999999996</v>
      </c>
      <c r="N3724">
        <v>205.8</v>
      </c>
      <c r="O3724" t="s">
        <v>352</v>
      </c>
      <c r="P3724" t="s">
        <v>480</v>
      </c>
      <c r="Q3724" t="s">
        <v>448</v>
      </c>
      <c r="R3724" t="s">
        <v>110</v>
      </c>
      <c r="S3724">
        <f>E3724 - N3724</f>
        <v>104.63</v>
      </c>
      <c r="T3724" s="1">
        <f>S3724/E3724</f>
        <v>0.3370486099925909</v>
      </c>
      <c r="U3724" t="str">
        <f>TEXT((A3724),"YYYY")</f>
        <v>2015</v>
      </c>
    </row>
    <row r="3725" spans="1:21" x14ac:dyDescent="0.3">
      <c r="A3725" s="3">
        <v>42075</v>
      </c>
      <c r="B3725" t="s">
        <v>285</v>
      </c>
      <c r="C3725" t="s">
        <v>264</v>
      </c>
      <c r="D3725">
        <v>10</v>
      </c>
      <c r="E3725">
        <v>388.04</v>
      </c>
      <c r="F3725">
        <v>3880.4</v>
      </c>
      <c r="G3725" t="s">
        <v>130</v>
      </c>
      <c r="H3725" t="s">
        <v>51</v>
      </c>
      <c r="I3725" t="s">
        <v>285</v>
      </c>
      <c r="J3725">
        <v>31.43</v>
      </c>
      <c r="K3725">
        <v>2.63</v>
      </c>
      <c r="L3725">
        <v>5.36</v>
      </c>
      <c r="M3725">
        <v>4.66</v>
      </c>
      <c r="N3725">
        <v>44.08</v>
      </c>
      <c r="O3725" t="s">
        <v>264</v>
      </c>
      <c r="P3725" t="s">
        <v>467</v>
      </c>
      <c r="Q3725" t="s">
        <v>440</v>
      </c>
      <c r="R3725" t="s">
        <v>130</v>
      </c>
      <c r="S3725">
        <f>E3725 - N3725</f>
        <v>343.96000000000004</v>
      </c>
      <c r="T3725" s="1">
        <f>S3725/E3725</f>
        <v>0.88640346356045774</v>
      </c>
      <c r="U3725" t="str">
        <f>TEXT((A3725),"YYYY")</f>
        <v>2015</v>
      </c>
    </row>
    <row r="3726" spans="1:21" x14ac:dyDescent="0.3">
      <c r="A3726" s="3">
        <v>42076</v>
      </c>
      <c r="B3726" t="s">
        <v>4</v>
      </c>
      <c r="C3726" t="s">
        <v>361</v>
      </c>
      <c r="D3726">
        <v>49</v>
      </c>
      <c r="E3726">
        <v>130.22</v>
      </c>
      <c r="F3726">
        <v>6380.78</v>
      </c>
      <c r="G3726" t="s">
        <v>8</v>
      </c>
      <c r="H3726" t="s">
        <v>5</v>
      </c>
      <c r="I3726" t="s">
        <v>4</v>
      </c>
      <c r="J3726">
        <v>170.93</v>
      </c>
      <c r="K3726">
        <v>2.4</v>
      </c>
      <c r="L3726">
        <v>6.2</v>
      </c>
      <c r="M3726">
        <v>2.41</v>
      </c>
      <c r="N3726">
        <v>181.94</v>
      </c>
      <c r="O3726" t="s">
        <v>361</v>
      </c>
      <c r="P3726" t="s">
        <v>444</v>
      </c>
      <c r="Q3726" t="s">
        <v>440</v>
      </c>
      <c r="R3726" t="s">
        <v>8</v>
      </c>
      <c r="S3726">
        <f>E3726 - N3726</f>
        <v>-51.72</v>
      </c>
      <c r="T3726" s="1">
        <f>S3726/E3726</f>
        <v>-0.3971740132084165</v>
      </c>
      <c r="U3726" t="str">
        <f>TEXT((A3726),"YYYY")</f>
        <v>2015</v>
      </c>
    </row>
    <row r="3727" spans="1:21" x14ac:dyDescent="0.3">
      <c r="A3727" s="3">
        <v>42077</v>
      </c>
      <c r="B3727" t="s">
        <v>387</v>
      </c>
      <c r="C3727" t="s">
        <v>220</v>
      </c>
      <c r="D3727">
        <v>29</v>
      </c>
      <c r="E3727">
        <v>100.28</v>
      </c>
      <c r="F3727">
        <v>2908.12</v>
      </c>
      <c r="G3727" t="s">
        <v>81</v>
      </c>
      <c r="H3727" t="s">
        <v>43</v>
      </c>
      <c r="I3727" t="s">
        <v>387</v>
      </c>
      <c r="J3727">
        <v>73.010000000000005</v>
      </c>
      <c r="K3727">
        <v>8.3800000000000008</v>
      </c>
      <c r="L3727">
        <v>5.55</v>
      </c>
      <c r="M3727">
        <v>2.94</v>
      </c>
      <c r="N3727">
        <v>89.88</v>
      </c>
      <c r="O3727" t="s">
        <v>220</v>
      </c>
      <c r="P3727" t="s">
        <v>470</v>
      </c>
      <c r="Q3727" t="s">
        <v>448</v>
      </c>
      <c r="R3727" t="s">
        <v>81</v>
      </c>
      <c r="S3727">
        <f>E3727 - N3727</f>
        <v>10.400000000000006</v>
      </c>
      <c r="T3727" s="1">
        <f>S3727/E3727</f>
        <v>0.10370961308336663</v>
      </c>
      <c r="U3727" t="str">
        <f>TEXT((A3727),"YYYY")</f>
        <v>2015</v>
      </c>
    </row>
    <row r="3728" spans="1:21" x14ac:dyDescent="0.3">
      <c r="A3728" s="3">
        <v>42078</v>
      </c>
      <c r="B3728" t="s">
        <v>136</v>
      </c>
      <c r="C3728" t="s">
        <v>62</v>
      </c>
      <c r="D3728">
        <v>40</v>
      </c>
      <c r="E3728">
        <v>369.51</v>
      </c>
      <c r="F3728">
        <v>14780.4</v>
      </c>
      <c r="G3728" t="s">
        <v>61</v>
      </c>
      <c r="H3728" t="s">
        <v>15</v>
      </c>
      <c r="I3728" t="s">
        <v>136</v>
      </c>
      <c r="J3728">
        <v>81.48</v>
      </c>
      <c r="K3728">
        <v>6.45</v>
      </c>
      <c r="L3728">
        <v>7.34</v>
      </c>
      <c r="M3728">
        <v>0.87</v>
      </c>
      <c r="N3728">
        <v>96.14</v>
      </c>
      <c r="O3728" t="s">
        <v>62</v>
      </c>
      <c r="P3728" t="s">
        <v>456</v>
      </c>
      <c r="Q3728" t="s">
        <v>443</v>
      </c>
      <c r="R3728" t="s">
        <v>61</v>
      </c>
      <c r="S3728">
        <f>E3728 - N3728</f>
        <v>273.37</v>
      </c>
      <c r="T3728" s="1">
        <f>S3728/E3728</f>
        <v>0.73981759627614951</v>
      </c>
      <c r="U3728" t="str">
        <f>TEXT((A3728),"YYYY")</f>
        <v>2015</v>
      </c>
    </row>
    <row r="3729" spans="1:21" x14ac:dyDescent="0.3">
      <c r="A3729" s="3">
        <v>42079</v>
      </c>
      <c r="B3729" t="s">
        <v>311</v>
      </c>
      <c r="C3729" t="s">
        <v>280</v>
      </c>
      <c r="D3729">
        <v>18</v>
      </c>
      <c r="E3729">
        <v>284.13</v>
      </c>
      <c r="F3729">
        <v>5114.34</v>
      </c>
      <c r="G3729" t="s">
        <v>26</v>
      </c>
      <c r="H3729" t="s">
        <v>19</v>
      </c>
      <c r="I3729" t="s">
        <v>311</v>
      </c>
      <c r="J3729">
        <v>170.65</v>
      </c>
      <c r="K3729">
        <v>12.98</v>
      </c>
      <c r="L3729">
        <v>9.2100000000000009</v>
      </c>
      <c r="M3729">
        <v>1.82</v>
      </c>
      <c r="N3729">
        <v>194.66</v>
      </c>
      <c r="O3729" t="s">
        <v>280</v>
      </c>
      <c r="P3729" t="s">
        <v>449</v>
      </c>
      <c r="Q3729" t="s">
        <v>443</v>
      </c>
      <c r="R3729" t="s">
        <v>26</v>
      </c>
      <c r="S3729">
        <f>E3729 - N3729</f>
        <v>89.47</v>
      </c>
      <c r="T3729" s="1">
        <f>S3729/E3729</f>
        <v>0.31489107098863195</v>
      </c>
      <c r="U3729" t="str">
        <f>TEXT((A3729),"YYYY")</f>
        <v>2015</v>
      </c>
    </row>
    <row r="3730" spans="1:21" x14ac:dyDescent="0.3">
      <c r="A3730" s="3">
        <v>42080</v>
      </c>
      <c r="B3730" t="s">
        <v>281</v>
      </c>
      <c r="C3730" t="s">
        <v>353</v>
      </c>
      <c r="D3730">
        <v>12</v>
      </c>
      <c r="E3730">
        <v>203.3</v>
      </c>
      <c r="F3730">
        <v>2439.6</v>
      </c>
      <c r="G3730" t="s">
        <v>105</v>
      </c>
      <c r="H3730" t="s">
        <v>11</v>
      </c>
      <c r="I3730" t="s">
        <v>281</v>
      </c>
      <c r="J3730">
        <v>101.58</v>
      </c>
      <c r="K3730">
        <v>6.17</v>
      </c>
      <c r="L3730">
        <v>7.62</v>
      </c>
      <c r="M3730">
        <v>4</v>
      </c>
      <c r="N3730">
        <v>119.37</v>
      </c>
      <c r="O3730" t="s">
        <v>353</v>
      </c>
      <c r="P3730" t="s">
        <v>454</v>
      </c>
      <c r="Q3730" t="s">
        <v>440</v>
      </c>
      <c r="R3730" t="s">
        <v>105</v>
      </c>
      <c r="S3730">
        <f>E3730 - N3730</f>
        <v>83.93</v>
      </c>
      <c r="T3730" s="1">
        <f>S3730/E3730</f>
        <v>0.41283817019183472</v>
      </c>
      <c r="U3730" t="str">
        <f>TEXT((A3730),"YYYY")</f>
        <v>2015</v>
      </c>
    </row>
    <row r="3731" spans="1:21" x14ac:dyDescent="0.3">
      <c r="A3731" s="3">
        <v>42081</v>
      </c>
      <c r="B3731" t="s">
        <v>254</v>
      </c>
      <c r="C3731" t="s">
        <v>314</v>
      </c>
      <c r="D3731">
        <v>49</v>
      </c>
      <c r="E3731">
        <v>250.64</v>
      </c>
      <c r="F3731">
        <v>12281.36</v>
      </c>
      <c r="G3731" t="s">
        <v>2</v>
      </c>
      <c r="H3731" t="s">
        <v>22</v>
      </c>
      <c r="I3731" t="s">
        <v>254</v>
      </c>
      <c r="J3731">
        <v>88.04</v>
      </c>
      <c r="K3731">
        <v>9.59</v>
      </c>
      <c r="L3731">
        <v>4.58</v>
      </c>
      <c r="M3731">
        <v>0.93</v>
      </c>
      <c r="N3731">
        <v>103.14</v>
      </c>
      <c r="O3731" t="s">
        <v>314</v>
      </c>
      <c r="P3731" t="s">
        <v>459</v>
      </c>
      <c r="Q3731" t="s">
        <v>448</v>
      </c>
      <c r="R3731" t="s">
        <v>2</v>
      </c>
      <c r="S3731">
        <f>E3731 - N3731</f>
        <v>147.5</v>
      </c>
      <c r="T3731" s="1">
        <f>S3731/E3731</f>
        <v>0.58849345675071818</v>
      </c>
      <c r="U3731" t="str">
        <f>TEXT((A3731),"YYYY")</f>
        <v>2015</v>
      </c>
    </row>
    <row r="3732" spans="1:21" x14ac:dyDescent="0.3">
      <c r="A3732" s="3">
        <v>42082</v>
      </c>
      <c r="B3732" t="s">
        <v>196</v>
      </c>
      <c r="C3732" t="s">
        <v>271</v>
      </c>
      <c r="D3732">
        <v>23</v>
      </c>
      <c r="E3732">
        <v>310.95999999999998</v>
      </c>
      <c r="F3732">
        <v>7152.08</v>
      </c>
      <c r="G3732" t="s">
        <v>56</v>
      </c>
      <c r="H3732" t="s">
        <v>197</v>
      </c>
      <c r="I3732" t="s">
        <v>196</v>
      </c>
      <c r="J3732">
        <v>126.19</v>
      </c>
      <c r="K3732">
        <v>13.42</v>
      </c>
      <c r="L3732">
        <v>7.94</v>
      </c>
      <c r="M3732">
        <v>0.95</v>
      </c>
      <c r="N3732">
        <v>148.5</v>
      </c>
      <c r="O3732" t="s">
        <v>271</v>
      </c>
      <c r="P3732" t="s">
        <v>441</v>
      </c>
      <c r="Q3732" t="s">
        <v>440</v>
      </c>
      <c r="R3732" t="s">
        <v>56</v>
      </c>
      <c r="S3732">
        <f>E3732 - N3732</f>
        <v>162.45999999999998</v>
      </c>
      <c r="T3732" s="1">
        <f>S3732/E3732</f>
        <v>0.52244661692822225</v>
      </c>
      <c r="U3732" t="str">
        <f>TEXT((A3732),"YYYY")</f>
        <v>2015</v>
      </c>
    </row>
    <row r="3733" spans="1:21" x14ac:dyDescent="0.3">
      <c r="A3733" s="3">
        <v>42083</v>
      </c>
      <c r="B3733" t="s">
        <v>378</v>
      </c>
      <c r="C3733" t="s">
        <v>166</v>
      </c>
      <c r="D3733">
        <v>11</v>
      </c>
      <c r="E3733">
        <v>320.56</v>
      </c>
      <c r="F3733">
        <v>3526.16</v>
      </c>
      <c r="G3733" t="s">
        <v>8</v>
      </c>
      <c r="H3733" t="s">
        <v>101</v>
      </c>
      <c r="I3733" t="s">
        <v>378</v>
      </c>
      <c r="J3733">
        <v>153.38</v>
      </c>
      <c r="K3733">
        <v>9.9</v>
      </c>
      <c r="L3733">
        <v>6.29</v>
      </c>
      <c r="M3733">
        <v>2.4</v>
      </c>
      <c r="N3733">
        <v>171.97</v>
      </c>
      <c r="O3733" t="s">
        <v>166</v>
      </c>
      <c r="P3733" t="s">
        <v>466</v>
      </c>
      <c r="Q3733" t="s">
        <v>440</v>
      </c>
      <c r="R3733" t="s">
        <v>8</v>
      </c>
      <c r="S3733">
        <f>E3733 - N3733</f>
        <v>148.59</v>
      </c>
      <c r="T3733" s="1">
        <f>S3733/E3733</f>
        <v>0.46353256800598952</v>
      </c>
      <c r="U3733" t="str">
        <f>TEXT((A3733),"YYYY")</f>
        <v>2015</v>
      </c>
    </row>
    <row r="3734" spans="1:21" x14ac:dyDescent="0.3">
      <c r="A3734" s="3">
        <v>42084</v>
      </c>
      <c r="B3734" t="s">
        <v>363</v>
      </c>
      <c r="C3734" t="s">
        <v>3</v>
      </c>
      <c r="D3734">
        <v>9</v>
      </c>
      <c r="E3734">
        <v>371.96</v>
      </c>
      <c r="F3734">
        <v>3347.64</v>
      </c>
      <c r="G3734" t="s">
        <v>2</v>
      </c>
      <c r="H3734" t="s">
        <v>78</v>
      </c>
      <c r="I3734" t="s">
        <v>363</v>
      </c>
      <c r="J3734">
        <v>119.87</v>
      </c>
      <c r="K3734">
        <v>8.42</v>
      </c>
      <c r="L3734">
        <v>7.49</v>
      </c>
      <c r="M3734">
        <v>3.78</v>
      </c>
      <c r="N3734">
        <v>139.56</v>
      </c>
      <c r="O3734" t="s">
        <v>3</v>
      </c>
      <c r="P3734" t="s">
        <v>441</v>
      </c>
      <c r="Q3734" t="s">
        <v>440</v>
      </c>
      <c r="R3734" t="s">
        <v>2</v>
      </c>
      <c r="S3734">
        <f>E3734 - N3734</f>
        <v>232.39999999999998</v>
      </c>
      <c r="T3734" s="1">
        <f>S3734/E3734</f>
        <v>0.62479836541563605</v>
      </c>
      <c r="U3734" t="str">
        <f>TEXT((A3734),"YYYY")</f>
        <v>2015</v>
      </c>
    </row>
    <row r="3735" spans="1:21" x14ac:dyDescent="0.3">
      <c r="A3735" s="3">
        <v>42085</v>
      </c>
      <c r="B3735" t="s">
        <v>385</v>
      </c>
      <c r="C3735" t="s">
        <v>327</v>
      </c>
      <c r="D3735">
        <v>24</v>
      </c>
      <c r="E3735">
        <v>199.39</v>
      </c>
      <c r="F3735">
        <v>4785.3599999999997</v>
      </c>
      <c r="G3735" t="s">
        <v>31</v>
      </c>
      <c r="H3735" t="s">
        <v>242</v>
      </c>
      <c r="I3735" t="s">
        <v>385</v>
      </c>
      <c r="J3735">
        <v>25.82</v>
      </c>
      <c r="K3735">
        <v>9.7200000000000006</v>
      </c>
      <c r="L3735">
        <v>8.6300000000000008</v>
      </c>
      <c r="M3735">
        <v>3.15</v>
      </c>
      <c r="N3735">
        <v>47.32</v>
      </c>
      <c r="O3735" t="s">
        <v>327</v>
      </c>
      <c r="P3735" t="s">
        <v>462</v>
      </c>
      <c r="Q3735" t="s">
        <v>440</v>
      </c>
      <c r="R3735" t="s">
        <v>31</v>
      </c>
      <c r="S3735">
        <f>E3735 - N3735</f>
        <v>152.07</v>
      </c>
      <c r="T3735" s="1">
        <f>S3735/E3735</f>
        <v>0.76267616229499979</v>
      </c>
      <c r="U3735" t="str">
        <f>TEXT((A3735),"YYYY")</f>
        <v>2015</v>
      </c>
    </row>
    <row r="3736" spans="1:21" x14ac:dyDescent="0.3">
      <c r="A3736" s="3">
        <v>42086</v>
      </c>
      <c r="B3736" t="s">
        <v>10</v>
      </c>
      <c r="C3736" t="s">
        <v>24</v>
      </c>
      <c r="D3736">
        <v>25</v>
      </c>
      <c r="E3736">
        <v>152.69</v>
      </c>
      <c r="F3736">
        <v>3817.25</v>
      </c>
      <c r="G3736" t="s">
        <v>23</v>
      </c>
      <c r="H3736" t="s">
        <v>11</v>
      </c>
      <c r="I3736" t="s">
        <v>10</v>
      </c>
      <c r="J3736">
        <v>61.29</v>
      </c>
      <c r="K3736">
        <v>11.98</v>
      </c>
      <c r="L3736">
        <v>4.66</v>
      </c>
      <c r="M3736">
        <v>1.92</v>
      </c>
      <c r="N3736">
        <v>79.849999999999994</v>
      </c>
      <c r="O3736" t="s">
        <v>24</v>
      </c>
      <c r="P3736" t="s">
        <v>447</v>
      </c>
      <c r="Q3736" t="s">
        <v>440</v>
      </c>
      <c r="R3736" t="s">
        <v>23</v>
      </c>
      <c r="S3736">
        <f>E3736 - N3736</f>
        <v>72.84</v>
      </c>
      <c r="T3736" s="1">
        <f>S3736/E3736</f>
        <v>0.47704499312332177</v>
      </c>
      <c r="U3736" t="str">
        <f>TEXT((A3736),"YYYY")</f>
        <v>2015</v>
      </c>
    </row>
    <row r="3737" spans="1:21" x14ac:dyDescent="0.3">
      <c r="A3737" s="3">
        <v>42087</v>
      </c>
      <c r="B3737" t="s">
        <v>391</v>
      </c>
      <c r="C3737" t="s">
        <v>41</v>
      </c>
      <c r="D3737">
        <v>25</v>
      </c>
      <c r="E3737">
        <v>273.88</v>
      </c>
      <c r="F3737">
        <v>6847</v>
      </c>
      <c r="G3737" t="s">
        <v>23</v>
      </c>
      <c r="H3737" t="s">
        <v>22</v>
      </c>
      <c r="I3737" t="s">
        <v>391</v>
      </c>
      <c r="J3737">
        <v>77.88</v>
      </c>
      <c r="K3737">
        <v>5.07</v>
      </c>
      <c r="L3737">
        <v>6.82</v>
      </c>
      <c r="M3737">
        <v>4.72</v>
      </c>
      <c r="N3737">
        <v>94.49</v>
      </c>
      <c r="O3737" t="s">
        <v>41</v>
      </c>
      <c r="P3737" t="s">
        <v>452</v>
      </c>
      <c r="Q3737" t="s">
        <v>440</v>
      </c>
      <c r="R3737" t="s">
        <v>23</v>
      </c>
      <c r="S3737">
        <f>E3737 - N3737</f>
        <v>179.39</v>
      </c>
      <c r="T3737" s="1">
        <f>S3737/E3737</f>
        <v>0.65499488827223595</v>
      </c>
      <c r="U3737" t="str">
        <f>TEXT((A3737),"YYYY")</f>
        <v>2015</v>
      </c>
    </row>
    <row r="3738" spans="1:21" x14ac:dyDescent="0.3">
      <c r="A3738" s="3">
        <v>42088</v>
      </c>
      <c r="B3738" t="s">
        <v>192</v>
      </c>
      <c r="C3738" t="s">
        <v>228</v>
      </c>
      <c r="D3738">
        <v>47</v>
      </c>
      <c r="E3738">
        <v>195.5</v>
      </c>
      <c r="F3738">
        <v>9188.5</v>
      </c>
      <c r="G3738" t="s">
        <v>16</v>
      </c>
      <c r="H3738" t="s">
        <v>193</v>
      </c>
      <c r="I3738" t="s">
        <v>192</v>
      </c>
      <c r="J3738">
        <v>89.89</v>
      </c>
      <c r="K3738">
        <v>11.19</v>
      </c>
      <c r="L3738">
        <v>2.27</v>
      </c>
      <c r="M3738">
        <v>0.23</v>
      </c>
      <c r="N3738">
        <v>103.58</v>
      </c>
      <c r="O3738" t="s">
        <v>228</v>
      </c>
      <c r="P3738" t="s">
        <v>458</v>
      </c>
      <c r="Q3738" t="s">
        <v>443</v>
      </c>
      <c r="R3738" t="s">
        <v>16</v>
      </c>
      <c r="S3738">
        <f>E3738 - N3738</f>
        <v>91.92</v>
      </c>
      <c r="T3738" s="1">
        <f>S3738/E3738</f>
        <v>0.47017902813299234</v>
      </c>
      <c r="U3738" t="str">
        <f>TEXT((A3738),"YYYY")</f>
        <v>2015</v>
      </c>
    </row>
    <row r="3739" spans="1:21" x14ac:dyDescent="0.3">
      <c r="A3739" s="3">
        <v>42089</v>
      </c>
      <c r="B3739" t="s">
        <v>153</v>
      </c>
      <c r="C3739" t="s">
        <v>289</v>
      </c>
      <c r="D3739">
        <v>9</v>
      </c>
      <c r="E3739">
        <v>258.11</v>
      </c>
      <c r="F3739">
        <v>2322.9899999999998</v>
      </c>
      <c r="G3739" t="s">
        <v>130</v>
      </c>
      <c r="H3739" t="s">
        <v>75</v>
      </c>
      <c r="I3739" t="s">
        <v>153</v>
      </c>
      <c r="J3739">
        <v>145.58000000000001</v>
      </c>
      <c r="K3739">
        <v>13.85</v>
      </c>
      <c r="L3739">
        <v>1.02</v>
      </c>
      <c r="M3739">
        <v>3.54</v>
      </c>
      <c r="N3739">
        <v>163.99</v>
      </c>
      <c r="O3739" t="s">
        <v>289</v>
      </c>
      <c r="P3739" t="s">
        <v>459</v>
      </c>
      <c r="Q3739" t="s">
        <v>443</v>
      </c>
      <c r="R3739" t="s">
        <v>130</v>
      </c>
      <c r="S3739">
        <f>E3739 - N3739</f>
        <v>94.12</v>
      </c>
      <c r="T3739" s="1">
        <f>S3739/E3739</f>
        <v>0.36465073030878309</v>
      </c>
      <c r="U3739" t="str">
        <f>TEXT((A3739),"YYYY")</f>
        <v>2015</v>
      </c>
    </row>
    <row r="3740" spans="1:21" x14ac:dyDescent="0.3">
      <c r="A3740" s="3">
        <v>42090</v>
      </c>
      <c r="B3740" t="s">
        <v>72</v>
      </c>
      <c r="C3740" t="s">
        <v>46</v>
      </c>
      <c r="D3740">
        <v>12</v>
      </c>
      <c r="E3740">
        <v>197</v>
      </c>
      <c r="F3740">
        <v>2364</v>
      </c>
      <c r="G3740" t="s">
        <v>8</v>
      </c>
      <c r="H3740" t="s">
        <v>36</v>
      </c>
      <c r="I3740" t="s">
        <v>72</v>
      </c>
      <c r="J3740">
        <v>92.94</v>
      </c>
      <c r="K3740">
        <v>6.39</v>
      </c>
      <c r="L3740">
        <v>4.4000000000000004</v>
      </c>
      <c r="M3740">
        <v>0.44</v>
      </c>
      <c r="N3740">
        <v>104.17</v>
      </c>
      <c r="O3740" t="s">
        <v>46</v>
      </c>
      <c r="P3740" t="s">
        <v>452</v>
      </c>
      <c r="Q3740" t="s">
        <v>448</v>
      </c>
      <c r="R3740" t="s">
        <v>8</v>
      </c>
      <c r="S3740">
        <f>E3740 - N3740</f>
        <v>92.83</v>
      </c>
      <c r="T3740" s="1">
        <f>S3740/E3740</f>
        <v>0.47121827411167511</v>
      </c>
      <c r="U3740" t="str">
        <f>TEXT((A3740),"YYYY")</f>
        <v>2015</v>
      </c>
    </row>
    <row r="3741" spans="1:21" x14ac:dyDescent="0.3">
      <c r="A3741" s="3">
        <v>42091</v>
      </c>
      <c r="B3741" t="s">
        <v>270</v>
      </c>
      <c r="C3741" t="s">
        <v>161</v>
      </c>
      <c r="D3741">
        <v>11</v>
      </c>
      <c r="E3741">
        <v>103.55</v>
      </c>
      <c r="F3741">
        <v>1139.05</v>
      </c>
      <c r="G3741" t="s">
        <v>26</v>
      </c>
      <c r="H3741" t="s">
        <v>1</v>
      </c>
      <c r="I3741" t="s">
        <v>270</v>
      </c>
      <c r="J3741">
        <v>180.96</v>
      </c>
      <c r="K3741">
        <v>12.93</v>
      </c>
      <c r="L3741">
        <v>6.74</v>
      </c>
      <c r="M3741">
        <v>0.01</v>
      </c>
      <c r="N3741">
        <v>200.64</v>
      </c>
      <c r="O3741" t="s">
        <v>161</v>
      </c>
      <c r="P3741" t="s">
        <v>472</v>
      </c>
      <c r="Q3741" t="s">
        <v>440</v>
      </c>
      <c r="R3741" t="s">
        <v>26</v>
      </c>
      <c r="S3741">
        <f>E3741 - N3741</f>
        <v>-97.089999999999989</v>
      </c>
      <c r="T3741" s="1">
        <f>S3741/E3741</f>
        <v>-0.93761467889908245</v>
      </c>
      <c r="U3741" t="str">
        <f>TEXT((A3741),"YYYY")</f>
        <v>2015</v>
      </c>
    </row>
    <row r="3742" spans="1:21" x14ac:dyDescent="0.3">
      <c r="A3742" s="3">
        <v>42092</v>
      </c>
      <c r="B3742" t="s">
        <v>0</v>
      </c>
      <c r="C3742" t="s">
        <v>71</v>
      </c>
      <c r="D3742">
        <v>49</v>
      </c>
      <c r="E3742">
        <v>214.3</v>
      </c>
      <c r="F3742">
        <v>10500.7</v>
      </c>
      <c r="G3742" t="s">
        <v>61</v>
      </c>
      <c r="H3742" t="s">
        <v>1</v>
      </c>
      <c r="I3742" t="s">
        <v>0</v>
      </c>
      <c r="J3742">
        <v>91.01</v>
      </c>
      <c r="K3742">
        <v>14.58</v>
      </c>
      <c r="L3742">
        <v>9.9</v>
      </c>
      <c r="M3742">
        <v>2.0099999999999998</v>
      </c>
      <c r="N3742">
        <v>117.5</v>
      </c>
      <c r="O3742" t="s">
        <v>71</v>
      </c>
      <c r="P3742" t="s">
        <v>453</v>
      </c>
      <c r="Q3742" t="s">
        <v>443</v>
      </c>
      <c r="R3742" t="s">
        <v>61</v>
      </c>
      <c r="S3742">
        <f>E3742 - N3742</f>
        <v>96.800000000000011</v>
      </c>
      <c r="T3742" s="1">
        <f>S3742/E3742</f>
        <v>0.45170321978534766</v>
      </c>
      <c r="U3742" t="str">
        <f>TEXT((A3742),"YYYY")</f>
        <v>2015</v>
      </c>
    </row>
    <row r="3743" spans="1:21" x14ac:dyDescent="0.3">
      <c r="A3743" s="3">
        <v>42093</v>
      </c>
      <c r="B3743" t="s">
        <v>240</v>
      </c>
      <c r="C3743" t="s">
        <v>201</v>
      </c>
      <c r="D3743">
        <v>38</v>
      </c>
      <c r="E3743">
        <v>291.82</v>
      </c>
      <c r="F3743">
        <v>11089.16</v>
      </c>
      <c r="G3743" t="s">
        <v>87</v>
      </c>
      <c r="H3743" t="s">
        <v>55</v>
      </c>
      <c r="I3743" t="s">
        <v>240</v>
      </c>
      <c r="J3743">
        <v>34.92</v>
      </c>
      <c r="K3743">
        <v>8.34</v>
      </c>
      <c r="L3743">
        <v>1.93</v>
      </c>
      <c r="M3743">
        <v>0.02</v>
      </c>
      <c r="N3743">
        <v>45.21</v>
      </c>
      <c r="O3743" t="s">
        <v>201</v>
      </c>
      <c r="P3743" t="s">
        <v>444</v>
      </c>
      <c r="Q3743" t="s">
        <v>448</v>
      </c>
      <c r="R3743" t="s">
        <v>87</v>
      </c>
      <c r="S3743">
        <f>E3743 - N3743</f>
        <v>246.60999999999999</v>
      </c>
      <c r="T3743" s="1">
        <f>S3743/E3743</f>
        <v>0.8450757316153793</v>
      </c>
      <c r="U3743" t="str">
        <f>TEXT((A3743),"YYYY")</f>
        <v>2015</v>
      </c>
    </row>
    <row r="3744" spans="1:21" x14ac:dyDescent="0.3">
      <c r="A3744" s="3">
        <v>42094</v>
      </c>
      <c r="B3744" t="s">
        <v>180</v>
      </c>
      <c r="C3744" t="s">
        <v>9</v>
      </c>
      <c r="D3744">
        <v>28</v>
      </c>
      <c r="E3744">
        <v>329.75</v>
      </c>
      <c r="F3744">
        <v>9233</v>
      </c>
      <c r="G3744" t="s">
        <v>8</v>
      </c>
      <c r="H3744" t="s">
        <v>22</v>
      </c>
      <c r="I3744" t="s">
        <v>180</v>
      </c>
      <c r="J3744">
        <v>91.4</v>
      </c>
      <c r="K3744">
        <v>7.16</v>
      </c>
      <c r="L3744">
        <v>3.8</v>
      </c>
      <c r="M3744">
        <v>2.21</v>
      </c>
      <c r="N3744">
        <v>104.57</v>
      </c>
      <c r="O3744" t="s">
        <v>9</v>
      </c>
      <c r="P3744" t="s">
        <v>444</v>
      </c>
      <c r="Q3744" t="s">
        <v>443</v>
      </c>
      <c r="R3744" t="s">
        <v>8</v>
      </c>
      <c r="S3744">
        <f>E3744 - N3744</f>
        <v>225.18</v>
      </c>
      <c r="T3744" s="1">
        <f>S3744/E3744</f>
        <v>0.68288097043214557</v>
      </c>
      <c r="U3744" t="str">
        <f>TEXT((A3744),"YYYY")</f>
        <v>2015</v>
      </c>
    </row>
    <row r="3745" spans="1:21" x14ac:dyDescent="0.3">
      <c r="A3745" s="3">
        <v>42095</v>
      </c>
      <c r="B3745" t="s">
        <v>141</v>
      </c>
      <c r="C3745" t="s">
        <v>316</v>
      </c>
      <c r="D3745">
        <v>8</v>
      </c>
      <c r="E3745">
        <v>222.66</v>
      </c>
      <c r="F3745">
        <v>1781.28</v>
      </c>
      <c r="G3745" t="s">
        <v>87</v>
      </c>
      <c r="H3745" t="s">
        <v>93</v>
      </c>
      <c r="I3745" t="s">
        <v>141</v>
      </c>
      <c r="J3745">
        <v>131.11000000000001</v>
      </c>
      <c r="K3745">
        <v>12.12</v>
      </c>
      <c r="L3745">
        <v>1.61</v>
      </c>
      <c r="M3745">
        <v>1.1399999999999999</v>
      </c>
      <c r="N3745">
        <v>145.97999999999999</v>
      </c>
      <c r="O3745" t="s">
        <v>316</v>
      </c>
      <c r="P3745" t="s">
        <v>467</v>
      </c>
      <c r="Q3745" t="s">
        <v>448</v>
      </c>
      <c r="R3745" t="s">
        <v>87</v>
      </c>
      <c r="S3745">
        <f>E3745 - N3745</f>
        <v>76.680000000000007</v>
      </c>
      <c r="T3745" s="1">
        <f>S3745/E3745</f>
        <v>0.34438156831042849</v>
      </c>
      <c r="U3745" t="str">
        <f>TEXT((A3745),"YYYY")</f>
        <v>2015</v>
      </c>
    </row>
    <row r="3746" spans="1:21" x14ac:dyDescent="0.3">
      <c r="A3746" s="3">
        <v>42096</v>
      </c>
      <c r="B3746" t="s">
        <v>326</v>
      </c>
      <c r="C3746" t="s">
        <v>358</v>
      </c>
      <c r="D3746">
        <v>10</v>
      </c>
      <c r="E3746">
        <v>107.83</v>
      </c>
      <c r="F3746">
        <v>1078.3</v>
      </c>
      <c r="G3746" t="s">
        <v>2</v>
      </c>
      <c r="H3746" t="s">
        <v>5</v>
      </c>
      <c r="I3746" t="s">
        <v>326</v>
      </c>
      <c r="J3746">
        <v>82.57</v>
      </c>
      <c r="K3746">
        <v>12.03</v>
      </c>
      <c r="L3746">
        <v>9.6199999999999992</v>
      </c>
      <c r="M3746">
        <v>0.33</v>
      </c>
      <c r="N3746">
        <v>104.55</v>
      </c>
      <c r="O3746" t="s">
        <v>358</v>
      </c>
      <c r="P3746" t="s">
        <v>451</v>
      </c>
      <c r="Q3746" t="s">
        <v>448</v>
      </c>
      <c r="R3746" t="s">
        <v>2</v>
      </c>
      <c r="S3746">
        <f>E3746 - N3746</f>
        <v>3.2800000000000011</v>
      </c>
      <c r="T3746" s="1">
        <f>S3746/E3746</f>
        <v>3.0418250950570352E-2</v>
      </c>
      <c r="U3746" t="str">
        <f>TEXT((A3746),"YYYY")</f>
        <v>2015</v>
      </c>
    </row>
    <row r="3747" spans="1:21" x14ac:dyDescent="0.3">
      <c r="A3747" s="3">
        <v>42097</v>
      </c>
      <c r="B3747" t="s">
        <v>107</v>
      </c>
      <c r="C3747" t="s">
        <v>331</v>
      </c>
      <c r="D3747">
        <v>25</v>
      </c>
      <c r="E3747">
        <v>195.14</v>
      </c>
      <c r="F3747">
        <v>4878.5</v>
      </c>
      <c r="G3747" t="s">
        <v>134</v>
      </c>
      <c r="H3747" t="s">
        <v>67</v>
      </c>
      <c r="I3747" t="s">
        <v>107</v>
      </c>
      <c r="J3747">
        <v>122.87</v>
      </c>
      <c r="K3747">
        <v>13.7</v>
      </c>
      <c r="L3747">
        <v>8.5299999999999994</v>
      </c>
      <c r="M3747">
        <v>0.19</v>
      </c>
      <c r="N3747">
        <v>145.29</v>
      </c>
      <c r="O3747" t="s">
        <v>331</v>
      </c>
      <c r="P3747" t="s">
        <v>458</v>
      </c>
      <c r="Q3747" t="s">
        <v>448</v>
      </c>
      <c r="R3747" t="s">
        <v>134</v>
      </c>
      <c r="S3747">
        <f>E3747 - N3747</f>
        <v>49.849999999999994</v>
      </c>
      <c r="T3747" s="1">
        <f>S3747/E3747</f>
        <v>0.25545762017013424</v>
      </c>
      <c r="U3747" t="str">
        <f>TEXT((A3747),"YYYY")</f>
        <v>2015</v>
      </c>
    </row>
    <row r="3748" spans="1:21" x14ac:dyDescent="0.3">
      <c r="A3748" s="3">
        <v>42098</v>
      </c>
      <c r="B3748" t="s">
        <v>160</v>
      </c>
      <c r="C3748" t="s">
        <v>233</v>
      </c>
      <c r="D3748">
        <v>47</v>
      </c>
      <c r="E3748">
        <v>325.2</v>
      </c>
      <c r="F3748">
        <v>15284.4</v>
      </c>
      <c r="G3748" t="s">
        <v>61</v>
      </c>
      <c r="H3748" t="s">
        <v>99</v>
      </c>
      <c r="I3748" t="s">
        <v>160</v>
      </c>
      <c r="J3748">
        <v>48.26</v>
      </c>
      <c r="K3748">
        <v>6.05</v>
      </c>
      <c r="L3748">
        <v>6.29</v>
      </c>
      <c r="M3748">
        <v>1.49</v>
      </c>
      <c r="N3748">
        <v>62.09</v>
      </c>
      <c r="O3748" t="s">
        <v>233</v>
      </c>
      <c r="P3748" t="s">
        <v>456</v>
      </c>
      <c r="Q3748" t="s">
        <v>440</v>
      </c>
      <c r="R3748" t="s">
        <v>61</v>
      </c>
      <c r="S3748">
        <f>E3748 - N3748</f>
        <v>263.11</v>
      </c>
      <c r="T3748" s="1">
        <f>S3748/E3748</f>
        <v>0.80907134071340725</v>
      </c>
      <c r="U3748" t="str">
        <f>TEXT((A3748),"YYYY")</f>
        <v>2015</v>
      </c>
    </row>
    <row r="3749" spans="1:21" x14ac:dyDescent="0.3">
      <c r="A3749" s="3">
        <v>42099</v>
      </c>
      <c r="B3749" t="s">
        <v>112</v>
      </c>
      <c r="C3749" t="s">
        <v>364</v>
      </c>
      <c r="D3749">
        <v>36</v>
      </c>
      <c r="E3749">
        <v>194.5</v>
      </c>
      <c r="F3749">
        <v>7002</v>
      </c>
      <c r="G3749" t="s">
        <v>8</v>
      </c>
      <c r="H3749" t="s">
        <v>96</v>
      </c>
      <c r="I3749" t="s">
        <v>112</v>
      </c>
      <c r="J3749">
        <v>84.08</v>
      </c>
      <c r="K3749">
        <v>3.36</v>
      </c>
      <c r="L3749">
        <v>7.52</v>
      </c>
      <c r="M3749">
        <v>1.26</v>
      </c>
      <c r="N3749">
        <v>96.22</v>
      </c>
      <c r="O3749" t="s">
        <v>364</v>
      </c>
      <c r="P3749" t="s">
        <v>452</v>
      </c>
      <c r="Q3749" t="s">
        <v>443</v>
      </c>
      <c r="R3749" t="s">
        <v>8</v>
      </c>
      <c r="S3749">
        <f>E3749 - N3749</f>
        <v>98.28</v>
      </c>
      <c r="T3749" s="1">
        <f>S3749/E3749</f>
        <v>0.50529562982005138</v>
      </c>
      <c r="U3749" t="str">
        <f>TEXT((A3749),"YYYY")</f>
        <v>2015</v>
      </c>
    </row>
    <row r="3750" spans="1:21" x14ac:dyDescent="0.3">
      <c r="A3750" s="3">
        <v>42100</v>
      </c>
      <c r="B3750" t="s">
        <v>310</v>
      </c>
      <c r="C3750" t="s">
        <v>327</v>
      </c>
      <c r="D3750">
        <v>43</v>
      </c>
      <c r="E3750">
        <v>293.79000000000002</v>
      </c>
      <c r="F3750">
        <v>12632.97</v>
      </c>
      <c r="G3750" t="s">
        <v>31</v>
      </c>
      <c r="H3750" t="s">
        <v>164</v>
      </c>
      <c r="I3750" t="s">
        <v>310</v>
      </c>
      <c r="J3750">
        <v>189.3</v>
      </c>
      <c r="K3750">
        <v>3.14</v>
      </c>
      <c r="L3750">
        <v>4.0199999999999996</v>
      </c>
      <c r="M3750">
        <v>2.46</v>
      </c>
      <c r="N3750">
        <v>198.92</v>
      </c>
      <c r="O3750" t="s">
        <v>327</v>
      </c>
      <c r="P3750" t="s">
        <v>462</v>
      </c>
      <c r="Q3750" t="s">
        <v>440</v>
      </c>
      <c r="R3750" t="s">
        <v>31</v>
      </c>
      <c r="S3750">
        <f>E3750 - N3750</f>
        <v>94.870000000000033</v>
      </c>
      <c r="T3750" s="1">
        <f>S3750/E3750</f>
        <v>0.32291773035161181</v>
      </c>
      <c r="U3750" t="str">
        <f>TEXT((A3750),"YYYY")</f>
        <v>2015</v>
      </c>
    </row>
    <row r="3751" spans="1:21" x14ac:dyDescent="0.3">
      <c r="A3751" s="3">
        <v>42101</v>
      </c>
      <c r="B3751" t="s">
        <v>386</v>
      </c>
      <c r="C3751" t="s">
        <v>341</v>
      </c>
      <c r="D3751">
        <v>9</v>
      </c>
      <c r="E3751">
        <v>227.52</v>
      </c>
      <c r="F3751">
        <v>2047.68</v>
      </c>
      <c r="G3751" t="s">
        <v>130</v>
      </c>
      <c r="H3751" t="s">
        <v>15</v>
      </c>
      <c r="I3751" t="s">
        <v>386</v>
      </c>
      <c r="J3751">
        <v>59.03</v>
      </c>
      <c r="K3751">
        <v>14.68</v>
      </c>
      <c r="L3751">
        <v>2.77</v>
      </c>
      <c r="M3751">
        <v>1.29</v>
      </c>
      <c r="N3751">
        <v>77.77</v>
      </c>
      <c r="O3751" t="s">
        <v>341</v>
      </c>
      <c r="P3751" t="s">
        <v>449</v>
      </c>
      <c r="Q3751" t="s">
        <v>448</v>
      </c>
      <c r="R3751" t="s">
        <v>130</v>
      </c>
      <c r="S3751">
        <f>E3751 - N3751</f>
        <v>149.75</v>
      </c>
      <c r="T3751" s="1">
        <f>S3751/E3751</f>
        <v>0.65818389592123772</v>
      </c>
      <c r="U3751" t="str">
        <f>TEXT((A3751),"YYYY")</f>
        <v>2015</v>
      </c>
    </row>
    <row r="3752" spans="1:21" x14ac:dyDescent="0.3">
      <c r="A3752" s="3">
        <v>42102</v>
      </c>
      <c r="B3752" t="s">
        <v>336</v>
      </c>
      <c r="C3752" t="s">
        <v>187</v>
      </c>
      <c r="D3752">
        <v>41</v>
      </c>
      <c r="E3752">
        <v>134.43</v>
      </c>
      <c r="F3752">
        <v>5511.63</v>
      </c>
      <c r="G3752" t="s">
        <v>26</v>
      </c>
      <c r="H3752" t="s">
        <v>80</v>
      </c>
      <c r="I3752" t="s">
        <v>336</v>
      </c>
      <c r="J3752">
        <v>135.09</v>
      </c>
      <c r="K3752">
        <v>14.97</v>
      </c>
      <c r="L3752">
        <v>2.66</v>
      </c>
      <c r="M3752">
        <v>4.4000000000000004</v>
      </c>
      <c r="N3752">
        <v>157.12</v>
      </c>
      <c r="O3752" t="s">
        <v>187</v>
      </c>
      <c r="P3752" t="s">
        <v>474</v>
      </c>
      <c r="Q3752" t="s">
        <v>443</v>
      </c>
      <c r="R3752" t="s">
        <v>26</v>
      </c>
      <c r="S3752">
        <f>E3752 - N3752</f>
        <v>-22.689999999999998</v>
      </c>
      <c r="T3752" s="1">
        <f>S3752/E3752</f>
        <v>-0.16878672915271886</v>
      </c>
      <c r="U3752" t="str">
        <f>TEXT((A3752),"YYYY")</f>
        <v>2015</v>
      </c>
    </row>
    <row r="3753" spans="1:21" x14ac:dyDescent="0.3">
      <c r="A3753" s="3">
        <v>42103</v>
      </c>
      <c r="B3753" t="s">
        <v>334</v>
      </c>
      <c r="C3753" t="s">
        <v>62</v>
      </c>
      <c r="D3753">
        <v>8</v>
      </c>
      <c r="E3753">
        <v>328.65</v>
      </c>
      <c r="F3753">
        <v>2629.2</v>
      </c>
      <c r="G3753" t="s">
        <v>61</v>
      </c>
      <c r="H3753" t="s">
        <v>80</v>
      </c>
      <c r="I3753" t="s">
        <v>334</v>
      </c>
      <c r="J3753">
        <v>22.46</v>
      </c>
      <c r="K3753">
        <v>11.76</v>
      </c>
      <c r="L3753">
        <v>7.29</v>
      </c>
      <c r="M3753">
        <v>1.26</v>
      </c>
      <c r="N3753">
        <v>42.77</v>
      </c>
      <c r="O3753" t="s">
        <v>62</v>
      </c>
      <c r="P3753" t="s">
        <v>456</v>
      </c>
      <c r="Q3753" t="s">
        <v>443</v>
      </c>
      <c r="R3753" t="s">
        <v>61</v>
      </c>
      <c r="S3753">
        <f>E3753 - N3753</f>
        <v>285.88</v>
      </c>
      <c r="T3753" s="1">
        <f>S3753/E3753</f>
        <v>0.86986155484558048</v>
      </c>
      <c r="U3753" t="str">
        <f>TEXT((A3753),"YYYY")</f>
        <v>2015</v>
      </c>
    </row>
    <row r="3754" spans="1:21" x14ac:dyDescent="0.3">
      <c r="A3754" s="3">
        <v>42104</v>
      </c>
      <c r="B3754" t="s">
        <v>281</v>
      </c>
      <c r="C3754" t="s">
        <v>20</v>
      </c>
      <c r="D3754">
        <v>3</v>
      </c>
      <c r="E3754">
        <v>79.47</v>
      </c>
      <c r="F3754">
        <v>238.41</v>
      </c>
      <c r="G3754" t="s">
        <v>2</v>
      </c>
      <c r="H3754" t="s">
        <v>11</v>
      </c>
      <c r="I3754" t="s">
        <v>281</v>
      </c>
      <c r="J3754">
        <v>101.58</v>
      </c>
      <c r="K3754">
        <v>6.17</v>
      </c>
      <c r="L3754">
        <v>7.62</v>
      </c>
      <c r="M3754">
        <v>4</v>
      </c>
      <c r="N3754">
        <v>119.37</v>
      </c>
      <c r="O3754" t="s">
        <v>20</v>
      </c>
      <c r="P3754" t="s">
        <v>446</v>
      </c>
      <c r="Q3754" t="s">
        <v>440</v>
      </c>
      <c r="R3754" t="s">
        <v>2</v>
      </c>
      <c r="S3754">
        <f>E3754 - N3754</f>
        <v>-39.900000000000006</v>
      </c>
      <c r="T3754" s="1">
        <f>S3754/E3754</f>
        <v>-0.50207625519063803</v>
      </c>
      <c r="U3754" t="str">
        <f>TEXT((A3754),"YYYY")</f>
        <v>2015</v>
      </c>
    </row>
    <row r="3755" spans="1:21" x14ac:dyDescent="0.3">
      <c r="A3755" s="3">
        <v>42105</v>
      </c>
      <c r="B3755" t="s">
        <v>151</v>
      </c>
      <c r="C3755" t="s">
        <v>227</v>
      </c>
      <c r="D3755">
        <v>18</v>
      </c>
      <c r="E3755">
        <v>233.71</v>
      </c>
      <c r="F3755">
        <v>4206.78</v>
      </c>
      <c r="G3755" t="s">
        <v>8</v>
      </c>
      <c r="H3755" t="s">
        <v>30</v>
      </c>
      <c r="I3755" t="s">
        <v>151</v>
      </c>
      <c r="J3755">
        <v>194.24</v>
      </c>
      <c r="K3755">
        <v>11.5</v>
      </c>
      <c r="L3755">
        <v>6.16</v>
      </c>
      <c r="M3755">
        <v>4.6500000000000004</v>
      </c>
      <c r="N3755">
        <v>216.55</v>
      </c>
      <c r="O3755" t="s">
        <v>227</v>
      </c>
      <c r="P3755" t="s">
        <v>447</v>
      </c>
      <c r="Q3755" t="s">
        <v>440</v>
      </c>
      <c r="R3755" t="s">
        <v>8</v>
      </c>
      <c r="S3755">
        <f>E3755 - N3755</f>
        <v>17.159999999999997</v>
      </c>
      <c r="T3755" s="1">
        <f>S3755/E3755</f>
        <v>7.3424329296991983E-2</v>
      </c>
      <c r="U3755" t="str">
        <f>TEXT((A3755),"YYYY")</f>
        <v>2015</v>
      </c>
    </row>
    <row r="3756" spans="1:21" x14ac:dyDescent="0.3">
      <c r="A3756" s="3">
        <v>42106</v>
      </c>
      <c r="B3756" t="s">
        <v>10</v>
      </c>
      <c r="C3756" t="s">
        <v>118</v>
      </c>
      <c r="D3756">
        <v>46</v>
      </c>
      <c r="E3756">
        <v>123.11</v>
      </c>
      <c r="F3756">
        <v>5663.06</v>
      </c>
      <c r="G3756" t="s">
        <v>81</v>
      </c>
      <c r="H3756" t="s">
        <v>11</v>
      </c>
      <c r="I3756" t="s">
        <v>10</v>
      </c>
      <c r="J3756">
        <v>61.29</v>
      </c>
      <c r="K3756">
        <v>11.98</v>
      </c>
      <c r="L3756">
        <v>4.66</v>
      </c>
      <c r="M3756">
        <v>1.92</v>
      </c>
      <c r="N3756">
        <v>79.849999999999994</v>
      </c>
      <c r="O3756" t="s">
        <v>118</v>
      </c>
      <c r="P3756" t="s">
        <v>444</v>
      </c>
      <c r="Q3756" t="s">
        <v>443</v>
      </c>
      <c r="R3756" t="s">
        <v>81</v>
      </c>
      <c r="S3756">
        <f>E3756 - N3756</f>
        <v>43.260000000000005</v>
      </c>
      <c r="T3756" s="1">
        <f>S3756/E3756</f>
        <v>0.35139306311428808</v>
      </c>
      <c r="U3756" t="str">
        <f>TEXT((A3756),"YYYY")</f>
        <v>2015</v>
      </c>
    </row>
    <row r="3757" spans="1:21" x14ac:dyDescent="0.3">
      <c r="A3757" s="3">
        <v>42107</v>
      </c>
      <c r="B3757" t="s">
        <v>270</v>
      </c>
      <c r="C3757" t="s">
        <v>205</v>
      </c>
      <c r="D3757">
        <v>35</v>
      </c>
      <c r="E3757">
        <v>73.47</v>
      </c>
      <c r="F3757">
        <v>2571.4499999999998</v>
      </c>
      <c r="G3757" t="s">
        <v>56</v>
      </c>
      <c r="H3757" t="s">
        <v>1</v>
      </c>
      <c r="I3757" t="s">
        <v>270</v>
      </c>
      <c r="J3757">
        <v>180.96</v>
      </c>
      <c r="K3757">
        <v>12.93</v>
      </c>
      <c r="L3757">
        <v>6.74</v>
      </c>
      <c r="M3757">
        <v>0.01</v>
      </c>
      <c r="N3757">
        <v>200.64</v>
      </c>
      <c r="O3757" t="s">
        <v>205</v>
      </c>
      <c r="P3757" t="s">
        <v>476</v>
      </c>
      <c r="Q3757" t="s">
        <v>440</v>
      </c>
      <c r="R3757" t="s">
        <v>56</v>
      </c>
      <c r="S3757">
        <f>E3757 - N3757</f>
        <v>-127.16999999999999</v>
      </c>
      <c r="T3757" s="1">
        <f>S3757/E3757</f>
        <v>-1.7309105757452019</v>
      </c>
      <c r="U3757" t="str">
        <f>TEXT((A3757),"YYYY")</f>
        <v>2015</v>
      </c>
    </row>
    <row r="3758" spans="1:21" x14ac:dyDescent="0.3">
      <c r="A3758" s="3">
        <v>42108</v>
      </c>
      <c r="B3758" t="s">
        <v>219</v>
      </c>
      <c r="C3758" t="s">
        <v>369</v>
      </c>
      <c r="D3758">
        <v>17</v>
      </c>
      <c r="E3758">
        <v>226.03</v>
      </c>
      <c r="F3758">
        <v>3842.51</v>
      </c>
      <c r="G3758" t="s">
        <v>26</v>
      </c>
      <c r="H3758" t="s">
        <v>30</v>
      </c>
      <c r="I3758" t="s">
        <v>219</v>
      </c>
      <c r="J3758">
        <v>95</v>
      </c>
      <c r="K3758">
        <v>3.8</v>
      </c>
      <c r="L3758">
        <v>8.43</v>
      </c>
      <c r="M3758">
        <v>4.9800000000000004</v>
      </c>
      <c r="N3758">
        <v>112.21</v>
      </c>
      <c r="O3758" t="s">
        <v>369</v>
      </c>
      <c r="P3758" t="s">
        <v>450</v>
      </c>
      <c r="Q3758" t="s">
        <v>440</v>
      </c>
      <c r="R3758" t="s">
        <v>26</v>
      </c>
      <c r="S3758">
        <f>E3758 - N3758</f>
        <v>113.82000000000001</v>
      </c>
      <c r="T3758" s="1">
        <f>S3758/E3758</f>
        <v>0.50356147414060082</v>
      </c>
      <c r="U3758" t="str">
        <f>TEXT((A3758),"YYYY")</f>
        <v>2015</v>
      </c>
    </row>
    <row r="3759" spans="1:21" x14ac:dyDescent="0.3">
      <c r="A3759" s="3">
        <v>42109</v>
      </c>
      <c r="B3759" t="s">
        <v>293</v>
      </c>
      <c r="C3759" t="s">
        <v>85</v>
      </c>
      <c r="D3759">
        <v>36</v>
      </c>
      <c r="E3759">
        <v>224.85</v>
      </c>
      <c r="F3759">
        <v>8094.6</v>
      </c>
      <c r="G3759" t="s">
        <v>8</v>
      </c>
      <c r="H3759" t="s">
        <v>5</v>
      </c>
      <c r="I3759" t="s">
        <v>293</v>
      </c>
      <c r="J3759">
        <v>176.04</v>
      </c>
      <c r="K3759">
        <v>11.75</v>
      </c>
      <c r="L3759">
        <v>3.23</v>
      </c>
      <c r="M3759">
        <v>2.8</v>
      </c>
      <c r="N3759">
        <v>193.82</v>
      </c>
      <c r="O3759" t="s">
        <v>85</v>
      </c>
      <c r="P3759" t="s">
        <v>460</v>
      </c>
      <c r="Q3759" t="s">
        <v>440</v>
      </c>
      <c r="R3759" t="s">
        <v>8</v>
      </c>
      <c r="S3759">
        <f>E3759 - N3759</f>
        <v>31.03</v>
      </c>
      <c r="T3759" s="1">
        <f>S3759/E3759</f>
        <v>0.13800311318656883</v>
      </c>
      <c r="U3759" t="str">
        <f>TEXT((A3759),"YYYY")</f>
        <v>2015</v>
      </c>
    </row>
    <row r="3760" spans="1:21" x14ac:dyDescent="0.3">
      <c r="A3760" s="3">
        <v>42110</v>
      </c>
      <c r="B3760" t="s">
        <v>139</v>
      </c>
      <c r="C3760" t="s">
        <v>350</v>
      </c>
      <c r="D3760">
        <v>28</v>
      </c>
      <c r="E3760">
        <v>297.42</v>
      </c>
      <c r="F3760">
        <v>8327.76</v>
      </c>
      <c r="G3760" t="s">
        <v>26</v>
      </c>
      <c r="H3760" t="s">
        <v>19</v>
      </c>
      <c r="I3760" t="s">
        <v>139</v>
      </c>
      <c r="J3760">
        <v>119.29</v>
      </c>
      <c r="K3760">
        <v>12.33</v>
      </c>
      <c r="L3760">
        <v>7.96</v>
      </c>
      <c r="M3760">
        <v>0.17</v>
      </c>
      <c r="N3760">
        <v>139.75</v>
      </c>
      <c r="O3760" t="s">
        <v>350</v>
      </c>
      <c r="P3760" t="s">
        <v>470</v>
      </c>
      <c r="Q3760" t="s">
        <v>448</v>
      </c>
      <c r="R3760" t="s">
        <v>26</v>
      </c>
      <c r="S3760">
        <f>E3760 - N3760</f>
        <v>157.67000000000002</v>
      </c>
      <c r="T3760" s="1">
        <f>S3760/E3760</f>
        <v>0.53012574810032953</v>
      </c>
      <c r="U3760" t="str">
        <f>TEXT((A3760),"YYYY")</f>
        <v>2015</v>
      </c>
    </row>
    <row r="3761" spans="1:21" x14ac:dyDescent="0.3">
      <c r="A3761" s="3">
        <v>42111</v>
      </c>
      <c r="B3761" t="s">
        <v>297</v>
      </c>
      <c r="C3761" t="s">
        <v>289</v>
      </c>
      <c r="D3761">
        <v>15</v>
      </c>
      <c r="E3761">
        <v>310.66000000000003</v>
      </c>
      <c r="F3761">
        <v>4659.8999999999996</v>
      </c>
      <c r="G3761" t="s">
        <v>130</v>
      </c>
      <c r="H3761" t="s">
        <v>5</v>
      </c>
      <c r="I3761" t="s">
        <v>297</v>
      </c>
      <c r="J3761">
        <v>78.08</v>
      </c>
      <c r="K3761">
        <v>2.67</v>
      </c>
      <c r="L3761">
        <v>5.74</v>
      </c>
      <c r="M3761">
        <v>1.39</v>
      </c>
      <c r="N3761">
        <v>87.88</v>
      </c>
      <c r="O3761" t="s">
        <v>289</v>
      </c>
      <c r="P3761" t="s">
        <v>459</v>
      </c>
      <c r="Q3761" t="s">
        <v>443</v>
      </c>
      <c r="R3761" t="s">
        <v>130</v>
      </c>
      <c r="S3761">
        <f>E3761 - N3761</f>
        <v>222.78000000000003</v>
      </c>
      <c r="T3761" s="1">
        <f>S3761/E3761</f>
        <v>0.7171183930985644</v>
      </c>
      <c r="U3761" t="str">
        <f>TEXT((A3761),"YYYY")</f>
        <v>2015</v>
      </c>
    </row>
    <row r="3762" spans="1:21" x14ac:dyDescent="0.3">
      <c r="A3762" s="3">
        <v>42112</v>
      </c>
      <c r="B3762" t="s">
        <v>47</v>
      </c>
      <c r="C3762" t="s">
        <v>343</v>
      </c>
      <c r="D3762">
        <v>19</v>
      </c>
      <c r="E3762">
        <v>304.73</v>
      </c>
      <c r="F3762">
        <v>5789.87</v>
      </c>
      <c r="G3762" t="s">
        <v>6</v>
      </c>
      <c r="H3762" t="s">
        <v>43</v>
      </c>
      <c r="I3762" t="s">
        <v>47</v>
      </c>
      <c r="J3762">
        <v>75.400000000000006</v>
      </c>
      <c r="K3762">
        <v>7.61</v>
      </c>
      <c r="L3762">
        <v>6.7</v>
      </c>
      <c r="M3762">
        <v>1.67</v>
      </c>
      <c r="N3762">
        <v>91.38</v>
      </c>
      <c r="O3762" t="s">
        <v>343</v>
      </c>
      <c r="P3762" t="s">
        <v>466</v>
      </c>
      <c r="Q3762" t="s">
        <v>448</v>
      </c>
      <c r="R3762" t="s">
        <v>6</v>
      </c>
      <c r="S3762">
        <f>E3762 - N3762</f>
        <v>213.35000000000002</v>
      </c>
      <c r="T3762" s="1">
        <f>S3762/E3762</f>
        <v>0.70012798214813121</v>
      </c>
      <c r="U3762" t="str">
        <f>TEXT((A3762),"YYYY")</f>
        <v>2015</v>
      </c>
    </row>
    <row r="3763" spans="1:21" x14ac:dyDescent="0.3">
      <c r="A3763" s="3">
        <v>42113</v>
      </c>
      <c r="B3763" t="s">
        <v>107</v>
      </c>
      <c r="C3763" t="s">
        <v>217</v>
      </c>
      <c r="D3763">
        <v>22</v>
      </c>
      <c r="E3763">
        <v>193.35</v>
      </c>
      <c r="F3763">
        <v>4253.7</v>
      </c>
      <c r="G3763" t="s">
        <v>52</v>
      </c>
      <c r="H3763" t="s">
        <v>67</v>
      </c>
      <c r="I3763" t="s">
        <v>107</v>
      </c>
      <c r="J3763">
        <v>122.87</v>
      </c>
      <c r="K3763">
        <v>13.7</v>
      </c>
      <c r="L3763">
        <v>8.5299999999999994</v>
      </c>
      <c r="M3763">
        <v>0.19</v>
      </c>
      <c r="N3763">
        <v>145.29</v>
      </c>
      <c r="O3763" t="s">
        <v>217</v>
      </c>
      <c r="P3763" t="s">
        <v>452</v>
      </c>
      <c r="Q3763" t="s">
        <v>440</v>
      </c>
      <c r="R3763" t="s">
        <v>52</v>
      </c>
      <c r="S3763">
        <f>E3763 - N3763</f>
        <v>48.06</v>
      </c>
      <c r="T3763" s="1">
        <f>S3763/E3763</f>
        <v>0.24856477889837084</v>
      </c>
      <c r="U3763" t="str">
        <f>TEXT((A3763),"YYYY")</f>
        <v>2015</v>
      </c>
    </row>
    <row r="3764" spans="1:21" x14ac:dyDescent="0.3">
      <c r="A3764" s="3">
        <v>42114</v>
      </c>
      <c r="B3764" t="s">
        <v>322</v>
      </c>
      <c r="C3764" t="s">
        <v>198</v>
      </c>
      <c r="D3764">
        <v>6</v>
      </c>
      <c r="E3764">
        <v>271.08999999999997</v>
      </c>
      <c r="F3764">
        <v>1626.54</v>
      </c>
      <c r="G3764" t="s">
        <v>26</v>
      </c>
      <c r="H3764" t="s">
        <v>96</v>
      </c>
      <c r="I3764" t="s">
        <v>322</v>
      </c>
      <c r="J3764">
        <v>39.22</v>
      </c>
      <c r="K3764">
        <v>11.24</v>
      </c>
      <c r="L3764">
        <v>6.43</v>
      </c>
      <c r="M3764">
        <v>4.1900000000000004</v>
      </c>
      <c r="N3764">
        <v>61.08</v>
      </c>
      <c r="O3764" t="s">
        <v>198</v>
      </c>
      <c r="P3764" t="s">
        <v>463</v>
      </c>
      <c r="Q3764" t="s">
        <v>443</v>
      </c>
      <c r="R3764" t="s">
        <v>26</v>
      </c>
      <c r="S3764">
        <f>E3764 - N3764</f>
        <v>210.01</v>
      </c>
      <c r="T3764" s="1">
        <f>S3764/E3764</f>
        <v>0.77468737319709324</v>
      </c>
      <c r="U3764" t="str">
        <f>TEXT((A3764),"YYYY")</f>
        <v>2015</v>
      </c>
    </row>
    <row r="3765" spans="1:21" x14ac:dyDescent="0.3">
      <c r="A3765" s="3">
        <v>42115</v>
      </c>
      <c r="B3765" t="s">
        <v>147</v>
      </c>
      <c r="C3765" t="s">
        <v>224</v>
      </c>
      <c r="D3765">
        <v>47</v>
      </c>
      <c r="E3765">
        <v>251.93</v>
      </c>
      <c r="F3765">
        <v>11840.71</v>
      </c>
      <c r="G3765" t="s">
        <v>56</v>
      </c>
      <c r="H3765" t="s">
        <v>67</v>
      </c>
      <c r="I3765" t="s">
        <v>147</v>
      </c>
      <c r="J3765">
        <v>178.46</v>
      </c>
      <c r="K3765">
        <v>8.9600000000000009</v>
      </c>
      <c r="L3765">
        <v>5.13</v>
      </c>
      <c r="M3765">
        <v>2.6</v>
      </c>
      <c r="N3765">
        <v>195.15</v>
      </c>
      <c r="O3765" t="s">
        <v>224</v>
      </c>
      <c r="P3765" t="s">
        <v>446</v>
      </c>
      <c r="Q3765" t="s">
        <v>443</v>
      </c>
      <c r="R3765" t="s">
        <v>56</v>
      </c>
      <c r="S3765">
        <f>E3765 - N3765</f>
        <v>56.78</v>
      </c>
      <c r="T3765" s="1">
        <f>S3765/E3765</f>
        <v>0.22538006589131901</v>
      </c>
      <c r="U3765" t="str">
        <f>TEXT((A3765),"YYYY")</f>
        <v>2015</v>
      </c>
    </row>
    <row r="3766" spans="1:21" x14ac:dyDescent="0.3">
      <c r="A3766" s="3">
        <v>42116</v>
      </c>
      <c r="B3766" t="s">
        <v>10</v>
      </c>
      <c r="C3766" t="s">
        <v>374</v>
      </c>
      <c r="D3766">
        <v>7</v>
      </c>
      <c r="E3766">
        <v>197.55</v>
      </c>
      <c r="F3766">
        <v>1382.85</v>
      </c>
      <c r="G3766" t="s">
        <v>52</v>
      </c>
      <c r="H3766" t="s">
        <v>11</v>
      </c>
      <c r="I3766" t="s">
        <v>10</v>
      </c>
      <c r="J3766">
        <v>61.29</v>
      </c>
      <c r="K3766">
        <v>11.98</v>
      </c>
      <c r="L3766">
        <v>4.66</v>
      </c>
      <c r="M3766">
        <v>1.92</v>
      </c>
      <c r="N3766">
        <v>79.849999999999994</v>
      </c>
      <c r="O3766" t="s">
        <v>374</v>
      </c>
      <c r="P3766" t="s">
        <v>462</v>
      </c>
      <c r="Q3766" t="s">
        <v>440</v>
      </c>
      <c r="R3766" t="s">
        <v>52</v>
      </c>
      <c r="S3766">
        <f>E3766 - N3766</f>
        <v>117.70000000000002</v>
      </c>
      <c r="T3766" s="1">
        <f>S3766/E3766</f>
        <v>0.59579853201721089</v>
      </c>
      <c r="U3766" t="str">
        <f>TEXT((A3766),"YYYY")</f>
        <v>2015</v>
      </c>
    </row>
    <row r="3767" spans="1:21" x14ac:dyDescent="0.3">
      <c r="A3767" s="3">
        <v>42117</v>
      </c>
      <c r="B3767" t="s">
        <v>119</v>
      </c>
      <c r="C3767" t="s">
        <v>335</v>
      </c>
      <c r="D3767">
        <v>44</v>
      </c>
      <c r="E3767">
        <v>259.02</v>
      </c>
      <c r="F3767">
        <v>11396.88</v>
      </c>
      <c r="G3767" t="s">
        <v>87</v>
      </c>
      <c r="H3767" t="s">
        <v>120</v>
      </c>
      <c r="I3767" t="s">
        <v>119</v>
      </c>
      <c r="J3767">
        <v>158.41</v>
      </c>
      <c r="K3767">
        <v>2.16</v>
      </c>
      <c r="L3767">
        <v>9.6</v>
      </c>
      <c r="M3767">
        <v>0.09</v>
      </c>
      <c r="N3767">
        <v>170.26</v>
      </c>
      <c r="O3767" t="s">
        <v>335</v>
      </c>
      <c r="P3767" t="s">
        <v>476</v>
      </c>
      <c r="Q3767" t="s">
        <v>443</v>
      </c>
      <c r="R3767" t="s">
        <v>87</v>
      </c>
      <c r="S3767">
        <f>E3767 - N3767</f>
        <v>88.759999999999991</v>
      </c>
      <c r="T3767" s="1">
        <f>S3767/E3767</f>
        <v>0.34267624121689444</v>
      </c>
      <c r="U3767" t="str">
        <f>TEXT((A3767),"YYYY")</f>
        <v>2015</v>
      </c>
    </row>
    <row r="3768" spans="1:21" x14ac:dyDescent="0.3">
      <c r="A3768" s="3">
        <v>42118</v>
      </c>
      <c r="B3768" t="s">
        <v>112</v>
      </c>
      <c r="C3768" t="s">
        <v>220</v>
      </c>
      <c r="D3768">
        <v>48</v>
      </c>
      <c r="E3768">
        <v>381.54</v>
      </c>
      <c r="F3768">
        <v>18313.919999999998</v>
      </c>
      <c r="G3768" t="s">
        <v>81</v>
      </c>
      <c r="H3768" t="s">
        <v>96</v>
      </c>
      <c r="I3768" t="s">
        <v>112</v>
      </c>
      <c r="J3768">
        <v>84.08</v>
      </c>
      <c r="K3768">
        <v>3.36</v>
      </c>
      <c r="L3768">
        <v>7.52</v>
      </c>
      <c r="M3768">
        <v>1.26</v>
      </c>
      <c r="N3768">
        <v>96.22</v>
      </c>
      <c r="O3768" t="s">
        <v>220</v>
      </c>
      <c r="P3768" t="s">
        <v>470</v>
      </c>
      <c r="Q3768" t="s">
        <v>448</v>
      </c>
      <c r="R3768" t="s">
        <v>81</v>
      </c>
      <c r="S3768">
        <f>E3768 - N3768</f>
        <v>285.32000000000005</v>
      </c>
      <c r="T3768" s="1">
        <f>S3768/E3768</f>
        <v>0.74781150076007763</v>
      </c>
      <c r="U3768" t="str">
        <f>TEXT((A3768),"YYYY")</f>
        <v>2015</v>
      </c>
    </row>
    <row r="3769" spans="1:21" x14ac:dyDescent="0.3">
      <c r="A3769" s="3">
        <v>42119</v>
      </c>
      <c r="B3769" t="s">
        <v>391</v>
      </c>
      <c r="C3769" t="s">
        <v>263</v>
      </c>
      <c r="D3769">
        <v>9</v>
      </c>
      <c r="E3769">
        <v>117.51</v>
      </c>
      <c r="F3769">
        <v>1057.5899999999999</v>
      </c>
      <c r="G3769" t="s">
        <v>6</v>
      </c>
      <c r="H3769" t="s">
        <v>22</v>
      </c>
      <c r="I3769" t="s">
        <v>391</v>
      </c>
      <c r="J3769">
        <v>77.88</v>
      </c>
      <c r="K3769">
        <v>5.07</v>
      </c>
      <c r="L3769">
        <v>6.82</v>
      </c>
      <c r="M3769">
        <v>4.72</v>
      </c>
      <c r="N3769">
        <v>94.49</v>
      </c>
      <c r="O3769" t="s">
        <v>263</v>
      </c>
      <c r="P3769" t="s">
        <v>447</v>
      </c>
      <c r="Q3769" t="s">
        <v>440</v>
      </c>
      <c r="R3769" t="s">
        <v>6</v>
      </c>
      <c r="S3769">
        <f>E3769 - N3769</f>
        <v>23.02000000000001</v>
      </c>
      <c r="T3769" s="1">
        <f>S3769/E3769</f>
        <v>0.19589822142796365</v>
      </c>
      <c r="U3769" t="str">
        <f>TEXT((A3769),"YYYY")</f>
        <v>2015</v>
      </c>
    </row>
    <row r="3770" spans="1:21" x14ac:dyDescent="0.3">
      <c r="A3770" s="3">
        <v>42120</v>
      </c>
      <c r="B3770" t="s">
        <v>172</v>
      </c>
      <c r="C3770" t="s">
        <v>292</v>
      </c>
      <c r="D3770">
        <v>20</v>
      </c>
      <c r="E3770">
        <v>367.02</v>
      </c>
      <c r="F3770">
        <v>7340.4</v>
      </c>
      <c r="G3770" t="s">
        <v>81</v>
      </c>
      <c r="H3770" t="s">
        <v>67</v>
      </c>
      <c r="I3770" t="s">
        <v>172</v>
      </c>
      <c r="J3770">
        <v>124.34</v>
      </c>
      <c r="K3770">
        <v>14.47</v>
      </c>
      <c r="L3770">
        <v>4.72</v>
      </c>
      <c r="M3770">
        <v>3.94</v>
      </c>
      <c r="N3770">
        <v>147.47</v>
      </c>
      <c r="O3770" t="s">
        <v>292</v>
      </c>
      <c r="P3770" t="s">
        <v>441</v>
      </c>
      <c r="Q3770" t="s">
        <v>440</v>
      </c>
      <c r="R3770" t="s">
        <v>81</v>
      </c>
      <c r="S3770">
        <f>E3770 - N3770</f>
        <v>219.54999999999998</v>
      </c>
      <c r="T3770" s="1">
        <f>S3770/E3770</f>
        <v>0.59819628358127619</v>
      </c>
      <c r="U3770" t="str">
        <f>TEXT((A3770),"YYYY")</f>
        <v>2015</v>
      </c>
    </row>
    <row r="3771" spans="1:21" x14ac:dyDescent="0.3">
      <c r="A3771" s="3">
        <v>42121</v>
      </c>
      <c r="B3771" t="s">
        <v>321</v>
      </c>
      <c r="C3771" t="s">
        <v>82</v>
      </c>
      <c r="D3771">
        <v>37</v>
      </c>
      <c r="E3771">
        <v>68.709999999999994</v>
      </c>
      <c r="F3771">
        <v>2542.27</v>
      </c>
      <c r="G3771" t="s">
        <v>81</v>
      </c>
      <c r="H3771" t="s">
        <v>120</v>
      </c>
      <c r="I3771" t="s">
        <v>321</v>
      </c>
      <c r="J3771">
        <v>56.91</v>
      </c>
      <c r="K3771">
        <v>11.28</v>
      </c>
      <c r="L3771">
        <v>8.34</v>
      </c>
      <c r="M3771">
        <v>2.58</v>
      </c>
      <c r="N3771">
        <v>79.11</v>
      </c>
      <c r="O3771" t="s">
        <v>82</v>
      </c>
      <c r="P3771" t="s">
        <v>445</v>
      </c>
      <c r="Q3771" t="s">
        <v>443</v>
      </c>
      <c r="R3771" t="s">
        <v>81</v>
      </c>
      <c r="S3771">
        <f>E3771 - N3771</f>
        <v>-10.400000000000006</v>
      </c>
      <c r="T3771" s="1">
        <f>S3771/E3771</f>
        <v>-0.15136079173337225</v>
      </c>
      <c r="U3771" t="str">
        <f>TEXT((A3771),"YYYY")</f>
        <v>2015</v>
      </c>
    </row>
    <row r="3772" spans="1:21" x14ac:dyDescent="0.3">
      <c r="A3772" s="3">
        <v>42122</v>
      </c>
      <c r="B3772" t="s">
        <v>114</v>
      </c>
      <c r="C3772" t="s">
        <v>46</v>
      </c>
      <c r="D3772">
        <v>11</v>
      </c>
      <c r="E3772">
        <v>157.94</v>
      </c>
      <c r="F3772">
        <v>1737.34</v>
      </c>
      <c r="G3772" t="s">
        <v>8</v>
      </c>
      <c r="H3772" t="s">
        <v>11</v>
      </c>
      <c r="I3772" t="s">
        <v>114</v>
      </c>
      <c r="J3772">
        <v>120.08</v>
      </c>
      <c r="K3772">
        <v>12.95</v>
      </c>
      <c r="L3772">
        <v>9.08</v>
      </c>
      <c r="M3772">
        <v>2.95</v>
      </c>
      <c r="N3772">
        <v>145.06</v>
      </c>
      <c r="O3772" t="s">
        <v>46</v>
      </c>
      <c r="P3772" t="s">
        <v>452</v>
      </c>
      <c r="Q3772" t="s">
        <v>448</v>
      </c>
      <c r="R3772" t="s">
        <v>8</v>
      </c>
      <c r="S3772">
        <f>E3772 - N3772</f>
        <v>12.879999999999995</v>
      </c>
      <c r="T3772" s="1">
        <f>S3772/E3772</f>
        <v>8.1549955679371885E-2</v>
      </c>
      <c r="U3772" t="str">
        <f>TEXT((A3772),"YYYY")</f>
        <v>2015</v>
      </c>
    </row>
    <row r="3773" spans="1:21" x14ac:dyDescent="0.3">
      <c r="A3773" s="3">
        <v>42123</v>
      </c>
      <c r="B3773" t="s">
        <v>25</v>
      </c>
      <c r="C3773" t="s">
        <v>291</v>
      </c>
      <c r="D3773">
        <v>2</v>
      </c>
      <c r="E3773">
        <v>150.85</v>
      </c>
      <c r="F3773">
        <v>301.7</v>
      </c>
      <c r="G3773" t="s">
        <v>16</v>
      </c>
      <c r="H3773" t="s">
        <v>11</v>
      </c>
      <c r="I3773" t="s">
        <v>25</v>
      </c>
      <c r="J3773">
        <v>112.1</v>
      </c>
      <c r="K3773">
        <v>6.32</v>
      </c>
      <c r="L3773">
        <v>1.4</v>
      </c>
      <c r="M3773">
        <v>4.13</v>
      </c>
      <c r="N3773">
        <v>123.95</v>
      </c>
      <c r="O3773" t="s">
        <v>291</v>
      </c>
      <c r="P3773" t="s">
        <v>475</v>
      </c>
      <c r="Q3773" t="s">
        <v>440</v>
      </c>
      <c r="R3773" t="s">
        <v>16</v>
      </c>
      <c r="S3773">
        <f>E3773 - N3773</f>
        <v>26.899999999999991</v>
      </c>
      <c r="T3773" s="1">
        <f>S3773/E3773</f>
        <v>0.17832283725555181</v>
      </c>
      <c r="U3773" t="str">
        <f>TEXT((A3773),"YYYY")</f>
        <v>2015</v>
      </c>
    </row>
    <row r="3774" spans="1:21" x14ac:dyDescent="0.3">
      <c r="A3774" s="3">
        <v>42124</v>
      </c>
      <c r="B3774" t="s">
        <v>133</v>
      </c>
      <c r="C3774" t="s">
        <v>150</v>
      </c>
      <c r="D3774">
        <v>22</v>
      </c>
      <c r="E3774">
        <v>269.23</v>
      </c>
      <c r="F3774">
        <v>5923.06</v>
      </c>
      <c r="G3774" t="s">
        <v>31</v>
      </c>
      <c r="H3774" t="s">
        <v>55</v>
      </c>
      <c r="I3774" t="s">
        <v>133</v>
      </c>
      <c r="J3774">
        <v>145.58000000000001</v>
      </c>
      <c r="K3774">
        <v>9.02</v>
      </c>
      <c r="L3774">
        <v>5.86</v>
      </c>
      <c r="M3774">
        <v>0.05</v>
      </c>
      <c r="N3774">
        <v>160.51</v>
      </c>
      <c r="O3774" t="s">
        <v>150</v>
      </c>
      <c r="P3774" t="s">
        <v>461</v>
      </c>
      <c r="Q3774" t="s">
        <v>448</v>
      </c>
      <c r="R3774" t="s">
        <v>31</v>
      </c>
      <c r="S3774">
        <f>E3774 - N3774</f>
        <v>108.72000000000003</v>
      </c>
      <c r="T3774" s="1">
        <f>S3774/E3774</f>
        <v>0.40381829662370472</v>
      </c>
      <c r="U3774" t="str">
        <f>TEXT((A3774),"YYYY")</f>
        <v>2015</v>
      </c>
    </row>
    <row r="3775" spans="1:21" x14ac:dyDescent="0.3">
      <c r="A3775" s="3">
        <v>42125</v>
      </c>
      <c r="B3775" t="s">
        <v>95</v>
      </c>
      <c r="C3775" t="s">
        <v>350</v>
      </c>
      <c r="D3775">
        <v>48</v>
      </c>
      <c r="E3775">
        <v>95.93</v>
      </c>
      <c r="F3775">
        <v>4604.6400000000003</v>
      </c>
      <c r="G3775" t="s">
        <v>26</v>
      </c>
      <c r="H3775" t="s">
        <v>96</v>
      </c>
      <c r="I3775" t="s">
        <v>95</v>
      </c>
      <c r="J3775">
        <v>169.65</v>
      </c>
      <c r="K3775">
        <v>9.06</v>
      </c>
      <c r="L3775">
        <v>3.26</v>
      </c>
      <c r="M3775">
        <v>0.8</v>
      </c>
      <c r="N3775">
        <v>182.77</v>
      </c>
      <c r="O3775" t="s">
        <v>350</v>
      </c>
      <c r="P3775" t="s">
        <v>470</v>
      </c>
      <c r="Q3775" t="s">
        <v>448</v>
      </c>
      <c r="R3775" t="s">
        <v>26</v>
      </c>
      <c r="S3775">
        <f>E3775 - N3775</f>
        <v>-86.84</v>
      </c>
      <c r="T3775" s="1">
        <f>S3775/E3775</f>
        <v>-0.90524340665068281</v>
      </c>
      <c r="U3775" t="str">
        <f>TEXT((A3775),"YYYY")</f>
        <v>2015</v>
      </c>
    </row>
    <row r="3776" spans="1:21" x14ac:dyDescent="0.3">
      <c r="A3776" s="3">
        <v>42126</v>
      </c>
      <c r="B3776" t="s">
        <v>122</v>
      </c>
      <c r="C3776" t="s">
        <v>316</v>
      </c>
      <c r="D3776">
        <v>36</v>
      </c>
      <c r="E3776">
        <v>358.82</v>
      </c>
      <c r="F3776">
        <v>12917.52</v>
      </c>
      <c r="G3776" t="s">
        <v>87</v>
      </c>
      <c r="H3776" t="s">
        <v>1</v>
      </c>
      <c r="I3776" t="s">
        <v>122</v>
      </c>
      <c r="J3776">
        <v>150.75</v>
      </c>
      <c r="K3776">
        <v>3.34</v>
      </c>
      <c r="L3776">
        <v>9.5399999999999991</v>
      </c>
      <c r="M3776">
        <v>0.97</v>
      </c>
      <c r="N3776">
        <v>164.6</v>
      </c>
      <c r="O3776" t="s">
        <v>316</v>
      </c>
      <c r="P3776" t="s">
        <v>467</v>
      </c>
      <c r="Q3776" t="s">
        <v>448</v>
      </c>
      <c r="R3776" t="s">
        <v>87</v>
      </c>
      <c r="S3776">
        <f>E3776 - N3776</f>
        <v>194.22</v>
      </c>
      <c r="T3776" s="1">
        <f>S3776/E3776</f>
        <v>0.54127417646730958</v>
      </c>
      <c r="U3776" t="str">
        <f>TEXT((A3776),"YYYY")</f>
        <v>2015</v>
      </c>
    </row>
    <row r="3777" spans="1:21" x14ac:dyDescent="0.3">
      <c r="A3777" s="3">
        <v>42127</v>
      </c>
      <c r="B3777" t="s">
        <v>349</v>
      </c>
      <c r="C3777" t="s">
        <v>247</v>
      </c>
      <c r="D3777">
        <v>5</v>
      </c>
      <c r="E3777">
        <v>339.99</v>
      </c>
      <c r="F3777">
        <v>1699.95</v>
      </c>
      <c r="G3777" t="s">
        <v>23</v>
      </c>
      <c r="H3777" t="s">
        <v>51</v>
      </c>
      <c r="I3777" t="s">
        <v>349</v>
      </c>
      <c r="J3777">
        <v>49.67</v>
      </c>
      <c r="K3777">
        <v>3.39</v>
      </c>
      <c r="L3777">
        <v>4.26</v>
      </c>
      <c r="M3777">
        <v>4.47</v>
      </c>
      <c r="N3777">
        <v>61.79</v>
      </c>
      <c r="O3777" t="s">
        <v>247</v>
      </c>
      <c r="P3777" t="s">
        <v>446</v>
      </c>
      <c r="Q3777" t="s">
        <v>440</v>
      </c>
      <c r="R3777" t="s">
        <v>23</v>
      </c>
      <c r="S3777">
        <f>E3777 - N3777</f>
        <v>278.2</v>
      </c>
      <c r="T3777" s="1">
        <f>S3777/E3777</f>
        <v>0.8182593605694285</v>
      </c>
      <c r="U3777" t="str">
        <f>TEXT((A3777),"YYYY")</f>
        <v>2015</v>
      </c>
    </row>
    <row r="3778" spans="1:21" x14ac:dyDescent="0.3">
      <c r="A3778" s="3">
        <v>42128</v>
      </c>
      <c r="B3778" t="s">
        <v>172</v>
      </c>
      <c r="C3778" t="s">
        <v>162</v>
      </c>
      <c r="D3778">
        <v>7</v>
      </c>
      <c r="E3778">
        <v>278.22000000000003</v>
      </c>
      <c r="F3778">
        <v>1947.54</v>
      </c>
      <c r="G3778" t="s">
        <v>6</v>
      </c>
      <c r="H3778" t="s">
        <v>67</v>
      </c>
      <c r="I3778" t="s">
        <v>172</v>
      </c>
      <c r="J3778">
        <v>124.34</v>
      </c>
      <c r="K3778">
        <v>14.47</v>
      </c>
      <c r="L3778">
        <v>4.72</v>
      </c>
      <c r="M3778">
        <v>3.94</v>
      </c>
      <c r="N3778">
        <v>147.47</v>
      </c>
      <c r="O3778" t="s">
        <v>162</v>
      </c>
      <c r="P3778" t="s">
        <v>452</v>
      </c>
      <c r="Q3778" t="s">
        <v>443</v>
      </c>
      <c r="R3778" t="s">
        <v>6</v>
      </c>
      <c r="S3778">
        <f>E3778 - N3778</f>
        <v>130.75000000000003</v>
      </c>
      <c r="T3778" s="1">
        <f>S3778/E3778</f>
        <v>0.46995183667601187</v>
      </c>
      <c r="U3778" t="str">
        <f>TEXT((A3778),"YYYY")</f>
        <v>2015</v>
      </c>
    </row>
    <row r="3779" spans="1:21" x14ac:dyDescent="0.3">
      <c r="A3779" s="3">
        <v>42129</v>
      </c>
      <c r="B3779" t="s">
        <v>215</v>
      </c>
      <c r="C3779" t="s">
        <v>374</v>
      </c>
      <c r="D3779">
        <v>6</v>
      </c>
      <c r="E3779">
        <v>210.44</v>
      </c>
      <c r="F3779">
        <v>1262.6400000000001</v>
      </c>
      <c r="G3779" t="s">
        <v>52</v>
      </c>
      <c r="H3779" t="s">
        <v>197</v>
      </c>
      <c r="I3779" t="s">
        <v>215</v>
      </c>
      <c r="J3779">
        <v>35.21</v>
      </c>
      <c r="K3779">
        <v>11.68</v>
      </c>
      <c r="L3779">
        <v>3.82</v>
      </c>
      <c r="M3779">
        <v>0.66</v>
      </c>
      <c r="N3779">
        <v>51.37</v>
      </c>
      <c r="O3779" t="s">
        <v>374</v>
      </c>
      <c r="P3779" t="s">
        <v>462</v>
      </c>
      <c r="Q3779" t="s">
        <v>440</v>
      </c>
      <c r="R3779" t="s">
        <v>52</v>
      </c>
      <c r="S3779">
        <f>E3779 - N3779</f>
        <v>159.07</v>
      </c>
      <c r="T3779" s="1">
        <f>S3779/E3779</f>
        <v>0.75589241589051503</v>
      </c>
      <c r="U3779" t="str">
        <f>TEXT((A3779),"YYYY")</f>
        <v>2015</v>
      </c>
    </row>
    <row r="3780" spans="1:21" x14ac:dyDescent="0.3">
      <c r="A3780" s="3">
        <v>42130</v>
      </c>
      <c r="B3780" t="s">
        <v>322</v>
      </c>
      <c r="C3780" t="s">
        <v>49</v>
      </c>
      <c r="D3780">
        <v>22</v>
      </c>
      <c r="E3780">
        <v>376.53</v>
      </c>
      <c r="F3780">
        <v>8283.66</v>
      </c>
      <c r="G3780" t="s">
        <v>48</v>
      </c>
      <c r="H3780" t="s">
        <v>96</v>
      </c>
      <c r="I3780" t="s">
        <v>322</v>
      </c>
      <c r="J3780">
        <v>39.22</v>
      </c>
      <c r="K3780">
        <v>11.24</v>
      </c>
      <c r="L3780">
        <v>6.43</v>
      </c>
      <c r="M3780">
        <v>4.1900000000000004</v>
      </c>
      <c r="N3780">
        <v>61.08</v>
      </c>
      <c r="O3780" t="s">
        <v>49</v>
      </c>
      <c r="P3780" t="s">
        <v>454</v>
      </c>
      <c r="Q3780" t="s">
        <v>448</v>
      </c>
      <c r="R3780" t="s">
        <v>48</v>
      </c>
      <c r="S3780">
        <f>E3780 - N3780</f>
        <v>315.45</v>
      </c>
      <c r="T3780" s="1">
        <f>S3780/E3780</f>
        <v>0.83778185005178873</v>
      </c>
      <c r="U3780" t="str">
        <f>TEXT((A3780),"YYYY")</f>
        <v>2015</v>
      </c>
    </row>
    <row r="3781" spans="1:21" x14ac:dyDescent="0.3">
      <c r="A3781" s="3">
        <v>42131</v>
      </c>
      <c r="B3781" t="s">
        <v>386</v>
      </c>
      <c r="C3781" t="s">
        <v>135</v>
      </c>
      <c r="D3781">
        <v>10</v>
      </c>
      <c r="E3781">
        <v>340.76</v>
      </c>
      <c r="F3781">
        <v>3407.6</v>
      </c>
      <c r="G3781" t="s">
        <v>134</v>
      </c>
      <c r="H3781" t="s">
        <v>15</v>
      </c>
      <c r="I3781" t="s">
        <v>386</v>
      </c>
      <c r="J3781">
        <v>59.03</v>
      </c>
      <c r="K3781">
        <v>14.68</v>
      </c>
      <c r="L3781">
        <v>2.77</v>
      </c>
      <c r="M3781">
        <v>1.29</v>
      </c>
      <c r="N3781">
        <v>77.77</v>
      </c>
      <c r="O3781" t="s">
        <v>135</v>
      </c>
      <c r="P3781" t="s">
        <v>450</v>
      </c>
      <c r="Q3781" t="s">
        <v>440</v>
      </c>
      <c r="R3781" t="s">
        <v>134</v>
      </c>
      <c r="S3781">
        <f>E3781 - N3781</f>
        <v>262.99</v>
      </c>
      <c r="T3781" s="1">
        <f>S3781/E3781</f>
        <v>0.77177485620377984</v>
      </c>
      <c r="U3781" t="str">
        <f>TEXT((A3781),"YYYY")</f>
        <v>2015</v>
      </c>
    </row>
    <row r="3782" spans="1:21" x14ac:dyDescent="0.3">
      <c r="A3782" s="3">
        <v>42132</v>
      </c>
      <c r="B3782" t="s">
        <v>145</v>
      </c>
      <c r="C3782" t="s">
        <v>44</v>
      </c>
      <c r="D3782">
        <v>46</v>
      </c>
      <c r="E3782">
        <v>224.76</v>
      </c>
      <c r="F3782">
        <v>10338.959999999999</v>
      </c>
      <c r="G3782" t="s">
        <v>8</v>
      </c>
      <c r="H3782" t="s">
        <v>11</v>
      </c>
      <c r="I3782" t="s">
        <v>145</v>
      </c>
      <c r="J3782">
        <v>118.77</v>
      </c>
      <c r="K3782">
        <v>2.9</v>
      </c>
      <c r="L3782">
        <v>6.75</v>
      </c>
      <c r="M3782">
        <v>1.86</v>
      </c>
      <c r="N3782">
        <v>130.28</v>
      </c>
      <c r="O3782" t="s">
        <v>44</v>
      </c>
      <c r="P3782" t="s">
        <v>453</v>
      </c>
      <c r="Q3782" t="s">
        <v>443</v>
      </c>
      <c r="R3782" t="s">
        <v>8</v>
      </c>
      <c r="S3782">
        <f>E3782 - N3782</f>
        <v>94.47999999999999</v>
      </c>
      <c r="T3782" s="1">
        <f>S3782/E3782</f>
        <v>0.42035949457198785</v>
      </c>
      <c r="U3782" t="str">
        <f>TEXT((A3782),"YYYY")</f>
        <v>2015</v>
      </c>
    </row>
    <row r="3783" spans="1:21" x14ac:dyDescent="0.3">
      <c r="A3783" s="3">
        <v>42133</v>
      </c>
      <c r="B3783" t="s">
        <v>79</v>
      </c>
      <c r="C3783" t="s">
        <v>189</v>
      </c>
      <c r="D3783">
        <v>40</v>
      </c>
      <c r="E3783">
        <v>295.66000000000003</v>
      </c>
      <c r="F3783">
        <v>11826.4</v>
      </c>
      <c r="G3783" t="s">
        <v>81</v>
      </c>
      <c r="H3783" t="s">
        <v>80</v>
      </c>
      <c r="I3783" t="s">
        <v>79</v>
      </c>
      <c r="J3783">
        <v>199.27</v>
      </c>
      <c r="K3783">
        <v>11.88</v>
      </c>
      <c r="L3783">
        <v>8.77</v>
      </c>
      <c r="M3783">
        <v>3.98</v>
      </c>
      <c r="N3783">
        <v>223.9</v>
      </c>
      <c r="O3783" t="s">
        <v>189</v>
      </c>
      <c r="P3783" t="s">
        <v>446</v>
      </c>
      <c r="Q3783" t="s">
        <v>448</v>
      </c>
      <c r="R3783" t="s">
        <v>81</v>
      </c>
      <c r="S3783">
        <f>E3783 - N3783</f>
        <v>71.760000000000019</v>
      </c>
      <c r="T3783" s="1">
        <f>S3783/E3783</f>
        <v>0.24271122234999667</v>
      </c>
      <c r="U3783" t="str">
        <f>TEXT((A3783),"YYYY")</f>
        <v>2015</v>
      </c>
    </row>
    <row r="3784" spans="1:21" x14ac:dyDescent="0.3">
      <c r="A3784" s="3">
        <v>42134</v>
      </c>
      <c r="B3784" t="s">
        <v>254</v>
      </c>
      <c r="C3784" t="s">
        <v>194</v>
      </c>
      <c r="D3784">
        <v>46</v>
      </c>
      <c r="E3784">
        <v>248.43</v>
      </c>
      <c r="F3784">
        <v>11427.78</v>
      </c>
      <c r="G3784" t="s">
        <v>2</v>
      </c>
      <c r="H3784" t="s">
        <v>22</v>
      </c>
      <c r="I3784" t="s">
        <v>254</v>
      </c>
      <c r="J3784">
        <v>88.04</v>
      </c>
      <c r="K3784">
        <v>9.59</v>
      </c>
      <c r="L3784">
        <v>4.58</v>
      </c>
      <c r="M3784">
        <v>0.93</v>
      </c>
      <c r="N3784">
        <v>103.14</v>
      </c>
      <c r="O3784" t="s">
        <v>194</v>
      </c>
      <c r="P3784" t="s">
        <v>472</v>
      </c>
      <c r="Q3784" t="s">
        <v>448</v>
      </c>
      <c r="R3784" t="s">
        <v>2</v>
      </c>
      <c r="S3784">
        <f>E3784 - N3784</f>
        <v>145.29000000000002</v>
      </c>
      <c r="T3784" s="1">
        <f>S3784/E3784</f>
        <v>0.58483274966791454</v>
      </c>
      <c r="U3784" t="str">
        <f>TEXT((A3784),"YYYY")</f>
        <v>2015</v>
      </c>
    </row>
    <row r="3785" spans="1:21" x14ac:dyDescent="0.3">
      <c r="A3785" s="3">
        <v>42135</v>
      </c>
      <c r="B3785" t="s">
        <v>248</v>
      </c>
      <c r="C3785" t="s">
        <v>220</v>
      </c>
      <c r="D3785">
        <v>46</v>
      </c>
      <c r="E3785">
        <v>255.78</v>
      </c>
      <c r="F3785">
        <v>11765.88</v>
      </c>
      <c r="G3785" t="s">
        <v>81</v>
      </c>
      <c r="H3785" t="s">
        <v>193</v>
      </c>
      <c r="I3785" t="s">
        <v>248</v>
      </c>
      <c r="J3785">
        <v>106.47</v>
      </c>
      <c r="K3785">
        <v>7.31</v>
      </c>
      <c r="L3785">
        <v>9.77</v>
      </c>
      <c r="M3785">
        <v>1.96</v>
      </c>
      <c r="N3785">
        <v>125.51</v>
      </c>
      <c r="O3785" t="s">
        <v>220</v>
      </c>
      <c r="P3785" t="s">
        <v>470</v>
      </c>
      <c r="Q3785" t="s">
        <v>448</v>
      </c>
      <c r="R3785" t="s">
        <v>81</v>
      </c>
      <c r="S3785">
        <f>E3785 - N3785</f>
        <v>130.26999999999998</v>
      </c>
      <c r="T3785" s="1">
        <f>S3785/E3785</f>
        <v>0.50930487137383684</v>
      </c>
      <c r="U3785" t="str">
        <f>TEXT((A3785),"YYYY")</f>
        <v>2015</v>
      </c>
    </row>
    <row r="3786" spans="1:21" x14ac:dyDescent="0.3">
      <c r="A3786" s="3">
        <v>42136</v>
      </c>
      <c r="B3786" t="s">
        <v>277</v>
      </c>
      <c r="C3786" t="s">
        <v>135</v>
      </c>
      <c r="D3786">
        <v>20</v>
      </c>
      <c r="E3786">
        <v>165.84</v>
      </c>
      <c r="F3786">
        <v>3316.8</v>
      </c>
      <c r="G3786" t="s">
        <v>134</v>
      </c>
      <c r="H3786" t="s">
        <v>80</v>
      </c>
      <c r="I3786" t="s">
        <v>277</v>
      </c>
      <c r="J3786">
        <v>106.41</v>
      </c>
      <c r="K3786">
        <v>8.44</v>
      </c>
      <c r="L3786">
        <v>4.8</v>
      </c>
      <c r="M3786">
        <v>4.41</v>
      </c>
      <c r="N3786">
        <v>124.06</v>
      </c>
      <c r="O3786" t="s">
        <v>135</v>
      </c>
      <c r="P3786" t="s">
        <v>450</v>
      </c>
      <c r="Q3786" t="s">
        <v>440</v>
      </c>
      <c r="R3786" t="s">
        <v>134</v>
      </c>
      <c r="S3786">
        <f>E3786 - N3786</f>
        <v>41.78</v>
      </c>
      <c r="T3786" s="1">
        <f>S3786/E3786</f>
        <v>0.25192957067052579</v>
      </c>
      <c r="U3786" t="str">
        <f>TEXT((A3786),"YYYY")</f>
        <v>2015</v>
      </c>
    </row>
    <row r="3787" spans="1:21" x14ac:dyDescent="0.3">
      <c r="A3787" s="3">
        <v>42137</v>
      </c>
      <c r="B3787" t="s">
        <v>95</v>
      </c>
      <c r="C3787" t="s">
        <v>328</v>
      </c>
      <c r="D3787">
        <v>28</v>
      </c>
      <c r="E3787">
        <v>211.73</v>
      </c>
      <c r="F3787">
        <v>5928.44</v>
      </c>
      <c r="G3787" t="s">
        <v>81</v>
      </c>
      <c r="H3787" t="s">
        <v>96</v>
      </c>
      <c r="I3787" t="s">
        <v>95</v>
      </c>
      <c r="J3787">
        <v>169.65</v>
      </c>
      <c r="K3787">
        <v>9.06</v>
      </c>
      <c r="L3787">
        <v>3.26</v>
      </c>
      <c r="M3787">
        <v>0.8</v>
      </c>
      <c r="N3787">
        <v>182.77</v>
      </c>
      <c r="O3787" t="s">
        <v>328</v>
      </c>
      <c r="P3787" t="s">
        <v>471</v>
      </c>
      <c r="Q3787" t="s">
        <v>448</v>
      </c>
      <c r="R3787" t="s">
        <v>81</v>
      </c>
      <c r="S3787">
        <f>E3787 - N3787</f>
        <v>28.95999999999998</v>
      </c>
      <c r="T3787" s="1">
        <f>S3787/E3787</f>
        <v>0.13677797194540206</v>
      </c>
      <c r="U3787" t="str">
        <f>TEXT((A3787),"YYYY")</f>
        <v>2015</v>
      </c>
    </row>
    <row r="3788" spans="1:21" x14ac:dyDescent="0.3">
      <c r="A3788" s="3">
        <v>42138</v>
      </c>
      <c r="B3788" t="s">
        <v>112</v>
      </c>
      <c r="C3788" t="s">
        <v>183</v>
      </c>
      <c r="D3788">
        <v>23</v>
      </c>
      <c r="E3788">
        <v>77.34</v>
      </c>
      <c r="F3788">
        <v>1778.82</v>
      </c>
      <c r="G3788" t="s">
        <v>2</v>
      </c>
      <c r="H3788" t="s">
        <v>96</v>
      </c>
      <c r="I3788" t="s">
        <v>112</v>
      </c>
      <c r="J3788">
        <v>84.08</v>
      </c>
      <c r="K3788">
        <v>3.36</v>
      </c>
      <c r="L3788">
        <v>7.52</v>
      </c>
      <c r="M3788">
        <v>1.26</v>
      </c>
      <c r="N3788">
        <v>96.22</v>
      </c>
      <c r="O3788" t="s">
        <v>183</v>
      </c>
      <c r="P3788" t="s">
        <v>466</v>
      </c>
      <c r="Q3788" t="s">
        <v>448</v>
      </c>
      <c r="R3788" t="s">
        <v>2</v>
      </c>
      <c r="S3788">
        <f>E3788 - N3788</f>
        <v>-18.879999999999995</v>
      </c>
      <c r="T3788" s="1">
        <f>S3788/E3788</f>
        <v>-0.24411688647530377</v>
      </c>
      <c r="U3788" t="str">
        <f>TEXT((A3788),"YYYY")</f>
        <v>2015</v>
      </c>
    </row>
    <row r="3789" spans="1:21" x14ac:dyDescent="0.3">
      <c r="A3789" s="3">
        <v>42139</v>
      </c>
      <c r="B3789" t="s">
        <v>192</v>
      </c>
      <c r="C3789" t="s">
        <v>316</v>
      </c>
      <c r="D3789">
        <v>35</v>
      </c>
      <c r="E3789">
        <v>175.07</v>
      </c>
      <c r="F3789">
        <v>6127.45</v>
      </c>
      <c r="G3789" t="s">
        <v>87</v>
      </c>
      <c r="H3789" t="s">
        <v>193</v>
      </c>
      <c r="I3789" t="s">
        <v>192</v>
      </c>
      <c r="J3789">
        <v>89.89</v>
      </c>
      <c r="K3789">
        <v>11.19</v>
      </c>
      <c r="L3789">
        <v>2.27</v>
      </c>
      <c r="M3789">
        <v>0.23</v>
      </c>
      <c r="N3789">
        <v>103.58</v>
      </c>
      <c r="O3789" t="s">
        <v>316</v>
      </c>
      <c r="P3789" t="s">
        <v>467</v>
      </c>
      <c r="Q3789" t="s">
        <v>448</v>
      </c>
      <c r="R3789" t="s">
        <v>87</v>
      </c>
      <c r="S3789">
        <f>E3789 - N3789</f>
        <v>71.489999999999995</v>
      </c>
      <c r="T3789" s="1">
        <f>S3789/E3789</f>
        <v>0.40835094533615124</v>
      </c>
      <c r="U3789" t="str">
        <f>TEXT((A3789),"YYYY")</f>
        <v>2015</v>
      </c>
    </row>
    <row r="3790" spans="1:21" x14ac:dyDescent="0.3">
      <c r="A3790" s="3">
        <v>42140</v>
      </c>
      <c r="B3790" t="s">
        <v>128</v>
      </c>
      <c r="C3790" t="s">
        <v>127</v>
      </c>
      <c r="D3790">
        <v>1</v>
      </c>
      <c r="E3790">
        <v>293.54000000000002</v>
      </c>
      <c r="F3790">
        <v>293.54000000000002</v>
      </c>
      <c r="G3790" t="s">
        <v>56</v>
      </c>
      <c r="H3790" t="s">
        <v>39</v>
      </c>
      <c r="I3790" t="s">
        <v>128</v>
      </c>
      <c r="J3790">
        <v>112.74</v>
      </c>
      <c r="K3790">
        <v>9.7100000000000009</v>
      </c>
      <c r="L3790">
        <v>8.27</v>
      </c>
      <c r="M3790">
        <v>4.95</v>
      </c>
      <c r="N3790">
        <v>135.66999999999999</v>
      </c>
      <c r="O3790" t="s">
        <v>127</v>
      </c>
      <c r="P3790" t="s">
        <v>449</v>
      </c>
      <c r="Q3790" t="s">
        <v>443</v>
      </c>
      <c r="R3790" t="s">
        <v>56</v>
      </c>
      <c r="S3790">
        <f>E3790 - N3790</f>
        <v>157.87000000000003</v>
      </c>
      <c r="T3790" s="1">
        <f>S3790/E3790</f>
        <v>0.53781426722082182</v>
      </c>
      <c r="U3790" t="str">
        <f>TEXT((A3790),"YYYY")</f>
        <v>2015</v>
      </c>
    </row>
    <row r="3791" spans="1:21" x14ac:dyDescent="0.3">
      <c r="A3791" s="3">
        <v>42141</v>
      </c>
      <c r="B3791" t="s">
        <v>392</v>
      </c>
      <c r="C3791" t="s">
        <v>261</v>
      </c>
      <c r="D3791">
        <v>29</v>
      </c>
      <c r="E3791">
        <v>383.63</v>
      </c>
      <c r="F3791">
        <v>11125.27</v>
      </c>
      <c r="G3791" t="s">
        <v>87</v>
      </c>
      <c r="H3791" t="s">
        <v>30</v>
      </c>
      <c r="I3791" t="s">
        <v>392</v>
      </c>
      <c r="J3791">
        <v>145.16999999999999</v>
      </c>
      <c r="K3791">
        <v>9.49</v>
      </c>
      <c r="L3791">
        <v>4.67</v>
      </c>
      <c r="M3791">
        <v>0.62</v>
      </c>
      <c r="N3791">
        <v>159.94999999999999</v>
      </c>
      <c r="O3791" t="s">
        <v>261</v>
      </c>
      <c r="P3791" t="s">
        <v>467</v>
      </c>
      <c r="Q3791" t="s">
        <v>443</v>
      </c>
      <c r="R3791" t="s">
        <v>87</v>
      </c>
      <c r="S3791">
        <f>E3791 - N3791</f>
        <v>223.68</v>
      </c>
      <c r="T3791" s="1">
        <f>S3791/E3791</f>
        <v>0.58306180434272614</v>
      </c>
      <c r="U3791" t="str">
        <f>TEXT((A3791),"YYYY")</f>
        <v>2015</v>
      </c>
    </row>
    <row r="3792" spans="1:21" x14ac:dyDescent="0.3">
      <c r="A3792" s="3">
        <v>42142</v>
      </c>
      <c r="B3792" t="s">
        <v>245</v>
      </c>
      <c r="C3792" t="s">
        <v>71</v>
      </c>
      <c r="D3792">
        <v>9</v>
      </c>
      <c r="E3792">
        <v>387.07</v>
      </c>
      <c r="F3792">
        <v>3483.63</v>
      </c>
      <c r="G3792" t="s">
        <v>61</v>
      </c>
      <c r="H3792" t="s">
        <v>1</v>
      </c>
      <c r="I3792" t="s">
        <v>245</v>
      </c>
      <c r="J3792">
        <v>106.7</v>
      </c>
      <c r="K3792">
        <v>8.23</v>
      </c>
      <c r="L3792">
        <v>3.79</v>
      </c>
      <c r="M3792">
        <v>0</v>
      </c>
      <c r="N3792">
        <v>118.72</v>
      </c>
      <c r="O3792" t="s">
        <v>71</v>
      </c>
      <c r="P3792" t="s">
        <v>453</v>
      </c>
      <c r="Q3792" t="s">
        <v>443</v>
      </c>
      <c r="R3792" t="s">
        <v>61</v>
      </c>
      <c r="S3792">
        <f>E3792 - N3792</f>
        <v>268.35000000000002</v>
      </c>
      <c r="T3792" s="1">
        <f>S3792/E3792</f>
        <v>0.69328545224378024</v>
      </c>
      <c r="U3792" t="str">
        <f>TEXT((A3792),"YYYY")</f>
        <v>2015</v>
      </c>
    </row>
    <row r="3793" spans="1:21" x14ac:dyDescent="0.3">
      <c r="A3793" s="3">
        <v>42143</v>
      </c>
      <c r="B3793" t="s">
        <v>69</v>
      </c>
      <c r="C3793" t="s">
        <v>71</v>
      </c>
      <c r="D3793">
        <v>9</v>
      </c>
      <c r="E3793">
        <v>244.5</v>
      </c>
      <c r="F3793">
        <v>2200.5</v>
      </c>
      <c r="G3793" t="s">
        <v>61</v>
      </c>
      <c r="H3793" t="s">
        <v>43</v>
      </c>
      <c r="I3793" t="s">
        <v>69</v>
      </c>
      <c r="J3793">
        <v>34.89</v>
      </c>
      <c r="K3793">
        <v>8.15</v>
      </c>
      <c r="L3793">
        <v>8.48</v>
      </c>
      <c r="M3793">
        <v>3.11</v>
      </c>
      <c r="N3793">
        <v>54.63</v>
      </c>
      <c r="O3793" t="s">
        <v>71</v>
      </c>
      <c r="P3793" t="s">
        <v>453</v>
      </c>
      <c r="Q3793" t="s">
        <v>443</v>
      </c>
      <c r="R3793" t="s">
        <v>61</v>
      </c>
      <c r="S3793">
        <f>E3793 - N3793</f>
        <v>189.87</v>
      </c>
      <c r="T3793" s="1">
        <f>S3793/E3793</f>
        <v>0.77656441717791413</v>
      </c>
      <c r="U3793" t="str">
        <f>TEXT((A3793),"YYYY")</f>
        <v>2015</v>
      </c>
    </row>
    <row r="3794" spans="1:21" x14ac:dyDescent="0.3">
      <c r="A3794" s="3">
        <v>42144</v>
      </c>
      <c r="B3794" t="s">
        <v>351</v>
      </c>
      <c r="C3794" t="s">
        <v>157</v>
      </c>
      <c r="D3794">
        <v>22</v>
      </c>
      <c r="E3794">
        <v>262.32</v>
      </c>
      <c r="F3794">
        <v>5771.04</v>
      </c>
      <c r="G3794" t="s">
        <v>110</v>
      </c>
      <c r="H3794" t="s">
        <v>78</v>
      </c>
      <c r="I3794" t="s">
        <v>351</v>
      </c>
      <c r="J3794">
        <v>192.57</v>
      </c>
      <c r="K3794">
        <v>12.9</v>
      </c>
      <c r="L3794">
        <v>7.49</v>
      </c>
      <c r="M3794">
        <v>3.72</v>
      </c>
      <c r="N3794">
        <v>216.68</v>
      </c>
      <c r="O3794" t="s">
        <v>157</v>
      </c>
      <c r="P3794" t="s">
        <v>471</v>
      </c>
      <c r="Q3794" t="s">
        <v>443</v>
      </c>
      <c r="R3794" t="s">
        <v>110</v>
      </c>
      <c r="S3794">
        <f>E3794 - N3794</f>
        <v>45.639999999999986</v>
      </c>
      <c r="T3794" s="1">
        <f>S3794/E3794</f>
        <v>0.17398597133272334</v>
      </c>
      <c r="U3794" t="str">
        <f>TEXT((A3794),"YYYY")</f>
        <v>2015</v>
      </c>
    </row>
    <row r="3795" spans="1:21" x14ac:dyDescent="0.3">
      <c r="A3795" s="3">
        <v>42145</v>
      </c>
      <c r="B3795" t="s">
        <v>188</v>
      </c>
      <c r="C3795" t="s">
        <v>233</v>
      </c>
      <c r="D3795">
        <v>2</v>
      </c>
      <c r="E3795">
        <v>115</v>
      </c>
      <c r="F3795">
        <v>230</v>
      </c>
      <c r="G3795" t="s">
        <v>61</v>
      </c>
      <c r="H3795" t="s">
        <v>120</v>
      </c>
      <c r="I3795" t="s">
        <v>188</v>
      </c>
      <c r="J3795">
        <v>79.42</v>
      </c>
      <c r="K3795">
        <v>3.6</v>
      </c>
      <c r="L3795">
        <v>9.1300000000000008</v>
      </c>
      <c r="M3795">
        <v>2.34</v>
      </c>
      <c r="N3795">
        <v>94.49</v>
      </c>
      <c r="O3795" t="s">
        <v>233</v>
      </c>
      <c r="P3795" t="s">
        <v>456</v>
      </c>
      <c r="Q3795" t="s">
        <v>440</v>
      </c>
      <c r="R3795" t="s">
        <v>61</v>
      </c>
      <c r="S3795">
        <f>E3795 - N3795</f>
        <v>20.510000000000005</v>
      </c>
      <c r="T3795" s="1">
        <f>S3795/E3795</f>
        <v>0.17834782608695657</v>
      </c>
      <c r="U3795" t="str">
        <f>TEXT((A3795),"YYYY")</f>
        <v>2015</v>
      </c>
    </row>
    <row r="3796" spans="1:21" x14ac:dyDescent="0.3">
      <c r="A3796" s="3">
        <v>42146</v>
      </c>
      <c r="B3796" t="s">
        <v>273</v>
      </c>
      <c r="C3796" t="s">
        <v>76</v>
      </c>
      <c r="D3796">
        <v>16</v>
      </c>
      <c r="E3796">
        <v>293.36</v>
      </c>
      <c r="F3796">
        <v>4693.76</v>
      </c>
      <c r="G3796" t="s">
        <v>31</v>
      </c>
      <c r="H3796" t="s">
        <v>5</v>
      </c>
      <c r="I3796" t="s">
        <v>273</v>
      </c>
      <c r="J3796">
        <v>196.02</v>
      </c>
      <c r="K3796">
        <v>2.72</v>
      </c>
      <c r="L3796">
        <v>3.45</v>
      </c>
      <c r="M3796">
        <v>3.58</v>
      </c>
      <c r="N3796">
        <v>205.77</v>
      </c>
      <c r="O3796" t="s">
        <v>76</v>
      </c>
      <c r="P3796" t="s">
        <v>459</v>
      </c>
      <c r="Q3796" t="s">
        <v>448</v>
      </c>
      <c r="R3796" t="s">
        <v>31</v>
      </c>
      <c r="S3796">
        <f>E3796 - N3796</f>
        <v>87.59</v>
      </c>
      <c r="T3796" s="1">
        <f>S3796/E3796</f>
        <v>0.29857512953367876</v>
      </c>
      <c r="U3796" t="str">
        <f>TEXT((A3796),"YYYY")</f>
        <v>2015</v>
      </c>
    </row>
    <row r="3797" spans="1:21" x14ac:dyDescent="0.3">
      <c r="A3797" s="3">
        <v>42147</v>
      </c>
      <c r="B3797" t="s">
        <v>310</v>
      </c>
      <c r="C3797" t="s">
        <v>205</v>
      </c>
      <c r="D3797">
        <v>40</v>
      </c>
      <c r="E3797">
        <v>74.73</v>
      </c>
      <c r="F3797">
        <v>2989.2</v>
      </c>
      <c r="G3797" t="s">
        <v>56</v>
      </c>
      <c r="H3797" t="s">
        <v>164</v>
      </c>
      <c r="I3797" t="s">
        <v>310</v>
      </c>
      <c r="J3797">
        <v>189.3</v>
      </c>
      <c r="K3797">
        <v>3.14</v>
      </c>
      <c r="L3797">
        <v>4.0199999999999996</v>
      </c>
      <c r="M3797">
        <v>2.46</v>
      </c>
      <c r="N3797">
        <v>198.92</v>
      </c>
      <c r="O3797" t="s">
        <v>205</v>
      </c>
      <c r="P3797" t="s">
        <v>476</v>
      </c>
      <c r="Q3797" t="s">
        <v>440</v>
      </c>
      <c r="R3797" t="s">
        <v>56</v>
      </c>
      <c r="S3797">
        <f>E3797 - N3797</f>
        <v>-124.18999999999998</v>
      </c>
      <c r="T3797" s="1">
        <f>S3797/E3797</f>
        <v>-1.6618493242339085</v>
      </c>
      <c r="U3797" t="str">
        <f>TEXT((A3797),"YYYY")</f>
        <v>2015</v>
      </c>
    </row>
    <row r="3798" spans="1:21" x14ac:dyDescent="0.3">
      <c r="A3798" s="3">
        <v>42148</v>
      </c>
      <c r="B3798" t="s">
        <v>152</v>
      </c>
      <c r="C3798" t="s">
        <v>348</v>
      </c>
      <c r="D3798">
        <v>6</v>
      </c>
      <c r="E3798">
        <v>149.63999999999999</v>
      </c>
      <c r="F3798">
        <v>897.84</v>
      </c>
      <c r="G3798" t="s">
        <v>6</v>
      </c>
      <c r="H3798" t="s">
        <v>5</v>
      </c>
      <c r="I3798" t="s">
        <v>152</v>
      </c>
      <c r="J3798">
        <v>68.36</v>
      </c>
      <c r="K3798">
        <v>7.09</v>
      </c>
      <c r="L3798">
        <v>2.2599999999999998</v>
      </c>
      <c r="M3798">
        <v>2.61</v>
      </c>
      <c r="N3798">
        <v>80.319999999999993</v>
      </c>
      <c r="O3798" t="s">
        <v>348</v>
      </c>
      <c r="P3798" t="s">
        <v>474</v>
      </c>
      <c r="Q3798" t="s">
        <v>443</v>
      </c>
      <c r="R3798" t="s">
        <v>6</v>
      </c>
      <c r="S3798">
        <f>E3798 - N3798</f>
        <v>69.319999999999993</v>
      </c>
      <c r="T3798" s="1">
        <f>S3798/E3798</f>
        <v>0.4632451216252339</v>
      </c>
      <c r="U3798" t="str">
        <f>TEXT((A3798),"YYYY")</f>
        <v>2015</v>
      </c>
    </row>
    <row r="3799" spans="1:21" x14ac:dyDescent="0.3">
      <c r="A3799" s="3">
        <v>42149</v>
      </c>
      <c r="B3799" t="s">
        <v>279</v>
      </c>
      <c r="C3799" t="s">
        <v>220</v>
      </c>
      <c r="D3799">
        <v>13</v>
      </c>
      <c r="E3799">
        <v>283.93</v>
      </c>
      <c r="F3799">
        <v>3691.09</v>
      </c>
      <c r="G3799" t="s">
        <v>81</v>
      </c>
      <c r="H3799" t="s">
        <v>67</v>
      </c>
      <c r="I3799" t="s">
        <v>279</v>
      </c>
      <c r="J3799">
        <v>102.82</v>
      </c>
      <c r="K3799">
        <v>7.51</v>
      </c>
      <c r="L3799">
        <v>5.14</v>
      </c>
      <c r="M3799">
        <v>4.74</v>
      </c>
      <c r="N3799">
        <v>120.21</v>
      </c>
      <c r="O3799" t="s">
        <v>220</v>
      </c>
      <c r="P3799" t="s">
        <v>470</v>
      </c>
      <c r="Q3799" t="s">
        <v>448</v>
      </c>
      <c r="R3799" t="s">
        <v>81</v>
      </c>
      <c r="S3799">
        <f>E3799 - N3799</f>
        <v>163.72000000000003</v>
      </c>
      <c r="T3799" s="1">
        <f>S3799/E3799</f>
        <v>0.57662099813334278</v>
      </c>
      <c r="U3799" t="str">
        <f>TEXT((A3799),"YYYY")</f>
        <v>2015</v>
      </c>
    </row>
    <row r="3800" spans="1:21" x14ac:dyDescent="0.3">
      <c r="A3800" s="3">
        <v>42150</v>
      </c>
      <c r="B3800" t="s">
        <v>245</v>
      </c>
      <c r="C3800" t="s">
        <v>37</v>
      </c>
      <c r="D3800">
        <v>33</v>
      </c>
      <c r="E3800">
        <v>158.61000000000001</v>
      </c>
      <c r="F3800">
        <v>5234.13</v>
      </c>
      <c r="G3800" t="s">
        <v>12</v>
      </c>
      <c r="H3800" t="s">
        <v>1</v>
      </c>
      <c r="I3800" t="s">
        <v>245</v>
      </c>
      <c r="J3800">
        <v>106.7</v>
      </c>
      <c r="K3800">
        <v>8.23</v>
      </c>
      <c r="L3800">
        <v>3.79</v>
      </c>
      <c r="M3800">
        <v>0</v>
      </c>
      <c r="N3800">
        <v>118.72</v>
      </c>
      <c r="O3800" t="s">
        <v>37</v>
      </c>
      <c r="P3800" t="s">
        <v>450</v>
      </c>
      <c r="Q3800" t="s">
        <v>440</v>
      </c>
      <c r="R3800" t="s">
        <v>12</v>
      </c>
      <c r="S3800">
        <f>E3800 - N3800</f>
        <v>39.890000000000015</v>
      </c>
      <c r="T3800" s="1">
        <f>S3800/E3800</f>
        <v>0.25149738351932421</v>
      </c>
      <c r="U3800" t="str">
        <f>TEXT((A3800),"YYYY")</f>
        <v>2015</v>
      </c>
    </row>
    <row r="3801" spans="1:21" x14ac:dyDescent="0.3">
      <c r="A3801" s="3">
        <v>42151</v>
      </c>
      <c r="B3801" t="s">
        <v>54</v>
      </c>
      <c r="C3801" t="s">
        <v>374</v>
      </c>
      <c r="D3801">
        <v>19</v>
      </c>
      <c r="E3801">
        <v>67.45</v>
      </c>
      <c r="F3801">
        <v>1281.55</v>
      </c>
      <c r="G3801" t="s">
        <v>52</v>
      </c>
      <c r="H3801" t="s">
        <v>55</v>
      </c>
      <c r="I3801" t="s">
        <v>54</v>
      </c>
      <c r="J3801">
        <v>94.02</v>
      </c>
      <c r="K3801">
        <v>7.91</v>
      </c>
      <c r="L3801">
        <v>8.89</v>
      </c>
      <c r="M3801">
        <v>2.59</v>
      </c>
      <c r="N3801">
        <v>113.41</v>
      </c>
      <c r="O3801" t="s">
        <v>374</v>
      </c>
      <c r="P3801" t="s">
        <v>462</v>
      </c>
      <c r="Q3801" t="s">
        <v>440</v>
      </c>
      <c r="R3801" t="s">
        <v>52</v>
      </c>
      <c r="S3801">
        <f>E3801 - N3801</f>
        <v>-45.959999999999994</v>
      </c>
      <c r="T3801" s="1">
        <f>S3801/E3801</f>
        <v>-0.68139362490733868</v>
      </c>
      <c r="U3801" t="str">
        <f>TEXT((A3801),"YYYY")</f>
        <v>2015</v>
      </c>
    </row>
    <row r="3802" spans="1:21" x14ac:dyDescent="0.3">
      <c r="A3802" s="3">
        <v>42152</v>
      </c>
      <c r="B3802" t="s">
        <v>152</v>
      </c>
      <c r="C3802" t="s">
        <v>244</v>
      </c>
      <c r="D3802">
        <v>15</v>
      </c>
      <c r="E3802">
        <v>341.15</v>
      </c>
      <c r="F3802">
        <v>5117.25</v>
      </c>
      <c r="G3802" t="s">
        <v>26</v>
      </c>
      <c r="H3802" t="s">
        <v>5</v>
      </c>
      <c r="I3802" t="s">
        <v>152</v>
      </c>
      <c r="J3802">
        <v>68.36</v>
      </c>
      <c r="K3802">
        <v>7.09</v>
      </c>
      <c r="L3802">
        <v>2.2599999999999998</v>
      </c>
      <c r="M3802">
        <v>2.61</v>
      </c>
      <c r="N3802">
        <v>80.319999999999993</v>
      </c>
      <c r="O3802" t="s">
        <v>244</v>
      </c>
      <c r="P3802" t="s">
        <v>464</v>
      </c>
      <c r="Q3802" t="s">
        <v>443</v>
      </c>
      <c r="R3802" t="s">
        <v>26</v>
      </c>
      <c r="S3802">
        <f>E3802 - N3802</f>
        <v>260.83</v>
      </c>
      <c r="T3802" s="1">
        <f>S3802/E3802</f>
        <v>0.76456104352923937</v>
      </c>
      <c r="U3802" t="str">
        <f>TEXT((A3802),"YYYY")</f>
        <v>2015</v>
      </c>
    </row>
    <row r="3803" spans="1:21" x14ac:dyDescent="0.3">
      <c r="A3803" s="3">
        <v>42153</v>
      </c>
      <c r="B3803" t="s">
        <v>122</v>
      </c>
      <c r="C3803" t="s">
        <v>235</v>
      </c>
      <c r="D3803">
        <v>33</v>
      </c>
      <c r="E3803">
        <v>158.62</v>
      </c>
      <c r="F3803">
        <v>5234.46</v>
      </c>
      <c r="G3803" t="s">
        <v>130</v>
      </c>
      <c r="H3803" t="s">
        <v>1</v>
      </c>
      <c r="I3803" t="s">
        <v>122</v>
      </c>
      <c r="J3803">
        <v>150.75</v>
      </c>
      <c r="K3803">
        <v>3.34</v>
      </c>
      <c r="L3803">
        <v>9.5399999999999991</v>
      </c>
      <c r="M3803">
        <v>0.97</v>
      </c>
      <c r="N3803">
        <v>164.6</v>
      </c>
      <c r="O3803" t="s">
        <v>235</v>
      </c>
      <c r="P3803" t="s">
        <v>469</v>
      </c>
      <c r="Q3803" t="s">
        <v>448</v>
      </c>
      <c r="R3803" t="s">
        <v>130</v>
      </c>
      <c r="S3803">
        <f>E3803 - N3803</f>
        <v>-5.9799999999999898</v>
      </c>
      <c r="T3803" s="1">
        <f>S3803/E3803</f>
        <v>-3.770016391375608E-2</v>
      </c>
      <c r="U3803" t="str">
        <f>TEXT((A3803),"YYYY")</f>
        <v>2015</v>
      </c>
    </row>
    <row r="3804" spans="1:21" x14ac:dyDescent="0.3">
      <c r="A3804" s="3">
        <v>42154</v>
      </c>
      <c r="B3804" t="s">
        <v>47</v>
      </c>
      <c r="C3804" t="s">
        <v>132</v>
      </c>
      <c r="D3804">
        <v>10</v>
      </c>
      <c r="E3804">
        <v>72.09</v>
      </c>
      <c r="F3804">
        <v>720.9</v>
      </c>
      <c r="G3804" t="s">
        <v>31</v>
      </c>
      <c r="H3804" t="s">
        <v>43</v>
      </c>
      <c r="I3804" t="s">
        <v>47</v>
      </c>
      <c r="J3804">
        <v>75.400000000000006</v>
      </c>
      <c r="K3804">
        <v>7.61</v>
      </c>
      <c r="L3804">
        <v>6.7</v>
      </c>
      <c r="M3804">
        <v>1.67</v>
      </c>
      <c r="N3804">
        <v>91.38</v>
      </c>
      <c r="O3804" t="s">
        <v>132</v>
      </c>
      <c r="P3804" t="s">
        <v>460</v>
      </c>
      <c r="Q3804" t="s">
        <v>448</v>
      </c>
      <c r="R3804" t="s">
        <v>31</v>
      </c>
      <c r="S3804">
        <f>E3804 - N3804</f>
        <v>-19.289999999999992</v>
      </c>
      <c r="T3804" s="1">
        <f>S3804/E3804</f>
        <v>-0.2675821889305034</v>
      </c>
      <c r="U3804" t="str">
        <f>TEXT((A3804),"YYYY")</f>
        <v>2015</v>
      </c>
    </row>
    <row r="3805" spans="1:21" x14ac:dyDescent="0.3">
      <c r="A3805" s="3">
        <v>42155</v>
      </c>
      <c r="B3805" t="s">
        <v>311</v>
      </c>
      <c r="C3805" t="s">
        <v>295</v>
      </c>
      <c r="D3805">
        <v>1</v>
      </c>
      <c r="E3805">
        <v>76.180000000000007</v>
      </c>
      <c r="F3805">
        <v>76.180000000000007</v>
      </c>
      <c r="G3805" t="s">
        <v>130</v>
      </c>
      <c r="H3805" t="s">
        <v>19</v>
      </c>
      <c r="I3805" t="s">
        <v>311</v>
      </c>
      <c r="J3805">
        <v>170.65</v>
      </c>
      <c r="K3805">
        <v>12.98</v>
      </c>
      <c r="L3805">
        <v>9.2100000000000009</v>
      </c>
      <c r="M3805">
        <v>1.82</v>
      </c>
      <c r="N3805">
        <v>194.66</v>
      </c>
      <c r="O3805" t="s">
        <v>295</v>
      </c>
      <c r="P3805" t="s">
        <v>459</v>
      </c>
      <c r="Q3805" t="s">
        <v>440</v>
      </c>
      <c r="R3805" t="s">
        <v>130</v>
      </c>
      <c r="S3805">
        <f>E3805 - N3805</f>
        <v>-118.47999999999999</v>
      </c>
      <c r="T3805" s="1">
        <f>S3805/E3805</f>
        <v>-1.5552638487792068</v>
      </c>
      <c r="U3805" t="str">
        <f>TEXT((A3805),"YYYY")</f>
        <v>2015</v>
      </c>
    </row>
    <row r="3806" spans="1:21" x14ac:dyDescent="0.3">
      <c r="A3806" s="3">
        <v>42156</v>
      </c>
      <c r="B3806" t="s">
        <v>38</v>
      </c>
      <c r="C3806" t="s">
        <v>135</v>
      </c>
      <c r="D3806">
        <v>12</v>
      </c>
      <c r="E3806">
        <v>138.12</v>
      </c>
      <c r="F3806">
        <v>1657.44</v>
      </c>
      <c r="G3806" t="s">
        <v>134</v>
      </c>
      <c r="H3806" t="s">
        <v>39</v>
      </c>
      <c r="I3806" t="s">
        <v>38</v>
      </c>
      <c r="J3806">
        <v>62.75</v>
      </c>
      <c r="K3806">
        <v>2.1</v>
      </c>
      <c r="L3806">
        <v>5.33</v>
      </c>
      <c r="M3806">
        <v>1.68</v>
      </c>
      <c r="N3806">
        <v>71.86</v>
      </c>
      <c r="O3806" t="s">
        <v>135</v>
      </c>
      <c r="P3806" t="s">
        <v>450</v>
      </c>
      <c r="Q3806" t="s">
        <v>440</v>
      </c>
      <c r="R3806" t="s">
        <v>134</v>
      </c>
      <c r="S3806">
        <f>E3806 - N3806</f>
        <v>66.260000000000005</v>
      </c>
      <c r="T3806" s="1">
        <f>S3806/E3806</f>
        <v>0.47972777295105706</v>
      </c>
      <c r="U3806" t="str">
        <f>TEXT((A3806),"YYYY")</f>
        <v>2015</v>
      </c>
    </row>
    <row r="3807" spans="1:21" x14ac:dyDescent="0.3">
      <c r="A3807" s="3">
        <v>42157</v>
      </c>
      <c r="B3807" t="s">
        <v>152</v>
      </c>
      <c r="C3807" t="s">
        <v>265</v>
      </c>
      <c r="D3807">
        <v>43</v>
      </c>
      <c r="E3807">
        <v>112.31</v>
      </c>
      <c r="F3807">
        <v>4829.33</v>
      </c>
      <c r="G3807" t="s">
        <v>2</v>
      </c>
      <c r="H3807" t="s">
        <v>5</v>
      </c>
      <c r="I3807" t="s">
        <v>152</v>
      </c>
      <c r="J3807">
        <v>68.36</v>
      </c>
      <c r="K3807">
        <v>7.09</v>
      </c>
      <c r="L3807">
        <v>2.2599999999999998</v>
      </c>
      <c r="M3807">
        <v>2.61</v>
      </c>
      <c r="N3807">
        <v>80.319999999999993</v>
      </c>
      <c r="O3807" t="s">
        <v>265</v>
      </c>
      <c r="P3807" t="s">
        <v>478</v>
      </c>
      <c r="Q3807" t="s">
        <v>440</v>
      </c>
      <c r="R3807" t="s">
        <v>2</v>
      </c>
      <c r="S3807">
        <f>E3807 - N3807</f>
        <v>31.990000000000009</v>
      </c>
      <c r="T3807" s="1">
        <f>S3807/E3807</f>
        <v>0.28483661294630941</v>
      </c>
      <c r="U3807" t="str">
        <f>TEXT((A3807),"YYYY")</f>
        <v>2015</v>
      </c>
    </row>
    <row r="3808" spans="1:21" x14ac:dyDescent="0.3">
      <c r="A3808" s="3">
        <v>42158</v>
      </c>
      <c r="B3808" t="s">
        <v>149</v>
      </c>
      <c r="C3808" t="s">
        <v>118</v>
      </c>
      <c r="D3808">
        <v>29</v>
      </c>
      <c r="E3808">
        <v>321.01</v>
      </c>
      <c r="F3808">
        <v>9309.2900000000009</v>
      </c>
      <c r="G3808" t="s">
        <v>81</v>
      </c>
      <c r="H3808" t="s">
        <v>11</v>
      </c>
      <c r="I3808" t="s">
        <v>149</v>
      </c>
      <c r="J3808">
        <v>125.26</v>
      </c>
      <c r="K3808">
        <v>5.74</v>
      </c>
      <c r="L3808">
        <v>1.68</v>
      </c>
      <c r="M3808">
        <v>0.83</v>
      </c>
      <c r="N3808">
        <v>133.51</v>
      </c>
      <c r="O3808" t="s">
        <v>118</v>
      </c>
      <c r="P3808" t="s">
        <v>444</v>
      </c>
      <c r="Q3808" t="s">
        <v>443</v>
      </c>
      <c r="R3808" t="s">
        <v>81</v>
      </c>
      <c r="S3808">
        <f>E3808 - N3808</f>
        <v>187.5</v>
      </c>
      <c r="T3808" s="1">
        <f>S3808/E3808</f>
        <v>0.58409395345939386</v>
      </c>
      <c r="U3808" t="str">
        <f>TEXT((A3808),"YYYY")</f>
        <v>2015</v>
      </c>
    </row>
    <row r="3809" spans="1:21" x14ac:dyDescent="0.3">
      <c r="A3809" s="3">
        <v>42159</v>
      </c>
      <c r="B3809" t="s">
        <v>393</v>
      </c>
      <c r="C3809" t="s">
        <v>65</v>
      </c>
      <c r="D3809">
        <v>17</v>
      </c>
      <c r="E3809">
        <v>162.59</v>
      </c>
      <c r="F3809">
        <v>2764.03</v>
      </c>
      <c r="G3809" t="s">
        <v>48</v>
      </c>
      <c r="H3809" t="s">
        <v>75</v>
      </c>
      <c r="I3809" t="s">
        <v>393</v>
      </c>
      <c r="J3809">
        <v>184.37</v>
      </c>
      <c r="K3809">
        <v>10.24</v>
      </c>
      <c r="L3809">
        <v>2.19</v>
      </c>
      <c r="M3809">
        <v>4.8099999999999996</v>
      </c>
      <c r="N3809">
        <v>201.61</v>
      </c>
      <c r="O3809" t="s">
        <v>65</v>
      </c>
      <c r="P3809" t="s">
        <v>457</v>
      </c>
      <c r="Q3809" t="s">
        <v>443</v>
      </c>
      <c r="R3809" t="s">
        <v>48</v>
      </c>
      <c r="S3809">
        <f>E3809 - N3809</f>
        <v>-39.02000000000001</v>
      </c>
      <c r="T3809" s="1">
        <f>S3809/E3809</f>
        <v>-0.23999015929638975</v>
      </c>
      <c r="U3809" t="str">
        <f>TEXT((A3809),"YYYY")</f>
        <v>2015</v>
      </c>
    </row>
    <row r="3810" spans="1:21" x14ac:dyDescent="0.3">
      <c r="A3810" s="3">
        <v>42160</v>
      </c>
      <c r="B3810" t="s">
        <v>128</v>
      </c>
      <c r="C3810" t="s">
        <v>116</v>
      </c>
      <c r="D3810">
        <v>4</v>
      </c>
      <c r="E3810">
        <v>331.64</v>
      </c>
      <c r="F3810">
        <v>1326.56</v>
      </c>
      <c r="G3810" t="s">
        <v>12</v>
      </c>
      <c r="H3810" t="s">
        <v>39</v>
      </c>
      <c r="I3810" t="s">
        <v>128</v>
      </c>
      <c r="J3810">
        <v>112.74</v>
      </c>
      <c r="K3810">
        <v>9.7100000000000009</v>
      </c>
      <c r="L3810">
        <v>8.27</v>
      </c>
      <c r="M3810">
        <v>4.95</v>
      </c>
      <c r="N3810">
        <v>135.66999999999999</v>
      </c>
      <c r="O3810" t="s">
        <v>116</v>
      </c>
      <c r="P3810" t="s">
        <v>465</v>
      </c>
      <c r="Q3810" t="s">
        <v>443</v>
      </c>
      <c r="R3810" t="s">
        <v>12</v>
      </c>
      <c r="S3810">
        <f>E3810 - N3810</f>
        <v>195.97</v>
      </c>
      <c r="T3810" s="1">
        <f>S3810/E3810</f>
        <v>0.59091183210710407</v>
      </c>
      <c r="U3810" t="str">
        <f>TEXT((A3810),"YYYY")</f>
        <v>2015</v>
      </c>
    </row>
    <row r="3811" spans="1:21" x14ac:dyDescent="0.3">
      <c r="A3811" s="3">
        <v>42161</v>
      </c>
      <c r="B3811" t="s">
        <v>330</v>
      </c>
      <c r="C3811" t="s">
        <v>284</v>
      </c>
      <c r="D3811">
        <v>29</v>
      </c>
      <c r="E3811">
        <v>110.85</v>
      </c>
      <c r="F3811">
        <v>3214.65</v>
      </c>
      <c r="G3811" t="s">
        <v>56</v>
      </c>
      <c r="H3811" t="s">
        <v>197</v>
      </c>
      <c r="I3811" t="s">
        <v>330</v>
      </c>
      <c r="J3811">
        <v>46.39</v>
      </c>
      <c r="K3811">
        <v>11.59</v>
      </c>
      <c r="L3811">
        <v>3.5</v>
      </c>
      <c r="M3811">
        <v>2.86</v>
      </c>
      <c r="N3811">
        <v>64.34</v>
      </c>
      <c r="O3811" t="s">
        <v>284</v>
      </c>
      <c r="P3811" t="s">
        <v>467</v>
      </c>
      <c r="Q3811" t="s">
        <v>443</v>
      </c>
      <c r="R3811" t="s">
        <v>56</v>
      </c>
      <c r="S3811">
        <f>E3811 - N3811</f>
        <v>46.509999999999991</v>
      </c>
      <c r="T3811" s="1">
        <f>S3811/E3811</f>
        <v>0.41957600360847985</v>
      </c>
      <c r="U3811" t="str">
        <f>TEXT((A3811),"YYYY")</f>
        <v>2015</v>
      </c>
    </row>
    <row r="3812" spans="1:21" x14ac:dyDescent="0.3">
      <c r="A3812" s="3">
        <v>42162</v>
      </c>
      <c r="B3812" t="s">
        <v>281</v>
      </c>
      <c r="C3812" t="s">
        <v>62</v>
      </c>
      <c r="D3812">
        <v>7</v>
      </c>
      <c r="E3812">
        <v>222.51</v>
      </c>
      <c r="F3812">
        <v>1557.57</v>
      </c>
      <c r="G3812" t="s">
        <v>61</v>
      </c>
      <c r="H3812" t="s">
        <v>11</v>
      </c>
      <c r="I3812" t="s">
        <v>281</v>
      </c>
      <c r="J3812">
        <v>101.58</v>
      </c>
      <c r="K3812">
        <v>6.17</v>
      </c>
      <c r="L3812">
        <v>7.62</v>
      </c>
      <c r="M3812">
        <v>4</v>
      </c>
      <c r="N3812">
        <v>119.37</v>
      </c>
      <c r="O3812" t="s">
        <v>62</v>
      </c>
      <c r="P3812" t="s">
        <v>456</v>
      </c>
      <c r="Q3812" t="s">
        <v>443</v>
      </c>
      <c r="R3812" t="s">
        <v>61</v>
      </c>
      <c r="S3812">
        <f>E3812 - N3812</f>
        <v>103.13999999999999</v>
      </c>
      <c r="T3812" s="1">
        <f>S3812/E3812</f>
        <v>0.46352972900094375</v>
      </c>
      <c r="U3812" t="str">
        <f>TEXT((A3812),"YYYY")</f>
        <v>2015</v>
      </c>
    </row>
    <row r="3813" spans="1:21" x14ac:dyDescent="0.3">
      <c r="A3813" s="3">
        <v>42163</v>
      </c>
      <c r="B3813" t="s">
        <v>181</v>
      </c>
      <c r="C3813" t="s">
        <v>201</v>
      </c>
      <c r="D3813">
        <v>44</v>
      </c>
      <c r="E3813">
        <v>290.81</v>
      </c>
      <c r="F3813">
        <v>12795.64</v>
      </c>
      <c r="G3813" t="s">
        <v>87</v>
      </c>
      <c r="H3813" t="s">
        <v>34</v>
      </c>
      <c r="I3813" t="s">
        <v>181</v>
      </c>
      <c r="J3813">
        <v>82.11</v>
      </c>
      <c r="K3813">
        <v>10.47</v>
      </c>
      <c r="L3813">
        <v>1.78</v>
      </c>
      <c r="M3813">
        <v>1.92</v>
      </c>
      <c r="N3813">
        <v>96.28</v>
      </c>
      <c r="O3813" t="s">
        <v>201</v>
      </c>
      <c r="P3813" t="s">
        <v>444</v>
      </c>
      <c r="Q3813" t="s">
        <v>448</v>
      </c>
      <c r="R3813" t="s">
        <v>87</v>
      </c>
      <c r="S3813">
        <f>E3813 - N3813</f>
        <v>194.53</v>
      </c>
      <c r="T3813" s="1">
        <f>S3813/E3813</f>
        <v>0.66892472748529963</v>
      </c>
      <c r="U3813" t="str">
        <f>TEXT((A3813),"YYYY")</f>
        <v>2015</v>
      </c>
    </row>
    <row r="3814" spans="1:21" x14ac:dyDescent="0.3">
      <c r="A3814" s="3">
        <v>42164</v>
      </c>
      <c r="B3814" t="s">
        <v>294</v>
      </c>
      <c r="C3814" t="s">
        <v>97</v>
      </c>
      <c r="D3814">
        <v>13</v>
      </c>
      <c r="E3814">
        <v>278.2</v>
      </c>
      <c r="F3814">
        <v>3616.6</v>
      </c>
      <c r="G3814" t="s">
        <v>6</v>
      </c>
      <c r="H3814" t="s">
        <v>120</v>
      </c>
      <c r="I3814" t="s">
        <v>294</v>
      </c>
      <c r="J3814">
        <v>82.53</v>
      </c>
      <c r="K3814">
        <v>9.7899999999999991</v>
      </c>
      <c r="L3814">
        <v>4.0999999999999996</v>
      </c>
      <c r="M3814">
        <v>0.9</v>
      </c>
      <c r="N3814">
        <v>97.32</v>
      </c>
      <c r="O3814" t="s">
        <v>97</v>
      </c>
      <c r="P3814" t="s">
        <v>463</v>
      </c>
      <c r="Q3814" t="s">
        <v>448</v>
      </c>
      <c r="R3814" t="s">
        <v>6</v>
      </c>
      <c r="S3814">
        <f>E3814 - N3814</f>
        <v>180.88</v>
      </c>
      <c r="T3814" s="1">
        <f>S3814/E3814</f>
        <v>0.65017972681524083</v>
      </c>
      <c r="U3814" t="str">
        <f>TEXT((A3814),"YYYY")</f>
        <v>2015</v>
      </c>
    </row>
    <row r="3815" spans="1:21" x14ac:dyDescent="0.3">
      <c r="A3815" s="3">
        <v>42165</v>
      </c>
      <c r="B3815" t="s">
        <v>344</v>
      </c>
      <c r="C3815" t="s">
        <v>118</v>
      </c>
      <c r="D3815">
        <v>5</v>
      </c>
      <c r="E3815">
        <v>260.39999999999998</v>
      </c>
      <c r="F3815">
        <v>1302</v>
      </c>
      <c r="G3815" t="s">
        <v>81</v>
      </c>
      <c r="H3815" t="s">
        <v>193</v>
      </c>
      <c r="I3815" t="s">
        <v>344</v>
      </c>
      <c r="J3815">
        <v>109.67</v>
      </c>
      <c r="K3815">
        <v>2.87</v>
      </c>
      <c r="L3815">
        <v>3.4</v>
      </c>
      <c r="M3815">
        <v>1.23</v>
      </c>
      <c r="N3815">
        <v>117.17</v>
      </c>
      <c r="O3815" t="s">
        <v>118</v>
      </c>
      <c r="P3815" t="s">
        <v>444</v>
      </c>
      <c r="Q3815" t="s">
        <v>443</v>
      </c>
      <c r="R3815" t="s">
        <v>81</v>
      </c>
      <c r="S3815">
        <f>E3815 - N3815</f>
        <v>143.22999999999996</v>
      </c>
      <c r="T3815" s="1">
        <f>S3815/E3815</f>
        <v>0.55003840245775715</v>
      </c>
      <c r="U3815" t="str">
        <f>TEXT((A3815),"YYYY")</f>
        <v>2015</v>
      </c>
    </row>
    <row r="3816" spans="1:21" x14ac:dyDescent="0.3">
      <c r="A3816" s="3">
        <v>42166</v>
      </c>
      <c r="B3816" t="s">
        <v>389</v>
      </c>
      <c r="C3816" t="s">
        <v>140</v>
      </c>
      <c r="D3816">
        <v>6</v>
      </c>
      <c r="E3816">
        <v>373.69</v>
      </c>
      <c r="F3816">
        <v>2242.14</v>
      </c>
      <c r="G3816" t="s">
        <v>105</v>
      </c>
      <c r="H3816" t="s">
        <v>75</v>
      </c>
      <c r="I3816" t="s">
        <v>389</v>
      </c>
      <c r="J3816">
        <v>182.57</v>
      </c>
      <c r="K3816">
        <v>11.19</v>
      </c>
      <c r="L3816">
        <v>7.94</v>
      </c>
      <c r="M3816">
        <v>4.0999999999999996</v>
      </c>
      <c r="N3816">
        <v>205.8</v>
      </c>
      <c r="O3816" t="s">
        <v>140</v>
      </c>
      <c r="P3816" t="s">
        <v>469</v>
      </c>
      <c r="Q3816" t="s">
        <v>448</v>
      </c>
      <c r="R3816" t="s">
        <v>105</v>
      </c>
      <c r="S3816">
        <f>E3816 - N3816</f>
        <v>167.89</v>
      </c>
      <c r="T3816" s="1">
        <f>S3816/E3816</f>
        <v>0.44927613797532712</v>
      </c>
      <c r="U3816" t="str">
        <f>TEXT((A3816),"YYYY")</f>
        <v>2015</v>
      </c>
    </row>
    <row r="3817" spans="1:21" x14ac:dyDescent="0.3">
      <c r="A3817" s="3">
        <v>42167</v>
      </c>
      <c r="B3817" t="s">
        <v>241</v>
      </c>
      <c r="C3817" t="s">
        <v>236</v>
      </c>
      <c r="D3817">
        <v>34</v>
      </c>
      <c r="E3817">
        <v>129.97999999999999</v>
      </c>
      <c r="F3817">
        <v>4419.32</v>
      </c>
      <c r="G3817" t="s">
        <v>2</v>
      </c>
      <c r="H3817" t="s">
        <v>242</v>
      </c>
      <c r="I3817" t="s">
        <v>241</v>
      </c>
      <c r="J3817">
        <v>60.06</v>
      </c>
      <c r="K3817">
        <v>6.6</v>
      </c>
      <c r="L3817">
        <v>1.3</v>
      </c>
      <c r="M3817">
        <v>2.65</v>
      </c>
      <c r="N3817">
        <v>70.61</v>
      </c>
      <c r="O3817" t="s">
        <v>236</v>
      </c>
      <c r="P3817" t="s">
        <v>442</v>
      </c>
      <c r="Q3817" t="s">
        <v>440</v>
      </c>
      <c r="R3817" t="s">
        <v>2</v>
      </c>
      <c r="S3817">
        <f>E3817 - N3817</f>
        <v>59.36999999999999</v>
      </c>
      <c r="T3817" s="1">
        <f>S3817/E3817</f>
        <v>0.45676257885828586</v>
      </c>
      <c r="U3817" t="str">
        <f>TEXT((A3817),"YYYY")</f>
        <v>2015</v>
      </c>
    </row>
    <row r="3818" spans="1:21" x14ac:dyDescent="0.3">
      <c r="A3818" s="3">
        <v>42168</v>
      </c>
      <c r="B3818" t="s">
        <v>214</v>
      </c>
      <c r="C3818" t="s">
        <v>374</v>
      </c>
      <c r="D3818">
        <v>7</v>
      </c>
      <c r="E3818">
        <v>222.8</v>
      </c>
      <c r="F3818">
        <v>1559.6</v>
      </c>
      <c r="G3818" t="s">
        <v>52</v>
      </c>
      <c r="H3818" t="s">
        <v>11</v>
      </c>
      <c r="I3818" t="s">
        <v>214</v>
      </c>
      <c r="J3818">
        <v>101.16</v>
      </c>
      <c r="K3818">
        <v>6.92</v>
      </c>
      <c r="L3818">
        <v>9.59</v>
      </c>
      <c r="M3818">
        <v>1.63</v>
      </c>
      <c r="N3818">
        <v>119.3</v>
      </c>
      <c r="O3818" t="s">
        <v>374</v>
      </c>
      <c r="P3818" t="s">
        <v>462</v>
      </c>
      <c r="Q3818" t="s">
        <v>440</v>
      </c>
      <c r="R3818" t="s">
        <v>52</v>
      </c>
      <c r="S3818">
        <f>E3818 - N3818</f>
        <v>103.50000000000001</v>
      </c>
      <c r="T3818" s="1">
        <f>S3818/E3818</f>
        <v>0.46454219030520649</v>
      </c>
      <c r="U3818" t="str">
        <f>TEXT((A3818),"YYYY")</f>
        <v>2015</v>
      </c>
    </row>
    <row r="3819" spans="1:21" x14ac:dyDescent="0.3">
      <c r="A3819" s="3">
        <v>42169</v>
      </c>
      <c r="B3819" t="s">
        <v>345</v>
      </c>
      <c r="C3819" t="s">
        <v>299</v>
      </c>
      <c r="D3819">
        <v>46</v>
      </c>
      <c r="E3819">
        <v>359.4</v>
      </c>
      <c r="F3819">
        <v>16532.400000000001</v>
      </c>
      <c r="G3819" t="s">
        <v>23</v>
      </c>
      <c r="H3819" t="s">
        <v>39</v>
      </c>
      <c r="I3819" t="s">
        <v>345</v>
      </c>
      <c r="J3819">
        <v>65.540000000000006</v>
      </c>
      <c r="K3819">
        <v>13.66</v>
      </c>
      <c r="L3819">
        <v>8.8000000000000007</v>
      </c>
      <c r="M3819">
        <v>1.96</v>
      </c>
      <c r="N3819">
        <v>89.96</v>
      </c>
      <c r="O3819" t="s">
        <v>299</v>
      </c>
      <c r="P3819" t="s">
        <v>466</v>
      </c>
      <c r="Q3819" t="s">
        <v>448</v>
      </c>
      <c r="R3819" t="s">
        <v>23</v>
      </c>
      <c r="S3819">
        <f>E3819 - N3819</f>
        <v>269.44</v>
      </c>
      <c r="T3819" s="1">
        <f>S3819/E3819</f>
        <v>0.74969393433500287</v>
      </c>
      <c r="U3819" t="str">
        <f>TEXT((A3819),"YYYY")</f>
        <v>2015</v>
      </c>
    </row>
    <row r="3820" spans="1:21" x14ac:dyDescent="0.3">
      <c r="A3820" s="3">
        <v>42170</v>
      </c>
      <c r="B3820" t="s">
        <v>322</v>
      </c>
      <c r="C3820" t="s">
        <v>348</v>
      </c>
      <c r="D3820">
        <v>28</v>
      </c>
      <c r="E3820">
        <v>77.260000000000005</v>
      </c>
      <c r="F3820">
        <v>2163.2800000000002</v>
      </c>
      <c r="G3820" t="s">
        <v>6</v>
      </c>
      <c r="H3820" t="s">
        <v>96</v>
      </c>
      <c r="I3820" t="s">
        <v>322</v>
      </c>
      <c r="J3820">
        <v>39.22</v>
      </c>
      <c r="K3820">
        <v>11.24</v>
      </c>
      <c r="L3820">
        <v>6.43</v>
      </c>
      <c r="M3820">
        <v>4.1900000000000004</v>
      </c>
      <c r="N3820">
        <v>61.08</v>
      </c>
      <c r="O3820" t="s">
        <v>348</v>
      </c>
      <c r="P3820" t="s">
        <v>474</v>
      </c>
      <c r="Q3820" t="s">
        <v>443</v>
      </c>
      <c r="R3820" t="s">
        <v>6</v>
      </c>
      <c r="S3820">
        <f>E3820 - N3820</f>
        <v>16.180000000000007</v>
      </c>
      <c r="T3820" s="1">
        <f>S3820/E3820</f>
        <v>0.20942272844939175</v>
      </c>
      <c r="U3820" t="str">
        <f>TEXT((A3820),"YYYY")</f>
        <v>2015</v>
      </c>
    </row>
    <row r="3821" spans="1:21" x14ac:dyDescent="0.3">
      <c r="A3821" s="3">
        <v>42171</v>
      </c>
      <c r="B3821" t="s">
        <v>334</v>
      </c>
      <c r="C3821" t="s">
        <v>220</v>
      </c>
      <c r="D3821">
        <v>46</v>
      </c>
      <c r="E3821">
        <v>69.56</v>
      </c>
      <c r="F3821">
        <v>3199.76</v>
      </c>
      <c r="G3821" t="s">
        <v>81</v>
      </c>
      <c r="H3821" t="s">
        <v>80</v>
      </c>
      <c r="I3821" t="s">
        <v>334</v>
      </c>
      <c r="J3821">
        <v>22.46</v>
      </c>
      <c r="K3821">
        <v>11.76</v>
      </c>
      <c r="L3821">
        <v>7.29</v>
      </c>
      <c r="M3821">
        <v>1.26</v>
      </c>
      <c r="N3821">
        <v>42.77</v>
      </c>
      <c r="O3821" t="s">
        <v>220</v>
      </c>
      <c r="P3821" t="s">
        <v>470</v>
      </c>
      <c r="Q3821" t="s">
        <v>448</v>
      </c>
      <c r="R3821" t="s">
        <v>81</v>
      </c>
      <c r="S3821">
        <f>E3821 - N3821</f>
        <v>26.79</v>
      </c>
      <c r="T3821" s="1">
        <f>S3821/E3821</f>
        <v>0.38513513513513509</v>
      </c>
      <c r="U3821" t="str">
        <f>TEXT((A3821),"YYYY")</f>
        <v>2015</v>
      </c>
    </row>
    <row r="3822" spans="1:21" x14ac:dyDescent="0.3">
      <c r="A3822" s="3">
        <v>42172</v>
      </c>
      <c r="B3822" t="s">
        <v>304</v>
      </c>
      <c r="C3822" t="s">
        <v>264</v>
      </c>
      <c r="D3822">
        <v>10</v>
      </c>
      <c r="E3822">
        <v>131.66</v>
      </c>
      <c r="F3822">
        <v>1316.6</v>
      </c>
      <c r="G3822" t="s">
        <v>130</v>
      </c>
      <c r="H3822" t="s">
        <v>22</v>
      </c>
      <c r="I3822" t="s">
        <v>304</v>
      </c>
      <c r="J3822">
        <v>124.63</v>
      </c>
      <c r="K3822">
        <v>12.93</v>
      </c>
      <c r="L3822">
        <v>5.64</v>
      </c>
      <c r="M3822">
        <v>3.31</v>
      </c>
      <c r="N3822">
        <v>146.51</v>
      </c>
      <c r="O3822" t="s">
        <v>264</v>
      </c>
      <c r="P3822" t="s">
        <v>467</v>
      </c>
      <c r="Q3822" t="s">
        <v>440</v>
      </c>
      <c r="R3822" t="s">
        <v>130</v>
      </c>
      <c r="S3822">
        <f>E3822 - N3822</f>
        <v>-14.849999999999994</v>
      </c>
      <c r="T3822" s="1">
        <f>S3822/E3822</f>
        <v>-0.11279052103903991</v>
      </c>
      <c r="U3822" t="str">
        <f>TEXT((A3822),"YYYY")</f>
        <v>2015</v>
      </c>
    </row>
    <row r="3823" spans="1:21" x14ac:dyDescent="0.3">
      <c r="A3823" s="3">
        <v>42173</v>
      </c>
      <c r="B3823" t="s">
        <v>239</v>
      </c>
      <c r="C3823" t="s">
        <v>135</v>
      </c>
      <c r="D3823">
        <v>4</v>
      </c>
      <c r="E3823">
        <v>271.56</v>
      </c>
      <c r="F3823">
        <v>1086.24</v>
      </c>
      <c r="G3823" t="s">
        <v>134</v>
      </c>
      <c r="H3823" t="s">
        <v>15</v>
      </c>
      <c r="I3823" t="s">
        <v>239</v>
      </c>
      <c r="J3823">
        <v>145.37</v>
      </c>
      <c r="K3823">
        <v>3.31</v>
      </c>
      <c r="L3823">
        <v>1.05</v>
      </c>
      <c r="M3823">
        <v>0.28999999999999998</v>
      </c>
      <c r="N3823">
        <v>150.02000000000001</v>
      </c>
      <c r="O3823" t="s">
        <v>135</v>
      </c>
      <c r="P3823" t="s">
        <v>450</v>
      </c>
      <c r="Q3823" t="s">
        <v>440</v>
      </c>
      <c r="R3823" t="s">
        <v>134</v>
      </c>
      <c r="S3823">
        <f>E3823 - N3823</f>
        <v>121.53999999999999</v>
      </c>
      <c r="T3823" s="1">
        <f>S3823/E3823</f>
        <v>0.44756223302400938</v>
      </c>
      <c r="U3823" t="str">
        <f>TEXT((A3823),"YYYY")</f>
        <v>2015</v>
      </c>
    </row>
    <row r="3824" spans="1:21" x14ac:dyDescent="0.3">
      <c r="A3824" s="3">
        <v>42174</v>
      </c>
      <c r="B3824" t="s">
        <v>322</v>
      </c>
      <c r="C3824" t="s">
        <v>175</v>
      </c>
      <c r="D3824">
        <v>3</v>
      </c>
      <c r="E3824">
        <v>140.96</v>
      </c>
      <c r="F3824">
        <v>422.88</v>
      </c>
      <c r="G3824" t="s">
        <v>56</v>
      </c>
      <c r="H3824" t="s">
        <v>96</v>
      </c>
      <c r="I3824" t="s">
        <v>322</v>
      </c>
      <c r="J3824">
        <v>39.22</v>
      </c>
      <c r="K3824">
        <v>11.24</v>
      </c>
      <c r="L3824">
        <v>6.43</v>
      </c>
      <c r="M3824">
        <v>4.1900000000000004</v>
      </c>
      <c r="N3824">
        <v>61.08</v>
      </c>
      <c r="O3824" t="s">
        <v>175</v>
      </c>
      <c r="P3824" t="s">
        <v>473</v>
      </c>
      <c r="Q3824" t="s">
        <v>448</v>
      </c>
      <c r="R3824" t="s">
        <v>56</v>
      </c>
      <c r="S3824">
        <f>E3824 - N3824</f>
        <v>79.88000000000001</v>
      </c>
      <c r="T3824" s="1">
        <f>S3824/E3824</f>
        <v>0.56668558456299667</v>
      </c>
      <c r="U3824" t="str">
        <f>TEXT((A3824),"YYYY")</f>
        <v>2015</v>
      </c>
    </row>
    <row r="3825" spans="1:21" x14ac:dyDescent="0.3">
      <c r="A3825" s="3">
        <v>42175</v>
      </c>
      <c r="B3825" t="s">
        <v>60</v>
      </c>
      <c r="C3825" t="s">
        <v>142</v>
      </c>
      <c r="D3825">
        <v>25</v>
      </c>
      <c r="E3825">
        <v>116.58</v>
      </c>
      <c r="F3825">
        <v>2914.5</v>
      </c>
      <c r="G3825" t="s">
        <v>31</v>
      </c>
      <c r="H3825" t="s">
        <v>22</v>
      </c>
      <c r="I3825" t="s">
        <v>60</v>
      </c>
      <c r="J3825">
        <v>152.66999999999999</v>
      </c>
      <c r="K3825">
        <v>11.37</v>
      </c>
      <c r="L3825">
        <v>5.19</v>
      </c>
      <c r="M3825">
        <v>0.27</v>
      </c>
      <c r="N3825">
        <v>169.5</v>
      </c>
      <c r="O3825" t="s">
        <v>142</v>
      </c>
      <c r="P3825" t="s">
        <v>470</v>
      </c>
      <c r="Q3825" t="s">
        <v>440</v>
      </c>
      <c r="R3825" t="s">
        <v>31</v>
      </c>
      <c r="S3825">
        <f>E3825 - N3825</f>
        <v>-52.92</v>
      </c>
      <c r="T3825" s="1">
        <f>S3825/E3825</f>
        <v>-0.45393721049922803</v>
      </c>
      <c r="U3825" t="str">
        <f>TEXT((A3825),"YYYY")</f>
        <v>2015</v>
      </c>
    </row>
    <row r="3826" spans="1:21" x14ac:dyDescent="0.3">
      <c r="A3826" s="3">
        <v>42176</v>
      </c>
      <c r="B3826" t="s">
        <v>392</v>
      </c>
      <c r="C3826" t="s">
        <v>361</v>
      </c>
      <c r="D3826">
        <v>23</v>
      </c>
      <c r="E3826">
        <v>210.58</v>
      </c>
      <c r="F3826">
        <v>4843.34</v>
      </c>
      <c r="G3826" t="s">
        <v>8</v>
      </c>
      <c r="H3826" t="s">
        <v>30</v>
      </c>
      <c r="I3826" t="s">
        <v>392</v>
      </c>
      <c r="J3826">
        <v>145.16999999999999</v>
      </c>
      <c r="K3826">
        <v>9.49</v>
      </c>
      <c r="L3826">
        <v>4.67</v>
      </c>
      <c r="M3826">
        <v>0.62</v>
      </c>
      <c r="N3826">
        <v>159.94999999999999</v>
      </c>
      <c r="O3826" t="s">
        <v>361</v>
      </c>
      <c r="P3826" t="s">
        <v>444</v>
      </c>
      <c r="Q3826" t="s">
        <v>440</v>
      </c>
      <c r="R3826" t="s">
        <v>8</v>
      </c>
      <c r="S3826">
        <f>E3826 - N3826</f>
        <v>50.630000000000024</v>
      </c>
      <c r="T3826" s="1">
        <f>S3826/E3826</f>
        <v>0.24043119004653823</v>
      </c>
      <c r="U3826" t="str">
        <f>TEXT((A3826),"YYYY")</f>
        <v>2015</v>
      </c>
    </row>
    <row r="3827" spans="1:21" x14ac:dyDescent="0.3">
      <c r="A3827" s="3">
        <v>42177</v>
      </c>
      <c r="B3827" t="s">
        <v>74</v>
      </c>
      <c r="C3827" t="s">
        <v>106</v>
      </c>
      <c r="D3827">
        <v>27</v>
      </c>
      <c r="E3827">
        <v>264.76</v>
      </c>
      <c r="F3827">
        <v>7148.52</v>
      </c>
      <c r="G3827" t="s">
        <v>105</v>
      </c>
      <c r="H3827" t="s">
        <v>75</v>
      </c>
      <c r="I3827" t="s">
        <v>74</v>
      </c>
      <c r="J3827">
        <v>144.51</v>
      </c>
      <c r="K3827">
        <v>12.73</v>
      </c>
      <c r="L3827">
        <v>2.96</v>
      </c>
      <c r="M3827">
        <v>3.48</v>
      </c>
      <c r="N3827">
        <v>163.68</v>
      </c>
      <c r="O3827" t="s">
        <v>106</v>
      </c>
      <c r="P3827" t="s">
        <v>464</v>
      </c>
      <c r="Q3827" t="s">
        <v>443</v>
      </c>
      <c r="R3827" t="s">
        <v>105</v>
      </c>
      <c r="S3827">
        <f>E3827 - N3827</f>
        <v>101.07999999999998</v>
      </c>
      <c r="T3827" s="1">
        <f>S3827/E3827</f>
        <v>0.38177972503399299</v>
      </c>
      <c r="U3827" t="str">
        <f>TEXT((A3827),"YYYY")</f>
        <v>2015</v>
      </c>
    </row>
    <row r="3828" spans="1:21" x14ac:dyDescent="0.3">
      <c r="A3828" s="3">
        <v>42178</v>
      </c>
      <c r="B3828" t="s">
        <v>112</v>
      </c>
      <c r="C3828" t="s">
        <v>314</v>
      </c>
      <c r="D3828">
        <v>14</v>
      </c>
      <c r="E3828">
        <v>137</v>
      </c>
      <c r="F3828">
        <v>1918</v>
      </c>
      <c r="G3828" t="s">
        <v>2</v>
      </c>
      <c r="H3828" t="s">
        <v>96</v>
      </c>
      <c r="I3828" t="s">
        <v>112</v>
      </c>
      <c r="J3828">
        <v>84.08</v>
      </c>
      <c r="K3828">
        <v>3.36</v>
      </c>
      <c r="L3828">
        <v>7.52</v>
      </c>
      <c r="M3828">
        <v>1.26</v>
      </c>
      <c r="N3828">
        <v>96.22</v>
      </c>
      <c r="O3828" t="s">
        <v>314</v>
      </c>
      <c r="P3828" t="s">
        <v>459</v>
      </c>
      <c r="Q3828" t="s">
        <v>448</v>
      </c>
      <c r="R3828" t="s">
        <v>2</v>
      </c>
      <c r="S3828">
        <f>E3828 - N3828</f>
        <v>40.78</v>
      </c>
      <c r="T3828" s="1">
        <f>S3828/E3828</f>
        <v>0.29766423357664235</v>
      </c>
      <c r="U3828" t="str">
        <f>TEXT((A3828),"YYYY")</f>
        <v>2015</v>
      </c>
    </row>
    <row r="3829" spans="1:21" x14ac:dyDescent="0.3">
      <c r="A3829" s="3">
        <v>42179</v>
      </c>
      <c r="B3829" t="s">
        <v>311</v>
      </c>
      <c r="C3829" t="s">
        <v>327</v>
      </c>
      <c r="D3829">
        <v>38</v>
      </c>
      <c r="E3829">
        <v>155.24</v>
      </c>
      <c r="F3829">
        <v>5899.12</v>
      </c>
      <c r="G3829" t="s">
        <v>31</v>
      </c>
      <c r="H3829" t="s">
        <v>19</v>
      </c>
      <c r="I3829" t="s">
        <v>311</v>
      </c>
      <c r="J3829">
        <v>170.65</v>
      </c>
      <c r="K3829">
        <v>12.98</v>
      </c>
      <c r="L3829">
        <v>9.2100000000000009</v>
      </c>
      <c r="M3829">
        <v>1.82</v>
      </c>
      <c r="N3829">
        <v>194.66</v>
      </c>
      <c r="O3829" t="s">
        <v>327</v>
      </c>
      <c r="P3829" t="s">
        <v>462</v>
      </c>
      <c r="Q3829" t="s">
        <v>440</v>
      </c>
      <c r="R3829" t="s">
        <v>31</v>
      </c>
      <c r="S3829">
        <f>E3829 - N3829</f>
        <v>-39.419999999999987</v>
      </c>
      <c r="T3829" s="1">
        <f>S3829/E3829</f>
        <v>-0.25392939963926814</v>
      </c>
      <c r="U3829" t="str">
        <f>TEXT((A3829),"YYYY")</f>
        <v>2015</v>
      </c>
    </row>
    <row r="3830" spans="1:21" x14ac:dyDescent="0.3">
      <c r="A3830" s="3">
        <v>42180</v>
      </c>
      <c r="B3830" t="s">
        <v>136</v>
      </c>
      <c r="C3830" t="s">
        <v>175</v>
      </c>
      <c r="D3830">
        <v>32</v>
      </c>
      <c r="E3830">
        <v>264.75</v>
      </c>
      <c r="F3830">
        <v>8472</v>
      </c>
      <c r="G3830" t="s">
        <v>56</v>
      </c>
      <c r="H3830" t="s">
        <v>15</v>
      </c>
      <c r="I3830" t="s">
        <v>136</v>
      </c>
      <c r="J3830">
        <v>81.48</v>
      </c>
      <c r="K3830">
        <v>6.45</v>
      </c>
      <c r="L3830">
        <v>7.34</v>
      </c>
      <c r="M3830">
        <v>0.87</v>
      </c>
      <c r="N3830">
        <v>96.14</v>
      </c>
      <c r="O3830" t="s">
        <v>175</v>
      </c>
      <c r="P3830" t="s">
        <v>473</v>
      </c>
      <c r="Q3830" t="s">
        <v>448</v>
      </c>
      <c r="R3830" t="s">
        <v>56</v>
      </c>
      <c r="S3830">
        <f>E3830 - N3830</f>
        <v>168.61</v>
      </c>
      <c r="T3830" s="1">
        <f>S3830/E3830</f>
        <v>0.63686496694995287</v>
      </c>
      <c r="U3830" t="str">
        <f>TEXT((A3830),"YYYY")</f>
        <v>2015</v>
      </c>
    </row>
    <row r="3831" spans="1:21" x14ac:dyDescent="0.3">
      <c r="A3831" s="3">
        <v>42181</v>
      </c>
      <c r="B3831" t="s">
        <v>133</v>
      </c>
      <c r="C3831" t="s">
        <v>41</v>
      </c>
      <c r="D3831">
        <v>23</v>
      </c>
      <c r="E3831">
        <v>381.01</v>
      </c>
      <c r="F3831">
        <v>8763.23</v>
      </c>
      <c r="G3831" t="s">
        <v>23</v>
      </c>
      <c r="H3831" t="s">
        <v>55</v>
      </c>
      <c r="I3831" t="s">
        <v>133</v>
      </c>
      <c r="J3831">
        <v>145.58000000000001</v>
      </c>
      <c r="K3831">
        <v>9.02</v>
      </c>
      <c r="L3831">
        <v>5.86</v>
      </c>
      <c r="M3831">
        <v>0.05</v>
      </c>
      <c r="N3831">
        <v>160.51</v>
      </c>
      <c r="O3831" t="s">
        <v>41</v>
      </c>
      <c r="P3831" t="s">
        <v>452</v>
      </c>
      <c r="Q3831" t="s">
        <v>440</v>
      </c>
      <c r="R3831" t="s">
        <v>23</v>
      </c>
      <c r="S3831">
        <f>E3831 - N3831</f>
        <v>220.5</v>
      </c>
      <c r="T3831" s="1">
        <f>S3831/E3831</f>
        <v>0.57872496784861294</v>
      </c>
      <c r="U3831" t="str">
        <f>TEXT((A3831),"YYYY")</f>
        <v>2015</v>
      </c>
    </row>
    <row r="3832" spans="1:21" x14ac:dyDescent="0.3">
      <c r="A3832" s="3">
        <v>42182</v>
      </c>
      <c r="B3832" t="s">
        <v>262</v>
      </c>
      <c r="C3832" t="s">
        <v>275</v>
      </c>
      <c r="D3832">
        <v>47</v>
      </c>
      <c r="E3832">
        <v>286.16000000000003</v>
      </c>
      <c r="F3832">
        <v>13449.52</v>
      </c>
      <c r="G3832" t="s">
        <v>2</v>
      </c>
      <c r="H3832" t="s">
        <v>84</v>
      </c>
      <c r="I3832" t="s">
        <v>262</v>
      </c>
      <c r="J3832">
        <v>43.17</v>
      </c>
      <c r="K3832">
        <v>13.84</v>
      </c>
      <c r="L3832">
        <v>9.83</v>
      </c>
      <c r="M3832">
        <v>0.79</v>
      </c>
      <c r="N3832">
        <v>67.63</v>
      </c>
      <c r="O3832" t="s">
        <v>275</v>
      </c>
      <c r="P3832" t="s">
        <v>479</v>
      </c>
      <c r="Q3832" t="s">
        <v>448</v>
      </c>
      <c r="R3832" t="s">
        <v>2</v>
      </c>
      <c r="S3832">
        <f>E3832 - N3832</f>
        <v>218.53000000000003</v>
      </c>
      <c r="T3832" s="1">
        <f>S3832/E3832</f>
        <v>0.76366368465194301</v>
      </c>
      <c r="U3832" t="str">
        <f>TEXT((A3832),"YYYY")</f>
        <v>2015</v>
      </c>
    </row>
    <row r="3833" spans="1:21" x14ac:dyDescent="0.3">
      <c r="A3833" s="3">
        <v>42183</v>
      </c>
      <c r="B3833" t="s">
        <v>29</v>
      </c>
      <c r="C3833" t="s">
        <v>146</v>
      </c>
      <c r="D3833">
        <v>40</v>
      </c>
      <c r="E3833">
        <v>324.02</v>
      </c>
      <c r="F3833">
        <v>12960.8</v>
      </c>
      <c r="G3833" t="s">
        <v>130</v>
      </c>
      <c r="H3833" t="s">
        <v>30</v>
      </c>
      <c r="I3833" t="s">
        <v>29</v>
      </c>
      <c r="J3833">
        <v>96.7</v>
      </c>
      <c r="K3833">
        <v>13.27</v>
      </c>
      <c r="L3833">
        <v>2.4900000000000002</v>
      </c>
      <c r="M3833">
        <v>4.42</v>
      </c>
      <c r="N3833">
        <v>116.88</v>
      </c>
      <c r="O3833" t="s">
        <v>146</v>
      </c>
      <c r="P3833" t="s">
        <v>470</v>
      </c>
      <c r="Q3833" t="s">
        <v>448</v>
      </c>
      <c r="R3833" t="s">
        <v>130</v>
      </c>
      <c r="S3833">
        <f>E3833 - N3833</f>
        <v>207.14</v>
      </c>
      <c r="T3833" s="1">
        <f>S3833/E3833</f>
        <v>0.63928152583173881</v>
      </c>
      <c r="U3833" t="str">
        <f>TEXT((A3833),"YYYY")</f>
        <v>2015</v>
      </c>
    </row>
    <row r="3834" spans="1:21" x14ac:dyDescent="0.3">
      <c r="A3834" s="3">
        <v>42184</v>
      </c>
      <c r="B3834" t="s">
        <v>129</v>
      </c>
      <c r="C3834" t="s">
        <v>260</v>
      </c>
      <c r="D3834">
        <v>37</v>
      </c>
      <c r="E3834">
        <v>178.38</v>
      </c>
      <c r="F3834">
        <v>6600.06</v>
      </c>
      <c r="G3834" t="s">
        <v>31</v>
      </c>
      <c r="H3834" t="s">
        <v>1</v>
      </c>
      <c r="I3834" t="s">
        <v>129</v>
      </c>
      <c r="J3834">
        <v>63.4</v>
      </c>
      <c r="K3834">
        <v>7.88</v>
      </c>
      <c r="L3834">
        <v>5.77</v>
      </c>
      <c r="M3834">
        <v>4.41</v>
      </c>
      <c r="N3834">
        <v>81.459999999999994</v>
      </c>
      <c r="O3834" t="s">
        <v>260</v>
      </c>
      <c r="P3834" t="s">
        <v>466</v>
      </c>
      <c r="Q3834" t="s">
        <v>440</v>
      </c>
      <c r="R3834" t="s">
        <v>31</v>
      </c>
      <c r="S3834">
        <f>E3834 - N3834</f>
        <v>96.92</v>
      </c>
      <c r="T3834" s="1">
        <f>S3834/E3834</f>
        <v>0.54333445453526186</v>
      </c>
      <c r="U3834" t="str">
        <f>TEXT((A3834),"YYYY")</f>
        <v>2015</v>
      </c>
    </row>
    <row r="3835" spans="1:21" x14ac:dyDescent="0.3">
      <c r="A3835" s="3">
        <v>42185</v>
      </c>
      <c r="B3835" t="s">
        <v>186</v>
      </c>
      <c r="C3835" t="s">
        <v>275</v>
      </c>
      <c r="D3835">
        <v>3</v>
      </c>
      <c r="E3835">
        <v>145.29</v>
      </c>
      <c r="F3835">
        <v>435.87</v>
      </c>
      <c r="G3835" t="s">
        <v>2</v>
      </c>
      <c r="H3835" t="s">
        <v>5</v>
      </c>
      <c r="I3835" t="s">
        <v>186</v>
      </c>
      <c r="J3835">
        <v>160.63</v>
      </c>
      <c r="K3835">
        <v>14.82</v>
      </c>
      <c r="L3835">
        <v>8.09</v>
      </c>
      <c r="M3835">
        <v>3.66</v>
      </c>
      <c r="N3835">
        <v>187.2</v>
      </c>
      <c r="O3835" t="s">
        <v>275</v>
      </c>
      <c r="P3835" t="s">
        <v>479</v>
      </c>
      <c r="Q3835" t="s">
        <v>448</v>
      </c>
      <c r="R3835" t="s">
        <v>2</v>
      </c>
      <c r="S3835">
        <f>E3835 - N3835</f>
        <v>-41.91</v>
      </c>
      <c r="T3835" s="1">
        <f>S3835/E3835</f>
        <v>-0.28845756762337393</v>
      </c>
      <c r="U3835" t="str">
        <f>TEXT((A3835),"YYYY")</f>
        <v>2015</v>
      </c>
    </row>
    <row r="3836" spans="1:21" x14ac:dyDescent="0.3">
      <c r="A3836" s="3">
        <v>42186</v>
      </c>
      <c r="B3836" t="s">
        <v>267</v>
      </c>
      <c r="C3836" t="s">
        <v>185</v>
      </c>
      <c r="D3836">
        <v>35</v>
      </c>
      <c r="E3836">
        <v>208.99</v>
      </c>
      <c r="F3836">
        <v>7314.65</v>
      </c>
      <c r="G3836" t="s">
        <v>6</v>
      </c>
      <c r="H3836" t="s">
        <v>15</v>
      </c>
      <c r="I3836" t="s">
        <v>267</v>
      </c>
      <c r="J3836">
        <v>196.48</v>
      </c>
      <c r="K3836">
        <v>3.86</v>
      </c>
      <c r="L3836">
        <v>8.5299999999999994</v>
      </c>
      <c r="M3836">
        <v>4.54</v>
      </c>
      <c r="N3836">
        <v>213.41</v>
      </c>
      <c r="O3836" t="s">
        <v>185</v>
      </c>
      <c r="P3836" t="s">
        <v>453</v>
      </c>
      <c r="Q3836" t="s">
        <v>448</v>
      </c>
      <c r="R3836" t="s">
        <v>6</v>
      </c>
      <c r="S3836">
        <f>E3836 - N3836</f>
        <v>-4.4199999999999875</v>
      </c>
      <c r="T3836" s="1">
        <f>S3836/E3836</f>
        <v>-2.1149337288865436E-2</v>
      </c>
      <c r="U3836" t="str">
        <f>TEXT((A3836),"YYYY")</f>
        <v>2015</v>
      </c>
    </row>
    <row r="3837" spans="1:21" x14ac:dyDescent="0.3">
      <c r="A3837" s="3">
        <v>42187</v>
      </c>
      <c r="B3837" t="s">
        <v>206</v>
      </c>
      <c r="C3837" t="s">
        <v>70</v>
      </c>
      <c r="D3837">
        <v>13</v>
      </c>
      <c r="E3837">
        <v>332.5</v>
      </c>
      <c r="F3837">
        <v>4322.5</v>
      </c>
      <c r="G3837" t="s">
        <v>8</v>
      </c>
      <c r="H3837" t="s">
        <v>55</v>
      </c>
      <c r="I3837" t="s">
        <v>206</v>
      </c>
      <c r="J3837">
        <v>147.47</v>
      </c>
      <c r="K3837">
        <v>10.43</v>
      </c>
      <c r="L3837">
        <v>3.7</v>
      </c>
      <c r="M3837">
        <v>4.95</v>
      </c>
      <c r="N3837">
        <v>166.55</v>
      </c>
      <c r="O3837" t="s">
        <v>70</v>
      </c>
      <c r="P3837" t="s">
        <v>458</v>
      </c>
      <c r="Q3837" t="s">
        <v>440</v>
      </c>
      <c r="R3837" t="s">
        <v>8</v>
      </c>
      <c r="S3837">
        <f>E3837 - N3837</f>
        <v>165.95</v>
      </c>
      <c r="T3837" s="1">
        <f>S3837/E3837</f>
        <v>0.49909774436090221</v>
      </c>
      <c r="U3837" t="str">
        <f>TEXT((A3837),"YYYY")</f>
        <v>2015</v>
      </c>
    </row>
    <row r="3838" spans="1:21" x14ac:dyDescent="0.3">
      <c r="A3838" s="3">
        <v>42188</v>
      </c>
      <c r="B3838" t="s">
        <v>320</v>
      </c>
      <c r="C3838" t="s">
        <v>44</v>
      </c>
      <c r="D3838">
        <v>34</v>
      </c>
      <c r="E3838">
        <v>209.7</v>
      </c>
      <c r="F3838">
        <v>7129.8</v>
      </c>
      <c r="G3838" t="s">
        <v>8</v>
      </c>
      <c r="H3838" t="s">
        <v>75</v>
      </c>
      <c r="I3838" t="s">
        <v>320</v>
      </c>
      <c r="J3838">
        <v>90.74</v>
      </c>
      <c r="K3838">
        <v>6.93</v>
      </c>
      <c r="L3838">
        <v>9.8699999999999992</v>
      </c>
      <c r="M3838">
        <v>4.26</v>
      </c>
      <c r="N3838">
        <v>111.8</v>
      </c>
      <c r="O3838" t="s">
        <v>44</v>
      </c>
      <c r="P3838" t="s">
        <v>453</v>
      </c>
      <c r="Q3838" t="s">
        <v>443</v>
      </c>
      <c r="R3838" t="s">
        <v>8</v>
      </c>
      <c r="S3838">
        <f>E3838 - N3838</f>
        <v>97.899999999999991</v>
      </c>
      <c r="T3838" s="1">
        <f>S3838/E3838</f>
        <v>0.46685741535526942</v>
      </c>
      <c r="U3838" t="str">
        <f>TEXT((A3838),"YYYY")</f>
        <v>2015</v>
      </c>
    </row>
    <row r="3839" spans="1:21" x14ac:dyDescent="0.3">
      <c r="A3839" s="3">
        <v>42189</v>
      </c>
      <c r="B3839" t="s">
        <v>311</v>
      </c>
      <c r="C3839" t="s">
        <v>251</v>
      </c>
      <c r="D3839">
        <v>24</v>
      </c>
      <c r="E3839">
        <v>346.35</v>
      </c>
      <c r="F3839">
        <v>8312.4</v>
      </c>
      <c r="G3839" t="s">
        <v>26</v>
      </c>
      <c r="H3839" t="s">
        <v>19</v>
      </c>
      <c r="I3839" t="s">
        <v>311</v>
      </c>
      <c r="J3839">
        <v>170.65</v>
      </c>
      <c r="K3839">
        <v>12.98</v>
      </c>
      <c r="L3839">
        <v>9.2100000000000009</v>
      </c>
      <c r="M3839">
        <v>1.82</v>
      </c>
      <c r="N3839">
        <v>194.66</v>
      </c>
      <c r="O3839" t="s">
        <v>251</v>
      </c>
      <c r="P3839" t="s">
        <v>454</v>
      </c>
      <c r="Q3839" t="s">
        <v>443</v>
      </c>
      <c r="R3839" t="s">
        <v>26</v>
      </c>
      <c r="S3839">
        <f>E3839 - N3839</f>
        <v>151.69000000000003</v>
      </c>
      <c r="T3839" s="1">
        <f>S3839/E3839</f>
        <v>0.43796737404359759</v>
      </c>
      <c r="U3839" t="str">
        <f>TEXT((A3839),"YYYY")</f>
        <v>2015</v>
      </c>
    </row>
    <row r="3840" spans="1:21" x14ac:dyDescent="0.3">
      <c r="A3840" s="3">
        <v>42190</v>
      </c>
      <c r="B3840" t="s">
        <v>349</v>
      </c>
      <c r="C3840" t="s">
        <v>327</v>
      </c>
      <c r="D3840">
        <v>1</v>
      </c>
      <c r="E3840">
        <v>396.07</v>
      </c>
      <c r="F3840">
        <v>396.07</v>
      </c>
      <c r="G3840" t="s">
        <v>31</v>
      </c>
      <c r="H3840" t="s">
        <v>51</v>
      </c>
      <c r="I3840" t="s">
        <v>349</v>
      </c>
      <c r="J3840">
        <v>49.67</v>
      </c>
      <c r="K3840">
        <v>3.39</v>
      </c>
      <c r="L3840">
        <v>4.26</v>
      </c>
      <c r="M3840">
        <v>4.47</v>
      </c>
      <c r="N3840">
        <v>61.79</v>
      </c>
      <c r="O3840" t="s">
        <v>327</v>
      </c>
      <c r="P3840" t="s">
        <v>462</v>
      </c>
      <c r="Q3840" t="s">
        <v>440</v>
      </c>
      <c r="R3840" t="s">
        <v>31</v>
      </c>
      <c r="S3840">
        <f>E3840 - N3840</f>
        <v>334.28</v>
      </c>
      <c r="T3840" s="1">
        <f>S3840/E3840</f>
        <v>0.8439922235968389</v>
      </c>
      <c r="U3840" t="str">
        <f>TEXT((A3840),"YYYY")</f>
        <v>2015</v>
      </c>
    </row>
    <row r="3841" spans="1:21" x14ac:dyDescent="0.3">
      <c r="A3841" s="3">
        <v>42191</v>
      </c>
      <c r="B3841" t="s">
        <v>200</v>
      </c>
      <c r="C3841" t="s">
        <v>253</v>
      </c>
      <c r="D3841">
        <v>12</v>
      </c>
      <c r="E3841">
        <v>75.209999999999994</v>
      </c>
      <c r="F3841">
        <v>902.52</v>
      </c>
      <c r="G3841" t="s">
        <v>8</v>
      </c>
      <c r="H3841" t="s">
        <v>78</v>
      </c>
      <c r="I3841" t="s">
        <v>200</v>
      </c>
      <c r="J3841">
        <v>177.8</v>
      </c>
      <c r="K3841">
        <v>9.8800000000000008</v>
      </c>
      <c r="L3841">
        <v>4.1100000000000003</v>
      </c>
      <c r="M3841">
        <v>3.74</v>
      </c>
      <c r="N3841">
        <v>195.53</v>
      </c>
      <c r="O3841" t="s">
        <v>253</v>
      </c>
      <c r="P3841" t="s">
        <v>467</v>
      </c>
      <c r="Q3841" t="s">
        <v>440</v>
      </c>
      <c r="R3841" t="s">
        <v>8</v>
      </c>
      <c r="S3841">
        <f>E3841 - N3841</f>
        <v>-120.32000000000001</v>
      </c>
      <c r="T3841" s="1">
        <f>S3841/E3841</f>
        <v>-1.599787262332137</v>
      </c>
      <c r="U3841" t="str">
        <f>TEXT((A3841),"YYYY")</f>
        <v>2015</v>
      </c>
    </row>
    <row r="3842" spans="1:21" x14ac:dyDescent="0.3">
      <c r="A3842" s="3">
        <v>42192</v>
      </c>
      <c r="B3842" t="s">
        <v>385</v>
      </c>
      <c r="C3842" t="s">
        <v>46</v>
      </c>
      <c r="D3842">
        <v>8</v>
      </c>
      <c r="E3842">
        <v>65.89</v>
      </c>
      <c r="F3842">
        <v>527.12</v>
      </c>
      <c r="G3842" t="s">
        <v>8</v>
      </c>
      <c r="H3842" t="s">
        <v>242</v>
      </c>
      <c r="I3842" t="s">
        <v>385</v>
      </c>
      <c r="J3842">
        <v>25.82</v>
      </c>
      <c r="K3842">
        <v>9.7200000000000006</v>
      </c>
      <c r="L3842">
        <v>8.6300000000000008</v>
      </c>
      <c r="M3842">
        <v>3.15</v>
      </c>
      <c r="N3842">
        <v>47.32</v>
      </c>
      <c r="O3842" t="s">
        <v>46</v>
      </c>
      <c r="P3842" t="s">
        <v>452</v>
      </c>
      <c r="Q3842" t="s">
        <v>448</v>
      </c>
      <c r="R3842" t="s">
        <v>8</v>
      </c>
      <c r="S3842">
        <f>E3842 - N3842</f>
        <v>18.57</v>
      </c>
      <c r="T3842" s="1">
        <f>S3842/E3842</f>
        <v>0.28183335862801639</v>
      </c>
      <c r="U3842" t="str">
        <f>TEXT((A3842),"YYYY")</f>
        <v>2015</v>
      </c>
    </row>
    <row r="3843" spans="1:21" x14ac:dyDescent="0.3">
      <c r="A3843" s="3">
        <v>42193</v>
      </c>
      <c r="B3843" t="s">
        <v>311</v>
      </c>
      <c r="C3843" t="s">
        <v>295</v>
      </c>
      <c r="D3843">
        <v>19</v>
      </c>
      <c r="E3843">
        <v>102.36</v>
      </c>
      <c r="F3843">
        <v>1944.84</v>
      </c>
      <c r="G3843" t="s">
        <v>130</v>
      </c>
      <c r="H3843" t="s">
        <v>19</v>
      </c>
      <c r="I3843" t="s">
        <v>311</v>
      </c>
      <c r="J3843">
        <v>170.65</v>
      </c>
      <c r="K3843">
        <v>12.98</v>
      </c>
      <c r="L3843">
        <v>9.2100000000000009</v>
      </c>
      <c r="M3843">
        <v>1.82</v>
      </c>
      <c r="N3843">
        <v>194.66</v>
      </c>
      <c r="O3843" t="s">
        <v>295</v>
      </c>
      <c r="P3843" t="s">
        <v>459</v>
      </c>
      <c r="Q3843" t="s">
        <v>440</v>
      </c>
      <c r="R3843" t="s">
        <v>130</v>
      </c>
      <c r="S3843">
        <f>E3843 - N3843</f>
        <v>-92.3</v>
      </c>
      <c r="T3843" s="1">
        <f>S3843/E3843</f>
        <v>-0.9017194216490817</v>
      </c>
      <c r="U3843" t="str">
        <f>TEXT((A3843),"YYYY")</f>
        <v>2015</v>
      </c>
    </row>
    <row r="3844" spans="1:21" x14ac:dyDescent="0.3">
      <c r="A3844" s="3">
        <v>42194</v>
      </c>
      <c r="B3844" t="s">
        <v>173</v>
      </c>
      <c r="C3844" t="s">
        <v>263</v>
      </c>
      <c r="D3844">
        <v>9</v>
      </c>
      <c r="E3844">
        <v>184.53</v>
      </c>
      <c r="F3844">
        <v>1660.77</v>
      </c>
      <c r="G3844" t="s">
        <v>6</v>
      </c>
      <c r="H3844" t="s">
        <v>174</v>
      </c>
      <c r="I3844" t="s">
        <v>173</v>
      </c>
      <c r="J3844">
        <v>92.05</v>
      </c>
      <c r="K3844">
        <v>9.99</v>
      </c>
      <c r="L3844">
        <v>1.7</v>
      </c>
      <c r="M3844">
        <v>3.85</v>
      </c>
      <c r="N3844">
        <v>107.59</v>
      </c>
      <c r="O3844" t="s">
        <v>263</v>
      </c>
      <c r="P3844" t="s">
        <v>447</v>
      </c>
      <c r="Q3844" t="s">
        <v>440</v>
      </c>
      <c r="R3844" t="s">
        <v>6</v>
      </c>
      <c r="S3844">
        <f>E3844 - N3844</f>
        <v>76.94</v>
      </c>
      <c r="T3844" s="1">
        <f>S3844/E3844</f>
        <v>0.41695117325096187</v>
      </c>
      <c r="U3844" t="str">
        <f>TEXT((A3844),"YYYY")</f>
        <v>2015</v>
      </c>
    </row>
    <row r="3845" spans="1:21" x14ac:dyDescent="0.3">
      <c r="A3845" s="3">
        <v>42195</v>
      </c>
      <c r="B3845" t="s">
        <v>200</v>
      </c>
      <c r="C3845" t="s">
        <v>90</v>
      </c>
      <c r="D3845">
        <v>28</v>
      </c>
      <c r="E3845">
        <v>95.86</v>
      </c>
      <c r="F3845">
        <v>2684.08</v>
      </c>
      <c r="G3845" t="s">
        <v>87</v>
      </c>
      <c r="H3845" t="s">
        <v>78</v>
      </c>
      <c r="I3845" t="s">
        <v>200</v>
      </c>
      <c r="J3845">
        <v>177.8</v>
      </c>
      <c r="K3845">
        <v>9.8800000000000008</v>
      </c>
      <c r="L3845">
        <v>4.1100000000000003</v>
      </c>
      <c r="M3845">
        <v>3.74</v>
      </c>
      <c r="N3845">
        <v>195.53</v>
      </c>
      <c r="O3845" t="s">
        <v>90</v>
      </c>
      <c r="P3845" t="s">
        <v>461</v>
      </c>
      <c r="Q3845" t="s">
        <v>443</v>
      </c>
      <c r="R3845" t="s">
        <v>87</v>
      </c>
      <c r="S3845">
        <f>E3845 - N3845</f>
        <v>-99.67</v>
      </c>
      <c r="T3845" s="1">
        <f>S3845/E3845</f>
        <v>-1.0397454621322764</v>
      </c>
      <c r="U3845" t="str">
        <f>TEXT((A3845),"YYYY")</f>
        <v>2015</v>
      </c>
    </row>
    <row r="3846" spans="1:21" x14ac:dyDescent="0.3">
      <c r="A3846" s="3">
        <v>42196</v>
      </c>
      <c r="B3846" t="s">
        <v>195</v>
      </c>
      <c r="C3846" t="s">
        <v>374</v>
      </c>
      <c r="D3846">
        <v>14</v>
      </c>
      <c r="E3846">
        <v>354.73</v>
      </c>
      <c r="F3846">
        <v>4966.22</v>
      </c>
      <c r="G3846" t="s">
        <v>52</v>
      </c>
      <c r="H3846" t="s">
        <v>39</v>
      </c>
      <c r="I3846" t="s">
        <v>195</v>
      </c>
      <c r="J3846">
        <v>36.380000000000003</v>
      </c>
      <c r="K3846">
        <v>11.81</v>
      </c>
      <c r="L3846">
        <v>6.49</v>
      </c>
      <c r="M3846">
        <v>1.29</v>
      </c>
      <c r="N3846">
        <v>55.97</v>
      </c>
      <c r="O3846" t="s">
        <v>374</v>
      </c>
      <c r="P3846" t="s">
        <v>462</v>
      </c>
      <c r="Q3846" t="s">
        <v>440</v>
      </c>
      <c r="R3846" t="s">
        <v>52</v>
      </c>
      <c r="S3846">
        <f>E3846 - N3846</f>
        <v>298.76</v>
      </c>
      <c r="T3846" s="1">
        <f>S3846/E3846</f>
        <v>0.84221802497674281</v>
      </c>
      <c r="U3846" t="str">
        <f>TEXT((A3846),"YYYY")</f>
        <v>2015</v>
      </c>
    </row>
    <row r="3847" spans="1:21" x14ac:dyDescent="0.3">
      <c r="A3847" s="3">
        <v>42197</v>
      </c>
      <c r="B3847" t="s">
        <v>342</v>
      </c>
      <c r="C3847" t="s">
        <v>369</v>
      </c>
      <c r="D3847">
        <v>27</v>
      </c>
      <c r="E3847">
        <v>58.1</v>
      </c>
      <c r="F3847">
        <v>1568.7</v>
      </c>
      <c r="G3847" t="s">
        <v>26</v>
      </c>
      <c r="H3847" t="s">
        <v>19</v>
      </c>
      <c r="I3847" t="s">
        <v>342</v>
      </c>
      <c r="J3847">
        <v>116.18</v>
      </c>
      <c r="K3847">
        <v>4.42</v>
      </c>
      <c r="L3847">
        <v>6.81</v>
      </c>
      <c r="M3847">
        <v>0.24</v>
      </c>
      <c r="N3847">
        <v>127.65</v>
      </c>
      <c r="O3847" t="s">
        <v>369</v>
      </c>
      <c r="P3847" t="s">
        <v>450</v>
      </c>
      <c r="Q3847" t="s">
        <v>440</v>
      </c>
      <c r="R3847" t="s">
        <v>26</v>
      </c>
      <c r="S3847">
        <f>E3847 - N3847</f>
        <v>-69.550000000000011</v>
      </c>
      <c r="T3847" s="1">
        <f>S3847/E3847</f>
        <v>-1.1970740103270225</v>
      </c>
      <c r="U3847" t="str">
        <f>TEXT((A3847),"YYYY")</f>
        <v>2015</v>
      </c>
    </row>
    <row r="3848" spans="1:21" x14ac:dyDescent="0.3">
      <c r="A3848" s="3">
        <v>42198</v>
      </c>
      <c r="B3848" t="s">
        <v>143</v>
      </c>
      <c r="C3848" t="s">
        <v>357</v>
      </c>
      <c r="D3848">
        <v>18</v>
      </c>
      <c r="E3848">
        <v>160.53</v>
      </c>
      <c r="F3848">
        <v>2889.54</v>
      </c>
      <c r="G3848" t="s">
        <v>2</v>
      </c>
      <c r="H3848" t="s">
        <v>101</v>
      </c>
      <c r="I3848" t="s">
        <v>143</v>
      </c>
      <c r="J3848">
        <v>27.81</v>
      </c>
      <c r="K3848">
        <v>2.2400000000000002</v>
      </c>
      <c r="L3848">
        <v>8.2100000000000009</v>
      </c>
      <c r="M3848">
        <v>4.55</v>
      </c>
      <c r="N3848">
        <v>42.81</v>
      </c>
      <c r="O3848" t="s">
        <v>357</v>
      </c>
      <c r="P3848" t="s">
        <v>457</v>
      </c>
      <c r="Q3848" t="s">
        <v>448</v>
      </c>
      <c r="R3848" t="s">
        <v>2</v>
      </c>
      <c r="S3848">
        <f>E3848 - N3848</f>
        <v>117.72</v>
      </c>
      <c r="T3848" s="1">
        <f>S3848/E3848</f>
        <v>0.73332087460287798</v>
      </c>
      <c r="U3848" t="str">
        <f>TEXT((A3848),"YYYY")</f>
        <v>2015</v>
      </c>
    </row>
    <row r="3849" spans="1:21" x14ac:dyDescent="0.3">
      <c r="A3849" s="3">
        <v>42199</v>
      </c>
      <c r="B3849" t="s">
        <v>281</v>
      </c>
      <c r="C3849" t="s">
        <v>121</v>
      </c>
      <c r="D3849">
        <v>42</v>
      </c>
      <c r="E3849">
        <v>114.64</v>
      </c>
      <c r="F3849">
        <v>4814.88</v>
      </c>
      <c r="G3849" t="s">
        <v>105</v>
      </c>
      <c r="H3849" t="s">
        <v>11</v>
      </c>
      <c r="I3849" t="s">
        <v>281</v>
      </c>
      <c r="J3849">
        <v>101.58</v>
      </c>
      <c r="K3849">
        <v>6.17</v>
      </c>
      <c r="L3849">
        <v>7.62</v>
      </c>
      <c r="M3849">
        <v>4</v>
      </c>
      <c r="N3849">
        <v>119.37</v>
      </c>
      <c r="O3849" t="s">
        <v>121</v>
      </c>
      <c r="P3849" t="s">
        <v>444</v>
      </c>
      <c r="Q3849" t="s">
        <v>440</v>
      </c>
      <c r="R3849" t="s">
        <v>105</v>
      </c>
      <c r="S3849">
        <f>E3849 - N3849</f>
        <v>-4.730000000000004</v>
      </c>
      <c r="T3849" s="1">
        <f>S3849/E3849</f>
        <v>-4.1259595254710429E-2</v>
      </c>
      <c r="U3849" t="str">
        <f>TEXT((A3849),"YYYY")</f>
        <v>2015</v>
      </c>
    </row>
    <row r="3850" spans="1:21" x14ac:dyDescent="0.3">
      <c r="A3850" s="3">
        <v>42200</v>
      </c>
      <c r="B3850" t="s">
        <v>356</v>
      </c>
      <c r="C3850" t="s">
        <v>260</v>
      </c>
      <c r="D3850">
        <v>41</v>
      </c>
      <c r="E3850">
        <v>376.04</v>
      </c>
      <c r="F3850">
        <v>15417.64</v>
      </c>
      <c r="G3850" t="s">
        <v>31</v>
      </c>
      <c r="H3850" t="s">
        <v>75</v>
      </c>
      <c r="I3850" t="s">
        <v>356</v>
      </c>
      <c r="J3850">
        <v>116.71</v>
      </c>
      <c r="K3850">
        <v>4.96</v>
      </c>
      <c r="L3850">
        <v>6.38</v>
      </c>
      <c r="M3850">
        <v>3.85</v>
      </c>
      <c r="N3850">
        <v>131.9</v>
      </c>
      <c r="O3850" t="s">
        <v>260</v>
      </c>
      <c r="P3850" t="s">
        <v>466</v>
      </c>
      <c r="Q3850" t="s">
        <v>440</v>
      </c>
      <c r="R3850" t="s">
        <v>31</v>
      </c>
      <c r="S3850">
        <f>E3850 - N3850</f>
        <v>244.14000000000001</v>
      </c>
      <c r="T3850" s="1">
        <f>S3850/E3850</f>
        <v>0.649239442612488</v>
      </c>
      <c r="U3850" t="str">
        <f>TEXT((A3850),"YYYY")</f>
        <v>2015</v>
      </c>
    </row>
    <row r="3851" spans="1:21" x14ac:dyDescent="0.3">
      <c r="A3851" s="3">
        <v>42201</v>
      </c>
      <c r="B3851" t="s">
        <v>309</v>
      </c>
      <c r="C3851" t="s">
        <v>222</v>
      </c>
      <c r="D3851">
        <v>6</v>
      </c>
      <c r="E3851">
        <v>284.32</v>
      </c>
      <c r="F3851">
        <v>1705.92</v>
      </c>
      <c r="G3851" t="s">
        <v>134</v>
      </c>
      <c r="H3851" t="s">
        <v>101</v>
      </c>
      <c r="I3851" t="s">
        <v>309</v>
      </c>
      <c r="J3851">
        <v>150.69999999999999</v>
      </c>
      <c r="K3851">
        <v>6.11</v>
      </c>
      <c r="L3851">
        <v>7.22</v>
      </c>
      <c r="M3851">
        <v>4.47</v>
      </c>
      <c r="N3851">
        <v>168.5</v>
      </c>
      <c r="O3851" t="s">
        <v>222</v>
      </c>
      <c r="P3851" t="s">
        <v>476</v>
      </c>
      <c r="Q3851" t="s">
        <v>443</v>
      </c>
      <c r="R3851" t="s">
        <v>134</v>
      </c>
      <c r="S3851">
        <f>E3851 - N3851</f>
        <v>115.82</v>
      </c>
      <c r="T3851" s="1">
        <f>S3851/E3851</f>
        <v>0.40735790658413057</v>
      </c>
      <c r="U3851" t="str">
        <f>TEXT((A3851),"YYYY")</f>
        <v>2015</v>
      </c>
    </row>
    <row r="3852" spans="1:21" x14ac:dyDescent="0.3">
      <c r="A3852" s="3">
        <v>42202</v>
      </c>
      <c r="B3852" t="s">
        <v>389</v>
      </c>
      <c r="C3852" t="s">
        <v>251</v>
      </c>
      <c r="D3852">
        <v>33</v>
      </c>
      <c r="E3852">
        <v>369.21</v>
      </c>
      <c r="F3852">
        <v>12183.93</v>
      </c>
      <c r="G3852" t="s">
        <v>26</v>
      </c>
      <c r="H3852" t="s">
        <v>75</v>
      </c>
      <c r="I3852" t="s">
        <v>389</v>
      </c>
      <c r="J3852">
        <v>182.57</v>
      </c>
      <c r="K3852">
        <v>11.19</v>
      </c>
      <c r="L3852">
        <v>7.94</v>
      </c>
      <c r="M3852">
        <v>4.0999999999999996</v>
      </c>
      <c r="N3852">
        <v>205.8</v>
      </c>
      <c r="O3852" t="s">
        <v>251</v>
      </c>
      <c r="P3852" t="s">
        <v>454</v>
      </c>
      <c r="Q3852" t="s">
        <v>443</v>
      </c>
      <c r="R3852" t="s">
        <v>26</v>
      </c>
      <c r="S3852">
        <f>E3852 - N3852</f>
        <v>163.40999999999997</v>
      </c>
      <c r="T3852" s="1">
        <f>S3852/E3852</f>
        <v>0.44259364589258138</v>
      </c>
      <c r="U3852" t="str">
        <f>TEXT((A3852),"YYYY")</f>
        <v>2015</v>
      </c>
    </row>
    <row r="3853" spans="1:21" x14ac:dyDescent="0.3">
      <c r="A3853" s="3">
        <v>42203</v>
      </c>
      <c r="B3853" t="s">
        <v>184</v>
      </c>
      <c r="C3853" t="s">
        <v>111</v>
      </c>
      <c r="D3853">
        <v>37</v>
      </c>
      <c r="E3853">
        <v>390.32</v>
      </c>
      <c r="F3853">
        <v>14441.84</v>
      </c>
      <c r="G3853" t="s">
        <v>110</v>
      </c>
      <c r="H3853" t="s">
        <v>19</v>
      </c>
      <c r="I3853" t="s">
        <v>184</v>
      </c>
      <c r="J3853">
        <v>60.29</v>
      </c>
      <c r="K3853">
        <v>12.27</v>
      </c>
      <c r="L3853">
        <v>7.22</v>
      </c>
      <c r="M3853">
        <v>3.24</v>
      </c>
      <c r="N3853">
        <v>83.02</v>
      </c>
      <c r="O3853" t="s">
        <v>111</v>
      </c>
      <c r="P3853" t="s">
        <v>442</v>
      </c>
      <c r="Q3853" t="s">
        <v>440</v>
      </c>
      <c r="R3853" t="s">
        <v>110</v>
      </c>
      <c r="S3853">
        <f>E3853 - N3853</f>
        <v>307.3</v>
      </c>
      <c r="T3853" s="1">
        <f>S3853/E3853</f>
        <v>0.7873027259684362</v>
      </c>
      <c r="U3853" t="str">
        <f>TEXT((A3853),"YYYY")</f>
        <v>2015</v>
      </c>
    </row>
    <row r="3854" spans="1:21" x14ac:dyDescent="0.3">
      <c r="A3854" s="3">
        <v>42204</v>
      </c>
      <c r="B3854" t="s">
        <v>168</v>
      </c>
      <c r="C3854" t="s">
        <v>233</v>
      </c>
      <c r="D3854">
        <v>42</v>
      </c>
      <c r="E3854">
        <v>223.98</v>
      </c>
      <c r="F3854">
        <v>9407.16</v>
      </c>
      <c r="G3854" t="s">
        <v>61</v>
      </c>
      <c r="H3854" t="s">
        <v>164</v>
      </c>
      <c r="I3854" t="s">
        <v>168</v>
      </c>
      <c r="J3854">
        <v>44.09</v>
      </c>
      <c r="K3854">
        <v>12.76</v>
      </c>
      <c r="L3854">
        <v>7.68</v>
      </c>
      <c r="M3854">
        <v>1.41</v>
      </c>
      <c r="N3854">
        <v>65.94</v>
      </c>
      <c r="O3854" t="s">
        <v>233</v>
      </c>
      <c r="P3854" t="s">
        <v>456</v>
      </c>
      <c r="Q3854" t="s">
        <v>440</v>
      </c>
      <c r="R3854" t="s">
        <v>61</v>
      </c>
      <c r="S3854">
        <f>E3854 - N3854</f>
        <v>158.04</v>
      </c>
      <c r="T3854" s="1">
        <f>S3854/E3854</f>
        <v>0.70559871417090814</v>
      </c>
      <c r="U3854" t="str">
        <f>TEXT((A3854),"YYYY")</f>
        <v>2015</v>
      </c>
    </row>
    <row r="3855" spans="1:21" x14ac:dyDescent="0.3">
      <c r="A3855" s="3">
        <v>42205</v>
      </c>
      <c r="B3855" t="s">
        <v>114</v>
      </c>
      <c r="C3855" t="s">
        <v>278</v>
      </c>
      <c r="D3855">
        <v>25</v>
      </c>
      <c r="E3855">
        <v>132.01</v>
      </c>
      <c r="F3855">
        <v>3300.25</v>
      </c>
      <c r="G3855" t="s">
        <v>6</v>
      </c>
      <c r="H3855" t="s">
        <v>11</v>
      </c>
      <c r="I3855" t="s">
        <v>114</v>
      </c>
      <c r="J3855">
        <v>120.08</v>
      </c>
      <c r="K3855">
        <v>12.95</v>
      </c>
      <c r="L3855">
        <v>9.08</v>
      </c>
      <c r="M3855">
        <v>2.95</v>
      </c>
      <c r="N3855">
        <v>145.06</v>
      </c>
      <c r="O3855" t="s">
        <v>278</v>
      </c>
      <c r="P3855" t="s">
        <v>459</v>
      </c>
      <c r="Q3855" t="s">
        <v>443</v>
      </c>
      <c r="R3855" t="s">
        <v>6</v>
      </c>
      <c r="S3855">
        <f>E3855 - N3855</f>
        <v>-13.050000000000011</v>
      </c>
      <c r="T3855" s="1">
        <f>S3855/E3855</f>
        <v>-9.8856147261571187E-2</v>
      </c>
      <c r="U3855" t="str">
        <f>TEXT((A3855),"YYYY")</f>
        <v>2015</v>
      </c>
    </row>
    <row r="3856" spans="1:21" x14ac:dyDescent="0.3">
      <c r="A3856" s="3">
        <v>42206</v>
      </c>
      <c r="B3856" t="s">
        <v>368</v>
      </c>
      <c r="C3856" t="s">
        <v>395</v>
      </c>
      <c r="D3856">
        <v>13</v>
      </c>
      <c r="E3856">
        <v>117.81</v>
      </c>
      <c r="F3856">
        <v>1531.53</v>
      </c>
      <c r="G3856" t="s">
        <v>8</v>
      </c>
      <c r="H3856" t="s">
        <v>11</v>
      </c>
      <c r="I3856" t="s">
        <v>368</v>
      </c>
      <c r="J3856">
        <v>23.99</v>
      </c>
      <c r="K3856">
        <v>8.91</v>
      </c>
      <c r="L3856">
        <v>3.37</v>
      </c>
      <c r="M3856">
        <v>4.34</v>
      </c>
      <c r="N3856">
        <v>40.61</v>
      </c>
      <c r="O3856" t="s">
        <v>395</v>
      </c>
      <c r="P3856" t="s">
        <v>465</v>
      </c>
      <c r="Q3856" t="s">
        <v>440</v>
      </c>
      <c r="R3856" t="s">
        <v>8</v>
      </c>
      <c r="S3856">
        <f>E3856 - N3856</f>
        <v>77.2</v>
      </c>
      <c r="T3856" s="1">
        <f>S3856/E3856</f>
        <v>0.65529241999830234</v>
      </c>
      <c r="U3856" t="str">
        <f>TEXT((A3856),"YYYY")</f>
        <v>2015</v>
      </c>
    </row>
    <row r="3857" spans="1:21" x14ac:dyDescent="0.3">
      <c r="A3857" s="3">
        <v>42207</v>
      </c>
      <c r="B3857" t="s">
        <v>184</v>
      </c>
      <c r="C3857" t="s">
        <v>347</v>
      </c>
      <c r="D3857">
        <v>23</v>
      </c>
      <c r="E3857">
        <v>128.02000000000001</v>
      </c>
      <c r="F3857">
        <v>2944.46</v>
      </c>
      <c r="G3857" t="s">
        <v>26</v>
      </c>
      <c r="H3857" t="s">
        <v>19</v>
      </c>
      <c r="I3857" t="s">
        <v>184</v>
      </c>
      <c r="J3857">
        <v>60.29</v>
      </c>
      <c r="K3857">
        <v>12.27</v>
      </c>
      <c r="L3857">
        <v>7.22</v>
      </c>
      <c r="M3857">
        <v>3.24</v>
      </c>
      <c r="N3857">
        <v>83.02</v>
      </c>
      <c r="O3857" t="s">
        <v>347</v>
      </c>
      <c r="P3857" t="s">
        <v>458</v>
      </c>
      <c r="Q3857" t="s">
        <v>448</v>
      </c>
      <c r="R3857" t="s">
        <v>26</v>
      </c>
      <c r="S3857">
        <f>E3857 - N3857</f>
        <v>45.000000000000014</v>
      </c>
      <c r="T3857" s="1">
        <f>S3857/E3857</f>
        <v>0.35150757694110302</v>
      </c>
      <c r="U3857" t="str">
        <f>TEXT((A3857),"YYYY")</f>
        <v>2015</v>
      </c>
    </row>
    <row r="3858" spans="1:21" x14ac:dyDescent="0.3">
      <c r="A3858" s="3">
        <v>42208</v>
      </c>
      <c r="B3858" t="s">
        <v>234</v>
      </c>
      <c r="C3858" t="s">
        <v>190</v>
      </c>
      <c r="D3858">
        <v>36</v>
      </c>
      <c r="E3858">
        <v>298.01</v>
      </c>
      <c r="F3858">
        <v>10728.36</v>
      </c>
      <c r="G3858" t="s">
        <v>48</v>
      </c>
      <c r="H3858" t="s">
        <v>15</v>
      </c>
      <c r="I3858" t="s">
        <v>234</v>
      </c>
      <c r="J3858">
        <v>102.68</v>
      </c>
      <c r="K3858">
        <v>7.32</v>
      </c>
      <c r="L3858">
        <v>8.57</v>
      </c>
      <c r="M3858">
        <v>0.64</v>
      </c>
      <c r="N3858">
        <v>119.21</v>
      </c>
      <c r="O3858" t="s">
        <v>190</v>
      </c>
      <c r="P3858" t="s">
        <v>475</v>
      </c>
      <c r="Q3858" t="s">
        <v>448</v>
      </c>
      <c r="R3858" t="s">
        <v>48</v>
      </c>
      <c r="S3858">
        <f>E3858 - N3858</f>
        <v>178.8</v>
      </c>
      <c r="T3858" s="1">
        <f>S3858/E3858</f>
        <v>0.59997986644743473</v>
      </c>
      <c r="U3858" t="str">
        <f>TEXT((A3858),"YYYY")</f>
        <v>2015</v>
      </c>
    </row>
    <row r="3859" spans="1:21" x14ac:dyDescent="0.3">
      <c r="A3859" s="3">
        <v>42209</v>
      </c>
      <c r="B3859" t="s">
        <v>169</v>
      </c>
      <c r="C3859" t="s">
        <v>347</v>
      </c>
      <c r="D3859">
        <v>33</v>
      </c>
      <c r="E3859">
        <v>64.16</v>
      </c>
      <c r="F3859">
        <v>2117.2800000000002</v>
      </c>
      <c r="G3859" t="s">
        <v>26</v>
      </c>
      <c r="H3859" t="s">
        <v>11</v>
      </c>
      <c r="I3859" t="s">
        <v>169</v>
      </c>
      <c r="J3859">
        <v>31.92</v>
      </c>
      <c r="K3859">
        <v>9.7799999999999994</v>
      </c>
      <c r="L3859">
        <v>2.39</v>
      </c>
      <c r="M3859">
        <v>2.16</v>
      </c>
      <c r="N3859">
        <v>46.25</v>
      </c>
      <c r="O3859" t="s">
        <v>347</v>
      </c>
      <c r="P3859" t="s">
        <v>458</v>
      </c>
      <c r="Q3859" t="s">
        <v>448</v>
      </c>
      <c r="R3859" t="s">
        <v>26</v>
      </c>
      <c r="S3859">
        <f>E3859 - N3859</f>
        <v>17.909999999999997</v>
      </c>
      <c r="T3859" s="1">
        <f>S3859/E3859</f>
        <v>0.27914588528678302</v>
      </c>
      <c r="U3859" t="str">
        <f>TEXT((A3859),"YYYY")</f>
        <v>2015</v>
      </c>
    </row>
    <row r="3860" spans="1:21" x14ac:dyDescent="0.3">
      <c r="A3860" s="3">
        <v>42210</v>
      </c>
      <c r="B3860" t="s">
        <v>301</v>
      </c>
      <c r="C3860" t="s">
        <v>57</v>
      </c>
      <c r="D3860">
        <v>21</v>
      </c>
      <c r="E3860">
        <v>67.98</v>
      </c>
      <c r="F3860">
        <v>1427.58</v>
      </c>
      <c r="G3860" t="s">
        <v>56</v>
      </c>
      <c r="H3860" t="s">
        <v>96</v>
      </c>
      <c r="I3860" t="s">
        <v>301</v>
      </c>
      <c r="J3860">
        <v>185.44</v>
      </c>
      <c r="K3860">
        <v>14.96</v>
      </c>
      <c r="L3860">
        <v>8.56</v>
      </c>
      <c r="M3860">
        <v>0.55000000000000004</v>
      </c>
      <c r="N3860">
        <v>209.51</v>
      </c>
      <c r="O3860" t="s">
        <v>57</v>
      </c>
      <c r="P3860" t="s">
        <v>455</v>
      </c>
      <c r="Q3860" t="s">
        <v>448</v>
      </c>
      <c r="R3860" t="s">
        <v>56</v>
      </c>
      <c r="S3860">
        <f>E3860 - N3860</f>
        <v>-141.52999999999997</v>
      </c>
      <c r="T3860" s="1">
        <f>S3860/E3860</f>
        <v>-2.0819358634892611</v>
      </c>
      <c r="U3860" t="str">
        <f>TEXT((A3860),"YYYY")</f>
        <v>2015</v>
      </c>
    </row>
    <row r="3861" spans="1:21" x14ac:dyDescent="0.3">
      <c r="A3861" s="3">
        <v>42211</v>
      </c>
      <c r="B3861" t="s">
        <v>273</v>
      </c>
      <c r="C3861" t="s">
        <v>341</v>
      </c>
      <c r="D3861">
        <v>34</v>
      </c>
      <c r="E3861">
        <v>262.85000000000002</v>
      </c>
      <c r="F3861">
        <v>8936.9</v>
      </c>
      <c r="G3861" t="s">
        <v>130</v>
      </c>
      <c r="H3861" t="s">
        <v>5</v>
      </c>
      <c r="I3861" t="s">
        <v>273</v>
      </c>
      <c r="J3861">
        <v>196.02</v>
      </c>
      <c r="K3861">
        <v>2.72</v>
      </c>
      <c r="L3861">
        <v>3.45</v>
      </c>
      <c r="M3861">
        <v>3.58</v>
      </c>
      <c r="N3861">
        <v>205.77</v>
      </c>
      <c r="O3861" t="s">
        <v>341</v>
      </c>
      <c r="P3861" t="s">
        <v>449</v>
      </c>
      <c r="Q3861" t="s">
        <v>448</v>
      </c>
      <c r="R3861" t="s">
        <v>130</v>
      </c>
      <c r="S3861">
        <f>E3861 - N3861</f>
        <v>57.080000000000013</v>
      </c>
      <c r="T3861" s="1">
        <f>S3861/E3861</f>
        <v>0.21715807494768882</v>
      </c>
      <c r="U3861" t="str">
        <f>TEXT((A3861),"YYYY")</f>
        <v>2015</v>
      </c>
    </row>
    <row r="3862" spans="1:21" x14ac:dyDescent="0.3">
      <c r="A3862" s="3">
        <v>42212</v>
      </c>
      <c r="B3862" t="s">
        <v>196</v>
      </c>
      <c r="C3862" t="s">
        <v>354</v>
      </c>
      <c r="D3862">
        <v>36</v>
      </c>
      <c r="E3862">
        <v>274.72000000000003</v>
      </c>
      <c r="F3862">
        <v>9889.92</v>
      </c>
      <c r="G3862" t="s">
        <v>31</v>
      </c>
      <c r="H3862" t="s">
        <v>197</v>
      </c>
      <c r="I3862" t="s">
        <v>196</v>
      </c>
      <c r="J3862">
        <v>126.19</v>
      </c>
      <c r="K3862">
        <v>13.42</v>
      </c>
      <c r="L3862">
        <v>7.94</v>
      </c>
      <c r="M3862">
        <v>0.95</v>
      </c>
      <c r="N3862">
        <v>148.5</v>
      </c>
      <c r="O3862" t="s">
        <v>354</v>
      </c>
      <c r="P3862" t="s">
        <v>451</v>
      </c>
      <c r="Q3862" t="s">
        <v>443</v>
      </c>
      <c r="R3862" t="s">
        <v>31</v>
      </c>
      <c r="S3862">
        <f>E3862 - N3862</f>
        <v>126.22000000000003</v>
      </c>
      <c r="T3862" s="1">
        <f>S3862/E3862</f>
        <v>0.45944962143273155</v>
      </c>
      <c r="U3862" t="str">
        <f>TEXT((A3862),"YYYY")</f>
        <v>2015</v>
      </c>
    </row>
    <row r="3863" spans="1:21" x14ac:dyDescent="0.3">
      <c r="A3863" s="3">
        <v>42213</v>
      </c>
      <c r="B3863" t="s">
        <v>181</v>
      </c>
      <c r="C3863" t="s">
        <v>379</v>
      </c>
      <c r="D3863">
        <v>17</v>
      </c>
      <c r="E3863">
        <v>282.83999999999997</v>
      </c>
      <c r="F3863">
        <v>4808.28</v>
      </c>
      <c r="G3863" t="s">
        <v>81</v>
      </c>
      <c r="H3863" t="s">
        <v>34</v>
      </c>
      <c r="I3863" t="s">
        <v>181</v>
      </c>
      <c r="J3863">
        <v>82.11</v>
      </c>
      <c r="K3863">
        <v>10.47</v>
      </c>
      <c r="L3863">
        <v>1.78</v>
      </c>
      <c r="M3863">
        <v>1.92</v>
      </c>
      <c r="N3863">
        <v>96.28</v>
      </c>
      <c r="O3863" t="s">
        <v>379</v>
      </c>
      <c r="P3863" t="s">
        <v>475</v>
      </c>
      <c r="Q3863" t="s">
        <v>440</v>
      </c>
      <c r="R3863" t="s">
        <v>81</v>
      </c>
      <c r="S3863">
        <f>E3863 - N3863</f>
        <v>186.55999999999997</v>
      </c>
      <c r="T3863" s="1">
        <f>S3863/E3863</f>
        <v>0.65959553104228541</v>
      </c>
      <c r="U3863" t="str">
        <f>TEXT((A3863),"YYYY")</f>
        <v>2015</v>
      </c>
    </row>
    <row r="3864" spans="1:21" x14ac:dyDescent="0.3">
      <c r="A3864" s="3">
        <v>42214</v>
      </c>
      <c r="B3864" t="s">
        <v>74</v>
      </c>
      <c r="C3864" t="s">
        <v>258</v>
      </c>
      <c r="D3864">
        <v>10</v>
      </c>
      <c r="E3864">
        <v>180.16</v>
      </c>
      <c r="F3864">
        <v>1801.6</v>
      </c>
      <c r="G3864" t="s">
        <v>87</v>
      </c>
      <c r="H3864" t="s">
        <v>75</v>
      </c>
      <c r="I3864" t="s">
        <v>74</v>
      </c>
      <c r="J3864">
        <v>144.51</v>
      </c>
      <c r="K3864">
        <v>12.73</v>
      </c>
      <c r="L3864">
        <v>2.96</v>
      </c>
      <c r="M3864">
        <v>3.48</v>
      </c>
      <c r="N3864">
        <v>163.68</v>
      </c>
      <c r="O3864" t="s">
        <v>258</v>
      </c>
      <c r="P3864" t="s">
        <v>474</v>
      </c>
      <c r="Q3864" t="s">
        <v>440</v>
      </c>
      <c r="R3864" t="s">
        <v>87</v>
      </c>
      <c r="S3864">
        <f>E3864 - N3864</f>
        <v>16.47999999999999</v>
      </c>
      <c r="T3864" s="1">
        <f>S3864/E3864</f>
        <v>9.1474245115452879E-2</v>
      </c>
      <c r="U3864" t="str">
        <f>TEXT((A3864),"YYYY")</f>
        <v>2015</v>
      </c>
    </row>
    <row r="3865" spans="1:21" x14ac:dyDescent="0.3">
      <c r="A3865" s="3">
        <v>42215</v>
      </c>
      <c r="B3865" t="s">
        <v>223</v>
      </c>
      <c r="C3865" t="s">
        <v>264</v>
      </c>
      <c r="D3865">
        <v>23</v>
      </c>
      <c r="E3865">
        <v>332.08</v>
      </c>
      <c r="F3865">
        <v>7637.84</v>
      </c>
      <c r="G3865" t="s">
        <v>130</v>
      </c>
      <c r="H3865" t="s">
        <v>99</v>
      </c>
      <c r="I3865" t="s">
        <v>223</v>
      </c>
      <c r="J3865">
        <v>190.32</v>
      </c>
      <c r="K3865">
        <v>9.76</v>
      </c>
      <c r="L3865">
        <v>2.85</v>
      </c>
      <c r="M3865">
        <v>0.6</v>
      </c>
      <c r="N3865">
        <v>203.53</v>
      </c>
      <c r="O3865" t="s">
        <v>264</v>
      </c>
      <c r="P3865" t="s">
        <v>467</v>
      </c>
      <c r="Q3865" t="s">
        <v>440</v>
      </c>
      <c r="R3865" t="s">
        <v>130</v>
      </c>
      <c r="S3865">
        <f>E3865 - N3865</f>
        <v>128.54999999999998</v>
      </c>
      <c r="T3865" s="1">
        <f>S3865/E3865</f>
        <v>0.38710551674295346</v>
      </c>
      <c r="U3865" t="str">
        <f>TEXT((A3865),"YYYY")</f>
        <v>2015</v>
      </c>
    </row>
    <row r="3866" spans="1:21" x14ac:dyDescent="0.3">
      <c r="A3866" s="3">
        <v>42216</v>
      </c>
      <c r="B3866" t="s">
        <v>216</v>
      </c>
      <c r="C3866" t="s">
        <v>132</v>
      </c>
      <c r="D3866">
        <v>44</v>
      </c>
      <c r="E3866">
        <v>236.77</v>
      </c>
      <c r="F3866">
        <v>10417.879999999999</v>
      </c>
      <c r="G3866" t="s">
        <v>31</v>
      </c>
      <c r="H3866" t="s">
        <v>96</v>
      </c>
      <c r="I3866" t="s">
        <v>216</v>
      </c>
      <c r="J3866">
        <v>142.59</v>
      </c>
      <c r="K3866">
        <v>14.14</v>
      </c>
      <c r="L3866">
        <v>5.81</v>
      </c>
      <c r="M3866">
        <v>0.46</v>
      </c>
      <c r="N3866">
        <v>163</v>
      </c>
      <c r="O3866" t="s">
        <v>132</v>
      </c>
      <c r="P3866" t="s">
        <v>460</v>
      </c>
      <c r="Q3866" t="s">
        <v>448</v>
      </c>
      <c r="R3866" t="s">
        <v>31</v>
      </c>
      <c r="S3866">
        <f>E3866 - N3866</f>
        <v>73.77000000000001</v>
      </c>
      <c r="T3866" s="1">
        <f>S3866/E3866</f>
        <v>0.3115681885373992</v>
      </c>
      <c r="U3866" t="str">
        <f>TEXT((A3866),"YYYY")</f>
        <v>2015</v>
      </c>
    </row>
    <row r="3867" spans="1:21" x14ac:dyDescent="0.3">
      <c r="A3867" s="3">
        <v>42217</v>
      </c>
      <c r="B3867" t="s">
        <v>308</v>
      </c>
      <c r="C3867" t="s">
        <v>324</v>
      </c>
      <c r="D3867">
        <v>2</v>
      </c>
      <c r="E3867">
        <v>86.91</v>
      </c>
      <c r="F3867">
        <v>173.82</v>
      </c>
      <c r="G3867" t="s">
        <v>130</v>
      </c>
      <c r="H3867" t="s">
        <v>67</v>
      </c>
      <c r="I3867" t="s">
        <v>308</v>
      </c>
      <c r="J3867">
        <v>136.43</v>
      </c>
      <c r="K3867">
        <v>8.89</v>
      </c>
      <c r="L3867">
        <v>9.5</v>
      </c>
      <c r="M3867">
        <v>0.6</v>
      </c>
      <c r="N3867">
        <v>155.41999999999999</v>
      </c>
      <c r="O3867" t="s">
        <v>324</v>
      </c>
      <c r="P3867" t="s">
        <v>457</v>
      </c>
      <c r="Q3867" t="s">
        <v>448</v>
      </c>
      <c r="R3867" t="s">
        <v>130</v>
      </c>
      <c r="S3867">
        <f>E3867 - N3867</f>
        <v>-68.509999999999991</v>
      </c>
      <c r="T3867" s="1">
        <f>S3867/E3867</f>
        <v>-0.78828673340237021</v>
      </c>
      <c r="U3867" t="str">
        <f>TEXT((A3867),"YYYY")</f>
        <v>2015</v>
      </c>
    </row>
    <row r="3868" spans="1:21" x14ac:dyDescent="0.3">
      <c r="A3868" s="3">
        <v>42218</v>
      </c>
      <c r="B3868" t="s">
        <v>158</v>
      </c>
      <c r="C3868" t="s">
        <v>289</v>
      </c>
      <c r="D3868">
        <v>35</v>
      </c>
      <c r="E3868">
        <v>328.98</v>
      </c>
      <c r="F3868">
        <v>11514.3</v>
      </c>
      <c r="G3868" t="s">
        <v>130</v>
      </c>
      <c r="H3868" t="s">
        <v>64</v>
      </c>
      <c r="I3868" t="s">
        <v>158</v>
      </c>
      <c r="J3868">
        <v>159.97</v>
      </c>
      <c r="K3868">
        <v>11.7</v>
      </c>
      <c r="L3868">
        <v>2.98</v>
      </c>
      <c r="M3868">
        <v>2.29</v>
      </c>
      <c r="N3868">
        <v>176.94</v>
      </c>
      <c r="O3868" t="s">
        <v>289</v>
      </c>
      <c r="P3868" t="s">
        <v>459</v>
      </c>
      <c r="Q3868" t="s">
        <v>443</v>
      </c>
      <c r="R3868" t="s">
        <v>130</v>
      </c>
      <c r="S3868">
        <f>E3868 - N3868</f>
        <v>152.04000000000002</v>
      </c>
      <c r="T3868" s="1">
        <f>S3868/E3868</f>
        <v>0.46215575414918841</v>
      </c>
      <c r="U3868" t="str">
        <f>TEXT((A3868),"YYYY")</f>
        <v>2015</v>
      </c>
    </row>
    <row r="3869" spans="1:21" x14ac:dyDescent="0.3">
      <c r="A3869" s="3">
        <v>42219</v>
      </c>
      <c r="B3869" t="s">
        <v>21</v>
      </c>
      <c r="C3869" t="s">
        <v>191</v>
      </c>
      <c r="D3869">
        <v>14</v>
      </c>
      <c r="E3869">
        <v>383.57</v>
      </c>
      <c r="F3869">
        <v>5369.98</v>
      </c>
      <c r="G3869" t="s">
        <v>26</v>
      </c>
      <c r="H3869" t="s">
        <v>22</v>
      </c>
      <c r="I3869" t="s">
        <v>21</v>
      </c>
      <c r="J3869">
        <v>118.26</v>
      </c>
      <c r="K3869">
        <v>2.81</v>
      </c>
      <c r="L3869">
        <v>5.33</v>
      </c>
      <c r="M3869">
        <v>2.2799999999999998</v>
      </c>
      <c r="N3869">
        <v>128.68</v>
      </c>
      <c r="O3869" t="s">
        <v>191</v>
      </c>
      <c r="P3869" t="s">
        <v>460</v>
      </c>
      <c r="Q3869" t="s">
        <v>443</v>
      </c>
      <c r="R3869" t="s">
        <v>26</v>
      </c>
      <c r="S3869">
        <f>E3869 - N3869</f>
        <v>254.89</v>
      </c>
      <c r="T3869" s="1">
        <f>S3869/E3869</f>
        <v>0.66452016581067341</v>
      </c>
      <c r="U3869" t="str">
        <f>TEXT((A3869),"YYYY")</f>
        <v>2015</v>
      </c>
    </row>
    <row r="3870" spans="1:21" x14ac:dyDescent="0.3">
      <c r="A3870" s="3">
        <v>42220</v>
      </c>
      <c r="B3870" t="s">
        <v>254</v>
      </c>
      <c r="C3870" t="s">
        <v>350</v>
      </c>
      <c r="D3870">
        <v>47</v>
      </c>
      <c r="E3870">
        <v>71.010000000000005</v>
      </c>
      <c r="F3870">
        <v>3337.47</v>
      </c>
      <c r="G3870" t="s">
        <v>26</v>
      </c>
      <c r="H3870" t="s">
        <v>22</v>
      </c>
      <c r="I3870" t="s">
        <v>254</v>
      </c>
      <c r="J3870">
        <v>88.04</v>
      </c>
      <c r="K3870">
        <v>9.59</v>
      </c>
      <c r="L3870">
        <v>4.58</v>
      </c>
      <c r="M3870">
        <v>0.93</v>
      </c>
      <c r="N3870">
        <v>103.14</v>
      </c>
      <c r="O3870" t="s">
        <v>350</v>
      </c>
      <c r="P3870" t="s">
        <v>470</v>
      </c>
      <c r="Q3870" t="s">
        <v>448</v>
      </c>
      <c r="R3870" t="s">
        <v>26</v>
      </c>
      <c r="S3870">
        <f>E3870 - N3870</f>
        <v>-32.129999999999995</v>
      </c>
      <c r="T3870" s="1">
        <f>S3870/E3870</f>
        <v>-0.45247148288973377</v>
      </c>
      <c r="U3870" t="str">
        <f>TEXT((A3870),"YYYY")</f>
        <v>2015</v>
      </c>
    </row>
    <row r="3871" spans="1:21" x14ac:dyDescent="0.3">
      <c r="A3871" s="3">
        <v>42221</v>
      </c>
      <c r="B3871" t="s">
        <v>4</v>
      </c>
      <c r="C3871" t="s">
        <v>68</v>
      </c>
      <c r="D3871">
        <v>45</v>
      </c>
      <c r="E3871">
        <v>186.97</v>
      </c>
      <c r="F3871">
        <v>8413.65</v>
      </c>
      <c r="G3871" t="s">
        <v>56</v>
      </c>
      <c r="H3871" t="s">
        <v>5</v>
      </c>
      <c r="I3871" t="s">
        <v>4</v>
      </c>
      <c r="J3871">
        <v>170.93</v>
      </c>
      <c r="K3871">
        <v>2.4</v>
      </c>
      <c r="L3871">
        <v>6.2</v>
      </c>
      <c r="M3871">
        <v>2.41</v>
      </c>
      <c r="N3871">
        <v>181.94</v>
      </c>
      <c r="O3871" t="s">
        <v>68</v>
      </c>
      <c r="P3871" t="s">
        <v>444</v>
      </c>
      <c r="Q3871" t="s">
        <v>440</v>
      </c>
      <c r="R3871" t="s">
        <v>56</v>
      </c>
      <c r="S3871">
        <f>E3871 - N3871</f>
        <v>5.0300000000000011</v>
      </c>
      <c r="T3871" s="1">
        <f>S3871/E3871</f>
        <v>2.6902711664972996E-2</v>
      </c>
      <c r="U3871" t="str">
        <f>TEXT((A3871),"YYYY")</f>
        <v>2015</v>
      </c>
    </row>
    <row r="3872" spans="1:21" x14ac:dyDescent="0.3">
      <c r="A3872" s="3">
        <v>42222</v>
      </c>
      <c r="B3872" t="s">
        <v>77</v>
      </c>
      <c r="C3872" t="s">
        <v>111</v>
      </c>
      <c r="D3872">
        <v>41</v>
      </c>
      <c r="E3872">
        <v>220.63</v>
      </c>
      <c r="F3872">
        <v>9045.83</v>
      </c>
      <c r="G3872" t="s">
        <v>110</v>
      </c>
      <c r="H3872" t="s">
        <v>78</v>
      </c>
      <c r="I3872" t="s">
        <v>77</v>
      </c>
      <c r="J3872">
        <v>161.24</v>
      </c>
      <c r="K3872">
        <v>9.4499999999999993</v>
      </c>
      <c r="L3872">
        <v>9.6300000000000008</v>
      </c>
      <c r="M3872">
        <v>2.33</v>
      </c>
      <c r="N3872">
        <v>182.65</v>
      </c>
      <c r="O3872" t="s">
        <v>111</v>
      </c>
      <c r="P3872" t="s">
        <v>442</v>
      </c>
      <c r="Q3872" t="s">
        <v>440</v>
      </c>
      <c r="R3872" t="s">
        <v>110</v>
      </c>
      <c r="S3872">
        <f>E3872 - N3872</f>
        <v>37.97999999999999</v>
      </c>
      <c r="T3872" s="1">
        <f>S3872/E3872</f>
        <v>0.1721434075148438</v>
      </c>
      <c r="U3872" t="str">
        <f>TEXT((A3872),"YYYY")</f>
        <v>2015</v>
      </c>
    </row>
    <row r="3873" spans="1:21" x14ac:dyDescent="0.3">
      <c r="A3873" s="3">
        <v>42223</v>
      </c>
      <c r="B3873" t="s">
        <v>145</v>
      </c>
      <c r="C3873" t="s">
        <v>108</v>
      </c>
      <c r="D3873">
        <v>2</v>
      </c>
      <c r="E3873">
        <v>101.26</v>
      </c>
      <c r="F3873">
        <v>202.52</v>
      </c>
      <c r="G3873" t="s">
        <v>2</v>
      </c>
      <c r="H3873" t="s">
        <v>11</v>
      </c>
      <c r="I3873" t="s">
        <v>145</v>
      </c>
      <c r="J3873">
        <v>118.77</v>
      </c>
      <c r="K3873">
        <v>2.9</v>
      </c>
      <c r="L3873">
        <v>6.75</v>
      </c>
      <c r="M3873">
        <v>1.86</v>
      </c>
      <c r="N3873">
        <v>130.28</v>
      </c>
      <c r="O3873" t="s">
        <v>108</v>
      </c>
      <c r="P3873" t="s">
        <v>465</v>
      </c>
      <c r="Q3873" t="s">
        <v>443</v>
      </c>
      <c r="R3873" t="s">
        <v>2</v>
      </c>
      <c r="S3873">
        <f>E3873 - N3873</f>
        <v>-29.019999999999996</v>
      </c>
      <c r="T3873" s="1">
        <f>S3873/E3873</f>
        <v>-0.28658897886628476</v>
      </c>
      <c r="U3873" t="str">
        <f>TEXT((A3873),"YYYY")</f>
        <v>2015</v>
      </c>
    </row>
    <row r="3874" spans="1:21" x14ac:dyDescent="0.3">
      <c r="A3874" s="3">
        <v>42224</v>
      </c>
      <c r="B3874" t="s">
        <v>35</v>
      </c>
      <c r="C3874" t="s">
        <v>9</v>
      </c>
      <c r="D3874">
        <v>19</v>
      </c>
      <c r="E3874">
        <v>353.7</v>
      </c>
      <c r="F3874">
        <v>6720.3</v>
      </c>
      <c r="G3874" t="s">
        <v>8</v>
      </c>
      <c r="H3874" t="s">
        <v>36</v>
      </c>
      <c r="I3874" t="s">
        <v>35</v>
      </c>
      <c r="J3874">
        <v>162.53</v>
      </c>
      <c r="K3874">
        <v>4.17</v>
      </c>
      <c r="L3874">
        <v>4.6399999999999997</v>
      </c>
      <c r="M3874">
        <v>3.49</v>
      </c>
      <c r="N3874">
        <v>174.83</v>
      </c>
      <c r="O3874" t="s">
        <v>9</v>
      </c>
      <c r="P3874" t="s">
        <v>444</v>
      </c>
      <c r="Q3874" t="s">
        <v>443</v>
      </c>
      <c r="R3874" t="s">
        <v>8</v>
      </c>
      <c r="S3874">
        <f>E3874 - N3874</f>
        <v>178.86999999999998</v>
      </c>
      <c r="T3874" s="1">
        <f>S3874/E3874</f>
        <v>0.50571105456601639</v>
      </c>
      <c r="U3874" t="str">
        <f>TEXT((A3874),"YYYY")</f>
        <v>2015</v>
      </c>
    </row>
    <row r="3875" spans="1:21" x14ac:dyDescent="0.3">
      <c r="A3875" s="3">
        <v>42225</v>
      </c>
      <c r="B3875" t="s">
        <v>322</v>
      </c>
      <c r="C3875" t="s">
        <v>148</v>
      </c>
      <c r="D3875">
        <v>16</v>
      </c>
      <c r="E3875">
        <v>149.44999999999999</v>
      </c>
      <c r="F3875">
        <v>2391.1999999999998</v>
      </c>
      <c r="G3875" t="s">
        <v>16</v>
      </c>
      <c r="H3875" t="s">
        <v>96</v>
      </c>
      <c r="I3875" t="s">
        <v>322</v>
      </c>
      <c r="J3875">
        <v>39.22</v>
      </c>
      <c r="K3875">
        <v>11.24</v>
      </c>
      <c r="L3875">
        <v>6.43</v>
      </c>
      <c r="M3875">
        <v>4.1900000000000004</v>
      </c>
      <c r="N3875">
        <v>61.08</v>
      </c>
      <c r="O3875" t="s">
        <v>148</v>
      </c>
      <c r="P3875" t="s">
        <v>453</v>
      </c>
      <c r="Q3875" t="s">
        <v>448</v>
      </c>
      <c r="R3875" t="s">
        <v>16</v>
      </c>
      <c r="S3875">
        <f>E3875 - N3875</f>
        <v>88.36999999999999</v>
      </c>
      <c r="T3875" s="1">
        <f>S3875/E3875</f>
        <v>0.59130143860823015</v>
      </c>
      <c r="U3875" t="str">
        <f>TEXT((A3875),"YYYY")</f>
        <v>2015</v>
      </c>
    </row>
    <row r="3876" spans="1:21" x14ac:dyDescent="0.3">
      <c r="A3876" s="3">
        <v>42226</v>
      </c>
      <c r="B3876" t="s">
        <v>199</v>
      </c>
      <c r="C3876" t="s">
        <v>37</v>
      </c>
      <c r="D3876">
        <v>43</v>
      </c>
      <c r="E3876">
        <v>324.05</v>
      </c>
      <c r="F3876">
        <v>13934.15</v>
      </c>
      <c r="G3876" t="s">
        <v>12</v>
      </c>
      <c r="H3876" t="s">
        <v>80</v>
      </c>
      <c r="I3876" t="s">
        <v>199</v>
      </c>
      <c r="J3876">
        <v>114.25</v>
      </c>
      <c r="K3876">
        <v>8.5299999999999994</v>
      </c>
      <c r="L3876">
        <v>3.43</v>
      </c>
      <c r="M3876">
        <v>1.88</v>
      </c>
      <c r="N3876">
        <v>128.09</v>
      </c>
      <c r="O3876" t="s">
        <v>37</v>
      </c>
      <c r="P3876" t="s">
        <v>450</v>
      </c>
      <c r="Q3876" t="s">
        <v>440</v>
      </c>
      <c r="R3876" t="s">
        <v>12</v>
      </c>
      <c r="S3876">
        <f>E3876 - N3876</f>
        <v>195.96</v>
      </c>
      <c r="T3876" s="1">
        <f>S3876/E3876</f>
        <v>0.60472149359666716</v>
      </c>
      <c r="U3876" t="str">
        <f>TEXT((A3876),"YYYY")</f>
        <v>2015</v>
      </c>
    </row>
    <row r="3877" spans="1:21" x14ac:dyDescent="0.3">
      <c r="A3877" s="3">
        <v>42227</v>
      </c>
      <c r="B3877" t="s">
        <v>188</v>
      </c>
      <c r="C3877" t="s">
        <v>350</v>
      </c>
      <c r="D3877">
        <v>44</v>
      </c>
      <c r="E3877">
        <v>284.85000000000002</v>
      </c>
      <c r="F3877">
        <v>12533.4</v>
      </c>
      <c r="G3877" t="s">
        <v>26</v>
      </c>
      <c r="H3877" t="s">
        <v>120</v>
      </c>
      <c r="I3877" t="s">
        <v>188</v>
      </c>
      <c r="J3877">
        <v>79.42</v>
      </c>
      <c r="K3877">
        <v>3.6</v>
      </c>
      <c r="L3877">
        <v>9.1300000000000008</v>
      </c>
      <c r="M3877">
        <v>2.34</v>
      </c>
      <c r="N3877">
        <v>94.49</v>
      </c>
      <c r="O3877" t="s">
        <v>350</v>
      </c>
      <c r="P3877" t="s">
        <v>470</v>
      </c>
      <c r="Q3877" t="s">
        <v>448</v>
      </c>
      <c r="R3877" t="s">
        <v>26</v>
      </c>
      <c r="S3877">
        <f>E3877 - N3877</f>
        <v>190.36</v>
      </c>
      <c r="T3877" s="1">
        <f>S3877/E3877</f>
        <v>0.66828155169387393</v>
      </c>
      <c r="U3877" t="str">
        <f>TEXT((A3877),"YYYY")</f>
        <v>2015</v>
      </c>
    </row>
    <row r="3878" spans="1:21" x14ac:dyDescent="0.3">
      <c r="A3878" s="3">
        <v>42228</v>
      </c>
      <c r="B3878" t="s">
        <v>203</v>
      </c>
      <c r="C3878" t="s">
        <v>258</v>
      </c>
      <c r="D3878">
        <v>25</v>
      </c>
      <c r="E3878">
        <v>259.32</v>
      </c>
      <c r="F3878">
        <v>6483</v>
      </c>
      <c r="G3878" t="s">
        <v>87</v>
      </c>
      <c r="H3878" t="s">
        <v>193</v>
      </c>
      <c r="I3878" t="s">
        <v>203</v>
      </c>
      <c r="J3878">
        <v>143.85</v>
      </c>
      <c r="K3878">
        <v>10.93</v>
      </c>
      <c r="L3878">
        <v>1.3</v>
      </c>
      <c r="M3878">
        <v>3.25</v>
      </c>
      <c r="N3878">
        <v>159.33000000000001</v>
      </c>
      <c r="O3878" t="s">
        <v>258</v>
      </c>
      <c r="P3878" t="s">
        <v>474</v>
      </c>
      <c r="Q3878" t="s">
        <v>440</v>
      </c>
      <c r="R3878" t="s">
        <v>87</v>
      </c>
      <c r="S3878">
        <f>E3878 - N3878</f>
        <v>99.989999999999981</v>
      </c>
      <c r="T3878" s="1">
        <f>S3878/E3878</f>
        <v>0.38558537714021279</v>
      </c>
      <c r="U3878" t="str">
        <f>TEXT((A3878),"YYYY")</f>
        <v>2015</v>
      </c>
    </row>
    <row r="3879" spans="1:21" x14ac:dyDescent="0.3">
      <c r="A3879" s="3">
        <v>42229</v>
      </c>
      <c r="B3879" t="s">
        <v>323</v>
      </c>
      <c r="C3879" t="s">
        <v>284</v>
      </c>
      <c r="D3879">
        <v>1</v>
      </c>
      <c r="E3879">
        <v>117.25</v>
      </c>
      <c r="F3879">
        <v>117.25</v>
      </c>
      <c r="G3879" t="s">
        <v>56</v>
      </c>
      <c r="H3879" t="s">
        <v>75</v>
      </c>
      <c r="I3879" t="s">
        <v>323</v>
      </c>
      <c r="J3879">
        <v>145.44999999999999</v>
      </c>
      <c r="K3879">
        <v>12.67</v>
      </c>
      <c r="L3879">
        <v>4.05</v>
      </c>
      <c r="M3879">
        <v>4.42</v>
      </c>
      <c r="N3879">
        <v>166.59</v>
      </c>
      <c r="O3879" t="s">
        <v>284</v>
      </c>
      <c r="P3879" t="s">
        <v>467</v>
      </c>
      <c r="Q3879" t="s">
        <v>443</v>
      </c>
      <c r="R3879" t="s">
        <v>56</v>
      </c>
      <c r="S3879">
        <f>E3879 - N3879</f>
        <v>-49.34</v>
      </c>
      <c r="T3879" s="1">
        <f>S3879/E3879</f>
        <v>-0.42081023454157784</v>
      </c>
      <c r="U3879" t="str">
        <f>TEXT((A3879),"YYYY")</f>
        <v>2015</v>
      </c>
    </row>
    <row r="3880" spans="1:21" x14ac:dyDescent="0.3">
      <c r="A3880" s="3">
        <v>42230</v>
      </c>
      <c r="B3880" t="s">
        <v>376</v>
      </c>
      <c r="C3880" t="s">
        <v>328</v>
      </c>
      <c r="D3880">
        <v>2</v>
      </c>
      <c r="E3880">
        <v>127.25</v>
      </c>
      <c r="F3880">
        <v>254.5</v>
      </c>
      <c r="G3880" t="s">
        <v>81</v>
      </c>
      <c r="H3880" t="s">
        <v>43</v>
      </c>
      <c r="I3880" t="s">
        <v>376</v>
      </c>
      <c r="J3880">
        <v>26.63</v>
      </c>
      <c r="K3880">
        <v>12.16</v>
      </c>
      <c r="L3880">
        <v>5.61</v>
      </c>
      <c r="M3880">
        <v>3.68</v>
      </c>
      <c r="N3880">
        <v>48.08</v>
      </c>
      <c r="O3880" t="s">
        <v>328</v>
      </c>
      <c r="P3880" t="s">
        <v>471</v>
      </c>
      <c r="Q3880" t="s">
        <v>448</v>
      </c>
      <c r="R3880" t="s">
        <v>81</v>
      </c>
      <c r="S3880">
        <f>E3880 - N3880</f>
        <v>79.17</v>
      </c>
      <c r="T3880" s="1">
        <f>S3880/E3880</f>
        <v>0.62216110019646365</v>
      </c>
      <c r="U3880" t="str">
        <f>TEXT((A3880),"YYYY")</f>
        <v>2015</v>
      </c>
    </row>
    <row r="3881" spans="1:21" x14ac:dyDescent="0.3">
      <c r="A3881" s="3">
        <v>42231</v>
      </c>
      <c r="B3881" t="s">
        <v>115</v>
      </c>
      <c r="C3881" t="s">
        <v>263</v>
      </c>
      <c r="D3881">
        <v>48</v>
      </c>
      <c r="E3881">
        <v>66.569999999999993</v>
      </c>
      <c r="F3881">
        <v>3195.36</v>
      </c>
      <c r="G3881" t="s">
        <v>6</v>
      </c>
      <c r="H3881" t="s">
        <v>99</v>
      </c>
      <c r="I3881" t="s">
        <v>115</v>
      </c>
      <c r="J3881">
        <v>168.1</v>
      </c>
      <c r="K3881">
        <v>8.48</v>
      </c>
      <c r="L3881">
        <v>7.43</v>
      </c>
      <c r="M3881">
        <v>1.36</v>
      </c>
      <c r="N3881">
        <v>185.37</v>
      </c>
      <c r="O3881" t="s">
        <v>263</v>
      </c>
      <c r="P3881" t="s">
        <v>447</v>
      </c>
      <c r="Q3881" t="s">
        <v>440</v>
      </c>
      <c r="R3881" t="s">
        <v>6</v>
      </c>
      <c r="S3881">
        <f>E3881 - N3881</f>
        <v>-118.80000000000001</v>
      </c>
      <c r="T3881" s="1">
        <f>S3881/E3881</f>
        <v>-1.7845876520955388</v>
      </c>
      <c r="U3881" t="str">
        <f>TEXT((A3881),"YYYY")</f>
        <v>2015</v>
      </c>
    </row>
    <row r="3882" spans="1:21" x14ac:dyDescent="0.3">
      <c r="A3882" s="3">
        <v>42232</v>
      </c>
      <c r="B3882" t="s">
        <v>188</v>
      </c>
      <c r="C3882" t="s">
        <v>85</v>
      </c>
      <c r="D3882">
        <v>27</v>
      </c>
      <c r="E3882">
        <v>134.25</v>
      </c>
      <c r="F3882">
        <v>3624.75</v>
      </c>
      <c r="G3882" t="s">
        <v>8</v>
      </c>
      <c r="H3882" t="s">
        <v>120</v>
      </c>
      <c r="I3882" t="s">
        <v>188</v>
      </c>
      <c r="J3882">
        <v>79.42</v>
      </c>
      <c r="K3882">
        <v>3.6</v>
      </c>
      <c r="L3882">
        <v>9.1300000000000008</v>
      </c>
      <c r="M3882">
        <v>2.34</v>
      </c>
      <c r="N3882">
        <v>94.49</v>
      </c>
      <c r="O3882" t="s">
        <v>85</v>
      </c>
      <c r="P3882" t="s">
        <v>460</v>
      </c>
      <c r="Q3882" t="s">
        <v>440</v>
      </c>
      <c r="R3882" t="s">
        <v>8</v>
      </c>
      <c r="S3882">
        <f>E3882 - N3882</f>
        <v>39.760000000000005</v>
      </c>
      <c r="T3882" s="1">
        <f>S3882/E3882</f>
        <v>0.29616387337057731</v>
      </c>
      <c r="U3882" t="str">
        <f>TEXT((A3882),"YYYY")</f>
        <v>2015</v>
      </c>
    </row>
    <row r="3883" spans="1:21" x14ac:dyDescent="0.3">
      <c r="A3883" s="3">
        <v>42233</v>
      </c>
      <c r="B3883" t="s">
        <v>333</v>
      </c>
      <c r="C3883" t="s">
        <v>140</v>
      </c>
      <c r="D3883">
        <v>2</v>
      </c>
      <c r="E3883">
        <v>170.91</v>
      </c>
      <c r="F3883">
        <v>341.82</v>
      </c>
      <c r="G3883" t="s">
        <v>105</v>
      </c>
      <c r="H3883" t="s">
        <v>174</v>
      </c>
      <c r="I3883" t="s">
        <v>333</v>
      </c>
      <c r="J3883">
        <v>125.33</v>
      </c>
      <c r="K3883">
        <v>13.8</v>
      </c>
      <c r="L3883">
        <v>9.11</v>
      </c>
      <c r="M3883">
        <v>0.55000000000000004</v>
      </c>
      <c r="N3883">
        <v>148.79</v>
      </c>
      <c r="O3883" t="s">
        <v>140</v>
      </c>
      <c r="P3883" t="s">
        <v>469</v>
      </c>
      <c r="Q3883" t="s">
        <v>448</v>
      </c>
      <c r="R3883" t="s">
        <v>105</v>
      </c>
      <c r="S3883">
        <f>E3883 - N3883</f>
        <v>22.120000000000005</v>
      </c>
      <c r="T3883" s="1">
        <f>S3883/E3883</f>
        <v>0.1294248434848751</v>
      </c>
      <c r="U3883" t="str">
        <f>TEXT((A3883),"YYYY")</f>
        <v>2015</v>
      </c>
    </row>
    <row r="3884" spans="1:21" x14ac:dyDescent="0.3">
      <c r="A3884" s="3">
        <v>42234</v>
      </c>
      <c r="B3884" t="s">
        <v>382</v>
      </c>
      <c r="C3884" t="s">
        <v>236</v>
      </c>
      <c r="D3884">
        <v>30</v>
      </c>
      <c r="E3884">
        <v>341.6</v>
      </c>
      <c r="F3884">
        <v>10248</v>
      </c>
      <c r="G3884" t="s">
        <v>2</v>
      </c>
      <c r="H3884" t="s">
        <v>84</v>
      </c>
      <c r="I3884" t="s">
        <v>382</v>
      </c>
      <c r="J3884">
        <v>95.7</v>
      </c>
      <c r="K3884">
        <v>11.64</v>
      </c>
      <c r="L3884">
        <v>4.18</v>
      </c>
      <c r="M3884">
        <v>4.8099999999999996</v>
      </c>
      <c r="N3884">
        <v>116.33</v>
      </c>
      <c r="O3884" t="s">
        <v>236</v>
      </c>
      <c r="P3884" t="s">
        <v>442</v>
      </c>
      <c r="Q3884" t="s">
        <v>440</v>
      </c>
      <c r="R3884" t="s">
        <v>2</v>
      </c>
      <c r="S3884">
        <f>E3884 - N3884</f>
        <v>225.27000000000004</v>
      </c>
      <c r="T3884" s="1">
        <f>S3884/E3884</f>
        <v>0.65945550351288063</v>
      </c>
      <c r="U3884" t="str">
        <f>TEXT((A3884),"YYYY")</f>
        <v>2015</v>
      </c>
    </row>
    <row r="3885" spans="1:21" x14ac:dyDescent="0.3">
      <c r="A3885" s="3">
        <v>42235</v>
      </c>
      <c r="B3885" t="s">
        <v>320</v>
      </c>
      <c r="C3885" t="s">
        <v>220</v>
      </c>
      <c r="D3885">
        <v>10</v>
      </c>
      <c r="E3885">
        <v>178.24</v>
      </c>
      <c r="F3885">
        <v>1782.4</v>
      </c>
      <c r="G3885" t="s">
        <v>81</v>
      </c>
      <c r="H3885" t="s">
        <v>75</v>
      </c>
      <c r="I3885" t="s">
        <v>320</v>
      </c>
      <c r="J3885">
        <v>90.74</v>
      </c>
      <c r="K3885">
        <v>6.93</v>
      </c>
      <c r="L3885">
        <v>9.8699999999999992</v>
      </c>
      <c r="M3885">
        <v>4.26</v>
      </c>
      <c r="N3885">
        <v>111.8</v>
      </c>
      <c r="O3885" t="s">
        <v>220</v>
      </c>
      <c r="P3885" t="s">
        <v>470</v>
      </c>
      <c r="Q3885" t="s">
        <v>448</v>
      </c>
      <c r="R3885" t="s">
        <v>81</v>
      </c>
      <c r="S3885">
        <f>E3885 - N3885</f>
        <v>66.440000000000012</v>
      </c>
      <c r="T3885" s="1">
        <f>S3885/E3885</f>
        <v>0.37275583482944352</v>
      </c>
      <c r="U3885" t="str">
        <f>TEXT((A3885),"YYYY")</f>
        <v>2015</v>
      </c>
    </row>
    <row r="3886" spans="1:21" x14ac:dyDescent="0.3">
      <c r="A3886" s="3">
        <v>42236</v>
      </c>
      <c r="B3886" t="s">
        <v>173</v>
      </c>
      <c r="C3886" t="s">
        <v>132</v>
      </c>
      <c r="D3886">
        <v>19</v>
      </c>
      <c r="E3886">
        <v>314.12</v>
      </c>
      <c r="F3886">
        <v>5968.28</v>
      </c>
      <c r="G3886" t="s">
        <v>31</v>
      </c>
      <c r="H3886" t="s">
        <v>174</v>
      </c>
      <c r="I3886" t="s">
        <v>173</v>
      </c>
      <c r="J3886">
        <v>92.05</v>
      </c>
      <c r="K3886">
        <v>9.99</v>
      </c>
      <c r="L3886">
        <v>1.7</v>
      </c>
      <c r="M3886">
        <v>3.85</v>
      </c>
      <c r="N3886">
        <v>107.59</v>
      </c>
      <c r="O3886" t="s">
        <v>132</v>
      </c>
      <c r="P3886" t="s">
        <v>460</v>
      </c>
      <c r="Q3886" t="s">
        <v>448</v>
      </c>
      <c r="R3886" t="s">
        <v>31</v>
      </c>
      <c r="S3886">
        <f>E3886 - N3886</f>
        <v>206.53</v>
      </c>
      <c r="T3886" s="1">
        <f>S3886/E3886</f>
        <v>0.65748758436266397</v>
      </c>
      <c r="U3886" t="str">
        <f>TEXT((A3886),"YYYY")</f>
        <v>2015</v>
      </c>
    </row>
    <row r="3887" spans="1:21" x14ac:dyDescent="0.3">
      <c r="A3887" s="3">
        <v>42237</v>
      </c>
      <c r="B3887" t="s">
        <v>139</v>
      </c>
      <c r="C3887" t="s">
        <v>37</v>
      </c>
      <c r="D3887">
        <v>42</v>
      </c>
      <c r="E3887">
        <v>203.8</v>
      </c>
      <c r="F3887">
        <v>8559.6</v>
      </c>
      <c r="G3887" t="s">
        <v>12</v>
      </c>
      <c r="H3887" t="s">
        <v>19</v>
      </c>
      <c r="I3887" t="s">
        <v>139</v>
      </c>
      <c r="J3887">
        <v>119.29</v>
      </c>
      <c r="K3887">
        <v>12.33</v>
      </c>
      <c r="L3887">
        <v>7.96</v>
      </c>
      <c r="M3887">
        <v>0.17</v>
      </c>
      <c r="N3887">
        <v>139.75</v>
      </c>
      <c r="O3887" t="s">
        <v>37</v>
      </c>
      <c r="P3887" t="s">
        <v>450</v>
      </c>
      <c r="Q3887" t="s">
        <v>440</v>
      </c>
      <c r="R3887" t="s">
        <v>12</v>
      </c>
      <c r="S3887">
        <f>E3887 - N3887</f>
        <v>64.050000000000011</v>
      </c>
      <c r="T3887" s="1">
        <f>S3887/E3887</f>
        <v>0.31427870461236512</v>
      </c>
      <c r="U3887" t="str">
        <f>TEXT((A3887),"YYYY")</f>
        <v>2015</v>
      </c>
    </row>
    <row r="3888" spans="1:21" x14ac:dyDescent="0.3">
      <c r="A3888" s="3">
        <v>42238</v>
      </c>
      <c r="B3888" t="s">
        <v>241</v>
      </c>
      <c r="C3888" t="s">
        <v>179</v>
      </c>
      <c r="D3888">
        <v>16</v>
      </c>
      <c r="E3888">
        <v>324.7</v>
      </c>
      <c r="F3888">
        <v>5195.2</v>
      </c>
      <c r="G3888" t="s">
        <v>23</v>
      </c>
      <c r="H3888" t="s">
        <v>242</v>
      </c>
      <c r="I3888" t="s">
        <v>241</v>
      </c>
      <c r="J3888">
        <v>60.06</v>
      </c>
      <c r="K3888">
        <v>6.6</v>
      </c>
      <c r="L3888">
        <v>1.3</v>
      </c>
      <c r="M3888">
        <v>2.65</v>
      </c>
      <c r="N3888">
        <v>70.61</v>
      </c>
      <c r="O3888" t="s">
        <v>179</v>
      </c>
      <c r="P3888" t="s">
        <v>470</v>
      </c>
      <c r="Q3888" t="s">
        <v>448</v>
      </c>
      <c r="R3888" t="s">
        <v>23</v>
      </c>
      <c r="S3888">
        <f>E3888 - N3888</f>
        <v>254.08999999999997</v>
      </c>
      <c r="T3888" s="1">
        <f>S3888/E3888</f>
        <v>0.78253772713273784</v>
      </c>
      <c r="U3888" t="str">
        <f>TEXT((A3888),"YYYY")</f>
        <v>2015</v>
      </c>
    </row>
    <row r="3889" spans="1:21" x14ac:dyDescent="0.3">
      <c r="A3889" s="3">
        <v>42239</v>
      </c>
      <c r="B3889" t="s">
        <v>119</v>
      </c>
      <c r="C3889" t="s">
        <v>97</v>
      </c>
      <c r="D3889">
        <v>13</v>
      </c>
      <c r="E3889">
        <v>391.7</v>
      </c>
      <c r="F3889">
        <v>5092.1000000000004</v>
      </c>
      <c r="G3889" t="s">
        <v>6</v>
      </c>
      <c r="H3889" t="s">
        <v>120</v>
      </c>
      <c r="I3889" t="s">
        <v>119</v>
      </c>
      <c r="J3889">
        <v>158.41</v>
      </c>
      <c r="K3889">
        <v>2.16</v>
      </c>
      <c r="L3889">
        <v>9.6</v>
      </c>
      <c r="M3889">
        <v>0.09</v>
      </c>
      <c r="N3889">
        <v>170.26</v>
      </c>
      <c r="O3889" t="s">
        <v>97</v>
      </c>
      <c r="P3889" t="s">
        <v>463</v>
      </c>
      <c r="Q3889" t="s">
        <v>448</v>
      </c>
      <c r="R3889" t="s">
        <v>6</v>
      </c>
      <c r="S3889">
        <f>E3889 - N3889</f>
        <v>221.44</v>
      </c>
      <c r="T3889" s="1">
        <f>S3889/E3889</f>
        <v>0.56533061016083741</v>
      </c>
      <c r="U3889" t="str">
        <f>TEXT((A3889),"YYYY")</f>
        <v>2015</v>
      </c>
    </row>
    <row r="3890" spans="1:21" x14ac:dyDescent="0.3">
      <c r="A3890" s="3">
        <v>42240</v>
      </c>
      <c r="B3890" t="s">
        <v>42</v>
      </c>
      <c r="C3890" t="s">
        <v>97</v>
      </c>
      <c r="D3890">
        <v>48</v>
      </c>
      <c r="E3890">
        <v>133.94</v>
      </c>
      <c r="F3890">
        <v>6429.12</v>
      </c>
      <c r="G3890" t="s">
        <v>6</v>
      </c>
      <c r="H3890" t="s">
        <v>43</v>
      </c>
      <c r="I3890" t="s">
        <v>42</v>
      </c>
      <c r="J3890">
        <v>128.5</v>
      </c>
      <c r="K3890">
        <v>9.1300000000000008</v>
      </c>
      <c r="L3890">
        <v>6.79</v>
      </c>
      <c r="M3890">
        <v>2.99</v>
      </c>
      <c r="N3890">
        <v>147.41</v>
      </c>
      <c r="O3890" t="s">
        <v>97</v>
      </c>
      <c r="P3890" t="s">
        <v>463</v>
      </c>
      <c r="Q3890" t="s">
        <v>448</v>
      </c>
      <c r="R3890" t="s">
        <v>6</v>
      </c>
      <c r="S3890">
        <f>E3890 - N3890</f>
        <v>-13.469999999999999</v>
      </c>
      <c r="T3890" s="1">
        <f>S3890/E3890</f>
        <v>-0.10056741824697625</v>
      </c>
      <c r="U3890" t="str">
        <f>TEXT((A3890),"YYYY")</f>
        <v>2015</v>
      </c>
    </row>
    <row r="3891" spans="1:21" x14ac:dyDescent="0.3">
      <c r="A3891" s="3">
        <v>42241</v>
      </c>
      <c r="B3891" t="s">
        <v>356</v>
      </c>
      <c r="C3891" t="s">
        <v>229</v>
      </c>
      <c r="D3891">
        <v>8</v>
      </c>
      <c r="E3891">
        <v>351.82</v>
      </c>
      <c r="F3891">
        <v>2814.56</v>
      </c>
      <c r="G3891" t="s">
        <v>16</v>
      </c>
      <c r="H3891" t="s">
        <v>75</v>
      </c>
      <c r="I3891" t="s">
        <v>356</v>
      </c>
      <c r="J3891">
        <v>116.71</v>
      </c>
      <c r="K3891">
        <v>4.96</v>
      </c>
      <c r="L3891">
        <v>6.38</v>
      </c>
      <c r="M3891">
        <v>3.85</v>
      </c>
      <c r="N3891">
        <v>131.9</v>
      </c>
      <c r="O3891" t="s">
        <v>229</v>
      </c>
      <c r="P3891" t="s">
        <v>475</v>
      </c>
      <c r="Q3891" t="s">
        <v>443</v>
      </c>
      <c r="R3891" t="s">
        <v>16</v>
      </c>
      <c r="S3891">
        <f>E3891 - N3891</f>
        <v>219.92</v>
      </c>
      <c r="T3891" s="1">
        <f>S3891/E3891</f>
        <v>0.62509237678358254</v>
      </c>
      <c r="U3891" t="str">
        <f>TEXT((A3891),"YYYY")</f>
        <v>2015</v>
      </c>
    </row>
    <row r="3892" spans="1:21" x14ac:dyDescent="0.3">
      <c r="A3892" s="3">
        <v>42242</v>
      </c>
      <c r="B3892" t="s">
        <v>332</v>
      </c>
      <c r="C3892" t="s">
        <v>53</v>
      </c>
      <c r="D3892">
        <v>31</v>
      </c>
      <c r="E3892">
        <v>267.64</v>
      </c>
      <c r="F3892">
        <v>8296.84</v>
      </c>
      <c r="G3892" t="s">
        <v>52</v>
      </c>
      <c r="H3892" t="s">
        <v>78</v>
      </c>
      <c r="I3892" t="s">
        <v>332</v>
      </c>
      <c r="J3892">
        <v>118.54</v>
      </c>
      <c r="K3892">
        <v>8.9700000000000006</v>
      </c>
      <c r="L3892">
        <v>4.57</v>
      </c>
      <c r="M3892">
        <v>0.42</v>
      </c>
      <c r="N3892">
        <v>132.5</v>
      </c>
      <c r="O3892" t="s">
        <v>53</v>
      </c>
      <c r="P3892" t="s">
        <v>454</v>
      </c>
      <c r="Q3892" t="s">
        <v>443</v>
      </c>
      <c r="R3892" t="s">
        <v>52</v>
      </c>
      <c r="S3892">
        <f>E3892 - N3892</f>
        <v>135.13999999999999</v>
      </c>
      <c r="T3892" s="1">
        <f>S3892/E3892</f>
        <v>0.50493199820654611</v>
      </c>
      <c r="U3892" t="str">
        <f>TEXT((A3892),"YYYY")</f>
        <v>2015</v>
      </c>
    </row>
    <row r="3893" spans="1:21" x14ac:dyDescent="0.3">
      <c r="A3893" s="3">
        <v>42243</v>
      </c>
      <c r="B3893" t="s">
        <v>394</v>
      </c>
      <c r="C3893" t="s">
        <v>113</v>
      </c>
      <c r="D3893">
        <v>45</v>
      </c>
      <c r="E3893">
        <v>336.05</v>
      </c>
      <c r="F3893">
        <v>15122.25</v>
      </c>
      <c r="G3893" t="s">
        <v>105</v>
      </c>
      <c r="H3893" t="s">
        <v>64</v>
      </c>
      <c r="I3893" t="s">
        <v>394</v>
      </c>
      <c r="J3893">
        <v>186.44</v>
      </c>
      <c r="K3893">
        <v>11.06</v>
      </c>
      <c r="L3893">
        <v>9.81</v>
      </c>
      <c r="M3893">
        <v>0.23</v>
      </c>
      <c r="N3893">
        <v>207.54</v>
      </c>
      <c r="O3893" t="s">
        <v>113</v>
      </c>
      <c r="P3893" t="s">
        <v>449</v>
      </c>
      <c r="Q3893" t="s">
        <v>440</v>
      </c>
      <c r="R3893" t="s">
        <v>105</v>
      </c>
      <c r="S3893">
        <f>E3893 - N3893</f>
        <v>128.51000000000002</v>
      </c>
      <c r="T3893" s="1">
        <f>S3893/E3893</f>
        <v>0.38241333134950162</v>
      </c>
      <c r="U3893" t="str">
        <f>TEXT((A3893),"YYYY")</f>
        <v>2015</v>
      </c>
    </row>
    <row r="3894" spans="1:21" x14ac:dyDescent="0.3">
      <c r="A3894" s="3">
        <v>42244</v>
      </c>
      <c r="B3894" t="s">
        <v>151</v>
      </c>
      <c r="C3894" t="s">
        <v>235</v>
      </c>
      <c r="D3894">
        <v>25</v>
      </c>
      <c r="E3894">
        <v>278.06</v>
      </c>
      <c r="F3894">
        <v>6951.5</v>
      </c>
      <c r="G3894" t="s">
        <v>130</v>
      </c>
      <c r="H3894" t="s">
        <v>30</v>
      </c>
      <c r="I3894" t="s">
        <v>151</v>
      </c>
      <c r="J3894">
        <v>194.24</v>
      </c>
      <c r="K3894">
        <v>11.5</v>
      </c>
      <c r="L3894">
        <v>6.16</v>
      </c>
      <c r="M3894">
        <v>4.6500000000000004</v>
      </c>
      <c r="N3894">
        <v>216.55</v>
      </c>
      <c r="O3894" t="s">
        <v>235</v>
      </c>
      <c r="P3894" t="s">
        <v>469</v>
      </c>
      <c r="Q3894" t="s">
        <v>448</v>
      </c>
      <c r="R3894" t="s">
        <v>130</v>
      </c>
      <c r="S3894">
        <f>E3894 - N3894</f>
        <v>61.509999999999991</v>
      </c>
      <c r="T3894" s="1">
        <f>S3894/E3894</f>
        <v>0.22121124937063941</v>
      </c>
      <c r="U3894" t="str">
        <f>TEXT((A3894),"YYYY")</f>
        <v>2015</v>
      </c>
    </row>
    <row r="3895" spans="1:21" x14ac:dyDescent="0.3">
      <c r="A3895" s="3">
        <v>42245</v>
      </c>
      <c r="B3895" t="s">
        <v>213</v>
      </c>
      <c r="C3895" t="s">
        <v>327</v>
      </c>
      <c r="D3895">
        <v>39</v>
      </c>
      <c r="E3895">
        <v>198.38</v>
      </c>
      <c r="F3895">
        <v>7736.82</v>
      </c>
      <c r="G3895" t="s">
        <v>31</v>
      </c>
      <c r="H3895" t="s">
        <v>55</v>
      </c>
      <c r="I3895" t="s">
        <v>213</v>
      </c>
      <c r="J3895">
        <v>68.77</v>
      </c>
      <c r="K3895">
        <v>9.14</v>
      </c>
      <c r="L3895">
        <v>7.34</v>
      </c>
      <c r="M3895">
        <v>2.63</v>
      </c>
      <c r="N3895">
        <v>87.88</v>
      </c>
      <c r="O3895" t="s">
        <v>327</v>
      </c>
      <c r="P3895" t="s">
        <v>462</v>
      </c>
      <c r="Q3895" t="s">
        <v>440</v>
      </c>
      <c r="R3895" t="s">
        <v>31</v>
      </c>
      <c r="S3895">
        <f>E3895 - N3895</f>
        <v>110.5</v>
      </c>
      <c r="T3895" s="1">
        <f>S3895/E3895</f>
        <v>0.55701179554390567</v>
      </c>
      <c r="U3895" t="str">
        <f>TEXT((A3895),"YYYY")</f>
        <v>2015</v>
      </c>
    </row>
    <row r="3896" spans="1:21" x14ac:dyDescent="0.3">
      <c r="A3896" s="3">
        <v>42246</v>
      </c>
      <c r="B3896" t="s">
        <v>259</v>
      </c>
      <c r="C3896" t="s">
        <v>3</v>
      </c>
      <c r="D3896">
        <v>21</v>
      </c>
      <c r="E3896">
        <v>129.83000000000001</v>
      </c>
      <c r="F3896">
        <v>2726.43</v>
      </c>
      <c r="G3896" t="s">
        <v>2</v>
      </c>
      <c r="H3896" t="s">
        <v>5</v>
      </c>
      <c r="I3896" t="s">
        <v>259</v>
      </c>
      <c r="J3896">
        <v>195.16</v>
      </c>
      <c r="K3896">
        <v>3.33</v>
      </c>
      <c r="L3896">
        <v>9.66</v>
      </c>
      <c r="M3896">
        <v>3.38</v>
      </c>
      <c r="N3896">
        <v>211.53</v>
      </c>
      <c r="O3896" t="s">
        <v>3</v>
      </c>
      <c r="P3896" t="s">
        <v>441</v>
      </c>
      <c r="Q3896" t="s">
        <v>440</v>
      </c>
      <c r="R3896" t="s">
        <v>2</v>
      </c>
      <c r="S3896">
        <f>E3896 - N3896</f>
        <v>-81.699999999999989</v>
      </c>
      <c r="T3896" s="1">
        <f>S3896/E3896</f>
        <v>-0.62928444889470836</v>
      </c>
      <c r="U3896" t="str">
        <f>TEXT((A3896),"YYYY")</f>
        <v>2015</v>
      </c>
    </row>
    <row r="3897" spans="1:21" x14ac:dyDescent="0.3">
      <c r="A3897" s="3">
        <v>42247</v>
      </c>
      <c r="B3897" t="s">
        <v>286</v>
      </c>
      <c r="C3897" t="s">
        <v>367</v>
      </c>
      <c r="D3897">
        <v>38</v>
      </c>
      <c r="E3897">
        <v>74.510000000000005</v>
      </c>
      <c r="F3897">
        <v>2831.38</v>
      </c>
      <c r="G3897" t="s">
        <v>87</v>
      </c>
      <c r="H3897" t="s">
        <v>30</v>
      </c>
      <c r="I3897" t="s">
        <v>286</v>
      </c>
      <c r="J3897">
        <v>154.91999999999999</v>
      </c>
      <c r="K3897">
        <v>4.67</v>
      </c>
      <c r="L3897">
        <v>6.09</v>
      </c>
      <c r="M3897">
        <v>0.22</v>
      </c>
      <c r="N3897">
        <v>165.9</v>
      </c>
      <c r="O3897" t="s">
        <v>367</v>
      </c>
      <c r="P3897" t="s">
        <v>477</v>
      </c>
      <c r="Q3897" t="s">
        <v>440</v>
      </c>
      <c r="R3897" t="s">
        <v>87</v>
      </c>
      <c r="S3897">
        <f>E3897 - N3897</f>
        <v>-91.39</v>
      </c>
      <c r="T3897" s="1">
        <f>S3897/E3897</f>
        <v>-1.226546772245336</v>
      </c>
      <c r="U3897" t="str">
        <f>TEXT((A3897),"YYYY")</f>
        <v>2015</v>
      </c>
    </row>
    <row r="3898" spans="1:21" x14ac:dyDescent="0.3">
      <c r="A3898" s="3">
        <v>42248</v>
      </c>
      <c r="B3898" t="s">
        <v>171</v>
      </c>
      <c r="C3898" t="s">
        <v>49</v>
      </c>
      <c r="D3898">
        <v>41</v>
      </c>
      <c r="E3898">
        <v>237.43</v>
      </c>
      <c r="F3898">
        <v>9734.6299999999992</v>
      </c>
      <c r="G3898" t="s">
        <v>48</v>
      </c>
      <c r="H3898" t="s">
        <v>80</v>
      </c>
      <c r="I3898" t="s">
        <v>171</v>
      </c>
      <c r="J3898">
        <v>57.64</v>
      </c>
      <c r="K3898">
        <v>12.75</v>
      </c>
      <c r="L3898">
        <v>4.16</v>
      </c>
      <c r="M3898">
        <v>3.77</v>
      </c>
      <c r="N3898">
        <v>78.319999999999993</v>
      </c>
      <c r="O3898" t="s">
        <v>49</v>
      </c>
      <c r="P3898" t="s">
        <v>454</v>
      </c>
      <c r="Q3898" t="s">
        <v>448</v>
      </c>
      <c r="R3898" t="s">
        <v>48</v>
      </c>
      <c r="S3898">
        <f>E3898 - N3898</f>
        <v>159.11000000000001</v>
      </c>
      <c r="T3898" s="1">
        <f>S3898/E3898</f>
        <v>0.67013435538895683</v>
      </c>
      <c r="U3898" t="str">
        <f>TEXT((A3898),"YYYY")</f>
        <v>2015</v>
      </c>
    </row>
    <row r="3899" spans="1:21" x14ac:dyDescent="0.3">
      <c r="A3899" s="3">
        <v>42249</v>
      </c>
      <c r="B3899" t="s">
        <v>325</v>
      </c>
      <c r="C3899" t="s">
        <v>275</v>
      </c>
      <c r="D3899">
        <v>29</v>
      </c>
      <c r="E3899">
        <v>396.61</v>
      </c>
      <c r="F3899">
        <v>11501.69</v>
      </c>
      <c r="G3899" t="s">
        <v>2</v>
      </c>
      <c r="H3899" t="s">
        <v>34</v>
      </c>
      <c r="I3899" t="s">
        <v>325</v>
      </c>
      <c r="J3899">
        <v>36.61</v>
      </c>
      <c r="K3899">
        <v>4.1500000000000004</v>
      </c>
      <c r="L3899">
        <v>7.24</v>
      </c>
      <c r="M3899">
        <v>0.51</v>
      </c>
      <c r="N3899">
        <v>48.51</v>
      </c>
      <c r="O3899" t="s">
        <v>275</v>
      </c>
      <c r="P3899" t="s">
        <v>479</v>
      </c>
      <c r="Q3899" t="s">
        <v>448</v>
      </c>
      <c r="R3899" t="s">
        <v>2</v>
      </c>
      <c r="S3899">
        <f>E3899 - N3899</f>
        <v>348.1</v>
      </c>
      <c r="T3899" s="1">
        <f>S3899/E3899</f>
        <v>0.87768840926855096</v>
      </c>
      <c r="U3899" t="str">
        <f>TEXT((A3899),"YYYY")</f>
        <v>2015</v>
      </c>
    </row>
    <row r="3900" spans="1:21" x14ac:dyDescent="0.3">
      <c r="A3900" s="3">
        <v>42250</v>
      </c>
      <c r="B3900" t="s">
        <v>297</v>
      </c>
      <c r="C3900" t="s">
        <v>198</v>
      </c>
      <c r="D3900">
        <v>6</v>
      </c>
      <c r="E3900">
        <v>308.31</v>
      </c>
      <c r="F3900">
        <v>1849.86</v>
      </c>
      <c r="G3900" t="s">
        <v>26</v>
      </c>
      <c r="H3900" t="s">
        <v>5</v>
      </c>
      <c r="I3900" t="s">
        <v>297</v>
      </c>
      <c r="J3900">
        <v>78.08</v>
      </c>
      <c r="K3900">
        <v>2.67</v>
      </c>
      <c r="L3900">
        <v>5.74</v>
      </c>
      <c r="M3900">
        <v>1.39</v>
      </c>
      <c r="N3900">
        <v>87.88</v>
      </c>
      <c r="O3900" t="s">
        <v>198</v>
      </c>
      <c r="P3900" t="s">
        <v>463</v>
      </c>
      <c r="Q3900" t="s">
        <v>443</v>
      </c>
      <c r="R3900" t="s">
        <v>26</v>
      </c>
      <c r="S3900">
        <f>E3900 - N3900</f>
        <v>220.43</v>
      </c>
      <c r="T3900" s="1">
        <f>S3900/E3900</f>
        <v>0.71496221335668642</v>
      </c>
      <c r="U3900" t="str">
        <f>TEXT((A3900),"YYYY")</f>
        <v>2015</v>
      </c>
    </row>
    <row r="3901" spans="1:21" x14ac:dyDescent="0.3">
      <c r="A3901" s="3">
        <v>42251</v>
      </c>
      <c r="B3901" t="s">
        <v>215</v>
      </c>
      <c r="C3901" t="s">
        <v>258</v>
      </c>
      <c r="D3901">
        <v>18</v>
      </c>
      <c r="E3901">
        <v>164.57</v>
      </c>
      <c r="F3901">
        <v>2962.26</v>
      </c>
      <c r="G3901" t="s">
        <v>87</v>
      </c>
      <c r="H3901" t="s">
        <v>197</v>
      </c>
      <c r="I3901" t="s">
        <v>215</v>
      </c>
      <c r="J3901">
        <v>35.21</v>
      </c>
      <c r="K3901">
        <v>11.68</v>
      </c>
      <c r="L3901">
        <v>3.82</v>
      </c>
      <c r="M3901">
        <v>0.66</v>
      </c>
      <c r="N3901">
        <v>51.37</v>
      </c>
      <c r="O3901" t="s">
        <v>258</v>
      </c>
      <c r="P3901" t="s">
        <v>474</v>
      </c>
      <c r="Q3901" t="s">
        <v>440</v>
      </c>
      <c r="R3901" t="s">
        <v>87</v>
      </c>
      <c r="S3901">
        <f>E3901 - N3901</f>
        <v>113.19999999999999</v>
      </c>
      <c r="T3901" s="1">
        <f>S3901/E3901</f>
        <v>0.68785319317007954</v>
      </c>
      <c r="U3901" t="str">
        <f>TEXT((A3901),"YYYY")</f>
        <v>2015</v>
      </c>
    </row>
    <row r="3902" spans="1:21" x14ac:dyDescent="0.3">
      <c r="A3902" s="3">
        <v>42252</v>
      </c>
      <c r="B3902" t="s">
        <v>128</v>
      </c>
      <c r="C3902" t="s">
        <v>258</v>
      </c>
      <c r="D3902">
        <v>49</v>
      </c>
      <c r="E3902">
        <v>339.52</v>
      </c>
      <c r="F3902">
        <v>16636.48</v>
      </c>
      <c r="G3902" t="s">
        <v>87</v>
      </c>
      <c r="H3902" t="s">
        <v>39</v>
      </c>
      <c r="I3902" t="s">
        <v>128</v>
      </c>
      <c r="J3902">
        <v>112.74</v>
      </c>
      <c r="K3902">
        <v>9.7100000000000009</v>
      </c>
      <c r="L3902">
        <v>8.27</v>
      </c>
      <c r="M3902">
        <v>4.95</v>
      </c>
      <c r="N3902">
        <v>135.66999999999999</v>
      </c>
      <c r="O3902" t="s">
        <v>258</v>
      </c>
      <c r="P3902" t="s">
        <v>474</v>
      </c>
      <c r="Q3902" t="s">
        <v>440</v>
      </c>
      <c r="R3902" t="s">
        <v>87</v>
      </c>
      <c r="S3902">
        <f>E3902 - N3902</f>
        <v>203.85</v>
      </c>
      <c r="T3902" s="1">
        <f>S3902/E3902</f>
        <v>0.60040645617342137</v>
      </c>
      <c r="U3902" t="str">
        <f>TEXT((A3902),"YYYY")</f>
        <v>2015</v>
      </c>
    </row>
    <row r="3903" spans="1:21" x14ac:dyDescent="0.3">
      <c r="A3903" s="3">
        <v>42253</v>
      </c>
      <c r="B3903" t="s">
        <v>333</v>
      </c>
      <c r="C3903" t="s">
        <v>291</v>
      </c>
      <c r="D3903">
        <v>44</v>
      </c>
      <c r="E3903">
        <v>319.14</v>
      </c>
      <c r="F3903">
        <v>14042.16</v>
      </c>
      <c r="G3903" t="s">
        <v>16</v>
      </c>
      <c r="H3903" t="s">
        <v>174</v>
      </c>
      <c r="I3903" t="s">
        <v>333</v>
      </c>
      <c r="J3903">
        <v>125.33</v>
      </c>
      <c r="K3903">
        <v>13.8</v>
      </c>
      <c r="L3903">
        <v>9.11</v>
      </c>
      <c r="M3903">
        <v>0.55000000000000004</v>
      </c>
      <c r="N3903">
        <v>148.79</v>
      </c>
      <c r="O3903" t="s">
        <v>291</v>
      </c>
      <c r="P3903" t="s">
        <v>475</v>
      </c>
      <c r="Q3903" t="s">
        <v>440</v>
      </c>
      <c r="R3903" t="s">
        <v>16</v>
      </c>
      <c r="S3903">
        <f>E3903 - N3903</f>
        <v>170.35</v>
      </c>
      <c r="T3903" s="1">
        <f>S3903/E3903</f>
        <v>0.53377827912514886</v>
      </c>
      <c r="U3903" t="str">
        <f>TEXT((A3903),"YYYY")</f>
        <v>2015</v>
      </c>
    </row>
    <row r="3904" spans="1:21" x14ac:dyDescent="0.3">
      <c r="A3904" s="3">
        <v>42254</v>
      </c>
      <c r="B3904" t="s">
        <v>382</v>
      </c>
      <c r="C3904" t="s">
        <v>24</v>
      </c>
      <c r="D3904">
        <v>35</v>
      </c>
      <c r="E3904">
        <v>148.57</v>
      </c>
      <c r="F3904">
        <v>5199.95</v>
      </c>
      <c r="G3904" t="s">
        <v>23</v>
      </c>
      <c r="H3904" t="s">
        <v>84</v>
      </c>
      <c r="I3904" t="s">
        <v>382</v>
      </c>
      <c r="J3904">
        <v>95.7</v>
      </c>
      <c r="K3904">
        <v>11.64</v>
      </c>
      <c r="L3904">
        <v>4.18</v>
      </c>
      <c r="M3904">
        <v>4.8099999999999996</v>
      </c>
      <c r="N3904">
        <v>116.33</v>
      </c>
      <c r="O3904" t="s">
        <v>24</v>
      </c>
      <c r="P3904" t="s">
        <v>447</v>
      </c>
      <c r="Q3904" t="s">
        <v>440</v>
      </c>
      <c r="R3904" t="s">
        <v>23</v>
      </c>
      <c r="S3904">
        <f>E3904 - N3904</f>
        <v>32.239999999999995</v>
      </c>
      <c r="T3904" s="1">
        <f>S3904/E3904</f>
        <v>0.21700208655852457</v>
      </c>
      <c r="U3904" t="str">
        <f>TEXT((A3904),"YYYY")</f>
        <v>2015</v>
      </c>
    </row>
    <row r="3905" spans="1:21" x14ac:dyDescent="0.3">
      <c r="A3905" s="3">
        <v>42255</v>
      </c>
      <c r="B3905" t="s">
        <v>312</v>
      </c>
      <c r="C3905" t="s">
        <v>343</v>
      </c>
      <c r="D3905">
        <v>27</v>
      </c>
      <c r="E3905">
        <v>55.01</v>
      </c>
      <c r="F3905">
        <v>1485.27</v>
      </c>
      <c r="G3905" t="s">
        <v>6</v>
      </c>
      <c r="H3905" t="s">
        <v>5</v>
      </c>
      <c r="I3905" t="s">
        <v>312</v>
      </c>
      <c r="J3905">
        <v>33.72</v>
      </c>
      <c r="K3905">
        <v>10.9</v>
      </c>
      <c r="L3905">
        <v>6.62</v>
      </c>
      <c r="M3905">
        <v>2.58</v>
      </c>
      <c r="N3905">
        <v>53.82</v>
      </c>
      <c r="O3905" t="s">
        <v>343</v>
      </c>
      <c r="P3905" t="s">
        <v>466</v>
      </c>
      <c r="Q3905" t="s">
        <v>448</v>
      </c>
      <c r="R3905" t="s">
        <v>6</v>
      </c>
      <c r="S3905">
        <f>E3905 - N3905</f>
        <v>1.1899999999999977</v>
      </c>
      <c r="T3905" s="1">
        <f>S3905/E3905</f>
        <v>2.1632430467187744E-2</v>
      </c>
      <c r="U3905" t="str">
        <f>TEXT((A3905),"YYYY")</f>
        <v>2015</v>
      </c>
    </row>
    <row r="3906" spans="1:21" x14ac:dyDescent="0.3">
      <c r="A3906" s="3">
        <v>42256</v>
      </c>
      <c r="B3906" t="s">
        <v>307</v>
      </c>
      <c r="C3906" t="s">
        <v>148</v>
      </c>
      <c r="D3906">
        <v>5</v>
      </c>
      <c r="E3906">
        <v>91.36</v>
      </c>
      <c r="F3906">
        <v>456.8</v>
      </c>
      <c r="G3906" t="s">
        <v>16</v>
      </c>
      <c r="H3906" t="s">
        <v>15</v>
      </c>
      <c r="I3906" t="s">
        <v>307</v>
      </c>
      <c r="J3906">
        <v>115.11</v>
      </c>
      <c r="K3906">
        <v>13.06</v>
      </c>
      <c r="L3906">
        <v>4.01</v>
      </c>
      <c r="M3906">
        <v>2.34</v>
      </c>
      <c r="N3906">
        <v>134.52000000000001</v>
      </c>
      <c r="O3906" t="s">
        <v>148</v>
      </c>
      <c r="P3906" t="s">
        <v>453</v>
      </c>
      <c r="Q3906" t="s">
        <v>448</v>
      </c>
      <c r="R3906" t="s">
        <v>16</v>
      </c>
      <c r="S3906">
        <f>E3906 - N3906</f>
        <v>-43.160000000000011</v>
      </c>
      <c r="T3906" s="1">
        <f>S3906/E3906</f>
        <v>-0.47241681260945723</v>
      </c>
      <c r="U3906" t="str">
        <f>TEXT((A3906),"YYYY")</f>
        <v>2015</v>
      </c>
    </row>
    <row r="3907" spans="1:21" x14ac:dyDescent="0.3">
      <c r="A3907" s="3">
        <v>42257</v>
      </c>
      <c r="B3907" t="s">
        <v>195</v>
      </c>
      <c r="C3907" t="s">
        <v>49</v>
      </c>
      <c r="D3907">
        <v>7</v>
      </c>
      <c r="E3907">
        <v>357.06</v>
      </c>
      <c r="F3907">
        <v>2499.42</v>
      </c>
      <c r="G3907" t="s">
        <v>48</v>
      </c>
      <c r="H3907" t="s">
        <v>39</v>
      </c>
      <c r="I3907" t="s">
        <v>195</v>
      </c>
      <c r="J3907">
        <v>36.380000000000003</v>
      </c>
      <c r="K3907">
        <v>11.81</v>
      </c>
      <c r="L3907">
        <v>6.49</v>
      </c>
      <c r="M3907">
        <v>1.29</v>
      </c>
      <c r="N3907">
        <v>55.97</v>
      </c>
      <c r="O3907" t="s">
        <v>49</v>
      </c>
      <c r="P3907" t="s">
        <v>454</v>
      </c>
      <c r="Q3907" t="s">
        <v>448</v>
      </c>
      <c r="R3907" t="s">
        <v>48</v>
      </c>
      <c r="S3907">
        <f>E3907 - N3907</f>
        <v>301.09000000000003</v>
      </c>
      <c r="T3907" s="1">
        <f>S3907/E3907</f>
        <v>0.84324763345096065</v>
      </c>
      <c r="U3907" t="str">
        <f>TEXT((A3907),"YYYY")</f>
        <v>2015</v>
      </c>
    </row>
    <row r="3908" spans="1:21" x14ac:dyDescent="0.3">
      <c r="A3908" s="3">
        <v>42258</v>
      </c>
      <c r="B3908" t="s">
        <v>333</v>
      </c>
      <c r="C3908" t="s">
        <v>183</v>
      </c>
      <c r="D3908">
        <v>10</v>
      </c>
      <c r="E3908">
        <v>342.8</v>
      </c>
      <c r="F3908">
        <v>3428</v>
      </c>
      <c r="G3908" t="s">
        <v>2</v>
      </c>
      <c r="H3908" t="s">
        <v>174</v>
      </c>
      <c r="I3908" t="s">
        <v>333</v>
      </c>
      <c r="J3908">
        <v>125.33</v>
      </c>
      <c r="K3908">
        <v>13.8</v>
      </c>
      <c r="L3908">
        <v>9.11</v>
      </c>
      <c r="M3908">
        <v>0.55000000000000004</v>
      </c>
      <c r="N3908">
        <v>148.79</v>
      </c>
      <c r="O3908" t="s">
        <v>183</v>
      </c>
      <c r="P3908" t="s">
        <v>466</v>
      </c>
      <c r="Q3908" t="s">
        <v>448</v>
      </c>
      <c r="R3908" t="s">
        <v>2</v>
      </c>
      <c r="S3908">
        <f>E3908 - N3908</f>
        <v>194.01000000000002</v>
      </c>
      <c r="T3908" s="1">
        <f>S3908/E3908</f>
        <v>0.56595682613768961</v>
      </c>
      <c r="U3908" t="str">
        <f>TEXT((A3908),"YYYY")</f>
        <v>2015</v>
      </c>
    </row>
    <row r="3909" spans="1:21" x14ac:dyDescent="0.3">
      <c r="A3909" s="3">
        <v>42259</v>
      </c>
      <c r="B3909" t="s">
        <v>154</v>
      </c>
      <c r="C3909" t="s">
        <v>295</v>
      </c>
      <c r="D3909">
        <v>10</v>
      </c>
      <c r="E3909">
        <v>153.32</v>
      </c>
      <c r="F3909">
        <v>1533.2</v>
      </c>
      <c r="G3909" t="s">
        <v>130</v>
      </c>
      <c r="H3909" t="s">
        <v>39</v>
      </c>
      <c r="I3909" t="s">
        <v>154</v>
      </c>
      <c r="J3909">
        <v>143.80000000000001</v>
      </c>
      <c r="K3909">
        <v>12.89</v>
      </c>
      <c r="L3909">
        <v>7.03</v>
      </c>
      <c r="M3909">
        <v>2.64</v>
      </c>
      <c r="N3909">
        <v>166.36</v>
      </c>
      <c r="O3909" t="s">
        <v>295</v>
      </c>
      <c r="P3909" t="s">
        <v>459</v>
      </c>
      <c r="Q3909" t="s">
        <v>440</v>
      </c>
      <c r="R3909" t="s">
        <v>130</v>
      </c>
      <c r="S3909">
        <f>E3909 - N3909</f>
        <v>-13.04000000000002</v>
      </c>
      <c r="T3909" s="1">
        <f>S3909/E3909</f>
        <v>-8.5050873989042666E-2</v>
      </c>
      <c r="U3909" t="str">
        <f>TEXT((A3909),"YYYY")</f>
        <v>2015</v>
      </c>
    </row>
    <row r="3910" spans="1:21" x14ac:dyDescent="0.3">
      <c r="A3910" s="3">
        <v>42260</v>
      </c>
      <c r="B3910" t="s">
        <v>387</v>
      </c>
      <c r="C3910" t="s">
        <v>258</v>
      </c>
      <c r="D3910">
        <v>28</v>
      </c>
      <c r="E3910">
        <v>149.82</v>
      </c>
      <c r="F3910">
        <v>4194.96</v>
      </c>
      <c r="G3910" t="s">
        <v>87</v>
      </c>
      <c r="H3910" t="s">
        <v>43</v>
      </c>
      <c r="I3910" t="s">
        <v>387</v>
      </c>
      <c r="J3910">
        <v>73.010000000000005</v>
      </c>
      <c r="K3910">
        <v>8.3800000000000008</v>
      </c>
      <c r="L3910">
        <v>5.55</v>
      </c>
      <c r="M3910">
        <v>2.94</v>
      </c>
      <c r="N3910">
        <v>89.88</v>
      </c>
      <c r="O3910" t="s">
        <v>258</v>
      </c>
      <c r="P3910" t="s">
        <v>474</v>
      </c>
      <c r="Q3910" t="s">
        <v>440</v>
      </c>
      <c r="R3910" t="s">
        <v>87</v>
      </c>
      <c r="S3910">
        <f>E3910 - N3910</f>
        <v>59.94</v>
      </c>
      <c r="T3910" s="1">
        <f>S3910/E3910</f>
        <v>0.4000800961153384</v>
      </c>
      <c r="U3910" t="str">
        <f>TEXT((A3910),"YYYY")</f>
        <v>2015</v>
      </c>
    </row>
    <row r="3911" spans="1:21" x14ac:dyDescent="0.3">
      <c r="A3911" s="3">
        <v>42261</v>
      </c>
      <c r="B3911" t="s">
        <v>359</v>
      </c>
      <c r="C3911" t="s">
        <v>244</v>
      </c>
      <c r="D3911">
        <v>36</v>
      </c>
      <c r="E3911">
        <v>327.5</v>
      </c>
      <c r="F3911">
        <v>11790</v>
      </c>
      <c r="G3911" t="s">
        <v>26</v>
      </c>
      <c r="H3911" t="s">
        <v>174</v>
      </c>
      <c r="I3911" t="s">
        <v>359</v>
      </c>
      <c r="J3911">
        <v>169.25</v>
      </c>
      <c r="K3911">
        <v>14.04</v>
      </c>
      <c r="L3911">
        <v>5.24</v>
      </c>
      <c r="M3911">
        <v>0.18</v>
      </c>
      <c r="N3911">
        <v>188.71</v>
      </c>
      <c r="O3911" t="s">
        <v>244</v>
      </c>
      <c r="P3911" t="s">
        <v>464</v>
      </c>
      <c r="Q3911" t="s">
        <v>443</v>
      </c>
      <c r="R3911" t="s">
        <v>26</v>
      </c>
      <c r="S3911">
        <f>E3911 - N3911</f>
        <v>138.79</v>
      </c>
      <c r="T3911" s="1">
        <f>S3911/E3911</f>
        <v>0.42378625954198473</v>
      </c>
      <c r="U3911" t="str">
        <f>TEXT((A3911),"YYYY")</f>
        <v>2015</v>
      </c>
    </row>
    <row r="3912" spans="1:21" x14ac:dyDescent="0.3">
      <c r="A3912" s="3">
        <v>42262</v>
      </c>
      <c r="B3912" t="s">
        <v>92</v>
      </c>
      <c r="C3912" t="s">
        <v>62</v>
      </c>
      <c r="D3912">
        <v>10</v>
      </c>
      <c r="E3912">
        <v>378.21</v>
      </c>
      <c r="F3912">
        <v>3782.1</v>
      </c>
      <c r="G3912" t="s">
        <v>61</v>
      </c>
      <c r="H3912" t="s">
        <v>93</v>
      </c>
      <c r="I3912" t="s">
        <v>92</v>
      </c>
      <c r="J3912">
        <v>70.36</v>
      </c>
      <c r="K3912">
        <v>6.8</v>
      </c>
      <c r="L3912">
        <v>2.1</v>
      </c>
      <c r="M3912">
        <v>1.08</v>
      </c>
      <c r="N3912">
        <v>80.34</v>
      </c>
      <c r="O3912" t="s">
        <v>62</v>
      </c>
      <c r="P3912" t="s">
        <v>456</v>
      </c>
      <c r="Q3912" t="s">
        <v>443</v>
      </c>
      <c r="R3912" t="s">
        <v>61</v>
      </c>
      <c r="S3912">
        <f>E3912 - N3912</f>
        <v>297.87</v>
      </c>
      <c r="T3912" s="1">
        <f>S3912/E3912</f>
        <v>0.78757832949948448</v>
      </c>
      <c r="U3912" t="str">
        <f>TEXT((A3912),"YYYY")</f>
        <v>2015</v>
      </c>
    </row>
    <row r="3913" spans="1:21" x14ac:dyDescent="0.3">
      <c r="A3913" s="3">
        <v>42263</v>
      </c>
      <c r="B3913" t="s">
        <v>320</v>
      </c>
      <c r="C3913" t="s">
        <v>347</v>
      </c>
      <c r="D3913">
        <v>35</v>
      </c>
      <c r="E3913">
        <v>322.7</v>
      </c>
      <c r="F3913">
        <v>11294.5</v>
      </c>
      <c r="G3913" t="s">
        <v>26</v>
      </c>
      <c r="H3913" t="s">
        <v>75</v>
      </c>
      <c r="I3913" t="s">
        <v>320</v>
      </c>
      <c r="J3913">
        <v>90.74</v>
      </c>
      <c r="K3913">
        <v>6.93</v>
      </c>
      <c r="L3913">
        <v>9.8699999999999992</v>
      </c>
      <c r="M3913">
        <v>4.26</v>
      </c>
      <c r="N3913">
        <v>111.8</v>
      </c>
      <c r="O3913" t="s">
        <v>347</v>
      </c>
      <c r="P3913" t="s">
        <v>458</v>
      </c>
      <c r="Q3913" t="s">
        <v>448</v>
      </c>
      <c r="R3913" t="s">
        <v>26</v>
      </c>
      <c r="S3913">
        <f>E3913 - N3913</f>
        <v>210.89999999999998</v>
      </c>
      <c r="T3913" s="1">
        <f>S3913/E3913</f>
        <v>0.65354818717074681</v>
      </c>
      <c r="U3913" t="str">
        <f>TEXT((A3913),"YYYY")</f>
        <v>2015</v>
      </c>
    </row>
    <row r="3914" spans="1:21" x14ac:dyDescent="0.3">
      <c r="A3914" s="3">
        <v>42264</v>
      </c>
      <c r="B3914" t="s">
        <v>133</v>
      </c>
      <c r="C3914" t="s">
        <v>94</v>
      </c>
      <c r="D3914">
        <v>35</v>
      </c>
      <c r="E3914">
        <v>261.95</v>
      </c>
      <c r="F3914">
        <v>9168.25</v>
      </c>
      <c r="G3914" t="s">
        <v>31</v>
      </c>
      <c r="H3914" t="s">
        <v>55</v>
      </c>
      <c r="I3914" t="s">
        <v>133</v>
      </c>
      <c r="J3914">
        <v>145.58000000000001</v>
      </c>
      <c r="K3914">
        <v>9.02</v>
      </c>
      <c r="L3914">
        <v>5.86</v>
      </c>
      <c r="M3914">
        <v>0.05</v>
      </c>
      <c r="N3914">
        <v>160.51</v>
      </c>
      <c r="O3914" t="s">
        <v>94</v>
      </c>
      <c r="P3914" t="s">
        <v>462</v>
      </c>
      <c r="Q3914" t="s">
        <v>440</v>
      </c>
      <c r="R3914" t="s">
        <v>31</v>
      </c>
      <c r="S3914">
        <f>E3914 - N3914</f>
        <v>101.44</v>
      </c>
      <c r="T3914" s="1">
        <f>S3914/E3914</f>
        <v>0.38724947509066615</v>
      </c>
      <c r="U3914" t="str">
        <f>TEXT((A3914),"YYYY")</f>
        <v>2015</v>
      </c>
    </row>
    <row r="3915" spans="1:21" x14ac:dyDescent="0.3">
      <c r="A3915" s="3">
        <v>42265</v>
      </c>
      <c r="B3915" t="s">
        <v>241</v>
      </c>
      <c r="C3915" t="s">
        <v>156</v>
      </c>
      <c r="D3915">
        <v>37</v>
      </c>
      <c r="E3915">
        <v>134.93</v>
      </c>
      <c r="F3915">
        <v>4992.41</v>
      </c>
      <c r="G3915" t="s">
        <v>8</v>
      </c>
      <c r="H3915" t="s">
        <v>242</v>
      </c>
      <c r="I3915" t="s">
        <v>241</v>
      </c>
      <c r="J3915">
        <v>60.06</v>
      </c>
      <c r="K3915">
        <v>6.6</v>
      </c>
      <c r="L3915">
        <v>1.3</v>
      </c>
      <c r="M3915">
        <v>2.65</v>
      </c>
      <c r="N3915">
        <v>70.61</v>
      </c>
      <c r="O3915" t="s">
        <v>156</v>
      </c>
      <c r="P3915" t="s">
        <v>460</v>
      </c>
      <c r="Q3915" t="s">
        <v>443</v>
      </c>
      <c r="R3915" t="s">
        <v>8</v>
      </c>
      <c r="S3915">
        <f>E3915 - N3915</f>
        <v>64.320000000000007</v>
      </c>
      <c r="T3915" s="1">
        <f>S3915/E3915</f>
        <v>0.47669161787593572</v>
      </c>
      <c r="U3915" t="str">
        <f>TEXT((A3915),"YYYY")</f>
        <v>2015</v>
      </c>
    </row>
    <row r="3916" spans="1:21" x14ac:dyDescent="0.3">
      <c r="A3916" s="3">
        <v>42266</v>
      </c>
      <c r="B3916" t="s">
        <v>79</v>
      </c>
      <c r="C3916" t="s">
        <v>53</v>
      </c>
      <c r="D3916">
        <v>48</v>
      </c>
      <c r="E3916">
        <v>234.01</v>
      </c>
      <c r="F3916">
        <v>11232.48</v>
      </c>
      <c r="G3916" t="s">
        <v>52</v>
      </c>
      <c r="H3916" t="s">
        <v>80</v>
      </c>
      <c r="I3916" t="s">
        <v>79</v>
      </c>
      <c r="J3916">
        <v>199.27</v>
      </c>
      <c r="K3916">
        <v>11.88</v>
      </c>
      <c r="L3916">
        <v>8.77</v>
      </c>
      <c r="M3916">
        <v>3.98</v>
      </c>
      <c r="N3916">
        <v>223.9</v>
      </c>
      <c r="O3916" t="s">
        <v>53</v>
      </c>
      <c r="P3916" t="s">
        <v>454</v>
      </c>
      <c r="Q3916" t="s">
        <v>443</v>
      </c>
      <c r="R3916" t="s">
        <v>52</v>
      </c>
      <c r="S3916">
        <f>E3916 - N3916</f>
        <v>10.109999999999985</v>
      </c>
      <c r="T3916" s="1">
        <f>S3916/E3916</f>
        <v>4.320328191102938E-2</v>
      </c>
      <c r="U3916" t="str">
        <f>TEXT((A3916),"YYYY")</f>
        <v>2015</v>
      </c>
    </row>
    <row r="3917" spans="1:21" x14ac:dyDescent="0.3">
      <c r="A3917" s="3">
        <v>42267</v>
      </c>
      <c r="B3917" t="s">
        <v>66</v>
      </c>
      <c r="C3917" t="s">
        <v>339</v>
      </c>
      <c r="D3917">
        <v>20</v>
      </c>
      <c r="E3917">
        <v>131.72999999999999</v>
      </c>
      <c r="F3917">
        <v>2634.6</v>
      </c>
      <c r="G3917" t="s">
        <v>2</v>
      </c>
      <c r="H3917" t="s">
        <v>67</v>
      </c>
      <c r="I3917" t="s">
        <v>66</v>
      </c>
      <c r="J3917">
        <v>134.6</v>
      </c>
      <c r="K3917">
        <v>11.28</v>
      </c>
      <c r="L3917">
        <v>9.24</v>
      </c>
      <c r="M3917">
        <v>2.78</v>
      </c>
      <c r="N3917">
        <v>157.9</v>
      </c>
      <c r="O3917" t="s">
        <v>339</v>
      </c>
      <c r="P3917" t="s">
        <v>447</v>
      </c>
      <c r="Q3917" t="s">
        <v>443</v>
      </c>
      <c r="R3917" t="s">
        <v>2</v>
      </c>
      <c r="S3917">
        <f>E3917 - N3917</f>
        <v>-26.170000000000016</v>
      </c>
      <c r="T3917" s="1">
        <f>S3917/E3917</f>
        <v>-0.19866393380399316</v>
      </c>
      <c r="U3917" t="str">
        <f>TEXT((A3917),"YYYY")</f>
        <v>2015</v>
      </c>
    </row>
    <row r="3918" spans="1:21" x14ac:dyDescent="0.3">
      <c r="A3918" s="3">
        <v>42268</v>
      </c>
      <c r="B3918" t="s">
        <v>329</v>
      </c>
      <c r="C3918" t="s">
        <v>118</v>
      </c>
      <c r="D3918">
        <v>13</v>
      </c>
      <c r="E3918">
        <v>332.8</v>
      </c>
      <c r="F3918">
        <v>4326.3999999999996</v>
      </c>
      <c r="G3918" t="s">
        <v>81</v>
      </c>
      <c r="H3918" t="s">
        <v>1</v>
      </c>
      <c r="I3918" t="s">
        <v>329</v>
      </c>
      <c r="J3918">
        <v>25.72</v>
      </c>
      <c r="K3918">
        <v>6.87</v>
      </c>
      <c r="L3918">
        <v>7.83</v>
      </c>
      <c r="M3918">
        <v>4.1100000000000003</v>
      </c>
      <c r="N3918">
        <v>44.53</v>
      </c>
      <c r="O3918" t="s">
        <v>118</v>
      </c>
      <c r="P3918" t="s">
        <v>444</v>
      </c>
      <c r="Q3918" t="s">
        <v>443</v>
      </c>
      <c r="R3918" t="s">
        <v>81</v>
      </c>
      <c r="S3918">
        <f>E3918 - N3918</f>
        <v>288.27</v>
      </c>
      <c r="T3918" s="1">
        <f>S3918/E3918</f>
        <v>0.86619591346153835</v>
      </c>
      <c r="U3918" t="str">
        <f>TEXT((A3918),"YYYY")</f>
        <v>2015</v>
      </c>
    </row>
    <row r="3919" spans="1:21" x14ac:dyDescent="0.3">
      <c r="A3919" s="3">
        <v>42269</v>
      </c>
      <c r="B3919" t="s">
        <v>303</v>
      </c>
      <c r="C3919" t="s">
        <v>73</v>
      </c>
      <c r="D3919">
        <v>11</v>
      </c>
      <c r="E3919">
        <v>185.44</v>
      </c>
      <c r="F3919">
        <v>2039.84</v>
      </c>
      <c r="G3919" t="s">
        <v>23</v>
      </c>
      <c r="H3919" t="s">
        <v>19</v>
      </c>
      <c r="I3919" t="s">
        <v>303</v>
      </c>
      <c r="J3919">
        <v>126.54</v>
      </c>
      <c r="K3919">
        <v>8.16</v>
      </c>
      <c r="L3919">
        <v>5.82</v>
      </c>
      <c r="M3919">
        <v>2.09</v>
      </c>
      <c r="N3919">
        <v>142.61000000000001</v>
      </c>
      <c r="O3919" t="s">
        <v>73</v>
      </c>
      <c r="P3919" t="s">
        <v>447</v>
      </c>
      <c r="Q3919" t="s">
        <v>448</v>
      </c>
      <c r="R3919" t="s">
        <v>23</v>
      </c>
      <c r="S3919">
        <f>E3919 - N3919</f>
        <v>42.829999999999984</v>
      </c>
      <c r="T3919" s="1">
        <f>S3919/E3919</f>
        <v>0.23096419327006032</v>
      </c>
      <c r="U3919" t="str">
        <f>TEXT((A3919),"YYYY")</f>
        <v>2015</v>
      </c>
    </row>
    <row r="3920" spans="1:21" x14ac:dyDescent="0.3">
      <c r="A3920" s="3">
        <v>42270</v>
      </c>
      <c r="B3920" t="s">
        <v>154</v>
      </c>
      <c r="C3920" t="s">
        <v>231</v>
      </c>
      <c r="D3920">
        <v>45</v>
      </c>
      <c r="E3920">
        <v>341.79</v>
      </c>
      <c r="F3920">
        <v>15380.55</v>
      </c>
      <c r="G3920" t="s">
        <v>2</v>
      </c>
      <c r="H3920" t="s">
        <v>39</v>
      </c>
      <c r="I3920" t="s">
        <v>154</v>
      </c>
      <c r="J3920">
        <v>143.80000000000001</v>
      </c>
      <c r="K3920">
        <v>12.89</v>
      </c>
      <c r="L3920">
        <v>7.03</v>
      </c>
      <c r="M3920">
        <v>2.64</v>
      </c>
      <c r="N3920">
        <v>166.36</v>
      </c>
      <c r="O3920" t="s">
        <v>231</v>
      </c>
      <c r="P3920" t="s">
        <v>474</v>
      </c>
      <c r="Q3920" t="s">
        <v>448</v>
      </c>
      <c r="R3920" t="s">
        <v>2</v>
      </c>
      <c r="S3920">
        <f>E3920 - N3920</f>
        <v>175.43</v>
      </c>
      <c r="T3920" s="1">
        <f>S3920/E3920</f>
        <v>0.51326838116972406</v>
      </c>
      <c r="U3920" t="str">
        <f>TEXT((A3920),"YYYY")</f>
        <v>2015</v>
      </c>
    </row>
    <row r="3921" spans="1:21" x14ac:dyDescent="0.3">
      <c r="A3921" s="3">
        <v>42271</v>
      </c>
      <c r="B3921" t="s">
        <v>72</v>
      </c>
      <c r="C3921" t="s">
        <v>272</v>
      </c>
      <c r="D3921">
        <v>19</v>
      </c>
      <c r="E3921">
        <v>183.56</v>
      </c>
      <c r="F3921">
        <v>3487.64</v>
      </c>
      <c r="G3921" t="s">
        <v>26</v>
      </c>
      <c r="H3921" t="s">
        <v>36</v>
      </c>
      <c r="I3921" t="s">
        <v>72</v>
      </c>
      <c r="J3921">
        <v>92.94</v>
      </c>
      <c r="K3921">
        <v>6.39</v>
      </c>
      <c r="L3921">
        <v>4.4000000000000004</v>
      </c>
      <c r="M3921">
        <v>0.44</v>
      </c>
      <c r="N3921">
        <v>104.17</v>
      </c>
      <c r="O3921" t="s">
        <v>272</v>
      </c>
      <c r="P3921" t="s">
        <v>456</v>
      </c>
      <c r="Q3921" t="s">
        <v>448</v>
      </c>
      <c r="R3921" t="s">
        <v>26</v>
      </c>
      <c r="S3921">
        <f>E3921 - N3921</f>
        <v>79.39</v>
      </c>
      <c r="T3921" s="1">
        <f>S3921/E3921</f>
        <v>0.4325016343429941</v>
      </c>
      <c r="U3921" t="str">
        <f>TEXT((A3921),"YYYY")</f>
        <v>2015</v>
      </c>
    </row>
    <row r="3922" spans="1:21" x14ac:dyDescent="0.3">
      <c r="A3922" s="3">
        <v>42272</v>
      </c>
      <c r="B3922" t="s">
        <v>129</v>
      </c>
      <c r="C3922" t="s">
        <v>32</v>
      </c>
      <c r="D3922">
        <v>28</v>
      </c>
      <c r="E3922">
        <v>338.45</v>
      </c>
      <c r="F3922">
        <v>9476.6</v>
      </c>
      <c r="G3922" t="s">
        <v>31</v>
      </c>
      <c r="H3922" t="s">
        <v>1</v>
      </c>
      <c r="I3922" t="s">
        <v>129</v>
      </c>
      <c r="J3922">
        <v>63.4</v>
      </c>
      <c r="K3922">
        <v>7.88</v>
      </c>
      <c r="L3922">
        <v>5.77</v>
      </c>
      <c r="M3922">
        <v>4.41</v>
      </c>
      <c r="N3922">
        <v>81.459999999999994</v>
      </c>
      <c r="O3922" t="s">
        <v>32</v>
      </c>
      <c r="P3922" t="s">
        <v>445</v>
      </c>
      <c r="Q3922" t="s">
        <v>440</v>
      </c>
      <c r="R3922" t="s">
        <v>31</v>
      </c>
      <c r="S3922">
        <f>E3922 - N3922</f>
        <v>256.99</v>
      </c>
      <c r="T3922" s="1">
        <f>S3922/E3922</f>
        <v>0.75931452208598027</v>
      </c>
      <c r="U3922" t="str">
        <f>TEXT((A3922),"YYYY")</f>
        <v>2015</v>
      </c>
    </row>
    <row r="3923" spans="1:21" x14ac:dyDescent="0.3">
      <c r="A3923" s="3">
        <v>42273</v>
      </c>
      <c r="B3923" t="s">
        <v>390</v>
      </c>
      <c r="C3923" t="s">
        <v>369</v>
      </c>
      <c r="D3923">
        <v>38</v>
      </c>
      <c r="E3923">
        <v>166.66</v>
      </c>
      <c r="F3923">
        <v>6333.08</v>
      </c>
      <c r="G3923" t="s">
        <v>26</v>
      </c>
      <c r="H3923" t="s">
        <v>193</v>
      </c>
      <c r="I3923" t="s">
        <v>390</v>
      </c>
      <c r="J3923">
        <v>65.66</v>
      </c>
      <c r="K3923">
        <v>6.92</v>
      </c>
      <c r="L3923">
        <v>6.62</v>
      </c>
      <c r="M3923">
        <v>0.26</v>
      </c>
      <c r="N3923">
        <v>79.459999999999994</v>
      </c>
      <c r="O3923" t="s">
        <v>369</v>
      </c>
      <c r="P3923" t="s">
        <v>450</v>
      </c>
      <c r="Q3923" t="s">
        <v>440</v>
      </c>
      <c r="R3923" t="s">
        <v>26</v>
      </c>
      <c r="S3923">
        <f>E3923 - N3923</f>
        <v>87.2</v>
      </c>
      <c r="T3923" s="1">
        <f>S3923/E3923</f>
        <v>0.52322092883715354</v>
      </c>
      <c r="U3923" t="str">
        <f>TEXT((A3923),"YYYY")</f>
        <v>2015</v>
      </c>
    </row>
    <row r="3924" spans="1:21" x14ac:dyDescent="0.3">
      <c r="A3924" s="3">
        <v>42274</v>
      </c>
      <c r="B3924" t="s">
        <v>333</v>
      </c>
      <c r="C3924" t="s">
        <v>3</v>
      </c>
      <c r="D3924">
        <v>45</v>
      </c>
      <c r="E3924">
        <v>204.05</v>
      </c>
      <c r="F3924">
        <v>9182.25</v>
      </c>
      <c r="G3924" t="s">
        <v>2</v>
      </c>
      <c r="H3924" t="s">
        <v>174</v>
      </c>
      <c r="I3924" t="s">
        <v>333</v>
      </c>
      <c r="J3924">
        <v>125.33</v>
      </c>
      <c r="K3924">
        <v>13.8</v>
      </c>
      <c r="L3924">
        <v>9.11</v>
      </c>
      <c r="M3924">
        <v>0.55000000000000004</v>
      </c>
      <c r="N3924">
        <v>148.79</v>
      </c>
      <c r="O3924" t="s">
        <v>3</v>
      </c>
      <c r="P3924" t="s">
        <v>441</v>
      </c>
      <c r="Q3924" t="s">
        <v>440</v>
      </c>
      <c r="R3924" t="s">
        <v>2</v>
      </c>
      <c r="S3924">
        <f>E3924 - N3924</f>
        <v>55.260000000000019</v>
      </c>
      <c r="T3924" s="1">
        <f>S3924/E3924</f>
        <v>0.27081597647635391</v>
      </c>
      <c r="U3924" t="str">
        <f>TEXT((A3924),"YYYY")</f>
        <v>2015</v>
      </c>
    </row>
    <row r="3925" spans="1:21" x14ac:dyDescent="0.3">
      <c r="A3925" s="3">
        <v>42275</v>
      </c>
      <c r="B3925" t="s">
        <v>163</v>
      </c>
      <c r="C3925" t="s">
        <v>90</v>
      </c>
      <c r="D3925">
        <v>4</v>
      </c>
      <c r="E3925">
        <v>265.42</v>
      </c>
      <c r="F3925">
        <v>1061.68</v>
      </c>
      <c r="G3925" t="s">
        <v>87</v>
      </c>
      <c r="H3925" t="s">
        <v>164</v>
      </c>
      <c r="I3925" t="s">
        <v>163</v>
      </c>
      <c r="J3925">
        <v>184.75</v>
      </c>
      <c r="K3925">
        <v>8.1999999999999993</v>
      </c>
      <c r="L3925">
        <v>6.01</v>
      </c>
      <c r="M3925">
        <v>4.95</v>
      </c>
      <c r="N3925">
        <v>203.91</v>
      </c>
      <c r="O3925" t="s">
        <v>90</v>
      </c>
      <c r="P3925" t="s">
        <v>461</v>
      </c>
      <c r="Q3925" t="s">
        <v>443</v>
      </c>
      <c r="R3925" t="s">
        <v>87</v>
      </c>
      <c r="S3925">
        <f>E3925 - N3925</f>
        <v>61.510000000000019</v>
      </c>
      <c r="T3925" s="1">
        <f>S3925/E3925</f>
        <v>0.23174591213925105</v>
      </c>
      <c r="U3925" t="str">
        <f>TEXT((A3925),"YYYY")</f>
        <v>2015</v>
      </c>
    </row>
    <row r="3926" spans="1:21" x14ac:dyDescent="0.3">
      <c r="A3926" s="3">
        <v>42276</v>
      </c>
      <c r="B3926" t="s">
        <v>128</v>
      </c>
      <c r="C3926" t="s">
        <v>177</v>
      </c>
      <c r="D3926">
        <v>37</v>
      </c>
      <c r="E3926">
        <v>74.599999999999994</v>
      </c>
      <c r="F3926">
        <v>2760.2</v>
      </c>
      <c r="G3926" t="s">
        <v>48</v>
      </c>
      <c r="H3926" t="s">
        <v>39</v>
      </c>
      <c r="I3926" t="s">
        <v>128</v>
      </c>
      <c r="J3926">
        <v>112.74</v>
      </c>
      <c r="K3926">
        <v>9.7100000000000009</v>
      </c>
      <c r="L3926">
        <v>8.27</v>
      </c>
      <c r="M3926">
        <v>4.95</v>
      </c>
      <c r="N3926">
        <v>135.66999999999999</v>
      </c>
      <c r="O3926" t="s">
        <v>177</v>
      </c>
      <c r="P3926" t="s">
        <v>461</v>
      </c>
      <c r="Q3926" t="s">
        <v>448</v>
      </c>
      <c r="R3926" t="s">
        <v>48</v>
      </c>
      <c r="S3926">
        <f>E3926 - N3926</f>
        <v>-61.069999999999993</v>
      </c>
      <c r="T3926" s="1">
        <f>S3926/E3926</f>
        <v>-0.81863270777479891</v>
      </c>
      <c r="U3926" t="str">
        <f>TEXT((A3926),"YYYY")</f>
        <v>2015</v>
      </c>
    </row>
    <row r="3927" spans="1:21" x14ac:dyDescent="0.3">
      <c r="A3927" s="3">
        <v>42277</v>
      </c>
      <c r="B3927" t="s">
        <v>257</v>
      </c>
      <c r="C3927" t="s">
        <v>126</v>
      </c>
      <c r="D3927">
        <v>19</v>
      </c>
      <c r="E3927">
        <v>381.87</v>
      </c>
      <c r="F3927">
        <v>7255.53</v>
      </c>
      <c r="G3927" t="s">
        <v>31</v>
      </c>
      <c r="H3927" t="s">
        <v>242</v>
      </c>
      <c r="I3927" t="s">
        <v>257</v>
      </c>
      <c r="J3927">
        <v>153.96</v>
      </c>
      <c r="K3927">
        <v>6.29</v>
      </c>
      <c r="L3927">
        <v>5.75</v>
      </c>
      <c r="M3927">
        <v>1.99</v>
      </c>
      <c r="N3927">
        <v>167.99</v>
      </c>
      <c r="O3927" t="s">
        <v>126</v>
      </c>
      <c r="P3927" t="s">
        <v>467</v>
      </c>
      <c r="Q3927" t="s">
        <v>440</v>
      </c>
      <c r="R3927" t="s">
        <v>31</v>
      </c>
      <c r="S3927">
        <f>E3927 - N3927</f>
        <v>213.88</v>
      </c>
      <c r="T3927" s="1">
        <f>S3927/E3927</f>
        <v>0.56008589310498336</v>
      </c>
      <c r="U3927" t="str">
        <f>TEXT((A3927),"YYYY")</f>
        <v>2015</v>
      </c>
    </row>
    <row r="3928" spans="1:21" x14ac:dyDescent="0.3">
      <c r="A3928" s="3">
        <v>42278</v>
      </c>
      <c r="B3928" t="s">
        <v>294</v>
      </c>
      <c r="C3928" t="s">
        <v>40</v>
      </c>
      <c r="D3928">
        <v>37</v>
      </c>
      <c r="E3928">
        <v>250.76</v>
      </c>
      <c r="F3928">
        <v>9278.1200000000008</v>
      </c>
      <c r="G3928" t="s">
        <v>23</v>
      </c>
      <c r="H3928" t="s">
        <v>120</v>
      </c>
      <c r="I3928" t="s">
        <v>294</v>
      </c>
      <c r="J3928">
        <v>82.53</v>
      </c>
      <c r="K3928">
        <v>9.7899999999999991</v>
      </c>
      <c r="L3928">
        <v>4.0999999999999996</v>
      </c>
      <c r="M3928">
        <v>0.9</v>
      </c>
      <c r="N3928">
        <v>97.32</v>
      </c>
      <c r="O3928" t="s">
        <v>40</v>
      </c>
      <c r="P3928" t="s">
        <v>451</v>
      </c>
      <c r="Q3928" t="s">
        <v>448</v>
      </c>
      <c r="R3928" t="s">
        <v>23</v>
      </c>
      <c r="S3928">
        <f>E3928 - N3928</f>
        <v>153.44</v>
      </c>
      <c r="T3928" s="1">
        <f>S3928/E3928</f>
        <v>0.6118998245334184</v>
      </c>
      <c r="U3928" t="str">
        <f>TEXT((A3928),"YYYY")</f>
        <v>2015</v>
      </c>
    </row>
    <row r="3929" spans="1:21" x14ac:dyDescent="0.3">
      <c r="A3929" s="3">
        <v>42279</v>
      </c>
      <c r="B3929" t="s">
        <v>345</v>
      </c>
      <c r="C3929" t="s">
        <v>268</v>
      </c>
      <c r="D3929">
        <v>14</v>
      </c>
      <c r="E3929">
        <v>227.74</v>
      </c>
      <c r="F3929">
        <v>3188.36</v>
      </c>
      <c r="G3929" t="s">
        <v>16</v>
      </c>
      <c r="H3929" t="s">
        <v>39</v>
      </c>
      <c r="I3929" t="s">
        <v>345</v>
      </c>
      <c r="J3929">
        <v>65.540000000000006</v>
      </c>
      <c r="K3929">
        <v>13.66</v>
      </c>
      <c r="L3929">
        <v>8.8000000000000007</v>
      </c>
      <c r="M3929">
        <v>1.96</v>
      </c>
      <c r="N3929">
        <v>89.96</v>
      </c>
      <c r="O3929" t="s">
        <v>268</v>
      </c>
      <c r="P3929" t="s">
        <v>464</v>
      </c>
      <c r="Q3929" t="s">
        <v>440</v>
      </c>
      <c r="R3929" t="s">
        <v>16</v>
      </c>
      <c r="S3929">
        <f>E3929 - N3929</f>
        <v>137.78000000000003</v>
      </c>
      <c r="T3929" s="1">
        <f>S3929/E3929</f>
        <v>0.60498814437516479</v>
      </c>
      <c r="U3929" t="str">
        <f>TEXT((A3929),"YYYY")</f>
        <v>2015</v>
      </c>
    </row>
    <row r="3930" spans="1:21" x14ac:dyDescent="0.3">
      <c r="A3930" s="3">
        <v>42280</v>
      </c>
      <c r="B3930" t="s">
        <v>311</v>
      </c>
      <c r="C3930" t="s">
        <v>317</v>
      </c>
      <c r="D3930">
        <v>31</v>
      </c>
      <c r="E3930">
        <v>343.79</v>
      </c>
      <c r="F3930">
        <v>10657.49</v>
      </c>
      <c r="G3930" t="s">
        <v>87</v>
      </c>
      <c r="H3930" t="s">
        <v>19</v>
      </c>
      <c r="I3930" t="s">
        <v>311</v>
      </c>
      <c r="J3930">
        <v>170.65</v>
      </c>
      <c r="K3930">
        <v>12.98</v>
      </c>
      <c r="L3930">
        <v>9.2100000000000009</v>
      </c>
      <c r="M3930">
        <v>1.82</v>
      </c>
      <c r="N3930">
        <v>194.66</v>
      </c>
      <c r="O3930" t="s">
        <v>317</v>
      </c>
      <c r="P3930" t="s">
        <v>456</v>
      </c>
      <c r="Q3930" t="s">
        <v>448</v>
      </c>
      <c r="R3930" t="s">
        <v>87</v>
      </c>
      <c r="S3930">
        <f>E3930 - N3930</f>
        <v>149.13000000000002</v>
      </c>
      <c r="T3930" s="1">
        <f>S3930/E3930</f>
        <v>0.4337822507926351</v>
      </c>
      <c r="U3930" t="str">
        <f>TEXT((A3930),"YYYY")</f>
        <v>2015</v>
      </c>
    </row>
    <row r="3931" spans="1:21" x14ac:dyDescent="0.3">
      <c r="A3931" s="3">
        <v>42281</v>
      </c>
      <c r="B3931" t="s">
        <v>273</v>
      </c>
      <c r="C3931" t="s">
        <v>305</v>
      </c>
      <c r="D3931">
        <v>28</v>
      </c>
      <c r="E3931">
        <v>353.02</v>
      </c>
      <c r="F3931">
        <v>9884.56</v>
      </c>
      <c r="G3931" t="s">
        <v>2</v>
      </c>
      <c r="H3931" t="s">
        <v>5</v>
      </c>
      <c r="I3931" t="s">
        <v>273</v>
      </c>
      <c r="J3931">
        <v>196.02</v>
      </c>
      <c r="K3931">
        <v>2.72</v>
      </c>
      <c r="L3931">
        <v>3.45</v>
      </c>
      <c r="M3931">
        <v>3.58</v>
      </c>
      <c r="N3931">
        <v>205.77</v>
      </c>
      <c r="O3931" t="s">
        <v>305</v>
      </c>
      <c r="P3931" t="s">
        <v>447</v>
      </c>
      <c r="Q3931" t="s">
        <v>440</v>
      </c>
      <c r="R3931" t="s">
        <v>2</v>
      </c>
      <c r="S3931">
        <f>E3931 - N3931</f>
        <v>147.24999999999997</v>
      </c>
      <c r="T3931" s="1">
        <f>S3931/E3931</f>
        <v>0.41711517761033362</v>
      </c>
      <c r="U3931" t="str">
        <f>TEXT((A3931),"YYYY")</f>
        <v>2015</v>
      </c>
    </row>
    <row r="3932" spans="1:21" x14ac:dyDescent="0.3">
      <c r="A3932" s="3">
        <v>42282</v>
      </c>
      <c r="B3932" t="s">
        <v>345</v>
      </c>
      <c r="C3932" t="s">
        <v>187</v>
      </c>
      <c r="D3932">
        <v>36</v>
      </c>
      <c r="E3932">
        <v>232.79</v>
      </c>
      <c r="F3932">
        <v>8380.44</v>
      </c>
      <c r="G3932" t="s">
        <v>26</v>
      </c>
      <c r="H3932" t="s">
        <v>39</v>
      </c>
      <c r="I3932" t="s">
        <v>345</v>
      </c>
      <c r="J3932">
        <v>65.540000000000006</v>
      </c>
      <c r="K3932">
        <v>13.66</v>
      </c>
      <c r="L3932">
        <v>8.8000000000000007</v>
      </c>
      <c r="M3932">
        <v>1.96</v>
      </c>
      <c r="N3932">
        <v>89.96</v>
      </c>
      <c r="O3932" t="s">
        <v>187</v>
      </c>
      <c r="P3932" t="s">
        <v>474</v>
      </c>
      <c r="Q3932" t="s">
        <v>443</v>
      </c>
      <c r="R3932" t="s">
        <v>26</v>
      </c>
      <c r="S3932">
        <f>E3932 - N3932</f>
        <v>142.82999999999998</v>
      </c>
      <c r="T3932" s="1">
        <f>S3932/E3932</f>
        <v>0.61355728338846161</v>
      </c>
      <c r="U3932" t="str">
        <f>TEXT((A3932),"YYYY")</f>
        <v>2015</v>
      </c>
    </row>
    <row r="3933" spans="1:21" x14ac:dyDescent="0.3">
      <c r="A3933" s="3">
        <v>42283</v>
      </c>
      <c r="B3933" t="s">
        <v>254</v>
      </c>
      <c r="C3933" t="s">
        <v>258</v>
      </c>
      <c r="D3933">
        <v>44</v>
      </c>
      <c r="E3933">
        <v>374.54</v>
      </c>
      <c r="F3933">
        <v>16479.759999999998</v>
      </c>
      <c r="G3933" t="s">
        <v>87</v>
      </c>
      <c r="H3933" t="s">
        <v>22</v>
      </c>
      <c r="I3933" t="s">
        <v>254</v>
      </c>
      <c r="J3933">
        <v>88.04</v>
      </c>
      <c r="K3933">
        <v>9.59</v>
      </c>
      <c r="L3933">
        <v>4.58</v>
      </c>
      <c r="M3933">
        <v>0.93</v>
      </c>
      <c r="N3933">
        <v>103.14</v>
      </c>
      <c r="O3933" t="s">
        <v>258</v>
      </c>
      <c r="P3933" t="s">
        <v>474</v>
      </c>
      <c r="Q3933" t="s">
        <v>440</v>
      </c>
      <c r="R3933" t="s">
        <v>87</v>
      </c>
      <c r="S3933">
        <f>E3933 - N3933</f>
        <v>271.40000000000003</v>
      </c>
      <c r="T3933" s="1">
        <f>S3933/E3933</f>
        <v>0.72462220323596949</v>
      </c>
      <c r="U3933" t="str">
        <f>TEXT((A3933),"YYYY")</f>
        <v>2015</v>
      </c>
    </row>
    <row r="3934" spans="1:21" x14ac:dyDescent="0.3">
      <c r="A3934" s="3">
        <v>42284</v>
      </c>
      <c r="B3934" t="s">
        <v>377</v>
      </c>
      <c r="C3934" t="s">
        <v>295</v>
      </c>
      <c r="D3934">
        <v>38</v>
      </c>
      <c r="E3934">
        <v>72.66</v>
      </c>
      <c r="F3934">
        <v>2761.08</v>
      </c>
      <c r="G3934" t="s">
        <v>130</v>
      </c>
      <c r="H3934" t="s">
        <v>174</v>
      </c>
      <c r="I3934" t="s">
        <v>377</v>
      </c>
      <c r="J3934">
        <v>122.43</v>
      </c>
      <c r="K3934">
        <v>11.38</v>
      </c>
      <c r="L3934">
        <v>2.64</v>
      </c>
      <c r="M3934">
        <v>1.65</v>
      </c>
      <c r="N3934">
        <v>138.1</v>
      </c>
      <c r="O3934" t="s">
        <v>295</v>
      </c>
      <c r="P3934" t="s">
        <v>459</v>
      </c>
      <c r="Q3934" t="s">
        <v>440</v>
      </c>
      <c r="R3934" t="s">
        <v>130</v>
      </c>
      <c r="S3934">
        <f>E3934 - N3934</f>
        <v>-65.44</v>
      </c>
      <c r="T3934" s="1">
        <f>S3934/E3934</f>
        <v>-0.90063308560418387</v>
      </c>
      <c r="U3934" t="str">
        <f>TEXT((A3934),"YYYY")</f>
        <v>2015</v>
      </c>
    </row>
    <row r="3935" spans="1:21" x14ac:dyDescent="0.3">
      <c r="A3935" s="3">
        <v>42285</v>
      </c>
      <c r="B3935" t="s">
        <v>270</v>
      </c>
      <c r="C3935" t="s">
        <v>361</v>
      </c>
      <c r="D3935">
        <v>19</v>
      </c>
      <c r="E3935">
        <v>89.63</v>
      </c>
      <c r="F3935">
        <v>1702.97</v>
      </c>
      <c r="G3935" t="s">
        <v>8</v>
      </c>
      <c r="H3935" t="s">
        <v>1</v>
      </c>
      <c r="I3935" t="s">
        <v>270</v>
      </c>
      <c r="J3935">
        <v>180.96</v>
      </c>
      <c r="K3935">
        <v>12.93</v>
      </c>
      <c r="L3935">
        <v>6.74</v>
      </c>
      <c r="M3935">
        <v>0.01</v>
      </c>
      <c r="N3935">
        <v>200.64</v>
      </c>
      <c r="O3935" t="s">
        <v>361</v>
      </c>
      <c r="P3935" t="s">
        <v>444</v>
      </c>
      <c r="Q3935" t="s">
        <v>440</v>
      </c>
      <c r="R3935" t="s">
        <v>8</v>
      </c>
      <c r="S3935">
        <f>E3935 - N3935</f>
        <v>-111.00999999999999</v>
      </c>
      <c r="T3935" s="1">
        <f>S3935/E3935</f>
        <v>-1.2385362043958497</v>
      </c>
      <c r="U3935" t="str">
        <f>TEXT((A3935),"YYYY")</f>
        <v>2015</v>
      </c>
    </row>
    <row r="3936" spans="1:21" x14ac:dyDescent="0.3">
      <c r="A3936" s="3">
        <v>42286</v>
      </c>
      <c r="B3936" t="s">
        <v>92</v>
      </c>
      <c r="C3936" t="s">
        <v>251</v>
      </c>
      <c r="D3936">
        <v>42</v>
      </c>
      <c r="E3936">
        <v>258.88</v>
      </c>
      <c r="F3936">
        <v>10872.96</v>
      </c>
      <c r="G3936" t="s">
        <v>26</v>
      </c>
      <c r="H3936" t="s">
        <v>93</v>
      </c>
      <c r="I3936" t="s">
        <v>92</v>
      </c>
      <c r="J3936">
        <v>70.36</v>
      </c>
      <c r="K3936">
        <v>6.8</v>
      </c>
      <c r="L3936">
        <v>2.1</v>
      </c>
      <c r="M3936">
        <v>1.08</v>
      </c>
      <c r="N3936">
        <v>80.34</v>
      </c>
      <c r="O3936" t="s">
        <v>251</v>
      </c>
      <c r="P3936" t="s">
        <v>454</v>
      </c>
      <c r="Q3936" t="s">
        <v>443</v>
      </c>
      <c r="R3936" t="s">
        <v>26</v>
      </c>
      <c r="S3936">
        <f>E3936 - N3936</f>
        <v>178.54</v>
      </c>
      <c r="T3936" s="1">
        <f>S3936/E3936</f>
        <v>0.68966316440049447</v>
      </c>
      <c r="U3936" t="str">
        <f>TEXT((A3936),"YYYY")</f>
        <v>2015</v>
      </c>
    </row>
    <row r="3937" spans="1:21" x14ac:dyDescent="0.3">
      <c r="A3937" s="3">
        <v>42287</v>
      </c>
      <c r="B3937" t="s">
        <v>125</v>
      </c>
      <c r="C3937" t="s">
        <v>20</v>
      </c>
      <c r="D3937">
        <v>1</v>
      </c>
      <c r="E3937">
        <v>173.92</v>
      </c>
      <c r="F3937">
        <v>173.92</v>
      </c>
      <c r="G3937" t="s">
        <v>2</v>
      </c>
      <c r="H3937" t="s">
        <v>67</v>
      </c>
      <c r="I3937" t="s">
        <v>125</v>
      </c>
      <c r="J3937">
        <v>116.2</v>
      </c>
      <c r="K3937">
        <v>3.01</v>
      </c>
      <c r="L3937">
        <v>7.83</v>
      </c>
      <c r="M3937">
        <v>4.09</v>
      </c>
      <c r="N3937">
        <v>131.13</v>
      </c>
      <c r="O3937" t="s">
        <v>20</v>
      </c>
      <c r="P3937" t="s">
        <v>446</v>
      </c>
      <c r="Q3937" t="s">
        <v>440</v>
      </c>
      <c r="R3937" t="s">
        <v>2</v>
      </c>
      <c r="S3937">
        <f>E3937 - N3937</f>
        <v>42.789999999999992</v>
      </c>
      <c r="T3937" s="1">
        <f>S3937/E3937</f>
        <v>0.24603265869365223</v>
      </c>
      <c r="U3937" t="str">
        <f>TEXT((A3937),"YYYY")</f>
        <v>2015</v>
      </c>
    </row>
    <row r="3938" spans="1:21" x14ac:dyDescent="0.3">
      <c r="A3938" s="3">
        <v>42288</v>
      </c>
      <c r="B3938" t="s">
        <v>248</v>
      </c>
      <c r="C3938" t="s">
        <v>162</v>
      </c>
      <c r="D3938">
        <v>23</v>
      </c>
      <c r="E3938">
        <v>212.48</v>
      </c>
      <c r="F3938">
        <v>4887.04</v>
      </c>
      <c r="G3938" t="s">
        <v>6</v>
      </c>
      <c r="H3938" t="s">
        <v>193</v>
      </c>
      <c r="I3938" t="s">
        <v>248</v>
      </c>
      <c r="J3938">
        <v>106.47</v>
      </c>
      <c r="K3938">
        <v>7.31</v>
      </c>
      <c r="L3938">
        <v>9.77</v>
      </c>
      <c r="M3938">
        <v>1.96</v>
      </c>
      <c r="N3938">
        <v>125.51</v>
      </c>
      <c r="O3938" t="s">
        <v>162</v>
      </c>
      <c r="P3938" t="s">
        <v>452</v>
      </c>
      <c r="Q3938" t="s">
        <v>443</v>
      </c>
      <c r="R3938" t="s">
        <v>6</v>
      </c>
      <c r="S3938">
        <f>E3938 - N3938</f>
        <v>86.969999999999985</v>
      </c>
      <c r="T3938" s="1">
        <f>S3938/E3938</f>
        <v>0.40930911144578308</v>
      </c>
      <c r="U3938" t="str">
        <f>TEXT((A3938),"YYYY")</f>
        <v>2015</v>
      </c>
    </row>
    <row r="3939" spans="1:21" x14ac:dyDescent="0.3">
      <c r="A3939" s="3">
        <v>42289</v>
      </c>
      <c r="B3939" t="s">
        <v>359</v>
      </c>
      <c r="C3939" t="s">
        <v>380</v>
      </c>
      <c r="D3939">
        <v>28</v>
      </c>
      <c r="E3939">
        <v>164.83</v>
      </c>
      <c r="F3939">
        <v>4615.24</v>
      </c>
      <c r="G3939" t="s">
        <v>81</v>
      </c>
      <c r="H3939" t="s">
        <v>174</v>
      </c>
      <c r="I3939" t="s">
        <v>359</v>
      </c>
      <c r="J3939">
        <v>169.25</v>
      </c>
      <c r="K3939">
        <v>14.04</v>
      </c>
      <c r="L3939">
        <v>5.24</v>
      </c>
      <c r="M3939">
        <v>0.18</v>
      </c>
      <c r="N3939">
        <v>188.71</v>
      </c>
      <c r="O3939" t="s">
        <v>380</v>
      </c>
      <c r="P3939" t="s">
        <v>455</v>
      </c>
      <c r="Q3939" t="s">
        <v>448</v>
      </c>
      <c r="R3939" t="s">
        <v>81</v>
      </c>
      <c r="S3939">
        <f>E3939 - N3939</f>
        <v>-23.879999999999995</v>
      </c>
      <c r="T3939" s="1">
        <f>S3939/E3939</f>
        <v>-0.1448765394649032</v>
      </c>
      <c r="U3939" t="str">
        <f>TEXT((A3939),"YYYY")</f>
        <v>2015</v>
      </c>
    </row>
    <row r="3940" spans="1:21" x14ac:dyDescent="0.3">
      <c r="A3940" s="3">
        <v>42290</v>
      </c>
      <c r="B3940" t="s">
        <v>329</v>
      </c>
      <c r="C3940" t="s">
        <v>116</v>
      </c>
      <c r="D3940">
        <v>48</v>
      </c>
      <c r="E3940">
        <v>191.65</v>
      </c>
      <c r="F3940">
        <v>9199.2000000000007</v>
      </c>
      <c r="G3940" t="s">
        <v>12</v>
      </c>
      <c r="H3940" t="s">
        <v>1</v>
      </c>
      <c r="I3940" t="s">
        <v>329</v>
      </c>
      <c r="J3940">
        <v>25.72</v>
      </c>
      <c r="K3940">
        <v>6.87</v>
      </c>
      <c r="L3940">
        <v>7.83</v>
      </c>
      <c r="M3940">
        <v>4.1100000000000003</v>
      </c>
      <c r="N3940">
        <v>44.53</v>
      </c>
      <c r="O3940" t="s">
        <v>116</v>
      </c>
      <c r="P3940" t="s">
        <v>465</v>
      </c>
      <c r="Q3940" t="s">
        <v>443</v>
      </c>
      <c r="R3940" t="s">
        <v>12</v>
      </c>
      <c r="S3940">
        <f>E3940 - N3940</f>
        <v>147.12</v>
      </c>
      <c r="T3940" s="1">
        <f>S3940/E3940</f>
        <v>0.76764936081398383</v>
      </c>
      <c r="U3940" t="str">
        <f>TEXT((A3940),"YYYY")</f>
        <v>2015</v>
      </c>
    </row>
    <row r="3941" spans="1:21" x14ac:dyDescent="0.3">
      <c r="A3941" s="3">
        <v>42291</v>
      </c>
      <c r="B3941" t="s">
        <v>303</v>
      </c>
      <c r="C3941" t="s">
        <v>354</v>
      </c>
      <c r="D3941">
        <v>4</v>
      </c>
      <c r="E3941">
        <v>337.93</v>
      </c>
      <c r="F3941">
        <v>1351.72</v>
      </c>
      <c r="G3941" t="s">
        <v>31</v>
      </c>
      <c r="H3941" t="s">
        <v>19</v>
      </c>
      <c r="I3941" t="s">
        <v>303</v>
      </c>
      <c r="J3941">
        <v>126.54</v>
      </c>
      <c r="K3941">
        <v>8.16</v>
      </c>
      <c r="L3941">
        <v>5.82</v>
      </c>
      <c r="M3941">
        <v>2.09</v>
      </c>
      <c r="N3941">
        <v>142.61000000000001</v>
      </c>
      <c r="O3941" t="s">
        <v>354</v>
      </c>
      <c r="P3941" t="s">
        <v>451</v>
      </c>
      <c r="Q3941" t="s">
        <v>443</v>
      </c>
      <c r="R3941" t="s">
        <v>31</v>
      </c>
      <c r="S3941">
        <f>E3941 - N3941</f>
        <v>195.32</v>
      </c>
      <c r="T3941" s="1">
        <f>S3941/E3941</f>
        <v>0.57798952445772789</v>
      </c>
      <c r="U3941" t="str">
        <f>TEXT((A3941),"YYYY")</f>
        <v>2015</v>
      </c>
    </row>
    <row r="3942" spans="1:21" x14ac:dyDescent="0.3">
      <c r="A3942" s="3">
        <v>42292</v>
      </c>
      <c r="B3942" t="s">
        <v>344</v>
      </c>
      <c r="C3942" t="s">
        <v>131</v>
      </c>
      <c r="D3942">
        <v>41</v>
      </c>
      <c r="E3942">
        <v>257.72000000000003</v>
      </c>
      <c r="F3942">
        <v>10566.52</v>
      </c>
      <c r="G3942" t="s">
        <v>130</v>
      </c>
      <c r="H3942" t="s">
        <v>193</v>
      </c>
      <c r="I3942" t="s">
        <v>344</v>
      </c>
      <c r="J3942">
        <v>109.67</v>
      </c>
      <c r="K3942">
        <v>2.87</v>
      </c>
      <c r="L3942">
        <v>3.4</v>
      </c>
      <c r="M3942">
        <v>1.23</v>
      </c>
      <c r="N3942">
        <v>117.17</v>
      </c>
      <c r="O3942" t="s">
        <v>131</v>
      </c>
      <c r="P3942" t="s">
        <v>468</v>
      </c>
      <c r="Q3942" t="s">
        <v>443</v>
      </c>
      <c r="R3942" t="s">
        <v>130</v>
      </c>
      <c r="S3942">
        <f>E3942 - N3942</f>
        <v>140.55000000000001</v>
      </c>
      <c r="T3942" s="1">
        <f>S3942/E3942</f>
        <v>0.54535930467173677</v>
      </c>
      <c r="U3942" t="str">
        <f>TEXT((A3942),"YYYY")</f>
        <v>2015</v>
      </c>
    </row>
    <row r="3943" spans="1:21" x14ac:dyDescent="0.3">
      <c r="A3943" s="3">
        <v>42293</v>
      </c>
      <c r="B3943" t="s">
        <v>149</v>
      </c>
      <c r="C3943" t="s">
        <v>236</v>
      </c>
      <c r="D3943">
        <v>18</v>
      </c>
      <c r="E3943">
        <v>399.07</v>
      </c>
      <c r="F3943">
        <v>7183.26</v>
      </c>
      <c r="G3943" t="s">
        <v>2</v>
      </c>
      <c r="H3943" t="s">
        <v>11</v>
      </c>
      <c r="I3943" t="s">
        <v>149</v>
      </c>
      <c r="J3943">
        <v>125.26</v>
      </c>
      <c r="K3943">
        <v>5.74</v>
      </c>
      <c r="L3943">
        <v>1.68</v>
      </c>
      <c r="M3943">
        <v>0.83</v>
      </c>
      <c r="N3943">
        <v>133.51</v>
      </c>
      <c r="O3943" t="s">
        <v>236</v>
      </c>
      <c r="P3943" t="s">
        <v>442</v>
      </c>
      <c r="Q3943" t="s">
        <v>440</v>
      </c>
      <c r="R3943" t="s">
        <v>2</v>
      </c>
      <c r="S3943">
        <f>E3943 - N3943</f>
        <v>265.56</v>
      </c>
      <c r="T3943" s="1">
        <f>S3943/E3943</f>
        <v>0.66544716465782949</v>
      </c>
      <c r="U3943" t="str">
        <f>TEXT((A3943),"YYYY")</f>
        <v>2015</v>
      </c>
    </row>
    <row r="3944" spans="1:21" x14ac:dyDescent="0.3">
      <c r="A3944" s="3">
        <v>42294</v>
      </c>
      <c r="B3944" t="s">
        <v>240</v>
      </c>
      <c r="C3944" t="s">
        <v>71</v>
      </c>
      <c r="D3944">
        <v>49</v>
      </c>
      <c r="E3944">
        <v>325.41000000000003</v>
      </c>
      <c r="F3944">
        <v>15945.09</v>
      </c>
      <c r="G3944" t="s">
        <v>61</v>
      </c>
      <c r="H3944" t="s">
        <v>55</v>
      </c>
      <c r="I3944" t="s">
        <v>240</v>
      </c>
      <c r="J3944">
        <v>34.92</v>
      </c>
      <c r="K3944">
        <v>8.34</v>
      </c>
      <c r="L3944">
        <v>1.93</v>
      </c>
      <c r="M3944">
        <v>0.02</v>
      </c>
      <c r="N3944">
        <v>45.21</v>
      </c>
      <c r="O3944" t="s">
        <v>71</v>
      </c>
      <c r="P3944" t="s">
        <v>453</v>
      </c>
      <c r="Q3944" t="s">
        <v>443</v>
      </c>
      <c r="R3944" t="s">
        <v>61</v>
      </c>
      <c r="S3944">
        <f>E3944 - N3944</f>
        <v>280.20000000000005</v>
      </c>
      <c r="T3944" s="1">
        <f>S3944/E3944</f>
        <v>0.86106757628837471</v>
      </c>
      <c r="U3944" t="str">
        <f>TEXT((A3944),"YYYY")</f>
        <v>2015</v>
      </c>
    </row>
    <row r="3945" spans="1:21" x14ac:dyDescent="0.3">
      <c r="A3945" s="3">
        <v>42295</v>
      </c>
      <c r="B3945" t="s">
        <v>378</v>
      </c>
      <c r="C3945" t="s">
        <v>17</v>
      </c>
      <c r="D3945">
        <v>47</v>
      </c>
      <c r="E3945">
        <v>145.78</v>
      </c>
      <c r="F3945">
        <v>6851.66</v>
      </c>
      <c r="G3945" t="s">
        <v>16</v>
      </c>
      <c r="H3945" t="s">
        <v>101</v>
      </c>
      <c r="I3945" t="s">
        <v>378</v>
      </c>
      <c r="J3945">
        <v>153.38</v>
      </c>
      <c r="K3945">
        <v>9.9</v>
      </c>
      <c r="L3945">
        <v>6.29</v>
      </c>
      <c r="M3945">
        <v>2.4</v>
      </c>
      <c r="N3945">
        <v>171.97</v>
      </c>
      <c r="O3945" t="s">
        <v>17</v>
      </c>
      <c r="P3945" t="s">
        <v>441</v>
      </c>
      <c r="Q3945" t="s">
        <v>443</v>
      </c>
      <c r="R3945" t="s">
        <v>16</v>
      </c>
      <c r="S3945">
        <f>E3945 - N3945</f>
        <v>-26.189999999999998</v>
      </c>
      <c r="T3945" s="1">
        <f>S3945/E3945</f>
        <v>-0.17965427356290298</v>
      </c>
      <c r="U3945" t="str">
        <f>TEXT((A3945),"YYYY")</f>
        <v>2015</v>
      </c>
    </row>
    <row r="3946" spans="1:21" x14ac:dyDescent="0.3">
      <c r="A3946" s="3">
        <v>42296</v>
      </c>
      <c r="B3946" t="s">
        <v>296</v>
      </c>
      <c r="C3946" t="s">
        <v>258</v>
      </c>
      <c r="D3946">
        <v>39</v>
      </c>
      <c r="E3946">
        <v>142.52000000000001</v>
      </c>
      <c r="F3946">
        <v>5558.28</v>
      </c>
      <c r="G3946" t="s">
        <v>87</v>
      </c>
      <c r="H3946" t="s">
        <v>36</v>
      </c>
      <c r="I3946" t="s">
        <v>296</v>
      </c>
      <c r="J3946">
        <v>94.03</v>
      </c>
      <c r="K3946">
        <v>13.06</v>
      </c>
      <c r="L3946">
        <v>8.75</v>
      </c>
      <c r="M3946">
        <v>4.3</v>
      </c>
      <c r="N3946">
        <v>120.14</v>
      </c>
      <c r="O3946" t="s">
        <v>258</v>
      </c>
      <c r="P3946" t="s">
        <v>474</v>
      </c>
      <c r="Q3946" t="s">
        <v>440</v>
      </c>
      <c r="R3946" t="s">
        <v>87</v>
      </c>
      <c r="S3946">
        <f>E3946 - N3946</f>
        <v>22.38000000000001</v>
      </c>
      <c r="T3946" s="1">
        <f>S3946/E3946</f>
        <v>0.15703059219758636</v>
      </c>
      <c r="U3946" t="str">
        <f>TEXT((A3946),"YYYY")</f>
        <v>2015</v>
      </c>
    </row>
    <row r="3947" spans="1:21" x14ac:dyDescent="0.3">
      <c r="A3947" s="3">
        <v>42297</v>
      </c>
      <c r="B3947" t="s">
        <v>391</v>
      </c>
      <c r="C3947" t="s">
        <v>231</v>
      </c>
      <c r="D3947">
        <v>25</v>
      </c>
      <c r="E3947">
        <v>167.56</v>
      </c>
      <c r="F3947">
        <v>4189</v>
      </c>
      <c r="G3947" t="s">
        <v>2</v>
      </c>
      <c r="H3947" t="s">
        <v>22</v>
      </c>
      <c r="I3947" t="s">
        <v>391</v>
      </c>
      <c r="J3947">
        <v>77.88</v>
      </c>
      <c r="K3947">
        <v>5.07</v>
      </c>
      <c r="L3947">
        <v>6.82</v>
      </c>
      <c r="M3947">
        <v>4.72</v>
      </c>
      <c r="N3947">
        <v>94.49</v>
      </c>
      <c r="O3947" t="s">
        <v>231</v>
      </c>
      <c r="P3947" t="s">
        <v>474</v>
      </c>
      <c r="Q3947" t="s">
        <v>448</v>
      </c>
      <c r="R3947" t="s">
        <v>2</v>
      </c>
      <c r="S3947">
        <f>E3947 - N3947</f>
        <v>73.070000000000007</v>
      </c>
      <c r="T3947" s="1">
        <f>S3947/E3947</f>
        <v>0.43608259727858684</v>
      </c>
      <c r="U3947" t="str">
        <f>TEXT((A3947),"YYYY")</f>
        <v>2015</v>
      </c>
    </row>
    <row r="3948" spans="1:21" x14ac:dyDescent="0.3">
      <c r="A3948" s="3">
        <v>42298</v>
      </c>
      <c r="B3948" t="s">
        <v>215</v>
      </c>
      <c r="C3948" t="s">
        <v>395</v>
      </c>
      <c r="D3948">
        <v>18</v>
      </c>
      <c r="E3948">
        <v>345.14</v>
      </c>
      <c r="F3948">
        <v>6212.52</v>
      </c>
      <c r="G3948" t="s">
        <v>8</v>
      </c>
      <c r="H3948" t="s">
        <v>197</v>
      </c>
      <c r="I3948" t="s">
        <v>215</v>
      </c>
      <c r="J3948">
        <v>35.21</v>
      </c>
      <c r="K3948">
        <v>11.68</v>
      </c>
      <c r="L3948">
        <v>3.82</v>
      </c>
      <c r="M3948">
        <v>0.66</v>
      </c>
      <c r="N3948">
        <v>51.37</v>
      </c>
      <c r="O3948" t="s">
        <v>395</v>
      </c>
      <c r="P3948" t="s">
        <v>465</v>
      </c>
      <c r="Q3948" t="s">
        <v>440</v>
      </c>
      <c r="R3948" t="s">
        <v>8</v>
      </c>
      <c r="S3948">
        <f>E3948 - N3948</f>
        <v>293.77</v>
      </c>
      <c r="T3948" s="1">
        <f>S3948/E3948</f>
        <v>0.85116184736628608</v>
      </c>
      <c r="U3948" t="str">
        <f>TEXT((A3948),"YYYY")</f>
        <v>2015</v>
      </c>
    </row>
    <row r="3949" spans="1:21" x14ac:dyDescent="0.3">
      <c r="A3949" s="3">
        <v>42299</v>
      </c>
      <c r="B3949" t="s">
        <v>393</v>
      </c>
      <c r="C3949" t="s">
        <v>354</v>
      </c>
      <c r="D3949">
        <v>6</v>
      </c>
      <c r="E3949">
        <v>59.55</v>
      </c>
      <c r="F3949">
        <v>357.3</v>
      </c>
      <c r="G3949" t="s">
        <v>31</v>
      </c>
      <c r="H3949" t="s">
        <v>75</v>
      </c>
      <c r="I3949" t="s">
        <v>393</v>
      </c>
      <c r="J3949">
        <v>184.37</v>
      </c>
      <c r="K3949">
        <v>10.24</v>
      </c>
      <c r="L3949">
        <v>2.19</v>
      </c>
      <c r="M3949">
        <v>4.8099999999999996</v>
      </c>
      <c r="N3949">
        <v>201.61</v>
      </c>
      <c r="O3949" t="s">
        <v>354</v>
      </c>
      <c r="P3949" t="s">
        <v>451</v>
      </c>
      <c r="Q3949" t="s">
        <v>443</v>
      </c>
      <c r="R3949" t="s">
        <v>31</v>
      </c>
      <c r="S3949">
        <f>E3949 - N3949</f>
        <v>-142.06</v>
      </c>
      <c r="T3949" s="1">
        <f>S3949/E3949</f>
        <v>-2.3855583543240977</v>
      </c>
      <c r="U3949" t="str">
        <f>TEXT((A3949),"YYYY")</f>
        <v>2015</v>
      </c>
    </row>
    <row r="3950" spans="1:21" x14ac:dyDescent="0.3">
      <c r="A3950" s="3">
        <v>42300</v>
      </c>
      <c r="B3950" t="s">
        <v>47</v>
      </c>
      <c r="C3950" t="s">
        <v>32</v>
      </c>
      <c r="D3950">
        <v>19</v>
      </c>
      <c r="E3950">
        <v>130.56</v>
      </c>
      <c r="F3950">
        <v>2480.64</v>
      </c>
      <c r="G3950" t="s">
        <v>31</v>
      </c>
      <c r="H3950" t="s">
        <v>43</v>
      </c>
      <c r="I3950" t="s">
        <v>47</v>
      </c>
      <c r="J3950">
        <v>75.400000000000006</v>
      </c>
      <c r="K3950">
        <v>7.61</v>
      </c>
      <c r="L3950">
        <v>6.7</v>
      </c>
      <c r="M3950">
        <v>1.67</v>
      </c>
      <c r="N3950">
        <v>91.38</v>
      </c>
      <c r="O3950" t="s">
        <v>32</v>
      </c>
      <c r="P3950" t="s">
        <v>445</v>
      </c>
      <c r="Q3950" t="s">
        <v>440</v>
      </c>
      <c r="R3950" t="s">
        <v>31</v>
      </c>
      <c r="S3950">
        <f>E3950 - N3950</f>
        <v>39.180000000000007</v>
      </c>
      <c r="T3950" s="1">
        <f>S3950/E3950</f>
        <v>0.30009191176470595</v>
      </c>
      <c r="U3950" t="str">
        <f>TEXT((A3950),"YYYY")</f>
        <v>2015</v>
      </c>
    </row>
    <row r="3951" spans="1:21" x14ac:dyDescent="0.3">
      <c r="A3951" s="3">
        <v>42301</v>
      </c>
      <c r="B3951" t="s">
        <v>172</v>
      </c>
      <c r="C3951" t="s">
        <v>314</v>
      </c>
      <c r="D3951">
        <v>12</v>
      </c>
      <c r="E3951">
        <v>366.72</v>
      </c>
      <c r="F3951">
        <v>4400.6400000000003</v>
      </c>
      <c r="G3951" t="s">
        <v>2</v>
      </c>
      <c r="H3951" t="s">
        <v>67</v>
      </c>
      <c r="I3951" t="s">
        <v>172</v>
      </c>
      <c r="J3951">
        <v>124.34</v>
      </c>
      <c r="K3951">
        <v>14.47</v>
      </c>
      <c r="L3951">
        <v>4.72</v>
      </c>
      <c r="M3951">
        <v>3.94</v>
      </c>
      <c r="N3951">
        <v>147.47</v>
      </c>
      <c r="O3951" t="s">
        <v>314</v>
      </c>
      <c r="P3951" t="s">
        <v>459</v>
      </c>
      <c r="Q3951" t="s">
        <v>448</v>
      </c>
      <c r="R3951" t="s">
        <v>2</v>
      </c>
      <c r="S3951">
        <f>E3951 - N3951</f>
        <v>219.25000000000003</v>
      </c>
      <c r="T3951" s="1">
        <f>S3951/E3951</f>
        <v>0.59786758289703323</v>
      </c>
      <c r="U3951" t="str">
        <f>TEXT((A3951),"YYYY")</f>
        <v>2015</v>
      </c>
    </row>
    <row r="3952" spans="1:21" x14ac:dyDescent="0.3">
      <c r="A3952" s="3">
        <v>42302</v>
      </c>
      <c r="B3952" t="s">
        <v>199</v>
      </c>
      <c r="C3952" t="s">
        <v>236</v>
      </c>
      <c r="D3952">
        <v>25</v>
      </c>
      <c r="E3952">
        <v>273.95999999999998</v>
      </c>
      <c r="F3952">
        <v>6849</v>
      </c>
      <c r="G3952" t="s">
        <v>2</v>
      </c>
      <c r="H3952" t="s">
        <v>80</v>
      </c>
      <c r="I3952" t="s">
        <v>199</v>
      </c>
      <c r="J3952">
        <v>114.25</v>
      </c>
      <c r="K3952">
        <v>8.5299999999999994</v>
      </c>
      <c r="L3952">
        <v>3.43</v>
      </c>
      <c r="M3952">
        <v>1.88</v>
      </c>
      <c r="N3952">
        <v>128.09</v>
      </c>
      <c r="O3952" t="s">
        <v>236</v>
      </c>
      <c r="P3952" t="s">
        <v>442</v>
      </c>
      <c r="Q3952" t="s">
        <v>440</v>
      </c>
      <c r="R3952" t="s">
        <v>2</v>
      </c>
      <c r="S3952">
        <f>E3952 - N3952</f>
        <v>145.86999999999998</v>
      </c>
      <c r="T3952" s="1">
        <f>S3952/E3952</f>
        <v>0.53244999269966409</v>
      </c>
      <c r="U3952" t="str">
        <f>TEXT((A3952),"YYYY")</f>
        <v>2015</v>
      </c>
    </row>
    <row r="3953" spans="1:21" x14ac:dyDescent="0.3">
      <c r="A3953" s="3">
        <v>42303</v>
      </c>
      <c r="B3953" t="s">
        <v>196</v>
      </c>
      <c r="C3953" t="s">
        <v>57</v>
      </c>
      <c r="D3953">
        <v>35</v>
      </c>
      <c r="E3953">
        <v>129.4</v>
      </c>
      <c r="F3953">
        <v>4529</v>
      </c>
      <c r="G3953" t="s">
        <v>56</v>
      </c>
      <c r="H3953" t="s">
        <v>197</v>
      </c>
      <c r="I3953" t="s">
        <v>196</v>
      </c>
      <c r="J3953">
        <v>126.19</v>
      </c>
      <c r="K3953">
        <v>13.42</v>
      </c>
      <c r="L3953">
        <v>7.94</v>
      </c>
      <c r="M3953">
        <v>0.95</v>
      </c>
      <c r="N3953">
        <v>148.5</v>
      </c>
      <c r="O3953" t="s">
        <v>57</v>
      </c>
      <c r="P3953" t="s">
        <v>455</v>
      </c>
      <c r="Q3953" t="s">
        <v>448</v>
      </c>
      <c r="R3953" t="s">
        <v>56</v>
      </c>
      <c r="S3953">
        <f>E3953 - N3953</f>
        <v>-19.099999999999994</v>
      </c>
      <c r="T3953" s="1">
        <f>S3953/E3953</f>
        <v>-0.14760432766615142</v>
      </c>
      <c r="U3953" t="str">
        <f>TEXT((A3953),"YYYY")</f>
        <v>2015</v>
      </c>
    </row>
    <row r="3954" spans="1:21" x14ac:dyDescent="0.3">
      <c r="A3954" s="3">
        <v>42304</v>
      </c>
      <c r="B3954" t="s">
        <v>74</v>
      </c>
      <c r="C3954" t="s">
        <v>157</v>
      </c>
      <c r="D3954">
        <v>1</v>
      </c>
      <c r="E3954">
        <v>126.7</v>
      </c>
      <c r="F3954">
        <v>126.7</v>
      </c>
      <c r="G3954" t="s">
        <v>110</v>
      </c>
      <c r="H3954" t="s">
        <v>75</v>
      </c>
      <c r="I3954" t="s">
        <v>74</v>
      </c>
      <c r="J3954">
        <v>144.51</v>
      </c>
      <c r="K3954">
        <v>12.73</v>
      </c>
      <c r="L3954">
        <v>2.96</v>
      </c>
      <c r="M3954">
        <v>3.48</v>
      </c>
      <c r="N3954">
        <v>163.68</v>
      </c>
      <c r="O3954" t="s">
        <v>157</v>
      </c>
      <c r="P3954" t="s">
        <v>471</v>
      </c>
      <c r="Q3954" t="s">
        <v>443</v>
      </c>
      <c r="R3954" t="s">
        <v>110</v>
      </c>
      <c r="S3954">
        <f>E3954 - N3954</f>
        <v>-36.980000000000004</v>
      </c>
      <c r="T3954" s="1">
        <f>S3954/E3954</f>
        <v>-0.29187056037884768</v>
      </c>
      <c r="U3954" t="str">
        <f>TEXT((A3954),"YYYY")</f>
        <v>2015</v>
      </c>
    </row>
    <row r="3955" spans="1:21" x14ac:dyDescent="0.3">
      <c r="A3955" s="3">
        <v>42305</v>
      </c>
      <c r="B3955" t="s">
        <v>141</v>
      </c>
      <c r="C3955" t="s">
        <v>331</v>
      </c>
      <c r="D3955">
        <v>5</v>
      </c>
      <c r="E3955">
        <v>351.92</v>
      </c>
      <c r="F3955">
        <v>1759.6</v>
      </c>
      <c r="G3955" t="s">
        <v>134</v>
      </c>
      <c r="H3955" t="s">
        <v>93</v>
      </c>
      <c r="I3955" t="s">
        <v>141</v>
      </c>
      <c r="J3955">
        <v>131.11000000000001</v>
      </c>
      <c r="K3955">
        <v>12.12</v>
      </c>
      <c r="L3955">
        <v>1.61</v>
      </c>
      <c r="M3955">
        <v>1.1399999999999999</v>
      </c>
      <c r="N3955">
        <v>145.97999999999999</v>
      </c>
      <c r="O3955" t="s">
        <v>331</v>
      </c>
      <c r="P3955" t="s">
        <v>458</v>
      </c>
      <c r="Q3955" t="s">
        <v>448</v>
      </c>
      <c r="R3955" t="s">
        <v>134</v>
      </c>
      <c r="S3955">
        <f>E3955 - N3955</f>
        <v>205.94000000000003</v>
      </c>
      <c r="T3955" s="1">
        <f>S3955/E3955</f>
        <v>0.58518981586724261</v>
      </c>
      <c r="U3955" t="str">
        <f>TEXT((A3955),"YYYY")</f>
        <v>2015</v>
      </c>
    </row>
    <row r="3956" spans="1:21" x14ac:dyDescent="0.3">
      <c r="A3956" s="3">
        <v>42306</v>
      </c>
      <c r="B3956" t="s">
        <v>329</v>
      </c>
      <c r="C3956" t="s">
        <v>317</v>
      </c>
      <c r="D3956">
        <v>1</v>
      </c>
      <c r="E3956">
        <v>362.82</v>
      </c>
      <c r="F3956">
        <v>362.82</v>
      </c>
      <c r="G3956" t="s">
        <v>87</v>
      </c>
      <c r="H3956" t="s">
        <v>1</v>
      </c>
      <c r="I3956" t="s">
        <v>329</v>
      </c>
      <c r="J3956">
        <v>25.72</v>
      </c>
      <c r="K3956">
        <v>6.87</v>
      </c>
      <c r="L3956">
        <v>7.83</v>
      </c>
      <c r="M3956">
        <v>4.1100000000000003</v>
      </c>
      <c r="N3956">
        <v>44.53</v>
      </c>
      <c r="O3956" t="s">
        <v>317</v>
      </c>
      <c r="P3956" t="s">
        <v>456</v>
      </c>
      <c r="Q3956" t="s">
        <v>448</v>
      </c>
      <c r="R3956" t="s">
        <v>87</v>
      </c>
      <c r="S3956">
        <f>E3956 - N3956</f>
        <v>318.28999999999996</v>
      </c>
      <c r="T3956" s="1">
        <f>S3956/E3956</f>
        <v>0.87726696433493179</v>
      </c>
      <c r="U3956" t="str">
        <f>TEXT((A3956),"YYYY")</f>
        <v>2015</v>
      </c>
    </row>
    <row r="3957" spans="1:21" x14ac:dyDescent="0.3">
      <c r="A3957" s="3">
        <v>42307</v>
      </c>
      <c r="B3957" t="s">
        <v>192</v>
      </c>
      <c r="C3957" t="s">
        <v>258</v>
      </c>
      <c r="D3957">
        <v>8</v>
      </c>
      <c r="E3957">
        <v>139.65</v>
      </c>
      <c r="F3957">
        <v>1117.2</v>
      </c>
      <c r="G3957" t="s">
        <v>87</v>
      </c>
      <c r="H3957" t="s">
        <v>193</v>
      </c>
      <c r="I3957" t="s">
        <v>192</v>
      </c>
      <c r="J3957">
        <v>89.89</v>
      </c>
      <c r="K3957">
        <v>11.19</v>
      </c>
      <c r="L3957">
        <v>2.27</v>
      </c>
      <c r="M3957">
        <v>0.23</v>
      </c>
      <c r="N3957">
        <v>103.58</v>
      </c>
      <c r="O3957" t="s">
        <v>258</v>
      </c>
      <c r="P3957" t="s">
        <v>474</v>
      </c>
      <c r="Q3957" t="s">
        <v>440</v>
      </c>
      <c r="R3957" t="s">
        <v>87</v>
      </c>
      <c r="S3957">
        <f>E3957 - N3957</f>
        <v>36.070000000000007</v>
      </c>
      <c r="T3957" s="1">
        <f>S3957/E3957</f>
        <v>0.25828857858933052</v>
      </c>
      <c r="U3957" t="str">
        <f>TEXT((A3957),"YYYY")</f>
        <v>2015</v>
      </c>
    </row>
    <row r="3958" spans="1:21" x14ac:dyDescent="0.3">
      <c r="A3958" s="3">
        <v>42308</v>
      </c>
      <c r="B3958" t="s">
        <v>245</v>
      </c>
      <c r="C3958" t="s">
        <v>357</v>
      </c>
      <c r="D3958">
        <v>39</v>
      </c>
      <c r="E3958">
        <v>197.18</v>
      </c>
      <c r="F3958">
        <v>7690.02</v>
      </c>
      <c r="G3958" t="s">
        <v>2</v>
      </c>
      <c r="H3958" t="s">
        <v>1</v>
      </c>
      <c r="I3958" t="s">
        <v>245</v>
      </c>
      <c r="J3958">
        <v>106.7</v>
      </c>
      <c r="K3958">
        <v>8.23</v>
      </c>
      <c r="L3958">
        <v>3.79</v>
      </c>
      <c r="M3958">
        <v>0</v>
      </c>
      <c r="N3958">
        <v>118.72</v>
      </c>
      <c r="O3958" t="s">
        <v>357</v>
      </c>
      <c r="P3958" t="s">
        <v>457</v>
      </c>
      <c r="Q3958" t="s">
        <v>448</v>
      </c>
      <c r="R3958" t="s">
        <v>2</v>
      </c>
      <c r="S3958">
        <f>E3958 - N3958</f>
        <v>78.460000000000008</v>
      </c>
      <c r="T3958" s="1">
        <f>S3958/E3958</f>
        <v>0.39791053859417791</v>
      </c>
      <c r="U3958" t="str">
        <f>TEXT((A3958),"YYYY")</f>
        <v>2015</v>
      </c>
    </row>
    <row r="3959" spans="1:21" x14ac:dyDescent="0.3">
      <c r="A3959" s="3">
        <v>42309</v>
      </c>
      <c r="B3959" t="s">
        <v>129</v>
      </c>
      <c r="C3959" t="s">
        <v>364</v>
      </c>
      <c r="D3959">
        <v>47</v>
      </c>
      <c r="E3959">
        <v>342.11</v>
      </c>
      <c r="F3959">
        <v>16079.17</v>
      </c>
      <c r="G3959" t="s">
        <v>8</v>
      </c>
      <c r="H3959" t="s">
        <v>1</v>
      </c>
      <c r="I3959" t="s">
        <v>129</v>
      </c>
      <c r="J3959">
        <v>63.4</v>
      </c>
      <c r="K3959">
        <v>7.88</v>
      </c>
      <c r="L3959">
        <v>5.77</v>
      </c>
      <c r="M3959">
        <v>4.41</v>
      </c>
      <c r="N3959">
        <v>81.459999999999994</v>
      </c>
      <c r="O3959" t="s">
        <v>364</v>
      </c>
      <c r="P3959" t="s">
        <v>452</v>
      </c>
      <c r="Q3959" t="s">
        <v>443</v>
      </c>
      <c r="R3959" t="s">
        <v>8</v>
      </c>
      <c r="S3959">
        <f>E3959 - N3959</f>
        <v>260.65000000000003</v>
      </c>
      <c r="T3959" s="1">
        <f>S3959/E3959</f>
        <v>0.76188945076145109</v>
      </c>
      <c r="U3959" t="str">
        <f>TEXT((A3959),"YYYY")</f>
        <v>2015</v>
      </c>
    </row>
    <row r="3960" spans="1:21" x14ac:dyDescent="0.3">
      <c r="A3960" s="3">
        <v>42310</v>
      </c>
      <c r="B3960" t="s">
        <v>138</v>
      </c>
      <c r="C3960" t="s">
        <v>316</v>
      </c>
      <c r="D3960">
        <v>43</v>
      </c>
      <c r="E3960">
        <v>319.85000000000002</v>
      </c>
      <c r="F3960">
        <v>13753.55</v>
      </c>
      <c r="G3960" t="s">
        <v>87</v>
      </c>
      <c r="H3960" t="s">
        <v>51</v>
      </c>
      <c r="I3960" t="s">
        <v>138</v>
      </c>
      <c r="J3960">
        <v>164.91</v>
      </c>
      <c r="K3960">
        <v>11.78</v>
      </c>
      <c r="L3960">
        <v>1.81</v>
      </c>
      <c r="M3960">
        <v>0.03</v>
      </c>
      <c r="N3960">
        <v>178.53</v>
      </c>
      <c r="O3960" t="s">
        <v>316</v>
      </c>
      <c r="P3960" t="s">
        <v>467</v>
      </c>
      <c r="Q3960" t="s">
        <v>448</v>
      </c>
      <c r="R3960" t="s">
        <v>87</v>
      </c>
      <c r="S3960">
        <f>E3960 - N3960</f>
        <v>141.32000000000002</v>
      </c>
      <c r="T3960" s="1">
        <f>S3960/E3960</f>
        <v>0.44183210880100049</v>
      </c>
      <c r="U3960" t="str">
        <f>TEXT((A3960),"YYYY")</f>
        <v>2015</v>
      </c>
    </row>
    <row r="3961" spans="1:21" x14ac:dyDescent="0.3">
      <c r="A3961" s="3">
        <v>42311</v>
      </c>
      <c r="B3961" t="s">
        <v>147</v>
      </c>
      <c r="C3961" t="s">
        <v>244</v>
      </c>
      <c r="D3961">
        <v>18</v>
      </c>
      <c r="E3961">
        <v>334.87</v>
      </c>
      <c r="F3961">
        <v>6027.66</v>
      </c>
      <c r="G3961" t="s">
        <v>26</v>
      </c>
      <c r="H3961" t="s">
        <v>67</v>
      </c>
      <c r="I3961" t="s">
        <v>147</v>
      </c>
      <c r="J3961">
        <v>178.46</v>
      </c>
      <c r="K3961">
        <v>8.9600000000000009</v>
      </c>
      <c r="L3961">
        <v>5.13</v>
      </c>
      <c r="M3961">
        <v>2.6</v>
      </c>
      <c r="N3961">
        <v>195.15</v>
      </c>
      <c r="O3961" t="s">
        <v>244</v>
      </c>
      <c r="P3961" t="s">
        <v>464</v>
      </c>
      <c r="Q3961" t="s">
        <v>443</v>
      </c>
      <c r="R3961" t="s">
        <v>26</v>
      </c>
      <c r="S3961">
        <f>E3961 - N3961</f>
        <v>139.72</v>
      </c>
      <c r="T3961" s="1">
        <f>S3961/E3961</f>
        <v>0.41723653955266221</v>
      </c>
      <c r="U3961" t="str">
        <f>TEXT((A3961),"YYYY")</f>
        <v>2015</v>
      </c>
    </row>
    <row r="3962" spans="1:21" x14ac:dyDescent="0.3">
      <c r="A3962" s="3">
        <v>42312</v>
      </c>
      <c r="B3962" t="s">
        <v>383</v>
      </c>
      <c r="C3962" t="s">
        <v>272</v>
      </c>
      <c r="D3962">
        <v>46</v>
      </c>
      <c r="E3962">
        <v>231.44</v>
      </c>
      <c r="F3962">
        <v>10646.24</v>
      </c>
      <c r="G3962" t="s">
        <v>26</v>
      </c>
      <c r="H3962" t="s">
        <v>19</v>
      </c>
      <c r="I3962" t="s">
        <v>383</v>
      </c>
      <c r="J3962">
        <v>64.77</v>
      </c>
      <c r="K3962">
        <v>9.25</v>
      </c>
      <c r="L3962">
        <v>8.1999999999999993</v>
      </c>
      <c r="M3962">
        <v>4.66</v>
      </c>
      <c r="N3962">
        <v>86.88</v>
      </c>
      <c r="O3962" t="s">
        <v>272</v>
      </c>
      <c r="P3962" t="s">
        <v>456</v>
      </c>
      <c r="Q3962" t="s">
        <v>448</v>
      </c>
      <c r="R3962" t="s">
        <v>26</v>
      </c>
      <c r="S3962">
        <f>E3962 - N3962</f>
        <v>144.56</v>
      </c>
      <c r="T3962" s="1">
        <f>S3962/E3962</f>
        <v>0.6246111303145524</v>
      </c>
      <c r="U3962" t="str">
        <f>TEXT((A3962),"YYYY")</f>
        <v>2015</v>
      </c>
    </row>
    <row r="3963" spans="1:21" x14ac:dyDescent="0.3">
      <c r="A3963" s="3">
        <v>42313</v>
      </c>
      <c r="B3963" t="s">
        <v>63</v>
      </c>
      <c r="C3963" t="s">
        <v>261</v>
      </c>
      <c r="D3963">
        <v>9</v>
      </c>
      <c r="E3963">
        <v>369.04</v>
      </c>
      <c r="F3963">
        <v>3321.36</v>
      </c>
      <c r="G3963" t="s">
        <v>87</v>
      </c>
      <c r="H3963" t="s">
        <v>64</v>
      </c>
      <c r="I3963" t="s">
        <v>63</v>
      </c>
      <c r="J3963">
        <v>152.68</v>
      </c>
      <c r="K3963">
        <v>8.9600000000000009</v>
      </c>
      <c r="L3963">
        <v>8.99</v>
      </c>
      <c r="M3963">
        <v>4.5199999999999996</v>
      </c>
      <c r="N3963">
        <v>175.15</v>
      </c>
      <c r="O3963" t="s">
        <v>261</v>
      </c>
      <c r="P3963" t="s">
        <v>467</v>
      </c>
      <c r="Q3963" t="s">
        <v>443</v>
      </c>
      <c r="R3963" t="s">
        <v>87</v>
      </c>
      <c r="S3963">
        <f>E3963 - N3963</f>
        <v>193.89000000000001</v>
      </c>
      <c r="T3963" s="1">
        <f>S3963/E3963</f>
        <v>0.52539020160416217</v>
      </c>
      <c r="U3963" t="str">
        <f>TEXT((A3963),"YYYY")</f>
        <v>2015</v>
      </c>
    </row>
    <row r="3964" spans="1:21" x14ac:dyDescent="0.3">
      <c r="A3964" s="3">
        <v>42314</v>
      </c>
      <c r="B3964" t="s">
        <v>214</v>
      </c>
      <c r="C3964" t="s">
        <v>314</v>
      </c>
      <c r="D3964">
        <v>5</v>
      </c>
      <c r="E3964">
        <v>164.08</v>
      </c>
      <c r="F3964">
        <v>820.4</v>
      </c>
      <c r="G3964" t="s">
        <v>2</v>
      </c>
      <c r="H3964" t="s">
        <v>11</v>
      </c>
      <c r="I3964" t="s">
        <v>214</v>
      </c>
      <c r="J3964">
        <v>101.16</v>
      </c>
      <c r="K3964">
        <v>6.92</v>
      </c>
      <c r="L3964">
        <v>9.59</v>
      </c>
      <c r="M3964">
        <v>1.63</v>
      </c>
      <c r="N3964">
        <v>119.3</v>
      </c>
      <c r="O3964" t="s">
        <v>314</v>
      </c>
      <c r="P3964" t="s">
        <v>459</v>
      </c>
      <c r="Q3964" t="s">
        <v>448</v>
      </c>
      <c r="R3964" t="s">
        <v>2</v>
      </c>
      <c r="S3964">
        <f>E3964 - N3964</f>
        <v>44.780000000000015</v>
      </c>
      <c r="T3964" s="1">
        <f>S3964/E3964</f>
        <v>0.2729156509019991</v>
      </c>
      <c r="U3964" t="str">
        <f>TEXT((A3964),"YYYY")</f>
        <v>2015</v>
      </c>
    </row>
    <row r="3965" spans="1:21" x14ac:dyDescent="0.3">
      <c r="A3965" s="3">
        <v>42315</v>
      </c>
      <c r="B3965" t="s">
        <v>202</v>
      </c>
      <c r="C3965" t="s">
        <v>272</v>
      </c>
      <c r="D3965">
        <v>4</v>
      </c>
      <c r="E3965">
        <v>104.84</v>
      </c>
      <c r="F3965">
        <v>419.36</v>
      </c>
      <c r="G3965" t="s">
        <v>26</v>
      </c>
      <c r="H3965" t="s">
        <v>64</v>
      </c>
      <c r="I3965" t="s">
        <v>202</v>
      </c>
      <c r="J3965">
        <v>88.01</v>
      </c>
      <c r="K3965">
        <v>10.88</v>
      </c>
      <c r="L3965">
        <v>8.4</v>
      </c>
      <c r="M3965">
        <v>0.31</v>
      </c>
      <c r="N3965">
        <v>107.6</v>
      </c>
      <c r="O3965" t="s">
        <v>272</v>
      </c>
      <c r="P3965" t="s">
        <v>456</v>
      </c>
      <c r="Q3965" t="s">
        <v>448</v>
      </c>
      <c r="R3965" t="s">
        <v>26</v>
      </c>
      <c r="S3965">
        <f>E3965 - N3965</f>
        <v>-2.7599999999999909</v>
      </c>
      <c r="T3965" s="1">
        <f>S3965/E3965</f>
        <v>-2.6325829835940392E-2</v>
      </c>
      <c r="U3965" t="str">
        <f>TEXT((A3965),"YYYY")</f>
        <v>2015</v>
      </c>
    </row>
    <row r="3966" spans="1:21" x14ac:dyDescent="0.3">
      <c r="A3966" s="3">
        <v>42316</v>
      </c>
      <c r="B3966" t="s">
        <v>338</v>
      </c>
      <c r="C3966" t="s">
        <v>175</v>
      </c>
      <c r="D3966">
        <v>44</v>
      </c>
      <c r="E3966">
        <v>298.06</v>
      </c>
      <c r="F3966">
        <v>13114.64</v>
      </c>
      <c r="G3966" t="s">
        <v>56</v>
      </c>
      <c r="H3966" t="s">
        <v>75</v>
      </c>
      <c r="I3966" t="s">
        <v>338</v>
      </c>
      <c r="J3966">
        <v>80.42</v>
      </c>
      <c r="K3966">
        <v>4.59</v>
      </c>
      <c r="L3966">
        <v>8.26</v>
      </c>
      <c r="M3966">
        <v>1.1499999999999999</v>
      </c>
      <c r="N3966">
        <v>94.42</v>
      </c>
      <c r="O3966" t="s">
        <v>175</v>
      </c>
      <c r="P3966" t="s">
        <v>473</v>
      </c>
      <c r="Q3966" t="s">
        <v>448</v>
      </c>
      <c r="R3966" t="s">
        <v>56</v>
      </c>
      <c r="S3966">
        <f>E3966 - N3966</f>
        <v>203.64</v>
      </c>
      <c r="T3966" s="1">
        <f>S3966/E3966</f>
        <v>0.68321814399785274</v>
      </c>
      <c r="U3966" t="str">
        <f>TEXT((A3966),"YYYY")</f>
        <v>2015</v>
      </c>
    </row>
    <row r="3967" spans="1:21" x14ac:dyDescent="0.3">
      <c r="A3967" s="3">
        <v>42317</v>
      </c>
      <c r="B3967" t="s">
        <v>300</v>
      </c>
      <c r="C3967" t="s">
        <v>221</v>
      </c>
      <c r="D3967">
        <v>29</v>
      </c>
      <c r="E3967">
        <v>238.77</v>
      </c>
      <c r="F3967">
        <v>6924.33</v>
      </c>
      <c r="G3967" t="s">
        <v>2</v>
      </c>
      <c r="H3967" t="s">
        <v>51</v>
      </c>
      <c r="I3967" t="s">
        <v>300</v>
      </c>
      <c r="J3967">
        <v>62.6</v>
      </c>
      <c r="K3967">
        <v>5.03</v>
      </c>
      <c r="L3967">
        <v>6.02</v>
      </c>
      <c r="M3967">
        <v>2.13</v>
      </c>
      <c r="N3967">
        <v>75.78</v>
      </c>
      <c r="O3967" t="s">
        <v>221</v>
      </c>
      <c r="P3967" t="s">
        <v>461</v>
      </c>
      <c r="Q3967" t="s">
        <v>440</v>
      </c>
      <c r="R3967" t="s">
        <v>2</v>
      </c>
      <c r="S3967">
        <f>E3967 - N3967</f>
        <v>162.99</v>
      </c>
      <c r="T3967" s="1">
        <f>S3967/E3967</f>
        <v>0.6826234451564267</v>
      </c>
      <c r="U3967" t="str">
        <f>TEXT((A3967),"YYYY")</f>
        <v>2015</v>
      </c>
    </row>
    <row r="3968" spans="1:21" x14ac:dyDescent="0.3">
      <c r="A3968" s="3">
        <v>42318</v>
      </c>
      <c r="B3968" t="s">
        <v>363</v>
      </c>
      <c r="C3968" t="s">
        <v>73</v>
      </c>
      <c r="D3968">
        <v>1</v>
      </c>
      <c r="E3968">
        <v>349.11</v>
      </c>
      <c r="F3968">
        <v>349.11</v>
      </c>
      <c r="G3968" t="s">
        <v>23</v>
      </c>
      <c r="H3968" t="s">
        <v>78</v>
      </c>
      <c r="I3968" t="s">
        <v>363</v>
      </c>
      <c r="J3968">
        <v>119.87</v>
      </c>
      <c r="K3968">
        <v>8.42</v>
      </c>
      <c r="L3968">
        <v>7.49</v>
      </c>
      <c r="M3968">
        <v>3.78</v>
      </c>
      <c r="N3968">
        <v>139.56</v>
      </c>
      <c r="O3968" t="s">
        <v>73</v>
      </c>
      <c r="P3968" t="s">
        <v>447</v>
      </c>
      <c r="Q3968" t="s">
        <v>448</v>
      </c>
      <c r="R3968" t="s">
        <v>23</v>
      </c>
      <c r="S3968">
        <f>E3968 - N3968</f>
        <v>209.55</v>
      </c>
      <c r="T3968" s="1">
        <f>S3968/E3968</f>
        <v>0.60024061184153987</v>
      </c>
      <c r="U3968" t="str">
        <f>TEXT((A3968),"YYYY")</f>
        <v>2015</v>
      </c>
    </row>
    <row r="3969" spans="1:21" x14ac:dyDescent="0.3">
      <c r="A3969" s="3">
        <v>42319</v>
      </c>
      <c r="B3969" t="s">
        <v>325</v>
      </c>
      <c r="C3969" t="s">
        <v>144</v>
      </c>
      <c r="D3969">
        <v>30</v>
      </c>
      <c r="E3969">
        <v>78.41</v>
      </c>
      <c r="F3969">
        <v>2352.3000000000002</v>
      </c>
      <c r="G3969" t="s">
        <v>31</v>
      </c>
      <c r="H3969" t="s">
        <v>34</v>
      </c>
      <c r="I3969" t="s">
        <v>325</v>
      </c>
      <c r="J3969">
        <v>36.61</v>
      </c>
      <c r="K3969">
        <v>4.1500000000000004</v>
      </c>
      <c r="L3969">
        <v>7.24</v>
      </c>
      <c r="M3969">
        <v>0.51</v>
      </c>
      <c r="N3969">
        <v>48.51</v>
      </c>
      <c r="O3969" t="s">
        <v>144</v>
      </c>
      <c r="P3969" t="s">
        <v>454</v>
      </c>
      <c r="Q3969" t="s">
        <v>443</v>
      </c>
      <c r="R3969" t="s">
        <v>31</v>
      </c>
      <c r="S3969">
        <f>E3969 - N3969</f>
        <v>29.9</v>
      </c>
      <c r="T3969" s="1">
        <f>S3969/E3969</f>
        <v>0.38132891212855502</v>
      </c>
      <c r="U3969" t="str">
        <f>TEXT((A3969),"YYYY")</f>
        <v>2015</v>
      </c>
    </row>
    <row r="3970" spans="1:21" x14ac:dyDescent="0.3">
      <c r="A3970" s="3">
        <v>42320</v>
      </c>
      <c r="B3970" t="s">
        <v>359</v>
      </c>
      <c r="C3970" t="s">
        <v>205</v>
      </c>
      <c r="D3970">
        <v>45</v>
      </c>
      <c r="E3970">
        <v>345.29</v>
      </c>
      <c r="F3970">
        <v>15538.05</v>
      </c>
      <c r="G3970" t="s">
        <v>56</v>
      </c>
      <c r="H3970" t="s">
        <v>174</v>
      </c>
      <c r="I3970" t="s">
        <v>359</v>
      </c>
      <c r="J3970">
        <v>169.25</v>
      </c>
      <c r="K3970">
        <v>14.04</v>
      </c>
      <c r="L3970">
        <v>5.24</v>
      </c>
      <c r="M3970">
        <v>0.18</v>
      </c>
      <c r="N3970">
        <v>188.71</v>
      </c>
      <c r="O3970" t="s">
        <v>205</v>
      </c>
      <c r="P3970" t="s">
        <v>476</v>
      </c>
      <c r="Q3970" t="s">
        <v>440</v>
      </c>
      <c r="R3970" t="s">
        <v>56</v>
      </c>
      <c r="S3970">
        <f>E3970 - N3970</f>
        <v>156.58000000000001</v>
      </c>
      <c r="T3970" s="1">
        <f>S3970/E3970</f>
        <v>0.4534738915114831</v>
      </c>
      <c r="U3970" t="str">
        <f>TEXT((A3970),"YYYY")</f>
        <v>2015</v>
      </c>
    </row>
    <row r="3971" spans="1:21" x14ac:dyDescent="0.3">
      <c r="A3971" s="3">
        <v>42321</v>
      </c>
      <c r="B3971" t="s">
        <v>91</v>
      </c>
      <c r="C3971" t="s">
        <v>350</v>
      </c>
      <c r="D3971">
        <v>1</v>
      </c>
      <c r="E3971">
        <v>152.65</v>
      </c>
      <c r="F3971">
        <v>152.65</v>
      </c>
      <c r="G3971" t="s">
        <v>26</v>
      </c>
      <c r="H3971" t="s">
        <v>80</v>
      </c>
      <c r="I3971" t="s">
        <v>91</v>
      </c>
      <c r="J3971">
        <v>147.05000000000001</v>
      </c>
      <c r="K3971">
        <v>3.92</v>
      </c>
      <c r="L3971">
        <v>9.27</v>
      </c>
      <c r="M3971">
        <v>2.61</v>
      </c>
      <c r="N3971">
        <v>162.85</v>
      </c>
      <c r="O3971" t="s">
        <v>350</v>
      </c>
      <c r="P3971" t="s">
        <v>470</v>
      </c>
      <c r="Q3971" t="s">
        <v>448</v>
      </c>
      <c r="R3971" t="s">
        <v>26</v>
      </c>
      <c r="S3971">
        <f>E3971 - N3971</f>
        <v>-10.199999999999989</v>
      </c>
      <c r="T3971" s="1">
        <f>S3971/E3971</f>
        <v>-6.6819521781853838E-2</v>
      </c>
      <c r="U3971" t="str">
        <f>TEXT((A3971),"YYYY")</f>
        <v>2015</v>
      </c>
    </row>
    <row r="3972" spans="1:21" x14ac:dyDescent="0.3">
      <c r="A3972" s="3">
        <v>42322</v>
      </c>
      <c r="B3972" t="s">
        <v>63</v>
      </c>
      <c r="C3972" t="s">
        <v>189</v>
      </c>
      <c r="D3972">
        <v>3</v>
      </c>
      <c r="E3972">
        <v>279.2</v>
      </c>
      <c r="F3972">
        <v>837.6</v>
      </c>
      <c r="G3972" t="s">
        <v>81</v>
      </c>
      <c r="H3972" t="s">
        <v>64</v>
      </c>
      <c r="I3972" t="s">
        <v>63</v>
      </c>
      <c r="J3972">
        <v>152.68</v>
      </c>
      <c r="K3972">
        <v>8.9600000000000009</v>
      </c>
      <c r="L3972">
        <v>8.99</v>
      </c>
      <c r="M3972">
        <v>4.5199999999999996</v>
      </c>
      <c r="N3972">
        <v>175.15</v>
      </c>
      <c r="O3972" t="s">
        <v>189</v>
      </c>
      <c r="P3972" t="s">
        <v>446</v>
      </c>
      <c r="Q3972" t="s">
        <v>448</v>
      </c>
      <c r="R3972" t="s">
        <v>81</v>
      </c>
      <c r="S3972">
        <f>E3972 - N3972</f>
        <v>104.04999999999998</v>
      </c>
      <c r="T3972" s="1">
        <f>S3972/E3972</f>
        <v>0.37267191977077357</v>
      </c>
      <c r="U3972" t="str">
        <f>TEXT((A3972),"YYYY")</f>
        <v>2015</v>
      </c>
    </row>
    <row r="3973" spans="1:21" x14ac:dyDescent="0.3">
      <c r="A3973" s="3">
        <v>42323</v>
      </c>
      <c r="B3973" t="s">
        <v>214</v>
      </c>
      <c r="C3973" t="s">
        <v>73</v>
      </c>
      <c r="D3973">
        <v>22</v>
      </c>
      <c r="E3973">
        <v>64.05</v>
      </c>
      <c r="F3973">
        <v>1409.1</v>
      </c>
      <c r="G3973" t="s">
        <v>23</v>
      </c>
      <c r="H3973" t="s">
        <v>11</v>
      </c>
      <c r="I3973" t="s">
        <v>214</v>
      </c>
      <c r="J3973">
        <v>101.16</v>
      </c>
      <c r="K3973">
        <v>6.92</v>
      </c>
      <c r="L3973">
        <v>9.59</v>
      </c>
      <c r="M3973">
        <v>1.63</v>
      </c>
      <c r="N3973">
        <v>119.3</v>
      </c>
      <c r="O3973" t="s">
        <v>73</v>
      </c>
      <c r="P3973" t="s">
        <v>447</v>
      </c>
      <c r="Q3973" t="s">
        <v>448</v>
      </c>
      <c r="R3973" t="s">
        <v>23</v>
      </c>
      <c r="S3973">
        <f>E3973 - N3973</f>
        <v>-55.25</v>
      </c>
      <c r="T3973" s="1">
        <f>S3973/E3973</f>
        <v>-0.86260733801717415</v>
      </c>
      <c r="U3973" t="str">
        <f>TEXT((A3973),"YYYY")</f>
        <v>2015</v>
      </c>
    </row>
    <row r="3974" spans="1:21" x14ac:dyDescent="0.3">
      <c r="A3974" s="3">
        <v>42324</v>
      </c>
      <c r="B3974" t="s">
        <v>360</v>
      </c>
      <c r="C3974" t="s">
        <v>121</v>
      </c>
      <c r="D3974">
        <v>8</v>
      </c>
      <c r="E3974">
        <v>263.35000000000002</v>
      </c>
      <c r="F3974">
        <v>2106.8000000000002</v>
      </c>
      <c r="G3974" t="s">
        <v>105</v>
      </c>
      <c r="H3974" t="s">
        <v>43</v>
      </c>
      <c r="I3974" t="s">
        <v>360</v>
      </c>
      <c r="J3974">
        <v>195.36</v>
      </c>
      <c r="K3974">
        <v>5.07</v>
      </c>
      <c r="L3974">
        <v>4.7300000000000004</v>
      </c>
      <c r="M3974">
        <v>2.11</v>
      </c>
      <c r="N3974">
        <v>207.27</v>
      </c>
      <c r="O3974" t="s">
        <v>121</v>
      </c>
      <c r="P3974" t="s">
        <v>444</v>
      </c>
      <c r="Q3974" t="s">
        <v>440</v>
      </c>
      <c r="R3974" t="s">
        <v>105</v>
      </c>
      <c r="S3974">
        <f>E3974 - N3974</f>
        <v>56.080000000000013</v>
      </c>
      <c r="T3974" s="1">
        <f>S3974/E3974</f>
        <v>0.21294854756028103</v>
      </c>
      <c r="U3974" t="str">
        <f>TEXT((A3974),"YYYY")</f>
        <v>2015</v>
      </c>
    </row>
    <row r="3975" spans="1:21" x14ac:dyDescent="0.3">
      <c r="A3975" s="3">
        <v>42325</v>
      </c>
      <c r="B3975" t="s">
        <v>25</v>
      </c>
      <c r="C3975" t="s">
        <v>305</v>
      </c>
      <c r="D3975">
        <v>18</v>
      </c>
      <c r="E3975">
        <v>301.05</v>
      </c>
      <c r="F3975">
        <v>5418.9</v>
      </c>
      <c r="G3975" t="s">
        <v>2</v>
      </c>
      <c r="H3975" t="s">
        <v>11</v>
      </c>
      <c r="I3975" t="s">
        <v>25</v>
      </c>
      <c r="J3975">
        <v>112.1</v>
      </c>
      <c r="K3975">
        <v>6.32</v>
      </c>
      <c r="L3975">
        <v>1.4</v>
      </c>
      <c r="M3975">
        <v>4.13</v>
      </c>
      <c r="N3975">
        <v>123.95</v>
      </c>
      <c r="O3975" t="s">
        <v>305</v>
      </c>
      <c r="P3975" t="s">
        <v>447</v>
      </c>
      <c r="Q3975" t="s">
        <v>440</v>
      </c>
      <c r="R3975" t="s">
        <v>2</v>
      </c>
      <c r="S3975">
        <f>E3975 - N3975</f>
        <v>177.10000000000002</v>
      </c>
      <c r="T3975" s="1">
        <f>S3975/E3975</f>
        <v>0.58827437302773633</v>
      </c>
      <c r="U3975" t="str">
        <f>TEXT((A3975),"YYYY")</f>
        <v>2015</v>
      </c>
    </row>
    <row r="3976" spans="1:21" x14ac:dyDescent="0.3">
      <c r="A3976" s="3">
        <v>42326</v>
      </c>
      <c r="B3976" t="s">
        <v>125</v>
      </c>
      <c r="C3976" t="s">
        <v>353</v>
      </c>
      <c r="D3976">
        <v>25</v>
      </c>
      <c r="E3976">
        <v>179.06</v>
      </c>
      <c r="F3976">
        <v>4476.5</v>
      </c>
      <c r="G3976" t="s">
        <v>105</v>
      </c>
      <c r="H3976" t="s">
        <v>67</v>
      </c>
      <c r="I3976" t="s">
        <v>125</v>
      </c>
      <c r="J3976">
        <v>116.2</v>
      </c>
      <c r="K3976">
        <v>3.01</v>
      </c>
      <c r="L3976">
        <v>7.83</v>
      </c>
      <c r="M3976">
        <v>4.09</v>
      </c>
      <c r="N3976">
        <v>131.13</v>
      </c>
      <c r="O3976" t="s">
        <v>353</v>
      </c>
      <c r="P3976" t="s">
        <v>454</v>
      </c>
      <c r="Q3976" t="s">
        <v>440</v>
      </c>
      <c r="R3976" t="s">
        <v>105</v>
      </c>
      <c r="S3976">
        <f>E3976 - N3976</f>
        <v>47.930000000000007</v>
      </c>
      <c r="T3976" s="1">
        <f>S3976/E3976</f>
        <v>0.26767563945046358</v>
      </c>
      <c r="U3976" t="str">
        <f>TEXT((A3976),"YYYY")</f>
        <v>2015</v>
      </c>
    </row>
    <row r="3977" spans="1:21" x14ac:dyDescent="0.3">
      <c r="A3977" s="3">
        <v>42327</v>
      </c>
      <c r="B3977" t="s">
        <v>256</v>
      </c>
      <c r="C3977" t="s">
        <v>135</v>
      </c>
      <c r="D3977">
        <v>48</v>
      </c>
      <c r="E3977">
        <v>125.39</v>
      </c>
      <c r="F3977">
        <v>6018.72</v>
      </c>
      <c r="G3977" t="s">
        <v>134</v>
      </c>
      <c r="H3977" t="s">
        <v>75</v>
      </c>
      <c r="I3977" t="s">
        <v>256</v>
      </c>
      <c r="J3977">
        <v>183.38</v>
      </c>
      <c r="K3977">
        <v>6.46</v>
      </c>
      <c r="L3977">
        <v>8.75</v>
      </c>
      <c r="M3977">
        <v>4.38</v>
      </c>
      <c r="N3977">
        <v>202.97</v>
      </c>
      <c r="O3977" t="s">
        <v>135</v>
      </c>
      <c r="P3977" t="s">
        <v>450</v>
      </c>
      <c r="Q3977" t="s">
        <v>440</v>
      </c>
      <c r="R3977" t="s">
        <v>134</v>
      </c>
      <c r="S3977">
        <f>E3977 - N3977</f>
        <v>-77.58</v>
      </c>
      <c r="T3977" s="1">
        <f>S3977/E3977</f>
        <v>-0.61870962596698298</v>
      </c>
      <c r="U3977" t="str">
        <f>TEXT((A3977),"YYYY")</f>
        <v>2015</v>
      </c>
    </row>
    <row r="3978" spans="1:21" x14ac:dyDescent="0.3">
      <c r="A3978" s="3">
        <v>42328</v>
      </c>
      <c r="B3978" t="s">
        <v>159</v>
      </c>
      <c r="C3978" t="s">
        <v>236</v>
      </c>
      <c r="D3978">
        <v>20</v>
      </c>
      <c r="E3978">
        <v>238.17</v>
      </c>
      <c r="F3978">
        <v>4763.3999999999996</v>
      </c>
      <c r="G3978" t="s">
        <v>2</v>
      </c>
      <c r="H3978" t="s">
        <v>64</v>
      </c>
      <c r="I3978" t="s">
        <v>159</v>
      </c>
      <c r="J3978">
        <v>154.97999999999999</v>
      </c>
      <c r="K3978">
        <v>5.0599999999999996</v>
      </c>
      <c r="L3978">
        <v>4.8</v>
      </c>
      <c r="M3978">
        <v>2.66</v>
      </c>
      <c r="N3978">
        <v>167.5</v>
      </c>
      <c r="O3978" t="s">
        <v>236</v>
      </c>
      <c r="P3978" t="s">
        <v>442</v>
      </c>
      <c r="Q3978" t="s">
        <v>440</v>
      </c>
      <c r="R3978" t="s">
        <v>2</v>
      </c>
      <c r="S3978">
        <f>E3978 - N3978</f>
        <v>70.669999999999987</v>
      </c>
      <c r="T3978" s="1">
        <f>S3978/E3978</f>
        <v>0.29672082965948687</v>
      </c>
      <c r="U3978" t="str">
        <f>TEXT((A3978),"YYYY")</f>
        <v>2015</v>
      </c>
    </row>
    <row r="3979" spans="1:21" x14ac:dyDescent="0.3">
      <c r="A3979" s="3">
        <v>42329</v>
      </c>
      <c r="B3979" t="s">
        <v>4</v>
      </c>
      <c r="C3979" t="s">
        <v>331</v>
      </c>
      <c r="D3979">
        <v>31</v>
      </c>
      <c r="E3979">
        <v>341.62</v>
      </c>
      <c r="F3979">
        <v>10590.22</v>
      </c>
      <c r="G3979" t="s">
        <v>134</v>
      </c>
      <c r="H3979" t="s">
        <v>5</v>
      </c>
      <c r="I3979" t="s">
        <v>4</v>
      </c>
      <c r="J3979">
        <v>170.93</v>
      </c>
      <c r="K3979">
        <v>2.4</v>
      </c>
      <c r="L3979">
        <v>6.2</v>
      </c>
      <c r="M3979">
        <v>2.41</v>
      </c>
      <c r="N3979">
        <v>181.94</v>
      </c>
      <c r="O3979" t="s">
        <v>331</v>
      </c>
      <c r="P3979" t="s">
        <v>458</v>
      </c>
      <c r="Q3979" t="s">
        <v>448</v>
      </c>
      <c r="R3979" t="s">
        <v>134</v>
      </c>
      <c r="S3979">
        <f>E3979 - N3979</f>
        <v>159.68</v>
      </c>
      <c r="T3979" s="1">
        <f>S3979/E3979</f>
        <v>0.46741994028452666</v>
      </c>
      <c r="U3979" t="str">
        <f>TEXT((A3979),"YYYY")</f>
        <v>2015</v>
      </c>
    </row>
    <row r="3980" spans="1:21" x14ac:dyDescent="0.3">
      <c r="A3980" s="3">
        <v>42330</v>
      </c>
      <c r="B3980" t="s">
        <v>340</v>
      </c>
      <c r="C3980" t="s">
        <v>305</v>
      </c>
      <c r="D3980">
        <v>30</v>
      </c>
      <c r="E3980">
        <v>163.24</v>
      </c>
      <c r="F3980">
        <v>4897.2</v>
      </c>
      <c r="G3980" t="s">
        <v>2</v>
      </c>
      <c r="H3980" t="s">
        <v>34</v>
      </c>
      <c r="I3980" t="s">
        <v>340</v>
      </c>
      <c r="J3980">
        <v>131.75</v>
      </c>
      <c r="K3980">
        <v>11.31</v>
      </c>
      <c r="L3980">
        <v>5.27</v>
      </c>
      <c r="M3980">
        <v>1.96</v>
      </c>
      <c r="N3980">
        <v>150.29</v>
      </c>
      <c r="O3980" t="s">
        <v>305</v>
      </c>
      <c r="P3980" t="s">
        <v>447</v>
      </c>
      <c r="Q3980" t="s">
        <v>440</v>
      </c>
      <c r="R3980" t="s">
        <v>2</v>
      </c>
      <c r="S3980">
        <f>E3980 - N3980</f>
        <v>12.950000000000017</v>
      </c>
      <c r="T3980" s="1">
        <f>S3980/E3980</f>
        <v>7.9331046312178494E-2</v>
      </c>
      <c r="U3980" t="str">
        <f>TEXT((A3980),"YYYY")</f>
        <v>2015</v>
      </c>
    </row>
    <row r="3981" spans="1:21" x14ac:dyDescent="0.3">
      <c r="A3981" s="3">
        <v>42331</v>
      </c>
      <c r="B3981" t="s">
        <v>377</v>
      </c>
      <c r="C3981" t="s">
        <v>328</v>
      </c>
      <c r="D3981">
        <v>16</v>
      </c>
      <c r="E3981">
        <v>138.36000000000001</v>
      </c>
      <c r="F3981">
        <v>2213.7600000000002</v>
      </c>
      <c r="G3981" t="s">
        <v>81</v>
      </c>
      <c r="H3981" t="s">
        <v>174</v>
      </c>
      <c r="I3981" t="s">
        <v>377</v>
      </c>
      <c r="J3981">
        <v>122.43</v>
      </c>
      <c r="K3981">
        <v>11.38</v>
      </c>
      <c r="L3981">
        <v>2.64</v>
      </c>
      <c r="M3981">
        <v>1.65</v>
      </c>
      <c r="N3981">
        <v>138.1</v>
      </c>
      <c r="O3981" t="s">
        <v>328</v>
      </c>
      <c r="P3981" t="s">
        <v>471</v>
      </c>
      <c r="Q3981" t="s">
        <v>448</v>
      </c>
      <c r="R3981" t="s">
        <v>81</v>
      </c>
      <c r="S3981">
        <f>E3981 - N3981</f>
        <v>0.26000000000001933</v>
      </c>
      <c r="T3981" s="1">
        <f>S3981/E3981</f>
        <v>1.8791558253831982E-3</v>
      </c>
      <c r="U3981" t="str">
        <f>TEXT((A3981),"YYYY")</f>
        <v>2015</v>
      </c>
    </row>
    <row r="3982" spans="1:21" x14ac:dyDescent="0.3">
      <c r="A3982" s="3">
        <v>42332</v>
      </c>
      <c r="B3982" t="s">
        <v>226</v>
      </c>
      <c r="C3982" t="s">
        <v>3</v>
      </c>
      <c r="D3982">
        <v>2</v>
      </c>
      <c r="E3982">
        <v>147.63</v>
      </c>
      <c r="F3982">
        <v>295.26</v>
      </c>
      <c r="G3982" t="s">
        <v>2</v>
      </c>
      <c r="H3982" t="s">
        <v>101</v>
      </c>
      <c r="I3982" t="s">
        <v>226</v>
      </c>
      <c r="J3982">
        <v>167.92</v>
      </c>
      <c r="K3982">
        <v>2.2999999999999998</v>
      </c>
      <c r="L3982">
        <v>5.69</v>
      </c>
      <c r="M3982">
        <v>2.97</v>
      </c>
      <c r="N3982">
        <v>178.88</v>
      </c>
      <c r="O3982" t="s">
        <v>3</v>
      </c>
      <c r="P3982" t="s">
        <v>441</v>
      </c>
      <c r="Q3982" t="s">
        <v>440</v>
      </c>
      <c r="R3982" t="s">
        <v>2</v>
      </c>
      <c r="S3982">
        <f>E3982 - N3982</f>
        <v>-31.25</v>
      </c>
      <c r="T3982" s="1">
        <f>S3982/E3982</f>
        <v>-0.21167784325679062</v>
      </c>
      <c r="U3982" t="str">
        <f>TEXT((A3982),"YYYY")</f>
        <v>2015</v>
      </c>
    </row>
    <row r="3983" spans="1:21" x14ac:dyDescent="0.3">
      <c r="A3983" s="3">
        <v>42333</v>
      </c>
      <c r="B3983" t="s">
        <v>216</v>
      </c>
      <c r="C3983" t="s">
        <v>290</v>
      </c>
      <c r="D3983">
        <v>17</v>
      </c>
      <c r="E3983">
        <v>382.2</v>
      </c>
      <c r="F3983">
        <v>6497.4</v>
      </c>
      <c r="G3983" t="s">
        <v>61</v>
      </c>
      <c r="H3983" t="s">
        <v>96</v>
      </c>
      <c r="I3983" t="s">
        <v>216</v>
      </c>
      <c r="J3983">
        <v>142.59</v>
      </c>
      <c r="K3983">
        <v>14.14</v>
      </c>
      <c r="L3983">
        <v>5.81</v>
      </c>
      <c r="M3983">
        <v>0.46</v>
      </c>
      <c r="N3983">
        <v>163</v>
      </c>
      <c r="O3983" t="s">
        <v>290</v>
      </c>
      <c r="P3983" t="s">
        <v>463</v>
      </c>
      <c r="Q3983" t="s">
        <v>440</v>
      </c>
      <c r="R3983" t="s">
        <v>61</v>
      </c>
      <c r="S3983">
        <f>E3983 - N3983</f>
        <v>219.2</v>
      </c>
      <c r="T3983" s="1">
        <f>S3983/E3983</f>
        <v>0.57352171637885918</v>
      </c>
      <c r="U3983" t="str">
        <f>TEXT((A3983),"YYYY")</f>
        <v>2015</v>
      </c>
    </row>
    <row r="3984" spans="1:21" x14ac:dyDescent="0.3">
      <c r="A3984" s="3">
        <v>42334</v>
      </c>
      <c r="B3984" t="s">
        <v>300</v>
      </c>
      <c r="C3984" t="s">
        <v>46</v>
      </c>
      <c r="D3984">
        <v>10</v>
      </c>
      <c r="E3984">
        <v>175.75</v>
      </c>
      <c r="F3984">
        <v>1757.5</v>
      </c>
      <c r="G3984" t="s">
        <v>8</v>
      </c>
      <c r="H3984" t="s">
        <v>51</v>
      </c>
      <c r="I3984" t="s">
        <v>300</v>
      </c>
      <c r="J3984">
        <v>62.6</v>
      </c>
      <c r="K3984">
        <v>5.03</v>
      </c>
      <c r="L3984">
        <v>6.02</v>
      </c>
      <c r="M3984">
        <v>2.13</v>
      </c>
      <c r="N3984">
        <v>75.78</v>
      </c>
      <c r="O3984" t="s">
        <v>46</v>
      </c>
      <c r="P3984" t="s">
        <v>452</v>
      </c>
      <c r="Q3984" t="s">
        <v>448</v>
      </c>
      <c r="R3984" t="s">
        <v>8</v>
      </c>
      <c r="S3984">
        <f>E3984 - N3984</f>
        <v>99.97</v>
      </c>
      <c r="T3984" s="1">
        <f>S3984/E3984</f>
        <v>0.56881934566145087</v>
      </c>
      <c r="U3984" t="str">
        <f>TEXT((A3984),"YYYY")</f>
        <v>2015</v>
      </c>
    </row>
    <row r="3985" spans="1:21" x14ac:dyDescent="0.3">
      <c r="A3985" s="3">
        <v>42335</v>
      </c>
      <c r="B3985" t="s">
        <v>50</v>
      </c>
      <c r="C3985" t="s">
        <v>162</v>
      </c>
      <c r="D3985">
        <v>7</v>
      </c>
      <c r="E3985">
        <v>51.26</v>
      </c>
      <c r="F3985">
        <v>358.82</v>
      </c>
      <c r="G3985" t="s">
        <v>6</v>
      </c>
      <c r="H3985" t="s">
        <v>51</v>
      </c>
      <c r="I3985" t="s">
        <v>50</v>
      </c>
      <c r="J3985">
        <v>94.1</v>
      </c>
      <c r="K3985">
        <v>5.33</v>
      </c>
      <c r="L3985">
        <v>1.93</v>
      </c>
      <c r="M3985">
        <v>0.37</v>
      </c>
      <c r="N3985">
        <v>101.73</v>
      </c>
      <c r="O3985" t="s">
        <v>162</v>
      </c>
      <c r="P3985" t="s">
        <v>452</v>
      </c>
      <c r="Q3985" t="s">
        <v>443</v>
      </c>
      <c r="R3985" t="s">
        <v>6</v>
      </c>
      <c r="S3985">
        <f>E3985 - N3985</f>
        <v>-50.470000000000006</v>
      </c>
      <c r="T3985" s="1">
        <f>S3985/E3985</f>
        <v>-0.98458837300039037</v>
      </c>
      <c r="U3985" t="str">
        <f>TEXT((A3985),"YYYY")</f>
        <v>2015</v>
      </c>
    </row>
    <row r="3986" spans="1:21" x14ac:dyDescent="0.3">
      <c r="A3986" s="3">
        <v>42336</v>
      </c>
      <c r="B3986" t="s">
        <v>269</v>
      </c>
      <c r="C3986" t="s">
        <v>255</v>
      </c>
      <c r="D3986">
        <v>42</v>
      </c>
      <c r="E3986">
        <v>323.58999999999997</v>
      </c>
      <c r="F3986">
        <v>13590.78</v>
      </c>
      <c r="G3986" t="s">
        <v>26</v>
      </c>
      <c r="H3986" t="s">
        <v>1</v>
      </c>
      <c r="I3986" t="s">
        <v>269</v>
      </c>
      <c r="J3986">
        <v>28.26</v>
      </c>
      <c r="K3986">
        <v>9.35</v>
      </c>
      <c r="L3986">
        <v>6.61</v>
      </c>
      <c r="M3986">
        <v>4.2</v>
      </c>
      <c r="N3986">
        <v>48.42</v>
      </c>
      <c r="O3986" t="s">
        <v>255</v>
      </c>
      <c r="P3986" t="s">
        <v>449</v>
      </c>
      <c r="Q3986" t="s">
        <v>440</v>
      </c>
      <c r="R3986" t="s">
        <v>26</v>
      </c>
      <c r="S3986">
        <f>E3986 - N3986</f>
        <v>275.16999999999996</v>
      </c>
      <c r="T3986" s="1">
        <f>S3986/E3986</f>
        <v>0.8503662041472233</v>
      </c>
      <c r="U3986" t="str">
        <f>TEXT((A3986),"YYYY")</f>
        <v>2015</v>
      </c>
    </row>
    <row r="3987" spans="1:21" x14ac:dyDescent="0.3">
      <c r="A3987" s="3">
        <v>42337</v>
      </c>
      <c r="B3987" t="s">
        <v>139</v>
      </c>
      <c r="C3987" t="s">
        <v>314</v>
      </c>
      <c r="D3987">
        <v>9</v>
      </c>
      <c r="E3987">
        <v>294.75</v>
      </c>
      <c r="F3987">
        <v>2652.75</v>
      </c>
      <c r="G3987" t="s">
        <v>2</v>
      </c>
      <c r="H3987" t="s">
        <v>19</v>
      </c>
      <c r="I3987" t="s">
        <v>139</v>
      </c>
      <c r="J3987">
        <v>119.29</v>
      </c>
      <c r="K3987">
        <v>12.33</v>
      </c>
      <c r="L3987">
        <v>7.96</v>
      </c>
      <c r="M3987">
        <v>0.17</v>
      </c>
      <c r="N3987">
        <v>139.75</v>
      </c>
      <c r="O3987" t="s">
        <v>314</v>
      </c>
      <c r="P3987" t="s">
        <v>459</v>
      </c>
      <c r="Q3987" t="s">
        <v>448</v>
      </c>
      <c r="R3987" t="s">
        <v>2</v>
      </c>
      <c r="S3987">
        <f>E3987 - N3987</f>
        <v>155</v>
      </c>
      <c r="T3987" s="1">
        <f>S3987/E3987</f>
        <v>0.52586938083121293</v>
      </c>
      <c r="U3987" t="str">
        <f>TEXT((A3987),"YYYY")</f>
        <v>2015</v>
      </c>
    </row>
    <row r="3988" spans="1:21" x14ac:dyDescent="0.3">
      <c r="A3988" s="3">
        <v>42338</v>
      </c>
      <c r="B3988" t="s">
        <v>259</v>
      </c>
      <c r="C3988" t="s">
        <v>266</v>
      </c>
      <c r="D3988">
        <v>17</v>
      </c>
      <c r="E3988">
        <v>95</v>
      </c>
      <c r="F3988">
        <v>1615</v>
      </c>
      <c r="G3988" t="s">
        <v>56</v>
      </c>
      <c r="H3988" t="s">
        <v>5</v>
      </c>
      <c r="I3988" t="s">
        <v>259</v>
      </c>
      <c r="J3988">
        <v>195.16</v>
      </c>
      <c r="K3988">
        <v>3.33</v>
      </c>
      <c r="L3988">
        <v>9.66</v>
      </c>
      <c r="M3988">
        <v>3.38</v>
      </c>
      <c r="N3988">
        <v>211.53</v>
      </c>
      <c r="O3988" t="s">
        <v>266</v>
      </c>
      <c r="P3988" t="s">
        <v>464</v>
      </c>
      <c r="Q3988" t="s">
        <v>448</v>
      </c>
      <c r="R3988" t="s">
        <v>56</v>
      </c>
      <c r="S3988">
        <f>E3988 - N3988</f>
        <v>-116.53</v>
      </c>
      <c r="T3988" s="1">
        <f>S3988/E3988</f>
        <v>-1.2266315789473685</v>
      </c>
      <c r="U3988" t="str">
        <f>TEXT((A3988),"YYYY")</f>
        <v>2015</v>
      </c>
    </row>
    <row r="3989" spans="1:21" x14ac:dyDescent="0.3">
      <c r="A3989" s="3">
        <v>42339</v>
      </c>
      <c r="B3989" t="s">
        <v>54</v>
      </c>
      <c r="C3989" t="s">
        <v>278</v>
      </c>
      <c r="D3989">
        <v>9</v>
      </c>
      <c r="E3989">
        <v>394.72</v>
      </c>
      <c r="F3989">
        <v>3552.48</v>
      </c>
      <c r="G3989" t="s">
        <v>6</v>
      </c>
      <c r="H3989" t="s">
        <v>55</v>
      </c>
      <c r="I3989" t="s">
        <v>54</v>
      </c>
      <c r="J3989">
        <v>94.02</v>
      </c>
      <c r="K3989">
        <v>7.91</v>
      </c>
      <c r="L3989">
        <v>8.89</v>
      </c>
      <c r="M3989">
        <v>2.59</v>
      </c>
      <c r="N3989">
        <v>113.41</v>
      </c>
      <c r="O3989" t="s">
        <v>278</v>
      </c>
      <c r="P3989" t="s">
        <v>459</v>
      </c>
      <c r="Q3989" t="s">
        <v>443</v>
      </c>
      <c r="R3989" t="s">
        <v>6</v>
      </c>
      <c r="S3989">
        <f>E3989 - N3989</f>
        <v>281.31000000000006</v>
      </c>
      <c r="T3989" s="1">
        <f>S3989/E3989</f>
        <v>0.71268240778273217</v>
      </c>
      <c r="U3989" t="str">
        <f>TEXT((A3989),"YYYY")</f>
        <v>2015</v>
      </c>
    </row>
    <row r="3990" spans="1:21" x14ac:dyDescent="0.3">
      <c r="A3990" s="3">
        <v>42340</v>
      </c>
      <c r="B3990" t="s">
        <v>77</v>
      </c>
      <c r="C3990" t="s">
        <v>148</v>
      </c>
      <c r="D3990">
        <v>9</v>
      </c>
      <c r="E3990">
        <v>262.82</v>
      </c>
      <c r="F3990">
        <v>2365.38</v>
      </c>
      <c r="G3990" t="s">
        <v>16</v>
      </c>
      <c r="H3990" t="s">
        <v>78</v>
      </c>
      <c r="I3990" t="s">
        <v>77</v>
      </c>
      <c r="J3990">
        <v>161.24</v>
      </c>
      <c r="K3990">
        <v>9.4499999999999993</v>
      </c>
      <c r="L3990">
        <v>9.6300000000000008</v>
      </c>
      <c r="M3990">
        <v>2.33</v>
      </c>
      <c r="N3990">
        <v>182.65</v>
      </c>
      <c r="O3990" t="s">
        <v>148</v>
      </c>
      <c r="P3990" t="s">
        <v>453</v>
      </c>
      <c r="Q3990" t="s">
        <v>448</v>
      </c>
      <c r="R3990" t="s">
        <v>16</v>
      </c>
      <c r="S3990">
        <f>E3990 - N3990</f>
        <v>80.169999999999987</v>
      </c>
      <c r="T3990" s="1">
        <f>S3990/E3990</f>
        <v>0.30503766836618212</v>
      </c>
      <c r="U3990" t="str">
        <f>TEXT((A3990),"YYYY")</f>
        <v>2015</v>
      </c>
    </row>
    <row r="3991" spans="1:21" x14ac:dyDescent="0.3">
      <c r="A3991" s="3">
        <v>42341</v>
      </c>
      <c r="B3991" t="s">
        <v>47</v>
      </c>
      <c r="C3991" t="s">
        <v>291</v>
      </c>
      <c r="D3991">
        <v>37</v>
      </c>
      <c r="E3991">
        <v>225.27</v>
      </c>
      <c r="F3991">
        <v>8334.99</v>
      </c>
      <c r="G3991" t="s">
        <v>16</v>
      </c>
      <c r="H3991" t="s">
        <v>43</v>
      </c>
      <c r="I3991" t="s">
        <v>47</v>
      </c>
      <c r="J3991">
        <v>75.400000000000006</v>
      </c>
      <c r="K3991">
        <v>7.61</v>
      </c>
      <c r="L3991">
        <v>6.7</v>
      </c>
      <c r="M3991">
        <v>1.67</v>
      </c>
      <c r="N3991">
        <v>91.38</v>
      </c>
      <c r="O3991" t="s">
        <v>291</v>
      </c>
      <c r="P3991" t="s">
        <v>475</v>
      </c>
      <c r="Q3991" t="s">
        <v>440</v>
      </c>
      <c r="R3991" t="s">
        <v>16</v>
      </c>
      <c r="S3991">
        <f>E3991 - N3991</f>
        <v>133.89000000000001</v>
      </c>
      <c r="T3991" s="1">
        <f>S3991/E3991</f>
        <v>0.59435344253562394</v>
      </c>
      <c r="U3991" t="str">
        <f>TEXT((A3991),"YYYY")</f>
        <v>2015</v>
      </c>
    </row>
    <row r="3992" spans="1:21" x14ac:dyDescent="0.3">
      <c r="A3992" s="3">
        <v>42342</v>
      </c>
      <c r="B3992" t="s">
        <v>33</v>
      </c>
      <c r="C3992" t="s">
        <v>201</v>
      </c>
      <c r="D3992">
        <v>24</v>
      </c>
      <c r="E3992">
        <v>183.78</v>
      </c>
      <c r="F3992">
        <v>4410.72</v>
      </c>
      <c r="G3992" t="s">
        <v>87</v>
      </c>
      <c r="H3992" t="s">
        <v>34</v>
      </c>
      <c r="I3992" t="s">
        <v>33</v>
      </c>
      <c r="J3992">
        <v>43.97</v>
      </c>
      <c r="K3992">
        <v>4.62</v>
      </c>
      <c r="L3992">
        <v>9.1999999999999993</v>
      </c>
      <c r="M3992">
        <v>1.3</v>
      </c>
      <c r="N3992">
        <v>59.09</v>
      </c>
      <c r="O3992" t="s">
        <v>201</v>
      </c>
      <c r="P3992" t="s">
        <v>444</v>
      </c>
      <c r="Q3992" t="s">
        <v>448</v>
      </c>
      <c r="R3992" t="s">
        <v>87</v>
      </c>
      <c r="S3992">
        <f>E3992 - N3992</f>
        <v>124.69</v>
      </c>
      <c r="T3992" s="1">
        <f>S3992/E3992</f>
        <v>0.67847426270540867</v>
      </c>
      <c r="U3992" t="str">
        <f>TEXT((A3992),"YYYY")</f>
        <v>2015</v>
      </c>
    </row>
    <row r="3993" spans="1:21" x14ac:dyDescent="0.3">
      <c r="A3993" s="3">
        <v>42343</v>
      </c>
      <c r="B3993" t="s">
        <v>238</v>
      </c>
      <c r="C3993" t="s">
        <v>247</v>
      </c>
      <c r="D3993">
        <v>39</v>
      </c>
      <c r="E3993">
        <v>364.54</v>
      </c>
      <c r="F3993">
        <v>14217.06</v>
      </c>
      <c r="G3993" t="s">
        <v>23</v>
      </c>
      <c r="H3993" t="s">
        <v>120</v>
      </c>
      <c r="I3993" t="s">
        <v>238</v>
      </c>
      <c r="J3993">
        <v>177.38</v>
      </c>
      <c r="K3993">
        <v>11.44</v>
      </c>
      <c r="L3993">
        <v>3.83</v>
      </c>
      <c r="M3993">
        <v>4.26</v>
      </c>
      <c r="N3993">
        <v>196.91</v>
      </c>
      <c r="O3993" t="s">
        <v>247</v>
      </c>
      <c r="P3993" t="s">
        <v>446</v>
      </c>
      <c r="Q3993" t="s">
        <v>440</v>
      </c>
      <c r="R3993" t="s">
        <v>23</v>
      </c>
      <c r="S3993">
        <f>E3993 - N3993</f>
        <v>167.63000000000002</v>
      </c>
      <c r="T3993" s="1">
        <f>S3993/E3993</f>
        <v>0.45983979810171727</v>
      </c>
      <c r="U3993" t="str">
        <f>TEXT((A3993),"YYYY")</f>
        <v>2015</v>
      </c>
    </row>
    <row r="3994" spans="1:21" x14ac:dyDescent="0.3">
      <c r="A3994" s="3">
        <v>42344</v>
      </c>
      <c r="B3994" t="s">
        <v>326</v>
      </c>
      <c r="C3994" t="s">
        <v>367</v>
      </c>
      <c r="D3994">
        <v>11</v>
      </c>
      <c r="E3994">
        <v>135.38999999999999</v>
      </c>
      <c r="F3994">
        <v>1489.29</v>
      </c>
      <c r="G3994" t="s">
        <v>87</v>
      </c>
      <c r="H3994" t="s">
        <v>5</v>
      </c>
      <c r="I3994" t="s">
        <v>326</v>
      </c>
      <c r="J3994">
        <v>82.57</v>
      </c>
      <c r="K3994">
        <v>12.03</v>
      </c>
      <c r="L3994">
        <v>9.6199999999999992</v>
      </c>
      <c r="M3994">
        <v>0.33</v>
      </c>
      <c r="N3994">
        <v>104.55</v>
      </c>
      <c r="O3994" t="s">
        <v>367</v>
      </c>
      <c r="P3994" t="s">
        <v>477</v>
      </c>
      <c r="Q3994" t="s">
        <v>440</v>
      </c>
      <c r="R3994" t="s">
        <v>87</v>
      </c>
      <c r="S3994">
        <f>E3994 - N3994</f>
        <v>30.839999999999989</v>
      </c>
      <c r="T3994" s="1">
        <f>S3994/E3994</f>
        <v>0.2277863948592953</v>
      </c>
      <c r="U3994" t="str">
        <f>TEXT((A3994),"YYYY")</f>
        <v>2015</v>
      </c>
    </row>
    <row r="3995" spans="1:21" x14ac:dyDescent="0.3">
      <c r="A3995" s="3">
        <v>42345</v>
      </c>
      <c r="B3995" t="s">
        <v>342</v>
      </c>
      <c r="C3995" t="s">
        <v>161</v>
      </c>
      <c r="D3995">
        <v>8</v>
      </c>
      <c r="E3995">
        <v>150.02000000000001</v>
      </c>
      <c r="F3995">
        <v>1200.1600000000001</v>
      </c>
      <c r="G3995" t="s">
        <v>26</v>
      </c>
      <c r="H3995" t="s">
        <v>19</v>
      </c>
      <c r="I3995" t="s">
        <v>342</v>
      </c>
      <c r="J3995">
        <v>116.18</v>
      </c>
      <c r="K3995">
        <v>4.42</v>
      </c>
      <c r="L3995">
        <v>6.81</v>
      </c>
      <c r="M3995">
        <v>0.24</v>
      </c>
      <c r="N3995">
        <v>127.65</v>
      </c>
      <c r="O3995" t="s">
        <v>161</v>
      </c>
      <c r="P3995" t="s">
        <v>472</v>
      </c>
      <c r="Q3995" t="s">
        <v>440</v>
      </c>
      <c r="R3995" t="s">
        <v>26</v>
      </c>
      <c r="S3995">
        <f>E3995 - N3995</f>
        <v>22.370000000000005</v>
      </c>
      <c r="T3995" s="1">
        <f>S3995/E3995</f>
        <v>0.14911345153979472</v>
      </c>
      <c r="U3995" t="str">
        <f>TEXT((A3995),"YYYY")</f>
        <v>2015</v>
      </c>
    </row>
    <row r="3996" spans="1:21" x14ac:dyDescent="0.3">
      <c r="A3996" s="3">
        <v>42346</v>
      </c>
      <c r="B3996" t="s">
        <v>344</v>
      </c>
      <c r="C3996" t="s">
        <v>185</v>
      </c>
      <c r="D3996">
        <v>25</v>
      </c>
      <c r="E3996">
        <v>92.84</v>
      </c>
      <c r="F3996">
        <v>2321</v>
      </c>
      <c r="G3996" t="s">
        <v>6</v>
      </c>
      <c r="H3996" t="s">
        <v>193</v>
      </c>
      <c r="I3996" t="s">
        <v>344</v>
      </c>
      <c r="J3996">
        <v>109.67</v>
      </c>
      <c r="K3996">
        <v>2.87</v>
      </c>
      <c r="L3996">
        <v>3.4</v>
      </c>
      <c r="M3996">
        <v>1.23</v>
      </c>
      <c r="N3996">
        <v>117.17</v>
      </c>
      <c r="O3996" t="s">
        <v>185</v>
      </c>
      <c r="P3996" t="s">
        <v>453</v>
      </c>
      <c r="Q3996" t="s">
        <v>448</v>
      </c>
      <c r="R3996" t="s">
        <v>6</v>
      </c>
      <c r="S3996">
        <f>E3996 - N3996</f>
        <v>-24.33</v>
      </c>
      <c r="T3996" s="1">
        <f>S3996/E3996</f>
        <v>-0.26206376561826794</v>
      </c>
      <c r="U3996" t="str">
        <f>TEXT((A3996),"YYYY")</f>
        <v>2015</v>
      </c>
    </row>
    <row r="3997" spans="1:21" x14ac:dyDescent="0.3">
      <c r="A3997" s="3">
        <v>42347</v>
      </c>
      <c r="B3997" t="s">
        <v>310</v>
      </c>
      <c r="C3997" t="s">
        <v>121</v>
      </c>
      <c r="D3997">
        <v>46</v>
      </c>
      <c r="E3997">
        <v>315.69</v>
      </c>
      <c r="F3997">
        <v>14521.74</v>
      </c>
      <c r="G3997" t="s">
        <v>105</v>
      </c>
      <c r="H3997" t="s">
        <v>164</v>
      </c>
      <c r="I3997" t="s">
        <v>310</v>
      </c>
      <c r="J3997">
        <v>189.3</v>
      </c>
      <c r="K3997">
        <v>3.14</v>
      </c>
      <c r="L3997">
        <v>4.0199999999999996</v>
      </c>
      <c r="M3997">
        <v>2.46</v>
      </c>
      <c r="N3997">
        <v>198.92</v>
      </c>
      <c r="O3997" t="s">
        <v>121</v>
      </c>
      <c r="P3997" t="s">
        <v>444</v>
      </c>
      <c r="Q3997" t="s">
        <v>440</v>
      </c>
      <c r="R3997" t="s">
        <v>105</v>
      </c>
      <c r="S3997">
        <f>E3997 - N3997</f>
        <v>116.77000000000001</v>
      </c>
      <c r="T3997" s="1">
        <f>S3997/E3997</f>
        <v>0.36988818144382152</v>
      </c>
      <c r="U3997" t="str">
        <f>TEXT((A3997),"YYYY")</f>
        <v>2015</v>
      </c>
    </row>
    <row r="3998" spans="1:21" x14ac:dyDescent="0.3">
      <c r="A3998" s="3">
        <v>42348</v>
      </c>
      <c r="B3998" t="s">
        <v>232</v>
      </c>
      <c r="C3998" t="s">
        <v>175</v>
      </c>
      <c r="D3998">
        <v>2</v>
      </c>
      <c r="E3998">
        <v>258.44</v>
      </c>
      <c r="F3998">
        <v>516.88</v>
      </c>
      <c r="G3998" t="s">
        <v>56</v>
      </c>
      <c r="H3998" t="s">
        <v>51</v>
      </c>
      <c r="I3998" t="s">
        <v>232</v>
      </c>
      <c r="J3998">
        <v>89.16</v>
      </c>
      <c r="K3998">
        <v>11.34</v>
      </c>
      <c r="L3998">
        <v>6.12</v>
      </c>
      <c r="M3998">
        <v>3</v>
      </c>
      <c r="N3998">
        <v>109.62</v>
      </c>
      <c r="O3998" t="s">
        <v>175</v>
      </c>
      <c r="P3998" t="s">
        <v>473</v>
      </c>
      <c r="Q3998" t="s">
        <v>448</v>
      </c>
      <c r="R3998" t="s">
        <v>56</v>
      </c>
      <c r="S3998">
        <f>E3998 - N3998</f>
        <v>148.82</v>
      </c>
      <c r="T3998" s="1">
        <f>S3998/E3998</f>
        <v>0.57583965330444198</v>
      </c>
      <c r="U3998" t="str">
        <f>TEXT((A3998),"YYYY")</f>
        <v>2015</v>
      </c>
    </row>
    <row r="3999" spans="1:21" x14ac:dyDescent="0.3">
      <c r="A3999" s="3">
        <v>42349</v>
      </c>
      <c r="B3999" t="s">
        <v>234</v>
      </c>
      <c r="C3999" t="s">
        <v>191</v>
      </c>
      <c r="D3999">
        <v>10</v>
      </c>
      <c r="E3999">
        <v>263.17</v>
      </c>
      <c r="F3999">
        <v>2631.7</v>
      </c>
      <c r="G3999" t="s">
        <v>26</v>
      </c>
      <c r="H3999" t="s">
        <v>15</v>
      </c>
      <c r="I3999" t="s">
        <v>234</v>
      </c>
      <c r="J3999">
        <v>102.68</v>
      </c>
      <c r="K3999">
        <v>7.32</v>
      </c>
      <c r="L3999">
        <v>8.57</v>
      </c>
      <c r="M3999">
        <v>0.64</v>
      </c>
      <c r="N3999">
        <v>119.21</v>
      </c>
      <c r="O3999" t="s">
        <v>191</v>
      </c>
      <c r="P3999" t="s">
        <v>460</v>
      </c>
      <c r="Q3999" t="s">
        <v>443</v>
      </c>
      <c r="R3999" t="s">
        <v>26</v>
      </c>
      <c r="S3999">
        <f>E3999 - N3999</f>
        <v>143.96000000000004</v>
      </c>
      <c r="T3999" s="1">
        <f>S3999/E3999</f>
        <v>0.54702283694950038</v>
      </c>
      <c r="U3999" t="str">
        <f>TEXT((A3999),"YYYY")</f>
        <v>2015</v>
      </c>
    </row>
    <row r="4000" spans="1:21" x14ac:dyDescent="0.3">
      <c r="A4000" s="3">
        <v>42350</v>
      </c>
      <c r="B4000" t="s">
        <v>95</v>
      </c>
      <c r="C4000" t="s">
        <v>327</v>
      </c>
      <c r="D4000">
        <v>24</v>
      </c>
      <c r="E4000">
        <v>126.46</v>
      </c>
      <c r="F4000">
        <v>3035.04</v>
      </c>
      <c r="G4000" t="s">
        <v>31</v>
      </c>
      <c r="H4000" t="s">
        <v>96</v>
      </c>
      <c r="I4000" t="s">
        <v>95</v>
      </c>
      <c r="J4000">
        <v>169.65</v>
      </c>
      <c r="K4000">
        <v>9.06</v>
      </c>
      <c r="L4000">
        <v>3.26</v>
      </c>
      <c r="M4000">
        <v>0.8</v>
      </c>
      <c r="N4000">
        <v>182.77</v>
      </c>
      <c r="O4000" t="s">
        <v>327</v>
      </c>
      <c r="P4000" t="s">
        <v>462</v>
      </c>
      <c r="Q4000" t="s">
        <v>440</v>
      </c>
      <c r="R4000" t="s">
        <v>31</v>
      </c>
      <c r="S4000">
        <f>E4000 - N4000</f>
        <v>-56.310000000000016</v>
      </c>
      <c r="T4000" s="1">
        <f>S4000/E4000</f>
        <v>-0.44527913964890098</v>
      </c>
      <c r="U4000" t="str">
        <f>TEXT((A4000),"YYYY")</f>
        <v>2015</v>
      </c>
    </row>
    <row r="4001" spans="1:21" x14ac:dyDescent="0.3">
      <c r="A4001" s="3">
        <v>42351</v>
      </c>
      <c r="B4001" t="s">
        <v>58</v>
      </c>
      <c r="C4001" t="s">
        <v>265</v>
      </c>
      <c r="D4001">
        <v>48</v>
      </c>
      <c r="E4001">
        <v>277.91000000000003</v>
      </c>
      <c r="F4001">
        <v>13339.68</v>
      </c>
      <c r="G4001" t="s">
        <v>2</v>
      </c>
      <c r="H4001" t="s">
        <v>30</v>
      </c>
      <c r="I4001" t="s">
        <v>58</v>
      </c>
      <c r="J4001">
        <v>69.45</v>
      </c>
      <c r="K4001">
        <v>10.11</v>
      </c>
      <c r="L4001">
        <v>1.6</v>
      </c>
      <c r="M4001">
        <v>2.86</v>
      </c>
      <c r="N4001">
        <v>84.02</v>
      </c>
      <c r="O4001" t="s">
        <v>265</v>
      </c>
      <c r="P4001" t="s">
        <v>478</v>
      </c>
      <c r="Q4001" t="s">
        <v>440</v>
      </c>
      <c r="R4001" t="s">
        <v>2</v>
      </c>
      <c r="S4001">
        <f>E4001 - N4001</f>
        <v>193.89000000000004</v>
      </c>
      <c r="T4001" s="1">
        <f>S4001/E4001</f>
        <v>0.69767190817171032</v>
      </c>
      <c r="U4001" t="str">
        <f>TEXT((A4001),"YYYY")</f>
        <v>2015</v>
      </c>
    </row>
    <row r="4002" spans="1:21" x14ac:dyDescent="0.3">
      <c r="A4002" s="3">
        <v>42352</v>
      </c>
      <c r="B4002" t="s">
        <v>195</v>
      </c>
      <c r="C4002" t="s">
        <v>331</v>
      </c>
      <c r="D4002">
        <v>16</v>
      </c>
      <c r="E4002">
        <v>317.91000000000003</v>
      </c>
      <c r="F4002">
        <v>5086.5600000000004</v>
      </c>
      <c r="G4002" t="s">
        <v>134</v>
      </c>
      <c r="H4002" t="s">
        <v>39</v>
      </c>
      <c r="I4002" t="s">
        <v>195</v>
      </c>
      <c r="J4002">
        <v>36.380000000000003</v>
      </c>
      <c r="K4002">
        <v>11.81</v>
      </c>
      <c r="L4002">
        <v>6.49</v>
      </c>
      <c r="M4002">
        <v>1.29</v>
      </c>
      <c r="N4002">
        <v>55.97</v>
      </c>
      <c r="O4002" t="s">
        <v>331</v>
      </c>
      <c r="P4002" t="s">
        <v>458</v>
      </c>
      <c r="Q4002" t="s">
        <v>448</v>
      </c>
      <c r="R4002" t="s">
        <v>134</v>
      </c>
      <c r="S4002">
        <f>E4002 - N4002</f>
        <v>261.94000000000005</v>
      </c>
      <c r="T4002" s="1">
        <f>S4002/E4002</f>
        <v>0.82394388348903791</v>
      </c>
      <c r="U4002" t="str">
        <f>TEXT((A4002),"YYYY")</f>
        <v>2015</v>
      </c>
    </row>
    <row r="4003" spans="1:21" x14ac:dyDescent="0.3">
      <c r="A4003" s="3">
        <v>42353</v>
      </c>
      <c r="B4003" t="s">
        <v>54</v>
      </c>
      <c r="C4003" t="s">
        <v>118</v>
      </c>
      <c r="D4003">
        <v>19</v>
      </c>
      <c r="E4003">
        <v>175.26</v>
      </c>
      <c r="F4003">
        <v>3329.94</v>
      </c>
      <c r="G4003" t="s">
        <v>81</v>
      </c>
      <c r="H4003" t="s">
        <v>55</v>
      </c>
      <c r="I4003" t="s">
        <v>54</v>
      </c>
      <c r="J4003">
        <v>94.02</v>
      </c>
      <c r="K4003">
        <v>7.91</v>
      </c>
      <c r="L4003">
        <v>8.89</v>
      </c>
      <c r="M4003">
        <v>2.59</v>
      </c>
      <c r="N4003">
        <v>113.41</v>
      </c>
      <c r="O4003" t="s">
        <v>118</v>
      </c>
      <c r="P4003" t="s">
        <v>444</v>
      </c>
      <c r="Q4003" t="s">
        <v>443</v>
      </c>
      <c r="R4003" t="s">
        <v>81</v>
      </c>
      <c r="S4003">
        <f>E4003 - N4003</f>
        <v>61.849999999999994</v>
      </c>
      <c r="T4003" s="1">
        <f>S4003/E4003</f>
        <v>0.35290425653315072</v>
      </c>
      <c r="U4003" t="str">
        <f>TEXT((A4003),"YYYY")</f>
        <v>2015</v>
      </c>
    </row>
    <row r="4004" spans="1:21" x14ac:dyDescent="0.3">
      <c r="A4004" s="3">
        <v>42354</v>
      </c>
      <c r="B4004" t="s">
        <v>128</v>
      </c>
      <c r="C4004" t="s">
        <v>247</v>
      </c>
      <c r="D4004">
        <v>31</v>
      </c>
      <c r="E4004">
        <v>330.47</v>
      </c>
      <c r="F4004">
        <v>10244.57</v>
      </c>
      <c r="G4004" t="s">
        <v>23</v>
      </c>
      <c r="H4004" t="s">
        <v>39</v>
      </c>
      <c r="I4004" t="s">
        <v>128</v>
      </c>
      <c r="J4004">
        <v>112.74</v>
      </c>
      <c r="K4004">
        <v>9.7100000000000009</v>
      </c>
      <c r="L4004">
        <v>8.27</v>
      </c>
      <c r="M4004">
        <v>4.95</v>
      </c>
      <c r="N4004">
        <v>135.66999999999999</v>
      </c>
      <c r="O4004" t="s">
        <v>247</v>
      </c>
      <c r="P4004" t="s">
        <v>446</v>
      </c>
      <c r="Q4004" t="s">
        <v>440</v>
      </c>
      <c r="R4004" t="s">
        <v>23</v>
      </c>
      <c r="S4004">
        <f>E4004 - N4004</f>
        <v>194.80000000000004</v>
      </c>
      <c r="T4004" s="1">
        <f>S4004/E4004</f>
        <v>0.58946349139104914</v>
      </c>
      <c r="U4004" t="str">
        <f>TEXT((A4004),"YYYY")</f>
        <v>2015</v>
      </c>
    </row>
    <row r="4005" spans="1:21" x14ac:dyDescent="0.3">
      <c r="A4005" s="3">
        <v>42355</v>
      </c>
      <c r="B4005" t="s">
        <v>309</v>
      </c>
      <c r="C4005" t="s">
        <v>135</v>
      </c>
      <c r="D4005">
        <v>11</v>
      </c>
      <c r="E4005">
        <v>172.08</v>
      </c>
      <c r="F4005">
        <v>1892.88</v>
      </c>
      <c r="G4005" t="s">
        <v>134</v>
      </c>
      <c r="H4005" t="s">
        <v>101</v>
      </c>
      <c r="I4005" t="s">
        <v>309</v>
      </c>
      <c r="J4005">
        <v>150.69999999999999</v>
      </c>
      <c r="K4005">
        <v>6.11</v>
      </c>
      <c r="L4005">
        <v>7.22</v>
      </c>
      <c r="M4005">
        <v>4.47</v>
      </c>
      <c r="N4005">
        <v>168.5</v>
      </c>
      <c r="O4005" t="s">
        <v>135</v>
      </c>
      <c r="P4005" t="s">
        <v>450</v>
      </c>
      <c r="Q4005" t="s">
        <v>440</v>
      </c>
      <c r="R4005" t="s">
        <v>134</v>
      </c>
      <c r="S4005">
        <f>E4005 - N4005</f>
        <v>3.5800000000000125</v>
      </c>
      <c r="T4005" s="1">
        <f>S4005/E4005</f>
        <v>2.0804277080427779E-2</v>
      </c>
      <c r="U4005" t="str">
        <f>TEXT((A4005),"YYYY")</f>
        <v>2015</v>
      </c>
    </row>
    <row r="4006" spans="1:21" x14ac:dyDescent="0.3">
      <c r="A4006" s="3">
        <v>42356</v>
      </c>
      <c r="B4006" t="s">
        <v>188</v>
      </c>
      <c r="C4006" t="s">
        <v>94</v>
      </c>
      <c r="D4006">
        <v>6</v>
      </c>
      <c r="E4006">
        <v>315.35000000000002</v>
      </c>
      <c r="F4006">
        <v>1892.1</v>
      </c>
      <c r="G4006" t="s">
        <v>31</v>
      </c>
      <c r="H4006" t="s">
        <v>120</v>
      </c>
      <c r="I4006" t="s">
        <v>188</v>
      </c>
      <c r="J4006">
        <v>79.42</v>
      </c>
      <c r="K4006">
        <v>3.6</v>
      </c>
      <c r="L4006">
        <v>9.1300000000000008</v>
      </c>
      <c r="M4006">
        <v>2.34</v>
      </c>
      <c r="N4006">
        <v>94.49</v>
      </c>
      <c r="O4006" t="s">
        <v>94</v>
      </c>
      <c r="P4006" t="s">
        <v>462</v>
      </c>
      <c r="Q4006" t="s">
        <v>440</v>
      </c>
      <c r="R4006" t="s">
        <v>31</v>
      </c>
      <c r="S4006">
        <f>E4006 - N4006</f>
        <v>220.86</v>
      </c>
      <c r="T4006" s="1">
        <f>S4006/E4006</f>
        <v>0.70036467417155546</v>
      </c>
      <c r="U4006" t="str">
        <f>TEXT((A4006),"YYYY")</f>
        <v>2015</v>
      </c>
    </row>
    <row r="4007" spans="1:21" x14ac:dyDescent="0.3">
      <c r="A4007" s="3">
        <v>42357</v>
      </c>
      <c r="B4007" t="s">
        <v>309</v>
      </c>
      <c r="C4007" t="s">
        <v>253</v>
      </c>
      <c r="D4007">
        <v>6</v>
      </c>
      <c r="E4007">
        <v>61.81</v>
      </c>
      <c r="F4007">
        <v>370.86</v>
      </c>
      <c r="G4007" t="s">
        <v>8</v>
      </c>
      <c r="H4007" t="s">
        <v>101</v>
      </c>
      <c r="I4007" t="s">
        <v>309</v>
      </c>
      <c r="J4007">
        <v>150.69999999999999</v>
      </c>
      <c r="K4007">
        <v>6.11</v>
      </c>
      <c r="L4007">
        <v>7.22</v>
      </c>
      <c r="M4007">
        <v>4.47</v>
      </c>
      <c r="N4007">
        <v>168.5</v>
      </c>
      <c r="O4007" t="s">
        <v>253</v>
      </c>
      <c r="P4007" t="s">
        <v>467</v>
      </c>
      <c r="Q4007" t="s">
        <v>440</v>
      </c>
      <c r="R4007" t="s">
        <v>8</v>
      </c>
      <c r="S4007">
        <f>E4007 - N4007</f>
        <v>-106.69</v>
      </c>
      <c r="T4007" s="1">
        <f>S4007/E4007</f>
        <v>-1.7260961009545379</v>
      </c>
      <c r="U4007" t="str">
        <f>TEXT((A4007),"YYYY")</f>
        <v>2015</v>
      </c>
    </row>
    <row r="4008" spans="1:21" x14ac:dyDescent="0.3">
      <c r="A4008" s="3">
        <v>42358</v>
      </c>
      <c r="B4008" t="s">
        <v>72</v>
      </c>
      <c r="C4008" t="s">
        <v>210</v>
      </c>
      <c r="D4008">
        <v>32</v>
      </c>
      <c r="E4008">
        <v>242.91</v>
      </c>
      <c r="F4008">
        <v>7773.12</v>
      </c>
      <c r="G4008" t="s">
        <v>23</v>
      </c>
      <c r="H4008" t="s">
        <v>36</v>
      </c>
      <c r="I4008" t="s">
        <v>72</v>
      </c>
      <c r="J4008">
        <v>92.94</v>
      </c>
      <c r="K4008">
        <v>6.39</v>
      </c>
      <c r="L4008">
        <v>4.4000000000000004</v>
      </c>
      <c r="M4008">
        <v>0.44</v>
      </c>
      <c r="N4008">
        <v>104.17</v>
      </c>
      <c r="O4008" t="s">
        <v>210</v>
      </c>
      <c r="P4008" t="s">
        <v>450</v>
      </c>
      <c r="Q4008" t="s">
        <v>448</v>
      </c>
      <c r="R4008" t="s">
        <v>23</v>
      </c>
      <c r="S4008">
        <f>E4008 - N4008</f>
        <v>138.74</v>
      </c>
      <c r="T4008" s="1">
        <f>S4008/E4008</f>
        <v>0.57115804207319587</v>
      </c>
      <c r="U4008" t="str">
        <f>TEXT((A4008),"YYYY")</f>
        <v>2015</v>
      </c>
    </row>
    <row r="4009" spans="1:21" x14ac:dyDescent="0.3">
      <c r="A4009" s="3">
        <v>42359</v>
      </c>
      <c r="B4009" t="s">
        <v>389</v>
      </c>
      <c r="C4009" t="s">
        <v>126</v>
      </c>
      <c r="D4009">
        <v>39</v>
      </c>
      <c r="E4009">
        <v>389.33</v>
      </c>
      <c r="F4009">
        <v>15183.87</v>
      </c>
      <c r="G4009" t="s">
        <v>31</v>
      </c>
      <c r="H4009" t="s">
        <v>75</v>
      </c>
      <c r="I4009" t="s">
        <v>389</v>
      </c>
      <c r="J4009">
        <v>182.57</v>
      </c>
      <c r="K4009">
        <v>11.19</v>
      </c>
      <c r="L4009">
        <v>7.94</v>
      </c>
      <c r="M4009">
        <v>4.0999999999999996</v>
      </c>
      <c r="N4009">
        <v>205.8</v>
      </c>
      <c r="O4009" t="s">
        <v>126</v>
      </c>
      <c r="P4009" t="s">
        <v>467</v>
      </c>
      <c r="Q4009" t="s">
        <v>440</v>
      </c>
      <c r="R4009" t="s">
        <v>31</v>
      </c>
      <c r="S4009">
        <f>E4009 - N4009</f>
        <v>183.52999999999997</v>
      </c>
      <c r="T4009" s="1">
        <f>S4009/E4009</f>
        <v>0.47139958390054704</v>
      </c>
      <c r="U4009" t="str">
        <f>TEXT((A4009),"YYYY")</f>
        <v>2015</v>
      </c>
    </row>
    <row r="4010" spans="1:21" x14ac:dyDescent="0.3">
      <c r="A4010" s="3">
        <v>42360</v>
      </c>
      <c r="B4010" t="s">
        <v>287</v>
      </c>
      <c r="C4010" t="s">
        <v>150</v>
      </c>
      <c r="D4010">
        <v>48</v>
      </c>
      <c r="E4010">
        <v>393.44</v>
      </c>
      <c r="F4010">
        <v>18885.12</v>
      </c>
      <c r="G4010" t="s">
        <v>31</v>
      </c>
      <c r="H4010" t="s">
        <v>43</v>
      </c>
      <c r="I4010" t="s">
        <v>287</v>
      </c>
      <c r="J4010">
        <v>33.56</v>
      </c>
      <c r="K4010">
        <v>12.39</v>
      </c>
      <c r="L4010">
        <v>4.62</v>
      </c>
      <c r="M4010">
        <v>0.03</v>
      </c>
      <c r="N4010">
        <v>50.6</v>
      </c>
      <c r="O4010" t="s">
        <v>150</v>
      </c>
      <c r="P4010" t="s">
        <v>461</v>
      </c>
      <c r="Q4010" t="s">
        <v>448</v>
      </c>
      <c r="R4010" t="s">
        <v>31</v>
      </c>
      <c r="S4010">
        <f>E4010 - N4010</f>
        <v>342.84</v>
      </c>
      <c r="T4010" s="1">
        <f>S4010/E4010</f>
        <v>0.87139080927206181</v>
      </c>
      <c r="U4010" t="str">
        <f>TEXT((A4010),"YYYY")</f>
        <v>2015</v>
      </c>
    </row>
    <row r="4011" spans="1:21" x14ac:dyDescent="0.3">
      <c r="A4011" s="3">
        <v>42361</v>
      </c>
      <c r="B4011" t="s">
        <v>184</v>
      </c>
      <c r="C4011" t="s">
        <v>233</v>
      </c>
      <c r="D4011">
        <v>13</v>
      </c>
      <c r="E4011">
        <v>148.61000000000001</v>
      </c>
      <c r="F4011">
        <v>1931.93</v>
      </c>
      <c r="G4011" t="s">
        <v>61</v>
      </c>
      <c r="H4011" t="s">
        <v>19</v>
      </c>
      <c r="I4011" t="s">
        <v>184</v>
      </c>
      <c r="J4011">
        <v>60.29</v>
      </c>
      <c r="K4011">
        <v>12.27</v>
      </c>
      <c r="L4011">
        <v>7.22</v>
      </c>
      <c r="M4011">
        <v>3.24</v>
      </c>
      <c r="N4011">
        <v>83.02</v>
      </c>
      <c r="O4011" t="s">
        <v>233</v>
      </c>
      <c r="P4011" t="s">
        <v>456</v>
      </c>
      <c r="Q4011" t="s">
        <v>440</v>
      </c>
      <c r="R4011" t="s">
        <v>61</v>
      </c>
      <c r="S4011">
        <f>E4011 - N4011</f>
        <v>65.590000000000018</v>
      </c>
      <c r="T4011" s="1">
        <f>S4011/E4011</f>
        <v>0.44135657089024971</v>
      </c>
      <c r="U4011" t="str">
        <f>TEXT((A4011),"YYYY")</f>
        <v>2015</v>
      </c>
    </row>
    <row r="4012" spans="1:21" x14ac:dyDescent="0.3">
      <c r="A4012" s="3">
        <v>42362</v>
      </c>
      <c r="B4012" t="s">
        <v>313</v>
      </c>
      <c r="C4012" t="s">
        <v>291</v>
      </c>
      <c r="D4012">
        <v>3</v>
      </c>
      <c r="E4012">
        <v>204.49</v>
      </c>
      <c r="F4012">
        <v>613.47</v>
      </c>
      <c r="G4012" t="s">
        <v>16</v>
      </c>
      <c r="H4012" t="s">
        <v>22</v>
      </c>
      <c r="I4012" t="s">
        <v>313</v>
      </c>
      <c r="J4012">
        <v>92.04</v>
      </c>
      <c r="K4012">
        <v>4.93</v>
      </c>
      <c r="L4012">
        <v>5.47</v>
      </c>
      <c r="M4012">
        <v>2.61</v>
      </c>
      <c r="N4012">
        <v>105.05</v>
      </c>
      <c r="O4012" t="s">
        <v>291</v>
      </c>
      <c r="P4012" t="s">
        <v>475</v>
      </c>
      <c r="Q4012" t="s">
        <v>440</v>
      </c>
      <c r="R4012" t="s">
        <v>16</v>
      </c>
      <c r="S4012">
        <f>E4012 - N4012</f>
        <v>99.440000000000012</v>
      </c>
      <c r="T4012" s="1">
        <f>S4012/E4012</f>
        <v>0.48628294782140941</v>
      </c>
      <c r="U4012" t="str">
        <f>TEXT((A4012),"YYYY")</f>
        <v>2015</v>
      </c>
    </row>
    <row r="4013" spans="1:21" x14ac:dyDescent="0.3">
      <c r="A4013" s="3">
        <v>42363</v>
      </c>
      <c r="B4013" t="s">
        <v>147</v>
      </c>
      <c r="C4013" t="s">
        <v>41</v>
      </c>
      <c r="D4013">
        <v>41</v>
      </c>
      <c r="E4013">
        <v>72.040000000000006</v>
      </c>
      <c r="F4013">
        <v>2953.64</v>
      </c>
      <c r="G4013" t="s">
        <v>23</v>
      </c>
      <c r="H4013" t="s">
        <v>67</v>
      </c>
      <c r="I4013" t="s">
        <v>147</v>
      </c>
      <c r="J4013">
        <v>178.46</v>
      </c>
      <c r="K4013">
        <v>8.9600000000000009</v>
      </c>
      <c r="L4013">
        <v>5.13</v>
      </c>
      <c r="M4013">
        <v>2.6</v>
      </c>
      <c r="N4013">
        <v>195.15</v>
      </c>
      <c r="O4013" t="s">
        <v>41</v>
      </c>
      <c r="P4013" t="s">
        <v>452</v>
      </c>
      <c r="Q4013" t="s">
        <v>440</v>
      </c>
      <c r="R4013" t="s">
        <v>23</v>
      </c>
      <c r="S4013">
        <f>E4013 - N4013</f>
        <v>-123.11</v>
      </c>
      <c r="T4013" s="1">
        <f>S4013/E4013</f>
        <v>-1.7089117157134923</v>
      </c>
      <c r="U4013" t="str">
        <f>TEXT((A4013),"YYYY")</f>
        <v>2015</v>
      </c>
    </row>
    <row r="4014" spans="1:21" x14ac:dyDescent="0.3">
      <c r="A4014" s="3">
        <v>42364</v>
      </c>
      <c r="B4014" t="s">
        <v>388</v>
      </c>
      <c r="C4014" t="s">
        <v>104</v>
      </c>
      <c r="D4014">
        <v>35</v>
      </c>
      <c r="E4014">
        <v>355.67</v>
      </c>
      <c r="F4014">
        <v>12448.45</v>
      </c>
      <c r="G4014" t="s">
        <v>2</v>
      </c>
      <c r="H4014" t="s">
        <v>11</v>
      </c>
      <c r="I4014" t="s">
        <v>388</v>
      </c>
      <c r="J4014">
        <v>112.4</v>
      </c>
      <c r="K4014">
        <v>4.37</v>
      </c>
      <c r="L4014">
        <v>2.98</v>
      </c>
      <c r="M4014">
        <v>4.0199999999999996</v>
      </c>
      <c r="N4014">
        <v>123.77</v>
      </c>
      <c r="O4014" t="s">
        <v>104</v>
      </c>
      <c r="P4014" t="s">
        <v>444</v>
      </c>
      <c r="Q4014" t="s">
        <v>440</v>
      </c>
      <c r="R4014" t="s">
        <v>2</v>
      </c>
      <c r="S4014">
        <f>E4014 - N4014</f>
        <v>231.90000000000003</v>
      </c>
      <c r="T4014" s="1">
        <f>S4014/E4014</f>
        <v>0.65200888464025653</v>
      </c>
      <c r="U4014" t="str">
        <f>TEXT((A4014),"YYYY")</f>
        <v>2015</v>
      </c>
    </row>
    <row r="4015" spans="1:21" x14ac:dyDescent="0.3">
      <c r="A4015" s="3">
        <v>42365</v>
      </c>
      <c r="B4015" t="s">
        <v>252</v>
      </c>
      <c r="C4015" t="s">
        <v>253</v>
      </c>
      <c r="D4015">
        <v>38</v>
      </c>
      <c r="E4015">
        <v>249</v>
      </c>
      <c r="F4015">
        <v>9462</v>
      </c>
      <c r="G4015" t="s">
        <v>8</v>
      </c>
      <c r="H4015" t="s">
        <v>43</v>
      </c>
      <c r="I4015" t="s">
        <v>252</v>
      </c>
      <c r="J4015">
        <v>65.260000000000005</v>
      </c>
      <c r="K4015">
        <v>13.7</v>
      </c>
      <c r="L4015">
        <v>5.48</v>
      </c>
      <c r="M4015">
        <v>4.53</v>
      </c>
      <c r="N4015">
        <v>88.97</v>
      </c>
      <c r="O4015" t="s">
        <v>253</v>
      </c>
      <c r="P4015" t="s">
        <v>467</v>
      </c>
      <c r="Q4015" t="s">
        <v>440</v>
      </c>
      <c r="R4015" t="s">
        <v>8</v>
      </c>
      <c r="S4015">
        <f>E4015 - N4015</f>
        <v>160.03</v>
      </c>
      <c r="T4015" s="1">
        <f>S4015/E4015</f>
        <v>0.64269076305220885</v>
      </c>
      <c r="U4015" t="str">
        <f>TEXT((A4015),"YYYY")</f>
        <v>2015</v>
      </c>
    </row>
    <row r="4016" spans="1:21" x14ac:dyDescent="0.3">
      <c r="A4016" s="3">
        <v>42366</v>
      </c>
      <c r="B4016" t="s">
        <v>58</v>
      </c>
      <c r="C4016" t="s">
        <v>24</v>
      </c>
      <c r="D4016">
        <v>17</v>
      </c>
      <c r="E4016">
        <v>184.79</v>
      </c>
      <c r="F4016">
        <v>3141.43</v>
      </c>
      <c r="G4016" t="s">
        <v>23</v>
      </c>
      <c r="H4016" t="s">
        <v>30</v>
      </c>
      <c r="I4016" t="s">
        <v>58</v>
      </c>
      <c r="J4016">
        <v>69.45</v>
      </c>
      <c r="K4016">
        <v>10.11</v>
      </c>
      <c r="L4016">
        <v>1.6</v>
      </c>
      <c r="M4016">
        <v>2.86</v>
      </c>
      <c r="N4016">
        <v>84.02</v>
      </c>
      <c r="O4016" t="s">
        <v>24</v>
      </c>
      <c r="P4016" t="s">
        <v>447</v>
      </c>
      <c r="Q4016" t="s">
        <v>440</v>
      </c>
      <c r="R4016" t="s">
        <v>23</v>
      </c>
      <c r="S4016">
        <f>E4016 - N4016</f>
        <v>100.77</v>
      </c>
      <c r="T4016" s="1">
        <f>S4016/E4016</f>
        <v>0.54532171654310302</v>
      </c>
      <c r="U4016" t="str">
        <f>TEXT((A4016),"YYYY")</f>
        <v>2015</v>
      </c>
    </row>
    <row r="4017" spans="1:21" x14ac:dyDescent="0.3">
      <c r="A4017" s="3">
        <v>42367</v>
      </c>
      <c r="B4017" t="s">
        <v>355</v>
      </c>
      <c r="C4017" t="s">
        <v>20</v>
      </c>
      <c r="D4017">
        <v>3</v>
      </c>
      <c r="E4017">
        <v>89.47</v>
      </c>
      <c r="F4017">
        <v>268.41000000000003</v>
      </c>
      <c r="G4017" t="s">
        <v>2</v>
      </c>
      <c r="H4017" t="s">
        <v>75</v>
      </c>
      <c r="I4017" t="s">
        <v>355</v>
      </c>
      <c r="J4017">
        <v>166.95</v>
      </c>
      <c r="K4017">
        <v>6.33</v>
      </c>
      <c r="L4017">
        <v>5.45</v>
      </c>
      <c r="M4017">
        <v>1.19</v>
      </c>
      <c r="N4017">
        <v>179.92</v>
      </c>
      <c r="O4017" t="s">
        <v>20</v>
      </c>
      <c r="P4017" t="s">
        <v>446</v>
      </c>
      <c r="Q4017" t="s">
        <v>440</v>
      </c>
      <c r="R4017" t="s">
        <v>2</v>
      </c>
      <c r="S4017">
        <f>E4017 - N4017</f>
        <v>-90.449999999999989</v>
      </c>
      <c r="T4017" s="1">
        <f>S4017/E4017</f>
        <v>-1.0109533921985021</v>
      </c>
      <c r="U4017" t="str">
        <f>TEXT((A4017),"YYYY")</f>
        <v>2015</v>
      </c>
    </row>
    <row r="4018" spans="1:21" x14ac:dyDescent="0.3">
      <c r="A4018" s="3">
        <v>42368</v>
      </c>
      <c r="B4018" t="s">
        <v>218</v>
      </c>
      <c r="C4018" t="s">
        <v>211</v>
      </c>
      <c r="D4018">
        <v>34</v>
      </c>
      <c r="E4018">
        <v>381.37</v>
      </c>
      <c r="F4018">
        <v>12966.58</v>
      </c>
      <c r="G4018" t="s">
        <v>87</v>
      </c>
      <c r="H4018" t="s">
        <v>174</v>
      </c>
      <c r="I4018" t="s">
        <v>218</v>
      </c>
      <c r="J4018">
        <v>30.42</v>
      </c>
      <c r="K4018">
        <v>4.67</v>
      </c>
      <c r="L4018">
        <v>8.25</v>
      </c>
      <c r="M4018">
        <v>0.32</v>
      </c>
      <c r="N4018">
        <v>43.66</v>
      </c>
      <c r="O4018" t="s">
        <v>211</v>
      </c>
      <c r="P4018" t="s">
        <v>477</v>
      </c>
      <c r="Q4018" t="s">
        <v>443</v>
      </c>
      <c r="R4018" t="s">
        <v>87</v>
      </c>
      <c r="S4018">
        <f>E4018 - N4018</f>
        <v>337.71000000000004</v>
      </c>
      <c r="T4018" s="1">
        <f>S4018/E4018</f>
        <v>0.88551800089152277</v>
      </c>
      <c r="U4018" t="str">
        <f>TEXT((A4018),"YYYY")</f>
        <v>2015</v>
      </c>
    </row>
    <row r="4019" spans="1:21" x14ac:dyDescent="0.3">
      <c r="A4019" s="3">
        <v>42369</v>
      </c>
      <c r="B4019" t="s">
        <v>159</v>
      </c>
      <c r="C4019" t="s">
        <v>260</v>
      </c>
      <c r="D4019">
        <v>12</v>
      </c>
      <c r="E4019">
        <v>235.58</v>
      </c>
      <c r="F4019">
        <v>2826.96</v>
      </c>
      <c r="G4019" t="s">
        <v>31</v>
      </c>
      <c r="H4019" t="s">
        <v>64</v>
      </c>
      <c r="I4019" t="s">
        <v>159</v>
      </c>
      <c r="J4019">
        <v>154.97999999999999</v>
      </c>
      <c r="K4019">
        <v>5.0599999999999996</v>
      </c>
      <c r="L4019">
        <v>4.8</v>
      </c>
      <c r="M4019">
        <v>2.66</v>
      </c>
      <c r="N4019">
        <v>167.5</v>
      </c>
      <c r="O4019" t="s">
        <v>260</v>
      </c>
      <c r="P4019" t="s">
        <v>466</v>
      </c>
      <c r="Q4019" t="s">
        <v>440</v>
      </c>
      <c r="R4019" t="s">
        <v>31</v>
      </c>
      <c r="S4019">
        <f>E4019 - N4019</f>
        <v>68.080000000000013</v>
      </c>
      <c r="T4019" s="1">
        <f>S4019/E4019</f>
        <v>0.28898887851260724</v>
      </c>
      <c r="U4019" t="str">
        <f>TEXT((A4019),"YYYY")</f>
        <v>2015</v>
      </c>
    </row>
    <row r="4020" spans="1:21" x14ac:dyDescent="0.3">
      <c r="A4020" s="3">
        <v>41640</v>
      </c>
      <c r="B4020" t="s">
        <v>376</v>
      </c>
      <c r="C4020" t="s">
        <v>261</v>
      </c>
      <c r="D4020">
        <v>24</v>
      </c>
      <c r="E4020">
        <v>149.02000000000001</v>
      </c>
      <c r="F4020">
        <v>3576.48</v>
      </c>
      <c r="G4020" t="s">
        <v>87</v>
      </c>
      <c r="H4020" t="s">
        <v>43</v>
      </c>
      <c r="I4020" t="s">
        <v>376</v>
      </c>
      <c r="J4020">
        <v>26.63</v>
      </c>
      <c r="K4020">
        <v>12.16</v>
      </c>
      <c r="L4020">
        <v>5.61</v>
      </c>
      <c r="M4020">
        <v>3.68</v>
      </c>
      <c r="N4020">
        <v>48.08</v>
      </c>
      <c r="O4020" t="s">
        <v>261</v>
      </c>
      <c r="P4020" t="s">
        <v>467</v>
      </c>
      <c r="Q4020" t="s">
        <v>443</v>
      </c>
      <c r="R4020" t="s">
        <v>87</v>
      </c>
      <c r="S4020">
        <f>E4020 - N4020</f>
        <v>100.94000000000001</v>
      </c>
      <c r="T4020" s="1">
        <f>S4020/E4020</f>
        <v>0.67735874379277949</v>
      </c>
      <c r="U4020" t="str">
        <f>TEXT((A4020),"YYYY")</f>
        <v>2014</v>
      </c>
    </row>
    <row r="4021" spans="1:21" x14ac:dyDescent="0.3">
      <c r="A4021" s="3">
        <v>41641</v>
      </c>
      <c r="B4021" t="s">
        <v>342</v>
      </c>
      <c r="C4021" t="s">
        <v>65</v>
      </c>
      <c r="D4021">
        <v>6</v>
      </c>
      <c r="E4021">
        <v>172.58</v>
      </c>
      <c r="F4021">
        <v>1035.48</v>
      </c>
      <c r="G4021" t="s">
        <v>48</v>
      </c>
      <c r="H4021" t="s">
        <v>19</v>
      </c>
      <c r="I4021" t="s">
        <v>342</v>
      </c>
      <c r="J4021">
        <v>116.18</v>
      </c>
      <c r="K4021">
        <v>4.42</v>
      </c>
      <c r="L4021">
        <v>6.81</v>
      </c>
      <c r="M4021">
        <v>0.24</v>
      </c>
      <c r="N4021">
        <v>127.65</v>
      </c>
      <c r="O4021" t="s">
        <v>65</v>
      </c>
      <c r="P4021" t="s">
        <v>457</v>
      </c>
      <c r="Q4021" t="s">
        <v>443</v>
      </c>
      <c r="R4021" t="s">
        <v>48</v>
      </c>
      <c r="S4021">
        <f>E4021 - N4021</f>
        <v>44.930000000000007</v>
      </c>
      <c r="T4021" s="1">
        <f>S4021/E4021</f>
        <v>0.2603430293197358</v>
      </c>
      <c r="U4021" t="str">
        <f>TEXT((A4021),"YYYY")</f>
        <v>2014</v>
      </c>
    </row>
    <row r="4022" spans="1:21" x14ac:dyDescent="0.3">
      <c r="A4022" s="3">
        <v>41642</v>
      </c>
      <c r="B4022" t="s">
        <v>168</v>
      </c>
      <c r="C4022" t="s">
        <v>260</v>
      </c>
      <c r="D4022">
        <v>42</v>
      </c>
      <c r="E4022">
        <v>144.74</v>
      </c>
      <c r="F4022">
        <v>6079.08</v>
      </c>
      <c r="G4022" t="s">
        <v>31</v>
      </c>
      <c r="H4022" t="s">
        <v>164</v>
      </c>
      <c r="I4022" t="s">
        <v>168</v>
      </c>
      <c r="J4022">
        <v>44.09</v>
      </c>
      <c r="K4022">
        <v>12.76</v>
      </c>
      <c r="L4022">
        <v>7.68</v>
      </c>
      <c r="M4022">
        <v>1.41</v>
      </c>
      <c r="N4022">
        <v>65.94</v>
      </c>
      <c r="O4022" t="s">
        <v>260</v>
      </c>
      <c r="P4022" t="s">
        <v>466</v>
      </c>
      <c r="Q4022" t="s">
        <v>440</v>
      </c>
      <c r="R4022" t="s">
        <v>31</v>
      </c>
      <c r="S4022">
        <f>E4022 - N4022</f>
        <v>78.800000000000011</v>
      </c>
      <c r="T4022" s="1">
        <f>S4022/E4022</f>
        <v>0.54442448528395748</v>
      </c>
      <c r="U4022" t="str">
        <f>TEXT((A4022),"YYYY")</f>
        <v>2014</v>
      </c>
    </row>
    <row r="4023" spans="1:21" x14ac:dyDescent="0.3">
      <c r="A4023" s="3">
        <v>41643</v>
      </c>
      <c r="B4023" t="s">
        <v>246</v>
      </c>
      <c r="C4023" t="s">
        <v>221</v>
      </c>
      <c r="D4023">
        <v>11</v>
      </c>
      <c r="E4023">
        <v>260.63</v>
      </c>
      <c r="F4023">
        <v>2866.93</v>
      </c>
      <c r="G4023" t="s">
        <v>2</v>
      </c>
      <c r="H4023" t="s">
        <v>22</v>
      </c>
      <c r="I4023" t="s">
        <v>246</v>
      </c>
      <c r="J4023">
        <v>105.99</v>
      </c>
      <c r="K4023">
        <v>6.75</v>
      </c>
      <c r="L4023">
        <v>7.89</v>
      </c>
      <c r="M4023">
        <v>3.66</v>
      </c>
      <c r="N4023">
        <v>124.29</v>
      </c>
      <c r="O4023" t="s">
        <v>221</v>
      </c>
      <c r="P4023" t="s">
        <v>461</v>
      </c>
      <c r="Q4023" t="s">
        <v>440</v>
      </c>
      <c r="R4023" t="s">
        <v>2</v>
      </c>
      <c r="S4023">
        <f>E4023 - N4023</f>
        <v>136.33999999999997</v>
      </c>
      <c r="T4023" s="1">
        <f>S4023/E4023</f>
        <v>0.52311706250239798</v>
      </c>
      <c r="U4023" t="str">
        <f>TEXT((A4023),"YYYY")</f>
        <v>2014</v>
      </c>
    </row>
    <row r="4024" spans="1:21" x14ac:dyDescent="0.3">
      <c r="A4024" s="3">
        <v>41644</v>
      </c>
      <c r="B4024" t="s">
        <v>160</v>
      </c>
      <c r="C4024" t="s">
        <v>295</v>
      </c>
      <c r="D4024">
        <v>48</v>
      </c>
      <c r="E4024">
        <v>375.49</v>
      </c>
      <c r="F4024">
        <v>18023.52</v>
      </c>
      <c r="G4024" t="s">
        <v>130</v>
      </c>
      <c r="H4024" t="s">
        <v>99</v>
      </c>
      <c r="I4024" t="s">
        <v>160</v>
      </c>
      <c r="J4024">
        <v>48.26</v>
      </c>
      <c r="K4024">
        <v>6.05</v>
      </c>
      <c r="L4024">
        <v>6.29</v>
      </c>
      <c r="M4024">
        <v>1.49</v>
      </c>
      <c r="N4024">
        <v>62.09</v>
      </c>
      <c r="O4024" t="s">
        <v>295</v>
      </c>
      <c r="P4024" t="s">
        <v>459</v>
      </c>
      <c r="Q4024" t="s">
        <v>440</v>
      </c>
      <c r="R4024" t="s">
        <v>130</v>
      </c>
      <c r="S4024">
        <f>E4024 - N4024</f>
        <v>313.39999999999998</v>
      </c>
      <c r="T4024" s="1">
        <f>S4024/E4024</f>
        <v>0.83464273349489992</v>
      </c>
      <c r="U4024" t="str">
        <f>TEXT((A4024),"YYYY")</f>
        <v>2014</v>
      </c>
    </row>
    <row r="4025" spans="1:21" x14ac:dyDescent="0.3">
      <c r="A4025" s="3">
        <v>41645</v>
      </c>
      <c r="B4025" t="s">
        <v>396</v>
      </c>
      <c r="C4025" t="s">
        <v>250</v>
      </c>
      <c r="D4025">
        <v>27</v>
      </c>
      <c r="E4025">
        <v>349.84</v>
      </c>
      <c r="F4025">
        <v>9445.68</v>
      </c>
      <c r="G4025" t="s">
        <v>130</v>
      </c>
      <c r="H4025" t="s">
        <v>99</v>
      </c>
      <c r="I4025" t="s">
        <v>396</v>
      </c>
      <c r="J4025">
        <v>124.61</v>
      </c>
      <c r="K4025">
        <v>2.04</v>
      </c>
      <c r="L4025">
        <v>4.2699999999999996</v>
      </c>
      <c r="M4025">
        <v>4.49</v>
      </c>
      <c r="N4025">
        <v>135.41</v>
      </c>
      <c r="O4025" t="s">
        <v>250</v>
      </c>
      <c r="P4025" t="s">
        <v>459</v>
      </c>
      <c r="Q4025" t="s">
        <v>448</v>
      </c>
      <c r="R4025" t="s">
        <v>130</v>
      </c>
      <c r="S4025">
        <f>E4025 - N4025</f>
        <v>214.42999999999998</v>
      </c>
      <c r="T4025" s="1">
        <f>S4025/E4025</f>
        <v>0.61293734278527323</v>
      </c>
      <c r="U4025" t="str">
        <f>TEXT((A4025),"YYYY")</f>
        <v>2014</v>
      </c>
    </row>
    <row r="4026" spans="1:21" x14ac:dyDescent="0.3">
      <c r="A4026" s="3">
        <v>41646</v>
      </c>
      <c r="B4026" t="s">
        <v>180</v>
      </c>
      <c r="C4026" t="s">
        <v>224</v>
      </c>
      <c r="D4026">
        <v>48</v>
      </c>
      <c r="E4026">
        <v>211.13</v>
      </c>
      <c r="F4026">
        <v>10134.24</v>
      </c>
      <c r="G4026" t="s">
        <v>56</v>
      </c>
      <c r="H4026" t="s">
        <v>22</v>
      </c>
      <c r="I4026" t="s">
        <v>180</v>
      </c>
      <c r="J4026">
        <v>91.4</v>
      </c>
      <c r="K4026">
        <v>7.16</v>
      </c>
      <c r="L4026">
        <v>3.8</v>
      </c>
      <c r="M4026">
        <v>2.21</v>
      </c>
      <c r="N4026">
        <v>104.57</v>
      </c>
      <c r="O4026" t="s">
        <v>224</v>
      </c>
      <c r="P4026" t="s">
        <v>446</v>
      </c>
      <c r="Q4026" t="s">
        <v>443</v>
      </c>
      <c r="R4026" t="s">
        <v>56</v>
      </c>
      <c r="S4026">
        <f>E4026 - N4026</f>
        <v>106.56</v>
      </c>
      <c r="T4026" s="1">
        <f>S4026/E4026</f>
        <v>0.5047127362288637</v>
      </c>
      <c r="U4026" t="str">
        <f>TEXT((A4026),"YYYY")</f>
        <v>2014</v>
      </c>
    </row>
    <row r="4027" spans="1:21" x14ac:dyDescent="0.3">
      <c r="A4027" s="3">
        <v>41647</v>
      </c>
      <c r="B4027" t="s">
        <v>195</v>
      </c>
      <c r="C4027" t="s">
        <v>280</v>
      </c>
      <c r="D4027">
        <v>24</v>
      </c>
      <c r="E4027">
        <v>339.27</v>
      </c>
      <c r="F4027">
        <v>8142.48</v>
      </c>
      <c r="G4027" t="s">
        <v>26</v>
      </c>
      <c r="H4027" t="s">
        <v>39</v>
      </c>
      <c r="I4027" t="s">
        <v>195</v>
      </c>
      <c r="J4027">
        <v>36.380000000000003</v>
      </c>
      <c r="K4027">
        <v>11.81</v>
      </c>
      <c r="L4027">
        <v>6.49</v>
      </c>
      <c r="M4027">
        <v>1.29</v>
      </c>
      <c r="N4027">
        <v>55.97</v>
      </c>
      <c r="O4027" t="s">
        <v>280</v>
      </c>
      <c r="P4027" t="s">
        <v>449</v>
      </c>
      <c r="Q4027" t="s">
        <v>443</v>
      </c>
      <c r="R4027" t="s">
        <v>26</v>
      </c>
      <c r="S4027">
        <f>E4027 - N4027</f>
        <v>283.29999999999995</v>
      </c>
      <c r="T4027" s="1">
        <f>S4027/E4027</f>
        <v>0.83502814867214892</v>
      </c>
      <c r="U4027" t="str">
        <f>TEXT((A4027),"YYYY")</f>
        <v>2014</v>
      </c>
    </row>
    <row r="4028" spans="1:21" x14ac:dyDescent="0.3">
      <c r="A4028" s="3">
        <v>41648</v>
      </c>
      <c r="B4028" t="s">
        <v>359</v>
      </c>
      <c r="C4028" t="s">
        <v>379</v>
      </c>
      <c r="D4028">
        <v>18</v>
      </c>
      <c r="E4028">
        <v>198.09</v>
      </c>
      <c r="F4028">
        <v>3565.62</v>
      </c>
      <c r="G4028" t="s">
        <v>81</v>
      </c>
      <c r="H4028" t="s">
        <v>174</v>
      </c>
      <c r="I4028" t="s">
        <v>359</v>
      </c>
      <c r="J4028">
        <v>169.25</v>
      </c>
      <c r="K4028">
        <v>14.04</v>
      </c>
      <c r="L4028">
        <v>5.24</v>
      </c>
      <c r="M4028">
        <v>0.18</v>
      </c>
      <c r="N4028">
        <v>188.71</v>
      </c>
      <c r="O4028" t="s">
        <v>379</v>
      </c>
      <c r="P4028" t="s">
        <v>475</v>
      </c>
      <c r="Q4028" t="s">
        <v>440</v>
      </c>
      <c r="R4028" t="s">
        <v>81</v>
      </c>
      <c r="S4028">
        <f>E4028 - N4028</f>
        <v>9.3799999999999955</v>
      </c>
      <c r="T4028" s="1">
        <f>S4028/E4028</f>
        <v>4.7352213640264505E-2</v>
      </c>
      <c r="U4028" t="str">
        <f>TEXT((A4028),"YYYY")</f>
        <v>2014</v>
      </c>
    </row>
    <row r="4029" spans="1:21" x14ac:dyDescent="0.3">
      <c r="A4029" s="3">
        <v>41649</v>
      </c>
      <c r="B4029" t="s">
        <v>332</v>
      </c>
      <c r="C4029" t="s">
        <v>367</v>
      </c>
      <c r="D4029">
        <v>27</v>
      </c>
      <c r="E4029">
        <v>138.31</v>
      </c>
      <c r="F4029">
        <v>3734.37</v>
      </c>
      <c r="G4029" t="s">
        <v>87</v>
      </c>
      <c r="H4029" t="s">
        <v>78</v>
      </c>
      <c r="I4029" t="s">
        <v>332</v>
      </c>
      <c r="J4029">
        <v>118.54</v>
      </c>
      <c r="K4029">
        <v>8.9700000000000006</v>
      </c>
      <c r="L4029">
        <v>4.57</v>
      </c>
      <c r="M4029">
        <v>0.42</v>
      </c>
      <c r="N4029">
        <v>132.5</v>
      </c>
      <c r="O4029" t="s">
        <v>367</v>
      </c>
      <c r="P4029" t="s">
        <v>477</v>
      </c>
      <c r="Q4029" t="s">
        <v>440</v>
      </c>
      <c r="R4029" t="s">
        <v>87</v>
      </c>
      <c r="S4029">
        <f>E4029 - N4029</f>
        <v>5.8100000000000023</v>
      </c>
      <c r="T4029" s="1">
        <f>S4029/E4029</f>
        <v>4.2007085532499475E-2</v>
      </c>
      <c r="U4029" t="str">
        <f>TEXT((A4029),"YYYY")</f>
        <v>2014</v>
      </c>
    </row>
    <row r="4030" spans="1:21" x14ac:dyDescent="0.3">
      <c r="A4030" s="3">
        <v>41650</v>
      </c>
      <c r="B4030" t="s">
        <v>325</v>
      </c>
      <c r="C4030" t="s">
        <v>46</v>
      </c>
      <c r="D4030">
        <v>41</v>
      </c>
      <c r="E4030">
        <v>394.2</v>
      </c>
      <c r="F4030">
        <v>16162.2</v>
      </c>
      <c r="G4030" t="s">
        <v>8</v>
      </c>
      <c r="H4030" t="s">
        <v>34</v>
      </c>
      <c r="I4030" t="s">
        <v>325</v>
      </c>
      <c r="J4030">
        <v>36.61</v>
      </c>
      <c r="K4030">
        <v>4.1500000000000004</v>
      </c>
      <c r="L4030">
        <v>7.24</v>
      </c>
      <c r="M4030">
        <v>0.51</v>
      </c>
      <c r="N4030">
        <v>48.51</v>
      </c>
      <c r="O4030" t="s">
        <v>46</v>
      </c>
      <c r="P4030" t="s">
        <v>452</v>
      </c>
      <c r="Q4030" t="s">
        <v>448</v>
      </c>
      <c r="R4030" t="s">
        <v>8</v>
      </c>
      <c r="S4030">
        <f>E4030 - N4030</f>
        <v>345.69</v>
      </c>
      <c r="T4030" s="1">
        <f>S4030/E4030</f>
        <v>0.87694063926940646</v>
      </c>
      <c r="U4030" t="str">
        <f>TEXT((A4030),"YYYY")</f>
        <v>2014</v>
      </c>
    </row>
    <row r="4031" spans="1:21" x14ac:dyDescent="0.3">
      <c r="A4031" s="3">
        <v>41651</v>
      </c>
      <c r="B4031" t="s">
        <v>25</v>
      </c>
      <c r="C4031" t="s">
        <v>201</v>
      </c>
      <c r="D4031">
        <v>21</v>
      </c>
      <c r="E4031">
        <v>156.36000000000001</v>
      </c>
      <c r="F4031">
        <v>3283.56</v>
      </c>
      <c r="G4031" t="s">
        <v>87</v>
      </c>
      <c r="H4031" t="s">
        <v>11</v>
      </c>
      <c r="I4031" t="s">
        <v>25</v>
      </c>
      <c r="J4031">
        <v>112.1</v>
      </c>
      <c r="K4031">
        <v>6.32</v>
      </c>
      <c r="L4031">
        <v>1.4</v>
      </c>
      <c r="M4031">
        <v>4.13</v>
      </c>
      <c r="N4031">
        <v>123.95</v>
      </c>
      <c r="O4031" t="s">
        <v>201</v>
      </c>
      <c r="P4031" t="s">
        <v>444</v>
      </c>
      <c r="Q4031" t="s">
        <v>448</v>
      </c>
      <c r="R4031" t="s">
        <v>87</v>
      </c>
      <c r="S4031">
        <f>E4031 - N4031</f>
        <v>32.410000000000011</v>
      </c>
      <c r="T4031" s="1">
        <f>S4031/E4031</f>
        <v>0.20727807623433109</v>
      </c>
      <c r="U4031" t="str">
        <f>TEXT((A4031),"YYYY")</f>
        <v>2014</v>
      </c>
    </row>
    <row r="4032" spans="1:21" x14ac:dyDescent="0.3">
      <c r="A4032" s="3">
        <v>41652</v>
      </c>
      <c r="B4032" t="s">
        <v>378</v>
      </c>
      <c r="C4032" t="s">
        <v>231</v>
      </c>
      <c r="D4032">
        <v>34</v>
      </c>
      <c r="E4032">
        <v>163.30000000000001</v>
      </c>
      <c r="F4032">
        <v>5552.2</v>
      </c>
      <c r="G4032" t="s">
        <v>2</v>
      </c>
      <c r="H4032" t="s">
        <v>101</v>
      </c>
      <c r="I4032" t="s">
        <v>378</v>
      </c>
      <c r="J4032">
        <v>153.38</v>
      </c>
      <c r="K4032">
        <v>9.9</v>
      </c>
      <c r="L4032">
        <v>6.29</v>
      </c>
      <c r="M4032">
        <v>2.4</v>
      </c>
      <c r="N4032">
        <v>171.97</v>
      </c>
      <c r="O4032" t="s">
        <v>231</v>
      </c>
      <c r="P4032" t="s">
        <v>474</v>
      </c>
      <c r="Q4032" t="s">
        <v>448</v>
      </c>
      <c r="R4032" t="s">
        <v>2</v>
      </c>
      <c r="S4032">
        <f>E4032 - N4032</f>
        <v>-8.6699999999999875</v>
      </c>
      <c r="T4032" s="1">
        <f>S4032/E4032</f>
        <v>-5.3092467850581672E-2</v>
      </c>
      <c r="U4032" t="str">
        <f>TEXT((A4032),"YYYY")</f>
        <v>2014</v>
      </c>
    </row>
    <row r="4033" spans="1:21" x14ac:dyDescent="0.3">
      <c r="A4033" s="3">
        <v>41653</v>
      </c>
      <c r="B4033" t="s">
        <v>277</v>
      </c>
      <c r="C4033" t="s">
        <v>272</v>
      </c>
      <c r="D4033">
        <v>33</v>
      </c>
      <c r="E4033">
        <v>396.39</v>
      </c>
      <c r="F4033">
        <v>13080.87</v>
      </c>
      <c r="G4033" t="s">
        <v>26</v>
      </c>
      <c r="H4033" t="s">
        <v>80</v>
      </c>
      <c r="I4033" t="s">
        <v>277</v>
      </c>
      <c r="J4033">
        <v>106.41</v>
      </c>
      <c r="K4033">
        <v>8.44</v>
      </c>
      <c r="L4033">
        <v>4.8</v>
      </c>
      <c r="M4033">
        <v>4.41</v>
      </c>
      <c r="N4033">
        <v>124.06</v>
      </c>
      <c r="O4033" t="s">
        <v>272</v>
      </c>
      <c r="P4033" t="s">
        <v>456</v>
      </c>
      <c r="Q4033" t="s">
        <v>448</v>
      </c>
      <c r="R4033" t="s">
        <v>26</v>
      </c>
      <c r="S4033">
        <f>E4033 - N4033</f>
        <v>272.33</v>
      </c>
      <c r="T4033" s="1">
        <f>S4033/E4033</f>
        <v>0.68702540427356895</v>
      </c>
      <c r="U4033" t="str">
        <f>TEXT((A4033),"YYYY")</f>
        <v>2014</v>
      </c>
    </row>
    <row r="4034" spans="1:21" x14ac:dyDescent="0.3">
      <c r="A4034" s="3">
        <v>41654</v>
      </c>
      <c r="B4034" t="s">
        <v>310</v>
      </c>
      <c r="C4034" t="s">
        <v>179</v>
      </c>
      <c r="D4034">
        <v>48</v>
      </c>
      <c r="E4034">
        <v>96.87</v>
      </c>
      <c r="F4034">
        <v>4649.76</v>
      </c>
      <c r="G4034" t="s">
        <v>23</v>
      </c>
      <c r="H4034" t="s">
        <v>164</v>
      </c>
      <c r="I4034" t="s">
        <v>310</v>
      </c>
      <c r="J4034">
        <v>189.3</v>
      </c>
      <c r="K4034">
        <v>3.14</v>
      </c>
      <c r="L4034">
        <v>4.0199999999999996</v>
      </c>
      <c r="M4034">
        <v>2.46</v>
      </c>
      <c r="N4034">
        <v>198.92</v>
      </c>
      <c r="O4034" t="s">
        <v>179</v>
      </c>
      <c r="P4034" t="s">
        <v>470</v>
      </c>
      <c r="Q4034" t="s">
        <v>448</v>
      </c>
      <c r="R4034" t="s">
        <v>23</v>
      </c>
      <c r="S4034">
        <f>E4034 - N4034</f>
        <v>-102.04999999999998</v>
      </c>
      <c r="T4034" s="1">
        <f>S4034/E4034</f>
        <v>-1.0534737276762669</v>
      </c>
      <c r="U4034" t="str">
        <f>TEXT((A4034),"YYYY")</f>
        <v>2014</v>
      </c>
    </row>
    <row r="4035" spans="1:21" x14ac:dyDescent="0.3">
      <c r="A4035" s="3">
        <v>41655</v>
      </c>
      <c r="B4035" t="s">
        <v>184</v>
      </c>
      <c r="C4035" t="s">
        <v>395</v>
      </c>
      <c r="D4035">
        <v>18</v>
      </c>
      <c r="E4035">
        <v>316.19</v>
      </c>
      <c r="F4035">
        <v>5691.42</v>
      </c>
      <c r="G4035" t="s">
        <v>8</v>
      </c>
      <c r="H4035" t="s">
        <v>19</v>
      </c>
      <c r="I4035" t="s">
        <v>184</v>
      </c>
      <c r="J4035">
        <v>60.29</v>
      </c>
      <c r="K4035">
        <v>12.27</v>
      </c>
      <c r="L4035">
        <v>7.22</v>
      </c>
      <c r="M4035">
        <v>3.24</v>
      </c>
      <c r="N4035">
        <v>83.02</v>
      </c>
      <c r="O4035" t="s">
        <v>395</v>
      </c>
      <c r="P4035" t="s">
        <v>465</v>
      </c>
      <c r="Q4035" t="s">
        <v>440</v>
      </c>
      <c r="R4035" t="s">
        <v>8</v>
      </c>
      <c r="S4035">
        <f>E4035 - N4035</f>
        <v>233.17000000000002</v>
      </c>
      <c r="T4035" s="1">
        <f>S4035/E4035</f>
        <v>0.73743635156077048</v>
      </c>
      <c r="U4035" t="str">
        <f>TEXT((A4035),"YYYY")</f>
        <v>2014</v>
      </c>
    </row>
    <row r="4036" spans="1:21" x14ac:dyDescent="0.3">
      <c r="A4036" s="3">
        <v>41656</v>
      </c>
      <c r="B4036" t="s">
        <v>215</v>
      </c>
      <c r="C4036" t="s">
        <v>350</v>
      </c>
      <c r="D4036">
        <v>3</v>
      </c>
      <c r="E4036">
        <v>377.53</v>
      </c>
      <c r="F4036">
        <v>1132.5899999999999</v>
      </c>
      <c r="G4036" t="s">
        <v>26</v>
      </c>
      <c r="H4036" t="s">
        <v>197</v>
      </c>
      <c r="I4036" t="s">
        <v>215</v>
      </c>
      <c r="J4036">
        <v>35.21</v>
      </c>
      <c r="K4036">
        <v>11.68</v>
      </c>
      <c r="L4036">
        <v>3.82</v>
      </c>
      <c r="M4036">
        <v>0.66</v>
      </c>
      <c r="N4036">
        <v>51.37</v>
      </c>
      <c r="O4036" t="s">
        <v>350</v>
      </c>
      <c r="P4036" t="s">
        <v>470</v>
      </c>
      <c r="Q4036" t="s">
        <v>448</v>
      </c>
      <c r="R4036" t="s">
        <v>26</v>
      </c>
      <c r="S4036">
        <f>E4036 - N4036</f>
        <v>326.15999999999997</v>
      </c>
      <c r="T4036" s="1">
        <f>S4036/E4036</f>
        <v>0.86393134320451348</v>
      </c>
      <c r="U4036" t="str">
        <f>TEXT((A4036),"YYYY")</f>
        <v>2014</v>
      </c>
    </row>
    <row r="4037" spans="1:21" x14ac:dyDescent="0.3">
      <c r="A4037" s="3">
        <v>41657</v>
      </c>
      <c r="B4037" t="s">
        <v>319</v>
      </c>
      <c r="C4037" t="s">
        <v>280</v>
      </c>
      <c r="D4037">
        <v>24</v>
      </c>
      <c r="E4037">
        <v>229.13</v>
      </c>
      <c r="F4037">
        <v>5499.12</v>
      </c>
      <c r="G4037" t="s">
        <v>26</v>
      </c>
      <c r="H4037" t="s">
        <v>22</v>
      </c>
      <c r="I4037" t="s">
        <v>319</v>
      </c>
      <c r="J4037">
        <v>49.92</v>
      </c>
      <c r="K4037">
        <v>2.0699999999999998</v>
      </c>
      <c r="L4037">
        <v>3.28</v>
      </c>
      <c r="M4037">
        <v>3.99</v>
      </c>
      <c r="N4037">
        <v>59.26</v>
      </c>
      <c r="O4037" t="s">
        <v>280</v>
      </c>
      <c r="P4037" t="s">
        <v>449</v>
      </c>
      <c r="Q4037" t="s">
        <v>443</v>
      </c>
      <c r="R4037" t="s">
        <v>26</v>
      </c>
      <c r="S4037">
        <f>E4037 - N4037</f>
        <v>169.87</v>
      </c>
      <c r="T4037" s="1">
        <f>S4037/E4037</f>
        <v>0.74136952821542357</v>
      </c>
      <c r="U4037" t="str">
        <f>TEXT((A4037),"YYYY")</f>
        <v>2014</v>
      </c>
    </row>
    <row r="4038" spans="1:21" x14ac:dyDescent="0.3">
      <c r="A4038" s="3">
        <v>41658</v>
      </c>
      <c r="B4038" t="s">
        <v>325</v>
      </c>
      <c r="C4038" t="s">
        <v>166</v>
      </c>
      <c r="D4038">
        <v>1</v>
      </c>
      <c r="E4038">
        <v>50.88</v>
      </c>
      <c r="F4038">
        <v>50.88</v>
      </c>
      <c r="G4038" t="s">
        <v>8</v>
      </c>
      <c r="H4038" t="s">
        <v>34</v>
      </c>
      <c r="I4038" t="s">
        <v>325</v>
      </c>
      <c r="J4038">
        <v>36.61</v>
      </c>
      <c r="K4038">
        <v>4.1500000000000004</v>
      </c>
      <c r="L4038">
        <v>7.24</v>
      </c>
      <c r="M4038">
        <v>0.51</v>
      </c>
      <c r="N4038">
        <v>48.51</v>
      </c>
      <c r="O4038" t="s">
        <v>166</v>
      </c>
      <c r="P4038" t="s">
        <v>466</v>
      </c>
      <c r="Q4038" t="s">
        <v>440</v>
      </c>
      <c r="R4038" t="s">
        <v>8</v>
      </c>
      <c r="S4038">
        <f>E4038 - N4038</f>
        <v>2.3700000000000045</v>
      </c>
      <c r="T4038" s="1">
        <f>S4038/E4038</f>
        <v>4.658018867924537E-2</v>
      </c>
      <c r="U4038" t="str">
        <f>TEXT((A4038),"YYYY")</f>
        <v>2014</v>
      </c>
    </row>
    <row r="4039" spans="1:21" x14ac:dyDescent="0.3">
      <c r="A4039" s="3">
        <v>41659</v>
      </c>
      <c r="B4039" t="s">
        <v>360</v>
      </c>
      <c r="C4039" t="s">
        <v>244</v>
      </c>
      <c r="D4039">
        <v>6</v>
      </c>
      <c r="E4039">
        <v>181.27</v>
      </c>
      <c r="F4039">
        <v>1087.6199999999999</v>
      </c>
      <c r="G4039" t="s">
        <v>26</v>
      </c>
      <c r="H4039" t="s">
        <v>43</v>
      </c>
      <c r="I4039" t="s">
        <v>360</v>
      </c>
      <c r="J4039">
        <v>195.36</v>
      </c>
      <c r="K4039">
        <v>5.07</v>
      </c>
      <c r="L4039">
        <v>4.7300000000000004</v>
      </c>
      <c r="M4039">
        <v>2.11</v>
      </c>
      <c r="N4039">
        <v>207.27</v>
      </c>
      <c r="O4039" t="s">
        <v>244</v>
      </c>
      <c r="P4039" t="s">
        <v>464</v>
      </c>
      <c r="Q4039" t="s">
        <v>443</v>
      </c>
      <c r="R4039" t="s">
        <v>26</v>
      </c>
      <c r="S4039">
        <f>E4039 - N4039</f>
        <v>-26</v>
      </c>
      <c r="T4039" s="1">
        <f>S4039/E4039</f>
        <v>-0.1434324488332322</v>
      </c>
      <c r="U4039" t="str">
        <f>TEXT((A4039),"YYYY")</f>
        <v>2014</v>
      </c>
    </row>
    <row r="4040" spans="1:21" x14ac:dyDescent="0.3">
      <c r="A4040" s="3">
        <v>41660</v>
      </c>
      <c r="B4040" t="s">
        <v>58</v>
      </c>
      <c r="C4040" t="s">
        <v>37</v>
      </c>
      <c r="D4040">
        <v>19</v>
      </c>
      <c r="E4040">
        <v>89.05</v>
      </c>
      <c r="F4040">
        <v>1691.95</v>
      </c>
      <c r="G4040" t="s">
        <v>12</v>
      </c>
      <c r="H4040" t="s">
        <v>30</v>
      </c>
      <c r="I4040" t="s">
        <v>58</v>
      </c>
      <c r="J4040">
        <v>69.45</v>
      </c>
      <c r="K4040">
        <v>10.11</v>
      </c>
      <c r="L4040">
        <v>1.6</v>
      </c>
      <c r="M4040">
        <v>2.86</v>
      </c>
      <c r="N4040">
        <v>84.02</v>
      </c>
      <c r="O4040" t="s">
        <v>37</v>
      </c>
      <c r="P4040" t="s">
        <v>450</v>
      </c>
      <c r="Q4040" t="s">
        <v>440</v>
      </c>
      <c r="R4040" t="s">
        <v>12</v>
      </c>
      <c r="S4040">
        <f>E4040 - N4040</f>
        <v>5.0300000000000011</v>
      </c>
      <c r="T4040" s="1">
        <f>S4040/E4040</f>
        <v>5.6485120718697372E-2</v>
      </c>
      <c r="U4040" t="str">
        <f>TEXT((A4040),"YYYY")</f>
        <v>2014</v>
      </c>
    </row>
    <row r="4041" spans="1:21" x14ac:dyDescent="0.3">
      <c r="A4041" s="3">
        <v>41661</v>
      </c>
      <c r="B4041" t="s">
        <v>226</v>
      </c>
      <c r="C4041" t="s">
        <v>3</v>
      </c>
      <c r="D4041">
        <v>22</v>
      </c>
      <c r="E4041">
        <v>195.67</v>
      </c>
      <c r="F4041">
        <v>4304.74</v>
      </c>
      <c r="G4041" t="s">
        <v>2</v>
      </c>
      <c r="H4041" t="s">
        <v>101</v>
      </c>
      <c r="I4041" t="s">
        <v>226</v>
      </c>
      <c r="J4041">
        <v>167.92</v>
      </c>
      <c r="K4041">
        <v>2.2999999999999998</v>
      </c>
      <c r="L4041">
        <v>5.69</v>
      </c>
      <c r="M4041">
        <v>2.97</v>
      </c>
      <c r="N4041">
        <v>178.88</v>
      </c>
      <c r="O4041" t="s">
        <v>3</v>
      </c>
      <c r="P4041" t="s">
        <v>441</v>
      </c>
      <c r="Q4041" t="s">
        <v>440</v>
      </c>
      <c r="R4041" t="s">
        <v>2</v>
      </c>
      <c r="S4041">
        <f>E4041 - N4041</f>
        <v>16.789999999999992</v>
      </c>
      <c r="T4041" s="1">
        <f>S4041/E4041</f>
        <v>8.5807737517248392E-2</v>
      </c>
      <c r="U4041" t="str">
        <f>TEXT((A4041),"YYYY")</f>
        <v>2014</v>
      </c>
    </row>
    <row r="4042" spans="1:21" x14ac:dyDescent="0.3">
      <c r="A4042" s="3">
        <v>41662</v>
      </c>
      <c r="B4042" t="s">
        <v>143</v>
      </c>
      <c r="C4042" t="s">
        <v>220</v>
      </c>
      <c r="D4042">
        <v>43</v>
      </c>
      <c r="E4042">
        <v>326.51</v>
      </c>
      <c r="F4042">
        <v>14039.93</v>
      </c>
      <c r="G4042" t="s">
        <v>81</v>
      </c>
      <c r="H4042" t="s">
        <v>101</v>
      </c>
      <c r="I4042" t="s">
        <v>143</v>
      </c>
      <c r="J4042">
        <v>27.81</v>
      </c>
      <c r="K4042">
        <v>2.2400000000000002</v>
      </c>
      <c r="L4042">
        <v>8.2100000000000009</v>
      </c>
      <c r="M4042">
        <v>4.55</v>
      </c>
      <c r="N4042">
        <v>42.81</v>
      </c>
      <c r="O4042" t="s">
        <v>220</v>
      </c>
      <c r="P4042" t="s">
        <v>470</v>
      </c>
      <c r="Q4042" t="s">
        <v>448</v>
      </c>
      <c r="R4042" t="s">
        <v>81</v>
      </c>
      <c r="S4042">
        <f>E4042 - N4042</f>
        <v>283.7</v>
      </c>
      <c r="T4042" s="1">
        <f>S4042/E4042</f>
        <v>0.86888609843496367</v>
      </c>
      <c r="U4042" t="str">
        <f>TEXT((A4042),"YYYY")</f>
        <v>2014</v>
      </c>
    </row>
    <row r="4043" spans="1:21" x14ac:dyDescent="0.3">
      <c r="A4043" s="3">
        <v>41663</v>
      </c>
      <c r="B4043" t="s">
        <v>390</v>
      </c>
      <c r="C4043" t="s">
        <v>374</v>
      </c>
      <c r="D4043">
        <v>8</v>
      </c>
      <c r="E4043">
        <v>203.55</v>
      </c>
      <c r="F4043">
        <v>1628.4</v>
      </c>
      <c r="G4043" t="s">
        <v>52</v>
      </c>
      <c r="H4043" t="s">
        <v>193</v>
      </c>
      <c r="I4043" t="s">
        <v>390</v>
      </c>
      <c r="J4043">
        <v>65.66</v>
      </c>
      <c r="K4043">
        <v>6.92</v>
      </c>
      <c r="L4043">
        <v>6.62</v>
      </c>
      <c r="M4043">
        <v>0.26</v>
      </c>
      <c r="N4043">
        <v>79.459999999999994</v>
      </c>
      <c r="O4043" t="s">
        <v>374</v>
      </c>
      <c r="P4043" t="s">
        <v>462</v>
      </c>
      <c r="Q4043" t="s">
        <v>440</v>
      </c>
      <c r="R4043" t="s">
        <v>52</v>
      </c>
      <c r="S4043">
        <f>E4043 - N4043</f>
        <v>124.09000000000002</v>
      </c>
      <c r="T4043" s="1">
        <f>S4043/E4043</f>
        <v>0.60962908376320324</v>
      </c>
      <c r="U4043" t="str">
        <f>TEXT((A4043),"YYYY")</f>
        <v>2014</v>
      </c>
    </row>
    <row r="4044" spans="1:21" x14ac:dyDescent="0.3">
      <c r="A4044" s="3">
        <v>41664</v>
      </c>
      <c r="B4044" t="s">
        <v>394</v>
      </c>
      <c r="C4044" t="s">
        <v>85</v>
      </c>
      <c r="D4044">
        <v>5</v>
      </c>
      <c r="E4044">
        <v>201.17</v>
      </c>
      <c r="F4044">
        <v>1005.85</v>
      </c>
      <c r="G4044" t="s">
        <v>8</v>
      </c>
      <c r="H4044" t="s">
        <v>64</v>
      </c>
      <c r="I4044" t="s">
        <v>394</v>
      </c>
      <c r="J4044">
        <v>186.44</v>
      </c>
      <c r="K4044">
        <v>11.06</v>
      </c>
      <c r="L4044">
        <v>9.81</v>
      </c>
      <c r="M4044">
        <v>0.23</v>
      </c>
      <c r="N4044">
        <v>207.54</v>
      </c>
      <c r="O4044" t="s">
        <v>85</v>
      </c>
      <c r="P4044" t="s">
        <v>460</v>
      </c>
      <c r="Q4044" t="s">
        <v>440</v>
      </c>
      <c r="R4044" t="s">
        <v>8</v>
      </c>
      <c r="S4044">
        <f>E4044 - N4044</f>
        <v>-6.3700000000000045</v>
      </c>
      <c r="T4044" s="1">
        <f>S4044/E4044</f>
        <v>-3.1664761147288389E-2</v>
      </c>
      <c r="U4044" t="str">
        <f>TEXT((A4044),"YYYY")</f>
        <v>2014</v>
      </c>
    </row>
    <row r="4045" spans="1:21" x14ac:dyDescent="0.3">
      <c r="A4045" s="3">
        <v>41665</v>
      </c>
      <c r="B4045" t="s">
        <v>112</v>
      </c>
      <c r="C4045" t="s">
        <v>90</v>
      </c>
      <c r="D4045">
        <v>9</v>
      </c>
      <c r="E4045">
        <v>244.88</v>
      </c>
      <c r="F4045">
        <v>2203.92</v>
      </c>
      <c r="G4045" t="s">
        <v>87</v>
      </c>
      <c r="H4045" t="s">
        <v>96</v>
      </c>
      <c r="I4045" t="s">
        <v>112</v>
      </c>
      <c r="J4045">
        <v>84.08</v>
      </c>
      <c r="K4045">
        <v>3.36</v>
      </c>
      <c r="L4045">
        <v>7.52</v>
      </c>
      <c r="M4045">
        <v>1.26</v>
      </c>
      <c r="N4045">
        <v>96.22</v>
      </c>
      <c r="O4045" t="s">
        <v>90</v>
      </c>
      <c r="P4045" t="s">
        <v>461</v>
      </c>
      <c r="Q4045" t="s">
        <v>443</v>
      </c>
      <c r="R4045" t="s">
        <v>87</v>
      </c>
      <c r="S4045">
        <f>E4045 - N4045</f>
        <v>148.66</v>
      </c>
      <c r="T4045" s="1">
        <f>S4045/E4045</f>
        <v>0.60707285200914729</v>
      </c>
      <c r="U4045" t="str">
        <f>TEXT((A4045),"YYYY")</f>
        <v>2014</v>
      </c>
    </row>
    <row r="4046" spans="1:21" x14ac:dyDescent="0.3">
      <c r="A4046" s="3">
        <v>41666</v>
      </c>
      <c r="B4046" t="s">
        <v>286</v>
      </c>
      <c r="C4046" t="s">
        <v>251</v>
      </c>
      <c r="D4046">
        <v>47</v>
      </c>
      <c r="E4046">
        <v>253.59</v>
      </c>
      <c r="F4046">
        <v>11918.73</v>
      </c>
      <c r="G4046" t="s">
        <v>26</v>
      </c>
      <c r="H4046" t="s">
        <v>30</v>
      </c>
      <c r="I4046" t="s">
        <v>286</v>
      </c>
      <c r="J4046">
        <v>154.91999999999999</v>
      </c>
      <c r="K4046">
        <v>4.67</v>
      </c>
      <c r="L4046">
        <v>6.09</v>
      </c>
      <c r="M4046">
        <v>0.22</v>
      </c>
      <c r="N4046">
        <v>165.9</v>
      </c>
      <c r="O4046" t="s">
        <v>251</v>
      </c>
      <c r="P4046" t="s">
        <v>454</v>
      </c>
      <c r="Q4046" t="s">
        <v>443</v>
      </c>
      <c r="R4046" t="s">
        <v>26</v>
      </c>
      <c r="S4046">
        <f>E4046 - N4046</f>
        <v>87.69</v>
      </c>
      <c r="T4046" s="1">
        <f>S4046/E4046</f>
        <v>0.34579439252336447</v>
      </c>
      <c r="U4046" t="str">
        <f>TEXT((A4046),"YYYY")</f>
        <v>2014</v>
      </c>
    </row>
    <row r="4047" spans="1:21" x14ac:dyDescent="0.3">
      <c r="A4047" s="3">
        <v>41667</v>
      </c>
      <c r="B4047" t="s">
        <v>69</v>
      </c>
      <c r="C4047" t="s">
        <v>146</v>
      </c>
      <c r="D4047">
        <v>21</v>
      </c>
      <c r="E4047">
        <v>349.7</v>
      </c>
      <c r="F4047">
        <v>7343.7</v>
      </c>
      <c r="G4047" t="s">
        <v>130</v>
      </c>
      <c r="H4047" t="s">
        <v>43</v>
      </c>
      <c r="I4047" t="s">
        <v>69</v>
      </c>
      <c r="J4047">
        <v>34.89</v>
      </c>
      <c r="K4047">
        <v>8.15</v>
      </c>
      <c r="L4047">
        <v>8.48</v>
      </c>
      <c r="M4047">
        <v>3.11</v>
      </c>
      <c r="N4047">
        <v>54.63</v>
      </c>
      <c r="O4047" t="s">
        <v>146</v>
      </c>
      <c r="P4047" t="s">
        <v>470</v>
      </c>
      <c r="Q4047" t="s">
        <v>448</v>
      </c>
      <c r="R4047" t="s">
        <v>130</v>
      </c>
      <c r="S4047">
        <f>E4047 - N4047</f>
        <v>295.07</v>
      </c>
      <c r="T4047" s="1">
        <f>S4047/E4047</f>
        <v>0.84378038318558768</v>
      </c>
      <c r="U4047" t="str">
        <f>TEXT((A4047),"YYYY")</f>
        <v>2014</v>
      </c>
    </row>
    <row r="4048" spans="1:21" x14ac:dyDescent="0.3">
      <c r="A4048" s="3">
        <v>41668</v>
      </c>
      <c r="B4048" t="s">
        <v>117</v>
      </c>
      <c r="C4048" t="s">
        <v>290</v>
      </c>
      <c r="D4048">
        <v>28</v>
      </c>
      <c r="E4048">
        <v>157.91999999999999</v>
      </c>
      <c r="F4048">
        <v>4421.76</v>
      </c>
      <c r="G4048" t="s">
        <v>61</v>
      </c>
      <c r="H4048" t="s">
        <v>30</v>
      </c>
      <c r="I4048" t="s">
        <v>117</v>
      </c>
      <c r="J4048">
        <v>87.91</v>
      </c>
      <c r="K4048">
        <v>4.96</v>
      </c>
      <c r="L4048">
        <v>9.99</v>
      </c>
      <c r="M4048">
        <v>4.2</v>
      </c>
      <c r="N4048">
        <v>107.06</v>
      </c>
      <c r="O4048" t="s">
        <v>290</v>
      </c>
      <c r="P4048" t="s">
        <v>463</v>
      </c>
      <c r="Q4048" t="s">
        <v>440</v>
      </c>
      <c r="R4048" t="s">
        <v>61</v>
      </c>
      <c r="S4048">
        <f>E4048 - N4048</f>
        <v>50.859999999999985</v>
      </c>
      <c r="T4048" s="1">
        <f>S4048/E4048</f>
        <v>0.32206180344478208</v>
      </c>
      <c r="U4048" t="str">
        <f>TEXT((A4048),"YYYY")</f>
        <v>2014</v>
      </c>
    </row>
    <row r="4049" spans="1:21" x14ac:dyDescent="0.3">
      <c r="A4049" s="3">
        <v>41669</v>
      </c>
      <c r="B4049" t="s">
        <v>338</v>
      </c>
      <c r="C4049" t="s">
        <v>331</v>
      </c>
      <c r="D4049">
        <v>46</v>
      </c>
      <c r="E4049">
        <v>337.58</v>
      </c>
      <c r="F4049">
        <v>15528.68</v>
      </c>
      <c r="G4049" t="s">
        <v>134</v>
      </c>
      <c r="H4049" t="s">
        <v>75</v>
      </c>
      <c r="I4049" t="s">
        <v>338</v>
      </c>
      <c r="J4049">
        <v>80.42</v>
      </c>
      <c r="K4049">
        <v>4.59</v>
      </c>
      <c r="L4049">
        <v>8.26</v>
      </c>
      <c r="M4049">
        <v>1.1499999999999999</v>
      </c>
      <c r="N4049">
        <v>94.42</v>
      </c>
      <c r="O4049" t="s">
        <v>331</v>
      </c>
      <c r="P4049" t="s">
        <v>458</v>
      </c>
      <c r="Q4049" t="s">
        <v>448</v>
      </c>
      <c r="R4049" t="s">
        <v>134</v>
      </c>
      <c r="S4049">
        <f>E4049 - N4049</f>
        <v>243.15999999999997</v>
      </c>
      <c r="T4049" s="1">
        <f>S4049/E4049</f>
        <v>0.72030333550565784</v>
      </c>
      <c r="U4049" t="str">
        <f>TEXT((A4049),"YYYY")</f>
        <v>2014</v>
      </c>
    </row>
    <row r="4050" spans="1:21" x14ac:dyDescent="0.3">
      <c r="A4050" s="3">
        <v>41670</v>
      </c>
      <c r="B4050" t="s">
        <v>392</v>
      </c>
      <c r="C4050" t="s">
        <v>150</v>
      </c>
      <c r="D4050">
        <v>4</v>
      </c>
      <c r="E4050">
        <v>248.08</v>
      </c>
      <c r="F4050">
        <v>992.32</v>
      </c>
      <c r="G4050" t="s">
        <v>31</v>
      </c>
      <c r="H4050" t="s">
        <v>30</v>
      </c>
      <c r="I4050" t="s">
        <v>392</v>
      </c>
      <c r="J4050">
        <v>145.16999999999999</v>
      </c>
      <c r="K4050">
        <v>9.49</v>
      </c>
      <c r="L4050">
        <v>4.67</v>
      </c>
      <c r="M4050">
        <v>0.62</v>
      </c>
      <c r="N4050">
        <v>159.94999999999999</v>
      </c>
      <c r="O4050" t="s">
        <v>150</v>
      </c>
      <c r="P4050" t="s">
        <v>461</v>
      </c>
      <c r="Q4050" t="s">
        <v>448</v>
      </c>
      <c r="R4050" t="s">
        <v>31</v>
      </c>
      <c r="S4050">
        <f>E4050 - N4050</f>
        <v>88.130000000000024</v>
      </c>
      <c r="T4050" s="1">
        <f>S4050/E4050</f>
        <v>0.35524830699774274</v>
      </c>
      <c r="U4050" t="str">
        <f>TEXT((A4050),"YYYY")</f>
        <v>2014</v>
      </c>
    </row>
    <row r="4051" spans="1:21" x14ac:dyDescent="0.3">
      <c r="A4051" s="3">
        <v>41671</v>
      </c>
      <c r="B4051" t="s">
        <v>186</v>
      </c>
      <c r="C4051" t="s">
        <v>123</v>
      </c>
      <c r="D4051">
        <v>24</v>
      </c>
      <c r="E4051">
        <v>155.19</v>
      </c>
      <c r="F4051">
        <v>3724.56</v>
      </c>
      <c r="G4051" t="s">
        <v>8</v>
      </c>
      <c r="H4051" t="s">
        <v>5</v>
      </c>
      <c r="I4051" t="s">
        <v>186</v>
      </c>
      <c r="J4051">
        <v>160.63</v>
      </c>
      <c r="K4051">
        <v>14.82</v>
      </c>
      <c r="L4051">
        <v>8.09</v>
      </c>
      <c r="M4051">
        <v>3.66</v>
      </c>
      <c r="N4051">
        <v>187.2</v>
      </c>
      <c r="O4051" t="s">
        <v>123</v>
      </c>
      <c r="P4051" t="s">
        <v>466</v>
      </c>
      <c r="Q4051" t="s">
        <v>440</v>
      </c>
      <c r="R4051" t="s">
        <v>8</v>
      </c>
      <c r="S4051">
        <f>E4051 - N4051</f>
        <v>-32.009999999999991</v>
      </c>
      <c r="T4051" s="1">
        <f>S4051/E4051</f>
        <v>-0.20626329016044842</v>
      </c>
      <c r="U4051" t="str">
        <f>TEXT((A4051),"YYYY")</f>
        <v>2014</v>
      </c>
    </row>
    <row r="4052" spans="1:21" x14ac:dyDescent="0.3">
      <c r="A4052" s="3">
        <v>41672</v>
      </c>
      <c r="B4052" t="s">
        <v>346</v>
      </c>
      <c r="C4052" t="s">
        <v>275</v>
      </c>
      <c r="D4052">
        <v>8</v>
      </c>
      <c r="E4052">
        <v>153.29</v>
      </c>
      <c r="F4052">
        <v>1226.32</v>
      </c>
      <c r="G4052" t="s">
        <v>2</v>
      </c>
      <c r="H4052" t="s">
        <v>11</v>
      </c>
      <c r="I4052" t="s">
        <v>346</v>
      </c>
      <c r="J4052">
        <v>106.61</v>
      </c>
      <c r="K4052">
        <v>4.42</v>
      </c>
      <c r="L4052">
        <v>1.46</v>
      </c>
      <c r="M4052">
        <v>4.2699999999999996</v>
      </c>
      <c r="N4052">
        <v>116.76</v>
      </c>
      <c r="O4052" t="s">
        <v>275</v>
      </c>
      <c r="P4052" t="s">
        <v>479</v>
      </c>
      <c r="Q4052" t="s">
        <v>448</v>
      </c>
      <c r="R4052" t="s">
        <v>2</v>
      </c>
      <c r="S4052">
        <f>E4052 - N4052</f>
        <v>36.529999999999987</v>
      </c>
      <c r="T4052" s="1">
        <f>S4052/E4052</f>
        <v>0.23830647791767232</v>
      </c>
      <c r="U4052" t="str">
        <f>TEXT((A4052),"YYYY")</f>
        <v>2014</v>
      </c>
    </row>
    <row r="4053" spans="1:21" x14ac:dyDescent="0.3">
      <c r="A4053" s="3">
        <v>41673</v>
      </c>
      <c r="B4053" t="s">
        <v>359</v>
      </c>
      <c r="C4053" t="s">
        <v>255</v>
      </c>
      <c r="D4053">
        <v>17</v>
      </c>
      <c r="E4053">
        <v>176.4</v>
      </c>
      <c r="F4053">
        <v>2998.8</v>
      </c>
      <c r="G4053" t="s">
        <v>26</v>
      </c>
      <c r="H4053" t="s">
        <v>174</v>
      </c>
      <c r="I4053" t="s">
        <v>359</v>
      </c>
      <c r="J4053">
        <v>169.25</v>
      </c>
      <c r="K4053">
        <v>14.04</v>
      </c>
      <c r="L4053">
        <v>5.24</v>
      </c>
      <c r="M4053">
        <v>0.18</v>
      </c>
      <c r="N4053">
        <v>188.71</v>
      </c>
      <c r="O4053" t="s">
        <v>255</v>
      </c>
      <c r="P4053" t="s">
        <v>449</v>
      </c>
      <c r="Q4053" t="s">
        <v>440</v>
      </c>
      <c r="R4053" t="s">
        <v>26</v>
      </c>
      <c r="S4053">
        <f>E4053 - N4053</f>
        <v>-12.310000000000002</v>
      </c>
      <c r="T4053" s="1">
        <f>S4053/E4053</f>
        <v>-6.9784580498866225E-2</v>
      </c>
      <c r="U4053" t="str">
        <f>TEXT((A4053),"YYYY")</f>
        <v>2014</v>
      </c>
    </row>
    <row r="4054" spans="1:21" x14ac:dyDescent="0.3">
      <c r="A4054" s="3">
        <v>41674</v>
      </c>
      <c r="B4054" t="s">
        <v>270</v>
      </c>
      <c r="C4054" t="s">
        <v>258</v>
      </c>
      <c r="D4054">
        <v>34</v>
      </c>
      <c r="E4054">
        <v>267.94</v>
      </c>
      <c r="F4054">
        <v>9109.9599999999991</v>
      </c>
      <c r="G4054" t="s">
        <v>87</v>
      </c>
      <c r="H4054" t="s">
        <v>1</v>
      </c>
      <c r="I4054" t="s">
        <v>270</v>
      </c>
      <c r="J4054">
        <v>180.96</v>
      </c>
      <c r="K4054">
        <v>12.93</v>
      </c>
      <c r="L4054">
        <v>6.74</v>
      </c>
      <c r="M4054">
        <v>0.01</v>
      </c>
      <c r="N4054">
        <v>200.64</v>
      </c>
      <c r="O4054" t="s">
        <v>258</v>
      </c>
      <c r="P4054" t="s">
        <v>474</v>
      </c>
      <c r="Q4054" t="s">
        <v>440</v>
      </c>
      <c r="R4054" t="s">
        <v>87</v>
      </c>
      <c r="S4054">
        <f>E4054 - N4054</f>
        <v>67.300000000000011</v>
      </c>
      <c r="T4054" s="1">
        <f>S4054/E4054</f>
        <v>0.25117563633649331</v>
      </c>
      <c r="U4054" t="str">
        <f>TEXT((A4054),"YYYY")</f>
        <v>2014</v>
      </c>
    </row>
    <row r="4055" spans="1:21" x14ac:dyDescent="0.3">
      <c r="A4055" s="3">
        <v>41675</v>
      </c>
      <c r="B4055" t="s">
        <v>315</v>
      </c>
      <c r="C4055" t="s">
        <v>185</v>
      </c>
      <c r="D4055">
        <v>20</v>
      </c>
      <c r="E4055">
        <v>130.78</v>
      </c>
      <c r="F4055">
        <v>2615.6</v>
      </c>
      <c r="G4055" t="s">
        <v>6</v>
      </c>
      <c r="H4055" t="s">
        <v>96</v>
      </c>
      <c r="I4055" t="s">
        <v>315</v>
      </c>
      <c r="J4055">
        <v>164.38</v>
      </c>
      <c r="K4055">
        <v>12.48</v>
      </c>
      <c r="L4055">
        <v>7.78</v>
      </c>
      <c r="M4055">
        <v>4.26</v>
      </c>
      <c r="N4055">
        <v>188.9</v>
      </c>
      <c r="O4055" t="s">
        <v>185</v>
      </c>
      <c r="P4055" t="s">
        <v>453</v>
      </c>
      <c r="Q4055" t="s">
        <v>448</v>
      </c>
      <c r="R4055" t="s">
        <v>6</v>
      </c>
      <c r="S4055">
        <f>E4055 - N4055</f>
        <v>-58.120000000000005</v>
      </c>
      <c r="T4055" s="1">
        <f>S4055/E4055</f>
        <v>-0.4444104603150329</v>
      </c>
      <c r="U4055" t="str">
        <f>TEXT((A4055),"YYYY")</f>
        <v>2014</v>
      </c>
    </row>
    <row r="4056" spans="1:21" x14ac:dyDescent="0.3">
      <c r="A4056" s="3">
        <v>41676</v>
      </c>
      <c r="B4056" t="s">
        <v>206</v>
      </c>
      <c r="C4056" t="s">
        <v>97</v>
      </c>
      <c r="D4056">
        <v>16</v>
      </c>
      <c r="E4056">
        <v>372.12</v>
      </c>
      <c r="F4056">
        <v>5953.92</v>
      </c>
      <c r="G4056" t="s">
        <v>6</v>
      </c>
      <c r="H4056" t="s">
        <v>55</v>
      </c>
      <c r="I4056" t="s">
        <v>206</v>
      </c>
      <c r="J4056">
        <v>147.47</v>
      </c>
      <c r="K4056">
        <v>10.43</v>
      </c>
      <c r="L4056">
        <v>3.7</v>
      </c>
      <c r="M4056">
        <v>4.95</v>
      </c>
      <c r="N4056">
        <v>166.55</v>
      </c>
      <c r="O4056" t="s">
        <v>97</v>
      </c>
      <c r="P4056" t="s">
        <v>463</v>
      </c>
      <c r="Q4056" t="s">
        <v>448</v>
      </c>
      <c r="R4056" t="s">
        <v>6</v>
      </c>
      <c r="S4056">
        <f>E4056 - N4056</f>
        <v>205.57</v>
      </c>
      <c r="T4056" s="1">
        <f>S4056/E4056</f>
        <v>0.55242932387401911</v>
      </c>
      <c r="U4056" t="str">
        <f>TEXT((A4056),"YYYY")</f>
        <v>2014</v>
      </c>
    </row>
    <row r="4057" spans="1:21" x14ac:dyDescent="0.3">
      <c r="A4057" s="3">
        <v>41677</v>
      </c>
      <c r="B4057" t="s">
        <v>165</v>
      </c>
      <c r="C4057" t="s">
        <v>250</v>
      </c>
      <c r="D4057">
        <v>10</v>
      </c>
      <c r="E4057">
        <v>251.22</v>
      </c>
      <c r="F4057">
        <v>2512.1999999999998</v>
      </c>
      <c r="G4057" t="s">
        <v>130</v>
      </c>
      <c r="H4057" t="s">
        <v>55</v>
      </c>
      <c r="I4057" t="s">
        <v>165</v>
      </c>
      <c r="J4057">
        <v>194.36</v>
      </c>
      <c r="K4057">
        <v>3.73</v>
      </c>
      <c r="L4057">
        <v>6.28</v>
      </c>
      <c r="M4057">
        <v>3.22</v>
      </c>
      <c r="N4057">
        <v>207.59</v>
      </c>
      <c r="O4057" t="s">
        <v>250</v>
      </c>
      <c r="P4057" t="s">
        <v>459</v>
      </c>
      <c r="Q4057" t="s">
        <v>448</v>
      </c>
      <c r="R4057" t="s">
        <v>130</v>
      </c>
      <c r="S4057">
        <f>E4057 - N4057</f>
        <v>43.629999999999995</v>
      </c>
      <c r="T4057" s="1">
        <f>S4057/E4057</f>
        <v>0.17367247830586735</v>
      </c>
      <c r="U4057" t="str">
        <f>TEXT((A4057),"YYYY")</f>
        <v>2014</v>
      </c>
    </row>
    <row r="4058" spans="1:21" x14ac:dyDescent="0.3">
      <c r="A4058" s="3">
        <v>41678</v>
      </c>
      <c r="B4058" t="s">
        <v>168</v>
      </c>
      <c r="C4058" t="s">
        <v>194</v>
      </c>
      <c r="D4058">
        <v>34</v>
      </c>
      <c r="E4058">
        <v>372.01</v>
      </c>
      <c r="F4058">
        <v>12648.34</v>
      </c>
      <c r="G4058" t="s">
        <v>2</v>
      </c>
      <c r="H4058" t="s">
        <v>164</v>
      </c>
      <c r="I4058" t="s">
        <v>168</v>
      </c>
      <c r="J4058">
        <v>44.09</v>
      </c>
      <c r="K4058">
        <v>12.76</v>
      </c>
      <c r="L4058">
        <v>7.68</v>
      </c>
      <c r="M4058">
        <v>1.41</v>
      </c>
      <c r="N4058">
        <v>65.94</v>
      </c>
      <c r="O4058" t="s">
        <v>194</v>
      </c>
      <c r="P4058" t="s">
        <v>472</v>
      </c>
      <c r="Q4058" t="s">
        <v>448</v>
      </c>
      <c r="R4058" t="s">
        <v>2</v>
      </c>
      <c r="S4058">
        <f>E4058 - N4058</f>
        <v>306.07</v>
      </c>
      <c r="T4058" s="1">
        <f>S4058/E4058</f>
        <v>0.82274670035751729</v>
      </c>
      <c r="U4058" t="str">
        <f>TEXT((A4058),"YYYY")</f>
        <v>2014</v>
      </c>
    </row>
    <row r="4059" spans="1:21" x14ac:dyDescent="0.3">
      <c r="A4059" s="3">
        <v>41679</v>
      </c>
      <c r="B4059" t="s">
        <v>192</v>
      </c>
      <c r="C4059" t="s">
        <v>194</v>
      </c>
      <c r="D4059">
        <v>43</v>
      </c>
      <c r="E4059">
        <v>66.239999999999995</v>
      </c>
      <c r="F4059">
        <v>2848.32</v>
      </c>
      <c r="G4059" t="s">
        <v>2</v>
      </c>
      <c r="H4059" t="s">
        <v>193</v>
      </c>
      <c r="I4059" t="s">
        <v>192</v>
      </c>
      <c r="J4059">
        <v>89.89</v>
      </c>
      <c r="K4059">
        <v>11.19</v>
      </c>
      <c r="L4059">
        <v>2.27</v>
      </c>
      <c r="M4059">
        <v>0.23</v>
      </c>
      <c r="N4059">
        <v>103.58</v>
      </c>
      <c r="O4059" t="s">
        <v>194</v>
      </c>
      <c r="P4059" t="s">
        <v>472</v>
      </c>
      <c r="Q4059" t="s">
        <v>448</v>
      </c>
      <c r="R4059" t="s">
        <v>2</v>
      </c>
      <c r="S4059">
        <f>E4059 - N4059</f>
        <v>-37.340000000000003</v>
      </c>
      <c r="T4059" s="1">
        <f>S4059/E4059</f>
        <v>-0.56370772946859915</v>
      </c>
      <c r="U4059" t="str">
        <f>TEXT((A4059),"YYYY")</f>
        <v>2014</v>
      </c>
    </row>
    <row r="4060" spans="1:21" x14ac:dyDescent="0.3">
      <c r="A4060" s="3">
        <v>41680</v>
      </c>
      <c r="B4060" t="s">
        <v>136</v>
      </c>
      <c r="C4060" t="s">
        <v>53</v>
      </c>
      <c r="D4060">
        <v>10</v>
      </c>
      <c r="E4060">
        <v>169.91</v>
      </c>
      <c r="F4060">
        <v>1699.1</v>
      </c>
      <c r="G4060" t="s">
        <v>52</v>
      </c>
      <c r="H4060" t="s">
        <v>15</v>
      </c>
      <c r="I4060" t="s">
        <v>136</v>
      </c>
      <c r="J4060">
        <v>81.48</v>
      </c>
      <c r="K4060">
        <v>6.45</v>
      </c>
      <c r="L4060">
        <v>7.34</v>
      </c>
      <c r="M4060">
        <v>0.87</v>
      </c>
      <c r="N4060">
        <v>96.14</v>
      </c>
      <c r="O4060" t="s">
        <v>53</v>
      </c>
      <c r="P4060" t="s">
        <v>454</v>
      </c>
      <c r="Q4060" t="s">
        <v>443</v>
      </c>
      <c r="R4060" t="s">
        <v>52</v>
      </c>
      <c r="S4060">
        <f>E4060 - N4060</f>
        <v>73.77</v>
      </c>
      <c r="T4060" s="1">
        <f>S4060/E4060</f>
        <v>0.43417103172267668</v>
      </c>
      <c r="U4060" t="str">
        <f>TEXT((A4060),"YYYY")</f>
        <v>2014</v>
      </c>
    </row>
    <row r="4061" spans="1:21" x14ac:dyDescent="0.3">
      <c r="A4061" s="3">
        <v>41681</v>
      </c>
      <c r="B4061" t="s">
        <v>219</v>
      </c>
      <c r="C4061" t="s">
        <v>265</v>
      </c>
      <c r="D4061">
        <v>30</v>
      </c>
      <c r="E4061">
        <v>57.98</v>
      </c>
      <c r="F4061">
        <v>1739.4</v>
      </c>
      <c r="G4061" t="s">
        <v>2</v>
      </c>
      <c r="H4061" t="s">
        <v>30</v>
      </c>
      <c r="I4061" t="s">
        <v>219</v>
      </c>
      <c r="J4061">
        <v>95</v>
      </c>
      <c r="K4061">
        <v>3.8</v>
      </c>
      <c r="L4061">
        <v>8.43</v>
      </c>
      <c r="M4061">
        <v>4.9800000000000004</v>
      </c>
      <c r="N4061">
        <v>112.21</v>
      </c>
      <c r="O4061" t="s">
        <v>265</v>
      </c>
      <c r="P4061" t="s">
        <v>478</v>
      </c>
      <c r="Q4061" t="s">
        <v>440</v>
      </c>
      <c r="R4061" t="s">
        <v>2</v>
      </c>
      <c r="S4061">
        <f>E4061 - N4061</f>
        <v>-54.23</v>
      </c>
      <c r="T4061" s="1">
        <f>S4061/E4061</f>
        <v>-0.93532252500862367</v>
      </c>
      <c r="U4061" t="str">
        <f>TEXT((A4061),"YYYY")</f>
        <v>2014</v>
      </c>
    </row>
    <row r="4062" spans="1:21" x14ac:dyDescent="0.3">
      <c r="A4062" s="3">
        <v>41682</v>
      </c>
      <c r="B4062" t="s">
        <v>98</v>
      </c>
      <c r="C4062" t="s">
        <v>266</v>
      </c>
      <c r="D4062">
        <v>30</v>
      </c>
      <c r="E4062">
        <v>145.29</v>
      </c>
      <c r="F4062">
        <v>4358.7</v>
      </c>
      <c r="G4062" t="s">
        <v>56</v>
      </c>
      <c r="H4062" t="s">
        <v>99</v>
      </c>
      <c r="I4062" t="s">
        <v>98</v>
      </c>
      <c r="J4062">
        <v>57.3</v>
      </c>
      <c r="K4062">
        <v>9.02</v>
      </c>
      <c r="L4062">
        <v>4.6500000000000004</v>
      </c>
      <c r="M4062">
        <v>3.31</v>
      </c>
      <c r="N4062">
        <v>74.28</v>
      </c>
      <c r="O4062" t="s">
        <v>266</v>
      </c>
      <c r="P4062" t="s">
        <v>464</v>
      </c>
      <c r="Q4062" t="s">
        <v>448</v>
      </c>
      <c r="R4062" t="s">
        <v>56</v>
      </c>
      <c r="S4062">
        <f>E4062 - N4062</f>
        <v>71.009999999999991</v>
      </c>
      <c r="T4062" s="1">
        <f>S4062/E4062</f>
        <v>0.48874664464175094</v>
      </c>
      <c r="U4062" t="str">
        <f>TEXT((A4062),"YYYY")</f>
        <v>2014</v>
      </c>
    </row>
    <row r="4063" spans="1:21" x14ac:dyDescent="0.3">
      <c r="A4063" s="3">
        <v>41683</v>
      </c>
      <c r="B4063" t="s">
        <v>215</v>
      </c>
      <c r="C4063" t="s">
        <v>217</v>
      </c>
      <c r="D4063">
        <v>25</v>
      </c>
      <c r="E4063">
        <v>351.7</v>
      </c>
      <c r="F4063">
        <v>8792.5</v>
      </c>
      <c r="G4063" t="s">
        <v>52</v>
      </c>
      <c r="H4063" t="s">
        <v>197</v>
      </c>
      <c r="I4063" t="s">
        <v>215</v>
      </c>
      <c r="J4063">
        <v>35.21</v>
      </c>
      <c r="K4063">
        <v>11.68</v>
      </c>
      <c r="L4063">
        <v>3.82</v>
      </c>
      <c r="M4063">
        <v>0.66</v>
      </c>
      <c r="N4063">
        <v>51.37</v>
      </c>
      <c r="O4063" t="s">
        <v>217</v>
      </c>
      <c r="P4063" t="s">
        <v>452</v>
      </c>
      <c r="Q4063" t="s">
        <v>440</v>
      </c>
      <c r="R4063" t="s">
        <v>52</v>
      </c>
      <c r="S4063">
        <f>E4063 - N4063</f>
        <v>300.33</v>
      </c>
      <c r="T4063" s="1">
        <f>S4063/E4063</f>
        <v>0.85393801535399483</v>
      </c>
      <c r="U4063" t="str">
        <f>TEXT((A4063),"YYYY")</f>
        <v>2014</v>
      </c>
    </row>
    <row r="4064" spans="1:21" x14ac:dyDescent="0.3">
      <c r="A4064" s="3">
        <v>41684</v>
      </c>
      <c r="B4064" t="s">
        <v>391</v>
      </c>
      <c r="C4064" t="s">
        <v>369</v>
      </c>
      <c r="D4064">
        <v>46</v>
      </c>
      <c r="E4064">
        <v>62.81</v>
      </c>
      <c r="F4064">
        <v>2889.26</v>
      </c>
      <c r="G4064" t="s">
        <v>26</v>
      </c>
      <c r="H4064" t="s">
        <v>22</v>
      </c>
      <c r="I4064" t="s">
        <v>391</v>
      </c>
      <c r="J4064">
        <v>77.88</v>
      </c>
      <c r="K4064">
        <v>5.07</v>
      </c>
      <c r="L4064">
        <v>6.82</v>
      </c>
      <c r="M4064">
        <v>4.72</v>
      </c>
      <c r="N4064">
        <v>94.49</v>
      </c>
      <c r="O4064" t="s">
        <v>369</v>
      </c>
      <c r="P4064" t="s">
        <v>450</v>
      </c>
      <c r="Q4064" t="s">
        <v>440</v>
      </c>
      <c r="R4064" t="s">
        <v>26</v>
      </c>
      <c r="S4064">
        <f>E4064 - N4064</f>
        <v>-31.679999999999993</v>
      </c>
      <c r="T4064" s="1">
        <f>S4064/E4064</f>
        <v>-0.50437828371278448</v>
      </c>
      <c r="U4064" t="str">
        <f>TEXT((A4064),"YYYY")</f>
        <v>2014</v>
      </c>
    </row>
    <row r="4065" spans="1:21" x14ac:dyDescent="0.3">
      <c r="A4065" s="3">
        <v>41685</v>
      </c>
      <c r="B4065" t="s">
        <v>325</v>
      </c>
      <c r="C4065" t="s">
        <v>268</v>
      </c>
      <c r="D4065">
        <v>43</v>
      </c>
      <c r="E4065">
        <v>202.65</v>
      </c>
      <c r="F4065">
        <v>8713.9500000000007</v>
      </c>
      <c r="G4065" t="s">
        <v>16</v>
      </c>
      <c r="H4065" t="s">
        <v>34</v>
      </c>
      <c r="I4065" t="s">
        <v>325</v>
      </c>
      <c r="J4065">
        <v>36.61</v>
      </c>
      <c r="K4065">
        <v>4.1500000000000004</v>
      </c>
      <c r="L4065">
        <v>7.24</v>
      </c>
      <c r="M4065">
        <v>0.51</v>
      </c>
      <c r="N4065">
        <v>48.51</v>
      </c>
      <c r="O4065" t="s">
        <v>268</v>
      </c>
      <c r="P4065" t="s">
        <v>464</v>
      </c>
      <c r="Q4065" t="s">
        <v>440</v>
      </c>
      <c r="R4065" t="s">
        <v>16</v>
      </c>
      <c r="S4065">
        <f>E4065 - N4065</f>
        <v>154.14000000000001</v>
      </c>
      <c r="T4065" s="1">
        <f>S4065/E4065</f>
        <v>0.76062176165803119</v>
      </c>
      <c r="U4065" t="str">
        <f>TEXT((A4065),"YYYY")</f>
        <v>2014</v>
      </c>
    </row>
    <row r="4066" spans="1:21" x14ac:dyDescent="0.3">
      <c r="A4066" s="3">
        <v>41686</v>
      </c>
      <c r="B4066" t="s">
        <v>262</v>
      </c>
      <c r="C4066" t="s">
        <v>231</v>
      </c>
      <c r="D4066">
        <v>41</v>
      </c>
      <c r="E4066">
        <v>91.15</v>
      </c>
      <c r="F4066">
        <v>3737.15</v>
      </c>
      <c r="G4066" t="s">
        <v>2</v>
      </c>
      <c r="H4066" t="s">
        <v>84</v>
      </c>
      <c r="I4066" t="s">
        <v>262</v>
      </c>
      <c r="J4066">
        <v>43.17</v>
      </c>
      <c r="K4066">
        <v>13.84</v>
      </c>
      <c r="L4066">
        <v>9.83</v>
      </c>
      <c r="M4066">
        <v>0.79</v>
      </c>
      <c r="N4066">
        <v>67.63</v>
      </c>
      <c r="O4066" t="s">
        <v>231</v>
      </c>
      <c r="P4066" t="s">
        <v>474</v>
      </c>
      <c r="Q4066" t="s">
        <v>448</v>
      </c>
      <c r="R4066" t="s">
        <v>2</v>
      </c>
      <c r="S4066">
        <f>E4066 - N4066</f>
        <v>23.52000000000001</v>
      </c>
      <c r="T4066" s="1">
        <f>S4066/E4066</f>
        <v>0.2580362040592431</v>
      </c>
      <c r="U4066" t="str">
        <f>TEXT((A4066),"YYYY")</f>
        <v>2014</v>
      </c>
    </row>
    <row r="4067" spans="1:21" x14ac:dyDescent="0.3">
      <c r="A4067" s="3">
        <v>41687</v>
      </c>
      <c r="B4067" t="s">
        <v>276</v>
      </c>
      <c r="C4067" t="s">
        <v>348</v>
      </c>
      <c r="D4067">
        <v>7</v>
      </c>
      <c r="E4067">
        <v>195.89</v>
      </c>
      <c r="F4067">
        <v>1371.23</v>
      </c>
      <c r="G4067" t="s">
        <v>6</v>
      </c>
      <c r="H4067" t="s">
        <v>34</v>
      </c>
      <c r="I4067" t="s">
        <v>276</v>
      </c>
      <c r="J4067">
        <v>156.26</v>
      </c>
      <c r="K4067">
        <v>9.51</v>
      </c>
      <c r="L4067">
        <v>7.48</v>
      </c>
      <c r="M4067">
        <v>4.32</v>
      </c>
      <c r="N4067">
        <v>177.57</v>
      </c>
      <c r="O4067" t="s">
        <v>348</v>
      </c>
      <c r="P4067" t="s">
        <v>474</v>
      </c>
      <c r="Q4067" t="s">
        <v>443</v>
      </c>
      <c r="R4067" t="s">
        <v>6</v>
      </c>
      <c r="S4067">
        <f>E4067 - N4067</f>
        <v>18.319999999999993</v>
      </c>
      <c r="T4067" s="1">
        <f>S4067/E4067</f>
        <v>9.3521874521415055E-2</v>
      </c>
      <c r="U4067" t="str">
        <f>TEXT((A4067),"YYYY")</f>
        <v>2014</v>
      </c>
    </row>
    <row r="4068" spans="1:21" x14ac:dyDescent="0.3">
      <c r="A4068" s="3">
        <v>41688</v>
      </c>
      <c r="B4068" t="s">
        <v>181</v>
      </c>
      <c r="C4068" t="s">
        <v>278</v>
      </c>
      <c r="D4068">
        <v>47</v>
      </c>
      <c r="E4068">
        <v>343.6</v>
      </c>
      <c r="F4068">
        <v>16149.2</v>
      </c>
      <c r="G4068" t="s">
        <v>6</v>
      </c>
      <c r="H4068" t="s">
        <v>34</v>
      </c>
      <c r="I4068" t="s">
        <v>181</v>
      </c>
      <c r="J4068">
        <v>82.11</v>
      </c>
      <c r="K4068">
        <v>10.47</v>
      </c>
      <c r="L4068">
        <v>1.78</v>
      </c>
      <c r="M4068">
        <v>1.92</v>
      </c>
      <c r="N4068">
        <v>96.28</v>
      </c>
      <c r="O4068" t="s">
        <v>278</v>
      </c>
      <c r="P4068" t="s">
        <v>459</v>
      </c>
      <c r="Q4068" t="s">
        <v>443</v>
      </c>
      <c r="R4068" t="s">
        <v>6</v>
      </c>
      <c r="S4068">
        <f>E4068 - N4068</f>
        <v>247.32000000000002</v>
      </c>
      <c r="T4068" s="1">
        <f>S4068/E4068</f>
        <v>0.71979045401629804</v>
      </c>
      <c r="U4068" t="str">
        <f>TEXT((A4068),"YYYY")</f>
        <v>2014</v>
      </c>
    </row>
    <row r="4069" spans="1:21" x14ac:dyDescent="0.3">
      <c r="A4069" s="3">
        <v>41689</v>
      </c>
      <c r="B4069" t="s">
        <v>58</v>
      </c>
      <c r="C4069" t="s">
        <v>335</v>
      </c>
      <c r="D4069">
        <v>20</v>
      </c>
      <c r="E4069">
        <v>268.07</v>
      </c>
      <c r="F4069">
        <v>5361.4</v>
      </c>
      <c r="G4069" t="s">
        <v>87</v>
      </c>
      <c r="H4069" t="s">
        <v>30</v>
      </c>
      <c r="I4069" t="s">
        <v>58</v>
      </c>
      <c r="J4069">
        <v>69.45</v>
      </c>
      <c r="K4069">
        <v>10.11</v>
      </c>
      <c r="L4069">
        <v>1.6</v>
      </c>
      <c r="M4069">
        <v>2.86</v>
      </c>
      <c r="N4069">
        <v>84.02</v>
      </c>
      <c r="O4069" t="s">
        <v>335</v>
      </c>
      <c r="P4069" t="s">
        <v>476</v>
      </c>
      <c r="Q4069" t="s">
        <v>443</v>
      </c>
      <c r="R4069" t="s">
        <v>87</v>
      </c>
      <c r="S4069">
        <f>E4069 - N4069</f>
        <v>184.05</v>
      </c>
      <c r="T4069" s="1">
        <f>S4069/E4069</f>
        <v>0.68657440220837851</v>
      </c>
      <c r="U4069" t="str">
        <f>TEXT((A4069),"YYYY")</f>
        <v>2014</v>
      </c>
    </row>
    <row r="4070" spans="1:21" x14ac:dyDescent="0.3">
      <c r="A4070" s="3">
        <v>41690</v>
      </c>
      <c r="B4070" t="s">
        <v>200</v>
      </c>
      <c r="C4070" t="s">
        <v>250</v>
      </c>
      <c r="D4070">
        <v>17</v>
      </c>
      <c r="E4070">
        <v>307.86</v>
      </c>
      <c r="F4070">
        <v>5233.62</v>
      </c>
      <c r="G4070" t="s">
        <v>130</v>
      </c>
      <c r="H4070" t="s">
        <v>78</v>
      </c>
      <c r="I4070" t="s">
        <v>200</v>
      </c>
      <c r="J4070">
        <v>177.8</v>
      </c>
      <c r="K4070">
        <v>9.8800000000000008</v>
      </c>
      <c r="L4070">
        <v>4.1100000000000003</v>
      </c>
      <c r="M4070">
        <v>3.74</v>
      </c>
      <c r="N4070">
        <v>195.53</v>
      </c>
      <c r="O4070" t="s">
        <v>250</v>
      </c>
      <c r="P4070" t="s">
        <v>459</v>
      </c>
      <c r="Q4070" t="s">
        <v>448</v>
      </c>
      <c r="R4070" t="s">
        <v>130</v>
      </c>
      <c r="S4070">
        <f>E4070 - N4070</f>
        <v>112.33000000000001</v>
      </c>
      <c r="T4070" s="1">
        <f>S4070/E4070</f>
        <v>0.3648736438640941</v>
      </c>
      <c r="U4070" t="str">
        <f>TEXT((A4070),"YYYY")</f>
        <v>2014</v>
      </c>
    </row>
    <row r="4071" spans="1:21" x14ac:dyDescent="0.3">
      <c r="A4071" s="3">
        <v>41691</v>
      </c>
      <c r="B4071" t="s">
        <v>320</v>
      </c>
      <c r="C4071" t="s">
        <v>328</v>
      </c>
      <c r="D4071">
        <v>3</v>
      </c>
      <c r="E4071">
        <v>172.19</v>
      </c>
      <c r="F4071">
        <v>516.57000000000005</v>
      </c>
      <c r="G4071" t="s">
        <v>81</v>
      </c>
      <c r="H4071" t="s">
        <v>75</v>
      </c>
      <c r="I4071" t="s">
        <v>320</v>
      </c>
      <c r="J4071">
        <v>90.74</v>
      </c>
      <c r="K4071">
        <v>6.93</v>
      </c>
      <c r="L4071">
        <v>9.8699999999999992</v>
      </c>
      <c r="M4071">
        <v>4.26</v>
      </c>
      <c r="N4071">
        <v>111.8</v>
      </c>
      <c r="O4071" t="s">
        <v>328</v>
      </c>
      <c r="P4071" t="s">
        <v>471</v>
      </c>
      <c r="Q4071" t="s">
        <v>448</v>
      </c>
      <c r="R4071" t="s">
        <v>81</v>
      </c>
      <c r="S4071">
        <f>E4071 - N4071</f>
        <v>60.39</v>
      </c>
      <c r="T4071" s="1">
        <f>S4071/E4071</f>
        <v>0.3507172309657936</v>
      </c>
      <c r="U4071" t="str">
        <f>TEXT((A4071),"YYYY")</f>
        <v>2014</v>
      </c>
    </row>
    <row r="4072" spans="1:21" x14ac:dyDescent="0.3">
      <c r="A4072" s="3">
        <v>41692</v>
      </c>
      <c r="B4072" t="s">
        <v>125</v>
      </c>
      <c r="C4072" t="s">
        <v>364</v>
      </c>
      <c r="D4072">
        <v>47</v>
      </c>
      <c r="E4072">
        <v>380.54</v>
      </c>
      <c r="F4072">
        <v>17885.38</v>
      </c>
      <c r="G4072" t="s">
        <v>8</v>
      </c>
      <c r="H4072" t="s">
        <v>67</v>
      </c>
      <c r="I4072" t="s">
        <v>125</v>
      </c>
      <c r="J4072">
        <v>116.2</v>
      </c>
      <c r="K4072">
        <v>3.01</v>
      </c>
      <c r="L4072">
        <v>7.83</v>
      </c>
      <c r="M4072">
        <v>4.09</v>
      </c>
      <c r="N4072">
        <v>131.13</v>
      </c>
      <c r="O4072" t="s">
        <v>364</v>
      </c>
      <c r="P4072" t="s">
        <v>452</v>
      </c>
      <c r="Q4072" t="s">
        <v>443</v>
      </c>
      <c r="R4072" t="s">
        <v>8</v>
      </c>
      <c r="S4072">
        <f>E4072 - N4072</f>
        <v>249.41000000000003</v>
      </c>
      <c r="T4072" s="1">
        <f>S4072/E4072</f>
        <v>0.65541073211751721</v>
      </c>
      <c r="U4072" t="str">
        <f>TEXT((A4072),"YYYY")</f>
        <v>2014</v>
      </c>
    </row>
    <row r="4073" spans="1:21" x14ac:dyDescent="0.3">
      <c r="A4073" s="3">
        <v>41693</v>
      </c>
      <c r="B4073" t="s">
        <v>329</v>
      </c>
      <c r="C4073" t="s">
        <v>353</v>
      </c>
      <c r="D4073">
        <v>46</v>
      </c>
      <c r="E4073">
        <v>298.24</v>
      </c>
      <c r="F4073">
        <v>13719.04</v>
      </c>
      <c r="G4073" t="s">
        <v>105</v>
      </c>
      <c r="H4073" t="s">
        <v>1</v>
      </c>
      <c r="I4073" t="s">
        <v>329</v>
      </c>
      <c r="J4073">
        <v>25.72</v>
      </c>
      <c r="K4073">
        <v>6.87</v>
      </c>
      <c r="L4073">
        <v>7.83</v>
      </c>
      <c r="M4073">
        <v>4.1100000000000003</v>
      </c>
      <c r="N4073">
        <v>44.53</v>
      </c>
      <c r="O4073" t="s">
        <v>353</v>
      </c>
      <c r="P4073" t="s">
        <v>454</v>
      </c>
      <c r="Q4073" t="s">
        <v>440</v>
      </c>
      <c r="R4073" t="s">
        <v>105</v>
      </c>
      <c r="S4073">
        <f>E4073 - N4073</f>
        <v>253.71</v>
      </c>
      <c r="T4073" s="1">
        <f>S4073/E4073</f>
        <v>0.85069071888412018</v>
      </c>
      <c r="U4073" t="str">
        <f>TEXT((A4073),"YYYY")</f>
        <v>2014</v>
      </c>
    </row>
    <row r="4074" spans="1:21" x14ac:dyDescent="0.3">
      <c r="A4074" s="3">
        <v>41694</v>
      </c>
      <c r="B4074" t="s">
        <v>269</v>
      </c>
      <c r="C4074" t="s">
        <v>183</v>
      </c>
      <c r="D4074">
        <v>40</v>
      </c>
      <c r="E4074">
        <v>197.63</v>
      </c>
      <c r="F4074">
        <v>7905.2</v>
      </c>
      <c r="G4074" t="s">
        <v>2</v>
      </c>
      <c r="H4074" t="s">
        <v>1</v>
      </c>
      <c r="I4074" t="s">
        <v>269</v>
      </c>
      <c r="J4074">
        <v>28.26</v>
      </c>
      <c r="K4074">
        <v>9.35</v>
      </c>
      <c r="L4074">
        <v>6.61</v>
      </c>
      <c r="M4074">
        <v>4.2</v>
      </c>
      <c r="N4074">
        <v>48.42</v>
      </c>
      <c r="O4074" t="s">
        <v>183</v>
      </c>
      <c r="P4074" t="s">
        <v>466</v>
      </c>
      <c r="Q4074" t="s">
        <v>448</v>
      </c>
      <c r="R4074" t="s">
        <v>2</v>
      </c>
      <c r="S4074">
        <f>E4074 - N4074</f>
        <v>149.20999999999998</v>
      </c>
      <c r="T4074" s="1">
        <f>S4074/E4074</f>
        <v>0.75499671102565391</v>
      </c>
      <c r="U4074" t="str">
        <f>TEXT((A4074),"YYYY")</f>
        <v>2014</v>
      </c>
    </row>
    <row r="4075" spans="1:21" x14ac:dyDescent="0.3">
      <c r="A4075" s="3">
        <v>41695</v>
      </c>
      <c r="B4075" t="s">
        <v>245</v>
      </c>
      <c r="C4075" t="s">
        <v>144</v>
      </c>
      <c r="D4075">
        <v>36</v>
      </c>
      <c r="E4075">
        <v>199.26</v>
      </c>
      <c r="F4075">
        <v>7173.36</v>
      </c>
      <c r="G4075" t="s">
        <v>31</v>
      </c>
      <c r="H4075" t="s">
        <v>1</v>
      </c>
      <c r="I4075" t="s">
        <v>245</v>
      </c>
      <c r="J4075">
        <v>106.7</v>
      </c>
      <c r="K4075">
        <v>8.23</v>
      </c>
      <c r="L4075">
        <v>3.79</v>
      </c>
      <c r="M4075">
        <v>0</v>
      </c>
      <c r="N4075">
        <v>118.72</v>
      </c>
      <c r="O4075" t="s">
        <v>144</v>
      </c>
      <c r="P4075" t="s">
        <v>454</v>
      </c>
      <c r="Q4075" t="s">
        <v>443</v>
      </c>
      <c r="R4075" t="s">
        <v>31</v>
      </c>
      <c r="S4075">
        <f>E4075 - N4075</f>
        <v>80.539999999999992</v>
      </c>
      <c r="T4075" s="1">
        <f>S4075/E4075</f>
        <v>0.40419552343671583</v>
      </c>
      <c r="U4075" t="str">
        <f>TEXT((A4075),"YYYY")</f>
        <v>2014</v>
      </c>
    </row>
    <row r="4076" spans="1:21" x14ac:dyDescent="0.3">
      <c r="A4076" s="3">
        <v>41696</v>
      </c>
      <c r="B4076" t="s">
        <v>273</v>
      </c>
      <c r="C4076" t="s">
        <v>265</v>
      </c>
      <c r="D4076">
        <v>26</v>
      </c>
      <c r="E4076">
        <v>371.54</v>
      </c>
      <c r="F4076">
        <v>9660.0400000000009</v>
      </c>
      <c r="G4076" t="s">
        <v>2</v>
      </c>
      <c r="H4076" t="s">
        <v>5</v>
      </c>
      <c r="I4076" t="s">
        <v>273</v>
      </c>
      <c r="J4076">
        <v>196.02</v>
      </c>
      <c r="K4076">
        <v>2.72</v>
      </c>
      <c r="L4076">
        <v>3.45</v>
      </c>
      <c r="M4076">
        <v>3.58</v>
      </c>
      <c r="N4076">
        <v>205.77</v>
      </c>
      <c r="O4076" t="s">
        <v>265</v>
      </c>
      <c r="P4076" t="s">
        <v>478</v>
      </c>
      <c r="Q4076" t="s">
        <v>440</v>
      </c>
      <c r="R4076" t="s">
        <v>2</v>
      </c>
      <c r="S4076">
        <f>E4076 - N4076</f>
        <v>165.77</v>
      </c>
      <c r="T4076" s="1">
        <f>S4076/E4076</f>
        <v>0.44616999515529959</v>
      </c>
      <c r="U4076" t="str">
        <f>TEXT((A4076),"YYYY")</f>
        <v>2014</v>
      </c>
    </row>
    <row r="4077" spans="1:21" x14ac:dyDescent="0.3">
      <c r="A4077" s="3">
        <v>41697</v>
      </c>
      <c r="B4077" t="s">
        <v>310</v>
      </c>
      <c r="C4077" t="s">
        <v>70</v>
      </c>
      <c r="D4077">
        <v>10</v>
      </c>
      <c r="E4077">
        <v>251.74</v>
      </c>
      <c r="F4077">
        <v>2517.4</v>
      </c>
      <c r="G4077" t="s">
        <v>8</v>
      </c>
      <c r="H4077" t="s">
        <v>164</v>
      </c>
      <c r="I4077" t="s">
        <v>310</v>
      </c>
      <c r="J4077">
        <v>189.3</v>
      </c>
      <c r="K4077">
        <v>3.14</v>
      </c>
      <c r="L4077">
        <v>4.0199999999999996</v>
      </c>
      <c r="M4077">
        <v>2.46</v>
      </c>
      <c r="N4077">
        <v>198.92</v>
      </c>
      <c r="O4077" t="s">
        <v>70</v>
      </c>
      <c r="P4077" t="s">
        <v>458</v>
      </c>
      <c r="Q4077" t="s">
        <v>440</v>
      </c>
      <c r="R4077" t="s">
        <v>8</v>
      </c>
      <c r="S4077">
        <f>E4077 - N4077</f>
        <v>52.820000000000022</v>
      </c>
      <c r="T4077" s="1">
        <f>S4077/E4077</f>
        <v>0.20981965519980941</v>
      </c>
      <c r="U4077" t="str">
        <f>TEXT((A4077),"YYYY")</f>
        <v>2014</v>
      </c>
    </row>
    <row r="4078" spans="1:21" x14ac:dyDescent="0.3">
      <c r="A4078" s="3">
        <v>41698</v>
      </c>
      <c r="B4078" t="s">
        <v>192</v>
      </c>
      <c r="C4078" t="s">
        <v>224</v>
      </c>
      <c r="D4078">
        <v>34</v>
      </c>
      <c r="E4078">
        <v>297.23</v>
      </c>
      <c r="F4078">
        <v>10105.82</v>
      </c>
      <c r="G4078" t="s">
        <v>56</v>
      </c>
      <c r="H4078" t="s">
        <v>193</v>
      </c>
      <c r="I4078" t="s">
        <v>192</v>
      </c>
      <c r="J4078">
        <v>89.89</v>
      </c>
      <c r="K4078">
        <v>11.19</v>
      </c>
      <c r="L4078">
        <v>2.27</v>
      </c>
      <c r="M4078">
        <v>0.23</v>
      </c>
      <c r="N4078">
        <v>103.58</v>
      </c>
      <c r="O4078" t="s">
        <v>224</v>
      </c>
      <c r="P4078" t="s">
        <v>446</v>
      </c>
      <c r="Q4078" t="s">
        <v>443</v>
      </c>
      <c r="R4078" t="s">
        <v>56</v>
      </c>
      <c r="S4078">
        <f>E4078 - N4078</f>
        <v>193.65000000000003</v>
      </c>
      <c r="T4078" s="1">
        <f>S4078/E4078</f>
        <v>0.65151566127241534</v>
      </c>
      <c r="U4078" t="str">
        <f>TEXT((A4078),"YYYY")</f>
        <v>2014</v>
      </c>
    </row>
    <row r="4079" spans="1:21" x14ac:dyDescent="0.3">
      <c r="A4079" s="3">
        <v>41699</v>
      </c>
      <c r="B4079" t="s">
        <v>344</v>
      </c>
      <c r="C4079" t="s">
        <v>352</v>
      </c>
      <c r="D4079">
        <v>14</v>
      </c>
      <c r="E4079">
        <v>195.96</v>
      </c>
      <c r="F4079">
        <v>2743.44</v>
      </c>
      <c r="G4079" t="s">
        <v>110</v>
      </c>
      <c r="H4079" t="s">
        <v>193</v>
      </c>
      <c r="I4079" t="s">
        <v>344</v>
      </c>
      <c r="J4079">
        <v>109.67</v>
      </c>
      <c r="K4079">
        <v>2.87</v>
      </c>
      <c r="L4079">
        <v>3.4</v>
      </c>
      <c r="M4079">
        <v>1.23</v>
      </c>
      <c r="N4079">
        <v>117.17</v>
      </c>
      <c r="O4079" t="s">
        <v>352</v>
      </c>
      <c r="P4079" t="s">
        <v>480</v>
      </c>
      <c r="Q4079" t="s">
        <v>448</v>
      </c>
      <c r="R4079" t="s">
        <v>110</v>
      </c>
      <c r="S4079">
        <f>E4079 - N4079</f>
        <v>78.790000000000006</v>
      </c>
      <c r="T4079" s="1">
        <f>S4079/E4079</f>
        <v>0.40207185139824453</v>
      </c>
      <c r="U4079" t="str">
        <f>TEXT((A4079),"YYYY")</f>
        <v>2014</v>
      </c>
    </row>
    <row r="4080" spans="1:21" x14ac:dyDescent="0.3">
      <c r="A4080" s="3">
        <v>41700</v>
      </c>
      <c r="B4080" t="s">
        <v>326</v>
      </c>
      <c r="C4080" t="s">
        <v>354</v>
      </c>
      <c r="D4080">
        <v>8</v>
      </c>
      <c r="E4080">
        <v>128.29</v>
      </c>
      <c r="F4080">
        <v>1026.32</v>
      </c>
      <c r="G4080" t="s">
        <v>31</v>
      </c>
      <c r="H4080" t="s">
        <v>5</v>
      </c>
      <c r="I4080" t="s">
        <v>326</v>
      </c>
      <c r="J4080">
        <v>82.57</v>
      </c>
      <c r="K4080">
        <v>12.03</v>
      </c>
      <c r="L4080">
        <v>9.6199999999999992</v>
      </c>
      <c r="M4080">
        <v>0.33</v>
      </c>
      <c r="N4080">
        <v>104.55</v>
      </c>
      <c r="O4080" t="s">
        <v>354</v>
      </c>
      <c r="P4080" t="s">
        <v>451</v>
      </c>
      <c r="Q4080" t="s">
        <v>443</v>
      </c>
      <c r="R4080" t="s">
        <v>31</v>
      </c>
      <c r="S4080">
        <f>E4080 - N4080</f>
        <v>23.739999999999995</v>
      </c>
      <c r="T4080" s="1">
        <f>S4080/E4080</f>
        <v>0.18504949723283184</v>
      </c>
      <c r="U4080" t="str">
        <f>TEXT((A4080),"YYYY")</f>
        <v>2014</v>
      </c>
    </row>
    <row r="4081" spans="1:21" x14ac:dyDescent="0.3">
      <c r="A4081" s="3">
        <v>41701</v>
      </c>
      <c r="B4081" t="s">
        <v>155</v>
      </c>
      <c r="C4081" t="s">
        <v>341</v>
      </c>
      <c r="D4081">
        <v>27</v>
      </c>
      <c r="E4081">
        <v>303.25</v>
      </c>
      <c r="F4081">
        <v>8187.75</v>
      </c>
      <c r="G4081" t="s">
        <v>130</v>
      </c>
      <c r="H4081" t="s">
        <v>120</v>
      </c>
      <c r="I4081" t="s">
        <v>155</v>
      </c>
      <c r="J4081">
        <v>61.98</v>
      </c>
      <c r="K4081">
        <v>9.33</v>
      </c>
      <c r="L4081">
        <v>2.91</v>
      </c>
      <c r="M4081">
        <v>2.69</v>
      </c>
      <c r="N4081">
        <v>76.91</v>
      </c>
      <c r="O4081" t="s">
        <v>341</v>
      </c>
      <c r="P4081" t="s">
        <v>449</v>
      </c>
      <c r="Q4081" t="s">
        <v>448</v>
      </c>
      <c r="R4081" t="s">
        <v>130</v>
      </c>
      <c r="S4081">
        <f>E4081 - N4081</f>
        <v>226.34</v>
      </c>
      <c r="T4081" s="1">
        <f>S4081/E4081</f>
        <v>0.7463808738664468</v>
      </c>
      <c r="U4081" t="str">
        <f>TEXT((A4081),"YYYY")</f>
        <v>2014</v>
      </c>
    </row>
    <row r="4082" spans="1:21" x14ac:dyDescent="0.3">
      <c r="A4082" s="3">
        <v>41702</v>
      </c>
      <c r="B4082" t="s">
        <v>378</v>
      </c>
      <c r="C4082" t="s">
        <v>185</v>
      </c>
      <c r="D4082">
        <v>10</v>
      </c>
      <c r="E4082">
        <v>262.74</v>
      </c>
      <c r="F4082">
        <v>2627.4</v>
      </c>
      <c r="G4082" t="s">
        <v>6</v>
      </c>
      <c r="H4082" t="s">
        <v>101</v>
      </c>
      <c r="I4082" t="s">
        <v>378</v>
      </c>
      <c r="J4082">
        <v>153.38</v>
      </c>
      <c r="K4082">
        <v>9.9</v>
      </c>
      <c r="L4082">
        <v>6.29</v>
      </c>
      <c r="M4082">
        <v>2.4</v>
      </c>
      <c r="N4082">
        <v>171.97</v>
      </c>
      <c r="O4082" t="s">
        <v>185</v>
      </c>
      <c r="P4082" t="s">
        <v>453</v>
      </c>
      <c r="Q4082" t="s">
        <v>448</v>
      </c>
      <c r="R4082" t="s">
        <v>6</v>
      </c>
      <c r="S4082">
        <f>E4082 - N4082</f>
        <v>90.77000000000001</v>
      </c>
      <c r="T4082" s="1">
        <f>S4082/E4082</f>
        <v>0.34547461368653426</v>
      </c>
      <c r="U4082" t="str">
        <f>TEXT((A4082),"YYYY")</f>
        <v>2014</v>
      </c>
    </row>
    <row r="4083" spans="1:21" x14ac:dyDescent="0.3">
      <c r="A4083" s="3">
        <v>41703</v>
      </c>
      <c r="B4083" t="s">
        <v>207</v>
      </c>
      <c r="C4083" t="s">
        <v>306</v>
      </c>
      <c r="D4083">
        <v>15</v>
      </c>
      <c r="E4083">
        <v>225.47</v>
      </c>
      <c r="F4083">
        <v>3382.05</v>
      </c>
      <c r="G4083" t="s">
        <v>2</v>
      </c>
      <c r="H4083" t="s">
        <v>193</v>
      </c>
      <c r="I4083" t="s">
        <v>207</v>
      </c>
      <c r="J4083">
        <v>87.81</v>
      </c>
      <c r="K4083">
        <v>14.88</v>
      </c>
      <c r="L4083">
        <v>2.0299999999999998</v>
      </c>
      <c r="M4083">
        <v>2.38</v>
      </c>
      <c r="N4083">
        <v>107.1</v>
      </c>
      <c r="O4083" t="s">
        <v>306</v>
      </c>
      <c r="P4083" t="s">
        <v>445</v>
      </c>
      <c r="Q4083" t="s">
        <v>448</v>
      </c>
      <c r="R4083" t="s">
        <v>2</v>
      </c>
      <c r="S4083">
        <f>E4083 - N4083</f>
        <v>118.37</v>
      </c>
      <c r="T4083" s="1">
        <f>S4083/E4083</f>
        <v>0.52499223843526854</v>
      </c>
      <c r="U4083" t="str">
        <f>TEXT((A4083),"YYYY")</f>
        <v>2014</v>
      </c>
    </row>
    <row r="4084" spans="1:21" x14ac:dyDescent="0.3">
      <c r="A4084" s="3">
        <v>41704</v>
      </c>
      <c r="B4084" t="s">
        <v>74</v>
      </c>
      <c r="C4084" t="s">
        <v>292</v>
      </c>
      <c r="D4084">
        <v>37</v>
      </c>
      <c r="E4084">
        <v>268.41000000000003</v>
      </c>
      <c r="F4084">
        <v>9931.17</v>
      </c>
      <c r="G4084" t="s">
        <v>81</v>
      </c>
      <c r="H4084" t="s">
        <v>75</v>
      </c>
      <c r="I4084" t="s">
        <v>74</v>
      </c>
      <c r="J4084">
        <v>144.51</v>
      </c>
      <c r="K4084">
        <v>12.73</v>
      </c>
      <c r="L4084">
        <v>2.96</v>
      </c>
      <c r="M4084">
        <v>3.48</v>
      </c>
      <c r="N4084">
        <v>163.68</v>
      </c>
      <c r="O4084" t="s">
        <v>292</v>
      </c>
      <c r="P4084" t="s">
        <v>441</v>
      </c>
      <c r="Q4084" t="s">
        <v>440</v>
      </c>
      <c r="R4084" t="s">
        <v>81</v>
      </c>
      <c r="S4084">
        <f>E4084 - N4084</f>
        <v>104.73000000000002</v>
      </c>
      <c r="T4084" s="1">
        <f>S4084/E4084</f>
        <v>0.39018665474460718</v>
      </c>
      <c r="U4084" t="str">
        <f>TEXT((A4084),"YYYY")</f>
        <v>2014</v>
      </c>
    </row>
    <row r="4085" spans="1:21" x14ac:dyDescent="0.3">
      <c r="A4085" s="3">
        <v>41705</v>
      </c>
      <c r="B4085" t="s">
        <v>344</v>
      </c>
      <c r="C4085" t="s">
        <v>191</v>
      </c>
      <c r="D4085">
        <v>22</v>
      </c>
      <c r="E4085">
        <v>122.9</v>
      </c>
      <c r="F4085">
        <v>2703.8</v>
      </c>
      <c r="G4085" t="s">
        <v>26</v>
      </c>
      <c r="H4085" t="s">
        <v>193</v>
      </c>
      <c r="I4085" t="s">
        <v>344</v>
      </c>
      <c r="J4085">
        <v>109.67</v>
      </c>
      <c r="K4085">
        <v>2.87</v>
      </c>
      <c r="L4085">
        <v>3.4</v>
      </c>
      <c r="M4085">
        <v>1.23</v>
      </c>
      <c r="N4085">
        <v>117.17</v>
      </c>
      <c r="O4085" t="s">
        <v>191</v>
      </c>
      <c r="P4085" t="s">
        <v>460</v>
      </c>
      <c r="Q4085" t="s">
        <v>443</v>
      </c>
      <c r="R4085" t="s">
        <v>26</v>
      </c>
      <c r="S4085">
        <f>E4085 - N4085</f>
        <v>5.730000000000004</v>
      </c>
      <c r="T4085" s="1">
        <f>S4085/E4085</f>
        <v>4.662327095199352E-2</v>
      </c>
      <c r="U4085" t="str">
        <f>TEXT((A4085),"YYYY")</f>
        <v>2014</v>
      </c>
    </row>
    <row r="4086" spans="1:21" x14ac:dyDescent="0.3">
      <c r="A4086" s="3">
        <v>41706</v>
      </c>
      <c r="B4086" t="s">
        <v>323</v>
      </c>
      <c r="C4086" t="s">
        <v>266</v>
      </c>
      <c r="D4086">
        <v>45</v>
      </c>
      <c r="E4086">
        <v>327.88</v>
      </c>
      <c r="F4086">
        <v>14754.6</v>
      </c>
      <c r="G4086" t="s">
        <v>56</v>
      </c>
      <c r="H4086" t="s">
        <v>75</v>
      </c>
      <c r="I4086" t="s">
        <v>323</v>
      </c>
      <c r="J4086">
        <v>145.44999999999999</v>
      </c>
      <c r="K4086">
        <v>12.67</v>
      </c>
      <c r="L4086">
        <v>4.05</v>
      </c>
      <c r="M4086">
        <v>4.42</v>
      </c>
      <c r="N4086">
        <v>166.59</v>
      </c>
      <c r="O4086" t="s">
        <v>266</v>
      </c>
      <c r="P4086" t="s">
        <v>464</v>
      </c>
      <c r="Q4086" t="s">
        <v>448</v>
      </c>
      <c r="R4086" t="s">
        <v>56</v>
      </c>
      <c r="S4086">
        <f>E4086 - N4086</f>
        <v>161.29</v>
      </c>
      <c r="T4086" s="1">
        <f>S4086/E4086</f>
        <v>0.4919177747956569</v>
      </c>
      <c r="U4086" t="str">
        <f>TEXT((A4086),"YYYY")</f>
        <v>2014</v>
      </c>
    </row>
    <row r="4087" spans="1:21" x14ac:dyDescent="0.3">
      <c r="A4087" s="3">
        <v>41707</v>
      </c>
      <c r="B4087" t="s">
        <v>391</v>
      </c>
      <c r="C4087" t="s">
        <v>369</v>
      </c>
      <c r="D4087">
        <v>31</v>
      </c>
      <c r="E4087">
        <v>381.86</v>
      </c>
      <c r="F4087">
        <v>11837.66</v>
      </c>
      <c r="G4087" t="s">
        <v>26</v>
      </c>
      <c r="H4087" t="s">
        <v>22</v>
      </c>
      <c r="I4087" t="s">
        <v>391</v>
      </c>
      <c r="J4087">
        <v>77.88</v>
      </c>
      <c r="K4087">
        <v>5.07</v>
      </c>
      <c r="L4087">
        <v>6.82</v>
      </c>
      <c r="M4087">
        <v>4.72</v>
      </c>
      <c r="N4087">
        <v>94.49</v>
      </c>
      <c r="O4087" t="s">
        <v>369</v>
      </c>
      <c r="P4087" t="s">
        <v>450</v>
      </c>
      <c r="Q4087" t="s">
        <v>440</v>
      </c>
      <c r="R4087" t="s">
        <v>26</v>
      </c>
      <c r="S4087">
        <f>E4087 - N4087</f>
        <v>287.37</v>
      </c>
      <c r="T4087" s="1">
        <f>S4087/E4087</f>
        <v>0.75255329178232855</v>
      </c>
      <c r="U4087" t="str">
        <f>TEXT((A4087),"YYYY")</f>
        <v>2014</v>
      </c>
    </row>
    <row r="4088" spans="1:21" x14ac:dyDescent="0.3">
      <c r="A4088" s="3">
        <v>41708</v>
      </c>
      <c r="B4088" t="s">
        <v>181</v>
      </c>
      <c r="C4088" t="s">
        <v>189</v>
      </c>
      <c r="D4088">
        <v>2</v>
      </c>
      <c r="E4088">
        <v>361.89</v>
      </c>
      <c r="F4088">
        <v>723.78</v>
      </c>
      <c r="G4088" t="s">
        <v>81</v>
      </c>
      <c r="H4088" t="s">
        <v>34</v>
      </c>
      <c r="I4088" t="s">
        <v>181</v>
      </c>
      <c r="J4088">
        <v>82.11</v>
      </c>
      <c r="K4088">
        <v>10.47</v>
      </c>
      <c r="L4088">
        <v>1.78</v>
      </c>
      <c r="M4088">
        <v>1.92</v>
      </c>
      <c r="N4088">
        <v>96.28</v>
      </c>
      <c r="O4088" t="s">
        <v>189</v>
      </c>
      <c r="P4088" t="s">
        <v>446</v>
      </c>
      <c r="Q4088" t="s">
        <v>448</v>
      </c>
      <c r="R4088" t="s">
        <v>81</v>
      </c>
      <c r="S4088">
        <f>E4088 - N4088</f>
        <v>265.61</v>
      </c>
      <c r="T4088" s="1">
        <f>S4088/E4088</f>
        <v>0.7339523059493217</v>
      </c>
      <c r="U4088" t="str">
        <f>TEXT((A4088),"YYYY")</f>
        <v>2014</v>
      </c>
    </row>
    <row r="4089" spans="1:21" x14ac:dyDescent="0.3">
      <c r="A4089" s="3">
        <v>41709</v>
      </c>
      <c r="B4089" t="s">
        <v>149</v>
      </c>
      <c r="C4089" t="s">
        <v>201</v>
      </c>
      <c r="D4089">
        <v>45</v>
      </c>
      <c r="E4089">
        <v>162.5</v>
      </c>
      <c r="F4089">
        <v>7312.5</v>
      </c>
      <c r="G4089" t="s">
        <v>87</v>
      </c>
      <c r="H4089" t="s">
        <v>11</v>
      </c>
      <c r="I4089" t="s">
        <v>149</v>
      </c>
      <c r="J4089">
        <v>125.26</v>
      </c>
      <c r="K4089">
        <v>5.74</v>
      </c>
      <c r="L4089">
        <v>1.68</v>
      </c>
      <c r="M4089">
        <v>0.83</v>
      </c>
      <c r="N4089">
        <v>133.51</v>
      </c>
      <c r="O4089" t="s">
        <v>201</v>
      </c>
      <c r="P4089" t="s">
        <v>444</v>
      </c>
      <c r="Q4089" t="s">
        <v>448</v>
      </c>
      <c r="R4089" t="s">
        <v>87</v>
      </c>
      <c r="S4089">
        <f>E4089 - N4089</f>
        <v>28.990000000000009</v>
      </c>
      <c r="T4089" s="1">
        <f>S4089/E4089</f>
        <v>0.17840000000000006</v>
      </c>
      <c r="U4089" t="str">
        <f>TEXT((A4089),"YYYY")</f>
        <v>2014</v>
      </c>
    </row>
    <row r="4090" spans="1:21" x14ac:dyDescent="0.3">
      <c r="A4090" s="3">
        <v>41710</v>
      </c>
      <c r="B4090" t="s">
        <v>195</v>
      </c>
      <c r="C4090" t="s">
        <v>187</v>
      </c>
      <c r="D4090">
        <v>31</v>
      </c>
      <c r="E4090">
        <v>192.1</v>
      </c>
      <c r="F4090">
        <v>5955.1</v>
      </c>
      <c r="G4090" t="s">
        <v>26</v>
      </c>
      <c r="H4090" t="s">
        <v>39</v>
      </c>
      <c r="I4090" t="s">
        <v>195</v>
      </c>
      <c r="J4090">
        <v>36.380000000000003</v>
      </c>
      <c r="K4090">
        <v>11.81</v>
      </c>
      <c r="L4090">
        <v>6.49</v>
      </c>
      <c r="M4090">
        <v>1.29</v>
      </c>
      <c r="N4090">
        <v>55.97</v>
      </c>
      <c r="O4090" t="s">
        <v>187</v>
      </c>
      <c r="P4090" t="s">
        <v>474</v>
      </c>
      <c r="Q4090" t="s">
        <v>443</v>
      </c>
      <c r="R4090" t="s">
        <v>26</v>
      </c>
      <c r="S4090">
        <f>E4090 - N4090</f>
        <v>136.13</v>
      </c>
      <c r="T4090" s="1">
        <f>S4090/E4090</f>
        <v>0.70864133263925044</v>
      </c>
      <c r="U4090" t="str">
        <f>TEXT((A4090),"YYYY")</f>
        <v>2014</v>
      </c>
    </row>
    <row r="4091" spans="1:21" x14ac:dyDescent="0.3">
      <c r="A4091" s="3">
        <v>41711</v>
      </c>
      <c r="B4091" t="s">
        <v>288</v>
      </c>
      <c r="C4091" t="s">
        <v>337</v>
      </c>
      <c r="D4091">
        <v>14</v>
      </c>
      <c r="E4091">
        <v>332.94</v>
      </c>
      <c r="F4091">
        <v>4661.16</v>
      </c>
      <c r="G4091" t="s">
        <v>26</v>
      </c>
      <c r="H4091" t="s">
        <v>55</v>
      </c>
      <c r="I4091" t="s">
        <v>288</v>
      </c>
      <c r="J4091">
        <v>84.86</v>
      </c>
      <c r="K4091">
        <v>8.58</v>
      </c>
      <c r="L4091">
        <v>1.78</v>
      </c>
      <c r="M4091">
        <v>4.79</v>
      </c>
      <c r="N4091">
        <v>100.01</v>
      </c>
      <c r="O4091" t="s">
        <v>337</v>
      </c>
      <c r="P4091" t="s">
        <v>475</v>
      </c>
      <c r="Q4091" t="s">
        <v>448</v>
      </c>
      <c r="R4091" t="s">
        <v>26</v>
      </c>
      <c r="S4091">
        <f>E4091 - N4091</f>
        <v>232.93</v>
      </c>
      <c r="T4091" s="1">
        <f>S4091/E4091</f>
        <v>0.6996155463446867</v>
      </c>
      <c r="U4091" t="str">
        <f>TEXT((A4091),"YYYY")</f>
        <v>2014</v>
      </c>
    </row>
    <row r="4092" spans="1:21" x14ac:dyDescent="0.3">
      <c r="A4092" s="3">
        <v>41712</v>
      </c>
      <c r="B4092" t="s">
        <v>155</v>
      </c>
      <c r="C4092" t="s">
        <v>131</v>
      </c>
      <c r="D4092">
        <v>10</v>
      </c>
      <c r="E4092">
        <v>258.29000000000002</v>
      </c>
      <c r="F4092">
        <v>2582.9</v>
      </c>
      <c r="G4092" t="s">
        <v>130</v>
      </c>
      <c r="H4092" t="s">
        <v>120</v>
      </c>
      <c r="I4092" t="s">
        <v>155</v>
      </c>
      <c r="J4092">
        <v>61.98</v>
      </c>
      <c r="K4092">
        <v>9.33</v>
      </c>
      <c r="L4092">
        <v>2.91</v>
      </c>
      <c r="M4092">
        <v>2.69</v>
      </c>
      <c r="N4092">
        <v>76.91</v>
      </c>
      <c r="O4092" t="s">
        <v>131</v>
      </c>
      <c r="P4092" t="s">
        <v>468</v>
      </c>
      <c r="Q4092" t="s">
        <v>443</v>
      </c>
      <c r="R4092" t="s">
        <v>130</v>
      </c>
      <c r="S4092">
        <f>E4092 - N4092</f>
        <v>181.38000000000002</v>
      </c>
      <c r="T4092" s="1">
        <f>S4092/E4092</f>
        <v>0.70223392310968291</v>
      </c>
      <c r="U4092" t="str">
        <f>TEXT((A4092),"YYYY")</f>
        <v>2014</v>
      </c>
    </row>
    <row r="4093" spans="1:21" x14ac:dyDescent="0.3">
      <c r="A4093" s="3">
        <v>41713</v>
      </c>
      <c r="B4093" t="s">
        <v>172</v>
      </c>
      <c r="C4093" t="s">
        <v>244</v>
      </c>
      <c r="D4093">
        <v>30</v>
      </c>
      <c r="E4093">
        <v>241.77</v>
      </c>
      <c r="F4093">
        <v>7253.1</v>
      </c>
      <c r="G4093" t="s">
        <v>26</v>
      </c>
      <c r="H4093" t="s">
        <v>67</v>
      </c>
      <c r="I4093" t="s">
        <v>172</v>
      </c>
      <c r="J4093">
        <v>124.34</v>
      </c>
      <c r="K4093">
        <v>14.47</v>
      </c>
      <c r="L4093">
        <v>4.72</v>
      </c>
      <c r="M4093">
        <v>3.94</v>
      </c>
      <c r="N4093">
        <v>147.47</v>
      </c>
      <c r="O4093" t="s">
        <v>244</v>
      </c>
      <c r="P4093" t="s">
        <v>464</v>
      </c>
      <c r="Q4093" t="s">
        <v>443</v>
      </c>
      <c r="R4093" t="s">
        <v>26</v>
      </c>
      <c r="S4093">
        <f>E4093 - N4093</f>
        <v>94.300000000000011</v>
      </c>
      <c r="T4093" s="1">
        <f>S4093/E4093</f>
        <v>0.39004012077594413</v>
      </c>
      <c r="U4093" t="str">
        <f>TEXT((A4093),"YYYY")</f>
        <v>2014</v>
      </c>
    </row>
    <row r="4094" spans="1:21" x14ac:dyDescent="0.3">
      <c r="A4094" s="3">
        <v>41714</v>
      </c>
      <c r="B4094" t="s">
        <v>248</v>
      </c>
      <c r="C4094" t="s">
        <v>62</v>
      </c>
      <c r="D4094">
        <v>36</v>
      </c>
      <c r="E4094">
        <v>374.32</v>
      </c>
      <c r="F4094">
        <v>13475.52</v>
      </c>
      <c r="G4094" t="s">
        <v>61</v>
      </c>
      <c r="H4094" t="s">
        <v>193</v>
      </c>
      <c r="I4094" t="s">
        <v>248</v>
      </c>
      <c r="J4094">
        <v>106.47</v>
      </c>
      <c r="K4094">
        <v>7.31</v>
      </c>
      <c r="L4094">
        <v>9.77</v>
      </c>
      <c r="M4094">
        <v>1.96</v>
      </c>
      <c r="N4094">
        <v>125.51</v>
      </c>
      <c r="O4094" t="s">
        <v>62</v>
      </c>
      <c r="P4094" t="s">
        <v>456</v>
      </c>
      <c r="Q4094" t="s">
        <v>443</v>
      </c>
      <c r="R4094" t="s">
        <v>61</v>
      </c>
      <c r="S4094">
        <f>E4094 - N4094</f>
        <v>248.81</v>
      </c>
      <c r="T4094" s="1">
        <f>S4094/E4094</f>
        <v>0.6646986535584527</v>
      </c>
      <c r="U4094" t="str">
        <f>TEXT((A4094),"YYYY")</f>
        <v>2014</v>
      </c>
    </row>
    <row r="4095" spans="1:21" x14ac:dyDescent="0.3">
      <c r="A4095" s="3">
        <v>41715</v>
      </c>
      <c r="B4095" t="s">
        <v>60</v>
      </c>
      <c r="C4095" t="s">
        <v>350</v>
      </c>
      <c r="D4095">
        <v>47</v>
      </c>
      <c r="E4095">
        <v>237.61</v>
      </c>
      <c r="F4095">
        <v>11167.67</v>
      </c>
      <c r="G4095" t="s">
        <v>26</v>
      </c>
      <c r="H4095" t="s">
        <v>22</v>
      </c>
      <c r="I4095" t="s">
        <v>60</v>
      </c>
      <c r="J4095">
        <v>152.66999999999999</v>
      </c>
      <c r="K4095">
        <v>11.37</v>
      </c>
      <c r="L4095">
        <v>5.19</v>
      </c>
      <c r="M4095">
        <v>0.27</v>
      </c>
      <c r="N4095">
        <v>169.5</v>
      </c>
      <c r="O4095" t="s">
        <v>350</v>
      </c>
      <c r="P4095" t="s">
        <v>470</v>
      </c>
      <c r="Q4095" t="s">
        <v>448</v>
      </c>
      <c r="R4095" t="s">
        <v>26</v>
      </c>
      <c r="S4095">
        <f>E4095 - N4095</f>
        <v>68.110000000000014</v>
      </c>
      <c r="T4095" s="1">
        <f>S4095/E4095</f>
        <v>0.28664618492487692</v>
      </c>
      <c r="U4095" t="str">
        <f>TEXT((A4095),"YYYY")</f>
        <v>2014</v>
      </c>
    </row>
    <row r="4096" spans="1:21" x14ac:dyDescent="0.3">
      <c r="A4096" s="3">
        <v>41716</v>
      </c>
      <c r="B4096" t="s">
        <v>188</v>
      </c>
      <c r="C4096" t="s">
        <v>211</v>
      </c>
      <c r="D4096">
        <v>40</v>
      </c>
      <c r="E4096">
        <v>230.23</v>
      </c>
      <c r="F4096">
        <v>9209.2000000000007</v>
      </c>
      <c r="G4096" t="s">
        <v>87</v>
      </c>
      <c r="H4096" t="s">
        <v>120</v>
      </c>
      <c r="I4096" t="s">
        <v>188</v>
      </c>
      <c r="J4096">
        <v>79.42</v>
      </c>
      <c r="K4096">
        <v>3.6</v>
      </c>
      <c r="L4096">
        <v>9.1300000000000008</v>
      </c>
      <c r="M4096">
        <v>2.34</v>
      </c>
      <c r="N4096">
        <v>94.49</v>
      </c>
      <c r="O4096" t="s">
        <v>211</v>
      </c>
      <c r="P4096" t="s">
        <v>477</v>
      </c>
      <c r="Q4096" t="s">
        <v>443</v>
      </c>
      <c r="R4096" t="s">
        <v>87</v>
      </c>
      <c r="S4096">
        <f>E4096 - N4096</f>
        <v>135.74</v>
      </c>
      <c r="T4096" s="1">
        <f>S4096/E4096</f>
        <v>0.58958432871476352</v>
      </c>
      <c r="U4096" t="str">
        <f>TEXT((A4096),"YYYY")</f>
        <v>2014</v>
      </c>
    </row>
    <row r="4097" spans="1:21" x14ac:dyDescent="0.3">
      <c r="A4097" s="3">
        <v>41717</v>
      </c>
      <c r="B4097" t="s">
        <v>50</v>
      </c>
      <c r="C4097" t="s">
        <v>44</v>
      </c>
      <c r="D4097">
        <v>15</v>
      </c>
      <c r="E4097">
        <v>64.709999999999994</v>
      </c>
      <c r="F4097">
        <v>970.65</v>
      </c>
      <c r="G4097" t="s">
        <v>8</v>
      </c>
      <c r="H4097" t="s">
        <v>51</v>
      </c>
      <c r="I4097" t="s">
        <v>50</v>
      </c>
      <c r="J4097">
        <v>94.1</v>
      </c>
      <c r="K4097">
        <v>5.33</v>
      </c>
      <c r="L4097">
        <v>1.93</v>
      </c>
      <c r="M4097">
        <v>0.37</v>
      </c>
      <c r="N4097">
        <v>101.73</v>
      </c>
      <c r="O4097" t="s">
        <v>44</v>
      </c>
      <c r="P4097" t="s">
        <v>453</v>
      </c>
      <c r="Q4097" t="s">
        <v>443</v>
      </c>
      <c r="R4097" t="s">
        <v>8</v>
      </c>
      <c r="S4097">
        <f>E4097 - N4097</f>
        <v>-37.02000000000001</v>
      </c>
      <c r="T4097" s="1">
        <f>S4097/E4097</f>
        <v>-0.57209086694483102</v>
      </c>
      <c r="U4097" t="str">
        <f>TEXT((A4097),"YYYY")</f>
        <v>2014</v>
      </c>
    </row>
    <row r="4098" spans="1:21" x14ac:dyDescent="0.3">
      <c r="A4098" s="3">
        <v>41718</v>
      </c>
      <c r="B4098" t="s">
        <v>241</v>
      </c>
      <c r="C4098" t="s">
        <v>70</v>
      </c>
      <c r="D4098">
        <v>14</v>
      </c>
      <c r="E4098">
        <v>74.3</v>
      </c>
      <c r="F4098">
        <v>1040.2</v>
      </c>
      <c r="G4098" t="s">
        <v>8</v>
      </c>
      <c r="H4098" t="s">
        <v>242</v>
      </c>
      <c r="I4098" t="s">
        <v>241</v>
      </c>
      <c r="J4098">
        <v>60.06</v>
      </c>
      <c r="K4098">
        <v>6.6</v>
      </c>
      <c r="L4098">
        <v>1.3</v>
      </c>
      <c r="M4098">
        <v>2.65</v>
      </c>
      <c r="N4098">
        <v>70.61</v>
      </c>
      <c r="O4098" t="s">
        <v>70</v>
      </c>
      <c r="P4098" t="s">
        <v>458</v>
      </c>
      <c r="Q4098" t="s">
        <v>440</v>
      </c>
      <c r="R4098" t="s">
        <v>8</v>
      </c>
      <c r="S4098">
        <f>E4098 - N4098</f>
        <v>3.6899999999999977</v>
      </c>
      <c r="T4098" s="1">
        <f>S4098/E4098</f>
        <v>4.9663526244952863E-2</v>
      </c>
      <c r="U4098" t="str">
        <f>TEXT((A4098),"YYYY")</f>
        <v>2014</v>
      </c>
    </row>
    <row r="4099" spans="1:21" x14ac:dyDescent="0.3">
      <c r="A4099" s="3">
        <v>41719</v>
      </c>
      <c r="B4099" t="s">
        <v>241</v>
      </c>
      <c r="C4099" t="s">
        <v>167</v>
      </c>
      <c r="D4099">
        <v>31</v>
      </c>
      <c r="E4099">
        <v>52.6</v>
      </c>
      <c r="F4099">
        <v>1630.6</v>
      </c>
      <c r="G4099" t="s">
        <v>12</v>
      </c>
      <c r="H4099" t="s">
        <v>242</v>
      </c>
      <c r="I4099" t="s">
        <v>241</v>
      </c>
      <c r="J4099">
        <v>60.06</v>
      </c>
      <c r="K4099">
        <v>6.6</v>
      </c>
      <c r="L4099">
        <v>1.3</v>
      </c>
      <c r="M4099">
        <v>2.65</v>
      </c>
      <c r="N4099">
        <v>70.61</v>
      </c>
      <c r="O4099" t="s">
        <v>167</v>
      </c>
      <c r="P4099" t="s">
        <v>449</v>
      </c>
      <c r="Q4099" t="s">
        <v>443</v>
      </c>
      <c r="R4099" t="s">
        <v>12</v>
      </c>
      <c r="S4099">
        <f>E4099 - N4099</f>
        <v>-18.009999999999998</v>
      </c>
      <c r="T4099" s="1">
        <f>S4099/E4099</f>
        <v>-0.34239543726235738</v>
      </c>
      <c r="U4099" t="str">
        <f>TEXT((A4099),"YYYY")</f>
        <v>2014</v>
      </c>
    </row>
    <row r="4100" spans="1:21" x14ac:dyDescent="0.3">
      <c r="A4100" s="3">
        <v>41720</v>
      </c>
      <c r="B4100" t="s">
        <v>219</v>
      </c>
      <c r="C4100" t="s">
        <v>27</v>
      </c>
      <c r="D4100">
        <v>29</v>
      </c>
      <c r="E4100">
        <v>369.64</v>
      </c>
      <c r="F4100">
        <v>10719.56</v>
      </c>
      <c r="G4100" t="s">
        <v>26</v>
      </c>
      <c r="H4100" t="s">
        <v>30</v>
      </c>
      <c r="I4100" t="s">
        <v>219</v>
      </c>
      <c r="J4100">
        <v>95</v>
      </c>
      <c r="K4100">
        <v>3.8</v>
      </c>
      <c r="L4100">
        <v>8.43</v>
      </c>
      <c r="M4100">
        <v>4.9800000000000004</v>
      </c>
      <c r="N4100">
        <v>112.21</v>
      </c>
      <c r="O4100" t="s">
        <v>27</v>
      </c>
      <c r="P4100" t="s">
        <v>447</v>
      </c>
      <c r="Q4100" t="s">
        <v>443</v>
      </c>
      <c r="R4100" t="s">
        <v>26</v>
      </c>
      <c r="S4100">
        <f>E4100 - N4100</f>
        <v>257.43</v>
      </c>
      <c r="T4100" s="1">
        <f>S4100/E4100</f>
        <v>0.69643436857482965</v>
      </c>
      <c r="U4100" t="str">
        <f>TEXT((A4100),"YYYY")</f>
        <v>2014</v>
      </c>
    </row>
    <row r="4101" spans="1:21" x14ac:dyDescent="0.3">
      <c r="A4101" s="3">
        <v>41721</v>
      </c>
      <c r="B4101" t="s">
        <v>336</v>
      </c>
      <c r="C4101" t="s">
        <v>211</v>
      </c>
      <c r="D4101">
        <v>27</v>
      </c>
      <c r="E4101">
        <v>192.94</v>
      </c>
      <c r="F4101">
        <v>5209.38</v>
      </c>
      <c r="G4101" t="s">
        <v>87</v>
      </c>
      <c r="H4101" t="s">
        <v>80</v>
      </c>
      <c r="I4101" t="s">
        <v>336</v>
      </c>
      <c r="J4101">
        <v>135.09</v>
      </c>
      <c r="K4101">
        <v>14.97</v>
      </c>
      <c r="L4101">
        <v>2.66</v>
      </c>
      <c r="M4101">
        <v>4.4000000000000004</v>
      </c>
      <c r="N4101">
        <v>157.12</v>
      </c>
      <c r="O4101" t="s">
        <v>211</v>
      </c>
      <c r="P4101" t="s">
        <v>477</v>
      </c>
      <c r="Q4101" t="s">
        <v>443</v>
      </c>
      <c r="R4101" t="s">
        <v>87</v>
      </c>
      <c r="S4101">
        <f>E4101 - N4101</f>
        <v>35.819999999999993</v>
      </c>
      <c r="T4101" s="1">
        <f>S4101/E4101</f>
        <v>0.18565357105836008</v>
      </c>
      <c r="U4101" t="str">
        <f>TEXT((A4101),"YYYY")</f>
        <v>2014</v>
      </c>
    </row>
    <row r="4102" spans="1:21" x14ac:dyDescent="0.3">
      <c r="A4102" s="3">
        <v>41722</v>
      </c>
      <c r="B4102" t="s">
        <v>267</v>
      </c>
      <c r="C4102" t="s">
        <v>306</v>
      </c>
      <c r="D4102">
        <v>21</v>
      </c>
      <c r="E4102">
        <v>214</v>
      </c>
      <c r="F4102">
        <v>4494</v>
      </c>
      <c r="G4102" t="s">
        <v>2</v>
      </c>
      <c r="H4102" t="s">
        <v>15</v>
      </c>
      <c r="I4102" t="s">
        <v>267</v>
      </c>
      <c r="J4102">
        <v>196.48</v>
      </c>
      <c r="K4102">
        <v>3.86</v>
      </c>
      <c r="L4102">
        <v>8.5299999999999994</v>
      </c>
      <c r="M4102">
        <v>4.54</v>
      </c>
      <c r="N4102">
        <v>213.41</v>
      </c>
      <c r="O4102" t="s">
        <v>306</v>
      </c>
      <c r="P4102" t="s">
        <v>445</v>
      </c>
      <c r="Q4102" t="s">
        <v>448</v>
      </c>
      <c r="R4102" t="s">
        <v>2</v>
      </c>
      <c r="S4102">
        <f>E4102 - N4102</f>
        <v>0.59000000000000341</v>
      </c>
      <c r="T4102" s="1">
        <f>S4102/E4102</f>
        <v>2.7570093457944087E-3</v>
      </c>
      <c r="U4102" t="str">
        <f>TEXT((A4102),"YYYY")</f>
        <v>2014</v>
      </c>
    </row>
    <row r="4103" spans="1:21" x14ac:dyDescent="0.3">
      <c r="A4103" s="3">
        <v>41723</v>
      </c>
      <c r="B4103" t="s">
        <v>172</v>
      </c>
      <c r="C4103" t="s">
        <v>253</v>
      </c>
      <c r="D4103">
        <v>9</v>
      </c>
      <c r="E4103">
        <v>345.89</v>
      </c>
      <c r="F4103">
        <v>3113.01</v>
      </c>
      <c r="G4103" t="s">
        <v>8</v>
      </c>
      <c r="H4103" t="s">
        <v>67</v>
      </c>
      <c r="I4103" t="s">
        <v>172</v>
      </c>
      <c r="J4103">
        <v>124.34</v>
      </c>
      <c r="K4103">
        <v>14.47</v>
      </c>
      <c r="L4103">
        <v>4.72</v>
      </c>
      <c r="M4103">
        <v>3.94</v>
      </c>
      <c r="N4103">
        <v>147.47</v>
      </c>
      <c r="O4103" t="s">
        <v>253</v>
      </c>
      <c r="P4103" t="s">
        <v>467</v>
      </c>
      <c r="Q4103" t="s">
        <v>440</v>
      </c>
      <c r="R4103" t="s">
        <v>8</v>
      </c>
      <c r="S4103">
        <f>E4103 - N4103</f>
        <v>198.42</v>
      </c>
      <c r="T4103" s="1">
        <f>S4103/E4103</f>
        <v>0.57365058255514756</v>
      </c>
      <c r="U4103" t="str">
        <f>TEXT((A4103),"YYYY")</f>
        <v>2014</v>
      </c>
    </row>
    <row r="4104" spans="1:21" x14ac:dyDescent="0.3">
      <c r="A4104" s="3">
        <v>41724</v>
      </c>
      <c r="B4104" t="s">
        <v>281</v>
      </c>
      <c r="C4104" t="s">
        <v>126</v>
      </c>
      <c r="D4104">
        <v>20</v>
      </c>
      <c r="E4104">
        <v>263.24</v>
      </c>
      <c r="F4104">
        <v>5264.8</v>
      </c>
      <c r="G4104" t="s">
        <v>31</v>
      </c>
      <c r="H4104" t="s">
        <v>11</v>
      </c>
      <c r="I4104" t="s">
        <v>281</v>
      </c>
      <c r="J4104">
        <v>101.58</v>
      </c>
      <c r="K4104">
        <v>6.17</v>
      </c>
      <c r="L4104">
        <v>7.62</v>
      </c>
      <c r="M4104">
        <v>4</v>
      </c>
      <c r="N4104">
        <v>119.37</v>
      </c>
      <c r="O4104" t="s">
        <v>126</v>
      </c>
      <c r="P4104" t="s">
        <v>467</v>
      </c>
      <c r="Q4104" t="s">
        <v>440</v>
      </c>
      <c r="R4104" t="s">
        <v>31</v>
      </c>
      <c r="S4104">
        <f>E4104 - N4104</f>
        <v>143.87</v>
      </c>
      <c r="T4104" s="1">
        <f>S4104/E4104</f>
        <v>0.54653548092994986</v>
      </c>
      <c r="U4104" t="str">
        <f>TEXT((A4104),"YYYY")</f>
        <v>2014</v>
      </c>
    </row>
    <row r="4105" spans="1:21" x14ac:dyDescent="0.3">
      <c r="A4105" s="3">
        <v>41725</v>
      </c>
      <c r="B4105" t="s">
        <v>14</v>
      </c>
      <c r="C4105" t="s">
        <v>353</v>
      </c>
      <c r="D4105">
        <v>35</v>
      </c>
      <c r="E4105">
        <v>263.33</v>
      </c>
      <c r="F4105">
        <v>9216.5499999999993</v>
      </c>
      <c r="G4105" t="s">
        <v>105</v>
      </c>
      <c r="H4105" t="s">
        <v>15</v>
      </c>
      <c r="I4105" t="s">
        <v>14</v>
      </c>
      <c r="J4105">
        <v>67.87</v>
      </c>
      <c r="K4105">
        <v>3.13</v>
      </c>
      <c r="L4105">
        <v>3.92</v>
      </c>
      <c r="M4105">
        <v>0.18</v>
      </c>
      <c r="N4105">
        <v>75.099999999999994</v>
      </c>
      <c r="O4105" t="s">
        <v>353</v>
      </c>
      <c r="P4105" t="s">
        <v>454</v>
      </c>
      <c r="Q4105" t="s">
        <v>440</v>
      </c>
      <c r="R4105" t="s">
        <v>105</v>
      </c>
      <c r="S4105">
        <f>E4105 - N4105</f>
        <v>188.23</v>
      </c>
      <c r="T4105" s="1">
        <f>S4105/E4105</f>
        <v>0.71480651653818406</v>
      </c>
      <c r="U4105" t="str">
        <f>TEXT((A4105),"YYYY")</f>
        <v>2014</v>
      </c>
    </row>
    <row r="4106" spans="1:21" x14ac:dyDescent="0.3">
      <c r="A4106" s="3">
        <v>41726</v>
      </c>
      <c r="B4106" t="s">
        <v>124</v>
      </c>
      <c r="C4106" t="s">
        <v>299</v>
      </c>
      <c r="D4106">
        <v>15</v>
      </c>
      <c r="E4106">
        <v>153.79</v>
      </c>
      <c r="F4106">
        <v>2306.85</v>
      </c>
      <c r="G4106" t="s">
        <v>23</v>
      </c>
      <c r="H4106" t="s">
        <v>22</v>
      </c>
      <c r="I4106" t="s">
        <v>124</v>
      </c>
      <c r="J4106">
        <v>52.41</v>
      </c>
      <c r="K4106">
        <v>3.81</v>
      </c>
      <c r="L4106">
        <v>9.7100000000000009</v>
      </c>
      <c r="M4106">
        <v>2.37</v>
      </c>
      <c r="N4106">
        <v>68.3</v>
      </c>
      <c r="O4106" t="s">
        <v>299</v>
      </c>
      <c r="P4106" t="s">
        <v>466</v>
      </c>
      <c r="Q4106" t="s">
        <v>448</v>
      </c>
      <c r="R4106" t="s">
        <v>23</v>
      </c>
      <c r="S4106">
        <f>E4106 - N4106</f>
        <v>85.49</v>
      </c>
      <c r="T4106" s="1">
        <f>S4106/E4106</f>
        <v>0.55588789908316538</v>
      </c>
      <c r="U4106" t="str">
        <f>TEXT((A4106),"YYYY")</f>
        <v>2014</v>
      </c>
    </row>
    <row r="4107" spans="1:21" x14ac:dyDescent="0.3">
      <c r="A4107" s="3">
        <v>41727</v>
      </c>
      <c r="B4107" t="s">
        <v>79</v>
      </c>
      <c r="C4107" t="s">
        <v>289</v>
      </c>
      <c r="D4107">
        <v>24</v>
      </c>
      <c r="E4107">
        <v>341.87</v>
      </c>
      <c r="F4107">
        <v>8204.8799999999992</v>
      </c>
      <c r="G4107" t="s">
        <v>130</v>
      </c>
      <c r="H4107" t="s">
        <v>80</v>
      </c>
      <c r="I4107" t="s">
        <v>79</v>
      </c>
      <c r="J4107">
        <v>199.27</v>
      </c>
      <c r="K4107">
        <v>11.88</v>
      </c>
      <c r="L4107">
        <v>8.77</v>
      </c>
      <c r="M4107">
        <v>3.98</v>
      </c>
      <c r="N4107">
        <v>223.9</v>
      </c>
      <c r="O4107" t="s">
        <v>289</v>
      </c>
      <c r="P4107" t="s">
        <v>459</v>
      </c>
      <c r="Q4107" t="s">
        <v>443</v>
      </c>
      <c r="R4107" t="s">
        <v>130</v>
      </c>
      <c r="S4107">
        <f>E4107 - N4107</f>
        <v>117.97</v>
      </c>
      <c r="T4107" s="1">
        <f>S4107/E4107</f>
        <v>0.34507268844882555</v>
      </c>
      <c r="U4107" t="str">
        <f>TEXT((A4107),"YYYY")</f>
        <v>2014</v>
      </c>
    </row>
    <row r="4108" spans="1:21" x14ac:dyDescent="0.3">
      <c r="A4108" s="3">
        <v>41728</v>
      </c>
      <c r="B4108" t="s">
        <v>340</v>
      </c>
      <c r="C4108" t="s">
        <v>227</v>
      </c>
      <c r="D4108">
        <v>49</v>
      </c>
      <c r="E4108">
        <v>108.04</v>
      </c>
      <c r="F4108">
        <v>5293.96</v>
      </c>
      <c r="G4108" t="s">
        <v>8</v>
      </c>
      <c r="H4108" t="s">
        <v>34</v>
      </c>
      <c r="I4108" t="s">
        <v>340</v>
      </c>
      <c r="J4108">
        <v>131.75</v>
      </c>
      <c r="K4108">
        <v>11.31</v>
      </c>
      <c r="L4108">
        <v>5.27</v>
      </c>
      <c r="M4108">
        <v>1.96</v>
      </c>
      <c r="N4108">
        <v>150.29</v>
      </c>
      <c r="O4108" t="s">
        <v>227</v>
      </c>
      <c r="P4108" t="s">
        <v>447</v>
      </c>
      <c r="Q4108" t="s">
        <v>440</v>
      </c>
      <c r="R4108" t="s">
        <v>8</v>
      </c>
      <c r="S4108">
        <f>E4108 - N4108</f>
        <v>-42.249999999999986</v>
      </c>
      <c r="T4108" s="1">
        <f>S4108/E4108</f>
        <v>-0.39105886708626419</v>
      </c>
      <c r="U4108" t="str">
        <f>TEXT((A4108),"YYYY")</f>
        <v>2014</v>
      </c>
    </row>
    <row r="4109" spans="1:21" x14ac:dyDescent="0.3">
      <c r="A4109" s="3">
        <v>41729</v>
      </c>
      <c r="B4109" t="s">
        <v>287</v>
      </c>
      <c r="C4109" t="s">
        <v>275</v>
      </c>
      <c r="D4109">
        <v>16</v>
      </c>
      <c r="E4109">
        <v>68.599999999999994</v>
      </c>
      <c r="F4109">
        <v>1097.5999999999999</v>
      </c>
      <c r="G4109" t="s">
        <v>2</v>
      </c>
      <c r="H4109" t="s">
        <v>43</v>
      </c>
      <c r="I4109" t="s">
        <v>287</v>
      </c>
      <c r="J4109">
        <v>33.56</v>
      </c>
      <c r="K4109">
        <v>12.39</v>
      </c>
      <c r="L4109">
        <v>4.62</v>
      </c>
      <c r="M4109">
        <v>0.03</v>
      </c>
      <c r="N4109">
        <v>50.6</v>
      </c>
      <c r="O4109" t="s">
        <v>275</v>
      </c>
      <c r="P4109" t="s">
        <v>479</v>
      </c>
      <c r="Q4109" t="s">
        <v>448</v>
      </c>
      <c r="R4109" t="s">
        <v>2</v>
      </c>
      <c r="S4109">
        <f>E4109 - N4109</f>
        <v>17.999999999999993</v>
      </c>
      <c r="T4109" s="1">
        <f>S4109/E4109</f>
        <v>0.26239067055393578</v>
      </c>
      <c r="U4109" t="str">
        <f>TEXT((A4109),"YYYY")</f>
        <v>2014</v>
      </c>
    </row>
    <row r="4110" spans="1:21" x14ac:dyDescent="0.3">
      <c r="A4110" s="3">
        <v>41730</v>
      </c>
      <c r="B4110" t="s">
        <v>293</v>
      </c>
      <c r="C4110" t="s">
        <v>348</v>
      </c>
      <c r="D4110">
        <v>36</v>
      </c>
      <c r="E4110">
        <v>117.06</v>
      </c>
      <c r="F4110">
        <v>4214.16</v>
      </c>
      <c r="G4110" t="s">
        <v>6</v>
      </c>
      <c r="H4110" t="s">
        <v>5</v>
      </c>
      <c r="I4110" t="s">
        <v>293</v>
      </c>
      <c r="J4110">
        <v>176.04</v>
      </c>
      <c r="K4110">
        <v>11.75</v>
      </c>
      <c r="L4110">
        <v>3.23</v>
      </c>
      <c r="M4110">
        <v>2.8</v>
      </c>
      <c r="N4110">
        <v>193.82</v>
      </c>
      <c r="O4110" t="s">
        <v>348</v>
      </c>
      <c r="P4110" t="s">
        <v>474</v>
      </c>
      <c r="Q4110" t="s">
        <v>443</v>
      </c>
      <c r="R4110" t="s">
        <v>6</v>
      </c>
      <c r="S4110">
        <f>E4110 - N4110</f>
        <v>-76.759999999999991</v>
      </c>
      <c r="T4110" s="1">
        <f>S4110/E4110</f>
        <v>-0.65573210319494268</v>
      </c>
      <c r="U4110" t="str">
        <f>TEXT((A4110),"YYYY")</f>
        <v>2014</v>
      </c>
    </row>
    <row r="4111" spans="1:21" x14ac:dyDescent="0.3">
      <c r="A4111" s="3">
        <v>41731</v>
      </c>
      <c r="B4111" t="s">
        <v>322</v>
      </c>
      <c r="C4111" t="s">
        <v>142</v>
      </c>
      <c r="D4111">
        <v>11</v>
      </c>
      <c r="E4111">
        <v>143.71</v>
      </c>
      <c r="F4111">
        <v>1580.81</v>
      </c>
      <c r="G4111" t="s">
        <v>31</v>
      </c>
      <c r="H4111" t="s">
        <v>96</v>
      </c>
      <c r="I4111" t="s">
        <v>322</v>
      </c>
      <c r="J4111">
        <v>39.22</v>
      </c>
      <c r="K4111">
        <v>11.24</v>
      </c>
      <c r="L4111">
        <v>6.43</v>
      </c>
      <c r="M4111">
        <v>4.1900000000000004</v>
      </c>
      <c r="N4111">
        <v>61.08</v>
      </c>
      <c r="O4111" t="s">
        <v>142</v>
      </c>
      <c r="P4111" t="s">
        <v>470</v>
      </c>
      <c r="Q4111" t="s">
        <v>440</v>
      </c>
      <c r="R4111" t="s">
        <v>31</v>
      </c>
      <c r="S4111">
        <f>E4111 - N4111</f>
        <v>82.63000000000001</v>
      </c>
      <c r="T4111" s="1">
        <f>S4111/E4111</f>
        <v>0.57497738501148155</v>
      </c>
      <c r="U4111" t="str">
        <f>TEXT((A4111),"YYYY")</f>
        <v>2014</v>
      </c>
    </row>
    <row r="4112" spans="1:21" x14ac:dyDescent="0.3">
      <c r="A4112" s="3">
        <v>41732</v>
      </c>
      <c r="B4112" t="s">
        <v>262</v>
      </c>
      <c r="C4112" t="s">
        <v>76</v>
      </c>
      <c r="D4112">
        <v>8</v>
      </c>
      <c r="E4112">
        <v>148.81</v>
      </c>
      <c r="F4112">
        <v>1190.48</v>
      </c>
      <c r="G4112" t="s">
        <v>31</v>
      </c>
      <c r="H4112" t="s">
        <v>84</v>
      </c>
      <c r="I4112" t="s">
        <v>262</v>
      </c>
      <c r="J4112">
        <v>43.17</v>
      </c>
      <c r="K4112">
        <v>13.84</v>
      </c>
      <c r="L4112">
        <v>9.83</v>
      </c>
      <c r="M4112">
        <v>0.79</v>
      </c>
      <c r="N4112">
        <v>67.63</v>
      </c>
      <c r="O4112" t="s">
        <v>76</v>
      </c>
      <c r="P4112" t="s">
        <v>459</v>
      </c>
      <c r="Q4112" t="s">
        <v>448</v>
      </c>
      <c r="R4112" t="s">
        <v>31</v>
      </c>
      <c r="S4112">
        <f>E4112 - N4112</f>
        <v>81.180000000000007</v>
      </c>
      <c r="T4112" s="1">
        <f>S4112/E4112</f>
        <v>0.54552785431086626</v>
      </c>
      <c r="U4112" t="str">
        <f>TEXT((A4112),"YYYY")</f>
        <v>2014</v>
      </c>
    </row>
    <row r="4113" spans="1:21" x14ac:dyDescent="0.3">
      <c r="A4113" s="3">
        <v>41733</v>
      </c>
      <c r="B4113" t="s">
        <v>389</v>
      </c>
      <c r="C4113" t="s">
        <v>161</v>
      </c>
      <c r="D4113">
        <v>3</v>
      </c>
      <c r="E4113">
        <v>284.68</v>
      </c>
      <c r="F4113">
        <v>854.04</v>
      </c>
      <c r="G4113" t="s">
        <v>26</v>
      </c>
      <c r="H4113" t="s">
        <v>75</v>
      </c>
      <c r="I4113" t="s">
        <v>389</v>
      </c>
      <c r="J4113">
        <v>182.57</v>
      </c>
      <c r="K4113">
        <v>11.19</v>
      </c>
      <c r="L4113">
        <v>7.94</v>
      </c>
      <c r="M4113">
        <v>4.0999999999999996</v>
      </c>
      <c r="N4113">
        <v>205.8</v>
      </c>
      <c r="O4113" t="s">
        <v>161</v>
      </c>
      <c r="P4113" t="s">
        <v>472</v>
      </c>
      <c r="Q4113" t="s">
        <v>440</v>
      </c>
      <c r="R4113" t="s">
        <v>26</v>
      </c>
      <c r="S4113">
        <f>E4113 - N4113</f>
        <v>78.88</v>
      </c>
      <c r="T4113" s="1">
        <f>S4113/E4113</f>
        <v>0.27708304060699729</v>
      </c>
      <c r="U4113" t="str">
        <f>TEXT((A4113),"YYYY")</f>
        <v>2014</v>
      </c>
    </row>
    <row r="4114" spans="1:21" x14ac:dyDescent="0.3">
      <c r="A4114" s="3">
        <v>41734</v>
      </c>
      <c r="B4114" t="s">
        <v>297</v>
      </c>
      <c r="C4114" t="s">
        <v>142</v>
      </c>
      <c r="D4114">
        <v>19</v>
      </c>
      <c r="E4114">
        <v>126.24</v>
      </c>
      <c r="F4114">
        <v>2398.56</v>
      </c>
      <c r="G4114" t="s">
        <v>31</v>
      </c>
      <c r="H4114" t="s">
        <v>5</v>
      </c>
      <c r="I4114" t="s">
        <v>297</v>
      </c>
      <c r="J4114">
        <v>78.08</v>
      </c>
      <c r="K4114">
        <v>2.67</v>
      </c>
      <c r="L4114">
        <v>5.74</v>
      </c>
      <c r="M4114">
        <v>1.39</v>
      </c>
      <c r="N4114">
        <v>87.88</v>
      </c>
      <c r="O4114" t="s">
        <v>142</v>
      </c>
      <c r="P4114" t="s">
        <v>470</v>
      </c>
      <c r="Q4114" t="s">
        <v>440</v>
      </c>
      <c r="R4114" t="s">
        <v>31</v>
      </c>
      <c r="S4114">
        <f>E4114 - N4114</f>
        <v>38.36</v>
      </c>
      <c r="T4114" s="1">
        <f>S4114/E4114</f>
        <v>0.30386565272496835</v>
      </c>
      <c r="U4114" t="str">
        <f>TEXT((A4114),"YYYY")</f>
        <v>2014</v>
      </c>
    </row>
    <row r="4115" spans="1:21" x14ac:dyDescent="0.3">
      <c r="A4115" s="3">
        <v>41735</v>
      </c>
      <c r="B4115" t="s">
        <v>256</v>
      </c>
      <c r="C4115" t="s">
        <v>94</v>
      </c>
      <c r="D4115">
        <v>46</v>
      </c>
      <c r="E4115">
        <v>286.83</v>
      </c>
      <c r="F4115">
        <v>13194.18</v>
      </c>
      <c r="G4115" t="s">
        <v>31</v>
      </c>
      <c r="H4115" t="s">
        <v>75</v>
      </c>
      <c r="I4115" t="s">
        <v>256</v>
      </c>
      <c r="J4115">
        <v>183.38</v>
      </c>
      <c r="K4115">
        <v>6.46</v>
      </c>
      <c r="L4115">
        <v>8.75</v>
      </c>
      <c r="M4115">
        <v>4.38</v>
      </c>
      <c r="N4115">
        <v>202.97</v>
      </c>
      <c r="O4115" t="s">
        <v>94</v>
      </c>
      <c r="P4115" t="s">
        <v>462</v>
      </c>
      <c r="Q4115" t="s">
        <v>440</v>
      </c>
      <c r="R4115" t="s">
        <v>31</v>
      </c>
      <c r="S4115">
        <f>E4115 - N4115</f>
        <v>83.859999999999985</v>
      </c>
      <c r="T4115" s="1">
        <f>S4115/E4115</f>
        <v>0.29236830178154305</v>
      </c>
      <c r="U4115" t="str">
        <f>TEXT((A4115),"YYYY")</f>
        <v>2014</v>
      </c>
    </row>
    <row r="4116" spans="1:21" x14ac:dyDescent="0.3">
      <c r="A4116" s="3">
        <v>41736</v>
      </c>
      <c r="B4116" t="s">
        <v>311</v>
      </c>
      <c r="C4116" t="s">
        <v>231</v>
      </c>
      <c r="D4116">
        <v>41</v>
      </c>
      <c r="E4116">
        <v>81.900000000000006</v>
      </c>
      <c r="F4116">
        <v>3357.9</v>
      </c>
      <c r="G4116" t="s">
        <v>2</v>
      </c>
      <c r="H4116" t="s">
        <v>19</v>
      </c>
      <c r="I4116" t="s">
        <v>311</v>
      </c>
      <c r="J4116">
        <v>170.65</v>
      </c>
      <c r="K4116">
        <v>12.98</v>
      </c>
      <c r="L4116">
        <v>9.2100000000000009</v>
      </c>
      <c r="M4116">
        <v>1.82</v>
      </c>
      <c r="N4116">
        <v>194.66</v>
      </c>
      <c r="O4116" t="s">
        <v>231</v>
      </c>
      <c r="P4116" t="s">
        <v>474</v>
      </c>
      <c r="Q4116" t="s">
        <v>448</v>
      </c>
      <c r="R4116" t="s">
        <v>2</v>
      </c>
      <c r="S4116">
        <f>E4116 - N4116</f>
        <v>-112.75999999999999</v>
      </c>
      <c r="T4116" s="1">
        <f>S4116/E4116</f>
        <v>-1.3768009768009766</v>
      </c>
      <c r="U4116" t="str">
        <f>TEXT((A4116),"YYYY")</f>
        <v>2014</v>
      </c>
    </row>
    <row r="4117" spans="1:21" x14ac:dyDescent="0.3">
      <c r="A4117" s="3">
        <v>41737</v>
      </c>
      <c r="B4117" t="s">
        <v>371</v>
      </c>
      <c r="C4117" t="s">
        <v>272</v>
      </c>
      <c r="D4117">
        <v>3</v>
      </c>
      <c r="E4117">
        <v>101.52</v>
      </c>
      <c r="F4117">
        <v>304.56</v>
      </c>
      <c r="G4117" t="s">
        <v>26</v>
      </c>
      <c r="H4117" t="s">
        <v>193</v>
      </c>
      <c r="I4117" t="s">
        <v>371</v>
      </c>
      <c r="J4117">
        <v>171.58</v>
      </c>
      <c r="K4117">
        <v>12.03</v>
      </c>
      <c r="L4117">
        <v>8.6199999999999992</v>
      </c>
      <c r="M4117">
        <v>1.42</v>
      </c>
      <c r="N4117">
        <v>193.65</v>
      </c>
      <c r="O4117" t="s">
        <v>272</v>
      </c>
      <c r="P4117" t="s">
        <v>456</v>
      </c>
      <c r="Q4117" t="s">
        <v>448</v>
      </c>
      <c r="R4117" t="s">
        <v>26</v>
      </c>
      <c r="S4117">
        <f>E4117 - N4117</f>
        <v>-92.13000000000001</v>
      </c>
      <c r="T4117" s="1">
        <f>S4117/E4117</f>
        <v>-0.90750591016548476</v>
      </c>
      <c r="U4117" t="str">
        <f>TEXT((A4117),"YYYY")</f>
        <v>2014</v>
      </c>
    </row>
    <row r="4118" spans="1:21" x14ac:dyDescent="0.3">
      <c r="A4118" s="3">
        <v>41738</v>
      </c>
      <c r="B4118" t="s">
        <v>340</v>
      </c>
      <c r="C4118" t="s">
        <v>314</v>
      </c>
      <c r="D4118">
        <v>36</v>
      </c>
      <c r="E4118">
        <v>228.09</v>
      </c>
      <c r="F4118">
        <v>8211.24</v>
      </c>
      <c r="G4118" t="s">
        <v>2</v>
      </c>
      <c r="H4118" t="s">
        <v>34</v>
      </c>
      <c r="I4118" t="s">
        <v>340</v>
      </c>
      <c r="J4118">
        <v>131.75</v>
      </c>
      <c r="K4118">
        <v>11.31</v>
      </c>
      <c r="L4118">
        <v>5.27</v>
      </c>
      <c r="M4118">
        <v>1.96</v>
      </c>
      <c r="N4118">
        <v>150.29</v>
      </c>
      <c r="O4118" t="s">
        <v>314</v>
      </c>
      <c r="P4118" t="s">
        <v>459</v>
      </c>
      <c r="Q4118" t="s">
        <v>448</v>
      </c>
      <c r="R4118" t="s">
        <v>2</v>
      </c>
      <c r="S4118">
        <f>E4118 - N4118</f>
        <v>77.800000000000011</v>
      </c>
      <c r="T4118" s="1">
        <f>S4118/E4118</f>
        <v>0.34109342803279413</v>
      </c>
      <c r="U4118" t="str">
        <f>TEXT((A4118),"YYYY")</f>
        <v>2014</v>
      </c>
    </row>
    <row r="4119" spans="1:21" x14ac:dyDescent="0.3">
      <c r="A4119" s="3">
        <v>41739</v>
      </c>
      <c r="B4119" t="s">
        <v>18</v>
      </c>
      <c r="C4119" t="s">
        <v>258</v>
      </c>
      <c r="D4119">
        <v>25</v>
      </c>
      <c r="E4119">
        <v>372.66</v>
      </c>
      <c r="F4119">
        <v>9316.5</v>
      </c>
      <c r="G4119" t="s">
        <v>87</v>
      </c>
      <c r="H4119" t="s">
        <v>19</v>
      </c>
      <c r="I4119" t="s">
        <v>18</v>
      </c>
      <c r="J4119">
        <v>33.58</v>
      </c>
      <c r="K4119">
        <v>13.93</v>
      </c>
      <c r="L4119">
        <v>5.97</v>
      </c>
      <c r="M4119">
        <v>4.78</v>
      </c>
      <c r="N4119">
        <v>58.26</v>
      </c>
      <c r="O4119" t="s">
        <v>258</v>
      </c>
      <c r="P4119" t="s">
        <v>474</v>
      </c>
      <c r="Q4119" t="s">
        <v>440</v>
      </c>
      <c r="R4119" t="s">
        <v>87</v>
      </c>
      <c r="S4119">
        <f>E4119 - N4119</f>
        <v>314.40000000000003</v>
      </c>
      <c r="T4119" s="1">
        <f>S4119/E4119</f>
        <v>0.84366446626952185</v>
      </c>
      <c r="U4119" t="str">
        <f>TEXT((A4119),"YYYY")</f>
        <v>2014</v>
      </c>
    </row>
    <row r="4120" spans="1:21" x14ac:dyDescent="0.3">
      <c r="A4120" s="3">
        <v>41740</v>
      </c>
      <c r="B4120" t="s">
        <v>79</v>
      </c>
      <c r="C4120" t="s">
        <v>27</v>
      </c>
      <c r="D4120">
        <v>36</v>
      </c>
      <c r="E4120">
        <v>350.85</v>
      </c>
      <c r="F4120">
        <v>12630.6</v>
      </c>
      <c r="G4120" t="s">
        <v>26</v>
      </c>
      <c r="H4120" t="s">
        <v>80</v>
      </c>
      <c r="I4120" t="s">
        <v>79</v>
      </c>
      <c r="J4120">
        <v>199.27</v>
      </c>
      <c r="K4120">
        <v>11.88</v>
      </c>
      <c r="L4120">
        <v>8.77</v>
      </c>
      <c r="M4120">
        <v>3.98</v>
      </c>
      <c r="N4120">
        <v>223.9</v>
      </c>
      <c r="O4120" t="s">
        <v>27</v>
      </c>
      <c r="P4120" t="s">
        <v>447</v>
      </c>
      <c r="Q4120" t="s">
        <v>443</v>
      </c>
      <c r="R4120" t="s">
        <v>26</v>
      </c>
      <c r="S4120">
        <f>E4120 - N4120</f>
        <v>126.95000000000002</v>
      </c>
      <c r="T4120" s="1">
        <f>S4120/E4120</f>
        <v>0.36183554225452474</v>
      </c>
      <c r="U4120" t="str">
        <f>TEXT((A4120),"YYYY")</f>
        <v>2014</v>
      </c>
    </row>
    <row r="4121" spans="1:21" x14ac:dyDescent="0.3">
      <c r="A4121" s="3">
        <v>41741</v>
      </c>
      <c r="B4121" t="s">
        <v>117</v>
      </c>
      <c r="C4121" t="s">
        <v>144</v>
      </c>
      <c r="D4121">
        <v>11</v>
      </c>
      <c r="E4121">
        <v>389.06</v>
      </c>
      <c r="F4121">
        <v>4279.66</v>
      </c>
      <c r="G4121" t="s">
        <v>31</v>
      </c>
      <c r="H4121" t="s">
        <v>30</v>
      </c>
      <c r="I4121" t="s">
        <v>117</v>
      </c>
      <c r="J4121">
        <v>87.91</v>
      </c>
      <c r="K4121">
        <v>4.96</v>
      </c>
      <c r="L4121">
        <v>9.99</v>
      </c>
      <c r="M4121">
        <v>4.2</v>
      </c>
      <c r="N4121">
        <v>107.06</v>
      </c>
      <c r="O4121" t="s">
        <v>144</v>
      </c>
      <c r="P4121" t="s">
        <v>454</v>
      </c>
      <c r="Q4121" t="s">
        <v>443</v>
      </c>
      <c r="R4121" t="s">
        <v>31</v>
      </c>
      <c r="S4121">
        <f>E4121 - N4121</f>
        <v>282</v>
      </c>
      <c r="T4121" s="1">
        <f>S4121/E4121</f>
        <v>0.72482393461162797</v>
      </c>
      <c r="U4121" t="str">
        <f>TEXT((A4121),"YYYY")</f>
        <v>2014</v>
      </c>
    </row>
    <row r="4122" spans="1:21" x14ac:dyDescent="0.3">
      <c r="A4122" s="3">
        <v>41742</v>
      </c>
      <c r="B4122" t="s">
        <v>345</v>
      </c>
      <c r="C4122" t="s">
        <v>249</v>
      </c>
      <c r="D4122">
        <v>16</v>
      </c>
      <c r="E4122">
        <v>277.67</v>
      </c>
      <c r="F4122">
        <v>4442.72</v>
      </c>
      <c r="G4122" t="s">
        <v>105</v>
      </c>
      <c r="H4122" t="s">
        <v>39</v>
      </c>
      <c r="I4122" t="s">
        <v>345</v>
      </c>
      <c r="J4122">
        <v>65.540000000000006</v>
      </c>
      <c r="K4122">
        <v>13.66</v>
      </c>
      <c r="L4122">
        <v>8.8000000000000007</v>
      </c>
      <c r="M4122">
        <v>1.96</v>
      </c>
      <c r="N4122">
        <v>89.96</v>
      </c>
      <c r="O4122" t="s">
        <v>249</v>
      </c>
      <c r="P4122" t="s">
        <v>475</v>
      </c>
      <c r="Q4122" t="s">
        <v>448</v>
      </c>
      <c r="R4122" t="s">
        <v>105</v>
      </c>
      <c r="S4122">
        <f>E4122 - N4122</f>
        <v>187.71000000000004</v>
      </c>
      <c r="T4122" s="1">
        <f>S4122/E4122</f>
        <v>0.67601829509849831</v>
      </c>
      <c r="U4122" t="str">
        <f>TEXT((A4122),"YYYY")</f>
        <v>2014</v>
      </c>
    </row>
    <row r="4123" spans="1:21" x14ac:dyDescent="0.3">
      <c r="A4123" s="3">
        <v>41743</v>
      </c>
      <c r="B4123" t="s">
        <v>307</v>
      </c>
      <c r="C4123" t="s">
        <v>135</v>
      </c>
      <c r="D4123">
        <v>17</v>
      </c>
      <c r="E4123">
        <v>286.54000000000002</v>
      </c>
      <c r="F4123">
        <v>4871.18</v>
      </c>
      <c r="G4123" t="s">
        <v>134</v>
      </c>
      <c r="H4123" t="s">
        <v>15</v>
      </c>
      <c r="I4123" t="s">
        <v>307</v>
      </c>
      <c r="J4123">
        <v>115.11</v>
      </c>
      <c r="K4123">
        <v>13.06</v>
      </c>
      <c r="L4123">
        <v>4.01</v>
      </c>
      <c r="M4123">
        <v>2.34</v>
      </c>
      <c r="N4123">
        <v>134.52000000000001</v>
      </c>
      <c r="O4123" t="s">
        <v>135</v>
      </c>
      <c r="P4123" t="s">
        <v>450</v>
      </c>
      <c r="Q4123" t="s">
        <v>440</v>
      </c>
      <c r="R4123" t="s">
        <v>134</v>
      </c>
      <c r="S4123">
        <f>E4123 - N4123</f>
        <v>152.02000000000001</v>
      </c>
      <c r="T4123" s="1">
        <f>S4123/E4123</f>
        <v>0.53053674879597956</v>
      </c>
      <c r="U4123" t="str">
        <f>TEXT((A4123),"YYYY")</f>
        <v>2014</v>
      </c>
    </row>
    <row r="4124" spans="1:21" x14ac:dyDescent="0.3">
      <c r="A4124" s="3">
        <v>41744</v>
      </c>
      <c r="B4124" t="s">
        <v>332</v>
      </c>
      <c r="C4124" t="s">
        <v>220</v>
      </c>
      <c r="D4124">
        <v>42</v>
      </c>
      <c r="E4124">
        <v>268.76</v>
      </c>
      <c r="F4124">
        <v>11287.92</v>
      </c>
      <c r="G4124" t="s">
        <v>81</v>
      </c>
      <c r="H4124" t="s">
        <v>78</v>
      </c>
      <c r="I4124" t="s">
        <v>332</v>
      </c>
      <c r="J4124">
        <v>118.54</v>
      </c>
      <c r="K4124">
        <v>8.9700000000000006</v>
      </c>
      <c r="L4124">
        <v>4.57</v>
      </c>
      <c r="M4124">
        <v>0.42</v>
      </c>
      <c r="N4124">
        <v>132.5</v>
      </c>
      <c r="O4124" t="s">
        <v>220</v>
      </c>
      <c r="P4124" t="s">
        <v>470</v>
      </c>
      <c r="Q4124" t="s">
        <v>448</v>
      </c>
      <c r="R4124" t="s">
        <v>81</v>
      </c>
      <c r="S4124">
        <f>E4124 - N4124</f>
        <v>136.26</v>
      </c>
      <c r="T4124" s="1">
        <f>S4124/E4124</f>
        <v>0.50699508855484443</v>
      </c>
      <c r="U4124" t="str">
        <f>TEXT((A4124),"YYYY")</f>
        <v>2014</v>
      </c>
    </row>
    <row r="4125" spans="1:21" x14ac:dyDescent="0.3">
      <c r="A4125" s="3">
        <v>41745</v>
      </c>
      <c r="B4125" t="s">
        <v>269</v>
      </c>
      <c r="C4125" t="s">
        <v>208</v>
      </c>
      <c r="D4125">
        <v>24</v>
      </c>
      <c r="E4125">
        <v>267.99</v>
      </c>
      <c r="F4125">
        <v>6431.76</v>
      </c>
      <c r="G4125" t="s">
        <v>6</v>
      </c>
      <c r="H4125" t="s">
        <v>1</v>
      </c>
      <c r="I4125" t="s">
        <v>269</v>
      </c>
      <c r="J4125">
        <v>28.26</v>
      </c>
      <c r="K4125">
        <v>9.35</v>
      </c>
      <c r="L4125">
        <v>6.61</v>
      </c>
      <c r="M4125">
        <v>4.2</v>
      </c>
      <c r="N4125">
        <v>48.42</v>
      </c>
      <c r="O4125" t="s">
        <v>208</v>
      </c>
      <c r="P4125" t="s">
        <v>453</v>
      </c>
      <c r="Q4125" t="s">
        <v>443</v>
      </c>
      <c r="R4125" t="s">
        <v>6</v>
      </c>
      <c r="S4125">
        <f>E4125 - N4125</f>
        <v>219.57</v>
      </c>
      <c r="T4125" s="1">
        <f>S4125/E4125</f>
        <v>0.81932161647822677</v>
      </c>
      <c r="U4125" t="str">
        <f>TEXT((A4125),"YYYY")</f>
        <v>2014</v>
      </c>
    </row>
    <row r="4126" spans="1:21" x14ac:dyDescent="0.3">
      <c r="A4126" s="3">
        <v>41746</v>
      </c>
      <c r="B4126" t="s">
        <v>300</v>
      </c>
      <c r="C4126" t="s">
        <v>291</v>
      </c>
      <c r="D4126">
        <v>17</v>
      </c>
      <c r="E4126">
        <v>101.49</v>
      </c>
      <c r="F4126">
        <v>1725.33</v>
      </c>
      <c r="G4126" t="s">
        <v>16</v>
      </c>
      <c r="H4126" t="s">
        <v>51</v>
      </c>
      <c r="I4126" t="s">
        <v>300</v>
      </c>
      <c r="J4126">
        <v>62.6</v>
      </c>
      <c r="K4126">
        <v>5.03</v>
      </c>
      <c r="L4126">
        <v>6.02</v>
      </c>
      <c r="M4126">
        <v>2.13</v>
      </c>
      <c r="N4126">
        <v>75.78</v>
      </c>
      <c r="O4126" t="s">
        <v>291</v>
      </c>
      <c r="P4126" t="s">
        <v>475</v>
      </c>
      <c r="Q4126" t="s">
        <v>440</v>
      </c>
      <c r="R4126" t="s">
        <v>16</v>
      </c>
      <c r="S4126">
        <f>E4126 - N4126</f>
        <v>25.709999999999994</v>
      </c>
      <c r="T4126" s="1">
        <f>S4126/E4126</f>
        <v>0.25332545078332835</v>
      </c>
      <c r="U4126" t="str">
        <f>TEXT((A4126),"YYYY")</f>
        <v>2014</v>
      </c>
    </row>
    <row r="4127" spans="1:21" x14ac:dyDescent="0.3">
      <c r="A4127" s="3">
        <v>41747</v>
      </c>
      <c r="B4127" t="s">
        <v>246</v>
      </c>
      <c r="C4127" t="s">
        <v>123</v>
      </c>
      <c r="D4127">
        <v>48</v>
      </c>
      <c r="E4127">
        <v>240.31</v>
      </c>
      <c r="F4127">
        <v>11534.88</v>
      </c>
      <c r="G4127" t="s">
        <v>8</v>
      </c>
      <c r="H4127" t="s">
        <v>22</v>
      </c>
      <c r="I4127" t="s">
        <v>246</v>
      </c>
      <c r="J4127">
        <v>105.99</v>
      </c>
      <c r="K4127">
        <v>6.75</v>
      </c>
      <c r="L4127">
        <v>7.89</v>
      </c>
      <c r="M4127">
        <v>3.66</v>
      </c>
      <c r="N4127">
        <v>124.29</v>
      </c>
      <c r="O4127" t="s">
        <v>123</v>
      </c>
      <c r="P4127" t="s">
        <v>466</v>
      </c>
      <c r="Q4127" t="s">
        <v>440</v>
      </c>
      <c r="R4127" t="s">
        <v>8</v>
      </c>
      <c r="S4127">
        <f>E4127 - N4127</f>
        <v>116.02</v>
      </c>
      <c r="T4127" s="1">
        <f>S4127/E4127</f>
        <v>0.4827930589655029</v>
      </c>
      <c r="U4127" t="str">
        <f>TEXT((A4127),"YYYY")</f>
        <v>2014</v>
      </c>
    </row>
    <row r="4128" spans="1:21" x14ac:dyDescent="0.3">
      <c r="A4128" s="3">
        <v>41748</v>
      </c>
      <c r="B4128" t="s">
        <v>360</v>
      </c>
      <c r="C4128" t="s">
        <v>337</v>
      </c>
      <c r="D4128">
        <v>20</v>
      </c>
      <c r="E4128">
        <v>185.12</v>
      </c>
      <c r="F4128">
        <v>3702.4</v>
      </c>
      <c r="G4128" t="s">
        <v>26</v>
      </c>
      <c r="H4128" t="s">
        <v>43</v>
      </c>
      <c r="I4128" t="s">
        <v>360</v>
      </c>
      <c r="J4128">
        <v>195.36</v>
      </c>
      <c r="K4128">
        <v>5.07</v>
      </c>
      <c r="L4128">
        <v>4.7300000000000004</v>
      </c>
      <c r="M4128">
        <v>2.11</v>
      </c>
      <c r="N4128">
        <v>207.27</v>
      </c>
      <c r="O4128" t="s">
        <v>337</v>
      </c>
      <c r="P4128" t="s">
        <v>475</v>
      </c>
      <c r="Q4128" t="s">
        <v>448</v>
      </c>
      <c r="R4128" t="s">
        <v>26</v>
      </c>
      <c r="S4128">
        <f>E4128 - N4128</f>
        <v>-22.150000000000006</v>
      </c>
      <c r="T4128" s="1">
        <f>S4128/E4128</f>
        <v>-0.119652117545376</v>
      </c>
      <c r="U4128" t="str">
        <f>TEXT((A4128),"YYYY")</f>
        <v>2014</v>
      </c>
    </row>
    <row r="4129" spans="1:21" x14ac:dyDescent="0.3">
      <c r="A4129" s="3">
        <v>41749</v>
      </c>
      <c r="B4129" t="s">
        <v>330</v>
      </c>
      <c r="C4129" t="s">
        <v>348</v>
      </c>
      <c r="D4129">
        <v>22</v>
      </c>
      <c r="E4129">
        <v>204.89</v>
      </c>
      <c r="F4129">
        <v>4507.58</v>
      </c>
      <c r="G4129" t="s">
        <v>6</v>
      </c>
      <c r="H4129" t="s">
        <v>197</v>
      </c>
      <c r="I4129" t="s">
        <v>330</v>
      </c>
      <c r="J4129">
        <v>46.39</v>
      </c>
      <c r="K4129">
        <v>11.59</v>
      </c>
      <c r="L4129">
        <v>3.5</v>
      </c>
      <c r="M4129">
        <v>2.86</v>
      </c>
      <c r="N4129">
        <v>64.34</v>
      </c>
      <c r="O4129" t="s">
        <v>348</v>
      </c>
      <c r="P4129" t="s">
        <v>474</v>
      </c>
      <c r="Q4129" t="s">
        <v>443</v>
      </c>
      <c r="R4129" t="s">
        <v>6</v>
      </c>
      <c r="S4129">
        <f>E4129 - N4129</f>
        <v>140.54999999999998</v>
      </c>
      <c r="T4129" s="1">
        <f>S4129/E4129</f>
        <v>0.68597784176875398</v>
      </c>
      <c r="U4129" t="str">
        <f>TEXT((A4129),"YYYY")</f>
        <v>2014</v>
      </c>
    </row>
    <row r="4130" spans="1:21" x14ac:dyDescent="0.3">
      <c r="A4130" s="3">
        <v>41750</v>
      </c>
      <c r="B4130" t="s">
        <v>151</v>
      </c>
      <c r="C4130" t="s">
        <v>189</v>
      </c>
      <c r="D4130">
        <v>6</v>
      </c>
      <c r="E4130">
        <v>233.26</v>
      </c>
      <c r="F4130">
        <v>1399.56</v>
      </c>
      <c r="G4130" t="s">
        <v>81</v>
      </c>
      <c r="H4130" t="s">
        <v>30</v>
      </c>
      <c r="I4130" t="s">
        <v>151</v>
      </c>
      <c r="J4130">
        <v>194.24</v>
      </c>
      <c r="K4130">
        <v>11.5</v>
      </c>
      <c r="L4130">
        <v>6.16</v>
      </c>
      <c r="M4130">
        <v>4.6500000000000004</v>
      </c>
      <c r="N4130">
        <v>216.55</v>
      </c>
      <c r="O4130" t="s">
        <v>189</v>
      </c>
      <c r="P4130" t="s">
        <v>446</v>
      </c>
      <c r="Q4130" t="s">
        <v>448</v>
      </c>
      <c r="R4130" t="s">
        <v>81</v>
      </c>
      <c r="S4130">
        <f>E4130 - N4130</f>
        <v>16.70999999999998</v>
      </c>
      <c r="T4130" s="1">
        <f>S4130/E4130</f>
        <v>7.1636800137185888E-2</v>
      </c>
      <c r="U4130" t="str">
        <f>TEXT((A4130),"YYYY")</f>
        <v>2014</v>
      </c>
    </row>
    <row r="4131" spans="1:21" x14ac:dyDescent="0.3">
      <c r="A4131" s="3">
        <v>41751</v>
      </c>
      <c r="B4131" t="s">
        <v>362</v>
      </c>
      <c r="C4131" t="s">
        <v>271</v>
      </c>
      <c r="D4131">
        <v>7</v>
      </c>
      <c r="E4131">
        <v>94.94</v>
      </c>
      <c r="F4131">
        <v>664.58</v>
      </c>
      <c r="G4131" t="s">
        <v>56</v>
      </c>
      <c r="H4131" t="s">
        <v>1</v>
      </c>
      <c r="I4131" t="s">
        <v>362</v>
      </c>
      <c r="J4131">
        <v>20.47</v>
      </c>
      <c r="K4131">
        <v>9.9</v>
      </c>
      <c r="L4131">
        <v>6</v>
      </c>
      <c r="M4131">
        <v>3.86</v>
      </c>
      <c r="N4131">
        <v>40.229999999999997</v>
      </c>
      <c r="O4131" t="s">
        <v>271</v>
      </c>
      <c r="P4131" t="s">
        <v>441</v>
      </c>
      <c r="Q4131" t="s">
        <v>440</v>
      </c>
      <c r="R4131" t="s">
        <v>56</v>
      </c>
      <c r="S4131">
        <f>E4131 - N4131</f>
        <v>54.71</v>
      </c>
      <c r="T4131" s="1">
        <f>S4131/E4131</f>
        <v>0.57625868969875715</v>
      </c>
      <c r="U4131" t="str">
        <f>TEXT((A4131),"YYYY")</f>
        <v>2014</v>
      </c>
    </row>
    <row r="4132" spans="1:21" x14ac:dyDescent="0.3">
      <c r="A4132" s="3">
        <v>41752</v>
      </c>
      <c r="B4132" t="s">
        <v>392</v>
      </c>
      <c r="C4132" t="s">
        <v>142</v>
      </c>
      <c r="D4132">
        <v>14</v>
      </c>
      <c r="E4132">
        <v>175.82</v>
      </c>
      <c r="F4132">
        <v>2461.48</v>
      </c>
      <c r="G4132" t="s">
        <v>31</v>
      </c>
      <c r="H4132" t="s">
        <v>30</v>
      </c>
      <c r="I4132" t="s">
        <v>392</v>
      </c>
      <c r="J4132">
        <v>145.16999999999999</v>
      </c>
      <c r="K4132">
        <v>9.49</v>
      </c>
      <c r="L4132">
        <v>4.67</v>
      </c>
      <c r="M4132">
        <v>0.62</v>
      </c>
      <c r="N4132">
        <v>159.94999999999999</v>
      </c>
      <c r="O4132" t="s">
        <v>142</v>
      </c>
      <c r="P4132" t="s">
        <v>470</v>
      </c>
      <c r="Q4132" t="s">
        <v>440</v>
      </c>
      <c r="R4132" t="s">
        <v>31</v>
      </c>
      <c r="S4132">
        <f>E4132 - N4132</f>
        <v>15.870000000000005</v>
      </c>
      <c r="T4132" s="1">
        <f>S4132/E4132</f>
        <v>9.0262768740757629E-2</v>
      </c>
      <c r="U4132" t="str">
        <f>TEXT((A4132),"YYYY")</f>
        <v>2014</v>
      </c>
    </row>
    <row r="4133" spans="1:21" x14ac:dyDescent="0.3">
      <c r="A4133" s="3">
        <v>41753</v>
      </c>
      <c r="B4133" t="s">
        <v>325</v>
      </c>
      <c r="C4133" t="s">
        <v>337</v>
      </c>
      <c r="D4133">
        <v>11</v>
      </c>
      <c r="E4133">
        <v>72.209999999999994</v>
      </c>
      <c r="F4133">
        <v>794.31</v>
      </c>
      <c r="G4133" t="s">
        <v>26</v>
      </c>
      <c r="H4133" t="s">
        <v>34</v>
      </c>
      <c r="I4133" t="s">
        <v>325</v>
      </c>
      <c r="J4133">
        <v>36.61</v>
      </c>
      <c r="K4133">
        <v>4.1500000000000004</v>
      </c>
      <c r="L4133">
        <v>7.24</v>
      </c>
      <c r="M4133">
        <v>0.51</v>
      </c>
      <c r="N4133">
        <v>48.51</v>
      </c>
      <c r="O4133" t="s">
        <v>337</v>
      </c>
      <c r="P4133" t="s">
        <v>475</v>
      </c>
      <c r="Q4133" t="s">
        <v>448</v>
      </c>
      <c r="R4133" t="s">
        <v>26</v>
      </c>
      <c r="S4133">
        <f>E4133 - N4133</f>
        <v>23.699999999999996</v>
      </c>
      <c r="T4133" s="1">
        <f>S4133/E4133</f>
        <v>0.32820938928126298</v>
      </c>
      <c r="U4133" t="str">
        <f>TEXT((A4133),"YYYY")</f>
        <v>2014</v>
      </c>
    </row>
    <row r="4134" spans="1:21" x14ac:dyDescent="0.3">
      <c r="A4134" s="3">
        <v>41754</v>
      </c>
      <c r="B4134" t="s">
        <v>209</v>
      </c>
      <c r="C4134" t="s">
        <v>205</v>
      </c>
      <c r="D4134">
        <v>12</v>
      </c>
      <c r="E4134">
        <v>392.88</v>
      </c>
      <c r="F4134">
        <v>4714.5600000000004</v>
      </c>
      <c r="G4134" t="s">
        <v>56</v>
      </c>
      <c r="H4134" t="s">
        <v>36</v>
      </c>
      <c r="I4134" t="s">
        <v>209</v>
      </c>
      <c r="J4134">
        <v>129.46</v>
      </c>
      <c r="K4134">
        <v>4.66</v>
      </c>
      <c r="L4134">
        <v>4.93</v>
      </c>
      <c r="M4134">
        <v>0.01</v>
      </c>
      <c r="N4134">
        <v>139.06</v>
      </c>
      <c r="O4134" t="s">
        <v>205</v>
      </c>
      <c r="P4134" t="s">
        <v>476</v>
      </c>
      <c r="Q4134" t="s">
        <v>440</v>
      </c>
      <c r="R4134" t="s">
        <v>56</v>
      </c>
      <c r="S4134">
        <f>E4134 - N4134</f>
        <v>253.82</v>
      </c>
      <c r="T4134" s="1">
        <f>S4134/E4134</f>
        <v>0.64604968438199961</v>
      </c>
      <c r="U4134" t="str">
        <f>TEXT((A4134),"YYYY")</f>
        <v>2014</v>
      </c>
    </row>
    <row r="4135" spans="1:21" x14ac:dyDescent="0.3">
      <c r="A4135" s="3">
        <v>41755</v>
      </c>
      <c r="B4135" t="s">
        <v>47</v>
      </c>
      <c r="C4135" t="s">
        <v>44</v>
      </c>
      <c r="D4135">
        <v>46</v>
      </c>
      <c r="E4135">
        <v>91.48</v>
      </c>
      <c r="F4135">
        <v>4208.08</v>
      </c>
      <c r="G4135" t="s">
        <v>8</v>
      </c>
      <c r="H4135" t="s">
        <v>43</v>
      </c>
      <c r="I4135" t="s">
        <v>47</v>
      </c>
      <c r="J4135">
        <v>75.400000000000006</v>
      </c>
      <c r="K4135">
        <v>7.61</v>
      </c>
      <c r="L4135">
        <v>6.7</v>
      </c>
      <c r="M4135">
        <v>1.67</v>
      </c>
      <c r="N4135">
        <v>91.38</v>
      </c>
      <c r="O4135" t="s">
        <v>44</v>
      </c>
      <c r="P4135" t="s">
        <v>453</v>
      </c>
      <c r="Q4135" t="s">
        <v>443</v>
      </c>
      <c r="R4135" t="s">
        <v>8</v>
      </c>
      <c r="S4135">
        <f>E4135 - N4135</f>
        <v>0.10000000000000853</v>
      </c>
      <c r="T4135" s="1">
        <f>S4135/E4135</f>
        <v>1.0931351114998745E-3</v>
      </c>
      <c r="U4135" t="str">
        <f>TEXT((A4135),"YYYY")</f>
        <v>2014</v>
      </c>
    </row>
    <row r="4136" spans="1:21" x14ac:dyDescent="0.3">
      <c r="A4136" s="3">
        <v>41756</v>
      </c>
      <c r="B4136" t="s">
        <v>241</v>
      </c>
      <c r="C4136" t="s">
        <v>142</v>
      </c>
      <c r="D4136">
        <v>5</v>
      </c>
      <c r="E4136">
        <v>140.47999999999999</v>
      </c>
      <c r="F4136">
        <v>702.4</v>
      </c>
      <c r="G4136" t="s">
        <v>31</v>
      </c>
      <c r="H4136" t="s">
        <v>242</v>
      </c>
      <c r="I4136" t="s">
        <v>241</v>
      </c>
      <c r="J4136">
        <v>60.06</v>
      </c>
      <c r="K4136">
        <v>6.6</v>
      </c>
      <c r="L4136">
        <v>1.3</v>
      </c>
      <c r="M4136">
        <v>2.65</v>
      </c>
      <c r="N4136">
        <v>70.61</v>
      </c>
      <c r="O4136" t="s">
        <v>142</v>
      </c>
      <c r="P4136" t="s">
        <v>470</v>
      </c>
      <c r="Q4136" t="s">
        <v>440</v>
      </c>
      <c r="R4136" t="s">
        <v>31</v>
      </c>
      <c r="S4136">
        <f>E4136 - N4136</f>
        <v>69.86999999999999</v>
      </c>
      <c r="T4136" s="1">
        <f>S4136/E4136</f>
        <v>0.49736617312072889</v>
      </c>
      <c r="U4136" t="str">
        <f>TEXT((A4136),"YYYY")</f>
        <v>2014</v>
      </c>
    </row>
    <row r="4137" spans="1:21" x14ac:dyDescent="0.3">
      <c r="A4137" s="3">
        <v>41757</v>
      </c>
      <c r="B4137" t="s">
        <v>293</v>
      </c>
      <c r="C4137" t="s">
        <v>132</v>
      </c>
      <c r="D4137">
        <v>5</v>
      </c>
      <c r="E4137">
        <v>361.95</v>
      </c>
      <c r="F4137">
        <v>1809.75</v>
      </c>
      <c r="G4137" t="s">
        <v>31</v>
      </c>
      <c r="H4137" t="s">
        <v>5</v>
      </c>
      <c r="I4137" t="s">
        <v>293</v>
      </c>
      <c r="J4137">
        <v>176.04</v>
      </c>
      <c r="K4137">
        <v>11.75</v>
      </c>
      <c r="L4137">
        <v>3.23</v>
      </c>
      <c r="M4137">
        <v>2.8</v>
      </c>
      <c r="N4137">
        <v>193.82</v>
      </c>
      <c r="O4137" t="s">
        <v>132</v>
      </c>
      <c r="P4137" t="s">
        <v>460</v>
      </c>
      <c r="Q4137" t="s">
        <v>448</v>
      </c>
      <c r="R4137" t="s">
        <v>31</v>
      </c>
      <c r="S4137">
        <f>E4137 - N4137</f>
        <v>168.13</v>
      </c>
      <c r="T4137" s="1">
        <f>S4137/E4137</f>
        <v>0.46451167288299489</v>
      </c>
      <c r="U4137" t="str">
        <f>TEXT((A4137),"YYYY")</f>
        <v>2014</v>
      </c>
    </row>
    <row r="4138" spans="1:21" x14ac:dyDescent="0.3">
      <c r="A4138" s="3">
        <v>41758</v>
      </c>
      <c r="B4138" t="s">
        <v>311</v>
      </c>
      <c r="C4138" t="s">
        <v>272</v>
      </c>
      <c r="D4138">
        <v>20</v>
      </c>
      <c r="E4138">
        <v>218.95</v>
      </c>
      <c r="F4138">
        <v>4379</v>
      </c>
      <c r="G4138" t="s">
        <v>26</v>
      </c>
      <c r="H4138" t="s">
        <v>19</v>
      </c>
      <c r="I4138" t="s">
        <v>311</v>
      </c>
      <c r="J4138">
        <v>170.65</v>
      </c>
      <c r="K4138">
        <v>12.98</v>
      </c>
      <c r="L4138">
        <v>9.2100000000000009</v>
      </c>
      <c r="M4138">
        <v>1.82</v>
      </c>
      <c r="N4138">
        <v>194.66</v>
      </c>
      <c r="O4138" t="s">
        <v>272</v>
      </c>
      <c r="P4138" t="s">
        <v>456</v>
      </c>
      <c r="Q4138" t="s">
        <v>448</v>
      </c>
      <c r="R4138" t="s">
        <v>26</v>
      </c>
      <c r="S4138">
        <f>E4138 - N4138</f>
        <v>24.289999999999992</v>
      </c>
      <c r="T4138" s="1">
        <f>S4138/E4138</f>
        <v>0.11093857044987437</v>
      </c>
      <c r="U4138" t="str">
        <f>TEXT((A4138),"YYYY")</f>
        <v>2014</v>
      </c>
    </row>
    <row r="4139" spans="1:21" x14ac:dyDescent="0.3">
      <c r="A4139" s="3">
        <v>41759</v>
      </c>
      <c r="B4139" t="s">
        <v>176</v>
      </c>
      <c r="C4139" t="s">
        <v>90</v>
      </c>
      <c r="D4139">
        <v>15</v>
      </c>
      <c r="E4139">
        <v>97.47</v>
      </c>
      <c r="F4139">
        <v>1462.05</v>
      </c>
      <c r="G4139" t="s">
        <v>87</v>
      </c>
      <c r="H4139" t="s">
        <v>99</v>
      </c>
      <c r="I4139" t="s">
        <v>176</v>
      </c>
      <c r="J4139">
        <v>35.909999999999997</v>
      </c>
      <c r="K4139">
        <v>11.02</v>
      </c>
      <c r="L4139">
        <v>8.5399999999999991</v>
      </c>
      <c r="M4139">
        <v>0.53</v>
      </c>
      <c r="N4139">
        <v>56</v>
      </c>
      <c r="O4139" t="s">
        <v>90</v>
      </c>
      <c r="P4139" t="s">
        <v>461</v>
      </c>
      <c r="Q4139" t="s">
        <v>443</v>
      </c>
      <c r="R4139" t="s">
        <v>87</v>
      </c>
      <c r="S4139">
        <f>E4139 - N4139</f>
        <v>41.47</v>
      </c>
      <c r="T4139" s="1">
        <f>S4139/E4139</f>
        <v>0.42546424540884376</v>
      </c>
      <c r="U4139" t="str">
        <f>TEXT((A4139),"YYYY")</f>
        <v>2014</v>
      </c>
    </row>
    <row r="4140" spans="1:21" x14ac:dyDescent="0.3">
      <c r="A4140" s="3">
        <v>41760</v>
      </c>
      <c r="B4140" t="s">
        <v>368</v>
      </c>
      <c r="C4140" t="s">
        <v>70</v>
      </c>
      <c r="D4140">
        <v>26</v>
      </c>
      <c r="E4140">
        <v>184.48</v>
      </c>
      <c r="F4140">
        <v>4796.4799999999996</v>
      </c>
      <c r="G4140" t="s">
        <v>8</v>
      </c>
      <c r="H4140" t="s">
        <v>11</v>
      </c>
      <c r="I4140" t="s">
        <v>368</v>
      </c>
      <c r="J4140">
        <v>23.99</v>
      </c>
      <c r="K4140">
        <v>8.91</v>
      </c>
      <c r="L4140">
        <v>3.37</v>
      </c>
      <c r="M4140">
        <v>4.34</v>
      </c>
      <c r="N4140">
        <v>40.61</v>
      </c>
      <c r="O4140" t="s">
        <v>70</v>
      </c>
      <c r="P4140" t="s">
        <v>458</v>
      </c>
      <c r="Q4140" t="s">
        <v>440</v>
      </c>
      <c r="R4140" t="s">
        <v>8</v>
      </c>
      <c r="S4140">
        <f>E4140 - N4140</f>
        <v>143.87</v>
      </c>
      <c r="T4140" s="1">
        <f>S4140/E4140</f>
        <v>0.77986773633998274</v>
      </c>
      <c r="U4140" t="str">
        <f>TEXT((A4140),"YYYY")</f>
        <v>2014</v>
      </c>
    </row>
    <row r="4141" spans="1:21" x14ac:dyDescent="0.3">
      <c r="A4141" s="3">
        <v>41761</v>
      </c>
      <c r="B4141" t="s">
        <v>216</v>
      </c>
      <c r="C4141" t="s">
        <v>343</v>
      </c>
      <c r="D4141">
        <v>33</v>
      </c>
      <c r="E4141">
        <v>90.55</v>
      </c>
      <c r="F4141">
        <v>2988.15</v>
      </c>
      <c r="G4141" t="s">
        <v>6</v>
      </c>
      <c r="H4141" t="s">
        <v>96</v>
      </c>
      <c r="I4141" t="s">
        <v>216</v>
      </c>
      <c r="J4141">
        <v>142.59</v>
      </c>
      <c r="K4141">
        <v>14.14</v>
      </c>
      <c r="L4141">
        <v>5.81</v>
      </c>
      <c r="M4141">
        <v>0.46</v>
      </c>
      <c r="N4141">
        <v>163</v>
      </c>
      <c r="O4141" t="s">
        <v>343</v>
      </c>
      <c r="P4141" t="s">
        <v>466</v>
      </c>
      <c r="Q4141" t="s">
        <v>448</v>
      </c>
      <c r="R4141" t="s">
        <v>6</v>
      </c>
      <c r="S4141">
        <f>E4141 - N4141</f>
        <v>-72.45</v>
      </c>
      <c r="T4141" s="1">
        <f>S4141/E4141</f>
        <v>-0.8001104362230812</v>
      </c>
      <c r="U4141" t="str">
        <f>TEXT((A4141),"YYYY")</f>
        <v>2014</v>
      </c>
    </row>
    <row r="4142" spans="1:21" x14ac:dyDescent="0.3">
      <c r="A4142" s="3">
        <v>41762</v>
      </c>
      <c r="B4142" t="s">
        <v>129</v>
      </c>
      <c r="C4142" t="s">
        <v>337</v>
      </c>
      <c r="D4142">
        <v>30</v>
      </c>
      <c r="E4142">
        <v>120.08</v>
      </c>
      <c r="F4142">
        <v>3602.4</v>
      </c>
      <c r="G4142" t="s">
        <v>26</v>
      </c>
      <c r="H4142" t="s">
        <v>1</v>
      </c>
      <c r="I4142" t="s">
        <v>129</v>
      </c>
      <c r="J4142">
        <v>63.4</v>
      </c>
      <c r="K4142">
        <v>7.88</v>
      </c>
      <c r="L4142">
        <v>5.77</v>
      </c>
      <c r="M4142">
        <v>4.41</v>
      </c>
      <c r="N4142">
        <v>81.459999999999994</v>
      </c>
      <c r="O4142" t="s">
        <v>337</v>
      </c>
      <c r="P4142" t="s">
        <v>475</v>
      </c>
      <c r="Q4142" t="s">
        <v>448</v>
      </c>
      <c r="R4142" t="s">
        <v>26</v>
      </c>
      <c r="S4142">
        <f>E4142 - N4142</f>
        <v>38.620000000000005</v>
      </c>
      <c r="T4142" s="1">
        <f>S4142/E4142</f>
        <v>0.32161892071952036</v>
      </c>
      <c r="U4142" t="str">
        <f>TEXT((A4142),"YYYY")</f>
        <v>2014</v>
      </c>
    </row>
    <row r="4143" spans="1:21" x14ac:dyDescent="0.3">
      <c r="A4143" s="3">
        <v>41763</v>
      </c>
      <c r="B4143" t="s">
        <v>389</v>
      </c>
      <c r="C4143" t="s">
        <v>314</v>
      </c>
      <c r="D4143">
        <v>24</v>
      </c>
      <c r="E4143">
        <v>68.209999999999994</v>
      </c>
      <c r="F4143">
        <v>1637.04</v>
      </c>
      <c r="G4143" t="s">
        <v>2</v>
      </c>
      <c r="H4143" t="s">
        <v>75</v>
      </c>
      <c r="I4143" t="s">
        <v>389</v>
      </c>
      <c r="J4143">
        <v>182.57</v>
      </c>
      <c r="K4143">
        <v>11.19</v>
      </c>
      <c r="L4143">
        <v>7.94</v>
      </c>
      <c r="M4143">
        <v>4.0999999999999996</v>
      </c>
      <c r="N4143">
        <v>205.8</v>
      </c>
      <c r="O4143" t="s">
        <v>314</v>
      </c>
      <c r="P4143" t="s">
        <v>459</v>
      </c>
      <c r="Q4143" t="s">
        <v>448</v>
      </c>
      <c r="R4143" t="s">
        <v>2</v>
      </c>
      <c r="S4143">
        <f>E4143 - N4143</f>
        <v>-137.59000000000003</v>
      </c>
      <c r="T4143" s="1">
        <f>S4143/E4143</f>
        <v>-2.0171529101304801</v>
      </c>
      <c r="U4143" t="str">
        <f>TEXT((A4143),"YYYY")</f>
        <v>2014</v>
      </c>
    </row>
    <row r="4144" spans="1:21" x14ac:dyDescent="0.3">
      <c r="A4144" s="3">
        <v>41764</v>
      </c>
      <c r="B4144" t="s">
        <v>212</v>
      </c>
      <c r="C4144" t="s">
        <v>41</v>
      </c>
      <c r="D4144">
        <v>23</v>
      </c>
      <c r="E4144">
        <v>203.38</v>
      </c>
      <c r="F4144">
        <v>4677.74</v>
      </c>
      <c r="G4144" t="s">
        <v>23</v>
      </c>
      <c r="H4144" t="s">
        <v>39</v>
      </c>
      <c r="I4144" t="s">
        <v>212</v>
      </c>
      <c r="J4144">
        <v>180.54</v>
      </c>
      <c r="K4144">
        <v>3.36</v>
      </c>
      <c r="L4144">
        <v>8.02</v>
      </c>
      <c r="M4144">
        <v>2.02</v>
      </c>
      <c r="N4144">
        <v>193.94</v>
      </c>
      <c r="O4144" t="s">
        <v>41</v>
      </c>
      <c r="P4144" t="s">
        <v>452</v>
      </c>
      <c r="Q4144" t="s">
        <v>440</v>
      </c>
      <c r="R4144" t="s">
        <v>23</v>
      </c>
      <c r="S4144">
        <f>E4144 - N4144</f>
        <v>9.4399999999999977</v>
      </c>
      <c r="T4144" s="1">
        <f>S4144/E4144</f>
        <v>4.6415576752876379E-2</v>
      </c>
      <c r="U4144" t="str">
        <f>TEXT((A4144),"YYYY")</f>
        <v>2014</v>
      </c>
    </row>
    <row r="4145" spans="1:21" x14ac:dyDescent="0.3">
      <c r="A4145" s="3">
        <v>41765</v>
      </c>
      <c r="B4145" t="s">
        <v>387</v>
      </c>
      <c r="C4145" t="s">
        <v>85</v>
      </c>
      <c r="D4145">
        <v>9</v>
      </c>
      <c r="E4145">
        <v>332.32</v>
      </c>
      <c r="F4145">
        <v>2990.88</v>
      </c>
      <c r="G4145" t="s">
        <v>8</v>
      </c>
      <c r="H4145" t="s">
        <v>43</v>
      </c>
      <c r="I4145" t="s">
        <v>387</v>
      </c>
      <c r="J4145">
        <v>73.010000000000005</v>
      </c>
      <c r="K4145">
        <v>8.3800000000000008</v>
      </c>
      <c r="L4145">
        <v>5.55</v>
      </c>
      <c r="M4145">
        <v>2.94</v>
      </c>
      <c r="N4145">
        <v>89.88</v>
      </c>
      <c r="O4145" t="s">
        <v>85</v>
      </c>
      <c r="P4145" t="s">
        <v>460</v>
      </c>
      <c r="Q4145" t="s">
        <v>440</v>
      </c>
      <c r="R4145" t="s">
        <v>8</v>
      </c>
      <c r="S4145">
        <f>E4145 - N4145</f>
        <v>242.44</v>
      </c>
      <c r="T4145" s="1">
        <f>S4145/E4145</f>
        <v>0.72953779489648529</v>
      </c>
      <c r="U4145" t="str">
        <f>TEXT((A4145),"YYYY")</f>
        <v>2014</v>
      </c>
    </row>
    <row r="4146" spans="1:21" x14ac:dyDescent="0.3">
      <c r="A4146" s="3">
        <v>41766</v>
      </c>
      <c r="B4146" t="s">
        <v>340</v>
      </c>
      <c r="C4146" t="s">
        <v>208</v>
      </c>
      <c r="D4146">
        <v>3</v>
      </c>
      <c r="E4146">
        <v>255.09</v>
      </c>
      <c r="F4146">
        <v>765.27</v>
      </c>
      <c r="G4146" t="s">
        <v>6</v>
      </c>
      <c r="H4146" t="s">
        <v>34</v>
      </c>
      <c r="I4146" t="s">
        <v>340</v>
      </c>
      <c r="J4146">
        <v>131.75</v>
      </c>
      <c r="K4146">
        <v>11.31</v>
      </c>
      <c r="L4146">
        <v>5.27</v>
      </c>
      <c r="M4146">
        <v>1.96</v>
      </c>
      <c r="N4146">
        <v>150.29</v>
      </c>
      <c r="O4146" t="s">
        <v>208</v>
      </c>
      <c r="P4146" t="s">
        <v>453</v>
      </c>
      <c r="Q4146" t="s">
        <v>443</v>
      </c>
      <c r="R4146" t="s">
        <v>6</v>
      </c>
      <c r="S4146">
        <f>E4146 - N4146</f>
        <v>104.80000000000001</v>
      </c>
      <c r="T4146" s="1">
        <f>S4146/E4146</f>
        <v>0.41083539143047554</v>
      </c>
      <c r="U4146" t="str">
        <f>TEXT((A4146),"YYYY")</f>
        <v>2014</v>
      </c>
    </row>
    <row r="4147" spans="1:21" x14ac:dyDescent="0.3">
      <c r="A4147" s="3">
        <v>41767</v>
      </c>
      <c r="B4147" t="s">
        <v>281</v>
      </c>
      <c r="C4147" t="s">
        <v>59</v>
      </c>
      <c r="D4147">
        <v>36</v>
      </c>
      <c r="E4147">
        <v>262.22000000000003</v>
      </c>
      <c r="F4147">
        <v>9439.92</v>
      </c>
      <c r="G4147" t="s">
        <v>56</v>
      </c>
      <c r="H4147" t="s">
        <v>11</v>
      </c>
      <c r="I4147" t="s">
        <v>281</v>
      </c>
      <c r="J4147">
        <v>101.58</v>
      </c>
      <c r="K4147">
        <v>6.17</v>
      </c>
      <c r="L4147">
        <v>7.62</v>
      </c>
      <c r="M4147">
        <v>4</v>
      </c>
      <c r="N4147">
        <v>119.37</v>
      </c>
      <c r="O4147" t="s">
        <v>59</v>
      </c>
      <c r="P4147" t="s">
        <v>456</v>
      </c>
      <c r="Q4147" t="s">
        <v>448</v>
      </c>
      <c r="R4147" t="s">
        <v>56</v>
      </c>
      <c r="S4147">
        <f>E4147 - N4147</f>
        <v>142.85000000000002</v>
      </c>
      <c r="T4147" s="1">
        <f>S4147/E4147</f>
        <v>0.54477156586072761</v>
      </c>
      <c r="U4147" t="str">
        <f>TEXT((A4147),"YYYY")</f>
        <v>2014</v>
      </c>
    </row>
    <row r="4148" spans="1:21" x14ac:dyDescent="0.3">
      <c r="A4148" s="3">
        <v>41768</v>
      </c>
      <c r="B4148" t="s">
        <v>340</v>
      </c>
      <c r="C4148" t="s">
        <v>225</v>
      </c>
      <c r="D4148">
        <v>48</v>
      </c>
      <c r="E4148">
        <v>120.2</v>
      </c>
      <c r="F4148">
        <v>5769.6</v>
      </c>
      <c r="G4148" t="s">
        <v>12</v>
      </c>
      <c r="H4148" t="s">
        <v>34</v>
      </c>
      <c r="I4148" t="s">
        <v>340</v>
      </c>
      <c r="J4148">
        <v>131.75</v>
      </c>
      <c r="K4148">
        <v>11.31</v>
      </c>
      <c r="L4148">
        <v>5.27</v>
      </c>
      <c r="M4148">
        <v>1.96</v>
      </c>
      <c r="N4148">
        <v>150.29</v>
      </c>
      <c r="O4148" t="s">
        <v>225</v>
      </c>
      <c r="P4148" t="s">
        <v>442</v>
      </c>
      <c r="Q4148" t="s">
        <v>443</v>
      </c>
      <c r="R4148" t="s">
        <v>12</v>
      </c>
      <c r="S4148">
        <f>E4148 - N4148</f>
        <v>-30.089999999999989</v>
      </c>
      <c r="T4148" s="1">
        <f>S4148/E4148</f>
        <v>-0.25033277870216297</v>
      </c>
      <c r="U4148" t="str">
        <f>TEXT((A4148),"YYYY")</f>
        <v>2014</v>
      </c>
    </row>
    <row r="4149" spans="1:21" x14ac:dyDescent="0.3">
      <c r="A4149" s="3">
        <v>41769</v>
      </c>
      <c r="B4149" t="s">
        <v>66</v>
      </c>
      <c r="C4149" t="s">
        <v>233</v>
      </c>
      <c r="D4149">
        <v>7</v>
      </c>
      <c r="E4149">
        <v>170.36</v>
      </c>
      <c r="F4149">
        <v>1192.52</v>
      </c>
      <c r="G4149" t="s">
        <v>61</v>
      </c>
      <c r="H4149" t="s">
        <v>67</v>
      </c>
      <c r="I4149" t="s">
        <v>66</v>
      </c>
      <c r="J4149">
        <v>134.6</v>
      </c>
      <c r="K4149">
        <v>11.28</v>
      </c>
      <c r="L4149">
        <v>9.24</v>
      </c>
      <c r="M4149">
        <v>2.78</v>
      </c>
      <c r="N4149">
        <v>157.9</v>
      </c>
      <c r="O4149" t="s">
        <v>233</v>
      </c>
      <c r="P4149" t="s">
        <v>456</v>
      </c>
      <c r="Q4149" t="s">
        <v>440</v>
      </c>
      <c r="R4149" t="s">
        <v>61</v>
      </c>
      <c r="S4149">
        <f>E4149 - N4149</f>
        <v>12.460000000000008</v>
      </c>
      <c r="T4149" s="1">
        <f>S4149/E4149</f>
        <v>7.3139234562103819E-2</v>
      </c>
      <c r="U4149" t="str">
        <f>TEXT((A4149),"YYYY")</f>
        <v>2014</v>
      </c>
    </row>
    <row r="4150" spans="1:21" x14ac:dyDescent="0.3">
      <c r="A4150" s="3">
        <v>41770</v>
      </c>
      <c r="B4150" t="s">
        <v>363</v>
      </c>
      <c r="C4150" t="s">
        <v>194</v>
      </c>
      <c r="D4150">
        <v>22</v>
      </c>
      <c r="E4150">
        <v>345.83</v>
      </c>
      <c r="F4150">
        <v>7608.26</v>
      </c>
      <c r="G4150" t="s">
        <v>2</v>
      </c>
      <c r="H4150" t="s">
        <v>78</v>
      </c>
      <c r="I4150" t="s">
        <v>363</v>
      </c>
      <c r="J4150">
        <v>119.87</v>
      </c>
      <c r="K4150">
        <v>8.42</v>
      </c>
      <c r="L4150">
        <v>7.49</v>
      </c>
      <c r="M4150">
        <v>3.78</v>
      </c>
      <c r="N4150">
        <v>139.56</v>
      </c>
      <c r="O4150" t="s">
        <v>194</v>
      </c>
      <c r="P4150" t="s">
        <v>472</v>
      </c>
      <c r="Q4150" t="s">
        <v>448</v>
      </c>
      <c r="R4150" t="s">
        <v>2</v>
      </c>
      <c r="S4150">
        <f>E4150 - N4150</f>
        <v>206.26999999999998</v>
      </c>
      <c r="T4150" s="1">
        <f>S4150/E4150</f>
        <v>0.59644912240117975</v>
      </c>
      <c r="U4150" t="str">
        <f>TEXT((A4150),"YYYY")</f>
        <v>2014</v>
      </c>
    </row>
    <row r="4151" spans="1:21" x14ac:dyDescent="0.3">
      <c r="A4151" s="3">
        <v>41771</v>
      </c>
      <c r="B4151" t="s">
        <v>365</v>
      </c>
      <c r="C4151" t="s">
        <v>335</v>
      </c>
      <c r="D4151">
        <v>14</v>
      </c>
      <c r="E4151">
        <v>80.75</v>
      </c>
      <c r="F4151">
        <v>1130.5</v>
      </c>
      <c r="G4151" t="s">
        <v>87</v>
      </c>
      <c r="H4151" t="s">
        <v>19</v>
      </c>
      <c r="I4151" t="s">
        <v>365</v>
      </c>
      <c r="J4151">
        <v>197.35</v>
      </c>
      <c r="K4151">
        <v>14.13</v>
      </c>
      <c r="L4151">
        <v>8.02</v>
      </c>
      <c r="M4151">
        <v>1.36</v>
      </c>
      <c r="N4151">
        <v>220.86</v>
      </c>
      <c r="O4151" t="s">
        <v>335</v>
      </c>
      <c r="P4151" t="s">
        <v>476</v>
      </c>
      <c r="Q4151" t="s">
        <v>443</v>
      </c>
      <c r="R4151" t="s">
        <v>87</v>
      </c>
      <c r="S4151">
        <f>E4151 - N4151</f>
        <v>-140.11000000000001</v>
      </c>
      <c r="T4151" s="1">
        <f>S4151/E4151</f>
        <v>-1.7351083591331271</v>
      </c>
      <c r="U4151" t="str">
        <f>TEXT((A4151),"YYYY")</f>
        <v>2014</v>
      </c>
    </row>
    <row r="4152" spans="1:21" x14ac:dyDescent="0.3">
      <c r="A4152" s="3">
        <v>41772</v>
      </c>
      <c r="B4152" t="s">
        <v>340</v>
      </c>
      <c r="C4152" t="s">
        <v>275</v>
      </c>
      <c r="D4152">
        <v>48</v>
      </c>
      <c r="E4152">
        <v>350.28</v>
      </c>
      <c r="F4152">
        <v>16813.439999999999</v>
      </c>
      <c r="G4152" t="s">
        <v>2</v>
      </c>
      <c r="H4152" t="s">
        <v>34</v>
      </c>
      <c r="I4152" t="s">
        <v>340</v>
      </c>
      <c r="J4152">
        <v>131.75</v>
      </c>
      <c r="K4152">
        <v>11.31</v>
      </c>
      <c r="L4152">
        <v>5.27</v>
      </c>
      <c r="M4152">
        <v>1.96</v>
      </c>
      <c r="N4152">
        <v>150.29</v>
      </c>
      <c r="O4152" t="s">
        <v>275</v>
      </c>
      <c r="P4152" t="s">
        <v>479</v>
      </c>
      <c r="Q4152" t="s">
        <v>448</v>
      </c>
      <c r="R4152" t="s">
        <v>2</v>
      </c>
      <c r="S4152">
        <f>E4152 - N4152</f>
        <v>199.98999999999998</v>
      </c>
      <c r="T4152" s="1">
        <f>S4152/E4152</f>
        <v>0.57094324540367702</v>
      </c>
      <c r="U4152" t="str">
        <f>TEXT((A4152),"YYYY")</f>
        <v>2014</v>
      </c>
    </row>
    <row r="4153" spans="1:21" x14ac:dyDescent="0.3">
      <c r="A4153" s="3">
        <v>41773</v>
      </c>
      <c r="B4153" t="s">
        <v>119</v>
      </c>
      <c r="C4153" t="s">
        <v>144</v>
      </c>
      <c r="D4153">
        <v>29</v>
      </c>
      <c r="E4153">
        <v>219.29</v>
      </c>
      <c r="F4153">
        <v>6359.41</v>
      </c>
      <c r="G4153" t="s">
        <v>31</v>
      </c>
      <c r="H4153" t="s">
        <v>120</v>
      </c>
      <c r="I4153" t="s">
        <v>119</v>
      </c>
      <c r="J4153">
        <v>158.41</v>
      </c>
      <c r="K4153">
        <v>2.16</v>
      </c>
      <c r="L4153">
        <v>9.6</v>
      </c>
      <c r="M4153">
        <v>0.09</v>
      </c>
      <c r="N4153">
        <v>170.26</v>
      </c>
      <c r="O4153" t="s">
        <v>144</v>
      </c>
      <c r="P4153" t="s">
        <v>454</v>
      </c>
      <c r="Q4153" t="s">
        <v>443</v>
      </c>
      <c r="R4153" t="s">
        <v>31</v>
      </c>
      <c r="S4153">
        <f>E4153 - N4153</f>
        <v>49.03</v>
      </c>
      <c r="T4153" s="1">
        <f>S4153/E4153</f>
        <v>0.22358520680377583</v>
      </c>
      <c r="U4153" t="str">
        <f>TEXT((A4153),"YYYY")</f>
        <v>2014</v>
      </c>
    </row>
    <row r="4154" spans="1:21" x14ac:dyDescent="0.3">
      <c r="A4154" s="3">
        <v>41774</v>
      </c>
      <c r="B4154" t="s">
        <v>58</v>
      </c>
      <c r="C4154" t="s">
        <v>348</v>
      </c>
      <c r="D4154">
        <v>16</v>
      </c>
      <c r="E4154">
        <v>343</v>
      </c>
      <c r="F4154">
        <v>5488</v>
      </c>
      <c r="G4154" t="s">
        <v>6</v>
      </c>
      <c r="H4154" t="s">
        <v>30</v>
      </c>
      <c r="I4154" t="s">
        <v>58</v>
      </c>
      <c r="J4154">
        <v>69.45</v>
      </c>
      <c r="K4154">
        <v>10.11</v>
      </c>
      <c r="L4154">
        <v>1.6</v>
      </c>
      <c r="M4154">
        <v>2.86</v>
      </c>
      <c r="N4154">
        <v>84.02</v>
      </c>
      <c r="O4154" t="s">
        <v>348</v>
      </c>
      <c r="P4154" t="s">
        <v>474</v>
      </c>
      <c r="Q4154" t="s">
        <v>443</v>
      </c>
      <c r="R4154" t="s">
        <v>6</v>
      </c>
      <c r="S4154">
        <f>E4154 - N4154</f>
        <v>258.98</v>
      </c>
      <c r="T4154" s="1">
        <f>S4154/E4154</f>
        <v>0.75504373177842576</v>
      </c>
      <c r="U4154" t="str">
        <f>TEXT((A4154),"YYYY")</f>
        <v>2014</v>
      </c>
    </row>
    <row r="4155" spans="1:21" x14ac:dyDescent="0.3">
      <c r="A4155" s="3">
        <v>41775</v>
      </c>
      <c r="B4155" t="s">
        <v>238</v>
      </c>
      <c r="C4155" t="s">
        <v>299</v>
      </c>
      <c r="D4155">
        <v>48</v>
      </c>
      <c r="E4155">
        <v>161.30000000000001</v>
      </c>
      <c r="F4155">
        <v>7742.4</v>
      </c>
      <c r="G4155" t="s">
        <v>23</v>
      </c>
      <c r="H4155" t="s">
        <v>120</v>
      </c>
      <c r="I4155" t="s">
        <v>238</v>
      </c>
      <c r="J4155">
        <v>177.38</v>
      </c>
      <c r="K4155">
        <v>11.44</v>
      </c>
      <c r="L4155">
        <v>3.83</v>
      </c>
      <c r="M4155">
        <v>4.26</v>
      </c>
      <c r="N4155">
        <v>196.91</v>
      </c>
      <c r="O4155" t="s">
        <v>299</v>
      </c>
      <c r="P4155" t="s">
        <v>466</v>
      </c>
      <c r="Q4155" t="s">
        <v>448</v>
      </c>
      <c r="R4155" t="s">
        <v>23</v>
      </c>
      <c r="S4155">
        <f>E4155 - N4155</f>
        <v>-35.609999999999985</v>
      </c>
      <c r="T4155" s="1">
        <f>S4155/E4155</f>
        <v>-0.22076875387476741</v>
      </c>
      <c r="U4155" t="str">
        <f>TEXT((A4155),"YYYY")</f>
        <v>2014</v>
      </c>
    </row>
    <row r="4156" spans="1:21" x14ac:dyDescent="0.3">
      <c r="A4156" s="3">
        <v>41776</v>
      </c>
      <c r="B4156" t="s">
        <v>216</v>
      </c>
      <c r="C4156" t="s">
        <v>250</v>
      </c>
      <c r="D4156">
        <v>34</v>
      </c>
      <c r="E4156">
        <v>168.6</v>
      </c>
      <c r="F4156">
        <v>5732.4</v>
      </c>
      <c r="G4156" t="s">
        <v>130</v>
      </c>
      <c r="H4156" t="s">
        <v>96</v>
      </c>
      <c r="I4156" t="s">
        <v>216</v>
      </c>
      <c r="J4156">
        <v>142.59</v>
      </c>
      <c r="K4156">
        <v>14.14</v>
      </c>
      <c r="L4156">
        <v>5.81</v>
      </c>
      <c r="M4156">
        <v>0.46</v>
      </c>
      <c r="N4156">
        <v>163</v>
      </c>
      <c r="O4156" t="s">
        <v>250</v>
      </c>
      <c r="P4156" t="s">
        <v>459</v>
      </c>
      <c r="Q4156" t="s">
        <v>448</v>
      </c>
      <c r="R4156" t="s">
        <v>130</v>
      </c>
      <c r="S4156">
        <f>E4156 - N4156</f>
        <v>5.5999999999999943</v>
      </c>
      <c r="T4156" s="1">
        <f>S4156/E4156</f>
        <v>3.3214709371292971E-2</v>
      </c>
      <c r="U4156" t="str">
        <f>TEXT((A4156),"YYYY")</f>
        <v>2014</v>
      </c>
    </row>
    <row r="4157" spans="1:21" x14ac:dyDescent="0.3">
      <c r="A4157" s="3">
        <v>41777</v>
      </c>
      <c r="B4157" t="s">
        <v>359</v>
      </c>
      <c r="C4157" t="s">
        <v>314</v>
      </c>
      <c r="D4157">
        <v>10</v>
      </c>
      <c r="E4157">
        <v>313.06</v>
      </c>
      <c r="F4157">
        <v>3130.6</v>
      </c>
      <c r="G4157" t="s">
        <v>2</v>
      </c>
      <c r="H4157" t="s">
        <v>174</v>
      </c>
      <c r="I4157" t="s">
        <v>359</v>
      </c>
      <c r="J4157">
        <v>169.25</v>
      </c>
      <c r="K4157">
        <v>14.04</v>
      </c>
      <c r="L4157">
        <v>5.24</v>
      </c>
      <c r="M4157">
        <v>0.18</v>
      </c>
      <c r="N4157">
        <v>188.71</v>
      </c>
      <c r="O4157" t="s">
        <v>314</v>
      </c>
      <c r="P4157" t="s">
        <v>459</v>
      </c>
      <c r="Q4157" t="s">
        <v>448</v>
      </c>
      <c r="R4157" t="s">
        <v>2</v>
      </c>
      <c r="S4157">
        <f>E4157 - N4157</f>
        <v>124.35</v>
      </c>
      <c r="T4157" s="1">
        <f>S4157/E4157</f>
        <v>0.39720820290040249</v>
      </c>
      <c r="U4157" t="str">
        <f>TEXT((A4157),"YYYY")</f>
        <v>2014</v>
      </c>
    </row>
    <row r="4158" spans="1:21" x14ac:dyDescent="0.3">
      <c r="A4158" s="3">
        <v>41778</v>
      </c>
      <c r="B4158" t="s">
        <v>214</v>
      </c>
      <c r="C4158" t="s">
        <v>211</v>
      </c>
      <c r="D4158">
        <v>7</v>
      </c>
      <c r="E4158">
        <v>324.75</v>
      </c>
      <c r="F4158">
        <v>2273.25</v>
      </c>
      <c r="G4158" t="s">
        <v>87</v>
      </c>
      <c r="H4158" t="s">
        <v>11</v>
      </c>
      <c r="I4158" t="s">
        <v>214</v>
      </c>
      <c r="J4158">
        <v>101.16</v>
      </c>
      <c r="K4158">
        <v>6.92</v>
      </c>
      <c r="L4158">
        <v>9.59</v>
      </c>
      <c r="M4158">
        <v>1.63</v>
      </c>
      <c r="N4158">
        <v>119.3</v>
      </c>
      <c r="O4158" t="s">
        <v>211</v>
      </c>
      <c r="P4158" t="s">
        <v>477</v>
      </c>
      <c r="Q4158" t="s">
        <v>443</v>
      </c>
      <c r="R4158" t="s">
        <v>87</v>
      </c>
      <c r="S4158">
        <f>E4158 - N4158</f>
        <v>205.45</v>
      </c>
      <c r="T4158" s="1">
        <f>S4158/E4158</f>
        <v>0.63264049268668199</v>
      </c>
      <c r="U4158" t="str">
        <f>TEXT((A4158),"YYYY")</f>
        <v>2014</v>
      </c>
    </row>
    <row r="4159" spans="1:21" x14ac:dyDescent="0.3">
      <c r="A4159" s="3">
        <v>41779</v>
      </c>
      <c r="B4159" t="s">
        <v>319</v>
      </c>
      <c r="C4159" t="s">
        <v>314</v>
      </c>
      <c r="D4159">
        <v>25</v>
      </c>
      <c r="E4159">
        <v>130.38</v>
      </c>
      <c r="F4159">
        <v>3259.5</v>
      </c>
      <c r="G4159" t="s">
        <v>2</v>
      </c>
      <c r="H4159" t="s">
        <v>22</v>
      </c>
      <c r="I4159" t="s">
        <v>319</v>
      </c>
      <c r="J4159">
        <v>49.92</v>
      </c>
      <c r="K4159">
        <v>2.0699999999999998</v>
      </c>
      <c r="L4159">
        <v>3.28</v>
      </c>
      <c r="M4159">
        <v>3.99</v>
      </c>
      <c r="N4159">
        <v>59.26</v>
      </c>
      <c r="O4159" t="s">
        <v>314</v>
      </c>
      <c r="P4159" t="s">
        <v>459</v>
      </c>
      <c r="Q4159" t="s">
        <v>448</v>
      </c>
      <c r="R4159" t="s">
        <v>2</v>
      </c>
      <c r="S4159">
        <f>E4159 - N4159</f>
        <v>71.12</v>
      </c>
      <c r="T4159" s="1">
        <f>S4159/E4159</f>
        <v>0.54548243595643509</v>
      </c>
      <c r="U4159" t="str">
        <f>TEXT((A4159),"YYYY")</f>
        <v>2014</v>
      </c>
    </row>
    <row r="4160" spans="1:21" x14ac:dyDescent="0.3">
      <c r="A4160" s="3">
        <v>41780</v>
      </c>
      <c r="B4160" t="s">
        <v>276</v>
      </c>
      <c r="C4160" t="s">
        <v>247</v>
      </c>
      <c r="D4160">
        <v>27</v>
      </c>
      <c r="E4160">
        <v>390.5</v>
      </c>
      <c r="F4160">
        <v>10543.5</v>
      </c>
      <c r="G4160" t="s">
        <v>23</v>
      </c>
      <c r="H4160" t="s">
        <v>34</v>
      </c>
      <c r="I4160" t="s">
        <v>276</v>
      </c>
      <c r="J4160">
        <v>156.26</v>
      </c>
      <c r="K4160">
        <v>9.51</v>
      </c>
      <c r="L4160">
        <v>7.48</v>
      </c>
      <c r="M4160">
        <v>4.32</v>
      </c>
      <c r="N4160">
        <v>177.57</v>
      </c>
      <c r="O4160" t="s">
        <v>247</v>
      </c>
      <c r="P4160" t="s">
        <v>446</v>
      </c>
      <c r="Q4160" t="s">
        <v>440</v>
      </c>
      <c r="R4160" t="s">
        <v>23</v>
      </c>
      <c r="S4160">
        <f>E4160 - N4160</f>
        <v>212.93</v>
      </c>
      <c r="T4160" s="1">
        <f>S4160/E4160</f>
        <v>0.5452752880921895</v>
      </c>
      <c r="U4160" t="str">
        <f>TEXT((A4160),"YYYY")</f>
        <v>2014</v>
      </c>
    </row>
    <row r="4161" spans="1:21" x14ac:dyDescent="0.3">
      <c r="A4161" s="3">
        <v>41781</v>
      </c>
      <c r="B4161" t="s">
        <v>267</v>
      </c>
      <c r="C4161" t="s">
        <v>306</v>
      </c>
      <c r="D4161">
        <v>15</v>
      </c>
      <c r="E4161">
        <v>79.569999999999993</v>
      </c>
      <c r="F4161">
        <v>1193.55</v>
      </c>
      <c r="G4161" t="s">
        <v>2</v>
      </c>
      <c r="H4161" t="s">
        <v>15</v>
      </c>
      <c r="I4161" t="s">
        <v>267</v>
      </c>
      <c r="J4161">
        <v>196.48</v>
      </c>
      <c r="K4161">
        <v>3.86</v>
      </c>
      <c r="L4161">
        <v>8.5299999999999994</v>
      </c>
      <c r="M4161">
        <v>4.54</v>
      </c>
      <c r="N4161">
        <v>213.41</v>
      </c>
      <c r="O4161" t="s">
        <v>306</v>
      </c>
      <c r="P4161" t="s">
        <v>445</v>
      </c>
      <c r="Q4161" t="s">
        <v>448</v>
      </c>
      <c r="R4161" t="s">
        <v>2</v>
      </c>
      <c r="S4161">
        <f>E4161 - N4161</f>
        <v>-133.84</v>
      </c>
      <c r="T4161" s="1">
        <f>S4161/E4161</f>
        <v>-1.6820409702149053</v>
      </c>
      <c r="U4161" t="str">
        <f>TEXT((A4161),"YYYY")</f>
        <v>2014</v>
      </c>
    </row>
    <row r="4162" spans="1:21" x14ac:dyDescent="0.3">
      <c r="A4162" s="3">
        <v>41782</v>
      </c>
      <c r="B4162" t="s">
        <v>0</v>
      </c>
      <c r="C4162" t="s">
        <v>290</v>
      </c>
      <c r="D4162">
        <v>32</v>
      </c>
      <c r="E4162">
        <v>73.98</v>
      </c>
      <c r="F4162">
        <v>2367.36</v>
      </c>
      <c r="G4162" t="s">
        <v>61</v>
      </c>
      <c r="H4162" t="s">
        <v>1</v>
      </c>
      <c r="I4162" t="s">
        <v>0</v>
      </c>
      <c r="J4162">
        <v>91.01</v>
      </c>
      <c r="K4162">
        <v>14.58</v>
      </c>
      <c r="L4162">
        <v>9.9</v>
      </c>
      <c r="M4162">
        <v>2.0099999999999998</v>
      </c>
      <c r="N4162">
        <v>117.5</v>
      </c>
      <c r="O4162" t="s">
        <v>290</v>
      </c>
      <c r="P4162" t="s">
        <v>463</v>
      </c>
      <c r="Q4162" t="s">
        <v>440</v>
      </c>
      <c r="R4162" t="s">
        <v>61</v>
      </c>
      <c r="S4162">
        <f>E4162 - N4162</f>
        <v>-43.519999999999996</v>
      </c>
      <c r="T4162" s="1">
        <f>S4162/E4162</f>
        <v>-0.58826709921600429</v>
      </c>
      <c r="U4162" t="str">
        <f>TEXT((A4162),"YYYY")</f>
        <v>2014</v>
      </c>
    </row>
    <row r="4163" spans="1:21" x14ac:dyDescent="0.3">
      <c r="A4163" s="3">
        <v>41783</v>
      </c>
      <c r="B4163" t="s">
        <v>376</v>
      </c>
      <c r="C4163" t="s">
        <v>339</v>
      </c>
      <c r="D4163">
        <v>28</v>
      </c>
      <c r="E4163">
        <v>258.43</v>
      </c>
      <c r="F4163">
        <v>7236.04</v>
      </c>
      <c r="G4163" t="s">
        <v>2</v>
      </c>
      <c r="H4163" t="s">
        <v>43</v>
      </c>
      <c r="I4163" t="s">
        <v>376</v>
      </c>
      <c r="J4163">
        <v>26.63</v>
      </c>
      <c r="K4163">
        <v>12.16</v>
      </c>
      <c r="L4163">
        <v>5.61</v>
      </c>
      <c r="M4163">
        <v>3.68</v>
      </c>
      <c r="N4163">
        <v>48.08</v>
      </c>
      <c r="O4163" t="s">
        <v>339</v>
      </c>
      <c r="P4163" t="s">
        <v>447</v>
      </c>
      <c r="Q4163" t="s">
        <v>443</v>
      </c>
      <c r="R4163" t="s">
        <v>2</v>
      </c>
      <c r="S4163">
        <f>E4163 - N4163</f>
        <v>210.35000000000002</v>
      </c>
      <c r="T4163" s="1">
        <f>S4163/E4163</f>
        <v>0.81395348837209314</v>
      </c>
      <c r="U4163" t="str">
        <f>TEXT((A4163),"YYYY")</f>
        <v>2014</v>
      </c>
    </row>
    <row r="4164" spans="1:21" x14ac:dyDescent="0.3">
      <c r="A4164" s="3">
        <v>41784</v>
      </c>
      <c r="B4164" t="s">
        <v>274</v>
      </c>
      <c r="C4164" t="s">
        <v>220</v>
      </c>
      <c r="D4164">
        <v>9</v>
      </c>
      <c r="E4164">
        <v>302.95999999999998</v>
      </c>
      <c r="F4164">
        <v>2726.64</v>
      </c>
      <c r="G4164" t="s">
        <v>81</v>
      </c>
      <c r="H4164" t="s">
        <v>67</v>
      </c>
      <c r="I4164" t="s">
        <v>274</v>
      </c>
      <c r="J4164">
        <v>98.54</v>
      </c>
      <c r="K4164">
        <v>3.14</v>
      </c>
      <c r="L4164">
        <v>1.68</v>
      </c>
      <c r="M4164">
        <v>1.49</v>
      </c>
      <c r="N4164">
        <v>104.85</v>
      </c>
      <c r="O4164" t="s">
        <v>220</v>
      </c>
      <c r="P4164" t="s">
        <v>470</v>
      </c>
      <c r="Q4164" t="s">
        <v>448</v>
      </c>
      <c r="R4164" t="s">
        <v>81</v>
      </c>
      <c r="S4164">
        <f>E4164 - N4164</f>
        <v>198.10999999999999</v>
      </c>
      <c r="T4164" s="1">
        <f>S4164/E4164</f>
        <v>0.65391470821230524</v>
      </c>
      <c r="U4164" t="str">
        <f>TEXT((A4164),"YYYY")</f>
        <v>2014</v>
      </c>
    </row>
    <row r="4165" spans="1:21" x14ac:dyDescent="0.3">
      <c r="A4165" s="3">
        <v>41785</v>
      </c>
      <c r="B4165" t="s">
        <v>323</v>
      </c>
      <c r="C4165" t="s">
        <v>88</v>
      </c>
      <c r="D4165">
        <v>7</v>
      </c>
      <c r="E4165">
        <v>386.31</v>
      </c>
      <c r="F4165">
        <v>2704.17</v>
      </c>
      <c r="G4165" t="s">
        <v>87</v>
      </c>
      <c r="H4165" t="s">
        <v>75</v>
      </c>
      <c r="I4165" t="s">
        <v>323</v>
      </c>
      <c r="J4165">
        <v>145.44999999999999</v>
      </c>
      <c r="K4165">
        <v>12.67</v>
      </c>
      <c r="L4165">
        <v>4.05</v>
      </c>
      <c r="M4165">
        <v>4.42</v>
      </c>
      <c r="N4165">
        <v>166.59</v>
      </c>
      <c r="O4165" t="s">
        <v>88</v>
      </c>
      <c r="P4165" t="s">
        <v>444</v>
      </c>
      <c r="Q4165" t="s">
        <v>448</v>
      </c>
      <c r="R4165" t="s">
        <v>87</v>
      </c>
      <c r="S4165">
        <f>E4165 - N4165</f>
        <v>219.72</v>
      </c>
      <c r="T4165" s="1">
        <f>S4165/E4165</f>
        <v>0.56876601692940898</v>
      </c>
      <c r="U4165" t="str">
        <f>TEXT((A4165),"YYYY")</f>
        <v>2014</v>
      </c>
    </row>
    <row r="4166" spans="1:21" x14ac:dyDescent="0.3">
      <c r="A4166" s="3">
        <v>41786</v>
      </c>
      <c r="B4166" t="s">
        <v>248</v>
      </c>
      <c r="C4166" t="s">
        <v>121</v>
      </c>
      <c r="D4166">
        <v>16</v>
      </c>
      <c r="E4166">
        <v>191.73</v>
      </c>
      <c r="F4166">
        <v>3067.68</v>
      </c>
      <c r="G4166" t="s">
        <v>105</v>
      </c>
      <c r="H4166" t="s">
        <v>193</v>
      </c>
      <c r="I4166" t="s">
        <v>248</v>
      </c>
      <c r="J4166">
        <v>106.47</v>
      </c>
      <c r="K4166">
        <v>7.31</v>
      </c>
      <c r="L4166">
        <v>9.77</v>
      </c>
      <c r="M4166">
        <v>1.96</v>
      </c>
      <c r="N4166">
        <v>125.51</v>
      </c>
      <c r="O4166" t="s">
        <v>121</v>
      </c>
      <c r="P4166" t="s">
        <v>444</v>
      </c>
      <c r="Q4166" t="s">
        <v>440</v>
      </c>
      <c r="R4166" t="s">
        <v>105</v>
      </c>
      <c r="S4166">
        <f>E4166 - N4166</f>
        <v>66.219999999999985</v>
      </c>
      <c r="T4166" s="1">
        <f>S4166/E4166</f>
        <v>0.34538152610441764</v>
      </c>
      <c r="U4166" t="str">
        <f>TEXT((A4166),"YYYY")</f>
        <v>2014</v>
      </c>
    </row>
    <row r="4167" spans="1:21" x14ac:dyDescent="0.3">
      <c r="A4167" s="3">
        <v>41787</v>
      </c>
      <c r="B4167" t="s">
        <v>254</v>
      </c>
      <c r="C4167" t="s">
        <v>40</v>
      </c>
      <c r="D4167">
        <v>26</v>
      </c>
      <c r="E4167">
        <v>58.85</v>
      </c>
      <c r="F4167">
        <v>1530.1</v>
      </c>
      <c r="G4167" t="s">
        <v>23</v>
      </c>
      <c r="H4167" t="s">
        <v>22</v>
      </c>
      <c r="I4167" t="s">
        <v>254</v>
      </c>
      <c r="J4167">
        <v>88.04</v>
      </c>
      <c r="K4167">
        <v>9.59</v>
      </c>
      <c r="L4167">
        <v>4.58</v>
      </c>
      <c r="M4167">
        <v>0.93</v>
      </c>
      <c r="N4167">
        <v>103.14</v>
      </c>
      <c r="O4167" t="s">
        <v>40</v>
      </c>
      <c r="P4167" t="s">
        <v>451</v>
      </c>
      <c r="Q4167" t="s">
        <v>448</v>
      </c>
      <c r="R4167" t="s">
        <v>23</v>
      </c>
      <c r="S4167">
        <f>E4167 - N4167</f>
        <v>-44.29</v>
      </c>
      <c r="T4167" s="1">
        <f>S4167/E4167</f>
        <v>-0.75259133389974509</v>
      </c>
      <c r="U4167" t="str">
        <f>TEXT((A4167),"YYYY")</f>
        <v>2014</v>
      </c>
    </row>
    <row r="4168" spans="1:21" x14ac:dyDescent="0.3">
      <c r="A4168" s="3">
        <v>41788</v>
      </c>
      <c r="B4168" t="s">
        <v>294</v>
      </c>
      <c r="C4168" t="s">
        <v>166</v>
      </c>
      <c r="D4168">
        <v>35</v>
      </c>
      <c r="E4168">
        <v>261.01</v>
      </c>
      <c r="F4168">
        <v>9135.35</v>
      </c>
      <c r="G4168" t="s">
        <v>8</v>
      </c>
      <c r="H4168" t="s">
        <v>120</v>
      </c>
      <c r="I4168" t="s">
        <v>294</v>
      </c>
      <c r="J4168">
        <v>82.53</v>
      </c>
      <c r="K4168">
        <v>9.7899999999999991</v>
      </c>
      <c r="L4168">
        <v>4.0999999999999996</v>
      </c>
      <c r="M4168">
        <v>0.9</v>
      </c>
      <c r="N4168">
        <v>97.32</v>
      </c>
      <c r="O4168" t="s">
        <v>166</v>
      </c>
      <c r="P4168" t="s">
        <v>466</v>
      </c>
      <c r="Q4168" t="s">
        <v>440</v>
      </c>
      <c r="R4168" t="s">
        <v>8</v>
      </c>
      <c r="S4168">
        <f>E4168 - N4168</f>
        <v>163.69</v>
      </c>
      <c r="T4168" s="1">
        <f>S4168/E4168</f>
        <v>0.62714072257767906</v>
      </c>
      <c r="U4168" t="str">
        <f>TEXT((A4168),"YYYY")</f>
        <v>2014</v>
      </c>
    </row>
    <row r="4169" spans="1:21" x14ac:dyDescent="0.3">
      <c r="A4169" s="3">
        <v>41789</v>
      </c>
      <c r="B4169" t="s">
        <v>336</v>
      </c>
      <c r="C4169" t="s">
        <v>146</v>
      </c>
      <c r="D4169">
        <v>17</v>
      </c>
      <c r="E4169">
        <v>151.38999999999999</v>
      </c>
      <c r="F4169">
        <v>2573.63</v>
      </c>
      <c r="G4169" t="s">
        <v>130</v>
      </c>
      <c r="H4169" t="s">
        <v>80</v>
      </c>
      <c r="I4169" t="s">
        <v>336</v>
      </c>
      <c r="J4169">
        <v>135.09</v>
      </c>
      <c r="K4169">
        <v>14.97</v>
      </c>
      <c r="L4169">
        <v>2.66</v>
      </c>
      <c r="M4169">
        <v>4.4000000000000004</v>
      </c>
      <c r="N4169">
        <v>157.12</v>
      </c>
      <c r="O4169" t="s">
        <v>146</v>
      </c>
      <c r="P4169" t="s">
        <v>470</v>
      </c>
      <c r="Q4169" t="s">
        <v>448</v>
      </c>
      <c r="R4169" t="s">
        <v>130</v>
      </c>
      <c r="S4169">
        <f>E4169 - N4169</f>
        <v>-5.7300000000000182</v>
      </c>
      <c r="T4169" s="1">
        <f>S4169/E4169</f>
        <v>-3.7849263491644219E-2</v>
      </c>
      <c r="U4169" t="str">
        <f>TEXT((A4169),"YYYY")</f>
        <v>2014</v>
      </c>
    </row>
    <row r="4170" spans="1:21" x14ac:dyDescent="0.3">
      <c r="A4170" s="3">
        <v>41790</v>
      </c>
      <c r="B4170" t="s">
        <v>362</v>
      </c>
      <c r="C4170" t="s">
        <v>183</v>
      </c>
      <c r="D4170">
        <v>23</v>
      </c>
      <c r="E4170">
        <v>201.53</v>
      </c>
      <c r="F4170">
        <v>4635.1899999999996</v>
      </c>
      <c r="G4170" t="s">
        <v>2</v>
      </c>
      <c r="H4170" t="s">
        <v>1</v>
      </c>
      <c r="I4170" t="s">
        <v>362</v>
      </c>
      <c r="J4170">
        <v>20.47</v>
      </c>
      <c r="K4170">
        <v>9.9</v>
      </c>
      <c r="L4170">
        <v>6</v>
      </c>
      <c r="M4170">
        <v>3.86</v>
      </c>
      <c r="N4170">
        <v>40.229999999999997</v>
      </c>
      <c r="O4170" t="s">
        <v>183</v>
      </c>
      <c r="P4170" t="s">
        <v>466</v>
      </c>
      <c r="Q4170" t="s">
        <v>448</v>
      </c>
      <c r="R4170" t="s">
        <v>2</v>
      </c>
      <c r="S4170">
        <f>E4170 - N4170</f>
        <v>161.30000000000001</v>
      </c>
      <c r="T4170" s="1">
        <f>S4170/E4170</f>
        <v>0.80037711506971676</v>
      </c>
      <c r="U4170" t="str">
        <f>TEXT((A4170),"YYYY")</f>
        <v>2014</v>
      </c>
    </row>
    <row r="4171" spans="1:21" x14ac:dyDescent="0.3">
      <c r="A4171" s="3">
        <v>41791</v>
      </c>
      <c r="B4171" t="s">
        <v>345</v>
      </c>
      <c r="C4171" t="s">
        <v>227</v>
      </c>
      <c r="D4171">
        <v>8</v>
      </c>
      <c r="E4171">
        <v>220.96</v>
      </c>
      <c r="F4171">
        <v>1767.68</v>
      </c>
      <c r="G4171" t="s">
        <v>8</v>
      </c>
      <c r="H4171" t="s">
        <v>39</v>
      </c>
      <c r="I4171" t="s">
        <v>345</v>
      </c>
      <c r="J4171">
        <v>65.540000000000006</v>
      </c>
      <c r="K4171">
        <v>13.66</v>
      </c>
      <c r="L4171">
        <v>8.8000000000000007</v>
      </c>
      <c r="M4171">
        <v>1.96</v>
      </c>
      <c r="N4171">
        <v>89.96</v>
      </c>
      <c r="O4171" t="s">
        <v>227</v>
      </c>
      <c r="P4171" t="s">
        <v>447</v>
      </c>
      <c r="Q4171" t="s">
        <v>440</v>
      </c>
      <c r="R4171" t="s">
        <v>8</v>
      </c>
      <c r="S4171">
        <f>E4171 - N4171</f>
        <v>131</v>
      </c>
      <c r="T4171" s="1">
        <f>S4171/E4171</f>
        <v>0.59286748732802319</v>
      </c>
      <c r="U4171" t="str">
        <f>TEXT((A4171),"YYYY")</f>
        <v>2014</v>
      </c>
    </row>
    <row r="4172" spans="1:21" x14ac:dyDescent="0.3">
      <c r="A4172" s="3">
        <v>41792</v>
      </c>
      <c r="B4172" t="s">
        <v>368</v>
      </c>
      <c r="C4172" t="s">
        <v>116</v>
      </c>
      <c r="D4172">
        <v>2</v>
      </c>
      <c r="E4172">
        <v>72.58</v>
      </c>
      <c r="F4172">
        <v>145.16</v>
      </c>
      <c r="G4172" t="s">
        <v>12</v>
      </c>
      <c r="H4172" t="s">
        <v>11</v>
      </c>
      <c r="I4172" t="s">
        <v>368</v>
      </c>
      <c r="J4172">
        <v>23.99</v>
      </c>
      <c r="K4172">
        <v>8.91</v>
      </c>
      <c r="L4172">
        <v>3.37</v>
      </c>
      <c r="M4172">
        <v>4.34</v>
      </c>
      <c r="N4172">
        <v>40.61</v>
      </c>
      <c r="O4172" t="s">
        <v>116</v>
      </c>
      <c r="P4172" t="s">
        <v>465</v>
      </c>
      <c r="Q4172" t="s">
        <v>443</v>
      </c>
      <c r="R4172" t="s">
        <v>12</v>
      </c>
      <c r="S4172">
        <f>E4172 - N4172</f>
        <v>31.97</v>
      </c>
      <c r="T4172" s="1">
        <f>S4172/E4172</f>
        <v>0.44047947092863049</v>
      </c>
      <c r="U4172" t="str">
        <f>TEXT((A4172),"YYYY")</f>
        <v>2014</v>
      </c>
    </row>
    <row r="4173" spans="1:21" x14ac:dyDescent="0.3">
      <c r="A4173" s="3">
        <v>41793</v>
      </c>
      <c r="B4173" t="s">
        <v>138</v>
      </c>
      <c r="C4173" t="s">
        <v>104</v>
      </c>
      <c r="D4173">
        <v>31</v>
      </c>
      <c r="E4173">
        <v>220.09</v>
      </c>
      <c r="F4173">
        <v>6822.79</v>
      </c>
      <c r="G4173" t="s">
        <v>2</v>
      </c>
      <c r="H4173" t="s">
        <v>51</v>
      </c>
      <c r="I4173" t="s">
        <v>138</v>
      </c>
      <c r="J4173">
        <v>164.91</v>
      </c>
      <c r="K4173">
        <v>11.78</v>
      </c>
      <c r="L4173">
        <v>1.81</v>
      </c>
      <c r="M4173">
        <v>0.03</v>
      </c>
      <c r="N4173">
        <v>178.53</v>
      </c>
      <c r="O4173" t="s">
        <v>104</v>
      </c>
      <c r="P4173" t="s">
        <v>444</v>
      </c>
      <c r="Q4173" t="s">
        <v>440</v>
      </c>
      <c r="R4173" t="s">
        <v>2</v>
      </c>
      <c r="S4173">
        <f>E4173 - N4173</f>
        <v>41.56</v>
      </c>
      <c r="T4173" s="1">
        <f>S4173/E4173</f>
        <v>0.18883184151937846</v>
      </c>
      <c r="U4173" t="str">
        <f>TEXT((A4173),"YYYY")</f>
        <v>2014</v>
      </c>
    </row>
    <row r="4174" spans="1:21" x14ac:dyDescent="0.3">
      <c r="A4174" s="3">
        <v>41794</v>
      </c>
      <c r="B4174" t="s">
        <v>171</v>
      </c>
      <c r="C4174" t="s">
        <v>258</v>
      </c>
      <c r="D4174">
        <v>32</v>
      </c>
      <c r="E4174">
        <v>199.21</v>
      </c>
      <c r="F4174">
        <v>6374.72</v>
      </c>
      <c r="G4174" t="s">
        <v>87</v>
      </c>
      <c r="H4174" t="s">
        <v>80</v>
      </c>
      <c r="I4174" t="s">
        <v>171</v>
      </c>
      <c r="J4174">
        <v>57.64</v>
      </c>
      <c r="K4174">
        <v>12.75</v>
      </c>
      <c r="L4174">
        <v>4.16</v>
      </c>
      <c r="M4174">
        <v>3.77</v>
      </c>
      <c r="N4174">
        <v>78.319999999999993</v>
      </c>
      <c r="O4174" t="s">
        <v>258</v>
      </c>
      <c r="P4174" t="s">
        <v>474</v>
      </c>
      <c r="Q4174" t="s">
        <v>440</v>
      </c>
      <c r="R4174" t="s">
        <v>87</v>
      </c>
      <c r="S4174">
        <f>E4174 - N4174</f>
        <v>120.89000000000001</v>
      </c>
      <c r="T4174" s="1">
        <f>S4174/E4174</f>
        <v>0.60684704583103266</v>
      </c>
      <c r="U4174" t="str">
        <f>TEXT((A4174),"YYYY")</f>
        <v>2014</v>
      </c>
    </row>
    <row r="4175" spans="1:21" x14ac:dyDescent="0.3">
      <c r="A4175" s="3">
        <v>41795</v>
      </c>
      <c r="B4175" t="s">
        <v>342</v>
      </c>
      <c r="C4175" t="s">
        <v>271</v>
      </c>
      <c r="D4175">
        <v>29</v>
      </c>
      <c r="E4175">
        <v>299.39</v>
      </c>
      <c r="F4175">
        <v>8682.31</v>
      </c>
      <c r="G4175" t="s">
        <v>56</v>
      </c>
      <c r="H4175" t="s">
        <v>19</v>
      </c>
      <c r="I4175" t="s">
        <v>342</v>
      </c>
      <c r="J4175">
        <v>116.18</v>
      </c>
      <c r="K4175">
        <v>4.42</v>
      </c>
      <c r="L4175">
        <v>6.81</v>
      </c>
      <c r="M4175">
        <v>0.24</v>
      </c>
      <c r="N4175">
        <v>127.65</v>
      </c>
      <c r="O4175" t="s">
        <v>271</v>
      </c>
      <c r="P4175" t="s">
        <v>441</v>
      </c>
      <c r="Q4175" t="s">
        <v>440</v>
      </c>
      <c r="R4175" t="s">
        <v>56</v>
      </c>
      <c r="S4175">
        <f>E4175 - N4175</f>
        <v>171.73999999999998</v>
      </c>
      <c r="T4175" s="1">
        <f>S4175/E4175</f>
        <v>0.57363305387621488</v>
      </c>
      <c r="U4175" t="str">
        <f>TEXT((A4175),"YYYY")</f>
        <v>2014</v>
      </c>
    </row>
    <row r="4176" spans="1:21" x14ac:dyDescent="0.3">
      <c r="A4176" s="3">
        <v>41796</v>
      </c>
      <c r="B4176" t="s">
        <v>163</v>
      </c>
      <c r="C4176" t="s">
        <v>156</v>
      </c>
      <c r="D4176">
        <v>3</v>
      </c>
      <c r="E4176">
        <v>275.98</v>
      </c>
      <c r="F4176">
        <v>827.94</v>
      </c>
      <c r="G4176" t="s">
        <v>8</v>
      </c>
      <c r="H4176" t="s">
        <v>164</v>
      </c>
      <c r="I4176" t="s">
        <v>163</v>
      </c>
      <c r="J4176">
        <v>184.75</v>
      </c>
      <c r="K4176">
        <v>8.1999999999999993</v>
      </c>
      <c r="L4176">
        <v>6.01</v>
      </c>
      <c r="M4176">
        <v>4.95</v>
      </c>
      <c r="N4176">
        <v>203.91</v>
      </c>
      <c r="O4176" t="s">
        <v>156</v>
      </c>
      <c r="P4176" t="s">
        <v>460</v>
      </c>
      <c r="Q4176" t="s">
        <v>443</v>
      </c>
      <c r="R4176" t="s">
        <v>8</v>
      </c>
      <c r="S4176">
        <f>E4176 - N4176</f>
        <v>72.070000000000022</v>
      </c>
      <c r="T4176" s="1">
        <f>S4176/E4176</f>
        <v>0.26114211174722812</v>
      </c>
      <c r="U4176" t="str">
        <f>TEXT((A4176),"YYYY")</f>
        <v>2014</v>
      </c>
    </row>
    <row r="4177" spans="1:21" x14ac:dyDescent="0.3">
      <c r="A4177" s="3">
        <v>41797</v>
      </c>
      <c r="B4177" t="s">
        <v>378</v>
      </c>
      <c r="C4177" t="s">
        <v>82</v>
      </c>
      <c r="D4177">
        <v>8</v>
      </c>
      <c r="E4177">
        <v>114.83</v>
      </c>
      <c r="F4177">
        <v>918.64</v>
      </c>
      <c r="G4177" t="s">
        <v>81</v>
      </c>
      <c r="H4177" t="s">
        <v>101</v>
      </c>
      <c r="I4177" t="s">
        <v>378</v>
      </c>
      <c r="J4177">
        <v>153.38</v>
      </c>
      <c r="K4177">
        <v>9.9</v>
      </c>
      <c r="L4177">
        <v>6.29</v>
      </c>
      <c r="M4177">
        <v>2.4</v>
      </c>
      <c r="N4177">
        <v>171.97</v>
      </c>
      <c r="O4177" t="s">
        <v>82</v>
      </c>
      <c r="P4177" t="s">
        <v>445</v>
      </c>
      <c r="Q4177" t="s">
        <v>443</v>
      </c>
      <c r="R4177" t="s">
        <v>81</v>
      </c>
      <c r="S4177">
        <f>E4177 - N4177</f>
        <v>-57.14</v>
      </c>
      <c r="T4177" s="1">
        <f>S4177/E4177</f>
        <v>-0.49760515544718281</v>
      </c>
      <c r="U4177" t="str">
        <f>TEXT((A4177),"YYYY")</f>
        <v>2014</v>
      </c>
    </row>
    <row r="4178" spans="1:21" x14ac:dyDescent="0.3">
      <c r="A4178" s="3">
        <v>41798</v>
      </c>
      <c r="B4178" t="s">
        <v>112</v>
      </c>
      <c r="C4178" t="s">
        <v>135</v>
      </c>
      <c r="D4178">
        <v>2</v>
      </c>
      <c r="E4178">
        <v>122.15</v>
      </c>
      <c r="F4178">
        <v>244.3</v>
      </c>
      <c r="G4178" t="s">
        <v>134</v>
      </c>
      <c r="H4178" t="s">
        <v>96</v>
      </c>
      <c r="I4178" t="s">
        <v>112</v>
      </c>
      <c r="J4178">
        <v>84.08</v>
      </c>
      <c r="K4178">
        <v>3.36</v>
      </c>
      <c r="L4178">
        <v>7.52</v>
      </c>
      <c r="M4178">
        <v>1.26</v>
      </c>
      <c r="N4178">
        <v>96.22</v>
      </c>
      <c r="O4178" t="s">
        <v>135</v>
      </c>
      <c r="P4178" t="s">
        <v>450</v>
      </c>
      <c r="Q4178" t="s">
        <v>440</v>
      </c>
      <c r="R4178" t="s">
        <v>134</v>
      </c>
      <c r="S4178">
        <f>E4178 - N4178</f>
        <v>25.930000000000007</v>
      </c>
      <c r="T4178" s="1">
        <f>S4178/E4178</f>
        <v>0.21227998362668854</v>
      </c>
      <c r="U4178" t="str">
        <f>TEXT((A4178),"YYYY")</f>
        <v>2014</v>
      </c>
    </row>
    <row r="4179" spans="1:21" x14ac:dyDescent="0.3">
      <c r="A4179" s="3">
        <v>41799</v>
      </c>
      <c r="B4179" t="s">
        <v>141</v>
      </c>
      <c r="C4179" t="s">
        <v>194</v>
      </c>
      <c r="D4179">
        <v>31</v>
      </c>
      <c r="E4179">
        <v>137.85</v>
      </c>
      <c r="F4179">
        <v>4273.3500000000004</v>
      </c>
      <c r="G4179" t="s">
        <v>2</v>
      </c>
      <c r="H4179" t="s">
        <v>93</v>
      </c>
      <c r="I4179" t="s">
        <v>141</v>
      </c>
      <c r="J4179">
        <v>131.11000000000001</v>
      </c>
      <c r="K4179">
        <v>12.12</v>
      </c>
      <c r="L4179">
        <v>1.61</v>
      </c>
      <c r="M4179">
        <v>1.1399999999999999</v>
      </c>
      <c r="N4179">
        <v>145.97999999999999</v>
      </c>
      <c r="O4179" t="s">
        <v>194</v>
      </c>
      <c r="P4179" t="s">
        <v>472</v>
      </c>
      <c r="Q4179" t="s">
        <v>448</v>
      </c>
      <c r="R4179" t="s">
        <v>2</v>
      </c>
      <c r="S4179">
        <f>E4179 - N4179</f>
        <v>-8.1299999999999955</v>
      </c>
      <c r="T4179" s="1">
        <f>S4179/E4179</f>
        <v>-5.8977149075081579E-2</v>
      </c>
      <c r="U4179" t="str">
        <f>TEXT((A4179),"YYYY")</f>
        <v>2014</v>
      </c>
    </row>
    <row r="4180" spans="1:21" x14ac:dyDescent="0.3">
      <c r="A4180" s="3">
        <v>41800</v>
      </c>
      <c r="B4180" t="s">
        <v>188</v>
      </c>
      <c r="C4180" t="s">
        <v>24</v>
      </c>
      <c r="D4180">
        <v>49</v>
      </c>
      <c r="E4180">
        <v>112.63</v>
      </c>
      <c r="F4180">
        <v>5518.87</v>
      </c>
      <c r="G4180" t="s">
        <v>23</v>
      </c>
      <c r="H4180" t="s">
        <v>120</v>
      </c>
      <c r="I4180" t="s">
        <v>188</v>
      </c>
      <c r="J4180">
        <v>79.42</v>
      </c>
      <c r="K4180">
        <v>3.6</v>
      </c>
      <c r="L4180">
        <v>9.1300000000000008</v>
      </c>
      <c r="M4180">
        <v>2.34</v>
      </c>
      <c r="N4180">
        <v>94.49</v>
      </c>
      <c r="O4180" t="s">
        <v>24</v>
      </c>
      <c r="P4180" t="s">
        <v>447</v>
      </c>
      <c r="Q4180" t="s">
        <v>440</v>
      </c>
      <c r="R4180" t="s">
        <v>23</v>
      </c>
      <c r="S4180">
        <f>E4180 - N4180</f>
        <v>18.14</v>
      </c>
      <c r="T4180" s="1">
        <f>S4180/E4180</f>
        <v>0.1610583325934476</v>
      </c>
      <c r="U4180" t="str">
        <f>TEXT((A4180),"YYYY")</f>
        <v>2014</v>
      </c>
    </row>
    <row r="4181" spans="1:21" x14ac:dyDescent="0.3">
      <c r="A4181" s="3">
        <v>41801</v>
      </c>
      <c r="B4181" t="s">
        <v>47</v>
      </c>
      <c r="C4181" t="s">
        <v>175</v>
      </c>
      <c r="D4181">
        <v>37</v>
      </c>
      <c r="E4181">
        <v>280.02</v>
      </c>
      <c r="F4181">
        <v>10360.74</v>
      </c>
      <c r="G4181" t="s">
        <v>56</v>
      </c>
      <c r="H4181" t="s">
        <v>43</v>
      </c>
      <c r="I4181" t="s">
        <v>47</v>
      </c>
      <c r="J4181">
        <v>75.400000000000006</v>
      </c>
      <c r="K4181">
        <v>7.61</v>
      </c>
      <c r="L4181">
        <v>6.7</v>
      </c>
      <c r="M4181">
        <v>1.67</v>
      </c>
      <c r="N4181">
        <v>91.38</v>
      </c>
      <c r="O4181" t="s">
        <v>175</v>
      </c>
      <c r="P4181" t="s">
        <v>473</v>
      </c>
      <c r="Q4181" t="s">
        <v>448</v>
      </c>
      <c r="R4181" t="s">
        <v>56</v>
      </c>
      <c r="S4181">
        <f>E4181 - N4181</f>
        <v>188.64</v>
      </c>
      <c r="T4181" s="1">
        <f>S4181/E4181</f>
        <v>0.67366616670237844</v>
      </c>
      <c r="U4181" t="str">
        <f>TEXT((A4181),"YYYY")</f>
        <v>2014</v>
      </c>
    </row>
    <row r="4182" spans="1:21" x14ac:dyDescent="0.3">
      <c r="A4182" s="3">
        <v>41802</v>
      </c>
      <c r="B4182" t="s">
        <v>124</v>
      </c>
      <c r="C4182" t="s">
        <v>225</v>
      </c>
      <c r="D4182">
        <v>20</v>
      </c>
      <c r="E4182">
        <v>398.05</v>
      </c>
      <c r="F4182">
        <v>7961</v>
      </c>
      <c r="G4182" t="s">
        <v>12</v>
      </c>
      <c r="H4182" t="s">
        <v>22</v>
      </c>
      <c r="I4182" t="s">
        <v>124</v>
      </c>
      <c r="J4182">
        <v>52.41</v>
      </c>
      <c r="K4182">
        <v>3.81</v>
      </c>
      <c r="L4182">
        <v>9.7100000000000009</v>
      </c>
      <c r="M4182">
        <v>2.37</v>
      </c>
      <c r="N4182">
        <v>68.3</v>
      </c>
      <c r="O4182" t="s">
        <v>225</v>
      </c>
      <c r="P4182" t="s">
        <v>442</v>
      </c>
      <c r="Q4182" t="s">
        <v>443</v>
      </c>
      <c r="R4182" t="s">
        <v>12</v>
      </c>
      <c r="S4182">
        <f>E4182 - N4182</f>
        <v>329.75</v>
      </c>
      <c r="T4182" s="1">
        <f>S4182/E4182</f>
        <v>0.82841351588996359</v>
      </c>
      <c r="U4182" t="str">
        <f>TEXT((A4182),"YYYY")</f>
        <v>2014</v>
      </c>
    </row>
    <row r="4183" spans="1:21" x14ac:dyDescent="0.3">
      <c r="A4183" s="3">
        <v>41803</v>
      </c>
      <c r="B4183" t="s">
        <v>219</v>
      </c>
      <c r="C4183" t="s">
        <v>94</v>
      </c>
      <c r="D4183">
        <v>29</v>
      </c>
      <c r="E4183">
        <v>278.24</v>
      </c>
      <c r="F4183">
        <v>8068.96</v>
      </c>
      <c r="G4183" t="s">
        <v>31</v>
      </c>
      <c r="H4183" t="s">
        <v>30</v>
      </c>
      <c r="I4183" t="s">
        <v>219</v>
      </c>
      <c r="J4183">
        <v>95</v>
      </c>
      <c r="K4183">
        <v>3.8</v>
      </c>
      <c r="L4183">
        <v>8.43</v>
      </c>
      <c r="M4183">
        <v>4.9800000000000004</v>
      </c>
      <c r="N4183">
        <v>112.21</v>
      </c>
      <c r="O4183" t="s">
        <v>94</v>
      </c>
      <c r="P4183" t="s">
        <v>462</v>
      </c>
      <c r="Q4183" t="s">
        <v>440</v>
      </c>
      <c r="R4183" t="s">
        <v>31</v>
      </c>
      <c r="S4183">
        <f>E4183 - N4183</f>
        <v>166.03000000000003</v>
      </c>
      <c r="T4183" s="1">
        <f>S4183/E4183</f>
        <v>0.59671506612995984</v>
      </c>
      <c r="U4183" t="str">
        <f>TEXT((A4183),"YYYY")</f>
        <v>2014</v>
      </c>
    </row>
    <row r="4184" spans="1:21" x14ac:dyDescent="0.3">
      <c r="A4184" s="3">
        <v>41804</v>
      </c>
      <c r="B4184" t="s">
        <v>303</v>
      </c>
      <c r="C4184" t="s">
        <v>244</v>
      </c>
      <c r="D4184">
        <v>17</v>
      </c>
      <c r="E4184">
        <v>262.33999999999997</v>
      </c>
      <c r="F4184">
        <v>4459.78</v>
      </c>
      <c r="G4184" t="s">
        <v>26</v>
      </c>
      <c r="H4184" t="s">
        <v>19</v>
      </c>
      <c r="I4184" t="s">
        <v>303</v>
      </c>
      <c r="J4184">
        <v>126.54</v>
      </c>
      <c r="K4184">
        <v>8.16</v>
      </c>
      <c r="L4184">
        <v>5.82</v>
      </c>
      <c r="M4184">
        <v>2.09</v>
      </c>
      <c r="N4184">
        <v>142.61000000000001</v>
      </c>
      <c r="O4184" t="s">
        <v>244</v>
      </c>
      <c r="P4184" t="s">
        <v>464</v>
      </c>
      <c r="Q4184" t="s">
        <v>443</v>
      </c>
      <c r="R4184" t="s">
        <v>26</v>
      </c>
      <c r="S4184">
        <f>E4184 - N4184</f>
        <v>119.72999999999996</v>
      </c>
      <c r="T4184" s="1">
        <f>S4184/E4184</f>
        <v>0.4563924677898909</v>
      </c>
      <c r="U4184" t="str">
        <f>TEXT((A4184),"YYYY")</f>
        <v>2014</v>
      </c>
    </row>
    <row r="4185" spans="1:21" x14ac:dyDescent="0.3">
      <c r="A4185" s="3">
        <v>41805</v>
      </c>
      <c r="B4185" t="s">
        <v>349</v>
      </c>
      <c r="C4185" t="s">
        <v>142</v>
      </c>
      <c r="D4185">
        <v>10</v>
      </c>
      <c r="E4185">
        <v>193.47</v>
      </c>
      <c r="F4185">
        <v>1934.7</v>
      </c>
      <c r="G4185" t="s">
        <v>31</v>
      </c>
      <c r="H4185" t="s">
        <v>51</v>
      </c>
      <c r="I4185" t="s">
        <v>349</v>
      </c>
      <c r="J4185">
        <v>49.67</v>
      </c>
      <c r="K4185">
        <v>3.39</v>
      </c>
      <c r="L4185">
        <v>4.26</v>
      </c>
      <c r="M4185">
        <v>4.47</v>
      </c>
      <c r="N4185">
        <v>61.79</v>
      </c>
      <c r="O4185" t="s">
        <v>142</v>
      </c>
      <c r="P4185" t="s">
        <v>470</v>
      </c>
      <c r="Q4185" t="s">
        <v>440</v>
      </c>
      <c r="R4185" t="s">
        <v>31</v>
      </c>
      <c r="S4185">
        <f>E4185 - N4185</f>
        <v>131.68</v>
      </c>
      <c r="T4185" s="1">
        <f>S4185/E4185</f>
        <v>0.68062231870574252</v>
      </c>
      <c r="U4185" t="str">
        <f>TEXT((A4185),"YYYY")</f>
        <v>2014</v>
      </c>
    </row>
    <row r="4186" spans="1:21" x14ac:dyDescent="0.3">
      <c r="A4186" s="3">
        <v>41806</v>
      </c>
      <c r="B4186" t="s">
        <v>154</v>
      </c>
      <c r="C4186" t="s">
        <v>244</v>
      </c>
      <c r="D4186">
        <v>41</v>
      </c>
      <c r="E4186">
        <v>159.4</v>
      </c>
      <c r="F4186">
        <v>6535.4</v>
      </c>
      <c r="G4186" t="s">
        <v>26</v>
      </c>
      <c r="H4186" t="s">
        <v>39</v>
      </c>
      <c r="I4186" t="s">
        <v>154</v>
      </c>
      <c r="J4186">
        <v>143.80000000000001</v>
      </c>
      <c r="K4186">
        <v>12.89</v>
      </c>
      <c r="L4186">
        <v>7.03</v>
      </c>
      <c r="M4186">
        <v>2.64</v>
      </c>
      <c r="N4186">
        <v>166.36</v>
      </c>
      <c r="O4186" t="s">
        <v>244</v>
      </c>
      <c r="P4186" t="s">
        <v>464</v>
      </c>
      <c r="Q4186" t="s">
        <v>443</v>
      </c>
      <c r="R4186" t="s">
        <v>26</v>
      </c>
      <c r="S4186">
        <f>E4186 - N4186</f>
        <v>-6.960000000000008</v>
      </c>
      <c r="T4186" s="1">
        <f>S4186/E4186</f>
        <v>-4.3663739021330035E-2</v>
      </c>
      <c r="U4186" t="str">
        <f>TEXT((A4186),"YYYY")</f>
        <v>2014</v>
      </c>
    </row>
    <row r="4187" spans="1:21" x14ac:dyDescent="0.3">
      <c r="A4187" s="3">
        <v>41807</v>
      </c>
      <c r="B4187" t="s">
        <v>245</v>
      </c>
      <c r="C4187" t="s">
        <v>108</v>
      </c>
      <c r="D4187">
        <v>22</v>
      </c>
      <c r="E4187">
        <v>368.88</v>
      </c>
      <c r="F4187">
        <v>8115.36</v>
      </c>
      <c r="G4187" t="s">
        <v>2</v>
      </c>
      <c r="H4187" t="s">
        <v>1</v>
      </c>
      <c r="I4187" t="s">
        <v>245</v>
      </c>
      <c r="J4187">
        <v>106.7</v>
      </c>
      <c r="K4187">
        <v>8.23</v>
      </c>
      <c r="L4187">
        <v>3.79</v>
      </c>
      <c r="M4187">
        <v>0</v>
      </c>
      <c r="N4187">
        <v>118.72</v>
      </c>
      <c r="O4187" t="s">
        <v>108</v>
      </c>
      <c r="P4187" t="s">
        <v>465</v>
      </c>
      <c r="Q4187" t="s">
        <v>443</v>
      </c>
      <c r="R4187" t="s">
        <v>2</v>
      </c>
      <c r="S4187">
        <f>E4187 - N4187</f>
        <v>250.16</v>
      </c>
      <c r="T4187" s="1">
        <f>S4187/E4187</f>
        <v>0.67816091954022983</v>
      </c>
      <c r="U4187" t="str">
        <f>TEXT((A4187),"YYYY")</f>
        <v>2014</v>
      </c>
    </row>
    <row r="4188" spans="1:21" x14ac:dyDescent="0.3">
      <c r="A4188" s="3">
        <v>41808</v>
      </c>
      <c r="B4188" t="s">
        <v>178</v>
      </c>
      <c r="C4188" t="s">
        <v>302</v>
      </c>
      <c r="D4188">
        <v>6</v>
      </c>
      <c r="E4188">
        <v>389.15</v>
      </c>
      <c r="F4188">
        <v>2334.9</v>
      </c>
      <c r="G4188" t="s">
        <v>87</v>
      </c>
      <c r="H4188" t="s">
        <v>55</v>
      </c>
      <c r="I4188" t="s">
        <v>178</v>
      </c>
      <c r="J4188">
        <v>40.42</v>
      </c>
      <c r="K4188">
        <v>8.98</v>
      </c>
      <c r="L4188">
        <v>6.43</v>
      </c>
      <c r="M4188">
        <v>0.96</v>
      </c>
      <c r="N4188">
        <v>56.79</v>
      </c>
      <c r="O4188" t="s">
        <v>302</v>
      </c>
      <c r="P4188" t="s">
        <v>451</v>
      </c>
      <c r="Q4188" t="s">
        <v>448</v>
      </c>
      <c r="R4188" t="s">
        <v>87</v>
      </c>
      <c r="S4188">
        <f>E4188 - N4188</f>
        <v>332.35999999999996</v>
      </c>
      <c r="T4188" s="1">
        <f>S4188/E4188</f>
        <v>0.85406655531286135</v>
      </c>
      <c r="U4188" t="str">
        <f>TEXT((A4188),"YYYY")</f>
        <v>2014</v>
      </c>
    </row>
    <row r="4189" spans="1:21" x14ac:dyDescent="0.3">
      <c r="A4189" s="3">
        <v>41809</v>
      </c>
      <c r="B4189" t="s">
        <v>35</v>
      </c>
      <c r="C4189" t="s">
        <v>59</v>
      </c>
      <c r="D4189">
        <v>43</v>
      </c>
      <c r="E4189">
        <v>223.87</v>
      </c>
      <c r="F4189">
        <v>9626.41</v>
      </c>
      <c r="G4189" t="s">
        <v>56</v>
      </c>
      <c r="H4189" t="s">
        <v>36</v>
      </c>
      <c r="I4189" t="s">
        <v>35</v>
      </c>
      <c r="J4189">
        <v>162.53</v>
      </c>
      <c r="K4189">
        <v>4.17</v>
      </c>
      <c r="L4189">
        <v>4.6399999999999997</v>
      </c>
      <c r="M4189">
        <v>3.49</v>
      </c>
      <c r="N4189">
        <v>174.83</v>
      </c>
      <c r="O4189" t="s">
        <v>59</v>
      </c>
      <c r="P4189" t="s">
        <v>456</v>
      </c>
      <c r="Q4189" t="s">
        <v>448</v>
      </c>
      <c r="R4189" t="s">
        <v>56</v>
      </c>
      <c r="S4189">
        <f>E4189 - N4189</f>
        <v>49.039999999999992</v>
      </c>
      <c r="T4189" s="1">
        <f>S4189/E4189</f>
        <v>0.21905570196989321</v>
      </c>
      <c r="U4189" t="str">
        <f>TEXT((A4189),"YYYY")</f>
        <v>2014</v>
      </c>
    </row>
    <row r="4190" spans="1:21" x14ac:dyDescent="0.3">
      <c r="A4190" s="3">
        <v>41810</v>
      </c>
      <c r="B4190" t="s">
        <v>370</v>
      </c>
      <c r="C4190" t="s">
        <v>20</v>
      </c>
      <c r="D4190">
        <v>34</v>
      </c>
      <c r="E4190">
        <v>151.57</v>
      </c>
      <c r="F4190">
        <v>5153.38</v>
      </c>
      <c r="G4190" t="s">
        <v>2</v>
      </c>
      <c r="H4190" t="s">
        <v>36</v>
      </c>
      <c r="I4190" t="s">
        <v>370</v>
      </c>
      <c r="J4190">
        <v>175.36</v>
      </c>
      <c r="K4190">
        <v>3.16</v>
      </c>
      <c r="L4190">
        <v>9.7799999999999994</v>
      </c>
      <c r="M4190">
        <v>3.69</v>
      </c>
      <c r="N4190">
        <v>191.99</v>
      </c>
      <c r="O4190" t="s">
        <v>20</v>
      </c>
      <c r="P4190" t="s">
        <v>446</v>
      </c>
      <c r="Q4190" t="s">
        <v>440</v>
      </c>
      <c r="R4190" t="s">
        <v>2</v>
      </c>
      <c r="S4190">
        <f>E4190 - N4190</f>
        <v>-40.420000000000016</v>
      </c>
      <c r="T4190" s="1">
        <f>S4190/E4190</f>
        <v>-0.26667546348221954</v>
      </c>
      <c r="U4190" t="str">
        <f>TEXT((A4190),"YYYY")</f>
        <v>2014</v>
      </c>
    </row>
    <row r="4191" spans="1:21" x14ac:dyDescent="0.3">
      <c r="A4191" s="3">
        <v>41811</v>
      </c>
      <c r="B4191" t="s">
        <v>4</v>
      </c>
      <c r="C4191" t="s">
        <v>156</v>
      </c>
      <c r="D4191">
        <v>31</v>
      </c>
      <c r="E4191">
        <v>319.54000000000002</v>
      </c>
      <c r="F4191">
        <v>9905.74</v>
      </c>
      <c r="G4191" t="s">
        <v>8</v>
      </c>
      <c r="H4191" t="s">
        <v>5</v>
      </c>
      <c r="I4191" t="s">
        <v>4</v>
      </c>
      <c r="J4191">
        <v>170.93</v>
      </c>
      <c r="K4191">
        <v>2.4</v>
      </c>
      <c r="L4191">
        <v>6.2</v>
      </c>
      <c r="M4191">
        <v>2.41</v>
      </c>
      <c r="N4191">
        <v>181.94</v>
      </c>
      <c r="O4191" t="s">
        <v>156</v>
      </c>
      <c r="P4191" t="s">
        <v>460</v>
      </c>
      <c r="Q4191" t="s">
        <v>443</v>
      </c>
      <c r="R4191" t="s">
        <v>8</v>
      </c>
      <c r="S4191">
        <f>E4191 - N4191</f>
        <v>137.60000000000002</v>
      </c>
      <c r="T4191" s="1">
        <f>S4191/E4191</f>
        <v>0.43061901483382364</v>
      </c>
      <c r="U4191" t="str">
        <f>TEXT((A4191),"YYYY")</f>
        <v>2014</v>
      </c>
    </row>
    <row r="4192" spans="1:21" x14ac:dyDescent="0.3">
      <c r="A4192" s="3">
        <v>41812</v>
      </c>
      <c r="B4192" t="s">
        <v>173</v>
      </c>
      <c r="C4192" t="s">
        <v>88</v>
      </c>
      <c r="D4192">
        <v>12</v>
      </c>
      <c r="E4192">
        <v>96.36</v>
      </c>
      <c r="F4192">
        <v>1156.32</v>
      </c>
      <c r="G4192" t="s">
        <v>87</v>
      </c>
      <c r="H4192" t="s">
        <v>174</v>
      </c>
      <c r="I4192" t="s">
        <v>173</v>
      </c>
      <c r="J4192">
        <v>92.05</v>
      </c>
      <c r="K4192">
        <v>9.99</v>
      </c>
      <c r="L4192">
        <v>1.7</v>
      </c>
      <c r="M4192">
        <v>3.85</v>
      </c>
      <c r="N4192">
        <v>107.59</v>
      </c>
      <c r="O4192" t="s">
        <v>88</v>
      </c>
      <c r="P4192" t="s">
        <v>444</v>
      </c>
      <c r="Q4192" t="s">
        <v>448</v>
      </c>
      <c r="R4192" t="s">
        <v>87</v>
      </c>
      <c r="S4192">
        <f>E4192 - N4192</f>
        <v>-11.230000000000004</v>
      </c>
      <c r="T4192" s="1">
        <f>S4192/E4192</f>
        <v>-0.11654213366542138</v>
      </c>
      <c r="U4192" t="str">
        <f>TEXT((A4192),"YYYY")</f>
        <v>2014</v>
      </c>
    </row>
    <row r="4193" spans="1:21" x14ac:dyDescent="0.3">
      <c r="A4193" s="3">
        <v>41813</v>
      </c>
      <c r="B4193" t="s">
        <v>371</v>
      </c>
      <c r="C4193" t="s">
        <v>224</v>
      </c>
      <c r="D4193">
        <v>12</v>
      </c>
      <c r="E4193">
        <v>317.95999999999998</v>
      </c>
      <c r="F4193">
        <v>3815.52</v>
      </c>
      <c r="G4193" t="s">
        <v>56</v>
      </c>
      <c r="H4193" t="s">
        <v>193</v>
      </c>
      <c r="I4193" t="s">
        <v>371</v>
      </c>
      <c r="J4193">
        <v>171.58</v>
      </c>
      <c r="K4193">
        <v>12.03</v>
      </c>
      <c r="L4193">
        <v>8.6199999999999992</v>
      </c>
      <c r="M4193">
        <v>1.42</v>
      </c>
      <c r="N4193">
        <v>193.65</v>
      </c>
      <c r="O4193" t="s">
        <v>224</v>
      </c>
      <c r="P4193" t="s">
        <v>446</v>
      </c>
      <c r="Q4193" t="s">
        <v>443</v>
      </c>
      <c r="R4193" t="s">
        <v>56</v>
      </c>
      <c r="S4193">
        <f>E4193 - N4193</f>
        <v>124.30999999999997</v>
      </c>
      <c r="T4193" s="1">
        <f>S4193/E4193</f>
        <v>0.3909611271858095</v>
      </c>
      <c r="U4193" t="str">
        <f>TEXT((A4193),"YYYY")</f>
        <v>2014</v>
      </c>
    </row>
    <row r="4194" spans="1:21" x14ac:dyDescent="0.3">
      <c r="A4194" s="3">
        <v>41814</v>
      </c>
      <c r="B4194" t="s">
        <v>38</v>
      </c>
      <c r="C4194" t="s">
        <v>170</v>
      </c>
      <c r="D4194">
        <v>16</v>
      </c>
      <c r="E4194">
        <v>336.63</v>
      </c>
      <c r="F4194">
        <v>5386.08</v>
      </c>
      <c r="G4194" t="s">
        <v>81</v>
      </c>
      <c r="H4194" t="s">
        <v>39</v>
      </c>
      <c r="I4194" t="s">
        <v>38</v>
      </c>
      <c r="J4194">
        <v>62.75</v>
      </c>
      <c r="K4194">
        <v>2.1</v>
      </c>
      <c r="L4194">
        <v>5.33</v>
      </c>
      <c r="M4194">
        <v>1.68</v>
      </c>
      <c r="N4194">
        <v>71.86</v>
      </c>
      <c r="O4194" t="s">
        <v>170</v>
      </c>
      <c r="P4194" t="s">
        <v>444</v>
      </c>
      <c r="Q4194" t="s">
        <v>443</v>
      </c>
      <c r="R4194" t="s">
        <v>81</v>
      </c>
      <c r="S4194">
        <f>E4194 - N4194</f>
        <v>264.77</v>
      </c>
      <c r="T4194" s="1">
        <f>S4194/E4194</f>
        <v>0.78653120636901042</v>
      </c>
      <c r="U4194" t="str">
        <f>TEXT((A4194),"YYYY")</f>
        <v>2014</v>
      </c>
    </row>
    <row r="4195" spans="1:21" x14ac:dyDescent="0.3">
      <c r="A4195" s="3">
        <v>41815</v>
      </c>
      <c r="B4195" t="s">
        <v>154</v>
      </c>
      <c r="C4195" t="s">
        <v>236</v>
      </c>
      <c r="D4195">
        <v>25</v>
      </c>
      <c r="E4195">
        <v>93.72</v>
      </c>
      <c r="F4195">
        <v>2343</v>
      </c>
      <c r="G4195" t="s">
        <v>2</v>
      </c>
      <c r="H4195" t="s">
        <v>39</v>
      </c>
      <c r="I4195" t="s">
        <v>154</v>
      </c>
      <c r="J4195">
        <v>143.80000000000001</v>
      </c>
      <c r="K4195">
        <v>12.89</v>
      </c>
      <c r="L4195">
        <v>7.03</v>
      </c>
      <c r="M4195">
        <v>2.64</v>
      </c>
      <c r="N4195">
        <v>166.36</v>
      </c>
      <c r="O4195" t="s">
        <v>236</v>
      </c>
      <c r="P4195" t="s">
        <v>442</v>
      </c>
      <c r="Q4195" t="s">
        <v>440</v>
      </c>
      <c r="R4195" t="s">
        <v>2</v>
      </c>
      <c r="S4195">
        <f>E4195 - N4195</f>
        <v>-72.640000000000015</v>
      </c>
      <c r="T4195" s="1">
        <f>S4195/E4195</f>
        <v>-0.77507469056764844</v>
      </c>
      <c r="U4195" t="str">
        <f>TEXT((A4195),"YYYY")</f>
        <v>2014</v>
      </c>
    </row>
    <row r="4196" spans="1:21" x14ac:dyDescent="0.3">
      <c r="A4196" s="3">
        <v>41816</v>
      </c>
      <c r="B4196" t="s">
        <v>60</v>
      </c>
      <c r="C4196" t="s">
        <v>68</v>
      </c>
      <c r="D4196">
        <v>22</v>
      </c>
      <c r="E4196">
        <v>391.9</v>
      </c>
      <c r="F4196">
        <v>8621.7999999999993</v>
      </c>
      <c r="G4196" t="s">
        <v>56</v>
      </c>
      <c r="H4196" t="s">
        <v>22</v>
      </c>
      <c r="I4196" t="s">
        <v>60</v>
      </c>
      <c r="J4196">
        <v>152.66999999999999</v>
      </c>
      <c r="K4196">
        <v>11.37</v>
      </c>
      <c r="L4196">
        <v>5.19</v>
      </c>
      <c r="M4196">
        <v>0.27</v>
      </c>
      <c r="N4196">
        <v>169.5</v>
      </c>
      <c r="O4196" t="s">
        <v>68</v>
      </c>
      <c r="P4196" t="s">
        <v>444</v>
      </c>
      <c r="Q4196" t="s">
        <v>440</v>
      </c>
      <c r="R4196" t="s">
        <v>56</v>
      </c>
      <c r="S4196">
        <f>E4196 - N4196</f>
        <v>222.39999999999998</v>
      </c>
      <c r="T4196" s="1">
        <f>S4196/E4196</f>
        <v>0.56749170706812957</v>
      </c>
      <c r="U4196" t="str">
        <f>TEXT((A4196),"YYYY")</f>
        <v>2014</v>
      </c>
    </row>
    <row r="4197" spans="1:21" x14ac:dyDescent="0.3">
      <c r="A4197" s="3">
        <v>41817</v>
      </c>
      <c r="B4197" t="s">
        <v>0</v>
      </c>
      <c r="C4197" t="s">
        <v>28</v>
      </c>
      <c r="D4197">
        <v>27</v>
      </c>
      <c r="E4197">
        <v>394.93</v>
      </c>
      <c r="F4197">
        <v>10663.11</v>
      </c>
      <c r="G4197" t="s">
        <v>6</v>
      </c>
      <c r="H4197" t="s">
        <v>1</v>
      </c>
      <c r="I4197" t="s">
        <v>0</v>
      </c>
      <c r="J4197">
        <v>91.01</v>
      </c>
      <c r="K4197">
        <v>14.58</v>
      </c>
      <c r="L4197">
        <v>9.9</v>
      </c>
      <c r="M4197">
        <v>2.0099999999999998</v>
      </c>
      <c r="N4197">
        <v>117.5</v>
      </c>
      <c r="O4197" t="s">
        <v>28</v>
      </c>
      <c r="P4197" t="s">
        <v>449</v>
      </c>
      <c r="Q4197" t="s">
        <v>448</v>
      </c>
      <c r="R4197" t="s">
        <v>6</v>
      </c>
      <c r="S4197">
        <f>E4197 - N4197</f>
        <v>277.43</v>
      </c>
      <c r="T4197" s="1">
        <f>S4197/E4197</f>
        <v>0.70247892031499248</v>
      </c>
      <c r="U4197" t="str">
        <f>TEXT((A4197),"YYYY")</f>
        <v>2014</v>
      </c>
    </row>
    <row r="4198" spans="1:21" x14ac:dyDescent="0.3">
      <c r="A4198" s="3">
        <v>41818</v>
      </c>
      <c r="B4198" t="s">
        <v>168</v>
      </c>
      <c r="C4198" t="s">
        <v>210</v>
      </c>
      <c r="D4198">
        <v>24</v>
      </c>
      <c r="E4198">
        <v>377.85</v>
      </c>
      <c r="F4198">
        <v>9068.4</v>
      </c>
      <c r="G4198" t="s">
        <v>23</v>
      </c>
      <c r="H4198" t="s">
        <v>164</v>
      </c>
      <c r="I4198" t="s">
        <v>168</v>
      </c>
      <c r="J4198">
        <v>44.09</v>
      </c>
      <c r="K4198">
        <v>12.76</v>
      </c>
      <c r="L4198">
        <v>7.68</v>
      </c>
      <c r="M4198">
        <v>1.41</v>
      </c>
      <c r="N4198">
        <v>65.94</v>
      </c>
      <c r="O4198" t="s">
        <v>210</v>
      </c>
      <c r="P4198" t="s">
        <v>450</v>
      </c>
      <c r="Q4198" t="s">
        <v>448</v>
      </c>
      <c r="R4198" t="s">
        <v>23</v>
      </c>
      <c r="S4198">
        <f>E4198 - N4198</f>
        <v>311.91000000000003</v>
      </c>
      <c r="T4198" s="1">
        <f>S4198/E4198</f>
        <v>0.82548630408892421</v>
      </c>
      <c r="U4198" t="str">
        <f>TEXT((A4198),"YYYY")</f>
        <v>2014</v>
      </c>
    </row>
    <row r="4199" spans="1:21" x14ac:dyDescent="0.3">
      <c r="A4199" s="3">
        <v>41819</v>
      </c>
      <c r="B4199" t="s">
        <v>333</v>
      </c>
      <c r="C4199" t="s">
        <v>227</v>
      </c>
      <c r="D4199">
        <v>12</v>
      </c>
      <c r="E4199">
        <v>223.61</v>
      </c>
      <c r="F4199">
        <v>2683.32</v>
      </c>
      <c r="G4199" t="s">
        <v>8</v>
      </c>
      <c r="H4199" t="s">
        <v>174</v>
      </c>
      <c r="I4199" t="s">
        <v>333</v>
      </c>
      <c r="J4199">
        <v>125.33</v>
      </c>
      <c r="K4199">
        <v>13.8</v>
      </c>
      <c r="L4199">
        <v>9.11</v>
      </c>
      <c r="M4199">
        <v>0.55000000000000004</v>
      </c>
      <c r="N4199">
        <v>148.79</v>
      </c>
      <c r="O4199" t="s">
        <v>227</v>
      </c>
      <c r="P4199" t="s">
        <v>447</v>
      </c>
      <c r="Q4199" t="s">
        <v>440</v>
      </c>
      <c r="R4199" t="s">
        <v>8</v>
      </c>
      <c r="S4199">
        <f>E4199 - N4199</f>
        <v>74.820000000000022</v>
      </c>
      <c r="T4199" s="1">
        <f>S4199/E4199</f>
        <v>0.33460042037475968</v>
      </c>
      <c r="U4199" t="str">
        <f>TEXT((A4199),"YYYY")</f>
        <v>2014</v>
      </c>
    </row>
    <row r="4200" spans="1:21" x14ac:dyDescent="0.3">
      <c r="A4200" s="3">
        <v>41820</v>
      </c>
      <c r="B4200" t="s">
        <v>320</v>
      </c>
      <c r="C4200" t="s">
        <v>229</v>
      </c>
      <c r="D4200">
        <v>18</v>
      </c>
      <c r="E4200">
        <v>136.13</v>
      </c>
      <c r="F4200">
        <v>2450.34</v>
      </c>
      <c r="G4200" t="s">
        <v>16</v>
      </c>
      <c r="H4200" t="s">
        <v>75</v>
      </c>
      <c r="I4200" t="s">
        <v>320</v>
      </c>
      <c r="J4200">
        <v>90.74</v>
      </c>
      <c r="K4200">
        <v>6.93</v>
      </c>
      <c r="L4200">
        <v>9.8699999999999992</v>
      </c>
      <c r="M4200">
        <v>4.26</v>
      </c>
      <c r="N4200">
        <v>111.8</v>
      </c>
      <c r="O4200" t="s">
        <v>229</v>
      </c>
      <c r="P4200" t="s">
        <v>475</v>
      </c>
      <c r="Q4200" t="s">
        <v>443</v>
      </c>
      <c r="R4200" t="s">
        <v>16</v>
      </c>
      <c r="S4200">
        <f>E4200 - N4200</f>
        <v>24.33</v>
      </c>
      <c r="T4200" s="1">
        <f>S4200/E4200</f>
        <v>0.17872621758613089</v>
      </c>
      <c r="U4200" t="str">
        <f>TEXT((A4200),"YYYY")</f>
        <v>2014</v>
      </c>
    </row>
    <row r="4201" spans="1:21" x14ac:dyDescent="0.3">
      <c r="A4201" s="3">
        <v>41821</v>
      </c>
      <c r="B4201" t="s">
        <v>276</v>
      </c>
      <c r="C4201" t="s">
        <v>177</v>
      </c>
      <c r="D4201">
        <v>45</v>
      </c>
      <c r="E4201">
        <v>253.7</v>
      </c>
      <c r="F4201">
        <v>11416.5</v>
      </c>
      <c r="G4201" t="s">
        <v>48</v>
      </c>
      <c r="H4201" t="s">
        <v>34</v>
      </c>
      <c r="I4201" t="s">
        <v>276</v>
      </c>
      <c r="J4201">
        <v>156.26</v>
      </c>
      <c r="K4201">
        <v>9.51</v>
      </c>
      <c r="L4201">
        <v>7.48</v>
      </c>
      <c r="M4201">
        <v>4.32</v>
      </c>
      <c r="N4201">
        <v>177.57</v>
      </c>
      <c r="O4201" t="s">
        <v>177</v>
      </c>
      <c r="P4201" t="s">
        <v>461</v>
      </c>
      <c r="Q4201" t="s">
        <v>448</v>
      </c>
      <c r="R4201" t="s">
        <v>48</v>
      </c>
      <c r="S4201">
        <f>E4201 - N4201</f>
        <v>76.13</v>
      </c>
      <c r="T4201" s="1">
        <f>S4201/E4201</f>
        <v>0.30007883326763896</v>
      </c>
      <c r="U4201" t="str">
        <f>TEXT((A4201),"YYYY")</f>
        <v>2014</v>
      </c>
    </row>
    <row r="4202" spans="1:21" x14ac:dyDescent="0.3">
      <c r="A4202" s="3">
        <v>41822</v>
      </c>
      <c r="B4202" t="s">
        <v>301</v>
      </c>
      <c r="C4202" t="s">
        <v>347</v>
      </c>
      <c r="D4202">
        <v>47</v>
      </c>
      <c r="E4202">
        <v>196.98</v>
      </c>
      <c r="F4202">
        <v>9258.06</v>
      </c>
      <c r="G4202" t="s">
        <v>26</v>
      </c>
      <c r="H4202" t="s">
        <v>96</v>
      </c>
      <c r="I4202" t="s">
        <v>301</v>
      </c>
      <c r="J4202">
        <v>185.44</v>
      </c>
      <c r="K4202">
        <v>14.96</v>
      </c>
      <c r="L4202">
        <v>8.56</v>
      </c>
      <c r="M4202">
        <v>0.55000000000000004</v>
      </c>
      <c r="N4202">
        <v>209.51</v>
      </c>
      <c r="O4202" t="s">
        <v>347</v>
      </c>
      <c r="P4202" t="s">
        <v>458</v>
      </c>
      <c r="Q4202" t="s">
        <v>448</v>
      </c>
      <c r="R4202" t="s">
        <v>26</v>
      </c>
      <c r="S4202">
        <f>E4202 - N4202</f>
        <v>-12.530000000000001</v>
      </c>
      <c r="T4202" s="1">
        <f>S4202/E4202</f>
        <v>-6.3610518834399443E-2</v>
      </c>
      <c r="U4202" t="str">
        <f>TEXT((A4202),"YYYY")</f>
        <v>2014</v>
      </c>
    </row>
    <row r="4203" spans="1:21" x14ac:dyDescent="0.3">
      <c r="A4203" s="3">
        <v>41823</v>
      </c>
      <c r="B4203" t="s">
        <v>206</v>
      </c>
      <c r="C4203" t="s">
        <v>13</v>
      </c>
      <c r="D4203">
        <v>16</v>
      </c>
      <c r="E4203">
        <v>122.08</v>
      </c>
      <c r="F4203">
        <v>1953.28</v>
      </c>
      <c r="G4203" t="s">
        <v>12</v>
      </c>
      <c r="H4203" t="s">
        <v>55</v>
      </c>
      <c r="I4203" t="s">
        <v>206</v>
      </c>
      <c r="J4203">
        <v>147.47</v>
      </c>
      <c r="K4203">
        <v>10.43</v>
      </c>
      <c r="L4203">
        <v>3.7</v>
      </c>
      <c r="M4203">
        <v>4.95</v>
      </c>
      <c r="N4203">
        <v>166.55</v>
      </c>
      <c r="O4203" t="s">
        <v>13</v>
      </c>
      <c r="P4203" t="s">
        <v>445</v>
      </c>
      <c r="Q4203" t="s">
        <v>443</v>
      </c>
      <c r="R4203" t="s">
        <v>12</v>
      </c>
      <c r="S4203">
        <f>E4203 - N4203</f>
        <v>-44.470000000000013</v>
      </c>
      <c r="T4203" s="1">
        <f>S4203/E4203</f>
        <v>-0.36426933158584546</v>
      </c>
      <c r="U4203" t="str">
        <f>TEXT((A4203),"YYYY")</f>
        <v>2014</v>
      </c>
    </row>
    <row r="4204" spans="1:21" x14ac:dyDescent="0.3">
      <c r="A4204" s="3">
        <v>41824</v>
      </c>
      <c r="B4204" t="s">
        <v>209</v>
      </c>
      <c r="C4204" t="s">
        <v>337</v>
      </c>
      <c r="D4204">
        <v>4</v>
      </c>
      <c r="E4204">
        <v>198.29</v>
      </c>
      <c r="F4204">
        <v>793.16</v>
      </c>
      <c r="G4204" t="s">
        <v>26</v>
      </c>
      <c r="H4204" t="s">
        <v>36</v>
      </c>
      <c r="I4204" t="s">
        <v>209</v>
      </c>
      <c r="J4204">
        <v>129.46</v>
      </c>
      <c r="K4204">
        <v>4.66</v>
      </c>
      <c r="L4204">
        <v>4.93</v>
      </c>
      <c r="M4204">
        <v>0.01</v>
      </c>
      <c r="N4204">
        <v>139.06</v>
      </c>
      <c r="O4204" t="s">
        <v>337</v>
      </c>
      <c r="P4204" t="s">
        <v>475</v>
      </c>
      <c r="Q4204" t="s">
        <v>448</v>
      </c>
      <c r="R4204" t="s">
        <v>26</v>
      </c>
      <c r="S4204">
        <f>E4204 - N4204</f>
        <v>59.22999999999999</v>
      </c>
      <c r="T4204" s="1">
        <f>S4204/E4204</f>
        <v>0.29870391850320233</v>
      </c>
      <c r="U4204" t="str">
        <f>TEXT((A4204),"YYYY")</f>
        <v>2014</v>
      </c>
    </row>
    <row r="4205" spans="1:21" x14ac:dyDescent="0.3">
      <c r="A4205" s="3">
        <v>41825</v>
      </c>
      <c r="B4205" t="s">
        <v>393</v>
      </c>
      <c r="C4205" t="s">
        <v>299</v>
      </c>
      <c r="D4205">
        <v>12</v>
      </c>
      <c r="E4205">
        <v>282.36</v>
      </c>
      <c r="F4205">
        <v>3388.32</v>
      </c>
      <c r="G4205" t="s">
        <v>23</v>
      </c>
      <c r="H4205" t="s">
        <v>75</v>
      </c>
      <c r="I4205" t="s">
        <v>393</v>
      </c>
      <c r="J4205">
        <v>184.37</v>
      </c>
      <c r="K4205">
        <v>10.24</v>
      </c>
      <c r="L4205">
        <v>2.19</v>
      </c>
      <c r="M4205">
        <v>4.8099999999999996</v>
      </c>
      <c r="N4205">
        <v>201.61</v>
      </c>
      <c r="O4205" t="s">
        <v>299</v>
      </c>
      <c r="P4205" t="s">
        <v>466</v>
      </c>
      <c r="Q4205" t="s">
        <v>448</v>
      </c>
      <c r="R4205" t="s">
        <v>23</v>
      </c>
      <c r="S4205">
        <f>E4205 - N4205</f>
        <v>80.75</v>
      </c>
      <c r="T4205" s="1">
        <f>S4205/E4205</f>
        <v>0.285982433772489</v>
      </c>
      <c r="U4205" t="str">
        <f>TEXT((A4205),"YYYY")</f>
        <v>2014</v>
      </c>
    </row>
    <row r="4206" spans="1:21" x14ac:dyDescent="0.3">
      <c r="A4206" s="3">
        <v>41826</v>
      </c>
      <c r="B4206" t="s">
        <v>117</v>
      </c>
      <c r="C4206" t="s">
        <v>190</v>
      </c>
      <c r="D4206">
        <v>49</v>
      </c>
      <c r="E4206">
        <v>74.819999999999993</v>
      </c>
      <c r="F4206">
        <v>3666.18</v>
      </c>
      <c r="G4206" t="s">
        <v>48</v>
      </c>
      <c r="H4206" t="s">
        <v>30</v>
      </c>
      <c r="I4206" t="s">
        <v>117</v>
      </c>
      <c r="J4206">
        <v>87.91</v>
      </c>
      <c r="K4206">
        <v>4.96</v>
      </c>
      <c r="L4206">
        <v>9.99</v>
      </c>
      <c r="M4206">
        <v>4.2</v>
      </c>
      <c r="N4206">
        <v>107.06</v>
      </c>
      <c r="O4206" t="s">
        <v>190</v>
      </c>
      <c r="P4206" t="s">
        <v>475</v>
      </c>
      <c r="Q4206" t="s">
        <v>448</v>
      </c>
      <c r="R4206" t="s">
        <v>48</v>
      </c>
      <c r="S4206">
        <f>E4206 - N4206</f>
        <v>-32.240000000000009</v>
      </c>
      <c r="T4206" s="1">
        <f>S4206/E4206</f>
        <v>-0.43090082865543988</v>
      </c>
      <c r="U4206" t="str">
        <f>TEXT((A4206),"YYYY")</f>
        <v>2014</v>
      </c>
    </row>
    <row r="4207" spans="1:21" x14ac:dyDescent="0.3">
      <c r="A4207" s="3">
        <v>41827</v>
      </c>
      <c r="B4207" t="s">
        <v>182</v>
      </c>
      <c r="C4207" t="s">
        <v>111</v>
      </c>
      <c r="D4207">
        <v>33</v>
      </c>
      <c r="E4207">
        <v>166.7</v>
      </c>
      <c r="F4207">
        <v>5501.1</v>
      </c>
      <c r="G4207" t="s">
        <v>110</v>
      </c>
      <c r="H4207" t="s">
        <v>67</v>
      </c>
      <c r="I4207" t="s">
        <v>182</v>
      </c>
      <c r="J4207">
        <v>156.27000000000001</v>
      </c>
      <c r="K4207">
        <v>9.65</v>
      </c>
      <c r="L4207">
        <v>7.15</v>
      </c>
      <c r="M4207">
        <v>4.96</v>
      </c>
      <c r="N4207">
        <v>178.03</v>
      </c>
      <c r="O4207" t="s">
        <v>111</v>
      </c>
      <c r="P4207" t="s">
        <v>442</v>
      </c>
      <c r="Q4207" t="s">
        <v>440</v>
      </c>
      <c r="R4207" t="s">
        <v>110</v>
      </c>
      <c r="S4207">
        <f>E4207 - N4207</f>
        <v>-11.330000000000013</v>
      </c>
      <c r="T4207" s="1">
        <f>S4207/E4207</f>
        <v>-6.796640671865635E-2</v>
      </c>
      <c r="U4207" t="str">
        <f>TEXT((A4207),"YYYY")</f>
        <v>2014</v>
      </c>
    </row>
    <row r="4208" spans="1:21" x14ac:dyDescent="0.3">
      <c r="A4208" s="3">
        <v>41828</v>
      </c>
      <c r="B4208" t="s">
        <v>136</v>
      </c>
      <c r="C4208" t="s">
        <v>317</v>
      </c>
      <c r="D4208">
        <v>22</v>
      </c>
      <c r="E4208">
        <v>56.23</v>
      </c>
      <c r="F4208">
        <v>1237.06</v>
      </c>
      <c r="G4208" t="s">
        <v>87</v>
      </c>
      <c r="H4208" t="s">
        <v>15</v>
      </c>
      <c r="I4208" t="s">
        <v>136</v>
      </c>
      <c r="J4208">
        <v>81.48</v>
      </c>
      <c r="K4208">
        <v>6.45</v>
      </c>
      <c r="L4208">
        <v>7.34</v>
      </c>
      <c r="M4208">
        <v>0.87</v>
      </c>
      <c r="N4208">
        <v>96.14</v>
      </c>
      <c r="O4208" t="s">
        <v>317</v>
      </c>
      <c r="P4208" t="s">
        <v>456</v>
      </c>
      <c r="Q4208" t="s">
        <v>448</v>
      </c>
      <c r="R4208" t="s">
        <v>87</v>
      </c>
      <c r="S4208">
        <f>E4208 - N4208</f>
        <v>-39.910000000000004</v>
      </c>
      <c r="T4208" s="1">
        <f>S4208/E4208</f>
        <v>-0.70976347145651797</v>
      </c>
      <c r="U4208" t="str">
        <f>TEXT((A4208),"YYYY")</f>
        <v>2014</v>
      </c>
    </row>
    <row r="4209" spans="1:21" x14ac:dyDescent="0.3">
      <c r="A4209" s="3">
        <v>41829</v>
      </c>
      <c r="B4209" t="s">
        <v>18</v>
      </c>
      <c r="C4209" t="s">
        <v>148</v>
      </c>
      <c r="D4209">
        <v>18</v>
      </c>
      <c r="E4209">
        <v>312.32</v>
      </c>
      <c r="F4209">
        <v>5621.76</v>
      </c>
      <c r="G4209" t="s">
        <v>16</v>
      </c>
      <c r="H4209" t="s">
        <v>19</v>
      </c>
      <c r="I4209" t="s">
        <v>18</v>
      </c>
      <c r="J4209">
        <v>33.58</v>
      </c>
      <c r="K4209">
        <v>13.93</v>
      </c>
      <c r="L4209">
        <v>5.97</v>
      </c>
      <c r="M4209">
        <v>4.78</v>
      </c>
      <c r="N4209">
        <v>58.26</v>
      </c>
      <c r="O4209" t="s">
        <v>148</v>
      </c>
      <c r="P4209" t="s">
        <v>453</v>
      </c>
      <c r="Q4209" t="s">
        <v>448</v>
      </c>
      <c r="R4209" t="s">
        <v>16</v>
      </c>
      <c r="S4209">
        <f>E4209 - N4209</f>
        <v>254.06</v>
      </c>
      <c r="T4209" s="1">
        <f>S4209/E4209</f>
        <v>0.8134605532786886</v>
      </c>
      <c r="U4209" t="str">
        <f>TEXT((A4209),"YYYY")</f>
        <v>2014</v>
      </c>
    </row>
    <row r="4210" spans="1:21" x14ac:dyDescent="0.3">
      <c r="A4210" s="3">
        <v>41830</v>
      </c>
      <c r="B4210" t="s">
        <v>158</v>
      </c>
      <c r="C4210" t="s">
        <v>237</v>
      </c>
      <c r="D4210">
        <v>48</v>
      </c>
      <c r="E4210">
        <v>274.24</v>
      </c>
      <c r="F4210">
        <v>13163.52</v>
      </c>
      <c r="G4210" t="s">
        <v>81</v>
      </c>
      <c r="H4210" t="s">
        <v>64</v>
      </c>
      <c r="I4210" t="s">
        <v>158</v>
      </c>
      <c r="J4210">
        <v>159.97</v>
      </c>
      <c r="K4210">
        <v>11.7</v>
      </c>
      <c r="L4210">
        <v>2.98</v>
      </c>
      <c r="M4210">
        <v>2.29</v>
      </c>
      <c r="N4210">
        <v>176.94</v>
      </c>
      <c r="O4210" t="s">
        <v>237</v>
      </c>
      <c r="P4210" t="s">
        <v>447</v>
      </c>
      <c r="Q4210" t="s">
        <v>443</v>
      </c>
      <c r="R4210" t="s">
        <v>81</v>
      </c>
      <c r="S4210">
        <f>E4210 - N4210</f>
        <v>97.300000000000011</v>
      </c>
      <c r="T4210" s="1">
        <f>S4210/E4210</f>
        <v>0.35479871645274214</v>
      </c>
      <c r="U4210" t="str">
        <f>TEXT((A4210),"YYYY")</f>
        <v>2014</v>
      </c>
    </row>
    <row r="4211" spans="1:21" x14ac:dyDescent="0.3">
      <c r="A4211" s="3">
        <v>41831</v>
      </c>
      <c r="B4211" t="s">
        <v>173</v>
      </c>
      <c r="C4211" t="s">
        <v>208</v>
      </c>
      <c r="D4211">
        <v>33</v>
      </c>
      <c r="E4211">
        <v>71.94</v>
      </c>
      <c r="F4211">
        <v>2374.02</v>
      </c>
      <c r="G4211" t="s">
        <v>6</v>
      </c>
      <c r="H4211" t="s">
        <v>174</v>
      </c>
      <c r="I4211" t="s">
        <v>173</v>
      </c>
      <c r="J4211">
        <v>92.05</v>
      </c>
      <c r="K4211">
        <v>9.99</v>
      </c>
      <c r="L4211">
        <v>1.7</v>
      </c>
      <c r="M4211">
        <v>3.85</v>
      </c>
      <c r="N4211">
        <v>107.59</v>
      </c>
      <c r="O4211" t="s">
        <v>208</v>
      </c>
      <c r="P4211" t="s">
        <v>453</v>
      </c>
      <c r="Q4211" t="s">
        <v>443</v>
      </c>
      <c r="R4211" t="s">
        <v>6</v>
      </c>
      <c r="S4211">
        <f>E4211 - N4211</f>
        <v>-35.650000000000006</v>
      </c>
      <c r="T4211" s="1">
        <f>S4211/E4211</f>
        <v>-0.49555184876285802</v>
      </c>
      <c r="U4211" t="str">
        <f>TEXT((A4211),"YYYY")</f>
        <v>2014</v>
      </c>
    </row>
    <row r="4212" spans="1:21" x14ac:dyDescent="0.3">
      <c r="A4212" s="3">
        <v>41832</v>
      </c>
      <c r="B4212" t="s">
        <v>384</v>
      </c>
      <c r="C4212" t="s">
        <v>316</v>
      </c>
      <c r="D4212">
        <v>27</v>
      </c>
      <c r="E4212">
        <v>387.66</v>
      </c>
      <c r="F4212">
        <v>10466.82</v>
      </c>
      <c r="G4212" t="s">
        <v>87</v>
      </c>
      <c r="H4212" t="s">
        <v>242</v>
      </c>
      <c r="I4212" t="s">
        <v>384</v>
      </c>
      <c r="J4212">
        <v>28.44</v>
      </c>
      <c r="K4212">
        <v>6.62</v>
      </c>
      <c r="L4212">
        <v>1.96</v>
      </c>
      <c r="M4212">
        <v>3.67</v>
      </c>
      <c r="N4212">
        <v>40.69</v>
      </c>
      <c r="O4212" t="s">
        <v>316</v>
      </c>
      <c r="P4212" t="s">
        <v>467</v>
      </c>
      <c r="Q4212" t="s">
        <v>448</v>
      </c>
      <c r="R4212" t="s">
        <v>87</v>
      </c>
      <c r="S4212">
        <f>E4212 - N4212</f>
        <v>346.97</v>
      </c>
      <c r="T4212" s="1">
        <f>S4212/E4212</f>
        <v>0.89503688799463443</v>
      </c>
      <c r="U4212" t="str">
        <f>TEXT((A4212),"YYYY")</f>
        <v>2014</v>
      </c>
    </row>
    <row r="4213" spans="1:21" x14ac:dyDescent="0.3">
      <c r="A4213" s="3">
        <v>41833</v>
      </c>
      <c r="B4213" t="s">
        <v>124</v>
      </c>
      <c r="C4213" t="s">
        <v>271</v>
      </c>
      <c r="D4213">
        <v>42</v>
      </c>
      <c r="E4213">
        <v>57.92</v>
      </c>
      <c r="F4213">
        <v>2432.64</v>
      </c>
      <c r="G4213" t="s">
        <v>56</v>
      </c>
      <c r="H4213" t="s">
        <v>22</v>
      </c>
      <c r="I4213" t="s">
        <v>124</v>
      </c>
      <c r="J4213">
        <v>52.41</v>
      </c>
      <c r="K4213">
        <v>3.81</v>
      </c>
      <c r="L4213">
        <v>9.7100000000000009</v>
      </c>
      <c r="M4213">
        <v>2.37</v>
      </c>
      <c r="N4213">
        <v>68.3</v>
      </c>
      <c r="O4213" t="s">
        <v>271</v>
      </c>
      <c r="P4213" t="s">
        <v>441</v>
      </c>
      <c r="Q4213" t="s">
        <v>440</v>
      </c>
      <c r="R4213" t="s">
        <v>56</v>
      </c>
      <c r="S4213">
        <f>E4213 - N4213</f>
        <v>-10.379999999999995</v>
      </c>
      <c r="T4213" s="1">
        <f>S4213/E4213</f>
        <v>-0.17921270718232035</v>
      </c>
      <c r="U4213" t="str">
        <f>TEXT((A4213),"YYYY")</f>
        <v>2014</v>
      </c>
    </row>
    <row r="4214" spans="1:21" x14ac:dyDescent="0.3">
      <c r="A4214" s="3">
        <v>41834</v>
      </c>
      <c r="B4214" t="s">
        <v>332</v>
      </c>
      <c r="C4214" t="s">
        <v>260</v>
      </c>
      <c r="D4214">
        <v>19</v>
      </c>
      <c r="E4214">
        <v>256.49</v>
      </c>
      <c r="F4214">
        <v>4873.3100000000004</v>
      </c>
      <c r="G4214" t="s">
        <v>31</v>
      </c>
      <c r="H4214" t="s">
        <v>78</v>
      </c>
      <c r="I4214" t="s">
        <v>332</v>
      </c>
      <c r="J4214">
        <v>118.54</v>
      </c>
      <c r="K4214">
        <v>8.9700000000000006</v>
      </c>
      <c r="L4214">
        <v>4.57</v>
      </c>
      <c r="M4214">
        <v>0.42</v>
      </c>
      <c r="N4214">
        <v>132.5</v>
      </c>
      <c r="O4214" t="s">
        <v>260</v>
      </c>
      <c r="P4214" t="s">
        <v>466</v>
      </c>
      <c r="Q4214" t="s">
        <v>440</v>
      </c>
      <c r="R4214" t="s">
        <v>31</v>
      </c>
      <c r="S4214">
        <f>E4214 - N4214</f>
        <v>123.99000000000001</v>
      </c>
      <c r="T4214" s="1">
        <f>S4214/E4214</f>
        <v>0.48341065928496241</v>
      </c>
      <c r="U4214" t="str">
        <f>TEXT((A4214),"YYYY")</f>
        <v>2014</v>
      </c>
    </row>
    <row r="4215" spans="1:21" x14ac:dyDescent="0.3">
      <c r="A4215" s="3">
        <v>41835</v>
      </c>
      <c r="B4215" t="s">
        <v>117</v>
      </c>
      <c r="C4215" t="s">
        <v>255</v>
      </c>
      <c r="D4215">
        <v>48</v>
      </c>
      <c r="E4215">
        <v>321.73</v>
      </c>
      <c r="F4215">
        <v>15443.04</v>
      </c>
      <c r="G4215" t="s">
        <v>26</v>
      </c>
      <c r="H4215" t="s">
        <v>30</v>
      </c>
      <c r="I4215" t="s">
        <v>117</v>
      </c>
      <c r="J4215">
        <v>87.91</v>
      </c>
      <c r="K4215">
        <v>4.96</v>
      </c>
      <c r="L4215">
        <v>9.99</v>
      </c>
      <c r="M4215">
        <v>4.2</v>
      </c>
      <c r="N4215">
        <v>107.06</v>
      </c>
      <c r="O4215" t="s">
        <v>255</v>
      </c>
      <c r="P4215" t="s">
        <v>449</v>
      </c>
      <c r="Q4215" t="s">
        <v>440</v>
      </c>
      <c r="R4215" t="s">
        <v>26</v>
      </c>
      <c r="S4215">
        <f>E4215 - N4215</f>
        <v>214.67000000000002</v>
      </c>
      <c r="T4215" s="1">
        <f>S4215/E4215</f>
        <v>0.66723650265750789</v>
      </c>
      <c r="U4215" t="str">
        <f>TEXT((A4215),"YYYY")</f>
        <v>2014</v>
      </c>
    </row>
    <row r="4216" spans="1:21" x14ac:dyDescent="0.3">
      <c r="A4216" s="3">
        <v>41836</v>
      </c>
      <c r="B4216" t="s">
        <v>200</v>
      </c>
      <c r="C4216" t="s">
        <v>49</v>
      </c>
      <c r="D4216">
        <v>14</v>
      </c>
      <c r="E4216">
        <v>325.76</v>
      </c>
      <c r="F4216">
        <v>4560.6400000000003</v>
      </c>
      <c r="G4216" t="s">
        <v>48</v>
      </c>
      <c r="H4216" t="s">
        <v>78</v>
      </c>
      <c r="I4216" t="s">
        <v>200</v>
      </c>
      <c r="J4216">
        <v>177.8</v>
      </c>
      <c r="K4216">
        <v>9.8800000000000008</v>
      </c>
      <c r="L4216">
        <v>4.1100000000000003</v>
      </c>
      <c r="M4216">
        <v>3.74</v>
      </c>
      <c r="N4216">
        <v>195.53</v>
      </c>
      <c r="O4216" t="s">
        <v>49</v>
      </c>
      <c r="P4216" t="s">
        <v>454</v>
      </c>
      <c r="Q4216" t="s">
        <v>448</v>
      </c>
      <c r="R4216" t="s">
        <v>48</v>
      </c>
      <c r="S4216">
        <f>E4216 - N4216</f>
        <v>130.22999999999999</v>
      </c>
      <c r="T4216" s="1">
        <f>S4216/E4216</f>
        <v>0.39977283889980353</v>
      </c>
      <c r="U4216" t="str">
        <f>TEXT((A4216),"YYYY")</f>
        <v>2014</v>
      </c>
    </row>
    <row r="4217" spans="1:21" x14ac:dyDescent="0.3">
      <c r="A4217" s="3">
        <v>41837</v>
      </c>
      <c r="B4217" t="s">
        <v>151</v>
      </c>
      <c r="C4217" t="s">
        <v>27</v>
      </c>
      <c r="D4217">
        <v>25</v>
      </c>
      <c r="E4217">
        <v>62</v>
      </c>
      <c r="F4217">
        <v>1550</v>
      </c>
      <c r="G4217" t="s">
        <v>26</v>
      </c>
      <c r="H4217" t="s">
        <v>30</v>
      </c>
      <c r="I4217" t="s">
        <v>151</v>
      </c>
      <c r="J4217">
        <v>194.24</v>
      </c>
      <c r="K4217">
        <v>11.5</v>
      </c>
      <c r="L4217">
        <v>6.16</v>
      </c>
      <c r="M4217">
        <v>4.6500000000000004</v>
      </c>
      <c r="N4217">
        <v>216.55</v>
      </c>
      <c r="O4217" t="s">
        <v>27</v>
      </c>
      <c r="P4217" t="s">
        <v>447</v>
      </c>
      <c r="Q4217" t="s">
        <v>443</v>
      </c>
      <c r="R4217" t="s">
        <v>26</v>
      </c>
      <c r="S4217">
        <f>E4217 - N4217</f>
        <v>-154.55000000000001</v>
      </c>
      <c r="T4217" s="1">
        <f>S4217/E4217</f>
        <v>-2.4927419354838714</v>
      </c>
      <c r="U4217" t="str">
        <f>TEXT((A4217),"YYYY")</f>
        <v>2014</v>
      </c>
    </row>
    <row r="4218" spans="1:21" x14ac:dyDescent="0.3">
      <c r="A4218" s="3">
        <v>41838</v>
      </c>
      <c r="B4218" t="s">
        <v>329</v>
      </c>
      <c r="C4218" t="s">
        <v>70</v>
      </c>
      <c r="D4218">
        <v>34</v>
      </c>
      <c r="E4218">
        <v>367.25</v>
      </c>
      <c r="F4218">
        <v>12486.5</v>
      </c>
      <c r="G4218" t="s">
        <v>8</v>
      </c>
      <c r="H4218" t="s">
        <v>1</v>
      </c>
      <c r="I4218" t="s">
        <v>329</v>
      </c>
      <c r="J4218">
        <v>25.72</v>
      </c>
      <c r="K4218">
        <v>6.87</v>
      </c>
      <c r="L4218">
        <v>7.83</v>
      </c>
      <c r="M4218">
        <v>4.1100000000000003</v>
      </c>
      <c r="N4218">
        <v>44.53</v>
      </c>
      <c r="O4218" t="s">
        <v>70</v>
      </c>
      <c r="P4218" t="s">
        <v>458</v>
      </c>
      <c r="Q4218" t="s">
        <v>440</v>
      </c>
      <c r="R4218" t="s">
        <v>8</v>
      </c>
      <c r="S4218">
        <f>E4218 - N4218</f>
        <v>322.72000000000003</v>
      </c>
      <c r="T4218" s="1">
        <f>S4218/E4218</f>
        <v>0.87874744724302256</v>
      </c>
      <c r="U4218" t="str">
        <f>TEXT((A4218),"YYYY")</f>
        <v>2014</v>
      </c>
    </row>
    <row r="4219" spans="1:21" x14ac:dyDescent="0.3">
      <c r="A4219" s="3">
        <v>41839</v>
      </c>
      <c r="B4219" t="s">
        <v>58</v>
      </c>
      <c r="C4219" t="s">
        <v>104</v>
      </c>
      <c r="D4219">
        <v>24</v>
      </c>
      <c r="E4219">
        <v>371.46</v>
      </c>
      <c r="F4219">
        <v>8915.0400000000009</v>
      </c>
      <c r="G4219" t="s">
        <v>2</v>
      </c>
      <c r="H4219" t="s">
        <v>30</v>
      </c>
      <c r="I4219" t="s">
        <v>58</v>
      </c>
      <c r="J4219">
        <v>69.45</v>
      </c>
      <c r="K4219">
        <v>10.11</v>
      </c>
      <c r="L4219">
        <v>1.6</v>
      </c>
      <c r="M4219">
        <v>2.86</v>
      </c>
      <c r="N4219">
        <v>84.02</v>
      </c>
      <c r="O4219" t="s">
        <v>104</v>
      </c>
      <c r="P4219" t="s">
        <v>444</v>
      </c>
      <c r="Q4219" t="s">
        <v>440</v>
      </c>
      <c r="R4219" t="s">
        <v>2</v>
      </c>
      <c r="S4219">
        <f>E4219 - N4219</f>
        <v>287.44</v>
      </c>
      <c r="T4219" s="1">
        <f>S4219/E4219</f>
        <v>0.7738114467237388</v>
      </c>
      <c r="U4219" t="str">
        <f>TEXT((A4219),"YYYY")</f>
        <v>2014</v>
      </c>
    </row>
    <row r="4220" spans="1:21" x14ac:dyDescent="0.3">
      <c r="A4220" s="3">
        <v>41840</v>
      </c>
      <c r="B4220" t="s">
        <v>168</v>
      </c>
      <c r="C4220" t="s">
        <v>3</v>
      </c>
      <c r="D4220">
        <v>38</v>
      </c>
      <c r="E4220">
        <v>246.49</v>
      </c>
      <c r="F4220">
        <v>9366.6200000000008</v>
      </c>
      <c r="G4220" t="s">
        <v>2</v>
      </c>
      <c r="H4220" t="s">
        <v>164</v>
      </c>
      <c r="I4220" t="s">
        <v>168</v>
      </c>
      <c r="J4220">
        <v>44.09</v>
      </c>
      <c r="K4220">
        <v>12.76</v>
      </c>
      <c r="L4220">
        <v>7.68</v>
      </c>
      <c r="M4220">
        <v>1.41</v>
      </c>
      <c r="N4220">
        <v>65.94</v>
      </c>
      <c r="O4220" t="s">
        <v>3</v>
      </c>
      <c r="P4220" t="s">
        <v>441</v>
      </c>
      <c r="Q4220" t="s">
        <v>440</v>
      </c>
      <c r="R4220" t="s">
        <v>2</v>
      </c>
      <c r="S4220">
        <f>E4220 - N4220</f>
        <v>180.55</v>
      </c>
      <c r="T4220" s="1">
        <f>S4220/E4220</f>
        <v>0.73248407643312108</v>
      </c>
      <c r="U4220" t="str">
        <f>TEXT((A4220),"YYYY")</f>
        <v>2014</v>
      </c>
    </row>
    <row r="4221" spans="1:21" x14ac:dyDescent="0.3">
      <c r="A4221" s="3">
        <v>41841</v>
      </c>
      <c r="B4221" t="s">
        <v>243</v>
      </c>
      <c r="C4221" t="s">
        <v>9</v>
      </c>
      <c r="D4221">
        <v>23</v>
      </c>
      <c r="E4221">
        <v>218.73</v>
      </c>
      <c r="F4221">
        <v>5030.79</v>
      </c>
      <c r="G4221" t="s">
        <v>8</v>
      </c>
      <c r="H4221" t="s">
        <v>67</v>
      </c>
      <c r="I4221" t="s">
        <v>243</v>
      </c>
      <c r="J4221">
        <v>187.57</v>
      </c>
      <c r="K4221">
        <v>14.01</v>
      </c>
      <c r="L4221">
        <v>2.0299999999999998</v>
      </c>
      <c r="M4221">
        <v>0.57999999999999996</v>
      </c>
      <c r="N4221">
        <v>204.19</v>
      </c>
      <c r="O4221" t="s">
        <v>9</v>
      </c>
      <c r="P4221" t="s">
        <v>444</v>
      </c>
      <c r="Q4221" t="s">
        <v>443</v>
      </c>
      <c r="R4221" t="s">
        <v>8</v>
      </c>
      <c r="S4221">
        <f>E4221 - N4221</f>
        <v>14.539999999999992</v>
      </c>
      <c r="T4221" s="1">
        <f>S4221/E4221</f>
        <v>6.6474649110775816E-2</v>
      </c>
      <c r="U4221" t="str">
        <f>TEXT((A4221),"YYYY")</f>
        <v>2014</v>
      </c>
    </row>
    <row r="4222" spans="1:21" x14ac:dyDescent="0.3">
      <c r="A4222" s="3">
        <v>41842</v>
      </c>
      <c r="B4222" t="s">
        <v>69</v>
      </c>
      <c r="C4222" t="s">
        <v>3</v>
      </c>
      <c r="D4222">
        <v>5</v>
      </c>
      <c r="E4222">
        <v>65.7</v>
      </c>
      <c r="F4222">
        <v>328.5</v>
      </c>
      <c r="G4222" t="s">
        <v>2</v>
      </c>
      <c r="H4222" t="s">
        <v>43</v>
      </c>
      <c r="I4222" t="s">
        <v>69</v>
      </c>
      <c r="J4222">
        <v>34.89</v>
      </c>
      <c r="K4222">
        <v>8.15</v>
      </c>
      <c r="L4222">
        <v>8.48</v>
      </c>
      <c r="M4222">
        <v>3.11</v>
      </c>
      <c r="N4222">
        <v>54.63</v>
      </c>
      <c r="O4222" t="s">
        <v>3</v>
      </c>
      <c r="P4222" t="s">
        <v>441</v>
      </c>
      <c r="Q4222" t="s">
        <v>440</v>
      </c>
      <c r="R4222" t="s">
        <v>2</v>
      </c>
      <c r="S4222">
        <f>E4222 - N4222</f>
        <v>11.07</v>
      </c>
      <c r="T4222" s="1">
        <f>S4222/E4222</f>
        <v>0.16849315068493151</v>
      </c>
      <c r="U4222" t="str">
        <f>TEXT((A4222),"YYYY")</f>
        <v>2014</v>
      </c>
    </row>
    <row r="4223" spans="1:21" x14ac:dyDescent="0.3">
      <c r="A4223" s="3">
        <v>41843</v>
      </c>
      <c r="B4223" t="s">
        <v>332</v>
      </c>
      <c r="C4223" t="s">
        <v>142</v>
      </c>
      <c r="D4223">
        <v>44</v>
      </c>
      <c r="E4223">
        <v>246.68</v>
      </c>
      <c r="F4223">
        <v>10853.92</v>
      </c>
      <c r="G4223" t="s">
        <v>31</v>
      </c>
      <c r="H4223" t="s">
        <v>78</v>
      </c>
      <c r="I4223" t="s">
        <v>332</v>
      </c>
      <c r="J4223">
        <v>118.54</v>
      </c>
      <c r="K4223">
        <v>8.9700000000000006</v>
      </c>
      <c r="L4223">
        <v>4.57</v>
      </c>
      <c r="M4223">
        <v>0.42</v>
      </c>
      <c r="N4223">
        <v>132.5</v>
      </c>
      <c r="O4223" t="s">
        <v>142</v>
      </c>
      <c r="P4223" t="s">
        <v>470</v>
      </c>
      <c r="Q4223" t="s">
        <v>440</v>
      </c>
      <c r="R4223" t="s">
        <v>31</v>
      </c>
      <c r="S4223">
        <f>E4223 - N4223</f>
        <v>114.18</v>
      </c>
      <c r="T4223" s="1">
        <f>S4223/E4223</f>
        <v>0.46286687206096971</v>
      </c>
      <c r="U4223" t="str">
        <f>TEXT((A4223),"YYYY")</f>
        <v>2014</v>
      </c>
    </row>
    <row r="4224" spans="1:21" x14ac:dyDescent="0.3">
      <c r="A4224" s="3">
        <v>41844</v>
      </c>
      <c r="B4224" t="s">
        <v>79</v>
      </c>
      <c r="C4224" t="s">
        <v>299</v>
      </c>
      <c r="D4224">
        <v>36</v>
      </c>
      <c r="E4224">
        <v>193.28</v>
      </c>
      <c r="F4224">
        <v>6958.08</v>
      </c>
      <c r="G4224" t="s">
        <v>23</v>
      </c>
      <c r="H4224" t="s">
        <v>80</v>
      </c>
      <c r="I4224" t="s">
        <v>79</v>
      </c>
      <c r="J4224">
        <v>199.27</v>
      </c>
      <c r="K4224">
        <v>11.88</v>
      </c>
      <c r="L4224">
        <v>8.77</v>
      </c>
      <c r="M4224">
        <v>3.98</v>
      </c>
      <c r="N4224">
        <v>223.9</v>
      </c>
      <c r="O4224" t="s">
        <v>299</v>
      </c>
      <c r="P4224" t="s">
        <v>466</v>
      </c>
      <c r="Q4224" t="s">
        <v>448</v>
      </c>
      <c r="R4224" t="s">
        <v>23</v>
      </c>
      <c r="S4224">
        <f>E4224 - N4224</f>
        <v>-30.620000000000005</v>
      </c>
      <c r="T4224" s="1">
        <f>S4224/E4224</f>
        <v>-0.15842301324503313</v>
      </c>
      <c r="U4224" t="str">
        <f>TEXT((A4224),"YYYY")</f>
        <v>2014</v>
      </c>
    </row>
    <row r="4225" spans="1:21" x14ac:dyDescent="0.3">
      <c r="A4225" s="3">
        <v>41845</v>
      </c>
      <c r="B4225" t="s">
        <v>254</v>
      </c>
      <c r="C4225" t="s">
        <v>175</v>
      </c>
      <c r="D4225">
        <v>24</v>
      </c>
      <c r="E4225">
        <v>320.48</v>
      </c>
      <c r="F4225">
        <v>7691.52</v>
      </c>
      <c r="G4225" t="s">
        <v>56</v>
      </c>
      <c r="H4225" t="s">
        <v>22</v>
      </c>
      <c r="I4225" t="s">
        <v>254</v>
      </c>
      <c r="J4225">
        <v>88.04</v>
      </c>
      <c r="K4225">
        <v>9.59</v>
      </c>
      <c r="L4225">
        <v>4.58</v>
      </c>
      <c r="M4225">
        <v>0.93</v>
      </c>
      <c r="N4225">
        <v>103.14</v>
      </c>
      <c r="O4225" t="s">
        <v>175</v>
      </c>
      <c r="P4225" t="s">
        <v>473</v>
      </c>
      <c r="Q4225" t="s">
        <v>448</v>
      </c>
      <c r="R4225" t="s">
        <v>56</v>
      </c>
      <c r="S4225">
        <f>E4225 - N4225</f>
        <v>217.34000000000003</v>
      </c>
      <c r="T4225" s="1">
        <f>S4225/E4225</f>
        <v>0.67817024463305053</v>
      </c>
      <c r="U4225" t="str">
        <f>TEXT((A4225),"YYYY")</f>
        <v>2014</v>
      </c>
    </row>
    <row r="4226" spans="1:21" x14ac:dyDescent="0.3">
      <c r="A4226" s="3">
        <v>41846</v>
      </c>
      <c r="B4226" t="s">
        <v>285</v>
      </c>
      <c r="C4226" t="s">
        <v>62</v>
      </c>
      <c r="D4226">
        <v>36</v>
      </c>
      <c r="E4226">
        <v>191.36</v>
      </c>
      <c r="F4226">
        <v>6888.96</v>
      </c>
      <c r="G4226" t="s">
        <v>61</v>
      </c>
      <c r="H4226" t="s">
        <v>51</v>
      </c>
      <c r="I4226" t="s">
        <v>285</v>
      </c>
      <c r="J4226">
        <v>31.43</v>
      </c>
      <c r="K4226">
        <v>2.63</v>
      </c>
      <c r="L4226">
        <v>5.36</v>
      </c>
      <c r="M4226">
        <v>4.66</v>
      </c>
      <c r="N4226">
        <v>44.08</v>
      </c>
      <c r="O4226" t="s">
        <v>62</v>
      </c>
      <c r="P4226" t="s">
        <v>456</v>
      </c>
      <c r="Q4226" t="s">
        <v>443</v>
      </c>
      <c r="R4226" t="s">
        <v>61</v>
      </c>
      <c r="S4226">
        <f>E4226 - N4226</f>
        <v>147.28000000000003</v>
      </c>
      <c r="T4226" s="1">
        <f>S4226/E4226</f>
        <v>0.7696488294314382</v>
      </c>
      <c r="U4226" t="str">
        <f>TEXT((A4226),"YYYY")</f>
        <v>2014</v>
      </c>
    </row>
    <row r="4227" spans="1:21" x14ac:dyDescent="0.3">
      <c r="A4227" s="3">
        <v>41847</v>
      </c>
      <c r="B4227" t="s">
        <v>209</v>
      </c>
      <c r="C4227" t="s">
        <v>88</v>
      </c>
      <c r="D4227">
        <v>5</v>
      </c>
      <c r="E4227">
        <v>289.25</v>
      </c>
      <c r="F4227">
        <v>1446.25</v>
      </c>
      <c r="G4227" t="s">
        <v>87</v>
      </c>
      <c r="H4227" t="s">
        <v>36</v>
      </c>
      <c r="I4227" t="s">
        <v>209</v>
      </c>
      <c r="J4227">
        <v>129.46</v>
      </c>
      <c r="K4227">
        <v>4.66</v>
      </c>
      <c r="L4227">
        <v>4.93</v>
      </c>
      <c r="M4227">
        <v>0.01</v>
      </c>
      <c r="N4227">
        <v>139.06</v>
      </c>
      <c r="O4227" t="s">
        <v>88</v>
      </c>
      <c r="P4227" t="s">
        <v>444</v>
      </c>
      <c r="Q4227" t="s">
        <v>448</v>
      </c>
      <c r="R4227" t="s">
        <v>87</v>
      </c>
      <c r="S4227">
        <f>E4227 - N4227</f>
        <v>150.19</v>
      </c>
      <c r="T4227" s="1">
        <f>S4227/E4227</f>
        <v>0.51923941227312009</v>
      </c>
      <c r="U4227" t="str">
        <f>TEXT((A4227),"YYYY")</f>
        <v>2014</v>
      </c>
    </row>
    <row r="4228" spans="1:21" x14ac:dyDescent="0.3">
      <c r="A4228" s="3">
        <v>41848</v>
      </c>
      <c r="B4228" t="s">
        <v>4</v>
      </c>
      <c r="C4228" t="s">
        <v>236</v>
      </c>
      <c r="D4228">
        <v>39</v>
      </c>
      <c r="E4228">
        <v>85.49</v>
      </c>
      <c r="F4228">
        <v>3334.11</v>
      </c>
      <c r="G4228" t="s">
        <v>2</v>
      </c>
      <c r="H4228" t="s">
        <v>5</v>
      </c>
      <c r="I4228" t="s">
        <v>4</v>
      </c>
      <c r="J4228">
        <v>170.93</v>
      </c>
      <c r="K4228">
        <v>2.4</v>
      </c>
      <c r="L4228">
        <v>6.2</v>
      </c>
      <c r="M4228">
        <v>2.41</v>
      </c>
      <c r="N4228">
        <v>181.94</v>
      </c>
      <c r="O4228" t="s">
        <v>236</v>
      </c>
      <c r="P4228" t="s">
        <v>442</v>
      </c>
      <c r="Q4228" t="s">
        <v>440</v>
      </c>
      <c r="R4228" t="s">
        <v>2</v>
      </c>
      <c r="S4228">
        <f>E4228 - N4228</f>
        <v>-96.45</v>
      </c>
      <c r="T4228" s="1">
        <f>S4228/E4228</f>
        <v>-1.1282021289039654</v>
      </c>
      <c r="U4228" t="str">
        <f>TEXT((A4228),"YYYY")</f>
        <v>2014</v>
      </c>
    </row>
    <row r="4229" spans="1:21" x14ac:dyDescent="0.3">
      <c r="A4229" s="3">
        <v>41849</v>
      </c>
      <c r="B4229" t="s">
        <v>356</v>
      </c>
      <c r="C4229" t="s">
        <v>194</v>
      </c>
      <c r="D4229">
        <v>6</v>
      </c>
      <c r="E4229">
        <v>96.53</v>
      </c>
      <c r="F4229">
        <v>579.17999999999995</v>
      </c>
      <c r="G4229" t="s">
        <v>2</v>
      </c>
      <c r="H4229" t="s">
        <v>75</v>
      </c>
      <c r="I4229" t="s">
        <v>356</v>
      </c>
      <c r="J4229">
        <v>116.71</v>
      </c>
      <c r="K4229">
        <v>4.96</v>
      </c>
      <c r="L4229">
        <v>6.38</v>
      </c>
      <c r="M4229">
        <v>3.85</v>
      </c>
      <c r="N4229">
        <v>131.9</v>
      </c>
      <c r="O4229" t="s">
        <v>194</v>
      </c>
      <c r="P4229" t="s">
        <v>472</v>
      </c>
      <c r="Q4229" t="s">
        <v>448</v>
      </c>
      <c r="R4229" t="s">
        <v>2</v>
      </c>
      <c r="S4229">
        <f>E4229 - N4229</f>
        <v>-35.370000000000005</v>
      </c>
      <c r="T4229" s="1">
        <f>S4229/E4229</f>
        <v>-0.36641458613902417</v>
      </c>
      <c r="U4229" t="str">
        <f>TEXT((A4229),"YYYY")</f>
        <v>2014</v>
      </c>
    </row>
    <row r="4230" spans="1:21" x14ac:dyDescent="0.3">
      <c r="A4230" s="3">
        <v>41850</v>
      </c>
      <c r="B4230" t="s">
        <v>58</v>
      </c>
      <c r="C4230" t="s">
        <v>224</v>
      </c>
      <c r="D4230">
        <v>45</v>
      </c>
      <c r="E4230">
        <v>98.9</v>
      </c>
      <c r="F4230">
        <v>4450.5</v>
      </c>
      <c r="G4230" t="s">
        <v>56</v>
      </c>
      <c r="H4230" t="s">
        <v>30</v>
      </c>
      <c r="I4230" t="s">
        <v>58</v>
      </c>
      <c r="J4230">
        <v>69.45</v>
      </c>
      <c r="K4230">
        <v>10.11</v>
      </c>
      <c r="L4230">
        <v>1.6</v>
      </c>
      <c r="M4230">
        <v>2.86</v>
      </c>
      <c r="N4230">
        <v>84.02</v>
      </c>
      <c r="O4230" t="s">
        <v>224</v>
      </c>
      <c r="P4230" t="s">
        <v>446</v>
      </c>
      <c r="Q4230" t="s">
        <v>443</v>
      </c>
      <c r="R4230" t="s">
        <v>56</v>
      </c>
      <c r="S4230">
        <f>E4230 - N4230</f>
        <v>14.88000000000001</v>
      </c>
      <c r="T4230" s="1">
        <f>S4230/E4230</f>
        <v>0.15045500505561182</v>
      </c>
      <c r="U4230" t="str">
        <f>TEXT((A4230),"YYYY")</f>
        <v>2014</v>
      </c>
    </row>
    <row r="4231" spans="1:21" x14ac:dyDescent="0.3">
      <c r="A4231" s="3">
        <v>41851</v>
      </c>
      <c r="B4231" t="s">
        <v>349</v>
      </c>
      <c r="C4231" t="s">
        <v>255</v>
      </c>
      <c r="D4231">
        <v>36</v>
      </c>
      <c r="E4231">
        <v>65.930000000000007</v>
      </c>
      <c r="F4231">
        <v>2373.48</v>
      </c>
      <c r="G4231" t="s">
        <v>26</v>
      </c>
      <c r="H4231" t="s">
        <v>51</v>
      </c>
      <c r="I4231" t="s">
        <v>349</v>
      </c>
      <c r="J4231">
        <v>49.67</v>
      </c>
      <c r="K4231">
        <v>3.39</v>
      </c>
      <c r="L4231">
        <v>4.26</v>
      </c>
      <c r="M4231">
        <v>4.47</v>
      </c>
      <c r="N4231">
        <v>61.79</v>
      </c>
      <c r="O4231" t="s">
        <v>255</v>
      </c>
      <c r="P4231" t="s">
        <v>449</v>
      </c>
      <c r="Q4231" t="s">
        <v>440</v>
      </c>
      <c r="R4231" t="s">
        <v>26</v>
      </c>
      <c r="S4231">
        <f>E4231 - N4231</f>
        <v>4.1400000000000077</v>
      </c>
      <c r="T4231" s="1">
        <f>S4231/E4231</f>
        <v>6.2793872288791255E-2</v>
      </c>
      <c r="U4231" t="str">
        <f>TEXT((A4231),"YYYY")</f>
        <v>2014</v>
      </c>
    </row>
    <row r="4232" spans="1:21" x14ac:dyDescent="0.3">
      <c r="A4232" s="3">
        <v>41852</v>
      </c>
      <c r="B4232" t="s">
        <v>79</v>
      </c>
      <c r="C4232" t="s">
        <v>189</v>
      </c>
      <c r="D4232">
        <v>45</v>
      </c>
      <c r="E4232">
        <v>239.47</v>
      </c>
      <c r="F4232">
        <v>10776.15</v>
      </c>
      <c r="G4232" t="s">
        <v>81</v>
      </c>
      <c r="H4232" t="s">
        <v>80</v>
      </c>
      <c r="I4232" t="s">
        <v>79</v>
      </c>
      <c r="J4232">
        <v>199.27</v>
      </c>
      <c r="K4232">
        <v>11.88</v>
      </c>
      <c r="L4232">
        <v>8.77</v>
      </c>
      <c r="M4232">
        <v>3.98</v>
      </c>
      <c r="N4232">
        <v>223.9</v>
      </c>
      <c r="O4232" t="s">
        <v>189</v>
      </c>
      <c r="P4232" t="s">
        <v>446</v>
      </c>
      <c r="Q4232" t="s">
        <v>448</v>
      </c>
      <c r="R4232" t="s">
        <v>81</v>
      </c>
      <c r="S4232">
        <f>E4232 - N4232</f>
        <v>15.569999999999993</v>
      </c>
      <c r="T4232" s="1">
        <f>S4232/E4232</f>
        <v>6.5018582703470135E-2</v>
      </c>
      <c r="U4232" t="str">
        <f>TEXT((A4232),"YYYY")</f>
        <v>2014</v>
      </c>
    </row>
    <row r="4233" spans="1:21" x14ac:dyDescent="0.3">
      <c r="A4233" s="3">
        <v>41853</v>
      </c>
      <c r="B4233" t="s">
        <v>342</v>
      </c>
      <c r="C4233" t="s">
        <v>289</v>
      </c>
      <c r="D4233">
        <v>4</v>
      </c>
      <c r="E4233">
        <v>327.89</v>
      </c>
      <c r="F4233">
        <v>1311.56</v>
      </c>
      <c r="G4233" t="s">
        <v>130</v>
      </c>
      <c r="H4233" t="s">
        <v>19</v>
      </c>
      <c r="I4233" t="s">
        <v>342</v>
      </c>
      <c r="J4233">
        <v>116.18</v>
      </c>
      <c r="K4233">
        <v>4.42</v>
      </c>
      <c r="L4233">
        <v>6.81</v>
      </c>
      <c r="M4233">
        <v>0.24</v>
      </c>
      <c r="N4233">
        <v>127.65</v>
      </c>
      <c r="O4233" t="s">
        <v>289</v>
      </c>
      <c r="P4233" t="s">
        <v>459</v>
      </c>
      <c r="Q4233" t="s">
        <v>443</v>
      </c>
      <c r="R4233" t="s">
        <v>130</v>
      </c>
      <c r="S4233">
        <f>E4233 - N4233</f>
        <v>200.23999999999998</v>
      </c>
      <c r="T4233" s="1">
        <f>S4233/E4233</f>
        <v>0.61069261032663391</v>
      </c>
      <c r="U4233" t="str">
        <f>TEXT((A4233),"YYYY")</f>
        <v>2014</v>
      </c>
    </row>
    <row r="4234" spans="1:21" x14ac:dyDescent="0.3">
      <c r="A4234" s="3">
        <v>41854</v>
      </c>
      <c r="B4234" t="s">
        <v>321</v>
      </c>
      <c r="C4234" t="s">
        <v>156</v>
      </c>
      <c r="D4234">
        <v>10</v>
      </c>
      <c r="E4234">
        <v>263.64</v>
      </c>
      <c r="F4234">
        <v>2636.4</v>
      </c>
      <c r="G4234" t="s">
        <v>8</v>
      </c>
      <c r="H4234" t="s">
        <v>120</v>
      </c>
      <c r="I4234" t="s">
        <v>321</v>
      </c>
      <c r="J4234">
        <v>56.91</v>
      </c>
      <c r="K4234">
        <v>11.28</v>
      </c>
      <c r="L4234">
        <v>8.34</v>
      </c>
      <c r="M4234">
        <v>2.58</v>
      </c>
      <c r="N4234">
        <v>79.11</v>
      </c>
      <c r="O4234" t="s">
        <v>156</v>
      </c>
      <c r="P4234" t="s">
        <v>460</v>
      </c>
      <c r="Q4234" t="s">
        <v>443</v>
      </c>
      <c r="R4234" t="s">
        <v>8</v>
      </c>
      <c r="S4234">
        <f>E4234 - N4234</f>
        <v>184.52999999999997</v>
      </c>
      <c r="T4234" s="1">
        <f>S4234/E4234</f>
        <v>0.69993172507965395</v>
      </c>
      <c r="U4234" t="str">
        <f>TEXT((A4234),"YYYY")</f>
        <v>2014</v>
      </c>
    </row>
    <row r="4235" spans="1:21" x14ac:dyDescent="0.3">
      <c r="A4235" s="3">
        <v>41855</v>
      </c>
      <c r="B4235" t="s">
        <v>98</v>
      </c>
      <c r="C4235" t="s">
        <v>266</v>
      </c>
      <c r="D4235">
        <v>1</v>
      </c>
      <c r="E4235">
        <v>251.23</v>
      </c>
      <c r="F4235">
        <v>251.23</v>
      </c>
      <c r="G4235" t="s">
        <v>56</v>
      </c>
      <c r="H4235" t="s">
        <v>99</v>
      </c>
      <c r="I4235" t="s">
        <v>98</v>
      </c>
      <c r="J4235">
        <v>57.3</v>
      </c>
      <c r="K4235">
        <v>9.02</v>
      </c>
      <c r="L4235">
        <v>4.6500000000000004</v>
      </c>
      <c r="M4235">
        <v>3.31</v>
      </c>
      <c r="N4235">
        <v>74.28</v>
      </c>
      <c r="O4235" t="s">
        <v>266</v>
      </c>
      <c r="P4235" t="s">
        <v>464</v>
      </c>
      <c r="Q4235" t="s">
        <v>448</v>
      </c>
      <c r="R4235" t="s">
        <v>56</v>
      </c>
      <c r="S4235">
        <f>E4235 - N4235</f>
        <v>176.95</v>
      </c>
      <c r="T4235" s="1">
        <f>S4235/E4235</f>
        <v>0.70433467340683831</v>
      </c>
      <c r="U4235" t="str">
        <f>TEXT((A4235),"YYYY")</f>
        <v>2014</v>
      </c>
    </row>
    <row r="4236" spans="1:21" x14ac:dyDescent="0.3">
      <c r="A4236" s="3">
        <v>41856</v>
      </c>
      <c r="B4236" t="s">
        <v>391</v>
      </c>
      <c r="C4236" t="s">
        <v>137</v>
      </c>
      <c r="D4236">
        <v>21</v>
      </c>
      <c r="E4236">
        <v>288.22000000000003</v>
      </c>
      <c r="F4236">
        <v>6052.62</v>
      </c>
      <c r="G4236" t="s">
        <v>81</v>
      </c>
      <c r="H4236" t="s">
        <v>22</v>
      </c>
      <c r="I4236" t="s">
        <v>391</v>
      </c>
      <c r="J4236">
        <v>77.88</v>
      </c>
      <c r="K4236">
        <v>5.07</v>
      </c>
      <c r="L4236">
        <v>6.82</v>
      </c>
      <c r="M4236">
        <v>4.72</v>
      </c>
      <c r="N4236">
        <v>94.49</v>
      </c>
      <c r="O4236" t="s">
        <v>137</v>
      </c>
      <c r="P4236" t="s">
        <v>461</v>
      </c>
      <c r="Q4236" t="s">
        <v>440</v>
      </c>
      <c r="R4236" t="s">
        <v>81</v>
      </c>
      <c r="S4236">
        <f>E4236 - N4236</f>
        <v>193.73000000000002</v>
      </c>
      <c r="T4236" s="1">
        <f>S4236/E4236</f>
        <v>0.67216015543681906</v>
      </c>
      <c r="U4236" t="str">
        <f>TEXT((A4236),"YYYY")</f>
        <v>2014</v>
      </c>
    </row>
    <row r="4237" spans="1:21" x14ac:dyDescent="0.3">
      <c r="A4237" s="3">
        <v>41857</v>
      </c>
      <c r="B4237" t="s">
        <v>63</v>
      </c>
      <c r="C4237" t="s">
        <v>104</v>
      </c>
      <c r="D4237">
        <v>40</v>
      </c>
      <c r="E4237">
        <v>168.88</v>
      </c>
      <c r="F4237">
        <v>6755.2</v>
      </c>
      <c r="G4237" t="s">
        <v>2</v>
      </c>
      <c r="H4237" t="s">
        <v>64</v>
      </c>
      <c r="I4237" t="s">
        <v>63</v>
      </c>
      <c r="J4237">
        <v>152.68</v>
      </c>
      <c r="K4237">
        <v>8.9600000000000009</v>
      </c>
      <c r="L4237">
        <v>8.99</v>
      </c>
      <c r="M4237">
        <v>4.5199999999999996</v>
      </c>
      <c r="N4237">
        <v>175.15</v>
      </c>
      <c r="O4237" t="s">
        <v>104</v>
      </c>
      <c r="P4237" t="s">
        <v>444</v>
      </c>
      <c r="Q4237" t="s">
        <v>440</v>
      </c>
      <c r="R4237" t="s">
        <v>2</v>
      </c>
      <c r="S4237">
        <f>E4237 - N4237</f>
        <v>-6.2700000000000102</v>
      </c>
      <c r="T4237" s="1">
        <f>S4237/E4237</f>
        <v>-3.7126954050213233E-2</v>
      </c>
      <c r="U4237" t="str">
        <f>TEXT((A4237),"YYYY")</f>
        <v>2014</v>
      </c>
    </row>
    <row r="4238" spans="1:21" x14ac:dyDescent="0.3">
      <c r="A4238" s="3">
        <v>41858</v>
      </c>
      <c r="B4238" t="s">
        <v>285</v>
      </c>
      <c r="C4238" t="s">
        <v>260</v>
      </c>
      <c r="D4238">
        <v>39</v>
      </c>
      <c r="E4238">
        <v>176.68</v>
      </c>
      <c r="F4238">
        <v>6890.52</v>
      </c>
      <c r="G4238" t="s">
        <v>31</v>
      </c>
      <c r="H4238" t="s">
        <v>51</v>
      </c>
      <c r="I4238" t="s">
        <v>285</v>
      </c>
      <c r="J4238">
        <v>31.43</v>
      </c>
      <c r="K4238">
        <v>2.63</v>
      </c>
      <c r="L4238">
        <v>5.36</v>
      </c>
      <c r="M4238">
        <v>4.66</v>
      </c>
      <c r="N4238">
        <v>44.08</v>
      </c>
      <c r="O4238" t="s">
        <v>260</v>
      </c>
      <c r="P4238" t="s">
        <v>466</v>
      </c>
      <c r="Q4238" t="s">
        <v>440</v>
      </c>
      <c r="R4238" t="s">
        <v>31</v>
      </c>
      <c r="S4238">
        <f>E4238 - N4238</f>
        <v>132.60000000000002</v>
      </c>
      <c r="T4238" s="1">
        <f>S4238/E4238</f>
        <v>0.75050939551731954</v>
      </c>
      <c r="U4238" t="str">
        <f>TEXT((A4238),"YYYY")</f>
        <v>2014</v>
      </c>
    </row>
    <row r="4239" spans="1:21" x14ac:dyDescent="0.3">
      <c r="A4239" s="3">
        <v>41859</v>
      </c>
      <c r="B4239" t="s">
        <v>382</v>
      </c>
      <c r="C4239" t="s">
        <v>198</v>
      </c>
      <c r="D4239">
        <v>37</v>
      </c>
      <c r="E4239">
        <v>159.99</v>
      </c>
      <c r="F4239">
        <v>5919.63</v>
      </c>
      <c r="G4239" t="s">
        <v>26</v>
      </c>
      <c r="H4239" t="s">
        <v>84</v>
      </c>
      <c r="I4239" t="s">
        <v>382</v>
      </c>
      <c r="J4239">
        <v>95.7</v>
      </c>
      <c r="K4239">
        <v>11.64</v>
      </c>
      <c r="L4239">
        <v>4.18</v>
      </c>
      <c r="M4239">
        <v>4.8099999999999996</v>
      </c>
      <c r="N4239">
        <v>116.33</v>
      </c>
      <c r="O4239" t="s">
        <v>198</v>
      </c>
      <c r="P4239" t="s">
        <v>463</v>
      </c>
      <c r="Q4239" t="s">
        <v>443</v>
      </c>
      <c r="R4239" t="s">
        <v>26</v>
      </c>
      <c r="S4239">
        <f>E4239 - N4239</f>
        <v>43.660000000000011</v>
      </c>
      <c r="T4239" s="1">
        <f>S4239/E4239</f>
        <v>0.27289205575348463</v>
      </c>
      <c r="U4239" t="str">
        <f>TEXT((A4239),"YYYY")</f>
        <v>2014</v>
      </c>
    </row>
    <row r="4240" spans="1:21" x14ac:dyDescent="0.3">
      <c r="A4240" s="3">
        <v>41860</v>
      </c>
      <c r="B4240" t="s">
        <v>257</v>
      </c>
      <c r="C4240" t="s">
        <v>268</v>
      </c>
      <c r="D4240">
        <v>3</v>
      </c>
      <c r="E4240">
        <v>299.24</v>
      </c>
      <c r="F4240">
        <v>897.72</v>
      </c>
      <c r="G4240" t="s">
        <v>16</v>
      </c>
      <c r="H4240" t="s">
        <v>242</v>
      </c>
      <c r="I4240" t="s">
        <v>257</v>
      </c>
      <c r="J4240">
        <v>153.96</v>
      </c>
      <c r="K4240">
        <v>6.29</v>
      </c>
      <c r="L4240">
        <v>5.75</v>
      </c>
      <c r="M4240">
        <v>1.99</v>
      </c>
      <c r="N4240">
        <v>167.99</v>
      </c>
      <c r="O4240" t="s">
        <v>268</v>
      </c>
      <c r="P4240" t="s">
        <v>464</v>
      </c>
      <c r="Q4240" t="s">
        <v>440</v>
      </c>
      <c r="R4240" t="s">
        <v>16</v>
      </c>
      <c r="S4240">
        <f>E4240 - N4240</f>
        <v>131.25</v>
      </c>
      <c r="T4240" s="1">
        <f>S4240/E4240</f>
        <v>0.43861114824221359</v>
      </c>
      <c r="U4240" t="str">
        <f>TEXT((A4240),"YYYY")</f>
        <v>2014</v>
      </c>
    </row>
    <row r="4241" spans="1:21" x14ac:dyDescent="0.3">
      <c r="A4241" s="3">
        <v>41861</v>
      </c>
      <c r="B4241" t="s">
        <v>267</v>
      </c>
      <c r="C4241" t="s">
        <v>90</v>
      </c>
      <c r="D4241">
        <v>47</v>
      </c>
      <c r="E4241">
        <v>106.57</v>
      </c>
      <c r="F4241">
        <v>5008.79</v>
      </c>
      <c r="G4241" t="s">
        <v>87</v>
      </c>
      <c r="H4241" t="s">
        <v>15</v>
      </c>
      <c r="I4241" t="s">
        <v>267</v>
      </c>
      <c r="J4241">
        <v>196.48</v>
      </c>
      <c r="K4241">
        <v>3.86</v>
      </c>
      <c r="L4241">
        <v>8.5299999999999994</v>
      </c>
      <c r="M4241">
        <v>4.54</v>
      </c>
      <c r="N4241">
        <v>213.41</v>
      </c>
      <c r="O4241" t="s">
        <v>90</v>
      </c>
      <c r="P4241" t="s">
        <v>461</v>
      </c>
      <c r="Q4241" t="s">
        <v>443</v>
      </c>
      <c r="R4241" t="s">
        <v>87</v>
      </c>
      <c r="S4241">
        <f>E4241 - N4241</f>
        <v>-106.84</v>
      </c>
      <c r="T4241" s="1">
        <f>S4241/E4241</f>
        <v>-1.0025335460260862</v>
      </c>
      <c r="U4241" t="str">
        <f>TEXT((A4241),"YYYY")</f>
        <v>2014</v>
      </c>
    </row>
    <row r="4242" spans="1:21" x14ac:dyDescent="0.3">
      <c r="A4242" s="3">
        <v>41862</v>
      </c>
      <c r="B4242" t="s">
        <v>349</v>
      </c>
      <c r="C4242" t="s">
        <v>249</v>
      </c>
      <c r="D4242">
        <v>31</v>
      </c>
      <c r="E4242">
        <v>54.56</v>
      </c>
      <c r="F4242">
        <v>1691.36</v>
      </c>
      <c r="G4242" t="s">
        <v>105</v>
      </c>
      <c r="H4242" t="s">
        <v>51</v>
      </c>
      <c r="I4242" t="s">
        <v>349</v>
      </c>
      <c r="J4242">
        <v>49.67</v>
      </c>
      <c r="K4242">
        <v>3.39</v>
      </c>
      <c r="L4242">
        <v>4.26</v>
      </c>
      <c r="M4242">
        <v>4.47</v>
      </c>
      <c r="N4242">
        <v>61.79</v>
      </c>
      <c r="O4242" t="s">
        <v>249</v>
      </c>
      <c r="P4242" t="s">
        <v>475</v>
      </c>
      <c r="Q4242" t="s">
        <v>448</v>
      </c>
      <c r="R4242" t="s">
        <v>105</v>
      </c>
      <c r="S4242">
        <f>E4242 - N4242</f>
        <v>-7.2299999999999969</v>
      </c>
      <c r="T4242" s="1">
        <f>S4242/E4242</f>
        <v>-0.13251466275659818</v>
      </c>
      <c r="U4242" t="str">
        <f>TEXT((A4242),"YYYY")</f>
        <v>2014</v>
      </c>
    </row>
    <row r="4243" spans="1:21" x14ac:dyDescent="0.3">
      <c r="A4243" s="3">
        <v>41863</v>
      </c>
      <c r="B4243" t="s">
        <v>47</v>
      </c>
      <c r="C4243" t="s">
        <v>126</v>
      </c>
      <c r="D4243">
        <v>27</v>
      </c>
      <c r="E4243">
        <v>258.67</v>
      </c>
      <c r="F4243">
        <v>6984.09</v>
      </c>
      <c r="G4243" t="s">
        <v>31</v>
      </c>
      <c r="H4243" t="s">
        <v>43</v>
      </c>
      <c r="I4243" t="s">
        <v>47</v>
      </c>
      <c r="J4243">
        <v>75.400000000000006</v>
      </c>
      <c r="K4243">
        <v>7.61</v>
      </c>
      <c r="L4243">
        <v>6.7</v>
      </c>
      <c r="M4243">
        <v>1.67</v>
      </c>
      <c r="N4243">
        <v>91.38</v>
      </c>
      <c r="O4243" t="s">
        <v>126</v>
      </c>
      <c r="P4243" t="s">
        <v>467</v>
      </c>
      <c r="Q4243" t="s">
        <v>440</v>
      </c>
      <c r="R4243" t="s">
        <v>31</v>
      </c>
      <c r="S4243">
        <f>E4243 - N4243</f>
        <v>167.29000000000002</v>
      </c>
      <c r="T4243" s="1">
        <f>S4243/E4243</f>
        <v>0.64673135655468361</v>
      </c>
      <c r="U4243" t="str">
        <f>TEXT((A4243),"YYYY")</f>
        <v>2014</v>
      </c>
    </row>
    <row r="4244" spans="1:21" x14ac:dyDescent="0.3">
      <c r="A4244" s="3">
        <v>41864</v>
      </c>
      <c r="B4244" t="s">
        <v>391</v>
      </c>
      <c r="C4244" t="s">
        <v>179</v>
      </c>
      <c r="D4244">
        <v>17</v>
      </c>
      <c r="E4244">
        <v>379.83</v>
      </c>
      <c r="F4244">
        <v>6457.11</v>
      </c>
      <c r="G4244" t="s">
        <v>23</v>
      </c>
      <c r="H4244" t="s">
        <v>22</v>
      </c>
      <c r="I4244" t="s">
        <v>391</v>
      </c>
      <c r="J4244">
        <v>77.88</v>
      </c>
      <c r="K4244">
        <v>5.07</v>
      </c>
      <c r="L4244">
        <v>6.82</v>
      </c>
      <c r="M4244">
        <v>4.72</v>
      </c>
      <c r="N4244">
        <v>94.49</v>
      </c>
      <c r="O4244" t="s">
        <v>179</v>
      </c>
      <c r="P4244" t="s">
        <v>470</v>
      </c>
      <c r="Q4244" t="s">
        <v>448</v>
      </c>
      <c r="R4244" t="s">
        <v>23</v>
      </c>
      <c r="S4244">
        <f>E4244 - N4244</f>
        <v>285.33999999999997</v>
      </c>
      <c r="T4244" s="1">
        <f>S4244/E4244</f>
        <v>0.75123081378511436</v>
      </c>
      <c r="U4244" t="str">
        <f>TEXT((A4244),"YYYY")</f>
        <v>2014</v>
      </c>
    </row>
    <row r="4245" spans="1:21" x14ac:dyDescent="0.3">
      <c r="A4245" s="3">
        <v>41865</v>
      </c>
      <c r="B4245" t="s">
        <v>160</v>
      </c>
      <c r="C4245" t="s">
        <v>220</v>
      </c>
      <c r="D4245">
        <v>23</v>
      </c>
      <c r="E4245">
        <v>263.29000000000002</v>
      </c>
      <c r="F4245">
        <v>6055.67</v>
      </c>
      <c r="G4245" t="s">
        <v>81</v>
      </c>
      <c r="H4245" t="s">
        <v>99</v>
      </c>
      <c r="I4245" t="s">
        <v>160</v>
      </c>
      <c r="J4245">
        <v>48.26</v>
      </c>
      <c r="K4245">
        <v>6.05</v>
      </c>
      <c r="L4245">
        <v>6.29</v>
      </c>
      <c r="M4245">
        <v>1.49</v>
      </c>
      <c r="N4245">
        <v>62.09</v>
      </c>
      <c r="O4245" t="s">
        <v>220</v>
      </c>
      <c r="P4245" t="s">
        <v>470</v>
      </c>
      <c r="Q4245" t="s">
        <v>448</v>
      </c>
      <c r="R4245" t="s">
        <v>81</v>
      </c>
      <c r="S4245">
        <f>E4245 - N4245</f>
        <v>201.20000000000002</v>
      </c>
      <c r="T4245" s="1">
        <f>S4245/E4245</f>
        <v>0.76417638345550531</v>
      </c>
      <c r="U4245" t="str">
        <f>TEXT((A4245),"YYYY")</f>
        <v>2014</v>
      </c>
    </row>
    <row r="4246" spans="1:21" x14ac:dyDescent="0.3">
      <c r="A4246" s="3">
        <v>41866</v>
      </c>
      <c r="B4246" t="s">
        <v>281</v>
      </c>
      <c r="C4246" t="s">
        <v>108</v>
      </c>
      <c r="D4246">
        <v>13</v>
      </c>
      <c r="E4246">
        <v>324.02</v>
      </c>
      <c r="F4246">
        <v>4212.26</v>
      </c>
      <c r="G4246" t="s">
        <v>2</v>
      </c>
      <c r="H4246" t="s">
        <v>11</v>
      </c>
      <c r="I4246" t="s">
        <v>281</v>
      </c>
      <c r="J4246">
        <v>101.58</v>
      </c>
      <c r="K4246">
        <v>6.17</v>
      </c>
      <c r="L4246">
        <v>7.62</v>
      </c>
      <c r="M4246">
        <v>4</v>
      </c>
      <c r="N4246">
        <v>119.37</v>
      </c>
      <c r="O4246" t="s">
        <v>108</v>
      </c>
      <c r="P4246" t="s">
        <v>465</v>
      </c>
      <c r="Q4246" t="s">
        <v>443</v>
      </c>
      <c r="R4246" t="s">
        <v>2</v>
      </c>
      <c r="S4246">
        <f>E4246 - N4246</f>
        <v>204.64999999999998</v>
      </c>
      <c r="T4246" s="1">
        <f>S4246/E4246</f>
        <v>0.63159681501141907</v>
      </c>
      <c r="U4246" t="str">
        <f>TEXT((A4246),"YYYY")</f>
        <v>2014</v>
      </c>
    </row>
    <row r="4247" spans="1:21" x14ac:dyDescent="0.3">
      <c r="A4247" s="3">
        <v>41867</v>
      </c>
      <c r="B4247" t="s">
        <v>375</v>
      </c>
      <c r="C4247" t="s">
        <v>369</v>
      </c>
      <c r="D4247">
        <v>47</v>
      </c>
      <c r="E4247">
        <v>285.48</v>
      </c>
      <c r="F4247">
        <v>13417.56</v>
      </c>
      <c r="G4247" t="s">
        <v>26</v>
      </c>
      <c r="H4247" t="s">
        <v>67</v>
      </c>
      <c r="I4247" t="s">
        <v>375</v>
      </c>
      <c r="J4247">
        <v>158.1</v>
      </c>
      <c r="K4247">
        <v>5.18</v>
      </c>
      <c r="L4247">
        <v>3.65</v>
      </c>
      <c r="M4247">
        <v>2.9</v>
      </c>
      <c r="N4247">
        <v>169.83</v>
      </c>
      <c r="O4247" t="s">
        <v>369</v>
      </c>
      <c r="P4247" t="s">
        <v>450</v>
      </c>
      <c r="Q4247" t="s">
        <v>440</v>
      </c>
      <c r="R4247" t="s">
        <v>26</v>
      </c>
      <c r="S4247">
        <f>E4247 - N4247</f>
        <v>115.65</v>
      </c>
      <c r="T4247" s="1">
        <f>S4247/E4247</f>
        <v>0.40510718789407313</v>
      </c>
      <c r="U4247" t="str">
        <f>TEXT((A4247),"YYYY")</f>
        <v>2014</v>
      </c>
    </row>
    <row r="4248" spans="1:21" x14ac:dyDescent="0.3">
      <c r="A4248" s="3">
        <v>41868</v>
      </c>
      <c r="B4248" t="s">
        <v>355</v>
      </c>
      <c r="C4248" t="s">
        <v>113</v>
      </c>
      <c r="D4248">
        <v>27</v>
      </c>
      <c r="E4248">
        <v>224.1</v>
      </c>
      <c r="F4248">
        <v>6050.7</v>
      </c>
      <c r="G4248" t="s">
        <v>105</v>
      </c>
      <c r="H4248" t="s">
        <v>75</v>
      </c>
      <c r="I4248" t="s">
        <v>355</v>
      </c>
      <c r="J4248">
        <v>166.95</v>
      </c>
      <c r="K4248">
        <v>6.33</v>
      </c>
      <c r="L4248">
        <v>5.45</v>
      </c>
      <c r="M4248">
        <v>1.19</v>
      </c>
      <c r="N4248">
        <v>179.92</v>
      </c>
      <c r="O4248" t="s">
        <v>113</v>
      </c>
      <c r="P4248" t="s">
        <v>449</v>
      </c>
      <c r="Q4248" t="s">
        <v>440</v>
      </c>
      <c r="R4248" t="s">
        <v>105</v>
      </c>
      <c r="S4248">
        <f>E4248 - N4248</f>
        <v>44.180000000000007</v>
      </c>
      <c r="T4248" s="1">
        <f>S4248/E4248</f>
        <v>0.19714413208389114</v>
      </c>
      <c r="U4248" t="str">
        <f>TEXT((A4248),"YYYY")</f>
        <v>2014</v>
      </c>
    </row>
    <row r="4249" spans="1:21" x14ac:dyDescent="0.3">
      <c r="A4249" s="3">
        <v>41869</v>
      </c>
      <c r="B4249" t="s">
        <v>119</v>
      </c>
      <c r="C4249" t="s">
        <v>132</v>
      </c>
      <c r="D4249">
        <v>20</v>
      </c>
      <c r="E4249">
        <v>301.44</v>
      </c>
      <c r="F4249">
        <v>6028.8</v>
      </c>
      <c r="G4249" t="s">
        <v>31</v>
      </c>
      <c r="H4249" t="s">
        <v>120</v>
      </c>
      <c r="I4249" t="s">
        <v>119</v>
      </c>
      <c r="J4249">
        <v>158.41</v>
      </c>
      <c r="K4249">
        <v>2.16</v>
      </c>
      <c r="L4249">
        <v>9.6</v>
      </c>
      <c r="M4249">
        <v>0.09</v>
      </c>
      <c r="N4249">
        <v>170.26</v>
      </c>
      <c r="O4249" t="s">
        <v>132</v>
      </c>
      <c r="P4249" t="s">
        <v>460</v>
      </c>
      <c r="Q4249" t="s">
        <v>448</v>
      </c>
      <c r="R4249" t="s">
        <v>31</v>
      </c>
      <c r="S4249">
        <f>E4249 - N4249</f>
        <v>131.18</v>
      </c>
      <c r="T4249" s="1">
        <f>S4249/E4249</f>
        <v>0.43517781316348197</v>
      </c>
      <c r="U4249" t="str">
        <f>TEXT((A4249),"YYYY")</f>
        <v>2014</v>
      </c>
    </row>
    <row r="4250" spans="1:21" x14ac:dyDescent="0.3">
      <c r="A4250" s="3">
        <v>41870</v>
      </c>
      <c r="B4250" t="s">
        <v>362</v>
      </c>
      <c r="C4250" t="s">
        <v>352</v>
      </c>
      <c r="D4250">
        <v>46</v>
      </c>
      <c r="E4250">
        <v>338.44</v>
      </c>
      <c r="F4250">
        <v>15568.24</v>
      </c>
      <c r="G4250" t="s">
        <v>110</v>
      </c>
      <c r="H4250" t="s">
        <v>1</v>
      </c>
      <c r="I4250" t="s">
        <v>362</v>
      </c>
      <c r="J4250">
        <v>20.47</v>
      </c>
      <c r="K4250">
        <v>9.9</v>
      </c>
      <c r="L4250">
        <v>6</v>
      </c>
      <c r="M4250">
        <v>3.86</v>
      </c>
      <c r="N4250">
        <v>40.229999999999997</v>
      </c>
      <c r="O4250" t="s">
        <v>352</v>
      </c>
      <c r="P4250" t="s">
        <v>480</v>
      </c>
      <c r="Q4250" t="s">
        <v>448</v>
      </c>
      <c r="R4250" t="s">
        <v>110</v>
      </c>
      <c r="S4250">
        <f>E4250 - N4250</f>
        <v>298.20999999999998</v>
      </c>
      <c r="T4250" s="1">
        <f>S4250/E4250</f>
        <v>0.88113107197730756</v>
      </c>
      <c r="U4250" t="str">
        <f>TEXT((A4250),"YYYY")</f>
        <v>2014</v>
      </c>
    </row>
    <row r="4251" spans="1:21" x14ac:dyDescent="0.3">
      <c r="A4251" s="3">
        <v>41871</v>
      </c>
      <c r="B4251" t="s">
        <v>83</v>
      </c>
      <c r="C4251" t="s">
        <v>258</v>
      </c>
      <c r="D4251">
        <v>13</v>
      </c>
      <c r="E4251">
        <v>128.66</v>
      </c>
      <c r="F4251">
        <v>1672.58</v>
      </c>
      <c r="G4251" t="s">
        <v>87</v>
      </c>
      <c r="H4251" t="s">
        <v>84</v>
      </c>
      <c r="I4251" t="s">
        <v>83</v>
      </c>
      <c r="J4251">
        <v>79.45</v>
      </c>
      <c r="K4251">
        <v>9.6199999999999992</v>
      </c>
      <c r="L4251">
        <v>4.1399999999999997</v>
      </c>
      <c r="M4251">
        <v>0.35</v>
      </c>
      <c r="N4251">
        <v>93.56</v>
      </c>
      <c r="O4251" t="s">
        <v>258</v>
      </c>
      <c r="P4251" t="s">
        <v>474</v>
      </c>
      <c r="Q4251" t="s">
        <v>440</v>
      </c>
      <c r="R4251" t="s">
        <v>87</v>
      </c>
      <c r="S4251">
        <f>E4251 - N4251</f>
        <v>35.099999999999994</v>
      </c>
      <c r="T4251" s="1">
        <f>S4251/E4251</f>
        <v>0.27281206280118137</v>
      </c>
      <c r="U4251" t="str">
        <f>TEXT((A4251),"YYYY")</f>
        <v>2014</v>
      </c>
    </row>
    <row r="4252" spans="1:21" x14ac:dyDescent="0.3">
      <c r="A4252" s="3">
        <v>41872</v>
      </c>
      <c r="B4252" t="s">
        <v>155</v>
      </c>
      <c r="C4252" t="s">
        <v>271</v>
      </c>
      <c r="D4252">
        <v>44</v>
      </c>
      <c r="E4252">
        <v>167.65</v>
      </c>
      <c r="F4252">
        <v>7376.6</v>
      </c>
      <c r="G4252" t="s">
        <v>56</v>
      </c>
      <c r="H4252" t="s">
        <v>120</v>
      </c>
      <c r="I4252" t="s">
        <v>155</v>
      </c>
      <c r="J4252">
        <v>61.98</v>
      </c>
      <c r="K4252">
        <v>9.33</v>
      </c>
      <c r="L4252">
        <v>2.91</v>
      </c>
      <c r="M4252">
        <v>2.69</v>
      </c>
      <c r="N4252">
        <v>76.91</v>
      </c>
      <c r="O4252" t="s">
        <v>271</v>
      </c>
      <c r="P4252" t="s">
        <v>441</v>
      </c>
      <c r="Q4252" t="s">
        <v>440</v>
      </c>
      <c r="R4252" t="s">
        <v>56</v>
      </c>
      <c r="S4252">
        <f>E4252 - N4252</f>
        <v>90.740000000000009</v>
      </c>
      <c r="T4252" s="1">
        <f>S4252/E4252</f>
        <v>0.54124664479570539</v>
      </c>
      <c r="U4252" t="str">
        <f>TEXT((A4252),"YYYY")</f>
        <v>2014</v>
      </c>
    </row>
    <row r="4253" spans="1:21" x14ac:dyDescent="0.3">
      <c r="A4253" s="3">
        <v>41873</v>
      </c>
      <c r="B4253" t="s">
        <v>346</v>
      </c>
      <c r="C4253" t="s">
        <v>251</v>
      </c>
      <c r="D4253">
        <v>24</v>
      </c>
      <c r="E4253">
        <v>128.30000000000001</v>
      </c>
      <c r="F4253">
        <v>3079.2</v>
      </c>
      <c r="G4253" t="s">
        <v>26</v>
      </c>
      <c r="H4253" t="s">
        <v>11</v>
      </c>
      <c r="I4253" t="s">
        <v>346</v>
      </c>
      <c r="J4253">
        <v>106.61</v>
      </c>
      <c r="K4253">
        <v>4.42</v>
      </c>
      <c r="L4253">
        <v>1.46</v>
      </c>
      <c r="M4253">
        <v>4.2699999999999996</v>
      </c>
      <c r="N4253">
        <v>116.76</v>
      </c>
      <c r="O4253" t="s">
        <v>251</v>
      </c>
      <c r="P4253" t="s">
        <v>454</v>
      </c>
      <c r="Q4253" t="s">
        <v>443</v>
      </c>
      <c r="R4253" t="s">
        <v>26</v>
      </c>
      <c r="S4253">
        <f>E4253 - N4253</f>
        <v>11.540000000000006</v>
      </c>
      <c r="T4253" s="1">
        <f>S4253/E4253</f>
        <v>8.9945440374123192E-2</v>
      </c>
      <c r="U4253" t="str">
        <f>TEXT((A4253),"YYYY")</f>
        <v>2014</v>
      </c>
    </row>
    <row r="4254" spans="1:21" x14ac:dyDescent="0.3">
      <c r="A4254" s="3">
        <v>41874</v>
      </c>
      <c r="B4254" t="s">
        <v>122</v>
      </c>
      <c r="C4254" t="s">
        <v>205</v>
      </c>
      <c r="D4254">
        <v>41</v>
      </c>
      <c r="E4254">
        <v>208.26</v>
      </c>
      <c r="F4254">
        <v>8538.66</v>
      </c>
      <c r="G4254" t="s">
        <v>56</v>
      </c>
      <c r="H4254" t="s">
        <v>1</v>
      </c>
      <c r="I4254" t="s">
        <v>122</v>
      </c>
      <c r="J4254">
        <v>150.75</v>
      </c>
      <c r="K4254">
        <v>3.34</v>
      </c>
      <c r="L4254">
        <v>9.5399999999999991</v>
      </c>
      <c r="M4254">
        <v>0.97</v>
      </c>
      <c r="N4254">
        <v>164.6</v>
      </c>
      <c r="O4254" t="s">
        <v>205</v>
      </c>
      <c r="P4254" t="s">
        <v>476</v>
      </c>
      <c r="Q4254" t="s">
        <v>440</v>
      </c>
      <c r="R4254" t="s">
        <v>56</v>
      </c>
      <c r="S4254">
        <f>E4254 - N4254</f>
        <v>43.66</v>
      </c>
      <c r="T4254" s="1">
        <f>S4254/E4254</f>
        <v>0.20964179391145682</v>
      </c>
      <c r="U4254" t="str">
        <f>TEXT((A4254),"YYYY")</f>
        <v>2014</v>
      </c>
    </row>
    <row r="4255" spans="1:21" x14ac:dyDescent="0.3">
      <c r="A4255" s="3">
        <v>41875</v>
      </c>
      <c r="B4255" t="s">
        <v>342</v>
      </c>
      <c r="C4255" t="s">
        <v>291</v>
      </c>
      <c r="D4255">
        <v>3</v>
      </c>
      <c r="E4255">
        <v>359.77</v>
      </c>
      <c r="F4255">
        <v>1079.31</v>
      </c>
      <c r="G4255" t="s">
        <v>16</v>
      </c>
      <c r="H4255" t="s">
        <v>19</v>
      </c>
      <c r="I4255" t="s">
        <v>342</v>
      </c>
      <c r="J4255">
        <v>116.18</v>
      </c>
      <c r="K4255">
        <v>4.42</v>
      </c>
      <c r="L4255">
        <v>6.81</v>
      </c>
      <c r="M4255">
        <v>0.24</v>
      </c>
      <c r="N4255">
        <v>127.65</v>
      </c>
      <c r="O4255" t="s">
        <v>291</v>
      </c>
      <c r="P4255" t="s">
        <v>475</v>
      </c>
      <c r="Q4255" t="s">
        <v>440</v>
      </c>
      <c r="R4255" t="s">
        <v>16</v>
      </c>
      <c r="S4255">
        <f>E4255 - N4255</f>
        <v>232.11999999999998</v>
      </c>
      <c r="T4255" s="1">
        <f>S4255/E4255</f>
        <v>0.64518998248881221</v>
      </c>
      <c r="U4255" t="str">
        <f>TEXT((A4255),"YYYY")</f>
        <v>2014</v>
      </c>
    </row>
    <row r="4256" spans="1:21" x14ac:dyDescent="0.3">
      <c r="A4256" s="3">
        <v>41876</v>
      </c>
      <c r="B4256" t="s">
        <v>165</v>
      </c>
      <c r="C4256" t="s">
        <v>44</v>
      </c>
      <c r="D4256">
        <v>43</v>
      </c>
      <c r="E4256">
        <v>170.82</v>
      </c>
      <c r="F4256">
        <v>7345.26</v>
      </c>
      <c r="G4256" t="s">
        <v>8</v>
      </c>
      <c r="H4256" t="s">
        <v>55</v>
      </c>
      <c r="I4256" t="s">
        <v>165</v>
      </c>
      <c r="J4256">
        <v>194.36</v>
      </c>
      <c r="K4256">
        <v>3.73</v>
      </c>
      <c r="L4256">
        <v>6.28</v>
      </c>
      <c r="M4256">
        <v>3.22</v>
      </c>
      <c r="N4256">
        <v>207.59</v>
      </c>
      <c r="O4256" t="s">
        <v>44</v>
      </c>
      <c r="P4256" t="s">
        <v>453</v>
      </c>
      <c r="Q4256" t="s">
        <v>443</v>
      </c>
      <c r="R4256" t="s">
        <v>8</v>
      </c>
      <c r="S4256">
        <f>E4256 - N4256</f>
        <v>-36.77000000000001</v>
      </c>
      <c r="T4256" s="1">
        <f>S4256/E4256</f>
        <v>-0.21525582484486602</v>
      </c>
      <c r="U4256" t="str">
        <f>TEXT((A4256),"YYYY")</f>
        <v>2014</v>
      </c>
    </row>
    <row r="4257" spans="1:21" x14ac:dyDescent="0.3">
      <c r="A4257" s="3">
        <v>41877</v>
      </c>
      <c r="B4257" t="s">
        <v>178</v>
      </c>
      <c r="C4257" t="s">
        <v>379</v>
      </c>
      <c r="D4257">
        <v>10</v>
      </c>
      <c r="E4257">
        <v>181.06</v>
      </c>
      <c r="F4257">
        <v>1810.6</v>
      </c>
      <c r="G4257" t="s">
        <v>81</v>
      </c>
      <c r="H4257" t="s">
        <v>55</v>
      </c>
      <c r="I4257" t="s">
        <v>178</v>
      </c>
      <c r="J4257">
        <v>40.42</v>
      </c>
      <c r="K4257">
        <v>8.98</v>
      </c>
      <c r="L4257">
        <v>6.43</v>
      </c>
      <c r="M4257">
        <v>0.96</v>
      </c>
      <c r="N4257">
        <v>56.79</v>
      </c>
      <c r="O4257" t="s">
        <v>379</v>
      </c>
      <c r="P4257" t="s">
        <v>475</v>
      </c>
      <c r="Q4257" t="s">
        <v>440</v>
      </c>
      <c r="R4257" t="s">
        <v>81</v>
      </c>
      <c r="S4257">
        <f>E4257 - N4257</f>
        <v>124.27000000000001</v>
      </c>
      <c r="T4257" s="1">
        <f>S4257/E4257</f>
        <v>0.68634706727051809</v>
      </c>
      <c r="U4257" t="str">
        <f>TEXT((A4257),"YYYY")</f>
        <v>2014</v>
      </c>
    </row>
    <row r="4258" spans="1:21" x14ac:dyDescent="0.3">
      <c r="A4258" s="3">
        <v>41878</v>
      </c>
      <c r="B4258" t="s">
        <v>196</v>
      </c>
      <c r="C4258" t="s">
        <v>253</v>
      </c>
      <c r="D4258">
        <v>1</v>
      </c>
      <c r="E4258">
        <v>351.13</v>
      </c>
      <c r="F4258">
        <v>351.13</v>
      </c>
      <c r="G4258" t="s">
        <v>8</v>
      </c>
      <c r="H4258" t="s">
        <v>197</v>
      </c>
      <c r="I4258" t="s">
        <v>196</v>
      </c>
      <c r="J4258">
        <v>126.19</v>
      </c>
      <c r="K4258">
        <v>13.42</v>
      </c>
      <c r="L4258">
        <v>7.94</v>
      </c>
      <c r="M4258">
        <v>0.95</v>
      </c>
      <c r="N4258">
        <v>148.5</v>
      </c>
      <c r="O4258" t="s">
        <v>253</v>
      </c>
      <c r="P4258" t="s">
        <v>467</v>
      </c>
      <c r="Q4258" t="s">
        <v>440</v>
      </c>
      <c r="R4258" t="s">
        <v>8</v>
      </c>
      <c r="S4258">
        <f>E4258 - N4258</f>
        <v>202.63</v>
      </c>
      <c r="T4258" s="1">
        <f>S4258/E4258</f>
        <v>0.57707971406601544</v>
      </c>
      <c r="U4258" t="str">
        <f>TEXT((A4258),"YYYY")</f>
        <v>2014</v>
      </c>
    </row>
    <row r="4259" spans="1:21" x14ac:dyDescent="0.3">
      <c r="A4259" s="3">
        <v>41879</v>
      </c>
      <c r="B4259" t="s">
        <v>18</v>
      </c>
      <c r="C4259" t="s">
        <v>156</v>
      </c>
      <c r="D4259">
        <v>49</v>
      </c>
      <c r="E4259">
        <v>230.38</v>
      </c>
      <c r="F4259">
        <v>11288.62</v>
      </c>
      <c r="G4259" t="s">
        <v>8</v>
      </c>
      <c r="H4259" t="s">
        <v>19</v>
      </c>
      <c r="I4259" t="s">
        <v>18</v>
      </c>
      <c r="J4259">
        <v>33.58</v>
      </c>
      <c r="K4259">
        <v>13.93</v>
      </c>
      <c r="L4259">
        <v>5.97</v>
      </c>
      <c r="M4259">
        <v>4.78</v>
      </c>
      <c r="N4259">
        <v>58.26</v>
      </c>
      <c r="O4259" t="s">
        <v>156</v>
      </c>
      <c r="P4259" t="s">
        <v>460</v>
      </c>
      <c r="Q4259" t="s">
        <v>443</v>
      </c>
      <c r="R4259" t="s">
        <v>8</v>
      </c>
      <c r="S4259">
        <f>E4259 - N4259</f>
        <v>172.12</v>
      </c>
      <c r="T4259" s="1">
        <f>S4259/E4259</f>
        <v>0.74711346471047835</v>
      </c>
      <c r="U4259" t="str">
        <f>TEXT((A4259),"YYYY")</f>
        <v>2014</v>
      </c>
    </row>
    <row r="4260" spans="1:21" x14ac:dyDescent="0.3">
      <c r="A4260" s="3">
        <v>41880</v>
      </c>
      <c r="B4260" t="s">
        <v>192</v>
      </c>
      <c r="C4260" t="s">
        <v>191</v>
      </c>
      <c r="D4260">
        <v>13</v>
      </c>
      <c r="E4260">
        <v>237.41</v>
      </c>
      <c r="F4260">
        <v>3086.33</v>
      </c>
      <c r="G4260" t="s">
        <v>26</v>
      </c>
      <c r="H4260" t="s">
        <v>193</v>
      </c>
      <c r="I4260" t="s">
        <v>192</v>
      </c>
      <c r="J4260">
        <v>89.89</v>
      </c>
      <c r="K4260">
        <v>11.19</v>
      </c>
      <c r="L4260">
        <v>2.27</v>
      </c>
      <c r="M4260">
        <v>0.23</v>
      </c>
      <c r="N4260">
        <v>103.58</v>
      </c>
      <c r="O4260" t="s">
        <v>191</v>
      </c>
      <c r="P4260" t="s">
        <v>460</v>
      </c>
      <c r="Q4260" t="s">
        <v>443</v>
      </c>
      <c r="R4260" t="s">
        <v>26</v>
      </c>
      <c r="S4260">
        <f>E4260 - N4260</f>
        <v>133.82999999999998</v>
      </c>
      <c r="T4260" s="1">
        <f>S4260/E4260</f>
        <v>0.56370835263889463</v>
      </c>
      <c r="U4260" t="str">
        <f>TEXT((A4260),"YYYY")</f>
        <v>2014</v>
      </c>
    </row>
    <row r="4261" spans="1:21" x14ac:dyDescent="0.3">
      <c r="A4261" s="3">
        <v>41881</v>
      </c>
      <c r="B4261" t="s">
        <v>33</v>
      </c>
      <c r="C4261" t="s">
        <v>205</v>
      </c>
      <c r="D4261">
        <v>14</v>
      </c>
      <c r="E4261">
        <v>351.28</v>
      </c>
      <c r="F4261">
        <v>4917.92</v>
      </c>
      <c r="G4261" t="s">
        <v>56</v>
      </c>
      <c r="H4261" t="s">
        <v>34</v>
      </c>
      <c r="I4261" t="s">
        <v>33</v>
      </c>
      <c r="J4261">
        <v>43.97</v>
      </c>
      <c r="K4261">
        <v>4.62</v>
      </c>
      <c r="L4261">
        <v>9.1999999999999993</v>
      </c>
      <c r="M4261">
        <v>1.3</v>
      </c>
      <c r="N4261">
        <v>59.09</v>
      </c>
      <c r="O4261" t="s">
        <v>205</v>
      </c>
      <c r="P4261" t="s">
        <v>476</v>
      </c>
      <c r="Q4261" t="s">
        <v>440</v>
      </c>
      <c r="R4261" t="s">
        <v>56</v>
      </c>
      <c r="S4261">
        <f>E4261 - N4261</f>
        <v>292.18999999999994</v>
      </c>
      <c r="T4261" s="1">
        <f>S4261/E4261</f>
        <v>0.83178660897289902</v>
      </c>
      <c r="U4261" t="str">
        <f>TEXT((A4261),"YYYY")</f>
        <v>2014</v>
      </c>
    </row>
    <row r="4262" spans="1:21" x14ac:dyDescent="0.3">
      <c r="A4262" s="3">
        <v>41882</v>
      </c>
      <c r="B4262" t="s">
        <v>293</v>
      </c>
      <c r="C4262" t="s">
        <v>260</v>
      </c>
      <c r="D4262">
        <v>33</v>
      </c>
      <c r="E4262">
        <v>221.68</v>
      </c>
      <c r="F4262">
        <v>7315.44</v>
      </c>
      <c r="G4262" t="s">
        <v>31</v>
      </c>
      <c r="H4262" t="s">
        <v>5</v>
      </c>
      <c r="I4262" t="s">
        <v>293</v>
      </c>
      <c r="J4262">
        <v>176.04</v>
      </c>
      <c r="K4262">
        <v>11.75</v>
      </c>
      <c r="L4262">
        <v>3.23</v>
      </c>
      <c r="M4262">
        <v>2.8</v>
      </c>
      <c r="N4262">
        <v>193.82</v>
      </c>
      <c r="O4262" t="s">
        <v>260</v>
      </c>
      <c r="P4262" t="s">
        <v>466</v>
      </c>
      <c r="Q4262" t="s">
        <v>440</v>
      </c>
      <c r="R4262" t="s">
        <v>31</v>
      </c>
      <c r="S4262">
        <f>E4262 - N4262</f>
        <v>27.860000000000014</v>
      </c>
      <c r="T4262" s="1">
        <f>S4262/E4262</f>
        <v>0.12567665102850961</v>
      </c>
      <c r="U4262" t="str">
        <f>TEXT((A4262),"YYYY")</f>
        <v>2014</v>
      </c>
    </row>
    <row r="4263" spans="1:21" x14ac:dyDescent="0.3">
      <c r="A4263" s="3">
        <v>41883</v>
      </c>
      <c r="B4263" t="s">
        <v>180</v>
      </c>
      <c r="C4263" t="s">
        <v>236</v>
      </c>
      <c r="D4263">
        <v>2</v>
      </c>
      <c r="E4263">
        <v>288.55</v>
      </c>
      <c r="F4263">
        <v>577.1</v>
      </c>
      <c r="G4263" t="s">
        <v>2</v>
      </c>
      <c r="H4263" t="s">
        <v>22</v>
      </c>
      <c r="I4263" t="s">
        <v>180</v>
      </c>
      <c r="J4263">
        <v>91.4</v>
      </c>
      <c r="K4263">
        <v>7.16</v>
      </c>
      <c r="L4263">
        <v>3.8</v>
      </c>
      <c r="M4263">
        <v>2.21</v>
      </c>
      <c r="N4263">
        <v>104.57</v>
      </c>
      <c r="O4263" t="s">
        <v>236</v>
      </c>
      <c r="P4263" t="s">
        <v>442</v>
      </c>
      <c r="Q4263" t="s">
        <v>440</v>
      </c>
      <c r="R4263" t="s">
        <v>2</v>
      </c>
      <c r="S4263">
        <f>E4263 - N4263</f>
        <v>183.98000000000002</v>
      </c>
      <c r="T4263" s="1">
        <f>S4263/E4263</f>
        <v>0.6376018021140184</v>
      </c>
      <c r="U4263" t="str">
        <f>TEXT((A4263),"YYYY")</f>
        <v>2014</v>
      </c>
    </row>
    <row r="4264" spans="1:21" x14ac:dyDescent="0.3">
      <c r="A4264" s="3">
        <v>41884</v>
      </c>
      <c r="B4264" t="s">
        <v>159</v>
      </c>
      <c r="C4264" t="s">
        <v>132</v>
      </c>
      <c r="D4264">
        <v>2</v>
      </c>
      <c r="E4264">
        <v>79.98</v>
      </c>
      <c r="F4264">
        <v>159.96</v>
      </c>
      <c r="G4264" t="s">
        <v>31</v>
      </c>
      <c r="H4264" t="s">
        <v>64</v>
      </c>
      <c r="I4264" t="s">
        <v>159</v>
      </c>
      <c r="J4264">
        <v>154.97999999999999</v>
      </c>
      <c r="K4264">
        <v>5.0599999999999996</v>
      </c>
      <c r="L4264">
        <v>4.8</v>
      </c>
      <c r="M4264">
        <v>2.66</v>
      </c>
      <c r="N4264">
        <v>167.5</v>
      </c>
      <c r="O4264" t="s">
        <v>132</v>
      </c>
      <c r="P4264" t="s">
        <v>460</v>
      </c>
      <c r="Q4264" t="s">
        <v>448</v>
      </c>
      <c r="R4264" t="s">
        <v>31</v>
      </c>
      <c r="S4264">
        <f>E4264 - N4264</f>
        <v>-87.52</v>
      </c>
      <c r="T4264" s="1">
        <f>S4264/E4264</f>
        <v>-1.0942735683920979</v>
      </c>
      <c r="U4264" t="str">
        <f>TEXT((A4264),"YYYY")</f>
        <v>2014</v>
      </c>
    </row>
    <row r="4265" spans="1:21" x14ac:dyDescent="0.3">
      <c r="A4265" s="3">
        <v>41885</v>
      </c>
      <c r="B4265" t="s">
        <v>338</v>
      </c>
      <c r="C4265" t="s">
        <v>127</v>
      </c>
      <c r="D4265">
        <v>39</v>
      </c>
      <c r="E4265">
        <v>112.52</v>
      </c>
      <c r="F4265">
        <v>4388.28</v>
      </c>
      <c r="G4265" t="s">
        <v>56</v>
      </c>
      <c r="H4265" t="s">
        <v>75</v>
      </c>
      <c r="I4265" t="s">
        <v>338</v>
      </c>
      <c r="J4265">
        <v>80.42</v>
      </c>
      <c r="K4265">
        <v>4.59</v>
      </c>
      <c r="L4265">
        <v>8.26</v>
      </c>
      <c r="M4265">
        <v>1.1499999999999999</v>
      </c>
      <c r="N4265">
        <v>94.42</v>
      </c>
      <c r="O4265" t="s">
        <v>127</v>
      </c>
      <c r="P4265" t="s">
        <v>449</v>
      </c>
      <c r="Q4265" t="s">
        <v>443</v>
      </c>
      <c r="R4265" t="s">
        <v>56</v>
      </c>
      <c r="S4265">
        <f>E4265 - N4265</f>
        <v>18.099999999999994</v>
      </c>
      <c r="T4265" s="1">
        <f>S4265/E4265</f>
        <v>0.16086029150373263</v>
      </c>
      <c r="U4265" t="str">
        <f>TEXT((A4265),"YYYY")</f>
        <v>2014</v>
      </c>
    </row>
    <row r="4266" spans="1:21" x14ac:dyDescent="0.3">
      <c r="A4266" s="3">
        <v>41886</v>
      </c>
      <c r="B4266" t="s">
        <v>304</v>
      </c>
      <c r="C4266" t="s">
        <v>292</v>
      </c>
      <c r="D4266">
        <v>41</v>
      </c>
      <c r="E4266">
        <v>191.53</v>
      </c>
      <c r="F4266">
        <v>7852.73</v>
      </c>
      <c r="G4266" t="s">
        <v>81</v>
      </c>
      <c r="H4266" t="s">
        <v>22</v>
      </c>
      <c r="I4266" t="s">
        <v>304</v>
      </c>
      <c r="J4266">
        <v>124.63</v>
      </c>
      <c r="K4266">
        <v>12.93</v>
      </c>
      <c r="L4266">
        <v>5.64</v>
      </c>
      <c r="M4266">
        <v>3.31</v>
      </c>
      <c r="N4266">
        <v>146.51</v>
      </c>
      <c r="O4266" t="s">
        <v>292</v>
      </c>
      <c r="P4266" t="s">
        <v>441</v>
      </c>
      <c r="Q4266" t="s">
        <v>440</v>
      </c>
      <c r="R4266" t="s">
        <v>81</v>
      </c>
      <c r="S4266">
        <f>E4266 - N4266</f>
        <v>45.02000000000001</v>
      </c>
      <c r="T4266" s="1">
        <f>S4266/E4266</f>
        <v>0.23505456064324132</v>
      </c>
      <c r="U4266" t="str">
        <f>TEXT((A4266),"YYYY")</f>
        <v>2014</v>
      </c>
    </row>
    <row r="4267" spans="1:21" x14ac:dyDescent="0.3">
      <c r="A4267" s="3">
        <v>41887</v>
      </c>
      <c r="B4267" t="s">
        <v>92</v>
      </c>
      <c r="C4267" t="s">
        <v>9</v>
      </c>
      <c r="D4267">
        <v>31</v>
      </c>
      <c r="E4267">
        <v>223.19</v>
      </c>
      <c r="F4267">
        <v>6918.89</v>
      </c>
      <c r="G4267" t="s">
        <v>8</v>
      </c>
      <c r="H4267" t="s">
        <v>93</v>
      </c>
      <c r="I4267" t="s">
        <v>92</v>
      </c>
      <c r="J4267">
        <v>70.36</v>
      </c>
      <c r="K4267">
        <v>6.8</v>
      </c>
      <c r="L4267">
        <v>2.1</v>
      </c>
      <c r="M4267">
        <v>1.08</v>
      </c>
      <c r="N4267">
        <v>80.34</v>
      </c>
      <c r="O4267" t="s">
        <v>9</v>
      </c>
      <c r="P4267" t="s">
        <v>444</v>
      </c>
      <c r="Q4267" t="s">
        <v>443</v>
      </c>
      <c r="R4267" t="s">
        <v>8</v>
      </c>
      <c r="S4267">
        <f>E4267 - N4267</f>
        <v>142.85</v>
      </c>
      <c r="T4267" s="1">
        <f>S4267/E4267</f>
        <v>0.64003763609480713</v>
      </c>
      <c r="U4267" t="str">
        <f>TEXT((A4267),"YYYY")</f>
        <v>2014</v>
      </c>
    </row>
    <row r="4268" spans="1:21" x14ac:dyDescent="0.3">
      <c r="A4268" s="3">
        <v>41888</v>
      </c>
      <c r="B4268" t="s">
        <v>276</v>
      </c>
      <c r="C4268" t="s">
        <v>62</v>
      </c>
      <c r="D4268">
        <v>4</v>
      </c>
      <c r="E4268">
        <v>388.01</v>
      </c>
      <c r="F4268">
        <v>1552.04</v>
      </c>
      <c r="G4268" t="s">
        <v>61</v>
      </c>
      <c r="H4268" t="s">
        <v>34</v>
      </c>
      <c r="I4268" t="s">
        <v>276</v>
      </c>
      <c r="J4268">
        <v>156.26</v>
      </c>
      <c r="K4268">
        <v>9.51</v>
      </c>
      <c r="L4268">
        <v>7.48</v>
      </c>
      <c r="M4268">
        <v>4.32</v>
      </c>
      <c r="N4268">
        <v>177.57</v>
      </c>
      <c r="O4268" t="s">
        <v>62</v>
      </c>
      <c r="P4268" t="s">
        <v>456</v>
      </c>
      <c r="Q4268" t="s">
        <v>443</v>
      </c>
      <c r="R4268" t="s">
        <v>61</v>
      </c>
      <c r="S4268">
        <f>E4268 - N4268</f>
        <v>210.44</v>
      </c>
      <c r="T4268" s="1">
        <f>S4268/E4268</f>
        <v>0.5423571557434087</v>
      </c>
      <c r="U4268" t="str">
        <f>TEXT((A4268),"YYYY")</f>
        <v>2014</v>
      </c>
    </row>
    <row r="4269" spans="1:21" x14ac:dyDescent="0.3">
      <c r="A4269" s="3">
        <v>41889</v>
      </c>
      <c r="B4269" t="s">
        <v>50</v>
      </c>
      <c r="C4269" t="s">
        <v>135</v>
      </c>
      <c r="D4269">
        <v>34</v>
      </c>
      <c r="E4269">
        <v>389.73</v>
      </c>
      <c r="F4269">
        <v>13250.82</v>
      </c>
      <c r="G4269" t="s">
        <v>134</v>
      </c>
      <c r="H4269" t="s">
        <v>51</v>
      </c>
      <c r="I4269" t="s">
        <v>50</v>
      </c>
      <c r="J4269">
        <v>94.1</v>
      </c>
      <c r="K4269">
        <v>5.33</v>
      </c>
      <c r="L4269">
        <v>1.93</v>
      </c>
      <c r="M4269">
        <v>0.37</v>
      </c>
      <c r="N4269">
        <v>101.73</v>
      </c>
      <c r="O4269" t="s">
        <v>135</v>
      </c>
      <c r="P4269" t="s">
        <v>450</v>
      </c>
      <c r="Q4269" t="s">
        <v>440</v>
      </c>
      <c r="R4269" t="s">
        <v>134</v>
      </c>
      <c r="S4269">
        <f>E4269 - N4269</f>
        <v>288</v>
      </c>
      <c r="T4269" s="1">
        <f>S4269/E4269</f>
        <v>0.73897313524747898</v>
      </c>
      <c r="U4269" t="str">
        <f>TEXT((A4269),"YYYY")</f>
        <v>2014</v>
      </c>
    </row>
    <row r="4270" spans="1:21" x14ac:dyDescent="0.3">
      <c r="A4270" s="3">
        <v>41890</v>
      </c>
      <c r="B4270" t="s">
        <v>351</v>
      </c>
      <c r="C4270" t="s">
        <v>20</v>
      </c>
      <c r="D4270">
        <v>19</v>
      </c>
      <c r="E4270">
        <v>347.92</v>
      </c>
      <c r="F4270">
        <v>6610.48</v>
      </c>
      <c r="G4270" t="s">
        <v>2</v>
      </c>
      <c r="H4270" t="s">
        <v>78</v>
      </c>
      <c r="I4270" t="s">
        <v>351</v>
      </c>
      <c r="J4270">
        <v>192.57</v>
      </c>
      <c r="K4270">
        <v>12.9</v>
      </c>
      <c r="L4270">
        <v>7.49</v>
      </c>
      <c r="M4270">
        <v>3.72</v>
      </c>
      <c r="N4270">
        <v>216.68</v>
      </c>
      <c r="O4270" t="s">
        <v>20</v>
      </c>
      <c r="P4270" t="s">
        <v>446</v>
      </c>
      <c r="Q4270" t="s">
        <v>440</v>
      </c>
      <c r="R4270" t="s">
        <v>2</v>
      </c>
      <c r="S4270">
        <f>E4270 - N4270</f>
        <v>131.24</v>
      </c>
      <c r="T4270" s="1">
        <f>S4270/E4270</f>
        <v>0.3772131524488388</v>
      </c>
      <c r="U4270" t="str">
        <f>TEXT((A4270),"YYYY")</f>
        <v>2014</v>
      </c>
    </row>
    <row r="4271" spans="1:21" x14ac:dyDescent="0.3">
      <c r="A4271" s="3">
        <v>41891</v>
      </c>
      <c r="B4271" t="s">
        <v>246</v>
      </c>
      <c r="C4271" t="s">
        <v>352</v>
      </c>
      <c r="D4271">
        <v>37</v>
      </c>
      <c r="E4271">
        <v>160.46</v>
      </c>
      <c r="F4271">
        <v>5937.02</v>
      </c>
      <c r="G4271" t="s">
        <v>110</v>
      </c>
      <c r="H4271" t="s">
        <v>22</v>
      </c>
      <c r="I4271" t="s">
        <v>246</v>
      </c>
      <c r="J4271">
        <v>105.99</v>
      </c>
      <c r="K4271">
        <v>6.75</v>
      </c>
      <c r="L4271">
        <v>7.89</v>
      </c>
      <c r="M4271">
        <v>3.66</v>
      </c>
      <c r="N4271">
        <v>124.29</v>
      </c>
      <c r="O4271" t="s">
        <v>352</v>
      </c>
      <c r="P4271" t="s">
        <v>480</v>
      </c>
      <c r="Q4271" t="s">
        <v>448</v>
      </c>
      <c r="R4271" t="s">
        <v>110</v>
      </c>
      <c r="S4271">
        <f>E4271 - N4271</f>
        <v>36.17</v>
      </c>
      <c r="T4271" s="1">
        <f>S4271/E4271</f>
        <v>0.22541443350367693</v>
      </c>
      <c r="U4271" t="str">
        <f>TEXT((A4271),"YYYY")</f>
        <v>2014</v>
      </c>
    </row>
    <row r="4272" spans="1:21" x14ac:dyDescent="0.3">
      <c r="A4272" s="3">
        <v>41892</v>
      </c>
      <c r="B4272" t="s">
        <v>309</v>
      </c>
      <c r="C4272" t="s">
        <v>225</v>
      </c>
      <c r="D4272">
        <v>9</v>
      </c>
      <c r="E4272">
        <v>387.41</v>
      </c>
      <c r="F4272">
        <v>3486.69</v>
      </c>
      <c r="G4272" t="s">
        <v>12</v>
      </c>
      <c r="H4272" t="s">
        <v>101</v>
      </c>
      <c r="I4272" t="s">
        <v>309</v>
      </c>
      <c r="J4272">
        <v>150.69999999999999</v>
      </c>
      <c r="K4272">
        <v>6.11</v>
      </c>
      <c r="L4272">
        <v>7.22</v>
      </c>
      <c r="M4272">
        <v>4.47</v>
      </c>
      <c r="N4272">
        <v>168.5</v>
      </c>
      <c r="O4272" t="s">
        <v>225</v>
      </c>
      <c r="P4272" t="s">
        <v>442</v>
      </c>
      <c r="Q4272" t="s">
        <v>443</v>
      </c>
      <c r="R4272" t="s">
        <v>12</v>
      </c>
      <c r="S4272">
        <f>E4272 - N4272</f>
        <v>218.91000000000003</v>
      </c>
      <c r="T4272" s="1">
        <f>S4272/E4272</f>
        <v>0.56506027206318887</v>
      </c>
      <c r="U4272" t="str">
        <f>TEXT((A4272),"YYYY")</f>
        <v>2014</v>
      </c>
    </row>
    <row r="4273" spans="1:21" x14ac:dyDescent="0.3">
      <c r="A4273" s="3">
        <v>41893</v>
      </c>
      <c r="B4273" t="s">
        <v>206</v>
      </c>
      <c r="C4273" t="s">
        <v>233</v>
      </c>
      <c r="D4273">
        <v>24</v>
      </c>
      <c r="E4273">
        <v>291.27</v>
      </c>
      <c r="F4273">
        <v>6990.48</v>
      </c>
      <c r="G4273" t="s">
        <v>61</v>
      </c>
      <c r="H4273" t="s">
        <v>55</v>
      </c>
      <c r="I4273" t="s">
        <v>206</v>
      </c>
      <c r="J4273">
        <v>147.47</v>
      </c>
      <c r="K4273">
        <v>10.43</v>
      </c>
      <c r="L4273">
        <v>3.7</v>
      </c>
      <c r="M4273">
        <v>4.95</v>
      </c>
      <c r="N4273">
        <v>166.55</v>
      </c>
      <c r="O4273" t="s">
        <v>233</v>
      </c>
      <c r="P4273" t="s">
        <v>456</v>
      </c>
      <c r="Q4273" t="s">
        <v>440</v>
      </c>
      <c r="R4273" t="s">
        <v>61</v>
      </c>
      <c r="S4273">
        <f>E4273 - N4273</f>
        <v>124.71999999999997</v>
      </c>
      <c r="T4273" s="1">
        <f>S4273/E4273</f>
        <v>0.42819377210148651</v>
      </c>
      <c r="U4273" t="str">
        <f>TEXT((A4273),"YYYY")</f>
        <v>2014</v>
      </c>
    </row>
    <row r="4274" spans="1:21" x14ac:dyDescent="0.3">
      <c r="A4274" s="3">
        <v>41894</v>
      </c>
      <c r="B4274" t="s">
        <v>147</v>
      </c>
      <c r="C4274" t="s">
        <v>57</v>
      </c>
      <c r="D4274">
        <v>13</v>
      </c>
      <c r="E4274">
        <v>187.53</v>
      </c>
      <c r="F4274">
        <v>2437.89</v>
      </c>
      <c r="G4274" t="s">
        <v>56</v>
      </c>
      <c r="H4274" t="s">
        <v>67</v>
      </c>
      <c r="I4274" t="s">
        <v>147</v>
      </c>
      <c r="J4274">
        <v>178.46</v>
      </c>
      <c r="K4274">
        <v>8.9600000000000009</v>
      </c>
      <c r="L4274">
        <v>5.13</v>
      </c>
      <c r="M4274">
        <v>2.6</v>
      </c>
      <c r="N4274">
        <v>195.15</v>
      </c>
      <c r="O4274" t="s">
        <v>57</v>
      </c>
      <c r="P4274" t="s">
        <v>455</v>
      </c>
      <c r="Q4274" t="s">
        <v>448</v>
      </c>
      <c r="R4274" t="s">
        <v>56</v>
      </c>
      <c r="S4274">
        <f>E4274 - N4274</f>
        <v>-7.6200000000000045</v>
      </c>
      <c r="T4274" s="1">
        <f>S4274/E4274</f>
        <v>-4.0633498640217591E-2</v>
      </c>
      <c r="U4274" t="str">
        <f>TEXT((A4274),"YYYY")</f>
        <v>2014</v>
      </c>
    </row>
    <row r="4275" spans="1:21" x14ac:dyDescent="0.3">
      <c r="A4275" s="3">
        <v>41895</v>
      </c>
      <c r="B4275" t="s">
        <v>133</v>
      </c>
      <c r="C4275" t="s">
        <v>221</v>
      </c>
      <c r="D4275">
        <v>44</v>
      </c>
      <c r="E4275">
        <v>295.58999999999997</v>
      </c>
      <c r="F4275">
        <v>13005.96</v>
      </c>
      <c r="G4275" t="s">
        <v>2</v>
      </c>
      <c r="H4275" t="s">
        <v>55</v>
      </c>
      <c r="I4275" t="s">
        <v>133</v>
      </c>
      <c r="J4275">
        <v>145.58000000000001</v>
      </c>
      <c r="K4275">
        <v>9.02</v>
      </c>
      <c r="L4275">
        <v>5.86</v>
      </c>
      <c r="M4275">
        <v>0.05</v>
      </c>
      <c r="N4275">
        <v>160.51</v>
      </c>
      <c r="O4275" t="s">
        <v>221</v>
      </c>
      <c r="P4275" t="s">
        <v>461</v>
      </c>
      <c r="Q4275" t="s">
        <v>440</v>
      </c>
      <c r="R4275" t="s">
        <v>2</v>
      </c>
      <c r="S4275">
        <f>E4275 - N4275</f>
        <v>135.07999999999998</v>
      </c>
      <c r="T4275" s="1">
        <f>S4275/E4275</f>
        <v>0.45698433641192188</v>
      </c>
      <c r="U4275" t="str">
        <f>TEXT((A4275),"YYYY")</f>
        <v>2014</v>
      </c>
    </row>
    <row r="4276" spans="1:21" x14ac:dyDescent="0.3">
      <c r="A4276" s="3">
        <v>41896</v>
      </c>
      <c r="B4276" t="s">
        <v>342</v>
      </c>
      <c r="C4276" t="s">
        <v>358</v>
      </c>
      <c r="D4276">
        <v>30</v>
      </c>
      <c r="E4276">
        <v>55.78</v>
      </c>
      <c r="F4276">
        <v>1673.4</v>
      </c>
      <c r="G4276" t="s">
        <v>2</v>
      </c>
      <c r="H4276" t="s">
        <v>19</v>
      </c>
      <c r="I4276" t="s">
        <v>342</v>
      </c>
      <c r="J4276">
        <v>116.18</v>
      </c>
      <c r="K4276">
        <v>4.42</v>
      </c>
      <c r="L4276">
        <v>6.81</v>
      </c>
      <c r="M4276">
        <v>0.24</v>
      </c>
      <c r="N4276">
        <v>127.65</v>
      </c>
      <c r="O4276" t="s">
        <v>358</v>
      </c>
      <c r="P4276" t="s">
        <v>451</v>
      </c>
      <c r="Q4276" t="s">
        <v>448</v>
      </c>
      <c r="R4276" t="s">
        <v>2</v>
      </c>
      <c r="S4276">
        <f>E4276 - N4276</f>
        <v>-71.87</v>
      </c>
      <c r="T4276" s="1">
        <f>S4276/E4276</f>
        <v>-1.2884546432413051</v>
      </c>
      <c r="U4276" t="str">
        <f>TEXT((A4276),"YYYY")</f>
        <v>2014</v>
      </c>
    </row>
    <row r="4277" spans="1:21" x14ac:dyDescent="0.3">
      <c r="A4277" s="3">
        <v>41897</v>
      </c>
      <c r="B4277" t="s">
        <v>147</v>
      </c>
      <c r="C4277" t="s">
        <v>9</v>
      </c>
      <c r="D4277">
        <v>19</v>
      </c>
      <c r="E4277">
        <v>101.15</v>
      </c>
      <c r="F4277">
        <v>1921.85</v>
      </c>
      <c r="G4277" t="s">
        <v>8</v>
      </c>
      <c r="H4277" t="s">
        <v>67</v>
      </c>
      <c r="I4277" t="s">
        <v>147</v>
      </c>
      <c r="J4277">
        <v>178.46</v>
      </c>
      <c r="K4277">
        <v>8.9600000000000009</v>
      </c>
      <c r="L4277">
        <v>5.13</v>
      </c>
      <c r="M4277">
        <v>2.6</v>
      </c>
      <c r="N4277">
        <v>195.15</v>
      </c>
      <c r="O4277" t="s">
        <v>9</v>
      </c>
      <c r="P4277" t="s">
        <v>444</v>
      </c>
      <c r="Q4277" t="s">
        <v>443</v>
      </c>
      <c r="R4277" t="s">
        <v>8</v>
      </c>
      <c r="S4277">
        <f>E4277 - N4277</f>
        <v>-94</v>
      </c>
      <c r="T4277" s="1">
        <f>S4277/E4277</f>
        <v>-0.9293129016312407</v>
      </c>
      <c r="U4277" t="str">
        <f>TEXT((A4277),"YYYY")</f>
        <v>2014</v>
      </c>
    </row>
    <row r="4278" spans="1:21" x14ac:dyDescent="0.3">
      <c r="A4278" s="3">
        <v>41898</v>
      </c>
      <c r="B4278" t="s">
        <v>109</v>
      </c>
      <c r="C4278" t="s">
        <v>82</v>
      </c>
      <c r="D4278">
        <v>41</v>
      </c>
      <c r="E4278">
        <v>340.39</v>
      </c>
      <c r="F4278">
        <v>13955.99</v>
      </c>
      <c r="G4278" t="s">
        <v>81</v>
      </c>
      <c r="H4278" t="s">
        <v>1</v>
      </c>
      <c r="I4278" t="s">
        <v>109</v>
      </c>
      <c r="J4278">
        <v>50.54</v>
      </c>
      <c r="K4278">
        <v>11.57</v>
      </c>
      <c r="L4278">
        <v>9.66</v>
      </c>
      <c r="M4278">
        <v>4.1500000000000004</v>
      </c>
      <c r="N4278">
        <v>75.92</v>
      </c>
      <c r="O4278" t="s">
        <v>82</v>
      </c>
      <c r="P4278" t="s">
        <v>445</v>
      </c>
      <c r="Q4278" t="s">
        <v>443</v>
      </c>
      <c r="R4278" t="s">
        <v>81</v>
      </c>
      <c r="S4278">
        <f>E4278 - N4278</f>
        <v>264.46999999999997</v>
      </c>
      <c r="T4278" s="1">
        <f>S4278/E4278</f>
        <v>0.77696172037956457</v>
      </c>
      <c r="U4278" t="str">
        <f>TEXT((A4278),"YYYY")</f>
        <v>2014</v>
      </c>
    </row>
    <row r="4279" spans="1:21" x14ac:dyDescent="0.3">
      <c r="A4279" s="3">
        <v>41899</v>
      </c>
      <c r="B4279" t="s">
        <v>345</v>
      </c>
      <c r="C4279" t="s">
        <v>335</v>
      </c>
      <c r="D4279">
        <v>10</v>
      </c>
      <c r="E4279">
        <v>275.95</v>
      </c>
      <c r="F4279">
        <v>2759.5</v>
      </c>
      <c r="G4279" t="s">
        <v>87</v>
      </c>
      <c r="H4279" t="s">
        <v>39</v>
      </c>
      <c r="I4279" t="s">
        <v>345</v>
      </c>
      <c r="J4279">
        <v>65.540000000000006</v>
      </c>
      <c r="K4279">
        <v>13.66</v>
      </c>
      <c r="L4279">
        <v>8.8000000000000007</v>
      </c>
      <c r="M4279">
        <v>1.96</v>
      </c>
      <c r="N4279">
        <v>89.96</v>
      </c>
      <c r="O4279" t="s">
        <v>335</v>
      </c>
      <c r="P4279" t="s">
        <v>476</v>
      </c>
      <c r="Q4279" t="s">
        <v>443</v>
      </c>
      <c r="R4279" t="s">
        <v>87</v>
      </c>
      <c r="S4279">
        <f>E4279 - N4279</f>
        <v>185.99</v>
      </c>
      <c r="T4279" s="1">
        <f>S4279/E4279</f>
        <v>0.67399891284653024</v>
      </c>
      <c r="U4279" t="str">
        <f>TEXT((A4279),"YYYY")</f>
        <v>2014</v>
      </c>
    </row>
    <row r="4280" spans="1:21" x14ac:dyDescent="0.3">
      <c r="A4280" s="3">
        <v>41900</v>
      </c>
      <c r="B4280" t="s">
        <v>200</v>
      </c>
      <c r="C4280" t="s">
        <v>353</v>
      </c>
      <c r="D4280">
        <v>42</v>
      </c>
      <c r="E4280">
        <v>177.47</v>
      </c>
      <c r="F4280">
        <v>7453.74</v>
      </c>
      <c r="G4280" t="s">
        <v>105</v>
      </c>
      <c r="H4280" t="s">
        <v>78</v>
      </c>
      <c r="I4280" t="s">
        <v>200</v>
      </c>
      <c r="J4280">
        <v>177.8</v>
      </c>
      <c r="K4280">
        <v>9.8800000000000008</v>
      </c>
      <c r="L4280">
        <v>4.1100000000000003</v>
      </c>
      <c r="M4280">
        <v>3.74</v>
      </c>
      <c r="N4280">
        <v>195.53</v>
      </c>
      <c r="O4280" t="s">
        <v>353</v>
      </c>
      <c r="P4280" t="s">
        <v>454</v>
      </c>
      <c r="Q4280" t="s">
        <v>440</v>
      </c>
      <c r="R4280" t="s">
        <v>105</v>
      </c>
      <c r="S4280">
        <f>E4280 - N4280</f>
        <v>-18.060000000000002</v>
      </c>
      <c r="T4280" s="1">
        <f>S4280/E4280</f>
        <v>-0.10176367836817492</v>
      </c>
      <c r="U4280" t="str">
        <f>TEXT((A4280),"YYYY")</f>
        <v>2014</v>
      </c>
    </row>
    <row r="4281" spans="1:21" x14ac:dyDescent="0.3">
      <c r="A4281" s="3">
        <v>41901</v>
      </c>
      <c r="B4281" t="s">
        <v>129</v>
      </c>
      <c r="C4281" t="s">
        <v>361</v>
      </c>
      <c r="D4281">
        <v>44</v>
      </c>
      <c r="E4281">
        <v>225.23</v>
      </c>
      <c r="F4281">
        <v>9910.1200000000008</v>
      </c>
      <c r="G4281" t="s">
        <v>8</v>
      </c>
      <c r="H4281" t="s">
        <v>1</v>
      </c>
      <c r="I4281" t="s">
        <v>129</v>
      </c>
      <c r="J4281">
        <v>63.4</v>
      </c>
      <c r="K4281">
        <v>7.88</v>
      </c>
      <c r="L4281">
        <v>5.77</v>
      </c>
      <c r="M4281">
        <v>4.41</v>
      </c>
      <c r="N4281">
        <v>81.459999999999994</v>
      </c>
      <c r="O4281" t="s">
        <v>361</v>
      </c>
      <c r="P4281" t="s">
        <v>444</v>
      </c>
      <c r="Q4281" t="s">
        <v>440</v>
      </c>
      <c r="R4281" t="s">
        <v>8</v>
      </c>
      <c r="S4281">
        <f>E4281 - N4281</f>
        <v>143.76999999999998</v>
      </c>
      <c r="T4281" s="1">
        <f>S4281/E4281</f>
        <v>0.63832526750432883</v>
      </c>
      <c r="U4281" t="str">
        <f>TEXT((A4281),"YYYY")</f>
        <v>2014</v>
      </c>
    </row>
    <row r="4282" spans="1:21" x14ac:dyDescent="0.3">
      <c r="A4282" s="3">
        <v>41902</v>
      </c>
      <c r="B4282" t="s">
        <v>152</v>
      </c>
      <c r="C4282" t="s">
        <v>85</v>
      </c>
      <c r="D4282">
        <v>14</v>
      </c>
      <c r="E4282">
        <v>366.8</v>
      </c>
      <c r="F4282">
        <v>5135.2</v>
      </c>
      <c r="G4282" t="s">
        <v>8</v>
      </c>
      <c r="H4282" t="s">
        <v>5</v>
      </c>
      <c r="I4282" t="s">
        <v>152</v>
      </c>
      <c r="J4282">
        <v>68.36</v>
      </c>
      <c r="K4282">
        <v>7.09</v>
      </c>
      <c r="L4282">
        <v>2.2599999999999998</v>
      </c>
      <c r="M4282">
        <v>2.61</v>
      </c>
      <c r="N4282">
        <v>80.319999999999993</v>
      </c>
      <c r="O4282" t="s">
        <v>85</v>
      </c>
      <c r="P4282" t="s">
        <v>460</v>
      </c>
      <c r="Q4282" t="s">
        <v>440</v>
      </c>
      <c r="R4282" t="s">
        <v>8</v>
      </c>
      <c r="S4282">
        <f>E4282 - N4282</f>
        <v>286.48</v>
      </c>
      <c r="T4282" s="1">
        <f>S4282/E4282</f>
        <v>0.78102508178844054</v>
      </c>
      <c r="U4282" t="str">
        <f>TEXT((A4282),"YYYY")</f>
        <v>2014</v>
      </c>
    </row>
    <row r="4283" spans="1:21" x14ac:dyDescent="0.3">
      <c r="A4283" s="3">
        <v>41903</v>
      </c>
      <c r="B4283" t="s">
        <v>279</v>
      </c>
      <c r="C4283" t="s">
        <v>280</v>
      </c>
      <c r="D4283">
        <v>40</v>
      </c>
      <c r="E4283">
        <v>271.05</v>
      </c>
      <c r="F4283">
        <v>10842</v>
      </c>
      <c r="G4283" t="s">
        <v>26</v>
      </c>
      <c r="H4283" t="s">
        <v>67</v>
      </c>
      <c r="I4283" t="s">
        <v>279</v>
      </c>
      <c r="J4283">
        <v>102.82</v>
      </c>
      <c r="K4283">
        <v>7.51</v>
      </c>
      <c r="L4283">
        <v>5.14</v>
      </c>
      <c r="M4283">
        <v>4.74</v>
      </c>
      <c r="N4283">
        <v>120.21</v>
      </c>
      <c r="O4283" t="s">
        <v>280</v>
      </c>
      <c r="P4283" t="s">
        <v>449</v>
      </c>
      <c r="Q4283" t="s">
        <v>443</v>
      </c>
      <c r="R4283" t="s">
        <v>26</v>
      </c>
      <c r="S4283">
        <f>E4283 - N4283</f>
        <v>150.84000000000003</v>
      </c>
      <c r="T4283" s="1">
        <f>S4283/E4283</f>
        <v>0.55650249031544008</v>
      </c>
      <c r="U4283" t="str">
        <f>TEXT((A4283),"YYYY")</f>
        <v>2014</v>
      </c>
    </row>
    <row r="4284" spans="1:21" x14ac:dyDescent="0.3">
      <c r="A4284" s="3">
        <v>41904</v>
      </c>
      <c r="B4284" t="s">
        <v>147</v>
      </c>
      <c r="C4284" t="s">
        <v>289</v>
      </c>
      <c r="D4284">
        <v>48</v>
      </c>
      <c r="E4284">
        <v>189.35</v>
      </c>
      <c r="F4284">
        <v>9088.7999999999993</v>
      </c>
      <c r="G4284" t="s">
        <v>130</v>
      </c>
      <c r="H4284" t="s">
        <v>67</v>
      </c>
      <c r="I4284" t="s">
        <v>147</v>
      </c>
      <c r="J4284">
        <v>178.46</v>
      </c>
      <c r="K4284">
        <v>8.9600000000000009</v>
      </c>
      <c r="L4284">
        <v>5.13</v>
      </c>
      <c r="M4284">
        <v>2.6</v>
      </c>
      <c r="N4284">
        <v>195.15</v>
      </c>
      <c r="O4284" t="s">
        <v>289</v>
      </c>
      <c r="P4284" t="s">
        <v>459</v>
      </c>
      <c r="Q4284" t="s">
        <v>443</v>
      </c>
      <c r="R4284" t="s">
        <v>130</v>
      </c>
      <c r="S4284">
        <f>E4284 - N4284</f>
        <v>-5.8000000000000114</v>
      </c>
      <c r="T4284" s="1">
        <f>S4284/E4284</f>
        <v>-3.0631106416688734E-2</v>
      </c>
      <c r="U4284" t="str">
        <f>TEXT((A4284),"YYYY")</f>
        <v>2014</v>
      </c>
    </row>
    <row r="4285" spans="1:21" x14ac:dyDescent="0.3">
      <c r="A4285" s="3">
        <v>41905</v>
      </c>
      <c r="B4285" t="s">
        <v>14</v>
      </c>
      <c r="C4285" t="s">
        <v>208</v>
      </c>
      <c r="D4285">
        <v>49</v>
      </c>
      <c r="E4285">
        <v>92.11</v>
      </c>
      <c r="F4285">
        <v>4513.3900000000003</v>
      </c>
      <c r="G4285" t="s">
        <v>6</v>
      </c>
      <c r="H4285" t="s">
        <v>15</v>
      </c>
      <c r="I4285" t="s">
        <v>14</v>
      </c>
      <c r="J4285">
        <v>67.87</v>
      </c>
      <c r="K4285">
        <v>3.13</v>
      </c>
      <c r="L4285">
        <v>3.92</v>
      </c>
      <c r="M4285">
        <v>0.18</v>
      </c>
      <c r="N4285">
        <v>75.099999999999994</v>
      </c>
      <c r="O4285" t="s">
        <v>208</v>
      </c>
      <c r="P4285" t="s">
        <v>453</v>
      </c>
      <c r="Q4285" t="s">
        <v>443</v>
      </c>
      <c r="R4285" t="s">
        <v>6</v>
      </c>
      <c r="S4285">
        <f>E4285 - N4285</f>
        <v>17.010000000000005</v>
      </c>
      <c r="T4285" s="1">
        <f>S4285/E4285</f>
        <v>0.18467050265986326</v>
      </c>
      <c r="U4285" t="str">
        <f>TEXT((A4285),"YYYY")</f>
        <v>2014</v>
      </c>
    </row>
    <row r="4286" spans="1:21" x14ac:dyDescent="0.3">
      <c r="A4286" s="3">
        <v>41906</v>
      </c>
      <c r="B4286" t="s">
        <v>248</v>
      </c>
      <c r="C4286" t="s">
        <v>335</v>
      </c>
      <c r="D4286">
        <v>20</v>
      </c>
      <c r="E4286">
        <v>152.81</v>
      </c>
      <c r="F4286">
        <v>3056.2</v>
      </c>
      <c r="G4286" t="s">
        <v>87</v>
      </c>
      <c r="H4286" t="s">
        <v>193</v>
      </c>
      <c r="I4286" t="s">
        <v>248</v>
      </c>
      <c r="J4286">
        <v>106.47</v>
      </c>
      <c r="K4286">
        <v>7.31</v>
      </c>
      <c r="L4286">
        <v>9.77</v>
      </c>
      <c r="M4286">
        <v>1.96</v>
      </c>
      <c r="N4286">
        <v>125.51</v>
      </c>
      <c r="O4286" t="s">
        <v>335</v>
      </c>
      <c r="P4286" t="s">
        <v>476</v>
      </c>
      <c r="Q4286" t="s">
        <v>443</v>
      </c>
      <c r="R4286" t="s">
        <v>87</v>
      </c>
      <c r="S4286">
        <f>E4286 - N4286</f>
        <v>27.299999999999997</v>
      </c>
      <c r="T4286" s="1">
        <f>S4286/E4286</f>
        <v>0.1786532295006871</v>
      </c>
      <c r="U4286" t="str">
        <f>TEXT((A4286),"YYYY")</f>
        <v>2014</v>
      </c>
    </row>
    <row r="4287" spans="1:21" x14ac:dyDescent="0.3">
      <c r="A4287" s="3">
        <v>41907</v>
      </c>
      <c r="B4287" t="s">
        <v>309</v>
      </c>
      <c r="C4287" t="s">
        <v>379</v>
      </c>
      <c r="D4287">
        <v>4</v>
      </c>
      <c r="E4287">
        <v>392.42</v>
      </c>
      <c r="F4287">
        <v>1569.68</v>
      </c>
      <c r="G4287" t="s">
        <v>81</v>
      </c>
      <c r="H4287" t="s">
        <v>101</v>
      </c>
      <c r="I4287" t="s">
        <v>309</v>
      </c>
      <c r="J4287">
        <v>150.69999999999999</v>
      </c>
      <c r="K4287">
        <v>6.11</v>
      </c>
      <c r="L4287">
        <v>7.22</v>
      </c>
      <c r="M4287">
        <v>4.47</v>
      </c>
      <c r="N4287">
        <v>168.5</v>
      </c>
      <c r="O4287" t="s">
        <v>379</v>
      </c>
      <c r="P4287" t="s">
        <v>475</v>
      </c>
      <c r="Q4287" t="s">
        <v>440</v>
      </c>
      <c r="R4287" t="s">
        <v>81</v>
      </c>
      <c r="S4287">
        <f>E4287 - N4287</f>
        <v>223.92000000000002</v>
      </c>
      <c r="T4287" s="1">
        <f>S4287/E4287</f>
        <v>0.57061311859742114</v>
      </c>
      <c r="U4287" t="str">
        <f>TEXT((A4287),"YYYY")</f>
        <v>2014</v>
      </c>
    </row>
    <row r="4288" spans="1:21" x14ac:dyDescent="0.3">
      <c r="A4288" s="3">
        <v>41908</v>
      </c>
      <c r="B4288" t="s">
        <v>240</v>
      </c>
      <c r="C4288" t="s">
        <v>166</v>
      </c>
      <c r="D4288">
        <v>38</v>
      </c>
      <c r="E4288">
        <v>203.08</v>
      </c>
      <c r="F4288">
        <v>7717.04</v>
      </c>
      <c r="G4288" t="s">
        <v>8</v>
      </c>
      <c r="H4288" t="s">
        <v>55</v>
      </c>
      <c r="I4288" t="s">
        <v>240</v>
      </c>
      <c r="J4288">
        <v>34.92</v>
      </c>
      <c r="K4288">
        <v>8.34</v>
      </c>
      <c r="L4288">
        <v>1.93</v>
      </c>
      <c r="M4288">
        <v>0.02</v>
      </c>
      <c r="N4288">
        <v>45.21</v>
      </c>
      <c r="O4288" t="s">
        <v>166</v>
      </c>
      <c r="P4288" t="s">
        <v>466</v>
      </c>
      <c r="Q4288" t="s">
        <v>440</v>
      </c>
      <c r="R4288" t="s">
        <v>8</v>
      </c>
      <c r="S4288">
        <f>E4288 - N4288</f>
        <v>157.87</v>
      </c>
      <c r="T4288" s="1">
        <f>S4288/E4288</f>
        <v>0.77737837305495372</v>
      </c>
      <c r="U4288" t="str">
        <f>TEXT((A4288),"YYYY")</f>
        <v>2014</v>
      </c>
    </row>
    <row r="4289" spans="1:21" x14ac:dyDescent="0.3">
      <c r="A4289" s="3">
        <v>41909</v>
      </c>
      <c r="B4289" t="s">
        <v>91</v>
      </c>
      <c r="C4289" t="s">
        <v>57</v>
      </c>
      <c r="D4289">
        <v>44</v>
      </c>
      <c r="E4289">
        <v>215.14</v>
      </c>
      <c r="F4289">
        <v>9466.16</v>
      </c>
      <c r="G4289" t="s">
        <v>56</v>
      </c>
      <c r="H4289" t="s">
        <v>80</v>
      </c>
      <c r="I4289" t="s">
        <v>91</v>
      </c>
      <c r="J4289">
        <v>147.05000000000001</v>
      </c>
      <c r="K4289">
        <v>3.92</v>
      </c>
      <c r="L4289">
        <v>9.27</v>
      </c>
      <c r="M4289">
        <v>2.61</v>
      </c>
      <c r="N4289">
        <v>162.85</v>
      </c>
      <c r="O4289" t="s">
        <v>57</v>
      </c>
      <c r="P4289" t="s">
        <v>455</v>
      </c>
      <c r="Q4289" t="s">
        <v>448</v>
      </c>
      <c r="R4289" t="s">
        <v>56</v>
      </c>
      <c r="S4289">
        <f>E4289 - N4289</f>
        <v>52.289999999999992</v>
      </c>
      <c r="T4289" s="1">
        <f>S4289/E4289</f>
        <v>0.2430510365343497</v>
      </c>
      <c r="U4289" t="str">
        <f>TEXT((A4289),"YYYY")</f>
        <v>2014</v>
      </c>
    </row>
    <row r="4290" spans="1:21" x14ac:dyDescent="0.3">
      <c r="A4290" s="3">
        <v>41910</v>
      </c>
      <c r="B4290" t="s">
        <v>248</v>
      </c>
      <c r="C4290" t="s">
        <v>62</v>
      </c>
      <c r="D4290">
        <v>39</v>
      </c>
      <c r="E4290">
        <v>224.51</v>
      </c>
      <c r="F4290">
        <v>8755.89</v>
      </c>
      <c r="G4290" t="s">
        <v>61</v>
      </c>
      <c r="H4290" t="s">
        <v>193</v>
      </c>
      <c r="I4290" t="s">
        <v>248</v>
      </c>
      <c r="J4290">
        <v>106.47</v>
      </c>
      <c r="K4290">
        <v>7.31</v>
      </c>
      <c r="L4290">
        <v>9.77</v>
      </c>
      <c r="M4290">
        <v>1.96</v>
      </c>
      <c r="N4290">
        <v>125.51</v>
      </c>
      <c r="O4290" t="s">
        <v>62</v>
      </c>
      <c r="P4290" t="s">
        <v>456</v>
      </c>
      <c r="Q4290" t="s">
        <v>443</v>
      </c>
      <c r="R4290" t="s">
        <v>61</v>
      </c>
      <c r="S4290">
        <f>E4290 - N4290</f>
        <v>98.999999999999986</v>
      </c>
      <c r="T4290" s="1">
        <f>S4290/E4290</f>
        <v>0.44096031357177851</v>
      </c>
      <c r="U4290" t="str">
        <f>TEXT((A4290),"YYYY")</f>
        <v>2014</v>
      </c>
    </row>
    <row r="4291" spans="1:21" x14ac:dyDescent="0.3">
      <c r="A4291" s="3">
        <v>41911</v>
      </c>
      <c r="B4291" t="s">
        <v>165</v>
      </c>
      <c r="C4291" t="s">
        <v>28</v>
      </c>
      <c r="D4291">
        <v>5</v>
      </c>
      <c r="E4291">
        <v>359.44</v>
      </c>
      <c r="F4291">
        <v>1797.2</v>
      </c>
      <c r="G4291" t="s">
        <v>6</v>
      </c>
      <c r="H4291" t="s">
        <v>55</v>
      </c>
      <c r="I4291" t="s">
        <v>165</v>
      </c>
      <c r="J4291">
        <v>194.36</v>
      </c>
      <c r="K4291">
        <v>3.73</v>
      </c>
      <c r="L4291">
        <v>6.28</v>
      </c>
      <c r="M4291">
        <v>3.22</v>
      </c>
      <c r="N4291">
        <v>207.59</v>
      </c>
      <c r="O4291" t="s">
        <v>28</v>
      </c>
      <c r="P4291" t="s">
        <v>449</v>
      </c>
      <c r="Q4291" t="s">
        <v>448</v>
      </c>
      <c r="R4291" t="s">
        <v>6</v>
      </c>
      <c r="S4291">
        <f>E4291 - N4291</f>
        <v>151.85</v>
      </c>
      <c r="T4291" s="1">
        <f>S4291/E4291</f>
        <v>0.42246271978633426</v>
      </c>
      <c r="U4291" t="str">
        <f>TEXT((A4291),"YYYY")</f>
        <v>2014</v>
      </c>
    </row>
    <row r="4292" spans="1:21" x14ac:dyDescent="0.3">
      <c r="A4292" s="3">
        <v>41912</v>
      </c>
      <c r="B4292" t="s">
        <v>42</v>
      </c>
      <c r="C4292" t="s">
        <v>260</v>
      </c>
      <c r="D4292">
        <v>42</v>
      </c>
      <c r="E4292">
        <v>261.37</v>
      </c>
      <c r="F4292">
        <v>10977.54</v>
      </c>
      <c r="G4292" t="s">
        <v>31</v>
      </c>
      <c r="H4292" t="s">
        <v>43</v>
      </c>
      <c r="I4292" t="s">
        <v>42</v>
      </c>
      <c r="J4292">
        <v>128.5</v>
      </c>
      <c r="K4292">
        <v>9.1300000000000008</v>
      </c>
      <c r="L4292">
        <v>6.79</v>
      </c>
      <c r="M4292">
        <v>2.99</v>
      </c>
      <c r="N4292">
        <v>147.41</v>
      </c>
      <c r="O4292" t="s">
        <v>260</v>
      </c>
      <c r="P4292" t="s">
        <v>466</v>
      </c>
      <c r="Q4292" t="s">
        <v>440</v>
      </c>
      <c r="R4292" t="s">
        <v>31</v>
      </c>
      <c r="S4292">
        <f>E4292 - N4292</f>
        <v>113.96000000000001</v>
      </c>
      <c r="T4292" s="1">
        <f>S4292/E4292</f>
        <v>0.43601025366338908</v>
      </c>
      <c r="U4292" t="str">
        <f>TEXT((A4292),"YYYY")</f>
        <v>2014</v>
      </c>
    </row>
    <row r="4293" spans="1:21" x14ac:dyDescent="0.3">
      <c r="A4293" s="3">
        <v>41913</v>
      </c>
      <c r="B4293" t="s">
        <v>195</v>
      </c>
      <c r="C4293" t="s">
        <v>27</v>
      </c>
      <c r="D4293">
        <v>32</v>
      </c>
      <c r="E4293">
        <v>292.79000000000002</v>
      </c>
      <c r="F4293">
        <v>9369.2800000000007</v>
      </c>
      <c r="G4293" t="s">
        <v>26</v>
      </c>
      <c r="H4293" t="s">
        <v>39</v>
      </c>
      <c r="I4293" t="s">
        <v>195</v>
      </c>
      <c r="J4293">
        <v>36.380000000000003</v>
      </c>
      <c r="K4293">
        <v>11.81</v>
      </c>
      <c r="L4293">
        <v>6.49</v>
      </c>
      <c r="M4293">
        <v>1.29</v>
      </c>
      <c r="N4293">
        <v>55.97</v>
      </c>
      <c r="O4293" t="s">
        <v>27</v>
      </c>
      <c r="P4293" t="s">
        <v>447</v>
      </c>
      <c r="Q4293" t="s">
        <v>443</v>
      </c>
      <c r="R4293" t="s">
        <v>26</v>
      </c>
      <c r="S4293">
        <f>E4293 - N4293</f>
        <v>236.82000000000002</v>
      </c>
      <c r="T4293" s="1">
        <f>S4293/E4293</f>
        <v>0.80883909969602785</v>
      </c>
      <c r="U4293" t="str">
        <f>TEXT((A4293),"YYYY")</f>
        <v>2014</v>
      </c>
    </row>
    <row r="4294" spans="1:21" x14ac:dyDescent="0.3">
      <c r="A4294" s="3">
        <v>41914</v>
      </c>
      <c r="B4294" t="s">
        <v>124</v>
      </c>
      <c r="C4294" t="s">
        <v>146</v>
      </c>
      <c r="D4294">
        <v>6</v>
      </c>
      <c r="E4294">
        <v>186.29</v>
      </c>
      <c r="F4294">
        <v>1117.74</v>
      </c>
      <c r="G4294" t="s">
        <v>130</v>
      </c>
      <c r="H4294" t="s">
        <v>22</v>
      </c>
      <c r="I4294" t="s">
        <v>124</v>
      </c>
      <c r="J4294">
        <v>52.41</v>
      </c>
      <c r="K4294">
        <v>3.81</v>
      </c>
      <c r="L4294">
        <v>9.7100000000000009</v>
      </c>
      <c r="M4294">
        <v>2.37</v>
      </c>
      <c r="N4294">
        <v>68.3</v>
      </c>
      <c r="O4294" t="s">
        <v>146</v>
      </c>
      <c r="P4294" t="s">
        <v>470</v>
      </c>
      <c r="Q4294" t="s">
        <v>448</v>
      </c>
      <c r="R4294" t="s">
        <v>130</v>
      </c>
      <c r="S4294">
        <f>E4294 - N4294</f>
        <v>117.99</v>
      </c>
      <c r="T4294" s="1">
        <f>S4294/E4294</f>
        <v>0.63336733050619998</v>
      </c>
      <c r="U4294" t="str">
        <f>TEXT((A4294),"YYYY")</f>
        <v>2014</v>
      </c>
    </row>
    <row r="4295" spans="1:21" x14ac:dyDescent="0.3">
      <c r="A4295" s="3">
        <v>41915</v>
      </c>
      <c r="B4295" t="s">
        <v>176</v>
      </c>
      <c r="C4295" t="s">
        <v>268</v>
      </c>
      <c r="D4295">
        <v>14</v>
      </c>
      <c r="E4295">
        <v>60.18</v>
      </c>
      <c r="F4295">
        <v>842.52</v>
      </c>
      <c r="G4295" t="s">
        <v>16</v>
      </c>
      <c r="H4295" t="s">
        <v>99</v>
      </c>
      <c r="I4295" t="s">
        <v>176</v>
      </c>
      <c r="J4295">
        <v>35.909999999999997</v>
      </c>
      <c r="K4295">
        <v>11.02</v>
      </c>
      <c r="L4295">
        <v>8.5399999999999991</v>
      </c>
      <c r="M4295">
        <v>0.53</v>
      </c>
      <c r="N4295">
        <v>56</v>
      </c>
      <c r="O4295" t="s">
        <v>268</v>
      </c>
      <c r="P4295" t="s">
        <v>464</v>
      </c>
      <c r="Q4295" t="s">
        <v>440</v>
      </c>
      <c r="R4295" t="s">
        <v>16</v>
      </c>
      <c r="S4295">
        <f>E4295 - N4295</f>
        <v>4.18</v>
      </c>
      <c r="T4295" s="1">
        <f>S4295/E4295</f>
        <v>6.9458291791292787E-2</v>
      </c>
      <c r="U4295" t="str">
        <f>TEXT((A4295),"YYYY")</f>
        <v>2014</v>
      </c>
    </row>
    <row r="4296" spans="1:21" x14ac:dyDescent="0.3">
      <c r="A4296" s="3">
        <v>41916</v>
      </c>
      <c r="B4296" t="s">
        <v>325</v>
      </c>
      <c r="C4296" t="s">
        <v>250</v>
      </c>
      <c r="D4296">
        <v>6</v>
      </c>
      <c r="E4296">
        <v>375.84</v>
      </c>
      <c r="F4296">
        <v>2255.04</v>
      </c>
      <c r="G4296" t="s">
        <v>130</v>
      </c>
      <c r="H4296" t="s">
        <v>34</v>
      </c>
      <c r="I4296" t="s">
        <v>325</v>
      </c>
      <c r="J4296">
        <v>36.61</v>
      </c>
      <c r="K4296">
        <v>4.1500000000000004</v>
      </c>
      <c r="L4296">
        <v>7.24</v>
      </c>
      <c r="M4296">
        <v>0.51</v>
      </c>
      <c r="N4296">
        <v>48.51</v>
      </c>
      <c r="O4296" t="s">
        <v>250</v>
      </c>
      <c r="P4296" t="s">
        <v>459</v>
      </c>
      <c r="Q4296" t="s">
        <v>448</v>
      </c>
      <c r="R4296" t="s">
        <v>130</v>
      </c>
      <c r="S4296">
        <f>E4296 - N4296</f>
        <v>327.33</v>
      </c>
      <c r="T4296" s="1">
        <f>S4296/E4296</f>
        <v>0.87092911877394641</v>
      </c>
      <c r="U4296" t="str">
        <f>TEXT((A4296),"YYYY")</f>
        <v>2014</v>
      </c>
    </row>
    <row r="4297" spans="1:21" x14ac:dyDescent="0.3">
      <c r="A4297" s="3">
        <v>41917</v>
      </c>
      <c r="B4297" t="s">
        <v>384</v>
      </c>
      <c r="C4297" t="s">
        <v>187</v>
      </c>
      <c r="D4297">
        <v>14</v>
      </c>
      <c r="E4297">
        <v>382.19</v>
      </c>
      <c r="F4297">
        <v>5350.66</v>
      </c>
      <c r="G4297" t="s">
        <v>26</v>
      </c>
      <c r="H4297" t="s">
        <v>242</v>
      </c>
      <c r="I4297" t="s">
        <v>384</v>
      </c>
      <c r="J4297">
        <v>28.44</v>
      </c>
      <c r="K4297">
        <v>6.62</v>
      </c>
      <c r="L4297">
        <v>1.96</v>
      </c>
      <c r="M4297">
        <v>3.67</v>
      </c>
      <c r="N4297">
        <v>40.69</v>
      </c>
      <c r="O4297" t="s">
        <v>187</v>
      </c>
      <c r="P4297" t="s">
        <v>474</v>
      </c>
      <c r="Q4297" t="s">
        <v>443</v>
      </c>
      <c r="R4297" t="s">
        <v>26</v>
      </c>
      <c r="S4297">
        <f>E4297 - N4297</f>
        <v>341.5</v>
      </c>
      <c r="T4297" s="1">
        <f>S4297/E4297</f>
        <v>0.89353462937282502</v>
      </c>
      <c r="U4297" t="str">
        <f>TEXT((A4297),"YYYY")</f>
        <v>2014</v>
      </c>
    </row>
    <row r="4298" spans="1:21" x14ac:dyDescent="0.3">
      <c r="A4298" s="3">
        <v>41918</v>
      </c>
      <c r="B4298" t="s">
        <v>283</v>
      </c>
      <c r="C4298" t="s">
        <v>191</v>
      </c>
      <c r="D4298">
        <v>12</v>
      </c>
      <c r="E4298">
        <v>382.2</v>
      </c>
      <c r="F4298">
        <v>4586.3999999999996</v>
      </c>
      <c r="G4298" t="s">
        <v>26</v>
      </c>
      <c r="H4298" t="s">
        <v>99</v>
      </c>
      <c r="I4298" t="s">
        <v>283</v>
      </c>
      <c r="J4298">
        <v>199.25</v>
      </c>
      <c r="K4298">
        <v>11.4</v>
      </c>
      <c r="L4298">
        <v>6.36</v>
      </c>
      <c r="M4298">
        <v>4.91</v>
      </c>
      <c r="N4298">
        <v>221.92</v>
      </c>
      <c r="O4298" t="s">
        <v>191</v>
      </c>
      <c r="P4298" t="s">
        <v>460</v>
      </c>
      <c r="Q4298" t="s">
        <v>443</v>
      </c>
      <c r="R4298" t="s">
        <v>26</v>
      </c>
      <c r="S4298">
        <f>E4298 - N4298</f>
        <v>160.28</v>
      </c>
      <c r="T4298" s="1">
        <f>S4298/E4298</f>
        <v>0.41936159079016222</v>
      </c>
      <c r="U4298" t="str">
        <f>TEXT((A4298),"YYYY")</f>
        <v>2014</v>
      </c>
    </row>
    <row r="4299" spans="1:21" x14ac:dyDescent="0.3">
      <c r="A4299" s="3">
        <v>41919</v>
      </c>
      <c r="B4299" t="s">
        <v>186</v>
      </c>
      <c r="C4299" t="s">
        <v>220</v>
      </c>
      <c r="D4299">
        <v>27</v>
      </c>
      <c r="E4299">
        <v>380.29</v>
      </c>
      <c r="F4299">
        <v>10267.83</v>
      </c>
      <c r="G4299" t="s">
        <v>81</v>
      </c>
      <c r="H4299" t="s">
        <v>5</v>
      </c>
      <c r="I4299" t="s">
        <v>186</v>
      </c>
      <c r="J4299">
        <v>160.63</v>
      </c>
      <c r="K4299">
        <v>14.82</v>
      </c>
      <c r="L4299">
        <v>8.09</v>
      </c>
      <c r="M4299">
        <v>3.66</v>
      </c>
      <c r="N4299">
        <v>187.2</v>
      </c>
      <c r="O4299" t="s">
        <v>220</v>
      </c>
      <c r="P4299" t="s">
        <v>470</v>
      </c>
      <c r="Q4299" t="s">
        <v>448</v>
      </c>
      <c r="R4299" t="s">
        <v>81</v>
      </c>
      <c r="S4299">
        <f>E4299 - N4299</f>
        <v>193.09000000000003</v>
      </c>
      <c r="T4299" s="1">
        <f>S4299/E4299</f>
        <v>0.50774409003655108</v>
      </c>
      <c r="U4299" t="str">
        <f>TEXT((A4299),"YYYY")</f>
        <v>2014</v>
      </c>
    </row>
    <row r="4300" spans="1:21" x14ac:dyDescent="0.3">
      <c r="A4300" s="3">
        <v>41920</v>
      </c>
      <c r="B4300" t="s">
        <v>192</v>
      </c>
      <c r="C4300" t="s">
        <v>224</v>
      </c>
      <c r="D4300">
        <v>26</v>
      </c>
      <c r="E4300">
        <v>335.33</v>
      </c>
      <c r="F4300">
        <v>8718.58</v>
      </c>
      <c r="G4300" t="s">
        <v>56</v>
      </c>
      <c r="H4300" t="s">
        <v>193</v>
      </c>
      <c r="I4300" t="s">
        <v>192</v>
      </c>
      <c r="J4300">
        <v>89.89</v>
      </c>
      <c r="K4300">
        <v>11.19</v>
      </c>
      <c r="L4300">
        <v>2.27</v>
      </c>
      <c r="M4300">
        <v>0.23</v>
      </c>
      <c r="N4300">
        <v>103.58</v>
      </c>
      <c r="O4300" t="s">
        <v>224</v>
      </c>
      <c r="P4300" t="s">
        <v>446</v>
      </c>
      <c r="Q4300" t="s">
        <v>443</v>
      </c>
      <c r="R4300" t="s">
        <v>56</v>
      </c>
      <c r="S4300">
        <f>E4300 - N4300</f>
        <v>231.75</v>
      </c>
      <c r="T4300" s="1">
        <f>S4300/E4300</f>
        <v>0.69111024960486689</v>
      </c>
      <c r="U4300" t="str">
        <f>TEXT((A4300),"YYYY")</f>
        <v>2014</v>
      </c>
    </row>
    <row r="4301" spans="1:21" x14ac:dyDescent="0.3">
      <c r="A4301" s="3">
        <v>41921</v>
      </c>
      <c r="B4301" t="s">
        <v>252</v>
      </c>
      <c r="C4301" t="s">
        <v>331</v>
      </c>
      <c r="D4301">
        <v>12</v>
      </c>
      <c r="E4301">
        <v>289.61</v>
      </c>
      <c r="F4301">
        <v>3475.32</v>
      </c>
      <c r="G4301" t="s">
        <v>134</v>
      </c>
      <c r="H4301" t="s">
        <v>43</v>
      </c>
      <c r="I4301" t="s">
        <v>252</v>
      </c>
      <c r="J4301">
        <v>65.260000000000005</v>
      </c>
      <c r="K4301">
        <v>13.7</v>
      </c>
      <c r="L4301">
        <v>5.48</v>
      </c>
      <c r="M4301">
        <v>4.53</v>
      </c>
      <c r="N4301">
        <v>88.97</v>
      </c>
      <c r="O4301" t="s">
        <v>331</v>
      </c>
      <c r="P4301" t="s">
        <v>458</v>
      </c>
      <c r="Q4301" t="s">
        <v>448</v>
      </c>
      <c r="R4301" t="s">
        <v>134</v>
      </c>
      <c r="S4301">
        <f>E4301 - N4301</f>
        <v>200.64000000000001</v>
      </c>
      <c r="T4301" s="1">
        <f>S4301/E4301</f>
        <v>0.69279375712164637</v>
      </c>
      <c r="U4301" t="str">
        <f>TEXT((A4301),"YYYY")</f>
        <v>2014</v>
      </c>
    </row>
    <row r="4302" spans="1:21" x14ac:dyDescent="0.3">
      <c r="A4302" s="3">
        <v>41922</v>
      </c>
      <c r="B4302" t="s">
        <v>115</v>
      </c>
      <c r="C4302" t="s">
        <v>225</v>
      </c>
      <c r="D4302">
        <v>8</v>
      </c>
      <c r="E4302">
        <v>345.58</v>
      </c>
      <c r="F4302">
        <v>2764.64</v>
      </c>
      <c r="G4302" t="s">
        <v>12</v>
      </c>
      <c r="H4302" t="s">
        <v>99</v>
      </c>
      <c r="I4302" t="s">
        <v>115</v>
      </c>
      <c r="J4302">
        <v>168.1</v>
      </c>
      <c r="K4302">
        <v>8.48</v>
      </c>
      <c r="L4302">
        <v>7.43</v>
      </c>
      <c r="M4302">
        <v>1.36</v>
      </c>
      <c r="N4302">
        <v>185.37</v>
      </c>
      <c r="O4302" t="s">
        <v>225</v>
      </c>
      <c r="P4302" t="s">
        <v>442</v>
      </c>
      <c r="Q4302" t="s">
        <v>443</v>
      </c>
      <c r="R4302" t="s">
        <v>12</v>
      </c>
      <c r="S4302">
        <f>E4302 - N4302</f>
        <v>160.20999999999998</v>
      </c>
      <c r="T4302" s="1">
        <f>S4302/E4302</f>
        <v>0.4635974304068522</v>
      </c>
      <c r="U4302" t="str">
        <f>TEXT((A4302),"YYYY")</f>
        <v>2014</v>
      </c>
    </row>
    <row r="4303" spans="1:21" x14ac:dyDescent="0.3">
      <c r="A4303" s="3">
        <v>41923</v>
      </c>
      <c r="B4303" t="s">
        <v>297</v>
      </c>
      <c r="C4303" t="s">
        <v>123</v>
      </c>
      <c r="D4303">
        <v>10</v>
      </c>
      <c r="E4303">
        <v>260.19</v>
      </c>
      <c r="F4303">
        <v>2601.9</v>
      </c>
      <c r="G4303" t="s">
        <v>8</v>
      </c>
      <c r="H4303" t="s">
        <v>5</v>
      </c>
      <c r="I4303" t="s">
        <v>297</v>
      </c>
      <c r="J4303">
        <v>78.08</v>
      </c>
      <c r="K4303">
        <v>2.67</v>
      </c>
      <c r="L4303">
        <v>5.74</v>
      </c>
      <c r="M4303">
        <v>1.39</v>
      </c>
      <c r="N4303">
        <v>87.88</v>
      </c>
      <c r="O4303" t="s">
        <v>123</v>
      </c>
      <c r="P4303" t="s">
        <v>466</v>
      </c>
      <c r="Q4303" t="s">
        <v>440</v>
      </c>
      <c r="R4303" t="s">
        <v>8</v>
      </c>
      <c r="S4303">
        <f>E4303 - N4303</f>
        <v>172.31</v>
      </c>
      <c r="T4303" s="1">
        <f>S4303/E4303</f>
        <v>0.66224681963180754</v>
      </c>
      <c r="U4303" t="str">
        <f>TEXT((A4303),"YYYY")</f>
        <v>2014</v>
      </c>
    </row>
    <row r="4304" spans="1:21" x14ac:dyDescent="0.3">
      <c r="A4304" s="3">
        <v>41924</v>
      </c>
      <c r="B4304" t="s">
        <v>308</v>
      </c>
      <c r="C4304" t="s">
        <v>166</v>
      </c>
      <c r="D4304">
        <v>16</v>
      </c>
      <c r="E4304">
        <v>97.03</v>
      </c>
      <c r="F4304">
        <v>1552.48</v>
      </c>
      <c r="G4304" t="s">
        <v>8</v>
      </c>
      <c r="H4304" t="s">
        <v>67</v>
      </c>
      <c r="I4304" t="s">
        <v>308</v>
      </c>
      <c r="J4304">
        <v>136.43</v>
      </c>
      <c r="K4304">
        <v>8.89</v>
      </c>
      <c r="L4304">
        <v>9.5</v>
      </c>
      <c r="M4304">
        <v>0.6</v>
      </c>
      <c r="N4304">
        <v>155.41999999999999</v>
      </c>
      <c r="O4304" t="s">
        <v>166</v>
      </c>
      <c r="P4304" t="s">
        <v>466</v>
      </c>
      <c r="Q4304" t="s">
        <v>440</v>
      </c>
      <c r="R4304" t="s">
        <v>8</v>
      </c>
      <c r="S4304">
        <f>E4304 - N4304</f>
        <v>-58.389999999999986</v>
      </c>
      <c r="T4304" s="1">
        <f>S4304/E4304</f>
        <v>-0.60177264763475202</v>
      </c>
      <c r="U4304" t="str">
        <f>TEXT((A4304),"YYYY")</f>
        <v>2014</v>
      </c>
    </row>
    <row r="4305" spans="1:21" x14ac:dyDescent="0.3">
      <c r="A4305" s="3">
        <v>41925</v>
      </c>
      <c r="B4305" t="s">
        <v>29</v>
      </c>
      <c r="C4305" t="s">
        <v>62</v>
      </c>
      <c r="D4305">
        <v>26</v>
      </c>
      <c r="E4305">
        <v>186.93</v>
      </c>
      <c r="F4305">
        <v>4860.18</v>
      </c>
      <c r="G4305" t="s">
        <v>61</v>
      </c>
      <c r="H4305" t="s">
        <v>30</v>
      </c>
      <c r="I4305" t="s">
        <v>29</v>
      </c>
      <c r="J4305">
        <v>96.7</v>
      </c>
      <c r="K4305">
        <v>13.27</v>
      </c>
      <c r="L4305">
        <v>2.4900000000000002</v>
      </c>
      <c r="M4305">
        <v>4.42</v>
      </c>
      <c r="N4305">
        <v>116.88</v>
      </c>
      <c r="O4305" t="s">
        <v>62</v>
      </c>
      <c r="P4305" t="s">
        <v>456</v>
      </c>
      <c r="Q4305" t="s">
        <v>443</v>
      </c>
      <c r="R4305" t="s">
        <v>61</v>
      </c>
      <c r="S4305">
        <f>E4305 - N4305</f>
        <v>70.050000000000011</v>
      </c>
      <c r="T4305" s="1">
        <f>S4305/E4305</f>
        <v>0.3747392071898572</v>
      </c>
      <c r="U4305" t="str">
        <f>TEXT((A4305),"YYYY")</f>
        <v>2014</v>
      </c>
    </row>
    <row r="4306" spans="1:21" x14ac:dyDescent="0.3">
      <c r="A4306" s="3">
        <v>41926</v>
      </c>
      <c r="B4306" t="s">
        <v>180</v>
      </c>
      <c r="C4306" t="s">
        <v>118</v>
      </c>
      <c r="D4306">
        <v>8</v>
      </c>
      <c r="E4306">
        <v>389.95</v>
      </c>
      <c r="F4306">
        <v>3119.6</v>
      </c>
      <c r="G4306" t="s">
        <v>81</v>
      </c>
      <c r="H4306" t="s">
        <v>22</v>
      </c>
      <c r="I4306" t="s">
        <v>180</v>
      </c>
      <c r="J4306">
        <v>91.4</v>
      </c>
      <c r="K4306">
        <v>7.16</v>
      </c>
      <c r="L4306">
        <v>3.8</v>
      </c>
      <c r="M4306">
        <v>2.21</v>
      </c>
      <c r="N4306">
        <v>104.57</v>
      </c>
      <c r="O4306" t="s">
        <v>118</v>
      </c>
      <c r="P4306" t="s">
        <v>444</v>
      </c>
      <c r="Q4306" t="s">
        <v>443</v>
      </c>
      <c r="R4306" t="s">
        <v>81</v>
      </c>
      <c r="S4306">
        <f>E4306 - N4306</f>
        <v>285.38</v>
      </c>
      <c r="T4306" s="1">
        <f>S4306/E4306</f>
        <v>0.73183741505321198</v>
      </c>
      <c r="U4306" t="str">
        <f>TEXT((A4306),"YYYY")</f>
        <v>2014</v>
      </c>
    </row>
    <row r="4307" spans="1:21" x14ac:dyDescent="0.3">
      <c r="A4307" s="3">
        <v>41927</v>
      </c>
      <c r="B4307" t="s">
        <v>112</v>
      </c>
      <c r="C4307" t="s">
        <v>82</v>
      </c>
      <c r="D4307">
        <v>41</v>
      </c>
      <c r="E4307">
        <v>172.9</v>
      </c>
      <c r="F4307">
        <v>7088.9</v>
      </c>
      <c r="G4307" t="s">
        <v>81</v>
      </c>
      <c r="H4307" t="s">
        <v>96</v>
      </c>
      <c r="I4307" t="s">
        <v>112</v>
      </c>
      <c r="J4307">
        <v>84.08</v>
      </c>
      <c r="K4307">
        <v>3.36</v>
      </c>
      <c r="L4307">
        <v>7.52</v>
      </c>
      <c r="M4307">
        <v>1.26</v>
      </c>
      <c r="N4307">
        <v>96.22</v>
      </c>
      <c r="O4307" t="s">
        <v>82</v>
      </c>
      <c r="P4307" t="s">
        <v>445</v>
      </c>
      <c r="Q4307" t="s">
        <v>443</v>
      </c>
      <c r="R4307" t="s">
        <v>81</v>
      </c>
      <c r="S4307">
        <f>E4307 - N4307</f>
        <v>76.680000000000007</v>
      </c>
      <c r="T4307" s="1">
        <f>S4307/E4307</f>
        <v>0.4434933487565067</v>
      </c>
      <c r="U4307" t="str">
        <f>TEXT((A4307),"YYYY")</f>
        <v>2014</v>
      </c>
    </row>
    <row r="4308" spans="1:21" x14ac:dyDescent="0.3">
      <c r="A4308" s="3">
        <v>41928</v>
      </c>
      <c r="B4308" t="s">
        <v>219</v>
      </c>
      <c r="C4308" t="s">
        <v>299</v>
      </c>
      <c r="D4308">
        <v>45</v>
      </c>
      <c r="E4308">
        <v>353.74</v>
      </c>
      <c r="F4308">
        <v>15918.3</v>
      </c>
      <c r="G4308" t="s">
        <v>23</v>
      </c>
      <c r="H4308" t="s">
        <v>30</v>
      </c>
      <c r="I4308" t="s">
        <v>219</v>
      </c>
      <c r="J4308">
        <v>95</v>
      </c>
      <c r="K4308">
        <v>3.8</v>
      </c>
      <c r="L4308">
        <v>8.43</v>
      </c>
      <c r="M4308">
        <v>4.9800000000000004</v>
      </c>
      <c r="N4308">
        <v>112.21</v>
      </c>
      <c r="O4308" t="s">
        <v>299</v>
      </c>
      <c r="P4308" t="s">
        <v>466</v>
      </c>
      <c r="Q4308" t="s">
        <v>448</v>
      </c>
      <c r="R4308" t="s">
        <v>23</v>
      </c>
      <c r="S4308">
        <f>E4308 - N4308</f>
        <v>241.53000000000003</v>
      </c>
      <c r="T4308" s="1">
        <f>S4308/E4308</f>
        <v>0.68278961949454409</v>
      </c>
      <c r="U4308" t="str">
        <f>TEXT((A4308),"YYYY")</f>
        <v>2014</v>
      </c>
    </row>
    <row r="4309" spans="1:21" x14ac:dyDescent="0.3">
      <c r="A4309" s="3">
        <v>41929</v>
      </c>
      <c r="B4309" t="s">
        <v>141</v>
      </c>
      <c r="C4309" t="s">
        <v>49</v>
      </c>
      <c r="D4309">
        <v>29</v>
      </c>
      <c r="E4309">
        <v>82.62</v>
      </c>
      <c r="F4309">
        <v>2395.98</v>
      </c>
      <c r="G4309" t="s">
        <v>48</v>
      </c>
      <c r="H4309" t="s">
        <v>93</v>
      </c>
      <c r="I4309" t="s">
        <v>141</v>
      </c>
      <c r="J4309">
        <v>131.11000000000001</v>
      </c>
      <c r="K4309">
        <v>12.12</v>
      </c>
      <c r="L4309">
        <v>1.61</v>
      </c>
      <c r="M4309">
        <v>1.1399999999999999</v>
      </c>
      <c r="N4309">
        <v>145.97999999999999</v>
      </c>
      <c r="O4309" t="s">
        <v>49</v>
      </c>
      <c r="P4309" t="s">
        <v>454</v>
      </c>
      <c r="Q4309" t="s">
        <v>448</v>
      </c>
      <c r="R4309" t="s">
        <v>48</v>
      </c>
      <c r="S4309">
        <f>E4309 - N4309</f>
        <v>-63.359999999999985</v>
      </c>
      <c r="T4309" s="1">
        <f>S4309/E4309</f>
        <v>-0.7668845315904137</v>
      </c>
      <c r="U4309" t="str">
        <f>TEXT((A4309),"YYYY")</f>
        <v>2014</v>
      </c>
    </row>
    <row r="4310" spans="1:21" x14ac:dyDescent="0.3">
      <c r="A4310" s="3">
        <v>41930</v>
      </c>
      <c r="B4310" t="s">
        <v>79</v>
      </c>
      <c r="C4310" t="s">
        <v>263</v>
      </c>
      <c r="D4310">
        <v>20</v>
      </c>
      <c r="E4310">
        <v>166.96</v>
      </c>
      <c r="F4310">
        <v>3339.2</v>
      </c>
      <c r="G4310" t="s">
        <v>6</v>
      </c>
      <c r="H4310" t="s">
        <v>80</v>
      </c>
      <c r="I4310" t="s">
        <v>79</v>
      </c>
      <c r="J4310">
        <v>199.27</v>
      </c>
      <c r="K4310">
        <v>11.88</v>
      </c>
      <c r="L4310">
        <v>8.77</v>
      </c>
      <c r="M4310">
        <v>3.98</v>
      </c>
      <c r="N4310">
        <v>223.9</v>
      </c>
      <c r="O4310" t="s">
        <v>263</v>
      </c>
      <c r="P4310" t="s">
        <v>447</v>
      </c>
      <c r="Q4310" t="s">
        <v>440</v>
      </c>
      <c r="R4310" t="s">
        <v>6</v>
      </c>
      <c r="S4310">
        <f>E4310 - N4310</f>
        <v>-56.94</v>
      </c>
      <c r="T4310" s="1">
        <f>S4310/E4310</f>
        <v>-0.34103977000479152</v>
      </c>
      <c r="U4310" t="str">
        <f>TEXT((A4310),"YYYY")</f>
        <v>2014</v>
      </c>
    </row>
    <row r="4311" spans="1:21" x14ac:dyDescent="0.3">
      <c r="A4311" s="3">
        <v>41931</v>
      </c>
      <c r="B4311" t="s">
        <v>145</v>
      </c>
      <c r="C4311" t="s">
        <v>179</v>
      </c>
      <c r="D4311">
        <v>17</v>
      </c>
      <c r="E4311">
        <v>172.83</v>
      </c>
      <c r="F4311">
        <v>2938.11</v>
      </c>
      <c r="G4311" t="s">
        <v>23</v>
      </c>
      <c r="H4311" t="s">
        <v>11</v>
      </c>
      <c r="I4311" t="s">
        <v>145</v>
      </c>
      <c r="J4311">
        <v>118.77</v>
      </c>
      <c r="K4311">
        <v>2.9</v>
      </c>
      <c r="L4311">
        <v>6.75</v>
      </c>
      <c r="M4311">
        <v>1.86</v>
      </c>
      <c r="N4311">
        <v>130.28</v>
      </c>
      <c r="O4311" t="s">
        <v>179</v>
      </c>
      <c r="P4311" t="s">
        <v>470</v>
      </c>
      <c r="Q4311" t="s">
        <v>448</v>
      </c>
      <c r="R4311" t="s">
        <v>23</v>
      </c>
      <c r="S4311">
        <f>E4311 - N4311</f>
        <v>42.550000000000011</v>
      </c>
      <c r="T4311" s="1">
        <f>S4311/E4311</f>
        <v>0.24619568361974198</v>
      </c>
      <c r="U4311" t="str">
        <f>TEXT((A4311),"YYYY")</f>
        <v>2014</v>
      </c>
    </row>
    <row r="4312" spans="1:21" x14ac:dyDescent="0.3">
      <c r="A4312" s="3">
        <v>41932</v>
      </c>
      <c r="B4312" t="s">
        <v>168</v>
      </c>
      <c r="C4312" t="s">
        <v>70</v>
      </c>
      <c r="D4312">
        <v>19</v>
      </c>
      <c r="E4312">
        <v>68.06</v>
      </c>
      <c r="F4312">
        <v>1293.1400000000001</v>
      </c>
      <c r="G4312" t="s">
        <v>8</v>
      </c>
      <c r="H4312" t="s">
        <v>164</v>
      </c>
      <c r="I4312" t="s">
        <v>168</v>
      </c>
      <c r="J4312">
        <v>44.09</v>
      </c>
      <c r="K4312">
        <v>12.76</v>
      </c>
      <c r="L4312">
        <v>7.68</v>
      </c>
      <c r="M4312">
        <v>1.41</v>
      </c>
      <c r="N4312">
        <v>65.94</v>
      </c>
      <c r="O4312" t="s">
        <v>70</v>
      </c>
      <c r="P4312" t="s">
        <v>458</v>
      </c>
      <c r="Q4312" t="s">
        <v>440</v>
      </c>
      <c r="R4312" t="s">
        <v>8</v>
      </c>
      <c r="S4312">
        <f>E4312 - N4312</f>
        <v>2.1200000000000045</v>
      </c>
      <c r="T4312" s="1">
        <f>S4312/E4312</f>
        <v>3.1148986188657132E-2</v>
      </c>
      <c r="U4312" t="str">
        <f>TEXT((A4312),"YYYY")</f>
        <v>2014</v>
      </c>
    </row>
    <row r="4313" spans="1:21" x14ac:dyDescent="0.3">
      <c r="A4313" s="3">
        <v>41933</v>
      </c>
      <c r="B4313" t="s">
        <v>50</v>
      </c>
      <c r="C4313" t="s">
        <v>337</v>
      </c>
      <c r="D4313">
        <v>17</v>
      </c>
      <c r="E4313">
        <v>91.68</v>
      </c>
      <c r="F4313">
        <v>1558.56</v>
      </c>
      <c r="G4313" t="s">
        <v>26</v>
      </c>
      <c r="H4313" t="s">
        <v>51</v>
      </c>
      <c r="I4313" t="s">
        <v>50</v>
      </c>
      <c r="J4313">
        <v>94.1</v>
      </c>
      <c r="K4313">
        <v>5.33</v>
      </c>
      <c r="L4313">
        <v>1.93</v>
      </c>
      <c r="M4313">
        <v>0.37</v>
      </c>
      <c r="N4313">
        <v>101.73</v>
      </c>
      <c r="O4313" t="s">
        <v>337</v>
      </c>
      <c r="P4313" t="s">
        <v>475</v>
      </c>
      <c r="Q4313" t="s">
        <v>448</v>
      </c>
      <c r="R4313" t="s">
        <v>26</v>
      </c>
      <c r="S4313">
        <f>E4313 - N4313</f>
        <v>-10.049999999999997</v>
      </c>
      <c r="T4313" s="1">
        <f>S4313/E4313</f>
        <v>-0.10962041884816751</v>
      </c>
      <c r="U4313" t="str">
        <f>TEXT((A4313),"YYYY")</f>
        <v>2014</v>
      </c>
    </row>
    <row r="4314" spans="1:21" x14ac:dyDescent="0.3">
      <c r="A4314" s="3">
        <v>41934</v>
      </c>
      <c r="B4314" t="s">
        <v>240</v>
      </c>
      <c r="C4314" t="s">
        <v>59</v>
      </c>
      <c r="D4314">
        <v>39</v>
      </c>
      <c r="E4314">
        <v>117.61</v>
      </c>
      <c r="F4314">
        <v>4586.79</v>
      </c>
      <c r="G4314" t="s">
        <v>56</v>
      </c>
      <c r="H4314" t="s">
        <v>55</v>
      </c>
      <c r="I4314" t="s">
        <v>240</v>
      </c>
      <c r="J4314">
        <v>34.92</v>
      </c>
      <c r="K4314">
        <v>8.34</v>
      </c>
      <c r="L4314">
        <v>1.93</v>
      </c>
      <c r="M4314">
        <v>0.02</v>
      </c>
      <c r="N4314">
        <v>45.21</v>
      </c>
      <c r="O4314" t="s">
        <v>59</v>
      </c>
      <c r="P4314" t="s">
        <v>456</v>
      </c>
      <c r="Q4314" t="s">
        <v>448</v>
      </c>
      <c r="R4314" t="s">
        <v>56</v>
      </c>
      <c r="S4314">
        <f>E4314 - N4314</f>
        <v>72.400000000000006</v>
      </c>
      <c r="T4314" s="1">
        <f>S4314/E4314</f>
        <v>0.61559391208230596</v>
      </c>
      <c r="U4314" t="str">
        <f>TEXT((A4314),"YYYY")</f>
        <v>2014</v>
      </c>
    </row>
    <row r="4315" spans="1:21" x14ac:dyDescent="0.3">
      <c r="A4315" s="3">
        <v>41935</v>
      </c>
      <c r="B4315" t="s">
        <v>115</v>
      </c>
      <c r="C4315" t="s">
        <v>94</v>
      </c>
      <c r="D4315">
        <v>1</v>
      </c>
      <c r="E4315">
        <v>343.24</v>
      </c>
      <c r="F4315">
        <v>343.24</v>
      </c>
      <c r="G4315" t="s">
        <v>31</v>
      </c>
      <c r="H4315" t="s">
        <v>99</v>
      </c>
      <c r="I4315" t="s">
        <v>115</v>
      </c>
      <c r="J4315">
        <v>168.1</v>
      </c>
      <c r="K4315">
        <v>8.48</v>
      </c>
      <c r="L4315">
        <v>7.43</v>
      </c>
      <c r="M4315">
        <v>1.36</v>
      </c>
      <c r="N4315">
        <v>185.37</v>
      </c>
      <c r="O4315" t="s">
        <v>94</v>
      </c>
      <c r="P4315" t="s">
        <v>462</v>
      </c>
      <c r="Q4315" t="s">
        <v>440</v>
      </c>
      <c r="R4315" t="s">
        <v>31</v>
      </c>
      <c r="S4315">
        <f>E4315 - N4315</f>
        <v>157.87</v>
      </c>
      <c r="T4315" s="1">
        <f>S4315/E4315</f>
        <v>0.4599405663675562</v>
      </c>
      <c r="U4315" t="str">
        <f>TEXT((A4315),"YYYY")</f>
        <v>2014</v>
      </c>
    </row>
    <row r="4316" spans="1:21" x14ac:dyDescent="0.3">
      <c r="A4316" s="3">
        <v>41936</v>
      </c>
      <c r="B4316" t="s">
        <v>192</v>
      </c>
      <c r="C4316" t="s">
        <v>374</v>
      </c>
      <c r="D4316">
        <v>29</v>
      </c>
      <c r="E4316">
        <v>72.19</v>
      </c>
      <c r="F4316">
        <v>2093.5100000000002</v>
      </c>
      <c r="G4316" t="s">
        <v>52</v>
      </c>
      <c r="H4316" t="s">
        <v>193</v>
      </c>
      <c r="I4316" t="s">
        <v>192</v>
      </c>
      <c r="J4316">
        <v>89.89</v>
      </c>
      <c r="K4316">
        <v>11.19</v>
      </c>
      <c r="L4316">
        <v>2.27</v>
      </c>
      <c r="M4316">
        <v>0.23</v>
      </c>
      <c r="N4316">
        <v>103.58</v>
      </c>
      <c r="O4316" t="s">
        <v>374</v>
      </c>
      <c r="P4316" t="s">
        <v>462</v>
      </c>
      <c r="Q4316" t="s">
        <v>440</v>
      </c>
      <c r="R4316" t="s">
        <v>52</v>
      </c>
      <c r="S4316">
        <f>E4316 - N4316</f>
        <v>-31.39</v>
      </c>
      <c r="T4316" s="1">
        <f>S4316/E4316</f>
        <v>-0.43482476797340353</v>
      </c>
      <c r="U4316" t="str">
        <f>TEXT((A4316),"YYYY")</f>
        <v>2014</v>
      </c>
    </row>
    <row r="4317" spans="1:21" x14ac:dyDescent="0.3">
      <c r="A4317" s="3">
        <v>41937</v>
      </c>
      <c r="B4317" t="s">
        <v>270</v>
      </c>
      <c r="C4317" t="s">
        <v>211</v>
      </c>
      <c r="D4317">
        <v>14</v>
      </c>
      <c r="E4317">
        <v>154.55000000000001</v>
      </c>
      <c r="F4317">
        <v>2163.6999999999998</v>
      </c>
      <c r="G4317" t="s">
        <v>87</v>
      </c>
      <c r="H4317" t="s">
        <v>1</v>
      </c>
      <c r="I4317" t="s">
        <v>270</v>
      </c>
      <c r="J4317">
        <v>180.96</v>
      </c>
      <c r="K4317">
        <v>12.93</v>
      </c>
      <c r="L4317">
        <v>6.74</v>
      </c>
      <c r="M4317">
        <v>0.01</v>
      </c>
      <c r="N4317">
        <v>200.64</v>
      </c>
      <c r="O4317" t="s">
        <v>211</v>
      </c>
      <c r="P4317" t="s">
        <v>477</v>
      </c>
      <c r="Q4317" t="s">
        <v>443</v>
      </c>
      <c r="R4317" t="s">
        <v>87</v>
      </c>
      <c r="S4317">
        <f>E4317 - N4317</f>
        <v>-46.089999999999975</v>
      </c>
      <c r="T4317" s="1">
        <f>S4317/E4317</f>
        <v>-0.29822064056939485</v>
      </c>
      <c r="U4317" t="str">
        <f>TEXT((A4317),"YYYY")</f>
        <v>2014</v>
      </c>
    </row>
    <row r="4318" spans="1:21" x14ac:dyDescent="0.3">
      <c r="A4318" s="3">
        <v>41938</v>
      </c>
      <c r="B4318" t="s">
        <v>10</v>
      </c>
      <c r="C4318" t="s">
        <v>24</v>
      </c>
      <c r="D4318">
        <v>17</v>
      </c>
      <c r="E4318">
        <v>53.56</v>
      </c>
      <c r="F4318">
        <v>910.52</v>
      </c>
      <c r="G4318" t="s">
        <v>23</v>
      </c>
      <c r="H4318" t="s">
        <v>11</v>
      </c>
      <c r="I4318" t="s">
        <v>10</v>
      </c>
      <c r="J4318">
        <v>61.29</v>
      </c>
      <c r="K4318">
        <v>11.98</v>
      </c>
      <c r="L4318">
        <v>4.66</v>
      </c>
      <c r="M4318">
        <v>1.92</v>
      </c>
      <c r="N4318">
        <v>79.849999999999994</v>
      </c>
      <c r="O4318" t="s">
        <v>24</v>
      </c>
      <c r="P4318" t="s">
        <v>447</v>
      </c>
      <c r="Q4318" t="s">
        <v>440</v>
      </c>
      <c r="R4318" t="s">
        <v>23</v>
      </c>
      <c r="S4318">
        <f>E4318 - N4318</f>
        <v>-26.289999999999992</v>
      </c>
      <c r="T4318" s="1">
        <f>S4318/E4318</f>
        <v>-0.49085138162808051</v>
      </c>
      <c r="U4318" t="str">
        <f>TEXT((A4318),"YYYY")</f>
        <v>2014</v>
      </c>
    </row>
    <row r="4319" spans="1:21" x14ac:dyDescent="0.3">
      <c r="A4319" s="3">
        <v>41939</v>
      </c>
      <c r="B4319" t="s">
        <v>47</v>
      </c>
      <c r="C4319" t="s">
        <v>236</v>
      </c>
      <c r="D4319">
        <v>13</v>
      </c>
      <c r="E4319">
        <v>293.47000000000003</v>
      </c>
      <c r="F4319">
        <v>3815.11</v>
      </c>
      <c r="G4319" t="s">
        <v>2</v>
      </c>
      <c r="H4319" t="s">
        <v>43</v>
      </c>
      <c r="I4319" t="s">
        <v>47</v>
      </c>
      <c r="J4319">
        <v>75.400000000000006</v>
      </c>
      <c r="K4319">
        <v>7.61</v>
      </c>
      <c r="L4319">
        <v>6.7</v>
      </c>
      <c r="M4319">
        <v>1.67</v>
      </c>
      <c r="N4319">
        <v>91.38</v>
      </c>
      <c r="O4319" t="s">
        <v>236</v>
      </c>
      <c r="P4319" t="s">
        <v>442</v>
      </c>
      <c r="Q4319" t="s">
        <v>440</v>
      </c>
      <c r="R4319" t="s">
        <v>2</v>
      </c>
      <c r="S4319">
        <f>E4319 - N4319</f>
        <v>202.09000000000003</v>
      </c>
      <c r="T4319" s="1">
        <f>S4319/E4319</f>
        <v>0.68862234640678777</v>
      </c>
      <c r="U4319" t="str">
        <f>TEXT((A4319),"YYYY")</f>
        <v>2014</v>
      </c>
    </row>
    <row r="4320" spans="1:21" x14ac:dyDescent="0.3">
      <c r="A4320" s="3">
        <v>41940</v>
      </c>
      <c r="B4320" t="s">
        <v>372</v>
      </c>
      <c r="C4320" t="s">
        <v>306</v>
      </c>
      <c r="D4320">
        <v>29</v>
      </c>
      <c r="E4320">
        <v>267.11</v>
      </c>
      <c r="F4320">
        <v>7746.19</v>
      </c>
      <c r="G4320" t="s">
        <v>2</v>
      </c>
      <c r="H4320" t="s">
        <v>39</v>
      </c>
      <c r="I4320" t="s">
        <v>372</v>
      </c>
      <c r="J4320">
        <v>105.72</v>
      </c>
      <c r="K4320">
        <v>4.9800000000000004</v>
      </c>
      <c r="L4320">
        <v>7.59</v>
      </c>
      <c r="M4320">
        <v>0.79</v>
      </c>
      <c r="N4320">
        <v>119.08</v>
      </c>
      <c r="O4320" t="s">
        <v>306</v>
      </c>
      <c r="P4320" t="s">
        <v>445</v>
      </c>
      <c r="Q4320" t="s">
        <v>448</v>
      </c>
      <c r="R4320" t="s">
        <v>2</v>
      </c>
      <c r="S4320">
        <f>E4320 - N4320</f>
        <v>148.03000000000003</v>
      </c>
      <c r="T4320" s="1">
        <f>S4320/E4320</f>
        <v>0.5541911572011532</v>
      </c>
      <c r="U4320" t="str">
        <f>TEXT((A4320),"YYYY")</f>
        <v>2014</v>
      </c>
    </row>
    <row r="4321" spans="1:21" x14ac:dyDescent="0.3">
      <c r="A4321" s="3">
        <v>41941</v>
      </c>
      <c r="B4321" t="s">
        <v>392</v>
      </c>
      <c r="C4321" t="s">
        <v>185</v>
      </c>
      <c r="D4321">
        <v>34</v>
      </c>
      <c r="E4321">
        <v>275.74</v>
      </c>
      <c r="F4321">
        <v>9375.16</v>
      </c>
      <c r="G4321" t="s">
        <v>6</v>
      </c>
      <c r="H4321" t="s">
        <v>30</v>
      </c>
      <c r="I4321" t="s">
        <v>392</v>
      </c>
      <c r="J4321">
        <v>145.16999999999999</v>
      </c>
      <c r="K4321">
        <v>9.49</v>
      </c>
      <c r="L4321">
        <v>4.67</v>
      </c>
      <c r="M4321">
        <v>0.62</v>
      </c>
      <c r="N4321">
        <v>159.94999999999999</v>
      </c>
      <c r="O4321" t="s">
        <v>185</v>
      </c>
      <c r="P4321" t="s">
        <v>453</v>
      </c>
      <c r="Q4321" t="s">
        <v>448</v>
      </c>
      <c r="R4321" t="s">
        <v>6</v>
      </c>
      <c r="S4321">
        <f>E4321 - N4321</f>
        <v>115.79000000000002</v>
      </c>
      <c r="T4321" s="1">
        <f>S4321/E4321</f>
        <v>0.41992456662072974</v>
      </c>
      <c r="U4321" t="str">
        <f>TEXT((A4321),"YYYY")</f>
        <v>2014</v>
      </c>
    </row>
    <row r="4322" spans="1:21" x14ac:dyDescent="0.3">
      <c r="A4322" s="3">
        <v>41942</v>
      </c>
      <c r="B4322" t="s">
        <v>199</v>
      </c>
      <c r="C4322" t="s">
        <v>37</v>
      </c>
      <c r="D4322">
        <v>27</v>
      </c>
      <c r="E4322">
        <v>181.03</v>
      </c>
      <c r="F4322">
        <v>4887.8100000000004</v>
      </c>
      <c r="G4322" t="s">
        <v>12</v>
      </c>
      <c r="H4322" t="s">
        <v>80</v>
      </c>
      <c r="I4322" t="s">
        <v>199</v>
      </c>
      <c r="J4322">
        <v>114.25</v>
      </c>
      <c r="K4322">
        <v>8.5299999999999994</v>
      </c>
      <c r="L4322">
        <v>3.43</v>
      </c>
      <c r="M4322">
        <v>1.88</v>
      </c>
      <c r="N4322">
        <v>128.09</v>
      </c>
      <c r="O4322" t="s">
        <v>37</v>
      </c>
      <c r="P4322" t="s">
        <v>450</v>
      </c>
      <c r="Q4322" t="s">
        <v>440</v>
      </c>
      <c r="R4322" t="s">
        <v>12</v>
      </c>
      <c r="S4322">
        <f>E4322 - N4322</f>
        <v>52.94</v>
      </c>
      <c r="T4322" s="1">
        <f>S4322/E4322</f>
        <v>0.29243771750538583</v>
      </c>
      <c r="U4322" t="str">
        <f>TEXT((A4322),"YYYY")</f>
        <v>2014</v>
      </c>
    </row>
    <row r="4323" spans="1:21" x14ac:dyDescent="0.3">
      <c r="A4323" s="3">
        <v>41943</v>
      </c>
      <c r="B4323" t="s">
        <v>256</v>
      </c>
      <c r="C4323" t="s">
        <v>116</v>
      </c>
      <c r="D4323">
        <v>46</v>
      </c>
      <c r="E4323">
        <v>122.89</v>
      </c>
      <c r="F4323">
        <v>5652.94</v>
      </c>
      <c r="G4323" t="s">
        <v>12</v>
      </c>
      <c r="H4323" t="s">
        <v>75</v>
      </c>
      <c r="I4323" t="s">
        <v>256</v>
      </c>
      <c r="J4323">
        <v>183.38</v>
      </c>
      <c r="K4323">
        <v>6.46</v>
      </c>
      <c r="L4323">
        <v>8.75</v>
      </c>
      <c r="M4323">
        <v>4.38</v>
      </c>
      <c r="N4323">
        <v>202.97</v>
      </c>
      <c r="O4323" t="s">
        <v>116</v>
      </c>
      <c r="P4323" t="s">
        <v>465</v>
      </c>
      <c r="Q4323" t="s">
        <v>443</v>
      </c>
      <c r="R4323" t="s">
        <v>12</v>
      </c>
      <c r="S4323">
        <f>E4323 - N4323</f>
        <v>-80.08</v>
      </c>
      <c r="T4323" s="1">
        <f>S4323/E4323</f>
        <v>-0.65163967776059895</v>
      </c>
      <c r="U4323" t="str">
        <f>TEXT((A4323),"YYYY")</f>
        <v>2014</v>
      </c>
    </row>
    <row r="4324" spans="1:21" x14ac:dyDescent="0.3">
      <c r="A4324" s="3">
        <v>41944</v>
      </c>
      <c r="B4324" t="s">
        <v>288</v>
      </c>
      <c r="C4324" t="s">
        <v>201</v>
      </c>
      <c r="D4324">
        <v>33</v>
      </c>
      <c r="E4324">
        <v>302.11</v>
      </c>
      <c r="F4324">
        <v>9969.6299999999992</v>
      </c>
      <c r="G4324" t="s">
        <v>87</v>
      </c>
      <c r="H4324" t="s">
        <v>55</v>
      </c>
      <c r="I4324" t="s">
        <v>288</v>
      </c>
      <c r="J4324">
        <v>84.86</v>
      </c>
      <c r="K4324">
        <v>8.58</v>
      </c>
      <c r="L4324">
        <v>1.78</v>
      </c>
      <c r="M4324">
        <v>4.79</v>
      </c>
      <c r="N4324">
        <v>100.01</v>
      </c>
      <c r="O4324" t="s">
        <v>201</v>
      </c>
      <c r="P4324" t="s">
        <v>444</v>
      </c>
      <c r="Q4324" t="s">
        <v>448</v>
      </c>
      <c r="R4324" t="s">
        <v>87</v>
      </c>
      <c r="S4324">
        <f>E4324 - N4324</f>
        <v>202.10000000000002</v>
      </c>
      <c r="T4324" s="1">
        <f>S4324/E4324</f>
        <v>0.66896163649002027</v>
      </c>
      <c r="U4324" t="str">
        <f>TEXT((A4324),"YYYY")</f>
        <v>2014</v>
      </c>
    </row>
    <row r="4325" spans="1:21" x14ac:dyDescent="0.3">
      <c r="A4325" s="3">
        <v>41945</v>
      </c>
      <c r="B4325" t="s">
        <v>322</v>
      </c>
      <c r="C4325" t="s">
        <v>150</v>
      </c>
      <c r="D4325">
        <v>29</v>
      </c>
      <c r="E4325">
        <v>333.89</v>
      </c>
      <c r="F4325">
        <v>9682.81</v>
      </c>
      <c r="G4325" t="s">
        <v>31</v>
      </c>
      <c r="H4325" t="s">
        <v>96</v>
      </c>
      <c r="I4325" t="s">
        <v>322</v>
      </c>
      <c r="J4325">
        <v>39.22</v>
      </c>
      <c r="K4325">
        <v>11.24</v>
      </c>
      <c r="L4325">
        <v>6.43</v>
      </c>
      <c r="M4325">
        <v>4.1900000000000004</v>
      </c>
      <c r="N4325">
        <v>61.08</v>
      </c>
      <c r="O4325" t="s">
        <v>150</v>
      </c>
      <c r="P4325" t="s">
        <v>461</v>
      </c>
      <c r="Q4325" t="s">
        <v>448</v>
      </c>
      <c r="R4325" t="s">
        <v>31</v>
      </c>
      <c r="S4325">
        <f>E4325 - N4325</f>
        <v>272.81</v>
      </c>
      <c r="T4325" s="1">
        <f>S4325/E4325</f>
        <v>0.81706550061397465</v>
      </c>
      <c r="U4325" t="str">
        <f>TEXT((A4325),"YYYY")</f>
        <v>2014</v>
      </c>
    </row>
    <row r="4326" spans="1:21" x14ac:dyDescent="0.3">
      <c r="A4326" s="3">
        <v>41946</v>
      </c>
      <c r="B4326" t="s">
        <v>282</v>
      </c>
      <c r="C4326" t="s">
        <v>291</v>
      </c>
      <c r="D4326">
        <v>37</v>
      </c>
      <c r="E4326">
        <v>98.51</v>
      </c>
      <c r="F4326">
        <v>3644.87</v>
      </c>
      <c r="G4326" t="s">
        <v>16</v>
      </c>
      <c r="H4326" t="s">
        <v>101</v>
      </c>
      <c r="I4326" t="s">
        <v>282</v>
      </c>
      <c r="J4326">
        <v>30.06</v>
      </c>
      <c r="K4326">
        <v>8.91</v>
      </c>
      <c r="L4326">
        <v>9.31</v>
      </c>
      <c r="M4326">
        <v>3.73</v>
      </c>
      <c r="N4326">
        <v>52.01</v>
      </c>
      <c r="O4326" t="s">
        <v>291</v>
      </c>
      <c r="P4326" t="s">
        <v>475</v>
      </c>
      <c r="Q4326" t="s">
        <v>440</v>
      </c>
      <c r="R4326" t="s">
        <v>16</v>
      </c>
      <c r="S4326">
        <f>E4326 - N4326</f>
        <v>46.500000000000007</v>
      </c>
      <c r="T4326" s="1">
        <f>S4326/E4326</f>
        <v>0.4720332961120699</v>
      </c>
      <c r="U4326" t="str">
        <f>TEXT((A4326),"YYYY")</f>
        <v>2014</v>
      </c>
    </row>
    <row r="4327" spans="1:21" x14ac:dyDescent="0.3">
      <c r="A4327" s="3">
        <v>41947</v>
      </c>
      <c r="B4327" t="s">
        <v>391</v>
      </c>
      <c r="C4327" t="s">
        <v>106</v>
      </c>
      <c r="D4327">
        <v>39</v>
      </c>
      <c r="E4327">
        <v>220.39</v>
      </c>
      <c r="F4327">
        <v>8595.2099999999991</v>
      </c>
      <c r="G4327" t="s">
        <v>105</v>
      </c>
      <c r="H4327" t="s">
        <v>22</v>
      </c>
      <c r="I4327" t="s">
        <v>391</v>
      </c>
      <c r="J4327">
        <v>77.88</v>
      </c>
      <c r="K4327">
        <v>5.07</v>
      </c>
      <c r="L4327">
        <v>6.82</v>
      </c>
      <c r="M4327">
        <v>4.72</v>
      </c>
      <c r="N4327">
        <v>94.49</v>
      </c>
      <c r="O4327" t="s">
        <v>106</v>
      </c>
      <c r="P4327" t="s">
        <v>464</v>
      </c>
      <c r="Q4327" t="s">
        <v>443</v>
      </c>
      <c r="R4327" t="s">
        <v>105</v>
      </c>
      <c r="S4327">
        <f>E4327 - N4327</f>
        <v>125.89999999999999</v>
      </c>
      <c r="T4327" s="1">
        <f>S4327/E4327</f>
        <v>0.57126003902173417</v>
      </c>
      <c r="U4327" t="str">
        <f>TEXT((A4327),"YYYY")</f>
        <v>2014</v>
      </c>
    </row>
    <row r="4328" spans="1:21" x14ac:dyDescent="0.3">
      <c r="A4328" s="3">
        <v>41948</v>
      </c>
      <c r="B4328" t="s">
        <v>74</v>
      </c>
      <c r="C4328" t="s">
        <v>263</v>
      </c>
      <c r="D4328">
        <v>19</v>
      </c>
      <c r="E4328">
        <v>137.05000000000001</v>
      </c>
      <c r="F4328">
        <v>2603.9499999999998</v>
      </c>
      <c r="G4328" t="s">
        <v>6</v>
      </c>
      <c r="H4328" t="s">
        <v>75</v>
      </c>
      <c r="I4328" t="s">
        <v>74</v>
      </c>
      <c r="J4328">
        <v>144.51</v>
      </c>
      <c r="K4328">
        <v>12.73</v>
      </c>
      <c r="L4328">
        <v>2.96</v>
      </c>
      <c r="M4328">
        <v>3.48</v>
      </c>
      <c r="N4328">
        <v>163.68</v>
      </c>
      <c r="O4328" t="s">
        <v>263</v>
      </c>
      <c r="P4328" t="s">
        <v>447</v>
      </c>
      <c r="Q4328" t="s">
        <v>440</v>
      </c>
      <c r="R4328" t="s">
        <v>6</v>
      </c>
      <c r="S4328">
        <f>E4328 - N4328</f>
        <v>-26.629999999999995</v>
      </c>
      <c r="T4328" s="1">
        <f>S4328/E4328</f>
        <v>-0.19430864647938703</v>
      </c>
      <c r="U4328" t="str">
        <f>TEXT((A4328),"YYYY")</f>
        <v>2014</v>
      </c>
    </row>
    <row r="4329" spans="1:21" x14ac:dyDescent="0.3">
      <c r="A4329" s="3">
        <v>41949</v>
      </c>
      <c r="B4329" t="s">
        <v>129</v>
      </c>
      <c r="C4329" t="s">
        <v>106</v>
      </c>
      <c r="D4329">
        <v>46</v>
      </c>
      <c r="E4329">
        <v>108.84</v>
      </c>
      <c r="F4329">
        <v>5006.6400000000003</v>
      </c>
      <c r="G4329" t="s">
        <v>105</v>
      </c>
      <c r="H4329" t="s">
        <v>1</v>
      </c>
      <c r="I4329" t="s">
        <v>129</v>
      </c>
      <c r="J4329">
        <v>63.4</v>
      </c>
      <c r="K4329">
        <v>7.88</v>
      </c>
      <c r="L4329">
        <v>5.77</v>
      </c>
      <c r="M4329">
        <v>4.41</v>
      </c>
      <c r="N4329">
        <v>81.459999999999994</v>
      </c>
      <c r="O4329" t="s">
        <v>106</v>
      </c>
      <c r="P4329" t="s">
        <v>464</v>
      </c>
      <c r="Q4329" t="s">
        <v>443</v>
      </c>
      <c r="R4329" t="s">
        <v>105</v>
      </c>
      <c r="S4329">
        <f>E4329 - N4329</f>
        <v>27.38000000000001</v>
      </c>
      <c r="T4329" s="1">
        <f>S4329/E4329</f>
        <v>0.25156192576258735</v>
      </c>
      <c r="U4329" t="str">
        <f>TEXT((A4329),"YYYY")</f>
        <v>2014</v>
      </c>
    </row>
    <row r="4330" spans="1:21" x14ac:dyDescent="0.3">
      <c r="A4330" s="3">
        <v>41950</v>
      </c>
      <c r="B4330" t="s">
        <v>239</v>
      </c>
      <c r="C4330" t="s">
        <v>258</v>
      </c>
      <c r="D4330">
        <v>24</v>
      </c>
      <c r="E4330">
        <v>307.01</v>
      </c>
      <c r="F4330">
        <v>7368.24</v>
      </c>
      <c r="G4330" t="s">
        <v>87</v>
      </c>
      <c r="H4330" t="s">
        <v>15</v>
      </c>
      <c r="I4330" t="s">
        <v>239</v>
      </c>
      <c r="J4330">
        <v>145.37</v>
      </c>
      <c r="K4330">
        <v>3.31</v>
      </c>
      <c r="L4330">
        <v>1.05</v>
      </c>
      <c r="M4330">
        <v>0.28999999999999998</v>
      </c>
      <c r="N4330">
        <v>150.02000000000001</v>
      </c>
      <c r="O4330" t="s">
        <v>258</v>
      </c>
      <c r="P4330" t="s">
        <v>474</v>
      </c>
      <c r="Q4330" t="s">
        <v>440</v>
      </c>
      <c r="R4330" t="s">
        <v>87</v>
      </c>
      <c r="S4330">
        <f>E4330 - N4330</f>
        <v>156.98999999999998</v>
      </c>
      <c r="T4330" s="1">
        <f>S4330/E4330</f>
        <v>0.51135142177779225</v>
      </c>
      <c r="U4330" t="str">
        <f>TEXT((A4330),"YYYY")</f>
        <v>2014</v>
      </c>
    </row>
    <row r="4331" spans="1:21" x14ac:dyDescent="0.3">
      <c r="A4331" s="3">
        <v>41951</v>
      </c>
      <c r="B4331" t="s">
        <v>387</v>
      </c>
      <c r="C4331" t="s">
        <v>194</v>
      </c>
      <c r="D4331">
        <v>14</v>
      </c>
      <c r="E4331">
        <v>238.33</v>
      </c>
      <c r="F4331">
        <v>3336.62</v>
      </c>
      <c r="G4331" t="s">
        <v>2</v>
      </c>
      <c r="H4331" t="s">
        <v>43</v>
      </c>
      <c r="I4331" t="s">
        <v>387</v>
      </c>
      <c r="J4331">
        <v>73.010000000000005</v>
      </c>
      <c r="K4331">
        <v>8.3800000000000008</v>
      </c>
      <c r="L4331">
        <v>5.55</v>
      </c>
      <c r="M4331">
        <v>2.94</v>
      </c>
      <c r="N4331">
        <v>89.88</v>
      </c>
      <c r="O4331" t="s">
        <v>194</v>
      </c>
      <c r="P4331" t="s">
        <v>472</v>
      </c>
      <c r="Q4331" t="s">
        <v>448</v>
      </c>
      <c r="R4331" t="s">
        <v>2</v>
      </c>
      <c r="S4331">
        <f>E4331 - N4331</f>
        <v>148.45000000000002</v>
      </c>
      <c r="T4331" s="1">
        <f>S4331/E4331</f>
        <v>0.62287584441740451</v>
      </c>
      <c r="U4331" t="str">
        <f>TEXT((A4331),"YYYY")</f>
        <v>2014</v>
      </c>
    </row>
    <row r="4332" spans="1:21" x14ac:dyDescent="0.3">
      <c r="A4332" s="3">
        <v>41952</v>
      </c>
      <c r="B4332" t="s">
        <v>373</v>
      </c>
      <c r="C4332" t="s">
        <v>244</v>
      </c>
      <c r="D4332">
        <v>47</v>
      </c>
      <c r="E4332">
        <v>125.66</v>
      </c>
      <c r="F4332">
        <v>5906.02</v>
      </c>
      <c r="G4332" t="s">
        <v>26</v>
      </c>
      <c r="H4332" t="s">
        <v>5</v>
      </c>
      <c r="I4332" t="s">
        <v>373</v>
      </c>
      <c r="J4332">
        <v>178.08</v>
      </c>
      <c r="K4332">
        <v>7.7</v>
      </c>
      <c r="L4332">
        <v>5.48</v>
      </c>
      <c r="M4332">
        <v>2.72</v>
      </c>
      <c r="N4332">
        <v>193.98</v>
      </c>
      <c r="O4332" t="s">
        <v>244</v>
      </c>
      <c r="P4332" t="s">
        <v>464</v>
      </c>
      <c r="Q4332" t="s">
        <v>443</v>
      </c>
      <c r="R4332" t="s">
        <v>26</v>
      </c>
      <c r="S4332">
        <f>E4332 - N4332</f>
        <v>-68.319999999999993</v>
      </c>
      <c r="T4332" s="1">
        <f>S4332/E4332</f>
        <v>-0.5436893203883495</v>
      </c>
      <c r="U4332" t="str">
        <f>TEXT((A4332),"YYYY")</f>
        <v>2014</v>
      </c>
    </row>
    <row r="4333" spans="1:21" x14ac:dyDescent="0.3">
      <c r="A4333" s="3">
        <v>41953</v>
      </c>
      <c r="B4333" t="s">
        <v>203</v>
      </c>
      <c r="C4333" t="s">
        <v>331</v>
      </c>
      <c r="D4333">
        <v>37</v>
      </c>
      <c r="E4333">
        <v>158.5</v>
      </c>
      <c r="F4333">
        <v>5864.5</v>
      </c>
      <c r="G4333" t="s">
        <v>134</v>
      </c>
      <c r="H4333" t="s">
        <v>193</v>
      </c>
      <c r="I4333" t="s">
        <v>203</v>
      </c>
      <c r="J4333">
        <v>143.85</v>
      </c>
      <c r="K4333">
        <v>10.93</v>
      </c>
      <c r="L4333">
        <v>1.3</v>
      </c>
      <c r="M4333">
        <v>3.25</v>
      </c>
      <c r="N4333">
        <v>159.33000000000001</v>
      </c>
      <c r="O4333" t="s">
        <v>331</v>
      </c>
      <c r="P4333" t="s">
        <v>458</v>
      </c>
      <c r="Q4333" t="s">
        <v>448</v>
      </c>
      <c r="R4333" t="s">
        <v>134</v>
      </c>
      <c r="S4333">
        <f>E4333 - N4333</f>
        <v>-0.83000000000001251</v>
      </c>
      <c r="T4333" s="1">
        <f>S4333/E4333</f>
        <v>-5.2365930599369871E-3</v>
      </c>
      <c r="U4333" t="str">
        <f>TEXT((A4333),"YYYY")</f>
        <v>2014</v>
      </c>
    </row>
    <row r="4334" spans="1:21" x14ac:dyDescent="0.3">
      <c r="A4334" s="3">
        <v>41954</v>
      </c>
      <c r="B4334" t="s">
        <v>336</v>
      </c>
      <c r="C4334" t="s">
        <v>284</v>
      </c>
      <c r="D4334">
        <v>5</v>
      </c>
      <c r="E4334">
        <v>388.33</v>
      </c>
      <c r="F4334">
        <v>1941.65</v>
      </c>
      <c r="G4334" t="s">
        <v>56</v>
      </c>
      <c r="H4334" t="s">
        <v>80</v>
      </c>
      <c r="I4334" t="s">
        <v>336</v>
      </c>
      <c r="J4334">
        <v>135.09</v>
      </c>
      <c r="K4334">
        <v>14.97</v>
      </c>
      <c r="L4334">
        <v>2.66</v>
      </c>
      <c r="M4334">
        <v>4.4000000000000004</v>
      </c>
      <c r="N4334">
        <v>157.12</v>
      </c>
      <c r="O4334" t="s">
        <v>284</v>
      </c>
      <c r="P4334" t="s">
        <v>467</v>
      </c>
      <c r="Q4334" t="s">
        <v>443</v>
      </c>
      <c r="R4334" t="s">
        <v>56</v>
      </c>
      <c r="S4334">
        <f>E4334 - N4334</f>
        <v>231.20999999999998</v>
      </c>
      <c r="T4334" s="1">
        <f>S4334/E4334</f>
        <v>0.59539566863234872</v>
      </c>
      <c r="U4334" t="str">
        <f>TEXT((A4334),"YYYY")</f>
        <v>2014</v>
      </c>
    </row>
    <row r="4335" spans="1:21" x14ac:dyDescent="0.3">
      <c r="A4335" s="3">
        <v>41955</v>
      </c>
      <c r="B4335" t="s">
        <v>257</v>
      </c>
      <c r="C4335" t="s">
        <v>137</v>
      </c>
      <c r="D4335">
        <v>24</v>
      </c>
      <c r="E4335">
        <v>347.04</v>
      </c>
      <c r="F4335">
        <v>8328.9599999999991</v>
      </c>
      <c r="G4335" t="s">
        <v>81</v>
      </c>
      <c r="H4335" t="s">
        <v>242</v>
      </c>
      <c r="I4335" t="s">
        <v>257</v>
      </c>
      <c r="J4335">
        <v>153.96</v>
      </c>
      <c r="K4335">
        <v>6.29</v>
      </c>
      <c r="L4335">
        <v>5.75</v>
      </c>
      <c r="M4335">
        <v>1.99</v>
      </c>
      <c r="N4335">
        <v>167.99</v>
      </c>
      <c r="O4335" t="s">
        <v>137</v>
      </c>
      <c r="P4335" t="s">
        <v>461</v>
      </c>
      <c r="Q4335" t="s">
        <v>440</v>
      </c>
      <c r="R4335" t="s">
        <v>81</v>
      </c>
      <c r="S4335">
        <f>E4335 - N4335</f>
        <v>179.05</v>
      </c>
      <c r="T4335" s="1">
        <f>S4335/E4335</f>
        <v>0.51593476256339332</v>
      </c>
      <c r="U4335" t="str">
        <f>TEXT((A4335),"YYYY")</f>
        <v>2014</v>
      </c>
    </row>
    <row r="4336" spans="1:21" x14ac:dyDescent="0.3">
      <c r="A4336" s="3">
        <v>41956</v>
      </c>
      <c r="B4336" t="s">
        <v>241</v>
      </c>
      <c r="C4336" t="s">
        <v>350</v>
      </c>
      <c r="D4336">
        <v>34</v>
      </c>
      <c r="E4336">
        <v>357.98</v>
      </c>
      <c r="F4336">
        <v>12171.32</v>
      </c>
      <c r="G4336" t="s">
        <v>26</v>
      </c>
      <c r="H4336" t="s">
        <v>242</v>
      </c>
      <c r="I4336" t="s">
        <v>241</v>
      </c>
      <c r="J4336">
        <v>60.06</v>
      </c>
      <c r="K4336">
        <v>6.6</v>
      </c>
      <c r="L4336">
        <v>1.3</v>
      </c>
      <c r="M4336">
        <v>2.65</v>
      </c>
      <c r="N4336">
        <v>70.61</v>
      </c>
      <c r="O4336" t="s">
        <v>350</v>
      </c>
      <c r="P4336" t="s">
        <v>470</v>
      </c>
      <c r="Q4336" t="s">
        <v>448</v>
      </c>
      <c r="R4336" t="s">
        <v>26</v>
      </c>
      <c r="S4336">
        <f>E4336 - N4336</f>
        <v>287.37</v>
      </c>
      <c r="T4336" s="1">
        <f>S4336/E4336</f>
        <v>0.80275434381809041</v>
      </c>
      <c r="U4336" t="str">
        <f>TEXT((A4336),"YYYY")</f>
        <v>2014</v>
      </c>
    </row>
    <row r="4337" spans="1:21" x14ac:dyDescent="0.3">
      <c r="A4337" s="3">
        <v>41957</v>
      </c>
      <c r="B4337" t="s">
        <v>387</v>
      </c>
      <c r="C4337" t="s">
        <v>222</v>
      </c>
      <c r="D4337">
        <v>31</v>
      </c>
      <c r="E4337">
        <v>211</v>
      </c>
      <c r="F4337">
        <v>6541</v>
      </c>
      <c r="G4337" t="s">
        <v>134</v>
      </c>
      <c r="H4337" t="s">
        <v>43</v>
      </c>
      <c r="I4337" t="s">
        <v>387</v>
      </c>
      <c r="J4337">
        <v>73.010000000000005</v>
      </c>
      <c r="K4337">
        <v>8.3800000000000008</v>
      </c>
      <c r="L4337">
        <v>5.55</v>
      </c>
      <c r="M4337">
        <v>2.94</v>
      </c>
      <c r="N4337">
        <v>89.88</v>
      </c>
      <c r="O4337" t="s">
        <v>222</v>
      </c>
      <c r="P4337" t="s">
        <v>476</v>
      </c>
      <c r="Q4337" t="s">
        <v>443</v>
      </c>
      <c r="R4337" t="s">
        <v>134</v>
      </c>
      <c r="S4337">
        <f>E4337 - N4337</f>
        <v>121.12</v>
      </c>
      <c r="T4337" s="1">
        <f>S4337/E4337</f>
        <v>0.57402843601895737</v>
      </c>
      <c r="U4337" t="str">
        <f>TEXT((A4337),"YYYY")</f>
        <v>2014</v>
      </c>
    </row>
    <row r="4338" spans="1:21" x14ac:dyDescent="0.3">
      <c r="A4338" s="3">
        <v>41958</v>
      </c>
      <c r="B4338" t="s">
        <v>321</v>
      </c>
      <c r="C4338" t="s">
        <v>57</v>
      </c>
      <c r="D4338">
        <v>30</v>
      </c>
      <c r="E4338">
        <v>268.33</v>
      </c>
      <c r="F4338">
        <v>8049.9</v>
      </c>
      <c r="G4338" t="s">
        <v>56</v>
      </c>
      <c r="H4338" t="s">
        <v>120</v>
      </c>
      <c r="I4338" t="s">
        <v>321</v>
      </c>
      <c r="J4338">
        <v>56.91</v>
      </c>
      <c r="K4338">
        <v>11.28</v>
      </c>
      <c r="L4338">
        <v>8.34</v>
      </c>
      <c r="M4338">
        <v>2.58</v>
      </c>
      <c r="N4338">
        <v>79.11</v>
      </c>
      <c r="O4338" t="s">
        <v>57</v>
      </c>
      <c r="P4338" t="s">
        <v>455</v>
      </c>
      <c r="Q4338" t="s">
        <v>448</v>
      </c>
      <c r="R4338" t="s">
        <v>56</v>
      </c>
      <c r="S4338">
        <f>E4338 - N4338</f>
        <v>189.21999999999997</v>
      </c>
      <c r="T4338" s="1">
        <f>S4338/E4338</f>
        <v>0.70517646181940141</v>
      </c>
      <c r="U4338" t="str">
        <f>TEXT((A4338),"YYYY")</f>
        <v>2014</v>
      </c>
    </row>
    <row r="4339" spans="1:21" x14ac:dyDescent="0.3">
      <c r="A4339" s="3">
        <v>41959</v>
      </c>
      <c r="B4339" t="s">
        <v>230</v>
      </c>
      <c r="C4339" t="s">
        <v>189</v>
      </c>
      <c r="D4339">
        <v>9</v>
      </c>
      <c r="E4339">
        <v>181.87</v>
      </c>
      <c r="F4339">
        <v>1636.83</v>
      </c>
      <c r="G4339" t="s">
        <v>81</v>
      </c>
      <c r="H4339" t="s">
        <v>99</v>
      </c>
      <c r="I4339" t="s">
        <v>230</v>
      </c>
      <c r="J4339">
        <v>98.2</v>
      </c>
      <c r="K4339">
        <v>9.34</v>
      </c>
      <c r="L4339">
        <v>5.21</v>
      </c>
      <c r="M4339">
        <v>0.05</v>
      </c>
      <c r="N4339">
        <v>112.8</v>
      </c>
      <c r="O4339" t="s">
        <v>189</v>
      </c>
      <c r="P4339" t="s">
        <v>446</v>
      </c>
      <c r="Q4339" t="s">
        <v>448</v>
      </c>
      <c r="R4339" t="s">
        <v>81</v>
      </c>
      <c r="S4339">
        <f>E4339 - N4339</f>
        <v>69.070000000000007</v>
      </c>
      <c r="T4339" s="1">
        <f>S4339/E4339</f>
        <v>0.37977676362236767</v>
      </c>
      <c r="U4339" t="str">
        <f>TEXT((A4339),"YYYY")</f>
        <v>2014</v>
      </c>
    </row>
    <row r="4340" spans="1:21" x14ac:dyDescent="0.3">
      <c r="A4340" s="3">
        <v>41960</v>
      </c>
      <c r="B4340" t="s">
        <v>60</v>
      </c>
      <c r="C4340" t="s">
        <v>85</v>
      </c>
      <c r="D4340">
        <v>27</v>
      </c>
      <c r="E4340">
        <v>77.2</v>
      </c>
      <c r="F4340">
        <v>2084.4</v>
      </c>
      <c r="G4340" t="s">
        <v>8</v>
      </c>
      <c r="H4340" t="s">
        <v>22</v>
      </c>
      <c r="I4340" t="s">
        <v>60</v>
      </c>
      <c r="J4340">
        <v>152.66999999999999</v>
      </c>
      <c r="K4340">
        <v>11.37</v>
      </c>
      <c r="L4340">
        <v>5.19</v>
      </c>
      <c r="M4340">
        <v>0.27</v>
      </c>
      <c r="N4340">
        <v>169.5</v>
      </c>
      <c r="O4340" t="s">
        <v>85</v>
      </c>
      <c r="P4340" t="s">
        <v>460</v>
      </c>
      <c r="Q4340" t="s">
        <v>440</v>
      </c>
      <c r="R4340" t="s">
        <v>8</v>
      </c>
      <c r="S4340">
        <f>E4340 - N4340</f>
        <v>-92.3</v>
      </c>
      <c r="T4340" s="1">
        <f>S4340/E4340</f>
        <v>-1.1955958549222798</v>
      </c>
      <c r="U4340" t="str">
        <f>TEXT((A4340),"YYYY")</f>
        <v>2014</v>
      </c>
    </row>
    <row r="4341" spans="1:21" x14ac:dyDescent="0.3">
      <c r="A4341" s="3">
        <v>41961</v>
      </c>
      <c r="B4341" t="s">
        <v>351</v>
      </c>
      <c r="C4341" t="s">
        <v>167</v>
      </c>
      <c r="D4341">
        <v>28</v>
      </c>
      <c r="E4341">
        <v>190.37</v>
      </c>
      <c r="F4341">
        <v>5330.36</v>
      </c>
      <c r="G4341" t="s">
        <v>12</v>
      </c>
      <c r="H4341" t="s">
        <v>78</v>
      </c>
      <c r="I4341" t="s">
        <v>351</v>
      </c>
      <c r="J4341">
        <v>192.57</v>
      </c>
      <c r="K4341">
        <v>12.9</v>
      </c>
      <c r="L4341">
        <v>7.49</v>
      </c>
      <c r="M4341">
        <v>3.72</v>
      </c>
      <c r="N4341">
        <v>216.68</v>
      </c>
      <c r="O4341" t="s">
        <v>167</v>
      </c>
      <c r="P4341" t="s">
        <v>449</v>
      </c>
      <c r="Q4341" t="s">
        <v>443</v>
      </c>
      <c r="R4341" t="s">
        <v>12</v>
      </c>
      <c r="S4341">
        <f>E4341 - N4341</f>
        <v>-26.310000000000002</v>
      </c>
      <c r="T4341" s="1">
        <f>S4341/E4341</f>
        <v>-0.13820454903608761</v>
      </c>
      <c r="U4341" t="str">
        <f>TEXT((A4341),"YYYY")</f>
        <v>2014</v>
      </c>
    </row>
    <row r="4342" spans="1:21" x14ac:dyDescent="0.3">
      <c r="A4342" s="3">
        <v>41962</v>
      </c>
      <c r="B4342" t="s">
        <v>219</v>
      </c>
      <c r="C4342" t="s">
        <v>166</v>
      </c>
      <c r="D4342">
        <v>42</v>
      </c>
      <c r="E4342">
        <v>257.89</v>
      </c>
      <c r="F4342">
        <v>10831.38</v>
      </c>
      <c r="G4342" t="s">
        <v>8</v>
      </c>
      <c r="H4342" t="s">
        <v>30</v>
      </c>
      <c r="I4342" t="s">
        <v>219</v>
      </c>
      <c r="J4342">
        <v>95</v>
      </c>
      <c r="K4342">
        <v>3.8</v>
      </c>
      <c r="L4342">
        <v>8.43</v>
      </c>
      <c r="M4342">
        <v>4.9800000000000004</v>
      </c>
      <c r="N4342">
        <v>112.21</v>
      </c>
      <c r="O4342" t="s">
        <v>166</v>
      </c>
      <c r="P4342" t="s">
        <v>466</v>
      </c>
      <c r="Q4342" t="s">
        <v>440</v>
      </c>
      <c r="R4342" t="s">
        <v>8</v>
      </c>
      <c r="S4342">
        <f>E4342 - N4342</f>
        <v>145.68</v>
      </c>
      <c r="T4342" s="1">
        <f>S4342/E4342</f>
        <v>0.56489200822055918</v>
      </c>
      <c r="U4342" t="str">
        <f>TEXT((A4342),"YYYY")</f>
        <v>2014</v>
      </c>
    </row>
    <row r="4343" spans="1:21" x14ac:dyDescent="0.3">
      <c r="A4343" s="3">
        <v>41963</v>
      </c>
      <c r="B4343" t="s">
        <v>230</v>
      </c>
      <c r="C4343" t="s">
        <v>27</v>
      </c>
      <c r="D4343">
        <v>26</v>
      </c>
      <c r="E4343">
        <v>150.5</v>
      </c>
      <c r="F4343">
        <v>3913</v>
      </c>
      <c r="G4343" t="s">
        <v>26</v>
      </c>
      <c r="H4343" t="s">
        <v>99</v>
      </c>
      <c r="I4343" t="s">
        <v>230</v>
      </c>
      <c r="J4343">
        <v>98.2</v>
      </c>
      <c r="K4343">
        <v>9.34</v>
      </c>
      <c r="L4343">
        <v>5.21</v>
      </c>
      <c r="M4343">
        <v>0.05</v>
      </c>
      <c r="N4343">
        <v>112.8</v>
      </c>
      <c r="O4343" t="s">
        <v>27</v>
      </c>
      <c r="P4343" t="s">
        <v>447</v>
      </c>
      <c r="Q4343" t="s">
        <v>443</v>
      </c>
      <c r="R4343" t="s">
        <v>26</v>
      </c>
      <c r="S4343">
        <f>E4343 - N4343</f>
        <v>37.700000000000003</v>
      </c>
      <c r="T4343" s="1">
        <f>S4343/E4343</f>
        <v>0.25049833887043194</v>
      </c>
      <c r="U4343" t="str">
        <f>TEXT((A4343),"YYYY")</f>
        <v>2014</v>
      </c>
    </row>
    <row r="4344" spans="1:21" x14ac:dyDescent="0.3">
      <c r="A4344" s="3">
        <v>41964</v>
      </c>
      <c r="B4344" t="s">
        <v>303</v>
      </c>
      <c r="C4344" t="s">
        <v>367</v>
      </c>
      <c r="D4344">
        <v>18</v>
      </c>
      <c r="E4344">
        <v>346.78</v>
      </c>
      <c r="F4344">
        <v>6242.04</v>
      </c>
      <c r="G4344" t="s">
        <v>87</v>
      </c>
      <c r="H4344" t="s">
        <v>19</v>
      </c>
      <c r="I4344" t="s">
        <v>303</v>
      </c>
      <c r="J4344">
        <v>126.54</v>
      </c>
      <c r="K4344">
        <v>8.16</v>
      </c>
      <c r="L4344">
        <v>5.82</v>
      </c>
      <c r="M4344">
        <v>2.09</v>
      </c>
      <c r="N4344">
        <v>142.61000000000001</v>
      </c>
      <c r="O4344" t="s">
        <v>367</v>
      </c>
      <c r="P4344" t="s">
        <v>477</v>
      </c>
      <c r="Q4344" t="s">
        <v>440</v>
      </c>
      <c r="R4344" t="s">
        <v>87</v>
      </c>
      <c r="S4344">
        <f>E4344 - N4344</f>
        <v>204.16999999999996</v>
      </c>
      <c r="T4344" s="1">
        <f>S4344/E4344</f>
        <v>0.58875944402791391</v>
      </c>
      <c r="U4344" t="str">
        <f>TEXT((A4344),"YYYY")</f>
        <v>2014</v>
      </c>
    </row>
    <row r="4345" spans="1:21" x14ac:dyDescent="0.3">
      <c r="A4345" s="3">
        <v>41965</v>
      </c>
      <c r="B4345" t="s">
        <v>202</v>
      </c>
      <c r="C4345" t="s">
        <v>179</v>
      </c>
      <c r="D4345">
        <v>36</v>
      </c>
      <c r="E4345">
        <v>102.89</v>
      </c>
      <c r="F4345">
        <v>3704.04</v>
      </c>
      <c r="G4345" t="s">
        <v>23</v>
      </c>
      <c r="H4345" t="s">
        <v>64</v>
      </c>
      <c r="I4345" t="s">
        <v>202</v>
      </c>
      <c r="J4345">
        <v>88.01</v>
      </c>
      <c r="K4345">
        <v>10.88</v>
      </c>
      <c r="L4345">
        <v>8.4</v>
      </c>
      <c r="M4345">
        <v>0.31</v>
      </c>
      <c r="N4345">
        <v>107.6</v>
      </c>
      <c r="O4345" t="s">
        <v>179</v>
      </c>
      <c r="P4345" t="s">
        <v>470</v>
      </c>
      <c r="Q4345" t="s">
        <v>448</v>
      </c>
      <c r="R4345" t="s">
        <v>23</v>
      </c>
      <c r="S4345">
        <f>E4345 - N4345</f>
        <v>-4.7099999999999937</v>
      </c>
      <c r="T4345" s="1">
        <f>S4345/E4345</f>
        <v>-4.5777043444455184E-2</v>
      </c>
      <c r="U4345" t="str">
        <f>TEXT((A4345),"YYYY")</f>
        <v>2014</v>
      </c>
    </row>
    <row r="4346" spans="1:21" x14ac:dyDescent="0.3">
      <c r="A4346" s="3">
        <v>41966</v>
      </c>
      <c r="B4346" t="s">
        <v>69</v>
      </c>
      <c r="C4346" t="s">
        <v>108</v>
      </c>
      <c r="D4346">
        <v>8</v>
      </c>
      <c r="E4346">
        <v>178.5</v>
      </c>
      <c r="F4346">
        <v>1428</v>
      </c>
      <c r="G4346" t="s">
        <v>2</v>
      </c>
      <c r="H4346" t="s">
        <v>43</v>
      </c>
      <c r="I4346" t="s">
        <v>69</v>
      </c>
      <c r="J4346">
        <v>34.89</v>
      </c>
      <c r="K4346">
        <v>8.15</v>
      </c>
      <c r="L4346">
        <v>8.48</v>
      </c>
      <c r="M4346">
        <v>3.11</v>
      </c>
      <c r="N4346">
        <v>54.63</v>
      </c>
      <c r="O4346" t="s">
        <v>108</v>
      </c>
      <c r="P4346" t="s">
        <v>465</v>
      </c>
      <c r="Q4346" t="s">
        <v>443</v>
      </c>
      <c r="R4346" t="s">
        <v>2</v>
      </c>
      <c r="S4346">
        <f>E4346 - N4346</f>
        <v>123.87</v>
      </c>
      <c r="T4346" s="1">
        <f>S4346/E4346</f>
        <v>0.69394957983193284</v>
      </c>
      <c r="U4346" t="str">
        <f>TEXT((A4346),"YYYY")</f>
        <v>2014</v>
      </c>
    </row>
    <row r="4347" spans="1:21" x14ac:dyDescent="0.3">
      <c r="A4347" s="3">
        <v>41967</v>
      </c>
      <c r="B4347" t="s">
        <v>50</v>
      </c>
      <c r="C4347" t="s">
        <v>264</v>
      </c>
      <c r="D4347">
        <v>18</v>
      </c>
      <c r="E4347">
        <v>93.72</v>
      </c>
      <c r="F4347">
        <v>1686.96</v>
      </c>
      <c r="G4347" t="s">
        <v>130</v>
      </c>
      <c r="H4347" t="s">
        <v>51</v>
      </c>
      <c r="I4347" t="s">
        <v>50</v>
      </c>
      <c r="J4347">
        <v>94.1</v>
      </c>
      <c r="K4347">
        <v>5.33</v>
      </c>
      <c r="L4347">
        <v>1.93</v>
      </c>
      <c r="M4347">
        <v>0.37</v>
      </c>
      <c r="N4347">
        <v>101.73</v>
      </c>
      <c r="O4347" t="s">
        <v>264</v>
      </c>
      <c r="P4347" t="s">
        <v>467</v>
      </c>
      <c r="Q4347" t="s">
        <v>440</v>
      </c>
      <c r="R4347" t="s">
        <v>130</v>
      </c>
      <c r="S4347">
        <f>E4347 - N4347</f>
        <v>-8.0100000000000051</v>
      </c>
      <c r="T4347" s="1">
        <f>S4347/E4347</f>
        <v>-8.5467349551856656E-2</v>
      </c>
      <c r="U4347" t="str">
        <f>TEXT((A4347),"YYYY")</f>
        <v>2014</v>
      </c>
    </row>
    <row r="4348" spans="1:21" x14ac:dyDescent="0.3">
      <c r="A4348" s="3">
        <v>41968</v>
      </c>
      <c r="B4348" t="s">
        <v>192</v>
      </c>
      <c r="C4348" t="s">
        <v>70</v>
      </c>
      <c r="D4348">
        <v>20</v>
      </c>
      <c r="E4348">
        <v>191.69</v>
      </c>
      <c r="F4348">
        <v>3833.8</v>
      </c>
      <c r="G4348" t="s">
        <v>8</v>
      </c>
      <c r="H4348" t="s">
        <v>193</v>
      </c>
      <c r="I4348" t="s">
        <v>192</v>
      </c>
      <c r="J4348">
        <v>89.89</v>
      </c>
      <c r="K4348">
        <v>11.19</v>
      </c>
      <c r="L4348">
        <v>2.27</v>
      </c>
      <c r="M4348">
        <v>0.23</v>
      </c>
      <c r="N4348">
        <v>103.58</v>
      </c>
      <c r="O4348" t="s">
        <v>70</v>
      </c>
      <c r="P4348" t="s">
        <v>458</v>
      </c>
      <c r="Q4348" t="s">
        <v>440</v>
      </c>
      <c r="R4348" t="s">
        <v>8</v>
      </c>
      <c r="S4348">
        <f>E4348 - N4348</f>
        <v>88.11</v>
      </c>
      <c r="T4348" s="1">
        <f>S4348/E4348</f>
        <v>0.45964839063070584</v>
      </c>
      <c r="U4348" t="str">
        <f>TEXT((A4348),"YYYY")</f>
        <v>2014</v>
      </c>
    </row>
    <row r="4349" spans="1:21" x14ac:dyDescent="0.3">
      <c r="A4349" s="3">
        <v>41969</v>
      </c>
      <c r="B4349" t="s">
        <v>207</v>
      </c>
      <c r="C4349" t="s">
        <v>187</v>
      </c>
      <c r="D4349">
        <v>32</v>
      </c>
      <c r="E4349">
        <v>63.88</v>
      </c>
      <c r="F4349">
        <v>2044.16</v>
      </c>
      <c r="G4349" t="s">
        <v>26</v>
      </c>
      <c r="H4349" t="s">
        <v>193</v>
      </c>
      <c r="I4349" t="s">
        <v>207</v>
      </c>
      <c r="J4349">
        <v>87.81</v>
      </c>
      <c r="K4349">
        <v>14.88</v>
      </c>
      <c r="L4349">
        <v>2.0299999999999998</v>
      </c>
      <c r="M4349">
        <v>2.38</v>
      </c>
      <c r="N4349">
        <v>107.1</v>
      </c>
      <c r="O4349" t="s">
        <v>187</v>
      </c>
      <c r="P4349" t="s">
        <v>474</v>
      </c>
      <c r="Q4349" t="s">
        <v>443</v>
      </c>
      <c r="R4349" t="s">
        <v>26</v>
      </c>
      <c r="S4349">
        <f>E4349 - N4349</f>
        <v>-43.219999999999992</v>
      </c>
      <c r="T4349" s="1">
        <f>S4349/E4349</f>
        <v>-0.67658108954289276</v>
      </c>
      <c r="U4349" t="str">
        <f>TEXT((A4349),"YYYY")</f>
        <v>2014</v>
      </c>
    </row>
    <row r="4350" spans="1:21" x14ac:dyDescent="0.3">
      <c r="A4350" s="3">
        <v>41970</v>
      </c>
      <c r="B4350" t="s">
        <v>234</v>
      </c>
      <c r="C4350" t="s">
        <v>20</v>
      </c>
      <c r="D4350">
        <v>29</v>
      </c>
      <c r="E4350">
        <v>145.38999999999999</v>
      </c>
      <c r="F4350">
        <v>4216.3100000000004</v>
      </c>
      <c r="G4350" t="s">
        <v>2</v>
      </c>
      <c r="H4350" t="s">
        <v>15</v>
      </c>
      <c r="I4350" t="s">
        <v>234</v>
      </c>
      <c r="J4350">
        <v>102.68</v>
      </c>
      <c r="K4350">
        <v>7.32</v>
      </c>
      <c r="L4350">
        <v>8.57</v>
      </c>
      <c r="M4350">
        <v>0.64</v>
      </c>
      <c r="N4350">
        <v>119.21</v>
      </c>
      <c r="O4350" t="s">
        <v>20</v>
      </c>
      <c r="P4350" t="s">
        <v>446</v>
      </c>
      <c r="Q4350" t="s">
        <v>440</v>
      </c>
      <c r="R4350" t="s">
        <v>2</v>
      </c>
      <c r="S4350">
        <f>E4350 - N4350</f>
        <v>26.179999999999993</v>
      </c>
      <c r="T4350" s="1">
        <f>S4350/E4350</f>
        <v>0.18006740491092918</v>
      </c>
      <c r="U4350" t="str">
        <f>TEXT((A4350),"YYYY")</f>
        <v>2014</v>
      </c>
    </row>
    <row r="4351" spans="1:21" x14ac:dyDescent="0.3">
      <c r="A4351" s="3">
        <v>41971</v>
      </c>
      <c r="B4351" t="s">
        <v>332</v>
      </c>
      <c r="C4351" t="s">
        <v>324</v>
      </c>
      <c r="D4351">
        <v>49</v>
      </c>
      <c r="E4351">
        <v>190.26</v>
      </c>
      <c r="F4351">
        <v>9322.74</v>
      </c>
      <c r="G4351" t="s">
        <v>130</v>
      </c>
      <c r="H4351" t="s">
        <v>78</v>
      </c>
      <c r="I4351" t="s">
        <v>332</v>
      </c>
      <c r="J4351">
        <v>118.54</v>
      </c>
      <c r="K4351">
        <v>8.9700000000000006</v>
      </c>
      <c r="L4351">
        <v>4.57</v>
      </c>
      <c r="M4351">
        <v>0.42</v>
      </c>
      <c r="N4351">
        <v>132.5</v>
      </c>
      <c r="O4351" t="s">
        <v>324</v>
      </c>
      <c r="P4351" t="s">
        <v>457</v>
      </c>
      <c r="Q4351" t="s">
        <v>448</v>
      </c>
      <c r="R4351" t="s">
        <v>130</v>
      </c>
      <c r="S4351">
        <f>E4351 - N4351</f>
        <v>57.759999999999991</v>
      </c>
      <c r="T4351" s="1">
        <f>S4351/E4351</f>
        <v>0.30358456848523069</v>
      </c>
      <c r="U4351" t="str">
        <f>TEXT((A4351),"YYYY")</f>
        <v>2014</v>
      </c>
    </row>
    <row r="4352" spans="1:21" x14ac:dyDescent="0.3">
      <c r="A4352" s="3">
        <v>41972</v>
      </c>
      <c r="B4352" t="s">
        <v>141</v>
      </c>
      <c r="C4352" t="s">
        <v>73</v>
      </c>
      <c r="D4352">
        <v>48</v>
      </c>
      <c r="E4352">
        <v>217.36</v>
      </c>
      <c r="F4352">
        <v>10433.280000000001</v>
      </c>
      <c r="G4352" t="s">
        <v>23</v>
      </c>
      <c r="H4352" t="s">
        <v>93</v>
      </c>
      <c r="I4352" t="s">
        <v>141</v>
      </c>
      <c r="J4352">
        <v>131.11000000000001</v>
      </c>
      <c r="K4352">
        <v>12.12</v>
      </c>
      <c r="L4352">
        <v>1.61</v>
      </c>
      <c r="M4352">
        <v>1.1399999999999999</v>
      </c>
      <c r="N4352">
        <v>145.97999999999999</v>
      </c>
      <c r="O4352" t="s">
        <v>73</v>
      </c>
      <c r="P4352" t="s">
        <v>447</v>
      </c>
      <c r="Q4352" t="s">
        <v>448</v>
      </c>
      <c r="R4352" t="s">
        <v>23</v>
      </c>
      <c r="S4352">
        <f>E4352 - N4352</f>
        <v>71.380000000000024</v>
      </c>
      <c r="T4352" s="1">
        <f>S4352/E4352</f>
        <v>0.3283952889216048</v>
      </c>
      <c r="U4352" t="str">
        <f>TEXT((A4352),"YYYY")</f>
        <v>2014</v>
      </c>
    </row>
    <row r="4353" spans="1:21" x14ac:dyDescent="0.3">
      <c r="A4353" s="3">
        <v>41973</v>
      </c>
      <c r="B4353" t="s">
        <v>293</v>
      </c>
      <c r="C4353" t="s">
        <v>102</v>
      </c>
      <c r="D4353">
        <v>18</v>
      </c>
      <c r="E4353">
        <v>240.29</v>
      </c>
      <c r="F4353">
        <v>4325.22</v>
      </c>
      <c r="G4353" t="s">
        <v>8</v>
      </c>
      <c r="H4353" t="s">
        <v>5</v>
      </c>
      <c r="I4353" t="s">
        <v>293</v>
      </c>
      <c r="J4353">
        <v>176.04</v>
      </c>
      <c r="K4353">
        <v>11.75</v>
      </c>
      <c r="L4353">
        <v>3.23</v>
      </c>
      <c r="M4353">
        <v>2.8</v>
      </c>
      <c r="N4353">
        <v>193.82</v>
      </c>
      <c r="O4353" t="s">
        <v>102</v>
      </c>
      <c r="P4353" t="s">
        <v>449</v>
      </c>
      <c r="Q4353" t="s">
        <v>443</v>
      </c>
      <c r="R4353" t="s">
        <v>8</v>
      </c>
      <c r="S4353">
        <f>E4353 - N4353</f>
        <v>46.47</v>
      </c>
      <c r="T4353" s="1">
        <f>S4353/E4353</f>
        <v>0.19339131882308877</v>
      </c>
      <c r="U4353" t="str">
        <f>TEXT((A4353),"YYYY")</f>
        <v>2014</v>
      </c>
    </row>
    <row r="4354" spans="1:21" x14ac:dyDescent="0.3">
      <c r="A4354" s="3">
        <v>41974</v>
      </c>
      <c r="B4354" t="s">
        <v>0</v>
      </c>
      <c r="C4354" t="s">
        <v>59</v>
      </c>
      <c r="D4354">
        <v>7</v>
      </c>
      <c r="E4354">
        <v>146.25</v>
      </c>
      <c r="F4354">
        <v>1023.75</v>
      </c>
      <c r="G4354" t="s">
        <v>56</v>
      </c>
      <c r="H4354" t="s">
        <v>1</v>
      </c>
      <c r="I4354" t="s">
        <v>0</v>
      </c>
      <c r="J4354">
        <v>91.01</v>
      </c>
      <c r="K4354">
        <v>14.58</v>
      </c>
      <c r="L4354">
        <v>9.9</v>
      </c>
      <c r="M4354">
        <v>2.0099999999999998</v>
      </c>
      <c r="N4354">
        <v>117.5</v>
      </c>
      <c r="O4354" t="s">
        <v>59</v>
      </c>
      <c r="P4354" t="s">
        <v>456</v>
      </c>
      <c r="Q4354" t="s">
        <v>448</v>
      </c>
      <c r="R4354" t="s">
        <v>56</v>
      </c>
      <c r="S4354">
        <f>E4354 - N4354</f>
        <v>28.75</v>
      </c>
      <c r="T4354" s="1">
        <f>S4354/E4354</f>
        <v>0.19658119658119658</v>
      </c>
      <c r="U4354" t="str">
        <f>TEXT((A4354),"YYYY")</f>
        <v>2014</v>
      </c>
    </row>
    <row r="4355" spans="1:21" x14ac:dyDescent="0.3">
      <c r="A4355" s="3">
        <v>41975</v>
      </c>
      <c r="B4355" t="s">
        <v>184</v>
      </c>
      <c r="C4355" t="s">
        <v>367</v>
      </c>
      <c r="D4355">
        <v>1</v>
      </c>
      <c r="E4355">
        <v>233.06</v>
      </c>
      <c r="F4355">
        <v>233.06</v>
      </c>
      <c r="G4355" t="s">
        <v>87</v>
      </c>
      <c r="H4355" t="s">
        <v>19</v>
      </c>
      <c r="I4355" t="s">
        <v>184</v>
      </c>
      <c r="J4355">
        <v>60.29</v>
      </c>
      <c r="K4355">
        <v>12.27</v>
      </c>
      <c r="L4355">
        <v>7.22</v>
      </c>
      <c r="M4355">
        <v>3.24</v>
      </c>
      <c r="N4355">
        <v>83.02</v>
      </c>
      <c r="O4355" t="s">
        <v>367</v>
      </c>
      <c r="P4355" t="s">
        <v>477</v>
      </c>
      <c r="Q4355" t="s">
        <v>440</v>
      </c>
      <c r="R4355" t="s">
        <v>87</v>
      </c>
      <c r="S4355">
        <f>E4355 - N4355</f>
        <v>150.04000000000002</v>
      </c>
      <c r="T4355" s="1">
        <f>S4355/E4355</f>
        <v>0.64378271689693645</v>
      </c>
      <c r="U4355" t="str">
        <f>TEXT((A4355),"YYYY")</f>
        <v>2014</v>
      </c>
    </row>
    <row r="4356" spans="1:21" x14ac:dyDescent="0.3">
      <c r="A4356" s="3">
        <v>41976</v>
      </c>
      <c r="B4356" t="s">
        <v>373</v>
      </c>
      <c r="C4356" t="s">
        <v>220</v>
      </c>
      <c r="D4356">
        <v>28</v>
      </c>
      <c r="E4356">
        <v>228.15</v>
      </c>
      <c r="F4356">
        <v>6388.2</v>
      </c>
      <c r="G4356" t="s">
        <v>81</v>
      </c>
      <c r="H4356" t="s">
        <v>5</v>
      </c>
      <c r="I4356" t="s">
        <v>373</v>
      </c>
      <c r="J4356">
        <v>178.08</v>
      </c>
      <c r="K4356">
        <v>7.7</v>
      </c>
      <c r="L4356">
        <v>5.48</v>
      </c>
      <c r="M4356">
        <v>2.72</v>
      </c>
      <c r="N4356">
        <v>193.98</v>
      </c>
      <c r="O4356" t="s">
        <v>220</v>
      </c>
      <c r="P4356" t="s">
        <v>470</v>
      </c>
      <c r="Q4356" t="s">
        <v>448</v>
      </c>
      <c r="R4356" t="s">
        <v>81</v>
      </c>
      <c r="S4356">
        <f>E4356 - N4356</f>
        <v>34.170000000000016</v>
      </c>
      <c r="T4356" s="1">
        <f>S4356/E4356</f>
        <v>0.14976988823142676</v>
      </c>
      <c r="U4356" t="str">
        <f>TEXT((A4356),"YYYY")</f>
        <v>2014</v>
      </c>
    </row>
    <row r="4357" spans="1:21" x14ac:dyDescent="0.3">
      <c r="A4357" s="3">
        <v>41977</v>
      </c>
      <c r="B4357" t="s">
        <v>276</v>
      </c>
      <c r="C4357" t="s">
        <v>106</v>
      </c>
      <c r="D4357">
        <v>33</v>
      </c>
      <c r="E4357">
        <v>160.66</v>
      </c>
      <c r="F4357">
        <v>5301.78</v>
      </c>
      <c r="G4357" t="s">
        <v>105</v>
      </c>
      <c r="H4357" t="s">
        <v>34</v>
      </c>
      <c r="I4357" t="s">
        <v>276</v>
      </c>
      <c r="J4357">
        <v>156.26</v>
      </c>
      <c r="K4357">
        <v>9.51</v>
      </c>
      <c r="L4357">
        <v>7.48</v>
      </c>
      <c r="M4357">
        <v>4.32</v>
      </c>
      <c r="N4357">
        <v>177.57</v>
      </c>
      <c r="O4357" t="s">
        <v>106</v>
      </c>
      <c r="P4357" t="s">
        <v>464</v>
      </c>
      <c r="Q4357" t="s">
        <v>443</v>
      </c>
      <c r="R4357" t="s">
        <v>105</v>
      </c>
      <c r="S4357">
        <f>E4357 - N4357</f>
        <v>-16.909999999999997</v>
      </c>
      <c r="T4357" s="1">
        <f>S4357/E4357</f>
        <v>-0.1052533300136935</v>
      </c>
      <c r="U4357" t="str">
        <f>TEXT((A4357),"YYYY")</f>
        <v>2014</v>
      </c>
    </row>
    <row r="4358" spans="1:21" x14ac:dyDescent="0.3">
      <c r="A4358" s="3">
        <v>41978</v>
      </c>
      <c r="B4358" t="s">
        <v>390</v>
      </c>
      <c r="C4358" t="s">
        <v>20</v>
      </c>
      <c r="D4358">
        <v>4</v>
      </c>
      <c r="E4358">
        <v>340.57</v>
      </c>
      <c r="F4358">
        <v>1362.28</v>
      </c>
      <c r="G4358" t="s">
        <v>2</v>
      </c>
      <c r="H4358" t="s">
        <v>193</v>
      </c>
      <c r="I4358" t="s">
        <v>390</v>
      </c>
      <c r="J4358">
        <v>65.66</v>
      </c>
      <c r="K4358">
        <v>6.92</v>
      </c>
      <c r="L4358">
        <v>6.62</v>
      </c>
      <c r="M4358">
        <v>0.26</v>
      </c>
      <c r="N4358">
        <v>79.459999999999994</v>
      </c>
      <c r="O4358" t="s">
        <v>20</v>
      </c>
      <c r="P4358" t="s">
        <v>446</v>
      </c>
      <c r="Q4358" t="s">
        <v>440</v>
      </c>
      <c r="R4358" t="s">
        <v>2</v>
      </c>
      <c r="S4358">
        <f>E4358 - N4358</f>
        <v>261.11</v>
      </c>
      <c r="T4358" s="1">
        <f>S4358/E4358</f>
        <v>0.76668526294153927</v>
      </c>
      <c r="U4358" t="str">
        <f>TEXT((A4358),"YYYY")</f>
        <v>2014</v>
      </c>
    </row>
    <row r="4359" spans="1:21" x14ac:dyDescent="0.3">
      <c r="A4359" s="3">
        <v>41979</v>
      </c>
      <c r="B4359" t="s">
        <v>86</v>
      </c>
      <c r="C4359" t="s">
        <v>132</v>
      </c>
      <c r="D4359">
        <v>20</v>
      </c>
      <c r="E4359">
        <v>240.97</v>
      </c>
      <c r="F4359">
        <v>4819.3999999999996</v>
      </c>
      <c r="G4359" t="s">
        <v>31</v>
      </c>
      <c r="H4359" t="s">
        <v>75</v>
      </c>
      <c r="I4359" t="s">
        <v>86</v>
      </c>
      <c r="J4359">
        <v>83.04</v>
      </c>
      <c r="K4359">
        <v>6.62</v>
      </c>
      <c r="L4359">
        <v>2.66</v>
      </c>
      <c r="M4359">
        <v>2.31</v>
      </c>
      <c r="N4359">
        <v>94.63</v>
      </c>
      <c r="O4359" t="s">
        <v>132</v>
      </c>
      <c r="P4359" t="s">
        <v>460</v>
      </c>
      <c r="Q4359" t="s">
        <v>448</v>
      </c>
      <c r="R4359" t="s">
        <v>31</v>
      </c>
      <c r="S4359">
        <f>E4359 - N4359</f>
        <v>146.34</v>
      </c>
      <c r="T4359" s="1">
        <f>S4359/E4359</f>
        <v>0.60729551396439396</v>
      </c>
      <c r="U4359" t="str">
        <f>TEXT((A4359),"YYYY")</f>
        <v>2014</v>
      </c>
    </row>
    <row r="4360" spans="1:21" x14ac:dyDescent="0.3">
      <c r="A4360" s="3">
        <v>41980</v>
      </c>
      <c r="B4360" t="s">
        <v>25</v>
      </c>
      <c r="C4360" t="s">
        <v>324</v>
      </c>
      <c r="D4360">
        <v>36</v>
      </c>
      <c r="E4360">
        <v>166.29</v>
      </c>
      <c r="F4360">
        <v>5986.44</v>
      </c>
      <c r="G4360" t="s">
        <v>130</v>
      </c>
      <c r="H4360" t="s">
        <v>11</v>
      </c>
      <c r="I4360" t="s">
        <v>25</v>
      </c>
      <c r="J4360">
        <v>112.1</v>
      </c>
      <c r="K4360">
        <v>6.32</v>
      </c>
      <c r="L4360">
        <v>1.4</v>
      </c>
      <c r="M4360">
        <v>4.13</v>
      </c>
      <c r="N4360">
        <v>123.95</v>
      </c>
      <c r="O4360" t="s">
        <v>324</v>
      </c>
      <c r="P4360" t="s">
        <v>457</v>
      </c>
      <c r="Q4360" t="s">
        <v>448</v>
      </c>
      <c r="R4360" t="s">
        <v>130</v>
      </c>
      <c r="S4360">
        <f>E4360 - N4360</f>
        <v>42.339999999999989</v>
      </c>
      <c r="T4360" s="1">
        <f>S4360/E4360</f>
        <v>0.2546154308737747</v>
      </c>
      <c r="U4360" t="str">
        <f>TEXT((A4360),"YYYY")</f>
        <v>2014</v>
      </c>
    </row>
    <row r="4361" spans="1:21" x14ac:dyDescent="0.3">
      <c r="A4361" s="3">
        <v>41981</v>
      </c>
      <c r="B4361" t="s">
        <v>389</v>
      </c>
      <c r="C4361" t="s">
        <v>364</v>
      </c>
      <c r="D4361">
        <v>31</v>
      </c>
      <c r="E4361">
        <v>381.57</v>
      </c>
      <c r="F4361">
        <v>11828.67</v>
      </c>
      <c r="G4361" t="s">
        <v>8</v>
      </c>
      <c r="H4361" t="s">
        <v>75</v>
      </c>
      <c r="I4361" t="s">
        <v>389</v>
      </c>
      <c r="J4361">
        <v>182.57</v>
      </c>
      <c r="K4361">
        <v>11.19</v>
      </c>
      <c r="L4361">
        <v>7.94</v>
      </c>
      <c r="M4361">
        <v>4.0999999999999996</v>
      </c>
      <c r="N4361">
        <v>205.8</v>
      </c>
      <c r="O4361" t="s">
        <v>364</v>
      </c>
      <c r="P4361" t="s">
        <v>452</v>
      </c>
      <c r="Q4361" t="s">
        <v>443</v>
      </c>
      <c r="R4361" t="s">
        <v>8</v>
      </c>
      <c r="S4361">
        <f>E4361 - N4361</f>
        <v>175.76999999999998</v>
      </c>
      <c r="T4361" s="1">
        <f>S4361/E4361</f>
        <v>0.46064942212438081</v>
      </c>
      <c r="U4361" t="str">
        <f>TEXT((A4361),"YYYY")</f>
        <v>2014</v>
      </c>
    </row>
    <row r="4362" spans="1:21" x14ac:dyDescent="0.3">
      <c r="A4362" s="3">
        <v>41982</v>
      </c>
      <c r="B4362" t="s">
        <v>50</v>
      </c>
      <c r="C4362" t="s">
        <v>237</v>
      </c>
      <c r="D4362">
        <v>38</v>
      </c>
      <c r="E4362">
        <v>345.79</v>
      </c>
      <c r="F4362">
        <v>13140.02</v>
      </c>
      <c r="G4362" t="s">
        <v>81</v>
      </c>
      <c r="H4362" t="s">
        <v>51</v>
      </c>
      <c r="I4362" t="s">
        <v>50</v>
      </c>
      <c r="J4362">
        <v>94.1</v>
      </c>
      <c r="K4362">
        <v>5.33</v>
      </c>
      <c r="L4362">
        <v>1.93</v>
      </c>
      <c r="M4362">
        <v>0.37</v>
      </c>
      <c r="N4362">
        <v>101.73</v>
      </c>
      <c r="O4362" t="s">
        <v>237</v>
      </c>
      <c r="P4362" t="s">
        <v>447</v>
      </c>
      <c r="Q4362" t="s">
        <v>443</v>
      </c>
      <c r="R4362" t="s">
        <v>81</v>
      </c>
      <c r="S4362">
        <f>E4362 - N4362</f>
        <v>244.06</v>
      </c>
      <c r="T4362" s="1">
        <f>S4362/E4362</f>
        <v>0.70580410075479338</v>
      </c>
      <c r="U4362" t="str">
        <f>TEXT((A4362),"YYYY")</f>
        <v>2014</v>
      </c>
    </row>
    <row r="4363" spans="1:21" x14ac:dyDescent="0.3">
      <c r="A4363" s="3">
        <v>41983</v>
      </c>
      <c r="B4363" t="s">
        <v>239</v>
      </c>
      <c r="C4363" t="s">
        <v>49</v>
      </c>
      <c r="D4363">
        <v>28</v>
      </c>
      <c r="E4363">
        <v>393.91</v>
      </c>
      <c r="F4363">
        <v>11029.48</v>
      </c>
      <c r="G4363" t="s">
        <v>48</v>
      </c>
      <c r="H4363" t="s">
        <v>15</v>
      </c>
      <c r="I4363" t="s">
        <v>239</v>
      </c>
      <c r="J4363">
        <v>145.37</v>
      </c>
      <c r="K4363">
        <v>3.31</v>
      </c>
      <c r="L4363">
        <v>1.05</v>
      </c>
      <c r="M4363">
        <v>0.28999999999999998</v>
      </c>
      <c r="N4363">
        <v>150.02000000000001</v>
      </c>
      <c r="O4363" t="s">
        <v>49</v>
      </c>
      <c r="P4363" t="s">
        <v>454</v>
      </c>
      <c r="Q4363" t="s">
        <v>448</v>
      </c>
      <c r="R4363" t="s">
        <v>48</v>
      </c>
      <c r="S4363">
        <f>E4363 - N4363</f>
        <v>243.89000000000001</v>
      </c>
      <c r="T4363" s="1">
        <f>S4363/E4363</f>
        <v>0.61915158284887406</v>
      </c>
      <c r="U4363" t="str">
        <f>TEXT((A4363),"YYYY")</f>
        <v>2014</v>
      </c>
    </row>
    <row r="4364" spans="1:21" x14ac:dyDescent="0.3">
      <c r="A4364" s="3">
        <v>41984</v>
      </c>
      <c r="B4364" t="s">
        <v>184</v>
      </c>
      <c r="C4364" t="s">
        <v>94</v>
      </c>
      <c r="D4364">
        <v>3</v>
      </c>
      <c r="E4364">
        <v>292.27999999999997</v>
      </c>
      <c r="F4364">
        <v>876.84</v>
      </c>
      <c r="G4364" t="s">
        <v>31</v>
      </c>
      <c r="H4364" t="s">
        <v>19</v>
      </c>
      <c r="I4364" t="s">
        <v>184</v>
      </c>
      <c r="J4364">
        <v>60.29</v>
      </c>
      <c r="K4364">
        <v>12.27</v>
      </c>
      <c r="L4364">
        <v>7.22</v>
      </c>
      <c r="M4364">
        <v>3.24</v>
      </c>
      <c r="N4364">
        <v>83.02</v>
      </c>
      <c r="O4364" t="s">
        <v>94</v>
      </c>
      <c r="P4364" t="s">
        <v>462</v>
      </c>
      <c r="Q4364" t="s">
        <v>440</v>
      </c>
      <c r="R4364" t="s">
        <v>31</v>
      </c>
      <c r="S4364">
        <f>E4364 - N4364</f>
        <v>209.26</v>
      </c>
      <c r="T4364" s="1">
        <f>S4364/E4364</f>
        <v>0.71595730121801016</v>
      </c>
      <c r="U4364" t="str">
        <f>TEXT((A4364),"YYYY")</f>
        <v>2014</v>
      </c>
    </row>
    <row r="4365" spans="1:21" x14ac:dyDescent="0.3">
      <c r="A4365" s="3">
        <v>41985</v>
      </c>
      <c r="B4365" t="s">
        <v>212</v>
      </c>
      <c r="C4365" t="s">
        <v>161</v>
      </c>
      <c r="D4365">
        <v>6</v>
      </c>
      <c r="E4365">
        <v>182.38</v>
      </c>
      <c r="F4365">
        <v>1094.28</v>
      </c>
      <c r="G4365" t="s">
        <v>26</v>
      </c>
      <c r="H4365" t="s">
        <v>39</v>
      </c>
      <c r="I4365" t="s">
        <v>212</v>
      </c>
      <c r="J4365">
        <v>180.54</v>
      </c>
      <c r="K4365">
        <v>3.36</v>
      </c>
      <c r="L4365">
        <v>8.02</v>
      </c>
      <c r="M4365">
        <v>2.02</v>
      </c>
      <c r="N4365">
        <v>193.94</v>
      </c>
      <c r="O4365" t="s">
        <v>161</v>
      </c>
      <c r="P4365" t="s">
        <v>472</v>
      </c>
      <c r="Q4365" t="s">
        <v>440</v>
      </c>
      <c r="R4365" t="s">
        <v>26</v>
      </c>
      <c r="S4365">
        <f>E4365 - N4365</f>
        <v>-11.560000000000002</v>
      </c>
      <c r="T4365" s="1">
        <f>S4365/E4365</f>
        <v>-6.3384142998135773E-2</v>
      </c>
      <c r="U4365" t="str">
        <f>TEXT((A4365),"YYYY")</f>
        <v>2014</v>
      </c>
    </row>
    <row r="4366" spans="1:21" x14ac:dyDescent="0.3">
      <c r="A4366" s="3">
        <v>41986</v>
      </c>
      <c r="B4366" t="s">
        <v>285</v>
      </c>
      <c r="C4366" t="s">
        <v>156</v>
      </c>
      <c r="D4366">
        <v>45</v>
      </c>
      <c r="E4366">
        <v>148.30000000000001</v>
      </c>
      <c r="F4366">
        <v>6673.5</v>
      </c>
      <c r="G4366" t="s">
        <v>8</v>
      </c>
      <c r="H4366" t="s">
        <v>51</v>
      </c>
      <c r="I4366" t="s">
        <v>285</v>
      </c>
      <c r="J4366">
        <v>31.43</v>
      </c>
      <c r="K4366">
        <v>2.63</v>
      </c>
      <c r="L4366">
        <v>5.36</v>
      </c>
      <c r="M4366">
        <v>4.66</v>
      </c>
      <c r="N4366">
        <v>44.08</v>
      </c>
      <c r="O4366" t="s">
        <v>156</v>
      </c>
      <c r="P4366" t="s">
        <v>460</v>
      </c>
      <c r="Q4366" t="s">
        <v>443</v>
      </c>
      <c r="R4366" t="s">
        <v>8</v>
      </c>
      <c r="S4366">
        <f>E4366 - N4366</f>
        <v>104.22000000000001</v>
      </c>
      <c r="T4366" s="1">
        <f>S4366/E4366</f>
        <v>0.70276466621712752</v>
      </c>
      <c r="U4366" t="str">
        <f>TEXT((A4366),"YYYY")</f>
        <v>2014</v>
      </c>
    </row>
    <row r="4367" spans="1:21" x14ac:dyDescent="0.3">
      <c r="A4367" s="3">
        <v>41987</v>
      </c>
      <c r="B4367" t="s">
        <v>388</v>
      </c>
      <c r="C4367" t="s">
        <v>233</v>
      </c>
      <c r="D4367">
        <v>23</v>
      </c>
      <c r="E4367">
        <v>282.16000000000003</v>
      </c>
      <c r="F4367">
        <v>6489.68</v>
      </c>
      <c r="G4367" t="s">
        <v>61</v>
      </c>
      <c r="H4367" t="s">
        <v>11</v>
      </c>
      <c r="I4367" t="s">
        <v>388</v>
      </c>
      <c r="J4367">
        <v>112.4</v>
      </c>
      <c r="K4367">
        <v>4.37</v>
      </c>
      <c r="L4367">
        <v>2.98</v>
      </c>
      <c r="M4367">
        <v>4.0199999999999996</v>
      </c>
      <c r="N4367">
        <v>123.77</v>
      </c>
      <c r="O4367" t="s">
        <v>233</v>
      </c>
      <c r="P4367" t="s">
        <v>456</v>
      </c>
      <c r="Q4367" t="s">
        <v>440</v>
      </c>
      <c r="R4367" t="s">
        <v>61</v>
      </c>
      <c r="S4367">
        <f>E4367 - N4367</f>
        <v>158.39000000000004</v>
      </c>
      <c r="T4367" s="1">
        <f>S4367/E4367</f>
        <v>0.56134817125035452</v>
      </c>
      <c r="U4367" t="str">
        <f>TEXT((A4367),"YYYY")</f>
        <v>2014</v>
      </c>
    </row>
    <row r="4368" spans="1:21" x14ac:dyDescent="0.3">
      <c r="A4368" s="3">
        <v>41988</v>
      </c>
      <c r="B4368" t="s">
        <v>283</v>
      </c>
      <c r="C4368" t="s">
        <v>71</v>
      </c>
      <c r="D4368">
        <v>7</v>
      </c>
      <c r="E4368">
        <v>393.29</v>
      </c>
      <c r="F4368">
        <v>2753.03</v>
      </c>
      <c r="G4368" t="s">
        <v>61</v>
      </c>
      <c r="H4368" t="s">
        <v>99</v>
      </c>
      <c r="I4368" t="s">
        <v>283</v>
      </c>
      <c r="J4368">
        <v>199.25</v>
      </c>
      <c r="K4368">
        <v>11.4</v>
      </c>
      <c r="L4368">
        <v>6.36</v>
      </c>
      <c r="M4368">
        <v>4.91</v>
      </c>
      <c r="N4368">
        <v>221.92</v>
      </c>
      <c r="O4368" t="s">
        <v>71</v>
      </c>
      <c r="P4368" t="s">
        <v>453</v>
      </c>
      <c r="Q4368" t="s">
        <v>443</v>
      </c>
      <c r="R4368" t="s">
        <v>61</v>
      </c>
      <c r="S4368">
        <f>E4368 - N4368</f>
        <v>171.37000000000003</v>
      </c>
      <c r="T4368" s="1">
        <f>S4368/E4368</f>
        <v>0.43573444532024719</v>
      </c>
      <c r="U4368" t="str">
        <f>TEXT((A4368),"YYYY")</f>
        <v>2014</v>
      </c>
    </row>
    <row r="4369" spans="1:21" x14ac:dyDescent="0.3">
      <c r="A4369" s="3">
        <v>41989</v>
      </c>
      <c r="B4369" t="s">
        <v>171</v>
      </c>
      <c r="C4369" t="s">
        <v>337</v>
      </c>
      <c r="D4369">
        <v>36</v>
      </c>
      <c r="E4369">
        <v>269.35000000000002</v>
      </c>
      <c r="F4369">
        <v>9696.6</v>
      </c>
      <c r="G4369" t="s">
        <v>26</v>
      </c>
      <c r="H4369" t="s">
        <v>80</v>
      </c>
      <c r="I4369" t="s">
        <v>171</v>
      </c>
      <c r="J4369">
        <v>57.64</v>
      </c>
      <c r="K4369">
        <v>12.75</v>
      </c>
      <c r="L4369">
        <v>4.16</v>
      </c>
      <c r="M4369">
        <v>3.77</v>
      </c>
      <c r="N4369">
        <v>78.319999999999993</v>
      </c>
      <c r="O4369" t="s">
        <v>337</v>
      </c>
      <c r="P4369" t="s">
        <v>475</v>
      </c>
      <c r="Q4369" t="s">
        <v>448</v>
      </c>
      <c r="R4369" t="s">
        <v>26</v>
      </c>
      <c r="S4369">
        <f>E4369 - N4369</f>
        <v>191.03000000000003</v>
      </c>
      <c r="T4369" s="1">
        <f>S4369/E4369</f>
        <v>0.70922591423798043</v>
      </c>
      <c r="U4369" t="str">
        <f>TEXT((A4369),"YYYY")</f>
        <v>2014</v>
      </c>
    </row>
    <row r="4370" spans="1:21" x14ac:dyDescent="0.3">
      <c r="A4370" s="3">
        <v>41990</v>
      </c>
      <c r="B4370" t="s">
        <v>256</v>
      </c>
      <c r="C4370" t="s">
        <v>177</v>
      </c>
      <c r="D4370">
        <v>1</v>
      </c>
      <c r="E4370">
        <v>358.57</v>
      </c>
      <c r="F4370">
        <v>358.57</v>
      </c>
      <c r="G4370" t="s">
        <v>48</v>
      </c>
      <c r="H4370" t="s">
        <v>75</v>
      </c>
      <c r="I4370" t="s">
        <v>256</v>
      </c>
      <c r="J4370">
        <v>183.38</v>
      </c>
      <c r="K4370">
        <v>6.46</v>
      </c>
      <c r="L4370">
        <v>8.75</v>
      </c>
      <c r="M4370">
        <v>4.38</v>
      </c>
      <c r="N4370">
        <v>202.97</v>
      </c>
      <c r="O4370" t="s">
        <v>177</v>
      </c>
      <c r="P4370" t="s">
        <v>461</v>
      </c>
      <c r="Q4370" t="s">
        <v>448</v>
      </c>
      <c r="R4370" t="s">
        <v>48</v>
      </c>
      <c r="S4370">
        <f>E4370 - N4370</f>
        <v>155.6</v>
      </c>
      <c r="T4370" s="1">
        <f>S4370/E4370</f>
        <v>0.4339459519759043</v>
      </c>
      <c r="U4370" t="str">
        <f>TEXT((A4370),"YYYY")</f>
        <v>2014</v>
      </c>
    </row>
    <row r="4371" spans="1:21" x14ac:dyDescent="0.3">
      <c r="A4371" s="3">
        <v>41991</v>
      </c>
      <c r="B4371" t="s">
        <v>143</v>
      </c>
      <c r="C4371" t="s">
        <v>177</v>
      </c>
      <c r="D4371">
        <v>6</v>
      </c>
      <c r="E4371">
        <v>165.19</v>
      </c>
      <c r="F4371">
        <v>991.14</v>
      </c>
      <c r="G4371" t="s">
        <v>48</v>
      </c>
      <c r="H4371" t="s">
        <v>101</v>
      </c>
      <c r="I4371" t="s">
        <v>143</v>
      </c>
      <c r="J4371">
        <v>27.81</v>
      </c>
      <c r="K4371">
        <v>2.2400000000000002</v>
      </c>
      <c r="L4371">
        <v>8.2100000000000009</v>
      </c>
      <c r="M4371">
        <v>4.55</v>
      </c>
      <c r="N4371">
        <v>42.81</v>
      </c>
      <c r="O4371" t="s">
        <v>177</v>
      </c>
      <c r="P4371" t="s">
        <v>461</v>
      </c>
      <c r="Q4371" t="s">
        <v>448</v>
      </c>
      <c r="R4371" t="s">
        <v>48</v>
      </c>
      <c r="S4371">
        <f>E4371 - N4371</f>
        <v>122.38</v>
      </c>
      <c r="T4371" s="1">
        <f>S4371/E4371</f>
        <v>0.74084387674798713</v>
      </c>
      <c r="U4371" t="str">
        <f>TEXT((A4371),"YYYY")</f>
        <v>2014</v>
      </c>
    </row>
    <row r="4372" spans="1:21" x14ac:dyDescent="0.3">
      <c r="A4372" s="3">
        <v>41992</v>
      </c>
      <c r="B4372" t="s">
        <v>86</v>
      </c>
      <c r="C4372" t="s">
        <v>221</v>
      </c>
      <c r="D4372">
        <v>24</v>
      </c>
      <c r="E4372">
        <v>192.43</v>
      </c>
      <c r="F4372">
        <v>4618.32</v>
      </c>
      <c r="G4372" t="s">
        <v>2</v>
      </c>
      <c r="H4372" t="s">
        <v>75</v>
      </c>
      <c r="I4372" t="s">
        <v>86</v>
      </c>
      <c r="J4372">
        <v>83.04</v>
      </c>
      <c r="K4372">
        <v>6.62</v>
      </c>
      <c r="L4372">
        <v>2.66</v>
      </c>
      <c r="M4372">
        <v>2.31</v>
      </c>
      <c r="N4372">
        <v>94.63</v>
      </c>
      <c r="O4372" t="s">
        <v>221</v>
      </c>
      <c r="P4372" t="s">
        <v>461</v>
      </c>
      <c r="Q4372" t="s">
        <v>440</v>
      </c>
      <c r="R4372" t="s">
        <v>2</v>
      </c>
      <c r="S4372">
        <f>E4372 - N4372</f>
        <v>97.800000000000011</v>
      </c>
      <c r="T4372" s="1">
        <f>S4372/E4372</f>
        <v>0.50823676141973706</v>
      </c>
      <c r="U4372" t="str">
        <f>TEXT((A4372),"YYYY")</f>
        <v>2014</v>
      </c>
    </row>
    <row r="4373" spans="1:21" x14ac:dyDescent="0.3">
      <c r="A4373" s="3">
        <v>41993</v>
      </c>
      <c r="B4373" t="s">
        <v>363</v>
      </c>
      <c r="C4373" t="s">
        <v>227</v>
      </c>
      <c r="D4373">
        <v>37</v>
      </c>
      <c r="E4373">
        <v>367.2</v>
      </c>
      <c r="F4373">
        <v>13586.4</v>
      </c>
      <c r="G4373" t="s">
        <v>8</v>
      </c>
      <c r="H4373" t="s">
        <v>78</v>
      </c>
      <c r="I4373" t="s">
        <v>363</v>
      </c>
      <c r="J4373">
        <v>119.87</v>
      </c>
      <c r="K4373">
        <v>8.42</v>
      </c>
      <c r="L4373">
        <v>7.49</v>
      </c>
      <c r="M4373">
        <v>3.78</v>
      </c>
      <c r="N4373">
        <v>139.56</v>
      </c>
      <c r="O4373" t="s">
        <v>227</v>
      </c>
      <c r="P4373" t="s">
        <v>447</v>
      </c>
      <c r="Q4373" t="s">
        <v>440</v>
      </c>
      <c r="R4373" t="s">
        <v>8</v>
      </c>
      <c r="S4373">
        <f>E4373 - N4373</f>
        <v>227.64</v>
      </c>
      <c r="T4373" s="1">
        <f>S4373/E4373</f>
        <v>0.61993464052287583</v>
      </c>
      <c r="U4373" t="str">
        <f>TEXT((A4373),"YYYY")</f>
        <v>2014</v>
      </c>
    </row>
    <row r="4374" spans="1:21" x14ac:dyDescent="0.3">
      <c r="A4374" s="3">
        <v>41994</v>
      </c>
      <c r="B4374" t="s">
        <v>147</v>
      </c>
      <c r="C4374" t="s">
        <v>183</v>
      </c>
      <c r="D4374">
        <v>45</v>
      </c>
      <c r="E4374">
        <v>314.89999999999998</v>
      </c>
      <c r="F4374">
        <v>14170.5</v>
      </c>
      <c r="G4374" t="s">
        <v>2</v>
      </c>
      <c r="H4374" t="s">
        <v>67</v>
      </c>
      <c r="I4374" t="s">
        <v>147</v>
      </c>
      <c r="J4374">
        <v>178.46</v>
      </c>
      <c r="K4374">
        <v>8.9600000000000009</v>
      </c>
      <c r="L4374">
        <v>5.13</v>
      </c>
      <c r="M4374">
        <v>2.6</v>
      </c>
      <c r="N4374">
        <v>195.15</v>
      </c>
      <c r="O4374" t="s">
        <v>183</v>
      </c>
      <c r="P4374" t="s">
        <v>466</v>
      </c>
      <c r="Q4374" t="s">
        <v>448</v>
      </c>
      <c r="R4374" t="s">
        <v>2</v>
      </c>
      <c r="S4374">
        <f>E4374 - N4374</f>
        <v>119.74999999999997</v>
      </c>
      <c r="T4374" s="1">
        <f>S4374/E4374</f>
        <v>0.38027945379485545</v>
      </c>
      <c r="U4374" t="str">
        <f>TEXT((A4374),"YYYY")</f>
        <v>2014</v>
      </c>
    </row>
    <row r="4375" spans="1:21" x14ac:dyDescent="0.3">
      <c r="A4375" s="3">
        <v>41995</v>
      </c>
      <c r="B4375" t="s">
        <v>218</v>
      </c>
      <c r="C4375" t="s">
        <v>210</v>
      </c>
      <c r="D4375">
        <v>36</v>
      </c>
      <c r="E4375">
        <v>393.49</v>
      </c>
      <c r="F4375">
        <v>14165.64</v>
      </c>
      <c r="G4375" t="s">
        <v>23</v>
      </c>
      <c r="H4375" t="s">
        <v>174</v>
      </c>
      <c r="I4375" t="s">
        <v>218</v>
      </c>
      <c r="J4375">
        <v>30.42</v>
      </c>
      <c r="K4375">
        <v>4.67</v>
      </c>
      <c r="L4375">
        <v>8.25</v>
      </c>
      <c r="M4375">
        <v>0.32</v>
      </c>
      <c r="N4375">
        <v>43.66</v>
      </c>
      <c r="O4375" t="s">
        <v>210</v>
      </c>
      <c r="P4375" t="s">
        <v>450</v>
      </c>
      <c r="Q4375" t="s">
        <v>448</v>
      </c>
      <c r="R4375" t="s">
        <v>23</v>
      </c>
      <c r="S4375">
        <f>E4375 - N4375</f>
        <v>349.83000000000004</v>
      </c>
      <c r="T4375" s="1">
        <f>S4375/E4375</f>
        <v>0.88904419426160775</v>
      </c>
      <c r="U4375" t="str">
        <f>TEXT((A4375),"YYYY")</f>
        <v>2014</v>
      </c>
    </row>
    <row r="4376" spans="1:21" x14ac:dyDescent="0.3">
      <c r="A4376" s="3">
        <v>41996</v>
      </c>
      <c r="B4376" t="s">
        <v>387</v>
      </c>
      <c r="C4376" t="s">
        <v>236</v>
      </c>
      <c r="D4376">
        <v>24</v>
      </c>
      <c r="E4376">
        <v>321.17</v>
      </c>
      <c r="F4376">
        <v>7708.08</v>
      </c>
      <c r="G4376" t="s">
        <v>2</v>
      </c>
      <c r="H4376" t="s">
        <v>43</v>
      </c>
      <c r="I4376" t="s">
        <v>387</v>
      </c>
      <c r="J4376">
        <v>73.010000000000005</v>
      </c>
      <c r="K4376">
        <v>8.3800000000000008</v>
      </c>
      <c r="L4376">
        <v>5.55</v>
      </c>
      <c r="M4376">
        <v>2.94</v>
      </c>
      <c r="N4376">
        <v>89.88</v>
      </c>
      <c r="O4376" t="s">
        <v>236</v>
      </c>
      <c r="P4376" t="s">
        <v>442</v>
      </c>
      <c r="Q4376" t="s">
        <v>440</v>
      </c>
      <c r="R4376" t="s">
        <v>2</v>
      </c>
      <c r="S4376">
        <f>E4376 - N4376</f>
        <v>231.29000000000002</v>
      </c>
      <c r="T4376" s="1">
        <f>S4376/E4376</f>
        <v>0.72014820811408287</v>
      </c>
      <c r="U4376" t="str">
        <f>TEXT((A4376),"YYYY")</f>
        <v>2014</v>
      </c>
    </row>
    <row r="4377" spans="1:21" x14ac:dyDescent="0.3">
      <c r="A4377" s="3">
        <v>41997</v>
      </c>
      <c r="B4377" t="s">
        <v>294</v>
      </c>
      <c r="C4377" t="s">
        <v>331</v>
      </c>
      <c r="D4377">
        <v>38</v>
      </c>
      <c r="E4377">
        <v>206.98</v>
      </c>
      <c r="F4377">
        <v>7865.24</v>
      </c>
      <c r="G4377" t="s">
        <v>134</v>
      </c>
      <c r="H4377" t="s">
        <v>120</v>
      </c>
      <c r="I4377" t="s">
        <v>294</v>
      </c>
      <c r="J4377">
        <v>82.53</v>
      </c>
      <c r="K4377">
        <v>9.7899999999999991</v>
      </c>
      <c r="L4377">
        <v>4.0999999999999996</v>
      </c>
      <c r="M4377">
        <v>0.9</v>
      </c>
      <c r="N4377">
        <v>97.32</v>
      </c>
      <c r="O4377" t="s">
        <v>331</v>
      </c>
      <c r="P4377" t="s">
        <v>458</v>
      </c>
      <c r="Q4377" t="s">
        <v>448</v>
      </c>
      <c r="R4377" t="s">
        <v>134</v>
      </c>
      <c r="S4377">
        <f>E4377 - N4377</f>
        <v>109.66</v>
      </c>
      <c r="T4377" s="1">
        <f>S4377/E4377</f>
        <v>0.52980964344381098</v>
      </c>
      <c r="U4377" t="str">
        <f>TEXT((A4377),"YYYY")</f>
        <v>2014</v>
      </c>
    </row>
    <row r="4378" spans="1:21" x14ac:dyDescent="0.3">
      <c r="A4378" s="3">
        <v>41998</v>
      </c>
      <c r="B4378" t="s">
        <v>372</v>
      </c>
      <c r="C4378" t="s">
        <v>32</v>
      </c>
      <c r="D4378">
        <v>45</v>
      </c>
      <c r="E4378">
        <v>235.87</v>
      </c>
      <c r="F4378">
        <v>10614.15</v>
      </c>
      <c r="G4378" t="s">
        <v>31</v>
      </c>
      <c r="H4378" t="s">
        <v>39</v>
      </c>
      <c r="I4378" t="s">
        <v>372</v>
      </c>
      <c r="J4378">
        <v>105.72</v>
      </c>
      <c r="K4378">
        <v>4.9800000000000004</v>
      </c>
      <c r="L4378">
        <v>7.59</v>
      </c>
      <c r="M4378">
        <v>0.79</v>
      </c>
      <c r="N4378">
        <v>119.08</v>
      </c>
      <c r="O4378" t="s">
        <v>32</v>
      </c>
      <c r="P4378" t="s">
        <v>445</v>
      </c>
      <c r="Q4378" t="s">
        <v>440</v>
      </c>
      <c r="R4378" t="s">
        <v>31</v>
      </c>
      <c r="S4378">
        <f>E4378 - N4378</f>
        <v>116.79</v>
      </c>
      <c r="T4378" s="1">
        <f>S4378/E4378</f>
        <v>0.49514563106796117</v>
      </c>
      <c r="U4378" t="str">
        <f>TEXT((A4378),"YYYY")</f>
        <v>2014</v>
      </c>
    </row>
    <row r="4379" spans="1:21" x14ac:dyDescent="0.3">
      <c r="A4379" s="3">
        <v>41999</v>
      </c>
      <c r="B4379" t="s">
        <v>122</v>
      </c>
      <c r="C4379" t="s">
        <v>135</v>
      </c>
      <c r="D4379">
        <v>29</v>
      </c>
      <c r="E4379">
        <v>365.18</v>
      </c>
      <c r="F4379">
        <v>10590.22</v>
      </c>
      <c r="G4379" t="s">
        <v>134</v>
      </c>
      <c r="H4379" t="s">
        <v>1</v>
      </c>
      <c r="I4379" t="s">
        <v>122</v>
      </c>
      <c r="J4379">
        <v>150.75</v>
      </c>
      <c r="K4379">
        <v>3.34</v>
      </c>
      <c r="L4379">
        <v>9.5399999999999991</v>
      </c>
      <c r="M4379">
        <v>0.97</v>
      </c>
      <c r="N4379">
        <v>164.6</v>
      </c>
      <c r="O4379" t="s">
        <v>135</v>
      </c>
      <c r="P4379" t="s">
        <v>450</v>
      </c>
      <c r="Q4379" t="s">
        <v>440</v>
      </c>
      <c r="R4379" t="s">
        <v>134</v>
      </c>
      <c r="S4379">
        <f>E4379 - N4379</f>
        <v>200.58</v>
      </c>
      <c r="T4379" s="1">
        <f>S4379/E4379</f>
        <v>0.54926337696478456</v>
      </c>
      <c r="U4379" t="str">
        <f>TEXT((A4379),"YYYY")</f>
        <v>2014</v>
      </c>
    </row>
    <row r="4380" spans="1:21" x14ac:dyDescent="0.3">
      <c r="A4380" s="3">
        <v>42000</v>
      </c>
      <c r="B4380" t="s">
        <v>29</v>
      </c>
      <c r="C4380" t="s">
        <v>189</v>
      </c>
      <c r="D4380">
        <v>37</v>
      </c>
      <c r="E4380">
        <v>243.08</v>
      </c>
      <c r="F4380">
        <v>8993.9599999999991</v>
      </c>
      <c r="G4380" t="s">
        <v>81</v>
      </c>
      <c r="H4380" t="s">
        <v>30</v>
      </c>
      <c r="I4380" t="s">
        <v>29</v>
      </c>
      <c r="J4380">
        <v>96.7</v>
      </c>
      <c r="K4380">
        <v>13.27</v>
      </c>
      <c r="L4380">
        <v>2.4900000000000002</v>
      </c>
      <c r="M4380">
        <v>4.42</v>
      </c>
      <c r="N4380">
        <v>116.88</v>
      </c>
      <c r="O4380" t="s">
        <v>189</v>
      </c>
      <c r="P4380" t="s">
        <v>446</v>
      </c>
      <c r="Q4380" t="s">
        <v>448</v>
      </c>
      <c r="R4380" t="s">
        <v>81</v>
      </c>
      <c r="S4380">
        <f>E4380 - N4380</f>
        <v>126.20000000000002</v>
      </c>
      <c r="T4380" s="1">
        <f>S4380/E4380</f>
        <v>0.51917064340957719</v>
      </c>
      <c r="U4380" t="str">
        <f>TEXT((A4380),"YYYY")</f>
        <v>2014</v>
      </c>
    </row>
    <row r="4381" spans="1:21" x14ac:dyDescent="0.3">
      <c r="A4381" s="3">
        <v>42001</v>
      </c>
      <c r="B4381" t="s">
        <v>209</v>
      </c>
      <c r="C4381" t="s">
        <v>41</v>
      </c>
      <c r="D4381">
        <v>45</v>
      </c>
      <c r="E4381">
        <v>139.38999999999999</v>
      </c>
      <c r="F4381">
        <v>6272.55</v>
      </c>
      <c r="G4381" t="s">
        <v>23</v>
      </c>
      <c r="H4381" t="s">
        <v>36</v>
      </c>
      <c r="I4381" t="s">
        <v>209</v>
      </c>
      <c r="J4381">
        <v>129.46</v>
      </c>
      <c r="K4381">
        <v>4.66</v>
      </c>
      <c r="L4381">
        <v>4.93</v>
      </c>
      <c r="M4381">
        <v>0.01</v>
      </c>
      <c r="N4381">
        <v>139.06</v>
      </c>
      <c r="O4381" t="s">
        <v>41</v>
      </c>
      <c r="P4381" t="s">
        <v>452</v>
      </c>
      <c r="Q4381" t="s">
        <v>440</v>
      </c>
      <c r="R4381" t="s">
        <v>23</v>
      </c>
      <c r="S4381">
        <f>E4381 - N4381</f>
        <v>0.32999999999998408</v>
      </c>
      <c r="T4381" s="1">
        <f>S4381/E4381</f>
        <v>2.3674582107754078E-3</v>
      </c>
      <c r="U4381" t="str">
        <f>TEXT((A4381),"YYYY")</f>
        <v>2014</v>
      </c>
    </row>
    <row r="4382" spans="1:21" x14ac:dyDescent="0.3">
      <c r="A4382" s="3">
        <v>42002</v>
      </c>
      <c r="B4382" t="s">
        <v>117</v>
      </c>
      <c r="C4382" t="s">
        <v>258</v>
      </c>
      <c r="D4382">
        <v>32</v>
      </c>
      <c r="E4382">
        <v>202.47</v>
      </c>
      <c r="F4382">
        <v>6479.04</v>
      </c>
      <c r="G4382" t="s">
        <v>87</v>
      </c>
      <c r="H4382" t="s">
        <v>30</v>
      </c>
      <c r="I4382" t="s">
        <v>117</v>
      </c>
      <c r="J4382">
        <v>87.91</v>
      </c>
      <c r="K4382">
        <v>4.96</v>
      </c>
      <c r="L4382">
        <v>9.99</v>
      </c>
      <c r="M4382">
        <v>4.2</v>
      </c>
      <c r="N4382">
        <v>107.06</v>
      </c>
      <c r="O4382" t="s">
        <v>258</v>
      </c>
      <c r="P4382" t="s">
        <v>474</v>
      </c>
      <c r="Q4382" t="s">
        <v>440</v>
      </c>
      <c r="R4382" t="s">
        <v>87</v>
      </c>
      <c r="S4382">
        <f>E4382 - N4382</f>
        <v>95.41</v>
      </c>
      <c r="T4382" s="1">
        <f>S4382/E4382</f>
        <v>0.4712303057243048</v>
      </c>
      <c r="U4382" t="str">
        <f>TEXT((A4382),"YYYY")</f>
        <v>2014</v>
      </c>
    </row>
    <row r="4383" spans="1:21" x14ac:dyDescent="0.3">
      <c r="A4383" s="3">
        <v>42003</v>
      </c>
      <c r="B4383" t="s">
        <v>181</v>
      </c>
      <c r="C4383" t="s">
        <v>247</v>
      </c>
      <c r="D4383">
        <v>25</v>
      </c>
      <c r="E4383">
        <v>230.71</v>
      </c>
      <c r="F4383">
        <v>5767.75</v>
      </c>
      <c r="G4383" t="s">
        <v>23</v>
      </c>
      <c r="H4383" t="s">
        <v>34</v>
      </c>
      <c r="I4383" t="s">
        <v>181</v>
      </c>
      <c r="J4383">
        <v>82.11</v>
      </c>
      <c r="K4383">
        <v>10.47</v>
      </c>
      <c r="L4383">
        <v>1.78</v>
      </c>
      <c r="M4383">
        <v>1.92</v>
      </c>
      <c r="N4383">
        <v>96.28</v>
      </c>
      <c r="O4383" t="s">
        <v>247</v>
      </c>
      <c r="P4383" t="s">
        <v>446</v>
      </c>
      <c r="Q4383" t="s">
        <v>440</v>
      </c>
      <c r="R4383" t="s">
        <v>23</v>
      </c>
      <c r="S4383">
        <f>E4383 - N4383</f>
        <v>134.43</v>
      </c>
      <c r="T4383" s="1">
        <f>S4383/E4383</f>
        <v>0.58267955441896757</v>
      </c>
      <c r="U4383" t="str">
        <f>TEXT((A4383),"YYYY")</f>
        <v>2014</v>
      </c>
    </row>
    <row r="4384" spans="1:21" x14ac:dyDescent="0.3">
      <c r="A4384" s="3">
        <v>42004</v>
      </c>
      <c r="B4384" t="s">
        <v>365</v>
      </c>
      <c r="C4384" t="s">
        <v>235</v>
      </c>
      <c r="D4384">
        <v>10</v>
      </c>
      <c r="E4384">
        <v>83.85</v>
      </c>
      <c r="F4384">
        <v>838.5</v>
      </c>
      <c r="G4384" t="s">
        <v>130</v>
      </c>
      <c r="H4384" t="s">
        <v>19</v>
      </c>
      <c r="I4384" t="s">
        <v>365</v>
      </c>
      <c r="J4384">
        <v>197.35</v>
      </c>
      <c r="K4384">
        <v>14.13</v>
      </c>
      <c r="L4384">
        <v>8.02</v>
      </c>
      <c r="M4384">
        <v>1.36</v>
      </c>
      <c r="N4384">
        <v>220.86</v>
      </c>
      <c r="O4384" t="s">
        <v>235</v>
      </c>
      <c r="P4384" t="s">
        <v>469</v>
      </c>
      <c r="Q4384" t="s">
        <v>448</v>
      </c>
      <c r="R4384" t="s">
        <v>130</v>
      </c>
      <c r="S4384">
        <f>E4384 - N4384</f>
        <v>-137.01000000000002</v>
      </c>
      <c r="T4384" s="1">
        <f>S4384/E4384</f>
        <v>-1.6339892665474065</v>
      </c>
      <c r="U4384" t="str">
        <f>TEXT((A4384),"YYYY")</f>
        <v>2014</v>
      </c>
    </row>
    <row r="4385" spans="1:21" x14ac:dyDescent="0.3">
      <c r="A4385" s="3">
        <v>41275</v>
      </c>
      <c r="B4385" t="s">
        <v>206</v>
      </c>
      <c r="C4385" t="s">
        <v>73</v>
      </c>
      <c r="D4385">
        <v>35</v>
      </c>
      <c r="E4385">
        <v>310.32</v>
      </c>
      <c r="F4385">
        <v>10861.2</v>
      </c>
      <c r="G4385" t="s">
        <v>23</v>
      </c>
      <c r="H4385" t="s">
        <v>55</v>
      </c>
      <c r="I4385" t="s">
        <v>206</v>
      </c>
      <c r="J4385">
        <v>147.47</v>
      </c>
      <c r="K4385">
        <v>10.43</v>
      </c>
      <c r="L4385">
        <v>3.7</v>
      </c>
      <c r="M4385">
        <v>4.95</v>
      </c>
      <c r="N4385">
        <v>166.55</v>
      </c>
      <c r="O4385" t="s">
        <v>73</v>
      </c>
      <c r="P4385" t="s">
        <v>447</v>
      </c>
      <c r="Q4385" t="s">
        <v>448</v>
      </c>
      <c r="R4385" t="s">
        <v>23</v>
      </c>
      <c r="S4385">
        <f>E4385 - N4385</f>
        <v>143.76999999999998</v>
      </c>
      <c r="T4385" s="1">
        <f>S4385/E4385</f>
        <v>0.46329595256509404</v>
      </c>
      <c r="U4385" t="str">
        <f>TEXT((A4385),"YYYY")</f>
        <v>2013</v>
      </c>
    </row>
    <row r="4386" spans="1:21" x14ac:dyDescent="0.3">
      <c r="A4386" s="3">
        <v>41276</v>
      </c>
      <c r="B4386" t="s">
        <v>38</v>
      </c>
      <c r="C4386" t="s">
        <v>82</v>
      </c>
      <c r="D4386">
        <v>25</v>
      </c>
      <c r="E4386">
        <v>88.27</v>
      </c>
      <c r="F4386">
        <v>2206.75</v>
      </c>
      <c r="G4386" t="s">
        <v>81</v>
      </c>
      <c r="H4386" t="s">
        <v>39</v>
      </c>
      <c r="I4386" t="s">
        <v>38</v>
      </c>
      <c r="J4386">
        <v>62.75</v>
      </c>
      <c r="K4386">
        <v>2.1</v>
      </c>
      <c r="L4386">
        <v>5.33</v>
      </c>
      <c r="M4386">
        <v>1.68</v>
      </c>
      <c r="N4386">
        <v>71.86</v>
      </c>
      <c r="O4386" t="s">
        <v>82</v>
      </c>
      <c r="P4386" t="s">
        <v>445</v>
      </c>
      <c r="Q4386" t="s">
        <v>443</v>
      </c>
      <c r="R4386" t="s">
        <v>81</v>
      </c>
      <c r="S4386">
        <f>E4386 - N4386</f>
        <v>16.409999999999997</v>
      </c>
      <c r="T4386" s="1">
        <f>S4386/E4386</f>
        <v>0.18590687662852609</v>
      </c>
      <c r="U4386" t="str">
        <f>TEXT((A4386),"YYYY")</f>
        <v>2013</v>
      </c>
    </row>
    <row r="4387" spans="1:21" x14ac:dyDescent="0.3">
      <c r="A4387" s="3">
        <v>41277</v>
      </c>
      <c r="B4387" t="s">
        <v>212</v>
      </c>
      <c r="C4387" t="s">
        <v>90</v>
      </c>
      <c r="D4387">
        <v>27</v>
      </c>
      <c r="E4387">
        <v>191.72</v>
      </c>
      <c r="F4387">
        <v>5176.4399999999996</v>
      </c>
      <c r="G4387" t="s">
        <v>87</v>
      </c>
      <c r="H4387" t="s">
        <v>39</v>
      </c>
      <c r="I4387" t="s">
        <v>212</v>
      </c>
      <c r="J4387">
        <v>180.54</v>
      </c>
      <c r="K4387">
        <v>3.36</v>
      </c>
      <c r="L4387">
        <v>8.02</v>
      </c>
      <c r="M4387">
        <v>2.02</v>
      </c>
      <c r="N4387">
        <v>193.94</v>
      </c>
      <c r="O4387" t="s">
        <v>90</v>
      </c>
      <c r="P4387" t="s">
        <v>461</v>
      </c>
      <c r="Q4387" t="s">
        <v>443</v>
      </c>
      <c r="R4387" t="s">
        <v>87</v>
      </c>
      <c r="S4387">
        <f>E4387 - N4387</f>
        <v>-2.2199999999999989</v>
      </c>
      <c r="T4387" s="1">
        <f>S4387/E4387</f>
        <v>-1.1579386605466299E-2</v>
      </c>
      <c r="U4387" t="str">
        <f>TEXT((A4387),"YYYY")</f>
        <v>2013</v>
      </c>
    </row>
    <row r="4388" spans="1:21" x14ac:dyDescent="0.3">
      <c r="A4388" s="3">
        <v>41278</v>
      </c>
      <c r="B4388" t="s">
        <v>383</v>
      </c>
      <c r="C4388" t="s">
        <v>146</v>
      </c>
      <c r="D4388">
        <v>45</v>
      </c>
      <c r="E4388">
        <v>331.62</v>
      </c>
      <c r="F4388">
        <v>14922.9</v>
      </c>
      <c r="G4388" t="s">
        <v>130</v>
      </c>
      <c r="H4388" t="s">
        <v>19</v>
      </c>
      <c r="I4388" t="s">
        <v>383</v>
      </c>
      <c r="J4388">
        <v>64.77</v>
      </c>
      <c r="K4388">
        <v>9.25</v>
      </c>
      <c r="L4388">
        <v>8.1999999999999993</v>
      </c>
      <c r="M4388">
        <v>4.66</v>
      </c>
      <c r="N4388">
        <v>86.88</v>
      </c>
      <c r="O4388" t="s">
        <v>146</v>
      </c>
      <c r="P4388" t="s">
        <v>470</v>
      </c>
      <c r="Q4388" t="s">
        <v>448</v>
      </c>
      <c r="R4388" t="s">
        <v>130</v>
      </c>
      <c r="S4388">
        <f>E4388 - N4388</f>
        <v>244.74</v>
      </c>
      <c r="T4388" s="1">
        <f>S4388/E4388</f>
        <v>0.73801338881852729</v>
      </c>
      <c r="U4388" t="str">
        <f>TEXT((A4388),"YYYY")</f>
        <v>2013</v>
      </c>
    </row>
    <row r="4389" spans="1:21" x14ac:dyDescent="0.3">
      <c r="A4389" s="3">
        <v>41279</v>
      </c>
      <c r="B4389" t="s">
        <v>336</v>
      </c>
      <c r="C4389" t="s">
        <v>32</v>
      </c>
      <c r="D4389">
        <v>32</v>
      </c>
      <c r="E4389">
        <v>213.65</v>
      </c>
      <c r="F4389">
        <v>6836.8</v>
      </c>
      <c r="G4389" t="s">
        <v>31</v>
      </c>
      <c r="H4389" t="s">
        <v>80</v>
      </c>
      <c r="I4389" t="s">
        <v>336</v>
      </c>
      <c r="J4389">
        <v>135.09</v>
      </c>
      <c r="K4389">
        <v>14.97</v>
      </c>
      <c r="L4389">
        <v>2.66</v>
      </c>
      <c r="M4389">
        <v>4.4000000000000004</v>
      </c>
      <c r="N4389">
        <v>157.12</v>
      </c>
      <c r="O4389" t="s">
        <v>32</v>
      </c>
      <c r="P4389" t="s">
        <v>445</v>
      </c>
      <c r="Q4389" t="s">
        <v>440</v>
      </c>
      <c r="R4389" t="s">
        <v>31</v>
      </c>
      <c r="S4389">
        <f>E4389 - N4389</f>
        <v>56.53</v>
      </c>
      <c r="T4389" s="1">
        <f>S4389/E4389</f>
        <v>0.26459162181137375</v>
      </c>
      <c r="U4389" t="str">
        <f>TEXT((A4389),"YYYY")</f>
        <v>2013</v>
      </c>
    </row>
    <row r="4390" spans="1:21" x14ac:dyDescent="0.3">
      <c r="A4390" s="3">
        <v>41280</v>
      </c>
      <c r="B4390" t="s">
        <v>173</v>
      </c>
      <c r="C4390" t="s">
        <v>220</v>
      </c>
      <c r="D4390">
        <v>12</v>
      </c>
      <c r="E4390">
        <v>344.71</v>
      </c>
      <c r="F4390">
        <v>4136.5200000000004</v>
      </c>
      <c r="G4390" t="s">
        <v>81</v>
      </c>
      <c r="H4390" t="s">
        <v>174</v>
      </c>
      <c r="I4390" t="s">
        <v>173</v>
      </c>
      <c r="J4390">
        <v>92.05</v>
      </c>
      <c r="K4390">
        <v>9.99</v>
      </c>
      <c r="L4390">
        <v>1.7</v>
      </c>
      <c r="M4390">
        <v>3.85</v>
      </c>
      <c r="N4390">
        <v>107.59</v>
      </c>
      <c r="O4390" t="s">
        <v>220</v>
      </c>
      <c r="P4390" t="s">
        <v>470</v>
      </c>
      <c r="Q4390" t="s">
        <v>448</v>
      </c>
      <c r="R4390" t="s">
        <v>81</v>
      </c>
      <c r="S4390">
        <f>E4390 - N4390</f>
        <v>237.11999999999998</v>
      </c>
      <c r="T4390" s="1">
        <f>S4390/E4390</f>
        <v>0.68788256795567282</v>
      </c>
      <c r="U4390" t="str">
        <f>TEXT((A4390),"YYYY")</f>
        <v>2013</v>
      </c>
    </row>
    <row r="4391" spans="1:21" x14ac:dyDescent="0.3">
      <c r="A4391" s="3">
        <v>41281</v>
      </c>
      <c r="B4391" t="s">
        <v>386</v>
      </c>
      <c r="C4391" t="s">
        <v>65</v>
      </c>
      <c r="D4391">
        <v>4</v>
      </c>
      <c r="E4391">
        <v>169.66</v>
      </c>
      <c r="F4391">
        <v>678.64</v>
      </c>
      <c r="G4391" t="s">
        <v>48</v>
      </c>
      <c r="H4391" t="s">
        <v>15</v>
      </c>
      <c r="I4391" t="s">
        <v>386</v>
      </c>
      <c r="J4391">
        <v>59.03</v>
      </c>
      <c r="K4391">
        <v>14.68</v>
      </c>
      <c r="L4391">
        <v>2.77</v>
      </c>
      <c r="M4391">
        <v>1.29</v>
      </c>
      <c r="N4391">
        <v>77.77</v>
      </c>
      <c r="O4391" t="s">
        <v>65</v>
      </c>
      <c r="P4391" t="s">
        <v>457</v>
      </c>
      <c r="Q4391" t="s">
        <v>443</v>
      </c>
      <c r="R4391" t="s">
        <v>48</v>
      </c>
      <c r="S4391">
        <f>E4391 - N4391</f>
        <v>91.89</v>
      </c>
      <c r="T4391" s="1">
        <f>S4391/E4391</f>
        <v>0.54161263703878348</v>
      </c>
      <c r="U4391" t="str">
        <f>TEXT((A4391),"YYYY")</f>
        <v>2013</v>
      </c>
    </row>
    <row r="4392" spans="1:21" x14ac:dyDescent="0.3">
      <c r="A4392" s="3">
        <v>41282</v>
      </c>
      <c r="B4392" t="s">
        <v>202</v>
      </c>
      <c r="C4392" t="s">
        <v>146</v>
      </c>
      <c r="D4392">
        <v>42</v>
      </c>
      <c r="E4392">
        <v>385.17</v>
      </c>
      <c r="F4392">
        <v>16177.14</v>
      </c>
      <c r="G4392" t="s">
        <v>130</v>
      </c>
      <c r="H4392" t="s">
        <v>64</v>
      </c>
      <c r="I4392" t="s">
        <v>202</v>
      </c>
      <c r="J4392">
        <v>88.01</v>
      </c>
      <c r="K4392">
        <v>10.88</v>
      </c>
      <c r="L4392">
        <v>8.4</v>
      </c>
      <c r="M4392">
        <v>0.31</v>
      </c>
      <c r="N4392">
        <v>107.6</v>
      </c>
      <c r="O4392" t="s">
        <v>146</v>
      </c>
      <c r="P4392" t="s">
        <v>470</v>
      </c>
      <c r="Q4392" t="s">
        <v>448</v>
      </c>
      <c r="R4392" t="s">
        <v>130</v>
      </c>
      <c r="S4392">
        <f>E4392 - N4392</f>
        <v>277.57000000000005</v>
      </c>
      <c r="T4392" s="1">
        <f>S4392/E4392</f>
        <v>0.72064283303476395</v>
      </c>
      <c r="U4392" t="str">
        <f>TEXT((A4392),"YYYY")</f>
        <v>2013</v>
      </c>
    </row>
    <row r="4393" spans="1:21" x14ac:dyDescent="0.3">
      <c r="A4393" s="3">
        <v>41283</v>
      </c>
      <c r="B4393" t="s">
        <v>365</v>
      </c>
      <c r="C4393" t="s">
        <v>185</v>
      </c>
      <c r="D4393">
        <v>26</v>
      </c>
      <c r="E4393">
        <v>123.31</v>
      </c>
      <c r="F4393">
        <v>3206.06</v>
      </c>
      <c r="G4393" t="s">
        <v>6</v>
      </c>
      <c r="H4393" t="s">
        <v>19</v>
      </c>
      <c r="I4393" t="s">
        <v>365</v>
      </c>
      <c r="J4393">
        <v>197.35</v>
      </c>
      <c r="K4393">
        <v>14.13</v>
      </c>
      <c r="L4393">
        <v>8.02</v>
      </c>
      <c r="M4393">
        <v>1.36</v>
      </c>
      <c r="N4393">
        <v>220.86</v>
      </c>
      <c r="O4393" t="s">
        <v>185</v>
      </c>
      <c r="P4393" t="s">
        <v>453</v>
      </c>
      <c r="Q4393" t="s">
        <v>448</v>
      </c>
      <c r="R4393" t="s">
        <v>6</v>
      </c>
      <c r="S4393">
        <f>E4393 - N4393</f>
        <v>-97.550000000000011</v>
      </c>
      <c r="T4393" s="1">
        <f>S4393/E4393</f>
        <v>-0.79109561268348072</v>
      </c>
      <c r="U4393" t="str">
        <f>TEXT((A4393),"YYYY")</f>
        <v>2013</v>
      </c>
    </row>
    <row r="4394" spans="1:21" x14ac:dyDescent="0.3">
      <c r="A4394" s="3">
        <v>41284</v>
      </c>
      <c r="B4394" t="s">
        <v>155</v>
      </c>
      <c r="C4394" t="s">
        <v>190</v>
      </c>
      <c r="D4394">
        <v>3</v>
      </c>
      <c r="E4394">
        <v>63.39</v>
      </c>
      <c r="F4394">
        <v>190.17</v>
      </c>
      <c r="G4394" t="s">
        <v>48</v>
      </c>
      <c r="H4394" t="s">
        <v>120</v>
      </c>
      <c r="I4394" t="s">
        <v>155</v>
      </c>
      <c r="J4394">
        <v>61.98</v>
      </c>
      <c r="K4394">
        <v>9.33</v>
      </c>
      <c r="L4394">
        <v>2.91</v>
      </c>
      <c r="M4394">
        <v>2.69</v>
      </c>
      <c r="N4394">
        <v>76.91</v>
      </c>
      <c r="O4394" t="s">
        <v>190</v>
      </c>
      <c r="P4394" t="s">
        <v>475</v>
      </c>
      <c r="Q4394" t="s">
        <v>448</v>
      </c>
      <c r="R4394" t="s">
        <v>48</v>
      </c>
      <c r="S4394">
        <f>E4394 - N4394</f>
        <v>-13.519999999999996</v>
      </c>
      <c r="T4394" s="1">
        <f>S4394/E4394</f>
        <v>-0.21328285218488713</v>
      </c>
      <c r="U4394" t="str">
        <f>TEXT((A4394),"YYYY")</f>
        <v>2013</v>
      </c>
    </row>
    <row r="4395" spans="1:21" x14ac:dyDescent="0.3">
      <c r="A4395" s="3">
        <v>41285</v>
      </c>
      <c r="B4395" t="s">
        <v>184</v>
      </c>
      <c r="C4395" t="s">
        <v>327</v>
      </c>
      <c r="D4395">
        <v>17</v>
      </c>
      <c r="E4395">
        <v>355.35</v>
      </c>
      <c r="F4395">
        <v>6040.95</v>
      </c>
      <c r="G4395" t="s">
        <v>31</v>
      </c>
      <c r="H4395" t="s">
        <v>19</v>
      </c>
      <c r="I4395" t="s">
        <v>184</v>
      </c>
      <c r="J4395">
        <v>60.29</v>
      </c>
      <c r="K4395">
        <v>12.27</v>
      </c>
      <c r="L4395">
        <v>7.22</v>
      </c>
      <c r="M4395">
        <v>3.24</v>
      </c>
      <c r="N4395">
        <v>83.02</v>
      </c>
      <c r="O4395" t="s">
        <v>327</v>
      </c>
      <c r="P4395" t="s">
        <v>462</v>
      </c>
      <c r="Q4395" t="s">
        <v>440</v>
      </c>
      <c r="R4395" t="s">
        <v>31</v>
      </c>
      <c r="S4395">
        <f>E4395 - N4395</f>
        <v>272.33000000000004</v>
      </c>
      <c r="T4395" s="1">
        <f>S4395/E4395</f>
        <v>0.76637118334036869</v>
      </c>
      <c r="U4395" t="str">
        <f>TEXT((A4395),"YYYY")</f>
        <v>2013</v>
      </c>
    </row>
    <row r="4396" spans="1:21" x14ac:dyDescent="0.3">
      <c r="A4396" s="3">
        <v>41286</v>
      </c>
      <c r="B4396" t="s">
        <v>184</v>
      </c>
      <c r="C4396" t="s">
        <v>46</v>
      </c>
      <c r="D4396">
        <v>9</v>
      </c>
      <c r="E4396">
        <v>313.27</v>
      </c>
      <c r="F4396">
        <v>2819.43</v>
      </c>
      <c r="G4396" t="s">
        <v>8</v>
      </c>
      <c r="H4396" t="s">
        <v>19</v>
      </c>
      <c r="I4396" t="s">
        <v>184</v>
      </c>
      <c r="J4396">
        <v>60.29</v>
      </c>
      <c r="K4396">
        <v>12.27</v>
      </c>
      <c r="L4396">
        <v>7.22</v>
      </c>
      <c r="M4396">
        <v>3.24</v>
      </c>
      <c r="N4396">
        <v>83.02</v>
      </c>
      <c r="O4396" t="s">
        <v>46</v>
      </c>
      <c r="P4396" t="s">
        <v>452</v>
      </c>
      <c r="Q4396" t="s">
        <v>448</v>
      </c>
      <c r="R4396" t="s">
        <v>8</v>
      </c>
      <c r="S4396">
        <f>E4396 - N4396</f>
        <v>230.25</v>
      </c>
      <c r="T4396" s="1">
        <f>S4396/E4396</f>
        <v>0.73498898713569771</v>
      </c>
      <c r="U4396" t="str">
        <f>TEXT((A4396),"YYYY")</f>
        <v>2013</v>
      </c>
    </row>
    <row r="4397" spans="1:21" x14ac:dyDescent="0.3">
      <c r="A4397" s="3">
        <v>41287</v>
      </c>
      <c r="B4397" t="s">
        <v>74</v>
      </c>
      <c r="C4397" t="s">
        <v>189</v>
      </c>
      <c r="D4397">
        <v>29</v>
      </c>
      <c r="E4397">
        <v>131.19</v>
      </c>
      <c r="F4397">
        <v>3804.51</v>
      </c>
      <c r="G4397" t="s">
        <v>81</v>
      </c>
      <c r="H4397" t="s">
        <v>75</v>
      </c>
      <c r="I4397" t="s">
        <v>74</v>
      </c>
      <c r="J4397">
        <v>144.51</v>
      </c>
      <c r="K4397">
        <v>12.73</v>
      </c>
      <c r="L4397">
        <v>2.96</v>
      </c>
      <c r="M4397">
        <v>3.48</v>
      </c>
      <c r="N4397">
        <v>163.68</v>
      </c>
      <c r="O4397" t="s">
        <v>189</v>
      </c>
      <c r="P4397" t="s">
        <v>446</v>
      </c>
      <c r="Q4397" t="s">
        <v>448</v>
      </c>
      <c r="R4397" t="s">
        <v>81</v>
      </c>
      <c r="S4397">
        <f>E4397 - N4397</f>
        <v>-32.490000000000009</v>
      </c>
      <c r="T4397" s="1">
        <f>S4397/E4397</f>
        <v>-0.24765607134690151</v>
      </c>
      <c r="U4397" t="str">
        <f>TEXT((A4397),"YYYY")</f>
        <v>2013</v>
      </c>
    </row>
    <row r="4398" spans="1:21" x14ac:dyDescent="0.3">
      <c r="A4398" s="3">
        <v>41288</v>
      </c>
      <c r="B4398" t="s">
        <v>294</v>
      </c>
      <c r="C4398" t="s">
        <v>379</v>
      </c>
      <c r="D4398">
        <v>1</v>
      </c>
      <c r="E4398">
        <v>394.66</v>
      </c>
      <c r="F4398">
        <v>394.66</v>
      </c>
      <c r="G4398" t="s">
        <v>81</v>
      </c>
      <c r="H4398" t="s">
        <v>120</v>
      </c>
      <c r="I4398" t="s">
        <v>294</v>
      </c>
      <c r="J4398">
        <v>82.53</v>
      </c>
      <c r="K4398">
        <v>9.7899999999999991</v>
      </c>
      <c r="L4398">
        <v>4.0999999999999996</v>
      </c>
      <c r="M4398">
        <v>0.9</v>
      </c>
      <c r="N4398">
        <v>97.32</v>
      </c>
      <c r="O4398" t="s">
        <v>379</v>
      </c>
      <c r="P4398" t="s">
        <v>475</v>
      </c>
      <c r="Q4398" t="s">
        <v>440</v>
      </c>
      <c r="R4398" t="s">
        <v>81</v>
      </c>
      <c r="S4398">
        <f>E4398 - N4398</f>
        <v>297.34000000000003</v>
      </c>
      <c r="T4398" s="1">
        <f>S4398/E4398</f>
        <v>0.753407996756702</v>
      </c>
      <c r="U4398" t="str">
        <f>TEXT((A4398),"YYYY")</f>
        <v>2013</v>
      </c>
    </row>
    <row r="4399" spans="1:21" x14ac:dyDescent="0.3">
      <c r="A4399" s="3">
        <v>41289</v>
      </c>
      <c r="B4399" t="s">
        <v>338</v>
      </c>
      <c r="C4399" t="s">
        <v>268</v>
      </c>
      <c r="D4399">
        <v>18</v>
      </c>
      <c r="E4399">
        <v>225.8</v>
      </c>
      <c r="F4399">
        <v>4064.4</v>
      </c>
      <c r="G4399" t="s">
        <v>16</v>
      </c>
      <c r="H4399" t="s">
        <v>75</v>
      </c>
      <c r="I4399" t="s">
        <v>338</v>
      </c>
      <c r="J4399">
        <v>80.42</v>
      </c>
      <c r="K4399">
        <v>4.59</v>
      </c>
      <c r="L4399">
        <v>8.26</v>
      </c>
      <c r="M4399">
        <v>1.1499999999999999</v>
      </c>
      <c r="N4399">
        <v>94.42</v>
      </c>
      <c r="O4399" t="s">
        <v>268</v>
      </c>
      <c r="P4399" t="s">
        <v>464</v>
      </c>
      <c r="Q4399" t="s">
        <v>440</v>
      </c>
      <c r="R4399" t="s">
        <v>16</v>
      </c>
      <c r="S4399">
        <f>E4399 - N4399</f>
        <v>131.38</v>
      </c>
      <c r="T4399" s="1">
        <f>S4399/E4399</f>
        <v>0.5818423383525243</v>
      </c>
      <c r="U4399" t="str">
        <f>TEXT((A4399),"YYYY")</f>
        <v>2013</v>
      </c>
    </row>
    <row r="4400" spans="1:21" x14ac:dyDescent="0.3">
      <c r="A4400" s="3">
        <v>41290</v>
      </c>
      <c r="B4400" t="s">
        <v>66</v>
      </c>
      <c r="C4400" t="s">
        <v>150</v>
      </c>
      <c r="D4400">
        <v>41</v>
      </c>
      <c r="E4400">
        <v>382.87</v>
      </c>
      <c r="F4400">
        <v>15697.67</v>
      </c>
      <c r="G4400" t="s">
        <v>31</v>
      </c>
      <c r="H4400" t="s">
        <v>67</v>
      </c>
      <c r="I4400" t="s">
        <v>66</v>
      </c>
      <c r="J4400">
        <v>134.6</v>
      </c>
      <c r="K4400">
        <v>11.28</v>
      </c>
      <c r="L4400">
        <v>9.24</v>
      </c>
      <c r="M4400">
        <v>2.78</v>
      </c>
      <c r="N4400">
        <v>157.9</v>
      </c>
      <c r="O4400" t="s">
        <v>150</v>
      </c>
      <c r="P4400" t="s">
        <v>461</v>
      </c>
      <c r="Q4400" t="s">
        <v>448</v>
      </c>
      <c r="R4400" t="s">
        <v>31</v>
      </c>
      <c r="S4400">
        <f>E4400 - N4400</f>
        <v>224.97</v>
      </c>
      <c r="T4400" s="1">
        <f>S4400/E4400</f>
        <v>0.58758847650638601</v>
      </c>
      <c r="U4400" t="str">
        <f>TEXT((A4400),"YYYY")</f>
        <v>2013</v>
      </c>
    </row>
    <row r="4401" spans="1:21" x14ac:dyDescent="0.3">
      <c r="A4401" s="3">
        <v>41291</v>
      </c>
      <c r="B4401" t="s">
        <v>72</v>
      </c>
      <c r="C4401" t="s">
        <v>367</v>
      </c>
      <c r="D4401">
        <v>20</v>
      </c>
      <c r="E4401">
        <v>226.76</v>
      </c>
      <c r="F4401">
        <v>4535.2</v>
      </c>
      <c r="G4401" t="s">
        <v>87</v>
      </c>
      <c r="H4401" t="s">
        <v>36</v>
      </c>
      <c r="I4401" t="s">
        <v>72</v>
      </c>
      <c r="J4401">
        <v>92.94</v>
      </c>
      <c r="K4401">
        <v>6.39</v>
      </c>
      <c r="L4401">
        <v>4.4000000000000004</v>
      </c>
      <c r="M4401">
        <v>0.44</v>
      </c>
      <c r="N4401">
        <v>104.17</v>
      </c>
      <c r="O4401" t="s">
        <v>367</v>
      </c>
      <c r="P4401" t="s">
        <v>477</v>
      </c>
      <c r="Q4401" t="s">
        <v>440</v>
      </c>
      <c r="R4401" t="s">
        <v>87</v>
      </c>
      <c r="S4401">
        <f>E4401 - N4401</f>
        <v>122.58999999999999</v>
      </c>
      <c r="T4401" s="1">
        <f>S4401/E4401</f>
        <v>0.54061562885870518</v>
      </c>
      <c r="U4401" t="str">
        <f>TEXT((A4401),"YYYY")</f>
        <v>2013</v>
      </c>
    </row>
    <row r="4402" spans="1:21" x14ac:dyDescent="0.3">
      <c r="A4402" s="3">
        <v>41292</v>
      </c>
      <c r="B4402" t="s">
        <v>218</v>
      </c>
      <c r="C4402" t="s">
        <v>305</v>
      </c>
      <c r="D4402">
        <v>41</v>
      </c>
      <c r="E4402">
        <v>215.16</v>
      </c>
      <c r="F4402">
        <v>8821.56</v>
      </c>
      <c r="G4402" t="s">
        <v>2</v>
      </c>
      <c r="H4402" t="s">
        <v>174</v>
      </c>
      <c r="I4402" t="s">
        <v>218</v>
      </c>
      <c r="J4402">
        <v>30.42</v>
      </c>
      <c r="K4402">
        <v>4.67</v>
      </c>
      <c r="L4402">
        <v>8.25</v>
      </c>
      <c r="M4402">
        <v>0.32</v>
      </c>
      <c r="N4402">
        <v>43.66</v>
      </c>
      <c r="O4402" t="s">
        <v>305</v>
      </c>
      <c r="P4402" t="s">
        <v>447</v>
      </c>
      <c r="Q4402" t="s">
        <v>440</v>
      </c>
      <c r="R4402" t="s">
        <v>2</v>
      </c>
      <c r="S4402">
        <f>E4402 - N4402</f>
        <v>171.5</v>
      </c>
      <c r="T4402" s="1">
        <f>S4402/E4402</f>
        <v>0.79708124186651796</v>
      </c>
      <c r="U4402" t="str">
        <f>TEXT((A4402),"YYYY")</f>
        <v>2013</v>
      </c>
    </row>
    <row r="4403" spans="1:21" x14ac:dyDescent="0.3">
      <c r="A4403" s="3">
        <v>41293</v>
      </c>
      <c r="B4403" t="s">
        <v>309</v>
      </c>
      <c r="C4403" t="s">
        <v>357</v>
      </c>
      <c r="D4403">
        <v>34</v>
      </c>
      <c r="E4403">
        <v>207.2</v>
      </c>
      <c r="F4403">
        <v>7044.8</v>
      </c>
      <c r="G4403" t="s">
        <v>2</v>
      </c>
      <c r="H4403" t="s">
        <v>101</v>
      </c>
      <c r="I4403" t="s">
        <v>309</v>
      </c>
      <c r="J4403">
        <v>150.69999999999999</v>
      </c>
      <c r="K4403">
        <v>6.11</v>
      </c>
      <c r="L4403">
        <v>7.22</v>
      </c>
      <c r="M4403">
        <v>4.47</v>
      </c>
      <c r="N4403">
        <v>168.5</v>
      </c>
      <c r="O4403" t="s">
        <v>357</v>
      </c>
      <c r="P4403" t="s">
        <v>457</v>
      </c>
      <c r="Q4403" t="s">
        <v>448</v>
      </c>
      <c r="R4403" t="s">
        <v>2</v>
      </c>
      <c r="S4403">
        <f>E4403 - N4403</f>
        <v>38.699999999999989</v>
      </c>
      <c r="T4403" s="1">
        <f>S4403/E4403</f>
        <v>0.18677606177606174</v>
      </c>
      <c r="U4403" t="str">
        <f>TEXT((A4403),"YYYY")</f>
        <v>2013</v>
      </c>
    </row>
    <row r="4404" spans="1:21" x14ac:dyDescent="0.3">
      <c r="A4404" s="3">
        <v>41294</v>
      </c>
      <c r="B4404" t="s">
        <v>288</v>
      </c>
      <c r="C4404" t="s">
        <v>162</v>
      </c>
      <c r="D4404">
        <v>28</v>
      </c>
      <c r="E4404">
        <v>167.21</v>
      </c>
      <c r="F4404">
        <v>4681.88</v>
      </c>
      <c r="G4404" t="s">
        <v>6</v>
      </c>
      <c r="H4404" t="s">
        <v>55</v>
      </c>
      <c r="I4404" t="s">
        <v>288</v>
      </c>
      <c r="J4404">
        <v>84.86</v>
      </c>
      <c r="K4404">
        <v>8.58</v>
      </c>
      <c r="L4404">
        <v>1.78</v>
      </c>
      <c r="M4404">
        <v>4.79</v>
      </c>
      <c r="N4404">
        <v>100.01</v>
      </c>
      <c r="O4404" t="s">
        <v>162</v>
      </c>
      <c r="P4404" t="s">
        <v>452</v>
      </c>
      <c r="Q4404" t="s">
        <v>443</v>
      </c>
      <c r="R4404" t="s">
        <v>6</v>
      </c>
      <c r="S4404">
        <f>E4404 - N4404</f>
        <v>67.2</v>
      </c>
      <c r="T4404" s="1">
        <f>S4404/E4404</f>
        <v>0.40188983912445425</v>
      </c>
      <c r="U4404" t="str">
        <f>TEXT((A4404),"YYYY")</f>
        <v>2013</v>
      </c>
    </row>
    <row r="4405" spans="1:21" x14ac:dyDescent="0.3">
      <c r="A4405" s="3">
        <v>41295</v>
      </c>
      <c r="B4405" t="s">
        <v>145</v>
      </c>
      <c r="C4405" t="s">
        <v>264</v>
      </c>
      <c r="D4405">
        <v>48</v>
      </c>
      <c r="E4405">
        <v>236.8</v>
      </c>
      <c r="F4405">
        <v>11366.4</v>
      </c>
      <c r="G4405" t="s">
        <v>130</v>
      </c>
      <c r="H4405" t="s">
        <v>11</v>
      </c>
      <c r="I4405" t="s">
        <v>145</v>
      </c>
      <c r="J4405">
        <v>118.77</v>
      </c>
      <c r="K4405">
        <v>2.9</v>
      </c>
      <c r="L4405">
        <v>6.75</v>
      </c>
      <c r="M4405">
        <v>1.86</v>
      </c>
      <c r="N4405">
        <v>130.28</v>
      </c>
      <c r="O4405" t="s">
        <v>264</v>
      </c>
      <c r="P4405" t="s">
        <v>467</v>
      </c>
      <c r="Q4405" t="s">
        <v>440</v>
      </c>
      <c r="R4405" t="s">
        <v>130</v>
      </c>
      <c r="S4405">
        <f>E4405 - N4405</f>
        <v>106.52000000000001</v>
      </c>
      <c r="T4405" s="1">
        <f>S4405/E4405</f>
        <v>0.44983108108108111</v>
      </c>
      <c r="U4405" t="str">
        <f>TEXT((A4405),"YYYY")</f>
        <v>2013</v>
      </c>
    </row>
    <row r="4406" spans="1:21" x14ac:dyDescent="0.3">
      <c r="A4406" s="3">
        <v>41296</v>
      </c>
      <c r="B4406" t="s">
        <v>363</v>
      </c>
      <c r="C4406" t="s">
        <v>161</v>
      </c>
      <c r="D4406">
        <v>35</v>
      </c>
      <c r="E4406">
        <v>208.39</v>
      </c>
      <c r="F4406">
        <v>7293.65</v>
      </c>
      <c r="G4406" t="s">
        <v>26</v>
      </c>
      <c r="H4406" t="s">
        <v>78</v>
      </c>
      <c r="I4406" t="s">
        <v>363</v>
      </c>
      <c r="J4406">
        <v>119.87</v>
      </c>
      <c r="K4406">
        <v>8.42</v>
      </c>
      <c r="L4406">
        <v>7.49</v>
      </c>
      <c r="M4406">
        <v>3.78</v>
      </c>
      <c r="N4406">
        <v>139.56</v>
      </c>
      <c r="O4406" t="s">
        <v>161</v>
      </c>
      <c r="P4406" t="s">
        <v>472</v>
      </c>
      <c r="Q4406" t="s">
        <v>440</v>
      </c>
      <c r="R4406" t="s">
        <v>26</v>
      </c>
      <c r="S4406">
        <f>E4406 - N4406</f>
        <v>68.829999999999984</v>
      </c>
      <c r="T4406" s="1">
        <f>S4406/E4406</f>
        <v>0.3302941599884831</v>
      </c>
      <c r="U4406" t="str">
        <f>TEXT((A4406),"YYYY")</f>
        <v>2013</v>
      </c>
    </row>
    <row r="4407" spans="1:21" x14ac:dyDescent="0.3">
      <c r="A4407" s="3">
        <v>41297</v>
      </c>
      <c r="B4407" t="s">
        <v>21</v>
      </c>
      <c r="C4407" t="s">
        <v>343</v>
      </c>
      <c r="D4407">
        <v>16</v>
      </c>
      <c r="E4407">
        <v>62.86</v>
      </c>
      <c r="F4407">
        <v>1005.76</v>
      </c>
      <c r="G4407" t="s">
        <v>6</v>
      </c>
      <c r="H4407" t="s">
        <v>22</v>
      </c>
      <c r="I4407" t="s">
        <v>21</v>
      </c>
      <c r="J4407">
        <v>118.26</v>
      </c>
      <c r="K4407">
        <v>2.81</v>
      </c>
      <c r="L4407">
        <v>5.33</v>
      </c>
      <c r="M4407">
        <v>2.2799999999999998</v>
      </c>
      <c r="N4407">
        <v>128.68</v>
      </c>
      <c r="O4407" t="s">
        <v>343</v>
      </c>
      <c r="P4407" t="s">
        <v>466</v>
      </c>
      <c r="Q4407" t="s">
        <v>448</v>
      </c>
      <c r="R4407" t="s">
        <v>6</v>
      </c>
      <c r="S4407">
        <f>E4407 - N4407</f>
        <v>-65.820000000000007</v>
      </c>
      <c r="T4407" s="1">
        <f>S4407/E4407</f>
        <v>-1.0470887686923323</v>
      </c>
      <c r="U4407" t="str">
        <f>TEXT((A4407),"YYYY")</f>
        <v>2013</v>
      </c>
    </row>
    <row r="4408" spans="1:21" x14ac:dyDescent="0.3">
      <c r="A4408" s="3">
        <v>41298</v>
      </c>
      <c r="B4408" t="s">
        <v>254</v>
      </c>
      <c r="C4408" t="s">
        <v>261</v>
      </c>
      <c r="D4408">
        <v>21</v>
      </c>
      <c r="E4408">
        <v>141.15</v>
      </c>
      <c r="F4408">
        <v>2964.15</v>
      </c>
      <c r="G4408" t="s">
        <v>87</v>
      </c>
      <c r="H4408" t="s">
        <v>22</v>
      </c>
      <c r="I4408" t="s">
        <v>254</v>
      </c>
      <c r="J4408">
        <v>88.04</v>
      </c>
      <c r="K4408">
        <v>9.59</v>
      </c>
      <c r="L4408">
        <v>4.58</v>
      </c>
      <c r="M4408">
        <v>0.93</v>
      </c>
      <c r="N4408">
        <v>103.14</v>
      </c>
      <c r="O4408" t="s">
        <v>261</v>
      </c>
      <c r="P4408" t="s">
        <v>467</v>
      </c>
      <c r="Q4408" t="s">
        <v>443</v>
      </c>
      <c r="R4408" t="s">
        <v>87</v>
      </c>
      <c r="S4408">
        <f>E4408 - N4408</f>
        <v>38.010000000000005</v>
      </c>
      <c r="T4408" s="1">
        <f>S4408/E4408</f>
        <v>0.26928799149840599</v>
      </c>
      <c r="U4408" t="str">
        <f>TEXT((A4408),"YYYY")</f>
        <v>2013</v>
      </c>
    </row>
    <row r="4409" spans="1:21" x14ac:dyDescent="0.3">
      <c r="A4409" s="3">
        <v>41299</v>
      </c>
      <c r="B4409" t="s">
        <v>47</v>
      </c>
      <c r="C4409" t="s">
        <v>189</v>
      </c>
      <c r="D4409">
        <v>13</v>
      </c>
      <c r="E4409">
        <v>124.59</v>
      </c>
      <c r="F4409">
        <v>1619.67</v>
      </c>
      <c r="G4409" t="s">
        <v>81</v>
      </c>
      <c r="H4409" t="s">
        <v>43</v>
      </c>
      <c r="I4409" t="s">
        <v>47</v>
      </c>
      <c r="J4409">
        <v>75.400000000000006</v>
      </c>
      <c r="K4409">
        <v>7.61</v>
      </c>
      <c r="L4409">
        <v>6.7</v>
      </c>
      <c r="M4409">
        <v>1.67</v>
      </c>
      <c r="N4409">
        <v>91.38</v>
      </c>
      <c r="O4409" t="s">
        <v>189</v>
      </c>
      <c r="P4409" t="s">
        <v>446</v>
      </c>
      <c r="Q4409" t="s">
        <v>448</v>
      </c>
      <c r="R4409" t="s">
        <v>81</v>
      </c>
      <c r="S4409">
        <f>E4409 - N4409</f>
        <v>33.210000000000008</v>
      </c>
      <c r="T4409" s="1">
        <f>S4409/E4409</f>
        <v>0.26655429809776071</v>
      </c>
      <c r="U4409" t="str">
        <f>TEXT((A4409),"YYYY")</f>
        <v>2013</v>
      </c>
    </row>
    <row r="4410" spans="1:21" x14ac:dyDescent="0.3">
      <c r="A4410" s="3">
        <v>41300</v>
      </c>
      <c r="B4410" t="s">
        <v>274</v>
      </c>
      <c r="C4410" t="s">
        <v>316</v>
      </c>
      <c r="D4410">
        <v>35</v>
      </c>
      <c r="E4410">
        <v>353.6</v>
      </c>
      <c r="F4410">
        <v>12376</v>
      </c>
      <c r="G4410" t="s">
        <v>87</v>
      </c>
      <c r="H4410" t="s">
        <v>67</v>
      </c>
      <c r="I4410" t="s">
        <v>274</v>
      </c>
      <c r="J4410">
        <v>98.54</v>
      </c>
      <c r="K4410">
        <v>3.14</v>
      </c>
      <c r="L4410">
        <v>1.68</v>
      </c>
      <c r="M4410">
        <v>1.49</v>
      </c>
      <c r="N4410">
        <v>104.85</v>
      </c>
      <c r="O4410" t="s">
        <v>316</v>
      </c>
      <c r="P4410" t="s">
        <v>467</v>
      </c>
      <c r="Q4410" t="s">
        <v>448</v>
      </c>
      <c r="R4410" t="s">
        <v>87</v>
      </c>
      <c r="S4410">
        <f>E4410 - N4410</f>
        <v>248.75000000000003</v>
      </c>
      <c r="T4410" s="1">
        <f>S4410/E4410</f>
        <v>0.70347850678733037</v>
      </c>
      <c r="U4410" t="str">
        <f>TEXT((A4410),"YYYY")</f>
        <v>2013</v>
      </c>
    </row>
    <row r="4411" spans="1:21" x14ac:dyDescent="0.3">
      <c r="A4411" s="3">
        <v>41301</v>
      </c>
      <c r="B4411" t="s">
        <v>385</v>
      </c>
      <c r="C4411" t="s">
        <v>367</v>
      </c>
      <c r="D4411">
        <v>42</v>
      </c>
      <c r="E4411">
        <v>259.60000000000002</v>
      </c>
      <c r="F4411">
        <v>10903.2</v>
      </c>
      <c r="G4411" t="s">
        <v>87</v>
      </c>
      <c r="H4411" t="s">
        <v>242</v>
      </c>
      <c r="I4411" t="s">
        <v>385</v>
      </c>
      <c r="J4411">
        <v>25.82</v>
      </c>
      <c r="K4411">
        <v>9.7200000000000006</v>
      </c>
      <c r="L4411">
        <v>8.6300000000000008</v>
      </c>
      <c r="M4411">
        <v>3.15</v>
      </c>
      <c r="N4411">
        <v>47.32</v>
      </c>
      <c r="O4411" t="s">
        <v>367</v>
      </c>
      <c r="P4411" t="s">
        <v>477</v>
      </c>
      <c r="Q4411" t="s">
        <v>440</v>
      </c>
      <c r="R4411" t="s">
        <v>87</v>
      </c>
      <c r="S4411">
        <f>E4411 - N4411</f>
        <v>212.28000000000003</v>
      </c>
      <c r="T4411" s="1">
        <f>S4411/E4411</f>
        <v>0.81771956856702621</v>
      </c>
      <c r="U4411" t="str">
        <f>TEXT((A4411),"YYYY")</f>
        <v>2013</v>
      </c>
    </row>
    <row r="4412" spans="1:21" x14ac:dyDescent="0.3">
      <c r="A4412" s="3">
        <v>41302</v>
      </c>
      <c r="B4412" t="s">
        <v>360</v>
      </c>
      <c r="C4412" t="s">
        <v>113</v>
      </c>
      <c r="D4412">
        <v>32</v>
      </c>
      <c r="E4412">
        <v>317.29000000000002</v>
      </c>
      <c r="F4412">
        <v>10153.280000000001</v>
      </c>
      <c r="G4412" t="s">
        <v>105</v>
      </c>
      <c r="H4412" t="s">
        <v>43</v>
      </c>
      <c r="I4412" t="s">
        <v>360</v>
      </c>
      <c r="J4412">
        <v>195.36</v>
      </c>
      <c r="K4412">
        <v>5.07</v>
      </c>
      <c r="L4412">
        <v>4.7300000000000004</v>
      </c>
      <c r="M4412">
        <v>2.11</v>
      </c>
      <c r="N4412">
        <v>207.27</v>
      </c>
      <c r="O4412" t="s">
        <v>113</v>
      </c>
      <c r="P4412" t="s">
        <v>449</v>
      </c>
      <c r="Q4412" t="s">
        <v>440</v>
      </c>
      <c r="R4412" t="s">
        <v>105</v>
      </c>
      <c r="S4412">
        <f>E4412 - N4412</f>
        <v>110.02000000000001</v>
      </c>
      <c r="T4412" s="1">
        <f>S4412/E4412</f>
        <v>0.34674903085505376</v>
      </c>
      <c r="U4412" t="str">
        <f>TEXT((A4412),"YYYY")</f>
        <v>2013</v>
      </c>
    </row>
    <row r="4413" spans="1:21" x14ac:dyDescent="0.3">
      <c r="A4413" s="3">
        <v>41303</v>
      </c>
      <c r="B4413" t="s">
        <v>363</v>
      </c>
      <c r="C4413" t="s">
        <v>3</v>
      </c>
      <c r="D4413">
        <v>38</v>
      </c>
      <c r="E4413">
        <v>384.89</v>
      </c>
      <c r="F4413">
        <v>14625.82</v>
      </c>
      <c r="G4413" t="s">
        <v>2</v>
      </c>
      <c r="H4413" t="s">
        <v>78</v>
      </c>
      <c r="I4413" t="s">
        <v>363</v>
      </c>
      <c r="J4413">
        <v>119.87</v>
      </c>
      <c r="K4413">
        <v>8.42</v>
      </c>
      <c r="L4413">
        <v>7.49</v>
      </c>
      <c r="M4413">
        <v>3.78</v>
      </c>
      <c r="N4413">
        <v>139.56</v>
      </c>
      <c r="O4413" t="s">
        <v>3</v>
      </c>
      <c r="P4413" t="s">
        <v>441</v>
      </c>
      <c r="Q4413" t="s">
        <v>440</v>
      </c>
      <c r="R4413" t="s">
        <v>2</v>
      </c>
      <c r="S4413">
        <f>E4413 - N4413</f>
        <v>245.32999999999998</v>
      </c>
      <c r="T4413" s="1">
        <f>S4413/E4413</f>
        <v>0.63740289433344588</v>
      </c>
      <c r="U4413" t="str">
        <f>TEXT((A4413),"YYYY")</f>
        <v>2013</v>
      </c>
    </row>
    <row r="4414" spans="1:21" x14ac:dyDescent="0.3">
      <c r="A4414" s="3">
        <v>41304</v>
      </c>
      <c r="B4414" t="s">
        <v>33</v>
      </c>
      <c r="C4414" t="s">
        <v>275</v>
      </c>
      <c r="D4414">
        <v>6</v>
      </c>
      <c r="E4414">
        <v>275.41000000000003</v>
      </c>
      <c r="F4414">
        <v>1652.46</v>
      </c>
      <c r="G4414" t="s">
        <v>2</v>
      </c>
      <c r="H4414" t="s">
        <v>34</v>
      </c>
      <c r="I4414" t="s">
        <v>33</v>
      </c>
      <c r="J4414">
        <v>43.97</v>
      </c>
      <c r="K4414">
        <v>4.62</v>
      </c>
      <c r="L4414">
        <v>9.1999999999999993</v>
      </c>
      <c r="M4414">
        <v>1.3</v>
      </c>
      <c r="N4414">
        <v>59.09</v>
      </c>
      <c r="O4414" t="s">
        <v>275</v>
      </c>
      <c r="P4414" t="s">
        <v>479</v>
      </c>
      <c r="Q4414" t="s">
        <v>448</v>
      </c>
      <c r="R4414" t="s">
        <v>2</v>
      </c>
      <c r="S4414">
        <f>E4414 - N4414</f>
        <v>216.32000000000002</v>
      </c>
      <c r="T4414" s="1">
        <f>S4414/E4414</f>
        <v>0.78544715151955269</v>
      </c>
      <c r="U4414" t="str">
        <f>TEXT((A4414),"YYYY")</f>
        <v>2013</v>
      </c>
    </row>
    <row r="4415" spans="1:21" x14ac:dyDescent="0.3">
      <c r="A4415" s="3">
        <v>41305</v>
      </c>
      <c r="B4415" t="s">
        <v>384</v>
      </c>
      <c r="C4415" t="s">
        <v>354</v>
      </c>
      <c r="D4415">
        <v>38</v>
      </c>
      <c r="E4415">
        <v>393.91</v>
      </c>
      <c r="F4415">
        <v>14968.58</v>
      </c>
      <c r="G4415" t="s">
        <v>31</v>
      </c>
      <c r="H4415" t="s">
        <v>242</v>
      </c>
      <c r="I4415" t="s">
        <v>384</v>
      </c>
      <c r="J4415">
        <v>28.44</v>
      </c>
      <c r="K4415">
        <v>6.62</v>
      </c>
      <c r="L4415">
        <v>1.96</v>
      </c>
      <c r="M4415">
        <v>3.67</v>
      </c>
      <c r="N4415">
        <v>40.69</v>
      </c>
      <c r="O4415" t="s">
        <v>354</v>
      </c>
      <c r="P4415" t="s">
        <v>451</v>
      </c>
      <c r="Q4415" t="s">
        <v>443</v>
      </c>
      <c r="R4415" t="s">
        <v>31</v>
      </c>
      <c r="S4415">
        <f>E4415 - N4415</f>
        <v>353.22</v>
      </c>
      <c r="T4415" s="1">
        <f>S4415/E4415</f>
        <v>0.89670229240181765</v>
      </c>
      <c r="U4415" t="str">
        <f>TEXT((A4415),"YYYY")</f>
        <v>2013</v>
      </c>
    </row>
    <row r="4416" spans="1:21" x14ac:dyDescent="0.3">
      <c r="A4416" s="3">
        <v>41306</v>
      </c>
      <c r="B4416" t="s">
        <v>308</v>
      </c>
      <c r="C4416" t="s">
        <v>314</v>
      </c>
      <c r="D4416">
        <v>38</v>
      </c>
      <c r="E4416">
        <v>159.12</v>
      </c>
      <c r="F4416">
        <v>6046.56</v>
      </c>
      <c r="G4416" t="s">
        <v>2</v>
      </c>
      <c r="H4416" t="s">
        <v>67</v>
      </c>
      <c r="I4416" t="s">
        <v>308</v>
      </c>
      <c r="J4416">
        <v>136.43</v>
      </c>
      <c r="K4416">
        <v>8.89</v>
      </c>
      <c r="L4416">
        <v>9.5</v>
      </c>
      <c r="M4416">
        <v>0.6</v>
      </c>
      <c r="N4416">
        <v>155.41999999999999</v>
      </c>
      <c r="O4416" t="s">
        <v>314</v>
      </c>
      <c r="P4416" t="s">
        <v>459</v>
      </c>
      <c r="Q4416" t="s">
        <v>448</v>
      </c>
      <c r="R4416" t="s">
        <v>2</v>
      </c>
      <c r="S4416">
        <f>E4416 - N4416</f>
        <v>3.7000000000000171</v>
      </c>
      <c r="T4416" s="1">
        <f>S4416/E4416</f>
        <v>2.3252890899949832E-2</v>
      </c>
      <c r="U4416" t="str">
        <f>TEXT((A4416),"YYYY")</f>
        <v>2013</v>
      </c>
    </row>
    <row r="4417" spans="1:21" x14ac:dyDescent="0.3">
      <c r="A4417" s="3">
        <v>41307</v>
      </c>
      <c r="B4417" t="s">
        <v>171</v>
      </c>
      <c r="C4417" t="s">
        <v>265</v>
      </c>
      <c r="D4417">
        <v>13</v>
      </c>
      <c r="E4417">
        <v>115.19</v>
      </c>
      <c r="F4417">
        <v>1497.47</v>
      </c>
      <c r="G4417" t="s">
        <v>2</v>
      </c>
      <c r="H4417" t="s">
        <v>80</v>
      </c>
      <c r="I4417" t="s">
        <v>171</v>
      </c>
      <c r="J4417">
        <v>57.64</v>
      </c>
      <c r="K4417">
        <v>12.75</v>
      </c>
      <c r="L4417">
        <v>4.16</v>
      </c>
      <c r="M4417">
        <v>3.77</v>
      </c>
      <c r="N4417">
        <v>78.319999999999993</v>
      </c>
      <c r="O4417" t="s">
        <v>265</v>
      </c>
      <c r="P4417" t="s">
        <v>478</v>
      </c>
      <c r="Q4417" t="s">
        <v>440</v>
      </c>
      <c r="R4417" t="s">
        <v>2</v>
      </c>
      <c r="S4417">
        <f>E4417 - N4417</f>
        <v>36.870000000000005</v>
      </c>
      <c r="T4417" s="1">
        <f>S4417/E4417</f>
        <v>0.3200798680441011</v>
      </c>
      <c r="U4417" t="str">
        <f>TEXT((A4417),"YYYY")</f>
        <v>2013</v>
      </c>
    </row>
    <row r="4418" spans="1:21" x14ac:dyDescent="0.3">
      <c r="A4418" s="3">
        <v>41308</v>
      </c>
      <c r="B4418" t="s">
        <v>155</v>
      </c>
      <c r="C4418" t="s">
        <v>140</v>
      </c>
      <c r="D4418">
        <v>46</v>
      </c>
      <c r="E4418">
        <v>191.16</v>
      </c>
      <c r="F4418">
        <v>8793.36</v>
      </c>
      <c r="G4418" t="s">
        <v>105</v>
      </c>
      <c r="H4418" t="s">
        <v>120</v>
      </c>
      <c r="I4418" t="s">
        <v>155</v>
      </c>
      <c r="J4418">
        <v>61.98</v>
      </c>
      <c r="K4418">
        <v>9.33</v>
      </c>
      <c r="L4418">
        <v>2.91</v>
      </c>
      <c r="M4418">
        <v>2.69</v>
      </c>
      <c r="N4418">
        <v>76.91</v>
      </c>
      <c r="O4418" t="s">
        <v>140</v>
      </c>
      <c r="P4418" t="s">
        <v>469</v>
      </c>
      <c r="Q4418" t="s">
        <v>448</v>
      </c>
      <c r="R4418" t="s">
        <v>105</v>
      </c>
      <c r="S4418">
        <f>E4418 - N4418</f>
        <v>114.25</v>
      </c>
      <c r="T4418" s="1">
        <f>S4418/E4418</f>
        <v>0.59766687591546352</v>
      </c>
      <c r="U4418" t="str">
        <f>TEXT((A4418),"YYYY")</f>
        <v>2013</v>
      </c>
    </row>
    <row r="4419" spans="1:21" x14ac:dyDescent="0.3">
      <c r="A4419" s="3">
        <v>41309</v>
      </c>
      <c r="B4419" t="s">
        <v>125</v>
      </c>
      <c r="C4419" t="s">
        <v>228</v>
      </c>
      <c r="D4419">
        <v>39</v>
      </c>
      <c r="E4419">
        <v>214.78</v>
      </c>
      <c r="F4419">
        <v>8376.42</v>
      </c>
      <c r="G4419" t="s">
        <v>16</v>
      </c>
      <c r="H4419" t="s">
        <v>67</v>
      </c>
      <c r="I4419" t="s">
        <v>125</v>
      </c>
      <c r="J4419">
        <v>116.2</v>
      </c>
      <c r="K4419">
        <v>3.01</v>
      </c>
      <c r="L4419">
        <v>7.83</v>
      </c>
      <c r="M4419">
        <v>4.09</v>
      </c>
      <c r="N4419">
        <v>131.13</v>
      </c>
      <c r="O4419" t="s">
        <v>228</v>
      </c>
      <c r="P4419" t="s">
        <v>458</v>
      </c>
      <c r="Q4419" t="s">
        <v>443</v>
      </c>
      <c r="R4419" t="s">
        <v>16</v>
      </c>
      <c r="S4419">
        <f>E4419 - N4419</f>
        <v>83.65</v>
      </c>
      <c r="T4419" s="1">
        <f>S4419/E4419</f>
        <v>0.38946829313716363</v>
      </c>
      <c r="U4419" t="str">
        <f>TEXT((A4419),"YYYY")</f>
        <v>2013</v>
      </c>
    </row>
    <row r="4420" spans="1:21" x14ac:dyDescent="0.3">
      <c r="A4420" s="3">
        <v>41310</v>
      </c>
      <c r="B4420" t="s">
        <v>163</v>
      </c>
      <c r="C4420" t="s">
        <v>225</v>
      </c>
      <c r="D4420">
        <v>13</v>
      </c>
      <c r="E4420">
        <v>363.38</v>
      </c>
      <c r="F4420">
        <v>4723.9399999999996</v>
      </c>
      <c r="G4420" t="s">
        <v>12</v>
      </c>
      <c r="H4420" t="s">
        <v>164</v>
      </c>
      <c r="I4420" t="s">
        <v>163</v>
      </c>
      <c r="J4420">
        <v>184.75</v>
      </c>
      <c r="K4420">
        <v>8.1999999999999993</v>
      </c>
      <c r="L4420">
        <v>6.01</v>
      </c>
      <c r="M4420">
        <v>4.95</v>
      </c>
      <c r="N4420">
        <v>203.91</v>
      </c>
      <c r="O4420" t="s">
        <v>225</v>
      </c>
      <c r="P4420" t="s">
        <v>442</v>
      </c>
      <c r="Q4420" t="s">
        <v>443</v>
      </c>
      <c r="R4420" t="s">
        <v>12</v>
      </c>
      <c r="S4420">
        <f>E4420 - N4420</f>
        <v>159.47</v>
      </c>
      <c r="T4420" s="1">
        <f>S4420/E4420</f>
        <v>0.43885189058286089</v>
      </c>
      <c r="U4420" t="str">
        <f>TEXT((A4420),"YYYY")</f>
        <v>2013</v>
      </c>
    </row>
    <row r="4421" spans="1:21" x14ac:dyDescent="0.3">
      <c r="A4421" s="3">
        <v>41311</v>
      </c>
      <c r="B4421" t="s">
        <v>216</v>
      </c>
      <c r="C4421" t="s">
        <v>222</v>
      </c>
      <c r="D4421">
        <v>47</v>
      </c>
      <c r="E4421">
        <v>245.98</v>
      </c>
      <c r="F4421">
        <v>11561.06</v>
      </c>
      <c r="G4421" t="s">
        <v>134</v>
      </c>
      <c r="H4421" t="s">
        <v>96</v>
      </c>
      <c r="I4421" t="s">
        <v>216</v>
      </c>
      <c r="J4421">
        <v>142.59</v>
      </c>
      <c r="K4421">
        <v>14.14</v>
      </c>
      <c r="L4421">
        <v>5.81</v>
      </c>
      <c r="M4421">
        <v>0.46</v>
      </c>
      <c r="N4421">
        <v>163</v>
      </c>
      <c r="O4421" t="s">
        <v>222</v>
      </c>
      <c r="P4421" t="s">
        <v>476</v>
      </c>
      <c r="Q4421" t="s">
        <v>443</v>
      </c>
      <c r="R4421" t="s">
        <v>134</v>
      </c>
      <c r="S4421">
        <f>E4421 - N4421</f>
        <v>82.97999999999999</v>
      </c>
      <c r="T4421" s="1">
        <f>S4421/E4421</f>
        <v>0.33734449955280915</v>
      </c>
      <c r="U4421" t="str">
        <f>TEXT((A4421),"YYYY")</f>
        <v>2013</v>
      </c>
    </row>
    <row r="4422" spans="1:21" x14ac:dyDescent="0.3">
      <c r="A4422" s="3">
        <v>41312</v>
      </c>
      <c r="B4422" t="s">
        <v>383</v>
      </c>
      <c r="C4422" t="s">
        <v>27</v>
      </c>
      <c r="D4422">
        <v>12</v>
      </c>
      <c r="E4422">
        <v>152.26</v>
      </c>
      <c r="F4422">
        <v>1827.12</v>
      </c>
      <c r="G4422" t="s">
        <v>26</v>
      </c>
      <c r="H4422" t="s">
        <v>19</v>
      </c>
      <c r="I4422" t="s">
        <v>383</v>
      </c>
      <c r="J4422">
        <v>64.77</v>
      </c>
      <c r="K4422">
        <v>9.25</v>
      </c>
      <c r="L4422">
        <v>8.1999999999999993</v>
      </c>
      <c r="M4422">
        <v>4.66</v>
      </c>
      <c r="N4422">
        <v>86.88</v>
      </c>
      <c r="O4422" t="s">
        <v>27</v>
      </c>
      <c r="P4422" t="s">
        <v>447</v>
      </c>
      <c r="Q4422" t="s">
        <v>443</v>
      </c>
      <c r="R4422" t="s">
        <v>26</v>
      </c>
      <c r="S4422">
        <f>E4422 - N4422</f>
        <v>65.38</v>
      </c>
      <c r="T4422" s="1">
        <f>S4422/E4422</f>
        <v>0.42939708393537368</v>
      </c>
      <c r="U4422" t="str">
        <f>TEXT((A4422),"YYYY")</f>
        <v>2013</v>
      </c>
    </row>
    <row r="4423" spans="1:21" x14ac:dyDescent="0.3">
      <c r="A4423" s="3">
        <v>41313</v>
      </c>
      <c r="B4423" t="s">
        <v>10</v>
      </c>
      <c r="C4423" t="s">
        <v>189</v>
      </c>
      <c r="D4423">
        <v>33</v>
      </c>
      <c r="E4423">
        <v>309.92</v>
      </c>
      <c r="F4423">
        <v>10227.36</v>
      </c>
      <c r="G4423" t="s">
        <v>81</v>
      </c>
      <c r="H4423" t="s">
        <v>11</v>
      </c>
      <c r="I4423" t="s">
        <v>10</v>
      </c>
      <c r="J4423">
        <v>61.29</v>
      </c>
      <c r="K4423">
        <v>11.98</v>
      </c>
      <c r="L4423">
        <v>4.66</v>
      </c>
      <c r="M4423">
        <v>1.92</v>
      </c>
      <c r="N4423">
        <v>79.849999999999994</v>
      </c>
      <c r="O4423" t="s">
        <v>189</v>
      </c>
      <c r="P4423" t="s">
        <v>446</v>
      </c>
      <c r="Q4423" t="s">
        <v>448</v>
      </c>
      <c r="R4423" t="s">
        <v>81</v>
      </c>
      <c r="S4423">
        <f>E4423 - N4423</f>
        <v>230.07000000000002</v>
      </c>
      <c r="T4423" s="1">
        <f>S4423/E4423</f>
        <v>0.74235286525554989</v>
      </c>
      <c r="U4423" t="str">
        <f>TEXT((A4423),"YYYY")</f>
        <v>2013</v>
      </c>
    </row>
    <row r="4424" spans="1:21" x14ac:dyDescent="0.3">
      <c r="A4424" s="3">
        <v>41314</v>
      </c>
      <c r="B4424" t="s">
        <v>115</v>
      </c>
      <c r="C4424" t="s">
        <v>201</v>
      </c>
      <c r="D4424">
        <v>28</v>
      </c>
      <c r="E4424">
        <v>227.04</v>
      </c>
      <c r="F4424">
        <v>6357.12</v>
      </c>
      <c r="G4424" t="s">
        <v>87</v>
      </c>
      <c r="H4424" t="s">
        <v>99</v>
      </c>
      <c r="I4424" t="s">
        <v>115</v>
      </c>
      <c r="J4424">
        <v>168.1</v>
      </c>
      <c r="K4424">
        <v>8.48</v>
      </c>
      <c r="L4424">
        <v>7.43</v>
      </c>
      <c r="M4424">
        <v>1.36</v>
      </c>
      <c r="N4424">
        <v>185.37</v>
      </c>
      <c r="O4424" t="s">
        <v>201</v>
      </c>
      <c r="P4424" t="s">
        <v>444</v>
      </c>
      <c r="Q4424" t="s">
        <v>448</v>
      </c>
      <c r="R4424" t="s">
        <v>87</v>
      </c>
      <c r="S4424">
        <f>E4424 - N4424</f>
        <v>41.669999999999987</v>
      </c>
      <c r="T4424" s="1">
        <f>S4424/E4424</f>
        <v>0.18353594080338262</v>
      </c>
      <c r="U4424" t="str">
        <f>TEXT((A4424),"YYYY")</f>
        <v>2013</v>
      </c>
    </row>
    <row r="4425" spans="1:21" x14ac:dyDescent="0.3">
      <c r="A4425" s="3">
        <v>41315</v>
      </c>
      <c r="B4425" t="s">
        <v>196</v>
      </c>
      <c r="C4425" t="s">
        <v>37</v>
      </c>
      <c r="D4425">
        <v>3</v>
      </c>
      <c r="E4425">
        <v>106.75</v>
      </c>
      <c r="F4425">
        <v>320.25</v>
      </c>
      <c r="G4425" t="s">
        <v>12</v>
      </c>
      <c r="H4425" t="s">
        <v>197</v>
      </c>
      <c r="I4425" t="s">
        <v>196</v>
      </c>
      <c r="J4425">
        <v>126.19</v>
      </c>
      <c r="K4425">
        <v>13.42</v>
      </c>
      <c r="L4425">
        <v>7.94</v>
      </c>
      <c r="M4425">
        <v>0.95</v>
      </c>
      <c r="N4425">
        <v>148.5</v>
      </c>
      <c r="O4425" t="s">
        <v>37</v>
      </c>
      <c r="P4425" t="s">
        <v>450</v>
      </c>
      <c r="Q4425" t="s">
        <v>440</v>
      </c>
      <c r="R4425" t="s">
        <v>12</v>
      </c>
      <c r="S4425">
        <f>E4425 - N4425</f>
        <v>-41.75</v>
      </c>
      <c r="T4425" s="1">
        <f>S4425/E4425</f>
        <v>-0.3911007025761124</v>
      </c>
      <c r="U4425" t="str">
        <f>TEXT((A4425),"YYYY")</f>
        <v>2013</v>
      </c>
    </row>
    <row r="4426" spans="1:21" x14ac:dyDescent="0.3">
      <c r="A4426" s="3">
        <v>41316</v>
      </c>
      <c r="B4426" t="s">
        <v>285</v>
      </c>
      <c r="C4426" t="s">
        <v>369</v>
      </c>
      <c r="D4426">
        <v>18</v>
      </c>
      <c r="E4426">
        <v>251.89</v>
      </c>
      <c r="F4426">
        <v>4534.0200000000004</v>
      </c>
      <c r="G4426" t="s">
        <v>26</v>
      </c>
      <c r="H4426" t="s">
        <v>51</v>
      </c>
      <c r="I4426" t="s">
        <v>285</v>
      </c>
      <c r="J4426">
        <v>31.43</v>
      </c>
      <c r="K4426">
        <v>2.63</v>
      </c>
      <c r="L4426">
        <v>5.36</v>
      </c>
      <c r="M4426">
        <v>4.66</v>
      </c>
      <c r="N4426">
        <v>44.08</v>
      </c>
      <c r="O4426" t="s">
        <v>369</v>
      </c>
      <c r="P4426" t="s">
        <v>450</v>
      </c>
      <c r="Q4426" t="s">
        <v>440</v>
      </c>
      <c r="R4426" t="s">
        <v>26</v>
      </c>
      <c r="S4426">
        <f>E4426 - N4426</f>
        <v>207.81</v>
      </c>
      <c r="T4426" s="1">
        <f>S4426/E4426</f>
        <v>0.82500297749017437</v>
      </c>
      <c r="U4426" t="str">
        <f>TEXT((A4426),"YYYY")</f>
        <v>2013</v>
      </c>
    </row>
    <row r="4427" spans="1:21" x14ac:dyDescent="0.3">
      <c r="A4427" s="3">
        <v>41317</v>
      </c>
      <c r="B4427" t="s">
        <v>139</v>
      </c>
      <c r="C4427" t="s">
        <v>191</v>
      </c>
      <c r="D4427">
        <v>26</v>
      </c>
      <c r="E4427">
        <v>368.99</v>
      </c>
      <c r="F4427">
        <v>9593.74</v>
      </c>
      <c r="G4427" t="s">
        <v>26</v>
      </c>
      <c r="H4427" t="s">
        <v>19</v>
      </c>
      <c r="I4427" t="s">
        <v>139</v>
      </c>
      <c r="J4427">
        <v>119.29</v>
      </c>
      <c r="K4427">
        <v>12.33</v>
      </c>
      <c r="L4427">
        <v>7.96</v>
      </c>
      <c r="M4427">
        <v>0.17</v>
      </c>
      <c r="N4427">
        <v>139.75</v>
      </c>
      <c r="O4427" t="s">
        <v>191</v>
      </c>
      <c r="P4427" t="s">
        <v>460</v>
      </c>
      <c r="Q4427" t="s">
        <v>443</v>
      </c>
      <c r="R4427" t="s">
        <v>26</v>
      </c>
      <c r="S4427">
        <f>E4427 - N4427</f>
        <v>229.24</v>
      </c>
      <c r="T4427" s="1">
        <f>S4427/E4427</f>
        <v>0.62126344887395324</v>
      </c>
      <c r="U4427" t="str">
        <f>TEXT((A4427),"YYYY")</f>
        <v>2013</v>
      </c>
    </row>
    <row r="4428" spans="1:21" x14ac:dyDescent="0.3">
      <c r="A4428" s="3">
        <v>41318</v>
      </c>
      <c r="B4428" t="s">
        <v>176</v>
      </c>
      <c r="C4428" t="s">
        <v>111</v>
      </c>
      <c r="D4428">
        <v>40</v>
      </c>
      <c r="E4428">
        <v>344.92</v>
      </c>
      <c r="F4428">
        <v>13796.8</v>
      </c>
      <c r="G4428" t="s">
        <v>110</v>
      </c>
      <c r="H4428" t="s">
        <v>99</v>
      </c>
      <c r="I4428" t="s">
        <v>176</v>
      </c>
      <c r="J4428">
        <v>35.909999999999997</v>
      </c>
      <c r="K4428">
        <v>11.02</v>
      </c>
      <c r="L4428">
        <v>8.5399999999999991</v>
      </c>
      <c r="M4428">
        <v>0.53</v>
      </c>
      <c r="N4428">
        <v>56</v>
      </c>
      <c r="O4428" t="s">
        <v>111</v>
      </c>
      <c r="P4428" t="s">
        <v>442</v>
      </c>
      <c r="Q4428" t="s">
        <v>440</v>
      </c>
      <c r="R4428" t="s">
        <v>110</v>
      </c>
      <c r="S4428">
        <f>E4428 - N4428</f>
        <v>288.92</v>
      </c>
      <c r="T4428" s="1">
        <f>S4428/E4428</f>
        <v>0.83764351153890759</v>
      </c>
      <c r="U4428" t="str">
        <f>TEXT((A4428),"YYYY")</f>
        <v>2013</v>
      </c>
    </row>
    <row r="4429" spans="1:21" x14ac:dyDescent="0.3">
      <c r="A4429" s="3">
        <v>41319</v>
      </c>
      <c r="B4429" t="s">
        <v>163</v>
      </c>
      <c r="C4429" t="s">
        <v>227</v>
      </c>
      <c r="D4429">
        <v>2</v>
      </c>
      <c r="E4429">
        <v>255.38</v>
      </c>
      <c r="F4429">
        <v>510.76</v>
      </c>
      <c r="G4429" t="s">
        <v>8</v>
      </c>
      <c r="H4429" t="s">
        <v>164</v>
      </c>
      <c r="I4429" t="s">
        <v>163</v>
      </c>
      <c r="J4429">
        <v>184.75</v>
      </c>
      <c r="K4429">
        <v>8.1999999999999993</v>
      </c>
      <c r="L4429">
        <v>6.01</v>
      </c>
      <c r="M4429">
        <v>4.95</v>
      </c>
      <c r="N4429">
        <v>203.91</v>
      </c>
      <c r="O4429" t="s">
        <v>227</v>
      </c>
      <c r="P4429" t="s">
        <v>447</v>
      </c>
      <c r="Q4429" t="s">
        <v>440</v>
      </c>
      <c r="R4429" t="s">
        <v>8</v>
      </c>
      <c r="S4429">
        <f>E4429 - N4429</f>
        <v>51.47</v>
      </c>
      <c r="T4429" s="1">
        <f>S4429/E4429</f>
        <v>0.20154279896624638</v>
      </c>
      <c r="U4429" t="str">
        <f>TEXT((A4429),"YYYY")</f>
        <v>2013</v>
      </c>
    </row>
    <row r="4430" spans="1:21" x14ac:dyDescent="0.3">
      <c r="A4430" s="3">
        <v>41320</v>
      </c>
      <c r="B4430" t="s">
        <v>66</v>
      </c>
      <c r="C4430" t="s">
        <v>324</v>
      </c>
      <c r="D4430">
        <v>4</v>
      </c>
      <c r="E4430">
        <v>181.98</v>
      </c>
      <c r="F4430">
        <v>727.92</v>
      </c>
      <c r="G4430" t="s">
        <v>130</v>
      </c>
      <c r="H4430" t="s">
        <v>67</v>
      </c>
      <c r="I4430" t="s">
        <v>66</v>
      </c>
      <c r="J4430">
        <v>134.6</v>
      </c>
      <c r="K4430">
        <v>11.28</v>
      </c>
      <c r="L4430">
        <v>9.24</v>
      </c>
      <c r="M4430">
        <v>2.78</v>
      </c>
      <c r="N4430">
        <v>157.9</v>
      </c>
      <c r="O4430" t="s">
        <v>324</v>
      </c>
      <c r="P4430" t="s">
        <v>457</v>
      </c>
      <c r="Q4430" t="s">
        <v>448</v>
      </c>
      <c r="R4430" t="s">
        <v>130</v>
      </c>
      <c r="S4430">
        <f>E4430 - N4430</f>
        <v>24.079999999999984</v>
      </c>
      <c r="T4430" s="1">
        <f>S4430/E4430</f>
        <v>0.13232223321244085</v>
      </c>
      <c r="U4430" t="str">
        <f>TEXT((A4430),"YYYY")</f>
        <v>2013</v>
      </c>
    </row>
    <row r="4431" spans="1:21" x14ac:dyDescent="0.3">
      <c r="A4431" s="3">
        <v>41321</v>
      </c>
      <c r="B4431" t="s">
        <v>371</v>
      </c>
      <c r="C4431" t="s">
        <v>121</v>
      </c>
      <c r="D4431">
        <v>28</v>
      </c>
      <c r="E4431">
        <v>80.44</v>
      </c>
      <c r="F4431">
        <v>2252.3200000000002</v>
      </c>
      <c r="G4431" t="s">
        <v>105</v>
      </c>
      <c r="H4431" t="s">
        <v>193</v>
      </c>
      <c r="I4431" t="s">
        <v>371</v>
      </c>
      <c r="J4431">
        <v>171.58</v>
      </c>
      <c r="K4431">
        <v>12.03</v>
      </c>
      <c r="L4431">
        <v>8.6199999999999992</v>
      </c>
      <c r="M4431">
        <v>1.42</v>
      </c>
      <c r="N4431">
        <v>193.65</v>
      </c>
      <c r="O4431" t="s">
        <v>121</v>
      </c>
      <c r="P4431" t="s">
        <v>444</v>
      </c>
      <c r="Q4431" t="s">
        <v>440</v>
      </c>
      <c r="R4431" t="s">
        <v>105</v>
      </c>
      <c r="S4431">
        <f>E4431 - N4431</f>
        <v>-113.21000000000001</v>
      </c>
      <c r="T4431" s="1">
        <f>S4431/E4431</f>
        <v>-1.4073843858776729</v>
      </c>
      <c r="U4431" t="str">
        <f>TEXT((A4431),"YYYY")</f>
        <v>2013</v>
      </c>
    </row>
    <row r="4432" spans="1:21" x14ac:dyDescent="0.3">
      <c r="A4432" s="3">
        <v>41322</v>
      </c>
      <c r="B4432" t="s">
        <v>368</v>
      </c>
      <c r="C4432" t="s">
        <v>9</v>
      </c>
      <c r="D4432">
        <v>28</v>
      </c>
      <c r="E4432">
        <v>214.38</v>
      </c>
      <c r="F4432">
        <v>6002.64</v>
      </c>
      <c r="G4432" t="s">
        <v>8</v>
      </c>
      <c r="H4432" t="s">
        <v>11</v>
      </c>
      <c r="I4432" t="s">
        <v>368</v>
      </c>
      <c r="J4432">
        <v>23.99</v>
      </c>
      <c r="K4432">
        <v>8.91</v>
      </c>
      <c r="L4432">
        <v>3.37</v>
      </c>
      <c r="M4432">
        <v>4.34</v>
      </c>
      <c r="N4432">
        <v>40.61</v>
      </c>
      <c r="O4432" t="s">
        <v>9</v>
      </c>
      <c r="P4432" t="s">
        <v>444</v>
      </c>
      <c r="Q4432" t="s">
        <v>443</v>
      </c>
      <c r="R4432" t="s">
        <v>8</v>
      </c>
      <c r="S4432">
        <f>E4432 - N4432</f>
        <v>173.76999999999998</v>
      </c>
      <c r="T4432" s="1">
        <f>S4432/E4432</f>
        <v>0.81057001585968835</v>
      </c>
      <c r="U4432" t="str">
        <f>TEXT((A4432),"YYYY")</f>
        <v>2013</v>
      </c>
    </row>
    <row r="4433" spans="1:21" x14ac:dyDescent="0.3">
      <c r="A4433" s="3">
        <v>41323</v>
      </c>
      <c r="B4433" t="s">
        <v>340</v>
      </c>
      <c r="C4433" t="s">
        <v>295</v>
      </c>
      <c r="D4433">
        <v>25</v>
      </c>
      <c r="E4433">
        <v>313.23</v>
      </c>
      <c r="F4433">
        <v>7830.75</v>
      </c>
      <c r="G4433" t="s">
        <v>130</v>
      </c>
      <c r="H4433" t="s">
        <v>34</v>
      </c>
      <c r="I4433" t="s">
        <v>340</v>
      </c>
      <c r="J4433">
        <v>131.75</v>
      </c>
      <c r="K4433">
        <v>11.31</v>
      </c>
      <c r="L4433">
        <v>5.27</v>
      </c>
      <c r="M4433">
        <v>1.96</v>
      </c>
      <c r="N4433">
        <v>150.29</v>
      </c>
      <c r="O4433" t="s">
        <v>295</v>
      </c>
      <c r="P4433" t="s">
        <v>459</v>
      </c>
      <c r="Q4433" t="s">
        <v>440</v>
      </c>
      <c r="R4433" t="s">
        <v>130</v>
      </c>
      <c r="S4433">
        <f>E4433 - N4433</f>
        <v>162.94000000000003</v>
      </c>
      <c r="T4433" s="1">
        <f>S4433/E4433</f>
        <v>0.52019282955017088</v>
      </c>
      <c r="U4433" t="str">
        <f>TEXT((A4433),"YYYY")</f>
        <v>2013</v>
      </c>
    </row>
    <row r="4434" spans="1:21" x14ac:dyDescent="0.3">
      <c r="A4434" s="3">
        <v>41324</v>
      </c>
      <c r="B4434" t="s">
        <v>145</v>
      </c>
      <c r="C4434" t="s">
        <v>350</v>
      </c>
      <c r="D4434">
        <v>26</v>
      </c>
      <c r="E4434">
        <v>176.1</v>
      </c>
      <c r="F4434">
        <v>4578.6000000000004</v>
      </c>
      <c r="G4434" t="s">
        <v>26</v>
      </c>
      <c r="H4434" t="s">
        <v>11</v>
      </c>
      <c r="I4434" t="s">
        <v>145</v>
      </c>
      <c r="J4434">
        <v>118.77</v>
      </c>
      <c r="K4434">
        <v>2.9</v>
      </c>
      <c r="L4434">
        <v>6.75</v>
      </c>
      <c r="M4434">
        <v>1.86</v>
      </c>
      <c r="N4434">
        <v>130.28</v>
      </c>
      <c r="O4434" t="s">
        <v>350</v>
      </c>
      <c r="P4434" t="s">
        <v>470</v>
      </c>
      <c r="Q4434" t="s">
        <v>448</v>
      </c>
      <c r="R4434" t="s">
        <v>26</v>
      </c>
      <c r="S4434">
        <f>E4434 - N4434</f>
        <v>45.819999999999993</v>
      </c>
      <c r="T4434" s="1">
        <f>S4434/E4434</f>
        <v>0.26019307211811465</v>
      </c>
      <c r="U4434" t="str">
        <f>TEXT((A4434),"YYYY")</f>
        <v>2013</v>
      </c>
    </row>
    <row r="4435" spans="1:21" x14ac:dyDescent="0.3">
      <c r="A4435" s="3">
        <v>41325</v>
      </c>
      <c r="B4435" t="s">
        <v>42</v>
      </c>
      <c r="C4435" t="s">
        <v>137</v>
      </c>
      <c r="D4435">
        <v>45</v>
      </c>
      <c r="E4435">
        <v>132.41</v>
      </c>
      <c r="F4435">
        <v>5958.45</v>
      </c>
      <c r="G4435" t="s">
        <v>81</v>
      </c>
      <c r="H4435" t="s">
        <v>43</v>
      </c>
      <c r="I4435" t="s">
        <v>42</v>
      </c>
      <c r="J4435">
        <v>128.5</v>
      </c>
      <c r="K4435">
        <v>9.1300000000000008</v>
      </c>
      <c r="L4435">
        <v>6.79</v>
      </c>
      <c r="M4435">
        <v>2.99</v>
      </c>
      <c r="N4435">
        <v>147.41</v>
      </c>
      <c r="O4435" t="s">
        <v>137</v>
      </c>
      <c r="P4435" t="s">
        <v>461</v>
      </c>
      <c r="Q4435" t="s">
        <v>440</v>
      </c>
      <c r="R4435" t="s">
        <v>81</v>
      </c>
      <c r="S4435">
        <f>E4435 - N4435</f>
        <v>-15</v>
      </c>
      <c r="T4435" s="1">
        <f>S4435/E4435</f>
        <v>-0.11328449512876672</v>
      </c>
      <c r="U4435" t="str">
        <f>TEXT((A4435),"YYYY")</f>
        <v>2013</v>
      </c>
    </row>
    <row r="4436" spans="1:21" x14ac:dyDescent="0.3">
      <c r="A4436" s="3">
        <v>41326</v>
      </c>
      <c r="B4436" t="s">
        <v>262</v>
      </c>
      <c r="C4436" t="s">
        <v>189</v>
      </c>
      <c r="D4436">
        <v>47</v>
      </c>
      <c r="E4436">
        <v>375.98</v>
      </c>
      <c r="F4436">
        <v>17671.060000000001</v>
      </c>
      <c r="G4436" t="s">
        <v>81</v>
      </c>
      <c r="H4436" t="s">
        <v>84</v>
      </c>
      <c r="I4436" t="s">
        <v>262</v>
      </c>
      <c r="J4436">
        <v>43.17</v>
      </c>
      <c r="K4436">
        <v>13.84</v>
      </c>
      <c r="L4436">
        <v>9.83</v>
      </c>
      <c r="M4436">
        <v>0.79</v>
      </c>
      <c r="N4436">
        <v>67.63</v>
      </c>
      <c r="O4436" t="s">
        <v>189</v>
      </c>
      <c r="P4436" t="s">
        <v>446</v>
      </c>
      <c r="Q4436" t="s">
        <v>448</v>
      </c>
      <c r="R4436" t="s">
        <v>81</v>
      </c>
      <c r="S4436">
        <f>E4436 - N4436</f>
        <v>308.35000000000002</v>
      </c>
      <c r="T4436" s="1">
        <f>S4436/E4436</f>
        <v>0.82012341081972451</v>
      </c>
      <c r="U4436" t="str">
        <f>TEXT((A4436),"YYYY")</f>
        <v>2013</v>
      </c>
    </row>
    <row r="4437" spans="1:21" x14ac:dyDescent="0.3">
      <c r="A4437" s="3">
        <v>41327</v>
      </c>
      <c r="B4437" t="s">
        <v>371</v>
      </c>
      <c r="C4437" t="s">
        <v>71</v>
      </c>
      <c r="D4437">
        <v>2</v>
      </c>
      <c r="E4437">
        <v>337.54</v>
      </c>
      <c r="F4437">
        <v>675.08</v>
      </c>
      <c r="G4437" t="s">
        <v>61</v>
      </c>
      <c r="H4437" t="s">
        <v>193</v>
      </c>
      <c r="I4437" t="s">
        <v>371</v>
      </c>
      <c r="J4437">
        <v>171.58</v>
      </c>
      <c r="K4437">
        <v>12.03</v>
      </c>
      <c r="L4437">
        <v>8.6199999999999992</v>
      </c>
      <c r="M4437">
        <v>1.42</v>
      </c>
      <c r="N4437">
        <v>193.65</v>
      </c>
      <c r="O4437" t="s">
        <v>71</v>
      </c>
      <c r="P4437" t="s">
        <v>453</v>
      </c>
      <c r="Q4437" t="s">
        <v>443</v>
      </c>
      <c r="R4437" t="s">
        <v>61</v>
      </c>
      <c r="S4437">
        <f>E4437 - N4437</f>
        <v>143.89000000000001</v>
      </c>
      <c r="T4437" s="1">
        <f>S4437/E4437</f>
        <v>0.426290217455709</v>
      </c>
      <c r="U4437" t="str">
        <f>TEXT((A4437),"YYYY")</f>
        <v>2013</v>
      </c>
    </row>
    <row r="4438" spans="1:21" x14ac:dyDescent="0.3">
      <c r="A4438" s="3">
        <v>41328</v>
      </c>
      <c r="B4438" t="s">
        <v>92</v>
      </c>
      <c r="C4438" t="s">
        <v>156</v>
      </c>
      <c r="D4438">
        <v>42</v>
      </c>
      <c r="E4438">
        <v>273.39999999999998</v>
      </c>
      <c r="F4438">
        <v>11482.8</v>
      </c>
      <c r="G4438" t="s">
        <v>8</v>
      </c>
      <c r="H4438" t="s">
        <v>93</v>
      </c>
      <c r="I4438" t="s">
        <v>92</v>
      </c>
      <c r="J4438">
        <v>70.36</v>
      </c>
      <c r="K4438">
        <v>6.8</v>
      </c>
      <c r="L4438">
        <v>2.1</v>
      </c>
      <c r="M4438">
        <v>1.08</v>
      </c>
      <c r="N4438">
        <v>80.34</v>
      </c>
      <c r="O4438" t="s">
        <v>156</v>
      </c>
      <c r="P4438" t="s">
        <v>460</v>
      </c>
      <c r="Q4438" t="s">
        <v>443</v>
      </c>
      <c r="R4438" t="s">
        <v>8</v>
      </c>
      <c r="S4438">
        <f>E4438 - N4438</f>
        <v>193.05999999999997</v>
      </c>
      <c r="T4438" s="1">
        <f>S4438/E4438</f>
        <v>0.70614484272128741</v>
      </c>
      <c r="U4438" t="str">
        <f>TEXT((A4438),"YYYY")</f>
        <v>2013</v>
      </c>
    </row>
    <row r="4439" spans="1:21" x14ac:dyDescent="0.3">
      <c r="A4439" s="3">
        <v>41329</v>
      </c>
      <c r="B4439" t="s">
        <v>139</v>
      </c>
      <c r="C4439" t="s">
        <v>41</v>
      </c>
      <c r="D4439">
        <v>34</v>
      </c>
      <c r="E4439">
        <v>97.87</v>
      </c>
      <c r="F4439">
        <v>3327.58</v>
      </c>
      <c r="G4439" t="s">
        <v>23</v>
      </c>
      <c r="H4439" t="s">
        <v>19</v>
      </c>
      <c r="I4439" t="s">
        <v>139</v>
      </c>
      <c r="J4439">
        <v>119.29</v>
      </c>
      <c r="K4439">
        <v>12.33</v>
      </c>
      <c r="L4439">
        <v>7.96</v>
      </c>
      <c r="M4439">
        <v>0.17</v>
      </c>
      <c r="N4439">
        <v>139.75</v>
      </c>
      <c r="O4439" t="s">
        <v>41</v>
      </c>
      <c r="P4439" t="s">
        <v>452</v>
      </c>
      <c r="Q4439" t="s">
        <v>440</v>
      </c>
      <c r="R4439" t="s">
        <v>23</v>
      </c>
      <c r="S4439">
        <f>E4439 - N4439</f>
        <v>-41.879999999999995</v>
      </c>
      <c r="T4439" s="1">
        <f>S4439/E4439</f>
        <v>-0.42791458056605697</v>
      </c>
      <c r="U4439" t="str">
        <f>TEXT((A4439),"YYYY")</f>
        <v>2013</v>
      </c>
    </row>
    <row r="4440" spans="1:21" x14ac:dyDescent="0.3">
      <c r="A4440" s="3">
        <v>41330</v>
      </c>
      <c r="B4440" t="s">
        <v>226</v>
      </c>
      <c r="C4440" t="s">
        <v>379</v>
      </c>
      <c r="D4440">
        <v>30</v>
      </c>
      <c r="E4440">
        <v>100.72</v>
      </c>
      <c r="F4440">
        <v>3021.6</v>
      </c>
      <c r="G4440" t="s">
        <v>81</v>
      </c>
      <c r="H4440" t="s">
        <v>101</v>
      </c>
      <c r="I4440" t="s">
        <v>226</v>
      </c>
      <c r="J4440">
        <v>167.92</v>
      </c>
      <c r="K4440">
        <v>2.2999999999999998</v>
      </c>
      <c r="L4440">
        <v>5.69</v>
      </c>
      <c r="M4440">
        <v>2.97</v>
      </c>
      <c r="N4440">
        <v>178.88</v>
      </c>
      <c r="O4440" t="s">
        <v>379</v>
      </c>
      <c r="P4440" t="s">
        <v>475</v>
      </c>
      <c r="Q4440" t="s">
        <v>440</v>
      </c>
      <c r="R4440" t="s">
        <v>81</v>
      </c>
      <c r="S4440">
        <f>E4440 - N4440</f>
        <v>-78.16</v>
      </c>
      <c r="T4440" s="1">
        <f>S4440/E4440</f>
        <v>-0.77601270849880855</v>
      </c>
      <c r="U4440" t="str">
        <f>TEXT((A4440),"YYYY")</f>
        <v>2013</v>
      </c>
    </row>
    <row r="4441" spans="1:21" x14ac:dyDescent="0.3">
      <c r="A4441" s="3">
        <v>41331</v>
      </c>
      <c r="B4441" t="s">
        <v>254</v>
      </c>
      <c r="C4441" t="s">
        <v>220</v>
      </c>
      <c r="D4441">
        <v>21</v>
      </c>
      <c r="E4441">
        <v>86.13</v>
      </c>
      <c r="F4441">
        <v>1808.73</v>
      </c>
      <c r="G4441" t="s">
        <v>81</v>
      </c>
      <c r="H4441" t="s">
        <v>22</v>
      </c>
      <c r="I4441" t="s">
        <v>254</v>
      </c>
      <c r="J4441">
        <v>88.04</v>
      </c>
      <c r="K4441">
        <v>9.59</v>
      </c>
      <c r="L4441">
        <v>4.58</v>
      </c>
      <c r="M4441">
        <v>0.93</v>
      </c>
      <c r="N4441">
        <v>103.14</v>
      </c>
      <c r="O4441" t="s">
        <v>220</v>
      </c>
      <c r="P4441" t="s">
        <v>470</v>
      </c>
      <c r="Q4441" t="s">
        <v>448</v>
      </c>
      <c r="R4441" t="s">
        <v>81</v>
      </c>
      <c r="S4441">
        <f>E4441 - N4441</f>
        <v>-17.010000000000005</v>
      </c>
      <c r="T4441" s="1">
        <f>S4441/E4441</f>
        <v>-0.19749216300940445</v>
      </c>
      <c r="U4441" t="str">
        <f>TEXT((A4441),"YYYY")</f>
        <v>2013</v>
      </c>
    </row>
    <row r="4442" spans="1:21" x14ac:dyDescent="0.3">
      <c r="A4442" s="3">
        <v>41332</v>
      </c>
      <c r="B4442" t="s">
        <v>232</v>
      </c>
      <c r="C4442" t="s">
        <v>191</v>
      </c>
      <c r="D4442">
        <v>44</v>
      </c>
      <c r="E4442">
        <v>265.7</v>
      </c>
      <c r="F4442">
        <v>11690.8</v>
      </c>
      <c r="G4442" t="s">
        <v>26</v>
      </c>
      <c r="H4442" t="s">
        <v>51</v>
      </c>
      <c r="I4442" t="s">
        <v>232</v>
      </c>
      <c r="J4442">
        <v>89.16</v>
      </c>
      <c r="K4442">
        <v>11.34</v>
      </c>
      <c r="L4442">
        <v>6.12</v>
      </c>
      <c r="M4442">
        <v>3</v>
      </c>
      <c r="N4442">
        <v>109.62</v>
      </c>
      <c r="O4442" t="s">
        <v>191</v>
      </c>
      <c r="P4442" t="s">
        <v>460</v>
      </c>
      <c r="Q4442" t="s">
        <v>443</v>
      </c>
      <c r="R4442" t="s">
        <v>26</v>
      </c>
      <c r="S4442">
        <f>E4442 - N4442</f>
        <v>156.07999999999998</v>
      </c>
      <c r="T4442" s="1">
        <f>S4442/E4442</f>
        <v>0.58742943168987571</v>
      </c>
      <c r="U4442" t="str">
        <f>TEXT((A4442),"YYYY")</f>
        <v>2013</v>
      </c>
    </row>
    <row r="4443" spans="1:21" x14ac:dyDescent="0.3">
      <c r="A4443" s="3">
        <v>41333</v>
      </c>
      <c r="B4443" t="s">
        <v>112</v>
      </c>
      <c r="C4443" t="s">
        <v>227</v>
      </c>
      <c r="D4443">
        <v>37</v>
      </c>
      <c r="E4443">
        <v>90.45</v>
      </c>
      <c r="F4443">
        <v>3346.65</v>
      </c>
      <c r="G4443" t="s">
        <v>8</v>
      </c>
      <c r="H4443" t="s">
        <v>96</v>
      </c>
      <c r="I4443" t="s">
        <v>112</v>
      </c>
      <c r="J4443">
        <v>84.08</v>
      </c>
      <c r="K4443">
        <v>3.36</v>
      </c>
      <c r="L4443">
        <v>7.52</v>
      </c>
      <c r="M4443">
        <v>1.26</v>
      </c>
      <c r="N4443">
        <v>96.22</v>
      </c>
      <c r="O4443" t="s">
        <v>227</v>
      </c>
      <c r="P4443" t="s">
        <v>447</v>
      </c>
      <c r="Q4443" t="s">
        <v>440</v>
      </c>
      <c r="R4443" t="s">
        <v>8</v>
      </c>
      <c r="S4443">
        <f>E4443 - N4443</f>
        <v>-5.769999999999996</v>
      </c>
      <c r="T4443" s="1">
        <f>S4443/E4443</f>
        <v>-6.3792150359314487E-2</v>
      </c>
      <c r="U4443" t="str">
        <f>TEXT((A4443),"YYYY")</f>
        <v>2013</v>
      </c>
    </row>
    <row r="4444" spans="1:21" x14ac:dyDescent="0.3">
      <c r="A4444" s="3">
        <v>41334</v>
      </c>
      <c r="B4444" t="s">
        <v>309</v>
      </c>
      <c r="C4444" t="s">
        <v>49</v>
      </c>
      <c r="D4444">
        <v>44</v>
      </c>
      <c r="E4444">
        <v>344.92</v>
      </c>
      <c r="F4444">
        <v>15176.48</v>
      </c>
      <c r="G4444" t="s">
        <v>48</v>
      </c>
      <c r="H4444" t="s">
        <v>101</v>
      </c>
      <c r="I4444" t="s">
        <v>309</v>
      </c>
      <c r="J4444">
        <v>150.69999999999999</v>
      </c>
      <c r="K4444">
        <v>6.11</v>
      </c>
      <c r="L4444">
        <v>7.22</v>
      </c>
      <c r="M4444">
        <v>4.47</v>
      </c>
      <c r="N4444">
        <v>168.5</v>
      </c>
      <c r="O4444" t="s">
        <v>49</v>
      </c>
      <c r="P4444" t="s">
        <v>454</v>
      </c>
      <c r="Q4444" t="s">
        <v>448</v>
      </c>
      <c r="R4444" t="s">
        <v>48</v>
      </c>
      <c r="S4444">
        <f>E4444 - N4444</f>
        <v>176.42000000000002</v>
      </c>
      <c r="T4444" s="1">
        <f>S4444/E4444</f>
        <v>0.51148092311260585</v>
      </c>
      <c r="U4444" t="str">
        <f>TEXT((A4444),"YYYY")</f>
        <v>2013</v>
      </c>
    </row>
    <row r="4445" spans="1:21" x14ac:dyDescent="0.3">
      <c r="A4445" s="3">
        <v>41335</v>
      </c>
      <c r="B4445" t="s">
        <v>277</v>
      </c>
      <c r="C4445" t="s">
        <v>208</v>
      </c>
      <c r="D4445">
        <v>23</v>
      </c>
      <c r="E4445">
        <v>397.54</v>
      </c>
      <c r="F4445">
        <v>9143.42</v>
      </c>
      <c r="G4445" t="s">
        <v>6</v>
      </c>
      <c r="H4445" t="s">
        <v>80</v>
      </c>
      <c r="I4445" t="s">
        <v>277</v>
      </c>
      <c r="J4445">
        <v>106.41</v>
      </c>
      <c r="K4445">
        <v>8.44</v>
      </c>
      <c r="L4445">
        <v>4.8</v>
      </c>
      <c r="M4445">
        <v>4.41</v>
      </c>
      <c r="N4445">
        <v>124.06</v>
      </c>
      <c r="O4445" t="s">
        <v>208</v>
      </c>
      <c r="P4445" t="s">
        <v>453</v>
      </c>
      <c r="Q4445" t="s">
        <v>443</v>
      </c>
      <c r="R4445" t="s">
        <v>6</v>
      </c>
      <c r="S4445">
        <f>E4445 - N4445</f>
        <v>273.48</v>
      </c>
      <c r="T4445" s="1">
        <f>S4445/E4445</f>
        <v>0.68793077426170957</v>
      </c>
      <c r="U4445" t="str">
        <f>TEXT((A4445),"YYYY")</f>
        <v>2013</v>
      </c>
    </row>
    <row r="4446" spans="1:21" x14ac:dyDescent="0.3">
      <c r="A4446" s="3">
        <v>41336</v>
      </c>
      <c r="B4446" t="s">
        <v>372</v>
      </c>
      <c r="C4446" t="s">
        <v>211</v>
      </c>
      <c r="D4446">
        <v>33</v>
      </c>
      <c r="E4446">
        <v>178.22</v>
      </c>
      <c r="F4446">
        <v>5881.26</v>
      </c>
      <c r="G4446" t="s">
        <v>87</v>
      </c>
      <c r="H4446" t="s">
        <v>39</v>
      </c>
      <c r="I4446" t="s">
        <v>372</v>
      </c>
      <c r="J4446">
        <v>105.72</v>
      </c>
      <c r="K4446">
        <v>4.9800000000000004</v>
      </c>
      <c r="L4446">
        <v>7.59</v>
      </c>
      <c r="M4446">
        <v>0.79</v>
      </c>
      <c r="N4446">
        <v>119.08</v>
      </c>
      <c r="O4446" t="s">
        <v>211</v>
      </c>
      <c r="P4446" t="s">
        <v>477</v>
      </c>
      <c r="Q4446" t="s">
        <v>443</v>
      </c>
      <c r="R4446" t="s">
        <v>87</v>
      </c>
      <c r="S4446">
        <f>E4446 - N4446</f>
        <v>59.14</v>
      </c>
      <c r="T4446" s="1">
        <f>S4446/E4446</f>
        <v>0.33183705532487939</v>
      </c>
      <c r="U4446" t="str">
        <f>TEXT((A4446),"YYYY")</f>
        <v>2013</v>
      </c>
    </row>
    <row r="4447" spans="1:21" x14ac:dyDescent="0.3">
      <c r="A4447" s="3">
        <v>41337</v>
      </c>
      <c r="B4447" t="s">
        <v>154</v>
      </c>
      <c r="C4447" t="s">
        <v>381</v>
      </c>
      <c r="D4447">
        <v>2</v>
      </c>
      <c r="E4447">
        <v>208.78</v>
      </c>
      <c r="F4447">
        <v>417.56</v>
      </c>
      <c r="G4447" t="s">
        <v>134</v>
      </c>
      <c r="H4447" t="s">
        <v>39</v>
      </c>
      <c r="I4447" t="s">
        <v>154</v>
      </c>
      <c r="J4447">
        <v>143.80000000000001</v>
      </c>
      <c r="K4447">
        <v>12.89</v>
      </c>
      <c r="L4447">
        <v>7.03</v>
      </c>
      <c r="M4447">
        <v>2.64</v>
      </c>
      <c r="N4447">
        <v>166.36</v>
      </c>
      <c r="O4447" t="s">
        <v>381</v>
      </c>
      <c r="P4447" t="s">
        <v>479</v>
      </c>
      <c r="Q4447" t="s">
        <v>443</v>
      </c>
      <c r="R4447" t="s">
        <v>134</v>
      </c>
      <c r="S4447">
        <f>E4447 - N4447</f>
        <v>42.419999999999987</v>
      </c>
      <c r="T4447" s="1">
        <f>S4447/E4447</f>
        <v>0.20318038126257298</v>
      </c>
      <c r="U4447" t="str">
        <f>TEXT((A4447),"YYYY")</f>
        <v>2013</v>
      </c>
    </row>
    <row r="4448" spans="1:21" x14ac:dyDescent="0.3">
      <c r="A4448" s="3">
        <v>41338</v>
      </c>
      <c r="B4448" t="s">
        <v>18</v>
      </c>
      <c r="C4448" t="s">
        <v>137</v>
      </c>
      <c r="D4448">
        <v>27</v>
      </c>
      <c r="E4448">
        <v>299.08</v>
      </c>
      <c r="F4448">
        <v>8075.16</v>
      </c>
      <c r="G4448" t="s">
        <v>81</v>
      </c>
      <c r="H4448" t="s">
        <v>19</v>
      </c>
      <c r="I4448" t="s">
        <v>18</v>
      </c>
      <c r="J4448">
        <v>33.58</v>
      </c>
      <c r="K4448">
        <v>13.93</v>
      </c>
      <c r="L4448">
        <v>5.97</v>
      </c>
      <c r="M4448">
        <v>4.78</v>
      </c>
      <c r="N4448">
        <v>58.26</v>
      </c>
      <c r="O4448" t="s">
        <v>137</v>
      </c>
      <c r="P4448" t="s">
        <v>461</v>
      </c>
      <c r="Q4448" t="s">
        <v>440</v>
      </c>
      <c r="R4448" t="s">
        <v>81</v>
      </c>
      <c r="S4448">
        <f>E4448 - N4448</f>
        <v>240.82</v>
      </c>
      <c r="T4448" s="1">
        <f>S4448/E4448</f>
        <v>0.8052026213722081</v>
      </c>
      <c r="U4448" t="str">
        <f>TEXT((A4448),"YYYY")</f>
        <v>2013</v>
      </c>
    </row>
    <row r="4449" spans="1:21" x14ac:dyDescent="0.3">
      <c r="A4449" s="3">
        <v>41339</v>
      </c>
      <c r="B4449" t="s">
        <v>241</v>
      </c>
      <c r="C4449" t="s">
        <v>249</v>
      </c>
      <c r="D4449">
        <v>48</v>
      </c>
      <c r="E4449">
        <v>378</v>
      </c>
      <c r="F4449">
        <v>18144</v>
      </c>
      <c r="G4449" t="s">
        <v>105</v>
      </c>
      <c r="H4449" t="s">
        <v>242</v>
      </c>
      <c r="I4449" t="s">
        <v>241</v>
      </c>
      <c r="J4449">
        <v>60.06</v>
      </c>
      <c r="K4449">
        <v>6.6</v>
      </c>
      <c r="L4449">
        <v>1.3</v>
      </c>
      <c r="M4449">
        <v>2.65</v>
      </c>
      <c r="N4449">
        <v>70.61</v>
      </c>
      <c r="O4449" t="s">
        <v>249</v>
      </c>
      <c r="P4449" t="s">
        <v>475</v>
      </c>
      <c r="Q4449" t="s">
        <v>448</v>
      </c>
      <c r="R4449" t="s">
        <v>105</v>
      </c>
      <c r="S4449">
        <f>E4449 - N4449</f>
        <v>307.39</v>
      </c>
      <c r="T4449" s="1">
        <f>S4449/E4449</f>
        <v>0.81320105820105815</v>
      </c>
      <c r="U4449" t="str">
        <f>TEXT((A4449),"YYYY")</f>
        <v>2013</v>
      </c>
    </row>
    <row r="4450" spans="1:21" x14ac:dyDescent="0.3">
      <c r="A4450" s="3">
        <v>41340</v>
      </c>
      <c r="B4450" t="s">
        <v>349</v>
      </c>
      <c r="C4450" t="s">
        <v>37</v>
      </c>
      <c r="D4450">
        <v>22</v>
      </c>
      <c r="E4450">
        <v>362.93</v>
      </c>
      <c r="F4450">
        <v>7984.46</v>
      </c>
      <c r="G4450" t="s">
        <v>12</v>
      </c>
      <c r="H4450" t="s">
        <v>51</v>
      </c>
      <c r="I4450" t="s">
        <v>349</v>
      </c>
      <c r="J4450">
        <v>49.67</v>
      </c>
      <c r="K4450">
        <v>3.39</v>
      </c>
      <c r="L4450">
        <v>4.26</v>
      </c>
      <c r="M4450">
        <v>4.47</v>
      </c>
      <c r="N4450">
        <v>61.79</v>
      </c>
      <c r="O4450" t="s">
        <v>37</v>
      </c>
      <c r="P4450" t="s">
        <v>450</v>
      </c>
      <c r="Q4450" t="s">
        <v>440</v>
      </c>
      <c r="R4450" t="s">
        <v>12</v>
      </c>
      <c r="S4450">
        <f>E4450 - N4450</f>
        <v>301.14</v>
      </c>
      <c r="T4450" s="1">
        <f>S4450/E4450</f>
        <v>0.82974678312622263</v>
      </c>
      <c r="U4450" t="str">
        <f>TEXT((A4450),"YYYY")</f>
        <v>2013</v>
      </c>
    </row>
    <row r="4451" spans="1:21" x14ac:dyDescent="0.3">
      <c r="A4451" s="3">
        <v>41341</v>
      </c>
      <c r="B4451" t="s">
        <v>141</v>
      </c>
      <c r="C4451" t="s">
        <v>106</v>
      </c>
      <c r="D4451">
        <v>34</v>
      </c>
      <c r="E4451">
        <v>70.16</v>
      </c>
      <c r="F4451">
        <v>2385.44</v>
      </c>
      <c r="G4451" t="s">
        <v>105</v>
      </c>
      <c r="H4451" t="s">
        <v>93</v>
      </c>
      <c r="I4451" t="s">
        <v>141</v>
      </c>
      <c r="J4451">
        <v>131.11000000000001</v>
      </c>
      <c r="K4451">
        <v>12.12</v>
      </c>
      <c r="L4451">
        <v>1.61</v>
      </c>
      <c r="M4451">
        <v>1.1399999999999999</v>
      </c>
      <c r="N4451">
        <v>145.97999999999999</v>
      </c>
      <c r="O4451" t="s">
        <v>106</v>
      </c>
      <c r="P4451" t="s">
        <v>464</v>
      </c>
      <c r="Q4451" t="s">
        <v>443</v>
      </c>
      <c r="R4451" t="s">
        <v>105</v>
      </c>
      <c r="S4451">
        <f>E4451 - N4451</f>
        <v>-75.819999999999993</v>
      </c>
      <c r="T4451" s="1">
        <f>S4451/E4451</f>
        <v>-1.080672748004561</v>
      </c>
      <c r="U4451" t="str">
        <f>TEXT((A4451),"YYYY")</f>
        <v>2013</v>
      </c>
    </row>
    <row r="4452" spans="1:21" x14ac:dyDescent="0.3">
      <c r="A4452" s="3">
        <v>41342</v>
      </c>
      <c r="B4452" t="s">
        <v>29</v>
      </c>
      <c r="C4452" t="s">
        <v>299</v>
      </c>
      <c r="D4452">
        <v>16</v>
      </c>
      <c r="E4452">
        <v>109.18</v>
      </c>
      <c r="F4452">
        <v>1746.88</v>
      </c>
      <c r="G4452" t="s">
        <v>23</v>
      </c>
      <c r="H4452" t="s">
        <v>30</v>
      </c>
      <c r="I4452" t="s">
        <v>29</v>
      </c>
      <c r="J4452">
        <v>96.7</v>
      </c>
      <c r="K4452">
        <v>13.27</v>
      </c>
      <c r="L4452">
        <v>2.4900000000000002</v>
      </c>
      <c r="M4452">
        <v>4.42</v>
      </c>
      <c r="N4452">
        <v>116.88</v>
      </c>
      <c r="O4452" t="s">
        <v>299</v>
      </c>
      <c r="P4452" t="s">
        <v>466</v>
      </c>
      <c r="Q4452" t="s">
        <v>448</v>
      </c>
      <c r="R4452" t="s">
        <v>23</v>
      </c>
      <c r="S4452">
        <f>E4452 - N4452</f>
        <v>-7.6999999999999886</v>
      </c>
      <c r="T4452" s="1">
        <f>S4452/E4452</f>
        <v>-7.0525737314526368E-2</v>
      </c>
      <c r="U4452" t="str">
        <f>TEXT((A4452),"YYYY")</f>
        <v>2013</v>
      </c>
    </row>
    <row r="4453" spans="1:21" x14ac:dyDescent="0.3">
      <c r="A4453" s="3">
        <v>41343</v>
      </c>
      <c r="B4453" t="s">
        <v>313</v>
      </c>
      <c r="C4453" t="s">
        <v>327</v>
      </c>
      <c r="D4453">
        <v>20</v>
      </c>
      <c r="E4453">
        <v>314.11</v>
      </c>
      <c r="F4453">
        <v>6282.2</v>
      </c>
      <c r="G4453" t="s">
        <v>31</v>
      </c>
      <c r="H4453" t="s">
        <v>22</v>
      </c>
      <c r="I4453" t="s">
        <v>313</v>
      </c>
      <c r="J4453">
        <v>92.04</v>
      </c>
      <c r="K4453">
        <v>4.93</v>
      </c>
      <c r="L4453">
        <v>5.47</v>
      </c>
      <c r="M4453">
        <v>2.61</v>
      </c>
      <c r="N4453">
        <v>105.05</v>
      </c>
      <c r="O4453" t="s">
        <v>327</v>
      </c>
      <c r="P4453" t="s">
        <v>462</v>
      </c>
      <c r="Q4453" t="s">
        <v>440</v>
      </c>
      <c r="R4453" t="s">
        <v>31</v>
      </c>
      <c r="S4453">
        <f>E4453 - N4453</f>
        <v>209.06</v>
      </c>
      <c r="T4453" s="1">
        <f>S4453/E4453</f>
        <v>0.66556301932444051</v>
      </c>
      <c r="U4453" t="str">
        <f>TEXT((A4453),"YYYY")</f>
        <v>2013</v>
      </c>
    </row>
    <row r="4454" spans="1:21" x14ac:dyDescent="0.3">
      <c r="A4454" s="3">
        <v>41344</v>
      </c>
      <c r="B4454" t="s">
        <v>136</v>
      </c>
      <c r="C4454" t="s">
        <v>227</v>
      </c>
      <c r="D4454">
        <v>26</v>
      </c>
      <c r="E4454">
        <v>291.11</v>
      </c>
      <c r="F4454">
        <v>7568.86</v>
      </c>
      <c r="G4454" t="s">
        <v>8</v>
      </c>
      <c r="H4454" t="s">
        <v>15</v>
      </c>
      <c r="I4454" t="s">
        <v>136</v>
      </c>
      <c r="J4454">
        <v>81.48</v>
      </c>
      <c r="K4454">
        <v>6.45</v>
      </c>
      <c r="L4454">
        <v>7.34</v>
      </c>
      <c r="M4454">
        <v>0.87</v>
      </c>
      <c r="N4454">
        <v>96.14</v>
      </c>
      <c r="O4454" t="s">
        <v>227</v>
      </c>
      <c r="P4454" t="s">
        <v>447</v>
      </c>
      <c r="Q4454" t="s">
        <v>440</v>
      </c>
      <c r="R4454" t="s">
        <v>8</v>
      </c>
      <c r="S4454">
        <f>E4454 - N4454</f>
        <v>194.97000000000003</v>
      </c>
      <c r="T4454" s="1">
        <f>S4454/E4454</f>
        <v>0.66974683109477529</v>
      </c>
      <c r="U4454" t="str">
        <f>TEXT((A4454),"YYYY")</f>
        <v>2013</v>
      </c>
    </row>
    <row r="4455" spans="1:21" x14ac:dyDescent="0.3">
      <c r="A4455" s="3">
        <v>41345</v>
      </c>
      <c r="B4455" t="s">
        <v>371</v>
      </c>
      <c r="C4455" t="s">
        <v>131</v>
      </c>
      <c r="D4455">
        <v>16</v>
      </c>
      <c r="E4455">
        <v>96.63</v>
      </c>
      <c r="F4455">
        <v>1546.08</v>
      </c>
      <c r="G4455" t="s">
        <v>130</v>
      </c>
      <c r="H4455" t="s">
        <v>193</v>
      </c>
      <c r="I4455" t="s">
        <v>371</v>
      </c>
      <c r="J4455">
        <v>171.58</v>
      </c>
      <c r="K4455">
        <v>12.03</v>
      </c>
      <c r="L4455">
        <v>8.6199999999999992</v>
      </c>
      <c r="M4455">
        <v>1.42</v>
      </c>
      <c r="N4455">
        <v>193.65</v>
      </c>
      <c r="O4455" t="s">
        <v>131</v>
      </c>
      <c r="P4455" t="s">
        <v>468</v>
      </c>
      <c r="Q4455" t="s">
        <v>443</v>
      </c>
      <c r="R4455" t="s">
        <v>130</v>
      </c>
      <c r="S4455">
        <f>E4455 - N4455</f>
        <v>-97.02000000000001</v>
      </c>
      <c r="T4455" s="1">
        <f>S4455/E4455</f>
        <v>-1.0040360136603541</v>
      </c>
      <c r="U4455" t="str">
        <f>TEXT((A4455),"YYYY")</f>
        <v>2013</v>
      </c>
    </row>
    <row r="4456" spans="1:21" x14ac:dyDescent="0.3">
      <c r="A4456" s="3">
        <v>41346</v>
      </c>
      <c r="B4456" t="s">
        <v>376</v>
      </c>
      <c r="C4456" t="s">
        <v>380</v>
      </c>
      <c r="D4456">
        <v>6</v>
      </c>
      <c r="E4456">
        <v>225.72</v>
      </c>
      <c r="F4456">
        <v>1354.32</v>
      </c>
      <c r="G4456" t="s">
        <v>81</v>
      </c>
      <c r="H4456" t="s">
        <v>43</v>
      </c>
      <c r="I4456" t="s">
        <v>376</v>
      </c>
      <c r="J4456">
        <v>26.63</v>
      </c>
      <c r="K4456">
        <v>12.16</v>
      </c>
      <c r="L4456">
        <v>5.61</v>
      </c>
      <c r="M4456">
        <v>3.68</v>
      </c>
      <c r="N4456">
        <v>48.08</v>
      </c>
      <c r="O4456" t="s">
        <v>380</v>
      </c>
      <c r="P4456" t="s">
        <v>455</v>
      </c>
      <c r="Q4456" t="s">
        <v>448</v>
      </c>
      <c r="R4456" t="s">
        <v>81</v>
      </c>
      <c r="S4456">
        <f>E4456 - N4456</f>
        <v>177.64</v>
      </c>
      <c r="T4456" s="1">
        <f>S4456/E4456</f>
        <v>0.78699273436115535</v>
      </c>
      <c r="U4456" t="str">
        <f>TEXT((A4456),"YYYY")</f>
        <v>2013</v>
      </c>
    </row>
    <row r="4457" spans="1:21" x14ac:dyDescent="0.3">
      <c r="A4457" s="3">
        <v>41347</v>
      </c>
      <c r="B4457" t="s">
        <v>312</v>
      </c>
      <c r="C4457" t="s">
        <v>37</v>
      </c>
      <c r="D4457">
        <v>45</v>
      </c>
      <c r="E4457">
        <v>323.29000000000002</v>
      </c>
      <c r="F4457">
        <v>14548.05</v>
      </c>
      <c r="G4457" t="s">
        <v>12</v>
      </c>
      <c r="H4457" t="s">
        <v>5</v>
      </c>
      <c r="I4457" t="s">
        <v>312</v>
      </c>
      <c r="J4457">
        <v>33.72</v>
      </c>
      <c r="K4457">
        <v>10.9</v>
      </c>
      <c r="L4457">
        <v>6.62</v>
      </c>
      <c r="M4457">
        <v>2.58</v>
      </c>
      <c r="N4457">
        <v>53.82</v>
      </c>
      <c r="O4457" t="s">
        <v>37</v>
      </c>
      <c r="P4457" t="s">
        <v>450</v>
      </c>
      <c r="Q4457" t="s">
        <v>440</v>
      </c>
      <c r="R4457" t="s">
        <v>12</v>
      </c>
      <c r="S4457">
        <f>E4457 - N4457</f>
        <v>269.47000000000003</v>
      </c>
      <c r="T4457" s="1">
        <f>S4457/E4457</f>
        <v>0.83352408054687743</v>
      </c>
      <c r="U4457" t="str">
        <f>TEXT((A4457),"YYYY")</f>
        <v>2013</v>
      </c>
    </row>
    <row r="4458" spans="1:21" x14ac:dyDescent="0.3">
      <c r="A4458" s="3">
        <v>41348</v>
      </c>
      <c r="B4458" t="s">
        <v>344</v>
      </c>
      <c r="C4458" t="s">
        <v>221</v>
      </c>
      <c r="D4458">
        <v>44</v>
      </c>
      <c r="E4458">
        <v>126.57</v>
      </c>
      <c r="F4458">
        <v>5569.08</v>
      </c>
      <c r="G4458" t="s">
        <v>2</v>
      </c>
      <c r="H4458" t="s">
        <v>193</v>
      </c>
      <c r="I4458" t="s">
        <v>344</v>
      </c>
      <c r="J4458">
        <v>109.67</v>
      </c>
      <c r="K4458">
        <v>2.87</v>
      </c>
      <c r="L4458">
        <v>3.4</v>
      </c>
      <c r="M4458">
        <v>1.23</v>
      </c>
      <c r="N4458">
        <v>117.17</v>
      </c>
      <c r="O4458" t="s">
        <v>221</v>
      </c>
      <c r="P4458" t="s">
        <v>461</v>
      </c>
      <c r="Q4458" t="s">
        <v>440</v>
      </c>
      <c r="R4458" t="s">
        <v>2</v>
      </c>
      <c r="S4458">
        <f>E4458 - N4458</f>
        <v>9.3999999999999915</v>
      </c>
      <c r="T4458" s="1">
        <f>S4458/E4458</f>
        <v>7.4267203918780056E-2</v>
      </c>
      <c r="U4458" t="str">
        <f>TEXT((A4458),"YYYY")</f>
        <v>2013</v>
      </c>
    </row>
    <row r="4459" spans="1:21" x14ac:dyDescent="0.3">
      <c r="A4459" s="3">
        <v>41349</v>
      </c>
      <c r="B4459" t="s">
        <v>382</v>
      </c>
      <c r="C4459" t="s">
        <v>291</v>
      </c>
      <c r="D4459">
        <v>23</v>
      </c>
      <c r="E4459">
        <v>354.95</v>
      </c>
      <c r="F4459">
        <v>8163.85</v>
      </c>
      <c r="G4459" t="s">
        <v>16</v>
      </c>
      <c r="H4459" t="s">
        <v>84</v>
      </c>
      <c r="I4459" t="s">
        <v>382</v>
      </c>
      <c r="J4459">
        <v>95.7</v>
      </c>
      <c r="K4459">
        <v>11.64</v>
      </c>
      <c r="L4459">
        <v>4.18</v>
      </c>
      <c r="M4459">
        <v>4.8099999999999996</v>
      </c>
      <c r="N4459">
        <v>116.33</v>
      </c>
      <c r="O4459" t="s">
        <v>291</v>
      </c>
      <c r="P4459" t="s">
        <v>475</v>
      </c>
      <c r="Q4459" t="s">
        <v>440</v>
      </c>
      <c r="R4459" t="s">
        <v>16</v>
      </c>
      <c r="S4459">
        <f>E4459 - N4459</f>
        <v>238.62</v>
      </c>
      <c r="T4459" s="1">
        <f>S4459/E4459</f>
        <v>0.67226369911255113</v>
      </c>
      <c r="U4459" t="str">
        <f>TEXT((A4459),"YYYY")</f>
        <v>2013</v>
      </c>
    </row>
    <row r="4460" spans="1:21" x14ac:dyDescent="0.3">
      <c r="A4460" s="3">
        <v>41350</v>
      </c>
      <c r="B4460" t="s">
        <v>129</v>
      </c>
      <c r="C4460" t="s">
        <v>148</v>
      </c>
      <c r="D4460">
        <v>42</v>
      </c>
      <c r="E4460">
        <v>68.540000000000006</v>
      </c>
      <c r="F4460">
        <v>2878.68</v>
      </c>
      <c r="G4460" t="s">
        <v>16</v>
      </c>
      <c r="H4460" t="s">
        <v>1</v>
      </c>
      <c r="I4460" t="s">
        <v>129</v>
      </c>
      <c r="J4460">
        <v>63.4</v>
      </c>
      <c r="K4460">
        <v>7.88</v>
      </c>
      <c r="L4460">
        <v>5.77</v>
      </c>
      <c r="M4460">
        <v>4.41</v>
      </c>
      <c r="N4460">
        <v>81.459999999999994</v>
      </c>
      <c r="O4460" t="s">
        <v>148</v>
      </c>
      <c r="P4460" t="s">
        <v>453</v>
      </c>
      <c r="Q4460" t="s">
        <v>448</v>
      </c>
      <c r="R4460" t="s">
        <v>16</v>
      </c>
      <c r="S4460">
        <f>E4460 - N4460</f>
        <v>-12.919999999999987</v>
      </c>
      <c r="T4460" s="1">
        <f>S4460/E4460</f>
        <v>-0.18850306390428925</v>
      </c>
      <c r="U4460" t="str">
        <f>TEXT((A4460),"YYYY")</f>
        <v>2013</v>
      </c>
    </row>
    <row r="4461" spans="1:21" x14ac:dyDescent="0.3">
      <c r="A4461" s="3">
        <v>41351</v>
      </c>
      <c r="B4461" t="s">
        <v>42</v>
      </c>
      <c r="C4461" t="s">
        <v>217</v>
      </c>
      <c r="D4461">
        <v>37</v>
      </c>
      <c r="E4461">
        <v>323.77</v>
      </c>
      <c r="F4461">
        <v>11979.49</v>
      </c>
      <c r="G4461" t="s">
        <v>52</v>
      </c>
      <c r="H4461" t="s">
        <v>43</v>
      </c>
      <c r="I4461" t="s">
        <v>42</v>
      </c>
      <c r="J4461">
        <v>128.5</v>
      </c>
      <c r="K4461">
        <v>9.1300000000000008</v>
      </c>
      <c r="L4461">
        <v>6.79</v>
      </c>
      <c r="M4461">
        <v>2.99</v>
      </c>
      <c r="N4461">
        <v>147.41</v>
      </c>
      <c r="O4461" t="s">
        <v>217</v>
      </c>
      <c r="P4461" t="s">
        <v>452</v>
      </c>
      <c r="Q4461" t="s">
        <v>440</v>
      </c>
      <c r="R4461" t="s">
        <v>52</v>
      </c>
      <c r="S4461">
        <f>E4461 - N4461</f>
        <v>176.35999999999999</v>
      </c>
      <c r="T4461" s="1">
        <f>S4461/E4461</f>
        <v>0.54470766284708283</v>
      </c>
      <c r="U4461" t="str">
        <f>TEXT((A4461),"YYYY")</f>
        <v>2013</v>
      </c>
    </row>
    <row r="4462" spans="1:21" x14ac:dyDescent="0.3">
      <c r="A4462" s="3">
        <v>41352</v>
      </c>
      <c r="B4462" t="s">
        <v>243</v>
      </c>
      <c r="C4462" t="s">
        <v>32</v>
      </c>
      <c r="D4462">
        <v>8</v>
      </c>
      <c r="E4462">
        <v>265.54000000000002</v>
      </c>
      <c r="F4462">
        <v>2124.3200000000002</v>
      </c>
      <c r="G4462" t="s">
        <v>31</v>
      </c>
      <c r="H4462" t="s">
        <v>67</v>
      </c>
      <c r="I4462" t="s">
        <v>243</v>
      </c>
      <c r="J4462">
        <v>187.57</v>
      </c>
      <c r="K4462">
        <v>14.01</v>
      </c>
      <c r="L4462">
        <v>2.0299999999999998</v>
      </c>
      <c r="M4462">
        <v>0.57999999999999996</v>
      </c>
      <c r="N4462">
        <v>204.19</v>
      </c>
      <c r="O4462" t="s">
        <v>32</v>
      </c>
      <c r="P4462" t="s">
        <v>445</v>
      </c>
      <c r="Q4462" t="s">
        <v>440</v>
      </c>
      <c r="R4462" t="s">
        <v>31</v>
      </c>
      <c r="S4462">
        <f>E4462 - N4462</f>
        <v>61.350000000000023</v>
      </c>
      <c r="T4462" s="1">
        <f>S4462/E4462</f>
        <v>0.23103863824659193</v>
      </c>
      <c r="U4462" t="str">
        <f>TEXT((A4462),"YYYY")</f>
        <v>2013</v>
      </c>
    </row>
    <row r="4463" spans="1:21" x14ac:dyDescent="0.3">
      <c r="A4463" s="3">
        <v>41353</v>
      </c>
      <c r="B4463" t="s">
        <v>0</v>
      </c>
      <c r="C4463" t="s">
        <v>102</v>
      </c>
      <c r="D4463">
        <v>6</v>
      </c>
      <c r="E4463">
        <v>160.32</v>
      </c>
      <c r="F4463">
        <v>961.92</v>
      </c>
      <c r="G4463" t="s">
        <v>8</v>
      </c>
      <c r="H4463" t="s">
        <v>1</v>
      </c>
      <c r="I4463" t="s">
        <v>0</v>
      </c>
      <c r="J4463">
        <v>91.01</v>
      </c>
      <c r="K4463">
        <v>14.58</v>
      </c>
      <c r="L4463">
        <v>9.9</v>
      </c>
      <c r="M4463">
        <v>2.0099999999999998</v>
      </c>
      <c r="N4463">
        <v>117.5</v>
      </c>
      <c r="O4463" t="s">
        <v>102</v>
      </c>
      <c r="P4463" t="s">
        <v>449</v>
      </c>
      <c r="Q4463" t="s">
        <v>443</v>
      </c>
      <c r="R4463" t="s">
        <v>8</v>
      </c>
      <c r="S4463">
        <f>E4463 - N4463</f>
        <v>42.819999999999993</v>
      </c>
      <c r="T4463" s="1">
        <f>S4463/E4463</f>
        <v>0.26709081836327342</v>
      </c>
      <c r="U4463" t="str">
        <f>TEXT((A4463),"YYYY")</f>
        <v>2013</v>
      </c>
    </row>
    <row r="4464" spans="1:21" x14ac:dyDescent="0.3">
      <c r="A4464" s="3">
        <v>41354</v>
      </c>
      <c r="B4464" t="s">
        <v>318</v>
      </c>
      <c r="C4464" t="s">
        <v>331</v>
      </c>
      <c r="D4464">
        <v>37</v>
      </c>
      <c r="E4464">
        <v>302.33</v>
      </c>
      <c r="F4464">
        <v>11186.21</v>
      </c>
      <c r="G4464" t="s">
        <v>134</v>
      </c>
      <c r="H4464" t="s">
        <v>36</v>
      </c>
      <c r="I4464" t="s">
        <v>318</v>
      </c>
      <c r="J4464">
        <v>73.63</v>
      </c>
      <c r="K4464">
        <v>9.85</v>
      </c>
      <c r="L4464">
        <v>5.35</v>
      </c>
      <c r="M4464">
        <v>0.57999999999999996</v>
      </c>
      <c r="N4464">
        <v>89.41</v>
      </c>
      <c r="O4464" t="s">
        <v>331</v>
      </c>
      <c r="P4464" t="s">
        <v>458</v>
      </c>
      <c r="Q4464" t="s">
        <v>448</v>
      </c>
      <c r="R4464" t="s">
        <v>134</v>
      </c>
      <c r="S4464">
        <f>E4464 - N4464</f>
        <v>212.92</v>
      </c>
      <c r="T4464" s="1">
        <f>S4464/E4464</f>
        <v>0.70426355307114741</v>
      </c>
      <c r="U4464" t="str">
        <f>TEXT((A4464),"YYYY")</f>
        <v>2013</v>
      </c>
    </row>
    <row r="4465" spans="1:21" x14ac:dyDescent="0.3">
      <c r="A4465" s="3">
        <v>41355</v>
      </c>
      <c r="B4465" t="s">
        <v>74</v>
      </c>
      <c r="C4465" t="s">
        <v>343</v>
      </c>
      <c r="D4465">
        <v>22</v>
      </c>
      <c r="E4465">
        <v>323.83</v>
      </c>
      <c r="F4465">
        <v>7124.26</v>
      </c>
      <c r="G4465" t="s">
        <v>6</v>
      </c>
      <c r="H4465" t="s">
        <v>75</v>
      </c>
      <c r="I4465" t="s">
        <v>74</v>
      </c>
      <c r="J4465">
        <v>144.51</v>
      </c>
      <c r="K4465">
        <v>12.73</v>
      </c>
      <c r="L4465">
        <v>2.96</v>
      </c>
      <c r="M4465">
        <v>3.48</v>
      </c>
      <c r="N4465">
        <v>163.68</v>
      </c>
      <c r="O4465" t="s">
        <v>343</v>
      </c>
      <c r="P4465" t="s">
        <v>466</v>
      </c>
      <c r="Q4465" t="s">
        <v>448</v>
      </c>
      <c r="R4465" t="s">
        <v>6</v>
      </c>
      <c r="S4465">
        <f>E4465 - N4465</f>
        <v>160.14999999999998</v>
      </c>
      <c r="T4465" s="1">
        <f>S4465/E4465</f>
        <v>0.49454960936293729</v>
      </c>
      <c r="U4465" t="str">
        <f>TEXT((A4465),"YYYY")</f>
        <v>2013</v>
      </c>
    </row>
    <row r="4466" spans="1:21" x14ac:dyDescent="0.3">
      <c r="A4466" s="3">
        <v>41356</v>
      </c>
      <c r="B4466" t="s">
        <v>274</v>
      </c>
      <c r="C4466" t="s">
        <v>264</v>
      </c>
      <c r="D4466">
        <v>6</v>
      </c>
      <c r="E4466">
        <v>376.86</v>
      </c>
      <c r="F4466">
        <v>2261.16</v>
      </c>
      <c r="G4466" t="s">
        <v>130</v>
      </c>
      <c r="H4466" t="s">
        <v>67</v>
      </c>
      <c r="I4466" t="s">
        <v>274</v>
      </c>
      <c r="J4466">
        <v>98.54</v>
      </c>
      <c r="K4466">
        <v>3.14</v>
      </c>
      <c r="L4466">
        <v>1.68</v>
      </c>
      <c r="M4466">
        <v>1.49</v>
      </c>
      <c r="N4466">
        <v>104.85</v>
      </c>
      <c r="O4466" t="s">
        <v>264</v>
      </c>
      <c r="P4466" t="s">
        <v>467</v>
      </c>
      <c r="Q4466" t="s">
        <v>440</v>
      </c>
      <c r="R4466" t="s">
        <v>130</v>
      </c>
      <c r="S4466">
        <f>E4466 - N4466</f>
        <v>272.01</v>
      </c>
      <c r="T4466" s="1">
        <f>S4466/E4466</f>
        <v>0.72177997134214289</v>
      </c>
      <c r="U4466" t="str">
        <f>TEXT((A4466),"YYYY")</f>
        <v>2013</v>
      </c>
    </row>
    <row r="4467" spans="1:21" x14ac:dyDescent="0.3">
      <c r="A4467" s="3">
        <v>41357</v>
      </c>
      <c r="B4467" t="s">
        <v>77</v>
      </c>
      <c r="C4467" t="s">
        <v>328</v>
      </c>
      <c r="D4467">
        <v>32</v>
      </c>
      <c r="E4467">
        <v>178.72</v>
      </c>
      <c r="F4467">
        <v>5719.04</v>
      </c>
      <c r="G4467" t="s">
        <v>81</v>
      </c>
      <c r="H4467" t="s">
        <v>78</v>
      </c>
      <c r="I4467" t="s">
        <v>77</v>
      </c>
      <c r="J4467">
        <v>161.24</v>
      </c>
      <c r="K4467">
        <v>9.4499999999999993</v>
      </c>
      <c r="L4467">
        <v>9.6300000000000008</v>
      </c>
      <c r="M4467">
        <v>2.33</v>
      </c>
      <c r="N4467">
        <v>182.65</v>
      </c>
      <c r="O4467" t="s">
        <v>328</v>
      </c>
      <c r="P4467" t="s">
        <v>471</v>
      </c>
      <c r="Q4467" t="s">
        <v>448</v>
      </c>
      <c r="R4467" t="s">
        <v>81</v>
      </c>
      <c r="S4467">
        <f>E4467 - N4467</f>
        <v>-3.9300000000000068</v>
      </c>
      <c r="T4467" s="1">
        <f>S4467/E4467</f>
        <v>-2.198970456580129E-2</v>
      </c>
      <c r="U4467" t="str">
        <f>TEXT((A4467),"YYYY")</f>
        <v>2013</v>
      </c>
    </row>
    <row r="4468" spans="1:21" x14ac:dyDescent="0.3">
      <c r="A4468" s="3">
        <v>41358</v>
      </c>
      <c r="B4468" t="s">
        <v>139</v>
      </c>
      <c r="C4468" t="s">
        <v>316</v>
      </c>
      <c r="D4468">
        <v>17</v>
      </c>
      <c r="E4468">
        <v>290.11</v>
      </c>
      <c r="F4468">
        <v>4931.87</v>
      </c>
      <c r="G4468" t="s">
        <v>87</v>
      </c>
      <c r="H4468" t="s">
        <v>19</v>
      </c>
      <c r="I4468" t="s">
        <v>139</v>
      </c>
      <c r="J4468">
        <v>119.29</v>
      </c>
      <c r="K4468">
        <v>12.33</v>
      </c>
      <c r="L4468">
        <v>7.96</v>
      </c>
      <c r="M4468">
        <v>0.17</v>
      </c>
      <c r="N4468">
        <v>139.75</v>
      </c>
      <c r="O4468" t="s">
        <v>316</v>
      </c>
      <c r="P4468" t="s">
        <v>467</v>
      </c>
      <c r="Q4468" t="s">
        <v>448</v>
      </c>
      <c r="R4468" t="s">
        <v>87</v>
      </c>
      <c r="S4468">
        <f>E4468 - N4468</f>
        <v>150.36000000000001</v>
      </c>
      <c r="T4468" s="1">
        <f>S4468/E4468</f>
        <v>0.51828616731584576</v>
      </c>
      <c r="U4468" t="str">
        <f>TEXT((A4468),"YYYY")</f>
        <v>2013</v>
      </c>
    </row>
    <row r="4469" spans="1:21" x14ac:dyDescent="0.3">
      <c r="A4469" s="3">
        <v>41359</v>
      </c>
      <c r="B4469" t="s">
        <v>89</v>
      </c>
      <c r="C4469" t="s">
        <v>236</v>
      </c>
      <c r="D4469">
        <v>38</v>
      </c>
      <c r="E4469">
        <v>260.92</v>
      </c>
      <c r="F4469">
        <v>9914.9599999999991</v>
      </c>
      <c r="G4469" t="s">
        <v>2</v>
      </c>
      <c r="H4469" t="s">
        <v>78</v>
      </c>
      <c r="I4469" t="s">
        <v>89</v>
      </c>
      <c r="J4469">
        <v>185.45</v>
      </c>
      <c r="K4469">
        <v>3.52</v>
      </c>
      <c r="L4469">
        <v>1.31</v>
      </c>
      <c r="M4469">
        <v>2.3199999999999998</v>
      </c>
      <c r="N4469">
        <v>192.6</v>
      </c>
      <c r="O4469" t="s">
        <v>236</v>
      </c>
      <c r="P4469" t="s">
        <v>442</v>
      </c>
      <c r="Q4469" t="s">
        <v>440</v>
      </c>
      <c r="R4469" t="s">
        <v>2</v>
      </c>
      <c r="S4469">
        <f>E4469 - N4469</f>
        <v>68.320000000000022</v>
      </c>
      <c r="T4469" s="1">
        <f>S4469/E4469</f>
        <v>0.26184271040932094</v>
      </c>
      <c r="U4469" t="str">
        <f>TEXT((A4469),"YYYY")</f>
        <v>2013</v>
      </c>
    </row>
    <row r="4470" spans="1:21" x14ac:dyDescent="0.3">
      <c r="A4470" s="3">
        <v>41360</v>
      </c>
      <c r="B4470" t="s">
        <v>323</v>
      </c>
      <c r="C4470" t="s">
        <v>381</v>
      </c>
      <c r="D4470">
        <v>17</v>
      </c>
      <c r="E4470">
        <v>233.82</v>
      </c>
      <c r="F4470">
        <v>3974.94</v>
      </c>
      <c r="G4470" t="s">
        <v>134</v>
      </c>
      <c r="H4470" t="s">
        <v>75</v>
      </c>
      <c r="I4470" t="s">
        <v>323</v>
      </c>
      <c r="J4470">
        <v>145.44999999999999</v>
      </c>
      <c r="K4470">
        <v>12.67</v>
      </c>
      <c r="L4470">
        <v>4.05</v>
      </c>
      <c r="M4470">
        <v>4.42</v>
      </c>
      <c r="N4470">
        <v>166.59</v>
      </c>
      <c r="O4470" t="s">
        <v>381</v>
      </c>
      <c r="P4470" t="s">
        <v>479</v>
      </c>
      <c r="Q4470" t="s">
        <v>443</v>
      </c>
      <c r="R4470" t="s">
        <v>134</v>
      </c>
      <c r="S4470">
        <f>E4470 - N4470</f>
        <v>67.22999999999999</v>
      </c>
      <c r="T4470" s="1">
        <f>S4470/E4470</f>
        <v>0.28752886836027708</v>
      </c>
      <c r="U4470" t="str">
        <f>TEXT((A4470),"YYYY")</f>
        <v>2013</v>
      </c>
    </row>
    <row r="4471" spans="1:21" x14ac:dyDescent="0.3">
      <c r="A4471" s="3">
        <v>41361</v>
      </c>
      <c r="B4471" t="s">
        <v>246</v>
      </c>
      <c r="C4471" t="s">
        <v>132</v>
      </c>
      <c r="D4471">
        <v>37</v>
      </c>
      <c r="E4471">
        <v>361.65</v>
      </c>
      <c r="F4471">
        <v>13381.05</v>
      </c>
      <c r="G4471" t="s">
        <v>31</v>
      </c>
      <c r="H4471" t="s">
        <v>22</v>
      </c>
      <c r="I4471" t="s">
        <v>246</v>
      </c>
      <c r="J4471">
        <v>105.99</v>
      </c>
      <c r="K4471">
        <v>6.75</v>
      </c>
      <c r="L4471">
        <v>7.89</v>
      </c>
      <c r="M4471">
        <v>3.66</v>
      </c>
      <c r="N4471">
        <v>124.29</v>
      </c>
      <c r="O4471" t="s">
        <v>132</v>
      </c>
      <c r="P4471" t="s">
        <v>460</v>
      </c>
      <c r="Q4471" t="s">
        <v>448</v>
      </c>
      <c r="R4471" t="s">
        <v>31</v>
      </c>
      <c r="S4471">
        <f>E4471 - N4471</f>
        <v>237.35999999999996</v>
      </c>
      <c r="T4471" s="1">
        <f>S4471/E4471</f>
        <v>0.65632517627540432</v>
      </c>
      <c r="U4471" t="str">
        <f>TEXT((A4471),"YYYY")</f>
        <v>2013</v>
      </c>
    </row>
    <row r="4472" spans="1:21" x14ac:dyDescent="0.3">
      <c r="A4472" s="3">
        <v>41362</v>
      </c>
      <c r="B4472" t="s">
        <v>226</v>
      </c>
      <c r="C4472" t="s">
        <v>229</v>
      </c>
      <c r="D4472">
        <v>23</v>
      </c>
      <c r="E4472">
        <v>51.11</v>
      </c>
      <c r="F4472">
        <v>1175.53</v>
      </c>
      <c r="G4472" t="s">
        <v>16</v>
      </c>
      <c r="H4472" t="s">
        <v>101</v>
      </c>
      <c r="I4472" t="s">
        <v>226</v>
      </c>
      <c r="J4472">
        <v>167.92</v>
      </c>
      <c r="K4472">
        <v>2.2999999999999998</v>
      </c>
      <c r="L4472">
        <v>5.69</v>
      </c>
      <c r="M4472">
        <v>2.97</v>
      </c>
      <c r="N4472">
        <v>178.88</v>
      </c>
      <c r="O4472" t="s">
        <v>229</v>
      </c>
      <c r="P4472" t="s">
        <v>475</v>
      </c>
      <c r="Q4472" t="s">
        <v>443</v>
      </c>
      <c r="R4472" t="s">
        <v>16</v>
      </c>
      <c r="S4472">
        <f>E4472 - N4472</f>
        <v>-127.77</v>
      </c>
      <c r="T4472" s="1">
        <f>S4472/E4472</f>
        <v>-2.499902171786343</v>
      </c>
      <c r="U4472" t="str">
        <f>TEXT((A4472),"YYYY")</f>
        <v>2013</v>
      </c>
    </row>
    <row r="4473" spans="1:21" x14ac:dyDescent="0.3">
      <c r="A4473" s="3">
        <v>41363</v>
      </c>
      <c r="B4473" t="s">
        <v>285</v>
      </c>
      <c r="C4473" t="s">
        <v>339</v>
      </c>
      <c r="D4473">
        <v>49</v>
      </c>
      <c r="E4473">
        <v>148.74</v>
      </c>
      <c r="F4473">
        <v>7288.26</v>
      </c>
      <c r="G4473" t="s">
        <v>2</v>
      </c>
      <c r="H4473" t="s">
        <v>51</v>
      </c>
      <c r="I4473" t="s">
        <v>285</v>
      </c>
      <c r="J4473">
        <v>31.43</v>
      </c>
      <c r="K4473">
        <v>2.63</v>
      </c>
      <c r="L4473">
        <v>5.36</v>
      </c>
      <c r="M4473">
        <v>4.66</v>
      </c>
      <c r="N4473">
        <v>44.08</v>
      </c>
      <c r="O4473" t="s">
        <v>339</v>
      </c>
      <c r="P4473" t="s">
        <v>447</v>
      </c>
      <c r="Q4473" t="s">
        <v>443</v>
      </c>
      <c r="R4473" t="s">
        <v>2</v>
      </c>
      <c r="S4473">
        <f>E4473 - N4473</f>
        <v>104.66000000000001</v>
      </c>
      <c r="T4473" s="1">
        <f>S4473/E4473</f>
        <v>0.70364394244991257</v>
      </c>
      <c r="U4473" t="str">
        <f>TEXT((A4473),"YYYY")</f>
        <v>2013</v>
      </c>
    </row>
    <row r="4474" spans="1:21" x14ac:dyDescent="0.3">
      <c r="A4474" s="3">
        <v>41364</v>
      </c>
      <c r="B4474" t="s">
        <v>103</v>
      </c>
      <c r="C4474" t="s">
        <v>354</v>
      </c>
      <c r="D4474">
        <v>49</v>
      </c>
      <c r="E4474">
        <v>238.4</v>
      </c>
      <c r="F4474">
        <v>11681.6</v>
      </c>
      <c r="G4474" t="s">
        <v>31</v>
      </c>
      <c r="H4474" t="s">
        <v>5</v>
      </c>
      <c r="I4474" t="s">
        <v>103</v>
      </c>
      <c r="J4474">
        <v>176.29</v>
      </c>
      <c r="K4474">
        <v>6.93</v>
      </c>
      <c r="L4474">
        <v>5.26</v>
      </c>
      <c r="M4474">
        <v>1.1499999999999999</v>
      </c>
      <c r="N4474">
        <v>189.63</v>
      </c>
      <c r="O4474" t="s">
        <v>354</v>
      </c>
      <c r="P4474" t="s">
        <v>451</v>
      </c>
      <c r="Q4474" t="s">
        <v>443</v>
      </c>
      <c r="R4474" t="s">
        <v>31</v>
      </c>
      <c r="S4474">
        <f>E4474 - N4474</f>
        <v>48.77000000000001</v>
      </c>
      <c r="T4474" s="1">
        <f>S4474/E4474</f>
        <v>0.20457214765100676</v>
      </c>
      <c r="U4474" t="str">
        <f>TEXT((A4474),"YYYY")</f>
        <v>2013</v>
      </c>
    </row>
    <row r="4475" spans="1:21" x14ac:dyDescent="0.3">
      <c r="A4475" s="3">
        <v>41365</v>
      </c>
      <c r="B4475" t="s">
        <v>372</v>
      </c>
      <c r="C4475" t="s">
        <v>236</v>
      </c>
      <c r="D4475">
        <v>13</v>
      </c>
      <c r="E4475">
        <v>112.4</v>
      </c>
      <c r="F4475">
        <v>1461.2</v>
      </c>
      <c r="G4475" t="s">
        <v>2</v>
      </c>
      <c r="H4475" t="s">
        <v>39</v>
      </c>
      <c r="I4475" t="s">
        <v>372</v>
      </c>
      <c r="J4475">
        <v>105.72</v>
      </c>
      <c r="K4475">
        <v>4.9800000000000004</v>
      </c>
      <c r="L4475">
        <v>7.59</v>
      </c>
      <c r="M4475">
        <v>0.79</v>
      </c>
      <c r="N4475">
        <v>119.08</v>
      </c>
      <c r="O4475" t="s">
        <v>236</v>
      </c>
      <c r="P4475" t="s">
        <v>442</v>
      </c>
      <c r="Q4475" t="s">
        <v>440</v>
      </c>
      <c r="R4475" t="s">
        <v>2</v>
      </c>
      <c r="S4475">
        <f>E4475 - N4475</f>
        <v>-6.6799999999999926</v>
      </c>
      <c r="T4475" s="1">
        <f>S4475/E4475</f>
        <v>-5.9430604982206335E-2</v>
      </c>
      <c r="U4475" t="str">
        <f>TEXT((A4475),"YYYY")</f>
        <v>2013</v>
      </c>
    </row>
    <row r="4476" spans="1:21" x14ac:dyDescent="0.3">
      <c r="A4476" s="3">
        <v>41366</v>
      </c>
      <c r="B4476" t="s">
        <v>285</v>
      </c>
      <c r="C4476" t="s">
        <v>3</v>
      </c>
      <c r="D4476">
        <v>32</v>
      </c>
      <c r="E4476">
        <v>367.75</v>
      </c>
      <c r="F4476">
        <v>11768</v>
      </c>
      <c r="G4476" t="s">
        <v>2</v>
      </c>
      <c r="H4476" t="s">
        <v>51</v>
      </c>
      <c r="I4476" t="s">
        <v>285</v>
      </c>
      <c r="J4476">
        <v>31.43</v>
      </c>
      <c r="K4476">
        <v>2.63</v>
      </c>
      <c r="L4476">
        <v>5.36</v>
      </c>
      <c r="M4476">
        <v>4.66</v>
      </c>
      <c r="N4476">
        <v>44.08</v>
      </c>
      <c r="O4476" t="s">
        <v>3</v>
      </c>
      <c r="P4476" t="s">
        <v>441</v>
      </c>
      <c r="Q4476" t="s">
        <v>440</v>
      </c>
      <c r="R4476" t="s">
        <v>2</v>
      </c>
      <c r="S4476">
        <f>E4476 - N4476</f>
        <v>323.67</v>
      </c>
      <c r="T4476" s="1">
        <f>S4476/E4476</f>
        <v>0.88013596193065946</v>
      </c>
      <c r="U4476" t="str">
        <f>TEXT((A4476),"YYYY")</f>
        <v>2013</v>
      </c>
    </row>
    <row r="4477" spans="1:21" x14ac:dyDescent="0.3">
      <c r="A4477" s="3">
        <v>41367</v>
      </c>
      <c r="B4477" t="s">
        <v>370</v>
      </c>
      <c r="C4477" t="s">
        <v>211</v>
      </c>
      <c r="D4477">
        <v>22</v>
      </c>
      <c r="E4477">
        <v>276.66000000000003</v>
      </c>
      <c r="F4477">
        <v>6086.52</v>
      </c>
      <c r="G4477" t="s">
        <v>87</v>
      </c>
      <c r="H4477" t="s">
        <v>36</v>
      </c>
      <c r="I4477" t="s">
        <v>370</v>
      </c>
      <c r="J4477">
        <v>175.36</v>
      </c>
      <c r="K4477">
        <v>3.16</v>
      </c>
      <c r="L4477">
        <v>9.7799999999999994</v>
      </c>
      <c r="M4477">
        <v>3.69</v>
      </c>
      <c r="N4477">
        <v>191.99</v>
      </c>
      <c r="O4477" t="s">
        <v>211</v>
      </c>
      <c r="P4477" t="s">
        <v>477</v>
      </c>
      <c r="Q4477" t="s">
        <v>443</v>
      </c>
      <c r="R4477" t="s">
        <v>87</v>
      </c>
      <c r="S4477">
        <f>E4477 - N4477</f>
        <v>84.670000000000016</v>
      </c>
      <c r="T4477" s="1">
        <f>S4477/E4477</f>
        <v>0.30604351912094269</v>
      </c>
      <c r="U4477" t="str">
        <f>TEXT((A4477),"YYYY")</f>
        <v>2013</v>
      </c>
    </row>
    <row r="4478" spans="1:21" x14ac:dyDescent="0.3">
      <c r="A4478" s="3">
        <v>41368</v>
      </c>
      <c r="B4478" t="s">
        <v>243</v>
      </c>
      <c r="C4478" t="s">
        <v>217</v>
      </c>
      <c r="D4478">
        <v>7</v>
      </c>
      <c r="E4478">
        <v>217.26</v>
      </c>
      <c r="F4478">
        <v>1520.82</v>
      </c>
      <c r="G4478" t="s">
        <v>52</v>
      </c>
      <c r="H4478" t="s">
        <v>67</v>
      </c>
      <c r="I4478" t="s">
        <v>243</v>
      </c>
      <c r="J4478">
        <v>187.57</v>
      </c>
      <c r="K4478">
        <v>14.01</v>
      </c>
      <c r="L4478">
        <v>2.0299999999999998</v>
      </c>
      <c r="M4478">
        <v>0.57999999999999996</v>
      </c>
      <c r="N4478">
        <v>204.19</v>
      </c>
      <c r="O4478" t="s">
        <v>217</v>
      </c>
      <c r="P4478" t="s">
        <v>452</v>
      </c>
      <c r="Q4478" t="s">
        <v>440</v>
      </c>
      <c r="R4478" t="s">
        <v>52</v>
      </c>
      <c r="S4478">
        <f>E4478 - N4478</f>
        <v>13.069999999999993</v>
      </c>
      <c r="T4478" s="1">
        <f>S4478/E4478</f>
        <v>6.0158335634723344E-2</v>
      </c>
      <c r="U4478" t="str">
        <f>TEXT((A4478),"YYYY")</f>
        <v>2013</v>
      </c>
    </row>
    <row r="4479" spans="1:21" x14ac:dyDescent="0.3">
      <c r="A4479" s="3">
        <v>41369</v>
      </c>
      <c r="B4479" t="s">
        <v>168</v>
      </c>
      <c r="C4479" t="s">
        <v>156</v>
      </c>
      <c r="D4479">
        <v>22</v>
      </c>
      <c r="E4479">
        <v>335.15</v>
      </c>
      <c r="F4479">
        <v>7373.3</v>
      </c>
      <c r="G4479" t="s">
        <v>8</v>
      </c>
      <c r="H4479" t="s">
        <v>164</v>
      </c>
      <c r="I4479" t="s">
        <v>168</v>
      </c>
      <c r="J4479">
        <v>44.09</v>
      </c>
      <c r="K4479">
        <v>12.76</v>
      </c>
      <c r="L4479">
        <v>7.68</v>
      </c>
      <c r="M4479">
        <v>1.41</v>
      </c>
      <c r="N4479">
        <v>65.94</v>
      </c>
      <c r="O4479" t="s">
        <v>156</v>
      </c>
      <c r="P4479" t="s">
        <v>460</v>
      </c>
      <c r="Q4479" t="s">
        <v>443</v>
      </c>
      <c r="R4479" t="s">
        <v>8</v>
      </c>
      <c r="S4479">
        <f>E4479 - N4479</f>
        <v>269.20999999999998</v>
      </c>
      <c r="T4479" s="1">
        <f>S4479/E4479</f>
        <v>0.80325227510070119</v>
      </c>
      <c r="U4479" t="str">
        <f>TEXT((A4479),"YYYY")</f>
        <v>2013</v>
      </c>
    </row>
    <row r="4480" spans="1:21" x14ac:dyDescent="0.3">
      <c r="A4480" s="3">
        <v>41370</v>
      </c>
      <c r="B4480" t="s">
        <v>212</v>
      </c>
      <c r="C4480" t="s">
        <v>65</v>
      </c>
      <c r="D4480">
        <v>21</v>
      </c>
      <c r="E4480">
        <v>207.81</v>
      </c>
      <c r="F4480">
        <v>4364.01</v>
      </c>
      <c r="G4480" t="s">
        <v>48</v>
      </c>
      <c r="H4480" t="s">
        <v>39</v>
      </c>
      <c r="I4480" t="s">
        <v>212</v>
      </c>
      <c r="J4480">
        <v>180.54</v>
      </c>
      <c r="K4480">
        <v>3.36</v>
      </c>
      <c r="L4480">
        <v>8.02</v>
      </c>
      <c r="M4480">
        <v>2.02</v>
      </c>
      <c r="N4480">
        <v>193.94</v>
      </c>
      <c r="O4480" t="s">
        <v>65</v>
      </c>
      <c r="P4480" t="s">
        <v>457</v>
      </c>
      <c r="Q4480" t="s">
        <v>443</v>
      </c>
      <c r="R4480" t="s">
        <v>48</v>
      </c>
      <c r="S4480">
        <f>E4480 - N4480</f>
        <v>13.870000000000005</v>
      </c>
      <c r="T4480" s="1">
        <f>S4480/E4480</f>
        <v>6.6743660074106176E-2</v>
      </c>
      <c r="U4480" t="str">
        <f>TEXT((A4480),"YYYY")</f>
        <v>2013</v>
      </c>
    </row>
    <row r="4481" spans="1:21" x14ac:dyDescent="0.3">
      <c r="A4481" s="3">
        <v>41371</v>
      </c>
      <c r="B4481" t="s">
        <v>318</v>
      </c>
      <c r="C4481" t="s">
        <v>189</v>
      </c>
      <c r="D4481">
        <v>6</v>
      </c>
      <c r="E4481">
        <v>245.53</v>
      </c>
      <c r="F4481">
        <v>1473.18</v>
      </c>
      <c r="G4481" t="s">
        <v>81</v>
      </c>
      <c r="H4481" t="s">
        <v>36</v>
      </c>
      <c r="I4481" t="s">
        <v>318</v>
      </c>
      <c r="J4481">
        <v>73.63</v>
      </c>
      <c r="K4481">
        <v>9.85</v>
      </c>
      <c r="L4481">
        <v>5.35</v>
      </c>
      <c r="M4481">
        <v>0.57999999999999996</v>
      </c>
      <c r="N4481">
        <v>89.41</v>
      </c>
      <c r="O4481" t="s">
        <v>189</v>
      </c>
      <c r="P4481" t="s">
        <v>446</v>
      </c>
      <c r="Q4481" t="s">
        <v>448</v>
      </c>
      <c r="R4481" t="s">
        <v>81</v>
      </c>
      <c r="S4481">
        <f>E4481 - N4481</f>
        <v>156.12</v>
      </c>
      <c r="T4481" s="1">
        <f>S4481/E4481</f>
        <v>0.63584897975807442</v>
      </c>
      <c r="U4481" t="str">
        <f>TEXT((A4481),"YYYY")</f>
        <v>2013</v>
      </c>
    </row>
    <row r="4482" spans="1:21" x14ac:dyDescent="0.3">
      <c r="A4482" s="3">
        <v>41372</v>
      </c>
      <c r="B4482" t="s">
        <v>378</v>
      </c>
      <c r="C4482" t="s">
        <v>290</v>
      </c>
      <c r="D4482">
        <v>14</v>
      </c>
      <c r="E4482">
        <v>50.96</v>
      </c>
      <c r="F4482">
        <v>713.44</v>
      </c>
      <c r="G4482" t="s">
        <v>61</v>
      </c>
      <c r="H4482" t="s">
        <v>101</v>
      </c>
      <c r="I4482" t="s">
        <v>378</v>
      </c>
      <c r="J4482">
        <v>153.38</v>
      </c>
      <c r="K4482">
        <v>9.9</v>
      </c>
      <c r="L4482">
        <v>6.29</v>
      </c>
      <c r="M4482">
        <v>2.4</v>
      </c>
      <c r="N4482">
        <v>171.97</v>
      </c>
      <c r="O4482" t="s">
        <v>290</v>
      </c>
      <c r="P4482" t="s">
        <v>463</v>
      </c>
      <c r="Q4482" t="s">
        <v>440</v>
      </c>
      <c r="R4482" t="s">
        <v>61</v>
      </c>
      <c r="S4482">
        <f>E4482 - N4482</f>
        <v>-121.00999999999999</v>
      </c>
      <c r="T4482" s="1">
        <f>S4482/E4482</f>
        <v>-2.3746075353218208</v>
      </c>
      <c r="U4482" t="str">
        <f>TEXT((A4482),"YYYY")</f>
        <v>2013</v>
      </c>
    </row>
    <row r="4483" spans="1:21" x14ac:dyDescent="0.3">
      <c r="A4483" s="3">
        <v>41373</v>
      </c>
      <c r="B4483" t="s">
        <v>274</v>
      </c>
      <c r="C4483" t="s">
        <v>265</v>
      </c>
      <c r="D4483">
        <v>16</v>
      </c>
      <c r="E4483">
        <v>178</v>
      </c>
      <c r="F4483">
        <v>2848</v>
      </c>
      <c r="G4483" t="s">
        <v>2</v>
      </c>
      <c r="H4483" t="s">
        <v>67</v>
      </c>
      <c r="I4483" t="s">
        <v>274</v>
      </c>
      <c r="J4483">
        <v>98.54</v>
      </c>
      <c r="K4483">
        <v>3.14</v>
      </c>
      <c r="L4483">
        <v>1.68</v>
      </c>
      <c r="M4483">
        <v>1.49</v>
      </c>
      <c r="N4483">
        <v>104.85</v>
      </c>
      <c r="O4483" t="s">
        <v>265</v>
      </c>
      <c r="P4483" t="s">
        <v>478</v>
      </c>
      <c r="Q4483" t="s">
        <v>440</v>
      </c>
      <c r="R4483" t="s">
        <v>2</v>
      </c>
      <c r="S4483">
        <f>E4483 - N4483</f>
        <v>73.150000000000006</v>
      </c>
      <c r="T4483" s="1">
        <f>S4483/E4483</f>
        <v>0.41095505617977529</v>
      </c>
      <c r="U4483" t="str">
        <f>TEXT((A4483),"YYYY")</f>
        <v>2013</v>
      </c>
    </row>
    <row r="4484" spans="1:21" x14ac:dyDescent="0.3">
      <c r="A4484" s="3">
        <v>41374</v>
      </c>
      <c r="B4484" t="s">
        <v>173</v>
      </c>
      <c r="C4484" t="s">
        <v>59</v>
      </c>
      <c r="D4484">
        <v>3</v>
      </c>
      <c r="E4484">
        <v>98.58</v>
      </c>
      <c r="F4484">
        <v>295.74</v>
      </c>
      <c r="G4484" t="s">
        <v>56</v>
      </c>
      <c r="H4484" t="s">
        <v>174</v>
      </c>
      <c r="I4484" t="s">
        <v>173</v>
      </c>
      <c r="J4484">
        <v>92.05</v>
      </c>
      <c r="K4484">
        <v>9.99</v>
      </c>
      <c r="L4484">
        <v>1.7</v>
      </c>
      <c r="M4484">
        <v>3.85</v>
      </c>
      <c r="N4484">
        <v>107.59</v>
      </c>
      <c r="O4484" t="s">
        <v>59</v>
      </c>
      <c r="P4484" t="s">
        <v>456</v>
      </c>
      <c r="Q4484" t="s">
        <v>448</v>
      </c>
      <c r="R4484" t="s">
        <v>56</v>
      </c>
      <c r="S4484">
        <f>E4484 - N4484</f>
        <v>-9.0100000000000051</v>
      </c>
      <c r="T4484" s="1">
        <f>S4484/E4484</f>
        <v>-9.1397849462365649E-2</v>
      </c>
      <c r="U4484" t="str">
        <f>TEXT((A4484),"YYYY")</f>
        <v>2013</v>
      </c>
    </row>
    <row r="4485" spans="1:21" x14ac:dyDescent="0.3">
      <c r="A4485" s="3">
        <v>41375</v>
      </c>
      <c r="B4485" t="s">
        <v>308</v>
      </c>
      <c r="C4485" t="s">
        <v>380</v>
      </c>
      <c r="D4485">
        <v>9</v>
      </c>
      <c r="E4485">
        <v>291.39</v>
      </c>
      <c r="F4485">
        <v>2622.51</v>
      </c>
      <c r="G4485" t="s">
        <v>81</v>
      </c>
      <c r="H4485" t="s">
        <v>67</v>
      </c>
      <c r="I4485" t="s">
        <v>308</v>
      </c>
      <c r="J4485">
        <v>136.43</v>
      </c>
      <c r="K4485">
        <v>8.89</v>
      </c>
      <c r="L4485">
        <v>9.5</v>
      </c>
      <c r="M4485">
        <v>0.6</v>
      </c>
      <c r="N4485">
        <v>155.41999999999999</v>
      </c>
      <c r="O4485" t="s">
        <v>380</v>
      </c>
      <c r="P4485" t="s">
        <v>455</v>
      </c>
      <c r="Q4485" t="s">
        <v>448</v>
      </c>
      <c r="R4485" t="s">
        <v>81</v>
      </c>
      <c r="S4485">
        <f>E4485 - N4485</f>
        <v>135.97</v>
      </c>
      <c r="T4485" s="1">
        <f>S4485/E4485</f>
        <v>0.46662548474553006</v>
      </c>
      <c r="U4485" t="str">
        <f>TEXT((A4485),"YYYY")</f>
        <v>2013</v>
      </c>
    </row>
    <row r="4486" spans="1:21" x14ac:dyDescent="0.3">
      <c r="A4486" s="3">
        <v>41376</v>
      </c>
      <c r="B4486" t="s">
        <v>25</v>
      </c>
      <c r="C4486" t="s">
        <v>3</v>
      </c>
      <c r="D4486">
        <v>47</v>
      </c>
      <c r="E4486">
        <v>217.66</v>
      </c>
      <c r="F4486">
        <v>10230.02</v>
      </c>
      <c r="G4486" t="s">
        <v>2</v>
      </c>
      <c r="H4486" t="s">
        <v>11</v>
      </c>
      <c r="I4486" t="s">
        <v>25</v>
      </c>
      <c r="J4486">
        <v>112.1</v>
      </c>
      <c r="K4486">
        <v>6.32</v>
      </c>
      <c r="L4486">
        <v>1.4</v>
      </c>
      <c r="M4486">
        <v>4.13</v>
      </c>
      <c r="N4486">
        <v>123.95</v>
      </c>
      <c r="O4486" t="s">
        <v>3</v>
      </c>
      <c r="P4486" t="s">
        <v>441</v>
      </c>
      <c r="Q4486" t="s">
        <v>440</v>
      </c>
      <c r="R4486" t="s">
        <v>2</v>
      </c>
      <c r="S4486">
        <f>E4486 - N4486</f>
        <v>93.71</v>
      </c>
      <c r="T4486" s="1">
        <f>S4486/E4486</f>
        <v>0.43053386014885597</v>
      </c>
      <c r="U4486" t="str">
        <f>TEXT((A4486),"YYYY")</f>
        <v>2013</v>
      </c>
    </row>
    <row r="4487" spans="1:21" x14ac:dyDescent="0.3">
      <c r="A4487" s="3">
        <v>41377</v>
      </c>
      <c r="B4487" t="s">
        <v>203</v>
      </c>
      <c r="C4487" t="s">
        <v>104</v>
      </c>
      <c r="D4487">
        <v>21</v>
      </c>
      <c r="E4487">
        <v>155.62</v>
      </c>
      <c r="F4487">
        <v>3268.02</v>
      </c>
      <c r="G4487" t="s">
        <v>2</v>
      </c>
      <c r="H4487" t="s">
        <v>193</v>
      </c>
      <c r="I4487" t="s">
        <v>203</v>
      </c>
      <c r="J4487">
        <v>143.85</v>
      </c>
      <c r="K4487">
        <v>10.93</v>
      </c>
      <c r="L4487">
        <v>1.3</v>
      </c>
      <c r="M4487">
        <v>3.25</v>
      </c>
      <c r="N4487">
        <v>159.33000000000001</v>
      </c>
      <c r="O4487" t="s">
        <v>104</v>
      </c>
      <c r="P4487" t="s">
        <v>444</v>
      </c>
      <c r="Q4487" t="s">
        <v>440</v>
      </c>
      <c r="R4487" t="s">
        <v>2</v>
      </c>
      <c r="S4487">
        <f>E4487 - N4487</f>
        <v>-3.710000000000008</v>
      </c>
      <c r="T4487" s="1">
        <f>S4487/E4487</f>
        <v>-2.3840123377457962E-2</v>
      </c>
      <c r="U4487" t="str">
        <f>TEXT((A4487),"YYYY")</f>
        <v>2013</v>
      </c>
    </row>
    <row r="4488" spans="1:21" x14ac:dyDescent="0.3">
      <c r="A4488" s="3">
        <v>41378</v>
      </c>
      <c r="B4488" t="s">
        <v>25</v>
      </c>
      <c r="C4488" t="s">
        <v>210</v>
      </c>
      <c r="D4488">
        <v>30</v>
      </c>
      <c r="E4488">
        <v>213.74</v>
      </c>
      <c r="F4488">
        <v>6412.2</v>
      </c>
      <c r="G4488" t="s">
        <v>23</v>
      </c>
      <c r="H4488" t="s">
        <v>11</v>
      </c>
      <c r="I4488" t="s">
        <v>25</v>
      </c>
      <c r="J4488">
        <v>112.1</v>
      </c>
      <c r="K4488">
        <v>6.32</v>
      </c>
      <c r="L4488">
        <v>1.4</v>
      </c>
      <c r="M4488">
        <v>4.13</v>
      </c>
      <c r="N4488">
        <v>123.95</v>
      </c>
      <c r="O4488" t="s">
        <v>210</v>
      </c>
      <c r="P4488" t="s">
        <v>450</v>
      </c>
      <c r="Q4488" t="s">
        <v>448</v>
      </c>
      <c r="R4488" t="s">
        <v>23</v>
      </c>
      <c r="S4488">
        <f>E4488 - N4488</f>
        <v>89.79</v>
      </c>
      <c r="T4488" s="1">
        <f>S4488/E4488</f>
        <v>0.42008982876391882</v>
      </c>
      <c r="U4488" t="str">
        <f>TEXT((A4488),"YYYY")</f>
        <v>2013</v>
      </c>
    </row>
    <row r="4489" spans="1:21" x14ac:dyDescent="0.3">
      <c r="A4489" s="3">
        <v>41379</v>
      </c>
      <c r="B4489" t="s">
        <v>256</v>
      </c>
      <c r="C4489" t="s">
        <v>364</v>
      </c>
      <c r="D4489">
        <v>30</v>
      </c>
      <c r="E4489">
        <v>123.37</v>
      </c>
      <c r="F4489">
        <v>3701.1</v>
      </c>
      <c r="G4489" t="s">
        <v>8</v>
      </c>
      <c r="H4489" t="s">
        <v>75</v>
      </c>
      <c r="I4489" t="s">
        <v>256</v>
      </c>
      <c r="J4489">
        <v>183.38</v>
      </c>
      <c r="K4489">
        <v>6.46</v>
      </c>
      <c r="L4489">
        <v>8.75</v>
      </c>
      <c r="M4489">
        <v>4.38</v>
      </c>
      <c r="N4489">
        <v>202.97</v>
      </c>
      <c r="O4489" t="s">
        <v>364</v>
      </c>
      <c r="P4489" t="s">
        <v>452</v>
      </c>
      <c r="Q4489" t="s">
        <v>443</v>
      </c>
      <c r="R4489" t="s">
        <v>8</v>
      </c>
      <c r="S4489">
        <f>E4489 - N4489</f>
        <v>-79.599999999999994</v>
      </c>
      <c r="T4489" s="1">
        <f>S4489/E4489</f>
        <v>-0.64521358515036065</v>
      </c>
      <c r="U4489" t="str">
        <f>TEXT((A4489),"YYYY")</f>
        <v>2013</v>
      </c>
    </row>
    <row r="4490" spans="1:21" x14ac:dyDescent="0.3">
      <c r="A4490" s="3">
        <v>41380</v>
      </c>
      <c r="B4490" t="s">
        <v>159</v>
      </c>
      <c r="C4490" t="s">
        <v>208</v>
      </c>
      <c r="D4490">
        <v>42</v>
      </c>
      <c r="E4490">
        <v>373.78</v>
      </c>
      <c r="F4490">
        <v>15698.76</v>
      </c>
      <c r="G4490" t="s">
        <v>6</v>
      </c>
      <c r="H4490" t="s">
        <v>64</v>
      </c>
      <c r="I4490" t="s">
        <v>159</v>
      </c>
      <c r="J4490">
        <v>154.97999999999999</v>
      </c>
      <c r="K4490">
        <v>5.0599999999999996</v>
      </c>
      <c r="L4490">
        <v>4.8</v>
      </c>
      <c r="M4490">
        <v>2.66</v>
      </c>
      <c r="N4490">
        <v>167.5</v>
      </c>
      <c r="O4490" t="s">
        <v>208</v>
      </c>
      <c r="P4490" t="s">
        <v>453</v>
      </c>
      <c r="Q4490" t="s">
        <v>443</v>
      </c>
      <c r="R4490" t="s">
        <v>6</v>
      </c>
      <c r="S4490">
        <f>E4490 - N4490</f>
        <v>206.27999999999997</v>
      </c>
      <c r="T4490" s="1">
        <f>S4490/E4490</f>
        <v>0.5518754347477125</v>
      </c>
      <c r="U4490" t="str">
        <f>TEXT((A4490),"YYYY")</f>
        <v>2013</v>
      </c>
    </row>
    <row r="4491" spans="1:21" x14ac:dyDescent="0.3">
      <c r="A4491" s="3">
        <v>41381</v>
      </c>
      <c r="B4491" t="s">
        <v>181</v>
      </c>
      <c r="C4491" t="s">
        <v>13</v>
      </c>
      <c r="D4491">
        <v>42</v>
      </c>
      <c r="E4491">
        <v>68.89</v>
      </c>
      <c r="F4491">
        <v>2893.38</v>
      </c>
      <c r="G4491" t="s">
        <v>12</v>
      </c>
      <c r="H4491" t="s">
        <v>34</v>
      </c>
      <c r="I4491" t="s">
        <v>181</v>
      </c>
      <c r="J4491">
        <v>82.11</v>
      </c>
      <c r="K4491">
        <v>10.47</v>
      </c>
      <c r="L4491">
        <v>1.78</v>
      </c>
      <c r="M4491">
        <v>1.92</v>
      </c>
      <c r="N4491">
        <v>96.28</v>
      </c>
      <c r="O4491" t="s">
        <v>13</v>
      </c>
      <c r="P4491" t="s">
        <v>445</v>
      </c>
      <c r="Q4491" t="s">
        <v>443</v>
      </c>
      <c r="R4491" t="s">
        <v>12</v>
      </c>
      <c r="S4491">
        <f>E4491 - N4491</f>
        <v>-27.39</v>
      </c>
      <c r="T4491" s="1">
        <f>S4491/E4491</f>
        <v>-0.39759036144578314</v>
      </c>
      <c r="U4491" t="str">
        <f>TEXT((A4491),"YYYY")</f>
        <v>2013</v>
      </c>
    </row>
    <row r="4492" spans="1:21" x14ac:dyDescent="0.3">
      <c r="A4492" s="3">
        <v>41382</v>
      </c>
      <c r="B4492" t="s">
        <v>154</v>
      </c>
      <c r="C4492" t="s">
        <v>205</v>
      </c>
      <c r="D4492">
        <v>32</v>
      </c>
      <c r="E4492">
        <v>352.9</v>
      </c>
      <c r="F4492">
        <v>11292.8</v>
      </c>
      <c r="G4492" t="s">
        <v>56</v>
      </c>
      <c r="H4492" t="s">
        <v>39</v>
      </c>
      <c r="I4492" t="s">
        <v>154</v>
      </c>
      <c r="J4492">
        <v>143.80000000000001</v>
      </c>
      <c r="K4492">
        <v>12.89</v>
      </c>
      <c r="L4492">
        <v>7.03</v>
      </c>
      <c r="M4492">
        <v>2.64</v>
      </c>
      <c r="N4492">
        <v>166.36</v>
      </c>
      <c r="O4492" t="s">
        <v>205</v>
      </c>
      <c r="P4492" t="s">
        <v>476</v>
      </c>
      <c r="Q4492" t="s">
        <v>440</v>
      </c>
      <c r="R4492" t="s">
        <v>56</v>
      </c>
      <c r="S4492">
        <f>E4492 - N4492</f>
        <v>186.53999999999996</v>
      </c>
      <c r="T4492" s="1">
        <f>S4492/E4492</f>
        <v>0.52859166902805321</v>
      </c>
      <c r="U4492" t="str">
        <f>TEXT((A4492),"YYYY")</f>
        <v>2013</v>
      </c>
    </row>
    <row r="4493" spans="1:21" x14ac:dyDescent="0.3">
      <c r="A4493" s="3">
        <v>41383</v>
      </c>
      <c r="B4493" t="s">
        <v>307</v>
      </c>
      <c r="C4493" t="s">
        <v>227</v>
      </c>
      <c r="D4493">
        <v>23</v>
      </c>
      <c r="E4493">
        <v>228.98</v>
      </c>
      <c r="F4493">
        <v>5266.54</v>
      </c>
      <c r="G4493" t="s">
        <v>8</v>
      </c>
      <c r="H4493" t="s">
        <v>15</v>
      </c>
      <c r="I4493" t="s">
        <v>307</v>
      </c>
      <c r="J4493">
        <v>115.11</v>
      </c>
      <c r="K4493">
        <v>13.06</v>
      </c>
      <c r="L4493">
        <v>4.01</v>
      </c>
      <c r="M4493">
        <v>2.34</v>
      </c>
      <c r="N4493">
        <v>134.52000000000001</v>
      </c>
      <c r="O4493" t="s">
        <v>227</v>
      </c>
      <c r="P4493" t="s">
        <v>447</v>
      </c>
      <c r="Q4493" t="s">
        <v>440</v>
      </c>
      <c r="R4493" t="s">
        <v>8</v>
      </c>
      <c r="S4493">
        <f>E4493 - N4493</f>
        <v>94.45999999999998</v>
      </c>
      <c r="T4493" s="1">
        <f>S4493/E4493</f>
        <v>0.41252511136343778</v>
      </c>
      <c r="U4493" t="str">
        <f>TEXT((A4493),"YYYY")</f>
        <v>2013</v>
      </c>
    </row>
    <row r="4494" spans="1:21" x14ac:dyDescent="0.3">
      <c r="A4494" s="3">
        <v>41384</v>
      </c>
      <c r="B4494" t="s">
        <v>141</v>
      </c>
      <c r="C4494" t="s">
        <v>228</v>
      </c>
      <c r="D4494">
        <v>3</v>
      </c>
      <c r="E4494">
        <v>266.63</v>
      </c>
      <c r="F4494">
        <v>799.89</v>
      </c>
      <c r="G4494" t="s">
        <v>16</v>
      </c>
      <c r="H4494" t="s">
        <v>93</v>
      </c>
      <c r="I4494" t="s">
        <v>141</v>
      </c>
      <c r="J4494">
        <v>131.11000000000001</v>
      </c>
      <c r="K4494">
        <v>12.12</v>
      </c>
      <c r="L4494">
        <v>1.61</v>
      </c>
      <c r="M4494">
        <v>1.1399999999999999</v>
      </c>
      <c r="N4494">
        <v>145.97999999999999</v>
      </c>
      <c r="O4494" t="s">
        <v>228</v>
      </c>
      <c r="P4494" t="s">
        <v>458</v>
      </c>
      <c r="Q4494" t="s">
        <v>443</v>
      </c>
      <c r="R4494" t="s">
        <v>16</v>
      </c>
      <c r="S4494">
        <f>E4494 - N4494</f>
        <v>120.65</v>
      </c>
      <c r="T4494" s="1">
        <f>S4494/E4494</f>
        <v>0.45249971871132283</v>
      </c>
      <c r="U4494" t="str">
        <f>TEXT((A4494),"YYYY")</f>
        <v>2013</v>
      </c>
    </row>
    <row r="4495" spans="1:21" x14ac:dyDescent="0.3">
      <c r="A4495" s="3">
        <v>41385</v>
      </c>
      <c r="B4495" t="s">
        <v>372</v>
      </c>
      <c r="C4495" t="s">
        <v>201</v>
      </c>
      <c r="D4495">
        <v>1</v>
      </c>
      <c r="E4495">
        <v>155.91</v>
      </c>
      <c r="F4495">
        <v>155.91</v>
      </c>
      <c r="G4495" t="s">
        <v>87</v>
      </c>
      <c r="H4495" t="s">
        <v>39</v>
      </c>
      <c r="I4495" t="s">
        <v>372</v>
      </c>
      <c r="J4495">
        <v>105.72</v>
      </c>
      <c r="K4495">
        <v>4.9800000000000004</v>
      </c>
      <c r="L4495">
        <v>7.59</v>
      </c>
      <c r="M4495">
        <v>0.79</v>
      </c>
      <c r="N4495">
        <v>119.08</v>
      </c>
      <c r="O4495" t="s">
        <v>201</v>
      </c>
      <c r="P4495" t="s">
        <v>444</v>
      </c>
      <c r="Q4495" t="s">
        <v>448</v>
      </c>
      <c r="R4495" t="s">
        <v>87</v>
      </c>
      <c r="S4495">
        <f>E4495 - N4495</f>
        <v>36.83</v>
      </c>
      <c r="T4495" s="1">
        <f>S4495/E4495</f>
        <v>0.23622602783657237</v>
      </c>
      <c r="U4495" t="str">
        <f>TEXT((A4495),"YYYY")</f>
        <v>2013</v>
      </c>
    </row>
    <row r="4496" spans="1:21" x14ac:dyDescent="0.3">
      <c r="A4496" s="3">
        <v>41386</v>
      </c>
      <c r="B4496" t="s">
        <v>18</v>
      </c>
      <c r="C4496" t="s">
        <v>116</v>
      </c>
      <c r="D4496">
        <v>3</v>
      </c>
      <c r="E4496">
        <v>388.34</v>
      </c>
      <c r="F4496">
        <v>1165.02</v>
      </c>
      <c r="G4496" t="s">
        <v>12</v>
      </c>
      <c r="H4496" t="s">
        <v>19</v>
      </c>
      <c r="I4496" t="s">
        <v>18</v>
      </c>
      <c r="J4496">
        <v>33.58</v>
      </c>
      <c r="K4496">
        <v>13.93</v>
      </c>
      <c r="L4496">
        <v>5.97</v>
      </c>
      <c r="M4496">
        <v>4.78</v>
      </c>
      <c r="N4496">
        <v>58.26</v>
      </c>
      <c r="O4496" t="s">
        <v>116</v>
      </c>
      <c r="P4496" t="s">
        <v>465</v>
      </c>
      <c r="Q4496" t="s">
        <v>443</v>
      </c>
      <c r="R4496" t="s">
        <v>12</v>
      </c>
      <c r="S4496">
        <f>E4496 - N4496</f>
        <v>330.08</v>
      </c>
      <c r="T4496" s="1">
        <f>S4496/E4496</f>
        <v>0.84997682443219857</v>
      </c>
      <c r="U4496" t="str">
        <f>TEXT((A4496),"YYYY")</f>
        <v>2013</v>
      </c>
    </row>
    <row r="4497" spans="1:21" x14ac:dyDescent="0.3">
      <c r="A4497" s="3">
        <v>41387</v>
      </c>
      <c r="B4497" t="s">
        <v>181</v>
      </c>
      <c r="C4497" t="s">
        <v>156</v>
      </c>
      <c r="D4497">
        <v>37</v>
      </c>
      <c r="E4497">
        <v>148.65</v>
      </c>
      <c r="F4497">
        <v>5500.05</v>
      </c>
      <c r="G4497" t="s">
        <v>8</v>
      </c>
      <c r="H4497" t="s">
        <v>34</v>
      </c>
      <c r="I4497" t="s">
        <v>181</v>
      </c>
      <c r="J4497">
        <v>82.11</v>
      </c>
      <c r="K4497">
        <v>10.47</v>
      </c>
      <c r="L4497">
        <v>1.78</v>
      </c>
      <c r="M4497">
        <v>1.92</v>
      </c>
      <c r="N4497">
        <v>96.28</v>
      </c>
      <c r="O4497" t="s">
        <v>156</v>
      </c>
      <c r="P4497" t="s">
        <v>460</v>
      </c>
      <c r="Q4497" t="s">
        <v>443</v>
      </c>
      <c r="R4497" t="s">
        <v>8</v>
      </c>
      <c r="S4497">
        <f>E4497 - N4497</f>
        <v>52.370000000000005</v>
      </c>
      <c r="T4497" s="1">
        <f>S4497/E4497</f>
        <v>0.35230406996300034</v>
      </c>
      <c r="U4497" t="str">
        <f>TEXT((A4497),"YYYY")</f>
        <v>2013</v>
      </c>
    </row>
    <row r="4498" spans="1:21" x14ac:dyDescent="0.3">
      <c r="A4498" s="3">
        <v>41388</v>
      </c>
      <c r="B4498" t="s">
        <v>206</v>
      </c>
      <c r="C4498" t="s">
        <v>140</v>
      </c>
      <c r="D4498">
        <v>7</v>
      </c>
      <c r="E4498">
        <v>256.11</v>
      </c>
      <c r="F4498">
        <v>1792.77</v>
      </c>
      <c r="G4498" t="s">
        <v>105</v>
      </c>
      <c r="H4498" t="s">
        <v>55</v>
      </c>
      <c r="I4498" t="s">
        <v>206</v>
      </c>
      <c r="J4498">
        <v>147.47</v>
      </c>
      <c r="K4498">
        <v>10.43</v>
      </c>
      <c r="L4498">
        <v>3.7</v>
      </c>
      <c r="M4498">
        <v>4.95</v>
      </c>
      <c r="N4498">
        <v>166.55</v>
      </c>
      <c r="O4498" t="s">
        <v>140</v>
      </c>
      <c r="P4498" t="s">
        <v>469</v>
      </c>
      <c r="Q4498" t="s">
        <v>448</v>
      </c>
      <c r="R4498" t="s">
        <v>105</v>
      </c>
      <c r="S4498">
        <f>E4498 - N4498</f>
        <v>89.56</v>
      </c>
      <c r="T4498" s="1">
        <f>S4498/E4498</f>
        <v>0.34969349107805237</v>
      </c>
      <c r="U4498" t="str">
        <f>TEXT((A4498),"YYYY")</f>
        <v>2013</v>
      </c>
    </row>
    <row r="4499" spans="1:21" x14ac:dyDescent="0.3">
      <c r="A4499" s="3">
        <v>41389</v>
      </c>
      <c r="B4499" t="s">
        <v>54</v>
      </c>
      <c r="C4499" t="s">
        <v>379</v>
      </c>
      <c r="D4499">
        <v>3</v>
      </c>
      <c r="E4499">
        <v>397.7</v>
      </c>
      <c r="F4499">
        <v>1193.0999999999999</v>
      </c>
      <c r="G4499" t="s">
        <v>81</v>
      </c>
      <c r="H4499" t="s">
        <v>55</v>
      </c>
      <c r="I4499" t="s">
        <v>54</v>
      </c>
      <c r="J4499">
        <v>94.02</v>
      </c>
      <c r="K4499">
        <v>7.91</v>
      </c>
      <c r="L4499">
        <v>8.89</v>
      </c>
      <c r="M4499">
        <v>2.59</v>
      </c>
      <c r="N4499">
        <v>113.41</v>
      </c>
      <c r="O4499" t="s">
        <v>379</v>
      </c>
      <c r="P4499" t="s">
        <v>475</v>
      </c>
      <c r="Q4499" t="s">
        <v>440</v>
      </c>
      <c r="R4499" t="s">
        <v>81</v>
      </c>
      <c r="S4499">
        <f>E4499 - N4499</f>
        <v>284.28999999999996</v>
      </c>
      <c r="T4499" s="1">
        <f>S4499/E4499</f>
        <v>0.7148353029922051</v>
      </c>
      <c r="U4499" t="str">
        <f>TEXT((A4499),"YYYY")</f>
        <v>2013</v>
      </c>
    </row>
    <row r="4500" spans="1:21" x14ac:dyDescent="0.3">
      <c r="A4500" s="3">
        <v>41390</v>
      </c>
      <c r="B4500" t="s">
        <v>172</v>
      </c>
      <c r="C4500" t="s">
        <v>278</v>
      </c>
      <c r="D4500">
        <v>36</v>
      </c>
      <c r="E4500">
        <v>358.38</v>
      </c>
      <c r="F4500">
        <v>12901.68</v>
      </c>
      <c r="G4500" t="s">
        <v>6</v>
      </c>
      <c r="H4500" t="s">
        <v>67</v>
      </c>
      <c r="I4500" t="s">
        <v>172</v>
      </c>
      <c r="J4500">
        <v>124.34</v>
      </c>
      <c r="K4500">
        <v>14.47</v>
      </c>
      <c r="L4500">
        <v>4.72</v>
      </c>
      <c r="M4500">
        <v>3.94</v>
      </c>
      <c r="N4500">
        <v>147.47</v>
      </c>
      <c r="O4500" t="s">
        <v>278</v>
      </c>
      <c r="P4500" t="s">
        <v>459</v>
      </c>
      <c r="Q4500" t="s">
        <v>443</v>
      </c>
      <c r="R4500" t="s">
        <v>6</v>
      </c>
      <c r="S4500">
        <f>E4500 - N4500</f>
        <v>210.91</v>
      </c>
      <c r="T4500" s="1">
        <f>S4500/E4500</f>
        <v>0.58850940342653046</v>
      </c>
      <c r="U4500" t="str">
        <f>TEXT((A4500),"YYYY")</f>
        <v>2013</v>
      </c>
    </row>
    <row r="4501" spans="1:21" x14ac:dyDescent="0.3">
      <c r="A4501" s="3">
        <v>41391</v>
      </c>
      <c r="B4501" t="s">
        <v>303</v>
      </c>
      <c r="C4501" t="s">
        <v>263</v>
      </c>
      <c r="D4501">
        <v>49</v>
      </c>
      <c r="E4501">
        <v>237.72</v>
      </c>
      <c r="F4501">
        <v>11648.28</v>
      </c>
      <c r="G4501" t="s">
        <v>6</v>
      </c>
      <c r="H4501" t="s">
        <v>19</v>
      </c>
      <c r="I4501" t="s">
        <v>303</v>
      </c>
      <c r="J4501">
        <v>126.54</v>
      </c>
      <c r="K4501">
        <v>8.16</v>
      </c>
      <c r="L4501">
        <v>5.82</v>
      </c>
      <c r="M4501">
        <v>2.09</v>
      </c>
      <c r="N4501">
        <v>142.61000000000001</v>
      </c>
      <c r="O4501" t="s">
        <v>263</v>
      </c>
      <c r="P4501" t="s">
        <v>447</v>
      </c>
      <c r="Q4501" t="s">
        <v>440</v>
      </c>
      <c r="R4501" t="s">
        <v>6</v>
      </c>
      <c r="S4501">
        <f>E4501 - N4501</f>
        <v>95.109999999999985</v>
      </c>
      <c r="T4501" s="1">
        <f>S4501/E4501</f>
        <v>0.40009254585226312</v>
      </c>
      <c r="U4501" t="str">
        <f>TEXT((A4501),"YYYY")</f>
        <v>2013</v>
      </c>
    </row>
    <row r="4502" spans="1:21" x14ac:dyDescent="0.3">
      <c r="A4502" s="3">
        <v>41392</v>
      </c>
      <c r="B4502" t="s">
        <v>147</v>
      </c>
      <c r="C4502" t="s">
        <v>148</v>
      </c>
      <c r="D4502">
        <v>3</v>
      </c>
      <c r="E4502">
        <v>396.63</v>
      </c>
      <c r="F4502">
        <v>1189.8900000000001</v>
      </c>
      <c r="G4502" t="s">
        <v>16</v>
      </c>
      <c r="H4502" t="s">
        <v>67</v>
      </c>
      <c r="I4502" t="s">
        <v>147</v>
      </c>
      <c r="J4502">
        <v>178.46</v>
      </c>
      <c r="K4502">
        <v>8.9600000000000009</v>
      </c>
      <c r="L4502">
        <v>5.13</v>
      </c>
      <c r="M4502">
        <v>2.6</v>
      </c>
      <c r="N4502">
        <v>195.15</v>
      </c>
      <c r="O4502" t="s">
        <v>148</v>
      </c>
      <c r="P4502" t="s">
        <v>453</v>
      </c>
      <c r="Q4502" t="s">
        <v>448</v>
      </c>
      <c r="R4502" t="s">
        <v>16</v>
      </c>
      <c r="S4502">
        <f>E4502 - N4502</f>
        <v>201.48</v>
      </c>
      <c r="T4502" s="1">
        <f>S4502/E4502</f>
        <v>0.5079797292186673</v>
      </c>
      <c r="U4502" t="str">
        <f>TEXT((A4502),"YYYY")</f>
        <v>2013</v>
      </c>
    </row>
    <row r="4503" spans="1:21" x14ac:dyDescent="0.3">
      <c r="A4503" s="3">
        <v>41393</v>
      </c>
      <c r="B4503" t="s">
        <v>349</v>
      </c>
      <c r="C4503" t="s">
        <v>224</v>
      </c>
      <c r="D4503">
        <v>4</v>
      </c>
      <c r="E4503">
        <v>295.48</v>
      </c>
      <c r="F4503">
        <v>1181.92</v>
      </c>
      <c r="G4503" t="s">
        <v>56</v>
      </c>
      <c r="H4503" t="s">
        <v>51</v>
      </c>
      <c r="I4503" t="s">
        <v>349</v>
      </c>
      <c r="J4503">
        <v>49.67</v>
      </c>
      <c r="K4503">
        <v>3.39</v>
      </c>
      <c r="L4503">
        <v>4.26</v>
      </c>
      <c r="M4503">
        <v>4.47</v>
      </c>
      <c r="N4503">
        <v>61.79</v>
      </c>
      <c r="O4503" t="s">
        <v>224</v>
      </c>
      <c r="P4503" t="s">
        <v>446</v>
      </c>
      <c r="Q4503" t="s">
        <v>443</v>
      </c>
      <c r="R4503" t="s">
        <v>56</v>
      </c>
      <c r="S4503">
        <f>E4503 - N4503</f>
        <v>233.69000000000003</v>
      </c>
      <c r="T4503" s="1">
        <f>S4503/E4503</f>
        <v>0.79088263165019634</v>
      </c>
      <c r="U4503" t="str">
        <f>TEXT((A4503),"YYYY")</f>
        <v>2013</v>
      </c>
    </row>
    <row r="4504" spans="1:21" x14ac:dyDescent="0.3">
      <c r="A4504" s="3">
        <v>41394</v>
      </c>
      <c r="B4504" t="s">
        <v>276</v>
      </c>
      <c r="C4504" t="s">
        <v>233</v>
      </c>
      <c r="D4504">
        <v>31</v>
      </c>
      <c r="E4504">
        <v>123.05</v>
      </c>
      <c r="F4504">
        <v>3814.55</v>
      </c>
      <c r="G4504" t="s">
        <v>61</v>
      </c>
      <c r="H4504" t="s">
        <v>34</v>
      </c>
      <c r="I4504" t="s">
        <v>276</v>
      </c>
      <c r="J4504">
        <v>156.26</v>
      </c>
      <c r="K4504">
        <v>9.51</v>
      </c>
      <c r="L4504">
        <v>7.48</v>
      </c>
      <c r="M4504">
        <v>4.32</v>
      </c>
      <c r="N4504">
        <v>177.57</v>
      </c>
      <c r="O4504" t="s">
        <v>233</v>
      </c>
      <c r="P4504" t="s">
        <v>456</v>
      </c>
      <c r="Q4504" t="s">
        <v>440</v>
      </c>
      <c r="R4504" t="s">
        <v>61</v>
      </c>
      <c r="S4504">
        <f>E4504 - N4504</f>
        <v>-54.519999999999996</v>
      </c>
      <c r="T4504" s="1">
        <f>S4504/E4504</f>
        <v>-0.44307192198293377</v>
      </c>
      <c r="U4504" t="str">
        <f>TEXT((A4504),"YYYY")</f>
        <v>2013</v>
      </c>
    </row>
    <row r="4505" spans="1:21" x14ac:dyDescent="0.3">
      <c r="A4505" s="3">
        <v>41395</v>
      </c>
      <c r="B4505" t="s">
        <v>91</v>
      </c>
      <c r="C4505" t="s">
        <v>249</v>
      </c>
      <c r="D4505">
        <v>2</v>
      </c>
      <c r="E4505">
        <v>191.96</v>
      </c>
      <c r="F4505">
        <v>383.92</v>
      </c>
      <c r="G4505" t="s">
        <v>105</v>
      </c>
      <c r="H4505" t="s">
        <v>80</v>
      </c>
      <c r="I4505" t="s">
        <v>91</v>
      </c>
      <c r="J4505">
        <v>147.05000000000001</v>
      </c>
      <c r="K4505">
        <v>3.92</v>
      </c>
      <c r="L4505">
        <v>9.27</v>
      </c>
      <c r="M4505">
        <v>2.61</v>
      </c>
      <c r="N4505">
        <v>162.85</v>
      </c>
      <c r="O4505" t="s">
        <v>249</v>
      </c>
      <c r="P4505" t="s">
        <v>475</v>
      </c>
      <c r="Q4505" t="s">
        <v>448</v>
      </c>
      <c r="R4505" t="s">
        <v>105</v>
      </c>
      <c r="S4505">
        <f>E4505 - N4505</f>
        <v>29.110000000000014</v>
      </c>
      <c r="T4505" s="1">
        <f>S4505/E4505</f>
        <v>0.15164617628672647</v>
      </c>
      <c r="U4505" t="str">
        <f>TEXT((A4505),"YYYY")</f>
        <v>2013</v>
      </c>
    </row>
    <row r="4506" spans="1:21" x14ac:dyDescent="0.3">
      <c r="A4506" s="3">
        <v>41396</v>
      </c>
      <c r="B4506" t="s">
        <v>270</v>
      </c>
      <c r="C4506" t="s">
        <v>364</v>
      </c>
      <c r="D4506">
        <v>14</v>
      </c>
      <c r="E4506">
        <v>167.07</v>
      </c>
      <c r="F4506">
        <v>2338.98</v>
      </c>
      <c r="G4506" t="s">
        <v>8</v>
      </c>
      <c r="H4506" t="s">
        <v>1</v>
      </c>
      <c r="I4506" t="s">
        <v>270</v>
      </c>
      <c r="J4506">
        <v>180.96</v>
      </c>
      <c r="K4506">
        <v>12.93</v>
      </c>
      <c r="L4506">
        <v>6.74</v>
      </c>
      <c r="M4506">
        <v>0.01</v>
      </c>
      <c r="N4506">
        <v>200.64</v>
      </c>
      <c r="O4506" t="s">
        <v>364</v>
      </c>
      <c r="P4506" t="s">
        <v>452</v>
      </c>
      <c r="Q4506" t="s">
        <v>443</v>
      </c>
      <c r="R4506" t="s">
        <v>8</v>
      </c>
      <c r="S4506">
        <f>E4506 - N4506</f>
        <v>-33.569999999999993</v>
      </c>
      <c r="T4506" s="1">
        <f>S4506/E4506</f>
        <v>-0.20093374034835695</v>
      </c>
      <c r="U4506" t="str">
        <f>TEXT((A4506),"YYYY")</f>
        <v>2013</v>
      </c>
    </row>
    <row r="4507" spans="1:21" x14ac:dyDescent="0.3">
      <c r="A4507" s="3">
        <v>41397</v>
      </c>
      <c r="B4507" t="s">
        <v>115</v>
      </c>
      <c r="C4507" t="s">
        <v>49</v>
      </c>
      <c r="D4507">
        <v>37</v>
      </c>
      <c r="E4507">
        <v>170.4</v>
      </c>
      <c r="F4507">
        <v>6304.8</v>
      </c>
      <c r="G4507" t="s">
        <v>48</v>
      </c>
      <c r="H4507" t="s">
        <v>99</v>
      </c>
      <c r="I4507" t="s">
        <v>115</v>
      </c>
      <c r="J4507">
        <v>168.1</v>
      </c>
      <c r="K4507">
        <v>8.48</v>
      </c>
      <c r="L4507">
        <v>7.43</v>
      </c>
      <c r="M4507">
        <v>1.36</v>
      </c>
      <c r="N4507">
        <v>185.37</v>
      </c>
      <c r="O4507" t="s">
        <v>49</v>
      </c>
      <c r="P4507" t="s">
        <v>454</v>
      </c>
      <c r="Q4507" t="s">
        <v>448</v>
      </c>
      <c r="R4507" t="s">
        <v>48</v>
      </c>
      <c r="S4507">
        <f>E4507 - N4507</f>
        <v>-14.969999999999999</v>
      </c>
      <c r="T4507" s="1">
        <f>S4507/E4507</f>
        <v>-8.7852112676056332E-2</v>
      </c>
      <c r="U4507" t="str">
        <f>TEXT((A4507),"YYYY")</f>
        <v>2013</v>
      </c>
    </row>
    <row r="4508" spans="1:21" x14ac:dyDescent="0.3">
      <c r="A4508" s="3">
        <v>41398</v>
      </c>
      <c r="B4508" t="s">
        <v>378</v>
      </c>
      <c r="C4508" t="s">
        <v>335</v>
      </c>
      <c r="D4508">
        <v>31</v>
      </c>
      <c r="E4508">
        <v>316.16000000000003</v>
      </c>
      <c r="F4508">
        <v>9800.9599999999991</v>
      </c>
      <c r="G4508" t="s">
        <v>87</v>
      </c>
      <c r="H4508" t="s">
        <v>101</v>
      </c>
      <c r="I4508" t="s">
        <v>378</v>
      </c>
      <c r="J4508">
        <v>153.38</v>
      </c>
      <c r="K4508">
        <v>9.9</v>
      </c>
      <c r="L4508">
        <v>6.29</v>
      </c>
      <c r="M4508">
        <v>2.4</v>
      </c>
      <c r="N4508">
        <v>171.97</v>
      </c>
      <c r="O4508" t="s">
        <v>335</v>
      </c>
      <c r="P4508" t="s">
        <v>476</v>
      </c>
      <c r="Q4508" t="s">
        <v>443</v>
      </c>
      <c r="R4508" t="s">
        <v>87</v>
      </c>
      <c r="S4508">
        <f>E4508 - N4508</f>
        <v>144.19000000000003</v>
      </c>
      <c r="T4508" s="1">
        <f>S4508/E4508</f>
        <v>0.456066548582996</v>
      </c>
      <c r="U4508" t="str">
        <f>TEXT((A4508),"YYYY")</f>
        <v>2013</v>
      </c>
    </row>
    <row r="4509" spans="1:21" x14ac:dyDescent="0.3">
      <c r="A4509" s="3">
        <v>41399</v>
      </c>
      <c r="B4509" t="s">
        <v>10</v>
      </c>
      <c r="C4509" t="s">
        <v>231</v>
      </c>
      <c r="D4509">
        <v>2</v>
      </c>
      <c r="E4509">
        <v>254.49</v>
      </c>
      <c r="F4509">
        <v>508.98</v>
      </c>
      <c r="G4509" t="s">
        <v>2</v>
      </c>
      <c r="H4509" t="s">
        <v>11</v>
      </c>
      <c r="I4509" t="s">
        <v>10</v>
      </c>
      <c r="J4509">
        <v>61.29</v>
      </c>
      <c r="K4509">
        <v>11.98</v>
      </c>
      <c r="L4509">
        <v>4.66</v>
      </c>
      <c r="M4509">
        <v>1.92</v>
      </c>
      <c r="N4509">
        <v>79.849999999999994</v>
      </c>
      <c r="O4509" t="s">
        <v>231</v>
      </c>
      <c r="P4509" t="s">
        <v>474</v>
      </c>
      <c r="Q4509" t="s">
        <v>448</v>
      </c>
      <c r="R4509" t="s">
        <v>2</v>
      </c>
      <c r="S4509">
        <f>E4509 - N4509</f>
        <v>174.64000000000001</v>
      </c>
      <c r="T4509" s="1">
        <f>S4509/E4509</f>
        <v>0.6862352155290975</v>
      </c>
      <c r="U4509" t="str">
        <f>TEXT((A4509),"YYYY")</f>
        <v>2013</v>
      </c>
    </row>
    <row r="4510" spans="1:21" x14ac:dyDescent="0.3">
      <c r="A4510" s="3">
        <v>41400</v>
      </c>
      <c r="B4510" t="s">
        <v>377</v>
      </c>
      <c r="C4510" t="s">
        <v>331</v>
      </c>
      <c r="D4510">
        <v>31</v>
      </c>
      <c r="E4510">
        <v>63.33</v>
      </c>
      <c r="F4510">
        <v>1963.23</v>
      </c>
      <c r="G4510" t="s">
        <v>134</v>
      </c>
      <c r="H4510" t="s">
        <v>174</v>
      </c>
      <c r="I4510" t="s">
        <v>377</v>
      </c>
      <c r="J4510">
        <v>122.43</v>
      </c>
      <c r="K4510">
        <v>11.38</v>
      </c>
      <c r="L4510">
        <v>2.64</v>
      </c>
      <c r="M4510">
        <v>1.65</v>
      </c>
      <c r="N4510">
        <v>138.1</v>
      </c>
      <c r="O4510" t="s">
        <v>331</v>
      </c>
      <c r="P4510" t="s">
        <v>458</v>
      </c>
      <c r="Q4510" t="s">
        <v>448</v>
      </c>
      <c r="R4510" t="s">
        <v>134</v>
      </c>
      <c r="S4510">
        <f>E4510 - N4510</f>
        <v>-74.77</v>
      </c>
      <c r="T4510" s="1">
        <f>S4510/E4510</f>
        <v>-1.1806410863729671</v>
      </c>
      <c r="U4510" t="str">
        <f>TEXT((A4510),"YYYY")</f>
        <v>2013</v>
      </c>
    </row>
    <row r="4511" spans="1:21" x14ac:dyDescent="0.3">
      <c r="A4511" s="3">
        <v>41401</v>
      </c>
      <c r="B4511" t="s">
        <v>202</v>
      </c>
      <c r="C4511" t="s">
        <v>233</v>
      </c>
      <c r="D4511">
        <v>47</v>
      </c>
      <c r="E4511">
        <v>357.11</v>
      </c>
      <c r="F4511">
        <v>16784.169999999998</v>
      </c>
      <c r="G4511" t="s">
        <v>61</v>
      </c>
      <c r="H4511" t="s">
        <v>64</v>
      </c>
      <c r="I4511" t="s">
        <v>202</v>
      </c>
      <c r="J4511">
        <v>88.01</v>
      </c>
      <c r="K4511">
        <v>10.88</v>
      </c>
      <c r="L4511">
        <v>8.4</v>
      </c>
      <c r="M4511">
        <v>0.31</v>
      </c>
      <c r="N4511">
        <v>107.6</v>
      </c>
      <c r="O4511" t="s">
        <v>233</v>
      </c>
      <c r="P4511" t="s">
        <v>456</v>
      </c>
      <c r="Q4511" t="s">
        <v>440</v>
      </c>
      <c r="R4511" t="s">
        <v>61</v>
      </c>
      <c r="S4511">
        <f>E4511 - N4511</f>
        <v>249.51000000000002</v>
      </c>
      <c r="T4511" s="1">
        <f>S4511/E4511</f>
        <v>0.69869227968973147</v>
      </c>
      <c r="U4511" t="str">
        <f>TEXT((A4511),"YYYY")</f>
        <v>2013</v>
      </c>
    </row>
    <row r="4512" spans="1:21" x14ac:dyDescent="0.3">
      <c r="A4512" s="3">
        <v>41402</v>
      </c>
      <c r="B4512" t="s">
        <v>115</v>
      </c>
      <c r="C4512" t="s">
        <v>357</v>
      </c>
      <c r="D4512">
        <v>43</v>
      </c>
      <c r="E4512">
        <v>153.88</v>
      </c>
      <c r="F4512">
        <v>6616.84</v>
      </c>
      <c r="G4512" t="s">
        <v>2</v>
      </c>
      <c r="H4512" t="s">
        <v>99</v>
      </c>
      <c r="I4512" t="s">
        <v>115</v>
      </c>
      <c r="J4512">
        <v>168.1</v>
      </c>
      <c r="K4512">
        <v>8.48</v>
      </c>
      <c r="L4512">
        <v>7.43</v>
      </c>
      <c r="M4512">
        <v>1.36</v>
      </c>
      <c r="N4512">
        <v>185.37</v>
      </c>
      <c r="O4512" t="s">
        <v>357</v>
      </c>
      <c r="P4512" t="s">
        <v>457</v>
      </c>
      <c r="Q4512" t="s">
        <v>448</v>
      </c>
      <c r="R4512" t="s">
        <v>2</v>
      </c>
      <c r="S4512">
        <f>E4512 - N4512</f>
        <v>-31.490000000000009</v>
      </c>
      <c r="T4512" s="1">
        <f>S4512/E4512</f>
        <v>-0.20463997920457505</v>
      </c>
      <c r="U4512" t="str">
        <f>TEXT((A4512),"YYYY")</f>
        <v>2013</v>
      </c>
    </row>
    <row r="4513" spans="1:21" x14ac:dyDescent="0.3">
      <c r="A4513" s="3">
        <v>41403</v>
      </c>
      <c r="B4513" t="s">
        <v>246</v>
      </c>
      <c r="C4513" t="s">
        <v>198</v>
      </c>
      <c r="D4513">
        <v>22</v>
      </c>
      <c r="E4513">
        <v>398.98</v>
      </c>
      <c r="F4513">
        <v>8777.56</v>
      </c>
      <c r="G4513" t="s">
        <v>26</v>
      </c>
      <c r="H4513" t="s">
        <v>22</v>
      </c>
      <c r="I4513" t="s">
        <v>246</v>
      </c>
      <c r="J4513">
        <v>105.99</v>
      </c>
      <c r="K4513">
        <v>6.75</v>
      </c>
      <c r="L4513">
        <v>7.89</v>
      </c>
      <c r="M4513">
        <v>3.66</v>
      </c>
      <c r="N4513">
        <v>124.29</v>
      </c>
      <c r="O4513" t="s">
        <v>198</v>
      </c>
      <c r="P4513" t="s">
        <v>463</v>
      </c>
      <c r="Q4513" t="s">
        <v>443</v>
      </c>
      <c r="R4513" t="s">
        <v>26</v>
      </c>
      <c r="S4513">
        <f>E4513 - N4513</f>
        <v>274.69</v>
      </c>
      <c r="T4513" s="1">
        <f>S4513/E4513</f>
        <v>0.6884806255952679</v>
      </c>
      <c r="U4513" t="str">
        <f>TEXT((A4513),"YYYY")</f>
        <v>2013</v>
      </c>
    </row>
    <row r="4514" spans="1:21" x14ac:dyDescent="0.3">
      <c r="A4514" s="3">
        <v>41404</v>
      </c>
      <c r="B4514" t="s">
        <v>171</v>
      </c>
      <c r="C4514" t="s">
        <v>68</v>
      </c>
      <c r="D4514">
        <v>10</v>
      </c>
      <c r="E4514">
        <v>383.97</v>
      </c>
      <c r="F4514">
        <v>3839.7</v>
      </c>
      <c r="G4514" t="s">
        <v>56</v>
      </c>
      <c r="H4514" t="s">
        <v>80</v>
      </c>
      <c r="I4514" t="s">
        <v>171</v>
      </c>
      <c r="J4514">
        <v>57.64</v>
      </c>
      <c r="K4514">
        <v>12.75</v>
      </c>
      <c r="L4514">
        <v>4.16</v>
      </c>
      <c r="M4514">
        <v>3.77</v>
      </c>
      <c r="N4514">
        <v>78.319999999999993</v>
      </c>
      <c r="O4514" t="s">
        <v>68</v>
      </c>
      <c r="P4514" t="s">
        <v>444</v>
      </c>
      <c r="Q4514" t="s">
        <v>440</v>
      </c>
      <c r="R4514" t="s">
        <v>56</v>
      </c>
      <c r="S4514">
        <f>E4514 - N4514</f>
        <v>305.65000000000003</v>
      </c>
      <c r="T4514" s="1">
        <f>S4514/E4514</f>
        <v>0.79602573117691489</v>
      </c>
      <c r="U4514" t="str">
        <f>TEXT((A4514),"YYYY")</f>
        <v>2013</v>
      </c>
    </row>
    <row r="4515" spans="1:21" x14ac:dyDescent="0.3">
      <c r="A4515" s="3">
        <v>41405</v>
      </c>
      <c r="B4515" t="s">
        <v>155</v>
      </c>
      <c r="C4515" t="s">
        <v>135</v>
      </c>
      <c r="D4515">
        <v>30</v>
      </c>
      <c r="E4515">
        <v>379.19</v>
      </c>
      <c r="F4515">
        <v>11375.7</v>
      </c>
      <c r="G4515" t="s">
        <v>134</v>
      </c>
      <c r="H4515" t="s">
        <v>120</v>
      </c>
      <c r="I4515" t="s">
        <v>155</v>
      </c>
      <c r="J4515">
        <v>61.98</v>
      </c>
      <c r="K4515">
        <v>9.33</v>
      </c>
      <c r="L4515">
        <v>2.91</v>
      </c>
      <c r="M4515">
        <v>2.69</v>
      </c>
      <c r="N4515">
        <v>76.91</v>
      </c>
      <c r="O4515" t="s">
        <v>135</v>
      </c>
      <c r="P4515" t="s">
        <v>450</v>
      </c>
      <c r="Q4515" t="s">
        <v>440</v>
      </c>
      <c r="R4515" t="s">
        <v>134</v>
      </c>
      <c r="S4515">
        <f>E4515 - N4515</f>
        <v>302.27999999999997</v>
      </c>
      <c r="T4515" s="1">
        <f>S4515/E4515</f>
        <v>0.79717292122682548</v>
      </c>
      <c r="U4515" t="str">
        <f>TEXT((A4515),"YYYY")</f>
        <v>2013</v>
      </c>
    </row>
    <row r="4516" spans="1:21" x14ac:dyDescent="0.3">
      <c r="A4516" s="3">
        <v>41406</v>
      </c>
      <c r="B4516" t="s">
        <v>145</v>
      </c>
      <c r="C4516" t="s">
        <v>292</v>
      </c>
      <c r="D4516">
        <v>33</v>
      </c>
      <c r="E4516">
        <v>333.89</v>
      </c>
      <c r="F4516">
        <v>11018.37</v>
      </c>
      <c r="G4516" t="s">
        <v>81</v>
      </c>
      <c r="H4516" t="s">
        <v>11</v>
      </c>
      <c r="I4516" t="s">
        <v>145</v>
      </c>
      <c r="J4516">
        <v>118.77</v>
      </c>
      <c r="K4516">
        <v>2.9</v>
      </c>
      <c r="L4516">
        <v>6.75</v>
      </c>
      <c r="M4516">
        <v>1.86</v>
      </c>
      <c r="N4516">
        <v>130.28</v>
      </c>
      <c r="O4516" t="s">
        <v>292</v>
      </c>
      <c r="P4516" t="s">
        <v>441</v>
      </c>
      <c r="Q4516" t="s">
        <v>440</v>
      </c>
      <c r="R4516" t="s">
        <v>81</v>
      </c>
      <c r="S4516">
        <f>E4516 - N4516</f>
        <v>203.60999999999999</v>
      </c>
      <c r="T4516" s="1">
        <f>S4516/E4516</f>
        <v>0.609811614603612</v>
      </c>
      <c r="U4516" t="str">
        <f>TEXT((A4516),"YYYY")</f>
        <v>2013</v>
      </c>
    </row>
    <row r="4517" spans="1:21" x14ac:dyDescent="0.3">
      <c r="A4517" s="3">
        <v>41407</v>
      </c>
      <c r="B4517" t="s">
        <v>376</v>
      </c>
      <c r="C4517" t="s">
        <v>208</v>
      </c>
      <c r="D4517">
        <v>19</v>
      </c>
      <c r="E4517">
        <v>127.21</v>
      </c>
      <c r="F4517">
        <v>2416.9899999999998</v>
      </c>
      <c r="G4517" t="s">
        <v>6</v>
      </c>
      <c r="H4517" t="s">
        <v>43</v>
      </c>
      <c r="I4517" t="s">
        <v>376</v>
      </c>
      <c r="J4517">
        <v>26.63</v>
      </c>
      <c r="K4517">
        <v>12.16</v>
      </c>
      <c r="L4517">
        <v>5.61</v>
      </c>
      <c r="M4517">
        <v>3.68</v>
      </c>
      <c r="N4517">
        <v>48.08</v>
      </c>
      <c r="O4517" t="s">
        <v>208</v>
      </c>
      <c r="P4517" t="s">
        <v>453</v>
      </c>
      <c r="Q4517" t="s">
        <v>443</v>
      </c>
      <c r="R4517" t="s">
        <v>6</v>
      </c>
      <c r="S4517">
        <f>E4517 - N4517</f>
        <v>79.13</v>
      </c>
      <c r="T4517" s="1">
        <f>S4517/E4517</f>
        <v>0.62204229227262009</v>
      </c>
      <c r="U4517" t="str">
        <f>TEXT((A4517),"YYYY")</f>
        <v>2013</v>
      </c>
    </row>
    <row r="4518" spans="1:21" x14ac:dyDescent="0.3">
      <c r="A4518" s="3">
        <v>41408</v>
      </c>
      <c r="B4518" t="s">
        <v>256</v>
      </c>
      <c r="C4518" t="s">
        <v>37</v>
      </c>
      <c r="D4518">
        <v>46</v>
      </c>
      <c r="E4518">
        <v>236.42</v>
      </c>
      <c r="F4518">
        <v>10875.32</v>
      </c>
      <c r="G4518" t="s">
        <v>12</v>
      </c>
      <c r="H4518" t="s">
        <v>75</v>
      </c>
      <c r="I4518" t="s">
        <v>256</v>
      </c>
      <c r="J4518">
        <v>183.38</v>
      </c>
      <c r="K4518">
        <v>6.46</v>
      </c>
      <c r="L4518">
        <v>8.75</v>
      </c>
      <c r="M4518">
        <v>4.38</v>
      </c>
      <c r="N4518">
        <v>202.97</v>
      </c>
      <c r="O4518" t="s">
        <v>37</v>
      </c>
      <c r="P4518" t="s">
        <v>450</v>
      </c>
      <c r="Q4518" t="s">
        <v>440</v>
      </c>
      <c r="R4518" t="s">
        <v>12</v>
      </c>
      <c r="S4518">
        <f>E4518 - N4518</f>
        <v>33.449999999999989</v>
      </c>
      <c r="T4518" s="1">
        <f>S4518/E4518</f>
        <v>0.14148549192115722</v>
      </c>
      <c r="U4518" t="str">
        <f>TEXT((A4518),"YYYY")</f>
        <v>2013</v>
      </c>
    </row>
    <row r="4519" spans="1:21" x14ac:dyDescent="0.3">
      <c r="A4519" s="3">
        <v>41409</v>
      </c>
      <c r="B4519" t="s">
        <v>375</v>
      </c>
      <c r="C4519" t="s">
        <v>306</v>
      </c>
      <c r="D4519">
        <v>25</v>
      </c>
      <c r="E4519">
        <v>128.51</v>
      </c>
      <c r="F4519">
        <v>3212.75</v>
      </c>
      <c r="G4519" t="s">
        <v>2</v>
      </c>
      <c r="H4519" t="s">
        <v>67</v>
      </c>
      <c r="I4519" t="s">
        <v>375</v>
      </c>
      <c r="J4519">
        <v>158.1</v>
      </c>
      <c r="K4519">
        <v>5.18</v>
      </c>
      <c r="L4519">
        <v>3.65</v>
      </c>
      <c r="M4519">
        <v>2.9</v>
      </c>
      <c r="N4519">
        <v>169.83</v>
      </c>
      <c r="O4519" t="s">
        <v>306</v>
      </c>
      <c r="P4519" t="s">
        <v>445</v>
      </c>
      <c r="Q4519" t="s">
        <v>448</v>
      </c>
      <c r="R4519" t="s">
        <v>2</v>
      </c>
      <c r="S4519">
        <f>E4519 - N4519</f>
        <v>-41.320000000000022</v>
      </c>
      <c r="T4519" s="1">
        <f>S4519/E4519</f>
        <v>-0.32153139833476013</v>
      </c>
      <c r="U4519" t="str">
        <f>TEXT((A4519),"YYYY")</f>
        <v>2013</v>
      </c>
    </row>
    <row r="4520" spans="1:21" x14ac:dyDescent="0.3">
      <c r="A4520" s="3">
        <v>41410</v>
      </c>
      <c r="B4520" t="s">
        <v>366</v>
      </c>
      <c r="C4520" t="s">
        <v>374</v>
      </c>
      <c r="D4520">
        <v>46</v>
      </c>
      <c r="E4520">
        <v>140.88999999999999</v>
      </c>
      <c r="F4520">
        <v>6480.94</v>
      </c>
      <c r="G4520" t="s">
        <v>52</v>
      </c>
      <c r="H4520" t="s">
        <v>5</v>
      </c>
      <c r="I4520" t="s">
        <v>366</v>
      </c>
      <c r="J4520">
        <v>66.790000000000006</v>
      </c>
      <c r="K4520">
        <v>14.12</v>
      </c>
      <c r="L4520">
        <v>6.7</v>
      </c>
      <c r="M4520">
        <v>4.13</v>
      </c>
      <c r="N4520">
        <v>91.74</v>
      </c>
      <c r="O4520" t="s">
        <v>374</v>
      </c>
      <c r="P4520" t="s">
        <v>462</v>
      </c>
      <c r="Q4520" t="s">
        <v>440</v>
      </c>
      <c r="R4520" t="s">
        <v>52</v>
      </c>
      <c r="S4520">
        <f>E4520 - N4520</f>
        <v>49.149999999999991</v>
      </c>
      <c r="T4520" s="1">
        <f>S4520/E4520</f>
        <v>0.34885371566470291</v>
      </c>
      <c r="U4520" t="str">
        <f>TEXT((A4520),"YYYY")</f>
        <v>2013</v>
      </c>
    </row>
    <row r="4521" spans="1:21" x14ac:dyDescent="0.3">
      <c r="A4521" s="3">
        <v>41411</v>
      </c>
      <c r="B4521" t="s">
        <v>269</v>
      </c>
      <c r="C4521" t="s">
        <v>265</v>
      </c>
      <c r="D4521">
        <v>1</v>
      </c>
      <c r="E4521">
        <v>263.83</v>
      </c>
      <c r="F4521">
        <v>263.83</v>
      </c>
      <c r="G4521" t="s">
        <v>2</v>
      </c>
      <c r="H4521" t="s">
        <v>1</v>
      </c>
      <c r="I4521" t="s">
        <v>269</v>
      </c>
      <c r="J4521">
        <v>28.26</v>
      </c>
      <c r="K4521">
        <v>9.35</v>
      </c>
      <c r="L4521">
        <v>6.61</v>
      </c>
      <c r="M4521">
        <v>4.2</v>
      </c>
      <c r="N4521">
        <v>48.42</v>
      </c>
      <c r="O4521" t="s">
        <v>265</v>
      </c>
      <c r="P4521" t="s">
        <v>478</v>
      </c>
      <c r="Q4521" t="s">
        <v>440</v>
      </c>
      <c r="R4521" t="s">
        <v>2</v>
      </c>
      <c r="S4521">
        <f>E4521 - N4521</f>
        <v>215.40999999999997</v>
      </c>
      <c r="T4521" s="1">
        <f>S4521/E4521</f>
        <v>0.81647272865102516</v>
      </c>
      <c r="U4521" t="str">
        <f>TEXT((A4521),"YYYY")</f>
        <v>2013</v>
      </c>
    </row>
    <row r="4522" spans="1:21" x14ac:dyDescent="0.3">
      <c r="A4522" s="3">
        <v>41412</v>
      </c>
      <c r="B4522" t="s">
        <v>119</v>
      </c>
      <c r="C4522" t="s">
        <v>253</v>
      </c>
      <c r="D4522">
        <v>32</v>
      </c>
      <c r="E4522">
        <v>64.290000000000006</v>
      </c>
      <c r="F4522">
        <v>2057.2800000000002</v>
      </c>
      <c r="G4522" t="s">
        <v>8</v>
      </c>
      <c r="H4522" t="s">
        <v>120</v>
      </c>
      <c r="I4522" t="s">
        <v>119</v>
      </c>
      <c r="J4522">
        <v>158.41</v>
      </c>
      <c r="K4522">
        <v>2.16</v>
      </c>
      <c r="L4522">
        <v>9.6</v>
      </c>
      <c r="M4522">
        <v>0.09</v>
      </c>
      <c r="N4522">
        <v>170.26</v>
      </c>
      <c r="O4522" t="s">
        <v>253</v>
      </c>
      <c r="P4522" t="s">
        <v>467</v>
      </c>
      <c r="Q4522" t="s">
        <v>440</v>
      </c>
      <c r="R4522" t="s">
        <v>8</v>
      </c>
      <c r="S4522">
        <f>E4522 - N4522</f>
        <v>-105.96999999999998</v>
      </c>
      <c r="T4522" s="1">
        <f>S4522/E4522</f>
        <v>-1.6483123347332396</v>
      </c>
      <c r="U4522" t="str">
        <f>TEXT((A4522),"YYYY")</f>
        <v>2013</v>
      </c>
    </row>
    <row r="4523" spans="1:21" x14ac:dyDescent="0.3">
      <c r="A4523" s="3">
        <v>41413</v>
      </c>
      <c r="B4523" t="s">
        <v>310</v>
      </c>
      <c r="C4523" t="s">
        <v>305</v>
      </c>
      <c r="D4523">
        <v>25</v>
      </c>
      <c r="E4523">
        <v>389.31</v>
      </c>
      <c r="F4523">
        <v>9732.75</v>
      </c>
      <c r="G4523" t="s">
        <v>2</v>
      </c>
      <c r="H4523" t="s">
        <v>164</v>
      </c>
      <c r="I4523" t="s">
        <v>310</v>
      </c>
      <c r="J4523">
        <v>189.3</v>
      </c>
      <c r="K4523">
        <v>3.14</v>
      </c>
      <c r="L4523">
        <v>4.0199999999999996</v>
      </c>
      <c r="M4523">
        <v>2.46</v>
      </c>
      <c r="N4523">
        <v>198.92</v>
      </c>
      <c r="O4523" t="s">
        <v>305</v>
      </c>
      <c r="P4523" t="s">
        <v>447</v>
      </c>
      <c r="Q4523" t="s">
        <v>440</v>
      </c>
      <c r="R4523" t="s">
        <v>2</v>
      </c>
      <c r="S4523">
        <f>E4523 - N4523</f>
        <v>190.39000000000001</v>
      </c>
      <c r="T4523" s="1">
        <f>S4523/E4523</f>
        <v>0.48904472014589917</v>
      </c>
      <c r="U4523" t="str">
        <f>TEXT((A4523),"YYYY")</f>
        <v>2013</v>
      </c>
    </row>
    <row r="4524" spans="1:21" x14ac:dyDescent="0.3">
      <c r="A4524" s="3">
        <v>41414</v>
      </c>
      <c r="B4524" t="s">
        <v>232</v>
      </c>
      <c r="C4524" t="s">
        <v>343</v>
      </c>
      <c r="D4524">
        <v>41</v>
      </c>
      <c r="E4524">
        <v>371.54</v>
      </c>
      <c r="F4524">
        <v>15233.14</v>
      </c>
      <c r="G4524" t="s">
        <v>6</v>
      </c>
      <c r="H4524" t="s">
        <v>51</v>
      </c>
      <c r="I4524" t="s">
        <v>232</v>
      </c>
      <c r="J4524">
        <v>89.16</v>
      </c>
      <c r="K4524">
        <v>11.34</v>
      </c>
      <c r="L4524">
        <v>6.12</v>
      </c>
      <c r="M4524">
        <v>3</v>
      </c>
      <c r="N4524">
        <v>109.62</v>
      </c>
      <c r="O4524" t="s">
        <v>343</v>
      </c>
      <c r="P4524" t="s">
        <v>466</v>
      </c>
      <c r="Q4524" t="s">
        <v>448</v>
      </c>
      <c r="R4524" t="s">
        <v>6</v>
      </c>
      <c r="S4524">
        <f>E4524 - N4524</f>
        <v>261.92</v>
      </c>
      <c r="T4524" s="1">
        <f>S4524/E4524</f>
        <v>0.70495774344619688</v>
      </c>
      <c r="U4524" t="str">
        <f>TEXT((A4524),"YYYY")</f>
        <v>2013</v>
      </c>
    </row>
    <row r="4525" spans="1:21" x14ac:dyDescent="0.3">
      <c r="A4525" s="3">
        <v>41415</v>
      </c>
      <c r="B4525" t="s">
        <v>203</v>
      </c>
      <c r="C4525" t="s">
        <v>244</v>
      </c>
      <c r="D4525">
        <v>17</v>
      </c>
      <c r="E4525">
        <v>183.27</v>
      </c>
      <c r="F4525">
        <v>3115.59</v>
      </c>
      <c r="G4525" t="s">
        <v>26</v>
      </c>
      <c r="H4525" t="s">
        <v>193</v>
      </c>
      <c r="I4525" t="s">
        <v>203</v>
      </c>
      <c r="J4525">
        <v>143.85</v>
      </c>
      <c r="K4525">
        <v>10.93</v>
      </c>
      <c r="L4525">
        <v>1.3</v>
      </c>
      <c r="M4525">
        <v>3.25</v>
      </c>
      <c r="N4525">
        <v>159.33000000000001</v>
      </c>
      <c r="O4525" t="s">
        <v>244</v>
      </c>
      <c r="P4525" t="s">
        <v>464</v>
      </c>
      <c r="Q4525" t="s">
        <v>443</v>
      </c>
      <c r="R4525" t="s">
        <v>26</v>
      </c>
      <c r="S4525">
        <f>E4525 - N4525</f>
        <v>23.939999999999998</v>
      </c>
      <c r="T4525" s="1">
        <f>S4525/E4525</f>
        <v>0.13062694385333112</v>
      </c>
      <c r="U4525" t="str">
        <f>TEXT((A4525),"YYYY")</f>
        <v>2013</v>
      </c>
    </row>
    <row r="4526" spans="1:21" x14ac:dyDescent="0.3">
      <c r="A4526" s="3">
        <v>41416</v>
      </c>
      <c r="B4526" t="s">
        <v>356</v>
      </c>
      <c r="C4526" t="s">
        <v>106</v>
      </c>
      <c r="D4526">
        <v>14</v>
      </c>
      <c r="E4526">
        <v>230.4</v>
      </c>
      <c r="F4526">
        <v>3225.6</v>
      </c>
      <c r="G4526" t="s">
        <v>105</v>
      </c>
      <c r="H4526" t="s">
        <v>75</v>
      </c>
      <c r="I4526" t="s">
        <v>356</v>
      </c>
      <c r="J4526">
        <v>116.71</v>
      </c>
      <c r="K4526">
        <v>4.96</v>
      </c>
      <c r="L4526">
        <v>6.38</v>
      </c>
      <c r="M4526">
        <v>3.85</v>
      </c>
      <c r="N4526">
        <v>131.9</v>
      </c>
      <c r="O4526" t="s">
        <v>106</v>
      </c>
      <c r="P4526" t="s">
        <v>464</v>
      </c>
      <c r="Q4526" t="s">
        <v>443</v>
      </c>
      <c r="R4526" t="s">
        <v>105</v>
      </c>
      <c r="S4526">
        <f>E4526 - N4526</f>
        <v>98.5</v>
      </c>
      <c r="T4526" s="1">
        <f>S4526/E4526</f>
        <v>0.4275173611111111</v>
      </c>
      <c r="U4526" t="str">
        <f>TEXT((A4526),"YYYY")</f>
        <v>2013</v>
      </c>
    </row>
    <row r="4527" spans="1:21" x14ac:dyDescent="0.3">
      <c r="A4527" s="3">
        <v>41417</v>
      </c>
      <c r="B4527" t="s">
        <v>338</v>
      </c>
      <c r="C4527" t="s">
        <v>102</v>
      </c>
      <c r="D4527">
        <v>45</v>
      </c>
      <c r="E4527">
        <v>213.14</v>
      </c>
      <c r="F4527">
        <v>9591.2999999999993</v>
      </c>
      <c r="G4527" t="s">
        <v>8</v>
      </c>
      <c r="H4527" t="s">
        <v>75</v>
      </c>
      <c r="I4527" t="s">
        <v>338</v>
      </c>
      <c r="J4527">
        <v>80.42</v>
      </c>
      <c r="K4527">
        <v>4.59</v>
      </c>
      <c r="L4527">
        <v>8.26</v>
      </c>
      <c r="M4527">
        <v>1.1499999999999999</v>
      </c>
      <c r="N4527">
        <v>94.42</v>
      </c>
      <c r="O4527" t="s">
        <v>102</v>
      </c>
      <c r="P4527" t="s">
        <v>449</v>
      </c>
      <c r="Q4527" t="s">
        <v>443</v>
      </c>
      <c r="R4527" t="s">
        <v>8</v>
      </c>
      <c r="S4527">
        <f>E4527 - N4527</f>
        <v>118.71999999999998</v>
      </c>
      <c r="T4527" s="1">
        <f>S4527/E4527</f>
        <v>0.55700478558693811</v>
      </c>
      <c r="U4527" t="str">
        <f>TEXT((A4527),"YYYY")</f>
        <v>2013</v>
      </c>
    </row>
    <row r="4528" spans="1:21" x14ac:dyDescent="0.3">
      <c r="A4528" s="3">
        <v>41418</v>
      </c>
      <c r="B4528" t="s">
        <v>192</v>
      </c>
      <c r="C4528" t="s">
        <v>339</v>
      </c>
      <c r="D4528">
        <v>13</v>
      </c>
      <c r="E4528">
        <v>358.77</v>
      </c>
      <c r="F4528">
        <v>4664.01</v>
      </c>
      <c r="G4528" t="s">
        <v>2</v>
      </c>
      <c r="H4528" t="s">
        <v>193</v>
      </c>
      <c r="I4528" t="s">
        <v>192</v>
      </c>
      <c r="J4528">
        <v>89.89</v>
      </c>
      <c r="K4528">
        <v>11.19</v>
      </c>
      <c r="L4528">
        <v>2.27</v>
      </c>
      <c r="M4528">
        <v>0.23</v>
      </c>
      <c r="N4528">
        <v>103.58</v>
      </c>
      <c r="O4528" t="s">
        <v>339</v>
      </c>
      <c r="P4528" t="s">
        <v>447</v>
      </c>
      <c r="Q4528" t="s">
        <v>443</v>
      </c>
      <c r="R4528" t="s">
        <v>2</v>
      </c>
      <c r="S4528">
        <f>E4528 - N4528</f>
        <v>255.19</v>
      </c>
      <c r="T4528" s="1">
        <f>S4528/E4528</f>
        <v>0.71129135657942422</v>
      </c>
      <c r="U4528" t="str">
        <f>TEXT((A4528),"YYYY")</f>
        <v>2013</v>
      </c>
    </row>
    <row r="4529" spans="1:21" x14ac:dyDescent="0.3">
      <c r="A4529" s="3">
        <v>41419</v>
      </c>
      <c r="B4529" t="s">
        <v>219</v>
      </c>
      <c r="C4529" t="s">
        <v>49</v>
      </c>
      <c r="D4529">
        <v>38</v>
      </c>
      <c r="E4529">
        <v>291.01</v>
      </c>
      <c r="F4529">
        <v>11058.38</v>
      </c>
      <c r="G4529" t="s">
        <v>48</v>
      </c>
      <c r="H4529" t="s">
        <v>30</v>
      </c>
      <c r="I4529" t="s">
        <v>219</v>
      </c>
      <c r="J4529">
        <v>95</v>
      </c>
      <c r="K4529">
        <v>3.8</v>
      </c>
      <c r="L4529">
        <v>8.43</v>
      </c>
      <c r="M4529">
        <v>4.9800000000000004</v>
      </c>
      <c r="N4529">
        <v>112.21</v>
      </c>
      <c r="O4529" t="s">
        <v>49</v>
      </c>
      <c r="P4529" t="s">
        <v>454</v>
      </c>
      <c r="Q4529" t="s">
        <v>448</v>
      </c>
      <c r="R4529" t="s">
        <v>48</v>
      </c>
      <c r="S4529">
        <f>E4529 - N4529</f>
        <v>178.8</v>
      </c>
      <c r="T4529" s="1">
        <f>S4529/E4529</f>
        <v>0.61441187588055401</v>
      </c>
      <c r="U4529" t="str">
        <f>TEXT((A4529),"YYYY")</f>
        <v>2013</v>
      </c>
    </row>
    <row r="4530" spans="1:21" x14ac:dyDescent="0.3">
      <c r="A4530" s="3">
        <v>41420</v>
      </c>
      <c r="B4530" t="s">
        <v>91</v>
      </c>
      <c r="C4530" t="s">
        <v>289</v>
      </c>
      <c r="D4530">
        <v>39</v>
      </c>
      <c r="E4530">
        <v>147.34</v>
      </c>
      <c r="F4530">
        <v>5746.26</v>
      </c>
      <c r="G4530" t="s">
        <v>130</v>
      </c>
      <c r="H4530" t="s">
        <v>80</v>
      </c>
      <c r="I4530" t="s">
        <v>91</v>
      </c>
      <c r="J4530">
        <v>147.05000000000001</v>
      </c>
      <c r="K4530">
        <v>3.92</v>
      </c>
      <c r="L4530">
        <v>9.27</v>
      </c>
      <c r="M4530">
        <v>2.61</v>
      </c>
      <c r="N4530">
        <v>162.85</v>
      </c>
      <c r="O4530" t="s">
        <v>289</v>
      </c>
      <c r="P4530" t="s">
        <v>459</v>
      </c>
      <c r="Q4530" t="s">
        <v>443</v>
      </c>
      <c r="R4530" t="s">
        <v>130</v>
      </c>
      <c r="S4530">
        <f>E4530 - N4530</f>
        <v>-15.509999999999991</v>
      </c>
      <c r="T4530" s="1">
        <f>S4530/E4530</f>
        <v>-0.10526673001221658</v>
      </c>
      <c r="U4530" t="str">
        <f>TEXT((A4530),"YYYY")</f>
        <v>2013</v>
      </c>
    </row>
    <row r="4531" spans="1:21" x14ac:dyDescent="0.3">
      <c r="A4531" s="3">
        <v>41421</v>
      </c>
      <c r="B4531" t="s">
        <v>349</v>
      </c>
      <c r="C4531" t="s">
        <v>179</v>
      </c>
      <c r="D4531">
        <v>2</v>
      </c>
      <c r="E4531">
        <v>206.39</v>
      </c>
      <c r="F4531">
        <v>412.78</v>
      </c>
      <c r="G4531" t="s">
        <v>23</v>
      </c>
      <c r="H4531" t="s">
        <v>51</v>
      </c>
      <c r="I4531" t="s">
        <v>349</v>
      </c>
      <c r="J4531">
        <v>49.67</v>
      </c>
      <c r="K4531">
        <v>3.39</v>
      </c>
      <c r="L4531">
        <v>4.26</v>
      </c>
      <c r="M4531">
        <v>4.47</v>
      </c>
      <c r="N4531">
        <v>61.79</v>
      </c>
      <c r="O4531" t="s">
        <v>179</v>
      </c>
      <c r="P4531" t="s">
        <v>470</v>
      </c>
      <c r="Q4531" t="s">
        <v>448</v>
      </c>
      <c r="R4531" t="s">
        <v>23</v>
      </c>
      <c r="S4531">
        <f>E4531 - N4531</f>
        <v>144.6</v>
      </c>
      <c r="T4531" s="1">
        <f>S4531/E4531</f>
        <v>0.70061533989049862</v>
      </c>
      <c r="U4531" t="str">
        <f>TEXT((A4531),"YYYY")</f>
        <v>2013</v>
      </c>
    </row>
    <row r="4532" spans="1:21" x14ac:dyDescent="0.3">
      <c r="A4532" s="3">
        <v>41422</v>
      </c>
      <c r="B4532" t="s">
        <v>238</v>
      </c>
      <c r="C4532" t="s">
        <v>278</v>
      </c>
      <c r="D4532">
        <v>32</v>
      </c>
      <c r="E4532">
        <v>200.14</v>
      </c>
      <c r="F4532">
        <v>6404.48</v>
      </c>
      <c r="G4532" t="s">
        <v>6</v>
      </c>
      <c r="H4532" t="s">
        <v>120</v>
      </c>
      <c r="I4532" t="s">
        <v>238</v>
      </c>
      <c r="J4532">
        <v>177.38</v>
      </c>
      <c r="K4532">
        <v>11.44</v>
      </c>
      <c r="L4532">
        <v>3.83</v>
      </c>
      <c r="M4532">
        <v>4.26</v>
      </c>
      <c r="N4532">
        <v>196.91</v>
      </c>
      <c r="O4532" t="s">
        <v>278</v>
      </c>
      <c r="P4532" t="s">
        <v>459</v>
      </c>
      <c r="Q4532" t="s">
        <v>443</v>
      </c>
      <c r="R4532" t="s">
        <v>6</v>
      </c>
      <c r="S4532">
        <f>E4532 - N4532</f>
        <v>3.2299999999999898</v>
      </c>
      <c r="T4532" s="1">
        <f>S4532/E4532</f>
        <v>1.6138702907964375E-2</v>
      </c>
      <c r="U4532" t="str">
        <f>TEXT((A4532),"YYYY")</f>
        <v>2013</v>
      </c>
    </row>
    <row r="4533" spans="1:21" x14ac:dyDescent="0.3">
      <c r="A4533" s="3">
        <v>41423</v>
      </c>
      <c r="B4533" t="s">
        <v>330</v>
      </c>
      <c r="C4533" t="s">
        <v>135</v>
      </c>
      <c r="D4533">
        <v>32</v>
      </c>
      <c r="E4533">
        <v>385.77</v>
      </c>
      <c r="F4533">
        <v>12344.64</v>
      </c>
      <c r="G4533" t="s">
        <v>134</v>
      </c>
      <c r="H4533" t="s">
        <v>197</v>
      </c>
      <c r="I4533" t="s">
        <v>330</v>
      </c>
      <c r="J4533">
        <v>46.39</v>
      </c>
      <c r="K4533">
        <v>11.59</v>
      </c>
      <c r="L4533">
        <v>3.5</v>
      </c>
      <c r="M4533">
        <v>2.86</v>
      </c>
      <c r="N4533">
        <v>64.34</v>
      </c>
      <c r="O4533" t="s">
        <v>135</v>
      </c>
      <c r="P4533" t="s">
        <v>450</v>
      </c>
      <c r="Q4533" t="s">
        <v>440</v>
      </c>
      <c r="R4533" t="s">
        <v>134</v>
      </c>
      <c r="S4533">
        <f>E4533 - N4533</f>
        <v>321.42999999999995</v>
      </c>
      <c r="T4533" s="1">
        <f>S4533/E4533</f>
        <v>0.83321668351608458</v>
      </c>
      <c r="U4533" t="str">
        <f>TEXT((A4533),"YYYY")</f>
        <v>2013</v>
      </c>
    </row>
    <row r="4534" spans="1:21" x14ac:dyDescent="0.3">
      <c r="A4534" s="3">
        <v>41424</v>
      </c>
      <c r="B4534" t="s">
        <v>107</v>
      </c>
      <c r="C4534" t="s">
        <v>263</v>
      </c>
      <c r="D4534">
        <v>40</v>
      </c>
      <c r="E4534">
        <v>111.36</v>
      </c>
      <c r="F4534">
        <v>4454.3999999999996</v>
      </c>
      <c r="G4534" t="s">
        <v>6</v>
      </c>
      <c r="H4534" t="s">
        <v>67</v>
      </c>
      <c r="I4534" t="s">
        <v>107</v>
      </c>
      <c r="J4534">
        <v>122.87</v>
      </c>
      <c r="K4534">
        <v>13.7</v>
      </c>
      <c r="L4534">
        <v>8.5299999999999994</v>
      </c>
      <c r="M4534">
        <v>0.19</v>
      </c>
      <c r="N4534">
        <v>145.29</v>
      </c>
      <c r="O4534" t="s">
        <v>263</v>
      </c>
      <c r="P4534" t="s">
        <v>447</v>
      </c>
      <c r="Q4534" t="s">
        <v>440</v>
      </c>
      <c r="R4534" t="s">
        <v>6</v>
      </c>
      <c r="S4534">
        <f>E4534 - N4534</f>
        <v>-33.929999999999993</v>
      </c>
      <c r="T4534" s="1">
        <f>S4534/E4534</f>
        <v>-0.30468749999999994</v>
      </c>
      <c r="U4534" t="str">
        <f>TEXT((A4534),"YYYY")</f>
        <v>2013</v>
      </c>
    </row>
    <row r="4535" spans="1:21" x14ac:dyDescent="0.3">
      <c r="A4535" s="3">
        <v>41425</v>
      </c>
      <c r="B4535" t="s">
        <v>18</v>
      </c>
      <c r="C4535" t="s">
        <v>70</v>
      </c>
      <c r="D4535">
        <v>6</v>
      </c>
      <c r="E4535">
        <v>81.349999999999994</v>
      </c>
      <c r="F4535">
        <v>488.1</v>
      </c>
      <c r="G4535" t="s">
        <v>8</v>
      </c>
      <c r="H4535" t="s">
        <v>19</v>
      </c>
      <c r="I4535" t="s">
        <v>18</v>
      </c>
      <c r="J4535">
        <v>33.58</v>
      </c>
      <c r="K4535">
        <v>13.93</v>
      </c>
      <c r="L4535">
        <v>5.97</v>
      </c>
      <c r="M4535">
        <v>4.78</v>
      </c>
      <c r="N4535">
        <v>58.26</v>
      </c>
      <c r="O4535" t="s">
        <v>70</v>
      </c>
      <c r="P4535" t="s">
        <v>458</v>
      </c>
      <c r="Q4535" t="s">
        <v>440</v>
      </c>
      <c r="R4535" t="s">
        <v>8</v>
      </c>
      <c r="S4535">
        <f>E4535 - N4535</f>
        <v>23.089999999999996</v>
      </c>
      <c r="T4535" s="1">
        <f>S4535/E4535</f>
        <v>0.28383527965580824</v>
      </c>
      <c r="U4535" t="str">
        <f>TEXT((A4535),"YYYY")</f>
        <v>2013</v>
      </c>
    </row>
    <row r="4536" spans="1:21" x14ac:dyDescent="0.3">
      <c r="A4536" s="3">
        <v>41426</v>
      </c>
      <c r="B4536" t="s">
        <v>232</v>
      </c>
      <c r="C4536" t="s">
        <v>221</v>
      </c>
      <c r="D4536">
        <v>25</v>
      </c>
      <c r="E4536">
        <v>358.22</v>
      </c>
      <c r="F4536">
        <v>8955.5</v>
      </c>
      <c r="G4536" t="s">
        <v>2</v>
      </c>
      <c r="H4536" t="s">
        <v>51</v>
      </c>
      <c r="I4536" t="s">
        <v>232</v>
      </c>
      <c r="J4536">
        <v>89.16</v>
      </c>
      <c r="K4536">
        <v>11.34</v>
      </c>
      <c r="L4536">
        <v>6.12</v>
      </c>
      <c r="M4536">
        <v>3</v>
      </c>
      <c r="N4536">
        <v>109.62</v>
      </c>
      <c r="O4536" t="s">
        <v>221</v>
      </c>
      <c r="P4536" t="s">
        <v>461</v>
      </c>
      <c r="Q4536" t="s">
        <v>440</v>
      </c>
      <c r="R4536" t="s">
        <v>2</v>
      </c>
      <c r="S4536">
        <f>E4536 - N4536</f>
        <v>248.60000000000002</v>
      </c>
      <c r="T4536" s="1">
        <f>S4536/E4536</f>
        <v>0.69398693540282508</v>
      </c>
      <c r="U4536" t="str">
        <f>TEXT((A4536),"YYYY")</f>
        <v>2013</v>
      </c>
    </row>
    <row r="4537" spans="1:21" x14ac:dyDescent="0.3">
      <c r="A4537" s="3">
        <v>41427</v>
      </c>
      <c r="B4537" t="s">
        <v>323</v>
      </c>
      <c r="C4537" t="s">
        <v>59</v>
      </c>
      <c r="D4537">
        <v>3</v>
      </c>
      <c r="E4537">
        <v>363.84</v>
      </c>
      <c r="F4537">
        <v>1091.52</v>
      </c>
      <c r="G4537" t="s">
        <v>56</v>
      </c>
      <c r="H4537" t="s">
        <v>75</v>
      </c>
      <c r="I4537" t="s">
        <v>323</v>
      </c>
      <c r="J4537">
        <v>145.44999999999999</v>
      </c>
      <c r="K4537">
        <v>12.67</v>
      </c>
      <c r="L4537">
        <v>4.05</v>
      </c>
      <c r="M4537">
        <v>4.42</v>
      </c>
      <c r="N4537">
        <v>166.59</v>
      </c>
      <c r="O4537" t="s">
        <v>59</v>
      </c>
      <c r="P4537" t="s">
        <v>456</v>
      </c>
      <c r="Q4537" t="s">
        <v>448</v>
      </c>
      <c r="R4537" t="s">
        <v>56</v>
      </c>
      <c r="S4537">
        <f>E4537 - N4537</f>
        <v>197.24999999999997</v>
      </c>
      <c r="T4537" s="1">
        <f>S4537/E4537</f>
        <v>0.54213390501319259</v>
      </c>
      <c r="U4537" t="str">
        <f>TEXT((A4537),"YYYY")</f>
        <v>2013</v>
      </c>
    </row>
    <row r="4538" spans="1:21" x14ac:dyDescent="0.3">
      <c r="A4538" s="3">
        <v>41428</v>
      </c>
      <c r="B4538" t="s">
        <v>45</v>
      </c>
      <c r="C4538" t="s">
        <v>314</v>
      </c>
      <c r="D4538">
        <v>18</v>
      </c>
      <c r="E4538">
        <v>355.11</v>
      </c>
      <c r="F4538">
        <v>6391.98</v>
      </c>
      <c r="G4538" t="s">
        <v>2</v>
      </c>
      <c r="H4538" t="s">
        <v>15</v>
      </c>
      <c r="I4538" t="s">
        <v>45</v>
      </c>
      <c r="J4538">
        <v>128.35</v>
      </c>
      <c r="K4538">
        <v>13.94</v>
      </c>
      <c r="L4538">
        <v>8.11</v>
      </c>
      <c r="M4538">
        <v>2.23</v>
      </c>
      <c r="N4538">
        <v>152.63</v>
      </c>
      <c r="O4538" t="s">
        <v>314</v>
      </c>
      <c r="P4538" t="s">
        <v>459</v>
      </c>
      <c r="Q4538" t="s">
        <v>448</v>
      </c>
      <c r="R4538" t="s">
        <v>2</v>
      </c>
      <c r="S4538">
        <f>E4538 - N4538</f>
        <v>202.48000000000002</v>
      </c>
      <c r="T4538" s="1">
        <f>S4538/E4538</f>
        <v>0.57018951874067192</v>
      </c>
      <c r="U4538" t="str">
        <f>TEXT((A4538),"YYYY")</f>
        <v>2013</v>
      </c>
    </row>
    <row r="4539" spans="1:21" x14ac:dyDescent="0.3">
      <c r="A4539" s="3">
        <v>41429</v>
      </c>
      <c r="B4539" t="s">
        <v>373</v>
      </c>
      <c r="C4539" t="s">
        <v>249</v>
      </c>
      <c r="D4539">
        <v>38</v>
      </c>
      <c r="E4539">
        <v>228.84</v>
      </c>
      <c r="F4539">
        <v>8695.92</v>
      </c>
      <c r="G4539" t="s">
        <v>105</v>
      </c>
      <c r="H4539" t="s">
        <v>5</v>
      </c>
      <c r="I4539" t="s">
        <v>373</v>
      </c>
      <c r="J4539">
        <v>178.08</v>
      </c>
      <c r="K4539">
        <v>7.7</v>
      </c>
      <c r="L4539">
        <v>5.48</v>
      </c>
      <c r="M4539">
        <v>2.72</v>
      </c>
      <c r="N4539">
        <v>193.98</v>
      </c>
      <c r="O4539" t="s">
        <v>249</v>
      </c>
      <c r="P4539" t="s">
        <v>475</v>
      </c>
      <c r="Q4539" t="s">
        <v>448</v>
      </c>
      <c r="R4539" t="s">
        <v>105</v>
      </c>
      <c r="S4539">
        <f>E4539 - N4539</f>
        <v>34.860000000000014</v>
      </c>
      <c r="T4539" s="1">
        <f>S4539/E4539</f>
        <v>0.15233350812794971</v>
      </c>
      <c r="U4539" t="str">
        <f>TEXT((A4539),"YYYY")</f>
        <v>2013</v>
      </c>
    </row>
    <row r="4540" spans="1:21" x14ac:dyDescent="0.3">
      <c r="A4540" s="3">
        <v>41430</v>
      </c>
      <c r="B4540" t="s">
        <v>294</v>
      </c>
      <c r="C4540" t="s">
        <v>263</v>
      </c>
      <c r="D4540">
        <v>43</v>
      </c>
      <c r="E4540">
        <v>280.91000000000003</v>
      </c>
      <c r="F4540">
        <v>12079.13</v>
      </c>
      <c r="G4540" t="s">
        <v>6</v>
      </c>
      <c r="H4540" t="s">
        <v>120</v>
      </c>
      <c r="I4540" t="s">
        <v>294</v>
      </c>
      <c r="J4540">
        <v>82.53</v>
      </c>
      <c r="K4540">
        <v>9.7899999999999991</v>
      </c>
      <c r="L4540">
        <v>4.0999999999999996</v>
      </c>
      <c r="M4540">
        <v>0.9</v>
      </c>
      <c r="N4540">
        <v>97.32</v>
      </c>
      <c r="O4540" t="s">
        <v>263</v>
      </c>
      <c r="P4540" t="s">
        <v>447</v>
      </c>
      <c r="Q4540" t="s">
        <v>440</v>
      </c>
      <c r="R4540" t="s">
        <v>6</v>
      </c>
      <c r="S4540">
        <f>E4540 - N4540</f>
        <v>183.59000000000003</v>
      </c>
      <c r="T4540" s="1">
        <f>S4540/E4540</f>
        <v>0.65355451924103813</v>
      </c>
      <c r="U4540" t="str">
        <f>TEXT((A4540),"YYYY")</f>
        <v>2013</v>
      </c>
    </row>
    <row r="4541" spans="1:21" x14ac:dyDescent="0.3">
      <c r="A4541" s="3">
        <v>41431</v>
      </c>
      <c r="B4541" t="s">
        <v>214</v>
      </c>
      <c r="C4541" t="s">
        <v>127</v>
      </c>
      <c r="D4541">
        <v>3</v>
      </c>
      <c r="E4541">
        <v>247.18</v>
      </c>
      <c r="F4541">
        <v>741.54</v>
      </c>
      <c r="G4541" t="s">
        <v>56</v>
      </c>
      <c r="H4541" t="s">
        <v>11</v>
      </c>
      <c r="I4541" t="s">
        <v>214</v>
      </c>
      <c r="J4541">
        <v>101.16</v>
      </c>
      <c r="K4541">
        <v>6.92</v>
      </c>
      <c r="L4541">
        <v>9.59</v>
      </c>
      <c r="M4541">
        <v>1.63</v>
      </c>
      <c r="N4541">
        <v>119.3</v>
      </c>
      <c r="O4541" t="s">
        <v>127</v>
      </c>
      <c r="P4541" t="s">
        <v>449</v>
      </c>
      <c r="Q4541" t="s">
        <v>443</v>
      </c>
      <c r="R4541" t="s">
        <v>56</v>
      </c>
      <c r="S4541">
        <f>E4541 - N4541</f>
        <v>127.88000000000001</v>
      </c>
      <c r="T4541" s="1">
        <f>S4541/E4541</f>
        <v>0.51735577312080272</v>
      </c>
      <c r="U4541" t="str">
        <f>TEXT((A4541),"YYYY")</f>
        <v>2013</v>
      </c>
    </row>
    <row r="4542" spans="1:21" x14ac:dyDescent="0.3">
      <c r="A4542" s="3">
        <v>41432</v>
      </c>
      <c r="B4542" t="s">
        <v>199</v>
      </c>
      <c r="C4542" t="s">
        <v>161</v>
      </c>
      <c r="D4542">
        <v>48</v>
      </c>
      <c r="E4542">
        <v>74.31</v>
      </c>
      <c r="F4542">
        <v>3566.88</v>
      </c>
      <c r="G4542" t="s">
        <v>26</v>
      </c>
      <c r="H4542" t="s">
        <v>80</v>
      </c>
      <c r="I4542" t="s">
        <v>199</v>
      </c>
      <c r="J4542">
        <v>114.25</v>
      </c>
      <c r="K4542">
        <v>8.5299999999999994</v>
      </c>
      <c r="L4542">
        <v>3.43</v>
      </c>
      <c r="M4542">
        <v>1.88</v>
      </c>
      <c r="N4542">
        <v>128.09</v>
      </c>
      <c r="O4542" t="s">
        <v>161</v>
      </c>
      <c r="P4542" t="s">
        <v>472</v>
      </c>
      <c r="Q4542" t="s">
        <v>440</v>
      </c>
      <c r="R4542" t="s">
        <v>26</v>
      </c>
      <c r="S4542">
        <f>E4542 - N4542</f>
        <v>-53.78</v>
      </c>
      <c r="T4542" s="1">
        <f>S4542/E4542</f>
        <v>-0.72372493607858968</v>
      </c>
      <c r="U4542" t="str">
        <f>TEXT((A4542),"YYYY")</f>
        <v>2013</v>
      </c>
    </row>
    <row r="4543" spans="1:21" x14ac:dyDescent="0.3">
      <c r="A4543" s="3">
        <v>41433</v>
      </c>
      <c r="B4543" t="s">
        <v>372</v>
      </c>
      <c r="C4543" t="s">
        <v>191</v>
      </c>
      <c r="D4543">
        <v>5</v>
      </c>
      <c r="E4543">
        <v>258.54000000000002</v>
      </c>
      <c r="F4543">
        <v>1292.7</v>
      </c>
      <c r="G4543" t="s">
        <v>26</v>
      </c>
      <c r="H4543" t="s">
        <v>39</v>
      </c>
      <c r="I4543" t="s">
        <v>372</v>
      </c>
      <c r="J4543">
        <v>105.72</v>
      </c>
      <c r="K4543">
        <v>4.9800000000000004</v>
      </c>
      <c r="L4543">
        <v>7.59</v>
      </c>
      <c r="M4543">
        <v>0.79</v>
      </c>
      <c r="N4543">
        <v>119.08</v>
      </c>
      <c r="O4543" t="s">
        <v>191</v>
      </c>
      <c r="P4543" t="s">
        <v>460</v>
      </c>
      <c r="Q4543" t="s">
        <v>443</v>
      </c>
      <c r="R4543" t="s">
        <v>26</v>
      </c>
      <c r="S4543">
        <f>E4543 - N4543</f>
        <v>139.46000000000004</v>
      </c>
      <c r="T4543" s="1">
        <f>S4543/E4543</f>
        <v>0.53941363038601386</v>
      </c>
      <c r="U4543" t="str">
        <f>TEXT((A4543),"YYYY")</f>
        <v>2013</v>
      </c>
    </row>
    <row r="4544" spans="1:21" x14ac:dyDescent="0.3">
      <c r="A4544" s="3">
        <v>41434</v>
      </c>
      <c r="B4544" t="s">
        <v>371</v>
      </c>
      <c r="C4544" t="s">
        <v>7</v>
      </c>
      <c r="D4544">
        <v>24</v>
      </c>
      <c r="E4544">
        <v>54.76</v>
      </c>
      <c r="F4544">
        <v>1314.24</v>
      </c>
      <c r="G4544" t="s">
        <v>6</v>
      </c>
      <c r="H4544" t="s">
        <v>193</v>
      </c>
      <c r="I4544" t="s">
        <v>371</v>
      </c>
      <c r="J4544">
        <v>171.58</v>
      </c>
      <c r="K4544">
        <v>12.03</v>
      </c>
      <c r="L4544">
        <v>8.6199999999999992</v>
      </c>
      <c r="M4544">
        <v>1.42</v>
      </c>
      <c r="N4544">
        <v>193.65</v>
      </c>
      <c r="O4544" t="s">
        <v>7</v>
      </c>
      <c r="P4544" t="s">
        <v>442</v>
      </c>
      <c r="Q4544" t="s">
        <v>440</v>
      </c>
      <c r="R4544" t="s">
        <v>6</v>
      </c>
      <c r="S4544">
        <f>E4544 - N4544</f>
        <v>-138.89000000000001</v>
      </c>
      <c r="T4544" s="1">
        <f>S4544/E4544</f>
        <v>-2.5363403944485028</v>
      </c>
      <c r="U4544" t="str">
        <f>TEXT((A4544),"YYYY")</f>
        <v>2013</v>
      </c>
    </row>
    <row r="4545" spans="1:21" x14ac:dyDescent="0.3">
      <c r="A4545" s="3">
        <v>41435</v>
      </c>
      <c r="B4545" t="s">
        <v>301</v>
      </c>
      <c r="C4545" t="s">
        <v>102</v>
      </c>
      <c r="D4545">
        <v>34</v>
      </c>
      <c r="E4545">
        <v>163.75</v>
      </c>
      <c r="F4545">
        <v>5567.5</v>
      </c>
      <c r="G4545" t="s">
        <v>8</v>
      </c>
      <c r="H4545" t="s">
        <v>96</v>
      </c>
      <c r="I4545" t="s">
        <v>301</v>
      </c>
      <c r="J4545">
        <v>185.44</v>
      </c>
      <c r="K4545">
        <v>14.96</v>
      </c>
      <c r="L4545">
        <v>8.56</v>
      </c>
      <c r="M4545">
        <v>0.55000000000000004</v>
      </c>
      <c r="N4545">
        <v>209.51</v>
      </c>
      <c r="O4545" t="s">
        <v>102</v>
      </c>
      <c r="P4545" t="s">
        <v>449</v>
      </c>
      <c r="Q4545" t="s">
        <v>443</v>
      </c>
      <c r="R4545" t="s">
        <v>8</v>
      </c>
      <c r="S4545">
        <f>E4545 - N4545</f>
        <v>-45.759999999999991</v>
      </c>
      <c r="T4545" s="1">
        <f>S4545/E4545</f>
        <v>-0.27945038167938924</v>
      </c>
      <c r="U4545" t="str">
        <f>TEXT((A4545),"YYYY")</f>
        <v>2013</v>
      </c>
    </row>
    <row r="4546" spans="1:21" x14ac:dyDescent="0.3">
      <c r="A4546" s="3">
        <v>41436</v>
      </c>
      <c r="B4546" t="s">
        <v>14</v>
      </c>
      <c r="C4546" t="s">
        <v>179</v>
      </c>
      <c r="D4546">
        <v>47</v>
      </c>
      <c r="E4546">
        <v>376.3</v>
      </c>
      <c r="F4546">
        <v>17686.099999999999</v>
      </c>
      <c r="G4546" t="s">
        <v>23</v>
      </c>
      <c r="H4546" t="s">
        <v>15</v>
      </c>
      <c r="I4546" t="s">
        <v>14</v>
      </c>
      <c r="J4546">
        <v>67.87</v>
      </c>
      <c r="K4546">
        <v>3.13</v>
      </c>
      <c r="L4546">
        <v>3.92</v>
      </c>
      <c r="M4546">
        <v>0.18</v>
      </c>
      <c r="N4546">
        <v>75.099999999999994</v>
      </c>
      <c r="O4546" t="s">
        <v>179</v>
      </c>
      <c r="P4546" t="s">
        <v>470</v>
      </c>
      <c r="Q4546" t="s">
        <v>448</v>
      </c>
      <c r="R4546" t="s">
        <v>23</v>
      </c>
      <c r="S4546">
        <f>E4546 - N4546</f>
        <v>301.20000000000005</v>
      </c>
      <c r="T4546" s="1">
        <f>S4546/E4546</f>
        <v>0.80042519266542667</v>
      </c>
      <c r="U4546" t="str">
        <f>TEXT((A4546),"YYYY")</f>
        <v>2013</v>
      </c>
    </row>
    <row r="4547" spans="1:21" x14ac:dyDescent="0.3">
      <c r="A4547" s="3">
        <v>41437</v>
      </c>
      <c r="B4547" t="s">
        <v>154</v>
      </c>
      <c r="C4547" t="s">
        <v>317</v>
      </c>
      <c r="D4547">
        <v>48</v>
      </c>
      <c r="E4547">
        <v>156.41999999999999</v>
      </c>
      <c r="F4547">
        <v>7508.16</v>
      </c>
      <c r="G4547" t="s">
        <v>87</v>
      </c>
      <c r="H4547" t="s">
        <v>39</v>
      </c>
      <c r="I4547" t="s">
        <v>154</v>
      </c>
      <c r="J4547">
        <v>143.80000000000001</v>
      </c>
      <c r="K4547">
        <v>12.89</v>
      </c>
      <c r="L4547">
        <v>7.03</v>
      </c>
      <c r="M4547">
        <v>2.64</v>
      </c>
      <c r="N4547">
        <v>166.36</v>
      </c>
      <c r="O4547" t="s">
        <v>317</v>
      </c>
      <c r="P4547" t="s">
        <v>456</v>
      </c>
      <c r="Q4547" t="s">
        <v>448</v>
      </c>
      <c r="R4547" t="s">
        <v>87</v>
      </c>
      <c r="S4547">
        <f>E4547 - N4547</f>
        <v>-9.9400000000000261</v>
      </c>
      <c r="T4547" s="1">
        <f>S4547/E4547</f>
        <v>-6.3546861015215617E-2</v>
      </c>
      <c r="U4547" t="str">
        <f>TEXT((A4547),"YYYY")</f>
        <v>2013</v>
      </c>
    </row>
    <row r="4548" spans="1:21" x14ac:dyDescent="0.3">
      <c r="A4548" s="3">
        <v>41438</v>
      </c>
      <c r="B4548" t="s">
        <v>86</v>
      </c>
      <c r="C4548" t="s">
        <v>306</v>
      </c>
      <c r="D4548">
        <v>39</v>
      </c>
      <c r="E4548">
        <v>378.94</v>
      </c>
      <c r="F4548">
        <v>14778.66</v>
      </c>
      <c r="G4548" t="s">
        <v>2</v>
      </c>
      <c r="H4548" t="s">
        <v>75</v>
      </c>
      <c r="I4548" t="s">
        <v>86</v>
      </c>
      <c r="J4548">
        <v>83.04</v>
      </c>
      <c r="K4548">
        <v>6.62</v>
      </c>
      <c r="L4548">
        <v>2.66</v>
      </c>
      <c r="M4548">
        <v>2.31</v>
      </c>
      <c r="N4548">
        <v>94.63</v>
      </c>
      <c r="O4548" t="s">
        <v>306</v>
      </c>
      <c r="P4548" t="s">
        <v>445</v>
      </c>
      <c r="Q4548" t="s">
        <v>448</v>
      </c>
      <c r="R4548" t="s">
        <v>2</v>
      </c>
      <c r="S4548">
        <f>E4548 - N4548</f>
        <v>284.31</v>
      </c>
      <c r="T4548" s="1">
        <f>S4548/E4548</f>
        <v>0.7502770887211696</v>
      </c>
      <c r="U4548" t="str">
        <f>TEXT((A4548),"YYYY")</f>
        <v>2013</v>
      </c>
    </row>
    <row r="4549" spans="1:21" x14ac:dyDescent="0.3">
      <c r="A4549" s="3">
        <v>41439</v>
      </c>
      <c r="B4549" t="s">
        <v>4</v>
      </c>
      <c r="C4549" t="s">
        <v>94</v>
      </c>
      <c r="D4549">
        <v>48</v>
      </c>
      <c r="E4549">
        <v>137.55000000000001</v>
      </c>
      <c r="F4549">
        <v>6602.4</v>
      </c>
      <c r="G4549" t="s">
        <v>31</v>
      </c>
      <c r="H4549" t="s">
        <v>5</v>
      </c>
      <c r="I4549" t="s">
        <v>4</v>
      </c>
      <c r="J4549">
        <v>170.93</v>
      </c>
      <c r="K4549">
        <v>2.4</v>
      </c>
      <c r="L4549">
        <v>6.2</v>
      </c>
      <c r="M4549">
        <v>2.41</v>
      </c>
      <c r="N4549">
        <v>181.94</v>
      </c>
      <c r="O4549" t="s">
        <v>94</v>
      </c>
      <c r="P4549" t="s">
        <v>462</v>
      </c>
      <c r="Q4549" t="s">
        <v>440</v>
      </c>
      <c r="R4549" t="s">
        <v>31</v>
      </c>
      <c r="S4549">
        <f>E4549 - N4549</f>
        <v>-44.389999999999986</v>
      </c>
      <c r="T4549" s="1">
        <f>S4549/E4549</f>
        <v>-0.32271901126862945</v>
      </c>
      <c r="U4549" t="str">
        <f>TEXT((A4549),"YYYY")</f>
        <v>2013</v>
      </c>
    </row>
    <row r="4550" spans="1:21" x14ac:dyDescent="0.3">
      <c r="A4550" s="3">
        <v>41440</v>
      </c>
      <c r="B4550" t="s">
        <v>203</v>
      </c>
      <c r="C4550" t="s">
        <v>201</v>
      </c>
      <c r="D4550">
        <v>24</v>
      </c>
      <c r="E4550">
        <v>160.1</v>
      </c>
      <c r="F4550">
        <v>3842.4</v>
      </c>
      <c r="G4550" t="s">
        <v>87</v>
      </c>
      <c r="H4550" t="s">
        <v>193</v>
      </c>
      <c r="I4550" t="s">
        <v>203</v>
      </c>
      <c r="J4550">
        <v>143.85</v>
      </c>
      <c r="K4550">
        <v>10.93</v>
      </c>
      <c r="L4550">
        <v>1.3</v>
      </c>
      <c r="M4550">
        <v>3.25</v>
      </c>
      <c r="N4550">
        <v>159.33000000000001</v>
      </c>
      <c r="O4550" t="s">
        <v>201</v>
      </c>
      <c r="P4550" t="s">
        <v>444</v>
      </c>
      <c r="Q4550" t="s">
        <v>448</v>
      </c>
      <c r="R4550" t="s">
        <v>87</v>
      </c>
      <c r="S4550">
        <f>E4550 - N4550</f>
        <v>0.76999999999998181</v>
      </c>
      <c r="T4550" s="1">
        <f>S4550/E4550</f>
        <v>4.8094940662085058E-3</v>
      </c>
      <c r="U4550" t="str">
        <f>TEXT((A4550),"YYYY")</f>
        <v>2013</v>
      </c>
    </row>
    <row r="4551" spans="1:21" x14ac:dyDescent="0.3">
      <c r="A4551" s="3">
        <v>41441</v>
      </c>
      <c r="B4551" t="s">
        <v>207</v>
      </c>
      <c r="C4551" t="s">
        <v>328</v>
      </c>
      <c r="D4551">
        <v>36</v>
      </c>
      <c r="E4551">
        <v>269.94</v>
      </c>
      <c r="F4551">
        <v>9717.84</v>
      </c>
      <c r="G4551" t="s">
        <v>81</v>
      </c>
      <c r="H4551" t="s">
        <v>193</v>
      </c>
      <c r="I4551" t="s">
        <v>207</v>
      </c>
      <c r="J4551">
        <v>87.81</v>
      </c>
      <c r="K4551">
        <v>14.88</v>
      </c>
      <c r="L4551">
        <v>2.0299999999999998</v>
      </c>
      <c r="M4551">
        <v>2.38</v>
      </c>
      <c r="N4551">
        <v>107.1</v>
      </c>
      <c r="O4551" t="s">
        <v>328</v>
      </c>
      <c r="P4551" t="s">
        <v>471</v>
      </c>
      <c r="Q4551" t="s">
        <v>448</v>
      </c>
      <c r="R4551" t="s">
        <v>81</v>
      </c>
      <c r="S4551">
        <f>E4551 - N4551</f>
        <v>162.84</v>
      </c>
      <c r="T4551" s="1">
        <f>S4551/E4551</f>
        <v>0.60324516559235386</v>
      </c>
      <c r="U4551" t="str">
        <f>TEXT((A4551),"YYYY")</f>
        <v>2013</v>
      </c>
    </row>
    <row r="4552" spans="1:21" x14ac:dyDescent="0.3">
      <c r="A4552" s="3">
        <v>41442</v>
      </c>
      <c r="B4552" t="s">
        <v>133</v>
      </c>
      <c r="C4552" t="s">
        <v>237</v>
      </c>
      <c r="D4552">
        <v>28</v>
      </c>
      <c r="E4552">
        <v>316.57</v>
      </c>
      <c r="F4552">
        <v>8863.9599999999991</v>
      </c>
      <c r="G4552" t="s">
        <v>81</v>
      </c>
      <c r="H4552" t="s">
        <v>55</v>
      </c>
      <c r="I4552" t="s">
        <v>133</v>
      </c>
      <c r="J4552">
        <v>145.58000000000001</v>
      </c>
      <c r="K4552">
        <v>9.02</v>
      </c>
      <c r="L4552">
        <v>5.86</v>
      </c>
      <c r="M4552">
        <v>0.05</v>
      </c>
      <c r="N4552">
        <v>160.51</v>
      </c>
      <c r="O4552" t="s">
        <v>237</v>
      </c>
      <c r="P4552" t="s">
        <v>447</v>
      </c>
      <c r="Q4552" t="s">
        <v>443</v>
      </c>
      <c r="R4552" t="s">
        <v>81</v>
      </c>
      <c r="S4552">
        <f>E4552 - N4552</f>
        <v>156.06</v>
      </c>
      <c r="T4552" s="1">
        <f>S4552/E4552</f>
        <v>0.49297153868022869</v>
      </c>
      <c r="U4552" t="str">
        <f>TEXT((A4552),"YYYY")</f>
        <v>2013</v>
      </c>
    </row>
    <row r="4553" spans="1:21" x14ac:dyDescent="0.3">
      <c r="A4553" s="3">
        <v>41443</v>
      </c>
      <c r="B4553" t="s">
        <v>54</v>
      </c>
      <c r="C4553" t="s">
        <v>350</v>
      </c>
      <c r="D4553">
        <v>48</v>
      </c>
      <c r="E4553">
        <v>225.49</v>
      </c>
      <c r="F4553">
        <v>10823.52</v>
      </c>
      <c r="G4553" t="s">
        <v>26</v>
      </c>
      <c r="H4553" t="s">
        <v>55</v>
      </c>
      <c r="I4553" t="s">
        <v>54</v>
      </c>
      <c r="J4553">
        <v>94.02</v>
      </c>
      <c r="K4553">
        <v>7.91</v>
      </c>
      <c r="L4553">
        <v>8.89</v>
      </c>
      <c r="M4553">
        <v>2.59</v>
      </c>
      <c r="N4553">
        <v>113.41</v>
      </c>
      <c r="O4553" t="s">
        <v>350</v>
      </c>
      <c r="P4553" t="s">
        <v>470</v>
      </c>
      <c r="Q4553" t="s">
        <v>448</v>
      </c>
      <c r="R4553" t="s">
        <v>26</v>
      </c>
      <c r="S4553">
        <f>E4553 - N4553</f>
        <v>112.08000000000001</v>
      </c>
      <c r="T4553" s="1">
        <f>S4553/E4553</f>
        <v>0.49705086700075396</v>
      </c>
      <c r="U4553" t="str">
        <f>TEXT((A4553),"YYYY")</f>
        <v>2013</v>
      </c>
    </row>
    <row r="4554" spans="1:21" x14ac:dyDescent="0.3">
      <c r="A4554" s="3">
        <v>41444</v>
      </c>
      <c r="B4554" t="s">
        <v>276</v>
      </c>
      <c r="C4554" t="s">
        <v>208</v>
      </c>
      <c r="D4554">
        <v>49</v>
      </c>
      <c r="E4554">
        <v>358.74</v>
      </c>
      <c r="F4554">
        <v>17578.259999999998</v>
      </c>
      <c r="G4554" t="s">
        <v>6</v>
      </c>
      <c r="H4554" t="s">
        <v>34</v>
      </c>
      <c r="I4554" t="s">
        <v>276</v>
      </c>
      <c r="J4554">
        <v>156.26</v>
      </c>
      <c r="K4554">
        <v>9.51</v>
      </c>
      <c r="L4554">
        <v>7.48</v>
      </c>
      <c r="M4554">
        <v>4.32</v>
      </c>
      <c r="N4554">
        <v>177.57</v>
      </c>
      <c r="O4554" t="s">
        <v>208</v>
      </c>
      <c r="P4554" t="s">
        <v>453</v>
      </c>
      <c r="Q4554" t="s">
        <v>443</v>
      </c>
      <c r="R4554" t="s">
        <v>6</v>
      </c>
      <c r="S4554">
        <f>E4554 - N4554</f>
        <v>181.17000000000002</v>
      </c>
      <c r="T4554" s="1">
        <f>S4554/E4554</f>
        <v>0.505017561465128</v>
      </c>
      <c r="U4554" t="str">
        <f>TEXT((A4554),"YYYY")</f>
        <v>2013</v>
      </c>
    </row>
    <row r="4555" spans="1:21" x14ac:dyDescent="0.3">
      <c r="A4555" s="3">
        <v>41445</v>
      </c>
      <c r="B4555" t="s">
        <v>320</v>
      </c>
      <c r="C4555" t="s">
        <v>82</v>
      </c>
      <c r="D4555">
        <v>34</v>
      </c>
      <c r="E4555">
        <v>64.08</v>
      </c>
      <c r="F4555">
        <v>2178.7199999999998</v>
      </c>
      <c r="G4555" t="s">
        <v>81</v>
      </c>
      <c r="H4555" t="s">
        <v>75</v>
      </c>
      <c r="I4555" t="s">
        <v>320</v>
      </c>
      <c r="J4555">
        <v>90.74</v>
      </c>
      <c r="K4555">
        <v>6.93</v>
      </c>
      <c r="L4555">
        <v>9.8699999999999992</v>
      </c>
      <c r="M4555">
        <v>4.26</v>
      </c>
      <c r="N4555">
        <v>111.8</v>
      </c>
      <c r="O4555" t="s">
        <v>82</v>
      </c>
      <c r="P4555" t="s">
        <v>445</v>
      </c>
      <c r="Q4555" t="s">
        <v>443</v>
      </c>
      <c r="R4555" t="s">
        <v>81</v>
      </c>
      <c r="S4555">
        <f>E4555 - N4555</f>
        <v>-47.72</v>
      </c>
      <c r="T4555" s="1">
        <f>S4555/E4555</f>
        <v>-0.74469413233458182</v>
      </c>
      <c r="U4555" t="str">
        <f>TEXT((A4555),"YYYY")</f>
        <v>2013</v>
      </c>
    </row>
    <row r="4556" spans="1:21" x14ac:dyDescent="0.3">
      <c r="A4556" s="3">
        <v>41446</v>
      </c>
      <c r="B4556" t="s">
        <v>370</v>
      </c>
      <c r="C4556" t="s">
        <v>127</v>
      </c>
      <c r="D4556">
        <v>16</v>
      </c>
      <c r="E4556">
        <v>372.77</v>
      </c>
      <c r="F4556">
        <v>5964.32</v>
      </c>
      <c r="G4556" t="s">
        <v>56</v>
      </c>
      <c r="H4556" t="s">
        <v>36</v>
      </c>
      <c r="I4556" t="s">
        <v>370</v>
      </c>
      <c r="J4556">
        <v>175.36</v>
      </c>
      <c r="K4556">
        <v>3.16</v>
      </c>
      <c r="L4556">
        <v>9.7799999999999994</v>
      </c>
      <c r="M4556">
        <v>3.69</v>
      </c>
      <c r="N4556">
        <v>191.99</v>
      </c>
      <c r="O4556" t="s">
        <v>127</v>
      </c>
      <c r="P4556" t="s">
        <v>449</v>
      </c>
      <c r="Q4556" t="s">
        <v>443</v>
      </c>
      <c r="R4556" t="s">
        <v>56</v>
      </c>
      <c r="S4556">
        <f>E4556 - N4556</f>
        <v>180.77999999999997</v>
      </c>
      <c r="T4556" s="1">
        <f>S4556/E4556</f>
        <v>0.48496391877028727</v>
      </c>
      <c r="U4556" t="str">
        <f>TEXT((A4556),"YYYY")</f>
        <v>2013</v>
      </c>
    </row>
    <row r="4557" spans="1:21" x14ac:dyDescent="0.3">
      <c r="A4557" s="3">
        <v>41447</v>
      </c>
      <c r="B4557" t="s">
        <v>195</v>
      </c>
      <c r="C4557" t="s">
        <v>224</v>
      </c>
      <c r="D4557">
        <v>36</v>
      </c>
      <c r="E4557">
        <v>118.71</v>
      </c>
      <c r="F4557">
        <v>4273.5600000000004</v>
      </c>
      <c r="G4557" t="s">
        <v>56</v>
      </c>
      <c r="H4557" t="s">
        <v>39</v>
      </c>
      <c r="I4557" t="s">
        <v>195</v>
      </c>
      <c r="J4557">
        <v>36.380000000000003</v>
      </c>
      <c r="K4557">
        <v>11.81</v>
      </c>
      <c r="L4557">
        <v>6.49</v>
      </c>
      <c r="M4557">
        <v>1.29</v>
      </c>
      <c r="N4557">
        <v>55.97</v>
      </c>
      <c r="O4557" t="s">
        <v>224</v>
      </c>
      <c r="P4557" t="s">
        <v>446</v>
      </c>
      <c r="Q4557" t="s">
        <v>443</v>
      </c>
      <c r="R4557" t="s">
        <v>56</v>
      </c>
      <c r="S4557">
        <f>E4557 - N4557</f>
        <v>62.739999999999995</v>
      </c>
      <c r="T4557" s="1">
        <f>S4557/E4557</f>
        <v>0.52851486816611914</v>
      </c>
      <c r="U4557" t="str">
        <f>TEXT((A4557),"YYYY")</f>
        <v>2013</v>
      </c>
    </row>
    <row r="4558" spans="1:21" x14ac:dyDescent="0.3">
      <c r="A4558" s="3">
        <v>41448</v>
      </c>
      <c r="B4558" t="s">
        <v>277</v>
      </c>
      <c r="C4558" t="s">
        <v>369</v>
      </c>
      <c r="D4558">
        <v>7</v>
      </c>
      <c r="E4558">
        <v>359.48</v>
      </c>
      <c r="F4558">
        <v>2516.36</v>
      </c>
      <c r="G4558" t="s">
        <v>26</v>
      </c>
      <c r="H4558" t="s">
        <v>80</v>
      </c>
      <c r="I4558" t="s">
        <v>277</v>
      </c>
      <c r="J4558">
        <v>106.41</v>
      </c>
      <c r="K4558">
        <v>8.44</v>
      </c>
      <c r="L4558">
        <v>4.8</v>
      </c>
      <c r="M4558">
        <v>4.41</v>
      </c>
      <c r="N4558">
        <v>124.06</v>
      </c>
      <c r="O4558" t="s">
        <v>369</v>
      </c>
      <c r="P4558" t="s">
        <v>450</v>
      </c>
      <c r="Q4558" t="s">
        <v>440</v>
      </c>
      <c r="R4558" t="s">
        <v>26</v>
      </c>
      <c r="S4558">
        <f>E4558 - N4558</f>
        <v>235.42000000000002</v>
      </c>
      <c r="T4558" s="1">
        <f>S4558/E4558</f>
        <v>0.6548903972404585</v>
      </c>
      <c r="U4558" t="str">
        <f>TEXT((A4558),"YYYY")</f>
        <v>2013</v>
      </c>
    </row>
    <row r="4559" spans="1:21" x14ac:dyDescent="0.3">
      <c r="A4559" s="3">
        <v>41449</v>
      </c>
      <c r="B4559" t="s">
        <v>287</v>
      </c>
      <c r="C4559" t="s">
        <v>156</v>
      </c>
      <c r="D4559">
        <v>18</v>
      </c>
      <c r="E4559">
        <v>190.3</v>
      </c>
      <c r="F4559">
        <v>3425.4</v>
      </c>
      <c r="G4559" t="s">
        <v>8</v>
      </c>
      <c r="H4559" t="s">
        <v>43</v>
      </c>
      <c r="I4559" t="s">
        <v>287</v>
      </c>
      <c r="J4559">
        <v>33.56</v>
      </c>
      <c r="K4559">
        <v>12.39</v>
      </c>
      <c r="L4559">
        <v>4.62</v>
      </c>
      <c r="M4559">
        <v>0.03</v>
      </c>
      <c r="N4559">
        <v>50.6</v>
      </c>
      <c r="O4559" t="s">
        <v>156</v>
      </c>
      <c r="P4559" t="s">
        <v>460</v>
      </c>
      <c r="Q4559" t="s">
        <v>443</v>
      </c>
      <c r="R4559" t="s">
        <v>8</v>
      </c>
      <c r="S4559">
        <f>E4559 - N4559</f>
        <v>139.70000000000002</v>
      </c>
      <c r="T4559" s="1">
        <f>S4559/E4559</f>
        <v>0.73410404624277459</v>
      </c>
      <c r="U4559" t="str">
        <f>TEXT((A4559),"YYYY")</f>
        <v>2013</v>
      </c>
    </row>
    <row r="4560" spans="1:21" x14ac:dyDescent="0.3">
      <c r="A4560" s="3">
        <v>41450</v>
      </c>
      <c r="B4560" t="s">
        <v>14</v>
      </c>
      <c r="C4560" t="s">
        <v>302</v>
      </c>
      <c r="D4560">
        <v>6</v>
      </c>
      <c r="E4560">
        <v>341.46</v>
      </c>
      <c r="F4560">
        <v>2048.7600000000002</v>
      </c>
      <c r="G4560" t="s">
        <v>87</v>
      </c>
      <c r="H4560" t="s">
        <v>15</v>
      </c>
      <c r="I4560" t="s">
        <v>14</v>
      </c>
      <c r="J4560">
        <v>67.87</v>
      </c>
      <c r="K4560">
        <v>3.13</v>
      </c>
      <c r="L4560">
        <v>3.92</v>
      </c>
      <c r="M4560">
        <v>0.18</v>
      </c>
      <c r="N4560">
        <v>75.099999999999994</v>
      </c>
      <c r="O4560" t="s">
        <v>302</v>
      </c>
      <c r="P4560" t="s">
        <v>451</v>
      </c>
      <c r="Q4560" t="s">
        <v>448</v>
      </c>
      <c r="R4560" t="s">
        <v>87</v>
      </c>
      <c r="S4560">
        <f>E4560 - N4560</f>
        <v>266.36</v>
      </c>
      <c r="T4560" s="1">
        <f>S4560/E4560</f>
        <v>0.78006208633514917</v>
      </c>
      <c r="U4560" t="str">
        <f>TEXT((A4560),"YYYY")</f>
        <v>2013</v>
      </c>
    </row>
    <row r="4561" spans="1:21" x14ac:dyDescent="0.3">
      <c r="A4561" s="3">
        <v>41451</v>
      </c>
      <c r="B4561" t="s">
        <v>207</v>
      </c>
      <c r="C4561" t="s">
        <v>291</v>
      </c>
      <c r="D4561">
        <v>28</v>
      </c>
      <c r="E4561">
        <v>285.08</v>
      </c>
      <c r="F4561">
        <v>7982.24</v>
      </c>
      <c r="G4561" t="s">
        <v>16</v>
      </c>
      <c r="H4561" t="s">
        <v>193</v>
      </c>
      <c r="I4561" t="s">
        <v>207</v>
      </c>
      <c r="J4561">
        <v>87.81</v>
      </c>
      <c r="K4561">
        <v>14.88</v>
      </c>
      <c r="L4561">
        <v>2.0299999999999998</v>
      </c>
      <c r="M4561">
        <v>2.38</v>
      </c>
      <c r="N4561">
        <v>107.1</v>
      </c>
      <c r="O4561" t="s">
        <v>291</v>
      </c>
      <c r="P4561" t="s">
        <v>475</v>
      </c>
      <c r="Q4561" t="s">
        <v>440</v>
      </c>
      <c r="R4561" t="s">
        <v>16</v>
      </c>
      <c r="S4561">
        <f>E4561 - N4561</f>
        <v>177.98</v>
      </c>
      <c r="T4561" s="1">
        <f>S4561/E4561</f>
        <v>0.62431598147888312</v>
      </c>
      <c r="U4561" t="str">
        <f>TEXT((A4561),"YYYY")</f>
        <v>2013</v>
      </c>
    </row>
    <row r="4562" spans="1:21" x14ac:dyDescent="0.3">
      <c r="A4562" s="3">
        <v>41452</v>
      </c>
      <c r="B4562" t="s">
        <v>209</v>
      </c>
      <c r="C4562" t="s">
        <v>17</v>
      </c>
      <c r="D4562">
        <v>39</v>
      </c>
      <c r="E4562">
        <v>111.58</v>
      </c>
      <c r="F4562">
        <v>4351.62</v>
      </c>
      <c r="G4562" t="s">
        <v>16</v>
      </c>
      <c r="H4562" t="s">
        <v>36</v>
      </c>
      <c r="I4562" t="s">
        <v>209</v>
      </c>
      <c r="J4562">
        <v>129.46</v>
      </c>
      <c r="K4562">
        <v>4.66</v>
      </c>
      <c r="L4562">
        <v>4.93</v>
      </c>
      <c r="M4562">
        <v>0.01</v>
      </c>
      <c r="N4562">
        <v>139.06</v>
      </c>
      <c r="O4562" t="s">
        <v>17</v>
      </c>
      <c r="P4562" t="s">
        <v>441</v>
      </c>
      <c r="Q4562" t="s">
        <v>443</v>
      </c>
      <c r="R4562" t="s">
        <v>16</v>
      </c>
      <c r="S4562">
        <f>E4562 - N4562</f>
        <v>-27.480000000000004</v>
      </c>
      <c r="T4562" s="1">
        <f>S4562/E4562</f>
        <v>-0.24628069546513717</v>
      </c>
      <c r="U4562" t="str">
        <f>TEXT((A4562),"YYYY")</f>
        <v>2013</v>
      </c>
    </row>
    <row r="4563" spans="1:21" x14ac:dyDescent="0.3">
      <c r="A4563" s="3">
        <v>41453</v>
      </c>
      <c r="B4563" t="s">
        <v>138</v>
      </c>
      <c r="C4563" t="s">
        <v>328</v>
      </c>
      <c r="D4563">
        <v>34</v>
      </c>
      <c r="E4563">
        <v>371.32</v>
      </c>
      <c r="F4563">
        <v>12624.88</v>
      </c>
      <c r="G4563" t="s">
        <v>81</v>
      </c>
      <c r="H4563" t="s">
        <v>51</v>
      </c>
      <c r="I4563" t="s">
        <v>138</v>
      </c>
      <c r="J4563">
        <v>164.91</v>
      </c>
      <c r="K4563">
        <v>11.78</v>
      </c>
      <c r="L4563">
        <v>1.81</v>
      </c>
      <c r="M4563">
        <v>0.03</v>
      </c>
      <c r="N4563">
        <v>178.53</v>
      </c>
      <c r="O4563" t="s">
        <v>328</v>
      </c>
      <c r="P4563" t="s">
        <v>471</v>
      </c>
      <c r="Q4563" t="s">
        <v>448</v>
      </c>
      <c r="R4563" t="s">
        <v>81</v>
      </c>
      <c r="S4563">
        <f>E4563 - N4563</f>
        <v>192.79</v>
      </c>
      <c r="T4563" s="1">
        <f>S4563/E4563</f>
        <v>0.51920176667025741</v>
      </c>
      <c r="U4563" t="str">
        <f>TEXT((A4563),"YYYY")</f>
        <v>2013</v>
      </c>
    </row>
    <row r="4564" spans="1:21" x14ac:dyDescent="0.3">
      <c r="A4564" s="3">
        <v>41454</v>
      </c>
      <c r="B4564" t="s">
        <v>269</v>
      </c>
      <c r="C4564" t="s">
        <v>97</v>
      </c>
      <c r="D4564">
        <v>41</v>
      </c>
      <c r="E4564">
        <v>135.93</v>
      </c>
      <c r="F4564">
        <v>5573.13</v>
      </c>
      <c r="G4564" t="s">
        <v>6</v>
      </c>
      <c r="H4564" t="s">
        <v>1</v>
      </c>
      <c r="I4564" t="s">
        <v>269</v>
      </c>
      <c r="J4564">
        <v>28.26</v>
      </c>
      <c r="K4564">
        <v>9.35</v>
      </c>
      <c r="L4564">
        <v>6.61</v>
      </c>
      <c r="M4564">
        <v>4.2</v>
      </c>
      <c r="N4564">
        <v>48.42</v>
      </c>
      <c r="O4564" t="s">
        <v>97</v>
      </c>
      <c r="P4564" t="s">
        <v>463</v>
      </c>
      <c r="Q4564" t="s">
        <v>448</v>
      </c>
      <c r="R4564" t="s">
        <v>6</v>
      </c>
      <c r="S4564">
        <f>E4564 - N4564</f>
        <v>87.51</v>
      </c>
      <c r="T4564" s="1">
        <f>S4564/E4564</f>
        <v>0.64378724343412053</v>
      </c>
      <c r="U4564" t="str">
        <f>TEXT((A4564),"YYYY")</f>
        <v>2013</v>
      </c>
    </row>
    <row r="4565" spans="1:21" x14ac:dyDescent="0.3">
      <c r="A4565" s="3">
        <v>41455</v>
      </c>
      <c r="B4565" t="s">
        <v>368</v>
      </c>
      <c r="C4565" t="s">
        <v>131</v>
      </c>
      <c r="D4565">
        <v>29</v>
      </c>
      <c r="E4565">
        <v>135.44999999999999</v>
      </c>
      <c r="F4565">
        <v>3928.05</v>
      </c>
      <c r="G4565" t="s">
        <v>130</v>
      </c>
      <c r="H4565" t="s">
        <v>11</v>
      </c>
      <c r="I4565" t="s">
        <v>368</v>
      </c>
      <c r="J4565">
        <v>23.99</v>
      </c>
      <c r="K4565">
        <v>8.91</v>
      </c>
      <c r="L4565">
        <v>3.37</v>
      </c>
      <c r="M4565">
        <v>4.34</v>
      </c>
      <c r="N4565">
        <v>40.61</v>
      </c>
      <c r="O4565" t="s">
        <v>131</v>
      </c>
      <c r="P4565" t="s">
        <v>468</v>
      </c>
      <c r="Q4565" t="s">
        <v>443</v>
      </c>
      <c r="R4565" t="s">
        <v>130</v>
      </c>
      <c r="S4565">
        <f>E4565 - N4565</f>
        <v>94.839999999999989</v>
      </c>
      <c r="T4565" s="1">
        <f>S4565/E4565</f>
        <v>0.70018456995201184</v>
      </c>
      <c r="U4565" t="str">
        <f>TEXT((A4565),"YYYY")</f>
        <v>2013</v>
      </c>
    </row>
    <row r="4566" spans="1:21" x14ac:dyDescent="0.3">
      <c r="A4566" s="3">
        <v>41456</v>
      </c>
      <c r="B4566" t="s">
        <v>345</v>
      </c>
      <c r="C4566" t="s">
        <v>350</v>
      </c>
      <c r="D4566">
        <v>4</v>
      </c>
      <c r="E4566">
        <v>334.96</v>
      </c>
      <c r="F4566">
        <v>1339.84</v>
      </c>
      <c r="G4566" t="s">
        <v>26</v>
      </c>
      <c r="H4566" t="s">
        <v>39</v>
      </c>
      <c r="I4566" t="s">
        <v>345</v>
      </c>
      <c r="J4566">
        <v>65.540000000000006</v>
      </c>
      <c r="K4566">
        <v>13.66</v>
      </c>
      <c r="L4566">
        <v>8.8000000000000007</v>
      </c>
      <c r="M4566">
        <v>1.96</v>
      </c>
      <c r="N4566">
        <v>89.96</v>
      </c>
      <c r="O4566" t="s">
        <v>350</v>
      </c>
      <c r="P4566" t="s">
        <v>470</v>
      </c>
      <c r="Q4566" t="s">
        <v>448</v>
      </c>
      <c r="R4566" t="s">
        <v>26</v>
      </c>
      <c r="S4566">
        <f>E4566 - N4566</f>
        <v>245</v>
      </c>
      <c r="T4566" s="1">
        <f>S4566/E4566</f>
        <v>0.73143061858132319</v>
      </c>
      <c r="U4566" t="str">
        <f>TEXT((A4566),"YYYY")</f>
        <v>2013</v>
      </c>
    </row>
    <row r="4567" spans="1:21" x14ac:dyDescent="0.3">
      <c r="A4567" s="3">
        <v>41457</v>
      </c>
      <c r="B4567" t="s">
        <v>192</v>
      </c>
      <c r="C4567" t="s">
        <v>265</v>
      </c>
      <c r="D4567">
        <v>14</v>
      </c>
      <c r="E4567">
        <v>87.06</v>
      </c>
      <c r="F4567">
        <v>1218.8399999999999</v>
      </c>
      <c r="G4567" t="s">
        <v>2</v>
      </c>
      <c r="H4567" t="s">
        <v>193</v>
      </c>
      <c r="I4567" t="s">
        <v>192</v>
      </c>
      <c r="J4567">
        <v>89.89</v>
      </c>
      <c r="K4567">
        <v>11.19</v>
      </c>
      <c r="L4567">
        <v>2.27</v>
      </c>
      <c r="M4567">
        <v>0.23</v>
      </c>
      <c r="N4567">
        <v>103.58</v>
      </c>
      <c r="O4567" t="s">
        <v>265</v>
      </c>
      <c r="P4567" t="s">
        <v>478</v>
      </c>
      <c r="Q4567" t="s">
        <v>440</v>
      </c>
      <c r="R4567" t="s">
        <v>2</v>
      </c>
      <c r="S4567">
        <f>E4567 - N4567</f>
        <v>-16.519999999999996</v>
      </c>
      <c r="T4567" s="1">
        <f>S4567/E4567</f>
        <v>-0.18975419251091197</v>
      </c>
      <c r="U4567" t="str">
        <f>TEXT((A4567),"YYYY")</f>
        <v>2013</v>
      </c>
    </row>
    <row r="4568" spans="1:21" x14ac:dyDescent="0.3">
      <c r="A4568" s="3">
        <v>41458</v>
      </c>
      <c r="B4568" t="s">
        <v>122</v>
      </c>
      <c r="C4568" t="s">
        <v>229</v>
      </c>
      <c r="D4568">
        <v>5</v>
      </c>
      <c r="E4568">
        <v>127.71</v>
      </c>
      <c r="F4568">
        <v>638.54999999999995</v>
      </c>
      <c r="G4568" t="s">
        <v>16</v>
      </c>
      <c r="H4568" t="s">
        <v>1</v>
      </c>
      <c r="I4568" t="s">
        <v>122</v>
      </c>
      <c r="J4568">
        <v>150.75</v>
      </c>
      <c r="K4568">
        <v>3.34</v>
      </c>
      <c r="L4568">
        <v>9.5399999999999991</v>
      </c>
      <c r="M4568">
        <v>0.97</v>
      </c>
      <c r="N4568">
        <v>164.6</v>
      </c>
      <c r="O4568" t="s">
        <v>229</v>
      </c>
      <c r="P4568" t="s">
        <v>475</v>
      </c>
      <c r="Q4568" t="s">
        <v>443</v>
      </c>
      <c r="R4568" t="s">
        <v>16</v>
      </c>
      <c r="S4568">
        <f>E4568 - N4568</f>
        <v>-36.89</v>
      </c>
      <c r="T4568" s="1">
        <f>S4568/E4568</f>
        <v>-0.28885756792733541</v>
      </c>
      <c r="U4568" t="str">
        <f>TEXT((A4568),"YYYY")</f>
        <v>2013</v>
      </c>
    </row>
    <row r="4569" spans="1:21" x14ac:dyDescent="0.3">
      <c r="A4569" s="3">
        <v>41459</v>
      </c>
      <c r="B4569" t="s">
        <v>362</v>
      </c>
      <c r="C4569" t="s">
        <v>337</v>
      </c>
      <c r="D4569">
        <v>25</v>
      </c>
      <c r="E4569">
        <v>226.29</v>
      </c>
      <c r="F4569">
        <v>5657.25</v>
      </c>
      <c r="G4569" t="s">
        <v>26</v>
      </c>
      <c r="H4569" t="s">
        <v>1</v>
      </c>
      <c r="I4569" t="s">
        <v>362</v>
      </c>
      <c r="J4569">
        <v>20.47</v>
      </c>
      <c r="K4569">
        <v>9.9</v>
      </c>
      <c r="L4569">
        <v>6</v>
      </c>
      <c r="M4569">
        <v>3.86</v>
      </c>
      <c r="N4569">
        <v>40.229999999999997</v>
      </c>
      <c r="O4569" t="s">
        <v>337</v>
      </c>
      <c r="P4569" t="s">
        <v>475</v>
      </c>
      <c r="Q4569" t="s">
        <v>448</v>
      </c>
      <c r="R4569" t="s">
        <v>26</v>
      </c>
      <c r="S4569">
        <f>E4569 - N4569</f>
        <v>186.06</v>
      </c>
      <c r="T4569" s="1">
        <f>S4569/E4569</f>
        <v>0.82221927615007295</v>
      </c>
      <c r="U4569" t="str">
        <f>TEXT((A4569),"YYYY")</f>
        <v>2013</v>
      </c>
    </row>
    <row r="4570" spans="1:21" x14ac:dyDescent="0.3">
      <c r="A4570" s="3">
        <v>41460</v>
      </c>
      <c r="B4570" t="s">
        <v>230</v>
      </c>
      <c r="C4570" t="s">
        <v>255</v>
      </c>
      <c r="D4570">
        <v>39</v>
      </c>
      <c r="E4570">
        <v>340.67</v>
      </c>
      <c r="F4570">
        <v>13286.13</v>
      </c>
      <c r="G4570" t="s">
        <v>26</v>
      </c>
      <c r="H4570" t="s">
        <v>99</v>
      </c>
      <c r="I4570" t="s">
        <v>230</v>
      </c>
      <c r="J4570">
        <v>98.2</v>
      </c>
      <c r="K4570">
        <v>9.34</v>
      </c>
      <c r="L4570">
        <v>5.21</v>
      </c>
      <c r="M4570">
        <v>0.05</v>
      </c>
      <c r="N4570">
        <v>112.8</v>
      </c>
      <c r="O4570" t="s">
        <v>255</v>
      </c>
      <c r="P4570" t="s">
        <v>449</v>
      </c>
      <c r="Q4570" t="s">
        <v>440</v>
      </c>
      <c r="R4570" t="s">
        <v>26</v>
      </c>
      <c r="S4570">
        <f>E4570 - N4570</f>
        <v>227.87</v>
      </c>
      <c r="T4570" s="1">
        <f>S4570/E4570</f>
        <v>0.66888777996301407</v>
      </c>
      <c r="U4570" t="str">
        <f>TEXT((A4570),"YYYY")</f>
        <v>2013</v>
      </c>
    </row>
    <row r="4571" spans="1:21" x14ac:dyDescent="0.3">
      <c r="A4571" s="3">
        <v>41461</v>
      </c>
      <c r="B4571" t="s">
        <v>124</v>
      </c>
      <c r="C4571" t="s">
        <v>367</v>
      </c>
      <c r="D4571">
        <v>8</v>
      </c>
      <c r="E4571">
        <v>101.62</v>
      </c>
      <c r="F4571">
        <v>812.96</v>
      </c>
      <c r="G4571" t="s">
        <v>87</v>
      </c>
      <c r="H4571" t="s">
        <v>22</v>
      </c>
      <c r="I4571" t="s">
        <v>124</v>
      </c>
      <c r="J4571">
        <v>52.41</v>
      </c>
      <c r="K4571">
        <v>3.81</v>
      </c>
      <c r="L4571">
        <v>9.7100000000000009</v>
      </c>
      <c r="M4571">
        <v>2.37</v>
      </c>
      <c r="N4571">
        <v>68.3</v>
      </c>
      <c r="O4571" t="s">
        <v>367</v>
      </c>
      <c r="P4571" t="s">
        <v>477</v>
      </c>
      <c r="Q4571" t="s">
        <v>440</v>
      </c>
      <c r="R4571" t="s">
        <v>87</v>
      </c>
      <c r="S4571">
        <f>E4571 - N4571</f>
        <v>33.320000000000007</v>
      </c>
      <c r="T4571" s="1">
        <f>S4571/E4571</f>
        <v>0.3278882109820902</v>
      </c>
      <c r="U4571" t="str">
        <f>TEXT((A4571),"YYYY")</f>
        <v>2013</v>
      </c>
    </row>
    <row r="4572" spans="1:21" x14ac:dyDescent="0.3">
      <c r="A4572" s="3">
        <v>41462</v>
      </c>
      <c r="B4572" t="s">
        <v>294</v>
      </c>
      <c r="C4572" t="s">
        <v>280</v>
      </c>
      <c r="D4572">
        <v>15</v>
      </c>
      <c r="E4572">
        <v>241.68</v>
      </c>
      <c r="F4572">
        <v>3625.2</v>
      </c>
      <c r="G4572" t="s">
        <v>26</v>
      </c>
      <c r="H4572" t="s">
        <v>120</v>
      </c>
      <c r="I4572" t="s">
        <v>294</v>
      </c>
      <c r="J4572">
        <v>82.53</v>
      </c>
      <c r="K4572">
        <v>9.7899999999999991</v>
      </c>
      <c r="L4572">
        <v>4.0999999999999996</v>
      </c>
      <c r="M4572">
        <v>0.9</v>
      </c>
      <c r="N4572">
        <v>97.32</v>
      </c>
      <c r="O4572" t="s">
        <v>280</v>
      </c>
      <c r="P4572" t="s">
        <v>449</v>
      </c>
      <c r="Q4572" t="s">
        <v>443</v>
      </c>
      <c r="R4572" t="s">
        <v>26</v>
      </c>
      <c r="S4572">
        <f>E4572 - N4572</f>
        <v>144.36000000000001</v>
      </c>
      <c r="T4572" s="1">
        <f>S4572/E4572</f>
        <v>0.59731876861966238</v>
      </c>
      <c r="U4572" t="str">
        <f>TEXT((A4572),"YYYY")</f>
        <v>2013</v>
      </c>
    </row>
    <row r="4573" spans="1:21" x14ac:dyDescent="0.3">
      <c r="A4573" s="3">
        <v>41463</v>
      </c>
      <c r="B4573" t="s">
        <v>155</v>
      </c>
      <c r="C4573" t="s">
        <v>211</v>
      </c>
      <c r="D4573">
        <v>19</v>
      </c>
      <c r="E4573">
        <v>298.93</v>
      </c>
      <c r="F4573">
        <v>5679.67</v>
      </c>
      <c r="G4573" t="s">
        <v>87</v>
      </c>
      <c r="H4573" t="s">
        <v>120</v>
      </c>
      <c r="I4573" t="s">
        <v>155</v>
      </c>
      <c r="J4573">
        <v>61.98</v>
      </c>
      <c r="K4573">
        <v>9.33</v>
      </c>
      <c r="L4573">
        <v>2.91</v>
      </c>
      <c r="M4573">
        <v>2.69</v>
      </c>
      <c r="N4573">
        <v>76.91</v>
      </c>
      <c r="O4573" t="s">
        <v>211</v>
      </c>
      <c r="P4573" t="s">
        <v>477</v>
      </c>
      <c r="Q4573" t="s">
        <v>443</v>
      </c>
      <c r="R4573" t="s">
        <v>87</v>
      </c>
      <c r="S4573">
        <f>E4573 - N4573</f>
        <v>222.02</v>
      </c>
      <c r="T4573" s="1">
        <f>S4573/E4573</f>
        <v>0.74271568594654269</v>
      </c>
      <c r="U4573" t="str">
        <f>TEXT((A4573),"YYYY")</f>
        <v>2013</v>
      </c>
    </row>
    <row r="4574" spans="1:21" x14ac:dyDescent="0.3">
      <c r="A4574" s="3">
        <v>41464</v>
      </c>
      <c r="B4574" t="s">
        <v>152</v>
      </c>
      <c r="C4574" t="s">
        <v>354</v>
      </c>
      <c r="D4574">
        <v>11</v>
      </c>
      <c r="E4574">
        <v>351.21</v>
      </c>
      <c r="F4574">
        <v>3863.31</v>
      </c>
      <c r="G4574" t="s">
        <v>31</v>
      </c>
      <c r="H4574" t="s">
        <v>5</v>
      </c>
      <c r="I4574" t="s">
        <v>152</v>
      </c>
      <c r="J4574">
        <v>68.36</v>
      </c>
      <c r="K4574">
        <v>7.09</v>
      </c>
      <c r="L4574">
        <v>2.2599999999999998</v>
      </c>
      <c r="M4574">
        <v>2.61</v>
      </c>
      <c r="N4574">
        <v>80.319999999999993</v>
      </c>
      <c r="O4574" t="s">
        <v>354</v>
      </c>
      <c r="P4574" t="s">
        <v>451</v>
      </c>
      <c r="Q4574" t="s">
        <v>443</v>
      </c>
      <c r="R4574" t="s">
        <v>31</v>
      </c>
      <c r="S4574">
        <f>E4574 - N4574</f>
        <v>270.89</v>
      </c>
      <c r="T4574" s="1">
        <f>S4574/E4574</f>
        <v>0.77130491728595429</v>
      </c>
      <c r="U4574" t="str">
        <f>TEXT((A4574),"YYYY")</f>
        <v>2013</v>
      </c>
    </row>
    <row r="4575" spans="1:21" x14ac:dyDescent="0.3">
      <c r="A4575" s="3">
        <v>41465</v>
      </c>
      <c r="B4575" t="s">
        <v>366</v>
      </c>
      <c r="C4575" t="s">
        <v>40</v>
      </c>
      <c r="D4575">
        <v>20</v>
      </c>
      <c r="E4575">
        <v>377.45</v>
      </c>
      <c r="F4575">
        <v>7549</v>
      </c>
      <c r="G4575" t="s">
        <v>23</v>
      </c>
      <c r="H4575" t="s">
        <v>5</v>
      </c>
      <c r="I4575" t="s">
        <v>366</v>
      </c>
      <c r="J4575">
        <v>66.790000000000006</v>
      </c>
      <c r="K4575">
        <v>14.12</v>
      </c>
      <c r="L4575">
        <v>6.7</v>
      </c>
      <c r="M4575">
        <v>4.13</v>
      </c>
      <c r="N4575">
        <v>91.74</v>
      </c>
      <c r="O4575" t="s">
        <v>40</v>
      </c>
      <c r="P4575" t="s">
        <v>451</v>
      </c>
      <c r="Q4575" t="s">
        <v>448</v>
      </c>
      <c r="R4575" t="s">
        <v>23</v>
      </c>
      <c r="S4575">
        <f>E4575 - N4575</f>
        <v>285.70999999999998</v>
      </c>
      <c r="T4575" s="1">
        <f>S4575/E4575</f>
        <v>0.75694794012451982</v>
      </c>
      <c r="U4575" t="str">
        <f>TEXT((A4575),"YYYY")</f>
        <v>2013</v>
      </c>
    </row>
    <row r="4576" spans="1:21" x14ac:dyDescent="0.3">
      <c r="A4576" s="3">
        <v>41466</v>
      </c>
      <c r="B4576" t="s">
        <v>262</v>
      </c>
      <c r="C4576" t="s">
        <v>62</v>
      </c>
      <c r="D4576">
        <v>36</v>
      </c>
      <c r="E4576">
        <v>324.62</v>
      </c>
      <c r="F4576">
        <v>11686.32</v>
      </c>
      <c r="G4576" t="s">
        <v>61</v>
      </c>
      <c r="H4576" t="s">
        <v>84</v>
      </c>
      <c r="I4576" t="s">
        <v>262</v>
      </c>
      <c r="J4576">
        <v>43.17</v>
      </c>
      <c r="K4576">
        <v>13.84</v>
      </c>
      <c r="L4576">
        <v>9.83</v>
      </c>
      <c r="M4576">
        <v>0.79</v>
      </c>
      <c r="N4576">
        <v>67.63</v>
      </c>
      <c r="O4576" t="s">
        <v>62</v>
      </c>
      <c r="P4576" t="s">
        <v>456</v>
      </c>
      <c r="Q4576" t="s">
        <v>443</v>
      </c>
      <c r="R4576" t="s">
        <v>61</v>
      </c>
      <c r="S4576">
        <f>E4576 - N4576</f>
        <v>256.99</v>
      </c>
      <c r="T4576" s="1">
        <f>S4576/E4576</f>
        <v>0.79166409956256545</v>
      </c>
      <c r="U4576" t="str">
        <f>TEXT((A4576),"YYYY")</f>
        <v>2013</v>
      </c>
    </row>
    <row r="4577" spans="1:21" x14ac:dyDescent="0.3">
      <c r="A4577" s="3">
        <v>41467</v>
      </c>
      <c r="B4577" t="s">
        <v>365</v>
      </c>
      <c r="C4577" t="s">
        <v>198</v>
      </c>
      <c r="D4577">
        <v>18</v>
      </c>
      <c r="E4577">
        <v>278.49</v>
      </c>
      <c r="F4577">
        <v>5012.82</v>
      </c>
      <c r="G4577" t="s">
        <v>26</v>
      </c>
      <c r="H4577" t="s">
        <v>19</v>
      </c>
      <c r="I4577" t="s">
        <v>365</v>
      </c>
      <c r="J4577">
        <v>197.35</v>
      </c>
      <c r="K4577">
        <v>14.13</v>
      </c>
      <c r="L4577">
        <v>8.02</v>
      </c>
      <c r="M4577">
        <v>1.36</v>
      </c>
      <c r="N4577">
        <v>220.86</v>
      </c>
      <c r="O4577" t="s">
        <v>198</v>
      </c>
      <c r="P4577" t="s">
        <v>463</v>
      </c>
      <c r="Q4577" t="s">
        <v>443</v>
      </c>
      <c r="R4577" t="s">
        <v>26</v>
      </c>
      <c r="S4577">
        <f>E4577 - N4577</f>
        <v>57.629999999999995</v>
      </c>
      <c r="T4577" s="1">
        <f>S4577/E4577</f>
        <v>0.20693741247441558</v>
      </c>
      <c r="U4577" t="str">
        <f>TEXT((A4577),"YYYY")</f>
        <v>2013</v>
      </c>
    </row>
    <row r="4578" spans="1:21" x14ac:dyDescent="0.3">
      <c r="A4578" s="3">
        <v>41468</v>
      </c>
      <c r="B4578" t="s">
        <v>329</v>
      </c>
      <c r="C4578" t="s">
        <v>198</v>
      </c>
      <c r="D4578">
        <v>14</v>
      </c>
      <c r="E4578">
        <v>201.77</v>
      </c>
      <c r="F4578">
        <v>2824.78</v>
      </c>
      <c r="G4578" t="s">
        <v>26</v>
      </c>
      <c r="H4578" t="s">
        <v>1</v>
      </c>
      <c r="I4578" t="s">
        <v>329</v>
      </c>
      <c r="J4578">
        <v>25.72</v>
      </c>
      <c r="K4578">
        <v>6.87</v>
      </c>
      <c r="L4578">
        <v>7.83</v>
      </c>
      <c r="M4578">
        <v>4.1100000000000003</v>
      </c>
      <c r="N4578">
        <v>44.53</v>
      </c>
      <c r="O4578" t="s">
        <v>198</v>
      </c>
      <c r="P4578" t="s">
        <v>463</v>
      </c>
      <c r="Q4578" t="s">
        <v>443</v>
      </c>
      <c r="R4578" t="s">
        <v>26</v>
      </c>
      <c r="S4578">
        <f>E4578 - N4578</f>
        <v>157.24</v>
      </c>
      <c r="T4578" s="1">
        <f>S4578/E4578</f>
        <v>0.77930316697229518</v>
      </c>
      <c r="U4578" t="str">
        <f>TEXT((A4578),"YYYY")</f>
        <v>2013</v>
      </c>
    </row>
    <row r="4579" spans="1:21" x14ac:dyDescent="0.3">
      <c r="A4579" s="3">
        <v>41469</v>
      </c>
      <c r="B4579" t="s">
        <v>349</v>
      </c>
      <c r="C4579" t="s">
        <v>62</v>
      </c>
      <c r="D4579">
        <v>38</v>
      </c>
      <c r="E4579">
        <v>89.24</v>
      </c>
      <c r="F4579">
        <v>3391.12</v>
      </c>
      <c r="G4579" t="s">
        <v>61</v>
      </c>
      <c r="H4579" t="s">
        <v>51</v>
      </c>
      <c r="I4579" t="s">
        <v>349</v>
      </c>
      <c r="J4579">
        <v>49.67</v>
      </c>
      <c r="K4579">
        <v>3.39</v>
      </c>
      <c r="L4579">
        <v>4.26</v>
      </c>
      <c r="M4579">
        <v>4.47</v>
      </c>
      <c r="N4579">
        <v>61.79</v>
      </c>
      <c r="O4579" t="s">
        <v>62</v>
      </c>
      <c r="P4579" t="s">
        <v>456</v>
      </c>
      <c r="Q4579" t="s">
        <v>443</v>
      </c>
      <c r="R4579" t="s">
        <v>61</v>
      </c>
      <c r="S4579">
        <f>E4579 - N4579</f>
        <v>27.449999999999996</v>
      </c>
      <c r="T4579" s="1">
        <f>S4579/E4579</f>
        <v>0.30759748991483638</v>
      </c>
      <c r="U4579" t="str">
        <f>TEXT((A4579),"YYYY")</f>
        <v>2013</v>
      </c>
    </row>
    <row r="4580" spans="1:21" x14ac:dyDescent="0.3">
      <c r="A4580" s="3">
        <v>41470</v>
      </c>
      <c r="B4580" t="s">
        <v>169</v>
      </c>
      <c r="C4580" t="s">
        <v>306</v>
      </c>
      <c r="D4580">
        <v>25</v>
      </c>
      <c r="E4580">
        <v>298.41000000000003</v>
      </c>
      <c r="F4580">
        <v>7460.25</v>
      </c>
      <c r="G4580" t="s">
        <v>2</v>
      </c>
      <c r="H4580" t="s">
        <v>11</v>
      </c>
      <c r="I4580" t="s">
        <v>169</v>
      </c>
      <c r="J4580">
        <v>31.92</v>
      </c>
      <c r="K4580">
        <v>9.7799999999999994</v>
      </c>
      <c r="L4580">
        <v>2.39</v>
      </c>
      <c r="M4580">
        <v>2.16</v>
      </c>
      <c r="N4580">
        <v>46.25</v>
      </c>
      <c r="O4580" t="s">
        <v>306</v>
      </c>
      <c r="P4580" t="s">
        <v>445</v>
      </c>
      <c r="Q4580" t="s">
        <v>448</v>
      </c>
      <c r="R4580" t="s">
        <v>2</v>
      </c>
      <c r="S4580">
        <f>E4580 - N4580</f>
        <v>252.16000000000003</v>
      </c>
      <c r="T4580" s="1">
        <f>S4580/E4580</f>
        <v>0.8450118963841694</v>
      </c>
      <c r="U4580" t="str">
        <f>TEXT((A4580),"YYYY")</f>
        <v>2013</v>
      </c>
    </row>
    <row r="4581" spans="1:21" x14ac:dyDescent="0.3">
      <c r="A4581" s="3">
        <v>41471</v>
      </c>
      <c r="B4581" t="s">
        <v>124</v>
      </c>
      <c r="C4581" t="s">
        <v>364</v>
      </c>
      <c r="D4581">
        <v>16</v>
      </c>
      <c r="E4581">
        <v>397.46</v>
      </c>
      <c r="F4581">
        <v>6359.36</v>
      </c>
      <c r="G4581" t="s">
        <v>8</v>
      </c>
      <c r="H4581" t="s">
        <v>22</v>
      </c>
      <c r="I4581" t="s">
        <v>124</v>
      </c>
      <c r="J4581">
        <v>52.41</v>
      </c>
      <c r="K4581">
        <v>3.81</v>
      </c>
      <c r="L4581">
        <v>9.7100000000000009</v>
      </c>
      <c r="M4581">
        <v>2.37</v>
      </c>
      <c r="N4581">
        <v>68.3</v>
      </c>
      <c r="O4581" t="s">
        <v>364</v>
      </c>
      <c r="P4581" t="s">
        <v>452</v>
      </c>
      <c r="Q4581" t="s">
        <v>443</v>
      </c>
      <c r="R4581" t="s">
        <v>8</v>
      </c>
      <c r="S4581">
        <f>E4581 - N4581</f>
        <v>329.15999999999997</v>
      </c>
      <c r="T4581" s="1">
        <f>S4581/E4581</f>
        <v>0.82815880843355305</v>
      </c>
      <c r="U4581" t="str">
        <f>TEXT((A4581),"YYYY")</f>
        <v>2013</v>
      </c>
    </row>
    <row r="4582" spans="1:21" x14ac:dyDescent="0.3">
      <c r="A4582" s="3">
        <v>41472</v>
      </c>
      <c r="B4582" t="s">
        <v>294</v>
      </c>
      <c r="C4582" t="s">
        <v>265</v>
      </c>
      <c r="D4582">
        <v>18</v>
      </c>
      <c r="E4582">
        <v>307.87</v>
      </c>
      <c r="F4582">
        <v>5541.66</v>
      </c>
      <c r="G4582" t="s">
        <v>2</v>
      </c>
      <c r="H4582" t="s">
        <v>120</v>
      </c>
      <c r="I4582" t="s">
        <v>294</v>
      </c>
      <c r="J4582">
        <v>82.53</v>
      </c>
      <c r="K4582">
        <v>9.7899999999999991</v>
      </c>
      <c r="L4582">
        <v>4.0999999999999996</v>
      </c>
      <c r="M4582">
        <v>0.9</v>
      </c>
      <c r="N4582">
        <v>97.32</v>
      </c>
      <c r="O4582" t="s">
        <v>265</v>
      </c>
      <c r="P4582" t="s">
        <v>478</v>
      </c>
      <c r="Q4582" t="s">
        <v>440</v>
      </c>
      <c r="R4582" t="s">
        <v>2</v>
      </c>
      <c r="S4582">
        <f>E4582 - N4582</f>
        <v>210.55</v>
      </c>
      <c r="T4582" s="1">
        <f>S4582/E4582</f>
        <v>0.68389255205119048</v>
      </c>
      <c r="U4582" t="str">
        <f>TEXT((A4582),"YYYY")</f>
        <v>2013</v>
      </c>
    </row>
    <row r="4583" spans="1:21" x14ac:dyDescent="0.3">
      <c r="A4583" s="3">
        <v>41473</v>
      </c>
      <c r="B4583" t="s">
        <v>363</v>
      </c>
      <c r="C4583" t="s">
        <v>249</v>
      </c>
      <c r="D4583">
        <v>1</v>
      </c>
      <c r="E4583">
        <v>55.85</v>
      </c>
      <c r="F4583">
        <v>55.85</v>
      </c>
      <c r="G4583" t="s">
        <v>105</v>
      </c>
      <c r="H4583" t="s">
        <v>78</v>
      </c>
      <c r="I4583" t="s">
        <v>363</v>
      </c>
      <c r="J4583">
        <v>119.87</v>
      </c>
      <c r="K4583">
        <v>8.42</v>
      </c>
      <c r="L4583">
        <v>7.49</v>
      </c>
      <c r="M4583">
        <v>3.78</v>
      </c>
      <c r="N4583">
        <v>139.56</v>
      </c>
      <c r="O4583" t="s">
        <v>249</v>
      </c>
      <c r="P4583" t="s">
        <v>475</v>
      </c>
      <c r="Q4583" t="s">
        <v>448</v>
      </c>
      <c r="R4583" t="s">
        <v>105</v>
      </c>
      <c r="S4583">
        <f>E4583 - N4583</f>
        <v>-83.710000000000008</v>
      </c>
      <c r="T4583" s="1">
        <f>S4583/E4583</f>
        <v>-1.4988361683079678</v>
      </c>
      <c r="U4583" t="str">
        <f>TEXT((A4583),"YYYY")</f>
        <v>2013</v>
      </c>
    </row>
    <row r="4584" spans="1:21" x14ac:dyDescent="0.3">
      <c r="A4584" s="3">
        <v>41474</v>
      </c>
      <c r="B4584" t="s">
        <v>180</v>
      </c>
      <c r="C4584" t="s">
        <v>221</v>
      </c>
      <c r="D4584">
        <v>40</v>
      </c>
      <c r="E4584">
        <v>223.69</v>
      </c>
      <c r="F4584">
        <v>8947.6</v>
      </c>
      <c r="G4584" t="s">
        <v>2</v>
      </c>
      <c r="H4584" t="s">
        <v>22</v>
      </c>
      <c r="I4584" t="s">
        <v>180</v>
      </c>
      <c r="J4584">
        <v>91.4</v>
      </c>
      <c r="K4584">
        <v>7.16</v>
      </c>
      <c r="L4584">
        <v>3.8</v>
      </c>
      <c r="M4584">
        <v>2.21</v>
      </c>
      <c r="N4584">
        <v>104.57</v>
      </c>
      <c r="O4584" t="s">
        <v>221</v>
      </c>
      <c r="P4584" t="s">
        <v>461</v>
      </c>
      <c r="Q4584" t="s">
        <v>440</v>
      </c>
      <c r="R4584" t="s">
        <v>2</v>
      </c>
      <c r="S4584">
        <f>E4584 - N4584</f>
        <v>119.12</v>
      </c>
      <c r="T4584" s="1">
        <f>S4584/E4584</f>
        <v>0.53252268764808441</v>
      </c>
      <c r="U4584" t="str">
        <f>TEXT((A4584),"YYYY")</f>
        <v>2013</v>
      </c>
    </row>
    <row r="4585" spans="1:21" x14ac:dyDescent="0.3">
      <c r="A4585" s="3">
        <v>41475</v>
      </c>
      <c r="B4585" t="s">
        <v>72</v>
      </c>
      <c r="C4585" t="s">
        <v>233</v>
      </c>
      <c r="D4585">
        <v>1</v>
      </c>
      <c r="E4585">
        <v>265.13</v>
      </c>
      <c r="F4585">
        <v>265.13</v>
      </c>
      <c r="G4585" t="s">
        <v>61</v>
      </c>
      <c r="H4585" t="s">
        <v>36</v>
      </c>
      <c r="I4585" t="s">
        <v>72</v>
      </c>
      <c r="J4585">
        <v>92.94</v>
      </c>
      <c r="K4585">
        <v>6.39</v>
      </c>
      <c r="L4585">
        <v>4.4000000000000004</v>
      </c>
      <c r="M4585">
        <v>0.44</v>
      </c>
      <c r="N4585">
        <v>104.17</v>
      </c>
      <c r="O4585" t="s">
        <v>233</v>
      </c>
      <c r="P4585" t="s">
        <v>456</v>
      </c>
      <c r="Q4585" t="s">
        <v>440</v>
      </c>
      <c r="R4585" t="s">
        <v>61</v>
      </c>
      <c r="S4585">
        <f>E4585 - N4585</f>
        <v>160.95999999999998</v>
      </c>
      <c r="T4585" s="1">
        <f>S4585/E4585</f>
        <v>0.6070984045562553</v>
      </c>
      <c r="U4585" t="str">
        <f>TEXT((A4585),"YYYY")</f>
        <v>2013</v>
      </c>
    </row>
    <row r="4586" spans="1:21" x14ac:dyDescent="0.3">
      <c r="A4586" s="3">
        <v>41476</v>
      </c>
      <c r="B4586" t="s">
        <v>25</v>
      </c>
      <c r="C4586" t="s">
        <v>142</v>
      </c>
      <c r="D4586">
        <v>1</v>
      </c>
      <c r="E4586">
        <v>291.39</v>
      </c>
      <c r="F4586">
        <v>291.39</v>
      </c>
      <c r="G4586" t="s">
        <v>31</v>
      </c>
      <c r="H4586" t="s">
        <v>11</v>
      </c>
      <c r="I4586" t="s">
        <v>25</v>
      </c>
      <c r="J4586">
        <v>112.1</v>
      </c>
      <c r="K4586">
        <v>6.32</v>
      </c>
      <c r="L4586">
        <v>1.4</v>
      </c>
      <c r="M4586">
        <v>4.13</v>
      </c>
      <c r="N4586">
        <v>123.95</v>
      </c>
      <c r="O4586" t="s">
        <v>142</v>
      </c>
      <c r="P4586" t="s">
        <v>470</v>
      </c>
      <c r="Q4586" t="s">
        <v>440</v>
      </c>
      <c r="R4586" t="s">
        <v>31</v>
      </c>
      <c r="S4586">
        <f>E4586 - N4586</f>
        <v>167.44</v>
      </c>
      <c r="T4586" s="1">
        <f>S4586/E4586</f>
        <v>0.5746250729263187</v>
      </c>
      <c r="U4586" t="str">
        <f>TEXT((A4586),"YYYY")</f>
        <v>2013</v>
      </c>
    </row>
    <row r="4587" spans="1:21" x14ac:dyDescent="0.3">
      <c r="A4587" s="3">
        <v>41477</v>
      </c>
      <c r="B4587" t="s">
        <v>332</v>
      </c>
      <c r="C4587" t="s">
        <v>150</v>
      </c>
      <c r="D4587">
        <v>21</v>
      </c>
      <c r="E4587">
        <v>301.89999999999998</v>
      </c>
      <c r="F4587">
        <v>6339.9</v>
      </c>
      <c r="G4587" t="s">
        <v>31</v>
      </c>
      <c r="H4587" t="s">
        <v>78</v>
      </c>
      <c r="I4587" t="s">
        <v>332</v>
      </c>
      <c r="J4587">
        <v>118.54</v>
      </c>
      <c r="K4587">
        <v>8.9700000000000006</v>
      </c>
      <c r="L4587">
        <v>4.57</v>
      </c>
      <c r="M4587">
        <v>0.42</v>
      </c>
      <c r="N4587">
        <v>132.5</v>
      </c>
      <c r="O4587" t="s">
        <v>150</v>
      </c>
      <c r="P4587" t="s">
        <v>461</v>
      </c>
      <c r="Q4587" t="s">
        <v>448</v>
      </c>
      <c r="R4587" t="s">
        <v>31</v>
      </c>
      <c r="S4587">
        <f>E4587 - N4587</f>
        <v>169.39999999999998</v>
      </c>
      <c r="T4587" s="1">
        <f>S4587/E4587</f>
        <v>0.56111295130838024</v>
      </c>
      <c r="U4587" t="str">
        <f>TEXT((A4587),"YYYY")</f>
        <v>2013</v>
      </c>
    </row>
    <row r="4588" spans="1:21" x14ac:dyDescent="0.3">
      <c r="A4588" s="3">
        <v>41478</v>
      </c>
      <c r="B4588" t="s">
        <v>334</v>
      </c>
      <c r="C4588" t="s">
        <v>205</v>
      </c>
      <c r="D4588">
        <v>25</v>
      </c>
      <c r="E4588">
        <v>245.34</v>
      </c>
      <c r="F4588">
        <v>6133.5</v>
      </c>
      <c r="G4588" t="s">
        <v>56</v>
      </c>
      <c r="H4588" t="s">
        <v>80</v>
      </c>
      <c r="I4588" t="s">
        <v>334</v>
      </c>
      <c r="J4588">
        <v>22.46</v>
      </c>
      <c r="K4588">
        <v>11.76</v>
      </c>
      <c r="L4588">
        <v>7.29</v>
      </c>
      <c r="M4588">
        <v>1.26</v>
      </c>
      <c r="N4588">
        <v>42.77</v>
      </c>
      <c r="O4588" t="s">
        <v>205</v>
      </c>
      <c r="P4588" t="s">
        <v>476</v>
      </c>
      <c r="Q4588" t="s">
        <v>440</v>
      </c>
      <c r="R4588" t="s">
        <v>56</v>
      </c>
      <c r="S4588">
        <f>E4588 - N4588</f>
        <v>202.57</v>
      </c>
      <c r="T4588" s="1">
        <f>S4588/E4588</f>
        <v>0.82567049808429116</v>
      </c>
      <c r="U4588" t="str">
        <f>TEXT((A4588),"YYYY")</f>
        <v>2013</v>
      </c>
    </row>
    <row r="4589" spans="1:21" x14ac:dyDescent="0.3">
      <c r="A4589" s="3">
        <v>41479</v>
      </c>
      <c r="B4589" t="s">
        <v>98</v>
      </c>
      <c r="C4589" t="s">
        <v>289</v>
      </c>
      <c r="D4589">
        <v>27</v>
      </c>
      <c r="E4589">
        <v>128.18</v>
      </c>
      <c r="F4589">
        <v>3460.86</v>
      </c>
      <c r="G4589" t="s">
        <v>130</v>
      </c>
      <c r="H4589" t="s">
        <v>99</v>
      </c>
      <c r="I4589" t="s">
        <v>98</v>
      </c>
      <c r="J4589">
        <v>57.3</v>
      </c>
      <c r="K4589">
        <v>9.02</v>
      </c>
      <c r="L4589">
        <v>4.6500000000000004</v>
      </c>
      <c r="M4589">
        <v>3.31</v>
      </c>
      <c r="N4589">
        <v>74.28</v>
      </c>
      <c r="O4589" t="s">
        <v>289</v>
      </c>
      <c r="P4589" t="s">
        <v>459</v>
      </c>
      <c r="Q4589" t="s">
        <v>443</v>
      </c>
      <c r="R4589" t="s">
        <v>130</v>
      </c>
      <c r="S4589">
        <f>E4589 - N4589</f>
        <v>53.900000000000006</v>
      </c>
      <c r="T4589" s="1">
        <f>S4589/E4589</f>
        <v>0.42050241847402092</v>
      </c>
      <c r="U4589" t="str">
        <f>TEXT((A4589),"YYYY")</f>
        <v>2013</v>
      </c>
    </row>
    <row r="4590" spans="1:21" x14ac:dyDescent="0.3">
      <c r="A4590" s="3">
        <v>41480</v>
      </c>
      <c r="B4590" t="s">
        <v>141</v>
      </c>
      <c r="C4590" t="s">
        <v>140</v>
      </c>
      <c r="D4590">
        <v>10</v>
      </c>
      <c r="E4590">
        <v>379.77</v>
      </c>
      <c r="F4590">
        <v>3797.7</v>
      </c>
      <c r="G4590" t="s">
        <v>105</v>
      </c>
      <c r="H4590" t="s">
        <v>93</v>
      </c>
      <c r="I4590" t="s">
        <v>141</v>
      </c>
      <c r="J4590">
        <v>131.11000000000001</v>
      </c>
      <c r="K4590">
        <v>12.12</v>
      </c>
      <c r="L4590">
        <v>1.61</v>
      </c>
      <c r="M4590">
        <v>1.1399999999999999</v>
      </c>
      <c r="N4590">
        <v>145.97999999999999</v>
      </c>
      <c r="O4590" t="s">
        <v>140</v>
      </c>
      <c r="P4590" t="s">
        <v>469</v>
      </c>
      <c r="Q4590" t="s">
        <v>448</v>
      </c>
      <c r="R4590" t="s">
        <v>105</v>
      </c>
      <c r="S4590">
        <f>E4590 - N4590</f>
        <v>233.79</v>
      </c>
      <c r="T4590" s="1">
        <f>S4590/E4590</f>
        <v>0.61560944782368276</v>
      </c>
      <c r="U4590" t="str">
        <f>TEXT((A4590),"YYYY")</f>
        <v>2013</v>
      </c>
    </row>
    <row r="4591" spans="1:21" x14ac:dyDescent="0.3">
      <c r="A4591" s="3">
        <v>41481</v>
      </c>
      <c r="B4591" t="s">
        <v>112</v>
      </c>
      <c r="C4591" t="s">
        <v>278</v>
      </c>
      <c r="D4591">
        <v>12</v>
      </c>
      <c r="E4591">
        <v>293.83</v>
      </c>
      <c r="F4591">
        <v>3525.96</v>
      </c>
      <c r="G4591" t="s">
        <v>6</v>
      </c>
      <c r="H4591" t="s">
        <v>96</v>
      </c>
      <c r="I4591" t="s">
        <v>112</v>
      </c>
      <c r="J4591">
        <v>84.08</v>
      </c>
      <c r="K4591">
        <v>3.36</v>
      </c>
      <c r="L4591">
        <v>7.52</v>
      </c>
      <c r="M4591">
        <v>1.26</v>
      </c>
      <c r="N4591">
        <v>96.22</v>
      </c>
      <c r="O4591" t="s">
        <v>278</v>
      </c>
      <c r="P4591" t="s">
        <v>459</v>
      </c>
      <c r="Q4591" t="s">
        <v>443</v>
      </c>
      <c r="R4591" t="s">
        <v>6</v>
      </c>
      <c r="S4591">
        <f>E4591 - N4591</f>
        <v>197.60999999999999</v>
      </c>
      <c r="T4591" s="1">
        <f>S4591/E4591</f>
        <v>0.672531736037845</v>
      </c>
      <c r="U4591" t="str">
        <f>TEXT((A4591),"YYYY")</f>
        <v>2013</v>
      </c>
    </row>
    <row r="4592" spans="1:21" x14ac:dyDescent="0.3">
      <c r="A4592" s="3">
        <v>41482</v>
      </c>
      <c r="B4592" t="s">
        <v>117</v>
      </c>
      <c r="C4592" t="s">
        <v>167</v>
      </c>
      <c r="D4592">
        <v>28</v>
      </c>
      <c r="E4592">
        <v>132.88999999999999</v>
      </c>
      <c r="F4592">
        <v>3720.92</v>
      </c>
      <c r="G4592" t="s">
        <v>12</v>
      </c>
      <c r="H4592" t="s">
        <v>30</v>
      </c>
      <c r="I4592" t="s">
        <v>117</v>
      </c>
      <c r="J4592">
        <v>87.91</v>
      </c>
      <c r="K4592">
        <v>4.96</v>
      </c>
      <c r="L4592">
        <v>9.99</v>
      </c>
      <c r="M4592">
        <v>4.2</v>
      </c>
      <c r="N4592">
        <v>107.06</v>
      </c>
      <c r="O4592" t="s">
        <v>167</v>
      </c>
      <c r="P4592" t="s">
        <v>449</v>
      </c>
      <c r="Q4592" t="s">
        <v>443</v>
      </c>
      <c r="R4592" t="s">
        <v>12</v>
      </c>
      <c r="S4592">
        <f>E4592 - N4592</f>
        <v>25.829999999999984</v>
      </c>
      <c r="T4592" s="1">
        <f>S4592/E4592</f>
        <v>0.19437128452103233</v>
      </c>
      <c r="U4592" t="str">
        <f>TEXT((A4592),"YYYY")</f>
        <v>2013</v>
      </c>
    </row>
    <row r="4593" spans="1:21" x14ac:dyDescent="0.3">
      <c r="A4593" s="3">
        <v>41483</v>
      </c>
      <c r="B4593" t="s">
        <v>160</v>
      </c>
      <c r="C4593" t="s">
        <v>328</v>
      </c>
      <c r="D4593">
        <v>49</v>
      </c>
      <c r="E4593">
        <v>162.81</v>
      </c>
      <c r="F4593">
        <v>7977.69</v>
      </c>
      <c r="G4593" t="s">
        <v>81</v>
      </c>
      <c r="H4593" t="s">
        <v>99</v>
      </c>
      <c r="I4593" t="s">
        <v>160</v>
      </c>
      <c r="J4593">
        <v>48.26</v>
      </c>
      <c r="K4593">
        <v>6.05</v>
      </c>
      <c r="L4593">
        <v>6.29</v>
      </c>
      <c r="M4593">
        <v>1.49</v>
      </c>
      <c r="N4593">
        <v>62.09</v>
      </c>
      <c r="O4593" t="s">
        <v>328</v>
      </c>
      <c r="P4593" t="s">
        <v>471</v>
      </c>
      <c r="Q4593" t="s">
        <v>448</v>
      </c>
      <c r="R4593" t="s">
        <v>81</v>
      </c>
      <c r="S4593">
        <f>E4593 - N4593</f>
        <v>100.72</v>
      </c>
      <c r="T4593" s="1">
        <f>S4593/E4593</f>
        <v>0.61863521896689389</v>
      </c>
      <c r="U4593" t="str">
        <f>TEXT((A4593),"YYYY")</f>
        <v>2013</v>
      </c>
    </row>
    <row r="4594" spans="1:21" x14ac:dyDescent="0.3">
      <c r="A4594" s="3">
        <v>41484</v>
      </c>
      <c r="B4594" t="s">
        <v>195</v>
      </c>
      <c r="C4594" t="s">
        <v>7</v>
      </c>
      <c r="D4594">
        <v>32</v>
      </c>
      <c r="E4594">
        <v>372.67</v>
      </c>
      <c r="F4594">
        <v>11925.44</v>
      </c>
      <c r="G4594" t="s">
        <v>6</v>
      </c>
      <c r="H4594" t="s">
        <v>39</v>
      </c>
      <c r="I4594" t="s">
        <v>195</v>
      </c>
      <c r="J4594">
        <v>36.380000000000003</v>
      </c>
      <c r="K4594">
        <v>11.81</v>
      </c>
      <c r="L4594">
        <v>6.49</v>
      </c>
      <c r="M4594">
        <v>1.29</v>
      </c>
      <c r="N4594">
        <v>55.97</v>
      </c>
      <c r="O4594" t="s">
        <v>7</v>
      </c>
      <c r="P4594" t="s">
        <v>442</v>
      </c>
      <c r="Q4594" t="s">
        <v>440</v>
      </c>
      <c r="R4594" t="s">
        <v>6</v>
      </c>
      <c r="S4594">
        <f>E4594 - N4594</f>
        <v>316.70000000000005</v>
      </c>
      <c r="T4594" s="1">
        <f>S4594/E4594</f>
        <v>0.84981350792926724</v>
      </c>
      <c r="U4594" t="str">
        <f>TEXT((A4594),"YYYY")</f>
        <v>2013</v>
      </c>
    </row>
    <row r="4595" spans="1:21" x14ac:dyDescent="0.3">
      <c r="A4595" s="3">
        <v>41485</v>
      </c>
      <c r="B4595" t="s">
        <v>359</v>
      </c>
      <c r="C4595" t="s">
        <v>170</v>
      </c>
      <c r="D4595">
        <v>33</v>
      </c>
      <c r="E4595">
        <v>360.62</v>
      </c>
      <c r="F4595">
        <v>11900.46</v>
      </c>
      <c r="G4595" t="s">
        <v>81</v>
      </c>
      <c r="H4595" t="s">
        <v>174</v>
      </c>
      <c r="I4595" t="s">
        <v>359</v>
      </c>
      <c r="J4595">
        <v>169.25</v>
      </c>
      <c r="K4595">
        <v>14.04</v>
      </c>
      <c r="L4595">
        <v>5.24</v>
      </c>
      <c r="M4595">
        <v>0.18</v>
      </c>
      <c r="N4595">
        <v>188.71</v>
      </c>
      <c r="O4595" t="s">
        <v>170</v>
      </c>
      <c r="P4595" t="s">
        <v>444</v>
      </c>
      <c r="Q4595" t="s">
        <v>443</v>
      </c>
      <c r="R4595" t="s">
        <v>81</v>
      </c>
      <c r="S4595">
        <f>E4595 - N4595</f>
        <v>171.91</v>
      </c>
      <c r="T4595" s="1">
        <f>S4595/E4595</f>
        <v>0.47670678276301925</v>
      </c>
      <c r="U4595" t="str">
        <f>TEXT((A4595),"YYYY")</f>
        <v>2013</v>
      </c>
    </row>
    <row r="4596" spans="1:21" x14ac:dyDescent="0.3">
      <c r="A4596" s="3">
        <v>41486</v>
      </c>
      <c r="B4596" t="s">
        <v>362</v>
      </c>
      <c r="C4596" t="s">
        <v>123</v>
      </c>
      <c r="D4596">
        <v>8</v>
      </c>
      <c r="E4596">
        <v>191.8</v>
      </c>
      <c r="F4596">
        <v>1534.4</v>
      </c>
      <c r="G4596" t="s">
        <v>8</v>
      </c>
      <c r="H4596" t="s">
        <v>1</v>
      </c>
      <c r="I4596" t="s">
        <v>362</v>
      </c>
      <c r="J4596">
        <v>20.47</v>
      </c>
      <c r="K4596">
        <v>9.9</v>
      </c>
      <c r="L4596">
        <v>6</v>
      </c>
      <c r="M4596">
        <v>3.86</v>
      </c>
      <c r="N4596">
        <v>40.229999999999997</v>
      </c>
      <c r="O4596" t="s">
        <v>123</v>
      </c>
      <c r="P4596" t="s">
        <v>466</v>
      </c>
      <c r="Q4596" t="s">
        <v>440</v>
      </c>
      <c r="R4596" t="s">
        <v>8</v>
      </c>
      <c r="S4596">
        <f>E4596 - N4596</f>
        <v>151.57000000000002</v>
      </c>
      <c r="T4596" s="1">
        <f>S4596/E4596</f>
        <v>0.79025026068821691</v>
      </c>
      <c r="U4596" t="str">
        <f>TEXT((A4596),"YYYY")</f>
        <v>2013</v>
      </c>
    </row>
    <row r="4597" spans="1:21" x14ac:dyDescent="0.3">
      <c r="A4597" s="3">
        <v>41487</v>
      </c>
      <c r="B4597" t="s">
        <v>77</v>
      </c>
      <c r="C4597" t="s">
        <v>32</v>
      </c>
      <c r="D4597">
        <v>42</v>
      </c>
      <c r="E4597">
        <v>63.41</v>
      </c>
      <c r="F4597">
        <v>2663.22</v>
      </c>
      <c r="G4597" t="s">
        <v>31</v>
      </c>
      <c r="H4597" t="s">
        <v>78</v>
      </c>
      <c r="I4597" t="s">
        <v>77</v>
      </c>
      <c r="J4597">
        <v>161.24</v>
      </c>
      <c r="K4597">
        <v>9.4499999999999993</v>
      </c>
      <c r="L4597">
        <v>9.6300000000000008</v>
      </c>
      <c r="M4597">
        <v>2.33</v>
      </c>
      <c r="N4597">
        <v>182.65</v>
      </c>
      <c r="O4597" t="s">
        <v>32</v>
      </c>
      <c r="P4597" t="s">
        <v>445</v>
      </c>
      <c r="Q4597" t="s">
        <v>440</v>
      </c>
      <c r="R4597" t="s">
        <v>31</v>
      </c>
      <c r="S4597">
        <f>E4597 - N4597</f>
        <v>-119.24000000000001</v>
      </c>
      <c r="T4597" s="1">
        <f>S4597/E4597</f>
        <v>-1.8804604951900334</v>
      </c>
      <c r="U4597" t="str">
        <f>TEXT((A4597),"YYYY")</f>
        <v>2013</v>
      </c>
    </row>
    <row r="4598" spans="1:21" x14ac:dyDescent="0.3">
      <c r="A4598" s="3">
        <v>41488</v>
      </c>
      <c r="B4598" t="s">
        <v>141</v>
      </c>
      <c r="C4598" t="s">
        <v>28</v>
      </c>
      <c r="D4598">
        <v>26</v>
      </c>
      <c r="E4598">
        <v>66.97</v>
      </c>
      <c r="F4598">
        <v>1741.22</v>
      </c>
      <c r="G4598" t="s">
        <v>6</v>
      </c>
      <c r="H4598" t="s">
        <v>93</v>
      </c>
      <c r="I4598" t="s">
        <v>141</v>
      </c>
      <c r="J4598">
        <v>131.11000000000001</v>
      </c>
      <c r="K4598">
        <v>12.12</v>
      </c>
      <c r="L4598">
        <v>1.61</v>
      </c>
      <c r="M4598">
        <v>1.1399999999999999</v>
      </c>
      <c r="N4598">
        <v>145.97999999999999</v>
      </c>
      <c r="O4598" t="s">
        <v>28</v>
      </c>
      <c r="P4598" t="s">
        <v>449</v>
      </c>
      <c r="Q4598" t="s">
        <v>448</v>
      </c>
      <c r="R4598" t="s">
        <v>6</v>
      </c>
      <c r="S4598">
        <f>E4598 - N4598</f>
        <v>-79.009999999999991</v>
      </c>
      <c r="T4598" s="1">
        <f>S4598/E4598</f>
        <v>-1.1797819919366879</v>
      </c>
      <c r="U4598" t="str">
        <f>TEXT((A4598),"YYYY")</f>
        <v>2013</v>
      </c>
    </row>
    <row r="4599" spans="1:21" x14ac:dyDescent="0.3">
      <c r="A4599" s="3">
        <v>41489</v>
      </c>
      <c r="B4599" t="s">
        <v>281</v>
      </c>
      <c r="C4599" t="s">
        <v>250</v>
      </c>
      <c r="D4599">
        <v>42</v>
      </c>
      <c r="E4599">
        <v>149.37</v>
      </c>
      <c r="F4599">
        <v>6273.54</v>
      </c>
      <c r="G4599" t="s">
        <v>130</v>
      </c>
      <c r="H4599" t="s">
        <v>11</v>
      </c>
      <c r="I4599" t="s">
        <v>281</v>
      </c>
      <c r="J4599">
        <v>101.58</v>
      </c>
      <c r="K4599">
        <v>6.17</v>
      </c>
      <c r="L4599">
        <v>7.62</v>
      </c>
      <c r="M4599">
        <v>4</v>
      </c>
      <c r="N4599">
        <v>119.37</v>
      </c>
      <c r="O4599" t="s">
        <v>250</v>
      </c>
      <c r="P4599" t="s">
        <v>459</v>
      </c>
      <c r="Q4599" t="s">
        <v>448</v>
      </c>
      <c r="R4599" t="s">
        <v>130</v>
      </c>
      <c r="S4599">
        <f>E4599 - N4599</f>
        <v>30</v>
      </c>
      <c r="T4599" s="1">
        <f>S4599/E4599</f>
        <v>0.2008435428800964</v>
      </c>
      <c r="U4599" t="str">
        <f>TEXT((A4599),"YYYY")</f>
        <v>2013</v>
      </c>
    </row>
    <row r="4600" spans="1:21" x14ac:dyDescent="0.3">
      <c r="A4600" s="3">
        <v>41490</v>
      </c>
      <c r="B4600" t="s">
        <v>33</v>
      </c>
      <c r="C4600" t="s">
        <v>221</v>
      </c>
      <c r="D4600">
        <v>41</v>
      </c>
      <c r="E4600">
        <v>270.19</v>
      </c>
      <c r="F4600">
        <v>11077.79</v>
      </c>
      <c r="G4600" t="s">
        <v>2</v>
      </c>
      <c r="H4600" t="s">
        <v>34</v>
      </c>
      <c r="I4600" t="s">
        <v>33</v>
      </c>
      <c r="J4600">
        <v>43.97</v>
      </c>
      <c r="K4600">
        <v>4.62</v>
      </c>
      <c r="L4600">
        <v>9.1999999999999993</v>
      </c>
      <c r="M4600">
        <v>1.3</v>
      </c>
      <c r="N4600">
        <v>59.09</v>
      </c>
      <c r="O4600" t="s">
        <v>221</v>
      </c>
      <c r="P4600" t="s">
        <v>461</v>
      </c>
      <c r="Q4600" t="s">
        <v>440</v>
      </c>
      <c r="R4600" t="s">
        <v>2</v>
      </c>
      <c r="S4600">
        <f>E4600 - N4600</f>
        <v>211.1</v>
      </c>
      <c r="T4600" s="1">
        <f>S4600/E4600</f>
        <v>0.78130204670787218</v>
      </c>
      <c r="U4600" t="str">
        <f>TEXT((A4600),"YYYY")</f>
        <v>2013</v>
      </c>
    </row>
    <row r="4601" spans="1:21" x14ac:dyDescent="0.3">
      <c r="A4601" s="3">
        <v>41491</v>
      </c>
      <c r="B4601" t="s">
        <v>138</v>
      </c>
      <c r="C4601" t="s">
        <v>224</v>
      </c>
      <c r="D4601">
        <v>2</v>
      </c>
      <c r="E4601">
        <v>254.47</v>
      </c>
      <c r="F4601">
        <v>508.94</v>
      </c>
      <c r="G4601" t="s">
        <v>56</v>
      </c>
      <c r="H4601" t="s">
        <v>51</v>
      </c>
      <c r="I4601" t="s">
        <v>138</v>
      </c>
      <c r="J4601">
        <v>164.91</v>
      </c>
      <c r="K4601">
        <v>11.78</v>
      </c>
      <c r="L4601">
        <v>1.81</v>
      </c>
      <c r="M4601">
        <v>0.03</v>
      </c>
      <c r="N4601">
        <v>178.53</v>
      </c>
      <c r="O4601" t="s">
        <v>224</v>
      </c>
      <c r="P4601" t="s">
        <v>446</v>
      </c>
      <c r="Q4601" t="s">
        <v>443</v>
      </c>
      <c r="R4601" t="s">
        <v>56</v>
      </c>
      <c r="S4601">
        <f>E4601 - N4601</f>
        <v>75.94</v>
      </c>
      <c r="T4601" s="1">
        <f>S4601/E4601</f>
        <v>0.298424175737808</v>
      </c>
      <c r="U4601" t="str">
        <f>TEXT((A4601),"YYYY")</f>
        <v>2013</v>
      </c>
    </row>
    <row r="4602" spans="1:21" x14ac:dyDescent="0.3">
      <c r="A4602" s="3">
        <v>41492</v>
      </c>
      <c r="B4602" t="s">
        <v>319</v>
      </c>
      <c r="C4602" t="s">
        <v>247</v>
      </c>
      <c r="D4602">
        <v>35</v>
      </c>
      <c r="E4602">
        <v>271.83999999999997</v>
      </c>
      <c r="F4602">
        <v>9514.4</v>
      </c>
      <c r="G4602" t="s">
        <v>23</v>
      </c>
      <c r="H4602" t="s">
        <v>22</v>
      </c>
      <c r="I4602" t="s">
        <v>319</v>
      </c>
      <c r="J4602">
        <v>49.92</v>
      </c>
      <c r="K4602">
        <v>2.0699999999999998</v>
      </c>
      <c r="L4602">
        <v>3.28</v>
      </c>
      <c r="M4602">
        <v>3.99</v>
      </c>
      <c r="N4602">
        <v>59.26</v>
      </c>
      <c r="O4602" t="s">
        <v>247</v>
      </c>
      <c r="P4602" t="s">
        <v>446</v>
      </c>
      <c r="Q4602" t="s">
        <v>440</v>
      </c>
      <c r="R4602" t="s">
        <v>23</v>
      </c>
      <c r="S4602">
        <f>E4602 - N4602</f>
        <v>212.57999999999998</v>
      </c>
      <c r="T4602" s="1">
        <f>S4602/E4602</f>
        <v>0.7820041200706298</v>
      </c>
      <c r="U4602" t="str">
        <f>TEXT((A4602),"YYYY")</f>
        <v>2013</v>
      </c>
    </row>
    <row r="4603" spans="1:21" x14ac:dyDescent="0.3">
      <c r="A4603" s="3">
        <v>41493</v>
      </c>
      <c r="B4603" t="s">
        <v>103</v>
      </c>
      <c r="C4603" t="s">
        <v>249</v>
      </c>
      <c r="D4603">
        <v>34</v>
      </c>
      <c r="E4603">
        <v>301.05</v>
      </c>
      <c r="F4603">
        <v>10235.700000000001</v>
      </c>
      <c r="G4603" t="s">
        <v>105</v>
      </c>
      <c r="H4603" t="s">
        <v>5</v>
      </c>
      <c r="I4603" t="s">
        <v>103</v>
      </c>
      <c r="J4603">
        <v>176.29</v>
      </c>
      <c r="K4603">
        <v>6.93</v>
      </c>
      <c r="L4603">
        <v>5.26</v>
      </c>
      <c r="M4603">
        <v>1.1499999999999999</v>
      </c>
      <c r="N4603">
        <v>189.63</v>
      </c>
      <c r="O4603" t="s">
        <v>249</v>
      </c>
      <c r="P4603" t="s">
        <v>475</v>
      </c>
      <c r="Q4603" t="s">
        <v>448</v>
      </c>
      <c r="R4603" t="s">
        <v>105</v>
      </c>
      <c r="S4603">
        <f>E4603 - N4603</f>
        <v>111.42000000000002</v>
      </c>
      <c r="T4603" s="1">
        <f>S4603/E4603</f>
        <v>0.37010463378176389</v>
      </c>
      <c r="U4603" t="str">
        <f>TEXT((A4603),"YYYY")</f>
        <v>2013</v>
      </c>
    </row>
    <row r="4604" spans="1:21" x14ac:dyDescent="0.3">
      <c r="A4604" s="3">
        <v>41494</v>
      </c>
      <c r="B4604" t="s">
        <v>313</v>
      </c>
      <c r="C4604" t="s">
        <v>361</v>
      </c>
      <c r="D4604">
        <v>6</v>
      </c>
      <c r="E4604">
        <v>56.66</v>
      </c>
      <c r="F4604">
        <v>339.96</v>
      </c>
      <c r="G4604" t="s">
        <v>8</v>
      </c>
      <c r="H4604" t="s">
        <v>22</v>
      </c>
      <c r="I4604" t="s">
        <v>313</v>
      </c>
      <c r="J4604">
        <v>92.04</v>
      </c>
      <c r="K4604">
        <v>4.93</v>
      </c>
      <c r="L4604">
        <v>5.47</v>
      </c>
      <c r="M4604">
        <v>2.61</v>
      </c>
      <c r="N4604">
        <v>105.05</v>
      </c>
      <c r="O4604" t="s">
        <v>361</v>
      </c>
      <c r="P4604" t="s">
        <v>444</v>
      </c>
      <c r="Q4604" t="s">
        <v>440</v>
      </c>
      <c r="R4604" t="s">
        <v>8</v>
      </c>
      <c r="S4604">
        <f>E4604 - N4604</f>
        <v>-48.39</v>
      </c>
      <c r="T4604" s="1">
        <f>S4604/E4604</f>
        <v>-0.85404165195905402</v>
      </c>
      <c r="U4604" t="str">
        <f>TEXT((A4604),"YYYY")</f>
        <v>2013</v>
      </c>
    </row>
    <row r="4605" spans="1:21" x14ac:dyDescent="0.3">
      <c r="A4605" s="3">
        <v>41495</v>
      </c>
      <c r="B4605" t="s">
        <v>254</v>
      </c>
      <c r="C4605" t="s">
        <v>260</v>
      </c>
      <c r="D4605">
        <v>31</v>
      </c>
      <c r="E4605">
        <v>86.78</v>
      </c>
      <c r="F4605">
        <v>2690.18</v>
      </c>
      <c r="G4605" t="s">
        <v>31</v>
      </c>
      <c r="H4605" t="s">
        <v>22</v>
      </c>
      <c r="I4605" t="s">
        <v>254</v>
      </c>
      <c r="J4605">
        <v>88.04</v>
      </c>
      <c r="K4605">
        <v>9.59</v>
      </c>
      <c r="L4605">
        <v>4.58</v>
      </c>
      <c r="M4605">
        <v>0.93</v>
      </c>
      <c r="N4605">
        <v>103.14</v>
      </c>
      <c r="O4605" t="s">
        <v>260</v>
      </c>
      <c r="P4605" t="s">
        <v>466</v>
      </c>
      <c r="Q4605" t="s">
        <v>440</v>
      </c>
      <c r="R4605" t="s">
        <v>31</v>
      </c>
      <c r="S4605">
        <f>E4605 - N4605</f>
        <v>-16.36</v>
      </c>
      <c r="T4605" s="1">
        <f>S4605/E4605</f>
        <v>-0.18852270108319888</v>
      </c>
      <c r="U4605" t="str">
        <f>TEXT((A4605),"YYYY")</f>
        <v>2013</v>
      </c>
    </row>
    <row r="4606" spans="1:21" x14ac:dyDescent="0.3">
      <c r="A4606" s="3">
        <v>41496</v>
      </c>
      <c r="B4606" t="s">
        <v>4</v>
      </c>
      <c r="C4606" t="s">
        <v>156</v>
      </c>
      <c r="D4606">
        <v>23</v>
      </c>
      <c r="E4606">
        <v>175.82</v>
      </c>
      <c r="F4606">
        <v>4043.86</v>
      </c>
      <c r="G4606" t="s">
        <v>8</v>
      </c>
      <c r="H4606" t="s">
        <v>5</v>
      </c>
      <c r="I4606" t="s">
        <v>4</v>
      </c>
      <c r="J4606">
        <v>170.93</v>
      </c>
      <c r="K4606">
        <v>2.4</v>
      </c>
      <c r="L4606">
        <v>6.2</v>
      </c>
      <c r="M4606">
        <v>2.41</v>
      </c>
      <c r="N4606">
        <v>181.94</v>
      </c>
      <c r="O4606" t="s">
        <v>156</v>
      </c>
      <c r="P4606" t="s">
        <v>460</v>
      </c>
      <c r="Q4606" t="s">
        <v>443</v>
      </c>
      <c r="R4606" t="s">
        <v>8</v>
      </c>
      <c r="S4606">
        <f>E4606 - N4606</f>
        <v>-6.1200000000000045</v>
      </c>
      <c r="T4606" s="1">
        <f>S4606/E4606</f>
        <v>-3.4808326697759101E-2</v>
      </c>
      <c r="U4606" t="str">
        <f>TEXT((A4606),"YYYY")</f>
        <v>2013</v>
      </c>
    </row>
    <row r="4607" spans="1:21" x14ac:dyDescent="0.3">
      <c r="A4607" s="3">
        <v>41497</v>
      </c>
      <c r="B4607" t="s">
        <v>216</v>
      </c>
      <c r="C4607" t="s">
        <v>113</v>
      </c>
      <c r="D4607">
        <v>12</v>
      </c>
      <c r="E4607">
        <v>104.2</v>
      </c>
      <c r="F4607">
        <v>1250.4000000000001</v>
      </c>
      <c r="G4607" t="s">
        <v>105</v>
      </c>
      <c r="H4607" t="s">
        <v>96</v>
      </c>
      <c r="I4607" t="s">
        <v>216</v>
      </c>
      <c r="J4607">
        <v>142.59</v>
      </c>
      <c r="K4607">
        <v>14.14</v>
      </c>
      <c r="L4607">
        <v>5.81</v>
      </c>
      <c r="M4607">
        <v>0.46</v>
      </c>
      <c r="N4607">
        <v>163</v>
      </c>
      <c r="O4607" t="s">
        <v>113</v>
      </c>
      <c r="P4607" t="s">
        <v>449</v>
      </c>
      <c r="Q4607" t="s">
        <v>440</v>
      </c>
      <c r="R4607" t="s">
        <v>105</v>
      </c>
      <c r="S4607">
        <f>E4607 - N4607</f>
        <v>-58.8</v>
      </c>
      <c r="T4607" s="1">
        <f>S4607/E4607</f>
        <v>-0.56429942418426104</v>
      </c>
      <c r="U4607" t="str">
        <f>TEXT((A4607),"YYYY")</f>
        <v>2013</v>
      </c>
    </row>
    <row r="4608" spans="1:21" x14ac:dyDescent="0.3">
      <c r="A4608" s="3">
        <v>41498</v>
      </c>
      <c r="B4608" t="s">
        <v>267</v>
      </c>
      <c r="C4608" t="s">
        <v>111</v>
      </c>
      <c r="D4608">
        <v>28</v>
      </c>
      <c r="E4608">
        <v>76.36</v>
      </c>
      <c r="F4608">
        <v>2138.08</v>
      </c>
      <c r="G4608" t="s">
        <v>110</v>
      </c>
      <c r="H4608" t="s">
        <v>15</v>
      </c>
      <c r="I4608" t="s">
        <v>267</v>
      </c>
      <c r="J4608">
        <v>196.48</v>
      </c>
      <c r="K4608">
        <v>3.86</v>
      </c>
      <c r="L4608">
        <v>8.5299999999999994</v>
      </c>
      <c r="M4608">
        <v>4.54</v>
      </c>
      <c r="N4608">
        <v>213.41</v>
      </c>
      <c r="O4608" t="s">
        <v>111</v>
      </c>
      <c r="P4608" t="s">
        <v>442</v>
      </c>
      <c r="Q4608" t="s">
        <v>440</v>
      </c>
      <c r="R4608" t="s">
        <v>110</v>
      </c>
      <c r="S4608">
        <f>E4608 - N4608</f>
        <v>-137.05000000000001</v>
      </c>
      <c r="T4608" s="1">
        <f>S4608/E4608</f>
        <v>-1.7947878470403353</v>
      </c>
      <c r="U4608" t="str">
        <f>TEXT((A4608),"YYYY")</f>
        <v>2013</v>
      </c>
    </row>
    <row r="4609" spans="1:21" x14ac:dyDescent="0.3">
      <c r="A4609" s="3">
        <v>41499</v>
      </c>
      <c r="B4609" t="s">
        <v>279</v>
      </c>
      <c r="C4609" t="s">
        <v>32</v>
      </c>
      <c r="D4609">
        <v>15</v>
      </c>
      <c r="E4609">
        <v>274.33999999999997</v>
      </c>
      <c r="F4609">
        <v>4115.1000000000004</v>
      </c>
      <c r="G4609" t="s">
        <v>31</v>
      </c>
      <c r="H4609" t="s">
        <v>67</v>
      </c>
      <c r="I4609" t="s">
        <v>279</v>
      </c>
      <c r="J4609">
        <v>102.82</v>
      </c>
      <c r="K4609">
        <v>7.51</v>
      </c>
      <c r="L4609">
        <v>5.14</v>
      </c>
      <c r="M4609">
        <v>4.74</v>
      </c>
      <c r="N4609">
        <v>120.21</v>
      </c>
      <c r="O4609" t="s">
        <v>32</v>
      </c>
      <c r="P4609" t="s">
        <v>445</v>
      </c>
      <c r="Q4609" t="s">
        <v>440</v>
      </c>
      <c r="R4609" t="s">
        <v>31</v>
      </c>
      <c r="S4609">
        <f>E4609 - N4609</f>
        <v>154.13</v>
      </c>
      <c r="T4609" s="1">
        <f>S4609/E4609</f>
        <v>0.56182109790770585</v>
      </c>
      <c r="U4609" t="str">
        <f>TEXT((A4609),"YYYY")</f>
        <v>2013</v>
      </c>
    </row>
    <row r="4610" spans="1:21" x14ac:dyDescent="0.3">
      <c r="A4610" s="3">
        <v>41500</v>
      </c>
      <c r="B4610" t="s">
        <v>297</v>
      </c>
      <c r="C4610" t="s">
        <v>236</v>
      </c>
      <c r="D4610">
        <v>19</v>
      </c>
      <c r="E4610">
        <v>335.37</v>
      </c>
      <c r="F4610">
        <v>6372.03</v>
      </c>
      <c r="G4610" t="s">
        <v>2</v>
      </c>
      <c r="H4610" t="s">
        <v>5</v>
      </c>
      <c r="I4610" t="s">
        <v>297</v>
      </c>
      <c r="J4610">
        <v>78.08</v>
      </c>
      <c r="K4610">
        <v>2.67</v>
      </c>
      <c r="L4610">
        <v>5.74</v>
      </c>
      <c r="M4610">
        <v>1.39</v>
      </c>
      <c r="N4610">
        <v>87.88</v>
      </c>
      <c r="O4610" t="s">
        <v>236</v>
      </c>
      <c r="P4610" t="s">
        <v>442</v>
      </c>
      <c r="Q4610" t="s">
        <v>440</v>
      </c>
      <c r="R4610" t="s">
        <v>2</v>
      </c>
      <c r="S4610">
        <f>E4610 - N4610</f>
        <v>247.49</v>
      </c>
      <c r="T4610" s="1">
        <f>S4610/E4610</f>
        <v>0.73796105793601097</v>
      </c>
      <c r="U4610" t="str">
        <f>TEXT((A4610),"YYYY")</f>
        <v>2013</v>
      </c>
    </row>
    <row r="4611" spans="1:21" x14ac:dyDescent="0.3">
      <c r="A4611" s="3">
        <v>41501</v>
      </c>
      <c r="B4611" t="s">
        <v>216</v>
      </c>
      <c r="C4611" t="s">
        <v>233</v>
      </c>
      <c r="D4611">
        <v>12</v>
      </c>
      <c r="E4611">
        <v>313.42</v>
      </c>
      <c r="F4611">
        <v>3761.04</v>
      </c>
      <c r="G4611" t="s">
        <v>61</v>
      </c>
      <c r="H4611" t="s">
        <v>96</v>
      </c>
      <c r="I4611" t="s">
        <v>216</v>
      </c>
      <c r="J4611">
        <v>142.59</v>
      </c>
      <c r="K4611">
        <v>14.14</v>
      </c>
      <c r="L4611">
        <v>5.81</v>
      </c>
      <c r="M4611">
        <v>0.46</v>
      </c>
      <c r="N4611">
        <v>163</v>
      </c>
      <c r="O4611" t="s">
        <v>233</v>
      </c>
      <c r="P4611" t="s">
        <v>456</v>
      </c>
      <c r="Q4611" t="s">
        <v>440</v>
      </c>
      <c r="R4611" t="s">
        <v>61</v>
      </c>
      <c r="S4611">
        <f>E4611 - N4611</f>
        <v>150.42000000000002</v>
      </c>
      <c r="T4611" s="1">
        <f>S4611/E4611</f>
        <v>0.47993108289196607</v>
      </c>
      <c r="U4611" t="str">
        <f>TEXT((A4611),"YYYY")</f>
        <v>2013</v>
      </c>
    </row>
    <row r="4612" spans="1:21" x14ac:dyDescent="0.3">
      <c r="A4612" s="3">
        <v>41502</v>
      </c>
      <c r="B4612" t="s">
        <v>158</v>
      </c>
      <c r="C4612" t="s">
        <v>121</v>
      </c>
      <c r="D4612">
        <v>48</v>
      </c>
      <c r="E4612">
        <v>335.96</v>
      </c>
      <c r="F4612">
        <v>16126.08</v>
      </c>
      <c r="G4612" t="s">
        <v>105</v>
      </c>
      <c r="H4612" t="s">
        <v>64</v>
      </c>
      <c r="I4612" t="s">
        <v>158</v>
      </c>
      <c r="J4612">
        <v>159.97</v>
      </c>
      <c r="K4612">
        <v>11.7</v>
      </c>
      <c r="L4612">
        <v>2.98</v>
      </c>
      <c r="M4612">
        <v>2.29</v>
      </c>
      <c r="N4612">
        <v>176.94</v>
      </c>
      <c r="O4612" t="s">
        <v>121</v>
      </c>
      <c r="P4612" t="s">
        <v>444</v>
      </c>
      <c r="Q4612" t="s">
        <v>440</v>
      </c>
      <c r="R4612" t="s">
        <v>105</v>
      </c>
      <c r="S4612">
        <f>E4612 - N4612</f>
        <v>159.01999999999998</v>
      </c>
      <c r="T4612" s="1">
        <f>S4612/E4612</f>
        <v>0.47333015835218478</v>
      </c>
      <c r="U4612" t="str">
        <f>TEXT((A4612),"YYYY")</f>
        <v>2013</v>
      </c>
    </row>
    <row r="4613" spans="1:21" x14ac:dyDescent="0.3">
      <c r="A4613" s="3">
        <v>41503</v>
      </c>
      <c r="B4613" t="s">
        <v>360</v>
      </c>
      <c r="C4613" t="s">
        <v>183</v>
      </c>
      <c r="D4613">
        <v>2</v>
      </c>
      <c r="E4613">
        <v>283.05</v>
      </c>
      <c r="F4613">
        <v>566.1</v>
      </c>
      <c r="G4613" t="s">
        <v>2</v>
      </c>
      <c r="H4613" t="s">
        <v>43</v>
      </c>
      <c r="I4613" t="s">
        <v>360</v>
      </c>
      <c r="J4613">
        <v>195.36</v>
      </c>
      <c r="K4613">
        <v>5.07</v>
      </c>
      <c r="L4613">
        <v>4.7300000000000004</v>
      </c>
      <c r="M4613">
        <v>2.11</v>
      </c>
      <c r="N4613">
        <v>207.27</v>
      </c>
      <c r="O4613" t="s">
        <v>183</v>
      </c>
      <c r="P4613" t="s">
        <v>466</v>
      </c>
      <c r="Q4613" t="s">
        <v>448</v>
      </c>
      <c r="R4613" t="s">
        <v>2</v>
      </c>
      <c r="S4613">
        <f>E4613 - N4613</f>
        <v>75.78</v>
      </c>
      <c r="T4613" s="1">
        <f>S4613/E4613</f>
        <v>0.26772655007949125</v>
      </c>
      <c r="U4613" t="str">
        <f>TEXT((A4613),"YYYY")</f>
        <v>2013</v>
      </c>
    </row>
    <row r="4614" spans="1:21" x14ac:dyDescent="0.3">
      <c r="A4614" s="3">
        <v>41504</v>
      </c>
      <c r="B4614" t="s">
        <v>334</v>
      </c>
      <c r="C4614" t="s">
        <v>71</v>
      </c>
      <c r="D4614">
        <v>11</v>
      </c>
      <c r="E4614">
        <v>307.37</v>
      </c>
      <c r="F4614">
        <v>3381.07</v>
      </c>
      <c r="G4614" t="s">
        <v>61</v>
      </c>
      <c r="H4614" t="s">
        <v>80</v>
      </c>
      <c r="I4614" t="s">
        <v>334</v>
      </c>
      <c r="J4614">
        <v>22.46</v>
      </c>
      <c r="K4614">
        <v>11.76</v>
      </c>
      <c r="L4614">
        <v>7.29</v>
      </c>
      <c r="M4614">
        <v>1.26</v>
      </c>
      <c r="N4614">
        <v>42.77</v>
      </c>
      <c r="O4614" t="s">
        <v>71</v>
      </c>
      <c r="P4614" t="s">
        <v>453</v>
      </c>
      <c r="Q4614" t="s">
        <v>443</v>
      </c>
      <c r="R4614" t="s">
        <v>61</v>
      </c>
      <c r="S4614">
        <f>E4614 - N4614</f>
        <v>264.60000000000002</v>
      </c>
      <c r="T4614" s="1">
        <f>S4614/E4614</f>
        <v>0.86085174219995453</v>
      </c>
      <c r="U4614" t="str">
        <f>TEXT((A4614),"YYYY")</f>
        <v>2013</v>
      </c>
    </row>
    <row r="4615" spans="1:21" x14ac:dyDescent="0.3">
      <c r="A4615" s="3">
        <v>41505</v>
      </c>
      <c r="B4615" t="s">
        <v>256</v>
      </c>
      <c r="C4615" t="s">
        <v>142</v>
      </c>
      <c r="D4615">
        <v>44</v>
      </c>
      <c r="E4615">
        <v>145.12</v>
      </c>
      <c r="F4615">
        <v>6385.28</v>
      </c>
      <c r="G4615" t="s">
        <v>31</v>
      </c>
      <c r="H4615" t="s">
        <v>75</v>
      </c>
      <c r="I4615" t="s">
        <v>256</v>
      </c>
      <c r="J4615">
        <v>183.38</v>
      </c>
      <c r="K4615">
        <v>6.46</v>
      </c>
      <c r="L4615">
        <v>8.75</v>
      </c>
      <c r="M4615">
        <v>4.38</v>
      </c>
      <c r="N4615">
        <v>202.97</v>
      </c>
      <c r="O4615" t="s">
        <v>142</v>
      </c>
      <c r="P4615" t="s">
        <v>470</v>
      </c>
      <c r="Q4615" t="s">
        <v>440</v>
      </c>
      <c r="R4615" t="s">
        <v>31</v>
      </c>
      <c r="S4615">
        <f>E4615 - N4615</f>
        <v>-57.849999999999994</v>
      </c>
      <c r="T4615" s="1">
        <f>S4615/E4615</f>
        <v>-0.39863561190738694</v>
      </c>
      <c r="U4615" t="str">
        <f>TEXT((A4615),"YYYY")</f>
        <v>2013</v>
      </c>
    </row>
    <row r="4616" spans="1:21" x14ac:dyDescent="0.3">
      <c r="A4616" s="3">
        <v>41506</v>
      </c>
      <c r="B4616" t="s">
        <v>309</v>
      </c>
      <c r="C4616" t="s">
        <v>275</v>
      </c>
      <c r="D4616">
        <v>37</v>
      </c>
      <c r="E4616">
        <v>397.55</v>
      </c>
      <c r="F4616">
        <v>14709.35</v>
      </c>
      <c r="G4616" t="s">
        <v>2</v>
      </c>
      <c r="H4616" t="s">
        <v>101</v>
      </c>
      <c r="I4616" t="s">
        <v>309</v>
      </c>
      <c r="J4616">
        <v>150.69999999999999</v>
      </c>
      <c r="K4616">
        <v>6.11</v>
      </c>
      <c r="L4616">
        <v>7.22</v>
      </c>
      <c r="M4616">
        <v>4.47</v>
      </c>
      <c r="N4616">
        <v>168.5</v>
      </c>
      <c r="O4616" t="s">
        <v>275</v>
      </c>
      <c r="P4616" t="s">
        <v>479</v>
      </c>
      <c r="Q4616" t="s">
        <v>448</v>
      </c>
      <c r="R4616" t="s">
        <v>2</v>
      </c>
      <c r="S4616">
        <f>E4616 - N4616</f>
        <v>229.05</v>
      </c>
      <c r="T4616" s="1">
        <f>S4616/E4616</f>
        <v>0.57615394290026412</v>
      </c>
      <c r="U4616" t="str">
        <f>TEXT((A4616),"YYYY")</f>
        <v>2013</v>
      </c>
    </row>
    <row r="4617" spans="1:21" x14ac:dyDescent="0.3">
      <c r="A4617" s="3">
        <v>41507</v>
      </c>
      <c r="B4617" t="s">
        <v>33</v>
      </c>
      <c r="C4617" t="s">
        <v>316</v>
      </c>
      <c r="D4617">
        <v>38</v>
      </c>
      <c r="E4617">
        <v>114.11</v>
      </c>
      <c r="F4617">
        <v>4336.18</v>
      </c>
      <c r="G4617" t="s">
        <v>87</v>
      </c>
      <c r="H4617" t="s">
        <v>34</v>
      </c>
      <c r="I4617" t="s">
        <v>33</v>
      </c>
      <c r="J4617">
        <v>43.97</v>
      </c>
      <c r="K4617">
        <v>4.62</v>
      </c>
      <c r="L4617">
        <v>9.1999999999999993</v>
      </c>
      <c r="M4617">
        <v>1.3</v>
      </c>
      <c r="N4617">
        <v>59.09</v>
      </c>
      <c r="O4617" t="s">
        <v>316</v>
      </c>
      <c r="P4617" t="s">
        <v>467</v>
      </c>
      <c r="Q4617" t="s">
        <v>448</v>
      </c>
      <c r="R4617" t="s">
        <v>87</v>
      </c>
      <c r="S4617">
        <f>E4617 - N4617</f>
        <v>55.019999999999996</v>
      </c>
      <c r="T4617" s="1">
        <f>S4617/E4617</f>
        <v>0.48216633073350273</v>
      </c>
      <c r="U4617" t="str">
        <f>TEXT((A4617),"YYYY")</f>
        <v>2013</v>
      </c>
    </row>
    <row r="4618" spans="1:21" x14ac:dyDescent="0.3">
      <c r="A4618" s="3">
        <v>41508</v>
      </c>
      <c r="B4618" t="s">
        <v>359</v>
      </c>
      <c r="C4618" t="s">
        <v>208</v>
      </c>
      <c r="D4618">
        <v>25</v>
      </c>
      <c r="E4618">
        <v>125.07</v>
      </c>
      <c r="F4618">
        <v>3126.75</v>
      </c>
      <c r="G4618" t="s">
        <v>6</v>
      </c>
      <c r="H4618" t="s">
        <v>174</v>
      </c>
      <c r="I4618" t="s">
        <v>359</v>
      </c>
      <c r="J4618">
        <v>169.25</v>
      </c>
      <c r="K4618">
        <v>14.04</v>
      </c>
      <c r="L4618">
        <v>5.24</v>
      </c>
      <c r="M4618">
        <v>0.18</v>
      </c>
      <c r="N4618">
        <v>188.71</v>
      </c>
      <c r="O4618" t="s">
        <v>208</v>
      </c>
      <c r="P4618" t="s">
        <v>453</v>
      </c>
      <c r="Q4618" t="s">
        <v>443</v>
      </c>
      <c r="R4618" t="s">
        <v>6</v>
      </c>
      <c r="S4618">
        <f>E4618 - N4618</f>
        <v>-63.640000000000015</v>
      </c>
      <c r="T4618" s="1">
        <f>S4618/E4618</f>
        <v>-0.50883505237067261</v>
      </c>
      <c r="U4618" t="str">
        <f>TEXT((A4618),"YYYY")</f>
        <v>2013</v>
      </c>
    </row>
    <row r="4619" spans="1:21" x14ac:dyDescent="0.3">
      <c r="A4619" s="3">
        <v>41509</v>
      </c>
      <c r="B4619" t="s">
        <v>98</v>
      </c>
      <c r="C4619" t="s">
        <v>337</v>
      </c>
      <c r="D4619">
        <v>43</v>
      </c>
      <c r="E4619">
        <v>151.12</v>
      </c>
      <c r="F4619">
        <v>6498.16</v>
      </c>
      <c r="G4619" t="s">
        <v>26</v>
      </c>
      <c r="H4619" t="s">
        <v>99</v>
      </c>
      <c r="I4619" t="s">
        <v>98</v>
      </c>
      <c r="J4619">
        <v>57.3</v>
      </c>
      <c r="K4619">
        <v>9.02</v>
      </c>
      <c r="L4619">
        <v>4.6500000000000004</v>
      </c>
      <c r="M4619">
        <v>3.31</v>
      </c>
      <c r="N4619">
        <v>74.28</v>
      </c>
      <c r="O4619" t="s">
        <v>337</v>
      </c>
      <c r="P4619" t="s">
        <v>475</v>
      </c>
      <c r="Q4619" t="s">
        <v>448</v>
      </c>
      <c r="R4619" t="s">
        <v>26</v>
      </c>
      <c r="S4619">
        <f>E4619 - N4619</f>
        <v>76.84</v>
      </c>
      <c r="T4619" s="1">
        <f>S4619/E4619</f>
        <v>0.50847008999470622</v>
      </c>
      <c r="U4619" t="str">
        <f>TEXT((A4619),"YYYY")</f>
        <v>2013</v>
      </c>
    </row>
    <row r="4620" spans="1:21" x14ac:dyDescent="0.3">
      <c r="A4620" s="3">
        <v>41510</v>
      </c>
      <c r="B4620" t="s">
        <v>288</v>
      </c>
      <c r="C4620" t="s">
        <v>225</v>
      </c>
      <c r="D4620">
        <v>21</v>
      </c>
      <c r="E4620">
        <v>391.37</v>
      </c>
      <c r="F4620">
        <v>8218.77</v>
      </c>
      <c r="G4620" t="s">
        <v>12</v>
      </c>
      <c r="H4620" t="s">
        <v>55</v>
      </c>
      <c r="I4620" t="s">
        <v>288</v>
      </c>
      <c r="J4620">
        <v>84.86</v>
      </c>
      <c r="K4620">
        <v>8.58</v>
      </c>
      <c r="L4620">
        <v>1.78</v>
      </c>
      <c r="M4620">
        <v>4.79</v>
      </c>
      <c r="N4620">
        <v>100.01</v>
      </c>
      <c r="O4620" t="s">
        <v>225</v>
      </c>
      <c r="P4620" t="s">
        <v>442</v>
      </c>
      <c r="Q4620" t="s">
        <v>443</v>
      </c>
      <c r="R4620" t="s">
        <v>12</v>
      </c>
      <c r="S4620">
        <f>E4620 - N4620</f>
        <v>291.36</v>
      </c>
      <c r="T4620" s="1">
        <f>S4620/E4620</f>
        <v>0.74446176252650942</v>
      </c>
      <c r="U4620" t="str">
        <f>TEXT((A4620),"YYYY")</f>
        <v>2013</v>
      </c>
    </row>
    <row r="4621" spans="1:21" x14ac:dyDescent="0.3">
      <c r="A4621" s="3">
        <v>41511</v>
      </c>
      <c r="B4621" t="s">
        <v>257</v>
      </c>
      <c r="C4621" t="s">
        <v>220</v>
      </c>
      <c r="D4621">
        <v>42</v>
      </c>
      <c r="E4621">
        <v>395.9</v>
      </c>
      <c r="F4621">
        <v>16627.8</v>
      </c>
      <c r="G4621" t="s">
        <v>81</v>
      </c>
      <c r="H4621" t="s">
        <v>242</v>
      </c>
      <c r="I4621" t="s">
        <v>257</v>
      </c>
      <c r="J4621">
        <v>153.96</v>
      </c>
      <c r="K4621">
        <v>6.29</v>
      </c>
      <c r="L4621">
        <v>5.75</v>
      </c>
      <c r="M4621">
        <v>1.99</v>
      </c>
      <c r="N4621">
        <v>167.99</v>
      </c>
      <c r="O4621" t="s">
        <v>220</v>
      </c>
      <c r="P4621" t="s">
        <v>470</v>
      </c>
      <c r="Q4621" t="s">
        <v>448</v>
      </c>
      <c r="R4621" t="s">
        <v>81</v>
      </c>
      <c r="S4621">
        <f>E4621 - N4621</f>
        <v>227.90999999999997</v>
      </c>
      <c r="T4621" s="1">
        <f>S4621/E4621</f>
        <v>0.57567567567567568</v>
      </c>
      <c r="U4621" t="str">
        <f>TEXT((A4621),"YYYY")</f>
        <v>2013</v>
      </c>
    </row>
    <row r="4622" spans="1:21" x14ac:dyDescent="0.3">
      <c r="A4622" s="3">
        <v>41512</v>
      </c>
      <c r="B4622" t="s">
        <v>296</v>
      </c>
      <c r="C4622" t="s">
        <v>191</v>
      </c>
      <c r="D4622">
        <v>36</v>
      </c>
      <c r="E4622">
        <v>328.21</v>
      </c>
      <c r="F4622">
        <v>11815.56</v>
      </c>
      <c r="G4622" t="s">
        <v>26</v>
      </c>
      <c r="H4622" t="s">
        <v>36</v>
      </c>
      <c r="I4622" t="s">
        <v>296</v>
      </c>
      <c r="J4622">
        <v>94.03</v>
      </c>
      <c r="K4622">
        <v>13.06</v>
      </c>
      <c r="L4622">
        <v>8.75</v>
      </c>
      <c r="M4622">
        <v>4.3</v>
      </c>
      <c r="N4622">
        <v>120.14</v>
      </c>
      <c r="O4622" t="s">
        <v>191</v>
      </c>
      <c r="P4622" t="s">
        <v>460</v>
      </c>
      <c r="Q4622" t="s">
        <v>443</v>
      </c>
      <c r="R4622" t="s">
        <v>26</v>
      </c>
      <c r="S4622">
        <f>E4622 - N4622</f>
        <v>208.07</v>
      </c>
      <c r="T4622" s="1">
        <f>S4622/E4622</f>
        <v>0.63395387099722744</v>
      </c>
      <c r="U4622" t="str">
        <f>TEXT((A4622),"YYYY")</f>
        <v>2013</v>
      </c>
    </row>
    <row r="4623" spans="1:21" x14ac:dyDescent="0.3">
      <c r="A4623" s="3">
        <v>41513</v>
      </c>
      <c r="B4623" t="s">
        <v>245</v>
      </c>
      <c r="C4623" t="s">
        <v>161</v>
      </c>
      <c r="D4623">
        <v>9</v>
      </c>
      <c r="E4623">
        <v>270.17</v>
      </c>
      <c r="F4623">
        <v>2431.5300000000002</v>
      </c>
      <c r="G4623" t="s">
        <v>26</v>
      </c>
      <c r="H4623" t="s">
        <v>1</v>
      </c>
      <c r="I4623" t="s">
        <v>245</v>
      </c>
      <c r="J4623">
        <v>106.7</v>
      </c>
      <c r="K4623">
        <v>8.23</v>
      </c>
      <c r="L4623">
        <v>3.79</v>
      </c>
      <c r="M4623">
        <v>0</v>
      </c>
      <c r="N4623">
        <v>118.72</v>
      </c>
      <c r="O4623" t="s">
        <v>161</v>
      </c>
      <c r="P4623" t="s">
        <v>472</v>
      </c>
      <c r="Q4623" t="s">
        <v>440</v>
      </c>
      <c r="R4623" t="s">
        <v>26</v>
      </c>
      <c r="S4623">
        <f>E4623 - N4623</f>
        <v>151.45000000000002</v>
      </c>
      <c r="T4623" s="1">
        <f>S4623/E4623</f>
        <v>0.56057297257282457</v>
      </c>
      <c r="U4623" t="str">
        <f>TEXT((A4623),"YYYY")</f>
        <v>2013</v>
      </c>
    </row>
    <row r="4624" spans="1:21" x14ac:dyDescent="0.3">
      <c r="A4624" s="3">
        <v>41514</v>
      </c>
      <c r="B4624" t="s">
        <v>248</v>
      </c>
      <c r="C4624" t="s">
        <v>253</v>
      </c>
      <c r="D4624">
        <v>12</v>
      </c>
      <c r="E4624">
        <v>232.02</v>
      </c>
      <c r="F4624">
        <v>2784.24</v>
      </c>
      <c r="G4624" t="s">
        <v>8</v>
      </c>
      <c r="H4624" t="s">
        <v>193</v>
      </c>
      <c r="I4624" t="s">
        <v>248</v>
      </c>
      <c r="J4624">
        <v>106.47</v>
      </c>
      <c r="K4624">
        <v>7.31</v>
      </c>
      <c r="L4624">
        <v>9.77</v>
      </c>
      <c r="M4624">
        <v>1.96</v>
      </c>
      <c r="N4624">
        <v>125.51</v>
      </c>
      <c r="O4624" t="s">
        <v>253</v>
      </c>
      <c r="P4624" t="s">
        <v>467</v>
      </c>
      <c r="Q4624" t="s">
        <v>440</v>
      </c>
      <c r="R4624" t="s">
        <v>8</v>
      </c>
      <c r="S4624">
        <f>E4624 - N4624</f>
        <v>106.51</v>
      </c>
      <c r="T4624" s="1">
        <f>S4624/E4624</f>
        <v>0.45905525385742607</v>
      </c>
      <c r="U4624" t="str">
        <f>TEXT((A4624),"YYYY")</f>
        <v>2013</v>
      </c>
    </row>
    <row r="4625" spans="1:21" x14ac:dyDescent="0.3">
      <c r="A4625" s="3">
        <v>41515</v>
      </c>
      <c r="B4625" t="s">
        <v>241</v>
      </c>
      <c r="C4625" t="s">
        <v>170</v>
      </c>
      <c r="D4625">
        <v>10</v>
      </c>
      <c r="E4625">
        <v>389.72</v>
      </c>
      <c r="F4625">
        <v>3897.2</v>
      </c>
      <c r="G4625" t="s">
        <v>81</v>
      </c>
      <c r="H4625" t="s">
        <v>242</v>
      </c>
      <c r="I4625" t="s">
        <v>241</v>
      </c>
      <c r="J4625">
        <v>60.06</v>
      </c>
      <c r="K4625">
        <v>6.6</v>
      </c>
      <c r="L4625">
        <v>1.3</v>
      </c>
      <c r="M4625">
        <v>2.65</v>
      </c>
      <c r="N4625">
        <v>70.61</v>
      </c>
      <c r="O4625" t="s">
        <v>170</v>
      </c>
      <c r="P4625" t="s">
        <v>444</v>
      </c>
      <c r="Q4625" t="s">
        <v>443</v>
      </c>
      <c r="R4625" t="s">
        <v>81</v>
      </c>
      <c r="S4625">
        <f>E4625 - N4625</f>
        <v>319.11</v>
      </c>
      <c r="T4625" s="1">
        <f>S4625/E4625</f>
        <v>0.81881863902288821</v>
      </c>
      <c r="U4625" t="str">
        <f>TEXT((A4625),"YYYY")</f>
        <v>2013</v>
      </c>
    </row>
    <row r="4626" spans="1:21" x14ac:dyDescent="0.3">
      <c r="A4626" s="3">
        <v>41516</v>
      </c>
      <c r="B4626" t="s">
        <v>92</v>
      </c>
      <c r="C4626" t="s">
        <v>228</v>
      </c>
      <c r="D4626">
        <v>46</v>
      </c>
      <c r="E4626">
        <v>293.47000000000003</v>
      </c>
      <c r="F4626">
        <v>13499.62</v>
      </c>
      <c r="G4626" t="s">
        <v>16</v>
      </c>
      <c r="H4626" t="s">
        <v>93</v>
      </c>
      <c r="I4626" t="s">
        <v>92</v>
      </c>
      <c r="J4626">
        <v>70.36</v>
      </c>
      <c r="K4626">
        <v>6.8</v>
      </c>
      <c r="L4626">
        <v>2.1</v>
      </c>
      <c r="M4626">
        <v>1.08</v>
      </c>
      <c r="N4626">
        <v>80.34</v>
      </c>
      <c r="O4626" t="s">
        <v>228</v>
      </c>
      <c r="P4626" t="s">
        <v>458</v>
      </c>
      <c r="Q4626" t="s">
        <v>443</v>
      </c>
      <c r="R4626" t="s">
        <v>16</v>
      </c>
      <c r="S4626">
        <f>E4626 - N4626</f>
        <v>213.13000000000002</v>
      </c>
      <c r="T4626" s="1">
        <f>S4626/E4626</f>
        <v>0.72624118308515351</v>
      </c>
      <c r="U4626" t="str">
        <f>TEXT((A4626),"YYYY")</f>
        <v>2013</v>
      </c>
    </row>
    <row r="4627" spans="1:21" x14ac:dyDescent="0.3">
      <c r="A4627" s="3">
        <v>41517</v>
      </c>
      <c r="B4627" t="s">
        <v>287</v>
      </c>
      <c r="C4627" t="s">
        <v>358</v>
      </c>
      <c r="D4627">
        <v>5</v>
      </c>
      <c r="E4627">
        <v>380.66</v>
      </c>
      <c r="F4627">
        <v>1903.3</v>
      </c>
      <c r="G4627" t="s">
        <v>2</v>
      </c>
      <c r="H4627" t="s">
        <v>43</v>
      </c>
      <c r="I4627" t="s">
        <v>287</v>
      </c>
      <c r="J4627">
        <v>33.56</v>
      </c>
      <c r="K4627">
        <v>12.39</v>
      </c>
      <c r="L4627">
        <v>4.62</v>
      </c>
      <c r="M4627">
        <v>0.03</v>
      </c>
      <c r="N4627">
        <v>50.6</v>
      </c>
      <c r="O4627" t="s">
        <v>358</v>
      </c>
      <c r="P4627" t="s">
        <v>451</v>
      </c>
      <c r="Q4627" t="s">
        <v>448</v>
      </c>
      <c r="R4627" t="s">
        <v>2</v>
      </c>
      <c r="S4627">
        <f>E4627 - N4627</f>
        <v>330.06</v>
      </c>
      <c r="T4627" s="1">
        <f>S4627/E4627</f>
        <v>0.86707297851100718</v>
      </c>
      <c r="U4627" t="str">
        <f>TEXT((A4627),"YYYY")</f>
        <v>2013</v>
      </c>
    </row>
    <row r="4628" spans="1:21" x14ac:dyDescent="0.3">
      <c r="A4628" s="3">
        <v>41518</v>
      </c>
      <c r="B4628" t="s">
        <v>181</v>
      </c>
      <c r="C4628" t="s">
        <v>357</v>
      </c>
      <c r="D4628">
        <v>33</v>
      </c>
      <c r="E4628">
        <v>160.79</v>
      </c>
      <c r="F4628">
        <v>5306.07</v>
      </c>
      <c r="G4628" t="s">
        <v>2</v>
      </c>
      <c r="H4628" t="s">
        <v>34</v>
      </c>
      <c r="I4628" t="s">
        <v>181</v>
      </c>
      <c r="J4628">
        <v>82.11</v>
      </c>
      <c r="K4628">
        <v>10.47</v>
      </c>
      <c r="L4628">
        <v>1.78</v>
      </c>
      <c r="M4628">
        <v>1.92</v>
      </c>
      <c r="N4628">
        <v>96.28</v>
      </c>
      <c r="O4628" t="s">
        <v>357</v>
      </c>
      <c r="P4628" t="s">
        <v>457</v>
      </c>
      <c r="Q4628" t="s">
        <v>448</v>
      </c>
      <c r="R4628" t="s">
        <v>2</v>
      </c>
      <c r="S4628">
        <f>E4628 - N4628</f>
        <v>64.509999999999991</v>
      </c>
      <c r="T4628" s="1">
        <f>S4628/E4628</f>
        <v>0.4012065426954412</v>
      </c>
      <c r="U4628" t="str">
        <f>TEXT((A4628),"YYYY")</f>
        <v>2013</v>
      </c>
    </row>
    <row r="4629" spans="1:21" x14ac:dyDescent="0.3">
      <c r="A4629" s="3">
        <v>41519</v>
      </c>
      <c r="B4629" t="s">
        <v>188</v>
      </c>
      <c r="C4629" t="s">
        <v>194</v>
      </c>
      <c r="D4629">
        <v>5</v>
      </c>
      <c r="E4629">
        <v>166.82</v>
      </c>
      <c r="F4629">
        <v>834.1</v>
      </c>
      <c r="G4629" t="s">
        <v>2</v>
      </c>
      <c r="H4629" t="s">
        <v>120</v>
      </c>
      <c r="I4629" t="s">
        <v>188</v>
      </c>
      <c r="J4629">
        <v>79.42</v>
      </c>
      <c r="K4629">
        <v>3.6</v>
      </c>
      <c r="L4629">
        <v>9.1300000000000008</v>
      </c>
      <c r="M4629">
        <v>2.34</v>
      </c>
      <c r="N4629">
        <v>94.49</v>
      </c>
      <c r="O4629" t="s">
        <v>194</v>
      </c>
      <c r="P4629" t="s">
        <v>472</v>
      </c>
      <c r="Q4629" t="s">
        <v>448</v>
      </c>
      <c r="R4629" t="s">
        <v>2</v>
      </c>
      <c r="S4629">
        <f>E4629 - N4629</f>
        <v>72.33</v>
      </c>
      <c r="T4629" s="1">
        <f>S4629/E4629</f>
        <v>0.43358110538304762</v>
      </c>
      <c r="U4629" t="str">
        <f>TEXT((A4629),"YYYY")</f>
        <v>2013</v>
      </c>
    </row>
    <row r="4630" spans="1:21" x14ac:dyDescent="0.3">
      <c r="A4630" s="3">
        <v>41520</v>
      </c>
      <c r="B4630" t="s">
        <v>254</v>
      </c>
      <c r="C4630" t="s">
        <v>82</v>
      </c>
      <c r="D4630">
        <v>16</v>
      </c>
      <c r="E4630">
        <v>349.15</v>
      </c>
      <c r="F4630">
        <v>5586.4</v>
      </c>
      <c r="G4630" t="s">
        <v>81</v>
      </c>
      <c r="H4630" t="s">
        <v>22</v>
      </c>
      <c r="I4630" t="s">
        <v>254</v>
      </c>
      <c r="J4630">
        <v>88.04</v>
      </c>
      <c r="K4630">
        <v>9.59</v>
      </c>
      <c r="L4630">
        <v>4.58</v>
      </c>
      <c r="M4630">
        <v>0.93</v>
      </c>
      <c r="N4630">
        <v>103.14</v>
      </c>
      <c r="O4630" t="s">
        <v>82</v>
      </c>
      <c r="P4630" t="s">
        <v>445</v>
      </c>
      <c r="Q4630" t="s">
        <v>443</v>
      </c>
      <c r="R4630" t="s">
        <v>81</v>
      </c>
      <c r="S4630">
        <f>E4630 - N4630</f>
        <v>246.01</v>
      </c>
      <c r="T4630" s="1">
        <f>S4630/E4630</f>
        <v>0.70459687813260774</v>
      </c>
      <c r="U4630" t="str">
        <f>TEXT((A4630),"YYYY")</f>
        <v>2013</v>
      </c>
    </row>
    <row r="4631" spans="1:21" x14ac:dyDescent="0.3">
      <c r="A4631" s="3">
        <v>41521</v>
      </c>
      <c r="B4631" t="s">
        <v>356</v>
      </c>
      <c r="C4631" t="s">
        <v>97</v>
      </c>
      <c r="D4631">
        <v>37</v>
      </c>
      <c r="E4631">
        <v>102.45</v>
      </c>
      <c r="F4631">
        <v>3790.65</v>
      </c>
      <c r="G4631" t="s">
        <v>6</v>
      </c>
      <c r="H4631" t="s">
        <v>75</v>
      </c>
      <c r="I4631" t="s">
        <v>356</v>
      </c>
      <c r="J4631">
        <v>116.71</v>
      </c>
      <c r="K4631">
        <v>4.96</v>
      </c>
      <c r="L4631">
        <v>6.38</v>
      </c>
      <c r="M4631">
        <v>3.85</v>
      </c>
      <c r="N4631">
        <v>131.9</v>
      </c>
      <c r="O4631" t="s">
        <v>97</v>
      </c>
      <c r="P4631" t="s">
        <v>463</v>
      </c>
      <c r="Q4631" t="s">
        <v>448</v>
      </c>
      <c r="R4631" t="s">
        <v>6</v>
      </c>
      <c r="S4631">
        <f>E4631 - N4631</f>
        <v>-29.450000000000003</v>
      </c>
      <c r="T4631" s="1">
        <f>S4631/E4631</f>
        <v>-0.28745729624206934</v>
      </c>
      <c r="U4631" t="str">
        <f>TEXT((A4631),"YYYY")</f>
        <v>2013</v>
      </c>
    </row>
    <row r="4632" spans="1:21" x14ac:dyDescent="0.3">
      <c r="A4632" s="3">
        <v>41522</v>
      </c>
      <c r="B4632" t="s">
        <v>336</v>
      </c>
      <c r="C4632" t="s">
        <v>198</v>
      </c>
      <c r="D4632">
        <v>37</v>
      </c>
      <c r="E4632">
        <v>381.07</v>
      </c>
      <c r="F4632">
        <v>14099.59</v>
      </c>
      <c r="G4632" t="s">
        <v>26</v>
      </c>
      <c r="H4632" t="s">
        <v>80</v>
      </c>
      <c r="I4632" t="s">
        <v>336</v>
      </c>
      <c r="J4632">
        <v>135.09</v>
      </c>
      <c r="K4632">
        <v>14.97</v>
      </c>
      <c r="L4632">
        <v>2.66</v>
      </c>
      <c r="M4632">
        <v>4.4000000000000004</v>
      </c>
      <c r="N4632">
        <v>157.12</v>
      </c>
      <c r="O4632" t="s">
        <v>198</v>
      </c>
      <c r="P4632" t="s">
        <v>463</v>
      </c>
      <c r="Q4632" t="s">
        <v>443</v>
      </c>
      <c r="R4632" t="s">
        <v>26</v>
      </c>
      <c r="S4632">
        <f>E4632 - N4632</f>
        <v>223.95</v>
      </c>
      <c r="T4632" s="1">
        <f>S4632/E4632</f>
        <v>0.58768730154564774</v>
      </c>
      <c r="U4632" t="str">
        <f>TEXT((A4632),"YYYY")</f>
        <v>2013</v>
      </c>
    </row>
    <row r="4633" spans="1:21" x14ac:dyDescent="0.3">
      <c r="A4633" s="3">
        <v>41523</v>
      </c>
      <c r="B4633" t="s">
        <v>83</v>
      </c>
      <c r="C4633" t="s">
        <v>170</v>
      </c>
      <c r="D4633">
        <v>29</v>
      </c>
      <c r="E4633">
        <v>227.62</v>
      </c>
      <c r="F4633">
        <v>6600.98</v>
      </c>
      <c r="G4633" t="s">
        <v>81</v>
      </c>
      <c r="H4633" t="s">
        <v>84</v>
      </c>
      <c r="I4633" t="s">
        <v>83</v>
      </c>
      <c r="J4633">
        <v>79.45</v>
      </c>
      <c r="K4633">
        <v>9.6199999999999992</v>
      </c>
      <c r="L4633">
        <v>4.1399999999999997</v>
      </c>
      <c r="M4633">
        <v>0.35</v>
      </c>
      <c r="N4633">
        <v>93.56</v>
      </c>
      <c r="O4633" t="s">
        <v>170</v>
      </c>
      <c r="P4633" t="s">
        <v>444</v>
      </c>
      <c r="Q4633" t="s">
        <v>443</v>
      </c>
      <c r="R4633" t="s">
        <v>81</v>
      </c>
      <c r="S4633">
        <f>E4633 - N4633</f>
        <v>134.06</v>
      </c>
      <c r="T4633" s="1">
        <f>S4633/E4633</f>
        <v>0.58896406291187064</v>
      </c>
      <c r="U4633" t="str">
        <f>TEXT((A4633),"YYYY")</f>
        <v>2013</v>
      </c>
    </row>
    <row r="4634" spans="1:21" x14ac:dyDescent="0.3">
      <c r="A4634" s="3">
        <v>41524</v>
      </c>
      <c r="B4634" t="s">
        <v>355</v>
      </c>
      <c r="C4634" t="s">
        <v>217</v>
      </c>
      <c r="D4634">
        <v>18</v>
      </c>
      <c r="E4634">
        <v>374.24</v>
      </c>
      <c r="F4634">
        <v>6736.32</v>
      </c>
      <c r="G4634" t="s">
        <v>52</v>
      </c>
      <c r="H4634" t="s">
        <v>75</v>
      </c>
      <c r="I4634" t="s">
        <v>355</v>
      </c>
      <c r="J4634">
        <v>166.95</v>
      </c>
      <c r="K4634">
        <v>6.33</v>
      </c>
      <c r="L4634">
        <v>5.45</v>
      </c>
      <c r="M4634">
        <v>1.19</v>
      </c>
      <c r="N4634">
        <v>179.92</v>
      </c>
      <c r="O4634" t="s">
        <v>217</v>
      </c>
      <c r="P4634" t="s">
        <v>452</v>
      </c>
      <c r="Q4634" t="s">
        <v>440</v>
      </c>
      <c r="R4634" t="s">
        <v>52</v>
      </c>
      <c r="S4634">
        <f>E4634 - N4634</f>
        <v>194.32000000000002</v>
      </c>
      <c r="T4634" s="1">
        <f>S4634/E4634</f>
        <v>0.51923899102180426</v>
      </c>
      <c r="U4634" t="str">
        <f>TEXT((A4634),"YYYY")</f>
        <v>2013</v>
      </c>
    </row>
    <row r="4635" spans="1:21" x14ac:dyDescent="0.3">
      <c r="A4635" s="3">
        <v>41525</v>
      </c>
      <c r="B4635" t="s">
        <v>86</v>
      </c>
      <c r="C4635" t="s">
        <v>220</v>
      </c>
      <c r="D4635">
        <v>29</v>
      </c>
      <c r="E4635">
        <v>167.88</v>
      </c>
      <c r="F4635">
        <v>4868.5200000000004</v>
      </c>
      <c r="G4635" t="s">
        <v>81</v>
      </c>
      <c r="H4635" t="s">
        <v>75</v>
      </c>
      <c r="I4635" t="s">
        <v>86</v>
      </c>
      <c r="J4635">
        <v>83.04</v>
      </c>
      <c r="K4635">
        <v>6.62</v>
      </c>
      <c r="L4635">
        <v>2.66</v>
      </c>
      <c r="M4635">
        <v>2.31</v>
      </c>
      <c r="N4635">
        <v>94.63</v>
      </c>
      <c r="O4635" t="s">
        <v>220</v>
      </c>
      <c r="P4635" t="s">
        <v>470</v>
      </c>
      <c r="Q4635" t="s">
        <v>448</v>
      </c>
      <c r="R4635" t="s">
        <v>81</v>
      </c>
      <c r="S4635">
        <f>E4635 - N4635</f>
        <v>73.25</v>
      </c>
      <c r="T4635" s="1">
        <f>S4635/E4635</f>
        <v>0.43632356445079817</v>
      </c>
      <c r="U4635" t="str">
        <f>TEXT((A4635),"YYYY")</f>
        <v>2013</v>
      </c>
    </row>
    <row r="4636" spans="1:21" x14ac:dyDescent="0.3">
      <c r="A4636" s="3">
        <v>41526</v>
      </c>
      <c r="B4636" t="s">
        <v>218</v>
      </c>
      <c r="C4636" t="s">
        <v>354</v>
      </c>
      <c r="D4636">
        <v>6</v>
      </c>
      <c r="E4636">
        <v>300.58999999999997</v>
      </c>
      <c r="F4636">
        <v>1803.54</v>
      </c>
      <c r="G4636" t="s">
        <v>31</v>
      </c>
      <c r="H4636" t="s">
        <v>174</v>
      </c>
      <c r="I4636" t="s">
        <v>218</v>
      </c>
      <c r="J4636">
        <v>30.42</v>
      </c>
      <c r="K4636">
        <v>4.67</v>
      </c>
      <c r="L4636">
        <v>8.25</v>
      </c>
      <c r="M4636">
        <v>0.32</v>
      </c>
      <c r="N4636">
        <v>43.66</v>
      </c>
      <c r="O4636" t="s">
        <v>354</v>
      </c>
      <c r="P4636" t="s">
        <v>451</v>
      </c>
      <c r="Q4636" t="s">
        <v>443</v>
      </c>
      <c r="R4636" t="s">
        <v>31</v>
      </c>
      <c r="S4636">
        <f>E4636 - N4636</f>
        <v>256.92999999999995</v>
      </c>
      <c r="T4636" s="1">
        <f>S4636/E4636</f>
        <v>0.85475232043647487</v>
      </c>
      <c r="U4636" t="str">
        <f>TEXT((A4636),"YYYY")</f>
        <v>2013</v>
      </c>
    </row>
    <row r="4637" spans="1:21" x14ac:dyDescent="0.3">
      <c r="A4637" s="3">
        <v>41527</v>
      </c>
      <c r="B4637" t="s">
        <v>298</v>
      </c>
      <c r="C4637" t="s">
        <v>353</v>
      </c>
      <c r="D4637">
        <v>18</v>
      </c>
      <c r="E4637">
        <v>219.01</v>
      </c>
      <c r="F4637">
        <v>3942.18</v>
      </c>
      <c r="G4637" t="s">
        <v>105</v>
      </c>
      <c r="H4637" t="s">
        <v>197</v>
      </c>
      <c r="I4637" t="s">
        <v>298</v>
      </c>
      <c r="J4637">
        <v>183.88</v>
      </c>
      <c r="K4637">
        <v>7.94</v>
      </c>
      <c r="L4637">
        <v>2.2200000000000002</v>
      </c>
      <c r="M4637">
        <v>2.8</v>
      </c>
      <c r="N4637">
        <v>196.84</v>
      </c>
      <c r="O4637" t="s">
        <v>353</v>
      </c>
      <c r="P4637" t="s">
        <v>454</v>
      </c>
      <c r="Q4637" t="s">
        <v>440</v>
      </c>
      <c r="R4637" t="s">
        <v>105</v>
      </c>
      <c r="S4637">
        <f>E4637 - N4637</f>
        <v>22.169999999999987</v>
      </c>
      <c r="T4637" s="1">
        <f>S4637/E4637</f>
        <v>0.10122825441760645</v>
      </c>
      <c r="U4637" t="str">
        <f>TEXT((A4637),"YYYY")</f>
        <v>2013</v>
      </c>
    </row>
    <row r="4638" spans="1:21" x14ac:dyDescent="0.3">
      <c r="A4638" s="3">
        <v>41528</v>
      </c>
      <c r="B4638" t="s">
        <v>139</v>
      </c>
      <c r="C4638" t="s">
        <v>132</v>
      </c>
      <c r="D4638">
        <v>32</v>
      </c>
      <c r="E4638">
        <v>269.38</v>
      </c>
      <c r="F4638">
        <v>8620.16</v>
      </c>
      <c r="G4638" t="s">
        <v>31</v>
      </c>
      <c r="H4638" t="s">
        <v>19</v>
      </c>
      <c r="I4638" t="s">
        <v>139</v>
      </c>
      <c r="J4638">
        <v>119.29</v>
      </c>
      <c r="K4638">
        <v>12.33</v>
      </c>
      <c r="L4638">
        <v>7.96</v>
      </c>
      <c r="M4638">
        <v>0.17</v>
      </c>
      <c r="N4638">
        <v>139.75</v>
      </c>
      <c r="O4638" t="s">
        <v>132</v>
      </c>
      <c r="P4638" t="s">
        <v>460</v>
      </c>
      <c r="Q4638" t="s">
        <v>448</v>
      </c>
      <c r="R4638" t="s">
        <v>31</v>
      </c>
      <c r="S4638">
        <f>E4638 - N4638</f>
        <v>129.63</v>
      </c>
      <c r="T4638" s="1">
        <f>S4638/E4638</f>
        <v>0.48121612591877644</v>
      </c>
      <c r="U4638" t="str">
        <f>TEXT((A4638),"YYYY")</f>
        <v>2013</v>
      </c>
    </row>
    <row r="4639" spans="1:21" x14ac:dyDescent="0.3">
      <c r="A4639" s="3">
        <v>41529</v>
      </c>
      <c r="B4639" t="s">
        <v>155</v>
      </c>
      <c r="C4639" t="s">
        <v>76</v>
      </c>
      <c r="D4639">
        <v>42</v>
      </c>
      <c r="E4639">
        <v>226.53</v>
      </c>
      <c r="F4639">
        <v>9514.26</v>
      </c>
      <c r="G4639" t="s">
        <v>31</v>
      </c>
      <c r="H4639" t="s">
        <v>120</v>
      </c>
      <c r="I4639" t="s">
        <v>155</v>
      </c>
      <c r="J4639">
        <v>61.98</v>
      </c>
      <c r="K4639">
        <v>9.33</v>
      </c>
      <c r="L4639">
        <v>2.91</v>
      </c>
      <c r="M4639">
        <v>2.69</v>
      </c>
      <c r="N4639">
        <v>76.91</v>
      </c>
      <c r="O4639" t="s">
        <v>76</v>
      </c>
      <c r="P4639" t="s">
        <v>459</v>
      </c>
      <c r="Q4639" t="s">
        <v>448</v>
      </c>
      <c r="R4639" t="s">
        <v>31</v>
      </c>
      <c r="S4639">
        <f>E4639 - N4639</f>
        <v>149.62</v>
      </c>
      <c r="T4639" s="1">
        <f>S4639/E4639</f>
        <v>0.66048646978325165</v>
      </c>
      <c r="U4639" t="str">
        <f>TEXT((A4639),"YYYY")</f>
        <v>2013</v>
      </c>
    </row>
    <row r="4640" spans="1:21" x14ac:dyDescent="0.3">
      <c r="A4640" s="3">
        <v>41530</v>
      </c>
      <c r="B4640" t="s">
        <v>154</v>
      </c>
      <c r="C4640" t="s">
        <v>339</v>
      </c>
      <c r="D4640">
        <v>47</v>
      </c>
      <c r="E4640">
        <v>388.49</v>
      </c>
      <c r="F4640">
        <v>18259.03</v>
      </c>
      <c r="G4640" t="s">
        <v>2</v>
      </c>
      <c r="H4640" t="s">
        <v>39</v>
      </c>
      <c r="I4640" t="s">
        <v>154</v>
      </c>
      <c r="J4640">
        <v>143.80000000000001</v>
      </c>
      <c r="K4640">
        <v>12.89</v>
      </c>
      <c r="L4640">
        <v>7.03</v>
      </c>
      <c r="M4640">
        <v>2.64</v>
      </c>
      <c r="N4640">
        <v>166.36</v>
      </c>
      <c r="O4640" t="s">
        <v>339</v>
      </c>
      <c r="P4640" t="s">
        <v>447</v>
      </c>
      <c r="Q4640" t="s">
        <v>443</v>
      </c>
      <c r="R4640" t="s">
        <v>2</v>
      </c>
      <c r="S4640">
        <f>E4640 - N4640</f>
        <v>222.13</v>
      </c>
      <c r="T4640" s="1">
        <f>S4640/E4640</f>
        <v>0.5717779093412958</v>
      </c>
      <c r="U4640" t="str">
        <f>TEXT((A4640),"YYYY")</f>
        <v>2013</v>
      </c>
    </row>
    <row r="4641" spans="1:21" x14ac:dyDescent="0.3">
      <c r="A4641" s="3">
        <v>41531</v>
      </c>
      <c r="B4641" t="s">
        <v>124</v>
      </c>
      <c r="C4641" t="s">
        <v>352</v>
      </c>
      <c r="D4641">
        <v>31</v>
      </c>
      <c r="E4641">
        <v>292.24</v>
      </c>
      <c r="F4641">
        <v>9059.44</v>
      </c>
      <c r="G4641" t="s">
        <v>110</v>
      </c>
      <c r="H4641" t="s">
        <v>22</v>
      </c>
      <c r="I4641" t="s">
        <v>124</v>
      </c>
      <c r="J4641">
        <v>52.41</v>
      </c>
      <c r="K4641">
        <v>3.81</v>
      </c>
      <c r="L4641">
        <v>9.7100000000000009</v>
      </c>
      <c r="M4641">
        <v>2.37</v>
      </c>
      <c r="N4641">
        <v>68.3</v>
      </c>
      <c r="O4641" t="s">
        <v>352</v>
      </c>
      <c r="P4641" t="s">
        <v>480</v>
      </c>
      <c r="Q4641" t="s">
        <v>448</v>
      </c>
      <c r="R4641" t="s">
        <v>110</v>
      </c>
      <c r="S4641">
        <f>E4641 - N4641</f>
        <v>223.94</v>
      </c>
      <c r="T4641" s="1">
        <f>S4641/E4641</f>
        <v>0.76628798248015328</v>
      </c>
      <c r="U4641" t="str">
        <f>TEXT((A4641),"YYYY")</f>
        <v>2013</v>
      </c>
    </row>
    <row r="4642" spans="1:21" x14ac:dyDescent="0.3">
      <c r="A4642" s="3">
        <v>41532</v>
      </c>
      <c r="B4642" t="s">
        <v>351</v>
      </c>
      <c r="C4642" t="s">
        <v>121</v>
      </c>
      <c r="D4642">
        <v>11</v>
      </c>
      <c r="E4642">
        <v>137.96</v>
      </c>
      <c r="F4642">
        <v>1517.56</v>
      </c>
      <c r="G4642" t="s">
        <v>105</v>
      </c>
      <c r="H4642" t="s">
        <v>78</v>
      </c>
      <c r="I4642" t="s">
        <v>351</v>
      </c>
      <c r="J4642">
        <v>192.57</v>
      </c>
      <c r="K4642">
        <v>12.9</v>
      </c>
      <c r="L4642">
        <v>7.49</v>
      </c>
      <c r="M4642">
        <v>3.72</v>
      </c>
      <c r="N4642">
        <v>216.68</v>
      </c>
      <c r="O4642" t="s">
        <v>121</v>
      </c>
      <c r="P4642" t="s">
        <v>444</v>
      </c>
      <c r="Q4642" t="s">
        <v>440</v>
      </c>
      <c r="R4642" t="s">
        <v>105</v>
      </c>
      <c r="S4642">
        <f>E4642 - N4642</f>
        <v>-78.72</v>
      </c>
      <c r="T4642" s="1">
        <f>S4642/E4642</f>
        <v>-0.57060017396346763</v>
      </c>
      <c r="U4642" t="str">
        <f>TEXT((A4642),"YYYY")</f>
        <v>2013</v>
      </c>
    </row>
    <row r="4643" spans="1:21" x14ac:dyDescent="0.3">
      <c r="A4643" s="3">
        <v>41533</v>
      </c>
      <c r="B4643" t="s">
        <v>310</v>
      </c>
      <c r="C4643" t="s">
        <v>289</v>
      </c>
      <c r="D4643">
        <v>26</v>
      </c>
      <c r="E4643">
        <v>368.39</v>
      </c>
      <c r="F4643">
        <v>9578.14</v>
      </c>
      <c r="G4643" t="s">
        <v>130</v>
      </c>
      <c r="H4643" t="s">
        <v>164</v>
      </c>
      <c r="I4643" t="s">
        <v>310</v>
      </c>
      <c r="J4643">
        <v>189.3</v>
      </c>
      <c r="K4643">
        <v>3.14</v>
      </c>
      <c r="L4643">
        <v>4.0199999999999996</v>
      </c>
      <c r="M4643">
        <v>2.46</v>
      </c>
      <c r="N4643">
        <v>198.92</v>
      </c>
      <c r="O4643" t="s">
        <v>289</v>
      </c>
      <c r="P4643" t="s">
        <v>459</v>
      </c>
      <c r="Q4643" t="s">
        <v>443</v>
      </c>
      <c r="R4643" t="s">
        <v>130</v>
      </c>
      <c r="S4643">
        <f>E4643 - N4643</f>
        <v>169.47</v>
      </c>
      <c r="T4643" s="1">
        <f>S4643/E4643</f>
        <v>0.46002877385379626</v>
      </c>
      <c r="U4643" t="str">
        <f>TEXT((A4643),"YYYY")</f>
        <v>2013</v>
      </c>
    </row>
    <row r="4644" spans="1:21" x14ac:dyDescent="0.3">
      <c r="A4644" s="3">
        <v>41534</v>
      </c>
      <c r="B4644" t="s">
        <v>322</v>
      </c>
      <c r="C4644" t="s">
        <v>350</v>
      </c>
      <c r="D4644">
        <v>28</v>
      </c>
      <c r="E4644">
        <v>152.91</v>
      </c>
      <c r="F4644">
        <v>4281.4799999999996</v>
      </c>
      <c r="G4644" t="s">
        <v>26</v>
      </c>
      <c r="H4644" t="s">
        <v>96</v>
      </c>
      <c r="I4644" t="s">
        <v>322</v>
      </c>
      <c r="J4644">
        <v>39.22</v>
      </c>
      <c r="K4644">
        <v>11.24</v>
      </c>
      <c r="L4644">
        <v>6.43</v>
      </c>
      <c r="M4644">
        <v>4.1900000000000004</v>
      </c>
      <c r="N4644">
        <v>61.08</v>
      </c>
      <c r="O4644" t="s">
        <v>350</v>
      </c>
      <c r="P4644" t="s">
        <v>470</v>
      </c>
      <c r="Q4644" t="s">
        <v>448</v>
      </c>
      <c r="R4644" t="s">
        <v>26</v>
      </c>
      <c r="S4644">
        <f>E4644 - N4644</f>
        <v>91.83</v>
      </c>
      <c r="T4644" s="1">
        <f>S4644/E4644</f>
        <v>0.60054934275063765</v>
      </c>
      <c r="U4644" t="str">
        <f>TEXT((A4644),"YYYY")</f>
        <v>2013</v>
      </c>
    </row>
    <row r="4645" spans="1:21" x14ac:dyDescent="0.3">
      <c r="A4645" s="3">
        <v>41535</v>
      </c>
      <c r="B4645" t="s">
        <v>344</v>
      </c>
      <c r="C4645" t="s">
        <v>24</v>
      </c>
      <c r="D4645">
        <v>27</v>
      </c>
      <c r="E4645">
        <v>180.06</v>
      </c>
      <c r="F4645">
        <v>4861.62</v>
      </c>
      <c r="G4645" t="s">
        <v>23</v>
      </c>
      <c r="H4645" t="s">
        <v>193</v>
      </c>
      <c r="I4645" t="s">
        <v>344</v>
      </c>
      <c r="J4645">
        <v>109.67</v>
      </c>
      <c r="K4645">
        <v>2.87</v>
      </c>
      <c r="L4645">
        <v>3.4</v>
      </c>
      <c r="M4645">
        <v>1.23</v>
      </c>
      <c r="N4645">
        <v>117.17</v>
      </c>
      <c r="O4645" t="s">
        <v>24</v>
      </c>
      <c r="P4645" t="s">
        <v>447</v>
      </c>
      <c r="Q4645" t="s">
        <v>440</v>
      </c>
      <c r="R4645" t="s">
        <v>23</v>
      </c>
      <c r="S4645">
        <f>E4645 - N4645</f>
        <v>62.89</v>
      </c>
      <c r="T4645" s="1">
        <f>S4645/E4645</f>
        <v>0.34927246473397755</v>
      </c>
      <c r="U4645" t="str">
        <f>TEXT((A4645),"YYYY")</f>
        <v>2013</v>
      </c>
    </row>
    <row r="4646" spans="1:21" x14ac:dyDescent="0.3">
      <c r="A4646" s="3">
        <v>41536</v>
      </c>
      <c r="B4646" t="s">
        <v>153</v>
      </c>
      <c r="C4646" t="s">
        <v>295</v>
      </c>
      <c r="D4646">
        <v>19</v>
      </c>
      <c r="E4646">
        <v>85.74</v>
      </c>
      <c r="F4646">
        <v>1629.06</v>
      </c>
      <c r="G4646" t="s">
        <v>130</v>
      </c>
      <c r="H4646" t="s">
        <v>75</v>
      </c>
      <c r="I4646" t="s">
        <v>153</v>
      </c>
      <c r="J4646">
        <v>145.58000000000001</v>
      </c>
      <c r="K4646">
        <v>13.85</v>
      </c>
      <c r="L4646">
        <v>1.02</v>
      </c>
      <c r="M4646">
        <v>3.54</v>
      </c>
      <c r="N4646">
        <v>163.99</v>
      </c>
      <c r="O4646" t="s">
        <v>295</v>
      </c>
      <c r="P4646" t="s">
        <v>459</v>
      </c>
      <c r="Q4646" t="s">
        <v>440</v>
      </c>
      <c r="R4646" t="s">
        <v>130</v>
      </c>
      <c r="S4646">
        <f>E4646 - N4646</f>
        <v>-78.250000000000014</v>
      </c>
      <c r="T4646" s="1">
        <f>S4646/E4646</f>
        <v>-0.91264287380452558</v>
      </c>
      <c r="U4646" t="str">
        <f>TEXT((A4646),"YYYY")</f>
        <v>2013</v>
      </c>
    </row>
    <row r="4647" spans="1:21" x14ac:dyDescent="0.3">
      <c r="A4647" s="3">
        <v>41537</v>
      </c>
      <c r="B4647" t="s">
        <v>33</v>
      </c>
      <c r="C4647" t="s">
        <v>244</v>
      </c>
      <c r="D4647">
        <v>45</v>
      </c>
      <c r="E4647">
        <v>364.99</v>
      </c>
      <c r="F4647">
        <v>16424.55</v>
      </c>
      <c r="G4647" t="s">
        <v>26</v>
      </c>
      <c r="H4647" t="s">
        <v>34</v>
      </c>
      <c r="I4647" t="s">
        <v>33</v>
      </c>
      <c r="J4647">
        <v>43.97</v>
      </c>
      <c r="K4647">
        <v>4.62</v>
      </c>
      <c r="L4647">
        <v>9.1999999999999993</v>
      </c>
      <c r="M4647">
        <v>1.3</v>
      </c>
      <c r="N4647">
        <v>59.09</v>
      </c>
      <c r="O4647" t="s">
        <v>244</v>
      </c>
      <c r="P4647" t="s">
        <v>464</v>
      </c>
      <c r="Q4647" t="s">
        <v>443</v>
      </c>
      <c r="R4647" t="s">
        <v>26</v>
      </c>
      <c r="S4647">
        <f>E4647 - N4647</f>
        <v>305.89999999999998</v>
      </c>
      <c r="T4647" s="1">
        <f>S4647/E4647</f>
        <v>0.83810515356585102</v>
      </c>
      <c r="U4647" t="str">
        <f>TEXT((A4647),"YYYY")</f>
        <v>2013</v>
      </c>
    </row>
    <row r="4648" spans="1:21" x14ac:dyDescent="0.3">
      <c r="A4648" s="3">
        <v>41538</v>
      </c>
      <c r="B4648" t="s">
        <v>349</v>
      </c>
      <c r="C4648" t="s">
        <v>266</v>
      </c>
      <c r="D4648">
        <v>27</v>
      </c>
      <c r="E4648">
        <v>150.13999999999999</v>
      </c>
      <c r="F4648">
        <v>4053.78</v>
      </c>
      <c r="G4648" t="s">
        <v>56</v>
      </c>
      <c r="H4648" t="s">
        <v>51</v>
      </c>
      <c r="I4648" t="s">
        <v>349</v>
      </c>
      <c r="J4648">
        <v>49.67</v>
      </c>
      <c r="K4648">
        <v>3.39</v>
      </c>
      <c r="L4648">
        <v>4.26</v>
      </c>
      <c r="M4648">
        <v>4.47</v>
      </c>
      <c r="N4648">
        <v>61.79</v>
      </c>
      <c r="O4648" t="s">
        <v>266</v>
      </c>
      <c r="P4648" t="s">
        <v>464</v>
      </c>
      <c r="Q4648" t="s">
        <v>448</v>
      </c>
      <c r="R4648" t="s">
        <v>56</v>
      </c>
      <c r="S4648">
        <f>E4648 - N4648</f>
        <v>88.35</v>
      </c>
      <c r="T4648" s="1">
        <f>S4648/E4648</f>
        <v>0.58845077927267886</v>
      </c>
      <c r="U4648" t="str">
        <f>TEXT((A4648),"YYYY")</f>
        <v>2013</v>
      </c>
    </row>
    <row r="4649" spans="1:21" x14ac:dyDescent="0.3">
      <c r="A4649" s="3">
        <v>41539</v>
      </c>
      <c r="B4649" t="s">
        <v>308</v>
      </c>
      <c r="C4649" t="s">
        <v>41</v>
      </c>
      <c r="D4649">
        <v>20</v>
      </c>
      <c r="E4649">
        <v>140.62</v>
      </c>
      <c r="F4649">
        <v>2812.4</v>
      </c>
      <c r="G4649" t="s">
        <v>23</v>
      </c>
      <c r="H4649" t="s">
        <v>67</v>
      </c>
      <c r="I4649" t="s">
        <v>308</v>
      </c>
      <c r="J4649">
        <v>136.43</v>
      </c>
      <c r="K4649">
        <v>8.89</v>
      </c>
      <c r="L4649">
        <v>9.5</v>
      </c>
      <c r="M4649">
        <v>0.6</v>
      </c>
      <c r="N4649">
        <v>155.41999999999999</v>
      </c>
      <c r="O4649" t="s">
        <v>41</v>
      </c>
      <c r="P4649" t="s">
        <v>452</v>
      </c>
      <c r="Q4649" t="s">
        <v>440</v>
      </c>
      <c r="R4649" t="s">
        <v>23</v>
      </c>
      <c r="S4649">
        <f>E4649 - N4649</f>
        <v>-14.799999999999983</v>
      </c>
      <c r="T4649" s="1">
        <f>S4649/E4649</f>
        <v>-0.10524818660219018</v>
      </c>
      <c r="U4649" t="str">
        <f>TEXT((A4649),"YYYY")</f>
        <v>2013</v>
      </c>
    </row>
    <row r="4650" spans="1:21" x14ac:dyDescent="0.3">
      <c r="A4650" s="3">
        <v>41540</v>
      </c>
      <c r="B4650" t="s">
        <v>136</v>
      </c>
      <c r="C4650" t="s">
        <v>175</v>
      </c>
      <c r="D4650">
        <v>3</v>
      </c>
      <c r="E4650">
        <v>372.09</v>
      </c>
      <c r="F4650">
        <v>1116.27</v>
      </c>
      <c r="G4650" t="s">
        <v>56</v>
      </c>
      <c r="H4650" t="s">
        <v>15</v>
      </c>
      <c r="I4650" t="s">
        <v>136</v>
      </c>
      <c r="J4650">
        <v>81.48</v>
      </c>
      <c r="K4650">
        <v>6.45</v>
      </c>
      <c r="L4650">
        <v>7.34</v>
      </c>
      <c r="M4650">
        <v>0.87</v>
      </c>
      <c r="N4650">
        <v>96.14</v>
      </c>
      <c r="O4650" t="s">
        <v>175</v>
      </c>
      <c r="P4650" t="s">
        <v>473</v>
      </c>
      <c r="Q4650" t="s">
        <v>448</v>
      </c>
      <c r="R4650" t="s">
        <v>56</v>
      </c>
      <c r="S4650">
        <f>E4650 - N4650</f>
        <v>275.95</v>
      </c>
      <c r="T4650" s="1">
        <f>S4650/E4650</f>
        <v>0.74162165067591179</v>
      </c>
      <c r="U4650" t="str">
        <f>TEXT((A4650),"YYYY")</f>
        <v>2013</v>
      </c>
    </row>
    <row r="4651" spans="1:21" x14ac:dyDescent="0.3">
      <c r="A4651" s="3">
        <v>41541</v>
      </c>
      <c r="B4651" t="s">
        <v>297</v>
      </c>
      <c r="C4651" t="s">
        <v>316</v>
      </c>
      <c r="D4651">
        <v>16</v>
      </c>
      <c r="E4651">
        <v>331.93</v>
      </c>
      <c r="F4651">
        <v>5310.88</v>
      </c>
      <c r="G4651" t="s">
        <v>87</v>
      </c>
      <c r="H4651" t="s">
        <v>5</v>
      </c>
      <c r="I4651" t="s">
        <v>297</v>
      </c>
      <c r="J4651">
        <v>78.08</v>
      </c>
      <c r="K4651">
        <v>2.67</v>
      </c>
      <c r="L4651">
        <v>5.74</v>
      </c>
      <c r="M4651">
        <v>1.39</v>
      </c>
      <c r="N4651">
        <v>87.88</v>
      </c>
      <c r="O4651" t="s">
        <v>316</v>
      </c>
      <c r="P4651" t="s">
        <v>467</v>
      </c>
      <c r="Q4651" t="s">
        <v>448</v>
      </c>
      <c r="R4651" t="s">
        <v>87</v>
      </c>
      <c r="S4651">
        <f>E4651 - N4651</f>
        <v>244.05</v>
      </c>
      <c r="T4651" s="1">
        <f>S4651/E4651</f>
        <v>0.73524538306269394</v>
      </c>
      <c r="U4651" t="str">
        <f>TEXT((A4651),"YYYY")</f>
        <v>2013</v>
      </c>
    </row>
    <row r="4652" spans="1:21" x14ac:dyDescent="0.3">
      <c r="A4652" s="3">
        <v>41542</v>
      </c>
      <c r="B4652" t="s">
        <v>312</v>
      </c>
      <c r="C4652" t="s">
        <v>268</v>
      </c>
      <c r="D4652">
        <v>39</v>
      </c>
      <c r="E4652">
        <v>99.38</v>
      </c>
      <c r="F4652">
        <v>3875.82</v>
      </c>
      <c r="G4652" t="s">
        <v>16</v>
      </c>
      <c r="H4652" t="s">
        <v>5</v>
      </c>
      <c r="I4652" t="s">
        <v>312</v>
      </c>
      <c r="J4652">
        <v>33.72</v>
      </c>
      <c r="K4652">
        <v>10.9</v>
      </c>
      <c r="L4652">
        <v>6.62</v>
      </c>
      <c r="M4652">
        <v>2.58</v>
      </c>
      <c r="N4652">
        <v>53.82</v>
      </c>
      <c r="O4652" t="s">
        <v>268</v>
      </c>
      <c r="P4652" t="s">
        <v>464</v>
      </c>
      <c r="Q4652" t="s">
        <v>440</v>
      </c>
      <c r="R4652" t="s">
        <v>16</v>
      </c>
      <c r="S4652">
        <f>E4652 - N4652</f>
        <v>45.559999999999995</v>
      </c>
      <c r="T4652" s="1">
        <f>S4652/E4652</f>
        <v>0.45844234252364657</v>
      </c>
      <c r="U4652" t="str">
        <f>TEXT((A4652),"YYYY")</f>
        <v>2013</v>
      </c>
    </row>
    <row r="4653" spans="1:21" x14ac:dyDescent="0.3">
      <c r="A4653" s="3">
        <v>41543</v>
      </c>
      <c r="B4653" t="s">
        <v>100</v>
      </c>
      <c r="C4653" t="s">
        <v>20</v>
      </c>
      <c r="D4653">
        <v>44</v>
      </c>
      <c r="E4653">
        <v>319.26</v>
      </c>
      <c r="F4653">
        <v>14047.44</v>
      </c>
      <c r="G4653" t="s">
        <v>2</v>
      </c>
      <c r="H4653" t="s">
        <v>101</v>
      </c>
      <c r="I4653" t="s">
        <v>100</v>
      </c>
      <c r="J4653">
        <v>163.36000000000001</v>
      </c>
      <c r="K4653">
        <v>8.32</v>
      </c>
      <c r="L4653">
        <v>2.46</v>
      </c>
      <c r="M4653">
        <v>4.09</v>
      </c>
      <c r="N4653">
        <v>178.23</v>
      </c>
      <c r="O4653" t="s">
        <v>20</v>
      </c>
      <c r="P4653" t="s">
        <v>446</v>
      </c>
      <c r="Q4653" t="s">
        <v>440</v>
      </c>
      <c r="R4653" t="s">
        <v>2</v>
      </c>
      <c r="S4653">
        <f>E4653 - N4653</f>
        <v>141.03</v>
      </c>
      <c r="T4653" s="1">
        <f>S4653/E4653</f>
        <v>0.44174027438451419</v>
      </c>
      <c r="U4653" t="str">
        <f>TEXT((A4653),"YYYY")</f>
        <v>2013</v>
      </c>
    </row>
    <row r="4654" spans="1:21" x14ac:dyDescent="0.3">
      <c r="A4654" s="3">
        <v>41544</v>
      </c>
      <c r="B4654" t="s">
        <v>297</v>
      </c>
      <c r="C4654" t="s">
        <v>37</v>
      </c>
      <c r="D4654">
        <v>29</v>
      </c>
      <c r="E4654">
        <v>369.56</v>
      </c>
      <c r="F4654">
        <v>10717.24</v>
      </c>
      <c r="G4654" t="s">
        <v>12</v>
      </c>
      <c r="H4654" t="s">
        <v>5</v>
      </c>
      <c r="I4654" t="s">
        <v>297</v>
      </c>
      <c r="J4654">
        <v>78.08</v>
      </c>
      <c r="K4654">
        <v>2.67</v>
      </c>
      <c r="L4654">
        <v>5.74</v>
      </c>
      <c r="M4654">
        <v>1.39</v>
      </c>
      <c r="N4654">
        <v>87.88</v>
      </c>
      <c r="O4654" t="s">
        <v>37</v>
      </c>
      <c r="P4654" t="s">
        <v>450</v>
      </c>
      <c r="Q4654" t="s">
        <v>440</v>
      </c>
      <c r="R4654" t="s">
        <v>12</v>
      </c>
      <c r="S4654">
        <f>E4654 - N4654</f>
        <v>281.68</v>
      </c>
      <c r="T4654" s="1">
        <f>S4654/E4654</f>
        <v>0.76220370169931817</v>
      </c>
      <c r="U4654" t="str">
        <f>TEXT((A4654),"YYYY")</f>
        <v>2013</v>
      </c>
    </row>
    <row r="4655" spans="1:21" x14ac:dyDescent="0.3">
      <c r="A4655" s="3">
        <v>41545</v>
      </c>
      <c r="B4655" t="s">
        <v>29</v>
      </c>
      <c r="C4655" t="s">
        <v>118</v>
      </c>
      <c r="D4655">
        <v>15</v>
      </c>
      <c r="E4655">
        <v>77.48</v>
      </c>
      <c r="F4655">
        <v>1162.2</v>
      </c>
      <c r="G4655" t="s">
        <v>81</v>
      </c>
      <c r="H4655" t="s">
        <v>30</v>
      </c>
      <c r="I4655" t="s">
        <v>29</v>
      </c>
      <c r="J4655">
        <v>96.7</v>
      </c>
      <c r="K4655">
        <v>13.27</v>
      </c>
      <c r="L4655">
        <v>2.4900000000000002</v>
      </c>
      <c r="M4655">
        <v>4.42</v>
      </c>
      <c r="N4655">
        <v>116.88</v>
      </c>
      <c r="O4655" t="s">
        <v>118</v>
      </c>
      <c r="P4655" t="s">
        <v>444</v>
      </c>
      <c r="Q4655" t="s">
        <v>443</v>
      </c>
      <c r="R4655" t="s">
        <v>81</v>
      </c>
      <c r="S4655">
        <f>E4655 - N4655</f>
        <v>-39.399999999999991</v>
      </c>
      <c r="T4655" s="1">
        <f>S4655/E4655</f>
        <v>-0.50851832731027347</v>
      </c>
      <c r="U4655" t="str">
        <f>TEXT((A4655),"YYYY")</f>
        <v>2013</v>
      </c>
    </row>
    <row r="4656" spans="1:21" x14ac:dyDescent="0.3">
      <c r="A4656" s="3">
        <v>41546</v>
      </c>
      <c r="B4656" t="s">
        <v>248</v>
      </c>
      <c r="C4656" t="s">
        <v>280</v>
      </c>
      <c r="D4656">
        <v>30</v>
      </c>
      <c r="E4656">
        <v>338.83</v>
      </c>
      <c r="F4656">
        <v>10164.9</v>
      </c>
      <c r="G4656" t="s">
        <v>26</v>
      </c>
      <c r="H4656" t="s">
        <v>193</v>
      </c>
      <c r="I4656" t="s">
        <v>248</v>
      </c>
      <c r="J4656">
        <v>106.47</v>
      </c>
      <c r="K4656">
        <v>7.31</v>
      </c>
      <c r="L4656">
        <v>9.77</v>
      </c>
      <c r="M4656">
        <v>1.96</v>
      </c>
      <c r="N4656">
        <v>125.51</v>
      </c>
      <c r="O4656" t="s">
        <v>280</v>
      </c>
      <c r="P4656" t="s">
        <v>449</v>
      </c>
      <c r="Q4656" t="s">
        <v>443</v>
      </c>
      <c r="R4656" t="s">
        <v>26</v>
      </c>
      <c r="S4656">
        <f>E4656 - N4656</f>
        <v>213.32</v>
      </c>
      <c r="T4656" s="1">
        <f>S4656/E4656</f>
        <v>0.62957825458194372</v>
      </c>
      <c r="U4656" t="str">
        <f>TEXT((A4656),"YYYY")</f>
        <v>2013</v>
      </c>
    </row>
    <row r="4657" spans="1:21" x14ac:dyDescent="0.3">
      <c r="A4657" s="3">
        <v>41547</v>
      </c>
      <c r="B4657" t="s">
        <v>330</v>
      </c>
      <c r="C4657" t="s">
        <v>7</v>
      </c>
      <c r="D4657">
        <v>40</v>
      </c>
      <c r="E4657">
        <v>241.6</v>
      </c>
      <c r="F4657">
        <v>9664</v>
      </c>
      <c r="G4657" t="s">
        <v>6</v>
      </c>
      <c r="H4657" t="s">
        <v>197</v>
      </c>
      <c r="I4657" t="s">
        <v>330</v>
      </c>
      <c r="J4657">
        <v>46.39</v>
      </c>
      <c r="K4657">
        <v>11.59</v>
      </c>
      <c r="L4657">
        <v>3.5</v>
      </c>
      <c r="M4657">
        <v>2.86</v>
      </c>
      <c r="N4657">
        <v>64.34</v>
      </c>
      <c r="O4657" t="s">
        <v>7</v>
      </c>
      <c r="P4657" t="s">
        <v>442</v>
      </c>
      <c r="Q4657" t="s">
        <v>440</v>
      </c>
      <c r="R4657" t="s">
        <v>6</v>
      </c>
      <c r="S4657">
        <f>E4657 - N4657</f>
        <v>177.26</v>
      </c>
      <c r="T4657" s="1">
        <f>S4657/E4657</f>
        <v>0.7336920529801324</v>
      </c>
      <c r="U4657" t="str">
        <f>TEXT((A4657),"YYYY")</f>
        <v>2013</v>
      </c>
    </row>
    <row r="4658" spans="1:21" x14ac:dyDescent="0.3">
      <c r="A4658" s="3">
        <v>41548</v>
      </c>
      <c r="B4658" t="s">
        <v>313</v>
      </c>
      <c r="C4658" t="s">
        <v>348</v>
      </c>
      <c r="D4658">
        <v>49</v>
      </c>
      <c r="E4658">
        <v>284.22000000000003</v>
      </c>
      <c r="F4658">
        <v>13926.78</v>
      </c>
      <c r="G4658" t="s">
        <v>6</v>
      </c>
      <c r="H4658" t="s">
        <v>22</v>
      </c>
      <c r="I4658" t="s">
        <v>313</v>
      </c>
      <c r="J4658">
        <v>92.04</v>
      </c>
      <c r="K4658">
        <v>4.93</v>
      </c>
      <c r="L4658">
        <v>5.47</v>
      </c>
      <c r="M4658">
        <v>2.61</v>
      </c>
      <c r="N4658">
        <v>105.05</v>
      </c>
      <c r="O4658" t="s">
        <v>348</v>
      </c>
      <c r="P4658" t="s">
        <v>474</v>
      </c>
      <c r="Q4658" t="s">
        <v>443</v>
      </c>
      <c r="R4658" t="s">
        <v>6</v>
      </c>
      <c r="S4658">
        <f>E4658 - N4658</f>
        <v>179.17000000000002</v>
      </c>
      <c r="T4658" s="1">
        <f>S4658/E4658</f>
        <v>0.63039194989796632</v>
      </c>
      <c r="U4658" t="str">
        <f>TEXT((A4658),"YYYY")</f>
        <v>2013</v>
      </c>
    </row>
    <row r="4659" spans="1:21" x14ac:dyDescent="0.3">
      <c r="A4659" s="3">
        <v>41549</v>
      </c>
      <c r="B4659" t="s">
        <v>25</v>
      </c>
      <c r="C4659" t="s">
        <v>347</v>
      </c>
      <c r="D4659">
        <v>1</v>
      </c>
      <c r="E4659">
        <v>222.5</v>
      </c>
      <c r="F4659">
        <v>222.5</v>
      </c>
      <c r="G4659" t="s">
        <v>26</v>
      </c>
      <c r="H4659" t="s">
        <v>11</v>
      </c>
      <c r="I4659" t="s">
        <v>25</v>
      </c>
      <c r="J4659">
        <v>112.1</v>
      </c>
      <c r="K4659">
        <v>6.32</v>
      </c>
      <c r="L4659">
        <v>1.4</v>
      </c>
      <c r="M4659">
        <v>4.13</v>
      </c>
      <c r="N4659">
        <v>123.95</v>
      </c>
      <c r="O4659" t="s">
        <v>347</v>
      </c>
      <c r="P4659" t="s">
        <v>458</v>
      </c>
      <c r="Q4659" t="s">
        <v>448</v>
      </c>
      <c r="R4659" t="s">
        <v>26</v>
      </c>
      <c r="S4659">
        <f>E4659 - N4659</f>
        <v>98.55</v>
      </c>
      <c r="T4659" s="1">
        <f>S4659/E4659</f>
        <v>0.44292134831460672</v>
      </c>
      <c r="U4659" t="str">
        <f>TEXT((A4659),"YYYY")</f>
        <v>2013</v>
      </c>
    </row>
    <row r="4660" spans="1:21" x14ac:dyDescent="0.3">
      <c r="A4660" s="3">
        <v>41550</v>
      </c>
      <c r="B4660" t="s">
        <v>346</v>
      </c>
      <c r="C4660" t="s">
        <v>249</v>
      </c>
      <c r="D4660">
        <v>29</v>
      </c>
      <c r="E4660">
        <v>294.23</v>
      </c>
      <c r="F4660">
        <v>8532.67</v>
      </c>
      <c r="G4660" t="s">
        <v>105</v>
      </c>
      <c r="H4660" t="s">
        <v>11</v>
      </c>
      <c r="I4660" t="s">
        <v>346</v>
      </c>
      <c r="J4660">
        <v>106.61</v>
      </c>
      <c r="K4660">
        <v>4.42</v>
      </c>
      <c r="L4660">
        <v>1.46</v>
      </c>
      <c r="M4660">
        <v>4.2699999999999996</v>
      </c>
      <c r="N4660">
        <v>116.76</v>
      </c>
      <c r="O4660" t="s">
        <v>249</v>
      </c>
      <c r="P4660" t="s">
        <v>475</v>
      </c>
      <c r="Q4660" t="s">
        <v>448</v>
      </c>
      <c r="R4660" t="s">
        <v>105</v>
      </c>
      <c r="S4660">
        <f>E4660 - N4660</f>
        <v>177.47000000000003</v>
      </c>
      <c r="T4660" s="1">
        <f>S4660/E4660</f>
        <v>0.60316758998062747</v>
      </c>
      <c r="U4660" t="str">
        <f>TEXT((A4660),"YYYY")</f>
        <v>2013</v>
      </c>
    </row>
    <row r="4661" spans="1:21" x14ac:dyDescent="0.3">
      <c r="A4661" s="3">
        <v>41551</v>
      </c>
      <c r="B4661" t="s">
        <v>152</v>
      </c>
      <c r="C4661" t="s">
        <v>20</v>
      </c>
      <c r="D4661">
        <v>30</v>
      </c>
      <c r="E4661">
        <v>61.93</v>
      </c>
      <c r="F4661">
        <v>1857.9</v>
      </c>
      <c r="G4661" t="s">
        <v>2</v>
      </c>
      <c r="H4661" t="s">
        <v>5</v>
      </c>
      <c r="I4661" t="s">
        <v>152</v>
      </c>
      <c r="J4661">
        <v>68.36</v>
      </c>
      <c r="K4661">
        <v>7.09</v>
      </c>
      <c r="L4661">
        <v>2.2599999999999998</v>
      </c>
      <c r="M4661">
        <v>2.61</v>
      </c>
      <c r="N4661">
        <v>80.319999999999993</v>
      </c>
      <c r="O4661" t="s">
        <v>20</v>
      </c>
      <c r="P4661" t="s">
        <v>446</v>
      </c>
      <c r="Q4661" t="s">
        <v>440</v>
      </c>
      <c r="R4661" t="s">
        <v>2</v>
      </c>
      <c r="S4661">
        <f>E4661 - N4661</f>
        <v>-18.389999999999993</v>
      </c>
      <c r="T4661" s="1">
        <f>S4661/E4661</f>
        <v>-0.29694816728564499</v>
      </c>
      <c r="U4661" t="str">
        <f>TEXT((A4661),"YYYY")</f>
        <v>2013</v>
      </c>
    </row>
    <row r="4662" spans="1:21" x14ac:dyDescent="0.3">
      <c r="A4662" s="3">
        <v>41552</v>
      </c>
      <c r="B4662" t="s">
        <v>345</v>
      </c>
      <c r="C4662" t="s">
        <v>62</v>
      </c>
      <c r="D4662">
        <v>40</v>
      </c>
      <c r="E4662">
        <v>316.95</v>
      </c>
      <c r="F4662">
        <v>12678</v>
      </c>
      <c r="G4662" t="s">
        <v>61</v>
      </c>
      <c r="H4662" t="s">
        <v>39</v>
      </c>
      <c r="I4662" t="s">
        <v>345</v>
      </c>
      <c r="J4662">
        <v>65.540000000000006</v>
      </c>
      <c r="K4662">
        <v>13.66</v>
      </c>
      <c r="L4662">
        <v>8.8000000000000007</v>
      </c>
      <c r="M4662">
        <v>1.96</v>
      </c>
      <c r="N4662">
        <v>89.96</v>
      </c>
      <c r="O4662" t="s">
        <v>62</v>
      </c>
      <c r="P4662" t="s">
        <v>456</v>
      </c>
      <c r="Q4662" t="s">
        <v>443</v>
      </c>
      <c r="R4662" t="s">
        <v>61</v>
      </c>
      <c r="S4662">
        <f>E4662 - N4662</f>
        <v>226.99</v>
      </c>
      <c r="T4662" s="1">
        <f>S4662/E4662</f>
        <v>0.71616974286165014</v>
      </c>
      <c r="U4662" t="str">
        <f>TEXT((A4662),"YYYY")</f>
        <v>2013</v>
      </c>
    </row>
    <row r="4663" spans="1:21" x14ac:dyDescent="0.3">
      <c r="A4663" s="3">
        <v>41553</v>
      </c>
      <c r="B4663" t="s">
        <v>226</v>
      </c>
      <c r="C4663" t="s">
        <v>104</v>
      </c>
      <c r="D4663">
        <v>46</v>
      </c>
      <c r="E4663">
        <v>61.67</v>
      </c>
      <c r="F4663">
        <v>2836.82</v>
      </c>
      <c r="G4663" t="s">
        <v>2</v>
      </c>
      <c r="H4663" t="s">
        <v>101</v>
      </c>
      <c r="I4663" t="s">
        <v>226</v>
      </c>
      <c r="J4663">
        <v>167.92</v>
      </c>
      <c r="K4663">
        <v>2.2999999999999998</v>
      </c>
      <c r="L4663">
        <v>5.69</v>
      </c>
      <c r="M4663">
        <v>2.97</v>
      </c>
      <c r="N4663">
        <v>178.88</v>
      </c>
      <c r="O4663" t="s">
        <v>104</v>
      </c>
      <c r="P4663" t="s">
        <v>444</v>
      </c>
      <c r="Q4663" t="s">
        <v>440</v>
      </c>
      <c r="R4663" t="s">
        <v>2</v>
      </c>
      <c r="S4663">
        <f>E4663 - N4663</f>
        <v>-117.21</v>
      </c>
      <c r="T4663" s="1">
        <f>S4663/E4663</f>
        <v>-1.9005999675693204</v>
      </c>
      <c r="U4663" t="str">
        <f>TEXT((A4663),"YYYY")</f>
        <v>2013</v>
      </c>
    </row>
    <row r="4664" spans="1:21" x14ac:dyDescent="0.3">
      <c r="A4664" s="3">
        <v>41554</v>
      </c>
      <c r="B4664" t="s">
        <v>74</v>
      </c>
      <c r="C4664" t="s">
        <v>327</v>
      </c>
      <c r="D4664">
        <v>32</v>
      </c>
      <c r="E4664">
        <v>209.35</v>
      </c>
      <c r="F4664">
        <v>6699.2</v>
      </c>
      <c r="G4664" t="s">
        <v>31</v>
      </c>
      <c r="H4664" t="s">
        <v>75</v>
      </c>
      <c r="I4664" t="s">
        <v>74</v>
      </c>
      <c r="J4664">
        <v>144.51</v>
      </c>
      <c r="K4664">
        <v>12.73</v>
      </c>
      <c r="L4664">
        <v>2.96</v>
      </c>
      <c r="M4664">
        <v>3.48</v>
      </c>
      <c r="N4664">
        <v>163.68</v>
      </c>
      <c r="O4664" t="s">
        <v>327</v>
      </c>
      <c r="P4664" t="s">
        <v>462</v>
      </c>
      <c r="Q4664" t="s">
        <v>440</v>
      </c>
      <c r="R4664" t="s">
        <v>31</v>
      </c>
      <c r="S4664">
        <f>E4664 - N4664</f>
        <v>45.669999999999987</v>
      </c>
      <c r="T4664" s="1">
        <f>S4664/E4664</f>
        <v>0.21815142106520177</v>
      </c>
      <c r="U4664" t="str">
        <f>TEXT((A4664),"YYYY")</f>
        <v>2013</v>
      </c>
    </row>
    <row r="4665" spans="1:21" x14ac:dyDescent="0.3">
      <c r="A4665" s="3">
        <v>41555</v>
      </c>
      <c r="B4665" t="s">
        <v>344</v>
      </c>
      <c r="C4665" t="s">
        <v>7</v>
      </c>
      <c r="D4665">
        <v>10</v>
      </c>
      <c r="E4665">
        <v>102.84</v>
      </c>
      <c r="F4665">
        <v>1028.4000000000001</v>
      </c>
      <c r="G4665" t="s">
        <v>6</v>
      </c>
      <c r="H4665" t="s">
        <v>193</v>
      </c>
      <c r="I4665" t="s">
        <v>344</v>
      </c>
      <c r="J4665">
        <v>109.67</v>
      </c>
      <c r="K4665">
        <v>2.87</v>
      </c>
      <c r="L4665">
        <v>3.4</v>
      </c>
      <c r="M4665">
        <v>1.23</v>
      </c>
      <c r="N4665">
        <v>117.17</v>
      </c>
      <c r="O4665" t="s">
        <v>7</v>
      </c>
      <c r="P4665" t="s">
        <v>442</v>
      </c>
      <c r="Q4665" t="s">
        <v>440</v>
      </c>
      <c r="R4665" t="s">
        <v>6</v>
      </c>
      <c r="S4665">
        <f>E4665 - N4665</f>
        <v>-14.329999999999998</v>
      </c>
      <c r="T4665" s="1">
        <f>S4665/E4665</f>
        <v>-0.13934266822248151</v>
      </c>
      <c r="U4665" t="str">
        <f>TEXT((A4665),"YYYY")</f>
        <v>2013</v>
      </c>
    </row>
    <row r="4666" spans="1:21" x14ac:dyDescent="0.3">
      <c r="A4666" s="3">
        <v>41556</v>
      </c>
      <c r="B4666" t="s">
        <v>281</v>
      </c>
      <c r="C4666" t="s">
        <v>106</v>
      </c>
      <c r="D4666">
        <v>27</v>
      </c>
      <c r="E4666">
        <v>338.25</v>
      </c>
      <c r="F4666">
        <v>9132.75</v>
      </c>
      <c r="G4666" t="s">
        <v>105</v>
      </c>
      <c r="H4666" t="s">
        <v>11</v>
      </c>
      <c r="I4666" t="s">
        <v>281</v>
      </c>
      <c r="J4666">
        <v>101.58</v>
      </c>
      <c r="K4666">
        <v>6.17</v>
      </c>
      <c r="L4666">
        <v>7.62</v>
      </c>
      <c r="M4666">
        <v>4</v>
      </c>
      <c r="N4666">
        <v>119.37</v>
      </c>
      <c r="O4666" t="s">
        <v>106</v>
      </c>
      <c r="P4666" t="s">
        <v>464</v>
      </c>
      <c r="Q4666" t="s">
        <v>443</v>
      </c>
      <c r="R4666" t="s">
        <v>105</v>
      </c>
      <c r="S4666">
        <f>E4666 - N4666</f>
        <v>218.88</v>
      </c>
      <c r="T4666" s="1">
        <f>S4666/E4666</f>
        <v>0.64709534368070953</v>
      </c>
      <c r="U4666" t="str">
        <f>TEXT((A4666),"YYYY")</f>
        <v>2013</v>
      </c>
    </row>
    <row r="4667" spans="1:21" x14ac:dyDescent="0.3">
      <c r="A4667" s="3">
        <v>41557</v>
      </c>
      <c r="B4667" t="s">
        <v>154</v>
      </c>
      <c r="C4667" t="s">
        <v>251</v>
      </c>
      <c r="D4667">
        <v>8</v>
      </c>
      <c r="E4667">
        <v>159.78</v>
      </c>
      <c r="F4667">
        <v>1278.24</v>
      </c>
      <c r="G4667" t="s">
        <v>26</v>
      </c>
      <c r="H4667" t="s">
        <v>39</v>
      </c>
      <c r="I4667" t="s">
        <v>154</v>
      </c>
      <c r="J4667">
        <v>143.80000000000001</v>
      </c>
      <c r="K4667">
        <v>12.89</v>
      </c>
      <c r="L4667">
        <v>7.03</v>
      </c>
      <c r="M4667">
        <v>2.64</v>
      </c>
      <c r="N4667">
        <v>166.36</v>
      </c>
      <c r="O4667" t="s">
        <v>251</v>
      </c>
      <c r="P4667" t="s">
        <v>454</v>
      </c>
      <c r="Q4667" t="s">
        <v>443</v>
      </c>
      <c r="R4667" t="s">
        <v>26</v>
      </c>
      <c r="S4667">
        <f>E4667 - N4667</f>
        <v>-6.5800000000000125</v>
      </c>
      <c r="T4667" s="1">
        <f>S4667/E4667</f>
        <v>-4.1181624734009339E-2</v>
      </c>
      <c r="U4667" t="str">
        <f>TEXT((A4667),"YYYY")</f>
        <v>2013</v>
      </c>
    </row>
    <row r="4668" spans="1:21" x14ac:dyDescent="0.3">
      <c r="A4668" s="3">
        <v>41558</v>
      </c>
      <c r="B4668" t="s">
        <v>100</v>
      </c>
      <c r="C4668" t="s">
        <v>146</v>
      </c>
      <c r="D4668">
        <v>36</v>
      </c>
      <c r="E4668">
        <v>208.93</v>
      </c>
      <c r="F4668">
        <v>7521.48</v>
      </c>
      <c r="G4668" t="s">
        <v>130</v>
      </c>
      <c r="H4668" t="s">
        <v>101</v>
      </c>
      <c r="I4668" t="s">
        <v>100</v>
      </c>
      <c r="J4668">
        <v>163.36000000000001</v>
      </c>
      <c r="K4668">
        <v>8.32</v>
      </c>
      <c r="L4668">
        <v>2.46</v>
      </c>
      <c r="M4668">
        <v>4.09</v>
      </c>
      <c r="N4668">
        <v>178.23</v>
      </c>
      <c r="O4668" t="s">
        <v>146</v>
      </c>
      <c r="P4668" t="s">
        <v>470</v>
      </c>
      <c r="Q4668" t="s">
        <v>448</v>
      </c>
      <c r="R4668" t="s">
        <v>130</v>
      </c>
      <c r="S4668">
        <f>E4668 - N4668</f>
        <v>30.700000000000017</v>
      </c>
      <c r="T4668" s="1">
        <f>S4668/E4668</f>
        <v>0.1469391662279233</v>
      </c>
      <c r="U4668" t="str">
        <f>TEXT((A4668),"YYYY")</f>
        <v>2013</v>
      </c>
    </row>
    <row r="4669" spans="1:21" x14ac:dyDescent="0.3">
      <c r="A4669" s="3">
        <v>41559</v>
      </c>
      <c r="B4669" t="s">
        <v>54</v>
      </c>
      <c r="C4669" t="s">
        <v>167</v>
      </c>
      <c r="D4669">
        <v>42</v>
      </c>
      <c r="E4669">
        <v>200.06</v>
      </c>
      <c r="F4669">
        <v>8402.52</v>
      </c>
      <c r="G4669" t="s">
        <v>12</v>
      </c>
      <c r="H4669" t="s">
        <v>55</v>
      </c>
      <c r="I4669" t="s">
        <v>54</v>
      </c>
      <c r="J4669">
        <v>94.02</v>
      </c>
      <c r="K4669">
        <v>7.91</v>
      </c>
      <c r="L4669">
        <v>8.89</v>
      </c>
      <c r="M4669">
        <v>2.59</v>
      </c>
      <c r="N4669">
        <v>113.41</v>
      </c>
      <c r="O4669" t="s">
        <v>167</v>
      </c>
      <c r="P4669" t="s">
        <v>449</v>
      </c>
      <c r="Q4669" t="s">
        <v>443</v>
      </c>
      <c r="R4669" t="s">
        <v>12</v>
      </c>
      <c r="S4669">
        <f>E4669 - N4669</f>
        <v>86.65</v>
      </c>
      <c r="T4669" s="1">
        <f>S4669/E4669</f>
        <v>0.43312006398080577</v>
      </c>
      <c r="U4669" t="str">
        <f>TEXT((A4669),"YYYY")</f>
        <v>2013</v>
      </c>
    </row>
    <row r="4670" spans="1:21" x14ac:dyDescent="0.3">
      <c r="A4670" s="3">
        <v>41560</v>
      </c>
      <c r="B4670" t="s">
        <v>218</v>
      </c>
      <c r="C4670" t="s">
        <v>255</v>
      </c>
      <c r="D4670">
        <v>35</v>
      </c>
      <c r="E4670">
        <v>320.38</v>
      </c>
      <c r="F4670">
        <v>11213.3</v>
      </c>
      <c r="G4670" t="s">
        <v>26</v>
      </c>
      <c r="H4670" t="s">
        <v>174</v>
      </c>
      <c r="I4670" t="s">
        <v>218</v>
      </c>
      <c r="J4670">
        <v>30.42</v>
      </c>
      <c r="K4670">
        <v>4.67</v>
      </c>
      <c r="L4670">
        <v>8.25</v>
      </c>
      <c r="M4670">
        <v>0.32</v>
      </c>
      <c r="N4670">
        <v>43.66</v>
      </c>
      <c r="O4670" t="s">
        <v>255</v>
      </c>
      <c r="P4670" t="s">
        <v>449</v>
      </c>
      <c r="Q4670" t="s">
        <v>440</v>
      </c>
      <c r="R4670" t="s">
        <v>26</v>
      </c>
      <c r="S4670">
        <f>E4670 - N4670</f>
        <v>276.72000000000003</v>
      </c>
      <c r="T4670" s="1">
        <f>S4670/E4670</f>
        <v>0.86372432736125859</v>
      </c>
      <c r="U4670" t="str">
        <f>TEXT((A4670),"YYYY")</f>
        <v>2013</v>
      </c>
    </row>
    <row r="4671" spans="1:21" x14ac:dyDescent="0.3">
      <c r="A4671" s="3">
        <v>41561</v>
      </c>
      <c r="B4671" t="s">
        <v>60</v>
      </c>
      <c r="C4671" t="s">
        <v>46</v>
      </c>
      <c r="D4671">
        <v>36</v>
      </c>
      <c r="E4671">
        <v>218.4</v>
      </c>
      <c r="F4671">
        <v>7862.4</v>
      </c>
      <c r="G4671" t="s">
        <v>8</v>
      </c>
      <c r="H4671" t="s">
        <v>22</v>
      </c>
      <c r="I4671" t="s">
        <v>60</v>
      </c>
      <c r="J4671">
        <v>152.66999999999999</v>
      </c>
      <c r="K4671">
        <v>11.37</v>
      </c>
      <c r="L4671">
        <v>5.19</v>
      </c>
      <c r="M4671">
        <v>0.27</v>
      </c>
      <c r="N4671">
        <v>169.5</v>
      </c>
      <c r="O4671" t="s">
        <v>46</v>
      </c>
      <c r="P4671" t="s">
        <v>452</v>
      </c>
      <c r="Q4671" t="s">
        <v>448</v>
      </c>
      <c r="R4671" t="s">
        <v>8</v>
      </c>
      <c r="S4671">
        <f>E4671 - N4671</f>
        <v>48.900000000000006</v>
      </c>
      <c r="T4671" s="1">
        <f>S4671/E4671</f>
        <v>0.22390109890109891</v>
      </c>
      <c r="U4671" t="str">
        <f>TEXT((A4671),"YYYY")</f>
        <v>2013</v>
      </c>
    </row>
    <row r="4672" spans="1:21" x14ac:dyDescent="0.3">
      <c r="A4672" s="3">
        <v>41562</v>
      </c>
      <c r="B4672" t="s">
        <v>86</v>
      </c>
      <c r="C4672" t="s">
        <v>71</v>
      </c>
      <c r="D4672">
        <v>48</v>
      </c>
      <c r="E4672">
        <v>326.14</v>
      </c>
      <c r="F4672">
        <v>15654.72</v>
      </c>
      <c r="G4672" t="s">
        <v>61</v>
      </c>
      <c r="H4672" t="s">
        <v>75</v>
      </c>
      <c r="I4672" t="s">
        <v>86</v>
      </c>
      <c r="J4672">
        <v>83.04</v>
      </c>
      <c r="K4672">
        <v>6.62</v>
      </c>
      <c r="L4672">
        <v>2.66</v>
      </c>
      <c r="M4672">
        <v>2.31</v>
      </c>
      <c r="N4672">
        <v>94.63</v>
      </c>
      <c r="O4672" t="s">
        <v>71</v>
      </c>
      <c r="P4672" t="s">
        <v>453</v>
      </c>
      <c r="Q4672" t="s">
        <v>443</v>
      </c>
      <c r="R4672" t="s">
        <v>61</v>
      </c>
      <c r="S4672">
        <f>E4672 - N4672</f>
        <v>231.51</v>
      </c>
      <c r="T4672" s="1">
        <f>S4672/E4672</f>
        <v>0.70984853130557435</v>
      </c>
      <c r="U4672" t="str">
        <f>TEXT((A4672),"YYYY")</f>
        <v>2013</v>
      </c>
    </row>
    <row r="4673" spans="1:21" x14ac:dyDescent="0.3">
      <c r="A4673" s="3">
        <v>41563</v>
      </c>
      <c r="B4673" t="s">
        <v>342</v>
      </c>
      <c r="C4673" t="s">
        <v>343</v>
      </c>
      <c r="D4673">
        <v>36</v>
      </c>
      <c r="E4673">
        <v>75.73</v>
      </c>
      <c r="F4673">
        <v>2726.28</v>
      </c>
      <c r="G4673" t="s">
        <v>6</v>
      </c>
      <c r="H4673" t="s">
        <v>19</v>
      </c>
      <c r="I4673" t="s">
        <v>342</v>
      </c>
      <c r="J4673">
        <v>116.18</v>
      </c>
      <c r="K4673">
        <v>4.42</v>
      </c>
      <c r="L4673">
        <v>6.81</v>
      </c>
      <c r="M4673">
        <v>0.24</v>
      </c>
      <c r="N4673">
        <v>127.65</v>
      </c>
      <c r="O4673" t="s">
        <v>343</v>
      </c>
      <c r="P4673" t="s">
        <v>466</v>
      </c>
      <c r="Q4673" t="s">
        <v>448</v>
      </c>
      <c r="R4673" t="s">
        <v>6</v>
      </c>
      <c r="S4673">
        <f>E4673 - N4673</f>
        <v>-51.92</v>
      </c>
      <c r="T4673" s="1">
        <f>S4673/E4673</f>
        <v>-0.68559355605440375</v>
      </c>
      <c r="U4673" t="str">
        <f>TEXT((A4673),"YYYY")</f>
        <v>2013</v>
      </c>
    </row>
    <row r="4674" spans="1:21" x14ac:dyDescent="0.3">
      <c r="A4674" s="3">
        <v>41564</v>
      </c>
      <c r="B4674" t="s">
        <v>45</v>
      </c>
      <c r="C4674" t="s">
        <v>341</v>
      </c>
      <c r="D4674">
        <v>25</v>
      </c>
      <c r="E4674">
        <v>117.06</v>
      </c>
      <c r="F4674">
        <v>2926.5</v>
      </c>
      <c r="G4674" t="s">
        <v>130</v>
      </c>
      <c r="H4674" t="s">
        <v>15</v>
      </c>
      <c r="I4674" t="s">
        <v>45</v>
      </c>
      <c r="J4674">
        <v>128.35</v>
      </c>
      <c r="K4674">
        <v>13.94</v>
      </c>
      <c r="L4674">
        <v>8.11</v>
      </c>
      <c r="M4674">
        <v>2.23</v>
      </c>
      <c r="N4674">
        <v>152.63</v>
      </c>
      <c r="O4674" t="s">
        <v>341</v>
      </c>
      <c r="P4674" t="s">
        <v>449</v>
      </c>
      <c r="Q4674" t="s">
        <v>448</v>
      </c>
      <c r="R4674" t="s">
        <v>130</v>
      </c>
      <c r="S4674">
        <f>E4674 - N4674</f>
        <v>-35.569999999999993</v>
      </c>
      <c r="T4674" s="1">
        <f>S4674/E4674</f>
        <v>-0.30386126772595246</v>
      </c>
      <c r="U4674" t="str">
        <f>TEXT((A4674),"YYYY")</f>
        <v>2013</v>
      </c>
    </row>
    <row r="4675" spans="1:21" x14ac:dyDescent="0.3">
      <c r="A4675" s="3">
        <v>41565</v>
      </c>
      <c r="B4675" t="s">
        <v>169</v>
      </c>
      <c r="C4675" t="s">
        <v>140</v>
      </c>
      <c r="D4675">
        <v>20</v>
      </c>
      <c r="E4675">
        <v>243.04</v>
      </c>
      <c r="F4675">
        <v>4860.8</v>
      </c>
      <c r="G4675" t="s">
        <v>105</v>
      </c>
      <c r="H4675" t="s">
        <v>11</v>
      </c>
      <c r="I4675" t="s">
        <v>169</v>
      </c>
      <c r="J4675">
        <v>31.92</v>
      </c>
      <c r="K4675">
        <v>9.7799999999999994</v>
      </c>
      <c r="L4675">
        <v>2.39</v>
      </c>
      <c r="M4675">
        <v>2.16</v>
      </c>
      <c r="N4675">
        <v>46.25</v>
      </c>
      <c r="O4675" t="s">
        <v>140</v>
      </c>
      <c r="P4675" t="s">
        <v>469</v>
      </c>
      <c r="Q4675" t="s">
        <v>448</v>
      </c>
      <c r="R4675" t="s">
        <v>105</v>
      </c>
      <c r="S4675">
        <f>E4675 - N4675</f>
        <v>196.79</v>
      </c>
      <c r="T4675" s="1">
        <f>S4675/E4675</f>
        <v>0.80970210664911124</v>
      </c>
      <c r="U4675" t="str">
        <f>TEXT((A4675),"YYYY")</f>
        <v>2013</v>
      </c>
    </row>
    <row r="4676" spans="1:21" x14ac:dyDescent="0.3">
      <c r="A4676" s="3">
        <v>41566</v>
      </c>
      <c r="B4676" t="s">
        <v>95</v>
      </c>
      <c r="C4676" t="s">
        <v>116</v>
      </c>
      <c r="D4676">
        <v>45</v>
      </c>
      <c r="E4676">
        <v>381.48</v>
      </c>
      <c r="F4676">
        <v>17166.599999999999</v>
      </c>
      <c r="G4676" t="s">
        <v>12</v>
      </c>
      <c r="H4676" t="s">
        <v>96</v>
      </c>
      <c r="I4676" t="s">
        <v>95</v>
      </c>
      <c r="J4676">
        <v>169.65</v>
      </c>
      <c r="K4676">
        <v>9.06</v>
      </c>
      <c r="L4676">
        <v>3.26</v>
      </c>
      <c r="M4676">
        <v>0.8</v>
      </c>
      <c r="N4676">
        <v>182.77</v>
      </c>
      <c r="O4676" t="s">
        <v>116</v>
      </c>
      <c r="P4676" t="s">
        <v>465</v>
      </c>
      <c r="Q4676" t="s">
        <v>443</v>
      </c>
      <c r="R4676" t="s">
        <v>12</v>
      </c>
      <c r="S4676">
        <f>E4676 - N4676</f>
        <v>198.71</v>
      </c>
      <c r="T4676" s="1">
        <f>S4676/E4676</f>
        <v>0.52089231414490933</v>
      </c>
      <c r="U4676" t="str">
        <f>TEXT((A4676),"YYYY")</f>
        <v>2013</v>
      </c>
    </row>
    <row r="4677" spans="1:21" x14ac:dyDescent="0.3">
      <c r="A4677" s="3">
        <v>41567</v>
      </c>
      <c r="B4677" t="s">
        <v>270</v>
      </c>
      <c r="C4677" t="s">
        <v>135</v>
      </c>
      <c r="D4677">
        <v>17</v>
      </c>
      <c r="E4677">
        <v>76.17</v>
      </c>
      <c r="F4677">
        <v>1294.8900000000001</v>
      </c>
      <c r="G4677" t="s">
        <v>134</v>
      </c>
      <c r="H4677" t="s">
        <v>1</v>
      </c>
      <c r="I4677" t="s">
        <v>270</v>
      </c>
      <c r="J4677">
        <v>180.96</v>
      </c>
      <c r="K4677">
        <v>12.93</v>
      </c>
      <c r="L4677">
        <v>6.74</v>
      </c>
      <c r="M4677">
        <v>0.01</v>
      </c>
      <c r="N4677">
        <v>200.64</v>
      </c>
      <c r="O4677" t="s">
        <v>135</v>
      </c>
      <c r="P4677" t="s">
        <v>450</v>
      </c>
      <c r="Q4677" t="s">
        <v>440</v>
      </c>
      <c r="R4677" t="s">
        <v>134</v>
      </c>
      <c r="S4677">
        <f>E4677 - N4677</f>
        <v>-124.46999999999998</v>
      </c>
      <c r="T4677" s="1">
        <f>S4677/E4677</f>
        <v>-1.6341079165025598</v>
      </c>
      <c r="U4677" t="str">
        <f>TEXT((A4677),"YYYY")</f>
        <v>2013</v>
      </c>
    </row>
    <row r="4678" spans="1:21" x14ac:dyDescent="0.3">
      <c r="A4678" s="3">
        <v>41568</v>
      </c>
      <c r="B4678" t="s">
        <v>340</v>
      </c>
      <c r="C4678" t="s">
        <v>127</v>
      </c>
      <c r="D4678">
        <v>23</v>
      </c>
      <c r="E4678">
        <v>65.08</v>
      </c>
      <c r="F4678">
        <v>1496.84</v>
      </c>
      <c r="G4678" t="s">
        <v>56</v>
      </c>
      <c r="H4678" t="s">
        <v>34</v>
      </c>
      <c r="I4678" t="s">
        <v>340</v>
      </c>
      <c r="J4678">
        <v>131.75</v>
      </c>
      <c r="K4678">
        <v>11.31</v>
      </c>
      <c r="L4678">
        <v>5.27</v>
      </c>
      <c r="M4678">
        <v>1.96</v>
      </c>
      <c r="N4678">
        <v>150.29</v>
      </c>
      <c r="O4678" t="s">
        <v>127</v>
      </c>
      <c r="P4678" t="s">
        <v>449</v>
      </c>
      <c r="Q4678" t="s">
        <v>443</v>
      </c>
      <c r="R4678" t="s">
        <v>56</v>
      </c>
      <c r="S4678">
        <f>E4678 - N4678</f>
        <v>-85.21</v>
      </c>
      <c r="T4678" s="1">
        <f>S4678/E4678</f>
        <v>-1.3093116164720344</v>
      </c>
      <c r="U4678" t="str">
        <f>TEXT((A4678),"YYYY")</f>
        <v>2013</v>
      </c>
    </row>
    <row r="4679" spans="1:21" x14ac:dyDescent="0.3">
      <c r="A4679" s="3">
        <v>41569</v>
      </c>
      <c r="B4679" t="s">
        <v>117</v>
      </c>
      <c r="C4679" t="s">
        <v>111</v>
      </c>
      <c r="D4679">
        <v>25</v>
      </c>
      <c r="E4679">
        <v>104.79</v>
      </c>
      <c r="F4679">
        <v>2619.75</v>
      </c>
      <c r="G4679" t="s">
        <v>110</v>
      </c>
      <c r="H4679" t="s">
        <v>30</v>
      </c>
      <c r="I4679" t="s">
        <v>117</v>
      </c>
      <c r="J4679">
        <v>87.91</v>
      </c>
      <c r="K4679">
        <v>4.96</v>
      </c>
      <c r="L4679">
        <v>9.99</v>
      </c>
      <c r="M4679">
        <v>4.2</v>
      </c>
      <c r="N4679">
        <v>107.06</v>
      </c>
      <c r="O4679" t="s">
        <v>111</v>
      </c>
      <c r="P4679" t="s">
        <v>442</v>
      </c>
      <c r="Q4679" t="s">
        <v>440</v>
      </c>
      <c r="R4679" t="s">
        <v>110</v>
      </c>
      <c r="S4679">
        <f>E4679 - N4679</f>
        <v>-2.269999999999996</v>
      </c>
      <c r="T4679" s="1">
        <f>S4679/E4679</f>
        <v>-2.1662372363775131E-2</v>
      </c>
      <c r="U4679" t="str">
        <f>TEXT((A4679),"YYYY")</f>
        <v>2013</v>
      </c>
    </row>
    <row r="4680" spans="1:21" x14ac:dyDescent="0.3">
      <c r="A4680" s="3">
        <v>41570</v>
      </c>
      <c r="B4680" t="s">
        <v>168</v>
      </c>
      <c r="C4680" t="s">
        <v>272</v>
      </c>
      <c r="D4680">
        <v>48</v>
      </c>
      <c r="E4680">
        <v>274.39999999999998</v>
      </c>
      <c r="F4680">
        <v>13171.2</v>
      </c>
      <c r="G4680" t="s">
        <v>26</v>
      </c>
      <c r="H4680" t="s">
        <v>164</v>
      </c>
      <c r="I4680" t="s">
        <v>168</v>
      </c>
      <c r="J4680">
        <v>44.09</v>
      </c>
      <c r="K4680">
        <v>12.76</v>
      </c>
      <c r="L4680">
        <v>7.68</v>
      </c>
      <c r="M4680">
        <v>1.41</v>
      </c>
      <c r="N4680">
        <v>65.94</v>
      </c>
      <c r="O4680" t="s">
        <v>272</v>
      </c>
      <c r="P4680" t="s">
        <v>456</v>
      </c>
      <c r="Q4680" t="s">
        <v>448</v>
      </c>
      <c r="R4680" t="s">
        <v>26</v>
      </c>
      <c r="S4680">
        <f>E4680 - N4680</f>
        <v>208.45999999999998</v>
      </c>
      <c r="T4680" s="1">
        <f>S4680/E4680</f>
        <v>0.75969387755102036</v>
      </c>
      <c r="U4680" t="str">
        <f>TEXT((A4680),"YYYY")</f>
        <v>2013</v>
      </c>
    </row>
    <row r="4681" spans="1:21" x14ac:dyDescent="0.3">
      <c r="A4681" s="3">
        <v>41571</v>
      </c>
      <c r="B4681" t="s">
        <v>334</v>
      </c>
      <c r="C4681" t="s">
        <v>339</v>
      </c>
      <c r="D4681">
        <v>49</v>
      </c>
      <c r="E4681">
        <v>189.65</v>
      </c>
      <c r="F4681">
        <v>9292.85</v>
      </c>
      <c r="G4681" t="s">
        <v>2</v>
      </c>
      <c r="H4681" t="s">
        <v>80</v>
      </c>
      <c r="I4681" t="s">
        <v>334</v>
      </c>
      <c r="J4681">
        <v>22.46</v>
      </c>
      <c r="K4681">
        <v>11.76</v>
      </c>
      <c r="L4681">
        <v>7.29</v>
      </c>
      <c r="M4681">
        <v>1.26</v>
      </c>
      <c r="N4681">
        <v>42.77</v>
      </c>
      <c r="O4681" t="s">
        <v>339</v>
      </c>
      <c r="P4681" t="s">
        <v>447</v>
      </c>
      <c r="Q4681" t="s">
        <v>443</v>
      </c>
      <c r="R4681" t="s">
        <v>2</v>
      </c>
      <c r="S4681">
        <f>E4681 - N4681</f>
        <v>146.88</v>
      </c>
      <c r="T4681" s="1">
        <f>S4681/E4681</f>
        <v>0.77447930398101761</v>
      </c>
      <c r="U4681" t="str">
        <f>TEXT((A4681),"YYYY")</f>
        <v>2013</v>
      </c>
    </row>
    <row r="4682" spans="1:21" x14ac:dyDescent="0.3">
      <c r="A4682" s="3">
        <v>41572</v>
      </c>
      <c r="B4682" t="s">
        <v>330</v>
      </c>
      <c r="C4682" t="s">
        <v>211</v>
      </c>
      <c r="D4682">
        <v>31</v>
      </c>
      <c r="E4682">
        <v>338.94</v>
      </c>
      <c r="F4682">
        <v>10507.14</v>
      </c>
      <c r="G4682" t="s">
        <v>87</v>
      </c>
      <c r="H4682" t="s">
        <v>197</v>
      </c>
      <c r="I4682" t="s">
        <v>330</v>
      </c>
      <c r="J4682">
        <v>46.39</v>
      </c>
      <c r="K4682">
        <v>11.59</v>
      </c>
      <c r="L4682">
        <v>3.5</v>
      </c>
      <c r="M4682">
        <v>2.86</v>
      </c>
      <c r="N4682">
        <v>64.34</v>
      </c>
      <c r="O4682" t="s">
        <v>211</v>
      </c>
      <c r="P4682" t="s">
        <v>477</v>
      </c>
      <c r="Q4682" t="s">
        <v>443</v>
      </c>
      <c r="R4682" t="s">
        <v>87</v>
      </c>
      <c r="S4682">
        <f>E4682 - N4682</f>
        <v>274.60000000000002</v>
      </c>
      <c r="T4682" s="1">
        <f>S4682/E4682</f>
        <v>0.8101728919572786</v>
      </c>
      <c r="U4682" t="str">
        <f>TEXT((A4682),"YYYY")</f>
        <v>2013</v>
      </c>
    </row>
    <row r="4683" spans="1:21" x14ac:dyDescent="0.3">
      <c r="A4683" s="3">
        <v>41573</v>
      </c>
      <c r="B4683" t="s">
        <v>338</v>
      </c>
      <c r="C4683" t="s">
        <v>97</v>
      </c>
      <c r="D4683">
        <v>6</v>
      </c>
      <c r="E4683">
        <v>75.180000000000007</v>
      </c>
      <c r="F4683">
        <v>451.08</v>
      </c>
      <c r="G4683" t="s">
        <v>6</v>
      </c>
      <c r="H4683" t="s">
        <v>75</v>
      </c>
      <c r="I4683" t="s">
        <v>338</v>
      </c>
      <c r="J4683">
        <v>80.42</v>
      </c>
      <c r="K4683">
        <v>4.59</v>
      </c>
      <c r="L4683">
        <v>8.26</v>
      </c>
      <c r="M4683">
        <v>1.1499999999999999</v>
      </c>
      <c r="N4683">
        <v>94.42</v>
      </c>
      <c r="O4683" t="s">
        <v>97</v>
      </c>
      <c r="P4683" t="s">
        <v>463</v>
      </c>
      <c r="Q4683" t="s">
        <v>448</v>
      </c>
      <c r="R4683" t="s">
        <v>6</v>
      </c>
      <c r="S4683">
        <f>E4683 - N4683</f>
        <v>-19.239999999999995</v>
      </c>
      <c r="T4683" s="1">
        <f>S4683/E4683</f>
        <v>-0.25591912742750722</v>
      </c>
      <c r="U4683" t="str">
        <f>TEXT((A4683),"YYYY")</f>
        <v>2013</v>
      </c>
    </row>
    <row r="4684" spans="1:21" x14ac:dyDescent="0.3">
      <c r="A4684" s="3">
        <v>41574</v>
      </c>
      <c r="B4684" t="s">
        <v>136</v>
      </c>
      <c r="C4684" t="s">
        <v>190</v>
      </c>
      <c r="D4684">
        <v>35</v>
      </c>
      <c r="E4684">
        <v>118.74</v>
      </c>
      <c r="F4684">
        <v>4155.8999999999996</v>
      </c>
      <c r="G4684" t="s">
        <v>48</v>
      </c>
      <c r="H4684" t="s">
        <v>15</v>
      </c>
      <c r="I4684" t="s">
        <v>136</v>
      </c>
      <c r="J4684">
        <v>81.48</v>
      </c>
      <c r="K4684">
        <v>6.45</v>
      </c>
      <c r="L4684">
        <v>7.34</v>
      </c>
      <c r="M4684">
        <v>0.87</v>
      </c>
      <c r="N4684">
        <v>96.14</v>
      </c>
      <c r="O4684" t="s">
        <v>190</v>
      </c>
      <c r="P4684" t="s">
        <v>475</v>
      </c>
      <c r="Q4684" t="s">
        <v>448</v>
      </c>
      <c r="R4684" t="s">
        <v>48</v>
      </c>
      <c r="S4684">
        <f>E4684 - N4684</f>
        <v>22.599999999999994</v>
      </c>
      <c r="T4684" s="1">
        <f>S4684/E4684</f>
        <v>0.19033181741620342</v>
      </c>
      <c r="U4684" t="str">
        <f>TEXT((A4684),"YYYY")</f>
        <v>2013</v>
      </c>
    </row>
    <row r="4685" spans="1:21" x14ac:dyDescent="0.3">
      <c r="A4685" s="3">
        <v>41575</v>
      </c>
      <c r="B4685" t="s">
        <v>243</v>
      </c>
      <c r="C4685" t="s">
        <v>317</v>
      </c>
      <c r="D4685">
        <v>4</v>
      </c>
      <c r="E4685">
        <v>155.01</v>
      </c>
      <c r="F4685">
        <v>620.04</v>
      </c>
      <c r="G4685" t="s">
        <v>87</v>
      </c>
      <c r="H4685" t="s">
        <v>67</v>
      </c>
      <c r="I4685" t="s">
        <v>243</v>
      </c>
      <c r="J4685">
        <v>187.57</v>
      </c>
      <c r="K4685">
        <v>14.01</v>
      </c>
      <c r="L4685">
        <v>2.0299999999999998</v>
      </c>
      <c r="M4685">
        <v>0.57999999999999996</v>
      </c>
      <c r="N4685">
        <v>204.19</v>
      </c>
      <c r="O4685" t="s">
        <v>317</v>
      </c>
      <c r="P4685" t="s">
        <v>456</v>
      </c>
      <c r="Q4685" t="s">
        <v>448</v>
      </c>
      <c r="R4685" t="s">
        <v>87</v>
      </c>
      <c r="S4685">
        <f>E4685 - N4685</f>
        <v>-49.180000000000007</v>
      </c>
      <c r="T4685" s="1">
        <f>S4685/E4685</f>
        <v>-0.31726985355783505</v>
      </c>
      <c r="U4685" t="str">
        <f>TEXT((A4685),"YYYY")</f>
        <v>2013</v>
      </c>
    </row>
    <row r="4686" spans="1:21" x14ac:dyDescent="0.3">
      <c r="A4686" s="3">
        <v>41576</v>
      </c>
      <c r="B4686" t="s">
        <v>212</v>
      </c>
      <c r="C4686" t="s">
        <v>85</v>
      </c>
      <c r="D4686">
        <v>40</v>
      </c>
      <c r="E4686">
        <v>269.36</v>
      </c>
      <c r="F4686">
        <v>10774.4</v>
      </c>
      <c r="G4686" t="s">
        <v>8</v>
      </c>
      <c r="H4686" t="s">
        <v>39</v>
      </c>
      <c r="I4686" t="s">
        <v>212</v>
      </c>
      <c r="J4686">
        <v>180.54</v>
      </c>
      <c r="K4686">
        <v>3.36</v>
      </c>
      <c r="L4686">
        <v>8.02</v>
      </c>
      <c r="M4686">
        <v>2.02</v>
      </c>
      <c r="N4686">
        <v>193.94</v>
      </c>
      <c r="O4686" t="s">
        <v>85</v>
      </c>
      <c r="P4686" t="s">
        <v>460</v>
      </c>
      <c r="Q4686" t="s">
        <v>440</v>
      </c>
      <c r="R4686" t="s">
        <v>8</v>
      </c>
      <c r="S4686">
        <f>E4686 - N4686</f>
        <v>75.420000000000016</v>
      </c>
      <c r="T4686" s="1">
        <f>S4686/E4686</f>
        <v>0.27999702999703002</v>
      </c>
      <c r="U4686" t="str">
        <f>TEXT((A4686),"YYYY")</f>
        <v>2013</v>
      </c>
    </row>
    <row r="4687" spans="1:21" x14ac:dyDescent="0.3">
      <c r="A4687" s="3">
        <v>41577</v>
      </c>
      <c r="B4687" t="s">
        <v>286</v>
      </c>
      <c r="C4687" t="s">
        <v>46</v>
      </c>
      <c r="D4687">
        <v>20</v>
      </c>
      <c r="E4687">
        <v>289.81</v>
      </c>
      <c r="F4687">
        <v>5796.2</v>
      </c>
      <c r="G4687" t="s">
        <v>8</v>
      </c>
      <c r="H4687" t="s">
        <v>30</v>
      </c>
      <c r="I4687" t="s">
        <v>286</v>
      </c>
      <c r="J4687">
        <v>154.91999999999999</v>
      </c>
      <c r="K4687">
        <v>4.67</v>
      </c>
      <c r="L4687">
        <v>6.09</v>
      </c>
      <c r="M4687">
        <v>0.22</v>
      </c>
      <c r="N4687">
        <v>165.9</v>
      </c>
      <c r="O4687" t="s">
        <v>46</v>
      </c>
      <c r="P4687" t="s">
        <v>452</v>
      </c>
      <c r="Q4687" t="s">
        <v>448</v>
      </c>
      <c r="R4687" t="s">
        <v>8</v>
      </c>
      <c r="S4687">
        <f>E4687 - N4687</f>
        <v>123.91</v>
      </c>
      <c r="T4687" s="1">
        <f>S4687/E4687</f>
        <v>0.42755598495566061</v>
      </c>
      <c r="U4687" t="str">
        <f>TEXT((A4687),"YYYY")</f>
        <v>2013</v>
      </c>
    </row>
    <row r="4688" spans="1:21" x14ac:dyDescent="0.3">
      <c r="A4688" s="3">
        <v>41578</v>
      </c>
      <c r="B4688" t="s">
        <v>124</v>
      </c>
      <c r="C4688" t="s">
        <v>233</v>
      </c>
      <c r="D4688">
        <v>41</v>
      </c>
      <c r="E4688">
        <v>93.47</v>
      </c>
      <c r="F4688">
        <v>3832.27</v>
      </c>
      <c r="G4688" t="s">
        <v>61</v>
      </c>
      <c r="H4688" t="s">
        <v>22</v>
      </c>
      <c r="I4688" t="s">
        <v>124</v>
      </c>
      <c r="J4688">
        <v>52.41</v>
      </c>
      <c r="K4688">
        <v>3.81</v>
      </c>
      <c r="L4688">
        <v>9.7100000000000009</v>
      </c>
      <c r="M4688">
        <v>2.37</v>
      </c>
      <c r="N4688">
        <v>68.3</v>
      </c>
      <c r="O4688" t="s">
        <v>233</v>
      </c>
      <c r="P4688" t="s">
        <v>456</v>
      </c>
      <c r="Q4688" t="s">
        <v>440</v>
      </c>
      <c r="R4688" t="s">
        <v>61</v>
      </c>
      <c r="S4688">
        <f>E4688 - N4688</f>
        <v>25.17</v>
      </c>
      <c r="T4688" s="1">
        <f>S4688/E4688</f>
        <v>0.26928426233015945</v>
      </c>
      <c r="U4688" t="str">
        <f>TEXT((A4688),"YYYY")</f>
        <v>2013</v>
      </c>
    </row>
    <row r="4689" spans="1:21" x14ac:dyDescent="0.3">
      <c r="A4689" s="3">
        <v>41579</v>
      </c>
      <c r="B4689" t="s">
        <v>173</v>
      </c>
      <c r="C4689" t="s">
        <v>337</v>
      </c>
      <c r="D4689">
        <v>1</v>
      </c>
      <c r="E4689">
        <v>380.33</v>
      </c>
      <c r="F4689">
        <v>380.33</v>
      </c>
      <c r="G4689" t="s">
        <v>26</v>
      </c>
      <c r="H4689" t="s">
        <v>174</v>
      </c>
      <c r="I4689" t="s">
        <v>173</v>
      </c>
      <c r="J4689">
        <v>92.05</v>
      </c>
      <c r="K4689">
        <v>9.99</v>
      </c>
      <c r="L4689">
        <v>1.7</v>
      </c>
      <c r="M4689">
        <v>3.85</v>
      </c>
      <c r="N4689">
        <v>107.59</v>
      </c>
      <c r="O4689" t="s">
        <v>337</v>
      </c>
      <c r="P4689" t="s">
        <v>475</v>
      </c>
      <c r="Q4689" t="s">
        <v>448</v>
      </c>
      <c r="R4689" t="s">
        <v>26</v>
      </c>
      <c r="S4689">
        <f>E4689 - N4689</f>
        <v>272.74</v>
      </c>
      <c r="T4689" s="1">
        <f>S4689/E4689</f>
        <v>0.71711408513659192</v>
      </c>
      <c r="U4689" t="str">
        <f>TEXT((A4689),"YYYY")</f>
        <v>2013</v>
      </c>
    </row>
    <row r="4690" spans="1:21" x14ac:dyDescent="0.3">
      <c r="A4690" s="3">
        <v>41580</v>
      </c>
      <c r="B4690" t="s">
        <v>336</v>
      </c>
      <c r="C4690" t="s">
        <v>228</v>
      </c>
      <c r="D4690">
        <v>45</v>
      </c>
      <c r="E4690">
        <v>169.37</v>
      </c>
      <c r="F4690">
        <v>7621.65</v>
      </c>
      <c r="G4690" t="s">
        <v>16</v>
      </c>
      <c r="H4690" t="s">
        <v>80</v>
      </c>
      <c r="I4690" t="s">
        <v>336</v>
      </c>
      <c r="J4690">
        <v>135.09</v>
      </c>
      <c r="K4690">
        <v>14.97</v>
      </c>
      <c r="L4690">
        <v>2.66</v>
      </c>
      <c r="M4690">
        <v>4.4000000000000004</v>
      </c>
      <c r="N4690">
        <v>157.12</v>
      </c>
      <c r="O4690" t="s">
        <v>228</v>
      </c>
      <c r="P4690" t="s">
        <v>458</v>
      </c>
      <c r="Q4690" t="s">
        <v>443</v>
      </c>
      <c r="R4690" t="s">
        <v>16</v>
      </c>
      <c r="S4690">
        <f>E4690 - N4690</f>
        <v>12.25</v>
      </c>
      <c r="T4690" s="1">
        <f>S4690/E4690</f>
        <v>7.2326858357442278E-2</v>
      </c>
      <c r="U4690" t="str">
        <f>TEXT((A4690),"YYYY")</f>
        <v>2013</v>
      </c>
    </row>
    <row r="4691" spans="1:21" x14ac:dyDescent="0.3">
      <c r="A4691" s="3">
        <v>41581</v>
      </c>
      <c r="B4691" t="s">
        <v>336</v>
      </c>
      <c r="C4691" t="s">
        <v>150</v>
      </c>
      <c r="D4691">
        <v>26</v>
      </c>
      <c r="E4691">
        <v>299.61</v>
      </c>
      <c r="F4691">
        <v>7789.86</v>
      </c>
      <c r="G4691" t="s">
        <v>31</v>
      </c>
      <c r="H4691" t="s">
        <v>80</v>
      </c>
      <c r="I4691" t="s">
        <v>336</v>
      </c>
      <c r="J4691">
        <v>135.09</v>
      </c>
      <c r="K4691">
        <v>14.97</v>
      </c>
      <c r="L4691">
        <v>2.66</v>
      </c>
      <c r="M4691">
        <v>4.4000000000000004</v>
      </c>
      <c r="N4691">
        <v>157.12</v>
      </c>
      <c r="O4691" t="s">
        <v>150</v>
      </c>
      <c r="P4691" t="s">
        <v>461</v>
      </c>
      <c r="Q4691" t="s">
        <v>448</v>
      </c>
      <c r="R4691" t="s">
        <v>31</v>
      </c>
      <c r="S4691">
        <f>E4691 - N4691</f>
        <v>142.49</v>
      </c>
      <c r="T4691" s="1">
        <f>S4691/E4691</f>
        <v>0.47558492707186012</v>
      </c>
      <c r="U4691" t="str">
        <f>TEXT((A4691),"YYYY")</f>
        <v>2013</v>
      </c>
    </row>
    <row r="4692" spans="1:21" x14ac:dyDescent="0.3">
      <c r="A4692" s="3">
        <v>41582</v>
      </c>
      <c r="B4692" t="s">
        <v>270</v>
      </c>
      <c r="C4692" t="s">
        <v>144</v>
      </c>
      <c r="D4692">
        <v>34</v>
      </c>
      <c r="E4692">
        <v>233.47</v>
      </c>
      <c r="F4692">
        <v>7937.98</v>
      </c>
      <c r="G4692" t="s">
        <v>31</v>
      </c>
      <c r="H4692" t="s">
        <v>1</v>
      </c>
      <c r="I4692" t="s">
        <v>270</v>
      </c>
      <c r="J4692">
        <v>180.96</v>
      </c>
      <c r="K4692">
        <v>12.93</v>
      </c>
      <c r="L4692">
        <v>6.74</v>
      </c>
      <c r="M4692">
        <v>0.01</v>
      </c>
      <c r="N4692">
        <v>200.64</v>
      </c>
      <c r="O4692" t="s">
        <v>144</v>
      </c>
      <c r="P4692" t="s">
        <v>454</v>
      </c>
      <c r="Q4692" t="s">
        <v>443</v>
      </c>
      <c r="R4692" t="s">
        <v>31</v>
      </c>
      <c r="S4692">
        <f>E4692 - N4692</f>
        <v>32.830000000000013</v>
      </c>
      <c r="T4692" s="1">
        <f>S4692/E4692</f>
        <v>0.14061763824045923</v>
      </c>
      <c r="U4692" t="str">
        <f>TEXT((A4692),"YYYY")</f>
        <v>2013</v>
      </c>
    </row>
    <row r="4693" spans="1:21" x14ac:dyDescent="0.3">
      <c r="A4693" s="3">
        <v>41583</v>
      </c>
      <c r="B4693" t="s">
        <v>145</v>
      </c>
      <c r="C4693" t="s">
        <v>221</v>
      </c>
      <c r="D4693">
        <v>10</v>
      </c>
      <c r="E4693">
        <v>127.97</v>
      </c>
      <c r="F4693">
        <v>1279.7</v>
      </c>
      <c r="G4693" t="s">
        <v>2</v>
      </c>
      <c r="H4693" t="s">
        <v>11</v>
      </c>
      <c r="I4693" t="s">
        <v>145</v>
      </c>
      <c r="J4693">
        <v>118.77</v>
      </c>
      <c r="K4693">
        <v>2.9</v>
      </c>
      <c r="L4693">
        <v>6.75</v>
      </c>
      <c r="M4693">
        <v>1.86</v>
      </c>
      <c r="N4693">
        <v>130.28</v>
      </c>
      <c r="O4693" t="s">
        <v>221</v>
      </c>
      <c r="P4693" t="s">
        <v>461</v>
      </c>
      <c r="Q4693" t="s">
        <v>440</v>
      </c>
      <c r="R4693" t="s">
        <v>2</v>
      </c>
      <c r="S4693">
        <f>E4693 - N4693</f>
        <v>-2.3100000000000023</v>
      </c>
      <c r="T4693" s="1">
        <f>S4693/E4693</f>
        <v>-1.8051105727904995E-2</v>
      </c>
      <c r="U4693" t="str">
        <f>TEXT((A4693),"YYYY")</f>
        <v>2013</v>
      </c>
    </row>
    <row r="4694" spans="1:21" x14ac:dyDescent="0.3">
      <c r="A4694" s="3">
        <v>41584</v>
      </c>
      <c r="B4694" t="s">
        <v>213</v>
      </c>
      <c r="C4694" t="s">
        <v>140</v>
      </c>
      <c r="D4694">
        <v>23</v>
      </c>
      <c r="E4694">
        <v>346.18</v>
      </c>
      <c r="F4694">
        <v>7962.14</v>
      </c>
      <c r="G4694" t="s">
        <v>105</v>
      </c>
      <c r="H4694" t="s">
        <v>55</v>
      </c>
      <c r="I4694" t="s">
        <v>213</v>
      </c>
      <c r="J4694">
        <v>68.77</v>
      </c>
      <c r="K4694">
        <v>9.14</v>
      </c>
      <c r="L4694">
        <v>7.34</v>
      </c>
      <c r="M4694">
        <v>2.63</v>
      </c>
      <c r="N4694">
        <v>87.88</v>
      </c>
      <c r="O4694" t="s">
        <v>140</v>
      </c>
      <c r="P4694" t="s">
        <v>469</v>
      </c>
      <c r="Q4694" t="s">
        <v>448</v>
      </c>
      <c r="R4694" t="s">
        <v>105</v>
      </c>
      <c r="S4694">
        <f>E4694 - N4694</f>
        <v>258.3</v>
      </c>
      <c r="T4694" s="1">
        <f>S4694/E4694</f>
        <v>0.74614362470391127</v>
      </c>
      <c r="U4694" t="str">
        <f>TEXT((A4694),"YYYY")</f>
        <v>2013</v>
      </c>
    </row>
    <row r="4695" spans="1:21" x14ac:dyDescent="0.3">
      <c r="A4695" s="3">
        <v>41585</v>
      </c>
      <c r="B4695" t="s">
        <v>273</v>
      </c>
      <c r="C4695" t="s">
        <v>335</v>
      </c>
      <c r="D4695">
        <v>49</v>
      </c>
      <c r="E4695">
        <v>336.38</v>
      </c>
      <c r="F4695">
        <v>16482.62</v>
      </c>
      <c r="G4695" t="s">
        <v>87</v>
      </c>
      <c r="H4695" t="s">
        <v>5</v>
      </c>
      <c r="I4695" t="s">
        <v>273</v>
      </c>
      <c r="J4695">
        <v>196.02</v>
      </c>
      <c r="K4695">
        <v>2.72</v>
      </c>
      <c r="L4695">
        <v>3.45</v>
      </c>
      <c r="M4695">
        <v>3.58</v>
      </c>
      <c r="N4695">
        <v>205.77</v>
      </c>
      <c r="O4695" t="s">
        <v>335</v>
      </c>
      <c r="P4695" t="s">
        <v>476</v>
      </c>
      <c r="Q4695" t="s">
        <v>443</v>
      </c>
      <c r="R4695" t="s">
        <v>87</v>
      </c>
      <c r="S4695">
        <f>E4695 - N4695</f>
        <v>130.60999999999999</v>
      </c>
      <c r="T4695" s="1">
        <f>S4695/E4695</f>
        <v>0.3882811106486711</v>
      </c>
      <c r="U4695" t="str">
        <f>TEXT((A4695),"YYYY")</f>
        <v>2013</v>
      </c>
    </row>
    <row r="4696" spans="1:21" x14ac:dyDescent="0.3">
      <c r="A4696" s="3">
        <v>41586</v>
      </c>
      <c r="B4696" t="s">
        <v>74</v>
      </c>
      <c r="C4696" t="s">
        <v>314</v>
      </c>
      <c r="D4696">
        <v>24</v>
      </c>
      <c r="E4696">
        <v>188.63</v>
      </c>
      <c r="F4696">
        <v>4527.12</v>
      </c>
      <c r="G4696" t="s">
        <v>2</v>
      </c>
      <c r="H4696" t="s">
        <v>75</v>
      </c>
      <c r="I4696" t="s">
        <v>74</v>
      </c>
      <c r="J4696">
        <v>144.51</v>
      </c>
      <c r="K4696">
        <v>12.73</v>
      </c>
      <c r="L4696">
        <v>2.96</v>
      </c>
      <c r="M4696">
        <v>3.48</v>
      </c>
      <c r="N4696">
        <v>163.68</v>
      </c>
      <c r="O4696" t="s">
        <v>314</v>
      </c>
      <c r="P4696" t="s">
        <v>459</v>
      </c>
      <c r="Q4696" t="s">
        <v>448</v>
      </c>
      <c r="R4696" t="s">
        <v>2</v>
      </c>
      <c r="S4696">
        <f>E4696 - N4696</f>
        <v>24.949999999999989</v>
      </c>
      <c r="T4696" s="1">
        <f>S4696/E4696</f>
        <v>0.13226952234533207</v>
      </c>
      <c r="U4696" t="str">
        <f>TEXT((A4696),"YYYY")</f>
        <v>2013</v>
      </c>
    </row>
    <row r="4697" spans="1:21" x14ac:dyDescent="0.3">
      <c r="A4697" s="3">
        <v>41587</v>
      </c>
      <c r="B4697" t="s">
        <v>226</v>
      </c>
      <c r="C4697" t="s">
        <v>24</v>
      </c>
      <c r="D4697">
        <v>13</v>
      </c>
      <c r="E4697">
        <v>256.01</v>
      </c>
      <c r="F4697">
        <v>3328.13</v>
      </c>
      <c r="G4697" t="s">
        <v>23</v>
      </c>
      <c r="H4697" t="s">
        <v>101</v>
      </c>
      <c r="I4697" t="s">
        <v>226</v>
      </c>
      <c r="J4697">
        <v>167.92</v>
      </c>
      <c r="K4697">
        <v>2.2999999999999998</v>
      </c>
      <c r="L4697">
        <v>5.69</v>
      </c>
      <c r="M4697">
        <v>2.97</v>
      </c>
      <c r="N4697">
        <v>178.88</v>
      </c>
      <c r="O4697" t="s">
        <v>24</v>
      </c>
      <c r="P4697" t="s">
        <v>447</v>
      </c>
      <c r="Q4697" t="s">
        <v>440</v>
      </c>
      <c r="R4697" t="s">
        <v>23</v>
      </c>
      <c r="S4697">
        <f>E4697 - N4697</f>
        <v>77.13</v>
      </c>
      <c r="T4697" s="1">
        <f>S4697/E4697</f>
        <v>0.30127729385570873</v>
      </c>
      <c r="U4697" t="str">
        <f>TEXT((A4697),"YYYY")</f>
        <v>2013</v>
      </c>
    </row>
    <row r="4698" spans="1:21" x14ac:dyDescent="0.3">
      <c r="A4698" s="3">
        <v>41588</v>
      </c>
      <c r="B4698" t="s">
        <v>334</v>
      </c>
      <c r="C4698" t="s">
        <v>208</v>
      </c>
      <c r="D4698">
        <v>29</v>
      </c>
      <c r="E4698">
        <v>140.24</v>
      </c>
      <c r="F4698">
        <v>4066.96</v>
      </c>
      <c r="G4698" t="s">
        <v>6</v>
      </c>
      <c r="H4698" t="s">
        <v>80</v>
      </c>
      <c r="I4698" t="s">
        <v>334</v>
      </c>
      <c r="J4698">
        <v>22.46</v>
      </c>
      <c r="K4698">
        <v>11.76</v>
      </c>
      <c r="L4698">
        <v>7.29</v>
      </c>
      <c r="M4698">
        <v>1.26</v>
      </c>
      <c r="N4698">
        <v>42.77</v>
      </c>
      <c r="O4698" t="s">
        <v>208</v>
      </c>
      <c r="P4698" t="s">
        <v>453</v>
      </c>
      <c r="Q4698" t="s">
        <v>443</v>
      </c>
      <c r="R4698" t="s">
        <v>6</v>
      </c>
      <c r="S4698">
        <f>E4698 - N4698</f>
        <v>97.47</v>
      </c>
      <c r="T4698" s="1">
        <f>S4698/E4698</f>
        <v>0.69502281802624066</v>
      </c>
      <c r="U4698" t="str">
        <f>TEXT((A4698),"YYYY")</f>
        <v>2013</v>
      </c>
    </row>
    <row r="4699" spans="1:21" x14ac:dyDescent="0.3">
      <c r="A4699" s="3">
        <v>41589</v>
      </c>
      <c r="B4699" t="s">
        <v>213</v>
      </c>
      <c r="C4699" t="s">
        <v>123</v>
      </c>
      <c r="D4699">
        <v>46</v>
      </c>
      <c r="E4699">
        <v>291.45</v>
      </c>
      <c r="F4699">
        <v>13406.7</v>
      </c>
      <c r="G4699" t="s">
        <v>8</v>
      </c>
      <c r="H4699" t="s">
        <v>55</v>
      </c>
      <c r="I4699" t="s">
        <v>213</v>
      </c>
      <c r="J4699">
        <v>68.77</v>
      </c>
      <c r="K4699">
        <v>9.14</v>
      </c>
      <c r="L4699">
        <v>7.34</v>
      </c>
      <c r="M4699">
        <v>2.63</v>
      </c>
      <c r="N4699">
        <v>87.88</v>
      </c>
      <c r="O4699" t="s">
        <v>123</v>
      </c>
      <c r="P4699" t="s">
        <v>466</v>
      </c>
      <c r="Q4699" t="s">
        <v>440</v>
      </c>
      <c r="R4699" t="s">
        <v>8</v>
      </c>
      <c r="S4699">
        <f>E4699 - N4699</f>
        <v>203.57</v>
      </c>
      <c r="T4699" s="1">
        <f>S4699/E4699</f>
        <v>0.6984731514839595</v>
      </c>
      <c r="U4699" t="str">
        <f>TEXT((A4699),"YYYY")</f>
        <v>2013</v>
      </c>
    </row>
    <row r="4700" spans="1:21" x14ac:dyDescent="0.3">
      <c r="A4700" s="3">
        <v>41590</v>
      </c>
      <c r="B4700" t="s">
        <v>257</v>
      </c>
      <c r="C4700" t="s">
        <v>46</v>
      </c>
      <c r="D4700">
        <v>27</v>
      </c>
      <c r="E4700">
        <v>158.16</v>
      </c>
      <c r="F4700">
        <v>4270.32</v>
      </c>
      <c r="G4700" t="s">
        <v>8</v>
      </c>
      <c r="H4700" t="s">
        <v>242</v>
      </c>
      <c r="I4700" t="s">
        <v>257</v>
      </c>
      <c r="J4700">
        <v>153.96</v>
      </c>
      <c r="K4700">
        <v>6.29</v>
      </c>
      <c r="L4700">
        <v>5.75</v>
      </c>
      <c r="M4700">
        <v>1.99</v>
      </c>
      <c r="N4700">
        <v>167.99</v>
      </c>
      <c r="O4700" t="s">
        <v>46</v>
      </c>
      <c r="P4700" t="s">
        <v>452</v>
      </c>
      <c r="Q4700" t="s">
        <v>448</v>
      </c>
      <c r="R4700" t="s">
        <v>8</v>
      </c>
      <c r="S4700">
        <f>E4700 - N4700</f>
        <v>-9.8300000000000125</v>
      </c>
      <c r="T4700" s="1">
        <f>S4700/E4700</f>
        <v>-6.2152250885179644E-2</v>
      </c>
      <c r="U4700" t="str">
        <f>TEXT((A4700),"YYYY")</f>
        <v>2013</v>
      </c>
    </row>
    <row r="4701" spans="1:21" x14ac:dyDescent="0.3">
      <c r="A4701" s="3">
        <v>41591</v>
      </c>
      <c r="B4701" t="s">
        <v>215</v>
      </c>
      <c r="C4701" t="s">
        <v>224</v>
      </c>
      <c r="D4701">
        <v>31</v>
      </c>
      <c r="E4701">
        <v>345.43</v>
      </c>
      <c r="F4701">
        <v>10708.33</v>
      </c>
      <c r="G4701" t="s">
        <v>56</v>
      </c>
      <c r="H4701" t="s">
        <v>197</v>
      </c>
      <c r="I4701" t="s">
        <v>215</v>
      </c>
      <c r="J4701">
        <v>35.21</v>
      </c>
      <c r="K4701">
        <v>11.68</v>
      </c>
      <c r="L4701">
        <v>3.82</v>
      </c>
      <c r="M4701">
        <v>0.66</v>
      </c>
      <c r="N4701">
        <v>51.37</v>
      </c>
      <c r="O4701" t="s">
        <v>224</v>
      </c>
      <c r="P4701" t="s">
        <v>446</v>
      </c>
      <c r="Q4701" t="s">
        <v>443</v>
      </c>
      <c r="R4701" t="s">
        <v>56</v>
      </c>
      <c r="S4701">
        <f>E4701 - N4701</f>
        <v>294.06</v>
      </c>
      <c r="T4701" s="1">
        <f>S4701/E4701</f>
        <v>0.85128680195698114</v>
      </c>
      <c r="U4701" t="str">
        <f>TEXT((A4701),"YYYY")</f>
        <v>2013</v>
      </c>
    </row>
    <row r="4702" spans="1:21" x14ac:dyDescent="0.3">
      <c r="A4702" s="3">
        <v>41592</v>
      </c>
      <c r="B4702" t="s">
        <v>215</v>
      </c>
      <c r="C4702" t="s">
        <v>123</v>
      </c>
      <c r="D4702">
        <v>43</v>
      </c>
      <c r="E4702">
        <v>126.08</v>
      </c>
      <c r="F4702">
        <v>5421.44</v>
      </c>
      <c r="G4702" t="s">
        <v>8</v>
      </c>
      <c r="H4702" t="s">
        <v>197</v>
      </c>
      <c r="I4702" t="s">
        <v>215</v>
      </c>
      <c r="J4702">
        <v>35.21</v>
      </c>
      <c r="K4702">
        <v>11.68</v>
      </c>
      <c r="L4702">
        <v>3.82</v>
      </c>
      <c r="M4702">
        <v>0.66</v>
      </c>
      <c r="N4702">
        <v>51.37</v>
      </c>
      <c r="O4702" t="s">
        <v>123</v>
      </c>
      <c r="P4702" t="s">
        <v>466</v>
      </c>
      <c r="Q4702" t="s">
        <v>440</v>
      </c>
      <c r="R4702" t="s">
        <v>8</v>
      </c>
      <c r="S4702">
        <f>E4702 - N4702</f>
        <v>74.710000000000008</v>
      </c>
      <c r="T4702" s="1">
        <f>S4702/E4702</f>
        <v>0.59256027918781728</v>
      </c>
      <c r="U4702" t="str">
        <f>TEXT((A4702),"YYYY")</f>
        <v>2013</v>
      </c>
    </row>
    <row r="4703" spans="1:21" x14ac:dyDescent="0.3">
      <c r="A4703" s="3">
        <v>41593</v>
      </c>
      <c r="B4703" t="s">
        <v>115</v>
      </c>
      <c r="C4703" t="s">
        <v>17</v>
      </c>
      <c r="D4703">
        <v>10</v>
      </c>
      <c r="E4703">
        <v>55.18</v>
      </c>
      <c r="F4703">
        <v>551.79999999999995</v>
      </c>
      <c r="G4703" t="s">
        <v>16</v>
      </c>
      <c r="H4703" t="s">
        <v>99</v>
      </c>
      <c r="I4703" t="s">
        <v>115</v>
      </c>
      <c r="J4703">
        <v>168.1</v>
      </c>
      <c r="K4703">
        <v>8.48</v>
      </c>
      <c r="L4703">
        <v>7.43</v>
      </c>
      <c r="M4703">
        <v>1.36</v>
      </c>
      <c r="N4703">
        <v>185.37</v>
      </c>
      <c r="O4703" t="s">
        <v>17</v>
      </c>
      <c r="P4703" t="s">
        <v>441</v>
      </c>
      <c r="Q4703" t="s">
        <v>443</v>
      </c>
      <c r="R4703" t="s">
        <v>16</v>
      </c>
      <c r="S4703">
        <f>E4703 - N4703</f>
        <v>-130.19</v>
      </c>
      <c r="T4703" s="1">
        <f>S4703/E4703</f>
        <v>-2.3593693367162016</v>
      </c>
      <c r="U4703" t="str">
        <f>TEXT((A4703),"YYYY")</f>
        <v>2013</v>
      </c>
    </row>
    <row r="4704" spans="1:21" x14ac:dyDescent="0.3">
      <c r="A4704" s="3">
        <v>41594</v>
      </c>
      <c r="B4704" t="s">
        <v>219</v>
      </c>
      <c r="C4704" t="s">
        <v>190</v>
      </c>
      <c r="D4704">
        <v>31</v>
      </c>
      <c r="E4704">
        <v>143.97999999999999</v>
      </c>
      <c r="F4704">
        <v>4463.38</v>
      </c>
      <c r="G4704" t="s">
        <v>48</v>
      </c>
      <c r="H4704" t="s">
        <v>30</v>
      </c>
      <c r="I4704" t="s">
        <v>219</v>
      </c>
      <c r="J4704">
        <v>95</v>
      </c>
      <c r="K4704">
        <v>3.8</v>
      </c>
      <c r="L4704">
        <v>8.43</v>
      </c>
      <c r="M4704">
        <v>4.9800000000000004</v>
      </c>
      <c r="N4704">
        <v>112.21</v>
      </c>
      <c r="O4704" t="s">
        <v>190</v>
      </c>
      <c r="P4704" t="s">
        <v>475</v>
      </c>
      <c r="Q4704" t="s">
        <v>448</v>
      </c>
      <c r="R4704" t="s">
        <v>48</v>
      </c>
      <c r="S4704">
        <f>E4704 - N4704</f>
        <v>31.769999999999996</v>
      </c>
      <c r="T4704" s="1">
        <f>S4704/E4704</f>
        <v>0.22065564661758577</v>
      </c>
      <c r="U4704" t="str">
        <f>TEXT((A4704),"YYYY")</f>
        <v>2013</v>
      </c>
    </row>
    <row r="4705" spans="1:21" x14ac:dyDescent="0.3">
      <c r="A4705" s="3">
        <v>41595</v>
      </c>
      <c r="B4705" t="s">
        <v>333</v>
      </c>
      <c r="C4705" t="s">
        <v>264</v>
      </c>
      <c r="D4705">
        <v>39</v>
      </c>
      <c r="E4705">
        <v>116.87</v>
      </c>
      <c r="F4705">
        <v>4557.93</v>
      </c>
      <c r="G4705" t="s">
        <v>130</v>
      </c>
      <c r="H4705" t="s">
        <v>174</v>
      </c>
      <c r="I4705" t="s">
        <v>333</v>
      </c>
      <c r="J4705">
        <v>125.33</v>
      </c>
      <c r="K4705">
        <v>13.8</v>
      </c>
      <c r="L4705">
        <v>9.11</v>
      </c>
      <c r="M4705">
        <v>0.55000000000000004</v>
      </c>
      <c r="N4705">
        <v>148.79</v>
      </c>
      <c r="O4705" t="s">
        <v>264</v>
      </c>
      <c r="P4705" t="s">
        <v>467</v>
      </c>
      <c r="Q4705" t="s">
        <v>440</v>
      </c>
      <c r="R4705" t="s">
        <v>130</v>
      </c>
      <c r="S4705">
        <f>E4705 - N4705</f>
        <v>-31.919999999999987</v>
      </c>
      <c r="T4705" s="1">
        <f>S4705/E4705</f>
        <v>-0.2731239839137502</v>
      </c>
      <c r="U4705" t="str">
        <f>TEXT((A4705),"YYYY")</f>
        <v>2013</v>
      </c>
    </row>
    <row r="4706" spans="1:21" x14ac:dyDescent="0.3">
      <c r="A4706" s="3">
        <v>41596</v>
      </c>
      <c r="B4706" t="s">
        <v>300</v>
      </c>
      <c r="C4706" t="s">
        <v>247</v>
      </c>
      <c r="D4706">
        <v>10</v>
      </c>
      <c r="E4706">
        <v>227.9</v>
      </c>
      <c r="F4706">
        <v>2279</v>
      </c>
      <c r="G4706" t="s">
        <v>23</v>
      </c>
      <c r="H4706" t="s">
        <v>51</v>
      </c>
      <c r="I4706" t="s">
        <v>300</v>
      </c>
      <c r="J4706">
        <v>62.6</v>
      </c>
      <c r="K4706">
        <v>5.03</v>
      </c>
      <c r="L4706">
        <v>6.02</v>
      </c>
      <c r="M4706">
        <v>2.13</v>
      </c>
      <c r="N4706">
        <v>75.78</v>
      </c>
      <c r="O4706" t="s">
        <v>247</v>
      </c>
      <c r="P4706" t="s">
        <v>446</v>
      </c>
      <c r="Q4706" t="s">
        <v>440</v>
      </c>
      <c r="R4706" t="s">
        <v>23</v>
      </c>
      <c r="S4706">
        <f>E4706 - N4706</f>
        <v>152.12</v>
      </c>
      <c r="T4706" s="1">
        <f>S4706/E4706</f>
        <v>0.66748573935936817</v>
      </c>
      <c r="U4706" t="str">
        <f>TEXT((A4706),"YYYY")</f>
        <v>2013</v>
      </c>
    </row>
    <row r="4707" spans="1:21" x14ac:dyDescent="0.3">
      <c r="A4707" s="3">
        <v>41597</v>
      </c>
      <c r="B4707" t="s">
        <v>332</v>
      </c>
      <c r="C4707" t="s">
        <v>113</v>
      </c>
      <c r="D4707">
        <v>24</v>
      </c>
      <c r="E4707">
        <v>121.3</v>
      </c>
      <c r="F4707">
        <v>2911.2</v>
      </c>
      <c r="G4707" t="s">
        <v>105</v>
      </c>
      <c r="H4707" t="s">
        <v>78</v>
      </c>
      <c r="I4707" t="s">
        <v>332</v>
      </c>
      <c r="J4707">
        <v>118.54</v>
      </c>
      <c r="K4707">
        <v>8.9700000000000006</v>
      </c>
      <c r="L4707">
        <v>4.57</v>
      </c>
      <c r="M4707">
        <v>0.42</v>
      </c>
      <c r="N4707">
        <v>132.5</v>
      </c>
      <c r="O4707" t="s">
        <v>113</v>
      </c>
      <c r="P4707" t="s">
        <v>449</v>
      </c>
      <c r="Q4707" t="s">
        <v>440</v>
      </c>
      <c r="R4707" t="s">
        <v>105</v>
      </c>
      <c r="S4707">
        <f>E4707 - N4707</f>
        <v>-11.200000000000003</v>
      </c>
      <c r="T4707" s="1">
        <f>S4707/E4707</f>
        <v>-9.2333058532563919E-2</v>
      </c>
      <c r="U4707" t="str">
        <f>TEXT((A4707),"YYYY")</f>
        <v>2013</v>
      </c>
    </row>
    <row r="4708" spans="1:21" x14ac:dyDescent="0.3">
      <c r="A4708" s="3">
        <v>41598</v>
      </c>
      <c r="B4708" t="s">
        <v>257</v>
      </c>
      <c r="C4708" t="s">
        <v>32</v>
      </c>
      <c r="D4708">
        <v>33</v>
      </c>
      <c r="E4708">
        <v>317.12</v>
      </c>
      <c r="F4708">
        <v>10464.959999999999</v>
      </c>
      <c r="G4708" t="s">
        <v>31</v>
      </c>
      <c r="H4708" t="s">
        <v>242</v>
      </c>
      <c r="I4708" t="s">
        <v>257</v>
      </c>
      <c r="J4708">
        <v>153.96</v>
      </c>
      <c r="K4708">
        <v>6.29</v>
      </c>
      <c r="L4708">
        <v>5.75</v>
      </c>
      <c r="M4708">
        <v>1.99</v>
      </c>
      <c r="N4708">
        <v>167.99</v>
      </c>
      <c r="O4708" t="s">
        <v>32</v>
      </c>
      <c r="P4708" t="s">
        <v>445</v>
      </c>
      <c r="Q4708" t="s">
        <v>440</v>
      </c>
      <c r="R4708" t="s">
        <v>31</v>
      </c>
      <c r="S4708">
        <f>E4708 - N4708</f>
        <v>149.13</v>
      </c>
      <c r="T4708" s="1">
        <f>S4708/E4708</f>
        <v>0.47026362260343085</v>
      </c>
      <c r="U4708" t="str">
        <f>TEXT((A4708),"YYYY")</f>
        <v>2013</v>
      </c>
    </row>
    <row r="4709" spans="1:21" x14ac:dyDescent="0.3">
      <c r="A4709" s="3">
        <v>41599</v>
      </c>
      <c r="B4709" t="s">
        <v>10</v>
      </c>
      <c r="C4709" t="s">
        <v>229</v>
      </c>
      <c r="D4709">
        <v>14</v>
      </c>
      <c r="E4709">
        <v>134.47999999999999</v>
      </c>
      <c r="F4709">
        <v>1882.72</v>
      </c>
      <c r="G4709" t="s">
        <v>16</v>
      </c>
      <c r="H4709" t="s">
        <v>11</v>
      </c>
      <c r="I4709" t="s">
        <v>10</v>
      </c>
      <c r="J4709">
        <v>61.29</v>
      </c>
      <c r="K4709">
        <v>11.98</v>
      </c>
      <c r="L4709">
        <v>4.66</v>
      </c>
      <c r="M4709">
        <v>1.92</v>
      </c>
      <c r="N4709">
        <v>79.849999999999994</v>
      </c>
      <c r="O4709" t="s">
        <v>229</v>
      </c>
      <c r="P4709" t="s">
        <v>475</v>
      </c>
      <c r="Q4709" t="s">
        <v>443</v>
      </c>
      <c r="R4709" t="s">
        <v>16</v>
      </c>
      <c r="S4709">
        <f>E4709 - N4709</f>
        <v>54.629999999999995</v>
      </c>
      <c r="T4709" s="1">
        <f>S4709/E4709</f>
        <v>0.40623140987507433</v>
      </c>
      <c r="U4709" t="str">
        <f>TEXT((A4709),"YYYY")</f>
        <v>2013</v>
      </c>
    </row>
    <row r="4710" spans="1:21" x14ac:dyDescent="0.3">
      <c r="A4710" s="3">
        <v>41600</v>
      </c>
      <c r="B4710" t="s">
        <v>133</v>
      </c>
      <c r="C4710" t="s">
        <v>263</v>
      </c>
      <c r="D4710">
        <v>35</v>
      </c>
      <c r="E4710">
        <v>297.44</v>
      </c>
      <c r="F4710">
        <v>10410.4</v>
      </c>
      <c r="G4710" t="s">
        <v>6</v>
      </c>
      <c r="H4710" t="s">
        <v>55</v>
      </c>
      <c r="I4710" t="s">
        <v>133</v>
      </c>
      <c r="J4710">
        <v>145.58000000000001</v>
      </c>
      <c r="K4710">
        <v>9.02</v>
      </c>
      <c r="L4710">
        <v>5.86</v>
      </c>
      <c r="M4710">
        <v>0.05</v>
      </c>
      <c r="N4710">
        <v>160.51</v>
      </c>
      <c r="O4710" t="s">
        <v>263</v>
      </c>
      <c r="P4710" t="s">
        <v>447</v>
      </c>
      <c r="Q4710" t="s">
        <v>440</v>
      </c>
      <c r="R4710" t="s">
        <v>6</v>
      </c>
      <c r="S4710">
        <f>E4710 - N4710</f>
        <v>136.93</v>
      </c>
      <c r="T4710" s="1">
        <f>S4710/E4710</f>
        <v>0.46036175363098442</v>
      </c>
      <c r="U4710" t="str">
        <f>TEXT((A4710),"YYYY")</f>
        <v>2013</v>
      </c>
    </row>
    <row r="4711" spans="1:21" x14ac:dyDescent="0.3">
      <c r="A4711" s="3">
        <v>41601</v>
      </c>
      <c r="B4711" t="s">
        <v>196</v>
      </c>
      <c r="C4711" t="s">
        <v>289</v>
      </c>
      <c r="D4711">
        <v>45</v>
      </c>
      <c r="E4711">
        <v>252.46</v>
      </c>
      <c r="F4711">
        <v>11360.7</v>
      </c>
      <c r="G4711" t="s">
        <v>130</v>
      </c>
      <c r="H4711" t="s">
        <v>197</v>
      </c>
      <c r="I4711" t="s">
        <v>196</v>
      </c>
      <c r="J4711">
        <v>126.19</v>
      </c>
      <c r="K4711">
        <v>13.42</v>
      </c>
      <c r="L4711">
        <v>7.94</v>
      </c>
      <c r="M4711">
        <v>0.95</v>
      </c>
      <c r="N4711">
        <v>148.5</v>
      </c>
      <c r="O4711" t="s">
        <v>289</v>
      </c>
      <c r="P4711" t="s">
        <v>459</v>
      </c>
      <c r="Q4711" t="s">
        <v>443</v>
      </c>
      <c r="R4711" t="s">
        <v>130</v>
      </c>
      <c r="S4711">
        <f>E4711 - N4711</f>
        <v>103.96000000000001</v>
      </c>
      <c r="T4711" s="1">
        <f>S4711/E4711</f>
        <v>0.41178800602075577</v>
      </c>
      <c r="U4711" t="str">
        <f>TEXT((A4711),"YYYY")</f>
        <v>2013</v>
      </c>
    </row>
    <row r="4712" spans="1:21" x14ac:dyDescent="0.3">
      <c r="A4712" s="3">
        <v>41602</v>
      </c>
      <c r="B4712" t="s">
        <v>330</v>
      </c>
      <c r="C4712" t="s">
        <v>331</v>
      </c>
      <c r="D4712">
        <v>34</v>
      </c>
      <c r="E4712">
        <v>395.19</v>
      </c>
      <c r="F4712">
        <v>13436.46</v>
      </c>
      <c r="G4712" t="s">
        <v>134</v>
      </c>
      <c r="H4712" t="s">
        <v>197</v>
      </c>
      <c r="I4712" t="s">
        <v>330</v>
      </c>
      <c r="J4712">
        <v>46.39</v>
      </c>
      <c r="K4712">
        <v>11.59</v>
      </c>
      <c r="L4712">
        <v>3.5</v>
      </c>
      <c r="M4712">
        <v>2.86</v>
      </c>
      <c r="N4712">
        <v>64.34</v>
      </c>
      <c r="O4712" t="s">
        <v>331</v>
      </c>
      <c r="P4712" t="s">
        <v>458</v>
      </c>
      <c r="Q4712" t="s">
        <v>448</v>
      </c>
      <c r="R4712" t="s">
        <v>134</v>
      </c>
      <c r="S4712">
        <f>E4712 - N4712</f>
        <v>330.85</v>
      </c>
      <c r="T4712" s="1">
        <f>S4712/E4712</f>
        <v>0.83719223664566422</v>
      </c>
      <c r="U4712" t="str">
        <f>TEXT((A4712),"YYYY")</f>
        <v>2013</v>
      </c>
    </row>
    <row r="4713" spans="1:21" x14ac:dyDescent="0.3">
      <c r="A4713" s="3">
        <v>41603</v>
      </c>
      <c r="B4713" t="s">
        <v>329</v>
      </c>
      <c r="C4713" t="s">
        <v>3</v>
      </c>
      <c r="D4713">
        <v>17</v>
      </c>
      <c r="E4713">
        <v>399.97</v>
      </c>
      <c r="F4713">
        <v>6799.49</v>
      </c>
      <c r="G4713" t="s">
        <v>2</v>
      </c>
      <c r="H4713" t="s">
        <v>1</v>
      </c>
      <c r="I4713" t="s">
        <v>329</v>
      </c>
      <c r="J4713">
        <v>25.72</v>
      </c>
      <c r="K4713">
        <v>6.87</v>
      </c>
      <c r="L4713">
        <v>7.83</v>
      </c>
      <c r="M4713">
        <v>4.1100000000000003</v>
      </c>
      <c r="N4713">
        <v>44.53</v>
      </c>
      <c r="O4713" t="s">
        <v>3</v>
      </c>
      <c r="P4713" t="s">
        <v>441</v>
      </c>
      <c r="Q4713" t="s">
        <v>440</v>
      </c>
      <c r="R4713" t="s">
        <v>2</v>
      </c>
      <c r="S4713">
        <f>E4713 - N4713</f>
        <v>355.44000000000005</v>
      </c>
      <c r="T4713" s="1">
        <f>S4713/E4713</f>
        <v>0.88866664999875</v>
      </c>
      <c r="U4713" t="str">
        <f>TEXT((A4713),"YYYY")</f>
        <v>2013</v>
      </c>
    </row>
    <row r="4714" spans="1:21" x14ac:dyDescent="0.3">
      <c r="A4714" s="3">
        <v>41604</v>
      </c>
      <c r="B4714" t="s">
        <v>107</v>
      </c>
      <c r="C4714" t="s">
        <v>132</v>
      </c>
      <c r="D4714">
        <v>21</v>
      </c>
      <c r="E4714">
        <v>354.33</v>
      </c>
      <c r="F4714">
        <v>7440.93</v>
      </c>
      <c r="G4714" t="s">
        <v>31</v>
      </c>
      <c r="H4714" t="s">
        <v>67</v>
      </c>
      <c r="I4714" t="s">
        <v>107</v>
      </c>
      <c r="J4714">
        <v>122.87</v>
      </c>
      <c r="K4714">
        <v>13.7</v>
      </c>
      <c r="L4714">
        <v>8.5299999999999994</v>
      </c>
      <c r="M4714">
        <v>0.19</v>
      </c>
      <c r="N4714">
        <v>145.29</v>
      </c>
      <c r="O4714" t="s">
        <v>132</v>
      </c>
      <c r="P4714" t="s">
        <v>460</v>
      </c>
      <c r="Q4714" t="s">
        <v>448</v>
      </c>
      <c r="R4714" t="s">
        <v>31</v>
      </c>
      <c r="S4714">
        <f>E4714 - N4714</f>
        <v>209.04</v>
      </c>
      <c r="T4714" s="1">
        <f>S4714/E4714</f>
        <v>0.58995851325035986</v>
      </c>
      <c r="U4714" t="str">
        <f>TEXT((A4714),"YYYY")</f>
        <v>2013</v>
      </c>
    </row>
    <row r="4715" spans="1:21" x14ac:dyDescent="0.3">
      <c r="A4715" s="3">
        <v>41605</v>
      </c>
      <c r="B4715" t="s">
        <v>45</v>
      </c>
      <c r="C4715" t="s">
        <v>328</v>
      </c>
      <c r="D4715">
        <v>32</v>
      </c>
      <c r="E4715">
        <v>315.99</v>
      </c>
      <c r="F4715">
        <v>10111.68</v>
      </c>
      <c r="G4715" t="s">
        <v>81</v>
      </c>
      <c r="H4715" t="s">
        <v>15</v>
      </c>
      <c r="I4715" t="s">
        <v>45</v>
      </c>
      <c r="J4715">
        <v>128.35</v>
      </c>
      <c r="K4715">
        <v>13.94</v>
      </c>
      <c r="L4715">
        <v>8.11</v>
      </c>
      <c r="M4715">
        <v>2.23</v>
      </c>
      <c r="N4715">
        <v>152.63</v>
      </c>
      <c r="O4715" t="s">
        <v>328</v>
      </c>
      <c r="P4715" t="s">
        <v>471</v>
      </c>
      <c r="Q4715" t="s">
        <v>448</v>
      </c>
      <c r="R4715" t="s">
        <v>81</v>
      </c>
      <c r="S4715">
        <f>E4715 - N4715</f>
        <v>163.36000000000001</v>
      </c>
      <c r="T4715" s="1">
        <f>S4715/E4715</f>
        <v>0.51697838539194285</v>
      </c>
      <c r="U4715" t="str">
        <f>TEXT((A4715),"YYYY")</f>
        <v>2013</v>
      </c>
    </row>
    <row r="4716" spans="1:21" x14ac:dyDescent="0.3">
      <c r="A4716" s="3">
        <v>41606</v>
      </c>
      <c r="B4716" t="s">
        <v>203</v>
      </c>
      <c r="C4716" t="s">
        <v>327</v>
      </c>
      <c r="D4716">
        <v>3</v>
      </c>
      <c r="E4716">
        <v>185.26</v>
      </c>
      <c r="F4716">
        <v>555.78</v>
      </c>
      <c r="G4716" t="s">
        <v>31</v>
      </c>
      <c r="H4716" t="s">
        <v>193</v>
      </c>
      <c r="I4716" t="s">
        <v>203</v>
      </c>
      <c r="J4716">
        <v>143.85</v>
      </c>
      <c r="K4716">
        <v>10.93</v>
      </c>
      <c r="L4716">
        <v>1.3</v>
      </c>
      <c r="M4716">
        <v>3.25</v>
      </c>
      <c r="N4716">
        <v>159.33000000000001</v>
      </c>
      <c r="O4716" t="s">
        <v>327</v>
      </c>
      <c r="P4716" t="s">
        <v>462</v>
      </c>
      <c r="Q4716" t="s">
        <v>440</v>
      </c>
      <c r="R4716" t="s">
        <v>31</v>
      </c>
      <c r="S4716">
        <f>E4716 - N4716</f>
        <v>25.929999999999978</v>
      </c>
      <c r="T4716" s="1">
        <f>S4716/E4716</f>
        <v>0.13996545395660143</v>
      </c>
      <c r="U4716" t="str">
        <f>TEXT((A4716),"YYYY")</f>
        <v>2013</v>
      </c>
    </row>
    <row r="4717" spans="1:21" x14ac:dyDescent="0.3">
      <c r="A4717" s="3">
        <v>41607</v>
      </c>
      <c r="B4717" t="s">
        <v>326</v>
      </c>
      <c r="C4717" t="s">
        <v>255</v>
      </c>
      <c r="D4717">
        <v>15</v>
      </c>
      <c r="E4717">
        <v>313.64999999999998</v>
      </c>
      <c r="F4717">
        <v>4704.75</v>
      </c>
      <c r="G4717" t="s">
        <v>26</v>
      </c>
      <c r="H4717" t="s">
        <v>5</v>
      </c>
      <c r="I4717" t="s">
        <v>326</v>
      </c>
      <c r="J4717">
        <v>82.57</v>
      </c>
      <c r="K4717">
        <v>12.03</v>
      </c>
      <c r="L4717">
        <v>9.6199999999999992</v>
      </c>
      <c r="M4717">
        <v>0.33</v>
      </c>
      <c r="N4717">
        <v>104.55</v>
      </c>
      <c r="O4717" t="s">
        <v>255</v>
      </c>
      <c r="P4717" t="s">
        <v>449</v>
      </c>
      <c r="Q4717" t="s">
        <v>440</v>
      </c>
      <c r="R4717" t="s">
        <v>26</v>
      </c>
      <c r="S4717">
        <f>E4717 - N4717</f>
        <v>209.09999999999997</v>
      </c>
      <c r="T4717" s="1">
        <f>S4717/E4717</f>
        <v>0.66666666666666663</v>
      </c>
      <c r="U4717" t="str">
        <f>TEXT((A4717),"YYYY")</f>
        <v>2013</v>
      </c>
    </row>
    <row r="4718" spans="1:21" x14ac:dyDescent="0.3">
      <c r="A4718" s="3">
        <v>41608</v>
      </c>
      <c r="B4718" t="s">
        <v>165</v>
      </c>
      <c r="C4718" t="s">
        <v>275</v>
      </c>
      <c r="D4718">
        <v>8</v>
      </c>
      <c r="E4718">
        <v>384.84</v>
      </c>
      <c r="F4718">
        <v>3078.72</v>
      </c>
      <c r="G4718" t="s">
        <v>2</v>
      </c>
      <c r="H4718" t="s">
        <v>55</v>
      </c>
      <c r="I4718" t="s">
        <v>165</v>
      </c>
      <c r="J4718">
        <v>194.36</v>
      </c>
      <c r="K4718">
        <v>3.73</v>
      </c>
      <c r="L4718">
        <v>6.28</v>
      </c>
      <c r="M4718">
        <v>3.22</v>
      </c>
      <c r="N4718">
        <v>207.59</v>
      </c>
      <c r="O4718" t="s">
        <v>275</v>
      </c>
      <c r="P4718" t="s">
        <v>479</v>
      </c>
      <c r="Q4718" t="s">
        <v>448</v>
      </c>
      <c r="R4718" t="s">
        <v>2</v>
      </c>
      <c r="S4718">
        <f>E4718 - N4718</f>
        <v>177.24999999999997</v>
      </c>
      <c r="T4718" s="1">
        <f>S4718/E4718</f>
        <v>0.46058102068392054</v>
      </c>
      <c r="U4718" t="str">
        <f>TEXT((A4718),"YYYY")</f>
        <v>2013</v>
      </c>
    </row>
    <row r="4719" spans="1:21" x14ac:dyDescent="0.3">
      <c r="A4719" s="3">
        <v>41609</v>
      </c>
      <c r="B4719" t="s">
        <v>318</v>
      </c>
      <c r="C4719" t="s">
        <v>135</v>
      </c>
      <c r="D4719">
        <v>32</v>
      </c>
      <c r="E4719">
        <v>58.18</v>
      </c>
      <c r="F4719">
        <v>1861.76</v>
      </c>
      <c r="G4719" t="s">
        <v>134</v>
      </c>
      <c r="H4719" t="s">
        <v>36</v>
      </c>
      <c r="I4719" t="s">
        <v>318</v>
      </c>
      <c r="J4719">
        <v>73.63</v>
      </c>
      <c r="K4719">
        <v>9.85</v>
      </c>
      <c r="L4719">
        <v>5.35</v>
      </c>
      <c r="M4719">
        <v>0.57999999999999996</v>
      </c>
      <c r="N4719">
        <v>89.41</v>
      </c>
      <c r="O4719" t="s">
        <v>135</v>
      </c>
      <c r="P4719" t="s">
        <v>450</v>
      </c>
      <c r="Q4719" t="s">
        <v>440</v>
      </c>
      <c r="R4719" t="s">
        <v>134</v>
      </c>
      <c r="S4719">
        <f>E4719 - N4719</f>
        <v>-31.229999999999997</v>
      </c>
      <c r="T4719" s="1">
        <f>S4719/E4719</f>
        <v>-0.53678239944998274</v>
      </c>
      <c r="U4719" t="str">
        <f>TEXT((A4719),"YYYY")</f>
        <v>2013</v>
      </c>
    </row>
    <row r="4720" spans="1:21" x14ac:dyDescent="0.3">
      <c r="A4720" s="3">
        <v>41610</v>
      </c>
      <c r="B4720" t="s">
        <v>115</v>
      </c>
      <c r="C4720" t="s">
        <v>208</v>
      </c>
      <c r="D4720">
        <v>38</v>
      </c>
      <c r="E4720">
        <v>238.27</v>
      </c>
      <c r="F4720">
        <v>9054.26</v>
      </c>
      <c r="G4720" t="s">
        <v>6</v>
      </c>
      <c r="H4720" t="s">
        <v>99</v>
      </c>
      <c r="I4720" t="s">
        <v>115</v>
      </c>
      <c r="J4720">
        <v>168.1</v>
      </c>
      <c r="K4720">
        <v>8.48</v>
      </c>
      <c r="L4720">
        <v>7.43</v>
      </c>
      <c r="M4720">
        <v>1.36</v>
      </c>
      <c r="N4720">
        <v>185.37</v>
      </c>
      <c r="O4720" t="s">
        <v>208</v>
      </c>
      <c r="P4720" t="s">
        <v>453</v>
      </c>
      <c r="Q4720" t="s">
        <v>443</v>
      </c>
      <c r="R4720" t="s">
        <v>6</v>
      </c>
      <c r="S4720">
        <f>E4720 - N4720</f>
        <v>52.900000000000006</v>
      </c>
      <c r="T4720" s="1">
        <f>S4720/E4720</f>
        <v>0.22201703949301213</v>
      </c>
      <c r="U4720" t="str">
        <f>TEXT((A4720),"YYYY")</f>
        <v>2013</v>
      </c>
    </row>
    <row r="4721" spans="1:21" x14ac:dyDescent="0.3">
      <c r="A4721" s="3">
        <v>41611</v>
      </c>
      <c r="B4721" t="s">
        <v>199</v>
      </c>
      <c r="C4721" t="s">
        <v>131</v>
      </c>
      <c r="D4721">
        <v>26</v>
      </c>
      <c r="E4721">
        <v>126.3</v>
      </c>
      <c r="F4721">
        <v>3283.8</v>
      </c>
      <c r="G4721" t="s">
        <v>130</v>
      </c>
      <c r="H4721" t="s">
        <v>80</v>
      </c>
      <c r="I4721" t="s">
        <v>199</v>
      </c>
      <c r="J4721">
        <v>114.25</v>
      </c>
      <c r="K4721">
        <v>8.5299999999999994</v>
      </c>
      <c r="L4721">
        <v>3.43</v>
      </c>
      <c r="M4721">
        <v>1.88</v>
      </c>
      <c r="N4721">
        <v>128.09</v>
      </c>
      <c r="O4721" t="s">
        <v>131</v>
      </c>
      <c r="P4721" t="s">
        <v>468</v>
      </c>
      <c r="Q4721" t="s">
        <v>443</v>
      </c>
      <c r="R4721" t="s">
        <v>130</v>
      </c>
      <c r="S4721">
        <f>E4721 - N4721</f>
        <v>-1.7900000000000063</v>
      </c>
      <c r="T4721" s="1">
        <f>S4721/E4721</f>
        <v>-1.4172604908947001E-2</v>
      </c>
      <c r="U4721" t="str">
        <f>TEXT((A4721),"YYYY")</f>
        <v>2013</v>
      </c>
    </row>
    <row r="4722" spans="1:21" x14ac:dyDescent="0.3">
      <c r="A4722" s="3">
        <v>41612</v>
      </c>
      <c r="B4722" t="s">
        <v>165</v>
      </c>
      <c r="C4722" t="s">
        <v>194</v>
      </c>
      <c r="D4722">
        <v>30</v>
      </c>
      <c r="E4722">
        <v>245.26</v>
      </c>
      <c r="F4722">
        <v>7357.8</v>
      </c>
      <c r="G4722" t="s">
        <v>2</v>
      </c>
      <c r="H4722" t="s">
        <v>55</v>
      </c>
      <c r="I4722" t="s">
        <v>165</v>
      </c>
      <c r="J4722">
        <v>194.36</v>
      </c>
      <c r="K4722">
        <v>3.73</v>
      </c>
      <c r="L4722">
        <v>6.28</v>
      </c>
      <c r="M4722">
        <v>3.22</v>
      </c>
      <c r="N4722">
        <v>207.59</v>
      </c>
      <c r="O4722" t="s">
        <v>194</v>
      </c>
      <c r="P4722" t="s">
        <v>472</v>
      </c>
      <c r="Q4722" t="s">
        <v>448</v>
      </c>
      <c r="R4722" t="s">
        <v>2</v>
      </c>
      <c r="S4722">
        <f>E4722 - N4722</f>
        <v>37.669999999999987</v>
      </c>
      <c r="T4722" s="1">
        <f>S4722/E4722</f>
        <v>0.15359210633613304</v>
      </c>
      <c r="U4722" t="str">
        <f>TEXT((A4722),"YYYY")</f>
        <v>2013</v>
      </c>
    </row>
    <row r="4723" spans="1:21" x14ac:dyDescent="0.3">
      <c r="A4723" s="3">
        <v>41613</v>
      </c>
      <c r="B4723" t="s">
        <v>72</v>
      </c>
      <c r="C4723" t="s">
        <v>194</v>
      </c>
      <c r="D4723">
        <v>9</v>
      </c>
      <c r="E4723">
        <v>213.26</v>
      </c>
      <c r="F4723">
        <v>1919.34</v>
      </c>
      <c r="G4723" t="s">
        <v>2</v>
      </c>
      <c r="H4723" t="s">
        <v>36</v>
      </c>
      <c r="I4723" t="s">
        <v>72</v>
      </c>
      <c r="J4723">
        <v>92.94</v>
      </c>
      <c r="K4723">
        <v>6.39</v>
      </c>
      <c r="L4723">
        <v>4.4000000000000004</v>
      </c>
      <c r="M4723">
        <v>0.44</v>
      </c>
      <c r="N4723">
        <v>104.17</v>
      </c>
      <c r="O4723" t="s">
        <v>194</v>
      </c>
      <c r="P4723" t="s">
        <v>472</v>
      </c>
      <c r="Q4723" t="s">
        <v>448</v>
      </c>
      <c r="R4723" t="s">
        <v>2</v>
      </c>
      <c r="S4723">
        <f>E4723 - N4723</f>
        <v>109.08999999999999</v>
      </c>
      <c r="T4723" s="1">
        <f>S4723/E4723</f>
        <v>0.51153521523023537</v>
      </c>
      <c r="U4723" t="str">
        <f>TEXT((A4723),"YYYY")</f>
        <v>2013</v>
      </c>
    </row>
    <row r="4724" spans="1:21" x14ac:dyDescent="0.3">
      <c r="A4724" s="3">
        <v>41614</v>
      </c>
      <c r="B4724" t="s">
        <v>158</v>
      </c>
      <c r="C4724" t="s">
        <v>229</v>
      </c>
      <c r="D4724">
        <v>32</v>
      </c>
      <c r="E4724">
        <v>251.52</v>
      </c>
      <c r="F4724">
        <v>8048.64</v>
      </c>
      <c r="G4724" t="s">
        <v>16</v>
      </c>
      <c r="H4724" t="s">
        <v>64</v>
      </c>
      <c r="I4724" t="s">
        <v>158</v>
      </c>
      <c r="J4724">
        <v>159.97</v>
      </c>
      <c r="K4724">
        <v>11.7</v>
      </c>
      <c r="L4724">
        <v>2.98</v>
      </c>
      <c r="M4724">
        <v>2.29</v>
      </c>
      <c r="N4724">
        <v>176.94</v>
      </c>
      <c r="O4724" t="s">
        <v>229</v>
      </c>
      <c r="P4724" t="s">
        <v>475</v>
      </c>
      <c r="Q4724" t="s">
        <v>443</v>
      </c>
      <c r="R4724" t="s">
        <v>16</v>
      </c>
      <c r="S4724">
        <f>E4724 - N4724</f>
        <v>74.580000000000013</v>
      </c>
      <c r="T4724" s="1">
        <f>S4724/E4724</f>
        <v>0.29651717557251911</v>
      </c>
      <c r="U4724" t="str">
        <f>TEXT((A4724),"YYYY")</f>
        <v>2013</v>
      </c>
    </row>
    <row r="4725" spans="1:21" x14ac:dyDescent="0.3">
      <c r="A4725" s="3">
        <v>41615</v>
      </c>
      <c r="B4725" t="s">
        <v>173</v>
      </c>
      <c r="C4725" t="s">
        <v>190</v>
      </c>
      <c r="D4725">
        <v>11</v>
      </c>
      <c r="E4725">
        <v>242.84</v>
      </c>
      <c r="F4725">
        <v>2671.24</v>
      </c>
      <c r="G4725" t="s">
        <v>48</v>
      </c>
      <c r="H4725" t="s">
        <v>174</v>
      </c>
      <c r="I4725" t="s">
        <v>173</v>
      </c>
      <c r="J4725">
        <v>92.05</v>
      </c>
      <c r="K4725">
        <v>9.99</v>
      </c>
      <c r="L4725">
        <v>1.7</v>
      </c>
      <c r="M4725">
        <v>3.85</v>
      </c>
      <c r="N4725">
        <v>107.59</v>
      </c>
      <c r="O4725" t="s">
        <v>190</v>
      </c>
      <c r="P4725" t="s">
        <v>475</v>
      </c>
      <c r="Q4725" t="s">
        <v>448</v>
      </c>
      <c r="R4725" t="s">
        <v>48</v>
      </c>
      <c r="S4725">
        <f>E4725 - N4725</f>
        <v>135.25</v>
      </c>
      <c r="T4725" s="1">
        <f>S4725/E4725</f>
        <v>0.55695107889968698</v>
      </c>
      <c r="U4725" t="str">
        <f>TEXT((A4725),"YYYY")</f>
        <v>2013</v>
      </c>
    </row>
    <row r="4726" spans="1:21" x14ac:dyDescent="0.3">
      <c r="A4726" s="3">
        <v>41616</v>
      </c>
      <c r="B4726" t="s">
        <v>212</v>
      </c>
      <c r="C4726" t="s">
        <v>224</v>
      </c>
      <c r="D4726">
        <v>22</v>
      </c>
      <c r="E4726">
        <v>386.04</v>
      </c>
      <c r="F4726">
        <v>8492.8799999999992</v>
      </c>
      <c r="G4726" t="s">
        <v>56</v>
      </c>
      <c r="H4726" t="s">
        <v>39</v>
      </c>
      <c r="I4726" t="s">
        <v>212</v>
      </c>
      <c r="J4726">
        <v>180.54</v>
      </c>
      <c r="K4726">
        <v>3.36</v>
      </c>
      <c r="L4726">
        <v>8.02</v>
      </c>
      <c r="M4726">
        <v>2.02</v>
      </c>
      <c r="N4726">
        <v>193.94</v>
      </c>
      <c r="O4726" t="s">
        <v>224</v>
      </c>
      <c r="P4726" t="s">
        <v>446</v>
      </c>
      <c r="Q4726" t="s">
        <v>443</v>
      </c>
      <c r="R4726" t="s">
        <v>56</v>
      </c>
      <c r="S4726">
        <f>E4726 - N4726</f>
        <v>192.10000000000002</v>
      </c>
      <c r="T4726" s="1">
        <f>S4726/E4726</f>
        <v>0.49761682727178536</v>
      </c>
      <c r="U4726" t="str">
        <f>TEXT((A4726),"YYYY")</f>
        <v>2013</v>
      </c>
    </row>
    <row r="4727" spans="1:21" x14ac:dyDescent="0.3">
      <c r="A4727" s="3">
        <v>41617</v>
      </c>
      <c r="B4727" t="s">
        <v>325</v>
      </c>
      <c r="C4727" t="s">
        <v>65</v>
      </c>
      <c r="D4727">
        <v>34</v>
      </c>
      <c r="E4727">
        <v>243.27</v>
      </c>
      <c r="F4727">
        <v>8271.18</v>
      </c>
      <c r="G4727" t="s">
        <v>48</v>
      </c>
      <c r="H4727" t="s">
        <v>34</v>
      </c>
      <c r="I4727" t="s">
        <v>325</v>
      </c>
      <c r="J4727">
        <v>36.61</v>
      </c>
      <c r="K4727">
        <v>4.1500000000000004</v>
      </c>
      <c r="L4727">
        <v>7.24</v>
      </c>
      <c r="M4727">
        <v>0.51</v>
      </c>
      <c r="N4727">
        <v>48.51</v>
      </c>
      <c r="O4727" t="s">
        <v>65</v>
      </c>
      <c r="P4727" t="s">
        <v>457</v>
      </c>
      <c r="Q4727" t="s">
        <v>443</v>
      </c>
      <c r="R4727" t="s">
        <v>48</v>
      </c>
      <c r="S4727">
        <f>E4727 - N4727</f>
        <v>194.76000000000002</v>
      </c>
      <c r="T4727" s="1">
        <f>S4727/E4727</f>
        <v>0.8005919348871624</v>
      </c>
      <c r="U4727" t="str">
        <f>TEXT((A4727),"YYYY")</f>
        <v>2013</v>
      </c>
    </row>
    <row r="4728" spans="1:21" x14ac:dyDescent="0.3">
      <c r="A4728" s="3">
        <v>41618</v>
      </c>
      <c r="B4728" t="s">
        <v>151</v>
      </c>
      <c r="C4728" t="s">
        <v>146</v>
      </c>
      <c r="D4728">
        <v>41</v>
      </c>
      <c r="E4728">
        <v>346.18</v>
      </c>
      <c r="F4728">
        <v>14193.38</v>
      </c>
      <c r="G4728" t="s">
        <v>130</v>
      </c>
      <c r="H4728" t="s">
        <v>30</v>
      </c>
      <c r="I4728" t="s">
        <v>151</v>
      </c>
      <c r="J4728">
        <v>194.24</v>
      </c>
      <c r="K4728">
        <v>11.5</v>
      </c>
      <c r="L4728">
        <v>6.16</v>
      </c>
      <c r="M4728">
        <v>4.6500000000000004</v>
      </c>
      <c r="N4728">
        <v>216.55</v>
      </c>
      <c r="O4728" t="s">
        <v>146</v>
      </c>
      <c r="P4728" t="s">
        <v>470</v>
      </c>
      <c r="Q4728" t="s">
        <v>448</v>
      </c>
      <c r="R4728" t="s">
        <v>130</v>
      </c>
      <c r="S4728">
        <f>E4728 - N4728</f>
        <v>129.63</v>
      </c>
      <c r="T4728" s="1">
        <f>S4728/E4728</f>
        <v>0.37445837425616729</v>
      </c>
      <c r="U4728" t="str">
        <f>TEXT((A4728),"YYYY")</f>
        <v>2013</v>
      </c>
    </row>
    <row r="4729" spans="1:21" x14ac:dyDescent="0.3">
      <c r="A4729" s="3">
        <v>41619</v>
      </c>
      <c r="B4729" t="s">
        <v>239</v>
      </c>
      <c r="C4729" t="s">
        <v>53</v>
      </c>
      <c r="D4729">
        <v>18</v>
      </c>
      <c r="E4729">
        <v>161.94</v>
      </c>
      <c r="F4729">
        <v>2914.92</v>
      </c>
      <c r="G4729" t="s">
        <v>52</v>
      </c>
      <c r="H4729" t="s">
        <v>15</v>
      </c>
      <c r="I4729" t="s">
        <v>239</v>
      </c>
      <c r="J4729">
        <v>145.37</v>
      </c>
      <c r="K4729">
        <v>3.31</v>
      </c>
      <c r="L4729">
        <v>1.05</v>
      </c>
      <c r="M4729">
        <v>0.28999999999999998</v>
      </c>
      <c r="N4729">
        <v>150.02000000000001</v>
      </c>
      <c r="O4729" t="s">
        <v>53</v>
      </c>
      <c r="P4729" t="s">
        <v>454</v>
      </c>
      <c r="Q4729" t="s">
        <v>443</v>
      </c>
      <c r="R4729" t="s">
        <v>52</v>
      </c>
      <c r="S4729">
        <f>E4729 - N4729</f>
        <v>11.919999999999987</v>
      </c>
      <c r="T4729" s="1">
        <f>S4729/E4729</f>
        <v>7.3607508953933476E-2</v>
      </c>
      <c r="U4729" t="str">
        <f>TEXT((A4729),"YYYY")</f>
        <v>2013</v>
      </c>
    </row>
    <row r="4730" spans="1:21" x14ac:dyDescent="0.3">
      <c r="A4730" s="3">
        <v>41620</v>
      </c>
      <c r="B4730" t="s">
        <v>309</v>
      </c>
      <c r="C4730" t="s">
        <v>217</v>
      </c>
      <c r="D4730">
        <v>19</v>
      </c>
      <c r="E4730">
        <v>203.34</v>
      </c>
      <c r="F4730">
        <v>3863.46</v>
      </c>
      <c r="G4730" t="s">
        <v>52</v>
      </c>
      <c r="H4730" t="s">
        <v>101</v>
      </c>
      <c r="I4730" t="s">
        <v>309</v>
      </c>
      <c r="J4730">
        <v>150.69999999999999</v>
      </c>
      <c r="K4730">
        <v>6.11</v>
      </c>
      <c r="L4730">
        <v>7.22</v>
      </c>
      <c r="M4730">
        <v>4.47</v>
      </c>
      <c r="N4730">
        <v>168.5</v>
      </c>
      <c r="O4730" t="s">
        <v>217</v>
      </c>
      <c r="P4730" t="s">
        <v>452</v>
      </c>
      <c r="Q4730" t="s">
        <v>440</v>
      </c>
      <c r="R4730" t="s">
        <v>52</v>
      </c>
      <c r="S4730">
        <f>E4730 - N4730</f>
        <v>34.840000000000003</v>
      </c>
      <c r="T4730" s="1">
        <f>S4730/E4730</f>
        <v>0.17133864463460216</v>
      </c>
      <c r="U4730" t="str">
        <f>TEXT((A4730),"YYYY")</f>
        <v>2013</v>
      </c>
    </row>
    <row r="4731" spans="1:21" x14ac:dyDescent="0.3">
      <c r="A4731" s="3">
        <v>41621</v>
      </c>
      <c r="B4731" t="s">
        <v>159</v>
      </c>
      <c r="C4731" t="s">
        <v>324</v>
      </c>
      <c r="D4731">
        <v>18</v>
      </c>
      <c r="E4731">
        <v>214.64</v>
      </c>
      <c r="F4731">
        <v>3863.52</v>
      </c>
      <c r="G4731" t="s">
        <v>130</v>
      </c>
      <c r="H4731" t="s">
        <v>64</v>
      </c>
      <c r="I4731" t="s">
        <v>159</v>
      </c>
      <c r="J4731">
        <v>154.97999999999999</v>
      </c>
      <c r="K4731">
        <v>5.0599999999999996</v>
      </c>
      <c r="L4731">
        <v>4.8</v>
      </c>
      <c r="M4731">
        <v>2.66</v>
      </c>
      <c r="N4731">
        <v>167.5</v>
      </c>
      <c r="O4731" t="s">
        <v>324</v>
      </c>
      <c r="P4731" t="s">
        <v>457</v>
      </c>
      <c r="Q4731" t="s">
        <v>448</v>
      </c>
      <c r="R4731" t="s">
        <v>130</v>
      </c>
      <c r="S4731">
        <f>E4731 - N4731</f>
        <v>47.139999999999986</v>
      </c>
      <c r="T4731" s="1">
        <f>S4731/E4731</f>
        <v>0.21962355572120756</v>
      </c>
      <c r="U4731" t="str">
        <f>TEXT((A4731),"YYYY")</f>
        <v>2013</v>
      </c>
    </row>
    <row r="4732" spans="1:21" x14ac:dyDescent="0.3">
      <c r="A4732" s="3">
        <v>41622</v>
      </c>
      <c r="B4732" t="s">
        <v>149</v>
      </c>
      <c r="C4732" t="s">
        <v>161</v>
      </c>
      <c r="D4732">
        <v>37</v>
      </c>
      <c r="E4732">
        <v>147.55000000000001</v>
      </c>
      <c r="F4732">
        <v>5459.35</v>
      </c>
      <c r="G4732" t="s">
        <v>26</v>
      </c>
      <c r="H4732" t="s">
        <v>11</v>
      </c>
      <c r="I4732" t="s">
        <v>149</v>
      </c>
      <c r="J4732">
        <v>125.26</v>
      </c>
      <c r="K4732">
        <v>5.74</v>
      </c>
      <c r="L4732">
        <v>1.68</v>
      </c>
      <c r="M4732">
        <v>0.83</v>
      </c>
      <c r="N4732">
        <v>133.51</v>
      </c>
      <c r="O4732" t="s">
        <v>161</v>
      </c>
      <c r="P4732" t="s">
        <v>472</v>
      </c>
      <c r="Q4732" t="s">
        <v>440</v>
      </c>
      <c r="R4732" t="s">
        <v>26</v>
      </c>
      <c r="S4732">
        <f>E4732 - N4732</f>
        <v>14.04000000000002</v>
      </c>
      <c r="T4732" s="1">
        <f>S4732/E4732</f>
        <v>9.5154185022026563E-2</v>
      </c>
      <c r="U4732" t="str">
        <f>TEXT((A4732),"YYYY")</f>
        <v>2013</v>
      </c>
    </row>
    <row r="4733" spans="1:21" x14ac:dyDescent="0.3">
      <c r="A4733" s="3">
        <v>41623</v>
      </c>
      <c r="B4733" t="s">
        <v>323</v>
      </c>
      <c r="C4733" t="s">
        <v>225</v>
      </c>
      <c r="D4733">
        <v>18</v>
      </c>
      <c r="E4733">
        <v>182.93</v>
      </c>
      <c r="F4733">
        <v>3292.74</v>
      </c>
      <c r="G4733" t="s">
        <v>12</v>
      </c>
      <c r="H4733" t="s">
        <v>75</v>
      </c>
      <c r="I4733" t="s">
        <v>323</v>
      </c>
      <c r="J4733">
        <v>145.44999999999999</v>
      </c>
      <c r="K4733">
        <v>12.67</v>
      </c>
      <c r="L4733">
        <v>4.05</v>
      </c>
      <c r="M4733">
        <v>4.42</v>
      </c>
      <c r="N4733">
        <v>166.59</v>
      </c>
      <c r="O4733" t="s">
        <v>225</v>
      </c>
      <c r="P4733" t="s">
        <v>442</v>
      </c>
      <c r="Q4733" t="s">
        <v>443</v>
      </c>
      <c r="R4733" t="s">
        <v>12</v>
      </c>
      <c r="S4733">
        <f>E4733 - N4733</f>
        <v>16.340000000000003</v>
      </c>
      <c r="T4733" s="1">
        <f>S4733/E4733</f>
        <v>8.932378505439241E-2</v>
      </c>
      <c r="U4733" t="str">
        <f>TEXT((A4733),"YYYY")</f>
        <v>2013</v>
      </c>
    </row>
    <row r="4734" spans="1:21" x14ac:dyDescent="0.3">
      <c r="A4734" s="3">
        <v>41624</v>
      </c>
      <c r="B4734" t="s">
        <v>248</v>
      </c>
      <c r="C4734" t="s">
        <v>157</v>
      </c>
      <c r="D4734">
        <v>12</v>
      </c>
      <c r="E4734">
        <v>259.48</v>
      </c>
      <c r="F4734">
        <v>3113.76</v>
      </c>
      <c r="G4734" t="s">
        <v>110</v>
      </c>
      <c r="H4734" t="s">
        <v>193</v>
      </c>
      <c r="I4734" t="s">
        <v>248</v>
      </c>
      <c r="J4734">
        <v>106.47</v>
      </c>
      <c r="K4734">
        <v>7.31</v>
      </c>
      <c r="L4734">
        <v>9.77</v>
      </c>
      <c r="M4734">
        <v>1.96</v>
      </c>
      <c r="N4734">
        <v>125.51</v>
      </c>
      <c r="O4734" t="s">
        <v>157</v>
      </c>
      <c r="P4734" t="s">
        <v>471</v>
      </c>
      <c r="Q4734" t="s">
        <v>443</v>
      </c>
      <c r="R4734" t="s">
        <v>110</v>
      </c>
      <c r="S4734">
        <f>E4734 - N4734</f>
        <v>133.97000000000003</v>
      </c>
      <c r="T4734" s="1">
        <f>S4734/E4734</f>
        <v>0.51630183443810707</v>
      </c>
      <c r="U4734" t="str">
        <f>TEXT((A4734),"YYYY")</f>
        <v>2013</v>
      </c>
    </row>
    <row r="4735" spans="1:21" x14ac:dyDescent="0.3">
      <c r="A4735" s="3">
        <v>41625</v>
      </c>
      <c r="B4735" t="s">
        <v>322</v>
      </c>
      <c r="C4735" t="s">
        <v>46</v>
      </c>
      <c r="D4735">
        <v>4</v>
      </c>
      <c r="E4735">
        <v>253.07</v>
      </c>
      <c r="F4735">
        <v>1012.28</v>
      </c>
      <c r="G4735" t="s">
        <v>8</v>
      </c>
      <c r="H4735" t="s">
        <v>96</v>
      </c>
      <c r="I4735" t="s">
        <v>322</v>
      </c>
      <c r="J4735">
        <v>39.22</v>
      </c>
      <c r="K4735">
        <v>11.24</v>
      </c>
      <c r="L4735">
        <v>6.43</v>
      </c>
      <c r="M4735">
        <v>4.1900000000000004</v>
      </c>
      <c r="N4735">
        <v>61.08</v>
      </c>
      <c r="O4735" t="s">
        <v>46</v>
      </c>
      <c r="P4735" t="s">
        <v>452</v>
      </c>
      <c r="Q4735" t="s">
        <v>448</v>
      </c>
      <c r="R4735" t="s">
        <v>8</v>
      </c>
      <c r="S4735">
        <f>E4735 - N4735</f>
        <v>191.99</v>
      </c>
      <c r="T4735" s="1">
        <f>S4735/E4735</f>
        <v>0.75864385347927454</v>
      </c>
      <c r="U4735" t="str">
        <f>TEXT((A4735),"YYYY")</f>
        <v>2013</v>
      </c>
    </row>
    <row r="4736" spans="1:21" x14ac:dyDescent="0.3">
      <c r="A4736" s="3">
        <v>41626</v>
      </c>
      <c r="B4736" t="s">
        <v>112</v>
      </c>
      <c r="C4736" t="s">
        <v>265</v>
      </c>
      <c r="D4736">
        <v>47</v>
      </c>
      <c r="E4736">
        <v>272.75</v>
      </c>
      <c r="F4736">
        <v>12819.25</v>
      </c>
      <c r="G4736" t="s">
        <v>2</v>
      </c>
      <c r="H4736" t="s">
        <v>96</v>
      </c>
      <c r="I4736" t="s">
        <v>112</v>
      </c>
      <c r="J4736">
        <v>84.08</v>
      </c>
      <c r="K4736">
        <v>3.36</v>
      </c>
      <c r="L4736">
        <v>7.52</v>
      </c>
      <c r="M4736">
        <v>1.26</v>
      </c>
      <c r="N4736">
        <v>96.22</v>
      </c>
      <c r="O4736" t="s">
        <v>265</v>
      </c>
      <c r="P4736" t="s">
        <v>478</v>
      </c>
      <c r="Q4736" t="s">
        <v>440</v>
      </c>
      <c r="R4736" t="s">
        <v>2</v>
      </c>
      <c r="S4736">
        <f>E4736 - N4736</f>
        <v>176.53</v>
      </c>
      <c r="T4736" s="1">
        <f>S4736/E4736</f>
        <v>0.64722273143904674</v>
      </c>
      <c r="U4736" t="str">
        <f>TEXT((A4736),"YYYY")</f>
        <v>2013</v>
      </c>
    </row>
    <row r="4737" spans="1:21" x14ac:dyDescent="0.3">
      <c r="A4737" s="3">
        <v>41627</v>
      </c>
      <c r="B4737" t="s">
        <v>273</v>
      </c>
      <c r="C4737" t="s">
        <v>258</v>
      </c>
      <c r="D4737">
        <v>43</v>
      </c>
      <c r="E4737">
        <v>173.14</v>
      </c>
      <c r="F4737">
        <v>7445.02</v>
      </c>
      <c r="G4737" t="s">
        <v>87</v>
      </c>
      <c r="H4737" t="s">
        <v>5</v>
      </c>
      <c r="I4737" t="s">
        <v>273</v>
      </c>
      <c r="J4737">
        <v>196.02</v>
      </c>
      <c r="K4737">
        <v>2.72</v>
      </c>
      <c r="L4737">
        <v>3.45</v>
      </c>
      <c r="M4737">
        <v>3.58</v>
      </c>
      <c r="N4737">
        <v>205.77</v>
      </c>
      <c r="O4737" t="s">
        <v>258</v>
      </c>
      <c r="P4737" t="s">
        <v>474</v>
      </c>
      <c r="Q4737" t="s">
        <v>440</v>
      </c>
      <c r="R4737" t="s">
        <v>87</v>
      </c>
      <c r="S4737">
        <f>E4737 - N4737</f>
        <v>-32.630000000000024</v>
      </c>
      <c r="T4737" s="1">
        <f>S4737/E4737</f>
        <v>-0.18846020561395418</v>
      </c>
      <c r="U4737" t="str">
        <f>TEXT((A4737),"YYYY")</f>
        <v>2013</v>
      </c>
    </row>
    <row r="4738" spans="1:21" x14ac:dyDescent="0.3">
      <c r="A4738" s="3">
        <v>41628</v>
      </c>
      <c r="B4738" t="s">
        <v>202</v>
      </c>
      <c r="C4738" t="s">
        <v>76</v>
      </c>
      <c r="D4738">
        <v>27</v>
      </c>
      <c r="E4738">
        <v>160.54</v>
      </c>
      <c r="F4738">
        <v>4334.58</v>
      </c>
      <c r="G4738" t="s">
        <v>31</v>
      </c>
      <c r="H4738" t="s">
        <v>64</v>
      </c>
      <c r="I4738" t="s">
        <v>202</v>
      </c>
      <c r="J4738">
        <v>88.01</v>
      </c>
      <c r="K4738">
        <v>10.88</v>
      </c>
      <c r="L4738">
        <v>8.4</v>
      </c>
      <c r="M4738">
        <v>0.31</v>
      </c>
      <c r="N4738">
        <v>107.6</v>
      </c>
      <c r="O4738" t="s">
        <v>76</v>
      </c>
      <c r="P4738" t="s">
        <v>459</v>
      </c>
      <c r="Q4738" t="s">
        <v>448</v>
      </c>
      <c r="R4738" t="s">
        <v>31</v>
      </c>
      <c r="S4738">
        <f>E4738 - N4738</f>
        <v>52.94</v>
      </c>
      <c r="T4738" s="1">
        <f>S4738/E4738</f>
        <v>0.32976205307088574</v>
      </c>
      <c r="U4738" t="str">
        <f>TEXT((A4738),"YYYY")</f>
        <v>2013</v>
      </c>
    </row>
    <row r="4739" spans="1:21" x14ac:dyDescent="0.3">
      <c r="A4739" s="3">
        <v>41629</v>
      </c>
      <c r="B4739" t="s">
        <v>50</v>
      </c>
      <c r="C4739" t="s">
        <v>268</v>
      </c>
      <c r="D4739">
        <v>5</v>
      </c>
      <c r="E4739">
        <v>264.07</v>
      </c>
      <c r="F4739">
        <v>1320.35</v>
      </c>
      <c r="G4739" t="s">
        <v>16</v>
      </c>
      <c r="H4739" t="s">
        <v>51</v>
      </c>
      <c r="I4739" t="s">
        <v>50</v>
      </c>
      <c r="J4739">
        <v>94.1</v>
      </c>
      <c r="K4739">
        <v>5.33</v>
      </c>
      <c r="L4739">
        <v>1.93</v>
      </c>
      <c r="M4739">
        <v>0.37</v>
      </c>
      <c r="N4739">
        <v>101.73</v>
      </c>
      <c r="O4739" t="s">
        <v>268</v>
      </c>
      <c r="P4739" t="s">
        <v>464</v>
      </c>
      <c r="Q4739" t="s">
        <v>440</v>
      </c>
      <c r="R4739" t="s">
        <v>16</v>
      </c>
      <c r="S4739">
        <f>E4739 - N4739</f>
        <v>162.33999999999997</v>
      </c>
      <c r="T4739" s="1">
        <f>S4739/E4739</f>
        <v>0.61476123755064938</v>
      </c>
      <c r="U4739" t="str">
        <f>TEXT((A4739),"YYYY")</f>
        <v>2013</v>
      </c>
    </row>
    <row r="4740" spans="1:21" x14ac:dyDescent="0.3">
      <c r="A4740" s="3">
        <v>41630</v>
      </c>
      <c r="B4740" t="s">
        <v>321</v>
      </c>
      <c r="C4740" t="s">
        <v>20</v>
      </c>
      <c r="D4740">
        <v>6</v>
      </c>
      <c r="E4740">
        <v>96.5</v>
      </c>
      <c r="F4740">
        <v>579</v>
      </c>
      <c r="G4740" t="s">
        <v>2</v>
      </c>
      <c r="H4740" t="s">
        <v>120</v>
      </c>
      <c r="I4740" t="s">
        <v>321</v>
      </c>
      <c r="J4740">
        <v>56.91</v>
      </c>
      <c r="K4740">
        <v>11.28</v>
      </c>
      <c r="L4740">
        <v>8.34</v>
      </c>
      <c r="M4740">
        <v>2.58</v>
      </c>
      <c r="N4740">
        <v>79.11</v>
      </c>
      <c r="O4740" t="s">
        <v>20</v>
      </c>
      <c r="P4740" t="s">
        <v>446</v>
      </c>
      <c r="Q4740" t="s">
        <v>440</v>
      </c>
      <c r="R4740" t="s">
        <v>2</v>
      </c>
      <c r="S4740">
        <f>E4740 - N4740</f>
        <v>17.39</v>
      </c>
      <c r="T4740" s="1">
        <f>S4740/E4740</f>
        <v>0.18020725388601036</v>
      </c>
      <c r="U4740" t="str">
        <f>TEXT((A4740),"YYYY")</f>
        <v>2013</v>
      </c>
    </row>
    <row r="4741" spans="1:21" x14ac:dyDescent="0.3">
      <c r="A4741" s="3">
        <v>41631</v>
      </c>
      <c r="B4741" t="s">
        <v>282</v>
      </c>
      <c r="C4741" t="s">
        <v>170</v>
      </c>
      <c r="D4741">
        <v>13</v>
      </c>
      <c r="E4741">
        <v>138.56</v>
      </c>
      <c r="F4741">
        <v>1801.28</v>
      </c>
      <c r="G4741" t="s">
        <v>81</v>
      </c>
      <c r="H4741" t="s">
        <v>101</v>
      </c>
      <c r="I4741" t="s">
        <v>282</v>
      </c>
      <c r="J4741">
        <v>30.06</v>
      </c>
      <c r="K4741">
        <v>8.91</v>
      </c>
      <c r="L4741">
        <v>9.31</v>
      </c>
      <c r="M4741">
        <v>3.73</v>
      </c>
      <c r="N4741">
        <v>52.01</v>
      </c>
      <c r="O4741" t="s">
        <v>170</v>
      </c>
      <c r="P4741" t="s">
        <v>444</v>
      </c>
      <c r="Q4741" t="s">
        <v>443</v>
      </c>
      <c r="R4741" t="s">
        <v>81</v>
      </c>
      <c r="S4741">
        <f>E4741 - N4741</f>
        <v>86.550000000000011</v>
      </c>
      <c r="T4741" s="1">
        <f>S4741/E4741</f>
        <v>0.62463914549653587</v>
      </c>
      <c r="U4741" t="str">
        <f>TEXT((A4741),"YYYY")</f>
        <v>2013</v>
      </c>
    </row>
    <row r="4742" spans="1:21" x14ac:dyDescent="0.3">
      <c r="A4742" s="3">
        <v>41632</v>
      </c>
      <c r="B4742" t="s">
        <v>165</v>
      </c>
      <c r="C4742" t="s">
        <v>194</v>
      </c>
      <c r="D4742">
        <v>23</v>
      </c>
      <c r="E4742">
        <v>64.739999999999995</v>
      </c>
      <c r="F4742">
        <v>1489.02</v>
      </c>
      <c r="G4742" t="s">
        <v>2</v>
      </c>
      <c r="H4742" t="s">
        <v>55</v>
      </c>
      <c r="I4742" t="s">
        <v>165</v>
      </c>
      <c r="J4742">
        <v>194.36</v>
      </c>
      <c r="K4742">
        <v>3.73</v>
      </c>
      <c r="L4742">
        <v>6.28</v>
      </c>
      <c r="M4742">
        <v>3.22</v>
      </c>
      <c r="N4742">
        <v>207.59</v>
      </c>
      <c r="O4742" t="s">
        <v>194</v>
      </c>
      <c r="P4742" t="s">
        <v>472</v>
      </c>
      <c r="Q4742" t="s">
        <v>448</v>
      </c>
      <c r="R4742" t="s">
        <v>2</v>
      </c>
      <c r="S4742">
        <f>E4742 - N4742</f>
        <v>-142.85000000000002</v>
      </c>
      <c r="T4742" s="1">
        <f>S4742/E4742</f>
        <v>-2.2065183812171769</v>
      </c>
      <c r="U4742" t="str">
        <f>TEXT((A4742),"YYYY")</f>
        <v>2013</v>
      </c>
    </row>
    <row r="4743" spans="1:21" x14ac:dyDescent="0.3">
      <c r="A4743" s="3">
        <v>41633</v>
      </c>
      <c r="B4743" t="s">
        <v>320</v>
      </c>
      <c r="C4743" t="s">
        <v>261</v>
      </c>
      <c r="D4743">
        <v>42</v>
      </c>
      <c r="E4743">
        <v>75.41</v>
      </c>
      <c r="F4743">
        <v>3167.22</v>
      </c>
      <c r="G4743" t="s">
        <v>87</v>
      </c>
      <c r="H4743" t="s">
        <v>75</v>
      </c>
      <c r="I4743" t="s">
        <v>320</v>
      </c>
      <c r="J4743">
        <v>90.74</v>
      </c>
      <c r="K4743">
        <v>6.93</v>
      </c>
      <c r="L4743">
        <v>9.8699999999999992</v>
      </c>
      <c r="M4743">
        <v>4.26</v>
      </c>
      <c r="N4743">
        <v>111.8</v>
      </c>
      <c r="O4743" t="s">
        <v>261</v>
      </c>
      <c r="P4743" t="s">
        <v>467</v>
      </c>
      <c r="Q4743" t="s">
        <v>443</v>
      </c>
      <c r="R4743" t="s">
        <v>87</v>
      </c>
      <c r="S4743">
        <f>E4743 - N4743</f>
        <v>-36.39</v>
      </c>
      <c r="T4743" s="1">
        <f>S4743/E4743</f>
        <v>-0.48256199443044689</v>
      </c>
      <c r="U4743" t="str">
        <f>TEXT((A4743),"YYYY")</f>
        <v>2013</v>
      </c>
    </row>
    <row r="4744" spans="1:21" x14ac:dyDescent="0.3">
      <c r="A4744" s="3">
        <v>41634</v>
      </c>
      <c r="B4744" t="s">
        <v>319</v>
      </c>
      <c r="C4744" t="s">
        <v>194</v>
      </c>
      <c r="D4744">
        <v>25</v>
      </c>
      <c r="E4744">
        <v>135.18</v>
      </c>
      <c r="F4744">
        <v>3379.5</v>
      </c>
      <c r="G4744" t="s">
        <v>2</v>
      </c>
      <c r="H4744" t="s">
        <v>22</v>
      </c>
      <c r="I4744" t="s">
        <v>319</v>
      </c>
      <c r="J4744">
        <v>49.92</v>
      </c>
      <c r="K4744">
        <v>2.0699999999999998</v>
      </c>
      <c r="L4744">
        <v>3.28</v>
      </c>
      <c r="M4744">
        <v>3.99</v>
      </c>
      <c r="N4744">
        <v>59.26</v>
      </c>
      <c r="O4744" t="s">
        <v>194</v>
      </c>
      <c r="P4744" t="s">
        <v>472</v>
      </c>
      <c r="Q4744" t="s">
        <v>448</v>
      </c>
      <c r="R4744" t="s">
        <v>2</v>
      </c>
      <c r="S4744">
        <f>E4744 - N4744</f>
        <v>75.920000000000016</v>
      </c>
      <c r="T4744" s="1">
        <f>S4744/E4744</f>
        <v>0.56162154164817291</v>
      </c>
      <c r="U4744" t="str">
        <f>TEXT((A4744),"YYYY")</f>
        <v>2013</v>
      </c>
    </row>
    <row r="4745" spans="1:21" x14ac:dyDescent="0.3">
      <c r="A4745" s="3">
        <v>41635</v>
      </c>
      <c r="B4745" t="s">
        <v>163</v>
      </c>
      <c r="C4745" t="s">
        <v>258</v>
      </c>
      <c r="D4745">
        <v>46</v>
      </c>
      <c r="E4745">
        <v>56.84</v>
      </c>
      <c r="F4745">
        <v>2614.64</v>
      </c>
      <c r="G4745" t="s">
        <v>87</v>
      </c>
      <c r="H4745" t="s">
        <v>164</v>
      </c>
      <c r="I4745" t="s">
        <v>163</v>
      </c>
      <c r="J4745">
        <v>184.75</v>
      </c>
      <c r="K4745">
        <v>8.1999999999999993</v>
      </c>
      <c r="L4745">
        <v>6.01</v>
      </c>
      <c r="M4745">
        <v>4.95</v>
      </c>
      <c r="N4745">
        <v>203.91</v>
      </c>
      <c r="O4745" t="s">
        <v>258</v>
      </c>
      <c r="P4745" t="s">
        <v>474</v>
      </c>
      <c r="Q4745" t="s">
        <v>440</v>
      </c>
      <c r="R4745" t="s">
        <v>87</v>
      </c>
      <c r="S4745">
        <f>E4745 - N4745</f>
        <v>-147.07</v>
      </c>
      <c r="T4745" s="1">
        <f>S4745/E4745</f>
        <v>-2.5874384236453198</v>
      </c>
      <c r="U4745" t="str">
        <f>TEXT((A4745),"YYYY")</f>
        <v>2013</v>
      </c>
    </row>
    <row r="4746" spans="1:21" x14ac:dyDescent="0.3">
      <c r="A4746" s="3">
        <v>41636</v>
      </c>
      <c r="B4746" t="s">
        <v>298</v>
      </c>
      <c r="C4746" t="s">
        <v>201</v>
      </c>
      <c r="D4746">
        <v>4</v>
      </c>
      <c r="E4746">
        <v>135.88999999999999</v>
      </c>
      <c r="F4746">
        <v>543.55999999999995</v>
      </c>
      <c r="G4746" t="s">
        <v>87</v>
      </c>
      <c r="H4746" t="s">
        <v>197</v>
      </c>
      <c r="I4746" t="s">
        <v>298</v>
      </c>
      <c r="J4746">
        <v>183.88</v>
      </c>
      <c r="K4746">
        <v>7.94</v>
      </c>
      <c r="L4746">
        <v>2.2200000000000002</v>
      </c>
      <c r="M4746">
        <v>2.8</v>
      </c>
      <c r="N4746">
        <v>196.84</v>
      </c>
      <c r="O4746" t="s">
        <v>201</v>
      </c>
      <c r="P4746" t="s">
        <v>444</v>
      </c>
      <c r="Q4746" t="s">
        <v>448</v>
      </c>
      <c r="R4746" t="s">
        <v>87</v>
      </c>
      <c r="S4746">
        <f>E4746 - N4746</f>
        <v>-60.950000000000017</v>
      </c>
      <c r="T4746" s="1">
        <f>S4746/E4746</f>
        <v>-0.44852454190889707</v>
      </c>
      <c r="U4746" t="str">
        <f>TEXT((A4746),"YYYY")</f>
        <v>2013</v>
      </c>
    </row>
    <row r="4747" spans="1:21" x14ac:dyDescent="0.3">
      <c r="A4747" s="3">
        <v>41637</v>
      </c>
      <c r="B4747" t="s">
        <v>77</v>
      </c>
      <c r="C4747" t="s">
        <v>123</v>
      </c>
      <c r="D4747">
        <v>32</v>
      </c>
      <c r="E4747">
        <v>279.24</v>
      </c>
      <c r="F4747">
        <v>8935.68</v>
      </c>
      <c r="G4747" t="s">
        <v>8</v>
      </c>
      <c r="H4747" t="s">
        <v>78</v>
      </c>
      <c r="I4747" t="s">
        <v>77</v>
      </c>
      <c r="J4747">
        <v>161.24</v>
      </c>
      <c r="K4747">
        <v>9.4499999999999993</v>
      </c>
      <c r="L4747">
        <v>9.6300000000000008</v>
      </c>
      <c r="M4747">
        <v>2.33</v>
      </c>
      <c r="N4747">
        <v>182.65</v>
      </c>
      <c r="O4747" t="s">
        <v>123</v>
      </c>
      <c r="P4747" t="s">
        <v>466</v>
      </c>
      <c r="Q4747" t="s">
        <v>440</v>
      </c>
      <c r="R4747" t="s">
        <v>8</v>
      </c>
      <c r="S4747">
        <f>E4747 - N4747</f>
        <v>96.59</v>
      </c>
      <c r="T4747" s="1">
        <f>S4747/E4747</f>
        <v>0.34590316573556795</v>
      </c>
      <c r="U4747" t="str">
        <f>TEXT((A4747),"YYYY")</f>
        <v>2013</v>
      </c>
    </row>
    <row r="4748" spans="1:21" x14ac:dyDescent="0.3">
      <c r="A4748" s="3">
        <v>41638</v>
      </c>
      <c r="B4748" t="s">
        <v>318</v>
      </c>
      <c r="C4748" t="s">
        <v>142</v>
      </c>
      <c r="D4748">
        <v>44</v>
      </c>
      <c r="E4748">
        <v>71.39</v>
      </c>
      <c r="F4748">
        <v>3141.16</v>
      </c>
      <c r="G4748" t="s">
        <v>31</v>
      </c>
      <c r="H4748" t="s">
        <v>36</v>
      </c>
      <c r="I4748" t="s">
        <v>318</v>
      </c>
      <c r="J4748">
        <v>73.63</v>
      </c>
      <c r="K4748">
        <v>9.85</v>
      </c>
      <c r="L4748">
        <v>5.35</v>
      </c>
      <c r="M4748">
        <v>0.57999999999999996</v>
      </c>
      <c r="N4748">
        <v>89.41</v>
      </c>
      <c r="O4748" t="s">
        <v>142</v>
      </c>
      <c r="P4748" t="s">
        <v>470</v>
      </c>
      <c r="Q4748" t="s">
        <v>440</v>
      </c>
      <c r="R4748" t="s">
        <v>31</v>
      </c>
      <c r="S4748">
        <f>E4748 - N4748</f>
        <v>-18.019999999999996</v>
      </c>
      <c r="T4748" s="1">
        <f>S4748/E4748</f>
        <v>-0.25241630480459443</v>
      </c>
      <c r="U4748" t="str">
        <f>TEXT((A4748),"YYYY")</f>
        <v>2013</v>
      </c>
    </row>
    <row r="4749" spans="1:21" x14ac:dyDescent="0.3">
      <c r="A4749" s="3">
        <v>41639</v>
      </c>
      <c r="B4749" t="s">
        <v>286</v>
      </c>
      <c r="C4749" t="s">
        <v>317</v>
      </c>
      <c r="D4749">
        <v>15</v>
      </c>
      <c r="E4749">
        <v>202.86</v>
      </c>
      <c r="F4749">
        <v>3042.9</v>
      </c>
      <c r="G4749" t="s">
        <v>87</v>
      </c>
      <c r="H4749" t="s">
        <v>30</v>
      </c>
      <c r="I4749" t="s">
        <v>286</v>
      </c>
      <c r="J4749">
        <v>154.91999999999999</v>
      </c>
      <c r="K4749">
        <v>4.67</v>
      </c>
      <c r="L4749">
        <v>6.09</v>
      </c>
      <c r="M4749">
        <v>0.22</v>
      </c>
      <c r="N4749">
        <v>165.9</v>
      </c>
      <c r="O4749" t="s">
        <v>317</v>
      </c>
      <c r="P4749" t="s">
        <v>456</v>
      </c>
      <c r="Q4749" t="s">
        <v>448</v>
      </c>
      <c r="R4749" t="s">
        <v>87</v>
      </c>
      <c r="S4749">
        <f>E4749 - N4749</f>
        <v>36.960000000000008</v>
      </c>
      <c r="T4749" s="1">
        <f>S4749/E4749</f>
        <v>0.18219461697722569</v>
      </c>
      <c r="U4749" t="str">
        <f>TEXT((A4749),"YYYY")</f>
        <v>2013</v>
      </c>
    </row>
    <row r="4750" spans="1:21" x14ac:dyDescent="0.3">
      <c r="A4750" s="3">
        <v>40909</v>
      </c>
      <c r="B4750" t="s">
        <v>287</v>
      </c>
      <c r="C4750" t="s">
        <v>208</v>
      </c>
      <c r="D4750">
        <v>26</v>
      </c>
      <c r="E4750">
        <v>369.59</v>
      </c>
      <c r="F4750">
        <v>9609.34</v>
      </c>
      <c r="G4750" t="s">
        <v>6</v>
      </c>
      <c r="H4750" t="s">
        <v>43</v>
      </c>
      <c r="I4750" t="s">
        <v>287</v>
      </c>
      <c r="J4750">
        <v>33.56</v>
      </c>
      <c r="K4750">
        <v>12.39</v>
      </c>
      <c r="L4750">
        <v>4.62</v>
      </c>
      <c r="M4750">
        <v>0.03</v>
      </c>
      <c r="N4750">
        <v>50.6</v>
      </c>
      <c r="O4750" t="s">
        <v>208</v>
      </c>
      <c r="P4750" t="s">
        <v>453</v>
      </c>
      <c r="Q4750" t="s">
        <v>443</v>
      </c>
      <c r="R4750" t="s">
        <v>6</v>
      </c>
      <c r="S4750">
        <f>E4750 - N4750</f>
        <v>318.98999999999995</v>
      </c>
      <c r="T4750" s="1">
        <f>S4750/E4750</f>
        <v>0.86309153386184689</v>
      </c>
      <c r="U4750" t="str">
        <f>TEXT((A4750),"YYYY")</f>
        <v>2012</v>
      </c>
    </row>
    <row r="4751" spans="1:21" x14ac:dyDescent="0.3">
      <c r="A4751" s="3">
        <v>40910</v>
      </c>
      <c r="B4751" t="s">
        <v>77</v>
      </c>
      <c r="C4751" t="s">
        <v>255</v>
      </c>
      <c r="D4751">
        <v>42</v>
      </c>
      <c r="E4751">
        <v>326.95</v>
      </c>
      <c r="F4751">
        <v>13731.9</v>
      </c>
      <c r="G4751" t="s">
        <v>26</v>
      </c>
      <c r="H4751" t="s">
        <v>78</v>
      </c>
      <c r="I4751" t="s">
        <v>77</v>
      </c>
      <c r="J4751">
        <v>161.24</v>
      </c>
      <c r="K4751">
        <v>9.4499999999999993</v>
      </c>
      <c r="L4751">
        <v>9.6300000000000008</v>
      </c>
      <c r="M4751">
        <v>2.33</v>
      </c>
      <c r="N4751">
        <v>182.65</v>
      </c>
      <c r="O4751" t="s">
        <v>255</v>
      </c>
      <c r="P4751" t="s">
        <v>449</v>
      </c>
      <c r="Q4751" t="s">
        <v>440</v>
      </c>
      <c r="R4751" t="s">
        <v>26</v>
      </c>
      <c r="S4751">
        <f>E4751 - N4751</f>
        <v>144.29999999999998</v>
      </c>
      <c r="T4751" s="1">
        <f>S4751/E4751</f>
        <v>0.44135188866799202</v>
      </c>
      <c r="U4751" t="str">
        <f>TEXT((A4751),"YYYY")</f>
        <v>2012</v>
      </c>
    </row>
    <row r="4752" spans="1:21" x14ac:dyDescent="0.3">
      <c r="A4752" s="3">
        <v>40911</v>
      </c>
      <c r="B4752" t="s">
        <v>173</v>
      </c>
      <c r="C4752" t="s">
        <v>316</v>
      </c>
      <c r="D4752">
        <v>11</v>
      </c>
      <c r="E4752">
        <v>156.9</v>
      </c>
      <c r="F4752">
        <v>1725.9</v>
      </c>
      <c r="G4752" t="s">
        <v>87</v>
      </c>
      <c r="H4752" t="s">
        <v>174</v>
      </c>
      <c r="I4752" t="s">
        <v>173</v>
      </c>
      <c r="J4752">
        <v>92.05</v>
      </c>
      <c r="K4752">
        <v>9.99</v>
      </c>
      <c r="L4752">
        <v>1.7</v>
      </c>
      <c r="M4752">
        <v>3.85</v>
      </c>
      <c r="N4752">
        <v>107.59</v>
      </c>
      <c r="O4752" t="s">
        <v>316</v>
      </c>
      <c r="P4752" t="s">
        <v>467</v>
      </c>
      <c r="Q4752" t="s">
        <v>448</v>
      </c>
      <c r="R4752" t="s">
        <v>87</v>
      </c>
      <c r="S4752">
        <f>E4752 - N4752</f>
        <v>49.31</v>
      </c>
      <c r="T4752" s="1">
        <f>S4752/E4752</f>
        <v>0.31427660930529</v>
      </c>
      <c r="U4752" t="str">
        <f>TEXT((A4752),"YYYY")</f>
        <v>2012</v>
      </c>
    </row>
    <row r="4753" spans="1:21" x14ac:dyDescent="0.3">
      <c r="A4753" s="3">
        <v>40912</v>
      </c>
      <c r="B4753" t="s">
        <v>315</v>
      </c>
      <c r="C4753" t="s">
        <v>116</v>
      </c>
      <c r="D4753">
        <v>9</v>
      </c>
      <c r="E4753">
        <v>373.68</v>
      </c>
      <c r="F4753">
        <v>3363.12</v>
      </c>
      <c r="G4753" t="s">
        <v>12</v>
      </c>
      <c r="H4753" t="s">
        <v>96</v>
      </c>
      <c r="I4753" t="s">
        <v>315</v>
      </c>
      <c r="J4753">
        <v>164.38</v>
      </c>
      <c r="K4753">
        <v>12.48</v>
      </c>
      <c r="L4753">
        <v>7.78</v>
      </c>
      <c r="M4753">
        <v>4.26</v>
      </c>
      <c r="N4753">
        <v>188.9</v>
      </c>
      <c r="O4753" t="s">
        <v>116</v>
      </c>
      <c r="P4753" t="s">
        <v>465</v>
      </c>
      <c r="Q4753" t="s">
        <v>443</v>
      </c>
      <c r="R4753" t="s">
        <v>12</v>
      </c>
      <c r="S4753">
        <f>E4753 - N4753</f>
        <v>184.78</v>
      </c>
      <c r="T4753" s="1">
        <f>S4753/E4753</f>
        <v>0.49448726182830227</v>
      </c>
      <c r="U4753" t="str">
        <f>TEXT((A4753),"YYYY")</f>
        <v>2012</v>
      </c>
    </row>
    <row r="4754" spans="1:21" x14ac:dyDescent="0.3">
      <c r="A4754" s="3">
        <v>40913</v>
      </c>
      <c r="B4754" t="s">
        <v>182</v>
      </c>
      <c r="C4754" t="s">
        <v>268</v>
      </c>
      <c r="D4754">
        <v>11</v>
      </c>
      <c r="E4754">
        <v>165.38</v>
      </c>
      <c r="F4754">
        <v>1819.18</v>
      </c>
      <c r="G4754" t="s">
        <v>16</v>
      </c>
      <c r="H4754" t="s">
        <v>67</v>
      </c>
      <c r="I4754" t="s">
        <v>182</v>
      </c>
      <c r="J4754">
        <v>156.27000000000001</v>
      </c>
      <c r="K4754">
        <v>9.65</v>
      </c>
      <c r="L4754">
        <v>7.15</v>
      </c>
      <c r="M4754">
        <v>4.96</v>
      </c>
      <c r="N4754">
        <v>178.03</v>
      </c>
      <c r="O4754" t="s">
        <v>268</v>
      </c>
      <c r="P4754" t="s">
        <v>464</v>
      </c>
      <c r="Q4754" t="s">
        <v>440</v>
      </c>
      <c r="R4754" t="s">
        <v>16</v>
      </c>
      <c r="S4754">
        <f>E4754 - N4754</f>
        <v>-12.650000000000006</v>
      </c>
      <c r="T4754" s="1">
        <f>S4754/E4754</f>
        <v>-7.6490506711815245E-2</v>
      </c>
      <c r="U4754" t="str">
        <f>TEXT((A4754),"YYYY")</f>
        <v>2012</v>
      </c>
    </row>
    <row r="4755" spans="1:21" x14ac:dyDescent="0.3">
      <c r="A4755" s="3">
        <v>40914</v>
      </c>
      <c r="B4755" t="s">
        <v>171</v>
      </c>
      <c r="C4755" t="s">
        <v>71</v>
      </c>
      <c r="D4755">
        <v>2</v>
      </c>
      <c r="E4755">
        <v>75.38</v>
      </c>
      <c r="F4755">
        <v>150.76</v>
      </c>
      <c r="G4755" t="s">
        <v>61</v>
      </c>
      <c r="H4755" t="s">
        <v>80</v>
      </c>
      <c r="I4755" t="s">
        <v>171</v>
      </c>
      <c r="J4755">
        <v>57.64</v>
      </c>
      <c r="K4755">
        <v>12.75</v>
      </c>
      <c r="L4755">
        <v>4.16</v>
      </c>
      <c r="M4755">
        <v>3.77</v>
      </c>
      <c r="N4755">
        <v>78.319999999999993</v>
      </c>
      <c r="O4755" t="s">
        <v>71</v>
      </c>
      <c r="P4755" t="s">
        <v>453</v>
      </c>
      <c r="Q4755" t="s">
        <v>443</v>
      </c>
      <c r="R4755" t="s">
        <v>61</v>
      </c>
      <c r="S4755">
        <f>E4755 - N4755</f>
        <v>-2.9399999999999977</v>
      </c>
      <c r="T4755" s="1">
        <f>S4755/E4755</f>
        <v>-3.9002387901300055E-2</v>
      </c>
      <c r="U4755" t="str">
        <f>TEXT((A4755),"YYYY")</f>
        <v>2012</v>
      </c>
    </row>
    <row r="4756" spans="1:21" x14ac:dyDescent="0.3">
      <c r="A4756" s="3">
        <v>40915</v>
      </c>
      <c r="B4756" t="s">
        <v>313</v>
      </c>
      <c r="C4756" t="s">
        <v>314</v>
      </c>
      <c r="D4756">
        <v>45</v>
      </c>
      <c r="E4756">
        <v>397.92</v>
      </c>
      <c r="F4756">
        <v>17906.400000000001</v>
      </c>
      <c r="G4756" t="s">
        <v>2</v>
      </c>
      <c r="H4756" t="s">
        <v>22</v>
      </c>
      <c r="I4756" t="s">
        <v>313</v>
      </c>
      <c r="J4756">
        <v>92.04</v>
      </c>
      <c r="K4756">
        <v>4.93</v>
      </c>
      <c r="L4756">
        <v>5.47</v>
      </c>
      <c r="M4756">
        <v>2.61</v>
      </c>
      <c r="N4756">
        <v>105.05</v>
      </c>
      <c r="O4756" t="s">
        <v>314</v>
      </c>
      <c r="P4756" t="s">
        <v>459</v>
      </c>
      <c r="Q4756" t="s">
        <v>448</v>
      </c>
      <c r="R4756" t="s">
        <v>2</v>
      </c>
      <c r="S4756">
        <f>E4756 - N4756</f>
        <v>292.87</v>
      </c>
      <c r="T4756" s="1">
        <f>S4756/E4756</f>
        <v>0.73600221149979894</v>
      </c>
      <c r="U4756" t="str">
        <f>TEXT((A4756),"YYYY")</f>
        <v>2012</v>
      </c>
    </row>
    <row r="4757" spans="1:21" x14ac:dyDescent="0.3">
      <c r="A4757" s="3">
        <v>40916</v>
      </c>
      <c r="B4757" t="s">
        <v>114</v>
      </c>
      <c r="C4757" t="s">
        <v>88</v>
      </c>
      <c r="D4757">
        <v>27</v>
      </c>
      <c r="E4757">
        <v>354.51</v>
      </c>
      <c r="F4757">
        <v>9571.77</v>
      </c>
      <c r="G4757" t="s">
        <v>87</v>
      </c>
      <c r="H4757" t="s">
        <v>11</v>
      </c>
      <c r="I4757" t="s">
        <v>114</v>
      </c>
      <c r="J4757">
        <v>120.08</v>
      </c>
      <c r="K4757">
        <v>12.95</v>
      </c>
      <c r="L4757">
        <v>9.08</v>
      </c>
      <c r="M4757">
        <v>2.95</v>
      </c>
      <c r="N4757">
        <v>145.06</v>
      </c>
      <c r="O4757" t="s">
        <v>88</v>
      </c>
      <c r="P4757" t="s">
        <v>444</v>
      </c>
      <c r="Q4757" t="s">
        <v>448</v>
      </c>
      <c r="R4757" t="s">
        <v>87</v>
      </c>
      <c r="S4757">
        <f>E4757 - N4757</f>
        <v>209.45</v>
      </c>
      <c r="T4757" s="1">
        <f>S4757/E4757</f>
        <v>0.59081549180559079</v>
      </c>
      <c r="U4757" t="str">
        <f>TEXT((A4757),"YYYY")</f>
        <v>2012</v>
      </c>
    </row>
    <row r="4758" spans="1:21" x14ac:dyDescent="0.3">
      <c r="A4758" s="3">
        <v>40917</v>
      </c>
      <c r="B4758" t="s">
        <v>312</v>
      </c>
      <c r="C4758" t="s">
        <v>221</v>
      </c>
      <c r="D4758">
        <v>26</v>
      </c>
      <c r="E4758">
        <v>213.08</v>
      </c>
      <c r="F4758">
        <v>5540.08</v>
      </c>
      <c r="G4758" t="s">
        <v>2</v>
      </c>
      <c r="H4758" t="s">
        <v>5</v>
      </c>
      <c r="I4758" t="s">
        <v>312</v>
      </c>
      <c r="J4758">
        <v>33.72</v>
      </c>
      <c r="K4758">
        <v>10.9</v>
      </c>
      <c r="L4758">
        <v>6.62</v>
      </c>
      <c r="M4758">
        <v>2.58</v>
      </c>
      <c r="N4758">
        <v>53.82</v>
      </c>
      <c r="O4758" t="s">
        <v>221</v>
      </c>
      <c r="P4758" t="s">
        <v>461</v>
      </c>
      <c r="Q4758" t="s">
        <v>440</v>
      </c>
      <c r="R4758" t="s">
        <v>2</v>
      </c>
      <c r="S4758">
        <f>E4758 - N4758</f>
        <v>159.26000000000002</v>
      </c>
      <c r="T4758" s="1">
        <f>S4758/E4758</f>
        <v>0.74741880983668108</v>
      </c>
      <c r="U4758" t="str">
        <f>TEXT((A4758),"YYYY")</f>
        <v>2012</v>
      </c>
    </row>
    <row r="4759" spans="1:21" x14ac:dyDescent="0.3">
      <c r="A4759" s="3">
        <v>40918</v>
      </c>
      <c r="B4759" t="s">
        <v>252</v>
      </c>
      <c r="C4759" t="s">
        <v>97</v>
      </c>
      <c r="D4759">
        <v>8</v>
      </c>
      <c r="E4759">
        <v>283.23</v>
      </c>
      <c r="F4759">
        <v>2265.84</v>
      </c>
      <c r="G4759" t="s">
        <v>6</v>
      </c>
      <c r="H4759" t="s">
        <v>43</v>
      </c>
      <c r="I4759" t="s">
        <v>252</v>
      </c>
      <c r="J4759">
        <v>65.260000000000005</v>
      </c>
      <c r="K4759">
        <v>13.7</v>
      </c>
      <c r="L4759">
        <v>5.48</v>
      </c>
      <c r="M4759">
        <v>4.53</v>
      </c>
      <c r="N4759">
        <v>88.97</v>
      </c>
      <c r="O4759" t="s">
        <v>97</v>
      </c>
      <c r="P4759" t="s">
        <v>463</v>
      </c>
      <c r="Q4759" t="s">
        <v>448</v>
      </c>
      <c r="R4759" t="s">
        <v>6</v>
      </c>
      <c r="S4759">
        <f>E4759 - N4759</f>
        <v>194.26000000000002</v>
      </c>
      <c r="T4759" s="1">
        <f>S4759/E4759</f>
        <v>0.68587367157433887</v>
      </c>
      <c r="U4759" t="str">
        <f>TEXT((A4759),"YYYY")</f>
        <v>2012</v>
      </c>
    </row>
    <row r="4760" spans="1:21" x14ac:dyDescent="0.3">
      <c r="A4760" s="3">
        <v>40919</v>
      </c>
      <c r="B4760" t="s">
        <v>311</v>
      </c>
      <c r="C4760" t="s">
        <v>210</v>
      </c>
      <c r="D4760">
        <v>21</v>
      </c>
      <c r="E4760">
        <v>284.93</v>
      </c>
      <c r="F4760">
        <v>5983.53</v>
      </c>
      <c r="G4760" t="s">
        <v>23</v>
      </c>
      <c r="H4760" t="s">
        <v>19</v>
      </c>
      <c r="I4760" t="s">
        <v>311</v>
      </c>
      <c r="J4760">
        <v>170.65</v>
      </c>
      <c r="K4760">
        <v>12.98</v>
      </c>
      <c r="L4760">
        <v>9.2100000000000009</v>
      </c>
      <c r="M4760">
        <v>1.82</v>
      </c>
      <c r="N4760">
        <v>194.66</v>
      </c>
      <c r="O4760" t="s">
        <v>210</v>
      </c>
      <c r="P4760" t="s">
        <v>450</v>
      </c>
      <c r="Q4760" t="s">
        <v>448</v>
      </c>
      <c r="R4760" t="s">
        <v>23</v>
      </c>
      <c r="S4760">
        <f>E4760 - N4760</f>
        <v>90.27000000000001</v>
      </c>
      <c r="T4760" s="1">
        <f>S4760/E4760</f>
        <v>0.31681465623135507</v>
      </c>
      <c r="U4760" t="str">
        <f>TEXT((A4760),"YYYY")</f>
        <v>2012</v>
      </c>
    </row>
    <row r="4761" spans="1:21" x14ac:dyDescent="0.3">
      <c r="A4761" s="3">
        <v>40920</v>
      </c>
      <c r="B4761" t="s">
        <v>310</v>
      </c>
      <c r="C4761" t="s">
        <v>76</v>
      </c>
      <c r="D4761">
        <v>21</v>
      </c>
      <c r="E4761">
        <v>118.07</v>
      </c>
      <c r="F4761">
        <v>2479.4699999999998</v>
      </c>
      <c r="G4761" t="s">
        <v>31</v>
      </c>
      <c r="H4761" t="s">
        <v>164</v>
      </c>
      <c r="I4761" t="s">
        <v>310</v>
      </c>
      <c r="J4761">
        <v>189.3</v>
      </c>
      <c r="K4761">
        <v>3.14</v>
      </c>
      <c r="L4761">
        <v>4.0199999999999996</v>
      </c>
      <c r="M4761">
        <v>2.46</v>
      </c>
      <c r="N4761">
        <v>198.92</v>
      </c>
      <c r="O4761" t="s">
        <v>76</v>
      </c>
      <c r="P4761" t="s">
        <v>459</v>
      </c>
      <c r="Q4761" t="s">
        <v>448</v>
      </c>
      <c r="R4761" t="s">
        <v>31</v>
      </c>
      <c r="S4761">
        <f>E4761 - N4761</f>
        <v>-80.849999999999994</v>
      </c>
      <c r="T4761" s="1">
        <f>S4761/E4761</f>
        <v>-0.68476327602269838</v>
      </c>
      <c r="U4761" t="str">
        <f>TEXT((A4761),"YYYY")</f>
        <v>2012</v>
      </c>
    </row>
    <row r="4762" spans="1:21" x14ac:dyDescent="0.3">
      <c r="A4762" s="3">
        <v>40921</v>
      </c>
      <c r="B4762" t="s">
        <v>276</v>
      </c>
      <c r="C4762" t="s">
        <v>220</v>
      </c>
      <c r="D4762">
        <v>8</v>
      </c>
      <c r="E4762">
        <v>120.02</v>
      </c>
      <c r="F4762">
        <v>960.16</v>
      </c>
      <c r="G4762" t="s">
        <v>81</v>
      </c>
      <c r="H4762" t="s">
        <v>34</v>
      </c>
      <c r="I4762" t="s">
        <v>276</v>
      </c>
      <c r="J4762">
        <v>156.26</v>
      </c>
      <c r="K4762">
        <v>9.51</v>
      </c>
      <c r="L4762">
        <v>7.48</v>
      </c>
      <c r="M4762">
        <v>4.32</v>
      </c>
      <c r="N4762">
        <v>177.57</v>
      </c>
      <c r="O4762" t="s">
        <v>220</v>
      </c>
      <c r="P4762" t="s">
        <v>470</v>
      </c>
      <c r="Q4762" t="s">
        <v>448</v>
      </c>
      <c r="R4762" t="s">
        <v>81</v>
      </c>
      <c r="S4762">
        <f>E4762 - N4762</f>
        <v>-57.55</v>
      </c>
      <c r="T4762" s="1">
        <f>S4762/E4762</f>
        <v>-0.47950341609731711</v>
      </c>
      <c r="U4762" t="str">
        <f>TEXT((A4762),"YYYY")</f>
        <v>2012</v>
      </c>
    </row>
    <row r="4763" spans="1:21" x14ac:dyDescent="0.3">
      <c r="A4763" s="3">
        <v>40922</v>
      </c>
      <c r="B4763" t="s">
        <v>202</v>
      </c>
      <c r="C4763" t="s">
        <v>162</v>
      </c>
      <c r="D4763">
        <v>1</v>
      </c>
      <c r="E4763">
        <v>214.35</v>
      </c>
      <c r="F4763">
        <v>214.35</v>
      </c>
      <c r="G4763" t="s">
        <v>6</v>
      </c>
      <c r="H4763" t="s">
        <v>64</v>
      </c>
      <c r="I4763" t="s">
        <v>202</v>
      </c>
      <c r="J4763">
        <v>88.01</v>
      </c>
      <c r="K4763">
        <v>10.88</v>
      </c>
      <c r="L4763">
        <v>8.4</v>
      </c>
      <c r="M4763">
        <v>0.31</v>
      </c>
      <c r="N4763">
        <v>107.6</v>
      </c>
      <c r="O4763" t="s">
        <v>162</v>
      </c>
      <c r="P4763" t="s">
        <v>452</v>
      </c>
      <c r="Q4763" t="s">
        <v>443</v>
      </c>
      <c r="R4763" t="s">
        <v>6</v>
      </c>
      <c r="S4763">
        <f>E4763 - N4763</f>
        <v>106.75</v>
      </c>
      <c r="T4763" s="1">
        <f>S4763/E4763</f>
        <v>0.49801726148822023</v>
      </c>
      <c r="U4763" t="str">
        <f>TEXT((A4763),"YYYY")</f>
        <v>2012</v>
      </c>
    </row>
    <row r="4764" spans="1:21" x14ac:dyDescent="0.3">
      <c r="A4764" s="3">
        <v>40923</v>
      </c>
      <c r="B4764" t="s">
        <v>297</v>
      </c>
      <c r="C4764" t="s">
        <v>208</v>
      </c>
      <c r="D4764">
        <v>38</v>
      </c>
      <c r="E4764">
        <v>369.05</v>
      </c>
      <c r="F4764">
        <v>14023.9</v>
      </c>
      <c r="G4764" t="s">
        <v>6</v>
      </c>
      <c r="H4764" t="s">
        <v>5</v>
      </c>
      <c r="I4764" t="s">
        <v>297</v>
      </c>
      <c r="J4764">
        <v>78.08</v>
      </c>
      <c r="K4764">
        <v>2.67</v>
      </c>
      <c r="L4764">
        <v>5.74</v>
      </c>
      <c r="M4764">
        <v>1.39</v>
      </c>
      <c r="N4764">
        <v>87.88</v>
      </c>
      <c r="O4764" t="s">
        <v>208</v>
      </c>
      <c r="P4764" t="s">
        <v>453</v>
      </c>
      <c r="Q4764" t="s">
        <v>443</v>
      </c>
      <c r="R4764" t="s">
        <v>6</v>
      </c>
      <c r="S4764">
        <f>E4764 - N4764</f>
        <v>281.17</v>
      </c>
      <c r="T4764" s="1">
        <f>S4764/E4764</f>
        <v>0.76187508467687304</v>
      </c>
      <c r="U4764" t="str">
        <f>TEXT((A4764),"YYYY")</f>
        <v>2012</v>
      </c>
    </row>
    <row r="4765" spans="1:21" x14ac:dyDescent="0.3">
      <c r="A4765" s="3">
        <v>40924</v>
      </c>
      <c r="B4765" t="s">
        <v>145</v>
      </c>
      <c r="C4765" t="s">
        <v>142</v>
      </c>
      <c r="D4765">
        <v>13</v>
      </c>
      <c r="E4765">
        <v>53.5</v>
      </c>
      <c r="F4765">
        <v>695.5</v>
      </c>
      <c r="G4765" t="s">
        <v>31</v>
      </c>
      <c r="H4765" t="s">
        <v>11</v>
      </c>
      <c r="I4765" t="s">
        <v>145</v>
      </c>
      <c r="J4765">
        <v>118.77</v>
      </c>
      <c r="K4765">
        <v>2.9</v>
      </c>
      <c r="L4765">
        <v>6.75</v>
      </c>
      <c r="M4765">
        <v>1.86</v>
      </c>
      <c r="N4765">
        <v>130.28</v>
      </c>
      <c r="O4765" t="s">
        <v>142</v>
      </c>
      <c r="P4765" t="s">
        <v>470</v>
      </c>
      <c r="Q4765" t="s">
        <v>440</v>
      </c>
      <c r="R4765" t="s">
        <v>31</v>
      </c>
      <c r="S4765">
        <f>E4765 - N4765</f>
        <v>-76.78</v>
      </c>
      <c r="T4765" s="1">
        <f>S4765/E4765</f>
        <v>-1.435140186915888</v>
      </c>
      <c r="U4765" t="str">
        <f>TEXT((A4765),"YYYY")</f>
        <v>2012</v>
      </c>
    </row>
    <row r="4766" spans="1:21" x14ac:dyDescent="0.3">
      <c r="A4766" s="3">
        <v>40925</v>
      </c>
      <c r="B4766" t="s">
        <v>309</v>
      </c>
      <c r="C4766" t="s">
        <v>198</v>
      </c>
      <c r="D4766">
        <v>9</v>
      </c>
      <c r="E4766">
        <v>323.88</v>
      </c>
      <c r="F4766">
        <v>2914.92</v>
      </c>
      <c r="G4766" t="s">
        <v>26</v>
      </c>
      <c r="H4766" t="s">
        <v>101</v>
      </c>
      <c r="I4766" t="s">
        <v>309</v>
      </c>
      <c r="J4766">
        <v>150.69999999999999</v>
      </c>
      <c r="K4766">
        <v>6.11</v>
      </c>
      <c r="L4766">
        <v>7.22</v>
      </c>
      <c r="M4766">
        <v>4.47</v>
      </c>
      <c r="N4766">
        <v>168.5</v>
      </c>
      <c r="O4766" t="s">
        <v>198</v>
      </c>
      <c r="P4766" t="s">
        <v>463</v>
      </c>
      <c r="Q4766" t="s">
        <v>443</v>
      </c>
      <c r="R4766" t="s">
        <v>26</v>
      </c>
      <c r="S4766">
        <f>E4766 - N4766</f>
        <v>155.38</v>
      </c>
      <c r="T4766" s="1">
        <f>S4766/E4766</f>
        <v>0.47974558478448809</v>
      </c>
      <c r="U4766" t="str">
        <f>TEXT((A4766),"YYYY")</f>
        <v>2012</v>
      </c>
    </row>
    <row r="4767" spans="1:21" x14ac:dyDescent="0.3">
      <c r="A4767" s="3">
        <v>40926</v>
      </c>
      <c r="B4767" t="s">
        <v>202</v>
      </c>
      <c r="C4767" t="s">
        <v>17</v>
      </c>
      <c r="D4767">
        <v>28</v>
      </c>
      <c r="E4767">
        <v>70.13</v>
      </c>
      <c r="F4767">
        <v>1963.64</v>
      </c>
      <c r="G4767" t="s">
        <v>16</v>
      </c>
      <c r="H4767" t="s">
        <v>64</v>
      </c>
      <c r="I4767" t="s">
        <v>202</v>
      </c>
      <c r="J4767">
        <v>88.01</v>
      </c>
      <c r="K4767">
        <v>10.88</v>
      </c>
      <c r="L4767">
        <v>8.4</v>
      </c>
      <c r="M4767">
        <v>0.31</v>
      </c>
      <c r="N4767">
        <v>107.6</v>
      </c>
      <c r="O4767" t="s">
        <v>17</v>
      </c>
      <c r="P4767" t="s">
        <v>441</v>
      </c>
      <c r="Q4767" t="s">
        <v>443</v>
      </c>
      <c r="R4767" t="s">
        <v>16</v>
      </c>
      <c r="S4767">
        <f>E4767 - N4767</f>
        <v>-37.47</v>
      </c>
      <c r="T4767" s="1">
        <f>S4767/E4767</f>
        <v>-0.53429345501212033</v>
      </c>
      <c r="U4767" t="str">
        <f>TEXT((A4767),"YYYY")</f>
        <v>2012</v>
      </c>
    </row>
    <row r="4768" spans="1:21" x14ac:dyDescent="0.3">
      <c r="A4768" s="3">
        <v>40927</v>
      </c>
      <c r="B4768" t="s">
        <v>243</v>
      </c>
      <c r="C4768" t="s">
        <v>265</v>
      </c>
      <c r="D4768">
        <v>6</v>
      </c>
      <c r="E4768">
        <v>217.38</v>
      </c>
      <c r="F4768">
        <v>1304.28</v>
      </c>
      <c r="G4768" t="s">
        <v>2</v>
      </c>
      <c r="H4768" t="s">
        <v>67</v>
      </c>
      <c r="I4768" t="s">
        <v>243</v>
      </c>
      <c r="J4768">
        <v>187.57</v>
      </c>
      <c r="K4768">
        <v>14.01</v>
      </c>
      <c r="L4768">
        <v>2.0299999999999998</v>
      </c>
      <c r="M4768">
        <v>0.57999999999999996</v>
      </c>
      <c r="N4768">
        <v>204.19</v>
      </c>
      <c r="O4768" t="s">
        <v>265</v>
      </c>
      <c r="P4768" t="s">
        <v>478</v>
      </c>
      <c r="Q4768" t="s">
        <v>440</v>
      </c>
      <c r="R4768" t="s">
        <v>2</v>
      </c>
      <c r="S4768">
        <f>E4768 - N4768</f>
        <v>13.189999999999998</v>
      </c>
      <c r="T4768" s="1">
        <f>S4768/E4768</f>
        <v>6.0677155212071017E-2</v>
      </c>
      <c r="U4768" t="str">
        <f>TEXT((A4768),"YYYY")</f>
        <v>2012</v>
      </c>
    </row>
    <row r="4769" spans="1:21" x14ac:dyDescent="0.3">
      <c r="A4769" s="3">
        <v>40928</v>
      </c>
      <c r="B4769" t="s">
        <v>308</v>
      </c>
      <c r="C4769" t="s">
        <v>175</v>
      </c>
      <c r="D4769">
        <v>47</v>
      </c>
      <c r="E4769">
        <v>273.26</v>
      </c>
      <c r="F4769">
        <v>12843.22</v>
      </c>
      <c r="G4769" t="s">
        <v>56</v>
      </c>
      <c r="H4769" t="s">
        <v>67</v>
      </c>
      <c r="I4769" t="s">
        <v>308</v>
      </c>
      <c r="J4769">
        <v>136.43</v>
      </c>
      <c r="K4769">
        <v>8.89</v>
      </c>
      <c r="L4769">
        <v>9.5</v>
      </c>
      <c r="M4769">
        <v>0.6</v>
      </c>
      <c r="N4769">
        <v>155.41999999999999</v>
      </c>
      <c r="O4769" t="s">
        <v>175</v>
      </c>
      <c r="P4769" t="s">
        <v>473</v>
      </c>
      <c r="Q4769" t="s">
        <v>448</v>
      </c>
      <c r="R4769" t="s">
        <v>56</v>
      </c>
      <c r="S4769">
        <f>E4769 - N4769</f>
        <v>117.84</v>
      </c>
      <c r="T4769" s="1">
        <f>S4769/E4769</f>
        <v>0.4312376491253751</v>
      </c>
      <c r="U4769" t="str">
        <f>TEXT((A4769),"YYYY")</f>
        <v>2012</v>
      </c>
    </row>
    <row r="4770" spans="1:21" x14ac:dyDescent="0.3">
      <c r="A4770" s="3">
        <v>40929</v>
      </c>
      <c r="B4770" t="s">
        <v>307</v>
      </c>
      <c r="C4770" t="s">
        <v>13</v>
      </c>
      <c r="D4770">
        <v>23</v>
      </c>
      <c r="E4770">
        <v>290.37</v>
      </c>
      <c r="F4770">
        <v>6678.51</v>
      </c>
      <c r="G4770" t="s">
        <v>12</v>
      </c>
      <c r="H4770" t="s">
        <v>15</v>
      </c>
      <c r="I4770" t="s">
        <v>307</v>
      </c>
      <c r="J4770">
        <v>115.11</v>
      </c>
      <c r="K4770">
        <v>13.06</v>
      </c>
      <c r="L4770">
        <v>4.01</v>
      </c>
      <c r="M4770">
        <v>2.34</v>
      </c>
      <c r="N4770">
        <v>134.52000000000001</v>
      </c>
      <c r="O4770" t="s">
        <v>13</v>
      </c>
      <c r="P4770" t="s">
        <v>445</v>
      </c>
      <c r="Q4770" t="s">
        <v>443</v>
      </c>
      <c r="R4770" t="s">
        <v>12</v>
      </c>
      <c r="S4770">
        <f>E4770 - N4770</f>
        <v>155.85</v>
      </c>
      <c r="T4770" s="1">
        <f>S4770/E4770</f>
        <v>0.5367290009298481</v>
      </c>
      <c r="U4770" t="str">
        <f>TEXT((A4770),"YYYY")</f>
        <v>2012</v>
      </c>
    </row>
    <row r="4771" spans="1:21" x14ac:dyDescent="0.3">
      <c r="A4771" s="3">
        <v>40930</v>
      </c>
      <c r="B4771" t="s">
        <v>282</v>
      </c>
      <c r="C4771" t="s">
        <v>266</v>
      </c>
      <c r="D4771">
        <v>48</v>
      </c>
      <c r="E4771">
        <v>70.47</v>
      </c>
      <c r="F4771">
        <v>3382.56</v>
      </c>
      <c r="G4771" t="s">
        <v>56</v>
      </c>
      <c r="H4771" t="s">
        <v>101</v>
      </c>
      <c r="I4771" t="s">
        <v>282</v>
      </c>
      <c r="J4771">
        <v>30.06</v>
      </c>
      <c r="K4771">
        <v>8.91</v>
      </c>
      <c r="L4771">
        <v>9.31</v>
      </c>
      <c r="M4771">
        <v>3.73</v>
      </c>
      <c r="N4771">
        <v>52.01</v>
      </c>
      <c r="O4771" t="s">
        <v>266</v>
      </c>
      <c r="P4771" t="s">
        <v>464</v>
      </c>
      <c r="Q4771" t="s">
        <v>448</v>
      </c>
      <c r="R4771" t="s">
        <v>56</v>
      </c>
      <c r="S4771">
        <f>E4771 - N4771</f>
        <v>18.46</v>
      </c>
      <c r="T4771" s="1">
        <f>S4771/E4771</f>
        <v>0.26195544203207038</v>
      </c>
      <c r="U4771" t="str">
        <f>TEXT((A4771),"YYYY")</f>
        <v>2012</v>
      </c>
    </row>
    <row r="4772" spans="1:21" x14ac:dyDescent="0.3">
      <c r="A4772" s="3">
        <v>40931</v>
      </c>
      <c r="B4772" t="s">
        <v>287</v>
      </c>
      <c r="C4772" t="s">
        <v>24</v>
      </c>
      <c r="D4772">
        <v>36</v>
      </c>
      <c r="E4772">
        <v>196.51</v>
      </c>
      <c r="F4772">
        <v>7074.36</v>
      </c>
      <c r="G4772" t="s">
        <v>23</v>
      </c>
      <c r="H4772" t="s">
        <v>43</v>
      </c>
      <c r="I4772" t="s">
        <v>287</v>
      </c>
      <c r="J4772">
        <v>33.56</v>
      </c>
      <c r="K4772">
        <v>12.39</v>
      </c>
      <c r="L4772">
        <v>4.62</v>
      </c>
      <c r="M4772">
        <v>0.03</v>
      </c>
      <c r="N4772">
        <v>50.6</v>
      </c>
      <c r="O4772" t="s">
        <v>24</v>
      </c>
      <c r="P4772" t="s">
        <v>447</v>
      </c>
      <c r="Q4772" t="s">
        <v>440</v>
      </c>
      <c r="R4772" t="s">
        <v>23</v>
      </c>
      <c r="S4772">
        <f>E4772 - N4772</f>
        <v>145.91</v>
      </c>
      <c r="T4772" s="1">
        <f>S4772/E4772</f>
        <v>0.74250674265940664</v>
      </c>
      <c r="U4772" t="str">
        <f>TEXT((A4772),"YYYY")</f>
        <v>2012</v>
      </c>
    </row>
    <row r="4773" spans="1:21" x14ac:dyDescent="0.3">
      <c r="A4773" s="3">
        <v>40932</v>
      </c>
      <c r="B4773" t="s">
        <v>58</v>
      </c>
      <c r="C4773" t="s">
        <v>306</v>
      </c>
      <c r="D4773">
        <v>17</v>
      </c>
      <c r="E4773">
        <v>254.34</v>
      </c>
      <c r="F4773">
        <v>4323.78</v>
      </c>
      <c r="G4773" t="s">
        <v>2</v>
      </c>
      <c r="H4773" t="s">
        <v>30</v>
      </c>
      <c r="I4773" t="s">
        <v>58</v>
      </c>
      <c r="J4773">
        <v>69.45</v>
      </c>
      <c r="K4773">
        <v>10.11</v>
      </c>
      <c r="L4773">
        <v>1.6</v>
      </c>
      <c r="M4773">
        <v>2.86</v>
      </c>
      <c r="N4773">
        <v>84.02</v>
      </c>
      <c r="O4773" t="s">
        <v>306</v>
      </c>
      <c r="P4773" t="s">
        <v>445</v>
      </c>
      <c r="Q4773" t="s">
        <v>448</v>
      </c>
      <c r="R4773" t="s">
        <v>2</v>
      </c>
      <c r="S4773">
        <f>E4773 - N4773</f>
        <v>170.32</v>
      </c>
      <c r="T4773" s="1">
        <f>S4773/E4773</f>
        <v>0.66965479279704332</v>
      </c>
      <c r="U4773" t="str">
        <f>TEXT((A4773),"YYYY")</f>
        <v>2012</v>
      </c>
    </row>
    <row r="4774" spans="1:21" x14ac:dyDescent="0.3">
      <c r="A4774" s="3">
        <v>40933</v>
      </c>
      <c r="B4774" t="s">
        <v>165</v>
      </c>
      <c r="C4774" t="s">
        <v>231</v>
      </c>
      <c r="D4774">
        <v>9</v>
      </c>
      <c r="E4774">
        <v>73.12</v>
      </c>
      <c r="F4774">
        <v>658.08</v>
      </c>
      <c r="G4774" t="s">
        <v>2</v>
      </c>
      <c r="H4774" t="s">
        <v>55</v>
      </c>
      <c r="I4774" t="s">
        <v>165</v>
      </c>
      <c r="J4774">
        <v>194.36</v>
      </c>
      <c r="K4774">
        <v>3.73</v>
      </c>
      <c r="L4774">
        <v>6.28</v>
      </c>
      <c r="M4774">
        <v>3.22</v>
      </c>
      <c r="N4774">
        <v>207.59</v>
      </c>
      <c r="O4774" t="s">
        <v>231</v>
      </c>
      <c r="P4774" t="s">
        <v>474</v>
      </c>
      <c r="Q4774" t="s">
        <v>448</v>
      </c>
      <c r="R4774" t="s">
        <v>2</v>
      </c>
      <c r="S4774">
        <f>E4774 - N4774</f>
        <v>-134.47</v>
      </c>
      <c r="T4774" s="1">
        <f>S4774/E4774</f>
        <v>-1.8390317286652078</v>
      </c>
      <c r="U4774" t="str">
        <f>TEXT((A4774),"YYYY")</f>
        <v>2012</v>
      </c>
    </row>
    <row r="4775" spans="1:21" x14ac:dyDescent="0.3">
      <c r="A4775" s="3">
        <v>40934</v>
      </c>
      <c r="B4775" t="s">
        <v>89</v>
      </c>
      <c r="C4775" t="s">
        <v>305</v>
      </c>
      <c r="D4775">
        <v>12</v>
      </c>
      <c r="E4775">
        <v>97.28</v>
      </c>
      <c r="F4775">
        <v>1167.3599999999999</v>
      </c>
      <c r="G4775" t="s">
        <v>2</v>
      </c>
      <c r="H4775" t="s">
        <v>78</v>
      </c>
      <c r="I4775" t="s">
        <v>89</v>
      </c>
      <c r="J4775">
        <v>185.45</v>
      </c>
      <c r="K4775">
        <v>3.52</v>
      </c>
      <c r="L4775">
        <v>1.31</v>
      </c>
      <c r="M4775">
        <v>2.3199999999999998</v>
      </c>
      <c r="N4775">
        <v>192.6</v>
      </c>
      <c r="O4775" t="s">
        <v>305</v>
      </c>
      <c r="P4775" t="s">
        <v>447</v>
      </c>
      <c r="Q4775" t="s">
        <v>440</v>
      </c>
      <c r="R4775" t="s">
        <v>2</v>
      </c>
      <c r="S4775">
        <f>E4775 - N4775</f>
        <v>-95.32</v>
      </c>
      <c r="T4775" s="1">
        <f>S4775/E4775</f>
        <v>-0.9798519736842104</v>
      </c>
      <c r="U4775" t="str">
        <f>TEXT((A4775),"YYYY")</f>
        <v>2012</v>
      </c>
    </row>
    <row r="4776" spans="1:21" x14ac:dyDescent="0.3">
      <c r="A4776" s="3">
        <v>40935</v>
      </c>
      <c r="B4776" t="s">
        <v>181</v>
      </c>
      <c r="C4776" t="s">
        <v>146</v>
      </c>
      <c r="D4776">
        <v>22</v>
      </c>
      <c r="E4776">
        <v>282.27999999999997</v>
      </c>
      <c r="F4776">
        <v>6210.16</v>
      </c>
      <c r="G4776" t="s">
        <v>130</v>
      </c>
      <c r="H4776" t="s">
        <v>34</v>
      </c>
      <c r="I4776" t="s">
        <v>181</v>
      </c>
      <c r="J4776">
        <v>82.11</v>
      </c>
      <c r="K4776">
        <v>10.47</v>
      </c>
      <c r="L4776">
        <v>1.78</v>
      </c>
      <c r="M4776">
        <v>1.92</v>
      </c>
      <c r="N4776">
        <v>96.28</v>
      </c>
      <c r="O4776" t="s">
        <v>146</v>
      </c>
      <c r="P4776" t="s">
        <v>470</v>
      </c>
      <c r="Q4776" t="s">
        <v>448</v>
      </c>
      <c r="R4776" t="s">
        <v>130</v>
      </c>
      <c r="S4776">
        <f>E4776 - N4776</f>
        <v>185.99999999999997</v>
      </c>
      <c r="T4776" s="1">
        <f>S4776/E4776</f>
        <v>0.65892022105710635</v>
      </c>
      <c r="U4776" t="str">
        <f>TEXT((A4776),"YYYY")</f>
        <v>2012</v>
      </c>
    </row>
    <row r="4777" spans="1:21" x14ac:dyDescent="0.3">
      <c r="A4777" s="3">
        <v>40936</v>
      </c>
      <c r="B4777" t="s">
        <v>124</v>
      </c>
      <c r="C4777" t="s">
        <v>205</v>
      </c>
      <c r="D4777">
        <v>12</v>
      </c>
      <c r="E4777">
        <v>232.57</v>
      </c>
      <c r="F4777">
        <v>2790.84</v>
      </c>
      <c r="G4777" t="s">
        <v>56</v>
      </c>
      <c r="H4777" t="s">
        <v>22</v>
      </c>
      <c r="I4777" t="s">
        <v>124</v>
      </c>
      <c r="J4777">
        <v>52.41</v>
      </c>
      <c r="K4777">
        <v>3.81</v>
      </c>
      <c r="L4777">
        <v>9.7100000000000009</v>
      </c>
      <c r="M4777">
        <v>2.37</v>
      </c>
      <c r="N4777">
        <v>68.3</v>
      </c>
      <c r="O4777" t="s">
        <v>205</v>
      </c>
      <c r="P4777" t="s">
        <v>476</v>
      </c>
      <c r="Q4777" t="s">
        <v>440</v>
      </c>
      <c r="R4777" t="s">
        <v>56</v>
      </c>
      <c r="S4777">
        <f>E4777 - N4777</f>
        <v>164.26999999999998</v>
      </c>
      <c r="T4777" s="1">
        <f>S4777/E4777</f>
        <v>0.70632497742615119</v>
      </c>
      <c r="U4777" t="str">
        <f>TEXT((A4777),"YYYY")</f>
        <v>2012</v>
      </c>
    </row>
    <row r="4778" spans="1:21" x14ac:dyDescent="0.3">
      <c r="A4778" s="3">
        <v>40937</v>
      </c>
      <c r="B4778" t="s">
        <v>304</v>
      </c>
      <c r="C4778" t="s">
        <v>144</v>
      </c>
      <c r="D4778">
        <v>6</v>
      </c>
      <c r="E4778">
        <v>106.64</v>
      </c>
      <c r="F4778">
        <v>639.84</v>
      </c>
      <c r="G4778" t="s">
        <v>31</v>
      </c>
      <c r="H4778" t="s">
        <v>22</v>
      </c>
      <c r="I4778" t="s">
        <v>304</v>
      </c>
      <c r="J4778">
        <v>124.63</v>
      </c>
      <c r="K4778">
        <v>12.93</v>
      </c>
      <c r="L4778">
        <v>5.64</v>
      </c>
      <c r="M4778">
        <v>3.31</v>
      </c>
      <c r="N4778">
        <v>146.51</v>
      </c>
      <c r="O4778" t="s">
        <v>144</v>
      </c>
      <c r="P4778" t="s">
        <v>454</v>
      </c>
      <c r="Q4778" t="s">
        <v>443</v>
      </c>
      <c r="R4778" t="s">
        <v>31</v>
      </c>
      <c r="S4778">
        <f>E4778 - N4778</f>
        <v>-39.86999999999999</v>
      </c>
      <c r="T4778" s="1">
        <f>S4778/E4778</f>
        <v>-0.37387471867966982</v>
      </c>
      <c r="U4778" t="str">
        <f>TEXT((A4778),"YYYY")</f>
        <v>2012</v>
      </c>
    </row>
    <row r="4779" spans="1:21" x14ac:dyDescent="0.3">
      <c r="A4779" s="3">
        <v>40938</v>
      </c>
      <c r="B4779" t="s">
        <v>303</v>
      </c>
      <c r="C4779" t="s">
        <v>62</v>
      </c>
      <c r="D4779">
        <v>44</v>
      </c>
      <c r="E4779">
        <v>237.33</v>
      </c>
      <c r="F4779">
        <v>10442.52</v>
      </c>
      <c r="G4779" t="s">
        <v>61</v>
      </c>
      <c r="H4779" t="s">
        <v>19</v>
      </c>
      <c r="I4779" t="s">
        <v>303</v>
      </c>
      <c r="J4779">
        <v>126.54</v>
      </c>
      <c r="K4779">
        <v>8.16</v>
      </c>
      <c r="L4779">
        <v>5.82</v>
      </c>
      <c r="M4779">
        <v>2.09</v>
      </c>
      <c r="N4779">
        <v>142.61000000000001</v>
      </c>
      <c r="O4779" t="s">
        <v>62</v>
      </c>
      <c r="P4779" t="s">
        <v>456</v>
      </c>
      <c r="Q4779" t="s">
        <v>443</v>
      </c>
      <c r="R4779" t="s">
        <v>61</v>
      </c>
      <c r="S4779">
        <f>E4779 - N4779</f>
        <v>94.72</v>
      </c>
      <c r="T4779" s="1">
        <f>S4779/E4779</f>
        <v>0.39910672902709304</v>
      </c>
      <c r="U4779" t="str">
        <f>TEXT((A4779),"YYYY")</f>
        <v>2012</v>
      </c>
    </row>
    <row r="4780" spans="1:21" x14ac:dyDescent="0.3">
      <c r="A4780" s="3">
        <v>40939</v>
      </c>
      <c r="B4780" t="s">
        <v>74</v>
      </c>
      <c r="C4780" t="s">
        <v>190</v>
      </c>
      <c r="D4780">
        <v>9</v>
      </c>
      <c r="E4780">
        <v>369.44</v>
      </c>
      <c r="F4780">
        <v>3324.96</v>
      </c>
      <c r="G4780" t="s">
        <v>48</v>
      </c>
      <c r="H4780" t="s">
        <v>75</v>
      </c>
      <c r="I4780" t="s">
        <v>74</v>
      </c>
      <c r="J4780">
        <v>144.51</v>
      </c>
      <c r="K4780">
        <v>12.73</v>
      </c>
      <c r="L4780">
        <v>2.96</v>
      </c>
      <c r="M4780">
        <v>3.48</v>
      </c>
      <c r="N4780">
        <v>163.68</v>
      </c>
      <c r="O4780" t="s">
        <v>190</v>
      </c>
      <c r="P4780" t="s">
        <v>475</v>
      </c>
      <c r="Q4780" t="s">
        <v>448</v>
      </c>
      <c r="R4780" t="s">
        <v>48</v>
      </c>
      <c r="S4780">
        <f>E4780 - N4780</f>
        <v>205.76</v>
      </c>
      <c r="T4780" s="1">
        <f>S4780/E4780</f>
        <v>0.55695106106539627</v>
      </c>
      <c r="U4780" t="str">
        <f>TEXT((A4780),"YYYY")</f>
        <v>2012</v>
      </c>
    </row>
    <row r="4781" spans="1:21" x14ac:dyDescent="0.3">
      <c r="A4781" s="3">
        <v>40940</v>
      </c>
      <c r="B4781" t="s">
        <v>301</v>
      </c>
      <c r="C4781" t="s">
        <v>302</v>
      </c>
      <c r="D4781">
        <v>37</v>
      </c>
      <c r="E4781">
        <v>55.46</v>
      </c>
      <c r="F4781">
        <v>2052.02</v>
      </c>
      <c r="G4781" t="s">
        <v>87</v>
      </c>
      <c r="H4781" t="s">
        <v>96</v>
      </c>
      <c r="I4781" t="s">
        <v>301</v>
      </c>
      <c r="J4781">
        <v>185.44</v>
      </c>
      <c r="K4781">
        <v>14.96</v>
      </c>
      <c r="L4781">
        <v>8.56</v>
      </c>
      <c r="M4781">
        <v>0.55000000000000004</v>
      </c>
      <c r="N4781">
        <v>209.51</v>
      </c>
      <c r="O4781" t="s">
        <v>302</v>
      </c>
      <c r="P4781" t="s">
        <v>451</v>
      </c>
      <c r="Q4781" t="s">
        <v>448</v>
      </c>
      <c r="R4781" t="s">
        <v>87</v>
      </c>
      <c r="S4781">
        <f>E4781 - N4781</f>
        <v>-154.04999999999998</v>
      </c>
      <c r="T4781" s="1">
        <f>S4781/E4781</f>
        <v>-2.7776776054814278</v>
      </c>
      <c r="U4781" t="str">
        <f>TEXT((A4781),"YYYY")</f>
        <v>2012</v>
      </c>
    </row>
    <row r="4782" spans="1:21" x14ac:dyDescent="0.3">
      <c r="A4782" s="3">
        <v>40941</v>
      </c>
      <c r="B4782" t="s">
        <v>300</v>
      </c>
      <c r="C4782" t="s">
        <v>59</v>
      </c>
      <c r="D4782">
        <v>3</v>
      </c>
      <c r="E4782">
        <v>274.92</v>
      </c>
      <c r="F4782">
        <v>824.76</v>
      </c>
      <c r="G4782" t="s">
        <v>56</v>
      </c>
      <c r="H4782" t="s">
        <v>51</v>
      </c>
      <c r="I4782" t="s">
        <v>300</v>
      </c>
      <c r="J4782">
        <v>62.6</v>
      </c>
      <c r="K4782">
        <v>5.03</v>
      </c>
      <c r="L4782">
        <v>6.02</v>
      </c>
      <c r="M4782">
        <v>2.13</v>
      </c>
      <c r="N4782">
        <v>75.78</v>
      </c>
      <c r="O4782" t="s">
        <v>59</v>
      </c>
      <c r="P4782" t="s">
        <v>456</v>
      </c>
      <c r="Q4782" t="s">
        <v>448</v>
      </c>
      <c r="R4782" t="s">
        <v>56</v>
      </c>
      <c r="S4782">
        <f>E4782 - N4782</f>
        <v>199.14000000000001</v>
      </c>
      <c r="T4782" s="1">
        <f>S4782/E4782</f>
        <v>0.72435617634220861</v>
      </c>
      <c r="U4782" t="str">
        <f>TEXT((A4782),"YYYY")</f>
        <v>2012</v>
      </c>
    </row>
    <row r="4783" spans="1:21" x14ac:dyDescent="0.3">
      <c r="A4783" s="3">
        <v>40942</v>
      </c>
      <c r="B4783" t="s">
        <v>298</v>
      </c>
      <c r="C4783" t="s">
        <v>299</v>
      </c>
      <c r="D4783">
        <v>34</v>
      </c>
      <c r="E4783">
        <v>75.78</v>
      </c>
      <c r="F4783">
        <v>2576.52</v>
      </c>
      <c r="G4783" t="s">
        <v>23</v>
      </c>
      <c r="H4783" t="s">
        <v>197</v>
      </c>
      <c r="I4783" t="s">
        <v>298</v>
      </c>
      <c r="J4783">
        <v>183.88</v>
      </c>
      <c r="K4783">
        <v>7.94</v>
      </c>
      <c r="L4783">
        <v>2.2200000000000002</v>
      </c>
      <c r="M4783">
        <v>2.8</v>
      </c>
      <c r="N4783">
        <v>196.84</v>
      </c>
      <c r="O4783" t="s">
        <v>299</v>
      </c>
      <c r="P4783" t="s">
        <v>466</v>
      </c>
      <c r="Q4783" t="s">
        <v>448</v>
      </c>
      <c r="R4783" t="s">
        <v>23</v>
      </c>
      <c r="S4783">
        <f>E4783 - N4783</f>
        <v>-121.06</v>
      </c>
      <c r="T4783" s="1">
        <f>S4783/E4783</f>
        <v>-1.5975191343362365</v>
      </c>
      <c r="U4783" t="str">
        <f>TEXT((A4783),"YYYY")</f>
        <v>2012</v>
      </c>
    </row>
    <row r="4784" spans="1:21" x14ac:dyDescent="0.3">
      <c r="A4784" s="3">
        <v>40943</v>
      </c>
      <c r="B4784" t="s">
        <v>297</v>
      </c>
      <c r="C4784" t="s">
        <v>37</v>
      </c>
      <c r="D4784">
        <v>8</v>
      </c>
      <c r="E4784">
        <v>52.26</v>
      </c>
      <c r="F4784">
        <v>418.08</v>
      </c>
      <c r="G4784" t="s">
        <v>12</v>
      </c>
      <c r="H4784" t="s">
        <v>5</v>
      </c>
      <c r="I4784" t="s">
        <v>297</v>
      </c>
      <c r="J4784">
        <v>78.08</v>
      </c>
      <c r="K4784">
        <v>2.67</v>
      </c>
      <c r="L4784">
        <v>5.74</v>
      </c>
      <c r="M4784">
        <v>1.39</v>
      </c>
      <c r="N4784">
        <v>87.88</v>
      </c>
      <c r="O4784" t="s">
        <v>37</v>
      </c>
      <c r="P4784" t="s">
        <v>450</v>
      </c>
      <c r="Q4784" t="s">
        <v>440</v>
      </c>
      <c r="R4784" t="s">
        <v>12</v>
      </c>
      <c r="S4784">
        <f>E4784 - N4784</f>
        <v>-35.619999999999997</v>
      </c>
      <c r="T4784" s="1">
        <f>S4784/E4784</f>
        <v>-0.68159203980099503</v>
      </c>
      <c r="U4784" t="str">
        <f>TEXT((A4784),"YYYY")</f>
        <v>2012</v>
      </c>
    </row>
    <row r="4785" spans="1:21" x14ac:dyDescent="0.3">
      <c r="A4785" s="3">
        <v>40944</v>
      </c>
      <c r="B4785" t="s">
        <v>86</v>
      </c>
      <c r="C4785" t="s">
        <v>227</v>
      </c>
      <c r="D4785">
        <v>10</v>
      </c>
      <c r="E4785">
        <v>102.73</v>
      </c>
      <c r="F4785">
        <v>1027.3</v>
      </c>
      <c r="G4785" t="s">
        <v>8</v>
      </c>
      <c r="H4785" t="s">
        <v>75</v>
      </c>
      <c r="I4785" t="s">
        <v>86</v>
      </c>
      <c r="J4785">
        <v>83.04</v>
      </c>
      <c r="K4785">
        <v>6.62</v>
      </c>
      <c r="L4785">
        <v>2.66</v>
      </c>
      <c r="M4785">
        <v>2.31</v>
      </c>
      <c r="N4785">
        <v>94.63</v>
      </c>
      <c r="O4785" t="s">
        <v>227</v>
      </c>
      <c r="P4785" t="s">
        <v>447</v>
      </c>
      <c r="Q4785" t="s">
        <v>440</v>
      </c>
      <c r="R4785" t="s">
        <v>8</v>
      </c>
      <c r="S4785">
        <f>E4785 - N4785</f>
        <v>8.1000000000000085</v>
      </c>
      <c r="T4785" s="1">
        <f>S4785/E4785</f>
        <v>7.8847464226613539E-2</v>
      </c>
      <c r="U4785" t="str">
        <f>TEXT((A4785),"YYYY")</f>
        <v>2012</v>
      </c>
    </row>
    <row r="4786" spans="1:21" x14ac:dyDescent="0.3">
      <c r="A4786" s="3">
        <v>40945</v>
      </c>
      <c r="B4786" t="s">
        <v>296</v>
      </c>
      <c r="C4786" t="s">
        <v>37</v>
      </c>
      <c r="D4786">
        <v>47</v>
      </c>
      <c r="E4786">
        <v>198.02</v>
      </c>
      <c r="F4786">
        <v>9306.94</v>
      </c>
      <c r="G4786" t="s">
        <v>12</v>
      </c>
      <c r="H4786" t="s">
        <v>36</v>
      </c>
      <c r="I4786" t="s">
        <v>296</v>
      </c>
      <c r="J4786">
        <v>94.03</v>
      </c>
      <c r="K4786">
        <v>13.06</v>
      </c>
      <c r="L4786">
        <v>8.75</v>
      </c>
      <c r="M4786">
        <v>4.3</v>
      </c>
      <c r="N4786">
        <v>120.14</v>
      </c>
      <c r="O4786" t="s">
        <v>37</v>
      </c>
      <c r="P4786" t="s">
        <v>450</v>
      </c>
      <c r="Q4786" t="s">
        <v>440</v>
      </c>
      <c r="R4786" t="s">
        <v>12</v>
      </c>
      <c r="S4786">
        <f>E4786 - N4786</f>
        <v>77.88000000000001</v>
      </c>
      <c r="T4786" s="1">
        <f>S4786/E4786</f>
        <v>0.3932936067063933</v>
      </c>
      <c r="U4786" t="str">
        <f>TEXT((A4786),"YYYY")</f>
        <v>2012</v>
      </c>
    </row>
    <row r="4787" spans="1:21" x14ac:dyDescent="0.3">
      <c r="A4787" s="3">
        <v>40946</v>
      </c>
      <c r="B4787" t="s">
        <v>294</v>
      </c>
      <c r="C4787" t="s">
        <v>295</v>
      </c>
      <c r="D4787">
        <v>41</v>
      </c>
      <c r="E4787">
        <v>330.82</v>
      </c>
      <c r="F4787">
        <v>13563.62</v>
      </c>
      <c r="G4787" t="s">
        <v>130</v>
      </c>
      <c r="H4787" t="s">
        <v>120</v>
      </c>
      <c r="I4787" t="s">
        <v>294</v>
      </c>
      <c r="J4787">
        <v>82.53</v>
      </c>
      <c r="K4787">
        <v>9.7899999999999991</v>
      </c>
      <c r="L4787">
        <v>4.0999999999999996</v>
      </c>
      <c r="M4787">
        <v>0.9</v>
      </c>
      <c r="N4787">
        <v>97.32</v>
      </c>
      <c r="O4787" t="s">
        <v>295</v>
      </c>
      <c r="P4787" t="s">
        <v>459</v>
      </c>
      <c r="Q4787" t="s">
        <v>440</v>
      </c>
      <c r="R4787" t="s">
        <v>130</v>
      </c>
      <c r="S4787">
        <f>E4787 - N4787</f>
        <v>233.5</v>
      </c>
      <c r="T4787" s="1">
        <f>S4787/E4787</f>
        <v>0.70582189710416543</v>
      </c>
      <c r="U4787" t="str">
        <f>TEXT((A4787),"YYYY")</f>
        <v>2012</v>
      </c>
    </row>
    <row r="4788" spans="1:21" x14ac:dyDescent="0.3">
      <c r="A4788" s="3">
        <v>40947</v>
      </c>
      <c r="B4788" t="s">
        <v>293</v>
      </c>
      <c r="C4788" t="s">
        <v>258</v>
      </c>
      <c r="D4788">
        <v>42</v>
      </c>
      <c r="E4788">
        <v>148.62</v>
      </c>
      <c r="F4788">
        <v>6242.04</v>
      </c>
      <c r="G4788" t="s">
        <v>87</v>
      </c>
      <c r="H4788" t="s">
        <v>5</v>
      </c>
      <c r="I4788" t="s">
        <v>293</v>
      </c>
      <c r="J4788">
        <v>176.04</v>
      </c>
      <c r="K4788">
        <v>11.75</v>
      </c>
      <c r="L4788">
        <v>3.23</v>
      </c>
      <c r="M4788">
        <v>2.8</v>
      </c>
      <c r="N4788">
        <v>193.82</v>
      </c>
      <c r="O4788" t="s">
        <v>258</v>
      </c>
      <c r="P4788" t="s">
        <v>474</v>
      </c>
      <c r="Q4788" t="s">
        <v>440</v>
      </c>
      <c r="R4788" t="s">
        <v>87</v>
      </c>
      <c r="S4788">
        <f>E4788 - N4788</f>
        <v>-45.199999999999989</v>
      </c>
      <c r="T4788" s="1">
        <f>S4788/E4788</f>
        <v>-0.30413134167675943</v>
      </c>
      <c r="U4788" t="str">
        <f>TEXT((A4788),"YYYY")</f>
        <v>2012</v>
      </c>
    </row>
    <row r="4789" spans="1:21" x14ac:dyDescent="0.3">
      <c r="A4789" s="3">
        <v>40948</v>
      </c>
      <c r="B4789" t="s">
        <v>14</v>
      </c>
      <c r="C4789" t="s">
        <v>244</v>
      </c>
      <c r="D4789">
        <v>43</v>
      </c>
      <c r="E4789">
        <v>268.99</v>
      </c>
      <c r="F4789">
        <v>11566.57</v>
      </c>
      <c r="G4789" t="s">
        <v>26</v>
      </c>
      <c r="H4789" t="s">
        <v>15</v>
      </c>
      <c r="I4789" t="s">
        <v>14</v>
      </c>
      <c r="J4789">
        <v>67.87</v>
      </c>
      <c r="K4789">
        <v>3.13</v>
      </c>
      <c r="L4789">
        <v>3.92</v>
      </c>
      <c r="M4789">
        <v>0.18</v>
      </c>
      <c r="N4789">
        <v>75.099999999999994</v>
      </c>
      <c r="O4789" t="s">
        <v>244</v>
      </c>
      <c r="P4789" t="s">
        <v>464</v>
      </c>
      <c r="Q4789" t="s">
        <v>443</v>
      </c>
      <c r="R4789" t="s">
        <v>26</v>
      </c>
      <c r="S4789">
        <f>E4789 - N4789</f>
        <v>193.89000000000001</v>
      </c>
      <c r="T4789" s="1">
        <f>S4789/E4789</f>
        <v>0.72080746496152281</v>
      </c>
      <c r="U4789" t="str">
        <f>TEXT((A4789),"YYYY")</f>
        <v>2012</v>
      </c>
    </row>
    <row r="4790" spans="1:21" x14ac:dyDescent="0.3">
      <c r="A4790" s="3">
        <v>40949</v>
      </c>
      <c r="B4790" t="s">
        <v>83</v>
      </c>
      <c r="C4790" t="s">
        <v>292</v>
      </c>
      <c r="D4790">
        <v>9</v>
      </c>
      <c r="E4790">
        <v>193.9</v>
      </c>
      <c r="F4790">
        <v>1745.1</v>
      </c>
      <c r="G4790" t="s">
        <v>81</v>
      </c>
      <c r="H4790" t="s">
        <v>84</v>
      </c>
      <c r="I4790" t="s">
        <v>83</v>
      </c>
      <c r="J4790">
        <v>79.45</v>
      </c>
      <c r="K4790">
        <v>9.6199999999999992</v>
      </c>
      <c r="L4790">
        <v>4.1399999999999997</v>
      </c>
      <c r="M4790">
        <v>0.35</v>
      </c>
      <c r="N4790">
        <v>93.56</v>
      </c>
      <c r="O4790" t="s">
        <v>292</v>
      </c>
      <c r="P4790" t="s">
        <v>441</v>
      </c>
      <c r="Q4790" t="s">
        <v>440</v>
      </c>
      <c r="R4790" t="s">
        <v>81</v>
      </c>
      <c r="S4790">
        <f>E4790 - N4790</f>
        <v>100.34</v>
      </c>
      <c r="T4790" s="1">
        <f>S4790/E4790</f>
        <v>0.51748323878287772</v>
      </c>
      <c r="U4790" t="str">
        <f>TEXT((A4790),"YYYY")</f>
        <v>2012</v>
      </c>
    </row>
    <row r="4791" spans="1:21" x14ac:dyDescent="0.3">
      <c r="A4791" s="3">
        <v>40950</v>
      </c>
      <c r="B4791" t="s">
        <v>206</v>
      </c>
      <c r="C4791" t="s">
        <v>205</v>
      </c>
      <c r="D4791">
        <v>14</v>
      </c>
      <c r="E4791">
        <v>132.02000000000001</v>
      </c>
      <c r="F4791">
        <v>1848.28</v>
      </c>
      <c r="G4791" t="s">
        <v>56</v>
      </c>
      <c r="H4791" t="s">
        <v>55</v>
      </c>
      <c r="I4791" t="s">
        <v>206</v>
      </c>
      <c r="J4791">
        <v>147.47</v>
      </c>
      <c r="K4791">
        <v>10.43</v>
      </c>
      <c r="L4791">
        <v>3.7</v>
      </c>
      <c r="M4791">
        <v>4.95</v>
      </c>
      <c r="N4791">
        <v>166.55</v>
      </c>
      <c r="O4791" t="s">
        <v>205</v>
      </c>
      <c r="P4791" t="s">
        <v>476</v>
      </c>
      <c r="Q4791" t="s">
        <v>440</v>
      </c>
      <c r="R4791" t="s">
        <v>56</v>
      </c>
      <c r="S4791">
        <f>E4791 - N4791</f>
        <v>-34.53</v>
      </c>
      <c r="T4791" s="1">
        <f>S4791/E4791</f>
        <v>-0.26155128010907436</v>
      </c>
      <c r="U4791" t="str">
        <f>TEXT((A4791),"YYYY")</f>
        <v>2012</v>
      </c>
    </row>
    <row r="4792" spans="1:21" x14ac:dyDescent="0.3">
      <c r="A4792" s="3">
        <v>40951</v>
      </c>
      <c r="B4792" t="s">
        <v>89</v>
      </c>
      <c r="C4792" t="s">
        <v>291</v>
      </c>
      <c r="D4792">
        <v>37</v>
      </c>
      <c r="E4792">
        <v>229.99</v>
      </c>
      <c r="F4792">
        <v>8509.6299999999992</v>
      </c>
      <c r="G4792" t="s">
        <v>16</v>
      </c>
      <c r="H4792" t="s">
        <v>78</v>
      </c>
      <c r="I4792" t="s">
        <v>89</v>
      </c>
      <c r="J4792">
        <v>185.45</v>
      </c>
      <c r="K4792">
        <v>3.52</v>
      </c>
      <c r="L4792">
        <v>1.31</v>
      </c>
      <c r="M4792">
        <v>2.3199999999999998</v>
      </c>
      <c r="N4792">
        <v>192.6</v>
      </c>
      <c r="O4792" t="s">
        <v>291</v>
      </c>
      <c r="P4792" t="s">
        <v>475</v>
      </c>
      <c r="Q4792" t="s">
        <v>440</v>
      </c>
      <c r="R4792" t="s">
        <v>16</v>
      </c>
      <c r="S4792">
        <f>E4792 - N4792</f>
        <v>37.390000000000015</v>
      </c>
      <c r="T4792" s="1">
        <f>S4792/E4792</f>
        <v>0.16257228575155447</v>
      </c>
      <c r="U4792" t="str">
        <f>TEXT((A4792),"YYYY")</f>
        <v>2012</v>
      </c>
    </row>
    <row r="4793" spans="1:21" x14ac:dyDescent="0.3">
      <c r="A4793" s="3">
        <v>40952</v>
      </c>
      <c r="B4793" t="s">
        <v>241</v>
      </c>
      <c r="C4793" t="s">
        <v>290</v>
      </c>
      <c r="D4793">
        <v>27</v>
      </c>
      <c r="E4793">
        <v>329.11</v>
      </c>
      <c r="F4793">
        <v>8885.9699999999993</v>
      </c>
      <c r="G4793" t="s">
        <v>61</v>
      </c>
      <c r="H4793" t="s">
        <v>242</v>
      </c>
      <c r="I4793" t="s">
        <v>241</v>
      </c>
      <c r="J4793">
        <v>60.06</v>
      </c>
      <c r="K4793">
        <v>6.6</v>
      </c>
      <c r="L4793">
        <v>1.3</v>
      </c>
      <c r="M4793">
        <v>2.65</v>
      </c>
      <c r="N4793">
        <v>70.61</v>
      </c>
      <c r="O4793" t="s">
        <v>290</v>
      </c>
      <c r="P4793" t="s">
        <v>463</v>
      </c>
      <c r="Q4793" t="s">
        <v>440</v>
      </c>
      <c r="R4793" t="s">
        <v>61</v>
      </c>
      <c r="S4793">
        <f>E4793 - N4793</f>
        <v>258.5</v>
      </c>
      <c r="T4793" s="1">
        <f>S4793/E4793</f>
        <v>0.78545167269302052</v>
      </c>
      <c r="U4793" t="str">
        <f>TEXT((A4793),"YYYY")</f>
        <v>2012</v>
      </c>
    </row>
    <row r="4794" spans="1:21" x14ac:dyDescent="0.3">
      <c r="A4794" s="3">
        <v>40953</v>
      </c>
      <c r="B4794" t="s">
        <v>25</v>
      </c>
      <c r="C4794" t="s">
        <v>62</v>
      </c>
      <c r="D4794">
        <v>41</v>
      </c>
      <c r="E4794">
        <v>341.37</v>
      </c>
      <c r="F4794">
        <v>13996.17</v>
      </c>
      <c r="G4794" t="s">
        <v>61</v>
      </c>
      <c r="H4794" t="s">
        <v>11</v>
      </c>
      <c r="I4794" t="s">
        <v>25</v>
      </c>
      <c r="J4794">
        <v>112.1</v>
      </c>
      <c r="K4794">
        <v>6.32</v>
      </c>
      <c r="L4794">
        <v>1.4</v>
      </c>
      <c r="M4794">
        <v>4.13</v>
      </c>
      <c r="N4794">
        <v>123.95</v>
      </c>
      <c r="O4794" t="s">
        <v>62</v>
      </c>
      <c r="P4794" t="s">
        <v>456</v>
      </c>
      <c r="Q4794" t="s">
        <v>443</v>
      </c>
      <c r="R4794" t="s">
        <v>61</v>
      </c>
      <c r="S4794">
        <f>E4794 - N4794</f>
        <v>217.42000000000002</v>
      </c>
      <c r="T4794" s="1">
        <f>S4794/E4794</f>
        <v>0.63690423880247238</v>
      </c>
      <c r="U4794" t="str">
        <f>TEXT((A4794),"YYYY")</f>
        <v>2012</v>
      </c>
    </row>
    <row r="4795" spans="1:21" x14ac:dyDescent="0.3">
      <c r="A4795" s="3">
        <v>40954</v>
      </c>
      <c r="B4795" t="s">
        <v>234</v>
      </c>
      <c r="C4795" t="s">
        <v>289</v>
      </c>
      <c r="D4795">
        <v>32</v>
      </c>
      <c r="E4795">
        <v>346.28</v>
      </c>
      <c r="F4795">
        <v>11080.96</v>
      </c>
      <c r="G4795" t="s">
        <v>130</v>
      </c>
      <c r="H4795" t="s">
        <v>15</v>
      </c>
      <c r="I4795" t="s">
        <v>234</v>
      </c>
      <c r="J4795">
        <v>102.68</v>
      </c>
      <c r="K4795">
        <v>7.32</v>
      </c>
      <c r="L4795">
        <v>8.57</v>
      </c>
      <c r="M4795">
        <v>0.64</v>
      </c>
      <c r="N4795">
        <v>119.21</v>
      </c>
      <c r="O4795" t="s">
        <v>289</v>
      </c>
      <c r="P4795" t="s">
        <v>459</v>
      </c>
      <c r="Q4795" t="s">
        <v>443</v>
      </c>
      <c r="R4795" t="s">
        <v>130</v>
      </c>
      <c r="S4795">
        <f>E4795 - N4795</f>
        <v>227.07</v>
      </c>
      <c r="T4795" s="1">
        <f>S4795/E4795</f>
        <v>0.65574101882869362</v>
      </c>
      <c r="U4795" t="str">
        <f>TEXT((A4795),"YYYY")</f>
        <v>2012</v>
      </c>
    </row>
    <row r="4796" spans="1:21" x14ac:dyDescent="0.3">
      <c r="A4796" s="3">
        <v>40955</v>
      </c>
      <c r="B4796" t="s">
        <v>69</v>
      </c>
      <c r="C4796" t="s">
        <v>211</v>
      </c>
      <c r="D4796">
        <v>4</v>
      </c>
      <c r="E4796">
        <v>168.5</v>
      </c>
      <c r="F4796">
        <v>674</v>
      </c>
      <c r="G4796" t="s">
        <v>87</v>
      </c>
      <c r="H4796" t="s">
        <v>43</v>
      </c>
      <c r="I4796" t="s">
        <v>69</v>
      </c>
      <c r="J4796">
        <v>34.89</v>
      </c>
      <c r="K4796">
        <v>8.15</v>
      </c>
      <c r="L4796">
        <v>8.48</v>
      </c>
      <c r="M4796">
        <v>3.11</v>
      </c>
      <c r="N4796">
        <v>54.63</v>
      </c>
      <c r="O4796" t="s">
        <v>211</v>
      </c>
      <c r="P4796" t="s">
        <v>477</v>
      </c>
      <c r="Q4796" t="s">
        <v>443</v>
      </c>
      <c r="R4796" t="s">
        <v>87</v>
      </c>
      <c r="S4796">
        <f>E4796 - N4796</f>
        <v>113.87</v>
      </c>
      <c r="T4796" s="1">
        <f>S4796/E4796</f>
        <v>0.67578635014836796</v>
      </c>
      <c r="U4796" t="str">
        <f>TEXT((A4796),"YYYY")</f>
        <v>2012</v>
      </c>
    </row>
    <row r="4797" spans="1:21" x14ac:dyDescent="0.3">
      <c r="A4797" s="3">
        <v>40956</v>
      </c>
      <c r="B4797" t="s">
        <v>124</v>
      </c>
      <c r="C4797" t="s">
        <v>157</v>
      </c>
      <c r="D4797">
        <v>2</v>
      </c>
      <c r="E4797">
        <v>327.71</v>
      </c>
      <c r="F4797">
        <v>655.42</v>
      </c>
      <c r="G4797" t="s">
        <v>110</v>
      </c>
      <c r="H4797" t="s">
        <v>22</v>
      </c>
      <c r="I4797" t="s">
        <v>124</v>
      </c>
      <c r="J4797">
        <v>52.41</v>
      </c>
      <c r="K4797">
        <v>3.81</v>
      </c>
      <c r="L4797">
        <v>9.7100000000000009</v>
      </c>
      <c r="M4797">
        <v>2.37</v>
      </c>
      <c r="N4797">
        <v>68.3</v>
      </c>
      <c r="O4797" t="s">
        <v>157</v>
      </c>
      <c r="P4797" t="s">
        <v>471</v>
      </c>
      <c r="Q4797" t="s">
        <v>443</v>
      </c>
      <c r="R4797" t="s">
        <v>110</v>
      </c>
      <c r="S4797">
        <f>E4797 - N4797</f>
        <v>259.40999999999997</v>
      </c>
      <c r="T4797" s="1">
        <f>S4797/E4797</f>
        <v>0.79158402245888126</v>
      </c>
      <c r="U4797" t="str">
        <f>TEXT((A4797),"YYYY")</f>
        <v>2012</v>
      </c>
    </row>
    <row r="4798" spans="1:21" x14ac:dyDescent="0.3">
      <c r="A4798" s="3">
        <v>40957</v>
      </c>
      <c r="B4798" t="s">
        <v>288</v>
      </c>
      <c r="C4798" t="s">
        <v>76</v>
      </c>
      <c r="D4798">
        <v>33</v>
      </c>
      <c r="E4798">
        <v>124.26</v>
      </c>
      <c r="F4798">
        <v>4100.58</v>
      </c>
      <c r="G4798" t="s">
        <v>31</v>
      </c>
      <c r="H4798" t="s">
        <v>55</v>
      </c>
      <c r="I4798" t="s">
        <v>288</v>
      </c>
      <c r="J4798">
        <v>84.86</v>
      </c>
      <c r="K4798">
        <v>8.58</v>
      </c>
      <c r="L4798">
        <v>1.78</v>
      </c>
      <c r="M4798">
        <v>4.79</v>
      </c>
      <c r="N4798">
        <v>100.01</v>
      </c>
      <c r="O4798" t="s">
        <v>76</v>
      </c>
      <c r="P4798" t="s">
        <v>459</v>
      </c>
      <c r="Q4798" t="s">
        <v>448</v>
      </c>
      <c r="R4798" t="s">
        <v>31</v>
      </c>
      <c r="S4798">
        <f>E4798 - N4798</f>
        <v>24.25</v>
      </c>
      <c r="T4798" s="1">
        <f>S4798/E4798</f>
        <v>0.19515531949138901</v>
      </c>
      <c r="U4798" t="str">
        <f>TEXT((A4798),"YYYY")</f>
        <v>2012</v>
      </c>
    </row>
    <row r="4799" spans="1:21" x14ac:dyDescent="0.3">
      <c r="A4799" s="3">
        <v>40958</v>
      </c>
      <c r="B4799" t="s">
        <v>287</v>
      </c>
      <c r="C4799" t="s">
        <v>27</v>
      </c>
      <c r="D4799">
        <v>21</v>
      </c>
      <c r="E4799">
        <v>308.45</v>
      </c>
      <c r="F4799">
        <v>6477.45</v>
      </c>
      <c r="G4799" t="s">
        <v>26</v>
      </c>
      <c r="H4799" t="s">
        <v>43</v>
      </c>
      <c r="I4799" t="s">
        <v>287</v>
      </c>
      <c r="J4799">
        <v>33.56</v>
      </c>
      <c r="K4799">
        <v>12.39</v>
      </c>
      <c r="L4799">
        <v>4.62</v>
      </c>
      <c r="M4799">
        <v>0.03</v>
      </c>
      <c r="N4799">
        <v>50.6</v>
      </c>
      <c r="O4799" t="s">
        <v>27</v>
      </c>
      <c r="P4799" t="s">
        <v>447</v>
      </c>
      <c r="Q4799" t="s">
        <v>443</v>
      </c>
      <c r="R4799" t="s">
        <v>26</v>
      </c>
      <c r="S4799">
        <f>E4799 - N4799</f>
        <v>257.84999999999997</v>
      </c>
      <c r="T4799" s="1">
        <f>S4799/E4799</f>
        <v>0.8359539633652131</v>
      </c>
      <c r="U4799" t="str">
        <f>TEXT((A4799),"YYYY")</f>
        <v>2012</v>
      </c>
    </row>
    <row r="4800" spans="1:21" x14ac:dyDescent="0.3">
      <c r="A4800" s="3">
        <v>40959</v>
      </c>
      <c r="B4800" t="s">
        <v>45</v>
      </c>
      <c r="C4800" t="s">
        <v>194</v>
      </c>
      <c r="D4800">
        <v>1</v>
      </c>
      <c r="E4800">
        <v>381.93</v>
      </c>
      <c r="F4800">
        <v>381.93</v>
      </c>
      <c r="G4800" t="s">
        <v>2</v>
      </c>
      <c r="H4800" t="s">
        <v>15</v>
      </c>
      <c r="I4800" t="s">
        <v>45</v>
      </c>
      <c r="J4800">
        <v>128.35</v>
      </c>
      <c r="K4800">
        <v>13.94</v>
      </c>
      <c r="L4800">
        <v>8.11</v>
      </c>
      <c r="M4800">
        <v>2.23</v>
      </c>
      <c r="N4800">
        <v>152.63</v>
      </c>
      <c r="O4800" t="s">
        <v>194</v>
      </c>
      <c r="P4800" t="s">
        <v>472</v>
      </c>
      <c r="Q4800" t="s">
        <v>448</v>
      </c>
      <c r="R4800" t="s">
        <v>2</v>
      </c>
      <c r="S4800">
        <f>E4800 - N4800</f>
        <v>229.3</v>
      </c>
      <c r="T4800" s="1">
        <f>S4800/E4800</f>
        <v>0.60037179587882594</v>
      </c>
      <c r="U4800" t="str">
        <f>TEXT((A4800),"YYYY")</f>
        <v>2012</v>
      </c>
    </row>
    <row r="4801" spans="1:21" x14ac:dyDescent="0.3">
      <c r="A4801" s="3">
        <v>40960</v>
      </c>
      <c r="B4801" t="s">
        <v>286</v>
      </c>
      <c r="C4801" t="s">
        <v>201</v>
      </c>
      <c r="D4801">
        <v>44</v>
      </c>
      <c r="E4801">
        <v>54.81</v>
      </c>
      <c r="F4801">
        <v>2411.64</v>
      </c>
      <c r="G4801" t="s">
        <v>87</v>
      </c>
      <c r="H4801" t="s">
        <v>30</v>
      </c>
      <c r="I4801" t="s">
        <v>286</v>
      </c>
      <c r="J4801">
        <v>154.91999999999999</v>
      </c>
      <c r="K4801">
        <v>4.67</v>
      </c>
      <c r="L4801">
        <v>6.09</v>
      </c>
      <c r="M4801">
        <v>0.22</v>
      </c>
      <c r="N4801">
        <v>165.9</v>
      </c>
      <c r="O4801" t="s">
        <v>201</v>
      </c>
      <c r="P4801" t="s">
        <v>444</v>
      </c>
      <c r="Q4801" t="s">
        <v>448</v>
      </c>
      <c r="R4801" t="s">
        <v>87</v>
      </c>
      <c r="S4801">
        <f>E4801 - N4801</f>
        <v>-111.09</v>
      </c>
      <c r="T4801" s="1">
        <f>S4801/E4801</f>
        <v>-2.0268199233716473</v>
      </c>
      <c r="U4801" t="str">
        <f>TEXT((A4801),"YYYY")</f>
        <v>2012</v>
      </c>
    </row>
    <row r="4802" spans="1:21" x14ac:dyDescent="0.3">
      <c r="A4802" s="3">
        <v>40961</v>
      </c>
      <c r="B4802" t="s">
        <v>285</v>
      </c>
      <c r="C4802" t="s">
        <v>266</v>
      </c>
      <c r="D4802">
        <v>11</v>
      </c>
      <c r="E4802">
        <v>204.13</v>
      </c>
      <c r="F4802">
        <v>2245.4299999999998</v>
      </c>
      <c r="G4802" t="s">
        <v>56</v>
      </c>
      <c r="H4802" t="s">
        <v>51</v>
      </c>
      <c r="I4802" t="s">
        <v>285</v>
      </c>
      <c r="J4802">
        <v>31.43</v>
      </c>
      <c r="K4802">
        <v>2.63</v>
      </c>
      <c r="L4802">
        <v>5.36</v>
      </c>
      <c r="M4802">
        <v>4.66</v>
      </c>
      <c r="N4802">
        <v>44.08</v>
      </c>
      <c r="O4802" t="s">
        <v>266</v>
      </c>
      <c r="P4802" t="s">
        <v>464</v>
      </c>
      <c r="Q4802" t="s">
        <v>448</v>
      </c>
      <c r="R4802" t="s">
        <v>56</v>
      </c>
      <c r="S4802">
        <f>E4802 - N4802</f>
        <v>160.05000000000001</v>
      </c>
      <c r="T4802" s="1">
        <f>S4802/E4802</f>
        <v>0.78405917797482005</v>
      </c>
      <c r="U4802" t="str">
        <f>TEXT((A4802),"YYYY")</f>
        <v>2012</v>
      </c>
    </row>
    <row r="4803" spans="1:21" x14ac:dyDescent="0.3">
      <c r="A4803" s="3">
        <v>40962</v>
      </c>
      <c r="B4803" t="s">
        <v>246</v>
      </c>
      <c r="C4803" t="s">
        <v>190</v>
      </c>
      <c r="D4803">
        <v>1</v>
      </c>
      <c r="E4803">
        <v>276.72000000000003</v>
      </c>
      <c r="F4803">
        <v>276.72000000000003</v>
      </c>
      <c r="G4803" t="s">
        <v>48</v>
      </c>
      <c r="H4803" t="s">
        <v>22</v>
      </c>
      <c r="I4803" t="s">
        <v>246</v>
      </c>
      <c r="J4803">
        <v>105.99</v>
      </c>
      <c r="K4803">
        <v>6.75</v>
      </c>
      <c r="L4803">
        <v>7.89</v>
      </c>
      <c r="M4803">
        <v>3.66</v>
      </c>
      <c r="N4803">
        <v>124.29</v>
      </c>
      <c r="O4803" t="s">
        <v>190</v>
      </c>
      <c r="P4803" t="s">
        <v>475</v>
      </c>
      <c r="Q4803" t="s">
        <v>448</v>
      </c>
      <c r="R4803" t="s">
        <v>48</v>
      </c>
      <c r="S4803">
        <f>E4803 - N4803</f>
        <v>152.43</v>
      </c>
      <c r="T4803" s="1">
        <f>S4803/E4803</f>
        <v>0.55084562012142235</v>
      </c>
      <c r="U4803" t="str">
        <f>TEXT((A4803),"YYYY")</f>
        <v>2012</v>
      </c>
    </row>
    <row r="4804" spans="1:21" x14ac:dyDescent="0.3">
      <c r="A4804" s="3">
        <v>40963</v>
      </c>
      <c r="B4804" t="s">
        <v>226</v>
      </c>
      <c r="C4804" t="s">
        <v>284</v>
      </c>
      <c r="D4804">
        <v>46</v>
      </c>
      <c r="E4804">
        <v>295.62</v>
      </c>
      <c r="F4804">
        <v>13598.52</v>
      </c>
      <c r="G4804" t="s">
        <v>56</v>
      </c>
      <c r="H4804" t="s">
        <v>101</v>
      </c>
      <c r="I4804" t="s">
        <v>226</v>
      </c>
      <c r="J4804">
        <v>167.92</v>
      </c>
      <c r="K4804">
        <v>2.2999999999999998</v>
      </c>
      <c r="L4804">
        <v>5.69</v>
      </c>
      <c r="M4804">
        <v>2.97</v>
      </c>
      <c r="N4804">
        <v>178.88</v>
      </c>
      <c r="O4804" t="s">
        <v>284</v>
      </c>
      <c r="P4804" t="s">
        <v>467</v>
      </c>
      <c r="Q4804" t="s">
        <v>443</v>
      </c>
      <c r="R4804" t="s">
        <v>56</v>
      </c>
      <c r="S4804">
        <f>E4804 - N4804</f>
        <v>116.74000000000001</v>
      </c>
      <c r="T4804" s="1">
        <f>S4804/E4804</f>
        <v>0.39489885664028146</v>
      </c>
      <c r="U4804" t="str">
        <f>TEXT((A4804),"YYYY")</f>
        <v>2012</v>
      </c>
    </row>
    <row r="4805" spans="1:21" x14ac:dyDescent="0.3">
      <c r="A4805" s="3">
        <v>40964</v>
      </c>
      <c r="B4805" t="s">
        <v>283</v>
      </c>
      <c r="C4805" t="s">
        <v>190</v>
      </c>
      <c r="D4805">
        <v>11</v>
      </c>
      <c r="E4805">
        <v>111.63</v>
      </c>
      <c r="F4805">
        <v>1227.93</v>
      </c>
      <c r="G4805" t="s">
        <v>48</v>
      </c>
      <c r="H4805" t="s">
        <v>99</v>
      </c>
      <c r="I4805" t="s">
        <v>283</v>
      </c>
      <c r="J4805">
        <v>199.25</v>
      </c>
      <c r="K4805">
        <v>11.4</v>
      </c>
      <c r="L4805">
        <v>6.36</v>
      </c>
      <c r="M4805">
        <v>4.91</v>
      </c>
      <c r="N4805">
        <v>221.92</v>
      </c>
      <c r="O4805" t="s">
        <v>190</v>
      </c>
      <c r="P4805" t="s">
        <v>475</v>
      </c>
      <c r="Q4805" t="s">
        <v>448</v>
      </c>
      <c r="R4805" t="s">
        <v>48</v>
      </c>
      <c r="S4805">
        <f>E4805 - N4805</f>
        <v>-110.28999999999999</v>
      </c>
      <c r="T4805" s="1">
        <f>S4805/E4805</f>
        <v>-0.98799605840723814</v>
      </c>
      <c r="U4805" t="str">
        <f>TEXT((A4805),"YYYY")</f>
        <v>2012</v>
      </c>
    </row>
    <row r="4806" spans="1:21" x14ac:dyDescent="0.3">
      <c r="A4806" s="3">
        <v>40965</v>
      </c>
      <c r="B4806" t="s">
        <v>172</v>
      </c>
      <c r="C4806" t="s">
        <v>135</v>
      </c>
      <c r="D4806">
        <v>7</v>
      </c>
      <c r="E4806">
        <v>390.26</v>
      </c>
      <c r="F4806">
        <v>2731.82</v>
      </c>
      <c r="G4806" t="s">
        <v>134</v>
      </c>
      <c r="H4806" t="s">
        <v>67</v>
      </c>
      <c r="I4806" t="s">
        <v>172</v>
      </c>
      <c r="J4806">
        <v>124.34</v>
      </c>
      <c r="K4806">
        <v>14.47</v>
      </c>
      <c r="L4806">
        <v>4.72</v>
      </c>
      <c r="M4806">
        <v>3.94</v>
      </c>
      <c r="N4806">
        <v>147.47</v>
      </c>
      <c r="O4806" t="s">
        <v>135</v>
      </c>
      <c r="P4806" t="s">
        <v>450</v>
      </c>
      <c r="Q4806" t="s">
        <v>440</v>
      </c>
      <c r="R4806" t="s">
        <v>134</v>
      </c>
      <c r="S4806">
        <f>E4806 - N4806</f>
        <v>242.79</v>
      </c>
      <c r="T4806" s="1">
        <f>S4806/E4806</f>
        <v>0.62212371239686359</v>
      </c>
      <c r="U4806" t="str">
        <f>TEXT((A4806),"YYYY")</f>
        <v>2012</v>
      </c>
    </row>
    <row r="4807" spans="1:21" x14ac:dyDescent="0.3">
      <c r="A4807" s="3">
        <v>40966</v>
      </c>
      <c r="B4807" t="s">
        <v>283</v>
      </c>
      <c r="C4807" t="s">
        <v>118</v>
      </c>
      <c r="D4807">
        <v>2</v>
      </c>
      <c r="E4807">
        <v>265.33999999999997</v>
      </c>
      <c r="F4807">
        <v>530.67999999999995</v>
      </c>
      <c r="G4807" t="s">
        <v>81</v>
      </c>
      <c r="H4807" t="s">
        <v>99</v>
      </c>
      <c r="I4807" t="s">
        <v>283</v>
      </c>
      <c r="J4807">
        <v>199.25</v>
      </c>
      <c r="K4807">
        <v>11.4</v>
      </c>
      <c r="L4807">
        <v>6.36</v>
      </c>
      <c r="M4807">
        <v>4.91</v>
      </c>
      <c r="N4807">
        <v>221.92</v>
      </c>
      <c r="O4807" t="s">
        <v>118</v>
      </c>
      <c r="P4807" t="s">
        <v>444</v>
      </c>
      <c r="Q4807" t="s">
        <v>443</v>
      </c>
      <c r="R4807" t="s">
        <v>81</v>
      </c>
      <c r="S4807">
        <f>E4807 - N4807</f>
        <v>43.419999999999987</v>
      </c>
      <c r="T4807" s="1">
        <f>S4807/E4807</f>
        <v>0.16363910454511191</v>
      </c>
      <c r="U4807" t="str">
        <f>TEXT((A4807),"YYYY")</f>
        <v>2012</v>
      </c>
    </row>
    <row r="4808" spans="1:21" x14ac:dyDescent="0.3">
      <c r="A4808" s="3">
        <v>40967</v>
      </c>
      <c r="B4808" t="s">
        <v>33</v>
      </c>
      <c r="C4808" t="s">
        <v>142</v>
      </c>
      <c r="D4808">
        <v>15</v>
      </c>
      <c r="E4808">
        <v>107.52</v>
      </c>
      <c r="F4808">
        <v>1612.8</v>
      </c>
      <c r="G4808" t="s">
        <v>31</v>
      </c>
      <c r="H4808" t="s">
        <v>34</v>
      </c>
      <c r="I4808" t="s">
        <v>33</v>
      </c>
      <c r="J4808">
        <v>43.97</v>
      </c>
      <c r="K4808">
        <v>4.62</v>
      </c>
      <c r="L4808">
        <v>9.1999999999999993</v>
      </c>
      <c r="M4808">
        <v>1.3</v>
      </c>
      <c r="N4808">
        <v>59.09</v>
      </c>
      <c r="O4808" t="s">
        <v>142</v>
      </c>
      <c r="P4808" t="s">
        <v>470</v>
      </c>
      <c r="Q4808" t="s">
        <v>440</v>
      </c>
      <c r="R4808" t="s">
        <v>31</v>
      </c>
      <c r="S4808">
        <f>E4808 - N4808</f>
        <v>48.429999999999993</v>
      </c>
      <c r="T4808" s="1">
        <f>S4808/E4808</f>
        <v>0.45042782738095233</v>
      </c>
      <c r="U4808" t="str">
        <f>TEXT((A4808),"YYYY")</f>
        <v>2012</v>
      </c>
    </row>
    <row r="4809" spans="1:21" x14ac:dyDescent="0.3">
      <c r="A4809" s="3">
        <v>40968</v>
      </c>
      <c r="B4809" t="s">
        <v>282</v>
      </c>
      <c r="C4809" t="s">
        <v>82</v>
      </c>
      <c r="D4809">
        <v>8</v>
      </c>
      <c r="E4809">
        <v>57.18</v>
      </c>
      <c r="F4809">
        <v>457.44</v>
      </c>
      <c r="G4809" t="s">
        <v>81</v>
      </c>
      <c r="H4809" t="s">
        <v>101</v>
      </c>
      <c r="I4809" t="s">
        <v>282</v>
      </c>
      <c r="J4809">
        <v>30.06</v>
      </c>
      <c r="K4809">
        <v>8.91</v>
      </c>
      <c r="L4809">
        <v>9.31</v>
      </c>
      <c r="M4809">
        <v>3.73</v>
      </c>
      <c r="N4809">
        <v>52.01</v>
      </c>
      <c r="O4809" t="s">
        <v>82</v>
      </c>
      <c r="P4809" t="s">
        <v>445</v>
      </c>
      <c r="Q4809" t="s">
        <v>443</v>
      </c>
      <c r="R4809" t="s">
        <v>81</v>
      </c>
      <c r="S4809">
        <f>E4809 - N4809</f>
        <v>5.1700000000000017</v>
      </c>
      <c r="T4809" s="1">
        <f>S4809/E4809</f>
        <v>9.0416229450856977E-2</v>
      </c>
      <c r="U4809" t="str">
        <f>TEXT((A4809),"YYYY")</f>
        <v>2012</v>
      </c>
    </row>
    <row r="4810" spans="1:21" x14ac:dyDescent="0.3">
      <c r="A4810" s="3">
        <v>40969</v>
      </c>
      <c r="B4810" t="s">
        <v>155</v>
      </c>
      <c r="C4810" t="s">
        <v>271</v>
      </c>
      <c r="D4810">
        <v>47</v>
      </c>
      <c r="E4810">
        <v>324.14</v>
      </c>
      <c r="F4810">
        <v>15234.58</v>
      </c>
      <c r="G4810" t="s">
        <v>56</v>
      </c>
      <c r="H4810" t="s">
        <v>120</v>
      </c>
      <c r="I4810" t="s">
        <v>155</v>
      </c>
      <c r="J4810">
        <v>61.98</v>
      </c>
      <c r="K4810">
        <v>9.33</v>
      </c>
      <c r="L4810">
        <v>2.91</v>
      </c>
      <c r="M4810">
        <v>2.69</v>
      </c>
      <c r="N4810">
        <v>76.91</v>
      </c>
      <c r="O4810" t="s">
        <v>271</v>
      </c>
      <c r="P4810" t="s">
        <v>441</v>
      </c>
      <c r="Q4810" t="s">
        <v>440</v>
      </c>
      <c r="R4810" t="s">
        <v>56</v>
      </c>
      <c r="S4810">
        <f>E4810 - N4810</f>
        <v>247.23</v>
      </c>
      <c r="T4810" s="1">
        <f>S4810/E4810</f>
        <v>0.76272598260011104</v>
      </c>
      <c r="U4810" t="str">
        <f>TEXT((A4810),"YYYY")</f>
        <v>2012</v>
      </c>
    </row>
    <row r="4811" spans="1:21" x14ac:dyDescent="0.3">
      <c r="A4811" s="3">
        <v>40970</v>
      </c>
      <c r="B4811" t="s">
        <v>281</v>
      </c>
      <c r="C4811" t="s">
        <v>104</v>
      </c>
      <c r="D4811">
        <v>26</v>
      </c>
      <c r="E4811">
        <v>77.900000000000006</v>
      </c>
      <c r="F4811">
        <v>2025.4</v>
      </c>
      <c r="G4811" t="s">
        <v>2</v>
      </c>
      <c r="H4811" t="s">
        <v>11</v>
      </c>
      <c r="I4811" t="s">
        <v>281</v>
      </c>
      <c r="J4811">
        <v>101.58</v>
      </c>
      <c r="K4811">
        <v>6.17</v>
      </c>
      <c r="L4811">
        <v>7.62</v>
      </c>
      <c r="M4811">
        <v>4</v>
      </c>
      <c r="N4811">
        <v>119.37</v>
      </c>
      <c r="O4811" t="s">
        <v>104</v>
      </c>
      <c r="P4811" t="s">
        <v>444</v>
      </c>
      <c r="Q4811" t="s">
        <v>440</v>
      </c>
      <c r="R4811" t="s">
        <v>2</v>
      </c>
      <c r="S4811">
        <f>E4811 - N4811</f>
        <v>-41.47</v>
      </c>
      <c r="T4811" s="1">
        <f>S4811/E4811</f>
        <v>-0.53234916559691903</v>
      </c>
      <c r="U4811" t="str">
        <f>TEXT((A4811),"YYYY")</f>
        <v>2012</v>
      </c>
    </row>
    <row r="4812" spans="1:21" x14ac:dyDescent="0.3">
      <c r="A4812" s="3">
        <v>40971</v>
      </c>
      <c r="B4812" t="s">
        <v>279</v>
      </c>
      <c r="C4812" t="s">
        <v>280</v>
      </c>
      <c r="D4812">
        <v>40</v>
      </c>
      <c r="E4812">
        <v>99.37</v>
      </c>
      <c r="F4812">
        <v>3974.8</v>
      </c>
      <c r="G4812" t="s">
        <v>26</v>
      </c>
      <c r="H4812" t="s">
        <v>67</v>
      </c>
      <c r="I4812" t="s">
        <v>279</v>
      </c>
      <c r="J4812">
        <v>102.82</v>
      </c>
      <c r="K4812">
        <v>7.51</v>
      </c>
      <c r="L4812">
        <v>5.14</v>
      </c>
      <c r="M4812">
        <v>4.74</v>
      </c>
      <c r="N4812">
        <v>120.21</v>
      </c>
      <c r="O4812" t="s">
        <v>280</v>
      </c>
      <c r="P4812" t="s">
        <v>449</v>
      </c>
      <c r="Q4812" t="s">
        <v>443</v>
      </c>
      <c r="R4812" t="s">
        <v>26</v>
      </c>
      <c r="S4812">
        <f>E4812 - N4812</f>
        <v>-20.839999999999989</v>
      </c>
      <c r="T4812" s="1">
        <f>S4812/E4812</f>
        <v>-0.20972124383616775</v>
      </c>
      <c r="U4812" t="str">
        <f>TEXT((A4812),"YYYY")</f>
        <v>2012</v>
      </c>
    </row>
    <row r="4813" spans="1:21" x14ac:dyDescent="0.3">
      <c r="A4813" s="3">
        <v>40972</v>
      </c>
      <c r="B4813" t="s">
        <v>109</v>
      </c>
      <c r="C4813" t="s">
        <v>278</v>
      </c>
      <c r="D4813">
        <v>42</v>
      </c>
      <c r="E4813">
        <v>251.19</v>
      </c>
      <c r="F4813">
        <v>10549.98</v>
      </c>
      <c r="G4813" t="s">
        <v>6</v>
      </c>
      <c r="H4813" t="s">
        <v>1</v>
      </c>
      <c r="I4813" t="s">
        <v>109</v>
      </c>
      <c r="J4813">
        <v>50.54</v>
      </c>
      <c r="K4813">
        <v>11.57</v>
      </c>
      <c r="L4813">
        <v>9.66</v>
      </c>
      <c r="M4813">
        <v>4.1500000000000004</v>
      </c>
      <c r="N4813">
        <v>75.92</v>
      </c>
      <c r="O4813" t="s">
        <v>278</v>
      </c>
      <c r="P4813" t="s">
        <v>459</v>
      </c>
      <c r="Q4813" t="s">
        <v>443</v>
      </c>
      <c r="R4813" t="s">
        <v>6</v>
      </c>
      <c r="S4813">
        <f>E4813 - N4813</f>
        <v>175.26999999999998</v>
      </c>
      <c r="T4813" s="1">
        <f>S4813/E4813</f>
        <v>0.69775866873681269</v>
      </c>
      <c r="U4813" t="str">
        <f>TEXT((A4813),"YYYY")</f>
        <v>2012</v>
      </c>
    </row>
    <row r="4814" spans="1:21" x14ac:dyDescent="0.3">
      <c r="A4814" s="3">
        <v>40973</v>
      </c>
      <c r="B4814" t="s">
        <v>277</v>
      </c>
      <c r="C4814" t="s">
        <v>94</v>
      </c>
      <c r="D4814">
        <v>35</v>
      </c>
      <c r="E4814">
        <v>261.23</v>
      </c>
      <c r="F4814">
        <v>9143.0499999999993</v>
      </c>
      <c r="G4814" t="s">
        <v>31</v>
      </c>
      <c r="H4814" t="s">
        <v>80</v>
      </c>
      <c r="I4814" t="s">
        <v>277</v>
      </c>
      <c r="J4814">
        <v>106.41</v>
      </c>
      <c r="K4814">
        <v>8.44</v>
      </c>
      <c r="L4814">
        <v>4.8</v>
      </c>
      <c r="M4814">
        <v>4.41</v>
      </c>
      <c r="N4814">
        <v>124.06</v>
      </c>
      <c r="O4814" t="s">
        <v>94</v>
      </c>
      <c r="P4814" t="s">
        <v>462</v>
      </c>
      <c r="Q4814" t="s">
        <v>440</v>
      </c>
      <c r="R4814" t="s">
        <v>31</v>
      </c>
      <c r="S4814">
        <f>E4814 - N4814</f>
        <v>137.17000000000002</v>
      </c>
      <c r="T4814" s="1">
        <f>S4814/E4814</f>
        <v>0.52509283007311569</v>
      </c>
      <c r="U4814" t="str">
        <f>TEXT((A4814),"YYYY")</f>
        <v>2012</v>
      </c>
    </row>
    <row r="4815" spans="1:21" x14ac:dyDescent="0.3">
      <c r="A4815" s="3">
        <v>40974</v>
      </c>
      <c r="B4815" t="s">
        <v>145</v>
      </c>
      <c r="C4815" t="s">
        <v>7</v>
      </c>
      <c r="D4815">
        <v>46</v>
      </c>
      <c r="E4815">
        <v>290.41000000000003</v>
      </c>
      <c r="F4815">
        <v>13358.86</v>
      </c>
      <c r="G4815" t="s">
        <v>6</v>
      </c>
      <c r="H4815" t="s">
        <v>11</v>
      </c>
      <c r="I4815" t="s">
        <v>145</v>
      </c>
      <c r="J4815">
        <v>118.77</v>
      </c>
      <c r="K4815">
        <v>2.9</v>
      </c>
      <c r="L4815">
        <v>6.75</v>
      </c>
      <c r="M4815">
        <v>1.86</v>
      </c>
      <c r="N4815">
        <v>130.28</v>
      </c>
      <c r="O4815" t="s">
        <v>7</v>
      </c>
      <c r="P4815" t="s">
        <v>442</v>
      </c>
      <c r="Q4815" t="s">
        <v>440</v>
      </c>
      <c r="R4815" t="s">
        <v>6</v>
      </c>
      <c r="S4815">
        <f>E4815 - N4815</f>
        <v>160.13000000000002</v>
      </c>
      <c r="T4815" s="1">
        <f>S4815/E4815</f>
        <v>0.55139285837264562</v>
      </c>
      <c r="U4815" t="str">
        <f>TEXT((A4815),"YYYY")</f>
        <v>2012</v>
      </c>
    </row>
    <row r="4816" spans="1:21" x14ac:dyDescent="0.3">
      <c r="A4816" s="3">
        <v>40975</v>
      </c>
      <c r="B4816" t="s">
        <v>176</v>
      </c>
      <c r="C4816" t="s">
        <v>82</v>
      </c>
      <c r="D4816">
        <v>41</v>
      </c>
      <c r="E4816">
        <v>187.73</v>
      </c>
      <c r="F4816">
        <v>7696.93</v>
      </c>
      <c r="G4816" t="s">
        <v>81</v>
      </c>
      <c r="H4816" t="s">
        <v>99</v>
      </c>
      <c r="I4816" t="s">
        <v>176</v>
      </c>
      <c r="J4816">
        <v>35.909999999999997</v>
      </c>
      <c r="K4816">
        <v>11.02</v>
      </c>
      <c r="L4816">
        <v>8.5399999999999991</v>
      </c>
      <c r="M4816">
        <v>0.53</v>
      </c>
      <c r="N4816">
        <v>56</v>
      </c>
      <c r="O4816" t="s">
        <v>82</v>
      </c>
      <c r="P4816" t="s">
        <v>445</v>
      </c>
      <c r="Q4816" t="s">
        <v>443</v>
      </c>
      <c r="R4816" t="s">
        <v>81</v>
      </c>
      <c r="S4816">
        <f>E4816 - N4816</f>
        <v>131.72999999999999</v>
      </c>
      <c r="T4816" s="1">
        <f>S4816/E4816</f>
        <v>0.70169924892132318</v>
      </c>
      <c r="U4816" t="str">
        <f>TEXT((A4816),"YYYY")</f>
        <v>2012</v>
      </c>
    </row>
    <row r="4817" spans="1:21" x14ac:dyDescent="0.3">
      <c r="A4817" s="3">
        <v>40976</v>
      </c>
      <c r="B4817" t="s">
        <v>276</v>
      </c>
      <c r="C4817" t="s">
        <v>183</v>
      </c>
      <c r="D4817">
        <v>41</v>
      </c>
      <c r="E4817">
        <v>320.86</v>
      </c>
      <c r="F4817">
        <v>13155.26</v>
      </c>
      <c r="G4817" t="s">
        <v>2</v>
      </c>
      <c r="H4817" t="s">
        <v>34</v>
      </c>
      <c r="I4817" t="s">
        <v>276</v>
      </c>
      <c r="J4817">
        <v>156.26</v>
      </c>
      <c r="K4817">
        <v>9.51</v>
      </c>
      <c r="L4817">
        <v>7.48</v>
      </c>
      <c r="M4817">
        <v>4.32</v>
      </c>
      <c r="N4817">
        <v>177.57</v>
      </c>
      <c r="O4817" t="s">
        <v>183</v>
      </c>
      <c r="P4817" t="s">
        <v>466</v>
      </c>
      <c r="Q4817" t="s">
        <v>448</v>
      </c>
      <c r="R4817" t="s">
        <v>2</v>
      </c>
      <c r="S4817">
        <f>E4817 - N4817</f>
        <v>143.29000000000002</v>
      </c>
      <c r="T4817" s="1">
        <f>S4817/E4817</f>
        <v>0.44658106339213366</v>
      </c>
      <c r="U4817" t="str">
        <f>TEXT((A4817),"YYYY")</f>
        <v>2012</v>
      </c>
    </row>
    <row r="4818" spans="1:21" x14ac:dyDescent="0.3">
      <c r="A4818" s="3">
        <v>40977</v>
      </c>
      <c r="B4818" t="s">
        <v>274</v>
      </c>
      <c r="C4818" t="s">
        <v>275</v>
      </c>
      <c r="D4818">
        <v>21</v>
      </c>
      <c r="E4818">
        <v>391.03</v>
      </c>
      <c r="F4818">
        <v>8211.6299999999992</v>
      </c>
      <c r="G4818" t="s">
        <v>2</v>
      </c>
      <c r="H4818" t="s">
        <v>67</v>
      </c>
      <c r="I4818" t="s">
        <v>274</v>
      </c>
      <c r="J4818">
        <v>98.54</v>
      </c>
      <c r="K4818">
        <v>3.14</v>
      </c>
      <c r="L4818">
        <v>1.68</v>
      </c>
      <c r="M4818">
        <v>1.49</v>
      </c>
      <c r="N4818">
        <v>104.85</v>
      </c>
      <c r="O4818" t="s">
        <v>275</v>
      </c>
      <c r="P4818" t="s">
        <v>479</v>
      </c>
      <c r="Q4818" t="s">
        <v>448</v>
      </c>
      <c r="R4818" t="s">
        <v>2</v>
      </c>
      <c r="S4818">
        <f>E4818 - N4818</f>
        <v>286.17999999999995</v>
      </c>
      <c r="T4818" s="1">
        <f>S4818/E4818</f>
        <v>0.73186200547272584</v>
      </c>
      <c r="U4818" t="str">
        <f>TEXT((A4818),"YYYY")</f>
        <v>2012</v>
      </c>
    </row>
    <row r="4819" spans="1:21" x14ac:dyDescent="0.3">
      <c r="A4819" s="3">
        <v>40978</v>
      </c>
      <c r="B4819" t="s">
        <v>273</v>
      </c>
      <c r="C4819" t="s">
        <v>205</v>
      </c>
      <c r="D4819">
        <v>38</v>
      </c>
      <c r="E4819">
        <v>144.88</v>
      </c>
      <c r="F4819">
        <v>5505.44</v>
      </c>
      <c r="G4819" t="s">
        <v>56</v>
      </c>
      <c r="H4819" t="s">
        <v>5</v>
      </c>
      <c r="I4819" t="s">
        <v>273</v>
      </c>
      <c r="J4819">
        <v>196.02</v>
      </c>
      <c r="K4819">
        <v>2.72</v>
      </c>
      <c r="L4819">
        <v>3.45</v>
      </c>
      <c r="M4819">
        <v>3.58</v>
      </c>
      <c r="N4819">
        <v>205.77</v>
      </c>
      <c r="O4819" t="s">
        <v>205</v>
      </c>
      <c r="P4819" t="s">
        <v>476</v>
      </c>
      <c r="Q4819" t="s">
        <v>440</v>
      </c>
      <c r="R4819" t="s">
        <v>56</v>
      </c>
      <c r="S4819">
        <f>E4819 - N4819</f>
        <v>-60.890000000000015</v>
      </c>
      <c r="T4819" s="1">
        <f>S4819/E4819</f>
        <v>-0.42027885146328009</v>
      </c>
      <c r="U4819" t="str">
        <f>TEXT((A4819),"YYYY")</f>
        <v>2012</v>
      </c>
    </row>
    <row r="4820" spans="1:21" x14ac:dyDescent="0.3">
      <c r="A4820" s="3">
        <v>40979</v>
      </c>
      <c r="B4820" t="s">
        <v>169</v>
      </c>
      <c r="C4820" t="s">
        <v>272</v>
      </c>
      <c r="D4820">
        <v>8</v>
      </c>
      <c r="E4820">
        <v>296.06</v>
      </c>
      <c r="F4820">
        <v>2368.48</v>
      </c>
      <c r="G4820" t="s">
        <v>26</v>
      </c>
      <c r="H4820" t="s">
        <v>11</v>
      </c>
      <c r="I4820" t="s">
        <v>169</v>
      </c>
      <c r="J4820">
        <v>31.92</v>
      </c>
      <c r="K4820">
        <v>9.7799999999999994</v>
      </c>
      <c r="L4820">
        <v>2.39</v>
      </c>
      <c r="M4820">
        <v>2.16</v>
      </c>
      <c r="N4820">
        <v>46.25</v>
      </c>
      <c r="O4820" t="s">
        <v>272</v>
      </c>
      <c r="P4820" t="s">
        <v>456</v>
      </c>
      <c r="Q4820" t="s">
        <v>448</v>
      </c>
      <c r="R4820" t="s">
        <v>26</v>
      </c>
      <c r="S4820">
        <f>E4820 - N4820</f>
        <v>249.81</v>
      </c>
      <c r="T4820" s="1">
        <f>S4820/E4820</f>
        <v>0.84378166587853809</v>
      </c>
      <c r="U4820" t="str">
        <f>TEXT((A4820),"YYYY")</f>
        <v>2012</v>
      </c>
    </row>
    <row r="4821" spans="1:21" x14ac:dyDescent="0.3">
      <c r="A4821" s="3">
        <v>40980</v>
      </c>
      <c r="B4821" t="s">
        <v>223</v>
      </c>
      <c r="C4821" t="s">
        <v>162</v>
      </c>
      <c r="D4821">
        <v>43</v>
      </c>
      <c r="E4821">
        <v>374.96</v>
      </c>
      <c r="F4821">
        <v>16123.28</v>
      </c>
      <c r="G4821" t="s">
        <v>6</v>
      </c>
      <c r="H4821" t="s">
        <v>99</v>
      </c>
      <c r="I4821" t="s">
        <v>223</v>
      </c>
      <c r="J4821">
        <v>190.32</v>
      </c>
      <c r="K4821">
        <v>9.76</v>
      </c>
      <c r="L4821">
        <v>2.85</v>
      </c>
      <c r="M4821">
        <v>0.6</v>
      </c>
      <c r="N4821">
        <v>203.53</v>
      </c>
      <c r="O4821" t="s">
        <v>162</v>
      </c>
      <c r="P4821" t="s">
        <v>452</v>
      </c>
      <c r="Q4821" t="s">
        <v>443</v>
      </c>
      <c r="R4821" t="s">
        <v>6</v>
      </c>
      <c r="S4821">
        <f>E4821 - N4821</f>
        <v>171.42999999999998</v>
      </c>
      <c r="T4821" s="1">
        <f>S4821/E4821</f>
        <v>0.45719543417964581</v>
      </c>
      <c r="U4821" t="str">
        <f>TEXT((A4821),"YYYY")</f>
        <v>2012</v>
      </c>
    </row>
    <row r="4822" spans="1:21" x14ac:dyDescent="0.3">
      <c r="A4822" s="3">
        <v>40981</v>
      </c>
      <c r="B4822" t="s">
        <v>226</v>
      </c>
      <c r="C4822" t="s">
        <v>17</v>
      </c>
      <c r="D4822">
        <v>32</v>
      </c>
      <c r="E4822">
        <v>290.2</v>
      </c>
      <c r="F4822">
        <v>9286.4</v>
      </c>
      <c r="G4822" t="s">
        <v>16</v>
      </c>
      <c r="H4822" t="s">
        <v>101</v>
      </c>
      <c r="I4822" t="s">
        <v>226</v>
      </c>
      <c r="J4822">
        <v>167.92</v>
      </c>
      <c r="K4822">
        <v>2.2999999999999998</v>
      </c>
      <c r="L4822">
        <v>5.69</v>
      </c>
      <c r="M4822">
        <v>2.97</v>
      </c>
      <c r="N4822">
        <v>178.88</v>
      </c>
      <c r="O4822" t="s">
        <v>17</v>
      </c>
      <c r="P4822" t="s">
        <v>441</v>
      </c>
      <c r="Q4822" t="s">
        <v>443</v>
      </c>
      <c r="R4822" t="s">
        <v>16</v>
      </c>
      <c r="S4822">
        <f>E4822 - N4822</f>
        <v>111.32</v>
      </c>
      <c r="T4822" s="1">
        <f>S4822/E4822</f>
        <v>0.38359751895244659</v>
      </c>
      <c r="U4822" t="str">
        <f>TEXT((A4822),"YYYY")</f>
        <v>2012</v>
      </c>
    </row>
    <row r="4823" spans="1:21" x14ac:dyDescent="0.3">
      <c r="A4823" s="3">
        <v>40982</v>
      </c>
      <c r="B4823" t="s">
        <v>270</v>
      </c>
      <c r="C4823" t="s">
        <v>271</v>
      </c>
      <c r="D4823">
        <v>8</v>
      </c>
      <c r="E4823">
        <v>288.39</v>
      </c>
      <c r="F4823">
        <v>2307.12</v>
      </c>
      <c r="G4823" t="s">
        <v>56</v>
      </c>
      <c r="H4823" t="s">
        <v>1</v>
      </c>
      <c r="I4823" t="s">
        <v>270</v>
      </c>
      <c r="J4823">
        <v>180.96</v>
      </c>
      <c r="K4823">
        <v>12.93</v>
      </c>
      <c r="L4823">
        <v>6.74</v>
      </c>
      <c r="M4823">
        <v>0.01</v>
      </c>
      <c r="N4823">
        <v>200.64</v>
      </c>
      <c r="O4823" t="s">
        <v>271</v>
      </c>
      <c r="P4823" t="s">
        <v>441</v>
      </c>
      <c r="Q4823" t="s">
        <v>440</v>
      </c>
      <c r="R4823" t="s">
        <v>56</v>
      </c>
      <c r="S4823">
        <f>E4823 - N4823</f>
        <v>87.75</v>
      </c>
      <c r="T4823" s="1">
        <f>S4823/E4823</f>
        <v>0.30427546031415792</v>
      </c>
      <c r="U4823" t="str">
        <f>TEXT((A4823),"YYYY")</f>
        <v>2012</v>
      </c>
    </row>
    <row r="4824" spans="1:21" x14ac:dyDescent="0.3">
      <c r="A4824" s="3">
        <v>40983</v>
      </c>
      <c r="B4824" t="s">
        <v>269</v>
      </c>
      <c r="C4824" t="s">
        <v>135</v>
      </c>
      <c r="D4824">
        <v>44</v>
      </c>
      <c r="E4824">
        <v>128.32</v>
      </c>
      <c r="F4824">
        <v>5646.08</v>
      </c>
      <c r="G4824" t="s">
        <v>134</v>
      </c>
      <c r="H4824" t="s">
        <v>1</v>
      </c>
      <c r="I4824" t="s">
        <v>269</v>
      </c>
      <c r="J4824">
        <v>28.26</v>
      </c>
      <c r="K4824">
        <v>9.35</v>
      </c>
      <c r="L4824">
        <v>6.61</v>
      </c>
      <c r="M4824">
        <v>4.2</v>
      </c>
      <c r="N4824">
        <v>48.42</v>
      </c>
      <c r="O4824" t="s">
        <v>135</v>
      </c>
      <c r="P4824" t="s">
        <v>450</v>
      </c>
      <c r="Q4824" t="s">
        <v>440</v>
      </c>
      <c r="R4824" t="s">
        <v>134</v>
      </c>
      <c r="S4824">
        <f>E4824 - N4824</f>
        <v>79.899999999999991</v>
      </c>
      <c r="T4824" s="1">
        <f>S4824/E4824</f>
        <v>0.6226620947630922</v>
      </c>
      <c r="U4824" t="str">
        <f>TEXT((A4824),"YYYY")</f>
        <v>2012</v>
      </c>
    </row>
    <row r="4825" spans="1:21" x14ac:dyDescent="0.3">
      <c r="A4825" s="3">
        <v>40984</v>
      </c>
      <c r="B4825" t="s">
        <v>243</v>
      </c>
      <c r="C4825" t="s">
        <v>268</v>
      </c>
      <c r="D4825">
        <v>10</v>
      </c>
      <c r="E4825">
        <v>237.3</v>
      </c>
      <c r="F4825">
        <v>2373</v>
      </c>
      <c r="G4825" t="s">
        <v>16</v>
      </c>
      <c r="H4825" t="s">
        <v>67</v>
      </c>
      <c r="I4825" t="s">
        <v>243</v>
      </c>
      <c r="J4825">
        <v>187.57</v>
      </c>
      <c r="K4825">
        <v>14.01</v>
      </c>
      <c r="L4825">
        <v>2.0299999999999998</v>
      </c>
      <c r="M4825">
        <v>0.57999999999999996</v>
      </c>
      <c r="N4825">
        <v>204.19</v>
      </c>
      <c r="O4825" t="s">
        <v>268</v>
      </c>
      <c r="P4825" t="s">
        <v>464</v>
      </c>
      <c r="Q4825" t="s">
        <v>440</v>
      </c>
      <c r="R4825" t="s">
        <v>16</v>
      </c>
      <c r="S4825">
        <f>E4825 - N4825</f>
        <v>33.110000000000014</v>
      </c>
      <c r="T4825" s="1">
        <f>S4825/E4825</f>
        <v>0.13952802359882011</v>
      </c>
      <c r="U4825" t="str">
        <f>TEXT((A4825),"YYYY")</f>
        <v>2012</v>
      </c>
    </row>
    <row r="4826" spans="1:21" x14ac:dyDescent="0.3">
      <c r="A4826" s="3">
        <v>40985</v>
      </c>
      <c r="B4826" t="s">
        <v>267</v>
      </c>
      <c r="C4826" t="s">
        <v>208</v>
      </c>
      <c r="D4826">
        <v>23</v>
      </c>
      <c r="E4826">
        <v>246.88</v>
      </c>
      <c r="F4826">
        <v>5678.24</v>
      </c>
      <c r="G4826" t="s">
        <v>6</v>
      </c>
      <c r="H4826" t="s">
        <v>15</v>
      </c>
      <c r="I4826" t="s">
        <v>267</v>
      </c>
      <c r="J4826">
        <v>196.48</v>
      </c>
      <c r="K4826">
        <v>3.86</v>
      </c>
      <c r="L4826">
        <v>8.5299999999999994</v>
      </c>
      <c r="M4826">
        <v>4.54</v>
      </c>
      <c r="N4826">
        <v>213.41</v>
      </c>
      <c r="O4826" t="s">
        <v>208</v>
      </c>
      <c r="P4826" t="s">
        <v>453</v>
      </c>
      <c r="Q4826" t="s">
        <v>443</v>
      </c>
      <c r="R4826" t="s">
        <v>6</v>
      </c>
      <c r="S4826">
        <f>E4826 - N4826</f>
        <v>33.47</v>
      </c>
      <c r="T4826" s="1">
        <f>S4826/E4826</f>
        <v>0.13557193778353857</v>
      </c>
      <c r="U4826" t="str">
        <f>TEXT((A4826),"YYYY")</f>
        <v>2012</v>
      </c>
    </row>
    <row r="4827" spans="1:21" x14ac:dyDescent="0.3">
      <c r="A4827" s="3">
        <v>40986</v>
      </c>
      <c r="B4827" t="s">
        <v>47</v>
      </c>
      <c r="C4827" t="s">
        <v>104</v>
      </c>
      <c r="D4827">
        <v>4</v>
      </c>
      <c r="E4827">
        <v>295.05</v>
      </c>
      <c r="F4827">
        <v>1180.2</v>
      </c>
      <c r="G4827" t="s">
        <v>2</v>
      </c>
      <c r="H4827" t="s">
        <v>43</v>
      </c>
      <c r="I4827" t="s">
        <v>47</v>
      </c>
      <c r="J4827">
        <v>75.400000000000006</v>
      </c>
      <c r="K4827">
        <v>7.61</v>
      </c>
      <c r="L4827">
        <v>6.7</v>
      </c>
      <c r="M4827">
        <v>1.67</v>
      </c>
      <c r="N4827">
        <v>91.38</v>
      </c>
      <c r="O4827" t="s">
        <v>104</v>
      </c>
      <c r="P4827" t="s">
        <v>444</v>
      </c>
      <c r="Q4827" t="s">
        <v>440</v>
      </c>
      <c r="R4827" t="s">
        <v>2</v>
      </c>
      <c r="S4827">
        <f>E4827 - N4827</f>
        <v>203.67000000000002</v>
      </c>
      <c r="T4827" s="1">
        <f>S4827/E4827</f>
        <v>0.69028978139298425</v>
      </c>
      <c r="U4827" t="str">
        <f>TEXT((A4827),"YYYY")</f>
        <v>2012</v>
      </c>
    </row>
    <row r="4828" spans="1:21" x14ac:dyDescent="0.3">
      <c r="A4828" s="3">
        <v>40987</v>
      </c>
      <c r="B4828" t="s">
        <v>173</v>
      </c>
      <c r="C4828" t="s">
        <v>266</v>
      </c>
      <c r="D4828">
        <v>48</v>
      </c>
      <c r="E4828">
        <v>398.89</v>
      </c>
      <c r="F4828">
        <v>19146.72</v>
      </c>
      <c r="G4828" t="s">
        <v>56</v>
      </c>
      <c r="H4828" t="s">
        <v>174</v>
      </c>
      <c r="I4828" t="s">
        <v>173</v>
      </c>
      <c r="J4828">
        <v>92.05</v>
      </c>
      <c r="K4828">
        <v>9.99</v>
      </c>
      <c r="L4828">
        <v>1.7</v>
      </c>
      <c r="M4828">
        <v>3.85</v>
      </c>
      <c r="N4828">
        <v>107.59</v>
      </c>
      <c r="O4828" t="s">
        <v>266</v>
      </c>
      <c r="P4828" t="s">
        <v>464</v>
      </c>
      <c r="Q4828" t="s">
        <v>448</v>
      </c>
      <c r="R4828" t="s">
        <v>56</v>
      </c>
      <c r="S4828">
        <f>E4828 - N4828</f>
        <v>291.29999999999995</v>
      </c>
      <c r="T4828" s="1">
        <f>S4828/E4828</f>
        <v>0.73027651733560617</v>
      </c>
      <c r="U4828" t="str">
        <f>TEXT((A4828),"YYYY")</f>
        <v>2012</v>
      </c>
    </row>
    <row r="4829" spans="1:21" x14ac:dyDescent="0.3">
      <c r="A4829" s="3">
        <v>40988</v>
      </c>
      <c r="B4829" t="s">
        <v>243</v>
      </c>
      <c r="C4829" t="s">
        <v>265</v>
      </c>
      <c r="D4829">
        <v>38</v>
      </c>
      <c r="E4829">
        <v>61.78</v>
      </c>
      <c r="F4829">
        <v>2347.64</v>
      </c>
      <c r="G4829" t="s">
        <v>2</v>
      </c>
      <c r="H4829" t="s">
        <v>67</v>
      </c>
      <c r="I4829" t="s">
        <v>243</v>
      </c>
      <c r="J4829">
        <v>187.57</v>
      </c>
      <c r="K4829">
        <v>14.01</v>
      </c>
      <c r="L4829">
        <v>2.0299999999999998</v>
      </c>
      <c r="M4829">
        <v>0.57999999999999996</v>
      </c>
      <c r="N4829">
        <v>204.19</v>
      </c>
      <c r="O4829" t="s">
        <v>265</v>
      </c>
      <c r="P4829" t="s">
        <v>478</v>
      </c>
      <c r="Q4829" t="s">
        <v>440</v>
      </c>
      <c r="R4829" t="s">
        <v>2</v>
      </c>
      <c r="S4829">
        <f>E4829 - N4829</f>
        <v>-142.41</v>
      </c>
      <c r="T4829" s="1">
        <f>S4829/E4829</f>
        <v>-2.3051149239236</v>
      </c>
      <c r="U4829" t="str">
        <f>TEXT((A4829),"YYYY")</f>
        <v>2012</v>
      </c>
    </row>
    <row r="4830" spans="1:21" x14ac:dyDescent="0.3">
      <c r="A4830" s="3">
        <v>40989</v>
      </c>
      <c r="B4830" t="s">
        <v>223</v>
      </c>
      <c r="C4830" t="s">
        <v>264</v>
      </c>
      <c r="D4830">
        <v>30</v>
      </c>
      <c r="E4830">
        <v>72.83</v>
      </c>
      <c r="F4830">
        <v>2184.9</v>
      </c>
      <c r="G4830" t="s">
        <v>130</v>
      </c>
      <c r="H4830" t="s">
        <v>99</v>
      </c>
      <c r="I4830" t="s">
        <v>223</v>
      </c>
      <c r="J4830">
        <v>190.32</v>
      </c>
      <c r="K4830">
        <v>9.76</v>
      </c>
      <c r="L4830">
        <v>2.85</v>
      </c>
      <c r="M4830">
        <v>0.6</v>
      </c>
      <c r="N4830">
        <v>203.53</v>
      </c>
      <c r="O4830" t="s">
        <v>264</v>
      </c>
      <c r="P4830" t="s">
        <v>467</v>
      </c>
      <c r="Q4830" t="s">
        <v>440</v>
      </c>
      <c r="R4830" t="s">
        <v>130</v>
      </c>
      <c r="S4830">
        <f>E4830 - N4830</f>
        <v>-130.69999999999999</v>
      </c>
      <c r="T4830" s="1">
        <f>S4830/E4830</f>
        <v>-1.7945901414252368</v>
      </c>
      <c r="U4830" t="str">
        <f>TEXT((A4830),"YYYY")</f>
        <v>2012</v>
      </c>
    </row>
    <row r="4831" spans="1:21" x14ac:dyDescent="0.3">
      <c r="A4831" s="3">
        <v>40990</v>
      </c>
      <c r="B4831" t="s">
        <v>0</v>
      </c>
      <c r="C4831" t="s">
        <v>263</v>
      </c>
      <c r="D4831">
        <v>41</v>
      </c>
      <c r="E4831">
        <v>77.28</v>
      </c>
      <c r="F4831">
        <v>3168.48</v>
      </c>
      <c r="G4831" t="s">
        <v>6</v>
      </c>
      <c r="H4831" t="s">
        <v>1</v>
      </c>
      <c r="I4831" t="s">
        <v>0</v>
      </c>
      <c r="J4831">
        <v>91.01</v>
      </c>
      <c r="K4831">
        <v>14.58</v>
      </c>
      <c r="L4831">
        <v>9.9</v>
      </c>
      <c r="M4831">
        <v>2.0099999999999998</v>
      </c>
      <c r="N4831">
        <v>117.5</v>
      </c>
      <c r="O4831" t="s">
        <v>263</v>
      </c>
      <c r="P4831" t="s">
        <v>447</v>
      </c>
      <c r="Q4831" t="s">
        <v>440</v>
      </c>
      <c r="R4831" t="s">
        <v>6</v>
      </c>
      <c r="S4831">
        <f>E4831 - N4831</f>
        <v>-40.22</v>
      </c>
      <c r="T4831" s="1">
        <f>S4831/E4831</f>
        <v>-0.52044513457556929</v>
      </c>
      <c r="U4831" t="str">
        <f>TEXT((A4831),"YYYY")</f>
        <v>2012</v>
      </c>
    </row>
    <row r="4832" spans="1:21" x14ac:dyDescent="0.3">
      <c r="A4832" s="3">
        <v>40991</v>
      </c>
      <c r="B4832" t="s">
        <v>259</v>
      </c>
      <c r="C4832" t="s">
        <v>28</v>
      </c>
      <c r="D4832">
        <v>23</v>
      </c>
      <c r="E4832">
        <v>310.04000000000002</v>
      </c>
      <c r="F4832">
        <v>7130.92</v>
      </c>
      <c r="G4832" t="s">
        <v>6</v>
      </c>
      <c r="H4832" t="s">
        <v>5</v>
      </c>
      <c r="I4832" t="s">
        <v>259</v>
      </c>
      <c r="J4832">
        <v>195.16</v>
      </c>
      <c r="K4832">
        <v>3.33</v>
      </c>
      <c r="L4832">
        <v>9.66</v>
      </c>
      <c r="M4832">
        <v>3.38</v>
      </c>
      <c r="N4832">
        <v>211.53</v>
      </c>
      <c r="O4832" t="s">
        <v>28</v>
      </c>
      <c r="P4832" t="s">
        <v>449</v>
      </c>
      <c r="Q4832" t="s">
        <v>448</v>
      </c>
      <c r="R4832" t="s">
        <v>6</v>
      </c>
      <c r="S4832">
        <f>E4832 - N4832</f>
        <v>98.510000000000019</v>
      </c>
      <c r="T4832" s="1">
        <f>S4832/E4832</f>
        <v>0.31773319571668174</v>
      </c>
      <c r="U4832" t="str">
        <f>TEXT((A4832),"YYYY")</f>
        <v>2012</v>
      </c>
    </row>
    <row r="4833" spans="1:21" x14ac:dyDescent="0.3">
      <c r="A4833" s="3">
        <v>40992</v>
      </c>
      <c r="B4833" t="s">
        <v>262</v>
      </c>
      <c r="C4833" t="s">
        <v>76</v>
      </c>
      <c r="D4833">
        <v>5</v>
      </c>
      <c r="E4833">
        <v>97.72</v>
      </c>
      <c r="F4833">
        <v>488.6</v>
      </c>
      <c r="G4833" t="s">
        <v>31</v>
      </c>
      <c r="H4833" t="s">
        <v>84</v>
      </c>
      <c r="I4833" t="s">
        <v>262</v>
      </c>
      <c r="J4833">
        <v>43.17</v>
      </c>
      <c r="K4833">
        <v>13.84</v>
      </c>
      <c r="L4833">
        <v>9.83</v>
      </c>
      <c r="M4833">
        <v>0.79</v>
      </c>
      <c r="N4833">
        <v>67.63</v>
      </c>
      <c r="O4833" t="s">
        <v>76</v>
      </c>
      <c r="P4833" t="s">
        <v>459</v>
      </c>
      <c r="Q4833" t="s">
        <v>448</v>
      </c>
      <c r="R4833" t="s">
        <v>31</v>
      </c>
      <c r="S4833">
        <f>E4833 - N4833</f>
        <v>30.090000000000003</v>
      </c>
      <c r="T4833" s="1">
        <f>S4833/E4833</f>
        <v>0.30792058943921413</v>
      </c>
      <c r="U4833" t="str">
        <f>TEXT((A4833),"YYYY")</f>
        <v>2012</v>
      </c>
    </row>
    <row r="4834" spans="1:21" x14ac:dyDescent="0.3">
      <c r="A4834" s="3">
        <v>40993</v>
      </c>
      <c r="B4834" t="s">
        <v>83</v>
      </c>
      <c r="C4834" t="s">
        <v>156</v>
      </c>
      <c r="D4834">
        <v>21</v>
      </c>
      <c r="E4834">
        <v>267.86</v>
      </c>
      <c r="F4834">
        <v>5625.06</v>
      </c>
      <c r="G4834" t="s">
        <v>8</v>
      </c>
      <c r="H4834" t="s">
        <v>84</v>
      </c>
      <c r="I4834" t="s">
        <v>83</v>
      </c>
      <c r="J4834">
        <v>79.45</v>
      </c>
      <c r="K4834">
        <v>9.6199999999999992</v>
      </c>
      <c r="L4834">
        <v>4.1399999999999997</v>
      </c>
      <c r="M4834">
        <v>0.35</v>
      </c>
      <c r="N4834">
        <v>93.56</v>
      </c>
      <c r="O4834" t="s">
        <v>156</v>
      </c>
      <c r="P4834" t="s">
        <v>460</v>
      </c>
      <c r="Q4834" t="s">
        <v>443</v>
      </c>
      <c r="R4834" t="s">
        <v>8</v>
      </c>
      <c r="S4834">
        <f>E4834 - N4834</f>
        <v>174.3</v>
      </c>
      <c r="T4834" s="1">
        <f>S4834/E4834</f>
        <v>0.65071305906070331</v>
      </c>
      <c r="U4834" t="str">
        <f>TEXT((A4834),"YYYY")</f>
        <v>2012</v>
      </c>
    </row>
    <row r="4835" spans="1:21" x14ac:dyDescent="0.3">
      <c r="A4835" s="3">
        <v>40994</v>
      </c>
      <c r="B4835" t="s">
        <v>60</v>
      </c>
      <c r="C4835" t="s">
        <v>261</v>
      </c>
      <c r="D4835">
        <v>6</v>
      </c>
      <c r="E4835">
        <v>163.63</v>
      </c>
      <c r="F4835">
        <v>981.78</v>
      </c>
      <c r="G4835" t="s">
        <v>87</v>
      </c>
      <c r="H4835" t="s">
        <v>22</v>
      </c>
      <c r="I4835" t="s">
        <v>60</v>
      </c>
      <c r="J4835">
        <v>152.66999999999999</v>
      </c>
      <c r="K4835">
        <v>11.37</v>
      </c>
      <c r="L4835">
        <v>5.19</v>
      </c>
      <c r="M4835">
        <v>0.27</v>
      </c>
      <c r="N4835">
        <v>169.5</v>
      </c>
      <c r="O4835" t="s">
        <v>261</v>
      </c>
      <c r="P4835" t="s">
        <v>467</v>
      </c>
      <c r="Q4835" t="s">
        <v>443</v>
      </c>
      <c r="R4835" t="s">
        <v>87</v>
      </c>
      <c r="S4835">
        <f>E4835 - N4835</f>
        <v>-5.8700000000000045</v>
      </c>
      <c r="T4835" s="1">
        <f>S4835/E4835</f>
        <v>-3.5873617307339761E-2</v>
      </c>
      <c r="U4835" t="str">
        <f>TEXT((A4835),"YYYY")</f>
        <v>2012</v>
      </c>
    </row>
    <row r="4836" spans="1:21" x14ac:dyDescent="0.3">
      <c r="A4836" s="3">
        <v>40995</v>
      </c>
      <c r="B4836" t="s">
        <v>214</v>
      </c>
      <c r="C4836" t="s">
        <v>183</v>
      </c>
      <c r="D4836">
        <v>49</v>
      </c>
      <c r="E4836">
        <v>210.06</v>
      </c>
      <c r="F4836">
        <v>10292.94</v>
      </c>
      <c r="G4836" t="s">
        <v>2</v>
      </c>
      <c r="H4836" t="s">
        <v>11</v>
      </c>
      <c r="I4836" t="s">
        <v>214</v>
      </c>
      <c r="J4836">
        <v>101.16</v>
      </c>
      <c r="K4836">
        <v>6.92</v>
      </c>
      <c r="L4836">
        <v>9.59</v>
      </c>
      <c r="M4836">
        <v>1.63</v>
      </c>
      <c r="N4836">
        <v>119.3</v>
      </c>
      <c r="O4836" t="s">
        <v>183</v>
      </c>
      <c r="P4836" t="s">
        <v>466</v>
      </c>
      <c r="Q4836" t="s">
        <v>448</v>
      </c>
      <c r="R4836" t="s">
        <v>2</v>
      </c>
      <c r="S4836">
        <f>E4836 - N4836</f>
        <v>90.76</v>
      </c>
      <c r="T4836" s="1">
        <f>S4836/E4836</f>
        <v>0.43206702846805678</v>
      </c>
      <c r="U4836" t="str">
        <f>TEXT((A4836),"YYYY")</f>
        <v>2012</v>
      </c>
    </row>
    <row r="4837" spans="1:21" x14ac:dyDescent="0.3">
      <c r="A4837" s="3">
        <v>40996</v>
      </c>
      <c r="B4837" t="s">
        <v>230</v>
      </c>
      <c r="C4837" t="s">
        <v>24</v>
      </c>
      <c r="D4837">
        <v>17</v>
      </c>
      <c r="E4837">
        <v>125.48</v>
      </c>
      <c r="F4837">
        <v>2133.16</v>
      </c>
      <c r="G4837" t="s">
        <v>23</v>
      </c>
      <c r="H4837" t="s">
        <v>99</v>
      </c>
      <c r="I4837" t="s">
        <v>230</v>
      </c>
      <c r="J4837">
        <v>98.2</v>
      </c>
      <c r="K4837">
        <v>9.34</v>
      </c>
      <c r="L4837">
        <v>5.21</v>
      </c>
      <c r="M4837">
        <v>0.05</v>
      </c>
      <c r="N4837">
        <v>112.8</v>
      </c>
      <c r="O4837" t="s">
        <v>24</v>
      </c>
      <c r="P4837" t="s">
        <v>447</v>
      </c>
      <c r="Q4837" t="s">
        <v>440</v>
      </c>
      <c r="R4837" t="s">
        <v>23</v>
      </c>
      <c r="S4837">
        <f>E4837 - N4837</f>
        <v>12.680000000000007</v>
      </c>
      <c r="T4837" s="1">
        <f>S4837/E4837</f>
        <v>0.10105196047178838</v>
      </c>
      <c r="U4837" t="str">
        <f>TEXT((A4837),"YYYY")</f>
        <v>2012</v>
      </c>
    </row>
    <row r="4838" spans="1:21" x14ac:dyDescent="0.3">
      <c r="A4838" s="3">
        <v>40997</v>
      </c>
      <c r="B4838" t="s">
        <v>259</v>
      </c>
      <c r="C4838" t="s">
        <v>260</v>
      </c>
      <c r="D4838">
        <v>25</v>
      </c>
      <c r="E4838">
        <v>353.14</v>
      </c>
      <c r="F4838">
        <v>8828.5</v>
      </c>
      <c r="G4838" t="s">
        <v>31</v>
      </c>
      <c r="H4838" t="s">
        <v>5</v>
      </c>
      <c r="I4838" t="s">
        <v>259</v>
      </c>
      <c r="J4838">
        <v>195.16</v>
      </c>
      <c r="K4838">
        <v>3.33</v>
      </c>
      <c r="L4838">
        <v>9.66</v>
      </c>
      <c r="M4838">
        <v>3.38</v>
      </c>
      <c r="N4838">
        <v>211.53</v>
      </c>
      <c r="O4838" t="s">
        <v>260</v>
      </c>
      <c r="P4838" t="s">
        <v>466</v>
      </c>
      <c r="Q4838" t="s">
        <v>440</v>
      </c>
      <c r="R4838" t="s">
        <v>31</v>
      </c>
      <c r="S4838">
        <f>E4838 - N4838</f>
        <v>141.60999999999999</v>
      </c>
      <c r="T4838" s="1">
        <f>S4838/E4838</f>
        <v>0.40100243529478391</v>
      </c>
      <c r="U4838" t="str">
        <f>TEXT((A4838),"YYYY")</f>
        <v>2012</v>
      </c>
    </row>
    <row r="4839" spans="1:21" x14ac:dyDescent="0.3">
      <c r="A4839" s="3">
        <v>40998</v>
      </c>
      <c r="B4839" t="s">
        <v>98</v>
      </c>
      <c r="C4839" t="s">
        <v>76</v>
      </c>
      <c r="D4839">
        <v>24</v>
      </c>
      <c r="E4839">
        <v>255.15</v>
      </c>
      <c r="F4839">
        <v>6123.6</v>
      </c>
      <c r="G4839" t="s">
        <v>31</v>
      </c>
      <c r="H4839" t="s">
        <v>99</v>
      </c>
      <c r="I4839" t="s">
        <v>98</v>
      </c>
      <c r="J4839">
        <v>57.3</v>
      </c>
      <c r="K4839">
        <v>9.02</v>
      </c>
      <c r="L4839">
        <v>4.6500000000000004</v>
      </c>
      <c r="M4839">
        <v>3.31</v>
      </c>
      <c r="N4839">
        <v>74.28</v>
      </c>
      <c r="O4839" t="s">
        <v>76</v>
      </c>
      <c r="P4839" t="s">
        <v>459</v>
      </c>
      <c r="Q4839" t="s">
        <v>448</v>
      </c>
      <c r="R4839" t="s">
        <v>31</v>
      </c>
      <c r="S4839">
        <f>E4839 - N4839</f>
        <v>180.87</v>
      </c>
      <c r="T4839" s="1">
        <f>S4839/E4839</f>
        <v>0.70887713109935335</v>
      </c>
      <c r="U4839" t="str">
        <f>TEXT((A4839),"YYYY")</f>
        <v>2012</v>
      </c>
    </row>
    <row r="4840" spans="1:21" x14ac:dyDescent="0.3">
      <c r="A4840" s="3">
        <v>40999</v>
      </c>
      <c r="B4840" t="s">
        <v>257</v>
      </c>
      <c r="C4840" t="s">
        <v>258</v>
      </c>
      <c r="D4840">
        <v>22</v>
      </c>
      <c r="E4840">
        <v>380.6</v>
      </c>
      <c r="F4840">
        <v>8373.2000000000007</v>
      </c>
      <c r="G4840" t="s">
        <v>87</v>
      </c>
      <c r="H4840" t="s">
        <v>242</v>
      </c>
      <c r="I4840" t="s">
        <v>257</v>
      </c>
      <c r="J4840">
        <v>153.96</v>
      </c>
      <c r="K4840">
        <v>6.29</v>
      </c>
      <c r="L4840">
        <v>5.75</v>
      </c>
      <c r="M4840">
        <v>1.99</v>
      </c>
      <c r="N4840">
        <v>167.99</v>
      </c>
      <c r="O4840" t="s">
        <v>258</v>
      </c>
      <c r="P4840" t="s">
        <v>474</v>
      </c>
      <c r="Q4840" t="s">
        <v>440</v>
      </c>
      <c r="R4840" t="s">
        <v>87</v>
      </c>
      <c r="S4840">
        <f>E4840 - N4840</f>
        <v>212.61</v>
      </c>
      <c r="T4840" s="1">
        <f>S4840/E4840</f>
        <v>0.55861797162375193</v>
      </c>
      <c r="U4840" t="str">
        <f>TEXT((A4840),"YYYY")</f>
        <v>2012</v>
      </c>
    </row>
    <row r="4841" spans="1:21" x14ac:dyDescent="0.3">
      <c r="A4841" s="3">
        <v>41000</v>
      </c>
      <c r="B4841" t="s">
        <v>256</v>
      </c>
      <c r="C4841" t="s">
        <v>71</v>
      </c>
      <c r="D4841">
        <v>13</v>
      </c>
      <c r="E4841">
        <v>251.11</v>
      </c>
      <c r="F4841">
        <v>3264.43</v>
      </c>
      <c r="G4841" t="s">
        <v>61</v>
      </c>
      <c r="H4841" t="s">
        <v>75</v>
      </c>
      <c r="I4841" t="s">
        <v>256</v>
      </c>
      <c r="J4841">
        <v>183.38</v>
      </c>
      <c r="K4841">
        <v>6.46</v>
      </c>
      <c r="L4841">
        <v>8.75</v>
      </c>
      <c r="M4841">
        <v>4.38</v>
      </c>
      <c r="N4841">
        <v>202.97</v>
      </c>
      <c r="O4841" t="s">
        <v>71</v>
      </c>
      <c r="P4841" t="s">
        <v>453</v>
      </c>
      <c r="Q4841" t="s">
        <v>443</v>
      </c>
      <c r="R4841" t="s">
        <v>61</v>
      </c>
      <c r="S4841">
        <f>E4841 - N4841</f>
        <v>48.140000000000015</v>
      </c>
      <c r="T4841" s="1">
        <f>S4841/E4841</f>
        <v>0.19170881287085345</v>
      </c>
      <c r="U4841" t="str">
        <f>TEXT((A4841),"YYYY")</f>
        <v>2012</v>
      </c>
    </row>
    <row r="4842" spans="1:21" x14ac:dyDescent="0.3">
      <c r="A4842" s="3">
        <v>41001</v>
      </c>
      <c r="B4842" t="s">
        <v>254</v>
      </c>
      <c r="C4842" t="s">
        <v>255</v>
      </c>
      <c r="D4842">
        <v>17</v>
      </c>
      <c r="E4842">
        <v>93.37</v>
      </c>
      <c r="F4842">
        <v>1587.29</v>
      </c>
      <c r="G4842" t="s">
        <v>26</v>
      </c>
      <c r="H4842" t="s">
        <v>22</v>
      </c>
      <c r="I4842" t="s">
        <v>254</v>
      </c>
      <c r="J4842">
        <v>88.04</v>
      </c>
      <c r="K4842">
        <v>9.59</v>
      </c>
      <c r="L4842">
        <v>4.58</v>
      </c>
      <c r="M4842">
        <v>0.93</v>
      </c>
      <c r="N4842">
        <v>103.14</v>
      </c>
      <c r="O4842" t="s">
        <v>255</v>
      </c>
      <c r="P4842" t="s">
        <v>449</v>
      </c>
      <c r="Q4842" t="s">
        <v>440</v>
      </c>
      <c r="R4842" t="s">
        <v>26</v>
      </c>
      <c r="S4842">
        <f>E4842 - N4842</f>
        <v>-9.769999999999996</v>
      </c>
      <c r="T4842" s="1">
        <f>S4842/E4842</f>
        <v>-0.10463746385348609</v>
      </c>
      <c r="U4842" t="str">
        <f>TEXT((A4842),"YYYY")</f>
        <v>2012</v>
      </c>
    </row>
    <row r="4843" spans="1:21" x14ac:dyDescent="0.3">
      <c r="A4843" s="3">
        <v>41002</v>
      </c>
      <c r="B4843" t="s">
        <v>14</v>
      </c>
      <c r="C4843" t="s">
        <v>94</v>
      </c>
      <c r="D4843">
        <v>14</v>
      </c>
      <c r="E4843">
        <v>109.8</v>
      </c>
      <c r="F4843">
        <v>1537.2</v>
      </c>
      <c r="G4843" t="s">
        <v>31</v>
      </c>
      <c r="H4843" t="s">
        <v>15</v>
      </c>
      <c r="I4843" t="s">
        <v>14</v>
      </c>
      <c r="J4843">
        <v>67.87</v>
      </c>
      <c r="K4843">
        <v>3.13</v>
      </c>
      <c r="L4843">
        <v>3.92</v>
      </c>
      <c r="M4843">
        <v>0.18</v>
      </c>
      <c r="N4843">
        <v>75.099999999999994</v>
      </c>
      <c r="O4843" t="s">
        <v>94</v>
      </c>
      <c r="P4843" t="s">
        <v>462</v>
      </c>
      <c r="Q4843" t="s">
        <v>440</v>
      </c>
      <c r="R4843" t="s">
        <v>31</v>
      </c>
      <c r="S4843">
        <f>E4843 - N4843</f>
        <v>34.700000000000003</v>
      </c>
      <c r="T4843" s="1">
        <f>S4843/E4843</f>
        <v>0.31602914389799641</v>
      </c>
      <c r="U4843" t="str">
        <f>TEXT((A4843),"YYYY")</f>
        <v>2012</v>
      </c>
    </row>
    <row r="4844" spans="1:21" x14ac:dyDescent="0.3">
      <c r="A4844" s="3">
        <v>41003</v>
      </c>
      <c r="B4844" t="s">
        <v>252</v>
      </c>
      <c r="C4844" t="s">
        <v>253</v>
      </c>
      <c r="D4844">
        <v>34</v>
      </c>
      <c r="E4844">
        <v>396.18</v>
      </c>
      <c r="F4844">
        <v>13470.12</v>
      </c>
      <c r="G4844" t="s">
        <v>8</v>
      </c>
      <c r="H4844" t="s">
        <v>43</v>
      </c>
      <c r="I4844" t="s">
        <v>252</v>
      </c>
      <c r="J4844">
        <v>65.260000000000005</v>
      </c>
      <c r="K4844">
        <v>13.7</v>
      </c>
      <c r="L4844">
        <v>5.48</v>
      </c>
      <c r="M4844">
        <v>4.53</v>
      </c>
      <c r="N4844">
        <v>88.97</v>
      </c>
      <c r="O4844" t="s">
        <v>253</v>
      </c>
      <c r="P4844" t="s">
        <v>467</v>
      </c>
      <c r="Q4844" t="s">
        <v>440</v>
      </c>
      <c r="R4844" t="s">
        <v>8</v>
      </c>
      <c r="S4844">
        <f>E4844 - N4844</f>
        <v>307.21000000000004</v>
      </c>
      <c r="T4844" s="1">
        <f>S4844/E4844</f>
        <v>0.77543035993740228</v>
      </c>
      <c r="U4844" t="str">
        <f>TEXT((A4844),"YYYY")</f>
        <v>2012</v>
      </c>
    </row>
    <row r="4845" spans="1:21" x14ac:dyDescent="0.3">
      <c r="A4845" s="3">
        <v>41004</v>
      </c>
      <c r="B4845" t="s">
        <v>209</v>
      </c>
      <c r="C4845" t="s">
        <v>251</v>
      </c>
      <c r="D4845">
        <v>26</v>
      </c>
      <c r="E4845">
        <v>303.95</v>
      </c>
      <c r="F4845">
        <v>7902.7</v>
      </c>
      <c r="G4845" t="s">
        <v>26</v>
      </c>
      <c r="H4845" t="s">
        <v>36</v>
      </c>
      <c r="I4845" t="s">
        <v>209</v>
      </c>
      <c r="J4845">
        <v>129.46</v>
      </c>
      <c r="K4845">
        <v>4.66</v>
      </c>
      <c r="L4845">
        <v>4.93</v>
      </c>
      <c r="M4845">
        <v>0.01</v>
      </c>
      <c r="N4845">
        <v>139.06</v>
      </c>
      <c r="O4845" t="s">
        <v>251</v>
      </c>
      <c r="P4845" t="s">
        <v>454</v>
      </c>
      <c r="Q4845" t="s">
        <v>443</v>
      </c>
      <c r="R4845" t="s">
        <v>26</v>
      </c>
      <c r="S4845">
        <f>E4845 - N4845</f>
        <v>164.89</v>
      </c>
      <c r="T4845" s="1">
        <f>S4845/E4845</f>
        <v>0.54249054120743545</v>
      </c>
      <c r="U4845" t="str">
        <f>TEXT((A4845),"YYYY")</f>
        <v>2012</v>
      </c>
    </row>
    <row r="4846" spans="1:21" x14ac:dyDescent="0.3">
      <c r="A4846" s="3">
        <v>41005</v>
      </c>
      <c r="B4846" t="s">
        <v>133</v>
      </c>
      <c r="C4846" t="s">
        <v>250</v>
      </c>
      <c r="D4846">
        <v>19</v>
      </c>
      <c r="E4846">
        <v>67.25</v>
      </c>
      <c r="F4846">
        <v>1277.75</v>
      </c>
      <c r="G4846" t="s">
        <v>130</v>
      </c>
      <c r="H4846" t="s">
        <v>55</v>
      </c>
      <c r="I4846" t="s">
        <v>133</v>
      </c>
      <c r="J4846">
        <v>145.58000000000001</v>
      </c>
      <c r="K4846">
        <v>9.02</v>
      </c>
      <c r="L4846">
        <v>5.86</v>
      </c>
      <c r="M4846">
        <v>0.05</v>
      </c>
      <c r="N4846">
        <v>160.51</v>
      </c>
      <c r="O4846" t="s">
        <v>250</v>
      </c>
      <c r="P4846" t="s">
        <v>459</v>
      </c>
      <c r="Q4846" t="s">
        <v>448</v>
      </c>
      <c r="R4846" t="s">
        <v>130</v>
      </c>
      <c r="S4846">
        <f>E4846 - N4846</f>
        <v>-93.259999999999991</v>
      </c>
      <c r="T4846" s="1">
        <f>S4846/E4846</f>
        <v>-1.3867657992565054</v>
      </c>
      <c r="U4846" t="str">
        <f>TEXT((A4846),"YYYY")</f>
        <v>2012</v>
      </c>
    </row>
    <row r="4847" spans="1:21" x14ac:dyDescent="0.3">
      <c r="A4847" s="3">
        <v>41006</v>
      </c>
      <c r="B4847" t="s">
        <v>100</v>
      </c>
      <c r="C4847" t="s">
        <v>224</v>
      </c>
      <c r="D4847">
        <v>26</v>
      </c>
      <c r="E4847">
        <v>296.32</v>
      </c>
      <c r="F4847">
        <v>7704.32</v>
      </c>
      <c r="G4847" t="s">
        <v>56</v>
      </c>
      <c r="H4847" t="s">
        <v>101</v>
      </c>
      <c r="I4847" t="s">
        <v>100</v>
      </c>
      <c r="J4847">
        <v>163.36000000000001</v>
      </c>
      <c r="K4847">
        <v>8.32</v>
      </c>
      <c r="L4847">
        <v>2.46</v>
      </c>
      <c r="M4847">
        <v>4.09</v>
      </c>
      <c r="N4847">
        <v>178.23</v>
      </c>
      <c r="O4847" t="s">
        <v>224</v>
      </c>
      <c r="P4847" t="s">
        <v>446</v>
      </c>
      <c r="Q4847" t="s">
        <v>443</v>
      </c>
      <c r="R4847" t="s">
        <v>56</v>
      </c>
      <c r="S4847">
        <f>E4847 - N4847</f>
        <v>118.09</v>
      </c>
      <c r="T4847" s="1">
        <f>S4847/E4847</f>
        <v>0.39852186825053998</v>
      </c>
      <c r="U4847" t="str">
        <f>TEXT((A4847),"YYYY")</f>
        <v>2012</v>
      </c>
    </row>
    <row r="4848" spans="1:21" x14ac:dyDescent="0.3">
      <c r="A4848" s="3">
        <v>41007</v>
      </c>
      <c r="B4848" t="s">
        <v>29</v>
      </c>
      <c r="C4848" t="s">
        <v>249</v>
      </c>
      <c r="D4848">
        <v>3</v>
      </c>
      <c r="E4848">
        <v>194.26</v>
      </c>
      <c r="F4848">
        <v>582.78</v>
      </c>
      <c r="G4848" t="s">
        <v>105</v>
      </c>
      <c r="H4848" t="s">
        <v>30</v>
      </c>
      <c r="I4848" t="s">
        <v>29</v>
      </c>
      <c r="J4848">
        <v>96.7</v>
      </c>
      <c r="K4848">
        <v>13.27</v>
      </c>
      <c r="L4848">
        <v>2.4900000000000002</v>
      </c>
      <c r="M4848">
        <v>4.42</v>
      </c>
      <c r="N4848">
        <v>116.88</v>
      </c>
      <c r="O4848" t="s">
        <v>249</v>
      </c>
      <c r="P4848" t="s">
        <v>475</v>
      </c>
      <c r="Q4848" t="s">
        <v>448</v>
      </c>
      <c r="R4848" t="s">
        <v>105</v>
      </c>
      <c r="S4848">
        <f>E4848 - N4848</f>
        <v>77.38</v>
      </c>
      <c r="T4848" s="1">
        <f>S4848/E4848</f>
        <v>0.39833213219396685</v>
      </c>
      <c r="U4848" t="str">
        <f>TEXT((A4848),"YYYY")</f>
        <v>2012</v>
      </c>
    </row>
    <row r="4849" spans="1:21" x14ac:dyDescent="0.3">
      <c r="A4849" s="3">
        <v>41008</v>
      </c>
      <c r="B4849" t="s">
        <v>248</v>
      </c>
      <c r="C4849" t="s">
        <v>185</v>
      </c>
      <c r="D4849">
        <v>2</v>
      </c>
      <c r="E4849">
        <v>157.52000000000001</v>
      </c>
      <c r="F4849">
        <v>315.04000000000002</v>
      </c>
      <c r="G4849" t="s">
        <v>6</v>
      </c>
      <c r="H4849" t="s">
        <v>193</v>
      </c>
      <c r="I4849" t="s">
        <v>248</v>
      </c>
      <c r="J4849">
        <v>106.47</v>
      </c>
      <c r="K4849">
        <v>7.31</v>
      </c>
      <c r="L4849">
        <v>9.77</v>
      </c>
      <c r="M4849">
        <v>1.96</v>
      </c>
      <c r="N4849">
        <v>125.51</v>
      </c>
      <c r="O4849" t="s">
        <v>185</v>
      </c>
      <c r="P4849" t="s">
        <v>453</v>
      </c>
      <c r="Q4849" t="s">
        <v>448</v>
      </c>
      <c r="R4849" t="s">
        <v>6</v>
      </c>
      <c r="S4849">
        <f>E4849 - N4849</f>
        <v>32.010000000000005</v>
      </c>
      <c r="T4849" s="1">
        <f>S4849/E4849</f>
        <v>0.20321229050279332</v>
      </c>
      <c r="U4849" t="str">
        <f>TEXT((A4849),"YYYY")</f>
        <v>2012</v>
      </c>
    </row>
    <row r="4850" spans="1:21" x14ac:dyDescent="0.3">
      <c r="A4850" s="3">
        <v>41009</v>
      </c>
      <c r="B4850" t="s">
        <v>246</v>
      </c>
      <c r="C4850" t="s">
        <v>247</v>
      </c>
      <c r="D4850">
        <v>28</v>
      </c>
      <c r="E4850">
        <v>103.92</v>
      </c>
      <c r="F4850">
        <v>2909.76</v>
      </c>
      <c r="G4850" t="s">
        <v>23</v>
      </c>
      <c r="H4850" t="s">
        <v>22</v>
      </c>
      <c r="I4850" t="s">
        <v>246</v>
      </c>
      <c r="J4850">
        <v>105.99</v>
      </c>
      <c r="K4850">
        <v>6.75</v>
      </c>
      <c r="L4850">
        <v>7.89</v>
      </c>
      <c r="M4850">
        <v>3.66</v>
      </c>
      <c r="N4850">
        <v>124.29</v>
      </c>
      <c r="O4850" t="s">
        <v>247</v>
      </c>
      <c r="P4850" t="s">
        <v>446</v>
      </c>
      <c r="Q4850" t="s">
        <v>440</v>
      </c>
      <c r="R4850" t="s">
        <v>23</v>
      </c>
      <c r="S4850">
        <f>E4850 - N4850</f>
        <v>-20.370000000000005</v>
      </c>
      <c r="T4850" s="1">
        <f>S4850/E4850</f>
        <v>-0.19601616628175525</v>
      </c>
      <c r="U4850" t="str">
        <f>TEXT((A4850),"YYYY")</f>
        <v>2012</v>
      </c>
    </row>
    <row r="4851" spans="1:21" x14ac:dyDescent="0.3">
      <c r="A4851" s="3">
        <v>41010</v>
      </c>
      <c r="B4851" t="s">
        <v>112</v>
      </c>
      <c r="C4851" t="s">
        <v>191</v>
      </c>
      <c r="D4851">
        <v>2</v>
      </c>
      <c r="E4851">
        <v>343.97</v>
      </c>
      <c r="F4851">
        <v>687.94</v>
      </c>
      <c r="G4851" t="s">
        <v>26</v>
      </c>
      <c r="H4851" t="s">
        <v>96</v>
      </c>
      <c r="I4851" t="s">
        <v>112</v>
      </c>
      <c r="J4851">
        <v>84.08</v>
      </c>
      <c r="K4851">
        <v>3.36</v>
      </c>
      <c r="L4851">
        <v>7.52</v>
      </c>
      <c r="M4851">
        <v>1.26</v>
      </c>
      <c r="N4851">
        <v>96.22</v>
      </c>
      <c r="O4851" t="s">
        <v>191</v>
      </c>
      <c r="P4851" t="s">
        <v>460</v>
      </c>
      <c r="Q4851" t="s">
        <v>443</v>
      </c>
      <c r="R4851" t="s">
        <v>26</v>
      </c>
      <c r="S4851">
        <f>E4851 - N4851</f>
        <v>247.75000000000003</v>
      </c>
      <c r="T4851" s="1">
        <f>S4851/E4851</f>
        <v>0.72026630229380473</v>
      </c>
      <c r="U4851" t="str">
        <f>TEXT((A4851),"YYYY")</f>
        <v>2012</v>
      </c>
    </row>
    <row r="4852" spans="1:21" x14ac:dyDescent="0.3">
      <c r="A4852" s="3">
        <v>41011</v>
      </c>
      <c r="B4852" t="s">
        <v>245</v>
      </c>
      <c r="C4852" t="s">
        <v>167</v>
      </c>
      <c r="D4852">
        <v>22</v>
      </c>
      <c r="E4852">
        <v>72.34</v>
      </c>
      <c r="F4852">
        <v>1591.48</v>
      </c>
      <c r="G4852" t="s">
        <v>12</v>
      </c>
      <c r="H4852" t="s">
        <v>1</v>
      </c>
      <c r="I4852" t="s">
        <v>245</v>
      </c>
      <c r="J4852">
        <v>106.7</v>
      </c>
      <c r="K4852">
        <v>8.23</v>
      </c>
      <c r="L4852">
        <v>3.79</v>
      </c>
      <c r="M4852">
        <v>0</v>
      </c>
      <c r="N4852">
        <v>118.72</v>
      </c>
      <c r="O4852" t="s">
        <v>167</v>
      </c>
      <c r="P4852" t="s">
        <v>449</v>
      </c>
      <c r="Q4852" t="s">
        <v>443</v>
      </c>
      <c r="R4852" t="s">
        <v>12</v>
      </c>
      <c r="S4852">
        <f>E4852 - N4852</f>
        <v>-46.379999999999995</v>
      </c>
      <c r="T4852" s="1">
        <f>S4852/E4852</f>
        <v>-0.64113906552391475</v>
      </c>
      <c r="U4852" t="str">
        <f>TEXT((A4852),"YYYY")</f>
        <v>2012</v>
      </c>
    </row>
    <row r="4853" spans="1:21" x14ac:dyDescent="0.3">
      <c r="A4853" s="3">
        <v>41012</v>
      </c>
      <c r="B4853" t="s">
        <v>243</v>
      </c>
      <c r="C4853" t="s">
        <v>244</v>
      </c>
      <c r="D4853">
        <v>7</v>
      </c>
      <c r="E4853">
        <v>151.44</v>
      </c>
      <c r="F4853">
        <v>1060.08</v>
      </c>
      <c r="G4853" t="s">
        <v>26</v>
      </c>
      <c r="H4853" t="s">
        <v>67</v>
      </c>
      <c r="I4853" t="s">
        <v>243</v>
      </c>
      <c r="J4853">
        <v>187.57</v>
      </c>
      <c r="K4853">
        <v>14.01</v>
      </c>
      <c r="L4853">
        <v>2.0299999999999998</v>
      </c>
      <c r="M4853">
        <v>0.57999999999999996</v>
      </c>
      <c r="N4853">
        <v>204.19</v>
      </c>
      <c r="O4853" t="s">
        <v>244</v>
      </c>
      <c r="P4853" t="s">
        <v>464</v>
      </c>
      <c r="Q4853" t="s">
        <v>443</v>
      </c>
      <c r="R4853" t="s">
        <v>26</v>
      </c>
      <c r="S4853">
        <f>E4853 - N4853</f>
        <v>-52.75</v>
      </c>
      <c r="T4853" s="1">
        <f>S4853/E4853</f>
        <v>-0.34832276809297413</v>
      </c>
      <c r="U4853" t="str">
        <f>TEXT((A4853),"YYYY")</f>
        <v>2012</v>
      </c>
    </row>
    <row r="4854" spans="1:21" x14ac:dyDescent="0.3">
      <c r="A4854" s="3">
        <v>41013</v>
      </c>
      <c r="B4854" t="s">
        <v>171</v>
      </c>
      <c r="C4854" t="s">
        <v>189</v>
      </c>
      <c r="D4854">
        <v>4</v>
      </c>
      <c r="E4854">
        <v>157.22999999999999</v>
      </c>
      <c r="F4854">
        <v>628.91999999999996</v>
      </c>
      <c r="G4854" t="s">
        <v>81</v>
      </c>
      <c r="H4854" t="s">
        <v>80</v>
      </c>
      <c r="I4854" t="s">
        <v>171</v>
      </c>
      <c r="J4854">
        <v>57.64</v>
      </c>
      <c r="K4854">
        <v>12.75</v>
      </c>
      <c r="L4854">
        <v>4.16</v>
      </c>
      <c r="M4854">
        <v>3.77</v>
      </c>
      <c r="N4854">
        <v>78.319999999999993</v>
      </c>
      <c r="O4854" t="s">
        <v>189</v>
      </c>
      <c r="P4854" t="s">
        <v>446</v>
      </c>
      <c r="Q4854" t="s">
        <v>448</v>
      </c>
      <c r="R4854" t="s">
        <v>81</v>
      </c>
      <c r="S4854">
        <f>E4854 - N4854</f>
        <v>78.91</v>
      </c>
      <c r="T4854" s="1">
        <f>S4854/E4854</f>
        <v>0.50187623227119504</v>
      </c>
      <c r="U4854" t="str">
        <f>TEXT((A4854),"YYYY")</f>
        <v>2012</v>
      </c>
    </row>
    <row r="4855" spans="1:21" x14ac:dyDescent="0.3">
      <c r="A4855" s="3">
        <v>41014</v>
      </c>
      <c r="B4855" t="s">
        <v>241</v>
      </c>
      <c r="C4855" t="s">
        <v>82</v>
      </c>
      <c r="D4855">
        <v>49</v>
      </c>
      <c r="E4855">
        <v>106.32</v>
      </c>
      <c r="F4855">
        <v>5209.68</v>
      </c>
      <c r="G4855" t="s">
        <v>81</v>
      </c>
      <c r="H4855" t="s">
        <v>242</v>
      </c>
      <c r="I4855" t="s">
        <v>241</v>
      </c>
      <c r="J4855">
        <v>60.06</v>
      </c>
      <c r="K4855">
        <v>6.6</v>
      </c>
      <c r="L4855">
        <v>1.3</v>
      </c>
      <c r="M4855">
        <v>2.65</v>
      </c>
      <c r="N4855">
        <v>70.61</v>
      </c>
      <c r="O4855" t="s">
        <v>82</v>
      </c>
      <c r="P4855" t="s">
        <v>445</v>
      </c>
      <c r="Q4855" t="s">
        <v>443</v>
      </c>
      <c r="R4855" t="s">
        <v>81</v>
      </c>
      <c r="S4855">
        <f>E4855 - N4855</f>
        <v>35.709999999999994</v>
      </c>
      <c r="T4855" s="1">
        <f>S4855/E4855</f>
        <v>0.33587283671933782</v>
      </c>
      <c r="U4855" t="str">
        <f>TEXT((A4855),"YYYY")</f>
        <v>2012</v>
      </c>
    </row>
    <row r="4856" spans="1:21" x14ac:dyDescent="0.3">
      <c r="A4856" s="3">
        <v>41015</v>
      </c>
      <c r="B4856" t="s">
        <v>107</v>
      </c>
      <c r="C4856" t="s">
        <v>166</v>
      </c>
      <c r="D4856">
        <v>38</v>
      </c>
      <c r="E4856">
        <v>227.86</v>
      </c>
      <c r="F4856">
        <v>8658.68</v>
      </c>
      <c r="G4856" t="s">
        <v>8</v>
      </c>
      <c r="H4856" t="s">
        <v>67</v>
      </c>
      <c r="I4856" t="s">
        <v>107</v>
      </c>
      <c r="J4856">
        <v>122.87</v>
      </c>
      <c r="K4856">
        <v>13.7</v>
      </c>
      <c r="L4856">
        <v>8.5299999999999994</v>
      </c>
      <c r="M4856">
        <v>0.19</v>
      </c>
      <c r="N4856">
        <v>145.29</v>
      </c>
      <c r="O4856" t="s">
        <v>166</v>
      </c>
      <c r="P4856" t="s">
        <v>466</v>
      </c>
      <c r="Q4856" t="s">
        <v>440</v>
      </c>
      <c r="R4856" t="s">
        <v>8</v>
      </c>
      <c r="S4856">
        <f>E4856 - N4856</f>
        <v>82.570000000000022</v>
      </c>
      <c r="T4856" s="1">
        <f>S4856/E4856</f>
        <v>0.36237163170367775</v>
      </c>
      <c r="U4856" t="str">
        <f>TEXT((A4856),"YYYY")</f>
        <v>2012</v>
      </c>
    </row>
    <row r="4857" spans="1:21" x14ac:dyDescent="0.3">
      <c r="A4857" s="3">
        <v>41016</v>
      </c>
      <c r="B4857" t="s">
        <v>240</v>
      </c>
      <c r="C4857" t="s">
        <v>142</v>
      </c>
      <c r="D4857">
        <v>39</v>
      </c>
      <c r="E4857">
        <v>54.1</v>
      </c>
      <c r="F4857">
        <v>2109.9</v>
      </c>
      <c r="G4857" t="s">
        <v>31</v>
      </c>
      <c r="H4857" t="s">
        <v>55</v>
      </c>
      <c r="I4857" t="s">
        <v>240</v>
      </c>
      <c r="J4857">
        <v>34.92</v>
      </c>
      <c r="K4857">
        <v>8.34</v>
      </c>
      <c r="L4857">
        <v>1.93</v>
      </c>
      <c r="M4857">
        <v>0.02</v>
      </c>
      <c r="N4857">
        <v>45.21</v>
      </c>
      <c r="O4857" t="s">
        <v>142</v>
      </c>
      <c r="P4857" t="s">
        <v>470</v>
      </c>
      <c r="Q4857" t="s">
        <v>440</v>
      </c>
      <c r="R4857" t="s">
        <v>31</v>
      </c>
      <c r="S4857">
        <f>E4857 - N4857</f>
        <v>8.89</v>
      </c>
      <c r="T4857" s="1">
        <f>S4857/E4857</f>
        <v>0.16432532347504622</v>
      </c>
      <c r="U4857" t="str">
        <f>TEXT((A4857),"YYYY")</f>
        <v>2012</v>
      </c>
    </row>
    <row r="4858" spans="1:21" x14ac:dyDescent="0.3">
      <c r="A4858" s="3">
        <v>41017</v>
      </c>
      <c r="B4858" t="s">
        <v>239</v>
      </c>
      <c r="C4858" t="s">
        <v>90</v>
      </c>
      <c r="D4858">
        <v>20</v>
      </c>
      <c r="E4858">
        <v>155.34</v>
      </c>
      <c r="F4858">
        <v>3106.8</v>
      </c>
      <c r="G4858" t="s">
        <v>87</v>
      </c>
      <c r="H4858" t="s">
        <v>15</v>
      </c>
      <c r="I4858" t="s">
        <v>239</v>
      </c>
      <c r="J4858">
        <v>145.37</v>
      </c>
      <c r="K4858">
        <v>3.31</v>
      </c>
      <c r="L4858">
        <v>1.05</v>
      </c>
      <c r="M4858">
        <v>0.28999999999999998</v>
      </c>
      <c r="N4858">
        <v>150.02000000000001</v>
      </c>
      <c r="O4858" t="s">
        <v>90</v>
      </c>
      <c r="P4858" t="s">
        <v>461</v>
      </c>
      <c r="Q4858" t="s">
        <v>443</v>
      </c>
      <c r="R4858" t="s">
        <v>87</v>
      </c>
      <c r="S4858">
        <f>E4858 - N4858</f>
        <v>5.3199999999999932</v>
      </c>
      <c r="T4858" s="1">
        <f>S4858/E4858</f>
        <v>3.4247457190678468E-2</v>
      </c>
      <c r="U4858" t="str">
        <f>TEXT((A4858),"YYYY")</f>
        <v>2012</v>
      </c>
    </row>
    <row r="4859" spans="1:21" x14ac:dyDescent="0.3">
      <c r="A4859" s="3">
        <v>41018</v>
      </c>
      <c r="B4859" t="s">
        <v>238</v>
      </c>
      <c r="C4859" t="s">
        <v>227</v>
      </c>
      <c r="D4859">
        <v>6</v>
      </c>
      <c r="E4859">
        <v>376.77</v>
      </c>
      <c r="F4859">
        <v>2260.62</v>
      </c>
      <c r="G4859" t="s">
        <v>8</v>
      </c>
      <c r="H4859" t="s">
        <v>120</v>
      </c>
      <c r="I4859" t="s">
        <v>238</v>
      </c>
      <c r="J4859">
        <v>177.38</v>
      </c>
      <c r="K4859">
        <v>11.44</v>
      </c>
      <c r="L4859">
        <v>3.83</v>
      </c>
      <c r="M4859">
        <v>4.26</v>
      </c>
      <c r="N4859">
        <v>196.91</v>
      </c>
      <c r="O4859" t="s">
        <v>227</v>
      </c>
      <c r="P4859" t="s">
        <v>447</v>
      </c>
      <c r="Q4859" t="s">
        <v>440</v>
      </c>
      <c r="R4859" t="s">
        <v>8</v>
      </c>
      <c r="S4859">
        <f>E4859 - N4859</f>
        <v>179.85999999999999</v>
      </c>
      <c r="T4859" s="1">
        <f>S4859/E4859</f>
        <v>0.47737346391697849</v>
      </c>
      <c r="U4859" t="str">
        <f>TEXT((A4859),"YYYY")</f>
        <v>2012</v>
      </c>
    </row>
    <row r="4860" spans="1:21" x14ac:dyDescent="0.3">
      <c r="A4860" s="3">
        <v>41019</v>
      </c>
      <c r="B4860" t="s">
        <v>107</v>
      </c>
      <c r="C4860" t="s">
        <v>237</v>
      </c>
      <c r="D4860">
        <v>9</v>
      </c>
      <c r="E4860">
        <v>158.69</v>
      </c>
      <c r="F4860">
        <v>1428.21</v>
      </c>
      <c r="G4860" t="s">
        <v>81</v>
      </c>
      <c r="H4860" t="s">
        <v>67</v>
      </c>
      <c r="I4860" t="s">
        <v>107</v>
      </c>
      <c r="J4860">
        <v>122.87</v>
      </c>
      <c r="K4860">
        <v>13.7</v>
      </c>
      <c r="L4860">
        <v>8.5299999999999994</v>
      </c>
      <c r="M4860">
        <v>0.19</v>
      </c>
      <c r="N4860">
        <v>145.29</v>
      </c>
      <c r="O4860" t="s">
        <v>237</v>
      </c>
      <c r="P4860" t="s">
        <v>447</v>
      </c>
      <c r="Q4860" t="s">
        <v>443</v>
      </c>
      <c r="R4860" t="s">
        <v>81</v>
      </c>
      <c r="S4860">
        <f>E4860 - N4860</f>
        <v>13.400000000000006</v>
      </c>
      <c r="T4860" s="1">
        <f>S4860/E4860</f>
        <v>8.4441363665007291E-2</v>
      </c>
      <c r="U4860" t="str">
        <f>TEXT((A4860),"YYYY")</f>
        <v>2012</v>
      </c>
    </row>
    <row r="4861" spans="1:21" x14ac:dyDescent="0.3">
      <c r="A4861" s="3">
        <v>41020</v>
      </c>
      <c r="B4861" t="s">
        <v>47</v>
      </c>
      <c r="C4861" t="s">
        <v>236</v>
      </c>
      <c r="D4861">
        <v>31</v>
      </c>
      <c r="E4861">
        <v>176.16</v>
      </c>
      <c r="F4861">
        <v>5460.96</v>
      </c>
      <c r="G4861" t="s">
        <v>2</v>
      </c>
      <c r="H4861" t="s">
        <v>43</v>
      </c>
      <c r="I4861" t="s">
        <v>47</v>
      </c>
      <c r="J4861">
        <v>75.400000000000006</v>
      </c>
      <c r="K4861">
        <v>7.61</v>
      </c>
      <c r="L4861">
        <v>6.7</v>
      </c>
      <c r="M4861">
        <v>1.67</v>
      </c>
      <c r="N4861">
        <v>91.38</v>
      </c>
      <c r="O4861" t="s">
        <v>236</v>
      </c>
      <c r="P4861" t="s">
        <v>442</v>
      </c>
      <c r="Q4861" t="s">
        <v>440</v>
      </c>
      <c r="R4861" t="s">
        <v>2</v>
      </c>
      <c r="S4861">
        <f>E4861 - N4861</f>
        <v>84.78</v>
      </c>
      <c r="T4861" s="1">
        <f>S4861/E4861</f>
        <v>0.48126702997275206</v>
      </c>
      <c r="U4861" t="str">
        <f>TEXT((A4861),"YYYY")</f>
        <v>2012</v>
      </c>
    </row>
    <row r="4862" spans="1:21" x14ac:dyDescent="0.3">
      <c r="A4862" s="3">
        <v>41021</v>
      </c>
      <c r="B4862" t="s">
        <v>206</v>
      </c>
      <c r="C4862" t="s">
        <v>37</v>
      </c>
      <c r="D4862">
        <v>26</v>
      </c>
      <c r="E4862">
        <v>215.61</v>
      </c>
      <c r="F4862">
        <v>5605.86</v>
      </c>
      <c r="G4862" t="s">
        <v>12</v>
      </c>
      <c r="H4862" t="s">
        <v>55</v>
      </c>
      <c r="I4862" t="s">
        <v>206</v>
      </c>
      <c r="J4862">
        <v>147.47</v>
      </c>
      <c r="K4862">
        <v>10.43</v>
      </c>
      <c r="L4862">
        <v>3.7</v>
      </c>
      <c r="M4862">
        <v>4.95</v>
      </c>
      <c r="N4862">
        <v>166.55</v>
      </c>
      <c r="O4862" t="s">
        <v>37</v>
      </c>
      <c r="P4862" t="s">
        <v>450</v>
      </c>
      <c r="Q4862" t="s">
        <v>440</v>
      </c>
      <c r="R4862" t="s">
        <v>12</v>
      </c>
      <c r="S4862">
        <f>E4862 - N4862</f>
        <v>49.06</v>
      </c>
      <c r="T4862" s="1">
        <f>S4862/E4862</f>
        <v>0.22754046658318258</v>
      </c>
      <c r="U4862" t="str">
        <f>TEXT((A4862),"YYYY")</f>
        <v>2012</v>
      </c>
    </row>
    <row r="4863" spans="1:21" x14ac:dyDescent="0.3">
      <c r="A4863" s="3">
        <v>41022</v>
      </c>
      <c r="B4863" t="s">
        <v>234</v>
      </c>
      <c r="C4863" t="s">
        <v>235</v>
      </c>
      <c r="D4863">
        <v>36</v>
      </c>
      <c r="E4863">
        <v>246.59</v>
      </c>
      <c r="F4863">
        <v>8877.24</v>
      </c>
      <c r="G4863" t="s">
        <v>130</v>
      </c>
      <c r="H4863" t="s">
        <v>15</v>
      </c>
      <c r="I4863" t="s">
        <v>234</v>
      </c>
      <c r="J4863">
        <v>102.68</v>
      </c>
      <c r="K4863">
        <v>7.32</v>
      </c>
      <c r="L4863">
        <v>8.57</v>
      </c>
      <c r="M4863">
        <v>0.64</v>
      </c>
      <c r="N4863">
        <v>119.21</v>
      </c>
      <c r="O4863" t="s">
        <v>235</v>
      </c>
      <c r="P4863" t="s">
        <v>469</v>
      </c>
      <c r="Q4863" t="s">
        <v>448</v>
      </c>
      <c r="R4863" t="s">
        <v>130</v>
      </c>
      <c r="S4863">
        <f>E4863 - N4863</f>
        <v>127.38000000000001</v>
      </c>
      <c r="T4863" s="1">
        <f>S4863/E4863</f>
        <v>0.51656595969017405</v>
      </c>
      <c r="U4863" t="str">
        <f>TEXT((A4863),"YYYY")</f>
        <v>2012</v>
      </c>
    </row>
    <row r="4864" spans="1:21" x14ac:dyDescent="0.3">
      <c r="A4864" s="3">
        <v>41023</v>
      </c>
      <c r="B4864" t="s">
        <v>155</v>
      </c>
      <c r="C4864" t="s">
        <v>233</v>
      </c>
      <c r="D4864">
        <v>26</v>
      </c>
      <c r="E4864">
        <v>333.05</v>
      </c>
      <c r="F4864">
        <v>8659.2999999999993</v>
      </c>
      <c r="G4864" t="s">
        <v>61</v>
      </c>
      <c r="H4864" t="s">
        <v>120</v>
      </c>
      <c r="I4864" t="s">
        <v>155</v>
      </c>
      <c r="J4864">
        <v>61.98</v>
      </c>
      <c r="K4864">
        <v>9.33</v>
      </c>
      <c r="L4864">
        <v>2.91</v>
      </c>
      <c r="M4864">
        <v>2.69</v>
      </c>
      <c r="N4864">
        <v>76.91</v>
      </c>
      <c r="O4864" t="s">
        <v>233</v>
      </c>
      <c r="P4864" t="s">
        <v>456</v>
      </c>
      <c r="Q4864" t="s">
        <v>440</v>
      </c>
      <c r="R4864" t="s">
        <v>61</v>
      </c>
      <c r="S4864">
        <f>E4864 - N4864</f>
        <v>256.14</v>
      </c>
      <c r="T4864" s="1">
        <f>S4864/E4864</f>
        <v>0.7690737126557573</v>
      </c>
      <c r="U4864" t="str">
        <f>TEXT((A4864),"YYYY")</f>
        <v>2012</v>
      </c>
    </row>
    <row r="4865" spans="1:21" x14ac:dyDescent="0.3">
      <c r="A4865" s="3">
        <v>41024</v>
      </c>
      <c r="B4865" t="s">
        <v>232</v>
      </c>
      <c r="C4865" t="s">
        <v>140</v>
      </c>
      <c r="D4865">
        <v>28</v>
      </c>
      <c r="E4865">
        <v>116.61</v>
      </c>
      <c r="F4865">
        <v>3265.08</v>
      </c>
      <c r="G4865" t="s">
        <v>105</v>
      </c>
      <c r="H4865" t="s">
        <v>51</v>
      </c>
      <c r="I4865" t="s">
        <v>232</v>
      </c>
      <c r="J4865">
        <v>89.16</v>
      </c>
      <c r="K4865">
        <v>11.34</v>
      </c>
      <c r="L4865">
        <v>6.12</v>
      </c>
      <c r="M4865">
        <v>3</v>
      </c>
      <c r="N4865">
        <v>109.62</v>
      </c>
      <c r="O4865" t="s">
        <v>140</v>
      </c>
      <c r="P4865" t="s">
        <v>469</v>
      </c>
      <c r="Q4865" t="s">
        <v>448</v>
      </c>
      <c r="R4865" t="s">
        <v>105</v>
      </c>
      <c r="S4865">
        <f>E4865 - N4865</f>
        <v>6.9899999999999949</v>
      </c>
      <c r="T4865" s="1">
        <f>S4865/E4865</f>
        <v>5.9943401080524782E-2</v>
      </c>
      <c r="U4865" t="str">
        <f>TEXT((A4865),"YYYY")</f>
        <v>2012</v>
      </c>
    </row>
    <row r="4866" spans="1:21" x14ac:dyDescent="0.3">
      <c r="A4866" s="3">
        <v>41025</v>
      </c>
      <c r="B4866" t="s">
        <v>168</v>
      </c>
      <c r="C4866" t="s">
        <v>231</v>
      </c>
      <c r="D4866">
        <v>5</v>
      </c>
      <c r="E4866">
        <v>355.11</v>
      </c>
      <c r="F4866">
        <v>1775.55</v>
      </c>
      <c r="G4866" t="s">
        <v>2</v>
      </c>
      <c r="H4866" t="s">
        <v>164</v>
      </c>
      <c r="I4866" t="s">
        <v>168</v>
      </c>
      <c r="J4866">
        <v>44.09</v>
      </c>
      <c r="K4866">
        <v>12.76</v>
      </c>
      <c r="L4866">
        <v>7.68</v>
      </c>
      <c r="M4866">
        <v>1.41</v>
      </c>
      <c r="N4866">
        <v>65.94</v>
      </c>
      <c r="O4866" t="s">
        <v>231</v>
      </c>
      <c r="P4866" t="s">
        <v>474</v>
      </c>
      <c r="Q4866" t="s">
        <v>448</v>
      </c>
      <c r="R4866" t="s">
        <v>2</v>
      </c>
      <c r="S4866">
        <f>E4866 - N4866</f>
        <v>289.17</v>
      </c>
      <c r="T4866" s="1">
        <f>S4866/E4866</f>
        <v>0.81431105854523955</v>
      </c>
      <c r="U4866" t="str">
        <f>TEXT((A4866),"YYYY")</f>
        <v>2012</v>
      </c>
    </row>
    <row r="4867" spans="1:21" x14ac:dyDescent="0.3">
      <c r="A4867" s="3">
        <v>41026</v>
      </c>
      <c r="B4867" t="s">
        <v>203</v>
      </c>
      <c r="C4867" t="s">
        <v>41</v>
      </c>
      <c r="D4867">
        <v>10</v>
      </c>
      <c r="E4867">
        <v>315.14</v>
      </c>
      <c r="F4867">
        <v>3151.4</v>
      </c>
      <c r="G4867" t="s">
        <v>23</v>
      </c>
      <c r="H4867" t="s">
        <v>193</v>
      </c>
      <c r="I4867" t="s">
        <v>203</v>
      </c>
      <c r="J4867">
        <v>143.85</v>
      </c>
      <c r="K4867">
        <v>10.93</v>
      </c>
      <c r="L4867">
        <v>1.3</v>
      </c>
      <c r="M4867">
        <v>3.25</v>
      </c>
      <c r="N4867">
        <v>159.33000000000001</v>
      </c>
      <c r="O4867" t="s">
        <v>41</v>
      </c>
      <c r="P4867" t="s">
        <v>452</v>
      </c>
      <c r="Q4867" t="s">
        <v>440</v>
      </c>
      <c r="R4867" t="s">
        <v>23</v>
      </c>
      <c r="S4867">
        <f>E4867 - N4867</f>
        <v>155.80999999999997</v>
      </c>
      <c r="T4867" s="1">
        <f>S4867/E4867</f>
        <v>0.49441518055467404</v>
      </c>
      <c r="U4867" t="str">
        <f>TEXT((A4867),"YYYY")</f>
        <v>2012</v>
      </c>
    </row>
    <row r="4868" spans="1:21" x14ac:dyDescent="0.3">
      <c r="A4868" s="3">
        <v>41027</v>
      </c>
      <c r="B4868" t="s">
        <v>230</v>
      </c>
      <c r="C4868" t="s">
        <v>220</v>
      </c>
      <c r="D4868">
        <v>18</v>
      </c>
      <c r="E4868">
        <v>302.93</v>
      </c>
      <c r="F4868">
        <v>5452.74</v>
      </c>
      <c r="G4868" t="s">
        <v>81</v>
      </c>
      <c r="H4868" t="s">
        <v>99</v>
      </c>
      <c r="I4868" t="s">
        <v>230</v>
      </c>
      <c r="J4868">
        <v>98.2</v>
      </c>
      <c r="K4868">
        <v>9.34</v>
      </c>
      <c r="L4868">
        <v>5.21</v>
      </c>
      <c r="M4868">
        <v>0.05</v>
      </c>
      <c r="N4868">
        <v>112.8</v>
      </c>
      <c r="O4868" t="s">
        <v>220</v>
      </c>
      <c r="P4868" t="s">
        <v>470</v>
      </c>
      <c r="Q4868" t="s">
        <v>448</v>
      </c>
      <c r="R4868" t="s">
        <v>81</v>
      </c>
      <c r="S4868">
        <f>E4868 - N4868</f>
        <v>190.13</v>
      </c>
      <c r="T4868" s="1">
        <f>S4868/E4868</f>
        <v>0.62763674776350964</v>
      </c>
      <c r="U4868" t="str">
        <f>TEXT((A4868),"YYYY")</f>
        <v>2012</v>
      </c>
    </row>
    <row r="4869" spans="1:21" x14ac:dyDescent="0.3">
      <c r="A4869" s="3">
        <v>41028</v>
      </c>
      <c r="B4869" t="s">
        <v>180</v>
      </c>
      <c r="C4869" t="s">
        <v>229</v>
      </c>
      <c r="D4869">
        <v>15</v>
      </c>
      <c r="E4869">
        <v>80.38</v>
      </c>
      <c r="F4869">
        <v>1205.7</v>
      </c>
      <c r="G4869" t="s">
        <v>16</v>
      </c>
      <c r="H4869" t="s">
        <v>22</v>
      </c>
      <c r="I4869" t="s">
        <v>180</v>
      </c>
      <c r="J4869">
        <v>91.4</v>
      </c>
      <c r="K4869">
        <v>7.16</v>
      </c>
      <c r="L4869">
        <v>3.8</v>
      </c>
      <c r="M4869">
        <v>2.21</v>
      </c>
      <c r="N4869">
        <v>104.57</v>
      </c>
      <c r="O4869" t="s">
        <v>229</v>
      </c>
      <c r="P4869" t="s">
        <v>475</v>
      </c>
      <c r="Q4869" t="s">
        <v>443</v>
      </c>
      <c r="R4869" t="s">
        <v>16</v>
      </c>
      <c r="S4869">
        <f>E4869 - N4869</f>
        <v>-24.189999999999998</v>
      </c>
      <c r="T4869" s="1">
        <f>S4869/E4869</f>
        <v>-0.30094550883304305</v>
      </c>
      <c r="U4869" t="str">
        <f>TEXT((A4869),"YYYY")</f>
        <v>2012</v>
      </c>
    </row>
    <row r="4870" spans="1:21" x14ac:dyDescent="0.3">
      <c r="A4870" s="3">
        <v>41029</v>
      </c>
      <c r="B4870" t="s">
        <v>219</v>
      </c>
      <c r="C4870" t="s">
        <v>228</v>
      </c>
      <c r="D4870">
        <v>33</v>
      </c>
      <c r="E4870">
        <v>57.57</v>
      </c>
      <c r="F4870">
        <v>1899.81</v>
      </c>
      <c r="G4870" t="s">
        <v>16</v>
      </c>
      <c r="H4870" t="s">
        <v>30</v>
      </c>
      <c r="I4870" t="s">
        <v>219</v>
      </c>
      <c r="J4870">
        <v>95</v>
      </c>
      <c r="K4870">
        <v>3.8</v>
      </c>
      <c r="L4870">
        <v>8.43</v>
      </c>
      <c r="M4870">
        <v>4.9800000000000004</v>
      </c>
      <c r="N4870">
        <v>112.21</v>
      </c>
      <c r="O4870" t="s">
        <v>228</v>
      </c>
      <c r="P4870" t="s">
        <v>458</v>
      </c>
      <c r="Q4870" t="s">
        <v>443</v>
      </c>
      <c r="R4870" t="s">
        <v>16</v>
      </c>
      <c r="S4870">
        <f>E4870 - N4870</f>
        <v>-54.639999999999993</v>
      </c>
      <c r="T4870" s="1">
        <f>S4870/E4870</f>
        <v>-0.94910543685947535</v>
      </c>
      <c r="U4870" t="str">
        <f>TEXT((A4870),"YYYY")</f>
        <v>2012</v>
      </c>
    </row>
    <row r="4871" spans="1:21" x14ac:dyDescent="0.3">
      <c r="A4871" s="3">
        <v>41030</v>
      </c>
      <c r="B4871" t="s">
        <v>226</v>
      </c>
      <c r="C4871" t="s">
        <v>227</v>
      </c>
      <c r="D4871">
        <v>5</v>
      </c>
      <c r="E4871">
        <v>257.89999999999998</v>
      </c>
      <c r="F4871">
        <v>1289.5</v>
      </c>
      <c r="G4871" t="s">
        <v>8</v>
      </c>
      <c r="H4871" t="s">
        <v>101</v>
      </c>
      <c r="I4871" t="s">
        <v>226</v>
      </c>
      <c r="J4871">
        <v>167.92</v>
      </c>
      <c r="K4871">
        <v>2.2999999999999998</v>
      </c>
      <c r="L4871">
        <v>5.69</v>
      </c>
      <c r="M4871">
        <v>2.97</v>
      </c>
      <c r="N4871">
        <v>178.88</v>
      </c>
      <c r="O4871" t="s">
        <v>227</v>
      </c>
      <c r="P4871" t="s">
        <v>447</v>
      </c>
      <c r="Q4871" t="s">
        <v>440</v>
      </c>
      <c r="R4871" t="s">
        <v>8</v>
      </c>
      <c r="S4871">
        <f>E4871 - N4871</f>
        <v>79.019999999999982</v>
      </c>
      <c r="T4871" s="1">
        <f>S4871/E4871</f>
        <v>0.3063978286157425</v>
      </c>
      <c r="U4871" t="str">
        <f>TEXT((A4871),"YYYY")</f>
        <v>2012</v>
      </c>
    </row>
    <row r="4872" spans="1:21" x14ac:dyDescent="0.3">
      <c r="A4872" s="3">
        <v>41031</v>
      </c>
      <c r="B4872" t="s">
        <v>103</v>
      </c>
      <c r="C4872" t="s">
        <v>225</v>
      </c>
      <c r="D4872">
        <v>37</v>
      </c>
      <c r="E4872">
        <v>352.1</v>
      </c>
      <c r="F4872">
        <v>13027.7</v>
      </c>
      <c r="G4872" t="s">
        <v>12</v>
      </c>
      <c r="H4872" t="s">
        <v>5</v>
      </c>
      <c r="I4872" t="s">
        <v>103</v>
      </c>
      <c r="J4872">
        <v>176.29</v>
      </c>
      <c r="K4872">
        <v>6.93</v>
      </c>
      <c r="L4872">
        <v>5.26</v>
      </c>
      <c r="M4872">
        <v>1.1499999999999999</v>
      </c>
      <c r="N4872">
        <v>189.63</v>
      </c>
      <c r="O4872" t="s">
        <v>225</v>
      </c>
      <c r="P4872" t="s">
        <v>442</v>
      </c>
      <c r="Q4872" t="s">
        <v>443</v>
      </c>
      <c r="R4872" t="s">
        <v>12</v>
      </c>
      <c r="S4872">
        <f>E4872 - N4872</f>
        <v>162.47000000000003</v>
      </c>
      <c r="T4872" s="1">
        <f>S4872/E4872</f>
        <v>0.46143141153081518</v>
      </c>
      <c r="U4872" t="str">
        <f>TEXT((A4872),"YYYY")</f>
        <v>2012</v>
      </c>
    </row>
    <row r="4873" spans="1:21" x14ac:dyDescent="0.3">
      <c r="A4873" s="3">
        <v>41032</v>
      </c>
      <c r="B4873" t="s">
        <v>223</v>
      </c>
      <c r="C4873" t="s">
        <v>224</v>
      </c>
      <c r="D4873">
        <v>40</v>
      </c>
      <c r="E4873">
        <v>254.55</v>
      </c>
      <c r="F4873">
        <v>10182</v>
      </c>
      <c r="G4873" t="s">
        <v>56</v>
      </c>
      <c r="H4873" t="s">
        <v>99</v>
      </c>
      <c r="I4873" t="s">
        <v>223</v>
      </c>
      <c r="J4873">
        <v>190.32</v>
      </c>
      <c r="K4873">
        <v>9.76</v>
      </c>
      <c r="L4873">
        <v>2.85</v>
      </c>
      <c r="M4873">
        <v>0.6</v>
      </c>
      <c r="N4873">
        <v>203.53</v>
      </c>
      <c r="O4873" t="s">
        <v>224</v>
      </c>
      <c r="P4873" t="s">
        <v>446</v>
      </c>
      <c r="Q4873" t="s">
        <v>443</v>
      </c>
      <c r="R4873" t="s">
        <v>56</v>
      </c>
      <c r="S4873">
        <f>E4873 - N4873</f>
        <v>51.02000000000001</v>
      </c>
      <c r="T4873" s="1">
        <f>S4873/E4873</f>
        <v>0.20043213514044395</v>
      </c>
      <c r="U4873" t="str">
        <f>TEXT((A4873),"YYYY")</f>
        <v>2012</v>
      </c>
    </row>
    <row r="4874" spans="1:21" x14ac:dyDescent="0.3">
      <c r="A4874" s="3">
        <v>41033</v>
      </c>
      <c r="B4874" t="s">
        <v>152</v>
      </c>
      <c r="C4874" t="s">
        <v>222</v>
      </c>
      <c r="D4874">
        <v>22</v>
      </c>
      <c r="E4874">
        <v>124.63</v>
      </c>
      <c r="F4874">
        <v>2741.86</v>
      </c>
      <c r="G4874" t="s">
        <v>134</v>
      </c>
      <c r="H4874" t="s">
        <v>5</v>
      </c>
      <c r="I4874" t="s">
        <v>152</v>
      </c>
      <c r="J4874">
        <v>68.36</v>
      </c>
      <c r="K4874">
        <v>7.09</v>
      </c>
      <c r="L4874">
        <v>2.2599999999999998</v>
      </c>
      <c r="M4874">
        <v>2.61</v>
      </c>
      <c r="N4874">
        <v>80.319999999999993</v>
      </c>
      <c r="O4874" t="s">
        <v>222</v>
      </c>
      <c r="P4874" t="s">
        <v>476</v>
      </c>
      <c r="Q4874" t="s">
        <v>443</v>
      </c>
      <c r="R4874" t="s">
        <v>134</v>
      </c>
      <c r="S4874">
        <f>E4874 - N4874</f>
        <v>44.31</v>
      </c>
      <c r="T4874" s="1">
        <f>S4874/E4874</f>
        <v>0.35553237583246411</v>
      </c>
      <c r="U4874" t="str">
        <f>TEXT((A4874),"YYYY")</f>
        <v>2012</v>
      </c>
    </row>
    <row r="4875" spans="1:21" x14ac:dyDescent="0.3">
      <c r="A4875" s="3">
        <v>41034</v>
      </c>
      <c r="B4875" t="s">
        <v>125</v>
      </c>
      <c r="C4875" t="s">
        <v>97</v>
      </c>
      <c r="D4875">
        <v>22</v>
      </c>
      <c r="E4875">
        <v>81.680000000000007</v>
      </c>
      <c r="F4875">
        <v>1796.96</v>
      </c>
      <c r="G4875" t="s">
        <v>6</v>
      </c>
      <c r="H4875" t="s">
        <v>67</v>
      </c>
      <c r="I4875" t="s">
        <v>125</v>
      </c>
      <c r="J4875">
        <v>116.2</v>
      </c>
      <c r="K4875">
        <v>3.01</v>
      </c>
      <c r="L4875">
        <v>7.83</v>
      </c>
      <c r="M4875">
        <v>4.09</v>
      </c>
      <c r="N4875">
        <v>131.13</v>
      </c>
      <c r="O4875" t="s">
        <v>97</v>
      </c>
      <c r="P4875" t="s">
        <v>463</v>
      </c>
      <c r="Q4875" t="s">
        <v>448</v>
      </c>
      <c r="R4875" t="s">
        <v>6</v>
      </c>
      <c r="S4875">
        <f>E4875 - N4875</f>
        <v>-49.449999999999989</v>
      </c>
      <c r="T4875" s="1">
        <f>S4875/E4875</f>
        <v>-0.60541136141038177</v>
      </c>
      <c r="U4875" t="str">
        <f>TEXT((A4875),"YYYY")</f>
        <v>2012</v>
      </c>
    </row>
    <row r="4876" spans="1:21" x14ac:dyDescent="0.3">
      <c r="A4876" s="3">
        <v>41035</v>
      </c>
      <c r="B4876" t="s">
        <v>219</v>
      </c>
      <c r="C4876" t="s">
        <v>221</v>
      </c>
      <c r="D4876">
        <v>22</v>
      </c>
      <c r="E4876">
        <v>294.86</v>
      </c>
      <c r="F4876">
        <v>6486.92</v>
      </c>
      <c r="G4876" t="s">
        <v>2</v>
      </c>
      <c r="H4876" t="s">
        <v>30</v>
      </c>
      <c r="I4876" t="s">
        <v>219</v>
      </c>
      <c r="J4876">
        <v>95</v>
      </c>
      <c r="K4876">
        <v>3.8</v>
      </c>
      <c r="L4876">
        <v>8.43</v>
      </c>
      <c r="M4876">
        <v>4.9800000000000004</v>
      </c>
      <c r="N4876">
        <v>112.21</v>
      </c>
      <c r="O4876" t="s">
        <v>221</v>
      </c>
      <c r="P4876" t="s">
        <v>461</v>
      </c>
      <c r="Q4876" t="s">
        <v>440</v>
      </c>
      <c r="R4876" t="s">
        <v>2</v>
      </c>
      <c r="S4876">
        <f>E4876 - N4876</f>
        <v>182.65000000000003</v>
      </c>
      <c r="T4876" s="1">
        <f>S4876/E4876</f>
        <v>0.61944651699111453</v>
      </c>
      <c r="U4876" t="str">
        <f>TEXT((A4876),"YYYY")</f>
        <v>2012</v>
      </c>
    </row>
    <row r="4877" spans="1:21" x14ac:dyDescent="0.3">
      <c r="A4877" s="3">
        <v>41036</v>
      </c>
      <c r="B4877" t="s">
        <v>33</v>
      </c>
      <c r="C4877" t="s">
        <v>220</v>
      </c>
      <c r="D4877">
        <v>15</v>
      </c>
      <c r="E4877">
        <v>302.62</v>
      </c>
      <c r="F4877">
        <v>4539.3</v>
      </c>
      <c r="G4877" t="s">
        <v>81</v>
      </c>
      <c r="H4877" t="s">
        <v>34</v>
      </c>
      <c r="I4877" t="s">
        <v>33</v>
      </c>
      <c r="J4877">
        <v>43.97</v>
      </c>
      <c r="K4877">
        <v>4.62</v>
      </c>
      <c r="L4877">
        <v>9.1999999999999993</v>
      </c>
      <c r="M4877">
        <v>1.3</v>
      </c>
      <c r="N4877">
        <v>59.09</v>
      </c>
      <c r="O4877" t="s">
        <v>220</v>
      </c>
      <c r="P4877" t="s">
        <v>470</v>
      </c>
      <c r="Q4877" t="s">
        <v>448</v>
      </c>
      <c r="R4877" t="s">
        <v>81</v>
      </c>
      <c r="S4877">
        <f>E4877 - N4877</f>
        <v>243.53</v>
      </c>
      <c r="T4877" s="1">
        <f>S4877/E4877</f>
        <v>0.80473861608618069</v>
      </c>
      <c r="U4877" t="str">
        <f>TEXT((A4877),"YYYY")</f>
        <v>2012</v>
      </c>
    </row>
    <row r="4878" spans="1:21" x14ac:dyDescent="0.3">
      <c r="A4878" s="3">
        <v>41037</v>
      </c>
      <c r="B4878" t="s">
        <v>219</v>
      </c>
      <c r="C4878" t="s">
        <v>150</v>
      </c>
      <c r="D4878">
        <v>17</v>
      </c>
      <c r="E4878">
        <v>110.39</v>
      </c>
      <c r="F4878">
        <v>1876.63</v>
      </c>
      <c r="G4878" t="s">
        <v>31</v>
      </c>
      <c r="H4878" t="s">
        <v>30</v>
      </c>
      <c r="I4878" t="s">
        <v>219</v>
      </c>
      <c r="J4878">
        <v>95</v>
      </c>
      <c r="K4878">
        <v>3.8</v>
      </c>
      <c r="L4878">
        <v>8.43</v>
      </c>
      <c r="M4878">
        <v>4.9800000000000004</v>
      </c>
      <c r="N4878">
        <v>112.21</v>
      </c>
      <c r="O4878" t="s">
        <v>150</v>
      </c>
      <c r="P4878" t="s">
        <v>461</v>
      </c>
      <c r="Q4878" t="s">
        <v>448</v>
      </c>
      <c r="R4878" t="s">
        <v>31</v>
      </c>
      <c r="S4878">
        <f>E4878 - N4878</f>
        <v>-1.8199999999999932</v>
      </c>
      <c r="T4878" s="1">
        <f>S4878/E4878</f>
        <v>-1.6487000634115349E-2</v>
      </c>
      <c r="U4878" t="str">
        <f>TEXT((A4878),"YYYY")</f>
        <v>2012</v>
      </c>
    </row>
    <row r="4879" spans="1:21" x14ac:dyDescent="0.3">
      <c r="A4879" s="3">
        <v>41038</v>
      </c>
      <c r="B4879" t="s">
        <v>151</v>
      </c>
      <c r="C4879" t="s">
        <v>166</v>
      </c>
      <c r="D4879">
        <v>45</v>
      </c>
      <c r="E4879">
        <v>59.87</v>
      </c>
      <c r="F4879">
        <v>2694.15</v>
      </c>
      <c r="G4879" t="s">
        <v>8</v>
      </c>
      <c r="H4879" t="s">
        <v>30</v>
      </c>
      <c r="I4879" t="s">
        <v>151</v>
      </c>
      <c r="J4879">
        <v>194.24</v>
      </c>
      <c r="K4879">
        <v>11.5</v>
      </c>
      <c r="L4879">
        <v>6.16</v>
      </c>
      <c r="M4879">
        <v>4.6500000000000004</v>
      </c>
      <c r="N4879">
        <v>216.55</v>
      </c>
      <c r="O4879" t="s">
        <v>166</v>
      </c>
      <c r="P4879" t="s">
        <v>466</v>
      </c>
      <c r="Q4879" t="s">
        <v>440</v>
      </c>
      <c r="R4879" t="s">
        <v>8</v>
      </c>
      <c r="S4879">
        <f>E4879 - N4879</f>
        <v>-156.68</v>
      </c>
      <c r="T4879" s="1">
        <f>S4879/E4879</f>
        <v>-2.6170035075997999</v>
      </c>
      <c r="U4879" t="str">
        <f>TEXT((A4879),"YYYY")</f>
        <v>2012</v>
      </c>
    </row>
    <row r="4880" spans="1:21" x14ac:dyDescent="0.3">
      <c r="A4880" s="3">
        <v>41039</v>
      </c>
      <c r="B4880" t="s">
        <v>218</v>
      </c>
      <c r="C4880" t="s">
        <v>118</v>
      </c>
      <c r="D4880">
        <v>28</v>
      </c>
      <c r="E4880">
        <v>192.9</v>
      </c>
      <c r="F4880">
        <v>5401.2</v>
      </c>
      <c r="G4880" t="s">
        <v>81</v>
      </c>
      <c r="H4880" t="s">
        <v>174</v>
      </c>
      <c r="I4880" t="s">
        <v>218</v>
      </c>
      <c r="J4880">
        <v>30.42</v>
      </c>
      <c r="K4880">
        <v>4.67</v>
      </c>
      <c r="L4880">
        <v>8.25</v>
      </c>
      <c r="M4880">
        <v>0.32</v>
      </c>
      <c r="N4880">
        <v>43.66</v>
      </c>
      <c r="O4880" t="s">
        <v>118</v>
      </c>
      <c r="P4880" t="s">
        <v>444</v>
      </c>
      <c r="Q4880" t="s">
        <v>443</v>
      </c>
      <c r="R4880" t="s">
        <v>81</v>
      </c>
      <c r="S4880">
        <f>E4880 - N4880</f>
        <v>149.24</v>
      </c>
      <c r="T4880" s="1">
        <f>S4880/E4880</f>
        <v>0.77366511145671335</v>
      </c>
      <c r="U4880" t="str">
        <f>TEXT((A4880),"YYYY")</f>
        <v>2012</v>
      </c>
    </row>
    <row r="4881" spans="1:21" x14ac:dyDescent="0.3">
      <c r="A4881" s="3">
        <v>41040</v>
      </c>
      <c r="B4881" t="s">
        <v>216</v>
      </c>
      <c r="C4881" t="s">
        <v>217</v>
      </c>
      <c r="D4881">
        <v>22</v>
      </c>
      <c r="E4881">
        <v>253.95</v>
      </c>
      <c r="F4881">
        <v>5586.9</v>
      </c>
      <c r="G4881" t="s">
        <v>52</v>
      </c>
      <c r="H4881" t="s">
        <v>96</v>
      </c>
      <c r="I4881" t="s">
        <v>216</v>
      </c>
      <c r="J4881">
        <v>142.59</v>
      </c>
      <c r="K4881">
        <v>14.14</v>
      </c>
      <c r="L4881">
        <v>5.81</v>
      </c>
      <c r="M4881">
        <v>0.46</v>
      </c>
      <c r="N4881">
        <v>163</v>
      </c>
      <c r="O4881" t="s">
        <v>217</v>
      </c>
      <c r="P4881" t="s">
        <v>452</v>
      </c>
      <c r="Q4881" t="s">
        <v>440</v>
      </c>
      <c r="R4881" t="s">
        <v>52</v>
      </c>
      <c r="S4881">
        <f>E4881 - N4881</f>
        <v>90.949999999999989</v>
      </c>
      <c r="T4881" s="1">
        <f>S4881/E4881</f>
        <v>0.35814136641071076</v>
      </c>
      <c r="U4881" t="str">
        <f>TEXT((A4881),"YYYY")</f>
        <v>2012</v>
      </c>
    </row>
    <row r="4882" spans="1:21" x14ac:dyDescent="0.3">
      <c r="A4882" s="3">
        <v>41041</v>
      </c>
      <c r="B4882" t="s">
        <v>215</v>
      </c>
      <c r="C4882" t="s">
        <v>28</v>
      </c>
      <c r="D4882">
        <v>21</v>
      </c>
      <c r="E4882">
        <v>297.10000000000002</v>
      </c>
      <c r="F4882">
        <v>6239.1</v>
      </c>
      <c r="G4882" t="s">
        <v>6</v>
      </c>
      <c r="H4882" t="s">
        <v>197</v>
      </c>
      <c r="I4882" t="s">
        <v>215</v>
      </c>
      <c r="J4882">
        <v>35.21</v>
      </c>
      <c r="K4882">
        <v>11.68</v>
      </c>
      <c r="L4882">
        <v>3.82</v>
      </c>
      <c r="M4882">
        <v>0.66</v>
      </c>
      <c r="N4882">
        <v>51.37</v>
      </c>
      <c r="O4882" t="s">
        <v>28</v>
      </c>
      <c r="P4882" t="s">
        <v>449</v>
      </c>
      <c r="Q4882" t="s">
        <v>448</v>
      </c>
      <c r="R4882" t="s">
        <v>6</v>
      </c>
      <c r="S4882">
        <f>E4882 - N4882</f>
        <v>245.73000000000002</v>
      </c>
      <c r="T4882" s="1">
        <f>S4882/E4882</f>
        <v>0.82709525412319085</v>
      </c>
      <c r="U4882" t="str">
        <f>TEXT((A4882),"YYYY")</f>
        <v>2012</v>
      </c>
    </row>
    <row r="4883" spans="1:21" x14ac:dyDescent="0.3">
      <c r="A4883" s="3">
        <v>41042</v>
      </c>
      <c r="B4883" t="s">
        <v>214</v>
      </c>
      <c r="C4883" t="s">
        <v>94</v>
      </c>
      <c r="D4883">
        <v>42</v>
      </c>
      <c r="E4883">
        <v>333.48</v>
      </c>
      <c r="F4883">
        <v>14006.16</v>
      </c>
      <c r="G4883" t="s">
        <v>31</v>
      </c>
      <c r="H4883" t="s">
        <v>11</v>
      </c>
      <c r="I4883" t="s">
        <v>214</v>
      </c>
      <c r="J4883">
        <v>101.16</v>
      </c>
      <c r="K4883">
        <v>6.92</v>
      </c>
      <c r="L4883">
        <v>9.59</v>
      </c>
      <c r="M4883">
        <v>1.63</v>
      </c>
      <c r="N4883">
        <v>119.3</v>
      </c>
      <c r="O4883" t="s">
        <v>94</v>
      </c>
      <c r="P4883" t="s">
        <v>462</v>
      </c>
      <c r="Q4883" t="s">
        <v>440</v>
      </c>
      <c r="R4883" t="s">
        <v>31</v>
      </c>
      <c r="S4883">
        <f>E4883 - N4883</f>
        <v>214.18</v>
      </c>
      <c r="T4883" s="1">
        <f>S4883/E4883</f>
        <v>0.64225740674103393</v>
      </c>
      <c r="U4883" t="str">
        <f>TEXT((A4883),"YYYY")</f>
        <v>2012</v>
      </c>
    </row>
    <row r="4884" spans="1:21" x14ac:dyDescent="0.3">
      <c r="A4884" s="3">
        <v>41043</v>
      </c>
      <c r="B4884" t="s">
        <v>213</v>
      </c>
      <c r="C4884" t="s">
        <v>97</v>
      </c>
      <c r="D4884">
        <v>17</v>
      </c>
      <c r="E4884">
        <v>263.69</v>
      </c>
      <c r="F4884">
        <v>4482.7299999999996</v>
      </c>
      <c r="G4884" t="s">
        <v>6</v>
      </c>
      <c r="H4884" t="s">
        <v>55</v>
      </c>
      <c r="I4884" t="s">
        <v>213</v>
      </c>
      <c r="J4884">
        <v>68.77</v>
      </c>
      <c r="K4884">
        <v>9.14</v>
      </c>
      <c r="L4884">
        <v>7.34</v>
      </c>
      <c r="M4884">
        <v>2.63</v>
      </c>
      <c r="N4884">
        <v>87.88</v>
      </c>
      <c r="O4884" t="s">
        <v>97</v>
      </c>
      <c r="P4884" t="s">
        <v>463</v>
      </c>
      <c r="Q4884" t="s">
        <v>448</v>
      </c>
      <c r="R4884" t="s">
        <v>6</v>
      </c>
      <c r="S4884">
        <f>E4884 - N4884</f>
        <v>175.81</v>
      </c>
      <c r="T4884" s="1">
        <f>S4884/E4884</f>
        <v>0.66672987219841484</v>
      </c>
      <c r="U4884" t="str">
        <f>TEXT((A4884),"YYYY")</f>
        <v>2012</v>
      </c>
    </row>
    <row r="4885" spans="1:21" x14ac:dyDescent="0.3">
      <c r="A4885" s="3">
        <v>41044</v>
      </c>
      <c r="B4885" t="s">
        <v>212</v>
      </c>
      <c r="C4885" t="s">
        <v>185</v>
      </c>
      <c r="D4885">
        <v>5</v>
      </c>
      <c r="E4885">
        <v>88.81</v>
      </c>
      <c r="F4885">
        <v>444.05</v>
      </c>
      <c r="G4885" t="s">
        <v>6</v>
      </c>
      <c r="H4885" t="s">
        <v>39</v>
      </c>
      <c r="I4885" t="s">
        <v>212</v>
      </c>
      <c r="J4885">
        <v>180.54</v>
      </c>
      <c r="K4885">
        <v>3.36</v>
      </c>
      <c r="L4885">
        <v>8.02</v>
      </c>
      <c r="M4885">
        <v>2.02</v>
      </c>
      <c r="N4885">
        <v>193.94</v>
      </c>
      <c r="O4885" t="s">
        <v>185</v>
      </c>
      <c r="P4885" t="s">
        <v>453</v>
      </c>
      <c r="Q4885" t="s">
        <v>448</v>
      </c>
      <c r="R4885" t="s">
        <v>6</v>
      </c>
      <c r="S4885">
        <f>E4885 - N4885</f>
        <v>-105.13</v>
      </c>
      <c r="T4885" s="1">
        <f>S4885/E4885</f>
        <v>-1.1837630897421461</v>
      </c>
      <c r="U4885" t="str">
        <f>TEXT((A4885),"YYYY")</f>
        <v>2012</v>
      </c>
    </row>
    <row r="4886" spans="1:21" x14ac:dyDescent="0.3">
      <c r="A4886" s="3">
        <v>41045</v>
      </c>
      <c r="B4886" t="s">
        <v>207</v>
      </c>
      <c r="C4886" t="s">
        <v>211</v>
      </c>
      <c r="D4886">
        <v>18</v>
      </c>
      <c r="E4886">
        <v>288.89999999999998</v>
      </c>
      <c r="F4886">
        <v>5200.2</v>
      </c>
      <c r="G4886" t="s">
        <v>87</v>
      </c>
      <c r="H4886" t="s">
        <v>193</v>
      </c>
      <c r="I4886" t="s">
        <v>207</v>
      </c>
      <c r="J4886">
        <v>87.81</v>
      </c>
      <c r="K4886">
        <v>14.88</v>
      </c>
      <c r="L4886">
        <v>2.0299999999999998</v>
      </c>
      <c r="M4886">
        <v>2.38</v>
      </c>
      <c r="N4886">
        <v>107.1</v>
      </c>
      <c r="O4886" t="s">
        <v>211</v>
      </c>
      <c r="P4886" t="s">
        <v>477</v>
      </c>
      <c r="Q4886" t="s">
        <v>443</v>
      </c>
      <c r="R4886" t="s">
        <v>87</v>
      </c>
      <c r="S4886">
        <f>E4886 - N4886</f>
        <v>181.79999999999998</v>
      </c>
      <c r="T4886" s="1">
        <f>S4886/E4886</f>
        <v>0.62928348909657317</v>
      </c>
      <c r="U4886" t="str">
        <f>TEXT((A4886),"YYYY")</f>
        <v>2012</v>
      </c>
    </row>
    <row r="4887" spans="1:21" x14ac:dyDescent="0.3">
      <c r="A4887" s="3">
        <v>41046</v>
      </c>
      <c r="B4887" t="s">
        <v>209</v>
      </c>
      <c r="C4887" t="s">
        <v>210</v>
      </c>
      <c r="D4887">
        <v>17</v>
      </c>
      <c r="E4887">
        <v>394.46</v>
      </c>
      <c r="F4887">
        <v>6705.82</v>
      </c>
      <c r="G4887" t="s">
        <v>23</v>
      </c>
      <c r="H4887" t="s">
        <v>36</v>
      </c>
      <c r="I4887" t="s">
        <v>209</v>
      </c>
      <c r="J4887">
        <v>129.46</v>
      </c>
      <c r="K4887">
        <v>4.66</v>
      </c>
      <c r="L4887">
        <v>4.93</v>
      </c>
      <c r="M4887">
        <v>0.01</v>
      </c>
      <c r="N4887">
        <v>139.06</v>
      </c>
      <c r="O4887" t="s">
        <v>210</v>
      </c>
      <c r="P4887" t="s">
        <v>450</v>
      </c>
      <c r="Q4887" t="s">
        <v>448</v>
      </c>
      <c r="R4887" t="s">
        <v>23</v>
      </c>
      <c r="S4887">
        <f>E4887 - N4887</f>
        <v>255.39999999999998</v>
      </c>
      <c r="T4887" s="1">
        <f>S4887/E4887</f>
        <v>0.64746742381990563</v>
      </c>
      <c r="U4887" t="str">
        <f>TEXT((A4887),"YYYY")</f>
        <v>2012</v>
      </c>
    </row>
    <row r="4888" spans="1:21" x14ac:dyDescent="0.3">
      <c r="A4888" s="3">
        <v>41047</v>
      </c>
      <c r="B4888" t="s">
        <v>139</v>
      </c>
      <c r="C4888" t="s">
        <v>198</v>
      </c>
      <c r="D4888">
        <v>4</v>
      </c>
      <c r="E4888">
        <v>366.95</v>
      </c>
      <c r="F4888">
        <v>1467.8</v>
      </c>
      <c r="G4888" t="s">
        <v>26</v>
      </c>
      <c r="H4888" t="s">
        <v>19</v>
      </c>
      <c r="I4888" t="s">
        <v>139</v>
      </c>
      <c r="J4888">
        <v>119.29</v>
      </c>
      <c r="K4888">
        <v>12.33</v>
      </c>
      <c r="L4888">
        <v>7.96</v>
      </c>
      <c r="M4888">
        <v>0.17</v>
      </c>
      <c r="N4888">
        <v>139.75</v>
      </c>
      <c r="O4888" t="s">
        <v>198</v>
      </c>
      <c r="P4888" t="s">
        <v>463</v>
      </c>
      <c r="Q4888" t="s">
        <v>443</v>
      </c>
      <c r="R4888" t="s">
        <v>26</v>
      </c>
      <c r="S4888">
        <f>E4888 - N4888</f>
        <v>227.2</v>
      </c>
      <c r="T4888" s="1">
        <f>S4888/E4888</f>
        <v>0.61915792342280962</v>
      </c>
      <c r="U4888" t="str">
        <f>TEXT((A4888),"YYYY")</f>
        <v>2012</v>
      </c>
    </row>
    <row r="4889" spans="1:21" x14ac:dyDescent="0.3">
      <c r="A4889" s="3">
        <v>41048</v>
      </c>
      <c r="B4889" t="s">
        <v>207</v>
      </c>
      <c r="C4889" t="s">
        <v>208</v>
      </c>
      <c r="D4889">
        <v>7</v>
      </c>
      <c r="E4889">
        <v>355.08</v>
      </c>
      <c r="F4889">
        <v>2485.56</v>
      </c>
      <c r="G4889" t="s">
        <v>6</v>
      </c>
      <c r="H4889" t="s">
        <v>193</v>
      </c>
      <c r="I4889" t="s">
        <v>207</v>
      </c>
      <c r="J4889">
        <v>87.81</v>
      </c>
      <c r="K4889">
        <v>14.88</v>
      </c>
      <c r="L4889">
        <v>2.0299999999999998</v>
      </c>
      <c r="M4889">
        <v>2.38</v>
      </c>
      <c r="N4889">
        <v>107.1</v>
      </c>
      <c r="O4889" t="s">
        <v>208</v>
      </c>
      <c r="P4889" t="s">
        <v>453</v>
      </c>
      <c r="Q4889" t="s">
        <v>443</v>
      </c>
      <c r="R4889" t="s">
        <v>6</v>
      </c>
      <c r="S4889">
        <f>E4889 - N4889</f>
        <v>247.98</v>
      </c>
      <c r="T4889" s="1">
        <f>S4889/E4889</f>
        <v>0.69837783034809053</v>
      </c>
      <c r="U4889" t="str">
        <f>TEXT((A4889),"YYYY")</f>
        <v>2012</v>
      </c>
    </row>
    <row r="4890" spans="1:21" x14ac:dyDescent="0.3">
      <c r="A4890" s="3">
        <v>41049</v>
      </c>
      <c r="B4890" t="s">
        <v>206</v>
      </c>
      <c r="C4890" t="s">
        <v>59</v>
      </c>
      <c r="D4890">
        <v>25</v>
      </c>
      <c r="E4890">
        <v>155.76</v>
      </c>
      <c r="F4890">
        <v>3894</v>
      </c>
      <c r="G4890" t="s">
        <v>56</v>
      </c>
      <c r="H4890" t="s">
        <v>55</v>
      </c>
      <c r="I4890" t="s">
        <v>206</v>
      </c>
      <c r="J4890">
        <v>147.47</v>
      </c>
      <c r="K4890">
        <v>10.43</v>
      </c>
      <c r="L4890">
        <v>3.7</v>
      </c>
      <c r="M4890">
        <v>4.95</v>
      </c>
      <c r="N4890">
        <v>166.55</v>
      </c>
      <c r="O4890" t="s">
        <v>59</v>
      </c>
      <c r="P4890" t="s">
        <v>456</v>
      </c>
      <c r="Q4890" t="s">
        <v>448</v>
      </c>
      <c r="R4890" t="s">
        <v>56</v>
      </c>
      <c r="S4890">
        <f>E4890 - N4890</f>
        <v>-10.79000000000002</v>
      </c>
      <c r="T4890" s="1">
        <f>S4890/E4890</f>
        <v>-6.9273240883410511E-2</v>
      </c>
      <c r="U4890" t="str">
        <f>TEXT((A4890),"YYYY")</f>
        <v>2012</v>
      </c>
    </row>
    <row r="4891" spans="1:21" x14ac:dyDescent="0.3">
      <c r="A4891" s="3">
        <v>41050</v>
      </c>
      <c r="B4891" t="s">
        <v>149</v>
      </c>
      <c r="C4891" t="s">
        <v>205</v>
      </c>
      <c r="D4891">
        <v>37</v>
      </c>
      <c r="E4891">
        <v>312.77999999999997</v>
      </c>
      <c r="F4891">
        <v>11572.86</v>
      </c>
      <c r="G4891" t="s">
        <v>56</v>
      </c>
      <c r="H4891" t="s">
        <v>11</v>
      </c>
      <c r="I4891" t="s">
        <v>149</v>
      </c>
      <c r="J4891">
        <v>125.26</v>
      </c>
      <c r="K4891">
        <v>5.74</v>
      </c>
      <c r="L4891">
        <v>1.68</v>
      </c>
      <c r="M4891">
        <v>0.83</v>
      </c>
      <c r="N4891">
        <v>133.51</v>
      </c>
      <c r="O4891" t="s">
        <v>205</v>
      </c>
      <c r="P4891" t="s">
        <v>476</v>
      </c>
      <c r="Q4891" t="s">
        <v>440</v>
      </c>
      <c r="R4891" t="s">
        <v>56</v>
      </c>
      <c r="S4891">
        <f>E4891 - N4891</f>
        <v>179.26999999999998</v>
      </c>
      <c r="T4891" s="1">
        <f>S4891/E4891</f>
        <v>0.5731504571903574</v>
      </c>
      <c r="U4891" t="str">
        <f>TEXT((A4891),"YYYY")</f>
        <v>2012</v>
      </c>
    </row>
    <row r="4892" spans="1:21" x14ac:dyDescent="0.3">
      <c r="A4892" s="3">
        <v>41051</v>
      </c>
      <c r="B4892" t="s">
        <v>204</v>
      </c>
      <c r="C4892" t="s">
        <v>85</v>
      </c>
      <c r="D4892">
        <v>40</v>
      </c>
      <c r="E4892">
        <v>347.89</v>
      </c>
      <c r="F4892">
        <v>13915.6</v>
      </c>
      <c r="G4892" t="s">
        <v>8</v>
      </c>
      <c r="H4892" t="s">
        <v>67</v>
      </c>
      <c r="I4892" t="s">
        <v>204</v>
      </c>
      <c r="J4892">
        <v>146.91999999999999</v>
      </c>
      <c r="K4892">
        <v>11.58</v>
      </c>
      <c r="L4892">
        <v>4.84</v>
      </c>
      <c r="M4892">
        <v>1.92</v>
      </c>
      <c r="N4892">
        <v>165.26</v>
      </c>
      <c r="O4892" t="s">
        <v>85</v>
      </c>
      <c r="P4892" t="s">
        <v>460</v>
      </c>
      <c r="Q4892" t="s">
        <v>440</v>
      </c>
      <c r="R4892" t="s">
        <v>8</v>
      </c>
      <c r="S4892">
        <f>E4892 - N4892</f>
        <v>182.63</v>
      </c>
      <c r="T4892" s="1">
        <f>S4892/E4892</f>
        <v>0.52496478772025645</v>
      </c>
      <c r="U4892" t="str">
        <f>TEXT((A4892),"YYYY")</f>
        <v>2012</v>
      </c>
    </row>
    <row r="4893" spans="1:21" x14ac:dyDescent="0.3">
      <c r="A4893" s="3">
        <v>41052</v>
      </c>
      <c r="B4893" t="s">
        <v>203</v>
      </c>
      <c r="C4893" t="s">
        <v>166</v>
      </c>
      <c r="D4893">
        <v>40</v>
      </c>
      <c r="E4893">
        <v>287.41000000000003</v>
      </c>
      <c r="F4893">
        <v>11496.4</v>
      </c>
      <c r="G4893" t="s">
        <v>8</v>
      </c>
      <c r="H4893" t="s">
        <v>193</v>
      </c>
      <c r="I4893" t="s">
        <v>203</v>
      </c>
      <c r="J4893">
        <v>143.85</v>
      </c>
      <c r="K4893">
        <v>10.93</v>
      </c>
      <c r="L4893">
        <v>1.3</v>
      </c>
      <c r="M4893">
        <v>3.25</v>
      </c>
      <c r="N4893">
        <v>159.33000000000001</v>
      </c>
      <c r="O4893" t="s">
        <v>166</v>
      </c>
      <c r="P4893" t="s">
        <v>466</v>
      </c>
      <c r="Q4893" t="s">
        <v>440</v>
      </c>
      <c r="R4893" t="s">
        <v>8</v>
      </c>
      <c r="S4893">
        <f>E4893 - N4893</f>
        <v>128.08000000000001</v>
      </c>
      <c r="T4893" s="1">
        <f>S4893/E4893</f>
        <v>0.44563515535298009</v>
      </c>
      <c r="U4893" t="str">
        <f>TEXT((A4893),"YYYY")</f>
        <v>2012</v>
      </c>
    </row>
    <row r="4894" spans="1:21" x14ac:dyDescent="0.3">
      <c r="A4894" s="3">
        <v>41053</v>
      </c>
      <c r="B4894" t="s">
        <v>202</v>
      </c>
      <c r="C4894" t="s">
        <v>127</v>
      </c>
      <c r="D4894">
        <v>43</v>
      </c>
      <c r="E4894">
        <v>137.69999999999999</v>
      </c>
      <c r="F4894">
        <v>5921.1</v>
      </c>
      <c r="G4894" t="s">
        <v>56</v>
      </c>
      <c r="H4894" t="s">
        <v>64</v>
      </c>
      <c r="I4894" t="s">
        <v>202</v>
      </c>
      <c r="J4894">
        <v>88.01</v>
      </c>
      <c r="K4894">
        <v>10.88</v>
      </c>
      <c r="L4894">
        <v>8.4</v>
      </c>
      <c r="M4894">
        <v>0.31</v>
      </c>
      <c r="N4894">
        <v>107.6</v>
      </c>
      <c r="O4894" t="s">
        <v>127</v>
      </c>
      <c r="P4894" t="s">
        <v>449</v>
      </c>
      <c r="Q4894" t="s">
        <v>443</v>
      </c>
      <c r="R4894" t="s">
        <v>56</v>
      </c>
      <c r="S4894">
        <f>E4894 - N4894</f>
        <v>30.099999999999994</v>
      </c>
      <c r="T4894" s="1">
        <f>S4894/E4894</f>
        <v>0.21859114015976758</v>
      </c>
      <c r="U4894" t="str">
        <f>TEXT((A4894),"YYYY")</f>
        <v>2012</v>
      </c>
    </row>
    <row r="4895" spans="1:21" x14ac:dyDescent="0.3">
      <c r="A4895" s="3">
        <v>41054</v>
      </c>
      <c r="B4895" t="s">
        <v>200</v>
      </c>
      <c r="C4895" t="s">
        <v>201</v>
      </c>
      <c r="D4895">
        <v>9</v>
      </c>
      <c r="E4895">
        <v>383.84</v>
      </c>
      <c r="F4895">
        <v>3454.56</v>
      </c>
      <c r="G4895" t="s">
        <v>87</v>
      </c>
      <c r="H4895" t="s">
        <v>78</v>
      </c>
      <c r="I4895" t="s">
        <v>200</v>
      </c>
      <c r="J4895">
        <v>177.8</v>
      </c>
      <c r="K4895">
        <v>9.8800000000000008</v>
      </c>
      <c r="L4895">
        <v>4.1100000000000003</v>
      </c>
      <c r="M4895">
        <v>3.74</v>
      </c>
      <c r="N4895">
        <v>195.53</v>
      </c>
      <c r="O4895" t="s">
        <v>201</v>
      </c>
      <c r="P4895" t="s">
        <v>444</v>
      </c>
      <c r="Q4895" t="s">
        <v>448</v>
      </c>
      <c r="R4895" t="s">
        <v>87</v>
      </c>
      <c r="S4895">
        <f>E4895 - N4895</f>
        <v>188.30999999999997</v>
      </c>
      <c r="T4895" s="1">
        <f>S4895/E4895</f>
        <v>0.49059503959983325</v>
      </c>
      <c r="U4895" t="str">
        <f>TEXT((A4895),"YYYY")</f>
        <v>2012</v>
      </c>
    </row>
    <row r="4896" spans="1:21" x14ac:dyDescent="0.3">
      <c r="A4896" s="3">
        <v>41055</v>
      </c>
      <c r="B4896" t="s">
        <v>199</v>
      </c>
      <c r="C4896" t="s">
        <v>40</v>
      </c>
      <c r="D4896">
        <v>19</v>
      </c>
      <c r="E4896">
        <v>207.79</v>
      </c>
      <c r="F4896">
        <v>3948.01</v>
      </c>
      <c r="G4896" t="s">
        <v>23</v>
      </c>
      <c r="H4896" t="s">
        <v>80</v>
      </c>
      <c r="I4896" t="s">
        <v>199</v>
      </c>
      <c r="J4896">
        <v>114.25</v>
      </c>
      <c r="K4896">
        <v>8.5299999999999994</v>
      </c>
      <c r="L4896">
        <v>3.43</v>
      </c>
      <c r="M4896">
        <v>1.88</v>
      </c>
      <c r="N4896">
        <v>128.09</v>
      </c>
      <c r="O4896" t="s">
        <v>40</v>
      </c>
      <c r="P4896" t="s">
        <v>451</v>
      </c>
      <c r="Q4896" t="s">
        <v>448</v>
      </c>
      <c r="R4896" t="s">
        <v>23</v>
      </c>
      <c r="S4896">
        <f>E4896 - N4896</f>
        <v>79.699999999999989</v>
      </c>
      <c r="T4896" s="1">
        <f>S4896/E4896</f>
        <v>0.38356032532845658</v>
      </c>
      <c r="U4896" t="str">
        <f>TEXT((A4896),"YYYY")</f>
        <v>2012</v>
      </c>
    </row>
    <row r="4897" spans="1:21" x14ac:dyDescent="0.3">
      <c r="A4897" s="3">
        <v>41056</v>
      </c>
      <c r="B4897" t="s">
        <v>136</v>
      </c>
      <c r="C4897" t="s">
        <v>126</v>
      </c>
      <c r="D4897">
        <v>9</v>
      </c>
      <c r="E4897">
        <v>95.43</v>
      </c>
      <c r="F4897">
        <v>858.87</v>
      </c>
      <c r="G4897" t="s">
        <v>31</v>
      </c>
      <c r="H4897" t="s">
        <v>15</v>
      </c>
      <c r="I4897" t="s">
        <v>136</v>
      </c>
      <c r="J4897">
        <v>81.48</v>
      </c>
      <c r="K4897">
        <v>6.45</v>
      </c>
      <c r="L4897">
        <v>7.34</v>
      </c>
      <c r="M4897">
        <v>0.87</v>
      </c>
      <c r="N4897">
        <v>96.14</v>
      </c>
      <c r="O4897" t="s">
        <v>126</v>
      </c>
      <c r="P4897" t="s">
        <v>467</v>
      </c>
      <c r="Q4897" t="s">
        <v>440</v>
      </c>
      <c r="R4897" t="s">
        <v>31</v>
      </c>
      <c r="S4897">
        <f>E4897 - N4897</f>
        <v>-0.70999999999999375</v>
      </c>
      <c r="T4897" s="1">
        <f>S4897/E4897</f>
        <v>-7.4400083831079713E-3</v>
      </c>
      <c r="U4897" t="str">
        <f>TEXT((A4897),"YYYY")</f>
        <v>2012</v>
      </c>
    </row>
    <row r="4898" spans="1:21" x14ac:dyDescent="0.3">
      <c r="A4898" s="3">
        <v>41057</v>
      </c>
      <c r="B4898" t="s">
        <v>196</v>
      </c>
      <c r="C4898" t="s">
        <v>198</v>
      </c>
      <c r="D4898">
        <v>23</v>
      </c>
      <c r="E4898">
        <v>88.42</v>
      </c>
      <c r="F4898">
        <v>2033.66</v>
      </c>
      <c r="G4898" t="s">
        <v>26</v>
      </c>
      <c r="H4898" t="s">
        <v>197</v>
      </c>
      <c r="I4898" t="s">
        <v>196</v>
      </c>
      <c r="J4898">
        <v>126.19</v>
      </c>
      <c r="K4898">
        <v>13.42</v>
      </c>
      <c r="L4898">
        <v>7.94</v>
      </c>
      <c r="M4898">
        <v>0.95</v>
      </c>
      <c r="N4898">
        <v>148.5</v>
      </c>
      <c r="O4898" t="s">
        <v>198</v>
      </c>
      <c r="P4898" t="s">
        <v>463</v>
      </c>
      <c r="Q4898" t="s">
        <v>443</v>
      </c>
      <c r="R4898" t="s">
        <v>26</v>
      </c>
      <c r="S4898">
        <f>E4898 - N4898</f>
        <v>-60.08</v>
      </c>
      <c r="T4898" s="1">
        <f>S4898/E4898</f>
        <v>-0.67948427957475677</v>
      </c>
      <c r="U4898" t="str">
        <f>TEXT((A4898),"YYYY")</f>
        <v>2012</v>
      </c>
    </row>
    <row r="4899" spans="1:21" x14ac:dyDescent="0.3">
      <c r="A4899" s="3">
        <v>41058</v>
      </c>
      <c r="B4899" t="s">
        <v>195</v>
      </c>
      <c r="C4899" t="s">
        <v>161</v>
      </c>
      <c r="D4899">
        <v>31</v>
      </c>
      <c r="E4899">
        <v>276.63</v>
      </c>
      <c r="F4899">
        <v>8575.5300000000007</v>
      </c>
      <c r="G4899" t="s">
        <v>26</v>
      </c>
      <c r="H4899" t="s">
        <v>39</v>
      </c>
      <c r="I4899" t="s">
        <v>195</v>
      </c>
      <c r="J4899">
        <v>36.380000000000003</v>
      </c>
      <c r="K4899">
        <v>11.81</v>
      </c>
      <c r="L4899">
        <v>6.49</v>
      </c>
      <c r="M4899">
        <v>1.29</v>
      </c>
      <c r="N4899">
        <v>55.97</v>
      </c>
      <c r="O4899" t="s">
        <v>161</v>
      </c>
      <c r="P4899" t="s">
        <v>472</v>
      </c>
      <c r="Q4899" t="s">
        <v>440</v>
      </c>
      <c r="R4899" t="s">
        <v>26</v>
      </c>
      <c r="S4899">
        <f>E4899 - N4899</f>
        <v>220.66</v>
      </c>
      <c r="T4899" s="1">
        <f>S4899/E4899</f>
        <v>0.79767198062393807</v>
      </c>
      <c r="U4899" t="str">
        <f>TEXT((A4899),"YYYY")</f>
        <v>2012</v>
      </c>
    </row>
    <row r="4900" spans="1:21" x14ac:dyDescent="0.3">
      <c r="A4900" s="3">
        <v>41059</v>
      </c>
      <c r="B4900" t="s">
        <v>192</v>
      </c>
      <c r="C4900" t="s">
        <v>194</v>
      </c>
      <c r="D4900">
        <v>32</v>
      </c>
      <c r="E4900">
        <v>203.2</v>
      </c>
      <c r="F4900">
        <v>6502.4</v>
      </c>
      <c r="G4900" t="s">
        <v>2</v>
      </c>
      <c r="H4900" t="s">
        <v>193</v>
      </c>
      <c r="I4900" t="s">
        <v>192</v>
      </c>
      <c r="J4900">
        <v>89.89</v>
      </c>
      <c r="K4900">
        <v>11.19</v>
      </c>
      <c r="L4900">
        <v>2.27</v>
      </c>
      <c r="M4900">
        <v>0.23</v>
      </c>
      <c r="N4900">
        <v>103.58</v>
      </c>
      <c r="O4900" t="s">
        <v>194</v>
      </c>
      <c r="P4900" t="s">
        <v>472</v>
      </c>
      <c r="Q4900" t="s">
        <v>448</v>
      </c>
      <c r="R4900" t="s">
        <v>2</v>
      </c>
      <c r="S4900">
        <f>E4900 - N4900</f>
        <v>99.61999999999999</v>
      </c>
      <c r="T4900" s="1">
        <f>S4900/E4900</f>
        <v>0.49025590551181103</v>
      </c>
      <c r="U4900" t="str">
        <f>TEXT((A4900),"YYYY")</f>
        <v>2012</v>
      </c>
    </row>
    <row r="4901" spans="1:21" x14ac:dyDescent="0.3">
      <c r="A4901" s="3">
        <v>41060</v>
      </c>
      <c r="B4901" t="s">
        <v>86</v>
      </c>
      <c r="C4901" t="s">
        <v>191</v>
      </c>
      <c r="D4901">
        <v>31</v>
      </c>
      <c r="E4901">
        <v>83.07</v>
      </c>
      <c r="F4901">
        <v>2575.17</v>
      </c>
      <c r="G4901" t="s">
        <v>26</v>
      </c>
      <c r="H4901" t="s">
        <v>75</v>
      </c>
      <c r="I4901" t="s">
        <v>86</v>
      </c>
      <c r="J4901">
        <v>83.04</v>
      </c>
      <c r="K4901">
        <v>6.62</v>
      </c>
      <c r="L4901">
        <v>2.66</v>
      </c>
      <c r="M4901">
        <v>2.31</v>
      </c>
      <c r="N4901">
        <v>94.63</v>
      </c>
      <c r="O4901" t="s">
        <v>191</v>
      </c>
      <c r="P4901" t="s">
        <v>460</v>
      </c>
      <c r="Q4901" t="s">
        <v>443</v>
      </c>
      <c r="R4901" t="s">
        <v>26</v>
      </c>
      <c r="S4901">
        <f>E4901 - N4901</f>
        <v>-11.560000000000002</v>
      </c>
      <c r="T4901" s="1">
        <f>S4901/E4901</f>
        <v>-0.13915974479354765</v>
      </c>
      <c r="U4901" t="str">
        <f>TEXT((A4901),"YYYY")</f>
        <v>2012</v>
      </c>
    </row>
    <row r="4902" spans="1:21" x14ac:dyDescent="0.3">
      <c r="A4902" s="3">
        <v>41061</v>
      </c>
      <c r="B4902" t="s">
        <v>169</v>
      </c>
      <c r="C4902" t="s">
        <v>190</v>
      </c>
      <c r="D4902">
        <v>17</v>
      </c>
      <c r="E4902">
        <v>309.13</v>
      </c>
      <c r="F4902">
        <v>5255.21</v>
      </c>
      <c r="G4902" t="s">
        <v>48</v>
      </c>
      <c r="H4902" t="s">
        <v>11</v>
      </c>
      <c r="I4902" t="s">
        <v>169</v>
      </c>
      <c r="J4902">
        <v>31.92</v>
      </c>
      <c r="K4902">
        <v>9.7799999999999994</v>
      </c>
      <c r="L4902">
        <v>2.39</v>
      </c>
      <c r="M4902">
        <v>2.16</v>
      </c>
      <c r="N4902">
        <v>46.25</v>
      </c>
      <c r="O4902" t="s">
        <v>190</v>
      </c>
      <c r="P4902" t="s">
        <v>475</v>
      </c>
      <c r="Q4902" t="s">
        <v>448</v>
      </c>
      <c r="R4902" t="s">
        <v>48</v>
      </c>
      <c r="S4902">
        <f>E4902 - N4902</f>
        <v>262.88</v>
      </c>
      <c r="T4902" s="1">
        <f>S4902/E4902</f>
        <v>0.85038656875748064</v>
      </c>
      <c r="U4902" t="str">
        <f>TEXT((A4902),"YYYY")</f>
        <v>2012</v>
      </c>
    </row>
    <row r="4903" spans="1:21" x14ac:dyDescent="0.3">
      <c r="A4903" s="3">
        <v>41062</v>
      </c>
      <c r="B4903" t="s">
        <v>188</v>
      </c>
      <c r="C4903" t="s">
        <v>189</v>
      </c>
      <c r="D4903">
        <v>48</v>
      </c>
      <c r="E4903">
        <v>329.76</v>
      </c>
      <c r="F4903">
        <v>15828.48</v>
      </c>
      <c r="G4903" t="s">
        <v>81</v>
      </c>
      <c r="H4903" t="s">
        <v>120</v>
      </c>
      <c r="I4903" t="s">
        <v>188</v>
      </c>
      <c r="J4903">
        <v>79.42</v>
      </c>
      <c r="K4903">
        <v>3.6</v>
      </c>
      <c r="L4903">
        <v>9.1300000000000008</v>
      </c>
      <c r="M4903">
        <v>2.34</v>
      </c>
      <c r="N4903">
        <v>94.49</v>
      </c>
      <c r="O4903" t="s">
        <v>189</v>
      </c>
      <c r="P4903" t="s">
        <v>446</v>
      </c>
      <c r="Q4903" t="s">
        <v>448</v>
      </c>
      <c r="R4903" t="s">
        <v>81</v>
      </c>
      <c r="S4903">
        <f>E4903 - N4903</f>
        <v>235.26999999999998</v>
      </c>
      <c r="T4903" s="1">
        <f>S4903/E4903</f>
        <v>0.71345827268316353</v>
      </c>
      <c r="U4903" t="str">
        <f>TEXT((A4903),"YYYY")</f>
        <v>2012</v>
      </c>
    </row>
    <row r="4904" spans="1:21" x14ac:dyDescent="0.3">
      <c r="A4904" s="3">
        <v>41063</v>
      </c>
      <c r="B4904" t="s">
        <v>182</v>
      </c>
      <c r="C4904" t="s">
        <v>17</v>
      </c>
      <c r="D4904">
        <v>39</v>
      </c>
      <c r="E4904">
        <v>303.89999999999998</v>
      </c>
      <c r="F4904">
        <v>11852.1</v>
      </c>
      <c r="G4904" t="s">
        <v>16</v>
      </c>
      <c r="H4904" t="s">
        <v>67</v>
      </c>
      <c r="I4904" t="s">
        <v>182</v>
      </c>
      <c r="J4904">
        <v>156.27000000000001</v>
      </c>
      <c r="K4904">
        <v>9.65</v>
      </c>
      <c r="L4904">
        <v>7.15</v>
      </c>
      <c r="M4904">
        <v>4.96</v>
      </c>
      <c r="N4904">
        <v>178.03</v>
      </c>
      <c r="O4904" t="s">
        <v>17</v>
      </c>
      <c r="P4904" t="s">
        <v>441</v>
      </c>
      <c r="Q4904" t="s">
        <v>443</v>
      </c>
      <c r="R4904" t="s">
        <v>16</v>
      </c>
      <c r="S4904">
        <f>E4904 - N4904</f>
        <v>125.86999999999998</v>
      </c>
      <c r="T4904" s="1">
        <f>S4904/E4904</f>
        <v>0.41418229680816054</v>
      </c>
      <c r="U4904" t="str">
        <f>TEXT((A4904),"YYYY")</f>
        <v>2012</v>
      </c>
    </row>
    <row r="4905" spans="1:21" x14ac:dyDescent="0.3">
      <c r="A4905" s="3">
        <v>41064</v>
      </c>
      <c r="B4905" t="s">
        <v>4</v>
      </c>
      <c r="C4905" t="s">
        <v>187</v>
      </c>
      <c r="D4905">
        <v>22</v>
      </c>
      <c r="E4905">
        <v>120.79</v>
      </c>
      <c r="F4905">
        <v>2657.38</v>
      </c>
      <c r="G4905" t="s">
        <v>26</v>
      </c>
      <c r="H4905" t="s">
        <v>5</v>
      </c>
      <c r="I4905" t="s">
        <v>4</v>
      </c>
      <c r="J4905">
        <v>170.93</v>
      </c>
      <c r="K4905">
        <v>2.4</v>
      </c>
      <c r="L4905">
        <v>6.2</v>
      </c>
      <c r="M4905">
        <v>2.41</v>
      </c>
      <c r="N4905">
        <v>181.94</v>
      </c>
      <c r="O4905" t="s">
        <v>187</v>
      </c>
      <c r="P4905" t="s">
        <v>474</v>
      </c>
      <c r="Q4905" t="s">
        <v>443</v>
      </c>
      <c r="R4905" t="s">
        <v>26</v>
      </c>
      <c r="S4905">
        <f>E4905 - N4905</f>
        <v>-61.149999999999991</v>
      </c>
      <c r="T4905" s="1">
        <f>S4905/E4905</f>
        <v>-0.50625051742693927</v>
      </c>
      <c r="U4905" t="str">
        <f>TEXT((A4905),"YYYY")</f>
        <v>2012</v>
      </c>
    </row>
    <row r="4906" spans="1:21" x14ac:dyDescent="0.3">
      <c r="A4906" s="3">
        <v>41065</v>
      </c>
      <c r="B4906" t="s">
        <v>186</v>
      </c>
      <c r="C4906" t="s">
        <v>102</v>
      </c>
      <c r="D4906">
        <v>35</v>
      </c>
      <c r="E4906">
        <v>291.42</v>
      </c>
      <c r="F4906">
        <v>10199.700000000001</v>
      </c>
      <c r="G4906" t="s">
        <v>8</v>
      </c>
      <c r="H4906" t="s">
        <v>5</v>
      </c>
      <c r="I4906" t="s">
        <v>186</v>
      </c>
      <c r="J4906">
        <v>160.63</v>
      </c>
      <c r="K4906">
        <v>14.82</v>
      </c>
      <c r="L4906">
        <v>8.09</v>
      </c>
      <c r="M4906">
        <v>3.66</v>
      </c>
      <c r="N4906">
        <v>187.2</v>
      </c>
      <c r="O4906" t="s">
        <v>102</v>
      </c>
      <c r="P4906" t="s">
        <v>449</v>
      </c>
      <c r="Q4906" t="s">
        <v>443</v>
      </c>
      <c r="R4906" t="s">
        <v>8</v>
      </c>
      <c r="S4906">
        <f>E4906 - N4906</f>
        <v>104.22000000000003</v>
      </c>
      <c r="T4906" s="1">
        <f>S4906/E4906</f>
        <v>0.35762816553428051</v>
      </c>
      <c r="U4906" t="str">
        <f>TEXT((A4906),"YYYY")</f>
        <v>2012</v>
      </c>
    </row>
    <row r="4907" spans="1:21" x14ac:dyDescent="0.3">
      <c r="A4907" s="3">
        <v>41066</v>
      </c>
      <c r="B4907" t="s">
        <v>184</v>
      </c>
      <c r="C4907" t="s">
        <v>185</v>
      </c>
      <c r="D4907">
        <v>30</v>
      </c>
      <c r="E4907">
        <v>53.75</v>
      </c>
      <c r="F4907">
        <v>1612.5</v>
      </c>
      <c r="G4907" t="s">
        <v>6</v>
      </c>
      <c r="H4907" t="s">
        <v>19</v>
      </c>
      <c r="I4907" t="s">
        <v>184</v>
      </c>
      <c r="J4907">
        <v>60.29</v>
      </c>
      <c r="K4907">
        <v>12.27</v>
      </c>
      <c r="L4907">
        <v>7.22</v>
      </c>
      <c r="M4907">
        <v>3.24</v>
      </c>
      <c r="N4907">
        <v>83.02</v>
      </c>
      <c r="O4907" t="s">
        <v>185</v>
      </c>
      <c r="P4907" t="s">
        <v>453</v>
      </c>
      <c r="Q4907" t="s">
        <v>448</v>
      </c>
      <c r="R4907" t="s">
        <v>6</v>
      </c>
      <c r="S4907">
        <f>E4907 - N4907</f>
        <v>-29.269999999999996</v>
      </c>
      <c r="T4907" s="1">
        <f>S4907/E4907</f>
        <v>-0.54455813953488363</v>
      </c>
      <c r="U4907" t="str">
        <f>TEXT((A4907),"YYYY")</f>
        <v>2012</v>
      </c>
    </row>
    <row r="4908" spans="1:21" x14ac:dyDescent="0.3">
      <c r="A4908" s="3">
        <v>41067</v>
      </c>
      <c r="B4908" t="s">
        <v>182</v>
      </c>
      <c r="C4908" t="s">
        <v>183</v>
      </c>
      <c r="D4908">
        <v>40</v>
      </c>
      <c r="E4908">
        <v>156.79</v>
      </c>
      <c r="F4908">
        <v>6271.6</v>
      </c>
      <c r="G4908" t="s">
        <v>2</v>
      </c>
      <c r="H4908" t="s">
        <v>67</v>
      </c>
      <c r="I4908" t="s">
        <v>182</v>
      </c>
      <c r="J4908">
        <v>156.27000000000001</v>
      </c>
      <c r="K4908">
        <v>9.65</v>
      </c>
      <c r="L4908">
        <v>7.15</v>
      </c>
      <c r="M4908">
        <v>4.96</v>
      </c>
      <c r="N4908">
        <v>178.03</v>
      </c>
      <c r="O4908" t="s">
        <v>183</v>
      </c>
      <c r="P4908" t="s">
        <v>466</v>
      </c>
      <c r="Q4908" t="s">
        <v>448</v>
      </c>
      <c r="R4908" t="s">
        <v>2</v>
      </c>
      <c r="S4908">
        <f>E4908 - N4908</f>
        <v>-21.240000000000009</v>
      </c>
      <c r="T4908" s="1">
        <f>S4908/E4908</f>
        <v>-0.13546782320301046</v>
      </c>
      <c r="U4908" t="str">
        <f>TEXT((A4908),"YYYY")</f>
        <v>2012</v>
      </c>
    </row>
    <row r="4909" spans="1:21" x14ac:dyDescent="0.3">
      <c r="A4909" s="3">
        <v>41068</v>
      </c>
      <c r="B4909" t="s">
        <v>153</v>
      </c>
      <c r="C4909" t="s">
        <v>28</v>
      </c>
      <c r="D4909">
        <v>37</v>
      </c>
      <c r="E4909">
        <v>189.59</v>
      </c>
      <c r="F4909">
        <v>7014.83</v>
      </c>
      <c r="G4909" t="s">
        <v>6</v>
      </c>
      <c r="H4909" t="s">
        <v>75</v>
      </c>
      <c r="I4909" t="s">
        <v>153</v>
      </c>
      <c r="J4909">
        <v>145.58000000000001</v>
      </c>
      <c r="K4909">
        <v>13.85</v>
      </c>
      <c r="L4909">
        <v>1.02</v>
      </c>
      <c r="M4909">
        <v>3.54</v>
      </c>
      <c r="N4909">
        <v>163.99</v>
      </c>
      <c r="O4909" t="s">
        <v>28</v>
      </c>
      <c r="P4909" t="s">
        <v>449</v>
      </c>
      <c r="Q4909" t="s">
        <v>448</v>
      </c>
      <c r="R4909" t="s">
        <v>6</v>
      </c>
      <c r="S4909">
        <f>E4909 - N4909</f>
        <v>25.599999999999994</v>
      </c>
      <c r="T4909" s="1">
        <f>S4909/E4909</f>
        <v>0.13502821878791071</v>
      </c>
      <c r="U4909" t="str">
        <f>TEXT((A4909),"YYYY")</f>
        <v>2012</v>
      </c>
    </row>
    <row r="4910" spans="1:21" x14ac:dyDescent="0.3">
      <c r="A4910" s="3">
        <v>41069</v>
      </c>
      <c r="B4910" t="s">
        <v>181</v>
      </c>
      <c r="C4910" t="s">
        <v>53</v>
      </c>
      <c r="D4910">
        <v>26</v>
      </c>
      <c r="E4910">
        <v>342.34</v>
      </c>
      <c r="F4910">
        <v>8900.84</v>
      </c>
      <c r="G4910" t="s">
        <v>52</v>
      </c>
      <c r="H4910" t="s">
        <v>34</v>
      </c>
      <c r="I4910" t="s">
        <v>181</v>
      </c>
      <c r="J4910">
        <v>82.11</v>
      </c>
      <c r="K4910">
        <v>10.47</v>
      </c>
      <c r="L4910">
        <v>1.78</v>
      </c>
      <c r="M4910">
        <v>1.92</v>
      </c>
      <c r="N4910">
        <v>96.28</v>
      </c>
      <c r="O4910" t="s">
        <v>53</v>
      </c>
      <c r="P4910" t="s">
        <v>454</v>
      </c>
      <c r="Q4910" t="s">
        <v>443</v>
      </c>
      <c r="R4910" t="s">
        <v>52</v>
      </c>
      <c r="S4910">
        <f>E4910 - N4910</f>
        <v>246.05999999999997</v>
      </c>
      <c r="T4910" s="1">
        <f>S4910/E4910</f>
        <v>0.71875912835193079</v>
      </c>
      <c r="U4910" t="str">
        <f>TEXT((A4910),"YYYY")</f>
        <v>2012</v>
      </c>
    </row>
    <row r="4911" spans="1:21" x14ac:dyDescent="0.3">
      <c r="A4911" s="3">
        <v>41070</v>
      </c>
      <c r="B4911" t="s">
        <v>180</v>
      </c>
      <c r="C4911" t="s">
        <v>82</v>
      </c>
      <c r="D4911">
        <v>6</v>
      </c>
      <c r="E4911">
        <v>186.64</v>
      </c>
      <c r="F4911">
        <v>1119.8399999999999</v>
      </c>
      <c r="G4911" t="s">
        <v>81</v>
      </c>
      <c r="H4911" t="s">
        <v>22</v>
      </c>
      <c r="I4911" t="s">
        <v>180</v>
      </c>
      <c r="J4911">
        <v>91.4</v>
      </c>
      <c r="K4911">
        <v>7.16</v>
      </c>
      <c r="L4911">
        <v>3.8</v>
      </c>
      <c r="M4911">
        <v>2.21</v>
      </c>
      <c r="N4911">
        <v>104.57</v>
      </c>
      <c r="O4911" t="s">
        <v>82</v>
      </c>
      <c r="P4911" t="s">
        <v>445</v>
      </c>
      <c r="Q4911" t="s">
        <v>443</v>
      </c>
      <c r="R4911" t="s">
        <v>81</v>
      </c>
      <c r="S4911">
        <f>E4911 - N4911</f>
        <v>82.07</v>
      </c>
      <c r="T4911" s="1">
        <f>S4911/E4911</f>
        <v>0.43972353193313329</v>
      </c>
      <c r="U4911" t="str">
        <f>TEXT((A4911),"YYYY")</f>
        <v>2012</v>
      </c>
    </row>
    <row r="4912" spans="1:21" x14ac:dyDescent="0.3">
      <c r="A4912" s="3">
        <v>41071</v>
      </c>
      <c r="B4912" t="s">
        <v>178</v>
      </c>
      <c r="C4912" t="s">
        <v>179</v>
      </c>
      <c r="D4912">
        <v>34</v>
      </c>
      <c r="E4912">
        <v>53.94</v>
      </c>
      <c r="F4912">
        <v>1833.96</v>
      </c>
      <c r="G4912" t="s">
        <v>23</v>
      </c>
      <c r="H4912" t="s">
        <v>55</v>
      </c>
      <c r="I4912" t="s">
        <v>178</v>
      </c>
      <c r="J4912">
        <v>40.42</v>
      </c>
      <c r="K4912">
        <v>8.98</v>
      </c>
      <c r="L4912">
        <v>6.43</v>
      </c>
      <c r="M4912">
        <v>0.96</v>
      </c>
      <c r="N4912">
        <v>56.79</v>
      </c>
      <c r="O4912" t="s">
        <v>179</v>
      </c>
      <c r="P4912" t="s">
        <v>470</v>
      </c>
      <c r="Q4912" t="s">
        <v>448</v>
      </c>
      <c r="R4912" t="s">
        <v>23</v>
      </c>
      <c r="S4912">
        <f>E4912 - N4912</f>
        <v>-2.8500000000000014</v>
      </c>
      <c r="T4912" s="1">
        <f>S4912/E4912</f>
        <v>-5.2836484983314821E-2</v>
      </c>
      <c r="U4912" t="str">
        <f>TEXT((A4912),"YYYY")</f>
        <v>2012</v>
      </c>
    </row>
    <row r="4913" spans="1:21" x14ac:dyDescent="0.3">
      <c r="A4913" s="3">
        <v>41072</v>
      </c>
      <c r="B4913" t="s">
        <v>176</v>
      </c>
      <c r="C4913" t="s">
        <v>177</v>
      </c>
      <c r="D4913">
        <v>32</v>
      </c>
      <c r="E4913">
        <v>173.32</v>
      </c>
      <c r="F4913">
        <v>5546.24</v>
      </c>
      <c r="G4913" t="s">
        <v>48</v>
      </c>
      <c r="H4913" t="s">
        <v>99</v>
      </c>
      <c r="I4913" t="s">
        <v>176</v>
      </c>
      <c r="J4913">
        <v>35.909999999999997</v>
      </c>
      <c r="K4913">
        <v>11.02</v>
      </c>
      <c r="L4913">
        <v>8.5399999999999991</v>
      </c>
      <c r="M4913">
        <v>0.53</v>
      </c>
      <c r="N4913">
        <v>56</v>
      </c>
      <c r="O4913" t="s">
        <v>177</v>
      </c>
      <c r="P4913" t="s">
        <v>461</v>
      </c>
      <c r="Q4913" t="s">
        <v>448</v>
      </c>
      <c r="R4913" t="s">
        <v>48</v>
      </c>
      <c r="S4913">
        <f>E4913 - N4913</f>
        <v>117.32</v>
      </c>
      <c r="T4913" s="1">
        <f>S4913/E4913</f>
        <v>0.67689822294022617</v>
      </c>
      <c r="U4913" t="str">
        <f>TEXT((A4913),"YYYY")</f>
        <v>2012</v>
      </c>
    </row>
    <row r="4914" spans="1:21" x14ac:dyDescent="0.3">
      <c r="A4914" s="3">
        <v>41073</v>
      </c>
      <c r="B4914" t="s">
        <v>173</v>
      </c>
      <c r="C4914" t="s">
        <v>175</v>
      </c>
      <c r="D4914">
        <v>25</v>
      </c>
      <c r="E4914">
        <v>224.62</v>
      </c>
      <c r="F4914">
        <v>5615.5</v>
      </c>
      <c r="G4914" t="s">
        <v>56</v>
      </c>
      <c r="H4914" t="s">
        <v>174</v>
      </c>
      <c r="I4914" t="s">
        <v>173</v>
      </c>
      <c r="J4914">
        <v>92.05</v>
      </c>
      <c r="K4914">
        <v>9.99</v>
      </c>
      <c r="L4914">
        <v>1.7</v>
      </c>
      <c r="M4914">
        <v>3.85</v>
      </c>
      <c r="N4914">
        <v>107.59</v>
      </c>
      <c r="O4914" t="s">
        <v>175</v>
      </c>
      <c r="P4914" t="s">
        <v>473</v>
      </c>
      <c r="Q4914" t="s">
        <v>448</v>
      </c>
      <c r="R4914" t="s">
        <v>56</v>
      </c>
      <c r="S4914">
        <f>E4914 - N4914</f>
        <v>117.03</v>
      </c>
      <c r="T4914" s="1">
        <f>S4914/E4914</f>
        <v>0.52101326685068117</v>
      </c>
      <c r="U4914" t="str">
        <f>TEXT((A4914),"YYYY")</f>
        <v>2012</v>
      </c>
    </row>
    <row r="4915" spans="1:21" x14ac:dyDescent="0.3">
      <c r="A4915" s="3">
        <v>41074</v>
      </c>
      <c r="B4915" t="s">
        <v>172</v>
      </c>
      <c r="C4915" t="s">
        <v>146</v>
      </c>
      <c r="D4915">
        <v>13</v>
      </c>
      <c r="E4915">
        <v>382.15</v>
      </c>
      <c r="F4915">
        <v>4967.95</v>
      </c>
      <c r="G4915" t="s">
        <v>130</v>
      </c>
      <c r="H4915" t="s">
        <v>67</v>
      </c>
      <c r="I4915" t="s">
        <v>172</v>
      </c>
      <c r="J4915">
        <v>124.34</v>
      </c>
      <c r="K4915">
        <v>14.47</v>
      </c>
      <c r="L4915">
        <v>4.72</v>
      </c>
      <c r="M4915">
        <v>3.94</v>
      </c>
      <c r="N4915">
        <v>147.47</v>
      </c>
      <c r="O4915" t="s">
        <v>146</v>
      </c>
      <c r="P4915" t="s">
        <v>470</v>
      </c>
      <c r="Q4915" t="s">
        <v>448</v>
      </c>
      <c r="R4915" t="s">
        <v>130</v>
      </c>
      <c r="S4915">
        <f>E4915 - N4915</f>
        <v>234.67999999999998</v>
      </c>
      <c r="T4915" s="1">
        <f>S4915/E4915</f>
        <v>0.61410440926337828</v>
      </c>
      <c r="U4915" t="str">
        <f>TEXT((A4915),"YYYY")</f>
        <v>2012</v>
      </c>
    </row>
    <row r="4916" spans="1:21" x14ac:dyDescent="0.3">
      <c r="A4916" s="3">
        <v>41075</v>
      </c>
      <c r="B4916" t="s">
        <v>171</v>
      </c>
      <c r="C4916" t="s">
        <v>40</v>
      </c>
      <c r="D4916">
        <v>38</v>
      </c>
      <c r="E4916">
        <v>379.36</v>
      </c>
      <c r="F4916">
        <v>14415.68</v>
      </c>
      <c r="G4916" t="s">
        <v>23</v>
      </c>
      <c r="H4916" t="s">
        <v>80</v>
      </c>
      <c r="I4916" t="s">
        <v>171</v>
      </c>
      <c r="J4916">
        <v>57.64</v>
      </c>
      <c r="K4916">
        <v>12.75</v>
      </c>
      <c r="L4916">
        <v>4.16</v>
      </c>
      <c r="M4916">
        <v>3.77</v>
      </c>
      <c r="N4916">
        <v>78.319999999999993</v>
      </c>
      <c r="O4916" t="s">
        <v>40</v>
      </c>
      <c r="P4916" t="s">
        <v>451</v>
      </c>
      <c r="Q4916" t="s">
        <v>448</v>
      </c>
      <c r="R4916" t="s">
        <v>23</v>
      </c>
      <c r="S4916">
        <f>E4916 - N4916</f>
        <v>301.04000000000002</v>
      </c>
      <c r="T4916" s="1">
        <f>S4916/E4916</f>
        <v>0.79354702657106713</v>
      </c>
      <c r="U4916" t="str">
        <f>TEXT((A4916),"YYYY")</f>
        <v>2012</v>
      </c>
    </row>
    <row r="4917" spans="1:21" x14ac:dyDescent="0.3">
      <c r="A4917" s="3">
        <v>41076</v>
      </c>
      <c r="B4917" t="s">
        <v>125</v>
      </c>
      <c r="C4917" t="s">
        <v>170</v>
      </c>
      <c r="D4917">
        <v>38</v>
      </c>
      <c r="E4917">
        <v>113.31</v>
      </c>
      <c r="F4917">
        <v>4305.78</v>
      </c>
      <c r="G4917" t="s">
        <v>81</v>
      </c>
      <c r="H4917" t="s">
        <v>67</v>
      </c>
      <c r="I4917" t="s">
        <v>125</v>
      </c>
      <c r="J4917">
        <v>116.2</v>
      </c>
      <c r="K4917">
        <v>3.01</v>
      </c>
      <c r="L4917">
        <v>7.83</v>
      </c>
      <c r="M4917">
        <v>4.09</v>
      </c>
      <c r="N4917">
        <v>131.13</v>
      </c>
      <c r="O4917" t="s">
        <v>170</v>
      </c>
      <c r="P4917" t="s">
        <v>444</v>
      </c>
      <c r="Q4917" t="s">
        <v>443</v>
      </c>
      <c r="R4917" t="s">
        <v>81</v>
      </c>
      <c r="S4917">
        <f>E4917 - N4917</f>
        <v>-17.819999999999993</v>
      </c>
      <c r="T4917" s="1">
        <f>S4917/E4917</f>
        <v>-0.15726767275615561</v>
      </c>
      <c r="U4917" t="str">
        <f>TEXT((A4917),"YYYY")</f>
        <v>2012</v>
      </c>
    </row>
    <row r="4918" spans="1:21" x14ac:dyDescent="0.3">
      <c r="A4918" s="3">
        <v>41077</v>
      </c>
      <c r="B4918" t="s">
        <v>169</v>
      </c>
      <c r="C4918" t="s">
        <v>40</v>
      </c>
      <c r="D4918">
        <v>2</v>
      </c>
      <c r="E4918">
        <v>114.8</v>
      </c>
      <c r="F4918">
        <v>229.6</v>
      </c>
      <c r="G4918" t="s">
        <v>23</v>
      </c>
      <c r="H4918" t="s">
        <v>11</v>
      </c>
      <c r="I4918" t="s">
        <v>169</v>
      </c>
      <c r="J4918">
        <v>31.92</v>
      </c>
      <c r="K4918">
        <v>9.7799999999999994</v>
      </c>
      <c r="L4918">
        <v>2.39</v>
      </c>
      <c r="M4918">
        <v>2.16</v>
      </c>
      <c r="N4918">
        <v>46.25</v>
      </c>
      <c r="O4918" t="s">
        <v>40</v>
      </c>
      <c r="P4918" t="s">
        <v>451</v>
      </c>
      <c r="Q4918" t="s">
        <v>448</v>
      </c>
      <c r="R4918" t="s">
        <v>23</v>
      </c>
      <c r="S4918">
        <f>E4918 - N4918</f>
        <v>68.55</v>
      </c>
      <c r="T4918" s="1">
        <f>S4918/E4918</f>
        <v>0.59712543554006969</v>
      </c>
      <c r="U4918" t="str">
        <f>TEXT((A4918),"YYYY")</f>
        <v>2012</v>
      </c>
    </row>
    <row r="4919" spans="1:21" x14ac:dyDescent="0.3">
      <c r="A4919" s="3">
        <v>41078</v>
      </c>
      <c r="B4919" t="s">
        <v>168</v>
      </c>
      <c r="C4919" t="s">
        <v>156</v>
      </c>
      <c r="D4919">
        <v>5</v>
      </c>
      <c r="E4919">
        <v>107.18</v>
      </c>
      <c r="F4919">
        <v>535.9</v>
      </c>
      <c r="G4919" t="s">
        <v>8</v>
      </c>
      <c r="H4919" t="s">
        <v>164</v>
      </c>
      <c r="I4919" t="s">
        <v>168</v>
      </c>
      <c r="J4919">
        <v>44.09</v>
      </c>
      <c r="K4919">
        <v>12.76</v>
      </c>
      <c r="L4919">
        <v>7.68</v>
      </c>
      <c r="M4919">
        <v>1.41</v>
      </c>
      <c r="N4919">
        <v>65.94</v>
      </c>
      <c r="O4919" t="s">
        <v>156</v>
      </c>
      <c r="P4919" t="s">
        <v>460</v>
      </c>
      <c r="Q4919" t="s">
        <v>443</v>
      </c>
      <c r="R4919" t="s">
        <v>8</v>
      </c>
      <c r="S4919">
        <f>E4919 - N4919</f>
        <v>41.240000000000009</v>
      </c>
      <c r="T4919" s="1">
        <f>S4919/E4919</f>
        <v>0.3847732785967532</v>
      </c>
      <c r="U4919" t="str">
        <f>TEXT((A4919),"YYYY")</f>
        <v>2012</v>
      </c>
    </row>
    <row r="4920" spans="1:21" x14ac:dyDescent="0.3">
      <c r="A4920" s="3">
        <v>41079</v>
      </c>
      <c r="B4920" t="s">
        <v>112</v>
      </c>
      <c r="C4920" t="s">
        <v>144</v>
      </c>
      <c r="D4920">
        <v>11</v>
      </c>
      <c r="E4920">
        <v>326.12</v>
      </c>
      <c r="F4920">
        <v>3587.32</v>
      </c>
      <c r="G4920" t="s">
        <v>31</v>
      </c>
      <c r="H4920" t="s">
        <v>96</v>
      </c>
      <c r="I4920" t="s">
        <v>112</v>
      </c>
      <c r="J4920">
        <v>84.08</v>
      </c>
      <c r="K4920">
        <v>3.36</v>
      </c>
      <c r="L4920">
        <v>7.52</v>
      </c>
      <c r="M4920">
        <v>1.26</v>
      </c>
      <c r="N4920">
        <v>96.22</v>
      </c>
      <c r="O4920" t="s">
        <v>144</v>
      </c>
      <c r="P4920" t="s">
        <v>454</v>
      </c>
      <c r="Q4920" t="s">
        <v>443</v>
      </c>
      <c r="R4920" t="s">
        <v>31</v>
      </c>
      <c r="S4920">
        <f>E4920 - N4920</f>
        <v>229.9</v>
      </c>
      <c r="T4920" s="1">
        <f>S4920/E4920</f>
        <v>0.70495523120323811</v>
      </c>
      <c r="U4920" t="str">
        <f>TEXT((A4920),"YYYY")</f>
        <v>2012</v>
      </c>
    </row>
    <row r="4921" spans="1:21" x14ac:dyDescent="0.3">
      <c r="A4921" s="3">
        <v>41080</v>
      </c>
      <c r="B4921" t="s">
        <v>139</v>
      </c>
      <c r="C4921" t="s">
        <v>167</v>
      </c>
      <c r="D4921">
        <v>11</v>
      </c>
      <c r="E4921">
        <v>52.11</v>
      </c>
      <c r="F4921">
        <v>573.21</v>
      </c>
      <c r="G4921" t="s">
        <v>12</v>
      </c>
      <c r="H4921" t="s">
        <v>19</v>
      </c>
      <c r="I4921" t="s">
        <v>139</v>
      </c>
      <c r="J4921">
        <v>119.29</v>
      </c>
      <c r="K4921">
        <v>12.33</v>
      </c>
      <c r="L4921">
        <v>7.96</v>
      </c>
      <c r="M4921">
        <v>0.17</v>
      </c>
      <c r="N4921">
        <v>139.75</v>
      </c>
      <c r="O4921" t="s">
        <v>167</v>
      </c>
      <c r="P4921" t="s">
        <v>449</v>
      </c>
      <c r="Q4921" t="s">
        <v>443</v>
      </c>
      <c r="R4921" t="s">
        <v>12</v>
      </c>
      <c r="S4921">
        <f>E4921 - N4921</f>
        <v>-87.64</v>
      </c>
      <c r="T4921" s="1">
        <f>S4921/E4921</f>
        <v>-1.6818269046248322</v>
      </c>
      <c r="U4921" t="str">
        <f>TEXT((A4921),"YYYY")</f>
        <v>2012</v>
      </c>
    </row>
    <row r="4922" spans="1:21" x14ac:dyDescent="0.3">
      <c r="A4922" s="3">
        <v>41081</v>
      </c>
      <c r="B4922" t="s">
        <v>58</v>
      </c>
      <c r="C4922" t="s">
        <v>108</v>
      </c>
      <c r="D4922">
        <v>24</v>
      </c>
      <c r="E4922">
        <v>94.51</v>
      </c>
      <c r="F4922">
        <v>2268.2399999999998</v>
      </c>
      <c r="G4922" t="s">
        <v>2</v>
      </c>
      <c r="H4922" t="s">
        <v>30</v>
      </c>
      <c r="I4922" t="s">
        <v>58</v>
      </c>
      <c r="J4922">
        <v>69.45</v>
      </c>
      <c r="K4922">
        <v>10.11</v>
      </c>
      <c r="L4922">
        <v>1.6</v>
      </c>
      <c r="M4922">
        <v>2.86</v>
      </c>
      <c r="N4922">
        <v>84.02</v>
      </c>
      <c r="O4922" t="s">
        <v>108</v>
      </c>
      <c r="P4922" t="s">
        <v>465</v>
      </c>
      <c r="Q4922" t="s">
        <v>443</v>
      </c>
      <c r="R4922" t="s">
        <v>2</v>
      </c>
      <c r="S4922">
        <f>E4922 - N4922</f>
        <v>10.490000000000009</v>
      </c>
      <c r="T4922" s="1">
        <f>S4922/E4922</f>
        <v>0.11099354565654437</v>
      </c>
      <c r="U4922" t="str">
        <f>TEXT((A4922),"YYYY")</f>
        <v>2012</v>
      </c>
    </row>
    <row r="4923" spans="1:21" x14ac:dyDescent="0.3">
      <c r="A4923" s="3">
        <v>41082</v>
      </c>
      <c r="B4923" t="s">
        <v>165</v>
      </c>
      <c r="C4923" t="s">
        <v>166</v>
      </c>
      <c r="D4923">
        <v>14</v>
      </c>
      <c r="E4923">
        <v>238.29</v>
      </c>
      <c r="F4923">
        <v>3336.06</v>
      </c>
      <c r="G4923" t="s">
        <v>8</v>
      </c>
      <c r="H4923" t="s">
        <v>55</v>
      </c>
      <c r="I4923" t="s">
        <v>165</v>
      </c>
      <c r="J4923">
        <v>194.36</v>
      </c>
      <c r="K4923">
        <v>3.73</v>
      </c>
      <c r="L4923">
        <v>6.28</v>
      </c>
      <c r="M4923">
        <v>3.22</v>
      </c>
      <c r="N4923">
        <v>207.59</v>
      </c>
      <c r="O4923" t="s">
        <v>166</v>
      </c>
      <c r="P4923" t="s">
        <v>466</v>
      </c>
      <c r="Q4923" t="s">
        <v>440</v>
      </c>
      <c r="R4923" t="s">
        <v>8</v>
      </c>
      <c r="S4923">
        <f>E4923 - N4923</f>
        <v>30.699999999999989</v>
      </c>
      <c r="T4923" s="1">
        <f>S4923/E4923</f>
        <v>0.12883461328633175</v>
      </c>
      <c r="U4923" t="str">
        <f>TEXT((A4923),"YYYY")</f>
        <v>2012</v>
      </c>
    </row>
    <row r="4924" spans="1:21" x14ac:dyDescent="0.3">
      <c r="A4924" s="3">
        <v>41083</v>
      </c>
      <c r="B4924" t="s">
        <v>163</v>
      </c>
      <c r="C4924" t="s">
        <v>94</v>
      </c>
      <c r="D4924">
        <v>45</v>
      </c>
      <c r="E4924">
        <v>136.65</v>
      </c>
      <c r="F4924">
        <v>6149.25</v>
      </c>
      <c r="G4924" t="s">
        <v>31</v>
      </c>
      <c r="H4924" t="s">
        <v>164</v>
      </c>
      <c r="I4924" t="s">
        <v>163</v>
      </c>
      <c r="J4924">
        <v>184.75</v>
      </c>
      <c r="K4924">
        <v>8.1999999999999993</v>
      </c>
      <c r="L4924">
        <v>6.01</v>
      </c>
      <c r="M4924">
        <v>4.95</v>
      </c>
      <c r="N4924">
        <v>203.91</v>
      </c>
      <c r="O4924" t="s">
        <v>94</v>
      </c>
      <c r="P4924" t="s">
        <v>462</v>
      </c>
      <c r="Q4924" t="s">
        <v>440</v>
      </c>
      <c r="R4924" t="s">
        <v>31</v>
      </c>
      <c r="S4924">
        <f>E4924 - N4924</f>
        <v>-67.259999999999991</v>
      </c>
      <c r="T4924" s="1">
        <f>S4924/E4924</f>
        <v>-0.49220636663007677</v>
      </c>
      <c r="U4924" t="str">
        <f>TEXT((A4924),"YYYY")</f>
        <v>2012</v>
      </c>
    </row>
    <row r="4925" spans="1:21" x14ac:dyDescent="0.3">
      <c r="A4925" s="3">
        <v>41084</v>
      </c>
      <c r="B4925" t="s">
        <v>98</v>
      </c>
      <c r="C4925" t="s">
        <v>162</v>
      </c>
      <c r="D4925">
        <v>30</v>
      </c>
      <c r="E4925">
        <v>82.32</v>
      </c>
      <c r="F4925">
        <v>2469.6</v>
      </c>
      <c r="G4925" t="s">
        <v>6</v>
      </c>
      <c r="H4925" t="s">
        <v>99</v>
      </c>
      <c r="I4925" t="s">
        <v>98</v>
      </c>
      <c r="J4925">
        <v>57.3</v>
      </c>
      <c r="K4925">
        <v>9.02</v>
      </c>
      <c r="L4925">
        <v>4.6500000000000004</v>
      </c>
      <c r="M4925">
        <v>3.31</v>
      </c>
      <c r="N4925">
        <v>74.28</v>
      </c>
      <c r="O4925" t="s">
        <v>162</v>
      </c>
      <c r="P4925" t="s">
        <v>452</v>
      </c>
      <c r="Q4925" t="s">
        <v>443</v>
      </c>
      <c r="R4925" t="s">
        <v>6</v>
      </c>
      <c r="S4925">
        <f>E4925 - N4925</f>
        <v>8.039999999999992</v>
      </c>
      <c r="T4925" s="1">
        <f>S4925/E4925</f>
        <v>9.7667638483964925E-2</v>
      </c>
      <c r="U4925" t="str">
        <f>TEXT((A4925),"YYYY")</f>
        <v>2012</v>
      </c>
    </row>
    <row r="4926" spans="1:21" x14ac:dyDescent="0.3">
      <c r="A4926" s="3">
        <v>41085</v>
      </c>
      <c r="B4926" t="s">
        <v>160</v>
      </c>
      <c r="C4926" t="s">
        <v>161</v>
      </c>
      <c r="D4926">
        <v>40</v>
      </c>
      <c r="E4926">
        <v>175.96</v>
      </c>
      <c r="F4926">
        <v>7038.4</v>
      </c>
      <c r="G4926" t="s">
        <v>26</v>
      </c>
      <c r="H4926" t="s">
        <v>99</v>
      </c>
      <c r="I4926" t="s">
        <v>160</v>
      </c>
      <c r="J4926">
        <v>48.26</v>
      </c>
      <c r="K4926">
        <v>6.05</v>
      </c>
      <c r="L4926">
        <v>6.29</v>
      </c>
      <c r="M4926">
        <v>1.49</v>
      </c>
      <c r="N4926">
        <v>62.09</v>
      </c>
      <c r="O4926" t="s">
        <v>161</v>
      </c>
      <c r="P4926" t="s">
        <v>472</v>
      </c>
      <c r="Q4926" t="s">
        <v>440</v>
      </c>
      <c r="R4926" t="s">
        <v>26</v>
      </c>
      <c r="S4926">
        <f>E4926 - N4926</f>
        <v>113.87</v>
      </c>
      <c r="T4926" s="1">
        <f>S4926/E4926</f>
        <v>0.64713571266196868</v>
      </c>
      <c r="U4926" t="str">
        <f>TEXT((A4926),"YYYY")</f>
        <v>2012</v>
      </c>
    </row>
    <row r="4927" spans="1:21" x14ac:dyDescent="0.3">
      <c r="A4927" s="3">
        <v>41086</v>
      </c>
      <c r="B4927" t="s">
        <v>159</v>
      </c>
      <c r="C4927" t="s">
        <v>94</v>
      </c>
      <c r="D4927">
        <v>47</v>
      </c>
      <c r="E4927">
        <v>145.97</v>
      </c>
      <c r="F4927">
        <v>6860.59</v>
      </c>
      <c r="G4927" t="s">
        <v>31</v>
      </c>
      <c r="H4927" t="s">
        <v>64</v>
      </c>
      <c r="I4927" t="s">
        <v>159</v>
      </c>
      <c r="J4927">
        <v>154.97999999999999</v>
      </c>
      <c r="K4927">
        <v>5.0599999999999996</v>
      </c>
      <c r="L4927">
        <v>4.8</v>
      </c>
      <c r="M4927">
        <v>2.66</v>
      </c>
      <c r="N4927">
        <v>167.5</v>
      </c>
      <c r="O4927" t="s">
        <v>94</v>
      </c>
      <c r="P4927" t="s">
        <v>462</v>
      </c>
      <c r="Q4927" t="s">
        <v>440</v>
      </c>
      <c r="R4927" t="s">
        <v>31</v>
      </c>
      <c r="S4927">
        <f>E4927 - N4927</f>
        <v>-21.53</v>
      </c>
      <c r="T4927" s="1">
        <f>S4927/E4927</f>
        <v>-0.14749606083441805</v>
      </c>
      <c r="U4927" t="str">
        <f>TEXT((A4927),"YYYY")</f>
        <v>2012</v>
      </c>
    </row>
    <row r="4928" spans="1:21" x14ac:dyDescent="0.3">
      <c r="A4928" s="3">
        <v>41087</v>
      </c>
      <c r="B4928" t="s">
        <v>158</v>
      </c>
      <c r="C4928" t="s">
        <v>106</v>
      </c>
      <c r="D4928">
        <v>44</v>
      </c>
      <c r="E4928">
        <v>228.89</v>
      </c>
      <c r="F4928">
        <v>10071.16</v>
      </c>
      <c r="G4928" t="s">
        <v>105</v>
      </c>
      <c r="H4928" t="s">
        <v>64</v>
      </c>
      <c r="I4928" t="s">
        <v>158</v>
      </c>
      <c r="J4928">
        <v>159.97</v>
      </c>
      <c r="K4928">
        <v>11.7</v>
      </c>
      <c r="L4928">
        <v>2.98</v>
      </c>
      <c r="M4928">
        <v>2.29</v>
      </c>
      <c r="N4928">
        <v>176.94</v>
      </c>
      <c r="O4928" t="s">
        <v>106</v>
      </c>
      <c r="P4928" t="s">
        <v>464</v>
      </c>
      <c r="Q4928" t="s">
        <v>443</v>
      </c>
      <c r="R4928" t="s">
        <v>105</v>
      </c>
      <c r="S4928">
        <f>E4928 - N4928</f>
        <v>51.949999999999989</v>
      </c>
      <c r="T4928" s="1">
        <f>S4928/E4928</f>
        <v>0.2269649176460308</v>
      </c>
      <c r="U4928" t="str">
        <f>TEXT((A4928),"YYYY")</f>
        <v>2012</v>
      </c>
    </row>
    <row r="4929" spans="1:21" x14ac:dyDescent="0.3">
      <c r="A4929" s="3">
        <v>41088</v>
      </c>
      <c r="B4929" t="s">
        <v>69</v>
      </c>
      <c r="C4929" t="s">
        <v>157</v>
      </c>
      <c r="D4929">
        <v>35</v>
      </c>
      <c r="E4929">
        <v>392.73</v>
      </c>
      <c r="F4929">
        <v>13745.55</v>
      </c>
      <c r="G4929" t="s">
        <v>110</v>
      </c>
      <c r="H4929" t="s">
        <v>43</v>
      </c>
      <c r="I4929" t="s">
        <v>69</v>
      </c>
      <c r="J4929">
        <v>34.89</v>
      </c>
      <c r="K4929">
        <v>8.15</v>
      </c>
      <c r="L4929">
        <v>8.48</v>
      </c>
      <c r="M4929">
        <v>3.11</v>
      </c>
      <c r="N4929">
        <v>54.63</v>
      </c>
      <c r="O4929" t="s">
        <v>157</v>
      </c>
      <c r="P4929" t="s">
        <v>471</v>
      </c>
      <c r="Q4929" t="s">
        <v>443</v>
      </c>
      <c r="R4929" t="s">
        <v>110</v>
      </c>
      <c r="S4929">
        <f>E4929 - N4929</f>
        <v>338.1</v>
      </c>
      <c r="T4929" s="1">
        <f>S4929/E4929</f>
        <v>0.86089679932778251</v>
      </c>
      <c r="U4929" t="str">
        <f>TEXT((A4929),"YYYY")</f>
        <v>2012</v>
      </c>
    </row>
    <row r="4930" spans="1:21" x14ac:dyDescent="0.3">
      <c r="A4930" s="3">
        <v>41089</v>
      </c>
      <c r="B4930" t="s">
        <v>155</v>
      </c>
      <c r="C4930" t="s">
        <v>156</v>
      </c>
      <c r="D4930">
        <v>21</v>
      </c>
      <c r="E4930">
        <v>93.51</v>
      </c>
      <c r="F4930">
        <v>1963.71</v>
      </c>
      <c r="G4930" t="s">
        <v>8</v>
      </c>
      <c r="H4930" t="s">
        <v>120</v>
      </c>
      <c r="I4930" t="s">
        <v>155</v>
      </c>
      <c r="J4930">
        <v>61.98</v>
      </c>
      <c r="K4930">
        <v>9.33</v>
      </c>
      <c r="L4930">
        <v>2.91</v>
      </c>
      <c r="M4930">
        <v>2.69</v>
      </c>
      <c r="N4930">
        <v>76.91</v>
      </c>
      <c r="O4930" t="s">
        <v>156</v>
      </c>
      <c r="P4930" t="s">
        <v>460</v>
      </c>
      <c r="Q4930" t="s">
        <v>443</v>
      </c>
      <c r="R4930" t="s">
        <v>8</v>
      </c>
      <c r="S4930">
        <f>E4930 - N4930</f>
        <v>16.600000000000009</v>
      </c>
      <c r="T4930" s="1">
        <f>S4930/E4930</f>
        <v>0.17752112073575027</v>
      </c>
      <c r="U4930" t="str">
        <f>TEXT((A4930),"YYYY")</f>
        <v>2012</v>
      </c>
    </row>
    <row r="4931" spans="1:21" x14ac:dyDescent="0.3">
      <c r="A4931" s="3">
        <v>41090</v>
      </c>
      <c r="B4931" t="s">
        <v>154</v>
      </c>
      <c r="C4931" t="s">
        <v>27</v>
      </c>
      <c r="D4931">
        <v>5</v>
      </c>
      <c r="E4931">
        <v>180.45</v>
      </c>
      <c r="F4931">
        <v>902.25</v>
      </c>
      <c r="G4931" t="s">
        <v>26</v>
      </c>
      <c r="H4931" t="s">
        <v>39</v>
      </c>
      <c r="I4931" t="s">
        <v>154</v>
      </c>
      <c r="J4931">
        <v>143.80000000000001</v>
      </c>
      <c r="K4931">
        <v>12.89</v>
      </c>
      <c r="L4931">
        <v>7.03</v>
      </c>
      <c r="M4931">
        <v>2.64</v>
      </c>
      <c r="N4931">
        <v>166.36</v>
      </c>
      <c r="O4931" t="s">
        <v>27</v>
      </c>
      <c r="P4931" t="s">
        <v>447</v>
      </c>
      <c r="Q4931" t="s">
        <v>443</v>
      </c>
      <c r="R4931" t="s">
        <v>26</v>
      </c>
      <c r="S4931">
        <f>E4931 - N4931</f>
        <v>14.089999999999975</v>
      </c>
      <c r="T4931" s="1">
        <f>S4931/E4931</f>
        <v>7.8082571349404134E-2</v>
      </c>
      <c r="U4931" t="str">
        <f>TEXT((A4931),"YYYY")</f>
        <v>2012</v>
      </c>
    </row>
    <row r="4932" spans="1:21" x14ac:dyDescent="0.3">
      <c r="A4932" s="3">
        <v>41091</v>
      </c>
      <c r="B4932" t="s">
        <v>153</v>
      </c>
      <c r="C4932" t="s">
        <v>17</v>
      </c>
      <c r="D4932">
        <v>38</v>
      </c>
      <c r="E4932">
        <v>376.19</v>
      </c>
      <c r="F4932">
        <v>14295.22</v>
      </c>
      <c r="G4932" t="s">
        <v>16</v>
      </c>
      <c r="H4932" t="s">
        <v>75</v>
      </c>
      <c r="I4932" t="s">
        <v>153</v>
      </c>
      <c r="J4932">
        <v>145.58000000000001</v>
      </c>
      <c r="K4932">
        <v>13.85</v>
      </c>
      <c r="L4932">
        <v>1.02</v>
      </c>
      <c r="M4932">
        <v>3.54</v>
      </c>
      <c r="N4932">
        <v>163.99</v>
      </c>
      <c r="O4932" t="s">
        <v>17</v>
      </c>
      <c r="P4932" t="s">
        <v>441</v>
      </c>
      <c r="Q4932" t="s">
        <v>443</v>
      </c>
      <c r="R4932" t="s">
        <v>16</v>
      </c>
      <c r="S4932">
        <f>E4932 - N4932</f>
        <v>212.2</v>
      </c>
      <c r="T4932" s="1">
        <f>S4932/E4932</f>
        <v>0.56407666338818152</v>
      </c>
      <c r="U4932" t="str">
        <f>TEXT((A4932),"YYYY")</f>
        <v>2012</v>
      </c>
    </row>
    <row r="4933" spans="1:21" x14ac:dyDescent="0.3">
      <c r="A4933" s="3">
        <v>41092</v>
      </c>
      <c r="B4933" t="s">
        <v>152</v>
      </c>
      <c r="C4933" t="s">
        <v>146</v>
      </c>
      <c r="D4933">
        <v>2</v>
      </c>
      <c r="E4933">
        <v>356.91</v>
      </c>
      <c r="F4933">
        <v>713.82</v>
      </c>
      <c r="G4933" t="s">
        <v>130</v>
      </c>
      <c r="H4933" t="s">
        <v>5</v>
      </c>
      <c r="I4933" t="s">
        <v>152</v>
      </c>
      <c r="J4933">
        <v>68.36</v>
      </c>
      <c r="K4933">
        <v>7.09</v>
      </c>
      <c r="L4933">
        <v>2.2599999999999998</v>
      </c>
      <c r="M4933">
        <v>2.61</v>
      </c>
      <c r="N4933">
        <v>80.319999999999993</v>
      </c>
      <c r="O4933" t="s">
        <v>146</v>
      </c>
      <c r="P4933" t="s">
        <v>470</v>
      </c>
      <c r="Q4933" t="s">
        <v>448</v>
      </c>
      <c r="R4933" t="s">
        <v>130</v>
      </c>
      <c r="S4933">
        <f>E4933 - N4933</f>
        <v>276.59000000000003</v>
      </c>
      <c r="T4933" s="1">
        <f>S4933/E4933</f>
        <v>0.77495727214143628</v>
      </c>
      <c r="U4933" t="str">
        <f>TEXT((A4933),"YYYY")</f>
        <v>2012</v>
      </c>
    </row>
    <row r="4934" spans="1:21" x14ac:dyDescent="0.3">
      <c r="A4934" s="3">
        <v>41093</v>
      </c>
      <c r="B4934" t="s">
        <v>151</v>
      </c>
      <c r="C4934" t="s">
        <v>106</v>
      </c>
      <c r="D4934">
        <v>40</v>
      </c>
      <c r="E4934">
        <v>187.99</v>
      </c>
      <c r="F4934">
        <v>7519.6</v>
      </c>
      <c r="G4934" t="s">
        <v>105</v>
      </c>
      <c r="H4934" t="s">
        <v>30</v>
      </c>
      <c r="I4934" t="s">
        <v>151</v>
      </c>
      <c r="J4934">
        <v>194.24</v>
      </c>
      <c r="K4934">
        <v>11.5</v>
      </c>
      <c r="L4934">
        <v>6.16</v>
      </c>
      <c r="M4934">
        <v>4.6500000000000004</v>
      </c>
      <c r="N4934">
        <v>216.55</v>
      </c>
      <c r="O4934" t="s">
        <v>106</v>
      </c>
      <c r="P4934" t="s">
        <v>464</v>
      </c>
      <c r="Q4934" t="s">
        <v>443</v>
      </c>
      <c r="R4934" t="s">
        <v>105</v>
      </c>
      <c r="S4934">
        <f>E4934 - N4934</f>
        <v>-28.560000000000002</v>
      </c>
      <c r="T4934" s="1">
        <f>S4934/E4934</f>
        <v>-0.15192297462630991</v>
      </c>
      <c r="U4934" t="str">
        <f>TEXT((A4934),"YYYY")</f>
        <v>2012</v>
      </c>
    </row>
    <row r="4935" spans="1:21" x14ac:dyDescent="0.3">
      <c r="A4935" s="3">
        <v>41094</v>
      </c>
      <c r="B4935" t="s">
        <v>149</v>
      </c>
      <c r="C4935" t="s">
        <v>150</v>
      </c>
      <c r="D4935">
        <v>37</v>
      </c>
      <c r="E4935">
        <v>294.63</v>
      </c>
      <c r="F4935">
        <v>10901.31</v>
      </c>
      <c r="G4935" t="s">
        <v>31</v>
      </c>
      <c r="H4935" t="s">
        <v>11</v>
      </c>
      <c r="I4935" t="s">
        <v>149</v>
      </c>
      <c r="J4935">
        <v>125.26</v>
      </c>
      <c r="K4935">
        <v>5.74</v>
      </c>
      <c r="L4935">
        <v>1.68</v>
      </c>
      <c r="M4935">
        <v>0.83</v>
      </c>
      <c r="N4935">
        <v>133.51</v>
      </c>
      <c r="O4935" t="s">
        <v>150</v>
      </c>
      <c r="P4935" t="s">
        <v>461</v>
      </c>
      <c r="Q4935" t="s">
        <v>448</v>
      </c>
      <c r="R4935" t="s">
        <v>31</v>
      </c>
      <c r="S4935">
        <f>E4935 - N4935</f>
        <v>161.12</v>
      </c>
      <c r="T4935" s="1">
        <f>S4935/E4935</f>
        <v>0.54685537793164307</v>
      </c>
      <c r="U4935" t="str">
        <f>TEXT((A4935),"YYYY")</f>
        <v>2012</v>
      </c>
    </row>
    <row r="4936" spans="1:21" x14ac:dyDescent="0.3">
      <c r="A4936" s="3">
        <v>41095</v>
      </c>
      <c r="B4936" t="s">
        <v>147</v>
      </c>
      <c r="C4936" t="s">
        <v>148</v>
      </c>
      <c r="D4936">
        <v>49</v>
      </c>
      <c r="E4936">
        <v>80.75</v>
      </c>
      <c r="F4936">
        <v>3956.75</v>
      </c>
      <c r="G4936" t="s">
        <v>16</v>
      </c>
      <c r="H4936" t="s">
        <v>67</v>
      </c>
      <c r="I4936" t="s">
        <v>147</v>
      </c>
      <c r="J4936">
        <v>178.46</v>
      </c>
      <c r="K4936">
        <v>8.9600000000000009</v>
      </c>
      <c r="L4936">
        <v>5.13</v>
      </c>
      <c r="M4936">
        <v>2.6</v>
      </c>
      <c r="N4936">
        <v>195.15</v>
      </c>
      <c r="O4936" t="s">
        <v>148</v>
      </c>
      <c r="P4936" t="s">
        <v>453</v>
      </c>
      <c r="Q4936" t="s">
        <v>448</v>
      </c>
      <c r="R4936" t="s">
        <v>16</v>
      </c>
      <c r="S4936">
        <f>E4936 - N4936</f>
        <v>-114.4</v>
      </c>
      <c r="T4936" s="1">
        <f>S4936/E4936</f>
        <v>-1.41671826625387</v>
      </c>
      <c r="U4936" t="str">
        <f>TEXT((A4936),"YYYY")</f>
        <v>2012</v>
      </c>
    </row>
    <row r="4937" spans="1:21" x14ac:dyDescent="0.3">
      <c r="A4937" s="3">
        <v>41096</v>
      </c>
      <c r="B4937" t="s">
        <v>145</v>
      </c>
      <c r="C4937" t="s">
        <v>146</v>
      </c>
      <c r="D4937">
        <v>34</v>
      </c>
      <c r="E4937">
        <v>299.39</v>
      </c>
      <c r="F4937">
        <v>10179.26</v>
      </c>
      <c r="G4937" t="s">
        <v>130</v>
      </c>
      <c r="H4937" t="s">
        <v>11</v>
      </c>
      <c r="I4937" t="s">
        <v>145</v>
      </c>
      <c r="J4937">
        <v>118.77</v>
      </c>
      <c r="K4937">
        <v>2.9</v>
      </c>
      <c r="L4937">
        <v>6.75</v>
      </c>
      <c r="M4937">
        <v>1.86</v>
      </c>
      <c r="N4937">
        <v>130.28</v>
      </c>
      <c r="O4937" t="s">
        <v>146</v>
      </c>
      <c r="P4937" t="s">
        <v>470</v>
      </c>
      <c r="Q4937" t="s">
        <v>448</v>
      </c>
      <c r="R4937" t="s">
        <v>130</v>
      </c>
      <c r="S4937">
        <f>E4937 - N4937</f>
        <v>169.10999999999999</v>
      </c>
      <c r="T4937" s="1">
        <f>S4937/E4937</f>
        <v>0.56484852533484753</v>
      </c>
      <c r="U4937" t="str">
        <f>TEXT((A4937),"YYYY")</f>
        <v>2012</v>
      </c>
    </row>
    <row r="4938" spans="1:21" x14ac:dyDescent="0.3">
      <c r="A4938" s="3">
        <v>41097</v>
      </c>
      <c r="B4938" t="s">
        <v>42</v>
      </c>
      <c r="C4938" t="s">
        <v>144</v>
      </c>
      <c r="D4938">
        <v>11</v>
      </c>
      <c r="E4938">
        <v>390.5</v>
      </c>
      <c r="F4938">
        <v>4295.5</v>
      </c>
      <c r="G4938" t="s">
        <v>31</v>
      </c>
      <c r="H4938" t="s">
        <v>43</v>
      </c>
      <c r="I4938" t="s">
        <v>42</v>
      </c>
      <c r="J4938">
        <v>128.5</v>
      </c>
      <c r="K4938">
        <v>9.1300000000000008</v>
      </c>
      <c r="L4938">
        <v>6.79</v>
      </c>
      <c r="M4938">
        <v>2.99</v>
      </c>
      <c r="N4938">
        <v>147.41</v>
      </c>
      <c r="O4938" t="s">
        <v>144</v>
      </c>
      <c r="P4938" t="s">
        <v>454</v>
      </c>
      <c r="Q4938" t="s">
        <v>443</v>
      </c>
      <c r="R4938" t="s">
        <v>31</v>
      </c>
      <c r="S4938">
        <f>E4938 - N4938</f>
        <v>243.09</v>
      </c>
      <c r="T4938" s="1">
        <f>S4938/E4938</f>
        <v>0.62250960307298331</v>
      </c>
      <c r="U4938" t="str">
        <f>TEXT((A4938),"YYYY")</f>
        <v>2012</v>
      </c>
    </row>
    <row r="4939" spans="1:21" x14ac:dyDescent="0.3">
      <c r="A4939" s="3">
        <v>41098</v>
      </c>
      <c r="B4939" t="s">
        <v>143</v>
      </c>
      <c r="C4939" t="s">
        <v>126</v>
      </c>
      <c r="D4939">
        <v>36</v>
      </c>
      <c r="E4939">
        <v>238.12</v>
      </c>
      <c r="F4939">
        <v>8572.32</v>
      </c>
      <c r="G4939" t="s">
        <v>31</v>
      </c>
      <c r="H4939" t="s">
        <v>101</v>
      </c>
      <c r="I4939" t="s">
        <v>143</v>
      </c>
      <c r="J4939">
        <v>27.81</v>
      </c>
      <c r="K4939">
        <v>2.2400000000000002</v>
      </c>
      <c r="L4939">
        <v>8.2100000000000009</v>
      </c>
      <c r="M4939">
        <v>4.55</v>
      </c>
      <c r="N4939">
        <v>42.81</v>
      </c>
      <c r="O4939" t="s">
        <v>126</v>
      </c>
      <c r="P4939" t="s">
        <v>467</v>
      </c>
      <c r="Q4939" t="s">
        <v>440</v>
      </c>
      <c r="R4939" t="s">
        <v>31</v>
      </c>
      <c r="S4939">
        <f>E4939 - N4939</f>
        <v>195.31</v>
      </c>
      <c r="T4939" s="1">
        <f>S4939/E4939</f>
        <v>0.82021669746346382</v>
      </c>
      <c r="U4939" t="str">
        <f>TEXT((A4939),"YYYY")</f>
        <v>2012</v>
      </c>
    </row>
    <row r="4940" spans="1:21" x14ac:dyDescent="0.3">
      <c r="A4940" s="3">
        <v>41099</v>
      </c>
      <c r="B4940" t="s">
        <v>141</v>
      </c>
      <c r="C4940" t="s">
        <v>142</v>
      </c>
      <c r="D4940">
        <v>11</v>
      </c>
      <c r="E4940">
        <v>224.47</v>
      </c>
      <c r="F4940">
        <v>2469.17</v>
      </c>
      <c r="G4940" t="s">
        <v>31</v>
      </c>
      <c r="H4940" t="s">
        <v>93</v>
      </c>
      <c r="I4940" t="s">
        <v>141</v>
      </c>
      <c r="J4940">
        <v>131.11000000000001</v>
      </c>
      <c r="K4940">
        <v>12.12</v>
      </c>
      <c r="L4940">
        <v>1.61</v>
      </c>
      <c r="M4940">
        <v>1.1399999999999999</v>
      </c>
      <c r="N4940">
        <v>145.97999999999999</v>
      </c>
      <c r="O4940" t="s">
        <v>142</v>
      </c>
      <c r="P4940" t="s">
        <v>470</v>
      </c>
      <c r="Q4940" t="s">
        <v>440</v>
      </c>
      <c r="R4940" t="s">
        <v>31</v>
      </c>
      <c r="S4940">
        <f>E4940 - N4940</f>
        <v>78.490000000000009</v>
      </c>
      <c r="T4940" s="1">
        <f>S4940/E4940</f>
        <v>0.34966810709671675</v>
      </c>
      <c r="U4940" t="str">
        <f>TEXT((A4940),"YYYY")</f>
        <v>2012</v>
      </c>
    </row>
    <row r="4941" spans="1:21" x14ac:dyDescent="0.3">
      <c r="A4941" s="3">
        <v>41100</v>
      </c>
      <c r="B4941" t="s">
        <v>139</v>
      </c>
      <c r="C4941" t="s">
        <v>140</v>
      </c>
      <c r="D4941">
        <v>9</v>
      </c>
      <c r="E4941">
        <v>115.56</v>
      </c>
      <c r="F4941">
        <v>1040.04</v>
      </c>
      <c r="G4941" t="s">
        <v>105</v>
      </c>
      <c r="H4941" t="s">
        <v>19</v>
      </c>
      <c r="I4941" t="s">
        <v>139</v>
      </c>
      <c r="J4941">
        <v>119.29</v>
      </c>
      <c r="K4941">
        <v>12.33</v>
      </c>
      <c r="L4941">
        <v>7.96</v>
      </c>
      <c r="M4941">
        <v>0.17</v>
      </c>
      <c r="N4941">
        <v>139.75</v>
      </c>
      <c r="O4941" t="s">
        <v>140</v>
      </c>
      <c r="P4941" t="s">
        <v>469</v>
      </c>
      <c r="Q4941" t="s">
        <v>448</v>
      </c>
      <c r="R4941" t="s">
        <v>105</v>
      </c>
      <c r="S4941">
        <f>E4941 - N4941</f>
        <v>-24.189999999999998</v>
      </c>
      <c r="T4941" s="1">
        <f>S4941/E4941</f>
        <v>-0.20932848736587051</v>
      </c>
      <c r="U4941" t="str">
        <f>TEXT((A4941),"YYYY")</f>
        <v>2012</v>
      </c>
    </row>
    <row r="4942" spans="1:21" x14ac:dyDescent="0.3">
      <c r="A4942" s="3">
        <v>41101</v>
      </c>
      <c r="B4942" t="s">
        <v>138</v>
      </c>
      <c r="C4942" t="s">
        <v>85</v>
      </c>
      <c r="D4942">
        <v>6</v>
      </c>
      <c r="E4942">
        <v>271.83</v>
      </c>
      <c r="F4942">
        <v>1630.98</v>
      </c>
      <c r="G4942" t="s">
        <v>8</v>
      </c>
      <c r="H4942" t="s">
        <v>51</v>
      </c>
      <c r="I4942" t="s">
        <v>138</v>
      </c>
      <c r="J4942">
        <v>164.91</v>
      </c>
      <c r="K4942">
        <v>11.78</v>
      </c>
      <c r="L4942">
        <v>1.81</v>
      </c>
      <c r="M4942">
        <v>0.03</v>
      </c>
      <c r="N4942">
        <v>178.53</v>
      </c>
      <c r="O4942" t="s">
        <v>85</v>
      </c>
      <c r="P4942" t="s">
        <v>460</v>
      </c>
      <c r="Q4942" t="s">
        <v>440</v>
      </c>
      <c r="R4942" t="s">
        <v>8</v>
      </c>
      <c r="S4942">
        <f>E4942 - N4942</f>
        <v>93.299999999999983</v>
      </c>
      <c r="T4942" s="1">
        <f>S4942/E4942</f>
        <v>0.34322922414744506</v>
      </c>
      <c r="U4942" t="str">
        <f>TEXT((A4942),"YYYY")</f>
        <v>2012</v>
      </c>
    </row>
    <row r="4943" spans="1:21" x14ac:dyDescent="0.3">
      <c r="A4943" s="3">
        <v>41102</v>
      </c>
      <c r="B4943" t="s">
        <v>136</v>
      </c>
      <c r="C4943" t="s">
        <v>137</v>
      </c>
      <c r="D4943">
        <v>34</v>
      </c>
      <c r="E4943">
        <v>256.64999999999998</v>
      </c>
      <c r="F4943">
        <v>8726.1</v>
      </c>
      <c r="G4943" t="s">
        <v>81</v>
      </c>
      <c r="H4943" t="s">
        <v>15</v>
      </c>
      <c r="I4943" t="s">
        <v>136</v>
      </c>
      <c r="J4943">
        <v>81.48</v>
      </c>
      <c r="K4943">
        <v>6.45</v>
      </c>
      <c r="L4943">
        <v>7.34</v>
      </c>
      <c r="M4943">
        <v>0.87</v>
      </c>
      <c r="N4943">
        <v>96.14</v>
      </c>
      <c r="O4943" t="s">
        <v>137</v>
      </c>
      <c r="P4943" t="s">
        <v>461</v>
      </c>
      <c r="Q4943" t="s">
        <v>440</v>
      </c>
      <c r="R4943" t="s">
        <v>81</v>
      </c>
      <c r="S4943">
        <f>E4943 - N4943</f>
        <v>160.51</v>
      </c>
      <c r="T4943" s="1">
        <f>S4943/E4943</f>
        <v>0.62540424702902786</v>
      </c>
      <c r="U4943" t="str">
        <f>TEXT((A4943),"YYYY")</f>
        <v>2012</v>
      </c>
    </row>
    <row r="4944" spans="1:21" x14ac:dyDescent="0.3">
      <c r="A4944" s="3">
        <v>41103</v>
      </c>
      <c r="B4944" t="s">
        <v>133</v>
      </c>
      <c r="C4944" t="s">
        <v>135</v>
      </c>
      <c r="D4944">
        <v>47</v>
      </c>
      <c r="E4944">
        <v>278.18</v>
      </c>
      <c r="F4944">
        <v>13074.46</v>
      </c>
      <c r="G4944" t="s">
        <v>134</v>
      </c>
      <c r="H4944" t="s">
        <v>55</v>
      </c>
      <c r="I4944" t="s">
        <v>133</v>
      </c>
      <c r="J4944">
        <v>145.58000000000001</v>
      </c>
      <c r="K4944">
        <v>9.02</v>
      </c>
      <c r="L4944">
        <v>5.86</v>
      </c>
      <c r="M4944">
        <v>0.05</v>
      </c>
      <c r="N4944">
        <v>160.51</v>
      </c>
      <c r="O4944" t="s">
        <v>135</v>
      </c>
      <c r="P4944" t="s">
        <v>450</v>
      </c>
      <c r="Q4944" t="s">
        <v>440</v>
      </c>
      <c r="R4944" t="s">
        <v>134</v>
      </c>
      <c r="S4944">
        <f>E4944 - N4944</f>
        <v>117.67000000000002</v>
      </c>
      <c r="T4944" s="1">
        <f>S4944/E4944</f>
        <v>0.42299949672873682</v>
      </c>
      <c r="U4944" t="str">
        <f>TEXT((A4944),"YYYY")</f>
        <v>2012</v>
      </c>
    </row>
    <row r="4945" spans="1:21" x14ac:dyDescent="0.3">
      <c r="A4945" s="3">
        <v>41104</v>
      </c>
      <c r="B4945" t="s">
        <v>45</v>
      </c>
      <c r="C4945" t="s">
        <v>132</v>
      </c>
      <c r="D4945">
        <v>37</v>
      </c>
      <c r="E4945">
        <v>59.13</v>
      </c>
      <c r="F4945">
        <v>2187.81</v>
      </c>
      <c r="G4945" t="s">
        <v>31</v>
      </c>
      <c r="H4945" t="s">
        <v>15</v>
      </c>
      <c r="I4945" t="s">
        <v>45</v>
      </c>
      <c r="J4945">
        <v>128.35</v>
      </c>
      <c r="K4945">
        <v>13.94</v>
      </c>
      <c r="L4945">
        <v>8.11</v>
      </c>
      <c r="M4945">
        <v>2.23</v>
      </c>
      <c r="N4945">
        <v>152.63</v>
      </c>
      <c r="O4945" t="s">
        <v>132</v>
      </c>
      <c r="P4945" t="s">
        <v>460</v>
      </c>
      <c r="Q4945" t="s">
        <v>448</v>
      </c>
      <c r="R4945" t="s">
        <v>31</v>
      </c>
      <c r="S4945">
        <f>E4945 - N4945</f>
        <v>-93.5</v>
      </c>
      <c r="T4945" s="1">
        <f>S4945/E4945</f>
        <v>-1.5812616269237274</v>
      </c>
      <c r="U4945" t="str">
        <f>TEXT((A4945),"YYYY")</f>
        <v>2012</v>
      </c>
    </row>
    <row r="4946" spans="1:21" x14ac:dyDescent="0.3">
      <c r="A4946" s="3">
        <v>41105</v>
      </c>
      <c r="B4946" t="s">
        <v>129</v>
      </c>
      <c r="C4946" t="s">
        <v>131</v>
      </c>
      <c r="D4946">
        <v>32</v>
      </c>
      <c r="E4946">
        <v>242.05</v>
      </c>
      <c r="F4946">
        <v>7745.6</v>
      </c>
      <c r="G4946" t="s">
        <v>130</v>
      </c>
      <c r="H4946" t="s">
        <v>1</v>
      </c>
      <c r="I4946" t="s">
        <v>129</v>
      </c>
      <c r="J4946">
        <v>63.4</v>
      </c>
      <c r="K4946">
        <v>7.88</v>
      </c>
      <c r="L4946">
        <v>5.77</v>
      </c>
      <c r="M4946">
        <v>4.41</v>
      </c>
      <c r="N4946">
        <v>81.459999999999994</v>
      </c>
      <c r="O4946" t="s">
        <v>131</v>
      </c>
      <c r="P4946" t="s">
        <v>468</v>
      </c>
      <c r="Q4946" t="s">
        <v>443</v>
      </c>
      <c r="R4946" t="s">
        <v>130</v>
      </c>
      <c r="S4946">
        <f>E4946 - N4946</f>
        <v>160.59000000000003</v>
      </c>
      <c r="T4946" s="1">
        <f>S4946/E4946</f>
        <v>0.66345796323073758</v>
      </c>
      <c r="U4946" t="str">
        <f>TEXT((A4946),"YYYY")</f>
        <v>2012</v>
      </c>
    </row>
    <row r="4947" spans="1:21" x14ac:dyDescent="0.3">
      <c r="A4947" s="3">
        <v>41106</v>
      </c>
      <c r="B4947" t="s">
        <v>128</v>
      </c>
      <c r="C4947" t="s">
        <v>9</v>
      </c>
      <c r="D4947">
        <v>12</v>
      </c>
      <c r="E4947">
        <v>258.23</v>
      </c>
      <c r="F4947">
        <v>3098.76</v>
      </c>
      <c r="G4947" t="s">
        <v>8</v>
      </c>
      <c r="H4947" t="s">
        <v>39</v>
      </c>
      <c r="I4947" t="s">
        <v>128</v>
      </c>
      <c r="J4947">
        <v>112.74</v>
      </c>
      <c r="K4947">
        <v>9.7100000000000009</v>
      </c>
      <c r="L4947">
        <v>8.27</v>
      </c>
      <c r="M4947">
        <v>4.95</v>
      </c>
      <c r="N4947">
        <v>135.66999999999999</v>
      </c>
      <c r="O4947" t="s">
        <v>9</v>
      </c>
      <c r="P4947" t="s">
        <v>444</v>
      </c>
      <c r="Q4947" t="s">
        <v>443</v>
      </c>
      <c r="R4947" t="s">
        <v>8</v>
      </c>
      <c r="S4947">
        <f>E4947 - N4947</f>
        <v>122.56000000000003</v>
      </c>
      <c r="T4947" s="1">
        <f>S4947/E4947</f>
        <v>0.47461565271269807</v>
      </c>
      <c r="U4947" t="str">
        <f>TEXT((A4947),"YYYY")</f>
        <v>2012</v>
      </c>
    </row>
    <row r="4948" spans="1:21" x14ac:dyDescent="0.3">
      <c r="A4948" s="3">
        <v>41107</v>
      </c>
      <c r="B4948" t="s">
        <v>21</v>
      </c>
      <c r="C4948" t="s">
        <v>127</v>
      </c>
      <c r="D4948">
        <v>45</v>
      </c>
      <c r="E4948">
        <v>122.64</v>
      </c>
      <c r="F4948">
        <v>5518.8</v>
      </c>
      <c r="G4948" t="s">
        <v>56</v>
      </c>
      <c r="H4948" t="s">
        <v>22</v>
      </c>
      <c r="I4948" t="s">
        <v>21</v>
      </c>
      <c r="J4948">
        <v>118.26</v>
      </c>
      <c r="K4948">
        <v>2.81</v>
      </c>
      <c r="L4948">
        <v>5.33</v>
      </c>
      <c r="M4948">
        <v>2.2799999999999998</v>
      </c>
      <c r="N4948">
        <v>128.68</v>
      </c>
      <c r="O4948" t="s">
        <v>127</v>
      </c>
      <c r="P4948" t="s">
        <v>449</v>
      </c>
      <c r="Q4948" t="s">
        <v>443</v>
      </c>
      <c r="R4948" t="s">
        <v>56</v>
      </c>
      <c r="S4948">
        <f>E4948 - N4948</f>
        <v>-6.0400000000000063</v>
      </c>
      <c r="T4948" s="1">
        <f>S4948/E4948</f>
        <v>-4.9249836921069851E-2</v>
      </c>
      <c r="U4948" t="str">
        <f>TEXT((A4948),"YYYY")</f>
        <v>2012</v>
      </c>
    </row>
    <row r="4949" spans="1:21" x14ac:dyDescent="0.3">
      <c r="A4949" s="3">
        <v>41108</v>
      </c>
      <c r="B4949" t="s">
        <v>125</v>
      </c>
      <c r="C4949" t="s">
        <v>126</v>
      </c>
      <c r="D4949">
        <v>32</v>
      </c>
      <c r="E4949">
        <v>122.92</v>
      </c>
      <c r="F4949">
        <v>3933.44</v>
      </c>
      <c r="G4949" t="s">
        <v>31</v>
      </c>
      <c r="H4949" t="s">
        <v>67</v>
      </c>
      <c r="I4949" t="s">
        <v>125</v>
      </c>
      <c r="J4949">
        <v>116.2</v>
      </c>
      <c r="K4949">
        <v>3.01</v>
      </c>
      <c r="L4949">
        <v>7.83</v>
      </c>
      <c r="M4949">
        <v>4.09</v>
      </c>
      <c r="N4949">
        <v>131.13</v>
      </c>
      <c r="O4949" t="s">
        <v>126</v>
      </c>
      <c r="P4949" t="s">
        <v>467</v>
      </c>
      <c r="Q4949" t="s">
        <v>440</v>
      </c>
      <c r="R4949" t="s">
        <v>31</v>
      </c>
      <c r="S4949">
        <f>E4949 - N4949</f>
        <v>-8.2099999999999937</v>
      </c>
      <c r="T4949" s="1">
        <f>S4949/E4949</f>
        <v>-6.6791409046534286E-2</v>
      </c>
      <c r="U4949" t="str">
        <f>TEXT((A4949),"YYYY")</f>
        <v>2012</v>
      </c>
    </row>
    <row r="4950" spans="1:21" x14ac:dyDescent="0.3">
      <c r="A4950" s="3">
        <v>41109</v>
      </c>
      <c r="B4950" t="s">
        <v>124</v>
      </c>
      <c r="C4950" t="s">
        <v>118</v>
      </c>
      <c r="D4950">
        <v>17</v>
      </c>
      <c r="E4950">
        <v>146.68</v>
      </c>
      <c r="F4950">
        <v>2493.56</v>
      </c>
      <c r="G4950" t="s">
        <v>81</v>
      </c>
      <c r="H4950" t="s">
        <v>22</v>
      </c>
      <c r="I4950" t="s">
        <v>124</v>
      </c>
      <c r="J4950">
        <v>52.41</v>
      </c>
      <c r="K4950">
        <v>3.81</v>
      </c>
      <c r="L4950">
        <v>9.7100000000000009</v>
      </c>
      <c r="M4950">
        <v>2.37</v>
      </c>
      <c r="N4950">
        <v>68.3</v>
      </c>
      <c r="O4950" t="s">
        <v>118</v>
      </c>
      <c r="P4950" t="s">
        <v>444</v>
      </c>
      <c r="Q4950" t="s">
        <v>443</v>
      </c>
      <c r="R4950" t="s">
        <v>81</v>
      </c>
      <c r="S4950">
        <f>E4950 - N4950</f>
        <v>78.38000000000001</v>
      </c>
      <c r="T4950" s="1">
        <f>S4950/E4950</f>
        <v>0.53436051268066542</v>
      </c>
      <c r="U4950" t="str">
        <f>TEXT((A4950),"YYYY")</f>
        <v>2012</v>
      </c>
    </row>
    <row r="4951" spans="1:21" x14ac:dyDescent="0.3">
      <c r="A4951" s="3">
        <v>41110</v>
      </c>
      <c r="B4951" t="s">
        <v>122</v>
      </c>
      <c r="C4951" t="s">
        <v>123</v>
      </c>
      <c r="D4951">
        <v>4</v>
      </c>
      <c r="E4951">
        <v>299.10000000000002</v>
      </c>
      <c r="F4951">
        <v>1196.4000000000001</v>
      </c>
      <c r="G4951" t="s">
        <v>8</v>
      </c>
      <c r="H4951" t="s">
        <v>1</v>
      </c>
      <c r="I4951" t="s">
        <v>122</v>
      </c>
      <c r="J4951">
        <v>150.75</v>
      </c>
      <c r="K4951">
        <v>3.34</v>
      </c>
      <c r="L4951">
        <v>9.5399999999999991</v>
      </c>
      <c r="M4951">
        <v>0.97</v>
      </c>
      <c r="N4951">
        <v>164.6</v>
      </c>
      <c r="O4951" t="s">
        <v>123</v>
      </c>
      <c r="P4951" t="s">
        <v>466</v>
      </c>
      <c r="Q4951" t="s">
        <v>440</v>
      </c>
      <c r="R4951" t="s">
        <v>8</v>
      </c>
      <c r="S4951">
        <f>E4951 - N4951</f>
        <v>134.50000000000003</v>
      </c>
      <c r="T4951" s="1">
        <f>S4951/E4951</f>
        <v>0.44968238047475767</v>
      </c>
      <c r="U4951" t="str">
        <f>TEXT((A4951),"YYYY")</f>
        <v>2012</v>
      </c>
    </row>
    <row r="4952" spans="1:21" x14ac:dyDescent="0.3">
      <c r="A4952" s="3">
        <v>41111</v>
      </c>
      <c r="B4952" t="s">
        <v>119</v>
      </c>
      <c r="C4952" t="s">
        <v>121</v>
      </c>
      <c r="D4952">
        <v>42</v>
      </c>
      <c r="E4952">
        <v>262.19</v>
      </c>
      <c r="F4952">
        <v>11011.98</v>
      </c>
      <c r="G4952" t="s">
        <v>105</v>
      </c>
      <c r="H4952" t="s">
        <v>120</v>
      </c>
      <c r="I4952" t="s">
        <v>119</v>
      </c>
      <c r="J4952">
        <v>158.41</v>
      </c>
      <c r="K4952">
        <v>2.16</v>
      </c>
      <c r="L4952">
        <v>9.6</v>
      </c>
      <c r="M4952">
        <v>0.09</v>
      </c>
      <c r="N4952">
        <v>170.26</v>
      </c>
      <c r="O4952" t="s">
        <v>121</v>
      </c>
      <c r="P4952" t="s">
        <v>444</v>
      </c>
      <c r="Q4952" t="s">
        <v>440</v>
      </c>
      <c r="R4952" t="s">
        <v>105</v>
      </c>
      <c r="S4952">
        <f>E4952 - N4952</f>
        <v>91.93</v>
      </c>
      <c r="T4952" s="1">
        <f>S4952/E4952</f>
        <v>0.35062359357717687</v>
      </c>
      <c r="U4952" t="str">
        <f>TEXT((A4952),"YYYY")</f>
        <v>2012</v>
      </c>
    </row>
    <row r="4953" spans="1:21" x14ac:dyDescent="0.3">
      <c r="A4953" s="3">
        <v>41112</v>
      </c>
      <c r="B4953" t="s">
        <v>117</v>
      </c>
      <c r="C4953" t="s">
        <v>59</v>
      </c>
      <c r="D4953">
        <v>33</v>
      </c>
      <c r="E4953">
        <v>346.02</v>
      </c>
      <c r="F4953">
        <v>11418.66</v>
      </c>
      <c r="G4953" t="s">
        <v>56</v>
      </c>
      <c r="H4953" t="s">
        <v>30</v>
      </c>
      <c r="I4953" t="s">
        <v>117</v>
      </c>
      <c r="J4953">
        <v>87.91</v>
      </c>
      <c r="K4953">
        <v>4.96</v>
      </c>
      <c r="L4953">
        <v>9.99</v>
      </c>
      <c r="M4953">
        <v>4.2</v>
      </c>
      <c r="N4953">
        <v>107.06</v>
      </c>
      <c r="O4953" t="s">
        <v>59</v>
      </c>
      <c r="P4953" t="s">
        <v>456</v>
      </c>
      <c r="Q4953" t="s">
        <v>448</v>
      </c>
      <c r="R4953" t="s">
        <v>56</v>
      </c>
      <c r="S4953">
        <f>E4953 - N4953</f>
        <v>238.95999999999998</v>
      </c>
      <c r="T4953" s="1">
        <f>S4953/E4953</f>
        <v>0.69059591931102249</v>
      </c>
      <c r="U4953" t="str">
        <f>TEXT((A4953),"YYYY")</f>
        <v>2012</v>
      </c>
    </row>
    <row r="4954" spans="1:21" x14ac:dyDescent="0.3">
      <c r="A4954" s="3">
        <v>41113</v>
      </c>
      <c r="B4954" t="s">
        <v>117</v>
      </c>
      <c r="C4954" t="s">
        <v>118</v>
      </c>
      <c r="D4954">
        <v>43</v>
      </c>
      <c r="E4954">
        <v>153.47999999999999</v>
      </c>
      <c r="F4954">
        <v>6599.64</v>
      </c>
      <c r="G4954" t="s">
        <v>81</v>
      </c>
      <c r="H4954" t="s">
        <v>30</v>
      </c>
      <c r="I4954" t="s">
        <v>117</v>
      </c>
      <c r="J4954">
        <v>87.91</v>
      </c>
      <c r="K4954">
        <v>4.96</v>
      </c>
      <c r="L4954">
        <v>9.99</v>
      </c>
      <c r="M4954">
        <v>4.2</v>
      </c>
      <c r="N4954">
        <v>107.06</v>
      </c>
      <c r="O4954" t="s">
        <v>118</v>
      </c>
      <c r="P4954" t="s">
        <v>444</v>
      </c>
      <c r="Q4954" t="s">
        <v>443</v>
      </c>
      <c r="R4954" t="s">
        <v>81</v>
      </c>
      <c r="S4954">
        <f>E4954 - N4954</f>
        <v>46.419999999999987</v>
      </c>
      <c r="T4954" s="1">
        <f>S4954/E4954</f>
        <v>0.30244983059682035</v>
      </c>
      <c r="U4954" t="str">
        <f>TEXT((A4954),"YYYY")</f>
        <v>2012</v>
      </c>
    </row>
    <row r="4955" spans="1:21" x14ac:dyDescent="0.3">
      <c r="A4955" s="3">
        <v>41114</v>
      </c>
      <c r="B4955" t="s">
        <v>115</v>
      </c>
      <c r="C4955" t="s">
        <v>116</v>
      </c>
      <c r="D4955">
        <v>48</v>
      </c>
      <c r="E4955">
        <v>369.22</v>
      </c>
      <c r="F4955">
        <v>17722.560000000001</v>
      </c>
      <c r="G4955" t="s">
        <v>12</v>
      </c>
      <c r="H4955" t="s">
        <v>99</v>
      </c>
      <c r="I4955" t="s">
        <v>115</v>
      </c>
      <c r="J4955">
        <v>168.1</v>
      </c>
      <c r="K4955">
        <v>8.48</v>
      </c>
      <c r="L4955">
        <v>7.43</v>
      </c>
      <c r="M4955">
        <v>1.36</v>
      </c>
      <c r="N4955">
        <v>185.37</v>
      </c>
      <c r="O4955" t="s">
        <v>116</v>
      </c>
      <c r="P4955" t="s">
        <v>465</v>
      </c>
      <c r="Q4955" t="s">
        <v>443</v>
      </c>
      <c r="R4955" t="s">
        <v>12</v>
      </c>
      <c r="S4955">
        <f>E4955 - N4955</f>
        <v>183.85000000000002</v>
      </c>
      <c r="T4955" s="1">
        <f>S4955/E4955</f>
        <v>0.49794160663019338</v>
      </c>
      <c r="U4955" t="str">
        <f>TEXT((A4955),"YYYY")</f>
        <v>2012</v>
      </c>
    </row>
    <row r="4956" spans="1:21" x14ac:dyDescent="0.3">
      <c r="A4956" s="3">
        <v>41115</v>
      </c>
      <c r="B4956" t="s">
        <v>114</v>
      </c>
      <c r="C4956" t="s">
        <v>62</v>
      </c>
      <c r="D4956">
        <v>43</v>
      </c>
      <c r="E4956">
        <v>310.3</v>
      </c>
      <c r="F4956">
        <v>13342.9</v>
      </c>
      <c r="G4956" t="s">
        <v>61</v>
      </c>
      <c r="H4956" t="s">
        <v>11</v>
      </c>
      <c r="I4956" t="s">
        <v>114</v>
      </c>
      <c r="J4956">
        <v>120.08</v>
      </c>
      <c r="K4956">
        <v>12.95</v>
      </c>
      <c r="L4956">
        <v>9.08</v>
      </c>
      <c r="M4956">
        <v>2.95</v>
      </c>
      <c r="N4956">
        <v>145.06</v>
      </c>
      <c r="O4956" t="s">
        <v>62</v>
      </c>
      <c r="P4956" t="s">
        <v>456</v>
      </c>
      <c r="Q4956" t="s">
        <v>443</v>
      </c>
      <c r="R4956" t="s">
        <v>61</v>
      </c>
      <c r="S4956">
        <f>E4956 - N4956</f>
        <v>165.24</v>
      </c>
      <c r="T4956" s="1">
        <f>S4956/E4956</f>
        <v>0.53251691911053822</v>
      </c>
      <c r="U4956" t="str">
        <f>TEXT((A4956),"YYYY")</f>
        <v>2012</v>
      </c>
    </row>
    <row r="4957" spans="1:21" x14ac:dyDescent="0.3">
      <c r="A4957" s="3">
        <v>41116</v>
      </c>
      <c r="B4957" t="s">
        <v>112</v>
      </c>
      <c r="C4957" t="s">
        <v>113</v>
      </c>
      <c r="D4957">
        <v>9</v>
      </c>
      <c r="E4957">
        <v>188.25</v>
      </c>
      <c r="F4957">
        <v>1694.25</v>
      </c>
      <c r="G4957" t="s">
        <v>105</v>
      </c>
      <c r="H4957" t="s">
        <v>96</v>
      </c>
      <c r="I4957" t="s">
        <v>112</v>
      </c>
      <c r="J4957">
        <v>84.08</v>
      </c>
      <c r="K4957">
        <v>3.36</v>
      </c>
      <c r="L4957">
        <v>7.52</v>
      </c>
      <c r="M4957">
        <v>1.26</v>
      </c>
      <c r="N4957">
        <v>96.22</v>
      </c>
      <c r="O4957" t="s">
        <v>113</v>
      </c>
      <c r="P4957" t="s">
        <v>449</v>
      </c>
      <c r="Q4957" t="s">
        <v>440</v>
      </c>
      <c r="R4957" t="s">
        <v>105</v>
      </c>
      <c r="S4957">
        <f>E4957 - N4957</f>
        <v>92.03</v>
      </c>
      <c r="T4957" s="1">
        <f>S4957/E4957</f>
        <v>0.48887118193891105</v>
      </c>
      <c r="U4957" t="str">
        <f>TEXT((A4957),"YYYY")</f>
        <v>2012</v>
      </c>
    </row>
    <row r="4958" spans="1:21" x14ac:dyDescent="0.3">
      <c r="A4958" s="3">
        <v>41117</v>
      </c>
      <c r="B4958" t="s">
        <v>109</v>
      </c>
      <c r="C4958" t="s">
        <v>111</v>
      </c>
      <c r="D4958">
        <v>34</v>
      </c>
      <c r="E4958">
        <v>83.34</v>
      </c>
      <c r="F4958">
        <v>2833.56</v>
      </c>
      <c r="G4958" t="s">
        <v>110</v>
      </c>
      <c r="H4958" t="s">
        <v>1</v>
      </c>
      <c r="I4958" t="s">
        <v>109</v>
      </c>
      <c r="J4958">
        <v>50.54</v>
      </c>
      <c r="K4958">
        <v>11.57</v>
      </c>
      <c r="L4958">
        <v>9.66</v>
      </c>
      <c r="M4958">
        <v>4.1500000000000004</v>
      </c>
      <c r="N4958">
        <v>75.92</v>
      </c>
      <c r="O4958" t="s">
        <v>111</v>
      </c>
      <c r="P4958" t="s">
        <v>442</v>
      </c>
      <c r="Q4958" t="s">
        <v>440</v>
      </c>
      <c r="R4958" t="s">
        <v>110</v>
      </c>
      <c r="S4958">
        <f>E4958 - N4958</f>
        <v>7.4200000000000017</v>
      </c>
      <c r="T4958" s="1">
        <f>S4958/E4958</f>
        <v>8.9032877369810429E-2</v>
      </c>
      <c r="U4958" t="str">
        <f>TEXT((A4958),"YYYY")</f>
        <v>2012</v>
      </c>
    </row>
    <row r="4959" spans="1:21" x14ac:dyDescent="0.3">
      <c r="A4959" s="3">
        <v>41118</v>
      </c>
      <c r="B4959" t="s">
        <v>107</v>
      </c>
      <c r="C4959" t="s">
        <v>108</v>
      </c>
      <c r="D4959">
        <v>39</v>
      </c>
      <c r="E4959">
        <v>139.94</v>
      </c>
      <c r="F4959">
        <v>5457.66</v>
      </c>
      <c r="G4959" t="s">
        <v>2</v>
      </c>
      <c r="H4959" t="s">
        <v>67</v>
      </c>
      <c r="I4959" t="s">
        <v>107</v>
      </c>
      <c r="J4959">
        <v>122.87</v>
      </c>
      <c r="K4959">
        <v>13.7</v>
      </c>
      <c r="L4959">
        <v>8.5299999999999994</v>
      </c>
      <c r="M4959">
        <v>0.19</v>
      </c>
      <c r="N4959">
        <v>145.29</v>
      </c>
      <c r="O4959" t="s">
        <v>108</v>
      </c>
      <c r="P4959" t="s">
        <v>465</v>
      </c>
      <c r="Q4959" t="s">
        <v>443</v>
      </c>
      <c r="R4959" t="s">
        <v>2</v>
      </c>
      <c r="S4959">
        <f>E4959 - N4959</f>
        <v>-5.3499999999999943</v>
      </c>
      <c r="T4959" s="1">
        <f>S4959/E4959</f>
        <v>-3.8230670287265935E-2</v>
      </c>
      <c r="U4959" t="str">
        <f>TEXT((A4959),"YYYY")</f>
        <v>2012</v>
      </c>
    </row>
    <row r="4960" spans="1:21" x14ac:dyDescent="0.3">
      <c r="A4960" s="3">
        <v>41119</v>
      </c>
      <c r="B4960" t="s">
        <v>58</v>
      </c>
      <c r="C4960" t="s">
        <v>70</v>
      </c>
      <c r="D4960">
        <v>30</v>
      </c>
      <c r="E4960">
        <v>384.87</v>
      </c>
      <c r="F4960">
        <v>11546.1</v>
      </c>
      <c r="G4960" t="s">
        <v>8</v>
      </c>
      <c r="H4960" t="s">
        <v>30</v>
      </c>
      <c r="I4960" t="s">
        <v>58</v>
      </c>
      <c r="J4960">
        <v>69.45</v>
      </c>
      <c r="K4960">
        <v>10.11</v>
      </c>
      <c r="L4960">
        <v>1.6</v>
      </c>
      <c r="M4960">
        <v>2.86</v>
      </c>
      <c r="N4960">
        <v>84.02</v>
      </c>
      <c r="O4960" t="s">
        <v>70</v>
      </c>
      <c r="P4960" t="s">
        <v>458</v>
      </c>
      <c r="Q4960" t="s">
        <v>440</v>
      </c>
      <c r="R4960" t="s">
        <v>8</v>
      </c>
      <c r="S4960">
        <f>E4960 - N4960</f>
        <v>300.85000000000002</v>
      </c>
      <c r="T4960" s="1">
        <f>S4960/E4960</f>
        <v>0.78169251955205654</v>
      </c>
      <c r="U4960" t="str">
        <f>TEXT((A4960),"YYYY")</f>
        <v>2012</v>
      </c>
    </row>
    <row r="4961" spans="1:21" x14ac:dyDescent="0.3">
      <c r="A4961" s="3">
        <v>41120</v>
      </c>
      <c r="B4961" t="s">
        <v>4</v>
      </c>
      <c r="C4961" t="s">
        <v>106</v>
      </c>
      <c r="D4961">
        <v>20</v>
      </c>
      <c r="E4961">
        <v>158.63</v>
      </c>
      <c r="F4961">
        <v>3172.6</v>
      </c>
      <c r="G4961" t="s">
        <v>105</v>
      </c>
      <c r="H4961" t="s">
        <v>5</v>
      </c>
      <c r="I4961" t="s">
        <v>4</v>
      </c>
      <c r="J4961">
        <v>170.93</v>
      </c>
      <c r="K4961">
        <v>2.4</v>
      </c>
      <c r="L4961">
        <v>6.2</v>
      </c>
      <c r="M4961">
        <v>2.41</v>
      </c>
      <c r="N4961">
        <v>181.94</v>
      </c>
      <c r="O4961" t="s">
        <v>106</v>
      </c>
      <c r="P4961" t="s">
        <v>464</v>
      </c>
      <c r="Q4961" t="s">
        <v>443</v>
      </c>
      <c r="R4961" t="s">
        <v>105</v>
      </c>
      <c r="S4961">
        <f>E4961 - N4961</f>
        <v>-23.310000000000002</v>
      </c>
      <c r="T4961" s="1">
        <f>S4961/E4961</f>
        <v>-0.14694572275105594</v>
      </c>
      <c r="U4961" t="str">
        <f>TEXT((A4961),"YYYY")</f>
        <v>2012</v>
      </c>
    </row>
    <row r="4962" spans="1:21" x14ac:dyDescent="0.3">
      <c r="A4962" s="3">
        <v>41121</v>
      </c>
      <c r="B4962" t="s">
        <v>103</v>
      </c>
      <c r="C4962" t="s">
        <v>104</v>
      </c>
      <c r="D4962">
        <v>39</v>
      </c>
      <c r="E4962">
        <v>165.47</v>
      </c>
      <c r="F4962">
        <v>6453.33</v>
      </c>
      <c r="G4962" t="s">
        <v>2</v>
      </c>
      <c r="H4962" t="s">
        <v>5</v>
      </c>
      <c r="I4962" t="s">
        <v>103</v>
      </c>
      <c r="J4962">
        <v>176.29</v>
      </c>
      <c r="K4962">
        <v>6.93</v>
      </c>
      <c r="L4962">
        <v>5.26</v>
      </c>
      <c r="M4962">
        <v>1.1499999999999999</v>
      </c>
      <c r="N4962">
        <v>189.63</v>
      </c>
      <c r="O4962" t="s">
        <v>104</v>
      </c>
      <c r="P4962" t="s">
        <v>444</v>
      </c>
      <c r="Q4962" t="s">
        <v>440</v>
      </c>
      <c r="R4962" t="s">
        <v>2</v>
      </c>
      <c r="S4962">
        <f>E4962 - N4962</f>
        <v>-24.159999999999997</v>
      </c>
      <c r="T4962" s="1">
        <f>S4962/E4962</f>
        <v>-0.14600833988034082</v>
      </c>
      <c r="U4962" t="str">
        <f>TEXT((A4962),"YYYY")</f>
        <v>2012</v>
      </c>
    </row>
    <row r="4963" spans="1:21" x14ac:dyDescent="0.3">
      <c r="A4963" s="3">
        <v>41122</v>
      </c>
      <c r="B4963" t="s">
        <v>100</v>
      </c>
      <c r="C4963" t="s">
        <v>102</v>
      </c>
      <c r="D4963">
        <v>23</v>
      </c>
      <c r="E4963">
        <v>116.36</v>
      </c>
      <c r="F4963">
        <v>2676.28</v>
      </c>
      <c r="G4963" t="s">
        <v>8</v>
      </c>
      <c r="H4963" t="s">
        <v>101</v>
      </c>
      <c r="I4963" t="s">
        <v>100</v>
      </c>
      <c r="J4963">
        <v>163.36000000000001</v>
      </c>
      <c r="K4963">
        <v>8.32</v>
      </c>
      <c r="L4963">
        <v>2.46</v>
      </c>
      <c r="M4963">
        <v>4.09</v>
      </c>
      <c r="N4963">
        <v>178.23</v>
      </c>
      <c r="O4963" t="s">
        <v>102</v>
      </c>
      <c r="P4963" t="s">
        <v>449</v>
      </c>
      <c r="Q4963" t="s">
        <v>443</v>
      </c>
      <c r="R4963" t="s">
        <v>8</v>
      </c>
      <c r="S4963">
        <f>E4963 - N4963</f>
        <v>-61.86999999999999</v>
      </c>
      <c r="T4963" s="1">
        <f>S4963/E4963</f>
        <v>-0.5317119284977655</v>
      </c>
      <c r="U4963" t="str">
        <f>TEXT((A4963),"YYYY")</f>
        <v>2012</v>
      </c>
    </row>
    <row r="4964" spans="1:21" x14ac:dyDescent="0.3">
      <c r="A4964" s="3">
        <v>41123</v>
      </c>
      <c r="B4964" t="s">
        <v>98</v>
      </c>
      <c r="C4964" t="s">
        <v>27</v>
      </c>
      <c r="D4964">
        <v>41</v>
      </c>
      <c r="E4964">
        <v>332.4</v>
      </c>
      <c r="F4964">
        <v>13628.4</v>
      </c>
      <c r="G4964" t="s">
        <v>26</v>
      </c>
      <c r="H4964" t="s">
        <v>99</v>
      </c>
      <c r="I4964" t="s">
        <v>98</v>
      </c>
      <c r="J4964">
        <v>57.3</v>
      </c>
      <c r="K4964">
        <v>9.02</v>
      </c>
      <c r="L4964">
        <v>4.6500000000000004</v>
      </c>
      <c r="M4964">
        <v>3.31</v>
      </c>
      <c r="N4964">
        <v>74.28</v>
      </c>
      <c r="O4964" t="s">
        <v>27</v>
      </c>
      <c r="P4964" t="s">
        <v>447</v>
      </c>
      <c r="Q4964" t="s">
        <v>443</v>
      </c>
      <c r="R4964" t="s">
        <v>26</v>
      </c>
      <c r="S4964">
        <f>E4964 - N4964</f>
        <v>258.12</v>
      </c>
      <c r="T4964" s="1">
        <f>S4964/E4964</f>
        <v>0.77653429602888091</v>
      </c>
      <c r="U4964" t="str">
        <f>TEXT((A4964),"YYYY")</f>
        <v>2012</v>
      </c>
    </row>
    <row r="4965" spans="1:21" x14ac:dyDescent="0.3">
      <c r="A4965" s="3">
        <v>41124</v>
      </c>
      <c r="B4965" t="s">
        <v>74</v>
      </c>
      <c r="C4965" t="s">
        <v>27</v>
      </c>
      <c r="D4965">
        <v>44</v>
      </c>
      <c r="E4965">
        <v>146.47999999999999</v>
      </c>
      <c r="F4965">
        <v>6445.12</v>
      </c>
      <c r="G4965" t="s">
        <v>26</v>
      </c>
      <c r="H4965" t="s">
        <v>75</v>
      </c>
      <c r="I4965" t="s">
        <v>74</v>
      </c>
      <c r="J4965">
        <v>144.51</v>
      </c>
      <c r="K4965">
        <v>12.73</v>
      </c>
      <c r="L4965">
        <v>2.96</v>
      </c>
      <c r="M4965">
        <v>3.48</v>
      </c>
      <c r="N4965">
        <v>163.68</v>
      </c>
      <c r="O4965" t="s">
        <v>27</v>
      </c>
      <c r="P4965" t="s">
        <v>447</v>
      </c>
      <c r="Q4965" t="s">
        <v>443</v>
      </c>
      <c r="R4965" t="s">
        <v>26</v>
      </c>
      <c r="S4965">
        <f>E4965 - N4965</f>
        <v>-17.200000000000017</v>
      </c>
      <c r="T4965" s="1">
        <f>S4965/E4965</f>
        <v>-0.11742217367558723</v>
      </c>
      <c r="U4965" t="str">
        <f>TEXT((A4965),"YYYY")</f>
        <v>2012</v>
      </c>
    </row>
    <row r="4966" spans="1:21" x14ac:dyDescent="0.3">
      <c r="A4966" s="3">
        <v>41125</v>
      </c>
      <c r="B4966" t="s">
        <v>95</v>
      </c>
      <c r="C4966" t="s">
        <v>97</v>
      </c>
      <c r="D4966">
        <v>35</v>
      </c>
      <c r="E4966">
        <v>165.59</v>
      </c>
      <c r="F4966">
        <v>5795.65</v>
      </c>
      <c r="G4966" t="s">
        <v>6</v>
      </c>
      <c r="H4966" t="s">
        <v>96</v>
      </c>
      <c r="I4966" t="s">
        <v>95</v>
      </c>
      <c r="J4966">
        <v>169.65</v>
      </c>
      <c r="K4966">
        <v>9.06</v>
      </c>
      <c r="L4966">
        <v>3.26</v>
      </c>
      <c r="M4966">
        <v>0.8</v>
      </c>
      <c r="N4966">
        <v>182.77</v>
      </c>
      <c r="O4966" t="s">
        <v>97</v>
      </c>
      <c r="P4966" t="s">
        <v>463</v>
      </c>
      <c r="Q4966" t="s">
        <v>448</v>
      </c>
      <c r="R4966" t="s">
        <v>6</v>
      </c>
      <c r="S4966">
        <f>E4966 - N4966</f>
        <v>-17.180000000000007</v>
      </c>
      <c r="T4966" s="1">
        <f>S4966/E4966</f>
        <v>-0.10375022646295071</v>
      </c>
      <c r="U4966" t="str">
        <f>TEXT((A4966),"YYYY")</f>
        <v>2012</v>
      </c>
    </row>
    <row r="4967" spans="1:21" x14ac:dyDescent="0.3">
      <c r="A4967" s="3">
        <v>41126</v>
      </c>
      <c r="B4967" t="s">
        <v>92</v>
      </c>
      <c r="C4967" t="s">
        <v>94</v>
      </c>
      <c r="D4967">
        <v>23</v>
      </c>
      <c r="E4967">
        <v>195.02</v>
      </c>
      <c r="F4967">
        <v>4485.46</v>
      </c>
      <c r="G4967" t="s">
        <v>31</v>
      </c>
      <c r="H4967" t="s">
        <v>93</v>
      </c>
      <c r="I4967" t="s">
        <v>92</v>
      </c>
      <c r="J4967">
        <v>70.36</v>
      </c>
      <c r="K4967">
        <v>6.8</v>
      </c>
      <c r="L4967">
        <v>2.1</v>
      </c>
      <c r="M4967">
        <v>1.08</v>
      </c>
      <c r="N4967">
        <v>80.34</v>
      </c>
      <c r="O4967" t="s">
        <v>94</v>
      </c>
      <c r="P4967" t="s">
        <v>462</v>
      </c>
      <c r="Q4967" t="s">
        <v>440</v>
      </c>
      <c r="R4967" t="s">
        <v>31</v>
      </c>
      <c r="S4967">
        <f>E4967 - N4967</f>
        <v>114.68</v>
      </c>
      <c r="T4967" s="1">
        <f>S4967/E4967</f>
        <v>0.58804225207671013</v>
      </c>
      <c r="U4967" t="str">
        <f>TEXT((A4967),"YYYY")</f>
        <v>2012</v>
      </c>
    </row>
    <row r="4968" spans="1:21" x14ac:dyDescent="0.3">
      <c r="A4968" s="3">
        <v>41127</v>
      </c>
      <c r="B4968" t="s">
        <v>91</v>
      </c>
      <c r="C4968" t="s">
        <v>90</v>
      </c>
      <c r="D4968">
        <v>48</v>
      </c>
      <c r="E4968">
        <v>201.8</v>
      </c>
      <c r="F4968">
        <v>9686.4</v>
      </c>
      <c r="G4968" t="s">
        <v>87</v>
      </c>
      <c r="H4968" t="s">
        <v>80</v>
      </c>
      <c r="I4968" t="s">
        <v>91</v>
      </c>
      <c r="J4968">
        <v>147.05000000000001</v>
      </c>
      <c r="K4968">
        <v>3.92</v>
      </c>
      <c r="L4968">
        <v>9.27</v>
      </c>
      <c r="M4968">
        <v>2.61</v>
      </c>
      <c r="N4968">
        <v>162.85</v>
      </c>
      <c r="O4968" t="s">
        <v>90</v>
      </c>
      <c r="P4968" t="s">
        <v>461</v>
      </c>
      <c r="Q4968" t="s">
        <v>443</v>
      </c>
      <c r="R4968" t="s">
        <v>87</v>
      </c>
      <c r="S4968">
        <f>E4968 - N4968</f>
        <v>38.950000000000017</v>
      </c>
      <c r="T4968" s="1">
        <f>S4968/E4968</f>
        <v>0.19301288404360761</v>
      </c>
      <c r="U4968" t="str">
        <f>TEXT((A4968),"YYYY")</f>
        <v>2012</v>
      </c>
    </row>
    <row r="4969" spans="1:21" x14ac:dyDescent="0.3">
      <c r="A4969" s="3">
        <v>41128</v>
      </c>
      <c r="B4969" t="s">
        <v>89</v>
      </c>
      <c r="C4969" t="s">
        <v>90</v>
      </c>
      <c r="D4969">
        <v>39</v>
      </c>
      <c r="E4969">
        <v>193.97</v>
      </c>
      <c r="F4969">
        <v>7564.83</v>
      </c>
      <c r="G4969" t="s">
        <v>87</v>
      </c>
      <c r="H4969" t="s">
        <v>78</v>
      </c>
      <c r="I4969" t="s">
        <v>89</v>
      </c>
      <c r="J4969">
        <v>185.45</v>
      </c>
      <c r="K4969">
        <v>3.52</v>
      </c>
      <c r="L4969">
        <v>1.31</v>
      </c>
      <c r="M4969">
        <v>2.3199999999999998</v>
      </c>
      <c r="N4969">
        <v>192.6</v>
      </c>
      <c r="O4969" t="s">
        <v>90</v>
      </c>
      <c r="P4969" t="s">
        <v>461</v>
      </c>
      <c r="Q4969" t="s">
        <v>443</v>
      </c>
      <c r="R4969" t="s">
        <v>87</v>
      </c>
      <c r="S4969">
        <f>E4969 - N4969</f>
        <v>1.3700000000000045</v>
      </c>
      <c r="T4969" s="1">
        <f>S4969/E4969</f>
        <v>7.062947878537942E-3</v>
      </c>
      <c r="U4969" t="str">
        <f>TEXT((A4969),"YYYY")</f>
        <v>2012</v>
      </c>
    </row>
    <row r="4970" spans="1:21" x14ac:dyDescent="0.3">
      <c r="A4970" s="3">
        <v>41129</v>
      </c>
      <c r="B4970" t="s">
        <v>86</v>
      </c>
      <c r="C4970" t="s">
        <v>88</v>
      </c>
      <c r="D4970">
        <v>23</v>
      </c>
      <c r="E4970">
        <v>226.31</v>
      </c>
      <c r="F4970">
        <v>5205.13</v>
      </c>
      <c r="G4970" t="s">
        <v>87</v>
      </c>
      <c r="H4970" t="s">
        <v>75</v>
      </c>
      <c r="I4970" t="s">
        <v>86</v>
      </c>
      <c r="J4970">
        <v>83.04</v>
      </c>
      <c r="K4970">
        <v>6.62</v>
      </c>
      <c r="L4970">
        <v>2.66</v>
      </c>
      <c r="M4970">
        <v>2.31</v>
      </c>
      <c r="N4970">
        <v>94.63</v>
      </c>
      <c r="O4970" t="s">
        <v>88</v>
      </c>
      <c r="P4970" t="s">
        <v>444</v>
      </c>
      <c r="Q4970" t="s">
        <v>448</v>
      </c>
      <c r="R4970" t="s">
        <v>87</v>
      </c>
      <c r="S4970">
        <f>E4970 - N4970</f>
        <v>131.68</v>
      </c>
      <c r="T4970" s="1">
        <f>S4970/E4970</f>
        <v>0.58185674517255093</v>
      </c>
      <c r="U4970" t="str">
        <f>TEXT((A4970),"YYYY")</f>
        <v>2012</v>
      </c>
    </row>
    <row r="4971" spans="1:21" x14ac:dyDescent="0.3">
      <c r="A4971" s="3">
        <v>41130</v>
      </c>
      <c r="B4971" t="s">
        <v>83</v>
      </c>
      <c r="C4971" t="s">
        <v>85</v>
      </c>
      <c r="D4971">
        <v>37</v>
      </c>
      <c r="E4971">
        <v>335.08</v>
      </c>
      <c r="F4971">
        <v>12397.96</v>
      </c>
      <c r="G4971" t="s">
        <v>8</v>
      </c>
      <c r="H4971" t="s">
        <v>84</v>
      </c>
      <c r="I4971" t="s">
        <v>83</v>
      </c>
      <c r="J4971">
        <v>79.45</v>
      </c>
      <c r="K4971">
        <v>9.6199999999999992</v>
      </c>
      <c r="L4971">
        <v>4.1399999999999997</v>
      </c>
      <c r="M4971">
        <v>0.35</v>
      </c>
      <c r="N4971">
        <v>93.56</v>
      </c>
      <c r="O4971" t="s">
        <v>85</v>
      </c>
      <c r="P4971" t="s">
        <v>460</v>
      </c>
      <c r="Q4971" t="s">
        <v>440</v>
      </c>
      <c r="R4971" t="s">
        <v>8</v>
      </c>
      <c r="S4971">
        <f>E4971 - N4971</f>
        <v>241.51999999999998</v>
      </c>
      <c r="T4971" s="1">
        <f>S4971/E4971</f>
        <v>0.72078309657395245</v>
      </c>
      <c r="U4971" t="str">
        <f>TEXT((A4971),"YYYY")</f>
        <v>2012</v>
      </c>
    </row>
    <row r="4972" spans="1:21" x14ac:dyDescent="0.3">
      <c r="A4972" s="3">
        <v>41131</v>
      </c>
      <c r="B4972" t="s">
        <v>79</v>
      </c>
      <c r="C4972" t="s">
        <v>82</v>
      </c>
      <c r="D4972">
        <v>23</v>
      </c>
      <c r="E4972">
        <v>336.75</v>
      </c>
      <c r="F4972">
        <v>7745.25</v>
      </c>
      <c r="G4972" t="s">
        <v>81</v>
      </c>
      <c r="H4972" t="s">
        <v>80</v>
      </c>
      <c r="I4972" t="s">
        <v>79</v>
      </c>
      <c r="J4972">
        <v>199.27</v>
      </c>
      <c r="K4972">
        <v>11.88</v>
      </c>
      <c r="L4972">
        <v>8.77</v>
      </c>
      <c r="M4972">
        <v>3.98</v>
      </c>
      <c r="N4972">
        <v>223.9</v>
      </c>
      <c r="O4972" t="s">
        <v>82</v>
      </c>
      <c r="P4972" t="s">
        <v>445</v>
      </c>
      <c r="Q4972" t="s">
        <v>443</v>
      </c>
      <c r="R4972" t="s">
        <v>81</v>
      </c>
      <c r="S4972">
        <f>E4972 - N4972</f>
        <v>112.85</v>
      </c>
      <c r="T4972" s="1">
        <f>S4972/E4972</f>
        <v>0.33511507052709721</v>
      </c>
      <c r="U4972" t="str">
        <f>TEXT((A4972),"YYYY")</f>
        <v>2012</v>
      </c>
    </row>
    <row r="4973" spans="1:21" x14ac:dyDescent="0.3">
      <c r="A4973" s="3">
        <v>41132</v>
      </c>
      <c r="B4973" t="s">
        <v>77</v>
      </c>
      <c r="C4973" t="s">
        <v>76</v>
      </c>
      <c r="D4973">
        <v>39</v>
      </c>
      <c r="E4973">
        <v>329.41</v>
      </c>
      <c r="F4973">
        <v>12846.99</v>
      </c>
      <c r="G4973" t="s">
        <v>31</v>
      </c>
      <c r="H4973" t="s">
        <v>78</v>
      </c>
      <c r="I4973" t="s">
        <v>77</v>
      </c>
      <c r="J4973">
        <v>161.24</v>
      </c>
      <c r="K4973">
        <v>9.4499999999999993</v>
      </c>
      <c r="L4973">
        <v>9.6300000000000008</v>
      </c>
      <c r="M4973">
        <v>2.33</v>
      </c>
      <c r="N4973">
        <v>182.65</v>
      </c>
      <c r="O4973" t="s">
        <v>76</v>
      </c>
      <c r="P4973" t="s">
        <v>459</v>
      </c>
      <c r="Q4973" t="s">
        <v>448</v>
      </c>
      <c r="R4973" t="s">
        <v>31</v>
      </c>
      <c r="S4973">
        <f>E4973 - N4973</f>
        <v>146.76000000000002</v>
      </c>
      <c r="T4973" s="1">
        <f>S4973/E4973</f>
        <v>0.44552381530615343</v>
      </c>
      <c r="U4973" t="str">
        <f>TEXT((A4973),"YYYY")</f>
        <v>2012</v>
      </c>
    </row>
    <row r="4974" spans="1:21" x14ac:dyDescent="0.3">
      <c r="A4974" s="3">
        <v>41133</v>
      </c>
      <c r="B4974" t="s">
        <v>74</v>
      </c>
      <c r="C4974" t="s">
        <v>76</v>
      </c>
      <c r="D4974">
        <v>28</v>
      </c>
      <c r="E4974">
        <v>85.39</v>
      </c>
      <c r="F4974">
        <v>2390.92</v>
      </c>
      <c r="G4974" t="s">
        <v>31</v>
      </c>
      <c r="H4974" t="s">
        <v>75</v>
      </c>
      <c r="I4974" t="s">
        <v>74</v>
      </c>
      <c r="J4974">
        <v>144.51</v>
      </c>
      <c r="K4974">
        <v>12.73</v>
      </c>
      <c r="L4974">
        <v>2.96</v>
      </c>
      <c r="M4974">
        <v>3.48</v>
      </c>
      <c r="N4974">
        <v>163.68</v>
      </c>
      <c r="O4974" t="s">
        <v>76</v>
      </c>
      <c r="P4974" t="s">
        <v>459</v>
      </c>
      <c r="Q4974" t="s">
        <v>448</v>
      </c>
      <c r="R4974" t="s">
        <v>31</v>
      </c>
      <c r="S4974">
        <f>E4974 - N4974</f>
        <v>-78.290000000000006</v>
      </c>
      <c r="T4974" s="1">
        <f>S4974/E4974</f>
        <v>-0.91685209040871307</v>
      </c>
      <c r="U4974" t="str">
        <f>TEXT((A4974),"YYYY")</f>
        <v>2012</v>
      </c>
    </row>
    <row r="4975" spans="1:21" x14ac:dyDescent="0.3">
      <c r="A4975" s="3">
        <v>41134</v>
      </c>
      <c r="B4975" t="s">
        <v>72</v>
      </c>
      <c r="C4975" t="s">
        <v>73</v>
      </c>
      <c r="D4975">
        <v>19</v>
      </c>
      <c r="E4975">
        <v>329.89</v>
      </c>
      <c r="F4975">
        <v>6267.91</v>
      </c>
      <c r="G4975" t="s">
        <v>23</v>
      </c>
      <c r="H4975" t="s">
        <v>36</v>
      </c>
      <c r="I4975" t="s">
        <v>72</v>
      </c>
      <c r="J4975">
        <v>92.94</v>
      </c>
      <c r="K4975">
        <v>6.39</v>
      </c>
      <c r="L4975">
        <v>4.4000000000000004</v>
      </c>
      <c r="M4975">
        <v>0.44</v>
      </c>
      <c r="N4975">
        <v>104.17</v>
      </c>
      <c r="O4975" t="s">
        <v>73</v>
      </c>
      <c r="P4975" t="s">
        <v>447</v>
      </c>
      <c r="Q4975" t="s">
        <v>448</v>
      </c>
      <c r="R4975" t="s">
        <v>23</v>
      </c>
      <c r="S4975">
        <f>E4975 - N4975</f>
        <v>225.71999999999997</v>
      </c>
      <c r="T4975" s="1">
        <f>S4975/E4975</f>
        <v>0.68422807602534175</v>
      </c>
      <c r="U4975" t="str">
        <f>TEXT((A4975),"YYYY")</f>
        <v>2012</v>
      </c>
    </row>
    <row r="4976" spans="1:21" x14ac:dyDescent="0.3">
      <c r="A4976" s="3">
        <v>41135</v>
      </c>
      <c r="B4976" t="s">
        <v>10</v>
      </c>
      <c r="C4976" t="s">
        <v>71</v>
      </c>
      <c r="D4976">
        <v>49</v>
      </c>
      <c r="E4976">
        <v>92.09</v>
      </c>
      <c r="F4976">
        <v>4512.41</v>
      </c>
      <c r="G4976" t="s">
        <v>61</v>
      </c>
      <c r="H4976" t="s">
        <v>11</v>
      </c>
      <c r="I4976" t="s">
        <v>10</v>
      </c>
      <c r="J4976">
        <v>61.29</v>
      </c>
      <c r="K4976">
        <v>11.98</v>
      </c>
      <c r="L4976">
        <v>4.66</v>
      </c>
      <c r="M4976">
        <v>1.92</v>
      </c>
      <c r="N4976">
        <v>79.849999999999994</v>
      </c>
      <c r="O4976" t="s">
        <v>71</v>
      </c>
      <c r="P4976" t="s">
        <v>453</v>
      </c>
      <c r="Q4976" t="s">
        <v>443</v>
      </c>
      <c r="R4976" t="s">
        <v>61</v>
      </c>
      <c r="S4976">
        <f>E4976 - N4976</f>
        <v>12.240000000000009</v>
      </c>
      <c r="T4976" s="1">
        <f>S4976/E4976</f>
        <v>0.13291345422955814</v>
      </c>
      <c r="U4976" t="str">
        <f>TEXT((A4976),"YYYY")</f>
        <v>2012</v>
      </c>
    </row>
    <row r="4977" spans="1:21" x14ac:dyDescent="0.3">
      <c r="A4977" s="3">
        <v>41136</v>
      </c>
      <c r="B4977" t="s">
        <v>69</v>
      </c>
      <c r="C4977" t="s">
        <v>70</v>
      </c>
      <c r="D4977">
        <v>48</v>
      </c>
      <c r="E4977">
        <v>93.65</v>
      </c>
      <c r="F4977">
        <v>4495.2</v>
      </c>
      <c r="G4977" t="s">
        <v>8</v>
      </c>
      <c r="H4977" t="s">
        <v>43</v>
      </c>
      <c r="I4977" t="s">
        <v>69</v>
      </c>
      <c r="J4977">
        <v>34.89</v>
      </c>
      <c r="K4977">
        <v>8.15</v>
      </c>
      <c r="L4977">
        <v>8.48</v>
      </c>
      <c r="M4977">
        <v>3.11</v>
      </c>
      <c r="N4977">
        <v>54.63</v>
      </c>
      <c r="O4977" t="s">
        <v>70</v>
      </c>
      <c r="P4977" t="s">
        <v>458</v>
      </c>
      <c r="Q4977" t="s">
        <v>440</v>
      </c>
      <c r="R4977" t="s">
        <v>8</v>
      </c>
      <c r="S4977">
        <f>E4977 - N4977</f>
        <v>39.020000000000003</v>
      </c>
      <c r="T4977" s="1">
        <f>S4977/E4977</f>
        <v>0.4166577682861719</v>
      </c>
      <c r="U4977" t="str">
        <f>TEXT((A4977),"YYYY")</f>
        <v>2012</v>
      </c>
    </row>
    <row r="4978" spans="1:21" x14ac:dyDescent="0.3">
      <c r="A4978" s="3">
        <v>41137</v>
      </c>
      <c r="B4978" t="s">
        <v>66</v>
      </c>
      <c r="C4978" t="s">
        <v>68</v>
      </c>
      <c r="D4978">
        <v>30</v>
      </c>
      <c r="E4978">
        <v>381.75</v>
      </c>
      <c r="F4978">
        <v>11452.5</v>
      </c>
      <c r="G4978" t="s">
        <v>56</v>
      </c>
      <c r="H4978" t="s">
        <v>67</v>
      </c>
      <c r="I4978" t="s">
        <v>66</v>
      </c>
      <c r="J4978">
        <v>134.6</v>
      </c>
      <c r="K4978">
        <v>11.28</v>
      </c>
      <c r="L4978">
        <v>9.24</v>
      </c>
      <c r="M4978">
        <v>2.78</v>
      </c>
      <c r="N4978">
        <v>157.9</v>
      </c>
      <c r="O4978" t="s">
        <v>68</v>
      </c>
      <c r="P4978" t="s">
        <v>444</v>
      </c>
      <c r="Q4978" t="s">
        <v>440</v>
      </c>
      <c r="R4978" t="s">
        <v>56</v>
      </c>
      <c r="S4978">
        <f>E4978 - N4978</f>
        <v>223.85</v>
      </c>
      <c r="T4978" s="1">
        <f>S4978/E4978</f>
        <v>0.58637851997380486</v>
      </c>
      <c r="U4978" t="str">
        <f>TEXT((A4978),"YYYY")</f>
        <v>2012</v>
      </c>
    </row>
    <row r="4979" spans="1:21" x14ac:dyDescent="0.3">
      <c r="A4979" s="3">
        <v>41138</v>
      </c>
      <c r="B4979" t="s">
        <v>63</v>
      </c>
      <c r="C4979" t="s">
        <v>65</v>
      </c>
      <c r="D4979">
        <v>21</v>
      </c>
      <c r="E4979">
        <v>336.79</v>
      </c>
      <c r="F4979">
        <v>7072.59</v>
      </c>
      <c r="G4979" t="s">
        <v>48</v>
      </c>
      <c r="H4979" t="s">
        <v>64</v>
      </c>
      <c r="I4979" t="s">
        <v>63</v>
      </c>
      <c r="J4979">
        <v>152.68</v>
      </c>
      <c r="K4979">
        <v>8.9600000000000009</v>
      </c>
      <c r="L4979">
        <v>8.99</v>
      </c>
      <c r="M4979">
        <v>4.5199999999999996</v>
      </c>
      <c r="N4979">
        <v>175.15</v>
      </c>
      <c r="O4979" t="s">
        <v>65</v>
      </c>
      <c r="P4979" t="s">
        <v>457</v>
      </c>
      <c r="Q4979" t="s">
        <v>443</v>
      </c>
      <c r="R4979" t="s">
        <v>48</v>
      </c>
      <c r="S4979">
        <f>E4979 - N4979</f>
        <v>161.64000000000001</v>
      </c>
      <c r="T4979" s="1">
        <f>S4979/E4979</f>
        <v>0.4799429911814484</v>
      </c>
      <c r="U4979" t="str">
        <f>TEXT((A4979),"YYYY")</f>
        <v>2012</v>
      </c>
    </row>
    <row r="4980" spans="1:21" x14ac:dyDescent="0.3">
      <c r="A4980" s="3">
        <v>41139</v>
      </c>
      <c r="B4980" t="s">
        <v>35</v>
      </c>
      <c r="C4980" t="s">
        <v>62</v>
      </c>
      <c r="D4980">
        <v>24</v>
      </c>
      <c r="E4980">
        <v>243.34</v>
      </c>
      <c r="F4980">
        <v>5840.16</v>
      </c>
      <c r="G4980" t="s">
        <v>61</v>
      </c>
      <c r="H4980" t="s">
        <v>36</v>
      </c>
      <c r="I4980" t="s">
        <v>35</v>
      </c>
      <c r="J4980">
        <v>162.53</v>
      </c>
      <c r="K4980">
        <v>4.17</v>
      </c>
      <c r="L4980">
        <v>4.6399999999999997</v>
      </c>
      <c r="M4980">
        <v>3.49</v>
      </c>
      <c r="N4980">
        <v>174.83</v>
      </c>
      <c r="O4980" t="s">
        <v>62</v>
      </c>
      <c r="P4980" t="s">
        <v>456</v>
      </c>
      <c r="Q4980" t="s">
        <v>443</v>
      </c>
      <c r="R4980" t="s">
        <v>61</v>
      </c>
      <c r="S4980">
        <f>E4980 - N4980</f>
        <v>68.509999999999991</v>
      </c>
      <c r="T4980" s="1">
        <f>S4980/E4980</f>
        <v>0.28154023177447191</v>
      </c>
      <c r="U4980" t="str">
        <f>TEXT((A4980),"YYYY")</f>
        <v>2012</v>
      </c>
    </row>
    <row r="4981" spans="1:21" x14ac:dyDescent="0.3">
      <c r="A4981" s="3">
        <v>41140</v>
      </c>
      <c r="B4981" t="s">
        <v>60</v>
      </c>
      <c r="C4981" t="s">
        <v>59</v>
      </c>
      <c r="D4981">
        <v>21</v>
      </c>
      <c r="E4981">
        <v>356.24</v>
      </c>
      <c r="F4981">
        <v>7481.04</v>
      </c>
      <c r="G4981" t="s">
        <v>56</v>
      </c>
      <c r="H4981" t="s">
        <v>22</v>
      </c>
      <c r="I4981" t="s">
        <v>60</v>
      </c>
      <c r="J4981">
        <v>152.66999999999999</v>
      </c>
      <c r="K4981">
        <v>11.37</v>
      </c>
      <c r="L4981">
        <v>5.19</v>
      </c>
      <c r="M4981">
        <v>0.27</v>
      </c>
      <c r="N4981">
        <v>169.5</v>
      </c>
      <c r="O4981" t="s">
        <v>59</v>
      </c>
      <c r="P4981" t="s">
        <v>456</v>
      </c>
      <c r="Q4981" t="s">
        <v>448</v>
      </c>
      <c r="R4981" t="s">
        <v>56</v>
      </c>
      <c r="S4981">
        <f>E4981 - N4981</f>
        <v>186.74</v>
      </c>
      <c r="T4981" s="1">
        <f>S4981/E4981</f>
        <v>0.52419717044688974</v>
      </c>
      <c r="U4981" t="str">
        <f>TEXT((A4981),"YYYY")</f>
        <v>2012</v>
      </c>
    </row>
    <row r="4982" spans="1:21" x14ac:dyDescent="0.3">
      <c r="A4982" s="3">
        <v>41141</v>
      </c>
      <c r="B4982" t="s">
        <v>58</v>
      </c>
      <c r="C4982" t="s">
        <v>59</v>
      </c>
      <c r="D4982">
        <v>26</v>
      </c>
      <c r="E4982">
        <v>396.28</v>
      </c>
      <c r="F4982">
        <v>10303.280000000001</v>
      </c>
      <c r="G4982" t="s">
        <v>56</v>
      </c>
      <c r="H4982" t="s">
        <v>30</v>
      </c>
      <c r="I4982" t="s">
        <v>58</v>
      </c>
      <c r="J4982">
        <v>69.45</v>
      </c>
      <c r="K4982">
        <v>10.11</v>
      </c>
      <c r="L4982">
        <v>1.6</v>
      </c>
      <c r="M4982">
        <v>2.86</v>
      </c>
      <c r="N4982">
        <v>84.02</v>
      </c>
      <c r="O4982" t="s">
        <v>59</v>
      </c>
      <c r="P4982" t="s">
        <v>456</v>
      </c>
      <c r="Q4982" t="s">
        <v>448</v>
      </c>
      <c r="R4982" t="s">
        <v>56</v>
      </c>
      <c r="S4982">
        <f>E4982 - N4982</f>
        <v>312.26</v>
      </c>
      <c r="T4982" s="1">
        <f>S4982/E4982</f>
        <v>0.78797819723427887</v>
      </c>
      <c r="U4982" t="str">
        <f>TEXT((A4982),"YYYY")</f>
        <v>2012</v>
      </c>
    </row>
    <row r="4983" spans="1:21" x14ac:dyDescent="0.3">
      <c r="A4983" s="3">
        <v>41142</v>
      </c>
      <c r="B4983" t="s">
        <v>54</v>
      </c>
      <c r="C4983" t="s">
        <v>57</v>
      </c>
      <c r="D4983">
        <v>36</v>
      </c>
      <c r="E4983">
        <v>263.72000000000003</v>
      </c>
      <c r="F4983">
        <v>9493.92</v>
      </c>
      <c r="G4983" t="s">
        <v>56</v>
      </c>
      <c r="H4983" t="s">
        <v>55</v>
      </c>
      <c r="I4983" t="s">
        <v>54</v>
      </c>
      <c r="J4983">
        <v>94.02</v>
      </c>
      <c r="K4983">
        <v>7.91</v>
      </c>
      <c r="L4983">
        <v>8.89</v>
      </c>
      <c r="M4983">
        <v>2.59</v>
      </c>
      <c r="N4983">
        <v>113.41</v>
      </c>
      <c r="O4983" t="s">
        <v>57</v>
      </c>
      <c r="P4983" t="s">
        <v>455</v>
      </c>
      <c r="Q4983" t="s">
        <v>448</v>
      </c>
      <c r="R4983" t="s">
        <v>56</v>
      </c>
      <c r="S4983">
        <f>E4983 - N4983</f>
        <v>150.31000000000003</v>
      </c>
      <c r="T4983" s="1">
        <f>S4983/E4983</f>
        <v>0.56996056423479458</v>
      </c>
      <c r="U4983" t="str">
        <f>TEXT((A4983),"YYYY")</f>
        <v>2012</v>
      </c>
    </row>
    <row r="4984" spans="1:21" x14ac:dyDescent="0.3">
      <c r="A4984" s="3">
        <v>41143</v>
      </c>
      <c r="B4984" t="s">
        <v>50</v>
      </c>
      <c r="C4984" t="s">
        <v>53</v>
      </c>
      <c r="D4984">
        <v>26</v>
      </c>
      <c r="E4984">
        <v>264.51</v>
      </c>
      <c r="F4984">
        <v>6877.26</v>
      </c>
      <c r="G4984" t="s">
        <v>52</v>
      </c>
      <c r="H4984" t="s">
        <v>51</v>
      </c>
      <c r="I4984" t="s">
        <v>50</v>
      </c>
      <c r="J4984">
        <v>94.1</v>
      </c>
      <c r="K4984">
        <v>5.33</v>
      </c>
      <c r="L4984">
        <v>1.93</v>
      </c>
      <c r="M4984">
        <v>0.37</v>
      </c>
      <c r="N4984">
        <v>101.73</v>
      </c>
      <c r="O4984" t="s">
        <v>53</v>
      </c>
      <c r="P4984" t="s">
        <v>454</v>
      </c>
      <c r="Q4984" t="s">
        <v>443</v>
      </c>
      <c r="R4984" t="s">
        <v>52</v>
      </c>
      <c r="S4984">
        <f>E4984 - N4984</f>
        <v>162.77999999999997</v>
      </c>
      <c r="T4984" s="1">
        <f>S4984/E4984</f>
        <v>0.61540206419417032</v>
      </c>
      <c r="U4984" t="str">
        <f>TEXT((A4984),"YYYY")</f>
        <v>2012</v>
      </c>
    </row>
    <row r="4985" spans="1:21" x14ac:dyDescent="0.3">
      <c r="A4985" s="3">
        <v>41144</v>
      </c>
      <c r="B4985" t="s">
        <v>47</v>
      </c>
      <c r="C4985" t="s">
        <v>49</v>
      </c>
      <c r="D4985">
        <v>33</v>
      </c>
      <c r="E4985">
        <v>314.05</v>
      </c>
      <c r="F4985">
        <v>10363.65</v>
      </c>
      <c r="G4985" t="s">
        <v>48</v>
      </c>
      <c r="H4985" t="s">
        <v>43</v>
      </c>
      <c r="I4985" t="s">
        <v>47</v>
      </c>
      <c r="J4985">
        <v>75.400000000000006</v>
      </c>
      <c r="K4985">
        <v>7.61</v>
      </c>
      <c r="L4985">
        <v>6.7</v>
      </c>
      <c r="M4985">
        <v>1.67</v>
      </c>
      <c r="N4985">
        <v>91.38</v>
      </c>
      <c r="O4985" t="s">
        <v>49</v>
      </c>
      <c r="P4985" t="s">
        <v>454</v>
      </c>
      <c r="Q4985" t="s">
        <v>448</v>
      </c>
      <c r="R4985" t="s">
        <v>48</v>
      </c>
      <c r="S4985">
        <f>E4985 - N4985</f>
        <v>222.67000000000002</v>
      </c>
      <c r="T4985" s="1">
        <f>S4985/E4985</f>
        <v>0.70902722496417769</v>
      </c>
      <c r="U4985" t="str">
        <f>TEXT((A4985),"YYYY")</f>
        <v>2012</v>
      </c>
    </row>
    <row r="4986" spans="1:21" x14ac:dyDescent="0.3">
      <c r="A4986" s="3">
        <v>41145</v>
      </c>
      <c r="B4986" t="s">
        <v>45</v>
      </c>
      <c r="C4986" t="s">
        <v>46</v>
      </c>
      <c r="D4986">
        <v>36</v>
      </c>
      <c r="E4986">
        <v>131.25</v>
      </c>
      <c r="F4986">
        <v>4725</v>
      </c>
      <c r="G4986" t="s">
        <v>8</v>
      </c>
      <c r="H4986" t="s">
        <v>15</v>
      </c>
      <c r="I4986" t="s">
        <v>45</v>
      </c>
      <c r="J4986">
        <v>128.35</v>
      </c>
      <c r="K4986">
        <v>13.94</v>
      </c>
      <c r="L4986">
        <v>8.11</v>
      </c>
      <c r="M4986">
        <v>2.23</v>
      </c>
      <c r="N4986">
        <v>152.63</v>
      </c>
      <c r="O4986" t="s">
        <v>46</v>
      </c>
      <c r="P4986" t="s">
        <v>452</v>
      </c>
      <c r="Q4986" t="s">
        <v>448</v>
      </c>
      <c r="R4986" t="s">
        <v>8</v>
      </c>
      <c r="S4986">
        <f>E4986 - N4986</f>
        <v>-21.379999999999995</v>
      </c>
      <c r="T4986" s="1">
        <f>S4986/E4986</f>
        <v>-0.16289523809523807</v>
      </c>
      <c r="U4986" t="str">
        <f>TEXT((A4986),"YYYY")</f>
        <v>2012</v>
      </c>
    </row>
    <row r="4987" spans="1:21" x14ac:dyDescent="0.3">
      <c r="A4987" s="3">
        <v>41146</v>
      </c>
      <c r="B4987" t="s">
        <v>42</v>
      </c>
      <c r="C4987" t="s">
        <v>44</v>
      </c>
      <c r="D4987">
        <v>4</v>
      </c>
      <c r="E4987">
        <v>108.49</v>
      </c>
      <c r="F4987">
        <v>433.96</v>
      </c>
      <c r="G4987" t="s">
        <v>8</v>
      </c>
      <c r="H4987" t="s">
        <v>43</v>
      </c>
      <c r="I4987" t="s">
        <v>42</v>
      </c>
      <c r="J4987">
        <v>128.5</v>
      </c>
      <c r="K4987">
        <v>9.1300000000000008</v>
      </c>
      <c r="L4987">
        <v>6.79</v>
      </c>
      <c r="M4987">
        <v>2.99</v>
      </c>
      <c r="N4987">
        <v>147.41</v>
      </c>
      <c r="O4987" t="s">
        <v>44</v>
      </c>
      <c r="P4987" t="s">
        <v>453</v>
      </c>
      <c r="Q4987" t="s">
        <v>443</v>
      </c>
      <c r="R4987" t="s">
        <v>8</v>
      </c>
      <c r="S4987">
        <f>E4987 - N4987</f>
        <v>-38.92</v>
      </c>
      <c r="T4987" s="1">
        <f>S4987/E4987</f>
        <v>-0.35874274126647621</v>
      </c>
      <c r="U4987" t="str">
        <f>TEXT((A4987),"YYYY")</f>
        <v>2012</v>
      </c>
    </row>
    <row r="4988" spans="1:21" x14ac:dyDescent="0.3">
      <c r="A4988" s="3">
        <v>41147</v>
      </c>
      <c r="B4988" t="s">
        <v>25</v>
      </c>
      <c r="C4988" t="s">
        <v>41</v>
      </c>
      <c r="D4988">
        <v>9</v>
      </c>
      <c r="E4988">
        <v>315.85000000000002</v>
      </c>
      <c r="F4988">
        <v>2842.65</v>
      </c>
      <c r="G4988" t="s">
        <v>23</v>
      </c>
      <c r="H4988" t="s">
        <v>11</v>
      </c>
      <c r="I4988" t="s">
        <v>25</v>
      </c>
      <c r="J4988">
        <v>112.1</v>
      </c>
      <c r="K4988">
        <v>6.32</v>
      </c>
      <c r="L4988">
        <v>1.4</v>
      </c>
      <c r="M4988">
        <v>4.13</v>
      </c>
      <c r="N4988">
        <v>123.95</v>
      </c>
      <c r="O4988" t="s">
        <v>41</v>
      </c>
      <c r="P4988" t="s">
        <v>452</v>
      </c>
      <c r="Q4988" t="s">
        <v>440</v>
      </c>
      <c r="R4988" t="s">
        <v>23</v>
      </c>
      <c r="S4988">
        <f>E4988 - N4988</f>
        <v>191.90000000000003</v>
      </c>
      <c r="T4988" s="1">
        <f>S4988/E4988</f>
        <v>0.60756688301408901</v>
      </c>
      <c r="U4988" t="str">
        <f>TEXT((A4988),"YYYY")</f>
        <v>2012</v>
      </c>
    </row>
    <row r="4989" spans="1:21" x14ac:dyDescent="0.3">
      <c r="A4989" s="3">
        <v>41148</v>
      </c>
      <c r="B4989" t="s">
        <v>38</v>
      </c>
      <c r="C4989" t="s">
        <v>40</v>
      </c>
      <c r="D4989">
        <v>8</v>
      </c>
      <c r="E4989">
        <v>170.72</v>
      </c>
      <c r="F4989">
        <v>1365.76</v>
      </c>
      <c r="G4989" t="s">
        <v>23</v>
      </c>
      <c r="H4989" t="s">
        <v>39</v>
      </c>
      <c r="I4989" t="s">
        <v>38</v>
      </c>
      <c r="J4989">
        <v>62.75</v>
      </c>
      <c r="K4989">
        <v>2.1</v>
      </c>
      <c r="L4989">
        <v>5.33</v>
      </c>
      <c r="M4989">
        <v>1.68</v>
      </c>
      <c r="N4989">
        <v>71.86</v>
      </c>
      <c r="O4989" t="s">
        <v>40</v>
      </c>
      <c r="P4989" t="s">
        <v>451</v>
      </c>
      <c r="Q4989" t="s">
        <v>448</v>
      </c>
      <c r="R4989" t="s">
        <v>23</v>
      </c>
      <c r="S4989">
        <f>E4989 - N4989</f>
        <v>98.86</v>
      </c>
      <c r="T4989" s="1">
        <f>S4989/E4989</f>
        <v>0.57907685098406747</v>
      </c>
      <c r="U4989" t="str">
        <f>TEXT((A4989),"YYYY")</f>
        <v>2012</v>
      </c>
    </row>
    <row r="4990" spans="1:21" x14ac:dyDescent="0.3">
      <c r="A4990" s="3">
        <v>41149</v>
      </c>
      <c r="B4990" t="s">
        <v>35</v>
      </c>
      <c r="C4990" t="s">
        <v>37</v>
      </c>
      <c r="D4990">
        <v>2</v>
      </c>
      <c r="E4990">
        <v>97.27</v>
      </c>
      <c r="F4990">
        <v>194.54</v>
      </c>
      <c r="G4990" t="s">
        <v>12</v>
      </c>
      <c r="H4990" t="s">
        <v>36</v>
      </c>
      <c r="I4990" t="s">
        <v>35</v>
      </c>
      <c r="J4990">
        <v>162.53</v>
      </c>
      <c r="K4990">
        <v>4.17</v>
      </c>
      <c r="L4990">
        <v>4.6399999999999997</v>
      </c>
      <c r="M4990">
        <v>3.49</v>
      </c>
      <c r="N4990">
        <v>174.83</v>
      </c>
      <c r="O4990" t="s">
        <v>37</v>
      </c>
      <c r="P4990" t="s">
        <v>450</v>
      </c>
      <c r="Q4990" t="s">
        <v>440</v>
      </c>
      <c r="R4990" t="s">
        <v>12</v>
      </c>
      <c r="S4990">
        <f>E4990 - N4990</f>
        <v>-77.560000000000016</v>
      </c>
      <c r="T4990" s="1">
        <f>S4990/E4990</f>
        <v>-0.79736815050889298</v>
      </c>
      <c r="U4990" t="str">
        <f>TEXT((A4990),"YYYY")</f>
        <v>2012</v>
      </c>
    </row>
    <row r="4991" spans="1:21" x14ac:dyDescent="0.3">
      <c r="A4991" s="3">
        <v>41150</v>
      </c>
      <c r="B4991" t="s">
        <v>33</v>
      </c>
      <c r="C4991" t="s">
        <v>27</v>
      </c>
      <c r="D4991">
        <v>29</v>
      </c>
      <c r="E4991">
        <v>160.21</v>
      </c>
      <c r="F4991">
        <v>4646.09</v>
      </c>
      <c r="G4991" t="s">
        <v>26</v>
      </c>
      <c r="H4991" t="s">
        <v>34</v>
      </c>
      <c r="I4991" t="s">
        <v>33</v>
      </c>
      <c r="J4991">
        <v>43.97</v>
      </c>
      <c r="K4991">
        <v>4.62</v>
      </c>
      <c r="L4991">
        <v>9.1999999999999993</v>
      </c>
      <c r="M4991">
        <v>1.3</v>
      </c>
      <c r="N4991">
        <v>59.09</v>
      </c>
      <c r="O4991" t="s">
        <v>27</v>
      </c>
      <c r="P4991" t="s">
        <v>447</v>
      </c>
      <c r="Q4991" t="s">
        <v>443</v>
      </c>
      <c r="R4991" t="s">
        <v>26</v>
      </c>
      <c r="S4991">
        <f>E4991 - N4991</f>
        <v>101.12</v>
      </c>
      <c r="T4991" s="1">
        <f>S4991/E4991</f>
        <v>0.63117158729167966</v>
      </c>
      <c r="U4991" t="str">
        <f>TEXT((A4991),"YYYY")</f>
        <v>2012</v>
      </c>
    </row>
    <row r="4992" spans="1:21" x14ac:dyDescent="0.3">
      <c r="A4992" s="3">
        <v>41151</v>
      </c>
      <c r="B4992" t="s">
        <v>29</v>
      </c>
      <c r="C4992" t="s">
        <v>32</v>
      </c>
      <c r="D4992">
        <v>23</v>
      </c>
      <c r="E4992">
        <v>175.52</v>
      </c>
      <c r="F4992">
        <v>4036.96</v>
      </c>
      <c r="G4992" t="s">
        <v>31</v>
      </c>
      <c r="H4992" t="s">
        <v>30</v>
      </c>
      <c r="I4992" t="s">
        <v>29</v>
      </c>
      <c r="J4992">
        <v>96.7</v>
      </c>
      <c r="K4992">
        <v>13.27</v>
      </c>
      <c r="L4992">
        <v>2.4900000000000002</v>
      </c>
      <c r="M4992">
        <v>4.42</v>
      </c>
      <c r="N4992">
        <v>116.88</v>
      </c>
      <c r="O4992" t="s">
        <v>32</v>
      </c>
      <c r="P4992" t="s">
        <v>445</v>
      </c>
      <c r="Q4992" t="s">
        <v>440</v>
      </c>
      <c r="R4992" t="s">
        <v>31</v>
      </c>
      <c r="S4992">
        <f>E4992 - N4992</f>
        <v>58.640000000000015</v>
      </c>
      <c r="T4992" s="1">
        <f>S4992/E4992</f>
        <v>0.33409298085688249</v>
      </c>
      <c r="U4992" t="str">
        <f>TEXT((A4992),"YYYY")</f>
        <v>2012</v>
      </c>
    </row>
    <row r="4993" spans="1:21" x14ac:dyDescent="0.3">
      <c r="A4993" s="3">
        <v>41152</v>
      </c>
      <c r="B4993" t="s">
        <v>10</v>
      </c>
      <c r="C4993" t="s">
        <v>28</v>
      </c>
      <c r="D4993">
        <v>6</v>
      </c>
      <c r="E4993">
        <v>387.83</v>
      </c>
      <c r="F4993">
        <v>2326.98</v>
      </c>
      <c r="G4993" t="s">
        <v>6</v>
      </c>
      <c r="H4993" t="s">
        <v>11</v>
      </c>
      <c r="I4993" t="s">
        <v>10</v>
      </c>
      <c r="J4993">
        <v>61.29</v>
      </c>
      <c r="K4993">
        <v>11.98</v>
      </c>
      <c r="L4993">
        <v>4.66</v>
      </c>
      <c r="M4993">
        <v>1.92</v>
      </c>
      <c r="N4993">
        <v>79.849999999999994</v>
      </c>
      <c r="O4993" t="s">
        <v>28</v>
      </c>
      <c r="P4993" t="s">
        <v>449</v>
      </c>
      <c r="Q4993" t="s">
        <v>448</v>
      </c>
      <c r="R4993" t="s">
        <v>6</v>
      </c>
      <c r="S4993">
        <f>E4993 - N4993</f>
        <v>307.98</v>
      </c>
      <c r="T4993" s="1">
        <f>S4993/E4993</f>
        <v>0.79411082175179859</v>
      </c>
      <c r="U4993" t="str">
        <f>TEXT((A4993),"YYYY")</f>
        <v>2012</v>
      </c>
    </row>
    <row r="4994" spans="1:21" x14ac:dyDescent="0.3">
      <c r="A4994" s="3">
        <v>41153</v>
      </c>
      <c r="B4994" t="s">
        <v>25</v>
      </c>
      <c r="C4994" t="s">
        <v>27</v>
      </c>
      <c r="D4994">
        <v>43</v>
      </c>
      <c r="E4994">
        <v>294.29000000000002</v>
      </c>
      <c r="F4994">
        <v>12654.47</v>
      </c>
      <c r="G4994" t="s">
        <v>26</v>
      </c>
      <c r="H4994" t="s">
        <v>11</v>
      </c>
      <c r="I4994" t="s">
        <v>25</v>
      </c>
      <c r="J4994">
        <v>112.1</v>
      </c>
      <c r="K4994">
        <v>6.32</v>
      </c>
      <c r="L4994">
        <v>1.4</v>
      </c>
      <c r="M4994">
        <v>4.13</v>
      </c>
      <c r="N4994">
        <v>123.95</v>
      </c>
      <c r="O4994" t="s">
        <v>27</v>
      </c>
      <c r="P4994" t="s">
        <v>447</v>
      </c>
      <c r="Q4994" t="s">
        <v>443</v>
      </c>
      <c r="R4994" t="s">
        <v>26</v>
      </c>
      <c r="S4994">
        <f>E4994 - N4994</f>
        <v>170.34000000000003</v>
      </c>
      <c r="T4994" s="1">
        <f>S4994/E4994</f>
        <v>0.57881681334737856</v>
      </c>
      <c r="U4994" t="str">
        <f>TEXT((A4994),"YYYY")</f>
        <v>2012</v>
      </c>
    </row>
    <row r="4995" spans="1:21" x14ac:dyDescent="0.3">
      <c r="A4995" s="3">
        <v>41154</v>
      </c>
      <c r="B4995" t="s">
        <v>21</v>
      </c>
      <c r="C4995" t="s">
        <v>24</v>
      </c>
      <c r="D4995">
        <v>36</v>
      </c>
      <c r="E4995">
        <v>235.8</v>
      </c>
      <c r="F4995">
        <v>8488.7999999999993</v>
      </c>
      <c r="G4995" t="s">
        <v>23</v>
      </c>
      <c r="H4995" t="s">
        <v>22</v>
      </c>
      <c r="I4995" t="s">
        <v>21</v>
      </c>
      <c r="J4995">
        <v>118.26</v>
      </c>
      <c r="K4995">
        <v>2.81</v>
      </c>
      <c r="L4995">
        <v>5.33</v>
      </c>
      <c r="M4995">
        <v>2.2799999999999998</v>
      </c>
      <c r="N4995">
        <v>128.68</v>
      </c>
      <c r="O4995" t="s">
        <v>24</v>
      </c>
      <c r="P4995" t="s">
        <v>447</v>
      </c>
      <c r="Q4995" t="s">
        <v>440</v>
      </c>
      <c r="R4995" t="s">
        <v>23</v>
      </c>
      <c r="S4995">
        <f>E4995 - N4995</f>
        <v>107.12</v>
      </c>
      <c r="T4995" s="1">
        <f>S4995/E4995</f>
        <v>0.45428329092451231</v>
      </c>
      <c r="U4995" t="str">
        <f>TEXT((A4995),"YYYY")</f>
        <v>2012</v>
      </c>
    </row>
    <row r="4996" spans="1:21" x14ac:dyDescent="0.3">
      <c r="A4996" s="3">
        <v>41155</v>
      </c>
      <c r="B4996" t="s">
        <v>18</v>
      </c>
      <c r="C4996" t="s">
        <v>20</v>
      </c>
      <c r="D4996">
        <v>46</v>
      </c>
      <c r="E4996">
        <v>389.11</v>
      </c>
      <c r="F4996">
        <v>17899.060000000001</v>
      </c>
      <c r="G4996" t="s">
        <v>2</v>
      </c>
      <c r="H4996" t="s">
        <v>19</v>
      </c>
      <c r="I4996" t="s">
        <v>18</v>
      </c>
      <c r="J4996">
        <v>33.58</v>
      </c>
      <c r="K4996">
        <v>13.93</v>
      </c>
      <c r="L4996">
        <v>5.97</v>
      </c>
      <c r="M4996">
        <v>4.78</v>
      </c>
      <c r="N4996">
        <v>58.26</v>
      </c>
      <c r="O4996" t="s">
        <v>20</v>
      </c>
      <c r="P4996" t="s">
        <v>446</v>
      </c>
      <c r="Q4996" t="s">
        <v>440</v>
      </c>
      <c r="R4996" t="s">
        <v>2</v>
      </c>
      <c r="S4996">
        <f>E4996 - N4996</f>
        <v>330.85</v>
      </c>
      <c r="T4996" s="1">
        <f>S4996/E4996</f>
        <v>0.85027370152399062</v>
      </c>
      <c r="U4996" t="str">
        <f>TEXT((A4996),"YYYY")</f>
        <v>2012</v>
      </c>
    </row>
    <row r="4997" spans="1:21" x14ac:dyDescent="0.3">
      <c r="A4997" s="3">
        <v>41156</v>
      </c>
      <c r="B4997" t="s">
        <v>14</v>
      </c>
      <c r="C4997" t="s">
        <v>17</v>
      </c>
      <c r="D4997">
        <v>21</v>
      </c>
      <c r="E4997">
        <v>366.1</v>
      </c>
      <c r="F4997">
        <v>7688.1</v>
      </c>
      <c r="G4997" t="s">
        <v>16</v>
      </c>
      <c r="H4997" t="s">
        <v>15</v>
      </c>
      <c r="I4997" t="s">
        <v>14</v>
      </c>
      <c r="J4997">
        <v>67.87</v>
      </c>
      <c r="K4997">
        <v>3.13</v>
      </c>
      <c r="L4997">
        <v>3.92</v>
      </c>
      <c r="M4997">
        <v>0.18</v>
      </c>
      <c r="N4997">
        <v>75.099999999999994</v>
      </c>
      <c r="O4997" t="s">
        <v>17</v>
      </c>
      <c r="P4997" t="s">
        <v>441</v>
      </c>
      <c r="Q4997" t="s">
        <v>443</v>
      </c>
      <c r="R4997" t="s">
        <v>16</v>
      </c>
      <c r="S4997">
        <f>E4997 - N4997</f>
        <v>291</v>
      </c>
      <c r="T4997" s="1">
        <f>S4997/E4997</f>
        <v>0.79486479104069918</v>
      </c>
      <c r="U4997" t="str">
        <f>TEXT((A4997),"YYYY")</f>
        <v>2012</v>
      </c>
    </row>
    <row r="4998" spans="1:21" x14ac:dyDescent="0.3">
      <c r="A4998" s="3">
        <v>41157</v>
      </c>
      <c r="B4998" t="s">
        <v>10</v>
      </c>
      <c r="C4998" t="s">
        <v>13</v>
      </c>
      <c r="D4998">
        <v>22</v>
      </c>
      <c r="E4998">
        <v>229.2</v>
      </c>
      <c r="F4998">
        <v>5042.3999999999996</v>
      </c>
      <c r="G4998" t="s">
        <v>12</v>
      </c>
      <c r="H4998" t="s">
        <v>11</v>
      </c>
      <c r="I4998" t="s">
        <v>10</v>
      </c>
      <c r="J4998">
        <v>61.29</v>
      </c>
      <c r="K4998">
        <v>11.98</v>
      </c>
      <c r="L4998">
        <v>4.66</v>
      </c>
      <c r="M4998">
        <v>1.92</v>
      </c>
      <c r="N4998">
        <v>79.849999999999994</v>
      </c>
      <c r="O4998" t="s">
        <v>13</v>
      </c>
      <c r="P4998" t="s">
        <v>445</v>
      </c>
      <c r="Q4998" t="s">
        <v>443</v>
      </c>
      <c r="R4998" t="s">
        <v>12</v>
      </c>
      <c r="S4998">
        <f>E4998 - N4998</f>
        <v>149.35</v>
      </c>
      <c r="T4998" s="1">
        <f>S4998/E4998</f>
        <v>0.65161431064572428</v>
      </c>
      <c r="U4998" t="str">
        <f>TEXT((A4998),"YYYY")</f>
        <v>2012</v>
      </c>
    </row>
    <row r="4999" spans="1:21" x14ac:dyDescent="0.3">
      <c r="A4999" s="3">
        <v>41158</v>
      </c>
      <c r="B4999" t="s">
        <v>0</v>
      </c>
      <c r="C4999" t="s">
        <v>9</v>
      </c>
      <c r="D4999">
        <v>9</v>
      </c>
      <c r="E4999">
        <v>366.99</v>
      </c>
      <c r="F4999">
        <v>3302.91</v>
      </c>
      <c r="G4999" t="s">
        <v>8</v>
      </c>
      <c r="H4999" t="s">
        <v>1</v>
      </c>
      <c r="I4999" t="s">
        <v>0</v>
      </c>
      <c r="J4999">
        <v>91.01</v>
      </c>
      <c r="K4999">
        <v>14.58</v>
      </c>
      <c r="L4999">
        <v>9.9</v>
      </c>
      <c r="M4999">
        <v>2.0099999999999998</v>
      </c>
      <c r="N4999">
        <v>117.5</v>
      </c>
      <c r="O4999" t="s">
        <v>9</v>
      </c>
      <c r="P4999" t="s">
        <v>444</v>
      </c>
      <c r="Q4999" t="s">
        <v>443</v>
      </c>
      <c r="R4999" t="s">
        <v>8</v>
      </c>
      <c r="S4999">
        <f>E4999 - N4999</f>
        <v>249.49</v>
      </c>
      <c r="T4999" s="1">
        <f>S4999/E4999</f>
        <v>0.67982778822311241</v>
      </c>
      <c r="U4999" t="str">
        <f>TEXT((A4999),"YYYY")</f>
        <v>2012</v>
      </c>
    </row>
    <row r="5000" spans="1:21" x14ac:dyDescent="0.3">
      <c r="A5000" s="3">
        <v>41159</v>
      </c>
      <c r="B5000" t="s">
        <v>4</v>
      </c>
      <c r="C5000" t="s">
        <v>7</v>
      </c>
      <c r="D5000">
        <v>34</v>
      </c>
      <c r="E5000">
        <v>191.51</v>
      </c>
      <c r="F5000">
        <v>6511.34</v>
      </c>
      <c r="G5000" t="s">
        <v>6</v>
      </c>
      <c r="H5000" t="s">
        <v>5</v>
      </c>
      <c r="I5000" t="s">
        <v>4</v>
      </c>
      <c r="J5000">
        <v>170.93</v>
      </c>
      <c r="K5000">
        <v>2.4</v>
      </c>
      <c r="L5000">
        <v>6.2</v>
      </c>
      <c r="M5000">
        <v>2.41</v>
      </c>
      <c r="N5000">
        <v>181.94</v>
      </c>
      <c r="O5000" t="s">
        <v>7</v>
      </c>
      <c r="P5000" t="s">
        <v>442</v>
      </c>
      <c r="Q5000" t="s">
        <v>440</v>
      </c>
      <c r="R5000" t="s">
        <v>6</v>
      </c>
      <c r="S5000">
        <f>E5000 - N5000</f>
        <v>9.5699999999999932</v>
      </c>
      <c r="T5000" s="1">
        <f>S5000/E5000</f>
        <v>4.9971280873061429E-2</v>
      </c>
      <c r="U5000" t="str">
        <f>TEXT((A5000),"YYYY")</f>
        <v>2012</v>
      </c>
    </row>
    <row r="5001" spans="1:21" x14ac:dyDescent="0.3">
      <c r="A5001" s="3">
        <v>41160</v>
      </c>
      <c r="B5001" t="s">
        <v>0</v>
      </c>
      <c r="C5001" t="s">
        <v>3</v>
      </c>
      <c r="D5001">
        <v>26</v>
      </c>
      <c r="E5001">
        <v>130.65</v>
      </c>
      <c r="F5001">
        <v>3396.9</v>
      </c>
      <c r="G5001" t="s">
        <v>2</v>
      </c>
      <c r="H5001" t="s">
        <v>1</v>
      </c>
      <c r="I5001" t="s">
        <v>0</v>
      </c>
      <c r="J5001">
        <v>91.01</v>
      </c>
      <c r="K5001">
        <v>14.58</v>
      </c>
      <c r="L5001">
        <v>9.9</v>
      </c>
      <c r="M5001">
        <v>2.0099999999999998</v>
      </c>
      <c r="N5001">
        <v>117.5</v>
      </c>
      <c r="O5001" t="s">
        <v>3</v>
      </c>
      <c r="P5001" t="s">
        <v>441</v>
      </c>
      <c r="Q5001" t="s">
        <v>440</v>
      </c>
      <c r="R5001" t="s">
        <v>2</v>
      </c>
      <c r="S5001">
        <f>E5001 - N5001</f>
        <v>13.150000000000006</v>
      </c>
      <c r="T5001" s="1">
        <f>S5001/E5001</f>
        <v>0.10065059318790666</v>
      </c>
      <c r="U5001" t="str">
        <f>TEXT((A5001),"YYYY")</f>
        <v>2012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63A466-5A9B-4986-84A1-4E750B5880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master_table </vt:lpstr>
      <vt:lpstr>master table 2 </vt:lpstr>
      <vt:lpstr>master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Nitesh K</dc:creator>
  <cp:lastModifiedBy>Nitesh K</cp:lastModifiedBy>
  <dcterms:created xsi:type="dcterms:W3CDTF">2025-12-12T09:04:43Z</dcterms:created>
  <dcterms:modified xsi:type="dcterms:W3CDTF">2025-12-12T09:16:02Z</dcterms:modified>
</cp:coreProperties>
</file>